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C:\Users\rranoa\Desktop\"/>
    </mc:Choice>
  </mc:AlternateContent>
  <xr:revisionPtr revIDLastSave="0" documentId="8_{4E5DB087-C7EE-4966-8237-9105A3CC0C2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CBR Mapping 2324" sheetId="7" r:id="rId1"/>
    <sheet name="CBR Mapping" sheetId="1" r:id="rId2"/>
    <sheet name="Employee Benefit Groups" sheetId="4" r:id="rId3"/>
    <sheet name="CTO-OSC Table" sheetId="2" r:id="rId4"/>
    <sheet name="Title Class Table" sheetId="3" r:id="rId5"/>
    <sheet name="Benefit Sequence" sheetId="5" r:id="rId6"/>
  </sheets>
  <definedNames>
    <definedName name="_xlnm._FilterDatabase" localSheetId="0" hidden="1">'CBR Mapping 2324'!$A$2:$P$3880</definedName>
    <definedName name="Query_from_QDB_Production___SQL_Server" localSheetId="1" hidden="1">'CBR Mapping'!$A$1:$D$3879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" i="5" l="1"/>
  <c r="O7" i="5"/>
  <c r="N6" i="5"/>
  <c r="M5" i="5"/>
  <c r="Q7" i="5"/>
  <c r="Q6" i="5"/>
  <c r="Q5" i="5"/>
  <c r="Q4" i="5"/>
  <c r="L4" i="5"/>
  <c r="K4" i="5"/>
  <c r="AR3" i="1"/>
  <c r="AR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AR772" i="1"/>
  <c r="AR773" i="1"/>
  <c r="AR774" i="1"/>
  <c r="AR775" i="1"/>
  <c r="AR776" i="1"/>
  <c r="AR777" i="1"/>
  <c r="AR778" i="1"/>
  <c r="AR779" i="1"/>
  <c r="AR780" i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R793" i="1"/>
  <c r="AR794" i="1"/>
  <c r="AR795" i="1"/>
  <c r="AR796" i="1"/>
  <c r="AR797" i="1"/>
  <c r="AR798" i="1"/>
  <c r="AR799" i="1"/>
  <c r="AR800" i="1"/>
  <c r="AR801" i="1"/>
  <c r="AR802" i="1"/>
  <c r="AR803" i="1"/>
  <c r="AR804" i="1"/>
  <c r="AR805" i="1"/>
  <c r="AR806" i="1"/>
  <c r="AR807" i="1"/>
  <c r="AR808" i="1"/>
  <c r="AR809" i="1"/>
  <c r="AR810" i="1"/>
  <c r="AR811" i="1"/>
  <c r="AR812" i="1"/>
  <c r="AR813" i="1"/>
  <c r="AR814" i="1"/>
  <c r="AR815" i="1"/>
  <c r="AR816" i="1"/>
  <c r="AR817" i="1"/>
  <c r="AR818" i="1"/>
  <c r="AR819" i="1"/>
  <c r="AR820" i="1"/>
  <c r="AR821" i="1"/>
  <c r="AR822" i="1"/>
  <c r="AR823" i="1"/>
  <c r="AR824" i="1"/>
  <c r="AR825" i="1"/>
  <c r="AR826" i="1"/>
  <c r="AR827" i="1"/>
  <c r="AR828" i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R841" i="1"/>
  <c r="AR842" i="1"/>
  <c r="AR843" i="1"/>
  <c r="AR844" i="1"/>
  <c r="AR845" i="1"/>
  <c r="AR846" i="1"/>
  <c r="AR847" i="1"/>
  <c r="AR848" i="1"/>
  <c r="AR849" i="1"/>
  <c r="AR850" i="1"/>
  <c r="AR851" i="1"/>
  <c r="AR852" i="1"/>
  <c r="AR853" i="1"/>
  <c r="AR854" i="1"/>
  <c r="AR855" i="1"/>
  <c r="AR856" i="1"/>
  <c r="AR857" i="1"/>
  <c r="AR858" i="1"/>
  <c r="AR859" i="1"/>
  <c r="AR860" i="1"/>
  <c r="AR861" i="1"/>
  <c r="AR862" i="1"/>
  <c r="AR863" i="1"/>
  <c r="AR864" i="1"/>
  <c r="AR865" i="1"/>
  <c r="AR866" i="1"/>
  <c r="AR867" i="1"/>
  <c r="AR868" i="1"/>
  <c r="AR869" i="1"/>
  <c r="AR870" i="1"/>
  <c r="AR871" i="1"/>
  <c r="AR872" i="1"/>
  <c r="AR873" i="1"/>
  <c r="AR874" i="1"/>
  <c r="AR875" i="1"/>
  <c r="AR876" i="1"/>
  <c r="AR877" i="1"/>
  <c r="AR878" i="1"/>
  <c r="AR879" i="1"/>
  <c r="AR880" i="1"/>
  <c r="AR881" i="1"/>
  <c r="AR882" i="1"/>
  <c r="AR883" i="1"/>
  <c r="AR884" i="1"/>
  <c r="AR885" i="1"/>
  <c r="AR886" i="1"/>
  <c r="AR887" i="1"/>
  <c r="AR888" i="1"/>
  <c r="AR889" i="1"/>
  <c r="AR890" i="1"/>
  <c r="AR891" i="1"/>
  <c r="AR892" i="1"/>
  <c r="AR893" i="1"/>
  <c r="AR894" i="1"/>
  <c r="AR895" i="1"/>
  <c r="AR896" i="1"/>
  <c r="AR897" i="1"/>
  <c r="AR898" i="1"/>
  <c r="AR899" i="1"/>
  <c r="AR900" i="1"/>
  <c r="AR901" i="1"/>
  <c r="AR902" i="1"/>
  <c r="AR903" i="1"/>
  <c r="AR904" i="1"/>
  <c r="AR905" i="1"/>
  <c r="AR906" i="1"/>
  <c r="AR907" i="1"/>
  <c r="AR908" i="1"/>
  <c r="AR909" i="1"/>
  <c r="AR910" i="1"/>
  <c r="AR911" i="1"/>
  <c r="AR912" i="1"/>
  <c r="AR913" i="1"/>
  <c r="AR914" i="1"/>
  <c r="AR915" i="1"/>
  <c r="AR916" i="1"/>
  <c r="AR917" i="1"/>
  <c r="AR918" i="1"/>
  <c r="AR919" i="1"/>
  <c r="AR920" i="1"/>
  <c r="AR921" i="1"/>
  <c r="AR922" i="1"/>
  <c r="AR923" i="1"/>
  <c r="AR924" i="1"/>
  <c r="AR925" i="1"/>
  <c r="AR926" i="1"/>
  <c r="AR927" i="1"/>
  <c r="AR928" i="1"/>
  <c r="AR929" i="1"/>
  <c r="AR930" i="1"/>
  <c r="AR931" i="1"/>
  <c r="AR932" i="1"/>
  <c r="AR933" i="1"/>
  <c r="AR934" i="1"/>
  <c r="AR935" i="1"/>
  <c r="AR936" i="1"/>
  <c r="AR937" i="1"/>
  <c r="AR938" i="1"/>
  <c r="AR939" i="1"/>
  <c r="AR940" i="1"/>
  <c r="AR941" i="1"/>
  <c r="AR942" i="1"/>
  <c r="AR943" i="1"/>
  <c r="AR944" i="1"/>
  <c r="AR945" i="1"/>
  <c r="AR946" i="1"/>
  <c r="AR947" i="1"/>
  <c r="AR948" i="1"/>
  <c r="AR949" i="1"/>
  <c r="AR950" i="1"/>
  <c r="AR951" i="1"/>
  <c r="AR952" i="1"/>
  <c r="AR953" i="1"/>
  <c r="AR954" i="1"/>
  <c r="AR955" i="1"/>
  <c r="AR956" i="1"/>
  <c r="AR957" i="1"/>
  <c r="AR958" i="1"/>
  <c r="AR959" i="1"/>
  <c r="AR960" i="1"/>
  <c r="AR961" i="1"/>
  <c r="AR962" i="1"/>
  <c r="AR963" i="1"/>
  <c r="AR964" i="1"/>
  <c r="AR965" i="1"/>
  <c r="AR966" i="1"/>
  <c r="AR967" i="1"/>
  <c r="AR968" i="1"/>
  <c r="AR969" i="1"/>
  <c r="AR970" i="1"/>
  <c r="AR971" i="1"/>
  <c r="AR972" i="1"/>
  <c r="AR973" i="1"/>
  <c r="AR974" i="1"/>
  <c r="AR975" i="1"/>
  <c r="AR976" i="1"/>
  <c r="AR977" i="1"/>
  <c r="AR978" i="1"/>
  <c r="AR979" i="1"/>
  <c r="AR980" i="1"/>
  <c r="AR981" i="1"/>
  <c r="AR982" i="1"/>
  <c r="AR983" i="1"/>
  <c r="AR984" i="1"/>
  <c r="AR985" i="1"/>
  <c r="AR986" i="1"/>
  <c r="AR987" i="1"/>
  <c r="AR988" i="1"/>
  <c r="AR989" i="1"/>
  <c r="AR990" i="1"/>
  <c r="AR991" i="1"/>
  <c r="AR992" i="1"/>
  <c r="AR993" i="1"/>
  <c r="AR994" i="1"/>
  <c r="AR995" i="1"/>
  <c r="AR996" i="1"/>
  <c r="AR997" i="1"/>
  <c r="AR998" i="1"/>
  <c r="AR999" i="1"/>
  <c r="AR1000" i="1"/>
  <c r="AR1001" i="1"/>
  <c r="AR1002" i="1"/>
  <c r="AR1003" i="1"/>
  <c r="AR1004" i="1"/>
  <c r="AR1005" i="1"/>
  <c r="AR1006" i="1"/>
  <c r="AR1007" i="1"/>
  <c r="AR1008" i="1"/>
  <c r="AR1009" i="1"/>
  <c r="AR1010" i="1"/>
  <c r="AR1011" i="1"/>
  <c r="AR1012" i="1"/>
  <c r="AR1013" i="1"/>
  <c r="AR1014" i="1"/>
  <c r="AR1015" i="1"/>
  <c r="AR1016" i="1"/>
  <c r="AR1017" i="1"/>
  <c r="AR1018" i="1"/>
  <c r="AR1019" i="1"/>
  <c r="AR1020" i="1"/>
  <c r="AR1021" i="1"/>
  <c r="AR1022" i="1"/>
  <c r="AR1023" i="1"/>
  <c r="AR1024" i="1"/>
  <c r="AR1025" i="1"/>
  <c r="AR1026" i="1"/>
  <c r="AR1027" i="1"/>
  <c r="AR1028" i="1"/>
  <c r="AR1029" i="1"/>
  <c r="AR1030" i="1"/>
  <c r="AR1031" i="1"/>
  <c r="AR1032" i="1"/>
  <c r="AR1033" i="1"/>
  <c r="AR1034" i="1"/>
  <c r="AR1035" i="1"/>
  <c r="AR1036" i="1"/>
  <c r="AR1037" i="1"/>
  <c r="AR1038" i="1"/>
  <c r="AR1039" i="1"/>
  <c r="AR1040" i="1"/>
  <c r="AR1041" i="1"/>
  <c r="AR1042" i="1"/>
  <c r="AR1043" i="1"/>
  <c r="AR1044" i="1"/>
  <c r="AR1045" i="1"/>
  <c r="AR1046" i="1"/>
  <c r="AR1047" i="1"/>
  <c r="AR1048" i="1"/>
  <c r="AR1049" i="1"/>
  <c r="AR1050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68" i="1"/>
  <c r="AR1069" i="1"/>
  <c r="AR1070" i="1"/>
  <c r="AR1071" i="1"/>
  <c r="AR1072" i="1"/>
  <c r="AR1073" i="1"/>
  <c r="AR1074" i="1"/>
  <c r="AR1075" i="1"/>
  <c r="AR1076" i="1"/>
  <c r="AR1077" i="1"/>
  <c r="AR1078" i="1"/>
  <c r="AR1079" i="1"/>
  <c r="AR1080" i="1"/>
  <c r="AR1081" i="1"/>
  <c r="AR1082" i="1"/>
  <c r="AR1083" i="1"/>
  <c r="AR1084" i="1"/>
  <c r="AR1085" i="1"/>
  <c r="AR1086" i="1"/>
  <c r="AR1087" i="1"/>
  <c r="AR1088" i="1"/>
  <c r="AR1089" i="1"/>
  <c r="AR1090" i="1"/>
  <c r="AR1091" i="1"/>
  <c r="AR1092" i="1"/>
  <c r="AR1093" i="1"/>
  <c r="AR1094" i="1"/>
  <c r="AR1095" i="1"/>
  <c r="AR1096" i="1"/>
  <c r="AR1097" i="1"/>
  <c r="AR1098" i="1"/>
  <c r="AR1099" i="1"/>
  <c r="AR1100" i="1"/>
  <c r="AR1101" i="1"/>
  <c r="AR1102" i="1"/>
  <c r="AR1103" i="1"/>
  <c r="AR1104" i="1"/>
  <c r="AR1105" i="1"/>
  <c r="AR1106" i="1"/>
  <c r="AR1107" i="1"/>
  <c r="AR1108" i="1"/>
  <c r="AR1109" i="1"/>
  <c r="AR1110" i="1"/>
  <c r="AR1111" i="1"/>
  <c r="AR1112" i="1"/>
  <c r="AR1113" i="1"/>
  <c r="AR1114" i="1"/>
  <c r="AR1115" i="1"/>
  <c r="AR1116" i="1"/>
  <c r="AR1117" i="1"/>
  <c r="AR1118" i="1"/>
  <c r="AR1119" i="1"/>
  <c r="AR1120" i="1"/>
  <c r="AR1121" i="1"/>
  <c r="AR1122" i="1"/>
  <c r="AR1123" i="1"/>
  <c r="AR1124" i="1"/>
  <c r="AR1125" i="1"/>
  <c r="AR1126" i="1"/>
  <c r="AR1127" i="1"/>
  <c r="AR1128" i="1"/>
  <c r="AR1129" i="1"/>
  <c r="AR1130" i="1"/>
  <c r="AR1131" i="1"/>
  <c r="AR1132" i="1"/>
  <c r="AR1133" i="1"/>
  <c r="AR1134" i="1"/>
  <c r="AR1135" i="1"/>
  <c r="AR1136" i="1"/>
  <c r="AR1137" i="1"/>
  <c r="AR1138" i="1"/>
  <c r="AR1139" i="1"/>
  <c r="AR1140" i="1"/>
  <c r="AR1141" i="1"/>
  <c r="AR1142" i="1"/>
  <c r="AR1143" i="1"/>
  <c r="AR1144" i="1"/>
  <c r="AR1145" i="1"/>
  <c r="AR1146" i="1"/>
  <c r="AR1147" i="1"/>
  <c r="AR1148" i="1"/>
  <c r="AR1149" i="1"/>
  <c r="AR1150" i="1"/>
  <c r="AR1151" i="1"/>
  <c r="AR1152" i="1"/>
  <c r="AR1153" i="1"/>
  <c r="AR1154" i="1"/>
  <c r="AR1155" i="1"/>
  <c r="AR1156" i="1"/>
  <c r="AR1157" i="1"/>
  <c r="AR1158" i="1"/>
  <c r="AR1159" i="1"/>
  <c r="AR1160" i="1"/>
  <c r="AR1161" i="1"/>
  <c r="AR1162" i="1"/>
  <c r="AR1163" i="1"/>
  <c r="AR1164" i="1"/>
  <c r="AR1165" i="1"/>
  <c r="AR1166" i="1"/>
  <c r="AR1167" i="1"/>
  <c r="AR1168" i="1"/>
  <c r="AR1169" i="1"/>
  <c r="AR1170" i="1"/>
  <c r="AR1171" i="1"/>
  <c r="AR1172" i="1"/>
  <c r="AR1173" i="1"/>
  <c r="AR1174" i="1"/>
  <c r="AR1175" i="1"/>
  <c r="AR1176" i="1"/>
  <c r="AR1177" i="1"/>
  <c r="AR1178" i="1"/>
  <c r="AR1179" i="1"/>
  <c r="AR1180" i="1"/>
  <c r="AR1181" i="1"/>
  <c r="AR1182" i="1"/>
  <c r="AR1183" i="1"/>
  <c r="AR1184" i="1"/>
  <c r="AR1185" i="1"/>
  <c r="AR1186" i="1"/>
  <c r="AR1187" i="1"/>
  <c r="AR1188" i="1"/>
  <c r="AR1189" i="1"/>
  <c r="AR1190" i="1"/>
  <c r="AR1191" i="1"/>
  <c r="AR1192" i="1"/>
  <c r="AR1193" i="1"/>
  <c r="AR1194" i="1"/>
  <c r="AR1195" i="1"/>
  <c r="AR1196" i="1"/>
  <c r="AR1197" i="1"/>
  <c r="AR1198" i="1"/>
  <c r="AR1199" i="1"/>
  <c r="AR1200" i="1"/>
  <c r="AR1201" i="1"/>
  <c r="AR1202" i="1"/>
  <c r="AR1203" i="1"/>
  <c r="AR1204" i="1"/>
  <c r="AR1205" i="1"/>
  <c r="AR1206" i="1"/>
  <c r="AR1207" i="1"/>
  <c r="AR1208" i="1"/>
  <c r="AR1209" i="1"/>
  <c r="AR1210" i="1"/>
  <c r="AR1211" i="1"/>
  <c r="AR1212" i="1"/>
  <c r="AR1213" i="1"/>
  <c r="AR1214" i="1"/>
  <c r="AR1215" i="1"/>
  <c r="AR1216" i="1"/>
  <c r="AR1217" i="1"/>
  <c r="AR1218" i="1"/>
  <c r="AR1219" i="1"/>
  <c r="AR1220" i="1"/>
  <c r="AR1221" i="1"/>
  <c r="AR1222" i="1"/>
  <c r="AR1223" i="1"/>
  <c r="AR1224" i="1"/>
  <c r="AR1225" i="1"/>
  <c r="AR1226" i="1"/>
  <c r="AR1227" i="1"/>
  <c r="AR1228" i="1"/>
  <c r="AR1229" i="1"/>
  <c r="AR1230" i="1"/>
  <c r="AR1231" i="1"/>
  <c r="AR1232" i="1"/>
  <c r="AR1233" i="1"/>
  <c r="AR1234" i="1"/>
  <c r="AR1235" i="1"/>
  <c r="AR1236" i="1"/>
  <c r="AR1237" i="1"/>
  <c r="AR1238" i="1"/>
  <c r="AR1239" i="1"/>
  <c r="AR1240" i="1"/>
  <c r="AR1241" i="1"/>
  <c r="AR1242" i="1"/>
  <c r="AR1243" i="1"/>
  <c r="AR1244" i="1"/>
  <c r="AR1245" i="1"/>
  <c r="AR1246" i="1"/>
  <c r="AR1247" i="1"/>
  <c r="AR1248" i="1"/>
  <c r="AR1249" i="1"/>
  <c r="AR1250" i="1"/>
  <c r="AR1251" i="1"/>
  <c r="AR1252" i="1"/>
  <c r="AR1253" i="1"/>
  <c r="AR1254" i="1"/>
  <c r="AR1255" i="1"/>
  <c r="AR1256" i="1"/>
  <c r="AR1257" i="1"/>
  <c r="AR1258" i="1"/>
  <c r="AR1259" i="1"/>
  <c r="AR1260" i="1"/>
  <c r="AR1261" i="1"/>
  <c r="AR1262" i="1"/>
  <c r="AR1263" i="1"/>
  <c r="AR1264" i="1"/>
  <c r="AR1265" i="1"/>
  <c r="AR1266" i="1"/>
  <c r="AR1267" i="1"/>
  <c r="AR1268" i="1"/>
  <c r="AR1269" i="1"/>
  <c r="AR1270" i="1"/>
  <c r="AR1271" i="1"/>
  <c r="AR1272" i="1"/>
  <c r="AR1273" i="1"/>
  <c r="AR1274" i="1"/>
  <c r="AR1275" i="1"/>
  <c r="AR1276" i="1"/>
  <c r="AR1277" i="1"/>
  <c r="AR1278" i="1"/>
  <c r="AR1279" i="1"/>
  <c r="AR1280" i="1"/>
  <c r="AR1281" i="1"/>
  <c r="AR1282" i="1"/>
  <c r="AR1283" i="1"/>
  <c r="AR1284" i="1"/>
  <c r="AR1285" i="1"/>
  <c r="AR1286" i="1"/>
  <c r="AR1287" i="1"/>
  <c r="AR1288" i="1"/>
  <c r="AR1289" i="1"/>
  <c r="AR1290" i="1"/>
  <c r="AR1291" i="1"/>
  <c r="AR1292" i="1"/>
  <c r="AR1293" i="1"/>
  <c r="AR1294" i="1"/>
  <c r="AR1295" i="1"/>
  <c r="AR1296" i="1"/>
  <c r="AR1297" i="1"/>
  <c r="AR1298" i="1"/>
  <c r="AR1299" i="1"/>
  <c r="AR1300" i="1"/>
  <c r="AR1301" i="1"/>
  <c r="AR1302" i="1"/>
  <c r="AR1303" i="1"/>
  <c r="AR1304" i="1"/>
  <c r="AR1305" i="1"/>
  <c r="AR1306" i="1"/>
  <c r="AR1307" i="1"/>
  <c r="AR1308" i="1"/>
  <c r="AR1309" i="1"/>
  <c r="AR1310" i="1"/>
  <c r="AR1311" i="1"/>
  <c r="AR1312" i="1"/>
  <c r="AR1313" i="1"/>
  <c r="AR1314" i="1"/>
  <c r="AR1315" i="1"/>
  <c r="AR1316" i="1"/>
  <c r="AR1317" i="1"/>
  <c r="AR1318" i="1"/>
  <c r="AR1319" i="1"/>
  <c r="AR1320" i="1"/>
  <c r="AR1321" i="1"/>
  <c r="AR1322" i="1"/>
  <c r="AR1323" i="1"/>
  <c r="AR1324" i="1"/>
  <c r="AR1325" i="1"/>
  <c r="AR1326" i="1"/>
  <c r="AR1327" i="1"/>
  <c r="AR1328" i="1"/>
  <c r="AR1329" i="1"/>
  <c r="AR1330" i="1"/>
  <c r="AR1331" i="1"/>
  <c r="AR1332" i="1"/>
  <c r="AR1333" i="1"/>
  <c r="AR1334" i="1"/>
  <c r="AR1335" i="1"/>
  <c r="AR1336" i="1"/>
  <c r="AR1337" i="1"/>
  <c r="AR1338" i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AR1355" i="1"/>
  <c r="AR1356" i="1"/>
  <c r="AR1357" i="1"/>
  <c r="AR1358" i="1"/>
  <c r="AR1359" i="1"/>
  <c r="AR1360" i="1"/>
  <c r="AR1361" i="1"/>
  <c r="AR1362" i="1"/>
  <c r="AR1363" i="1"/>
  <c r="AR1364" i="1"/>
  <c r="AR1365" i="1"/>
  <c r="AR1366" i="1"/>
  <c r="AR1367" i="1"/>
  <c r="AR1368" i="1"/>
  <c r="AR1369" i="1"/>
  <c r="AR1370" i="1"/>
  <c r="AR1371" i="1"/>
  <c r="AR1372" i="1"/>
  <c r="AR1373" i="1"/>
  <c r="AR1374" i="1"/>
  <c r="AR1375" i="1"/>
  <c r="AR1376" i="1"/>
  <c r="AR1377" i="1"/>
  <c r="AR1378" i="1"/>
  <c r="AR1379" i="1"/>
  <c r="AR1380" i="1"/>
  <c r="AR1381" i="1"/>
  <c r="AR1382" i="1"/>
  <c r="AR1383" i="1"/>
  <c r="AR1384" i="1"/>
  <c r="AR1385" i="1"/>
  <c r="AR1386" i="1"/>
  <c r="AR1387" i="1"/>
  <c r="AR1388" i="1"/>
  <c r="AR1389" i="1"/>
  <c r="AR1390" i="1"/>
  <c r="AR1391" i="1"/>
  <c r="AR1392" i="1"/>
  <c r="AR1393" i="1"/>
  <c r="AR1394" i="1"/>
  <c r="AR1395" i="1"/>
  <c r="AR1396" i="1"/>
  <c r="AR1397" i="1"/>
  <c r="AR1398" i="1"/>
  <c r="AR1399" i="1"/>
  <c r="AR1400" i="1"/>
  <c r="AR1401" i="1"/>
  <c r="AR1402" i="1"/>
  <c r="AR1403" i="1"/>
  <c r="AR1404" i="1"/>
  <c r="AR1405" i="1"/>
  <c r="AR1406" i="1"/>
  <c r="AR1407" i="1"/>
  <c r="AR1408" i="1"/>
  <c r="AR1409" i="1"/>
  <c r="AR1410" i="1"/>
  <c r="AR1411" i="1"/>
  <c r="AR1412" i="1"/>
  <c r="AR1413" i="1"/>
  <c r="AR1414" i="1"/>
  <c r="AR1415" i="1"/>
  <c r="AR1416" i="1"/>
  <c r="AR1417" i="1"/>
  <c r="AR1418" i="1"/>
  <c r="AR1419" i="1"/>
  <c r="AR1420" i="1"/>
  <c r="AR1421" i="1"/>
  <c r="AR1422" i="1"/>
  <c r="AR1423" i="1"/>
  <c r="AR1424" i="1"/>
  <c r="AR1425" i="1"/>
  <c r="AR1426" i="1"/>
  <c r="AR1427" i="1"/>
  <c r="AR1428" i="1"/>
  <c r="AR1429" i="1"/>
  <c r="AR1430" i="1"/>
  <c r="AR1431" i="1"/>
  <c r="AR1432" i="1"/>
  <c r="AR1433" i="1"/>
  <c r="AR1434" i="1"/>
  <c r="AR1435" i="1"/>
  <c r="AR1436" i="1"/>
  <c r="AR1437" i="1"/>
  <c r="AR1438" i="1"/>
  <c r="AR1439" i="1"/>
  <c r="AR1440" i="1"/>
  <c r="AR1441" i="1"/>
  <c r="AR1442" i="1"/>
  <c r="AR1443" i="1"/>
  <c r="AR1444" i="1"/>
  <c r="AR1445" i="1"/>
  <c r="AR1446" i="1"/>
  <c r="AR1447" i="1"/>
  <c r="AR1448" i="1"/>
  <c r="AR1449" i="1"/>
  <c r="AR1450" i="1"/>
  <c r="AR1451" i="1"/>
  <c r="AR1452" i="1"/>
  <c r="AR1453" i="1"/>
  <c r="AR1454" i="1"/>
  <c r="AR1455" i="1"/>
  <c r="AR1456" i="1"/>
  <c r="AR1457" i="1"/>
  <c r="AR1458" i="1"/>
  <c r="AR1459" i="1"/>
  <c r="AR1460" i="1"/>
  <c r="AR1461" i="1"/>
  <c r="AR1462" i="1"/>
  <c r="AR1463" i="1"/>
  <c r="AR1464" i="1"/>
  <c r="AR1465" i="1"/>
  <c r="AR1466" i="1"/>
  <c r="AR1467" i="1"/>
  <c r="AR1468" i="1"/>
  <c r="AR1469" i="1"/>
  <c r="AR1470" i="1"/>
  <c r="AR1471" i="1"/>
  <c r="AR1472" i="1"/>
  <c r="AR1473" i="1"/>
  <c r="AR1474" i="1"/>
  <c r="AR1475" i="1"/>
  <c r="AR1476" i="1"/>
  <c r="AR1477" i="1"/>
  <c r="AR1478" i="1"/>
  <c r="AR1479" i="1"/>
  <c r="AR1480" i="1"/>
  <c r="AR1481" i="1"/>
  <c r="AR1482" i="1"/>
  <c r="AR1483" i="1"/>
  <c r="AR1484" i="1"/>
  <c r="AR1485" i="1"/>
  <c r="AR1486" i="1"/>
  <c r="AR1487" i="1"/>
  <c r="AR1488" i="1"/>
  <c r="AR1489" i="1"/>
  <c r="AR1490" i="1"/>
  <c r="AR1491" i="1"/>
  <c r="AR1492" i="1"/>
  <c r="AR1493" i="1"/>
  <c r="AR1494" i="1"/>
  <c r="AR1495" i="1"/>
  <c r="AR1496" i="1"/>
  <c r="AR1497" i="1"/>
  <c r="AR1498" i="1"/>
  <c r="AR1499" i="1"/>
  <c r="AR1500" i="1"/>
  <c r="AR1501" i="1"/>
  <c r="AR1502" i="1"/>
  <c r="AR1503" i="1"/>
  <c r="AR1504" i="1"/>
  <c r="AR1505" i="1"/>
  <c r="AR1506" i="1"/>
  <c r="AR1507" i="1"/>
  <c r="AR1508" i="1"/>
  <c r="AR1509" i="1"/>
  <c r="AR1510" i="1"/>
  <c r="AR1511" i="1"/>
  <c r="AR1512" i="1"/>
  <c r="AR1513" i="1"/>
  <c r="AR1514" i="1"/>
  <c r="AR1515" i="1"/>
  <c r="AR1516" i="1"/>
  <c r="AR1517" i="1"/>
  <c r="AR1518" i="1"/>
  <c r="AR1519" i="1"/>
  <c r="AR1520" i="1"/>
  <c r="AR1521" i="1"/>
  <c r="AR1522" i="1"/>
  <c r="AR1523" i="1"/>
  <c r="AR1524" i="1"/>
  <c r="AR1525" i="1"/>
  <c r="AR1526" i="1"/>
  <c r="AR1527" i="1"/>
  <c r="AR1528" i="1"/>
  <c r="AR1529" i="1"/>
  <c r="AR1530" i="1"/>
  <c r="AR1531" i="1"/>
  <c r="AR1532" i="1"/>
  <c r="AR1533" i="1"/>
  <c r="AR1534" i="1"/>
  <c r="AR1535" i="1"/>
  <c r="AR1536" i="1"/>
  <c r="AR1537" i="1"/>
  <c r="AR1538" i="1"/>
  <c r="AR1539" i="1"/>
  <c r="AR1540" i="1"/>
  <c r="AR1541" i="1"/>
  <c r="AR1542" i="1"/>
  <c r="AR1543" i="1"/>
  <c r="AR1544" i="1"/>
  <c r="AR1545" i="1"/>
  <c r="AR1546" i="1"/>
  <c r="AR1547" i="1"/>
  <c r="AR1548" i="1"/>
  <c r="AR1549" i="1"/>
  <c r="AR1550" i="1"/>
  <c r="AR1551" i="1"/>
  <c r="AR1552" i="1"/>
  <c r="AR1553" i="1"/>
  <c r="AR1554" i="1"/>
  <c r="AR1555" i="1"/>
  <c r="AR1556" i="1"/>
  <c r="AR1557" i="1"/>
  <c r="AR1558" i="1"/>
  <c r="AR1559" i="1"/>
  <c r="AR1560" i="1"/>
  <c r="AR1561" i="1"/>
  <c r="AR1562" i="1"/>
  <c r="AR1563" i="1"/>
  <c r="AR1564" i="1"/>
  <c r="AR1565" i="1"/>
  <c r="AR1566" i="1"/>
  <c r="AR1567" i="1"/>
  <c r="AR1568" i="1"/>
  <c r="AR1569" i="1"/>
  <c r="AR1570" i="1"/>
  <c r="AR1571" i="1"/>
  <c r="AR1572" i="1"/>
  <c r="AR1573" i="1"/>
  <c r="AR1574" i="1"/>
  <c r="AR1575" i="1"/>
  <c r="AR1576" i="1"/>
  <c r="AR1577" i="1"/>
  <c r="AR1578" i="1"/>
  <c r="AR1579" i="1"/>
  <c r="AR1580" i="1"/>
  <c r="AR1581" i="1"/>
  <c r="AR1582" i="1"/>
  <c r="AR1583" i="1"/>
  <c r="AR1584" i="1"/>
  <c r="AR1585" i="1"/>
  <c r="AR1586" i="1"/>
  <c r="AR1587" i="1"/>
  <c r="AR1588" i="1"/>
  <c r="AR1589" i="1"/>
  <c r="AR1590" i="1"/>
  <c r="AR1591" i="1"/>
  <c r="AR1592" i="1"/>
  <c r="AR1593" i="1"/>
  <c r="AR1594" i="1"/>
  <c r="AR1595" i="1"/>
  <c r="AR1596" i="1"/>
  <c r="AR1597" i="1"/>
  <c r="AR1598" i="1"/>
  <c r="AR1599" i="1"/>
  <c r="AR1600" i="1"/>
  <c r="AR1601" i="1"/>
  <c r="AR1602" i="1"/>
  <c r="AR1603" i="1"/>
  <c r="AR1604" i="1"/>
  <c r="AR1605" i="1"/>
  <c r="AR1606" i="1"/>
  <c r="AR1607" i="1"/>
  <c r="AR1608" i="1"/>
  <c r="AR1609" i="1"/>
  <c r="AR1610" i="1"/>
  <c r="AR1611" i="1"/>
  <c r="AR1612" i="1"/>
  <c r="AR1613" i="1"/>
  <c r="AR1614" i="1"/>
  <c r="AR1615" i="1"/>
  <c r="AR1616" i="1"/>
  <c r="AR1617" i="1"/>
  <c r="AR1618" i="1"/>
  <c r="AR1619" i="1"/>
  <c r="AR1620" i="1"/>
  <c r="AR1621" i="1"/>
  <c r="AR1622" i="1"/>
  <c r="AR1623" i="1"/>
  <c r="AR1624" i="1"/>
  <c r="AR1625" i="1"/>
  <c r="AR1626" i="1"/>
  <c r="AR1627" i="1"/>
  <c r="AR1628" i="1"/>
  <c r="AR1629" i="1"/>
  <c r="AR1630" i="1"/>
  <c r="AR1631" i="1"/>
  <c r="AR1632" i="1"/>
  <c r="AR1633" i="1"/>
  <c r="AR1634" i="1"/>
  <c r="AR1635" i="1"/>
  <c r="AR1636" i="1"/>
  <c r="AR1637" i="1"/>
  <c r="AR1638" i="1"/>
  <c r="AR1639" i="1"/>
  <c r="AR1640" i="1"/>
  <c r="AR1641" i="1"/>
  <c r="AR1642" i="1"/>
  <c r="AR1643" i="1"/>
  <c r="AR1644" i="1"/>
  <c r="AR1645" i="1"/>
  <c r="AR1646" i="1"/>
  <c r="AR1647" i="1"/>
  <c r="AR1648" i="1"/>
  <c r="AR1649" i="1"/>
  <c r="AR1650" i="1"/>
  <c r="AR1651" i="1"/>
  <c r="AR1652" i="1"/>
  <c r="AR1653" i="1"/>
  <c r="AR1654" i="1"/>
  <c r="AR1655" i="1"/>
  <c r="AR1656" i="1"/>
  <c r="AR1657" i="1"/>
  <c r="AR1658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70" i="1"/>
  <c r="AR1671" i="1"/>
  <c r="AR1672" i="1"/>
  <c r="AR1673" i="1"/>
  <c r="AR1674" i="1"/>
  <c r="AR1675" i="1"/>
  <c r="AR1676" i="1"/>
  <c r="AR1677" i="1"/>
  <c r="AR1678" i="1"/>
  <c r="AR1679" i="1"/>
  <c r="AR1680" i="1"/>
  <c r="AR1681" i="1"/>
  <c r="AR1682" i="1"/>
  <c r="AR1683" i="1"/>
  <c r="AR1684" i="1"/>
  <c r="AR1685" i="1"/>
  <c r="AR1686" i="1"/>
  <c r="AR1687" i="1"/>
  <c r="AR1688" i="1"/>
  <c r="AR1689" i="1"/>
  <c r="AR1690" i="1"/>
  <c r="AR1691" i="1"/>
  <c r="AR1692" i="1"/>
  <c r="AR1693" i="1"/>
  <c r="AR1694" i="1"/>
  <c r="AR1695" i="1"/>
  <c r="AR1696" i="1"/>
  <c r="AR1697" i="1"/>
  <c r="AR1698" i="1"/>
  <c r="AR1699" i="1"/>
  <c r="AR1700" i="1"/>
  <c r="AR1701" i="1"/>
  <c r="AR1702" i="1"/>
  <c r="AR1703" i="1"/>
  <c r="AR1704" i="1"/>
  <c r="AR1705" i="1"/>
  <c r="AR1706" i="1"/>
  <c r="AR1707" i="1"/>
  <c r="AR1708" i="1"/>
  <c r="AR1709" i="1"/>
  <c r="AR1710" i="1"/>
  <c r="AR1711" i="1"/>
  <c r="AR1712" i="1"/>
  <c r="AR1713" i="1"/>
  <c r="AR1714" i="1"/>
  <c r="AR1715" i="1"/>
  <c r="AR1716" i="1"/>
  <c r="AR1717" i="1"/>
  <c r="AR1718" i="1"/>
  <c r="AR1719" i="1"/>
  <c r="AR1720" i="1"/>
  <c r="AR1721" i="1"/>
  <c r="AR1722" i="1"/>
  <c r="AR1723" i="1"/>
  <c r="AR1724" i="1"/>
  <c r="AR1725" i="1"/>
  <c r="AR1726" i="1"/>
  <c r="AR1727" i="1"/>
  <c r="AR1728" i="1"/>
  <c r="AR1729" i="1"/>
  <c r="AR1730" i="1"/>
  <c r="AR1731" i="1"/>
  <c r="AR1732" i="1"/>
  <c r="AR1733" i="1"/>
  <c r="AR1734" i="1"/>
  <c r="AR1735" i="1"/>
  <c r="AR1736" i="1"/>
  <c r="AR1737" i="1"/>
  <c r="AR1738" i="1"/>
  <c r="AR1739" i="1"/>
  <c r="AR1740" i="1"/>
  <c r="AR1741" i="1"/>
  <c r="AR1742" i="1"/>
  <c r="AR1743" i="1"/>
  <c r="AR1744" i="1"/>
  <c r="AR1745" i="1"/>
  <c r="AR1746" i="1"/>
  <c r="AR1747" i="1"/>
  <c r="AR1748" i="1"/>
  <c r="AR1749" i="1"/>
  <c r="AR1750" i="1"/>
  <c r="AR1751" i="1"/>
  <c r="AR1752" i="1"/>
  <c r="AR1753" i="1"/>
  <c r="AR1754" i="1"/>
  <c r="AR1755" i="1"/>
  <c r="AR1756" i="1"/>
  <c r="AR1757" i="1"/>
  <c r="AR1758" i="1"/>
  <c r="AR1759" i="1"/>
  <c r="AR1760" i="1"/>
  <c r="AR1761" i="1"/>
  <c r="AR1762" i="1"/>
  <c r="AR1763" i="1"/>
  <c r="AR1764" i="1"/>
  <c r="AR1765" i="1"/>
  <c r="AR1766" i="1"/>
  <c r="AR1767" i="1"/>
  <c r="AR1768" i="1"/>
  <c r="AR1769" i="1"/>
  <c r="AR1770" i="1"/>
  <c r="AR1771" i="1"/>
  <c r="AR1772" i="1"/>
  <c r="AR1773" i="1"/>
  <c r="AR1774" i="1"/>
  <c r="AR1775" i="1"/>
  <c r="AR1776" i="1"/>
  <c r="AR1777" i="1"/>
  <c r="AR1778" i="1"/>
  <c r="AR1779" i="1"/>
  <c r="AR1780" i="1"/>
  <c r="AR1781" i="1"/>
  <c r="AR1782" i="1"/>
  <c r="AR1783" i="1"/>
  <c r="AR1784" i="1"/>
  <c r="AR1785" i="1"/>
  <c r="AR1786" i="1"/>
  <c r="AR1787" i="1"/>
  <c r="AR1788" i="1"/>
  <c r="AR1789" i="1"/>
  <c r="AR1790" i="1"/>
  <c r="AR1791" i="1"/>
  <c r="AR1792" i="1"/>
  <c r="AR1793" i="1"/>
  <c r="AR1794" i="1"/>
  <c r="AR1795" i="1"/>
  <c r="AR1796" i="1"/>
  <c r="AR1797" i="1"/>
  <c r="AR1798" i="1"/>
  <c r="AR1799" i="1"/>
  <c r="AR1800" i="1"/>
  <c r="AR1801" i="1"/>
  <c r="AR1802" i="1"/>
  <c r="AR1803" i="1"/>
  <c r="AR1804" i="1"/>
  <c r="AR1805" i="1"/>
  <c r="AR1806" i="1"/>
  <c r="AR1807" i="1"/>
  <c r="AR1808" i="1"/>
  <c r="AR1809" i="1"/>
  <c r="AR1810" i="1"/>
  <c r="AR1811" i="1"/>
  <c r="AR1812" i="1"/>
  <c r="AR1813" i="1"/>
  <c r="AR1814" i="1"/>
  <c r="AR1815" i="1"/>
  <c r="AR1816" i="1"/>
  <c r="AR1817" i="1"/>
  <c r="AR1818" i="1"/>
  <c r="AR1819" i="1"/>
  <c r="AR1820" i="1"/>
  <c r="AR1821" i="1"/>
  <c r="AR1822" i="1"/>
  <c r="AR1823" i="1"/>
  <c r="AR1824" i="1"/>
  <c r="AR1825" i="1"/>
  <c r="AR1826" i="1"/>
  <c r="AR1827" i="1"/>
  <c r="AR1828" i="1"/>
  <c r="AR1829" i="1"/>
  <c r="AR1830" i="1"/>
  <c r="AR1831" i="1"/>
  <c r="AR1832" i="1"/>
  <c r="AR1833" i="1"/>
  <c r="AR1834" i="1"/>
  <c r="AR1835" i="1"/>
  <c r="AR1836" i="1"/>
  <c r="AR1837" i="1"/>
  <c r="AR1838" i="1"/>
  <c r="AR1839" i="1"/>
  <c r="AR1840" i="1"/>
  <c r="AR1841" i="1"/>
  <c r="AR1842" i="1"/>
  <c r="AR1843" i="1"/>
  <c r="AR1844" i="1"/>
  <c r="AR1845" i="1"/>
  <c r="AR1846" i="1"/>
  <c r="AR1847" i="1"/>
  <c r="AR1848" i="1"/>
  <c r="AR1849" i="1"/>
  <c r="AR1850" i="1"/>
  <c r="AR1851" i="1"/>
  <c r="AR1852" i="1"/>
  <c r="AR1853" i="1"/>
  <c r="AR1854" i="1"/>
  <c r="AR1855" i="1"/>
  <c r="AR1856" i="1"/>
  <c r="AR1857" i="1"/>
  <c r="AR1858" i="1"/>
  <c r="AR1859" i="1"/>
  <c r="AR1860" i="1"/>
  <c r="AR1861" i="1"/>
  <c r="AR1862" i="1"/>
  <c r="AR1863" i="1"/>
  <c r="AR1864" i="1"/>
  <c r="AR1865" i="1"/>
  <c r="AR1866" i="1"/>
  <c r="AR1867" i="1"/>
  <c r="AR1868" i="1"/>
  <c r="AR1869" i="1"/>
  <c r="AR1870" i="1"/>
  <c r="AR1871" i="1"/>
  <c r="AR1872" i="1"/>
  <c r="AR1873" i="1"/>
  <c r="AR1874" i="1"/>
  <c r="AR1875" i="1"/>
  <c r="AR1876" i="1"/>
  <c r="AR1877" i="1"/>
  <c r="AR1878" i="1"/>
  <c r="AR1879" i="1"/>
  <c r="AR1880" i="1"/>
  <c r="AR1881" i="1"/>
  <c r="AR1882" i="1"/>
  <c r="AR1883" i="1"/>
  <c r="AR1884" i="1"/>
  <c r="AR1885" i="1"/>
  <c r="AR1886" i="1"/>
  <c r="AR1887" i="1"/>
  <c r="AR1888" i="1"/>
  <c r="AR1889" i="1"/>
  <c r="AR1890" i="1"/>
  <c r="AR1891" i="1"/>
  <c r="AR1892" i="1"/>
  <c r="AR1893" i="1"/>
  <c r="AR1894" i="1"/>
  <c r="AR1895" i="1"/>
  <c r="AR1896" i="1"/>
  <c r="AR1897" i="1"/>
  <c r="AR1898" i="1"/>
  <c r="AR1899" i="1"/>
  <c r="AR1900" i="1"/>
  <c r="AR1901" i="1"/>
  <c r="AR1902" i="1"/>
  <c r="AR1903" i="1"/>
  <c r="AR1904" i="1"/>
  <c r="AR1905" i="1"/>
  <c r="AR1906" i="1"/>
  <c r="AR1907" i="1"/>
  <c r="AR1908" i="1"/>
  <c r="AR1909" i="1"/>
  <c r="AR1910" i="1"/>
  <c r="AR1911" i="1"/>
  <c r="AR1912" i="1"/>
  <c r="AR1913" i="1"/>
  <c r="AR1914" i="1"/>
  <c r="AR1915" i="1"/>
  <c r="AR1916" i="1"/>
  <c r="AR1917" i="1"/>
  <c r="AR1918" i="1"/>
  <c r="AR1919" i="1"/>
  <c r="AR1920" i="1"/>
  <c r="AR1921" i="1"/>
  <c r="AR1922" i="1"/>
  <c r="AR1923" i="1"/>
  <c r="AR1924" i="1"/>
  <c r="AR1925" i="1"/>
  <c r="AR1926" i="1"/>
  <c r="AR1927" i="1"/>
  <c r="AR1928" i="1"/>
  <c r="AR1929" i="1"/>
  <c r="AR1930" i="1"/>
  <c r="AR1931" i="1"/>
  <c r="AR1932" i="1"/>
  <c r="AR1933" i="1"/>
  <c r="AR1934" i="1"/>
  <c r="AR1935" i="1"/>
  <c r="AR1936" i="1"/>
  <c r="AR1937" i="1"/>
  <c r="AR1938" i="1"/>
  <c r="AR1939" i="1"/>
  <c r="AR1940" i="1"/>
  <c r="AR1941" i="1"/>
  <c r="AR1942" i="1"/>
  <c r="AR1943" i="1"/>
  <c r="AR1944" i="1"/>
  <c r="AR1945" i="1"/>
  <c r="AR1946" i="1"/>
  <c r="AR1947" i="1"/>
  <c r="AR1948" i="1"/>
  <c r="AR1949" i="1"/>
  <c r="AR1950" i="1"/>
  <c r="AR1951" i="1"/>
  <c r="AR1952" i="1"/>
  <c r="AR1953" i="1"/>
  <c r="AR1954" i="1"/>
  <c r="AR1955" i="1"/>
  <c r="AR1956" i="1"/>
  <c r="AR1957" i="1"/>
  <c r="AR1958" i="1"/>
  <c r="AR1959" i="1"/>
  <c r="AR1960" i="1"/>
  <c r="AR1961" i="1"/>
  <c r="AR1962" i="1"/>
  <c r="AR1963" i="1"/>
  <c r="AR1964" i="1"/>
  <c r="AR1965" i="1"/>
  <c r="AR1966" i="1"/>
  <c r="AR1967" i="1"/>
  <c r="AR1968" i="1"/>
  <c r="AR1969" i="1"/>
  <c r="AR1970" i="1"/>
  <c r="AR1971" i="1"/>
  <c r="AR1972" i="1"/>
  <c r="AR1973" i="1"/>
  <c r="AR1974" i="1"/>
  <c r="AR1975" i="1"/>
  <c r="AR1976" i="1"/>
  <c r="AR1977" i="1"/>
  <c r="AR1978" i="1"/>
  <c r="AR1979" i="1"/>
  <c r="AR1980" i="1"/>
  <c r="AR1981" i="1"/>
  <c r="AR1982" i="1"/>
  <c r="AR1983" i="1"/>
  <c r="AR1984" i="1"/>
  <c r="AR1985" i="1"/>
  <c r="AR1986" i="1"/>
  <c r="AR1987" i="1"/>
  <c r="AR1988" i="1"/>
  <c r="AR1989" i="1"/>
  <c r="AR1990" i="1"/>
  <c r="AR1991" i="1"/>
  <c r="AR1992" i="1"/>
  <c r="AR1993" i="1"/>
  <c r="AR1994" i="1"/>
  <c r="AR1995" i="1"/>
  <c r="AR1996" i="1"/>
  <c r="AR1997" i="1"/>
  <c r="AR1998" i="1"/>
  <c r="AR1999" i="1"/>
  <c r="AR2000" i="1"/>
  <c r="AR2001" i="1"/>
  <c r="AR2002" i="1"/>
  <c r="AR2003" i="1"/>
  <c r="AR2004" i="1"/>
  <c r="AR2005" i="1"/>
  <c r="AR2006" i="1"/>
  <c r="AR2007" i="1"/>
  <c r="AR2008" i="1"/>
  <c r="AR2009" i="1"/>
  <c r="AR2010" i="1"/>
  <c r="AR2011" i="1"/>
  <c r="AR2012" i="1"/>
  <c r="AR2013" i="1"/>
  <c r="AR2014" i="1"/>
  <c r="AR2015" i="1"/>
  <c r="AR2016" i="1"/>
  <c r="AR2017" i="1"/>
  <c r="AR2018" i="1"/>
  <c r="AR2019" i="1"/>
  <c r="AR2020" i="1"/>
  <c r="AR2021" i="1"/>
  <c r="AR2022" i="1"/>
  <c r="AR2023" i="1"/>
  <c r="AR2024" i="1"/>
  <c r="AR2025" i="1"/>
  <c r="AR2026" i="1"/>
  <c r="AR2027" i="1"/>
  <c r="AR2028" i="1"/>
  <c r="AR2029" i="1"/>
  <c r="AR2030" i="1"/>
  <c r="AR2031" i="1"/>
  <c r="AR2032" i="1"/>
  <c r="AR2033" i="1"/>
  <c r="AR2034" i="1"/>
  <c r="AR2035" i="1"/>
  <c r="AR2036" i="1"/>
  <c r="AR2037" i="1"/>
  <c r="AR2038" i="1"/>
  <c r="AR2039" i="1"/>
  <c r="AR2040" i="1"/>
  <c r="AR2041" i="1"/>
  <c r="AR2042" i="1"/>
  <c r="AR2043" i="1"/>
  <c r="AR2044" i="1"/>
  <c r="AR2045" i="1"/>
  <c r="AR2046" i="1"/>
  <c r="AR2047" i="1"/>
  <c r="AR2048" i="1"/>
  <c r="AR2049" i="1"/>
  <c r="AR2050" i="1"/>
  <c r="AR2051" i="1"/>
  <c r="AR2052" i="1"/>
  <c r="AR2053" i="1"/>
  <c r="AR2054" i="1"/>
  <c r="AR2055" i="1"/>
  <c r="AR2056" i="1"/>
  <c r="AR2057" i="1"/>
  <c r="AR2058" i="1"/>
  <c r="AR2059" i="1"/>
  <c r="AR2060" i="1"/>
  <c r="AR2061" i="1"/>
  <c r="AR2062" i="1"/>
  <c r="AR2063" i="1"/>
  <c r="AR2064" i="1"/>
  <c r="AR2065" i="1"/>
  <c r="AR2066" i="1"/>
  <c r="AR2067" i="1"/>
  <c r="AR2068" i="1"/>
  <c r="AR2069" i="1"/>
  <c r="AR2070" i="1"/>
  <c r="AR2071" i="1"/>
  <c r="AR2072" i="1"/>
  <c r="AR2073" i="1"/>
  <c r="AR2074" i="1"/>
  <c r="AR2075" i="1"/>
  <c r="AR2076" i="1"/>
  <c r="AR2077" i="1"/>
  <c r="AR2078" i="1"/>
  <c r="AR2079" i="1"/>
  <c r="AR2080" i="1"/>
  <c r="AR2081" i="1"/>
  <c r="AR2082" i="1"/>
  <c r="AR2083" i="1"/>
  <c r="AR2084" i="1"/>
  <c r="AR2085" i="1"/>
  <c r="AR2086" i="1"/>
  <c r="AR2087" i="1"/>
  <c r="AR2088" i="1"/>
  <c r="AR2089" i="1"/>
  <c r="AR2090" i="1"/>
  <c r="AR2091" i="1"/>
  <c r="AR2092" i="1"/>
  <c r="AR2093" i="1"/>
  <c r="AR2094" i="1"/>
  <c r="AR2095" i="1"/>
  <c r="AR2096" i="1"/>
  <c r="AR2097" i="1"/>
  <c r="AR2098" i="1"/>
  <c r="AR2099" i="1"/>
  <c r="AR2100" i="1"/>
  <c r="AR2101" i="1"/>
  <c r="AR2102" i="1"/>
  <c r="AR2103" i="1"/>
  <c r="AR2104" i="1"/>
  <c r="AR2105" i="1"/>
  <c r="AR2106" i="1"/>
  <c r="AR2107" i="1"/>
  <c r="AR2108" i="1"/>
  <c r="AR2109" i="1"/>
  <c r="AR2110" i="1"/>
  <c r="AR2111" i="1"/>
  <c r="AR2112" i="1"/>
  <c r="AR2113" i="1"/>
  <c r="AR2114" i="1"/>
  <c r="AR2115" i="1"/>
  <c r="AR2116" i="1"/>
  <c r="AR2117" i="1"/>
  <c r="AR2118" i="1"/>
  <c r="AR2119" i="1"/>
  <c r="AR2120" i="1"/>
  <c r="AR2121" i="1"/>
  <c r="AR2122" i="1"/>
  <c r="AR2123" i="1"/>
  <c r="AR2124" i="1"/>
  <c r="AR2125" i="1"/>
  <c r="AR2126" i="1"/>
  <c r="AR2127" i="1"/>
  <c r="AR2128" i="1"/>
  <c r="AR2129" i="1"/>
  <c r="AR2130" i="1"/>
  <c r="AR2131" i="1"/>
  <c r="AR2132" i="1"/>
  <c r="AR2133" i="1"/>
  <c r="AR2134" i="1"/>
  <c r="AR2135" i="1"/>
  <c r="AR2136" i="1"/>
  <c r="AR2137" i="1"/>
  <c r="AR2138" i="1"/>
  <c r="AR2139" i="1"/>
  <c r="AR2140" i="1"/>
  <c r="AR2141" i="1"/>
  <c r="AR2142" i="1"/>
  <c r="AR2143" i="1"/>
  <c r="AR2144" i="1"/>
  <c r="AR2145" i="1"/>
  <c r="AR2146" i="1"/>
  <c r="AR2147" i="1"/>
  <c r="AR2148" i="1"/>
  <c r="AR2149" i="1"/>
  <c r="AR2150" i="1"/>
  <c r="AR2151" i="1"/>
  <c r="AR2152" i="1"/>
  <c r="AR2153" i="1"/>
  <c r="AR2154" i="1"/>
  <c r="AR2155" i="1"/>
  <c r="AR2156" i="1"/>
  <c r="AR2157" i="1"/>
  <c r="AR2158" i="1"/>
  <c r="AR2159" i="1"/>
  <c r="AR2160" i="1"/>
  <c r="AR2161" i="1"/>
  <c r="AR2162" i="1"/>
  <c r="AR2163" i="1"/>
  <c r="AR2164" i="1"/>
  <c r="AR2165" i="1"/>
  <c r="AR2166" i="1"/>
  <c r="AR2167" i="1"/>
  <c r="AR2168" i="1"/>
  <c r="AR2169" i="1"/>
  <c r="AR2170" i="1"/>
  <c r="AR2171" i="1"/>
  <c r="AR2172" i="1"/>
  <c r="AR2173" i="1"/>
  <c r="AR2174" i="1"/>
  <c r="AR2175" i="1"/>
  <c r="AR2176" i="1"/>
  <c r="AR2177" i="1"/>
  <c r="AR2178" i="1"/>
  <c r="AR2179" i="1"/>
  <c r="AR2180" i="1"/>
  <c r="AR2181" i="1"/>
  <c r="AR2182" i="1"/>
  <c r="AR2183" i="1"/>
  <c r="AR2184" i="1"/>
  <c r="AR2185" i="1"/>
  <c r="AR2186" i="1"/>
  <c r="AR2187" i="1"/>
  <c r="AR2188" i="1"/>
  <c r="AR2189" i="1"/>
  <c r="AR2190" i="1"/>
  <c r="AR2191" i="1"/>
  <c r="AR2192" i="1"/>
  <c r="AR2193" i="1"/>
  <c r="AR2194" i="1"/>
  <c r="AR2195" i="1"/>
  <c r="AR2196" i="1"/>
  <c r="AR2197" i="1"/>
  <c r="AR2198" i="1"/>
  <c r="AR2199" i="1"/>
  <c r="AR2200" i="1"/>
  <c r="AR2201" i="1"/>
  <c r="AR2202" i="1"/>
  <c r="AR2203" i="1"/>
  <c r="AR2204" i="1"/>
  <c r="AR2205" i="1"/>
  <c r="AR2206" i="1"/>
  <c r="AR2207" i="1"/>
  <c r="AR2208" i="1"/>
  <c r="AR2209" i="1"/>
  <c r="AR2210" i="1"/>
  <c r="AR2211" i="1"/>
  <c r="AR2212" i="1"/>
  <c r="AR2213" i="1"/>
  <c r="AR2214" i="1"/>
  <c r="AR2215" i="1"/>
  <c r="AR2216" i="1"/>
  <c r="AR2217" i="1"/>
  <c r="AR2218" i="1"/>
  <c r="AR2219" i="1"/>
  <c r="AR2220" i="1"/>
  <c r="AR2221" i="1"/>
  <c r="AR2222" i="1"/>
  <c r="AR2223" i="1"/>
  <c r="AR2224" i="1"/>
  <c r="AR2225" i="1"/>
  <c r="AR2226" i="1"/>
  <c r="AR2227" i="1"/>
  <c r="AR2228" i="1"/>
  <c r="AR2229" i="1"/>
  <c r="AR2230" i="1"/>
  <c r="AR2231" i="1"/>
  <c r="AR2232" i="1"/>
  <c r="AR2233" i="1"/>
  <c r="AR2234" i="1"/>
  <c r="AR2235" i="1"/>
  <c r="AR2236" i="1"/>
  <c r="AR2237" i="1"/>
  <c r="AR2238" i="1"/>
  <c r="AR2239" i="1"/>
  <c r="AR2240" i="1"/>
  <c r="AR2241" i="1"/>
  <c r="AR2242" i="1"/>
  <c r="AR2243" i="1"/>
  <c r="AR2244" i="1"/>
  <c r="AR2245" i="1"/>
  <c r="AR2246" i="1"/>
  <c r="AR2247" i="1"/>
  <c r="AR2248" i="1"/>
  <c r="AR2249" i="1"/>
  <c r="AR2250" i="1"/>
  <c r="AR2251" i="1"/>
  <c r="AR2252" i="1"/>
  <c r="AR2253" i="1"/>
  <c r="AR2254" i="1"/>
  <c r="AR2255" i="1"/>
  <c r="AR2256" i="1"/>
  <c r="AR2257" i="1"/>
  <c r="AR2258" i="1"/>
  <c r="AR2259" i="1"/>
  <c r="AR2260" i="1"/>
  <c r="AR2261" i="1"/>
  <c r="AR2262" i="1"/>
  <c r="AR2263" i="1"/>
  <c r="AR2264" i="1"/>
  <c r="AR2265" i="1"/>
  <c r="AR2266" i="1"/>
  <c r="AR2267" i="1"/>
  <c r="AR2268" i="1"/>
  <c r="AR2269" i="1"/>
  <c r="AR2270" i="1"/>
  <c r="AR2271" i="1"/>
  <c r="AR2272" i="1"/>
  <c r="AR2273" i="1"/>
  <c r="AR2274" i="1"/>
  <c r="AR2275" i="1"/>
  <c r="AR2276" i="1"/>
  <c r="AR2277" i="1"/>
  <c r="AR2278" i="1"/>
  <c r="AR2279" i="1"/>
  <c r="AR2280" i="1"/>
  <c r="AR2281" i="1"/>
  <c r="AR2282" i="1"/>
  <c r="AR2283" i="1"/>
  <c r="AR2284" i="1"/>
  <c r="AR2285" i="1"/>
  <c r="AR2286" i="1"/>
  <c r="AR2287" i="1"/>
  <c r="AR2288" i="1"/>
  <c r="AR2289" i="1"/>
  <c r="AR2290" i="1"/>
  <c r="AR2291" i="1"/>
  <c r="AR2292" i="1"/>
  <c r="AR2293" i="1"/>
  <c r="AR2294" i="1"/>
  <c r="AR2295" i="1"/>
  <c r="AR2296" i="1"/>
  <c r="AR2297" i="1"/>
  <c r="AR2298" i="1"/>
  <c r="AR2299" i="1"/>
  <c r="AR2300" i="1"/>
  <c r="AR2301" i="1"/>
  <c r="AR2302" i="1"/>
  <c r="AR2303" i="1"/>
  <c r="AR2304" i="1"/>
  <c r="AR2305" i="1"/>
  <c r="AR2306" i="1"/>
  <c r="AR2307" i="1"/>
  <c r="AR2308" i="1"/>
  <c r="AR2309" i="1"/>
  <c r="AR2310" i="1"/>
  <c r="AR2311" i="1"/>
  <c r="AR2312" i="1"/>
  <c r="AR2313" i="1"/>
  <c r="AR2314" i="1"/>
  <c r="AR2315" i="1"/>
  <c r="AR2316" i="1"/>
  <c r="AR2317" i="1"/>
  <c r="AR2318" i="1"/>
  <c r="AR2319" i="1"/>
  <c r="AR2320" i="1"/>
  <c r="AR2321" i="1"/>
  <c r="AR2322" i="1"/>
  <c r="AR2323" i="1"/>
  <c r="AR2324" i="1"/>
  <c r="AR2325" i="1"/>
  <c r="AR2326" i="1"/>
  <c r="AR2327" i="1"/>
  <c r="AR2328" i="1"/>
  <c r="AR2329" i="1"/>
  <c r="AR2330" i="1"/>
  <c r="AR2331" i="1"/>
  <c r="AR2332" i="1"/>
  <c r="AR2333" i="1"/>
  <c r="AR2334" i="1"/>
  <c r="AR2335" i="1"/>
  <c r="AR2336" i="1"/>
  <c r="AR2337" i="1"/>
  <c r="AR2338" i="1"/>
  <c r="AR2339" i="1"/>
  <c r="AR2340" i="1"/>
  <c r="AR2341" i="1"/>
  <c r="AR2342" i="1"/>
  <c r="AR2343" i="1"/>
  <c r="AR2344" i="1"/>
  <c r="AR2345" i="1"/>
  <c r="AR2346" i="1"/>
  <c r="AR2347" i="1"/>
  <c r="AR2348" i="1"/>
  <c r="AR2349" i="1"/>
  <c r="AR2350" i="1"/>
  <c r="AR2351" i="1"/>
  <c r="AR2352" i="1"/>
  <c r="AR2353" i="1"/>
  <c r="AR2354" i="1"/>
  <c r="AR2355" i="1"/>
  <c r="AR2356" i="1"/>
  <c r="AR2357" i="1"/>
  <c r="AR2358" i="1"/>
  <c r="AR2359" i="1"/>
  <c r="AR2360" i="1"/>
  <c r="AR2361" i="1"/>
  <c r="AR2362" i="1"/>
  <c r="AR2363" i="1"/>
  <c r="AR2364" i="1"/>
  <c r="AR2365" i="1"/>
  <c r="AR2366" i="1"/>
  <c r="AR2367" i="1"/>
  <c r="AR2368" i="1"/>
  <c r="AR2369" i="1"/>
  <c r="AR2370" i="1"/>
  <c r="AR2371" i="1"/>
  <c r="AR2372" i="1"/>
  <c r="AR2373" i="1"/>
  <c r="AR2374" i="1"/>
  <c r="AR2375" i="1"/>
  <c r="AR2376" i="1"/>
  <c r="AR2377" i="1"/>
  <c r="AR2378" i="1"/>
  <c r="AR2379" i="1"/>
  <c r="AR2380" i="1"/>
  <c r="AR2381" i="1"/>
  <c r="AR2382" i="1"/>
  <c r="AR2383" i="1"/>
  <c r="AR2384" i="1"/>
  <c r="AR2385" i="1"/>
  <c r="AR2386" i="1"/>
  <c r="AR2387" i="1"/>
  <c r="AR2388" i="1"/>
  <c r="AR2389" i="1"/>
  <c r="AR2390" i="1"/>
  <c r="AR2391" i="1"/>
  <c r="AR2392" i="1"/>
  <c r="AR2393" i="1"/>
  <c r="AR2394" i="1"/>
  <c r="AR2395" i="1"/>
  <c r="AR2396" i="1"/>
  <c r="AR2397" i="1"/>
  <c r="AR2398" i="1"/>
  <c r="AR2399" i="1"/>
  <c r="AR2400" i="1"/>
  <c r="AR2401" i="1"/>
  <c r="AR2402" i="1"/>
  <c r="AR2403" i="1"/>
  <c r="AR2404" i="1"/>
  <c r="AR2405" i="1"/>
  <c r="AR2406" i="1"/>
  <c r="AR2407" i="1"/>
  <c r="AR2408" i="1"/>
  <c r="AR2409" i="1"/>
  <c r="AR2410" i="1"/>
  <c r="AR2411" i="1"/>
  <c r="AR2412" i="1"/>
  <c r="AR2413" i="1"/>
  <c r="AR2414" i="1"/>
  <c r="AR2415" i="1"/>
  <c r="AR2416" i="1"/>
  <c r="AR2417" i="1"/>
  <c r="AR2418" i="1"/>
  <c r="AR2419" i="1"/>
  <c r="AR2420" i="1"/>
  <c r="AR2421" i="1"/>
  <c r="AR2422" i="1"/>
  <c r="AR2423" i="1"/>
  <c r="AR2424" i="1"/>
  <c r="AR2425" i="1"/>
  <c r="AR2426" i="1"/>
  <c r="AR2427" i="1"/>
  <c r="AR2428" i="1"/>
  <c r="AR2429" i="1"/>
  <c r="AR2430" i="1"/>
  <c r="AR2431" i="1"/>
  <c r="AR2432" i="1"/>
  <c r="AR2433" i="1"/>
  <c r="AR2434" i="1"/>
  <c r="AR2435" i="1"/>
  <c r="AR2436" i="1"/>
  <c r="AR2437" i="1"/>
  <c r="AR2438" i="1"/>
  <c r="AR2439" i="1"/>
  <c r="AR2440" i="1"/>
  <c r="AR2441" i="1"/>
  <c r="AR2442" i="1"/>
  <c r="AR2443" i="1"/>
  <c r="AR2444" i="1"/>
  <c r="AR2445" i="1"/>
  <c r="AR2446" i="1"/>
  <c r="AR2447" i="1"/>
  <c r="AR2448" i="1"/>
  <c r="AR2449" i="1"/>
  <c r="AR2450" i="1"/>
  <c r="AR2451" i="1"/>
  <c r="AR2452" i="1"/>
  <c r="AR2453" i="1"/>
  <c r="AR2454" i="1"/>
  <c r="AR2455" i="1"/>
  <c r="AR2456" i="1"/>
  <c r="AR2457" i="1"/>
  <c r="AR2458" i="1"/>
  <c r="AR2459" i="1"/>
  <c r="AR2460" i="1"/>
  <c r="AR2461" i="1"/>
  <c r="AR2462" i="1"/>
  <c r="AR2463" i="1"/>
  <c r="AR2464" i="1"/>
  <c r="AR2465" i="1"/>
  <c r="AR2466" i="1"/>
  <c r="AR2467" i="1"/>
  <c r="AR2468" i="1"/>
  <c r="AR2469" i="1"/>
  <c r="AR2470" i="1"/>
  <c r="AR2471" i="1"/>
  <c r="AR2472" i="1"/>
  <c r="AR2473" i="1"/>
  <c r="AR2474" i="1"/>
  <c r="AR2475" i="1"/>
  <c r="AR2476" i="1"/>
  <c r="AR2477" i="1"/>
  <c r="AR2478" i="1"/>
  <c r="AR2479" i="1"/>
  <c r="AR2480" i="1"/>
  <c r="AR2481" i="1"/>
  <c r="AR2482" i="1"/>
  <c r="AR2483" i="1"/>
  <c r="AR2484" i="1"/>
  <c r="AR2485" i="1"/>
  <c r="AR2486" i="1"/>
  <c r="AR2487" i="1"/>
  <c r="AR2488" i="1"/>
  <c r="AR2489" i="1"/>
  <c r="AR2490" i="1"/>
  <c r="AR2491" i="1"/>
  <c r="AR2492" i="1"/>
  <c r="AR2493" i="1"/>
  <c r="AR2494" i="1"/>
  <c r="AR2495" i="1"/>
  <c r="AR2496" i="1"/>
  <c r="AR2497" i="1"/>
  <c r="AR2498" i="1"/>
  <c r="AR2499" i="1"/>
  <c r="AR2500" i="1"/>
  <c r="AR2501" i="1"/>
  <c r="AR2502" i="1"/>
  <c r="AR2503" i="1"/>
  <c r="AR2504" i="1"/>
  <c r="AR2505" i="1"/>
  <c r="AR2506" i="1"/>
  <c r="AR2507" i="1"/>
  <c r="AR2508" i="1"/>
  <c r="AR2509" i="1"/>
  <c r="AR2510" i="1"/>
  <c r="AR2511" i="1"/>
  <c r="AR2512" i="1"/>
  <c r="AR2513" i="1"/>
  <c r="AR2514" i="1"/>
  <c r="AR2515" i="1"/>
  <c r="AR2516" i="1"/>
  <c r="AR2517" i="1"/>
  <c r="AR2518" i="1"/>
  <c r="AR2519" i="1"/>
  <c r="AR2520" i="1"/>
  <c r="AR2521" i="1"/>
  <c r="AR2522" i="1"/>
  <c r="AR2523" i="1"/>
  <c r="AR2524" i="1"/>
  <c r="AR2525" i="1"/>
  <c r="AR2526" i="1"/>
  <c r="AR2527" i="1"/>
  <c r="AR2528" i="1"/>
  <c r="AR2529" i="1"/>
  <c r="AR2530" i="1"/>
  <c r="AR2531" i="1"/>
  <c r="AR2532" i="1"/>
  <c r="AR2533" i="1"/>
  <c r="AR2534" i="1"/>
  <c r="AR2535" i="1"/>
  <c r="AR2536" i="1"/>
  <c r="AR2537" i="1"/>
  <c r="AR2538" i="1"/>
  <c r="AR2539" i="1"/>
  <c r="AR2540" i="1"/>
  <c r="AR2541" i="1"/>
  <c r="AR2542" i="1"/>
  <c r="AR2543" i="1"/>
  <c r="AR2544" i="1"/>
  <c r="AR2545" i="1"/>
  <c r="AR2546" i="1"/>
  <c r="AR2547" i="1"/>
  <c r="AR2548" i="1"/>
  <c r="AR2549" i="1"/>
  <c r="AR2550" i="1"/>
  <c r="AR2551" i="1"/>
  <c r="AR2552" i="1"/>
  <c r="AR2553" i="1"/>
  <c r="AR2554" i="1"/>
  <c r="AR2555" i="1"/>
  <c r="AR2556" i="1"/>
  <c r="AR2557" i="1"/>
  <c r="AR2558" i="1"/>
  <c r="AR2559" i="1"/>
  <c r="AR2560" i="1"/>
  <c r="AR2561" i="1"/>
  <c r="AR2562" i="1"/>
  <c r="AR2563" i="1"/>
  <c r="AR2564" i="1"/>
  <c r="AR2565" i="1"/>
  <c r="AR2566" i="1"/>
  <c r="AR2567" i="1"/>
  <c r="AR2568" i="1"/>
  <c r="AR2569" i="1"/>
  <c r="AR2570" i="1"/>
  <c r="AR2571" i="1"/>
  <c r="AR2572" i="1"/>
  <c r="AR2573" i="1"/>
  <c r="AR2574" i="1"/>
  <c r="AR2575" i="1"/>
  <c r="AR2576" i="1"/>
  <c r="AR2577" i="1"/>
  <c r="AR2578" i="1"/>
  <c r="AR2579" i="1"/>
  <c r="AR2580" i="1"/>
  <c r="AR2581" i="1"/>
  <c r="AR2582" i="1"/>
  <c r="AR2583" i="1"/>
  <c r="AR2584" i="1"/>
  <c r="AR2585" i="1"/>
  <c r="AR2586" i="1"/>
  <c r="AR2587" i="1"/>
  <c r="AR2588" i="1"/>
  <c r="AR2589" i="1"/>
  <c r="AR2590" i="1"/>
  <c r="AR2591" i="1"/>
  <c r="AR2592" i="1"/>
  <c r="AR2593" i="1"/>
  <c r="AR2594" i="1"/>
  <c r="AR2595" i="1"/>
  <c r="AR2596" i="1"/>
  <c r="AR2597" i="1"/>
  <c r="AR2598" i="1"/>
  <c r="AR2599" i="1"/>
  <c r="AR2600" i="1"/>
  <c r="AR2601" i="1"/>
  <c r="AR2602" i="1"/>
  <c r="AR2603" i="1"/>
  <c r="AR2604" i="1"/>
  <c r="AR2605" i="1"/>
  <c r="AR2606" i="1"/>
  <c r="AR2607" i="1"/>
  <c r="AR2608" i="1"/>
  <c r="AR2609" i="1"/>
  <c r="AR2610" i="1"/>
  <c r="AR2611" i="1"/>
  <c r="AR2612" i="1"/>
  <c r="AR2613" i="1"/>
  <c r="AR2614" i="1"/>
  <c r="AR2615" i="1"/>
  <c r="AR2616" i="1"/>
  <c r="AR2617" i="1"/>
  <c r="AR2618" i="1"/>
  <c r="AR2619" i="1"/>
  <c r="AR2620" i="1"/>
  <c r="AR2621" i="1"/>
  <c r="AR2622" i="1"/>
  <c r="AR2623" i="1"/>
  <c r="AR2624" i="1"/>
  <c r="AR2625" i="1"/>
  <c r="AR2626" i="1"/>
  <c r="AR2627" i="1"/>
  <c r="AR2628" i="1"/>
  <c r="AR2629" i="1"/>
  <c r="AR2630" i="1"/>
  <c r="AR2631" i="1"/>
  <c r="AR2632" i="1"/>
  <c r="AR2633" i="1"/>
  <c r="AR2634" i="1"/>
  <c r="AR2635" i="1"/>
  <c r="AR2636" i="1"/>
  <c r="AR2637" i="1"/>
  <c r="AR2638" i="1"/>
  <c r="AR2639" i="1"/>
  <c r="AR2640" i="1"/>
  <c r="AR2641" i="1"/>
  <c r="AR2642" i="1"/>
  <c r="AR2643" i="1"/>
  <c r="AR2644" i="1"/>
  <c r="AR2645" i="1"/>
  <c r="AR2646" i="1"/>
  <c r="AR2647" i="1"/>
  <c r="AR2648" i="1"/>
  <c r="AR2649" i="1"/>
  <c r="AR2650" i="1"/>
  <c r="AR2651" i="1"/>
  <c r="AR2652" i="1"/>
  <c r="AR2653" i="1"/>
  <c r="AR2654" i="1"/>
  <c r="AR2655" i="1"/>
  <c r="AR2656" i="1"/>
  <c r="AR2657" i="1"/>
  <c r="AR2658" i="1"/>
  <c r="AR2659" i="1"/>
  <c r="AR2660" i="1"/>
  <c r="AR2661" i="1"/>
  <c r="AR2662" i="1"/>
  <c r="AR2663" i="1"/>
  <c r="AR2664" i="1"/>
  <c r="AR2665" i="1"/>
  <c r="AR2666" i="1"/>
  <c r="AR2667" i="1"/>
  <c r="AR2668" i="1"/>
  <c r="AR2669" i="1"/>
  <c r="AR2670" i="1"/>
  <c r="AR2671" i="1"/>
  <c r="AR2672" i="1"/>
  <c r="AR2673" i="1"/>
  <c r="AR2674" i="1"/>
  <c r="AR2675" i="1"/>
  <c r="AR2676" i="1"/>
  <c r="AR2677" i="1"/>
  <c r="AR2678" i="1"/>
  <c r="AR2679" i="1"/>
  <c r="AR2680" i="1"/>
  <c r="AR2681" i="1"/>
  <c r="AR2682" i="1"/>
  <c r="AR2683" i="1"/>
  <c r="AR2684" i="1"/>
  <c r="AR2685" i="1"/>
  <c r="AR2686" i="1"/>
  <c r="AR2687" i="1"/>
  <c r="AR2688" i="1"/>
  <c r="AR2689" i="1"/>
  <c r="AR2690" i="1"/>
  <c r="AR2691" i="1"/>
  <c r="AR2692" i="1"/>
  <c r="AR2693" i="1"/>
  <c r="AR2694" i="1"/>
  <c r="AR2695" i="1"/>
  <c r="AR2696" i="1"/>
  <c r="AR2697" i="1"/>
  <c r="AR2698" i="1"/>
  <c r="AR2699" i="1"/>
  <c r="AR2700" i="1"/>
  <c r="AR2701" i="1"/>
  <c r="AR2702" i="1"/>
  <c r="AR2703" i="1"/>
  <c r="AR2704" i="1"/>
  <c r="AR2705" i="1"/>
  <c r="AR2706" i="1"/>
  <c r="AR2707" i="1"/>
  <c r="AR2708" i="1"/>
  <c r="AR2709" i="1"/>
  <c r="AR2710" i="1"/>
  <c r="AR2711" i="1"/>
  <c r="AR2712" i="1"/>
  <c r="AR2713" i="1"/>
  <c r="AR2714" i="1"/>
  <c r="AR2715" i="1"/>
  <c r="AR2716" i="1"/>
  <c r="AR2717" i="1"/>
  <c r="AR2718" i="1"/>
  <c r="AR2719" i="1"/>
  <c r="AR2720" i="1"/>
  <c r="AR2721" i="1"/>
  <c r="AR2722" i="1"/>
  <c r="AR2723" i="1"/>
  <c r="AR2724" i="1"/>
  <c r="AR2725" i="1"/>
  <c r="AR2726" i="1"/>
  <c r="AR2727" i="1"/>
  <c r="AR2728" i="1"/>
  <c r="AR2729" i="1"/>
  <c r="AR2730" i="1"/>
  <c r="AR2731" i="1"/>
  <c r="AR2732" i="1"/>
  <c r="AR2733" i="1"/>
  <c r="AR2734" i="1"/>
  <c r="AR2735" i="1"/>
  <c r="AR2736" i="1"/>
  <c r="AR2737" i="1"/>
  <c r="AR2738" i="1"/>
  <c r="AR2739" i="1"/>
  <c r="AR2740" i="1"/>
  <c r="AR2741" i="1"/>
  <c r="AR2742" i="1"/>
  <c r="AR2743" i="1"/>
  <c r="AR2744" i="1"/>
  <c r="AR2745" i="1"/>
  <c r="AR2746" i="1"/>
  <c r="AR2747" i="1"/>
  <c r="AR2748" i="1"/>
  <c r="AR2749" i="1"/>
  <c r="AR2750" i="1"/>
  <c r="AR2751" i="1"/>
  <c r="AR2752" i="1"/>
  <c r="AR2753" i="1"/>
  <c r="AR2754" i="1"/>
  <c r="AR2755" i="1"/>
  <c r="AR2756" i="1"/>
  <c r="AR2757" i="1"/>
  <c r="AR2758" i="1"/>
  <c r="AR2759" i="1"/>
  <c r="AR2760" i="1"/>
  <c r="AR2761" i="1"/>
  <c r="AR2762" i="1"/>
  <c r="AR2763" i="1"/>
  <c r="AR2764" i="1"/>
  <c r="AR2765" i="1"/>
  <c r="AR2766" i="1"/>
  <c r="AR2767" i="1"/>
  <c r="AR2768" i="1"/>
  <c r="AR2769" i="1"/>
  <c r="AR2770" i="1"/>
  <c r="AR2771" i="1"/>
  <c r="AR2772" i="1"/>
  <c r="AR2773" i="1"/>
  <c r="AR2774" i="1"/>
  <c r="AR2775" i="1"/>
  <c r="AR2776" i="1"/>
  <c r="AR2777" i="1"/>
  <c r="AR2778" i="1"/>
  <c r="AR2779" i="1"/>
  <c r="AR2780" i="1"/>
  <c r="AR2781" i="1"/>
  <c r="AR2782" i="1"/>
  <c r="AR2783" i="1"/>
  <c r="AR2784" i="1"/>
  <c r="AR2785" i="1"/>
  <c r="AR2786" i="1"/>
  <c r="AR2787" i="1"/>
  <c r="AR2788" i="1"/>
  <c r="AR2789" i="1"/>
  <c r="AR2790" i="1"/>
  <c r="AR2791" i="1"/>
  <c r="AR2792" i="1"/>
  <c r="AR2793" i="1"/>
  <c r="AR2794" i="1"/>
  <c r="AR2795" i="1"/>
  <c r="AR2796" i="1"/>
  <c r="AR2797" i="1"/>
  <c r="AR2798" i="1"/>
  <c r="AR2799" i="1"/>
  <c r="AR2800" i="1"/>
  <c r="AR2801" i="1"/>
  <c r="AR2802" i="1"/>
  <c r="AR2803" i="1"/>
  <c r="AR2804" i="1"/>
  <c r="AR2805" i="1"/>
  <c r="AR2806" i="1"/>
  <c r="AR2807" i="1"/>
  <c r="AR2808" i="1"/>
  <c r="AR2809" i="1"/>
  <c r="AR2810" i="1"/>
  <c r="AR2811" i="1"/>
  <c r="AR2812" i="1"/>
  <c r="AR2813" i="1"/>
  <c r="AR2814" i="1"/>
  <c r="AR2815" i="1"/>
  <c r="AR2816" i="1"/>
  <c r="AR2817" i="1"/>
  <c r="AR2818" i="1"/>
  <c r="AR2819" i="1"/>
  <c r="AR2820" i="1"/>
  <c r="AR2821" i="1"/>
  <c r="AR2822" i="1"/>
  <c r="AR2823" i="1"/>
  <c r="AR2824" i="1"/>
  <c r="AR2825" i="1"/>
  <c r="AR2826" i="1"/>
  <c r="AR2827" i="1"/>
  <c r="AR2828" i="1"/>
  <c r="AR2829" i="1"/>
  <c r="AR2830" i="1"/>
  <c r="AR2831" i="1"/>
  <c r="AR2832" i="1"/>
  <c r="AR2833" i="1"/>
  <c r="AR2834" i="1"/>
  <c r="AR2835" i="1"/>
  <c r="AR2836" i="1"/>
  <c r="AR2837" i="1"/>
  <c r="AR2838" i="1"/>
  <c r="AR2839" i="1"/>
  <c r="AR2840" i="1"/>
  <c r="AR2841" i="1"/>
  <c r="AR2842" i="1"/>
  <c r="AR2843" i="1"/>
  <c r="AR2844" i="1"/>
  <c r="AR2845" i="1"/>
  <c r="AR2846" i="1"/>
  <c r="AR2847" i="1"/>
  <c r="AR2848" i="1"/>
  <c r="AR2849" i="1"/>
  <c r="AR2850" i="1"/>
  <c r="AR2851" i="1"/>
  <c r="AR2852" i="1"/>
  <c r="AR2853" i="1"/>
  <c r="AR2854" i="1"/>
  <c r="AR2855" i="1"/>
  <c r="AR2856" i="1"/>
  <c r="AR2857" i="1"/>
  <c r="AR2858" i="1"/>
  <c r="AR2859" i="1"/>
  <c r="AR2860" i="1"/>
  <c r="AR2861" i="1"/>
  <c r="AR2862" i="1"/>
  <c r="AR2863" i="1"/>
  <c r="AR2864" i="1"/>
  <c r="AR2865" i="1"/>
  <c r="AR2866" i="1"/>
  <c r="AR2867" i="1"/>
  <c r="AR2868" i="1"/>
  <c r="AR2869" i="1"/>
  <c r="AR2870" i="1"/>
  <c r="AR2871" i="1"/>
  <c r="AR2872" i="1"/>
  <c r="AR2873" i="1"/>
  <c r="AR2874" i="1"/>
  <c r="AR2875" i="1"/>
  <c r="AR2876" i="1"/>
  <c r="AR2877" i="1"/>
  <c r="AR2878" i="1"/>
  <c r="AR2879" i="1"/>
  <c r="AR2880" i="1"/>
  <c r="AR2881" i="1"/>
  <c r="AR2882" i="1"/>
  <c r="AR2883" i="1"/>
  <c r="AR2884" i="1"/>
  <c r="AR2885" i="1"/>
  <c r="AR2886" i="1"/>
  <c r="AR2887" i="1"/>
  <c r="AR2888" i="1"/>
  <c r="AR2889" i="1"/>
  <c r="AR2890" i="1"/>
  <c r="AR2891" i="1"/>
  <c r="AR2892" i="1"/>
  <c r="AR2893" i="1"/>
  <c r="AR2894" i="1"/>
  <c r="AR2895" i="1"/>
  <c r="AR2896" i="1"/>
  <c r="AR2897" i="1"/>
  <c r="AR2898" i="1"/>
  <c r="AR2899" i="1"/>
  <c r="AR2900" i="1"/>
  <c r="AR2901" i="1"/>
  <c r="AR2902" i="1"/>
  <c r="AR2903" i="1"/>
  <c r="AR2904" i="1"/>
  <c r="AR2905" i="1"/>
  <c r="AR2906" i="1"/>
  <c r="AR2907" i="1"/>
  <c r="AR2908" i="1"/>
  <c r="AR2909" i="1"/>
  <c r="AR2910" i="1"/>
  <c r="AR2911" i="1"/>
  <c r="AR2912" i="1"/>
  <c r="AR2913" i="1"/>
  <c r="AR2914" i="1"/>
  <c r="AR2915" i="1"/>
  <c r="AR2916" i="1"/>
  <c r="AR2917" i="1"/>
  <c r="AR2918" i="1"/>
  <c r="AR2919" i="1"/>
  <c r="AR2920" i="1"/>
  <c r="AR2921" i="1"/>
  <c r="AR2922" i="1"/>
  <c r="AR2923" i="1"/>
  <c r="AR2924" i="1"/>
  <c r="AR2925" i="1"/>
  <c r="AR2926" i="1"/>
  <c r="AR2927" i="1"/>
  <c r="AR2928" i="1"/>
  <c r="AR2929" i="1"/>
  <c r="AR2930" i="1"/>
  <c r="AR2931" i="1"/>
  <c r="AR2932" i="1"/>
  <c r="AR2933" i="1"/>
  <c r="AR2934" i="1"/>
  <c r="AR2935" i="1"/>
  <c r="AR2936" i="1"/>
  <c r="AR2937" i="1"/>
  <c r="AR2938" i="1"/>
  <c r="AR2939" i="1"/>
  <c r="AR2940" i="1"/>
  <c r="AR2941" i="1"/>
  <c r="AR2942" i="1"/>
  <c r="AR2943" i="1"/>
  <c r="AR2944" i="1"/>
  <c r="AR2945" i="1"/>
  <c r="AR2946" i="1"/>
  <c r="AR2947" i="1"/>
  <c r="AR2948" i="1"/>
  <c r="AR2949" i="1"/>
  <c r="AR2950" i="1"/>
  <c r="AR2951" i="1"/>
  <c r="AR2952" i="1"/>
  <c r="AR2953" i="1"/>
  <c r="AR2954" i="1"/>
  <c r="AR2955" i="1"/>
  <c r="AR2956" i="1"/>
  <c r="AR2957" i="1"/>
  <c r="AR2958" i="1"/>
  <c r="AR2959" i="1"/>
  <c r="AR2960" i="1"/>
  <c r="AR2961" i="1"/>
  <c r="AR2962" i="1"/>
  <c r="AR2963" i="1"/>
  <c r="AR2964" i="1"/>
  <c r="AR2965" i="1"/>
  <c r="AR2966" i="1"/>
  <c r="AR2967" i="1"/>
  <c r="AR2968" i="1"/>
  <c r="AR2969" i="1"/>
  <c r="AR2970" i="1"/>
  <c r="AR2971" i="1"/>
  <c r="AR2972" i="1"/>
  <c r="AR2973" i="1"/>
  <c r="AR2974" i="1"/>
  <c r="AR2975" i="1"/>
  <c r="AR2976" i="1"/>
  <c r="AR2977" i="1"/>
  <c r="AR2978" i="1"/>
  <c r="AR2979" i="1"/>
  <c r="AR2980" i="1"/>
  <c r="AR2981" i="1"/>
  <c r="AR2982" i="1"/>
  <c r="AR2983" i="1"/>
  <c r="AR2984" i="1"/>
  <c r="AR2985" i="1"/>
  <c r="AR2986" i="1"/>
  <c r="AR2987" i="1"/>
  <c r="AR2988" i="1"/>
  <c r="AR2989" i="1"/>
  <c r="AR2990" i="1"/>
  <c r="AR2991" i="1"/>
  <c r="AR2992" i="1"/>
  <c r="AR2993" i="1"/>
  <c r="AR2994" i="1"/>
  <c r="AR2995" i="1"/>
  <c r="AR2996" i="1"/>
  <c r="AR2997" i="1"/>
  <c r="AR2998" i="1"/>
  <c r="AR2999" i="1"/>
  <c r="AR3000" i="1"/>
  <c r="AR3001" i="1"/>
  <c r="AR3002" i="1"/>
  <c r="AR3003" i="1"/>
  <c r="AR3004" i="1"/>
  <c r="AR3005" i="1"/>
  <c r="AR3006" i="1"/>
  <c r="AR3007" i="1"/>
  <c r="AR3008" i="1"/>
  <c r="AR3009" i="1"/>
  <c r="AR3010" i="1"/>
  <c r="AR3011" i="1"/>
  <c r="AR3012" i="1"/>
  <c r="AR3013" i="1"/>
  <c r="AR3014" i="1"/>
  <c r="AR3015" i="1"/>
  <c r="AR3016" i="1"/>
  <c r="AR3017" i="1"/>
  <c r="AR3018" i="1"/>
  <c r="AR3019" i="1"/>
  <c r="AR3020" i="1"/>
  <c r="AR3021" i="1"/>
  <c r="AR3022" i="1"/>
  <c r="AR3023" i="1"/>
  <c r="AR3024" i="1"/>
  <c r="AR3025" i="1"/>
  <c r="AR3026" i="1"/>
  <c r="AR3027" i="1"/>
  <c r="AR3028" i="1"/>
  <c r="AR3029" i="1"/>
  <c r="AR3030" i="1"/>
  <c r="AR3031" i="1"/>
  <c r="AR3032" i="1"/>
  <c r="AR3033" i="1"/>
  <c r="AR3034" i="1"/>
  <c r="AR3035" i="1"/>
  <c r="AR3036" i="1"/>
  <c r="AR3037" i="1"/>
  <c r="AR3038" i="1"/>
  <c r="AR3039" i="1"/>
  <c r="AR3040" i="1"/>
  <c r="AR3041" i="1"/>
  <c r="AR3042" i="1"/>
  <c r="AR3043" i="1"/>
  <c r="AR3044" i="1"/>
  <c r="AR3045" i="1"/>
  <c r="AR3046" i="1"/>
  <c r="AR3047" i="1"/>
  <c r="AR3048" i="1"/>
  <c r="AR3049" i="1"/>
  <c r="AR3050" i="1"/>
  <c r="AR3051" i="1"/>
  <c r="AR3052" i="1"/>
  <c r="AR3053" i="1"/>
  <c r="AR3054" i="1"/>
  <c r="AR3055" i="1"/>
  <c r="AR3056" i="1"/>
  <c r="AR3057" i="1"/>
  <c r="AR3058" i="1"/>
  <c r="AR3059" i="1"/>
  <c r="AR3060" i="1"/>
  <c r="AR3061" i="1"/>
  <c r="AR3062" i="1"/>
  <c r="AR3063" i="1"/>
  <c r="AR3064" i="1"/>
  <c r="AR3065" i="1"/>
  <c r="AR3066" i="1"/>
  <c r="AR3067" i="1"/>
  <c r="AR3068" i="1"/>
  <c r="AR3069" i="1"/>
  <c r="AR3070" i="1"/>
  <c r="AR3071" i="1"/>
  <c r="AR3072" i="1"/>
  <c r="AR3073" i="1"/>
  <c r="AR3074" i="1"/>
  <c r="AR3075" i="1"/>
  <c r="AR3076" i="1"/>
  <c r="AR3077" i="1"/>
  <c r="AR3078" i="1"/>
  <c r="AR3079" i="1"/>
  <c r="AR3080" i="1"/>
  <c r="AR3081" i="1"/>
  <c r="AR3082" i="1"/>
  <c r="AR3083" i="1"/>
  <c r="AR3084" i="1"/>
  <c r="AR3085" i="1"/>
  <c r="AR3086" i="1"/>
  <c r="AR3087" i="1"/>
  <c r="AR3088" i="1"/>
  <c r="AR3089" i="1"/>
  <c r="AR3090" i="1"/>
  <c r="AR3091" i="1"/>
  <c r="AR3092" i="1"/>
  <c r="AR3093" i="1"/>
  <c r="AR3094" i="1"/>
  <c r="AR3095" i="1"/>
  <c r="AR3096" i="1"/>
  <c r="AR3097" i="1"/>
  <c r="AR3098" i="1"/>
  <c r="AR3099" i="1"/>
  <c r="AR3100" i="1"/>
  <c r="AR3101" i="1"/>
  <c r="AR3102" i="1"/>
  <c r="AR3103" i="1"/>
  <c r="AR3104" i="1"/>
  <c r="AR3105" i="1"/>
  <c r="AR3106" i="1"/>
  <c r="AR3107" i="1"/>
  <c r="AR3108" i="1"/>
  <c r="AR3109" i="1"/>
  <c r="AR3110" i="1"/>
  <c r="AR3111" i="1"/>
  <c r="AR3112" i="1"/>
  <c r="AR3113" i="1"/>
  <c r="AR3114" i="1"/>
  <c r="AR3115" i="1"/>
  <c r="AR3116" i="1"/>
  <c r="AR3117" i="1"/>
  <c r="AR3118" i="1"/>
  <c r="AR3119" i="1"/>
  <c r="AR3120" i="1"/>
  <c r="AR3121" i="1"/>
  <c r="AR3122" i="1"/>
  <c r="AR3123" i="1"/>
  <c r="AR3124" i="1"/>
  <c r="AR3125" i="1"/>
  <c r="AR3126" i="1"/>
  <c r="AR3127" i="1"/>
  <c r="AR3128" i="1"/>
  <c r="AR3129" i="1"/>
  <c r="AR3130" i="1"/>
  <c r="AR3131" i="1"/>
  <c r="AR3132" i="1"/>
  <c r="AR3133" i="1"/>
  <c r="AR3134" i="1"/>
  <c r="AR3135" i="1"/>
  <c r="AR3136" i="1"/>
  <c r="AR3137" i="1"/>
  <c r="AR3138" i="1"/>
  <c r="AR3139" i="1"/>
  <c r="AR3140" i="1"/>
  <c r="AR3141" i="1"/>
  <c r="AR3142" i="1"/>
  <c r="AR3143" i="1"/>
  <c r="AR3144" i="1"/>
  <c r="AR3145" i="1"/>
  <c r="AR3146" i="1"/>
  <c r="AR3147" i="1"/>
  <c r="AR3148" i="1"/>
  <c r="AR3149" i="1"/>
  <c r="AR3150" i="1"/>
  <c r="AR3151" i="1"/>
  <c r="AR3152" i="1"/>
  <c r="AR3153" i="1"/>
  <c r="AR3154" i="1"/>
  <c r="AR3155" i="1"/>
  <c r="AR3156" i="1"/>
  <c r="AR3157" i="1"/>
  <c r="AR3158" i="1"/>
  <c r="AR3159" i="1"/>
  <c r="AR3160" i="1"/>
  <c r="AR3161" i="1"/>
  <c r="AR3162" i="1"/>
  <c r="AR3163" i="1"/>
  <c r="AR3164" i="1"/>
  <c r="AR3165" i="1"/>
  <c r="AR3166" i="1"/>
  <c r="AR3167" i="1"/>
  <c r="AR3168" i="1"/>
  <c r="AR3169" i="1"/>
  <c r="AR3170" i="1"/>
  <c r="AR3171" i="1"/>
  <c r="AR3172" i="1"/>
  <c r="AR3173" i="1"/>
  <c r="AR3174" i="1"/>
  <c r="AR3175" i="1"/>
  <c r="AR3176" i="1"/>
  <c r="AR3177" i="1"/>
  <c r="AR3178" i="1"/>
  <c r="AR3179" i="1"/>
  <c r="AR3180" i="1"/>
  <c r="AR3181" i="1"/>
  <c r="AR3182" i="1"/>
  <c r="AR3183" i="1"/>
  <c r="AR3184" i="1"/>
  <c r="AR3185" i="1"/>
  <c r="AR3186" i="1"/>
  <c r="AR3187" i="1"/>
  <c r="AR3188" i="1"/>
  <c r="AR3189" i="1"/>
  <c r="AR3190" i="1"/>
  <c r="AR3191" i="1"/>
  <c r="AR3192" i="1"/>
  <c r="AR3193" i="1"/>
  <c r="AR3194" i="1"/>
  <c r="AR3195" i="1"/>
  <c r="AR3196" i="1"/>
  <c r="AR3197" i="1"/>
  <c r="AR3198" i="1"/>
  <c r="AR3199" i="1"/>
  <c r="AR3200" i="1"/>
  <c r="AR3201" i="1"/>
  <c r="AR3202" i="1"/>
  <c r="AR3203" i="1"/>
  <c r="AR3204" i="1"/>
  <c r="AR3205" i="1"/>
  <c r="AR3206" i="1"/>
  <c r="AR3207" i="1"/>
  <c r="AR3208" i="1"/>
  <c r="AR3209" i="1"/>
  <c r="AR3210" i="1"/>
  <c r="AR3211" i="1"/>
  <c r="AR3212" i="1"/>
  <c r="AR3213" i="1"/>
  <c r="AR3214" i="1"/>
  <c r="AR3215" i="1"/>
  <c r="AR3216" i="1"/>
  <c r="AR3217" i="1"/>
  <c r="AR3218" i="1"/>
  <c r="AR3219" i="1"/>
  <c r="AR3220" i="1"/>
  <c r="AR3221" i="1"/>
  <c r="AR3222" i="1"/>
  <c r="AR3223" i="1"/>
  <c r="AR3224" i="1"/>
  <c r="AR3225" i="1"/>
  <c r="AR3226" i="1"/>
  <c r="AR3227" i="1"/>
  <c r="AR3228" i="1"/>
  <c r="AR3229" i="1"/>
  <c r="AR3230" i="1"/>
  <c r="AR3231" i="1"/>
  <c r="AR3232" i="1"/>
  <c r="AR3233" i="1"/>
  <c r="AR3234" i="1"/>
  <c r="AR3235" i="1"/>
  <c r="AR3236" i="1"/>
  <c r="AR3237" i="1"/>
  <c r="AR3238" i="1"/>
  <c r="AR3239" i="1"/>
  <c r="AR3240" i="1"/>
  <c r="AR3241" i="1"/>
  <c r="AR3242" i="1"/>
  <c r="AR3243" i="1"/>
  <c r="AR3244" i="1"/>
  <c r="AR3245" i="1"/>
  <c r="AR3246" i="1"/>
  <c r="AR3247" i="1"/>
  <c r="AR3248" i="1"/>
  <c r="AR3249" i="1"/>
  <c r="AR3250" i="1"/>
  <c r="AR3251" i="1"/>
  <c r="AR3252" i="1"/>
  <c r="AR3253" i="1"/>
  <c r="AR3254" i="1"/>
  <c r="AR3255" i="1"/>
  <c r="AR3256" i="1"/>
  <c r="AR3257" i="1"/>
  <c r="AR3258" i="1"/>
  <c r="AR3259" i="1"/>
  <c r="AR3260" i="1"/>
  <c r="AR3261" i="1"/>
  <c r="AR3262" i="1"/>
  <c r="AR3263" i="1"/>
  <c r="AR3264" i="1"/>
  <c r="AR3265" i="1"/>
  <c r="AR3266" i="1"/>
  <c r="AR3267" i="1"/>
  <c r="AR3268" i="1"/>
  <c r="AR3269" i="1"/>
  <c r="AR3270" i="1"/>
  <c r="AR3271" i="1"/>
  <c r="AR3272" i="1"/>
  <c r="AR3273" i="1"/>
  <c r="AR3274" i="1"/>
  <c r="AR3275" i="1"/>
  <c r="AR3276" i="1"/>
  <c r="AR3277" i="1"/>
  <c r="AR3278" i="1"/>
  <c r="AR3279" i="1"/>
  <c r="AR3280" i="1"/>
  <c r="AR3281" i="1"/>
  <c r="AR3282" i="1"/>
  <c r="AR3283" i="1"/>
  <c r="AR3284" i="1"/>
  <c r="AR3285" i="1"/>
  <c r="AR3286" i="1"/>
  <c r="AR3287" i="1"/>
  <c r="AR3288" i="1"/>
  <c r="AR3289" i="1"/>
  <c r="AR3290" i="1"/>
  <c r="AR3291" i="1"/>
  <c r="AR3292" i="1"/>
  <c r="AR3293" i="1"/>
  <c r="AR3294" i="1"/>
  <c r="AR3295" i="1"/>
  <c r="AR3296" i="1"/>
  <c r="AR3297" i="1"/>
  <c r="AR3298" i="1"/>
  <c r="AR3299" i="1"/>
  <c r="AR3300" i="1"/>
  <c r="AR3301" i="1"/>
  <c r="AR3302" i="1"/>
  <c r="AR3303" i="1"/>
  <c r="AR3304" i="1"/>
  <c r="AR3305" i="1"/>
  <c r="AR3306" i="1"/>
  <c r="AR3307" i="1"/>
  <c r="AR3308" i="1"/>
  <c r="AR3309" i="1"/>
  <c r="AR3310" i="1"/>
  <c r="AR3311" i="1"/>
  <c r="AR3312" i="1"/>
  <c r="AR3313" i="1"/>
  <c r="AR3314" i="1"/>
  <c r="AR3315" i="1"/>
  <c r="AR3316" i="1"/>
  <c r="AR3317" i="1"/>
  <c r="AR3318" i="1"/>
  <c r="AR3319" i="1"/>
  <c r="AR3320" i="1"/>
  <c r="AR3321" i="1"/>
  <c r="AR3322" i="1"/>
  <c r="AR3323" i="1"/>
  <c r="AR3324" i="1"/>
  <c r="AR3325" i="1"/>
  <c r="AR3326" i="1"/>
  <c r="AR3327" i="1"/>
  <c r="AR3328" i="1"/>
  <c r="AR3329" i="1"/>
  <c r="AR3330" i="1"/>
  <c r="AR3331" i="1"/>
  <c r="AR3332" i="1"/>
  <c r="AR3333" i="1"/>
  <c r="AR3334" i="1"/>
  <c r="AR3335" i="1"/>
  <c r="AR3336" i="1"/>
  <c r="AR3337" i="1"/>
  <c r="AR3338" i="1"/>
  <c r="AR3339" i="1"/>
  <c r="AR3340" i="1"/>
  <c r="AR3341" i="1"/>
  <c r="AR3342" i="1"/>
  <c r="AR3343" i="1"/>
  <c r="AR3344" i="1"/>
  <c r="AR3345" i="1"/>
  <c r="AR3346" i="1"/>
  <c r="AR3347" i="1"/>
  <c r="AR3348" i="1"/>
  <c r="AR3349" i="1"/>
  <c r="AR3350" i="1"/>
  <c r="AR3351" i="1"/>
  <c r="AR3352" i="1"/>
  <c r="AR3353" i="1"/>
  <c r="AR3354" i="1"/>
  <c r="AR3355" i="1"/>
  <c r="AR3356" i="1"/>
  <c r="AR3357" i="1"/>
  <c r="AR3358" i="1"/>
  <c r="AR3359" i="1"/>
  <c r="AR3360" i="1"/>
  <c r="AR3361" i="1"/>
  <c r="AR3362" i="1"/>
  <c r="AR3363" i="1"/>
  <c r="AR3364" i="1"/>
  <c r="AR3365" i="1"/>
  <c r="AR3366" i="1"/>
  <c r="AR3367" i="1"/>
  <c r="AR3368" i="1"/>
  <c r="AR3369" i="1"/>
  <c r="AR3370" i="1"/>
  <c r="AR3371" i="1"/>
  <c r="AR3372" i="1"/>
  <c r="AR3373" i="1"/>
  <c r="AR3374" i="1"/>
  <c r="AR3375" i="1"/>
  <c r="AR3376" i="1"/>
  <c r="AR3377" i="1"/>
  <c r="AR3378" i="1"/>
  <c r="AR3379" i="1"/>
  <c r="AR3380" i="1"/>
  <c r="AR3381" i="1"/>
  <c r="AR3382" i="1"/>
  <c r="AR3383" i="1"/>
  <c r="AR3384" i="1"/>
  <c r="AR3385" i="1"/>
  <c r="AR3386" i="1"/>
  <c r="AR3387" i="1"/>
  <c r="AR3388" i="1"/>
  <c r="AR3389" i="1"/>
  <c r="AR3390" i="1"/>
  <c r="AR3391" i="1"/>
  <c r="AR3392" i="1"/>
  <c r="AR3393" i="1"/>
  <c r="AR3394" i="1"/>
  <c r="AR3395" i="1"/>
  <c r="AR3396" i="1"/>
  <c r="AR3397" i="1"/>
  <c r="AR3398" i="1"/>
  <c r="AR3399" i="1"/>
  <c r="AR3400" i="1"/>
  <c r="AR3401" i="1"/>
  <c r="AR3402" i="1"/>
  <c r="AR3403" i="1"/>
  <c r="AR3404" i="1"/>
  <c r="AR3405" i="1"/>
  <c r="AR3406" i="1"/>
  <c r="AR3407" i="1"/>
  <c r="AR3408" i="1"/>
  <c r="AR3409" i="1"/>
  <c r="AR3410" i="1"/>
  <c r="AR3411" i="1"/>
  <c r="AR3412" i="1"/>
  <c r="AR3413" i="1"/>
  <c r="AR3414" i="1"/>
  <c r="AR3415" i="1"/>
  <c r="AR3416" i="1"/>
  <c r="AR3417" i="1"/>
  <c r="AR3418" i="1"/>
  <c r="AR3419" i="1"/>
  <c r="AR3420" i="1"/>
  <c r="AR3421" i="1"/>
  <c r="AR3422" i="1"/>
  <c r="AR3423" i="1"/>
  <c r="AR3424" i="1"/>
  <c r="AR3425" i="1"/>
  <c r="AR3426" i="1"/>
  <c r="AR3427" i="1"/>
  <c r="AR3428" i="1"/>
  <c r="AR3429" i="1"/>
  <c r="AR3430" i="1"/>
  <c r="AR3431" i="1"/>
  <c r="AR3432" i="1"/>
  <c r="AR3433" i="1"/>
  <c r="AR3434" i="1"/>
  <c r="AR3435" i="1"/>
  <c r="AR3436" i="1"/>
  <c r="AR3437" i="1"/>
  <c r="AR3438" i="1"/>
  <c r="AR3439" i="1"/>
  <c r="AR3440" i="1"/>
  <c r="AR3441" i="1"/>
  <c r="AR3442" i="1"/>
  <c r="AR3443" i="1"/>
  <c r="AR3444" i="1"/>
  <c r="AR3445" i="1"/>
  <c r="AR3446" i="1"/>
  <c r="AR3447" i="1"/>
  <c r="AR3448" i="1"/>
  <c r="AR3449" i="1"/>
  <c r="AR3450" i="1"/>
  <c r="AR3451" i="1"/>
  <c r="AR3452" i="1"/>
  <c r="AR3453" i="1"/>
  <c r="AR3454" i="1"/>
  <c r="AR3455" i="1"/>
  <c r="AR3456" i="1"/>
  <c r="AR3457" i="1"/>
  <c r="AR3458" i="1"/>
  <c r="AR3459" i="1"/>
  <c r="AR3460" i="1"/>
  <c r="AR3461" i="1"/>
  <c r="AR3462" i="1"/>
  <c r="AR3463" i="1"/>
  <c r="AR3464" i="1"/>
  <c r="AR3465" i="1"/>
  <c r="AR3466" i="1"/>
  <c r="AR3467" i="1"/>
  <c r="AR3468" i="1"/>
  <c r="AR3469" i="1"/>
  <c r="AR3470" i="1"/>
  <c r="AR3471" i="1"/>
  <c r="AR3472" i="1"/>
  <c r="AR3473" i="1"/>
  <c r="AR3474" i="1"/>
  <c r="AR3475" i="1"/>
  <c r="AR3476" i="1"/>
  <c r="AR3477" i="1"/>
  <c r="AR3478" i="1"/>
  <c r="AR3479" i="1"/>
  <c r="AR3480" i="1"/>
  <c r="AR3481" i="1"/>
  <c r="AR3482" i="1"/>
  <c r="AR3483" i="1"/>
  <c r="AR3484" i="1"/>
  <c r="AR3485" i="1"/>
  <c r="AR3486" i="1"/>
  <c r="AR3487" i="1"/>
  <c r="AR3488" i="1"/>
  <c r="AR3489" i="1"/>
  <c r="AR3490" i="1"/>
  <c r="AR3491" i="1"/>
  <c r="AR3492" i="1"/>
  <c r="AR3493" i="1"/>
  <c r="AR3494" i="1"/>
  <c r="AR3495" i="1"/>
  <c r="AR3496" i="1"/>
  <c r="AR3497" i="1"/>
  <c r="AR3498" i="1"/>
  <c r="AR3499" i="1"/>
  <c r="AR3500" i="1"/>
  <c r="AR3501" i="1"/>
  <c r="AR3502" i="1"/>
  <c r="AR3503" i="1"/>
  <c r="AR3504" i="1"/>
  <c r="AR3505" i="1"/>
  <c r="AR3506" i="1"/>
  <c r="AR3507" i="1"/>
  <c r="AR3508" i="1"/>
  <c r="AR3509" i="1"/>
  <c r="AR3510" i="1"/>
  <c r="AR3511" i="1"/>
  <c r="AR3512" i="1"/>
  <c r="AR3513" i="1"/>
  <c r="AR3514" i="1"/>
  <c r="AR3515" i="1"/>
  <c r="AR3516" i="1"/>
  <c r="AR3517" i="1"/>
  <c r="AR3518" i="1"/>
  <c r="AR3519" i="1"/>
  <c r="AR3520" i="1"/>
  <c r="AR3521" i="1"/>
  <c r="AR3522" i="1"/>
  <c r="AR3523" i="1"/>
  <c r="AR3524" i="1"/>
  <c r="AR3525" i="1"/>
  <c r="AR3526" i="1"/>
  <c r="AR3527" i="1"/>
  <c r="AR3528" i="1"/>
  <c r="AR3529" i="1"/>
  <c r="AR3530" i="1"/>
  <c r="AR3531" i="1"/>
  <c r="AR3532" i="1"/>
  <c r="AR3533" i="1"/>
  <c r="AR3534" i="1"/>
  <c r="AR3535" i="1"/>
  <c r="AR3536" i="1"/>
  <c r="AR3537" i="1"/>
  <c r="AR3538" i="1"/>
  <c r="AR3539" i="1"/>
  <c r="AR3540" i="1"/>
  <c r="AR3541" i="1"/>
  <c r="AR3542" i="1"/>
  <c r="AR3543" i="1"/>
  <c r="AR3544" i="1"/>
  <c r="AR3545" i="1"/>
  <c r="AR3546" i="1"/>
  <c r="AR3547" i="1"/>
  <c r="AR3548" i="1"/>
  <c r="AR3549" i="1"/>
  <c r="AR3550" i="1"/>
  <c r="AR3551" i="1"/>
  <c r="AR3552" i="1"/>
  <c r="AR3553" i="1"/>
  <c r="AR3554" i="1"/>
  <c r="AR3555" i="1"/>
  <c r="AR3556" i="1"/>
  <c r="AR3557" i="1"/>
  <c r="AR3558" i="1"/>
  <c r="AR3559" i="1"/>
  <c r="AR3560" i="1"/>
  <c r="AR3561" i="1"/>
  <c r="AR3562" i="1"/>
  <c r="AR3563" i="1"/>
  <c r="AR3564" i="1"/>
  <c r="AR3565" i="1"/>
  <c r="AR3566" i="1"/>
  <c r="AR3567" i="1"/>
  <c r="AR3568" i="1"/>
  <c r="AR3569" i="1"/>
  <c r="AR3570" i="1"/>
  <c r="AR3571" i="1"/>
  <c r="AR3572" i="1"/>
  <c r="AR3573" i="1"/>
  <c r="AR3574" i="1"/>
  <c r="AR3575" i="1"/>
  <c r="AR3576" i="1"/>
  <c r="AR3577" i="1"/>
  <c r="AR3578" i="1"/>
  <c r="AR3579" i="1"/>
  <c r="AR3580" i="1"/>
  <c r="AR3581" i="1"/>
  <c r="AR3582" i="1"/>
  <c r="AR3583" i="1"/>
  <c r="AR3584" i="1"/>
  <c r="AR3585" i="1"/>
  <c r="AR3586" i="1"/>
  <c r="AR3587" i="1"/>
  <c r="AR3588" i="1"/>
  <c r="AR3589" i="1"/>
  <c r="AR3590" i="1"/>
  <c r="AR3591" i="1"/>
  <c r="AR3592" i="1"/>
  <c r="AR3593" i="1"/>
  <c r="AR3594" i="1"/>
  <c r="AR3595" i="1"/>
  <c r="AR3596" i="1"/>
  <c r="AR3597" i="1"/>
  <c r="AR3598" i="1"/>
  <c r="AR3599" i="1"/>
  <c r="AR3600" i="1"/>
  <c r="AR3601" i="1"/>
  <c r="AR3602" i="1"/>
  <c r="AR3603" i="1"/>
  <c r="AR3604" i="1"/>
  <c r="AR3605" i="1"/>
  <c r="AR3606" i="1"/>
  <c r="AR3607" i="1"/>
  <c r="AR3608" i="1"/>
  <c r="AR3609" i="1"/>
  <c r="AR3610" i="1"/>
  <c r="AR3611" i="1"/>
  <c r="AR3612" i="1"/>
  <c r="AR3613" i="1"/>
  <c r="AR3614" i="1"/>
  <c r="AR3615" i="1"/>
  <c r="AR3616" i="1"/>
  <c r="AR3617" i="1"/>
  <c r="AR3618" i="1"/>
  <c r="AR3619" i="1"/>
  <c r="AR3620" i="1"/>
  <c r="AR3621" i="1"/>
  <c r="AR3622" i="1"/>
  <c r="AR3623" i="1"/>
  <c r="AR3624" i="1"/>
  <c r="AR3625" i="1"/>
  <c r="AR3626" i="1"/>
  <c r="AR3627" i="1"/>
  <c r="AR3628" i="1"/>
  <c r="AR3629" i="1"/>
  <c r="AR3630" i="1"/>
  <c r="AR3631" i="1"/>
  <c r="AR3632" i="1"/>
  <c r="AR3633" i="1"/>
  <c r="AR3634" i="1"/>
  <c r="AR3635" i="1"/>
  <c r="AR3636" i="1"/>
  <c r="AR3637" i="1"/>
  <c r="AR3638" i="1"/>
  <c r="AR3639" i="1"/>
  <c r="AR3640" i="1"/>
  <c r="AR3641" i="1"/>
  <c r="AR3642" i="1"/>
  <c r="AR3643" i="1"/>
  <c r="AR3644" i="1"/>
  <c r="AR3645" i="1"/>
  <c r="AR3646" i="1"/>
  <c r="AR3647" i="1"/>
  <c r="AR3648" i="1"/>
  <c r="AR3649" i="1"/>
  <c r="AR3650" i="1"/>
  <c r="AR3651" i="1"/>
  <c r="AR3652" i="1"/>
  <c r="AR3653" i="1"/>
  <c r="AR3654" i="1"/>
  <c r="AR3655" i="1"/>
  <c r="AR3656" i="1"/>
  <c r="AR3657" i="1"/>
  <c r="AR3658" i="1"/>
  <c r="AR3659" i="1"/>
  <c r="AR3660" i="1"/>
  <c r="AR3661" i="1"/>
  <c r="AR3662" i="1"/>
  <c r="AR3663" i="1"/>
  <c r="AR3664" i="1"/>
  <c r="AR3665" i="1"/>
  <c r="AR3666" i="1"/>
  <c r="AR3667" i="1"/>
  <c r="AR3668" i="1"/>
  <c r="AR3669" i="1"/>
  <c r="AR3670" i="1"/>
  <c r="AR3671" i="1"/>
  <c r="AR3672" i="1"/>
  <c r="AR3673" i="1"/>
  <c r="AR3674" i="1"/>
  <c r="AR3675" i="1"/>
  <c r="AR3676" i="1"/>
  <c r="AR3677" i="1"/>
  <c r="AR3678" i="1"/>
  <c r="AR3679" i="1"/>
  <c r="AR3680" i="1"/>
  <c r="AR3681" i="1"/>
  <c r="AR3682" i="1"/>
  <c r="AR3683" i="1"/>
  <c r="AR3684" i="1"/>
  <c r="AR3685" i="1"/>
  <c r="AR3686" i="1"/>
  <c r="AR3687" i="1"/>
  <c r="AR3688" i="1"/>
  <c r="AR3689" i="1"/>
  <c r="AR3690" i="1"/>
  <c r="AR3691" i="1"/>
  <c r="AR3692" i="1"/>
  <c r="AR3693" i="1"/>
  <c r="AR3694" i="1"/>
  <c r="AR3695" i="1"/>
  <c r="AR3696" i="1"/>
  <c r="AR3697" i="1"/>
  <c r="AR3698" i="1"/>
  <c r="AR3699" i="1"/>
  <c r="AR3700" i="1"/>
  <c r="AR3701" i="1"/>
  <c r="AR3702" i="1"/>
  <c r="AR3703" i="1"/>
  <c r="AR3704" i="1"/>
  <c r="AR3705" i="1"/>
  <c r="AR3706" i="1"/>
  <c r="AR3707" i="1"/>
  <c r="AR3708" i="1"/>
  <c r="AR3709" i="1"/>
  <c r="AR3710" i="1"/>
  <c r="AR3711" i="1"/>
  <c r="AR3712" i="1"/>
  <c r="AR3713" i="1"/>
  <c r="AR3714" i="1"/>
  <c r="AR3715" i="1"/>
  <c r="AR3716" i="1"/>
  <c r="AR3717" i="1"/>
  <c r="AR3718" i="1"/>
  <c r="AR3719" i="1"/>
  <c r="AR3720" i="1"/>
  <c r="AR3721" i="1"/>
  <c r="AR3722" i="1"/>
  <c r="AR3723" i="1"/>
  <c r="AR3724" i="1"/>
  <c r="AR3725" i="1"/>
  <c r="AR3726" i="1"/>
  <c r="AR3727" i="1"/>
  <c r="AR3728" i="1"/>
  <c r="AR3729" i="1"/>
  <c r="AR3730" i="1"/>
  <c r="AR3731" i="1"/>
  <c r="AR3732" i="1"/>
  <c r="AR3733" i="1"/>
  <c r="AR3734" i="1"/>
  <c r="AR3735" i="1"/>
  <c r="AR3736" i="1"/>
  <c r="AR3737" i="1"/>
  <c r="AR3738" i="1"/>
  <c r="AR3739" i="1"/>
  <c r="AR3740" i="1"/>
  <c r="AR3741" i="1"/>
  <c r="AR3742" i="1"/>
  <c r="AR3743" i="1"/>
  <c r="AR3744" i="1"/>
  <c r="AR3745" i="1"/>
  <c r="AR3746" i="1"/>
  <c r="AR3747" i="1"/>
  <c r="AR3748" i="1"/>
  <c r="AR3749" i="1"/>
  <c r="AR3750" i="1"/>
  <c r="AR3751" i="1"/>
  <c r="AR3752" i="1"/>
  <c r="AR3753" i="1"/>
  <c r="AR3754" i="1"/>
  <c r="AR3755" i="1"/>
  <c r="AR3756" i="1"/>
  <c r="AR3757" i="1"/>
  <c r="AR3758" i="1"/>
  <c r="AR3759" i="1"/>
  <c r="AR3760" i="1"/>
  <c r="AR3761" i="1"/>
  <c r="AR3762" i="1"/>
  <c r="AR3763" i="1"/>
  <c r="AR3764" i="1"/>
  <c r="AR3765" i="1"/>
  <c r="AR3766" i="1"/>
  <c r="AR3767" i="1"/>
  <c r="AR3768" i="1"/>
  <c r="AR3769" i="1"/>
  <c r="AR3770" i="1"/>
  <c r="AR3771" i="1"/>
  <c r="AR3772" i="1"/>
  <c r="AR3773" i="1"/>
  <c r="AR3774" i="1"/>
  <c r="AR3775" i="1"/>
  <c r="AR3776" i="1"/>
  <c r="AR3777" i="1"/>
  <c r="AR3778" i="1"/>
  <c r="AR3779" i="1"/>
  <c r="AR3780" i="1"/>
  <c r="AR3781" i="1"/>
  <c r="AR3782" i="1"/>
  <c r="AR3783" i="1"/>
  <c r="AR3784" i="1"/>
  <c r="AR3785" i="1"/>
  <c r="AR3786" i="1"/>
  <c r="AR3787" i="1"/>
  <c r="AR3788" i="1"/>
  <c r="AR3789" i="1"/>
  <c r="AR3790" i="1"/>
  <c r="AR3791" i="1"/>
  <c r="AR3792" i="1"/>
  <c r="AR3793" i="1"/>
  <c r="AR3794" i="1"/>
  <c r="AR3795" i="1"/>
  <c r="AR3796" i="1"/>
  <c r="AR3797" i="1"/>
  <c r="AR3798" i="1"/>
  <c r="AR3799" i="1"/>
  <c r="AR3800" i="1"/>
  <c r="AR3801" i="1"/>
  <c r="AR3802" i="1"/>
  <c r="AR3803" i="1"/>
  <c r="AR3804" i="1"/>
  <c r="AR3805" i="1"/>
  <c r="AR3806" i="1"/>
  <c r="AR3807" i="1"/>
  <c r="AR3808" i="1"/>
  <c r="AR3809" i="1"/>
  <c r="AR3810" i="1"/>
  <c r="AR3811" i="1"/>
  <c r="AR3812" i="1"/>
  <c r="AR3813" i="1"/>
  <c r="AR3814" i="1"/>
  <c r="AR3815" i="1"/>
  <c r="AR3816" i="1"/>
  <c r="AR3817" i="1"/>
  <c r="AR3818" i="1"/>
  <c r="AR3819" i="1"/>
  <c r="AR3820" i="1"/>
  <c r="AR3821" i="1"/>
  <c r="AR3822" i="1"/>
  <c r="AR3823" i="1"/>
  <c r="AR3824" i="1"/>
  <c r="AR3825" i="1"/>
  <c r="AR3826" i="1"/>
  <c r="AR3827" i="1"/>
  <c r="AR3828" i="1"/>
  <c r="AR3829" i="1"/>
  <c r="AR3830" i="1"/>
  <c r="AR3831" i="1"/>
  <c r="AR3832" i="1"/>
  <c r="AR3833" i="1"/>
  <c r="AR3834" i="1"/>
  <c r="AR3835" i="1"/>
  <c r="AR3836" i="1"/>
  <c r="AR3837" i="1"/>
  <c r="AR3838" i="1"/>
  <c r="AR3839" i="1"/>
  <c r="AR3840" i="1"/>
  <c r="AR3841" i="1"/>
  <c r="AR3842" i="1"/>
  <c r="AR3843" i="1"/>
  <c r="AR3844" i="1"/>
  <c r="AR3845" i="1"/>
  <c r="AR3846" i="1"/>
  <c r="AR3847" i="1"/>
  <c r="AR3848" i="1"/>
  <c r="AR3849" i="1"/>
  <c r="AR3850" i="1"/>
  <c r="AR3851" i="1"/>
  <c r="AR3852" i="1"/>
  <c r="AR3853" i="1"/>
  <c r="AR3854" i="1"/>
  <c r="AR3855" i="1"/>
  <c r="AR3856" i="1"/>
  <c r="AR3857" i="1"/>
  <c r="AR3858" i="1"/>
  <c r="AR3859" i="1"/>
  <c r="AR3860" i="1"/>
  <c r="AR3861" i="1"/>
  <c r="AR3862" i="1"/>
  <c r="AR3863" i="1"/>
  <c r="AR3864" i="1"/>
  <c r="AR3865" i="1"/>
  <c r="AR3866" i="1"/>
  <c r="AR3867" i="1"/>
  <c r="AR3868" i="1"/>
  <c r="AR3869" i="1"/>
  <c r="AR3870" i="1"/>
  <c r="AR3871" i="1"/>
  <c r="AR3872" i="1"/>
  <c r="AR3873" i="1"/>
  <c r="AR3874" i="1"/>
  <c r="AR3875" i="1"/>
  <c r="AR3876" i="1"/>
  <c r="AR3877" i="1"/>
  <c r="AR3878" i="1"/>
  <c r="AR3879" i="1"/>
  <c r="AR2" i="1"/>
  <c r="AJ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3191" i="1"/>
  <c r="AJ3192" i="1"/>
  <c r="AJ3193" i="1"/>
  <c r="AJ3194" i="1"/>
  <c r="AJ3195" i="1"/>
  <c r="AJ3196" i="1"/>
  <c r="AJ3197" i="1"/>
  <c r="AJ3198" i="1"/>
  <c r="AJ3199" i="1"/>
  <c r="AJ3200" i="1"/>
  <c r="AJ3201" i="1"/>
  <c r="AJ3202" i="1"/>
  <c r="AJ3203" i="1"/>
  <c r="AJ3204" i="1"/>
  <c r="AJ3205" i="1"/>
  <c r="AJ3206" i="1"/>
  <c r="AJ3207" i="1"/>
  <c r="AJ3208" i="1"/>
  <c r="AJ3209" i="1"/>
  <c r="AJ3210" i="1"/>
  <c r="AJ3211" i="1"/>
  <c r="AJ3212" i="1"/>
  <c r="AJ3213" i="1"/>
  <c r="AJ3214" i="1"/>
  <c r="AJ3215" i="1"/>
  <c r="AJ3216" i="1"/>
  <c r="AJ3217" i="1"/>
  <c r="AJ3218" i="1"/>
  <c r="AJ3219" i="1"/>
  <c r="AJ3220" i="1"/>
  <c r="AJ3221" i="1"/>
  <c r="AJ3222" i="1"/>
  <c r="AJ3223" i="1"/>
  <c r="AJ3224" i="1"/>
  <c r="AJ3225" i="1"/>
  <c r="AJ3226" i="1"/>
  <c r="AJ3227" i="1"/>
  <c r="AJ3228" i="1"/>
  <c r="AJ3229" i="1"/>
  <c r="AJ3230" i="1"/>
  <c r="AJ3231" i="1"/>
  <c r="AJ3232" i="1"/>
  <c r="AJ3233" i="1"/>
  <c r="AJ3234" i="1"/>
  <c r="AJ3235" i="1"/>
  <c r="AJ3236" i="1"/>
  <c r="AJ3237" i="1"/>
  <c r="AJ3238" i="1"/>
  <c r="AJ3239" i="1"/>
  <c r="AJ3240" i="1"/>
  <c r="AJ3241" i="1"/>
  <c r="AJ3242" i="1"/>
  <c r="AJ3243" i="1"/>
  <c r="AJ3244" i="1"/>
  <c r="AJ3245" i="1"/>
  <c r="AJ3246" i="1"/>
  <c r="AJ3247" i="1"/>
  <c r="AJ3248" i="1"/>
  <c r="AJ3249" i="1"/>
  <c r="AJ3250" i="1"/>
  <c r="AJ3251" i="1"/>
  <c r="AJ3252" i="1"/>
  <c r="AJ3253" i="1"/>
  <c r="AJ3254" i="1"/>
  <c r="AJ3255" i="1"/>
  <c r="AJ3256" i="1"/>
  <c r="AJ3257" i="1"/>
  <c r="AJ3258" i="1"/>
  <c r="AJ3259" i="1"/>
  <c r="AJ3260" i="1"/>
  <c r="AJ3261" i="1"/>
  <c r="AJ3262" i="1"/>
  <c r="AJ3263" i="1"/>
  <c r="AJ3264" i="1"/>
  <c r="AJ3265" i="1"/>
  <c r="AJ3266" i="1"/>
  <c r="AJ3267" i="1"/>
  <c r="AJ3268" i="1"/>
  <c r="AJ3269" i="1"/>
  <c r="AJ3270" i="1"/>
  <c r="AJ3271" i="1"/>
  <c r="AJ3272" i="1"/>
  <c r="AJ3273" i="1"/>
  <c r="AJ3274" i="1"/>
  <c r="AJ3275" i="1"/>
  <c r="AJ3276" i="1"/>
  <c r="AJ3277" i="1"/>
  <c r="AJ3278" i="1"/>
  <c r="AJ3279" i="1"/>
  <c r="AJ3280" i="1"/>
  <c r="AJ3281" i="1"/>
  <c r="AJ3282" i="1"/>
  <c r="AJ3283" i="1"/>
  <c r="AJ3284" i="1"/>
  <c r="AJ3285" i="1"/>
  <c r="AJ3286" i="1"/>
  <c r="AJ3287" i="1"/>
  <c r="AJ3288" i="1"/>
  <c r="AJ3289" i="1"/>
  <c r="AJ3290" i="1"/>
  <c r="AJ3291" i="1"/>
  <c r="AJ3292" i="1"/>
  <c r="AJ3293" i="1"/>
  <c r="AJ3294" i="1"/>
  <c r="AJ3295" i="1"/>
  <c r="AJ3296" i="1"/>
  <c r="AJ3297" i="1"/>
  <c r="AJ3298" i="1"/>
  <c r="AJ3299" i="1"/>
  <c r="AJ3300" i="1"/>
  <c r="AJ3301" i="1"/>
  <c r="AJ3302" i="1"/>
  <c r="AJ3303" i="1"/>
  <c r="AJ3304" i="1"/>
  <c r="AJ3305" i="1"/>
  <c r="AJ3306" i="1"/>
  <c r="AJ3307" i="1"/>
  <c r="AJ3308" i="1"/>
  <c r="AJ3309" i="1"/>
  <c r="AJ3310" i="1"/>
  <c r="AJ3311" i="1"/>
  <c r="AJ3312" i="1"/>
  <c r="AJ3313" i="1"/>
  <c r="AJ3314" i="1"/>
  <c r="AJ3315" i="1"/>
  <c r="AJ3316" i="1"/>
  <c r="AJ3317" i="1"/>
  <c r="AJ3318" i="1"/>
  <c r="AJ3319" i="1"/>
  <c r="AJ3320" i="1"/>
  <c r="AJ3321" i="1"/>
  <c r="AJ3322" i="1"/>
  <c r="AJ3323" i="1"/>
  <c r="AJ3324" i="1"/>
  <c r="AJ3325" i="1"/>
  <c r="AJ3326" i="1"/>
  <c r="AJ3327" i="1"/>
  <c r="AJ3328" i="1"/>
  <c r="AJ3329" i="1"/>
  <c r="AJ3330" i="1"/>
  <c r="AJ3331" i="1"/>
  <c r="AJ3332" i="1"/>
  <c r="AJ3333" i="1"/>
  <c r="AJ3334" i="1"/>
  <c r="AJ3335" i="1"/>
  <c r="AJ3336" i="1"/>
  <c r="AJ3337" i="1"/>
  <c r="AJ3338" i="1"/>
  <c r="AJ3339" i="1"/>
  <c r="AJ3340" i="1"/>
  <c r="AJ3341" i="1"/>
  <c r="AJ3342" i="1"/>
  <c r="AJ3343" i="1"/>
  <c r="AJ3344" i="1"/>
  <c r="AJ3345" i="1"/>
  <c r="AJ3346" i="1"/>
  <c r="AJ3347" i="1"/>
  <c r="AJ3348" i="1"/>
  <c r="AJ3349" i="1"/>
  <c r="AJ3350" i="1"/>
  <c r="AJ3351" i="1"/>
  <c r="AJ3352" i="1"/>
  <c r="AJ3353" i="1"/>
  <c r="AJ3354" i="1"/>
  <c r="AJ3355" i="1"/>
  <c r="AJ3356" i="1"/>
  <c r="AJ3357" i="1"/>
  <c r="AJ3358" i="1"/>
  <c r="AJ3359" i="1"/>
  <c r="AJ3360" i="1"/>
  <c r="AJ3361" i="1"/>
  <c r="AJ3362" i="1"/>
  <c r="AJ3363" i="1"/>
  <c r="AJ3364" i="1"/>
  <c r="AJ3365" i="1"/>
  <c r="AJ3366" i="1"/>
  <c r="AJ3367" i="1"/>
  <c r="AJ3368" i="1"/>
  <c r="AJ3369" i="1"/>
  <c r="AJ3370" i="1"/>
  <c r="AJ3371" i="1"/>
  <c r="AJ3372" i="1"/>
  <c r="AJ3373" i="1"/>
  <c r="AJ3374" i="1"/>
  <c r="AJ3375" i="1"/>
  <c r="AJ3376" i="1"/>
  <c r="AJ3377" i="1"/>
  <c r="AJ3378" i="1"/>
  <c r="AJ3379" i="1"/>
  <c r="AJ3380" i="1"/>
  <c r="AJ3381" i="1"/>
  <c r="AJ3382" i="1"/>
  <c r="AJ3383" i="1"/>
  <c r="AJ3384" i="1"/>
  <c r="AJ3385" i="1"/>
  <c r="AJ3386" i="1"/>
  <c r="AJ3387" i="1"/>
  <c r="AJ3388" i="1"/>
  <c r="AJ3389" i="1"/>
  <c r="AJ3390" i="1"/>
  <c r="AJ3391" i="1"/>
  <c r="AJ3392" i="1"/>
  <c r="AJ3393" i="1"/>
  <c r="AJ3394" i="1"/>
  <c r="AJ3395" i="1"/>
  <c r="AJ3396" i="1"/>
  <c r="AJ3397" i="1"/>
  <c r="AJ3398" i="1"/>
  <c r="AJ3399" i="1"/>
  <c r="AJ3400" i="1"/>
  <c r="AJ3401" i="1"/>
  <c r="AJ3402" i="1"/>
  <c r="AJ3403" i="1"/>
  <c r="AJ3404" i="1"/>
  <c r="AJ3405" i="1"/>
  <c r="AJ3406" i="1"/>
  <c r="AJ3407" i="1"/>
  <c r="AJ3408" i="1"/>
  <c r="AJ3409" i="1"/>
  <c r="AJ3410" i="1"/>
  <c r="AJ3411" i="1"/>
  <c r="AJ3412" i="1"/>
  <c r="AJ3413" i="1"/>
  <c r="AJ3414" i="1"/>
  <c r="AJ3415" i="1"/>
  <c r="AJ3416" i="1"/>
  <c r="AJ3417" i="1"/>
  <c r="AJ3418" i="1"/>
  <c r="AJ3419" i="1"/>
  <c r="AJ3420" i="1"/>
  <c r="AJ3421" i="1"/>
  <c r="AJ3422" i="1"/>
  <c r="AJ3423" i="1"/>
  <c r="AJ3424" i="1"/>
  <c r="AJ3425" i="1"/>
  <c r="AJ3426" i="1"/>
  <c r="AJ3427" i="1"/>
  <c r="AJ3428" i="1"/>
  <c r="AJ3429" i="1"/>
  <c r="AJ3430" i="1"/>
  <c r="AJ3431" i="1"/>
  <c r="AJ3432" i="1"/>
  <c r="AJ3433" i="1"/>
  <c r="AJ3434" i="1"/>
  <c r="AJ3435" i="1"/>
  <c r="AJ3436" i="1"/>
  <c r="AJ3437" i="1"/>
  <c r="AJ3438" i="1"/>
  <c r="AJ3439" i="1"/>
  <c r="AJ3440" i="1"/>
  <c r="AJ3441" i="1"/>
  <c r="AJ3442" i="1"/>
  <c r="AJ3443" i="1"/>
  <c r="AJ3444" i="1"/>
  <c r="AJ3445" i="1"/>
  <c r="AJ3446" i="1"/>
  <c r="AJ3447" i="1"/>
  <c r="AJ3448" i="1"/>
  <c r="AJ3449" i="1"/>
  <c r="AJ3450" i="1"/>
  <c r="AJ3451" i="1"/>
  <c r="AJ3452" i="1"/>
  <c r="AJ3453" i="1"/>
  <c r="AJ3454" i="1"/>
  <c r="AJ3455" i="1"/>
  <c r="AJ3456" i="1"/>
  <c r="AJ3457" i="1"/>
  <c r="AJ3458" i="1"/>
  <c r="AJ3459" i="1"/>
  <c r="AJ3460" i="1"/>
  <c r="AJ3461" i="1"/>
  <c r="AJ3462" i="1"/>
  <c r="AJ3463" i="1"/>
  <c r="AJ3464" i="1"/>
  <c r="AJ3465" i="1"/>
  <c r="AJ3466" i="1"/>
  <c r="AJ3467" i="1"/>
  <c r="AJ3468" i="1"/>
  <c r="AJ3469" i="1"/>
  <c r="AJ3470" i="1"/>
  <c r="AJ3471" i="1"/>
  <c r="AJ3472" i="1"/>
  <c r="AJ3473" i="1"/>
  <c r="AJ3474" i="1"/>
  <c r="AJ3475" i="1"/>
  <c r="AJ3476" i="1"/>
  <c r="AJ3477" i="1"/>
  <c r="AJ3478" i="1"/>
  <c r="AJ3479" i="1"/>
  <c r="AJ3480" i="1"/>
  <c r="AJ3481" i="1"/>
  <c r="AJ3482" i="1"/>
  <c r="AJ3483" i="1"/>
  <c r="AJ3484" i="1"/>
  <c r="AJ3485" i="1"/>
  <c r="AJ3486" i="1"/>
  <c r="AJ3487" i="1"/>
  <c r="AJ3488" i="1"/>
  <c r="AJ3489" i="1"/>
  <c r="AJ3490" i="1"/>
  <c r="AJ3491" i="1"/>
  <c r="AJ3492" i="1"/>
  <c r="AJ3493" i="1"/>
  <c r="AJ3494" i="1"/>
  <c r="AJ3495" i="1"/>
  <c r="AJ3496" i="1"/>
  <c r="AJ3497" i="1"/>
  <c r="AJ3498" i="1"/>
  <c r="AJ3499" i="1"/>
  <c r="AJ3500" i="1"/>
  <c r="AJ3501" i="1"/>
  <c r="AJ3502" i="1"/>
  <c r="AJ3503" i="1"/>
  <c r="AJ3504" i="1"/>
  <c r="AJ3505" i="1"/>
  <c r="AJ3506" i="1"/>
  <c r="AJ3507" i="1"/>
  <c r="AJ3508" i="1"/>
  <c r="AJ3509" i="1"/>
  <c r="AJ3510" i="1"/>
  <c r="AJ3511" i="1"/>
  <c r="AJ3512" i="1"/>
  <c r="AJ3513" i="1"/>
  <c r="AJ3514" i="1"/>
  <c r="AJ3515" i="1"/>
  <c r="AJ3516" i="1"/>
  <c r="AJ3517" i="1"/>
  <c r="AJ3518" i="1"/>
  <c r="AJ3519" i="1"/>
  <c r="AJ3520" i="1"/>
  <c r="AJ3521" i="1"/>
  <c r="AJ3522" i="1"/>
  <c r="AJ3523" i="1"/>
  <c r="AJ3524" i="1"/>
  <c r="AJ3525" i="1"/>
  <c r="AJ3526" i="1"/>
  <c r="AJ3527" i="1"/>
  <c r="AJ3528" i="1"/>
  <c r="AJ3529" i="1"/>
  <c r="AJ3530" i="1"/>
  <c r="AJ3531" i="1"/>
  <c r="AJ3532" i="1"/>
  <c r="AJ3533" i="1"/>
  <c r="AJ3534" i="1"/>
  <c r="AJ3535" i="1"/>
  <c r="AJ3536" i="1"/>
  <c r="AJ3537" i="1"/>
  <c r="AJ3538" i="1"/>
  <c r="AJ3539" i="1"/>
  <c r="AJ3540" i="1"/>
  <c r="AJ3541" i="1"/>
  <c r="AJ3542" i="1"/>
  <c r="AJ3543" i="1"/>
  <c r="AJ3544" i="1"/>
  <c r="AJ3545" i="1"/>
  <c r="AJ3546" i="1"/>
  <c r="AJ3547" i="1"/>
  <c r="AJ3548" i="1"/>
  <c r="AJ3549" i="1"/>
  <c r="AJ3550" i="1"/>
  <c r="AJ3551" i="1"/>
  <c r="AJ3552" i="1"/>
  <c r="AJ3553" i="1"/>
  <c r="AJ3554" i="1"/>
  <c r="AJ3555" i="1"/>
  <c r="AJ3556" i="1"/>
  <c r="AJ3557" i="1"/>
  <c r="AJ3558" i="1"/>
  <c r="AJ3559" i="1"/>
  <c r="AJ3560" i="1"/>
  <c r="AJ3561" i="1"/>
  <c r="AJ3562" i="1"/>
  <c r="AJ3563" i="1"/>
  <c r="AJ3564" i="1"/>
  <c r="AJ3565" i="1"/>
  <c r="AJ3566" i="1"/>
  <c r="AJ3567" i="1"/>
  <c r="AJ3568" i="1"/>
  <c r="AJ3569" i="1"/>
  <c r="AJ3570" i="1"/>
  <c r="AJ3571" i="1"/>
  <c r="AJ3572" i="1"/>
  <c r="AJ3573" i="1"/>
  <c r="AJ3574" i="1"/>
  <c r="AJ3575" i="1"/>
  <c r="AJ3576" i="1"/>
  <c r="AJ3577" i="1"/>
  <c r="AJ3578" i="1"/>
  <c r="AJ3579" i="1"/>
  <c r="AJ3580" i="1"/>
  <c r="AJ3581" i="1"/>
  <c r="AJ3582" i="1"/>
  <c r="AJ3583" i="1"/>
  <c r="AJ3584" i="1"/>
  <c r="AJ3585" i="1"/>
  <c r="AJ3586" i="1"/>
  <c r="AJ3587" i="1"/>
  <c r="AJ3588" i="1"/>
  <c r="AJ3589" i="1"/>
  <c r="AJ3590" i="1"/>
  <c r="AJ3591" i="1"/>
  <c r="AJ3592" i="1"/>
  <c r="AJ3593" i="1"/>
  <c r="AJ3594" i="1"/>
  <c r="AJ3595" i="1"/>
  <c r="AJ3596" i="1"/>
  <c r="AJ3597" i="1"/>
  <c r="AJ3598" i="1"/>
  <c r="AJ3599" i="1"/>
  <c r="AJ3600" i="1"/>
  <c r="AJ3601" i="1"/>
  <c r="AJ3602" i="1"/>
  <c r="AJ3603" i="1"/>
  <c r="AJ3604" i="1"/>
  <c r="AJ3605" i="1"/>
  <c r="AJ3606" i="1"/>
  <c r="AJ3607" i="1"/>
  <c r="AJ3608" i="1"/>
  <c r="AJ3609" i="1"/>
  <c r="AJ3610" i="1"/>
  <c r="AJ3611" i="1"/>
  <c r="AJ3612" i="1"/>
  <c r="AJ3613" i="1"/>
  <c r="AJ3614" i="1"/>
  <c r="AJ3615" i="1"/>
  <c r="AJ3616" i="1"/>
  <c r="AJ3617" i="1"/>
  <c r="AJ3618" i="1"/>
  <c r="AJ3619" i="1"/>
  <c r="AJ3620" i="1"/>
  <c r="AJ3621" i="1"/>
  <c r="AJ3622" i="1"/>
  <c r="AJ3623" i="1"/>
  <c r="AJ3624" i="1"/>
  <c r="AJ3625" i="1"/>
  <c r="AJ3626" i="1"/>
  <c r="AJ3627" i="1"/>
  <c r="AJ3628" i="1"/>
  <c r="AJ3629" i="1"/>
  <c r="AJ3630" i="1"/>
  <c r="AJ3631" i="1"/>
  <c r="AJ3632" i="1"/>
  <c r="AJ3633" i="1"/>
  <c r="AJ3634" i="1"/>
  <c r="AJ3635" i="1"/>
  <c r="AJ3636" i="1"/>
  <c r="AJ3637" i="1"/>
  <c r="AJ3638" i="1"/>
  <c r="AJ3639" i="1"/>
  <c r="AJ3640" i="1"/>
  <c r="AJ3641" i="1"/>
  <c r="AJ3642" i="1"/>
  <c r="AJ3643" i="1"/>
  <c r="AJ3644" i="1"/>
  <c r="AJ3645" i="1"/>
  <c r="AJ3646" i="1"/>
  <c r="AJ3647" i="1"/>
  <c r="AJ3648" i="1"/>
  <c r="AJ3649" i="1"/>
  <c r="AJ3650" i="1"/>
  <c r="AJ3651" i="1"/>
  <c r="AJ3652" i="1"/>
  <c r="AJ3653" i="1"/>
  <c r="AJ3654" i="1"/>
  <c r="AJ3655" i="1"/>
  <c r="AJ3656" i="1"/>
  <c r="AJ3657" i="1"/>
  <c r="AJ3658" i="1"/>
  <c r="AJ3659" i="1"/>
  <c r="AJ3660" i="1"/>
  <c r="AJ3661" i="1"/>
  <c r="AJ3662" i="1"/>
  <c r="AJ3663" i="1"/>
  <c r="AJ3664" i="1"/>
  <c r="AJ3665" i="1"/>
  <c r="AJ3666" i="1"/>
  <c r="AJ3667" i="1"/>
  <c r="AJ3668" i="1"/>
  <c r="AJ3669" i="1"/>
  <c r="AJ3670" i="1"/>
  <c r="AJ3671" i="1"/>
  <c r="AJ3672" i="1"/>
  <c r="AJ3673" i="1"/>
  <c r="AJ3674" i="1"/>
  <c r="AJ3675" i="1"/>
  <c r="AJ3676" i="1"/>
  <c r="AJ3677" i="1"/>
  <c r="AJ3678" i="1"/>
  <c r="AJ3679" i="1"/>
  <c r="AJ3680" i="1"/>
  <c r="AJ3681" i="1"/>
  <c r="AJ3682" i="1"/>
  <c r="AJ3683" i="1"/>
  <c r="AJ3684" i="1"/>
  <c r="AJ3685" i="1"/>
  <c r="AJ3686" i="1"/>
  <c r="AJ3687" i="1"/>
  <c r="AJ3688" i="1"/>
  <c r="AJ3689" i="1"/>
  <c r="AJ3690" i="1"/>
  <c r="AJ3691" i="1"/>
  <c r="AJ3692" i="1"/>
  <c r="AJ3693" i="1"/>
  <c r="AJ3694" i="1"/>
  <c r="AJ3695" i="1"/>
  <c r="AJ3696" i="1"/>
  <c r="AJ3697" i="1"/>
  <c r="AJ3698" i="1"/>
  <c r="AJ3699" i="1"/>
  <c r="AJ3700" i="1"/>
  <c r="AJ3701" i="1"/>
  <c r="AJ3702" i="1"/>
  <c r="AJ3703" i="1"/>
  <c r="AJ3704" i="1"/>
  <c r="AJ3705" i="1"/>
  <c r="AJ3706" i="1"/>
  <c r="AJ3707" i="1"/>
  <c r="AJ3708" i="1"/>
  <c r="AJ3709" i="1"/>
  <c r="AJ3710" i="1"/>
  <c r="AJ3711" i="1"/>
  <c r="AJ3712" i="1"/>
  <c r="AJ3713" i="1"/>
  <c r="AJ3714" i="1"/>
  <c r="AJ3715" i="1"/>
  <c r="AJ3716" i="1"/>
  <c r="AJ3717" i="1"/>
  <c r="AJ3718" i="1"/>
  <c r="AJ3719" i="1"/>
  <c r="AJ3720" i="1"/>
  <c r="AJ3721" i="1"/>
  <c r="AJ3722" i="1"/>
  <c r="AJ3723" i="1"/>
  <c r="AJ3724" i="1"/>
  <c r="AJ3725" i="1"/>
  <c r="AJ3726" i="1"/>
  <c r="AJ3727" i="1"/>
  <c r="AJ3728" i="1"/>
  <c r="AJ3729" i="1"/>
  <c r="AJ3730" i="1"/>
  <c r="AJ3731" i="1"/>
  <c r="AJ3732" i="1"/>
  <c r="AJ3733" i="1"/>
  <c r="AJ3734" i="1"/>
  <c r="AJ3735" i="1"/>
  <c r="AJ3736" i="1"/>
  <c r="AJ3737" i="1"/>
  <c r="AJ3738" i="1"/>
  <c r="AJ3739" i="1"/>
  <c r="AJ3740" i="1"/>
  <c r="AJ3741" i="1"/>
  <c r="AJ3742" i="1"/>
  <c r="AJ3743" i="1"/>
  <c r="AJ3744" i="1"/>
  <c r="AJ3745" i="1"/>
  <c r="AJ3746" i="1"/>
  <c r="AJ3747" i="1"/>
  <c r="AJ3748" i="1"/>
  <c r="AJ3749" i="1"/>
  <c r="AJ3750" i="1"/>
  <c r="AJ3751" i="1"/>
  <c r="AJ3752" i="1"/>
  <c r="AJ3753" i="1"/>
  <c r="AJ3754" i="1"/>
  <c r="AJ3755" i="1"/>
  <c r="AJ3756" i="1"/>
  <c r="AJ3757" i="1"/>
  <c r="AJ3758" i="1"/>
  <c r="AJ3759" i="1"/>
  <c r="AJ3760" i="1"/>
  <c r="AJ3761" i="1"/>
  <c r="AJ3762" i="1"/>
  <c r="AJ3763" i="1"/>
  <c r="AJ3764" i="1"/>
  <c r="AJ3765" i="1"/>
  <c r="AJ3766" i="1"/>
  <c r="AJ3767" i="1"/>
  <c r="AJ3768" i="1"/>
  <c r="AJ3769" i="1"/>
  <c r="AJ3770" i="1"/>
  <c r="AJ3771" i="1"/>
  <c r="AJ3772" i="1"/>
  <c r="AJ3773" i="1"/>
  <c r="AJ3774" i="1"/>
  <c r="AJ3775" i="1"/>
  <c r="AJ3776" i="1"/>
  <c r="AJ3777" i="1"/>
  <c r="AJ3778" i="1"/>
  <c r="AJ3779" i="1"/>
  <c r="AJ3780" i="1"/>
  <c r="AJ3781" i="1"/>
  <c r="AJ3782" i="1"/>
  <c r="AJ3783" i="1"/>
  <c r="AJ3784" i="1"/>
  <c r="AJ3785" i="1"/>
  <c r="AJ3786" i="1"/>
  <c r="AJ3787" i="1"/>
  <c r="AJ3788" i="1"/>
  <c r="AJ3789" i="1"/>
  <c r="AJ3790" i="1"/>
  <c r="AJ3791" i="1"/>
  <c r="AJ3792" i="1"/>
  <c r="AJ3793" i="1"/>
  <c r="AJ3794" i="1"/>
  <c r="AJ3795" i="1"/>
  <c r="AJ3796" i="1"/>
  <c r="AJ3797" i="1"/>
  <c r="AJ3798" i="1"/>
  <c r="AJ3799" i="1"/>
  <c r="AJ3800" i="1"/>
  <c r="AJ3801" i="1"/>
  <c r="AJ3802" i="1"/>
  <c r="AJ3803" i="1"/>
  <c r="AJ3804" i="1"/>
  <c r="AJ3805" i="1"/>
  <c r="AJ3806" i="1"/>
  <c r="AJ3807" i="1"/>
  <c r="AJ3808" i="1"/>
  <c r="AJ3809" i="1"/>
  <c r="AJ3810" i="1"/>
  <c r="AJ3811" i="1"/>
  <c r="AJ3812" i="1"/>
  <c r="AJ3813" i="1"/>
  <c r="AJ3814" i="1"/>
  <c r="AJ3815" i="1"/>
  <c r="AJ3816" i="1"/>
  <c r="AJ3817" i="1"/>
  <c r="AJ3818" i="1"/>
  <c r="AJ3819" i="1"/>
  <c r="AJ3820" i="1"/>
  <c r="AJ3821" i="1"/>
  <c r="AJ3822" i="1"/>
  <c r="AJ3823" i="1"/>
  <c r="AJ3824" i="1"/>
  <c r="AJ3825" i="1"/>
  <c r="AJ3826" i="1"/>
  <c r="AJ3827" i="1"/>
  <c r="AJ3828" i="1"/>
  <c r="AJ3829" i="1"/>
  <c r="AJ3830" i="1"/>
  <c r="AJ3831" i="1"/>
  <c r="AJ3832" i="1"/>
  <c r="AJ3833" i="1"/>
  <c r="AJ3834" i="1"/>
  <c r="AJ3835" i="1"/>
  <c r="AJ3836" i="1"/>
  <c r="AJ3837" i="1"/>
  <c r="AJ3838" i="1"/>
  <c r="AJ3839" i="1"/>
  <c r="AJ3840" i="1"/>
  <c r="AJ3841" i="1"/>
  <c r="AJ3842" i="1"/>
  <c r="AJ3843" i="1"/>
  <c r="AJ3844" i="1"/>
  <c r="AJ3845" i="1"/>
  <c r="AJ3846" i="1"/>
  <c r="AJ3847" i="1"/>
  <c r="AJ3848" i="1"/>
  <c r="AJ3849" i="1"/>
  <c r="AJ3850" i="1"/>
  <c r="AJ3851" i="1"/>
  <c r="AJ3852" i="1"/>
  <c r="AJ3853" i="1"/>
  <c r="AJ3854" i="1"/>
  <c r="AJ3855" i="1"/>
  <c r="AJ3856" i="1"/>
  <c r="AJ3857" i="1"/>
  <c r="AJ3858" i="1"/>
  <c r="AJ3859" i="1"/>
  <c r="AJ3860" i="1"/>
  <c r="AJ3861" i="1"/>
  <c r="AJ3862" i="1"/>
  <c r="AJ3863" i="1"/>
  <c r="AJ3864" i="1"/>
  <c r="AJ3865" i="1"/>
  <c r="AJ3866" i="1"/>
  <c r="AJ3867" i="1"/>
  <c r="AJ3868" i="1"/>
  <c r="AJ3869" i="1"/>
  <c r="AJ3870" i="1"/>
  <c r="AJ3871" i="1"/>
  <c r="AJ3872" i="1"/>
  <c r="AJ3873" i="1"/>
  <c r="AJ3874" i="1"/>
  <c r="AJ3875" i="1"/>
  <c r="AJ3876" i="1"/>
  <c r="AJ3877" i="1"/>
  <c r="AJ3878" i="1"/>
  <c r="AJ3879" i="1"/>
  <c r="AJ2" i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5" i="1"/>
  <c r="AN3706" i="1"/>
  <c r="AN3707" i="1"/>
  <c r="AN3708" i="1"/>
  <c r="AN3709" i="1"/>
  <c r="AN3710" i="1"/>
  <c r="AN3711" i="1"/>
  <c r="AN3712" i="1"/>
  <c r="AN3713" i="1"/>
  <c r="AN3714" i="1"/>
  <c r="AN3715" i="1"/>
  <c r="AN3716" i="1"/>
  <c r="AN3717" i="1"/>
  <c r="AN3718" i="1"/>
  <c r="AN3719" i="1"/>
  <c r="AN3720" i="1"/>
  <c r="AN3721" i="1"/>
  <c r="AN3722" i="1"/>
  <c r="AN3723" i="1"/>
  <c r="AN3724" i="1"/>
  <c r="AN3725" i="1"/>
  <c r="AN3726" i="1"/>
  <c r="AN3727" i="1"/>
  <c r="AN3728" i="1"/>
  <c r="AN3729" i="1"/>
  <c r="AN3730" i="1"/>
  <c r="AN3731" i="1"/>
  <c r="AN3732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48" i="1"/>
  <c r="AN3749" i="1"/>
  <c r="AN3750" i="1"/>
  <c r="AN3751" i="1"/>
  <c r="AN3752" i="1"/>
  <c r="AN3753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79" i="1"/>
  <c r="AN3780" i="1"/>
  <c r="AN3781" i="1"/>
  <c r="AN3782" i="1"/>
  <c r="AN3783" i="1"/>
  <c r="AN3784" i="1"/>
  <c r="AN3785" i="1"/>
  <c r="AN3786" i="1"/>
  <c r="AN3787" i="1"/>
  <c r="AN3788" i="1"/>
  <c r="AN3789" i="1"/>
  <c r="AN3790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3" i="1"/>
  <c r="AN3804" i="1"/>
  <c r="AN3805" i="1"/>
  <c r="AN3806" i="1"/>
  <c r="AN3807" i="1"/>
  <c r="AN3808" i="1"/>
  <c r="AN3809" i="1"/>
  <c r="AN3810" i="1"/>
  <c r="AN3811" i="1"/>
  <c r="AN3812" i="1"/>
  <c r="AN3813" i="1"/>
  <c r="AN3814" i="1"/>
  <c r="AN3815" i="1"/>
  <c r="AN3816" i="1"/>
  <c r="AN3817" i="1"/>
  <c r="AN3818" i="1"/>
  <c r="AN3819" i="1"/>
  <c r="AN3820" i="1"/>
  <c r="AN3821" i="1"/>
  <c r="AN3822" i="1"/>
  <c r="AN3823" i="1"/>
  <c r="AN3824" i="1"/>
  <c r="AN3825" i="1"/>
  <c r="AN3826" i="1"/>
  <c r="AN3827" i="1"/>
  <c r="AN3828" i="1"/>
  <c r="AN3829" i="1"/>
  <c r="AN3830" i="1"/>
  <c r="AN3831" i="1"/>
  <c r="AN3832" i="1"/>
  <c r="AN3833" i="1"/>
  <c r="AN3834" i="1"/>
  <c r="AN3835" i="1"/>
  <c r="AN3836" i="1"/>
  <c r="AN3837" i="1"/>
  <c r="AN3838" i="1"/>
  <c r="AN3839" i="1"/>
  <c r="AN3840" i="1"/>
  <c r="AN3841" i="1"/>
  <c r="AN3842" i="1"/>
  <c r="AN3843" i="1"/>
  <c r="AN3844" i="1"/>
  <c r="AN3845" i="1"/>
  <c r="AN3846" i="1"/>
  <c r="AN3847" i="1"/>
  <c r="AN3848" i="1"/>
  <c r="AN3849" i="1"/>
  <c r="AN3850" i="1"/>
  <c r="AN3851" i="1"/>
  <c r="AN3852" i="1"/>
  <c r="AN3853" i="1"/>
  <c r="AN3854" i="1"/>
  <c r="AN3855" i="1"/>
  <c r="AN3856" i="1"/>
  <c r="AN3857" i="1"/>
  <c r="AN3858" i="1"/>
  <c r="AN3859" i="1"/>
  <c r="AN3860" i="1"/>
  <c r="AN3861" i="1"/>
  <c r="AN3862" i="1"/>
  <c r="AN3863" i="1"/>
  <c r="AN3864" i="1"/>
  <c r="AN3865" i="1"/>
  <c r="AN3866" i="1"/>
  <c r="AN3867" i="1"/>
  <c r="AN3868" i="1"/>
  <c r="AN3869" i="1"/>
  <c r="AN3870" i="1"/>
  <c r="AN3871" i="1"/>
  <c r="AN3872" i="1"/>
  <c r="AN3873" i="1"/>
  <c r="AN3874" i="1"/>
  <c r="AN3875" i="1"/>
  <c r="AN3876" i="1"/>
  <c r="AN3877" i="1"/>
  <c r="AN3878" i="1"/>
  <c r="AN3879" i="1"/>
  <c r="AN2" i="1"/>
  <c r="AF3" i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8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4" i="1"/>
  <c r="AF2665" i="1"/>
  <c r="AF2666" i="1"/>
  <c r="AF2667" i="1"/>
  <c r="AF2668" i="1"/>
  <c r="AF2669" i="1"/>
  <c r="AF2670" i="1"/>
  <c r="AF2671" i="1"/>
  <c r="AF2672" i="1"/>
  <c r="AF2673" i="1"/>
  <c r="AF2674" i="1"/>
  <c r="AF2675" i="1"/>
  <c r="AF2676" i="1"/>
  <c r="AF2677" i="1"/>
  <c r="AF2678" i="1"/>
  <c r="AF2679" i="1"/>
  <c r="AF2680" i="1"/>
  <c r="AF2681" i="1"/>
  <c r="AF2682" i="1"/>
  <c r="AF2683" i="1"/>
  <c r="AF2684" i="1"/>
  <c r="AF2685" i="1"/>
  <c r="AF2686" i="1"/>
  <c r="AF2687" i="1"/>
  <c r="AF2688" i="1"/>
  <c r="AF2689" i="1"/>
  <c r="AF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3" i="1"/>
  <c r="AF2704" i="1"/>
  <c r="AF2705" i="1"/>
  <c r="AF2706" i="1"/>
  <c r="AF2707" i="1"/>
  <c r="AF2708" i="1"/>
  <c r="AF2709" i="1"/>
  <c r="AF2710" i="1"/>
  <c r="AF2711" i="1"/>
  <c r="AF2712" i="1"/>
  <c r="AF2713" i="1"/>
  <c r="AF2714" i="1"/>
  <c r="AF2715" i="1"/>
  <c r="AF2716" i="1"/>
  <c r="AF2717" i="1"/>
  <c r="AF2718" i="1"/>
  <c r="AF2719" i="1"/>
  <c r="AF2720" i="1"/>
  <c r="AF2721" i="1"/>
  <c r="AF2722" i="1"/>
  <c r="AF2723" i="1"/>
  <c r="AF2724" i="1"/>
  <c r="AF2725" i="1"/>
  <c r="AF2726" i="1"/>
  <c r="AF2727" i="1"/>
  <c r="AF2728" i="1"/>
  <c r="AF2729" i="1"/>
  <c r="AF2730" i="1"/>
  <c r="AF2731" i="1"/>
  <c r="AF2732" i="1"/>
  <c r="AF2733" i="1"/>
  <c r="AF2734" i="1"/>
  <c r="AF2735" i="1"/>
  <c r="AF2736" i="1"/>
  <c r="AF2737" i="1"/>
  <c r="AF2738" i="1"/>
  <c r="AF2739" i="1"/>
  <c r="AF2740" i="1"/>
  <c r="AF2741" i="1"/>
  <c r="AF2742" i="1"/>
  <c r="AF2743" i="1"/>
  <c r="AF2744" i="1"/>
  <c r="AF2745" i="1"/>
  <c r="AF2746" i="1"/>
  <c r="AF2747" i="1"/>
  <c r="AF2748" i="1"/>
  <c r="AF2749" i="1"/>
  <c r="AF2750" i="1"/>
  <c r="AF2751" i="1"/>
  <c r="AF2752" i="1"/>
  <c r="AF2753" i="1"/>
  <c r="AF2754" i="1"/>
  <c r="AF2755" i="1"/>
  <c r="AF2756" i="1"/>
  <c r="AF2757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69" i="1"/>
  <c r="AF2770" i="1"/>
  <c r="AF2771" i="1"/>
  <c r="AF2772" i="1"/>
  <c r="AF2773" i="1"/>
  <c r="AF2774" i="1"/>
  <c r="AF2775" i="1"/>
  <c r="AF2776" i="1"/>
  <c r="AF2777" i="1"/>
  <c r="AF2778" i="1"/>
  <c r="AF2779" i="1"/>
  <c r="AF2780" i="1"/>
  <c r="AF2781" i="1"/>
  <c r="AF2782" i="1"/>
  <c r="AF2783" i="1"/>
  <c r="AF2784" i="1"/>
  <c r="AF2785" i="1"/>
  <c r="AF2786" i="1"/>
  <c r="AF2787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19" i="1"/>
  <c r="AF2820" i="1"/>
  <c r="AF2821" i="1"/>
  <c r="AF2822" i="1"/>
  <c r="AF2823" i="1"/>
  <c r="AF2824" i="1"/>
  <c r="AF2825" i="1"/>
  <c r="AF2826" i="1"/>
  <c r="AF2827" i="1"/>
  <c r="AF2828" i="1"/>
  <c r="AF2829" i="1"/>
  <c r="AF2830" i="1"/>
  <c r="AF2831" i="1"/>
  <c r="AF2832" i="1"/>
  <c r="AF2833" i="1"/>
  <c r="AF2834" i="1"/>
  <c r="AF2835" i="1"/>
  <c r="AF2836" i="1"/>
  <c r="AF2837" i="1"/>
  <c r="AF2838" i="1"/>
  <c r="AF2839" i="1"/>
  <c r="AF2840" i="1"/>
  <c r="AF2841" i="1"/>
  <c r="AF2842" i="1"/>
  <c r="AF2843" i="1"/>
  <c r="AF2844" i="1"/>
  <c r="AF2845" i="1"/>
  <c r="AF2846" i="1"/>
  <c r="AF2847" i="1"/>
  <c r="AF2848" i="1"/>
  <c r="AF2849" i="1"/>
  <c r="AF2850" i="1"/>
  <c r="AF2851" i="1"/>
  <c r="AF2852" i="1"/>
  <c r="AF2853" i="1"/>
  <c r="AF2854" i="1"/>
  <c r="AF2855" i="1"/>
  <c r="AF2856" i="1"/>
  <c r="AF2857" i="1"/>
  <c r="AF2858" i="1"/>
  <c r="AF2859" i="1"/>
  <c r="AF2860" i="1"/>
  <c r="AF2861" i="1"/>
  <c r="AF2862" i="1"/>
  <c r="AF2863" i="1"/>
  <c r="AF2864" i="1"/>
  <c r="AF2865" i="1"/>
  <c r="AF2866" i="1"/>
  <c r="AF2867" i="1"/>
  <c r="AF2868" i="1"/>
  <c r="AF2869" i="1"/>
  <c r="AF2870" i="1"/>
  <c r="AF2871" i="1"/>
  <c r="AF2872" i="1"/>
  <c r="AF2873" i="1"/>
  <c r="AF2874" i="1"/>
  <c r="AF2875" i="1"/>
  <c r="AF2876" i="1"/>
  <c r="AF2877" i="1"/>
  <c r="AF2878" i="1"/>
  <c r="AF2879" i="1"/>
  <c r="AF2880" i="1"/>
  <c r="AF2881" i="1"/>
  <c r="AF2882" i="1"/>
  <c r="AF2883" i="1"/>
  <c r="AF2884" i="1"/>
  <c r="AF2885" i="1"/>
  <c r="AF2886" i="1"/>
  <c r="AF2887" i="1"/>
  <c r="AF2888" i="1"/>
  <c r="AF2889" i="1"/>
  <c r="AF2890" i="1"/>
  <c r="AF2891" i="1"/>
  <c r="AF2892" i="1"/>
  <c r="AF2893" i="1"/>
  <c r="AF2894" i="1"/>
  <c r="AF2895" i="1"/>
  <c r="AF2896" i="1"/>
  <c r="AF2897" i="1"/>
  <c r="AF2898" i="1"/>
  <c r="AF2899" i="1"/>
  <c r="AF2900" i="1"/>
  <c r="AF2901" i="1"/>
  <c r="AF2902" i="1"/>
  <c r="AF2903" i="1"/>
  <c r="AF2904" i="1"/>
  <c r="AF2905" i="1"/>
  <c r="AF2906" i="1"/>
  <c r="AF2907" i="1"/>
  <c r="AF2908" i="1"/>
  <c r="AF2909" i="1"/>
  <c r="AF2910" i="1"/>
  <c r="AF2911" i="1"/>
  <c r="AF2912" i="1"/>
  <c r="AF2913" i="1"/>
  <c r="AF2914" i="1"/>
  <c r="AF2915" i="1"/>
  <c r="AF2916" i="1"/>
  <c r="AF2917" i="1"/>
  <c r="AF2918" i="1"/>
  <c r="AF2919" i="1"/>
  <c r="AF2920" i="1"/>
  <c r="AF2921" i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8" i="1"/>
  <c r="AF2989" i="1"/>
  <c r="AF2990" i="1"/>
  <c r="AF2991" i="1"/>
  <c r="AF2992" i="1"/>
  <c r="AF2993" i="1"/>
  <c r="AF2994" i="1"/>
  <c r="AF2995" i="1"/>
  <c r="AF2996" i="1"/>
  <c r="AF2997" i="1"/>
  <c r="AF2998" i="1"/>
  <c r="AF2999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4" i="1"/>
  <c r="AF3025" i="1"/>
  <c r="AF3026" i="1"/>
  <c r="AF3027" i="1"/>
  <c r="AF3028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0" i="1"/>
  <c r="AF3051" i="1"/>
  <c r="AF3052" i="1"/>
  <c r="AF3053" i="1"/>
  <c r="AF3054" i="1"/>
  <c r="AF3055" i="1"/>
  <c r="AF3056" i="1"/>
  <c r="AF3057" i="1"/>
  <c r="AF3058" i="1"/>
  <c r="AF3059" i="1"/>
  <c r="AF3060" i="1"/>
  <c r="AF3061" i="1"/>
  <c r="AF3062" i="1"/>
  <c r="AF3063" i="1"/>
  <c r="AF3064" i="1"/>
  <c r="AF3065" i="1"/>
  <c r="AF3066" i="1"/>
  <c r="AF3067" i="1"/>
  <c r="AF3068" i="1"/>
  <c r="AF3069" i="1"/>
  <c r="AF3070" i="1"/>
  <c r="AF3071" i="1"/>
  <c r="AF3072" i="1"/>
  <c r="AF3073" i="1"/>
  <c r="AF3074" i="1"/>
  <c r="AF3075" i="1"/>
  <c r="AF3076" i="1"/>
  <c r="AF3077" i="1"/>
  <c r="AF3078" i="1"/>
  <c r="AF3079" i="1"/>
  <c r="AF3080" i="1"/>
  <c r="AF3081" i="1"/>
  <c r="AF3082" i="1"/>
  <c r="AF3083" i="1"/>
  <c r="AF3084" i="1"/>
  <c r="AF3085" i="1"/>
  <c r="AF3086" i="1"/>
  <c r="AF3087" i="1"/>
  <c r="AF3088" i="1"/>
  <c r="AF3089" i="1"/>
  <c r="AF3090" i="1"/>
  <c r="AF3091" i="1"/>
  <c r="AF3092" i="1"/>
  <c r="AF3093" i="1"/>
  <c r="AF3094" i="1"/>
  <c r="AF3095" i="1"/>
  <c r="AF3096" i="1"/>
  <c r="AF3097" i="1"/>
  <c r="AF3098" i="1"/>
  <c r="AF3099" i="1"/>
  <c r="AF3100" i="1"/>
  <c r="AF3101" i="1"/>
  <c r="AF3102" i="1"/>
  <c r="AF3103" i="1"/>
  <c r="AF3104" i="1"/>
  <c r="AF3105" i="1"/>
  <c r="AF3106" i="1"/>
  <c r="AF3107" i="1"/>
  <c r="AF3108" i="1"/>
  <c r="AF3109" i="1"/>
  <c r="AF3110" i="1"/>
  <c r="AF3111" i="1"/>
  <c r="AF3112" i="1"/>
  <c r="AF3113" i="1"/>
  <c r="AF3114" i="1"/>
  <c r="AF3115" i="1"/>
  <c r="AF3116" i="1"/>
  <c r="AF3117" i="1"/>
  <c r="AF3118" i="1"/>
  <c r="AF3119" i="1"/>
  <c r="AF3120" i="1"/>
  <c r="AF3121" i="1"/>
  <c r="AF3122" i="1"/>
  <c r="AF3123" i="1"/>
  <c r="AF3124" i="1"/>
  <c r="AF3125" i="1"/>
  <c r="AF3126" i="1"/>
  <c r="AF3127" i="1"/>
  <c r="AF3128" i="1"/>
  <c r="AF3129" i="1"/>
  <c r="AF3130" i="1"/>
  <c r="AF3131" i="1"/>
  <c r="AF3132" i="1"/>
  <c r="AF3133" i="1"/>
  <c r="AF3134" i="1"/>
  <c r="AF3135" i="1"/>
  <c r="AF3136" i="1"/>
  <c r="AF3137" i="1"/>
  <c r="AF3138" i="1"/>
  <c r="AF3139" i="1"/>
  <c r="AF3140" i="1"/>
  <c r="AF3141" i="1"/>
  <c r="AF3142" i="1"/>
  <c r="AF3143" i="1"/>
  <c r="AF3144" i="1"/>
  <c r="AF3145" i="1"/>
  <c r="AF3146" i="1"/>
  <c r="AF3147" i="1"/>
  <c r="AF3148" i="1"/>
  <c r="AF3149" i="1"/>
  <c r="AF3150" i="1"/>
  <c r="AF3151" i="1"/>
  <c r="AF3152" i="1"/>
  <c r="AF3153" i="1"/>
  <c r="AF3154" i="1"/>
  <c r="AF3155" i="1"/>
  <c r="AF3156" i="1"/>
  <c r="AF3157" i="1"/>
  <c r="AF3158" i="1"/>
  <c r="AF3159" i="1"/>
  <c r="AF3160" i="1"/>
  <c r="AF3161" i="1"/>
  <c r="AF3162" i="1"/>
  <c r="AF3163" i="1"/>
  <c r="AF3164" i="1"/>
  <c r="AF3165" i="1"/>
  <c r="AF3166" i="1"/>
  <c r="AF3167" i="1"/>
  <c r="AF3168" i="1"/>
  <c r="AF3169" i="1"/>
  <c r="AF3170" i="1"/>
  <c r="AF3171" i="1"/>
  <c r="AF3172" i="1"/>
  <c r="AF3173" i="1"/>
  <c r="AF3174" i="1"/>
  <c r="AF3175" i="1"/>
  <c r="AF3176" i="1"/>
  <c r="AF3177" i="1"/>
  <c r="AF3178" i="1"/>
  <c r="AF3179" i="1"/>
  <c r="AF3180" i="1"/>
  <c r="AF3181" i="1"/>
  <c r="AF3182" i="1"/>
  <c r="AF3183" i="1"/>
  <c r="AF3184" i="1"/>
  <c r="AF3185" i="1"/>
  <c r="AF3186" i="1"/>
  <c r="AF3187" i="1"/>
  <c r="AF3188" i="1"/>
  <c r="AF3189" i="1"/>
  <c r="AF3190" i="1"/>
  <c r="AF3191" i="1"/>
  <c r="AF3192" i="1"/>
  <c r="AF3193" i="1"/>
  <c r="AF3194" i="1"/>
  <c r="AF3195" i="1"/>
  <c r="AF3196" i="1"/>
  <c r="AF3197" i="1"/>
  <c r="AF3198" i="1"/>
  <c r="AF3199" i="1"/>
  <c r="AF3200" i="1"/>
  <c r="AF3201" i="1"/>
  <c r="AF3202" i="1"/>
  <c r="AF3203" i="1"/>
  <c r="AF3204" i="1"/>
  <c r="AF3205" i="1"/>
  <c r="AF3206" i="1"/>
  <c r="AF3207" i="1"/>
  <c r="AF3208" i="1"/>
  <c r="AF3209" i="1"/>
  <c r="AF3210" i="1"/>
  <c r="AF3211" i="1"/>
  <c r="AF3212" i="1"/>
  <c r="AF3213" i="1"/>
  <c r="AF3214" i="1"/>
  <c r="AF3215" i="1"/>
  <c r="AF3216" i="1"/>
  <c r="AF3217" i="1"/>
  <c r="AF3218" i="1"/>
  <c r="AF3219" i="1"/>
  <c r="AF3220" i="1"/>
  <c r="AF3221" i="1"/>
  <c r="AF3222" i="1"/>
  <c r="AF3223" i="1"/>
  <c r="AF3224" i="1"/>
  <c r="AF3225" i="1"/>
  <c r="AF3226" i="1"/>
  <c r="AF3227" i="1"/>
  <c r="AF3228" i="1"/>
  <c r="AF3229" i="1"/>
  <c r="AF3230" i="1"/>
  <c r="AF3231" i="1"/>
  <c r="AF3232" i="1"/>
  <c r="AF3233" i="1"/>
  <c r="AF3234" i="1"/>
  <c r="AF3235" i="1"/>
  <c r="AF3236" i="1"/>
  <c r="AF3237" i="1"/>
  <c r="AF3238" i="1"/>
  <c r="AF3239" i="1"/>
  <c r="AF3240" i="1"/>
  <c r="AF3241" i="1"/>
  <c r="AF3242" i="1"/>
  <c r="AF3243" i="1"/>
  <c r="AF3244" i="1"/>
  <c r="AF3245" i="1"/>
  <c r="AF3246" i="1"/>
  <c r="AF3247" i="1"/>
  <c r="AF3248" i="1"/>
  <c r="AF3249" i="1"/>
  <c r="AF3250" i="1"/>
  <c r="AF3251" i="1"/>
  <c r="AF3252" i="1"/>
  <c r="AF3253" i="1"/>
  <c r="AF3254" i="1"/>
  <c r="AF3255" i="1"/>
  <c r="AF3256" i="1"/>
  <c r="AF3257" i="1"/>
  <c r="AF3258" i="1"/>
  <c r="AF3259" i="1"/>
  <c r="AF3260" i="1"/>
  <c r="AF3261" i="1"/>
  <c r="AF3262" i="1"/>
  <c r="AF3263" i="1"/>
  <c r="AF3264" i="1"/>
  <c r="AF3265" i="1"/>
  <c r="AF3266" i="1"/>
  <c r="AF3267" i="1"/>
  <c r="AF3268" i="1"/>
  <c r="AF3269" i="1"/>
  <c r="AF3270" i="1"/>
  <c r="AF3271" i="1"/>
  <c r="AF3272" i="1"/>
  <c r="AF3273" i="1"/>
  <c r="AF3274" i="1"/>
  <c r="AF3275" i="1"/>
  <c r="AF3276" i="1"/>
  <c r="AF3277" i="1"/>
  <c r="AF3278" i="1"/>
  <c r="AF3279" i="1"/>
  <c r="AF3280" i="1"/>
  <c r="AF3281" i="1"/>
  <c r="AF3282" i="1"/>
  <c r="AF3283" i="1"/>
  <c r="AF3284" i="1"/>
  <c r="AF3285" i="1"/>
  <c r="AF3286" i="1"/>
  <c r="AF3287" i="1"/>
  <c r="AF3288" i="1"/>
  <c r="AF3289" i="1"/>
  <c r="AF3290" i="1"/>
  <c r="AF3291" i="1"/>
  <c r="AF3292" i="1"/>
  <c r="AF3293" i="1"/>
  <c r="AF3294" i="1"/>
  <c r="AF3295" i="1"/>
  <c r="AF3296" i="1"/>
  <c r="AF3297" i="1"/>
  <c r="AF3298" i="1"/>
  <c r="AF3299" i="1"/>
  <c r="AF3300" i="1"/>
  <c r="AF3301" i="1"/>
  <c r="AF3302" i="1"/>
  <c r="AF3303" i="1"/>
  <c r="AF3304" i="1"/>
  <c r="AF3305" i="1"/>
  <c r="AF3306" i="1"/>
  <c r="AF3307" i="1"/>
  <c r="AF3308" i="1"/>
  <c r="AF3309" i="1"/>
  <c r="AF3310" i="1"/>
  <c r="AF3311" i="1"/>
  <c r="AF3312" i="1"/>
  <c r="AF3313" i="1"/>
  <c r="AF3314" i="1"/>
  <c r="AF3315" i="1"/>
  <c r="AF3316" i="1"/>
  <c r="AF3317" i="1"/>
  <c r="AF3318" i="1"/>
  <c r="AF3319" i="1"/>
  <c r="AF3320" i="1"/>
  <c r="AF3321" i="1"/>
  <c r="AF3322" i="1"/>
  <c r="AF3323" i="1"/>
  <c r="AF3324" i="1"/>
  <c r="AF3325" i="1"/>
  <c r="AF3326" i="1"/>
  <c r="AF3327" i="1"/>
  <c r="AF3328" i="1"/>
  <c r="AF3329" i="1"/>
  <c r="AF3330" i="1"/>
  <c r="AF3331" i="1"/>
  <c r="AF3332" i="1"/>
  <c r="AF3333" i="1"/>
  <c r="AF3334" i="1"/>
  <c r="AF3335" i="1"/>
  <c r="AF3336" i="1"/>
  <c r="AF3337" i="1"/>
  <c r="AF3338" i="1"/>
  <c r="AF3339" i="1"/>
  <c r="AF3340" i="1"/>
  <c r="AF3341" i="1"/>
  <c r="AF3342" i="1"/>
  <c r="AF3343" i="1"/>
  <c r="AF3344" i="1"/>
  <c r="AF3345" i="1"/>
  <c r="AF3346" i="1"/>
  <c r="AF3347" i="1"/>
  <c r="AF3348" i="1"/>
  <c r="AF3349" i="1"/>
  <c r="AF3350" i="1"/>
  <c r="AF3351" i="1"/>
  <c r="AF3352" i="1"/>
  <c r="AF3353" i="1"/>
  <c r="AF3354" i="1"/>
  <c r="AF3355" i="1"/>
  <c r="AF3356" i="1"/>
  <c r="AF3357" i="1"/>
  <c r="AF3358" i="1"/>
  <c r="AF3359" i="1"/>
  <c r="AF3360" i="1"/>
  <c r="AF3361" i="1"/>
  <c r="AF3362" i="1"/>
  <c r="AF3363" i="1"/>
  <c r="AF3364" i="1"/>
  <c r="AF3365" i="1"/>
  <c r="AF3366" i="1"/>
  <c r="AF3367" i="1"/>
  <c r="AF3368" i="1"/>
  <c r="AF3369" i="1"/>
  <c r="AF3370" i="1"/>
  <c r="AF3371" i="1"/>
  <c r="AF3372" i="1"/>
  <c r="AF3373" i="1"/>
  <c r="AF3374" i="1"/>
  <c r="AF3375" i="1"/>
  <c r="AF3376" i="1"/>
  <c r="AF3377" i="1"/>
  <c r="AF3378" i="1"/>
  <c r="AF3379" i="1"/>
  <c r="AF3380" i="1"/>
  <c r="AF3381" i="1"/>
  <c r="AF3382" i="1"/>
  <c r="AF3383" i="1"/>
  <c r="AF3384" i="1"/>
  <c r="AF3385" i="1"/>
  <c r="AF3386" i="1"/>
  <c r="AF3387" i="1"/>
  <c r="AF3388" i="1"/>
  <c r="AF3389" i="1"/>
  <c r="AF3390" i="1"/>
  <c r="AF3391" i="1"/>
  <c r="AF3392" i="1"/>
  <c r="AF3393" i="1"/>
  <c r="AF3394" i="1"/>
  <c r="AF3395" i="1"/>
  <c r="AF3396" i="1"/>
  <c r="AF3397" i="1"/>
  <c r="AF3398" i="1"/>
  <c r="AF3399" i="1"/>
  <c r="AF3400" i="1"/>
  <c r="AF3401" i="1"/>
  <c r="AF3402" i="1"/>
  <c r="AF3403" i="1"/>
  <c r="AF3404" i="1"/>
  <c r="AF3405" i="1"/>
  <c r="AF3406" i="1"/>
  <c r="AF3407" i="1"/>
  <c r="AF3408" i="1"/>
  <c r="AF3409" i="1"/>
  <c r="AF3410" i="1"/>
  <c r="AF3411" i="1"/>
  <c r="AF3412" i="1"/>
  <c r="AF3413" i="1"/>
  <c r="AF3414" i="1"/>
  <c r="AF3415" i="1"/>
  <c r="AF3416" i="1"/>
  <c r="AF3417" i="1"/>
  <c r="AF3418" i="1"/>
  <c r="AF3419" i="1"/>
  <c r="AF3420" i="1"/>
  <c r="AF3421" i="1"/>
  <c r="AF3422" i="1"/>
  <c r="AF3423" i="1"/>
  <c r="AF3424" i="1"/>
  <c r="AF3425" i="1"/>
  <c r="AF3426" i="1"/>
  <c r="AF3427" i="1"/>
  <c r="AF3428" i="1"/>
  <c r="AF3429" i="1"/>
  <c r="AF3430" i="1"/>
  <c r="AF3431" i="1"/>
  <c r="AF3432" i="1"/>
  <c r="AF3433" i="1"/>
  <c r="AF3434" i="1"/>
  <c r="AF3435" i="1"/>
  <c r="AF3436" i="1"/>
  <c r="AF3437" i="1"/>
  <c r="AF3438" i="1"/>
  <c r="AF3439" i="1"/>
  <c r="AF3440" i="1"/>
  <c r="AF3441" i="1"/>
  <c r="AF3442" i="1"/>
  <c r="AF3443" i="1"/>
  <c r="AF3444" i="1"/>
  <c r="AF3445" i="1"/>
  <c r="AF3446" i="1"/>
  <c r="AF3447" i="1"/>
  <c r="AF3448" i="1"/>
  <c r="AF3449" i="1"/>
  <c r="AF3450" i="1"/>
  <c r="AF3451" i="1"/>
  <c r="AF3452" i="1"/>
  <c r="AF3453" i="1"/>
  <c r="AF3454" i="1"/>
  <c r="AF3455" i="1"/>
  <c r="AF3456" i="1"/>
  <c r="AF3457" i="1"/>
  <c r="AF3458" i="1"/>
  <c r="AF3459" i="1"/>
  <c r="AF3460" i="1"/>
  <c r="AF3461" i="1"/>
  <c r="AF3462" i="1"/>
  <c r="AF3463" i="1"/>
  <c r="AF3464" i="1"/>
  <c r="AF3465" i="1"/>
  <c r="AF3466" i="1"/>
  <c r="AF3467" i="1"/>
  <c r="AF3468" i="1"/>
  <c r="AF3469" i="1"/>
  <c r="AF3470" i="1"/>
  <c r="AF3471" i="1"/>
  <c r="AF3472" i="1"/>
  <c r="AF3473" i="1"/>
  <c r="AF3474" i="1"/>
  <c r="AF3475" i="1"/>
  <c r="AF3476" i="1"/>
  <c r="AF3477" i="1"/>
  <c r="AF3478" i="1"/>
  <c r="AF3479" i="1"/>
  <c r="AF3480" i="1"/>
  <c r="AF3481" i="1"/>
  <c r="AF3482" i="1"/>
  <c r="AF3483" i="1"/>
  <c r="AF3484" i="1"/>
  <c r="AF3485" i="1"/>
  <c r="AF3486" i="1"/>
  <c r="AF3487" i="1"/>
  <c r="AF3488" i="1"/>
  <c r="AF3489" i="1"/>
  <c r="AF3490" i="1"/>
  <c r="AF3491" i="1"/>
  <c r="AF3492" i="1"/>
  <c r="AF3493" i="1"/>
  <c r="AF3494" i="1"/>
  <c r="AF3495" i="1"/>
  <c r="AF3496" i="1"/>
  <c r="AF3497" i="1"/>
  <c r="AF3498" i="1"/>
  <c r="AF3499" i="1"/>
  <c r="AF3500" i="1"/>
  <c r="AF3501" i="1"/>
  <c r="AF3502" i="1"/>
  <c r="AF3503" i="1"/>
  <c r="AF3504" i="1"/>
  <c r="AF3505" i="1"/>
  <c r="AF3506" i="1"/>
  <c r="AF3507" i="1"/>
  <c r="AF3508" i="1"/>
  <c r="AF3509" i="1"/>
  <c r="AF3510" i="1"/>
  <c r="AF3511" i="1"/>
  <c r="AF3512" i="1"/>
  <c r="AF3513" i="1"/>
  <c r="AF3514" i="1"/>
  <c r="AF3515" i="1"/>
  <c r="AF3516" i="1"/>
  <c r="AF3517" i="1"/>
  <c r="AF3518" i="1"/>
  <c r="AF3519" i="1"/>
  <c r="AF3520" i="1"/>
  <c r="AF3521" i="1"/>
  <c r="AF3522" i="1"/>
  <c r="AF3523" i="1"/>
  <c r="AF3524" i="1"/>
  <c r="AF3525" i="1"/>
  <c r="AF3526" i="1"/>
  <c r="AF3527" i="1"/>
  <c r="AF3528" i="1"/>
  <c r="AF3529" i="1"/>
  <c r="AF3530" i="1"/>
  <c r="AF3531" i="1"/>
  <c r="AF3532" i="1"/>
  <c r="AF3533" i="1"/>
  <c r="AF3534" i="1"/>
  <c r="AF3535" i="1"/>
  <c r="AF3536" i="1"/>
  <c r="AF3537" i="1"/>
  <c r="AF3538" i="1"/>
  <c r="AF3539" i="1"/>
  <c r="AF3540" i="1"/>
  <c r="AF3541" i="1"/>
  <c r="AF3542" i="1"/>
  <c r="AF3543" i="1"/>
  <c r="AF3544" i="1"/>
  <c r="AF3545" i="1"/>
  <c r="AF3546" i="1"/>
  <c r="AF3547" i="1"/>
  <c r="AF3548" i="1"/>
  <c r="AF3549" i="1"/>
  <c r="AF3550" i="1"/>
  <c r="AF3551" i="1"/>
  <c r="AF3552" i="1"/>
  <c r="AF3553" i="1"/>
  <c r="AF3554" i="1"/>
  <c r="AF3555" i="1"/>
  <c r="AF3556" i="1"/>
  <c r="AF3557" i="1"/>
  <c r="AF3558" i="1"/>
  <c r="AF3559" i="1"/>
  <c r="AF3560" i="1"/>
  <c r="AF3561" i="1"/>
  <c r="AF3562" i="1"/>
  <c r="AF3563" i="1"/>
  <c r="AF3564" i="1"/>
  <c r="AF3565" i="1"/>
  <c r="AF3566" i="1"/>
  <c r="AF3567" i="1"/>
  <c r="AF3568" i="1"/>
  <c r="AF3569" i="1"/>
  <c r="AF3570" i="1"/>
  <c r="AF3571" i="1"/>
  <c r="AF3572" i="1"/>
  <c r="AF3573" i="1"/>
  <c r="AF3574" i="1"/>
  <c r="AF3575" i="1"/>
  <c r="AF3576" i="1"/>
  <c r="AF3577" i="1"/>
  <c r="AF3578" i="1"/>
  <c r="AF3579" i="1"/>
  <c r="AF3580" i="1"/>
  <c r="AF3581" i="1"/>
  <c r="AF3582" i="1"/>
  <c r="AF3583" i="1"/>
  <c r="AF3584" i="1"/>
  <c r="AF3585" i="1"/>
  <c r="AF3586" i="1"/>
  <c r="AF3587" i="1"/>
  <c r="AF3588" i="1"/>
  <c r="AF3589" i="1"/>
  <c r="AF3590" i="1"/>
  <c r="AF3591" i="1"/>
  <c r="AF3592" i="1"/>
  <c r="AF3593" i="1"/>
  <c r="AF3594" i="1"/>
  <c r="AF3595" i="1"/>
  <c r="AF3596" i="1"/>
  <c r="AF3597" i="1"/>
  <c r="AF3598" i="1"/>
  <c r="AF3599" i="1"/>
  <c r="AF3600" i="1"/>
  <c r="AF3601" i="1"/>
  <c r="AF3602" i="1"/>
  <c r="AF3603" i="1"/>
  <c r="AF3604" i="1"/>
  <c r="AF3605" i="1"/>
  <c r="AF3606" i="1"/>
  <c r="AF3607" i="1"/>
  <c r="AF3608" i="1"/>
  <c r="AF3609" i="1"/>
  <c r="AF3610" i="1"/>
  <c r="AF3611" i="1"/>
  <c r="AF3612" i="1"/>
  <c r="AF3613" i="1"/>
  <c r="AF3614" i="1"/>
  <c r="AF3615" i="1"/>
  <c r="AF3616" i="1"/>
  <c r="AF3617" i="1"/>
  <c r="AF3618" i="1"/>
  <c r="AF3619" i="1"/>
  <c r="AF3620" i="1"/>
  <c r="AF3621" i="1"/>
  <c r="AF3622" i="1"/>
  <c r="AF3623" i="1"/>
  <c r="AF3624" i="1"/>
  <c r="AF3625" i="1"/>
  <c r="AF3626" i="1"/>
  <c r="AF3627" i="1"/>
  <c r="AF3628" i="1"/>
  <c r="AF3629" i="1"/>
  <c r="AF3630" i="1"/>
  <c r="AF3631" i="1"/>
  <c r="AF3632" i="1"/>
  <c r="AF3633" i="1"/>
  <c r="AF3634" i="1"/>
  <c r="AF3635" i="1"/>
  <c r="AF3636" i="1"/>
  <c r="AF3637" i="1"/>
  <c r="AF3638" i="1"/>
  <c r="AF3639" i="1"/>
  <c r="AF3640" i="1"/>
  <c r="AF3641" i="1"/>
  <c r="AF3642" i="1"/>
  <c r="AF3643" i="1"/>
  <c r="AF3644" i="1"/>
  <c r="AF3645" i="1"/>
  <c r="AF3646" i="1"/>
  <c r="AF3647" i="1"/>
  <c r="AF3648" i="1"/>
  <c r="AF3649" i="1"/>
  <c r="AF3650" i="1"/>
  <c r="AF3651" i="1"/>
  <c r="AF3652" i="1"/>
  <c r="AF3653" i="1"/>
  <c r="AF3654" i="1"/>
  <c r="AF3655" i="1"/>
  <c r="AF3656" i="1"/>
  <c r="AF3657" i="1"/>
  <c r="AF3658" i="1"/>
  <c r="AF3659" i="1"/>
  <c r="AF3660" i="1"/>
  <c r="AF3661" i="1"/>
  <c r="AF3662" i="1"/>
  <c r="AF3663" i="1"/>
  <c r="AF3664" i="1"/>
  <c r="AF3665" i="1"/>
  <c r="AF3666" i="1"/>
  <c r="AF3667" i="1"/>
  <c r="AF3668" i="1"/>
  <c r="AF3669" i="1"/>
  <c r="AF3670" i="1"/>
  <c r="AF3671" i="1"/>
  <c r="AF3672" i="1"/>
  <c r="AF3673" i="1"/>
  <c r="AF3674" i="1"/>
  <c r="AF3675" i="1"/>
  <c r="AF3676" i="1"/>
  <c r="AF3677" i="1"/>
  <c r="AF3678" i="1"/>
  <c r="AF3679" i="1"/>
  <c r="AF3680" i="1"/>
  <c r="AF3681" i="1"/>
  <c r="AF3682" i="1"/>
  <c r="AF3683" i="1"/>
  <c r="AF3684" i="1"/>
  <c r="AF3685" i="1"/>
  <c r="AF3686" i="1"/>
  <c r="AF3687" i="1"/>
  <c r="AF3688" i="1"/>
  <c r="AF3689" i="1"/>
  <c r="AF3690" i="1"/>
  <c r="AF3691" i="1"/>
  <c r="AF3692" i="1"/>
  <c r="AF3693" i="1"/>
  <c r="AF3694" i="1"/>
  <c r="AF3695" i="1"/>
  <c r="AF3696" i="1"/>
  <c r="AF3697" i="1"/>
  <c r="AF3698" i="1"/>
  <c r="AF3699" i="1"/>
  <c r="AF3700" i="1"/>
  <c r="AF3701" i="1"/>
  <c r="AF3702" i="1"/>
  <c r="AF3703" i="1"/>
  <c r="AF3704" i="1"/>
  <c r="AF3705" i="1"/>
  <c r="AF3706" i="1"/>
  <c r="AF3707" i="1"/>
  <c r="AF3708" i="1"/>
  <c r="AF3709" i="1"/>
  <c r="AF3710" i="1"/>
  <c r="AF3711" i="1"/>
  <c r="AF3712" i="1"/>
  <c r="AF3713" i="1"/>
  <c r="AF3714" i="1"/>
  <c r="AF3715" i="1"/>
  <c r="AF3716" i="1"/>
  <c r="AF3717" i="1"/>
  <c r="AF3718" i="1"/>
  <c r="AF3719" i="1"/>
  <c r="AF3720" i="1"/>
  <c r="AF3721" i="1"/>
  <c r="AF3722" i="1"/>
  <c r="AF3723" i="1"/>
  <c r="AF3724" i="1"/>
  <c r="AF3725" i="1"/>
  <c r="AF3726" i="1"/>
  <c r="AF3727" i="1"/>
  <c r="AF3728" i="1"/>
  <c r="AF3729" i="1"/>
  <c r="AF3730" i="1"/>
  <c r="AF3731" i="1"/>
  <c r="AF3732" i="1"/>
  <c r="AF3733" i="1"/>
  <c r="AF3734" i="1"/>
  <c r="AF3735" i="1"/>
  <c r="AF3736" i="1"/>
  <c r="AF3737" i="1"/>
  <c r="AF3738" i="1"/>
  <c r="AF3739" i="1"/>
  <c r="AF3740" i="1"/>
  <c r="AF3741" i="1"/>
  <c r="AF3742" i="1"/>
  <c r="AF3743" i="1"/>
  <c r="AF3744" i="1"/>
  <c r="AF3745" i="1"/>
  <c r="AF3746" i="1"/>
  <c r="AF3747" i="1"/>
  <c r="AF3748" i="1"/>
  <c r="AF3749" i="1"/>
  <c r="AF3750" i="1"/>
  <c r="AF3751" i="1"/>
  <c r="AF3752" i="1"/>
  <c r="AF3753" i="1"/>
  <c r="AF3754" i="1"/>
  <c r="AF3755" i="1"/>
  <c r="AF3756" i="1"/>
  <c r="AF3757" i="1"/>
  <c r="AF3758" i="1"/>
  <c r="AF3759" i="1"/>
  <c r="AF3760" i="1"/>
  <c r="AF3761" i="1"/>
  <c r="AF3762" i="1"/>
  <c r="AF3763" i="1"/>
  <c r="AF3764" i="1"/>
  <c r="AF3765" i="1"/>
  <c r="AF3766" i="1"/>
  <c r="AF3767" i="1"/>
  <c r="AF3768" i="1"/>
  <c r="AF3769" i="1"/>
  <c r="AF3770" i="1"/>
  <c r="AF3771" i="1"/>
  <c r="AF3772" i="1"/>
  <c r="AF3773" i="1"/>
  <c r="AF3774" i="1"/>
  <c r="AF3775" i="1"/>
  <c r="AF3776" i="1"/>
  <c r="AF3777" i="1"/>
  <c r="AF3778" i="1"/>
  <c r="AF3779" i="1"/>
  <c r="AF3780" i="1"/>
  <c r="AF3781" i="1"/>
  <c r="AF3782" i="1"/>
  <c r="AF3783" i="1"/>
  <c r="AF3784" i="1"/>
  <c r="AF3785" i="1"/>
  <c r="AF3786" i="1"/>
  <c r="AF3787" i="1"/>
  <c r="AF3788" i="1"/>
  <c r="AF3789" i="1"/>
  <c r="AF3790" i="1"/>
  <c r="AF3791" i="1"/>
  <c r="AF3792" i="1"/>
  <c r="AF3793" i="1"/>
  <c r="AF3794" i="1"/>
  <c r="AF3795" i="1"/>
  <c r="AF3796" i="1"/>
  <c r="AF3797" i="1"/>
  <c r="AF3798" i="1"/>
  <c r="AF3799" i="1"/>
  <c r="AF3800" i="1"/>
  <c r="AF3801" i="1"/>
  <c r="AF3802" i="1"/>
  <c r="AF3803" i="1"/>
  <c r="AF3804" i="1"/>
  <c r="AF3805" i="1"/>
  <c r="AF3806" i="1"/>
  <c r="AF3807" i="1"/>
  <c r="AF3808" i="1"/>
  <c r="AF3809" i="1"/>
  <c r="AF3810" i="1"/>
  <c r="AF3811" i="1"/>
  <c r="AF3812" i="1"/>
  <c r="AF3813" i="1"/>
  <c r="AF3814" i="1"/>
  <c r="AF3815" i="1"/>
  <c r="AF3816" i="1"/>
  <c r="AF3817" i="1"/>
  <c r="AF3818" i="1"/>
  <c r="AF3819" i="1"/>
  <c r="AF3820" i="1"/>
  <c r="AF3821" i="1"/>
  <c r="AF3822" i="1"/>
  <c r="AF3823" i="1"/>
  <c r="AF3824" i="1"/>
  <c r="AF3825" i="1"/>
  <c r="AF3826" i="1"/>
  <c r="AF3827" i="1"/>
  <c r="AF3828" i="1"/>
  <c r="AF3829" i="1"/>
  <c r="AF3830" i="1"/>
  <c r="AF3831" i="1"/>
  <c r="AF3832" i="1"/>
  <c r="AF3833" i="1"/>
  <c r="AF3834" i="1"/>
  <c r="AF3835" i="1"/>
  <c r="AF3836" i="1"/>
  <c r="AF3837" i="1"/>
  <c r="AF3838" i="1"/>
  <c r="AF3839" i="1"/>
  <c r="AF3840" i="1"/>
  <c r="AF3841" i="1"/>
  <c r="AF3842" i="1"/>
  <c r="AF3843" i="1"/>
  <c r="AF3844" i="1"/>
  <c r="AF3845" i="1"/>
  <c r="AF3846" i="1"/>
  <c r="AF3847" i="1"/>
  <c r="AF3848" i="1"/>
  <c r="AF3849" i="1"/>
  <c r="AF3850" i="1"/>
  <c r="AF3851" i="1"/>
  <c r="AF3852" i="1"/>
  <c r="AF3853" i="1"/>
  <c r="AF3854" i="1"/>
  <c r="AF3855" i="1"/>
  <c r="AF3856" i="1"/>
  <c r="AF3857" i="1"/>
  <c r="AF3858" i="1"/>
  <c r="AF3859" i="1"/>
  <c r="AF3860" i="1"/>
  <c r="AF3861" i="1"/>
  <c r="AF3862" i="1"/>
  <c r="AF3863" i="1"/>
  <c r="AF3864" i="1"/>
  <c r="AF3865" i="1"/>
  <c r="AF3866" i="1"/>
  <c r="AF3867" i="1"/>
  <c r="AF3868" i="1"/>
  <c r="AF3869" i="1"/>
  <c r="AF3870" i="1"/>
  <c r="AF3871" i="1"/>
  <c r="AF3872" i="1"/>
  <c r="AF3873" i="1"/>
  <c r="AF3874" i="1"/>
  <c r="AF3875" i="1"/>
  <c r="AF3876" i="1"/>
  <c r="AF3877" i="1"/>
  <c r="AF3878" i="1"/>
  <c r="AF3879" i="1"/>
  <c r="AF2" i="1"/>
  <c r="AB3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2" i="1"/>
  <c r="Y650" i="1" l="1"/>
  <c r="AZ650" i="1" s="1"/>
  <c r="Y724" i="1"/>
  <c r="AZ724" i="1" s="1"/>
  <c r="Y725" i="1"/>
  <c r="AZ725" i="1" s="1"/>
  <c r="Y726" i="1"/>
  <c r="AZ726" i="1" s="1"/>
  <c r="Y727" i="1"/>
  <c r="AZ727" i="1" s="1"/>
  <c r="Y728" i="1"/>
  <c r="AZ728" i="1" s="1"/>
  <c r="Y729" i="1"/>
  <c r="AZ729" i="1" s="1"/>
  <c r="Y730" i="1"/>
  <c r="AZ730" i="1" s="1"/>
  <c r="Y731" i="1"/>
  <c r="AZ731" i="1" s="1"/>
  <c r="Y732" i="1"/>
  <c r="AZ732" i="1" s="1"/>
  <c r="Y733" i="1"/>
  <c r="AZ733" i="1" s="1"/>
  <c r="Y734" i="1"/>
  <c r="AZ734" i="1" s="1"/>
  <c r="Y735" i="1"/>
  <c r="AZ735" i="1" s="1"/>
  <c r="Y736" i="1"/>
  <c r="AZ736" i="1" s="1"/>
  <c r="Y737" i="1"/>
  <c r="AZ737" i="1" s="1"/>
  <c r="Y738" i="1"/>
  <c r="AZ738" i="1" s="1"/>
  <c r="Y739" i="1"/>
  <c r="AZ739" i="1" s="1"/>
  <c r="Y740" i="1"/>
  <c r="AZ740" i="1" s="1"/>
  <c r="Y741" i="1"/>
  <c r="AZ741" i="1" s="1"/>
  <c r="Y742" i="1"/>
  <c r="AZ742" i="1" s="1"/>
  <c r="Y743" i="1"/>
  <c r="AZ743" i="1" s="1"/>
  <c r="Y744" i="1"/>
  <c r="AZ744" i="1" s="1"/>
  <c r="Y745" i="1"/>
  <c r="AZ745" i="1" s="1"/>
  <c r="Y746" i="1"/>
  <c r="AZ746" i="1" s="1"/>
  <c r="Y747" i="1"/>
  <c r="AZ747" i="1" s="1"/>
  <c r="Y748" i="1"/>
  <c r="AZ748" i="1" s="1"/>
  <c r="Y749" i="1"/>
  <c r="AZ749" i="1" s="1"/>
  <c r="Y750" i="1"/>
  <c r="AZ750" i="1" s="1"/>
  <c r="Y751" i="1"/>
  <c r="AZ751" i="1" s="1"/>
  <c r="Y752" i="1"/>
  <c r="AZ752" i="1" s="1"/>
  <c r="Y753" i="1"/>
  <c r="AZ753" i="1" s="1"/>
  <c r="Y754" i="1"/>
  <c r="AZ754" i="1" s="1"/>
  <c r="Y755" i="1"/>
  <c r="AZ755" i="1" s="1"/>
  <c r="Y756" i="1"/>
  <c r="AZ756" i="1" s="1"/>
  <c r="Y757" i="1"/>
  <c r="AZ757" i="1" s="1"/>
  <c r="Y758" i="1"/>
  <c r="AZ758" i="1" s="1"/>
  <c r="Y759" i="1"/>
  <c r="AZ759" i="1" s="1"/>
  <c r="Y760" i="1"/>
  <c r="AZ760" i="1" s="1"/>
  <c r="Y761" i="1"/>
  <c r="AZ761" i="1" s="1"/>
  <c r="Y762" i="1"/>
  <c r="AZ762" i="1" s="1"/>
  <c r="Y763" i="1"/>
  <c r="AZ763" i="1" s="1"/>
  <c r="Y764" i="1"/>
  <c r="AZ764" i="1" s="1"/>
  <c r="Y765" i="1"/>
  <c r="AZ765" i="1" s="1"/>
  <c r="Y766" i="1"/>
  <c r="AZ766" i="1" s="1"/>
  <c r="Y767" i="1"/>
  <c r="AZ767" i="1" s="1"/>
  <c r="Y768" i="1"/>
  <c r="AZ768" i="1" s="1"/>
  <c r="Y769" i="1"/>
  <c r="AZ769" i="1" s="1"/>
  <c r="Y770" i="1"/>
  <c r="AZ770" i="1" s="1"/>
  <c r="Y771" i="1"/>
  <c r="AZ771" i="1" s="1"/>
  <c r="Y772" i="1"/>
  <c r="AZ772" i="1" s="1"/>
  <c r="Y773" i="1"/>
  <c r="AZ773" i="1" s="1"/>
  <c r="Y774" i="1"/>
  <c r="AZ774" i="1" s="1"/>
  <c r="Y775" i="1"/>
  <c r="AZ775" i="1" s="1"/>
  <c r="Y776" i="1"/>
  <c r="AZ776" i="1" s="1"/>
  <c r="Y777" i="1"/>
  <c r="AZ777" i="1" s="1"/>
  <c r="Y778" i="1"/>
  <c r="AZ778" i="1" s="1"/>
  <c r="Y779" i="1"/>
  <c r="AZ779" i="1" s="1"/>
  <c r="Y780" i="1"/>
  <c r="AZ780" i="1" s="1"/>
  <c r="Y781" i="1"/>
  <c r="AZ781" i="1" s="1"/>
  <c r="Y782" i="1"/>
  <c r="AZ782" i="1" s="1"/>
  <c r="Y783" i="1"/>
  <c r="AZ783" i="1" s="1"/>
  <c r="Y784" i="1"/>
  <c r="AZ784" i="1" s="1"/>
  <c r="Y785" i="1"/>
  <c r="AZ785" i="1" s="1"/>
  <c r="Y786" i="1"/>
  <c r="AZ786" i="1" s="1"/>
  <c r="Y787" i="1"/>
  <c r="AZ787" i="1" s="1"/>
  <c r="Y788" i="1"/>
  <c r="AZ788" i="1" s="1"/>
  <c r="Y789" i="1"/>
  <c r="AZ789" i="1" s="1"/>
  <c r="Y790" i="1"/>
  <c r="AZ790" i="1" s="1"/>
  <c r="Y791" i="1"/>
  <c r="AZ791" i="1" s="1"/>
  <c r="Y792" i="1"/>
  <c r="AZ792" i="1" s="1"/>
  <c r="Y793" i="1"/>
  <c r="AZ793" i="1" s="1"/>
  <c r="Y794" i="1"/>
  <c r="AZ794" i="1" s="1"/>
  <c r="Y795" i="1"/>
  <c r="AZ795" i="1" s="1"/>
  <c r="Y796" i="1"/>
  <c r="AZ796" i="1" s="1"/>
  <c r="Y797" i="1"/>
  <c r="AZ797" i="1" s="1"/>
  <c r="Y798" i="1"/>
  <c r="AZ798" i="1" s="1"/>
  <c r="Y799" i="1"/>
  <c r="AZ799" i="1" s="1"/>
  <c r="Y800" i="1"/>
  <c r="AZ800" i="1" s="1"/>
  <c r="Y801" i="1"/>
  <c r="AZ801" i="1" s="1"/>
  <c r="Y802" i="1"/>
  <c r="AZ802" i="1" s="1"/>
  <c r="Y803" i="1"/>
  <c r="AZ803" i="1" s="1"/>
  <c r="Y804" i="1"/>
  <c r="AZ804" i="1" s="1"/>
  <c r="Y805" i="1"/>
  <c r="AZ805" i="1" s="1"/>
  <c r="Y806" i="1"/>
  <c r="AZ806" i="1" s="1"/>
  <c r="Y807" i="1"/>
  <c r="AZ807" i="1" s="1"/>
  <c r="Y808" i="1"/>
  <c r="AZ808" i="1" s="1"/>
  <c r="Y809" i="1"/>
  <c r="AZ809" i="1" s="1"/>
  <c r="Y810" i="1"/>
  <c r="AZ810" i="1" s="1"/>
  <c r="Y811" i="1"/>
  <c r="AZ811" i="1" s="1"/>
  <c r="Y812" i="1"/>
  <c r="AZ812" i="1" s="1"/>
  <c r="Y813" i="1"/>
  <c r="AZ813" i="1" s="1"/>
  <c r="Y814" i="1"/>
  <c r="AZ814" i="1" s="1"/>
  <c r="Y815" i="1"/>
  <c r="AZ815" i="1" s="1"/>
  <c r="Y816" i="1"/>
  <c r="AZ816" i="1" s="1"/>
  <c r="Y817" i="1"/>
  <c r="AZ817" i="1" s="1"/>
  <c r="Y818" i="1"/>
  <c r="AZ818" i="1" s="1"/>
  <c r="Y819" i="1"/>
  <c r="AZ819" i="1" s="1"/>
  <c r="Y820" i="1"/>
  <c r="AZ820" i="1" s="1"/>
  <c r="Y821" i="1"/>
  <c r="AZ821" i="1" s="1"/>
  <c r="Y822" i="1"/>
  <c r="AZ822" i="1" s="1"/>
  <c r="Y823" i="1"/>
  <c r="AZ823" i="1" s="1"/>
  <c r="Y824" i="1"/>
  <c r="AZ824" i="1" s="1"/>
  <c r="Y825" i="1"/>
  <c r="AZ825" i="1" s="1"/>
  <c r="Y826" i="1"/>
  <c r="AZ826" i="1" s="1"/>
  <c r="Y827" i="1"/>
  <c r="AZ827" i="1" s="1"/>
  <c r="Y828" i="1"/>
  <c r="AZ828" i="1" s="1"/>
  <c r="Y829" i="1"/>
  <c r="AZ829" i="1" s="1"/>
  <c r="Y830" i="1"/>
  <c r="AZ830" i="1" s="1"/>
  <c r="Y831" i="1"/>
  <c r="AZ831" i="1" s="1"/>
  <c r="Y832" i="1"/>
  <c r="AZ832" i="1" s="1"/>
  <c r="Y833" i="1"/>
  <c r="AZ833" i="1" s="1"/>
  <c r="Y834" i="1"/>
  <c r="AZ834" i="1" s="1"/>
  <c r="Y835" i="1"/>
  <c r="AZ835" i="1" s="1"/>
  <c r="Y836" i="1"/>
  <c r="AZ836" i="1" s="1"/>
  <c r="Y837" i="1"/>
  <c r="AZ837" i="1" s="1"/>
  <c r="Y838" i="1"/>
  <c r="AZ838" i="1" s="1"/>
  <c r="Y839" i="1"/>
  <c r="AZ839" i="1" s="1"/>
  <c r="Y840" i="1"/>
  <c r="AZ840" i="1" s="1"/>
  <c r="Y841" i="1"/>
  <c r="AZ841" i="1" s="1"/>
  <c r="Y842" i="1"/>
  <c r="AZ842" i="1" s="1"/>
  <c r="Y843" i="1"/>
  <c r="AZ843" i="1" s="1"/>
  <c r="Y844" i="1"/>
  <c r="AZ844" i="1" s="1"/>
  <c r="Y845" i="1"/>
  <c r="AZ845" i="1" s="1"/>
  <c r="Y846" i="1"/>
  <c r="AZ846" i="1" s="1"/>
  <c r="Y847" i="1"/>
  <c r="AZ847" i="1" s="1"/>
  <c r="Y848" i="1"/>
  <c r="AZ848" i="1" s="1"/>
  <c r="Y849" i="1"/>
  <c r="AZ849" i="1" s="1"/>
  <c r="Y850" i="1"/>
  <c r="AZ850" i="1" s="1"/>
  <c r="Y851" i="1"/>
  <c r="AZ851" i="1" s="1"/>
  <c r="Y852" i="1"/>
  <c r="AZ852" i="1" s="1"/>
  <c r="Y853" i="1"/>
  <c r="AZ853" i="1" s="1"/>
  <c r="Y854" i="1"/>
  <c r="AZ854" i="1" s="1"/>
  <c r="Y855" i="1"/>
  <c r="AZ855" i="1" s="1"/>
  <c r="Y856" i="1"/>
  <c r="AZ856" i="1" s="1"/>
  <c r="Y857" i="1"/>
  <c r="AZ857" i="1" s="1"/>
  <c r="Y858" i="1"/>
  <c r="AZ858" i="1" s="1"/>
  <c r="Y859" i="1"/>
  <c r="AZ859" i="1" s="1"/>
  <c r="Y860" i="1"/>
  <c r="AZ860" i="1" s="1"/>
  <c r="Y861" i="1"/>
  <c r="AZ861" i="1" s="1"/>
  <c r="Y862" i="1"/>
  <c r="AZ862" i="1" s="1"/>
  <c r="Y863" i="1"/>
  <c r="AZ863" i="1" s="1"/>
  <c r="Y864" i="1"/>
  <c r="AZ864" i="1" s="1"/>
  <c r="Y865" i="1"/>
  <c r="AZ865" i="1" s="1"/>
  <c r="Y866" i="1"/>
  <c r="AZ866" i="1" s="1"/>
  <c r="Y867" i="1"/>
  <c r="AZ867" i="1" s="1"/>
  <c r="Y868" i="1"/>
  <c r="AZ868" i="1" s="1"/>
  <c r="Y869" i="1"/>
  <c r="AZ869" i="1" s="1"/>
  <c r="Y870" i="1"/>
  <c r="AZ870" i="1" s="1"/>
  <c r="Y871" i="1"/>
  <c r="AZ871" i="1" s="1"/>
  <c r="Y872" i="1"/>
  <c r="AZ872" i="1" s="1"/>
  <c r="Y873" i="1"/>
  <c r="AZ873" i="1" s="1"/>
  <c r="Y874" i="1"/>
  <c r="AZ874" i="1" s="1"/>
  <c r="Y875" i="1"/>
  <c r="AZ875" i="1" s="1"/>
  <c r="Y876" i="1"/>
  <c r="AZ876" i="1" s="1"/>
  <c r="Y877" i="1"/>
  <c r="AZ877" i="1" s="1"/>
  <c r="Y878" i="1"/>
  <c r="AZ878" i="1" s="1"/>
  <c r="Y879" i="1"/>
  <c r="AZ879" i="1" s="1"/>
  <c r="Y880" i="1"/>
  <c r="AZ880" i="1" s="1"/>
  <c r="Y881" i="1"/>
  <c r="AZ881" i="1" s="1"/>
  <c r="Y882" i="1"/>
  <c r="AZ882" i="1" s="1"/>
  <c r="Y883" i="1"/>
  <c r="AZ883" i="1" s="1"/>
  <c r="Y884" i="1"/>
  <c r="AZ884" i="1" s="1"/>
  <c r="Y885" i="1"/>
  <c r="AZ885" i="1" s="1"/>
  <c r="Y886" i="1"/>
  <c r="AZ886" i="1" s="1"/>
  <c r="Y887" i="1"/>
  <c r="AZ887" i="1" s="1"/>
  <c r="Y888" i="1"/>
  <c r="AZ888" i="1" s="1"/>
  <c r="Y889" i="1"/>
  <c r="AZ889" i="1" s="1"/>
  <c r="Y890" i="1"/>
  <c r="AZ890" i="1" s="1"/>
  <c r="Y891" i="1"/>
  <c r="AZ891" i="1" s="1"/>
  <c r="Y892" i="1"/>
  <c r="AZ892" i="1" s="1"/>
  <c r="Y893" i="1"/>
  <c r="AZ893" i="1" s="1"/>
  <c r="Y894" i="1"/>
  <c r="AZ894" i="1" s="1"/>
  <c r="Y895" i="1"/>
  <c r="AZ895" i="1" s="1"/>
  <c r="Y896" i="1"/>
  <c r="AZ896" i="1" s="1"/>
  <c r="Y897" i="1"/>
  <c r="AZ897" i="1" s="1"/>
  <c r="Y898" i="1"/>
  <c r="AZ898" i="1" s="1"/>
  <c r="Y899" i="1"/>
  <c r="AZ899" i="1" s="1"/>
  <c r="Y900" i="1"/>
  <c r="AZ900" i="1" s="1"/>
  <c r="Y901" i="1"/>
  <c r="AZ901" i="1" s="1"/>
  <c r="Y902" i="1"/>
  <c r="AZ902" i="1" s="1"/>
  <c r="Y903" i="1"/>
  <c r="AZ903" i="1" s="1"/>
  <c r="Y904" i="1"/>
  <c r="AZ904" i="1" s="1"/>
  <c r="Y905" i="1"/>
  <c r="AZ905" i="1" s="1"/>
  <c r="Y906" i="1"/>
  <c r="AZ906" i="1" s="1"/>
  <c r="Y907" i="1"/>
  <c r="AZ907" i="1" s="1"/>
  <c r="Y908" i="1"/>
  <c r="AZ908" i="1" s="1"/>
  <c r="Y909" i="1"/>
  <c r="AZ909" i="1" s="1"/>
  <c r="Y910" i="1"/>
  <c r="AZ910" i="1" s="1"/>
  <c r="Y911" i="1"/>
  <c r="AZ911" i="1" s="1"/>
  <c r="Y912" i="1"/>
  <c r="AZ912" i="1" s="1"/>
  <c r="Y913" i="1"/>
  <c r="AZ913" i="1" s="1"/>
  <c r="Y914" i="1"/>
  <c r="AZ914" i="1" s="1"/>
  <c r="Y915" i="1"/>
  <c r="AZ915" i="1" s="1"/>
  <c r="Y916" i="1"/>
  <c r="AZ916" i="1" s="1"/>
  <c r="Y917" i="1"/>
  <c r="AZ917" i="1" s="1"/>
  <c r="Y918" i="1"/>
  <c r="AZ918" i="1" s="1"/>
  <c r="Y919" i="1"/>
  <c r="AZ919" i="1" s="1"/>
  <c r="Y920" i="1"/>
  <c r="AZ920" i="1" s="1"/>
  <c r="Y921" i="1"/>
  <c r="AZ921" i="1" s="1"/>
  <c r="Y922" i="1"/>
  <c r="AZ922" i="1" s="1"/>
  <c r="Y923" i="1"/>
  <c r="AZ923" i="1" s="1"/>
  <c r="Y924" i="1"/>
  <c r="AZ924" i="1" s="1"/>
  <c r="Y925" i="1"/>
  <c r="AZ925" i="1" s="1"/>
  <c r="Y926" i="1"/>
  <c r="AZ926" i="1" s="1"/>
  <c r="Y927" i="1"/>
  <c r="AZ927" i="1" s="1"/>
  <c r="Y928" i="1"/>
  <c r="AZ928" i="1" s="1"/>
  <c r="Y929" i="1"/>
  <c r="AZ929" i="1" s="1"/>
  <c r="Y930" i="1"/>
  <c r="AZ930" i="1" s="1"/>
  <c r="Y931" i="1"/>
  <c r="AZ931" i="1" s="1"/>
  <c r="Y932" i="1"/>
  <c r="AZ932" i="1" s="1"/>
  <c r="Y933" i="1"/>
  <c r="AZ933" i="1" s="1"/>
  <c r="Y934" i="1"/>
  <c r="AZ934" i="1" s="1"/>
  <c r="Y935" i="1"/>
  <c r="AZ935" i="1" s="1"/>
  <c r="Y936" i="1"/>
  <c r="AZ936" i="1" s="1"/>
  <c r="Y937" i="1"/>
  <c r="AZ937" i="1" s="1"/>
  <c r="Y938" i="1"/>
  <c r="AZ938" i="1" s="1"/>
  <c r="Y939" i="1"/>
  <c r="AZ939" i="1" s="1"/>
  <c r="Y940" i="1"/>
  <c r="AZ940" i="1" s="1"/>
  <c r="Y941" i="1"/>
  <c r="AZ941" i="1" s="1"/>
  <c r="Y942" i="1"/>
  <c r="AZ942" i="1" s="1"/>
  <c r="Y943" i="1"/>
  <c r="AZ943" i="1" s="1"/>
  <c r="Y944" i="1"/>
  <c r="AZ944" i="1" s="1"/>
  <c r="Y945" i="1"/>
  <c r="AZ945" i="1" s="1"/>
  <c r="Y946" i="1"/>
  <c r="AZ946" i="1" s="1"/>
  <c r="Y947" i="1"/>
  <c r="AZ947" i="1" s="1"/>
  <c r="Y948" i="1"/>
  <c r="AZ948" i="1" s="1"/>
  <c r="Y949" i="1"/>
  <c r="AZ949" i="1" s="1"/>
  <c r="Y950" i="1"/>
  <c r="AZ950" i="1" s="1"/>
  <c r="Y951" i="1"/>
  <c r="AZ951" i="1" s="1"/>
  <c r="Y952" i="1"/>
  <c r="AZ952" i="1" s="1"/>
  <c r="Y953" i="1"/>
  <c r="AZ953" i="1" s="1"/>
  <c r="Y954" i="1"/>
  <c r="AZ954" i="1" s="1"/>
  <c r="Y955" i="1"/>
  <c r="AZ955" i="1" s="1"/>
  <c r="Y956" i="1"/>
  <c r="AZ956" i="1" s="1"/>
  <c r="Y957" i="1"/>
  <c r="AZ957" i="1" s="1"/>
  <c r="Y958" i="1"/>
  <c r="AZ958" i="1" s="1"/>
  <c r="Y959" i="1"/>
  <c r="AZ959" i="1" s="1"/>
  <c r="Y960" i="1"/>
  <c r="AZ960" i="1" s="1"/>
  <c r="Y961" i="1"/>
  <c r="AZ961" i="1" s="1"/>
  <c r="Y962" i="1"/>
  <c r="AZ962" i="1" s="1"/>
  <c r="Y963" i="1"/>
  <c r="AZ963" i="1" s="1"/>
  <c r="Y964" i="1"/>
  <c r="AZ964" i="1" s="1"/>
  <c r="Y965" i="1"/>
  <c r="AZ965" i="1" s="1"/>
  <c r="Y966" i="1"/>
  <c r="AZ966" i="1" s="1"/>
  <c r="Y967" i="1"/>
  <c r="AZ967" i="1" s="1"/>
  <c r="Y968" i="1"/>
  <c r="AZ968" i="1" s="1"/>
  <c r="Y969" i="1"/>
  <c r="AZ969" i="1" s="1"/>
  <c r="Y970" i="1"/>
  <c r="AZ970" i="1" s="1"/>
  <c r="Y971" i="1"/>
  <c r="AZ971" i="1" s="1"/>
  <c r="Y972" i="1"/>
  <c r="AZ972" i="1" s="1"/>
  <c r="Y973" i="1"/>
  <c r="AZ973" i="1" s="1"/>
  <c r="Y974" i="1"/>
  <c r="AZ974" i="1" s="1"/>
  <c r="Y975" i="1"/>
  <c r="AZ975" i="1" s="1"/>
  <c r="Y976" i="1"/>
  <c r="AZ976" i="1" s="1"/>
  <c r="Y977" i="1"/>
  <c r="AZ977" i="1" s="1"/>
  <c r="Y978" i="1"/>
  <c r="AZ978" i="1" s="1"/>
  <c r="Y979" i="1"/>
  <c r="AZ979" i="1" s="1"/>
  <c r="Y980" i="1"/>
  <c r="AZ980" i="1" s="1"/>
  <c r="Y981" i="1"/>
  <c r="AZ981" i="1" s="1"/>
  <c r="Y982" i="1"/>
  <c r="AZ982" i="1" s="1"/>
  <c r="Y983" i="1"/>
  <c r="AZ983" i="1" s="1"/>
  <c r="Y984" i="1"/>
  <c r="AZ984" i="1" s="1"/>
  <c r="Y985" i="1"/>
  <c r="AZ985" i="1" s="1"/>
  <c r="Y986" i="1"/>
  <c r="AZ986" i="1" s="1"/>
  <c r="Y987" i="1"/>
  <c r="AZ987" i="1" s="1"/>
  <c r="Y988" i="1"/>
  <c r="AZ988" i="1" s="1"/>
  <c r="Y989" i="1"/>
  <c r="AZ989" i="1" s="1"/>
  <c r="Y990" i="1"/>
  <c r="AZ990" i="1" s="1"/>
  <c r="Y991" i="1"/>
  <c r="AZ991" i="1" s="1"/>
  <c r="Y992" i="1"/>
  <c r="AZ992" i="1" s="1"/>
  <c r="Y993" i="1"/>
  <c r="AZ993" i="1" s="1"/>
  <c r="Y994" i="1"/>
  <c r="AZ994" i="1" s="1"/>
  <c r="Y995" i="1"/>
  <c r="AZ995" i="1" s="1"/>
  <c r="Y996" i="1"/>
  <c r="AZ996" i="1" s="1"/>
  <c r="Y997" i="1"/>
  <c r="AZ997" i="1" s="1"/>
  <c r="Y998" i="1"/>
  <c r="AZ998" i="1" s="1"/>
  <c r="Y999" i="1"/>
  <c r="AZ999" i="1" s="1"/>
  <c r="Y1000" i="1"/>
  <c r="AZ1000" i="1" s="1"/>
  <c r="Y1001" i="1"/>
  <c r="AZ1001" i="1" s="1"/>
  <c r="Y1002" i="1"/>
  <c r="AZ1002" i="1" s="1"/>
  <c r="Y1003" i="1"/>
  <c r="AZ1003" i="1" s="1"/>
  <c r="Y1004" i="1"/>
  <c r="AZ1004" i="1" s="1"/>
  <c r="Y1005" i="1"/>
  <c r="AZ1005" i="1" s="1"/>
  <c r="Y1006" i="1"/>
  <c r="AZ1006" i="1" s="1"/>
  <c r="Y1007" i="1"/>
  <c r="AZ1007" i="1" s="1"/>
  <c r="Y1008" i="1"/>
  <c r="AZ1008" i="1" s="1"/>
  <c r="Y1009" i="1"/>
  <c r="AZ1009" i="1" s="1"/>
  <c r="Y1010" i="1"/>
  <c r="AZ1010" i="1" s="1"/>
  <c r="Y1011" i="1"/>
  <c r="AZ1011" i="1" s="1"/>
  <c r="Y1012" i="1"/>
  <c r="AZ1012" i="1" s="1"/>
  <c r="Y1013" i="1"/>
  <c r="AZ1013" i="1" s="1"/>
  <c r="Y1014" i="1"/>
  <c r="AZ1014" i="1" s="1"/>
  <c r="Y1015" i="1"/>
  <c r="AZ1015" i="1" s="1"/>
  <c r="Y1016" i="1"/>
  <c r="AZ1016" i="1" s="1"/>
  <c r="Y1017" i="1"/>
  <c r="AZ1017" i="1" s="1"/>
  <c r="Y1018" i="1"/>
  <c r="AZ1018" i="1" s="1"/>
  <c r="Y1019" i="1"/>
  <c r="AZ1019" i="1" s="1"/>
  <c r="Y1020" i="1"/>
  <c r="AZ1020" i="1" s="1"/>
  <c r="Y1021" i="1"/>
  <c r="AZ1021" i="1" s="1"/>
  <c r="Y1022" i="1"/>
  <c r="AZ1022" i="1" s="1"/>
  <c r="Y1023" i="1"/>
  <c r="AZ1023" i="1" s="1"/>
  <c r="Y1024" i="1"/>
  <c r="AZ1024" i="1" s="1"/>
  <c r="Y1025" i="1"/>
  <c r="AZ1025" i="1" s="1"/>
  <c r="Y1026" i="1"/>
  <c r="AZ1026" i="1" s="1"/>
  <c r="Y1027" i="1"/>
  <c r="AZ1027" i="1" s="1"/>
  <c r="Y1028" i="1"/>
  <c r="AZ1028" i="1" s="1"/>
  <c r="Y1029" i="1"/>
  <c r="AZ1029" i="1" s="1"/>
  <c r="Y1030" i="1"/>
  <c r="AZ1030" i="1" s="1"/>
  <c r="Y1031" i="1"/>
  <c r="AZ1031" i="1" s="1"/>
  <c r="Y1032" i="1"/>
  <c r="AZ1032" i="1" s="1"/>
  <c r="Y1033" i="1"/>
  <c r="AZ1033" i="1" s="1"/>
  <c r="Y1034" i="1"/>
  <c r="AZ1034" i="1" s="1"/>
  <c r="Y1035" i="1"/>
  <c r="AZ1035" i="1" s="1"/>
  <c r="Y1036" i="1"/>
  <c r="AZ1036" i="1" s="1"/>
  <c r="Y1037" i="1"/>
  <c r="AZ1037" i="1" s="1"/>
  <c r="Y1038" i="1"/>
  <c r="AZ1038" i="1" s="1"/>
  <c r="Y1039" i="1"/>
  <c r="AZ1039" i="1" s="1"/>
  <c r="Y1040" i="1"/>
  <c r="AZ1040" i="1" s="1"/>
  <c r="Y1041" i="1"/>
  <c r="AZ1041" i="1" s="1"/>
  <c r="Y1042" i="1"/>
  <c r="AZ1042" i="1" s="1"/>
  <c r="Y1043" i="1"/>
  <c r="AZ1043" i="1" s="1"/>
  <c r="Y1044" i="1"/>
  <c r="AZ1044" i="1" s="1"/>
  <c r="Y1045" i="1"/>
  <c r="AZ1045" i="1" s="1"/>
  <c r="Y1046" i="1"/>
  <c r="AZ1046" i="1" s="1"/>
  <c r="Y1047" i="1"/>
  <c r="AZ1047" i="1" s="1"/>
  <c r="Y1048" i="1"/>
  <c r="AZ1048" i="1" s="1"/>
  <c r="Y1049" i="1"/>
  <c r="AZ1049" i="1" s="1"/>
  <c r="Y1050" i="1"/>
  <c r="AZ1050" i="1" s="1"/>
  <c r="Y1051" i="1"/>
  <c r="AZ1051" i="1" s="1"/>
  <c r="Y1052" i="1"/>
  <c r="AZ1052" i="1" s="1"/>
  <c r="Y1053" i="1"/>
  <c r="AZ1053" i="1" s="1"/>
  <c r="Y1054" i="1"/>
  <c r="AZ1054" i="1" s="1"/>
  <c r="Y1055" i="1"/>
  <c r="AZ1055" i="1" s="1"/>
  <c r="Y1056" i="1"/>
  <c r="AZ1056" i="1" s="1"/>
  <c r="Y1057" i="1"/>
  <c r="AZ1057" i="1" s="1"/>
  <c r="Y1058" i="1"/>
  <c r="AZ1058" i="1" s="1"/>
  <c r="Y1059" i="1"/>
  <c r="AZ1059" i="1" s="1"/>
  <c r="Y1060" i="1"/>
  <c r="AZ1060" i="1" s="1"/>
  <c r="Y1061" i="1"/>
  <c r="AZ1061" i="1" s="1"/>
  <c r="Y1062" i="1"/>
  <c r="AZ1062" i="1" s="1"/>
  <c r="Y1063" i="1"/>
  <c r="AZ1063" i="1" s="1"/>
  <c r="Y1064" i="1"/>
  <c r="AZ1064" i="1" s="1"/>
  <c r="Y1065" i="1"/>
  <c r="AZ1065" i="1" s="1"/>
  <c r="Y1066" i="1"/>
  <c r="AZ1066" i="1" s="1"/>
  <c r="Y1067" i="1"/>
  <c r="AZ1067" i="1" s="1"/>
  <c r="Y1068" i="1"/>
  <c r="AZ1068" i="1" s="1"/>
  <c r="Y1069" i="1"/>
  <c r="AZ1069" i="1" s="1"/>
  <c r="Y1070" i="1"/>
  <c r="AZ1070" i="1" s="1"/>
  <c r="Y1071" i="1"/>
  <c r="AZ1071" i="1" s="1"/>
  <c r="Y1072" i="1"/>
  <c r="AZ1072" i="1" s="1"/>
  <c r="Y1073" i="1"/>
  <c r="AZ1073" i="1" s="1"/>
  <c r="Y1074" i="1"/>
  <c r="AZ1074" i="1" s="1"/>
  <c r="Y1075" i="1"/>
  <c r="AZ1075" i="1" s="1"/>
  <c r="Y1076" i="1"/>
  <c r="AZ1076" i="1" s="1"/>
  <c r="Y1077" i="1"/>
  <c r="AZ1077" i="1" s="1"/>
  <c r="Y1078" i="1"/>
  <c r="AZ1078" i="1" s="1"/>
  <c r="Y1079" i="1"/>
  <c r="AZ1079" i="1" s="1"/>
  <c r="Y1080" i="1"/>
  <c r="AZ1080" i="1" s="1"/>
  <c r="Y1081" i="1"/>
  <c r="AZ1081" i="1" s="1"/>
  <c r="Y1082" i="1"/>
  <c r="AZ1082" i="1" s="1"/>
  <c r="Y1083" i="1"/>
  <c r="AZ1083" i="1" s="1"/>
  <c r="Y1084" i="1"/>
  <c r="AZ1084" i="1" s="1"/>
  <c r="Y1085" i="1"/>
  <c r="AZ1085" i="1" s="1"/>
  <c r="Y1086" i="1"/>
  <c r="AZ1086" i="1" s="1"/>
  <c r="Y1087" i="1"/>
  <c r="AZ1087" i="1" s="1"/>
  <c r="Y1088" i="1"/>
  <c r="AZ1088" i="1" s="1"/>
  <c r="Y1089" i="1"/>
  <c r="AZ1089" i="1" s="1"/>
  <c r="Y1090" i="1"/>
  <c r="AZ1090" i="1" s="1"/>
  <c r="Y1091" i="1"/>
  <c r="AZ1091" i="1" s="1"/>
  <c r="Y1092" i="1"/>
  <c r="AZ1092" i="1" s="1"/>
  <c r="Y1093" i="1"/>
  <c r="AZ1093" i="1" s="1"/>
  <c r="Y1094" i="1"/>
  <c r="AZ1094" i="1" s="1"/>
  <c r="Y1095" i="1"/>
  <c r="AZ1095" i="1" s="1"/>
  <c r="Y1096" i="1"/>
  <c r="AZ1096" i="1" s="1"/>
  <c r="Y1097" i="1"/>
  <c r="AZ1097" i="1" s="1"/>
  <c r="Y1098" i="1"/>
  <c r="AZ1098" i="1" s="1"/>
  <c r="Y1099" i="1"/>
  <c r="AZ1099" i="1" s="1"/>
  <c r="Y1100" i="1"/>
  <c r="AZ1100" i="1" s="1"/>
  <c r="Y1101" i="1"/>
  <c r="AZ1101" i="1" s="1"/>
  <c r="Y1102" i="1"/>
  <c r="AZ1102" i="1" s="1"/>
  <c r="Y1103" i="1"/>
  <c r="AZ1103" i="1" s="1"/>
  <c r="Y1104" i="1"/>
  <c r="AZ1104" i="1" s="1"/>
  <c r="Y1105" i="1"/>
  <c r="AZ1105" i="1" s="1"/>
  <c r="Y1106" i="1"/>
  <c r="AZ1106" i="1" s="1"/>
  <c r="Y1107" i="1"/>
  <c r="AZ1107" i="1" s="1"/>
  <c r="Y1108" i="1"/>
  <c r="AZ1108" i="1" s="1"/>
  <c r="Y1109" i="1"/>
  <c r="AZ1109" i="1" s="1"/>
  <c r="Y1110" i="1"/>
  <c r="AZ1110" i="1" s="1"/>
  <c r="Y1111" i="1"/>
  <c r="AZ1111" i="1" s="1"/>
  <c r="Y1112" i="1"/>
  <c r="AZ1112" i="1" s="1"/>
  <c r="Y1113" i="1"/>
  <c r="AZ1113" i="1" s="1"/>
  <c r="Y1114" i="1"/>
  <c r="AZ1114" i="1" s="1"/>
  <c r="Y1115" i="1"/>
  <c r="AZ1115" i="1" s="1"/>
  <c r="Y1116" i="1"/>
  <c r="AZ1116" i="1" s="1"/>
  <c r="Y1117" i="1"/>
  <c r="AZ1117" i="1" s="1"/>
  <c r="Y1118" i="1"/>
  <c r="AZ1118" i="1" s="1"/>
  <c r="Y1119" i="1"/>
  <c r="AZ1119" i="1" s="1"/>
  <c r="Y1120" i="1"/>
  <c r="AZ1120" i="1" s="1"/>
  <c r="Y1121" i="1"/>
  <c r="AZ1121" i="1" s="1"/>
  <c r="Y1122" i="1"/>
  <c r="AZ1122" i="1" s="1"/>
  <c r="Y1123" i="1"/>
  <c r="AZ1123" i="1" s="1"/>
  <c r="Y1124" i="1"/>
  <c r="AZ1124" i="1" s="1"/>
  <c r="Y1125" i="1"/>
  <c r="AZ1125" i="1" s="1"/>
  <c r="Y1126" i="1"/>
  <c r="AZ1126" i="1" s="1"/>
  <c r="Y1127" i="1"/>
  <c r="AZ1127" i="1" s="1"/>
  <c r="Y1128" i="1"/>
  <c r="AZ1128" i="1" s="1"/>
  <c r="Y1129" i="1"/>
  <c r="AZ1129" i="1" s="1"/>
  <c r="Y1130" i="1"/>
  <c r="AZ1130" i="1" s="1"/>
  <c r="Y1131" i="1"/>
  <c r="AZ1131" i="1" s="1"/>
  <c r="Y1132" i="1"/>
  <c r="AZ1132" i="1" s="1"/>
  <c r="Y1133" i="1"/>
  <c r="AZ1133" i="1" s="1"/>
  <c r="Y1134" i="1"/>
  <c r="AZ1134" i="1" s="1"/>
  <c r="Y1135" i="1"/>
  <c r="AZ1135" i="1" s="1"/>
  <c r="Y1136" i="1"/>
  <c r="AZ1136" i="1" s="1"/>
  <c r="Y1137" i="1"/>
  <c r="AZ1137" i="1" s="1"/>
  <c r="Y1138" i="1"/>
  <c r="AZ1138" i="1" s="1"/>
  <c r="Y1139" i="1"/>
  <c r="AZ1139" i="1" s="1"/>
  <c r="Y1140" i="1"/>
  <c r="AZ1140" i="1" s="1"/>
  <c r="Y1141" i="1"/>
  <c r="AZ1141" i="1" s="1"/>
  <c r="Y1142" i="1"/>
  <c r="AZ1142" i="1" s="1"/>
  <c r="Y1143" i="1"/>
  <c r="AZ1143" i="1" s="1"/>
  <c r="Y1144" i="1"/>
  <c r="AZ1144" i="1" s="1"/>
  <c r="Y1145" i="1"/>
  <c r="AZ1145" i="1" s="1"/>
  <c r="Y1146" i="1"/>
  <c r="AZ1146" i="1" s="1"/>
  <c r="Y1147" i="1"/>
  <c r="AZ1147" i="1" s="1"/>
  <c r="Y1148" i="1"/>
  <c r="AZ1148" i="1" s="1"/>
  <c r="Y1149" i="1"/>
  <c r="AZ1149" i="1" s="1"/>
  <c r="Y1150" i="1"/>
  <c r="AZ1150" i="1" s="1"/>
  <c r="Y1151" i="1"/>
  <c r="AZ1151" i="1" s="1"/>
  <c r="Y1152" i="1"/>
  <c r="AZ1152" i="1" s="1"/>
  <c r="Y1153" i="1"/>
  <c r="AZ1153" i="1" s="1"/>
  <c r="Y1154" i="1"/>
  <c r="AZ1154" i="1" s="1"/>
  <c r="Y1155" i="1"/>
  <c r="AZ1155" i="1" s="1"/>
  <c r="Y1156" i="1"/>
  <c r="AZ1156" i="1" s="1"/>
  <c r="Y1157" i="1"/>
  <c r="AZ1157" i="1" s="1"/>
  <c r="Y1158" i="1"/>
  <c r="AZ1158" i="1" s="1"/>
  <c r="Y1159" i="1"/>
  <c r="AZ1159" i="1" s="1"/>
  <c r="Y1160" i="1"/>
  <c r="AZ1160" i="1" s="1"/>
  <c r="Y1161" i="1"/>
  <c r="AZ1161" i="1" s="1"/>
  <c r="Y1162" i="1"/>
  <c r="AZ1162" i="1" s="1"/>
  <c r="Y1163" i="1"/>
  <c r="AZ1163" i="1" s="1"/>
  <c r="Y1164" i="1"/>
  <c r="AZ1164" i="1" s="1"/>
  <c r="Y1165" i="1"/>
  <c r="AZ1165" i="1" s="1"/>
  <c r="Y1166" i="1"/>
  <c r="AZ1166" i="1" s="1"/>
  <c r="Y1167" i="1"/>
  <c r="AZ1167" i="1" s="1"/>
  <c r="Y1168" i="1"/>
  <c r="AZ1168" i="1" s="1"/>
  <c r="Y1169" i="1"/>
  <c r="AZ1169" i="1" s="1"/>
  <c r="Y1170" i="1"/>
  <c r="AZ1170" i="1" s="1"/>
  <c r="Y1171" i="1"/>
  <c r="AZ1171" i="1" s="1"/>
  <c r="Y1172" i="1"/>
  <c r="AZ1172" i="1" s="1"/>
  <c r="Y1173" i="1"/>
  <c r="AZ1173" i="1" s="1"/>
  <c r="Y1174" i="1"/>
  <c r="AZ1174" i="1" s="1"/>
  <c r="Y1175" i="1"/>
  <c r="AZ1175" i="1" s="1"/>
  <c r="Y1176" i="1"/>
  <c r="AZ1176" i="1" s="1"/>
  <c r="Y1177" i="1"/>
  <c r="AZ1177" i="1" s="1"/>
  <c r="Y1178" i="1"/>
  <c r="AZ1178" i="1" s="1"/>
  <c r="Y1179" i="1"/>
  <c r="AZ1179" i="1" s="1"/>
  <c r="Y1180" i="1"/>
  <c r="AZ1180" i="1" s="1"/>
  <c r="Y1181" i="1"/>
  <c r="AZ1181" i="1" s="1"/>
  <c r="Y1182" i="1"/>
  <c r="AZ1182" i="1" s="1"/>
  <c r="Y1183" i="1"/>
  <c r="AZ1183" i="1" s="1"/>
  <c r="Y1184" i="1"/>
  <c r="AZ1184" i="1" s="1"/>
  <c r="Y1185" i="1"/>
  <c r="AZ1185" i="1" s="1"/>
  <c r="Y1186" i="1"/>
  <c r="AZ1186" i="1" s="1"/>
  <c r="Y1187" i="1"/>
  <c r="AZ1187" i="1" s="1"/>
  <c r="Y1188" i="1"/>
  <c r="AZ1188" i="1" s="1"/>
  <c r="Y1189" i="1"/>
  <c r="AZ1189" i="1" s="1"/>
  <c r="Y1190" i="1"/>
  <c r="AZ1190" i="1" s="1"/>
  <c r="Y1191" i="1"/>
  <c r="AZ1191" i="1" s="1"/>
  <c r="Y1192" i="1"/>
  <c r="AZ1192" i="1" s="1"/>
  <c r="Y1193" i="1"/>
  <c r="AZ1193" i="1" s="1"/>
  <c r="Y1194" i="1"/>
  <c r="AZ1194" i="1" s="1"/>
  <c r="Y1195" i="1"/>
  <c r="AZ1195" i="1" s="1"/>
  <c r="Y1196" i="1"/>
  <c r="AZ1196" i="1" s="1"/>
  <c r="Y1197" i="1"/>
  <c r="AZ1197" i="1" s="1"/>
  <c r="Y1198" i="1"/>
  <c r="AZ1198" i="1" s="1"/>
  <c r="Y1199" i="1"/>
  <c r="AZ1199" i="1" s="1"/>
  <c r="Y1200" i="1"/>
  <c r="AZ1200" i="1" s="1"/>
  <c r="Y1201" i="1"/>
  <c r="AZ1201" i="1" s="1"/>
  <c r="Y1202" i="1"/>
  <c r="AZ1202" i="1" s="1"/>
  <c r="Y1203" i="1"/>
  <c r="AZ1203" i="1" s="1"/>
  <c r="Y1204" i="1"/>
  <c r="AZ1204" i="1" s="1"/>
  <c r="Y1205" i="1"/>
  <c r="AZ1205" i="1" s="1"/>
  <c r="Y1206" i="1"/>
  <c r="AZ1206" i="1" s="1"/>
  <c r="Y1207" i="1"/>
  <c r="AZ1207" i="1" s="1"/>
  <c r="Y1208" i="1"/>
  <c r="AZ1208" i="1" s="1"/>
  <c r="Y1209" i="1"/>
  <c r="AZ1209" i="1" s="1"/>
  <c r="Y1210" i="1"/>
  <c r="AZ1210" i="1" s="1"/>
  <c r="Y1211" i="1"/>
  <c r="AZ1211" i="1" s="1"/>
  <c r="Y1212" i="1"/>
  <c r="AZ1212" i="1" s="1"/>
  <c r="Y1213" i="1"/>
  <c r="AZ1213" i="1" s="1"/>
  <c r="Y1214" i="1"/>
  <c r="AZ1214" i="1" s="1"/>
  <c r="Y1215" i="1"/>
  <c r="AZ1215" i="1" s="1"/>
  <c r="Y1216" i="1"/>
  <c r="AZ1216" i="1" s="1"/>
  <c r="Y1217" i="1"/>
  <c r="AZ1217" i="1" s="1"/>
  <c r="Y1218" i="1"/>
  <c r="AZ1218" i="1" s="1"/>
  <c r="Y1219" i="1"/>
  <c r="AZ1219" i="1" s="1"/>
  <c r="Y1220" i="1"/>
  <c r="AZ1220" i="1" s="1"/>
  <c r="Y1221" i="1"/>
  <c r="AZ1221" i="1" s="1"/>
  <c r="Y1222" i="1"/>
  <c r="AZ1222" i="1" s="1"/>
  <c r="Y1223" i="1"/>
  <c r="AZ1223" i="1" s="1"/>
  <c r="Y1224" i="1"/>
  <c r="AZ1224" i="1" s="1"/>
  <c r="Y1225" i="1"/>
  <c r="AZ1225" i="1" s="1"/>
  <c r="Y1226" i="1"/>
  <c r="AZ1226" i="1" s="1"/>
  <c r="Y1227" i="1"/>
  <c r="AZ1227" i="1" s="1"/>
  <c r="Y1228" i="1"/>
  <c r="AZ1228" i="1" s="1"/>
  <c r="Y1229" i="1"/>
  <c r="AZ1229" i="1" s="1"/>
  <c r="Y1230" i="1"/>
  <c r="AZ1230" i="1" s="1"/>
  <c r="Y1231" i="1"/>
  <c r="AZ1231" i="1" s="1"/>
  <c r="Y1232" i="1"/>
  <c r="AZ1232" i="1" s="1"/>
  <c r="Y1233" i="1"/>
  <c r="AZ1233" i="1" s="1"/>
  <c r="Y1234" i="1"/>
  <c r="AZ1234" i="1" s="1"/>
  <c r="Y1235" i="1"/>
  <c r="AZ1235" i="1" s="1"/>
  <c r="Y1236" i="1"/>
  <c r="AZ1236" i="1" s="1"/>
  <c r="Y1237" i="1"/>
  <c r="AZ1237" i="1" s="1"/>
  <c r="Y1238" i="1"/>
  <c r="AZ1238" i="1" s="1"/>
  <c r="Y1239" i="1"/>
  <c r="AZ1239" i="1" s="1"/>
  <c r="Y1240" i="1"/>
  <c r="AZ1240" i="1" s="1"/>
  <c r="Y1241" i="1"/>
  <c r="AZ1241" i="1" s="1"/>
  <c r="Y1242" i="1"/>
  <c r="AZ1242" i="1" s="1"/>
  <c r="Y1243" i="1"/>
  <c r="AZ1243" i="1" s="1"/>
  <c r="Y1244" i="1"/>
  <c r="AZ1244" i="1" s="1"/>
  <c r="Y1245" i="1"/>
  <c r="AZ1245" i="1" s="1"/>
  <c r="Y1246" i="1"/>
  <c r="AZ1246" i="1" s="1"/>
  <c r="Y1247" i="1"/>
  <c r="AZ1247" i="1" s="1"/>
  <c r="Y1248" i="1"/>
  <c r="AZ1248" i="1" s="1"/>
  <c r="Y1249" i="1"/>
  <c r="AZ1249" i="1" s="1"/>
  <c r="Y1250" i="1"/>
  <c r="AZ1250" i="1" s="1"/>
  <c r="Y1251" i="1"/>
  <c r="AZ1251" i="1" s="1"/>
  <c r="Y1252" i="1"/>
  <c r="AZ1252" i="1" s="1"/>
  <c r="Y1253" i="1"/>
  <c r="AZ1253" i="1" s="1"/>
  <c r="Y1254" i="1"/>
  <c r="AZ1254" i="1" s="1"/>
  <c r="Y1255" i="1"/>
  <c r="AZ1255" i="1" s="1"/>
  <c r="Y1256" i="1"/>
  <c r="AZ1256" i="1" s="1"/>
  <c r="Y1257" i="1"/>
  <c r="AZ1257" i="1" s="1"/>
  <c r="Y1258" i="1"/>
  <c r="AZ1258" i="1" s="1"/>
  <c r="Y1259" i="1"/>
  <c r="AZ1259" i="1" s="1"/>
  <c r="Y1260" i="1"/>
  <c r="AZ1260" i="1" s="1"/>
  <c r="Y1261" i="1"/>
  <c r="AZ1261" i="1" s="1"/>
  <c r="Y1262" i="1"/>
  <c r="AZ1262" i="1" s="1"/>
  <c r="Y1263" i="1"/>
  <c r="AZ1263" i="1" s="1"/>
  <c r="Y1264" i="1"/>
  <c r="AZ1264" i="1" s="1"/>
  <c r="Y1265" i="1"/>
  <c r="AZ1265" i="1" s="1"/>
  <c r="Y1266" i="1"/>
  <c r="AZ1266" i="1" s="1"/>
  <c r="Y1267" i="1"/>
  <c r="AZ1267" i="1" s="1"/>
  <c r="Y1268" i="1"/>
  <c r="AZ1268" i="1" s="1"/>
  <c r="Y1269" i="1"/>
  <c r="AZ1269" i="1" s="1"/>
  <c r="Y1270" i="1"/>
  <c r="AZ1270" i="1" s="1"/>
  <c r="Y1271" i="1"/>
  <c r="AZ1271" i="1" s="1"/>
  <c r="Y1272" i="1"/>
  <c r="AZ1272" i="1" s="1"/>
  <c r="Y1273" i="1"/>
  <c r="AZ1273" i="1" s="1"/>
  <c r="Y1274" i="1"/>
  <c r="AZ1274" i="1" s="1"/>
  <c r="Y1275" i="1"/>
  <c r="AZ1275" i="1" s="1"/>
  <c r="Y1276" i="1"/>
  <c r="AZ1276" i="1" s="1"/>
  <c r="Y1277" i="1"/>
  <c r="AZ1277" i="1" s="1"/>
  <c r="Y1278" i="1"/>
  <c r="AZ1278" i="1" s="1"/>
  <c r="Y1279" i="1"/>
  <c r="AZ1279" i="1" s="1"/>
  <c r="Y1280" i="1"/>
  <c r="AZ1280" i="1" s="1"/>
  <c r="Y1281" i="1"/>
  <c r="AZ1281" i="1" s="1"/>
  <c r="Y1282" i="1"/>
  <c r="AZ1282" i="1" s="1"/>
  <c r="Y1283" i="1"/>
  <c r="AZ1283" i="1" s="1"/>
  <c r="Y1284" i="1"/>
  <c r="AZ1284" i="1" s="1"/>
  <c r="Y1285" i="1"/>
  <c r="AZ1285" i="1" s="1"/>
  <c r="Y1286" i="1"/>
  <c r="AZ1286" i="1" s="1"/>
  <c r="Y1287" i="1"/>
  <c r="AZ1287" i="1" s="1"/>
  <c r="Y1288" i="1"/>
  <c r="AZ1288" i="1" s="1"/>
  <c r="Y1289" i="1"/>
  <c r="AZ1289" i="1" s="1"/>
  <c r="Y1290" i="1"/>
  <c r="AZ1290" i="1" s="1"/>
  <c r="Y1291" i="1"/>
  <c r="AZ1291" i="1" s="1"/>
  <c r="Y1292" i="1"/>
  <c r="AZ1292" i="1" s="1"/>
  <c r="Y1293" i="1"/>
  <c r="AZ1293" i="1" s="1"/>
  <c r="Y1294" i="1"/>
  <c r="AZ1294" i="1" s="1"/>
  <c r="Y1295" i="1"/>
  <c r="AZ1295" i="1" s="1"/>
  <c r="Y1296" i="1"/>
  <c r="AZ1296" i="1" s="1"/>
  <c r="Y1297" i="1"/>
  <c r="AZ1297" i="1" s="1"/>
  <c r="Y1298" i="1"/>
  <c r="AZ1298" i="1" s="1"/>
  <c r="Y1299" i="1"/>
  <c r="AZ1299" i="1" s="1"/>
  <c r="Y1300" i="1"/>
  <c r="AZ1300" i="1" s="1"/>
  <c r="Y1301" i="1"/>
  <c r="AZ1301" i="1" s="1"/>
  <c r="Y1302" i="1"/>
  <c r="AZ1302" i="1" s="1"/>
  <c r="Y1303" i="1"/>
  <c r="AZ1303" i="1" s="1"/>
  <c r="Y1304" i="1"/>
  <c r="AZ1304" i="1" s="1"/>
  <c r="Y1305" i="1"/>
  <c r="AZ1305" i="1" s="1"/>
  <c r="Y1306" i="1"/>
  <c r="AZ1306" i="1" s="1"/>
  <c r="Y1307" i="1"/>
  <c r="AZ1307" i="1" s="1"/>
  <c r="Y1308" i="1"/>
  <c r="AZ1308" i="1" s="1"/>
  <c r="Y1309" i="1"/>
  <c r="AZ1309" i="1" s="1"/>
  <c r="Y1310" i="1"/>
  <c r="AZ1310" i="1" s="1"/>
  <c r="Y1311" i="1"/>
  <c r="AZ1311" i="1" s="1"/>
  <c r="Y1312" i="1"/>
  <c r="AZ1312" i="1" s="1"/>
  <c r="Y1313" i="1"/>
  <c r="AZ1313" i="1" s="1"/>
  <c r="Y1314" i="1"/>
  <c r="AZ1314" i="1" s="1"/>
  <c r="Y1315" i="1"/>
  <c r="AZ1315" i="1" s="1"/>
  <c r="Y1316" i="1"/>
  <c r="AZ1316" i="1" s="1"/>
  <c r="Y1317" i="1"/>
  <c r="AZ1317" i="1" s="1"/>
  <c r="Y1318" i="1"/>
  <c r="AZ1318" i="1" s="1"/>
  <c r="Y1319" i="1"/>
  <c r="AZ1319" i="1" s="1"/>
  <c r="Y1320" i="1"/>
  <c r="AZ1320" i="1" s="1"/>
  <c r="Y1321" i="1"/>
  <c r="AZ1321" i="1" s="1"/>
  <c r="Y1322" i="1"/>
  <c r="AZ1322" i="1" s="1"/>
  <c r="Y1323" i="1"/>
  <c r="AZ1323" i="1" s="1"/>
  <c r="Y1324" i="1"/>
  <c r="AZ1324" i="1" s="1"/>
  <c r="Y1325" i="1"/>
  <c r="AZ1325" i="1" s="1"/>
  <c r="Y1326" i="1"/>
  <c r="AZ1326" i="1" s="1"/>
  <c r="Y1327" i="1"/>
  <c r="AZ1327" i="1" s="1"/>
  <c r="Y1328" i="1"/>
  <c r="AZ1328" i="1" s="1"/>
  <c r="Y1329" i="1"/>
  <c r="AZ1329" i="1" s="1"/>
  <c r="Y1330" i="1"/>
  <c r="AZ1330" i="1" s="1"/>
  <c r="Y1331" i="1"/>
  <c r="AZ1331" i="1" s="1"/>
  <c r="Y1332" i="1"/>
  <c r="AZ1332" i="1" s="1"/>
  <c r="Y1333" i="1"/>
  <c r="AZ1333" i="1" s="1"/>
  <c r="Y1334" i="1"/>
  <c r="AZ1334" i="1" s="1"/>
  <c r="Y1335" i="1"/>
  <c r="AZ1335" i="1" s="1"/>
  <c r="Y1336" i="1"/>
  <c r="AZ1336" i="1" s="1"/>
  <c r="Y1337" i="1"/>
  <c r="AZ1337" i="1" s="1"/>
  <c r="Y1338" i="1"/>
  <c r="AZ1338" i="1" s="1"/>
  <c r="Y1339" i="1"/>
  <c r="AZ1339" i="1" s="1"/>
  <c r="Y1340" i="1"/>
  <c r="AZ1340" i="1" s="1"/>
  <c r="Y1341" i="1"/>
  <c r="AZ1341" i="1" s="1"/>
  <c r="Y1342" i="1"/>
  <c r="AZ1342" i="1" s="1"/>
  <c r="Y1343" i="1"/>
  <c r="AZ1343" i="1" s="1"/>
  <c r="Y1344" i="1"/>
  <c r="AZ1344" i="1" s="1"/>
  <c r="Y1345" i="1"/>
  <c r="AZ1345" i="1" s="1"/>
  <c r="Y1346" i="1"/>
  <c r="AZ1346" i="1" s="1"/>
  <c r="Y1347" i="1"/>
  <c r="AZ1347" i="1" s="1"/>
  <c r="Y1348" i="1"/>
  <c r="AZ1348" i="1" s="1"/>
  <c r="Y1349" i="1"/>
  <c r="AZ1349" i="1" s="1"/>
  <c r="Y1350" i="1"/>
  <c r="AZ1350" i="1" s="1"/>
  <c r="Y1351" i="1"/>
  <c r="AZ1351" i="1" s="1"/>
  <c r="Y1352" i="1"/>
  <c r="AZ1352" i="1" s="1"/>
  <c r="Y1353" i="1"/>
  <c r="AZ1353" i="1" s="1"/>
  <c r="Y1354" i="1"/>
  <c r="AZ1354" i="1" s="1"/>
  <c r="Y1355" i="1"/>
  <c r="AZ1355" i="1" s="1"/>
  <c r="Y1356" i="1"/>
  <c r="AZ1356" i="1" s="1"/>
  <c r="Y1357" i="1"/>
  <c r="AZ1357" i="1" s="1"/>
  <c r="Y1358" i="1"/>
  <c r="AZ1358" i="1" s="1"/>
  <c r="Y1359" i="1"/>
  <c r="AZ1359" i="1" s="1"/>
  <c r="Y1360" i="1"/>
  <c r="AZ1360" i="1" s="1"/>
  <c r="Y1361" i="1"/>
  <c r="AZ1361" i="1" s="1"/>
  <c r="Y1362" i="1"/>
  <c r="AZ1362" i="1" s="1"/>
  <c r="Y1363" i="1"/>
  <c r="AZ1363" i="1" s="1"/>
  <c r="Y1364" i="1"/>
  <c r="AZ1364" i="1" s="1"/>
  <c r="Y1365" i="1"/>
  <c r="AZ1365" i="1" s="1"/>
  <c r="Y1366" i="1"/>
  <c r="AZ1366" i="1" s="1"/>
  <c r="Y1367" i="1"/>
  <c r="AZ1367" i="1" s="1"/>
  <c r="Y1368" i="1"/>
  <c r="AZ1368" i="1" s="1"/>
  <c r="Y1369" i="1"/>
  <c r="AZ1369" i="1" s="1"/>
  <c r="Y1370" i="1"/>
  <c r="AZ1370" i="1" s="1"/>
  <c r="Y1371" i="1"/>
  <c r="AZ1371" i="1" s="1"/>
  <c r="Y1372" i="1"/>
  <c r="AZ1372" i="1" s="1"/>
  <c r="Y1373" i="1"/>
  <c r="AZ1373" i="1" s="1"/>
  <c r="Y1374" i="1"/>
  <c r="AZ1374" i="1" s="1"/>
  <c r="Y1375" i="1"/>
  <c r="AZ1375" i="1" s="1"/>
  <c r="Y1376" i="1"/>
  <c r="AZ1376" i="1" s="1"/>
  <c r="Y1377" i="1"/>
  <c r="AZ1377" i="1" s="1"/>
  <c r="Y1378" i="1"/>
  <c r="AZ1378" i="1" s="1"/>
  <c r="Y1379" i="1"/>
  <c r="AZ1379" i="1" s="1"/>
  <c r="Y1380" i="1"/>
  <c r="AZ1380" i="1" s="1"/>
  <c r="Y1381" i="1"/>
  <c r="AZ1381" i="1" s="1"/>
  <c r="Y1382" i="1"/>
  <c r="AZ1382" i="1" s="1"/>
  <c r="Y1383" i="1"/>
  <c r="AZ1383" i="1" s="1"/>
  <c r="Y1384" i="1"/>
  <c r="AZ1384" i="1" s="1"/>
  <c r="Y1385" i="1"/>
  <c r="AZ1385" i="1" s="1"/>
  <c r="Y1386" i="1"/>
  <c r="AZ1386" i="1" s="1"/>
  <c r="Y1387" i="1"/>
  <c r="AZ1387" i="1" s="1"/>
  <c r="Y1388" i="1"/>
  <c r="AZ1388" i="1" s="1"/>
  <c r="Y1389" i="1"/>
  <c r="AZ1389" i="1" s="1"/>
  <c r="Y1390" i="1"/>
  <c r="AZ1390" i="1" s="1"/>
  <c r="Y1391" i="1"/>
  <c r="AZ1391" i="1" s="1"/>
  <c r="Y1392" i="1"/>
  <c r="AZ1392" i="1" s="1"/>
  <c r="Y1393" i="1"/>
  <c r="AZ1393" i="1" s="1"/>
  <c r="Y1394" i="1"/>
  <c r="AZ1394" i="1" s="1"/>
  <c r="Y1395" i="1"/>
  <c r="AZ1395" i="1" s="1"/>
  <c r="Y1396" i="1"/>
  <c r="AZ1396" i="1" s="1"/>
  <c r="Y1397" i="1"/>
  <c r="AZ1397" i="1" s="1"/>
  <c r="Y1398" i="1"/>
  <c r="AZ1398" i="1" s="1"/>
  <c r="Y1399" i="1"/>
  <c r="AZ1399" i="1" s="1"/>
  <c r="Y1400" i="1"/>
  <c r="AZ1400" i="1" s="1"/>
  <c r="Y1401" i="1"/>
  <c r="AZ1401" i="1" s="1"/>
  <c r="Y1402" i="1"/>
  <c r="AZ1402" i="1" s="1"/>
  <c r="Y1403" i="1"/>
  <c r="AZ1403" i="1" s="1"/>
  <c r="Y1404" i="1"/>
  <c r="AZ1404" i="1" s="1"/>
  <c r="Y1405" i="1"/>
  <c r="AZ1405" i="1" s="1"/>
  <c r="Y1406" i="1"/>
  <c r="AZ1406" i="1" s="1"/>
  <c r="Y1407" i="1"/>
  <c r="AZ1407" i="1" s="1"/>
  <c r="Y1408" i="1"/>
  <c r="AZ1408" i="1" s="1"/>
  <c r="Y1409" i="1"/>
  <c r="AZ1409" i="1" s="1"/>
  <c r="Y1410" i="1"/>
  <c r="AZ1410" i="1" s="1"/>
  <c r="Y1411" i="1"/>
  <c r="AZ1411" i="1" s="1"/>
  <c r="Y1412" i="1"/>
  <c r="AZ1412" i="1" s="1"/>
  <c r="Y1413" i="1"/>
  <c r="AZ1413" i="1" s="1"/>
  <c r="Y1414" i="1"/>
  <c r="AZ1414" i="1" s="1"/>
  <c r="Y1415" i="1"/>
  <c r="AZ1415" i="1" s="1"/>
  <c r="Y1416" i="1"/>
  <c r="AZ1416" i="1" s="1"/>
  <c r="Y1417" i="1"/>
  <c r="AZ1417" i="1" s="1"/>
  <c r="Y1418" i="1"/>
  <c r="AZ1418" i="1" s="1"/>
  <c r="Y1419" i="1"/>
  <c r="AZ1419" i="1" s="1"/>
  <c r="Y1420" i="1"/>
  <c r="AZ1420" i="1" s="1"/>
  <c r="Y1421" i="1"/>
  <c r="AZ1421" i="1" s="1"/>
  <c r="Y1422" i="1"/>
  <c r="AZ1422" i="1" s="1"/>
  <c r="Y1423" i="1"/>
  <c r="AZ1423" i="1" s="1"/>
  <c r="Y1424" i="1"/>
  <c r="AZ1424" i="1" s="1"/>
  <c r="Y1425" i="1"/>
  <c r="AZ1425" i="1" s="1"/>
  <c r="Y1426" i="1"/>
  <c r="AZ1426" i="1" s="1"/>
  <c r="Y1427" i="1"/>
  <c r="AZ1427" i="1" s="1"/>
  <c r="Y1428" i="1"/>
  <c r="AZ1428" i="1" s="1"/>
  <c r="Y1429" i="1"/>
  <c r="AZ1429" i="1" s="1"/>
  <c r="Y1430" i="1"/>
  <c r="AZ1430" i="1" s="1"/>
  <c r="Y1431" i="1"/>
  <c r="AZ1431" i="1" s="1"/>
  <c r="Y1432" i="1"/>
  <c r="AZ1432" i="1" s="1"/>
  <c r="Y1433" i="1"/>
  <c r="AZ1433" i="1" s="1"/>
  <c r="Y1434" i="1"/>
  <c r="AZ1434" i="1" s="1"/>
  <c r="Y1435" i="1"/>
  <c r="AZ1435" i="1" s="1"/>
  <c r="Y1436" i="1"/>
  <c r="AZ1436" i="1" s="1"/>
  <c r="Y1437" i="1"/>
  <c r="AZ1437" i="1" s="1"/>
  <c r="Y1438" i="1"/>
  <c r="AZ1438" i="1" s="1"/>
  <c r="Y1439" i="1"/>
  <c r="AZ1439" i="1" s="1"/>
  <c r="Y1440" i="1"/>
  <c r="AZ1440" i="1" s="1"/>
  <c r="Y1441" i="1"/>
  <c r="AZ1441" i="1" s="1"/>
  <c r="Y1442" i="1"/>
  <c r="AZ1442" i="1" s="1"/>
  <c r="Y1443" i="1"/>
  <c r="AZ1443" i="1" s="1"/>
  <c r="Y1444" i="1"/>
  <c r="AZ1444" i="1" s="1"/>
  <c r="Y1445" i="1"/>
  <c r="AZ1445" i="1" s="1"/>
  <c r="Y1446" i="1"/>
  <c r="AZ1446" i="1" s="1"/>
  <c r="Y1447" i="1"/>
  <c r="AZ1447" i="1" s="1"/>
  <c r="Y1448" i="1"/>
  <c r="AZ1448" i="1" s="1"/>
  <c r="Y1449" i="1"/>
  <c r="AZ1449" i="1" s="1"/>
  <c r="Y1450" i="1"/>
  <c r="AZ1450" i="1" s="1"/>
  <c r="Y1451" i="1"/>
  <c r="AZ1451" i="1" s="1"/>
  <c r="Y1452" i="1"/>
  <c r="AZ1452" i="1" s="1"/>
  <c r="Y1453" i="1"/>
  <c r="AZ1453" i="1" s="1"/>
  <c r="Y1454" i="1"/>
  <c r="AZ1454" i="1" s="1"/>
  <c r="Y1455" i="1"/>
  <c r="AZ1455" i="1" s="1"/>
  <c r="Y1456" i="1"/>
  <c r="AZ1456" i="1" s="1"/>
  <c r="Y1457" i="1"/>
  <c r="AZ1457" i="1" s="1"/>
  <c r="Y1458" i="1"/>
  <c r="AZ1458" i="1" s="1"/>
  <c r="Y1459" i="1"/>
  <c r="AZ1459" i="1" s="1"/>
  <c r="Y1460" i="1"/>
  <c r="AZ1460" i="1" s="1"/>
  <c r="Y1461" i="1"/>
  <c r="AZ1461" i="1" s="1"/>
  <c r="Y1462" i="1"/>
  <c r="AZ1462" i="1" s="1"/>
  <c r="Y1463" i="1"/>
  <c r="AZ1463" i="1" s="1"/>
  <c r="Y1464" i="1"/>
  <c r="AZ1464" i="1" s="1"/>
  <c r="Y1465" i="1"/>
  <c r="AZ1465" i="1" s="1"/>
  <c r="Y1466" i="1"/>
  <c r="AZ1466" i="1" s="1"/>
  <c r="Y1467" i="1"/>
  <c r="AZ1467" i="1" s="1"/>
  <c r="Y1468" i="1"/>
  <c r="AZ1468" i="1" s="1"/>
  <c r="Y1469" i="1"/>
  <c r="AZ1469" i="1" s="1"/>
  <c r="Y1470" i="1"/>
  <c r="AZ1470" i="1" s="1"/>
  <c r="Y1471" i="1"/>
  <c r="AZ1471" i="1" s="1"/>
  <c r="Y1472" i="1"/>
  <c r="AZ1472" i="1" s="1"/>
  <c r="Y1473" i="1"/>
  <c r="AZ1473" i="1" s="1"/>
  <c r="Y1474" i="1"/>
  <c r="AZ1474" i="1" s="1"/>
  <c r="Y1475" i="1"/>
  <c r="AZ1475" i="1" s="1"/>
  <c r="Y1476" i="1"/>
  <c r="AZ1476" i="1" s="1"/>
  <c r="Y1477" i="1"/>
  <c r="AZ1477" i="1" s="1"/>
  <c r="Y1478" i="1"/>
  <c r="AZ1478" i="1" s="1"/>
  <c r="Y1479" i="1"/>
  <c r="AZ1479" i="1" s="1"/>
  <c r="Y1480" i="1"/>
  <c r="AZ1480" i="1" s="1"/>
  <c r="Y1481" i="1"/>
  <c r="AZ1481" i="1" s="1"/>
  <c r="Y1482" i="1"/>
  <c r="AZ1482" i="1" s="1"/>
  <c r="Y1483" i="1"/>
  <c r="AZ1483" i="1" s="1"/>
  <c r="Y1484" i="1"/>
  <c r="AZ1484" i="1" s="1"/>
  <c r="Y1485" i="1"/>
  <c r="AZ1485" i="1" s="1"/>
  <c r="Y1486" i="1"/>
  <c r="AZ1486" i="1" s="1"/>
  <c r="Y1487" i="1"/>
  <c r="AZ1487" i="1" s="1"/>
  <c r="Y1488" i="1"/>
  <c r="AZ1488" i="1" s="1"/>
  <c r="Y1489" i="1"/>
  <c r="AZ1489" i="1" s="1"/>
  <c r="Y1490" i="1"/>
  <c r="AZ1490" i="1" s="1"/>
  <c r="Y1491" i="1"/>
  <c r="AZ1491" i="1" s="1"/>
  <c r="Y1492" i="1"/>
  <c r="AZ1492" i="1" s="1"/>
  <c r="Y1493" i="1"/>
  <c r="AZ1493" i="1" s="1"/>
  <c r="Y1494" i="1"/>
  <c r="AZ1494" i="1" s="1"/>
  <c r="Y1495" i="1"/>
  <c r="AZ1495" i="1" s="1"/>
  <c r="Y1496" i="1"/>
  <c r="AZ1496" i="1" s="1"/>
  <c r="Y1497" i="1"/>
  <c r="AZ1497" i="1" s="1"/>
  <c r="Y1498" i="1"/>
  <c r="AZ1498" i="1" s="1"/>
  <c r="Y1499" i="1"/>
  <c r="AZ1499" i="1" s="1"/>
  <c r="Y1500" i="1"/>
  <c r="AZ1500" i="1" s="1"/>
  <c r="Y1501" i="1"/>
  <c r="AZ1501" i="1" s="1"/>
  <c r="Y1502" i="1"/>
  <c r="AZ1502" i="1" s="1"/>
  <c r="Y1503" i="1"/>
  <c r="AZ1503" i="1" s="1"/>
  <c r="Y1504" i="1"/>
  <c r="AZ1504" i="1" s="1"/>
  <c r="Y1505" i="1"/>
  <c r="AZ1505" i="1" s="1"/>
  <c r="Y1506" i="1"/>
  <c r="AZ1506" i="1" s="1"/>
  <c r="Y1507" i="1"/>
  <c r="AZ1507" i="1" s="1"/>
  <c r="Y1508" i="1"/>
  <c r="AZ1508" i="1" s="1"/>
  <c r="Y1509" i="1"/>
  <c r="AZ1509" i="1" s="1"/>
  <c r="Y1510" i="1"/>
  <c r="AZ1510" i="1" s="1"/>
  <c r="Y1511" i="1"/>
  <c r="AZ1511" i="1" s="1"/>
  <c r="Y1512" i="1"/>
  <c r="AZ1512" i="1" s="1"/>
  <c r="Y1513" i="1"/>
  <c r="AZ1513" i="1" s="1"/>
  <c r="Y1514" i="1"/>
  <c r="AZ1514" i="1" s="1"/>
  <c r="Y1515" i="1"/>
  <c r="AZ1515" i="1" s="1"/>
  <c r="Y1516" i="1"/>
  <c r="AZ1516" i="1" s="1"/>
  <c r="Y1517" i="1"/>
  <c r="AZ1517" i="1" s="1"/>
  <c r="Y1518" i="1"/>
  <c r="AZ1518" i="1" s="1"/>
  <c r="Y1519" i="1"/>
  <c r="AZ1519" i="1" s="1"/>
  <c r="Y1520" i="1"/>
  <c r="AZ1520" i="1" s="1"/>
  <c r="Y1521" i="1"/>
  <c r="AZ1521" i="1" s="1"/>
  <c r="Y1522" i="1"/>
  <c r="AZ1522" i="1" s="1"/>
  <c r="Y1523" i="1"/>
  <c r="AZ1523" i="1" s="1"/>
  <c r="Y1524" i="1"/>
  <c r="AZ1524" i="1" s="1"/>
  <c r="Y1525" i="1"/>
  <c r="AZ1525" i="1" s="1"/>
  <c r="Y1526" i="1"/>
  <c r="AZ1526" i="1" s="1"/>
  <c r="Y1527" i="1"/>
  <c r="AZ1527" i="1" s="1"/>
  <c r="Y1528" i="1"/>
  <c r="AZ1528" i="1" s="1"/>
  <c r="Y1529" i="1"/>
  <c r="AZ1529" i="1" s="1"/>
  <c r="Y1530" i="1"/>
  <c r="AZ1530" i="1" s="1"/>
  <c r="Y1531" i="1"/>
  <c r="AZ1531" i="1" s="1"/>
  <c r="Y1532" i="1"/>
  <c r="AZ1532" i="1" s="1"/>
  <c r="Y1533" i="1"/>
  <c r="AZ1533" i="1" s="1"/>
  <c r="Y1534" i="1"/>
  <c r="AZ1534" i="1" s="1"/>
  <c r="Y1535" i="1"/>
  <c r="AZ1535" i="1" s="1"/>
  <c r="Y1536" i="1"/>
  <c r="AZ1536" i="1" s="1"/>
  <c r="Y1537" i="1"/>
  <c r="AZ1537" i="1" s="1"/>
  <c r="Y1538" i="1"/>
  <c r="AZ1538" i="1" s="1"/>
  <c r="Y1539" i="1"/>
  <c r="AZ1539" i="1" s="1"/>
  <c r="Y1540" i="1"/>
  <c r="AZ1540" i="1" s="1"/>
  <c r="Y1541" i="1"/>
  <c r="AZ1541" i="1" s="1"/>
  <c r="Y1542" i="1"/>
  <c r="AZ1542" i="1" s="1"/>
  <c r="Y1543" i="1"/>
  <c r="AZ1543" i="1" s="1"/>
  <c r="Y1544" i="1"/>
  <c r="AZ1544" i="1" s="1"/>
  <c r="Y1545" i="1"/>
  <c r="AZ1545" i="1" s="1"/>
  <c r="Y1546" i="1"/>
  <c r="AZ1546" i="1" s="1"/>
  <c r="Y1547" i="1"/>
  <c r="AZ1547" i="1" s="1"/>
  <c r="Y1548" i="1"/>
  <c r="AZ1548" i="1" s="1"/>
  <c r="Y1549" i="1"/>
  <c r="AZ1549" i="1" s="1"/>
  <c r="Y1550" i="1"/>
  <c r="AZ1550" i="1" s="1"/>
  <c r="Y1551" i="1"/>
  <c r="AZ1551" i="1" s="1"/>
  <c r="Y1552" i="1"/>
  <c r="AZ1552" i="1" s="1"/>
  <c r="Y1553" i="1"/>
  <c r="AZ1553" i="1" s="1"/>
  <c r="Y1554" i="1"/>
  <c r="AZ1554" i="1" s="1"/>
  <c r="Y1555" i="1"/>
  <c r="AZ1555" i="1" s="1"/>
  <c r="Y1556" i="1"/>
  <c r="AZ1556" i="1" s="1"/>
  <c r="Y1557" i="1"/>
  <c r="AZ1557" i="1" s="1"/>
  <c r="Y1558" i="1"/>
  <c r="AZ1558" i="1" s="1"/>
  <c r="Y1559" i="1"/>
  <c r="AZ1559" i="1" s="1"/>
  <c r="Y1560" i="1"/>
  <c r="AZ1560" i="1" s="1"/>
  <c r="Y1561" i="1"/>
  <c r="AZ1561" i="1" s="1"/>
  <c r="Y1562" i="1"/>
  <c r="AZ1562" i="1" s="1"/>
  <c r="Y1563" i="1"/>
  <c r="AZ1563" i="1" s="1"/>
  <c r="Y1564" i="1"/>
  <c r="AZ1564" i="1" s="1"/>
  <c r="Y1565" i="1"/>
  <c r="AZ1565" i="1" s="1"/>
  <c r="Y1566" i="1"/>
  <c r="AZ1566" i="1" s="1"/>
  <c r="Y1567" i="1"/>
  <c r="AZ1567" i="1" s="1"/>
  <c r="Y1568" i="1"/>
  <c r="AZ1568" i="1" s="1"/>
  <c r="Y1569" i="1"/>
  <c r="AZ1569" i="1" s="1"/>
  <c r="Y1570" i="1"/>
  <c r="AZ1570" i="1" s="1"/>
  <c r="Y1571" i="1"/>
  <c r="AZ1571" i="1" s="1"/>
  <c r="Y1572" i="1"/>
  <c r="AZ1572" i="1" s="1"/>
  <c r="Y1573" i="1"/>
  <c r="AZ1573" i="1" s="1"/>
  <c r="Y1574" i="1"/>
  <c r="AZ1574" i="1" s="1"/>
  <c r="Y1575" i="1"/>
  <c r="AZ1575" i="1" s="1"/>
  <c r="Y1576" i="1"/>
  <c r="AZ1576" i="1" s="1"/>
  <c r="Y1577" i="1"/>
  <c r="AZ1577" i="1" s="1"/>
  <c r="Y1578" i="1"/>
  <c r="AZ1578" i="1" s="1"/>
  <c r="Y1579" i="1"/>
  <c r="AZ1579" i="1" s="1"/>
  <c r="Y1580" i="1"/>
  <c r="AZ1580" i="1" s="1"/>
  <c r="Y1581" i="1"/>
  <c r="AZ1581" i="1" s="1"/>
  <c r="Y1582" i="1"/>
  <c r="AZ1582" i="1" s="1"/>
  <c r="Y1583" i="1"/>
  <c r="AZ1583" i="1" s="1"/>
  <c r="Y1584" i="1"/>
  <c r="AZ1584" i="1" s="1"/>
  <c r="Y1585" i="1"/>
  <c r="AZ1585" i="1" s="1"/>
  <c r="Y1586" i="1"/>
  <c r="AZ1586" i="1" s="1"/>
  <c r="Y1587" i="1"/>
  <c r="AZ1587" i="1" s="1"/>
  <c r="Y1588" i="1"/>
  <c r="AZ1588" i="1" s="1"/>
  <c r="Y1589" i="1"/>
  <c r="AZ1589" i="1" s="1"/>
  <c r="Y1590" i="1"/>
  <c r="AZ1590" i="1" s="1"/>
  <c r="Y1591" i="1"/>
  <c r="AZ1591" i="1" s="1"/>
  <c r="Y1592" i="1"/>
  <c r="AZ1592" i="1" s="1"/>
  <c r="Y1593" i="1"/>
  <c r="AZ1593" i="1" s="1"/>
  <c r="Y1594" i="1"/>
  <c r="AZ1594" i="1" s="1"/>
  <c r="Y1595" i="1"/>
  <c r="AZ1595" i="1" s="1"/>
  <c r="Y1596" i="1"/>
  <c r="AZ1596" i="1" s="1"/>
  <c r="Y1597" i="1"/>
  <c r="AZ1597" i="1" s="1"/>
  <c r="Y1598" i="1"/>
  <c r="AZ1598" i="1" s="1"/>
  <c r="Y1599" i="1"/>
  <c r="AZ1599" i="1" s="1"/>
  <c r="Y1600" i="1"/>
  <c r="AZ1600" i="1" s="1"/>
  <c r="Y1601" i="1"/>
  <c r="AZ1601" i="1" s="1"/>
  <c r="Y1602" i="1"/>
  <c r="AZ1602" i="1" s="1"/>
  <c r="Y1603" i="1"/>
  <c r="AZ1603" i="1" s="1"/>
  <c r="Y1604" i="1"/>
  <c r="AZ1604" i="1" s="1"/>
  <c r="Y1605" i="1"/>
  <c r="AZ1605" i="1" s="1"/>
  <c r="Y1680" i="1"/>
  <c r="AZ1680" i="1" s="1"/>
  <c r="Y1867" i="1"/>
  <c r="AZ1867" i="1" s="1"/>
  <c r="Y1903" i="1"/>
  <c r="AZ1903" i="1" s="1"/>
  <c r="Y1904" i="1"/>
  <c r="AZ1904" i="1" s="1"/>
  <c r="Y1905" i="1"/>
  <c r="AZ1905" i="1" s="1"/>
  <c r="Y1906" i="1"/>
  <c r="AZ1906" i="1" s="1"/>
  <c r="Y1907" i="1"/>
  <c r="AZ1907" i="1" s="1"/>
  <c r="Y1908" i="1"/>
  <c r="AZ1908" i="1" s="1"/>
  <c r="Y1909" i="1"/>
  <c r="AZ1909" i="1" s="1"/>
  <c r="Y1910" i="1"/>
  <c r="AZ1910" i="1" s="1"/>
  <c r="Y1980" i="1"/>
  <c r="AZ1980" i="1" s="1"/>
  <c r="Y1981" i="1"/>
  <c r="AZ1981" i="1" s="1"/>
  <c r="Y1982" i="1"/>
  <c r="AZ1982" i="1" s="1"/>
  <c r="Y1983" i="1"/>
  <c r="AZ1983" i="1" s="1"/>
  <c r="Y1984" i="1"/>
  <c r="AZ1984" i="1" s="1"/>
  <c r="Y1985" i="1"/>
  <c r="AZ1985" i="1" s="1"/>
  <c r="Y1986" i="1"/>
  <c r="AZ1986" i="1" s="1"/>
  <c r="Y1987" i="1"/>
  <c r="AZ1987" i="1" s="1"/>
  <c r="Y1988" i="1"/>
  <c r="AZ1988" i="1" s="1"/>
  <c r="Y1989" i="1"/>
  <c r="AZ1989" i="1" s="1"/>
  <c r="Y1990" i="1"/>
  <c r="AZ1990" i="1" s="1"/>
  <c r="Y1991" i="1"/>
  <c r="AZ1991" i="1" s="1"/>
  <c r="Y1992" i="1"/>
  <c r="AZ1992" i="1" s="1"/>
  <c r="Y1993" i="1"/>
  <c r="AZ1993" i="1" s="1"/>
  <c r="Y1994" i="1"/>
  <c r="AZ1994" i="1" s="1"/>
  <c r="Y1995" i="1"/>
  <c r="AZ1995" i="1" s="1"/>
  <c r="Y1997" i="1"/>
  <c r="AZ1997" i="1" s="1"/>
  <c r="Y1998" i="1"/>
  <c r="AZ1998" i="1" s="1"/>
  <c r="Y1999" i="1"/>
  <c r="AZ1999" i="1" s="1"/>
  <c r="Y2000" i="1"/>
  <c r="AZ2000" i="1" s="1"/>
  <c r="Y2001" i="1"/>
  <c r="AZ2001" i="1" s="1"/>
  <c r="Y2002" i="1"/>
  <c r="AZ2002" i="1" s="1"/>
  <c r="Y2003" i="1"/>
  <c r="AZ2003" i="1" s="1"/>
  <c r="Y2004" i="1"/>
  <c r="AZ2004" i="1" s="1"/>
  <c r="Y2005" i="1"/>
  <c r="AZ2005" i="1" s="1"/>
  <c r="Y2006" i="1"/>
  <c r="AZ2006" i="1" s="1"/>
  <c r="Y2011" i="1"/>
  <c r="AZ2011" i="1" s="1"/>
  <c r="Y2012" i="1"/>
  <c r="AZ2012" i="1" s="1"/>
  <c r="Y2019" i="1"/>
  <c r="AZ2019" i="1" s="1"/>
  <c r="Y2020" i="1"/>
  <c r="AZ2020" i="1" s="1"/>
  <c r="Y2021" i="1"/>
  <c r="AZ2021" i="1" s="1"/>
  <c r="Y2022" i="1"/>
  <c r="AZ2022" i="1" s="1"/>
  <c r="Y2027" i="1"/>
  <c r="AZ2027" i="1" s="1"/>
  <c r="Y2028" i="1"/>
  <c r="AZ2028" i="1" s="1"/>
  <c r="Y2029" i="1"/>
  <c r="AZ2029" i="1" s="1"/>
  <c r="Y2030" i="1"/>
  <c r="AZ2030" i="1" s="1"/>
  <c r="Y2031" i="1"/>
  <c r="AZ2031" i="1" s="1"/>
  <c r="Y2059" i="1"/>
  <c r="AZ2059" i="1" s="1"/>
  <c r="Y2060" i="1"/>
  <c r="AZ2060" i="1" s="1"/>
  <c r="Y2061" i="1"/>
  <c r="AZ2061" i="1" s="1"/>
  <c r="Y2062" i="1"/>
  <c r="AZ2062" i="1" s="1"/>
  <c r="Y2063" i="1"/>
  <c r="AZ2063" i="1" s="1"/>
  <c r="Y2064" i="1"/>
  <c r="AZ2064" i="1" s="1"/>
  <c r="Y2065" i="1"/>
  <c r="AZ2065" i="1" s="1"/>
  <c r="Y2066" i="1"/>
  <c r="AZ2066" i="1" s="1"/>
  <c r="Y2067" i="1"/>
  <c r="AZ2067" i="1" s="1"/>
  <c r="Y2068" i="1"/>
  <c r="AZ2068" i="1" s="1"/>
  <c r="Y2069" i="1"/>
  <c r="AZ2069" i="1" s="1"/>
  <c r="Y2070" i="1"/>
  <c r="AZ2070" i="1" s="1"/>
  <c r="Y2071" i="1"/>
  <c r="AZ2071" i="1" s="1"/>
  <c r="Y2072" i="1"/>
  <c r="AZ2072" i="1" s="1"/>
  <c r="Y2073" i="1"/>
  <c r="AZ2073" i="1" s="1"/>
  <c r="Y2074" i="1"/>
  <c r="AZ2074" i="1" s="1"/>
  <c r="Y2075" i="1"/>
  <c r="AZ2075" i="1" s="1"/>
  <c r="Y2076" i="1"/>
  <c r="AZ2076" i="1" s="1"/>
  <c r="Y2077" i="1"/>
  <c r="AZ2077" i="1" s="1"/>
  <c r="Y2078" i="1"/>
  <c r="AZ2078" i="1" s="1"/>
  <c r="Y2079" i="1"/>
  <c r="AZ2079" i="1" s="1"/>
  <c r="Y2080" i="1"/>
  <c r="AZ2080" i="1" s="1"/>
  <c r="Y2081" i="1"/>
  <c r="AZ2081" i="1" s="1"/>
  <c r="Y2082" i="1"/>
  <c r="AZ2082" i="1" s="1"/>
  <c r="Y2083" i="1"/>
  <c r="AZ2083" i="1" s="1"/>
  <c r="Y2084" i="1"/>
  <c r="AZ2084" i="1" s="1"/>
  <c r="Y2085" i="1"/>
  <c r="AZ2085" i="1" s="1"/>
  <c r="Y2086" i="1"/>
  <c r="AZ2086" i="1" s="1"/>
  <c r="Y2087" i="1"/>
  <c r="AZ2087" i="1" s="1"/>
  <c r="Y2088" i="1"/>
  <c r="AZ2088" i="1" s="1"/>
  <c r="Y2089" i="1"/>
  <c r="AZ2089" i="1" s="1"/>
  <c r="Y2090" i="1"/>
  <c r="AZ2090" i="1" s="1"/>
  <c r="Y2091" i="1"/>
  <c r="AZ2091" i="1" s="1"/>
  <c r="Y2092" i="1"/>
  <c r="AZ2092" i="1" s="1"/>
  <c r="Y2093" i="1"/>
  <c r="AZ2093" i="1" s="1"/>
  <c r="Y2094" i="1"/>
  <c r="AZ2094" i="1" s="1"/>
  <c r="Y2095" i="1"/>
  <c r="AZ2095" i="1" s="1"/>
  <c r="Y2096" i="1"/>
  <c r="AZ2096" i="1" s="1"/>
  <c r="Y2097" i="1"/>
  <c r="AZ2097" i="1" s="1"/>
  <c r="Y2098" i="1"/>
  <c r="AZ2098" i="1" s="1"/>
  <c r="Y2099" i="1"/>
  <c r="AZ2099" i="1" s="1"/>
  <c r="Y2100" i="1"/>
  <c r="AZ2100" i="1" s="1"/>
  <c r="Y2101" i="1"/>
  <c r="AZ2101" i="1" s="1"/>
  <c r="Y3038" i="1"/>
  <c r="AZ3038" i="1" s="1"/>
  <c r="Y3048" i="1"/>
  <c r="AZ3048" i="1" s="1"/>
  <c r="Y3085" i="1"/>
  <c r="AZ3085" i="1" s="1"/>
  <c r="Y3086" i="1"/>
  <c r="AZ3086" i="1" s="1"/>
  <c r="Y3150" i="1"/>
  <c r="AZ3150" i="1" s="1"/>
  <c r="Y3152" i="1"/>
  <c r="AZ3152" i="1" s="1"/>
  <c r="Y3153" i="1"/>
  <c r="AZ3153" i="1" s="1"/>
  <c r="Y3154" i="1"/>
  <c r="AZ3154" i="1" s="1"/>
  <c r="Y3155" i="1"/>
  <c r="AZ3155" i="1" s="1"/>
  <c r="Y3159" i="1"/>
  <c r="AZ3159" i="1" s="1"/>
  <c r="Y3160" i="1"/>
  <c r="AZ3160" i="1" s="1"/>
  <c r="Y3161" i="1"/>
  <c r="AZ3161" i="1" s="1"/>
  <c r="Y3162" i="1"/>
  <c r="AZ3162" i="1" s="1"/>
  <c r="Y3185" i="1"/>
  <c r="AZ3185" i="1" s="1"/>
  <c r="Y3186" i="1"/>
  <c r="AZ3186" i="1" s="1"/>
  <c r="Y3187" i="1"/>
  <c r="AZ3187" i="1" s="1"/>
  <c r="Y3188" i="1"/>
  <c r="AZ3188" i="1" s="1"/>
  <c r="Y3189" i="1"/>
  <c r="AZ3189" i="1" s="1"/>
  <c r="Y3194" i="1"/>
  <c r="AZ3194" i="1" s="1"/>
  <c r="Y3200" i="1"/>
  <c r="AZ3200" i="1" s="1"/>
  <c r="Y3289" i="1"/>
  <c r="AZ3289" i="1" s="1"/>
  <c r="Y3290" i="1"/>
  <c r="AZ3290" i="1" s="1"/>
  <c r="Y3291" i="1"/>
  <c r="AZ3291" i="1" s="1"/>
  <c r="W650" i="1"/>
  <c r="AW650" i="1" s="1"/>
  <c r="W724" i="1"/>
  <c r="AW724" i="1" s="1"/>
  <c r="W725" i="1"/>
  <c r="AW725" i="1" s="1"/>
  <c r="W726" i="1"/>
  <c r="AW726" i="1" s="1"/>
  <c r="W727" i="1"/>
  <c r="AW727" i="1" s="1"/>
  <c r="W728" i="1"/>
  <c r="AW728" i="1" s="1"/>
  <c r="W729" i="1"/>
  <c r="AW729" i="1" s="1"/>
  <c r="W730" i="1"/>
  <c r="AW730" i="1" s="1"/>
  <c r="W731" i="1"/>
  <c r="AW731" i="1" s="1"/>
  <c r="W732" i="1"/>
  <c r="AW732" i="1" s="1"/>
  <c r="W733" i="1"/>
  <c r="AW733" i="1" s="1"/>
  <c r="W734" i="1"/>
  <c r="AW734" i="1" s="1"/>
  <c r="W735" i="1"/>
  <c r="AW735" i="1" s="1"/>
  <c r="W736" i="1"/>
  <c r="AW736" i="1" s="1"/>
  <c r="W737" i="1"/>
  <c r="AW737" i="1" s="1"/>
  <c r="W738" i="1"/>
  <c r="AW738" i="1" s="1"/>
  <c r="W739" i="1"/>
  <c r="AW739" i="1" s="1"/>
  <c r="W740" i="1"/>
  <c r="AW740" i="1" s="1"/>
  <c r="W741" i="1"/>
  <c r="AW741" i="1" s="1"/>
  <c r="W742" i="1"/>
  <c r="AW742" i="1" s="1"/>
  <c r="W743" i="1"/>
  <c r="AW743" i="1" s="1"/>
  <c r="W744" i="1"/>
  <c r="AW744" i="1" s="1"/>
  <c r="W745" i="1"/>
  <c r="AW745" i="1" s="1"/>
  <c r="W746" i="1"/>
  <c r="AW746" i="1" s="1"/>
  <c r="W747" i="1"/>
  <c r="AW747" i="1" s="1"/>
  <c r="W748" i="1"/>
  <c r="AW748" i="1" s="1"/>
  <c r="W749" i="1"/>
  <c r="AW749" i="1" s="1"/>
  <c r="W750" i="1"/>
  <c r="AW750" i="1" s="1"/>
  <c r="W751" i="1"/>
  <c r="AW751" i="1" s="1"/>
  <c r="W752" i="1"/>
  <c r="AW752" i="1" s="1"/>
  <c r="W753" i="1"/>
  <c r="AW753" i="1" s="1"/>
  <c r="W754" i="1"/>
  <c r="AW754" i="1" s="1"/>
  <c r="W755" i="1"/>
  <c r="AW755" i="1" s="1"/>
  <c r="W756" i="1"/>
  <c r="AW756" i="1" s="1"/>
  <c r="W757" i="1"/>
  <c r="AW757" i="1" s="1"/>
  <c r="W758" i="1"/>
  <c r="AW758" i="1" s="1"/>
  <c r="W759" i="1"/>
  <c r="AW759" i="1" s="1"/>
  <c r="W760" i="1"/>
  <c r="AW760" i="1" s="1"/>
  <c r="W761" i="1"/>
  <c r="AW761" i="1" s="1"/>
  <c r="W762" i="1"/>
  <c r="AW762" i="1" s="1"/>
  <c r="W763" i="1"/>
  <c r="AW763" i="1" s="1"/>
  <c r="W764" i="1"/>
  <c r="AW764" i="1" s="1"/>
  <c r="W765" i="1"/>
  <c r="AW765" i="1" s="1"/>
  <c r="W766" i="1"/>
  <c r="AW766" i="1" s="1"/>
  <c r="W767" i="1"/>
  <c r="AW767" i="1" s="1"/>
  <c r="W768" i="1"/>
  <c r="AW768" i="1" s="1"/>
  <c r="W769" i="1"/>
  <c r="AW769" i="1" s="1"/>
  <c r="W770" i="1"/>
  <c r="AW770" i="1" s="1"/>
  <c r="W771" i="1"/>
  <c r="AW771" i="1" s="1"/>
  <c r="W772" i="1"/>
  <c r="AW772" i="1" s="1"/>
  <c r="W773" i="1"/>
  <c r="AW773" i="1" s="1"/>
  <c r="W774" i="1"/>
  <c r="AW774" i="1" s="1"/>
  <c r="W775" i="1"/>
  <c r="AW775" i="1" s="1"/>
  <c r="W776" i="1"/>
  <c r="AW776" i="1" s="1"/>
  <c r="W777" i="1"/>
  <c r="AW777" i="1" s="1"/>
  <c r="W778" i="1"/>
  <c r="AW778" i="1" s="1"/>
  <c r="W779" i="1"/>
  <c r="AW779" i="1" s="1"/>
  <c r="W780" i="1"/>
  <c r="AW780" i="1" s="1"/>
  <c r="W781" i="1"/>
  <c r="AW781" i="1" s="1"/>
  <c r="W782" i="1"/>
  <c r="AW782" i="1" s="1"/>
  <c r="W783" i="1"/>
  <c r="AW783" i="1" s="1"/>
  <c r="W784" i="1"/>
  <c r="AW784" i="1" s="1"/>
  <c r="W785" i="1"/>
  <c r="AW785" i="1" s="1"/>
  <c r="W786" i="1"/>
  <c r="AW786" i="1" s="1"/>
  <c r="W787" i="1"/>
  <c r="AW787" i="1" s="1"/>
  <c r="W788" i="1"/>
  <c r="AW788" i="1" s="1"/>
  <c r="W789" i="1"/>
  <c r="AW789" i="1" s="1"/>
  <c r="W790" i="1"/>
  <c r="AW790" i="1" s="1"/>
  <c r="W791" i="1"/>
  <c r="AW791" i="1" s="1"/>
  <c r="W792" i="1"/>
  <c r="AW792" i="1" s="1"/>
  <c r="W793" i="1"/>
  <c r="AW793" i="1" s="1"/>
  <c r="W794" i="1"/>
  <c r="AW794" i="1" s="1"/>
  <c r="W795" i="1"/>
  <c r="AW795" i="1" s="1"/>
  <c r="W796" i="1"/>
  <c r="AW796" i="1" s="1"/>
  <c r="W797" i="1"/>
  <c r="AW797" i="1" s="1"/>
  <c r="W798" i="1"/>
  <c r="AW798" i="1" s="1"/>
  <c r="W799" i="1"/>
  <c r="AW799" i="1" s="1"/>
  <c r="W800" i="1"/>
  <c r="AW800" i="1" s="1"/>
  <c r="W801" i="1"/>
  <c r="AW801" i="1" s="1"/>
  <c r="W802" i="1"/>
  <c r="AW802" i="1" s="1"/>
  <c r="W803" i="1"/>
  <c r="AW803" i="1" s="1"/>
  <c r="W804" i="1"/>
  <c r="AW804" i="1" s="1"/>
  <c r="W805" i="1"/>
  <c r="AW805" i="1" s="1"/>
  <c r="W806" i="1"/>
  <c r="AW806" i="1" s="1"/>
  <c r="W807" i="1"/>
  <c r="AW807" i="1" s="1"/>
  <c r="W808" i="1"/>
  <c r="AW808" i="1" s="1"/>
  <c r="W809" i="1"/>
  <c r="AW809" i="1" s="1"/>
  <c r="W810" i="1"/>
  <c r="AW810" i="1" s="1"/>
  <c r="W811" i="1"/>
  <c r="AW811" i="1" s="1"/>
  <c r="W812" i="1"/>
  <c r="AW812" i="1" s="1"/>
  <c r="W813" i="1"/>
  <c r="AW813" i="1" s="1"/>
  <c r="W814" i="1"/>
  <c r="AW814" i="1" s="1"/>
  <c r="W815" i="1"/>
  <c r="AW815" i="1" s="1"/>
  <c r="W816" i="1"/>
  <c r="AW816" i="1" s="1"/>
  <c r="W817" i="1"/>
  <c r="AW817" i="1" s="1"/>
  <c r="W818" i="1"/>
  <c r="AW818" i="1" s="1"/>
  <c r="W819" i="1"/>
  <c r="AW819" i="1" s="1"/>
  <c r="W820" i="1"/>
  <c r="AW820" i="1" s="1"/>
  <c r="W821" i="1"/>
  <c r="AW821" i="1" s="1"/>
  <c r="W822" i="1"/>
  <c r="AW822" i="1" s="1"/>
  <c r="W823" i="1"/>
  <c r="AW823" i="1" s="1"/>
  <c r="W824" i="1"/>
  <c r="AW824" i="1" s="1"/>
  <c r="W825" i="1"/>
  <c r="AW825" i="1" s="1"/>
  <c r="W826" i="1"/>
  <c r="AW826" i="1" s="1"/>
  <c r="W827" i="1"/>
  <c r="AW827" i="1" s="1"/>
  <c r="W828" i="1"/>
  <c r="AW828" i="1" s="1"/>
  <c r="W829" i="1"/>
  <c r="AW829" i="1" s="1"/>
  <c r="W830" i="1"/>
  <c r="AW830" i="1" s="1"/>
  <c r="W831" i="1"/>
  <c r="AW831" i="1" s="1"/>
  <c r="W832" i="1"/>
  <c r="AW832" i="1" s="1"/>
  <c r="W833" i="1"/>
  <c r="AW833" i="1" s="1"/>
  <c r="W834" i="1"/>
  <c r="AW834" i="1" s="1"/>
  <c r="W835" i="1"/>
  <c r="AW835" i="1" s="1"/>
  <c r="W836" i="1"/>
  <c r="AW836" i="1" s="1"/>
  <c r="W837" i="1"/>
  <c r="AW837" i="1" s="1"/>
  <c r="W838" i="1"/>
  <c r="AW838" i="1" s="1"/>
  <c r="W839" i="1"/>
  <c r="AW839" i="1" s="1"/>
  <c r="W840" i="1"/>
  <c r="AW840" i="1" s="1"/>
  <c r="W841" i="1"/>
  <c r="AW841" i="1" s="1"/>
  <c r="W842" i="1"/>
  <c r="AW842" i="1" s="1"/>
  <c r="W843" i="1"/>
  <c r="AW843" i="1" s="1"/>
  <c r="W844" i="1"/>
  <c r="AW844" i="1" s="1"/>
  <c r="W845" i="1"/>
  <c r="AW845" i="1" s="1"/>
  <c r="W846" i="1"/>
  <c r="AW846" i="1" s="1"/>
  <c r="W847" i="1"/>
  <c r="AW847" i="1" s="1"/>
  <c r="W848" i="1"/>
  <c r="AW848" i="1" s="1"/>
  <c r="W849" i="1"/>
  <c r="AW849" i="1" s="1"/>
  <c r="W850" i="1"/>
  <c r="AW850" i="1" s="1"/>
  <c r="W851" i="1"/>
  <c r="AW851" i="1" s="1"/>
  <c r="W852" i="1"/>
  <c r="AW852" i="1" s="1"/>
  <c r="W853" i="1"/>
  <c r="AW853" i="1" s="1"/>
  <c r="W854" i="1"/>
  <c r="AW854" i="1" s="1"/>
  <c r="W855" i="1"/>
  <c r="AW855" i="1" s="1"/>
  <c r="W856" i="1"/>
  <c r="AW856" i="1" s="1"/>
  <c r="W857" i="1"/>
  <c r="AW857" i="1" s="1"/>
  <c r="W858" i="1"/>
  <c r="AW858" i="1" s="1"/>
  <c r="W859" i="1"/>
  <c r="AW859" i="1" s="1"/>
  <c r="W860" i="1"/>
  <c r="AW860" i="1" s="1"/>
  <c r="W861" i="1"/>
  <c r="AW861" i="1" s="1"/>
  <c r="W862" i="1"/>
  <c r="AW862" i="1" s="1"/>
  <c r="W863" i="1"/>
  <c r="AW863" i="1" s="1"/>
  <c r="W864" i="1"/>
  <c r="AW864" i="1" s="1"/>
  <c r="W865" i="1"/>
  <c r="AW865" i="1" s="1"/>
  <c r="W866" i="1"/>
  <c r="AW866" i="1" s="1"/>
  <c r="W867" i="1"/>
  <c r="AW867" i="1" s="1"/>
  <c r="W868" i="1"/>
  <c r="AW868" i="1" s="1"/>
  <c r="W869" i="1"/>
  <c r="AW869" i="1" s="1"/>
  <c r="W870" i="1"/>
  <c r="AW870" i="1" s="1"/>
  <c r="W871" i="1"/>
  <c r="AW871" i="1" s="1"/>
  <c r="W872" i="1"/>
  <c r="AW872" i="1" s="1"/>
  <c r="W873" i="1"/>
  <c r="AW873" i="1" s="1"/>
  <c r="W874" i="1"/>
  <c r="AW874" i="1" s="1"/>
  <c r="W875" i="1"/>
  <c r="AW875" i="1" s="1"/>
  <c r="W876" i="1"/>
  <c r="AW876" i="1" s="1"/>
  <c r="W877" i="1"/>
  <c r="AW877" i="1" s="1"/>
  <c r="W878" i="1"/>
  <c r="AW878" i="1" s="1"/>
  <c r="W879" i="1"/>
  <c r="AW879" i="1" s="1"/>
  <c r="W880" i="1"/>
  <c r="AW880" i="1" s="1"/>
  <c r="W881" i="1"/>
  <c r="AW881" i="1" s="1"/>
  <c r="W882" i="1"/>
  <c r="AW882" i="1" s="1"/>
  <c r="W883" i="1"/>
  <c r="AW883" i="1" s="1"/>
  <c r="W884" i="1"/>
  <c r="AW884" i="1" s="1"/>
  <c r="W885" i="1"/>
  <c r="AW885" i="1" s="1"/>
  <c r="W886" i="1"/>
  <c r="AW886" i="1" s="1"/>
  <c r="W887" i="1"/>
  <c r="AW887" i="1" s="1"/>
  <c r="W888" i="1"/>
  <c r="AW888" i="1" s="1"/>
  <c r="W889" i="1"/>
  <c r="AW889" i="1" s="1"/>
  <c r="W890" i="1"/>
  <c r="AW890" i="1" s="1"/>
  <c r="W891" i="1"/>
  <c r="AW891" i="1" s="1"/>
  <c r="W892" i="1"/>
  <c r="AW892" i="1" s="1"/>
  <c r="W893" i="1"/>
  <c r="AW893" i="1" s="1"/>
  <c r="W894" i="1"/>
  <c r="AW894" i="1" s="1"/>
  <c r="W895" i="1"/>
  <c r="AW895" i="1" s="1"/>
  <c r="W896" i="1"/>
  <c r="AW896" i="1" s="1"/>
  <c r="W897" i="1"/>
  <c r="AW897" i="1" s="1"/>
  <c r="W898" i="1"/>
  <c r="AW898" i="1" s="1"/>
  <c r="W899" i="1"/>
  <c r="AW899" i="1" s="1"/>
  <c r="W900" i="1"/>
  <c r="AW900" i="1" s="1"/>
  <c r="W901" i="1"/>
  <c r="AW901" i="1" s="1"/>
  <c r="W902" i="1"/>
  <c r="AW902" i="1" s="1"/>
  <c r="W903" i="1"/>
  <c r="AW903" i="1" s="1"/>
  <c r="W904" i="1"/>
  <c r="AW904" i="1" s="1"/>
  <c r="W905" i="1"/>
  <c r="AW905" i="1" s="1"/>
  <c r="W906" i="1"/>
  <c r="AW906" i="1" s="1"/>
  <c r="W907" i="1"/>
  <c r="AW907" i="1" s="1"/>
  <c r="W908" i="1"/>
  <c r="AW908" i="1" s="1"/>
  <c r="W909" i="1"/>
  <c r="AW909" i="1" s="1"/>
  <c r="W910" i="1"/>
  <c r="AW910" i="1" s="1"/>
  <c r="W911" i="1"/>
  <c r="AW911" i="1" s="1"/>
  <c r="W912" i="1"/>
  <c r="AW912" i="1" s="1"/>
  <c r="W913" i="1"/>
  <c r="AW913" i="1" s="1"/>
  <c r="W914" i="1"/>
  <c r="AW914" i="1" s="1"/>
  <c r="W915" i="1"/>
  <c r="AW915" i="1" s="1"/>
  <c r="W916" i="1"/>
  <c r="AW916" i="1" s="1"/>
  <c r="W917" i="1"/>
  <c r="AW917" i="1" s="1"/>
  <c r="W918" i="1"/>
  <c r="AW918" i="1" s="1"/>
  <c r="W919" i="1"/>
  <c r="AW919" i="1" s="1"/>
  <c r="W920" i="1"/>
  <c r="AW920" i="1" s="1"/>
  <c r="W921" i="1"/>
  <c r="AW921" i="1" s="1"/>
  <c r="W922" i="1"/>
  <c r="AW922" i="1" s="1"/>
  <c r="W923" i="1"/>
  <c r="AW923" i="1" s="1"/>
  <c r="W924" i="1"/>
  <c r="AW924" i="1" s="1"/>
  <c r="W925" i="1"/>
  <c r="AW925" i="1" s="1"/>
  <c r="W926" i="1"/>
  <c r="AW926" i="1" s="1"/>
  <c r="W927" i="1"/>
  <c r="AW927" i="1" s="1"/>
  <c r="W928" i="1"/>
  <c r="AW928" i="1" s="1"/>
  <c r="W929" i="1"/>
  <c r="AW929" i="1" s="1"/>
  <c r="W930" i="1"/>
  <c r="AW930" i="1" s="1"/>
  <c r="W931" i="1"/>
  <c r="AW931" i="1" s="1"/>
  <c r="W932" i="1"/>
  <c r="AW932" i="1" s="1"/>
  <c r="W933" i="1"/>
  <c r="AW933" i="1" s="1"/>
  <c r="W934" i="1"/>
  <c r="AW934" i="1" s="1"/>
  <c r="W935" i="1"/>
  <c r="AW935" i="1" s="1"/>
  <c r="W936" i="1"/>
  <c r="AW936" i="1" s="1"/>
  <c r="W937" i="1"/>
  <c r="AW937" i="1" s="1"/>
  <c r="W938" i="1"/>
  <c r="AW938" i="1" s="1"/>
  <c r="W939" i="1"/>
  <c r="AW939" i="1" s="1"/>
  <c r="W940" i="1"/>
  <c r="AW940" i="1" s="1"/>
  <c r="W941" i="1"/>
  <c r="AW941" i="1" s="1"/>
  <c r="W942" i="1"/>
  <c r="AW942" i="1" s="1"/>
  <c r="W943" i="1"/>
  <c r="AW943" i="1" s="1"/>
  <c r="W944" i="1"/>
  <c r="AW944" i="1" s="1"/>
  <c r="W945" i="1"/>
  <c r="AW945" i="1" s="1"/>
  <c r="W946" i="1"/>
  <c r="AW946" i="1" s="1"/>
  <c r="W947" i="1"/>
  <c r="AW947" i="1" s="1"/>
  <c r="W948" i="1"/>
  <c r="AW948" i="1" s="1"/>
  <c r="W949" i="1"/>
  <c r="AW949" i="1" s="1"/>
  <c r="W950" i="1"/>
  <c r="AW950" i="1" s="1"/>
  <c r="W951" i="1"/>
  <c r="AW951" i="1" s="1"/>
  <c r="W952" i="1"/>
  <c r="AW952" i="1" s="1"/>
  <c r="W953" i="1"/>
  <c r="AW953" i="1" s="1"/>
  <c r="W954" i="1"/>
  <c r="AW954" i="1" s="1"/>
  <c r="W955" i="1"/>
  <c r="AW955" i="1" s="1"/>
  <c r="W956" i="1"/>
  <c r="AW956" i="1" s="1"/>
  <c r="W957" i="1"/>
  <c r="AW957" i="1" s="1"/>
  <c r="W958" i="1"/>
  <c r="AW958" i="1" s="1"/>
  <c r="W959" i="1"/>
  <c r="AW959" i="1" s="1"/>
  <c r="W960" i="1"/>
  <c r="AW960" i="1" s="1"/>
  <c r="W961" i="1"/>
  <c r="AW961" i="1" s="1"/>
  <c r="W962" i="1"/>
  <c r="AW962" i="1" s="1"/>
  <c r="W963" i="1"/>
  <c r="AW963" i="1" s="1"/>
  <c r="W964" i="1"/>
  <c r="AW964" i="1" s="1"/>
  <c r="W965" i="1"/>
  <c r="AW965" i="1" s="1"/>
  <c r="W966" i="1"/>
  <c r="AW966" i="1" s="1"/>
  <c r="W967" i="1"/>
  <c r="AW967" i="1" s="1"/>
  <c r="W968" i="1"/>
  <c r="AW968" i="1" s="1"/>
  <c r="W969" i="1"/>
  <c r="AW969" i="1" s="1"/>
  <c r="W970" i="1"/>
  <c r="AW970" i="1" s="1"/>
  <c r="W971" i="1"/>
  <c r="AW971" i="1" s="1"/>
  <c r="W972" i="1"/>
  <c r="AW972" i="1" s="1"/>
  <c r="W973" i="1"/>
  <c r="AW973" i="1" s="1"/>
  <c r="W974" i="1"/>
  <c r="AW974" i="1" s="1"/>
  <c r="W975" i="1"/>
  <c r="AW975" i="1" s="1"/>
  <c r="W976" i="1"/>
  <c r="AW976" i="1" s="1"/>
  <c r="W977" i="1"/>
  <c r="AW977" i="1" s="1"/>
  <c r="W978" i="1"/>
  <c r="AW978" i="1" s="1"/>
  <c r="W979" i="1"/>
  <c r="AW979" i="1" s="1"/>
  <c r="W980" i="1"/>
  <c r="AW980" i="1" s="1"/>
  <c r="W981" i="1"/>
  <c r="AW981" i="1" s="1"/>
  <c r="W982" i="1"/>
  <c r="AW982" i="1" s="1"/>
  <c r="W983" i="1"/>
  <c r="AW983" i="1" s="1"/>
  <c r="W984" i="1"/>
  <c r="AW984" i="1" s="1"/>
  <c r="W985" i="1"/>
  <c r="AW985" i="1" s="1"/>
  <c r="W986" i="1"/>
  <c r="AW986" i="1" s="1"/>
  <c r="W987" i="1"/>
  <c r="AW987" i="1" s="1"/>
  <c r="W988" i="1"/>
  <c r="AW988" i="1" s="1"/>
  <c r="W989" i="1"/>
  <c r="AW989" i="1" s="1"/>
  <c r="W990" i="1"/>
  <c r="AW990" i="1" s="1"/>
  <c r="W991" i="1"/>
  <c r="AW991" i="1" s="1"/>
  <c r="W992" i="1"/>
  <c r="AW992" i="1" s="1"/>
  <c r="W993" i="1"/>
  <c r="AW993" i="1" s="1"/>
  <c r="W994" i="1"/>
  <c r="AW994" i="1" s="1"/>
  <c r="W995" i="1"/>
  <c r="AW995" i="1" s="1"/>
  <c r="W996" i="1"/>
  <c r="AW996" i="1" s="1"/>
  <c r="W997" i="1"/>
  <c r="AW997" i="1" s="1"/>
  <c r="W998" i="1"/>
  <c r="AW998" i="1" s="1"/>
  <c r="W999" i="1"/>
  <c r="AW999" i="1" s="1"/>
  <c r="W1000" i="1"/>
  <c r="AW1000" i="1" s="1"/>
  <c r="W1001" i="1"/>
  <c r="AW1001" i="1" s="1"/>
  <c r="W1002" i="1"/>
  <c r="AW1002" i="1" s="1"/>
  <c r="W1003" i="1"/>
  <c r="AW1003" i="1" s="1"/>
  <c r="W1004" i="1"/>
  <c r="AW1004" i="1" s="1"/>
  <c r="W1005" i="1"/>
  <c r="AW1005" i="1" s="1"/>
  <c r="W1006" i="1"/>
  <c r="AW1006" i="1" s="1"/>
  <c r="W1007" i="1"/>
  <c r="AW1007" i="1" s="1"/>
  <c r="W1008" i="1"/>
  <c r="AW1008" i="1" s="1"/>
  <c r="W1009" i="1"/>
  <c r="AW1009" i="1" s="1"/>
  <c r="W1010" i="1"/>
  <c r="AW1010" i="1" s="1"/>
  <c r="W1011" i="1"/>
  <c r="AW1011" i="1" s="1"/>
  <c r="W1012" i="1"/>
  <c r="AW1012" i="1" s="1"/>
  <c r="W1013" i="1"/>
  <c r="AW1013" i="1" s="1"/>
  <c r="W1014" i="1"/>
  <c r="AW1014" i="1" s="1"/>
  <c r="W1015" i="1"/>
  <c r="AW1015" i="1" s="1"/>
  <c r="W1016" i="1"/>
  <c r="AW1016" i="1" s="1"/>
  <c r="W1017" i="1"/>
  <c r="AW1017" i="1" s="1"/>
  <c r="W1018" i="1"/>
  <c r="AW1018" i="1" s="1"/>
  <c r="W1019" i="1"/>
  <c r="AW1019" i="1" s="1"/>
  <c r="W1020" i="1"/>
  <c r="AW1020" i="1" s="1"/>
  <c r="W1021" i="1"/>
  <c r="AW1021" i="1" s="1"/>
  <c r="W1022" i="1"/>
  <c r="AW1022" i="1" s="1"/>
  <c r="W1023" i="1"/>
  <c r="AW1023" i="1" s="1"/>
  <c r="W1024" i="1"/>
  <c r="AW1024" i="1" s="1"/>
  <c r="W1025" i="1"/>
  <c r="AW1025" i="1" s="1"/>
  <c r="W1026" i="1"/>
  <c r="AW1026" i="1" s="1"/>
  <c r="W1027" i="1"/>
  <c r="AW1027" i="1" s="1"/>
  <c r="W1028" i="1"/>
  <c r="AW1028" i="1" s="1"/>
  <c r="W1029" i="1"/>
  <c r="AW1029" i="1" s="1"/>
  <c r="W1030" i="1"/>
  <c r="AW1030" i="1" s="1"/>
  <c r="W1031" i="1"/>
  <c r="AW1031" i="1" s="1"/>
  <c r="W1032" i="1"/>
  <c r="AW1032" i="1" s="1"/>
  <c r="W1033" i="1"/>
  <c r="AW1033" i="1" s="1"/>
  <c r="W1034" i="1"/>
  <c r="AW1034" i="1" s="1"/>
  <c r="W1035" i="1"/>
  <c r="AW1035" i="1" s="1"/>
  <c r="W1036" i="1"/>
  <c r="AW1036" i="1" s="1"/>
  <c r="W1037" i="1"/>
  <c r="AW1037" i="1" s="1"/>
  <c r="W1038" i="1"/>
  <c r="AW1038" i="1" s="1"/>
  <c r="W1039" i="1"/>
  <c r="AW1039" i="1" s="1"/>
  <c r="W1040" i="1"/>
  <c r="AW1040" i="1" s="1"/>
  <c r="W1041" i="1"/>
  <c r="AW1041" i="1" s="1"/>
  <c r="W1042" i="1"/>
  <c r="AW1042" i="1" s="1"/>
  <c r="W1043" i="1"/>
  <c r="AW1043" i="1" s="1"/>
  <c r="W1044" i="1"/>
  <c r="AW1044" i="1" s="1"/>
  <c r="W1045" i="1"/>
  <c r="AW1045" i="1" s="1"/>
  <c r="W1046" i="1"/>
  <c r="AW1046" i="1" s="1"/>
  <c r="W1047" i="1"/>
  <c r="AW1047" i="1" s="1"/>
  <c r="W1048" i="1"/>
  <c r="AW1048" i="1" s="1"/>
  <c r="W1049" i="1"/>
  <c r="AW1049" i="1" s="1"/>
  <c r="W1050" i="1"/>
  <c r="AW1050" i="1" s="1"/>
  <c r="W1051" i="1"/>
  <c r="AW1051" i="1" s="1"/>
  <c r="W1052" i="1"/>
  <c r="AW1052" i="1" s="1"/>
  <c r="W1053" i="1"/>
  <c r="AW1053" i="1" s="1"/>
  <c r="W1054" i="1"/>
  <c r="AW1054" i="1" s="1"/>
  <c r="W1055" i="1"/>
  <c r="AW1055" i="1" s="1"/>
  <c r="W1056" i="1"/>
  <c r="AW1056" i="1" s="1"/>
  <c r="W1057" i="1"/>
  <c r="AW1057" i="1" s="1"/>
  <c r="W1058" i="1"/>
  <c r="AW1058" i="1" s="1"/>
  <c r="W1059" i="1"/>
  <c r="AW1059" i="1" s="1"/>
  <c r="W1060" i="1"/>
  <c r="AW1060" i="1" s="1"/>
  <c r="W1061" i="1"/>
  <c r="AW1061" i="1" s="1"/>
  <c r="W1062" i="1"/>
  <c r="AW1062" i="1" s="1"/>
  <c r="W1063" i="1"/>
  <c r="AW1063" i="1" s="1"/>
  <c r="W1064" i="1"/>
  <c r="AW1064" i="1" s="1"/>
  <c r="W1065" i="1"/>
  <c r="AW1065" i="1" s="1"/>
  <c r="W1066" i="1"/>
  <c r="AW1066" i="1" s="1"/>
  <c r="W1067" i="1"/>
  <c r="AW1067" i="1" s="1"/>
  <c r="W1068" i="1"/>
  <c r="AW1068" i="1" s="1"/>
  <c r="W1069" i="1"/>
  <c r="AW1069" i="1" s="1"/>
  <c r="W1070" i="1"/>
  <c r="AW1070" i="1" s="1"/>
  <c r="W1071" i="1"/>
  <c r="AW1071" i="1" s="1"/>
  <c r="W1072" i="1"/>
  <c r="AW1072" i="1" s="1"/>
  <c r="W1073" i="1"/>
  <c r="AW1073" i="1" s="1"/>
  <c r="W1074" i="1"/>
  <c r="AW1074" i="1" s="1"/>
  <c r="W1075" i="1"/>
  <c r="AW1075" i="1" s="1"/>
  <c r="W1076" i="1"/>
  <c r="AW1076" i="1" s="1"/>
  <c r="W1077" i="1"/>
  <c r="AW1077" i="1" s="1"/>
  <c r="W1078" i="1"/>
  <c r="AW1078" i="1" s="1"/>
  <c r="W1079" i="1"/>
  <c r="AW1079" i="1" s="1"/>
  <c r="W1080" i="1"/>
  <c r="AW1080" i="1" s="1"/>
  <c r="W1081" i="1"/>
  <c r="AW1081" i="1" s="1"/>
  <c r="W1082" i="1"/>
  <c r="AW1082" i="1" s="1"/>
  <c r="W1083" i="1"/>
  <c r="AW1083" i="1" s="1"/>
  <c r="W1084" i="1"/>
  <c r="AW1084" i="1" s="1"/>
  <c r="W1085" i="1"/>
  <c r="AW1085" i="1" s="1"/>
  <c r="W1086" i="1"/>
  <c r="AW1086" i="1" s="1"/>
  <c r="W1087" i="1"/>
  <c r="AW1087" i="1" s="1"/>
  <c r="W1088" i="1"/>
  <c r="AW1088" i="1" s="1"/>
  <c r="W1089" i="1"/>
  <c r="AW1089" i="1" s="1"/>
  <c r="W1090" i="1"/>
  <c r="AW1090" i="1" s="1"/>
  <c r="W1091" i="1"/>
  <c r="AW1091" i="1" s="1"/>
  <c r="W1092" i="1"/>
  <c r="AW1092" i="1" s="1"/>
  <c r="W1093" i="1"/>
  <c r="AW1093" i="1" s="1"/>
  <c r="W1094" i="1"/>
  <c r="AW1094" i="1" s="1"/>
  <c r="W1095" i="1"/>
  <c r="AW1095" i="1" s="1"/>
  <c r="W1096" i="1"/>
  <c r="AW1096" i="1" s="1"/>
  <c r="W1097" i="1"/>
  <c r="AW1097" i="1" s="1"/>
  <c r="W1098" i="1"/>
  <c r="AW1098" i="1" s="1"/>
  <c r="W1099" i="1"/>
  <c r="AW1099" i="1" s="1"/>
  <c r="W1100" i="1"/>
  <c r="AW1100" i="1" s="1"/>
  <c r="W1101" i="1"/>
  <c r="AW1101" i="1" s="1"/>
  <c r="W1102" i="1"/>
  <c r="AW1102" i="1" s="1"/>
  <c r="W1103" i="1"/>
  <c r="AW1103" i="1" s="1"/>
  <c r="W1104" i="1"/>
  <c r="AW1104" i="1" s="1"/>
  <c r="W1105" i="1"/>
  <c r="AW1105" i="1" s="1"/>
  <c r="W1106" i="1"/>
  <c r="AW1106" i="1" s="1"/>
  <c r="W1107" i="1"/>
  <c r="AW1107" i="1" s="1"/>
  <c r="W1108" i="1"/>
  <c r="AW1108" i="1" s="1"/>
  <c r="W1109" i="1"/>
  <c r="AW1109" i="1" s="1"/>
  <c r="W1110" i="1"/>
  <c r="AW1110" i="1" s="1"/>
  <c r="W1111" i="1"/>
  <c r="AW1111" i="1" s="1"/>
  <c r="W1112" i="1"/>
  <c r="AW1112" i="1" s="1"/>
  <c r="W1113" i="1"/>
  <c r="AW1113" i="1" s="1"/>
  <c r="W1114" i="1"/>
  <c r="AW1114" i="1" s="1"/>
  <c r="W1115" i="1"/>
  <c r="AW1115" i="1" s="1"/>
  <c r="W1116" i="1"/>
  <c r="AW1116" i="1" s="1"/>
  <c r="W1117" i="1"/>
  <c r="AW1117" i="1" s="1"/>
  <c r="W1118" i="1"/>
  <c r="AW1118" i="1" s="1"/>
  <c r="W1119" i="1"/>
  <c r="AW1119" i="1" s="1"/>
  <c r="W1120" i="1"/>
  <c r="AW1120" i="1" s="1"/>
  <c r="W1121" i="1"/>
  <c r="AW1121" i="1" s="1"/>
  <c r="W1122" i="1"/>
  <c r="AW1122" i="1" s="1"/>
  <c r="W1123" i="1"/>
  <c r="AW1123" i="1" s="1"/>
  <c r="W1124" i="1"/>
  <c r="AW1124" i="1" s="1"/>
  <c r="W1125" i="1"/>
  <c r="AW1125" i="1" s="1"/>
  <c r="W1126" i="1"/>
  <c r="AW1126" i="1" s="1"/>
  <c r="W1127" i="1"/>
  <c r="AW1127" i="1" s="1"/>
  <c r="W1128" i="1"/>
  <c r="AW1128" i="1" s="1"/>
  <c r="W1129" i="1"/>
  <c r="AW1129" i="1" s="1"/>
  <c r="W1130" i="1"/>
  <c r="AW1130" i="1" s="1"/>
  <c r="W1131" i="1"/>
  <c r="AW1131" i="1" s="1"/>
  <c r="W1132" i="1"/>
  <c r="AW1132" i="1" s="1"/>
  <c r="W1133" i="1"/>
  <c r="AW1133" i="1" s="1"/>
  <c r="W1134" i="1"/>
  <c r="AW1134" i="1" s="1"/>
  <c r="W1135" i="1"/>
  <c r="AW1135" i="1" s="1"/>
  <c r="W1136" i="1"/>
  <c r="AW1136" i="1" s="1"/>
  <c r="W1137" i="1"/>
  <c r="AW1137" i="1" s="1"/>
  <c r="W1138" i="1"/>
  <c r="AW1138" i="1" s="1"/>
  <c r="W1139" i="1"/>
  <c r="AW1139" i="1" s="1"/>
  <c r="W1140" i="1"/>
  <c r="AW1140" i="1" s="1"/>
  <c r="W1141" i="1"/>
  <c r="AW1141" i="1" s="1"/>
  <c r="W1142" i="1"/>
  <c r="AW1142" i="1" s="1"/>
  <c r="W1143" i="1"/>
  <c r="AW1143" i="1" s="1"/>
  <c r="W1144" i="1"/>
  <c r="AW1144" i="1" s="1"/>
  <c r="W1145" i="1"/>
  <c r="AW1145" i="1" s="1"/>
  <c r="W1146" i="1"/>
  <c r="AW1146" i="1" s="1"/>
  <c r="W1147" i="1"/>
  <c r="AW1147" i="1" s="1"/>
  <c r="W1148" i="1"/>
  <c r="AW1148" i="1" s="1"/>
  <c r="W1149" i="1"/>
  <c r="AW1149" i="1" s="1"/>
  <c r="W1150" i="1"/>
  <c r="AW1150" i="1" s="1"/>
  <c r="W1151" i="1"/>
  <c r="AW1151" i="1" s="1"/>
  <c r="W1152" i="1"/>
  <c r="AW1152" i="1" s="1"/>
  <c r="W1153" i="1"/>
  <c r="AW1153" i="1" s="1"/>
  <c r="W1154" i="1"/>
  <c r="AW1154" i="1" s="1"/>
  <c r="W1155" i="1"/>
  <c r="AW1155" i="1" s="1"/>
  <c r="W1156" i="1"/>
  <c r="AW1156" i="1" s="1"/>
  <c r="W1157" i="1"/>
  <c r="AW1157" i="1" s="1"/>
  <c r="W1158" i="1"/>
  <c r="AW1158" i="1" s="1"/>
  <c r="W1159" i="1"/>
  <c r="AW1159" i="1" s="1"/>
  <c r="W1160" i="1"/>
  <c r="AW1160" i="1" s="1"/>
  <c r="W1161" i="1"/>
  <c r="AW1161" i="1" s="1"/>
  <c r="W1162" i="1"/>
  <c r="AW1162" i="1" s="1"/>
  <c r="W1163" i="1"/>
  <c r="AW1163" i="1" s="1"/>
  <c r="W1164" i="1"/>
  <c r="AW1164" i="1" s="1"/>
  <c r="W1165" i="1"/>
  <c r="AW1165" i="1" s="1"/>
  <c r="W1166" i="1"/>
  <c r="AW1166" i="1" s="1"/>
  <c r="W1167" i="1"/>
  <c r="AW1167" i="1" s="1"/>
  <c r="W1168" i="1"/>
  <c r="AW1168" i="1" s="1"/>
  <c r="W1169" i="1"/>
  <c r="AW1169" i="1" s="1"/>
  <c r="W1170" i="1"/>
  <c r="AW1170" i="1" s="1"/>
  <c r="W1171" i="1"/>
  <c r="AW1171" i="1" s="1"/>
  <c r="W1172" i="1"/>
  <c r="AW1172" i="1" s="1"/>
  <c r="W1173" i="1"/>
  <c r="AW1173" i="1" s="1"/>
  <c r="W1174" i="1"/>
  <c r="AW1174" i="1" s="1"/>
  <c r="W1175" i="1"/>
  <c r="AW1175" i="1" s="1"/>
  <c r="W1176" i="1"/>
  <c r="AW1176" i="1" s="1"/>
  <c r="W1177" i="1"/>
  <c r="AW1177" i="1" s="1"/>
  <c r="W1178" i="1"/>
  <c r="AW1178" i="1" s="1"/>
  <c r="W1179" i="1"/>
  <c r="AW1179" i="1" s="1"/>
  <c r="W1180" i="1"/>
  <c r="AW1180" i="1" s="1"/>
  <c r="W1181" i="1"/>
  <c r="AW1181" i="1" s="1"/>
  <c r="W1182" i="1"/>
  <c r="AW1182" i="1" s="1"/>
  <c r="W1183" i="1"/>
  <c r="AW1183" i="1" s="1"/>
  <c r="W1184" i="1"/>
  <c r="AW1184" i="1" s="1"/>
  <c r="W1185" i="1"/>
  <c r="AW1185" i="1" s="1"/>
  <c r="W1186" i="1"/>
  <c r="AW1186" i="1" s="1"/>
  <c r="W1187" i="1"/>
  <c r="AW1187" i="1" s="1"/>
  <c r="W1188" i="1"/>
  <c r="AW1188" i="1" s="1"/>
  <c r="W1189" i="1"/>
  <c r="AW1189" i="1" s="1"/>
  <c r="W1190" i="1"/>
  <c r="AW1190" i="1" s="1"/>
  <c r="W1191" i="1"/>
  <c r="AW1191" i="1" s="1"/>
  <c r="W1192" i="1"/>
  <c r="AW1192" i="1" s="1"/>
  <c r="W1193" i="1"/>
  <c r="AW1193" i="1" s="1"/>
  <c r="W1194" i="1"/>
  <c r="AW1194" i="1" s="1"/>
  <c r="W1195" i="1"/>
  <c r="AW1195" i="1" s="1"/>
  <c r="W1196" i="1"/>
  <c r="AW1196" i="1" s="1"/>
  <c r="W1197" i="1"/>
  <c r="AW1197" i="1" s="1"/>
  <c r="W1198" i="1"/>
  <c r="AW1198" i="1" s="1"/>
  <c r="W1199" i="1"/>
  <c r="AW1199" i="1" s="1"/>
  <c r="W1200" i="1"/>
  <c r="AW1200" i="1" s="1"/>
  <c r="W1201" i="1"/>
  <c r="AW1201" i="1" s="1"/>
  <c r="W1202" i="1"/>
  <c r="AW1202" i="1" s="1"/>
  <c r="W1203" i="1"/>
  <c r="AW1203" i="1" s="1"/>
  <c r="W1204" i="1"/>
  <c r="AW1204" i="1" s="1"/>
  <c r="W1205" i="1"/>
  <c r="AW1205" i="1" s="1"/>
  <c r="W1206" i="1"/>
  <c r="AW1206" i="1" s="1"/>
  <c r="W1207" i="1"/>
  <c r="AW1207" i="1" s="1"/>
  <c r="W1208" i="1"/>
  <c r="AW1208" i="1" s="1"/>
  <c r="W1209" i="1"/>
  <c r="AW1209" i="1" s="1"/>
  <c r="W1210" i="1"/>
  <c r="AW1210" i="1" s="1"/>
  <c r="W1211" i="1"/>
  <c r="AW1211" i="1" s="1"/>
  <c r="W1212" i="1"/>
  <c r="AW1212" i="1" s="1"/>
  <c r="W1213" i="1"/>
  <c r="AW1213" i="1" s="1"/>
  <c r="W1214" i="1"/>
  <c r="AW1214" i="1" s="1"/>
  <c r="W1215" i="1"/>
  <c r="AW1215" i="1" s="1"/>
  <c r="W1216" i="1"/>
  <c r="AW1216" i="1" s="1"/>
  <c r="W1217" i="1"/>
  <c r="AW1217" i="1" s="1"/>
  <c r="W1218" i="1"/>
  <c r="AW1218" i="1" s="1"/>
  <c r="W1219" i="1"/>
  <c r="AW1219" i="1" s="1"/>
  <c r="W1220" i="1"/>
  <c r="AW1220" i="1" s="1"/>
  <c r="W1221" i="1"/>
  <c r="AW1221" i="1" s="1"/>
  <c r="W1222" i="1"/>
  <c r="AW1222" i="1" s="1"/>
  <c r="W1223" i="1"/>
  <c r="AW1223" i="1" s="1"/>
  <c r="W1224" i="1"/>
  <c r="AW1224" i="1" s="1"/>
  <c r="W1225" i="1"/>
  <c r="AW1225" i="1" s="1"/>
  <c r="W1226" i="1"/>
  <c r="AW1226" i="1" s="1"/>
  <c r="W1227" i="1"/>
  <c r="AW1227" i="1" s="1"/>
  <c r="W1228" i="1"/>
  <c r="AW1228" i="1" s="1"/>
  <c r="W1229" i="1"/>
  <c r="AW1229" i="1" s="1"/>
  <c r="W1230" i="1"/>
  <c r="AW1230" i="1" s="1"/>
  <c r="W1231" i="1"/>
  <c r="AW1231" i="1" s="1"/>
  <c r="W1232" i="1"/>
  <c r="AW1232" i="1" s="1"/>
  <c r="W1233" i="1"/>
  <c r="AW1233" i="1" s="1"/>
  <c r="W1234" i="1"/>
  <c r="AW1234" i="1" s="1"/>
  <c r="W1235" i="1"/>
  <c r="AW1235" i="1" s="1"/>
  <c r="W1236" i="1"/>
  <c r="AW1236" i="1" s="1"/>
  <c r="W1237" i="1"/>
  <c r="AW1237" i="1" s="1"/>
  <c r="W1238" i="1"/>
  <c r="AW1238" i="1" s="1"/>
  <c r="W1239" i="1"/>
  <c r="AW1239" i="1" s="1"/>
  <c r="W1240" i="1"/>
  <c r="AW1240" i="1" s="1"/>
  <c r="W1241" i="1"/>
  <c r="AW1241" i="1" s="1"/>
  <c r="W1242" i="1"/>
  <c r="AW1242" i="1" s="1"/>
  <c r="W1243" i="1"/>
  <c r="AW1243" i="1" s="1"/>
  <c r="W1244" i="1"/>
  <c r="AW1244" i="1" s="1"/>
  <c r="W1245" i="1"/>
  <c r="AW1245" i="1" s="1"/>
  <c r="W1246" i="1"/>
  <c r="AW1246" i="1" s="1"/>
  <c r="W1247" i="1"/>
  <c r="AW1247" i="1" s="1"/>
  <c r="W1248" i="1"/>
  <c r="AW1248" i="1" s="1"/>
  <c r="W1249" i="1"/>
  <c r="AW1249" i="1" s="1"/>
  <c r="W1250" i="1"/>
  <c r="AW1250" i="1" s="1"/>
  <c r="W1251" i="1"/>
  <c r="AW1251" i="1" s="1"/>
  <c r="W1252" i="1"/>
  <c r="AW1252" i="1" s="1"/>
  <c r="W1253" i="1"/>
  <c r="AW1253" i="1" s="1"/>
  <c r="W1254" i="1"/>
  <c r="AW1254" i="1" s="1"/>
  <c r="W1255" i="1"/>
  <c r="AW1255" i="1" s="1"/>
  <c r="W1256" i="1"/>
  <c r="AW1256" i="1" s="1"/>
  <c r="W1257" i="1"/>
  <c r="AW1257" i="1" s="1"/>
  <c r="W1258" i="1"/>
  <c r="AW1258" i="1" s="1"/>
  <c r="W1259" i="1"/>
  <c r="AW1259" i="1" s="1"/>
  <c r="W1260" i="1"/>
  <c r="AW1260" i="1" s="1"/>
  <c r="W1261" i="1"/>
  <c r="AW1261" i="1" s="1"/>
  <c r="W1262" i="1"/>
  <c r="AW1262" i="1" s="1"/>
  <c r="W1263" i="1"/>
  <c r="AW1263" i="1" s="1"/>
  <c r="W1264" i="1"/>
  <c r="AW1264" i="1" s="1"/>
  <c r="W1265" i="1"/>
  <c r="AW1265" i="1" s="1"/>
  <c r="W1266" i="1"/>
  <c r="AW1266" i="1" s="1"/>
  <c r="W1267" i="1"/>
  <c r="AW1267" i="1" s="1"/>
  <c r="W1268" i="1"/>
  <c r="AW1268" i="1" s="1"/>
  <c r="W1269" i="1"/>
  <c r="AW1269" i="1" s="1"/>
  <c r="W1270" i="1"/>
  <c r="AW1270" i="1" s="1"/>
  <c r="W1271" i="1"/>
  <c r="AW1271" i="1" s="1"/>
  <c r="W1272" i="1"/>
  <c r="AW1272" i="1" s="1"/>
  <c r="W1273" i="1"/>
  <c r="AW1273" i="1" s="1"/>
  <c r="W1274" i="1"/>
  <c r="AW1274" i="1" s="1"/>
  <c r="W1275" i="1"/>
  <c r="AW1275" i="1" s="1"/>
  <c r="W1276" i="1"/>
  <c r="AW1276" i="1" s="1"/>
  <c r="W1277" i="1"/>
  <c r="AW1277" i="1" s="1"/>
  <c r="W1278" i="1"/>
  <c r="AW1278" i="1" s="1"/>
  <c r="W1279" i="1"/>
  <c r="AW1279" i="1" s="1"/>
  <c r="W1280" i="1"/>
  <c r="AW1280" i="1" s="1"/>
  <c r="W1281" i="1"/>
  <c r="AW1281" i="1" s="1"/>
  <c r="W1282" i="1"/>
  <c r="AW1282" i="1" s="1"/>
  <c r="W1283" i="1"/>
  <c r="AW1283" i="1" s="1"/>
  <c r="W1284" i="1"/>
  <c r="AW1284" i="1" s="1"/>
  <c r="W1285" i="1"/>
  <c r="AW1285" i="1" s="1"/>
  <c r="W1286" i="1"/>
  <c r="AW1286" i="1" s="1"/>
  <c r="W1287" i="1"/>
  <c r="AW1287" i="1" s="1"/>
  <c r="W1288" i="1"/>
  <c r="AW1288" i="1" s="1"/>
  <c r="W1289" i="1"/>
  <c r="AW1289" i="1" s="1"/>
  <c r="W1290" i="1"/>
  <c r="AW1290" i="1" s="1"/>
  <c r="W1291" i="1"/>
  <c r="AW1291" i="1" s="1"/>
  <c r="W1292" i="1"/>
  <c r="AW1292" i="1" s="1"/>
  <c r="W1293" i="1"/>
  <c r="AW1293" i="1" s="1"/>
  <c r="W1294" i="1"/>
  <c r="AW1294" i="1" s="1"/>
  <c r="W1295" i="1"/>
  <c r="AW1295" i="1" s="1"/>
  <c r="W1296" i="1"/>
  <c r="AW1296" i="1" s="1"/>
  <c r="W1297" i="1"/>
  <c r="AW1297" i="1" s="1"/>
  <c r="W1298" i="1"/>
  <c r="AW1298" i="1" s="1"/>
  <c r="W1299" i="1"/>
  <c r="AW1299" i="1" s="1"/>
  <c r="W1300" i="1"/>
  <c r="AW1300" i="1" s="1"/>
  <c r="W1301" i="1"/>
  <c r="AW1301" i="1" s="1"/>
  <c r="W1302" i="1"/>
  <c r="AW1302" i="1" s="1"/>
  <c r="W1303" i="1"/>
  <c r="AW1303" i="1" s="1"/>
  <c r="W1304" i="1"/>
  <c r="AW1304" i="1" s="1"/>
  <c r="W1305" i="1"/>
  <c r="AW1305" i="1" s="1"/>
  <c r="W1306" i="1"/>
  <c r="AW1306" i="1" s="1"/>
  <c r="W1307" i="1"/>
  <c r="AW1307" i="1" s="1"/>
  <c r="W1308" i="1"/>
  <c r="AW1308" i="1" s="1"/>
  <c r="W1309" i="1"/>
  <c r="AW1309" i="1" s="1"/>
  <c r="W1310" i="1"/>
  <c r="AW1310" i="1" s="1"/>
  <c r="W1311" i="1"/>
  <c r="AW1311" i="1" s="1"/>
  <c r="W1312" i="1"/>
  <c r="AW1312" i="1" s="1"/>
  <c r="W1313" i="1"/>
  <c r="AW1313" i="1" s="1"/>
  <c r="W1314" i="1"/>
  <c r="AW1314" i="1" s="1"/>
  <c r="W1315" i="1"/>
  <c r="AW1315" i="1" s="1"/>
  <c r="W1316" i="1"/>
  <c r="AW1316" i="1" s="1"/>
  <c r="W1317" i="1"/>
  <c r="AW1317" i="1" s="1"/>
  <c r="W1318" i="1"/>
  <c r="AW1318" i="1" s="1"/>
  <c r="W1319" i="1"/>
  <c r="AW1319" i="1" s="1"/>
  <c r="W1320" i="1"/>
  <c r="AW1320" i="1" s="1"/>
  <c r="W1321" i="1"/>
  <c r="AW1321" i="1" s="1"/>
  <c r="W1322" i="1"/>
  <c r="AW1322" i="1" s="1"/>
  <c r="W1323" i="1"/>
  <c r="AW1323" i="1" s="1"/>
  <c r="W1324" i="1"/>
  <c r="AW1324" i="1" s="1"/>
  <c r="W1325" i="1"/>
  <c r="AW1325" i="1" s="1"/>
  <c r="W1326" i="1"/>
  <c r="AW1326" i="1" s="1"/>
  <c r="W1327" i="1"/>
  <c r="AW1327" i="1" s="1"/>
  <c r="W1328" i="1"/>
  <c r="AW1328" i="1" s="1"/>
  <c r="W1329" i="1"/>
  <c r="AW1329" i="1" s="1"/>
  <c r="W1330" i="1"/>
  <c r="AW1330" i="1" s="1"/>
  <c r="W1331" i="1"/>
  <c r="AW1331" i="1" s="1"/>
  <c r="W1332" i="1"/>
  <c r="AW1332" i="1" s="1"/>
  <c r="W1333" i="1"/>
  <c r="AW1333" i="1" s="1"/>
  <c r="W1334" i="1"/>
  <c r="AW1334" i="1" s="1"/>
  <c r="W1335" i="1"/>
  <c r="AW1335" i="1" s="1"/>
  <c r="W1336" i="1"/>
  <c r="AW1336" i="1" s="1"/>
  <c r="W1337" i="1"/>
  <c r="AW1337" i="1" s="1"/>
  <c r="W1338" i="1"/>
  <c r="AW1338" i="1" s="1"/>
  <c r="W1339" i="1"/>
  <c r="AW1339" i="1" s="1"/>
  <c r="W1340" i="1"/>
  <c r="AW1340" i="1" s="1"/>
  <c r="W1341" i="1"/>
  <c r="AW1341" i="1" s="1"/>
  <c r="W1342" i="1"/>
  <c r="AW1342" i="1" s="1"/>
  <c r="W1343" i="1"/>
  <c r="AW1343" i="1" s="1"/>
  <c r="W1344" i="1"/>
  <c r="AW1344" i="1" s="1"/>
  <c r="W1345" i="1"/>
  <c r="AW1345" i="1" s="1"/>
  <c r="W1346" i="1"/>
  <c r="AW1346" i="1" s="1"/>
  <c r="W1347" i="1"/>
  <c r="AW1347" i="1" s="1"/>
  <c r="W1348" i="1"/>
  <c r="AW1348" i="1" s="1"/>
  <c r="W1349" i="1"/>
  <c r="AW1349" i="1" s="1"/>
  <c r="W1350" i="1"/>
  <c r="AW1350" i="1" s="1"/>
  <c r="W1351" i="1"/>
  <c r="AW1351" i="1" s="1"/>
  <c r="W1352" i="1"/>
  <c r="AW1352" i="1" s="1"/>
  <c r="W1353" i="1"/>
  <c r="AW1353" i="1" s="1"/>
  <c r="W1354" i="1"/>
  <c r="AW1354" i="1" s="1"/>
  <c r="W1355" i="1"/>
  <c r="AW1355" i="1" s="1"/>
  <c r="W1356" i="1"/>
  <c r="AW1356" i="1" s="1"/>
  <c r="W1357" i="1"/>
  <c r="AW1357" i="1" s="1"/>
  <c r="W1358" i="1"/>
  <c r="AW1358" i="1" s="1"/>
  <c r="W1359" i="1"/>
  <c r="AW1359" i="1" s="1"/>
  <c r="W1360" i="1"/>
  <c r="AW1360" i="1" s="1"/>
  <c r="W1361" i="1"/>
  <c r="AW1361" i="1" s="1"/>
  <c r="W1362" i="1"/>
  <c r="AW1362" i="1" s="1"/>
  <c r="W1363" i="1"/>
  <c r="AW1363" i="1" s="1"/>
  <c r="W1364" i="1"/>
  <c r="AW1364" i="1" s="1"/>
  <c r="W1365" i="1"/>
  <c r="AW1365" i="1" s="1"/>
  <c r="W1366" i="1"/>
  <c r="AW1366" i="1" s="1"/>
  <c r="W1367" i="1"/>
  <c r="AW1367" i="1" s="1"/>
  <c r="W1368" i="1"/>
  <c r="AW1368" i="1" s="1"/>
  <c r="W1369" i="1"/>
  <c r="AW1369" i="1" s="1"/>
  <c r="W1370" i="1"/>
  <c r="AW1370" i="1" s="1"/>
  <c r="W1371" i="1"/>
  <c r="AW1371" i="1" s="1"/>
  <c r="W1372" i="1"/>
  <c r="AW1372" i="1" s="1"/>
  <c r="W1373" i="1"/>
  <c r="AW1373" i="1" s="1"/>
  <c r="W1374" i="1"/>
  <c r="AW1374" i="1" s="1"/>
  <c r="W1375" i="1"/>
  <c r="AW1375" i="1" s="1"/>
  <c r="W1376" i="1"/>
  <c r="AW1376" i="1" s="1"/>
  <c r="W1377" i="1"/>
  <c r="AW1377" i="1" s="1"/>
  <c r="W1378" i="1"/>
  <c r="AW1378" i="1" s="1"/>
  <c r="W1379" i="1"/>
  <c r="AW1379" i="1" s="1"/>
  <c r="W1380" i="1"/>
  <c r="AW1380" i="1" s="1"/>
  <c r="W1381" i="1"/>
  <c r="AW1381" i="1" s="1"/>
  <c r="W1382" i="1"/>
  <c r="AW1382" i="1" s="1"/>
  <c r="W1383" i="1"/>
  <c r="AW1383" i="1" s="1"/>
  <c r="W1384" i="1"/>
  <c r="AW1384" i="1" s="1"/>
  <c r="W1385" i="1"/>
  <c r="AW1385" i="1" s="1"/>
  <c r="W1386" i="1"/>
  <c r="AW1386" i="1" s="1"/>
  <c r="W1387" i="1"/>
  <c r="AW1387" i="1" s="1"/>
  <c r="W1388" i="1"/>
  <c r="AW1388" i="1" s="1"/>
  <c r="W1389" i="1"/>
  <c r="AW1389" i="1" s="1"/>
  <c r="W1390" i="1"/>
  <c r="AW1390" i="1" s="1"/>
  <c r="W1391" i="1"/>
  <c r="AW1391" i="1" s="1"/>
  <c r="W1392" i="1"/>
  <c r="AW1392" i="1" s="1"/>
  <c r="W1393" i="1"/>
  <c r="AW1393" i="1" s="1"/>
  <c r="W1394" i="1"/>
  <c r="AW1394" i="1" s="1"/>
  <c r="W1395" i="1"/>
  <c r="AW1395" i="1" s="1"/>
  <c r="W1396" i="1"/>
  <c r="AW1396" i="1" s="1"/>
  <c r="W1397" i="1"/>
  <c r="AW1397" i="1" s="1"/>
  <c r="W1398" i="1"/>
  <c r="AW1398" i="1" s="1"/>
  <c r="W1399" i="1"/>
  <c r="AW1399" i="1" s="1"/>
  <c r="W1400" i="1"/>
  <c r="AW1400" i="1" s="1"/>
  <c r="W1401" i="1"/>
  <c r="AW1401" i="1" s="1"/>
  <c r="W1402" i="1"/>
  <c r="AW1402" i="1" s="1"/>
  <c r="W1403" i="1"/>
  <c r="AW1403" i="1" s="1"/>
  <c r="W1404" i="1"/>
  <c r="AW1404" i="1" s="1"/>
  <c r="W1405" i="1"/>
  <c r="AW1405" i="1" s="1"/>
  <c r="W1406" i="1"/>
  <c r="AW1406" i="1" s="1"/>
  <c r="W1407" i="1"/>
  <c r="AW1407" i="1" s="1"/>
  <c r="W1408" i="1"/>
  <c r="AW1408" i="1" s="1"/>
  <c r="W1409" i="1"/>
  <c r="AW1409" i="1" s="1"/>
  <c r="W1410" i="1"/>
  <c r="AW1410" i="1" s="1"/>
  <c r="W1411" i="1"/>
  <c r="AW1411" i="1" s="1"/>
  <c r="W1412" i="1"/>
  <c r="AW1412" i="1" s="1"/>
  <c r="W1413" i="1"/>
  <c r="AW1413" i="1" s="1"/>
  <c r="W1414" i="1"/>
  <c r="AW1414" i="1" s="1"/>
  <c r="W1415" i="1"/>
  <c r="AW1415" i="1" s="1"/>
  <c r="W1416" i="1"/>
  <c r="AW1416" i="1" s="1"/>
  <c r="W1417" i="1"/>
  <c r="AW1417" i="1" s="1"/>
  <c r="W1418" i="1"/>
  <c r="AW1418" i="1" s="1"/>
  <c r="W1419" i="1"/>
  <c r="AW1419" i="1" s="1"/>
  <c r="W1420" i="1"/>
  <c r="AW1420" i="1" s="1"/>
  <c r="W1421" i="1"/>
  <c r="AW1421" i="1" s="1"/>
  <c r="W1422" i="1"/>
  <c r="AW1422" i="1" s="1"/>
  <c r="W1423" i="1"/>
  <c r="AW1423" i="1" s="1"/>
  <c r="W1424" i="1"/>
  <c r="AW1424" i="1" s="1"/>
  <c r="W1425" i="1"/>
  <c r="AW1425" i="1" s="1"/>
  <c r="W1426" i="1"/>
  <c r="AW1426" i="1" s="1"/>
  <c r="W1427" i="1"/>
  <c r="AW1427" i="1" s="1"/>
  <c r="W1428" i="1"/>
  <c r="AW1428" i="1" s="1"/>
  <c r="W1429" i="1"/>
  <c r="AW1429" i="1" s="1"/>
  <c r="W1430" i="1"/>
  <c r="AW1430" i="1" s="1"/>
  <c r="W1431" i="1"/>
  <c r="AW1431" i="1" s="1"/>
  <c r="W1432" i="1"/>
  <c r="AW1432" i="1" s="1"/>
  <c r="W1433" i="1"/>
  <c r="AW1433" i="1" s="1"/>
  <c r="W1434" i="1"/>
  <c r="AW1434" i="1" s="1"/>
  <c r="W1435" i="1"/>
  <c r="AW1435" i="1" s="1"/>
  <c r="W1436" i="1"/>
  <c r="AW1436" i="1" s="1"/>
  <c r="W1437" i="1"/>
  <c r="AW1437" i="1" s="1"/>
  <c r="W1438" i="1"/>
  <c r="AW1438" i="1" s="1"/>
  <c r="W1439" i="1"/>
  <c r="AW1439" i="1" s="1"/>
  <c r="W1440" i="1"/>
  <c r="AW1440" i="1" s="1"/>
  <c r="W1441" i="1"/>
  <c r="AW1441" i="1" s="1"/>
  <c r="W1442" i="1"/>
  <c r="AW1442" i="1" s="1"/>
  <c r="W1443" i="1"/>
  <c r="AW1443" i="1" s="1"/>
  <c r="W1444" i="1"/>
  <c r="AW1444" i="1" s="1"/>
  <c r="W1445" i="1"/>
  <c r="AW1445" i="1" s="1"/>
  <c r="W1446" i="1"/>
  <c r="AW1446" i="1" s="1"/>
  <c r="W1447" i="1"/>
  <c r="AW1447" i="1" s="1"/>
  <c r="W1448" i="1"/>
  <c r="AW1448" i="1" s="1"/>
  <c r="W1449" i="1"/>
  <c r="AW1449" i="1" s="1"/>
  <c r="W1450" i="1"/>
  <c r="AW1450" i="1" s="1"/>
  <c r="W1451" i="1"/>
  <c r="AW1451" i="1" s="1"/>
  <c r="W1452" i="1"/>
  <c r="AW1452" i="1" s="1"/>
  <c r="W1453" i="1"/>
  <c r="AW1453" i="1" s="1"/>
  <c r="W1454" i="1"/>
  <c r="AW1454" i="1" s="1"/>
  <c r="W1455" i="1"/>
  <c r="AW1455" i="1" s="1"/>
  <c r="W1456" i="1"/>
  <c r="AW1456" i="1" s="1"/>
  <c r="W1457" i="1"/>
  <c r="AW1457" i="1" s="1"/>
  <c r="W1458" i="1"/>
  <c r="AW1458" i="1" s="1"/>
  <c r="W1459" i="1"/>
  <c r="AW1459" i="1" s="1"/>
  <c r="W1460" i="1"/>
  <c r="AW1460" i="1" s="1"/>
  <c r="W1461" i="1"/>
  <c r="AW1461" i="1" s="1"/>
  <c r="W1462" i="1"/>
  <c r="AW1462" i="1" s="1"/>
  <c r="W1463" i="1"/>
  <c r="AW1463" i="1" s="1"/>
  <c r="W1464" i="1"/>
  <c r="AW1464" i="1" s="1"/>
  <c r="W1465" i="1"/>
  <c r="AW1465" i="1" s="1"/>
  <c r="W1466" i="1"/>
  <c r="AW1466" i="1" s="1"/>
  <c r="W1467" i="1"/>
  <c r="AW1467" i="1" s="1"/>
  <c r="W1468" i="1"/>
  <c r="AW1468" i="1" s="1"/>
  <c r="W1469" i="1"/>
  <c r="AW1469" i="1" s="1"/>
  <c r="W1470" i="1"/>
  <c r="AW1470" i="1" s="1"/>
  <c r="W1471" i="1"/>
  <c r="AW1471" i="1" s="1"/>
  <c r="W1472" i="1"/>
  <c r="AW1472" i="1" s="1"/>
  <c r="W1473" i="1"/>
  <c r="AW1473" i="1" s="1"/>
  <c r="W1474" i="1"/>
  <c r="AW1474" i="1" s="1"/>
  <c r="W1475" i="1"/>
  <c r="AW1475" i="1" s="1"/>
  <c r="W1476" i="1"/>
  <c r="AW1476" i="1" s="1"/>
  <c r="W1477" i="1"/>
  <c r="AW1477" i="1" s="1"/>
  <c r="W1478" i="1"/>
  <c r="AW1478" i="1" s="1"/>
  <c r="W1479" i="1"/>
  <c r="AW1479" i="1" s="1"/>
  <c r="W1480" i="1"/>
  <c r="AW1480" i="1" s="1"/>
  <c r="W1481" i="1"/>
  <c r="AW1481" i="1" s="1"/>
  <c r="W1482" i="1"/>
  <c r="AW1482" i="1" s="1"/>
  <c r="W1483" i="1"/>
  <c r="AW1483" i="1" s="1"/>
  <c r="W1484" i="1"/>
  <c r="AW1484" i="1" s="1"/>
  <c r="W1485" i="1"/>
  <c r="AW1485" i="1" s="1"/>
  <c r="W1486" i="1"/>
  <c r="AW1486" i="1" s="1"/>
  <c r="W1487" i="1"/>
  <c r="AW1487" i="1" s="1"/>
  <c r="W1488" i="1"/>
  <c r="AW1488" i="1" s="1"/>
  <c r="W1489" i="1"/>
  <c r="AW1489" i="1" s="1"/>
  <c r="W1490" i="1"/>
  <c r="AW1490" i="1" s="1"/>
  <c r="W1491" i="1"/>
  <c r="AW1491" i="1" s="1"/>
  <c r="W1492" i="1"/>
  <c r="AW1492" i="1" s="1"/>
  <c r="W1493" i="1"/>
  <c r="AW1493" i="1" s="1"/>
  <c r="W1494" i="1"/>
  <c r="AW1494" i="1" s="1"/>
  <c r="W1495" i="1"/>
  <c r="AW1495" i="1" s="1"/>
  <c r="W1496" i="1"/>
  <c r="AW1496" i="1" s="1"/>
  <c r="W1497" i="1"/>
  <c r="AW1497" i="1" s="1"/>
  <c r="W1498" i="1"/>
  <c r="AW1498" i="1" s="1"/>
  <c r="W1499" i="1"/>
  <c r="AW1499" i="1" s="1"/>
  <c r="W1500" i="1"/>
  <c r="AW1500" i="1" s="1"/>
  <c r="W1501" i="1"/>
  <c r="AW1501" i="1" s="1"/>
  <c r="W1502" i="1"/>
  <c r="AW1502" i="1" s="1"/>
  <c r="W1503" i="1"/>
  <c r="AW1503" i="1" s="1"/>
  <c r="W1504" i="1"/>
  <c r="AW1504" i="1" s="1"/>
  <c r="W1505" i="1"/>
  <c r="AW1505" i="1" s="1"/>
  <c r="W1506" i="1"/>
  <c r="AW1506" i="1" s="1"/>
  <c r="W1507" i="1"/>
  <c r="AW1507" i="1" s="1"/>
  <c r="W1508" i="1"/>
  <c r="AW1508" i="1" s="1"/>
  <c r="W1509" i="1"/>
  <c r="AW1509" i="1" s="1"/>
  <c r="W1510" i="1"/>
  <c r="AW1510" i="1" s="1"/>
  <c r="W1511" i="1"/>
  <c r="AW1511" i="1" s="1"/>
  <c r="W1512" i="1"/>
  <c r="AW1512" i="1" s="1"/>
  <c r="W1513" i="1"/>
  <c r="AW1513" i="1" s="1"/>
  <c r="W1514" i="1"/>
  <c r="AW1514" i="1" s="1"/>
  <c r="W1515" i="1"/>
  <c r="AW1515" i="1" s="1"/>
  <c r="W1516" i="1"/>
  <c r="AW1516" i="1" s="1"/>
  <c r="W1517" i="1"/>
  <c r="AW1517" i="1" s="1"/>
  <c r="W1518" i="1"/>
  <c r="AW1518" i="1" s="1"/>
  <c r="W1519" i="1"/>
  <c r="AW1519" i="1" s="1"/>
  <c r="W1520" i="1"/>
  <c r="AW1520" i="1" s="1"/>
  <c r="W1521" i="1"/>
  <c r="AW1521" i="1" s="1"/>
  <c r="W1522" i="1"/>
  <c r="AW1522" i="1" s="1"/>
  <c r="W1523" i="1"/>
  <c r="AW1523" i="1" s="1"/>
  <c r="W1524" i="1"/>
  <c r="AW1524" i="1" s="1"/>
  <c r="W1525" i="1"/>
  <c r="AW1525" i="1" s="1"/>
  <c r="W1526" i="1"/>
  <c r="AW1526" i="1" s="1"/>
  <c r="W1527" i="1"/>
  <c r="AW1527" i="1" s="1"/>
  <c r="W1528" i="1"/>
  <c r="AW1528" i="1" s="1"/>
  <c r="W1529" i="1"/>
  <c r="AW1529" i="1" s="1"/>
  <c r="W1530" i="1"/>
  <c r="AW1530" i="1" s="1"/>
  <c r="W1531" i="1"/>
  <c r="AW1531" i="1" s="1"/>
  <c r="W1532" i="1"/>
  <c r="AW1532" i="1" s="1"/>
  <c r="W1533" i="1"/>
  <c r="AW1533" i="1" s="1"/>
  <c r="W1534" i="1"/>
  <c r="AW1534" i="1" s="1"/>
  <c r="W1535" i="1"/>
  <c r="AW1535" i="1" s="1"/>
  <c r="W1536" i="1"/>
  <c r="AW1536" i="1" s="1"/>
  <c r="W1537" i="1"/>
  <c r="AW1537" i="1" s="1"/>
  <c r="W1538" i="1"/>
  <c r="AW1538" i="1" s="1"/>
  <c r="W1539" i="1"/>
  <c r="AW1539" i="1" s="1"/>
  <c r="W1540" i="1"/>
  <c r="AW1540" i="1" s="1"/>
  <c r="W1541" i="1"/>
  <c r="AW1541" i="1" s="1"/>
  <c r="W1542" i="1"/>
  <c r="AW1542" i="1" s="1"/>
  <c r="W1543" i="1"/>
  <c r="AW1543" i="1" s="1"/>
  <c r="W1544" i="1"/>
  <c r="AW1544" i="1" s="1"/>
  <c r="W1545" i="1"/>
  <c r="AW1545" i="1" s="1"/>
  <c r="W1546" i="1"/>
  <c r="AW1546" i="1" s="1"/>
  <c r="W1547" i="1"/>
  <c r="AW1547" i="1" s="1"/>
  <c r="W1548" i="1"/>
  <c r="AW1548" i="1" s="1"/>
  <c r="W1549" i="1"/>
  <c r="AW1549" i="1" s="1"/>
  <c r="W1550" i="1"/>
  <c r="AW1550" i="1" s="1"/>
  <c r="W1551" i="1"/>
  <c r="AW1551" i="1" s="1"/>
  <c r="W1552" i="1"/>
  <c r="AW1552" i="1" s="1"/>
  <c r="W1553" i="1"/>
  <c r="AW1553" i="1" s="1"/>
  <c r="W1554" i="1"/>
  <c r="AW1554" i="1" s="1"/>
  <c r="W1555" i="1"/>
  <c r="AW1555" i="1" s="1"/>
  <c r="W1556" i="1"/>
  <c r="AW1556" i="1" s="1"/>
  <c r="W1557" i="1"/>
  <c r="AW1557" i="1" s="1"/>
  <c r="W1558" i="1"/>
  <c r="AW1558" i="1" s="1"/>
  <c r="W1559" i="1"/>
  <c r="AW1559" i="1" s="1"/>
  <c r="W1560" i="1"/>
  <c r="AW1560" i="1" s="1"/>
  <c r="W1561" i="1"/>
  <c r="AW1561" i="1" s="1"/>
  <c r="W1562" i="1"/>
  <c r="AW1562" i="1" s="1"/>
  <c r="W1563" i="1"/>
  <c r="AW1563" i="1" s="1"/>
  <c r="W1564" i="1"/>
  <c r="AW1564" i="1" s="1"/>
  <c r="W1565" i="1"/>
  <c r="AW1565" i="1" s="1"/>
  <c r="W1566" i="1"/>
  <c r="AW1566" i="1" s="1"/>
  <c r="W1567" i="1"/>
  <c r="AW1567" i="1" s="1"/>
  <c r="W1568" i="1"/>
  <c r="AW1568" i="1" s="1"/>
  <c r="W1569" i="1"/>
  <c r="AW1569" i="1" s="1"/>
  <c r="W1570" i="1"/>
  <c r="AW1570" i="1" s="1"/>
  <c r="W1571" i="1"/>
  <c r="AW1571" i="1" s="1"/>
  <c r="W1572" i="1"/>
  <c r="AW1572" i="1" s="1"/>
  <c r="W1573" i="1"/>
  <c r="AW1573" i="1" s="1"/>
  <c r="W1574" i="1"/>
  <c r="AW1574" i="1" s="1"/>
  <c r="W1575" i="1"/>
  <c r="AW1575" i="1" s="1"/>
  <c r="W1576" i="1"/>
  <c r="AW1576" i="1" s="1"/>
  <c r="W1577" i="1"/>
  <c r="AW1577" i="1" s="1"/>
  <c r="W1578" i="1"/>
  <c r="AW1578" i="1" s="1"/>
  <c r="W1579" i="1"/>
  <c r="AW1579" i="1" s="1"/>
  <c r="W1580" i="1"/>
  <c r="AW1580" i="1" s="1"/>
  <c r="W1581" i="1"/>
  <c r="AW1581" i="1" s="1"/>
  <c r="W1582" i="1"/>
  <c r="AW1582" i="1" s="1"/>
  <c r="W1583" i="1"/>
  <c r="AW1583" i="1" s="1"/>
  <c r="W1584" i="1"/>
  <c r="AW1584" i="1" s="1"/>
  <c r="W1585" i="1"/>
  <c r="AW1585" i="1" s="1"/>
  <c r="W1586" i="1"/>
  <c r="AW1586" i="1" s="1"/>
  <c r="W1587" i="1"/>
  <c r="AW1587" i="1" s="1"/>
  <c r="W1588" i="1"/>
  <c r="AW1588" i="1" s="1"/>
  <c r="W1589" i="1"/>
  <c r="AW1589" i="1" s="1"/>
  <c r="W1590" i="1"/>
  <c r="AW1590" i="1" s="1"/>
  <c r="W1591" i="1"/>
  <c r="AW1591" i="1" s="1"/>
  <c r="W1592" i="1"/>
  <c r="AW1592" i="1" s="1"/>
  <c r="W1593" i="1"/>
  <c r="AW1593" i="1" s="1"/>
  <c r="W1594" i="1"/>
  <c r="AW1594" i="1" s="1"/>
  <c r="W1595" i="1"/>
  <c r="AW1595" i="1" s="1"/>
  <c r="W1596" i="1"/>
  <c r="AW1596" i="1" s="1"/>
  <c r="W1597" i="1"/>
  <c r="AW1597" i="1" s="1"/>
  <c r="W1598" i="1"/>
  <c r="AW1598" i="1" s="1"/>
  <c r="W1599" i="1"/>
  <c r="AW1599" i="1" s="1"/>
  <c r="W1600" i="1"/>
  <c r="AW1600" i="1" s="1"/>
  <c r="W1601" i="1"/>
  <c r="AW1601" i="1" s="1"/>
  <c r="W1602" i="1"/>
  <c r="AW1602" i="1" s="1"/>
  <c r="W1603" i="1"/>
  <c r="AW1603" i="1" s="1"/>
  <c r="W1604" i="1"/>
  <c r="AW1604" i="1" s="1"/>
  <c r="W1605" i="1"/>
  <c r="AW1605" i="1" s="1"/>
  <c r="W1680" i="1"/>
  <c r="AW1680" i="1" s="1"/>
  <c r="W1867" i="1"/>
  <c r="AW1867" i="1" s="1"/>
  <c r="W1903" i="1"/>
  <c r="AW1903" i="1" s="1"/>
  <c r="W1904" i="1"/>
  <c r="AW1904" i="1" s="1"/>
  <c r="W1905" i="1"/>
  <c r="AW1905" i="1" s="1"/>
  <c r="W1906" i="1"/>
  <c r="AW1906" i="1" s="1"/>
  <c r="W1907" i="1"/>
  <c r="AW1907" i="1" s="1"/>
  <c r="W1908" i="1"/>
  <c r="AW1908" i="1" s="1"/>
  <c r="W1909" i="1"/>
  <c r="AW1909" i="1" s="1"/>
  <c r="W1910" i="1"/>
  <c r="AW1910" i="1" s="1"/>
  <c r="W1980" i="1"/>
  <c r="AW1980" i="1" s="1"/>
  <c r="W1981" i="1"/>
  <c r="AW1981" i="1" s="1"/>
  <c r="W1982" i="1"/>
  <c r="AW1982" i="1" s="1"/>
  <c r="W1983" i="1"/>
  <c r="AW1983" i="1" s="1"/>
  <c r="W1984" i="1"/>
  <c r="AW1984" i="1" s="1"/>
  <c r="W1985" i="1"/>
  <c r="AW1985" i="1" s="1"/>
  <c r="W1986" i="1"/>
  <c r="AW1986" i="1" s="1"/>
  <c r="W1987" i="1"/>
  <c r="AW1987" i="1" s="1"/>
  <c r="W1988" i="1"/>
  <c r="AW1988" i="1" s="1"/>
  <c r="W1989" i="1"/>
  <c r="AW1989" i="1" s="1"/>
  <c r="W1990" i="1"/>
  <c r="AW1990" i="1" s="1"/>
  <c r="W1991" i="1"/>
  <c r="AW1991" i="1" s="1"/>
  <c r="W1992" i="1"/>
  <c r="AW1992" i="1" s="1"/>
  <c r="W1993" i="1"/>
  <c r="AW1993" i="1" s="1"/>
  <c r="W1994" i="1"/>
  <c r="AW1994" i="1" s="1"/>
  <c r="W1995" i="1"/>
  <c r="AW1995" i="1" s="1"/>
  <c r="W1997" i="1"/>
  <c r="AW1997" i="1" s="1"/>
  <c r="W1998" i="1"/>
  <c r="AW1998" i="1" s="1"/>
  <c r="W1999" i="1"/>
  <c r="AW1999" i="1" s="1"/>
  <c r="W2000" i="1"/>
  <c r="AW2000" i="1" s="1"/>
  <c r="W2001" i="1"/>
  <c r="AW2001" i="1" s="1"/>
  <c r="W2002" i="1"/>
  <c r="AW2002" i="1" s="1"/>
  <c r="W2003" i="1"/>
  <c r="AW2003" i="1" s="1"/>
  <c r="W2004" i="1"/>
  <c r="AW2004" i="1" s="1"/>
  <c r="W2005" i="1"/>
  <c r="AW2005" i="1" s="1"/>
  <c r="W2006" i="1"/>
  <c r="AW2006" i="1" s="1"/>
  <c r="W2011" i="1"/>
  <c r="AW2011" i="1" s="1"/>
  <c r="W2012" i="1"/>
  <c r="AW2012" i="1" s="1"/>
  <c r="W2019" i="1"/>
  <c r="AW2019" i="1" s="1"/>
  <c r="W2020" i="1"/>
  <c r="AW2020" i="1" s="1"/>
  <c r="W2021" i="1"/>
  <c r="AW2021" i="1" s="1"/>
  <c r="W2022" i="1"/>
  <c r="AW2022" i="1" s="1"/>
  <c r="W2027" i="1"/>
  <c r="AW2027" i="1" s="1"/>
  <c r="W2028" i="1"/>
  <c r="AW2028" i="1" s="1"/>
  <c r="W2029" i="1"/>
  <c r="AW2029" i="1" s="1"/>
  <c r="W2030" i="1"/>
  <c r="AW2030" i="1" s="1"/>
  <c r="W2031" i="1"/>
  <c r="AW2031" i="1" s="1"/>
  <c r="W2059" i="1"/>
  <c r="AW2059" i="1" s="1"/>
  <c r="W2060" i="1"/>
  <c r="AW2060" i="1" s="1"/>
  <c r="W2061" i="1"/>
  <c r="AW2061" i="1" s="1"/>
  <c r="W2062" i="1"/>
  <c r="AW2062" i="1" s="1"/>
  <c r="W2063" i="1"/>
  <c r="AW2063" i="1" s="1"/>
  <c r="W2064" i="1"/>
  <c r="AW2064" i="1" s="1"/>
  <c r="W2065" i="1"/>
  <c r="AW2065" i="1" s="1"/>
  <c r="W2066" i="1"/>
  <c r="AW2066" i="1" s="1"/>
  <c r="W2067" i="1"/>
  <c r="AW2067" i="1" s="1"/>
  <c r="W2068" i="1"/>
  <c r="AW2068" i="1" s="1"/>
  <c r="W2069" i="1"/>
  <c r="AW2069" i="1" s="1"/>
  <c r="W2070" i="1"/>
  <c r="AW2070" i="1" s="1"/>
  <c r="W2071" i="1"/>
  <c r="AW2071" i="1" s="1"/>
  <c r="W2072" i="1"/>
  <c r="AW2072" i="1" s="1"/>
  <c r="W2073" i="1"/>
  <c r="AW2073" i="1" s="1"/>
  <c r="W2074" i="1"/>
  <c r="AW2074" i="1" s="1"/>
  <c r="W2075" i="1"/>
  <c r="AW2075" i="1" s="1"/>
  <c r="W2076" i="1"/>
  <c r="AW2076" i="1" s="1"/>
  <c r="W2077" i="1"/>
  <c r="AW2077" i="1" s="1"/>
  <c r="W2078" i="1"/>
  <c r="AW2078" i="1" s="1"/>
  <c r="W2079" i="1"/>
  <c r="AW2079" i="1" s="1"/>
  <c r="W2080" i="1"/>
  <c r="AW2080" i="1" s="1"/>
  <c r="W2081" i="1"/>
  <c r="AW2081" i="1" s="1"/>
  <c r="W2082" i="1"/>
  <c r="AW2082" i="1" s="1"/>
  <c r="W2083" i="1"/>
  <c r="AW2083" i="1" s="1"/>
  <c r="W2084" i="1"/>
  <c r="AW2084" i="1" s="1"/>
  <c r="W2085" i="1"/>
  <c r="AW2085" i="1" s="1"/>
  <c r="W2086" i="1"/>
  <c r="AW2086" i="1" s="1"/>
  <c r="W2087" i="1"/>
  <c r="AW2087" i="1" s="1"/>
  <c r="W2088" i="1"/>
  <c r="AW2088" i="1" s="1"/>
  <c r="W2089" i="1"/>
  <c r="AW2089" i="1" s="1"/>
  <c r="W2090" i="1"/>
  <c r="AW2090" i="1" s="1"/>
  <c r="W2091" i="1"/>
  <c r="AW2091" i="1" s="1"/>
  <c r="W2092" i="1"/>
  <c r="AW2092" i="1" s="1"/>
  <c r="W2093" i="1"/>
  <c r="AW2093" i="1" s="1"/>
  <c r="W2094" i="1"/>
  <c r="AW2094" i="1" s="1"/>
  <c r="W2095" i="1"/>
  <c r="AW2095" i="1" s="1"/>
  <c r="W2096" i="1"/>
  <c r="AW2096" i="1" s="1"/>
  <c r="W2097" i="1"/>
  <c r="AW2097" i="1" s="1"/>
  <c r="W2098" i="1"/>
  <c r="AW2098" i="1" s="1"/>
  <c r="W2099" i="1"/>
  <c r="AW2099" i="1" s="1"/>
  <c r="W2100" i="1"/>
  <c r="AW2100" i="1" s="1"/>
  <c r="W2101" i="1"/>
  <c r="AW2101" i="1" s="1"/>
  <c r="W3038" i="1"/>
  <c r="AW3038" i="1" s="1"/>
  <c r="W3048" i="1"/>
  <c r="AW3048" i="1" s="1"/>
  <c r="W3085" i="1"/>
  <c r="AW3085" i="1" s="1"/>
  <c r="W3086" i="1"/>
  <c r="AW3086" i="1" s="1"/>
  <c r="W3150" i="1"/>
  <c r="AW3150" i="1" s="1"/>
  <c r="W3152" i="1"/>
  <c r="AW3152" i="1" s="1"/>
  <c r="W3153" i="1"/>
  <c r="AW3153" i="1" s="1"/>
  <c r="W3154" i="1"/>
  <c r="AW3154" i="1" s="1"/>
  <c r="W3155" i="1"/>
  <c r="AW3155" i="1" s="1"/>
  <c r="W3159" i="1"/>
  <c r="AW3159" i="1" s="1"/>
  <c r="W3160" i="1"/>
  <c r="AW3160" i="1" s="1"/>
  <c r="W3161" i="1"/>
  <c r="AW3161" i="1" s="1"/>
  <c r="W3162" i="1"/>
  <c r="AW3162" i="1" s="1"/>
  <c r="W3185" i="1"/>
  <c r="AW3185" i="1" s="1"/>
  <c r="W3186" i="1"/>
  <c r="AW3186" i="1" s="1"/>
  <c r="W3187" i="1"/>
  <c r="AW3187" i="1" s="1"/>
  <c r="W3188" i="1"/>
  <c r="AW3188" i="1" s="1"/>
  <c r="W3189" i="1"/>
  <c r="AW3189" i="1" s="1"/>
  <c r="W3194" i="1"/>
  <c r="AW3194" i="1" s="1"/>
  <c r="W3200" i="1"/>
  <c r="AW3200" i="1" s="1"/>
  <c r="W3289" i="1"/>
  <c r="AW3289" i="1" s="1"/>
  <c r="W3290" i="1"/>
  <c r="AW3290" i="1" s="1"/>
  <c r="W3291" i="1"/>
  <c r="AW3291" i="1" s="1"/>
  <c r="U909" i="1"/>
  <c r="AT909" i="1" s="1"/>
  <c r="U910" i="1"/>
  <c r="AT910" i="1" s="1"/>
  <c r="U911" i="1"/>
  <c r="AT911" i="1" s="1"/>
  <c r="U912" i="1"/>
  <c r="AT912" i="1" s="1"/>
  <c r="U913" i="1"/>
  <c r="AT913" i="1" s="1"/>
  <c r="U914" i="1"/>
  <c r="AT914" i="1" s="1"/>
  <c r="U1218" i="1"/>
  <c r="AT1218" i="1" s="1"/>
  <c r="U1219" i="1"/>
  <c r="AT1219" i="1" s="1"/>
  <c r="U1220" i="1"/>
  <c r="AT1220" i="1" s="1"/>
  <c r="U1221" i="1"/>
  <c r="AT1221" i="1" s="1"/>
  <c r="U1222" i="1"/>
  <c r="AT1222" i="1" s="1"/>
  <c r="U1225" i="1"/>
  <c r="AT1225" i="1" s="1"/>
  <c r="U1226" i="1"/>
  <c r="AT1226" i="1" s="1"/>
  <c r="U1227" i="1"/>
  <c r="AT1227" i="1" s="1"/>
  <c r="U1228" i="1"/>
  <c r="AT1228" i="1" s="1"/>
  <c r="U1229" i="1"/>
  <c r="AT1229" i="1" s="1"/>
  <c r="U1230" i="1"/>
  <c r="AT1230" i="1" s="1"/>
  <c r="U1231" i="1"/>
  <c r="AT1231" i="1" s="1"/>
  <c r="U1232" i="1"/>
  <c r="AT1232" i="1" s="1"/>
  <c r="U1233" i="1"/>
  <c r="AT1233" i="1" s="1"/>
  <c r="U1234" i="1"/>
  <c r="AT1234" i="1" s="1"/>
  <c r="U1235" i="1"/>
  <c r="AT1235" i="1" s="1"/>
  <c r="U1236" i="1"/>
  <c r="AT1236" i="1" s="1"/>
  <c r="U1237" i="1"/>
  <c r="AT1237" i="1" s="1"/>
  <c r="U1238" i="1"/>
  <c r="AT1238" i="1" s="1"/>
  <c r="U1239" i="1"/>
  <c r="AT1239" i="1" s="1"/>
  <c r="U1248" i="1"/>
  <c r="AT1248" i="1" s="1"/>
  <c r="U1249" i="1"/>
  <c r="AT1249" i="1" s="1"/>
  <c r="U1253" i="1"/>
  <c r="AT1253" i="1" s="1"/>
  <c r="U1254" i="1"/>
  <c r="AT1254" i="1" s="1"/>
  <c r="U1255" i="1"/>
  <c r="AT1255" i="1" s="1"/>
  <c r="U1256" i="1"/>
  <c r="AT1256" i="1" s="1"/>
  <c r="U1257" i="1"/>
  <c r="AT1257" i="1" s="1"/>
  <c r="U1258" i="1"/>
  <c r="AT1258" i="1" s="1"/>
  <c r="U1259" i="1"/>
  <c r="AT1259" i="1" s="1"/>
  <c r="U1260" i="1"/>
  <c r="AT1260" i="1" s="1"/>
  <c r="U1261" i="1"/>
  <c r="AT1261" i="1" s="1"/>
  <c r="U1262" i="1"/>
  <c r="AT1262" i="1" s="1"/>
  <c r="U1263" i="1"/>
  <c r="AT1263" i="1" s="1"/>
  <c r="U1264" i="1"/>
  <c r="AT1264" i="1" s="1"/>
  <c r="U1265" i="1"/>
  <c r="AT1265" i="1" s="1"/>
  <c r="U1266" i="1"/>
  <c r="AT1266" i="1" s="1"/>
  <c r="U1267" i="1"/>
  <c r="AT1267" i="1" s="1"/>
  <c r="U1268" i="1"/>
  <c r="AT1268" i="1" s="1"/>
  <c r="U1270" i="1"/>
  <c r="AT1270" i="1" s="1"/>
  <c r="U1271" i="1"/>
  <c r="AT1271" i="1" s="1"/>
  <c r="U1272" i="1"/>
  <c r="AT1272" i="1" s="1"/>
  <c r="U1273" i="1"/>
  <c r="AT1273" i="1" s="1"/>
  <c r="U1274" i="1"/>
  <c r="AT1274" i="1" s="1"/>
  <c r="U1275" i="1"/>
  <c r="AT1275" i="1" s="1"/>
  <c r="U1276" i="1"/>
  <c r="AT1276" i="1" s="1"/>
  <c r="U1277" i="1"/>
  <c r="AT1277" i="1" s="1"/>
  <c r="U1278" i="1"/>
  <c r="AT1278" i="1" s="1"/>
  <c r="U1279" i="1"/>
  <c r="AT1279" i="1" s="1"/>
  <c r="U1280" i="1"/>
  <c r="AT1280" i="1" s="1"/>
  <c r="U1281" i="1"/>
  <c r="AT1281" i="1" s="1"/>
  <c r="U1282" i="1"/>
  <c r="AT1282" i="1" s="1"/>
  <c r="U1403" i="1"/>
  <c r="AT1403" i="1" s="1"/>
  <c r="U1404" i="1"/>
  <c r="AT1404" i="1" s="1"/>
  <c r="U1405" i="1"/>
  <c r="AT1405" i="1" s="1"/>
  <c r="U1412" i="1"/>
  <c r="AT1412" i="1" s="1"/>
  <c r="U1413" i="1"/>
  <c r="AT1413" i="1" s="1"/>
  <c r="U1414" i="1"/>
  <c r="AT1414" i="1" s="1"/>
  <c r="U1415" i="1"/>
  <c r="AT1415" i="1" s="1"/>
  <c r="U1420" i="1"/>
  <c r="AT1420" i="1" s="1"/>
  <c r="U1421" i="1"/>
  <c r="AT1421" i="1" s="1"/>
  <c r="U1422" i="1"/>
  <c r="AT1422" i="1" s="1"/>
  <c r="U1427" i="1"/>
  <c r="AT1427" i="1" s="1"/>
  <c r="U1428" i="1"/>
  <c r="AT1428" i="1" s="1"/>
  <c r="U1429" i="1"/>
  <c r="AT1429" i="1" s="1"/>
  <c r="U1430" i="1"/>
  <c r="AT1430" i="1" s="1"/>
  <c r="U1431" i="1"/>
  <c r="AT1431" i="1" s="1"/>
  <c r="U1432" i="1"/>
  <c r="AT1432" i="1" s="1"/>
  <c r="U1867" i="1"/>
  <c r="AT1867" i="1" s="1"/>
  <c r="U1903" i="1"/>
  <c r="AT1903" i="1" s="1"/>
  <c r="U1904" i="1"/>
  <c r="AT1904" i="1" s="1"/>
  <c r="U1905" i="1"/>
  <c r="AT1905" i="1" s="1"/>
  <c r="U1906" i="1"/>
  <c r="AT1906" i="1" s="1"/>
  <c r="U1907" i="1"/>
  <c r="AT1907" i="1" s="1"/>
  <c r="U1908" i="1"/>
  <c r="AT1908" i="1" s="1"/>
  <c r="U1909" i="1"/>
  <c r="AT1909" i="1" s="1"/>
  <c r="U1910" i="1"/>
  <c r="AT1910" i="1" s="1"/>
  <c r="S2" i="1"/>
  <c r="AP2" i="1" s="1"/>
  <c r="S3" i="1"/>
  <c r="AP3" i="1" s="1"/>
  <c r="S4" i="1"/>
  <c r="AP4" i="1" s="1"/>
  <c r="S5" i="1"/>
  <c r="AP5" i="1" s="1"/>
  <c r="S6" i="1"/>
  <c r="AP6" i="1" s="1"/>
  <c r="S7" i="1"/>
  <c r="AP7" i="1" s="1"/>
  <c r="S8" i="1"/>
  <c r="AP8" i="1" s="1"/>
  <c r="S9" i="1"/>
  <c r="AP9" i="1" s="1"/>
  <c r="S10" i="1"/>
  <c r="AP10" i="1" s="1"/>
  <c r="S11" i="1"/>
  <c r="AP11" i="1" s="1"/>
  <c r="S12" i="1"/>
  <c r="AP12" i="1" s="1"/>
  <c r="S13" i="1"/>
  <c r="AP13" i="1" s="1"/>
  <c r="S14" i="1"/>
  <c r="AP14" i="1" s="1"/>
  <c r="S15" i="1"/>
  <c r="AP15" i="1" s="1"/>
  <c r="S16" i="1"/>
  <c r="AP16" i="1" s="1"/>
  <c r="S17" i="1"/>
  <c r="AP17" i="1" s="1"/>
  <c r="S18" i="1"/>
  <c r="AP18" i="1" s="1"/>
  <c r="S19" i="1"/>
  <c r="AP19" i="1" s="1"/>
  <c r="S20" i="1"/>
  <c r="AP20" i="1" s="1"/>
  <c r="S21" i="1"/>
  <c r="AP21" i="1" s="1"/>
  <c r="S22" i="1"/>
  <c r="AP22" i="1" s="1"/>
  <c r="S23" i="1"/>
  <c r="AP23" i="1" s="1"/>
  <c r="S24" i="1"/>
  <c r="AP24" i="1" s="1"/>
  <c r="S25" i="1"/>
  <c r="AP25" i="1" s="1"/>
  <c r="S26" i="1"/>
  <c r="AP26" i="1" s="1"/>
  <c r="S27" i="1"/>
  <c r="AP27" i="1" s="1"/>
  <c r="S28" i="1"/>
  <c r="AP28" i="1" s="1"/>
  <c r="S29" i="1"/>
  <c r="AP29" i="1" s="1"/>
  <c r="S30" i="1"/>
  <c r="AP30" i="1" s="1"/>
  <c r="S31" i="1"/>
  <c r="AP31" i="1" s="1"/>
  <c r="S32" i="1"/>
  <c r="AP32" i="1" s="1"/>
  <c r="S33" i="1"/>
  <c r="AP33" i="1" s="1"/>
  <c r="S34" i="1"/>
  <c r="AP34" i="1" s="1"/>
  <c r="S35" i="1"/>
  <c r="AP35" i="1" s="1"/>
  <c r="S36" i="1"/>
  <c r="AP36" i="1" s="1"/>
  <c r="S37" i="1"/>
  <c r="AP37" i="1" s="1"/>
  <c r="S38" i="1"/>
  <c r="AP38" i="1" s="1"/>
  <c r="S39" i="1"/>
  <c r="AP39" i="1" s="1"/>
  <c r="S40" i="1"/>
  <c r="AP40" i="1" s="1"/>
  <c r="S41" i="1"/>
  <c r="AP41" i="1" s="1"/>
  <c r="S42" i="1"/>
  <c r="AP42" i="1" s="1"/>
  <c r="S43" i="1"/>
  <c r="AP43" i="1" s="1"/>
  <c r="S44" i="1"/>
  <c r="AP44" i="1" s="1"/>
  <c r="S45" i="1"/>
  <c r="AP45" i="1" s="1"/>
  <c r="S46" i="1"/>
  <c r="AP46" i="1" s="1"/>
  <c r="S47" i="1"/>
  <c r="AP47" i="1" s="1"/>
  <c r="S48" i="1"/>
  <c r="AP48" i="1" s="1"/>
  <c r="S49" i="1"/>
  <c r="AP49" i="1" s="1"/>
  <c r="S50" i="1"/>
  <c r="AP50" i="1" s="1"/>
  <c r="S51" i="1"/>
  <c r="AP51" i="1" s="1"/>
  <c r="S52" i="1"/>
  <c r="AP52" i="1" s="1"/>
  <c r="S53" i="1"/>
  <c r="AP53" i="1" s="1"/>
  <c r="S54" i="1"/>
  <c r="AP54" i="1" s="1"/>
  <c r="S55" i="1"/>
  <c r="AP55" i="1" s="1"/>
  <c r="S56" i="1"/>
  <c r="AP56" i="1" s="1"/>
  <c r="S57" i="1"/>
  <c r="AP57" i="1" s="1"/>
  <c r="S58" i="1"/>
  <c r="AP58" i="1" s="1"/>
  <c r="S59" i="1"/>
  <c r="AP59" i="1" s="1"/>
  <c r="S60" i="1"/>
  <c r="AP60" i="1" s="1"/>
  <c r="S61" i="1"/>
  <c r="AP61" i="1" s="1"/>
  <c r="S62" i="1"/>
  <c r="AP62" i="1" s="1"/>
  <c r="S63" i="1"/>
  <c r="AP63" i="1" s="1"/>
  <c r="S64" i="1"/>
  <c r="AP64" i="1" s="1"/>
  <c r="S65" i="1"/>
  <c r="AP65" i="1" s="1"/>
  <c r="S66" i="1"/>
  <c r="AP66" i="1" s="1"/>
  <c r="S67" i="1"/>
  <c r="AP67" i="1" s="1"/>
  <c r="S68" i="1"/>
  <c r="AP68" i="1" s="1"/>
  <c r="S69" i="1"/>
  <c r="AP69" i="1" s="1"/>
  <c r="S70" i="1"/>
  <c r="AP70" i="1" s="1"/>
  <c r="S71" i="1"/>
  <c r="AP71" i="1" s="1"/>
  <c r="S72" i="1"/>
  <c r="AP72" i="1" s="1"/>
  <c r="S73" i="1"/>
  <c r="AP73" i="1" s="1"/>
  <c r="S74" i="1"/>
  <c r="AP74" i="1" s="1"/>
  <c r="S75" i="1"/>
  <c r="AP75" i="1" s="1"/>
  <c r="S76" i="1"/>
  <c r="AP76" i="1" s="1"/>
  <c r="S77" i="1"/>
  <c r="AP77" i="1" s="1"/>
  <c r="S78" i="1"/>
  <c r="AP78" i="1" s="1"/>
  <c r="S79" i="1"/>
  <c r="AP79" i="1" s="1"/>
  <c r="S80" i="1"/>
  <c r="AP80" i="1" s="1"/>
  <c r="S81" i="1"/>
  <c r="AP81" i="1" s="1"/>
  <c r="S82" i="1"/>
  <c r="AP82" i="1" s="1"/>
  <c r="S83" i="1"/>
  <c r="AP83" i="1" s="1"/>
  <c r="S84" i="1"/>
  <c r="AP84" i="1" s="1"/>
  <c r="S85" i="1"/>
  <c r="AP85" i="1" s="1"/>
  <c r="S86" i="1"/>
  <c r="AP86" i="1" s="1"/>
  <c r="S87" i="1"/>
  <c r="AP87" i="1" s="1"/>
  <c r="S88" i="1"/>
  <c r="AP88" i="1" s="1"/>
  <c r="S89" i="1"/>
  <c r="AP89" i="1" s="1"/>
  <c r="S90" i="1"/>
  <c r="AP90" i="1" s="1"/>
  <c r="S91" i="1"/>
  <c r="AP91" i="1" s="1"/>
  <c r="S92" i="1"/>
  <c r="AP92" i="1" s="1"/>
  <c r="S93" i="1"/>
  <c r="AP93" i="1" s="1"/>
  <c r="S94" i="1"/>
  <c r="AP94" i="1" s="1"/>
  <c r="S95" i="1"/>
  <c r="AP95" i="1" s="1"/>
  <c r="S96" i="1"/>
  <c r="AP96" i="1" s="1"/>
  <c r="S97" i="1"/>
  <c r="AP97" i="1" s="1"/>
  <c r="S98" i="1"/>
  <c r="AP98" i="1" s="1"/>
  <c r="S99" i="1"/>
  <c r="AP99" i="1" s="1"/>
  <c r="S100" i="1"/>
  <c r="AP100" i="1" s="1"/>
  <c r="S101" i="1"/>
  <c r="AP101" i="1" s="1"/>
  <c r="S102" i="1"/>
  <c r="AP102" i="1" s="1"/>
  <c r="S103" i="1"/>
  <c r="AP103" i="1" s="1"/>
  <c r="S104" i="1"/>
  <c r="AP104" i="1" s="1"/>
  <c r="S105" i="1"/>
  <c r="AP105" i="1" s="1"/>
  <c r="S106" i="1"/>
  <c r="AP106" i="1" s="1"/>
  <c r="S107" i="1"/>
  <c r="AP107" i="1" s="1"/>
  <c r="S108" i="1"/>
  <c r="AP108" i="1" s="1"/>
  <c r="S109" i="1"/>
  <c r="AP109" i="1" s="1"/>
  <c r="S110" i="1"/>
  <c r="AP110" i="1" s="1"/>
  <c r="S111" i="1"/>
  <c r="AP111" i="1" s="1"/>
  <c r="S112" i="1"/>
  <c r="AP112" i="1" s="1"/>
  <c r="S113" i="1"/>
  <c r="AP113" i="1" s="1"/>
  <c r="S114" i="1"/>
  <c r="AP114" i="1" s="1"/>
  <c r="S115" i="1"/>
  <c r="AP115" i="1" s="1"/>
  <c r="S116" i="1"/>
  <c r="AP116" i="1" s="1"/>
  <c r="S117" i="1"/>
  <c r="AP117" i="1" s="1"/>
  <c r="S118" i="1"/>
  <c r="AP118" i="1" s="1"/>
  <c r="S119" i="1"/>
  <c r="AP119" i="1" s="1"/>
  <c r="S120" i="1"/>
  <c r="AP120" i="1" s="1"/>
  <c r="S121" i="1"/>
  <c r="AP121" i="1" s="1"/>
  <c r="S122" i="1"/>
  <c r="AP122" i="1" s="1"/>
  <c r="S123" i="1"/>
  <c r="AP123" i="1" s="1"/>
  <c r="S124" i="1"/>
  <c r="AP124" i="1" s="1"/>
  <c r="S125" i="1"/>
  <c r="AP125" i="1" s="1"/>
  <c r="S126" i="1"/>
  <c r="AP126" i="1" s="1"/>
  <c r="S127" i="1"/>
  <c r="AP127" i="1" s="1"/>
  <c r="S128" i="1"/>
  <c r="AP128" i="1" s="1"/>
  <c r="S129" i="1"/>
  <c r="AP129" i="1" s="1"/>
  <c r="S130" i="1"/>
  <c r="AP130" i="1" s="1"/>
  <c r="S131" i="1"/>
  <c r="AP131" i="1" s="1"/>
  <c r="S132" i="1"/>
  <c r="AP132" i="1" s="1"/>
  <c r="S133" i="1"/>
  <c r="AP133" i="1" s="1"/>
  <c r="S134" i="1"/>
  <c r="AP134" i="1" s="1"/>
  <c r="S135" i="1"/>
  <c r="AP135" i="1" s="1"/>
  <c r="S136" i="1"/>
  <c r="AP136" i="1" s="1"/>
  <c r="S137" i="1"/>
  <c r="AP137" i="1" s="1"/>
  <c r="S138" i="1"/>
  <c r="AP138" i="1" s="1"/>
  <c r="S139" i="1"/>
  <c r="AP139" i="1" s="1"/>
  <c r="S140" i="1"/>
  <c r="AP140" i="1" s="1"/>
  <c r="S141" i="1"/>
  <c r="AP141" i="1" s="1"/>
  <c r="S142" i="1"/>
  <c r="AP142" i="1" s="1"/>
  <c r="S143" i="1"/>
  <c r="AP143" i="1" s="1"/>
  <c r="S144" i="1"/>
  <c r="AP144" i="1" s="1"/>
  <c r="S145" i="1"/>
  <c r="AP145" i="1" s="1"/>
  <c r="S146" i="1"/>
  <c r="AP146" i="1" s="1"/>
  <c r="S147" i="1"/>
  <c r="AP147" i="1" s="1"/>
  <c r="S148" i="1"/>
  <c r="AP148" i="1" s="1"/>
  <c r="S149" i="1"/>
  <c r="AP149" i="1" s="1"/>
  <c r="S150" i="1"/>
  <c r="AP150" i="1" s="1"/>
  <c r="S151" i="1"/>
  <c r="AP151" i="1" s="1"/>
  <c r="S152" i="1"/>
  <c r="AP152" i="1" s="1"/>
  <c r="S153" i="1"/>
  <c r="AP153" i="1" s="1"/>
  <c r="S154" i="1"/>
  <c r="AP154" i="1" s="1"/>
  <c r="S155" i="1"/>
  <c r="AP155" i="1" s="1"/>
  <c r="S156" i="1"/>
  <c r="AP156" i="1" s="1"/>
  <c r="S157" i="1"/>
  <c r="AP157" i="1" s="1"/>
  <c r="S158" i="1"/>
  <c r="AP158" i="1" s="1"/>
  <c r="S159" i="1"/>
  <c r="AP159" i="1" s="1"/>
  <c r="S160" i="1"/>
  <c r="AP160" i="1" s="1"/>
  <c r="S161" i="1"/>
  <c r="AP161" i="1" s="1"/>
  <c r="S162" i="1"/>
  <c r="AP162" i="1" s="1"/>
  <c r="S163" i="1"/>
  <c r="AP163" i="1" s="1"/>
  <c r="S164" i="1"/>
  <c r="AP164" i="1" s="1"/>
  <c r="S165" i="1"/>
  <c r="AP165" i="1" s="1"/>
  <c r="S166" i="1"/>
  <c r="AP166" i="1" s="1"/>
  <c r="S167" i="1"/>
  <c r="AP167" i="1" s="1"/>
  <c r="S168" i="1"/>
  <c r="AP168" i="1" s="1"/>
  <c r="S169" i="1"/>
  <c r="AP169" i="1" s="1"/>
  <c r="S170" i="1"/>
  <c r="AP170" i="1" s="1"/>
  <c r="S171" i="1"/>
  <c r="AP171" i="1" s="1"/>
  <c r="S172" i="1"/>
  <c r="AP172" i="1" s="1"/>
  <c r="S173" i="1"/>
  <c r="AP173" i="1" s="1"/>
  <c r="S174" i="1"/>
  <c r="AP174" i="1" s="1"/>
  <c r="S175" i="1"/>
  <c r="AP175" i="1" s="1"/>
  <c r="S176" i="1"/>
  <c r="AP176" i="1" s="1"/>
  <c r="S177" i="1"/>
  <c r="AP177" i="1" s="1"/>
  <c r="S178" i="1"/>
  <c r="AP178" i="1" s="1"/>
  <c r="S179" i="1"/>
  <c r="AP179" i="1" s="1"/>
  <c r="S180" i="1"/>
  <c r="AP180" i="1" s="1"/>
  <c r="S181" i="1"/>
  <c r="AP181" i="1" s="1"/>
  <c r="S182" i="1"/>
  <c r="AP182" i="1" s="1"/>
  <c r="S183" i="1"/>
  <c r="AP183" i="1" s="1"/>
  <c r="S184" i="1"/>
  <c r="AP184" i="1" s="1"/>
  <c r="S185" i="1"/>
  <c r="AP185" i="1" s="1"/>
  <c r="S186" i="1"/>
  <c r="AP186" i="1" s="1"/>
  <c r="S187" i="1"/>
  <c r="AP187" i="1" s="1"/>
  <c r="S188" i="1"/>
  <c r="AP188" i="1" s="1"/>
  <c r="S189" i="1"/>
  <c r="AP189" i="1" s="1"/>
  <c r="S190" i="1"/>
  <c r="AP190" i="1" s="1"/>
  <c r="S191" i="1"/>
  <c r="AP191" i="1" s="1"/>
  <c r="S192" i="1"/>
  <c r="AP192" i="1" s="1"/>
  <c r="S193" i="1"/>
  <c r="AP193" i="1" s="1"/>
  <c r="S194" i="1"/>
  <c r="AP194" i="1" s="1"/>
  <c r="S195" i="1"/>
  <c r="AP195" i="1" s="1"/>
  <c r="S196" i="1"/>
  <c r="AP196" i="1" s="1"/>
  <c r="S197" i="1"/>
  <c r="AP197" i="1" s="1"/>
  <c r="S198" i="1"/>
  <c r="AP198" i="1" s="1"/>
  <c r="S199" i="1"/>
  <c r="AP199" i="1" s="1"/>
  <c r="S200" i="1"/>
  <c r="AP200" i="1" s="1"/>
  <c r="S201" i="1"/>
  <c r="AP201" i="1" s="1"/>
  <c r="S202" i="1"/>
  <c r="AP202" i="1" s="1"/>
  <c r="S203" i="1"/>
  <c r="AP203" i="1" s="1"/>
  <c r="S204" i="1"/>
  <c r="AP204" i="1" s="1"/>
  <c r="S205" i="1"/>
  <c r="AP205" i="1" s="1"/>
  <c r="S206" i="1"/>
  <c r="AP206" i="1" s="1"/>
  <c r="S207" i="1"/>
  <c r="AP207" i="1" s="1"/>
  <c r="S208" i="1"/>
  <c r="AP208" i="1" s="1"/>
  <c r="S209" i="1"/>
  <c r="AP209" i="1" s="1"/>
  <c r="S210" i="1"/>
  <c r="AP210" i="1" s="1"/>
  <c r="S211" i="1"/>
  <c r="AP211" i="1" s="1"/>
  <c r="S212" i="1"/>
  <c r="AP212" i="1" s="1"/>
  <c r="S213" i="1"/>
  <c r="AP213" i="1" s="1"/>
  <c r="S214" i="1"/>
  <c r="AP214" i="1" s="1"/>
  <c r="S215" i="1"/>
  <c r="AP215" i="1" s="1"/>
  <c r="S216" i="1"/>
  <c r="AP216" i="1" s="1"/>
  <c r="S217" i="1"/>
  <c r="AP217" i="1" s="1"/>
  <c r="S218" i="1"/>
  <c r="AP218" i="1" s="1"/>
  <c r="S219" i="1"/>
  <c r="AP219" i="1" s="1"/>
  <c r="S220" i="1"/>
  <c r="AP220" i="1" s="1"/>
  <c r="S221" i="1"/>
  <c r="AP221" i="1" s="1"/>
  <c r="S222" i="1"/>
  <c r="AP222" i="1" s="1"/>
  <c r="S223" i="1"/>
  <c r="AP223" i="1" s="1"/>
  <c r="S224" i="1"/>
  <c r="AP224" i="1" s="1"/>
  <c r="S225" i="1"/>
  <c r="AP225" i="1" s="1"/>
  <c r="S226" i="1"/>
  <c r="AP226" i="1" s="1"/>
  <c r="S227" i="1"/>
  <c r="AP227" i="1" s="1"/>
  <c r="S228" i="1"/>
  <c r="AP228" i="1" s="1"/>
  <c r="S229" i="1"/>
  <c r="AP229" i="1" s="1"/>
  <c r="S230" i="1"/>
  <c r="AP230" i="1" s="1"/>
  <c r="S231" i="1"/>
  <c r="AP231" i="1" s="1"/>
  <c r="S232" i="1"/>
  <c r="AP232" i="1" s="1"/>
  <c r="S233" i="1"/>
  <c r="AP233" i="1" s="1"/>
  <c r="S234" i="1"/>
  <c r="AP234" i="1" s="1"/>
  <c r="S235" i="1"/>
  <c r="AP235" i="1" s="1"/>
  <c r="S236" i="1"/>
  <c r="AP236" i="1" s="1"/>
  <c r="S237" i="1"/>
  <c r="AP237" i="1" s="1"/>
  <c r="S238" i="1"/>
  <c r="AP238" i="1" s="1"/>
  <c r="S239" i="1"/>
  <c r="AP239" i="1" s="1"/>
  <c r="S240" i="1"/>
  <c r="AP240" i="1" s="1"/>
  <c r="S241" i="1"/>
  <c r="AP241" i="1" s="1"/>
  <c r="S242" i="1"/>
  <c r="AP242" i="1" s="1"/>
  <c r="S243" i="1"/>
  <c r="AP243" i="1" s="1"/>
  <c r="S244" i="1"/>
  <c r="AP244" i="1" s="1"/>
  <c r="S245" i="1"/>
  <c r="AP245" i="1" s="1"/>
  <c r="S246" i="1"/>
  <c r="AP246" i="1" s="1"/>
  <c r="S247" i="1"/>
  <c r="AP247" i="1" s="1"/>
  <c r="S248" i="1"/>
  <c r="AP248" i="1" s="1"/>
  <c r="S249" i="1"/>
  <c r="AP249" i="1" s="1"/>
  <c r="S250" i="1"/>
  <c r="AP250" i="1" s="1"/>
  <c r="S251" i="1"/>
  <c r="AP251" i="1" s="1"/>
  <c r="S252" i="1"/>
  <c r="AP252" i="1" s="1"/>
  <c r="S253" i="1"/>
  <c r="AP253" i="1" s="1"/>
  <c r="S254" i="1"/>
  <c r="AP254" i="1" s="1"/>
  <c r="S255" i="1"/>
  <c r="AP255" i="1" s="1"/>
  <c r="S256" i="1"/>
  <c r="AP256" i="1" s="1"/>
  <c r="S257" i="1"/>
  <c r="AP257" i="1" s="1"/>
  <c r="S258" i="1"/>
  <c r="AP258" i="1" s="1"/>
  <c r="S259" i="1"/>
  <c r="AP259" i="1" s="1"/>
  <c r="S260" i="1"/>
  <c r="AP260" i="1" s="1"/>
  <c r="S261" i="1"/>
  <c r="AP261" i="1" s="1"/>
  <c r="S262" i="1"/>
  <c r="AP262" i="1" s="1"/>
  <c r="S263" i="1"/>
  <c r="AP263" i="1" s="1"/>
  <c r="S264" i="1"/>
  <c r="AP264" i="1" s="1"/>
  <c r="S265" i="1"/>
  <c r="AP265" i="1" s="1"/>
  <c r="S266" i="1"/>
  <c r="AP266" i="1" s="1"/>
  <c r="S267" i="1"/>
  <c r="AP267" i="1" s="1"/>
  <c r="S268" i="1"/>
  <c r="AP268" i="1" s="1"/>
  <c r="S269" i="1"/>
  <c r="AP269" i="1" s="1"/>
  <c r="S270" i="1"/>
  <c r="AP270" i="1" s="1"/>
  <c r="S271" i="1"/>
  <c r="AP271" i="1" s="1"/>
  <c r="S272" i="1"/>
  <c r="AP272" i="1" s="1"/>
  <c r="S273" i="1"/>
  <c r="AP273" i="1" s="1"/>
  <c r="S274" i="1"/>
  <c r="AP274" i="1" s="1"/>
  <c r="S275" i="1"/>
  <c r="AP275" i="1" s="1"/>
  <c r="S276" i="1"/>
  <c r="AP276" i="1" s="1"/>
  <c r="S277" i="1"/>
  <c r="AP277" i="1" s="1"/>
  <c r="S278" i="1"/>
  <c r="AP278" i="1" s="1"/>
  <c r="S279" i="1"/>
  <c r="AP279" i="1" s="1"/>
  <c r="S280" i="1"/>
  <c r="AP280" i="1" s="1"/>
  <c r="S281" i="1"/>
  <c r="AP281" i="1" s="1"/>
  <c r="S282" i="1"/>
  <c r="AP282" i="1" s="1"/>
  <c r="S283" i="1"/>
  <c r="AP283" i="1" s="1"/>
  <c r="S284" i="1"/>
  <c r="AP284" i="1" s="1"/>
  <c r="S285" i="1"/>
  <c r="AP285" i="1" s="1"/>
  <c r="S286" i="1"/>
  <c r="AP286" i="1" s="1"/>
  <c r="S287" i="1"/>
  <c r="AP287" i="1" s="1"/>
  <c r="S288" i="1"/>
  <c r="AP288" i="1" s="1"/>
  <c r="S289" i="1"/>
  <c r="AP289" i="1" s="1"/>
  <c r="S290" i="1"/>
  <c r="AP290" i="1" s="1"/>
  <c r="S291" i="1"/>
  <c r="AP291" i="1" s="1"/>
  <c r="S292" i="1"/>
  <c r="AP292" i="1" s="1"/>
  <c r="S293" i="1"/>
  <c r="AP293" i="1" s="1"/>
  <c r="S294" i="1"/>
  <c r="AP294" i="1" s="1"/>
  <c r="S295" i="1"/>
  <c r="AP295" i="1" s="1"/>
  <c r="S296" i="1"/>
  <c r="AP296" i="1" s="1"/>
  <c r="S297" i="1"/>
  <c r="AP297" i="1" s="1"/>
  <c r="S298" i="1"/>
  <c r="AP298" i="1" s="1"/>
  <c r="S299" i="1"/>
  <c r="AP299" i="1" s="1"/>
  <c r="S300" i="1"/>
  <c r="AP300" i="1" s="1"/>
  <c r="S301" i="1"/>
  <c r="AP301" i="1" s="1"/>
  <c r="S302" i="1"/>
  <c r="AP302" i="1" s="1"/>
  <c r="S303" i="1"/>
  <c r="AP303" i="1" s="1"/>
  <c r="S304" i="1"/>
  <c r="AP304" i="1" s="1"/>
  <c r="S305" i="1"/>
  <c r="AP305" i="1" s="1"/>
  <c r="S306" i="1"/>
  <c r="AP306" i="1" s="1"/>
  <c r="S307" i="1"/>
  <c r="AP307" i="1" s="1"/>
  <c r="S308" i="1"/>
  <c r="AP308" i="1" s="1"/>
  <c r="S309" i="1"/>
  <c r="AP309" i="1" s="1"/>
  <c r="S310" i="1"/>
  <c r="AP310" i="1" s="1"/>
  <c r="S311" i="1"/>
  <c r="AP311" i="1" s="1"/>
  <c r="S312" i="1"/>
  <c r="AP312" i="1" s="1"/>
  <c r="S313" i="1"/>
  <c r="AP313" i="1" s="1"/>
  <c r="S314" i="1"/>
  <c r="AP314" i="1" s="1"/>
  <c r="S315" i="1"/>
  <c r="AP315" i="1" s="1"/>
  <c r="S316" i="1"/>
  <c r="AP316" i="1" s="1"/>
  <c r="S317" i="1"/>
  <c r="AP317" i="1" s="1"/>
  <c r="S318" i="1"/>
  <c r="AP318" i="1" s="1"/>
  <c r="S319" i="1"/>
  <c r="AP319" i="1" s="1"/>
  <c r="S320" i="1"/>
  <c r="AP320" i="1" s="1"/>
  <c r="S321" i="1"/>
  <c r="AP321" i="1" s="1"/>
  <c r="S322" i="1"/>
  <c r="AP322" i="1" s="1"/>
  <c r="S323" i="1"/>
  <c r="AP323" i="1" s="1"/>
  <c r="S324" i="1"/>
  <c r="AP324" i="1" s="1"/>
  <c r="S325" i="1"/>
  <c r="AP325" i="1" s="1"/>
  <c r="S326" i="1"/>
  <c r="AP326" i="1" s="1"/>
  <c r="S327" i="1"/>
  <c r="AP327" i="1" s="1"/>
  <c r="S328" i="1"/>
  <c r="AP328" i="1" s="1"/>
  <c r="S329" i="1"/>
  <c r="AP329" i="1" s="1"/>
  <c r="S330" i="1"/>
  <c r="AP330" i="1" s="1"/>
  <c r="S331" i="1"/>
  <c r="AP331" i="1" s="1"/>
  <c r="S332" i="1"/>
  <c r="AP332" i="1" s="1"/>
  <c r="S333" i="1"/>
  <c r="AP333" i="1" s="1"/>
  <c r="S334" i="1"/>
  <c r="AP334" i="1" s="1"/>
  <c r="S335" i="1"/>
  <c r="AP335" i="1" s="1"/>
  <c r="S336" i="1"/>
  <c r="AP336" i="1" s="1"/>
  <c r="S337" i="1"/>
  <c r="AP337" i="1" s="1"/>
  <c r="S338" i="1"/>
  <c r="AP338" i="1" s="1"/>
  <c r="S339" i="1"/>
  <c r="AP339" i="1" s="1"/>
  <c r="S340" i="1"/>
  <c r="AP340" i="1" s="1"/>
  <c r="S341" i="1"/>
  <c r="AP341" i="1" s="1"/>
  <c r="S342" i="1"/>
  <c r="AP342" i="1" s="1"/>
  <c r="S343" i="1"/>
  <c r="AP343" i="1" s="1"/>
  <c r="S344" i="1"/>
  <c r="AP344" i="1" s="1"/>
  <c r="S345" i="1"/>
  <c r="AP345" i="1" s="1"/>
  <c r="S346" i="1"/>
  <c r="AP346" i="1" s="1"/>
  <c r="S347" i="1"/>
  <c r="AP347" i="1" s="1"/>
  <c r="S348" i="1"/>
  <c r="AP348" i="1" s="1"/>
  <c r="S349" i="1"/>
  <c r="AP349" i="1" s="1"/>
  <c r="S350" i="1"/>
  <c r="AP350" i="1" s="1"/>
  <c r="S351" i="1"/>
  <c r="AP351" i="1" s="1"/>
  <c r="S352" i="1"/>
  <c r="AP352" i="1" s="1"/>
  <c r="S353" i="1"/>
  <c r="AP353" i="1" s="1"/>
  <c r="S354" i="1"/>
  <c r="AP354" i="1" s="1"/>
  <c r="S355" i="1"/>
  <c r="AP355" i="1" s="1"/>
  <c r="S356" i="1"/>
  <c r="AP356" i="1" s="1"/>
  <c r="S357" i="1"/>
  <c r="AP357" i="1" s="1"/>
  <c r="S358" i="1"/>
  <c r="AP358" i="1" s="1"/>
  <c r="S359" i="1"/>
  <c r="AP359" i="1" s="1"/>
  <c r="S360" i="1"/>
  <c r="AP360" i="1" s="1"/>
  <c r="S361" i="1"/>
  <c r="AP361" i="1" s="1"/>
  <c r="S362" i="1"/>
  <c r="AP362" i="1" s="1"/>
  <c r="S363" i="1"/>
  <c r="AP363" i="1" s="1"/>
  <c r="S364" i="1"/>
  <c r="AP364" i="1" s="1"/>
  <c r="S365" i="1"/>
  <c r="AP365" i="1" s="1"/>
  <c r="S366" i="1"/>
  <c r="AP366" i="1" s="1"/>
  <c r="S367" i="1"/>
  <c r="AP367" i="1" s="1"/>
  <c r="S368" i="1"/>
  <c r="AP368" i="1" s="1"/>
  <c r="S369" i="1"/>
  <c r="AP369" i="1" s="1"/>
  <c r="S370" i="1"/>
  <c r="AP370" i="1" s="1"/>
  <c r="S371" i="1"/>
  <c r="AP371" i="1" s="1"/>
  <c r="S372" i="1"/>
  <c r="AP372" i="1" s="1"/>
  <c r="S373" i="1"/>
  <c r="AP373" i="1" s="1"/>
  <c r="S374" i="1"/>
  <c r="AP374" i="1" s="1"/>
  <c r="S375" i="1"/>
  <c r="AP375" i="1" s="1"/>
  <c r="S376" i="1"/>
  <c r="AP376" i="1" s="1"/>
  <c r="S377" i="1"/>
  <c r="AP377" i="1" s="1"/>
  <c r="S378" i="1"/>
  <c r="AP378" i="1" s="1"/>
  <c r="S379" i="1"/>
  <c r="AP379" i="1" s="1"/>
  <c r="S380" i="1"/>
  <c r="AP380" i="1" s="1"/>
  <c r="S381" i="1"/>
  <c r="AP381" i="1" s="1"/>
  <c r="S382" i="1"/>
  <c r="AP382" i="1" s="1"/>
  <c r="S383" i="1"/>
  <c r="AP383" i="1" s="1"/>
  <c r="S384" i="1"/>
  <c r="AP384" i="1" s="1"/>
  <c r="S385" i="1"/>
  <c r="AP385" i="1" s="1"/>
  <c r="S386" i="1"/>
  <c r="AP386" i="1" s="1"/>
  <c r="S387" i="1"/>
  <c r="AP387" i="1" s="1"/>
  <c r="S388" i="1"/>
  <c r="AP388" i="1" s="1"/>
  <c r="S389" i="1"/>
  <c r="AP389" i="1" s="1"/>
  <c r="S390" i="1"/>
  <c r="AP390" i="1" s="1"/>
  <c r="S391" i="1"/>
  <c r="AP391" i="1" s="1"/>
  <c r="S392" i="1"/>
  <c r="AP392" i="1" s="1"/>
  <c r="S393" i="1"/>
  <c r="AP393" i="1" s="1"/>
  <c r="S394" i="1"/>
  <c r="AP394" i="1" s="1"/>
  <c r="S395" i="1"/>
  <c r="AP395" i="1" s="1"/>
  <c r="S396" i="1"/>
  <c r="AP396" i="1" s="1"/>
  <c r="S397" i="1"/>
  <c r="AP397" i="1" s="1"/>
  <c r="S398" i="1"/>
  <c r="AP398" i="1" s="1"/>
  <c r="S399" i="1"/>
  <c r="AP399" i="1" s="1"/>
  <c r="S400" i="1"/>
  <c r="AP400" i="1" s="1"/>
  <c r="S401" i="1"/>
  <c r="AP401" i="1" s="1"/>
  <c r="S402" i="1"/>
  <c r="AP402" i="1" s="1"/>
  <c r="S403" i="1"/>
  <c r="AP403" i="1" s="1"/>
  <c r="S404" i="1"/>
  <c r="AP404" i="1" s="1"/>
  <c r="S405" i="1"/>
  <c r="AP405" i="1" s="1"/>
  <c r="S406" i="1"/>
  <c r="AP406" i="1" s="1"/>
  <c r="S407" i="1"/>
  <c r="AP407" i="1" s="1"/>
  <c r="S408" i="1"/>
  <c r="AP408" i="1" s="1"/>
  <c r="S409" i="1"/>
  <c r="AP409" i="1" s="1"/>
  <c r="S410" i="1"/>
  <c r="AP410" i="1" s="1"/>
  <c r="S411" i="1"/>
  <c r="AP411" i="1" s="1"/>
  <c r="S412" i="1"/>
  <c r="AP412" i="1" s="1"/>
  <c r="S413" i="1"/>
  <c r="AP413" i="1" s="1"/>
  <c r="S414" i="1"/>
  <c r="AP414" i="1" s="1"/>
  <c r="S415" i="1"/>
  <c r="AP415" i="1" s="1"/>
  <c r="S416" i="1"/>
  <c r="AP416" i="1" s="1"/>
  <c r="S417" i="1"/>
  <c r="AP417" i="1" s="1"/>
  <c r="S418" i="1"/>
  <c r="AP418" i="1" s="1"/>
  <c r="S419" i="1"/>
  <c r="AP419" i="1" s="1"/>
  <c r="S420" i="1"/>
  <c r="AP420" i="1" s="1"/>
  <c r="S421" i="1"/>
  <c r="AP421" i="1" s="1"/>
  <c r="S422" i="1"/>
  <c r="AP422" i="1" s="1"/>
  <c r="S423" i="1"/>
  <c r="AP423" i="1" s="1"/>
  <c r="S424" i="1"/>
  <c r="AP424" i="1" s="1"/>
  <c r="S425" i="1"/>
  <c r="AP425" i="1" s="1"/>
  <c r="S426" i="1"/>
  <c r="AP426" i="1" s="1"/>
  <c r="S427" i="1"/>
  <c r="AP427" i="1" s="1"/>
  <c r="S428" i="1"/>
  <c r="AP428" i="1" s="1"/>
  <c r="S429" i="1"/>
  <c r="AP429" i="1" s="1"/>
  <c r="S430" i="1"/>
  <c r="AP430" i="1" s="1"/>
  <c r="S431" i="1"/>
  <c r="AP431" i="1" s="1"/>
  <c r="S432" i="1"/>
  <c r="AP432" i="1" s="1"/>
  <c r="S433" i="1"/>
  <c r="AP433" i="1" s="1"/>
  <c r="S434" i="1"/>
  <c r="AP434" i="1" s="1"/>
  <c r="S435" i="1"/>
  <c r="AP435" i="1" s="1"/>
  <c r="S436" i="1"/>
  <c r="AP436" i="1" s="1"/>
  <c r="S437" i="1"/>
  <c r="AP437" i="1" s="1"/>
  <c r="S438" i="1"/>
  <c r="AP438" i="1" s="1"/>
  <c r="S439" i="1"/>
  <c r="AP439" i="1" s="1"/>
  <c r="S440" i="1"/>
  <c r="AP440" i="1" s="1"/>
  <c r="S441" i="1"/>
  <c r="AP441" i="1" s="1"/>
  <c r="S442" i="1"/>
  <c r="AP442" i="1" s="1"/>
  <c r="S443" i="1"/>
  <c r="AP443" i="1" s="1"/>
  <c r="S444" i="1"/>
  <c r="AP444" i="1" s="1"/>
  <c r="S445" i="1"/>
  <c r="AP445" i="1" s="1"/>
  <c r="S446" i="1"/>
  <c r="AP446" i="1" s="1"/>
  <c r="S447" i="1"/>
  <c r="AP447" i="1" s="1"/>
  <c r="S448" i="1"/>
  <c r="AP448" i="1" s="1"/>
  <c r="S449" i="1"/>
  <c r="AP449" i="1" s="1"/>
  <c r="S450" i="1"/>
  <c r="AP450" i="1" s="1"/>
  <c r="S451" i="1"/>
  <c r="AP451" i="1" s="1"/>
  <c r="S452" i="1"/>
  <c r="AP452" i="1" s="1"/>
  <c r="S453" i="1"/>
  <c r="AP453" i="1" s="1"/>
  <c r="S454" i="1"/>
  <c r="AP454" i="1" s="1"/>
  <c r="S455" i="1"/>
  <c r="AP455" i="1" s="1"/>
  <c r="S456" i="1"/>
  <c r="AP456" i="1" s="1"/>
  <c r="S457" i="1"/>
  <c r="AP457" i="1" s="1"/>
  <c r="S458" i="1"/>
  <c r="AP458" i="1" s="1"/>
  <c r="S459" i="1"/>
  <c r="AP459" i="1" s="1"/>
  <c r="S460" i="1"/>
  <c r="AP460" i="1" s="1"/>
  <c r="S461" i="1"/>
  <c r="AP461" i="1" s="1"/>
  <c r="S462" i="1"/>
  <c r="AP462" i="1" s="1"/>
  <c r="S463" i="1"/>
  <c r="AP463" i="1" s="1"/>
  <c r="S464" i="1"/>
  <c r="AP464" i="1" s="1"/>
  <c r="S465" i="1"/>
  <c r="AP465" i="1" s="1"/>
  <c r="S466" i="1"/>
  <c r="AP466" i="1" s="1"/>
  <c r="S467" i="1"/>
  <c r="AP467" i="1" s="1"/>
  <c r="S468" i="1"/>
  <c r="AP468" i="1" s="1"/>
  <c r="S469" i="1"/>
  <c r="AP469" i="1" s="1"/>
  <c r="S470" i="1"/>
  <c r="AP470" i="1" s="1"/>
  <c r="S471" i="1"/>
  <c r="AP471" i="1" s="1"/>
  <c r="S472" i="1"/>
  <c r="AP472" i="1" s="1"/>
  <c r="S473" i="1"/>
  <c r="AP473" i="1" s="1"/>
  <c r="S474" i="1"/>
  <c r="AP474" i="1" s="1"/>
  <c r="S475" i="1"/>
  <c r="AP475" i="1" s="1"/>
  <c r="S476" i="1"/>
  <c r="AP476" i="1" s="1"/>
  <c r="S477" i="1"/>
  <c r="AP477" i="1" s="1"/>
  <c r="S478" i="1"/>
  <c r="AP478" i="1" s="1"/>
  <c r="S479" i="1"/>
  <c r="AP479" i="1" s="1"/>
  <c r="S480" i="1"/>
  <c r="AP480" i="1" s="1"/>
  <c r="S481" i="1"/>
  <c r="AP481" i="1" s="1"/>
  <c r="S482" i="1"/>
  <c r="AP482" i="1" s="1"/>
  <c r="S483" i="1"/>
  <c r="AP483" i="1" s="1"/>
  <c r="S484" i="1"/>
  <c r="AP484" i="1" s="1"/>
  <c r="S485" i="1"/>
  <c r="AP485" i="1" s="1"/>
  <c r="S486" i="1"/>
  <c r="AP486" i="1" s="1"/>
  <c r="S487" i="1"/>
  <c r="AP487" i="1" s="1"/>
  <c r="S488" i="1"/>
  <c r="AP488" i="1" s="1"/>
  <c r="S489" i="1"/>
  <c r="AP489" i="1" s="1"/>
  <c r="S490" i="1"/>
  <c r="AP490" i="1" s="1"/>
  <c r="S491" i="1"/>
  <c r="AP491" i="1" s="1"/>
  <c r="S492" i="1"/>
  <c r="AP492" i="1" s="1"/>
  <c r="S493" i="1"/>
  <c r="AP493" i="1" s="1"/>
  <c r="S494" i="1"/>
  <c r="AP494" i="1" s="1"/>
  <c r="S495" i="1"/>
  <c r="AP495" i="1" s="1"/>
  <c r="S496" i="1"/>
  <c r="AP496" i="1" s="1"/>
  <c r="S497" i="1"/>
  <c r="AP497" i="1" s="1"/>
  <c r="S498" i="1"/>
  <c r="AP498" i="1" s="1"/>
  <c r="S499" i="1"/>
  <c r="AP499" i="1" s="1"/>
  <c r="S500" i="1"/>
  <c r="AP500" i="1" s="1"/>
  <c r="S501" i="1"/>
  <c r="AP501" i="1" s="1"/>
  <c r="S502" i="1"/>
  <c r="AP502" i="1" s="1"/>
  <c r="S503" i="1"/>
  <c r="AP503" i="1" s="1"/>
  <c r="S504" i="1"/>
  <c r="AP504" i="1" s="1"/>
  <c r="S505" i="1"/>
  <c r="AP505" i="1" s="1"/>
  <c r="S506" i="1"/>
  <c r="AP506" i="1" s="1"/>
  <c r="S507" i="1"/>
  <c r="AP507" i="1" s="1"/>
  <c r="S508" i="1"/>
  <c r="AP508" i="1" s="1"/>
  <c r="S509" i="1"/>
  <c r="AP509" i="1" s="1"/>
  <c r="S510" i="1"/>
  <c r="AP510" i="1" s="1"/>
  <c r="S511" i="1"/>
  <c r="AP511" i="1" s="1"/>
  <c r="S512" i="1"/>
  <c r="AP512" i="1" s="1"/>
  <c r="S513" i="1"/>
  <c r="AP513" i="1" s="1"/>
  <c r="S514" i="1"/>
  <c r="AP514" i="1" s="1"/>
  <c r="S515" i="1"/>
  <c r="AP515" i="1" s="1"/>
  <c r="S516" i="1"/>
  <c r="AP516" i="1" s="1"/>
  <c r="S517" i="1"/>
  <c r="AP517" i="1" s="1"/>
  <c r="S518" i="1"/>
  <c r="AP518" i="1" s="1"/>
  <c r="S519" i="1"/>
  <c r="AP519" i="1" s="1"/>
  <c r="S520" i="1"/>
  <c r="AP520" i="1" s="1"/>
  <c r="S521" i="1"/>
  <c r="AP521" i="1" s="1"/>
  <c r="S522" i="1"/>
  <c r="AP522" i="1" s="1"/>
  <c r="S523" i="1"/>
  <c r="AP523" i="1" s="1"/>
  <c r="S524" i="1"/>
  <c r="AP524" i="1" s="1"/>
  <c r="S525" i="1"/>
  <c r="AP525" i="1" s="1"/>
  <c r="S526" i="1"/>
  <c r="AP526" i="1" s="1"/>
  <c r="S527" i="1"/>
  <c r="AP527" i="1" s="1"/>
  <c r="S528" i="1"/>
  <c r="AP528" i="1" s="1"/>
  <c r="S529" i="1"/>
  <c r="AP529" i="1" s="1"/>
  <c r="S530" i="1"/>
  <c r="AP530" i="1" s="1"/>
  <c r="S531" i="1"/>
  <c r="AP531" i="1" s="1"/>
  <c r="S532" i="1"/>
  <c r="AP532" i="1" s="1"/>
  <c r="S533" i="1"/>
  <c r="AP533" i="1" s="1"/>
  <c r="S534" i="1"/>
  <c r="AP534" i="1" s="1"/>
  <c r="S535" i="1"/>
  <c r="AP535" i="1" s="1"/>
  <c r="S536" i="1"/>
  <c r="AP536" i="1" s="1"/>
  <c r="S537" i="1"/>
  <c r="AP537" i="1" s="1"/>
  <c r="S538" i="1"/>
  <c r="AP538" i="1" s="1"/>
  <c r="S539" i="1"/>
  <c r="AP539" i="1" s="1"/>
  <c r="S540" i="1"/>
  <c r="AP540" i="1" s="1"/>
  <c r="S541" i="1"/>
  <c r="AP541" i="1" s="1"/>
  <c r="S542" i="1"/>
  <c r="AP542" i="1" s="1"/>
  <c r="S543" i="1"/>
  <c r="AP543" i="1" s="1"/>
  <c r="S544" i="1"/>
  <c r="AP544" i="1" s="1"/>
  <c r="S545" i="1"/>
  <c r="AP545" i="1" s="1"/>
  <c r="S546" i="1"/>
  <c r="AP546" i="1" s="1"/>
  <c r="S547" i="1"/>
  <c r="AP547" i="1" s="1"/>
  <c r="S548" i="1"/>
  <c r="AP548" i="1" s="1"/>
  <c r="S549" i="1"/>
  <c r="AP549" i="1" s="1"/>
  <c r="S550" i="1"/>
  <c r="AP550" i="1" s="1"/>
  <c r="S551" i="1"/>
  <c r="AP551" i="1" s="1"/>
  <c r="S552" i="1"/>
  <c r="AP552" i="1" s="1"/>
  <c r="S553" i="1"/>
  <c r="AP553" i="1" s="1"/>
  <c r="S554" i="1"/>
  <c r="AP554" i="1" s="1"/>
  <c r="S555" i="1"/>
  <c r="AP555" i="1" s="1"/>
  <c r="S556" i="1"/>
  <c r="AP556" i="1" s="1"/>
  <c r="S557" i="1"/>
  <c r="AP557" i="1" s="1"/>
  <c r="S558" i="1"/>
  <c r="AP558" i="1" s="1"/>
  <c r="S559" i="1"/>
  <c r="AP559" i="1" s="1"/>
  <c r="S560" i="1"/>
  <c r="AP560" i="1" s="1"/>
  <c r="S561" i="1"/>
  <c r="AP561" i="1" s="1"/>
  <c r="S562" i="1"/>
  <c r="AP562" i="1" s="1"/>
  <c r="S563" i="1"/>
  <c r="AP563" i="1" s="1"/>
  <c r="S564" i="1"/>
  <c r="AP564" i="1" s="1"/>
  <c r="S565" i="1"/>
  <c r="AP565" i="1" s="1"/>
  <c r="S566" i="1"/>
  <c r="AP566" i="1" s="1"/>
  <c r="S567" i="1"/>
  <c r="AP567" i="1" s="1"/>
  <c r="S568" i="1"/>
  <c r="AP568" i="1" s="1"/>
  <c r="S569" i="1"/>
  <c r="AP569" i="1" s="1"/>
  <c r="S570" i="1"/>
  <c r="AP570" i="1" s="1"/>
  <c r="S571" i="1"/>
  <c r="AP571" i="1" s="1"/>
  <c r="S572" i="1"/>
  <c r="AP572" i="1" s="1"/>
  <c r="S573" i="1"/>
  <c r="AP573" i="1" s="1"/>
  <c r="S574" i="1"/>
  <c r="AP574" i="1" s="1"/>
  <c r="S575" i="1"/>
  <c r="AP575" i="1" s="1"/>
  <c r="S576" i="1"/>
  <c r="AP576" i="1" s="1"/>
  <c r="S577" i="1"/>
  <c r="AP577" i="1" s="1"/>
  <c r="S578" i="1"/>
  <c r="AP578" i="1" s="1"/>
  <c r="S579" i="1"/>
  <c r="AP579" i="1" s="1"/>
  <c r="S580" i="1"/>
  <c r="AP580" i="1" s="1"/>
  <c r="S581" i="1"/>
  <c r="AP581" i="1" s="1"/>
  <c r="S582" i="1"/>
  <c r="AP582" i="1" s="1"/>
  <c r="S583" i="1"/>
  <c r="AP583" i="1" s="1"/>
  <c r="S584" i="1"/>
  <c r="AP584" i="1" s="1"/>
  <c r="S585" i="1"/>
  <c r="AP585" i="1" s="1"/>
  <c r="S586" i="1"/>
  <c r="AP586" i="1" s="1"/>
  <c r="S587" i="1"/>
  <c r="AP587" i="1" s="1"/>
  <c r="S588" i="1"/>
  <c r="AP588" i="1" s="1"/>
  <c r="S589" i="1"/>
  <c r="AP589" i="1" s="1"/>
  <c r="S590" i="1"/>
  <c r="AP590" i="1" s="1"/>
  <c r="S591" i="1"/>
  <c r="AP591" i="1" s="1"/>
  <c r="S592" i="1"/>
  <c r="AP592" i="1" s="1"/>
  <c r="S593" i="1"/>
  <c r="AP593" i="1" s="1"/>
  <c r="S594" i="1"/>
  <c r="AP594" i="1" s="1"/>
  <c r="S595" i="1"/>
  <c r="AP595" i="1" s="1"/>
  <c r="S596" i="1"/>
  <c r="AP596" i="1" s="1"/>
  <c r="S597" i="1"/>
  <c r="AP597" i="1" s="1"/>
  <c r="S598" i="1"/>
  <c r="AP598" i="1" s="1"/>
  <c r="S599" i="1"/>
  <c r="AP599" i="1" s="1"/>
  <c r="S600" i="1"/>
  <c r="AP600" i="1" s="1"/>
  <c r="S601" i="1"/>
  <c r="AP601" i="1" s="1"/>
  <c r="S602" i="1"/>
  <c r="AP602" i="1" s="1"/>
  <c r="S603" i="1"/>
  <c r="AP603" i="1" s="1"/>
  <c r="S604" i="1"/>
  <c r="AP604" i="1" s="1"/>
  <c r="S605" i="1"/>
  <c r="AP605" i="1" s="1"/>
  <c r="S606" i="1"/>
  <c r="AP606" i="1" s="1"/>
  <c r="S607" i="1"/>
  <c r="AP607" i="1" s="1"/>
  <c r="S608" i="1"/>
  <c r="AP608" i="1" s="1"/>
  <c r="S609" i="1"/>
  <c r="AP609" i="1" s="1"/>
  <c r="S610" i="1"/>
  <c r="AP610" i="1" s="1"/>
  <c r="S611" i="1"/>
  <c r="AP611" i="1" s="1"/>
  <c r="S612" i="1"/>
  <c r="AP612" i="1" s="1"/>
  <c r="S613" i="1"/>
  <c r="AP613" i="1" s="1"/>
  <c r="S614" i="1"/>
  <c r="AP614" i="1" s="1"/>
  <c r="S615" i="1"/>
  <c r="AP615" i="1" s="1"/>
  <c r="S616" i="1"/>
  <c r="AP616" i="1" s="1"/>
  <c r="S617" i="1"/>
  <c r="AP617" i="1" s="1"/>
  <c r="S618" i="1"/>
  <c r="AP618" i="1" s="1"/>
  <c r="S619" i="1"/>
  <c r="AP619" i="1" s="1"/>
  <c r="S620" i="1"/>
  <c r="AP620" i="1" s="1"/>
  <c r="S621" i="1"/>
  <c r="AP621" i="1" s="1"/>
  <c r="S622" i="1"/>
  <c r="AP622" i="1" s="1"/>
  <c r="S623" i="1"/>
  <c r="AP623" i="1" s="1"/>
  <c r="S624" i="1"/>
  <c r="AP624" i="1" s="1"/>
  <c r="S625" i="1"/>
  <c r="AP625" i="1" s="1"/>
  <c r="S626" i="1"/>
  <c r="AP626" i="1" s="1"/>
  <c r="S627" i="1"/>
  <c r="AP627" i="1" s="1"/>
  <c r="S628" i="1"/>
  <c r="AP628" i="1" s="1"/>
  <c r="S629" i="1"/>
  <c r="AP629" i="1" s="1"/>
  <c r="S630" i="1"/>
  <c r="AP630" i="1" s="1"/>
  <c r="S631" i="1"/>
  <c r="AP631" i="1" s="1"/>
  <c r="S632" i="1"/>
  <c r="AP632" i="1" s="1"/>
  <c r="S633" i="1"/>
  <c r="AP633" i="1" s="1"/>
  <c r="S634" i="1"/>
  <c r="AP634" i="1" s="1"/>
  <c r="S635" i="1"/>
  <c r="AP635" i="1" s="1"/>
  <c r="S636" i="1"/>
  <c r="AP636" i="1" s="1"/>
  <c r="S637" i="1"/>
  <c r="AP637" i="1" s="1"/>
  <c r="S638" i="1"/>
  <c r="AP638" i="1" s="1"/>
  <c r="S639" i="1"/>
  <c r="AP639" i="1" s="1"/>
  <c r="S640" i="1"/>
  <c r="AP640" i="1" s="1"/>
  <c r="S641" i="1"/>
  <c r="AP641" i="1" s="1"/>
  <c r="S642" i="1"/>
  <c r="AP642" i="1" s="1"/>
  <c r="S643" i="1"/>
  <c r="AP643" i="1" s="1"/>
  <c r="S644" i="1"/>
  <c r="AP644" i="1" s="1"/>
  <c r="S645" i="1"/>
  <c r="AP645" i="1" s="1"/>
  <c r="S646" i="1"/>
  <c r="AP646" i="1" s="1"/>
  <c r="S647" i="1"/>
  <c r="AP647" i="1" s="1"/>
  <c r="S648" i="1"/>
  <c r="AP648" i="1" s="1"/>
  <c r="S649" i="1"/>
  <c r="AP649" i="1" s="1"/>
  <c r="S651" i="1"/>
  <c r="AP651" i="1" s="1"/>
  <c r="S652" i="1"/>
  <c r="AP652" i="1" s="1"/>
  <c r="S653" i="1"/>
  <c r="AP653" i="1" s="1"/>
  <c r="S654" i="1"/>
  <c r="AP654" i="1" s="1"/>
  <c r="S655" i="1"/>
  <c r="AP655" i="1" s="1"/>
  <c r="S656" i="1"/>
  <c r="AP656" i="1" s="1"/>
  <c r="S657" i="1"/>
  <c r="AP657" i="1" s="1"/>
  <c r="S658" i="1"/>
  <c r="AP658" i="1" s="1"/>
  <c r="S659" i="1"/>
  <c r="AP659" i="1" s="1"/>
  <c r="S660" i="1"/>
  <c r="AP660" i="1" s="1"/>
  <c r="S661" i="1"/>
  <c r="AP661" i="1" s="1"/>
  <c r="S662" i="1"/>
  <c r="AP662" i="1" s="1"/>
  <c r="S663" i="1"/>
  <c r="AP663" i="1" s="1"/>
  <c r="S664" i="1"/>
  <c r="AP664" i="1" s="1"/>
  <c r="S665" i="1"/>
  <c r="AP665" i="1" s="1"/>
  <c r="S666" i="1"/>
  <c r="AP666" i="1" s="1"/>
  <c r="S667" i="1"/>
  <c r="AP667" i="1" s="1"/>
  <c r="S668" i="1"/>
  <c r="AP668" i="1" s="1"/>
  <c r="S669" i="1"/>
  <c r="AP669" i="1" s="1"/>
  <c r="S670" i="1"/>
  <c r="AP670" i="1" s="1"/>
  <c r="S671" i="1"/>
  <c r="AP671" i="1" s="1"/>
  <c r="S672" i="1"/>
  <c r="AP672" i="1" s="1"/>
  <c r="S673" i="1"/>
  <c r="AP673" i="1" s="1"/>
  <c r="S674" i="1"/>
  <c r="AP674" i="1" s="1"/>
  <c r="S675" i="1"/>
  <c r="AP675" i="1" s="1"/>
  <c r="S676" i="1"/>
  <c r="AP676" i="1" s="1"/>
  <c r="S677" i="1"/>
  <c r="AP677" i="1" s="1"/>
  <c r="S678" i="1"/>
  <c r="AP678" i="1" s="1"/>
  <c r="S679" i="1"/>
  <c r="AP679" i="1" s="1"/>
  <c r="S680" i="1"/>
  <c r="AP680" i="1" s="1"/>
  <c r="S681" i="1"/>
  <c r="AP681" i="1" s="1"/>
  <c r="S682" i="1"/>
  <c r="AP682" i="1" s="1"/>
  <c r="S683" i="1"/>
  <c r="AP683" i="1" s="1"/>
  <c r="S684" i="1"/>
  <c r="AP684" i="1" s="1"/>
  <c r="S685" i="1"/>
  <c r="AP685" i="1" s="1"/>
  <c r="S686" i="1"/>
  <c r="AP686" i="1" s="1"/>
  <c r="S687" i="1"/>
  <c r="AP687" i="1" s="1"/>
  <c r="S688" i="1"/>
  <c r="AP688" i="1" s="1"/>
  <c r="S689" i="1"/>
  <c r="AP689" i="1" s="1"/>
  <c r="S690" i="1"/>
  <c r="AP690" i="1" s="1"/>
  <c r="S691" i="1"/>
  <c r="AP691" i="1" s="1"/>
  <c r="S692" i="1"/>
  <c r="AP692" i="1" s="1"/>
  <c r="S693" i="1"/>
  <c r="AP693" i="1" s="1"/>
  <c r="S694" i="1"/>
  <c r="AP694" i="1" s="1"/>
  <c r="S695" i="1"/>
  <c r="AP695" i="1" s="1"/>
  <c r="S696" i="1"/>
  <c r="AP696" i="1" s="1"/>
  <c r="S697" i="1"/>
  <c r="AP697" i="1" s="1"/>
  <c r="S698" i="1"/>
  <c r="AP698" i="1" s="1"/>
  <c r="S699" i="1"/>
  <c r="AP699" i="1" s="1"/>
  <c r="S700" i="1"/>
  <c r="AP700" i="1" s="1"/>
  <c r="S701" i="1"/>
  <c r="AP701" i="1" s="1"/>
  <c r="S702" i="1"/>
  <c r="AP702" i="1" s="1"/>
  <c r="S703" i="1"/>
  <c r="AP703" i="1" s="1"/>
  <c r="S704" i="1"/>
  <c r="AP704" i="1" s="1"/>
  <c r="S705" i="1"/>
  <c r="AP705" i="1" s="1"/>
  <c r="S706" i="1"/>
  <c r="AP706" i="1" s="1"/>
  <c r="S707" i="1"/>
  <c r="AP707" i="1" s="1"/>
  <c r="S708" i="1"/>
  <c r="AP708" i="1" s="1"/>
  <c r="S709" i="1"/>
  <c r="AP709" i="1" s="1"/>
  <c r="S710" i="1"/>
  <c r="AP710" i="1" s="1"/>
  <c r="S711" i="1"/>
  <c r="AP711" i="1" s="1"/>
  <c r="S712" i="1"/>
  <c r="AP712" i="1" s="1"/>
  <c r="S713" i="1"/>
  <c r="AP713" i="1" s="1"/>
  <c r="S714" i="1"/>
  <c r="AP714" i="1" s="1"/>
  <c r="S715" i="1"/>
  <c r="AP715" i="1" s="1"/>
  <c r="S716" i="1"/>
  <c r="AP716" i="1" s="1"/>
  <c r="S717" i="1"/>
  <c r="AP717" i="1" s="1"/>
  <c r="S718" i="1"/>
  <c r="AP718" i="1" s="1"/>
  <c r="S719" i="1"/>
  <c r="AP719" i="1" s="1"/>
  <c r="S720" i="1"/>
  <c r="AP720" i="1" s="1"/>
  <c r="S721" i="1"/>
  <c r="AP721" i="1" s="1"/>
  <c r="S722" i="1"/>
  <c r="AP722" i="1" s="1"/>
  <c r="S723" i="1"/>
  <c r="AP723" i="1" s="1"/>
  <c r="S724" i="1"/>
  <c r="AP724" i="1" s="1"/>
  <c r="S725" i="1"/>
  <c r="AP725" i="1" s="1"/>
  <c r="S726" i="1"/>
  <c r="AP726" i="1" s="1"/>
  <c r="S727" i="1"/>
  <c r="AP727" i="1" s="1"/>
  <c r="S728" i="1"/>
  <c r="AP728" i="1" s="1"/>
  <c r="S729" i="1"/>
  <c r="AP729" i="1" s="1"/>
  <c r="S730" i="1"/>
  <c r="AP730" i="1" s="1"/>
  <c r="S731" i="1"/>
  <c r="AP731" i="1" s="1"/>
  <c r="S732" i="1"/>
  <c r="AP732" i="1" s="1"/>
  <c r="S733" i="1"/>
  <c r="AP733" i="1" s="1"/>
  <c r="S734" i="1"/>
  <c r="AP734" i="1" s="1"/>
  <c r="S735" i="1"/>
  <c r="AP735" i="1" s="1"/>
  <c r="S736" i="1"/>
  <c r="AP736" i="1" s="1"/>
  <c r="S737" i="1"/>
  <c r="AP737" i="1" s="1"/>
  <c r="S738" i="1"/>
  <c r="AP738" i="1" s="1"/>
  <c r="S739" i="1"/>
  <c r="AP739" i="1" s="1"/>
  <c r="S740" i="1"/>
  <c r="AP740" i="1" s="1"/>
  <c r="S741" i="1"/>
  <c r="AP741" i="1" s="1"/>
  <c r="S742" i="1"/>
  <c r="AP742" i="1" s="1"/>
  <c r="S743" i="1"/>
  <c r="AP743" i="1" s="1"/>
  <c r="S744" i="1"/>
  <c r="AP744" i="1" s="1"/>
  <c r="S745" i="1"/>
  <c r="AP745" i="1" s="1"/>
  <c r="S746" i="1"/>
  <c r="AP746" i="1" s="1"/>
  <c r="S747" i="1"/>
  <c r="AP747" i="1" s="1"/>
  <c r="S748" i="1"/>
  <c r="AP748" i="1" s="1"/>
  <c r="S749" i="1"/>
  <c r="AP749" i="1" s="1"/>
  <c r="S750" i="1"/>
  <c r="AP750" i="1" s="1"/>
  <c r="S751" i="1"/>
  <c r="AP751" i="1" s="1"/>
  <c r="S752" i="1"/>
  <c r="AP752" i="1" s="1"/>
  <c r="S753" i="1"/>
  <c r="AP753" i="1" s="1"/>
  <c r="S754" i="1"/>
  <c r="AP754" i="1" s="1"/>
  <c r="S755" i="1"/>
  <c r="AP755" i="1" s="1"/>
  <c r="S756" i="1"/>
  <c r="AP756" i="1" s="1"/>
  <c r="S757" i="1"/>
  <c r="AP757" i="1" s="1"/>
  <c r="S758" i="1"/>
  <c r="AP758" i="1" s="1"/>
  <c r="S759" i="1"/>
  <c r="AP759" i="1" s="1"/>
  <c r="S760" i="1"/>
  <c r="AP760" i="1" s="1"/>
  <c r="S761" i="1"/>
  <c r="AP761" i="1" s="1"/>
  <c r="S762" i="1"/>
  <c r="AP762" i="1" s="1"/>
  <c r="S763" i="1"/>
  <c r="AP763" i="1" s="1"/>
  <c r="S764" i="1"/>
  <c r="AP764" i="1" s="1"/>
  <c r="S765" i="1"/>
  <c r="AP765" i="1" s="1"/>
  <c r="S766" i="1"/>
  <c r="AP766" i="1" s="1"/>
  <c r="S767" i="1"/>
  <c r="AP767" i="1" s="1"/>
  <c r="S768" i="1"/>
  <c r="AP768" i="1" s="1"/>
  <c r="S769" i="1"/>
  <c r="AP769" i="1" s="1"/>
  <c r="S770" i="1"/>
  <c r="AP770" i="1" s="1"/>
  <c r="S771" i="1"/>
  <c r="AP771" i="1" s="1"/>
  <c r="S772" i="1"/>
  <c r="AP772" i="1" s="1"/>
  <c r="S773" i="1"/>
  <c r="AP773" i="1" s="1"/>
  <c r="S774" i="1"/>
  <c r="AP774" i="1" s="1"/>
  <c r="S775" i="1"/>
  <c r="AP775" i="1" s="1"/>
  <c r="S776" i="1"/>
  <c r="AP776" i="1" s="1"/>
  <c r="S777" i="1"/>
  <c r="AP777" i="1" s="1"/>
  <c r="S778" i="1"/>
  <c r="AP778" i="1" s="1"/>
  <c r="S779" i="1"/>
  <c r="AP779" i="1" s="1"/>
  <c r="S780" i="1"/>
  <c r="AP780" i="1" s="1"/>
  <c r="S781" i="1"/>
  <c r="AP781" i="1" s="1"/>
  <c r="S782" i="1"/>
  <c r="AP782" i="1" s="1"/>
  <c r="S783" i="1"/>
  <c r="AP783" i="1" s="1"/>
  <c r="S784" i="1"/>
  <c r="AP784" i="1" s="1"/>
  <c r="S785" i="1"/>
  <c r="AP785" i="1" s="1"/>
  <c r="S786" i="1"/>
  <c r="AP786" i="1" s="1"/>
  <c r="S787" i="1"/>
  <c r="AP787" i="1" s="1"/>
  <c r="S788" i="1"/>
  <c r="AP788" i="1" s="1"/>
  <c r="S789" i="1"/>
  <c r="AP789" i="1" s="1"/>
  <c r="S790" i="1"/>
  <c r="AP790" i="1" s="1"/>
  <c r="S791" i="1"/>
  <c r="AP791" i="1" s="1"/>
  <c r="S792" i="1"/>
  <c r="AP792" i="1" s="1"/>
  <c r="S793" i="1"/>
  <c r="AP793" i="1" s="1"/>
  <c r="S794" i="1"/>
  <c r="AP794" i="1" s="1"/>
  <c r="S795" i="1"/>
  <c r="AP795" i="1" s="1"/>
  <c r="S796" i="1"/>
  <c r="AP796" i="1" s="1"/>
  <c r="S797" i="1"/>
  <c r="AP797" i="1" s="1"/>
  <c r="S798" i="1"/>
  <c r="AP798" i="1" s="1"/>
  <c r="S799" i="1"/>
  <c r="AP799" i="1" s="1"/>
  <c r="S800" i="1"/>
  <c r="AP800" i="1" s="1"/>
  <c r="S801" i="1"/>
  <c r="AP801" i="1" s="1"/>
  <c r="S802" i="1"/>
  <c r="AP802" i="1" s="1"/>
  <c r="S803" i="1"/>
  <c r="AP803" i="1" s="1"/>
  <c r="S804" i="1"/>
  <c r="AP804" i="1" s="1"/>
  <c r="S805" i="1"/>
  <c r="AP805" i="1" s="1"/>
  <c r="S806" i="1"/>
  <c r="AP806" i="1" s="1"/>
  <c r="S807" i="1"/>
  <c r="AP807" i="1" s="1"/>
  <c r="S808" i="1"/>
  <c r="AP808" i="1" s="1"/>
  <c r="S809" i="1"/>
  <c r="AP809" i="1" s="1"/>
  <c r="S810" i="1"/>
  <c r="AP810" i="1" s="1"/>
  <c r="S811" i="1"/>
  <c r="AP811" i="1" s="1"/>
  <c r="S812" i="1"/>
  <c r="AP812" i="1" s="1"/>
  <c r="S813" i="1"/>
  <c r="AP813" i="1" s="1"/>
  <c r="S814" i="1"/>
  <c r="AP814" i="1" s="1"/>
  <c r="S815" i="1"/>
  <c r="AP815" i="1" s="1"/>
  <c r="S816" i="1"/>
  <c r="AP816" i="1" s="1"/>
  <c r="S817" i="1"/>
  <c r="AP817" i="1" s="1"/>
  <c r="S818" i="1"/>
  <c r="AP818" i="1" s="1"/>
  <c r="S819" i="1"/>
  <c r="AP819" i="1" s="1"/>
  <c r="S820" i="1"/>
  <c r="AP820" i="1" s="1"/>
  <c r="S821" i="1"/>
  <c r="AP821" i="1" s="1"/>
  <c r="S822" i="1"/>
  <c r="AP822" i="1" s="1"/>
  <c r="S823" i="1"/>
  <c r="AP823" i="1" s="1"/>
  <c r="S824" i="1"/>
  <c r="AP824" i="1" s="1"/>
  <c r="S825" i="1"/>
  <c r="AP825" i="1" s="1"/>
  <c r="S826" i="1"/>
  <c r="AP826" i="1" s="1"/>
  <c r="S827" i="1"/>
  <c r="AP827" i="1" s="1"/>
  <c r="S828" i="1"/>
  <c r="AP828" i="1" s="1"/>
  <c r="S829" i="1"/>
  <c r="AP829" i="1" s="1"/>
  <c r="S830" i="1"/>
  <c r="AP830" i="1" s="1"/>
  <c r="S831" i="1"/>
  <c r="AP831" i="1" s="1"/>
  <c r="S832" i="1"/>
  <c r="AP832" i="1" s="1"/>
  <c r="S833" i="1"/>
  <c r="AP833" i="1" s="1"/>
  <c r="S834" i="1"/>
  <c r="AP834" i="1" s="1"/>
  <c r="S835" i="1"/>
  <c r="AP835" i="1" s="1"/>
  <c r="S836" i="1"/>
  <c r="AP836" i="1" s="1"/>
  <c r="S837" i="1"/>
  <c r="AP837" i="1" s="1"/>
  <c r="S838" i="1"/>
  <c r="AP838" i="1" s="1"/>
  <c r="S839" i="1"/>
  <c r="AP839" i="1" s="1"/>
  <c r="S840" i="1"/>
  <c r="AP840" i="1" s="1"/>
  <c r="S841" i="1"/>
  <c r="AP841" i="1" s="1"/>
  <c r="S842" i="1"/>
  <c r="AP842" i="1" s="1"/>
  <c r="S843" i="1"/>
  <c r="AP843" i="1" s="1"/>
  <c r="S844" i="1"/>
  <c r="AP844" i="1" s="1"/>
  <c r="S845" i="1"/>
  <c r="AP845" i="1" s="1"/>
  <c r="S846" i="1"/>
  <c r="AP846" i="1" s="1"/>
  <c r="S847" i="1"/>
  <c r="AP847" i="1" s="1"/>
  <c r="S848" i="1"/>
  <c r="AP848" i="1" s="1"/>
  <c r="S849" i="1"/>
  <c r="AP849" i="1" s="1"/>
  <c r="S850" i="1"/>
  <c r="AP850" i="1" s="1"/>
  <c r="S851" i="1"/>
  <c r="AP851" i="1" s="1"/>
  <c r="S852" i="1"/>
  <c r="AP852" i="1" s="1"/>
  <c r="S853" i="1"/>
  <c r="AP853" i="1" s="1"/>
  <c r="S854" i="1"/>
  <c r="AP854" i="1" s="1"/>
  <c r="S855" i="1"/>
  <c r="AP855" i="1" s="1"/>
  <c r="S856" i="1"/>
  <c r="AP856" i="1" s="1"/>
  <c r="S857" i="1"/>
  <c r="AP857" i="1" s="1"/>
  <c r="S858" i="1"/>
  <c r="AP858" i="1" s="1"/>
  <c r="S859" i="1"/>
  <c r="AP859" i="1" s="1"/>
  <c r="S860" i="1"/>
  <c r="AP860" i="1" s="1"/>
  <c r="S861" i="1"/>
  <c r="AP861" i="1" s="1"/>
  <c r="S862" i="1"/>
  <c r="AP862" i="1" s="1"/>
  <c r="S863" i="1"/>
  <c r="AP863" i="1" s="1"/>
  <c r="S864" i="1"/>
  <c r="AP864" i="1" s="1"/>
  <c r="S865" i="1"/>
  <c r="AP865" i="1" s="1"/>
  <c r="S866" i="1"/>
  <c r="AP866" i="1" s="1"/>
  <c r="S867" i="1"/>
  <c r="AP867" i="1" s="1"/>
  <c r="S868" i="1"/>
  <c r="AP868" i="1" s="1"/>
  <c r="S869" i="1"/>
  <c r="AP869" i="1" s="1"/>
  <c r="S870" i="1"/>
  <c r="AP870" i="1" s="1"/>
  <c r="S871" i="1"/>
  <c r="AP871" i="1" s="1"/>
  <c r="S872" i="1"/>
  <c r="AP872" i="1" s="1"/>
  <c r="S873" i="1"/>
  <c r="AP873" i="1" s="1"/>
  <c r="S874" i="1"/>
  <c r="AP874" i="1" s="1"/>
  <c r="S875" i="1"/>
  <c r="AP875" i="1" s="1"/>
  <c r="S876" i="1"/>
  <c r="AP876" i="1" s="1"/>
  <c r="S877" i="1"/>
  <c r="AP877" i="1" s="1"/>
  <c r="S878" i="1"/>
  <c r="AP878" i="1" s="1"/>
  <c r="S879" i="1"/>
  <c r="AP879" i="1" s="1"/>
  <c r="S880" i="1"/>
  <c r="AP880" i="1" s="1"/>
  <c r="S881" i="1"/>
  <c r="AP881" i="1" s="1"/>
  <c r="S882" i="1"/>
  <c r="AP882" i="1" s="1"/>
  <c r="S883" i="1"/>
  <c r="AP883" i="1" s="1"/>
  <c r="S884" i="1"/>
  <c r="AP884" i="1" s="1"/>
  <c r="S885" i="1"/>
  <c r="AP885" i="1" s="1"/>
  <c r="S886" i="1"/>
  <c r="AP886" i="1" s="1"/>
  <c r="S887" i="1"/>
  <c r="AP887" i="1" s="1"/>
  <c r="S888" i="1"/>
  <c r="AP888" i="1" s="1"/>
  <c r="S889" i="1"/>
  <c r="AP889" i="1" s="1"/>
  <c r="S890" i="1"/>
  <c r="AP890" i="1" s="1"/>
  <c r="S891" i="1"/>
  <c r="AP891" i="1" s="1"/>
  <c r="S892" i="1"/>
  <c r="AP892" i="1" s="1"/>
  <c r="S893" i="1"/>
  <c r="AP893" i="1" s="1"/>
  <c r="S894" i="1"/>
  <c r="AP894" i="1" s="1"/>
  <c r="S895" i="1"/>
  <c r="AP895" i="1" s="1"/>
  <c r="S896" i="1"/>
  <c r="AP896" i="1" s="1"/>
  <c r="S897" i="1"/>
  <c r="AP897" i="1" s="1"/>
  <c r="S898" i="1"/>
  <c r="AP898" i="1" s="1"/>
  <c r="S899" i="1"/>
  <c r="AP899" i="1" s="1"/>
  <c r="S900" i="1"/>
  <c r="AP900" i="1" s="1"/>
  <c r="S901" i="1"/>
  <c r="AP901" i="1" s="1"/>
  <c r="S902" i="1"/>
  <c r="AP902" i="1" s="1"/>
  <c r="S903" i="1"/>
  <c r="AP903" i="1" s="1"/>
  <c r="S904" i="1"/>
  <c r="AP904" i="1" s="1"/>
  <c r="S905" i="1"/>
  <c r="AP905" i="1" s="1"/>
  <c r="S906" i="1"/>
  <c r="AP906" i="1" s="1"/>
  <c r="S907" i="1"/>
  <c r="AP907" i="1" s="1"/>
  <c r="S908" i="1"/>
  <c r="AP908" i="1" s="1"/>
  <c r="S909" i="1"/>
  <c r="AP909" i="1" s="1"/>
  <c r="S910" i="1"/>
  <c r="AP910" i="1" s="1"/>
  <c r="S911" i="1"/>
  <c r="AP911" i="1" s="1"/>
  <c r="S912" i="1"/>
  <c r="AP912" i="1" s="1"/>
  <c r="S913" i="1"/>
  <c r="AP913" i="1" s="1"/>
  <c r="S914" i="1"/>
  <c r="AP914" i="1" s="1"/>
  <c r="S915" i="1"/>
  <c r="AP915" i="1" s="1"/>
  <c r="S916" i="1"/>
  <c r="AP916" i="1" s="1"/>
  <c r="S917" i="1"/>
  <c r="AP917" i="1" s="1"/>
  <c r="S918" i="1"/>
  <c r="AP918" i="1" s="1"/>
  <c r="S919" i="1"/>
  <c r="AP919" i="1" s="1"/>
  <c r="S920" i="1"/>
  <c r="AP920" i="1" s="1"/>
  <c r="S921" i="1"/>
  <c r="AP921" i="1" s="1"/>
  <c r="S922" i="1"/>
  <c r="AP922" i="1" s="1"/>
  <c r="S923" i="1"/>
  <c r="AP923" i="1" s="1"/>
  <c r="S924" i="1"/>
  <c r="AP924" i="1" s="1"/>
  <c r="S925" i="1"/>
  <c r="AP925" i="1" s="1"/>
  <c r="S926" i="1"/>
  <c r="AP926" i="1" s="1"/>
  <c r="S927" i="1"/>
  <c r="AP927" i="1" s="1"/>
  <c r="S928" i="1"/>
  <c r="AP928" i="1" s="1"/>
  <c r="S929" i="1"/>
  <c r="AP929" i="1" s="1"/>
  <c r="S930" i="1"/>
  <c r="AP930" i="1" s="1"/>
  <c r="S931" i="1"/>
  <c r="AP931" i="1" s="1"/>
  <c r="S932" i="1"/>
  <c r="AP932" i="1" s="1"/>
  <c r="S933" i="1"/>
  <c r="AP933" i="1" s="1"/>
  <c r="S934" i="1"/>
  <c r="AP934" i="1" s="1"/>
  <c r="S935" i="1"/>
  <c r="AP935" i="1" s="1"/>
  <c r="S936" i="1"/>
  <c r="AP936" i="1" s="1"/>
  <c r="S937" i="1"/>
  <c r="AP937" i="1" s="1"/>
  <c r="S938" i="1"/>
  <c r="AP938" i="1" s="1"/>
  <c r="S939" i="1"/>
  <c r="AP939" i="1" s="1"/>
  <c r="S940" i="1"/>
  <c r="AP940" i="1" s="1"/>
  <c r="S941" i="1"/>
  <c r="AP941" i="1" s="1"/>
  <c r="S942" i="1"/>
  <c r="AP942" i="1" s="1"/>
  <c r="S943" i="1"/>
  <c r="AP943" i="1" s="1"/>
  <c r="S944" i="1"/>
  <c r="AP944" i="1" s="1"/>
  <c r="S945" i="1"/>
  <c r="AP945" i="1" s="1"/>
  <c r="S946" i="1"/>
  <c r="AP946" i="1" s="1"/>
  <c r="S947" i="1"/>
  <c r="AP947" i="1" s="1"/>
  <c r="S948" i="1"/>
  <c r="AP948" i="1" s="1"/>
  <c r="S949" i="1"/>
  <c r="AP949" i="1" s="1"/>
  <c r="S950" i="1"/>
  <c r="AP950" i="1" s="1"/>
  <c r="S951" i="1"/>
  <c r="AP951" i="1" s="1"/>
  <c r="S952" i="1"/>
  <c r="AP952" i="1" s="1"/>
  <c r="S953" i="1"/>
  <c r="AP953" i="1" s="1"/>
  <c r="S954" i="1"/>
  <c r="AP954" i="1" s="1"/>
  <c r="S955" i="1"/>
  <c r="AP955" i="1" s="1"/>
  <c r="S956" i="1"/>
  <c r="AP956" i="1" s="1"/>
  <c r="S957" i="1"/>
  <c r="AP957" i="1" s="1"/>
  <c r="S958" i="1"/>
  <c r="AP958" i="1" s="1"/>
  <c r="S959" i="1"/>
  <c r="AP959" i="1" s="1"/>
  <c r="S960" i="1"/>
  <c r="AP960" i="1" s="1"/>
  <c r="S961" i="1"/>
  <c r="AP961" i="1" s="1"/>
  <c r="S962" i="1"/>
  <c r="AP962" i="1" s="1"/>
  <c r="S963" i="1"/>
  <c r="AP963" i="1" s="1"/>
  <c r="S964" i="1"/>
  <c r="AP964" i="1" s="1"/>
  <c r="S965" i="1"/>
  <c r="AP965" i="1" s="1"/>
  <c r="S966" i="1"/>
  <c r="AP966" i="1" s="1"/>
  <c r="S967" i="1"/>
  <c r="AP967" i="1" s="1"/>
  <c r="S968" i="1"/>
  <c r="AP968" i="1" s="1"/>
  <c r="S969" i="1"/>
  <c r="AP969" i="1" s="1"/>
  <c r="S970" i="1"/>
  <c r="AP970" i="1" s="1"/>
  <c r="S971" i="1"/>
  <c r="AP971" i="1" s="1"/>
  <c r="S972" i="1"/>
  <c r="AP972" i="1" s="1"/>
  <c r="S973" i="1"/>
  <c r="AP973" i="1" s="1"/>
  <c r="S974" i="1"/>
  <c r="AP974" i="1" s="1"/>
  <c r="S975" i="1"/>
  <c r="AP975" i="1" s="1"/>
  <c r="S976" i="1"/>
  <c r="AP976" i="1" s="1"/>
  <c r="S977" i="1"/>
  <c r="AP977" i="1" s="1"/>
  <c r="S978" i="1"/>
  <c r="AP978" i="1" s="1"/>
  <c r="S979" i="1"/>
  <c r="AP979" i="1" s="1"/>
  <c r="S980" i="1"/>
  <c r="AP980" i="1" s="1"/>
  <c r="S981" i="1"/>
  <c r="AP981" i="1" s="1"/>
  <c r="S982" i="1"/>
  <c r="AP982" i="1" s="1"/>
  <c r="S983" i="1"/>
  <c r="AP983" i="1" s="1"/>
  <c r="S984" i="1"/>
  <c r="AP984" i="1" s="1"/>
  <c r="S985" i="1"/>
  <c r="AP985" i="1" s="1"/>
  <c r="S986" i="1"/>
  <c r="AP986" i="1" s="1"/>
  <c r="S987" i="1"/>
  <c r="AP987" i="1" s="1"/>
  <c r="S988" i="1"/>
  <c r="AP988" i="1" s="1"/>
  <c r="S989" i="1"/>
  <c r="AP989" i="1" s="1"/>
  <c r="S990" i="1"/>
  <c r="AP990" i="1" s="1"/>
  <c r="S991" i="1"/>
  <c r="AP991" i="1" s="1"/>
  <c r="S992" i="1"/>
  <c r="AP992" i="1" s="1"/>
  <c r="S993" i="1"/>
  <c r="AP993" i="1" s="1"/>
  <c r="S994" i="1"/>
  <c r="AP994" i="1" s="1"/>
  <c r="S995" i="1"/>
  <c r="AP995" i="1" s="1"/>
  <c r="S996" i="1"/>
  <c r="AP996" i="1" s="1"/>
  <c r="S997" i="1"/>
  <c r="AP997" i="1" s="1"/>
  <c r="S998" i="1"/>
  <c r="AP998" i="1" s="1"/>
  <c r="S999" i="1"/>
  <c r="AP999" i="1" s="1"/>
  <c r="S1000" i="1"/>
  <c r="AP1000" i="1" s="1"/>
  <c r="S1001" i="1"/>
  <c r="AP1001" i="1" s="1"/>
  <c r="S1002" i="1"/>
  <c r="AP1002" i="1" s="1"/>
  <c r="S1003" i="1"/>
  <c r="AP1003" i="1" s="1"/>
  <c r="S1004" i="1"/>
  <c r="AP1004" i="1" s="1"/>
  <c r="S1005" i="1"/>
  <c r="AP1005" i="1" s="1"/>
  <c r="S1006" i="1"/>
  <c r="AP1006" i="1" s="1"/>
  <c r="S1007" i="1"/>
  <c r="AP1007" i="1" s="1"/>
  <c r="S1008" i="1"/>
  <c r="AP1008" i="1" s="1"/>
  <c r="S1009" i="1"/>
  <c r="AP1009" i="1" s="1"/>
  <c r="S1010" i="1"/>
  <c r="AP1010" i="1" s="1"/>
  <c r="S1011" i="1"/>
  <c r="AP1011" i="1" s="1"/>
  <c r="S1012" i="1"/>
  <c r="AP1012" i="1" s="1"/>
  <c r="S1013" i="1"/>
  <c r="AP1013" i="1" s="1"/>
  <c r="S1014" i="1"/>
  <c r="AP1014" i="1" s="1"/>
  <c r="S1015" i="1"/>
  <c r="AP1015" i="1" s="1"/>
  <c r="S1016" i="1"/>
  <c r="AP1016" i="1" s="1"/>
  <c r="S1017" i="1"/>
  <c r="AP1017" i="1" s="1"/>
  <c r="S1018" i="1"/>
  <c r="AP1018" i="1" s="1"/>
  <c r="S1019" i="1"/>
  <c r="AP1019" i="1" s="1"/>
  <c r="S1020" i="1"/>
  <c r="AP1020" i="1" s="1"/>
  <c r="S1021" i="1"/>
  <c r="AP1021" i="1" s="1"/>
  <c r="S1022" i="1"/>
  <c r="AP1022" i="1" s="1"/>
  <c r="S1023" i="1"/>
  <c r="AP1023" i="1" s="1"/>
  <c r="S1024" i="1"/>
  <c r="AP1024" i="1" s="1"/>
  <c r="S1025" i="1"/>
  <c r="AP1025" i="1" s="1"/>
  <c r="S1026" i="1"/>
  <c r="AP1026" i="1" s="1"/>
  <c r="S1027" i="1"/>
  <c r="AP1027" i="1" s="1"/>
  <c r="S1028" i="1"/>
  <c r="AP1028" i="1" s="1"/>
  <c r="S1029" i="1"/>
  <c r="AP1029" i="1" s="1"/>
  <c r="S1030" i="1"/>
  <c r="AP1030" i="1" s="1"/>
  <c r="S1031" i="1"/>
  <c r="AP1031" i="1" s="1"/>
  <c r="S1032" i="1"/>
  <c r="AP1032" i="1" s="1"/>
  <c r="S1033" i="1"/>
  <c r="AP1033" i="1" s="1"/>
  <c r="S1034" i="1"/>
  <c r="AP1034" i="1" s="1"/>
  <c r="S1035" i="1"/>
  <c r="AP1035" i="1" s="1"/>
  <c r="S1036" i="1"/>
  <c r="AP1036" i="1" s="1"/>
  <c r="S1037" i="1"/>
  <c r="AP1037" i="1" s="1"/>
  <c r="S1038" i="1"/>
  <c r="AP1038" i="1" s="1"/>
  <c r="S1039" i="1"/>
  <c r="AP1039" i="1" s="1"/>
  <c r="S1040" i="1"/>
  <c r="AP1040" i="1" s="1"/>
  <c r="S1041" i="1"/>
  <c r="AP1041" i="1" s="1"/>
  <c r="S1042" i="1"/>
  <c r="AP1042" i="1" s="1"/>
  <c r="S1043" i="1"/>
  <c r="AP1043" i="1" s="1"/>
  <c r="S1044" i="1"/>
  <c r="AP1044" i="1" s="1"/>
  <c r="S1045" i="1"/>
  <c r="AP1045" i="1" s="1"/>
  <c r="S1046" i="1"/>
  <c r="AP1046" i="1" s="1"/>
  <c r="S1047" i="1"/>
  <c r="AP1047" i="1" s="1"/>
  <c r="S1048" i="1"/>
  <c r="AP1048" i="1" s="1"/>
  <c r="S1049" i="1"/>
  <c r="AP1049" i="1" s="1"/>
  <c r="S1050" i="1"/>
  <c r="AP1050" i="1" s="1"/>
  <c r="S1051" i="1"/>
  <c r="AP1051" i="1" s="1"/>
  <c r="S1052" i="1"/>
  <c r="AP1052" i="1" s="1"/>
  <c r="S1053" i="1"/>
  <c r="AP1053" i="1" s="1"/>
  <c r="S1054" i="1"/>
  <c r="AP1054" i="1" s="1"/>
  <c r="S1055" i="1"/>
  <c r="AP1055" i="1" s="1"/>
  <c r="S1056" i="1"/>
  <c r="AP1056" i="1" s="1"/>
  <c r="S1057" i="1"/>
  <c r="AP1057" i="1" s="1"/>
  <c r="S1058" i="1"/>
  <c r="AP1058" i="1" s="1"/>
  <c r="S1059" i="1"/>
  <c r="AP1059" i="1" s="1"/>
  <c r="S1060" i="1"/>
  <c r="AP1060" i="1" s="1"/>
  <c r="S1061" i="1"/>
  <c r="AP1061" i="1" s="1"/>
  <c r="S1062" i="1"/>
  <c r="AP1062" i="1" s="1"/>
  <c r="S1063" i="1"/>
  <c r="AP1063" i="1" s="1"/>
  <c r="S1064" i="1"/>
  <c r="AP1064" i="1" s="1"/>
  <c r="S1065" i="1"/>
  <c r="AP1065" i="1" s="1"/>
  <c r="S1066" i="1"/>
  <c r="AP1066" i="1" s="1"/>
  <c r="S1067" i="1"/>
  <c r="AP1067" i="1" s="1"/>
  <c r="S1068" i="1"/>
  <c r="AP1068" i="1" s="1"/>
  <c r="S1069" i="1"/>
  <c r="AP1069" i="1" s="1"/>
  <c r="S1070" i="1"/>
  <c r="AP1070" i="1" s="1"/>
  <c r="S1071" i="1"/>
  <c r="AP1071" i="1" s="1"/>
  <c r="S1072" i="1"/>
  <c r="AP1072" i="1" s="1"/>
  <c r="S1073" i="1"/>
  <c r="AP1073" i="1" s="1"/>
  <c r="S1074" i="1"/>
  <c r="AP1074" i="1" s="1"/>
  <c r="S1075" i="1"/>
  <c r="AP1075" i="1" s="1"/>
  <c r="S1076" i="1"/>
  <c r="AP1076" i="1" s="1"/>
  <c r="S1077" i="1"/>
  <c r="AP1077" i="1" s="1"/>
  <c r="S1078" i="1"/>
  <c r="AP1078" i="1" s="1"/>
  <c r="S1079" i="1"/>
  <c r="AP1079" i="1" s="1"/>
  <c r="S1080" i="1"/>
  <c r="AP1080" i="1" s="1"/>
  <c r="S1081" i="1"/>
  <c r="AP1081" i="1" s="1"/>
  <c r="S1082" i="1"/>
  <c r="AP1082" i="1" s="1"/>
  <c r="S1083" i="1"/>
  <c r="AP1083" i="1" s="1"/>
  <c r="S1084" i="1"/>
  <c r="AP1084" i="1" s="1"/>
  <c r="S1085" i="1"/>
  <c r="AP1085" i="1" s="1"/>
  <c r="S1086" i="1"/>
  <c r="AP1086" i="1" s="1"/>
  <c r="S1087" i="1"/>
  <c r="AP1087" i="1" s="1"/>
  <c r="S1088" i="1"/>
  <c r="AP1088" i="1" s="1"/>
  <c r="S1089" i="1"/>
  <c r="AP1089" i="1" s="1"/>
  <c r="S1090" i="1"/>
  <c r="AP1090" i="1" s="1"/>
  <c r="S1091" i="1"/>
  <c r="AP1091" i="1" s="1"/>
  <c r="S1092" i="1"/>
  <c r="AP1092" i="1" s="1"/>
  <c r="S1093" i="1"/>
  <c r="AP1093" i="1" s="1"/>
  <c r="S1094" i="1"/>
  <c r="AP1094" i="1" s="1"/>
  <c r="S1095" i="1"/>
  <c r="AP1095" i="1" s="1"/>
  <c r="S1096" i="1"/>
  <c r="AP1096" i="1" s="1"/>
  <c r="S1097" i="1"/>
  <c r="AP1097" i="1" s="1"/>
  <c r="S1098" i="1"/>
  <c r="AP1098" i="1" s="1"/>
  <c r="S1099" i="1"/>
  <c r="AP1099" i="1" s="1"/>
  <c r="S1100" i="1"/>
  <c r="AP1100" i="1" s="1"/>
  <c r="S1101" i="1"/>
  <c r="AP1101" i="1" s="1"/>
  <c r="S1102" i="1"/>
  <c r="AP1102" i="1" s="1"/>
  <c r="S1103" i="1"/>
  <c r="AP1103" i="1" s="1"/>
  <c r="S1104" i="1"/>
  <c r="AP1104" i="1" s="1"/>
  <c r="S1105" i="1"/>
  <c r="AP1105" i="1" s="1"/>
  <c r="S1106" i="1"/>
  <c r="AP1106" i="1" s="1"/>
  <c r="S1107" i="1"/>
  <c r="AP1107" i="1" s="1"/>
  <c r="S1108" i="1"/>
  <c r="AP1108" i="1" s="1"/>
  <c r="S1109" i="1"/>
  <c r="AP1109" i="1" s="1"/>
  <c r="S1110" i="1"/>
  <c r="AP1110" i="1" s="1"/>
  <c r="S1111" i="1"/>
  <c r="AP1111" i="1" s="1"/>
  <c r="S1112" i="1"/>
  <c r="AP1112" i="1" s="1"/>
  <c r="S1113" i="1"/>
  <c r="AP1113" i="1" s="1"/>
  <c r="S1114" i="1"/>
  <c r="AP1114" i="1" s="1"/>
  <c r="S1115" i="1"/>
  <c r="AP1115" i="1" s="1"/>
  <c r="S1116" i="1"/>
  <c r="AP1116" i="1" s="1"/>
  <c r="S1117" i="1"/>
  <c r="AP1117" i="1" s="1"/>
  <c r="S1118" i="1"/>
  <c r="AP1118" i="1" s="1"/>
  <c r="S1119" i="1"/>
  <c r="AP1119" i="1" s="1"/>
  <c r="S1120" i="1"/>
  <c r="AP1120" i="1" s="1"/>
  <c r="S1121" i="1"/>
  <c r="AP1121" i="1" s="1"/>
  <c r="S1122" i="1"/>
  <c r="AP1122" i="1" s="1"/>
  <c r="S1123" i="1"/>
  <c r="AP1123" i="1" s="1"/>
  <c r="S1124" i="1"/>
  <c r="AP1124" i="1" s="1"/>
  <c r="S1125" i="1"/>
  <c r="AP1125" i="1" s="1"/>
  <c r="S1126" i="1"/>
  <c r="AP1126" i="1" s="1"/>
  <c r="S1127" i="1"/>
  <c r="AP1127" i="1" s="1"/>
  <c r="S1128" i="1"/>
  <c r="AP1128" i="1" s="1"/>
  <c r="S1129" i="1"/>
  <c r="AP1129" i="1" s="1"/>
  <c r="S1130" i="1"/>
  <c r="AP1130" i="1" s="1"/>
  <c r="S1131" i="1"/>
  <c r="AP1131" i="1" s="1"/>
  <c r="S1132" i="1"/>
  <c r="AP1132" i="1" s="1"/>
  <c r="S1133" i="1"/>
  <c r="AP1133" i="1" s="1"/>
  <c r="S1134" i="1"/>
  <c r="AP1134" i="1" s="1"/>
  <c r="S1135" i="1"/>
  <c r="AP1135" i="1" s="1"/>
  <c r="S1136" i="1"/>
  <c r="AP1136" i="1" s="1"/>
  <c r="S1137" i="1"/>
  <c r="AP1137" i="1" s="1"/>
  <c r="S1138" i="1"/>
  <c r="AP1138" i="1" s="1"/>
  <c r="S1139" i="1"/>
  <c r="AP1139" i="1" s="1"/>
  <c r="S1140" i="1"/>
  <c r="AP1140" i="1" s="1"/>
  <c r="S1141" i="1"/>
  <c r="AP1141" i="1" s="1"/>
  <c r="S1142" i="1"/>
  <c r="AP1142" i="1" s="1"/>
  <c r="S1143" i="1"/>
  <c r="AP1143" i="1" s="1"/>
  <c r="S1144" i="1"/>
  <c r="AP1144" i="1" s="1"/>
  <c r="S1145" i="1"/>
  <c r="AP1145" i="1" s="1"/>
  <c r="S1146" i="1"/>
  <c r="AP1146" i="1" s="1"/>
  <c r="S1147" i="1"/>
  <c r="AP1147" i="1" s="1"/>
  <c r="S1148" i="1"/>
  <c r="AP1148" i="1" s="1"/>
  <c r="S1149" i="1"/>
  <c r="AP1149" i="1" s="1"/>
  <c r="S1150" i="1"/>
  <c r="AP1150" i="1" s="1"/>
  <c r="S1151" i="1"/>
  <c r="AP1151" i="1" s="1"/>
  <c r="S1152" i="1"/>
  <c r="AP1152" i="1" s="1"/>
  <c r="S1153" i="1"/>
  <c r="AP1153" i="1" s="1"/>
  <c r="S1154" i="1"/>
  <c r="AP1154" i="1" s="1"/>
  <c r="S1155" i="1"/>
  <c r="AP1155" i="1" s="1"/>
  <c r="S1156" i="1"/>
  <c r="AP1156" i="1" s="1"/>
  <c r="S1157" i="1"/>
  <c r="AP1157" i="1" s="1"/>
  <c r="S1158" i="1"/>
  <c r="AP1158" i="1" s="1"/>
  <c r="S1159" i="1"/>
  <c r="AP1159" i="1" s="1"/>
  <c r="S1160" i="1"/>
  <c r="AP1160" i="1" s="1"/>
  <c r="S1161" i="1"/>
  <c r="AP1161" i="1" s="1"/>
  <c r="S1162" i="1"/>
  <c r="AP1162" i="1" s="1"/>
  <c r="S1163" i="1"/>
  <c r="AP1163" i="1" s="1"/>
  <c r="S1164" i="1"/>
  <c r="AP1164" i="1" s="1"/>
  <c r="S1165" i="1"/>
  <c r="AP1165" i="1" s="1"/>
  <c r="S1166" i="1"/>
  <c r="AP1166" i="1" s="1"/>
  <c r="S1167" i="1"/>
  <c r="AP1167" i="1" s="1"/>
  <c r="S1168" i="1"/>
  <c r="AP1168" i="1" s="1"/>
  <c r="S1169" i="1"/>
  <c r="AP1169" i="1" s="1"/>
  <c r="S1170" i="1"/>
  <c r="AP1170" i="1" s="1"/>
  <c r="S1171" i="1"/>
  <c r="AP1171" i="1" s="1"/>
  <c r="S1172" i="1"/>
  <c r="AP1172" i="1" s="1"/>
  <c r="S1173" i="1"/>
  <c r="AP1173" i="1" s="1"/>
  <c r="S1174" i="1"/>
  <c r="AP1174" i="1" s="1"/>
  <c r="S1175" i="1"/>
  <c r="AP1175" i="1" s="1"/>
  <c r="S1176" i="1"/>
  <c r="AP1176" i="1" s="1"/>
  <c r="S1177" i="1"/>
  <c r="AP1177" i="1" s="1"/>
  <c r="S1178" i="1"/>
  <c r="AP1178" i="1" s="1"/>
  <c r="S1179" i="1"/>
  <c r="AP1179" i="1" s="1"/>
  <c r="S1180" i="1"/>
  <c r="AP1180" i="1" s="1"/>
  <c r="S1181" i="1"/>
  <c r="AP1181" i="1" s="1"/>
  <c r="S1182" i="1"/>
  <c r="AP1182" i="1" s="1"/>
  <c r="S1183" i="1"/>
  <c r="AP1183" i="1" s="1"/>
  <c r="S1184" i="1"/>
  <c r="AP1184" i="1" s="1"/>
  <c r="S1185" i="1"/>
  <c r="AP1185" i="1" s="1"/>
  <c r="S1186" i="1"/>
  <c r="AP1186" i="1" s="1"/>
  <c r="S1187" i="1"/>
  <c r="AP1187" i="1" s="1"/>
  <c r="S1188" i="1"/>
  <c r="AP1188" i="1" s="1"/>
  <c r="S1189" i="1"/>
  <c r="AP1189" i="1" s="1"/>
  <c r="S1190" i="1"/>
  <c r="AP1190" i="1" s="1"/>
  <c r="S1191" i="1"/>
  <c r="AP1191" i="1" s="1"/>
  <c r="S1192" i="1"/>
  <c r="AP1192" i="1" s="1"/>
  <c r="S1193" i="1"/>
  <c r="AP1193" i="1" s="1"/>
  <c r="S1194" i="1"/>
  <c r="AP1194" i="1" s="1"/>
  <c r="S1195" i="1"/>
  <c r="AP1195" i="1" s="1"/>
  <c r="S1196" i="1"/>
  <c r="AP1196" i="1" s="1"/>
  <c r="S1197" i="1"/>
  <c r="AP1197" i="1" s="1"/>
  <c r="S1198" i="1"/>
  <c r="AP1198" i="1" s="1"/>
  <c r="S1199" i="1"/>
  <c r="AP1199" i="1" s="1"/>
  <c r="S1200" i="1"/>
  <c r="AP1200" i="1" s="1"/>
  <c r="S1201" i="1"/>
  <c r="AP1201" i="1" s="1"/>
  <c r="S1202" i="1"/>
  <c r="AP1202" i="1" s="1"/>
  <c r="S1203" i="1"/>
  <c r="AP1203" i="1" s="1"/>
  <c r="S1204" i="1"/>
  <c r="AP1204" i="1" s="1"/>
  <c r="S1205" i="1"/>
  <c r="AP1205" i="1" s="1"/>
  <c r="S1206" i="1"/>
  <c r="AP1206" i="1" s="1"/>
  <c r="S1207" i="1"/>
  <c r="AP1207" i="1" s="1"/>
  <c r="S1208" i="1"/>
  <c r="AP1208" i="1" s="1"/>
  <c r="S1209" i="1"/>
  <c r="AP1209" i="1" s="1"/>
  <c r="S1210" i="1"/>
  <c r="AP1210" i="1" s="1"/>
  <c r="S1211" i="1"/>
  <c r="AP1211" i="1" s="1"/>
  <c r="S1212" i="1"/>
  <c r="AP1212" i="1" s="1"/>
  <c r="S1213" i="1"/>
  <c r="AP1213" i="1" s="1"/>
  <c r="S1214" i="1"/>
  <c r="AP1214" i="1" s="1"/>
  <c r="S1215" i="1"/>
  <c r="AP1215" i="1" s="1"/>
  <c r="S1216" i="1"/>
  <c r="AP1216" i="1" s="1"/>
  <c r="S1217" i="1"/>
  <c r="AP1217" i="1" s="1"/>
  <c r="S1218" i="1"/>
  <c r="AP1218" i="1" s="1"/>
  <c r="S1219" i="1"/>
  <c r="AP1219" i="1" s="1"/>
  <c r="S1220" i="1"/>
  <c r="AP1220" i="1" s="1"/>
  <c r="S1221" i="1"/>
  <c r="AP1221" i="1" s="1"/>
  <c r="S1222" i="1"/>
  <c r="AP1222" i="1" s="1"/>
  <c r="S1223" i="1"/>
  <c r="AP1223" i="1" s="1"/>
  <c r="S1224" i="1"/>
  <c r="AP1224" i="1" s="1"/>
  <c r="S1225" i="1"/>
  <c r="AP1225" i="1" s="1"/>
  <c r="S1226" i="1"/>
  <c r="AP1226" i="1" s="1"/>
  <c r="S1227" i="1"/>
  <c r="AP1227" i="1" s="1"/>
  <c r="S1228" i="1"/>
  <c r="AP1228" i="1" s="1"/>
  <c r="S1229" i="1"/>
  <c r="AP1229" i="1" s="1"/>
  <c r="S1230" i="1"/>
  <c r="AP1230" i="1" s="1"/>
  <c r="S1231" i="1"/>
  <c r="AP1231" i="1" s="1"/>
  <c r="S1232" i="1"/>
  <c r="AP1232" i="1" s="1"/>
  <c r="S1233" i="1"/>
  <c r="AP1233" i="1" s="1"/>
  <c r="S1234" i="1"/>
  <c r="AP1234" i="1" s="1"/>
  <c r="S1235" i="1"/>
  <c r="AP1235" i="1" s="1"/>
  <c r="S1236" i="1"/>
  <c r="AP1236" i="1" s="1"/>
  <c r="S1237" i="1"/>
  <c r="AP1237" i="1" s="1"/>
  <c r="S1238" i="1"/>
  <c r="AP1238" i="1" s="1"/>
  <c r="S1239" i="1"/>
  <c r="AP1239" i="1" s="1"/>
  <c r="S1240" i="1"/>
  <c r="AP1240" i="1" s="1"/>
  <c r="S1241" i="1"/>
  <c r="AP1241" i="1" s="1"/>
  <c r="S1242" i="1"/>
  <c r="AP1242" i="1" s="1"/>
  <c r="S1243" i="1"/>
  <c r="AP1243" i="1" s="1"/>
  <c r="S1244" i="1"/>
  <c r="AP1244" i="1" s="1"/>
  <c r="S1245" i="1"/>
  <c r="AP1245" i="1" s="1"/>
  <c r="S1246" i="1"/>
  <c r="AP1246" i="1" s="1"/>
  <c r="S1247" i="1"/>
  <c r="AP1247" i="1" s="1"/>
  <c r="S1248" i="1"/>
  <c r="AP1248" i="1" s="1"/>
  <c r="S1249" i="1"/>
  <c r="AP1249" i="1" s="1"/>
  <c r="S1250" i="1"/>
  <c r="AP1250" i="1" s="1"/>
  <c r="S1251" i="1"/>
  <c r="AP1251" i="1" s="1"/>
  <c r="S1252" i="1"/>
  <c r="AP1252" i="1" s="1"/>
  <c r="S1253" i="1"/>
  <c r="AP1253" i="1" s="1"/>
  <c r="S1254" i="1"/>
  <c r="AP1254" i="1" s="1"/>
  <c r="S1255" i="1"/>
  <c r="AP1255" i="1" s="1"/>
  <c r="S1256" i="1"/>
  <c r="AP1256" i="1" s="1"/>
  <c r="S1257" i="1"/>
  <c r="AP1257" i="1" s="1"/>
  <c r="S1258" i="1"/>
  <c r="AP1258" i="1" s="1"/>
  <c r="S1259" i="1"/>
  <c r="AP1259" i="1" s="1"/>
  <c r="S1260" i="1"/>
  <c r="AP1260" i="1" s="1"/>
  <c r="S1261" i="1"/>
  <c r="AP1261" i="1" s="1"/>
  <c r="S1262" i="1"/>
  <c r="AP1262" i="1" s="1"/>
  <c r="S1263" i="1"/>
  <c r="AP1263" i="1" s="1"/>
  <c r="S1264" i="1"/>
  <c r="AP1264" i="1" s="1"/>
  <c r="S1265" i="1"/>
  <c r="AP1265" i="1" s="1"/>
  <c r="S1266" i="1"/>
  <c r="AP1266" i="1" s="1"/>
  <c r="S1267" i="1"/>
  <c r="AP1267" i="1" s="1"/>
  <c r="S1268" i="1"/>
  <c r="AP1268" i="1" s="1"/>
  <c r="S1269" i="1"/>
  <c r="AP1269" i="1" s="1"/>
  <c r="S1270" i="1"/>
  <c r="AP1270" i="1" s="1"/>
  <c r="S1271" i="1"/>
  <c r="AP1271" i="1" s="1"/>
  <c r="S1272" i="1"/>
  <c r="AP1272" i="1" s="1"/>
  <c r="S1273" i="1"/>
  <c r="AP1273" i="1" s="1"/>
  <c r="S1274" i="1"/>
  <c r="AP1274" i="1" s="1"/>
  <c r="S1275" i="1"/>
  <c r="AP1275" i="1" s="1"/>
  <c r="S1276" i="1"/>
  <c r="AP1276" i="1" s="1"/>
  <c r="S1277" i="1"/>
  <c r="AP1277" i="1" s="1"/>
  <c r="S1278" i="1"/>
  <c r="AP1278" i="1" s="1"/>
  <c r="S1279" i="1"/>
  <c r="AP1279" i="1" s="1"/>
  <c r="S1280" i="1"/>
  <c r="AP1280" i="1" s="1"/>
  <c r="S1281" i="1"/>
  <c r="AP1281" i="1" s="1"/>
  <c r="S1282" i="1"/>
  <c r="AP1282" i="1" s="1"/>
  <c r="S1283" i="1"/>
  <c r="AP1283" i="1" s="1"/>
  <c r="S1284" i="1"/>
  <c r="AP1284" i="1" s="1"/>
  <c r="S1285" i="1"/>
  <c r="AP1285" i="1" s="1"/>
  <c r="S1286" i="1"/>
  <c r="AP1286" i="1" s="1"/>
  <c r="S1287" i="1"/>
  <c r="AP1287" i="1" s="1"/>
  <c r="S1288" i="1"/>
  <c r="AP1288" i="1" s="1"/>
  <c r="S1289" i="1"/>
  <c r="AP1289" i="1" s="1"/>
  <c r="S1290" i="1"/>
  <c r="AP1290" i="1" s="1"/>
  <c r="S1291" i="1"/>
  <c r="AP1291" i="1" s="1"/>
  <c r="S1292" i="1"/>
  <c r="AP1292" i="1" s="1"/>
  <c r="S1293" i="1"/>
  <c r="AP1293" i="1" s="1"/>
  <c r="S1294" i="1"/>
  <c r="AP1294" i="1" s="1"/>
  <c r="S1295" i="1"/>
  <c r="AP1295" i="1" s="1"/>
  <c r="S1296" i="1"/>
  <c r="AP1296" i="1" s="1"/>
  <c r="S1297" i="1"/>
  <c r="AP1297" i="1" s="1"/>
  <c r="S1298" i="1"/>
  <c r="AP1298" i="1" s="1"/>
  <c r="S1299" i="1"/>
  <c r="AP1299" i="1" s="1"/>
  <c r="S1300" i="1"/>
  <c r="AP1300" i="1" s="1"/>
  <c r="S1301" i="1"/>
  <c r="AP1301" i="1" s="1"/>
  <c r="S1302" i="1"/>
  <c r="AP1302" i="1" s="1"/>
  <c r="S1303" i="1"/>
  <c r="AP1303" i="1" s="1"/>
  <c r="S1304" i="1"/>
  <c r="AP1304" i="1" s="1"/>
  <c r="S1305" i="1"/>
  <c r="AP1305" i="1" s="1"/>
  <c r="S1306" i="1"/>
  <c r="AP1306" i="1" s="1"/>
  <c r="S1307" i="1"/>
  <c r="AP1307" i="1" s="1"/>
  <c r="S1308" i="1"/>
  <c r="AP1308" i="1" s="1"/>
  <c r="S1309" i="1"/>
  <c r="AP1309" i="1" s="1"/>
  <c r="S1310" i="1"/>
  <c r="AP1310" i="1" s="1"/>
  <c r="S1311" i="1"/>
  <c r="AP1311" i="1" s="1"/>
  <c r="S1312" i="1"/>
  <c r="AP1312" i="1" s="1"/>
  <c r="S1313" i="1"/>
  <c r="AP1313" i="1" s="1"/>
  <c r="S1314" i="1"/>
  <c r="AP1314" i="1" s="1"/>
  <c r="S1315" i="1"/>
  <c r="AP1315" i="1" s="1"/>
  <c r="S1316" i="1"/>
  <c r="AP1316" i="1" s="1"/>
  <c r="S1317" i="1"/>
  <c r="AP1317" i="1" s="1"/>
  <c r="S1318" i="1"/>
  <c r="AP1318" i="1" s="1"/>
  <c r="S1319" i="1"/>
  <c r="AP1319" i="1" s="1"/>
  <c r="S1320" i="1"/>
  <c r="AP1320" i="1" s="1"/>
  <c r="S1321" i="1"/>
  <c r="AP1321" i="1" s="1"/>
  <c r="S1322" i="1"/>
  <c r="AP1322" i="1" s="1"/>
  <c r="S1323" i="1"/>
  <c r="AP1323" i="1" s="1"/>
  <c r="S1324" i="1"/>
  <c r="AP1324" i="1" s="1"/>
  <c r="S1325" i="1"/>
  <c r="AP1325" i="1" s="1"/>
  <c r="S1326" i="1"/>
  <c r="AP1326" i="1" s="1"/>
  <c r="S1327" i="1"/>
  <c r="AP1327" i="1" s="1"/>
  <c r="S1328" i="1"/>
  <c r="AP1328" i="1" s="1"/>
  <c r="S1329" i="1"/>
  <c r="AP1329" i="1" s="1"/>
  <c r="S1330" i="1"/>
  <c r="AP1330" i="1" s="1"/>
  <c r="S1331" i="1"/>
  <c r="AP1331" i="1" s="1"/>
  <c r="S1332" i="1"/>
  <c r="AP1332" i="1" s="1"/>
  <c r="S1333" i="1"/>
  <c r="AP1333" i="1" s="1"/>
  <c r="S1334" i="1"/>
  <c r="AP1334" i="1" s="1"/>
  <c r="S1335" i="1"/>
  <c r="AP1335" i="1" s="1"/>
  <c r="S1336" i="1"/>
  <c r="AP1336" i="1" s="1"/>
  <c r="S1337" i="1"/>
  <c r="AP1337" i="1" s="1"/>
  <c r="S1338" i="1"/>
  <c r="AP1338" i="1" s="1"/>
  <c r="S1339" i="1"/>
  <c r="AP1339" i="1" s="1"/>
  <c r="S1340" i="1"/>
  <c r="AP1340" i="1" s="1"/>
  <c r="S1341" i="1"/>
  <c r="AP1341" i="1" s="1"/>
  <c r="S1342" i="1"/>
  <c r="AP1342" i="1" s="1"/>
  <c r="S1343" i="1"/>
  <c r="AP1343" i="1" s="1"/>
  <c r="S1344" i="1"/>
  <c r="AP1344" i="1" s="1"/>
  <c r="S1345" i="1"/>
  <c r="AP1345" i="1" s="1"/>
  <c r="S1346" i="1"/>
  <c r="AP1346" i="1" s="1"/>
  <c r="S1347" i="1"/>
  <c r="AP1347" i="1" s="1"/>
  <c r="S1348" i="1"/>
  <c r="AP1348" i="1" s="1"/>
  <c r="S1349" i="1"/>
  <c r="AP1349" i="1" s="1"/>
  <c r="S1350" i="1"/>
  <c r="AP1350" i="1" s="1"/>
  <c r="S1351" i="1"/>
  <c r="AP1351" i="1" s="1"/>
  <c r="S1352" i="1"/>
  <c r="AP1352" i="1" s="1"/>
  <c r="S1353" i="1"/>
  <c r="AP1353" i="1" s="1"/>
  <c r="S1354" i="1"/>
  <c r="AP1354" i="1" s="1"/>
  <c r="S1355" i="1"/>
  <c r="AP1355" i="1" s="1"/>
  <c r="S1356" i="1"/>
  <c r="AP1356" i="1" s="1"/>
  <c r="S1357" i="1"/>
  <c r="AP1357" i="1" s="1"/>
  <c r="S1358" i="1"/>
  <c r="AP1358" i="1" s="1"/>
  <c r="S1359" i="1"/>
  <c r="AP1359" i="1" s="1"/>
  <c r="S1360" i="1"/>
  <c r="AP1360" i="1" s="1"/>
  <c r="S1361" i="1"/>
  <c r="AP1361" i="1" s="1"/>
  <c r="S1362" i="1"/>
  <c r="AP1362" i="1" s="1"/>
  <c r="S1363" i="1"/>
  <c r="AP1363" i="1" s="1"/>
  <c r="S1364" i="1"/>
  <c r="AP1364" i="1" s="1"/>
  <c r="S1365" i="1"/>
  <c r="AP1365" i="1" s="1"/>
  <c r="S1366" i="1"/>
  <c r="AP1366" i="1" s="1"/>
  <c r="S1367" i="1"/>
  <c r="AP1367" i="1" s="1"/>
  <c r="S1368" i="1"/>
  <c r="AP1368" i="1" s="1"/>
  <c r="S1369" i="1"/>
  <c r="AP1369" i="1" s="1"/>
  <c r="S1370" i="1"/>
  <c r="AP1370" i="1" s="1"/>
  <c r="S1371" i="1"/>
  <c r="AP1371" i="1" s="1"/>
  <c r="S1372" i="1"/>
  <c r="AP1372" i="1" s="1"/>
  <c r="S1373" i="1"/>
  <c r="AP1373" i="1" s="1"/>
  <c r="S1374" i="1"/>
  <c r="AP1374" i="1" s="1"/>
  <c r="S1375" i="1"/>
  <c r="AP1375" i="1" s="1"/>
  <c r="S1376" i="1"/>
  <c r="AP1376" i="1" s="1"/>
  <c r="S1377" i="1"/>
  <c r="AP1377" i="1" s="1"/>
  <c r="S1378" i="1"/>
  <c r="AP1378" i="1" s="1"/>
  <c r="S1379" i="1"/>
  <c r="AP1379" i="1" s="1"/>
  <c r="S1380" i="1"/>
  <c r="AP1380" i="1" s="1"/>
  <c r="S1381" i="1"/>
  <c r="AP1381" i="1" s="1"/>
  <c r="S1382" i="1"/>
  <c r="AP1382" i="1" s="1"/>
  <c r="S1383" i="1"/>
  <c r="AP1383" i="1" s="1"/>
  <c r="S1384" i="1"/>
  <c r="AP1384" i="1" s="1"/>
  <c r="S1385" i="1"/>
  <c r="AP1385" i="1" s="1"/>
  <c r="S1386" i="1"/>
  <c r="AP1386" i="1" s="1"/>
  <c r="S1387" i="1"/>
  <c r="AP1387" i="1" s="1"/>
  <c r="S1388" i="1"/>
  <c r="AP1388" i="1" s="1"/>
  <c r="S1389" i="1"/>
  <c r="AP1389" i="1" s="1"/>
  <c r="S1390" i="1"/>
  <c r="AP1390" i="1" s="1"/>
  <c r="S1391" i="1"/>
  <c r="AP1391" i="1" s="1"/>
  <c r="S1392" i="1"/>
  <c r="AP1392" i="1" s="1"/>
  <c r="S1393" i="1"/>
  <c r="AP1393" i="1" s="1"/>
  <c r="S1394" i="1"/>
  <c r="AP1394" i="1" s="1"/>
  <c r="S1395" i="1"/>
  <c r="AP1395" i="1" s="1"/>
  <c r="S1396" i="1"/>
  <c r="AP1396" i="1" s="1"/>
  <c r="S1397" i="1"/>
  <c r="AP1397" i="1" s="1"/>
  <c r="S1398" i="1"/>
  <c r="AP1398" i="1" s="1"/>
  <c r="S1399" i="1"/>
  <c r="AP1399" i="1" s="1"/>
  <c r="S1400" i="1"/>
  <c r="AP1400" i="1" s="1"/>
  <c r="S1401" i="1"/>
  <c r="AP1401" i="1" s="1"/>
  <c r="S1402" i="1"/>
  <c r="AP1402" i="1" s="1"/>
  <c r="S1403" i="1"/>
  <c r="AP1403" i="1" s="1"/>
  <c r="S1404" i="1"/>
  <c r="AP1404" i="1" s="1"/>
  <c r="S1405" i="1"/>
  <c r="AP1405" i="1" s="1"/>
  <c r="S1406" i="1"/>
  <c r="AP1406" i="1" s="1"/>
  <c r="S1407" i="1"/>
  <c r="AP1407" i="1" s="1"/>
  <c r="S1408" i="1"/>
  <c r="AP1408" i="1" s="1"/>
  <c r="S1409" i="1"/>
  <c r="AP1409" i="1" s="1"/>
  <c r="S1410" i="1"/>
  <c r="AP1410" i="1" s="1"/>
  <c r="S1411" i="1"/>
  <c r="AP1411" i="1" s="1"/>
  <c r="S1412" i="1"/>
  <c r="AP1412" i="1" s="1"/>
  <c r="S1413" i="1"/>
  <c r="AP1413" i="1" s="1"/>
  <c r="S1414" i="1"/>
  <c r="AP1414" i="1" s="1"/>
  <c r="S1415" i="1"/>
  <c r="AP1415" i="1" s="1"/>
  <c r="S1416" i="1"/>
  <c r="AP1416" i="1" s="1"/>
  <c r="S1417" i="1"/>
  <c r="AP1417" i="1" s="1"/>
  <c r="S1418" i="1"/>
  <c r="AP1418" i="1" s="1"/>
  <c r="S1419" i="1"/>
  <c r="AP1419" i="1" s="1"/>
  <c r="S1420" i="1"/>
  <c r="AP1420" i="1" s="1"/>
  <c r="S1421" i="1"/>
  <c r="AP1421" i="1" s="1"/>
  <c r="S1422" i="1"/>
  <c r="AP1422" i="1" s="1"/>
  <c r="S1423" i="1"/>
  <c r="AP1423" i="1" s="1"/>
  <c r="S1424" i="1"/>
  <c r="AP1424" i="1" s="1"/>
  <c r="S1425" i="1"/>
  <c r="AP1425" i="1" s="1"/>
  <c r="S1426" i="1"/>
  <c r="AP1426" i="1" s="1"/>
  <c r="S1427" i="1"/>
  <c r="AP1427" i="1" s="1"/>
  <c r="S1428" i="1"/>
  <c r="AP1428" i="1" s="1"/>
  <c r="S1429" i="1"/>
  <c r="AP1429" i="1" s="1"/>
  <c r="S1430" i="1"/>
  <c r="AP1430" i="1" s="1"/>
  <c r="S1431" i="1"/>
  <c r="AP1431" i="1" s="1"/>
  <c r="S1432" i="1"/>
  <c r="AP1432" i="1" s="1"/>
  <c r="S1433" i="1"/>
  <c r="AP1433" i="1" s="1"/>
  <c r="S1434" i="1"/>
  <c r="AP1434" i="1" s="1"/>
  <c r="S1435" i="1"/>
  <c r="AP1435" i="1" s="1"/>
  <c r="S1436" i="1"/>
  <c r="AP1436" i="1" s="1"/>
  <c r="S1437" i="1"/>
  <c r="AP1437" i="1" s="1"/>
  <c r="S1438" i="1"/>
  <c r="AP1438" i="1" s="1"/>
  <c r="S1439" i="1"/>
  <c r="AP1439" i="1" s="1"/>
  <c r="S1440" i="1"/>
  <c r="AP1440" i="1" s="1"/>
  <c r="S1441" i="1"/>
  <c r="AP1441" i="1" s="1"/>
  <c r="S1442" i="1"/>
  <c r="AP1442" i="1" s="1"/>
  <c r="S1443" i="1"/>
  <c r="AP1443" i="1" s="1"/>
  <c r="S1444" i="1"/>
  <c r="AP1444" i="1" s="1"/>
  <c r="S1445" i="1"/>
  <c r="AP1445" i="1" s="1"/>
  <c r="S1446" i="1"/>
  <c r="AP1446" i="1" s="1"/>
  <c r="S1447" i="1"/>
  <c r="AP1447" i="1" s="1"/>
  <c r="S1448" i="1"/>
  <c r="AP1448" i="1" s="1"/>
  <c r="S1449" i="1"/>
  <c r="AP1449" i="1" s="1"/>
  <c r="S1450" i="1"/>
  <c r="AP1450" i="1" s="1"/>
  <c r="S1451" i="1"/>
  <c r="AP1451" i="1" s="1"/>
  <c r="S1452" i="1"/>
  <c r="AP1452" i="1" s="1"/>
  <c r="S1453" i="1"/>
  <c r="AP1453" i="1" s="1"/>
  <c r="S1454" i="1"/>
  <c r="AP1454" i="1" s="1"/>
  <c r="S1455" i="1"/>
  <c r="AP1455" i="1" s="1"/>
  <c r="S1456" i="1"/>
  <c r="AP1456" i="1" s="1"/>
  <c r="S1457" i="1"/>
  <c r="AP1457" i="1" s="1"/>
  <c r="S1458" i="1"/>
  <c r="AP1458" i="1" s="1"/>
  <c r="S1459" i="1"/>
  <c r="AP1459" i="1" s="1"/>
  <c r="S1460" i="1"/>
  <c r="AP1460" i="1" s="1"/>
  <c r="S1461" i="1"/>
  <c r="AP1461" i="1" s="1"/>
  <c r="S1462" i="1"/>
  <c r="AP1462" i="1" s="1"/>
  <c r="S1463" i="1"/>
  <c r="AP1463" i="1" s="1"/>
  <c r="S1464" i="1"/>
  <c r="AP1464" i="1" s="1"/>
  <c r="S1465" i="1"/>
  <c r="AP1465" i="1" s="1"/>
  <c r="S1466" i="1"/>
  <c r="AP1466" i="1" s="1"/>
  <c r="S1467" i="1"/>
  <c r="AP1467" i="1" s="1"/>
  <c r="S1468" i="1"/>
  <c r="AP1468" i="1" s="1"/>
  <c r="S1469" i="1"/>
  <c r="AP1469" i="1" s="1"/>
  <c r="S1470" i="1"/>
  <c r="AP1470" i="1" s="1"/>
  <c r="S1471" i="1"/>
  <c r="AP1471" i="1" s="1"/>
  <c r="S1472" i="1"/>
  <c r="AP1472" i="1" s="1"/>
  <c r="S1473" i="1"/>
  <c r="AP1473" i="1" s="1"/>
  <c r="S1474" i="1"/>
  <c r="AP1474" i="1" s="1"/>
  <c r="S1475" i="1"/>
  <c r="AP1475" i="1" s="1"/>
  <c r="S1476" i="1"/>
  <c r="AP1476" i="1" s="1"/>
  <c r="S1477" i="1"/>
  <c r="AP1477" i="1" s="1"/>
  <c r="S1478" i="1"/>
  <c r="AP1478" i="1" s="1"/>
  <c r="S1479" i="1"/>
  <c r="AP1479" i="1" s="1"/>
  <c r="S1480" i="1"/>
  <c r="AP1480" i="1" s="1"/>
  <c r="S1481" i="1"/>
  <c r="AP1481" i="1" s="1"/>
  <c r="S1482" i="1"/>
  <c r="AP1482" i="1" s="1"/>
  <c r="S1483" i="1"/>
  <c r="AP1483" i="1" s="1"/>
  <c r="S1484" i="1"/>
  <c r="AP1484" i="1" s="1"/>
  <c r="S1485" i="1"/>
  <c r="AP1485" i="1" s="1"/>
  <c r="S1486" i="1"/>
  <c r="AP1486" i="1" s="1"/>
  <c r="S1487" i="1"/>
  <c r="AP1487" i="1" s="1"/>
  <c r="S1488" i="1"/>
  <c r="AP1488" i="1" s="1"/>
  <c r="S1489" i="1"/>
  <c r="AP1489" i="1" s="1"/>
  <c r="S1490" i="1"/>
  <c r="AP1490" i="1" s="1"/>
  <c r="S1491" i="1"/>
  <c r="AP1491" i="1" s="1"/>
  <c r="S1492" i="1"/>
  <c r="AP1492" i="1" s="1"/>
  <c r="S1493" i="1"/>
  <c r="AP1493" i="1" s="1"/>
  <c r="S1494" i="1"/>
  <c r="AP1494" i="1" s="1"/>
  <c r="S1495" i="1"/>
  <c r="AP1495" i="1" s="1"/>
  <c r="S1496" i="1"/>
  <c r="AP1496" i="1" s="1"/>
  <c r="S1497" i="1"/>
  <c r="AP1497" i="1" s="1"/>
  <c r="S1498" i="1"/>
  <c r="AP1498" i="1" s="1"/>
  <c r="S1499" i="1"/>
  <c r="AP1499" i="1" s="1"/>
  <c r="S1500" i="1"/>
  <c r="AP1500" i="1" s="1"/>
  <c r="S1501" i="1"/>
  <c r="AP1501" i="1" s="1"/>
  <c r="S1502" i="1"/>
  <c r="AP1502" i="1" s="1"/>
  <c r="S1503" i="1"/>
  <c r="AP1503" i="1" s="1"/>
  <c r="S1504" i="1"/>
  <c r="AP1504" i="1" s="1"/>
  <c r="S1505" i="1"/>
  <c r="AP1505" i="1" s="1"/>
  <c r="S1506" i="1"/>
  <c r="AP1506" i="1" s="1"/>
  <c r="S1507" i="1"/>
  <c r="AP1507" i="1" s="1"/>
  <c r="S1508" i="1"/>
  <c r="AP1508" i="1" s="1"/>
  <c r="S1509" i="1"/>
  <c r="AP1509" i="1" s="1"/>
  <c r="S1510" i="1"/>
  <c r="AP1510" i="1" s="1"/>
  <c r="S1511" i="1"/>
  <c r="AP1511" i="1" s="1"/>
  <c r="S1512" i="1"/>
  <c r="AP1512" i="1" s="1"/>
  <c r="S1513" i="1"/>
  <c r="AP1513" i="1" s="1"/>
  <c r="S1514" i="1"/>
  <c r="AP1514" i="1" s="1"/>
  <c r="S1515" i="1"/>
  <c r="AP1515" i="1" s="1"/>
  <c r="S1516" i="1"/>
  <c r="AP1516" i="1" s="1"/>
  <c r="S1517" i="1"/>
  <c r="AP1517" i="1" s="1"/>
  <c r="S1518" i="1"/>
  <c r="AP1518" i="1" s="1"/>
  <c r="S1519" i="1"/>
  <c r="AP1519" i="1" s="1"/>
  <c r="S1520" i="1"/>
  <c r="AP1520" i="1" s="1"/>
  <c r="S1521" i="1"/>
  <c r="AP1521" i="1" s="1"/>
  <c r="S1522" i="1"/>
  <c r="AP1522" i="1" s="1"/>
  <c r="S1523" i="1"/>
  <c r="AP1523" i="1" s="1"/>
  <c r="S1524" i="1"/>
  <c r="AP1524" i="1" s="1"/>
  <c r="S1525" i="1"/>
  <c r="AP1525" i="1" s="1"/>
  <c r="S1526" i="1"/>
  <c r="AP1526" i="1" s="1"/>
  <c r="S1527" i="1"/>
  <c r="AP1527" i="1" s="1"/>
  <c r="S1528" i="1"/>
  <c r="AP1528" i="1" s="1"/>
  <c r="S1529" i="1"/>
  <c r="AP1529" i="1" s="1"/>
  <c r="S1530" i="1"/>
  <c r="AP1530" i="1" s="1"/>
  <c r="S1531" i="1"/>
  <c r="AP1531" i="1" s="1"/>
  <c r="S1532" i="1"/>
  <c r="AP1532" i="1" s="1"/>
  <c r="S1533" i="1"/>
  <c r="AP1533" i="1" s="1"/>
  <c r="S1534" i="1"/>
  <c r="AP1534" i="1" s="1"/>
  <c r="S1535" i="1"/>
  <c r="AP1535" i="1" s="1"/>
  <c r="S1536" i="1"/>
  <c r="AP1536" i="1" s="1"/>
  <c r="S1537" i="1"/>
  <c r="AP1537" i="1" s="1"/>
  <c r="S1538" i="1"/>
  <c r="AP1538" i="1" s="1"/>
  <c r="S1539" i="1"/>
  <c r="AP1539" i="1" s="1"/>
  <c r="S1540" i="1"/>
  <c r="AP1540" i="1" s="1"/>
  <c r="S1541" i="1"/>
  <c r="AP1541" i="1" s="1"/>
  <c r="S1542" i="1"/>
  <c r="AP1542" i="1" s="1"/>
  <c r="S1543" i="1"/>
  <c r="AP1543" i="1" s="1"/>
  <c r="S1544" i="1"/>
  <c r="AP1544" i="1" s="1"/>
  <c r="S1545" i="1"/>
  <c r="AP1545" i="1" s="1"/>
  <c r="S1546" i="1"/>
  <c r="AP1546" i="1" s="1"/>
  <c r="S1547" i="1"/>
  <c r="AP1547" i="1" s="1"/>
  <c r="S1548" i="1"/>
  <c r="AP1548" i="1" s="1"/>
  <c r="S1549" i="1"/>
  <c r="AP1549" i="1" s="1"/>
  <c r="S1550" i="1"/>
  <c r="AP1550" i="1" s="1"/>
  <c r="S1551" i="1"/>
  <c r="AP1551" i="1" s="1"/>
  <c r="S1552" i="1"/>
  <c r="AP1552" i="1" s="1"/>
  <c r="S1553" i="1"/>
  <c r="AP1553" i="1" s="1"/>
  <c r="S1554" i="1"/>
  <c r="AP1554" i="1" s="1"/>
  <c r="S1555" i="1"/>
  <c r="AP1555" i="1" s="1"/>
  <c r="S1556" i="1"/>
  <c r="AP1556" i="1" s="1"/>
  <c r="S1557" i="1"/>
  <c r="AP1557" i="1" s="1"/>
  <c r="S1558" i="1"/>
  <c r="AP1558" i="1" s="1"/>
  <c r="S1559" i="1"/>
  <c r="AP1559" i="1" s="1"/>
  <c r="S1560" i="1"/>
  <c r="AP1560" i="1" s="1"/>
  <c r="S1561" i="1"/>
  <c r="AP1561" i="1" s="1"/>
  <c r="S1562" i="1"/>
  <c r="AP1562" i="1" s="1"/>
  <c r="S1563" i="1"/>
  <c r="AP1563" i="1" s="1"/>
  <c r="S1564" i="1"/>
  <c r="AP1564" i="1" s="1"/>
  <c r="S1565" i="1"/>
  <c r="AP1565" i="1" s="1"/>
  <c r="S1566" i="1"/>
  <c r="AP1566" i="1" s="1"/>
  <c r="S1567" i="1"/>
  <c r="AP1567" i="1" s="1"/>
  <c r="S1568" i="1"/>
  <c r="AP1568" i="1" s="1"/>
  <c r="S1569" i="1"/>
  <c r="AP1569" i="1" s="1"/>
  <c r="S1570" i="1"/>
  <c r="AP1570" i="1" s="1"/>
  <c r="S1571" i="1"/>
  <c r="AP1571" i="1" s="1"/>
  <c r="S1572" i="1"/>
  <c r="AP1572" i="1" s="1"/>
  <c r="S1573" i="1"/>
  <c r="AP1573" i="1" s="1"/>
  <c r="S1574" i="1"/>
  <c r="AP1574" i="1" s="1"/>
  <c r="S1575" i="1"/>
  <c r="AP1575" i="1" s="1"/>
  <c r="S1576" i="1"/>
  <c r="AP1576" i="1" s="1"/>
  <c r="S1577" i="1"/>
  <c r="AP1577" i="1" s="1"/>
  <c r="S1578" i="1"/>
  <c r="AP1578" i="1" s="1"/>
  <c r="S1579" i="1"/>
  <c r="AP1579" i="1" s="1"/>
  <c r="S1580" i="1"/>
  <c r="AP1580" i="1" s="1"/>
  <c r="S1581" i="1"/>
  <c r="AP1581" i="1" s="1"/>
  <c r="S1582" i="1"/>
  <c r="AP1582" i="1" s="1"/>
  <c r="S1583" i="1"/>
  <c r="AP1583" i="1" s="1"/>
  <c r="S1584" i="1"/>
  <c r="AP1584" i="1" s="1"/>
  <c r="S1585" i="1"/>
  <c r="AP1585" i="1" s="1"/>
  <c r="S1586" i="1"/>
  <c r="AP1586" i="1" s="1"/>
  <c r="S1587" i="1"/>
  <c r="AP1587" i="1" s="1"/>
  <c r="S1588" i="1"/>
  <c r="AP1588" i="1" s="1"/>
  <c r="S1589" i="1"/>
  <c r="AP1589" i="1" s="1"/>
  <c r="S1590" i="1"/>
  <c r="AP1590" i="1" s="1"/>
  <c r="S1591" i="1"/>
  <c r="AP1591" i="1" s="1"/>
  <c r="S1592" i="1"/>
  <c r="AP1592" i="1" s="1"/>
  <c r="S1593" i="1"/>
  <c r="AP1593" i="1" s="1"/>
  <c r="S1594" i="1"/>
  <c r="AP1594" i="1" s="1"/>
  <c r="S1595" i="1"/>
  <c r="AP1595" i="1" s="1"/>
  <c r="S1596" i="1"/>
  <c r="AP1596" i="1" s="1"/>
  <c r="S1597" i="1"/>
  <c r="AP1597" i="1" s="1"/>
  <c r="S1598" i="1"/>
  <c r="AP1598" i="1" s="1"/>
  <c r="S1599" i="1"/>
  <c r="AP1599" i="1" s="1"/>
  <c r="S1600" i="1"/>
  <c r="AP1600" i="1" s="1"/>
  <c r="S1601" i="1"/>
  <c r="AP1601" i="1" s="1"/>
  <c r="S1602" i="1"/>
  <c r="AP1602" i="1" s="1"/>
  <c r="S1603" i="1"/>
  <c r="AP1603" i="1" s="1"/>
  <c r="S1604" i="1"/>
  <c r="AP1604" i="1" s="1"/>
  <c r="S1605" i="1"/>
  <c r="AP1605" i="1" s="1"/>
  <c r="S1606" i="1"/>
  <c r="AP1606" i="1" s="1"/>
  <c r="S1607" i="1"/>
  <c r="AP1607" i="1" s="1"/>
  <c r="S1608" i="1"/>
  <c r="AP1608" i="1" s="1"/>
  <c r="S1609" i="1"/>
  <c r="AP1609" i="1" s="1"/>
  <c r="S1610" i="1"/>
  <c r="AP1610" i="1" s="1"/>
  <c r="S1611" i="1"/>
  <c r="AP1611" i="1" s="1"/>
  <c r="S1612" i="1"/>
  <c r="AP1612" i="1" s="1"/>
  <c r="S1613" i="1"/>
  <c r="AP1613" i="1" s="1"/>
  <c r="S1614" i="1"/>
  <c r="AP1614" i="1" s="1"/>
  <c r="S1615" i="1"/>
  <c r="AP1615" i="1" s="1"/>
  <c r="S1616" i="1"/>
  <c r="AP1616" i="1" s="1"/>
  <c r="S1617" i="1"/>
  <c r="AP1617" i="1" s="1"/>
  <c r="S1618" i="1"/>
  <c r="AP1618" i="1" s="1"/>
  <c r="S1619" i="1"/>
  <c r="AP1619" i="1" s="1"/>
  <c r="S1620" i="1"/>
  <c r="AP1620" i="1" s="1"/>
  <c r="S1621" i="1"/>
  <c r="AP1621" i="1" s="1"/>
  <c r="S1622" i="1"/>
  <c r="AP1622" i="1" s="1"/>
  <c r="S1623" i="1"/>
  <c r="AP1623" i="1" s="1"/>
  <c r="S1624" i="1"/>
  <c r="AP1624" i="1" s="1"/>
  <c r="S1625" i="1"/>
  <c r="AP1625" i="1" s="1"/>
  <c r="S1626" i="1"/>
  <c r="AP1626" i="1" s="1"/>
  <c r="S1627" i="1"/>
  <c r="AP1627" i="1" s="1"/>
  <c r="S1628" i="1"/>
  <c r="AP1628" i="1" s="1"/>
  <c r="S1629" i="1"/>
  <c r="AP1629" i="1" s="1"/>
  <c r="S1630" i="1"/>
  <c r="AP1630" i="1" s="1"/>
  <c r="S1631" i="1"/>
  <c r="AP1631" i="1" s="1"/>
  <c r="S1632" i="1"/>
  <c r="AP1632" i="1" s="1"/>
  <c r="S1633" i="1"/>
  <c r="AP1633" i="1" s="1"/>
  <c r="S1634" i="1"/>
  <c r="AP1634" i="1" s="1"/>
  <c r="S1635" i="1"/>
  <c r="AP1635" i="1" s="1"/>
  <c r="S1636" i="1"/>
  <c r="AP1636" i="1" s="1"/>
  <c r="S1637" i="1"/>
  <c r="AP1637" i="1" s="1"/>
  <c r="S1638" i="1"/>
  <c r="AP1638" i="1" s="1"/>
  <c r="S1639" i="1"/>
  <c r="AP1639" i="1" s="1"/>
  <c r="S1640" i="1"/>
  <c r="AP1640" i="1" s="1"/>
  <c r="S1641" i="1"/>
  <c r="AP1641" i="1" s="1"/>
  <c r="S1642" i="1"/>
  <c r="AP1642" i="1" s="1"/>
  <c r="S1643" i="1"/>
  <c r="AP1643" i="1" s="1"/>
  <c r="S1644" i="1"/>
  <c r="AP1644" i="1" s="1"/>
  <c r="S1645" i="1"/>
  <c r="AP1645" i="1" s="1"/>
  <c r="S1646" i="1"/>
  <c r="AP1646" i="1" s="1"/>
  <c r="S1647" i="1"/>
  <c r="AP1647" i="1" s="1"/>
  <c r="S1648" i="1"/>
  <c r="AP1648" i="1" s="1"/>
  <c r="S1649" i="1"/>
  <c r="AP1649" i="1" s="1"/>
  <c r="S1650" i="1"/>
  <c r="AP1650" i="1" s="1"/>
  <c r="S1651" i="1"/>
  <c r="AP1651" i="1" s="1"/>
  <c r="S1652" i="1"/>
  <c r="AP1652" i="1" s="1"/>
  <c r="S1653" i="1"/>
  <c r="AP1653" i="1" s="1"/>
  <c r="S1654" i="1"/>
  <c r="AP1654" i="1" s="1"/>
  <c r="S1655" i="1"/>
  <c r="AP1655" i="1" s="1"/>
  <c r="S1656" i="1"/>
  <c r="AP1656" i="1" s="1"/>
  <c r="S1657" i="1"/>
  <c r="AP1657" i="1" s="1"/>
  <c r="S1658" i="1"/>
  <c r="AP1658" i="1" s="1"/>
  <c r="S1659" i="1"/>
  <c r="AP1659" i="1" s="1"/>
  <c r="S1660" i="1"/>
  <c r="AP1660" i="1" s="1"/>
  <c r="S1661" i="1"/>
  <c r="AP1661" i="1" s="1"/>
  <c r="S1662" i="1"/>
  <c r="AP1662" i="1" s="1"/>
  <c r="S1663" i="1"/>
  <c r="AP1663" i="1" s="1"/>
  <c r="S1664" i="1"/>
  <c r="AP1664" i="1" s="1"/>
  <c r="S1665" i="1"/>
  <c r="AP1665" i="1" s="1"/>
  <c r="S1666" i="1"/>
  <c r="AP1666" i="1" s="1"/>
  <c r="S1667" i="1"/>
  <c r="AP1667" i="1" s="1"/>
  <c r="S1668" i="1"/>
  <c r="AP1668" i="1" s="1"/>
  <c r="S1669" i="1"/>
  <c r="AP1669" i="1" s="1"/>
  <c r="S1670" i="1"/>
  <c r="AP1670" i="1" s="1"/>
  <c r="S1671" i="1"/>
  <c r="AP1671" i="1" s="1"/>
  <c r="S1672" i="1"/>
  <c r="AP1672" i="1" s="1"/>
  <c r="S1673" i="1"/>
  <c r="AP1673" i="1" s="1"/>
  <c r="S1674" i="1"/>
  <c r="AP1674" i="1" s="1"/>
  <c r="S1675" i="1"/>
  <c r="AP1675" i="1" s="1"/>
  <c r="S1676" i="1"/>
  <c r="AP1676" i="1" s="1"/>
  <c r="S1677" i="1"/>
  <c r="AP1677" i="1" s="1"/>
  <c r="S1678" i="1"/>
  <c r="AP1678" i="1" s="1"/>
  <c r="S1679" i="1"/>
  <c r="AP1679" i="1" s="1"/>
  <c r="S1680" i="1"/>
  <c r="AP1680" i="1" s="1"/>
  <c r="S1681" i="1"/>
  <c r="AP1681" i="1" s="1"/>
  <c r="S1682" i="1"/>
  <c r="AP1682" i="1" s="1"/>
  <c r="S1683" i="1"/>
  <c r="AP1683" i="1" s="1"/>
  <c r="S1684" i="1"/>
  <c r="AP1684" i="1" s="1"/>
  <c r="S1685" i="1"/>
  <c r="AP1685" i="1" s="1"/>
  <c r="S1686" i="1"/>
  <c r="AP1686" i="1" s="1"/>
  <c r="S1687" i="1"/>
  <c r="AP1687" i="1" s="1"/>
  <c r="S1688" i="1"/>
  <c r="AP1688" i="1" s="1"/>
  <c r="S1689" i="1"/>
  <c r="AP1689" i="1" s="1"/>
  <c r="S1690" i="1"/>
  <c r="AP1690" i="1" s="1"/>
  <c r="S1691" i="1"/>
  <c r="AP1691" i="1" s="1"/>
  <c r="S1692" i="1"/>
  <c r="AP1692" i="1" s="1"/>
  <c r="S1693" i="1"/>
  <c r="AP1693" i="1" s="1"/>
  <c r="S1694" i="1"/>
  <c r="AP1694" i="1" s="1"/>
  <c r="S1695" i="1"/>
  <c r="AP1695" i="1" s="1"/>
  <c r="S1696" i="1"/>
  <c r="AP1696" i="1" s="1"/>
  <c r="S1697" i="1"/>
  <c r="AP1697" i="1" s="1"/>
  <c r="S1698" i="1"/>
  <c r="AP1698" i="1" s="1"/>
  <c r="S1699" i="1"/>
  <c r="AP1699" i="1" s="1"/>
  <c r="S1700" i="1"/>
  <c r="AP1700" i="1" s="1"/>
  <c r="S1701" i="1"/>
  <c r="AP1701" i="1" s="1"/>
  <c r="S1702" i="1"/>
  <c r="AP1702" i="1" s="1"/>
  <c r="S1703" i="1"/>
  <c r="AP1703" i="1" s="1"/>
  <c r="S1704" i="1"/>
  <c r="AP1704" i="1" s="1"/>
  <c r="S1705" i="1"/>
  <c r="AP1705" i="1" s="1"/>
  <c r="S1706" i="1"/>
  <c r="AP1706" i="1" s="1"/>
  <c r="S1707" i="1"/>
  <c r="AP1707" i="1" s="1"/>
  <c r="S1708" i="1"/>
  <c r="AP1708" i="1" s="1"/>
  <c r="S1709" i="1"/>
  <c r="AP1709" i="1" s="1"/>
  <c r="S1710" i="1"/>
  <c r="AP1710" i="1" s="1"/>
  <c r="S1711" i="1"/>
  <c r="AP1711" i="1" s="1"/>
  <c r="S1712" i="1"/>
  <c r="AP1712" i="1" s="1"/>
  <c r="S1713" i="1"/>
  <c r="AP1713" i="1" s="1"/>
  <c r="S1714" i="1"/>
  <c r="AP1714" i="1" s="1"/>
  <c r="S1715" i="1"/>
  <c r="AP1715" i="1" s="1"/>
  <c r="S1716" i="1"/>
  <c r="AP1716" i="1" s="1"/>
  <c r="S1717" i="1"/>
  <c r="AP1717" i="1" s="1"/>
  <c r="S1718" i="1"/>
  <c r="AP1718" i="1" s="1"/>
  <c r="S1719" i="1"/>
  <c r="AP1719" i="1" s="1"/>
  <c r="S1720" i="1"/>
  <c r="AP1720" i="1" s="1"/>
  <c r="S1721" i="1"/>
  <c r="AP1721" i="1" s="1"/>
  <c r="S1722" i="1"/>
  <c r="AP1722" i="1" s="1"/>
  <c r="S1723" i="1"/>
  <c r="AP1723" i="1" s="1"/>
  <c r="S1724" i="1"/>
  <c r="AP1724" i="1" s="1"/>
  <c r="S1725" i="1"/>
  <c r="AP1725" i="1" s="1"/>
  <c r="S1726" i="1"/>
  <c r="AP1726" i="1" s="1"/>
  <c r="S1727" i="1"/>
  <c r="AP1727" i="1" s="1"/>
  <c r="S1728" i="1"/>
  <c r="AP1728" i="1" s="1"/>
  <c r="S1729" i="1"/>
  <c r="AP1729" i="1" s="1"/>
  <c r="S1730" i="1"/>
  <c r="AP1730" i="1" s="1"/>
  <c r="S1731" i="1"/>
  <c r="AP1731" i="1" s="1"/>
  <c r="S1732" i="1"/>
  <c r="AP1732" i="1" s="1"/>
  <c r="S1733" i="1"/>
  <c r="AP1733" i="1" s="1"/>
  <c r="S1734" i="1"/>
  <c r="AP1734" i="1" s="1"/>
  <c r="S1735" i="1"/>
  <c r="AP1735" i="1" s="1"/>
  <c r="S1736" i="1"/>
  <c r="AP1736" i="1" s="1"/>
  <c r="S1737" i="1"/>
  <c r="AP1737" i="1" s="1"/>
  <c r="S1738" i="1"/>
  <c r="AP1738" i="1" s="1"/>
  <c r="S1739" i="1"/>
  <c r="AP1739" i="1" s="1"/>
  <c r="S1740" i="1"/>
  <c r="AP1740" i="1" s="1"/>
  <c r="S1741" i="1"/>
  <c r="AP1741" i="1" s="1"/>
  <c r="S1742" i="1"/>
  <c r="AP1742" i="1" s="1"/>
  <c r="S1743" i="1"/>
  <c r="AP1743" i="1" s="1"/>
  <c r="S1744" i="1"/>
  <c r="AP1744" i="1" s="1"/>
  <c r="S1745" i="1"/>
  <c r="AP1745" i="1" s="1"/>
  <c r="S1746" i="1"/>
  <c r="AP1746" i="1" s="1"/>
  <c r="S1747" i="1"/>
  <c r="AP1747" i="1" s="1"/>
  <c r="S1748" i="1"/>
  <c r="AP1748" i="1" s="1"/>
  <c r="S1749" i="1"/>
  <c r="AP1749" i="1" s="1"/>
  <c r="S1750" i="1"/>
  <c r="AP1750" i="1" s="1"/>
  <c r="S1751" i="1"/>
  <c r="AP1751" i="1" s="1"/>
  <c r="S1752" i="1"/>
  <c r="AP1752" i="1" s="1"/>
  <c r="S1753" i="1"/>
  <c r="AP1753" i="1" s="1"/>
  <c r="S1754" i="1"/>
  <c r="AP1754" i="1" s="1"/>
  <c r="S1755" i="1"/>
  <c r="AP1755" i="1" s="1"/>
  <c r="S1756" i="1"/>
  <c r="AP1756" i="1" s="1"/>
  <c r="S1757" i="1"/>
  <c r="AP1757" i="1" s="1"/>
  <c r="S1758" i="1"/>
  <c r="AP1758" i="1" s="1"/>
  <c r="S1759" i="1"/>
  <c r="AP1759" i="1" s="1"/>
  <c r="S1760" i="1"/>
  <c r="AP1760" i="1" s="1"/>
  <c r="S1761" i="1"/>
  <c r="AP1761" i="1" s="1"/>
  <c r="S1762" i="1"/>
  <c r="AP1762" i="1" s="1"/>
  <c r="S1763" i="1"/>
  <c r="AP1763" i="1" s="1"/>
  <c r="S1764" i="1"/>
  <c r="AP1764" i="1" s="1"/>
  <c r="S1765" i="1"/>
  <c r="AP1765" i="1" s="1"/>
  <c r="S1766" i="1"/>
  <c r="AP1766" i="1" s="1"/>
  <c r="S1767" i="1"/>
  <c r="AP1767" i="1" s="1"/>
  <c r="S1768" i="1"/>
  <c r="AP1768" i="1" s="1"/>
  <c r="S1769" i="1"/>
  <c r="AP1769" i="1" s="1"/>
  <c r="S1770" i="1"/>
  <c r="AP1770" i="1" s="1"/>
  <c r="S1771" i="1"/>
  <c r="AP1771" i="1" s="1"/>
  <c r="S1772" i="1"/>
  <c r="AP1772" i="1" s="1"/>
  <c r="S1773" i="1"/>
  <c r="AP1773" i="1" s="1"/>
  <c r="S1774" i="1"/>
  <c r="AP1774" i="1" s="1"/>
  <c r="S1775" i="1"/>
  <c r="AP1775" i="1" s="1"/>
  <c r="S1776" i="1"/>
  <c r="AP1776" i="1" s="1"/>
  <c r="S1777" i="1"/>
  <c r="AP1777" i="1" s="1"/>
  <c r="S1778" i="1"/>
  <c r="AP1778" i="1" s="1"/>
  <c r="S1779" i="1"/>
  <c r="AP1779" i="1" s="1"/>
  <c r="S1780" i="1"/>
  <c r="AP1780" i="1" s="1"/>
  <c r="S1781" i="1"/>
  <c r="AP1781" i="1" s="1"/>
  <c r="S1782" i="1"/>
  <c r="AP1782" i="1" s="1"/>
  <c r="S1783" i="1"/>
  <c r="AP1783" i="1" s="1"/>
  <c r="S1784" i="1"/>
  <c r="AP1784" i="1" s="1"/>
  <c r="S1785" i="1"/>
  <c r="AP1785" i="1" s="1"/>
  <c r="S1786" i="1"/>
  <c r="AP1786" i="1" s="1"/>
  <c r="S1787" i="1"/>
  <c r="AP1787" i="1" s="1"/>
  <c r="S1788" i="1"/>
  <c r="AP1788" i="1" s="1"/>
  <c r="S1789" i="1"/>
  <c r="AP1789" i="1" s="1"/>
  <c r="S1790" i="1"/>
  <c r="AP1790" i="1" s="1"/>
  <c r="S1791" i="1"/>
  <c r="AP1791" i="1" s="1"/>
  <c r="S1792" i="1"/>
  <c r="AP1792" i="1" s="1"/>
  <c r="S1793" i="1"/>
  <c r="AP1793" i="1" s="1"/>
  <c r="S1794" i="1"/>
  <c r="AP1794" i="1" s="1"/>
  <c r="S1795" i="1"/>
  <c r="AP1795" i="1" s="1"/>
  <c r="S1796" i="1"/>
  <c r="AP1796" i="1" s="1"/>
  <c r="S1797" i="1"/>
  <c r="AP1797" i="1" s="1"/>
  <c r="S1798" i="1"/>
  <c r="AP1798" i="1" s="1"/>
  <c r="S1799" i="1"/>
  <c r="AP1799" i="1" s="1"/>
  <c r="S1800" i="1"/>
  <c r="AP1800" i="1" s="1"/>
  <c r="S1801" i="1"/>
  <c r="AP1801" i="1" s="1"/>
  <c r="S1802" i="1"/>
  <c r="AP1802" i="1" s="1"/>
  <c r="S1803" i="1"/>
  <c r="AP1803" i="1" s="1"/>
  <c r="S1804" i="1"/>
  <c r="AP1804" i="1" s="1"/>
  <c r="S1805" i="1"/>
  <c r="AP1805" i="1" s="1"/>
  <c r="S1806" i="1"/>
  <c r="AP1806" i="1" s="1"/>
  <c r="S1807" i="1"/>
  <c r="AP1807" i="1" s="1"/>
  <c r="S1808" i="1"/>
  <c r="AP1808" i="1" s="1"/>
  <c r="S1809" i="1"/>
  <c r="AP1809" i="1" s="1"/>
  <c r="S1810" i="1"/>
  <c r="AP1810" i="1" s="1"/>
  <c r="S1811" i="1"/>
  <c r="AP1811" i="1" s="1"/>
  <c r="S1812" i="1"/>
  <c r="AP1812" i="1" s="1"/>
  <c r="S1813" i="1"/>
  <c r="AP1813" i="1" s="1"/>
  <c r="S1814" i="1"/>
  <c r="AP1814" i="1" s="1"/>
  <c r="S1815" i="1"/>
  <c r="AP1815" i="1" s="1"/>
  <c r="S1816" i="1"/>
  <c r="AP1816" i="1" s="1"/>
  <c r="S1817" i="1"/>
  <c r="AP1817" i="1" s="1"/>
  <c r="S1818" i="1"/>
  <c r="AP1818" i="1" s="1"/>
  <c r="S1819" i="1"/>
  <c r="AP1819" i="1" s="1"/>
  <c r="S1820" i="1"/>
  <c r="AP1820" i="1" s="1"/>
  <c r="S1821" i="1"/>
  <c r="AP1821" i="1" s="1"/>
  <c r="S1822" i="1"/>
  <c r="AP1822" i="1" s="1"/>
  <c r="S1823" i="1"/>
  <c r="AP1823" i="1" s="1"/>
  <c r="S1824" i="1"/>
  <c r="AP1824" i="1" s="1"/>
  <c r="S1825" i="1"/>
  <c r="AP1825" i="1" s="1"/>
  <c r="S1826" i="1"/>
  <c r="AP1826" i="1" s="1"/>
  <c r="S1827" i="1"/>
  <c r="AP1827" i="1" s="1"/>
  <c r="S1828" i="1"/>
  <c r="AP1828" i="1" s="1"/>
  <c r="S1829" i="1"/>
  <c r="AP1829" i="1" s="1"/>
  <c r="S1830" i="1"/>
  <c r="AP1830" i="1" s="1"/>
  <c r="S1831" i="1"/>
  <c r="AP1831" i="1" s="1"/>
  <c r="S1832" i="1"/>
  <c r="AP1832" i="1" s="1"/>
  <c r="S1833" i="1"/>
  <c r="AP1833" i="1" s="1"/>
  <c r="S1834" i="1"/>
  <c r="AP1834" i="1" s="1"/>
  <c r="S1835" i="1"/>
  <c r="AP1835" i="1" s="1"/>
  <c r="S1836" i="1"/>
  <c r="AP1836" i="1" s="1"/>
  <c r="S1837" i="1"/>
  <c r="AP1837" i="1" s="1"/>
  <c r="S1838" i="1"/>
  <c r="AP1838" i="1" s="1"/>
  <c r="S1839" i="1"/>
  <c r="AP1839" i="1" s="1"/>
  <c r="S1840" i="1"/>
  <c r="AP1840" i="1" s="1"/>
  <c r="S1841" i="1"/>
  <c r="AP1841" i="1" s="1"/>
  <c r="S1842" i="1"/>
  <c r="AP1842" i="1" s="1"/>
  <c r="S1843" i="1"/>
  <c r="AP1843" i="1" s="1"/>
  <c r="S1844" i="1"/>
  <c r="AP1844" i="1" s="1"/>
  <c r="S1845" i="1"/>
  <c r="AP1845" i="1" s="1"/>
  <c r="S1846" i="1"/>
  <c r="AP1846" i="1" s="1"/>
  <c r="S1847" i="1"/>
  <c r="AP1847" i="1" s="1"/>
  <c r="S1848" i="1"/>
  <c r="AP1848" i="1" s="1"/>
  <c r="S1849" i="1"/>
  <c r="AP1849" i="1" s="1"/>
  <c r="S1850" i="1"/>
  <c r="AP1850" i="1" s="1"/>
  <c r="S1851" i="1"/>
  <c r="AP1851" i="1" s="1"/>
  <c r="S1852" i="1"/>
  <c r="AP1852" i="1" s="1"/>
  <c r="S1853" i="1"/>
  <c r="AP1853" i="1" s="1"/>
  <c r="S1854" i="1"/>
  <c r="AP1854" i="1" s="1"/>
  <c r="S1855" i="1"/>
  <c r="AP1855" i="1" s="1"/>
  <c r="S1856" i="1"/>
  <c r="AP1856" i="1" s="1"/>
  <c r="S1857" i="1"/>
  <c r="AP1857" i="1" s="1"/>
  <c r="S1858" i="1"/>
  <c r="AP1858" i="1" s="1"/>
  <c r="S1859" i="1"/>
  <c r="AP1859" i="1" s="1"/>
  <c r="S1860" i="1"/>
  <c r="AP1860" i="1" s="1"/>
  <c r="S1861" i="1"/>
  <c r="AP1861" i="1" s="1"/>
  <c r="S1862" i="1"/>
  <c r="AP1862" i="1" s="1"/>
  <c r="S1863" i="1"/>
  <c r="AP1863" i="1" s="1"/>
  <c r="S1864" i="1"/>
  <c r="AP1864" i="1" s="1"/>
  <c r="S1865" i="1"/>
  <c r="AP1865" i="1" s="1"/>
  <c r="S1866" i="1"/>
  <c r="AP1866" i="1" s="1"/>
  <c r="S1867" i="1"/>
  <c r="AP1867" i="1" s="1"/>
  <c r="S1868" i="1"/>
  <c r="AP1868" i="1" s="1"/>
  <c r="S1869" i="1"/>
  <c r="AP1869" i="1" s="1"/>
  <c r="S1870" i="1"/>
  <c r="AP1870" i="1" s="1"/>
  <c r="S1871" i="1"/>
  <c r="AP1871" i="1" s="1"/>
  <c r="S1872" i="1"/>
  <c r="AP1872" i="1" s="1"/>
  <c r="S1873" i="1"/>
  <c r="AP1873" i="1" s="1"/>
  <c r="S1874" i="1"/>
  <c r="AP1874" i="1" s="1"/>
  <c r="S1875" i="1"/>
  <c r="AP1875" i="1" s="1"/>
  <c r="S1876" i="1"/>
  <c r="AP1876" i="1" s="1"/>
  <c r="S1877" i="1"/>
  <c r="AP1877" i="1" s="1"/>
  <c r="S1878" i="1"/>
  <c r="AP1878" i="1" s="1"/>
  <c r="S1879" i="1"/>
  <c r="AP1879" i="1" s="1"/>
  <c r="S1880" i="1"/>
  <c r="AP1880" i="1" s="1"/>
  <c r="S1881" i="1"/>
  <c r="AP1881" i="1" s="1"/>
  <c r="S1882" i="1"/>
  <c r="AP1882" i="1" s="1"/>
  <c r="S1883" i="1"/>
  <c r="AP1883" i="1" s="1"/>
  <c r="S1884" i="1"/>
  <c r="AP1884" i="1" s="1"/>
  <c r="S1885" i="1"/>
  <c r="AP1885" i="1" s="1"/>
  <c r="S1886" i="1"/>
  <c r="AP1886" i="1" s="1"/>
  <c r="S1887" i="1"/>
  <c r="AP1887" i="1" s="1"/>
  <c r="S1888" i="1"/>
  <c r="AP1888" i="1" s="1"/>
  <c r="S1889" i="1"/>
  <c r="AP1889" i="1" s="1"/>
  <c r="S1890" i="1"/>
  <c r="AP1890" i="1" s="1"/>
  <c r="S1891" i="1"/>
  <c r="AP1891" i="1" s="1"/>
  <c r="S1892" i="1"/>
  <c r="AP1892" i="1" s="1"/>
  <c r="S1893" i="1"/>
  <c r="AP1893" i="1" s="1"/>
  <c r="S1894" i="1"/>
  <c r="AP1894" i="1" s="1"/>
  <c r="S1895" i="1"/>
  <c r="AP1895" i="1" s="1"/>
  <c r="S1896" i="1"/>
  <c r="AP1896" i="1" s="1"/>
  <c r="S1897" i="1"/>
  <c r="AP1897" i="1" s="1"/>
  <c r="S1898" i="1"/>
  <c r="AP1898" i="1" s="1"/>
  <c r="S1899" i="1"/>
  <c r="AP1899" i="1" s="1"/>
  <c r="S1900" i="1"/>
  <c r="AP1900" i="1" s="1"/>
  <c r="S1901" i="1"/>
  <c r="AP1901" i="1" s="1"/>
  <c r="S1902" i="1"/>
  <c r="AP1902" i="1" s="1"/>
  <c r="S1903" i="1"/>
  <c r="AP1903" i="1" s="1"/>
  <c r="S1904" i="1"/>
  <c r="AP1904" i="1" s="1"/>
  <c r="S1905" i="1"/>
  <c r="AP1905" i="1" s="1"/>
  <c r="S1906" i="1"/>
  <c r="AP1906" i="1" s="1"/>
  <c r="S1907" i="1"/>
  <c r="AP1907" i="1" s="1"/>
  <c r="S1908" i="1"/>
  <c r="AP1908" i="1" s="1"/>
  <c r="S1909" i="1"/>
  <c r="AP1909" i="1" s="1"/>
  <c r="S1910" i="1"/>
  <c r="AP1910" i="1" s="1"/>
  <c r="S1911" i="1"/>
  <c r="AP1911" i="1" s="1"/>
  <c r="S1912" i="1"/>
  <c r="AP1912" i="1" s="1"/>
  <c r="S1913" i="1"/>
  <c r="AP1913" i="1" s="1"/>
  <c r="S1914" i="1"/>
  <c r="AP1914" i="1" s="1"/>
  <c r="S1915" i="1"/>
  <c r="AP1915" i="1" s="1"/>
  <c r="S1916" i="1"/>
  <c r="AP1916" i="1" s="1"/>
  <c r="S1917" i="1"/>
  <c r="AP1917" i="1" s="1"/>
  <c r="S1918" i="1"/>
  <c r="AP1918" i="1" s="1"/>
  <c r="S1919" i="1"/>
  <c r="AP1919" i="1" s="1"/>
  <c r="S1920" i="1"/>
  <c r="AP1920" i="1" s="1"/>
  <c r="S1921" i="1"/>
  <c r="AP1921" i="1" s="1"/>
  <c r="S1922" i="1"/>
  <c r="AP1922" i="1" s="1"/>
  <c r="S1923" i="1"/>
  <c r="AP1923" i="1" s="1"/>
  <c r="S1924" i="1"/>
  <c r="AP1924" i="1" s="1"/>
  <c r="S1925" i="1"/>
  <c r="AP1925" i="1" s="1"/>
  <c r="S1926" i="1"/>
  <c r="AP1926" i="1" s="1"/>
  <c r="S1927" i="1"/>
  <c r="AP1927" i="1" s="1"/>
  <c r="S1928" i="1"/>
  <c r="AP1928" i="1" s="1"/>
  <c r="S1929" i="1"/>
  <c r="AP1929" i="1" s="1"/>
  <c r="S1930" i="1"/>
  <c r="AP1930" i="1" s="1"/>
  <c r="S1931" i="1"/>
  <c r="AP1931" i="1" s="1"/>
  <c r="S1932" i="1"/>
  <c r="AP1932" i="1" s="1"/>
  <c r="S1933" i="1"/>
  <c r="AP1933" i="1" s="1"/>
  <c r="S1934" i="1"/>
  <c r="AP1934" i="1" s="1"/>
  <c r="S1935" i="1"/>
  <c r="AP1935" i="1" s="1"/>
  <c r="S1936" i="1"/>
  <c r="AP1936" i="1" s="1"/>
  <c r="S1937" i="1"/>
  <c r="AP1937" i="1" s="1"/>
  <c r="S1938" i="1"/>
  <c r="AP1938" i="1" s="1"/>
  <c r="S1939" i="1"/>
  <c r="AP1939" i="1" s="1"/>
  <c r="S1940" i="1"/>
  <c r="AP1940" i="1" s="1"/>
  <c r="S1941" i="1"/>
  <c r="AP1941" i="1" s="1"/>
  <c r="S1942" i="1"/>
  <c r="AP1942" i="1" s="1"/>
  <c r="S1943" i="1"/>
  <c r="AP1943" i="1" s="1"/>
  <c r="S1944" i="1"/>
  <c r="AP1944" i="1" s="1"/>
  <c r="S1945" i="1"/>
  <c r="AP1945" i="1" s="1"/>
  <c r="S1946" i="1"/>
  <c r="AP1946" i="1" s="1"/>
  <c r="S1947" i="1"/>
  <c r="AP1947" i="1" s="1"/>
  <c r="S1948" i="1"/>
  <c r="AP1948" i="1" s="1"/>
  <c r="S1949" i="1"/>
  <c r="AP1949" i="1" s="1"/>
  <c r="S1950" i="1"/>
  <c r="AP1950" i="1" s="1"/>
  <c r="S1951" i="1"/>
  <c r="AP1951" i="1" s="1"/>
  <c r="S1952" i="1"/>
  <c r="AP1952" i="1" s="1"/>
  <c r="S1953" i="1"/>
  <c r="AP1953" i="1" s="1"/>
  <c r="S1954" i="1"/>
  <c r="AP1954" i="1" s="1"/>
  <c r="S1955" i="1"/>
  <c r="AP1955" i="1" s="1"/>
  <c r="S1956" i="1"/>
  <c r="AP1956" i="1" s="1"/>
  <c r="S1957" i="1"/>
  <c r="AP1957" i="1" s="1"/>
  <c r="S1958" i="1"/>
  <c r="AP1958" i="1" s="1"/>
  <c r="S1959" i="1"/>
  <c r="AP1959" i="1" s="1"/>
  <c r="S1960" i="1"/>
  <c r="AP1960" i="1" s="1"/>
  <c r="S1961" i="1"/>
  <c r="AP1961" i="1" s="1"/>
  <c r="S1962" i="1"/>
  <c r="AP1962" i="1" s="1"/>
  <c r="S1963" i="1"/>
  <c r="AP1963" i="1" s="1"/>
  <c r="S1964" i="1"/>
  <c r="AP1964" i="1" s="1"/>
  <c r="S1965" i="1"/>
  <c r="AP1965" i="1" s="1"/>
  <c r="S1966" i="1"/>
  <c r="AP1966" i="1" s="1"/>
  <c r="S1967" i="1"/>
  <c r="AP1967" i="1" s="1"/>
  <c r="S1968" i="1"/>
  <c r="AP1968" i="1" s="1"/>
  <c r="S1969" i="1"/>
  <c r="AP1969" i="1" s="1"/>
  <c r="S1970" i="1"/>
  <c r="AP1970" i="1" s="1"/>
  <c r="S1971" i="1"/>
  <c r="AP1971" i="1" s="1"/>
  <c r="S1972" i="1"/>
  <c r="AP1972" i="1" s="1"/>
  <c r="S1973" i="1"/>
  <c r="AP1973" i="1" s="1"/>
  <c r="S1974" i="1"/>
  <c r="AP1974" i="1" s="1"/>
  <c r="S1975" i="1"/>
  <c r="AP1975" i="1" s="1"/>
  <c r="S1976" i="1"/>
  <c r="AP1976" i="1" s="1"/>
  <c r="S1977" i="1"/>
  <c r="AP1977" i="1" s="1"/>
  <c r="S1978" i="1"/>
  <c r="AP1978" i="1" s="1"/>
  <c r="S1979" i="1"/>
  <c r="AP1979" i="1" s="1"/>
  <c r="S1996" i="1"/>
  <c r="AP1996" i="1" s="1"/>
  <c r="S2007" i="1"/>
  <c r="AP2007" i="1" s="1"/>
  <c r="S2008" i="1"/>
  <c r="AP2008" i="1" s="1"/>
  <c r="S2009" i="1"/>
  <c r="AP2009" i="1" s="1"/>
  <c r="S2010" i="1"/>
  <c r="AP2010" i="1" s="1"/>
  <c r="S2013" i="1"/>
  <c r="AP2013" i="1" s="1"/>
  <c r="S2014" i="1"/>
  <c r="AP2014" i="1" s="1"/>
  <c r="S2015" i="1"/>
  <c r="AP2015" i="1" s="1"/>
  <c r="S2016" i="1"/>
  <c r="AP2016" i="1" s="1"/>
  <c r="S2017" i="1"/>
  <c r="AP2017" i="1" s="1"/>
  <c r="S2018" i="1"/>
  <c r="AP2018" i="1" s="1"/>
  <c r="S2023" i="1"/>
  <c r="AP2023" i="1" s="1"/>
  <c r="S2024" i="1"/>
  <c r="AP2024" i="1" s="1"/>
  <c r="S2025" i="1"/>
  <c r="AP2025" i="1" s="1"/>
  <c r="S2026" i="1"/>
  <c r="AP2026" i="1" s="1"/>
  <c r="S2032" i="1"/>
  <c r="AP2032" i="1" s="1"/>
  <c r="S2033" i="1"/>
  <c r="AP2033" i="1" s="1"/>
  <c r="S2034" i="1"/>
  <c r="AP2034" i="1" s="1"/>
  <c r="S2035" i="1"/>
  <c r="AP2035" i="1" s="1"/>
  <c r="S2036" i="1"/>
  <c r="AP2036" i="1" s="1"/>
  <c r="S2037" i="1"/>
  <c r="AP2037" i="1" s="1"/>
  <c r="S2038" i="1"/>
  <c r="AP2038" i="1" s="1"/>
  <c r="S2039" i="1"/>
  <c r="AP2039" i="1" s="1"/>
  <c r="S2040" i="1"/>
  <c r="AP2040" i="1" s="1"/>
  <c r="S2041" i="1"/>
  <c r="AP2041" i="1" s="1"/>
  <c r="S2042" i="1"/>
  <c r="AP2042" i="1" s="1"/>
  <c r="S2043" i="1"/>
  <c r="AP2043" i="1" s="1"/>
  <c r="S2044" i="1"/>
  <c r="AP2044" i="1" s="1"/>
  <c r="S2045" i="1"/>
  <c r="AP2045" i="1" s="1"/>
  <c r="S2046" i="1"/>
  <c r="AP2046" i="1" s="1"/>
  <c r="S2047" i="1"/>
  <c r="AP2047" i="1" s="1"/>
  <c r="S2048" i="1"/>
  <c r="AP2048" i="1" s="1"/>
  <c r="S2049" i="1"/>
  <c r="AP2049" i="1" s="1"/>
  <c r="S2050" i="1"/>
  <c r="AP2050" i="1" s="1"/>
  <c r="S2051" i="1"/>
  <c r="AP2051" i="1" s="1"/>
  <c r="S2052" i="1"/>
  <c r="AP2052" i="1" s="1"/>
  <c r="S2053" i="1"/>
  <c r="AP2053" i="1" s="1"/>
  <c r="S2054" i="1"/>
  <c r="AP2054" i="1" s="1"/>
  <c r="S2055" i="1"/>
  <c r="AP2055" i="1" s="1"/>
  <c r="S2056" i="1"/>
  <c r="AP2056" i="1" s="1"/>
  <c r="S2057" i="1"/>
  <c r="AP2057" i="1" s="1"/>
  <c r="S2058" i="1"/>
  <c r="AP2058" i="1" s="1"/>
  <c r="S2102" i="1"/>
  <c r="AP2102" i="1" s="1"/>
  <c r="S2103" i="1"/>
  <c r="AP2103" i="1" s="1"/>
  <c r="S2104" i="1"/>
  <c r="AP2104" i="1" s="1"/>
  <c r="S2105" i="1"/>
  <c r="AP2105" i="1" s="1"/>
  <c r="S2106" i="1"/>
  <c r="AP2106" i="1" s="1"/>
  <c r="S2107" i="1"/>
  <c r="AP2107" i="1" s="1"/>
  <c r="S2108" i="1"/>
  <c r="AP2108" i="1" s="1"/>
  <c r="S2109" i="1"/>
  <c r="AP2109" i="1" s="1"/>
  <c r="S2110" i="1"/>
  <c r="AP2110" i="1" s="1"/>
  <c r="S2111" i="1"/>
  <c r="AP2111" i="1" s="1"/>
  <c r="S2112" i="1"/>
  <c r="AP2112" i="1" s="1"/>
  <c r="S2113" i="1"/>
  <c r="AP2113" i="1" s="1"/>
  <c r="S2114" i="1"/>
  <c r="AP2114" i="1" s="1"/>
  <c r="S2115" i="1"/>
  <c r="AP2115" i="1" s="1"/>
  <c r="S2116" i="1"/>
  <c r="AP2116" i="1" s="1"/>
  <c r="S2117" i="1"/>
  <c r="AP2117" i="1" s="1"/>
  <c r="S2118" i="1"/>
  <c r="AP2118" i="1" s="1"/>
  <c r="S2119" i="1"/>
  <c r="AP2119" i="1" s="1"/>
  <c r="S2120" i="1"/>
  <c r="AP2120" i="1" s="1"/>
  <c r="S2121" i="1"/>
  <c r="AP2121" i="1" s="1"/>
  <c r="S2122" i="1"/>
  <c r="AP2122" i="1" s="1"/>
  <c r="S2123" i="1"/>
  <c r="AP2123" i="1" s="1"/>
  <c r="S2124" i="1"/>
  <c r="AP2124" i="1" s="1"/>
  <c r="S2125" i="1"/>
  <c r="AP2125" i="1" s="1"/>
  <c r="S2126" i="1"/>
  <c r="AP2126" i="1" s="1"/>
  <c r="S2127" i="1"/>
  <c r="AP2127" i="1" s="1"/>
  <c r="S2128" i="1"/>
  <c r="AP2128" i="1" s="1"/>
  <c r="S2129" i="1"/>
  <c r="AP2129" i="1" s="1"/>
  <c r="S2130" i="1"/>
  <c r="AP2130" i="1" s="1"/>
  <c r="S2131" i="1"/>
  <c r="AP2131" i="1" s="1"/>
  <c r="S2132" i="1"/>
  <c r="AP2132" i="1" s="1"/>
  <c r="S2133" i="1"/>
  <c r="AP2133" i="1" s="1"/>
  <c r="S2134" i="1"/>
  <c r="AP2134" i="1" s="1"/>
  <c r="S2135" i="1"/>
  <c r="AP2135" i="1" s="1"/>
  <c r="S2136" i="1"/>
  <c r="AP2136" i="1" s="1"/>
  <c r="S2137" i="1"/>
  <c r="AP2137" i="1" s="1"/>
  <c r="S2138" i="1"/>
  <c r="AP2138" i="1" s="1"/>
  <c r="S2139" i="1"/>
  <c r="AP2139" i="1" s="1"/>
  <c r="S2140" i="1"/>
  <c r="AP2140" i="1" s="1"/>
  <c r="S2141" i="1"/>
  <c r="AP2141" i="1" s="1"/>
  <c r="S2142" i="1"/>
  <c r="AP2142" i="1" s="1"/>
  <c r="S2143" i="1"/>
  <c r="AP2143" i="1" s="1"/>
  <c r="S2144" i="1"/>
  <c r="AP2144" i="1" s="1"/>
  <c r="S2145" i="1"/>
  <c r="AP2145" i="1" s="1"/>
  <c r="S2146" i="1"/>
  <c r="AP2146" i="1" s="1"/>
  <c r="S2147" i="1"/>
  <c r="AP2147" i="1" s="1"/>
  <c r="S2148" i="1"/>
  <c r="AP2148" i="1" s="1"/>
  <c r="S2149" i="1"/>
  <c r="AP2149" i="1" s="1"/>
  <c r="S2150" i="1"/>
  <c r="AP2150" i="1" s="1"/>
  <c r="S2151" i="1"/>
  <c r="AP2151" i="1" s="1"/>
  <c r="S2152" i="1"/>
  <c r="AP2152" i="1" s="1"/>
  <c r="S2153" i="1"/>
  <c r="AP2153" i="1" s="1"/>
  <c r="S2154" i="1"/>
  <c r="AP2154" i="1" s="1"/>
  <c r="S2155" i="1"/>
  <c r="AP2155" i="1" s="1"/>
  <c r="S2156" i="1"/>
  <c r="AP2156" i="1" s="1"/>
  <c r="S2157" i="1"/>
  <c r="AP2157" i="1" s="1"/>
  <c r="S2158" i="1"/>
  <c r="AP2158" i="1" s="1"/>
  <c r="S2159" i="1"/>
  <c r="AP2159" i="1" s="1"/>
  <c r="S2160" i="1"/>
  <c r="AP2160" i="1" s="1"/>
  <c r="S2161" i="1"/>
  <c r="AP2161" i="1" s="1"/>
  <c r="S2162" i="1"/>
  <c r="AP2162" i="1" s="1"/>
  <c r="S2163" i="1"/>
  <c r="AP2163" i="1" s="1"/>
  <c r="S2164" i="1"/>
  <c r="AP2164" i="1" s="1"/>
  <c r="S2165" i="1"/>
  <c r="AP2165" i="1" s="1"/>
  <c r="S2166" i="1"/>
  <c r="AP2166" i="1" s="1"/>
  <c r="S2167" i="1"/>
  <c r="AP2167" i="1" s="1"/>
  <c r="S2168" i="1"/>
  <c r="AP2168" i="1" s="1"/>
  <c r="S2169" i="1"/>
  <c r="AP2169" i="1" s="1"/>
  <c r="S2170" i="1"/>
  <c r="AP2170" i="1" s="1"/>
  <c r="S2171" i="1"/>
  <c r="AP2171" i="1" s="1"/>
  <c r="S2172" i="1"/>
  <c r="AP2172" i="1" s="1"/>
  <c r="S2173" i="1"/>
  <c r="AP2173" i="1" s="1"/>
  <c r="S2174" i="1"/>
  <c r="AP2174" i="1" s="1"/>
  <c r="S2175" i="1"/>
  <c r="AP2175" i="1" s="1"/>
  <c r="S2176" i="1"/>
  <c r="AP2176" i="1" s="1"/>
  <c r="S2177" i="1"/>
  <c r="AP2177" i="1" s="1"/>
  <c r="S2178" i="1"/>
  <c r="AP2178" i="1" s="1"/>
  <c r="S2179" i="1"/>
  <c r="AP2179" i="1" s="1"/>
  <c r="S2180" i="1"/>
  <c r="AP2180" i="1" s="1"/>
  <c r="S2181" i="1"/>
  <c r="AP2181" i="1" s="1"/>
  <c r="S2182" i="1"/>
  <c r="AP2182" i="1" s="1"/>
  <c r="S2183" i="1"/>
  <c r="AP2183" i="1" s="1"/>
  <c r="S2184" i="1"/>
  <c r="AP2184" i="1" s="1"/>
  <c r="S2185" i="1"/>
  <c r="AP2185" i="1" s="1"/>
  <c r="S2186" i="1"/>
  <c r="AP2186" i="1" s="1"/>
  <c r="S2187" i="1"/>
  <c r="AP2187" i="1" s="1"/>
  <c r="S2188" i="1"/>
  <c r="AP2188" i="1" s="1"/>
  <c r="S2189" i="1"/>
  <c r="AP2189" i="1" s="1"/>
  <c r="S2190" i="1"/>
  <c r="AP2190" i="1" s="1"/>
  <c r="S2191" i="1"/>
  <c r="AP2191" i="1" s="1"/>
  <c r="S2192" i="1"/>
  <c r="AP2192" i="1" s="1"/>
  <c r="S2193" i="1"/>
  <c r="AP2193" i="1" s="1"/>
  <c r="S2194" i="1"/>
  <c r="AP2194" i="1" s="1"/>
  <c r="S2195" i="1"/>
  <c r="AP2195" i="1" s="1"/>
  <c r="S2196" i="1"/>
  <c r="AP2196" i="1" s="1"/>
  <c r="S2197" i="1"/>
  <c r="AP2197" i="1" s="1"/>
  <c r="S2198" i="1"/>
  <c r="AP2198" i="1" s="1"/>
  <c r="S2199" i="1"/>
  <c r="AP2199" i="1" s="1"/>
  <c r="S2200" i="1"/>
  <c r="AP2200" i="1" s="1"/>
  <c r="S2201" i="1"/>
  <c r="AP2201" i="1" s="1"/>
  <c r="S2202" i="1"/>
  <c r="AP2202" i="1" s="1"/>
  <c r="S2203" i="1"/>
  <c r="AP2203" i="1" s="1"/>
  <c r="S2204" i="1"/>
  <c r="AP2204" i="1" s="1"/>
  <c r="S2205" i="1"/>
  <c r="AP2205" i="1" s="1"/>
  <c r="S2206" i="1"/>
  <c r="AP2206" i="1" s="1"/>
  <c r="S2207" i="1"/>
  <c r="AP2207" i="1" s="1"/>
  <c r="S2208" i="1"/>
  <c r="AP2208" i="1" s="1"/>
  <c r="S2209" i="1"/>
  <c r="AP2209" i="1" s="1"/>
  <c r="S2210" i="1"/>
  <c r="AP2210" i="1" s="1"/>
  <c r="S2211" i="1"/>
  <c r="AP2211" i="1" s="1"/>
  <c r="S2212" i="1"/>
  <c r="AP2212" i="1" s="1"/>
  <c r="S2213" i="1"/>
  <c r="AP2213" i="1" s="1"/>
  <c r="S2214" i="1"/>
  <c r="AP2214" i="1" s="1"/>
  <c r="S2215" i="1"/>
  <c r="AP2215" i="1" s="1"/>
  <c r="S2216" i="1"/>
  <c r="AP2216" i="1" s="1"/>
  <c r="S2217" i="1"/>
  <c r="AP2217" i="1" s="1"/>
  <c r="S2218" i="1"/>
  <c r="AP2218" i="1" s="1"/>
  <c r="S2219" i="1"/>
  <c r="AP2219" i="1" s="1"/>
  <c r="S2220" i="1"/>
  <c r="AP2220" i="1" s="1"/>
  <c r="S2221" i="1"/>
  <c r="AP2221" i="1" s="1"/>
  <c r="S2222" i="1"/>
  <c r="AP2222" i="1" s="1"/>
  <c r="S2223" i="1"/>
  <c r="AP2223" i="1" s="1"/>
  <c r="S2224" i="1"/>
  <c r="AP2224" i="1" s="1"/>
  <c r="S2225" i="1"/>
  <c r="AP2225" i="1" s="1"/>
  <c r="S2226" i="1"/>
  <c r="AP2226" i="1" s="1"/>
  <c r="S2227" i="1"/>
  <c r="AP2227" i="1" s="1"/>
  <c r="S2228" i="1"/>
  <c r="AP2228" i="1" s="1"/>
  <c r="S2229" i="1"/>
  <c r="AP2229" i="1" s="1"/>
  <c r="S2230" i="1"/>
  <c r="AP2230" i="1" s="1"/>
  <c r="S2231" i="1"/>
  <c r="AP2231" i="1" s="1"/>
  <c r="S2232" i="1"/>
  <c r="AP2232" i="1" s="1"/>
  <c r="S2233" i="1"/>
  <c r="AP2233" i="1" s="1"/>
  <c r="S2234" i="1"/>
  <c r="AP2234" i="1" s="1"/>
  <c r="S2235" i="1"/>
  <c r="AP2235" i="1" s="1"/>
  <c r="S2236" i="1"/>
  <c r="AP2236" i="1" s="1"/>
  <c r="S2237" i="1"/>
  <c r="AP2237" i="1" s="1"/>
  <c r="S2238" i="1"/>
  <c r="AP2238" i="1" s="1"/>
  <c r="S2239" i="1"/>
  <c r="AP2239" i="1" s="1"/>
  <c r="S2240" i="1"/>
  <c r="AP2240" i="1" s="1"/>
  <c r="S2241" i="1"/>
  <c r="AP2241" i="1" s="1"/>
  <c r="S2242" i="1"/>
  <c r="AP2242" i="1" s="1"/>
  <c r="S2243" i="1"/>
  <c r="AP2243" i="1" s="1"/>
  <c r="S2244" i="1"/>
  <c r="AP2244" i="1" s="1"/>
  <c r="S2245" i="1"/>
  <c r="AP2245" i="1" s="1"/>
  <c r="S2246" i="1"/>
  <c r="AP2246" i="1" s="1"/>
  <c r="S2247" i="1"/>
  <c r="AP2247" i="1" s="1"/>
  <c r="S2248" i="1"/>
  <c r="AP2248" i="1" s="1"/>
  <c r="S2249" i="1"/>
  <c r="AP2249" i="1" s="1"/>
  <c r="S2250" i="1"/>
  <c r="AP2250" i="1" s="1"/>
  <c r="S2251" i="1"/>
  <c r="AP2251" i="1" s="1"/>
  <c r="S2252" i="1"/>
  <c r="AP2252" i="1" s="1"/>
  <c r="S2253" i="1"/>
  <c r="AP2253" i="1" s="1"/>
  <c r="S2254" i="1"/>
  <c r="AP2254" i="1" s="1"/>
  <c r="S2255" i="1"/>
  <c r="AP2255" i="1" s="1"/>
  <c r="S2256" i="1"/>
  <c r="AP2256" i="1" s="1"/>
  <c r="S2257" i="1"/>
  <c r="AP2257" i="1" s="1"/>
  <c r="S2258" i="1"/>
  <c r="AP2258" i="1" s="1"/>
  <c r="S2259" i="1"/>
  <c r="AP2259" i="1" s="1"/>
  <c r="S2260" i="1"/>
  <c r="AP2260" i="1" s="1"/>
  <c r="S2261" i="1"/>
  <c r="AP2261" i="1" s="1"/>
  <c r="S2262" i="1"/>
  <c r="AP2262" i="1" s="1"/>
  <c r="S2263" i="1"/>
  <c r="AP2263" i="1" s="1"/>
  <c r="S2264" i="1"/>
  <c r="AP2264" i="1" s="1"/>
  <c r="S2265" i="1"/>
  <c r="AP2265" i="1" s="1"/>
  <c r="S2266" i="1"/>
  <c r="AP2266" i="1" s="1"/>
  <c r="S2267" i="1"/>
  <c r="AP2267" i="1" s="1"/>
  <c r="S2268" i="1"/>
  <c r="AP2268" i="1" s="1"/>
  <c r="S2269" i="1"/>
  <c r="AP2269" i="1" s="1"/>
  <c r="S2270" i="1"/>
  <c r="AP2270" i="1" s="1"/>
  <c r="S2271" i="1"/>
  <c r="AP2271" i="1" s="1"/>
  <c r="S2272" i="1"/>
  <c r="AP2272" i="1" s="1"/>
  <c r="S2273" i="1"/>
  <c r="AP2273" i="1" s="1"/>
  <c r="S2274" i="1"/>
  <c r="AP2274" i="1" s="1"/>
  <c r="S2275" i="1"/>
  <c r="AP2275" i="1" s="1"/>
  <c r="S2276" i="1"/>
  <c r="AP2276" i="1" s="1"/>
  <c r="S2277" i="1"/>
  <c r="AP2277" i="1" s="1"/>
  <c r="S2278" i="1"/>
  <c r="AP2278" i="1" s="1"/>
  <c r="S2279" i="1"/>
  <c r="AP2279" i="1" s="1"/>
  <c r="S2280" i="1"/>
  <c r="AP2280" i="1" s="1"/>
  <c r="S2281" i="1"/>
  <c r="AP2281" i="1" s="1"/>
  <c r="S2282" i="1"/>
  <c r="AP2282" i="1" s="1"/>
  <c r="S2283" i="1"/>
  <c r="AP2283" i="1" s="1"/>
  <c r="S2284" i="1"/>
  <c r="AP2284" i="1" s="1"/>
  <c r="S2285" i="1"/>
  <c r="AP2285" i="1" s="1"/>
  <c r="S2286" i="1"/>
  <c r="AP2286" i="1" s="1"/>
  <c r="S2287" i="1"/>
  <c r="AP2287" i="1" s="1"/>
  <c r="S2288" i="1"/>
  <c r="AP2288" i="1" s="1"/>
  <c r="S2289" i="1"/>
  <c r="AP2289" i="1" s="1"/>
  <c r="S2290" i="1"/>
  <c r="AP2290" i="1" s="1"/>
  <c r="S2291" i="1"/>
  <c r="AP2291" i="1" s="1"/>
  <c r="S2292" i="1"/>
  <c r="AP2292" i="1" s="1"/>
  <c r="S2293" i="1"/>
  <c r="AP2293" i="1" s="1"/>
  <c r="S2294" i="1"/>
  <c r="AP2294" i="1" s="1"/>
  <c r="S2295" i="1"/>
  <c r="AP2295" i="1" s="1"/>
  <c r="S2296" i="1"/>
  <c r="AP2296" i="1" s="1"/>
  <c r="S2297" i="1"/>
  <c r="AP2297" i="1" s="1"/>
  <c r="S2298" i="1"/>
  <c r="AP2298" i="1" s="1"/>
  <c r="S2299" i="1"/>
  <c r="AP2299" i="1" s="1"/>
  <c r="S2300" i="1"/>
  <c r="AP2300" i="1" s="1"/>
  <c r="S2301" i="1"/>
  <c r="AP2301" i="1" s="1"/>
  <c r="S2302" i="1"/>
  <c r="AP2302" i="1" s="1"/>
  <c r="S2303" i="1"/>
  <c r="AP2303" i="1" s="1"/>
  <c r="S2304" i="1"/>
  <c r="AP2304" i="1" s="1"/>
  <c r="S2305" i="1"/>
  <c r="AP2305" i="1" s="1"/>
  <c r="S2306" i="1"/>
  <c r="AP2306" i="1" s="1"/>
  <c r="S2307" i="1"/>
  <c r="AP2307" i="1" s="1"/>
  <c r="S2308" i="1"/>
  <c r="AP2308" i="1" s="1"/>
  <c r="S2309" i="1"/>
  <c r="AP2309" i="1" s="1"/>
  <c r="S2310" i="1"/>
  <c r="AP2310" i="1" s="1"/>
  <c r="S2311" i="1"/>
  <c r="AP2311" i="1" s="1"/>
  <c r="S2312" i="1"/>
  <c r="AP2312" i="1" s="1"/>
  <c r="S2313" i="1"/>
  <c r="AP2313" i="1" s="1"/>
  <c r="S2314" i="1"/>
  <c r="AP2314" i="1" s="1"/>
  <c r="S2315" i="1"/>
  <c r="AP2315" i="1" s="1"/>
  <c r="S2316" i="1"/>
  <c r="AP2316" i="1" s="1"/>
  <c r="S2317" i="1"/>
  <c r="AP2317" i="1" s="1"/>
  <c r="S2318" i="1"/>
  <c r="AP2318" i="1" s="1"/>
  <c r="S2319" i="1"/>
  <c r="AP2319" i="1" s="1"/>
  <c r="S2320" i="1"/>
  <c r="AP2320" i="1" s="1"/>
  <c r="S2321" i="1"/>
  <c r="AP2321" i="1" s="1"/>
  <c r="S2322" i="1"/>
  <c r="AP2322" i="1" s="1"/>
  <c r="S2323" i="1"/>
  <c r="AP2323" i="1" s="1"/>
  <c r="S2324" i="1"/>
  <c r="AP2324" i="1" s="1"/>
  <c r="S2325" i="1"/>
  <c r="AP2325" i="1" s="1"/>
  <c r="S2326" i="1"/>
  <c r="AP2326" i="1" s="1"/>
  <c r="S2327" i="1"/>
  <c r="AP2327" i="1" s="1"/>
  <c r="S2328" i="1"/>
  <c r="AP2328" i="1" s="1"/>
  <c r="S2329" i="1"/>
  <c r="AP2329" i="1" s="1"/>
  <c r="S2330" i="1"/>
  <c r="AP2330" i="1" s="1"/>
  <c r="S2331" i="1"/>
  <c r="AP2331" i="1" s="1"/>
  <c r="S2332" i="1"/>
  <c r="AP2332" i="1" s="1"/>
  <c r="S2333" i="1"/>
  <c r="AP2333" i="1" s="1"/>
  <c r="S2334" i="1"/>
  <c r="AP2334" i="1" s="1"/>
  <c r="S2335" i="1"/>
  <c r="AP2335" i="1" s="1"/>
  <c r="S2336" i="1"/>
  <c r="AP2336" i="1" s="1"/>
  <c r="S2337" i="1"/>
  <c r="AP2337" i="1" s="1"/>
  <c r="S2338" i="1"/>
  <c r="AP2338" i="1" s="1"/>
  <c r="S2339" i="1"/>
  <c r="AP2339" i="1" s="1"/>
  <c r="S2340" i="1"/>
  <c r="AP2340" i="1" s="1"/>
  <c r="S2341" i="1"/>
  <c r="AP2341" i="1" s="1"/>
  <c r="S2342" i="1"/>
  <c r="AP2342" i="1" s="1"/>
  <c r="S2343" i="1"/>
  <c r="AP2343" i="1" s="1"/>
  <c r="S2344" i="1"/>
  <c r="AP2344" i="1" s="1"/>
  <c r="S2345" i="1"/>
  <c r="AP2345" i="1" s="1"/>
  <c r="S2346" i="1"/>
  <c r="AP2346" i="1" s="1"/>
  <c r="S2347" i="1"/>
  <c r="AP2347" i="1" s="1"/>
  <c r="S2348" i="1"/>
  <c r="AP2348" i="1" s="1"/>
  <c r="S2349" i="1"/>
  <c r="AP2349" i="1" s="1"/>
  <c r="S2350" i="1"/>
  <c r="AP2350" i="1" s="1"/>
  <c r="S2351" i="1"/>
  <c r="AP2351" i="1" s="1"/>
  <c r="S2352" i="1"/>
  <c r="AP2352" i="1" s="1"/>
  <c r="S2353" i="1"/>
  <c r="AP2353" i="1" s="1"/>
  <c r="S2354" i="1"/>
  <c r="AP2354" i="1" s="1"/>
  <c r="S2355" i="1"/>
  <c r="AP2355" i="1" s="1"/>
  <c r="S2356" i="1"/>
  <c r="AP2356" i="1" s="1"/>
  <c r="S2357" i="1"/>
  <c r="AP2357" i="1" s="1"/>
  <c r="S2358" i="1"/>
  <c r="AP2358" i="1" s="1"/>
  <c r="S2359" i="1"/>
  <c r="AP2359" i="1" s="1"/>
  <c r="S2360" i="1"/>
  <c r="AP2360" i="1" s="1"/>
  <c r="S2361" i="1"/>
  <c r="AP2361" i="1" s="1"/>
  <c r="S2362" i="1"/>
  <c r="AP2362" i="1" s="1"/>
  <c r="S2363" i="1"/>
  <c r="AP2363" i="1" s="1"/>
  <c r="S2364" i="1"/>
  <c r="AP2364" i="1" s="1"/>
  <c r="S2365" i="1"/>
  <c r="AP2365" i="1" s="1"/>
  <c r="S2366" i="1"/>
  <c r="AP2366" i="1" s="1"/>
  <c r="S2367" i="1"/>
  <c r="AP2367" i="1" s="1"/>
  <c r="S2368" i="1"/>
  <c r="AP2368" i="1" s="1"/>
  <c r="S2369" i="1"/>
  <c r="AP2369" i="1" s="1"/>
  <c r="S2370" i="1"/>
  <c r="AP2370" i="1" s="1"/>
  <c r="S2371" i="1"/>
  <c r="AP2371" i="1" s="1"/>
  <c r="S2372" i="1"/>
  <c r="AP2372" i="1" s="1"/>
  <c r="S2373" i="1"/>
  <c r="AP2373" i="1" s="1"/>
  <c r="S2374" i="1"/>
  <c r="AP2374" i="1" s="1"/>
  <c r="S2375" i="1"/>
  <c r="AP2375" i="1" s="1"/>
  <c r="S2376" i="1"/>
  <c r="AP2376" i="1" s="1"/>
  <c r="S2377" i="1"/>
  <c r="AP2377" i="1" s="1"/>
  <c r="S2378" i="1"/>
  <c r="AP2378" i="1" s="1"/>
  <c r="S2379" i="1"/>
  <c r="AP2379" i="1" s="1"/>
  <c r="S2380" i="1"/>
  <c r="AP2380" i="1" s="1"/>
  <c r="S2381" i="1"/>
  <c r="AP2381" i="1" s="1"/>
  <c r="S2382" i="1"/>
  <c r="AP2382" i="1" s="1"/>
  <c r="S2383" i="1"/>
  <c r="AP2383" i="1" s="1"/>
  <c r="S2384" i="1"/>
  <c r="AP2384" i="1" s="1"/>
  <c r="S2385" i="1"/>
  <c r="AP2385" i="1" s="1"/>
  <c r="S2386" i="1"/>
  <c r="AP2386" i="1" s="1"/>
  <c r="S2387" i="1"/>
  <c r="AP2387" i="1" s="1"/>
  <c r="S2388" i="1"/>
  <c r="AP2388" i="1" s="1"/>
  <c r="S2389" i="1"/>
  <c r="AP2389" i="1" s="1"/>
  <c r="S2390" i="1"/>
  <c r="AP2390" i="1" s="1"/>
  <c r="S2391" i="1"/>
  <c r="AP2391" i="1" s="1"/>
  <c r="S2392" i="1"/>
  <c r="AP2392" i="1" s="1"/>
  <c r="S2393" i="1"/>
  <c r="AP2393" i="1" s="1"/>
  <c r="S2394" i="1"/>
  <c r="AP2394" i="1" s="1"/>
  <c r="S2395" i="1"/>
  <c r="AP2395" i="1" s="1"/>
  <c r="S2396" i="1"/>
  <c r="AP2396" i="1" s="1"/>
  <c r="S2397" i="1"/>
  <c r="AP2397" i="1" s="1"/>
  <c r="S2398" i="1"/>
  <c r="AP2398" i="1" s="1"/>
  <c r="S2399" i="1"/>
  <c r="AP2399" i="1" s="1"/>
  <c r="S2400" i="1"/>
  <c r="AP2400" i="1" s="1"/>
  <c r="S2401" i="1"/>
  <c r="AP2401" i="1" s="1"/>
  <c r="S2402" i="1"/>
  <c r="AP2402" i="1" s="1"/>
  <c r="S2403" i="1"/>
  <c r="AP2403" i="1" s="1"/>
  <c r="S2404" i="1"/>
  <c r="AP2404" i="1" s="1"/>
  <c r="S2405" i="1"/>
  <c r="AP2405" i="1" s="1"/>
  <c r="S2406" i="1"/>
  <c r="AP2406" i="1" s="1"/>
  <c r="S2407" i="1"/>
  <c r="AP2407" i="1" s="1"/>
  <c r="S2408" i="1"/>
  <c r="AP2408" i="1" s="1"/>
  <c r="S2409" i="1"/>
  <c r="AP2409" i="1" s="1"/>
  <c r="S2410" i="1"/>
  <c r="AP2410" i="1" s="1"/>
  <c r="S2411" i="1"/>
  <c r="AP2411" i="1" s="1"/>
  <c r="S2412" i="1"/>
  <c r="AP2412" i="1" s="1"/>
  <c r="S2413" i="1"/>
  <c r="AP2413" i="1" s="1"/>
  <c r="S2414" i="1"/>
  <c r="AP2414" i="1" s="1"/>
  <c r="S2415" i="1"/>
  <c r="AP2415" i="1" s="1"/>
  <c r="S2416" i="1"/>
  <c r="AP2416" i="1" s="1"/>
  <c r="S2417" i="1"/>
  <c r="AP2417" i="1" s="1"/>
  <c r="S2418" i="1"/>
  <c r="AP2418" i="1" s="1"/>
  <c r="S2419" i="1"/>
  <c r="AP2419" i="1" s="1"/>
  <c r="S2420" i="1"/>
  <c r="AP2420" i="1" s="1"/>
  <c r="S2421" i="1"/>
  <c r="AP2421" i="1" s="1"/>
  <c r="S2422" i="1"/>
  <c r="AP2422" i="1" s="1"/>
  <c r="S2423" i="1"/>
  <c r="AP2423" i="1" s="1"/>
  <c r="S2424" i="1"/>
  <c r="AP2424" i="1" s="1"/>
  <c r="S2425" i="1"/>
  <c r="AP2425" i="1" s="1"/>
  <c r="S2426" i="1"/>
  <c r="AP2426" i="1" s="1"/>
  <c r="S2427" i="1"/>
  <c r="AP2427" i="1" s="1"/>
  <c r="S2428" i="1"/>
  <c r="AP2428" i="1" s="1"/>
  <c r="S2429" i="1"/>
  <c r="AP2429" i="1" s="1"/>
  <c r="S2430" i="1"/>
  <c r="AP2430" i="1" s="1"/>
  <c r="S2431" i="1"/>
  <c r="AP2431" i="1" s="1"/>
  <c r="S2432" i="1"/>
  <c r="AP2432" i="1" s="1"/>
  <c r="S2433" i="1"/>
  <c r="AP2433" i="1" s="1"/>
  <c r="S2434" i="1"/>
  <c r="AP2434" i="1" s="1"/>
  <c r="S2435" i="1"/>
  <c r="AP2435" i="1" s="1"/>
  <c r="S2436" i="1"/>
  <c r="AP2436" i="1" s="1"/>
  <c r="S2437" i="1"/>
  <c r="AP2437" i="1" s="1"/>
  <c r="S2438" i="1"/>
  <c r="AP2438" i="1" s="1"/>
  <c r="S2439" i="1"/>
  <c r="AP2439" i="1" s="1"/>
  <c r="S2440" i="1"/>
  <c r="AP2440" i="1" s="1"/>
  <c r="S2441" i="1"/>
  <c r="AP2441" i="1" s="1"/>
  <c r="S2442" i="1"/>
  <c r="AP2442" i="1" s="1"/>
  <c r="S2443" i="1"/>
  <c r="AP2443" i="1" s="1"/>
  <c r="S2444" i="1"/>
  <c r="AP2444" i="1" s="1"/>
  <c r="S2445" i="1"/>
  <c r="AP2445" i="1" s="1"/>
  <c r="S2446" i="1"/>
  <c r="AP2446" i="1" s="1"/>
  <c r="S2447" i="1"/>
  <c r="AP2447" i="1" s="1"/>
  <c r="S2448" i="1"/>
  <c r="AP2448" i="1" s="1"/>
  <c r="S2449" i="1"/>
  <c r="AP2449" i="1" s="1"/>
  <c r="S2450" i="1"/>
  <c r="AP2450" i="1" s="1"/>
  <c r="S2451" i="1"/>
  <c r="AP2451" i="1" s="1"/>
  <c r="S2452" i="1"/>
  <c r="AP2452" i="1" s="1"/>
  <c r="S2453" i="1"/>
  <c r="AP2453" i="1" s="1"/>
  <c r="S2454" i="1"/>
  <c r="AP2454" i="1" s="1"/>
  <c r="S2455" i="1"/>
  <c r="AP2455" i="1" s="1"/>
  <c r="S2456" i="1"/>
  <c r="AP2456" i="1" s="1"/>
  <c r="S2457" i="1"/>
  <c r="AP2457" i="1" s="1"/>
  <c r="S2458" i="1"/>
  <c r="AP2458" i="1" s="1"/>
  <c r="S2459" i="1"/>
  <c r="AP2459" i="1" s="1"/>
  <c r="S2460" i="1"/>
  <c r="AP2460" i="1" s="1"/>
  <c r="S2461" i="1"/>
  <c r="AP2461" i="1" s="1"/>
  <c r="S2462" i="1"/>
  <c r="AP2462" i="1" s="1"/>
  <c r="S2463" i="1"/>
  <c r="AP2463" i="1" s="1"/>
  <c r="S2464" i="1"/>
  <c r="AP2464" i="1" s="1"/>
  <c r="S2465" i="1"/>
  <c r="AP2465" i="1" s="1"/>
  <c r="S2466" i="1"/>
  <c r="AP2466" i="1" s="1"/>
  <c r="S2467" i="1"/>
  <c r="AP2467" i="1" s="1"/>
  <c r="S2468" i="1"/>
  <c r="AP2468" i="1" s="1"/>
  <c r="S2469" i="1"/>
  <c r="AP2469" i="1" s="1"/>
  <c r="S2470" i="1"/>
  <c r="AP2470" i="1" s="1"/>
  <c r="S2471" i="1"/>
  <c r="AP2471" i="1" s="1"/>
  <c r="S2472" i="1"/>
  <c r="AP2472" i="1" s="1"/>
  <c r="S2473" i="1"/>
  <c r="AP2473" i="1" s="1"/>
  <c r="S2474" i="1"/>
  <c r="AP2474" i="1" s="1"/>
  <c r="S2475" i="1"/>
  <c r="AP2475" i="1" s="1"/>
  <c r="S2476" i="1"/>
  <c r="AP2476" i="1" s="1"/>
  <c r="S2477" i="1"/>
  <c r="AP2477" i="1" s="1"/>
  <c r="S2478" i="1"/>
  <c r="AP2478" i="1" s="1"/>
  <c r="S2479" i="1"/>
  <c r="AP2479" i="1" s="1"/>
  <c r="S2480" i="1"/>
  <c r="AP2480" i="1" s="1"/>
  <c r="S2481" i="1"/>
  <c r="AP2481" i="1" s="1"/>
  <c r="S2482" i="1"/>
  <c r="AP2482" i="1" s="1"/>
  <c r="S2483" i="1"/>
  <c r="AP2483" i="1" s="1"/>
  <c r="S2484" i="1"/>
  <c r="AP2484" i="1" s="1"/>
  <c r="S2485" i="1"/>
  <c r="AP2485" i="1" s="1"/>
  <c r="S2486" i="1"/>
  <c r="AP2486" i="1" s="1"/>
  <c r="S2487" i="1"/>
  <c r="AP2487" i="1" s="1"/>
  <c r="S2488" i="1"/>
  <c r="AP2488" i="1" s="1"/>
  <c r="S2489" i="1"/>
  <c r="AP2489" i="1" s="1"/>
  <c r="S2490" i="1"/>
  <c r="AP2490" i="1" s="1"/>
  <c r="S2491" i="1"/>
  <c r="AP2491" i="1" s="1"/>
  <c r="S2492" i="1"/>
  <c r="AP2492" i="1" s="1"/>
  <c r="S2493" i="1"/>
  <c r="AP2493" i="1" s="1"/>
  <c r="S2494" i="1"/>
  <c r="AP2494" i="1" s="1"/>
  <c r="S2495" i="1"/>
  <c r="AP2495" i="1" s="1"/>
  <c r="S2496" i="1"/>
  <c r="AP2496" i="1" s="1"/>
  <c r="S2497" i="1"/>
  <c r="AP2497" i="1" s="1"/>
  <c r="S2498" i="1"/>
  <c r="AP2498" i="1" s="1"/>
  <c r="S2499" i="1"/>
  <c r="AP2499" i="1" s="1"/>
  <c r="S2500" i="1"/>
  <c r="AP2500" i="1" s="1"/>
  <c r="S2501" i="1"/>
  <c r="AP2501" i="1" s="1"/>
  <c r="S2502" i="1"/>
  <c r="AP2502" i="1" s="1"/>
  <c r="S2503" i="1"/>
  <c r="AP2503" i="1" s="1"/>
  <c r="S2504" i="1"/>
  <c r="AP2504" i="1" s="1"/>
  <c r="S2505" i="1"/>
  <c r="AP2505" i="1" s="1"/>
  <c r="S2506" i="1"/>
  <c r="AP2506" i="1" s="1"/>
  <c r="S2507" i="1"/>
  <c r="AP2507" i="1" s="1"/>
  <c r="S2508" i="1"/>
  <c r="AP2508" i="1" s="1"/>
  <c r="S2509" i="1"/>
  <c r="AP2509" i="1" s="1"/>
  <c r="S2510" i="1"/>
  <c r="AP2510" i="1" s="1"/>
  <c r="S2511" i="1"/>
  <c r="AP2511" i="1" s="1"/>
  <c r="S2512" i="1"/>
  <c r="AP2512" i="1" s="1"/>
  <c r="S2513" i="1"/>
  <c r="AP2513" i="1" s="1"/>
  <c r="S2514" i="1"/>
  <c r="AP2514" i="1" s="1"/>
  <c r="S2515" i="1"/>
  <c r="AP2515" i="1" s="1"/>
  <c r="S2516" i="1"/>
  <c r="AP2516" i="1" s="1"/>
  <c r="S2517" i="1"/>
  <c r="AP2517" i="1" s="1"/>
  <c r="S2518" i="1"/>
  <c r="AP2518" i="1" s="1"/>
  <c r="S2519" i="1"/>
  <c r="AP2519" i="1" s="1"/>
  <c r="S2520" i="1"/>
  <c r="AP2520" i="1" s="1"/>
  <c r="S2521" i="1"/>
  <c r="AP2521" i="1" s="1"/>
  <c r="S2522" i="1"/>
  <c r="AP2522" i="1" s="1"/>
  <c r="S2523" i="1"/>
  <c r="AP2523" i="1" s="1"/>
  <c r="S2524" i="1"/>
  <c r="AP2524" i="1" s="1"/>
  <c r="S2525" i="1"/>
  <c r="AP2525" i="1" s="1"/>
  <c r="S2526" i="1"/>
  <c r="AP2526" i="1" s="1"/>
  <c r="S2527" i="1"/>
  <c r="AP2527" i="1" s="1"/>
  <c r="S2528" i="1"/>
  <c r="AP2528" i="1" s="1"/>
  <c r="S2529" i="1"/>
  <c r="AP2529" i="1" s="1"/>
  <c r="S2530" i="1"/>
  <c r="AP2530" i="1" s="1"/>
  <c r="S2531" i="1"/>
  <c r="AP2531" i="1" s="1"/>
  <c r="S2532" i="1"/>
  <c r="AP2532" i="1" s="1"/>
  <c r="S2533" i="1"/>
  <c r="AP2533" i="1" s="1"/>
  <c r="S2534" i="1"/>
  <c r="AP2534" i="1" s="1"/>
  <c r="S2535" i="1"/>
  <c r="AP2535" i="1" s="1"/>
  <c r="S2536" i="1"/>
  <c r="AP2536" i="1" s="1"/>
  <c r="S2537" i="1"/>
  <c r="AP2537" i="1" s="1"/>
  <c r="S2538" i="1"/>
  <c r="AP2538" i="1" s="1"/>
  <c r="S2539" i="1"/>
  <c r="AP2539" i="1" s="1"/>
  <c r="S2540" i="1"/>
  <c r="AP2540" i="1" s="1"/>
  <c r="S2541" i="1"/>
  <c r="AP2541" i="1" s="1"/>
  <c r="S2542" i="1"/>
  <c r="AP2542" i="1" s="1"/>
  <c r="S2543" i="1"/>
  <c r="AP2543" i="1" s="1"/>
  <c r="S2544" i="1"/>
  <c r="AP2544" i="1" s="1"/>
  <c r="S2545" i="1"/>
  <c r="AP2545" i="1" s="1"/>
  <c r="S2546" i="1"/>
  <c r="AP2546" i="1" s="1"/>
  <c r="S2547" i="1"/>
  <c r="AP2547" i="1" s="1"/>
  <c r="S2548" i="1"/>
  <c r="AP2548" i="1" s="1"/>
  <c r="S2549" i="1"/>
  <c r="AP2549" i="1" s="1"/>
  <c r="S2550" i="1"/>
  <c r="AP2550" i="1" s="1"/>
  <c r="S2551" i="1"/>
  <c r="AP2551" i="1" s="1"/>
  <c r="S2552" i="1"/>
  <c r="AP2552" i="1" s="1"/>
  <c r="S2553" i="1"/>
  <c r="AP2553" i="1" s="1"/>
  <c r="S2554" i="1"/>
  <c r="AP2554" i="1" s="1"/>
  <c r="S2555" i="1"/>
  <c r="AP2555" i="1" s="1"/>
  <c r="S2556" i="1"/>
  <c r="AP2556" i="1" s="1"/>
  <c r="S2557" i="1"/>
  <c r="AP2557" i="1" s="1"/>
  <c r="S2558" i="1"/>
  <c r="AP2558" i="1" s="1"/>
  <c r="S2559" i="1"/>
  <c r="AP2559" i="1" s="1"/>
  <c r="S2560" i="1"/>
  <c r="AP2560" i="1" s="1"/>
  <c r="S2561" i="1"/>
  <c r="AP2561" i="1" s="1"/>
  <c r="S2562" i="1"/>
  <c r="AP2562" i="1" s="1"/>
  <c r="S2563" i="1"/>
  <c r="AP2563" i="1" s="1"/>
  <c r="S2564" i="1"/>
  <c r="AP2564" i="1" s="1"/>
  <c r="S2565" i="1"/>
  <c r="AP2565" i="1" s="1"/>
  <c r="S2566" i="1"/>
  <c r="AP2566" i="1" s="1"/>
  <c r="S2567" i="1"/>
  <c r="AP2567" i="1" s="1"/>
  <c r="S2568" i="1"/>
  <c r="AP2568" i="1" s="1"/>
  <c r="S2569" i="1"/>
  <c r="AP2569" i="1" s="1"/>
  <c r="S2570" i="1"/>
  <c r="AP2570" i="1" s="1"/>
  <c r="S2571" i="1"/>
  <c r="AP2571" i="1" s="1"/>
  <c r="S2572" i="1"/>
  <c r="AP2572" i="1" s="1"/>
  <c r="S2573" i="1"/>
  <c r="AP2573" i="1" s="1"/>
  <c r="S2574" i="1"/>
  <c r="AP2574" i="1" s="1"/>
  <c r="S2575" i="1"/>
  <c r="AP2575" i="1" s="1"/>
  <c r="S2576" i="1"/>
  <c r="AP2576" i="1" s="1"/>
  <c r="S2577" i="1"/>
  <c r="AP2577" i="1" s="1"/>
  <c r="S2578" i="1"/>
  <c r="AP2578" i="1" s="1"/>
  <c r="S2579" i="1"/>
  <c r="AP2579" i="1" s="1"/>
  <c r="S2580" i="1"/>
  <c r="AP2580" i="1" s="1"/>
  <c r="S2581" i="1"/>
  <c r="AP2581" i="1" s="1"/>
  <c r="S2582" i="1"/>
  <c r="AP2582" i="1" s="1"/>
  <c r="S2583" i="1"/>
  <c r="AP2583" i="1" s="1"/>
  <c r="S2584" i="1"/>
  <c r="AP2584" i="1" s="1"/>
  <c r="S2585" i="1"/>
  <c r="AP2585" i="1" s="1"/>
  <c r="S2586" i="1"/>
  <c r="AP2586" i="1" s="1"/>
  <c r="S2587" i="1"/>
  <c r="AP2587" i="1" s="1"/>
  <c r="S2588" i="1"/>
  <c r="AP2588" i="1" s="1"/>
  <c r="S2589" i="1"/>
  <c r="AP2589" i="1" s="1"/>
  <c r="S2590" i="1"/>
  <c r="AP2590" i="1" s="1"/>
  <c r="S2591" i="1"/>
  <c r="AP2591" i="1" s="1"/>
  <c r="S2592" i="1"/>
  <c r="AP2592" i="1" s="1"/>
  <c r="S2593" i="1"/>
  <c r="AP2593" i="1" s="1"/>
  <c r="S2594" i="1"/>
  <c r="AP2594" i="1" s="1"/>
  <c r="S2595" i="1"/>
  <c r="AP2595" i="1" s="1"/>
  <c r="S2596" i="1"/>
  <c r="AP2596" i="1" s="1"/>
  <c r="S2597" i="1"/>
  <c r="AP2597" i="1" s="1"/>
  <c r="S2598" i="1"/>
  <c r="AP2598" i="1" s="1"/>
  <c r="S2599" i="1"/>
  <c r="AP2599" i="1" s="1"/>
  <c r="S2600" i="1"/>
  <c r="AP2600" i="1" s="1"/>
  <c r="S2601" i="1"/>
  <c r="AP2601" i="1" s="1"/>
  <c r="S2602" i="1"/>
  <c r="AP2602" i="1" s="1"/>
  <c r="S2603" i="1"/>
  <c r="AP2603" i="1" s="1"/>
  <c r="S2604" i="1"/>
  <c r="AP2604" i="1" s="1"/>
  <c r="S2605" i="1"/>
  <c r="AP2605" i="1" s="1"/>
  <c r="S2606" i="1"/>
  <c r="AP2606" i="1" s="1"/>
  <c r="S2607" i="1"/>
  <c r="AP2607" i="1" s="1"/>
  <c r="S2608" i="1"/>
  <c r="AP2608" i="1" s="1"/>
  <c r="S2609" i="1"/>
  <c r="AP2609" i="1" s="1"/>
  <c r="S2610" i="1"/>
  <c r="AP2610" i="1" s="1"/>
  <c r="S2611" i="1"/>
  <c r="AP2611" i="1" s="1"/>
  <c r="S2612" i="1"/>
  <c r="AP2612" i="1" s="1"/>
  <c r="S2613" i="1"/>
  <c r="AP2613" i="1" s="1"/>
  <c r="S2614" i="1"/>
  <c r="AP2614" i="1" s="1"/>
  <c r="S2615" i="1"/>
  <c r="AP2615" i="1" s="1"/>
  <c r="S2616" i="1"/>
  <c r="AP2616" i="1" s="1"/>
  <c r="S2617" i="1"/>
  <c r="AP2617" i="1" s="1"/>
  <c r="S2618" i="1"/>
  <c r="AP2618" i="1" s="1"/>
  <c r="S2619" i="1"/>
  <c r="AP2619" i="1" s="1"/>
  <c r="S2620" i="1"/>
  <c r="AP2620" i="1" s="1"/>
  <c r="S2621" i="1"/>
  <c r="AP2621" i="1" s="1"/>
  <c r="S2622" i="1"/>
  <c r="AP2622" i="1" s="1"/>
  <c r="S2623" i="1"/>
  <c r="AP2623" i="1" s="1"/>
  <c r="S2624" i="1"/>
  <c r="AP2624" i="1" s="1"/>
  <c r="S2625" i="1"/>
  <c r="AP2625" i="1" s="1"/>
  <c r="S2626" i="1"/>
  <c r="AP2626" i="1" s="1"/>
  <c r="S2627" i="1"/>
  <c r="AP2627" i="1" s="1"/>
  <c r="S2628" i="1"/>
  <c r="AP2628" i="1" s="1"/>
  <c r="S2629" i="1"/>
  <c r="AP2629" i="1" s="1"/>
  <c r="S2630" i="1"/>
  <c r="AP2630" i="1" s="1"/>
  <c r="S2631" i="1"/>
  <c r="AP2631" i="1" s="1"/>
  <c r="S2632" i="1"/>
  <c r="AP2632" i="1" s="1"/>
  <c r="S2633" i="1"/>
  <c r="AP2633" i="1" s="1"/>
  <c r="S2634" i="1"/>
  <c r="AP2634" i="1" s="1"/>
  <c r="S2635" i="1"/>
  <c r="AP2635" i="1" s="1"/>
  <c r="S2636" i="1"/>
  <c r="AP2636" i="1" s="1"/>
  <c r="S2637" i="1"/>
  <c r="AP2637" i="1" s="1"/>
  <c r="S2638" i="1"/>
  <c r="AP2638" i="1" s="1"/>
  <c r="S2639" i="1"/>
  <c r="AP2639" i="1" s="1"/>
  <c r="S2640" i="1"/>
  <c r="AP2640" i="1" s="1"/>
  <c r="S2641" i="1"/>
  <c r="AP2641" i="1" s="1"/>
  <c r="S2642" i="1"/>
  <c r="AP2642" i="1" s="1"/>
  <c r="S2643" i="1"/>
  <c r="AP2643" i="1" s="1"/>
  <c r="S2644" i="1"/>
  <c r="AP2644" i="1" s="1"/>
  <c r="S2645" i="1"/>
  <c r="AP2645" i="1" s="1"/>
  <c r="S2646" i="1"/>
  <c r="AP2646" i="1" s="1"/>
  <c r="S2647" i="1"/>
  <c r="AP2647" i="1" s="1"/>
  <c r="S2648" i="1"/>
  <c r="AP2648" i="1" s="1"/>
  <c r="S2649" i="1"/>
  <c r="AP2649" i="1" s="1"/>
  <c r="S2650" i="1"/>
  <c r="AP2650" i="1" s="1"/>
  <c r="S2651" i="1"/>
  <c r="AP2651" i="1" s="1"/>
  <c r="S2652" i="1"/>
  <c r="AP2652" i="1" s="1"/>
  <c r="S2653" i="1"/>
  <c r="AP2653" i="1" s="1"/>
  <c r="S2654" i="1"/>
  <c r="AP2654" i="1" s="1"/>
  <c r="S2655" i="1"/>
  <c r="AP2655" i="1" s="1"/>
  <c r="S2656" i="1"/>
  <c r="AP2656" i="1" s="1"/>
  <c r="S2657" i="1"/>
  <c r="AP2657" i="1" s="1"/>
  <c r="S2658" i="1"/>
  <c r="AP2658" i="1" s="1"/>
  <c r="S2659" i="1"/>
  <c r="AP2659" i="1" s="1"/>
  <c r="S2660" i="1"/>
  <c r="AP2660" i="1" s="1"/>
  <c r="S2661" i="1"/>
  <c r="AP2661" i="1" s="1"/>
  <c r="S2662" i="1"/>
  <c r="AP2662" i="1" s="1"/>
  <c r="S2663" i="1"/>
  <c r="AP2663" i="1" s="1"/>
  <c r="S2664" i="1"/>
  <c r="AP2664" i="1" s="1"/>
  <c r="S2665" i="1"/>
  <c r="AP2665" i="1" s="1"/>
  <c r="S2666" i="1"/>
  <c r="AP2666" i="1" s="1"/>
  <c r="S2667" i="1"/>
  <c r="AP2667" i="1" s="1"/>
  <c r="S2668" i="1"/>
  <c r="AP2668" i="1" s="1"/>
  <c r="S2669" i="1"/>
  <c r="AP2669" i="1" s="1"/>
  <c r="S2670" i="1"/>
  <c r="AP2670" i="1" s="1"/>
  <c r="S2671" i="1"/>
  <c r="AP2671" i="1" s="1"/>
  <c r="S2672" i="1"/>
  <c r="AP2672" i="1" s="1"/>
  <c r="S2673" i="1"/>
  <c r="AP2673" i="1" s="1"/>
  <c r="S2674" i="1"/>
  <c r="AP2674" i="1" s="1"/>
  <c r="S2675" i="1"/>
  <c r="AP2675" i="1" s="1"/>
  <c r="S2676" i="1"/>
  <c r="AP2676" i="1" s="1"/>
  <c r="S2677" i="1"/>
  <c r="AP2677" i="1" s="1"/>
  <c r="S2678" i="1"/>
  <c r="AP2678" i="1" s="1"/>
  <c r="S2679" i="1"/>
  <c r="AP2679" i="1" s="1"/>
  <c r="S2680" i="1"/>
  <c r="AP2680" i="1" s="1"/>
  <c r="S2681" i="1"/>
  <c r="AP2681" i="1" s="1"/>
  <c r="S2682" i="1"/>
  <c r="AP2682" i="1" s="1"/>
  <c r="S2683" i="1"/>
  <c r="AP2683" i="1" s="1"/>
  <c r="S2684" i="1"/>
  <c r="AP2684" i="1" s="1"/>
  <c r="S2685" i="1"/>
  <c r="AP2685" i="1" s="1"/>
  <c r="S2686" i="1"/>
  <c r="AP2686" i="1" s="1"/>
  <c r="S2687" i="1"/>
  <c r="AP2687" i="1" s="1"/>
  <c r="S2688" i="1"/>
  <c r="AP2688" i="1" s="1"/>
  <c r="S2689" i="1"/>
  <c r="AP2689" i="1" s="1"/>
  <c r="S2690" i="1"/>
  <c r="AP2690" i="1" s="1"/>
  <c r="S2691" i="1"/>
  <c r="AP2691" i="1" s="1"/>
  <c r="S2692" i="1"/>
  <c r="AP2692" i="1" s="1"/>
  <c r="S2693" i="1"/>
  <c r="AP2693" i="1" s="1"/>
  <c r="S2694" i="1"/>
  <c r="AP2694" i="1" s="1"/>
  <c r="S2695" i="1"/>
  <c r="AP2695" i="1" s="1"/>
  <c r="S2696" i="1"/>
  <c r="AP2696" i="1" s="1"/>
  <c r="S2697" i="1"/>
  <c r="AP2697" i="1" s="1"/>
  <c r="S2698" i="1"/>
  <c r="AP2698" i="1" s="1"/>
  <c r="S2699" i="1"/>
  <c r="AP2699" i="1" s="1"/>
  <c r="S2700" i="1"/>
  <c r="AP2700" i="1" s="1"/>
  <c r="S2701" i="1"/>
  <c r="AP2701" i="1" s="1"/>
  <c r="S2702" i="1"/>
  <c r="AP2702" i="1" s="1"/>
  <c r="S2703" i="1"/>
  <c r="AP2703" i="1" s="1"/>
  <c r="S2704" i="1"/>
  <c r="AP2704" i="1" s="1"/>
  <c r="S2705" i="1"/>
  <c r="AP2705" i="1" s="1"/>
  <c r="S2706" i="1"/>
  <c r="AP2706" i="1" s="1"/>
  <c r="S2707" i="1"/>
  <c r="AP2707" i="1" s="1"/>
  <c r="S2708" i="1"/>
  <c r="AP2708" i="1" s="1"/>
  <c r="S2709" i="1"/>
  <c r="AP2709" i="1" s="1"/>
  <c r="S2710" i="1"/>
  <c r="AP2710" i="1" s="1"/>
  <c r="S2711" i="1"/>
  <c r="AP2711" i="1" s="1"/>
  <c r="S2712" i="1"/>
  <c r="AP2712" i="1" s="1"/>
  <c r="S2713" i="1"/>
  <c r="AP2713" i="1" s="1"/>
  <c r="S2714" i="1"/>
  <c r="AP2714" i="1" s="1"/>
  <c r="S2715" i="1"/>
  <c r="AP2715" i="1" s="1"/>
  <c r="S2716" i="1"/>
  <c r="AP2716" i="1" s="1"/>
  <c r="S2717" i="1"/>
  <c r="AP2717" i="1" s="1"/>
  <c r="S2718" i="1"/>
  <c r="AP2718" i="1" s="1"/>
  <c r="S2719" i="1"/>
  <c r="AP2719" i="1" s="1"/>
  <c r="S2720" i="1"/>
  <c r="AP2720" i="1" s="1"/>
  <c r="S2721" i="1"/>
  <c r="AP2721" i="1" s="1"/>
  <c r="S2722" i="1"/>
  <c r="AP2722" i="1" s="1"/>
  <c r="S2723" i="1"/>
  <c r="AP2723" i="1" s="1"/>
  <c r="S2724" i="1"/>
  <c r="AP2724" i="1" s="1"/>
  <c r="S2725" i="1"/>
  <c r="AP2725" i="1" s="1"/>
  <c r="S2726" i="1"/>
  <c r="AP2726" i="1" s="1"/>
  <c r="S2727" i="1"/>
  <c r="AP2727" i="1" s="1"/>
  <c r="S2728" i="1"/>
  <c r="AP2728" i="1" s="1"/>
  <c r="S2729" i="1"/>
  <c r="AP2729" i="1" s="1"/>
  <c r="S2730" i="1"/>
  <c r="AP2730" i="1" s="1"/>
  <c r="S2731" i="1"/>
  <c r="AP2731" i="1" s="1"/>
  <c r="S2732" i="1"/>
  <c r="AP2732" i="1" s="1"/>
  <c r="S2733" i="1"/>
  <c r="AP2733" i="1" s="1"/>
  <c r="S2734" i="1"/>
  <c r="AP2734" i="1" s="1"/>
  <c r="S2735" i="1"/>
  <c r="AP2735" i="1" s="1"/>
  <c r="S2736" i="1"/>
  <c r="AP2736" i="1" s="1"/>
  <c r="S2737" i="1"/>
  <c r="AP2737" i="1" s="1"/>
  <c r="S2738" i="1"/>
  <c r="AP2738" i="1" s="1"/>
  <c r="S2739" i="1"/>
  <c r="AP2739" i="1" s="1"/>
  <c r="S2740" i="1"/>
  <c r="AP2740" i="1" s="1"/>
  <c r="S2741" i="1"/>
  <c r="AP2741" i="1" s="1"/>
  <c r="S2742" i="1"/>
  <c r="AP2742" i="1" s="1"/>
  <c r="S2743" i="1"/>
  <c r="AP2743" i="1" s="1"/>
  <c r="S2744" i="1"/>
  <c r="AP2744" i="1" s="1"/>
  <c r="S2745" i="1"/>
  <c r="AP2745" i="1" s="1"/>
  <c r="S2746" i="1"/>
  <c r="AP2746" i="1" s="1"/>
  <c r="S2747" i="1"/>
  <c r="AP2747" i="1" s="1"/>
  <c r="S2748" i="1"/>
  <c r="AP2748" i="1" s="1"/>
  <c r="S2749" i="1"/>
  <c r="AP2749" i="1" s="1"/>
  <c r="S2750" i="1"/>
  <c r="AP2750" i="1" s="1"/>
  <c r="S2751" i="1"/>
  <c r="AP2751" i="1" s="1"/>
  <c r="S2752" i="1"/>
  <c r="AP2752" i="1" s="1"/>
  <c r="S2753" i="1"/>
  <c r="AP2753" i="1" s="1"/>
  <c r="S2754" i="1"/>
  <c r="AP2754" i="1" s="1"/>
  <c r="S2755" i="1"/>
  <c r="AP2755" i="1" s="1"/>
  <c r="S2756" i="1"/>
  <c r="AP2756" i="1" s="1"/>
  <c r="S2757" i="1"/>
  <c r="AP2757" i="1" s="1"/>
  <c r="S2758" i="1"/>
  <c r="AP2758" i="1" s="1"/>
  <c r="S2759" i="1"/>
  <c r="AP2759" i="1" s="1"/>
  <c r="S2760" i="1"/>
  <c r="AP2760" i="1" s="1"/>
  <c r="S2761" i="1"/>
  <c r="AP2761" i="1" s="1"/>
  <c r="S2762" i="1"/>
  <c r="AP2762" i="1" s="1"/>
  <c r="S2763" i="1"/>
  <c r="AP2763" i="1" s="1"/>
  <c r="S2764" i="1"/>
  <c r="AP2764" i="1" s="1"/>
  <c r="S2765" i="1"/>
  <c r="AP2765" i="1" s="1"/>
  <c r="S2766" i="1"/>
  <c r="AP2766" i="1" s="1"/>
  <c r="S2767" i="1"/>
  <c r="AP2767" i="1" s="1"/>
  <c r="S2768" i="1"/>
  <c r="AP2768" i="1" s="1"/>
  <c r="S2769" i="1"/>
  <c r="AP2769" i="1" s="1"/>
  <c r="S2770" i="1"/>
  <c r="AP2770" i="1" s="1"/>
  <c r="S2771" i="1"/>
  <c r="AP2771" i="1" s="1"/>
  <c r="S2772" i="1"/>
  <c r="AP2772" i="1" s="1"/>
  <c r="S2773" i="1"/>
  <c r="AP2773" i="1" s="1"/>
  <c r="S2774" i="1"/>
  <c r="AP2774" i="1" s="1"/>
  <c r="S2775" i="1"/>
  <c r="AP2775" i="1" s="1"/>
  <c r="S2776" i="1"/>
  <c r="AP2776" i="1" s="1"/>
  <c r="S2777" i="1"/>
  <c r="AP2777" i="1" s="1"/>
  <c r="S2778" i="1"/>
  <c r="AP2778" i="1" s="1"/>
  <c r="S2779" i="1"/>
  <c r="AP2779" i="1" s="1"/>
  <c r="S2780" i="1"/>
  <c r="AP2780" i="1" s="1"/>
  <c r="S2781" i="1"/>
  <c r="AP2781" i="1" s="1"/>
  <c r="S2782" i="1"/>
  <c r="AP2782" i="1" s="1"/>
  <c r="S2783" i="1"/>
  <c r="AP2783" i="1" s="1"/>
  <c r="S2784" i="1"/>
  <c r="AP2784" i="1" s="1"/>
  <c r="S2785" i="1"/>
  <c r="AP2785" i="1" s="1"/>
  <c r="S2786" i="1"/>
  <c r="AP2786" i="1" s="1"/>
  <c r="S2787" i="1"/>
  <c r="AP2787" i="1" s="1"/>
  <c r="S2788" i="1"/>
  <c r="AP2788" i="1" s="1"/>
  <c r="S2789" i="1"/>
  <c r="AP2789" i="1" s="1"/>
  <c r="S2790" i="1"/>
  <c r="AP2790" i="1" s="1"/>
  <c r="S2791" i="1"/>
  <c r="AP2791" i="1" s="1"/>
  <c r="S2792" i="1"/>
  <c r="AP2792" i="1" s="1"/>
  <c r="S2793" i="1"/>
  <c r="AP2793" i="1" s="1"/>
  <c r="S2794" i="1"/>
  <c r="AP2794" i="1" s="1"/>
  <c r="S2795" i="1"/>
  <c r="AP2795" i="1" s="1"/>
  <c r="S2796" i="1"/>
  <c r="AP2796" i="1" s="1"/>
  <c r="S2797" i="1"/>
  <c r="AP2797" i="1" s="1"/>
  <c r="S2798" i="1"/>
  <c r="AP2798" i="1" s="1"/>
  <c r="S2799" i="1"/>
  <c r="AP2799" i="1" s="1"/>
  <c r="S2800" i="1"/>
  <c r="AP2800" i="1" s="1"/>
  <c r="S2801" i="1"/>
  <c r="AP2801" i="1" s="1"/>
  <c r="S2802" i="1"/>
  <c r="AP2802" i="1" s="1"/>
  <c r="S2803" i="1"/>
  <c r="AP2803" i="1" s="1"/>
  <c r="S2804" i="1"/>
  <c r="AP2804" i="1" s="1"/>
  <c r="S2805" i="1"/>
  <c r="AP2805" i="1" s="1"/>
  <c r="S2806" i="1"/>
  <c r="AP2806" i="1" s="1"/>
  <c r="S2807" i="1"/>
  <c r="AP2807" i="1" s="1"/>
  <c r="S2808" i="1"/>
  <c r="AP2808" i="1" s="1"/>
  <c r="S2809" i="1"/>
  <c r="AP2809" i="1" s="1"/>
  <c r="S2810" i="1"/>
  <c r="AP2810" i="1" s="1"/>
  <c r="S2811" i="1"/>
  <c r="AP2811" i="1" s="1"/>
  <c r="S2812" i="1"/>
  <c r="AP2812" i="1" s="1"/>
  <c r="S2813" i="1"/>
  <c r="AP2813" i="1" s="1"/>
  <c r="S2814" i="1"/>
  <c r="AP2814" i="1" s="1"/>
  <c r="S2815" i="1"/>
  <c r="AP2815" i="1" s="1"/>
  <c r="S2816" i="1"/>
  <c r="AP2816" i="1" s="1"/>
  <c r="S2817" i="1"/>
  <c r="AP2817" i="1" s="1"/>
  <c r="S2818" i="1"/>
  <c r="AP2818" i="1" s="1"/>
  <c r="S2819" i="1"/>
  <c r="AP2819" i="1" s="1"/>
  <c r="S2820" i="1"/>
  <c r="AP2820" i="1" s="1"/>
  <c r="S2821" i="1"/>
  <c r="AP2821" i="1" s="1"/>
  <c r="S2822" i="1"/>
  <c r="AP2822" i="1" s="1"/>
  <c r="S2823" i="1"/>
  <c r="AP2823" i="1" s="1"/>
  <c r="S2824" i="1"/>
  <c r="AP2824" i="1" s="1"/>
  <c r="S2825" i="1"/>
  <c r="AP2825" i="1" s="1"/>
  <c r="S2826" i="1"/>
  <c r="AP2826" i="1" s="1"/>
  <c r="S2827" i="1"/>
  <c r="AP2827" i="1" s="1"/>
  <c r="S2828" i="1"/>
  <c r="AP2828" i="1" s="1"/>
  <c r="S2829" i="1"/>
  <c r="AP2829" i="1" s="1"/>
  <c r="S2830" i="1"/>
  <c r="AP2830" i="1" s="1"/>
  <c r="S2831" i="1"/>
  <c r="AP2831" i="1" s="1"/>
  <c r="S2832" i="1"/>
  <c r="AP2832" i="1" s="1"/>
  <c r="S2833" i="1"/>
  <c r="AP2833" i="1" s="1"/>
  <c r="S2834" i="1"/>
  <c r="AP2834" i="1" s="1"/>
  <c r="S2835" i="1"/>
  <c r="AP2835" i="1" s="1"/>
  <c r="S2836" i="1"/>
  <c r="AP2836" i="1" s="1"/>
  <c r="S2837" i="1"/>
  <c r="AP2837" i="1" s="1"/>
  <c r="S2838" i="1"/>
  <c r="AP2838" i="1" s="1"/>
  <c r="S2839" i="1"/>
  <c r="AP2839" i="1" s="1"/>
  <c r="S2840" i="1"/>
  <c r="AP2840" i="1" s="1"/>
  <c r="S2841" i="1"/>
  <c r="AP2841" i="1" s="1"/>
  <c r="S2842" i="1"/>
  <c r="AP2842" i="1" s="1"/>
  <c r="S2843" i="1"/>
  <c r="AP2843" i="1" s="1"/>
  <c r="S2844" i="1"/>
  <c r="AP2844" i="1" s="1"/>
  <c r="S2845" i="1"/>
  <c r="AP2845" i="1" s="1"/>
  <c r="S2846" i="1"/>
  <c r="AP2846" i="1" s="1"/>
  <c r="S2847" i="1"/>
  <c r="AP2847" i="1" s="1"/>
  <c r="S2848" i="1"/>
  <c r="AP2848" i="1" s="1"/>
  <c r="S2849" i="1"/>
  <c r="AP2849" i="1" s="1"/>
  <c r="S2850" i="1"/>
  <c r="AP2850" i="1" s="1"/>
  <c r="S2851" i="1"/>
  <c r="AP2851" i="1" s="1"/>
  <c r="S2852" i="1"/>
  <c r="AP2852" i="1" s="1"/>
  <c r="S2853" i="1"/>
  <c r="AP2853" i="1" s="1"/>
  <c r="S2854" i="1"/>
  <c r="AP2854" i="1" s="1"/>
  <c r="S2855" i="1"/>
  <c r="AP2855" i="1" s="1"/>
  <c r="S2856" i="1"/>
  <c r="AP2856" i="1" s="1"/>
  <c r="S2857" i="1"/>
  <c r="AP2857" i="1" s="1"/>
  <c r="S2858" i="1"/>
  <c r="AP2858" i="1" s="1"/>
  <c r="S2859" i="1"/>
  <c r="AP2859" i="1" s="1"/>
  <c r="S2860" i="1"/>
  <c r="AP2860" i="1" s="1"/>
  <c r="S2861" i="1"/>
  <c r="AP2861" i="1" s="1"/>
  <c r="S2862" i="1"/>
  <c r="AP2862" i="1" s="1"/>
  <c r="S2863" i="1"/>
  <c r="AP2863" i="1" s="1"/>
  <c r="S2864" i="1"/>
  <c r="AP2864" i="1" s="1"/>
  <c r="S2865" i="1"/>
  <c r="AP2865" i="1" s="1"/>
  <c r="S2866" i="1"/>
  <c r="AP2866" i="1" s="1"/>
  <c r="S2867" i="1"/>
  <c r="AP2867" i="1" s="1"/>
  <c r="S2868" i="1"/>
  <c r="AP2868" i="1" s="1"/>
  <c r="S2869" i="1"/>
  <c r="AP2869" i="1" s="1"/>
  <c r="S2870" i="1"/>
  <c r="AP2870" i="1" s="1"/>
  <c r="S2871" i="1"/>
  <c r="AP2871" i="1" s="1"/>
  <c r="S2872" i="1"/>
  <c r="AP2872" i="1" s="1"/>
  <c r="S2873" i="1"/>
  <c r="AP2873" i="1" s="1"/>
  <c r="S2874" i="1"/>
  <c r="AP2874" i="1" s="1"/>
  <c r="S2875" i="1"/>
  <c r="AP2875" i="1" s="1"/>
  <c r="S2876" i="1"/>
  <c r="AP2876" i="1" s="1"/>
  <c r="S2877" i="1"/>
  <c r="AP2877" i="1" s="1"/>
  <c r="S2878" i="1"/>
  <c r="AP2878" i="1" s="1"/>
  <c r="S2879" i="1"/>
  <c r="AP2879" i="1" s="1"/>
  <c r="S2880" i="1"/>
  <c r="AP2880" i="1" s="1"/>
  <c r="S2881" i="1"/>
  <c r="AP2881" i="1" s="1"/>
  <c r="S2882" i="1"/>
  <c r="AP2882" i="1" s="1"/>
  <c r="S2883" i="1"/>
  <c r="AP2883" i="1" s="1"/>
  <c r="S2884" i="1"/>
  <c r="AP2884" i="1" s="1"/>
  <c r="S2885" i="1"/>
  <c r="AP2885" i="1" s="1"/>
  <c r="S2886" i="1"/>
  <c r="AP2886" i="1" s="1"/>
  <c r="S2887" i="1"/>
  <c r="AP2887" i="1" s="1"/>
  <c r="S2888" i="1"/>
  <c r="AP2888" i="1" s="1"/>
  <c r="S2889" i="1"/>
  <c r="AP2889" i="1" s="1"/>
  <c r="S2890" i="1"/>
  <c r="AP2890" i="1" s="1"/>
  <c r="S2891" i="1"/>
  <c r="AP2891" i="1" s="1"/>
  <c r="S2892" i="1"/>
  <c r="AP2892" i="1" s="1"/>
  <c r="S2893" i="1"/>
  <c r="AP2893" i="1" s="1"/>
  <c r="S2894" i="1"/>
  <c r="AP2894" i="1" s="1"/>
  <c r="S2895" i="1"/>
  <c r="AP2895" i="1" s="1"/>
  <c r="S2896" i="1"/>
  <c r="AP2896" i="1" s="1"/>
  <c r="S2897" i="1"/>
  <c r="AP2897" i="1" s="1"/>
  <c r="S2898" i="1"/>
  <c r="AP2898" i="1" s="1"/>
  <c r="S2899" i="1"/>
  <c r="AP2899" i="1" s="1"/>
  <c r="S2900" i="1"/>
  <c r="AP2900" i="1" s="1"/>
  <c r="S2901" i="1"/>
  <c r="AP2901" i="1" s="1"/>
  <c r="S2902" i="1"/>
  <c r="AP2902" i="1" s="1"/>
  <c r="S2903" i="1"/>
  <c r="AP2903" i="1" s="1"/>
  <c r="S2904" i="1"/>
  <c r="AP2904" i="1" s="1"/>
  <c r="S2905" i="1"/>
  <c r="AP2905" i="1" s="1"/>
  <c r="S2906" i="1"/>
  <c r="AP2906" i="1" s="1"/>
  <c r="S2907" i="1"/>
  <c r="AP2907" i="1" s="1"/>
  <c r="S2908" i="1"/>
  <c r="AP2908" i="1" s="1"/>
  <c r="S2909" i="1"/>
  <c r="AP2909" i="1" s="1"/>
  <c r="S2910" i="1"/>
  <c r="AP2910" i="1" s="1"/>
  <c r="S2911" i="1"/>
  <c r="AP2911" i="1" s="1"/>
  <c r="S2912" i="1"/>
  <c r="AP2912" i="1" s="1"/>
  <c r="S2913" i="1"/>
  <c r="AP2913" i="1" s="1"/>
  <c r="S2914" i="1"/>
  <c r="AP2914" i="1" s="1"/>
  <c r="S2915" i="1"/>
  <c r="AP2915" i="1" s="1"/>
  <c r="S2916" i="1"/>
  <c r="AP2916" i="1" s="1"/>
  <c r="S2917" i="1"/>
  <c r="AP2917" i="1" s="1"/>
  <c r="S2918" i="1"/>
  <c r="AP2918" i="1" s="1"/>
  <c r="S2919" i="1"/>
  <c r="AP2919" i="1" s="1"/>
  <c r="S2920" i="1"/>
  <c r="AP2920" i="1" s="1"/>
  <c r="S2921" i="1"/>
  <c r="AP2921" i="1" s="1"/>
  <c r="S2922" i="1"/>
  <c r="AP2922" i="1" s="1"/>
  <c r="S2923" i="1"/>
  <c r="AP2923" i="1" s="1"/>
  <c r="S2924" i="1"/>
  <c r="AP2924" i="1" s="1"/>
  <c r="S2925" i="1"/>
  <c r="AP2925" i="1" s="1"/>
  <c r="S2926" i="1"/>
  <c r="AP2926" i="1" s="1"/>
  <c r="S2927" i="1"/>
  <c r="AP2927" i="1" s="1"/>
  <c r="S2928" i="1"/>
  <c r="AP2928" i="1" s="1"/>
  <c r="S2929" i="1"/>
  <c r="AP2929" i="1" s="1"/>
  <c r="S2930" i="1"/>
  <c r="AP2930" i="1" s="1"/>
  <c r="S2931" i="1"/>
  <c r="AP2931" i="1" s="1"/>
  <c r="S2932" i="1"/>
  <c r="AP2932" i="1" s="1"/>
  <c r="S2933" i="1"/>
  <c r="AP2933" i="1" s="1"/>
  <c r="S2934" i="1"/>
  <c r="AP2934" i="1" s="1"/>
  <c r="S2935" i="1"/>
  <c r="AP2935" i="1" s="1"/>
  <c r="S2936" i="1"/>
  <c r="AP2936" i="1" s="1"/>
  <c r="S2937" i="1"/>
  <c r="AP2937" i="1" s="1"/>
  <c r="S2938" i="1"/>
  <c r="AP2938" i="1" s="1"/>
  <c r="S2939" i="1"/>
  <c r="AP2939" i="1" s="1"/>
  <c r="S2940" i="1"/>
  <c r="AP2940" i="1" s="1"/>
  <c r="S2941" i="1"/>
  <c r="AP2941" i="1" s="1"/>
  <c r="S2942" i="1"/>
  <c r="AP2942" i="1" s="1"/>
  <c r="S2943" i="1"/>
  <c r="AP2943" i="1" s="1"/>
  <c r="S2944" i="1"/>
  <c r="AP2944" i="1" s="1"/>
  <c r="S2945" i="1"/>
  <c r="AP2945" i="1" s="1"/>
  <c r="S2946" i="1"/>
  <c r="AP2946" i="1" s="1"/>
  <c r="S2947" i="1"/>
  <c r="AP2947" i="1" s="1"/>
  <c r="S2948" i="1"/>
  <c r="AP2948" i="1" s="1"/>
  <c r="S2949" i="1"/>
  <c r="AP2949" i="1" s="1"/>
  <c r="S2950" i="1"/>
  <c r="AP2950" i="1" s="1"/>
  <c r="S2951" i="1"/>
  <c r="AP2951" i="1" s="1"/>
  <c r="S2952" i="1"/>
  <c r="AP2952" i="1" s="1"/>
  <c r="S2953" i="1"/>
  <c r="AP2953" i="1" s="1"/>
  <c r="S2954" i="1"/>
  <c r="AP2954" i="1" s="1"/>
  <c r="S2955" i="1"/>
  <c r="AP2955" i="1" s="1"/>
  <c r="S2956" i="1"/>
  <c r="AP2956" i="1" s="1"/>
  <c r="S2957" i="1"/>
  <c r="AP2957" i="1" s="1"/>
  <c r="S2958" i="1"/>
  <c r="AP2958" i="1" s="1"/>
  <c r="S2959" i="1"/>
  <c r="AP2959" i="1" s="1"/>
  <c r="S2960" i="1"/>
  <c r="AP2960" i="1" s="1"/>
  <c r="S2961" i="1"/>
  <c r="AP2961" i="1" s="1"/>
  <c r="S2962" i="1"/>
  <c r="AP2962" i="1" s="1"/>
  <c r="S2963" i="1"/>
  <c r="AP2963" i="1" s="1"/>
  <c r="S2964" i="1"/>
  <c r="AP2964" i="1" s="1"/>
  <c r="S2965" i="1"/>
  <c r="AP2965" i="1" s="1"/>
  <c r="S2966" i="1"/>
  <c r="AP2966" i="1" s="1"/>
  <c r="S2967" i="1"/>
  <c r="AP2967" i="1" s="1"/>
  <c r="S2968" i="1"/>
  <c r="AP2968" i="1" s="1"/>
  <c r="S2969" i="1"/>
  <c r="AP2969" i="1" s="1"/>
  <c r="S2970" i="1"/>
  <c r="AP2970" i="1" s="1"/>
  <c r="S2971" i="1"/>
  <c r="AP2971" i="1" s="1"/>
  <c r="S2972" i="1"/>
  <c r="AP2972" i="1" s="1"/>
  <c r="S2973" i="1"/>
  <c r="AP2973" i="1" s="1"/>
  <c r="S2974" i="1"/>
  <c r="AP2974" i="1" s="1"/>
  <c r="S2975" i="1"/>
  <c r="AP2975" i="1" s="1"/>
  <c r="S2976" i="1"/>
  <c r="AP2976" i="1" s="1"/>
  <c r="S2977" i="1"/>
  <c r="AP2977" i="1" s="1"/>
  <c r="S2978" i="1"/>
  <c r="AP2978" i="1" s="1"/>
  <c r="S2979" i="1"/>
  <c r="AP2979" i="1" s="1"/>
  <c r="S2980" i="1"/>
  <c r="AP2980" i="1" s="1"/>
  <c r="S2981" i="1"/>
  <c r="AP2981" i="1" s="1"/>
  <c r="S2982" i="1"/>
  <c r="AP2982" i="1" s="1"/>
  <c r="S2983" i="1"/>
  <c r="AP2983" i="1" s="1"/>
  <c r="S2984" i="1"/>
  <c r="AP2984" i="1" s="1"/>
  <c r="S2985" i="1"/>
  <c r="AP2985" i="1" s="1"/>
  <c r="S2986" i="1"/>
  <c r="AP2986" i="1" s="1"/>
  <c r="S2987" i="1"/>
  <c r="AP2987" i="1" s="1"/>
  <c r="S2988" i="1"/>
  <c r="AP2988" i="1" s="1"/>
  <c r="S2989" i="1"/>
  <c r="AP2989" i="1" s="1"/>
  <c r="S2990" i="1"/>
  <c r="AP2990" i="1" s="1"/>
  <c r="S2991" i="1"/>
  <c r="AP2991" i="1" s="1"/>
  <c r="S2992" i="1"/>
  <c r="AP2992" i="1" s="1"/>
  <c r="S2993" i="1"/>
  <c r="AP2993" i="1" s="1"/>
  <c r="S2994" i="1"/>
  <c r="AP2994" i="1" s="1"/>
  <c r="S2995" i="1"/>
  <c r="AP2995" i="1" s="1"/>
  <c r="S2996" i="1"/>
  <c r="AP2996" i="1" s="1"/>
  <c r="S2997" i="1"/>
  <c r="AP2997" i="1" s="1"/>
  <c r="S2998" i="1"/>
  <c r="AP2998" i="1" s="1"/>
  <c r="S2999" i="1"/>
  <c r="AP2999" i="1" s="1"/>
  <c r="S3000" i="1"/>
  <c r="AP3000" i="1" s="1"/>
  <c r="S3001" i="1"/>
  <c r="AP3001" i="1" s="1"/>
  <c r="S3002" i="1"/>
  <c r="AP3002" i="1" s="1"/>
  <c r="S3003" i="1"/>
  <c r="AP3003" i="1" s="1"/>
  <c r="S3004" i="1"/>
  <c r="AP3004" i="1" s="1"/>
  <c r="S3005" i="1"/>
  <c r="AP3005" i="1" s="1"/>
  <c r="S3006" i="1"/>
  <c r="AP3006" i="1" s="1"/>
  <c r="S3007" i="1"/>
  <c r="AP3007" i="1" s="1"/>
  <c r="S3008" i="1"/>
  <c r="AP3008" i="1" s="1"/>
  <c r="S3009" i="1"/>
  <c r="AP3009" i="1" s="1"/>
  <c r="S3010" i="1"/>
  <c r="AP3010" i="1" s="1"/>
  <c r="S3011" i="1"/>
  <c r="AP3011" i="1" s="1"/>
  <c r="S3012" i="1"/>
  <c r="AP3012" i="1" s="1"/>
  <c r="S3013" i="1"/>
  <c r="AP3013" i="1" s="1"/>
  <c r="S3014" i="1"/>
  <c r="AP3014" i="1" s="1"/>
  <c r="S3015" i="1"/>
  <c r="AP3015" i="1" s="1"/>
  <c r="S3016" i="1"/>
  <c r="AP3016" i="1" s="1"/>
  <c r="S3017" i="1"/>
  <c r="AP3017" i="1" s="1"/>
  <c r="S3018" i="1"/>
  <c r="AP3018" i="1" s="1"/>
  <c r="S3019" i="1"/>
  <c r="AP3019" i="1" s="1"/>
  <c r="S3020" i="1"/>
  <c r="AP3020" i="1" s="1"/>
  <c r="S3021" i="1"/>
  <c r="AP3021" i="1" s="1"/>
  <c r="S3022" i="1"/>
  <c r="AP3022" i="1" s="1"/>
  <c r="S3023" i="1"/>
  <c r="AP3023" i="1" s="1"/>
  <c r="S3024" i="1"/>
  <c r="AP3024" i="1" s="1"/>
  <c r="S3025" i="1"/>
  <c r="AP3025" i="1" s="1"/>
  <c r="S3026" i="1"/>
  <c r="AP3026" i="1" s="1"/>
  <c r="S3027" i="1"/>
  <c r="AP3027" i="1" s="1"/>
  <c r="S3028" i="1"/>
  <c r="AP3028" i="1" s="1"/>
  <c r="S3029" i="1"/>
  <c r="AP3029" i="1" s="1"/>
  <c r="S3030" i="1"/>
  <c r="AP3030" i="1" s="1"/>
  <c r="S3031" i="1"/>
  <c r="AP3031" i="1" s="1"/>
  <c r="S3032" i="1"/>
  <c r="AP3032" i="1" s="1"/>
  <c r="S3033" i="1"/>
  <c r="AP3033" i="1" s="1"/>
  <c r="S3034" i="1"/>
  <c r="AP3034" i="1" s="1"/>
  <c r="S3035" i="1"/>
  <c r="AP3035" i="1" s="1"/>
  <c r="S3036" i="1"/>
  <c r="AP3036" i="1" s="1"/>
  <c r="S3037" i="1"/>
  <c r="AP3037" i="1" s="1"/>
  <c r="S3039" i="1"/>
  <c r="AP3039" i="1" s="1"/>
  <c r="S3040" i="1"/>
  <c r="AP3040" i="1" s="1"/>
  <c r="S3041" i="1"/>
  <c r="AP3041" i="1" s="1"/>
  <c r="S3042" i="1"/>
  <c r="AP3042" i="1" s="1"/>
  <c r="S3043" i="1"/>
  <c r="AP3043" i="1" s="1"/>
  <c r="S3044" i="1"/>
  <c r="AP3044" i="1" s="1"/>
  <c r="S3045" i="1"/>
  <c r="AP3045" i="1" s="1"/>
  <c r="S3046" i="1"/>
  <c r="AP3046" i="1" s="1"/>
  <c r="S3047" i="1"/>
  <c r="AP3047" i="1" s="1"/>
  <c r="S3049" i="1"/>
  <c r="AP3049" i="1" s="1"/>
  <c r="S3050" i="1"/>
  <c r="AP3050" i="1" s="1"/>
  <c r="S3051" i="1"/>
  <c r="AP3051" i="1" s="1"/>
  <c r="S3052" i="1"/>
  <c r="AP3052" i="1" s="1"/>
  <c r="S3053" i="1"/>
  <c r="AP3053" i="1" s="1"/>
  <c r="S3054" i="1"/>
  <c r="AP3054" i="1" s="1"/>
  <c r="S3055" i="1"/>
  <c r="AP3055" i="1" s="1"/>
  <c r="S3056" i="1"/>
  <c r="AP3056" i="1" s="1"/>
  <c r="S3057" i="1"/>
  <c r="AP3057" i="1" s="1"/>
  <c r="S3058" i="1"/>
  <c r="AP3058" i="1" s="1"/>
  <c r="S3059" i="1"/>
  <c r="AP3059" i="1" s="1"/>
  <c r="S3060" i="1"/>
  <c r="AP3060" i="1" s="1"/>
  <c r="S3061" i="1"/>
  <c r="AP3061" i="1" s="1"/>
  <c r="S3062" i="1"/>
  <c r="AP3062" i="1" s="1"/>
  <c r="S3063" i="1"/>
  <c r="AP3063" i="1" s="1"/>
  <c r="S3064" i="1"/>
  <c r="AP3064" i="1" s="1"/>
  <c r="S3065" i="1"/>
  <c r="AP3065" i="1" s="1"/>
  <c r="S3066" i="1"/>
  <c r="AP3066" i="1" s="1"/>
  <c r="S3067" i="1"/>
  <c r="AP3067" i="1" s="1"/>
  <c r="S3068" i="1"/>
  <c r="AP3068" i="1" s="1"/>
  <c r="S3069" i="1"/>
  <c r="AP3069" i="1" s="1"/>
  <c r="S3070" i="1"/>
  <c r="AP3070" i="1" s="1"/>
  <c r="S3071" i="1"/>
  <c r="AP3071" i="1" s="1"/>
  <c r="S3072" i="1"/>
  <c r="AP3072" i="1" s="1"/>
  <c r="S3073" i="1"/>
  <c r="AP3073" i="1" s="1"/>
  <c r="S3074" i="1"/>
  <c r="AP3074" i="1" s="1"/>
  <c r="S3075" i="1"/>
  <c r="AP3075" i="1" s="1"/>
  <c r="S3076" i="1"/>
  <c r="AP3076" i="1" s="1"/>
  <c r="S3077" i="1"/>
  <c r="AP3077" i="1" s="1"/>
  <c r="S3078" i="1"/>
  <c r="AP3078" i="1" s="1"/>
  <c r="S3079" i="1"/>
  <c r="AP3079" i="1" s="1"/>
  <c r="S3080" i="1"/>
  <c r="AP3080" i="1" s="1"/>
  <c r="S3081" i="1"/>
  <c r="AP3081" i="1" s="1"/>
  <c r="S3082" i="1"/>
  <c r="AP3082" i="1" s="1"/>
  <c r="S3083" i="1"/>
  <c r="AP3083" i="1" s="1"/>
  <c r="S3084" i="1"/>
  <c r="AP3084" i="1" s="1"/>
  <c r="S3087" i="1"/>
  <c r="AP3087" i="1" s="1"/>
  <c r="S3088" i="1"/>
  <c r="AP3088" i="1" s="1"/>
  <c r="S3089" i="1"/>
  <c r="AP3089" i="1" s="1"/>
  <c r="S3090" i="1"/>
  <c r="AP3090" i="1" s="1"/>
  <c r="S3091" i="1"/>
  <c r="AP3091" i="1" s="1"/>
  <c r="S3092" i="1"/>
  <c r="AP3092" i="1" s="1"/>
  <c r="S3093" i="1"/>
  <c r="AP3093" i="1" s="1"/>
  <c r="S3094" i="1"/>
  <c r="AP3094" i="1" s="1"/>
  <c r="S3095" i="1"/>
  <c r="AP3095" i="1" s="1"/>
  <c r="S3096" i="1"/>
  <c r="AP3096" i="1" s="1"/>
  <c r="S3097" i="1"/>
  <c r="AP3097" i="1" s="1"/>
  <c r="S3098" i="1"/>
  <c r="AP3098" i="1" s="1"/>
  <c r="S3099" i="1"/>
  <c r="AP3099" i="1" s="1"/>
  <c r="S3100" i="1"/>
  <c r="AP3100" i="1" s="1"/>
  <c r="S3101" i="1"/>
  <c r="AP3101" i="1" s="1"/>
  <c r="S3102" i="1"/>
  <c r="AP3102" i="1" s="1"/>
  <c r="S3103" i="1"/>
  <c r="AP3103" i="1" s="1"/>
  <c r="S3104" i="1"/>
  <c r="AP3104" i="1" s="1"/>
  <c r="S3105" i="1"/>
  <c r="AP3105" i="1" s="1"/>
  <c r="S3106" i="1"/>
  <c r="AP3106" i="1" s="1"/>
  <c r="S3107" i="1"/>
  <c r="AP3107" i="1" s="1"/>
  <c r="S3108" i="1"/>
  <c r="AP3108" i="1" s="1"/>
  <c r="S3109" i="1"/>
  <c r="AP3109" i="1" s="1"/>
  <c r="S3110" i="1"/>
  <c r="AP3110" i="1" s="1"/>
  <c r="S3111" i="1"/>
  <c r="AP3111" i="1" s="1"/>
  <c r="S3112" i="1"/>
  <c r="AP3112" i="1" s="1"/>
  <c r="S3113" i="1"/>
  <c r="AP3113" i="1" s="1"/>
  <c r="S3114" i="1"/>
  <c r="AP3114" i="1" s="1"/>
  <c r="S3115" i="1"/>
  <c r="AP3115" i="1" s="1"/>
  <c r="S3116" i="1"/>
  <c r="AP3116" i="1" s="1"/>
  <c r="S3117" i="1"/>
  <c r="AP3117" i="1" s="1"/>
  <c r="S3118" i="1"/>
  <c r="AP3118" i="1" s="1"/>
  <c r="S3119" i="1"/>
  <c r="AP3119" i="1" s="1"/>
  <c r="S3120" i="1"/>
  <c r="AP3120" i="1" s="1"/>
  <c r="S3121" i="1"/>
  <c r="AP3121" i="1" s="1"/>
  <c r="S3122" i="1"/>
  <c r="AP3122" i="1" s="1"/>
  <c r="S3123" i="1"/>
  <c r="AP3123" i="1" s="1"/>
  <c r="S3124" i="1"/>
  <c r="AP3124" i="1" s="1"/>
  <c r="S3125" i="1"/>
  <c r="AP3125" i="1" s="1"/>
  <c r="S3126" i="1"/>
  <c r="AP3126" i="1" s="1"/>
  <c r="S3127" i="1"/>
  <c r="AP3127" i="1" s="1"/>
  <c r="S3128" i="1"/>
  <c r="AP3128" i="1" s="1"/>
  <c r="S3129" i="1"/>
  <c r="AP3129" i="1" s="1"/>
  <c r="S3130" i="1"/>
  <c r="AP3130" i="1" s="1"/>
  <c r="S3131" i="1"/>
  <c r="AP3131" i="1" s="1"/>
  <c r="S3132" i="1"/>
  <c r="AP3132" i="1" s="1"/>
  <c r="S3133" i="1"/>
  <c r="AP3133" i="1" s="1"/>
  <c r="S3134" i="1"/>
  <c r="AP3134" i="1" s="1"/>
  <c r="S3135" i="1"/>
  <c r="AP3135" i="1" s="1"/>
  <c r="S3136" i="1"/>
  <c r="AP3136" i="1" s="1"/>
  <c r="S3137" i="1"/>
  <c r="AP3137" i="1" s="1"/>
  <c r="S3138" i="1"/>
  <c r="AP3138" i="1" s="1"/>
  <c r="S3139" i="1"/>
  <c r="AP3139" i="1" s="1"/>
  <c r="S3140" i="1"/>
  <c r="AP3140" i="1" s="1"/>
  <c r="S3141" i="1"/>
  <c r="AP3141" i="1" s="1"/>
  <c r="S3142" i="1"/>
  <c r="AP3142" i="1" s="1"/>
  <c r="S3143" i="1"/>
  <c r="AP3143" i="1" s="1"/>
  <c r="S3144" i="1"/>
  <c r="AP3144" i="1" s="1"/>
  <c r="S3145" i="1"/>
  <c r="AP3145" i="1" s="1"/>
  <c r="S3146" i="1"/>
  <c r="AP3146" i="1" s="1"/>
  <c r="S3147" i="1"/>
  <c r="AP3147" i="1" s="1"/>
  <c r="S3148" i="1"/>
  <c r="AP3148" i="1" s="1"/>
  <c r="S3149" i="1"/>
  <c r="AP3149" i="1" s="1"/>
  <c r="S3151" i="1"/>
  <c r="AP3151" i="1" s="1"/>
  <c r="S3156" i="1"/>
  <c r="AP3156" i="1" s="1"/>
  <c r="S3157" i="1"/>
  <c r="AP3157" i="1" s="1"/>
  <c r="S3158" i="1"/>
  <c r="AP3158" i="1" s="1"/>
  <c r="S3163" i="1"/>
  <c r="AP3163" i="1" s="1"/>
  <c r="S3164" i="1"/>
  <c r="AP3164" i="1" s="1"/>
  <c r="S3165" i="1"/>
  <c r="AP3165" i="1" s="1"/>
  <c r="S3166" i="1"/>
  <c r="AP3166" i="1" s="1"/>
  <c r="S3167" i="1"/>
  <c r="AP3167" i="1" s="1"/>
  <c r="S3168" i="1"/>
  <c r="AP3168" i="1" s="1"/>
  <c r="S3169" i="1"/>
  <c r="AP3169" i="1" s="1"/>
  <c r="S3170" i="1"/>
  <c r="AP3170" i="1" s="1"/>
  <c r="S3171" i="1"/>
  <c r="AP3171" i="1" s="1"/>
  <c r="S3172" i="1"/>
  <c r="AP3172" i="1" s="1"/>
  <c r="S3173" i="1"/>
  <c r="AP3173" i="1" s="1"/>
  <c r="S3174" i="1"/>
  <c r="AP3174" i="1" s="1"/>
  <c r="S3175" i="1"/>
  <c r="AP3175" i="1" s="1"/>
  <c r="S3176" i="1"/>
  <c r="AP3176" i="1" s="1"/>
  <c r="S3177" i="1"/>
  <c r="AP3177" i="1" s="1"/>
  <c r="S3178" i="1"/>
  <c r="AP3178" i="1" s="1"/>
  <c r="S3179" i="1"/>
  <c r="AP3179" i="1" s="1"/>
  <c r="S3180" i="1"/>
  <c r="AP3180" i="1" s="1"/>
  <c r="S3181" i="1"/>
  <c r="AP3181" i="1" s="1"/>
  <c r="S3182" i="1"/>
  <c r="AP3182" i="1" s="1"/>
  <c r="S3183" i="1"/>
  <c r="AP3183" i="1" s="1"/>
  <c r="S3184" i="1"/>
  <c r="AP3184" i="1" s="1"/>
  <c r="S3190" i="1"/>
  <c r="AP3190" i="1" s="1"/>
  <c r="S3191" i="1"/>
  <c r="AP3191" i="1" s="1"/>
  <c r="S3192" i="1"/>
  <c r="AP3192" i="1" s="1"/>
  <c r="S3193" i="1"/>
  <c r="AP3193" i="1" s="1"/>
  <c r="S3195" i="1"/>
  <c r="AP3195" i="1" s="1"/>
  <c r="S3196" i="1"/>
  <c r="AP3196" i="1" s="1"/>
  <c r="S3197" i="1"/>
  <c r="AP3197" i="1" s="1"/>
  <c r="S3198" i="1"/>
  <c r="AP3198" i="1" s="1"/>
  <c r="S3199" i="1"/>
  <c r="AP3199" i="1" s="1"/>
  <c r="S3201" i="1"/>
  <c r="AP3201" i="1" s="1"/>
  <c r="S3202" i="1"/>
  <c r="AP3202" i="1" s="1"/>
  <c r="S3203" i="1"/>
  <c r="AP3203" i="1" s="1"/>
  <c r="S3204" i="1"/>
  <c r="AP3204" i="1" s="1"/>
  <c r="S3205" i="1"/>
  <c r="AP3205" i="1" s="1"/>
  <c r="S3206" i="1"/>
  <c r="AP3206" i="1" s="1"/>
  <c r="S3207" i="1"/>
  <c r="AP3207" i="1" s="1"/>
  <c r="S3208" i="1"/>
  <c r="AP3208" i="1" s="1"/>
  <c r="S3209" i="1"/>
  <c r="AP3209" i="1" s="1"/>
  <c r="S3210" i="1"/>
  <c r="AP3210" i="1" s="1"/>
  <c r="S3211" i="1"/>
  <c r="AP3211" i="1" s="1"/>
  <c r="S3212" i="1"/>
  <c r="AP3212" i="1" s="1"/>
  <c r="S3213" i="1"/>
  <c r="AP3213" i="1" s="1"/>
  <c r="S3214" i="1"/>
  <c r="AP3214" i="1" s="1"/>
  <c r="S3215" i="1"/>
  <c r="AP3215" i="1" s="1"/>
  <c r="S3216" i="1"/>
  <c r="AP3216" i="1" s="1"/>
  <c r="S3217" i="1"/>
  <c r="AP3217" i="1" s="1"/>
  <c r="S3218" i="1"/>
  <c r="AP3218" i="1" s="1"/>
  <c r="S3219" i="1"/>
  <c r="AP3219" i="1" s="1"/>
  <c r="S3220" i="1"/>
  <c r="AP3220" i="1" s="1"/>
  <c r="S3221" i="1"/>
  <c r="AP3221" i="1" s="1"/>
  <c r="S3222" i="1"/>
  <c r="AP3222" i="1" s="1"/>
  <c r="S3223" i="1"/>
  <c r="AP3223" i="1" s="1"/>
  <c r="S3224" i="1"/>
  <c r="AP3224" i="1" s="1"/>
  <c r="S3225" i="1"/>
  <c r="AP3225" i="1" s="1"/>
  <c r="S3226" i="1"/>
  <c r="AP3226" i="1" s="1"/>
  <c r="S3227" i="1"/>
  <c r="AP3227" i="1" s="1"/>
  <c r="S3228" i="1"/>
  <c r="AP3228" i="1" s="1"/>
  <c r="S3229" i="1"/>
  <c r="AP3229" i="1" s="1"/>
  <c r="S3230" i="1"/>
  <c r="AP3230" i="1" s="1"/>
  <c r="S3231" i="1"/>
  <c r="AP3231" i="1" s="1"/>
  <c r="S3232" i="1"/>
  <c r="AP3232" i="1" s="1"/>
  <c r="S3233" i="1"/>
  <c r="AP3233" i="1" s="1"/>
  <c r="S3234" i="1"/>
  <c r="AP3234" i="1" s="1"/>
  <c r="S3235" i="1"/>
  <c r="AP3235" i="1" s="1"/>
  <c r="S3236" i="1"/>
  <c r="AP3236" i="1" s="1"/>
  <c r="S3237" i="1"/>
  <c r="AP3237" i="1" s="1"/>
  <c r="S3238" i="1"/>
  <c r="AP3238" i="1" s="1"/>
  <c r="S3239" i="1"/>
  <c r="AP3239" i="1" s="1"/>
  <c r="S3240" i="1"/>
  <c r="AP3240" i="1" s="1"/>
  <c r="S3241" i="1"/>
  <c r="AP3241" i="1" s="1"/>
  <c r="S3242" i="1"/>
  <c r="AP3242" i="1" s="1"/>
  <c r="S3243" i="1"/>
  <c r="AP3243" i="1" s="1"/>
  <c r="S3244" i="1"/>
  <c r="AP3244" i="1" s="1"/>
  <c r="S3245" i="1"/>
  <c r="AP3245" i="1" s="1"/>
  <c r="S3246" i="1"/>
  <c r="AP3246" i="1" s="1"/>
  <c r="S3247" i="1"/>
  <c r="AP3247" i="1" s="1"/>
  <c r="S3248" i="1"/>
  <c r="AP3248" i="1" s="1"/>
  <c r="S3249" i="1"/>
  <c r="AP3249" i="1" s="1"/>
  <c r="S3250" i="1"/>
  <c r="AP3250" i="1" s="1"/>
  <c r="S3251" i="1"/>
  <c r="AP3251" i="1" s="1"/>
  <c r="S3252" i="1"/>
  <c r="AP3252" i="1" s="1"/>
  <c r="S3253" i="1"/>
  <c r="AP3253" i="1" s="1"/>
  <c r="S3254" i="1"/>
  <c r="AP3254" i="1" s="1"/>
  <c r="S3255" i="1"/>
  <c r="AP3255" i="1" s="1"/>
  <c r="S3256" i="1"/>
  <c r="AP3256" i="1" s="1"/>
  <c r="S3257" i="1"/>
  <c r="AP3257" i="1" s="1"/>
  <c r="S3258" i="1"/>
  <c r="AP3258" i="1" s="1"/>
  <c r="S3259" i="1"/>
  <c r="AP3259" i="1" s="1"/>
  <c r="S3260" i="1"/>
  <c r="AP3260" i="1" s="1"/>
  <c r="S3261" i="1"/>
  <c r="AP3261" i="1" s="1"/>
  <c r="S3262" i="1"/>
  <c r="AP3262" i="1" s="1"/>
  <c r="S3263" i="1"/>
  <c r="AP3263" i="1" s="1"/>
  <c r="S3264" i="1"/>
  <c r="AP3264" i="1" s="1"/>
  <c r="S3265" i="1"/>
  <c r="AP3265" i="1" s="1"/>
  <c r="S3266" i="1"/>
  <c r="AP3266" i="1" s="1"/>
  <c r="S3267" i="1"/>
  <c r="AP3267" i="1" s="1"/>
  <c r="S3268" i="1"/>
  <c r="AP3268" i="1" s="1"/>
  <c r="S3269" i="1"/>
  <c r="AP3269" i="1" s="1"/>
  <c r="S3270" i="1"/>
  <c r="AP3270" i="1" s="1"/>
  <c r="S3271" i="1"/>
  <c r="AP3271" i="1" s="1"/>
  <c r="S3272" i="1"/>
  <c r="AP3272" i="1" s="1"/>
  <c r="S3273" i="1"/>
  <c r="AP3273" i="1" s="1"/>
  <c r="S3274" i="1"/>
  <c r="AP3274" i="1" s="1"/>
  <c r="S3275" i="1"/>
  <c r="AP3275" i="1" s="1"/>
  <c r="S3276" i="1"/>
  <c r="AP3276" i="1" s="1"/>
  <c r="S3277" i="1"/>
  <c r="AP3277" i="1" s="1"/>
  <c r="S3278" i="1"/>
  <c r="AP3278" i="1" s="1"/>
  <c r="S3279" i="1"/>
  <c r="AP3279" i="1" s="1"/>
  <c r="S3280" i="1"/>
  <c r="AP3280" i="1" s="1"/>
  <c r="S3281" i="1"/>
  <c r="AP3281" i="1" s="1"/>
  <c r="S3282" i="1"/>
  <c r="AP3282" i="1" s="1"/>
  <c r="S3283" i="1"/>
  <c r="AP3283" i="1" s="1"/>
  <c r="S3284" i="1"/>
  <c r="AP3284" i="1" s="1"/>
  <c r="S3285" i="1"/>
  <c r="AP3285" i="1" s="1"/>
  <c r="S3286" i="1"/>
  <c r="AP3286" i="1" s="1"/>
  <c r="S3287" i="1"/>
  <c r="AP3287" i="1" s="1"/>
  <c r="S3288" i="1"/>
  <c r="AP3288" i="1" s="1"/>
  <c r="S3292" i="1"/>
  <c r="AP3292" i="1" s="1"/>
  <c r="S3293" i="1"/>
  <c r="AP3293" i="1" s="1"/>
  <c r="S3294" i="1"/>
  <c r="AP3294" i="1" s="1"/>
  <c r="S3295" i="1"/>
  <c r="AP3295" i="1" s="1"/>
  <c r="S3296" i="1"/>
  <c r="AP3296" i="1" s="1"/>
  <c r="S3297" i="1"/>
  <c r="AP3297" i="1" s="1"/>
  <c r="S3298" i="1"/>
  <c r="AP3298" i="1" s="1"/>
  <c r="S3299" i="1"/>
  <c r="AP3299" i="1" s="1"/>
  <c r="S3300" i="1"/>
  <c r="AP3300" i="1" s="1"/>
  <c r="S3301" i="1"/>
  <c r="AP3301" i="1" s="1"/>
  <c r="S3302" i="1"/>
  <c r="AP3302" i="1" s="1"/>
  <c r="S3303" i="1"/>
  <c r="AP3303" i="1" s="1"/>
  <c r="S3304" i="1"/>
  <c r="AP3304" i="1" s="1"/>
  <c r="S3305" i="1"/>
  <c r="AP3305" i="1" s="1"/>
  <c r="S3306" i="1"/>
  <c r="AP3306" i="1" s="1"/>
  <c r="S3307" i="1"/>
  <c r="AP3307" i="1" s="1"/>
  <c r="S3308" i="1"/>
  <c r="AP3308" i="1" s="1"/>
  <c r="S3309" i="1"/>
  <c r="AP3309" i="1" s="1"/>
  <c r="S3310" i="1"/>
  <c r="AP3310" i="1" s="1"/>
  <c r="S3311" i="1"/>
  <c r="AP3311" i="1" s="1"/>
  <c r="S3312" i="1"/>
  <c r="AP3312" i="1" s="1"/>
  <c r="S3313" i="1"/>
  <c r="AP3313" i="1" s="1"/>
  <c r="S3314" i="1"/>
  <c r="AP3314" i="1" s="1"/>
  <c r="S3315" i="1"/>
  <c r="AP3315" i="1" s="1"/>
  <c r="S3316" i="1"/>
  <c r="AP3316" i="1" s="1"/>
  <c r="S3317" i="1"/>
  <c r="AP3317" i="1" s="1"/>
  <c r="S3318" i="1"/>
  <c r="AP3318" i="1" s="1"/>
  <c r="S3319" i="1"/>
  <c r="AP3319" i="1" s="1"/>
  <c r="S3320" i="1"/>
  <c r="AP3320" i="1" s="1"/>
  <c r="S3321" i="1"/>
  <c r="AP3321" i="1" s="1"/>
  <c r="S3322" i="1"/>
  <c r="AP3322" i="1" s="1"/>
  <c r="S3323" i="1"/>
  <c r="AP3323" i="1" s="1"/>
  <c r="S3324" i="1"/>
  <c r="AP3324" i="1" s="1"/>
  <c r="S3325" i="1"/>
  <c r="AP3325" i="1" s="1"/>
  <c r="S3326" i="1"/>
  <c r="AP3326" i="1" s="1"/>
  <c r="S3327" i="1"/>
  <c r="AP3327" i="1" s="1"/>
  <c r="S3328" i="1"/>
  <c r="AP3328" i="1" s="1"/>
  <c r="S3329" i="1"/>
  <c r="AP3329" i="1" s="1"/>
  <c r="S3330" i="1"/>
  <c r="AP3330" i="1" s="1"/>
  <c r="S3331" i="1"/>
  <c r="AP3331" i="1" s="1"/>
  <c r="S3332" i="1"/>
  <c r="AP3332" i="1" s="1"/>
  <c r="S3333" i="1"/>
  <c r="AP3333" i="1" s="1"/>
  <c r="S3334" i="1"/>
  <c r="AP3334" i="1" s="1"/>
  <c r="S3335" i="1"/>
  <c r="AP3335" i="1" s="1"/>
  <c r="S3336" i="1"/>
  <c r="AP3336" i="1" s="1"/>
  <c r="S3337" i="1"/>
  <c r="AP3337" i="1" s="1"/>
  <c r="S3338" i="1"/>
  <c r="AP3338" i="1" s="1"/>
  <c r="S3339" i="1"/>
  <c r="AP3339" i="1" s="1"/>
  <c r="S3340" i="1"/>
  <c r="AP3340" i="1" s="1"/>
  <c r="S3341" i="1"/>
  <c r="AP3341" i="1" s="1"/>
  <c r="S3342" i="1"/>
  <c r="AP3342" i="1" s="1"/>
  <c r="S3343" i="1"/>
  <c r="AP3343" i="1" s="1"/>
  <c r="S3344" i="1"/>
  <c r="AP3344" i="1" s="1"/>
  <c r="S3345" i="1"/>
  <c r="AP3345" i="1" s="1"/>
  <c r="S3346" i="1"/>
  <c r="AP3346" i="1" s="1"/>
  <c r="S3347" i="1"/>
  <c r="AP3347" i="1" s="1"/>
  <c r="S3348" i="1"/>
  <c r="AP3348" i="1" s="1"/>
  <c r="S3349" i="1"/>
  <c r="AP3349" i="1" s="1"/>
  <c r="S3350" i="1"/>
  <c r="AP3350" i="1" s="1"/>
  <c r="S3351" i="1"/>
  <c r="AP3351" i="1" s="1"/>
  <c r="S3352" i="1"/>
  <c r="AP3352" i="1" s="1"/>
  <c r="S3353" i="1"/>
  <c r="AP3353" i="1" s="1"/>
  <c r="S3354" i="1"/>
  <c r="AP3354" i="1" s="1"/>
  <c r="S3355" i="1"/>
  <c r="AP3355" i="1" s="1"/>
  <c r="S3356" i="1"/>
  <c r="AP3356" i="1" s="1"/>
  <c r="S3357" i="1"/>
  <c r="AP3357" i="1" s="1"/>
  <c r="S3358" i="1"/>
  <c r="AP3358" i="1" s="1"/>
  <c r="S3359" i="1"/>
  <c r="AP3359" i="1" s="1"/>
  <c r="S3360" i="1"/>
  <c r="AP3360" i="1" s="1"/>
  <c r="S3361" i="1"/>
  <c r="AP3361" i="1" s="1"/>
  <c r="S3362" i="1"/>
  <c r="AP3362" i="1" s="1"/>
  <c r="S3363" i="1"/>
  <c r="AP3363" i="1" s="1"/>
  <c r="S3364" i="1"/>
  <c r="AP3364" i="1" s="1"/>
  <c r="S3365" i="1"/>
  <c r="AP3365" i="1" s="1"/>
  <c r="S3366" i="1"/>
  <c r="AP3366" i="1" s="1"/>
  <c r="S3367" i="1"/>
  <c r="AP3367" i="1" s="1"/>
  <c r="S3368" i="1"/>
  <c r="AP3368" i="1" s="1"/>
  <c r="S3369" i="1"/>
  <c r="AP3369" i="1" s="1"/>
  <c r="S3370" i="1"/>
  <c r="AP3370" i="1" s="1"/>
  <c r="S3371" i="1"/>
  <c r="AP3371" i="1" s="1"/>
  <c r="S3372" i="1"/>
  <c r="AP3372" i="1" s="1"/>
  <c r="S3373" i="1"/>
  <c r="AP3373" i="1" s="1"/>
  <c r="S3374" i="1"/>
  <c r="AP3374" i="1" s="1"/>
  <c r="S3375" i="1"/>
  <c r="AP3375" i="1" s="1"/>
  <c r="S3376" i="1"/>
  <c r="AP3376" i="1" s="1"/>
  <c r="S3377" i="1"/>
  <c r="AP3377" i="1" s="1"/>
  <c r="S3378" i="1"/>
  <c r="AP3378" i="1" s="1"/>
  <c r="S3379" i="1"/>
  <c r="AP3379" i="1" s="1"/>
  <c r="S3380" i="1"/>
  <c r="AP3380" i="1" s="1"/>
  <c r="S3381" i="1"/>
  <c r="AP3381" i="1" s="1"/>
  <c r="S3382" i="1"/>
  <c r="AP3382" i="1" s="1"/>
  <c r="S3383" i="1"/>
  <c r="AP3383" i="1" s="1"/>
  <c r="S3384" i="1"/>
  <c r="AP3384" i="1" s="1"/>
  <c r="S3385" i="1"/>
  <c r="AP3385" i="1" s="1"/>
  <c r="S3386" i="1"/>
  <c r="AP3386" i="1" s="1"/>
  <c r="S3387" i="1"/>
  <c r="AP3387" i="1" s="1"/>
  <c r="S3388" i="1"/>
  <c r="AP3388" i="1" s="1"/>
  <c r="S3389" i="1"/>
  <c r="AP3389" i="1" s="1"/>
  <c r="S3390" i="1"/>
  <c r="AP3390" i="1" s="1"/>
  <c r="S3391" i="1"/>
  <c r="AP3391" i="1" s="1"/>
  <c r="S3392" i="1"/>
  <c r="AP3392" i="1" s="1"/>
  <c r="S3393" i="1"/>
  <c r="AP3393" i="1" s="1"/>
  <c r="S3394" i="1"/>
  <c r="AP3394" i="1" s="1"/>
  <c r="S3395" i="1"/>
  <c r="AP3395" i="1" s="1"/>
  <c r="S3396" i="1"/>
  <c r="AP3396" i="1" s="1"/>
  <c r="S3397" i="1"/>
  <c r="AP3397" i="1" s="1"/>
  <c r="S3398" i="1"/>
  <c r="AP3398" i="1" s="1"/>
  <c r="S3399" i="1"/>
  <c r="AP3399" i="1" s="1"/>
  <c r="S3400" i="1"/>
  <c r="AP3400" i="1" s="1"/>
  <c r="S3401" i="1"/>
  <c r="AP3401" i="1" s="1"/>
  <c r="S3402" i="1"/>
  <c r="AP3402" i="1" s="1"/>
  <c r="S3403" i="1"/>
  <c r="AP3403" i="1" s="1"/>
  <c r="S3404" i="1"/>
  <c r="AP3404" i="1" s="1"/>
  <c r="S3405" i="1"/>
  <c r="AP3405" i="1" s="1"/>
  <c r="S3406" i="1"/>
  <c r="AP3406" i="1" s="1"/>
  <c r="S3407" i="1"/>
  <c r="AP3407" i="1" s="1"/>
  <c r="S3408" i="1"/>
  <c r="AP3408" i="1" s="1"/>
  <c r="S3409" i="1"/>
  <c r="AP3409" i="1" s="1"/>
  <c r="S3410" i="1"/>
  <c r="AP3410" i="1" s="1"/>
  <c r="S3411" i="1"/>
  <c r="AP3411" i="1" s="1"/>
  <c r="S3412" i="1"/>
  <c r="AP3412" i="1" s="1"/>
  <c r="S3413" i="1"/>
  <c r="AP3413" i="1" s="1"/>
  <c r="S3414" i="1"/>
  <c r="AP3414" i="1" s="1"/>
  <c r="S3415" i="1"/>
  <c r="AP3415" i="1" s="1"/>
  <c r="S3416" i="1"/>
  <c r="AP3416" i="1" s="1"/>
  <c r="S3417" i="1"/>
  <c r="AP3417" i="1" s="1"/>
  <c r="S3418" i="1"/>
  <c r="AP3418" i="1" s="1"/>
  <c r="S3419" i="1"/>
  <c r="AP3419" i="1" s="1"/>
  <c r="S3420" i="1"/>
  <c r="AP3420" i="1" s="1"/>
  <c r="S3421" i="1"/>
  <c r="AP3421" i="1" s="1"/>
  <c r="S3422" i="1"/>
  <c r="AP3422" i="1" s="1"/>
  <c r="S3423" i="1"/>
  <c r="AP3423" i="1" s="1"/>
  <c r="S3424" i="1"/>
  <c r="AP3424" i="1" s="1"/>
  <c r="S3425" i="1"/>
  <c r="AP3425" i="1" s="1"/>
  <c r="S3426" i="1"/>
  <c r="AP3426" i="1" s="1"/>
  <c r="S3427" i="1"/>
  <c r="AP3427" i="1" s="1"/>
  <c r="S3428" i="1"/>
  <c r="AP3428" i="1" s="1"/>
  <c r="S3429" i="1"/>
  <c r="AP3429" i="1" s="1"/>
  <c r="S3430" i="1"/>
  <c r="AP3430" i="1" s="1"/>
  <c r="S3431" i="1"/>
  <c r="AP3431" i="1" s="1"/>
  <c r="S3432" i="1"/>
  <c r="AP3432" i="1" s="1"/>
  <c r="S3433" i="1"/>
  <c r="AP3433" i="1" s="1"/>
  <c r="S3434" i="1"/>
  <c r="AP3434" i="1" s="1"/>
  <c r="S3435" i="1"/>
  <c r="AP3435" i="1" s="1"/>
  <c r="S3436" i="1"/>
  <c r="AP3436" i="1" s="1"/>
  <c r="S3437" i="1"/>
  <c r="AP3437" i="1" s="1"/>
  <c r="S3438" i="1"/>
  <c r="AP3438" i="1" s="1"/>
  <c r="S3439" i="1"/>
  <c r="AP3439" i="1" s="1"/>
  <c r="S3440" i="1"/>
  <c r="AP3440" i="1" s="1"/>
  <c r="S3441" i="1"/>
  <c r="AP3441" i="1" s="1"/>
  <c r="S3442" i="1"/>
  <c r="AP3442" i="1" s="1"/>
  <c r="S3443" i="1"/>
  <c r="AP3443" i="1" s="1"/>
  <c r="S3444" i="1"/>
  <c r="AP3444" i="1" s="1"/>
  <c r="S3445" i="1"/>
  <c r="AP3445" i="1" s="1"/>
  <c r="S3446" i="1"/>
  <c r="AP3446" i="1" s="1"/>
  <c r="S3447" i="1"/>
  <c r="AP3447" i="1" s="1"/>
  <c r="S3448" i="1"/>
  <c r="AP3448" i="1" s="1"/>
  <c r="S3449" i="1"/>
  <c r="AP3449" i="1" s="1"/>
  <c r="S3450" i="1"/>
  <c r="AP3450" i="1" s="1"/>
  <c r="S3451" i="1"/>
  <c r="AP3451" i="1" s="1"/>
  <c r="S3452" i="1"/>
  <c r="AP3452" i="1" s="1"/>
  <c r="S3453" i="1"/>
  <c r="AP3453" i="1" s="1"/>
  <c r="S3454" i="1"/>
  <c r="AP3454" i="1" s="1"/>
  <c r="S3455" i="1"/>
  <c r="AP3455" i="1" s="1"/>
  <c r="S3456" i="1"/>
  <c r="AP3456" i="1" s="1"/>
  <c r="S3457" i="1"/>
  <c r="AP3457" i="1" s="1"/>
  <c r="S3458" i="1"/>
  <c r="AP3458" i="1" s="1"/>
  <c r="S3459" i="1"/>
  <c r="AP3459" i="1" s="1"/>
  <c r="S3460" i="1"/>
  <c r="AP3460" i="1" s="1"/>
  <c r="S3461" i="1"/>
  <c r="AP3461" i="1" s="1"/>
  <c r="S3462" i="1"/>
  <c r="AP3462" i="1" s="1"/>
  <c r="S3463" i="1"/>
  <c r="AP3463" i="1" s="1"/>
  <c r="S3464" i="1"/>
  <c r="AP3464" i="1" s="1"/>
  <c r="S3465" i="1"/>
  <c r="AP3465" i="1" s="1"/>
  <c r="S3466" i="1"/>
  <c r="AP3466" i="1" s="1"/>
  <c r="S3467" i="1"/>
  <c r="AP3467" i="1" s="1"/>
  <c r="S3468" i="1"/>
  <c r="AP3468" i="1" s="1"/>
  <c r="S3469" i="1"/>
  <c r="AP3469" i="1" s="1"/>
  <c r="S3470" i="1"/>
  <c r="AP3470" i="1" s="1"/>
  <c r="S3471" i="1"/>
  <c r="AP3471" i="1" s="1"/>
  <c r="S3472" i="1"/>
  <c r="AP3472" i="1" s="1"/>
  <c r="S3473" i="1"/>
  <c r="AP3473" i="1" s="1"/>
  <c r="S3474" i="1"/>
  <c r="AP3474" i="1" s="1"/>
  <c r="S3475" i="1"/>
  <c r="AP3475" i="1" s="1"/>
  <c r="S3476" i="1"/>
  <c r="AP3476" i="1" s="1"/>
  <c r="S3477" i="1"/>
  <c r="AP3477" i="1" s="1"/>
  <c r="S3478" i="1"/>
  <c r="AP3478" i="1" s="1"/>
  <c r="S3479" i="1"/>
  <c r="AP3479" i="1" s="1"/>
  <c r="S3480" i="1"/>
  <c r="AP3480" i="1" s="1"/>
  <c r="S3481" i="1"/>
  <c r="AP3481" i="1" s="1"/>
  <c r="S3482" i="1"/>
  <c r="AP3482" i="1" s="1"/>
  <c r="S3483" i="1"/>
  <c r="AP3483" i="1" s="1"/>
  <c r="S3484" i="1"/>
  <c r="AP3484" i="1" s="1"/>
  <c r="S3485" i="1"/>
  <c r="AP3485" i="1" s="1"/>
  <c r="S3486" i="1"/>
  <c r="AP3486" i="1" s="1"/>
  <c r="S3487" i="1"/>
  <c r="AP3487" i="1" s="1"/>
  <c r="S3488" i="1"/>
  <c r="AP3488" i="1" s="1"/>
  <c r="S3489" i="1"/>
  <c r="AP3489" i="1" s="1"/>
  <c r="S3490" i="1"/>
  <c r="AP3490" i="1" s="1"/>
  <c r="S3491" i="1"/>
  <c r="AP3491" i="1" s="1"/>
  <c r="S3492" i="1"/>
  <c r="AP3492" i="1" s="1"/>
  <c r="S3493" i="1"/>
  <c r="AP3493" i="1" s="1"/>
  <c r="S3494" i="1"/>
  <c r="AP3494" i="1" s="1"/>
  <c r="S3495" i="1"/>
  <c r="AP3495" i="1" s="1"/>
  <c r="S3496" i="1"/>
  <c r="AP3496" i="1" s="1"/>
  <c r="S3497" i="1"/>
  <c r="AP3497" i="1" s="1"/>
  <c r="S3498" i="1"/>
  <c r="AP3498" i="1" s="1"/>
  <c r="S3499" i="1"/>
  <c r="AP3499" i="1" s="1"/>
  <c r="S3500" i="1"/>
  <c r="AP3500" i="1" s="1"/>
  <c r="S3501" i="1"/>
  <c r="AP3501" i="1" s="1"/>
  <c r="S3502" i="1"/>
  <c r="AP3502" i="1" s="1"/>
  <c r="S3503" i="1"/>
  <c r="AP3503" i="1" s="1"/>
  <c r="S3504" i="1"/>
  <c r="AP3504" i="1" s="1"/>
  <c r="S3505" i="1"/>
  <c r="AP3505" i="1" s="1"/>
  <c r="S3506" i="1"/>
  <c r="AP3506" i="1" s="1"/>
  <c r="S3507" i="1"/>
  <c r="AP3507" i="1" s="1"/>
  <c r="S3508" i="1"/>
  <c r="AP3508" i="1" s="1"/>
  <c r="S3509" i="1"/>
  <c r="AP3509" i="1" s="1"/>
  <c r="S3510" i="1"/>
  <c r="AP3510" i="1" s="1"/>
  <c r="S3511" i="1"/>
  <c r="AP3511" i="1" s="1"/>
  <c r="S3512" i="1"/>
  <c r="AP3512" i="1" s="1"/>
  <c r="S3513" i="1"/>
  <c r="AP3513" i="1" s="1"/>
  <c r="S3514" i="1"/>
  <c r="AP3514" i="1" s="1"/>
  <c r="S3515" i="1"/>
  <c r="AP3515" i="1" s="1"/>
  <c r="S3516" i="1"/>
  <c r="AP3516" i="1" s="1"/>
  <c r="S3517" i="1"/>
  <c r="AP3517" i="1" s="1"/>
  <c r="S3518" i="1"/>
  <c r="AP3518" i="1" s="1"/>
  <c r="S3519" i="1"/>
  <c r="AP3519" i="1" s="1"/>
  <c r="S3520" i="1"/>
  <c r="AP3520" i="1" s="1"/>
  <c r="S3521" i="1"/>
  <c r="AP3521" i="1" s="1"/>
  <c r="S3522" i="1"/>
  <c r="AP3522" i="1" s="1"/>
  <c r="S3523" i="1"/>
  <c r="AP3523" i="1" s="1"/>
  <c r="S3524" i="1"/>
  <c r="AP3524" i="1" s="1"/>
  <c r="S3525" i="1"/>
  <c r="AP3525" i="1" s="1"/>
  <c r="S3526" i="1"/>
  <c r="AP3526" i="1" s="1"/>
  <c r="S3527" i="1"/>
  <c r="AP3527" i="1" s="1"/>
  <c r="S3528" i="1"/>
  <c r="AP3528" i="1" s="1"/>
  <c r="S3529" i="1"/>
  <c r="AP3529" i="1" s="1"/>
  <c r="S3530" i="1"/>
  <c r="AP3530" i="1" s="1"/>
  <c r="S3531" i="1"/>
  <c r="AP3531" i="1" s="1"/>
  <c r="S3532" i="1"/>
  <c r="AP3532" i="1" s="1"/>
  <c r="S3533" i="1"/>
  <c r="AP3533" i="1" s="1"/>
  <c r="S3534" i="1"/>
  <c r="AP3534" i="1" s="1"/>
  <c r="S3535" i="1"/>
  <c r="AP3535" i="1" s="1"/>
  <c r="S3536" i="1"/>
  <c r="AP3536" i="1" s="1"/>
  <c r="S3537" i="1"/>
  <c r="AP3537" i="1" s="1"/>
  <c r="S3538" i="1"/>
  <c r="AP3538" i="1" s="1"/>
  <c r="S3539" i="1"/>
  <c r="AP3539" i="1" s="1"/>
  <c r="S3540" i="1"/>
  <c r="AP3540" i="1" s="1"/>
  <c r="S3541" i="1"/>
  <c r="AP3541" i="1" s="1"/>
  <c r="S3542" i="1"/>
  <c r="AP3542" i="1" s="1"/>
  <c r="S3543" i="1"/>
  <c r="AP3543" i="1" s="1"/>
  <c r="S3544" i="1"/>
  <c r="AP3544" i="1" s="1"/>
  <c r="S3545" i="1"/>
  <c r="AP3545" i="1" s="1"/>
  <c r="S3546" i="1"/>
  <c r="AP3546" i="1" s="1"/>
  <c r="S3547" i="1"/>
  <c r="AP3547" i="1" s="1"/>
  <c r="S3548" i="1"/>
  <c r="AP3548" i="1" s="1"/>
  <c r="S3549" i="1"/>
  <c r="AP3549" i="1" s="1"/>
  <c r="S3550" i="1"/>
  <c r="AP3550" i="1" s="1"/>
  <c r="S3551" i="1"/>
  <c r="AP3551" i="1" s="1"/>
  <c r="S3552" i="1"/>
  <c r="AP3552" i="1" s="1"/>
  <c r="S3553" i="1"/>
  <c r="AP3553" i="1" s="1"/>
  <c r="S3554" i="1"/>
  <c r="AP3554" i="1" s="1"/>
  <c r="S3555" i="1"/>
  <c r="AP3555" i="1" s="1"/>
  <c r="S3556" i="1"/>
  <c r="AP3556" i="1" s="1"/>
  <c r="S3557" i="1"/>
  <c r="AP3557" i="1" s="1"/>
  <c r="S3558" i="1"/>
  <c r="AP3558" i="1" s="1"/>
  <c r="S3559" i="1"/>
  <c r="AP3559" i="1" s="1"/>
  <c r="S3560" i="1"/>
  <c r="AP3560" i="1" s="1"/>
  <c r="S3561" i="1"/>
  <c r="AP3561" i="1" s="1"/>
  <c r="S3562" i="1"/>
  <c r="AP3562" i="1" s="1"/>
  <c r="S3563" i="1"/>
  <c r="AP3563" i="1" s="1"/>
  <c r="S3564" i="1"/>
  <c r="AP3564" i="1" s="1"/>
  <c r="S3565" i="1"/>
  <c r="AP3565" i="1" s="1"/>
  <c r="S3566" i="1"/>
  <c r="AP3566" i="1" s="1"/>
  <c r="S3567" i="1"/>
  <c r="AP3567" i="1" s="1"/>
  <c r="S3568" i="1"/>
  <c r="AP3568" i="1" s="1"/>
  <c r="S3569" i="1"/>
  <c r="AP3569" i="1" s="1"/>
  <c r="S3570" i="1"/>
  <c r="AP3570" i="1" s="1"/>
  <c r="S3571" i="1"/>
  <c r="AP3571" i="1" s="1"/>
  <c r="S3572" i="1"/>
  <c r="AP3572" i="1" s="1"/>
  <c r="S3573" i="1"/>
  <c r="AP3573" i="1" s="1"/>
  <c r="S3574" i="1"/>
  <c r="AP3574" i="1" s="1"/>
  <c r="S3575" i="1"/>
  <c r="AP3575" i="1" s="1"/>
  <c r="S3576" i="1"/>
  <c r="AP3576" i="1" s="1"/>
  <c r="S3577" i="1"/>
  <c r="AP3577" i="1" s="1"/>
  <c r="S3578" i="1"/>
  <c r="AP3578" i="1" s="1"/>
  <c r="S3579" i="1"/>
  <c r="AP3579" i="1" s="1"/>
  <c r="S3580" i="1"/>
  <c r="AP3580" i="1" s="1"/>
  <c r="S3581" i="1"/>
  <c r="AP3581" i="1" s="1"/>
  <c r="S3582" i="1"/>
  <c r="AP3582" i="1" s="1"/>
  <c r="S3583" i="1"/>
  <c r="AP3583" i="1" s="1"/>
  <c r="S3584" i="1"/>
  <c r="AP3584" i="1" s="1"/>
  <c r="S3585" i="1"/>
  <c r="AP3585" i="1" s="1"/>
  <c r="S3586" i="1"/>
  <c r="AP3586" i="1" s="1"/>
  <c r="S3587" i="1"/>
  <c r="AP3587" i="1" s="1"/>
  <c r="S3588" i="1"/>
  <c r="AP3588" i="1" s="1"/>
  <c r="S3589" i="1"/>
  <c r="AP3589" i="1" s="1"/>
  <c r="S3590" i="1"/>
  <c r="AP3590" i="1" s="1"/>
  <c r="S3591" i="1"/>
  <c r="AP3591" i="1" s="1"/>
  <c r="S3592" i="1"/>
  <c r="AP3592" i="1" s="1"/>
  <c r="S3593" i="1"/>
  <c r="AP3593" i="1" s="1"/>
  <c r="S3594" i="1"/>
  <c r="AP3594" i="1" s="1"/>
  <c r="S3595" i="1"/>
  <c r="AP3595" i="1" s="1"/>
  <c r="S3596" i="1"/>
  <c r="AP3596" i="1" s="1"/>
  <c r="S3597" i="1"/>
  <c r="AP3597" i="1" s="1"/>
  <c r="S3598" i="1"/>
  <c r="AP3598" i="1" s="1"/>
  <c r="S3599" i="1"/>
  <c r="AP3599" i="1" s="1"/>
  <c r="S3600" i="1"/>
  <c r="AP3600" i="1" s="1"/>
  <c r="S3601" i="1"/>
  <c r="AP3601" i="1" s="1"/>
  <c r="S3602" i="1"/>
  <c r="AP3602" i="1" s="1"/>
  <c r="S3603" i="1"/>
  <c r="AP3603" i="1" s="1"/>
  <c r="S3604" i="1"/>
  <c r="AP3604" i="1" s="1"/>
  <c r="S3605" i="1"/>
  <c r="AP3605" i="1" s="1"/>
  <c r="S3606" i="1"/>
  <c r="AP3606" i="1" s="1"/>
  <c r="S3607" i="1"/>
  <c r="AP3607" i="1" s="1"/>
  <c r="S3608" i="1"/>
  <c r="AP3608" i="1" s="1"/>
  <c r="S3609" i="1"/>
  <c r="AP3609" i="1" s="1"/>
  <c r="S3610" i="1"/>
  <c r="AP3610" i="1" s="1"/>
  <c r="S3611" i="1"/>
  <c r="AP3611" i="1" s="1"/>
  <c r="S3612" i="1"/>
  <c r="AP3612" i="1" s="1"/>
  <c r="S3613" i="1"/>
  <c r="AP3613" i="1" s="1"/>
  <c r="S3614" i="1"/>
  <c r="AP3614" i="1" s="1"/>
  <c r="S3615" i="1"/>
  <c r="AP3615" i="1" s="1"/>
  <c r="S3616" i="1"/>
  <c r="AP3616" i="1" s="1"/>
  <c r="S3617" i="1"/>
  <c r="AP3617" i="1" s="1"/>
  <c r="S3618" i="1"/>
  <c r="AP3618" i="1" s="1"/>
  <c r="S3619" i="1"/>
  <c r="AP3619" i="1" s="1"/>
  <c r="S3620" i="1"/>
  <c r="AP3620" i="1" s="1"/>
  <c r="S3621" i="1"/>
  <c r="AP3621" i="1" s="1"/>
  <c r="S3622" i="1"/>
  <c r="AP3622" i="1" s="1"/>
  <c r="S3623" i="1"/>
  <c r="AP3623" i="1" s="1"/>
  <c r="S3624" i="1"/>
  <c r="AP3624" i="1" s="1"/>
  <c r="S3625" i="1"/>
  <c r="AP3625" i="1" s="1"/>
  <c r="S3626" i="1"/>
  <c r="AP3626" i="1" s="1"/>
  <c r="S3627" i="1"/>
  <c r="AP3627" i="1" s="1"/>
  <c r="S3628" i="1"/>
  <c r="AP3628" i="1" s="1"/>
  <c r="S3629" i="1"/>
  <c r="AP3629" i="1" s="1"/>
  <c r="S3630" i="1"/>
  <c r="AP3630" i="1" s="1"/>
  <c r="S3631" i="1"/>
  <c r="AP3631" i="1" s="1"/>
  <c r="S3632" i="1"/>
  <c r="AP3632" i="1" s="1"/>
  <c r="S3633" i="1"/>
  <c r="AP3633" i="1" s="1"/>
  <c r="S3634" i="1"/>
  <c r="AP3634" i="1" s="1"/>
  <c r="S3635" i="1"/>
  <c r="AP3635" i="1" s="1"/>
  <c r="S3636" i="1"/>
  <c r="AP3636" i="1" s="1"/>
  <c r="S3637" i="1"/>
  <c r="AP3637" i="1" s="1"/>
  <c r="S3638" i="1"/>
  <c r="AP3638" i="1" s="1"/>
  <c r="S3639" i="1"/>
  <c r="AP3639" i="1" s="1"/>
  <c r="S3640" i="1"/>
  <c r="AP3640" i="1" s="1"/>
  <c r="S3641" i="1"/>
  <c r="AP3641" i="1" s="1"/>
  <c r="S3642" i="1"/>
  <c r="AP3642" i="1" s="1"/>
  <c r="S3643" i="1"/>
  <c r="AP3643" i="1" s="1"/>
  <c r="S3644" i="1"/>
  <c r="AP3644" i="1" s="1"/>
  <c r="S3645" i="1"/>
  <c r="AP3645" i="1" s="1"/>
  <c r="S3646" i="1"/>
  <c r="AP3646" i="1" s="1"/>
  <c r="S3647" i="1"/>
  <c r="AP3647" i="1" s="1"/>
  <c r="S3648" i="1"/>
  <c r="AP3648" i="1" s="1"/>
  <c r="S3649" i="1"/>
  <c r="AP3649" i="1" s="1"/>
  <c r="S3650" i="1"/>
  <c r="AP3650" i="1" s="1"/>
  <c r="S3651" i="1"/>
  <c r="AP3651" i="1" s="1"/>
  <c r="S3652" i="1"/>
  <c r="AP3652" i="1" s="1"/>
  <c r="S3653" i="1"/>
  <c r="AP3653" i="1" s="1"/>
  <c r="S3654" i="1"/>
  <c r="AP3654" i="1" s="1"/>
  <c r="S3655" i="1"/>
  <c r="AP3655" i="1" s="1"/>
  <c r="S3656" i="1"/>
  <c r="AP3656" i="1" s="1"/>
  <c r="S3657" i="1"/>
  <c r="AP3657" i="1" s="1"/>
  <c r="S3658" i="1"/>
  <c r="AP3658" i="1" s="1"/>
  <c r="S3659" i="1"/>
  <c r="AP3659" i="1" s="1"/>
  <c r="S3660" i="1"/>
  <c r="AP3660" i="1" s="1"/>
  <c r="S3661" i="1"/>
  <c r="AP3661" i="1" s="1"/>
  <c r="S3662" i="1"/>
  <c r="AP3662" i="1" s="1"/>
  <c r="S3663" i="1"/>
  <c r="AP3663" i="1" s="1"/>
  <c r="S3664" i="1"/>
  <c r="AP3664" i="1" s="1"/>
  <c r="S3665" i="1"/>
  <c r="AP3665" i="1" s="1"/>
  <c r="S3666" i="1"/>
  <c r="AP3666" i="1" s="1"/>
  <c r="S3667" i="1"/>
  <c r="AP3667" i="1" s="1"/>
  <c r="S3668" i="1"/>
  <c r="AP3668" i="1" s="1"/>
  <c r="S3669" i="1"/>
  <c r="AP3669" i="1" s="1"/>
  <c r="S3670" i="1"/>
  <c r="AP3670" i="1" s="1"/>
  <c r="S3671" i="1"/>
  <c r="AP3671" i="1" s="1"/>
  <c r="S3672" i="1"/>
  <c r="AP3672" i="1" s="1"/>
  <c r="S3673" i="1"/>
  <c r="AP3673" i="1" s="1"/>
  <c r="S3674" i="1"/>
  <c r="AP3674" i="1" s="1"/>
  <c r="S3675" i="1"/>
  <c r="AP3675" i="1" s="1"/>
  <c r="S3676" i="1"/>
  <c r="AP3676" i="1" s="1"/>
  <c r="S3677" i="1"/>
  <c r="AP3677" i="1" s="1"/>
  <c r="S3678" i="1"/>
  <c r="AP3678" i="1" s="1"/>
  <c r="S3679" i="1"/>
  <c r="AP3679" i="1" s="1"/>
  <c r="S3680" i="1"/>
  <c r="AP3680" i="1" s="1"/>
  <c r="S3681" i="1"/>
  <c r="AP3681" i="1" s="1"/>
  <c r="S3682" i="1"/>
  <c r="AP3682" i="1" s="1"/>
  <c r="S3683" i="1"/>
  <c r="AP3683" i="1" s="1"/>
  <c r="S3684" i="1"/>
  <c r="AP3684" i="1" s="1"/>
  <c r="S3685" i="1"/>
  <c r="AP3685" i="1" s="1"/>
  <c r="S3686" i="1"/>
  <c r="AP3686" i="1" s="1"/>
  <c r="S3687" i="1"/>
  <c r="AP3687" i="1" s="1"/>
  <c r="S3688" i="1"/>
  <c r="AP3688" i="1" s="1"/>
  <c r="S3689" i="1"/>
  <c r="AP3689" i="1" s="1"/>
  <c r="S3690" i="1"/>
  <c r="AP3690" i="1" s="1"/>
  <c r="S3691" i="1"/>
  <c r="AP3691" i="1" s="1"/>
  <c r="S3692" i="1"/>
  <c r="AP3692" i="1" s="1"/>
  <c r="S3693" i="1"/>
  <c r="AP3693" i="1" s="1"/>
  <c r="S3694" i="1"/>
  <c r="AP3694" i="1" s="1"/>
  <c r="S3695" i="1"/>
  <c r="AP3695" i="1" s="1"/>
  <c r="S3696" i="1"/>
  <c r="AP3696" i="1" s="1"/>
  <c r="S3697" i="1"/>
  <c r="AP3697" i="1" s="1"/>
  <c r="S3698" i="1"/>
  <c r="AP3698" i="1" s="1"/>
  <c r="S3699" i="1"/>
  <c r="AP3699" i="1" s="1"/>
  <c r="S3700" i="1"/>
  <c r="AP3700" i="1" s="1"/>
  <c r="S3701" i="1"/>
  <c r="AP3701" i="1" s="1"/>
  <c r="S3702" i="1"/>
  <c r="AP3702" i="1" s="1"/>
  <c r="S3703" i="1"/>
  <c r="AP3703" i="1" s="1"/>
  <c r="S3704" i="1"/>
  <c r="AP3704" i="1" s="1"/>
  <c r="S3705" i="1"/>
  <c r="AP3705" i="1" s="1"/>
  <c r="S3706" i="1"/>
  <c r="AP3706" i="1" s="1"/>
  <c r="S3707" i="1"/>
  <c r="AP3707" i="1" s="1"/>
  <c r="S3708" i="1"/>
  <c r="AP3708" i="1" s="1"/>
  <c r="S3709" i="1"/>
  <c r="AP3709" i="1" s="1"/>
  <c r="S3710" i="1"/>
  <c r="AP3710" i="1" s="1"/>
  <c r="S3711" i="1"/>
  <c r="AP3711" i="1" s="1"/>
  <c r="S3712" i="1"/>
  <c r="AP3712" i="1" s="1"/>
  <c r="S3713" i="1"/>
  <c r="AP3713" i="1" s="1"/>
  <c r="S3714" i="1"/>
  <c r="AP3714" i="1" s="1"/>
  <c r="S3715" i="1"/>
  <c r="AP3715" i="1" s="1"/>
  <c r="S3716" i="1"/>
  <c r="AP3716" i="1" s="1"/>
  <c r="S3717" i="1"/>
  <c r="AP3717" i="1" s="1"/>
  <c r="S3718" i="1"/>
  <c r="AP3718" i="1" s="1"/>
  <c r="S3719" i="1"/>
  <c r="AP3719" i="1" s="1"/>
  <c r="S3720" i="1"/>
  <c r="AP3720" i="1" s="1"/>
  <c r="S3721" i="1"/>
  <c r="AP3721" i="1" s="1"/>
  <c r="S3722" i="1"/>
  <c r="AP3722" i="1" s="1"/>
  <c r="S3723" i="1"/>
  <c r="AP3723" i="1" s="1"/>
  <c r="S3724" i="1"/>
  <c r="AP3724" i="1" s="1"/>
  <c r="S3725" i="1"/>
  <c r="AP3725" i="1" s="1"/>
  <c r="S3726" i="1"/>
  <c r="AP3726" i="1" s="1"/>
  <c r="S3727" i="1"/>
  <c r="AP3727" i="1" s="1"/>
  <c r="S3728" i="1"/>
  <c r="AP3728" i="1" s="1"/>
  <c r="S3729" i="1"/>
  <c r="AP3729" i="1" s="1"/>
  <c r="S3730" i="1"/>
  <c r="AP3730" i="1" s="1"/>
  <c r="S3731" i="1"/>
  <c r="AP3731" i="1" s="1"/>
  <c r="S3732" i="1"/>
  <c r="AP3732" i="1" s="1"/>
  <c r="S3733" i="1"/>
  <c r="AP3733" i="1" s="1"/>
  <c r="S3734" i="1"/>
  <c r="AP3734" i="1" s="1"/>
  <c r="S3735" i="1"/>
  <c r="AP3735" i="1" s="1"/>
  <c r="S3736" i="1"/>
  <c r="AP3736" i="1" s="1"/>
  <c r="S3737" i="1"/>
  <c r="AP3737" i="1" s="1"/>
  <c r="S3738" i="1"/>
  <c r="AP3738" i="1" s="1"/>
  <c r="S3739" i="1"/>
  <c r="AP3739" i="1" s="1"/>
  <c r="S3740" i="1"/>
  <c r="AP3740" i="1" s="1"/>
  <c r="S3741" i="1"/>
  <c r="AP3741" i="1" s="1"/>
  <c r="S3742" i="1"/>
  <c r="AP3742" i="1" s="1"/>
  <c r="S3743" i="1"/>
  <c r="AP3743" i="1" s="1"/>
  <c r="S3744" i="1"/>
  <c r="AP3744" i="1" s="1"/>
  <c r="S3745" i="1"/>
  <c r="AP3745" i="1" s="1"/>
  <c r="S3746" i="1"/>
  <c r="AP3746" i="1" s="1"/>
  <c r="S3747" i="1"/>
  <c r="AP3747" i="1" s="1"/>
  <c r="S3748" i="1"/>
  <c r="AP3748" i="1" s="1"/>
  <c r="S3749" i="1"/>
  <c r="AP3749" i="1" s="1"/>
  <c r="S3750" i="1"/>
  <c r="AP3750" i="1" s="1"/>
  <c r="S3751" i="1"/>
  <c r="AP3751" i="1" s="1"/>
  <c r="S3752" i="1"/>
  <c r="AP3752" i="1" s="1"/>
  <c r="S3753" i="1"/>
  <c r="AP3753" i="1" s="1"/>
  <c r="S3754" i="1"/>
  <c r="AP3754" i="1" s="1"/>
  <c r="S3755" i="1"/>
  <c r="AP3755" i="1" s="1"/>
  <c r="S3756" i="1"/>
  <c r="AP3756" i="1" s="1"/>
  <c r="S3757" i="1"/>
  <c r="AP3757" i="1" s="1"/>
  <c r="S3758" i="1"/>
  <c r="AP3758" i="1" s="1"/>
  <c r="S3759" i="1"/>
  <c r="AP3759" i="1" s="1"/>
  <c r="S3760" i="1"/>
  <c r="AP3760" i="1" s="1"/>
  <c r="S3761" i="1"/>
  <c r="AP3761" i="1" s="1"/>
  <c r="S3762" i="1"/>
  <c r="AP3762" i="1" s="1"/>
  <c r="S3763" i="1"/>
  <c r="AP3763" i="1" s="1"/>
  <c r="S3764" i="1"/>
  <c r="AP3764" i="1" s="1"/>
  <c r="S3765" i="1"/>
  <c r="AP3765" i="1" s="1"/>
  <c r="S3766" i="1"/>
  <c r="AP3766" i="1" s="1"/>
  <c r="S3767" i="1"/>
  <c r="AP3767" i="1" s="1"/>
  <c r="S3768" i="1"/>
  <c r="AP3768" i="1" s="1"/>
  <c r="S3769" i="1"/>
  <c r="AP3769" i="1" s="1"/>
  <c r="S3770" i="1"/>
  <c r="AP3770" i="1" s="1"/>
  <c r="S3771" i="1"/>
  <c r="AP3771" i="1" s="1"/>
  <c r="S3772" i="1"/>
  <c r="AP3772" i="1" s="1"/>
  <c r="S3773" i="1"/>
  <c r="AP3773" i="1" s="1"/>
  <c r="S3774" i="1"/>
  <c r="AP3774" i="1" s="1"/>
  <c r="S3775" i="1"/>
  <c r="AP3775" i="1" s="1"/>
  <c r="S3776" i="1"/>
  <c r="AP3776" i="1" s="1"/>
  <c r="S3777" i="1"/>
  <c r="AP3777" i="1" s="1"/>
  <c r="S3778" i="1"/>
  <c r="AP3778" i="1" s="1"/>
  <c r="S3779" i="1"/>
  <c r="AP3779" i="1" s="1"/>
  <c r="S3780" i="1"/>
  <c r="AP3780" i="1" s="1"/>
  <c r="S3781" i="1"/>
  <c r="AP3781" i="1" s="1"/>
  <c r="S3782" i="1"/>
  <c r="AP3782" i="1" s="1"/>
  <c r="S3783" i="1"/>
  <c r="AP3783" i="1" s="1"/>
  <c r="S3784" i="1"/>
  <c r="AP3784" i="1" s="1"/>
  <c r="S3785" i="1"/>
  <c r="AP3785" i="1" s="1"/>
  <c r="S3786" i="1"/>
  <c r="AP3786" i="1" s="1"/>
  <c r="S3787" i="1"/>
  <c r="AP3787" i="1" s="1"/>
  <c r="S3788" i="1"/>
  <c r="AP3788" i="1" s="1"/>
  <c r="S3789" i="1"/>
  <c r="AP3789" i="1" s="1"/>
  <c r="S3790" i="1"/>
  <c r="AP3790" i="1" s="1"/>
  <c r="S3791" i="1"/>
  <c r="AP3791" i="1" s="1"/>
  <c r="S3792" i="1"/>
  <c r="AP3792" i="1" s="1"/>
  <c r="S3793" i="1"/>
  <c r="AP3793" i="1" s="1"/>
  <c r="S3794" i="1"/>
  <c r="AP3794" i="1" s="1"/>
  <c r="S3795" i="1"/>
  <c r="AP3795" i="1" s="1"/>
  <c r="S3796" i="1"/>
  <c r="AP3796" i="1" s="1"/>
  <c r="S3797" i="1"/>
  <c r="AP3797" i="1" s="1"/>
  <c r="S3798" i="1"/>
  <c r="AP3798" i="1" s="1"/>
  <c r="S3799" i="1"/>
  <c r="AP3799" i="1" s="1"/>
  <c r="S3800" i="1"/>
  <c r="AP3800" i="1" s="1"/>
  <c r="S3801" i="1"/>
  <c r="AP3801" i="1" s="1"/>
  <c r="S3802" i="1"/>
  <c r="AP3802" i="1" s="1"/>
  <c r="S3803" i="1"/>
  <c r="AP3803" i="1" s="1"/>
  <c r="S3804" i="1"/>
  <c r="AP3804" i="1" s="1"/>
  <c r="S3805" i="1"/>
  <c r="AP3805" i="1" s="1"/>
  <c r="S3806" i="1"/>
  <c r="AP3806" i="1" s="1"/>
  <c r="S3807" i="1"/>
  <c r="AP3807" i="1" s="1"/>
  <c r="S3808" i="1"/>
  <c r="AP3808" i="1" s="1"/>
  <c r="S3809" i="1"/>
  <c r="AP3809" i="1" s="1"/>
  <c r="S3810" i="1"/>
  <c r="AP3810" i="1" s="1"/>
  <c r="S3811" i="1"/>
  <c r="AP3811" i="1" s="1"/>
  <c r="S3812" i="1"/>
  <c r="AP3812" i="1" s="1"/>
  <c r="S3813" i="1"/>
  <c r="AP3813" i="1" s="1"/>
  <c r="S3814" i="1"/>
  <c r="AP3814" i="1" s="1"/>
  <c r="S3815" i="1"/>
  <c r="AP3815" i="1" s="1"/>
  <c r="S3816" i="1"/>
  <c r="AP3816" i="1" s="1"/>
  <c r="S3817" i="1"/>
  <c r="AP3817" i="1" s="1"/>
  <c r="S3818" i="1"/>
  <c r="AP3818" i="1" s="1"/>
  <c r="S3819" i="1"/>
  <c r="AP3819" i="1" s="1"/>
  <c r="S3820" i="1"/>
  <c r="AP3820" i="1" s="1"/>
  <c r="S3821" i="1"/>
  <c r="AP3821" i="1" s="1"/>
  <c r="S3822" i="1"/>
  <c r="AP3822" i="1" s="1"/>
  <c r="S3823" i="1"/>
  <c r="AP3823" i="1" s="1"/>
  <c r="S3824" i="1"/>
  <c r="AP3824" i="1" s="1"/>
  <c r="S3825" i="1"/>
  <c r="AP3825" i="1" s="1"/>
  <c r="S3826" i="1"/>
  <c r="AP3826" i="1" s="1"/>
  <c r="S3827" i="1"/>
  <c r="AP3827" i="1" s="1"/>
  <c r="S3828" i="1"/>
  <c r="AP3828" i="1" s="1"/>
  <c r="S3829" i="1"/>
  <c r="AP3829" i="1" s="1"/>
  <c r="S3830" i="1"/>
  <c r="AP3830" i="1" s="1"/>
  <c r="S3831" i="1"/>
  <c r="AP3831" i="1" s="1"/>
  <c r="S3832" i="1"/>
  <c r="AP3832" i="1" s="1"/>
  <c r="S3833" i="1"/>
  <c r="AP3833" i="1" s="1"/>
  <c r="S3834" i="1"/>
  <c r="AP3834" i="1" s="1"/>
  <c r="S3835" i="1"/>
  <c r="AP3835" i="1" s="1"/>
  <c r="S3836" i="1"/>
  <c r="AP3836" i="1" s="1"/>
  <c r="S3837" i="1"/>
  <c r="AP3837" i="1" s="1"/>
  <c r="S3838" i="1"/>
  <c r="AP3838" i="1" s="1"/>
  <c r="S3839" i="1"/>
  <c r="AP3839" i="1" s="1"/>
  <c r="S3840" i="1"/>
  <c r="AP3840" i="1" s="1"/>
  <c r="S3841" i="1"/>
  <c r="AP3841" i="1" s="1"/>
  <c r="S3842" i="1"/>
  <c r="AP3842" i="1" s="1"/>
  <c r="S3843" i="1"/>
  <c r="AP3843" i="1" s="1"/>
  <c r="S3844" i="1"/>
  <c r="AP3844" i="1" s="1"/>
  <c r="S3845" i="1"/>
  <c r="AP3845" i="1" s="1"/>
  <c r="S3846" i="1"/>
  <c r="AP3846" i="1" s="1"/>
  <c r="S3847" i="1"/>
  <c r="AP3847" i="1" s="1"/>
  <c r="S3848" i="1"/>
  <c r="AP3848" i="1" s="1"/>
  <c r="S3849" i="1"/>
  <c r="AP3849" i="1" s="1"/>
  <c r="S3850" i="1"/>
  <c r="AP3850" i="1" s="1"/>
  <c r="S3851" i="1"/>
  <c r="AP3851" i="1" s="1"/>
  <c r="S3852" i="1"/>
  <c r="AP3852" i="1" s="1"/>
  <c r="S3853" i="1"/>
  <c r="AP3853" i="1" s="1"/>
  <c r="S3854" i="1"/>
  <c r="AP3854" i="1" s="1"/>
  <c r="S3855" i="1"/>
  <c r="AP3855" i="1" s="1"/>
  <c r="S3856" i="1"/>
  <c r="AP3856" i="1" s="1"/>
  <c r="S3857" i="1"/>
  <c r="AP3857" i="1" s="1"/>
  <c r="S3858" i="1"/>
  <c r="AP3858" i="1" s="1"/>
  <c r="S3859" i="1"/>
  <c r="AP3859" i="1" s="1"/>
  <c r="S3860" i="1"/>
  <c r="AP3860" i="1" s="1"/>
  <c r="S3861" i="1"/>
  <c r="AP3861" i="1" s="1"/>
  <c r="S3862" i="1"/>
  <c r="AP3862" i="1" s="1"/>
  <c r="S3863" i="1"/>
  <c r="AP3863" i="1" s="1"/>
  <c r="S3864" i="1"/>
  <c r="AP3864" i="1" s="1"/>
  <c r="S3865" i="1"/>
  <c r="AP3865" i="1" s="1"/>
  <c r="S3866" i="1"/>
  <c r="AP3866" i="1" s="1"/>
  <c r="S3867" i="1"/>
  <c r="AP3867" i="1" s="1"/>
  <c r="S3868" i="1"/>
  <c r="AP3868" i="1" s="1"/>
  <c r="S3869" i="1"/>
  <c r="AP3869" i="1" s="1"/>
  <c r="S3870" i="1"/>
  <c r="AP3870" i="1" s="1"/>
  <c r="S3871" i="1"/>
  <c r="AP3871" i="1" s="1"/>
  <c r="S3872" i="1"/>
  <c r="AP3872" i="1" s="1"/>
  <c r="S3873" i="1"/>
  <c r="AP3873" i="1" s="1"/>
  <c r="S3874" i="1"/>
  <c r="AP3874" i="1" s="1"/>
  <c r="S3875" i="1"/>
  <c r="AP3875" i="1" s="1"/>
  <c r="S3876" i="1"/>
  <c r="AP3876" i="1" s="1"/>
  <c r="S3877" i="1"/>
  <c r="AP3877" i="1" s="1"/>
  <c r="S3878" i="1"/>
  <c r="AP3878" i="1" s="1"/>
  <c r="S3879" i="1"/>
  <c r="AP3879" i="1" s="1"/>
  <c r="Q2" i="1"/>
  <c r="AL2" i="1" s="1"/>
  <c r="Q3" i="1"/>
  <c r="AL3" i="1" s="1"/>
  <c r="Q4" i="1"/>
  <c r="AL4" i="1" s="1"/>
  <c r="Q5" i="1"/>
  <c r="AL5" i="1" s="1"/>
  <c r="Q6" i="1"/>
  <c r="AL6" i="1" s="1"/>
  <c r="Q7" i="1"/>
  <c r="AL7" i="1" s="1"/>
  <c r="Q8" i="1"/>
  <c r="AL8" i="1" s="1"/>
  <c r="Q9" i="1"/>
  <c r="AL9" i="1" s="1"/>
  <c r="Q10" i="1"/>
  <c r="AL10" i="1" s="1"/>
  <c r="Q11" i="1"/>
  <c r="AL11" i="1" s="1"/>
  <c r="Q12" i="1"/>
  <c r="AL12" i="1" s="1"/>
  <c r="Q13" i="1"/>
  <c r="AL13" i="1" s="1"/>
  <c r="Q14" i="1"/>
  <c r="AL14" i="1" s="1"/>
  <c r="Q15" i="1"/>
  <c r="AL15" i="1" s="1"/>
  <c r="Q16" i="1"/>
  <c r="AL16" i="1" s="1"/>
  <c r="Q17" i="1"/>
  <c r="AL17" i="1" s="1"/>
  <c r="Q18" i="1"/>
  <c r="AL18" i="1" s="1"/>
  <c r="Q19" i="1"/>
  <c r="AL19" i="1" s="1"/>
  <c r="Q20" i="1"/>
  <c r="AL20" i="1" s="1"/>
  <c r="Q21" i="1"/>
  <c r="AL21" i="1" s="1"/>
  <c r="Q22" i="1"/>
  <c r="AL22" i="1" s="1"/>
  <c r="Q23" i="1"/>
  <c r="AL23" i="1" s="1"/>
  <c r="Q24" i="1"/>
  <c r="AL24" i="1" s="1"/>
  <c r="Q25" i="1"/>
  <c r="AL25" i="1" s="1"/>
  <c r="Q26" i="1"/>
  <c r="AL26" i="1" s="1"/>
  <c r="Q27" i="1"/>
  <c r="AL27" i="1" s="1"/>
  <c r="Q28" i="1"/>
  <c r="AL28" i="1" s="1"/>
  <c r="Q29" i="1"/>
  <c r="AL29" i="1" s="1"/>
  <c r="Q30" i="1"/>
  <c r="AL30" i="1" s="1"/>
  <c r="Q31" i="1"/>
  <c r="AL31" i="1" s="1"/>
  <c r="Q32" i="1"/>
  <c r="AL32" i="1" s="1"/>
  <c r="Q33" i="1"/>
  <c r="AL33" i="1" s="1"/>
  <c r="Q34" i="1"/>
  <c r="AL34" i="1" s="1"/>
  <c r="Q35" i="1"/>
  <c r="AL35" i="1" s="1"/>
  <c r="Q36" i="1"/>
  <c r="AL36" i="1" s="1"/>
  <c r="Q37" i="1"/>
  <c r="AL37" i="1" s="1"/>
  <c r="Q38" i="1"/>
  <c r="AL38" i="1" s="1"/>
  <c r="Q39" i="1"/>
  <c r="AL39" i="1" s="1"/>
  <c r="Q40" i="1"/>
  <c r="AL40" i="1" s="1"/>
  <c r="Q41" i="1"/>
  <c r="AL41" i="1" s="1"/>
  <c r="Q42" i="1"/>
  <c r="AL42" i="1" s="1"/>
  <c r="Q43" i="1"/>
  <c r="AL43" i="1" s="1"/>
  <c r="Q44" i="1"/>
  <c r="AL44" i="1" s="1"/>
  <c r="Q45" i="1"/>
  <c r="AL45" i="1" s="1"/>
  <c r="Q46" i="1"/>
  <c r="AL46" i="1" s="1"/>
  <c r="Q47" i="1"/>
  <c r="AL47" i="1" s="1"/>
  <c r="Q48" i="1"/>
  <c r="AL48" i="1" s="1"/>
  <c r="Q49" i="1"/>
  <c r="AL49" i="1" s="1"/>
  <c r="Q50" i="1"/>
  <c r="AL50" i="1" s="1"/>
  <c r="Q51" i="1"/>
  <c r="AL51" i="1" s="1"/>
  <c r="Q52" i="1"/>
  <c r="AL52" i="1" s="1"/>
  <c r="Q53" i="1"/>
  <c r="AL53" i="1" s="1"/>
  <c r="Q54" i="1"/>
  <c r="AL54" i="1" s="1"/>
  <c r="Q55" i="1"/>
  <c r="AL55" i="1" s="1"/>
  <c r="Q56" i="1"/>
  <c r="AL56" i="1" s="1"/>
  <c r="Q57" i="1"/>
  <c r="AL57" i="1" s="1"/>
  <c r="Q58" i="1"/>
  <c r="AL58" i="1" s="1"/>
  <c r="Q59" i="1"/>
  <c r="AL59" i="1" s="1"/>
  <c r="Q60" i="1"/>
  <c r="AL60" i="1" s="1"/>
  <c r="Q61" i="1"/>
  <c r="AL61" i="1" s="1"/>
  <c r="Q62" i="1"/>
  <c r="AL62" i="1" s="1"/>
  <c r="Q63" i="1"/>
  <c r="AL63" i="1" s="1"/>
  <c r="Q64" i="1"/>
  <c r="AL64" i="1" s="1"/>
  <c r="Q65" i="1"/>
  <c r="AL65" i="1" s="1"/>
  <c r="Q66" i="1"/>
  <c r="AL66" i="1" s="1"/>
  <c r="Q67" i="1"/>
  <c r="AL67" i="1" s="1"/>
  <c r="Q68" i="1"/>
  <c r="AL68" i="1" s="1"/>
  <c r="Q69" i="1"/>
  <c r="AL69" i="1" s="1"/>
  <c r="Q70" i="1"/>
  <c r="AL70" i="1" s="1"/>
  <c r="Q71" i="1"/>
  <c r="AL71" i="1" s="1"/>
  <c r="Q72" i="1"/>
  <c r="AL72" i="1" s="1"/>
  <c r="Q73" i="1"/>
  <c r="AL73" i="1" s="1"/>
  <c r="Q74" i="1"/>
  <c r="AL74" i="1" s="1"/>
  <c r="Q75" i="1"/>
  <c r="AL75" i="1" s="1"/>
  <c r="Q76" i="1"/>
  <c r="AL76" i="1" s="1"/>
  <c r="Q77" i="1"/>
  <c r="AL77" i="1" s="1"/>
  <c r="Q78" i="1"/>
  <c r="AL78" i="1" s="1"/>
  <c r="Q79" i="1"/>
  <c r="AL79" i="1" s="1"/>
  <c r="Q80" i="1"/>
  <c r="AL80" i="1" s="1"/>
  <c r="Q81" i="1"/>
  <c r="AL81" i="1" s="1"/>
  <c r="Q82" i="1"/>
  <c r="AL82" i="1" s="1"/>
  <c r="Q83" i="1"/>
  <c r="AL83" i="1" s="1"/>
  <c r="Q84" i="1"/>
  <c r="AL84" i="1" s="1"/>
  <c r="Q85" i="1"/>
  <c r="AL85" i="1" s="1"/>
  <c r="Q86" i="1"/>
  <c r="AL86" i="1" s="1"/>
  <c r="Q87" i="1"/>
  <c r="AL87" i="1" s="1"/>
  <c r="Q88" i="1"/>
  <c r="AL88" i="1" s="1"/>
  <c r="Q89" i="1"/>
  <c r="AL89" i="1" s="1"/>
  <c r="Q90" i="1"/>
  <c r="AL90" i="1" s="1"/>
  <c r="Q91" i="1"/>
  <c r="AL91" i="1" s="1"/>
  <c r="Q92" i="1"/>
  <c r="AL92" i="1" s="1"/>
  <c r="Q93" i="1"/>
  <c r="AL93" i="1" s="1"/>
  <c r="Q94" i="1"/>
  <c r="AL94" i="1" s="1"/>
  <c r="Q95" i="1"/>
  <c r="AL95" i="1" s="1"/>
  <c r="Q96" i="1"/>
  <c r="AL96" i="1" s="1"/>
  <c r="Q97" i="1"/>
  <c r="AL97" i="1" s="1"/>
  <c r="Q98" i="1"/>
  <c r="AL98" i="1" s="1"/>
  <c r="Q99" i="1"/>
  <c r="AL99" i="1" s="1"/>
  <c r="Q100" i="1"/>
  <c r="AL100" i="1" s="1"/>
  <c r="Q101" i="1"/>
  <c r="AL101" i="1" s="1"/>
  <c r="Q102" i="1"/>
  <c r="AL102" i="1" s="1"/>
  <c r="Q103" i="1"/>
  <c r="AL103" i="1" s="1"/>
  <c r="Q104" i="1"/>
  <c r="AL104" i="1" s="1"/>
  <c r="Q105" i="1"/>
  <c r="AL105" i="1" s="1"/>
  <c r="Q106" i="1"/>
  <c r="AL106" i="1" s="1"/>
  <c r="Q107" i="1"/>
  <c r="AL107" i="1" s="1"/>
  <c r="Q108" i="1"/>
  <c r="AL108" i="1" s="1"/>
  <c r="Q109" i="1"/>
  <c r="AL109" i="1" s="1"/>
  <c r="Q110" i="1"/>
  <c r="AL110" i="1" s="1"/>
  <c r="Q111" i="1"/>
  <c r="AL111" i="1" s="1"/>
  <c r="Q112" i="1"/>
  <c r="AL112" i="1" s="1"/>
  <c r="Q113" i="1"/>
  <c r="AL113" i="1" s="1"/>
  <c r="Q114" i="1"/>
  <c r="AL114" i="1" s="1"/>
  <c r="Q115" i="1"/>
  <c r="AL115" i="1" s="1"/>
  <c r="Q116" i="1"/>
  <c r="AL116" i="1" s="1"/>
  <c r="Q117" i="1"/>
  <c r="AL117" i="1" s="1"/>
  <c r="Q118" i="1"/>
  <c r="AL118" i="1" s="1"/>
  <c r="Q119" i="1"/>
  <c r="AL119" i="1" s="1"/>
  <c r="Q120" i="1"/>
  <c r="AL120" i="1" s="1"/>
  <c r="Q121" i="1"/>
  <c r="AL121" i="1" s="1"/>
  <c r="Q122" i="1"/>
  <c r="AL122" i="1" s="1"/>
  <c r="Q123" i="1"/>
  <c r="AL123" i="1" s="1"/>
  <c r="Q124" i="1"/>
  <c r="AL124" i="1" s="1"/>
  <c r="Q125" i="1"/>
  <c r="AL125" i="1" s="1"/>
  <c r="Q126" i="1"/>
  <c r="AL126" i="1" s="1"/>
  <c r="Q127" i="1"/>
  <c r="AL127" i="1" s="1"/>
  <c r="Q128" i="1"/>
  <c r="AL128" i="1" s="1"/>
  <c r="Q129" i="1"/>
  <c r="AL129" i="1" s="1"/>
  <c r="Q130" i="1"/>
  <c r="AL130" i="1" s="1"/>
  <c r="Q131" i="1"/>
  <c r="AL131" i="1" s="1"/>
  <c r="Q132" i="1"/>
  <c r="AL132" i="1" s="1"/>
  <c r="Q133" i="1"/>
  <c r="AL133" i="1" s="1"/>
  <c r="Q134" i="1"/>
  <c r="AL134" i="1" s="1"/>
  <c r="Q135" i="1"/>
  <c r="AL135" i="1" s="1"/>
  <c r="Q136" i="1"/>
  <c r="AL136" i="1" s="1"/>
  <c r="Q137" i="1"/>
  <c r="AL137" i="1" s="1"/>
  <c r="Q138" i="1"/>
  <c r="AL138" i="1" s="1"/>
  <c r="Q139" i="1"/>
  <c r="AL139" i="1" s="1"/>
  <c r="Q140" i="1"/>
  <c r="AL140" i="1" s="1"/>
  <c r="Q141" i="1"/>
  <c r="AL141" i="1" s="1"/>
  <c r="Q142" i="1"/>
  <c r="AL142" i="1" s="1"/>
  <c r="Q143" i="1"/>
  <c r="AL143" i="1" s="1"/>
  <c r="Q144" i="1"/>
  <c r="AL144" i="1" s="1"/>
  <c r="Q145" i="1"/>
  <c r="AL145" i="1" s="1"/>
  <c r="Q146" i="1"/>
  <c r="AL146" i="1" s="1"/>
  <c r="Q147" i="1"/>
  <c r="AL147" i="1" s="1"/>
  <c r="Q148" i="1"/>
  <c r="AL148" i="1" s="1"/>
  <c r="Q149" i="1"/>
  <c r="AL149" i="1" s="1"/>
  <c r="Q150" i="1"/>
  <c r="AL150" i="1" s="1"/>
  <c r="Q151" i="1"/>
  <c r="AL151" i="1" s="1"/>
  <c r="Q152" i="1"/>
  <c r="AL152" i="1" s="1"/>
  <c r="Q153" i="1"/>
  <c r="AL153" i="1" s="1"/>
  <c r="Q154" i="1"/>
  <c r="AL154" i="1" s="1"/>
  <c r="Q155" i="1"/>
  <c r="AL155" i="1" s="1"/>
  <c r="Q156" i="1"/>
  <c r="AL156" i="1" s="1"/>
  <c r="Q157" i="1"/>
  <c r="AL157" i="1" s="1"/>
  <c r="Q158" i="1"/>
  <c r="AL158" i="1" s="1"/>
  <c r="Q159" i="1"/>
  <c r="AL159" i="1" s="1"/>
  <c r="Q160" i="1"/>
  <c r="AL160" i="1" s="1"/>
  <c r="Q161" i="1"/>
  <c r="AL161" i="1" s="1"/>
  <c r="Q162" i="1"/>
  <c r="AL162" i="1" s="1"/>
  <c r="Q163" i="1"/>
  <c r="AL163" i="1" s="1"/>
  <c r="Q164" i="1"/>
  <c r="AL164" i="1" s="1"/>
  <c r="Q165" i="1"/>
  <c r="AL165" i="1" s="1"/>
  <c r="Q166" i="1"/>
  <c r="AL166" i="1" s="1"/>
  <c r="Q167" i="1"/>
  <c r="AL167" i="1" s="1"/>
  <c r="Q168" i="1"/>
  <c r="AL168" i="1" s="1"/>
  <c r="Q169" i="1"/>
  <c r="AL169" i="1" s="1"/>
  <c r="Q170" i="1"/>
  <c r="AL170" i="1" s="1"/>
  <c r="Q171" i="1"/>
  <c r="AL171" i="1" s="1"/>
  <c r="Q172" i="1"/>
  <c r="AL172" i="1" s="1"/>
  <c r="Q173" i="1"/>
  <c r="AL173" i="1" s="1"/>
  <c r="Q174" i="1"/>
  <c r="AL174" i="1" s="1"/>
  <c r="Q175" i="1"/>
  <c r="AL175" i="1" s="1"/>
  <c r="Q176" i="1"/>
  <c r="AL176" i="1" s="1"/>
  <c r="Q177" i="1"/>
  <c r="AL177" i="1" s="1"/>
  <c r="Q178" i="1"/>
  <c r="AL178" i="1" s="1"/>
  <c r="Q179" i="1"/>
  <c r="AL179" i="1" s="1"/>
  <c r="Q180" i="1"/>
  <c r="AL180" i="1" s="1"/>
  <c r="Q181" i="1"/>
  <c r="AL181" i="1" s="1"/>
  <c r="Q182" i="1"/>
  <c r="AL182" i="1" s="1"/>
  <c r="Q183" i="1"/>
  <c r="AL183" i="1" s="1"/>
  <c r="Q184" i="1"/>
  <c r="AL184" i="1" s="1"/>
  <c r="Q185" i="1"/>
  <c r="AL185" i="1" s="1"/>
  <c r="Q186" i="1"/>
  <c r="AL186" i="1" s="1"/>
  <c r="Q187" i="1"/>
  <c r="AL187" i="1" s="1"/>
  <c r="Q188" i="1"/>
  <c r="AL188" i="1" s="1"/>
  <c r="Q189" i="1"/>
  <c r="AL189" i="1" s="1"/>
  <c r="Q190" i="1"/>
  <c r="AL190" i="1" s="1"/>
  <c r="Q191" i="1"/>
  <c r="AL191" i="1" s="1"/>
  <c r="Q192" i="1"/>
  <c r="AL192" i="1" s="1"/>
  <c r="Q193" i="1"/>
  <c r="AL193" i="1" s="1"/>
  <c r="Q194" i="1"/>
  <c r="AL194" i="1" s="1"/>
  <c r="Q195" i="1"/>
  <c r="AL195" i="1" s="1"/>
  <c r="Q196" i="1"/>
  <c r="AL196" i="1" s="1"/>
  <c r="Q197" i="1"/>
  <c r="AL197" i="1" s="1"/>
  <c r="Q198" i="1"/>
  <c r="AL198" i="1" s="1"/>
  <c r="Q199" i="1"/>
  <c r="AL199" i="1" s="1"/>
  <c r="Q200" i="1"/>
  <c r="AL200" i="1" s="1"/>
  <c r="Q201" i="1"/>
  <c r="AL201" i="1" s="1"/>
  <c r="Q202" i="1"/>
  <c r="AL202" i="1" s="1"/>
  <c r="Q203" i="1"/>
  <c r="AL203" i="1" s="1"/>
  <c r="Q204" i="1"/>
  <c r="AL204" i="1" s="1"/>
  <c r="Q205" i="1"/>
  <c r="AL205" i="1" s="1"/>
  <c r="Q206" i="1"/>
  <c r="AL206" i="1" s="1"/>
  <c r="Q207" i="1"/>
  <c r="AL207" i="1" s="1"/>
  <c r="Q208" i="1"/>
  <c r="AL208" i="1" s="1"/>
  <c r="Q209" i="1"/>
  <c r="AL209" i="1" s="1"/>
  <c r="Q210" i="1"/>
  <c r="AL210" i="1" s="1"/>
  <c r="Q211" i="1"/>
  <c r="AL211" i="1" s="1"/>
  <c r="Q212" i="1"/>
  <c r="AL212" i="1" s="1"/>
  <c r="Q213" i="1"/>
  <c r="AL213" i="1" s="1"/>
  <c r="Q214" i="1"/>
  <c r="AL214" i="1" s="1"/>
  <c r="Q215" i="1"/>
  <c r="AL215" i="1" s="1"/>
  <c r="Q216" i="1"/>
  <c r="AL216" i="1" s="1"/>
  <c r="Q217" i="1"/>
  <c r="AL217" i="1" s="1"/>
  <c r="Q218" i="1"/>
  <c r="AL218" i="1" s="1"/>
  <c r="Q219" i="1"/>
  <c r="AL219" i="1" s="1"/>
  <c r="Q220" i="1"/>
  <c r="AL220" i="1" s="1"/>
  <c r="Q221" i="1"/>
  <c r="AL221" i="1" s="1"/>
  <c r="Q222" i="1"/>
  <c r="AL222" i="1" s="1"/>
  <c r="Q223" i="1"/>
  <c r="AL223" i="1" s="1"/>
  <c r="Q224" i="1"/>
  <c r="AL224" i="1" s="1"/>
  <c r="Q225" i="1"/>
  <c r="AL225" i="1" s="1"/>
  <c r="Q226" i="1"/>
  <c r="AL226" i="1" s="1"/>
  <c r="Q227" i="1"/>
  <c r="AL227" i="1" s="1"/>
  <c r="Q228" i="1"/>
  <c r="AL228" i="1" s="1"/>
  <c r="Q229" i="1"/>
  <c r="AL229" i="1" s="1"/>
  <c r="Q230" i="1"/>
  <c r="AL230" i="1" s="1"/>
  <c r="Q231" i="1"/>
  <c r="AL231" i="1" s="1"/>
  <c r="Q232" i="1"/>
  <c r="AL232" i="1" s="1"/>
  <c r="Q233" i="1"/>
  <c r="AL233" i="1" s="1"/>
  <c r="Q234" i="1"/>
  <c r="AL234" i="1" s="1"/>
  <c r="Q235" i="1"/>
  <c r="AL235" i="1" s="1"/>
  <c r="Q236" i="1"/>
  <c r="AL236" i="1" s="1"/>
  <c r="Q237" i="1"/>
  <c r="AL237" i="1" s="1"/>
  <c r="Q238" i="1"/>
  <c r="AL238" i="1" s="1"/>
  <c r="Q239" i="1"/>
  <c r="AL239" i="1" s="1"/>
  <c r="Q240" i="1"/>
  <c r="AL240" i="1" s="1"/>
  <c r="Q241" i="1"/>
  <c r="AL241" i="1" s="1"/>
  <c r="Q242" i="1"/>
  <c r="AL242" i="1" s="1"/>
  <c r="Q243" i="1"/>
  <c r="AL243" i="1" s="1"/>
  <c r="Q244" i="1"/>
  <c r="AL244" i="1" s="1"/>
  <c r="Q245" i="1"/>
  <c r="AL245" i="1" s="1"/>
  <c r="Q246" i="1"/>
  <c r="AL246" i="1" s="1"/>
  <c r="Q247" i="1"/>
  <c r="AL247" i="1" s="1"/>
  <c r="Q248" i="1"/>
  <c r="AL248" i="1" s="1"/>
  <c r="Q249" i="1"/>
  <c r="AL249" i="1" s="1"/>
  <c r="Q250" i="1"/>
  <c r="AL250" i="1" s="1"/>
  <c r="Q251" i="1"/>
  <c r="AL251" i="1" s="1"/>
  <c r="Q252" i="1"/>
  <c r="AL252" i="1" s="1"/>
  <c r="Q253" i="1"/>
  <c r="AL253" i="1" s="1"/>
  <c r="Q254" i="1"/>
  <c r="AL254" i="1" s="1"/>
  <c r="Q255" i="1"/>
  <c r="AL255" i="1" s="1"/>
  <c r="Q256" i="1"/>
  <c r="AL256" i="1" s="1"/>
  <c r="Q257" i="1"/>
  <c r="AL257" i="1" s="1"/>
  <c r="Q258" i="1"/>
  <c r="AL258" i="1" s="1"/>
  <c r="Q259" i="1"/>
  <c r="AL259" i="1" s="1"/>
  <c r="Q260" i="1"/>
  <c r="AL260" i="1" s="1"/>
  <c r="Q261" i="1"/>
  <c r="AL261" i="1" s="1"/>
  <c r="Q262" i="1"/>
  <c r="AL262" i="1" s="1"/>
  <c r="Q263" i="1"/>
  <c r="AL263" i="1" s="1"/>
  <c r="Q264" i="1"/>
  <c r="AL264" i="1" s="1"/>
  <c r="Q265" i="1"/>
  <c r="AL265" i="1" s="1"/>
  <c r="Q266" i="1"/>
  <c r="AL266" i="1" s="1"/>
  <c r="Q267" i="1"/>
  <c r="AL267" i="1" s="1"/>
  <c r="Q268" i="1"/>
  <c r="AL268" i="1" s="1"/>
  <c r="Q269" i="1"/>
  <c r="AL269" i="1" s="1"/>
  <c r="Q270" i="1"/>
  <c r="AL270" i="1" s="1"/>
  <c r="Q271" i="1"/>
  <c r="AL271" i="1" s="1"/>
  <c r="Q272" i="1"/>
  <c r="AL272" i="1" s="1"/>
  <c r="Q273" i="1"/>
  <c r="AL273" i="1" s="1"/>
  <c r="Q274" i="1"/>
  <c r="AL274" i="1" s="1"/>
  <c r="Q275" i="1"/>
  <c r="AL275" i="1" s="1"/>
  <c r="Q276" i="1"/>
  <c r="AL276" i="1" s="1"/>
  <c r="Q277" i="1"/>
  <c r="AL277" i="1" s="1"/>
  <c r="Q278" i="1"/>
  <c r="AL278" i="1" s="1"/>
  <c r="Q279" i="1"/>
  <c r="AL279" i="1" s="1"/>
  <c r="Q280" i="1"/>
  <c r="AL280" i="1" s="1"/>
  <c r="Q281" i="1"/>
  <c r="AL281" i="1" s="1"/>
  <c r="Q282" i="1"/>
  <c r="AL282" i="1" s="1"/>
  <c r="Q283" i="1"/>
  <c r="AL283" i="1" s="1"/>
  <c r="Q284" i="1"/>
  <c r="AL284" i="1" s="1"/>
  <c r="Q285" i="1"/>
  <c r="AL285" i="1" s="1"/>
  <c r="Q286" i="1"/>
  <c r="AL286" i="1" s="1"/>
  <c r="Q287" i="1"/>
  <c r="AL287" i="1" s="1"/>
  <c r="Q288" i="1"/>
  <c r="AL288" i="1" s="1"/>
  <c r="Q289" i="1"/>
  <c r="AL289" i="1" s="1"/>
  <c r="Q290" i="1"/>
  <c r="AL290" i="1" s="1"/>
  <c r="Q291" i="1"/>
  <c r="AL291" i="1" s="1"/>
  <c r="Q292" i="1"/>
  <c r="AL292" i="1" s="1"/>
  <c r="Q293" i="1"/>
  <c r="AL293" i="1" s="1"/>
  <c r="Q294" i="1"/>
  <c r="AL294" i="1" s="1"/>
  <c r="Q295" i="1"/>
  <c r="AL295" i="1" s="1"/>
  <c r="Q296" i="1"/>
  <c r="AL296" i="1" s="1"/>
  <c r="Q297" i="1"/>
  <c r="AL297" i="1" s="1"/>
  <c r="Q298" i="1"/>
  <c r="AL298" i="1" s="1"/>
  <c r="Q299" i="1"/>
  <c r="AL299" i="1" s="1"/>
  <c r="Q300" i="1"/>
  <c r="AL300" i="1" s="1"/>
  <c r="Q301" i="1"/>
  <c r="AL301" i="1" s="1"/>
  <c r="Q302" i="1"/>
  <c r="AL302" i="1" s="1"/>
  <c r="Q303" i="1"/>
  <c r="AL303" i="1" s="1"/>
  <c r="Q304" i="1"/>
  <c r="AL304" i="1" s="1"/>
  <c r="Q305" i="1"/>
  <c r="AL305" i="1" s="1"/>
  <c r="Q306" i="1"/>
  <c r="AL306" i="1" s="1"/>
  <c r="Q307" i="1"/>
  <c r="AL307" i="1" s="1"/>
  <c r="Q308" i="1"/>
  <c r="AL308" i="1" s="1"/>
  <c r="Q309" i="1"/>
  <c r="AL309" i="1" s="1"/>
  <c r="Q310" i="1"/>
  <c r="AL310" i="1" s="1"/>
  <c r="Q311" i="1"/>
  <c r="AL311" i="1" s="1"/>
  <c r="Q312" i="1"/>
  <c r="AL312" i="1" s="1"/>
  <c r="Q313" i="1"/>
  <c r="AL313" i="1" s="1"/>
  <c r="Q314" i="1"/>
  <c r="AL314" i="1" s="1"/>
  <c r="Q315" i="1"/>
  <c r="AL315" i="1" s="1"/>
  <c r="Q316" i="1"/>
  <c r="AL316" i="1" s="1"/>
  <c r="Q317" i="1"/>
  <c r="AL317" i="1" s="1"/>
  <c r="Q318" i="1"/>
  <c r="AL318" i="1" s="1"/>
  <c r="Q319" i="1"/>
  <c r="AL319" i="1" s="1"/>
  <c r="Q320" i="1"/>
  <c r="AL320" i="1" s="1"/>
  <c r="Q321" i="1"/>
  <c r="AL321" i="1" s="1"/>
  <c r="Q322" i="1"/>
  <c r="AL322" i="1" s="1"/>
  <c r="Q323" i="1"/>
  <c r="AL323" i="1" s="1"/>
  <c r="Q324" i="1"/>
  <c r="AL324" i="1" s="1"/>
  <c r="Q325" i="1"/>
  <c r="AL325" i="1" s="1"/>
  <c r="Q326" i="1"/>
  <c r="AL326" i="1" s="1"/>
  <c r="Q327" i="1"/>
  <c r="AL327" i="1" s="1"/>
  <c r="Q328" i="1"/>
  <c r="AL328" i="1" s="1"/>
  <c r="Q329" i="1"/>
  <c r="AL329" i="1" s="1"/>
  <c r="Q330" i="1"/>
  <c r="AL330" i="1" s="1"/>
  <c r="Q331" i="1"/>
  <c r="AL331" i="1" s="1"/>
  <c r="Q332" i="1"/>
  <c r="AL332" i="1" s="1"/>
  <c r="Q333" i="1"/>
  <c r="AL333" i="1" s="1"/>
  <c r="Q334" i="1"/>
  <c r="AL334" i="1" s="1"/>
  <c r="Q335" i="1"/>
  <c r="AL335" i="1" s="1"/>
  <c r="Q336" i="1"/>
  <c r="AL336" i="1" s="1"/>
  <c r="Q337" i="1"/>
  <c r="AL337" i="1" s="1"/>
  <c r="Q338" i="1"/>
  <c r="AL338" i="1" s="1"/>
  <c r="Q339" i="1"/>
  <c r="AL339" i="1" s="1"/>
  <c r="Q340" i="1"/>
  <c r="AL340" i="1" s="1"/>
  <c r="Q341" i="1"/>
  <c r="AL341" i="1" s="1"/>
  <c r="Q342" i="1"/>
  <c r="AL342" i="1" s="1"/>
  <c r="Q343" i="1"/>
  <c r="AL343" i="1" s="1"/>
  <c r="Q344" i="1"/>
  <c r="AL344" i="1" s="1"/>
  <c r="Q345" i="1"/>
  <c r="AL345" i="1" s="1"/>
  <c r="Q346" i="1"/>
  <c r="AL346" i="1" s="1"/>
  <c r="Q347" i="1"/>
  <c r="AL347" i="1" s="1"/>
  <c r="Q348" i="1"/>
  <c r="AL348" i="1" s="1"/>
  <c r="Q349" i="1"/>
  <c r="AL349" i="1" s="1"/>
  <c r="Q350" i="1"/>
  <c r="AL350" i="1" s="1"/>
  <c r="Q351" i="1"/>
  <c r="AL351" i="1" s="1"/>
  <c r="Q352" i="1"/>
  <c r="AL352" i="1" s="1"/>
  <c r="Q353" i="1"/>
  <c r="AL353" i="1" s="1"/>
  <c r="Q354" i="1"/>
  <c r="AL354" i="1" s="1"/>
  <c r="Q355" i="1"/>
  <c r="AL355" i="1" s="1"/>
  <c r="Q356" i="1"/>
  <c r="AL356" i="1" s="1"/>
  <c r="Q357" i="1"/>
  <c r="AL357" i="1" s="1"/>
  <c r="Q358" i="1"/>
  <c r="AL358" i="1" s="1"/>
  <c r="Q359" i="1"/>
  <c r="AL359" i="1" s="1"/>
  <c r="Q360" i="1"/>
  <c r="AL360" i="1" s="1"/>
  <c r="Q361" i="1"/>
  <c r="AL361" i="1" s="1"/>
  <c r="Q362" i="1"/>
  <c r="AL362" i="1" s="1"/>
  <c r="Q363" i="1"/>
  <c r="AL363" i="1" s="1"/>
  <c r="Q364" i="1"/>
  <c r="AL364" i="1" s="1"/>
  <c r="Q365" i="1"/>
  <c r="AL365" i="1" s="1"/>
  <c r="Q366" i="1"/>
  <c r="AL366" i="1" s="1"/>
  <c r="Q367" i="1"/>
  <c r="AL367" i="1" s="1"/>
  <c r="Q368" i="1"/>
  <c r="AL368" i="1" s="1"/>
  <c r="Q369" i="1"/>
  <c r="AL369" i="1" s="1"/>
  <c r="Q370" i="1"/>
  <c r="AL370" i="1" s="1"/>
  <c r="Q371" i="1"/>
  <c r="AL371" i="1" s="1"/>
  <c r="Q372" i="1"/>
  <c r="AL372" i="1" s="1"/>
  <c r="Q373" i="1"/>
  <c r="AL373" i="1" s="1"/>
  <c r="Q374" i="1"/>
  <c r="AL374" i="1" s="1"/>
  <c r="Q375" i="1"/>
  <c r="AL375" i="1" s="1"/>
  <c r="Q376" i="1"/>
  <c r="AL376" i="1" s="1"/>
  <c r="Q377" i="1"/>
  <c r="AL377" i="1" s="1"/>
  <c r="Q378" i="1"/>
  <c r="AL378" i="1" s="1"/>
  <c r="Q379" i="1"/>
  <c r="AL379" i="1" s="1"/>
  <c r="Q380" i="1"/>
  <c r="AL380" i="1" s="1"/>
  <c r="Q381" i="1"/>
  <c r="AL381" i="1" s="1"/>
  <c r="Q382" i="1"/>
  <c r="AL382" i="1" s="1"/>
  <c r="Q383" i="1"/>
  <c r="AL383" i="1" s="1"/>
  <c r="Q384" i="1"/>
  <c r="AL384" i="1" s="1"/>
  <c r="Q385" i="1"/>
  <c r="AL385" i="1" s="1"/>
  <c r="Q386" i="1"/>
  <c r="AL386" i="1" s="1"/>
  <c r="Q387" i="1"/>
  <c r="AL387" i="1" s="1"/>
  <c r="Q388" i="1"/>
  <c r="AL388" i="1" s="1"/>
  <c r="Q389" i="1"/>
  <c r="AL389" i="1" s="1"/>
  <c r="Q390" i="1"/>
  <c r="AL390" i="1" s="1"/>
  <c r="Q391" i="1"/>
  <c r="AL391" i="1" s="1"/>
  <c r="Q392" i="1"/>
  <c r="AL392" i="1" s="1"/>
  <c r="Q393" i="1"/>
  <c r="AL393" i="1" s="1"/>
  <c r="Q394" i="1"/>
  <c r="AL394" i="1" s="1"/>
  <c r="Q395" i="1"/>
  <c r="AL395" i="1" s="1"/>
  <c r="Q396" i="1"/>
  <c r="AL396" i="1" s="1"/>
  <c r="Q397" i="1"/>
  <c r="AL397" i="1" s="1"/>
  <c r="Q398" i="1"/>
  <c r="AL398" i="1" s="1"/>
  <c r="Q399" i="1"/>
  <c r="AL399" i="1" s="1"/>
  <c r="Q400" i="1"/>
  <c r="AL400" i="1" s="1"/>
  <c r="Q401" i="1"/>
  <c r="AL401" i="1" s="1"/>
  <c r="Q402" i="1"/>
  <c r="AL402" i="1" s="1"/>
  <c r="Q403" i="1"/>
  <c r="AL403" i="1" s="1"/>
  <c r="Q404" i="1"/>
  <c r="AL404" i="1" s="1"/>
  <c r="Q405" i="1"/>
  <c r="AL405" i="1" s="1"/>
  <c r="Q406" i="1"/>
  <c r="AL406" i="1" s="1"/>
  <c r="Q407" i="1"/>
  <c r="AL407" i="1" s="1"/>
  <c r="Q408" i="1"/>
  <c r="AL408" i="1" s="1"/>
  <c r="Q409" i="1"/>
  <c r="AL409" i="1" s="1"/>
  <c r="Q410" i="1"/>
  <c r="AL410" i="1" s="1"/>
  <c r="Q411" i="1"/>
  <c r="AL411" i="1" s="1"/>
  <c r="Q412" i="1"/>
  <c r="AL412" i="1" s="1"/>
  <c r="Q413" i="1"/>
  <c r="AL413" i="1" s="1"/>
  <c r="Q414" i="1"/>
  <c r="AL414" i="1" s="1"/>
  <c r="Q415" i="1"/>
  <c r="AL415" i="1" s="1"/>
  <c r="Q416" i="1"/>
  <c r="AL416" i="1" s="1"/>
  <c r="Q417" i="1"/>
  <c r="AL417" i="1" s="1"/>
  <c r="Q418" i="1"/>
  <c r="AL418" i="1" s="1"/>
  <c r="Q419" i="1"/>
  <c r="AL419" i="1" s="1"/>
  <c r="Q420" i="1"/>
  <c r="AL420" i="1" s="1"/>
  <c r="Q421" i="1"/>
  <c r="AL421" i="1" s="1"/>
  <c r="Q422" i="1"/>
  <c r="AL422" i="1" s="1"/>
  <c r="Q423" i="1"/>
  <c r="AL423" i="1" s="1"/>
  <c r="Q424" i="1"/>
  <c r="AL424" i="1" s="1"/>
  <c r="Q425" i="1"/>
  <c r="AL425" i="1" s="1"/>
  <c r="Q426" i="1"/>
  <c r="AL426" i="1" s="1"/>
  <c r="Q427" i="1"/>
  <c r="AL427" i="1" s="1"/>
  <c r="Q428" i="1"/>
  <c r="AL428" i="1" s="1"/>
  <c r="Q429" i="1"/>
  <c r="AL429" i="1" s="1"/>
  <c r="Q430" i="1"/>
  <c r="AL430" i="1" s="1"/>
  <c r="Q431" i="1"/>
  <c r="AL431" i="1" s="1"/>
  <c r="Q432" i="1"/>
  <c r="AL432" i="1" s="1"/>
  <c r="Q433" i="1"/>
  <c r="AL433" i="1" s="1"/>
  <c r="Q434" i="1"/>
  <c r="AL434" i="1" s="1"/>
  <c r="Q435" i="1"/>
  <c r="AL435" i="1" s="1"/>
  <c r="Q436" i="1"/>
  <c r="AL436" i="1" s="1"/>
  <c r="Q437" i="1"/>
  <c r="AL437" i="1" s="1"/>
  <c r="Q438" i="1"/>
  <c r="AL438" i="1" s="1"/>
  <c r="Q439" i="1"/>
  <c r="AL439" i="1" s="1"/>
  <c r="Q440" i="1"/>
  <c r="AL440" i="1" s="1"/>
  <c r="Q441" i="1"/>
  <c r="AL441" i="1" s="1"/>
  <c r="Q442" i="1"/>
  <c r="AL442" i="1" s="1"/>
  <c r="Q443" i="1"/>
  <c r="AL443" i="1" s="1"/>
  <c r="Q444" i="1"/>
  <c r="AL444" i="1" s="1"/>
  <c r="Q445" i="1"/>
  <c r="AL445" i="1" s="1"/>
  <c r="Q446" i="1"/>
  <c r="AL446" i="1" s="1"/>
  <c r="Q447" i="1"/>
  <c r="AL447" i="1" s="1"/>
  <c r="Q448" i="1"/>
  <c r="AL448" i="1" s="1"/>
  <c r="Q449" i="1"/>
  <c r="AL449" i="1" s="1"/>
  <c r="Q450" i="1"/>
  <c r="AL450" i="1" s="1"/>
  <c r="Q451" i="1"/>
  <c r="AL451" i="1" s="1"/>
  <c r="Q452" i="1"/>
  <c r="AL452" i="1" s="1"/>
  <c r="Q453" i="1"/>
  <c r="AL453" i="1" s="1"/>
  <c r="Q454" i="1"/>
  <c r="AL454" i="1" s="1"/>
  <c r="Q455" i="1"/>
  <c r="AL455" i="1" s="1"/>
  <c r="Q456" i="1"/>
  <c r="AL456" i="1" s="1"/>
  <c r="Q457" i="1"/>
  <c r="AL457" i="1" s="1"/>
  <c r="Q458" i="1"/>
  <c r="AL458" i="1" s="1"/>
  <c r="Q459" i="1"/>
  <c r="AL459" i="1" s="1"/>
  <c r="Q460" i="1"/>
  <c r="AL460" i="1" s="1"/>
  <c r="Q461" i="1"/>
  <c r="AL461" i="1" s="1"/>
  <c r="Q462" i="1"/>
  <c r="AL462" i="1" s="1"/>
  <c r="Q463" i="1"/>
  <c r="AL463" i="1" s="1"/>
  <c r="Q464" i="1"/>
  <c r="AL464" i="1" s="1"/>
  <c r="Q465" i="1"/>
  <c r="AL465" i="1" s="1"/>
  <c r="Q466" i="1"/>
  <c r="AL466" i="1" s="1"/>
  <c r="Q467" i="1"/>
  <c r="AL467" i="1" s="1"/>
  <c r="Q468" i="1"/>
  <c r="AL468" i="1" s="1"/>
  <c r="Q469" i="1"/>
  <c r="AL469" i="1" s="1"/>
  <c r="Q470" i="1"/>
  <c r="AL470" i="1" s="1"/>
  <c r="Q471" i="1"/>
  <c r="AL471" i="1" s="1"/>
  <c r="Q472" i="1"/>
  <c r="AL472" i="1" s="1"/>
  <c r="Q473" i="1"/>
  <c r="AL473" i="1" s="1"/>
  <c r="Q474" i="1"/>
  <c r="AL474" i="1" s="1"/>
  <c r="Q475" i="1"/>
  <c r="AL475" i="1" s="1"/>
  <c r="Q476" i="1"/>
  <c r="AL476" i="1" s="1"/>
  <c r="Q477" i="1"/>
  <c r="AL477" i="1" s="1"/>
  <c r="Q478" i="1"/>
  <c r="AL478" i="1" s="1"/>
  <c r="Q479" i="1"/>
  <c r="AL479" i="1" s="1"/>
  <c r="Q480" i="1"/>
  <c r="AL480" i="1" s="1"/>
  <c r="Q481" i="1"/>
  <c r="AL481" i="1" s="1"/>
  <c r="Q482" i="1"/>
  <c r="AL482" i="1" s="1"/>
  <c r="Q483" i="1"/>
  <c r="AL483" i="1" s="1"/>
  <c r="Q484" i="1"/>
  <c r="AL484" i="1" s="1"/>
  <c r="Q485" i="1"/>
  <c r="AL485" i="1" s="1"/>
  <c r="Q486" i="1"/>
  <c r="AL486" i="1" s="1"/>
  <c r="Q487" i="1"/>
  <c r="AL487" i="1" s="1"/>
  <c r="Q488" i="1"/>
  <c r="AL488" i="1" s="1"/>
  <c r="Q489" i="1"/>
  <c r="AL489" i="1" s="1"/>
  <c r="Q490" i="1"/>
  <c r="AL490" i="1" s="1"/>
  <c r="Q491" i="1"/>
  <c r="AL491" i="1" s="1"/>
  <c r="Q492" i="1"/>
  <c r="AL492" i="1" s="1"/>
  <c r="Q493" i="1"/>
  <c r="AL493" i="1" s="1"/>
  <c r="Q494" i="1"/>
  <c r="AL494" i="1" s="1"/>
  <c r="Q495" i="1"/>
  <c r="AL495" i="1" s="1"/>
  <c r="Q496" i="1"/>
  <c r="AL496" i="1" s="1"/>
  <c r="Q497" i="1"/>
  <c r="AL497" i="1" s="1"/>
  <c r="Q498" i="1"/>
  <c r="AL498" i="1" s="1"/>
  <c r="Q499" i="1"/>
  <c r="AL499" i="1" s="1"/>
  <c r="Q500" i="1"/>
  <c r="AL500" i="1" s="1"/>
  <c r="Q501" i="1"/>
  <c r="AL501" i="1" s="1"/>
  <c r="Q502" i="1"/>
  <c r="AL502" i="1" s="1"/>
  <c r="Q503" i="1"/>
  <c r="AL503" i="1" s="1"/>
  <c r="Q504" i="1"/>
  <c r="AL504" i="1" s="1"/>
  <c r="Q505" i="1"/>
  <c r="AL505" i="1" s="1"/>
  <c r="Q506" i="1"/>
  <c r="AL506" i="1" s="1"/>
  <c r="Q507" i="1"/>
  <c r="AL507" i="1" s="1"/>
  <c r="Q508" i="1"/>
  <c r="AL508" i="1" s="1"/>
  <c r="Q509" i="1"/>
  <c r="AL509" i="1" s="1"/>
  <c r="Q510" i="1"/>
  <c r="AL510" i="1" s="1"/>
  <c r="Q511" i="1"/>
  <c r="AL511" i="1" s="1"/>
  <c r="Q512" i="1"/>
  <c r="AL512" i="1" s="1"/>
  <c r="Q513" i="1"/>
  <c r="AL513" i="1" s="1"/>
  <c r="Q514" i="1"/>
  <c r="AL514" i="1" s="1"/>
  <c r="Q515" i="1"/>
  <c r="AL515" i="1" s="1"/>
  <c r="Q516" i="1"/>
  <c r="AL516" i="1" s="1"/>
  <c r="Q517" i="1"/>
  <c r="AL517" i="1" s="1"/>
  <c r="Q518" i="1"/>
  <c r="AL518" i="1" s="1"/>
  <c r="Q519" i="1"/>
  <c r="AL519" i="1" s="1"/>
  <c r="Q520" i="1"/>
  <c r="AL520" i="1" s="1"/>
  <c r="Q521" i="1"/>
  <c r="AL521" i="1" s="1"/>
  <c r="Q522" i="1"/>
  <c r="AL522" i="1" s="1"/>
  <c r="Q523" i="1"/>
  <c r="AL523" i="1" s="1"/>
  <c r="Q524" i="1"/>
  <c r="AL524" i="1" s="1"/>
  <c r="Q525" i="1"/>
  <c r="AL525" i="1" s="1"/>
  <c r="Q526" i="1"/>
  <c r="AL526" i="1" s="1"/>
  <c r="Q527" i="1"/>
  <c r="AL527" i="1" s="1"/>
  <c r="Q528" i="1"/>
  <c r="AL528" i="1" s="1"/>
  <c r="Q529" i="1"/>
  <c r="AL529" i="1" s="1"/>
  <c r="Q530" i="1"/>
  <c r="AL530" i="1" s="1"/>
  <c r="Q531" i="1"/>
  <c r="AL531" i="1" s="1"/>
  <c r="Q532" i="1"/>
  <c r="AL532" i="1" s="1"/>
  <c r="Q533" i="1"/>
  <c r="AL533" i="1" s="1"/>
  <c r="Q534" i="1"/>
  <c r="AL534" i="1" s="1"/>
  <c r="Q535" i="1"/>
  <c r="AL535" i="1" s="1"/>
  <c r="Q536" i="1"/>
  <c r="AL536" i="1" s="1"/>
  <c r="Q537" i="1"/>
  <c r="AL537" i="1" s="1"/>
  <c r="Q538" i="1"/>
  <c r="AL538" i="1" s="1"/>
  <c r="Q539" i="1"/>
  <c r="AL539" i="1" s="1"/>
  <c r="Q540" i="1"/>
  <c r="AL540" i="1" s="1"/>
  <c r="Q541" i="1"/>
  <c r="AL541" i="1" s="1"/>
  <c r="Q542" i="1"/>
  <c r="AL542" i="1" s="1"/>
  <c r="Q543" i="1"/>
  <c r="AL543" i="1" s="1"/>
  <c r="Q544" i="1"/>
  <c r="AL544" i="1" s="1"/>
  <c r="Q545" i="1"/>
  <c r="AL545" i="1" s="1"/>
  <c r="Q546" i="1"/>
  <c r="AL546" i="1" s="1"/>
  <c r="Q547" i="1"/>
  <c r="AL547" i="1" s="1"/>
  <c r="Q548" i="1"/>
  <c r="AL548" i="1" s="1"/>
  <c r="Q549" i="1"/>
  <c r="AL549" i="1" s="1"/>
  <c r="Q550" i="1"/>
  <c r="AL550" i="1" s="1"/>
  <c r="Q551" i="1"/>
  <c r="AL551" i="1" s="1"/>
  <c r="Q552" i="1"/>
  <c r="AL552" i="1" s="1"/>
  <c r="Q553" i="1"/>
  <c r="AL553" i="1" s="1"/>
  <c r="Q554" i="1"/>
  <c r="AL554" i="1" s="1"/>
  <c r="Q555" i="1"/>
  <c r="AL555" i="1" s="1"/>
  <c r="Q556" i="1"/>
  <c r="AL556" i="1" s="1"/>
  <c r="Q557" i="1"/>
  <c r="AL557" i="1" s="1"/>
  <c r="Q558" i="1"/>
  <c r="AL558" i="1" s="1"/>
  <c r="Q559" i="1"/>
  <c r="AL559" i="1" s="1"/>
  <c r="Q560" i="1"/>
  <c r="AL560" i="1" s="1"/>
  <c r="Q561" i="1"/>
  <c r="AL561" i="1" s="1"/>
  <c r="Q562" i="1"/>
  <c r="AL562" i="1" s="1"/>
  <c r="Q563" i="1"/>
  <c r="AL563" i="1" s="1"/>
  <c r="Q564" i="1"/>
  <c r="AL564" i="1" s="1"/>
  <c r="Q565" i="1"/>
  <c r="AL565" i="1" s="1"/>
  <c r="Q566" i="1"/>
  <c r="AL566" i="1" s="1"/>
  <c r="Q567" i="1"/>
  <c r="AL567" i="1" s="1"/>
  <c r="Q568" i="1"/>
  <c r="AL568" i="1" s="1"/>
  <c r="Q569" i="1"/>
  <c r="AL569" i="1" s="1"/>
  <c r="Q570" i="1"/>
  <c r="AL570" i="1" s="1"/>
  <c r="Q571" i="1"/>
  <c r="AL571" i="1" s="1"/>
  <c r="Q572" i="1"/>
  <c r="AL572" i="1" s="1"/>
  <c r="Q573" i="1"/>
  <c r="AL573" i="1" s="1"/>
  <c r="Q574" i="1"/>
  <c r="AL574" i="1" s="1"/>
  <c r="Q575" i="1"/>
  <c r="AL575" i="1" s="1"/>
  <c r="Q576" i="1"/>
  <c r="AL576" i="1" s="1"/>
  <c r="Q577" i="1"/>
  <c r="AL577" i="1" s="1"/>
  <c r="Q578" i="1"/>
  <c r="AL578" i="1" s="1"/>
  <c r="Q579" i="1"/>
  <c r="AL579" i="1" s="1"/>
  <c r="Q580" i="1"/>
  <c r="AL580" i="1" s="1"/>
  <c r="Q581" i="1"/>
  <c r="AL581" i="1" s="1"/>
  <c r="Q582" i="1"/>
  <c r="AL582" i="1" s="1"/>
  <c r="Q583" i="1"/>
  <c r="AL583" i="1" s="1"/>
  <c r="Q584" i="1"/>
  <c r="AL584" i="1" s="1"/>
  <c r="Q585" i="1"/>
  <c r="AL585" i="1" s="1"/>
  <c r="Q586" i="1"/>
  <c r="AL586" i="1" s="1"/>
  <c r="Q587" i="1"/>
  <c r="AL587" i="1" s="1"/>
  <c r="Q588" i="1"/>
  <c r="AL588" i="1" s="1"/>
  <c r="Q589" i="1"/>
  <c r="AL589" i="1" s="1"/>
  <c r="Q590" i="1"/>
  <c r="AL590" i="1" s="1"/>
  <c r="Q591" i="1"/>
  <c r="AL591" i="1" s="1"/>
  <c r="Q592" i="1"/>
  <c r="AL592" i="1" s="1"/>
  <c r="Q593" i="1"/>
  <c r="AL593" i="1" s="1"/>
  <c r="Q594" i="1"/>
  <c r="AL594" i="1" s="1"/>
  <c r="Q595" i="1"/>
  <c r="AL595" i="1" s="1"/>
  <c r="Q596" i="1"/>
  <c r="AL596" i="1" s="1"/>
  <c r="Q597" i="1"/>
  <c r="AL597" i="1" s="1"/>
  <c r="Q598" i="1"/>
  <c r="AL598" i="1" s="1"/>
  <c r="Q599" i="1"/>
  <c r="AL599" i="1" s="1"/>
  <c r="Q600" i="1"/>
  <c r="AL600" i="1" s="1"/>
  <c r="Q601" i="1"/>
  <c r="AL601" i="1" s="1"/>
  <c r="Q602" i="1"/>
  <c r="AL602" i="1" s="1"/>
  <c r="Q603" i="1"/>
  <c r="AL603" i="1" s="1"/>
  <c r="Q604" i="1"/>
  <c r="AL604" i="1" s="1"/>
  <c r="Q605" i="1"/>
  <c r="AL605" i="1" s="1"/>
  <c r="Q606" i="1"/>
  <c r="AL606" i="1" s="1"/>
  <c r="Q607" i="1"/>
  <c r="AL607" i="1" s="1"/>
  <c r="Q608" i="1"/>
  <c r="AL608" i="1" s="1"/>
  <c r="Q609" i="1"/>
  <c r="AL609" i="1" s="1"/>
  <c r="Q610" i="1"/>
  <c r="AL610" i="1" s="1"/>
  <c r="Q611" i="1"/>
  <c r="AL611" i="1" s="1"/>
  <c r="Q612" i="1"/>
  <c r="AL612" i="1" s="1"/>
  <c r="Q613" i="1"/>
  <c r="AL613" i="1" s="1"/>
  <c r="Q614" i="1"/>
  <c r="AL614" i="1" s="1"/>
  <c r="Q615" i="1"/>
  <c r="AL615" i="1" s="1"/>
  <c r="Q616" i="1"/>
  <c r="AL616" i="1" s="1"/>
  <c r="Q617" i="1"/>
  <c r="AL617" i="1" s="1"/>
  <c r="Q618" i="1"/>
  <c r="AL618" i="1" s="1"/>
  <c r="Q619" i="1"/>
  <c r="AL619" i="1" s="1"/>
  <c r="Q620" i="1"/>
  <c r="AL620" i="1" s="1"/>
  <c r="Q621" i="1"/>
  <c r="AL621" i="1" s="1"/>
  <c r="Q622" i="1"/>
  <c r="AL622" i="1" s="1"/>
  <c r="Q623" i="1"/>
  <c r="AL623" i="1" s="1"/>
  <c r="Q624" i="1"/>
  <c r="AL624" i="1" s="1"/>
  <c r="Q625" i="1"/>
  <c r="AL625" i="1" s="1"/>
  <c r="Q626" i="1"/>
  <c r="AL626" i="1" s="1"/>
  <c r="Q627" i="1"/>
  <c r="AL627" i="1" s="1"/>
  <c r="Q628" i="1"/>
  <c r="AL628" i="1" s="1"/>
  <c r="Q629" i="1"/>
  <c r="AL629" i="1" s="1"/>
  <c r="Q630" i="1"/>
  <c r="AL630" i="1" s="1"/>
  <c r="Q631" i="1"/>
  <c r="AL631" i="1" s="1"/>
  <c r="Q632" i="1"/>
  <c r="AL632" i="1" s="1"/>
  <c r="Q633" i="1"/>
  <c r="AL633" i="1" s="1"/>
  <c r="Q634" i="1"/>
  <c r="AL634" i="1" s="1"/>
  <c r="Q635" i="1"/>
  <c r="AL635" i="1" s="1"/>
  <c r="Q636" i="1"/>
  <c r="AL636" i="1" s="1"/>
  <c r="Q637" i="1"/>
  <c r="AL637" i="1" s="1"/>
  <c r="Q638" i="1"/>
  <c r="AL638" i="1" s="1"/>
  <c r="Q639" i="1"/>
  <c r="AL639" i="1" s="1"/>
  <c r="Q640" i="1"/>
  <c r="AL640" i="1" s="1"/>
  <c r="Q641" i="1"/>
  <c r="AL641" i="1" s="1"/>
  <c r="Q642" i="1"/>
  <c r="AL642" i="1" s="1"/>
  <c r="Q643" i="1"/>
  <c r="AL643" i="1" s="1"/>
  <c r="Q644" i="1"/>
  <c r="AL644" i="1" s="1"/>
  <c r="Q645" i="1"/>
  <c r="AL645" i="1" s="1"/>
  <c r="Q646" i="1"/>
  <c r="AL646" i="1" s="1"/>
  <c r="Q647" i="1"/>
  <c r="AL647" i="1" s="1"/>
  <c r="Q648" i="1"/>
  <c r="AL648" i="1" s="1"/>
  <c r="Q649" i="1"/>
  <c r="AL649" i="1" s="1"/>
  <c r="Q650" i="1"/>
  <c r="AL650" i="1" s="1"/>
  <c r="Q651" i="1"/>
  <c r="AL651" i="1" s="1"/>
  <c r="Q652" i="1"/>
  <c r="AL652" i="1" s="1"/>
  <c r="Q653" i="1"/>
  <c r="AL653" i="1" s="1"/>
  <c r="Q654" i="1"/>
  <c r="AL654" i="1" s="1"/>
  <c r="Q655" i="1"/>
  <c r="AL655" i="1" s="1"/>
  <c r="Q656" i="1"/>
  <c r="AL656" i="1" s="1"/>
  <c r="Q657" i="1"/>
  <c r="AL657" i="1" s="1"/>
  <c r="Q658" i="1"/>
  <c r="AL658" i="1" s="1"/>
  <c r="Q659" i="1"/>
  <c r="AL659" i="1" s="1"/>
  <c r="Q660" i="1"/>
  <c r="AL660" i="1" s="1"/>
  <c r="Q661" i="1"/>
  <c r="AL661" i="1" s="1"/>
  <c r="Q662" i="1"/>
  <c r="AL662" i="1" s="1"/>
  <c r="Q663" i="1"/>
  <c r="AL663" i="1" s="1"/>
  <c r="Q664" i="1"/>
  <c r="AL664" i="1" s="1"/>
  <c r="Q665" i="1"/>
  <c r="AL665" i="1" s="1"/>
  <c r="Q666" i="1"/>
  <c r="AL666" i="1" s="1"/>
  <c r="Q667" i="1"/>
  <c r="AL667" i="1" s="1"/>
  <c r="Q668" i="1"/>
  <c r="AL668" i="1" s="1"/>
  <c r="Q669" i="1"/>
  <c r="AL669" i="1" s="1"/>
  <c r="Q670" i="1"/>
  <c r="AL670" i="1" s="1"/>
  <c r="Q671" i="1"/>
  <c r="AL671" i="1" s="1"/>
  <c r="Q672" i="1"/>
  <c r="AL672" i="1" s="1"/>
  <c r="Q673" i="1"/>
  <c r="AL673" i="1" s="1"/>
  <c r="Q674" i="1"/>
  <c r="AL674" i="1" s="1"/>
  <c r="Q675" i="1"/>
  <c r="AL675" i="1" s="1"/>
  <c r="Q676" i="1"/>
  <c r="AL676" i="1" s="1"/>
  <c r="Q677" i="1"/>
  <c r="AL677" i="1" s="1"/>
  <c r="Q678" i="1"/>
  <c r="AL678" i="1" s="1"/>
  <c r="Q679" i="1"/>
  <c r="AL679" i="1" s="1"/>
  <c r="Q680" i="1"/>
  <c r="AL680" i="1" s="1"/>
  <c r="Q681" i="1"/>
  <c r="AL681" i="1" s="1"/>
  <c r="Q682" i="1"/>
  <c r="AL682" i="1" s="1"/>
  <c r="Q683" i="1"/>
  <c r="AL683" i="1" s="1"/>
  <c r="Q684" i="1"/>
  <c r="AL684" i="1" s="1"/>
  <c r="Q685" i="1"/>
  <c r="AL685" i="1" s="1"/>
  <c r="Q686" i="1"/>
  <c r="AL686" i="1" s="1"/>
  <c r="Q687" i="1"/>
  <c r="AL687" i="1" s="1"/>
  <c r="Q688" i="1"/>
  <c r="AL688" i="1" s="1"/>
  <c r="Q689" i="1"/>
  <c r="AL689" i="1" s="1"/>
  <c r="Q690" i="1"/>
  <c r="AL690" i="1" s="1"/>
  <c r="Q691" i="1"/>
  <c r="AL691" i="1" s="1"/>
  <c r="Q692" i="1"/>
  <c r="AL692" i="1" s="1"/>
  <c r="Q693" i="1"/>
  <c r="AL693" i="1" s="1"/>
  <c r="Q694" i="1"/>
  <c r="AL694" i="1" s="1"/>
  <c r="Q695" i="1"/>
  <c r="AL695" i="1" s="1"/>
  <c r="Q696" i="1"/>
  <c r="AL696" i="1" s="1"/>
  <c r="Q697" i="1"/>
  <c r="AL697" i="1" s="1"/>
  <c r="Q698" i="1"/>
  <c r="AL698" i="1" s="1"/>
  <c r="Q699" i="1"/>
  <c r="AL699" i="1" s="1"/>
  <c r="Q700" i="1"/>
  <c r="AL700" i="1" s="1"/>
  <c r="Q701" i="1"/>
  <c r="AL701" i="1" s="1"/>
  <c r="Q702" i="1"/>
  <c r="AL702" i="1" s="1"/>
  <c r="Q703" i="1"/>
  <c r="AL703" i="1" s="1"/>
  <c r="Q704" i="1"/>
  <c r="AL704" i="1" s="1"/>
  <c r="Q705" i="1"/>
  <c r="AL705" i="1" s="1"/>
  <c r="Q706" i="1"/>
  <c r="AL706" i="1" s="1"/>
  <c r="Q707" i="1"/>
  <c r="AL707" i="1" s="1"/>
  <c r="Q708" i="1"/>
  <c r="AL708" i="1" s="1"/>
  <c r="Q709" i="1"/>
  <c r="AL709" i="1" s="1"/>
  <c r="Q710" i="1"/>
  <c r="AL710" i="1" s="1"/>
  <c r="Q711" i="1"/>
  <c r="AL711" i="1" s="1"/>
  <c r="Q712" i="1"/>
  <c r="AL712" i="1" s="1"/>
  <c r="Q713" i="1"/>
  <c r="AL713" i="1" s="1"/>
  <c r="Q714" i="1"/>
  <c r="AL714" i="1" s="1"/>
  <c r="Q715" i="1"/>
  <c r="AL715" i="1" s="1"/>
  <c r="Q716" i="1"/>
  <c r="AL716" i="1" s="1"/>
  <c r="Q717" i="1"/>
  <c r="AL717" i="1" s="1"/>
  <c r="Q718" i="1"/>
  <c r="AL718" i="1" s="1"/>
  <c r="Q719" i="1"/>
  <c r="AL719" i="1" s="1"/>
  <c r="Q720" i="1"/>
  <c r="AL720" i="1" s="1"/>
  <c r="Q721" i="1"/>
  <c r="AL721" i="1" s="1"/>
  <c r="Q722" i="1"/>
  <c r="AL722" i="1" s="1"/>
  <c r="Q723" i="1"/>
  <c r="AL723" i="1" s="1"/>
  <c r="Q793" i="1"/>
  <c r="AL793" i="1" s="1"/>
  <c r="Q794" i="1"/>
  <c r="AL794" i="1" s="1"/>
  <c r="Q797" i="1"/>
  <c r="AL797" i="1" s="1"/>
  <c r="Q807" i="1"/>
  <c r="AL807" i="1" s="1"/>
  <c r="Q808" i="1"/>
  <c r="AL808" i="1" s="1"/>
  <c r="Q809" i="1"/>
  <c r="AL809" i="1" s="1"/>
  <c r="Q810" i="1"/>
  <c r="AL810" i="1" s="1"/>
  <c r="Q811" i="1"/>
  <c r="AL811" i="1" s="1"/>
  <c r="Q812" i="1"/>
  <c r="AL812" i="1" s="1"/>
  <c r="Q813" i="1"/>
  <c r="AL813" i="1" s="1"/>
  <c r="Q814" i="1"/>
  <c r="AL814" i="1" s="1"/>
  <c r="Q815" i="1"/>
  <c r="AL815" i="1" s="1"/>
  <c r="Q816" i="1"/>
  <c r="AL816" i="1" s="1"/>
  <c r="Q817" i="1"/>
  <c r="AL817" i="1" s="1"/>
  <c r="Q818" i="1"/>
  <c r="AL818" i="1" s="1"/>
  <c r="Q819" i="1"/>
  <c r="AL819" i="1" s="1"/>
  <c r="Q820" i="1"/>
  <c r="AL820" i="1" s="1"/>
  <c r="Q821" i="1"/>
  <c r="AL821" i="1" s="1"/>
  <c r="Q822" i="1"/>
  <c r="AL822" i="1" s="1"/>
  <c r="Q823" i="1"/>
  <c r="AL823" i="1" s="1"/>
  <c r="Q824" i="1"/>
  <c r="AL824" i="1" s="1"/>
  <c r="Q825" i="1"/>
  <c r="AL825" i="1" s="1"/>
  <c r="Q826" i="1"/>
  <c r="AL826" i="1" s="1"/>
  <c r="Q827" i="1"/>
  <c r="AL827" i="1" s="1"/>
  <c r="Q828" i="1"/>
  <c r="AL828" i="1" s="1"/>
  <c r="Q829" i="1"/>
  <c r="AL829" i="1" s="1"/>
  <c r="Q830" i="1"/>
  <c r="AL830" i="1" s="1"/>
  <c r="Q831" i="1"/>
  <c r="AL831" i="1" s="1"/>
  <c r="Q832" i="1"/>
  <c r="AL832" i="1" s="1"/>
  <c r="Q833" i="1"/>
  <c r="AL833" i="1" s="1"/>
  <c r="Q834" i="1"/>
  <c r="AL834" i="1" s="1"/>
  <c r="Q835" i="1"/>
  <c r="AL835" i="1" s="1"/>
  <c r="Q836" i="1"/>
  <c r="AL836" i="1" s="1"/>
  <c r="Q837" i="1"/>
  <c r="AL837" i="1" s="1"/>
  <c r="Q838" i="1"/>
  <c r="AL838" i="1" s="1"/>
  <c r="Q839" i="1"/>
  <c r="AL839" i="1" s="1"/>
  <c r="Q840" i="1"/>
  <c r="AL840" i="1" s="1"/>
  <c r="Q841" i="1"/>
  <c r="AL841" i="1" s="1"/>
  <c r="Q842" i="1"/>
  <c r="AL842" i="1" s="1"/>
  <c r="Q843" i="1"/>
  <c r="AL843" i="1" s="1"/>
  <c r="Q844" i="1"/>
  <c r="AL844" i="1" s="1"/>
  <c r="Q845" i="1"/>
  <c r="AL845" i="1" s="1"/>
  <c r="Q846" i="1"/>
  <c r="AL846" i="1" s="1"/>
  <c r="Q847" i="1"/>
  <c r="AL847" i="1" s="1"/>
  <c r="Q848" i="1"/>
  <c r="AL848" i="1" s="1"/>
  <c r="Q849" i="1"/>
  <c r="AL849" i="1" s="1"/>
  <c r="Q850" i="1"/>
  <c r="AL850" i="1" s="1"/>
  <c r="Q851" i="1"/>
  <c r="AL851" i="1" s="1"/>
  <c r="Q852" i="1"/>
  <c r="AL852" i="1" s="1"/>
  <c r="Q853" i="1"/>
  <c r="AL853" i="1" s="1"/>
  <c r="Q854" i="1"/>
  <c r="AL854" i="1" s="1"/>
  <c r="Q855" i="1"/>
  <c r="AL855" i="1" s="1"/>
  <c r="Q856" i="1"/>
  <c r="AL856" i="1" s="1"/>
  <c r="Q857" i="1"/>
  <c r="AL857" i="1" s="1"/>
  <c r="Q858" i="1"/>
  <c r="AL858" i="1" s="1"/>
  <c r="Q859" i="1"/>
  <c r="AL859" i="1" s="1"/>
  <c r="Q860" i="1"/>
  <c r="AL860" i="1" s="1"/>
  <c r="Q861" i="1"/>
  <c r="AL861" i="1" s="1"/>
  <c r="Q862" i="1"/>
  <c r="AL862" i="1" s="1"/>
  <c r="Q863" i="1"/>
  <c r="AL863" i="1" s="1"/>
  <c r="Q864" i="1"/>
  <c r="AL864" i="1" s="1"/>
  <c r="Q865" i="1"/>
  <c r="AL865" i="1" s="1"/>
  <c r="Q866" i="1"/>
  <c r="AL866" i="1" s="1"/>
  <c r="Q867" i="1"/>
  <c r="AL867" i="1" s="1"/>
  <c r="Q868" i="1"/>
  <c r="AL868" i="1" s="1"/>
  <c r="Q869" i="1"/>
  <c r="AL869" i="1" s="1"/>
  <c r="Q870" i="1"/>
  <c r="AL870" i="1" s="1"/>
  <c r="Q871" i="1"/>
  <c r="AL871" i="1" s="1"/>
  <c r="Q872" i="1"/>
  <c r="AL872" i="1" s="1"/>
  <c r="Q873" i="1"/>
  <c r="AL873" i="1" s="1"/>
  <c r="Q874" i="1"/>
  <c r="AL874" i="1" s="1"/>
  <c r="Q875" i="1"/>
  <c r="AL875" i="1" s="1"/>
  <c r="Q876" i="1"/>
  <c r="AL876" i="1" s="1"/>
  <c r="Q877" i="1"/>
  <c r="AL877" i="1" s="1"/>
  <c r="Q878" i="1"/>
  <c r="AL878" i="1" s="1"/>
  <c r="Q879" i="1"/>
  <c r="AL879" i="1" s="1"/>
  <c r="Q880" i="1"/>
  <c r="AL880" i="1" s="1"/>
  <c r="Q881" i="1"/>
  <c r="AL881" i="1" s="1"/>
  <c r="Q882" i="1"/>
  <c r="AL882" i="1" s="1"/>
  <c r="Q883" i="1"/>
  <c r="AL883" i="1" s="1"/>
  <c r="Q884" i="1"/>
  <c r="AL884" i="1" s="1"/>
  <c r="Q885" i="1"/>
  <c r="AL885" i="1" s="1"/>
  <c r="Q886" i="1"/>
  <c r="AL886" i="1" s="1"/>
  <c r="Q887" i="1"/>
  <c r="AL887" i="1" s="1"/>
  <c r="Q888" i="1"/>
  <c r="AL888" i="1" s="1"/>
  <c r="Q889" i="1"/>
  <c r="AL889" i="1" s="1"/>
  <c r="Q890" i="1"/>
  <c r="AL890" i="1" s="1"/>
  <c r="Q891" i="1"/>
  <c r="AL891" i="1" s="1"/>
  <c r="Q892" i="1"/>
  <c r="AL892" i="1" s="1"/>
  <c r="Q893" i="1"/>
  <c r="AL893" i="1" s="1"/>
  <c r="Q894" i="1"/>
  <c r="AL894" i="1" s="1"/>
  <c r="Q895" i="1"/>
  <c r="AL895" i="1" s="1"/>
  <c r="Q896" i="1"/>
  <c r="AL896" i="1" s="1"/>
  <c r="Q897" i="1"/>
  <c r="AL897" i="1" s="1"/>
  <c r="Q898" i="1"/>
  <c r="AL898" i="1" s="1"/>
  <c r="Q899" i="1"/>
  <c r="AL899" i="1" s="1"/>
  <c r="Q900" i="1"/>
  <c r="AL900" i="1" s="1"/>
  <c r="Q901" i="1"/>
  <c r="AL901" i="1" s="1"/>
  <c r="Q902" i="1"/>
  <c r="AL902" i="1" s="1"/>
  <c r="Q903" i="1"/>
  <c r="AL903" i="1" s="1"/>
  <c r="Q904" i="1"/>
  <c r="AL904" i="1" s="1"/>
  <c r="Q905" i="1"/>
  <c r="AL905" i="1" s="1"/>
  <c r="Q906" i="1"/>
  <c r="AL906" i="1" s="1"/>
  <c r="Q907" i="1"/>
  <c r="AL907" i="1" s="1"/>
  <c r="Q908" i="1"/>
  <c r="AL908" i="1" s="1"/>
  <c r="Q909" i="1"/>
  <c r="AL909" i="1" s="1"/>
  <c r="Q910" i="1"/>
  <c r="AL910" i="1" s="1"/>
  <c r="Q911" i="1"/>
  <c r="AL911" i="1" s="1"/>
  <c r="Q912" i="1"/>
  <c r="AL912" i="1" s="1"/>
  <c r="Q913" i="1"/>
  <c r="AL913" i="1" s="1"/>
  <c r="Q914" i="1"/>
  <c r="AL914" i="1" s="1"/>
  <c r="Q915" i="1"/>
  <c r="AL915" i="1" s="1"/>
  <c r="Q916" i="1"/>
  <c r="AL916" i="1" s="1"/>
  <c r="Q917" i="1"/>
  <c r="AL917" i="1" s="1"/>
  <c r="Q918" i="1"/>
  <c r="AL918" i="1" s="1"/>
  <c r="Q919" i="1"/>
  <c r="AL919" i="1" s="1"/>
  <c r="Q920" i="1"/>
  <c r="AL920" i="1" s="1"/>
  <c r="Q921" i="1"/>
  <c r="AL921" i="1" s="1"/>
  <c r="Q922" i="1"/>
  <c r="AL922" i="1" s="1"/>
  <c r="Q923" i="1"/>
  <c r="AL923" i="1" s="1"/>
  <c r="Q924" i="1"/>
  <c r="AL924" i="1" s="1"/>
  <c r="Q925" i="1"/>
  <c r="AL925" i="1" s="1"/>
  <c r="Q926" i="1"/>
  <c r="AL926" i="1" s="1"/>
  <c r="Q927" i="1"/>
  <c r="AL927" i="1" s="1"/>
  <c r="Q928" i="1"/>
  <c r="AL928" i="1" s="1"/>
  <c r="Q929" i="1"/>
  <c r="AL929" i="1" s="1"/>
  <c r="Q930" i="1"/>
  <c r="AL930" i="1" s="1"/>
  <c r="Q931" i="1"/>
  <c r="AL931" i="1" s="1"/>
  <c r="Q932" i="1"/>
  <c r="AL932" i="1" s="1"/>
  <c r="Q933" i="1"/>
  <c r="AL933" i="1" s="1"/>
  <c r="Q934" i="1"/>
  <c r="AL934" i="1" s="1"/>
  <c r="Q935" i="1"/>
  <c r="AL935" i="1" s="1"/>
  <c r="Q936" i="1"/>
  <c r="AL936" i="1" s="1"/>
  <c r="Q937" i="1"/>
  <c r="AL937" i="1" s="1"/>
  <c r="Q938" i="1"/>
  <c r="AL938" i="1" s="1"/>
  <c r="Q939" i="1"/>
  <c r="AL939" i="1" s="1"/>
  <c r="Q940" i="1"/>
  <c r="AL940" i="1" s="1"/>
  <c r="Q941" i="1"/>
  <c r="AL941" i="1" s="1"/>
  <c r="Q942" i="1"/>
  <c r="AL942" i="1" s="1"/>
  <c r="Q943" i="1"/>
  <c r="AL943" i="1" s="1"/>
  <c r="Q944" i="1"/>
  <c r="AL944" i="1" s="1"/>
  <c r="Q945" i="1"/>
  <c r="AL945" i="1" s="1"/>
  <c r="Q946" i="1"/>
  <c r="AL946" i="1" s="1"/>
  <c r="Q947" i="1"/>
  <c r="AL947" i="1" s="1"/>
  <c r="Q948" i="1"/>
  <c r="AL948" i="1" s="1"/>
  <c r="Q949" i="1"/>
  <c r="AL949" i="1" s="1"/>
  <c r="Q950" i="1"/>
  <c r="AL950" i="1" s="1"/>
  <c r="Q951" i="1"/>
  <c r="AL951" i="1" s="1"/>
  <c r="Q952" i="1"/>
  <c r="AL952" i="1" s="1"/>
  <c r="Q953" i="1"/>
  <c r="AL953" i="1" s="1"/>
  <c r="Q954" i="1"/>
  <c r="AL954" i="1" s="1"/>
  <c r="Q955" i="1"/>
  <c r="AL955" i="1" s="1"/>
  <c r="Q956" i="1"/>
  <c r="AL956" i="1" s="1"/>
  <c r="Q957" i="1"/>
  <c r="AL957" i="1" s="1"/>
  <c r="Q958" i="1"/>
  <c r="AL958" i="1" s="1"/>
  <c r="Q959" i="1"/>
  <c r="AL959" i="1" s="1"/>
  <c r="Q960" i="1"/>
  <c r="AL960" i="1" s="1"/>
  <c r="Q961" i="1"/>
  <c r="AL961" i="1" s="1"/>
  <c r="Q962" i="1"/>
  <c r="AL962" i="1" s="1"/>
  <c r="Q963" i="1"/>
  <c r="AL963" i="1" s="1"/>
  <c r="Q964" i="1"/>
  <c r="AL964" i="1" s="1"/>
  <c r="Q965" i="1"/>
  <c r="AL965" i="1" s="1"/>
  <c r="Q966" i="1"/>
  <c r="AL966" i="1" s="1"/>
  <c r="Q967" i="1"/>
  <c r="AL967" i="1" s="1"/>
  <c r="Q968" i="1"/>
  <c r="AL968" i="1" s="1"/>
  <c r="Q969" i="1"/>
  <c r="AL969" i="1" s="1"/>
  <c r="Q970" i="1"/>
  <c r="AL970" i="1" s="1"/>
  <c r="Q971" i="1"/>
  <c r="AL971" i="1" s="1"/>
  <c r="Q972" i="1"/>
  <c r="AL972" i="1" s="1"/>
  <c r="Q973" i="1"/>
  <c r="AL973" i="1" s="1"/>
  <c r="Q974" i="1"/>
  <c r="AL974" i="1" s="1"/>
  <c r="Q975" i="1"/>
  <c r="AL975" i="1" s="1"/>
  <c r="Q976" i="1"/>
  <c r="AL976" i="1" s="1"/>
  <c r="Q977" i="1"/>
  <c r="AL977" i="1" s="1"/>
  <c r="Q978" i="1"/>
  <c r="AL978" i="1" s="1"/>
  <c r="Q979" i="1"/>
  <c r="AL979" i="1" s="1"/>
  <c r="Q980" i="1"/>
  <c r="AL980" i="1" s="1"/>
  <c r="Q981" i="1"/>
  <c r="AL981" i="1" s="1"/>
  <c r="Q982" i="1"/>
  <c r="AL982" i="1" s="1"/>
  <c r="Q983" i="1"/>
  <c r="AL983" i="1" s="1"/>
  <c r="Q984" i="1"/>
  <c r="AL984" i="1" s="1"/>
  <c r="Q985" i="1"/>
  <c r="AL985" i="1" s="1"/>
  <c r="Q986" i="1"/>
  <c r="AL986" i="1" s="1"/>
  <c r="Q987" i="1"/>
  <c r="AL987" i="1" s="1"/>
  <c r="Q988" i="1"/>
  <c r="AL988" i="1" s="1"/>
  <c r="Q989" i="1"/>
  <c r="AL989" i="1" s="1"/>
  <c r="Q990" i="1"/>
  <c r="AL990" i="1" s="1"/>
  <c r="Q991" i="1"/>
  <c r="AL991" i="1" s="1"/>
  <c r="Q992" i="1"/>
  <c r="AL992" i="1" s="1"/>
  <c r="Q993" i="1"/>
  <c r="AL993" i="1" s="1"/>
  <c r="Q994" i="1"/>
  <c r="AL994" i="1" s="1"/>
  <c r="Q995" i="1"/>
  <c r="AL995" i="1" s="1"/>
  <c r="Q996" i="1"/>
  <c r="AL996" i="1" s="1"/>
  <c r="Q997" i="1"/>
  <c r="AL997" i="1" s="1"/>
  <c r="Q998" i="1"/>
  <c r="AL998" i="1" s="1"/>
  <c r="Q999" i="1"/>
  <c r="AL999" i="1" s="1"/>
  <c r="Q1003" i="1"/>
  <c r="AL1003" i="1" s="1"/>
  <c r="Q1004" i="1"/>
  <c r="AL1004" i="1" s="1"/>
  <c r="Q1005" i="1"/>
  <c r="AL1005" i="1" s="1"/>
  <c r="Q1006" i="1"/>
  <c r="AL1006" i="1" s="1"/>
  <c r="Q1007" i="1"/>
  <c r="AL1007" i="1" s="1"/>
  <c r="Q1008" i="1"/>
  <c r="AL1008" i="1" s="1"/>
  <c r="Q1009" i="1"/>
  <c r="AL1009" i="1" s="1"/>
  <c r="Q1010" i="1"/>
  <c r="AL1010" i="1" s="1"/>
  <c r="Q1011" i="1"/>
  <c r="AL1011" i="1" s="1"/>
  <c r="Q1012" i="1"/>
  <c r="AL1012" i="1" s="1"/>
  <c r="Q1013" i="1"/>
  <c r="AL1013" i="1" s="1"/>
  <c r="Q1014" i="1"/>
  <c r="AL1014" i="1" s="1"/>
  <c r="Q1015" i="1"/>
  <c r="AL1015" i="1" s="1"/>
  <c r="Q1016" i="1"/>
  <c r="AL1016" i="1" s="1"/>
  <c r="Q1017" i="1"/>
  <c r="AL1017" i="1" s="1"/>
  <c r="Q1018" i="1"/>
  <c r="AL1018" i="1" s="1"/>
  <c r="Q1019" i="1"/>
  <c r="AL1019" i="1" s="1"/>
  <c r="Q1020" i="1"/>
  <c r="AL1020" i="1" s="1"/>
  <c r="Q1021" i="1"/>
  <c r="AL1021" i="1" s="1"/>
  <c r="Q1022" i="1"/>
  <c r="AL1022" i="1" s="1"/>
  <c r="Q1023" i="1"/>
  <c r="AL1023" i="1" s="1"/>
  <c r="Q1024" i="1"/>
  <c r="AL1024" i="1" s="1"/>
  <c r="Q1025" i="1"/>
  <c r="AL1025" i="1" s="1"/>
  <c r="Q1026" i="1"/>
  <c r="AL1026" i="1" s="1"/>
  <c r="Q1027" i="1"/>
  <c r="AL1027" i="1" s="1"/>
  <c r="Q1028" i="1"/>
  <c r="AL1028" i="1" s="1"/>
  <c r="Q1029" i="1"/>
  <c r="AL1029" i="1" s="1"/>
  <c r="Q1030" i="1"/>
  <c r="AL1030" i="1" s="1"/>
  <c r="Q1031" i="1"/>
  <c r="AL1031" i="1" s="1"/>
  <c r="Q1032" i="1"/>
  <c r="AL1032" i="1" s="1"/>
  <c r="Q1033" i="1"/>
  <c r="AL1033" i="1" s="1"/>
  <c r="Q1034" i="1"/>
  <c r="AL1034" i="1" s="1"/>
  <c r="Q1035" i="1"/>
  <c r="AL1035" i="1" s="1"/>
  <c r="Q1036" i="1"/>
  <c r="AL1036" i="1" s="1"/>
  <c r="Q1037" i="1"/>
  <c r="AL1037" i="1" s="1"/>
  <c r="Q1038" i="1"/>
  <c r="AL1038" i="1" s="1"/>
  <c r="Q1039" i="1"/>
  <c r="AL1039" i="1" s="1"/>
  <c r="Q1040" i="1"/>
  <c r="AL1040" i="1" s="1"/>
  <c r="Q1041" i="1"/>
  <c r="AL1041" i="1" s="1"/>
  <c r="Q1042" i="1"/>
  <c r="AL1042" i="1" s="1"/>
  <c r="Q1043" i="1"/>
  <c r="AL1043" i="1" s="1"/>
  <c r="Q1044" i="1"/>
  <c r="AL1044" i="1" s="1"/>
  <c r="Q1045" i="1"/>
  <c r="AL1045" i="1" s="1"/>
  <c r="Q1046" i="1"/>
  <c r="AL1046" i="1" s="1"/>
  <c r="Q1047" i="1"/>
  <c r="AL1047" i="1" s="1"/>
  <c r="Q1048" i="1"/>
  <c r="AL1048" i="1" s="1"/>
  <c r="Q1049" i="1"/>
  <c r="AL1049" i="1" s="1"/>
  <c r="Q1050" i="1"/>
  <c r="AL1050" i="1" s="1"/>
  <c r="Q1051" i="1"/>
  <c r="AL1051" i="1" s="1"/>
  <c r="Q1052" i="1"/>
  <c r="AL1052" i="1" s="1"/>
  <c r="Q1053" i="1"/>
  <c r="AL1053" i="1" s="1"/>
  <c r="Q1054" i="1"/>
  <c r="AL1054" i="1" s="1"/>
  <c r="Q1055" i="1"/>
  <c r="AL1055" i="1" s="1"/>
  <c r="Q1056" i="1"/>
  <c r="AL1056" i="1" s="1"/>
  <c r="Q1057" i="1"/>
  <c r="AL1057" i="1" s="1"/>
  <c r="Q1058" i="1"/>
  <c r="AL1058" i="1" s="1"/>
  <c r="Q1059" i="1"/>
  <c r="AL1059" i="1" s="1"/>
  <c r="Q1060" i="1"/>
  <c r="AL1060" i="1" s="1"/>
  <c r="Q1061" i="1"/>
  <c r="AL1061" i="1" s="1"/>
  <c r="Q1062" i="1"/>
  <c r="AL1062" i="1" s="1"/>
  <c r="Q1063" i="1"/>
  <c r="AL1063" i="1" s="1"/>
  <c r="Q1064" i="1"/>
  <c r="AL1064" i="1" s="1"/>
  <c r="Q1065" i="1"/>
  <c r="AL1065" i="1" s="1"/>
  <c r="Q1066" i="1"/>
  <c r="AL1066" i="1" s="1"/>
  <c r="Q1067" i="1"/>
  <c r="AL1067" i="1" s="1"/>
  <c r="Q1068" i="1"/>
  <c r="AL1068" i="1" s="1"/>
  <c r="Q1069" i="1"/>
  <c r="AL1069" i="1" s="1"/>
  <c r="Q1070" i="1"/>
  <c r="AL1070" i="1" s="1"/>
  <c r="Q1071" i="1"/>
  <c r="AL1071" i="1" s="1"/>
  <c r="Q1072" i="1"/>
  <c r="AL1072" i="1" s="1"/>
  <c r="Q1073" i="1"/>
  <c r="AL1073" i="1" s="1"/>
  <c r="Q1074" i="1"/>
  <c r="AL1074" i="1" s="1"/>
  <c r="Q1075" i="1"/>
  <c r="AL1075" i="1" s="1"/>
  <c r="Q1076" i="1"/>
  <c r="AL1076" i="1" s="1"/>
  <c r="Q1077" i="1"/>
  <c r="AL1077" i="1" s="1"/>
  <c r="Q1078" i="1"/>
  <c r="AL1078" i="1" s="1"/>
  <c r="Q1079" i="1"/>
  <c r="AL1079" i="1" s="1"/>
  <c r="Q1080" i="1"/>
  <c r="AL1080" i="1" s="1"/>
  <c r="Q1081" i="1"/>
  <c r="AL1081" i="1" s="1"/>
  <c r="Q1082" i="1"/>
  <c r="AL1082" i="1" s="1"/>
  <c r="Q1083" i="1"/>
  <c r="AL1083" i="1" s="1"/>
  <c r="Q1084" i="1"/>
  <c r="AL1084" i="1" s="1"/>
  <c r="Q1085" i="1"/>
  <c r="AL1085" i="1" s="1"/>
  <c r="Q1086" i="1"/>
  <c r="AL1086" i="1" s="1"/>
  <c r="Q1087" i="1"/>
  <c r="AL1087" i="1" s="1"/>
  <c r="Q1088" i="1"/>
  <c r="AL1088" i="1" s="1"/>
  <c r="Q1089" i="1"/>
  <c r="AL1089" i="1" s="1"/>
  <c r="Q1090" i="1"/>
  <c r="AL1090" i="1" s="1"/>
  <c r="Q1091" i="1"/>
  <c r="AL1091" i="1" s="1"/>
  <c r="Q1092" i="1"/>
  <c r="AL1092" i="1" s="1"/>
  <c r="Q1093" i="1"/>
  <c r="AL1093" i="1" s="1"/>
  <c r="Q1094" i="1"/>
  <c r="AL1094" i="1" s="1"/>
  <c r="Q1095" i="1"/>
  <c r="AL1095" i="1" s="1"/>
  <c r="Q1096" i="1"/>
  <c r="AL1096" i="1" s="1"/>
  <c r="Q1097" i="1"/>
  <c r="AL1097" i="1" s="1"/>
  <c r="Q1098" i="1"/>
  <c r="AL1098" i="1" s="1"/>
  <c r="Q1099" i="1"/>
  <c r="AL1099" i="1" s="1"/>
  <c r="Q1100" i="1"/>
  <c r="AL1100" i="1" s="1"/>
  <c r="Q1101" i="1"/>
  <c r="AL1101" i="1" s="1"/>
  <c r="Q1102" i="1"/>
  <c r="AL1102" i="1" s="1"/>
  <c r="Q1103" i="1"/>
  <c r="AL1103" i="1" s="1"/>
  <c r="Q1104" i="1"/>
  <c r="AL1104" i="1" s="1"/>
  <c r="Q1105" i="1"/>
  <c r="AL1105" i="1" s="1"/>
  <c r="Q1106" i="1"/>
  <c r="AL1106" i="1" s="1"/>
  <c r="Q1107" i="1"/>
  <c r="AL1107" i="1" s="1"/>
  <c r="Q1108" i="1"/>
  <c r="AL1108" i="1" s="1"/>
  <c r="Q1109" i="1"/>
  <c r="AL1109" i="1" s="1"/>
  <c r="Q1110" i="1"/>
  <c r="AL1110" i="1" s="1"/>
  <c r="Q1111" i="1"/>
  <c r="AL1111" i="1" s="1"/>
  <c r="Q1112" i="1"/>
  <c r="AL1112" i="1" s="1"/>
  <c r="Q1113" i="1"/>
  <c r="AL1113" i="1" s="1"/>
  <c r="Q1114" i="1"/>
  <c r="AL1114" i="1" s="1"/>
  <c r="Q1115" i="1"/>
  <c r="AL1115" i="1" s="1"/>
  <c r="Q1116" i="1"/>
  <c r="AL1116" i="1" s="1"/>
  <c r="Q1117" i="1"/>
  <c r="AL1117" i="1" s="1"/>
  <c r="Q1118" i="1"/>
  <c r="AL1118" i="1" s="1"/>
  <c r="Q1119" i="1"/>
  <c r="AL1119" i="1" s="1"/>
  <c r="Q1120" i="1"/>
  <c r="AL1120" i="1" s="1"/>
  <c r="Q1121" i="1"/>
  <c r="AL1121" i="1" s="1"/>
  <c r="Q1122" i="1"/>
  <c r="AL1122" i="1" s="1"/>
  <c r="Q1123" i="1"/>
  <c r="AL1123" i="1" s="1"/>
  <c r="Q1124" i="1"/>
  <c r="AL1124" i="1" s="1"/>
  <c r="Q1125" i="1"/>
  <c r="AL1125" i="1" s="1"/>
  <c r="Q1126" i="1"/>
  <c r="AL1126" i="1" s="1"/>
  <c r="Q1127" i="1"/>
  <c r="AL1127" i="1" s="1"/>
  <c r="Q1128" i="1"/>
  <c r="AL1128" i="1" s="1"/>
  <c r="Q1129" i="1"/>
  <c r="AL1129" i="1" s="1"/>
  <c r="Q1130" i="1"/>
  <c r="AL1130" i="1" s="1"/>
  <c r="Q1131" i="1"/>
  <c r="AL1131" i="1" s="1"/>
  <c r="Q1132" i="1"/>
  <c r="AL1132" i="1" s="1"/>
  <c r="Q1133" i="1"/>
  <c r="AL1133" i="1" s="1"/>
  <c r="Q1134" i="1"/>
  <c r="AL1134" i="1" s="1"/>
  <c r="Q1135" i="1"/>
  <c r="AL1135" i="1" s="1"/>
  <c r="Q1136" i="1"/>
  <c r="AL1136" i="1" s="1"/>
  <c r="Q1146" i="1"/>
  <c r="AL1146" i="1" s="1"/>
  <c r="Q1147" i="1"/>
  <c r="AL1147" i="1" s="1"/>
  <c r="Q1148" i="1"/>
  <c r="AL1148" i="1" s="1"/>
  <c r="Q1149" i="1"/>
  <c r="AL1149" i="1" s="1"/>
  <c r="Q1150" i="1"/>
  <c r="AL1150" i="1" s="1"/>
  <c r="Q1151" i="1"/>
  <c r="AL1151" i="1" s="1"/>
  <c r="Q1152" i="1"/>
  <c r="AL1152" i="1" s="1"/>
  <c r="Q1153" i="1"/>
  <c r="AL1153" i="1" s="1"/>
  <c r="Q1154" i="1"/>
  <c r="AL1154" i="1" s="1"/>
  <c r="Q1167" i="1"/>
  <c r="AL1167" i="1" s="1"/>
  <c r="Q1168" i="1"/>
  <c r="AL1168" i="1" s="1"/>
  <c r="Q1169" i="1"/>
  <c r="AL1169" i="1" s="1"/>
  <c r="Q1170" i="1"/>
  <c r="AL1170" i="1" s="1"/>
  <c r="Q1171" i="1"/>
  <c r="AL1171" i="1" s="1"/>
  <c r="Q1172" i="1"/>
  <c r="AL1172" i="1" s="1"/>
  <c r="Q1173" i="1"/>
  <c r="AL1173" i="1" s="1"/>
  <c r="Q1174" i="1"/>
  <c r="AL1174" i="1" s="1"/>
  <c r="Q1175" i="1"/>
  <c r="AL1175" i="1" s="1"/>
  <c r="Q1176" i="1"/>
  <c r="AL1176" i="1" s="1"/>
  <c r="Q1177" i="1"/>
  <c r="AL1177" i="1" s="1"/>
  <c r="Q1178" i="1"/>
  <c r="AL1178" i="1" s="1"/>
  <c r="Q1179" i="1"/>
  <c r="AL1179" i="1" s="1"/>
  <c r="Q1180" i="1"/>
  <c r="AL1180" i="1" s="1"/>
  <c r="Q1181" i="1"/>
  <c r="AL1181" i="1" s="1"/>
  <c r="Q1182" i="1"/>
  <c r="AL1182" i="1" s="1"/>
  <c r="Q1183" i="1"/>
  <c r="AL1183" i="1" s="1"/>
  <c r="Q1184" i="1"/>
  <c r="AL1184" i="1" s="1"/>
  <c r="Q1185" i="1"/>
  <c r="AL1185" i="1" s="1"/>
  <c r="Q1186" i="1"/>
  <c r="AL1186" i="1" s="1"/>
  <c r="Q1187" i="1"/>
  <c r="AL1187" i="1" s="1"/>
  <c r="Q1188" i="1"/>
  <c r="AL1188" i="1" s="1"/>
  <c r="Q1189" i="1"/>
  <c r="AL1189" i="1" s="1"/>
  <c r="Q1190" i="1"/>
  <c r="AL1190" i="1" s="1"/>
  <c r="Q1191" i="1"/>
  <c r="AL1191" i="1" s="1"/>
  <c r="Q1195" i="1"/>
  <c r="AL1195" i="1" s="1"/>
  <c r="Q1196" i="1"/>
  <c r="AL1196" i="1" s="1"/>
  <c r="Q1197" i="1"/>
  <c r="AL1197" i="1" s="1"/>
  <c r="Q1198" i="1"/>
  <c r="AL1198" i="1" s="1"/>
  <c r="Q1199" i="1"/>
  <c r="AL1199" i="1" s="1"/>
  <c r="Q1202" i="1"/>
  <c r="AL1202" i="1" s="1"/>
  <c r="Q1203" i="1"/>
  <c r="AL1203" i="1" s="1"/>
  <c r="Q1204" i="1"/>
  <c r="AL1204" i="1" s="1"/>
  <c r="Q1205" i="1"/>
  <c r="AL1205" i="1" s="1"/>
  <c r="Q1206" i="1"/>
  <c r="AL1206" i="1" s="1"/>
  <c r="Q1207" i="1"/>
  <c r="AL1207" i="1" s="1"/>
  <c r="Q1208" i="1"/>
  <c r="AL1208" i="1" s="1"/>
  <c r="Q1209" i="1"/>
  <c r="AL1209" i="1" s="1"/>
  <c r="Q1210" i="1"/>
  <c r="AL1210" i="1" s="1"/>
  <c r="Q1211" i="1"/>
  <c r="AL1211" i="1" s="1"/>
  <c r="Q1212" i="1"/>
  <c r="AL1212" i="1" s="1"/>
  <c r="Q1213" i="1"/>
  <c r="AL1213" i="1" s="1"/>
  <c r="Q1214" i="1"/>
  <c r="AL1214" i="1" s="1"/>
  <c r="Q1215" i="1"/>
  <c r="AL1215" i="1" s="1"/>
  <c r="Q1216" i="1"/>
  <c r="AL1216" i="1" s="1"/>
  <c r="Q1217" i="1"/>
  <c r="AL1217" i="1" s="1"/>
  <c r="Q1218" i="1"/>
  <c r="AL1218" i="1" s="1"/>
  <c r="Q1219" i="1"/>
  <c r="AL1219" i="1" s="1"/>
  <c r="Q1220" i="1"/>
  <c r="AL1220" i="1" s="1"/>
  <c r="Q1221" i="1"/>
  <c r="AL1221" i="1" s="1"/>
  <c r="Q1222" i="1"/>
  <c r="AL1222" i="1" s="1"/>
  <c r="Q1225" i="1"/>
  <c r="AL1225" i="1" s="1"/>
  <c r="Q1226" i="1"/>
  <c r="AL1226" i="1" s="1"/>
  <c r="Q1227" i="1"/>
  <c r="AL1227" i="1" s="1"/>
  <c r="Q1228" i="1"/>
  <c r="AL1228" i="1" s="1"/>
  <c r="Q1229" i="1"/>
  <c r="AL1229" i="1" s="1"/>
  <c r="Q1230" i="1"/>
  <c r="AL1230" i="1" s="1"/>
  <c r="Q1231" i="1"/>
  <c r="AL1231" i="1" s="1"/>
  <c r="Q1232" i="1"/>
  <c r="AL1232" i="1" s="1"/>
  <c r="Q1233" i="1"/>
  <c r="AL1233" i="1" s="1"/>
  <c r="Q1234" i="1"/>
  <c r="AL1234" i="1" s="1"/>
  <c r="Q1235" i="1"/>
  <c r="AL1235" i="1" s="1"/>
  <c r="Q1236" i="1"/>
  <c r="AL1236" i="1" s="1"/>
  <c r="Q1237" i="1"/>
  <c r="AL1237" i="1" s="1"/>
  <c r="Q1238" i="1"/>
  <c r="AL1238" i="1" s="1"/>
  <c r="Q1239" i="1"/>
  <c r="AL1239" i="1" s="1"/>
  <c r="Q1248" i="1"/>
  <c r="AL1248" i="1" s="1"/>
  <c r="Q1249" i="1"/>
  <c r="AL1249" i="1" s="1"/>
  <c r="Q1253" i="1"/>
  <c r="AL1253" i="1" s="1"/>
  <c r="Q1254" i="1"/>
  <c r="AL1254" i="1" s="1"/>
  <c r="Q1255" i="1"/>
  <c r="AL1255" i="1" s="1"/>
  <c r="Q1256" i="1"/>
  <c r="AL1256" i="1" s="1"/>
  <c r="Q1257" i="1"/>
  <c r="AL1257" i="1" s="1"/>
  <c r="Q1258" i="1"/>
  <c r="AL1258" i="1" s="1"/>
  <c r="Q1259" i="1"/>
  <c r="AL1259" i="1" s="1"/>
  <c r="Q1260" i="1"/>
  <c r="AL1260" i="1" s="1"/>
  <c r="Q1261" i="1"/>
  <c r="AL1261" i="1" s="1"/>
  <c r="Q1262" i="1"/>
  <c r="AL1262" i="1" s="1"/>
  <c r="Q1263" i="1"/>
  <c r="AL1263" i="1" s="1"/>
  <c r="Q1264" i="1"/>
  <c r="AL1264" i="1" s="1"/>
  <c r="Q1265" i="1"/>
  <c r="AL1265" i="1" s="1"/>
  <c r="Q1266" i="1"/>
  <c r="AL1266" i="1" s="1"/>
  <c r="Q1267" i="1"/>
  <c r="AL1267" i="1" s="1"/>
  <c r="Q1268" i="1"/>
  <c r="AL1268" i="1" s="1"/>
  <c r="Q1270" i="1"/>
  <c r="AL1270" i="1" s="1"/>
  <c r="Q1271" i="1"/>
  <c r="AL1271" i="1" s="1"/>
  <c r="Q1272" i="1"/>
  <c r="AL1272" i="1" s="1"/>
  <c r="Q1273" i="1"/>
  <c r="AL1273" i="1" s="1"/>
  <c r="Q1274" i="1"/>
  <c r="AL1274" i="1" s="1"/>
  <c r="Q1275" i="1"/>
  <c r="AL1275" i="1" s="1"/>
  <c r="Q1276" i="1"/>
  <c r="AL1276" i="1" s="1"/>
  <c r="Q1277" i="1"/>
  <c r="AL1277" i="1" s="1"/>
  <c r="Q1278" i="1"/>
  <c r="AL1278" i="1" s="1"/>
  <c r="Q1279" i="1"/>
  <c r="AL1279" i="1" s="1"/>
  <c r="Q1280" i="1"/>
  <c r="AL1280" i="1" s="1"/>
  <c r="Q1281" i="1"/>
  <c r="AL1281" i="1" s="1"/>
  <c r="Q1282" i="1"/>
  <c r="AL1282" i="1" s="1"/>
  <c r="Q1400" i="1"/>
  <c r="AL1400" i="1" s="1"/>
  <c r="Q1401" i="1"/>
  <c r="AL1401" i="1" s="1"/>
  <c r="Q1402" i="1"/>
  <c r="AL1402" i="1" s="1"/>
  <c r="Q1403" i="1"/>
  <c r="AL1403" i="1" s="1"/>
  <c r="Q1404" i="1"/>
  <c r="AL1404" i="1" s="1"/>
  <c r="Q1405" i="1"/>
  <c r="AL1405" i="1" s="1"/>
  <c r="Q1408" i="1"/>
  <c r="AL1408" i="1" s="1"/>
  <c r="Q1409" i="1"/>
  <c r="AL1409" i="1" s="1"/>
  <c r="Q1410" i="1"/>
  <c r="AL1410" i="1" s="1"/>
  <c r="Q1411" i="1"/>
  <c r="AL1411" i="1" s="1"/>
  <c r="Q1412" i="1"/>
  <c r="AL1412" i="1" s="1"/>
  <c r="Q1413" i="1"/>
  <c r="AL1413" i="1" s="1"/>
  <c r="Q1414" i="1"/>
  <c r="AL1414" i="1" s="1"/>
  <c r="Q1415" i="1"/>
  <c r="AL1415" i="1" s="1"/>
  <c r="Q1416" i="1"/>
  <c r="AL1416" i="1" s="1"/>
  <c r="Q1417" i="1"/>
  <c r="AL1417" i="1" s="1"/>
  <c r="Q1418" i="1"/>
  <c r="AL1418" i="1" s="1"/>
  <c r="Q1419" i="1"/>
  <c r="AL1419" i="1" s="1"/>
  <c r="Q1420" i="1"/>
  <c r="AL1420" i="1" s="1"/>
  <c r="Q1421" i="1"/>
  <c r="AL1421" i="1" s="1"/>
  <c r="Q1422" i="1"/>
  <c r="AL1422" i="1" s="1"/>
  <c r="Q1423" i="1"/>
  <c r="AL1423" i="1" s="1"/>
  <c r="Q1424" i="1"/>
  <c r="AL1424" i="1" s="1"/>
  <c r="Q1425" i="1"/>
  <c r="AL1425" i="1" s="1"/>
  <c r="Q1426" i="1"/>
  <c r="AL1426" i="1" s="1"/>
  <c r="Q1427" i="1"/>
  <c r="AL1427" i="1" s="1"/>
  <c r="Q1428" i="1"/>
  <c r="AL1428" i="1" s="1"/>
  <c r="Q1429" i="1"/>
  <c r="AL1429" i="1" s="1"/>
  <c r="Q1430" i="1"/>
  <c r="AL1430" i="1" s="1"/>
  <c r="Q1431" i="1"/>
  <c r="AL1431" i="1" s="1"/>
  <c r="Q1432" i="1"/>
  <c r="AL1432" i="1" s="1"/>
  <c r="Q1433" i="1"/>
  <c r="AL1433" i="1" s="1"/>
  <c r="Q1434" i="1"/>
  <c r="AL1434" i="1" s="1"/>
  <c r="Q1455" i="1"/>
  <c r="AL1455" i="1" s="1"/>
  <c r="Q1456" i="1"/>
  <c r="AL1456" i="1" s="1"/>
  <c r="Q1457" i="1"/>
  <c r="AL1457" i="1" s="1"/>
  <c r="Q1458" i="1"/>
  <c r="AL1458" i="1" s="1"/>
  <c r="Q1459" i="1"/>
  <c r="AL1459" i="1" s="1"/>
  <c r="Q1460" i="1"/>
  <c r="AL1460" i="1" s="1"/>
  <c r="Q1461" i="1"/>
  <c r="AL1461" i="1" s="1"/>
  <c r="Q1462" i="1"/>
  <c r="AL1462" i="1" s="1"/>
  <c r="Q1463" i="1"/>
  <c r="AL1463" i="1" s="1"/>
  <c r="Q1464" i="1"/>
  <c r="AL1464" i="1" s="1"/>
  <c r="Q1465" i="1"/>
  <c r="AL1465" i="1" s="1"/>
  <c r="Q1466" i="1"/>
  <c r="AL1466" i="1" s="1"/>
  <c r="Q1467" i="1"/>
  <c r="AL1467" i="1" s="1"/>
  <c r="Q1469" i="1"/>
  <c r="AL1469" i="1" s="1"/>
  <c r="Q1470" i="1"/>
  <c r="AL1470" i="1" s="1"/>
  <c r="Q1471" i="1"/>
  <c r="AL1471" i="1" s="1"/>
  <c r="Q1472" i="1"/>
  <c r="AL1472" i="1" s="1"/>
  <c r="Q1473" i="1"/>
  <c r="AL1473" i="1" s="1"/>
  <c r="Q1474" i="1"/>
  <c r="AL1474" i="1" s="1"/>
  <c r="Q1475" i="1"/>
  <c r="AL1475" i="1" s="1"/>
  <c r="Q1476" i="1"/>
  <c r="AL1476" i="1" s="1"/>
  <c r="Q1477" i="1"/>
  <c r="AL1477" i="1" s="1"/>
  <c r="Q1478" i="1"/>
  <c r="AL1478" i="1" s="1"/>
  <c r="Q1479" i="1"/>
  <c r="AL1479" i="1" s="1"/>
  <c r="Q1480" i="1"/>
  <c r="AL1480" i="1" s="1"/>
  <c r="Q1481" i="1"/>
  <c r="AL1481" i="1" s="1"/>
  <c r="Q1482" i="1"/>
  <c r="AL1482" i="1" s="1"/>
  <c r="Q1483" i="1"/>
  <c r="AL1483" i="1" s="1"/>
  <c r="Q1484" i="1"/>
  <c r="AL1484" i="1" s="1"/>
  <c r="Q1485" i="1"/>
  <c r="AL1485" i="1" s="1"/>
  <c r="Q1486" i="1"/>
  <c r="AL1486" i="1" s="1"/>
  <c r="Q1487" i="1"/>
  <c r="AL1487" i="1" s="1"/>
  <c r="Q1586" i="1"/>
  <c r="AL1586" i="1" s="1"/>
  <c r="Q1606" i="1"/>
  <c r="AL1606" i="1" s="1"/>
  <c r="Q1607" i="1"/>
  <c r="AL1607" i="1" s="1"/>
  <c r="Q1608" i="1"/>
  <c r="AL1608" i="1" s="1"/>
  <c r="Q1609" i="1"/>
  <c r="AL1609" i="1" s="1"/>
  <c r="Q1610" i="1"/>
  <c r="AL1610" i="1" s="1"/>
  <c r="Q1611" i="1"/>
  <c r="AL1611" i="1" s="1"/>
  <c r="Q1612" i="1"/>
  <c r="AL1612" i="1" s="1"/>
  <c r="Q1613" i="1"/>
  <c r="AL1613" i="1" s="1"/>
  <c r="Q1614" i="1"/>
  <c r="AL1614" i="1" s="1"/>
  <c r="Q1615" i="1"/>
  <c r="AL1615" i="1" s="1"/>
  <c r="Q1616" i="1"/>
  <c r="AL1616" i="1" s="1"/>
  <c r="Q1617" i="1"/>
  <c r="AL1617" i="1" s="1"/>
  <c r="Q1618" i="1"/>
  <c r="AL1618" i="1" s="1"/>
  <c r="Q1619" i="1"/>
  <c r="AL1619" i="1" s="1"/>
  <c r="Q1620" i="1"/>
  <c r="AL1620" i="1" s="1"/>
  <c r="Q1621" i="1"/>
  <c r="AL1621" i="1" s="1"/>
  <c r="Q1622" i="1"/>
  <c r="AL1622" i="1" s="1"/>
  <c r="Q1623" i="1"/>
  <c r="AL1623" i="1" s="1"/>
  <c r="Q1624" i="1"/>
  <c r="AL1624" i="1" s="1"/>
  <c r="Q1625" i="1"/>
  <c r="AL1625" i="1" s="1"/>
  <c r="Q1626" i="1"/>
  <c r="AL1626" i="1" s="1"/>
  <c r="Q1627" i="1"/>
  <c r="AL1627" i="1" s="1"/>
  <c r="Q1628" i="1"/>
  <c r="AL1628" i="1" s="1"/>
  <c r="Q1629" i="1"/>
  <c r="AL1629" i="1" s="1"/>
  <c r="Q1630" i="1"/>
  <c r="AL1630" i="1" s="1"/>
  <c r="Q1631" i="1"/>
  <c r="AL1631" i="1" s="1"/>
  <c r="Q1632" i="1"/>
  <c r="AL1632" i="1" s="1"/>
  <c r="Q1633" i="1"/>
  <c r="AL1633" i="1" s="1"/>
  <c r="Q1634" i="1"/>
  <c r="AL1634" i="1" s="1"/>
  <c r="Q1635" i="1"/>
  <c r="AL1635" i="1" s="1"/>
  <c r="Q1636" i="1"/>
  <c r="AL1636" i="1" s="1"/>
  <c r="Q1637" i="1"/>
  <c r="AL1637" i="1" s="1"/>
  <c r="Q1638" i="1"/>
  <c r="AL1638" i="1" s="1"/>
  <c r="Q1639" i="1"/>
  <c r="AL1639" i="1" s="1"/>
  <c r="Q1640" i="1"/>
  <c r="AL1640" i="1" s="1"/>
  <c r="Q1641" i="1"/>
  <c r="AL1641" i="1" s="1"/>
  <c r="Q1642" i="1"/>
  <c r="AL1642" i="1" s="1"/>
  <c r="Q1643" i="1"/>
  <c r="AL1643" i="1" s="1"/>
  <c r="Q1644" i="1"/>
  <c r="AL1644" i="1" s="1"/>
  <c r="Q1645" i="1"/>
  <c r="AL1645" i="1" s="1"/>
  <c r="Q1646" i="1"/>
  <c r="AL1646" i="1" s="1"/>
  <c r="Q1647" i="1"/>
  <c r="AL1647" i="1" s="1"/>
  <c r="Q1648" i="1"/>
  <c r="AL1648" i="1" s="1"/>
  <c r="Q1649" i="1"/>
  <c r="AL1649" i="1" s="1"/>
  <c r="Q1650" i="1"/>
  <c r="AL1650" i="1" s="1"/>
  <c r="Q1651" i="1"/>
  <c r="AL1651" i="1" s="1"/>
  <c r="Q1652" i="1"/>
  <c r="AL1652" i="1" s="1"/>
  <c r="Q1653" i="1"/>
  <c r="AL1653" i="1" s="1"/>
  <c r="Q1654" i="1"/>
  <c r="AL1654" i="1" s="1"/>
  <c r="Q1655" i="1"/>
  <c r="AL1655" i="1" s="1"/>
  <c r="Q1656" i="1"/>
  <c r="AL1656" i="1" s="1"/>
  <c r="Q1657" i="1"/>
  <c r="AL1657" i="1" s="1"/>
  <c r="Q1658" i="1"/>
  <c r="AL1658" i="1" s="1"/>
  <c r="Q1659" i="1"/>
  <c r="AL1659" i="1" s="1"/>
  <c r="Q1660" i="1"/>
  <c r="AL1660" i="1" s="1"/>
  <c r="Q1661" i="1"/>
  <c r="AL1661" i="1" s="1"/>
  <c r="Q1662" i="1"/>
  <c r="AL1662" i="1" s="1"/>
  <c r="Q1663" i="1"/>
  <c r="AL1663" i="1" s="1"/>
  <c r="Q1664" i="1"/>
  <c r="AL1664" i="1" s="1"/>
  <c r="Q1665" i="1"/>
  <c r="AL1665" i="1" s="1"/>
  <c r="Q1666" i="1"/>
  <c r="AL1666" i="1" s="1"/>
  <c r="Q1667" i="1"/>
  <c r="AL1667" i="1" s="1"/>
  <c r="Q1668" i="1"/>
  <c r="AL1668" i="1" s="1"/>
  <c r="Q1669" i="1"/>
  <c r="AL1669" i="1" s="1"/>
  <c r="Q1670" i="1"/>
  <c r="AL1670" i="1" s="1"/>
  <c r="Q1671" i="1"/>
  <c r="AL1671" i="1" s="1"/>
  <c r="Q1672" i="1"/>
  <c r="AL1672" i="1" s="1"/>
  <c r="Q1673" i="1"/>
  <c r="AL1673" i="1" s="1"/>
  <c r="Q1674" i="1"/>
  <c r="AL1674" i="1" s="1"/>
  <c r="Q1675" i="1"/>
  <c r="AL1675" i="1" s="1"/>
  <c r="Q1676" i="1"/>
  <c r="AL1676" i="1" s="1"/>
  <c r="Q1677" i="1"/>
  <c r="AL1677" i="1" s="1"/>
  <c r="Q1678" i="1"/>
  <c r="AL1678" i="1" s="1"/>
  <c r="Q1679" i="1"/>
  <c r="AL1679" i="1" s="1"/>
  <c r="Q1681" i="1"/>
  <c r="AL1681" i="1" s="1"/>
  <c r="Q1682" i="1"/>
  <c r="AL1682" i="1" s="1"/>
  <c r="Q1683" i="1"/>
  <c r="AL1683" i="1" s="1"/>
  <c r="Q1684" i="1"/>
  <c r="AL1684" i="1" s="1"/>
  <c r="Q1685" i="1"/>
  <c r="AL1685" i="1" s="1"/>
  <c r="Q1686" i="1"/>
  <c r="AL1686" i="1" s="1"/>
  <c r="Q1687" i="1"/>
  <c r="AL1687" i="1" s="1"/>
  <c r="Q1688" i="1"/>
  <c r="AL1688" i="1" s="1"/>
  <c r="Q1689" i="1"/>
  <c r="AL1689" i="1" s="1"/>
  <c r="Q1690" i="1"/>
  <c r="AL1690" i="1" s="1"/>
  <c r="Q1691" i="1"/>
  <c r="AL1691" i="1" s="1"/>
  <c r="Q1692" i="1"/>
  <c r="AL1692" i="1" s="1"/>
  <c r="Q1693" i="1"/>
  <c r="AL1693" i="1" s="1"/>
  <c r="Q1694" i="1"/>
  <c r="AL1694" i="1" s="1"/>
  <c r="Q1695" i="1"/>
  <c r="AL1695" i="1" s="1"/>
  <c r="Q1696" i="1"/>
  <c r="AL1696" i="1" s="1"/>
  <c r="Q1697" i="1"/>
  <c r="AL1697" i="1" s="1"/>
  <c r="Q1698" i="1"/>
  <c r="AL1698" i="1" s="1"/>
  <c r="Q1699" i="1"/>
  <c r="AL1699" i="1" s="1"/>
  <c r="Q1700" i="1"/>
  <c r="AL1700" i="1" s="1"/>
  <c r="Q1701" i="1"/>
  <c r="AL1701" i="1" s="1"/>
  <c r="Q1702" i="1"/>
  <c r="AL1702" i="1" s="1"/>
  <c r="Q1703" i="1"/>
  <c r="AL1703" i="1" s="1"/>
  <c r="Q1704" i="1"/>
  <c r="AL1704" i="1" s="1"/>
  <c r="Q1705" i="1"/>
  <c r="AL1705" i="1" s="1"/>
  <c r="Q1706" i="1"/>
  <c r="AL1706" i="1" s="1"/>
  <c r="Q1707" i="1"/>
  <c r="AL1707" i="1" s="1"/>
  <c r="Q1708" i="1"/>
  <c r="AL1708" i="1" s="1"/>
  <c r="Q1709" i="1"/>
  <c r="AL1709" i="1" s="1"/>
  <c r="Q1710" i="1"/>
  <c r="AL1710" i="1" s="1"/>
  <c r="Q1711" i="1"/>
  <c r="AL1711" i="1" s="1"/>
  <c r="Q1712" i="1"/>
  <c r="AL1712" i="1" s="1"/>
  <c r="Q1713" i="1"/>
  <c r="AL1713" i="1" s="1"/>
  <c r="Q1714" i="1"/>
  <c r="AL1714" i="1" s="1"/>
  <c r="Q1715" i="1"/>
  <c r="AL1715" i="1" s="1"/>
  <c r="Q1716" i="1"/>
  <c r="AL1716" i="1" s="1"/>
  <c r="Q1717" i="1"/>
  <c r="AL1717" i="1" s="1"/>
  <c r="Q1718" i="1"/>
  <c r="AL1718" i="1" s="1"/>
  <c r="Q1719" i="1"/>
  <c r="AL1719" i="1" s="1"/>
  <c r="Q1720" i="1"/>
  <c r="AL1720" i="1" s="1"/>
  <c r="Q1721" i="1"/>
  <c r="AL1721" i="1" s="1"/>
  <c r="Q1722" i="1"/>
  <c r="AL1722" i="1" s="1"/>
  <c r="Q1723" i="1"/>
  <c r="AL1723" i="1" s="1"/>
  <c r="Q1724" i="1"/>
  <c r="AL1724" i="1" s="1"/>
  <c r="Q1725" i="1"/>
  <c r="AL1725" i="1" s="1"/>
  <c r="Q1726" i="1"/>
  <c r="AL1726" i="1" s="1"/>
  <c r="Q1727" i="1"/>
  <c r="AL1727" i="1" s="1"/>
  <c r="Q1728" i="1"/>
  <c r="AL1728" i="1" s="1"/>
  <c r="Q1729" i="1"/>
  <c r="AL1729" i="1" s="1"/>
  <c r="Q1730" i="1"/>
  <c r="AL1730" i="1" s="1"/>
  <c r="Q1731" i="1"/>
  <c r="AL1731" i="1" s="1"/>
  <c r="Q1732" i="1"/>
  <c r="AL1732" i="1" s="1"/>
  <c r="Q1733" i="1"/>
  <c r="AL1733" i="1" s="1"/>
  <c r="Q1734" i="1"/>
  <c r="AL1734" i="1" s="1"/>
  <c r="Q1735" i="1"/>
  <c r="AL1735" i="1" s="1"/>
  <c r="Q1736" i="1"/>
  <c r="AL1736" i="1" s="1"/>
  <c r="Q1737" i="1"/>
  <c r="AL1737" i="1" s="1"/>
  <c r="Q1738" i="1"/>
  <c r="AL1738" i="1" s="1"/>
  <c r="Q1739" i="1"/>
  <c r="AL1739" i="1" s="1"/>
  <c r="Q1740" i="1"/>
  <c r="AL1740" i="1" s="1"/>
  <c r="Q1741" i="1"/>
  <c r="AL1741" i="1" s="1"/>
  <c r="Q1742" i="1"/>
  <c r="AL1742" i="1" s="1"/>
  <c r="Q1743" i="1"/>
  <c r="AL1743" i="1" s="1"/>
  <c r="Q1744" i="1"/>
  <c r="AL1744" i="1" s="1"/>
  <c r="Q1745" i="1"/>
  <c r="AL1745" i="1" s="1"/>
  <c r="Q1746" i="1"/>
  <c r="AL1746" i="1" s="1"/>
  <c r="Q1747" i="1"/>
  <c r="AL1747" i="1" s="1"/>
  <c r="Q1748" i="1"/>
  <c r="AL1748" i="1" s="1"/>
  <c r="Q1749" i="1"/>
  <c r="AL1749" i="1" s="1"/>
  <c r="Q1750" i="1"/>
  <c r="AL1750" i="1" s="1"/>
  <c r="Q1751" i="1"/>
  <c r="AL1751" i="1" s="1"/>
  <c r="Q1752" i="1"/>
  <c r="AL1752" i="1" s="1"/>
  <c r="Q1753" i="1"/>
  <c r="AL1753" i="1" s="1"/>
  <c r="Q1754" i="1"/>
  <c r="AL1754" i="1" s="1"/>
  <c r="Q1755" i="1"/>
  <c r="AL1755" i="1" s="1"/>
  <c r="Q1756" i="1"/>
  <c r="AL1756" i="1" s="1"/>
  <c r="Q1757" i="1"/>
  <c r="AL1757" i="1" s="1"/>
  <c r="Q1758" i="1"/>
  <c r="AL1758" i="1" s="1"/>
  <c r="Q1759" i="1"/>
  <c r="AL1759" i="1" s="1"/>
  <c r="Q1760" i="1"/>
  <c r="AL1760" i="1" s="1"/>
  <c r="Q1761" i="1"/>
  <c r="AL1761" i="1" s="1"/>
  <c r="Q1762" i="1"/>
  <c r="AL1762" i="1" s="1"/>
  <c r="Q1763" i="1"/>
  <c r="AL1763" i="1" s="1"/>
  <c r="Q1764" i="1"/>
  <c r="AL1764" i="1" s="1"/>
  <c r="Q1765" i="1"/>
  <c r="AL1765" i="1" s="1"/>
  <c r="Q1766" i="1"/>
  <c r="AL1766" i="1" s="1"/>
  <c r="Q1767" i="1"/>
  <c r="AL1767" i="1" s="1"/>
  <c r="Q1768" i="1"/>
  <c r="AL1768" i="1" s="1"/>
  <c r="Q1769" i="1"/>
  <c r="AL1769" i="1" s="1"/>
  <c r="Q1770" i="1"/>
  <c r="AL1770" i="1" s="1"/>
  <c r="Q1771" i="1"/>
  <c r="AL1771" i="1" s="1"/>
  <c r="Q1772" i="1"/>
  <c r="AL1772" i="1" s="1"/>
  <c r="Q1773" i="1"/>
  <c r="AL1773" i="1" s="1"/>
  <c r="Q1774" i="1"/>
  <c r="AL1774" i="1" s="1"/>
  <c r="Q1775" i="1"/>
  <c r="AL1775" i="1" s="1"/>
  <c r="Q1776" i="1"/>
  <c r="AL1776" i="1" s="1"/>
  <c r="Q1777" i="1"/>
  <c r="AL1777" i="1" s="1"/>
  <c r="Q1778" i="1"/>
  <c r="AL1778" i="1" s="1"/>
  <c r="Q1779" i="1"/>
  <c r="AL1779" i="1" s="1"/>
  <c r="Q1780" i="1"/>
  <c r="AL1780" i="1" s="1"/>
  <c r="Q1781" i="1"/>
  <c r="AL1781" i="1" s="1"/>
  <c r="Q1782" i="1"/>
  <c r="AL1782" i="1" s="1"/>
  <c r="Q1783" i="1"/>
  <c r="AL1783" i="1" s="1"/>
  <c r="Q1784" i="1"/>
  <c r="AL1784" i="1" s="1"/>
  <c r="Q1785" i="1"/>
  <c r="AL1785" i="1" s="1"/>
  <c r="Q1786" i="1"/>
  <c r="AL1786" i="1" s="1"/>
  <c r="Q1787" i="1"/>
  <c r="AL1787" i="1" s="1"/>
  <c r="Q1788" i="1"/>
  <c r="AL1788" i="1" s="1"/>
  <c r="Q1789" i="1"/>
  <c r="AL1789" i="1" s="1"/>
  <c r="Q1790" i="1"/>
  <c r="AL1790" i="1" s="1"/>
  <c r="Q1791" i="1"/>
  <c r="AL1791" i="1" s="1"/>
  <c r="Q1792" i="1"/>
  <c r="AL1792" i="1" s="1"/>
  <c r="Q1793" i="1"/>
  <c r="AL1793" i="1" s="1"/>
  <c r="Q1794" i="1"/>
  <c r="AL1794" i="1" s="1"/>
  <c r="Q1795" i="1"/>
  <c r="AL1795" i="1" s="1"/>
  <c r="Q1796" i="1"/>
  <c r="AL1796" i="1" s="1"/>
  <c r="Q1797" i="1"/>
  <c r="AL1797" i="1" s="1"/>
  <c r="Q1798" i="1"/>
  <c r="AL1798" i="1" s="1"/>
  <c r="Q1799" i="1"/>
  <c r="AL1799" i="1" s="1"/>
  <c r="Q1800" i="1"/>
  <c r="AL1800" i="1" s="1"/>
  <c r="Q1801" i="1"/>
  <c r="AL1801" i="1" s="1"/>
  <c r="Q1802" i="1"/>
  <c r="AL1802" i="1" s="1"/>
  <c r="Q1803" i="1"/>
  <c r="AL1803" i="1" s="1"/>
  <c r="Q1804" i="1"/>
  <c r="AL1804" i="1" s="1"/>
  <c r="Q1805" i="1"/>
  <c r="AL1805" i="1" s="1"/>
  <c r="Q1806" i="1"/>
  <c r="AL1806" i="1" s="1"/>
  <c r="Q1807" i="1"/>
  <c r="AL1807" i="1" s="1"/>
  <c r="Q1808" i="1"/>
  <c r="AL1808" i="1" s="1"/>
  <c r="Q1809" i="1"/>
  <c r="AL1809" i="1" s="1"/>
  <c r="Q1810" i="1"/>
  <c r="AL1810" i="1" s="1"/>
  <c r="Q1811" i="1"/>
  <c r="AL1811" i="1" s="1"/>
  <c r="Q1812" i="1"/>
  <c r="AL1812" i="1" s="1"/>
  <c r="Q1813" i="1"/>
  <c r="AL1813" i="1" s="1"/>
  <c r="Q1814" i="1"/>
  <c r="AL1814" i="1" s="1"/>
  <c r="Q1815" i="1"/>
  <c r="AL1815" i="1" s="1"/>
  <c r="Q1816" i="1"/>
  <c r="AL1816" i="1" s="1"/>
  <c r="Q1817" i="1"/>
  <c r="AL1817" i="1" s="1"/>
  <c r="Q1818" i="1"/>
  <c r="AL1818" i="1" s="1"/>
  <c r="Q1819" i="1"/>
  <c r="AL1819" i="1" s="1"/>
  <c r="Q1820" i="1"/>
  <c r="AL1820" i="1" s="1"/>
  <c r="Q1821" i="1"/>
  <c r="AL1821" i="1" s="1"/>
  <c r="Q1822" i="1"/>
  <c r="AL1822" i="1" s="1"/>
  <c r="Q1823" i="1"/>
  <c r="AL1823" i="1" s="1"/>
  <c r="Q1824" i="1"/>
  <c r="AL1824" i="1" s="1"/>
  <c r="Q1825" i="1"/>
  <c r="AL1825" i="1" s="1"/>
  <c r="Q1826" i="1"/>
  <c r="AL1826" i="1" s="1"/>
  <c r="Q1827" i="1"/>
  <c r="AL1827" i="1" s="1"/>
  <c r="Q1828" i="1"/>
  <c r="AL1828" i="1" s="1"/>
  <c r="Q1829" i="1"/>
  <c r="AL1829" i="1" s="1"/>
  <c r="Q1830" i="1"/>
  <c r="AL1830" i="1" s="1"/>
  <c r="Q1831" i="1"/>
  <c r="AL1831" i="1" s="1"/>
  <c r="Q1832" i="1"/>
  <c r="AL1832" i="1" s="1"/>
  <c r="Q1833" i="1"/>
  <c r="AL1833" i="1" s="1"/>
  <c r="Q1834" i="1"/>
  <c r="AL1834" i="1" s="1"/>
  <c r="Q1835" i="1"/>
  <c r="AL1835" i="1" s="1"/>
  <c r="Q1836" i="1"/>
  <c r="AL1836" i="1" s="1"/>
  <c r="Q1837" i="1"/>
  <c r="AL1837" i="1" s="1"/>
  <c r="Q1838" i="1"/>
  <c r="AL1838" i="1" s="1"/>
  <c r="Q1839" i="1"/>
  <c r="AL1839" i="1" s="1"/>
  <c r="Q1840" i="1"/>
  <c r="AL1840" i="1" s="1"/>
  <c r="Q1841" i="1"/>
  <c r="AL1841" i="1" s="1"/>
  <c r="Q1842" i="1"/>
  <c r="AL1842" i="1" s="1"/>
  <c r="Q1843" i="1"/>
  <c r="AL1843" i="1" s="1"/>
  <c r="Q1844" i="1"/>
  <c r="AL1844" i="1" s="1"/>
  <c r="Q1845" i="1"/>
  <c r="AL1845" i="1" s="1"/>
  <c r="Q1846" i="1"/>
  <c r="AL1846" i="1" s="1"/>
  <c r="Q1847" i="1"/>
  <c r="AL1847" i="1" s="1"/>
  <c r="Q1848" i="1"/>
  <c r="AL1848" i="1" s="1"/>
  <c r="Q1849" i="1"/>
  <c r="AL1849" i="1" s="1"/>
  <c r="Q1850" i="1"/>
  <c r="AL1850" i="1" s="1"/>
  <c r="Q1851" i="1"/>
  <c r="AL1851" i="1" s="1"/>
  <c r="Q1852" i="1"/>
  <c r="AL1852" i="1" s="1"/>
  <c r="Q1853" i="1"/>
  <c r="AL1853" i="1" s="1"/>
  <c r="Q1854" i="1"/>
  <c r="AL1854" i="1" s="1"/>
  <c r="Q1855" i="1"/>
  <c r="AL1855" i="1" s="1"/>
  <c r="Q1856" i="1"/>
  <c r="AL1856" i="1" s="1"/>
  <c r="Q1857" i="1"/>
  <c r="AL1857" i="1" s="1"/>
  <c r="Q1858" i="1"/>
  <c r="AL1858" i="1" s="1"/>
  <c r="Q1859" i="1"/>
  <c r="AL1859" i="1" s="1"/>
  <c r="Q1860" i="1"/>
  <c r="AL1860" i="1" s="1"/>
  <c r="Q1861" i="1"/>
  <c r="AL1861" i="1" s="1"/>
  <c r="Q1862" i="1"/>
  <c r="AL1862" i="1" s="1"/>
  <c r="Q1863" i="1"/>
  <c r="AL1863" i="1" s="1"/>
  <c r="Q1864" i="1"/>
  <c r="AL1864" i="1" s="1"/>
  <c r="Q1865" i="1"/>
  <c r="AL1865" i="1" s="1"/>
  <c r="Q1866" i="1"/>
  <c r="AL1866" i="1" s="1"/>
  <c r="Q1867" i="1"/>
  <c r="AL1867" i="1" s="1"/>
  <c r="Q1868" i="1"/>
  <c r="AL1868" i="1" s="1"/>
  <c r="Q1869" i="1"/>
  <c r="AL1869" i="1" s="1"/>
  <c r="Q1870" i="1"/>
  <c r="AL1870" i="1" s="1"/>
  <c r="Q1871" i="1"/>
  <c r="AL1871" i="1" s="1"/>
  <c r="Q1872" i="1"/>
  <c r="AL1872" i="1" s="1"/>
  <c r="Q1873" i="1"/>
  <c r="AL1873" i="1" s="1"/>
  <c r="Q1874" i="1"/>
  <c r="AL1874" i="1" s="1"/>
  <c r="Q1875" i="1"/>
  <c r="AL1875" i="1" s="1"/>
  <c r="Q1876" i="1"/>
  <c r="AL1876" i="1" s="1"/>
  <c r="Q1877" i="1"/>
  <c r="AL1877" i="1" s="1"/>
  <c r="Q1878" i="1"/>
  <c r="AL1878" i="1" s="1"/>
  <c r="Q1879" i="1"/>
  <c r="AL1879" i="1" s="1"/>
  <c r="Q1880" i="1"/>
  <c r="AL1880" i="1" s="1"/>
  <c r="Q1881" i="1"/>
  <c r="AL1881" i="1" s="1"/>
  <c r="Q1882" i="1"/>
  <c r="AL1882" i="1" s="1"/>
  <c r="Q1883" i="1"/>
  <c r="AL1883" i="1" s="1"/>
  <c r="Q1884" i="1"/>
  <c r="AL1884" i="1" s="1"/>
  <c r="Q1885" i="1"/>
  <c r="AL1885" i="1" s="1"/>
  <c r="Q1886" i="1"/>
  <c r="AL1886" i="1" s="1"/>
  <c r="Q1887" i="1"/>
  <c r="AL1887" i="1" s="1"/>
  <c r="Q1888" i="1"/>
  <c r="AL1888" i="1" s="1"/>
  <c r="Q1889" i="1"/>
  <c r="AL1889" i="1" s="1"/>
  <c r="Q1890" i="1"/>
  <c r="AL1890" i="1" s="1"/>
  <c r="Q1891" i="1"/>
  <c r="AL1891" i="1" s="1"/>
  <c r="Q1892" i="1"/>
  <c r="AL1892" i="1" s="1"/>
  <c r="Q1893" i="1"/>
  <c r="AL1893" i="1" s="1"/>
  <c r="Q1894" i="1"/>
  <c r="AL1894" i="1" s="1"/>
  <c r="Q1895" i="1"/>
  <c r="AL1895" i="1" s="1"/>
  <c r="Q1896" i="1"/>
  <c r="AL1896" i="1" s="1"/>
  <c r="Q1897" i="1"/>
  <c r="AL1897" i="1" s="1"/>
  <c r="Q1898" i="1"/>
  <c r="AL1898" i="1" s="1"/>
  <c r="Q1899" i="1"/>
  <c r="AL1899" i="1" s="1"/>
  <c r="Q1900" i="1"/>
  <c r="AL1900" i="1" s="1"/>
  <c r="Q1901" i="1"/>
  <c r="AL1901" i="1" s="1"/>
  <c r="Q1902" i="1"/>
  <c r="AL1902" i="1" s="1"/>
  <c r="Q1903" i="1"/>
  <c r="AL1903" i="1" s="1"/>
  <c r="Q1904" i="1"/>
  <c r="AL1904" i="1" s="1"/>
  <c r="Q1905" i="1"/>
  <c r="AL1905" i="1" s="1"/>
  <c r="Q1906" i="1"/>
  <c r="AL1906" i="1" s="1"/>
  <c r="Q1907" i="1"/>
  <c r="AL1907" i="1" s="1"/>
  <c r="Q1908" i="1"/>
  <c r="AL1908" i="1" s="1"/>
  <c r="Q1909" i="1"/>
  <c r="AL1909" i="1" s="1"/>
  <c r="Q1910" i="1"/>
  <c r="AL1910" i="1" s="1"/>
  <c r="Q1911" i="1"/>
  <c r="AL1911" i="1" s="1"/>
  <c r="Q1912" i="1"/>
  <c r="AL1912" i="1" s="1"/>
  <c r="Q1913" i="1"/>
  <c r="AL1913" i="1" s="1"/>
  <c r="Q1914" i="1"/>
  <c r="AL1914" i="1" s="1"/>
  <c r="Q1915" i="1"/>
  <c r="AL1915" i="1" s="1"/>
  <c r="Q1916" i="1"/>
  <c r="AL1916" i="1" s="1"/>
  <c r="Q1917" i="1"/>
  <c r="AL1917" i="1" s="1"/>
  <c r="Q1918" i="1"/>
  <c r="AL1918" i="1" s="1"/>
  <c r="Q1919" i="1"/>
  <c r="AL1919" i="1" s="1"/>
  <c r="Q1920" i="1"/>
  <c r="AL1920" i="1" s="1"/>
  <c r="Q1921" i="1"/>
  <c r="AL1921" i="1" s="1"/>
  <c r="Q1922" i="1"/>
  <c r="AL1922" i="1" s="1"/>
  <c r="Q1923" i="1"/>
  <c r="AL1923" i="1" s="1"/>
  <c r="Q1924" i="1"/>
  <c r="AL1924" i="1" s="1"/>
  <c r="Q1925" i="1"/>
  <c r="AL1925" i="1" s="1"/>
  <c r="Q1926" i="1"/>
  <c r="AL1926" i="1" s="1"/>
  <c r="Q1927" i="1"/>
  <c r="AL1927" i="1" s="1"/>
  <c r="Q1928" i="1"/>
  <c r="AL1928" i="1" s="1"/>
  <c r="Q1929" i="1"/>
  <c r="AL1929" i="1" s="1"/>
  <c r="Q1930" i="1"/>
  <c r="AL1930" i="1" s="1"/>
  <c r="Q1931" i="1"/>
  <c r="AL1931" i="1" s="1"/>
  <c r="Q1932" i="1"/>
  <c r="AL1932" i="1" s="1"/>
  <c r="Q1933" i="1"/>
  <c r="AL1933" i="1" s="1"/>
  <c r="Q1934" i="1"/>
  <c r="AL1934" i="1" s="1"/>
  <c r="Q1935" i="1"/>
  <c r="AL1935" i="1" s="1"/>
  <c r="Q1936" i="1"/>
  <c r="AL1936" i="1" s="1"/>
  <c r="Q1937" i="1"/>
  <c r="AL1937" i="1" s="1"/>
  <c r="Q1938" i="1"/>
  <c r="AL1938" i="1" s="1"/>
  <c r="Q1939" i="1"/>
  <c r="AL1939" i="1" s="1"/>
  <c r="Q1940" i="1"/>
  <c r="AL1940" i="1" s="1"/>
  <c r="Q1941" i="1"/>
  <c r="AL1941" i="1" s="1"/>
  <c r="Q1942" i="1"/>
  <c r="AL1942" i="1" s="1"/>
  <c r="Q1943" i="1"/>
  <c r="AL1943" i="1" s="1"/>
  <c r="Q1944" i="1"/>
  <c r="AL1944" i="1" s="1"/>
  <c r="Q1945" i="1"/>
  <c r="AL1945" i="1" s="1"/>
  <c r="Q1946" i="1"/>
  <c r="AL1946" i="1" s="1"/>
  <c r="Q1947" i="1"/>
  <c r="AL1947" i="1" s="1"/>
  <c r="Q1948" i="1"/>
  <c r="AL1948" i="1" s="1"/>
  <c r="Q1949" i="1"/>
  <c r="AL1949" i="1" s="1"/>
  <c r="Q1950" i="1"/>
  <c r="AL1950" i="1" s="1"/>
  <c r="Q1951" i="1"/>
  <c r="AL1951" i="1" s="1"/>
  <c r="Q1952" i="1"/>
  <c r="AL1952" i="1" s="1"/>
  <c r="Q1953" i="1"/>
  <c r="AL1953" i="1" s="1"/>
  <c r="Q1954" i="1"/>
  <c r="AL1954" i="1" s="1"/>
  <c r="Q1955" i="1"/>
  <c r="AL1955" i="1" s="1"/>
  <c r="Q1956" i="1"/>
  <c r="AL1956" i="1" s="1"/>
  <c r="Q1957" i="1"/>
  <c r="AL1957" i="1" s="1"/>
  <c r="Q1958" i="1"/>
  <c r="AL1958" i="1" s="1"/>
  <c r="Q1959" i="1"/>
  <c r="AL1959" i="1" s="1"/>
  <c r="Q1960" i="1"/>
  <c r="AL1960" i="1" s="1"/>
  <c r="Q1961" i="1"/>
  <c r="AL1961" i="1" s="1"/>
  <c r="Q1962" i="1"/>
  <c r="AL1962" i="1" s="1"/>
  <c r="Q1963" i="1"/>
  <c r="AL1963" i="1" s="1"/>
  <c r="Q1964" i="1"/>
  <c r="AL1964" i="1" s="1"/>
  <c r="Q1965" i="1"/>
  <c r="AL1965" i="1" s="1"/>
  <c r="Q1966" i="1"/>
  <c r="AL1966" i="1" s="1"/>
  <c r="Q1967" i="1"/>
  <c r="AL1967" i="1" s="1"/>
  <c r="Q1968" i="1"/>
  <c r="AL1968" i="1" s="1"/>
  <c r="Q1969" i="1"/>
  <c r="AL1969" i="1" s="1"/>
  <c r="Q1970" i="1"/>
  <c r="AL1970" i="1" s="1"/>
  <c r="Q1971" i="1"/>
  <c r="AL1971" i="1" s="1"/>
  <c r="Q1972" i="1"/>
  <c r="AL1972" i="1" s="1"/>
  <c r="Q1973" i="1"/>
  <c r="AL1973" i="1" s="1"/>
  <c r="Q1974" i="1"/>
  <c r="AL1974" i="1" s="1"/>
  <c r="Q1975" i="1"/>
  <c r="AL1975" i="1" s="1"/>
  <c r="Q1976" i="1"/>
  <c r="AL1976" i="1" s="1"/>
  <c r="Q1977" i="1"/>
  <c r="AL1977" i="1" s="1"/>
  <c r="Q1978" i="1"/>
  <c r="AL1978" i="1" s="1"/>
  <c r="Q1979" i="1"/>
  <c r="AL1979" i="1" s="1"/>
  <c r="Q1980" i="1"/>
  <c r="AL1980" i="1" s="1"/>
  <c r="Q1981" i="1"/>
  <c r="AL1981" i="1" s="1"/>
  <c r="Q1982" i="1"/>
  <c r="AL1982" i="1" s="1"/>
  <c r="Q1983" i="1"/>
  <c r="AL1983" i="1" s="1"/>
  <c r="Q1984" i="1"/>
  <c r="AL1984" i="1" s="1"/>
  <c r="Q1985" i="1"/>
  <c r="AL1985" i="1" s="1"/>
  <c r="Q1986" i="1"/>
  <c r="AL1986" i="1" s="1"/>
  <c r="Q1987" i="1"/>
  <c r="AL1987" i="1" s="1"/>
  <c r="Q1988" i="1"/>
  <c r="AL1988" i="1" s="1"/>
  <c r="Q1989" i="1"/>
  <c r="AL1989" i="1" s="1"/>
  <c r="Q1990" i="1"/>
  <c r="AL1990" i="1" s="1"/>
  <c r="Q1991" i="1"/>
  <c r="AL1991" i="1" s="1"/>
  <c r="Q1992" i="1"/>
  <c r="AL1992" i="1" s="1"/>
  <c r="Q1993" i="1"/>
  <c r="AL1993" i="1" s="1"/>
  <c r="Q1994" i="1"/>
  <c r="AL1994" i="1" s="1"/>
  <c r="Q1995" i="1"/>
  <c r="AL1995" i="1" s="1"/>
  <c r="Q1996" i="1"/>
  <c r="AL1996" i="1" s="1"/>
  <c r="Q1997" i="1"/>
  <c r="AL1997" i="1" s="1"/>
  <c r="Q1998" i="1"/>
  <c r="AL1998" i="1" s="1"/>
  <c r="Q1999" i="1"/>
  <c r="AL1999" i="1" s="1"/>
  <c r="Q2000" i="1"/>
  <c r="AL2000" i="1" s="1"/>
  <c r="Q2001" i="1"/>
  <c r="AL2001" i="1" s="1"/>
  <c r="Q2002" i="1"/>
  <c r="AL2002" i="1" s="1"/>
  <c r="Q2003" i="1"/>
  <c r="AL2003" i="1" s="1"/>
  <c r="Q2004" i="1"/>
  <c r="AL2004" i="1" s="1"/>
  <c r="Q2005" i="1"/>
  <c r="AL2005" i="1" s="1"/>
  <c r="Q2006" i="1"/>
  <c r="AL2006" i="1" s="1"/>
  <c r="Q2007" i="1"/>
  <c r="AL2007" i="1" s="1"/>
  <c r="Q2008" i="1"/>
  <c r="AL2008" i="1" s="1"/>
  <c r="Q2009" i="1"/>
  <c r="AL2009" i="1" s="1"/>
  <c r="Q2010" i="1"/>
  <c r="AL2010" i="1" s="1"/>
  <c r="Q2011" i="1"/>
  <c r="AL2011" i="1" s="1"/>
  <c r="Q2012" i="1"/>
  <c r="AL2012" i="1" s="1"/>
  <c r="Q2013" i="1"/>
  <c r="AL2013" i="1" s="1"/>
  <c r="Q2014" i="1"/>
  <c r="AL2014" i="1" s="1"/>
  <c r="Q2015" i="1"/>
  <c r="AL2015" i="1" s="1"/>
  <c r="Q2016" i="1"/>
  <c r="AL2016" i="1" s="1"/>
  <c r="Q2017" i="1"/>
  <c r="AL2017" i="1" s="1"/>
  <c r="Q2018" i="1"/>
  <c r="AL2018" i="1" s="1"/>
  <c r="Q2019" i="1"/>
  <c r="AL2019" i="1" s="1"/>
  <c r="Q2020" i="1"/>
  <c r="AL2020" i="1" s="1"/>
  <c r="Q2021" i="1"/>
  <c r="AL2021" i="1" s="1"/>
  <c r="Q2022" i="1"/>
  <c r="AL2022" i="1" s="1"/>
  <c r="Q2023" i="1"/>
  <c r="AL2023" i="1" s="1"/>
  <c r="Q2024" i="1"/>
  <c r="AL2024" i="1" s="1"/>
  <c r="Q2025" i="1"/>
  <c r="AL2025" i="1" s="1"/>
  <c r="Q2026" i="1"/>
  <c r="AL2026" i="1" s="1"/>
  <c r="Q2027" i="1"/>
  <c r="AL2027" i="1" s="1"/>
  <c r="Q2028" i="1"/>
  <c r="AL2028" i="1" s="1"/>
  <c r="Q2029" i="1"/>
  <c r="AL2029" i="1" s="1"/>
  <c r="Q2030" i="1"/>
  <c r="AL2030" i="1" s="1"/>
  <c r="Q2031" i="1"/>
  <c r="AL2031" i="1" s="1"/>
  <c r="Q2032" i="1"/>
  <c r="AL2032" i="1" s="1"/>
  <c r="Q2033" i="1"/>
  <c r="AL2033" i="1" s="1"/>
  <c r="Q2034" i="1"/>
  <c r="AL2034" i="1" s="1"/>
  <c r="Q2035" i="1"/>
  <c r="AL2035" i="1" s="1"/>
  <c r="Q2036" i="1"/>
  <c r="AL2036" i="1" s="1"/>
  <c r="Q2037" i="1"/>
  <c r="AL2037" i="1" s="1"/>
  <c r="Q2038" i="1"/>
  <c r="AL2038" i="1" s="1"/>
  <c r="Q2039" i="1"/>
  <c r="AL2039" i="1" s="1"/>
  <c r="Q2040" i="1"/>
  <c r="AL2040" i="1" s="1"/>
  <c r="Q2041" i="1"/>
  <c r="AL2041" i="1" s="1"/>
  <c r="Q2042" i="1"/>
  <c r="AL2042" i="1" s="1"/>
  <c r="Q2043" i="1"/>
  <c r="AL2043" i="1" s="1"/>
  <c r="Q2044" i="1"/>
  <c r="AL2044" i="1" s="1"/>
  <c r="Q2045" i="1"/>
  <c r="AL2045" i="1" s="1"/>
  <c r="Q2046" i="1"/>
  <c r="AL2046" i="1" s="1"/>
  <c r="Q2047" i="1"/>
  <c r="AL2047" i="1" s="1"/>
  <c r="Q2048" i="1"/>
  <c r="AL2048" i="1" s="1"/>
  <c r="Q2049" i="1"/>
  <c r="AL2049" i="1" s="1"/>
  <c r="Q2050" i="1"/>
  <c r="AL2050" i="1" s="1"/>
  <c r="Q2051" i="1"/>
  <c r="AL2051" i="1" s="1"/>
  <c r="Q2052" i="1"/>
  <c r="AL2052" i="1" s="1"/>
  <c r="Q2053" i="1"/>
  <c r="AL2053" i="1" s="1"/>
  <c r="Q2054" i="1"/>
  <c r="AL2054" i="1" s="1"/>
  <c r="Q2055" i="1"/>
  <c r="AL2055" i="1" s="1"/>
  <c r="Q2056" i="1"/>
  <c r="AL2056" i="1" s="1"/>
  <c r="Q2057" i="1"/>
  <c r="AL2057" i="1" s="1"/>
  <c r="Q2058" i="1"/>
  <c r="AL2058" i="1" s="1"/>
  <c r="Q2059" i="1"/>
  <c r="AL2059" i="1" s="1"/>
  <c r="Q2060" i="1"/>
  <c r="AL2060" i="1" s="1"/>
  <c r="Q2061" i="1"/>
  <c r="AL2061" i="1" s="1"/>
  <c r="Q2062" i="1"/>
  <c r="AL2062" i="1" s="1"/>
  <c r="Q2063" i="1"/>
  <c r="AL2063" i="1" s="1"/>
  <c r="Q2064" i="1"/>
  <c r="AL2064" i="1" s="1"/>
  <c r="Q2065" i="1"/>
  <c r="AL2065" i="1" s="1"/>
  <c r="Q2066" i="1"/>
  <c r="AL2066" i="1" s="1"/>
  <c r="Q2067" i="1"/>
  <c r="AL2067" i="1" s="1"/>
  <c r="Q2068" i="1"/>
  <c r="AL2068" i="1" s="1"/>
  <c r="Q2069" i="1"/>
  <c r="AL2069" i="1" s="1"/>
  <c r="Q2070" i="1"/>
  <c r="AL2070" i="1" s="1"/>
  <c r="Q2071" i="1"/>
  <c r="AL2071" i="1" s="1"/>
  <c r="Q2072" i="1"/>
  <c r="AL2072" i="1" s="1"/>
  <c r="Q2073" i="1"/>
  <c r="AL2073" i="1" s="1"/>
  <c r="Q2074" i="1"/>
  <c r="AL2074" i="1" s="1"/>
  <c r="Q2075" i="1"/>
  <c r="AL2075" i="1" s="1"/>
  <c r="Q2076" i="1"/>
  <c r="AL2076" i="1" s="1"/>
  <c r="Q2077" i="1"/>
  <c r="AL2077" i="1" s="1"/>
  <c r="Q2078" i="1"/>
  <c r="AL2078" i="1" s="1"/>
  <c r="Q2079" i="1"/>
  <c r="AL2079" i="1" s="1"/>
  <c r="Q2080" i="1"/>
  <c r="AL2080" i="1" s="1"/>
  <c r="Q2081" i="1"/>
  <c r="AL2081" i="1" s="1"/>
  <c r="Q2082" i="1"/>
  <c r="AL2082" i="1" s="1"/>
  <c r="Q2083" i="1"/>
  <c r="AL2083" i="1" s="1"/>
  <c r="Q2084" i="1"/>
  <c r="AL2084" i="1" s="1"/>
  <c r="Q2085" i="1"/>
  <c r="AL2085" i="1" s="1"/>
  <c r="Q2086" i="1"/>
  <c r="AL2086" i="1" s="1"/>
  <c r="Q2087" i="1"/>
  <c r="AL2087" i="1" s="1"/>
  <c r="Q2088" i="1"/>
  <c r="AL2088" i="1" s="1"/>
  <c r="Q2089" i="1"/>
  <c r="AL2089" i="1" s="1"/>
  <c r="Q2090" i="1"/>
  <c r="AL2090" i="1" s="1"/>
  <c r="Q2091" i="1"/>
  <c r="AL2091" i="1" s="1"/>
  <c r="Q2092" i="1"/>
  <c r="AL2092" i="1" s="1"/>
  <c r="Q2093" i="1"/>
  <c r="AL2093" i="1" s="1"/>
  <c r="Q2094" i="1"/>
  <c r="AL2094" i="1" s="1"/>
  <c r="Q2095" i="1"/>
  <c r="AL2095" i="1" s="1"/>
  <c r="Q2096" i="1"/>
  <c r="AL2096" i="1" s="1"/>
  <c r="Q2097" i="1"/>
  <c r="AL2097" i="1" s="1"/>
  <c r="Q2098" i="1"/>
  <c r="AL2098" i="1" s="1"/>
  <c r="Q2099" i="1"/>
  <c r="AL2099" i="1" s="1"/>
  <c r="Q2100" i="1"/>
  <c r="AL2100" i="1" s="1"/>
  <c r="Q2101" i="1"/>
  <c r="AL2101" i="1" s="1"/>
  <c r="Q2102" i="1"/>
  <c r="AL2102" i="1" s="1"/>
  <c r="Q2103" i="1"/>
  <c r="AL2103" i="1" s="1"/>
  <c r="Q2104" i="1"/>
  <c r="AL2104" i="1" s="1"/>
  <c r="Q2105" i="1"/>
  <c r="AL2105" i="1" s="1"/>
  <c r="Q2106" i="1"/>
  <c r="AL2106" i="1" s="1"/>
  <c r="Q2107" i="1"/>
  <c r="AL2107" i="1" s="1"/>
  <c r="Q2108" i="1"/>
  <c r="AL2108" i="1" s="1"/>
  <c r="Q2109" i="1"/>
  <c r="AL2109" i="1" s="1"/>
  <c r="Q2110" i="1"/>
  <c r="AL2110" i="1" s="1"/>
  <c r="Q2111" i="1"/>
  <c r="AL2111" i="1" s="1"/>
  <c r="Q2112" i="1"/>
  <c r="AL2112" i="1" s="1"/>
  <c r="Q2113" i="1"/>
  <c r="AL2113" i="1" s="1"/>
  <c r="Q2114" i="1"/>
  <c r="AL2114" i="1" s="1"/>
  <c r="Q2115" i="1"/>
  <c r="AL2115" i="1" s="1"/>
  <c r="Q2116" i="1"/>
  <c r="AL2116" i="1" s="1"/>
  <c r="Q2117" i="1"/>
  <c r="AL2117" i="1" s="1"/>
  <c r="Q2118" i="1"/>
  <c r="AL2118" i="1" s="1"/>
  <c r="Q2119" i="1"/>
  <c r="AL2119" i="1" s="1"/>
  <c r="Q2120" i="1"/>
  <c r="AL2120" i="1" s="1"/>
  <c r="Q2121" i="1"/>
  <c r="AL2121" i="1" s="1"/>
  <c r="Q2122" i="1"/>
  <c r="AL2122" i="1" s="1"/>
  <c r="Q2123" i="1"/>
  <c r="AL2123" i="1" s="1"/>
  <c r="Q2124" i="1"/>
  <c r="AL2124" i="1" s="1"/>
  <c r="Q2125" i="1"/>
  <c r="AL2125" i="1" s="1"/>
  <c r="Q2126" i="1"/>
  <c r="AL2126" i="1" s="1"/>
  <c r="Q2127" i="1"/>
  <c r="AL2127" i="1" s="1"/>
  <c r="Q2128" i="1"/>
  <c r="AL2128" i="1" s="1"/>
  <c r="Q2129" i="1"/>
  <c r="AL2129" i="1" s="1"/>
  <c r="Q2130" i="1"/>
  <c r="AL2130" i="1" s="1"/>
  <c r="Q2131" i="1"/>
  <c r="AL2131" i="1" s="1"/>
  <c r="Q2132" i="1"/>
  <c r="AL2132" i="1" s="1"/>
  <c r="Q2133" i="1"/>
  <c r="AL2133" i="1" s="1"/>
  <c r="Q2134" i="1"/>
  <c r="AL2134" i="1" s="1"/>
  <c r="Q2135" i="1"/>
  <c r="AL2135" i="1" s="1"/>
  <c r="Q2136" i="1"/>
  <c r="AL2136" i="1" s="1"/>
  <c r="Q2137" i="1"/>
  <c r="AL2137" i="1" s="1"/>
  <c r="Q2138" i="1"/>
  <c r="AL2138" i="1" s="1"/>
  <c r="Q2139" i="1"/>
  <c r="AL2139" i="1" s="1"/>
  <c r="Q2140" i="1"/>
  <c r="AL2140" i="1" s="1"/>
  <c r="Q2141" i="1"/>
  <c r="AL2141" i="1" s="1"/>
  <c r="Q2142" i="1"/>
  <c r="AL2142" i="1" s="1"/>
  <c r="Q2143" i="1"/>
  <c r="AL2143" i="1" s="1"/>
  <c r="Q2144" i="1"/>
  <c r="AL2144" i="1" s="1"/>
  <c r="Q2145" i="1"/>
  <c r="AL2145" i="1" s="1"/>
  <c r="Q2146" i="1"/>
  <c r="AL2146" i="1" s="1"/>
  <c r="Q2147" i="1"/>
  <c r="AL2147" i="1" s="1"/>
  <c r="Q2148" i="1"/>
  <c r="AL2148" i="1" s="1"/>
  <c r="Q2149" i="1"/>
  <c r="AL2149" i="1" s="1"/>
  <c r="Q2150" i="1"/>
  <c r="AL2150" i="1" s="1"/>
  <c r="Q2151" i="1"/>
  <c r="AL2151" i="1" s="1"/>
  <c r="Q2152" i="1"/>
  <c r="AL2152" i="1" s="1"/>
  <c r="Q2153" i="1"/>
  <c r="AL2153" i="1" s="1"/>
  <c r="Q2154" i="1"/>
  <c r="AL2154" i="1" s="1"/>
  <c r="Q2155" i="1"/>
  <c r="AL2155" i="1" s="1"/>
  <c r="Q2156" i="1"/>
  <c r="AL2156" i="1" s="1"/>
  <c r="Q2157" i="1"/>
  <c r="AL2157" i="1" s="1"/>
  <c r="Q2158" i="1"/>
  <c r="AL2158" i="1" s="1"/>
  <c r="Q2159" i="1"/>
  <c r="AL2159" i="1" s="1"/>
  <c r="Q2160" i="1"/>
  <c r="AL2160" i="1" s="1"/>
  <c r="Q2161" i="1"/>
  <c r="AL2161" i="1" s="1"/>
  <c r="Q2162" i="1"/>
  <c r="AL2162" i="1" s="1"/>
  <c r="Q2163" i="1"/>
  <c r="AL2163" i="1" s="1"/>
  <c r="Q2164" i="1"/>
  <c r="AL2164" i="1" s="1"/>
  <c r="Q2165" i="1"/>
  <c r="AL2165" i="1" s="1"/>
  <c r="Q2166" i="1"/>
  <c r="AL2166" i="1" s="1"/>
  <c r="Q2167" i="1"/>
  <c r="AL2167" i="1" s="1"/>
  <c r="Q2168" i="1"/>
  <c r="AL2168" i="1" s="1"/>
  <c r="Q2169" i="1"/>
  <c r="AL2169" i="1" s="1"/>
  <c r="Q2170" i="1"/>
  <c r="AL2170" i="1" s="1"/>
  <c r="Q2171" i="1"/>
  <c r="AL2171" i="1" s="1"/>
  <c r="Q2172" i="1"/>
  <c r="AL2172" i="1" s="1"/>
  <c r="Q2173" i="1"/>
  <c r="AL2173" i="1" s="1"/>
  <c r="Q2174" i="1"/>
  <c r="AL2174" i="1" s="1"/>
  <c r="Q2175" i="1"/>
  <c r="AL2175" i="1" s="1"/>
  <c r="Q2176" i="1"/>
  <c r="AL2176" i="1" s="1"/>
  <c r="Q2177" i="1"/>
  <c r="AL2177" i="1" s="1"/>
  <c r="Q2178" i="1"/>
  <c r="AL2178" i="1" s="1"/>
  <c r="Q2179" i="1"/>
  <c r="AL2179" i="1" s="1"/>
  <c r="Q2180" i="1"/>
  <c r="AL2180" i="1" s="1"/>
  <c r="Q2181" i="1"/>
  <c r="AL2181" i="1" s="1"/>
  <c r="Q2182" i="1"/>
  <c r="AL2182" i="1" s="1"/>
  <c r="Q2183" i="1"/>
  <c r="AL2183" i="1" s="1"/>
  <c r="Q2184" i="1"/>
  <c r="AL2184" i="1" s="1"/>
  <c r="Q2185" i="1"/>
  <c r="AL2185" i="1" s="1"/>
  <c r="Q2186" i="1"/>
  <c r="AL2186" i="1" s="1"/>
  <c r="Q2187" i="1"/>
  <c r="AL2187" i="1" s="1"/>
  <c r="Q2188" i="1"/>
  <c r="AL2188" i="1" s="1"/>
  <c r="Q2189" i="1"/>
  <c r="AL2189" i="1" s="1"/>
  <c r="Q2190" i="1"/>
  <c r="AL2190" i="1" s="1"/>
  <c r="Q2191" i="1"/>
  <c r="AL2191" i="1" s="1"/>
  <c r="Q2192" i="1"/>
  <c r="AL2192" i="1" s="1"/>
  <c r="Q2193" i="1"/>
  <c r="AL2193" i="1" s="1"/>
  <c r="Q2194" i="1"/>
  <c r="AL2194" i="1" s="1"/>
  <c r="Q2195" i="1"/>
  <c r="AL2195" i="1" s="1"/>
  <c r="Q2196" i="1"/>
  <c r="AL2196" i="1" s="1"/>
  <c r="Q2197" i="1"/>
  <c r="AL2197" i="1" s="1"/>
  <c r="Q2198" i="1"/>
  <c r="AL2198" i="1" s="1"/>
  <c r="Q2199" i="1"/>
  <c r="AL2199" i="1" s="1"/>
  <c r="Q2200" i="1"/>
  <c r="AL2200" i="1" s="1"/>
  <c r="Q2201" i="1"/>
  <c r="AL2201" i="1" s="1"/>
  <c r="Q2202" i="1"/>
  <c r="AL2202" i="1" s="1"/>
  <c r="Q2203" i="1"/>
  <c r="AL2203" i="1" s="1"/>
  <c r="Q2204" i="1"/>
  <c r="AL2204" i="1" s="1"/>
  <c r="Q2205" i="1"/>
  <c r="AL2205" i="1" s="1"/>
  <c r="Q2206" i="1"/>
  <c r="AL2206" i="1" s="1"/>
  <c r="Q2207" i="1"/>
  <c r="AL2207" i="1" s="1"/>
  <c r="Q2208" i="1"/>
  <c r="AL2208" i="1" s="1"/>
  <c r="Q2209" i="1"/>
  <c r="AL2209" i="1" s="1"/>
  <c r="Q2210" i="1"/>
  <c r="AL2210" i="1" s="1"/>
  <c r="Q2211" i="1"/>
  <c r="AL2211" i="1" s="1"/>
  <c r="Q2212" i="1"/>
  <c r="AL2212" i="1" s="1"/>
  <c r="Q2213" i="1"/>
  <c r="AL2213" i="1" s="1"/>
  <c r="Q2214" i="1"/>
  <c r="AL2214" i="1" s="1"/>
  <c r="Q2215" i="1"/>
  <c r="AL2215" i="1" s="1"/>
  <c r="Q2216" i="1"/>
  <c r="AL2216" i="1" s="1"/>
  <c r="Q2217" i="1"/>
  <c r="AL2217" i="1" s="1"/>
  <c r="Q2218" i="1"/>
  <c r="AL2218" i="1" s="1"/>
  <c r="Q2219" i="1"/>
  <c r="AL2219" i="1" s="1"/>
  <c r="Q2220" i="1"/>
  <c r="AL2220" i="1" s="1"/>
  <c r="Q2221" i="1"/>
  <c r="AL2221" i="1" s="1"/>
  <c r="Q2222" i="1"/>
  <c r="AL2222" i="1" s="1"/>
  <c r="Q2223" i="1"/>
  <c r="AL2223" i="1" s="1"/>
  <c r="Q2224" i="1"/>
  <c r="AL2224" i="1" s="1"/>
  <c r="Q2225" i="1"/>
  <c r="AL2225" i="1" s="1"/>
  <c r="Q2226" i="1"/>
  <c r="AL2226" i="1" s="1"/>
  <c r="Q2227" i="1"/>
  <c r="AL2227" i="1" s="1"/>
  <c r="Q2228" i="1"/>
  <c r="AL2228" i="1" s="1"/>
  <c r="Q2229" i="1"/>
  <c r="AL2229" i="1" s="1"/>
  <c r="Q2230" i="1"/>
  <c r="AL2230" i="1" s="1"/>
  <c r="Q2231" i="1"/>
  <c r="AL2231" i="1" s="1"/>
  <c r="Q2232" i="1"/>
  <c r="AL2232" i="1" s="1"/>
  <c r="Q2233" i="1"/>
  <c r="AL2233" i="1" s="1"/>
  <c r="Q2234" i="1"/>
  <c r="AL2234" i="1" s="1"/>
  <c r="Q2235" i="1"/>
  <c r="AL2235" i="1" s="1"/>
  <c r="Q2236" i="1"/>
  <c r="AL2236" i="1" s="1"/>
  <c r="Q2237" i="1"/>
  <c r="AL2237" i="1" s="1"/>
  <c r="Q2238" i="1"/>
  <c r="AL2238" i="1" s="1"/>
  <c r="Q2239" i="1"/>
  <c r="AL2239" i="1" s="1"/>
  <c r="Q2240" i="1"/>
  <c r="AL2240" i="1" s="1"/>
  <c r="Q2241" i="1"/>
  <c r="AL2241" i="1" s="1"/>
  <c r="Q2242" i="1"/>
  <c r="AL2242" i="1" s="1"/>
  <c r="Q2243" i="1"/>
  <c r="AL2243" i="1" s="1"/>
  <c r="Q2244" i="1"/>
  <c r="AL2244" i="1" s="1"/>
  <c r="Q2245" i="1"/>
  <c r="AL2245" i="1" s="1"/>
  <c r="Q2246" i="1"/>
  <c r="AL2246" i="1" s="1"/>
  <c r="Q2247" i="1"/>
  <c r="AL2247" i="1" s="1"/>
  <c r="Q2248" i="1"/>
  <c r="AL2248" i="1" s="1"/>
  <c r="Q2249" i="1"/>
  <c r="AL2249" i="1" s="1"/>
  <c r="Q2250" i="1"/>
  <c r="AL2250" i="1" s="1"/>
  <c r="Q2251" i="1"/>
  <c r="AL2251" i="1" s="1"/>
  <c r="Q2252" i="1"/>
  <c r="AL2252" i="1" s="1"/>
  <c r="Q2253" i="1"/>
  <c r="AL2253" i="1" s="1"/>
  <c r="Q2254" i="1"/>
  <c r="AL2254" i="1" s="1"/>
  <c r="Q2255" i="1"/>
  <c r="AL2255" i="1" s="1"/>
  <c r="Q2256" i="1"/>
  <c r="AL2256" i="1" s="1"/>
  <c r="Q2257" i="1"/>
  <c r="AL2257" i="1" s="1"/>
  <c r="Q2258" i="1"/>
  <c r="AL2258" i="1" s="1"/>
  <c r="Q2259" i="1"/>
  <c r="AL2259" i="1" s="1"/>
  <c r="Q2260" i="1"/>
  <c r="AL2260" i="1" s="1"/>
  <c r="Q2261" i="1"/>
  <c r="AL2261" i="1" s="1"/>
  <c r="Q2262" i="1"/>
  <c r="AL2262" i="1" s="1"/>
  <c r="Q2263" i="1"/>
  <c r="AL2263" i="1" s="1"/>
  <c r="Q2264" i="1"/>
  <c r="AL2264" i="1" s="1"/>
  <c r="Q2265" i="1"/>
  <c r="AL2265" i="1" s="1"/>
  <c r="Q2266" i="1"/>
  <c r="AL2266" i="1" s="1"/>
  <c r="Q2267" i="1"/>
  <c r="AL2267" i="1" s="1"/>
  <c r="Q2268" i="1"/>
  <c r="AL2268" i="1" s="1"/>
  <c r="Q2269" i="1"/>
  <c r="AL2269" i="1" s="1"/>
  <c r="Q2270" i="1"/>
  <c r="AL2270" i="1" s="1"/>
  <c r="Q2271" i="1"/>
  <c r="AL2271" i="1" s="1"/>
  <c r="Q2272" i="1"/>
  <c r="AL2272" i="1" s="1"/>
  <c r="Q2273" i="1"/>
  <c r="AL2273" i="1" s="1"/>
  <c r="Q2274" i="1"/>
  <c r="AL2274" i="1" s="1"/>
  <c r="Q2275" i="1"/>
  <c r="AL2275" i="1" s="1"/>
  <c r="Q2276" i="1"/>
  <c r="AL2276" i="1" s="1"/>
  <c r="Q2277" i="1"/>
  <c r="AL2277" i="1" s="1"/>
  <c r="Q2278" i="1"/>
  <c r="AL2278" i="1" s="1"/>
  <c r="Q2279" i="1"/>
  <c r="AL2279" i="1" s="1"/>
  <c r="Q2280" i="1"/>
  <c r="AL2280" i="1" s="1"/>
  <c r="Q2281" i="1"/>
  <c r="AL2281" i="1" s="1"/>
  <c r="Q2282" i="1"/>
  <c r="AL2282" i="1" s="1"/>
  <c r="Q2283" i="1"/>
  <c r="AL2283" i="1" s="1"/>
  <c r="Q2284" i="1"/>
  <c r="AL2284" i="1" s="1"/>
  <c r="Q2285" i="1"/>
  <c r="AL2285" i="1" s="1"/>
  <c r="Q2286" i="1"/>
  <c r="AL2286" i="1" s="1"/>
  <c r="Q2287" i="1"/>
  <c r="AL2287" i="1" s="1"/>
  <c r="Q2288" i="1"/>
  <c r="AL2288" i="1" s="1"/>
  <c r="Q2289" i="1"/>
  <c r="AL2289" i="1" s="1"/>
  <c r="Q2290" i="1"/>
  <c r="AL2290" i="1" s="1"/>
  <c r="Q2291" i="1"/>
  <c r="AL2291" i="1" s="1"/>
  <c r="Q2292" i="1"/>
  <c r="AL2292" i="1" s="1"/>
  <c r="Q2293" i="1"/>
  <c r="AL2293" i="1" s="1"/>
  <c r="Q2294" i="1"/>
  <c r="AL2294" i="1" s="1"/>
  <c r="Q2295" i="1"/>
  <c r="AL2295" i="1" s="1"/>
  <c r="Q2296" i="1"/>
  <c r="AL2296" i="1" s="1"/>
  <c r="Q2297" i="1"/>
  <c r="AL2297" i="1" s="1"/>
  <c r="Q2298" i="1"/>
  <c r="AL2298" i="1" s="1"/>
  <c r="Q2299" i="1"/>
  <c r="AL2299" i="1" s="1"/>
  <c r="Q2300" i="1"/>
  <c r="AL2300" i="1" s="1"/>
  <c r="Q2301" i="1"/>
  <c r="AL2301" i="1" s="1"/>
  <c r="Q2302" i="1"/>
  <c r="AL2302" i="1" s="1"/>
  <c r="Q2303" i="1"/>
  <c r="AL2303" i="1" s="1"/>
  <c r="Q2304" i="1"/>
  <c r="AL2304" i="1" s="1"/>
  <c r="Q2305" i="1"/>
  <c r="AL2305" i="1" s="1"/>
  <c r="Q2306" i="1"/>
  <c r="AL2306" i="1" s="1"/>
  <c r="Q2307" i="1"/>
  <c r="AL2307" i="1" s="1"/>
  <c r="Q2308" i="1"/>
  <c r="AL2308" i="1" s="1"/>
  <c r="Q2309" i="1"/>
  <c r="AL2309" i="1" s="1"/>
  <c r="Q2310" i="1"/>
  <c r="AL2310" i="1" s="1"/>
  <c r="Q2311" i="1"/>
  <c r="AL2311" i="1" s="1"/>
  <c r="Q2312" i="1"/>
  <c r="AL2312" i="1" s="1"/>
  <c r="Q2313" i="1"/>
  <c r="AL2313" i="1" s="1"/>
  <c r="Q2314" i="1"/>
  <c r="AL2314" i="1" s="1"/>
  <c r="Q2315" i="1"/>
  <c r="AL2315" i="1" s="1"/>
  <c r="Q2316" i="1"/>
  <c r="AL2316" i="1" s="1"/>
  <c r="Q2317" i="1"/>
  <c r="AL2317" i="1" s="1"/>
  <c r="Q2318" i="1"/>
  <c r="AL2318" i="1" s="1"/>
  <c r="Q2319" i="1"/>
  <c r="AL2319" i="1" s="1"/>
  <c r="Q2320" i="1"/>
  <c r="AL2320" i="1" s="1"/>
  <c r="Q2321" i="1"/>
  <c r="AL2321" i="1" s="1"/>
  <c r="Q2322" i="1"/>
  <c r="AL2322" i="1" s="1"/>
  <c r="Q2323" i="1"/>
  <c r="AL2323" i="1" s="1"/>
  <c r="Q2324" i="1"/>
  <c r="AL2324" i="1" s="1"/>
  <c r="Q2325" i="1"/>
  <c r="AL2325" i="1" s="1"/>
  <c r="Q2326" i="1"/>
  <c r="AL2326" i="1" s="1"/>
  <c r="Q2327" i="1"/>
  <c r="AL2327" i="1" s="1"/>
  <c r="Q2328" i="1"/>
  <c r="AL2328" i="1" s="1"/>
  <c r="Q2329" i="1"/>
  <c r="AL2329" i="1" s="1"/>
  <c r="Q2330" i="1"/>
  <c r="AL2330" i="1" s="1"/>
  <c r="Q2331" i="1"/>
  <c r="AL2331" i="1" s="1"/>
  <c r="Q2332" i="1"/>
  <c r="AL2332" i="1" s="1"/>
  <c r="Q2333" i="1"/>
  <c r="AL2333" i="1" s="1"/>
  <c r="Q2334" i="1"/>
  <c r="AL2334" i="1" s="1"/>
  <c r="Q2335" i="1"/>
  <c r="AL2335" i="1" s="1"/>
  <c r="Q2336" i="1"/>
  <c r="AL2336" i="1" s="1"/>
  <c r="Q2337" i="1"/>
  <c r="AL2337" i="1" s="1"/>
  <c r="Q2338" i="1"/>
  <c r="AL2338" i="1" s="1"/>
  <c r="Q2339" i="1"/>
  <c r="AL2339" i="1" s="1"/>
  <c r="Q2340" i="1"/>
  <c r="AL2340" i="1" s="1"/>
  <c r="Q2341" i="1"/>
  <c r="AL2341" i="1" s="1"/>
  <c r="Q2342" i="1"/>
  <c r="AL2342" i="1" s="1"/>
  <c r="Q2343" i="1"/>
  <c r="AL2343" i="1" s="1"/>
  <c r="Q2344" i="1"/>
  <c r="AL2344" i="1" s="1"/>
  <c r="Q2345" i="1"/>
  <c r="AL2345" i="1" s="1"/>
  <c r="Q2346" i="1"/>
  <c r="AL2346" i="1" s="1"/>
  <c r="Q2347" i="1"/>
  <c r="AL2347" i="1" s="1"/>
  <c r="Q2348" i="1"/>
  <c r="AL2348" i="1" s="1"/>
  <c r="Q2349" i="1"/>
  <c r="AL2349" i="1" s="1"/>
  <c r="Q2350" i="1"/>
  <c r="AL2350" i="1" s="1"/>
  <c r="Q2351" i="1"/>
  <c r="AL2351" i="1" s="1"/>
  <c r="Q2352" i="1"/>
  <c r="AL2352" i="1" s="1"/>
  <c r="Q2353" i="1"/>
  <c r="AL2353" i="1" s="1"/>
  <c r="Q2354" i="1"/>
  <c r="AL2354" i="1" s="1"/>
  <c r="Q2355" i="1"/>
  <c r="AL2355" i="1" s="1"/>
  <c r="Q2356" i="1"/>
  <c r="AL2356" i="1" s="1"/>
  <c r="Q2357" i="1"/>
  <c r="AL2357" i="1" s="1"/>
  <c r="Q2358" i="1"/>
  <c r="AL2358" i="1" s="1"/>
  <c r="Q2359" i="1"/>
  <c r="AL2359" i="1" s="1"/>
  <c r="Q2360" i="1"/>
  <c r="AL2360" i="1" s="1"/>
  <c r="Q2361" i="1"/>
  <c r="AL2361" i="1" s="1"/>
  <c r="Q2362" i="1"/>
  <c r="AL2362" i="1" s="1"/>
  <c r="Q2363" i="1"/>
  <c r="AL2363" i="1" s="1"/>
  <c r="Q2364" i="1"/>
  <c r="AL2364" i="1" s="1"/>
  <c r="Q2365" i="1"/>
  <c r="AL2365" i="1" s="1"/>
  <c r="Q2366" i="1"/>
  <c r="AL2366" i="1" s="1"/>
  <c r="Q2367" i="1"/>
  <c r="AL2367" i="1" s="1"/>
  <c r="Q2368" i="1"/>
  <c r="AL2368" i="1" s="1"/>
  <c r="Q2369" i="1"/>
  <c r="AL2369" i="1" s="1"/>
  <c r="Q2370" i="1"/>
  <c r="AL2370" i="1" s="1"/>
  <c r="Q2371" i="1"/>
  <c r="AL2371" i="1" s="1"/>
  <c r="Q2372" i="1"/>
  <c r="AL2372" i="1" s="1"/>
  <c r="Q2373" i="1"/>
  <c r="AL2373" i="1" s="1"/>
  <c r="Q2374" i="1"/>
  <c r="AL2374" i="1" s="1"/>
  <c r="Q2375" i="1"/>
  <c r="AL2375" i="1" s="1"/>
  <c r="Q2376" i="1"/>
  <c r="AL2376" i="1" s="1"/>
  <c r="Q2377" i="1"/>
  <c r="AL2377" i="1" s="1"/>
  <c r="Q2378" i="1"/>
  <c r="AL2378" i="1" s="1"/>
  <c r="Q2379" i="1"/>
  <c r="AL2379" i="1" s="1"/>
  <c r="Q2380" i="1"/>
  <c r="AL2380" i="1" s="1"/>
  <c r="Q2381" i="1"/>
  <c r="AL2381" i="1" s="1"/>
  <c r="Q2382" i="1"/>
  <c r="AL2382" i="1" s="1"/>
  <c r="Q2383" i="1"/>
  <c r="AL2383" i="1" s="1"/>
  <c r="Q2384" i="1"/>
  <c r="AL2384" i="1" s="1"/>
  <c r="Q2385" i="1"/>
  <c r="AL2385" i="1" s="1"/>
  <c r="Q2386" i="1"/>
  <c r="AL2386" i="1" s="1"/>
  <c r="Q2387" i="1"/>
  <c r="AL2387" i="1" s="1"/>
  <c r="Q2388" i="1"/>
  <c r="AL2388" i="1" s="1"/>
  <c r="Q2389" i="1"/>
  <c r="AL2389" i="1" s="1"/>
  <c r="Q2390" i="1"/>
  <c r="AL2390" i="1" s="1"/>
  <c r="Q2391" i="1"/>
  <c r="AL2391" i="1" s="1"/>
  <c r="Q2392" i="1"/>
  <c r="AL2392" i="1" s="1"/>
  <c r="Q2393" i="1"/>
  <c r="AL2393" i="1" s="1"/>
  <c r="Q2394" i="1"/>
  <c r="AL2394" i="1" s="1"/>
  <c r="Q2395" i="1"/>
  <c r="AL2395" i="1" s="1"/>
  <c r="Q2396" i="1"/>
  <c r="AL2396" i="1" s="1"/>
  <c r="Q2397" i="1"/>
  <c r="AL2397" i="1" s="1"/>
  <c r="Q2398" i="1"/>
  <c r="AL2398" i="1" s="1"/>
  <c r="Q2399" i="1"/>
  <c r="AL2399" i="1" s="1"/>
  <c r="Q2400" i="1"/>
  <c r="AL2400" i="1" s="1"/>
  <c r="Q2401" i="1"/>
  <c r="AL2401" i="1" s="1"/>
  <c r="Q2402" i="1"/>
  <c r="AL2402" i="1" s="1"/>
  <c r="Q2403" i="1"/>
  <c r="AL2403" i="1" s="1"/>
  <c r="Q2404" i="1"/>
  <c r="AL2404" i="1" s="1"/>
  <c r="Q2405" i="1"/>
  <c r="AL2405" i="1" s="1"/>
  <c r="Q2406" i="1"/>
  <c r="AL2406" i="1" s="1"/>
  <c r="Q2407" i="1"/>
  <c r="AL2407" i="1" s="1"/>
  <c r="Q2408" i="1"/>
  <c r="AL2408" i="1" s="1"/>
  <c r="Q2409" i="1"/>
  <c r="AL2409" i="1" s="1"/>
  <c r="Q2410" i="1"/>
  <c r="AL2410" i="1" s="1"/>
  <c r="Q2411" i="1"/>
  <c r="AL2411" i="1" s="1"/>
  <c r="Q2412" i="1"/>
  <c r="AL2412" i="1" s="1"/>
  <c r="Q2413" i="1"/>
  <c r="AL2413" i="1" s="1"/>
  <c r="Q2414" i="1"/>
  <c r="AL2414" i="1" s="1"/>
  <c r="Q2415" i="1"/>
  <c r="AL2415" i="1" s="1"/>
  <c r="Q2416" i="1"/>
  <c r="AL2416" i="1" s="1"/>
  <c r="Q2417" i="1"/>
  <c r="AL2417" i="1" s="1"/>
  <c r="Q2418" i="1"/>
  <c r="AL2418" i="1" s="1"/>
  <c r="Q2419" i="1"/>
  <c r="AL2419" i="1" s="1"/>
  <c r="Q2420" i="1"/>
  <c r="AL2420" i="1" s="1"/>
  <c r="Q2421" i="1"/>
  <c r="AL2421" i="1" s="1"/>
  <c r="Q2422" i="1"/>
  <c r="AL2422" i="1" s="1"/>
  <c r="Q2423" i="1"/>
  <c r="AL2423" i="1" s="1"/>
  <c r="Q2424" i="1"/>
  <c r="AL2424" i="1" s="1"/>
  <c r="Q2425" i="1"/>
  <c r="AL2425" i="1" s="1"/>
  <c r="Q2426" i="1"/>
  <c r="AL2426" i="1" s="1"/>
  <c r="Q2427" i="1"/>
  <c r="AL2427" i="1" s="1"/>
  <c r="Q2428" i="1"/>
  <c r="AL2428" i="1" s="1"/>
  <c r="Q2429" i="1"/>
  <c r="AL2429" i="1" s="1"/>
  <c r="Q2430" i="1"/>
  <c r="AL2430" i="1" s="1"/>
  <c r="Q2431" i="1"/>
  <c r="AL2431" i="1" s="1"/>
  <c r="Q2432" i="1"/>
  <c r="AL2432" i="1" s="1"/>
  <c r="Q2433" i="1"/>
  <c r="AL2433" i="1" s="1"/>
  <c r="Q2434" i="1"/>
  <c r="AL2434" i="1" s="1"/>
  <c r="Q2435" i="1"/>
  <c r="AL2435" i="1" s="1"/>
  <c r="Q2436" i="1"/>
  <c r="AL2436" i="1" s="1"/>
  <c r="Q2437" i="1"/>
  <c r="AL2437" i="1" s="1"/>
  <c r="Q2438" i="1"/>
  <c r="AL2438" i="1" s="1"/>
  <c r="Q2439" i="1"/>
  <c r="AL2439" i="1" s="1"/>
  <c r="Q2440" i="1"/>
  <c r="AL2440" i="1" s="1"/>
  <c r="Q2441" i="1"/>
  <c r="AL2441" i="1" s="1"/>
  <c r="Q2442" i="1"/>
  <c r="AL2442" i="1" s="1"/>
  <c r="Q2443" i="1"/>
  <c r="AL2443" i="1" s="1"/>
  <c r="Q2444" i="1"/>
  <c r="AL2444" i="1" s="1"/>
  <c r="Q2445" i="1"/>
  <c r="AL2445" i="1" s="1"/>
  <c r="Q2446" i="1"/>
  <c r="AL2446" i="1" s="1"/>
  <c r="Q2447" i="1"/>
  <c r="AL2447" i="1" s="1"/>
  <c r="Q2448" i="1"/>
  <c r="AL2448" i="1" s="1"/>
  <c r="Q2449" i="1"/>
  <c r="AL2449" i="1" s="1"/>
  <c r="Q2450" i="1"/>
  <c r="AL2450" i="1" s="1"/>
  <c r="Q2451" i="1"/>
  <c r="AL2451" i="1" s="1"/>
  <c r="Q2452" i="1"/>
  <c r="AL2452" i="1" s="1"/>
  <c r="Q2453" i="1"/>
  <c r="AL2453" i="1" s="1"/>
  <c r="Q2454" i="1"/>
  <c r="AL2454" i="1" s="1"/>
  <c r="Q2455" i="1"/>
  <c r="AL2455" i="1" s="1"/>
  <c r="Q2456" i="1"/>
  <c r="AL2456" i="1" s="1"/>
  <c r="Q2457" i="1"/>
  <c r="AL2457" i="1" s="1"/>
  <c r="Q2458" i="1"/>
  <c r="AL2458" i="1" s="1"/>
  <c r="Q2459" i="1"/>
  <c r="AL2459" i="1" s="1"/>
  <c r="Q2460" i="1"/>
  <c r="AL2460" i="1" s="1"/>
  <c r="Q2461" i="1"/>
  <c r="AL2461" i="1" s="1"/>
  <c r="Q2462" i="1"/>
  <c r="AL2462" i="1" s="1"/>
  <c r="Q2463" i="1"/>
  <c r="AL2463" i="1" s="1"/>
  <c r="Q2464" i="1"/>
  <c r="AL2464" i="1" s="1"/>
  <c r="Q2465" i="1"/>
  <c r="AL2465" i="1" s="1"/>
  <c r="Q2466" i="1"/>
  <c r="AL2466" i="1" s="1"/>
  <c r="Q2467" i="1"/>
  <c r="AL2467" i="1" s="1"/>
  <c r="Q2468" i="1"/>
  <c r="AL2468" i="1" s="1"/>
  <c r="Q2469" i="1"/>
  <c r="AL2469" i="1" s="1"/>
  <c r="Q2470" i="1"/>
  <c r="AL2470" i="1" s="1"/>
  <c r="Q2471" i="1"/>
  <c r="AL2471" i="1" s="1"/>
  <c r="Q2472" i="1"/>
  <c r="AL2472" i="1" s="1"/>
  <c r="Q2473" i="1"/>
  <c r="AL2473" i="1" s="1"/>
  <c r="Q2474" i="1"/>
  <c r="AL2474" i="1" s="1"/>
  <c r="Q2475" i="1"/>
  <c r="AL2475" i="1" s="1"/>
  <c r="Q2476" i="1"/>
  <c r="AL2476" i="1" s="1"/>
  <c r="Q2477" i="1"/>
  <c r="AL2477" i="1" s="1"/>
  <c r="Q2478" i="1"/>
  <c r="AL2478" i="1" s="1"/>
  <c r="Q2479" i="1"/>
  <c r="AL2479" i="1" s="1"/>
  <c r="Q2480" i="1"/>
  <c r="AL2480" i="1" s="1"/>
  <c r="Q2481" i="1"/>
  <c r="AL2481" i="1" s="1"/>
  <c r="Q2482" i="1"/>
  <c r="AL2482" i="1" s="1"/>
  <c r="Q2483" i="1"/>
  <c r="AL2483" i="1" s="1"/>
  <c r="Q2484" i="1"/>
  <c r="AL2484" i="1" s="1"/>
  <c r="Q2485" i="1"/>
  <c r="AL2485" i="1" s="1"/>
  <c r="Q2486" i="1"/>
  <c r="AL2486" i="1" s="1"/>
  <c r="Q2487" i="1"/>
  <c r="AL2487" i="1" s="1"/>
  <c r="Q2488" i="1"/>
  <c r="AL2488" i="1" s="1"/>
  <c r="Q2489" i="1"/>
  <c r="AL2489" i="1" s="1"/>
  <c r="Q2490" i="1"/>
  <c r="AL2490" i="1" s="1"/>
  <c r="Q2491" i="1"/>
  <c r="AL2491" i="1" s="1"/>
  <c r="Q2492" i="1"/>
  <c r="AL2492" i="1" s="1"/>
  <c r="Q2493" i="1"/>
  <c r="AL2493" i="1" s="1"/>
  <c r="Q2494" i="1"/>
  <c r="AL2494" i="1" s="1"/>
  <c r="Q2495" i="1"/>
  <c r="AL2495" i="1" s="1"/>
  <c r="Q2496" i="1"/>
  <c r="AL2496" i="1" s="1"/>
  <c r="Q2497" i="1"/>
  <c r="AL2497" i="1" s="1"/>
  <c r="Q2498" i="1"/>
  <c r="AL2498" i="1" s="1"/>
  <c r="Q2499" i="1"/>
  <c r="AL2499" i="1" s="1"/>
  <c r="Q2500" i="1"/>
  <c r="AL2500" i="1" s="1"/>
  <c r="Q2501" i="1"/>
  <c r="AL2501" i="1" s="1"/>
  <c r="Q2502" i="1"/>
  <c r="AL2502" i="1" s="1"/>
  <c r="Q2503" i="1"/>
  <c r="AL2503" i="1" s="1"/>
  <c r="Q2504" i="1"/>
  <c r="AL2504" i="1" s="1"/>
  <c r="Q2505" i="1"/>
  <c r="AL2505" i="1" s="1"/>
  <c r="Q2506" i="1"/>
  <c r="AL2506" i="1" s="1"/>
  <c r="Q2507" i="1"/>
  <c r="AL2507" i="1" s="1"/>
  <c r="Q2508" i="1"/>
  <c r="AL2508" i="1" s="1"/>
  <c r="Q2509" i="1"/>
  <c r="AL2509" i="1" s="1"/>
  <c r="Q2510" i="1"/>
  <c r="AL2510" i="1" s="1"/>
  <c r="Q2511" i="1"/>
  <c r="AL2511" i="1" s="1"/>
  <c r="Q2512" i="1"/>
  <c r="AL2512" i="1" s="1"/>
  <c r="Q2513" i="1"/>
  <c r="AL2513" i="1" s="1"/>
  <c r="Q2514" i="1"/>
  <c r="AL2514" i="1" s="1"/>
  <c r="Q2515" i="1"/>
  <c r="AL2515" i="1" s="1"/>
  <c r="Q2516" i="1"/>
  <c r="AL2516" i="1" s="1"/>
  <c r="Q2517" i="1"/>
  <c r="AL2517" i="1" s="1"/>
  <c r="Q2518" i="1"/>
  <c r="AL2518" i="1" s="1"/>
  <c r="Q2519" i="1"/>
  <c r="AL2519" i="1" s="1"/>
  <c r="Q2520" i="1"/>
  <c r="AL2520" i="1" s="1"/>
  <c r="Q2521" i="1"/>
  <c r="AL2521" i="1" s="1"/>
  <c r="Q2522" i="1"/>
  <c r="AL2522" i="1" s="1"/>
  <c r="Q2523" i="1"/>
  <c r="AL2523" i="1" s="1"/>
  <c r="Q2524" i="1"/>
  <c r="AL2524" i="1" s="1"/>
  <c r="Q2525" i="1"/>
  <c r="AL2525" i="1" s="1"/>
  <c r="Q2526" i="1"/>
  <c r="AL2526" i="1" s="1"/>
  <c r="Q2527" i="1"/>
  <c r="AL2527" i="1" s="1"/>
  <c r="Q2528" i="1"/>
  <c r="AL2528" i="1" s="1"/>
  <c r="Q2529" i="1"/>
  <c r="AL2529" i="1" s="1"/>
  <c r="Q2530" i="1"/>
  <c r="AL2530" i="1" s="1"/>
  <c r="Q2531" i="1"/>
  <c r="AL2531" i="1" s="1"/>
  <c r="Q2532" i="1"/>
  <c r="AL2532" i="1" s="1"/>
  <c r="Q2533" i="1"/>
  <c r="AL2533" i="1" s="1"/>
  <c r="Q2534" i="1"/>
  <c r="AL2534" i="1" s="1"/>
  <c r="Q2535" i="1"/>
  <c r="AL2535" i="1" s="1"/>
  <c r="Q2536" i="1"/>
  <c r="AL2536" i="1" s="1"/>
  <c r="Q2537" i="1"/>
  <c r="AL2537" i="1" s="1"/>
  <c r="Q2538" i="1"/>
  <c r="AL2538" i="1" s="1"/>
  <c r="Q2539" i="1"/>
  <c r="AL2539" i="1" s="1"/>
  <c r="Q2540" i="1"/>
  <c r="AL2540" i="1" s="1"/>
  <c r="Q2541" i="1"/>
  <c r="AL2541" i="1" s="1"/>
  <c r="Q2542" i="1"/>
  <c r="AL2542" i="1" s="1"/>
  <c r="Q2543" i="1"/>
  <c r="AL2543" i="1" s="1"/>
  <c r="Q2544" i="1"/>
  <c r="AL2544" i="1" s="1"/>
  <c r="Q2545" i="1"/>
  <c r="AL2545" i="1" s="1"/>
  <c r="Q2546" i="1"/>
  <c r="AL2546" i="1" s="1"/>
  <c r="Q2547" i="1"/>
  <c r="AL2547" i="1" s="1"/>
  <c r="Q2548" i="1"/>
  <c r="AL2548" i="1" s="1"/>
  <c r="Q2549" i="1"/>
  <c r="AL2549" i="1" s="1"/>
  <c r="Q2550" i="1"/>
  <c r="AL2550" i="1" s="1"/>
  <c r="Q2551" i="1"/>
  <c r="AL2551" i="1" s="1"/>
  <c r="Q2552" i="1"/>
  <c r="AL2552" i="1" s="1"/>
  <c r="Q2553" i="1"/>
  <c r="AL2553" i="1" s="1"/>
  <c r="Q2554" i="1"/>
  <c r="AL2554" i="1" s="1"/>
  <c r="Q2555" i="1"/>
  <c r="AL2555" i="1" s="1"/>
  <c r="Q2556" i="1"/>
  <c r="AL2556" i="1" s="1"/>
  <c r="Q2557" i="1"/>
  <c r="AL2557" i="1" s="1"/>
  <c r="Q2558" i="1"/>
  <c r="AL2558" i="1" s="1"/>
  <c r="Q2559" i="1"/>
  <c r="AL2559" i="1" s="1"/>
  <c r="Q2560" i="1"/>
  <c r="AL2560" i="1" s="1"/>
  <c r="Q2561" i="1"/>
  <c r="AL2561" i="1" s="1"/>
  <c r="Q2562" i="1"/>
  <c r="AL2562" i="1" s="1"/>
  <c r="Q2563" i="1"/>
  <c r="AL2563" i="1" s="1"/>
  <c r="Q2564" i="1"/>
  <c r="AL2564" i="1" s="1"/>
  <c r="Q2565" i="1"/>
  <c r="AL2565" i="1" s="1"/>
  <c r="Q2566" i="1"/>
  <c r="AL2566" i="1" s="1"/>
  <c r="Q2567" i="1"/>
  <c r="AL2567" i="1" s="1"/>
  <c r="Q2568" i="1"/>
  <c r="AL2568" i="1" s="1"/>
  <c r="Q2569" i="1"/>
  <c r="AL2569" i="1" s="1"/>
  <c r="Q2570" i="1"/>
  <c r="AL2570" i="1" s="1"/>
  <c r="Q2571" i="1"/>
  <c r="AL2571" i="1" s="1"/>
  <c r="Q2572" i="1"/>
  <c r="AL2572" i="1" s="1"/>
  <c r="Q2573" i="1"/>
  <c r="AL2573" i="1" s="1"/>
  <c r="Q2574" i="1"/>
  <c r="AL2574" i="1" s="1"/>
  <c r="Q2575" i="1"/>
  <c r="AL2575" i="1" s="1"/>
  <c r="Q2576" i="1"/>
  <c r="AL2576" i="1" s="1"/>
  <c r="Q2577" i="1"/>
  <c r="AL2577" i="1" s="1"/>
  <c r="Q2578" i="1"/>
  <c r="AL2578" i="1" s="1"/>
  <c r="Q2579" i="1"/>
  <c r="AL2579" i="1" s="1"/>
  <c r="Q2580" i="1"/>
  <c r="AL2580" i="1" s="1"/>
  <c r="Q2581" i="1"/>
  <c r="AL2581" i="1" s="1"/>
  <c r="Q2582" i="1"/>
  <c r="AL2582" i="1" s="1"/>
  <c r="Q2583" i="1"/>
  <c r="AL2583" i="1" s="1"/>
  <c r="Q2584" i="1"/>
  <c r="AL2584" i="1" s="1"/>
  <c r="Q2585" i="1"/>
  <c r="AL2585" i="1" s="1"/>
  <c r="Q2586" i="1"/>
  <c r="AL2586" i="1" s="1"/>
  <c r="Q2587" i="1"/>
  <c r="AL2587" i="1" s="1"/>
  <c r="Q2588" i="1"/>
  <c r="AL2588" i="1" s="1"/>
  <c r="Q2589" i="1"/>
  <c r="AL2589" i="1" s="1"/>
  <c r="Q2590" i="1"/>
  <c r="AL2590" i="1" s="1"/>
  <c r="Q2591" i="1"/>
  <c r="AL2591" i="1" s="1"/>
  <c r="Q2592" i="1"/>
  <c r="AL2592" i="1" s="1"/>
  <c r="Q2593" i="1"/>
  <c r="AL2593" i="1" s="1"/>
  <c r="Q2594" i="1"/>
  <c r="AL2594" i="1" s="1"/>
  <c r="Q2595" i="1"/>
  <c r="AL2595" i="1" s="1"/>
  <c r="Q2596" i="1"/>
  <c r="AL2596" i="1" s="1"/>
  <c r="Q2597" i="1"/>
  <c r="AL2597" i="1" s="1"/>
  <c r="Q2598" i="1"/>
  <c r="AL2598" i="1" s="1"/>
  <c r="Q2599" i="1"/>
  <c r="AL2599" i="1" s="1"/>
  <c r="Q2600" i="1"/>
  <c r="AL2600" i="1" s="1"/>
  <c r="Q2601" i="1"/>
  <c r="AL2601" i="1" s="1"/>
  <c r="Q2602" i="1"/>
  <c r="AL2602" i="1" s="1"/>
  <c r="Q2603" i="1"/>
  <c r="AL2603" i="1" s="1"/>
  <c r="Q2604" i="1"/>
  <c r="AL2604" i="1" s="1"/>
  <c r="Q2605" i="1"/>
  <c r="AL2605" i="1" s="1"/>
  <c r="Q2606" i="1"/>
  <c r="AL2606" i="1" s="1"/>
  <c r="Q2607" i="1"/>
  <c r="AL2607" i="1" s="1"/>
  <c r="Q2608" i="1"/>
  <c r="AL2608" i="1" s="1"/>
  <c r="Q2609" i="1"/>
  <c r="AL2609" i="1" s="1"/>
  <c r="Q2610" i="1"/>
  <c r="AL2610" i="1" s="1"/>
  <c r="Q2611" i="1"/>
  <c r="AL2611" i="1" s="1"/>
  <c r="Q2612" i="1"/>
  <c r="AL2612" i="1" s="1"/>
  <c r="Q2613" i="1"/>
  <c r="AL2613" i="1" s="1"/>
  <c r="Q2614" i="1"/>
  <c r="AL2614" i="1" s="1"/>
  <c r="Q2615" i="1"/>
  <c r="AL2615" i="1" s="1"/>
  <c r="Q2616" i="1"/>
  <c r="AL2616" i="1" s="1"/>
  <c r="Q2617" i="1"/>
  <c r="AL2617" i="1" s="1"/>
  <c r="Q2618" i="1"/>
  <c r="AL2618" i="1" s="1"/>
  <c r="Q2619" i="1"/>
  <c r="AL2619" i="1" s="1"/>
  <c r="Q2620" i="1"/>
  <c r="AL2620" i="1" s="1"/>
  <c r="Q2621" i="1"/>
  <c r="AL2621" i="1" s="1"/>
  <c r="Q2622" i="1"/>
  <c r="AL2622" i="1" s="1"/>
  <c r="Q2623" i="1"/>
  <c r="AL2623" i="1" s="1"/>
  <c r="Q2624" i="1"/>
  <c r="AL2624" i="1" s="1"/>
  <c r="Q2625" i="1"/>
  <c r="AL2625" i="1" s="1"/>
  <c r="Q2626" i="1"/>
  <c r="AL2626" i="1" s="1"/>
  <c r="Q2627" i="1"/>
  <c r="AL2627" i="1" s="1"/>
  <c r="Q2628" i="1"/>
  <c r="AL2628" i="1" s="1"/>
  <c r="Q2629" i="1"/>
  <c r="AL2629" i="1" s="1"/>
  <c r="Q2630" i="1"/>
  <c r="AL2630" i="1" s="1"/>
  <c r="Q2631" i="1"/>
  <c r="AL2631" i="1" s="1"/>
  <c r="Q2632" i="1"/>
  <c r="AL2632" i="1" s="1"/>
  <c r="Q2633" i="1"/>
  <c r="AL2633" i="1" s="1"/>
  <c r="Q2634" i="1"/>
  <c r="AL2634" i="1" s="1"/>
  <c r="Q2635" i="1"/>
  <c r="AL2635" i="1" s="1"/>
  <c r="Q2636" i="1"/>
  <c r="AL2636" i="1" s="1"/>
  <c r="Q2637" i="1"/>
  <c r="AL2637" i="1" s="1"/>
  <c r="Q2638" i="1"/>
  <c r="AL2638" i="1" s="1"/>
  <c r="Q2639" i="1"/>
  <c r="AL2639" i="1" s="1"/>
  <c r="Q2640" i="1"/>
  <c r="AL2640" i="1" s="1"/>
  <c r="Q2641" i="1"/>
  <c r="AL2641" i="1" s="1"/>
  <c r="Q2642" i="1"/>
  <c r="AL2642" i="1" s="1"/>
  <c r="Q2643" i="1"/>
  <c r="AL2643" i="1" s="1"/>
  <c r="Q2644" i="1"/>
  <c r="AL2644" i="1" s="1"/>
  <c r="Q2645" i="1"/>
  <c r="AL2645" i="1" s="1"/>
  <c r="Q2646" i="1"/>
  <c r="AL2646" i="1" s="1"/>
  <c r="Q2647" i="1"/>
  <c r="AL2647" i="1" s="1"/>
  <c r="Q2648" i="1"/>
  <c r="AL2648" i="1" s="1"/>
  <c r="Q2649" i="1"/>
  <c r="AL2649" i="1" s="1"/>
  <c r="Q2650" i="1"/>
  <c r="AL2650" i="1" s="1"/>
  <c r="Q2651" i="1"/>
  <c r="AL2651" i="1" s="1"/>
  <c r="Q2652" i="1"/>
  <c r="AL2652" i="1" s="1"/>
  <c r="Q2653" i="1"/>
  <c r="AL2653" i="1" s="1"/>
  <c r="Q2654" i="1"/>
  <c r="AL2654" i="1" s="1"/>
  <c r="Q2655" i="1"/>
  <c r="AL2655" i="1" s="1"/>
  <c r="Q2656" i="1"/>
  <c r="AL2656" i="1" s="1"/>
  <c r="Q2657" i="1"/>
  <c r="AL2657" i="1" s="1"/>
  <c r="Q2658" i="1"/>
  <c r="AL2658" i="1" s="1"/>
  <c r="Q2659" i="1"/>
  <c r="AL2659" i="1" s="1"/>
  <c r="Q2660" i="1"/>
  <c r="AL2660" i="1" s="1"/>
  <c r="Q2661" i="1"/>
  <c r="AL2661" i="1" s="1"/>
  <c r="Q2662" i="1"/>
  <c r="AL2662" i="1" s="1"/>
  <c r="Q2663" i="1"/>
  <c r="AL2663" i="1" s="1"/>
  <c r="Q2664" i="1"/>
  <c r="AL2664" i="1" s="1"/>
  <c r="Q2665" i="1"/>
  <c r="AL2665" i="1" s="1"/>
  <c r="Q2666" i="1"/>
  <c r="AL2666" i="1" s="1"/>
  <c r="Q2667" i="1"/>
  <c r="AL2667" i="1" s="1"/>
  <c r="Q2668" i="1"/>
  <c r="AL2668" i="1" s="1"/>
  <c r="Q2669" i="1"/>
  <c r="AL2669" i="1" s="1"/>
  <c r="Q2670" i="1"/>
  <c r="AL2670" i="1" s="1"/>
  <c r="Q2671" i="1"/>
  <c r="AL2671" i="1" s="1"/>
  <c r="Q2672" i="1"/>
  <c r="AL2672" i="1" s="1"/>
  <c r="Q2673" i="1"/>
  <c r="AL2673" i="1" s="1"/>
  <c r="Q2674" i="1"/>
  <c r="AL2674" i="1" s="1"/>
  <c r="Q2675" i="1"/>
  <c r="AL2675" i="1" s="1"/>
  <c r="Q2676" i="1"/>
  <c r="AL2676" i="1" s="1"/>
  <c r="Q2677" i="1"/>
  <c r="AL2677" i="1" s="1"/>
  <c r="Q2678" i="1"/>
  <c r="AL2678" i="1" s="1"/>
  <c r="Q2679" i="1"/>
  <c r="AL2679" i="1" s="1"/>
  <c r="Q2680" i="1"/>
  <c r="AL2680" i="1" s="1"/>
  <c r="Q2681" i="1"/>
  <c r="AL2681" i="1" s="1"/>
  <c r="Q2682" i="1"/>
  <c r="AL2682" i="1" s="1"/>
  <c r="Q2683" i="1"/>
  <c r="AL2683" i="1" s="1"/>
  <c r="Q2684" i="1"/>
  <c r="AL2684" i="1" s="1"/>
  <c r="Q2685" i="1"/>
  <c r="AL2685" i="1" s="1"/>
  <c r="Q2686" i="1"/>
  <c r="AL2686" i="1" s="1"/>
  <c r="Q2687" i="1"/>
  <c r="AL2687" i="1" s="1"/>
  <c r="Q2688" i="1"/>
  <c r="AL2688" i="1" s="1"/>
  <c r="Q2689" i="1"/>
  <c r="AL2689" i="1" s="1"/>
  <c r="Q2690" i="1"/>
  <c r="AL2690" i="1" s="1"/>
  <c r="Q2691" i="1"/>
  <c r="AL2691" i="1" s="1"/>
  <c r="Q2692" i="1"/>
  <c r="AL2692" i="1" s="1"/>
  <c r="Q2693" i="1"/>
  <c r="AL2693" i="1" s="1"/>
  <c r="Q2694" i="1"/>
  <c r="AL2694" i="1" s="1"/>
  <c r="Q2695" i="1"/>
  <c r="AL2695" i="1" s="1"/>
  <c r="Q2696" i="1"/>
  <c r="AL2696" i="1" s="1"/>
  <c r="Q2697" i="1"/>
  <c r="AL2697" i="1" s="1"/>
  <c r="Q2698" i="1"/>
  <c r="AL2698" i="1" s="1"/>
  <c r="Q2699" i="1"/>
  <c r="AL2699" i="1" s="1"/>
  <c r="Q2700" i="1"/>
  <c r="AL2700" i="1" s="1"/>
  <c r="Q2701" i="1"/>
  <c r="AL2701" i="1" s="1"/>
  <c r="Q2702" i="1"/>
  <c r="AL2702" i="1" s="1"/>
  <c r="Q2703" i="1"/>
  <c r="AL2703" i="1" s="1"/>
  <c r="Q2704" i="1"/>
  <c r="AL2704" i="1" s="1"/>
  <c r="Q2705" i="1"/>
  <c r="AL2705" i="1" s="1"/>
  <c r="Q2706" i="1"/>
  <c r="AL2706" i="1" s="1"/>
  <c r="Q2707" i="1"/>
  <c r="AL2707" i="1" s="1"/>
  <c r="Q2708" i="1"/>
  <c r="AL2708" i="1" s="1"/>
  <c r="Q2709" i="1"/>
  <c r="AL2709" i="1" s="1"/>
  <c r="Q2710" i="1"/>
  <c r="AL2710" i="1" s="1"/>
  <c r="Q2711" i="1"/>
  <c r="AL2711" i="1" s="1"/>
  <c r="Q2712" i="1"/>
  <c r="AL2712" i="1" s="1"/>
  <c r="Q2713" i="1"/>
  <c r="AL2713" i="1" s="1"/>
  <c r="Q2714" i="1"/>
  <c r="AL2714" i="1" s="1"/>
  <c r="Q2715" i="1"/>
  <c r="AL2715" i="1" s="1"/>
  <c r="Q2716" i="1"/>
  <c r="AL2716" i="1" s="1"/>
  <c r="Q2717" i="1"/>
  <c r="AL2717" i="1" s="1"/>
  <c r="Q2718" i="1"/>
  <c r="AL2718" i="1" s="1"/>
  <c r="Q2719" i="1"/>
  <c r="AL2719" i="1" s="1"/>
  <c r="Q2720" i="1"/>
  <c r="AL2720" i="1" s="1"/>
  <c r="Q2721" i="1"/>
  <c r="AL2721" i="1" s="1"/>
  <c r="Q2722" i="1"/>
  <c r="AL2722" i="1" s="1"/>
  <c r="Q2723" i="1"/>
  <c r="AL2723" i="1" s="1"/>
  <c r="Q2724" i="1"/>
  <c r="AL2724" i="1" s="1"/>
  <c r="Q2725" i="1"/>
  <c r="AL2725" i="1" s="1"/>
  <c r="Q2726" i="1"/>
  <c r="AL2726" i="1" s="1"/>
  <c r="Q2727" i="1"/>
  <c r="AL2727" i="1" s="1"/>
  <c r="Q2728" i="1"/>
  <c r="AL2728" i="1" s="1"/>
  <c r="Q2729" i="1"/>
  <c r="AL2729" i="1" s="1"/>
  <c r="Q2730" i="1"/>
  <c r="AL2730" i="1" s="1"/>
  <c r="Q2731" i="1"/>
  <c r="AL2731" i="1" s="1"/>
  <c r="Q2732" i="1"/>
  <c r="AL2732" i="1" s="1"/>
  <c r="Q2733" i="1"/>
  <c r="AL2733" i="1" s="1"/>
  <c r="Q2734" i="1"/>
  <c r="AL2734" i="1" s="1"/>
  <c r="Q2735" i="1"/>
  <c r="AL2735" i="1" s="1"/>
  <c r="Q2736" i="1"/>
  <c r="AL2736" i="1" s="1"/>
  <c r="Q2737" i="1"/>
  <c r="AL2737" i="1" s="1"/>
  <c r="Q2738" i="1"/>
  <c r="AL2738" i="1" s="1"/>
  <c r="Q2739" i="1"/>
  <c r="AL2739" i="1" s="1"/>
  <c r="Q2740" i="1"/>
  <c r="AL2740" i="1" s="1"/>
  <c r="Q2741" i="1"/>
  <c r="AL2741" i="1" s="1"/>
  <c r="Q2742" i="1"/>
  <c r="AL2742" i="1" s="1"/>
  <c r="Q2743" i="1"/>
  <c r="AL2743" i="1" s="1"/>
  <c r="Q2744" i="1"/>
  <c r="AL2744" i="1" s="1"/>
  <c r="Q2745" i="1"/>
  <c r="AL2745" i="1" s="1"/>
  <c r="Q2746" i="1"/>
  <c r="AL2746" i="1" s="1"/>
  <c r="Q2747" i="1"/>
  <c r="AL2747" i="1" s="1"/>
  <c r="Q2748" i="1"/>
  <c r="AL2748" i="1" s="1"/>
  <c r="Q2749" i="1"/>
  <c r="AL2749" i="1" s="1"/>
  <c r="Q2750" i="1"/>
  <c r="AL2750" i="1" s="1"/>
  <c r="Q2751" i="1"/>
  <c r="AL2751" i="1" s="1"/>
  <c r="Q2752" i="1"/>
  <c r="AL2752" i="1" s="1"/>
  <c r="Q2753" i="1"/>
  <c r="AL2753" i="1" s="1"/>
  <c r="Q2754" i="1"/>
  <c r="AL2754" i="1" s="1"/>
  <c r="Q2755" i="1"/>
  <c r="AL2755" i="1" s="1"/>
  <c r="Q2756" i="1"/>
  <c r="AL2756" i="1" s="1"/>
  <c r="Q2757" i="1"/>
  <c r="AL2757" i="1" s="1"/>
  <c r="Q2758" i="1"/>
  <c r="AL2758" i="1" s="1"/>
  <c r="Q2759" i="1"/>
  <c r="AL2759" i="1" s="1"/>
  <c r="Q2760" i="1"/>
  <c r="AL2760" i="1" s="1"/>
  <c r="Q2761" i="1"/>
  <c r="AL2761" i="1" s="1"/>
  <c r="Q2762" i="1"/>
  <c r="AL2762" i="1" s="1"/>
  <c r="Q2763" i="1"/>
  <c r="AL2763" i="1" s="1"/>
  <c r="Q2764" i="1"/>
  <c r="AL2764" i="1" s="1"/>
  <c r="Q2765" i="1"/>
  <c r="AL2765" i="1" s="1"/>
  <c r="Q2766" i="1"/>
  <c r="AL2766" i="1" s="1"/>
  <c r="Q2767" i="1"/>
  <c r="AL2767" i="1" s="1"/>
  <c r="Q2768" i="1"/>
  <c r="AL2768" i="1" s="1"/>
  <c r="Q2769" i="1"/>
  <c r="AL2769" i="1" s="1"/>
  <c r="Q2770" i="1"/>
  <c r="AL2770" i="1" s="1"/>
  <c r="Q2771" i="1"/>
  <c r="AL2771" i="1" s="1"/>
  <c r="Q2772" i="1"/>
  <c r="AL2772" i="1" s="1"/>
  <c r="Q2773" i="1"/>
  <c r="AL2773" i="1" s="1"/>
  <c r="Q2774" i="1"/>
  <c r="AL2774" i="1" s="1"/>
  <c r="Q2775" i="1"/>
  <c r="AL2775" i="1" s="1"/>
  <c r="Q2776" i="1"/>
  <c r="AL2776" i="1" s="1"/>
  <c r="Q2777" i="1"/>
  <c r="AL2777" i="1" s="1"/>
  <c r="Q2778" i="1"/>
  <c r="AL2778" i="1" s="1"/>
  <c r="Q2779" i="1"/>
  <c r="AL2779" i="1" s="1"/>
  <c r="Q2780" i="1"/>
  <c r="AL2780" i="1" s="1"/>
  <c r="Q2781" i="1"/>
  <c r="AL2781" i="1" s="1"/>
  <c r="Q2782" i="1"/>
  <c r="AL2782" i="1" s="1"/>
  <c r="Q2783" i="1"/>
  <c r="AL2783" i="1" s="1"/>
  <c r="Q2784" i="1"/>
  <c r="AL2784" i="1" s="1"/>
  <c r="Q2785" i="1"/>
  <c r="AL2785" i="1" s="1"/>
  <c r="Q2786" i="1"/>
  <c r="AL2786" i="1" s="1"/>
  <c r="Q2787" i="1"/>
  <c r="AL2787" i="1" s="1"/>
  <c r="Q2788" i="1"/>
  <c r="AL2788" i="1" s="1"/>
  <c r="Q2789" i="1"/>
  <c r="AL2789" i="1" s="1"/>
  <c r="Q2790" i="1"/>
  <c r="AL2790" i="1" s="1"/>
  <c r="Q2791" i="1"/>
  <c r="AL2791" i="1" s="1"/>
  <c r="Q2792" i="1"/>
  <c r="AL2792" i="1" s="1"/>
  <c r="Q2793" i="1"/>
  <c r="AL2793" i="1" s="1"/>
  <c r="Q2794" i="1"/>
  <c r="AL2794" i="1" s="1"/>
  <c r="Q2795" i="1"/>
  <c r="AL2795" i="1" s="1"/>
  <c r="Q2796" i="1"/>
  <c r="AL2796" i="1" s="1"/>
  <c r="Q2797" i="1"/>
  <c r="AL2797" i="1" s="1"/>
  <c r="Q2798" i="1"/>
  <c r="AL2798" i="1" s="1"/>
  <c r="Q2799" i="1"/>
  <c r="AL2799" i="1" s="1"/>
  <c r="Q2800" i="1"/>
  <c r="AL2800" i="1" s="1"/>
  <c r="Q2801" i="1"/>
  <c r="AL2801" i="1" s="1"/>
  <c r="Q2802" i="1"/>
  <c r="AL2802" i="1" s="1"/>
  <c r="Q2803" i="1"/>
  <c r="AL2803" i="1" s="1"/>
  <c r="Q2804" i="1"/>
  <c r="AL2804" i="1" s="1"/>
  <c r="Q2805" i="1"/>
  <c r="AL2805" i="1" s="1"/>
  <c r="Q2806" i="1"/>
  <c r="AL2806" i="1" s="1"/>
  <c r="Q2807" i="1"/>
  <c r="AL2807" i="1" s="1"/>
  <c r="Q2808" i="1"/>
  <c r="AL2808" i="1" s="1"/>
  <c r="Q2809" i="1"/>
  <c r="AL2809" i="1" s="1"/>
  <c r="Q2810" i="1"/>
  <c r="AL2810" i="1" s="1"/>
  <c r="Q2811" i="1"/>
  <c r="AL2811" i="1" s="1"/>
  <c r="Q2812" i="1"/>
  <c r="AL2812" i="1" s="1"/>
  <c r="Q2813" i="1"/>
  <c r="AL2813" i="1" s="1"/>
  <c r="Q2814" i="1"/>
  <c r="AL2814" i="1" s="1"/>
  <c r="Q2815" i="1"/>
  <c r="AL2815" i="1" s="1"/>
  <c r="Q2816" i="1"/>
  <c r="AL2816" i="1" s="1"/>
  <c r="Q2817" i="1"/>
  <c r="AL2817" i="1" s="1"/>
  <c r="Q2818" i="1"/>
  <c r="AL2818" i="1" s="1"/>
  <c r="Q2819" i="1"/>
  <c r="AL2819" i="1" s="1"/>
  <c r="Q2820" i="1"/>
  <c r="AL2820" i="1" s="1"/>
  <c r="Q2821" i="1"/>
  <c r="AL2821" i="1" s="1"/>
  <c r="Q2822" i="1"/>
  <c r="AL2822" i="1" s="1"/>
  <c r="Q2823" i="1"/>
  <c r="AL2823" i="1" s="1"/>
  <c r="Q2824" i="1"/>
  <c r="AL2824" i="1" s="1"/>
  <c r="Q2825" i="1"/>
  <c r="AL2825" i="1" s="1"/>
  <c r="Q2826" i="1"/>
  <c r="AL2826" i="1" s="1"/>
  <c r="Q2827" i="1"/>
  <c r="AL2827" i="1" s="1"/>
  <c r="Q2828" i="1"/>
  <c r="AL2828" i="1" s="1"/>
  <c r="Q2829" i="1"/>
  <c r="AL2829" i="1" s="1"/>
  <c r="Q2830" i="1"/>
  <c r="AL2830" i="1" s="1"/>
  <c r="Q2831" i="1"/>
  <c r="AL2831" i="1" s="1"/>
  <c r="Q2832" i="1"/>
  <c r="AL2832" i="1" s="1"/>
  <c r="Q2833" i="1"/>
  <c r="AL2833" i="1" s="1"/>
  <c r="Q2834" i="1"/>
  <c r="AL2834" i="1" s="1"/>
  <c r="Q2835" i="1"/>
  <c r="AL2835" i="1" s="1"/>
  <c r="Q2836" i="1"/>
  <c r="AL2836" i="1" s="1"/>
  <c r="Q2837" i="1"/>
  <c r="AL2837" i="1" s="1"/>
  <c r="Q2838" i="1"/>
  <c r="AL2838" i="1" s="1"/>
  <c r="Q2839" i="1"/>
  <c r="AL2839" i="1" s="1"/>
  <c r="Q2840" i="1"/>
  <c r="AL2840" i="1" s="1"/>
  <c r="Q2841" i="1"/>
  <c r="AL2841" i="1" s="1"/>
  <c r="Q2842" i="1"/>
  <c r="AL2842" i="1" s="1"/>
  <c r="Q2843" i="1"/>
  <c r="AL2843" i="1" s="1"/>
  <c r="Q2844" i="1"/>
  <c r="AL2844" i="1" s="1"/>
  <c r="Q2845" i="1"/>
  <c r="AL2845" i="1" s="1"/>
  <c r="Q2846" i="1"/>
  <c r="AL2846" i="1" s="1"/>
  <c r="Q2847" i="1"/>
  <c r="AL2847" i="1" s="1"/>
  <c r="Q2848" i="1"/>
  <c r="AL2848" i="1" s="1"/>
  <c r="Q2849" i="1"/>
  <c r="AL2849" i="1" s="1"/>
  <c r="Q2850" i="1"/>
  <c r="AL2850" i="1" s="1"/>
  <c r="Q2851" i="1"/>
  <c r="AL2851" i="1" s="1"/>
  <c r="Q2852" i="1"/>
  <c r="AL2852" i="1" s="1"/>
  <c r="Q2853" i="1"/>
  <c r="AL2853" i="1" s="1"/>
  <c r="Q2854" i="1"/>
  <c r="AL2854" i="1" s="1"/>
  <c r="Q2855" i="1"/>
  <c r="AL2855" i="1" s="1"/>
  <c r="Q2856" i="1"/>
  <c r="AL2856" i="1" s="1"/>
  <c r="Q2857" i="1"/>
  <c r="AL2857" i="1" s="1"/>
  <c r="Q2858" i="1"/>
  <c r="AL2858" i="1" s="1"/>
  <c r="Q2859" i="1"/>
  <c r="AL2859" i="1" s="1"/>
  <c r="Q2860" i="1"/>
  <c r="AL2860" i="1" s="1"/>
  <c r="Q2861" i="1"/>
  <c r="AL2861" i="1" s="1"/>
  <c r="Q2862" i="1"/>
  <c r="AL2862" i="1" s="1"/>
  <c r="Q2863" i="1"/>
  <c r="AL2863" i="1" s="1"/>
  <c r="Q2864" i="1"/>
  <c r="AL2864" i="1" s="1"/>
  <c r="Q2865" i="1"/>
  <c r="AL2865" i="1" s="1"/>
  <c r="Q2866" i="1"/>
  <c r="AL2866" i="1" s="1"/>
  <c r="Q2867" i="1"/>
  <c r="AL2867" i="1" s="1"/>
  <c r="Q2868" i="1"/>
  <c r="AL2868" i="1" s="1"/>
  <c r="Q2869" i="1"/>
  <c r="AL2869" i="1" s="1"/>
  <c r="Q2870" i="1"/>
  <c r="AL2870" i="1" s="1"/>
  <c r="Q2871" i="1"/>
  <c r="AL2871" i="1" s="1"/>
  <c r="Q2872" i="1"/>
  <c r="AL2872" i="1" s="1"/>
  <c r="Q2873" i="1"/>
  <c r="AL2873" i="1" s="1"/>
  <c r="Q2874" i="1"/>
  <c r="AL2874" i="1" s="1"/>
  <c r="Q2875" i="1"/>
  <c r="AL2875" i="1" s="1"/>
  <c r="Q2876" i="1"/>
  <c r="AL2876" i="1" s="1"/>
  <c r="Q2877" i="1"/>
  <c r="AL2877" i="1" s="1"/>
  <c r="Q2878" i="1"/>
  <c r="AL2878" i="1" s="1"/>
  <c r="Q2879" i="1"/>
  <c r="AL2879" i="1" s="1"/>
  <c r="Q2880" i="1"/>
  <c r="AL2880" i="1" s="1"/>
  <c r="Q2881" i="1"/>
  <c r="AL2881" i="1" s="1"/>
  <c r="Q2882" i="1"/>
  <c r="AL2882" i="1" s="1"/>
  <c r="Q2883" i="1"/>
  <c r="AL2883" i="1" s="1"/>
  <c r="Q2884" i="1"/>
  <c r="AL2884" i="1" s="1"/>
  <c r="Q2885" i="1"/>
  <c r="AL2885" i="1" s="1"/>
  <c r="Q2886" i="1"/>
  <c r="AL2886" i="1" s="1"/>
  <c r="Q2887" i="1"/>
  <c r="AL2887" i="1" s="1"/>
  <c r="Q2888" i="1"/>
  <c r="AL2888" i="1" s="1"/>
  <c r="Q2889" i="1"/>
  <c r="AL2889" i="1" s="1"/>
  <c r="Q2890" i="1"/>
  <c r="AL2890" i="1" s="1"/>
  <c r="Q2891" i="1"/>
  <c r="AL2891" i="1" s="1"/>
  <c r="Q2892" i="1"/>
  <c r="AL2892" i="1" s="1"/>
  <c r="Q2893" i="1"/>
  <c r="AL2893" i="1" s="1"/>
  <c r="Q2894" i="1"/>
  <c r="AL2894" i="1" s="1"/>
  <c r="Q2895" i="1"/>
  <c r="AL2895" i="1" s="1"/>
  <c r="Q2896" i="1"/>
  <c r="AL2896" i="1" s="1"/>
  <c r="Q2897" i="1"/>
  <c r="AL2897" i="1" s="1"/>
  <c r="Q2898" i="1"/>
  <c r="AL2898" i="1" s="1"/>
  <c r="Q2899" i="1"/>
  <c r="AL2899" i="1" s="1"/>
  <c r="Q2900" i="1"/>
  <c r="AL2900" i="1" s="1"/>
  <c r="Q2901" i="1"/>
  <c r="AL2901" i="1" s="1"/>
  <c r="Q2902" i="1"/>
  <c r="AL2902" i="1" s="1"/>
  <c r="Q2903" i="1"/>
  <c r="AL2903" i="1" s="1"/>
  <c r="Q2904" i="1"/>
  <c r="AL2904" i="1" s="1"/>
  <c r="Q2905" i="1"/>
  <c r="AL2905" i="1" s="1"/>
  <c r="Q2906" i="1"/>
  <c r="AL2906" i="1" s="1"/>
  <c r="Q2907" i="1"/>
  <c r="AL2907" i="1" s="1"/>
  <c r="Q2908" i="1"/>
  <c r="AL2908" i="1" s="1"/>
  <c r="Q2909" i="1"/>
  <c r="AL2909" i="1" s="1"/>
  <c r="Q2910" i="1"/>
  <c r="AL2910" i="1" s="1"/>
  <c r="Q2911" i="1"/>
  <c r="AL2911" i="1" s="1"/>
  <c r="Q2912" i="1"/>
  <c r="AL2912" i="1" s="1"/>
  <c r="Q2913" i="1"/>
  <c r="AL2913" i="1" s="1"/>
  <c r="Q2914" i="1"/>
  <c r="AL2914" i="1" s="1"/>
  <c r="Q2915" i="1"/>
  <c r="AL2915" i="1" s="1"/>
  <c r="Q2916" i="1"/>
  <c r="AL2916" i="1" s="1"/>
  <c r="Q2917" i="1"/>
  <c r="AL2917" i="1" s="1"/>
  <c r="Q2918" i="1"/>
  <c r="AL2918" i="1" s="1"/>
  <c r="Q2919" i="1"/>
  <c r="AL2919" i="1" s="1"/>
  <c r="Q2920" i="1"/>
  <c r="AL2920" i="1" s="1"/>
  <c r="Q2921" i="1"/>
  <c r="AL2921" i="1" s="1"/>
  <c r="Q2922" i="1"/>
  <c r="AL2922" i="1" s="1"/>
  <c r="Q2923" i="1"/>
  <c r="AL2923" i="1" s="1"/>
  <c r="Q2924" i="1"/>
  <c r="AL2924" i="1" s="1"/>
  <c r="Q2925" i="1"/>
  <c r="AL2925" i="1" s="1"/>
  <c r="Q2926" i="1"/>
  <c r="AL2926" i="1" s="1"/>
  <c r="Q2927" i="1"/>
  <c r="AL2927" i="1" s="1"/>
  <c r="Q2928" i="1"/>
  <c r="AL2928" i="1" s="1"/>
  <c r="Q2929" i="1"/>
  <c r="AL2929" i="1" s="1"/>
  <c r="Q2930" i="1"/>
  <c r="AL2930" i="1" s="1"/>
  <c r="Q2931" i="1"/>
  <c r="AL2931" i="1" s="1"/>
  <c r="Q2932" i="1"/>
  <c r="AL2932" i="1" s="1"/>
  <c r="Q2933" i="1"/>
  <c r="AL2933" i="1" s="1"/>
  <c r="Q2934" i="1"/>
  <c r="AL2934" i="1" s="1"/>
  <c r="Q2935" i="1"/>
  <c r="AL2935" i="1" s="1"/>
  <c r="Q2936" i="1"/>
  <c r="AL2936" i="1" s="1"/>
  <c r="Q2937" i="1"/>
  <c r="AL2937" i="1" s="1"/>
  <c r="Q2938" i="1"/>
  <c r="AL2938" i="1" s="1"/>
  <c r="Q2939" i="1"/>
  <c r="AL2939" i="1" s="1"/>
  <c r="Q2940" i="1"/>
  <c r="AL2940" i="1" s="1"/>
  <c r="Q2941" i="1"/>
  <c r="AL2941" i="1" s="1"/>
  <c r="Q2942" i="1"/>
  <c r="AL2942" i="1" s="1"/>
  <c r="Q2943" i="1"/>
  <c r="AL2943" i="1" s="1"/>
  <c r="Q2944" i="1"/>
  <c r="AL2944" i="1" s="1"/>
  <c r="Q2945" i="1"/>
  <c r="AL2945" i="1" s="1"/>
  <c r="Q2946" i="1"/>
  <c r="AL2946" i="1" s="1"/>
  <c r="Q2947" i="1"/>
  <c r="AL2947" i="1" s="1"/>
  <c r="Q2948" i="1"/>
  <c r="AL2948" i="1" s="1"/>
  <c r="Q2949" i="1"/>
  <c r="AL2949" i="1" s="1"/>
  <c r="Q2950" i="1"/>
  <c r="AL2950" i="1" s="1"/>
  <c r="Q2951" i="1"/>
  <c r="AL2951" i="1" s="1"/>
  <c r="Q2952" i="1"/>
  <c r="AL2952" i="1" s="1"/>
  <c r="Q2953" i="1"/>
  <c r="AL2953" i="1" s="1"/>
  <c r="Q2954" i="1"/>
  <c r="AL2954" i="1" s="1"/>
  <c r="Q2955" i="1"/>
  <c r="AL2955" i="1" s="1"/>
  <c r="Q2956" i="1"/>
  <c r="AL2956" i="1" s="1"/>
  <c r="Q2957" i="1"/>
  <c r="AL2957" i="1" s="1"/>
  <c r="Q2958" i="1"/>
  <c r="AL2958" i="1" s="1"/>
  <c r="Q2959" i="1"/>
  <c r="AL2959" i="1" s="1"/>
  <c r="Q2960" i="1"/>
  <c r="AL2960" i="1" s="1"/>
  <c r="Q2961" i="1"/>
  <c r="AL2961" i="1" s="1"/>
  <c r="Q2962" i="1"/>
  <c r="AL2962" i="1" s="1"/>
  <c r="Q2963" i="1"/>
  <c r="AL2963" i="1" s="1"/>
  <c r="Q2964" i="1"/>
  <c r="AL2964" i="1" s="1"/>
  <c r="Q2965" i="1"/>
  <c r="AL2965" i="1" s="1"/>
  <c r="Q2966" i="1"/>
  <c r="AL2966" i="1" s="1"/>
  <c r="Q2967" i="1"/>
  <c r="AL2967" i="1" s="1"/>
  <c r="Q2968" i="1"/>
  <c r="AL2968" i="1" s="1"/>
  <c r="Q2969" i="1"/>
  <c r="AL2969" i="1" s="1"/>
  <c r="Q2970" i="1"/>
  <c r="AL2970" i="1" s="1"/>
  <c r="Q2971" i="1"/>
  <c r="AL2971" i="1" s="1"/>
  <c r="Q2972" i="1"/>
  <c r="AL2972" i="1" s="1"/>
  <c r="Q2973" i="1"/>
  <c r="AL2973" i="1" s="1"/>
  <c r="Q2974" i="1"/>
  <c r="AL2974" i="1" s="1"/>
  <c r="Q2975" i="1"/>
  <c r="AL2975" i="1" s="1"/>
  <c r="Q2976" i="1"/>
  <c r="AL2976" i="1" s="1"/>
  <c r="Q2977" i="1"/>
  <c r="AL2977" i="1" s="1"/>
  <c r="Q2978" i="1"/>
  <c r="AL2978" i="1" s="1"/>
  <c r="Q2979" i="1"/>
  <c r="AL2979" i="1" s="1"/>
  <c r="Q2980" i="1"/>
  <c r="AL2980" i="1" s="1"/>
  <c r="Q2981" i="1"/>
  <c r="AL2981" i="1" s="1"/>
  <c r="Q2982" i="1"/>
  <c r="AL2982" i="1" s="1"/>
  <c r="Q2983" i="1"/>
  <c r="AL2983" i="1" s="1"/>
  <c r="Q2984" i="1"/>
  <c r="AL2984" i="1" s="1"/>
  <c r="Q2985" i="1"/>
  <c r="AL2985" i="1" s="1"/>
  <c r="Q2986" i="1"/>
  <c r="AL2986" i="1" s="1"/>
  <c r="Q2987" i="1"/>
  <c r="AL2987" i="1" s="1"/>
  <c r="Q2988" i="1"/>
  <c r="AL2988" i="1" s="1"/>
  <c r="Q2989" i="1"/>
  <c r="AL2989" i="1" s="1"/>
  <c r="Q2990" i="1"/>
  <c r="AL2990" i="1" s="1"/>
  <c r="Q2991" i="1"/>
  <c r="AL2991" i="1" s="1"/>
  <c r="Q2992" i="1"/>
  <c r="AL2992" i="1" s="1"/>
  <c r="Q2993" i="1"/>
  <c r="AL2993" i="1" s="1"/>
  <c r="Q2994" i="1"/>
  <c r="AL2994" i="1" s="1"/>
  <c r="Q2995" i="1"/>
  <c r="AL2995" i="1" s="1"/>
  <c r="Q2996" i="1"/>
  <c r="AL2996" i="1" s="1"/>
  <c r="Q2997" i="1"/>
  <c r="AL2997" i="1" s="1"/>
  <c r="Q2998" i="1"/>
  <c r="AL2998" i="1" s="1"/>
  <c r="Q2999" i="1"/>
  <c r="AL2999" i="1" s="1"/>
  <c r="Q3000" i="1"/>
  <c r="AL3000" i="1" s="1"/>
  <c r="Q3001" i="1"/>
  <c r="AL3001" i="1" s="1"/>
  <c r="Q3002" i="1"/>
  <c r="AL3002" i="1" s="1"/>
  <c r="Q3003" i="1"/>
  <c r="AL3003" i="1" s="1"/>
  <c r="Q3004" i="1"/>
  <c r="AL3004" i="1" s="1"/>
  <c r="Q3005" i="1"/>
  <c r="AL3005" i="1" s="1"/>
  <c r="Q3006" i="1"/>
  <c r="AL3006" i="1" s="1"/>
  <c r="Q3007" i="1"/>
  <c r="AL3007" i="1" s="1"/>
  <c r="Q3008" i="1"/>
  <c r="AL3008" i="1" s="1"/>
  <c r="Q3009" i="1"/>
  <c r="AL3009" i="1" s="1"/>
  <c r="Q3010" i="1"/>
  <c r="AL3010" i="1" s="1"/>
  <c r="Q3011" i="1"/>
  <c r="AL3011" i="1" s="1"/>
  <c r="Q3012" i="1"/>
  <c r="AL3012" i="1" s="1"/>
  <c r="Q3013" i="1"/>
  <c r="AL3013" i="1" s="1"/>
  <c r="Q3014" i="1"/>
  <c r="AL3014" i="1" s="1"/>
  <c r="Q3015" i="1"/>
  <c r="AL3015" i="1" s="1"/>
  <c r="Q3016" i="1"/>
  <c r="AL3016" i="1" s="1"/>
  <c r="Q3017" i="1"/>
  <c r="AL3017" i="1" s="1"/>
  <c r="Q3018" i="1"/>
  <c r="AL3018" i="1" s="1"/>
  <c r="Q3019" i="1"/>
  <c r="AL3019" i="1" s="1"/>
  <c r="Q3020" i="1"/>
  <c r="AL3020" i="1" s="1"/>
  <c r="Q3021" i="1"/>
  <c r="AL3021" i="1" s="1"/>
  <c r="Q3022" i="1"/>
  <c r="AL3022" i="1" s="1"/>
  <c r="Q3023" i="1"/>
  <c r="AL3023" i="1" s="1"/>
  <c r="Q3024" i="1"/>
  <c r="AL3024" i="1" s="1"/>
  <c r="Q3025" i="1"/>
  <c r="AL3025" i="1" s="1"/>
  <c r="Q3026" i="1"/>
  <c r="AL3026" i="1" s="1"/>
  <c r="Q3027" i="1"/>
  <c r="AL3027" i="1" s="1"/>
  <c r="Q3028" i="1"/>
  <c r="AL3028" i="1" s="1"/>
  <c r="Q3029" i="1"/>
  <c r="AL3029" i="1" s="1"/>
  <c r="Q3030" i="1"/>
  <c r="AL3030" i="1" s="1"/>
  <c r="Q3031" i="1"/>
  <c r="AL3031" i="1" s="1"/>
  <c r="Q3032" i="1"/>
  <c r="AL3032" i="1" s="1"/>
  <c r="Q3033" i="1"/>
  <c r="AL3033" i="1" s="1"/>
  <c r="Q3034" i="1"/>
  <c r="AL3034" i="1" s="1"/>
  <c r="Q3035" i="1"/>
  <c r="AL3035" i="1" s="1"/>
  <c r="Q3036" i="1"/>
  <c r="AL3036" i="1" s="1"/>
  <c r="Q3037" i="1"/>
  <c r="AL3037" i="1" s="1"/>
  <c r="Q3038" i="1"/>
  <c r="AL3038" i="1" s="1"/>
  <c r="Q3039" i="1"/>
  <c r="AL3039" i="1" s="1"/>
  <c r="Q3040" i="1"/>
  <c r="AL3040" i="1" s="1"/>
  <c r="Q3041" i="1"/>
  <c r="AL3041" i="1" s="1"/>
  <c r="Q3042" i="1"/>
  <c r="AL3042" i="1" s="1"/>
  <c r="Q3043" i="1"/>
  <c r="AL3043" i="1" s="1"/>
  <c r="Q3044" i="1"/>
  <c r="AL3044" i="1" s="1"/>
  <c r="Q3045" i="1"/>
  <c r="AL3045" i="1" s="1"/>
  <c r="Q3046" i="1"/>
  <c r="AL3046" i="1" s="1"/>
  <c r="Q3047" i="1"/>
  <c r="AL3047" i="1" s="1"/>
  <c r="Q3048" i="1"/>
  <c r="AL3048" i="1" s="1"/>
  <c r="Q3049" i="1"/>
  <c r="AL3049" i="1" s="1"/>
  <c r="Q3050" i="1"/>
  <c r="AL3050" i="1" s="1"/>
  <c r="Q3051" i="1"/>
  <c r="AL3051" i="1" s="1"/>
  <c r="Q3052" i="1"/>
  <c r="AL3052" i="1" s="1"/>
  <c r="Q3053" i="1"/>
  <c r="AL3053" i="1" s="1"/>
  <c r="Q3054" i="1"/>
  <c r="AL3054" i="1" s="1"/>
  <c r="Q3055" i="1"/>
  <c r="AL3055" i="1" s="1"/>
  <c r="Q3056" i="1"/>
  <c r="AL3056" i="1" s="1"/>
  <c r="Q3057" i="1"/>
  <c r="AL3057" i="1" s="1"/>
  <c r="Q3058" i="1"/>
  <c r="AL3058" i="1" s="1"/>
  <c r="Q3059" i="1"/>
  <c r="AL3059" i="1" s="1"/>
  <c r="Q3060" i="1"/>
  <c r="AL3060" i="1" s="1"/>
  <c r="Q3061" i="1"/>
  <c r="AL3061" i="1" s="1"/>
  <c r="Q3062" i="1"/>
  <c r="AL3062" i="1" s="1"/>
  <c r="Q3063" i="1"/>
  <c r="AL3063" i="1" s="1"/>
  <c r="Q3064" i="1"/>
  <c r="AL3064" i="1" s="1"/>
  <c r="Q3065" i="1"/>
  <c r="AL3065" i="1" s="1"/>
  <c r="Q3066" i="1"/>
  <c r="AL3066" i="1" s="1"/>
  <c r="Q3067" i="1"/>
  <c r="AL3067" i="1" s="1"/>
  <c r="Q3068" i="1"/>
  <c r="AL3068" i="1" s="1"/>
  <c r="Q3069" i="1"/>
  <c r="AL3069" i="1" s="1"/>
  <c r="Q3070" i="1"/>
  <c r="AL3070" i="1" s="1"/>
  <c r="Q3071" i="1"/>
  <c r="AL3071" i="1" s="1"/>
  <c r="Q3072" i="1"/>
  <c r="AL3072" i="1" s="1"/>
  <c r="Q3073" i="1"/>
  <c r="AL3073" i="1" s="1"/>
  <c r="Q3074" i="1"/>
  <c r="AL3074" i="1" s="1"/>
  <c r="Q3075" i="1"/>
  <c r="AL3075" i="1" s="1"/>
  <c r="Q3076" i="1"/>
  <c r="AL3076" i="1" s="1"/>
  <c r="Q3077" i="1"/>
  <c r="AL3077" i="1" s="1"/>
  <c r="Q3078" i="1"/>
  <c r="AL3078" i="1" s="1"/>
  <c r="Q3079" i="1"/>
  <c r="AL3079" i="1" s="1"/>
  <c r="Q3080" i="1"/>
  <c r="AL3080" i="1" s="1"/>
  <c r="Q3081" i="1"/>
  <c r="AL3081" i="1" s="1"/>
  <c r="Q3082" i="1"/>
  <c r="AL3082" i="1" s="1"/>
  <c r="Q3083" i="1"/>
  <c r="AL3083" i="1" s="1"/>
  <c r="Q3084" i="1"/>
  <c r="AL3084" i="1" s="1"/>
  <c r="Q3085" i="1"/>
  <c r="AL3085" i="1" s="1"/>
  <c r="Q3086" i="1"/>
  <c r="AL3086" i="1" s="1"/>
  <c r="Q3087" i="1"/>
  <c r="AL3087" i="1" s="1"/>
  <c r="Q3088" i="1"/>
  <c r="AL3088" i="1" s="1"/>
  <c r="Q3089" i="1"/>
  <c r="AL3089" i="1" s="1"/>
  <c r="Q3090" i="1"/>
  <c r="AL3090" i="1" s="1"/>
  <c r="Q3091" i="1"/>
  <c r="AL3091" i="1" s="1"/>
  <c r="Q3092" i="1"/>
  <c r="AL3092" i="1" s="1"/>
  <c r="Q3093" i="1"/>
  <c r="AL3093" i="1" s="1"/>
  <c r="Q3094" i="1"/>
  <c r="AL3094" i="1" s="1"/>
  <c r="Q3095" i="1"/>
  <c r="AL3095" i="1" s="1"/>
  <c r="Q3096" i="1"/>
  <c r="AL3096" i="1" s="1"/>
  <c r="Q3097" i="1"/>
  <c r="AL3097" i="1" s="1"/>
  <c r="Q3098" i="1"/>
  <c r="AL3098" i="1" s="1"/>
  <c r="Q3099" i="1"/>
  <c r="AL3099" i="1" s="1"/>
  <c r="Q3100" i="1"/>
  <c r="AL3100" i="1" s="1"/>
  <c r="Q3101" i="1"/>
  <c r="AL3101" i="1" s="1"/>
  <c r="Q3102" i="1"/>
  <c r="AL3102" i="1" s="1"/>
  <c r="Q3103" i="1"/>
  <c r="AL3103" i="1" s="1"/>
  <c r="Q3104" i="1"/>
  <c r="AL3104" i="1" s="1"/>
  <c r="Q3105" i="1"/>
  <c r="AL3105" i="1" s="1"/>
  <c r="Q3106" i="1"/>
  <c r="AL3106" i="1" s="1"/>
  <c r="Q3107" i="1"/>
  <c r="AL3107" i="1" s="1"/>
  <c r="Q3108" i="1"/>
  <c r="AL3108" i="1" s="1"/>
  <c r="Q3109" i="1"/>
  <c r="AL3109" i="1" s="1"/>
  <c r="Q3110" i="1"/>
  <c r="AL3110" i="1" s="1"/>
  <c r="Q3111" i="1"/>
  <c r="AL3111" i="1" s="1"/>
  <c r="Q3112" i="1"/>
  <c r="AL3112" i="1" s="1"/>
  <c r="Q3113" i="1"/>
  <c r="AL3113" i="1" s="1"/>
  <c r="Q3114" i="1"/>
  <c r="AL3114" i="1" s="1"/>
  <c r="Q3115" i="1"/>
  <c r="AL3115" i="1" s="1"/>
  <c r="Q3116" i="1"/>
  <c r="AL3116" i="1" s="1"/>
  <c r="Q3117" i="1"/>
  <c r="AL3117" i="1" s="1"/>
  <c r="Q3118" i="1"/>
  <c r="AL3118" i="1" s="1"/>
  <c r="Q3119" i="1"/>
  <c r="AL3119" i="1" s="1"/>
  <c r="Q3120" i="1"/>
  <c r="AL3120" i="1" s="1"/>
  <c r="Q3121" i="1"/>
  <c r="AL3121" i="1" s="1"/>
  <c r="Q3122" i="1"/>
  <c r="AL3122" i="1" s="1"/>
  <c r="Q3123" i="1"/>
  <c r="AL3123" i="1" s="1"/>
  <c r="Q3124" i="1"/>
  <c r="AL3124" i="1" s="1"/>
  <c r="Q3125" i="1"/>
  <c r="AL3125" i="1" s="1"/>
  <c r="Q3126" i="1"/>
  <c r="AL3126" i="1" s="1"/>
  <c r="Q3127" i="1"/>
  <c r="AL3127" i="1" s="1"/>
  <c r="Q3128" i="1"/>
  <c r="AL3128" i="1" s="1"/>
  <c r="Q3129" i="1"/>
  <c r="AL3129" i="1" s="1"/>
  <c r="Q3130" i="1"/>
  <c r="AL3130" i="1" s="1"/>
  <c r="Q3131" i="1"/>
  <c r="AL3131" i="1" s="1"/>
  <c r="Q3132" i="1"/>
  <c r="AL3132" i="1" s="1"/>
  <c r="Q3133" i="1"/>
  <c r="AL3133" i="1" s="1"/>
  <c r="Q3134" i="1"/>
  <c r="AL3134" i="1" s="1"/>
  <c r="Q3135" i="1"/>
  <c r="AL3135" i="1" s="1"/>
  <c r="Q3136" i="1"/>
  <c r="AL3136" i="1" s="1"/>
  <c r="Q3137" i="1"/>
  <c r="AL3137" i="1" s="1"/>
  <c r="Q3138" i="1"/>
  <c r="AL3138" i="1" s="1"/>
  <c r="Q3139" i="1"/>
  <c r="AL3139" i="1" s="1"/>
  <c r="Q3140" i="1"/>
  <c r="AL3140" i="1" s="1"/>
  <c r="Q3141" i="1"/>
  <c r="AL3141" i="1" s="1"/>
  <c r="Q3142" i="1"/>
  <c r="AL3142" i="1" s="1"/>
  <c r="Q3143" i="1"/>
  <c r="AL3143" i="1" s="1"/>
  <c r="Q3144" i="1"/>
  <c r="AL3144" i="1" s="1"/>
  <c r="Q3145" i="1"/>
  <c r="AL3145" i="1" s="1"/>
  <c r="Q3146" i="1"/>
  <c r="AL3146" i="1" s="1"/>
  <c r="Q3147" i="1"/>
  <c r="AL3147" i="1" s="1"/>
  <c r="Q3148" i="1"/>
  <c r="AL3148" i="1" s="1"/>
  <c r="Q3149" i="1"/>
  <c r="AL3149" i="1" s="1"/>
  <c r="Q3150" i="1"/>
  <c r="AL3150" i="1" s="1"/>
  <c r="Q3151" i="1"/>
  <c r="AL3151" i="1" s="1"/>
  <c r="Q3152" i="1"/>
  <c r="AL3152" i="1" s="1"/>
  <c r="Q3153" i="1"/>
  <c r="AL3153" i="1" s="1"/>
  <c r="Q3154" i="1"/>
  <c r="AL3154" i="1" s="1"/>
  <c r="Q3155" i="1"/>
  <c r="AL3155" i="1" s="1"/>
  <c r="Q3156" i="1"/>
  <c r="AL3156" i="1" s="1"/>
  <c r="Q3157" i="1"/>
  <c r="AL3157" i="1" s="1"/>
  <c r="Q3158" i="1"/>
  <c r="AL3158" i="1" s="1"/>
  <c r="Q3159" i="1"/>
  <c r="AL3159" i="1" s="1"/>
  <c r="Q3160" i="1"/>
  <c r="AL3160" i="1" s="1"/>
  <c r="Q3161" i="1"/>
  <c r="AL3161" i="1" s="1"/>
  <c r="Q3162" i="1"/>
  <c r="AL3162" i="1" s="1"/>
  <c r="Q3163" i="1"/>
  <c r="AL3163" i="1" s="1"/>
  <c r="Q3164" i="1"/>
  <c r="AL3164" i="1" s="1"/>
  <c r="Q3165" i="1"/>
  <c r="AL3165" i="1" s="1"/>
  <c r="Q3166" i="1"/>
  <c r="AL3166" i="1" s="1"/>
  <c r="Q3167" i="1"/>
  <c r="AL3167" i="1" s="1"/>
  <c r="Q3168" i="1"/>
  <c r="AL3168" i="1" s="1"/>
  <c r="Q3169" i="1"/>
  <c r="AL3169" i="1" s="1"/>
  <c r="Q3170" i="1"/>
  <c r="AL3170" i="1" s="1"/>
  <c r="Q3171" i="1"/>
  <c r="AL3171" i="1" s="1"/>
  <c r="Q3172" i="1"/>
  <c r="AL3172" i="1" s="1"/>
  <c r="Q3173" i="1"/>
  <c r="AL3173" i="1" s="1"/>
  <c r="Q3174" i="1"/>
  <c r="AL3174" i="1" s="1"/>
  <c r="Q3175" i="1"/>
  <c r="AL3175" i="1" s="1"/>
  <c r="Q3176" i="1"/>
  <c r="AL3176" i="1" s="1"/>
  <c r="Q3177" i="1"/>
  <c r="AL3177" i="1" s="1"/>
  <c r="Q3178" i="1"/>
  <c r="AL3178" i="1" s="1"/>
  <c r="Q3179" i="1"/>
  <c r="AL3179" i="1" s="1"/>
  <c r="Q3180" i="1"/>
  <c r="AL3180" i="1" s="1"/>
  <c r="Q3181" i="1"/>
  <c r="AL3181" i="1" s="1"/>
  <c r="Q3182" i="1"/>
  <c r="AL3182" i="1" s="1"/>
  <c r="Q3183" i="1"/>
  <c r="AL3183" i="1" s="1"/>
  <c r="Q3184" i="1"/>
  <c r="AL3184" i="1" s="1"/>
  <c r="Q3185" i="1"/>
  <c r="AL3185" i="1" s="1"/>
  <c r="Q3186" i="1"/>
  <c r="AL3186" i="1" s="1"/>
  <c r="Q3187" i="1"/>
  <c r="AL3187" i="1" s="1"/>
  <c r="Q3188" i="1"/>
  <c r="AL3188" i="1" s="1"/>
  <c r="Q3189" i="1"/>
  <c r="AL3189" i="1" s="1"/>
  <c r="Q3190" i="1"/>
  <c r="AL3190" i="1" s="1"/>
  <c r="Q3191" i="1"/>
  <c r="AL3191" i="1" s="1"/>
  <c r="Q3192" i="1"/>
  <c r="AL3192" i="1" s="1"/>
  <c r="Q3193" i="1"/>
  <c r="AL3193" i="1" s="1"/>
  <c r="Q3194" i="1"/>
  <c r="AL3194" i="1" s="1"/>
  <c r="Q3195" i="1"/>
  <c r="AL3195" i="1" s="1"/>
  <c r="Q3196" i="1"/>
  <c r="AL3196" i="1" s="1"/>
  <c r="Q3197" i="1"/>
  <c r="AL3197" i="1" s="1"/>
  <c r="Q3198" i="1"/>
  <c r="AL3198" i="1" s="1"/>
  <c r="Q3199" i="1"/>
  <c r="AL3199" i="1" s="1"/>
  <c r="Q3200" i="1"/>
  <c r="AL3200" i="1" s="1"/>
  <c r="Q3201" i="1"/>
  <c r="AL3201" i="1" s="1"/>
  <c r="Q3202" i="1"/>
  <c r="AL3202" i="1" s="1"/>
  <c r="Q3203" i="1"/>
  <c r="AL3203" i="1" s="1"/>
  <c r="Q3204" i="1"/>
  <c r="AL3204" i="1" s="1"/>
  <c r="Q3205" i="1"/>
  <c r="AL3205" i="1" s="1"/>
  <c r="Q3206" i="1"/>
  <c r="AL3206" i="1" s="1"/>
  <c r="Q3207" i="1"/>
  <c r="AL3207" i="1" s="1"/>
  <c r="Q3208" i="1"/>
  <c r="AL3208" i="1" s="1"/>
  <c r="Q3209" i="1"/>
  <c r="AL3209" i="1" s="1"/>
  <c r="Q3210" i="1"/>
  <c r="AL3210" i="1" s="1"/>
  <c r="Q3211" i="1"/>
  <c r="AL3211" i="1" s="1"/>
  <c r="Q3212" i="1"/>
  <c r="AL3212" i="1" s="1"/>
  <c r="Q3213" i="1"/>
  <c r="AL3213" i="1" s="1"/>
  <c r="Q3214" i="1"/>
  <c r="AL3214" i="1" s="1"/>
  <c r="Q3215" i="1"/>
  <c r="AL3215" i="1" s="1"/>
  <c r="Q3216" i="1"/>
  <c r="AL3216" i="1" s="1"/>
  <c r="Q3217" i="1"/>
  <c r="AL3217" i="1" s="1"/>
  <c r="Q3218" i="1"/>
  <c r="AL3218" i="1" s="1"/>
  <c r="Q3219" i="1"/>
  <c r="AL3219" i="1" s="1"/>
  <c r="Q3220" i="1"/>
  <c r="AL3220" i="1" s="1"/>
  <c r="Q3221" i="1"/>
  <c r="AL3221" i="1" s="1"/>
  <c r="Q3222" i="1"/>
  <c r="AL3222" i="1" s="1"/>
  <c r="Q3223" i="1"/>
  <c r="AL3223" i="1" s="1"/>
  <c r="Q3224" i="1"/>
  <c r="AL3224" i="1" s="1"/>
  <c r="Q3225" i="1"/>
  <c r="AL3225" i="1" s="1"/>
  <c r="Q3226" i="1"/>
  <c r="AL3226" i="1" s="1"/>
  <c r="Q3227" i="1"/>
  <c r="AL3227" i="1" s="1"/>
  <c r="Q3228" i="1"/>
  <c r="AL3228" i="1" s="1"/>
  <c r="Q3229" i="1"/>
  <c r="AL3229" i="1" s="1"/>
  <c r="Q3230" i="1"/>
  <c r="AL3230" i="1" s="1"/>
  <c r="Q3231" i="1"/>
  <c r="AL3231" i="1" s="1"/>
  <c r="Q3232" i="1"/>
  <c r="AL3232" i="1" s="1"/>
  <c r="Q3233" i="1"/>
  <c r="AL3233" i="1" s="1"/>
  <c r="Q3234" i="1"/>
  <c r="AL3234" i="1" s="1"/>
  <c r="Q3235" i="1"/>
  <c r="AL3235" i="1" s="1"/>
  <c r="Q3236" i="1"/>
  <c r="AL3236" i="1" s="1"/>
  <c r="Q3237" i="1"/>
  <c r="AL3237" i="1" s="1"/>
  <c r="Q3238" i="1"/>
  <c r="AL3238" i="1" s="1"/>
  <c r="Q3239" i="1"/>
  <c r="AL3239" i="1" s="1"/>
  <c r="Q3240" i="1"/>
  <c r="AL3240" i="1" s="1"/>
  <c r="Q3241" i="1"/>
  <c r="AL3241" i="1" s="1"/>
  <c r="Q3242" i="1"/>
  <c r="AL3242" i="1" s="1"/>
  <c r="Q3243" i="1"/>
  <c r="AL3243" i="1" s="1"/>
  <c r="Q3244" i="1"/>
  <c r="AL3244" i="1" s="1"/>
  <c r="Q3245" i="1"/>
  <c r="AL3245" i="1" s="1"/>
  <c r="Q3246" i="1"/>
  <c r="AL3246" i="1" s="1"/>
  <c r="Q3247" i="1"/>
  <c r="AL3247" i="1" s="1"/>
  <c r="Q3248" i="1"/>
  <c r="AL3248" i="1" s="1"/>
  <c r="Q3249" i="1"/>
  <c r="AL3249" i="1" s="1"/>
  <c r="Q3250" i="1"/>
  <c r="AL3250" i="1" s="1"/>
  <c r="Q3251" i="1"/>
  <c r="AL3251" i="1" s="1"/>
  <c r="Q3252" i="1"/>
  <c r="AL3252" i="1" s="1"/>
  <c r="Q3253" i="1"/>
  <c r="AL3253" i="1" s="1"/>
  <c r="Q3254" i="1"/>
  <c r="AL3254" i="1" s="1"/>
  <c r="Q3255" i="1"/>
  <c r="AL3255" i="1" s="1"/>
  <c r="Q3256" i="1"/>
  <c r="AL3256" i="1" s="1"/>
  <c r="Q3257" i="1"/>
  <c r="AL3257" i="1" s="1"/>
  <c r="Q3258" i="1"/>
  <c r="AL3258" i="1" s="1"/>
  <c r="Q3259" i="1"/>
  <c r="AL3259" i="1" s="1"/>
  <c r="Q3260" i="1"/>
  <c r="AL3260" i="1" s="1"/>
  <c r="Q3261" i="1"/>
  <c r="AL3261" i="1" s="1"/>
  <c r="Q3262" i="1"/>
  <c r="AL3262" i="1" s="1"/>
  <c r="Q3263" i="1"/>
  <c r="AL3263" i="1" s="1"/>
  <c r="Q3264" i="1"/>
  <c r="AL3264" i="1" s="1"/>
  <c r="Q3265" i="1"/>
  <c r="AL3265" i="1" s="1"/>
  <c r="Q3266" i="1"/>
  <c r="AL3266" i="1" s="1"/>
  <c r="Q3267" i="1"/>
  <c r="AL3267" i="1" s="1"/>
  <c r="Q3268" i="1"/>
  <c r="AL3268" i="1" s="1"/>
  <c r="Q3269" i="1"/>
  <c r="AL3269" i="1" s="1"/>
  <c r="Q3270" i="1"/>
  <c r="AL3270" i="1" s="1"/>
  <c r="Q3271" i="1"/>
  <c r="AL3271" i="1" s="1"/>
  <c r="Q3272" i="1"/>
  <c r="AL3272" i="1" s="1"/>
  <c r="Q3273" i="1"/>
  <c r="AL3273" i="1" s="1"/>
  <c r="Q3274" i="1"/>
  <c r="AL3274" i="1" s="1"/>
  <c r="Q3275" i="1"/>
  <c r="AL3275" i="1" s="1"/>
  <c r="Q3276" i="1"/>
  <c r="AL3276" i="1" s="1"/>
  <c r="Q3277" i="1"/>
  <c r="AL3277" i="1" s="1"/>
  <c r="Q3278" i="1"/>
  <c r="AL3278" i="1" s="1"/>
  <c r="Q3279" i="1"/>
  <c r="AL3279" i="1" s="1"/>
  <c r="Q3280" i="1"/>
  <c r="AL3280" i="1" s="1"/>
  <c r="Q3281" i="1"/>
  <c r="AL3281" i="1" s="1"/>
  <c r="Q3282" i="1"/>
  <c r="AL3282" i="1" s="1"/>
  <c r="Q3283" i="1"/>
  <c r="AL3283" i="1" s="1"/>
  <c r="Q3284" i="1"/>
  <c r="AL3284" i="1" s="1"/>
  <c r="Q3285" i="1"/>
  <c r="AL3285" i="1" s="1"/>
  <c r="Q3286" i="1"/>
  <c r="AL3286" i="1" s="1"/>
  <c r="Q3287" i="1"/>
  <c r="AL3287" i="1" s="1"/>
  <c r="Q3288" i="1"/>
  <c r="AL3288" i="1" s="1"/>
  <c r="Q3289" i="1"/>
  <c r="AL3289" i="1" s="1"/>
  <c r="Q3290" i="1"/>
  <c r="AL3290" i="1" s="1"/>
  <c r="Q3291" i="1"/>
  <c r="AL3291" i="1" s="1"/>
  <c r="Q3292" i="1"/>
  <c r="AL3292" i="1" s="1"/>
  <c r="Q3293" i="1"/>
  <c r="AL3293" i="1" s="1"/>
  <c r="Q3294" i="1"/>
  <c r="AL3294" i="1" s="1"/>
  <c r="Q3295" i="1"/>
  <c r="AL3295" i="1" s="1"/>
  <c r="Q3296" i="1"/>
  <c r="AL3296" i="1" s="1"/>
  <c r="Q3297" i="1"/>
  <c r="AL3297" i="1" s="1"/>
  <c r="Q3298" i="1"/>
  <c r="AL3298" i="1" s="1"/>
  <c r="Q3299" i="1"/>
  <c r="AL3299" i="1" s="1"/>
  <c r="Q3300" i="1"/>
  <c r="AL3300" i="1" s="1"/>
  <c r="Q3301" i="1"/>
  <c r="AL3301" i="1" s="1"/>
  <c r="Q3302" i="1"/>
  <c r="AL3302" i="1" s="1"/>
  <c r="Q3303" i="1"/>
  <c r="AL3303" i="1" s="1"/>
  <c r="Q3304" i="1"/>
  <c r="AL3304" i="1" s="1"/>
  <c r="Q3305" i="1"/>
  <c r="AL3305" i="1" s="1"/>
  <c r="Q3306" i="1"/>
  <c r="AL3306" i="1" s="1"/>
  <c r="Q3307" i="1"/>
  <c r="AL3307" i="1" s="1"/>
  <c r="Q3308" i="1"/>
  <c r="AL3308" i="1" s="1"/>
  <c r="Q3309" i="1"/>
  <c r="AL3309" i="1" s="1"/>
  <c r="Q3310" i="1"/>
  <c r="AL3310" i="1" s="1"/>
  <c r="Q3311" i="1"/>
  <c r="AL3311" i="1" s="1"/>
  <c r="Q3312" i="1"/>
  <c r="AL3312" i="1" s="1"/>
  <c r="Q3313" i="1"/>
  <c r="AL3313" i="1" s="1"/>
  <c r="Q3314" i="1"/>
  <c r="AL3314" i="1" s="1"/>
  <c r="Q3315" i="1"/>
  <c r="AL3315" i="1" s="1"/>
  <c r="Q3316" i="1"/>
  <c r="AL3316" i="1" s="1"/>
  <c r="Q3317" i="1"/>
  <c r="AL3317" i="1" s="1"/>
  <c r="Q3318" i="1"/>
  <c r="AL3318" i="1" s="1"/>
  <c r="Q3319" i="1"/>
  <c r="AL3319" i="1" s="1"/>
  <c r="Q3320" i="1"/>
  <c r="AL3320" i="1" s="1"/>
  <c r="Q3321" i="1"/>
  <c r="AL3321" i="1" s="1"/>
  <c r="Q3322" i="1"/>
  <c r="AL3322" i="1" s="1"/>
  <c r="Q3323" i="1"/>
  <c r="AL3323" i="1" s="1"/>
  <c r="Q3324" i="1"/>
  <c r="AL3324" i="1" s="1"/>
  <c r="Q3325" i="1"/>
  <c r="AL3325" i="1" s="1"/>
  <c r="Q3326" i="1"/>
  <c r="AL3326" i="1" s="1"/>
  <c r="Q3327" i="1"/>
  <c r="AL3327" i="1" s="1"/>
  <c r="Q3328" i="1"/>
  <c r="AL3328" i="1" s="1"/>
  <c r="Q3329" i="1"/>
  <c r="AL3329" i="1" s="1"/>
  <c r="Q3330" i="1"/>
  <c r="AL3330" i="1" s="1"/>
  <c r="Q3331" i="1"/>
  <c r="AL3331" i="1" s="1"/>
  <c r="Q3332" i="1"/>
  <c r="AL3332" i="1" s="1"/>
  <c r="Q3333" i="1"/>
  <c r="AL3333" i="1" s="1"/>
  <c r="Q3334" i="1"/>
  <c r="AL3334" i="1" s="1"/>
  <c r="Q3335" i="1"/>
  <c r="AL3335" i="1" s="1"/>
  <c r="Q3336" i="1"/>
  <c r="AL3336" i="1" s="1"/>
  <c r="Q3337" i="1"/>
  <c r="AL3337" i="1" s="1"/>
  <c r="Q3338" i="1"/>
  <c r="AL3338" i="1" s="1"/>
  <c r="Q3339" i="1"/>
  <c r="AL3339" i="1" s="1"/>
  <c r="Q3340" i="1"/>
  <c r="AL3340" i="1" s="1"/>
  <c r="Q3341" i="1"/>
  <c r="AL3341" i="1" s="1"/>
  <c r="Q3342" i="1"/>
  <c r="AL3342" i="1" s="1"/>
  <c r="Q3343" i="1"/>
  <c r="AL3343" i="1" s="1"/>
  <c r="Q3344" i="1"/>
  <c r="AL3344" i="1" s="1"/>
  <c r="Q3345" i="1"/>
  <c r="AL3345" i="1" s="1"/>
  <c r="Q3346" i="1"/>
  <c r="AL3346" i="1" s="1"/>
  <c r="Q3347" i="1"/>
  <c r="AL3347" i="1" s="1"/>
  <c r="Q3348" i="1"/>
  <c r="AL3348" i="1" s="1"/>
  <c r="Q3349" i="1"/>
  <c r="AL3349" i="1" s="1"/>
  <c r="Q3350" i="1"/>
  <c r="AL3350" i="1" s="1"/>
  <c r="Q3351" i="1"/>
  <c r="AL3351" i="1" s="1"/>
  <c r="Q3352" i="1"/>
  <c r="AL3352" i="1" s="1"/>
  <c r="Q3353" i="1"/>
  <c r="AL3353" i="1" s="1"/>
  <c r="Q3354" i="1"/>
  <c r="AL3354" i="1" s="1"/>
  <c r="Q3355" i="1"/>
  <c r="AL3355" i="1" s="1"/>
  <c r="Q3356" i="1"/>
  <c r="AL3356" i="1" s="1"/>
  <c r="Q3357" i="1"/>
  <c r="AL3357" i="1" s="1"/>
  <c r="Q3358" i="1"/>
  <c r="AL3358" i="1" s="1"/>
  <c r="Q3359" i="1"/>
  <c r="AL3359" i="1" s="1"/>
  <c r="Q3360" i="1"/>
  <c r="AL3360" i="1" s="1"/>
  <c r="Q3361" i="1"/>
  <c r="AL3361" i="1" s="1"/>
  <c r="Q3362" i="1"/>
  <c r="AL3362" i="1" s="1"/>
  <c r="Q3363" i="1"/>
  <c r="AL3363" i="1" s="1"/>
  <c r="Q3364" i="1"/>
  <c r="AL3364" i="1" s="1"/>
  <c r="Q3365" i="1"/>
  <c r="AL3365" i="1" s="1"/>
  <c r="Q3366" i="1"/>
  <c r="AL3366" i="1" s="1"/>
  <c r="Q3367" i="1"/>
  <c r="AL3367" i="1" s="1"/>
  <c r="Q3368" i="1"/>
  <c r="AL3368" i="1" s="1"/>
  <c r="Q3369" i="1"/>
  <c r="AL3369" i="1" s="1"/>
  <c r="Q3370" i="1"/>
  <c r="AL3370" i="1" s="1"/>
  <c r="Q3371" i="1"/>
  <c r="AL3371" i="1" s="1"/>
  <c r="Q3372" i="1"/>
  <c r="AL3372" i="1" s="1"/>
  <c r="Q3373" i="1"/>
  <c r="AL3373" i="1" s="1"/>
  <c r="Q3374" i="1"/>
  <c r="AL3374" i="1" s="1"/>
  <c r="Q3375" i="1"/>
  <c r="AL3375" i="1" s="1"/>
  <c r="Q3376" i="1"/>
  <c r="AL3376" i="1" s="1"/>
  <c r="Q3377" i="1"/>
  <c r="AL3377" i="1" s="1"/>
  <c r="Q3378" i="1"/>
  <c r="AL3378" i="1" s="1"/>
  <c r="Q3379" i="1"/>
  <c r="AL3379" i="1" s="1"/>
  <c r="Q3380" i="1"/>
  <c r="AL3380" i="1" s="1"/>
  <c r="Q3381" i="1"/>
  <c r="AL3381" i="1" s="1"/>
  <c r="Q3382" i="1"/>
  <c r="AL3382" i="1" s="1"/>
  <c r="Q3383" i="1"/>
  <c r="AL3383" i="1" s="1"/>
  <c r="Q3384" i="1"/>
  <c r="AL3384" i="1" s="1"/>
  <c r="Q3385" i="1"/>
  <c r="AL3385" i="1" s="1"/>
  <c r="Q3386" i="1"/>
  <c r="AL3386" i="1" s="1"/>
  <c r="Q3387" i="1"/>
  <c r="AL3387" i="1" s="1"/>
  <c r="Q3388" i="1"/>
  <c r="AL3388" i="1" s="1"/>
  <c r="Q3389" i="1"/>
  <c r="AL3389" i="1" s="1"/>
  <c r="Q3390" i="1"/>
  <c r="AL3390" i="1" s="1"/>
  <c r="Q3391" i="1"/>
  <c r="AL3391" i="1" s="1"/>
  <c r="Q3392" i="1"/>
  <c r="AL3392" i="1" s="1"/>
  <c r="Q3393" i="1"/>
  <c r="AL3393" i="1" s="1"/>
  <c r="Q3394" i="1"/>
  <c r="AL3394" i="1" s="1"/>
  <c r="Q3395" i="1"/>
  <c r="AL3395" i="1" s="1"/>
  <c r="Q3396" i="1"/>
  <c r="AL3396" i="1" s="1"/>
  <c r="Q3397" i="1"/>
  <c r="AL3397" i="1" s="1"/>
  <c r="Q3398" i="1"/>
  <c r="AL3398" i="1" s="1"/>
  <c r="Q3399" i="1"/>
  <c r="AL3399" i="1" s="1"/>
  <c r="Q3400" i="1"/>
  <c r="AL3400" i="1" s="1"/>
  <c r="Q3401" i="1"/>
  <c r="AL3401" i="1" s="1"/>
  <c r="Q3402" i="1"/>
  <c r="AL3402" i="1" s="1"/>
  <c r="Q3403" i="1"/>
  <c r="AL3403" i="1" s="1"/>
  <c r="Q3404" i="1"/>
  <c r="AL3404" i="1" s="1"/>
  <c r="Q3405" i="1"/>
  <c r="AL3405" i="1" s="1"/>
  <c r="Q3406" i="1"/>
  <c r="AL3406" i="1" s="1"/>
  <c r="Q3407" i="1"/>
  <c r="AL3407" i="1" s="1"/>
  <c r="Q3408" i="1"/>
  <c r="AL3408" i="1" s="1"/>
  <c r="Q3409" i="1"/>
  <c r="AL3409" i="1" s="1"/>
  <c r="Q3410" i="1"/>
  <c r="AL3410" i="1" s="1"/>
  <c r="Q3411" i="1"/>
  <c r="AL3411" i="1" s="1"/>
  <c r="Q3412" i="1"/>
  <c r="AL3412" i="1" s="1"/>
  <c r="Q3413" i="1"/>
  <c r="AL3413" i="1" s="1"/>
  <c r="Q3414" i="1"/>
  <c r="AL3414" i="1" s="1"/>
  <c r="Q3415" i="1"/>
  <c r="AL3415" i="1" s="1"/>
  <c r="Q3416" i="1"/>
  <c r="AL3416" i="1" s="1"/>
  <c r="Q3417" i="1"/>
  <c r="AL3417" i="1" s="1"/>
  <c r="Q3418" i="1"/>
  <c r="AL3418" i="1" s="1"/>
  <c r="Q3419" i="1"/>
  <c r="AL3419" i="1" s="1"/>
  <c r="Q3420" i="1"/>
  <c r="AL3420" i="1" s="1"/>
  <c r="Q3421" i="1"/>
  <c r="AL3421" i="1" s="1"/>
  <c r="Q3422" i="1"/>
  <c r="AL3422" i="1" s="1"/>
  <c r="Q3423" i="1"/>
  <c r="AL3423" i="1" s="1"/>
  <c r="Q3424" i="1"/>
  <c r="AL3424" i="1" s="1"/>
  <c r="Q3425" i="1"/>
  <c r="AL3425" i="1" s="1"/>
  <c r="Q3426" i="1"/>
  <c r="AL3426" i="1" s="1"/>
  <c r="Q3427" i="1"/>
  <c r="AL3427" i="1" s="1"/>
  <c r="Q3428" i="1"/>
  <c r="AL3428" i="1" s="1"/>
  <c r="Q3429" i="1"/>
  <c r="AL3429" i="1" s="1"/>
  <c r="Q3430" i="1"/>
  <c r="AL3430" i="1" s="1"/>
  <c r="Q3431" i="1"/>
  <c r="AL3431" i="1" s="1"/>
  <c r="Q3432" i="1"/>
  <c r="AL3432" i="1" s="1"/>
  <c r="Q3433" i="1"/>
  <c r="AL3433" i="1" s="1"/>
  <c r="Q3434" i="1"/>
  <c r="AL3434" i="1" s="1"/>
  <c r="Q3435" i="1"/>
  <c r="AL3435" i="1" s="1"/>
  <c r="Q3436" i="1"/>
  <c r="AL3436" i="1" s="1"/>
  <c r="Q3437" i="1"/>
  <c r="AL3437" i="1" s="1"/>
  <c r="Q3438" i="1"/>
  <c r="AL3438" i="1" s="1"/>
  <c r="Q3439" i="1"/>
  <c r="AL3439" i="1" s="1"/>
  <c r="Q3440" i="1"/>
  <c r="AL3440" i="1" s="1"/>
  <c r="Q3441" i="1"/>
  <c r="AL3441" i="1" s="1"/>
  <c r="Q3442" i="1"/>
  <c r="AL3442" i="1" s="1"/>
  <c r="Q3443" i="1"/>
  <c r="AL3443" i="1" s="1"/>
  <c r="Q3444" i="1"/>
  <c r="AL3444" i="1" s="1"/>
  <c r="Q3445" i="1"/>
  <c r="AL3445" i="1" s="1"/>
  <c r="Q3446" i="1"/>
  <c r="AL3446" i="1" s="1"/>
  <c r="Q3447" i="1"/>
  <c r="AL3447" i="1" s="1"/>
  <c r="Q3448" i="1"/>
  <c r="AL3448" i="1" s="1"/>
  <c r="Q3449" i="1"/>
  <c r="AL3449" i="1" s="1"/>
  <c r="Q3450" i="1"/>
  <c r="AL3450" i="1" s="1"/>
  <c r="Q3451" i="1"/>
  <c r="AL3451" i="1" s="1"/>
  <c r="Q3452" i="1"/>
  <c r="AL3452" i="1" s="1"/>
  <c r="Q3453" i="1"/>
  <c r="AL3453" i="1" s="1"/>
  <c r="Q3454" i="1"/>
  <c r="AL3454" i="1" s="1"/>
  <c r="Q3455" i="1"/>
  <c r="AL3455" i="1" s="1"/>
  <c r="Q3456" i="1"/>
  <c r="AL3456" i="1" s="1"/>
  <c r="Q3457" i="1"/>
  <c r="AL3457" i="1" s="1"/>
  <c r="Q3458" i="1"/>
  <c r="AL3458" i="1" s="1"/>
  <c r="Q3459" i="1"/>
  <c r="AL3459" i="1" s="1"/>
  <c r="Q3460" i="1"/>
  <c r="AL3460" i="1" s="1"/>
  <c r="Q3461" i="1"/>
  <c r="AL3461" i="1" s="1"/>
  <c r="Q3462" i="1"/>
  <c r="AL3462" i="1" s="1"/>
  <c r="Q3463" i="1"/>
  <c r="AL3463" i="1" s="1"/>
  <c r="Q3464" i="1"/>
  <c r="AL3464" i="1" s="1"/>
  <c r="Q3465" i="1"/>
  <c r="AL3465" i="1" s="1"/>
  <c r="Q3466" i="1"/>
  <c r="AL3466" i="1" s="1"/>
  <c r="Q3467" i="1"/>
  <c r="AL3467" i="1" s="1"/>
  <c r="Q3468" i="1"/>
  <c r="AL3468" i="1" s="1"/>
  <c r="Q3469" i="1"/>
  <c r="AL3469" i="1" s="1"/>
  <c r="Q3470" i="1"/>
  <c r="AL3470" i="1" s="1"/>
  <c r="Q3471" i="1"/>
  <c r="AL3471" i="1" s="1"/>
  <c r="Q3472" i="1"/>
  <c r="AL3472" i="1" s="1"/>
  <c r="Q3473" i="1"/>
  <c r="AL3473" i="1" s="1"/>
  <c r="Q3474" i="1"/>
  <c r="AL3474" i="1" s="1"/>
  <c r="Q3475" i="1"/>
  <c r="AL3475" i="1" s="1"/>
  <c r="Q3476" i="1"/>
  <c r="AL3476" i="1" s="1"/>
  <c r="Q3477" i="1"/>
  <c r="AL3477" i="1" s="1"/>
  <c r="Q3478" i="1"/>
  <c r="AL3478" i="1" s="1"/>
  <c r="Q3479" i="1"/>
  <c r="AL3479" i="1" s="1"/>
  <c r="Q3480" i="1"/>
  <c r="AL3480" i="1" s="1"/>
  <c r="Q3481" i="1"/>
  <c r="AL3481" i="1" s="1"/>
  <c r="Q3482" i="1"/>
  <c r="AL3482" i="1" s="1"/>
  <c r="Q3483" i="1"/>
  <c r="AL3483" i="1" s="1"/>
  <c r="Q3484" i="1"/>
  <c r="AL3484" i="1" s="1"/>
  <c r="Q3485" i="1"/>
  <c r="AL3485" i="1" s="1"/>
  <c r="Q3486" i="1"/>
  <c r="AL3486" i="1" s="1"/>
  <c r="Q3487" i="1"/>
  <c r="AL3487" i="1" s="1"/>
  <c r="Q3488" i="1"/>
  <c r="AL3488" i="1" s="1"/>
  <c r="Q3489" i="1"/>
  <c r="AL3489" i="1" s="1"/>
  <c r="Q3490" i="1"/>
  <c r="AL3490" i="1" s="1"/>
  <c r="Q3491" i="1"/>
  <c r="AL3491" i="1" s="1"/>
  <c r="Q3492" i="1"/>
  <c r="AL3492" i="1" s="1"/>
  <c r="Q3493" i="1"/>
  <c r="AL3493" i="1" s="1"/>
  <c r="Q3494" i="1"/>
  <c r="AL3494" i="1" s="1"/>
  <c r="Q3495" i="1"/>
  <c r="AL3495" i="1" s="1"/>
  <c r="Q3496" i="1"/>
  <c r="AL3496" i="1" s="1"/>
  <c r="Q3497" i="1"/>
  <c r="AL3497" i="1" s="1"/>
  <c r="Q3498" i="1"/>
  <c r="AL3498" i="1" s="1"/>
  <c r="Q3499" i="1"/>
  <c r="AL3499" i="1" s="1"/>
  <c r="Q3500" i="1"/>
  <c r="AL3500" i="1" s="1"/>
  <c r="Q3501" i="1"/>
  <c r="AL3501" i="1" s="1"/>
  <c r="Q3502" i="1"/>
  <c r="AL3502" i="1" s="1"/>
  <c r="Q3503" i="1"/>
  <c r="AL3503" i="1" s="1"/>
  <c r="Q3504" i="1"/>
  <c r="AL3504" i="1" s="1"/>
  <c r="Q3505" i="1"/>
  <c r="AL3505" i="1" s="1"/>
  <c r="Q3506" i="1"/>
  <c r="AL3506" i="1" s="1"/>
  <c r="Q3507" i="1"/>
  <c r="AL3507" i="1" s="1"/>
  <c r="Q3508" i="1"/>
  <c r="AL3508" i="1" s="1"/>
  <c r="Q3509" i="1"/>
  <c r="AL3509" i="1" s="1"/>
  <c r="Q3510" i="1"/>
  <c r="AL3510" i="1" s="1"/>
  <c r="Q3511" i="1"/>
  <c r="AL3511" i="1" s="1"/>
  <c r="Q3512" i="1"/>
  <c r="AL3512" i="1" s="1"/>
  <c r="Q3513" i="1"/>
  <c r="AL3513" i="1" s="1"/>
  <c r="Q3514" i="1"/>
  <c r="AL3514" i="1" s="1"/>
  <c r="Q3515" i="1"/>
  <c r="AL3515" i="1" s="1"/>
  <c r="Q3516" i="1"/>
  <c r="AL3516" i="1" s="1"/>
  <c r="Q3517" i="1"/>
  <c r="AL3517" i="1" s="1"/>
  <c r="Q3518" i="1"/>
  <c r="AL3518" i="1" s="1"/>
  <c r="Q3519" i="1"/>
  <c r="AL3519" i="1" s="1"/>
  <c r="Q3520" i="1"/>
  <c r="AL3520" i="1" s="1"/>
  <c r="Q3521" i="1"/>
  <c r="AL3521" i="1" s="1"/>
  <c r="Q3522" i="1"/>
  <c r="AL3522" i="1" s="1"/>
  <c r="Q3523" i="1"/>
  <c r="AL3523" i="1" s="1"/>
  <c r="Q3524" i="1"/>
  <c r="AL3524" i="1" s="1"/>
  <c r="Q3525" i="1"/>
  <c r="AL3525" i="1" s="1"/>
  <c r="Q3526" i="1"/>
  <c r="AL3526" i="1" s="1"/>
  <c r="Q3527" i="1"/>
  <c r="AL3527" i="1" s="1"/>
  <c r="Q3528" i="1"/>
  <c r="AL3528" i="1" s="1"/>
  <c r="Q3529" i="1"/>
  <c r="AL3529" i="1" s="1"/>
  <c r="Q3530" i="1"/>
  <c r="AL3530" i="1" s="1"/>
  <c r="Q3531" i="1"/>
  <c r="AL3531" i="1" s="1"/>
  <c r="Q3532" i="1"/>
  <c r="AL3532" i="1" s="1"/>
  <c r="Q3533" i="1"/>
  <c r="AL3533" i="1" s="1"/>
  <c r="Q3534" i="1"/>
  <c r="AL3534" i="1" s="1"/>
  <c r="Q3535" i="1"/>
  <c r="AL3535" i="1" s="1"/>
  <c r="Q3536" i="1"/>
  <c r="AL3536" i="1" s="1"/>
  <c r="Q3537" i="1"/>
  <c r="AL3537" i="1" s="1"/>
  <c r="Q3538" i="1"/>
  <c r="AL3538" i="1" s="1"/>
  <c r="Q3539" i="1"/>
  <c r="AL3539" i="1" s="1"/>
  <c r="Q3540" i="1"/>
  <c r="AL3540" i="1" s="1"/>
  <c r="Q3541" i="1"/>
  <c r="AL3541" i="1" s="1"/>
  <c r="Q3542" i="1"/>
  <c r="AL3542" i="1" s="1"/>
  <c r="Q3543" i="1"/>
  <c r="AL3543" i="1" s="1"/>
  <c r="Q3544" i="1"/>
  <c r="AL3544" i="1" s="1"/>
  <c r="Q3545" i="1"/>
  <c r="AL3545" i="1" s="1"/>
  <c r="Q3546" i="1"/>
  <c r="AL3546" i="1" s="1"/>
  <c r="Q3547" i="1"/>
  <c r="AL3547" i="1" s="1"/>
  <c r="Q3548" i="1"/>
  <c r="AL3548" i="1" s="1"/>
  <c r="Q3549" i="1"/>
  <c r="AL3549" i="1" s="1"/>
  <c r="Q3550" i="1"/>
  <c r="AL3550" i="1" s="1"/>
  <c r="Q3551" i="1"/>
  <c r="AL3551" i="1" s="1"/>
  <c r="Q3552" i="1"/>
  <c r="AL3552" i="1" s="1"/>
  <c r="Q3553" i="1"/>
  <c r="AL3553" i="1" s="1"/>
  <c r="Q3554" i="1"/>
  <c r="AL3554" i="1" s="1"/>
  <c r="Q3555" i="1"/>
  <c r="AL3555" i="1" s="1"/>
  <c r="Q3556" i="1"/>
  <c r="AL3556" i="1" s="1"/>
  <c r="Q3557" i="1"/>
  <c r="AL3557" i="1" s="1"/>
  <c r="Q3558" i="1"/>
  <c r="AL3558" i="1" s="1"/>
  <c r="Q3559" i="1"/>
  <c r="AL3559" i="1" s="1"/>
  <c r="Q3560" i="1"/>
  <c r="AL3560" i="1" s="1"/>
  <c r="Q3561" i="1"/>
  <c r="AL3561" i="1" s="1"/>
  <c r="Q3562" i="1"/>
  <c r="AL3562" i="1" s="1"/>
  <c r="Q3563" i="1"/>
  <c r="AL3563" i="1" s="1"/>
  <c r="Q3564" i="1"/>
  <c r="AL3564" i="1" s="1"/>
  <c r="Q3565" i="1"/>
  <c r="AL3565" i="1" s="1"/>
  <c r="Q3566" i="1"/>
  <c r="AL3566" i="1" s="1"/>
  <c r="Q3567" i="1"/>
  <c r="AL3567" i="1" s="1"/>
  <c r="Q3568" i="1"/>
  <c r="AL3568" i="1" s="1"/>
  <c r="Q3569" i="1"/>
  <c r="AL3569" i="1" s="1"/>
  <c r="Q3570" i="1"/>
  <c r="AL3570" i="1" s="1"/>
  <c r="Q3571" i="1"/>
  <c r="AL3571" i="1" s="1"/>
  <c r="Q3572" i="1"/>
  <c r="AL3572" i="1" s="1"/>
  <c r="Q3573" i="1"/>
  <c r="AL3573" i="1" s="1"/>
  <c r="Q3574" i="1"/>
  <c r="AL3574" i="1" s="1"/>
  <c r="Q3575" i="1"/>
  <c r="AL3575" i="1" s="1"/>
  <c r="Q3576" i="1"/>
  <c r="AL3576" i="1" s="1"/>
  <c r="Q3577" i="1"/>
  <c r="AL3577" i="1" s="1"/>
  <c r="Q3578" i="1"/>
  <c r="AL3578" i="1" s="1"/>
  <c r="Q3579" i="1"/>
  <c r="AL3579" i="1" s="1"/>
  <c r="Q3580" i="1"/>
  <c r="AL3580" i="1" s="1"/>
  <c r="Q3581" i="1"/>
  <c r="AL3581" i="1" s="1"/>
  <c r="Q3582" i="1"/>
  <c r="AL3582" i="1" s="1"/>
  <c r="Q3583" i="1"/>
  <c r="AL3583" i="1" s="1"/>
  <c r="Q3584" i="1"/>
  <c r="AL3584" i="1" s="1"/>
  <c r="Q3585" i="1"/>
  <c r="AL3585" i="1" s="1"/>
  <c r="Q3586" i="1"/>
  <c r="AL3586" i="1" s="1"/>
  <c r="Q3587" i="1"/>
  <c r="AL3587" i="1" s="1"/>
  <c r="Q3588" i="1"/>
  <c r="AL3588" i="1" s="1"/>
  <c r="Q3589" i="1"/>
  <c r="AL3589" i="1" s="1"/>
  <c r="Q3590" i="1"/>
  <c r="AL3590" i="1" s="1"/>
  <c r="Q3591" i="1"/>
  <c r="AL3591" i="1" s="1"/>
  <c r="Q3592" i="1"/>
  <c r="AL3592" i="1" s="1"/>
  <c r="Q3593" i="1"/>
  <c r="AL3593" i="1" s="1"/>
  <c r="Q3594" i="1"/>
  <c r="AL3594" i="1" s="1"/>
  <c r="Q3595" i="1"/>
  <c r="AL3595" i="1" s="1"/>
  <c r="Q3596" i="1"/>
  <c r="AL3596" i="1" s="1"/>
  <c r="Q3597" i="1"/>
  <c r="AL3597" i="1" s="1"/>
  <c r="Q3598" i="1"/>
  <c r="AL3598" i="1" s="1"/>
  <c r="Q3599" i="1"/>
  <c r="AL3599" i="1" s="1"/>
  <c r="Q3600" i="1"/>
  <c r="AL3600" i="1" s="1"/>
  <c r="Q3601" i="1"/>
  <c r="AL3601" i="1" s="1"/>
  <c r="Q3602" i="1"/>
  <c r="AL3602" i="1" s="1"/>
  <c r="Q3603" i="1"/>
  <c r="AL3603" i="1" s="1"/>
  <c r="Q3604" i="1"/>
  <c r="AL3604" i="1" s="1"/>
  <c r="Q3605" i="1"/>
  <c r="AL3605" i="1" s="1"/>
  <c r="Q3606" i="1"/>
  <c r="AL3606" i="1" s="1"/>
  <c r="Q3607" i="1"/>
  <c r="AL3607" i="1" s="1"/>
  <c r="Q3608" i="1"/>
  <c r="AL3608" i="1" s="1"/>
  <c r="Q3609" i="1"/>
  <c r="AL3609" i="1" s="1"/>
  <c r="Q3610" i="1"/>
  <c r="AL3610" i="1" s="1"/>
  <c r="Q3611" i="1"/>
  <c r="AL3611" i="1" s="1"/>
  <c r="Q3612" i="1"/>
  <c r="AL3612" i="1" s="1"/>
  <c r="Q3613" i="1"/>
  <c r="AL3613" i="1" s="1"/>
  <c r="Q3614" i="1"/>
  <c r="AL3614" i="1" s="1"/>
  <c r="Q3615" i="1"/>
  <c r="AL3615" i="1" s="1"/>
  <c r="Q3616" i="1"/>
  <c r="AL3616" i="1" s="1"/>
  <c r="Q3617" i="1"/>
  <c r="AL3617" i="1" s="1"/>
  <c r="Q3618" i="1"/>
  <c r="AL3618" i="1" s="1"/>
  <c r="Q3619" i="1"/>
  <c r="AL3619" i="1" s="1"/>
  <c r="Q3620" i="1"/>
  <c r="AL3620" i="1" s="1"/>
  <c r="Q3621" i="1"/>
  <c r="AL3621" i="1" s="1"/>
  <c r="Q3622" i="1"/>
  <c r="AL3622" i="1" s="1"/>
  <c r="Q3623" i="1"/>
  <c r="AL3623" i="1" s="1"/>
  <c r="Q3624" i="1"/>
  <c r="AL3624" i="1" s="1"/>
  <c r="Q3625" i="1"/>
  <c r="AL3625" i="1" s="1"/>
  <c r="Q3626" i="1"/>
  <c r="AL3626" i="1" s="1"/>
  <c r="Q3627" i="1"/>
  <c r="AL3627" i="1" s="1"/>
  <c r="Q3628" i="1"/>
  <c r="AL3628" i="1" s="1"/>
  <c r="Q3629" i="1"/>
  <c r="AL3629" i="1" s="1"/>
  <c r="Q3630" i="1"/>
  <c r="AL3630" i="1" s="1"/>
  <c r="Q3631" i="1"/>
  <c r="AL3631" i="1" s="1"/>
  <c r="Q3632" i="1"/>
  <c r="AL3632" i="1" s="1"/>
  <c r="Q3633" i="1"/>
  <c r="AL3633" i="1" s="1"/>
  <c r="Q3634" i="1"/>
  <c r="AL3634" i="1" s="1"/>
  <c r="Q3635" i="1"/>
  <c r="AL3635" i="1" s="1"/>
  <c r="Q3636" i="1"/>
  <c r="AL3636" i="1" s="1"/>
  <c r="Q3637" i="1"/>
  <c r="AL3637" i="1" s="1"/>
  <c r="Q3638" i="1"/>
  <c r="AL3638" i="1" s="1"/>
  <c r="Q3639" i="1"/>
  <c r="AL3639" i="1" s="1"/>
  <c r="Q3640" i="1"/>
  <c r="AL3640" i="1" s="1"/>
  <c r="Q3641" i="1"/>
  <c r="AL3641" i="1" s="1"/>
  <c r="Q3642" i="1"/>
  <c r="AL3642" i="1" s="1"/>
  <c r="Q3643" i="1"/>
  <c r="AL3643" i="1" s="1"/>
  <c r="Q3644" i="1"/>
  <c r="AL3644" i="1" s="1"/>
  <c r="Q3645" i="1"/>
  <c r="AL3645" i="1" s="1"/>
  <c r="Q3646" i="1"/>
  <c r="AL3646" i="1" s="1"/>
  <c r="Q3647" i="1"/>
  <c r="AL3647" i="1" s="1"/>
  <c r="Q3648" i="1"/>
  <c r="AL3648" i="1" s="1"/>
  <c r="Q3649" i="1"/>
  <c r="AL3649" i="1" s="1"/>
  <c r="Q3650" i="1"/>
  <c r="AL3650" i="1" s="1"/>
  <c r="Q3651" i="1"/>
  <c r="AL3651" i="1" s="1"/>
  <c r="Q3652" i="1"/>
  <c r="AL3652" i="1" s="1"/>
  <c r="Q3653" i="1"/>
  <c r="AL3653" i="1" s="1"/>
  <c r="Q3654" i="1"/>
  <c r="AL3654" i="1" s="1"/>
  <c r="Q3655" i="1"/>
  <c r="AL3655" i="1" s="1"/>
  <c r="Q3656" i="1"/>
  <c r="AL3656" i="1" s="1"/>
  <c r="Q3657" i="1"/>
  <c r="AL3657" i="1" s="1"/>
  <c r="Q3658" i="1"/>
  <c r="AL3658" i="1" s="1"/>
  <c r="Q3659" i="1"/>
  <c r="AL3659" i="1" s="1"/>
  <c r="Q3660" i="1"/>
  <c r="AL3660" i="1" s="1"/>
  <c r="Q3661" i="1"/>
  <c r="AL3661" i="1" s="1"/>
  <c r="Q3662" i="1"/>
  <c r="AL3662" i="1" s="1"/>
  <c r="Q3663" i="1"/>
  <c r="AL3663" i="1" s="1"/>
  <c r="Q3664" i="1"/>
  <c r="AL3664" i="1" s="1"/>
  <c r="Q3665" i="1"/>
  <c r="AL3665" i="1" s="1"/>
  <c r="Q3666" i="1"/>
  <c r="AL3666" i="1" s="1"/>
  <c r="Q3667" i="1"/>
  <c r="AL3667" i="1" s="1"/>
  <c r="Q3668" i="1"/>
  <c r="AL3668" i="1" s="1"/>
  <c r="Q3669" i="1"/>
  <c r="AL3669" i="1" s="1"/>
  <c r="Q3670" i="1"/>
  <c r="AL3670" i="1" s="1"/>
  <c r="Q3671" i="1"/>
  <c r="AL3671" i="1" s="1"/>
  <c r="Q3672" i="1"/>
  <c r="AL3672" i="1" s="1"/>
  <c r="Q3673" i="1"/>
  <c r="AL3673" i="1" s="1"/>
  <c r="Q3674" i="1"/>
  <c r="AL3674" i="1" s="1"/>
  <c r="Q3675" i="1"/>
  <c r="AL3675" i="1" s="1"/>
  <c r="Q3676" i="1"/>
  <c r="AL3676" i="1" s="1"/>
  <c r="Q3677" i="1"/>
  <c r="AL3677" i="1" s="1"/>
  <c r="Q3678" i="1"/>
  <c r="AL3678" i="1" s="1"/>
  <c r="Q3679" i="1"/>
  <c r="AL3679" i="1" s="1"/>
  <c r="Q3680" i="1"/>
  <c r="AL3680" i="1" s="1"/>
  <c r="Q3681" i="1"/>
  <c r="AL3681" i="1" s="1"/>
  <c r="Q3682" i="1"/>
  <c r="AL3682" i="1" s="1"/>
  <c r="Q3683" i="1"/>
  <c r="AL3683" i="1" s="1"/>
  <c r="Q3684" i="1"/>
  <c r="AL3684" i="1" s="1"/>
  <c r="Q3685" i="1"/>
  <c r="AL3685" i="1" s="1"/>
  <c r="Q3686" i="1"/>
  <c r="AL3686" i="1" s="1"/>
  <c r="Q3687" i="1"/>
  <c r="AL3687" i="1" s="1"/>
  <c r="Q3688" i="1"/>
  <c r="AL3688" i="1" s="1"/>
  <c r="Q3689" i="1"/>
  <c r="AL3689" i="1" s="1"/>
  <c r="Q3690" i="1"/>
  <c r="AL3690" i="1" s="1"/>
  <c r="Q3691" i="1"/>
  <c r="AL3691" i="1" s="1"/>
  <c r="Q3692" i="1"/>
  <c r="AL3692" i="1" s="1"/>
  <c r="Q3693" i="1"/>
  <c r="AL3693" i="1" s="1"/>
  <c r="Q3694" i="1"/>
  <c r="AL3694" i="1" s="1"/>
  <c r="Q3695" i="1"/>
  <c r="AL3695" i="1" s="1"/>
  <c r="Q3696" i="1"/>
  <c r="AL3696" i="1" s="1"/>
  <c r="Q3697" i="1"/>
  <c r="AL3697" i="1" s="1"/>
  <c r="Q3698" i="1"/>
  <c r="AL3698" i="1" s="1"/>
  <c r="Q3699" i="1"/>
  <c r="AL3699" i="1" s="1"/>
  <c r="Q3700" i="1"/>
  <c r="AL3700" i="1" s="1"/>
  <c r="Q3701" i="1"/>
  <c r="AL3701" i="1" s="1"/>
  <c r="Q3702" i="1"/>
  <c r="AL3702" i="1" s="1"/>
  <c r="Q3703" i="1"/>
  <c r="AL3703" i="1" s="1"/>
  <c r="Q3704" i="1"/>
  <c r="AL3704" i="1" s="1"/>
  <c r="Q3705" i="1"/>
  <c r="AL3705" i="1" s="1"/>
  <c r="Q3706" i="1"/>
  <c r="AL3706" i="1" s="1"/>
  <c r="Q3707" i="1"/>
  <c r="AL3707" i="1" s="1"/>
  <c r="Q3708" i="1"/>
  <c r="AL3708" i="1" s="1"/>
  <c r="Q3709" i="1"/>
  <c r="AL3709" i="1" s="1"/>
  <c r="Q3710" i="1"/>
  <c r="AL3710" i="1" s="1"/>
  <c r="Q3711" i="1"/>
  <c r="AL3711" i="1" s="1"/>
  <c r="Q3712" i="1"/>
  <c r="AL3712" i="1" s="1"/>
  <c r="Q3713" i="1"/>
  <c r="AL3713" i="1" s="1"/>
  <c r="Q3714" i="1"/>
  <c r="AL3714" i="1" s="1"/>
  <c r="Q3715" i="1"/>
  <c r="AL3715" i="1" s="1"/>
  <c r="Q3716" i="1"/>
  <c r="AL3716" i="1" s="1"/>
  <c r="Q3717" i="1"/>
  <c r="AL3717" i="1" s="1"/>
  <c r="Q3718" i="1"/>
  <c r="AL3718" i="1" s="1"/>
  <c r="Q3719" i="1"/>
  <c r="AL3719" i="1" s="1"/>
  <c r="Q3720" i="1"/>
  <c r="AL3720" i="1" s="1"/>
  <c r="Q3721" i="1"/>
  <c r="AL3721" i="1" s="1"/>
  <c r="Q3722" i="1"/>
  <c r="AL3722" i="1" s="1"/>
  <c r="Q3723" i="1"/>
  <c r="AL3723" i="1" s="1"/>
  <c r="Q3724" i="1"/>
  <c r="AL3724" i="1" s="1"/>
  <c r="Q3725" i="1"/>
  <c r="AL3725" i="1" s="1"/>
  <c r="Q3726" i="1"/>
  <c r="AL3726" i="1" s="1"/>
  <c r="Q3727" i="1"/>
  <c r="AL3727" i="1" s="1"/>
  <c r="Q3728" i="1"/>
  <c r="AL3728" i="1" s="1"/>
  <c r="Q3729" i="1"/>
  <c r="AL3729" i="1" s="1"/>
  <c r="Q3730" i="1"/>
  <c r="AL3730" i="1" s="1"/>
  <c r="Q3731" i="1"/>
  <c r="AL3731" i="1" s="1"/>
  <c r="Q3732" i="1"/>
  <c r="AL3732" i="1" s="1"/>
  <c r="Q3733" i="1"/>
  <c r="AL3733" i="1" s="1"/>
  <c r="Q3734" i="1"/>
  <c r="AL3734" i="1" s="1"/>
  <c r="Q3735" i="1"/>
  <c r="AL3735" i="1" s="1"/>
  <c r="Q3736" i="1"/>
  <c r="AL3736" i="1" s="1"/>
  <c r="Q3737" i="1"/>
  <c r="AL3737" i="1" s="1"/>
  <c r="Q3738" i="1"/>
  <c r="AL3738" i="1" s="1"/>
  <c r="Q3739" i="1"/>
  <c r="AL3739" i="1" s="1"/>
  <c r="Q3740" i="1"/>
  <c r="AL3740" i="1" s="1"/>
  <c r="Q3741" i="1"/>
  <c r="AL3741" i="1" s="1"/>
  <c r="Q3742" i="1"/>
  <c r="AL3742" i="1" s="1"/>
  <c r="Q3743" i="1"/>
  <c r="AL3743" i="1" s="1"/>
  <c r="Q3744" i="1"/>
  <c r="AL3744" i="1" s="1"/>
  <c r="Q3745" i="1"/>
  <c r="AL3745" i="1" s="1"/>
  <c r="Q3746" i="1"/>
  <c r="AL3746" i="1" s="1"/>
  <c r="Q3747" i="1"/>
  <c r="AL3747" i="1" s="1"/>
  <c r="Q3748" i="1"/>
  <c r="AL3748" i="1" s="1"/>
  <c r="Q3749" i="1"/>
  <c r="AL3749" i="1" s="1"/>
  <c r="Q3750" i="1"/>
  <c r="AL3750" i="1" s="1"/>
  <c r="Q3751" i="1"/>
  <c r="AL3751" i="1" s="1"/>
  <c r="Q3752" i="1"/>
  <c r="AL3752" i="1" s="1"/>
  <c r="Q3753" i="1"/>
  <c r="AL3753" i="1" s="1"/>
  <c r="Q3754" i="1"/>
  <c r="AL3754" i="1" s="1"/>
  <c r="Q3755" i="1"/>
  <c r="AL3755" i="1" s="1"/>
  <c r="Q3756" i="1"/>
  <c r="AL3756" i="1" s="1"/>
  <c r="Q3757" i="1"/>
  <c r="AL3757" i="1" s="1"/>
  <c r="Q3758" i="1"/>
  <c r="AL3758" i="1" s="1"/>
  <c r="Q3759" i="1"/>
  <c r="AL3759" i="1" s="1"/>
  <c r="Q3760" i="1"/>
  <c r="AL3760" i="1" s="1"/>
  <c r="Q3761" i="1"/>
  <c r="AL3761" i="1" s="1"/>
  <c r="Q3762" i="1"/>
  <c r="AL3762" i="1" s="1"/>
  <c r="Q3763" i="1"/>
  <c r="AL3763" i="1" s="1"/>
  <c r="Q3764" i="1"/>
  <c r="AL3764" i="1" s="1"/>
  <c r="Q3765" i="1"/>
  <c r="AL3765" i="1" s="1"/>
  <c r="Q3766" i="1"/>
  <c r="AL3766" i="1" s="1"/>
  <c r="Q3767" i="1"/>
  <c r="AL3767" i="1" s="1"/>
  <c r="Q3768" i="1"/>
  <c r="AL3768" i="1" s="1"/>
  <c r="Q3769" i="1"/>
  <c r="AL3769" i="1" s="1"/>
  <c r="Q3770" i="1"/>
  <c r="AL3770" i="1" s="1"/>
  <c r="Q3771" i="1"/>
  <c r="AL3771" i="1" s="1"/>
  <c r="Q3772" i="1"/>
  <c r="AL3772" i="1" s="1"/>
  <c r="Q3773" i="1"/>
  <c r="AL3773" i="1" s="1"/>
  <c r="Q3774" i="1"/>
  <c r="AL3774" i="1" s="1"/>
  <c r="Q3775" i="1"/>
  <c r="AL3775" i="1" s="1"/>
  <c r="Q3776" i="1"/>
  <c r="AL3776" i="1" s="1"/>
  <c r="Q3777" i="1"/>
  <c r="AL3777" i="1" s="1"/>
  <c r="Q3778" i="1"/>
  <c r="AL3778" i="1" s="1"/>
  <c r="Q3779" i="1"/>
  <c r="AL3779" i="1" s="1"/>
  <c r="Q3780" i="1"/>
  <c r="AL3780" i="1" s="1"/>
  <c r="Q3781" i="1"/>
  <c r="AL3781" i="1" s="1"/>
  <c r="Q3782" i="1"/>
  <c r="AL3782" i="1" s="1"/>
  <c r="Q3783" i="1"/>
  <c r="AL3783" i="1" s="1"/>
  <c r="Q3784" i="1"/>
  <c r="AL3784" i="1" s="1"/>
  <c r="Q3785" i="1"/>
  <c r="AL3785" i="1" s="1"/>
  <c r="Q3786" i="1"/>
  <c r="AL3786" i="1" s="1"/>
  <c r="Q3787" i="1"/>
  <c r="AL3787" i="1" s="1"/>
  <c r="Q3788" i="1"/>
  <c r="AL3788" i="1" s="1"/>
  <c r="Q3789" i="1"/>
  <c r="AL3789" i="1" s="1"/>
  <c r="Q3790" i="1"/>
  <c r="AL3790" i="1" s="1"/>
  <c r="Q3791" i="1"/>
  <c r="AL3791" i="1" s="1"/>
  <c r="Q3792" i="1"/>
  <c r="AL3792" i="1" s="1"/>
  <c r="Q3793" i="1"/>
  <c r="AL3793" i="1" s="1"/>
  <c r="Q3794" i="1"/>
  <c r="AL3794" i="1" s="1"/>
  <c r="Q3795" i="1"/>
  <c r="AL3795" i="1" s="1"/>
  <c r="Q3796" i="1"/>
  <c r="AL3796" i="1" s="1"/>
  <c r="Q3797" i="1"/>
  <c r="AL3797" i="1" s="1"/>
  <c r="Q3798" i="1"/>
  <c r="AL3798" i="1" s="1"/>
  <c r="Q3799" i="1"/>
  <c r="AL3799" i="1" s="1"/>
  <c r="Q3800" i="1"/>
  <c r="AL3800" i="1" s="1"/>
  <c r="Q3801" i="1"/>
  <c r="AL3801" i="1" s="1"/>
  <c r="Q3802" i="1"/>
  <c r="AL3802" i="1" s="1"/>
  <c r="Q3803" i="1"/>
  <c r="AL3803" i="1" s="1"/>
  <c r="Q3804" i="1"/>
  <c r="AL3804" i="1" s="1"/>
  <c r="Q3805" i="1"/>
  <c r="AL3805" i="1" s="1"/>
  <c r="Q3806" i="1"/>
  <c r="AL3806" i="1" s="1"/>
  <c r="Q3807" i="1"/>
  <c r="AL3807" i="1" s="1"/>
  <c r="Q3808" i="1"/>
  <c r="AL3808" i="1" s="1"/>
  <c r="Q3809" i="1"/>
  <c r="AL3809" i="1" s="1"/>
  <c r="Q3810" i="1"/>
  <c r="AL3810" i="1" s="1"/>
  <c r="Q3811" i="1"/>
  <c r="AL3811" i="1" s="1"/>
  <c r="Q3812" i="1"/>
  <c r="AL3812" i="1" s="1"/>
  <c r="Q3813" i="1"/>
  <c r="AL3813" i="1" s="1"/>
  <c r="Q3814" i="1"/>
  <c r="AL3814" i="1" s="1"/>
  <c r="Q3815" i="1"/>
  <c r="AL3815" i="1" s="1"/>
  <c r="Q3816" i="1"/>
  <c r="AL3816" i="1" s="1"/>
  <c r="Q3817" i="1"/>
  <c r="AL3817" i="1" s="1"/>
  <c r="Q3818" i="1"/>
  <c r="AL3818" i="1" s="1"/>
  <c r="Q3819" i="1"/>
  <c r="AL3819" i="1" s="1"/>
  <c r="Q3820" i="1"/>
  <c r="AL3820" i="1" s="1"/>
  <c r="Q3821" i="1"/>
  <c r="AL3821" i="1" s="1"/>
  <c r="Q3822" i="1"/>
  <c r="AL3822" i="1" s="1"/>
  <c r="Q3823" i="1"/>
  <c r="AL3823" i="1" s="1"/>
  <c r="Q3824" i="1"/>
  <c r="AL3824" i="1" s="1"/>
  <c r="Q3825" i="1"/>
  <c r="AL3825" i="1" s="1"/>
  <c r="Q3826" i="1"/>
  <c r="AL3826" i="1" s="1"/>
  <c r="Q3827" i="1"/>
  <c r="AL3827" i="1" s="1"/>
  <c r="Q3828" i="1"/>
  <c r="AL3828" i="1" s="1"/>
  <c r="Q3829" i="1"/>
  <c r="AL3829" i="1" s="1"/>
  <c r="Q3830" i="1"/>
  <c r="AL3830" i="1" s="1"/>
  <c r="Q3831" i="1"/>
  <c r="AL3831" i="1" s="1"/>
  <c r="Q3832" i="1"/>
  <c r="AL3832" i="1" s="1"/>
  <c r="Q3833" i="1"/>
  <c r="AL3833" i="1" s="1"/>
  <c r="Q3834" i="1"/>
  <c r="AL3834" i="1" s="1"/>
  <c r="Q3835" i="1"/>
  <c r="AL3835" i="1" s="1"/>
  <c r="Q3836" i="1"/>
  <c r="AL3836" i="1" s="1"/>
  <c r="Q3837" i="1"/>
  <c r="AL3837" i="1" s="1"/>
  <c r="Q3838" i="1"/>
  <c r="AL3838" i="1" s="1"/>
  <c r="Q3839" i="1"/>
  <c r="AL3839" i="1" s="1"/>
  <c r="Q3840" i="1"/>
  <c r="AL3840" i="1" s="1"/>
  <c r="Q3841" i="1"/>
  <c r="AL3841" i="1" s="1"/>
  <c r="Q3842" i="1"/>
  <c r="AL3842" i="1" s="1"/>
  <c r="Q3843" i="1"/>
  <c r="AL3843" i="1" s="1"/>
  <c r="Q3844" i="1"/>
  <c r="AL3844" i="1" s="1"/>
  <c r="Q3845" i="1"/>
  <c r="AL3845" i="1" s="1"/>
  <c r="Q3846" i="1"/>
  <c r="AL3846" i="1" s="1"/>
  <c r="Q3847" i="1"/>
  <c r="AL3847" i="1" s="1"/>
  <c r="Q3848" i="1"/>
  <c r="AL3848" i="1" s="1"/>
  <c r="Q3849" i="1"/>
  <c r="AL3849" i="1" s="1"/>
  <c r="Q3850" i="1"/>
  <c r="AL3850" i="1" s="1"/>
  <c r="Q3851" i="1"/>
  <c r="AL3851" i="1" s="1"/>
  <c r="Q3852" i="1"/>
  <c r="AL3852" i="1" s="1"/>
  <c r="Q3853" i="1"/>
  <c r="AL3853" i="1" s="1"/>
  <c r="Q3854" i="1"/>
  <c r="AL3854" i="1" s="1"/>
  <c r="Q3855" i="1"/>
  <c r="AL3855" i="1" s="1"/>
  <c r="Q3856" i="1"/>
  <c r="AL3856" i="1" s="1"/>
  <c r="Q3857" i="1"/>
  <c r="AL3857" i="1" s="1"/>
  <c r="Q3858" i="1"/>
  <c r="AL3858" i="1" s="1"/>
  <c r="Q3859" i="1"/>
  <c r="AL3859" i="1" s="1"/>
  <c r="Q3860" i="1"/>
  <c r="AL3860" i="1" s="1"/>
  <c r="Q3861" i="1"/>
  <c r="AL3861" i="1" s="1"/>
  <c r="Q3862" i="1"/>
  <c r="AL3862" i="1" s="1"/>
  <c r="Q3863" i="1"/>
  <c r="AL3863" i="1" s="1"/>
  <c r="Q3864" i="1"/>
  <c r="AL3864" i="1" s="1"/>
  <c r="Q3865" i="1"/>
  <c r="AL3865" i="1" s="1"/>
  <c r="Q3866" i="1"/>
  <c r="AL3866" i="1" s="1"/>
  <c r="Q3867" i="1"/>
  <c r="AL3867" i="1" s="1"/>
  <c r="Q3868" i="1"/>
  <c r="AL3868" i="1" s="1"/>
  <c r="Q3869" i="1"/>
  <c r="AL3869" i="1" s="1"/>
  <c r="Q3870" i="1"/>
  <c r="AL3870" i="1" s="1"/>
  <c r="Q3871" i="1"/>
  <c r="AL3871" i="1" s="1"/>
  <c r="Q3872" i="1"/>
  <c r="AL3872" i="1" s="1"/>
  <c r="Q3873" i="1"/>
  <c r="AL3873" i="1" s="1"/>
  <c r="Q3874" i="1"/>
  <c r="AL3874" i="1" s="1"/>
  <c r="Q3875" i="1"/>
  <c r="AL3875" i="1" s="1"/>
  <c r="Q3876" i="1"/>
  <c r="AL3876" i="1" s="1"/>
  <c r="Q3877" i="1"/>
  <c r="AL3877" i="1" s="1"/>
  <c r="Q3878" i="1"/>
  <c r="AL3878" i="1" s="1"/>
  <c r="Q3879" i="1"/>
  <c r="AL3879" i="1" s="1"/>
  <c r="O2" i="1"/>
  <c r="AH2" i="1" s="1"/>
  <c r="O3" i="1"/>
  <c r="AH3" i="1" s="1"/>
  <c r="O4" i="1"/>
  <c r="AH4" i="1" s="1"/>
  <c r="O5" i="1"/>
  <c r="AH5" i="1" s="1"/>
  <c r="O6" i="1"/>
  <c r="AH6" i="1" s="1"/>
  <c r="O7" i="1"/>
  <c r="AH7" i="1" s="1"/>
  <c r="O8" i="1"/>
  <c r="AH8" i="1" s="1"/>
  <c r="O9" i="1"/>
  <c r="AH9" i="1" s="1"/>
  <c r="O10" i="1"/>
  <c r="AH10" i="1" s="1"/>
  <c r="O11" i="1"/>
  <c r="AH11" i="1" s="1"/>
  <c r="O12" i="1"/>
  <c r="AH12" i="1" s="1"/>
  <c r="O13" i="1"/>
  <c r="AH13" i="1" s="1"/>
  <c r="O14" i="1"/>
  <c r="AH14" i="1" s="1"/>
  <c r="O15" i="1"/>
  <c r="AH15" i="1" s="1"/>
  <c r="O16" i="1"/>
  <c r="AH16" i="1" s="1"/>
  <c r="O17" i="1"/>
  <c r="AH17" i="1" s="1"/>
  <c r="O18" i="1"/>
  <c r="AH18" i="1" s="1"/>
  <c r="O19" i="1"/>
  <c r="AH19" i="1" s="1"/>
  <c r="O20" i="1"/>
  <c r="AH20" i="1" s="1"/>
  <c r="O21" i="1"/>
  <c r="AH21" i="1" s="1"/>
  <c r="O22" i="1"/>
  <c r="AH22" i="1" s="1"/>
  <c r="O23" i="1"/>
  <c r="AH23" i="1" s="1"/>
  <c r="O24" i="1"/>
  <c r="AH24" i="1" s="1"/>
  <c r="O25" i="1"/>
  <c r="AH25" i="1" s="1"/>
  <c r="O26" i="1"/>
  <c r="AH26" i="1" s="1"/>
  <c r="O27" i="1"/>
  <c r="AH27" i="1" s="1"/>
  <c r="O28" i="1"/>
  <c r="AH28" i="1" s="1"/>
  <c r="O29" i="1"/>
  <c r="AH29" i="1" s="1"/>
  <c r="O30" i="1"/>
  <c r="AH30" i="1" s="1"/>
  <c r="O31" i="1"/>
  <c r="AH31" i="1" s="1"/>
  <c r="O32" i="1"/>
  <c r="AH32" i="1" s="1"/>
  <c r="O33" i="1"/>
  <c r="AH33" i="1" s="1"/>
  <c r="O34" i="1"/>
  <c r="AH34" i="1" s="1"/>
  <c r="O35" i="1"/>
  <c r="AH35" i="1" s="1"/>
  <c r="O36" i="1"/>
  <c r="AH36" i="1" s="1"/>
  <c r="O37" i="1"/>
  <c r="AH37" i="1" s="1"/>
  <c r="O38" i="1"/>
  <c r="AH38" i="1" s="1"/>
  <c r="O39" i="1"/>
  <c r="AH39" i="1" s="1"/>
  <c r="O40" i="1"/>
  <c r="AH40" i="1" s="1"/>
  <c r="O41" i="1"/>
  <c r="AH41" i="1" s="1"/>
  <c r="O42" i="1"/>
  <c r="AH42" i="1" s="1"/>
  <c r="O43" i="1"/>
  <c r="AH43" i="1" s="1"/>
  <c r="O44" i="1"/>
  <c r="AH44" i="1" s="1"/>
  <c r="O45" i="1"/>
  <c r="AH45" i="1" s="1"/>
  <c r="O46" i="1"/>
  <c r="AH46" i="1" s="1"/>
  <c r="O47" i="1"/>
  <c r="AH47" i="1" s="1"/>
  <c r="O48" i="1"/>
  <c r="AH48" i="1" s="1"/>
  <c r="O49" i="1"/>
  <c r="AH49" i="1" s="1"/>
  <c r="O50" i="1"/>
  <c r="AH50" i="1" s="1"/>
  <c r="O51" i="1"/>
  <c r="AH51" i="1" s="1"/>
  <c r="O52" i="1"/>
  <c r="AH52" i="1" s="1"/>
  <c r="O53" i="1"/>
  <c r="AH53" i="1" s="1"/>
  <c r="O54" i="1"/>
  <c r="AH54" i="1" s="1"/>
  <c r="O55" i="1"/>
  <c r="AH55" i="1" s="1"/>
  <c r="O56" i="1"/>
  <c r="AH56" i="1" s="1"/>
  <c r="O57" i="1"/>
  <c r="AH57" i="1" s="1"/>
  <c r="O58" i="1"/>
  <c r="AH58" i="1" s="1"/>
  <c r="O59" i="1"/>
  <c r="AH59" i="1" s="1"/>
  <c r="O60" i="1"/>
  <c r="AH60" i="1" s="1"/>
  <c r="O61" i="1"/>
  <c r="AH61" i="1" s="1"/>
  <c r="O62" i="1"/>
  <c r="AH62" i="1" s="1"/>
  <c r="O63" i="1"/>
  <c r="AH63" i="1" s="1"/>
  <c r="O64" i="1"/>
  <c r="AH64" i="1" s="1"/>
  <c r="O65" i="1"/>
  <c r="AH65" i="1" s="1"/>
  <c r="O66" i="1"/>
  <c r="AH66" i="1" s="1"/>
  <c r="O67" i="1"/>
  <c r="AH67" i="1" s="1"/>
  <c r="O68" i="1"/>
  <c r="AH68" i="1" s="1"/>
  <c r="O69" i="1"/>
  <c r="AH69" i="1" s="1"/>
  <c r="O70" i="1"/>
  <c r="AH70" i="1" s="1"/>
  <c r="O71" i="1"/>
  <c r="AH71" i="1" s="1"/>
  <c r="O72" i="1"/>
  <c r="AH72" i="1" s="1"/>
  <c r="O73" i="1"/>
  <c r="AH73" i="1" s="1"/>
  <c r="O74" i="1"/>
  <c r="AH74" i="1" s="1"/>
  <c r="O75" i="1"/>
  <c r="AH75" i="1" s="1"/>
  <c r="O76" i="1"/>
  <c r="AH76" i="1" s="1"/>
  <c r="O77" i="1"/>
  <c r="AH77" i="1" s="1"/>
  <c r="O78" i="1"/>
  <c r="AH78" i="1" s="1"/>
  <c r="O79" i="1"/>
  <c r="AH79" i="1" s="1"/>
  <c r="O80" i="1"/>
  <c r="AH80" i="1" s="1"/>
  <c r="O81" i="1"/>
  <c r="AH81" i="1" s="1"/>
  <c r="O82" i="1"/>
  <c r="AH82" i="1" s="1"/>
  <c r="O83" i="1"/>
  <c r="AH83" i="1" s="1"/>
  <c r="O84" i="1"/>
  <c r="AH84" i="1" s="1"/>
  <c r="O85" i="1"/>
  <c r="AH85" i="1" s="1"/>
  <c r="O86" i="1"/>
  <c r="AH86" i="1" s="1"/>
  <c r="O87" i="1"/>
  <c r="AH87" i="1" s="1"/>
  <c r="O88" i="1"/>
  <c r="AH88" i="1" s="1"/>
  <c r="O89" i="1"/>
  <c r="AH89" i="1" s="1"/>
  <c r="O90" i="1"/>
  <c r="AH90" i="1" s="1"/>
  <c r="O91" i="1"/>
  <c r="AH91" i="1" s="1"/>
  <c r="O92" i="1"/>
  <c r="AH92" i="1" s="1"/>
  <c r="O93" i="1"/>
  <c r="AH93" i="1" s="1"/>
  <c r="O94" i="1"/>
  <c r="AH94" i="1" s="1"/>
  <c r="O95" i="1"/>
  <c r="AH95" i="1" s="1"/>
  <c r="O96" i="1"/>
  <c r="AH96" i="1" s="1"/>
  <c r="O97" i="1"/>
  <c r="AH97" i="1" s="1"/>
  <c r="O98" i="1"/>
  <c r="AH98" i="1" s="1"/>
  <c r="O99" i="1"/>
  <c r="AH99" i="1" s="1"/>
  <c r="O100" i="1"/>
  <c r="AH100" i="1" s="1"/>
  <c r="O101" i="1"/>
  <c r="AH101" i="1" s="1"/>
  <c r="O102" i="1"/>
  <c r="AH102" i="1" s="1"/>
  <c r="O103" i="1"/>
  <c r="AH103" i="1" s="1"/>
  <c r="O104" i="1"/>
  <c r="AH104" i="1" s="1"/>
  <c r="O105" i="1"/>
  <c r="AH105" i="1" s="1"/>
  <c r="O106" i="1"/>
  <c r="AH106" i="1" s="1"/>
  <c r="O107" i="1"/>
  <c r="AH107" i="1" s="1"/>
  <c r="O108" i="1"/>
  <c r="AH108" i="1" s="1"/>
  <c r="O109" i="1"/>
  <c r="AH109" i="1" s="1"/>
  <c r="O110" i="1"/>
  <c r="AH110" i="1" s="1"/>
  <c r="O111" i="1"/>
  <c r="AH111" i="1" s="1"/>
  <c r="O112" i="1"/>
  <c r="AH112" i="1" s="1"/>
  <c r="O113" i="1"/>
  <c r="AH113" i="1" s="1"/>
  <c r="O114" i="1"/>
  <c r="AH114" i="1" s="1"/>
  <c r="O115" i="1"/>
  <c r="AH115" i="1" s="1"/>
  <c r="O116" i="1"/>
  <c r="AH116" i="1" s="1"/>
  <c r="O117" i="1"/>
  <c r="AH117" i="1" s="1"/>
  <c r="O118" i="1"/>
  <c r="AH118" i="1" s="1"/>
  <c r="O119" i="1"/>
  <c r="AH119" i="1" s="1"/>
  <c r="O120" i="1"/>
  <c r="AH120" i="1" s="1"/>
  <c r="O121" i="1"/>
  <c r="AH121" i="1" s="1"/>
  <c r="O122" i="1"/>
  <c r="AH122" i="1" s="1"/>
  <c r="O123" i="1"/>
  <c r="AH123" i="1" s="1"/>
  <c r="O124" i="1"/>
  <c r="AH124" i="1" s="1"/>
  <c r="O125" i="1"/>
  <c r="AH125" i="1" s="1"/>
  <c r="O126" i="1"/>
  <c r="AH126" i="1" s="1"/>
  <c r="O127" i="1"/>
  <c r="AH127" i="1" s="1"/>
  <c r="O128" i="1"/>
  <c r="AH128" i="1" s="1"/>
  <c r="O129" i="1"/>
  <c r="AH129" i="1" s="1"/>
  <c r="O130" i="1"/>
  <c r="AH130" i="1" s="1"/>
  <c r="O131" i="1"/>
  <c r="AH131" i="1" s="1"/>
  <c r="O132" i="1"/>
  <c r="AH132" i="1" s="1"/>
  <c r="O133" i="1"/>
  <c r="AH133" i="1" s="1"/>
  <c r="O134" i="1"/>
  <c r="AH134" i="1" s="1"/>
  <c r="O135" i="1"/>
  <c r="AH135" i="1" s="1"/>
  <c r="O136" i="1"/>
  <c r="AH136" i="1" s="1"/>
  <c r="O137" i="1"/>
  <c r="AH137" i="1" s="1"/>
  <c r="O138" i="1"/>
  <c r="AH138" i="1" s="1"/>
  <c r="O139" i="1"/>
  <c r="AH139" i="1" s="1"/>
  <c r="O140" i="1"/>
  <c r="AH140" i="1" s="1"/>
  <c r="O141" i="1"/>
  <c r="AH141" i="1" s="1"/>
  <c r="O142" i="1"/>
  <c r="AH142" i="1" s="1"/>
  <c r="O143" i="1"/>
  <c r="AH143" i="1" s="1"/>
  <c r="O144" i="1"/>
  <c r="AH144" i="1" s="1"/>
  <c r="O145" i="1"/>
  <c r="AH145" i="1" s="1"/>
  <c r="O146" i="1"/>
  <c r="AH146" i="1" s="1"/>
  <c r="O147" i="1"/>
  <c r="AH147" i="1" s="1"/>
  <c r="O148" i="1"/>
  <c r="AH148" i="1" s="1"/>
  <c r="O149" i="1"/>
  <c r="AH149" i="1" s="1"/>
  <c r="O150" i="1"/>
  <c r="AH150" i="1" s="1"/>
  <c r="O151" i="1"/>
  <c r="AH151" i="1" s="1"/>
  <c r="O152" i="1"/>
  <c r="AH152" i="1" s="1"/>
  <c r="O153" i="1"/>
  <c r="AH153" i="1" s="1"/>
  <c r="O154" i="1"/>
  <c r="AH154" i="1" s="1"/>
  <c r="O155" i="1"/>
  <c r="AH155" i="1" s="1"/>
  <c r="O156" i="1"/>
  <c r="AH156" i="1" s="1"/>
  <c r="O157" i="1"/>
  <c r="AH157" i="1" s="1"/>
  <c r="O158" i="1"/>
  <c r="AH158" i="1" s="1"/>
  <c r="O159" i="1"/>
  <c r="AH159" i="1" s="1"/>
  <c r="O160" i="1"/>
  <c r="AH160" i="1" s="1"/>
  <c r="O161" i="1"/>
  <c r="AH161" i="1" s="1"/>
  <c r="O162" i="1"/>
  <c r="AH162" i="1" s="1"/>
  <c r="O163" i="1"/>
  <c r="AH163" i="1" s="1"/>
  <c r="O164" i="1"/>
  <c r="AH164" i="1" s="1"/>
  <c r="O165" i="1"/>
  <c r="AH165" i="1" s="1"/>
  <c r="O166" i="1"/>
  <c r="AH166" i="1" s="1"/>
  <c r="O167" i="1"/>
  <c r="AH167" i="1" s="1"/>
  <c r="O168" i="1"/>
  <c r="AH168" i="1" s="1"/>
  <c r="O169" i="1"/>
  <c r="AH169" i="1" s="1"/>
  <c r="O170" i="1"/>
  <c r="AH170" i="1" s="1"/>
  <c r="O171" i="1"/>
  <c r="AH171" i="1" s="1"/>
  <c r="O172" i="1"/>
  <c r="AH172" i="1" s="1"/>
  <c r="O173" i="1"/>
  <c r="AH173" i="1" s="1"/>
  <c r="O174" i="1"/>
  <c r="AH174" i="1" s="1"/>
  <c r="O175" i="1"/>
  <c r="AH175" i="1" s="1"/>
  <c r="O176" i="1"/>
  <c r="AH176" i="1" s="1"/>
  <c r="O177" i="1"/>
  <c r="AH177" i="1" s="1"/>
  <c r="O178" i="1"/>
  <c r="AH178" i="1" s="1"/>
  <c r="O179" i="1"/>
  <c r="AH179" i="1" s="1"/>
  <c r="O180" i="1"/>
  <c r="AH180" i="1" s="1"/>
  <c r="O181" i="1"/>
  <c r="AH181" i="1" s="1"/>
  <c r="O182" i="1"/>
  <c r="AH182" i="1" s="1"/>
  <c r="O183" i="1"/>
  <c r="AH183" i="1" s="1"/>
  <c r="O184" i="1"/>
  <c r="AH184" i="1" s="1"/>
  <c r="O185" i="1"/>
  <c r="AH185" i="1" s="1"/>
  <c r="O186" i="1"/>
  <c r="AH186" i="1" s="1"/>
  <c r="O187" i="1"/>
  <c r="AH187" i="1" s="1"/>
  <c r="O188" i="1"/>
  <c r="AH188" i="1" s="1"/>
  <c r="O189" i="1"/>
  <c r="AH189" i="1" s="1"/>
  <c r="O190" i="1"/>
  <c r="AH190" i="1" s="1"/>
  <c r="O191" i="1"/>
  <c r="AH191" i="1" s="1"/>
  <c r="O192" i="1"/>
  <c r="AH192" i="1" s="1"/>
  <c r="O193" i="1"/>
  <c r="AH193" i="1" s="1"/>
  <c r="O194" i="1"/>
  <c r="AH194" i="1" s="1"/>
  <c r="O195" i="1"/>
  <c r="AH195" i="1" s="1"/>
  <c r="O196" i="1"/>
  <c r="AH196" i="1" s="1"/>
  <c r="O197" i="1"/>
  <c r="AH197" i="1" s="1"/>
  <c r="O198" i="1"/>
  <c r="AH198" i="1" s="1"/>
  <c r="O199" i="1"/>
  <c r="AH199" i="1" s="1"/>
  <c r="O200" i="1"/>
  <c r="AH200" i="1" s="1"/>
  <c r="O201" i="1"/>
  <c r="AH201" i="1" s="1"/>
  <c r="O202" i="1"/>
  <c r="AH202" i="1" s="1"/>
  <c r="O203" i="1"/>
  <c r="AH203" i="1" s="1"/>
  <c r="O204" i="1"/>
  <c r="AH204" i="1" s="1"/>
  <c r="O205" i="1"/>
  <c r="AH205" i="1" s="1"/>
  <c r="O206" i="1"/>
  <c r="AH206" i="1" s="1"/>
  <c r="O207" i="1"/>
  <c r="AH207" i="1" s="1"/>
  <c r="O208" i="1"/>
  <c r="AH208" i="1" s="1"/>
  <c r="O209" i="1"/>
  <c r="AH209" i="1" s="1"/>
  <c r="O210" i="1"/>
  <c r="AH210" i="1" s="1"/>
  <c r="O211" i="1"/>
  <c r="AH211" i="1" s="1"/>
  <c r="O212" i="1"/>
  <c r="AH212" i="1" s="1"/>
  <c r="O213" i="1"/>
  <c r="AH213" i="1" s="1"/>
  <c r="O214" i="1"/>
  <c r="AH214" i="1" s="1"/>
  <c r="O215" i="1"/>
  <c r="AH215" i="1" s="1"/>
  <c r="O216" i="1"/>
  <c r="AH216" i="1" s="1"/>
  <c r="O217" i="1"/>
  <c r="AH217" i="1" s="1"/>
  <c r="O218" i="1"/>
  <c r="AH218" i="1" s="1"/>
  <c r="O219" i="1"/>
  <c r="AH219" i="1" s="1"/>
  <c r="O220" i="1"/>
  <c r="AH220" i="1" s="1"/>
  <c r="O221" i="1"/>
  <c r="AH221" i="1" s="1"/>
  <c r="O222" i="1"/>
  <c r="AH222" i="1" s="1"/>
  <c r="O223" i="1"/>
  <c r="AH223" i="1" s="1"/>
  <c r="O224" i="1"/>
  <c r="AH224" i="1" s="1"/>
  <c r="O225" i="1"/>
  <c r="AH225" i="1" s="1"/>
  <c r="O226" i="1"/>
  <c r="AH226" i="1" s="1"/>
  <c r="O227" i="1"/>
  <c r="AH227" i="1" s="1"/>
  <c r="O228" i="1"/>
  <c r="AH228" i="1" s="1"/>
  <c r="O229" i="1"/>
  <c r="AH229" i="1" s="1"/>
  <c r="O230" i="1"/>
  <c r="AH230" i="1" s="1"/>
  <c r="O231" i="1"/>
  <c r="AH231" i="1" s="1"/>
  <c r="O232" i="1"/>
  <c r="AH232" i="1" s="1"/>
  <c r="O233" i="1"/>
  <c r="AH233" i="1" s="1"/>
  <c r="O234" i="1"/>
  <c r="AH234" i="1" s="1"/>
  <c r="O235" i="1"/>
  <c r="AH235" i="1" s="1"/>
  <c r="O236" i="1"/>
  <c r="AH236" i="1" s="1"/>
  <c r="O237" i="1"/>
  <c r="AH237" i="1" s="1"/>
  <c r="O238" i="1"/>
  <c r="AH238" i="1" s="1"/>
  <c r="O239" i="1"/>
  <c r="AH239" i="1" s="1"/>
  <c r="O240" i="1"/>
  <c r="AH240" i="1" s="1"/>
  <c r="O241" i="1"/>
  <c r="AH241" i="1" s="1"/>
  <c r="O242" i="1"/>
  <c r="AH242" i="1" s="1"/>
  <c r="O243" i="1"/>
  <c r="AH243" i="1" s="1"/>
  <c r="O244" i="1"/>
  <c r="AH244" i="1" s="1"/>
  <c r="O245" i="1"/>
  <c r="AH245" i="1" s="1"/>
  <c r="O246" i="1"/>
  <c r="AH246" i="1" s="1"/>
  <c r="O247" i="1"/>
  <c r="AH247" i="1" s="1"/>
  <c r="O248" i="1"/>
  <c r="AH248" i="1" s="1"/>
  <c r="O249" i="1"/>
  <c r="AH249" i="1" s="1"/>
  <c r="O250" i="1"/>
  <c r="AH250" i="1" s="1"/>
  <c r="O251" i="1"/>
  <c r="AH251" i="1" s="1"/>
  <c r="O252" i="1"/>
  <c r="AH252" i="1" s="1"/>
  <c r="O253" i="1"/>
  <c r="AH253" i="1" s="1"/>
  <c r="O254" i="1"/>
  <c r="AH254" i="1" s="1"/>
  <c r="O255" i="1"/>
  <c r="AH255" i="1" s="1"/>
  <c r="O256" i="1"/>
  <c r="AH256" i="1" s="1"/>
  <c r="O257" i="1"/>
  <c r="AH257" i="1" s="1"/>
  <c r="O258" i="1"/>
  <c r="AH258" i="1" s="1"/>
  <c r="O259" i="1"/>
  <c r="AH259" i="1" s="1"/>
  <c r="O260" i="1"/>
  <c r="AH260" i="1" s="1"/>
  <c r="O261" i="1"/>
  <c r="AH261" i="1" s="1"/>
  <c r="O262" i="1"/>
  <c r="AH262" i="1" s="1"/>
  <c r="O263" i="1"/>
  <c r="AH263" i="1" s="1"/>
  <c r="O264" i="1"/>
  <c r="AH264" i="1" s="1"/>
  <c r="O265" i="1"/>
  <c r="AH265" i="1" s="1"/>
  <c r="O266" i="1"/>
  <c r="AH266" i="1" s="1"/>
  <c r="O267" i="1"/>
  <c r="AH267" i="1" s="1"/>
  <c r="O268" i="1"/>
  <c r="AH268" i="1" s="1"/>
  <c r="O269" i="1"/>
  <c r="AH269" i="1" s="1"/>
  <c r="O270" i="1"/>
  <c r="AH270" i="1" s="1"/>
  <c r="O271" i="1"/>
  <c r="AH271" i="1" s="1"/>
  <c r="O272" i="1"/>
  <c r="AH272" i="1" s="1"/>
  <c r="O273" i="1"/>
  <c r="AH273" i="1" s="1"/>
  <c r="O274" i="1"/>
  <c r="AH274" i="1" s="1"/>
  <c r="O275" i="1"/>
  <c r="AH275" i="1" s="1"/>
  <c r="O276" i="1"/>
  <c r="AH276" i="1" s="1"/>
  <c r="O277" i="1"/>
  <c r="AH277" i="1" s="1"/>
  <c r="O278" i="1"/>
  <c r="AH278" i="1" s="1"/>
  <c r="O279" i="1"/>
  <c r="AH279" i="1" s="1"/>
  <c r="O280" i="1"/>
  <c r="AH280" i="1" s="1"/>
  <c r="O281" i="1"/>
  <c r="AH281" i="1" s="1"/>
  <c r="O282" i="1"/>
  <c r="AH282" i="1" s="1"/>
  <c r="O283" i="1"/>
  <c r="AH283" i="1" s="1"/>
  <c r="O284" i="1"/>
  <c r="AH284" i="1" s="1"/>
  <c r="O285" i="1"/>
  <c r="AH285" i="1" s="1"/>
  <c r="O286" i="1"/>
  <c r="AH286" i="1" s="1"/>
  <c r="O287" i="1"/>
  <c r="AH287" i="1" s="1"/>
  <c r="O288" i="1"/>
  <c r="AH288" i="1" s="1"/>
  <c r="O289" i="1"/>
  <c r="AH289" i="1" s="1"/>
  <c r="O290" i="1"/>
  <c r="AH290" i="1" s="1"/>
  <c r="O291" i="1"/>
  <c r="AH291" i="1" s="1"/>
  <c r="O292" i="1"/>
  <c r="AH292" i="1" s="1"/>
  <c r="O293" i="1"/>
  <c r="AH293" i="1" s="1"/>
  <c r="O294" i="1"/>
  <c r="AH294" i="1" s="1"/>
  <c r="O295" i="1"/>
  <c r="AH295" i="1" s="1"/>
  <c r="O296" i="1"/>
  <c r="AH296" i="1" s="1"/>
  <c r="O297" i="1"/>
  <c r="AH297" i="1" s="1"/>
  <c r="O298" i="1"/>
  <c r="AH298" i="1" s="1"/>
  <c r="O299" i="1"/>
  <c r="AH299" i="1" s="1"/>
  <c r="O300" i="1"/>
  <c r="AH300" i="1" s="1"/>
  <c r="O301" i="1"/>
  <c r="AH301" i="1" s="1"/>
  <c r="O302" i="1"/>
  <c r="AH302" i="1" s="1"/>
  <c r="O303" i="1"/>
  <c r="AH303" i="1" s="1"/>
  <c r="O304" i="1"/>
  <c r="AH304" i="1" s="1"/>
  <c r="O305" i="1"/>
  <c r="AH305" i="1" s="1"/>
  <c r="O306" i="1"/>
  <c r="AH306" i="1" s="1"/>
  <c r="O307" i="1"/>
  <c r="AH307" i="1" s="1"/>
  <c r="O308" i="1"/>
  <c r="AH308" i="1" s="1"/>
  <c r="O309" i="1"/>
  <c r="AH309" i="1" s="1"/>
  <c r="O310" i="1"/>
  <c r="AH310" i="1" s="1"/>
  <c r="O311" i="1"/>
  <c r="AH311" i="1" s="1"/>
  <c r="O312" i="1"/>
  <c r="AH312" i="1" s="1"/>
  <c r="O313" i="1"/>
  <c r="AH313" i="1" s="1"/>
  <c r="O314" i="1"/>
  <c r="AH314" i="1" s="1"/>
  <c r="O315" i="1"/>
  <c r="AH315" i="1" s="1"/>
  <c r="O316" i="1"/>
  <c r="AH316" i="1" s="1"/>
  <c r="O317" i="1"/>
  <c r="AH317" i="1" s="1"/>
  <c r="O318" i="1"/>
  <c r="AH318" i="1" s="1"/>
  <c r="O319" i="1"/>
  <c r="AH319" i="1" s="1"/>
  <c r="O320" i="1"/>
  <c r="AH320" i="1" s="1"/>
  <c r="O321" i="1"/>
  <c r="AH321" i="1" s="1"/>
  <c r="O322" i="1"/>
  <c r="AH322" i="1" s="1"/>
  <c r="O323" i="1"/>
  <c r="AH323" i="1" s="1"/>
  <c r="O324" i="1"/>
  <c r="AH324" i="1" s="1"/>
  <c r="O325" i="1"/>
  <c r="AH325" i="1" s="1"/>
  <c r="O326" i="1"/>
  <c r="AH326" i="1" s="1"/>
  <c r="O327" i="1"/>
  <c r="AH327" i="1" s="1"/>
  <c r="O328" i="1"/>
  <c r="AH328" i="1" s="1"/>
  <c r="O329" i="1"/>
  <c r="AH329" i="1" s="1"/>
  <c r="O330" i="1"/>
  <c r="AH330" i="1" s="1"/>
  <c r="O331" i="1"/>
  <c r="AH331" i="1" s="1"/>
  <c r="O332" i="1"/>
  <c r="AH332" i="1" s="1"/>
  <c r="O333" i="1"/>
  <c r="AH333" i="1" s="1"/>
  <c r="O334" i="1"/>
  <c r="AH334" i="1" s="1"/>
  <c r="O335" i="1"/>
  <c r="AH335" i="1" s="1"/>
  <c r="O336" i="1"/>
  <c r="AH336" i="1" s="1"/>
  <c r="O337" i="1"/>
  <c r="AH337" i="1" s="1"/>
  <c r="O338" i="1"/>
  <c r="AH338" i="1" s="1"/>
  <c r="O339" i="1"/>
  <c r="AH339" i="1" s="1"/>
  <c r="O340" i="1"/>
  <c r="AH340" i="1" s="1"/>
  <c r="O341" i="1"/>
  <c r="AH341" i="1" s="1"/>
  <c r="O342" i="1"/>
  <c r="AH342" i="1" s="1"/>
  <c r="O343" i="1"/>
  <c r="AH343" i="1" s="1"/>
  <c r="O344" i="1"/>
  <c r="AH344" i="1" s="1"/>
  <c r="O345" i="1"/>
  <c r="AH345" i="1" s="1"/>
  <c r="O346" i="1"/>
  <c r="AH346" i="1" s="1"/>
  <c r="O347" i="1"/>
  <c r="AH347" i="1" s="1"/>
  <c r="O348" i="1"/>
  <c r="AH348" i="1" s="1"/>
  <c r="O349" i="1"/>
  <c r="AH349" i="1" s="1"/>
  <c r="O350" i="1"/>
  <c r="AH350" i="1" s="1"/>
  <c r="O351" i="1"/>
  <c r="AH351" i="1" s="1"/>
  <c r="O352" i="1"/>
  <c r="AH352" i="1" s="1"/>
  <c r="O353" i="1"/>
  <c r="AH353" i="1" s="1"/>
  <c r="O354" i="1"/>
  <c r="AH354" i="1" s="1"/>
  <c r="O355" i="1"/>
  <c r="AH355" i="1" s="1"/>
  <c r="O356" i="1"/>
  <c r="AH356" i="1" s="1"/>
  <c r="O357" i="1"/>
  <c r="AH357" i="1" s="1"/>
  <c r="O358" i="1"/>
  <c r="AH358" i="1" s="1"/>
  <c r="O359" i="1"/>
  <c r="AH359" i="1" s="1"/>
  <c r="O360" i="1"/>
  <c r="AH360" i="1" s="1"/>
  <c r="O361" i="1"/>
  <c r="AH361" i="1" s="1"/>
  <c r="O362" i="1"/>
  <c r="AH362" i="1" s="1"/>
  <c r="O363" i="1"/>
  <c r="AH363" i="1" s="1"/>
  <c r="O364" i="1"/>
  <c r="AH364" i="1" s="1"/>
  <c r="O365" i="1"/>
  <c r="AH365" i="1" s="1"/>
  <c r="O366" i="1"/>
  <c r="AH366" i="1" s="1"/>
  <c r="O367" i="1"/>
  <c r="AH367" i="1" s="1"/>
  <c r="O368" i="1"/>
  <c r="AH368" i="1" s="1"/>
  <c r="O369" i="1"/>
  <c r="AH369" i="1" s="1"/>
  <c r="O370" i="1"/>
  <c r="AH370" i="1" s="1"/>
  <c r="O371" i="1"/>
  <c r="AH371" i="1" s="1"/>
  <c r="O372" i="1"/>
  <c r="AH372" i="1" s="1"/>
  <c r="O373" i="1"/>
  <c r="AH373" i="1" s="1"/>
  <c r="O374" i="1"/>
  <c r="AH374" i="1" s="1"/>
  <c r="O375" i="1"/>
  <c r="AH375" i="1" s="1"/>
  <c r="O376" i="1"/>
  <c r="AH376" i="1" s="1"/>
  <c r="O377" i="1"/>
  <c r="AH377" i="1" s="1"/>
  <c r="O378" i="1"/>
  <c r="AH378" i="1" s="1"/>
  <c r="O379" i="1"/>
  <c r="AH379" i="1" s="1"/>
  <c r="O380" i="1"/>
  <c r="AH380" i="1" s="1"/>
  <c r="O381" i="1"/>
  <c r="AH381" i="1" s="1"/>
  <c r="O382" i="1"/>
  <c r="AH382" i="1" s="1"/>
  <c r="O383" i="1"/>
  <c r="AH383" i="1" s="1"/>
  <c r="O384" i="1"/>
  <c r="AH384" i="1" s="1"/>
  <c r="O385" i="1"/>
  <c r="AH385" i="1" s="1"/>
  <c r="O386" i="1"/>
  <c r="AH386" i="1" s="1"/>
  <c r="O387" i="1"/>
  <c r="AH387" i="1" s="1"/>
  <c r="O388" i="1"/>
  <c r="AH388" i="1" s="1"/>
  <c r="O389" i="1"/>
  <c r="AH389" i="1" s="1"/>
  <c r="O390" i="1"/>
  <c r="AH390" i="1" s="1"/>
  <c r="O391" i="1"/>
  <c r="AH391" i="1" s="1"/>
  <c r="O392" i="1"/>
  <c r="AH392" i="1" s="1"/>
  <c r="O393" i="1"/>
  <c r="AH393" i="1" s="1"/>
  <c r="O394" i="1"/>
  <c r="AH394" i="1" s="1"/>
  <c r="O395" i="1"/>
  <c r="AH395" i="1" s="1"/>
  <c r="O396" i="1"/>
  <c r="AH396" i="1" s="1"/>
  <c r="O397" i="1"/>
  <c r="AH397" i="1" s="1"/>
  <c r="O398" i="1"/>
  <c r="AH398" i="1" s="1"/>
  <c r="O399" i="1"/>
  <c r="AH399" i="1" s="1"/>
  <c r="O400" i="1"/>
  <c r="AH400" i="1" s="1"/>
  <c r="O401" i="1"/>
  <c r="AH401" i="1" s="1"/>
  <c r="O402" i="1"/>
  <c r="AH402" i="1" s="1"/>
  <c r="O403" i="1"/>
  <c r="AH403" i="1" s="1"/>
  <c r="O404" i="1"/>
  <c r="AH404" i="1" s="1"/>
  <c r="O405" i="1"/>
  <c r="AH405" i="1" s="1"/>
  <c r="O406" i="1"/>
  <c r="AH406" i="1" s="1"/>
  <c r="O407" i="1"/>
  <c r="AH407" i="1" s="1"/>
  <c r="O408" i="1"/>
  <c r="AH408" i="1" s="1"/>
  <c r="O409" i="1"/>
  <c r="AH409" i="1" s="1"/>
  <c r="O410" i="1"/>
  <c r="AH410" i="1" s="1"/>
  <c r="O411" i="1"/>
  <c r="AH411" i="1" s="1"/>
  <c r="O412" i="1"/>
  <c r="AH412" i="1" s="1"/>
  <c r="O413" i="1"/>
  <c r="AH413" i="1" s="1"/>
  <c r="O414" i="1"/>
  <c r="AH414" i="1" s="1"/>
  <c r="O415" i="1"/>
  <c r="AH415" i="1" s="1"/>
  <c r="O416" i="1"/>
  <c r="AH416" i="1" s="1"/>
  <c r="O417" i="1"/>
  <c r="AH417" i="1" s="1"/>
  <c r="O418" i="1"/>
  <c r="AH418" i="1" s="1"/>
  <c r="O419" i="1"/>
  <c r="AH419" i="1" s="1"/>
  <c r="O420" i="1"/>
  <c r="AH420" i="1" s="1"/>
  <c r="O421" i="1"/>
  <c r="AH421" i="1" s="1"/>
  <c r="O422" i="1"/>
  <c r="AH422" i="1" s="1"/>
  <c r="O423" i="1"/>
  <c r="AH423" i="1" s="1"/>
  <c r="O424" i="1"/>
  <c r="AH424" i="1" s="1"/>
  <c r="O425" i="1"/>
  <c r="AH425" i="1" s="1"/>
  <c r="O426" i="1"/>
  <c r="AH426" i="1" s="1"/>
  <c r="O427" i="1"/>
  <c r="AH427" i="1" s="1"/>
  <c r="O428" i="1"/>
  <c r="AH428" i="1" s="1"/>
  <c r="O429" i="1"/>
  <c r="AH429" i="1" s="1"/>
  <c r="O430" i="1"/>
  <c r="AH430" i="1" s="1"/>
  <c r="O431" i="1"/>
  <c r="AH431" i="1" s="1"/>
  <c r="O432" i="1"/>
  <c r="AH432" i="1" s="1"/>
  <c r="O433" i="1"/>
  <c r="AH433" i="1" s="1"/>
  <c r="O434" i="1"/>
  <c r="AH434" i="1" s="1"/>
  <c r="O435" i="1"/>
  <c r="AH435" i="1" s="1"/>
  <c r="O436" i="1"/>
  <c r="AH436" i="1" s="1"/>
  <c r="O437" i="1"/>
  <c r="AH437" i="1" s="1"/>
  <c r="O438" i="1"/>
  <c r="AH438" i="1" s="1"/>
  <c r="O439" i="1"/>
  <c r="AH439" i="1" s="1"/>
  <c r="O440" i="1"/>
  <c r="AH440" i="1" s="1"/>
  <c r="O441" i="1"/>
  <c r="AH441" i="1" s="1"/>
  <c r="O442" i="1"/>
  <c r="AH442" i="1" s="1"/>
  <c r="O443" i="1"/>
  <c r="AH443" i="1" s="1"/>
  <c r="O444" i="1"/>
  <c r="AH444" i="1" s="1"/>
  <c r="O445" i="1"/>
  <c r="AH445" i="1" s="1"/>
  <c r="O446" i="1"/>
  <c r="AH446" i="1" s="1"/>
  <c r="O447" i="1"/>
  <c r="AH447" i="1" s="1"/>
  <c r="O448" i="1"/>
  <c r="AH448" i="1" s="1"/>
  <c r="O449" i="1"/>
  <c r="AH449" i="1" s="1"/>
  <c r="O450" i="1"/>
  <c r="AH450" i="1" s="1"/>
  <c r="O451" i="1"/>
  <c r="AH451" i="1" s="1"/>
  <c r="O452" i="1"/>
  <c r="AH452" i="1" s="1"/>
  <c r="O453" i="1"/>
  <c r="AH453" i="1" s="1"/>
  <c r="O454" i="1"/>
  <c r="AH454" i="1" s="1"/>
  <c r="O455" i="1"/>
  <c r="AH455" i="1" s="1"/>
  <c r="O456" i="1"/>
  <c r="AH456" i="1" s="1"/>
  <c r="O457" i="1"/>
  <c r="AH457" i="1" s="1"/>
  <c r="O458" i="1"/>
  <c r="AH458" i="1" s="1"/>
  <c r="O459" i="1"/>
  <c r="AH459" i="1" s="1"/>
  <c r="O460" i="1"/>
  <c r="AH460" i="1" s="1"/>
  <c r="O461" i="1"/>
  <c r="AH461" i="1" s="1"/>
  <c r="O462" i="1"/>
  <c r="AH462" i="1" s="1"/>
  <c r="O463" i="1"/>
  <c r="AH463" i="1" s="1"/>
  <c r="O464" i="1"/>
  <c r="AH464" i="1" s="1"/>
  <c r="O465" i="1"/>
  <c r="AH465" i="1" s="1"/>
  <c r="O466" i="1"/>
  <c r="AH466" i="1" s="1"/>
  <c r="O467" i="1"/>
  <c r="AH467" i="1" s="1"/>
  <c r="O468" i="1"/>
  <c r="AH468" i="1" s="1"/>
  <c r="O469" i="1"/>
  <c r="AH469" i="1" s="1"/>
  <c r="O470" i="1"/>
  <c r="AH470" i="1" s="1"/>
  <c r="O471" i="1"/>
  <c r="AH471" i="1" s="1"/>
  <c r="O472" i="1"/>
  <c r="AH472" i="1" s="1"/>
  <c r="O473" i="1"/>
  <c r="AH473" i="1" s="1"/>
  <c r="O474" i="1"/>
  <c r="AH474" i="1" s="1"/>
  <c r="O475" i="1"/>
  <c r="AH475" i="1" s="1"/>
  <c r="O476" i="1"/>
  <c r="AH476" i="1" s="1"/>
  <c r="O477" i="1"/>
  <c r="AH477" i="1" s="1"/>
  <c r="O478" i="1"/>
  <c r="AH478" i="1" s="1"/>
  <c r="O479" i="1"/>
  <c r="AH479" i="1" s="1"/>
  <c r="O480" i="1"/>
  <c r="AH480" i="1" s="1"/>
  <c r="O481" i="1"/>
  <c r="AH481" i="1" s="1"/>
  <c r="O482" i="1"/>
  <c r="AH482" i="1" s="1"/>
  <c r="O483" i="1"/>
  <c r="AH483" i="1" s="1"/>
  <c r="O484" i="1"/>
  <c r="AH484" i="1" s="1"/>
  <c r="O485" i="1"/>
  <c r="AH485" i="1" s="1"/>
  <c r="O486" i="1"/>
  <c r="AH486" i="1" s="1"/>
  <c r="O487" i="1"/>
  <c r="AH487" i="1" s="1"/>
  <c r="O488" i="1"/>
  <c r="AH488" i="1" s="1"/>
  <c r="O489" i="1"/>
  <c r="AH489" i="1" s="1"/>
  <c r="O490" i="1"/>
  <c r="AH490" i="1" s="1"/>
  <c r="O491" i="1"/>
  <c r="AH491" i="1" s="1"/>
  <c r="O492" i="1"/>
  <c r="AH492" i="1" s="1"/>
  <c r="O493" i="1"/>
  <c r="AH493" i="1" s="1"/>
  <c r="O494" i="1"/>
  <c r="AH494" i="1" s="1"/>
  <c r="O495" i="1"/>
  <c r="AH495" i="1" s="1"/>
  <c r="O496" i="1"/>
  <c r="AH496" i="1" s="1"/>
  <c r="O497" i="1"/>
  <c r="AH497" i="1" s="1"/>
  <c r="O498" i="1"/>
  <c r="AH498" i="1" s="1"/>
  <c r="O499" i="1"/>
  <c r="AH499" i="1" s="1"/>
  <c r="O500" i="1"/>
  <c r="AH500" i="1" s="1"/>
  <c r="O501" i="1"/>
  <c r="AH501" i="1" s="1"/>
  <c r="O502" i="1"/>
  <c r="AH502" i="1" s="1"/>
  <c r="O503" i="1"/>
  <c r="AH503" i="1" s="1"/>
  <c r="O504" i="1"/>
  <c r="AH504" i="1" s="1"/>
  <c r="O505" i="1"/>
  <c r="AH505" i="1" s="1"/>
  <c r="O506" i="1"/>
  <c r="AH506" i="1" s="1"/>
  <c r="O507" i="1"/>
  <c r="AH507" i="1" s="1"/>
  <c r="O508" i="1"/>
  <c r="AH508" i="1" s="1"/>
  <c r="O509" i="1"/>
  <c r="AH509" i="1" s="1"/>
  <c r="O510" i="1"/>
  <c r="AH510" i="1" s="1"/>
  <c r="O511" i="1"/>
  <c r="AH511" i="1" s="1"/>
  <c r="O512" i="1"/>
  <c r="AH512" i="1" s="1"/>
  <c r="O513" i="1"/>
  <c r="AH513" i="1" s="1"/>
  <c r="O514" i="1"/>
  <c r="AH514" i="1" s="1"/>
  <c r="O515" i="1"/>
  <c r="AH515" i="1" s="1"/>
  <c r="O516" i="1"/>
  <c r="AH516" i="1" s="1"/>
  <c r="O517" i="1"/>
  <c r="AH517" i="1" s="1"/>
  <c r="O518" i="1"/>
  <c r="AH518" i="1" s="1"/>
  <c r="O519" i="1"/>
  <c r="AH519" i="1" s="1"/>
  <c r="O520" i="1"/>
  <c r="AH520" i="1" s="1"/>
  <c r="O521" i="1"/>
  <c r="AH521" i="1" s="1"/>
  <c r="O522" i="1"/>
  <c r="AH522" i="1" s="1"/>
  <c r="O523" i="1"/>
  <c r="AH523" i="1" s="1"/>
  <c r="O524" i="1"/>
  <c r="AH524" i="1" s="1"/>
  <c r="O525" i="1"/>
  <c r="AH525" i="1" s="1"/>
  <c r="O526" i="1"/>
  <c r="AH526" i="1" s="1"/>
  <c r="O527" i="1"/>
  <c r="AH527" i="1" s="1"/>
  <c r="O528" i="1"/>
  <c r="AH528" i="1" s="1"/>
  <c r="O529" i="1"/>
  <c r="AH529" i="1" s="1"/>
  <c r="O530" i="1"/>
  <c r="AH530" i="1" s="1"/>
  <c r="O531" i="1"/>
  <c r="AH531" i="1" s="1"/>
  <c r="O532" i="1"/>
  <c r="AH532" i="1" s="1"/>
  <c r="O533" i="1"/>
  <c r="AH533" i="1" s="1"/>
  <c r="O534" i="1"/>
  <c r="AH534" i="1" s="1"/>
  <c r="O535" i="1"/>
  <c r="AH535" i="1" s="1"/>
  <c r="O536" i="1"/>
  <c r="AH536" i="1" s="1"/>
  <c r="O537" i="1"/>
  <c r="AH537" i="1" s="1"/>
  <c r="O538" i="1"/>
  <c r="AH538" i="1" s="1"/>
  <c r="O539" i="1"/>
  <c r="AH539" i="1" s="1"/>
  <c r="O540" i="1"/>
  <c r="AH540" i="1" s="1"/>
  <c r="O541" i="1"/>
  <c r="AH541" i="1" s="1"/>
  <c r="O542" i="1"/>
  <c r="AH542" i="1" s="1"/>
  <c r="O543" i="1"/>
  <c r="AH543" i="1" s="1"/>
  <c r="O544" i="1"/>
  <c r="AH544" i="1" s="1"/>
  <c r="O545" i="1"/>
  <c r="AH545" i="1" s="1"/>
  <c r="O546" i="1"/>
  <c r="AH546" i="1" s="1"/>
  <c r="O547" i="1"/>
  <c r="AH547" i="1" s="1"/>
  <c r="O548" i="1"/>
  <c r="AH548" i="1" s="1"/>
  <c r="O549" i="1"/>
  <c r="AH549" i="1" s="1"/>
  <c r="O550" i="1"/>
  <c r="AH550" i="1" s="1"/>
  <c r="O551" i="1"/>
  <c r="AH551" i="1" s="1"/>
  <c r="O552" i="1"/>
  <c r="AH552" i="1" s="1"/>
  <c r="O553" i="1"/>
  <c r="AH553" i="1" s="1"/>
  <c r="O554" i="1"/>
  <c r="AH554" i="1" s="1"/>
  <c r="O555" i="1"/>
  <c r="AH555" i="1" s="1"/>
  <c r="O556" i="1"/>
  <c r="AH556" i="1" s="1"/>
  <c r="O557" i="1"/>
  <c r="AH557" i="1" s="1"/>
  <c r="O558" i="1"/>
  <c r="AH558" i="1" s="1"/>
  <c r="O559" i="1"/>
  <c r="AH559" i="1" s="1"/>
  <c r="O560" i="1"/>
  <c r="AH560" i="1" s="1"/>
  <c r="O561" i="1"/>
  <c r="AH561" i="1" s="1"/>
  <c r="O562" i="1"/>
  <c r="AH562" i="1" s="1"/>
  <c r="O563" i="1"/>
  <c r="AH563" i="1" s="1"/>
  <c r="O564" i="1"/>
  <c r="AH564" i="1" s="1"/>
  <c r="O565" i="1"/>
  <c r="AH565" i="1" s="1"/>
  <c r="O566" i="1"/>
  <c r="AH566" i="1" s="1"/>
  <c r="O567" i="1"/>
  <c r="AH567" i="1" s="1"/>
  <c r="O568" i="1"/>
  <c r="AH568" i="1" s="1"/>
  <c r="O569" i="1"/>
  <c r="AH569" i="1" s="1"/>
  <c r="O570" i="1"/>
  <c r="AH570" i="1" s="1"/>
  <c r="O571" i="1"/>
  <c r="AH571" i="1" s="1"/>
  <c r="O572" i="1"/>
  <c r="AH572" i="1" s="1"/>
  <c r="O573" i="1"/>
  <c r="AH573" i="1" s="1"/>
  <c r="O574" i="1"/>
  <c r="AH574" i="1" s="1"/>
  <c r="O575" i="1"/>
  <c r="AH575" i="1" s="1"/>
  <c r="O576" i="1"/>
  <c r="AH576" i="1" s="1"/>
  <c r="O577" i="1"/>
  <c r="AH577" i="1" s="1"/>
  <c r="O578" i="1"/>
  <c r="AH578" i="1" s="1"/>
  <c r="O579" i="1"/>
  <c r="AH579" i="1" s="1"/>
  <c r="O580" i="1"/>
  <c r="AH580" i="1" s="1"/>
  <c r="O581" i="1"/>
  <c r="AH581" i="1" s="1"/>
  <c r="O582" i="1"/>
  <c r="AH582" i="1" s="1"/>
  <c r="O583" i="1"/>
  <c r="AH583" i="1" s="1"/>
  <c r="O584" i="1"/>
  <c r="AH584" i="1" s="1"/>
  <c r="O585" i="1"/>
  <c r="AH585" i="1" s="1"/>
  <c r="O586" i="1"/>
  <c r="AH586" i="1" s="1"/>
  <c r="O587" i="1"/>
  <c r="AH587" i="1" s="1"/>
  <c r="O588" i="1"/>
  <c r="AH588" i="1" s="1"/>
  <c r="O589" i="1"/>
  <c r="AH589" i="1" s="1"/>
  <c r="O590" i="1"/>
  <c r="AH590" i="1" s="1"/>
  <c r="O591" i="1"/>
  <c r="AH591" i="1" s="1"/>
  <c r="O592" i="1"/>
  <c r="AH592" i="1" s="1"/>
  <c r="O593" i="1"/>
  <c r="AH593" i="1" s="1"/>
  <c r="O594" i="1"/>
  <c r="AH594" i="1" s="1"/>
  <c r="O595" i="1"/>
  <c r="AH595" i="1" s="1"/>
  <c r="O596" i="1"/>
  <c r="AH596" i="1" s="1"/>
  <c r="O597" i="1"/>
  <c r="AH597" i="1" s="1"/>
  <c r="O598" i="1"/>
  <c r="AH598" i="1" s="1"/>
  <c r="O599" i="1"/>
  <c r="AH599" i="1" s="1"/>
  <c r="O600" i="1"/>
  <c r="AH600" i="1" s="1"/>
  <c r="O601" i="1"/>
  <c r="AH601" i="1" s="1"/>
  <c r="O602" i="1"/>
  <c r="AH602" i="1" s="1"/>
  <c r="O603" i="1"/>
  <c r="AH603" i="1" s="1"/>
  <c r="O604" i="1"/>
  <c r="AH604" i="1" s="1"/>
  <c r="O605" i="1"/>
  <c r="AH605" i="1" s="1"/>
  <c r="O606" i="1"/>
  <c r="AH606" i="1" s="1"/>
  <c r="O607" i="1"/>
  <c r="AH607" i="1" s="1"/>
  <c r="O608" i="1"/>
  <c r="AH608" i="1" s="1"/>
  <c r="O609" i="1"/>
  <c r="AH609" i="1" s="1"/>
  <c r="O610" i="1"/>
  <c r="AH610" i="1" s="1"/>
  <c r="O611" i="1"/>
  <c r="AH611" i="1" s="1"/>
  <c r="O612" i="1"/>
  <c r="AH612" i="1" s="1"/>
  <c r="O613" i="1"/>
  <c r="AH613" i="1" s="1"/>
  <c r="O614" i="1"/>
  <c r="AH614" i="1" s="1"/>
  <c r="O615" i="1"/>
  <c r="AH615" i="1" s="1"/>
  <c r="O616" i="1"/>
  <c r="AH616" i="1" s="1"/>
  <c r="O617" i="1"/>
  <c r="AH617" i="1" s="1"/>
  <c r="O618" i="1"/>
  <c r="AH618" i="1" s="1"/>
  <c r="O619" i="1"/>
  <c r="AH619" i="1" s="1"/>
  <c r="O620" i="1"/>
  <c r="AH620" i="1" s="1"/>
  <c r="O621" i="1"/>
  <c r="AH621" i="1" s="1"/>
  <c r="O622" i="1"/>
  <c r="AH622" i="1" s="1"/>
  <c r="O623" i="1"/>
  <c r="AH623" i="1" s="1"/>
  <c r="O624" i="1"/>
  <c r="AH624" i="1" s="1"/>
  <c r="O625" i="1"/>
  <c r="AH625" i="1" s="1"/>
  <c r="O626" i="1"/>
  <c r="AH626" i="1" s="1"/>
  <c r="O627" i="1"/>
  <c r="AH627" i="1" s="1"/>
  <c r="O628" i="1"/>
  <c r="AH628" i="1" s="1"/>
  <c r="O629" i="1"/>
  <c r="AH629" i="1" s="1"/>
  <c r="O630" i="1"/>
  <c r="AH630" i="1" s="1"/>
  <c r="O631" i="1"/>
  <c r="AH631" i="1" s="1"/>
  <c r="O632" i="1"/>
  <c r="AH632" i="1" s="1"/>
  <c r="O633" i="1"/>
  <c r="AH633" i="1" s="1"/>
  <c r="O634" i="1"/>
  <c r="AH634" i="1" s="1"/>
  <c r="O635" i="1"/>
  <c r="AH635" i="1" s="1"/>
  <c r="O636" i="1"/>
  <c r="AH636" i="1" s="1"/>
  <c r="O637" i="1"/>
  <c r="AH637" i="1" s="1"/>
  <c r="O638" i="1"/>
  <c r="AH638" i="1" s="1"/>
  <c r="O639" i="1"/>
  <c r="AH639" i="1" s="1"/>
  <c r="O640" i="1"/>
  <c r="AH640" i="1" s="1"/>
  <c r="O641" i="1"/>
  <c r="AH641" i="1" s="1"/>
  <c r="O642" i="1"/>
  <c r="AH642" i="1" s="1"/>
  <c r="O643" i="1"/>
  <c r="AH643" i="1" s="1"/>
  <c r="O644" i="1"/>
  <c r="AH644" i="1" s="1"/>
  <c r="O645" i="1"/>
  <c r="AH645" i="1" s="1"/>
  <c r="O646" i="1"/>
  <c r="AH646" i="1" s="1"/>
  <c r="O647" i="1"/>
  <c r="AH647" i="1" s="1"/>
  <c r="O648" i="1"/>
  <c r="AH648" i="1" s="1"/>
  <c r="O649" i="1"/>
  <c r="AH649" i="1" s="1"/>
  <c r="O650" i="1"/>
  <c r="AH650" i="1" s="1"/>
  <c r="O651" i="1"/>
  <c r="AH651" i="1" s="1"/>
  <c r="O652" i="1"/>
  <c r="AH652" i="1" s="1"/>
  <c r="O653" i="1"/>
  <c r="AH653" i="1" s="1"/>
  <c r="O654" i="1"/>
  <c r="AH654" i="1" s="1"/>
  <c r="O655" i="1"/>
  <c r="AH655" i="1" s="1"/>
  <c r="O656" i="1"/>
  <c r="AH656" i="1" s="1"/>
  <c r="O657" i="1"/>
  <c r="AH657" i="1" s="1"/>
  <c r="O658" i="1"/>
  <c r="AH658" i="1" s="1"/>
  <c r="O659" i="1"/>
  <c r="AH659" i="1" s="1"/>
  <c r="O660" i="1"/>
  <c r="AH660" i="1" s="1"/>
  <c r="O661" i="1"/>
  <c r="AH661" i="1" s="1"/>
  <c r="O662" i="1"/>
  <c r="AH662" i="1" s="1"/>
  <c r="O663" i="1"/>
  <c r="AH663" i="1" s="1"/>
  <c r="O664" i="1"/>
  <c r="AH664" i="1" s="1"/>
  <c r="O665" i="1"/>
  <c r="AH665" i="1" s="1"/>
  <c r="O666" i="1"/>
  <c r="AH666" i="1" s="1"/>
  <c r="O667" i="1"/>
  <c r="AH667" i="1" s="1"/>
  <c r="O668" i="1"/>
  <c r="AH668" i="1" s="1"/>
  <c r="O669" i="1"/>
  <c r="AH669" i="1" s="1"/>
  <c r="O670" i="1"/>
  <c r="AH670" i="1" s="1"/>
  <c r="O671" i="1"/>
  <c r="AH671" i="1" s="1"/>
  <c r="O672" i="1"/>
  <c r="AH672" i="1" s="1"/>
  <c r="O673" i="1"/>
  <c r="AH673" i="1" s="1"/>
  <c r="O674" i="1"/>
  <c r="AH674" i="1" s="1"/>
  <c r="O675" i="1"/>
  <c r="AH675" i="1" s="1"/>
  <c r="O676" i="1"/>
  <c r="AH676" i="1" s="1"/>
  <c r="O677" i="1"/>
  <c r="AH677" i="1" s="1"/>
  <c r="O678" i="1"/>
  <c r="AH678" i="1" s="1"/>
  <c r="O679" i="1"/>
  <c r="AH679" i="1" s="1"/>
  <c r="O680" i="1"/>
  <c r="AH680" i="1" s="1"/>
  <c r="O681" i="1"/>
  <c r="AH681" i="1" s="1"/>
  <c r="O682" i="1"/>
  <c r="AH682" i="1" s="1"/>
  <c r="O683" i="1"/>
  <c r="AH683" i="1" s="1"/>
  <c r="O684" i="1"/>
  <c r="AH684" i="1" s="1"/>
  <c r="O685" i="1"/>
  <c r="AH685" i="1" s="1"/>
  <c r="O686" i="1"/>
  <c r="AH686" i="1" s="1"/>
  <c r="O687" i="1"/>
  <c r="AH687" i="1" s="1"/>
  <c r="O688" i="1"/>
  <c r="AH688" i="1" s="1"/>
  <c r="O689" i="1"/>
  <c r="AH689" i="1" s="1"/>
  <c r="O690" i="1"/>
  <c r="AH690" i="1" s="1"/>
  <c r="O691" i="1"/>
  <c r="AH691" i="1" s="1"/>
  <c r="O692" i="1"/>
  <c r="AH692" i="1" s="1"/>
  <c r="O693" i="1"/>
  <c r="AH693" i="1" s="1"/>
  <c r="O694" i="1"/>
  <c r="AH694" i="1" s="1"/>
  <c r="O695" i="1"/>
  <c r="AH695" i="1" s="1"/>
  <c r="O696" i="1"/>
  <c r="AH696" i="1" s="1"/>
  <c r="O697" i="1"/>
  <c r="AH697" i="1" s="1"/>
  <c r="O698" i="1"/>
  <c r="AH698" i="1" s="1"/>
  <c r="O699" i="1"/>
  <c r="AH699" i="1" s="1"/>
  <c r="O700" i="1"/>
  <c r="AH700" i="1" s="1"/>
  <c r="O701" i="1"/>
  <c r="AH701" i="1" s="1"/>
  <c r="O702" i="1"/>
  <c r="AH702" i="1" s="1"/>
  <c r="O703" i="1"/>
  <c r="AH703" i="1" s="1"/>
  <c r="O704" i="1"/>
  <c r="AH704" i="1" s="1"/>
  <c r="O705" i="1"/>
  <c r="AH705" i="1" s="1"/>
  <c r="O706" i="1"/>
  <c r="AH706" i="1" s="1"/>
  <c r="O707" i="1"/>
  <c r="AH707" i="1" s="1"/>
  <c r="O708" i="1"/>
  <c r="AH708" i="1" s="1"/>
  <c r="O709" i="1"/>
  <c r="AH709" i="1" s="1"/>
  <c r="O710" i="1"/>
  <c r="AH710" i="1" s="1"/>
  <c r="O711" i="1"/>
  <c r="AH711" i="1" s="1"/>
  <c r="O712" i="1"/>
  <c r="AH712" i="1" s="1"/>
  <c r="O713" i="1"/>
  <c r="AH713" i="1" s="1"/>
  <c r="O714" i="1"/>
  <c r="AH714" i="1" s="1"/>
  <c r="O715" i="1"/>
  <c r="AH715" i="1" s="1"/>
  <c r="O716" i="1"/>
  <c r="AH716" i="1" s="1"/>
  <c r="O717" i="1"/>
  <c r="AH717" i="1" s="1"/>
  <c r="O718" i="1"/>
  <c r="AH718" i="1" s="1"/>
  <c r="O719" i="1"/>
  <c r="AH719" i="1" s="1"/>
  <c r="O720" i="1"/>
  <c r="AH720" i="1" s="1"/>
  <c r="O721" i="1"/>
  <c r="AH721" i="1" s="1"/>
  <c r="O722" i="1"/>
  <c r="AH722" i="1" s="1"/>
  <c r="O723" i="1"/>
  <c r="AH723" i="1" s="1"/>
  <c r="O724" i="1"/>
  <c r="AH724" i="1" s="1"/>
  <c r="O725" i="1"/>
  <c r="AH725" i="1" s="1"/>
  <c r="O726" i="1"/>
  <c r="AH726" i="1" s="1"/>
  <c r="O727" i="1"/>
  <c r="AH727" i="1" s="1"/>
  <c r="O728" i="1"/>
  <c r="AH728" i="1" s="1"/>
  <c r="O729" i="1"/>
  <c r="AH729" i="1" s="1"/>
  <c r="O730" i="1"/>
  <c r="AH730" i="1" s="1"/>
  <c r="O731" i="1"/>
  <c r="AH731" i="1" s="1"/>
  <c r="O732" i="1"/>
  <c r="AH732" i="1" s="1"/>
  <c r="O733" i="1"/>
  <c r="AH733" i="1" s="1"/>
  <c r="O734" i="1"/>
  <c r="AH734" i="1" s="1"/>
  <c r="O735" i="1"/>
  <c r="AH735" i="1" s="1"/>
  <c r="O736" i="1"/>
  <c r="AH736" i="1" s="1"/>
  <c r="O737" i="1"/>
  <c r="AH737" i="1" s="1"/>
  <c r="O738" i="1"/>
  <c r="AH738" i="1" s="1"/>
  <c r="O739" i="1"/>
  <c r="AH739" i="1" s="1"/>
  <c r="O740" i="1"/>
  <c r="AH740" i="1" s="1"/>
  <c r="O741" i="1"/>
  <c r="AH741" i="1" s="1"/>
  <c r="O742" i="1"/>
  <c r="AH742" i="1" s="1"/>
  <c r="O743" i="1"/>
  <c r="AH743" i="1" s="1"/>
  <c r="O744" i="1"/>
  <c r="AH744" i="1" s="1"/>
  <c r="O745" i="1"/>
  <c r="AH745" i="1" s="1"/>
  <c r="O746" i="1"/>
  <c r="AH746" i="1" s="1"/>
  <c r="O747" i="1"/>
  <c r="AH747" i="1" s="1"/>
  <c r="O748" i="1"/>
  <c r="AH748" i="1" s="1"/>
  <c r="O749" i="1"/>
  <c r="AH749" i="1" s="1"/>
  <c r="O750" i="1"/>
  <c r="AH750" i="1" s="1"/>
  <c r="O751" i="1"/>
  <c r="AH751" i="1" s="1"/>
  <c r="O752" i="1"/>
  <c r="AH752" i="1" s="1"/>
  <c r="O753" i="1"/>
  <c r="AH753" i="1" s="1"/>
  <c r="O754" i="1"/>
  <c r="AH754" i="1" s="1"/>
  <c r="O755" i="1"/>
  <c r="AH755" i="1" s="1"/>
  <c r="O756" i="1"/>
  <c r="AH756" i="1" s="1"/>
  <c r="O757" i="1"/>
  <c r="AH757" i="1" s="1"/>
  <c r="O758" i="1"/>
  <c r="AH758" i="1" s="1"/>
  <c r="O759" i="1"/>
  <c r="AH759" i="1" s="1"/>
  <c r="O760" i="1"/>
  <c r="AH760" i="1" s="1"/>
  <c r="O761" i="1"/>
  <c r="AH761" i="1" s="1"/>
  <c r="O762" i="1"/>
  <c r="AH762" i="1" s="1"/>
  <c r="O763" i="1"/>
  <c r="AH763" i="1" s="1"/>
  <c r="O764" i="1"/>
  <c r="AH764" i="1" s="1"/>
  <c r="O765" i="1"/>
  <c r="AH765" i="1" s="1"/>
  <c r="O766" i="1"/>
  <c r="AH766" i="1" s="1"/>
  <c r="O767" i="1"/>
  <c r="AH767" i="1" s="1"/>
  <c r="O768" i="1"/>
  <c r="AH768" i="1" s="1"/>
  <c r="O769" i="1"/>
  <c r="AH769" i="1" s="1"/>
  <c r="O770" i="1"/>
  <c r="AH770" i="1" s="1"/>
  <c r="O771" i="1"/>
  <c r="AH771" i="1" s="1"/>
  <c r="O772" i="1"/>
  <c r="AH772" i="1" s="1"/>
  <c r="O773" i="1"/>
  <c r="AH773" i="1" s="1"/>
  <c r="O774" i="1"/>
  <c r="AH774" i="1" s="1"/>
  <c r="O775" i="1"/>
  <c r="AH775" i="1" s="1"/>
  <c r="O776" i="1"/>
  <c r="AH776" i="1" s="1"/>
  <c r="O777" i="1"/>
  <c r="AH777" i="1" s="1"/>
  <c r="O778" i="1"/>
  <c r="AH778" i="1" s="1"/>
  <c r="O779" i="1"/>
  <c r="AH779" i="1" s="1"/>
  <c r="O780" i="1"/>
  <c r="AH780" i="1" s="1"/>
  <c r="O781" i="1"/>
  <c r="AH781" i="1" s="1"/>
  <c r="O782" i="1"/>
  <c r="AH782" i="1" s="1"/>
  <c r="O783" i="1"/>
  <c r="AH783" i="1" s="1"/>
  <c r="O784" i="1"/>
  <c r="AH784" i="1" s="1"/>
  <c r="O785" i="1"/>
  <c r="AH785" i="1" s="1"/>
  <c r="O786" i="1"/>
  <c r="AH786" i="1" s="1"/>
  <c r="O787" i="1"/>
  <c r="AH787" i="1" s="1"/>
  <c r="O788" i="1"/>
  <c r="AH788" i="1" s="1"/>
  <c r="O789" i="1"/>
  <c r="AH789" i="1" s="1"/>
  <c r="O790" i="1"/>
  <c r="AH790" i="1" s="1"/>
  <c r="O791" i="1"/>
  <c r="AH791" i="1" s="1"/>
  <c r="O792" i="1"/>
  <c r="AH792" i="1" s="1"/>
  <c r="O795" i="1"/>
  <c r="AH795" i="1" s="1"/>
  <c r="O796" i="1"/>
  <c r="AH796" i="1" s="1"/>
  <c r="O798" i="1"/>
  <c r="AH798" i="1" s="1"/>
  <c r="O799" i="1"/>
  <c r="AH799" i="1" s="1"/>
  <c r="O800" i="1"/>
  <c r="AH800" i="1" s="1"/>
  <c r="O801" i="1"/>
  <c r="AH801" i="1" s="1"/>
  <c r="O802" i="1"/>
  <c r="AH802" i="1" s="1"/>
  <c r="O803" i="1"/>
  <c r="AH803" i="1" s="1"/>
  <c r="O804" i="1"/>
  <c r="AH804" i="1" s="1"/>
  <c r="O805" i="1"/>
  <c r="AH805" i="1" s="1"/>
  <c r="O806" i="1"/>
  <c r="AH806" i="1" s="1"/>
  <c r="O909" i="1"/>
  <c r="AH909" i="1" s="1"/>
  <c r="O910" i="1"/>
  <c r="AH910" i="1" s="1"/>
  <c r="O911" i="1"/>
  <c r="AH911" i="1" s="1"/>
  <c r="O912" i="1"/>
  <c r="AH912" i="1" s="1"/>
  <c r="O913" i="1"/>
  <c r="AH913" i="1" s="1"/>
  <c r="O914" i="1"/>
  <c r="AH914" i="1" s="1"/>
  <c r="O1000" i="1"/>
  <c r="AH1000" i="1" s="1"/>
  <c r="O1001" i="1"/>
  <c r="AH1001" i="1" s="1"/>
  <c r="O1002" i="1"/>
  <c r="AH1002" i="1" s="1"/>
  <c r="O1137" i="1"/>
  <c r="AH1137" i="1" s="1"/>
  <c r="O1138" i="1"/>
  <c r="AH1138" i="1" s="1"/>
  <c r="O1139" i="1"/>
  <c r="AH1139" i="1" s="1"/>
  <c r="O1140" i="1"/>
  <c r="AH1140" i="1" s="1"/>
  <c r="O1141" i="1"/>
  <c r="AH1141" i="1" s="1"/>
  <c r="O1142" i="1"/>
  <c r="AH1142" i="1" s="1"/>
  <c r="O1143" i="1"/>
  <c r="AH1143" i="1" s="1"/>
  <c r="O1144" i="1"/>
  <c r="AH1144" i="1" s="1"/>
  <c r="O1145" i="1"/>
  <c r="AH1145" i="1" s="1"/>
  <c r="O1155" i="1"/>
  <c r="AH1155" i="1" s="1"/>
  <c r="O1156" i="1"/>
  <c r="AH1156" i="1" s="1"/>
  <c r="O1157" i="1"/>
  <c r="AH1157" i="1" s="1"/>
  <c r="O1158" i="1"/>
  <c r="AH1158" i="1" s="1"/>
  <c r="O1159" i="1"/>
  <c r="AH1159" i="1" s="1"/>
  <c r="O1160" i="1"/>
  <c r="AH1160" i="1" s="1"/>
  <c r="O1161" i="1"/>
  <c r="AH1161" i="1" s="1"/>
  <c r="O1162" i="1"/>
  <c r="AH1162" i="1" s="1"/>
  <c r="O1163" i="1"/>
  <c r="AH1163" i="1" s="1"/>
  <c r="O1164" i="1"/>
  <c r="AH1164" i="1" s="1"/>
  <c r="O1165" i="1"/>
  <c r="AH1165" i="1" s="1"/>
  <c r="O1166" i="1"/>
  <c r="AH1166" i="1" s="1"/>
  <c r="O1192" i="1"/>
  <c r="AH1192" i="1" s="1"/>
  <c r="O1193" i="1"/>
  <c r="AH1193" i="1" s="1"/>
  <c r="O1194" i="1"/>
  <c r="AH1194" i="1" s="1"/>
  <c r="O1200" i="1"/>
  <c r="AH1200" i="1" s="1"/>
  <c r="O1201" i="1"/>
  <c r="AH1201" i="1" s="1"/>
  <c r="O1218" i="1"/>
  <c r="AH1218" i="1" s="1"/>
  <c r="O1219" i="1"/>
  <c r="AH1219" i="1" s="1"/>
  <c r="O1220" i="1"/>
  <c r="AH1220" i="1" s="1"/>
  <c r="O1221" i="1"/>
  <c r="AH1221" i="1" s="1"/>
  <c r="O1222" i="1"/>
  <c r="AH1222" i="1" s="1"/>
  <c r="O1223" i="1"/>
  <c r="AH1223" i="1" s="1"/>
  <c r="O1224" i="1"/>
  <c r="AH1224" i="1" s="1"/>
  <c r="O1225" i="1"/>
  <c r="AH1225" i="1" s="1"/>
  <c r="O1226" i="1"/>
  <c r="AH1226" i="1" s="1"/>
  <c r="O1227" i="1"/>
  <c r="AH1227" i="1" s="1"/>
  <c r="O1228" i="1"/>
  <c r="AH1228" i="1" s="1"/>
  <c r="O1229" i="1"/>
  <c r="AH1229" i="1" s="1"/>
  <c r="O1230" i="1"/>
  <c r="AH1230" i="1" s="1"/>
  <c r="O1231" i="1"/>
  <c r="AH1231" i="1" s="1"/>
  <c r="O1232" i="1"/>
  <c r="AH1232" i="1" s="1"/>
  <c r="O1233" i="1"/>
  <c r="AH1233" i="1" s="1"/>
  <c r="O1234" i="1"/>
  <c r="AH1234" i="1" s="1"/>
  <c r="O1235" i="1"/>
  <c r="AH1235" i="1" s="1"/>
  <c r="O1236" i="1"/>
  <c r="AH1236" i="1" s="1"/>
  <c r="O1237" i="1"/>
  <c r="AH1237" i="1" s="1"/>
  <c r="O1238" i="1"/>
  <c r="AH1238" i="1" s="1"/>
  <c r="O1239" i="1"/>
  <c r="AH1239" i="1" s="1"/>
  <c r="O1240" i="1"/>
  <c r="AH1240" i="1" s="1"/>
  <c r="O1241" i="1"/>
  <c r="AH1241" i="1" s="1"/>
  <c r="O1242" i="1"/>
  <c r="AH1242" i="1" s="1"/>
  <c r="O1243" i="1"/>
  <c r="AH1243" i="1" s="1"/>
  <c r="O1244" i="1"/>
  <c r="AH1244" i="1" s="1"/>
  <c r="O1245" i="1"/>
  <c r="AH1245" i="1" s="1"/>
  <c r="O1246" i="1"/>
  <c r="AH1246" i="1" s="1"/>
  <c r="O1247" i="1"/>
  <c r="AH1247" i="1" s="1"/>
  <c r="O1248" i="1"/>
  <c r="AH1248" i="1" s="1"/>
  <c r="O1249" i="1"/>
  <c r="AH1249" i="1" s="1"/>
  <c r="O1250" i="1"/>
  <c r="AH1250" i="1" s="1"/>
  <c r="O1251" i="1"/>
  <c r="AH1251" i="1" s="1"/>
  <c r="O1252" i="1"/>
  <c r="AH1252" i="1" s="1"/>
  <c r="O1253" i="1"/>
  <c r="AH1253" i="1" s="1"/>
  <c r="O1254" i="1"/>
  <c r="AH1254" i="1" s="1"/>
  <c r="O1255" i="1"/>
  <c r="AH1255" i="1" s="1"/>
  <c r="O1256" i="1"/>
  <c r="AH1256" i="1" s="1"/>
  <c r="O1257" i="1"/>
  <c r="AH1257" i="1" s="1"/>
  <c r="O1258" i="1"/>
  <c r="AH1258" i="1" s="1"/>
  <c r="O1259" i="1"/>
  <c r="AH1259" i="1" s="1"/>
  <c r="O1260" i="1"/>
  <c r="AH1260" i="1" s="1"/>
  <c r="O1261" i="1"/>
  <c r="AH1261" i="1" s="1"/>
  <c r="O1262" i="1"/>
  <c r="AH1262" i="1" s="1"/>
  <c r="O1263" i="1"/>
  <c r="AH1263" i="1" s="1"/>
  <c r="O1264" i="1"/>
  <c r="AH1264" i="1" s="1"/>
  <c r="O1265" i="1"/>
  <c r="AH1265" i="1" s="1"/>
  <c r="O1266" i="1"/>
  <c r="AH1266" i="1" s="1"/>
  <c r="O1267" i="1"/>
  <c r="AH1267" i="1" s="1"/>
  <c r="O1268" i="1"/>
  <c r="AH1268" i="1" s="1"/>
  <c r="O1269" i="1"/>
  <c r="AH1269" i="1" s="1"/>
  <c r="O1270" i="1"/>
  <c r="AH1270" i="1" s="1"/>
  <c r="O1271" i="1"/>
  <c r="AH1271" i="1" s="1"/>
  <c r="O1272" i="1"/>
  <c r="AH1272" i="1" s="1"/>
  <c r="O1273" i="1"/>
  <c r="AH1273" i="1" s="1"/>
  <c r="O1274" i="1"/>
  <c r="AH1274" i="1" s="1"/>
  <c r="O1275" i="1"/>
  <c r="AH1275" i="1" s="1"/>
  <c r="O1276" i="1"/>
  <c r="AH1276" i="1" s="1"/>
  <c r="O1277" i="1"/>
  <c r="AH1277" i="1" s="1"/>
  <c r="O1278" i="1"/>
  <c r="AH1278" i="1" s="1"/>
  <c r="O1279" i="1"/>
  <c r="AH1279" i="1" s="1"/>
  <c r="O1280" i="1"/>
  <c r="AH1280" i="1" s="1"/>
  <c r="O1281" i="1"/>
  <c r="AH1281" i="1" s="1"/>
  <c r="O1282" i="1"/>
  <c r="AH1282" i="1" s="1"/>
  <c r="O1283" i="1"/>
  <c r="AH1283" i="1" s="1"/>
  <c r="O1284" i="1"/>
  <c r="AH1284" i="1" s="1"/>
  <c r="O1285" i="1"/>
  <c r="AH1285" i="1" s="1"/>
  <c r="O1286" i="1"/>
  <c r="AH1286" i="1" s="1"/>
  <c r="O1287" i="1"/>
  <c r="AH1287" i="1" s="1"/>
  <c r="O1288" i="1"/>
  <c r="AH1288" i="1" s="1"/>
  <c r="O1289" i="1"/>
  <c r="AH1289" i="1" s="1"/>
  <c r="O1290" i="1"/>
  <c r="AH1290" i="1" s="1"/>
  <c r="O1291" i="1"/>
  <c r="AH1291" i="1" s="1"/>
  <c r="O1292" i="1"/>
  <c r="AH1292" i="1" s="1"/>
  <c r="O1293" i="1"/>
  <c r="AH1293" i="1" s="1"/>
  <c r="O1294" i="1"/>
  <c r="AH1294" i="1" s="1"/>
  <c r="O1295" i="1"/>
  <c r="AH1295" i="1" s="1"/>
  <c r="O1296" i="1"/>
  <c r="AH1296" i="1" s="1"/>
  <c r="O1297" i="1"/>
  <c r="AH1297" i="1" s="1"/>
  <c r="O1298" i="1"/>
  <c r="AH1298" i="1" s="1"/>
  <c r="O1299" i="1"/>
  <c r="AH1299" i="1" s="1"/>
  <c r="O1300" i="1"/>
  <c r="AH1300" i="1" s="1"/>
  <c r="O1301" i="1"/>
  <c r="AH1301" i="1" s="1"/>
  <c r="O1302" i="1"/>
  <c r="AH1302" i="1" s="1"/>
  <c r="O1303" i="1"/>
  <c r="AH1303" i="1" s="1"/>
  <c r="O1304" i="1"/>
  <c r="AH1304" i="1" s="1"/>
  <c r="O1305" i="1"/>
  <c r="AH1305" i="1" s="1"/>
  <c r="O1306" i="1"/>
  <c r="AH1306" i="1" s="1"/>
  <c r="O1307" i="1"/>
  <c r="AH1307" i="1" s="1"/>
  <c r="O1308" i="1"/>
  <c r="AH1308" i="1" s="1"/>
  <c r="O1309" i="1"/>
  <c r="AH1309" i="1" s="1"/>
  <c r="O1310" i="1"/>
  <c r="AH1310" i="1" s="1"/>
  <c r="O1311" i="1"/>
  <c r="AH1311" i="1" s="1"/>
  <c r="O1312" i="1"/>
  <c r="AH1312" i="1" s="1"/>
  <c r="O1313" i="1"/>
  <c r="AH1313" i="1" s="1"/>
  <c r="O1314" i="1"/>
  <c r="AH1314" i="1" s="1"/>
  <c r="O1315" i="1"/>
  <c r="AH1315" i="1" s="1"/>
  <c r="O1316" i="1"/>
  <c r="AH1316" i="1" s="1"/>
  <c r="O1317" i="1"/>
  <c r="AH1317" i="1" s="1"/>
  <c r="O1318" i="1"/>
  <c r="AH1318" i="1" s="1"/>
  <c r="O1319" i="1"/>
  <c r="AH1319" i="1" s="1"/>
  <c r="O1320" i="1"/>
  <c r="AH1320" i="1" s="1"/>
  <c r="O1321" i="1"/>
  <c r="AH1321" i="1" s="1"/>
  <c r="O1322" i="1"/>
  <c r="AH1322" i="1" s="1"/>
  <c r="O1323" i="1"/>
  <c r="AH1323" i="1" s="1"/>
  <c r="O1324" i="1"/>
  <c r="AH1324" i="1" s="1"/>
  <c r="O1325" i="1"/>
  <c r="AH1325" i="1" s="1"/>
  <c r="O1326" i="1"/>
  <c r="AH1326" i="1" s="1"/>
  <c r="O1327" i="1"/>
  <c r="AH1327" i="1" s="1"/>
  <c r="O1328" i="1"/>
  <c r="AH1328" i="1" s="1"/>
  <c r="O1329" i="1"/>
  <c r="AH1329" i="1" s="1"/>
  <c r="O1330" i="1"/>
  <c r="AH1330" i="1" s="1"/>
  <c r="O1331" i="1"/>
  <c r="AH1331" i="1" s="1"/>
  <c r="O1332" i="1"/>
  <c r="AH1332" i="1" s="1"/>
  <c r="O1333" i="1"/>
  <c r="AH1333" i="1" s="1"/>
  <c r="O1334" i="1"/>
  <c r="AH1334" i="1" s="1"/>
  <c r="O1335" i="1"/>
  <c r="AH1335" i="1" s="1"/>
  <c r="O1336" i="1"/>
  <c r="AH1336" i="1" s="1"/>
  <c r="O1337" i="1"/>
  <c r="AH1337" i="1" s="1"/>
  <c r="O1338" i="1"/>
  <c r="AH1338" i="1" s="1"/>
  <c r="O1339" i="1"/>
  <c r="AH1339" i="1" s="1"/>
  <c r="O1340" i="1"/>
  <c r="AH1340" i="1" s="1"/>
  <c r="O1341" i="1"/>
  <c r="AH1341" i="1" s="1"/>
  <c r="O1342" i="1"/>
  <c r="AH1342" i="1" s="1"/>
  <c r="O1343" i="1"/>
  <c r="AH1343" i="1" s="1"/>
  <c r="O1344" i="1"/>
  <c r="AH1344" i="1" s="1"/>
  <c r="O1345" i="1"/>
  <c r="AH1345" i="1" s="1"/>
  <c r="O1346" i="1"/>
  <c r="AH1346" i="1" s="1"/>
  <c r="O1347" i="1"/>
  <c r="AH1347" i="1" s="1"/>
  <c r="O1348" i="1"/>
  <c r="AH1348" i="1" s="1"/>
  <c r="O1349" i="1"/>
  <c r="AH1349" i="1" s="1"/>
  <c r="O1350" i="1"/>
  <c r="AH1350" i="1" s="1"/>
  <c r="O1351" i="1"/>
  <c r="AH1351" i="1" s="1"/>
  <c r="O1352" i="1"/>
  <c r="AH1352" i="1" s="1"/>
  <c r="O1353" i="1"/>
  <c r="AH1353" i="1" s="1"/>
  <c r="O1354" i="1"/>
  <c r="AH1354" i="1" s="1"/>
  <c r="O1355" i="1"/>
  <c r="AH1355" i="1" s="1"/>
  <c r="O1356" i="1"/>
  <c r="AH1356" i="1" s="1"/>
  <c r="O1357" i="1"/>
  <c r="AH1357" i="1" s="1"/>
  <c r="O1358" i="1"/>
  <c r="AH1358" i="1" s="1"/>
  <c r="O1359" i="1"/>
  <c r="AH1359" i="1" s="1"/>
  <c r="O1360" i="1"/>
  <c r="AH1360" i="1" s="1"/>
  <c r="O1361" i="1"/>
  <c r="AH1361" i="1" s="1"/>
  <c r="O1362" i="1"/>
  <c r="AH1362" i="1" s="1"/>
  <c r="O1363" i="1"/>
  <c r="AH1363" i="1" s="1"/>
  <c r="O1364" i="1"/>
  <c r="AH1364" i="1" s="1"/>
  <c r="O1365" i="1"/>
  <c r="AH1365" i="1" s="1"/>
  <c r="O1366" i="1"/>
  <c r="AH1366" i="1" s="1"/>
  <c r="O1367" i="1"/>
  <c r="AH1367" i="1" s="1"/>
  <c r="O1368" i="1"/>
  <c r="AH1368" i="1" s="1"/>
  <c r="O1369" i="1"/>
  <c r="AH1369" i="1" s="1"/>
  <c r="O1370" i="1"/>
  <c r="AH1370" i="1" s="1"/>
  <c r="O1371" i="1"/>
  <c r="AH1371" i="1" s="1"/>
  <c r="O1372" i="1"/>
  <c r="AH1372" i="1" s="1"/>
  <c r="O1373" i="1"/>
  <c r="AH1373" i="1" s="1"/>
  <c r="O1374" i="1"/>
  <c r="AH1374" i="1" s="1"/>
  <c r="O1375" i="1"/>
  <c r="AH1375" i="1" s="1"/>
  <c r="O1376" i="1"/>
  <c r="AH1376" i="1" s="1"/>
  <c r="O1377" i="1"/>
  <c r="AH1377" i="1" s="1"/>
  <c r="O1378" i="1"/>
  <c r="AH1378" i="1" s="1"/>
  <c r="O1379" i="1"/>
  <c r="AH1379" i="1" s="1"/>
  <c r="O1380" i="1"/>
  <c r="AH1380" i="1" s="1"/>
  <c r="O1381" i="1"/>
  <c r="AH1381" i="1" s="1"/>
  <c r="O1382" i="1"/>
  <c r="AH1382" i="1" s="1"/>
  <c r="O1383" i="1"/>
  <c r="AH1383" i="1" s="1"/>
  <c r="O1384" i="1"/>
  <c r="AH1384" i="1" s="1"/>
  <c r="O1385" i="1"/>
  <c r="AH1385" i="1" s="1"/>
  <c r="O1386" i="1"/>
  <c r="AH1386" i="1" s="1"/>
  <c r="O1387" i="1"/>
  <c r="AH1387" i="1" s="1"/>
  <c r="O1388" i="1"/>
  <c r="AH1388" i="1" s="1"/>
  <c r="O1389" i="1"/>
  <c r="AH1389" i="1" s="1"/>
  <c r="O1390" i="1"/>
  <c r="AH1390" i="1" s="1"/>
  <c r="O1391" i="1"/>
  <c r="AH1391" i="1" s="1"/>
  <c r="O1392" i="1"/>
  <c r="AH1392" i="1" s="1"/>
  <c r="O1393" i="1"/>
  <c r="AH1393" i="1" s="1"/>
  <c r="O1394" i="1"/>
  <c r="AH1394" i="1" s="1"/>
  <c r="O1395" i="1"/>
  <c r="AH1395" i="1" s="1"/>
  <c r="O1396" i="1"/>
  <c r="AH1396" i="1" s="1"/>
  <c r="O1397" i="1"/>
  <c r="AH1397" i="1" s="1"/>
  <c r="O1398" i="1"/>
  <c r="AH1398" i="1" s="1"/>
  <c r="O1399" i="1"/>
  <c r="AH1399" i="1" s="1"/>
  <c r="O1403" i="1"/>
  <c r="AH1403" i="1" s="1"/>
  <c r="O1404" i="1"/>
  <c r="AH1404" i="1" s="1"/>
  <c r="O1405" i="1"/>
  <c r="AH1405" i="1" s="1"/>
  <c r="O1406" i="1"/>
  <c r="AH1406" i="1" s="1"/>
  <c r="O1407" i="1"/>
  <c r="AH1407" i="1" s="1"/>
  <c r="O1412" i="1"/>
  <c r="AH1412" i="1" s="1"/>
  <c r="O1413" i="1"/>
  <c r="AH1413" i="1" s="1"/>
  <c r="O1414" i="1"/>
  <c r="AH1414" i="1" s="1"/>
  <c r="O1415" i="1"/>
  <c r="AH1415" i="1" s="1"/>
  <c r="O1420" i="1"/>
  <c r="AH1420" i="1" s="1"/>
  <c r="O1421" i="1"/>
  <c r="AH1421" i="1" s="1"/>
  <c r="O1422" i="1"/>
  <c r="AH1422" i="1" s="1"/>
  <c r="O1427" i="1"/>
  <c r="AH1427" i="1" s="1"/>
  <c r="O1428" i="1"/>
  <c r="AH1428" i="1" s="1"/>
  <c r="O1429" i="1"/>
  <c r="AH1429" i="1" s="1"/>
  <c r="O1430" i="1"/>
  <c r="AH1430" i="1" s="1"/>
  <c r="O1431" i="1"/>
  <c r="AH1431" i="1" s="1"/>
  <c r="O1432" i="1"/>
  <c r="AH1432" i="1" s="1"/>
  <c r="O1435" i="1"/>
  <c r="AH1435" i="1" s="1"/>
  <c r="O1436" i="1"/>
  <c r="AH1436" i="1" s="1"/>
  <c r="O1437" i="1"/>
  <c r="AH1437" i="1" s="1"/>
  <c r="O1438" i="1"/>
  <c r="AH1438" i="1" s="1"/>
  <c r="O1439" i="1"/>
  <c r="AH1439" i="1" s="1"/>
  <c r="O1440" i="1"/>
  <c r="AH1440" i="1" s="1"/>
  <c r="O1441" i="1"/>
  <c r="AH1441" i="1" s="1"/>
  <c r="O1442" i="1"/>
  <c r="AH1442" i="1" s="1"/>
  <c r="O1443" i="1"/>
  <c r="AH1443" i="1" s="1"/>
  <c r="O1444" i="1"/>
  <c r="AH1444" i="1" s="1"/>
  <c r="O1445" i="1"/>
  <c r="AH1445" i="1" s="1"/>
  <c r="O1446" i="1"/>
  <c r="AH1446" i="1" s="1"/>
  <c r="O1447" i="1"/>
  <c r="AH1447" i="1" s="1"/>
  <c r="O1448" i="1"/>
  <c r="AH1448" i="1" s="1"/>
  <c r="O1449" i="1"/>
  <c r="AH1449" i="1" s="1"/>
  <c r="O1450" i="1"/>
  <c r="AH1450" i="1" s="1"/>
  <c r="O1451" i="1"/>
  <c r="AH1451" i="1" s="1"/>
  <c r="O1452" i="1"/>
  <c r="AH1452" i="1" s="1"/>
  <c r="O1453" i="1"/>
  <c r="AH1453" i="1" s="1"/>
  <c r="O1454" i="1"/>
  <c r="AH1454" i="1" s="1"/>
  <c r="O1468" i="1"/>
  <c r="AH1468" i="1" s="1"/>
  <c r="O1488" i="1"/>
  <c r="AH1488" i="1" s="1"/>
  <c r="O1489" i="1"/>
  <c r="AH1489" i="1" s="1"/>
  <c r="O1490" i="1"/>
  <c r="AH1490" i="1" s="1"/>
  <c r="O1491" i="1"/>
  <c r="AH1491" i="1" s="1"/>
  <c r="O1492" i="1"/>
  <c r="AH1492" i="1" s="1"/>
  <c r="O1493" i="1"/>
  <c r="AH1493" i="1" s="1"/>
  <c r="O1494" i="1"/>
  <c r="AH1494" i="1" s="1"/>
  <c r="O1495" i="1"/>
  <c r="AH1495" i="1" s="1"/>
  <c r="O1496" i="1"/>
  <c r="AH1496" i="1" s="1"/>
  <c r="O1497" i="1"/>
  <c r="AH1497" i="1" s="1"/>
  <c r="O1498" i="1"/>
  <c r="AH1498" i="1" s="1"/>
  <c r="O1499" i="1"/>
  <c r="AH1499" i="1" s="1"/>
  <c r="O1500" i="1"/>
  <c r="AH1500" i="1" s="1"/>
  <c r="O1501" i="1"/>
  <c r="AH1501" i="1" s="1"/>
  <c r="O1502" i="1"/>
  <c r="AH1502" i="1" s="1"/>
  <c r="O1503" i="1"/>
  <c r="AH1503" i="1" s="1"/>
  <c r="O1504" i="1"/>
  <c r="AH1504" i="1" s="1"/>
  <c r="O1505" i="1"/>
  <c r="AH1505" i="1" s="1"/>
  <c r="O1506" i="1"/>
  <c r="AH1506" i="1" s="1"/>
  <c r="O1507" i="1"/>
  <c r="AH1507" i="1" s="1"/>
  <c r="O1508" i="1"/>
  <c r="AH1508" i="1" s="1"/>
  <c r="O1509" i="1"/>
  <c r="AH1509" i="1" s="1"/>
  <c r="O1510" i="1"/>
  <c r="AH1510" i="1" s="1"/>
  <c r="O1511" i="1"/>
  <c r="AH1511" i="1" s="1"/>
  <c r="O1512" i="1"/>
  <c r="AH1512" i="1" s="1"/>
  <c r="O1513" i="1"/>
  <c r="AH1513" i="1" s="1"/>
  <c r="O1514" i="1"/>
  <c r="AH1514" i="1" s="1"/>
  <c r="O1515" i="1"/>
  <c r="AH1515" i="1" s="1"/>
  <c r="O1516" i="1"/>
  <c r="AH1516" i="1" s="1"/>
  <c r="O1517" i="1"/>
  <c r="AH1517" i="1" s="1"/>
  <c r="O1518" i="1"/>
  <c r="AH1518" i="1" s="1"/>
  <c r="O1519" i="1"/>
  <c r="AH1519" i="1" s="1"/>
  <c r="O1520" i="1"/>
  <c r="AH1520" i="1" s="1"/>
  <c r="O1521" i="1"/>
  <c r="AH1521" i="1" s="1"/>
  <c r="O1522" i="1"/>
  <c r="AH1522" i="1" s="1"/>
  <c r="O1523" i="1"/>
  <c r="AH1523" i="1" s="1"/>
  <c r="O1524" i="1"/>
  <c r="AH1524" i="1" s="1"/>
  <c r="O1525" i="1"/>
  <c r="AH1525" i="1" s="1"/>
  <c r="O1526" i="1"/>
  <c r="AH1526" i="1" s="1"/>
  <c r="O1527" i="1"/>
  <c r="AH1527" i="1" s="1"/>
  <c r="O1528" i="1"/>
  <c r="AH1528" i="1" s="1"/>
  <c r="O1529" i="1"/>
  <c r="AH1529" i="1" s="1"/>
  <c r="O1530" i="1"/>
  <c r="AH1530" i="1" s="1"/>
  <c r="O1531" i="1"/>
  <c r="AH1531" i="1" s="1"/>
  <c r="O1532" i="1"/>
  <c r="AH1532" i="1" s="1"/>
  <c r="O1533" i="1"/>
  <c r="AH1533" i="1" s="1"/>
  <c r="O1534" i="1"/>
  <c r="AH1534" i="1" s="1"/>
  <c r="O1535" i="1"/>
  <c r="AH1535" i="1" s="1"/>
  <c r="O1536" i="1"/>
  <c r="AH1536" i="1" s="1"/>
  <c r="O1537" i="1"/>
  <c r="AH1537" i="1" s="1"/>
  <c r="O1538" i="1"/>
  <c r="AH1538" i="1" s="1"/>
  <c r="O1539" i="1"/>
  <c r="AH1539" i="1" s="1"/>
  <c r="O1540" i="1"/>
  <c r="AH1540" i="1" s="1"/>
  <c r="O1541" i="1"/>
  <c r="AH1541" i="1" s="1"/>
  <c r="O1542" i="1"/>
  <c r="AH1542" i="1" s="1"/>
  <c r="O1543" i="1"/>
  <c r="AH1543" i="1" s="1"/>
  <c r="O1544" i="1"/>
  <c r="AH1544" i="1" s="1"/>
  <c r="O1545" i="1"/>
  <c r="AH1545" i="1" s="1"/>
  <c r="O1546" i="1"/>
  <c r="AH1546" i="1" s="1"/>
  <c r="O1547" i="1"/>
  <c r="AH1547" i="1" s="1"/>
  <c r="O1548" i="1"/>
  <c r="AH1548" i="1" s="1"/>
  <c r="O1549" i="1"/>
  <c r="AH1549" i="1" s="1"/>
  <c r="O1550" i="1"/>
  <c r="AH1550" i="1" s="1"/>
  <c r="O1551" i="1"/>
  <c r="AH1551" i="1" s="1"/>
  <c r="O1552" i="1"/>
  <c r="AH1552" i="1" s="1"/>
  <c r="O1553" i="1"/>
  <c r="AH1553" i="1" s="1"/>
  <c r="O1554" i="1"/>
  <c r="AH1554" i="1" s="1"/>
  <c r="O1555" i="1"/>
  <c r="AH1555" i="1" s="1"/>
  <c r="O1556" i="1"/>
  <c r="AH1556" i="1" s="1"/>
  <c r="O1557" i="1"/>
  <c r="AH1557" i="1" s="1"/>
  <c r="O1558" i="1"/>
  <c r="AH1558" i="1" s="1"/>
  <c r="O1559" i="1"/>
  <c r="AH1559" i="1" s="1"/>
  <c r="O1560" i="1"/>
  <c r="AH1560" i="1" s="1"/>
  <c r="O1561" i="1"/>
  <c r="AH1561" i="1" s="1"/>
  <c r="O1562" i="1"/>
  <c r="AH1562" i="1" s="1"/>
  <c r="O1563" i="1"/>
  <c r="AH1563" i="1" s="1"/>
  <c r="O1564" i="1"/>
  <c r="AH1564" i="1" s="1"/>
  <c r="O1565" i="1"/>
  <c r="AH1565" i="1" s="1"/>
  <c r="O1566" i="1"/>
  <c r="AH1566" i="1" s="1"/>
  <c r="O1567" i="1"/>
  <c r="AH1567" i="1" s="1"/>
  <c r="O1568" i="1"/>
  <c r="AH1568" i="1" s="1"/>
  <c r="O1569" i="1"/>
  <c r="AH1569" i="1" s="1"/>
  <c r="O1570" i="1"/>
  <c r="AH1570" i="1" s="1"/>
  <c r="O1571" i="1"/>
  <c r="AH1571" i="1" s="1"/>
  <c r="O1572" i="1"/>
  <c r="AH1572" i="1" s="1"/>
  <c r="O1573" i="1"/>
  <c r="AH1573" i="1" s="1"/>
  <c r="O1574" i="1"/>
  <c r="AH1574" i="1" s="1"/>
  <c r="O1575" i="1"/>
  <c r="AH1575" i="1" s="1"/>
  <c r="O1576" i="1"/>
  <c r="AH1576" i="1" s="1"/>
  <c r="O1577" i="1"/>
  <c r="AH1577" i="1" s="1"/>
  <c r="O1578" i="1"/>
  <c r="AH1578" i="1" s="1"/>
  <c r="O1579" i="1"/>
  <c r="AH1579" i="1" s="1"/>
  <c r="O1580" i="1"/>
  <c r="AH1580" i="1" s="1"/>
  <c r="O1581" i="1"/>
  <c r="AH1581" i="1" s="1"/>
  <c r="O1582" i="1"/>
  <c r="AH1582" i="1" s="1"/>
  <c r="O1583" i="1"/>
  <c r="AH1583" i="1" s="1"/>
  <c r="O1584" i="1"/>
  <c r="AH1584" i="1" s="1"/>
  <c r="O1585" i="1"/>
  <c r="AH1585" i="1" s="1"/>
  <c r="O1587" i="1"/>
  <c r="AH1587" i="1" s="1"/>
  <c r="O1588" i="1"/>
  <c r="AH1588" i="1" s="1"/>
  <c r="O1589" i="1"/>
  <c r="AH1589" i="1" s="1"/>
  <c r="O1590" i="1"/>
  <c r="AH1590" i="1" s="1"/>
  <c r="O1591" i="1"/>
  <c r="AH1591" i="1" s="1"/>
  <c r="O1592" i="1"/>
  <c r="AH1592" i="1" s="1"/>
  <c r="O1593" i="1"/>
  <c r="AH1593" i="1" s="1"/>
  <c r="O1594" i="1"/>
  <c r="AH1594" i="1" s="1"/>
  <c r="O1595" i="1"/>
  <c r="AH1595" i="1" s="1"/>
  <c r="O1596" i="1"/>
  <c r="AH1596" i="1" s="1"/>
  <c r="O1597" i="1"/>
  <c r="AH1597" i="1" s="1"/>
  <c r="O1598" i="1"/>
  <c r="AH1598" i="1" s="1"/>
  <c r="O1599" i="1"/>
  <c r="AH1599" i="1" s="1"/>
  <c r="O1600" i="1"/>
  <c r="AH1600" i="1" s="1"/>
  <c r="O1601" i="1"/>
  <c r="AH1601" i="1" s="1"/>
  <c r="O1602" i="1"/>
  <c r="AH1602" i="1" s="1"/>
  <c r="O1603" i="1"/>
  <c r="AH1603" i="1" s="1"/>
  <c r="O1604" i="1"/>
  <c r="AH1604" i="1" s="1"/>
  <c r="O1605" i="1"/>
  <c r="AH1605" i="1" s="1"/>
  <c r="O1606" i="1"/>
  <c r="AH1606" i="1" s="1"/>
  <c r="O1607" i="1"/>
  <c r="AH1607" i="1" s="1"/>
  <c r="O1608" i="1"/>
  <c r="AH1608" i="1" s="1"/>
  <c r="O1609" i="1"/>
  <c r="AH1609" i="1" s="1"/>
  <c r="O1610" i="1"/>
  <c r="AH1610" i="1" s="1"/>
  <c r="O1611" i="1"/>
  <c r="AH1611" i="1" s="1"/>
  <c r="O1612" i="1"/>
  <c r="AH1612" i="1" s="1"/>
  <c r="O1613" i="1"/>
  <c r="AH1613" i="1" s="1"/>
  <c r="O1614" i="1"/>
  <c r="AH1614" i="1" s="1"/>
  <c r="O1615" i="1"/>
  <c r="AH1615" i="1" s="1"/>
  <c r="O1616" i="1"/>
  <c r="AH1616" i="1" s="1"/>
  <c r="O1617" i="1"/>
  <c r="AH1617" i="1" s="1"/>
  <c r="O1618" i="1"/>
  <c r="AH1618" i="1" s="1"/>
  <c r="O1619" i="1"/>
  <c r="AH1619" i="1" s="1"/>
  <c r="O1620" i="1"/>
  <c r="AH1620" i="1" s="1"/>
  <c r="O1621" i="1"/>
  <c r="AH1621" i="1" s="1"/>
  <c r="O1622" i="1"/>
  <c r="AH1622" i="1" s="1"/>
  <c r="O1623" i="1"/>
  <c r="AH1623" i="1" s="1"/>
  <c r="O1624" i="1"/>
  <c r="AH1624" i="1" s="1"/>
  <c r="O1625" i="1"/>
  <c r="AH1625" i="1" s="1"/>
  <c r="O1626" i="1"/>
  <c r="AH1626" i="1" s="1"/>
  <c r="O1627" i="1"/>
  <c r="AH1627" i="1" s="1"/>
  <c r="O1628" i="1"/>
  <c r="AH1628" i="1" s="1"/>
  <c r="O1629" i="1"/>
  <c r="AH1629" i="1" s="1"/>
  <c r="O1630" i="1"/>
  <c r="AH1630" i="1" s="1"/>
  <c r="O1631" i="1"/>
  <c r="AH1631" i="1" s="1"/>
  <c r="O1632" i="1"/>
  <c r="AH1632" i="1" s="1"/>
  <c r="O1633" i="1"/>
  <c r="AH1633" i="1" s="1"/>
  <c r="O1634" i="1"/>
  <c r="AH1634" i="1" s="1"/>
  <c r="O1635" i="1"/>
  <c r="AH1635" i="1" s="1"/>
  <c r="O1636" i="1"/>
  <c r="AH1636" i="1" s="1"/>
  <c r="O1637" i="1"/>
  <c r="AH1637" i="1" s="1"/>
  <c r="O1638" i="1"/>
  <c r="AH1638" i="1" s="1"/>
  <c r="O1639" i="1"/>
  <c r="AH1639" i="1" s="1"/>
  <c r="O1640" i="1"/>
  <c r="AH1640" i="1" s="1"/>
  <c r="O1641" i="1"/>
  <c r="AH1641" i="1" s="1"/>
  <c r="O1642" i="1"/>
  <c r="AH1642" i="1" s="1"/>
  <c r="O1643" i="1"/>
  <c r="AH1643" i="1" s="1"/>
  <c r="O1644" i="1"/>
  <c r="AH1644" i="1" s="1"/>
  <c r="O1645" i="1"/>
  <c r="AH1645" i="1" s="1"/>
  <c r="O1646" i="1"/>
  <c r="AH1646" i="1" s="1"/>
  <c r="O1647" i="1"/>
  <c r="AH1647" i="1" s="1"/>
  <c r="O1648" i="1"/>
  <c r="AH1648" i="1" s="1"/>
  <c r="O1649" i="1"/>
  <c r="AH1649" i="1" s="1"/>
  <c r="O1650" i="1"/>
  <c r="AH1650" i="1" s="1"/>
  <c r="O1651" i="1"/>
  <c r="AH1651" i="1" s="1"/>
  <c r="O1652" i="1"/>
  <c r="AH1652" i="1" s="1"/>
  <c r="O1653" i="1"/>
  <c r="AH1653" i="1" s="1"/>
  <c r="O1654" i="1"/>
  <c r="AH1654" i="1" s="1"/>
  <c r="O1655" i="1"/>
  <c r="AH1655" i="1" s="1"/>
  <c r="O1656" i="1"/>
  <c r="AH1656" i="1" s="1"/>
  <c r="O1657" i="1"/>
  <c r="AH1657" i="1" s="1"/>
  <c r="O1658" i="1"/>
  <c r="AH1658" i="1" s="1"/>
  <c r="O1659" i="1"/>
  <c r="AH1659" i="1" s="1"/>
  <c r="O1660" i="1"/>
  <c r="AH1660" i="1" s="1"/>
  <c r="O1661" i="1"/>
  <c r="AH1661" i="1" s="1"/>
  <c r="O1662" i="1"/>
  <c r="AH1662" i="1" s="1"/>
  <c r="O1663" i="1"/>
  <c r="AH1663" i="1" s="1"/>
  <c r="O1664" i="1"/>
  <c r="AH1664" i="1" s="1"/>
  <c r="O1665" i="1"/>
  <c r="AH1665" i="1" s="1"/>
  <c r="O1666" i="1"/>
  <c r="AH1666" i="1" s="1"/>
  <c r="O1667" i="1"/>
  <c r="AH1667" i="1" s="1"/>
  <c r="O1668" i="1"/>
  <c r="AH1668" i="1" s="1"/>
  <c r="O1669" i="1"/>
  <c r="AH1669" i="1" s="1"/>
  <c r="O1670" i="1"/>
  <c r="AH1670" i="1" s="1"/>
  <c r="O1671" i="1"/>
  <c r="AH1671" i="1" s="1"/>
  <c r="O1672" i="1"/>
  <c r="AH1672" i="1" s="1"/>
  <c r="O1673" i="1"/>
  <c r="AH1673" i="1" s="1"/>
  <c r="O1674" i="1"/>
  <c r="AH1674" i="1" s="1"/>
  <c r="O1675" i="1"/>
  <c r="AH1675" i="1" s="1"/>
  <c r="O1676" i="1"/>
  <c r="AH1676" i="1" s="1"/>
  <c r="O1677" i="1"/>
  <c r="AH1677" i="1" s="1"/>
  <c r="O1678" i="1"/>
  <c r="AH1678" i="1" s="1"/>
  <c r="O1679" i="1"/>
  <c r="AH1679" i="1" s="1"/>
  <c r="O1680" i="1"/>
  <c r="AH1680" i="1" s="1"/>
  <c r="O1681" i="1"/>
  <c r="AH1681" i="1" s="1"/>
  <c r="O1682" i="1"/>
  <c r="AH1682" i="1" s="1"/>
  <c r="O1683" i="1"/>
  <c r="AH1683" i="1" s="1"/>
  <c r="O1684" i="1"/>
  <c r="AH1684" i="1" s="1"/>
  <c r="O1685" i="1"/>
  <c r="AH1685" i="1" s="1"/>
  <c r="O1686" i="1"/>
  <c r="AH1686" i="1" s="1"/>
  <c r="O1687" i="1"/>
  <c r="AH1687" i="1" s="1"/>
  <c r="O1688" i="1"/>
  <c r="AH1688" i="1" s="1"/>
  <c r="O1689" i="1"/>
  <c r="AH1689" i="1" s="1"/>
  <c r="O1690" i="1"/>
  <c r="AH1690" i="1" s="1"/>
  <c r="O1691" i="1"/>
  <c r="AH1691" i="1" s="1"/>
  <c r="O1692" i="1"/>
  <c r="AH1692" i="1" s="1"/>
  <c r="O1693" i="1"/>
  <c r="AH1693" i="1" s="1"/>
  <c r="O1694" i="1"/>
  <c r="AH1694" i="1" s="1"/>
  <c r="O1695" i="1"/>
  <c r="AH1695" i="1" s="1"/>
  <c r="O1696" i="1"/>
  <c r="AH1696" i="1" s="1"/>
  <c r="O1697" i="1"/>
  <c r="AH1697" i="1" s="1"/>
  <c r="O1698" i="1"/>
  <c r="AH1698" i="1" s="1"/>
  <c r="O1699" i="1"/>
  <c r="AH1699" i="1" s="1"/>
  <c r="O1700" i="1"/>
  <c r="AH1700" i="1" s="1"/>
  <c r="O1701" i="1"/>
  <c r="AH1701" i="1" s="1"/>
  <c r="O1702" i="1"/>
  <c r="AH1702" i="1" s="1"/>
  <c r="O1703" i="1"/>
  <c r="AH1703" i="1" s="1"/>
  <c r="O1704" i="1"/>
  <c r="AH1704" i="1" s="1"/>
  <c r="O1705" i="1"/>
  <c r="AH1705" i="1" s="1"/>
  <c r="O1706" i="1"/>
  <c r="AH1706" i="1" s="1"/>
  <c r="O1707" i="1"/>
  <c r="AH1707" i="1" s="1"/>
  <c r="O1708" i="1"/>
  <c r="AH1708" i="1" s="1"/>
  <c r="O1709" i="1"/>
  <c r="AH1709" i="1" s="1"/>
  <c r="O1710" i="1"/>
  <c r="AH1710" i="1" s="1"/>
  <c r="O1711" i="1"/>
  <c r="AH1711" i="1" s="1"/>
  <c r="O1712" i="1"/>
  <c r="AH1712" i="1" s="1"/>
  <c r="O1713" i="1"/>
  <c r="AH1713" i="1" s="1"/>
  <c r="O1714" i="1"/>
  <c r="AH1714" i="1" s="1"/>
  <c r="O1715" i="1"/>
  <c r="AH1715" i="1" s="1"/>
  <c r="O1716" i="1"/>
  <c r="AH1716" i="1" s="1"/>
  <c r="O1717" i="1"/>
  <c r="AH1717" i="1" s="1"/>
  <c r="O1718" i="1"/>
  <c r="AH1718" i="1" s="1"/>
  <c r="O1719" i="1"/>
  <c r="AH1719" i="1" s="1"/>
  <c r="O1720" i="1"/>
  <c r="AH1720" i="1" s="1"/>
  <c r="O1721" i="1"/>
  <c r="AH1721" i="1" s="1"/>
  <c r="O1722" i="1"/>
  <c r="AH1722" i="1" s="1"/>
  <c r="O1723" i="1"/>
  <c r="AH1723" i="1" s="1"/>
  <c r="O1724" i="1"/>
  <c r="AH1724" i="1" s="1"/>
  <c r="O1725" i="1"/>
  <c r="AH1725" i="1" s="1"/>
  <c r="O1726" i="1"/>
  <c r="AH1726" i="1" s="1"/>
  <c r="O1727" i="1"/>
  <c r="AH1727" i="1" s="1"/>
  <c r="O1728" i="1"/>
  <c r="AH1728" i="1" s="1"/>
  <c r="O1729" i="1"/>
  <c r="AH1729" i="1" s="1"/>
  <c r="O1730" i="1"/>
  <c r="AH1730" i="1" s="1"/>
  <c r="O1731" i="1"/>
  <c r="AH1731" i="1" s="1"/>
  <c r="O1732" i="1"/>
  <c r="AH1732" i="1" s="1"/>
  <c r="O1733" i="1"/>
  <c r="AH1733" i="1" s="1"/>
  <c r="O1734" i="1"/>
  <c r="AH1734" i="1" s="1"/>
  <c r="O1735" i="1"/>
  <c r="AH1735" i="1" s="1"/>
  <c r="O1736" i="1"/>
  <c r="AH1736" i="1" s="1"/>
  <c r="O1737" i="1"/>
  <c r="AH1737" i="1" s="1"/>
  <c r="O1738" i="1"/>
  <c r="AH1738" i="1" s="1"/>
  <c r="O1739" i="1"/>
  <c r="AH1739" i="1" s="1"/>
  <c r="O1740" i="1"/>
  <c r="AH1740" i="1" s="1"/>
  <c r="O1741" i="1"/>
  <c r="AH1741" i="1" s="1"/>
  <c r="O1742" i="1"/>
  <c r="AH1742" i="1" s="1"/>
  <c r="O1743" i="1"/>
  <c r="AH1743" i="1" s="1"/>
  <c r="O1744" i="1"/>
  <c r="AH1744" i="1" s="1"/>
  <c r="O1745" i="1"/>
  <c r="AH1745" i="1" s="1"/>
  <c r="O1746" i="1"/>
  <c r="AH1746" i="1" s="1"/>
  <c r="O1747" i="1"/>
  <c r="AH1747" i="1" s="1"/>
  <c r="O1748" i="1"/>
  <c r="AH1748" i="1" s="1"/>
  <c r="O1749" i="1"/>
  <c r="AH1749" i="1" s="1"/>
  <c r="O1750" i="1"/>
  <c r="AH1750" i="1" s="1"/>
  <c r="O1751" i="1"/>
  <c r="AH1751" i="1" s="1"/>
  <c r="O1752" i="1"/>
  <c r="AH1752" i="1" s="1"/>
  <c r="O1753" i="1"/>
  <c r="AH1753" i="1" s="1"/>
  <c r="O1754" i="1"/>
  <c r="AH1754" i="1" s="1"/>
  <c r="O1755" i="1"/>
  <c r="AH1755" i="1" s="1"/>
  <c r="O1756" i="1"/>
  <c r="AH1756" i="1" s="1"/>
  <c r="O1757" i="1"/>
  <c r="AH1757" i="1" s="1"/>
  <c r="O1758" i="1"/>
  <c r="AH1758" i="1" s="1"/>
  <c r="O1759" i="1"/>
  <c r="AH1759" i="1" s="1"/>
  <c r="O1760" i="1"/>
  <c r="AH1760" i="1" s="1"/>
  <c r="O1761" i="1"/>
  <c r="AH1761" i="1" s="1"/>
  <c r="O1762" i="1"/>
  <c r="AH1762" i="1" s="1"/>
  <c r="O1763" i="1"/>
  <c r="AH1763" i="1" s="1"/>
  <c r="O1764" i="1"/>
  <c r="AH1764" i="1" s="1"/>
  <c r="O1765" i="1"/>
  <c r="AH1765" i="1" s="1"/>
  <c r="O1766" i="1"/>
  <c r="AH1766" i="1" s="1"/>
  <c r="O1767" i="1"/>
  <c r="AH1767" i="1" s="1"/>
  <c r="O1768" i="1"/>
  <c r="AH1768" i="1" s="1"/>
  <c r="O1769" i="1"/>
  <c r="AH1769" i="1" s="1"/>
  <c r="O1770" i="1"/>
  <c r="AH1770" i="1" s="1"/>
  <c r="O1771" i="1"/>
  <c r="AH1771" i="1" s="1"/>
  <c r="O1772" i="1"/>
  <c r="AH1772" i="1" s="1"/>
  <c r="O1773" i="1"/>
  <c r="AH1773" i="1" s="1"/>
  <c r="O1774" i="1"/>
  <c r="AH1774" i="1" s="1"/>
  <c r="O1775" i="1"/>
  <c r="AH1775" i="1" s="1"/>
  <c r="O1776" i="1"/>
  <c r="AH1776" i="1" s="1"/>
  <c r="O1777" i="1"/>
  <c r="AH1777" i="1" s="1"/>
  <c r="O1778" i="1"/>
  <c r="AH1778" i="1" s="1"/>
  <c r="O1779" i="1"/>
  <c r="AH1779" i="1" s="1"/>
  <c r="O1780" i="1"/>
  <c r="AH1780" i="1" s="1"/>
  <c r="O1781" i="1"/>
  <c r="AH1781" i="1" s="1"/>
  <c r="O1782" i="1"/>
  <c r="AH1782" i="1" s="1"/>
  <c r="O1783" i="1"/>
  <c r="AH1783" i="1" s="1"/>
  <c r="O1784" i="1"/>
  <c r="AH1784" i="1" s="1"/>
  <c r="O1785" i="1"/>
  <c r="AH1785" i="1" s="1"/>
  <c r="O1786" i="1"/>
  <c r="AH1786" i="1" s="1"/>
  <c r="O1787" i="1"/>
  <c r="AH1787" i="1" s="1"/>
  <c r="O1788" i="1"/>
  <c r="AH1788" i="1" s="1"/>
  <c r="O1789" i="1"/>
  <c r="AH1789" i="1" s="1"/>
  <c r="O1790" i="1"/>
  <c r="AH1790" i="1" s="1"/>
  <c r="O1791" i="1"/>
  <c r="AH1791" i="1" s="1"/>
  <c r="O1792" i="1"/>
  <c r="AH1792" i="1" s="1"/>
  <c r="O1793" i="1"/>
  <c r="AH1793" i="1" s="1"/>
  <c r="O1794" i="1"/>
  <c r="AH1794" i="1" s="1"/>
  <c r="O1795" i="1"/>
  <c r="AH1795" i="1" s="1"/>
  <c r="O1796" i="1"/>
  <c r="AH1796" i="1" s="1"/>
  <c r="O1797" i="1"/>
  <c r="AH1797" i="1" s="1"/>
  <c r="O1798" i="1"/>
  <c r="AH1798" i="1" s="1"/>
  <c r="O1799" i="1"/>
  <c r="AH1799" i="1" s="1"/>
  <c r="O1800" i="1"/>
  <c r="AH1800" i="1" s="1"/>
  <c r="O1801" i="1"/>
  <c r="AH1801" i="1" s="1"/>
  <c r="O1802" i="1"/>
  <c r="AH1802" i="1" s="1"/>
  <c r="O1803" i="1"/>
  <c r="AH1803" i="1" s="1"/>
  <c r="O1804" i="1"/>
  <c r="AH1804" i="1" s="1"/>
  <c r="O1805" i="1"/>
  <c r="AH1805" i="1" s="1"/>
  <c r="O1806" i="1"/>
  <c r="AH1806" i="1" s="1"/>
  <c r="O1807" i="1"/>
  <c r="AH1807" i="1" s="1"/>
  <c r="O1808" i="1"/>
  <c r="AH1808" i="1" s="1"/>
  <c r="O1809" i="1"/>
  <c r="AH1809" i="1" s="1"/>
  <c r="O1810" i="1"/>
  <c r="AH1810" i="1" s="1"/>
  <c r="O1811" i="1"/>
  <c r="AH1811" i="1" s="1"/>
  <c r="O1812" i="1"/>
  <c r="AH1812" i="1" s="1"/>
  <c r="O1813" i="1"/>
  <c r="AH1813" i="1" s="1"/>
  <c r="O1814" i="1"/>
  <c r="AH1814" i="1" s="1"/>
  <c r="O1815" i="1"/>
  <c r="AH1815" i="1" s="1"/>
  <c r="O1816" i="1"/>
  <c r="AH1816" i="1" s="1"/>
  <c r="O1817" i="1"/>
  <c r="AH1817" i="1" s="1"/>
  <c r="O1818" i="1"/>
  <c r="AH1818" i="1" s="1"/>
  <c r="O1819" i="1"/>
  <c r="AH1819" i="1" s="1"/>
  <c r="O1820" i="1"/>
  <c r="AH1820" i="1" s="1"/>
  <c r="O1821" i="1"/>
  <c r="AH1821" i="1" s="1"/>
  <c r="O1822" i="1"/>
  <c r="AH1822" i="1" s="1"/>
  <c r="O1823" i="1"/>
  <c r="AH1823" i="1" s="1"/>
  <c r="O1824" i="1"/>
  <c r="AH1824" i="1" s="1"/>
  <c r="O1825" i="1"/>
  <c r="AH1825" i="1" s="1"/>
  <c r="O1826" i="1"/>
  <c r="AH1826" i="1" s="1"/>
  <c r="O1827" i="1"/>
  <c r="AH1827" i="1" s="1"/>
  <c r="O1828" i="1"/>
  <c r="AH1828" i="1" s="1"/>
  <c r="O1829" i="1"/>
  <c r="AH1829" i="1" s="1"/>
  <c r="O1830" i="1"/>
  <c r="AH1830" i="1" s="1"/>
  <c r="O1831" i="1"/>
  <c r="AH1831" i="1" s="1"/>
  <c r="O1832" i="1"/>
  <c r="AH1832" i="1" s="1"/>
  <c r="O1833" i="1"/>
  <c r="AH1833" i="1" s="1"/>
  <c r="O1834" i="1"/>
  <c r="AH1834" i="1" s="1"/>
  <c r="O1835" i="1"/>
  <c r="AH1835" i="1" s="1"/>
  <c r="O1836" i="1"/>
  <c r="AH1836" i="1" s="1"/>
  <c r="O1837" i="1"/>
  <c r="AH1837" i="1" s="1"/>
  <c r="O1838" i="1"/>
  <c r="AH1838" i="1" s="1"/>
  <c r="O1839" i="1"/>
  <c r="AH1839" i="1" s="1"/>
  <c r="O1840" i="1"/>
  <c r="AH1840" i="1" s="1"/>
  <c r="O1841" i="1"/>
  <c r="AH1841" i="1" s="1"/>
  <c r="O1842" i="1"/>
  <c r="AH1842" i="1" s="1"/>
  <c r="O1843" i="1"/>
  <c r="AH1843" i="1" s="1"/>
  <c r="O1844" i="1"/>
  <c r="AH1844" i="1" s="1"/>
  <c r="O1845" i="1"/>
  <c r="AH1845" i="1" s="1"/>
  <c r="O1846" i="1"/>
  <c r="AH1846" i="1" s="1"/>
  <c r="O1847" i="1"/>
  <c r="AH1847" i="1" s="1"/>
  <c r="O1848" i="1"/>
  <c r="AH1848" i="1" s="1"/>
  <c r="O1849" i="1"/>
  <c r="AH1849" i="1" s="1"/>
  <c r="O1850" i="1"/>
  <c r="AH1850" i="1" s="1"/>
  <c r="O1851" i="1"/>
  <c r="AH1851" i="1" s="1"/>
  <c r="O1852" i="1"/>
  <c r="AH1852" i="1" s="1"/>
  <c r="O1853" i="1"/>
  <c r="AH1853" i="1" s="1"/>
  <c r="O1854" i="1"/>
  <c r="AH1854" i="1" s="1"/>
  <c r="O1855" i="1"/>
  <c r="AH1855" i="1" s="1"/>
  <c r="O1856" i="1"/>
  <c r="AH1856" i="1" s="1"/>
  <c r="O1857" i="1"/>
  <c r="AH1857" i="1" s="1"/>
  <c r="O1858" i="1"/>
  <c r="AH1858" i="1" s="1"/>
  <c r="O1859" i="1"/>
  <c r="AH1859" i="1" s="1"/>
  <c r="O1860" i="1"/>
  <c r="AH1860" i="1" s="1"/>
  <c r="O1861" i="1"/>
  <c r="AH1861" i="1" s="1"/>
  <c r="O1862" i="1"/>
  <c r="AH1862" i="1" s="1"/>
  <c r="O1863" i="1"/>
  <c r="AH1863" i="1" s="1"/>
  <c r="O1864" i="1"/>
  <c r="AH1864" i="1" s="1"/>
  <c r="O1865" i="1"/>
  <c r="AH1865" i="1" s="1"/>
  <c r="O1866" i="1"/>
  <c r="AH1866" i="1" s="1"/>
  <c r="O1867" i="1"/>
  <c r="AH1867" i="1" s="1"/>
  <c r="O1868" i="1"/>
  <c r="AH1868" i="1" s="1"/>
  <c r="O1869" i="1"/>
  <c r="AH1869" i="1" s="1"/>
  <c r="O1870" i="1"/>
  <c r="AH1870" i="1" s="1"/>
  <c r="O1871" i="1"/>
  <c r="AH1871" i="1" s="1"/>
  <c r="O1872" i="1"/>
  <c r="AH1872" i="1" s="1"/>
  <c r="O1873" i="1"/>
  <c r="AH1873" i="1" s="1"/>
  <c r="O1874" i="1"/>
  <c r="AH1874" i="1" s="1"/>
  <c r="O1875" i="1"/>
  <c r="AH1875" i="1" s="1"/>
  <c r="O1876" i="1"/>
  <c r="AH1876" i="1" s="1"/>
  <c r="O1877" i="1"/>
  <c r="AH1877" i="1" s="1"/>
  <c r="O1878" i="1"/>
  <c r="AH1878" i="1" s="1"/>
  <c r="O1879" i="1"/>
  <c r="AH1879" i="1" s="1"/>
  <c r="O1880" i="1"/>
  <c r="AH1880" i="1" s="1"/>
  <c r="O1881" i="1"/>
  <c r="AH1881" i="1" s="1"/>
  <c r="O1882" i="1"/>
  <c r="AH1882" i="1" s="1"/>
  <c r="O1883" i="1"/>
  <c r="AH1883" i="1" s="1"/>
  <c r="O1884" i="1"/>
  <c r="AH1884" i="1" s="1"/>
  <c r="O1885" i="1"/>
  <c r="AH1885" i="1" s="1"/>
  <c r="O1886" i="1"/>
  <c r="AH1886" i="1" s="1"/>
  <c r="O1887" i="1"/>
  <c r="AH1887" i="1" s="1"/>
  <c r="O1888" i="1"/>
  <c r="AH1888" i="1" s="1"/>
  <c r="O1889" i="1"/>
  <c r="AH1889" i="1" s="1"/>
  <c r="O1890" i="1"/>
  <c r="AH1890" i="1" s="1"/>
  <c r="O1891" i="1"/>
  <c r="AH1891" i="1" s="1"/>
  <c r="O1892" i="1"/>
  <c r="AH1892" i="1" s="1"/>
  <c r="O1893" i="1"/>
  <c r="AH1893" i="1" s="1"/>
  <c r="O1894" i="1"/>
  <c r="AH1894" i="1" s="1"/>
  <c r="O1895" i="1"/>
  <c r="AH1895" i="1" s="1"/>
  <c r="O1896" i="1"/>
  <c r="AH1896" i="1" s="1"/>
  <c r="O1897" i="1"/>
  <c r="AH1897" i="1" s="1"/>
  <c r="O1898" i="1"/>
  <c r="AH1898" i="1" s="1"/>
  <c r="O1899" i="1"/>
  <c r="AH1899" i="1" s="1"/>
  <c r="O1900" i="1"/>
  <c r="AH1900" i="1" s="1"/>
  <c r="O1901" i="1"/>
  <c r="AH1901" i="1" s="1"/>
  <c r="O1902" i="1"/>
  <c r="AH1902" i="1" s="1"/>
  <c r="O1903" i="1"/>
  <c r="AH1903" i="1" s="1"/>
  <c r="O1904" i="1"/>
  <c r="AH1904" i="1" s="1"/>
  <c r="O1905" i="1"/>
  <c r="AH1905" i="1" s="1"/>
  <c r="O1906" i="1"/>
  <c r="AH1906" i="1" s="1"/>
  <c r="O1907" i="1"/>
  <c r="AH1907" i="1" s="1"/>
  <c r="O1908" i="1"/>
  <c r="AH1908" i="1" s="1"/>
  <c r="O1909" i="1"/>
  <c r="AH1909" i="1" s="1"/>
  <c r="O1910" i="1"/>
  <c r="AH1910" i="1" s="1"/>
  <c r="O1911" i="1"/>
  <c r="AH1911" i="1" s="1"/>
  <c r="O1912" i="1"/>
  <c r="AH1912" i="1" s="1"/>
  <c r="O1913" i="1"/>
  <c r="AH1913" i="1" s="1"/>
  <c r="O1914" i="1"/>
  <c r="AH1914" i="1" s="1"/>
  <c r="O1915" i="1"/>
  <c r="AH1915" i="1" s="1"/>
  <c r="O1916" i="1"/>
  <c r="AH1916" i="1" s="1"/>
  <c r="O1917" i="1"/>
  <c r="AH1917" i="1" s="1"/>
  <c r="O1918" i="1"/>
  <c r="AH1918" i="1" s="1"/>
  <c r="O1919" i="1"/>
  <c r="AH1919" i="1" s="1"/>
  <c r="O1920" i="1"/>
  <c r="AH1920" i="1" s="1"/>
  <c r="O1921" i="1"/>
  <c r="AH1921" i="1" s="1"/>
  <c r="O1922" i="1"/>
  <c r="AH1922" i="1" s="1"/>
  <c r="O1923" i="1"/>
  <c r="AH1923" i="1" s="1"/>
  <c r="O1924" i="1"/>
  <c r="AH1924" i="1" s="1"/>
  <c r="O1925" i="1"/>
  <c r="AH1925" i="1" s="1"/>
  <c r="O1926" i="1"/>
  <c r="AH1926" i="1" s="1"/>
  <c r="O1927" i="1"/>
  <c r="AH1927" i="1" s="1"/>
  <c r="O1928" i="1"/>
  <c r="AH1928" i="1" s="1"/>
  <c r="O1929" i="1"/>
  <c r="AH1929" i="1" s="1"/>
  <c r="O1930" i="1"/>
  <c r="AH1930" i="1" s="1"/>
  <c r="O1931" i="1"/>
  <c r="AH1931" i="1" s="1"/>
  <c r="O1932" i="1"/>
  <c r="AH1932" i="1" s="1"/>
  <c r="O1933" i="1"/>
  <c r="AH1933" i="1" s="1"/>
  <c r="O1934" i="1"/>
  <c r="AH1934" i="1" s="1"/>
  <c r="O1935" i="1"/>
  <c r="AH1935" i="1" s="1"/>
  <c r="O1936" i="1"/>
  <c r="AH1936" i="1" s="1"/>
  <c r="O1937" i="1"/>
  <c r="AH1937" i="1" s="1"/>
  <c r="O1938" i="1"/>
  <c r="AH1938" i="1" s="1"/>
  <c r="O1939" i="1"/>
  <c r="AH1939" i="1" s="1"/>
  <c r="O1940" i="1"/>
  <c r="AH1940" i="1" s="1"/>
  <c r="O1941" i="1"/>
  <c r="AH1941" i="1" s="1"/>
  <c r="O1942" i="1"/>
  <c r="AH1942" i="1" s="1"/>
  <c r="O1943" i="1"/>
  <c r="AH1943" i="1" s="1"/>
  <c r="O1944" i="1"/>
  <c r="AH1944" i="1" s="1"/>
  <c r="O1945" i="1"/>
  <c r="AH1945" i="1" s="1"/>
  <c r="O1946" i="1"/>
  <c r="AH1946" i="1" s="1"/>
  <c r="O1947" i="1"/>
  <c r="AH1947" i="1" s="1"/>
  <c r="O1948" i="1"/>
  <c r="AH1948" i="1" s="1"/>
  <c r="O1949" i="1"/>
  <c r="AH1949" i="1" s="1"/>
  <c r="O1950" i="1"/>
  <c r="AH1950" i="1" s="1"/>
  <c r="O1951" i="1"/>
  <c r="AH1951" i="1" s="1"/>
  <c r="O1952" i="1"/>
  <c r="AH1952" i="1" s="1"/>
  <c r="O1953" i="1"/>
  <c r="AH1953" i="1" s="1"/>
  <c r="O1954" i="1"/>
  <c r="AH1954" i="1" s="1"/>
  <c r="O1955" i="1"/>
  <c r="AH1955" i="1" s="1"/>
  <c r="O1956" i="1"/>
  <c r="AH1956" i="1" s="1"/>
  <c r="O1957" i="1"/>
  <c r="AH1957" i="1" s="1"/>
  <c r="O1958" i="1"/>
  <c r="AH1958" i="1" s="1"/>
  <c r="O1959" i="1"/>
  <c r="AH1959" i="1" s="1"/>
  <c r="O1960" i="1"/>
  <c r="AH1960" i="1" s="1"/>
  <c r="O1961" i="1"/>
  <c r="AH1961" i="1" s="1"/>
  <c r="O1962" i="1"/>
  <c r="AH1962" i="1" s="1"/>
  <c r="O1963" i="1"/>
  <c r="AH1963" i="1" s="1"/>
  <c r="O1964" i="1"/>
  <c r="AH1964" i="1" s="1"/>
  <c r="O1965" i="1"/>
  <c r="AH1965" i="1" s="1"/>
  <c r="O1966" i="1"/>
  <c r="AH1966" i="1" s="1"/>
  <c r="O1967" i="1"/>
  <c r="AH1967" i="1" s="1"/>
  <c r="O1968" i="1"/>
  <c r="AH1968" i="1" s="1"/>
  <c r="O1969" i="1"/>
  <c r="AH1969" i="1" s="1"/>
  <c r="O1970" i="1"/>
  <c r="AH1970" i="1" s="1"/>
  <c r="O1971" i="1"/>
  <c r="AH1971" i="1" s="1"/>
  <c r="O1972" i="1"/>
  <c r="AH1972" i="1" s="1"/>
  <c r="O1973" i="1"/>
  <c r="AH1973" i="1" s="1"/>
  <c r="O1974" i="1"/>
  <c r="AH1974" i="1" s="1"/>
  <c r="O1975" i="1"/>
  <c r="AH1975" i="1" s="1"/>
  <c r="O1976" i="1"/>
  <c r="AH1976" i="1" s="1"/>
  <c r="O1977" i="1"/>
  <c r="AH1977" i="1" s="1"/>
  <c r="O1978" i="1"/>
  <c r="AH1978" i="1" s="1"/>
  <c r="O1979" i="1"/>
  <c r="AH1979" i="1" s="1"/>
  <c r="O1980" i="1"/>
  <c r="AH1980" i="1" s="1"/>
  <c r="O1981" i="1"/>
  <c r="AH1981" i="1" s="1"/>
  <c r="O1982" i="1"/>
  <c r="AH1982" i="1" s="1"/>
  <c r="O1983" i="1"/>
  <c r="AH1983" i="1" s="1"/>
  <c r="O1984" i="1"/>
  <c r="AH1984" i="1" s="1"/>
  <c r="O1985" i="1"/>
  <c r="AH1985" i="1" s="1"/>
  <c r="O1986" i="1"/>
  <c r="AH1986" i="1" s="1"/>
  <c r="O1987" i="1"/>
  <c r="AH1987" i="1" s="1"/>
  <c r="O1988" i="1"/>
  <c r="AH1988" i="1" s="1"/>
  <c r="O1989" i="1"/>
  <c r="AH1989" i="1" s="1"/>
  <c r="O1990" i="1"/>
  <c r="AH1990" i="1" s="1"/>
  <c r="O1991" i="1"/>
  <c r="AH1991" i="1" s="1"/>
  <c r="O1992" i="1"/>
  <c r="AH1992" i="1" s="1"/>
  <c r="O1993" i="1"/>
  <c r="AH1993" i="1" s="1"/>
  <c r="O1994" i="1"/>
  <c r="AH1994" i="1" s="1"/>
  <c r="O1995" i="1"/>
  <c r="AH1995" i="1" s="1"/>
  <c r="O1996" i="1"/>
  <c r="AH1996" i="1" s="1"/>
  <c r="O1997" i="1"/>
  <c r="AH1997" i="1" s="1"/>
  <c r="O1998" i="1"/>
  <c r="AH1998" i="1" s="1"/>
  <c r="O1999" i="1"/>
  <c r="AH1999" i="1" s="1"/>
  <c r="O2000" i="1"/>
  <c r="AH2000" i="1" s="1"/>
  <c r="O2001" i="1"/>
  <c r="AH2001" i="1" s="1"/>
  <c r="O2002" i="1"/>
  <c r="AH2002" i="1" s="1"/>
  <c r="O2003" i="1"/>
  <c r="AH2003" i="1" s="1"/>
  <c r="O2004" i="1"/>
  <c r="AH2004" i="1" s="1"/>
  <c r="O2005" i="1"/>
  <c r="AH2005" i="1" s="1"/>
  <c r="O2006" i="1"/>
  <c r="AH2006" i="1" s="1"/>
  <c r="O2007" i="1"/>
  <c r="AH2007" i="1" s="1"/>
  <c r="O2008" i="1"/>
  <c r="AH2008" i="1" s="1"/>
  <c r="O2009" i="1"/>
  <c r="AH2009" i="1" s="1"/>
  <c r="O2010" i="1"/>
  <c r="AH2010" i="1" s="1"/>
  <c r="O2011" i="1"/>
  <c r="AH2011" i="1" s="1"/>
  <c r="O2012" i="1"/>
  <c r="AH2012" i="1" s="1"/>
  <c r="O2013" i="1"/>
  <c r="AH2013" i="1" s="1"/>
  <c r="O2014" i="1"/>
  <c r="AH2014" i="1" s="1"/>
  <c r="O2015" i="1"/>
  <c r="AH2015" i="1" s="1"/>
  <c r="O2016" i="1"/>
  <c r="AH2016" i="1" s="1"/>
  <c r="O2017" i="1"/>
  <c r="AH2017" i="1" s="1"/>
  <c r="O2018" i="1"/>
  <c r="AH2018" i="1" s="1"/>
  <c r="O2019" i="1"/>
  <c r="AH2019" i="1" s="1"/>
  <c r="O2020" i="1"/>
  <c r="AH2020" i="1" s="1"/>
  <c r="O2021" i="1"/>
  <c r="AH2021" i="1" s="1"/>
  <c r="O2022" i="1"/>
  <c r="AH2022" i="1" s="1"/>
  <c r="O2023" i="1"/>
  <c r="AH2023" i="1" s="1"/>
  <c r="O2024" i="1"/>
  <c r="AH2024" i="1" s="1"/>
  <c r="O2025" i="1"/>
  <c r="AH2025" i="1" s="1"/>
  <c r="O2026" i="1"/>
  <c r="AH2026" i="1" s="1"/>
  <c r="O2027" i="1"/>
  <c r="AH2027" i="1" s="1"/>
  <c r="O2028" i="1"/>
  <c r="AH2028" i="1" s="1"/>
  <c r="O2029" i="1"/>
  <c r="AH2029" i="1" s="1"/>
  <c r="O2030" i="1"/>
  <c r="AH2030" i="1" s="1"/>
  <c r="O2031" i="1"/>
  <c r="AH2031" i="1" s="1"/>
  <c r="O2032" i="1"/>
  <c r="AH2032" i="1" s="1"/>
  <c r="O2033" i="1"/>
  <c r="AH2033" i="1" s="1"/>
  <c r="O2034" i="1"/>
  <c r="AH2034" i="1" s="1"/>
  <c r="O2035" i="1"/>
  <c r="AH2035" i="1" s="1"/>
  <c r="O2036" i="1"/>
  <c r="AH2036" i="1" s="1"/>
  <c r="O2037" i="1"/>
  <c r="AH2037" i="1" s="1"/>
  <c r="O2038" i="1"/>
  <c r="AH2038" i="1" s="1"/>
  <c r="O2039" i="1"/>
  <c r="AH2039" i="1" s="1"/>
  <c r="O2040" i="1"/>
  <c r="AH2040" i="1" s="1"/>
  <c r="O2041" i="1"/>
  <c r="AH2041" i="1" s="1"/>
  <c r="O2042" i="1"/>
  <c r="AH2042" i="1" s="1"/>
  <c r="O2043" i="1"/>
  <c r="AH2043" i="1" s="1"/>
  <c r="O2044" i="1"/>
  <c r="AH2044" i="1" s="1"/>
  <c r="O2045" i="1"/>
  <c r="AH2045" i="1" s="1"/>
  <c r="O2046" i="1"/>
  <c r="AH2046" i="1" s="1"/>
  <c r="O2047" i="1"/>
  <c r="AH2047" i="1" s="1"/>
  <c r="O2048" i="1"/>
  <c r="AH2048" i="1" s="1"/>
  <c r="O2049" i="1"/>
  <c r="AH2049" i="1" s="1"/>
  <c r="O2050" i="1"/>
  <c r="AH2050" i="1" s="1"/>
  <c r="O2051" i="1"/>
  <c r="AH2051" i="1" s="1"/>
  <c r="O2052" i="1"/>
  <c r="AH2052" i="1" s="1"/>
  <c r="O2053" i="1"/>
  <c r="AH2053" i="1" s="1"/>
  <c r="O2054" i="1"/>
  <c r="AH2054" i="1" s="1"/>
  <c r="O2055" i="1"/>
  <c r="AH2055" i="1" s="1"/>
  <c r="O2056" i="1"/>
  <c r="AH2056" i="1" s="1"/>
  <c r="O2057" i="1"/>
  <c r="AH2057" i="1" s="1"/>
  <c r="O2058" i="1"/>
  <c r="AH2058" i="1" s="1"/>
  <c r="O2059" i="1"/>
  <c r="AH2059" i="1" s="1"/>
  <c r="O2060" i="1"/>
  <c r="AH2060" i="1" s="1"/>
  <c r="O2061" i="1"/>
  <c r="AH2061" i="1" s="1"/>
  <c r="O2062" i="1"/>
  <c r="AH2062" i="1" s="1"/>
  <c r="O2063" i="1"/>
  <c r="AH2063" i="1" s="1"/>
  <c r="O2064" i="1"/>
  <c r="AH2064" i="1" s="1"/>
  <c r="O2065" i="1"/>
  <c r="AH2065" i="1" s="1"/>
  <c r="O2066" i="1"/>
  <c r="AH2066" i="1" s="1"/>
  <c r="O2067" i="1"/>
  <c r="AH2067" i="1" s="1"/>
  <c r="O2068" i="1"/>
  <c r="AH2068" i="1" s="1"/>
  <c r="O2069" i="1"/>
  <c r="AH2069" i="1" s="1"/>
  <c r="O2070" i="1"/>
  <c r="AH2070" i="1" s="1"/>
  <c r="O2071" i="1"/>
  <c r="AH2071" i="1" s="1"/>
  <c r="O2072" i="1"/>
  <c r="AH2072" i="1" s="1"/>
  <c r="O2073" i="1"/>
  <c r="AH2073" i="1" s="1"/>
  <c r="O2074" i="1"/>
  <c r="AH2074" i="1" s="1"/>
  <c r="O2075" i="1"/>
  <c r="AH2075" i="1" s="1"/>
  <c r="O2076" i="1"/>
  <c r="AH2076" i="1" s="1"/>
  <c r="O2077" i="1"/>
  <c r="AH2077" i="1" s="1"/>
  <c r="O2078" i="1"/>
  <c r="AH2078" i="1" s="1"/>
  <c r="O2079" i="1"/>
  <c r="AH2079" i="1" s="1"/>
  <c r="O2080" i="1"/>
  <c r="AH2080" i="1" s="1"/>
  <c r="O2081" i="1"/>
  <c r="AH2081" i="1" s="1"/>
  <c r="O2082" i="1"/>
  <c r="AH2082" i="1" s="1"/>
  <c r="O2083" i="1"/>
  <c r="AH2083" i="1" s="1"/>
  <c r="O2084" i="1"/>
  <c r="AH2084" i="1" s="1"/>
  <c r="O2085" i="1"/>
  <c r="AH2085" i="1" s="1"/>
  <c r="O2086" i="1"/>
  <c r="AH2086" i="1" s="1"/>
  <c r="O2087" i="1"/>
  <c r="AH2087" i="1" s="1"/>
  <c r="O2088" i="1"/>
  <c r="AH2088" i="1" s="1"/>
  <c r="O2089" i="1"/>
  <c r="AH2089" i="1" s="1"/>
  <c r="O2090" i="1"/>
  <c r="AH2090" i="1" s="1"/>
  <c r="O2091" i="1"/>
  <c r="AH2091" i="1" s="1"/>
  <c r="O2092" i="1"/>
  <c r="AH2092" i="1" s="1"/>
  <c r="O2093" i="1"/>
  <c r="AH2093" i="1" s="1"/>
  <c r="O2094" i="1"/>
  <c r="AH2094" i="1" s="1"/>
  <c r="O2095" i="1"/>
  <c r="AH2095" i="1" s="1"/>
  <c r="O2096" i="1"/>
  <c r="AH2096" i="1" s="1"/>
  <c r="O2097" i="1"/>
  <c r="AH2097" i="1" s="1"/>
  <c r="O2098" i="1"/>
  <c r="AH2098" i="1" s="1"/>
  <c r="O2099" i="1"/>
  <c r="AH2099" i="1" s="1"/>
  <c r="O2100" i="1"/>
  <c r="AH2100" i="1" s="1"/>
  <c r="O2101" i="1"/>
  <c r="AH2101" i="1" s="1"/>
  <c r="O2102" i="1"/>
  <c r="AH2102" i="1" s="1"/>
  <c r="O2103" i="1"/>
  <c r="AH2103" i="1" s="1"/>
  <c r="O2104" i="1"/>
  <c r="AH2104" i="1" s="1"/>
  <c r="O2105" i="1"/>
  <c r="AH2105" i="1" s="1"/>
  <c r="O2106" i="1"/>
  <c r="AH2106" i="1" s="1"/>
  <c r="O2107" i="1"/>
  <c r="AH2107" i="1" s="1"/>
  <c r="O2108" i="1"/>
  <c r="AH2108" i="1" s="1"/>
  <c r="O2109" i="1"/>
  <c r="AH2109" i="1" s="1"/>
  <c r="O2110" i="1"/>
  <c r="AH2110" i="1" s="1"/>
  <c r="O2111" i="1"/>
  <c r="AH2111" i="1" s="1"/>
  <c r="O2112" i="1"/>
  <c r="AH2112" i="1" s="1"/>
  <c r="O2113" i="1"/>
  <c r="AH2113" i="1" s="1"/>
  <c r="O2114" i="1"/>
  <c r="AH2114" i="1" s="1"/>
  <c r="O2115" i="1"/>
  <c r="AH2115" i="1" s="1"/>
  <c r="O2116" i="1"/>
  <c r="AH2116" i="1" s="1"/>
  <c r="O2117" i="1"/>
  <c r="AH2117" i="1" s="1"/>
  <c r="O2118" i="1"/>
  <c r="AH2118" i="1" s="1"/>
  <c r="O2119" i="1"/>
  <c r="AH2119" i="1" s="1"/>
  <c r="O2120" i="1"/>
  <c r="AH2120" i="1" s="1"/>
  <c r="O2121" i="1"/>
  <c r="AH2121" i="1" s="1"/>
  <c r="O2122" i="1"/>
  <c r="AH2122" i="1" s="1"/>
  <c r="O2123" i="1"/>
  <c r="AH2123" i="1" s="1"/>
  <c r="O2124" i="1"/>
  <c r="AH2124" i="1" s="1"/>
  <c r="O2125" i="1"/>
  <c r="AH2125" i="1" s="1"/>
  <c r="O2126" i="1"/>
  <c r="AH2126" i="1" s="1"/>
  <c r="O2127" i="1"/>
  <c r="AH2127" i="1" s="1"/>
  <c r="O2128" i="1"/>
  <c r="AH2128" i="1" s="1"/>
  <c r="O2129" i="1"/>
  <c r="AH2129" i="1" s="1"/>
  <c r="O2130" i="1"/>
  <c r="AH2130" i="1" s="1"/>
  <c r="O2131" i="1"/>
  <c r="AH2131" i="1" s="1"/>
  <c r="O2132" i="1"/>
  <c r="AH2132" i="1" s="1"/>
  <c r="O2133" i="1"/>
  <c r="AH2133" i="1" s="1"/>
  <c r="O2134" i="1"/>
  <c r="AH2134" i="1" s="1"/>
  <c r="O2135" i="1"/>
  <c r="AH2135" i="1" s="1"/>
  <c r="O2136" i="1"/>
  <c r="AH2136" i="1" s="1"/>
  <c r="O2137" i="1"/>
  <c r="AH2137" i="1" s="1"/>
  <c r="O2138" i="1"/>
  <c r="AH2138" i="1" s="1"/>
  <c r="O2139" i="1"/>
  <c r="AH2139" i="1" s="1"/>
  <c r="O2140" i="1"/>
  <c r="AH2140" i="1" s="1"/>
  <c r="O2141" i="1"/>
  <c r="AH2141" i="1" s="1"/>
  <c r="O2142" i="1"/>
  <c r="AH2142" i="1" s="1"/>
  <c r="O2143" i="1"/>
  <c r="AH2143" i="1" s="1"/>
  <c r="O2144" i="1"/>
  <c r="AH2144" i="1" s="1"/>
  <c r="O2145" i="1"/>
  <c r="AH2145" i="1" s="1"/>
  <c r="O2146" i="1"/>
  <c r="AH2146" i="1" s="1"/>
  <c r="O2147" i="1"/>
  <c r="AH2147" i="1" s="1"/>
  <c r="O2148" i="1"/>
  <c r="AH2148" i="1" s="1"/>
  <c r="O2149" i="1"/>
  <c r="AH2149" i="1" s="1"/>
  <c r="O2150" i="1"/>
  <c r="AH2150" i="1" s="1"/>
  <c r="O2151" i="1"/>
  <c r="AH2151" i="1" s="1"/>
  <c r="O2152" i="1"/>
  <c r="AH2152" i="1" s="1"/>
  <c r="O2153" i="1"/>
  <c r="AH2153" i="1" s="1"/>
  <c r="O2154" i="1"/>
  <c r="AH2154" i="1" s="1"/>
  <c r="O2155" i="1"/>
  <c r="AH2155" i="1" s="1"/>
  <c r="O2156" i="1"/>
  <c r="AH2156" i="1" s="1"/>
  <c r="O2157" i="1"/>
  <c r="AH2157" i="1" s="1"/>
  <c r="O2158" i="1"/>
  <c r="AH2158" i="1" s="1"/>
  <c r="O2159" i="1"/>
  <c r="AH2159" i="1" s="1"/>
  <c r="O2160" i="1"/>
  <c r="AH2160" i="1" s="1"/>
  <c r="O2161" i="1"/>
  <c r="AH2161" i="1" s="1"/>
  <c r="O2162" i="1"/>
  <c r="AH2162" i="1" s="1"/>
  <c r="O2163" i="1"/>
  <c r="AH2163" i="1" s="1"/>
  <c r="O2164" i="1"/>
  <c r="AH2164" i="1" s="1"/>
  <c r="O2165" i="1"/>
  <c r="AH2165" i="1" s="1"/>
  <c r="O2166" i="1"/>
  <c r="AH2166" i="1" s="1"/>
  <c r="O2167" i="1"/>
  <c r="AH2167" i="1" s="1"/>
  <c r="O2168" i="1"/>
  <c r="AH2168" i="1" s="1"/>
  <c r="O2169" i="1"/>
  <c r="AH2169" i="1" s="1"/>
  <c r="O2170" i="1"/>
  <c r="AH2170" i="1" s="1"/>
  <c r="O2171" i="1"/>
  <c r="AH2171" i="1" s="1"/>
  <c r="O2172" i="1"/>
  <c r="AH2172" i="1" s="1"/>
  <c r="O2173" i="1"/>
  <c r="AH2173" i="1" s="1"/>
  <c r="O2174" i="1"/>
  <c r="AH2174" i="1" s="1"/>
  <c r="O2175" i="1"/>
  <c r="AH2175" i="1" s="1"/>
  <c r="O2176" i="1"/>
  <c r="AH2176" i="1" s="1"/>
  <c r="O2177" i="1"/>
  <c r="AH2177" i="1" s="1"/>
  <c r="O2178" i="1"/>
  <c r="AH2178" i="1" s="1"/>
  <c r="O2179" i="1"/>
  <c r="AH2179" i="1" s="1"/>
  <c r="O2180" i="1"/>
  <c r="AH2180" i="1" s="1"/>
  <c r="O2181" i="1"/>
  <c r="AH2181" i="1" s="1"/>
  <c r="O2182" i="1"/>
  <c r="AH2182" i="1" s="1"/>
  <c r="O2183" i="1"/>
  <c r="AH2183" i="1" s="1"/>
  <c r="O2184" i="1"/>
  <c r="AH2184" i="1" s="1"/>
  <c r="O2185" i="1"/>
  <c r="AH2185" i="1" s="1"/>
  <c r="O2186" i="1"/>
  <c r="AH2186" i="1" s="1"/>
  <c r="O2187" i="1"/>
  <c r="AH2187" i="1" s="1"/>
  <c r="O2188" i="1"/>
  <c r="AH2188" i="1" s="1"/>
  <c r="O2189" i="1"/>
  <c r="AH2189" i="1" s="1"/>
  <c r="O2190" i="1"/>
  <c r="AH2190" i="1" s="1"/>
  <c r="O2191" i="1"/>
  <c r="AH2191" i="1" s="1"/>
  <c r="O2192" i="1"/>
  <c r="AH2192" i="1" s="1"/>
  <c r="O2193" i="1"/>
  <c r="AH2193" i="1" s="1"/>
  <c r="O2194" i="1"/>
  <c r="AH2194" i="1" s="1"/>
  <c r="O2195" i="1"/>
  <c r="AH2195" i="1" s="1"/>
  <c r="O2196" i="1"/>
  <c r="AH2196" i="1" s="1"/>
  <c r="O2197" i="1"/>
  <c r="AH2197" i="1" s="1"/>
  <c r="O2198" i="1"/>
  <c r="AH2198" i="1" s="1"/>
  <c r="O2199" i="1"/>
  <c r="AH2199" i="1" s="1"/>
  <c r="O2200" i="1"/>
  <c r="AH2200" i="1" s="1"/>
  <c r="O2201" i="1"/>
  <c r="AH2201" i="1" s="1"/>
  <c r="O2202" i="1"/>
  <c r="AH2202" i="1" s="1"/>
  <c r="O2203" i="1"/>
  <c r="AH2203" i="1" s="1"/>
  <c r="O2204" i="1"/>
  <c r="AH2204" i="1" s="1"/>
  <c r="O2205" i="1"/>
  <c r="AH2205" i="1" s="1"/>
  <c r="O2206" i="1"/>
  <c r="AH2206" i="1" s="1"/>
  <c r="O2207" i="1"/>
  <c r="AH2207" i="1" s="1"/>
  <c r="O2208" i="1"/>
  <c r="AH2208" i="1" s="1"/>
  <c r="O2209" i="1"/>
  <c r="AH2209" i="1" s="1"/>
  <c r="O2210" i="1"/>
  <c r="AH2210" i="1" s="1"/>
  <c r="O2211" i="1"/>
  <c r="AH2211" i="1" s="1"/>
  <c r="O2212" i="1"/>
  <c r="AH2212" i="1" s="1"/>
  <c r="O2213" i="1"/>
  <c r="AH2213" i="1" s="1"/>
  <c r="O2214" i="1"/>
  <c r="AH2214" i="1" s="1"/>
  <c r="O2215" i="1"/>
  <c r="AH2215" i="1" s="1"/>
  <c r="O2216" i="1"/>
  <c r="AH2216" i="1" s="1"/>
  <c r="O2217" i="1"/>
  <c r="AH2217" i="1" s="1"/>
  <c r="O2218" i="1"/>
  <c r="AH2218" i="1" s="1"/>
  <c r="O2219" i="1"/>
  <c r="AH2219" i="1" s="1"/>
  <c r="O2220" i="1"/>
  <c r="AH2220" i="1" s="1"/>
  <c r="O2221" i="1"/>
  <c r="AH2221" i="1" s="1"/>
  <c r="O2222" i="1"/>
  <c r="AH2222" i="1" s="1"/>
  <c r="O2223" i="1"/>
  <c r="AH2223" i="1" s="1"/>
  <c r="O2224" i="1"/>
  <c r="AH2224" i="1" s="1"/>
  <c r="O2225" i="1"/>
  <c r="AH2225" i="1" s="1"/>
  <c r="O2226" i="1"/>
  <c r="AH2226" i="1" s="1"/>
  <c r="O2227" i="1"/>
  <c r="AH2227" i="1" s="1"/>
  <c r="O2228" i="1"/>
  <c r="AH2228" i="1" s="1"/>
  <c r="O2229" i="1"/>
  <c r="AH2229" i="1" s="1"/>
  <c r="O2230" i="1"/>
  <c r="AH2230" i="1" s="1"/>
  <c r="O2231" i="1"/>
  <c r="AH2231" i="1" s="1"/>
  <c r="O2232" i="1"/>
  <c r="AH2232" i="1" s="1"/>
  <c r="O2233" i="1"/>
  <c r="AH2233" i="1" s="1"/>
  <c r="O2234" i="1"/>
  <c r="AH2234" i="1" s="1"/>
  <c r="O2235" i="1"/>
  <c r="AH2235" i="1" s="1"/>
  <c r="O2236" i="1"/>
  <c r="AH2236" i="1" s="1"/>
  <c r="O2237" i="1"/>
  <c r="AH2237" i="1" s="1"/>
  <c r="O2238" i="1"/>
  <c r="AH2238" i="1" s="1"/>
  <c r="O2239" i="1"/>
  <c r="AH2239" i="1" s="1"/>
  <c r="O2240" i="1"/>
  <c r="AH2240" i="1" s="1"/>
  <c r="O2241" i="1"/>
  <c r="AH2241" i="1" s="1"/>
  <c r="O2242" i="1"/>
  <c r="AH2242" i="1" s="1"/>
  <c r="O2243" i="1"/>
  <c r="AH2243" i="1" s="1"/>
  <c r="O2244" i="1"/>
  <c r="AH2244" i="1" s="1"/>
  <c r="O2245" i="1"/>
  <c r="AH2245" i="1" s="1"/>
  <c r="O2246" i="1"/>
  <c r="AH2246" i="1" s="1"/>
  <c r="O2247" i="1"/>
  <c r="AH2247" i="1" s="1"/>
  <c r="O2248" i="1"/>
  <c r="AH2248" i="1" s="1"/>
  <c r="O2249" i="1"/>
  <c r="AH2249" i="1" s="1"/>
  <c r="O2250" i="1"/>
  <c r="AH2250" i="1" s="1"/>
  <c r="O2251" i="1"/>
  <c r="AH2251" i="1" s="1"/>
  <c r="O2252" i="1"/>
  <c r="AH2252" i="1" s="1"/>
  <c r="O2253" i="1"/>
  <c r="AH2253" i="1" s="1"/>
  <c r="O2254" i="1"/>
  <c r="AH2254" i="1" s="1"/>
  <c r="O2255" i="1"/>
  <c r="AH2255" i="1" s="1"/>
  <c r="O2256" i="1"/>
  <c r="AH2256" i="1" s="1"/>
  <c r="O2257" i="1"/>
  <c r="AH2257" i="1" s="1"/>
  <c r="O2258" i="1"/>
  <c r="AH2258" i="1" s="1"/>
  <c r="O2259" i="1"/>
  <c r="AH2259" i="1" s="1"/>
  <c r="O2260" i="1"/>
  <c r="AH2260" i="1" s="1"/>
  <c r="O2261" i="1"/>
  <c r="AH2261" i="1" s="1"/>
  <c r="O2262" i="1"/>
  <c r="AH2262" i="1" s="1"/>
  <c r="O2263" i="1"/>
  <c r="AH2263" i="1" s="1"/>
  <c r="O2264" i="1"/>
  <c r="AH2264" i="1" s="1"/>
  <c r="O2265" i="1"/>
  <c r="AH2265" i="1" s="1"/>
  <c r="O2266" i="1"/>
  <c r="AH2266" i="1" s="1"/>
  <c r="O2267" i="1"/>
  <c r="AH2267" i="1" s="1"/>
  <c r="O2268" i="1"/>
  <c r="AH2268" i="1" s="1"/>
  <c r="O2269" i="1"/>
  <c r="AH2269" i="1" s="1"/>
  <c r="O2270" i="1"/>
  <c r="AH2270" i="1" s="1"/>
  <c r="O2271" i="1"/>
  <c r="AH2271" i="1" s="1"/>
  <c r="O2272" i="1"/>
  <c r="AH2272" i="1" s="1"/>
  <c r="O2273" i="1"/>
  <c r="AH2273" i="1" s="1"/>
  <c r="O2274" i="1"/>
  <c r="AH2274" i="1" s="1"/>
  <c r="O2275" i="1"/>
  <c r="AH2275" i="1" s="1"/>
  <c r="O2276" i="1"/>
  <c r="AH2276" i="1" s="1"/>
  <c r="O2277" i="1"/>
  <c r="AH2277" i="1" s="1"/>
  <c r="O2278" i="1"/>
  <c r="AH2278" i="1" s="1"/>
  <c r="O2279" i="1"/>
  <c r="AH2279" i="1" s="1"/>
  <c r="O2280" i="1"/>
  <c r="AH2280" i="1" s="1"/>
  <c r="O2281" i="1"/>
  <c r="AH2281" i="1" s="1"/>
  <c r="O2282" i="1"/>
  <c r="AH2282" i="1" s="1"/>
  <c r="O2283" i="1"/>
  <c r="AH2283" i="1" s="1"/>
  <c r="O2284" i="1"/>
  <c r="AH2284" i="1" s="1"/>
  <c r="O2285" i="1"/>
  <c r="AH2285" i="1" s="1"/>
  <c r="O2286" i="1"/>
  <c r="AH2286" i="1" s="1"/>
  <c r="O2287" i="1"/>
  <c r="AH2287" i="1" s="1"/>
  <c r="O2288" i="1"/>
  <c r="AH2288" i="1" s="1"/>
  <c r="O2289" i="1"/>
  <c r="AH2289" i="1" s="1"/>
  <c r="O2290" i="1"/>
  <c r="AH2290" i="1" s="1"/>
  <c r="O2291" i="1"/>
  <c r="AH2291" i="1" s="1"/>
  <c r="O2292" i="1"/>
  <c r="AH2292" i="1" s="1"/>
  <c r="O2293" i="1"/>
  <c r="AH2293" i="1" s="1"/>
  <c r="O2294" i="1"/>
  <c r="AH2294" i="1" s="1"/>
  <c r="O2295" i="1"/>
  <c r="AH2295" i="1" s="1"/>
  <c r="O2296" i="1"/>
  <c r="AH2296" i="1" s="1"/>
  <c r="O2297" i="1"/>
  <c r="AH2297" i="1" s="1"/>
  <c r="O2298" i="1"/>
  <c r="AH2298" i="1" s="1"/>
  <c r="O2299" i="1"/>
  <c r="AH2299" i="1" s="1"/>
  <c r="O2300" i="1"/>
  <c r="AH2300" i="1" s="1"/>
  <c r="O2301" i="1"/>
  <c r="AH2301" i="1" s="1"/>
  <c r="O2302" i="1"/>
  <c r="AH2302" i="1" s="1"/>
  <c r="O2303" i="1"/>
  <c r="AH2303" i="1" s="1"/>
  <c r="O2304" i="1"/>
  <c r="AH2304" i="1" s="1"/>
  <c r="O2305" i="1"/>
  <c r="AH2305" i="1" s="1"/>
  <c r="O2306" i="1"/>
  <c r="AH2306" i="1" s="1"/>
  <c r="O2307" i="1"/>
  <c r="AH2307" i="1" s="1"/>
  <c r="O2308" i="1"/>
  <c r="AH2308" i="1" s="1"/>
  <c r="O2309" i="1"/>
  <c r="AH2309" i="1" s="1"/>
  <c r="O2310" i="1"/>
  <c r="AH2310" i="1" s="1"/>
  <c r="O2311" i="1"/>
  <c r="AH2311" i="1" s="1"/>
  <c r="O2312" i="1"/>
  <c r="AH2312" i="1" s="1"/>
  <c r="O2313" i="1"/>
  <c r="AH2313" i="1" s="1"/>
  <c r="O2314" i="1"/>
  <c r="AH2314" i="1" s="1"/>
  <c r="O2315" i="1"/>
  <c r="AH2315" i="1" s="1"/>
  <c r="O2316" i="1"/>
  <c r="AH2316" i="1" s="1"/>
  <c r="O2317" i="1"/>
  <c r="AH2317" i="1" s="1"/>
  <c r="O2318" i="1"/>
  <c r="AH2318" i="1" s="1"/>
  <c r="O2319" i="1"/>
  <c r="AH2319" i="1" s="1"/>
  <c r="O2320" i="1"/>
  <c r="AH2320" i="1" s="1"/>
  <c r="O2321" i="1"/>
  <c r="AH2321" i="1" s="1"/>
  <c r="O2322" i="1"/>
  <c r="AH2322" i="1" s="1"/>
  <c r="O2323" i="1"/>
  <c r="AH2323" i="1" s="1"/>
  <c r="O2324" i="1"/>
  <c r="AH2324" i="1" s="1"/>
  <c r="O2325" i="1"/>
  <c r="AH2325" i="1" s="1"/>
  <c r="O2326" i="1"/>
  <c r="AH2326" i="1" s="1"/>
  <c r="O2327" i="1"/>
  <c r="AH2327" i="1" s="1"/>
  <c r="O2328" i="1"/>
  <c r="AH2328" i="1" s="1"/>
  <c r="O2329" i="1"/>
  <c r="AH2329" i="1" s="1"/>
  <c r="O2330" i="1"/>
  <c r="AH2330" i="1" s="1"/>
  <c r="O2331" i="1"/>
  <c r="AH2331" i="1" s="1"/>
  <c r="O2332" i="1"/>
  <c r="AH2332" i="1" s="1"/>
  <c r="O2333" i="1"/>
  <c r="AH2333" i="1" s="1"/>
  <c r="O2334" i="1"/>
  <c r="AH2334" i="1" s="1"/>
  <c r="O2335" i="1"/>
  <c r="AH2335" i="1" s="1"/>
  <c r="O2336" i="1"/>
  <c r="AH2336" i="1" s="1"/>
  <c r="O2337" i="1"/>
  <c r="AH2337" i="1" s="1"/>
  <c r="O2338" i="1"/>
  <c r="AH2338" i="1" s="1"/>
  <c r="O2339" i="1"/>
  <c r="AH2339" i="1" s="1"/>
  <c r="O2340" i="1"/>
  <c r="AH2340" i="1" s="1"/>
  <c r="O2341" i="1"/>
  <c r="AH2341" i="1" s="1"/>
  <c r="O2342" i="1"/>
  <c r="AH2342" i="1" s="1"/>
  <c r="O2343" i="1"/>
  <c r="AH2343" i="1" s="1"/>
  <c r="O2344" i="1"/>
  <c r="AH2344" i="1" s="1"/>
  <c r="O2345" i="1"/>
  <c r="AH2345" i="1" s="1"/>
  <c r="O2346" i="1"/>
  <c r="AH2346" i="1" s="1"/>
  <c r="O2347" i="1"/>
  <c r="AH2347" i="1" s="1"/>
  <c r="O2348" i="1"/>
  <c r="AH2348" i="1" s="1"/>
  <c r="O2349" i="1"/>
  <c r="AH2349" i="1" s="1"/>
  <c r="O2350" i="1"/>
  <c r="AH2350" i="1" s="1"/>
  <c r="O2351" i="1"/>
  <c r="AH2351" i="1" s="1"/>
  <c r="O2352" i="1"/>
  <c r="AH2352" i="1" s="1"/>
  <c r="O2353" i="1"/>
  <c r="AH2353" i="1" s="1"/>
  <c r="O2354" i="1"/>
  <c r="AH2354" i="1" s="1"/>
  <c r="O2355" i="1"/>
  <c r="AH2355" i="1" s="1"/>
  <c r="O2356" i="1"/>
  <c r="AH2356" i="1" s="1"/>
  <c r="O2357" i="1"/>
  <c r="AH2357" i="1" s="1"/>
  <c r="O2358" i="1"/>
  <c r="AH2358" i="1" s="1"/>
  <c r="O2359" i="1"/>
  <c r="AH2359" i="1" s="1"/>
  <c r="O2360" i="1"/>
  <c r="AH2360" i="1" s="1"/>
  <c r="O2361" i="1"/>
  <c r="AH2361" i="1" s="1"/>
  <c r="O2362" i="1"/>
  <c r="AH2362" i="1" s="1"/>
  <c r="O2363" i="1"/>
  <c r="AH2363" i="1" s="1"/>
  <c r="O2364" i="1"/>
  <c r="AH2364" i="1" s="1"/>
  <c r="O2365" i="1"/>
  <c r="AH2365" i="1" s="1"/>
  <c r="O2366" i="1"/>
  <c r="AH2366" i="1" s="1"/>
  <c r="O2367" i="1"/>
  <c r="AH2367" i="1" s="1"/>
  <c r="O2368" i="1"/>
  <c r="AH2368" i="1" s="1"/>
  <c r="O2369" i="1"/>
  <c r="AH2369" i="1" s="1"/>
  <c r="O2370" i="1"/>
  <c r="AH2370" i="1" s="1"/>
  <c r="O2371" i="1"/>
  <c r="AH2371" i="1" s="1"/>
  <c r="O2372" i="1"/>
  <c r="AH2372" i="1" s="1"/>
  <c r="O2373" i="1"/>
  <c r="AH2373" i="1" s="1"/>
  <c r="O2374" i="1"/>
  <c r="AH2374" i="1" s="1"/>
  <c r="O2375" i="1"/>
  <c r="AH2375" i="1" s="1"/>
  <c r="O2376" i="1"/>
  <c r="AH2376" i="1" s="1"/>
  <c r="O2377" i="1"/>
  <c r="AH2377" i="1" s="1"/>
  <c r="O2378" i="1"/>
  <c r="AH2378" i="1" s="1"/>
  <c r="O2379" i="1"/>
  <c r="AH2379" i="1" s="1"/>
  <c r="O2380" i="1"/>
  <c r="AH2380" i="1" s="1"/>
  <c r="O2381" i="1"/>
  <c r="AH2381" i="1" s="1"/>
  <c r="O2382" i="1"/>
  <c r="AH2382" i="1" s="1"/>
  <c r="O2383" i="1"/>
  <c r="AH2383" i="1" s="1"/>
  <c r="O2384" i="1"/>
  <c r="AH2384" i="1" s="1"/>
  <c r="O2385" i="1"/>
  <c r="AH2385" i="1" s="1"/>
  <c r="O2386" i="1"/>
  <c r="AH2386" i="1" s="1"/>
  <c r="O2387" i="1"/>
  <c r="AH2387" i="1" s="1"/>
  <c r="O2388" i="1"/>
  <c r="AH2388" i="1" s="1"/>
  <c r="O2389" i="1"/>
  <c r="AH2389" i="1" s="1"/>
  <c r="O2390" i="1"/>
  <c r="AH2390" i="1" s="1"/>
  <c r="O2391" i="1"/>
  <c r="AH2391" i="1" s="1"/>
  <c r="O2392" i="1"/>
  <c r="AH2392" i="1" s="1"/>
  <c r="O2393" i="1"/>
  <c r="AH2393" i="1" s="1"/>
  <c r="O2394" i="1"/>
  <c r="AH2394" i="1" s="1"/>
  <c r="O2395" i="1"/>
  <c r="AH2395" i="1" s="1"/>
  <c r="O2396" i="1"/>
  <c r="AH2396" i="1" s="1"/>
  <c r="O2397" i="1"/>
  <c r="AH2397" i="1" s="1"/>
  <c r="O2398" i="1"/>
  <c r="AH2398" i="1" s="1"/>
  <c r="O2399" i="1"/>
  <c r="AH2399" i="1" s="1"/>
  <c r="O2400" i="1"/>
  <c r="AH2400" i="1" s="1"/>
  <c r="O2401" i="1"/>
  <c r="AH2401" i="1" s="1"/>
  <c r="O2402" i="1"/>
  <c r="AH2402" i="1" s="1"/>
  <c r="O2403" i="1"/>
  <c r="AH2403" i="1" s="1"/>
  <c r="O2404" i="1"/>
  <c r="AH2404" i="1" s="1"/>
  <c r="O2405" i="1"/>
  <c r="AH2405" i="1" s="1"/>
  <c r="O2406" i="1"/>
  <c r="AH2406" i="1" s="1"/>
  <c r="O2407" i="1"/>
  <c r="AH2407" i="1" s="1"/>
  <c r="O2408" i="1"/>
  <c r="AH2408" i="1" s="1"/>
  <c r="O2409" i="1"/>
  <c r="AH2409" i="1" s="1"/>
  <c r="O2410" i="1"/>
  <c r="AH2410" i="1" s="1"/>
  <c r="O2411" i="1"/>
  <c r="AH2411" i="1" s="1"/>
  <c r="O2412" i="1"/>
  <c r="AH2412" i="1" s="1"/>
  <c r="O2413" i="1"/>
  <c r="AH2413" i="1" s="1"/>
  <c r="O2414" i="1"/>
  <c r="AH2414" i="1" s="1"/>
  <c r="O2415" i="1"/>
  <c r="AH2415" i="1" s="1"/>
  <c r="O2416" i="1"/>
  <c r="AH2416" i="1" s="1"/>
  <c r="O2417" i="1"/>
  <c r="AH2417" i="1" s="1"/>
  <c r="O2418" i="1"/>
  <c r="AH2418" i="1" s="1"/>
  <c r="O2419" i="1"/>
  <c r="AH2419" i="1" s="1"/>
  <c r="O2420" i="1"/>
  <c r="AH2420" i="1" s="1"/>
  <c r="O2421" i="1"/>
  <c r="AH2421" i="1" s="1"/>
  <c r="O2422" i="1"/>
  <c r="AH2422" i="1" s="1"/>
  <c r="O2423" i="1"/>
  <c r="AH2423" i="1" s="1"/>
  <c r="O2424" i="1"/>
  <c r="AH2424" i="1" s="1"/>
  <c r="O2425" i="1"/>
  <c r="AH2425" i="1" s="1"/>
  <c r="O2426" i="1"/>
  <c r="AH2426" i="1" s="1"/>
  <c r="O2427" i="1"/>
  <c r="AH2427" i="1" s="1"/>
  <c r="O2428" i="1"/>
  <c r="AH2428" i="1" s="1"/>
  <c r="O2429" i="1"/>
  <c r="AH2429" i="1" s="1"/>
  <c r="O2430" i="1"/>
  <c r="AH2430" i="1" s="1"/>
  <c r="O2431" i="1"/>
  <c r="AH2431" i="1" s="1"/>
  <c r="O2432" i="1"/>
  <c r="AH2432" i="1" s="1"/>
  <c r="O2433" i="1"/>
  <c r="AH2433" i="1" s="1"/>
  <c r="O2434" i="1"/>
  <c r="AH2434" i="1" s="1"/>
  <c r="O2435" i="1"/>
  <c r="AH2435" i="1" s="1"/>
  <c r="O2436" i="1"/>
  <c r="AH2436" i="1" s="1"/>
  <c r="O2437" i="1"/>
  <c r="AH2437" i="1" s="1"/>
  <c r="O2438" i="1"/>
  <c r="AH2438" i="1" s="1"/>
  <c r="O2439" i="1"/>
  <c r="AH2439" i="1" s="1"/>
  <c r="O2440" i="1"/>
  <c r="AH2440" i="1" s="1"/>
  <c r="O2441" i="1"/>
  <c r="AH2441" i="1" s="1"/>
  <c r="O2442" i="1"/>
  <c r="AH2442" i="1" s="1"/>
  <c r="O2443" i="1"/>
  <c r="AH2443" i="1" s="1"/>
  <c r="O2444" i="1"/>
  <c r="AH2444" i="1" s="1"/>
  <c r="O2445" i="1"/>
  <c r="AH2445" i="1" s="1"/>
  <c r="O2446" i="1"/>
  <c r="AH2446" i="1" s="1"/>
  <c r="O2447" i="1"/>
  <c r="AH2447" i="1" s="1"/>
  <c r="O2448" i="1"/>
  <c r="AH2448" i="1" s="1"/>
  <c r="O2449" i="1"/>
  <c r="AH2449" i="1" s="1"/>
  <c r="O2450" i="1"/>
  <c r="AH2450" i="1" s="1"/>
  <c r="O2451" i="1"/>
  <c r="AH2451" i="1" s="1"/>
  <c r="O2452" i="1"/>
  <c r="AH2452" i="1" s="1"/>
  <c r="O2453" i="1"/>
  <c r="AH2453" i="1" s="1"/>
  <c r="O2454" i="1"/>
  <c r="AH2454" i="1" s="1"/>
  <c r="O2455" i="1"/>
  <c r="AH2455" i="1" s="1"/>
  <c r="O2456" i="1"/>
  <c r="AH2456" i="1" s="1"/>
  <c r="O2457" i="1"/>
  <c r="AH2457" i="1" s="1"/>
  <c r="O2458" i="1"/>
  <c r="AH2458" i="1" s="1"/>
  <c r="O2459" i="1"/>
  <c r="AH2459" i="1" s="1"/>
  <c r="O2460" i="1"/>
  <c r="AH2460" i="1" s="1"/>
  <c r="O2461" i="1"/>
  <c r="AH2461" i="1" s="1"/>
  <c r="O2462" i="1"/>
  <c r="AH2462" i="1" s="1"/>
  <c r="O2463" i="1"/>
  <c r="AH2463" i="1" s="1"/>
  <c r="O2464" i="1"/>
  <c r="AH2464" i="1" s="1"/>
  <c r="O2465" i="1"/>
  <c r="AH2465" i="1" s="1"/>
  <c r="O2466" i="1"/>
  <c r="AH2466" i="1" s="1"/>
  <c r="O2467" i="1"/>
  <c r="AH2467" i="1" s="1"/>
  <c r="O2468" i="1"/>
  <c r="AH2468" i="1" s="1"/>
  <c r="O2469" i="1"/>
  <c r="AH2469" i="1" s="1"/>
  <c r="O2470" i="1"/>
  <c r="AH2470" i="1" s="1"/>
  <c r="O2471" i="1"/>
  <c r="AH2471" i="1" s="1"/>
  <c r="O2472" i="1"/>
  <c r="AH2472" i="1" s="1"/>
  <c r="O2473" i="1"/>
  <c r="AH2473" i="1" s="1"/>
  <c r="O2474" i="1"/>
  <c r="AH2474" i="1" s="1"/>
  <c r="O2475" i="1"/>
  <c r="AH2475" i="1" s="1"/>
  <c r="O2476" i="1"/>
  <c r="AH2476" i="1" s="1"/>
  <c r="O2477" i="1"/>
  <c r="AH2477" i="1" s="1"/>
  <c r="O2478" i="1"/>
  <c r="AH2478" i="1" s="1"/>
  <c r="O2479" i="1"/>
  <c r="AH2479" i="1" s="1"/>
  <c r="O2480" i="1"/>
  <c r="AH2480" i="1" s="1"/>
  <c r="O2481" i="1"/>
  <c r="AH2481" i="1" s="1"/>
  <c r="O2482" i="1"/>
  <c r="AH2482" i="1" s="1"/>
  <c r="O2483" i="1"/>
  <c r="AH2483" i="1" s="1"/>
  <c r="O2484" i="1"/>
  <c r="AH2484" i="1" s="1"/>
  <c r="O2485" i="1"/>
  <c r="AH2485" i="1" s="1"/>
  <c r="O2486" i="1"/>
  <c r="AH2486" i="1" s="1"/>
  <c r="O2487" i="1"/>
  <c r="AH2487" i="1" s="1"/>
  <c r="O2488" i="1"/>
  <c r="AH2488" i="1" s="1"/>
  <c r="O2489" i="1"/>
  <c r="AH2489" i="1" s="1"/>
  <c r="O2490" i="1"/>
  <c r="AH2490" i="1" s="1"/>
  <c r="O2491" i="1"/>
  <c r="AH2491" i="1" s="1"/>
  <c r="O2492" i="1"/>
  <c r="AH2492" i="1" s="1"/>
  <c r="O2493" i="1"/>
  <c r="AH2493" i="1" s="1"/>
  <c r="O2494" i="1"/>
  <c r="AH2494" i="1" s="1"/>
  <c r="O2495" i="1"/>
  <c r="AH2495" i="1" s="1"/>
  <c r="O2496" i="1"/>
  <c r="AH2496" i="1" s="1"/>
  <c r="O2497" i="1"/>
  <c r="AH2497" i="1" s="1"/>
  <c r="O2498" i="1"/>
  <c r="AH2498" i="1" s="1"/>
  <c r="O2499" i="1"/>
  <c r="AH2499" i="1" s="1"/>
  <c r="O2500" i="1"/>
  <c r="AH2500" i="1" s="1"/>
  <c r="O2501" i="1"/>
  <c r="AH2501" i="1" s="1"/>
  <c r="O2502" i="1"/>
  <c r="AH2502" i="1" s="1"/>
  <c r="O2503" i="1"/>
  <c r="AH2503" i="1" s="1"/>
  <c r="O2504" i="1"/>
  <c r="AH2504" i="1" s="1"/>
  <c r="O2505" i="1"/>
  <c r="AH2505" i="1" s="1"/>
  <c r="O2506" i="1"/>
  <c r="AH2506" i="1" s="1"/>
  <c r="O2507" i="1"/>
  <c r="AH2507" i="1" s="1"/>
  <c r="O2508" i="1"/>
  <c r="AH2508" i="1" s="1"/>
  <c r="O2509" i="1"/>
  <c r="AH2509" i="1" s="1"/>
  <c r="O2510" i="1"/>
  <c r="AH2510" i="1" s="1"/>
  <c r="O2511" i="1"/>
  <c r="AH2511" i="1" s="1"/>
  <c r="O2512" i="1"/>
  <c r="AH2512" i="1" s="1"/>
  <c r="O2513" i="1"/>
  <c r="AH2513" i="1" s="1"/>
  <c r="O2514" i="1"/>
  <c r="AH2514" i="1" s="1"/>
  <c r="O2515" i="1"/>
  <c r="AH2515" i="1" s="1"/>
  <c r="O2516" i="1"/>
  <c r="AH2516" i="1" s="1"/>
  <c r="O2517" i="1"/>
  <c r="AH2517" i="1" s="1"/>
  <c r="O2518" i="1"/>
  <c r="AH2518" i="1" s="1"/>
  <c r="O2519" i="1"/>
  <c r="AH2519" i="1" s="1"/>
  <c r="O2520" i="1"/>
  <c r="AH2520" i="1" s="1"/>
  <c r="O2521" i="1"/>
  <c r="AH2521" i="1" s="1"/>
  <c r="O2522" i="1"/>
  <c r="AH2522" i="1" s="1"/>
  <c r="O2523" i="1"/>
  <c r="AH2523" i="1" s="1"/>
  <c r="O2524" i="1"/>
  <c r="AH2524" i="1" s="1"/>
  <c r="O2525" i="1"/>
  <c r="AH2525" i="1" s="1"/>
  <c r="O2526" i="1"/>
  <c r="AH2526" i="1" s="1"/>
  <c r="O2527" i="1"/>
  <c r="AH2527" i="1" s="1"/>
  <c r="O2528" i="1"/>
  <c r="AH2528" i="1" s="1"/>
  <c r="O2529" i="1"/>
  <c r="AH2529" i="1" s="1"/>
  <c r="O2530" i="1"/>
  <c r="AH2530" i="1" s="1"/>
  <c r="O2531" i="1"/>
  <c r="AH2531" i="1" s="1"/>
  <c r="O2532" i="1"/>
  <c r="AH2532" i="1" s="1"/>
  <c r="O2533" i="1"/>
  <c r="AH2533" i="1" s="1"/>
  <c r="O2534" i="1"/>
  <c r="AH2534" i="1" s="1"/>
  <c r="O2535" i="1"/>
  <c r="AH2535" i="1" s="1"/>
  <c r="O2536" i="1"/>
  <c r="AH2536" i="1" s="1"/>
  <c r="O2537" i="1"/>
  <c r="AH2537" i="1" s="1"/>
  <c r="O2538" i="1"/>
  <c r="AH2538" i="1" s="1"/>
  <c r="O2539" i="1"/>
  <c r="AH2539" i="1" s="1"/>
  <c r="O2540" i="1"/>
  <c r="AH2540" i="1" s="1"/>
  <c r="O2541" i="1"/>
  <c r="AH2541" i="1" s="1"/>
  <c r="O2542" i="1"/>
  <c r="AH2542" i="1" s="1"/>
  <c r="O2543" i="1"/>
  <c r="AH2543" i="1" s="1"/>
  <c r="O2544" i="1"/>
  <c r="AH2544" i="1" s="1"/>
  <c r="O2545" i="1"/>
  <c r="AH2545" i="1" s="1"/>
  <c r="O2546" i="1"/>
  <c r="AH2546" i="1" s="1"/>
  <c r="O2547" i="1"/>
  <c r="AH2547" i="1" s="1"/>
  <c r="O2548" i="1"/>
  <c r="AH2548" i="1" s="1"/>
  <c r="O2549" i="1"/>
  <c r="AH2549" i="1" s="1"/>
  <c r="O2550" i="1"/>
  <c r="AH2550" i="1" s="1"/>
  <c r="O2551" i="1"/>
  <c r="AH2551" i="1" s="1"/>
  <c r="O2552" i="1"/>
  <c r="AH2552" i="1" s="1"/>
  <c r="O2553" i="1"/>
  <c r="AH2553" i="1" s="1"/>
  <c r="O2554" i="1"/>
  <c r="AH2554" i="1" s="1"/>
  <c r="O2555" i="1"/>
  <c r="AH2555" i="1" s="1"/>
  <c r="O2556" i="1"/>
  <c r="AH2556" i="1" s="1"/>
  <c r="O2557" i="1"/>
  <c r="AH2557" i="1" s="1"/>
  <c r="O2558" i="1"/>
  <c r="AH2558" i="1" s="1"/>
  <c r="O2559" i="1"/>
  <c r="AH2559" i="1" s="1"/>
  <c r="O2560" i="1"/>
  <c r="AH2560" i="1" s="1"/>
  <c r="O2561" i="1"/>
  <c r="AH2561" i="1" s="1"/>
  <c r="O2562" i="1"/>
  <c r="AH2562" i="1" s="1"/>
  <c r="O2563" i="1"/>
  <c r="AH2563" i="1" s="1"/>
  <c r="O2564" i="1"/>
  <c r="AH2564" i="1" s="1"/>
  <c r="O2565" i="1"/>
  <c r="AH2565" i="1" s="1"/>
  <c r="O2566" i="1"/>
  <c r="AH2566" i="1" s="1"/>
  <c r="O2567" i="1"/>
  <c r="AH2567" i="1" s="1"/>
  <c r="O2568" i="1"/>
  <c r="AH2568" i="1" s="1"/>
  <c r="O2569" i="1"/>
  <c r="AH2569" i="1" s="1"/>
  <c r="O2570" i="1"/>
  <c r="AH2570" i="1" s="1"/>
  <c r="O2571" i="1"/>
  <c r="AH2571" i="1" s="1"/>
  <c r="O2572" i="1"/>
  <c r="AH2572" i="1" s="1"/>
  <c r="O2573" i="1"/>
  <c r="AH2573" i="1" s="1"/>
  <c r="O2574" i="1"/>
  <c r="AH2574" i="1" s="1"/>
  <c r="O2575" i="1"/>
  <c r="AH2575" i="1" s="1"/>
  <c r="O2576" i="1"/>
  <c r="AH2576" i="1" s="1"/>
  <c r="O2577" i="1"/>
  <c r="AH2577" i="1" s="1"/>
  <c r="O2578" i="1"/>
  <c r="AH2578" i="1" s="1"/>
  <c r="O2579" i="1"/>
  <c r="AH2579" i="1" s="1"/>
  <c r="O2580" i="1"/>
  <c r="AH2580" i="1" s="1"/>
  <c r="O2581" i="1"/>
  <c r="AH2581" i="1" s="1"/>
  <c r="O2582" i="1"/>
  <c r="AH2582" i="1" s="1"/>
  <c r="O2583" i="1"/>
  <c r="AH2583" i="1" s="1"/>
  <c r="O2584" i="1"/>
  <c r="AH2584" i="1" s="1"/>
  <c r="O2585" i="1"/>
  <c r="AH2585" i="1" s="1"/>
  <c r="O2586" i="1"/>
  <c r="AH2586" i="1" s="1"/>
  <c r="O2587" i="1"/>
  <c r="AH2587" i="1" s="1"/>
  <c r="O2588" i="1"/>
  <c r="AH2588" i="1" s="1"/>
  <c r="O2589" i="1"/>
  <c r="AH2589" i="1" s="1"/>
  <c r="O2590" i="1"/>
  <c r="AH2590" i="1" s="1"/>
  <c r="O2591" i="1"/>
  <c r="AH2591" i="1" s="1"/>
  <c r="O2592" i="1"/>
  <c r="AH2592" i="1" s="1"/>
  <c r="O2593" i="1"/>
  <c r="AH2593" i="1" s="1"/>
  <c r="O2594" i="1"/>
  <c r="AH2594" i="1" s="1"/>
  <c r="O2595" i="1"/>
  <c r="AH2595" i="1" s="1"/>
  <c r="O2596" i="1"/>
  <c r="AH2596" i="1" s="1"/>
  <c r="O2597" i="1"/>
  <c r="AH2597" i="1" s="1"/>
  <c r="O2598" i="1"/>
  <c r="AH2598" i="1" s="1"/>
  <c r="O2599" i="1"/>
  <c r="AH2599" i="1" s="1"/>
  <c r="O2600" i="1"/>
  <c r="AH2600" i="1" s="1"/>
  <c r="O2601" i="1"/>
  <c r="AH2601" i="1" s="1"/>
  <c r="O2602" i="1"/>
  <c r="AH2602" i="1" s="1"/>
  <c r="O2603" i="1"/>
  <c r="AH2603" i="1" s="1"/>
  <c r="O2604" i="1"/>
  <c r="AH2604" i="1" s="1"/>
  <c r="O2605" i="1"/>
  <c r="AH2605" i="1" s="1"/>
  <c r="O2606" i="1"/>
  <c r="AH2606" i="1" s="1"/>
  <c r="O2607" i="1"/>
  <c r="AH2607" i="1" s="1"/>
  <c r="O2608" i="1"/>
  <c r="AH2608" i="1" s="1"/>
  <c r="O2609" i="1"/>
  <c r="AH2609" i="1" s="1"/>
  <c r="O2610" i="1"/>
  <c r="AH2610" i="1" s="1"/>
  <c r="O2611" i="1"/>
  <c r="AH2611" i="1" s="1"/>
  <c r="O2612" i="1"/>
  <c r="AH2612" i="1" s="1"/>
  <c r="O2613" i="1"/>
  <c r="AH2613" i="1" s="1"/>
  <c r="O2614" i="1"/>
  <c r="AH2614" i="1" s="1"/>
  <c r="O2615" i="1"/>
  <c r="AH2615" i="1" s="1"/>
  <c r="O2616" i="1"/>
  <c r="AH2616" i="1" s="1"/>
  <c r="O2617" i="1"/>
  <c r="AH2617" i="1" s="1"/>
  <c r="O2618" i="1"/>
  <c r="AH2618" i="1" s="1"/>
  <c r="O2619" i="1"/>
  <c r="AH2619" i="1" s="1"/>
  <c r="O2620" i="1"/>
  <c r="AH2620" i="1" s="1"/>
  <c r="O2621" i="1"/>
  <c r="AH2621" i="1" s="1"/>
  <c r="O2622" i="1"/>
  <c r="AH2622" i="1" s="1"/>
  <c r="O2623" i="1"/>
  <c r="AH2623" i="1" s="1"/>
  <c r="O2624" i="1"/>
  <c r="AH2624" i="1" s="1"/>
  <c r="O2625" i="1"/>
  <c r="AH2625" i="1" s="1"/>
  <c r="O2626" i="1"/>
  <c r="AH2626" i="1" s="1"/>
  <c r="O2627" i="1"/>
  <c r="AH2627" i="1" s="1"/>
  <c r="O2628" i="1"/>
  <c r="AH2628" i="1" s="1"/>
  <c r="O2629" i="1"/>
  <c r="AH2629" i="1" s="1"/>
  <c r="O2630" i="1"/>
  <c r="AH2630" i="1" s="1"/>
  <c r="O2631" i="1"/>
  <c r="AH2631" i="1" s="1"/>
  <c r="O2632" i="1"/>
  <c r="AH2632" i="1" s="1"/>
  <c r="O2633" i="1"/>
  <c r="AH2633" i="1" s="1"/>
  <c r="O2634" i="1"/>
  <c r="AH2634" i="1" s="1"/>
  <c r="O2635" i="1"/>
  <c r="AH2635" i="1" s="1"/>
  <c r="O2636" i="1"/>
  <c r="AH2636" i="1" s="1"/>
  <c r="O2637" i="1"/>
  <c r="AH2637" i="1" s="1"/>
  <c r="O2638" i="1"/>
  <c r="AH2638" i="1" s="1"/>
  <c r="O2639" i="1"/>
  <c r="AH2639" i="1" s="1"/>
  <c r="O2640" i="1"/>
  <c r="AH2640" i="1" s="1"/>
  <c r="O2641" i="1"/>
  <c r="AH2641" i="1" s="1"/>
  <c r="O2642" i="1"/>
  <c r="AH2642" i="1" s="1"/>
  <c r="O2643" i="1"/>
  <c r="AH2643" i="1" s="1"/>
  <c r="O2644" i="1"/>
  <c r="AH2644" i="1" s="1"/>
  <c r="O2645" i="1"/>
  <c r="AH2645" i="1" s="1"/>
  <c r="O2646" i="1"/>
  <c r="AH2646" i="1" s="1"/>
  <c r="O2647" i="1"/>
  <c r="AH2647" i="1" s="1"/>
  <c r="O2648" i="1"/>
  <c r="AH2648" i="1" s="1"/>
  <c r="O2649" i="1"/>
  <c r="AH2649" i="1" s="1"/>
  <c r="O2650" i="1"/>
  <c r="AH2650" i="1" s="1"/>
  <c r="O2651" i="1"/>
  <c r="AH2651" i="1" s="1"/>
  <c r="O2652" i="1"/>
  <c r="AH2652" i="1" s="1"/>
  <c r="O2653" i="1"/>
  <c r="AH2653" i="1" s="1"/>
  <c r="O2654" i="1"/>
  <c r="AH2654" i="1" s="1"/>
  <c r="O2655" i="1"/>
  <c r="AH2655" i="1" s="1"/>
  <c r="O2656" i="1"/>
  <c r="AH2656" i="1" s="1"/>
  <c r="O2657" i="1"/>
  <c r="AH2657" i="1" s="1"/>
  <c r="O2658" i="1"/>
  <c r="AH2658" i="1" s="1"/>
  <c r="O2659" i="1"/>
  <c r="AH2659" i="1" s="1"/>
  <c r="O2660" i="1"/>
  <c r="AH2660" i="1" s="1"/>
  <c r="O2661" i="1"/>
  <c r="AH2661" i="1" s="1"/>
  <c r="O2662" i="1"/>
  <c r="AH2662" i="1" s="1"/>
  <c r="O2663" i="1"/>
  <c r="AH2663" i="1" s="1"/>
  <c r="O2664" i="1"/>
  <c r="AH2664" i="1" s="1"/>
  <c r="O2665" i="1"/>
  <c r="AH2665" i="1" s="1"/>
  <c r="O2666" i="1"/>
  <c r="AH2666" i="1" s="1"/>
  <c r="O2667" i="1"/>
  <c r="AH2667" i="1" s="1"/>
  <c r="O2668" i="1"/>
  <c r="AH2668" i="1" s="1"/>
  <c r="O2669" i="1"/>
  <c r="AH2669" i="1" s="1"/>
  <c r="O2670" i="1"/>
  <c r="AH2670" i="1" s="1"/>
  <c r="O2671" i="1"/>
  <c r="AH2671" i="1" s="1"/>
  <c r="O2672" i="1"/>
  <c r="AH2672" i="1" s="1"/>
  <c r="O2673" i="1"/>
  <c r="AH2673" i="1" s="1"/>
  <c r="O2674" i="1"/>
  <c r="AH2674" i="1" s="1"/>
  <c r="O2675" i="1"/>
  <c r="AH2675" i="1" s="1"/>
  <c r="O2676" i="1"/>
  <c r="AH2676" i="1" s="1"/>
  <c r="O2677" i="1"/>
  <c r="AH2677" i="1" s="1"/>
  <c r="O2678" i="1"/>
  <c r="AH2678" i="1" s="1"/>
  <c r="O2679" i="1"/>
  <c r="AH2679" i="1" s="1"/>
  <c r="O2680" i="1"/>
  <c r="AH2680" i="1" s="1"/>
  <c r="O2681" i="1"/>
  <c r="AH2681" i="1" s="1"/>
  <c r="O2682" i="1"/>
  <c r="AH2682" i="1" s="1"/>
  <c r="O2683" i="1"/>
  <c r="AH2683" i="1" s="1"/>
  <c r="O2684" i="1"/>
  <c r="AH2684" i="1" s="1"/>
  <c r="O2685" i="1"/>
  <c r="AH2685" i="1" s="1"/>
  <c r="O2686" i="1"/>
  <c r="AH2686" i="1" s="1"/>
  <c r="O2687" i="1"/>
  <c r="AH2687" i="1" s="1"/>
  <c r="O2688" i="1"/>
  <c r="AH2688" i="1" s="1"/>
  <c r="O2689" i="1"/>
  <c r="AH2689" i="1" s="1"/>
  <c r="O2690" i="1"/>
  <c r="AH2690" i="1" s="1"/>
  <c r="O2691" i="1"/>
  <c r="AH2691" i="1" s="1"/>
  <c r="O2692" i="1"/>
  <c r="AH2692" i="1" s="1"/>
  <c r="O2693" i="1"/>
  <c r="AH2693" i="1" s="1"/>
  <c r="O2694" i="1"/>
  <c r="AH2694" i="1" s="1"/>
  <c r="O2695" i="1"/>
  <c r="AH2695" i="1" s="1"/>
  <c r="O2696" i="1"/>
  <c r="AH2696" i="1" s="1"/>
  <c r="O2697" i="1"/>
  <c r="AH2697" i="1" s="1"/>
  <c r="O2698" i="1"/>
  <c r="AH2698" i="1" s="1"/>
  <c r="O2699" i="1"/>
  <c r="AH2699" i="1" s="1"/>
  <c r="O2700" i="1"/>
  <c r="AH2700" i="1" s="1"/>
  <c r="O2701" i="1"/>
  <c r="AH2701" i="1" s="1"/>
  <c r="O2702" i="1"/>
  <c r="AH2702" i="1" s="1"/>
  <c r="O2703" i="1"/>
  <c r="AH2703" i="1" s="1"/>
  <c r="O2704" i="1"/>
  <c r="AH2704" i="1" s="1"/>
  <c r="O2705" i="1"/>
  <c r="AH2705" i="1" s="1"/>
  <c r="O2706" i="1"/>
  <c r="AH2706" i="1" s="1"/>
  <c r="O2707" i="1"/>
  <c r="AH2707" i="1" s="1"/>
  <c r="O2708" i="1"/>
  <c r="AH2708" i="1" s="1"/>
  <c r="O2709" i="1"/>
  <c r="AH2709" i="1" s="1"/>
  <c r="O2710" i="1"/>
  <c r="AH2710" i="1" s="1"/>
  <c r="O2711" i="1"/>
  <c r="AH2711" i="1" s="1"/>
  <c r="O2712" i="1"/>
  <c r="AH2712" i="1" s="1"/>
  <c r="O2713" i="1"/>
  <c r="AH2713" i="1" s="1"/>
  <c r="O2714" i="1"/>
  <c r="AH2714" i="1" s="1"/>
  <c r="O2715" i="1"/>
  <c r="AH2715" i="1" s="1"/>
  <c r="O2716" i="1"/>
  <c r="AH2716" i="1" s="1"/>
  <c r="O2717" i="1"/>
  <c r="AH2717" i="1" s="1"/>
  <c r="O2718" i="1"/>
  <c r="AH2718" i="1" s="1"/>
  <c r="O2719" i="1"/>
  <c r="AH2719" i="1" s="1"/>
  <c r="O2720" i="1"/>
  <c r="AH2720" i="1" s="1"/>
  <c r="O2721" i="1"/>
  <c r="AH2721" i="1" s="1"/>
  <c r="O2722" i="1"/>
  <c r="AH2722" i="1" s="1"/>
  <c r="O2723" i="1"/>
  <c r="AH2723" i="1" s="1"/>
  <c r="O2724" i="1"/>
  <c r="AH2724" i="1" s="1"/>
  <c r="O2725" i="1"/>
  <c r="AH2725" i="1" s="1"/>
  <c r="O2726" i="1"/>
  <c r="AH2726" i="1" s="1"/>
  <c r="O2727" i="1"/>
  <c r="AH2727" i="1" s="1"/>
  <c r="O2728" i="1"/>
  <c r="AH2728" i="1" s="1"/>
  <c r="O2729" i="1"/>
  <c r="AH2729" i="1" s="1"/>
  <c r="O2730" i="1"/>
  <c r="AH2730" i="1" s="1"/>
  <c r="O2731" i="1"/>
  <c r="AH2731" i="1" s="1"/>
  <c r="O2732" i="1"/>
  <c r="AH2732" i="1" s="1"/>
  <c r="O2733" i="1"/>
  <c r="AH2733" i="1" s="1"/>
  <c r="O2734" i="1"/>
  <c r="AH2734" i="1" s="1"/>
  <c r="O2735" i="1"/>
  <c r="AH2735" i="1" s="1"/>
  <c r="O2736" i="1"/>
  <c r="AH2736" i="1" s="1"/>
  <c r="O2737" i="1"/>
  <c r="AH2737" i="1" s="1"/>
  <c r="O2738" i="1"/>
  <c r="AH2738" i="1" s="1"/>
  <c r="O2739" i="1"/>
  <c r="AH2739" i="1" s="1"/>
  <c r="O2740" i="1"/>
  <c r="AH2740" i="1" s="1"/>
  <c r="O2741" i="1"/>
  <c r="AH2741" i="1" s="1"/>
  <c r="O2742" i="1"/>
  <c r="AH2742" i="1" s="1"/>
  <c r="O2743" i="1"/>
  <c r="AH2743" i="1" s="1"/>
  <c r="O2744" i="1"/>
  <c r="AH2744" i="1" s="1"/>
  <c r="O2745" i="1"/>
  <c r="AH2745" i="1" s="1"/>
  <c r="O2746" i="1"/>
  <c r="AH2746" i="1" s="1"/>
  <c r="O2747" i="1"/>
  <c r="AH2747" i="1" s="1"/>
  <c r="O2748" i="1"/>
  <c r="AH2748" i="1" s="1"/>
  <c r="O2749" i="1"/>
  <c r="AH2749" i="1" s="1"/>
  <c r="O2750" i="1"/>
  <c r="AH2750" i="1" s="1"/>
  <c r="O2751" i="1"/>
  <c r="AH2751" i="1" s="1"/>
  <c r="O2752" i="1"/>
  <c r="AH2752" i="1" s="1"/>
  <c r="O2753" i="1"/>
  <c r="AH2753" i="1" s="1"/>
  <c r="O2754" i="1"/>
  <c r="AH2754" i="1" s="1"/>
  <c r="O2755" i="1"/>
  <c r="AH2755" i="1" s="1"/>
  <c r="O2756" i="1"/>
  <c r="AH2756" i="1" s="1"/>
  <c r="O2757" i="1"/>
  <c r="AH2757" i="1" s="1"/>
  <c r="O2758" i="1"/>
  <c r="AH2758" i="1" s="1"/>
  <c r="O2759" i="1"/>
  <c r="AH2759" i="1" s="1"/>
  <c r="O2760" i="1"/>
  <c r="AH2760" i="1" s="1"/>
  <c r="O2761" i="1"/>
  <c r="AH2761" i="1" s="1"/>
  <c r="O2762" i="1"/>
  <c r="AH2762" i="1" s="1"/>
  <c r="O2763" i="1"/>
  <c r="AH2763" i="1" s="1"/>
  <c r="O2764" i="1"/>
  <c r="AH2764" i="1" s="1"/>
  <c r="O2765" i="1"/>
  <c r="AH2765" i="1" s="1"/>
  <c r="O2766" i="1"/>
  <c r="AH2766" i="1" s="1"/>
  <c r="O2767" i="1"/>
  <c r="AH2767" i="1" s="1"/>
  <c r="O2768" i="1"/>
  <c r="AH2768" i="1" s="1"/>
  <c r="O2769" i="1"/>
  <c r="AH2769" i="1" s="1"/>
  <c r="O2770" i="1"/>
  <c r="AH2770" i="1" s="1"/>
  <c r="O2771" i="1"/>
  <c r="AH2771" i="1" s="1"/>
  <c r="O2772" i="1"/>
  <c r="AH2772" i="1" s="1"/>
  <c r="O2773" i="1"/>
  <c r="AH2773" i="1" s="1"/>
  <c r="O2774" i="1"/>
  <c r="AH2774" i="1" s="1"/>
  <c r="O2775" i="1"/>
  <c r="AH2775" i="1" s="1"/>
  <c r="O2776" i="1"/>
  <c r="AH2776" i="1" s="1"/>
  <c r="O2777" i="1"/>
  <c r="AH2777" i="1" s="1"/>
  <c r="O2778" i="1"/>
  <c r="AH2778" i="1" s="1"/>
  <c r="O2779" i="1"/>
  <c r="AH2779" i="1" s="1"/>
  <c r="O2780" i="1"/>
  <c r="AH2780" i="1" s="1"/>
  <c r="O2781" i="1"/>
  <c r="AH2781" i="1" s="1"/>
  <c r="O2782" i="1"/>
  <c r="AH2782" i="1" s="1"/>
  <c r="O2783" i="1"/>
  <c r="AH2783" i="1" s="1"/>
  <c r="O2784" i="1"/>
  <c r="AH2784" i="1" s="1"/>
  <c r="O2785" i="1"/>
  <c r="AH2785" i="1" s="1"/>
  <c r="O2786" i="1"/>
  <c r="AH2786" i="1" s="1"/>
  <c r="O2787" i="1"/>
  <c r="AH2787" i="1" s="1"/>
  <c r="O2788" i="1"/>
  <c r="AH2788" i="1" s="1"/>
  <c r="O2789" i="1"/>
  <c r="AH2789" i="1" s="1"/>
  <c r="O2790" i="1"/>
  <c r="AH2790" i="1" s="1"/>
  <c r="O2791" i="1"/>
  <c r="AH2791" i="1" s="1"/>
  <c r="O2792" i="1"/>
  <c r="AH2792" i="1" s="1"/>
  <c r="O2793" i="1"/>
  <c r="AH2793" i="1" s="1"/>
  <c r="O2794" i="1"/>
  <c r="AH2794" i="1" s="1"/>
  <c r="O2795" i="1"/>
  <c r="AH2795" i="1" s="1"/>
  <c r="O2796" i="1"/>
  <c r="AH2796" i="1" s="1"/>
  <c r="O2797" i="1"/>
  <c r="AH2797" i="1" s="1"/>
  <c r="O2798" i="1"/>
  <c r="AH2798" i="1" s="1"/>
  <c r="O2799" i="1"/>
  <c r="AH2799" i="1" s="1"/>
  <c r="O2800" i="1"/>
  <c r="AH2800" i="1" s="1"/>
  <c r="O2801" i="1"/>
  <c r="AH2801" i="1" s="1"/>
  <c r="O2802" i="1"/>
  <c r="AH2802" i="1" s="1"/>
  <c r="O2803" i="1"/>
  <c r="AH2803" i="1" s="1"/>
  <c r="O2804" i="1"/>
  <c r="AH2804" i="1" s="1"/>
  <c r="O2805" i="1"/>
  <c r="AH2805" i="1" s="1"/>
  <c r="O2806" i="1"/>
  <c r="AH2806" i="1" s="1"/>
  <c r="O2807" i="1"/>
  <c r="AH2807" i="1" s="1"/>
  <c r="O2808" i="1"/>
  <c r="AH2808" i="1" s="1"/>
  <c r="O2809" i="1"/>
  <c r="AH2809" i="1" s="1"/>
  <c r="O2810" i="1"/>
  <c r="AH2810" i="1" s="1"/>
  <c r="O2811" i="1"/>
  <c r="AH2811" i="1" s="1"/>
  <c r="O2812" i="1"/>
  <c r="AH2812" i="1" s="1"/>
  <c r="O2813" i="1"/>
  <c r="AH2813" i="1" s="1"/>
  <c r="O2814" i="1"/>
  <c r="AH2814" i="1" s="1"/>
  <c r="O2815" i="1"/>
  <c r="AH2815" i="1" s="1"/>
  <c r="O2816" i="1"/>
  <c r="AH2816" i="1" s="1"/>
  <c r="O2817" i="1"/>
  <c r="AH2817" i="1" s="1"/>
  <c r="O2818" i="1"/>
  <c r="AH2818" i="1" s="1"/>
  <c r="O2819" i="1"/>
  <c r="AH2819" i="1" s="1"/>
  <c r="O2820" i="1"/>
  <c r="AH2820" i="1" s="1"/>
  <c r="O2821" i="1"/>
  <c r="AH2821" i="1" s="1"/>
  <c r="O2822" i="1"/>
  <c r="AH2822" i="1" s="1"/>
  <c r="O2823" i="1"/>
  <c r="AH2823" i="1" s="1"/>
  <c r="O2824" i="1"/>
  <c r="AH2824" i="1" s="1"/>
  <c r="O2825" i="1"/>
  <c r="AH2825" i="1" s="1"/>
  <c r="O2826" i="1"/>
  <c r="AH2826" i="1" s="1"/>
  <c r="O2827" i="1"/>
  <c r="AH2827" i="1" s="1"/>
  <c r="O2828" i="1"/>
  <c r="AH2828" i="1" s="1"/>
  <c r="O2829" i="1"/>
  <c r="AH2829" i="1" s="1"/>
  <c r="O2830" i="1"/>
  <c r="AH2830" i="1" s="1"/>
  <c r="O2831" i="1"/>
  <c r="AH2831" i="1" s="1"/>
  <c r="O2832" i="1"/>
  <c r="AH2832" i="1" s="1"/>
  <c r="O2833" i="1"/>
  <c r="AH2833" i="1" s="1"/>
  <c r="O2834" i="1"/>
  <c r="AH2834" i="1" s="1"/>
  <c r="O2835" i="1"/>
  <c r="AH2835" i="1" s="1"/>
  <c r="O2836" i="1"/>
  <c r="AH2836" i="1" s="1"/>
  <c r="O2837" i="1"/>
  <c r="AH2837" i="1" s="1"/>
  <c r="O2838" i="1"/>
  <c r="AH2838" i="1" s="1"/>
  <c r="O2839" i="1"/>
  <c r="AH2839" i="1" s="1"/>
  <c r="O2840" i="1"/>
  <c r="AH2840" i="1" s="1"/>
  <c r="O2841" i="1"/>
  <c r="AH2841" i="1" s="1"/>
  <c r="O2842" i="1"/>
  <c r="AH2842" i="1" s="1"/>
  <c r="O2843" i="1"/>
  <c r="AH2843" i="1" s="1"/>
  <c r="O2844" i="1"/>
  <c r="AH2844" i="1" s="1"/>
  <c r="O2845" i="1"/>
  <c r="AH2845" i="1" s="1"/>
  <c r="O2846" i="1"/>
  <c r="AH2846" i="1" s="1"/>
  <c r="O2847" i="1"/>
  <c r="AH2847" i="1" s="1"/>
  <c r="O2848" i="1"/>
  <c r="AH2848" i="1" s="1"/>
  <c r="O2849" i="1"/>
  <c r="AH2849" i="1" s="1"/>
  <c r="O2850" i="1"/>
  <c r="AH2850" i="1" s="1"/>
  <c r="O2851" i="1"/>
  <c r="AH2851" i="1" s="1"/>
  <c r="O2852" i="1"/>
  <c r="AH2852" i="1" s="1"/>
  <c r="O2853" i="1"/>
  <c r="AH2853" i="1" s="1"/>
  <c r="O2854" i="1"/>
  <c r="AH2854" i="1" s="1"/>
  <c r="O2855" i="1"/>
  <c r="AH2855" i="1" s="1"/>
  <c r="O2856" i="1"/>
  <c r="AH2856" i="1" s="1"/>
  <c r="O2857" i="1"/>
  <c r="AH2857" i="1" s="1"/>
  <c r="O2858" i="1"/>
  <c r="AH2858" i="1" s="1"/>
  <c r="O2859" i="1"/>
  <c r="AH2859" i="1" s="1"/>
  <c r="O2860" i="1"/>
  <c r="AH2860" i="1" s="1"/>
  <c r="O2861" i="1"/>
  <c r="AH2861" i="1" s="1"/>
  <c r="O2862" i="1"/>
  <c r="AH2862" i="1" s="1"/>
  <c r="O2863" i="1"/>
  <c r="AH2863" i="1" s="1"/>
  <c r="O2864" i="1"/>
  <c r="AH2864" i="1" s="1"/>
  <c r="O2865" i="1"/>
  <c r="AH2865" i="1" s="1"/>
  <c r="O2866" i="1"/>
  <c r="AH2866" i="1" s="1"/>
  <c r="O2867" i="1"/>
  <c r="AH2867" i="1" s="1"/>
  <c r="O2868" i="1"/>
  <c r="AH2868" i="1" s="1"/>
  <c r="O2869" i="1"/>
  <c r="AH2869" i="1" s="1"/>
  <c r="O2870" i="1"/>
  <c r="AH2870" i="1" s="1"/>
  <c r="O2871" i="1"/>
  <c r="AH2871" i="1" s="1"/>
  <c r="O2872" i="1"/>
  <c r="AH2872" i="1" s="1"/>
  <c r="O2873" i="1"/>
  <c r="AH2873" i="1" s="1"/>
  <c r="O2874" i="1"/>
  <c r="AH2874" i="1" s="1"/>
  <c r="O2875" i="1"/>
  <c r="AH2875" i="1" s="1"/>
  <c r="O2876" i="1"/>
  <c r="AH2876" i="1" s="1"/>
  <c r="O2877" i="1"/>
  <c r="AH2877" i="1" s="1"/>
  <c r="O2878" i="1"/>
  <c r="AH2878" i="1" s="1"/>
  <c r="O2879" i="1"/>
  <c r="AH2879" i="1" s="1"/>
  <c r="O2880" i="1"/>
  <c r="AH2880" i="1" s="1"/>
  <c r="O2881" i="1"/>
  <c r="AH2881" i="1" s="1"/>
  <c r="O2882" i="1"/>
  <c r="AH2882" i="1" s="1"/>
  <c r="O2883" i="1"/>
  <c r="AH2883" i="1" s="1"/>
  <c r="O2884" i="1"/>
  <c r="AH2884" i="1" s="1"/>
  <c r="O2885" i="1"/>
  <c r="AH2885" i="1" s="1"/>
  <c r="O2886" i="1"/>
  <c r="AH2886" i="1" s="1"/>
  <c r="O2887" i="1"/>
  <c r="AH2887" i="1" s="1"/>
  <c r="O2888" i="1"/>
  <c r="AH2888" i="1" s="1"/>
  <c r="O2889" i="1"/>
  <c r="AH2889" i="1" s="1"/>
  <c r="O2890" i="1"/>
  <c r="AH2890" i="1" s="1"/>
  <c r="O2891" i="1"/>
  <c r="AH2891" i="1" s="1"/>
  <c r="O2892" i="1"/>
  <c r="AH2892" i="1" s="1"/>
  <c r="O2893" i="1"/>
  <c r="AH2893" i="1" s="1"/>
  <c r="O2894" i="1"/>
  <c r="AH2894" i="1" s="1"/>
  <c r="O2895" i="1"/>
  <c r="AH2895" i="1" s="1"/>
  <c r="O2896" i="1"/>
  <c r="AH2896" i="1" s="1"/>
  <c r="O2897" i="1"/>
  <c r="AH2897" i="1" s="1"/>
  <c r="O2898" i="1"/>
  <c r="AH2898" i="1" s="1"/>
  <c r="O2899" i="1"/>
  <c r="AH2899" i="1" s="1"/>
  <c r="O2900" i="1"/>
  <c r="AH2900" i="1" s="1"/>
  <c r="O2901" i="1"/>
  <c r="AH2901" i="1" s="1"/>
  <c r="O2902" i="1"/>
  <c r="AH2902" i="1" s="1"/>
  <c r="O2903" i="1"/>
  <c r="AH2903" i="1" s="1"/>
  <c r="O2904" i="1"/>
  <c r="AH2904" i="1" s="1"/>
  <c r="O2905" i="1"/>
  <c r="AH2905" i="1" s="1"/>
  <c r="O2906" i="1"/>
  <c r="AH2906" i="1" s="1"/>
  <c r="O2907" i="1"/>
  <c r="AH2907" i="1" s="1"/>
  <c r="O2908" i="1"/>
  <c r="AH2908" i="1" s="1"/>
  <c r="O2909" i="1"/>
  <c r="AH2909" i="1" s="1"/>
  <c r="O2910" i="1"/>
  <c r="AH2910" i="1" s="1"/>
  <c r="O2911" i="1"/>
  <c r="AH2911" i="1" s="1"/>
  <c r="O2912" i="1"/>
  <c r="AH2912" i="1" s="1"/>
  <c r="O2913" i="1"/>
  <c r="AH2913" i="1" s="1"/>
  <c r="O2914" i="1"/>
  <c r="AH2914" i="1" s="1"/>
  <c r="O2915" i="1"/>
  <c r="AH2915" i="1" s="1"/>
  <c r="O2916" i="1"/>
  <c r="AH2916" i="1" s="1"/>
  <c r="O2917" i="1"/>
  <c r="AH2917" i="1" s="1"/>
  <c r="O2918" i="1"/>
  <c r="AH2918" i="1" s="1"/>
  <c r="O2919" i="1"/>
  <c r="AH2919" i="1" s="1"/>
  <c r="O2920" i="1"/>
  <c r="AH2920" i="1" s="1"/>
  <c r="O2921" i="1"/>
  <c r="AH2921" i="1" s="1"/>
  <c r="O2922" i="1"/>
  <c r="AH2922" i="1" s="1"/>
  <c r="O2923" i="1"/>
  <c r="AH2923" i="1" s="1"/>
  <c r="O2924" i="1"/>
  <c r="AH2924" i="1" s="1"/>
  <c r="O2925" i="1"/>
  <c r="AH2925" i="1" s="1"/>
  <c r="O2926" i="1"/>
  <c r="AH2926" i="1" s="1"/>
  <c r="O2927" i="1"/>
  <c r="AH2927" i="1" s="1"/>
  <c r="O2928" i="1"/>
  <c r="AH2928" i="1" s="1"/>
  <c r="O2929" i="1"/>
  <c r="AH2929" i="1" s="1"/>
  <c r="O2930" i="1"/>
  <c r="AH2930" i="1" s="1"/>
  <c r="O2931" i="1"/>
  <c r="AH2931" i="1" s="1"/>
  <c r="O2932" i="1"/>
  <c r="AH2932" i="1" s="1"/>
  <c r="O2933" i="1"/>
  <c r="AH2933" i="1" s="1"/>
  <c r="O2934" i="1"/>
  <c r="AH2934" i="1" s="1"/>
  <c r="O2935" i="1"/>
  <c r="AH2935" i="1" s="1"/>
  <c r="O2936" i="1"/>
  <c r="AH2936" i="1" s="1"/>
  <c r="O2937" i="1"/>
  <c r="AH2937" i="1" s="1"/>
  <c r="O2938" i="1"/>
  <c r="AH2938" i="1" s="1"/>
  <c r="O2939" i="1"/>
  <c r="AH2939" i="1" s="1"/>
  <c r="O2940" i="1"/>
  <c r="AH2940" i="1" s="1"/>
  <c r="O2941" i="1"/>
  <c r="AH2941" i="1" s="1"/>
  <c r="O2942" i="1"/>
  <c r="AH2942" i="1" s="1"/>
  <c r="O2943" i="1"/>
  <c r="AH2943" i="1" s="1"/>
  <c r="O2944" i="1"/>
  <c r="AH2944" i="1" s="1"/>
  <c r="O2945" i="1"/>
  <c r="AH2945" i="1" s="1"/>
  <c r="O2946" i="1"/>
  <c r="AH2946" i="1" s="1"/>
  <c r="O2947" i="1"/>
  <c r="AH2947" i="1" s="1"/>
  <c r="O2948" i="1"/>
  <c r="AH2948" i="1" s="1"/>
  <c r="O2949" i="1"/>
  <c r="AH2949" i="1" s="1"/>
  <c r="O2950" i="1"/>
  <c r="AH2950" i="1" s="1"/>
  <c r="O2951" i="1"/>
  <c r="AH2951" i="1" s="1"/>
  <c r="O2952" i="1"/>
  <c r="AH2952" i="1" s="1"/>
  <c r="O2953" i="1"/>
  <c r="AH2953" i="1" s="1"/>
  <c r="O2954" i="1"/>
  <c r="AH2954" i="1" s="1"/>
  <c r="O2955" i="1"/>
  <c r="AH2955" i="1" s="1"/>
  <c r="O2956" i="1"/>
  <c r="AH2956" i="1" s="1"/>
  <c r="O2957" i="1"/>
  <c r="AH2957" i="1" s="1"/>
  <c r="O2958" i="1"/>
  <c r="AH2958" i="1" s="1"/>
  <c r="O2959" i="1"/>
  <c r="AH2959" i="1" s="1"/>
  <c r="O2960" i="1"/>
  <c r="AH2960" i="1" s="1"/>
  <c r="O2961" i="1"/>
  <c r="AH2961" i="1" s="1"/>
  <c r="O2962" i="1"/>
  <c r="AH2962" i="1" s="1"/>
  <c r="O2963" i="1"/>
  <c r="AH2963" i="1" s="1"/>
  <c r="O2964" i="1"/>
  <c r="AH2964" i="1" s="1"/>
  <c r="O2965" i="1"/>
  <c r="AH2965" i="1" s="1"/>
  <c r="O2966" i="1"/>
  <c r="AH2966" i="1" s="1"/>
  <c r="O2967" i="1"/>
  <c r="AH2967" i="1" s="1"/>
  <c r="O2968" i="1"/>
  <c r="AH2968" i="1" s="1"/>
  <c r="O2969" i="1"/>
  <c r="AH2969" i="1" s="1"/>
  <c r="O2970" i="1"/>
  <c r="AH2970" i="1" s="1"/>
  <c r="O2971" i="1"/>
  <c r="AH2971" i="1" s="1"/>
  <c r="O2972" i="1"/>
  <c r="AH2972" i="1" s="1"/>
  <c r="O2973" i="1"/>
  <c r="AH2973" i="1" s="1"/>
  <c r="O2974" i="1"/>
  <c r="AH2974" i="1" s="1"/>
  <c r="O2975" i="1"/>
  <c r="AH2975" i="1" s="1"/>
  <c r="O2976" i="1"/>
  <c r="AH2976" i="1" s="1"/>
  <c r="O2977" i="1"/>
  <c r="AH2977" i="1" s="1"/>
  <c r="O2978" i="1"/>
  <c r="AH2978" i="1" s="1"/>
  <c r="O2979" i="1"/>
  <c r="AH2979" i="1" s="1"/>
  <c r="O2980" i="1"/>
  <c r="AH2980" i="1" s="1"/>
  <c r="O2981" i="1"/>
  <c r="AH2981" i="1" s="1"/>
  <c r="O2982" i="1"/>
  <c r="AH2982" i="1" s="1"/>
  <c r="O2983" i="1"/>
  <c r="AH2983" i="1" s="1"/>
  <c r="O2984" i="1"/>
  <c r="AH2984" i="1" s="1"/>
  <c r="O2985" i="1"/>
  <c r="AH2985" i="1" s="1"/>
  <c r="O2986" i="1"/>
  <c r="AH2986" i="1" s="1"/>
  <c r="O2987" i="1"/>
  <c r="AH2987" i="1" s="1"/>
  <c r="O2988" i="1"/>
  <c r="AH2988" i="1" s="1"/>
  <c r="O2989" i="1"/>
  <c r="AH2989" i="1" s="1"/>
  <c r="O2990" i="1"/>
  <c r="AH2990" i="1" s="1"/>
  <c r="O2991" i="1"/>
  <c r="AH2991" i="1" s="1"/>
  <c r="O2992" i="1"/>
  <c r="AH2992" i="1" s="1"/>
  <c r="O2993" i="1"/>
  <c r="AH2993" i="1" s="1"/>
  <c r="O2994" i="1"/>
  <c r="AH2994" i="1" s="1"/>
  <c r="O2995" i="1"/>
  <c r="AH2995" i="1" s="1"/>
  <c r="O2996" i="1"/>
  <c r="AH2996" i="1" s="1"/>
  <c r="O2997" i="1"/>
  <c r="AH2997" i="1" s="1"/>
  <c r="O2998" i="1"/>
  <c r="AH2998" i="1" s="1"/>
  <c r="O2999" i="1"/>
  <c r="AH2999" i="1" s="1"/>
  <c r="O3000" i="1"/>
  <c r="AH3000" i="1" s="1"/>
  <c r="O3001" i="1"/>
  <c r="AH3001" i="1" s="1"/>
  <c r="O3002" i="1"/>
  <c r="AH3002" i="1" s="1"/>
  <c r="O3003" i="1"/>
  <c r="AH3003" i="1" s="1"/>
  <c r="O3004" i="1"/>
  <c r="AH3004" i="1" s="1"/>
  <c r="O3005" i="1"/>
  <c r="AH3005" i="1" s="1"/>
  <c r="O3006" i="1"/>
  <c r="AH3006" i="1" s="1"/>
  <c r="O3007" i="1"/>
  <c r="AH3007" i="1" s="1"/>
  <c r="O3008" i="1"/>
  <c r="AH3008" i="1" s="1"/>
  <c r="O3009" i="1"/>
  <c r="AH3009" i="1" s="1"/>
  <c r="O3010" i="1"/>
  <c r="AH3010" i="1" s="1"/>
  <c r="O3011" i="1"/>
  <c r="AH3011" i="1" s="1"/>
  <c r="O3012" i="1"/>
  <c r="AH3012" i="1" s="1"/>
  <c r="O3013" i="1"/>
  <c r="AH3013" i="1" s="1"/>
  <c r="O3014" i="1"/>
  <c r="AH3014" i="1" s="1"/>
  <c r="O3015" i="1"/>
  <c r="AH3015" i="1" s="1"/>
  <c r="O3016" i="1"/>
  <c r="AH3016" i="1" s="1"/>
  <c r="O3017" i="1"/>
  <c r="AH3017" i="1" s="1"/>
  <c r="O3018" i="1"/>
  <c r="AH3018" i="1" s="1"/>
  <c r="O3019" i="1"/>
  <c r="AH3019" i="1" s="1"/>
  <c r="O3020" i="1"/>
  <c r="AH3020" i="1" s="1"/>
  <c r="O3021" i="1"/>
  <c r="AH3021" i="1" s="1"/>
  <c r="O3022" i="1"/>
  <c r="AH3022" i="1" s="1"/>
  <c r="O3023" i="1"/>
  <c r="AH3023" i="1" s="1"/>
  <c r="O3024" i="1"/>
  <c r="AH3024" i="1" s="1"/>
  <c r="O3025" i="1"/>
  <c r="AH3025" i="1" s="1"/>
  <c r="O3026" i="1"/>
  <c r="AH3026" i="1" s="1"/>
  <c r="O3027" i="1"/>
  <c r="AH3027" i="1" s="1"/>
  <c r="O3028" i="1"/>
  <c r="AH3028" i="1" s="1"/>
  <c r="O3029" i="1"/>
  <c r="AH3029" i="1" s="1"/>
  <c r="O3030" i="1"/>
  <c r="AH3030" i="1" s="1"/>
  <c r="O3031" i="1"/>
  <c r="AH3031" i="1" s="1"/>
  <c r="O3032" i="1"/>
  <c r="AH3032" i="1" s="1"/>
  <c r="O3033" i="1"/>
  <c r="AH3033" i="1" s="1"/>
  <c r="O3034" i="1"/>
  <c r="AH3034" i="1" s="1"/>
  <c r="O3035" i="1"/>
  <c r="AH3035" i="1" s="1"/>
  <c r="O3036" i="1"/>
  <c r="AH3036" i="1" s="1"/>
  <c r="O3037" i="1"/>
  <c r="AH3037" i="1" s="1"/>
  <c r="O3038" i="1"/>
  <c r="AH3038" i="1" s="1"/>
  <c r="O3039" i="1"/>
  <c r="AH3039" i="1" s="1"/>
  <c r="O3040" i="1"/>
  <c r="AH3040" i="1" s="1"/>
  <c r="O3041" i="1"/>
  <c r="AH3041" i="1" s="1"/>
  <c r="O3042" i="1"/>
  <c r="AH3042" i="1" s="1"/>
  <c r="O3043" i="1"/>
  <c r="AH3043" i="1" s="1"/>
  <c r="O3044" i="1"/>
  <c r="AH3044" i="1" s="1"/>
  <c r="O3045" i="1"/>
  <c r="AH3045" i="1" s="1"/>
  <c r="O3046" i="1"/>
  <c r="AH3046" i="1" s="1"/>
  <c r="O3047" i="1"/>
  <c r="AH3047" i="1" s="1"/>
  <c r="O3048" i="1"/>
  <c r="AH3048" i="1" s="1"/>
  <c r="O3049" i="1"/>
  <c r="AH3049" i="1" s="1"/>
  <c r="O3050" i="1"/>
  <c r="AH3050" i="1" s="1"/>
  <c r="O3051" i="1"/>
  <c r="AH3051" i="1" s="1"/>
  <c r="O3052" i="1"/>
  <c r="AH3052" i="1" s="1"/>
  <c r="O3053" i="1"/>
  <c r="AH3053" i="1" s="1"/>
  <c r="O3054" i="1"/>
  <c r="AH3054" i="1" s="1"/>
  <c r="O3055" i="1"/>
  <c r="AH3055" i="1" s="1"/>
  <c r="O3056" i="1"/>
  <c r="AH3056" i="1" s="1"/>
  <c r="O3057" i="1"/>
  <c r="AH3057" i="1" s="1"/>
  <c r="O3058" i="1"/>
  <c r="AH3058" i="1" s="1"/>
  <c r="O3059" i="1"/>
  <c r="AH3059" i="1" s="1"/>
  <c r="O3060" i="1"/>
  <c r="AH3060" i="1" s="1"/>
  <c r="O3061" i="1"/>
  <c r="AH3061" i="1" s="1"/>
  <c r="O3062" i="1"/>
  <c r="AH3062" i="1" s="1"/>
  <c r="O3063" i="1"/>
  <c r="AH3063" i="1" s="1"/>
  <c r="O3064" i="1"/>
  <c r="AH3064" i="1" s="1"/>
  <c r="O3065" i="1"/>
  <c r="AH3065" i="1" s="1"/>
  <c r="O3066" i="1"/>
  <c r="AH3066" i="1" s="1"/>
  <c r="O3067" i="1"/>
  <c r="AH3067" i="1" s="1"/>
  <c r="O3068" i="1"/>
  <c r="AH3068" i="1" s="1"/>
  <c r="O3069" i="1"/>
  <c r="AH3069" i="1" s="1"/>
  <c r="O3070" i="1"/>
  <c r="AH3070" i="1" s="1"/>
  <c r="O3071" i="1"/>
  <c r="AH3071" i="1" s="1"/>
  <c r="O3072" i="1"/>
  <c r="AH3072" i="1" s="1"/>
  <c r="O3073" i="1"/>
  <c r="AH3073" i="1" s="1"/>
  <c r="O3074" i="1"/>
  <c r="AH3074" i="1" s="1"/>
  <c r="O3075" i="1"/>
  <c r="AH3075" i="1" s="1"/>
  <c r="O3076" i="1"/>
  <c r="AH3076" i="1" s="1"/>
  <c r="O3077" i="1"/>
  <c r="AH3077" i="1" s="1"/>
  <c r="O3078" i="1"/>
  <c r="AH3078" i="1" s="1"/>
  <c r="O3079" i="1"/>
  <c r="AH3079" i="1" s="1"/>
  <c r="O3080" i="1"/>
  <c r="AH3080" i="1" s="1"/>
  <c r="O3081" i="1"/>
  <c r="AH3081" i="1" s="1"/>
  <c r="O3082" i="1"/>
  <c r="AH3082" i="1" s="1"/>
  <c r="O3083" i="1"/>
  <c r="AH3083" i="1" s="1"/>
  <c r="O3084" i="1"/>
  <c r="AH3084" i="1" s="1"/>
  <c r="O3085" i="1"/>
  <c r="AH3085" i="1" s="1"/>
  <c r="O3086" i="1"/>
  <c r="AH3086" i="1" s="1"/>
  <c r="O3087" i="1"/>
  <c r="AH3087" i="1" s="1"/>
  <c r="O3088" i="1"/>
  <c r="AH3088" i="1" s="1"/>
  <c r="O3089" i="1"/>
  <c r="AH3089" i="1" s="1"/>
  <c r="O3090" i="1"/>
  <c r="AH3090" i="1" s="1"/>
  <c r="O3091" i="1"/>
  <c r="AH3091" i="1" s="1"/>
  <c r="O3092" i="1"/>
  <c r="AH3092" i="1" s="1"/>
  <c r="O3093" i="1"/>
  <c r="AH3093" i="1" s="1"/>
  <c r="O3094" i="1"/>
  <c r="AH3094" i="1" s="1"/>
  <c r="O3095" i="1"/>
  <c r="AH3095" i="1" s="1"/>
  <c r="O3096" i="1"/>
  <c r="AH3096" i="1" s="1"/>
  <c r="O3097" i="1"/>
  <c r="AH3097" i="1" s="1"/>
  <c r="O3098" i="1"/>
  <c r="AH3098" i="1" s="1"/>
  <c r="O3099" i="1"/>
  <c r="AH3099" i="1" s="1"/>
  <c r="O3100" i="1"/>
  <c r="AH3100" i="1" s="1"/>
  <c r="O3101" i="1"/>
  <c r="AH3101" i="1" s="1"/>
  <c r="O3102" i="1"/>
  <c r="AH3102" i="1" s="1"/>
  <c r="O3103" i="1"/>
  <c r="AH3103" i="1" s="1"/>
  <c r="O3104" i="1"/>
  <c r="AH3104" i="1" s="1"/>
  <c r="O3105" i="1"/>
  <c r="AH3105" i="1" s="1"/>
  <c r="O3106" i="1"/>
  <c r="AH3106" i="1" s="1"/>
  <c r="O3107" i="1"/>
  <c r="AH3107" i="1" s="1"/>
  <c r="O3108" i="1"/>
  <c r="AH3108" i="1" s="1"/>
  <c r="O3109" i="1"/>
  <c r="AH3109" i="1" s="1"/>
  <c r="O3110" i="1"/>
  <c r="AH3110" i="1" s="1"/>
  <c r="O3111" i="1"/>
  <c r="AH3111" i="1" s="1"/>
  <c r="O3112" i="1"/>
  <c r="AH3112" i="1" s="1"/>
  <c r="O3113" i="1"/>
  <c r="AH3113" i="1" s="1"/>
  <c r="O3114" i="1"/>
  <c r="AH3114" i="1" s="1"/>
  <c r="O3115" i="1"/>
  <c r="AH3115" i="1" s="1"/>
  <c r="O3116" i="1"/>
  <c r="AH3116" i="1" s="1"/>
  <c r="O3117" i="1"/>
  <c r="AH3117" i="1" s="1"/>
  <c r="O3118" i="1"/>
  <c r="AH3118" i="1" s="1"/>
  <c r="O3119" i="1"/>
  <c r="AH3119" i="1" s="1"/>
  <c r="O3120" i="1"/>
  <c r="AH3120" i="1" s="1"/>
  <c r="O3121" i="1"/>
  <c r="AH3121" i="1" s="1"/>
  <c r="O3122" i="1"/>
  <c r="AH3122" i="1" s="1"/>
  <c r="O3123" i="1"/>
  <c r="AH3123" i="1" s="1"/>
  <c r="O3124" i="1"/>
  <c r="AH3124" i="1" s="1"/>
  <c r="O3125" i="1"/>
  <c r="AH3125" i="1" s="1"/>
  <c r="O3126" i="1"/>
  <c r="AH3126" i="1" s="1"/>
  <c r="O3127" i="1"/>
  <c r="AH3127" i="1" s="1"/>
  <c r="O3128" i="1"/>
  <c r="AH3128" i="1" s="1"/>
  <c r="O3129" i="1"/>
  <c r="AH3129" i="1" s="1"/>
  <c r="O3130" i="1"/>
  <c r="AH3130" i="1" s="1"/>
  <c r="O3131" i="1"/>
  <c r="AH3131" i="1" s="1"/>
  <c r="O3132" i="1"/>
  <c r="AH3132" i="1" s="1"/>
  <c r="O3133" i="1"/>
  <c r="AH3133" i="1" s="1"/>
  <c r="O3134" i="1"/>
  <c r="AH3134" i="1" s="1"/>
  <c r="O3135" i="1"/>
  <c r="AH3135" i="1" s="1"/>
  <c r="O3136" i="1"/>
  <c r="AH3136" i="1" s="1"/>
  <c r="O3137" i="1"/>
  <c r="AH3137" i="1" s="1"/>
  <c r="O3138" i="1"/>
  <c r="AH3138" i="1" s="1"/>
  <c r="O3139" i="1"/>
  <c r="AH3139" i="1" s="1"/>
  <c r="O3140" i="1"/>
  <c r="AH3140" i="1" s="1"/>
  <c r="O3141" i="1"/>
  <c r="AH3141" i="1" s="1"/>
  <c r="O3142" i="1"/>
  <c r="AH3142" i="1" s="1"/>
  <c r="O3143" i="1"/>
  <c r="AH3143" i="1" s="1"/>
  <c r="O3144" i="1"/>
  <c r="AH3144" i="1" s="1"/>
  <c r="O3145" i="1"/>
  <c r="AH3145" i="1" s="1"/>
  <c r="O3146" i="1"/>
  <c r="AH3146" i="1" s="1"/>
  <c r="O3147" i="1"/>
  <c r="AH3147" i="1" s="1"/>
  <c r="O3148" i="1"/>
  <c r="AH3148" i="1" s="1"/>
  <c r="O3149" i="1"/>
  <c r="AH3149" i="1" s="1"/>
  <c r="O3150" i="1"/>
  <c r="AH3150" i="1" s="1"/>
  <c r="O3151" i="1"/>
  <c r="AH3151" i="1" s="1"/>
  <c r="O3152" i="1"/>
  <c r="AH3152" i="1" s="1"/>
  <c r="O3153" i="1"/>
  <c r="AH3153" i="1" s="1"/>
  <c r="O3154" i="1"/>
  <c r="AH3154" i="1" s="1"/>
  <c r="O3155" i="1"/>
  <c r="AH3155" i="1" s="1"/>
  <c r="O3156" i="1"/>
  <c r="AH3156" i="1" s="1"/>
  <c r="O3157" i="1"/>
  <c r="AH3157" i="1" s="1"/>
  <c r="O3158" i="1"/>
  <c r="AH3158" i="1" s="1"/>
  <c r="O3159" i="1"/>
  <c r="AH3159" i="1" s="1"/>
  <c r="O3160" i="1"/>
  <c r="AH3160" i="1" s="1"/>
  <c r="O3161" i="1"/>
  <c r="AH3161" i="1" s="1"/>
  <c r="O3162" i="1"/>
  <c r="AH3162" i="1" s="1"/>
  <c r="O3163" i="1"/>
  <c r="AH3163" i="1" s="1"/>
  <c r="O3164" i="1"/>
  <c r="AH3164" i="1" s="1"/>
  <c r="O3165" i="1"/>
  <c r="AH3165" i="1" s="1"/>
  <c r="O3166" i="1"/>
  <c r="AH3166" i="1" s="1"/>
  <c r="O3167" i="1"/>
  <c r="AH3167" i="1" s="1"/>
  <c r="O3168" i="1"/>
  <c r="AH3168" i="1" s="1"/>
  <c r="O3169" i="1"/>
  <c r="AH3169" i="1" s="1"/>
  <c r="O3170" i="1"/>
  <c r="AH3170" i="1" s="1"/>
  <c r="O3171" i="1"/>
  <c r="AH3171" i="1" s="1"/>
  <c r="O3172" i="1"/>
  <c r="AH3172" i="1" s="1"/>
  <c r="O3173" i="1"/>
  <c r="AH3173" i="1" s="1"/>
  <c r="O3174" i="1"/>
  <c r="AH3174" i="1" s="1"/>
  <c r="O3175" i="1"/>
  <c r="AH3175" i="1" s="1"/>
  <c r="O3176" i="1"/>
  <c r="AH3176" i="1" s="1"/>
  <c r="O3177" i="1"/>
  <c r="AH3177" i="1" s="1"/>
  <c r="O3178" i="1"/>
  <c r="AH3178" i="1" s="1"/>
  <c r="O3179" i="1"/>
  <c r="AH3179" i="1" s="1"/>
  <c r="O3180" i="1"/>
  <c r="AH3180" i="1" s="1"/>
  <c r="O3181" i="1"/>
  <c r="AH3181" i="1" s="1"/>
  <c r="O3182" i="1"/>
  <c r="AH3182" i="1" s="1"/>
  <c r="O3183" i="1"/>
  <c r="AH3183" i="1" s="1"/>
  <c r="O3184" i="1"/>
  <c r="AH3184" i="1" s="1"/>
  <c r="O3185" i="1"/>
  <c r="AH3185" i="1" s="1"/>
  <c r="O3186" i="1"/>
  <c r="AH3186" i="1" s="1"/>
  <c r="O3187" i="1"/>
  <c r="AH3187" i="1" s="1"/>
  <c r="O3188" i="1"/>
  <c r="AH3188" i="1" s="1"/>
  <c r="O3189" i="1"/>
  <c r="AH3189" i="1" s="1"/>
  <c r="O3190" i="1"/>
  <c r="AH3190" i="1" s="1"/>
  <c r="O3191" i="1"/>
  <c r="AH3191" i="1" s="1"/>
  <c r="O3192" i="1"/>
  <c r="AH3192" i="1" s="1"/>
  <c r="O3193" i="1"/>
  <c r="AH3193" i="1" s="1"/>
  <c r="O3194" i="1"/>
  <c r="AH3194" i="1" s="1"/>
  <c r="O3195" i="1"/>
  <c r="AH3195" i="1" s="1"/>
  <c r="O3196" i="1"/>
  <c r="AH3196" i="1" s="1"/>
  <c r="O3197" i="1"/>
  <c r="AH3197" i="1" s="1"/>
  <c r="O3198" i="1"/>
  <c r="AH3198" i="1" s="1"/>
  <c r="O3199" i="1"/>
  <c r="AH3199" i="1" s="1"/>
  <c r="O3200" i="1"/>
  <c r="AH3200" i="1" s="1"/>
  <c r="O3201" i="1"/>
  <c r="AH3201" i="1" s="1"/>
  <c r="O3202" i="1"/>
  <c r="AH3202" i="1" s="1"/>
  <c r="O3203" i="1"/>
  <c r="AH3203" i="1" s="1"/>
  <c r="O3204" i="1"/>
  <c r="AH3204" i="1" s="1"/>
  <c r="O3205" i="1"/>
  <c r="AH3205" i="1" s="1"/>
  <c r="O3206" i="1"/>
  <c r="AH3206" i="1" s="1"/>
  <c r="O3207" i="1"/>
  <c r="AH3207" i="1" s="1"/>
  <c r="O3208" i="1"/>
  <c r="AH3208" i="1" s="1"/>
  <c r="O3209" i="1"/>
  <c r="AH3209" i="1" s="1"/>
  <c r="O3210" i="1"/>
  <c r="AH3210" i="1" s="1"/>
  <c r="O3211" i="1"/>
  <c r="AH3211" i="1" s="1"/>
  <c r="O3212" i="1"/>
  <c r="AH3212" i="1" s="1"/>
  <c r="O3213" i="1"/>
  <c r="AH3213" i="1" s="1"/>
  <c r="O3214" i="1"/>
  <c r="AH3214" i="1" s="1"/>
  <c r="O3215" i="1"/>
  <c r="AH3215" i="1" s="1"/>
  <c r="O3216" i="1"/>
  <c r="AH3216" i="1" s="1"/>
  <c r="O3217" i="1"/>
  <c r="AH3217" i="1" s="1"/>
  <c r="O3218" i="1"/>
  <c r="AH3218" i="1" s="1"/>
  <c r="O3219" i="1"/>
  <c r="AH3219" i="1" s="1"/>
  <c r="O3220" i="1"/>
  <c r="AH3220" i="1" s="1"/>
  <c r="O3221" i="1"/>
  <c r="AH3221" i="1" s="1"/>
  <c r="O3222" i="1"/>
  <c r="AH3222" i="1" s="1"/>
  <c r="O3223" i="1"/>
  <c r="AH3223" i="1" s="1"/>
  <c r="O3224" i="1"/>
  <c r="AH3224" i="1" s="1"/>
  <c r="O3225" i="1"/>
  <c r="AH3225" i="1" s="1"/>
  <c r="O3226" i="1"/>
  <c r="AH3226" i="1" s="1"/>
  <c r="O3227" i="1"/>
  <c r="AH3227" i="1" s="1"/>
  <c r="O3228" i="1"/>
  <c r="AH3228" i="1" s="1"/>
  <c r="O3229" i="1"/>
  <c r="AH3229" i="1" s="1"/>
  <c r="O3230" i="1"/>
  <c r="AH3230" i="1" s="1"/>
  <c r="O3231" i="1"/>
  <c r="AH3231" i="1" s="1"/>
  <c r="O3232" i="1"/>
  <c r="AH3232" i="1" s="1"/>
  <c r="O3233" i="1"/>
  <c r="AH3233" i="1" s="1"/>
  <c r="O3234" i="1"/>
  <c r="AH3234" i="1" s="1"/>
  <c r="O3235" i="1"/>
  <c r="AH3235" i="1" s="1"/>
  <c r="O3236" i="1"/>
  <c r="AH3236" i="1" s="1"/>
  <c r="O3237" i="1"/>
  <c r="AH3237" i="1" s="1"/>
  <c r="O3238" i="1"/>
  <c r="AH3238" i="1" s="1"/>
  <c r="O3239" i="1"/>
  <c r="AH3239" i="1" s="1"/>
  <c r="O3240" i="1"/>
  <c r="AH3240" i="1" s="1"/>
  <c r="O3241" i="1"/>
  <c r="AH3241" i="1" s="1"/>
  <c r="O3242" i="1"/>
  <c r="AH3242" i="1" s="1"/>
  <c r="O3243" i="1"/>
  <c r="AH3243" i="1" s="1"/>
  <c r="O3244" i="1"/>
  <c r="AH3244" i="1" s="1"/>
  <c r="O3245" i="1"/>
  <c r="AH3245" i="1" s="1"/>
  <c r="O3246" i="1"/>
  <c r="AH3246" i="1" s="1"/>
  <c r="O3247" i="1"/>
  <c r="AH3247" i="1" s="1"/>
  <c r="O3248" i="1"/>
  <c r="AH3248" i="1" s="1"/>
  <c r="O3249" i="1"/>
  <c r="AH3249" i="1" s="1"/>
  <c r="O3250" i="1"/>
  <c r="AH3250" i="1" s="1"/>
  <c r="O3251" i="1"/>
  <c r="AH3251" i="1" s="1"/>
  <c r="O3252" i="1"/>
  <c r="AH3252" i="1" s="1"/>
  <c r="O3253" i="1"/>
  <c r="AH3253" i="1" s="1"/>
  <c r="O3254" i="1"/>
  <c r="AH3254" i="1" s="1"/>
  <c r="O3255" i="1"/>
  <c r="AH3255" i="1" s="1"/>
  <c r="O3256" i="1"/>
  <c r="AH3256" i="1" s="1"/>
  <c r="O3257" i="1"/>
  <c r="AH3257" i="1" s="1"/>
  <c r="O3258" i="1"/>
  <c r="AH3258" i="1" s="1"/>
  <c r="O3259" i="1"/>
  <c r="AH3259" i="1" s="1"/>
  <c r="O3260" i="1"/>
  <c r="AH3260" i="1" s="1"/>
  <c r="O3261" i="1"/>
  <c r="AH3261" i="1" s="1"/>
  <c r="O3262" i="1"/>
  <c r="AH3262" i="1" s="1"/>
  <c r="O3263" i="1"/>
  <c r="AH3263" i="1" s="1"/>
  <c r="O3264" i="1"/>
  <c r="AH3264" i="1" s="1"/>
  <c r="O3265" i="1"/>
  <c r="AH3265" i="1" s="1"/>
  <c r="O3266" i="1"/>
  <c r="AH3266" i="1" s="1"/>
  <c r="O3267" i="1"/>
  <c r="AH3267" i="1" s="1"/>
  <c r="O3268" i="1"/>
  <c r="AH3268" i="1" s="1"/>
  <c r="O3269" i="1"/>
  <c r="AH3269" i="1" s="1"/>
  <c r="O3270" i="1"/>
  <c r="AH3270" i="1" s="1"/>
  <c r="O3271" i="1"/>
  <c r="AH3271" i="1" s="1"/>
  <c r="O3272" i="1"/>
  <c r="AH3272" i="1" s="1"/>
  <c r="O3273" i="1"/>
  <c r="AH3273" i="1" s="1"/>
  <c r="O3274" i="1"/>
  <c r="AH3274" i="1" s="1"/>
  <c r="O3275" i="1"/>
  <c r="AH3275" i="1" s="1"/>
  <c r="O3276" i="1"/>
  <c r="AH3276" i="1" s="1"/>
  <c r="O3277" i="1"/>
  <c r="AH3277" i="1" s="1"/>
  <c r="O3278" i="1"/>
  <c r="AH3278" i="1" s="1"/>
  <c r="O3279" i="1"/>
  <c r="AH3279" i="1" s="1"/>
  <c r="O3280" i="1"/>
  <c r="AH3280" i="1" s="1"/>
  <c r="O3281" i="1"/>
  <c r="AH3281" i="1" s="1"/>
  <c r="O3282" i="1"/>
  <c r="AH3282" i="1" s="1"/>
  <c r="O3283" i="1"/>
  <c r="AH3283" i="1" s="1"/>
  <c r="O3284" i="1"/>
  <c r="AH3284" i="1" s="1"/>
  <c r="O3285" i="1"/>
  <c r="AH3285" i="1" s="1"/>
  <c r="O3286" i="1"/>
  <c r="AH3286" i="1" s="1"/>
  <c r="O3287" i="1"/>
  <c r="AH3287" i="1" s="1"/>
  <c r="O3288" i="1"/>
  <c r="AH3288" i="1" s="1"/>
  <c r="O3289" i="1"/>
  <c r="AH3289" i="1" s="1"/>
  <c r="O3290" i="1"/>
  <c r="AH3290" i="1" s="1"/>
  <c r="O3291" i="1"/>
  <c r="AH3291" i="1" s="1"/>
  <c r="O3292" i="1"/>
  <c r="AH3292" i="1" s="1"/>
  <c r="O3293" i="1"/>
  <c r="AH3293" i="1" s="1"/>
  <c r="O3294" i="1"/>
  <c r="AH3294" i="1" s="1"/>
  <c r="O3295" i="1"/>
  <c r="AH3295" i="1" s="1"/>
  <c r="O3296" i="1"/>
  <c r="AH3296" i="1" s="1"/>
  <c r="O3297" i="1"/>
  <c r="AH3297" i="1" s="1"/>
  <c r="O3298" i="1"/>
  <c r="AH3298" i="1" s="1"/>
  <c r="O3299" i="1"/>
  <c r="AH3299" i="1" s="1"/>
  <c r="O3300" i="1"/>
  <c r="AH3300" i="1" s="1"/>
  <c r="O3301" i="1"/>
  <c r="AH3301" i="1" s="1"/>
  <c r="O3302" i="1"/>
  <c r="AH3302" i="1" s="1"/>
  <c r="O3303" i="1"/>
  <c r="AH3303" i="1" s="1"/>
  <c r="O3304" i="1"/>
  <c r="AH3304" i="1" s="1"/>
  <c r="O3305" i="1"/>
  <c r="AH3305" i="1" s="1"/>
  <c r="O3306" i="1"/>
  <c r="AH3306" i="1" s="1"/>
  <c r="O3307" i="1"/>
  <c r="AH3307" i="1" s="1"/>
  <c r="O3308" i="1"/>
  <c r="AH3308" i="1" s="1"/>
  <c r="O3309" i="1"/>
  <c r="AH3309" i="1" s="1"/>
  <c r="O3310" i="1"/>
  <c r="AH3310" i="1" s="1"/>
  <c r="O3311" i="1"/>
  <c r="AH3311" i="1" s="1"/>
  <c r="O3312" i="1"/>
  <c r="AH3312" i="1" s="1"/>
  <c r="O3313" i="1"/>
  <c r="AH3313" i="1" s="1"/>
  <c r="O3314" i="1"/>
  <c r="AH3314" i="1" s="1"/>
  <c r="O3315" i="1"/>
  <c r="AH3315" i="1" s="1"/>
  <c r="O3316" i="1"/>
  <c r="AH3316" i="1" s="1"/>
  <c r="O3317" i="1"/>
  <c r="AH3317" i="1" s="1"/>
  <c r="O3318" i="1"/>
  <c r="AH3318" i="1" s="1"/>
  <c r="O3319" i="1"/>
  <c r="AH3319" i="1" s="1"/>
  <c r="O3320" i="1"/>
  <c r="AH3320" i="1" s="1"/>
  <c r="O3321" i="1"/>
  <c r="AH3321" i="1" s="1"/>
  <c r="O3322" i="1"/>
  <c r="AH3322" i="1" s="1"/>
  <c r="O3323" i="1"/>
  <c r="AH3323" i="1" s="1"/>
  <c r="O3324" i="1"/>
  <c r="AH3324" i="1" s="1"/>
  <c r="O3325" i="1"/>
  <c r="AH3325" i="1" s="1"/>
  <c r="O3326" i="1"/>
  <c r="AH3326" i="1" s="1"/>
  <c r="O3327" i="1"/>
  <c r="AH3327" i="1" s="1"/>
  <c r="O3328" i="1"/>
  <c r="AH3328" i="1" s="1"/>
  <c r="O3329" i="1"/>
  <c r="AH3329" i="1" s="1"/>
  <c r="O3330" i="1"/>
  <c r="AH3330" i="1" s="1"/>
  <c r="O3331" i="1"/>
  <c r="AH3331" i="1" s="1"/>
  <c r="O3332" i="1"/>
  <c r="AH3332" i="1" s="1"/>
  <c r="O3333" i="1"/>
  <c r="AH3333" i="1" s="1"/>
  <c r="O3334" i="1"/>
  <c r="AH3334" i="1" s="1"/>
  <c r="O3335" i="1"/>
  <c r="AH3335" i="1" s="1"/>
  <c r="O3336" i="1"/>
  <c r="AH3336" i="1" s="1"/>
  <c r="O3337" i="1"/>
  <c r="AH3337" i="1" s="1"/>
  <c r="O3338" i="1"/>
  <c r="AH3338" i="1" s="1"/>
  <c r="O3339" i="1"/>
  <c r="AH3339" i="1" s="1"/>
  <c r="O3340" i="1"/>
  <c r="AH3340" i="1" s="1"/>
  <c r="O3341" i="1"/>
  <c r="AH3341" i="1" s="1"/>
  <c r="O3342" i="1"/>
  <c r="AH3342" i="1" s="1"/>
  <c r="O3343" i="1"/>
  <c r="AH3343" i="1" s="1"/>
  <c r="O3344" i="1"/>
  <c r="AH3344" i="1" s="1"/>
  <c r="O3345" i="1"/>
  <c r="AH3345" i="1" s="1"/>
  <c r="O3346" i="1"/>
  <c r="AH3346" i="1" s="1"/>
  <c r="O3347" i="1"/>
  <c r="AH3347" i="1" s="1"/>
  <c r="O3348" i="1"/>
  <c r="AH3348" i="1" s="1"/>
  <c r="O3349" i="1"/>
  <c r="AH3349" i="1" s="1"/>
  <c r="O3350" i="1"/>
  <c r="AH3350" i="1" s="1"/>
  <c r="O3351" i="1"/>
  <c r="AH3351" i="1" s="1"/>
  <c r="O3352" i="1"/>
  <c r="AH3352" i="1" s="1"/>
  <c r="O3353" i="1"/>
  <c r="AH3353" i="1" s="1"/>
  <c r="O3354" i="1"/>
  <c r="AH3354" i="1" s="1"/>
  <c r="O3355" i="1"/>
  <c r="AH3355" i="1" s="1"/>
  <c r="O3356" i="1"/>
  <c r="AH3356" i="1" s="1"/>
  <c r="O3357" i="1"/>
  <c r="AH3357" i="1" s="1"/>
  <c r="O3358" i="1"/>
  <c r="AH3358" i="1" s="1"/>
  <c r="O3359" i="1"/>
  <c r="AH3359" i="1" s="1"/>
  <c r="O3360" i="1"/>
  <c r="AH3360" i="1" s="1"/>
  <c r="O3361" i="1"/>
  <c r="AH3361" i="1" s="1"/>
  <c r="O3362" i="1"/>
  <c r="AH3362" i="1" s="1"/>
  <c r="O3363" i="1"/>
  <c r="AH3363" i="1" s="1"/>
  <c r="O3364" i="1"/>
  <c r="AH3364" i="1" s="1"/>
  <c r="O3365" i="1"/>
  <c r="AH3365" i="1" s="1"/>
  <c r="O3366" i="1"/>
  <c r="AH3366" i="1" s="1"/>
  <c r="O3367" i="1"/>
  <c r="AH3367" i="1" s="1"/>
  <c r="O3368" i="1"/>
  <c r="AH3368" i="1" s="1"/>
  <c r="O3369" i="1"/>
  <c r="AH3369" i="1" s="1"/>
  <c r="O3370" i="1"/>
  <c r="AH3370" i="1" s="1"/>
  <c r="O3371" i="1"/>
  <c r="AH3371" i="1" s="1"/>
  <c r="O3372" i="1"/>
  <c r="AH3372" i="1" s="1"/>
  <c r="O3373" i="1"/>
  <c r="AH3373" i="1" s="1"/>
  <c r="O3374" i="1"/>
  <c r="AH3374" i="1" s="1"/>
  <c r="O3375" i="1"/>
  <c r="AH3375" i="1" s="1"/>
  <c r="O3376" i="1"/>
  <c r="AH3376" i="1" s="1"/>
  <c r="O3377" i="1"/>
  <c r="AH3377" i="1" s="1"/>
  <c r="O3378" i="1"/>
  <c r="AH3378" i="1" s="1"/>
  <c r="O3379" i="1"/>
  <c r="AH3379" i="1" s="1"/>
  <c r="O3380" i="1"/>
  <c r="AH3380" i="1" s="1"/>
  <c r="O3381" i="1"/>
  <c r="AH3381" i="1" s="1"/>
  <c r="O3382" i="1"/>
  <c r="AH3382" i="1" s="1"/>
  <c r="O3383" i="1"/>
  <c r="AH3383" i="1" s="1"/>
  <c r="O3384" i="1"/>
  <c r="AH3384" i="1" s="1"/>
  <c r="O3385" i="1"/>
  <c r="AH3385" i="1" s="1"/>
  <c r="O3386" i="1"/>
  <c r="AH3386" i="1" s="1"/>
  <c r="O3387" i="1"/>
  <c r="AH3387" i="1" s="1"/>
  <c r="O3388" i="1"/>
  <c r="AH3388" i="1" s="1"/>
  <c r="O3389" i="1"/>
  <c r="AH3389" i="1" s="1"/>
  <c r="O3390" i="1"/>
  <c r="AH3390" i="1" s="1"/>
  <c r="O3391" i="1"/>
  <c r="AH3391" i="1" s="1"/>
  <c r="O3392" i="1"/>
  <c r="AH3392" i="1" s="1"/>
  <c r="O3393" i="1"/>
  <c r="AH3393" i="1" s="1"/>
  <c r="O3394" i="1"/>
  <c r="AH3394" i="1" s="1"/>
  <c r="O3395" i="1"/>
  <c r="AH3395" i="1" s="1"/>
  <c r="O3396" i="1"/>
  <c r="AH3396" i="1" s="1"/>
  <c r="O3397" i="1"/>
  <c r="AH3397" i="1" s="1"/>
  <c r="O3398" i="1"/>
  <c r="AH3398" i="1" s="1"/>
  <c r="O3399" i="1"/>
  <c r="AH3399" i="1" s="1"/>
  <c r="O3400" i="1"/>
  <c r="AH3400" i="1" s="1"/>
  <c r="O3401" i="1"/>
  <c r="AH3401" i="1" s="1"/>
  <c r="O3402" i="1"/>
  <c r="AH3402" i="1" s="1"/>
  <c r="O3403" i="1"/>
  <c r="AH3403" i="1" s="1"/>
  <c r="O3404" i="1"/>
  <c r="AH3404" i="1" s="1"/>
  <c r="O3405" i="1"/>
  <c r="AH3405" i="1" s="1"/>
  <c r="O3406" i="1"/>
  <c r="AH3406" i="1" s="1"/>
  <c r="O3407" i="1"/>
  <c r="AH3407" i="1" s="1"/>
  <c r="O3408" i="1"/>
  <c r="AH3408" i="1" s="1"/>
  <c r="O3409" i="1"/>
  <c r="AH3409" i="1" s="1"/>
  <c r="O3410" i="1"/>
  <c r="AH3410" i="1" s="1"/>
  <c r="O3411" i="1"/>
  <c r="AH3411" i="1" s="1"/>
  <c r="O3412" i="1"/>
  <c r="AH3412" i="1" s="1"/>
  <c r="O3413" i="1"/>
  <c r="AH3413" i="1" s="1"/>
  <c r="O3414" i="1"/>
  <c r="AH3414" i="1" s="1"/>
  <c r="O3415" i="1"/>
  <c r="AH3415" i="1" s="1"/>
  <c r="O3416" i="1"/>
  <c r="AH3416" i="1" s="1"/>
  <c r="O3417" i="1"/>
  <c r="AH3417" i="1" s="1"/>
  <c r="O3418" i="1"/>
  <c r="AH3418" i="1" s="1"/>
  <c r="O3419" i="1"/>
  <c r="AH3419" i="1" s="1"/>
  <c r="O3420" i="1"/>
  <c r="AH3420" i="1" s="1"/>
  <c r="O3421" i="1"/>
  <c r="AH3421" i="1" s="1"/>
  <c r="O3422" i="1"/>
  <c r="AH3422" i="1" s="1"/>
  <c r="O3423" i="1"/>
  <c r="AH3423" i="1" s="1"/>
  <c r="O3424" i="1"/>
  <c r="AH3424" i="1" s="1"/>
  <c r="O3425" i="1"/>
  <c r="AH3425" i="1" s="1"/>
  <c r="O3426" i="1"/>
  <c r="AH3426" i="1" s="1"/>
  <c r="O3427" i="1"/>
  <c r="AH3427" i="1" s="1"/>
  <c r="O3428" i="1"/>
  <c r="AH3428" i="1" s="1"/>
  <c r="O3429" i="1"/>
  <c r="AH3429" i="1" s="1"/>
  <c r="O3430" i="1"/>
  <c r="AH3430" i="1" s="1"/>
  <c r="O3431" i="1"/>
  <c r="AH3431" i="1" s="1"/>
  <c r="O3432" i="1"/>
  <c r="AH3432" i="1" s="1"/>
  <c r="O3433" i="1"/>
  <c r="AH3433" i="1" s="1"/>
  <c r="O3434" i="1"/>
  <c r="AH3434" i="1" s="1"/>
  <c r="O3435" i="1"/>
  <c r="AH3435" i="1" s="1"/>
  <c r="O3436" i="1"/>
  <c r="AH3436" i="1" s="1"/>
  <c r="O3437" i="1"/>
  <c r="AH3437" i="1" s="1"/>
  <c r="O3438" i="1"/>
  <c r="AH3438" i="1" s="1"/>
  <c r="O3439" i="1"/>
  <c r="AH3439" i="1" s="1"/>
  <c r="O3440" i="1"/>
  <c r="AH3440" i="1" s="1"/>
  <c r="O3441" i="1"/>
  <c r="AH3441" i="1" s="1"/>
  <c r="O3442" i="1"/>
  <c r="AH3442" i="1" s="1"/>
  <c r="O3443" i="1"/>
  <c r="AH3443" i="1" s="1"/>
  <c r="O3444" i="1"/>
  <c r="AH3444" i="1" s="1"/>
  <c r="O3445" i="1"/>
  <c r="AH3445" i="1" s="1"/>
  <c r="O3446" i="1"/>
  <c r="AH3446" i="1" s="1"/>
  <c r="O3447" i="1"/>
  <c r="AH3447" i="1" s="1"/>
  <c r="O3448" i="1"/>
  <c r="AH3448" i="1" s="1"/>
  <c r="O3449" i="1"/>
  <c r="AH3449" i="1" s="1"/>
  <c r="O3450" i="1"/>
  <c r="AH3450" i="1" s="1"/>
  <c r="O3451" i="1"/>
  <c r="AH3451" i="1" s="1"/>
  <c r="O3452" i="1"/>
  <c r="AH3452" i="1" s="1"/>
  <c r="O3453" i="1"/>
  <c r="AH3453" i="1" s="1"/>
  <c r="O3454" i="1"/>
  <c r="AH3454" i="1" s="1"/>
  <c r="O3455" i="1"/>
  <c r="AH3455" i="1" s="1"/>
  <c r="O3456" i="1"/>
  <c r="AH3456" i="1" s="1"/>
  <c r="O3457" i="1"/>
  <c r="AH3457" i="1" s="1"/>
  <c r="O3458" i="1"/>
  <c r="AH3458" i="1" s="1"/>
  <c r="O3459" i="1"/>
  <c r="AH3459" i="1" s="1"/>
  <c r="O3460" i="1"/>
  <c r="AH3460" i="1" s="1"/>
  <c r="O3461" i="1"/>
  <c r="AH3461" i="1" s="1"/>
  <c r="O3462" i="1"/>
  <c r="AH3462" i="1" s="1"/>
  <c r="O3463" i="1"/>
  <c r="AH3463" i="1" s="1"/>
  <c r="O3464" i="1"/>
  <c r="AH3464" i="1" s="1"/>
  <c r="O3465" i="1"/>
  <c r="AH3465" i="1" s="1"/>
  <c r="O3466" i="1"/>
  <c r="AH3466" i="1" s="1"/>
  <c r="O3467" i="1"/>
  <c r="AH3467" i="1" s="1"/>
  <c r="O3468" i="1"/>
  <c r="AH3468" i="1" s="1"/>
  <c r="O3469" i="1"/>
  <c r="AH3469" i="1" s="1"/>
  <c r="O3470" i="1"/>
  <c r="AH3470" i="1" s="1"/>
  <c r="O3471" i="1"/>
  <c r="AH3471" i="1" s="1"/>
  <c r="O3472" i="1"/>
  <c r="AH3472" i="1" s="1"/>
  <c r="O3473" i="1"/>
  <c r="AH3473" i="1" s="1"/>
  <c r="O3474" i="1"/>
  <c r="AH3474" i="1" s="1"/>
  <c r="O3475" i="1"/>
  <c r="AH3475" i="1" s="1"/>
  <c r="O3476" i="1"/>
  <c r="AH3476" i="1" s="1"/>
  <c r="O3477" i="1"/>
  <c r="AH3477" i="1" s="1"/>
  <c r="O3478" i="1"/>
  <c r="AH3478" i="1" s="1"/>
  <c r="O3479" i="1"/>
  <c r="AH3479" i="1" s="1"/>
  <c r="O3480" i="1"/>
  <c r="AH3480" i="1" s="1"/>
  <c r="O3481" i="1"/>
  <c r="AH3481" i="1" s="1"/>
  <c r="O3482" i="1"/>
  <c r="AH3482" i="1" s="1"/>
  <c r="O3483" i="1"/>
  <c r="AH3483" i="1" s="1"/>
  <c r="O3484" i="1"/>
  <c r="AH3484" i="1" s="1"/>
  <c r="O3485" i="1"/>
  <c r="AH3485" i="1" s="1"/>
  <c r="O3486" i="1"/>
  <c r="AH3486" i="1" s="1"/>
  <c r="O3487" i="1"/>
  <c r="AH3487" i="1" s="1"/>
  <c r="O3488" i="1"/>
  <c r="AH3488" i="1" s="1"/>
  <c r="O3489" i="1"/>
  <c r="AH3489" i="1" s="1"/>
  <c r="O3490" i="1"/>
  <c r="AH3490" i="1" s="1"/>
  <c r="O3491" i="1"/>
  <c r="AH3491" i="1" s="1"/>
  <c r="O3492" i="1"/>
  <c r="AH3492" i="1" s="1"/>
  <c r="O3493" i="1"/>
  <c r="AH3493" i="1" s="1"/>
  <c r="O3494" i="1"/>
  <c r="AH3494" i="1" s="1"/>
  <c r="O3495" i="1"/>
  <c r="AH3495" i="1" s="1"/>
  <c r="O3496" i="1"/>
  <c r="AH3496" i="1" s="1"/>
  <c r="O3497" i="1"/>
  <c r="AH3497" i="1" s="1"/>
  <c r="O3498" i="1"/>
  <c r="AH3498" i="1" s="1"/>
  <c r="O3499" i="1"/>
  <c r="AH3499" i="1" s="1"/>
  <c r="O3500" i="1"/>
  <c r="AH3500" i="1" s="1"/>
  <c r="O3501" i="1"/>
  <c r="AH3501" i="1" s="1"/>
  <c r="O3502" i="1"/>
  <c r="AH3502" i="1" s="1"/>
  <c r="O3503" i="1"/>
  <c r="AH3503" i="1" s="1"/>
  <c r="O3504" i="1"/>
  <c r="AH3504" i="1" s="1"/>
  <c r="O3505" i="1"/>
  <c r="AH3505" i="1" s="1"/>
  <c r="O3506" i="1"/>
  <c r="AH3506" i="1" s="1"/>
  <c r="O3507" i="1"/>
  <c r="AH3507" i="1" s="1"/>
  <c r="O3508" i="1"/>
  <c r="AH3508" i="1" s="1"/>
  <c r="O3509" i="1"/>
  <c r="AH3509" i="1" s="1"/>
  <c r="O3510" i="1"/>
  <c r="AH3510" i="1" s="1"/>
  <c r="O3511" i="1"/>
  <c r="AH3511" i="1" s="1"/>
  <c r="O3512" i="1"/>
  <c r="AH3512" i="1" s="1"/>
  <c r="O3513" i="1"/>
  <c r="AH3513" i="1" s="1"/>
  <c r="O3514" i="1"/>
  <c r="AH3514" i="1" s="1"/>
  <c r="O3515" i="1"/>
  <c r="AH3515" i="1" s="1"/>
  <c r="O3516" i="1"/>
  <c r="AH3516" i="1" s="1"/>
  <c r="O3517" i="1"/>
  <c r="AH3517" i="1" s="1"/>
  <c r="O3518" i="1"/>
  <c r="AH3518" i="1" s="1"/>
  <c r="O3519" i="1"/>
  <c r="AH3519" i="1" s="1"/>
  <c r="O3520" i="1"/>
  <c r="AH3520" i="1" s="1"/>
  <c r="O3521" i="1"/>
  <c r="AH3521" i="1" s="1"/>
  <c r="O3522" i="1"/>
  <c r="AH3522" i="1" s="1"/>
  <c r="O3523" i="1"/>
  <c r="AH3523" i="1" s="1"/>
  <c r="O3524" i="1"/>
  <c r="AH3524" i="1" s="1"/>
  <c r="O3525" i="1"/>
  <c r="AH3525" i="1" s="1"/>
  <c r="O3526" i="1"/>
  <c r="AH3526" i="1" s="1"/>
  <c r="O3527" i="1"/>
  <c r="AH3527" i="1" s="1"/>
  <c r="O3528" i="1"/>
  <c r="AH3528" i="1" s="1"/>
  <c r="O3529" i="1"/>
  <c r="AH3529" i="1" s="1"/>
  <c r="O3530" i="1"/>
  <c r="AH3530" i="1" s="1"/>
  <c r="O3531" i="1"/>
  <c r="AH3531" i="1" s="1"/>
  <c r="O3532" i="1"/>
  <c r="AH3532" i="1" s="1"/>
  <c r="O3533" i="1"/>
  <c r="AH3533" i="1" s="1"/>
  <c r="O3534" i="1"/>
  <c r="AH3534" i="1" s="1"/>
  <c r="O3535" i="1"/>
  <c r="AH3535" i="1" s="1"/>
  <c r="O3536" i="1"/>
  <c r="AH3536" i="1" s="1"/>
  <c r="O3537" i="1"/>
  <c r="AH3537" i="1" s="1"/>
  <c r="O3538" i="1"/>
  <c r="AH3538" i="1" s="1"/>
  <c r="O3539" i="1"/>
  <c r="AH3539" i="1" s="1"/>
  <c r="O3540" i="1"/>
  <c r="AH3540" i="1" s="1"/>
  <c r="O3541" i="1"/>
  <c r="AH3541" i="1" s="1"/>
  <c r="O3542" i="1"/>
  <c r="AH3542" i="1" s="1"/>
  <c r="O3543" i="1"/>
  <c r="AH3543" i="1" s="1"/>
  <c r="O3544" i="1"/>
  <c r="AH3544" i="1" s="1"/>
  <c r="O3545" i="1"/>
  <c r="AH3545" i="1" s="1"/>
  <c r="O3546" i="1"/>
  <c r="AH3546" i="1" s="1"/>
  <c r="O3547" i="1"/>
  <c r="AH3547" i="1" s="1"/>
  <c r="O3548" i="1"/>
  <c r="AH3548" i="1" s="1"/>
  <c r="O3549" i="1"/>
  <c r="AH3549" i="1" s="1"/>
  <c r="O3550" i="1"/>
  <c r="AH3550" i="1" s="1"/>
  <c r="O3551" i="1"/>
  <c r="AH3551" i="1" s="1"/>
  <c r="O3552" i="1"/>
  <c r="AH3552" i="1" s="1"/>
  <c r="O3553" i="1"/>
  <c r="AH3553" i="1" s="1"/>
  <c r="O3554" i="1"/>
  <c r="AH3554" i="1" s="1"/>
  <c r="O3555" i="1"/>
  <c r="AH3555" i="1" s="1"/>
  <c r="O3556" i="1"/>
  <c r="AH3556" i="1" s="1"/>
  <c r="O3557" i="1"/>
  <c r="AH3557" i="1" s="1"/>
  <c r="O3558" i="1"/>
  <c r="AH3558" i="1" s="1"/>
  <c r="O3559" i="1"/>
  <c r="AH3559" i="1" s="1"/>
  <c r="O3560" i="1"/>
  <c r="AH3560" i="1" s="1"/>
  <c r="O3561" i="1"/>
  <c r="AH3561" i="1" s="1"/>
  <c r="O3562" i="1"/>
  <c r="AH3562" i="1" s="1"/>
  <c r="O3563" i="1"/>
  <c r="AH3563" i="1" s="1"/>
  <c r="O3564" i="1"/>
  <c r="AH3564" i="1" s="1"/>
  <c r="O3565" i="1"/>
  <c r="AH3565" i="1" s="1"/>
  <c r="O3566" i="1"/>
  <c r="AH3566" i="1" s="1"/>
  <c r="O3567" i="1"/>
  <c r="AH3567" i="1" s="1"/>
  <c r="O3568" i="1"/>
  <c r="AH3568" i="1" s="1"/>
  <c r="O3569" i="1"/>
  <c r="AH3569" i="1" s="1"/>
  <c r="O3570" i="1"/>
  <c r="AH3570" i="1" s="1"/>
  <c r="O3571" i="1"/>
  <c r="AH3571" i="1" s="1"/>
  <c r="O3572" i="1"/>
  <c r="AH3572" i="1" s="1"/>
  <c r="O3573" i="1"/>
  <c r="AH3573" i="1" s="1"/>
  <c r="O3574" i="1"/>
  <c r="AH3574" i="1" s="1"/>
  <c r="O3575" i="1"/>
  <c r="AH3575" i="1" s="1"/>
  <c r="O3576" i="1"/>
  <c r="AH3576" i="1" s="1"/>
  <c r="O3577" i="1"/>
  <c r="AH3577" i="1" s="1"/>
  <c r="O3578" i="1"/>
  <c r="AH3578" i="1" s="1"/>
  <c r="O3579" i="1"/>
  <c r="AH3579" i="1" s="1"/>
  <c r="O3580" i="1"/>
  <c r="AH3580" i="1" s="1"/>
  <c r="O3581" i="1"/>
  <c r="AH3581" i="1" s="1"/>
  <c r="O3582" i="1"/>
  <c r="AH3582" i="1" s="1"/>
  <c r="O3583" i="1"/>
  <c r="AH3583" i="1" s="1"/>
  <c r="O3584" i="1"/>
  <c r="AH3584" i="1" s="1"/>
  <c r="O3585" i="1"/>
  <c r="AH3585" i="1" s="1"/>
  <c r="O3586" i="1"/>
  <c r="AH3586" i="1" s="1"/>
  <c r="O3587" i="1"/>
  <c r="AH3587" i="1" s="1"/>
  <c r="O3588" i="1"/>
  <c r="AH3588" i="1" s="1"/>
  <c r="O3589" i="1"/>
  <c r="AH3589" i="1" s="1"/>
  <c r="O3590" i="1"/>
  <c r="AH3590" i="1" s="1"/>
  <c r="O3591" i="1"/>
  <c r="AH3591" i="1" s="1"/>
  <c r="O3592" i="1"/>
  <c r="AH3592" i="1" s="1"/>
  <c r="O3593" i="1"/>
  <c r="AH3593" i="1" s="1"/>
  <c r="O3594" i="1"/>
  <c r="AH3594" i="1" s="1"/>
  <c r="O3595" i="1"/>
  <c r="AH3595" i="1" s="1"/>
  <c r="O3596" i="1"/>
  <c r="AH3596" i="1" s="1"/>
  <c r="O3597" i="1"/>
  <c r="AH3597" i="1" s="1"/>
  <c r="O3598" i="1"/>
  <c r="AH3598" i="1" s="1"/>
  <c r="O3599" i="1"/>
  <c r="AH3599" i="1" s="1"/>
  <c r="O3600" i="1"/>
  <c r="AH3600" i="1" s="1"/>
  <c r="O3601" i="1"/>
  <c r="AH3601" i="1" s="1"/>
  <c r="O3602" i="1"/>
  <c r="AH3602" i="1" s="1"/>
  <c r="O3603" i="1"/>
  <c r="AH3603" i="1" s="1"/>
  <c r="O3604" i="1"/>
  <c r="AH3604" i="1" s="1"/>
  <c r="O3605" i="1"/>
  <c r="AH3605" i="1" s="1"/>
  <c r="O3606" i="1"/>
  <c r="AH3606" i="1" s="1"/>
  <c r="O3607" i="1"/>
  <c r="AH3607" i="1" s="1"/>
  <c r="O3608" i="1"/>
  <c r="AH3608" i="1" s="1"/>
  <c r="O3609" i="1"/>
  <c r="AH3609" i="1" s="1"/>
  <c r="O3610" i="1"/>
  <c r="AH3610" i="1" s="1"/>
  <c r="O3611" i="1"/>
  <c r="AH3611" i="1" s="1"/>
  <c r="O3612" i="1"/>
  <c r="AH3612" i="1" s="1"/>
  <c r="O3613" i="1"/>
  <c r="AH3613" i="1" s="1"/>
  <c r="O3614" i="1"/>
  <c r="AH3614" i="1" s="1"/>
  <c r="O3615" i="1"/>
  <c r="AH3615" i="1" s="1"/>
  <c r="O3616" i="1"/>
  <c r="AH3616" i="1" s="1"/>
  <c r="O3617" i="1"/>
  <c r="AH3617" i="1" s="1"/>
  <c r="O3618" i="1"/>
  <c r="AH3618" i="1" s="1"/>
  <c r="O3619" i="1"/>
  <c r="AH3619" i="1" s="1"/>
  <c r="O3620" i="1"/>
  <c r="AH3620" i="1" s="1"/>
  <c r="O3621" i="1"/>
  <c r="AH3621" i="1" s="1"/>
  <c r="O3622" i="1"/>
  <c r="AH3622" i="1" s="1"/>
  <c r="O3623" i="1"/>
  <c r="AH3623" i="1" s="1"/>
  <c r="O3624" i="1"/>
  <c r="AH3624" i="1" s="1"/>
  <c r="O3625" i="1"/>
  <c r="AH3625" i="1" s="1"/>
  <c r="O3626" i="1"/>
  <c r="AH3626" i="1" s="1"/>
  <c r="O3627" i="1"/>
  <c r="AH3627" i="1" s="1"/>
  <c r="O3628" i="1"/>
  <c r="AH3628" i="1" s="1"/>
  <c r="O3629" i="1"/>
  <c r="AH3629" i="1" s="1"/>
  <c r="O3630" i="1"/>
  <c r="AH3630" i="1" s="1"/>
  <c r="O3631" i="1"/>
  <c r="AH3631" i="1" s="1"/>
  <c r="O3632" i="1"/>
  <c r="AH3632" i="1" s="1"/>
  <c r="O3633" i="1"/>
  <c r="AH3633" i="1" s="1"/>
  <c r="O3634" i="1"/>
  <c r="AH3634" i="1" s="1"/>
  <c r="O3635" i="1"/>
  <c r="AH3635" i="1" s="1"/>
  <c r="O3636" i="1"/>
  <c r="AH3636" i="1" s="1"/>
  <c r="O3637" i="1"/>
  <c r="AH3637" i="1" s="1"/>
  <c r="O3638" i="1"/>
  <c r="AH3638" i="1" s="1"/>
  <c r="O3639" i="1"/>
  <c r="AH3639" i="1" s="1"/>
  <c r="O3640" i="1"/>
  <c r="AH3640" i="1" s="1"/>
  <c r="O3641" i="1"/>
  <c r="AH3641" i="1" s="1"/>
  <c r="O3642" i="1"/>
  <c r="AH3642" i="1" s="1"/>
  <c r="O3643" i="1"/>
  <c r="AH3643" i="1" s="1"/>
  <c r="O3644" i="1"/>
  <c r="AH3644" i="1" s="1"/>
  <c r="O3645" i="1"/>
  <c r="AH3645" i="1" s="1"/>
  <c r="O3646" i="1"/>
  <c r="AH3646" i="1" s="1"/>
  <c r="O3647" i="1"/>
  <c r="AH3647" i="1" s="1"/>
  <c r="O3648" i="1"/>
  <c r="AH3648" i="1" s="1"/>
  <c r="O3649" i="1"/>
  <c r="AH3649" i="1" s="1"/>
  <c r="O3650" i="1"/>
  <c r="AH3650" i="1" s="1"/>
  <c r="O3651" i="1"/>
  <c r="AH3651" i="1" s="1"/>
  <c r="O3652" i="1"/>
  <c r="AH3652" i="1" s="1"/>
  <c r="O3653" i="1"/>
  <c r="AH3653" i="1" s="1"/>
  <c r="O3654" i="1"/>
  <c r="AH3654" i="1" s="1"/>
  <c r="O3655" i="1"/>
  <c r="AH3655" i="1" s="1"/>
  <c r="O3656" i="1"/>
  <c r="AH3656" i="1" s="1"/>
  <c r="O3657" i="1"/>
  <c r="AH3657" i="1" s="1"/>
  <c r="O3658" i="1"/>
  <c r="AH3658" i="1" s="1"/>
  <c r="O3659" i="1"/>
  <c r="AH3659" i="1" s="1"/>
  <c r="O3660" i="1"/>
  <c r="AH3660" i="1" s="1"/>
  <c r="O3661" i="1"/>
  <c r="AH3661" i="1" s="1"/>
  <c r="O3662" i="1"/>
  <c r="AH3662" i="1" s="1"/>
  <c r="O3663" i="1"/>
  <c r="AH3663" i="1" s="1"/>
  <c r="O3664" i="1"/>
  <c r="AH3664" i="1" s="1"/>
  <c r="O3665" i="1"/>
  <c r="AH3665" i="1" s="1"/>
  <c r="O3666" i="1"/>
  <c r="AH3666" i="1" s="1"/>
  <c r="O3667" i="1"/>
  <c r="AH3667" i="1" s="1"/>
  <c r="O3668" i="1"/>
  <c r="AH3668" i="1" s="1"/>
  <c r="O3669" i="1"/>
  <c r="AH3669" i="1" s="1"/>
  <c r="O3670" i="1"/>
  <c r="AH3670" i="1" s="1"/>
  <c r="O3671" i="1"/>
  <c r="AH3671" i="1" s="1"/>
  <c r="O3672" i="1"/>
  <c r="AH3672" i="1" s="1"/>
  <c r="O3673" i="1"/>
  <c r="AH3673" i="1" s="1"/>
  <c r="O3674" i="1"/>
  <c r="AH3674" i="1" s="1"/>
  <c r="O3675" i="1"/>
  <c r="AH3675" i="1" s="1"/>
  <c r="O3676" i="1"/>
  <c r="AH3676" i="1" s="1"/>
  <c r="O3677" i="1"/>
  <c r="AH3677" i="1" s="1"/>
  <c r="O3678" i="1"/>
  <c r="AH3678" i="1" s="1"/>
  <c r="O3679" i="1"/>
  <c r="AH3679" i="1" s="1"/>
  <c r="O3680" i="1"/>
  <c r="AH3680" i="1" s="1"/>
  <c r="O3681" i="1"/>
  <c r="AH3681" i="1" s="1"/>
  <c r="O3682" i="1"/>
  <c r="AH3682" i="1" s="1"/>
  <c r="O3683" i="1"/>
  <c r="AH3683" i="1" s="1"/>
  <c r="O3684" i="1"/>
  <c r="AH3684" i="1" s="1"/>
  <c r="O3685" i="1"/>
  <c r="AH3685" i="1" s="1"/>
  <c r="O3686" i="1"/>
  <c r="AH3686" i="1" s="1"/>
  <c r="O3687" i="1"/>
  <c r="AH3687" i="1" s="1"/>
  <c r="O3688" i="1"/>
  <c r="AH3688" i="1" s="1"/>
  <c r="O3689" i="1"/>
  <c r="AH3689" i="1" s="1"/>
  <c r="O3690" i="1"/>
  <c r="AH3690" i="1" s="1"/>
  <c r="O3691" i="1"/>
  <c r="AH3691" i="1" s="1"/>
  <c r="O3692" i="1"/>
  <c r="AH3692" i="1" s="1"/>
  <c r="O3693" i="1"/>
  <c r="AH3693" i="1" s="1"/>
  <c r="O3694" i="1"/>
  <c r="AH3694" i="1" s="1"/>
  <c r="O3695" i="1"/>
  <c r="AH3695" i="1" s="1"/>
  <c r="O3696" i="1"/>
  <c r="AH3696" i="1" s="1"/>
  <c r="O3697" i="1"/>
  <c r="AH3697" i="1" s="1"/>
  <c r="O3698" i="1"/>
  <c r="AH3698" i="1" s="1"/>
  <c r="O3699" i="1"/>
  <c r="AH3699" i="1" s="1"/>
  <c r="O3700" i="1"/>
  <c r="AH3700" i="1" s="1"/>
  <c r="O3701" i="1"/>
  <c r="AH3701" i="1" s="1"/>
  <c r="O3702" i="1"/>
  <c r="AH3702" i="1" s="1"/>
  <c r="O3703" i="1"/>
  <c r="AH3703" i="1" s="1"/>
  <c r="O3704" i="1"/>
  <c r="AH3704" i="1" s="1"/>
  <c r="O3705" i="1"/>
  <c r="AH3705" i="1" s="1"/>
  <c r="O3706" i="1"/>
  <c r="AH3706" i="1" s="1"/>
  <c r="O3707" i="1"/>
  <c r="AH3707" i="1" s="1"/>
  <c r="O3708" i="1"/>
  <c r="AH3708" i="1" s="1"/>
  <c r="O3709" i="1"/>
  <c r="AH3709" i="1" s="1"/>
  <c r="O3710" i="1"/>
  <c r="AH3710" i="1" s="1"/>
  <c r="O3711" i="1"/>
  <c r="AH3711" i="1" s="1"/>
  <c r="O3712" i="1"/>
  <c r="AH3712" i="1" s="1"/>
  <c r="O3713" i="1"/>
  <c r="AH3713" i="1" s="1"/>
  <c r="O3714" i="1"/>
  <c r="AH3714" i="1" s="1"/>
  <c r="O3715" i="1"/>
  <c r="AH3715" i="1" s="1"/>
  <c r="O3716" i="1"/>
  <c r="AH3716" i="1" s="1"/>
  <c r="O3717" i="1"/>
  <c r="AH3717" i="1" s="1"/>
  <c r="O3718" i="1"/>
  <c r="AH3718" i="1" s="1"/>
  <c r="O3719" i="1"/>
  <c r="AH3719" i="1" s="1"/>
  <c r="O3720" i="1"/>
  <c r="AH3720" i="1" s="1"/>
  <c r="O3721" i="1"/>
  <c r="AH3721" i="1" s="1"/>
  <c r="O3722" i="1"/>
  <c r="AH3722" i="1" s="1"/>
  <c r="O3723" i="1"/>
  <c r="AH3723" i="1" s="1"/>
  <c r="O3724" i="1"/>
  <c r="AH3724" i="1" s="1"/>
  <c r="O3725" i="1"/>
  <c r="AH3725" i="1" s="1"/>
  <c r="O3726" i="1"/>
  <c r="AH3726" i="1" s="1"/>
  <c r="O3727" i="1"/>
  <c r="AH3727" i="1" s="1"/>
  <c r="O3728" i="1"/>
  <c r="AH3728" i="1" s="1"/>
  <c r="O3729" i="1"/>
  <c r="AH3729" i="1" s="1"/>
  <c r="O3730" i="1"/>
  <c r="AH3730" i="1" s="1"/>
  <c r="O3731" i="1"/>
  <c r="AH3731" i="1" s="1"/>
  <c r="O3732" i="1"/>
  <c r="AH3732" i="1" s="1"/>
  <c r="O3733" i="1"/>
  <c r="AH3733" i="1" s="1"/>
  <c r="O3734" i="1"/>
  <c r="AH3734" i="1" s="1"/>
  <c r="O3735" i="1"/>
  <c r="AH3735" i="1" s="1"/>
  <c r="O3736" i="1"/>
  <c r="AH3736" i="1" s="1"/>
  <c r="O3737" i="1"/>
  <c r="AH3737" i="1" s="1"/>
  <c r="O3738" i="1"/>
  <c r="AH3738" i="1" s="1"/>
  <c r="O3739" i="1"/>
  <c r="AH3739" i="1" s="1"/>
  <c r="O3740" i="1"/>
  <c r="AH3740" i="1" s="1"/>
  <c r="O3741" i="1"/>
  <c r="AH3741" i="1" s="1"/>
  <c r="O3742" i="1"/>
  <c r="AH3742" i="1" s="1"/>
  <c r="O3743" i="1"/>
  <c r="AH3743" i="1" s="1"/>
  <c r="O3744" i="1"/>
  <c r="AH3744" i="1" s="1"/>
  <c r="O3745" i="1"/>
  <c r="AH3745" i="1" s="1"/>
  <c r="O3746" i="1"/>
  <c r="AH3746" i="1" s="1"/>
  <c r="O3747" i="1"/>
  <c r="AH3747" i="1" s="1"/>
  <c r="O3748" i="1"/>
  <c r="AH3748" i="1" s="1"/>
  <c r="O3749" i="1"/>
  <c r="AH3749" i="1" s="1"/>
  <c r="O3750" i="1"/>
  <c r="AH3750" i="1" s="1"/>
  <c r="O3751" i="1"/>
  <c r="AH3751" i="1" s="1"/>
  <c r="O3752" i="1"/>
  <c r="AH3752" i="1" s="1"/>
  <c r="O3753" i="1"/>
  <c r="AH3753" i="1" s="1"/>
  <c r="O3754" i="1"/>
  <c r="AH3754" i="1" s="1"/>
  <c r="O3755" i="1"/>
  <c r="AH3755" i="1" s="1"/>
  <c r="O3756" i="1"/>
  <c r="AH3756" i="1" s="1"/>
  <c r="O3757" i="1"/>
  <c r="AH3757" i="1" s="1"/>
  <c r="O3758" i="1"/>
  <c r="AH3758" i="1" s="1"/>
  <c r="O3759" i="1"/>
  <c r="AH3759" i="1" s="1"/>
  <c r="O3760" i="1"/>
  <c r="AH3760" i="1" s="1"/>
  <c r="O3761" i="1"/>
  <c r="AH3761" i="1" s="1"/>
  <c r="O3762" i="1"/>
  <c r="AH3762" i="1" s="1"/>
  <c r="O3763" i="1"/>
  <c r="AH3763" i="1" s="1"/>
  <c r="O3764" i="1"/>
  <c r="AH3764" i="1" s="1"/>
  <c r="O3765" i="1"/>
  <c r="AH3765" i="1" s="1"/>
  <c r="O3766" i="1"/>
  <c r="AH3766" i="1" s="1"/>
  <c r="O3767" i="1"/>
  <c r="AH3767" i="1" s="1"/>
  <c r="O3768" i="1"/>
  <c r="AH3768" i="1" s="1"/>
  <c r="O3769" i="1"/>
  <c r="AH3769" i="1" s="1"/>
  <c r="O3770" i="1"/>
  <c r="AH3770" i="1" s="1"/>
  <c r="O3771" i="1"/>
  <c r="AH3771" i="1" s="1"/>
  <c r="O3772" i="1"/>
  <c r="AH3772" i="1" s="1"/>
  <c r="O3773" i="1"/>
  <c r="AH3773" i="1" s="1"/>
  <c r="O3774" i="1"/>
  <c r="AH3774" i="1" s="1"/>
  <c r="O3775" i="1"/>
  <c r="AH3775" i="1" s="1"/>
  <c r="O3776" i="1"/>
  <c r="AH3776" i="1" s="1"/>
  <c r="O3777" i="1"/>
  <c r="AH3777" i="1" s="1"/>
  <c r="O3778" i="1"/>
  <c r="AH3778" i="1" s="1"/>
  <c r="O3779" i="1"/>
  <c r="AH3779" i="1" s="1"/>
  <c r="O3780" i="1"/>
  <c r="AH3780" i="1" s="1"/>
  <c r="O3781" i="1"/>
  <c r="AH3781" i="1" s="1"/>
  <c r="O3782" i="1"/>
  <c r="AH3782" i="1" s="1"/>
  <c r="O3783" i="1"/>
  <c r="AH3783" i="1" s="1"/>
  <c r="O3784" i="1"/>
  <c r="AH3784" i="1" s="1"/>
  <c r="O3785" i="1"/>
  <c r="AH3785" i="1" s="1"/>
  <c r="O3786" i="1"/>
  <c r="AH3786" i="1" s="1"/>
  <c r="O3787" i="1"/>
  <c r="AH3787" i="1" s="1"/>
  <c r="O3788" i="1"/>
  <c r="AH3788" i="1" s="1"/>
  <c r="O3789" i="1"/>
  <c r="AH3789" i="1" s="1"/>
  <c r="O3790" i="1"/>
  <c r="AH3790" i="1" s="1"/>
  <c r="O3791" i="1"/>
  <c r="AH3791" i="1" s="1"/>
  <c r="O3792" i="1"/>
  <c r="AH3792" i="1" s="1"/>
  <c r="O3793" i="1"/>
  <c r="AH3793" i="1" s="1"/>
  <c r="O3794" i="1"/>
  <c r="AH3794" i="1" s="1"/>
  <c r="O3795" i="1"/>
  <c r="AH3795" i="1" s="1"/>
  <c r="O3796" i="1"/>
  <c r="AH3796" i="1" s="1"/>
  <c r="O3797" i="1"/>
  <c r="AH3797" i="1" s="1"/>
  <c r="O3798" i="1"/>
  <c r="AH3798" i="1" s="1"/>
  <c r="O3799" i="1"/>
  <c r="AH3799" i="1" s="1"/>
  <c r="O3800" i="1"/>
  <c r="AH3800" i="1" s="1"/>
  <c r="O3801" i="1"/>
  <c r="AH3801" i="1" s="1"/>
  <c r="O3802" i="1"/>
  <c r="AH3802" i="1" s="1"/>
  <c r="O3803" i="1"/>
  <c r="AH3803" i="1" s="1"/>
  <c r="O3804" i="1"/>
  <c r="AH3804" i="1" s="1"/>
  <c r="O3805" i="1"/>
  <c r="AH3805" i="1" s="1"/>
  <c r="O3806" i="1"/>
  <c r="AH3806" i="1" s="1"/>
  <c r="O3807" i="1"/>
  <c r="AH3807" i="1" s="1"/>
  <c r="O3808" i="1"/>
  <c r="AH3808" i="1" s="1"/>
  <c r="O3809" i="1"/>
  <c r="AH3809" i="1" s="1"/>
  <c r="O3810" i="1"/>
  <c r="AH3810" i="1" s="1"/>
  <c r="O3811" i="1"/>
  <c r="AH3811" i="1" s="1"/>
  <c r="O3812" i="1"/>
  <c r="AH3812" i="1" s="1"/>
  <c r="O3813" i="1"/>
  <c r="AH3813" i="1" s="1"/>
  <c r="O3814" i="1"/>
  <c r="AH3814" i="1" s="1"/>
  <c r="O3815" i="1"/>
  <c r="AH3815" i="1" s="1"/>
  <c r="O3816" i="1"/>
  <c r="AH3816" i="1" s="1"/>
  <c r="O3817" i="1"/>
  <c r="AH3817" i="1" s="1"/>
  <c r="O3818" i="1"/>
  <c r="AH3818" i="1" s="1"/>
  <c r="O3819" i="1"/>
  <c r="AH3819" i="1" s="1"/>
  <c r="O3820" i="1"/>
  <c r="AH3820" i="1" s="1"/>
  <c r="O3821" i="1"/>
  <c r="AH3821" i="1" s="1"/>
  <c r="O3822" i="1"/>
  <c r="AH3822" i="1" s="1"/>
  <c r="O3823" i="1"/>
  <c r="AH3823" i="1" s="1"/>
  <c r="O3824" i="1"/>
  <c r="AH3824" i="1" s="1"/>
  <c r="O3825" i="1"/>
  <c r="AH3825" i="1" s="1"/>
  <c r="O3826" i="1"/>
  <c r="AH3826" i="1" s="1"/>
  <c r="O3827" i="1"/>
  <c r="AH3827" i="1" s="1"/>
  <c r="O3828" i="1"/>
  <c r="AH3828" i="1" s="1"/>
  <c r="O3829" i="1"/>
  <c r="AH3829" i="1" s="1"/>
  <c r="O3830" i="1"/>
  <c r="AH3830" i="1" s="1"/>
  <c r="O3831" i="1"/>
  <c r="AH3831" i="1" s="1"/>
  <c r="O3832" i="1"/>
  <c r="AH3832" i="1" s="1"/>
  <c r="O3833" i="1"/>
  <c r="AH3833" i="1" s="1"/>
  <c r="O3834" i="1"/>
  <c r="AH3834" i="1" s="1"/>
  <c r="O3835" i="1"/>
  <c r="AH3835" i="1" s="1"/>
  <c r="O3836" i="1"/>
  <c r="AH3836" i="1" s="1"/>
  <c r="O3837" i="1"/>
  <c r="AH3837" i="1" s="1"/>
  <c r="O3838" i="1"/>
  <c r="AH3838" i="1" s="1"/>
  <c r="O3839" i="1"/>
  <c r="AH3839" i="1" s="1"/>
  <c r="O3840" i="1"/>
  <c r="AH3840" i="1" s="1"/>
  <c r="O3841" i="1"/>
  <c r="AH3841" i="1" s="1"/>
  <c r="O3842" i="1"/>
  <c r="AH3842" i="1" s="1"/>
  <c r="O3843" i="1"/>
  <c r="AH3843" i="1" s="1"/>
  <c r="O3844" i="1"/>
  <c r="AH3844" i="1" s="1"/>
  <c r="O3845" i="1"/>
  <c r="AH3845" i="1" s="1"/>
  <c r="O3846" i="1"/>
  <c r="AH3846" i="1" s="1"/>
  <c r="O3847" i="1"/>
  <c r="AH3847" i="1" s="1"/>
  <c r="O3848" i="1"/>
  <c r="AH3848" i="1" s="1"/>
  <c r="O3849" i="1"/>
  <c r="AH3849" i="1" s="1"/>
  <c r="O3850" i="1"/>
  <c r="AH3850" i="1" s="1"/>
  <c r="O3851" i="1"/>
  <c r="AH3851" i="1" s="1"/>
  <c r="O3852" i="1"/>
  <c r="AH3852" i="1" s="1"/>
  <c r="O3853" i="1"/>
  <c r="AH3853" i="1" s="1"/>
  <c r="O3854" i="1"/>
  <c r="AH3854" i="1" s="1"/>
  <c r="O3855" i="1"/>
  <c r="AH3855" i="1" s="1"/>
  <c r="O3856" i="1"/>
  <c r="AH3856" i="1" s="1"/>
  <c r="O3857" i="1"/>
  <c r="AH3857" i="1" s="1"/>
  <c r="O3858" i="1"/>
  <c r="AH3858" i="1" s="1"/>
  <c r="O3859" i="1"/>
  <c r="AH3859" i="1" s="1"/>
  <c r="O3860" i="1"/>
  <c r="AH3860" i="1" s="1"/>
  <c r="O3861" i="1"/>
  <c r="AH3861" i="1" s="1"/>
  <c r="O3862" i="1"/>
  <c r="AH3862" i="1" s="1"/>
  <c r="O3863" i="1"/>
  <c r="AH3863" i="1" s="1"/>
  <c r="O3864" i="1"/>
  <c r="AH3864" i="1" s="1"/>
  <c r="O3865" i="1"/>
  <c r="AH3865" i="1" s="1"/>
  <c r="O3866" i="1"/>
  <c r="AH3866" i="1" s="1"/>
  <c r="O3867" i="1"/>
  <c r="AH3867" i="1" s="1"/>
  <c r="O3868" i="1"/>
  <c r="AH3868" i="1" s="1"/>
  <c r="O3869" i="1"/>
  <c r="AH3869" i="1" s="1"/>
  <c r="O3870" i="1"/>
  <c r="AH3870" i="1" s="1"/>
  <c r="O3871" i="1"/>
  <c r="AH3871" i="1" s="1"/>
  <c r="O3872" i="1"/>
  <c r="AH3872" i="1" s="1"/>
  <c r="O3873" i="1"/>
  <c r="AH3873" i="1" s="1"/>
  <c r="O3874" i="1"/>
  <c r="AH3874" i="1" s="1"/>
  <c r="O3875" i="1"/>
  <c r="AH3875" i="1" s="1"/>
  <c r="O3876" i="1"/>
  <c r="AH3876" i="1" s="1"/>
  <c r="O3877" i="1"/>
  <c r="AH3877" i="1" s="1"/>
  <c r="O3878" i="1"/>
  <c r="AH3878" i="1" s="1"/>
  <c r="O3879" i="1"/>
  <c r="AH3879" i="1" s="1"/>
  <c r="M2" i="1"/>
  <c r="AD2" i="1" s="1"/>
  <c r="M3" i="1"/>
  <c r="AD3" i="1" s="1"/>
  <c r="M4" i="1"/>
  <c r="AD4" i="1" s="1"/>
  <c r="M5" i="1"/>
  <c r="AD5" i="1" s="1"/>
  <c r="M6" i="1"/>
  <c r="AD6" i="1" s="1"/>
  <c r="M7" i="1"/>
  <c r="AD7" i="1" s="1"/>
  <c r="M8" i="1"/>
  <c r="AD8" i="1" s="1"/>
  <c r="M9" i="1"/>
  <c r="AD9" i="1" s="1"/>
  <c r="M10" i="1"/>
  <c r="AD10" i="1" s="1"/>
  <c r="M11" i="1"/>
  <c r="AD11" i="1" s="1"/>
  <c r="M12" i="1"/>
  <c r="AD12" i="1" s="1"/>
  <c r="M13" i="1"/>
  <c r="AD13" i="1" s="1"/>
  <c r="M14" i="1"/>
  <c r="AD14" i="1" s="1"/>
  <c r="M15" i="1"/>
  <c r="AD15" i="1" s="1"/>
  <c r="M16" i="1"/>
  <c r="AD16" i="1" s="1"/>
  <c r="M17" i="1"/>
  <c r="AD17" i="1" s="1"/>
  <c r="M18" i="1"/>
  <c r="AD18" i="1" s="1"/>
  <c r="M19" i="1"/>
  <c r="AD19" i="1" s="1"/>
  <c r="M20" i="1"/>
  <c r="AD20" i="1" s="1"/>
  <c r="M21" i="1"/>
  <c r="AD21" i="1" s="1"/>
  <c r="M22" i="1"/>
  <c r="AD22" i="1" s="1"/>
  <c r="M23" i="1"/>
  <c r="AD23" i="1" s="1"/>
  <c r="M24" i="1"/>
  <c r="AD24" i="1" s="1"/>
  <c r="M25" i="1"/>
  <c r="AD25" i="1" s="1"/>
  <c r="M26" i="1"/>
  <c r="AD26" i="1" s="1"/>
  <c r="M27" i="1"/>
  <c r="AD27" i="1" s="1"/>
  <c r="M28" i="1"/>
  <c r="AD28" i="1" s="1"/>
  <c r="M29" i="1"/>
  <c r="AD29" i="1" s="1"/>
  <c r="M30" i="1"/>
  <c r="AD30" i="1" s="1"/>
  <c r="M31" i="1"/>
  <c r="AD31" i="1" s="1"/>
  <c r="M32" i="1"/>
  <c r="AD32" i="1" s="1"/>
  <c r="M33" i="1"/>
  <c r="AD33" i="1" s="1"/>
  <c r="M34" i="1"/>
  <c r="AD34" i="1" s="1"/>
  <c r="M35" i="1"/>
  <c r="AD35" i="1" s="1"/>
  <c r="M36" i="1"/>
  <c r="AD36" i="1" s="1"/>
  <c r="M37" i="1"/>
  <c r="AD37" i="1" s="1"/>
  <c r="M38" i="1"/>
  <c r="AD38" i="1" s="1"/>
  <c r="M39" i="1"/>
  <c r="AD39" i="1" s="1"/>
  <c r="M40" i="1"/>
  <c r="AD40" i="1" s="1"/>
  <c r="M41" i="1"/>
  <c r="AD41" i="1" s="1"/>
  <c r="M42" i="1"/>
  <c r="AD42" i="1" s="1"/>
  <c r="M43" i="1"/>
  <c r="AD43" i="1" s="1"/>
  <c r="M44" i="1"/>
  <c r="AD44" i="1" s="1"/>
  <c r="M45" i="1"/>
  <c r="AD45" i="1" s="1"/>
  <c r="M46" i="1"/>
  <c r="AD46" i="1" s="1"/>
  <c r="M47" i="1"/>
  <c r="AD47" i="1" s="1"/>
  <c r="M48" i="1"/>
  <c r="AD48" i="1" s="1"/>
  <c r="M49" i="1"/>
  <c r="AD49" i="1" s="1"/>
  <c r="M50" i="1"/>
  <c r="AD50" i="1" s="1"/>
  <c r="M51" i="1"/>
  <c r="AD51" i="1" s="1"/>
  <c r="M52" i="1"/>
  <c r="AD52" i="1" s="1"/>
  <c r="M53" i="1"/>
  <c r="AD53" i="1" s="1"/>
  <c r="M54" i="1"/>
  <c r="AD54" i="1" s="1"/>
  <c r="M55" i="1"/>
  <c r="AD55" i="1" s="1"/>
  <c r="M56" i="1"/>
  <c r="AD56" i="1" s="1"/>
  <c r="M57" i="1"/>
  <c r="AD57" i="1" s="1"/>
  <c r="M58" i="1"/>
  <c r="AD58" i="1" s="1"/>
  <c r="M59" i="1"/>
  <c r="AD59" i="1" s="1"/>
  <c r="M60" i="1"/>
  <c r="AD60" i="1" s="1"/>
  <c r="M61" i="1"/>
  <c r="AD61" i="1" s="1"/>
  <c r="M62" i="1"/>
  <c r="AD62" i="1" s="1"/>
  <c r="M63" i="1"/>
  <c r="AD63" i="1" s="1"/>
  <c r="M64" i="1"/>
  <c r="AD64" i="1" s="1"/>
  <c r="M65" i="1"/>
  <c r="AD65" i="1" s="1"/>
  <c r="M66" i="1"/>
  <c r="AD66" i="1" s="1"/>
  <c r="M67" i="1"/>
  <c r="AD67" i="1" s="1"/>
  <c r="M68" i="1"/>
  <c r="AD68" i="1" s="1"/>
  <c r="M69" i="1"/>
  <c r="AD69" i="1" s="1"/>
  <c r="M70" i="1"/>
  <c r="AD70" i="1" s="1"/>
  <c r="M71" i="1"/>
  <c r="AD71" i="1" s="1"/>
  <c r="M72" i="1"/>
  <c r="AD72" i="1" s="1"/>
  <c r="M73" i="1"/>
  <c r="AD73" i="1" s="1"/>
  <c r="M74" i="1"/>
  <c r="AD74" i="1" s="1"/>
  <c r="M75" i="1"/>
  <c r="AD75" i="1" s="1"/>
  <c r="M76" i="1"/>
  <c r="AD76" i="1" s="1"/>
  <c r="M77" i="1"/>
  <c r="AD77" i="1" s="1"/>
  <c r="M78" i="1"/>
  <c r="AD78" i="1" s="1"/>
  <c r="M79" i="1"/>
  <c r="AD79" i="1" s="1"/>
  <c r="M80" i="1"/>
  <c r="AD80" i="1" s="1"/>
  <c r="M81" i="1"/>
  <c r="AD81" i="1" s="1"/>
  <c r="M82" i="1"/>
  <c r="AD82" i="1" s="1"/>
  <c r="M83" i="1"/>
  <c r="AD83" i="1" s="1"/>
  <c r="M84" i="1"/>
  <c r="AD84" i="1" s="1"/>
  <c r="M85" i="1"/>
  <c r="AD85" i="1" s="1"/>
  <c r="M86" i="1"/>
  <c r="AD86" i="1" s="1"/>
  <c r="M87" i="1"/>
  <c r="AD87" i="1" s="1"/>
  <c r="M88" i="1"/>
  <c r="AD88" i="1" s="1"/>
  <c r="M89" i="1"/>
  <c r="AD89" i="1" s="1"/>
  <c r="M90" i="1"/>
  <c r="AD90" i="1" s="1"/>
  <c r="M91" i="1"/>
  <c r="AD91" i="1" s="1"/>
  <c r="M92" i="1"/>
  <c r="AD92" i="1" s="1"/>
  <c r="M93" i="1"/>
  <c r="AD93" i="1" s="1"/>
  <c r="M94" i="1"/>
  <c r="AD94" i="1" s="1"/>
  <c r="M95" i="1"/>
  <c r="AD95" i="1" s="1"/>
  <c r="M96" i="1"/>
  <c r="AD96" i="1" s="1"/>
  <c r="M97" i="1"/>
  <c r="AD97" i="1" s="1"/>
  <c r="M98" i="1"/>
  <c r="AD98" i="1" s="1"/>
  <c r="M99" i="1"/>
  <c r="AD99" i="1" s="1"/>
  <c r="M100" i="1"/>
  <c r="AD100" i="1" s="1"/>
  <c r="M101" i="1"/>
  <c r="AD101" i="1" s="1"/>
  <c r="M102" i="1"/>
  <c r="AD102" i="1" s="1"/>
  <c r="M103" i="1"/>
  <c r="AD103" i="1" s="1"/>
  <c r="M104" i="1"/>
  <c r="AD104" i="1" s="1"/>
  <c r="M105" i="1"/>
  <c r="AD105" i="1" s="1"/>
  <c r="M106" i="1"/>
  <c r="AD106" i="1" s="1"/>
  <c r="M107" i="1"/>
  <c r="AD107" i="1" s="1"/>
  <c r="M108" i="1"/>
  <c r="AD108" i="1" s="1"/>
  <c r="M109" i="1"/>
  <c r="AD109" i="1" s="1"/>
  <c r="M110" i="1"/>
  <c r="AD110" i="1" s="1"/>
  <c r="M111" i="1"/>
  <c r="AD111" i="1" s="1"/>
  <c r="M112" i="1"/>
  <c r="AD112" i="1" s="1"/>
  <c r="M113" i="1"/>
  <c r="AD113" i="1" s="1"/>
  <c r="M114" i="1"/>
  <c r="AD114" i="1" s="1"/>
  <c r="M115" i="1"/>
  <c r="AD115" i="1" s="1"/>
  <c r="M116" i="1"/>
  <c r="AD116" i="1" s="1"/>
  <c r="M117" i="1"/>
  <c r="AD117" i="1" s="1"/>
  <c r="M118" i="1"/>
  <c r="AD118" i="1" s="1"/>
  <c r="M119" i="1"/>
  <c r="AD119" i="1" s="1"/>
  <c r="M120" i="1"/>
  <c r="AD120" i="1" s="1"/>
  <c r="M121" i="1"/>
  <c r="AD121" i="1" s="1"/>
  <c r="M122" i="1"/>
  <c r="AD122" i="1" s="1"/>
  <c r="M123" i="1"/>
  <c r="AD123" i="1" s="1"/>
  <c r="M124" i="1"/>
  <c r="AD124" i="1" s="1"/>
  <c r="M125" i="1"/>
  <c r="AD125" i="1" s="1"/>
  <c r="M126" i="1"/>
  <c r="AD126" i="1" s="1"/>
  <c r="M127" i="1"/>
  <c r="AD127" i="1" s="1"/>
  <c r="M128" i="1"/>
  <c r="AD128" i="1" s="1"/>
  <c r="M129" i="1"/>
  <c r="AD129" i="1" s="1"/>
  <c r="M130" i="1"/>
  <c r="AD130" i="1" s="1"/>
  <c r="M131" i="1"/>
  <c r="AD131" i="1" s="1"/>
  <c r="M132" i="1"/>
  <c r="AD132" i="1" s="1"/>
  <c r="M133" i="1"/>
  <c r="AD133" i="1" s="1"/>
  <c r="M134" i="1"/>
  <c r="AD134" i="1" s="1"/>
  <c r="M135" i="1"/>
  <c r="AD135" i="1" s="1"/>
  <c r="M136" i="1"/>
  <c r="AD136" i="1" s="1"/>
  <c r="M137" i="1"/>
  <c r="AD137" i="1" s="1"/>
  <c r="M138" i="1"/>
  <c r="AD138" i="1" s="1"/>
  <c r="M139" i="1"/>
  <c r="AD139" i="1" s="1"/>
  <c r="M140" i="1"/>
  <c r="AD140" i="1" s="1"/>
  <c r="M141" i="1"/>
  <c r="AD141" i="1" s="1"/>
  <c r="M142" i="1"/>
  <c r="AD142" i="1" s="1"/>
  <c r="M143" i="1"/>
  <c r="AD143" i="1" s="1"/>
  <c r="M144" i="1"/>
  <c r="AD144" i="1" s="1"/>
  <c r="M145" i="1"/>
  <c r="AD145" i="1" s="1"/>
  <c r="M146" i="1"/>
  <c r="AD146" i="1" s="1"/>
  <c r="M147" i="1"/>
  <c r="AD147" i="1" s="1"/>
  <c r="M148" i="1"/>
  <c r="AD148" i="1" s="1"/>
  <c r="M149" i="1"/>
  <c r="AD149" i="1" s="1"/>
  <c r="M150" i="1"/>
  <c r="AD150" i="1" s="1"/>
  <c r="M151" i="1"/>
  <c r="AD151" i="1" s="1"/>
  <c r="M152" i="1"/>
  <c r="AD152" i="1" s="1"/>
  <c r="M153" i="1"/>
  <c r="AD153" i="1" s="1"/>
  <c r="M154" i="1"/>
  <c r="AD154" i="1" s="1"/>
  <c r="M155" i="1"/>
  <c r="AD155" i="1" s="1"/>
  <c r="M156" i="1"/>
  <c r="AD156" i="1" s="1"/>
  <c r="M157" i="1"/>
  <c r="AD157" i="1" s="1"/>
  <c r="M158" i="1"/>
  <c r="AD158" i="1" s="1"/>
  <c r="M159" i="1"/>
  <c r="AD159" i="1" s="1"/>
  <c r="M160" i="1"/>
  <c r="AD160" i="1" s="1"/>
  <c r="M161" i="1"/>
  <c r="AD161" i="1" s="1"/>
  <c r="M162" i="1"/>
  <c r="AD162" i="1" s="1"/>
  <c r="M163" i="1"/>
  <c r="AD163" i="1" s="1"/>
  <c r="M164" i="1"/>
  <c r="AD164" i="1" s="1"/>
  <c r="M165" i="1"/>
  <c r="AD165" i="1" s="1"/>
  <c r="M166" i="1"/>
  <c r="AD166" i="1" s="1"/>
  <c r="M167" i="1"/>
  <c r="AD167" i="1" s="1"/>
  <c r="M168" i="1"/>
  <c r="AD168" i="1" s="1"/>
  <c r="M169" i="1"/>
  <c r="AD169" i="1" s="1"/>
  <c r="M170" i="1"/>
  <c r="AD170" i="1" s="1"/>
  <c r="M171" i="1"/>
  <c r="AD171" i="1" s="1"/>
  <c r="M172" i="1"/>
  <c r="AD172" i="1" s="1"/>
  <c r="M173" i="1"/>
  <c r="AD173" i="1" s="1"/>
  <c r="M174" i="1"/>
  <c r="AD174" i="1" s="1"/>
  <c r="M175" i="1"/>
  <c r="AD175" i="1" s="1"/>
  <c r="M176" i="1"/>
  <c r="AD176" i="1" s="1"/>
  <c r="M177" i="1"/>
  <c r="AD177" i="1" s="1"/>
  <c r="M178" i="1"/>
  <c r="AD178" i="1" s="1"/>
  <c r="M179" i="1"/>
  <c r="AD179" i="1" s="1"/>
  <c r="M180" i="1"/>
  <c r="AD180" i="1" s="1"/>
  <c r="M181" i="1"/>
  <c r="AD181" i="1" s="1"/>
  <c r="M182" i="1"/>
  <c r="AD182" i="1" s="1"/>
  <c r="M183" i="1"/>
  <c r="AD183" i="1" s="1"/>
  <c r="M184" i="1"/>
  <c r="AD184" i="1" s="1"/>
  <c r="M185" i="1"/>
  <c r="AD185" i="1" s="1"/>
  <c r="M186" i="1"/>
  <c r="AD186" i="1" s="1"/>
  <c r="M187" i="1"/>
  <c r="AD187" i="1" s="1"/>
  <c r="M188" i="1"/>
  <c r="AD188" i="1" s="1"/>
  <c r="M189" i="1"/>
  <c r="AD189" i="1" s="1"/>
  <c r="M190" i="1"/>
  <c r="AD190" i="1" s="1"/>
  <c r="M191" i="1"/>
  <c r="AD191" i="1" s="1"/>
  <c r="M192" i="1"/>
  <c r="AD192" i="1" s="1"/>
  <c r="M193" i="1"/>
  <c r="AD193" i="1" s="1"/>
  <c r="M194" i="1"/>
  <c r="AD194" i="1" s="1"/>
  <c r="M195" i="1"/>
  <c r="AD195" i="1" s="1"/>
  <c r="M196" i="1"/>
  <c r="AD196" i="1" s="1"/>
  <c r="M197" i="1"/>
  <c r="AD197" i="1" s="1"/>
  <c r="M198" i="1"/>
  <c r="AD198" i="1" s="1"/>
  <c r="M199" i="1"/>
  <c r="AD199" i="1" s="1"/>
  <c r="M200" i="1"/>
  <c r="AD200" i="1" s="1"/>
  <c r="M201" i="1"/>
  <c r="AD201" i="1" s="1"/>
  <c r="M202" i="1"/>
  <c r="AD202" i="1" s="1"/>
  <c r="M203" i="1"/>
  <c r="AD203" i="1" s="1"/>
  <c r="M204" i="1"/>
  <c r="AD204" i="1" s="1"/>
  <c r="M205" i="1"/>
  <c r="AD205" i="1" s="1"/>
  <c r="M206" i="1"/>
  <c r="AD206" i="1" s="1"/>
  <c r="M207" i="1"/>
  <c r="AD207" i="1" s="1"/>
  <c r="M208" i="1"/>
  <c r="AD208" i="1" s="1"/>
  <c r="M209" i="1"/>
  <c r="AD209" i="1" s="1"/>
  <c r="M210" i="1"/>
  <c r="AD210" i="1" s="1"/>
  <c r="M211" i="1"/>
  <c r="AD211" i="1" s="1"/>
  <c r="M212" i="1"/>
  <c r="AD212" i="1" s="1"/>
  <c r="M213" i="1"/>
  <c r="AD213" i="1" s="1"/>
  <c r="M214" i="1"/>
  <c r="AD214" i="1" s="1"/>
  <c r="M215" i="1"/>
  <c r="AD215" i="1" s="1"/>
  <c r="M216" i="1"/>
  <c r="AD216" i="1" s="1"/>
  <c r="M217" i="1"/>
  <c r="AD217" i="1" s="1"/>
  <c r="M218" i="1"/>
  <c r="AD218" i="1" s="1"/>
  <c r="M219" i="1"/>
  <c r="AD219" i="1" s="1"/>
  <c r="M220" i="1"/>
  <c r="AD220" i="1" s="1"/>
  <c r="M221" i="1"/>
  <c r="AD221" i="1" s="1"/>
  <c r="M222" i="1"/>
  <c r="AD222" i="1" s="1"/>
  <c r="M223" i="1"/>
  <c r="AD223" i="1" s="1"/>
  <c r="M224" i="1"/>
  <c r="AD224" i="1" s="1"/>
  <c r="M225" i="1"/>
  <c r="AD225" i="1" s="1"/>
  <c r="M226" i="1"/>
  <c r="AD226" i="1" s="1"/>
  <c r="M227" i="1"/>
  <c r="AD227" i="1" s="1"/>
  <c r="M228" i="1"/>
  <c r="AD228" i="1" s="1"/>
  <c r="M229" i="1"/>
  <c r="AD229" i="1" s="1"/>
  <c r="M230" i="1"/>
  <c r="AD230" i="1" s="1"/>
  <c r="M231" i="1"/>
  <c r="AD231" i="1" s="1"/>
  <c r="M232" i="1"/>
  <c r="AD232" i="1" s="1"/>
  <c r="M233" i="1"/>
  <c r="AD233" i="1" s="1"/>
  <c r="M234" i="1"/>
  <c r="AD234" i="1" s="1"/>
  <c r="M235" i="1"/>
  <c r="AD235" i="1" s="1"/>
  <c r="M236" i="1"/>
  <c r="AD236" i="1" s="1"/>
  <c r="M237" i="1"/>
  <c r="AD237" i="1" s="1"/>
  <c r="M238" i="1"/>
  <c r="AD238" i="1" s="1"/>
  <c r="M239" i="1"/>
  <c r="AD239" i="1" s="1"/>
  <c r="M240" i="1"/>
  <c r="AD240" i="1" s="1"/>
  <c r="M241" i="1"/>
  <c r="AD241" i="1" s="1"/>
  <c r="M242" i="1"/>
  <c r="AD242" i="1" s="1"/>
  <c r="M243" i="1"/>
  <c r="AD243" i="1" s="1"/>
  <c r="M244" i="1"/>
  <c r="AD244" i="1" s="1"/>
  <c r="M245" i="1"/>
  <c r="AD245" i="1" s="1"/>
  <c r="M246" i="1"/>
  <c r="AD246" i="1" s="1"/>
  <c r="M247" i="1"/>
  <c r="AD247" i="1" s="1"/>
  <c r="M248" i="1"/>
  <c r="AD248" i="1" s="1"/>
  <c r="M249" i="1"/>
  <c r="AD249" i="1" s="1"/>
  <c r="M250" i="1"/>
  <c r="AD250" i="1" s="1"/>
  <c r="M251" i="1"/>
  <c r="AD251" i="1" s="1"/>
  <c r="M252" i="1"/>
  <c r="AD252" i="1" s="1"/>
  <c r="M253" i="1"/>
  <c r="AD253" i="1" s="1"/>
  <c r="M254" i="1"/>
  <c r="AD254" i="1" s="1"/>
  <c r="M255" i="1"/>
  <c r="AD255" i="1" s="1"/>
  <c r="M256" i="1"/>
  <c r="AD256" i="1" s="1"/>
  <c r="M257" i="1"/>
  <c r="AD257" i="1" s="1"/>
  <c r="M258" i="1"/>
  <c r="AD258" i="1" s="1"/>
  <c r="M259" i="1"/>
  <c r="AD259" i="1" s="1"/>
  <c r="M260" i="1"/>
  <c r="AD260" i="1" s="1"/>
  <c r="M261" i="1"/>
  <c r="AD261" i="1" s="1"/>
  <c r="M262" i="1"/>
  <c r="AD262" i="1" s="1"/>
  <c r="M263" i="1"/>
  <c r="AD263" i="1" s="1"/>
  <c r="M264" i="1"/>
  <c r="AD264" i="1" s="1"/>
  <c r="M265" i="1"/>
  <c r="AD265" i="1" s="1"/>
  <c r="M266" i="1"/>
  <c r="AD266" i="1" s="1"/>
  <c r="M267" i="1"/>
  <c r="AD267" i="1" s="1"/>
  <c r="M268" i="1"/>
  <c r="AD268" i="1" s="1"/>
  <c r="M269" i="1"/>
  <c r="AD269" i="1" s="1"/>
  <c r="M270" i="1"/>
  <c r="AD270" i="1" s="1"/>
  <c r="M271" i="1"/>
  <c r="AD271" i="1" s="1"/>
  <c r="M272" i="1"/>
  <c r="AD272" i="1" s="1"/>
  <c r="M273" i="1"/>
  <c r="AD273" i="1" s="1"/>
  <c r="M274" i="1"/>
  <c r="AD274" i="1" s="1"/>
  <c r="M275" i="1"/>
  <c r="AD275" i="1" s="1"/>
  <c r="M276" i="1"/>
  <c r="AD276" i="1" s="1"/>
  <c r="M277" i="1"/>
  <c r="AD277" i="1" s="1"/>
  <c r="M278" i="1"/>
  <c r="AD278" i="1" s="1"/>
  <c r="M279" i="1"/>
  <c r="AD279" i="1" s="1"/>
  <c r="M280" i="1"/>
  <c r="AD280" i="1" s="1"/>
  <c r="M281" i="1"/>
  <c r="AD281" i="1" s="1"/>
  <c r="M282" i="1"/>
  <c r="AD282" i="1" s="1"/>
  <c r="M283" i="1"/>
  <c r="AD283" i="1" s="1"/>
  <c r="M284" i="1"/>
  <c r="AD284" i="1" s="1"/>
  <c r="M285" i="1"/>
  <c r="AD285" i="1" s="1"/>
  <c r="M286" i="1"/>
  <c r="AD286" i="1" s="1"/>
  <c r="M287" i="1"/>
  <c r="AD287" i="1" s="1"/>
  <c r="M288" i="1"/>
  <c r="AD288" i="1" s="1"/>
  <c r="M289" i="1"/>
  <c r="AD289" i="1" s="1"/>
  <c r="M290" i="1"/>
  <c r="AD290" i="1" s="1"/>
  <c r="M291" i="1"/>
  <c r="AD291" i="1" s="1"/>
  <c r="M292" i="1"/>
  <c r="AD292" i="1" s="1"/>
  <c r="M293" i="1"/>
  <c r="AD293" i="1" s="1"/>
  <c r="M294" i="1"/>
  <c r="AD294" i="1" s="1"/>
  <c r="M295" i="1"/>
  <c r="AD295" i="1" s="1"/>
  <c r="M296" i="1"/>
  <c r="AD296" i="1" s="1"/>
  <c r="M297" i="1"/>
  <c r="AD297" i="1" s="1"/>
  <c r="M298" i="1"/>
  <c r="AD298" i="1" s="1"/>
  <c r="M299" i="1"/>
  <c r="AD299" i="1" s="1"/>
  <c r="M300" i="1"/>
  <c r="AD300" i="1" s="1"/>
  <c r="M301" i="1"/>
  <c r="AD301" i="1" s="1"/>
  <c r="M302" i="1"/>
  <c r="AD302" i="1" s="1"/>
  <c r="M303" i="1"/>
  <c r="AD303" i="1" s="1"/>
  <c r="M304" i="1"/>
  <c r="AD304" i="1" s="1"/>
  <c r="M305" i="1"/>
  <c r="AD305" i="1" s="1"/>
  <c r="M306" i="1"/>
  <c r="AD306" i="1" s="1"/>
  <c r="M307" i="1"/>
  <c r="AD307" i="1" s="1"/>
  <c r="M308" i="1"/>
  <c r="AD308" i="1" s="1"/>
  <c r="M309" i="1"/>
  <c r="AD309" i="1" s="1"/>
  <c r="M310" i="1"/>
  <c r="AD310" i="1" s="1"/>
  <c r="M311" i="1"/>
  <c r="AD311" i="1" s="1"/>
  <c r="M312" i="1"/>
  <c r="AD312" i="1" s="1"/>
  <c r="M313" i="1"/>
  <c r="AD313" i="1" s="1"/>
  <c r="M314" i="1"/>
  <c r="AD314" i="1" s="1"/>
  <c r="M315" i="1"/>
  <c r="AD315" i="1" s="1"/>
  <c r="M316" i="1"/>
  <c r="AD316" i="1" s="1"/>
  <c r="M317" i="1"/>
  <c r="AD317" i="1" s="1"/>
  <c r="M318" i="1"/>
  <c r="AD318" i="1" s="1"/>
  <c r="M319" i="1"/>
  <c r="AD319" i="1" s="1"/>
  <c r="M320" i="1"/>
  <c r="AD320" i="1" s="1"/>
  <c r="M321" i="1"/>
  <c r="AD321" i="1" s="1"/>
  <c r="M322" i="1"/>
  <c r="AD322" i="1" s="1"/>
  <c r="M323" i="1"/>
  <c r="AD323" i="1" s="1"/>
  <c r="M324" i="1"/>
  <c r="AD324" i="1" s="1"/>
  <c r="M325" i="1"/>
  <c r="AD325" i="1" s="1"/>
  <c r="M326" i="1"/>
  <c r="AD326" i="1" s="1"/>
  <c r="M327" i="1"/>
  <c r="AD327" i="1" s="1"/>
  <c r="M328" i="1"/>
  <c r="AD328" i="1" s="1"/>
  <c r="M329" i="1"/>
  <c r="AD329" i="1" s="1"/>
  <c r="M330" i="1"/>
  <c r="AD330" i="1" s="1"/>
  <c r="M331" i="1"/>
  <c r="AD331" i="1" s="1"/>
  <c r="M332" i="1"/>
  <c r="AD332" i="1" s="1"/>
  <c r="M333" i="1"/>
  <c r="AD333" i="1" s="1"/>
  <c r="M334" i="1"/>
  <c r="AD334" i="1" s="1"/>
  <c r="M335" i="1"/>
  <c r="AD335" i="1" s="1"/>
  <c r="M336" i="1"/>
  <c r="AD336" i="1" s="1"/>
  <c r="M337" i="1"/>
  <c r="AD337" i="1" s="1"/>
  <c r="M338" i="1"/>
  <c r="AD338" i="1" s="1"/>
  <c r="M339" i="1"/>
  <c r="AD339" i="1" s="1"/>
  <c r="M340" i="1"/>
  <c r="AD340" i="1" s="1"/>
  <c r="M341" i="1"/>
  <c r="AD341" i="1" s="1"/>
  <c r="M342" i="1"/>
  <c r="AD342" i="1" s="1"/>
  <c r="M343" i="1"/>
  <c r="AD343" i="1" s="1"/>
  <c r="M344" i="1"/>
  <c r="AD344" i="1" s="1"/>
  <c r="M345" i="1"/>
  <c r="AD345" i="1" s="1"/>
  <c r="M346" i="1"/>
  <c r="AD346" i="1" s="1"/>
  <c r="M347" i="1"/>
  <c r="AD347" i="1" s="1"/>
  <c r="M348" i="1"/>
  <c r="AD348" i="1" s="1"/>
  <c r="M349" i="1"/>
  <c r="AD349" i="1" s="1"/>
  <c r="M350" i="1"/>
  <c r="AD350" i="1" s="1"/>
  <c r="M351" i="1"/>
  <c r="AD351" i="1" s="1"/>
  <c r="M352" i="1"/>
  <c r="AD352" i="1" s="1"/>
  <c r="M353" i="1"/>
  <c r="AD353" i="1" s="1"/>
  <c r="M354" i="1"/>
  <c r="AD354" i="1" s="1"/>
  <c r="M355" i="1"/>
  <c r="AD355" i="1" s="1"/>
  <c r="M356" i="1"/>
  <c r="AD356" i="1" s="1"/>
  <c r="M357" i="1"/>
  <c r="AD357" i="1" s="1"/>
  <c r="M358" i="1"/>
  <c r="AD358" i="1" s="1"/>
  <c r="M359" i="1"/>
  <c r="AD359" i="1" s="1"/>
  <c r="M360" i="1"/>
  <c r="AD360" i="1" s="1"/>
  <c r="M361" i="1"/>
  <c r="AD361" i="1" s="1"/>
  <c r="M362" i="1"/>
  <c r="AD362" i="1" s="1"/>
  <c r="M363" i="1"/>
  <c r="AD363" i="1" s="1"/>
  <c r="M364" i="1"/>
  <c r="AD364" i="1" s="1"/>
  <c r="M365" i="1"/>
  <c r="AD365" i="1" s="1"/>
  <c r="M366" i="1"/>
  <c r="AD366" i="1" s="1"/>
  <c r="M367" i="1"/>
  <c r="AD367" i="1" s="1"/>
  <c r="M368" i="1"/>
  <c r="AD368" i="1" s="1"/>
  <c r="M369" i="1"/>
  <c r="AD369" i="1" s="1"/>
  <c r="M370" i="1"/>
  <c r="AD370" i="1" s="1"/>
  <c r="M371" i="1"/>
  <c r="AD371" i="1" s="1"/>
  <c r="M372" i="1"/>
  <c r="AD372" i="1" s="1"/>
  <c r="M373" i="1"/>
  <c r="AD373" i="1" s="1"/>
  <c r="M374" i="1"/>
  <c r="AD374" i="1" s="1"/>
  <c r="M375" i="1"/>
  <c r="AD375" i="1" s="1"/>
  <c r="M376" i="1"/>
  <c r="AD376" i="1" s="1"/>
  <c r="M377" i="1"/>
  <c r="AD377" i="1" s="1"/>
  <c r="M378" i="1"/>
  <c r="AD378" i="1" s="1"/>
  <c r="M379" i="1"/>
  <c r="AD379" i="1" s="1"/>
  <c r="M380" i="1"/>
  <c r="AD380" i="1" s="1"/>
  <c r="M381" i="1"/>
  <c r="AD381" i="1" s="1"/>
  <c r="M382" i="1"/>
  <c r="AD382" i="1" s="1"/>
  <c r="M383" i="1"/>
  <c r="AD383" i="1" s="1"/>
  <c r="M384" i="1"/>
  <c r="AD384" i="1" s="1"/>
  <c r="M385" i="1"/>
  <c r="AD385" i="1" s="1"/>
  <c r="M386" i="1"/>
  <c r="AD386" i="1" s="1"/>
  <c r="M387" i="1"/>
  <c r="AD387" i="1" s="1"/>
  <c r="M388" i="1"/>
  <c r="AD388" i="1" s="1"/>
  <c r="M389" i="1"/>
  <c r="AD389" i="1" s="1"/>
  <c r="M390" i="1"/>
  <c r="AD390" i="1" s="1"/>
  <c r="M391" i="1"/>
  <c r="AD391" i="1" s="1"/>
  <c r="M392" i="1"/>
  <c r="AD392" i="1" s="1"/>
  <c r="M393" i="1"/>
  <c r="AD393" i="1" s="1"/>
  <c r="M394" i="1"/>
  <c r="AD394" i="1" s="1"/>
  <c r="M395" i="1"/>
  <c r="AD395" i="1" s="1"/>
  <c r="M396" i="1"/>
  <c r="AD396" i="1" s="1"/>
  <c r="M397" i="1"/>
  <c r="AD397" i="1" s="1"/>
  <c r="M398" i="1"/>
  <c r="AD398" i="1" s="1"/>
  <c r="M399" i="1"/>
  <c r="AD399" i="1" s="1"/>
  <c r="M400" i="1"/>
  <c r="AD400" i="1" s="1"/>
  <c r="M401" i="1"/>
  <c r="AD401" i="1" s="1"/>
  <c r="M402" i="1"/>
  <c r="AD402" i="1" s="1"/>
  <c r="M403" i="1"/>
  <c r="AD403" i="1" s="1"/>
  <c r="M404" i="1"/>
  <c r="AD404" i="1" s="1"/>
  <c r="M405" i="1"/>
  <c r="AD405" i="1" s="1"/>
  <c r="M406" i="1"/>
  <c r="AD406" i="1" s="1"/>
  <c r="M407" i="1"/>
  <c r="AD407" i="1" s="1"/>
  <c r="M408" i="1"/>
  <c r="AD408" i="1" s="1"/>
  <c r="M409" i="1"/>
  <c r="AD409" i="1" s="1"/>
  <c r="M410" i="1"/>
  <c r="AD410" i="1" s="1"/>
  <c r="M411" i="1"/>
  <c r="AD411" i="1" s="1"/>
  <c r="M412" i="1"/>
  <c r="AD412" i="1" s="1"/>
  <c r="M413" i="1"/>
  <c r="AD413" i="1" s="1"/>
  <c r="M414" i="1"/>
  <c r="AD414" i="1" s="1"/>
  <c r="M415" i="1"/>
  <c r="AD415" i="1" s="1"/>
  <c r="M416" i="1"/>
  <c r="AD416" i="1" s="1"/>
  <c r="M417" i="1"/>
  <c r="AD417" i="1" s="1"/>
  <c r="M418" i="1"/>
  <c r="AD418" i="1" s="1"/>
  <c r="M419" i="1"/>
  <c r="AD419" i="1" s="1"/>
  <c r="M420" i="1"/>
  <c r="AD420" i="1" s="1"/>
  <c r="M421" i="1"/>
  <c r="AD421" i="1" s="1"/>
  <c r="M422" i="1"/>
  <c r="AD422" i="1" s="1"/>
  <c r="M423" i="1"/>
  <c r="AD423" i="1" s="1"/>
  <c r="M424" i="1"/>
  <c r="AD424" i="1" s="1"/>
  <c r="M425" i="1"/>
  <c r="AD425" i="1" s="1"/>
  <c r="M426" i="1"/>
  <c r="AD426" i="1" s="1"/>
  <c r="M427" i="1"/>
  <c r="AD427" i="1" s="1"/>
  <c r="M428" i="1"/>
  <c r="AD428" i="1" s="1"/>
  <c r="M429" i="1"/>
  <c r="AD429" i="1" s="1"/>
  <c r="M430" i="1"/>
  <c r="AD430" i="1" s="1"/>
  <c r="M431" i="1"/>
  <c r="AD431" i="1" s="1"/>
  <c r="M432" i="1"/>
  <c r="AD432" i="1" s="1"/>
  <c r="M433" i="1"/>
  <c r="AD433" i="1" s="1"/>
  <c r="M434" i="1"/>
  <c r="AD434" i="1" s="1"/>
  <c r="M435" i="1"/>
  <c r="AD435" i="1" s="1"/>
  <c r="M436" i="1"/>
  <c r="AD436" i="1" s="1"/>
  <c r="M437" i="1"/>
  <c r="AD437" i="1" s="1"/>
  <c r="M438" i="1"/>
  <c r="AD438" i="1" s="1"/>
  <c r="M439" i="1"/>
  <c r="AD439" i="1" s="1"/>
  <c r="M440" i="1"/>
  <c r="AD440" i="1" s="1"/>
  <c r="M441" i="1"/>
  <c r="AD441" i="1" s="1"/>
  <c r="M442" i="1"/>
  <c r="AD442" i="1" s="1"/>
  <c r="M443" i="1"/>
  <c r="AD443" i="1" s="1"/>
  <c r="M444" i="1"/>
  <c r="AD444" i="1" s="1"/>
  <c r="M445" i="1"/>
  <c r="AD445" i="1" s="1"/>
  <c r="M446" i="1"/>
  <c r="AD446" i="1" s="1"/>
  <c r="M447" i="1"/>
  <c r="AD447" i="1" s="1"/>
  <c r="M448" i="1"/>
  <c r="AD448" i="1" s="1"/>
  <c r="M449" i="1"/>
  <c r="AD449" i="1" s="1"/>
  <c r="M450" i="1"/>
  <c r="AD450" i="1" s="1"/>
  <c r="M451" i="1"/>
  <c r="AD451" i="1" s="1"/>
  <c r="M452" i="1"/>
  <c r="AD452" i="1" s="1"/>
  <c r="M453" i="1"/>
  <c r="AD453" i="1" s="1"/>
  <c r="M454" i="1"/>
  <c r="AD454" i="1" s="1"/>
  <c r="M455" i="1"/>
  <c r="AD455" i="1" s="1"/>
  <c r="M456" i="1"/>
  <c r="AD456" i="1" s="1"/>
  <c r="M457" i="1"/>
  <c r="AD457" i="1" s="1"/>
  <c r="M458" i="1"/>
  <c r="AD458" i="1" s="1"/>
  <c r="M459" i="1"/>
  <c r="AD459" i="1" s="1"/>
  <c r="M460" i="1"/>
  <c r="AD460" i="1" s="1"/>
  <c r="M461" i="1"/>
  <c r="AD461" i="1" s="1"/>
  <c r="M462" i="1"/>
  <c r="AD462" i="1" s="1"/>
  <c r="M463" i="1"/>
  <c r="AD463" i="1" s="1"/>
  <c r="M464" i="1"/>
  <c r="AD464" i="1" s="1"/>
  <c r="M465" i="1"/>
  <c r="AD465" i="1" s="1"/>
  <c r="M466" i="1"/>
  <c r="AD466" i="1" s="1"/>
  <c r="M467" i="1"/>
  <c r="AD467" i="1" s="1"/>
  <c r="M468" i="1"/>
  <c r="AD468" i="1" s="1"/>
  <c r="M469" i="1"/>
  <c r="AD469" i="1" s="1"/>
  <c r="M470" i="1"/>
  <c r="AD470" i="1" s="1"/>
  <c r="M471" i="1"/>
  <c r="AD471" i="1" s="1"/>
  <c r="M472" i="1"/>
  <c r="AD472" i="1" s="1"/>
  <c r="M473" i="1"/>
  <c r="AD473" i="1" s="1"/>
  <c r="M474" i="1"/>
  <c r="AD474" i="1" s="1"/>
  <c r="M475" i="1"/>
  <c r="AD475" i="1" s="1"/>
  <c r="M476" i="1"/>
  <c r="AD476" i="1" s="1"/>
  <c r="M477" i="1"/>
  <c r="AD477" i="1" s="1"/>
  <c r="M478" i="1"/>
  <c r="AD478" i="1" s="1"/>
  <c r="M479" i="1"/>
  <c r="AD479" i="1" s="1"/>
  <c r="M480" i="1"/>
  <c r="AD480" i="1" s="1"/>
  <c r="M481" i="1"/>
  <c r="AD481" i="1" s="1"/>
  <c r="M482" i="1"/>
  <c r="AD482" i="1" s="1"/>
  <c r="M483" i="1"/>
  <c r="AD483" i="1" s="1"/>
  <c r="M484" i="1"/>
  <c r="AD484" i="1" s="1"/>
  <c r="M485" i="1"/>
  <c r="AD485" i="1" s="1"/>
  <c r="M486" i="1"/>
  <c r="AD486" i="1" s="1"/>
  <c r="M487" i="1"/>
  <c r="AD487" i="1" s="1"/>
  <c r="M488" i="1"/>
  <c r="AD488" i="1" s="1"/>
  <c r="M489" i="1"/>
  <c r="AD489" i="1" s="1"/>
  <c r="M490" i="1"/>
  <c r="AD490" i="1" s="1"/>
  <c r="M491" i="1"/>
  <c r="AD491" i="1" s="1"/>
  <c r="M492" i="1"/>
  <c r="AD492" i="1" s="1"/>
  <c r="M493" i="1"/>
  <c r="AD493" i="1" s="1"/>
  <c r="M494" i="1"/>
  <c r="AD494" i="1" s="1"/>
  <c r="M495" i="1"/>
  <c r="AD495" i="1" s="1"/>
  <c r="M496" i="1"/>
  <c r="AD496" i="1" s="1"/>
  <c r="M497" i="1"/>
  <c r="AD497" i="1" s="1"/>
  <c r="M498" i="1"/>
  <c r="AD498" i="1" s="1"/>
  <c r="M499" i="1"/>
  <c r="AD499" i="1" s="1"/>
  <c r="M500" i="1"/>
  <c r="AD500" i="1" s="1"/>
  <c r="M501" i="1"/>
  <c r="AD501" i="1" s="1"/>
  <c r="M502" i="1"/>
  <c r="AD502" i="1" s="1"/>
  <c r="M503" i="1"/>
  <c r="AD503" i="1" s="1"/>
  <c r="M504" i="1"/>
  <c r="AD504" i="1" s="1"/>
  <c r="M505" i="1"/>
  <c r="AD505" i="1" s="1"/>
  <c r="M506" i="1"/>
  <c r="AD506" i="1" s="1"/>
  <c r="M507" i="1"/>
  <c r="AD507" i="1" s="1"/>
  <c r="M508" i="1"/>
  <c r="AD508" i="1" s="1"/>
  <c r="M509" i="1"/>
  <c r="AD509" i="1" s="1"/>
  <c r="M510" i="1"/>
  <c r="AD510" i="1" s="1"/>
  <c r="M511" i="1"/>
  <c r="AD511" i="1" s="1"/>
  <c r="M512" i="1"/>
  <c r="AD512" i="1" s="1"/>
  <c r="M513" i="1"/>
  <c r="AD513" i="1" s="1"/>
  <c r="M514" i="1"/>
  <c r="AD514" i="1" s="1"/>
  <c r="M515" i="1"/>
  <c r="AD515" i="1" s="1"/>
  <c r="M516" i="1"/>
  <c r="AD516" i="1" s="1"/>
  <c r="M517" i="1"/>
  <c r="AD517" i="1" s="1"/>
  <c r="M518" i="1"/>
  <c r="AD518" i="1" s="1"/>
  <c r="M519" i="1"/>
  <c r="AD519" i="1" s="1"/>
  <c r="M520" i="1"/>
  <c r="AD520" i="1" s="1"/>
  <c r="M521" i="1"/>
  <c r="AD521" i="1" s="1"/>
  <c r="M522" i="1"/>
  <c r="AD522" i="1" s="1"/>
  <c r="M523" i="1"/>
  <c r="AD523" i="1" s="1"/>
  <c r="M524" i="1"/>
  <c r="AD524" i="1" s="1"/>
  <c r="M525" i="1"/>
  <c r="AD525" i="1" s="1"/>
  <c r="M526" i="1"/>
  <c r="AD526" i="1" s="1"/>
  <c r="M527" i="1"/>
  <c r="AD527" i="1" s="1"/>
  <c r="M528" i="1"/>
  <c r="AD528" i="1" s="1"/>
  <c r="M529" i="1"/>
  <c r="AD529" i="1" s="1"/>
  <c r="M530" i="1"/>
  <c r="AD530" i="1" s="1"/>
  <c r="M531" i="1"/>
  <c r="AD531" i="1" s="1"/>
  <c r="M532" i="1"/>
  <c r="AD532" i="1" s="1"/>
  <c r="M533" i="1"/>
  <c r="AD533" i="1" s="1"/>
  <c r="M534" i="1"/>
  <c r="AD534" i="1" s="1"/>
  <c r="M535" i="1"/>
  <c r="AD535" i="1" s="1"/>
  <c r="M536" i="1"/>
  <c r="AD536" i="1" s="1"/>
  <c r="M537" i="1"/>
  <c r="AD537" i="1" s="1"/>
  <c r="M538" i="1"/>
  <c r="AD538" i="1" s="1"/>
  <c r="M539" i="1"/>
  <c r="AD539" i="1" s="1"/>
  <c r="M540" i="1"/>
  <c r="AD540" i="1" s="1"/>
  <c r="M541" i="1"/>
  <c r="AD541" i="1" s="1"/>
  <c r="M542" i="1"/>
  <c r="AD542" i="1" s="1"/>
  <c r="M543" i="1"/>
  <c r="AD543" i="1" s="1"/>
  <c r="M544" i="1"/>
  <c r="AD544" i="1" s="1"/>
  <c r="M545" i="1"/>
  <c r="AD545" i="1" s="1"/>
  <c r="M546" i="1"/>
  <c r="AD546" i="1" s="1"/>
  <c r="M547" i="1"/>
  <c r="AD547" i="1" s="1"/>
  <c r="M548" i="1"/>
  <c r="AD548" i="1" s="1"/>
  <c r="M549" i="1"/>
  <c r="AD549" i="1" s="1"/>
  <c r="M550" i="1"/>
  <c r="AD550" i="1" s="1"/>
  <c r="M551" i="1"/>
  <c r="AD551" i="1" s="1"/>
  <c r="M552" i="1"/>
  <c r="AD552" i="1" s="1"/>
  <c r="M553" i="1"/>
  <c r="AD553" i="1" s="1"/>
  <c r="M554" i="1"/>
  <c r="AD554" i="1" s="1"/>
  <c r="M555" i="1"/>
  <c r="AD555" i="1" s="1"/>
  <c r="M556" i="1"/>
  <c r="AD556" i="1" s="1"/>
  <c r="M557" i="1"/>
  <c r="AD557" i="1" s="1"/>
  <c r="M558" i="1"/>
  <c r="AD558" i="1" s="1"/>
  <c r="M559" i="1"/>
  <c r="AD559" i="1" s="1"/>
  <c r="M560" i="1"/>
  <c r="AD560" i="1" s="1"/>
  <c r="M561" i="1"/>
  <c r="AD561" i="1" s="1"/>
  <c r="M562" i="1"/>
  <c r="AD562" i="1" s="1"/>
  <c r="M563" i="1"/>
  <c r="AD563" i="1" s="1"/>
  <c r="M564" i="1"/>
  <c r="AD564" i="1" s="1"/>
  <c r="M565" i="1"/>
  <c r="AD565" i="1" s="1"/>
  <c r="M566" i="1"/>
  <c r="AD566" i="1" s="1"/>
  <c r="M567" i="1"/>
  <c r="AD567" i="1" s="1"/>
  <c r="M568" i="1"/>
  <c r="AD568" i="1" s="1"/>
  <c r="M569" i="1"/>
  <c r="AD569" i="1" s="1"/>
  <c r="M570" i="1"/>
  <c r="AD570" i="1" s="1"/>
  <c r="M571" i="1"/>
  <c r="AD571" i="1" s="1"/>
  <c r="M572" i="1"/>
  <c r="AD572" i="1" s="1"/>
  <c r="M573" i="1"/>
  <c r="AD573" i="1" s="1"/>
  <c r="M574" i="1"/>
  <c r="AD574" i="1" s="1"/>
  <c r="M575" i="1"/>
  <c r="AD575" i="1" s="1"/>
  <c r="M576" i="1"/>
  <c r="AD576" i="1" s="1"/>
  <c r="M577" i="1"/>
  <c r="AD577" i="1" s="1"/>
  <c r="M578" i="1"/>
  <c r="AD578" i="1" s="1"/>
  <c r="M579" i="1"/>
  <c r="AD579" i="1" s="1"/>
  <c r="M580" i="1"/>
  <c r="AD580" i="1" s="1"/>
  <c r="M581" i="1"/>
  <c r="AD581" i="1" s="1"/>
  <c r="M582" i="1"/>
  <c r="AD582" i="1" s="1"/>
  <c r="M583" i="1"/>
  <c r="AD583" i="1" s="1"/>
  <c r="M584" i="1"/>
  <c r="AD584" i="1" s="1"/>
  <c r="M585" i="1"/>
  <c r="AD585" i="1" s="1"/>
  <c r="M586" i="1"/>
  <c r="AD586" i="1" s="1"/>
  <c r="M587" i="1"/>
  <c r="AD587" i="1" s="1"/>
  <c r="M588" i="1"/>
  <c r="AD588" i="1" s="1"/>
  <c r="M589" i="1"/>
  <c r="AD589" i="1" s="1"/>
  <c r="M590" i="1"/>
  <c r="AD590" i="1" s="1"/>
  <c r="M591" i="1"/>
  <c r="AD591" i="1" s="1"/>
  <c r="M592" i="1"/>
  <c r="AD592" i="1" s="1"/>
  <c r="M593" i="1"/>
  <c r="AD593" i="1" s="1"/>
  <c r="M594" i="1"/>
  <c r="AD594" i="1" s="1"/>
  <c r="M595" i="1"/>
  <c r="AD595" i="1" s="1"/>
  <c r="M596" i="1"/>
  <c r="AD596" i="1" s="1"/>
  <c r="M597" i="1"/>
  <c r="AD597" i="1" s="1"/>
  <c r="M598" i="1"/>
  <c r="AD598" i="1" s="1"/>
  <c r="M599" i="1"/>
  <c r="AD599" i="1" s="1"/>
  <c r="M600" i="1"/>
  <c r="AD600" i="1" s="1"/>
  <c r="M601" i="1"/>
  <c r="AD601" i="1" s="1"/>
  <c r="M602" i="1"/>
  <c r="AD602" i="1" s="1"/>
  <c r="M603" i="1"/>
  <c r="AD603" i="1" s="1"/>
  <c r="M604" i="1"/>
  <c r="AD604" i="1" s="1"/>
  <c r="M605" i="1"/>
  <c r="AD605" i="1" s="1"/>
  <c r="M606" i="1"/>
  <c r="AD606" i="1" s="1"/>
  <c r="M607" i="1"/>
  <c r="AD607" i="1" s="1"/>
  <c r="M608" i="1"/>
  <c r="AD608" i="1" s="1"/>
  <c r="M609" i="1"/>
  <c r="AD609" i="1" s="1"/>
  <c r="M610" i="1"/>
  <c r="AD610" i="1" s="1"/>
  <c r="M611" i="1"/>
  <c r="AD611" i="1" s="1"/>
  <c r="M612" i="1"/>
  <c r="AD612" i="1" s="1"/>
  <c r="M613" i="1"/>
  <c r="AD613" i="1" s="1"/>
  <c r="M614" i="1"/>
  <c r="AD614" i="1" s="1"/>
  <c r="M615" i="1"/>
  <c r="AD615" i="1" s="1"/>
  <c r="M616" i="1"/>
  <c r="AD616" i="1" s="1"/>
  <c r="M617" i="1"/>
  <c r="AD617" i="1" s="1"/>
  <c r="M618" i="1"/>
  <c r="AD618" i="1" s="1"/>
  <c r="M619" i="1"/>
  <c r="AD619" i="1" s="1"/>
  <c r="M620" i="1"/>
  <c r="AD620" i="1" s="1"/>
  <c r="M621" i="1"/>
  <c r="AD621" i="1" s="1"/>
  <c r="M622" i="1"/>
  <c r="AD622" i="1" s="1"/>
  <c r="M623" i="1"/>
  <c r="AD623" i="1" s="1"/>
  <c r="M624" i="1"/>
  <c r="AD624" i="1" s="1"/>
  <c r="M625" i="1"/>
  <c r="AD625" i="1" s="1"/>
  <c r="M626" i="1"/>
  <c r="AD626" i="1" s="1"/>
  <c r="M627" i="1"/>
  <c r="AD627" i="1" s="1"/>
  <c r="M628" i="1"/>
  <c r="AD628" i="1" s="1"/>
  <c r="M629" i="1"/>
  <c r="AD629" i="1" s="1"/>
  <c r="M630" i="1"/>
  <c r="AD630" i="1" s="1"/>
  <c r="M631" i="1"/>
  <c r="AD631" i="1" s="1"/>
  <c r="M632" i="1"/>
  <c r="AD632" i="1" s="1"/>
  <c r="M633" i="1"/>
  <c r="AD633" i="1" s="1"/>
  <c r="M634" i="1"/>
  <c r="AD634" i="1" s="1"/>
  <c r="M635" i="1"/>
  <c r="AD635" i="1" s="1"/>
  <c r="M636" i="1"/>
  <c r="AD636" i="1" s="1"/>
  <c r="M637" i="1"/>
  <c r="AD637" i="1" s="1"/>
  <c r="M638" i="1"/>
  <c r="AD638" i="1" s="1"/>
  <c r="M639" i="1"/>
  <c r="AD639" i="1" s="1"/>
  <c r="M640" i="1"/>
  <c r="AD640" i="1" s="1"/>
  <c r="M641" i="1"/>
  <c r="AD641" i="1" s="1"/>
  <c r="M642" i="1"/>
  <c r="AD642" i="1" s="1"/>
  <c r="M643" i="1"/>
  <c r="AD643" i="1" s="1"/>
  <c r="M644" i="1"/>
  <c r="AD644" i="1" s="1"/>
  <c r="M645" i="1"/>
  <c r="AD645" i="1" s="1"/>
  <c r="M646" i="1"/>
  <c r="AD646" i="1" s="1"/>
  <c r="M647" i="1"/>
  <c r="AD647" i="1" s="1"/>
  <c r="M648" i="1"/>
  <c r="AD648" i="1" s="1"/>
  <c r="M649" i="1"/>
  <c r="AD649" i="1" s="1"/>
  <c r="M650" i="1"/>
  <c r="AD650" i="1" s="1"/>
  <c r="M651" i="1"/>
  <c r="AD651" i="1" s="1"/>
  <c r="M652" i="1"/>
  <c r="AD652" i="1" s="1"/>
  <c r="M653" i="1"/>
  <c r="AD653" i="1" s="1"/>
  <c r="M654" i="1"/>
  <c r="AD654" i="1" s="1"/>
  <c r="M655" i="1"/>
  <c r="AD655" i="1" s="1"/>
  <c r="M656" i="1"/>
  <c r="AD656" i="1" s="1"/>
  <c r="M657" i="1"/>
  <c r="AD657" i="1" s="1"/>
  <c r="M658" i="1"/>
  <c r="AD658" i="1" s="1"/>
  <c r="M659" i="1"/>
  <c r="AD659" i="1" s="1"/>
  <c r="M660" i="1"/>
  <c r="AD660" i="1" s="1"/>
  <c r="M661" i="1"/>
  <c r="AD661" i="1" s="1"/>
  <c r="M662" i="1"/>
  <c r="AD662" i="1" s="1"/>
  <c r="M663" i="1"/>
  <c r="AD663" i="1" s="1"/>
  <c r="M664" i="1"/>
  <c r="AD664" i="1" s="1"/>
  <c r="M665" i="1"/>
  <c r="AD665" i="1" s="1"/>
  <c r="M666" i="1"/>
  <c r="AD666" i="1" s="1"/>
  <c r="M667" i="1"/>
  <c r="AD667" i="1" s="1"/>
  <c r="M668" i="1"/>
  <c r="AD668" i="1" s="1"/>
  <c r="M669" i="1"/>
  <c r="AD669" i="1" s="1"/>
  <c r="M670" i="1"/>
  <c r="AD670" i="1" s="1"/>
  <c r="M671" i="1"/>
  <c r="AD671" i="1" s="1"/>
  <c r="M672" i="1"/>
  <c r="AD672" i="1" s="1"/>
  <c r="M673" i="1"/>
  <c r="AD673" i="1" s="1"/>
  <c r="M674" i="1"/>
  <c r="AD674" i="1" s="1"/>
  <c r="M675" i="1"/>
  <c r="AD675" i="1" s="1"/>
  <c r="M676" i="1"/>
  <c r="AD676" i="1" s="1"/>
  <c r="M677" i="1"/>
  <c r="AD677" i="1" s="1"/>
  <c r="M678" i="1"/>
  <c r="AD678" i="1" s="1"/>
  <c r="M679" i="1"/>
  <c r="AD679" i="1" s="1"/>
  <c r="M680" i="1"/>
  <c r="AD680" i="1" s="1"/>
  <c r="M681" i="1"/>
  <c r="AD681" i="1" s="1"/>
  <c r="M682" i="1"/>
  <c r="AD682" i="1" s="1"/>
  <c r="M683" i="1"/>
  <c r="AD683" i="1" s="1"/>
  <c r="M684" i="1"/>
  <c r="AD684" i="1" s="1"/>
  <c r="M685" i="1"/>
  <c r="AD685" i="1" s="1"/>
  <c r="M686" i="1"/>
  <c r="AD686" i="1" s="1"/>
  <c r="M687" i="1"/>
  <c r="AD687" i="1" s="1"/>
  <c r="M688" i="1"/>
  <c r="AD688" i="1" s="1"/>
  <c r="M689" i="1"/>
  <c r="AD689" i="1" s="1"/>
  <c r="M690" i="1"/>
  <c r="AD690" i="1" s="1"/>
  <c r="M691" i="1"/>
  <c r="AD691" i="1" s="1"/>
  <c r="M692" i="1"/>
  <c r="AD692" i="1" s="1"/>
  <c r="M693" i="1"/>
  <c r="AD693" i="1" s="1"/>
  <c r="M694" i="1"/>
  <c r="AD694" i="1" s="1"/>
  <c r="M695" i="1"/>
  <c r="AD695" i="1" s="1"/>
  <c r="M696" i="1"/>
  <c r="AD696" i="1" s="1"/>
  <c r="M697" i="1"/>
  <c r="AD697" i="1" s="1"/>
  <c r="M698" i="1"/>
  <c r="AD698" i="1" s="1"/>
  <c r="M699" i="1"/>
  <c r="AD699" i="1" s="1"/>
  <c r="M700" i="1"/>
  <c r="AD700" i="1" s="1"/>
  <c r="M701" i="1"/>
  <c r="AD701" i="1" s="1"/>
  <c r="M702" i="1"/>
  <c r="AD702" i="1" s="1"/>
  <c r="M703" i="1"/>
  <c r="AD703" i="1" s="1"/>
  <c r="M704" i="1"/>
  <c r="AD704" i="1" s="1"/>
  <c r="M705" i="1"/>
  <c r="AD705" i="1" s="1"/>
  <c r="M706" i="1"/>
  <c r="AD706" i="1" s="1"/>
  <c r="M707" i="1"/>
  <c r="AD707" i="1" s="1"/>
  <c r="M708" i="1"/>
  <c r="AD708" i="1" s="1"/>
  <c r="M709" i="1"/>
  <c r="AD709" i="1" s="1"/>
  <c r="M710" i="1"/>
  <c r="AD710" i="1" s="1"/>
  <c r="M711" i="1"/>
  <c r="AD711" i="1" s="1"/>
  <c r="M712" i="1"/>
  <c r="AD712" i="1" s="1"/>
  <c r="M713" i="1"/>
  <c r="AD713" i="1" s="1"/>
  <c r="M714" i="1"/>
  <c r="AD714" i="1" s="1"/>
  <c r="M715" i="1"/>
  <c r="AD715" i="1" s="1"/>
  <c r="M716" i="1"/>
  <c r="AD716" i="1" s="1"/>
  <c r="M717" i="1"/>
  <c r="AD717" i="1" s="1"/>
  <c r="M718" i="1"/>
  <c r="AD718" i="1" s="1"/>
  <c r="M719" i="1"/>
  <c r="AD719" i="1" s="1"/>
  <c r="M720" i="1"/>
  <c r="AD720" i="1" s="1"/>
  <c r="M721" i="1"/>
  <c r="AD721" i="1" s="1"/>
  <c r="M722" i="1"/>
  <c r="AD722" i="1" s="1"/>
  <c r="M723" i="1"/>
  <c r="AD723" i="1" s="1"/>
  <c r="M724" i="1"/>
  <c r="AD724" i="1" s="1"/>
  <c r="M725" i="1"/>
  <c r="AD725" i="1" s="1"/>
  <c r="M726" i="1"/>
  <c r="AD726" i="1" s="1"/>
  <c r="M727" i="1"/>
  <c r="AD727" i="1" s="1"/>
  <c r="M728" i="1"/>
  <c r="AD728" i="1" s="1"/>
  <c r="M729" i="1"/>
  <c r="AD729" i="1" s="1"/>
  <c r="M730" i="1"/>
  <c r="AD730" i="1" s="1"/>
  <c r="M731" i="1"/>
  <c r="AD731" i="1" s="1"/>
  <c r="M732" i="1"/>
  <c r="AD732" i="1" s="1"/>
  <c r="M733" i="1"/>
  <c r="AD733" i="1" s="1"/>
  <c r="M734" i="1"/>
  <c r="AD734" i="1" s="1"/>
  <c r="M735" i="1"/>
  <c r="AD735" i="1" s="1"/>
  <c r="M736" i="1"/>
  <c r="AD736" i="1" s="1"/>
  <c r="M737" i="1"/>
  <c r="AD737" i="1" s="1"/>
  <c r="M738" i="1"/>
  <c r="AD738" i="1" s="1"/>
  <c r="M739" i="1"/>
  <c r="AD739" i="1" s="1"/>
  <c r="M740" i="1"/>
  <c r="AD740" i="1" s="1"/>
  <c r="M741" i="1"/>
  <c r="AD741" i="1" s="1"/>
  <c r="M742" i="1"/>
  <c r="AD742" i="1" s="1"/>
  <c r="M743" i="1"/>
  <c r="AD743" i="1" s="1"/>
  <c r="M744" i="1"/>
  <c r="AD744" i="1" s="1"/>
  <c r="M745" i="1"/>
  <c r="AD745" i="1" s="1"/>
  <c r="M746" i="1"/>
  <c r="AD746" i="1" s="1"/>
  <c r="M747" i="1"/>
  <c r="AD747" i="1" s="1"/>
  <c r="M748" i="1"/>
  <c r="AD748" i="1" s="1"/>
  <c r="M749" i="1"/>
  <c r="AD749" i="1" s="1"/>
  <c r="M750" i="1"/>
  <c r="AD750" i="1" s="1"/>
  <c r="M751" i="1"/>
  <c r="AD751" i="1" s="1"/>
  <c r="M752" i="1"/>
  <c r="AD752" i="1" s="1"/>
  <c r="M753" i="1"/>
  <c r="AD753" i="1" s="1"/>
  <c r="M754" i="1"/>
  <c r="AD754" i="1" s="1"/>
  <c r="M755" i="1"/>
  <c r="AD755" i="1" s="1"/>
  <c r="M756" i="1"/>
  <c r="AD756" i="1" s="1"/>
  <c r="M757" i="1"/>
  <c r="AD757" i="1" s="1"/>
  <c r="M758" i="1"/>
  <c r="AD758" i="1" s="1"/>
  <c r="M759" i="1"/>
  <c r="AD759" i="1" s="1"/>
  <c r="M760" i="1"/>
  <c r="AD760" i="1" s="1"/>
  <c r="M761" i="1"/>
  <c r="AD761" i="1" s="1"/>
  <c r="M762" i="1"/>
  <c r="AD762" i="1" s="1"/>
  <c r="M763" i="1"/>
  <c r="AD763" i="1" s="1"/>
  <c r="M764" i="1"/>
  <c r="AD764" i="1" s="1"/>
  <c r="M765" i="1"/>
  <c r="AD765" i="1" s="1"/>
  <c r="M766" i="1"/>
  <c r="AD766" i="1" s="1"/>
  <c r="M767" i="1"/>
  <c r="AD767" i="1" s="1"/>
  <c r="M768" i="1"/>
  <c r="AD768" i="1" s="1"/>
  <c r="M769" i="1"/>
  <c r="AD769" i="1" s="1"/>
  <c r="M770" i="1"/>
  <c r="AD770" i="1" s="1"/>
  <c r="M771" i="1"/>
  <c r="AD771" i="1" s="1"/>
  <c r="M772" i="1"/>
  <c r="AD772" i="1" s="1"/>
  <c r="M773" i="1"/>
  <c r="AD773" i="1" s="1"/>
  <c r="M774" i="1"/>
  <c r="AD774" i="1" s="1"/>
  <c r="M775" i="1"/>
  <c r="AD775" i="1" s="1"/>
  <c r="M776" i="1"/>
  <c r="AD776" i="1" s="1"/>
  <c r="M777" i="1"/>
  <c r="AD777" i="1" s="1"/>
  <c r="M778" i="1"/>
  <c r="AD778" i="1" s="1"/>
  <c r="M779" i="1"/>
  <c r="AD779" i="1" s="1"/>
  <c r="M780" i="1"/>
  <c r="AD780" i="1" s="1"/>
  <c r="M781" i="1"/>
  <c r="AD781" i="1" s="1"/>
  <c r="M782" i="1"/>
  <c r="AD782" i="1" s="1"/>
  <c r="M783" i="1"/>
  <c r="AD783" i="1" s="1"/>
  <c r="M784" i="1"/>
  <c r="AD784" i="1" s="1"/>
  <c r="M785" i="1"/>
  <c r="AD785" i="1" s="1"/>
  <c r="M786" i="1"/>
  <c r="AD786" i="1" s="1"/>
  <c r="M787" i="1"/>
  <c r="AD787" i="1" s="1"/>
  <c r="M788" i="1"/>
  <c r="AD788" i="1" s="1"/>
  <c r="M789" i="1"/>
  <c r="AD789" i="1" s="1"/>
  <c r="M790" i="1"/>
  <c r="AD790" i="1" s="1"/>
  <c r="M791" i="1"/>
  <c r="AD791" i="1" s="1"/>
  <c r="M792" i="1"/>
  <c r="AD792" i="1" s="1"/>
  <c r="M793" i="1"/>
  <c r="AD793" i="1" s="1"/>
  <c r="M794" i="1"/>
  <c r="AD794" i="1" s="1"/>
  <c r="M795" i="1"/>
  <c r="AD795" i="1" s="1"/>
  <c r="M796" i="1"/>
  <c r="AD796" i="1" s="1"/>
  <c r="M797" i="1"/>
  <c r="AD797" i="1" s="1"/>
  <c r="M798" i="1"/>
  <c r="AD798" i="1" s="1"/>
  <c r="M799" i="1"/>
  <c r="AD799" i="1" s="1"/>
  <c r="M800" i="1"/>
  <c r="AD800" i="1" s="1"/>
  <c r="M801" i="1"/>
  <c r="AD801" i="1" s="1"/>
  <c r="M802" i="1"/>
  <c r="AD802" i="1" s="1"/>
  <c r="M803" i="1"/>
  <c r="AD803" i="1" s="1"/>
  <c r="M804" i="1"/>
  <c r="AD804" i="1" s="1"/>
  <c r="M805" i="1"/>
  <c r="AD805" i="1" s="1"/>
  <c r="M806" i="1"/>
  <c r="AD806" i="1" s="1"/>
  <c r="M807" i="1"/>
  <c r="AD807" i="1" s="1"/>
  <c r="M808" i="1"/>
  <c r="AD808" i="1" s="1"/>
  <c r="M809" i="1"/>
  <c r="AD809" i="1" s="1"/>
  <c r="M810" i="1"/>
  <c r="AD810" i="1" s="1"/>
  <c r="M811" i="1"/>
  <c r="AD811" i="1" s="1"/>
  <c r="M812" i="1"/>
  <c r="AD812" i="1" s="1"/>
  <c r="M813" i="1"/>
  <c r="AD813" i="1" s="1"/>
  <c r="M814" i="1"/>
  <c r="AD814" i="1" s="1"/>
  <c r="M815" i="1"/>
  <c r="AD815" i="1" s="1"/>
  <c r="M816" i="1"/>
  <c r="AD816" i="1" s="1"/>
  <c r="M817" i="1"/>
  <c r="AD817" i="1" s="1"/>
  <c r="M818" i="1"/>
  <c r="AD818" i="1" s="1"/>
  <c r="M819" i="1"/>
  <c r="AD819" i="1" s="1"/>
  <c r="M820" i="1"/>
  <c r="AD820" i="1" s="1"/>
  <c r="M821" i="1"/>
  <c r="AD821" i="1" s="1"/>
  <c r="M822" i="1"/>
  <c r="AD822" i="1" s="1"/>
  <c r="M823" i="1"/>
  <c r="AD823" i="1" s="1"/>
  <c r="M824" i="1"/>
  <c r="AD824" i="1" s="1"/>
  <c r="M825" i="1"/>
  <c r="AD825" i="1" s="1"/>
  <c r="M826" i="1"/>
  <c r="AD826" i="1" s="1"/>
  <c r="M827" i="1"/>
  <c r="AD827" i="1" s="1"/>
  <c r="M828" i="1"/>
  <c r="AD828" i="1" s="1"/>
  <c r="M829" i="1"/>
  <c r="AD829" i="1" s="1"/>
  <c r="M830" i="1"/>
  <c r="AD830" i="1" s="1"/>
  <c r="M831" i="1"/>
  <c r="AD831" i="1" s="1"/>
  <c r="M832" i="1"/>
  <c r="AD832" i="1" s="1"/>
  <c r="M833" i="1"/>
  <c r="AD833" i="1" s="1"/>
  <c r="M834" i="1"/>
  <c r="AD834" i="1" s="1"/>
  <c r="M835" i="1"/>
  <c r="AD835" i="1" s="1"/>
  <c r="M836" i="1"/>
  <c r="AD836" i="1" s="1"/>
  <c r="M837" i="1"/>
  <c r="AD837" i="1" s="1"/>
  <c r="M838" i="1"/>
  <c r="AD838" i="1" s="1"/>
  <c r="M839" i="1"/>
  <c r="AD839" i="1" s="1"/>
  <c r="M840" i="1"/>
  <c r="AD840" i="1" s="1"/>
  <c r="M841" i="1"/>
  <c r="AD841" i="1" s="1"/>
  <c r="M842" i="1"/>
  <c r="AD842" i="1" s="1"/>
  <c r="M843" i="1"/>
  <c r="AD843" i="1" s="1"/>
  <c r="M844" i="1"/>
  <c r="AD844" i="1" s="1"/>
  <c r="M845" i="1"/>
  <c r="AD845" i="1" s="1"/>
  <c r="M846" i="1"/>
  <c r="AD846" i="1" s="1"/>
  <c r="M847" i="1"/>
  <c r="AD847" i="1" s="1"/>
  <c r="M848" i="1"/>
  <c r="AD848" i="1" s="1"/>
  <c r="M849" i="1"/>
  <c r="AD849" i="1" s="1"/>
  <c r="M850" i="1"/>
  <c r="AD850" i="1" s="1"/>
  <c r="M851" i="1"/>
  <c r="AD851" i="1" s="1"/>
  <c r="M852" i="1"/>
  <c r="AD852" i="1" s="1"/>
  <c r="M853" i="1"/>
  <c r="AD853" i="1" s="1"/>
  <c r="M854" i="1"/>
  <c r="AD854" i="1" s="1"/>
  <c r="M855" i="1"/>
  <c r="AD855" i="1" s="1"/>
  <c r="M856" i="1"/>
  <c r="AD856" i="1" s="1"/>
  <c r="M857" i="1"/>
  <c r="AD857" i="1" s="1"/>
  <c r="M858" i="1"/>
  <c r="AD858" i="1" s="1"/>
  <c r="M859" i="1"/>
  <c r="AD859" i="1" s="1"/>
  <c r="M860" i="1"/>
  <c r="AD860" i="1" s="1"/>
  <c r="M861" i="1"/>
  <c r="AD861" i="1" s="1"/>
  <c r="M862" i="1"/>
  <c r="AD862" i="1" s="1"/>
  <c r="M863" i="1"/>
  <c r="AD863" i="1" s="1"/>
  <c r="M864" i="1"/>
  <c r="AD864" i="1" s="1"/>
  <c r="M865" i="1"/>
  <c r="AD865" i="1" s="1"/>
  <c r="M866" i="1"/>
  <c r="AD866" i="1" s="1"/>
  <c r="M867" i="1"/>
  <c r="AD867" i="1" s="1"/>
  <c r="M868" i="1"/>
  <c r="AD868" i="1" s="1"/>
  <c r="M869" i="1"/>
  <c r="AD869" i="1" s="1"/>
  <c r="M870" i="1"/>
  <c r="AD870" i="1" s="1"/>
  <c r="M871" i="1"/>
  <c r="AD871" i="1" s="1"/>
  <c r="M872" i="1"/>
  <c r="AD872" i="1" s="1"/>
  <c r="M873" i="1"/>
  <c r="AD873" i="1" s="1"/>
  <c r="M874" i="1"/>
  <c r="AD874" i="1" s="1"/>
  <c r="M875" i="1"/>
  <c r="AD875" i="1" s="1"/>
  <c r="M876" i="1"/>
  <c r="AD876" i="1" s="1"/>
  <c r="M877" i="1"/>
  <c r="AD877" i="1" s="1"/>
  <c r="M878" i="1"/>
  <c r="AD878" i="1" s="1"/>
  <c r="M879" i="1"/>
  <c r="AD879" i="1" s="1"/>
  <c r="M880" i="1"/>
  <c r="AD880" i="1" s="1"/>
  <c r="M881" i="1"/>
  <c r="AD881" i="1" s="1"/>
  <c r="M882" i="1"/>
  <c r="AD882" i="1" s="1"/>
  <c r="M883" i="1"/>
  <c r="AD883" i="1" s="1"/>
  <c r="M884" i="1"/>
  <c r="AD884" i="1" s="1"/>
  <c r="M885" i="1"/>
  <c r="AD885" i="1" s="1"/>
  <c r="M886" i="1"/>
  <c r="AD886" i="1" s="1"/>
  <c r="M887" i="1"/>
  <c r="AD887" i="1" s="1"/>
  <c r="M888" i="1"/>
  <c r="AD888" i="1" s="1"/>
  <c r="M889" i="1"/>
  <c r="AD889" i="1" s="1"/>
  <c r="M890" i="1"/>
  <c r="AD890" i="1" s="1"/>
  <c r="M891" i="1"/>
  <c r="AD891" i="1" s="1"/>
  <c r="M892" i="1"/>
  <c r="AD892" i="1" s="1"/>
  <c r="M893" i="1"/>
  <c r="AD893" i="1" s="1"/>
  <c r="M894" i="1"/>
  <c r="AD894" i="1" s="1"/>
  <c r="M895" i="1"/>
  <c r="AD895" i="1" s="1"/>
  <c r="M896" i="1"/>
  <c r="AD896" i="1" s="1"/>
  <c r="M897" i="1"/>
  <c r="AD897" i="1" s="1"/>
  <c r="M898" i="1"/>
  <c r="AD898" i="1" s="1"/>
  <c r="M899" i="1"/>
  <c r="AD899" i="1" s="1"/>
  <c r="M900" i="1"/>
  <c r="AD900" i="1" s="1"/>
  <c r="M901" i="1"/>
  <c r="AD901" i="1" s="1"/>
  <c r="M902" i="1"/>
  <c r="AD902" i="1" s="1"/>
  <c r="M903" i="1"/>
  <c r="AD903" i="1" s="1"/>
  <c r="M904" i="1"/>
  <c r="AD904" i="1" s="1"/>
  <c r="M905" i="1"/>
  <c r="AD905" i="1" s="1"/>
  <c r="M906" i="1"/>
  <c r="AD906" i="1" s="1"/>
  <c r="M907" i="1"/>
  <c r="AD907" i="1" s="1"/>
  <c r="M908" i="1"/>
  <c r="AD908" i="1" s="1"/>
  <c r="M915" i="1"/>
  <c r="AD915" i="1" s="1"/>
  <c r="M916" i="1"/>
  <c r="AD916" i="1" s="1"/>
  <c r="M917" i="1"/>
  <c r="AD917" i="1" s="1"/>
  <c r="M918" i="1"/>
  <c r="AD918" i="1" s="1"/>
  <c r="M919" i="1"/>
  <c r="AD919" i="1" s="1"/>
  <c r="M920" i="1"/>
  <c r="AD920" i="1" s="1"/>
  <c r="M921" i="1"/>
  <c r="AD921" i="1" s="1"/>
  <c r="M922" i="1"/>
  <c r="AD922" i="1" s="1"/>
  <c r="M923" i="1"/>
  <c r="AD923" i="1" s="1"/>
  <c r="M924" i="1"/>
  <c r="AD924" i="1" s="1"/>
  <c r="M925" i="1"/>
  <c r="AD925" i="1" s="1"/>
  <c r="M926" i="1"/>
  <c r="AD926" i="1" s="1"/>
  <c r="M927" i="1"/>
  <c r="AD927" i="1" s="1"/>
  <c r="M928" i="1"/>
  <c r="AD928" i="1" s="1"/>
  <c r="M929" i="1"/>
  <c r="AD929" i="1" s="1"/>
  <c r="M930" i="1"/>
  <c r="AD930" i="1" s="1"/>
  <c r="M931" i="1"/>
  <c r="AD931" i="1" s="1"/>
  <c r="M932" i="1"/>
  <c r="AD932" i="1" s="1"/>
  <c r="M933" i="1"/>
  <c r="AD933" i="1" s="1"/>
  <c r="M934" i="1"/>
  <c r="AD934" i="1" s="1"/>
  <c r="M935" i="1"/>
  <c r="AD935" i="1" s="1"/>
  <c r="M936" i="1"/>
  <c r="AD936" i="1" s="1"/>
  <c r="M937" i="1"/>
  <c r="AD937" i="1" s="1"/>
  <c r="M938" i="1"/>
  <c r="AD938" i="1" s="1"/>
  <c r="M939" i="1"/>
  <c r="AD939" i="1" s="1"/>
  <c r="M940" i="1"/>
  <c r="AD940" i="1" s="1"/>
  <c r="M941" i="1"/>
  <c r="AD941" i="1" s="1"/>
  <c r="M942" i="1"/>
  <c r="AD942" i="1" s="1"/>
  <c r="M943" i="1"/>
  <c r="AD943" i="1" s="1"/>
  <c r="M944" i="1"/>
  <c r="AD944" i="1" s="1"/>
  <c r="M945" i="1"/>
  <c r="AD945" i="1" s="1"/>
  <c r="M946" i="1"/>
  <c r="AD946" i="1" s="1"/>
  <c r="M947" i="1"/>
  <c r="AD947" i="1" s="1"/>
  <c r="M948" i="1"/>
  <c r="AD948" i="1" s="1"/>
  <c r="M949" i="1"/>
  <c r="AD949" i="1" s="1"/>
  <c r="M950" i="1"/>
  <c r="AD950" i="1" s="1"/>
  <c r="M951" i="1"/>
  <c r="AD951" i="1" s="1"/>
  <c r="M952" i="1"/>
  <c r="AD952" i="1" s="1"/>
  <c r="M953" i="1"/>
  <c r="AD953" i="1" s="1"/>
  <c r="M954" i="1"/>
  <c r="AD954" i="1" s="1"/>
  <c r="M955" i="1"/>
  <c r="AD955" i="1" s="1"/>
  <c r="M956" i="1"/>
  <c r="AD956" i="1" s="1"/>
  <c r="M957" i="1"/>
  <c r="AD957" i="1" s="1"/>
  <c r="M958" i="1"/>
  <c r="AD958" i="1" s="1"/>
  <c r="M959" i="1"/>
  <c r="AD959" i="1" s="1"/>
  <c r="M960" i="1"/>
  <c r="AD960" i="1" s="1"/>
  <c r="M961" i="1"/>
  <c r="AD961" i="1" s="1"/>
  <c r="M962" i="1"/>
  <c r="AD962" i="1" s="1"/>
  <c r="M963" i="1"/>
  <c r="AD963" i="1" s="1"/>
  <c r="M964" i="1"/>
  <c r="AD964" i="1" s="1"/>
  <c r="M965" i="1"/>
  <c r="AD965" i="1" s="1"/>
  <c r="M966" i="1"/>
  <c r="AD966" i="1" s="1"/>
  <c r="M967" i="1"/>
  <c r="AD967" i="1" s="1"/>
  <c r="M968" i="1"/>
  <c r="AD968" i="1" s="1"/>
  <c r="M969" i="1"/>
  <c r="AD969" i="1" s="1"/>
  <c r="M970" i="1"/>
  <c r="AD970" i="1" s="1"/>
  <c r="M971" i="1"/>
  <c r="AD971" i="1" s="1"/>
  <c r="M972" i="1"/>
  <c r="AD972" i="1" s="1"/>
  <c r="M973" i="1"/>
  <c r="AD973" i="1" s="1"/>
  <c r="M974" i="1"/>
  <c r="AD974" i="1" s="1"/>
  <c r="M975" i="1"/>
  <c r="AD975" i="1" s="1"/>
  <c r="M976" i="1"/>
  <c r="AD976" i="1" s="1"/>
  <c r="M977" i="1"/>
  <c r="AD977" i="1" s="1"/>
  <c r="M978" i="1"/>
  <c r="AD978" i="1" s="1"/>
  <c r="M979" i="1"/>
  <c r="AD979" i="1" s="1"/>
  <c r="M980" i="1"/>
  <c r="AD980" i="1" s="1"/>
  <c r="M981" i="1"/>
  <c r="AD981" i="1" s="1"/>
  <c r="M982" i="1"/>
  <c r="AD982" i="1" s="1"/>
  <c r="M983" i="1"/>
  <c r="AD983" i="1" s="1"/>
  <c r="M984" i="1"/>
  <c r="AD984" i="1" s="1"/>
  <c r="M985" i="1"/>
  <c r="AD985" i="1" s="1"/>
  <c r="M986" i="1"/>
  <c r="AD986" i="1" s="1"/>
  <c r="M987" i="1"/>
  <c r="AD987" i="1" s="1"/>
  <c r="M988" i="1"/>
  <c r="AD988" i="1" s="1"/>
  <c r="M989" i="1"/>
  <c r="AD989" i="1" s="1"/>
  <c r="M990" i="1"/>
  <c r="AD990" i="1" s="1"/>
  <c r="M991" i="1"/>
  <c r="AD991" i="1" s="1"/>
  <c r="M992" i="1"/>
  <c r="AD992" i="1" s="1"/>
  <c r="M993" i="1"/>
  <c r="AD993" i="1" s="1"/>
  <c r="M994" i="1"/>
  <c r="AD994" i="1" s="1"/>
  <c r="M995" i="1"/>
  <c r="AD995" i="1" s="1"/>
  <c r="M996" i="1"/>
  <c r="AD996" i="1" s="1"/>
  <c r="M997" i="1"/>
  <c r="AD997" i="1" s="1"/>
  <c r="M998" i="1"/>
  <c r="AD998" i="1" s="1"/>
  <c r="M999" i="1"/>
  <c r="AD999" i="1" s="1"/>
  <c r="M1000" i="1"/>
  <c r="AD1000" i="1" s="1"/>
  <c r="M1001" i="1"/>
  <c r="AD1001" i="1" s="1"/>
  <c r="M1002" i="1"/>
  <c r="AD1002" i="1" s="1"/>
  <c r="M1003" i="1"/>
  <c r="AD1003" i="1" s="1"/>
  <c r="M1004" i="1"/>
  <c r="AD1004" i="1" s="1"/>
  <c r="M1005" i="1"/>
  <c r="AD1005" i="1" s="1"/>
  <c r="M1006" i="1"/>
  <c r="AD1006" i="1" s="1"/>
  <c r="M1007" i="1"/>
  <c r="AD1007" i="1" s="1"/>
  <c r="M1008" i="1"/>
  <c r="AD1008" i="1" s="1"/>
  <c r="M1009" i="1"/>
  <c r="AD1009" i="1" s="1"/>
  <c r="M1010" i="1"/>
  <c r="AD1010" i="1" s="1"/>
  <c r="M1011" i="1"/>
  <c r="AD1011" i="1" s="1"/>
  <c r="M1012" i="1"/>
  <c r="AD1012" i="1" s="1"/>
  <c r="M1013" i="1"/>
  <c r="AD1013" i="1" s="1"/>
  <c r="M1014" i="1"/>
  <c r="AD1014" i="1" s="1"/>
  <c r="M1015" i="1"/>
  <c r="AD1015" i="1" s="1"/>
  <c r="M1016" i="1"/>
  <c r="AD1016" i="1" s="1"/>
  <c r="M1017" i="1"/>
  <c r="AD1017" i="1" s="1"/>
  <c r="M1018" i="1"/>
  <c r="AD1018" i="1" s="1"/>
  <c r="M1019" i="1"/>
  <c r="AD1019" i="1" s="1"/>
  <c r="M1020" i="1"/>
  <c r="AD1020" i="1" s="1"/>
  <c r="M1021" i="1"/>
  <c r="AD1021" i="1" s="1"/>
  <c r="M1022" i="1"/>
  <c r="AD1022" i="1" s="1"/>
  <c r="M1023" i="1"/>
  <c r="AD1023" i="1" s="1"/>
  <c r="M1024" i="1"/>
  <c r="AD1024" i="1" s="1"/>
  <c r="M1025" i="1"/>
  <c r="AD1025" i="1" s="1"/>
  <c r="M1026" i="1"/>
  <c r="AD1026" i="1" s="1"/>
  <c r="M1027" i="1"/>
  <c r="AD1027" i="1" s="1"/>
  <c r="M1028" i="1"/>
  <c r="AD1028" i="1" s="1"/>
  <c r="M1029" i="1"/>
  <c r="AD1029" i="1" s="1"/>
  <c r="M1030" i="1"/>
  <c r="AD1030" i="1" s="1"/>
  <c r="M1031" i="1"/>
  <c r="AD1031" i="1" s="1"/>
  <c r="M1032" i="1"/>
  <c r="AD1032" i="1" s="1"/>
  <c r="M1033" i="1"/>
  <c r="AD1033" i="1" s="1"/>
  <c r="M1034" i="1"/>
  <c r="AD1034" i="1" s="1"/>
  <c r="M1035" i="1"/>
  <c r="AD1035" i="1" s="1"/>
  <c r="M1036" i="1"/>
  <c r="AD1036" i="1" s="1"/>
  <c r="M1037" i="1"/>
  <c r="AD1037" i="1" s="1"/>
  <c r="M1038" i="1"/>
  <c r="AD1038" i="1" s="1"/>
  <c r="M1039" i="1"/>
  <c r="AD1039" i="1" s="1"/>
  <c r="M1040" i="1"/>
  <c r="AD1040" i="1" s="1"/>
  <c r="M1041" i="1"/>
  <c r="AD1041" i="1" s="1"/>
  <c r="M1042" i="1"/>
  <c r="AD1042" i="1" s="1"/>
  <c r="M1043" i="1"/>
  <c r="AD1043" i="1" s="1"/>
  <c r="M1044" i="1"/>
  <c r="AD1044" i="1" s="1"/>
  <c r="M1045" i="1"/>
  <c r="AD1045" i="1" s="1"/>
  <c r="M1046" i="1"/>
  <c r="AD1046" i="1" s="1"/>
  <c r="M1047" i="1"/>
  <c r="AD1047" i="1" s="1"/>
  <c r="M1048" i="1"/>
  <c r="AD1048" i="1" s="1"/>
  <c r="M1049" i="1"/>
  <c r="AD1049" i="1" s="1"/>
  <c r="M1050" i="1"/>
  <c r="AD1050" i="1" s="1"/>
  <c r="M1051" i="1"/>
  <c r="AD1051" i="1" s="1"/>
  <c r="M1052" i="1"/>
  <c r="AD1052" i="1" s="1"/>
  <c r="M1053" i="1"/>
  <c r="AD1053" i="1" s="1"/>
  <c r="M1054" i="1"/>
  <c r="AD1054" i="1" s="1"/>
  <c r="M1055" i="1"/>
  <c r="AD1055" i="1" s="1"/>
  <c r="M1056" i="1"/>
  <c r="AD1056" i="1" s="1"/>
  <c r="M1057" i="1"/>
  <c r="AD1057" i="1" s="1"/>
  <c r="M1058" i="1"/>
  <c r="AD1058" i="1" s="1"/>
  <c r="M1059" i="1"/>
  <c r="AD1059" i="1" s="1"/>
  <c r="M1060" i="1"/>
  <c r="AD1060" i="1" s="1"/>
  <c r="M1061" i="1"/>
  <c r="AD1061" i="1" s="1"/>
  <c r="M1062" i="1"/>
  <c r="AD1062" i="1" s="1"/>
  <c r="M1063" i="1"/>
  <c r="AD1063" i="1" s="1"/>
  <c r="M1064" i="1"/>
  <c r="AD1064" i="1" s="1"/>
  <c r="M1065" i="1"/>
  <c r="AD1065" i="1" s="1"/>
  <c r="M1066" i="1"/>
  <c r="AD1066" i="1" s="1"/>
  <c r="M1067" i="1"/>
  <c r="AD1067" i="1" s="1"/>
  <c r="M1068" i="1"/>
  <c r="AD1068" i="1" s="1"/>
  <c r="M1069" i="1"/>
  <c r="AD1069" i="1" s="1"/>
  <c r="M1070" i="1"/>
  <c r="AD1070" i="1" s="1"/>
  <c r="M1071" i="1"/>
  <c r="AD1071" i="1" s="1"/>
  <c r="M1072" i="1"/>
  <c r="AD1072" i="1" s="1"/>
  <c r="M1073" i="1"/>
  <c r="AD1073" i="1" s="1"/>
  <c r="M1074" i="1"/>
  <c r="AD1074" i="1" s="1"/>
  <c r="M1075" i="1"/>
  <c r="AD1075" i="1" s="1"/>
  <c r="M1076" i="1"/>
  <c r="AD1076" i="1" s="1"/>
  <c r="M1077" i="1"/>
  <c r="AD1077" i="1" s="1"/>
  <c r="M1078" i="1"/>
  <c r="AD1078" i="1" s="1"/>
  <c r="M1079" i="1"/>
  <c r="AD1079" i="1" s="1"/>
  <c r="M1080" i="1"/>
  <c r="AD1080" i="1" s="1"/>
  <c r="M1081" i="1"/>
  <c r="AD1081" i="1" s="1"/>
  <c r="M1082" i="1"/>
  <c r="AD1082" i="1" s="1"/>
  <c r="M1083" i="1"/>
  <c r="AD1083" i="1" s="1"/>
  <c r="M1084" i="1"/>
  <c r="AD1084" i="1" s="1"/>
  <c r="M1085" i="1"/>
  <c r="AD1085" i="1" s="1"/>
  <c r="M1086" i="1"/>
  <c r="AD1086" i="1" s="1"/>
  <c r="M1087" i="1"/>
  <c r="AD1087" i="1" s="1"/>
  <c r="M1088" i="1"/>
  <c r="AD1088" i="1" s="1"/>
  <c r="M1089" i="1"/>
  <c r="AD1089" i="1" s="1"/>
  <c r="M1090" i="1"/>
  <c r="AD1090" i="1" s="1"/>
  <c r="M1091" i="1"/>
  <c r="AD1091" i="1" s="1"/>
  <c r="M1092" i="1"/>
  <c r="AD1092" i="1" s="1"/>
  <c r="M1093" i="1"/>
  <c r="AD1093" i="1" s="1"/>
  <c r="M1094" i="1"/>
  <c r="AD1094" i="1" s="1"/>
  <c r="M1095" i="1"/>
  <c r="AD1095" i="1" s="1"/>
  <c r="M1096" i="1"/>
  <c r="AD1096" i="1" s="1"/>
  <c r="M1097" i="1"/>
  <c r="AD1097" i="1" s="1"/>
  <c r="M1098" i="1"/>
  <c r="AD1098" i="1" s="1"/>
  <c r="M1099" i="1"/>
  <c r="AD1099" i="1" s="1"/>
  <c r="M1100" i="1"/>
  <c r="AD1100" i="1" s="1"/>
  <c r="M1101" i="1"/>
  <c r="AD1101" i="1" s="1"/>
  <c r="M1102" i="1"/>
  <c r="AD1102" i="1" s="1"/>
  <c r="M1103" i="1"/>
  <c r="AD1103" i="1" s="1"/>
  <c r="M1104" i="1"/>
  <c r="AD1104" i="1" s="1"/>
  <c r="M1105" i="1"/>
  <c r="AD1105" i="1" s="1"/>
  <c r="M1106" i="1"/>
  <c r="AD1106" i="1" s="1"/>
  <c r="M1107" i="1"/>
  <c r="AD1107" i="1" s="1"/>
  <c r="M1108" i="1"/>
  <c r="AD1108" i="1" s="1"/>
  <c r="M1109" i="1"/>
  <c r="AD1109" i="1" s="1"/>
  <c r="M1110" i="1"/>
  <c r="AD1110" i="1" s="1"/>
  <c r="M1111" i="1"/>
  <c r="AD1111" i="1" s="1"/>
  <c r="M1112" i="1"/>
  <c r="AD1112" i="1" s="1"/>
  <c r="M1113" i="1"/>
  <c r="AD1113" i="1" s="1"/>
  <c r="M1114" i="1"/>
  <c r="AD1114" i="1" s="1"/>
  <c r="M1115" i="1"/>
  <c r="AD1115" i="1" s="1"/>
  <c r="M1116" i="1"/>
  <c r="AD1116" i="1" s="1"/>
  <c r="M1117" i="1"/>
  <c r="AD1117" i="1" s="1"/>
  <c r="M1118" i="1"/>
  <c r="AD1118" i="1" s="1"/>
  <c r="M1119" i="1"/>
  <c r="AD1119" i="1" s="1"/>
  <c r="M1120" i="1"/>
  <c r="AD1120" i="1" s="1"/>
  <c r="M1121" i="1"/>
  <c r="AD1121" i="1" s="1"/>
  <c r="M1122" i="1"/>
  <c r="AD1122" i="1" s="1"/>
  <c r="M1123" i="1"/>
  <c r="AD1123" i="1" s="1"/>
  <c r="M1124" i="1"/>
  <c r="AD1124" i="1" s="1"/>
  <c r="M1125" i="1"/>
  <c r="AD1125" i="1" s="1"/>
  <c r="M1126" i="1"/>
  <c r="AD1126" i="1" s="1"/>
  <c r="M1127" i="1"/>
  <c r="AD1127" i="1" s="1"/>
  <c r="M1128" i="1"/>
  <c r="AD1128" i="1" s="1"/>
  <c r="M1129" i="1"/>
  <c r="AD1129" i="1" s="1"/>
  <c r="M1130" i="1"/>
  <c r="AD1130" i="1" s="1"/>
  <c r="M1131" i="1"/>
  <c r="AD1131" i="1" s="1"/>
  <c r="M1132" i="1"/>
  <c r="AD1132" i="1" s="1"/>
  <c r="M1133" i="1"/>
  <c r="AD1133" i="1" s="1"/>
  <c r="M1134" i="1"/>
  <c r="AD1134" i="1" s="1"/>
  <c r="M1135" i="1"/>
  <c r="AD1135" i="1" s="1"/>
  <c r="M1136" i="1"/>
  <c r="AD1136" i="1" s="1"/>
  <c r="M1137" i="1"/>
  <c r="AD1137" i="1" s="1"/>
  <c r="M1138" i="1"/>
  <c r="AD1138" i="1" s="1"/>
  <c r="M1139" i="1"/>
  <c r="AD1139" i="1" s="1"/>
  <c r="M1140" i="1"/>
  <c r="AD1140" i="1" s="1"/>
  <c r="M1141" i="1"/>
  <c r="AD1141" i="1" s="1"/>
  <c r="M1142" i="1"/>
  <c r="AD1142" i="1" s="1"/>
  <c r="M1143" i="1"/>
  <c r="AD1143" i="1" s="1"/>
  <c r="M1144" i="1"/>
  <c r="AD1144" i="1" s="1"/>
  <c r="M1145" i="1"/>
  <c r="AD1145" i="1" s="1"/>
  <c r="M1146" i="1"/>
  <c r="AD1146" i="1" s="1"/>
  <c r="M1147" i="1"/>
  <c r="AD1147" i="1" s="1"/>
  <c r="M1148" i="1"/>
  <c r="AD1148" i="1" s="1"/>
  <c r="M1149" i="1"/>
  <c r="AD1149" i="1" s="1"/>
  <c r="M1150" i="1"/>
  <c r="AD1150" i="1" s="1"/>
  <c r="M1151" i="1"/>
  <c r="AD1151" i="1" s="1"/>
  <c r="M1152" i="1"/>
  <c r="AD1152" i="1" s="1"/>
  <c r="M1153" i="1"/>
  <c r="AD1153" i="1" s="1"/>
  <c r="M1154" i="1"/>
  <c r="AD1154" i="1" s="1"/>
  <c r="M1155" i="1"/>
  <c r="AD1155" i="1" s="1"/>
  <c r="M1156" i="1"/>
  <c r="AD1156" i="1" s="1"/>
  <c r="M1157" i="1"/>
  <c r="AD1157" i="1" s="1"/>
  <c r="M1158" i="1"/>
  <c r="AD1158" i="1" s="1"/>
  <c r="M1159" i="1"/>
  <c r="AD1159" i="1" s="1"/>
  <c r="M1160" i="1"/>
  <c r="AD1160" i="1" s="1"/>
  <c r="M1161" i="1"/>
  <c r="AD1161" i="1" s="1"/>
  <c r="M1162" i="1"/>
  <c r="AD1162" i="1" s="1"/>
  <c r="M1163" i="1"/>
  <c r="AD1163" i="1" s="1"/>
  <c r="M1164" i="1"/>
  <c r="AD1164" i="1" s="1"/>
  <c r="M1165" i="1"/>
  <c r="AD1165" i="1" s="1"/>
  <c r="M1166" i="1"/>
  <c r="AD1166" i="1" s="1"/>
  <c r="M1167" i="1"/>
  <c r="AD1167" i="1" s="1"/>
  <c r="M1168" i="1"/>
  <c r="AD1168" i="1" s="1"/>
  <c r="M1169" i="1"/>
  <c r="AD1169" i="1" s="1"/>
  <c r="M1170" i="1"/>
  <c r="AD1170" i="1" s="1"/>
  <c r="M1171" i="1"/>
  <c r="AD1171" i="1" s="1"/>
  <c r="M1172" i="1"/>
  <c r="AD1172" i="1" s="1"/>
  <c r="M1173" i="1"/>
  <c r="AD1173" i="1" s="1"/>
  <c r="M1174" i="1"/>
  <c r="AD1174" i="1" s="1"/>
  <c r="M1175" i="1"/>
  <c r="AD1175" i="1" s="1"/>
  <c r="M1176" i="1"/>
  <c r="AD1176" i="1" s="1"/>
  <c r="M1177" i="1"/>
  <c r="AD1177" i="1" s="1"/>
  <c r="M1178" i="1"/>
  <c r="AD1178" i="1" s="1"/>
  <c r="M1179" i="1"/>
  <c r="AD1179" i="1" s="1"/>
  <c r="M1180" i="1"/>
  <c r="AD1180" i="1" s="1"/>
  <c r="M1181" i="1"/>
  <c r="AD1181" i="1" s="1"/>
  <c r="M1182" i="1"/>
  <c r="AD1182" i="1" s="1"/>
  <c r="M1183" i="1"/>
  <c r="AD1183" i="1" s="1"/>
  <c r="M1184" i="1"/>
  <c r="AD1184" i="1" s="1"/>
  <c r="M1185" i="1"/>
  <c r="AD1185" i="1" s="1"/>
  <c r="M1186" i="1"/>
  <c r="AD1186" i="1" s="1"/>
  <c r="M1187" i="1"/>
  <c r="AD1187" i="1" s="1"/>
  <c r="M1188" i="1"/>
  <c r="AD1188" i="1" s="1"/>
  <c r="M1189" i="1"/>
  <c r="AD1189" i="1" s="1"/>
  <c r="M1190" i="1"/>
  <c r="AD1190" i="1" s="1"/>
  <c r="M1191" i="1"/>
  <c r="AD1191" i="1" s="1"/>
  <c r="M1192" i="1"/>
  <c r="AD1192" i="1" s="1"/>
  <c r="M1193" i="1"/>
  <c r="AD1193" i="1" s="1"/>
  <c r="M1194" i="1"/>
  <c r="AD1194" i="1" s="1"/>
  <c r="M1195" i="1"/>
  <c r="AD1195" i="1" s="1"/>
  <c r="M1196" i="1"/>
  <c r="AD1196" i="1" s="1"/>
  <c r="M1197" i="1"/>
  <c r="AD1197" i="1" s="1"/>
  <c r="M1198" i="1"/>
  <c r="AD1198" i="1" s="1"/>
  <c r="M1199" i="1"/>
  <c r="AD1199" i="1" s="1"/>
  <c r="M1200" i="1"/>
  <c r="AD1200" i="1" s="1"/>
  <c r="M1201" i="1"/>
  <c r="AD1201" i="1" s="1"/>
  <c r="M1202" i="1"/>
  <c r="AD1202" i="1" s="1"/>
  <c r="M1203" i="1"/>
  <c r="AD1203" i="1" s="1"/>
  <c r="M1204" i="1"/>
  <c r="AD1204" i="1" s="1"/>
  <c r="M1205" i="1"/>
  <c r="AD1205" i="1" s="1"/>
  <c r="M1206" i="1"/>
  <c r="AD1206" i="1" s="1"/>
  <c r="M1207" i="1"/>
  <c r="AD1207" i="1" s="1"/>
  <c r="M1208" i="1"/>
  <c r="AD1208" i="1" s="1"/>
  <c r="M1209" i="1"/>
  <c r="AD1209" i="1" s="1"/>
  <c r="M1210" i="1"/>
  <c r="AD1210" i="1" s="1"/>
  <c r="M1211" i="1"/>
  <c r="AD1211" i="1" s="1"/>
  <c r="M1212" i="1"/>
  <c r="AD1212" i="1" s="1"/>
  <c r="M1213" i="1"/>
  <c r="AD1213" i="1" s="1"/>
  <c r="M1214" i="1"/>
  <c r="AD1214" i="1" s="1"/>
  <c r="M1215" i="1"/>
  <c r="AD1215" i="1" s="1"/>
  <c r="M1216" i="1"/>
  <c r="AD1216" i="1" s="1"/>
  <c r="M1217" i="1"/>
  <c r="AD1217" i="1" s="1"/>
  <c r="M1223" i="1"/>
  <c r="AD1223" i="1" s="1"/>
  <c r="M1224" i="1"/>
  <c r="AD1224" i="1" s="1"/>
  <c r="M1240" i="1"/>
  <c r="AD1240" i="1" s="1"/>
  <c r="M1241" i="1"/>
  <c r="AD1241" i="1" s="1"/>
  <c r="M1242" i="1"/>
  <c r="AD1242" i="1" s="1"/>
  <c r="M1243" i="1"/>
  <c r="AD1243" i="1" s="1"/>
  <c r="M1244" i="1"/>
  <c r="AD1244" i="1" s="1"/>
  <c r="M1245" i="1"/>
  <c r="AD1245" i="1" s="1"/>
  <c r="M1246" i="1"/>
  <c r="AD1246" i="1" s="1"/>
  <c r="M1247" i="1"/>
  <c r="AD1247" i="1" s="1"/>
  <c r="M1250" i="1"/>
  <c r="AD1250" i="1" s="1"/>
  <c r="M1251" i="1"/>
  <c r="AD1251" i="1" s="1"/>
  <c r="M1252" i="1"/>
  <c r="AD1252" i="1" s="1"/>
  <c r="M1269" i="1"/>
  <c r="AD1269" i="1" s="1"/>
  <c r="M1283" i="1"/>
  <c r="AD1283" i="1" s="1"/>
  <c r="M1284" i="1"/>
  <c r="AD1284" i="1" s="1"/>
  <c r="M1285" i="1"/>
  <c r="AD1285" i="1" s="1"/>
  <c r="M1286" i="1"/>
  <c r="AD1286" i="1" s="1"/>
  <c r="M1287" i="1"/>
  <c r="AD1287" i="1" s="1"/>
  <c r="M1288" i="1"/>
  <c r="AD1288" i="1" s="1"/>
  <c r="M1289" i="1"/>
  <c r="AD1289" i="1" s="1"/>
  <c r="M1290" i="1"/>
  <c r="AD1290" i="1" s="1"/>
  <c r="M1291" i="1"/>
  <c r="AD1291" i="1" s="1"/>
  <c r="M1292" i="1"/>
  <c r="AD1292" i="1" s="1"/>
  <c r="M1293" i="1"/>
  <c r="AD1293" i="1" s="1"/>
  <c r="M1294" i="1"/>
  <c r="AD1294" i="1" s="1"/>
  <c r="M1295" i="1"/>
  <c r="AD1295" i="1" s="1"/>
  <c r="M1296" i="1"/>
  <c r="AD1296" i="1" s="1"/>
  <c r="M1297" i="1"/>
  <c r="AD1297" i="1" s="1"/>
  <c r="M1298" i="1"/>
  <c r="AD1298" i="1" s="1"/>
  <c r="M1299" i="1"/>
  <c r="AD1299" i="1" s="1"/>
  <c r="M1300" i="1"/>
  <c r="AD1300" i="1" s="1"/>
  <c r="M1301" i="1"/>
  <c r="AD1301" i="1" s="1"/>
  <c r="M1302" i="1"/>
  <c r="AD1302" i="1" s="1"/>
  <c r="M1303" i="1"/>
  <c r="AD1303" i="1" s="1"/>
  <c r="M1304" i="1"/>
  <c r="AD1304" i="1" s="1"/>
  <c r="M1305" i="1"/>
  <c r="AD1305" i="1" s="1"/>
  <c r="M1306" i="1"/>
  <c r="AD1306" i="1" s="1"/>
  <c r="M1307" i="1"/>
  <c r="AD1307" i="1" s="1"/>
  <c r="M1308" i="1"/>
  <c r="AD1308" i="1" s="1"/>
  <c r="M1309" i="1"/>
  <c r="AD1309" i="1" s="1"/>
  <c r="M1310" i="1"/>
  <c r="AD1310" i="1" s="1"/>
  <c r="M1311" i="1"/>
  <c r="AD1311" i="1" s="1"/>
  <c r="M1312" i="1"/>
  <c r="AD1312" i="1" s="1"/>
  <c r="M1313" i="1"/>
  <c r="AD1313" i="1" s="1"/>
  <c r="M1314" i="1"/>
  <c r="AD1314" i="1" s="1"/>
  <c r="M1315" i="1"/>
  <c r="AD1315" i="1" s="1"/>
  <c r="M1316" i="1"/>
  <c r="AD1316" i="1" s="1"/>
  <c r="M1317" i="1"/>
  <c r="AD1317" i="1" s="1"/>
  <c r="M1318" i="1"/>
  <c r="AD1318" i="1" s="1"/>
  <c r="M1319" i="1"/>
  <c r="AD1319" i="1" s="1"/>
  <c r="M1320" i="1"/>
  <c r="AD1320" i="1" s="1"/>
  <c r="M1321" i="1"/>
  <c r="AD1321" i="1" s="1"/>
  <c r="M1322" i="1"/>
  <c r="AD1322" i="1" s="1"/>
  <c r="M1323" i="1"/>
  <c r="AD1323" i="1" s="1"/>
  <c r="M1324" i="1"/>
  <c r="AD1324" i="1" s="1"/>
  <c r="M1325" i="1"/>
  <c r="AD1325" i="1" s="1"/>
  <c r="M1326" i="1"/>
  <c r="AD1326" i="1" s="1"/>
  <c r="M1327" i="1"/>
  <c r="AD1327" i="1" s="1"/>
  <c r="M1328" i="1"/>
  <c r="AD1328" i="1" s="1"/>
  <c r="M1329" i="1"/>
  <c r="AD1329" i="1" s="1"/>
  <c r="M1330" i="1"/>
  <c r="AD1330" i="1" s="1"/>
  <c r="M1331" i="1"/>
  <c r="AD1331" i="1" s="1"/>
  <c r="M1332" i="1"/>
  <c r="AD1332" i="1" s="1"/>
  <c r="M1333" i="1"/>
  <c r="AD1333" i="1" s="1"/>
  <c r="M1334" i="1"/>
  <c r="AD1334" i="1" s="1"/>
  <c r="M1335" i="1"/>
  <c r="AD1335" i="1" s="1"/>
  <c r="M1336" i="1"/>
  <c r="AD1336" i="1" s="1"/>
  <c r="M1337" i="1"/>
  <c r="AD1337" i="1" s="1"/>
  <c r="M1338" i="1"/>
  <c r="AD1338" i="1" s="1"/>
  <c r="M1339" i="1"/>
  <c r="AD1339" i="1" s="1"/>
  <c r="M1340" i="1"/>
  <c r="AD1340" i="1" s="1"/>
  <c r="M1341" i="1"/>
  <c r="AD1341" i="1" s="1"/>
  <c r="M1342" i="1"/>
  <c r="AD1342" i="1" s="1"/>
  <c r="M1343" i="1"/>
  <c r="AD1343" i="1" s="1"/>
  <c r="M1344" i="1"/>
  <c r="AD1344" i="1" s="1"/>
  <c r="M1345" i="1"/>
  <c r="AD1345" i="1" s="1"/>
  <c r="M1346" i="1"/>
  <c r="AD1346" i="1" s="1"/>
  <c r="M1347" i="1"/>
  <c r="AD1347" i="1" s="1"/>
  <c r="M1348" i="1"/>
  <c r="AD1348" i="1" s="1"/>
  <c r="M1349" i="1"/>
  <c r="AD1349" i="1" s="1"/>
  <c r="M1350" i="1"/>
  <c r="AD1350" i="1" s="1"/>
  <c r="M1351" i="1"/>
  <c r="AD1351" i="1" s="1"/>
  <c r="M1352" i="1"/>
  <c r="AD1352" i="1" s="1"/>
  <c r="M1353" i="1"/>
  <c r="AD1353" i="1" s="1"/>
  <c r="M1354" i="1"/>
  <c r="AD1354" i="1" s="1"/>
  <c r="M1355" i="1"/>
  <c r="AD1355" i="1" s="1"/>
  <c r="M1356" i="1"/>
  <c r="AD1356" i="1" s="1"/>
  <c r="M1357" i="1"/>
  <c r="AD1357" i="1" s="1"/>
  <c r="M1358" i="1"/>
  <c r="AD1358" i="1" s="1"/>
  <c r="M1359" i="1"/>
  <c r="AD1359" i="1" s="1"/>
  <c r="M1360" i="1"/>
  <c r="AD1360" i="1" s="1"/>
  <c r="M1361" i="1"/>
  <c r="AD1361" i="1" s="1"/>
  <c r="M1362" i="1"/>
  <c r="AD1362" i="1" s="1"/>
  <c r="M1363" i="1"/>
  <c r="AD1363" i="1" s="1"/>
  <c r="M1364" i="1"/>
  <c r="AD1364" i="1" s="1"/>
  <c r="M1365" i="1"/>
  <c r="AD1365" i="1" s="1"/>
  <c r="M1366" i="1"/>
  <c r="AD1366" i="1" s="1"/>
  <c r="M1367" i="1"/>
  <c r="AD1367" i="1" s="1"/>
  <c r="M1368" i="1"/>
  <c r="AD1368" i="1" s="1"/>
  <c r="M1369" i="1"/>
  <c r="AD1369" i="1" s="1"/>
  <c r="M1370" i="1"/>
  <c r="AD1370" i="1" s="1"/>
  <c r="M1371" i="1"/>
  <c r="AD1371" i="1" s="1"/>
  <c r="M1372" i="1"/>
  <c r="AD1372" i="1" s="1"/>
  <c r="M1373" i="1"/>
  <c r="AD1373" i="1" s="1"/>
  <c r="M1374" i="1"/>
  <c r="AD1374" i="1" s="1"/>
  <c r="M1375" i="1"/>
  <c r="AD1375" i="1" s="1"/>
  <c r="M1376" i="1"/>
  <c r="AD1376" i="1" s="1"/>
  <c r="M1377" i="1"/>
  <c r="AD1377" i="1" s="1"/>
  <c r="M1378" i="1"/>
  <c r="AD1378" i="1" s="1"/>
  <c r="M1379" i="1"/>
  <c r="AD1379" i="1" s="1"/>
  <c r="M1380" i="1"/>
  <c r="AD1380" i="1" s="1"/>
  <c r="M1381" i="1"/>
  <c r="AD1381" i="1" s="1"/>
  <c r="M1382" i="1"/>
  <c r="AD1382" i="1" s="1"/>
  <c r="M1383" i="1"/>
  <c r="AD1383" i="1" s="1"/>
  <c r="M1384" i="1"/>
  <c r="AD1384" i="1" s="1"/>
  <c r="M1385" i="1"/>
  <c r="AD1385" i="1" s="1"/>
  <c r="M1386" i="1"/>
  <c r="AD1386" i="1" s="1"/>
  <c r="M1387" i="1"/>
  <c r="AD1387" i="1" s="1"/>
  <c r="M1388" i="1"/>
  <c r="AD1388" i="1" s="1"/>
  <c r="M1389" i="1"/>
  <c r="AD1389" i="1" s="1"/>
  <c r="M1390" i="1"/>
  <c r="AD1390" i="1" s="1"/>
  <c r="M1391" i="1"/>
  <c r="AD1391" i="1" s="1"/>
  <c r="M1392" i="1"/>
  <c r="AD1392" i="1" s="1"/>
  <c r="M1393" i="1"/>
  <c r="AD1393" i="1" s="1"/>
  <c r="M1394" i="1"/>
  <c r="AD1394" i="1" s="1"/>
  <c r="M1395" i="1"/>
  <c r="AD1395" i="1" s="1"/>
  <c r="M1396" i="1"/>
  <c r="AD1396" i="1" s="1"/>
  <c r="M1397" i="1"/>
  <c r="AD1397" i="1" s="1"/>
  <c r="M1398" i="1"/>
  <c r="AD1398" i="1" s="1"/>
  <c r="M1399" i="1"/>
  <c r="AD1399" i="1" s="1"/>
  <c r="M1400" i="1"/>
  <c r="AD1400" i="1" s="1"/>
  <c r="M1401" i="1"/>
  <c r="AD1401" i="1" s="1"/>
  <c r="M1402" i="1"/>
  <c r="AD1402" i="1" s="1"/>
  <c r="M1403" i="1"/>
  <c r="AD1403" i="1" s="1"/>
  <c r="M1404" i="1"/>
  <c r="AD1404" i="1" s="1"/>
  <c r="M1405" i="1"/>
  <c r="AD1405" i="1" s="1"/>
  <c r="M1406" i="1"/>
  <c r="AD1406" i="1" s="1"/>
  <c r="M1407" i="1"/>
  <c r="AD1407" i="1" s="1"/>
  <c r="M1408" i="1"/>
  <c r="AD1408" i="1" s="1"/>
  <c r="M1409" i="1"/>
  <c r="AD1409" i="1" s="1"/>
  <c r="M1410" i="1"/>
  <c r="AD1410" i="1" s="1"/>
  <c r="M1411" i="1"/>
  <c r="AD1411" i="1" s="1"/>
  <c r="M1416" i="1"/>
  <c r="AD1416" i="1" s="1"/>
  <c r="M1417" i="1"/>
  <c r="AD1417" i="1" s="1"/>
  <c r="M1418" i="1"/>
  <c r="AD1418" i="1" s="1"/>
  <c r="M1419" i="1"/>
  <c r="AD1419" i="1" s="1"/>
  <c r="M1423" i="1"/>
  <c r="AD1423" i="1" s="1"/>
  <c r="M1424" i="1"/>
  <c r="AD1424" i="1" s="1"/>
  <c r="M1425" i="1"/>
  <c r="AD1425" i="1" s="1"/>
  <c r="M1426" i="1"/>
  <c r="AD1426" i="1" s="1"/>
  <c r="M1433" i="1"/>
  <c r="AD1433" i="1" s="1"/>
  <c r="M1434" i="1"/>
  <c r="AD1434" i="1" s="1"/>
  <c r="M1435" i="1"/>
  <c r="AD1435" i="1" s="1"/>
  <c r="M1436" i="1"/>
  <c r="AD1436" i="1" s="1"/>
  <c r="M1437" i="1"/>
  <c r="AD1437" i="1" s="1"/>
  <c r="M1438" i="1"/>
  <c r="AD1438" i="1" s="1"/>
  <c r="M1439" i="1"/>
  <c r="AD1439" i="1" s="1"/>
  <c r="M1440" i="1"/>
  <c r="AD1440" i="1" s="1"/>
  <c r="M1441" i="1"/>
  <c r="AD1441" i="1" s="1"/>
  <c r="M1442" i="1"/>
  <c r="AD1442" i="1" s="1"/>
  <c r="M1443" i="1"/>
  <c r="AD1443" i="1" s="1"/>
  <c r="M1444" i="1"/>
  <c r="AD1444" i="1" s="1"/>
  <c r="M1445" i="1"/>
  <c r="AD1445" i="1" s="1"/>
  <c r="M1446" i="1"/>
  <c r="AD1446" i="1" s="1"/>
  <c r="M1447" i="1"/>
  <c r="AD1447" i="1" s="1"/>
  <c r="M1448" i="1"/>
  <c r="AD1448" i="1" s="1"/>
  <c r="M1449" i="1"/>
  <c r="AD1449" i="1" s="1"/>
  <c r="M1450" i="1"/>
  <c r="AD1450" i="1" s="1"/>
  <c r="M1451" i="1"/>
  <c r="AD1451" i="1" s="1"/>
  <c r="M1452" i="1"/>
  <c r="AD1452" i="1" s="1"/>
  <c r="M1453" i="1"/>
  <c r="AD1453" i="1" s="1"/>
  <c r="M1454" i="1"/>
  <c r="AD1454" i="1" s="1"/>
  <c r="M1455" i="1"/>
  <c r="AD1455" i="1" s="1"/>
  <c r="M1456" i="1"/>
  <c r="AD1456" i="1" s="1"/>
  <c r="M1457" i="1"/>
  <c r="AD1457" i="1" s="1"/>
  <c r="M1458" i="1"/>
  <c r="AD1458" i="1" s="1"/>
  <c r="M1459" i="1"/>
  <c r="AD1459" i="1" s="1"/>
  <c r="M1460" i="1"/>
  <c r="AD1460" i="1" s="1"/>
  <c r="M1461" i="1"/>
  <c r="AD1461" i="1" s="1"/>
  <c r="M1462" i="1"/>
  <c r="AD1462" i="1" s="1"/>
  <c r="M1463" i="1"/>
  <c r="AD1463" i="1" s="1"/>
  <c r="M1464" i="1"/>
  <c r="AD1464" i="1" s="1"/>
  <c r="M1465" i="1"/>
  <c r="AD1465" i="1" s="1"/>
  <c r="M1466" i="1"/>
  <c r="AD1466" i="1" s="1"/>
  <c r="M1467" i="1"/>
  <c r="AD1467" i="1" s="1"/>
  <c r="M1468" i="1"/>
  <c r="AD1468" i="1" s="1"/>
  <c r="M1469" i="1"/>
  <c r="AD1469" i="1" s="1"/>
  <c r="M1470" i="1"/>
  <c r="AD1470" i="1" s="1"/>
  <c r="M1471" i="1"/>
  <c r="AD1471" i="1" s="1"/>
  <c r="M1472" i="1"/>
  <c r="AD1472" i="1" s="1"/>
  <c r="M1473" i="1"/>
  <c r="AD1473" i="1" s="1"/>
  <c r="M1474" i="1"/>
  <c r="AD1474" i="1" s="1"/>
  <c r="M1475" i="1"/>
  <c r="AD1475" i="1" s="1"/>
  <c r="M1476" i="1"/>
  <c r="AD1476" i="1" s="1"/>
  <c r="M1477" i="1"/>
  <c r="AD1477" i="1" s="1"/>
  <c r="M1478" i="1"/>
  <c r="AD1478" i="1" s="1"/>
  <c r="M1479" i="1"/>
  <c r="AD1479" i="1" s="1"/>
  <c r="M1480" i="1"/>
  <c r="AD1480" i="1" s="1"/>
  <c r="M1481" i="1"/>
  <c r="AD1481" i="1" s="1"/>
  <c r="M1482" i="1"/>
  <c r="AD1482" i="1" s="1"/>
  <c r="M1483" i="1"/>
  <c r="AD1483" i="1" s="1"/>
  <c r="M1484" i="1"/>
  <c r="AD1484" i="1" s="1"/>
  <c r="M1485" i="1"/>
  <c r="AD1485" i="1" s="1"/>
  <c r="M1486" i="1"/>
  <c r="AD1486" i="1" s="1"/>
  <c r="M1487" i="1"/>
  <c r="AD1487" i="1" s="1"/>
  <c r="M1488" i="1"/>
  <c r="AD1488" i="1" s="1"/>
  <c r="M1489" i="1"/>
  <c r="AD1489" i="1" s="1"/>
  <c r="M1490" i="1"/>
  <c r="AD1490" i="1" s="1"/>
  <c r="M1491" i="1"/>
  <c r="AD1491" i="1" s="1"/>
  <c r="M1492" i="1"/>
  <c r="AD1492" i="1" s="1"/>
  <c r="M1493" i="1"/>
  <c r="AD1493" i="1" s="1"/>
  <c r="M1494" i="1"/>
  <c r="AD1494" i="1" s="1"/>
  <c r="M1495" i="1"/>
  <c r="AD1495" i="1" s="1"/>
  <c r="M1496" i="1"/>
  <c r="AD1496" i="1" s="1"/>
  <c r="M1497" i="1"/>
  <c r="AD1497" i="1" s="1"/>
  <c r="M1498" i="1"/>
  <c r="AD1498" i="1" s="1"/>
  <c r="M1499" i="1"/>
  <c r="AD1499" i="1" s="1"/>
  <c r="M1500" i="1"/>
  <c r="AD1500" i="1" s="1"/>
  <c r="M1501" i="1"/>
  <c r="AD1501" i="1" s="1"/>
  <c r="M1502" i="1"/>
  <c r="AD1502" i="1" s="1"/>
  <c r="M1503" i="1"/>
  <c r="AD1503" i="1" s="1"/>
  <c r="M1504" i="1"/>
  <c r="AD1504" i="1" s="1"/>
  <c r="M1505" i="1"/>
  <c r="AD1505" i="1" s="1"/>
  <c r="M1506" i="1"/>
  <c r="AD1506" i="1" s="1"/>
  <c r="M1507" i="1"/>
  <c r="AD1507" i="1" s="1"/>
  <c r="M1508" i="1"/>
  <c r="AD1508" i="1" s="1"/>
  <c r="M1509" i="1"/>
  <c r="AD1509" i="1" s="1"/>
  <c r="M1510" i="1"/>
  <c r="AD1510" i="1" s="1"/>
  <c r="M1511" i="1"/>
  <c r="AD1511" i="1" s="1"/>
  <c r="M1512" i="1"/>
  <c r="AD1512" i="1" s="1"/>
  <c r="M1513" i="1"/>
  <c r="AD1513" i="1" s="1"/>
  <c r="M1514" i="1"/>
  <c r="AD1514" i="1" s="1"/>
  <c r="M1515" i="1"/>
  <c r="AD1515" i="1" s="1"/>
  <c r="M1516" i="1"/>
  <c r="AD1516" i="1" s="1"/>
  <c r="M1517" i="1"/>
  <c r="AD1517" i="1" s="1"/>
  <c r="M1518" i="1"/>
  <c r="AD1518" i="1" s="1"/>
  <c r="M1519" i="1"/>
  <c r="AD1519" i="1" s="1"/>
  <c r="M1520" i="1"/>
  <c r="AD1520" i="1" s="1"/>
  <c r="M1521" i="1"/>
  <c r="AD1521" i="1" s="1"/>
  <c r="M1522" i="1"/>
  <c r="AD1522" i="1" s="1"/>
  <c r="M1523" i="1"/>
  <c r="AD1523" i="1" s="1"/>
  <c r="M1524" i="1"/>
  <c r="AD1524" i="1" s="1"/>
  <c r="M1525" i="1"/>
  <c r="AD1525" i="1" s="1"/>
  <c r="M1526" i="1"/>
  <c r="AD1526" i="1" s="1"/>
  <c r="M1527" i="1"/>
  <c r="AD1527" i="1" s="1"/>
  <c r="M1528" i="1"/>
  <c r="AD1528" i="1" s="1"/>
  <c r="M1529" i="1"/>
  <c r="AD1529" i="1" s="1"/>
  <c r="M1530" i="1"/>
  <c r="AD1530" i="1" s="1"/>
  <c r="M1531" i="1"/>
  <c r="AD1531" i="1" s="1"/>
  <c r="M1532" i="1"/>
  <c r="AD1532" i="1" s="1"/>
  <c r="M1533" i="1"/>
  <c r="AD1533" i="1" s="1"/>
  <c r="M1534" i="1"/>
  <c r="AD1534" i="1" s="1"/>
  <c r="M1535" i="1"/>
  <c r="AD1535" i="1" s="1"/>
  <c r="M1536" i="1"/>
  <c r="AD1536" i="1" s="1"/>
  <c r="M1537" i="1"/>
  <c r="AD1537" i="1" s="1"/>
  <c r="M1538" i="1"/>
  <c r="AD1538" i="1" s="1"/>
  <c r="M1539" i="1"/>
  <c r="AD1539" i="1" s="1"/>
  <c r="M1540" i="1"/>
  <c r="AD1540" i="1" s="1"/>
  <c r="M1541" i="1"/>
  <c r="AD1541" i="1" s="1"/>
  <c r="M1542" i="1"/>
  <c r="AD1542" i="1" s="1"/>
  <c r="M1543" i="1"/>
  <c r="AD1543" i="1" s="1"/>
  <c r="M1544" i="1"/>
  <c r="AD1544" i="1" s="1"/>
  <c r="M1545" i="1"/>
  <c r="AD1545" i="1" s="1"/>
  <c r="M1546" i="1"/>
  <c r="AD1546" i="1" s="1"/>
  <c r="M1547" i="1"/>
  <c r="AD1547" i="1" s="1"/>
  <c r="M1548" i="1"/>
  <c r="AD1548" i="1" s="1"/>
  <c r="M1549" i="1"/>
  <c r="AD1549" i="1" s="1"/>
  <c r="M1550" i="1"/>
  <c r="AD1550" i="1" s="1"/>
  <c r="M1551" i="1"/>
  <c r="AD1551" i="1" s="1"/>
  <c r="M1552" i="1"/>
  <c r="AD1552" i="1" s="1"/>
  <c r="M1553" i="1"/>
  <c r="AD1553" i="1" s="1"/>
  <c r="M1554" i="1"/>
  <c r="AD1554" i="1" s="1"/>
  <c r="M1555" i="1"/>
  <c r="AD1555" i="1" s="1"/>
  <c r="M1556" i="1"/>
  <c r="AD1556" i="1" s="1"/>
  <c r="M1557" i="1"/>
  <c r="AD1557" i="1" s="1"/>
  <c r="M1558" i="1"/>
  <c r="AD1558" i="1" s="1"/>
  <c r="M1559" i="1"/>
  <c r="AD1559" i="1" s="1"/>
  <c r="M1560" i="1"/>
  <c r="AD1560" i="1" s="1"/>
  <c r="M1561" i="1"/>
  <c r="AD1561" i="1" s="1"/>
  <c r="M1562" i="1"/>
  <c r="AD1562" i="1" s="1"/>
  <c r="M1563" i="1"/>
  <c r="AD1563" i="1" s="1"/>
  <c r="M1564" i="1"/>
  <c r="AD1564" i="1" s="1"/>
  <c r="M1565" i="1"/>
  <c r="AD1565" i="1" s="1"/>
  <c r="M1566" i="1"/>
  <c r="AD1566" i="1" s="1"/>
  <c r="M1567" i="1"/>
  <c r="AD1567" i="1" s="1"/>
  <c r="M1568" i="1"/>
  <c r="AD1568" i="1" s="1"/>
  <c r="M1569" i="1"/>
  <c r="AD1569" i="1" s="1"/>
  <c r="M1570" i="1"/>
  <c r="AD1570" i="1" s="1"/>
  <c r="M1571" i="1"/>
  <c r="AD1571" i="1" s="1"/>
  <c r="M1572" i="1"/>
  <c r="AD1572" i="1" s="1"/>
  <c r="M1573" i="1"/>
  <c r="AD1573" i="1" s="1"/>
  <c r="M1574" i="1"/>
  <c r="AD1574" i="1" s="1"/>
  <c r="M1575" i="1"/>
  <c r="AD1575" i="1" s="1"/>
  <c r="M1576" i="1"/>
  <c r="AD1576" i="1" s="1"/>
  <c r="M1577" i="1"/>
  <c r="AD1577" i="1" s="1"/>
  <c r="M1578" i="1"/>
  <c r="AD1578" i="1" s="1"/>
  <c r="M1579" i="1"/>
  <c r="AD1579" i="1" s="1"/>
  <c r="M1580" i="1"/>
  <c r="AD1580" i="1" s="1"/>
  <c r="M1581" i="1"/>
  <c r="AD1581" i="1" s="1"/>
  <c r="M1582" i="1"/>
  <c r="AD1582" i="1" s="1"/>
  <c r="M1583" i="1"/>
  <c r="AD1583" i="1" s="1"/>
  <c r="M1584" i="1"/>
  <c r="AD1584" i="1" s="1"/>
  <c r="M1585" i="1"/>
  <c r="AD1585" i="1" s="1"/>
  <c r="M1586" i="1"/>
  <c r="AD1586" i="1" s="1"/>
  <c r="M1587" i="1"/>
  <c r="AD1587" i="1" s="1"/>
  <c r="M1588" i="1"/>
  <c r="AD1588" i="1" s="1"/>
  <c r="M1589" i="1"/>
  <c r="AD1589" i="1" s="1"/>
  <c r="M1590" i="1"/>
  <c r="AD1590" i="1" s="1"/>
  <c r="M1591" i="1"/>
  <c r="AD1591" i="1" s="1"/>
  <c r="M1592" i="1"/>
  <c r="AD1592" i="1" s="1"/>
  <c r="M1593" i="1"/>
  <c r="AD1593" i="1" s="1"/>
  <c r="M1594" i="1"/>
  <c r="AD1594" i="1" s="1"/>
  <c r="M1595" i="1"/>
  <c r="AD1595" i="1" s="1"/>
  <c r="M1596" i="1"/>
  <c r="AD1596" i="1" s="1"/>
  <c r="M1597" i="1"/>
  <c r="AD1597" i="1" s="1"/>
  <c r="M1598" i="1"/>
  <c r="AD1598" i="1" s="1"/>
  <c r="M1599" i="1"/>
  <c r="AD1599" i="1" s="1"/>
  <c r="M1600" i="1"/>
  <c r="AD1600" i="1" s="1"/>
  <c r="M1601" i="1"/>
  <c r="AD1601" i="1" s="1"/>
  <c r="M1602" i="1"/>
  <c r="AD1602" i="1" s="1"/>
  <c r="M1603" i="1"/>
  <c r="AD1603" i="1" s="1"/>
  <c r="M1604" i="1"/>
  <c r="AD1604" i="1" s="1"/>
  <c r="M1605" i="1"/>
  <c r="AD1605" i="1" s="1"/>
  <c r="M1606" i="1"/>
  <c r="AD1606" i="1" s="1"/>
  <c r="M1607" i="1"/>
  <c r="AD1607" i="1" s="1"/>
  <c r="M1608" i="1"/>
  <c r="AD1608" i="1" s="1"/>
  <c r="M1609" i="1"/>
  <c r="AD1609" i="1" s="1"/>
  <c r="M1610" i="1"/>
  <c r="AD1610" i="1" s="1"/>
  <c r="M1611" i="1"/>
  <c r="AD1611" i="1" s="1"/>
  <c r="M1612" i="1"/>
  <c r="AD1612" i="1" s="1"/>
  <c r="M1613" i="1"/>
  <c r="AD1613" i="1" s="1"/>
  <c r="M1614" i="1"/>
  <c r="AD1614" i="1" s="1"/>
  <c r="M1615" i="1"/>
  <c r="AD1615" i="1" s="1"/>
  <c r="M1616" i="1"/>
  <c r="AD1616" i="1" s="1"/>
  <c r="M1617" i="1"/>
  <c r="AD1617" i="1" s="1"/>
  <c r="M1618" i="1"/>
  <c r="AD1618" i="1" s="1"/>
  <c r="M1619" i="1"/>
  <c r="AD1619" i="1" s="1"/>
  <c r="M1620" i="1"/>
  <c r="AD1620" i="1" s="1"/>
  <c r="M1621" i="1"/>
  <c r="AD1621" i="1" s="1"/>
  <c r="M1622" i="1"/>
  <c r="AD1622" i="1" s="1"/>
  <c r="M1623" i="1"/>
  <c r="AD1623" i="1" s="1"/>
  <c r="M1624" i="1"/>
  <c r="AD1624" i="1" s="1"/>
  <c r="M1625" i="1"/>
  <c r="AD1625" i="1" s="1"/>
  <c r="M1626" i="1"/>
  <c r="AD1626" i="1" s="1"/>
  <c r="M1627" i="1"/>
  <c r="AD1627" i="1" s="1"/>
  <c r="M1628" i="1"/>
  <c r="AD1628" i="1" s="1"/>
  <c r="M1629" i="1"/>
  <c r="AD1629" i="1" s="1"/>
  <c r="M1630" i="1"/>
  <c r="AD1630" i="1" s="1"/>
  <c r="M1631" i="1"/>
  <c r="AD1631" i="1" s="1"/>
  <c r="M1632" i="1"/>
  <c r="AD1632" i="1" s="1"/>
  <c r="M1633" i="1"/>
  <c r="AD1633" i="1" s="1"/>
  <c r="M1634" i="1"/>
  <c r="AD1634" i="1" s="1"/>
  <c r="M1635" i="1"/>
  <c r="AD1635" i="1" s="1"/>
  <c r="M1636" i="1"/>
  <c r="AD1636" i="1" s="1"/>
  <c r="M1637" i="1"/>
  <c r="AD1637" i="1" s="1"/>
  <c r="M1638" i="1"/>
  <c r="AD1638" i="1" s="1"/>
  <c r="M1639" i="1"/>
  <c r="AD1639" i="1" s="1"/>
  <c r="M1640" i="1"/>
  <c r="AD1640" i="1" s="1"/>
  <c r="M1641" i="1"/>
  <c r="AD1641" i="1" s="1"/>
  <c r="M1642" i="1"/>
  <c r="AD1642" i="1" s="1"/>
  <c r="M1643" i="1"/>
  <c r="AD1643" i="1" s="1"/>
  <c r="M1644" i="1"/>
  <c r="AD1644" i="1" s="1"/>
  <c r="M1645" i="1"/>
  <c r="AD1645" i="1" s="1"/>
  <c r="M1646" i="1"/>
  <c r="AD1646" i="1" s="1"/>
  <c r="M1647" i="1"/>
  <c r="AD1647" i="1" s="1"/>
  <c r="M1648" i="1"/>
  <c r="AD1648" i="1" s="1"/>
  <c r="M1649" i="1"/>
  <c r="AD1649" i="1" s="1"/>
  <c r="M1650" i="1"/>
  <c r="AD1650" i="1" s="1"/>
  <c r="M1651" i="1"/>
  <c r="AD1651" i="1" s="1"/>
  <c r="M1652" i="1"/>
  <c r="AD1652" i="1" s="1"/>
  <c r="M1653" i="1"/>
  <c r="AD1653" i="1" s="1"/>
  <c r="M1654" i="1"/>
  <c r="AD1654" i="1" s="1"/>
  <c r="M1655" i="1"/>
  <c r="AD1655" i="1" s="1"/>
  <c r="M1656" i="1"/>
  <c r="AD1656" i="1" s="1"/>
  <c r="M1657" i="1"/>
  <c r="AD1657" i="1" s="1"/>
  <c r="M1658" i="1"/>
  <c r="AD1658" i="1" s="1"/>
  <c r="M1659" i="1"/>
  <c r="AD1659" i="1" s="1"/>
  <c r="M1660" i="1"/>
  <c r="AD1660" i="1" s="1"/>
  <c r="M1661" i="1"/>
  <c r="AD1661" i="1" s="1"/>
  <c r="M1662" i="1"/>
  <c r="AD1662" i="1" s="1"/>
  <c r="M1663" i="1"/>
  <c r="AD1663" i="1" s="1"/>
  <c r="M1664" i="1"/>
  <c r="AD1664" i="1" s="1"/>
  <c r="M1665" i="1"/>
  <c r="AD1665" i="1" s="1"/>
  <c r="M1666" i="1"/>
  <c r="AD1666" i="1" s="1"/>
  <c r="M1667" i="1"/>
  <c r="AD1667" i="1" s="1"/>
  <c r="M1668" i="1"/>
  <c r="AD1668" i="1" s="1"/>
  <c r="M1669" i="1"/>
  <c r="AD1669" i="1" s="1"/>
  <c r="M1670" i="1"/>
  <c r="AD1670" i="1" s="1"/>
  <c r="M1671" i="1"/>
  <c r="AD1671" i="1" s="1"/>
  <c r="M1672" i="1"/>
  <c r="AD1672" i="1" s="1"/>
  <c r="M1673" i="1"/>
  <c r="AD1673" i="1" s="1"/>
  <c r="M1674" i="1"/>
  <c r="AD1674" i="1" s="1"/>
  <c r="M1675" i="1"/>
  <c r="AD1675" i="1" s="1"/>
  <c r="M1676" i="1"/>
  <c r="AD1676" i="1" s="1"/>
  <c r="M1677" i="1"/>
  <c r="AD1677" i="1" s="1"/>
  <c r="M1678" i="1"/>
  <c r="AD1678" i="1" s="1"/>
  <c r="M1679" i="1"/>
  <c r="AD1679" i="1" s="1"/>
  <c r="M1680" i="1"/>
  <c r="AD1680" i="1" s="1"/>
  <c r="M1681" i="1"/>
  <c r="AD1681" i="1" s="1"/>
  <c r="M1682" i="1"/>
  <c r="AD1682" i="1" s="1"/>
  <c r="M1683" i="1"/>
  <c r="AD1683" i="1" s="1"/>
  <c r="M1684" i="1"/>
  <c r="AD1684" i="1" s="1"/>
  <c r="M1685" i="1"/>
  <c r="AD1685" i="1" s="1"/>
  <c r="M1686" i="1"/>
  <c r="AD1686" i="1" s="1"/>
  <c r="M1687" i="1"/>
  <c r="AD1687" i="1" s="1"/>
  <c r="M1688" i="1"/>
  <c r="AD1688" i="1" s="1"/>
  <c r="M1689" i="1"/>
  <c r="AD1689" i="1" s="1"/>
  <c r="M1690" i="1"/>
  <c r="AD1690" i="1" s="1"/>
  <c r="M1691" i="1"/>
  <c r="AD1691" i="1" s="1"/>
  <c r="M1692" i="1"/>
  <c r="AD1692" i="1" s="1"/>
  <c r="M1693" i="1"/>
  <c r="AD1693" i="1" s="1"/>
  <c r="M1694" i="1"/>
  <c r="AD1694" i="1" s="1"/>
  <c r="M1695" i="1"/>
  <c r="AD1695" i="1" s="1"/>
  <c r="M1696" i="1"/>
  <c r="AD1696" i="1" s="1"/>
  <c r="M1697" i="1"/>
  <c r="AD1697" i="1" s="1"/>
  <c r="M1698" i="1"/>
  <c r="AD1698" i="1" s="1"/>
  <c r="M1699" i="1"/>
  <c r="AD1699" i="1" s="1"/>
  <c r="M1700" i="1"/>
  <c r="AD1700" i="1" s="1"/>
  <c r="M1701" i="1"/>
  <c r="AD1701" i="1" s="1"/>
  <c r="M1702" i="1"/>
  <c r="AD1702" i="1" s="1"/>
  <c r="M1703" i="1"/>
  <c r="AD1703" i="1" s="1"/>
  <c r="M1704" i="1"/>
  <c r="AD1704" i="1" s="1"/>
  <c r="M1705" i="1"/>
  <c r="AD1705" i="1" s="1"/>
  <c r="M1706" i="1"/>
  <c r="AD1706" i="1" s="1"/>
  <c r="M1707" i="1"/>
  <c r="AD1707" i="1" s="1"/>
  <c r="M1708" i="1"/>
  <c r="AD1708" i="1" s="1"/>
  <c r="M1709" i="1"/>
  <c r="AD1709" i="1" s="1"/>
  <c r="M1710" i="1"/>
  <c r="AD1710" i="1" s="1"/>
  <c r="M1711" i="1"/>
  <c r="AD1711" i="1" s="1"/>
  <c r="M1712" i="1"/>
  <c r="AD1712" i="1" s="1"/>
  <c r="M1713" i="1"/>
  <c r="AD1713" i="1" s="1"/>
  <c r="M1714" i="1"/>
  <c r="AD1714" i="1" s="1"/>
  <c r="M1715" i="1"/>
  <c r="AD1715" i="1" s="1"/>
  <c r="M1716" i="1"/>
  <c r="AD1716" i="1" s="1"/>
  <c r="M1717" i="1"/>
  <c r="AD1717" i="1" s="1"/>
  <c r="M1718" i="1"/>
  <c r="AD1718" i="1" s="1"/>
  <c r="M1719" i="1"/>
  <c r="AD1719" i="1" s="1"/>
  <c r="M1720" i="1"/>
  <c r="AD1720" i="1" s="1"/>
  <c r="M1721" i="1"/>
  <c r="AD1721" i="1" s="1"/>
  <c r="M1722" i="1"/>
  <c r="AD1722" i="1" s="1"/>
  <c r="M1723" i="1"/>
  <c r="AD1723" i="1" s="1"/>
  <c r="M1724" i="1"/>
  <c r="AD1724" i="1" s="1"/>
  <c r="M1725" i="1"/>
  <c r="AD1725" i="1" s="1"/>
  <c r="M1726" i="1"/>
  <c r="AD1726" i="1" s="1"/>
  <c r="M1727" i="1"/>
  <c r="AD1727" i="1" s="1"/>
  <c r="M1728" i="1"/>
  <c r="AD1728" i="1" s="1"/>
  <c r="M1729" i="1"/>
  <c r="AD1729" i="1" s="1"/>
  <c r="M1730" i="1"/>
  <c r="AD1730" i="1" s="1"/>
  <c r="M1731" i="1"/>
  <c r="AD1731" i="1" s="1"/>
  <c r="M1732" i="1"/>
  <c r="AD1732" i="1" s="1"/>
  <c r="M1733" i="1"/>
  <c r="AD1733" i="1" s="1"/>
  <c r="M1734" i="1"/>
  <c r="AD1734" i="1" s="1"/>
  <c r="M1735" i="1"/>
  <c r="AD1735" i="1" s="1"/>
  <c r="M1736" i="1"/>
  <c r="AD1736" i="1" s="1"/>
  <c r="M1737" i="1"/>
  <c r="AD1737" i="1" s="1"/>
  <c r="M1738" i="1"/>
  <c r="AD1738" i="1" s="1"/>
  <c r="M1739" i="1"/>
  <c r="AD1739" i="1" s="1"/>
  <c r="M1740" i="1"/>
  <c r="AD1740" i="1" s="1"/>
  <c r="M1741" i="1"/>
  <c r="AD1741" i="1" s="1"/>
  <c r="M1742" i="1"/>
  <c r="AD1742" i="1" s="1"/>
  <c r="M1743" i="1"/>
  <c r="AD1743" i="1" s="1"/>
  <c r="M1744" i="1"/>
  <c r="AD1744" i="1" s="1"/>
  <c r="M1745" i="1"/>
  <c r="AD1745" i="1" s="1"/>
  <c r="M1746" i="1"/>
  <c r="AD1746" i="1" s="1"/>
  <c r="M1747" i="1"/>
  <c r="AD1747" i="1" s="1"/>
  <c r="M1748" i="1"/>
  <c r="AD1748" i="1" s="1"/>
  <c r="M1749" i="1"/>
  <c r="AD1749" i="1" s="1"/>
  <c r="M1750" i="1"/>
  <c r="AD1750" i="1" s="1"/>
  <c r="M1751" i="1"/>
  <c r="AD1751" i="1" s="1"/>
  <c r="M1752" i="1"/>
  <c r="AD1752" i="1" s="1"/>
  <c r="M1753" i="1"/>
  <c r="AD1753" i="1" s="1"/>
  <c r="M1754" i="1"/>
  <c r="AD1754" i="1" s="1"/>
  <c r="M1755" i="1"/>
  <c r="AD1755" i="1" s="1"/>
  <c r="M1756" i="1"/>
  <c r="AD1756" i="1" s="1"/>
  <c r="M1757" i="1"/>
  <c r="AD1757" i="1" s="1"/>
  <c r="M1758" i="1"/>
  <c r="AD1758" i="1" s="1"/>
  <c r="M1759" i="1"/>
  <c r="AD1759" i="1" s="1"/>
  <c r="M1760" i="1"/>
  <c r="AD1760" i="1" s="1"/>
  <c r="M1761" i="1"/>
  <c r="AD1761" i="1" s="1"/>
  <c r="M1762" i="1"/>
  <c r="AD1762" i="1" s="1"/>
  <c r="M1763" i="1"/>
  <c r="AD1763" i="1" s="1"/>
  <c r="M1764" i="1"/>
  <c r="AD1764" i="1" s="1"/>
  <c r="M1765" i="1"/>
  <c r="AD1765" i="1" s="1"/>
  <c r="M1766" i="1"/>
  <c r="AD1766" i="1" s="1"/>
  <c r="M1767" i="1"/>
  <c r="AD1767" i="1" s="1"/>
  <c r="M1768" i="1"/>
  <c r="AD1768" i="1" s="1"/>
  <c r="M1769" i="1"/>
  <c r="AD1769" i="1" s="1"/>
  <c r="M1770" i="1"/>
  <c r="AD1770" i="1" s="1"/>
  <c r="M1771" i="1"/>
  <c r="AD1771" i="1" s="1"/>
  <c r="M1772" i="1"/>
  <c r="AD1772" i="1" s="1"/>
  <c r="M1773" i="1"/>
  <c r="AD1773" i="1" s="1"/>
  <c r="M1774" i="1"/>
  <c r="AD1774" i="1" s="1"/>
  <c r="M1775" i="1"/>
  <c r="AD1775" i="1" s="1"/>
  <c r="M1776" i="1"/>
  <c r="AD1776" i="1" s="1"/>
  <c r="M1777" i="1"/>
  <c r="AD1777" i="1" s="1"/>
  <c r="M1778" i="1"/>
  <c r="AD1778" i="1" s="1"/>
  <c r="M1779" i="1"/>
  <c r="AD1779" i="1" s="1"/>
  <c r="M1780" i="1"/>
  <c r="AD1780" i="1" s="1"/>
  <c r="M1781" i="1"/>
  <c r="AD1781" i="1" s="1"/>
  <c r="M1782" i="1"/>
  <c r="AD1782" i="1" s="1"/>
  <c r="M1783" i="1"/>
  <c r="AD1783" i="1" s="1"/>
  <c r="M1784" i="1"/>
  <c r="AD1784" i="1" s="1"/>
  <c r="M1785" i="1"/>
  <c r="AD1785" i="1" s="1"/>
  <c r="M1786" i="1"/>
  <c r="AD1786" i="1" s="1"/>
  <c r="M1787" i="1"/>
  <c r="AD1787" i="1" s="1"/>
  <c r="M1788" i="1"/>
  <c r="AD1788" i="1" s="1"/>
  <c r="M1789" i="1"/>
  <c r="AD1789" i="1" s="1"/>
  <c r="M1790" i="1"/>
  <c r="AD1790" i="1" s="1"/>
  <c r="M1791" i="1"/>
  <c r="AD1791" i="1" s="1"/>
  <c r="M1792" i="1"/>
  <c r="AD1792" i="1" s="1"/>
  <c r="M1793" i="1"/>
  <c r="AD1793" i="1" s="1"/>
  <c r="M1794" i="1"/>
  <c r="AD1794" i="1" s="1"/>
  <c r="M1795" i="1"/>
  <c r="AD1795" i="1" s="1"/>
  <c r="M1796" i="1"/>
  <c r="AD1796" i="1" s="1"/>
  <c r="M1797" i="1"/>
  <c r="AD1797" i="1" s="1"/>
  <c r="M1798" i="1"/>
  <c r="AD1798" i="1" s="1"/>
  <c r="M1799" i="1"/>
  <c r="AD1799" i="1" s="1"/>
  <c r="M1800" i="1"/>
  <c r="AD1800" i="1" s="1"/>
  <c r="M1801" i="1"/>
  <c r="AD1801" i="1" s="1"/>
  <c r="M1802" i="1"/>
  <c r="AD1802" i="1" s="1"/>
  <c r="M1803" i="1"/>
  <c r="AD1803" i="1" s="1"/>
  <c r="M1804" i="1"/>
  <c r="AD1804" i="1" s="1"/>
  <c r="M1805" i="1"/>
  <c r="AD1805" i="1" s="1"/>
  <c r="M1806" i="1"/>
  <c r="AD1806" i="1" s="1"/>
  <c r="M1807" i="1"/>
  <c r="AD1807" i="1" s="1"/>
  <c r="M1808" i="1"/>
  <c r="AD1808" i="1" s="1"/>
  <c r="M1809" i="1"/>
  <c r="AD1809" i="1" s="1"/>
  <c r="M1810" i="1"/>
  <c r="AD1810" i="1" s="1"/>
  <c r="M1811" i="1"/>
  <c r="AD1811" i="1" s="1"/>
  <c r="M1812" i="1"/>
  <c r="AD1812" i="1" s="1"/>
  <c r="M1813" i="1"/>
  <c r="AD1813" i="1" s="1"/>
  <c r="M1814" i="1"/>
  <c r="AD1814" i="1" s="1"/>
  <c r="M1815" i="1"/>
  <c r="AD1815" i="1" s="1"/>
  <c r="M1816" i="1"/>
  <c r="AD1816" i="1" s="1"/>
  <c r="M1817" i="1"/>
  <c r="AD1817" i="1" s="1"/>
  <c r="M1818" i="1"/>
  <c r="AD1818" i="1" s="1"/>
  <c r="M1819" i="1"/>
  <c r="AD1819" i="1" s="1"/>
  <c r="M1820" i="1"/>
  <c r="AD1820" i="1" s="1"/>
  <c r="M1821" i="1"/>
  <c r="AD1821" i="1" s="1"/>
  <c r="M1822" i="1"/>
  <c r="AD1822" i="1" s="1"/>
  <c r="M1823" i="1"/>
  <c r="AD1823" i="1" s="1"/>
  <c r="M1824" i="1"/>
  <c r="AD1824" i="1" s="1"/>
  <c r="M1825" i="1"/>
  <c r="AD1825" i="1" s="1"/>
  <c r="M1826" i="1"/>
  <c r="AD1826" i="1" s="1"/>
  <c r="M1827" i="1"/>
  <c r="AD1827" i="1" s="1"/>
  <c r="M1828" i="1"/>
  <c r="AD1828" i="1" s="1"/>
  <c r="M1829" i="1"/>
  <c r="AD1829" i="1" s="1"/>
  <c r="M1830" i="1"/>
  <c r="AD1830" i="1" s="1"/>
  <c r="M1831" i="1"/>
  <c r="AD1831" i="1" s="1"/>
  <c r="M1832" i="1"/>
  <c r="AD1832" i="1" s="1"/>
  <c r="M1833" i="1"/>
  <c r="AD1833" i="1" s="1"/>
  <c r="M1834" i="1"/>
  <c r="AD1834" i="1" s="1"/>
  <c r="M1835" i="1"/>
  <c r="AD1835" i="1" s="1"/>
  <c r="M1836" i="1"/>
  <c r="AD1836" i="1" s="1"/>
  <c r="M1837" i="1"/>
  <c r="AD1837" i="1" s="1"/>
  <c r="M1838" i="1"/>
  <c r="AD1838" i="1" s="1"/>
  <c r="M1839" i="1"/>
  <c r="AD1839" i="1" s="1"/>
  <c r="M1840" i="1"/>
  <c r="AD1840" i="1" s="1"/>
  <c r="M1841" i="1"/>
  <c r="AD1841" i="1" s="1"/>
  <c r="M1842" i="1"/>
  <c r="AD1842" i="1" s="1"/>
  <c r="M1843" i="1"/>
  <c r="AD1843" i="1" s="1"/>
  <c r="M1844" i="1"/>
  <c r="AD1844" i="1" s="1"/>
  <c r="M1845" i="1"/>
  <c r="AD1845" i="1" s="1"/>
  <c r="M1846" i="1"/>
  <c r="AD1846" i="1" s="1"/>
  <c r="M1847" i="1"/>
  <c r="AD1847" i="1" s="1"/>
  <c r="M1848" i="1"/>
  <c r="AD1848" i="1" s="1"/>
  <c r="M1849" i="1"/>
  <c r="AD1849" i="1" s="1"/>
  <c r="M1850" i="1"/>
  <c r="AD1850" i="1" s="1"/>
  <c r="M1851" i="1"/>
  <c r="AD1851" i="1" s="1"/>
  <c r="M1852" i="1"/>
  <c r="AD1852" i="1" s="1"/>
  <c r="M1853" i="1"/>
  <c r="AD1853" i="1" s="1"/>
  <c r="M1854" i="1"/>
  <c r="AD1854" i="1" s="1"/>
  <c r="M1855" i="1"/>
  <c r="AD1855" i="1" s="1"/>
  <c r="M1856" i="1"/>
  <c r="AD1856" i="1" s="1"/>
  <c r="M1857" i="1"/>
  <c r="AD1857" i="1" s="1"/>
  <c r="M1858" i="1"/>
  <c r="AD1858" i="1" s="1"/>
  <c r="M1859" i="1"/>
  <c r="AD1859" i="1" s="1"/>
  <c r="M1860" i="1"/>
  <c r="AD1860" i="1" s="1"/>
  <c r="M1861" i="1"/>
  <c r="AD1861" i="1" s="1"/>
  <c r="M1862" i="1"/>
  <c r="AD1862" i="1" s="1"/>
  <c r="M1863" i="1"/>
  <c r="AD1863" i="1" s="1"/>
  <c r="M1864" i="1"/>
  <c r="AD1864" i="1" s="1"/>
  <c r="M1865" i="1"/>
  <c r="AD1865" i="1" s="1"/>
  <c r="M1866" i="1"/>
  <c r="AD1866" i="1" s="1"/>
  <c r="M1868" i="1"/>
  <c r="AD1868" i="1" s="1"/>
  <c r="M1869" i="1"/>
  <c r="AD1869" i="1" s="1"/>
  <c r="M1870" i="1"/>
  <c r="AD1870" i="1" s="1"/>
  <c r="M1871" i="1"/>
  <c r="AD1871" i="1" s="1"/>
  <c r="M1872" i="1"/>
  <c r="AD1872" i="1" s="1"/>
  <c r="M1873" i="1"/>
  <c r="AD1873" i="1" s="1"/>
  <c r="M1874" i="1"/>
  <c r="AD1874" i="1" s="1"/>
  <c r="M1875" i="1"/>
  <c r="AD1875" i="1" s="1"/>
  <c r="M1876" i="1"/>
  <c r="AD1876" i="1" s="1"/>
  <c r="M1877" i="1"/>
  <c r="AD1877" i="1" s="1"/>
  <c r="M1878" i="1"/>
  <c r="AD1878" i="1" s="1"/>
  <c r="M1879" i="1"/>
  <c r="AD1879" i="1" s="1"/>
  <c r="M1880" i="1"/>
  <c r="AD1880" i="1" s="1"/>
  <c r="M1881" i="1"/>
  <c r="AD1881" i="1" s="1"/>
  <c r="M1882" i="1"/>
  <c r="AD1882" i="1" s="1"/>
  <c r="M1883" i="1"/>
  <c r="AD1883" i="1" s="1"/>
  <c r="M1884" i="1"/>
  <c r="AD1884" i="1" s="1"/>
  <c r="M1885" i="1"/>
  <c r="AD1885" i="1" s="1"/>
  <c r="M1886" i="1"/>
  <c r="AD1886" i="1" s="1"/>
  <c r="M1887" i="1"/>
  <c r="AD1887" i="1" s="1"/>
  <c r="M1888" i="1"/>
  <c r="AD1888" i="1" s="1"/>
  <c r="M1889" i="1"/>
  <c r="AD1889" i="1" s="1"/>
  <c r="M1890" i="1"/>
  <c r="AD1890" i="1" s="1"/>
  <c r="M1891" i="1"/>
  <c r="AD1891" i="1" s="1"/>
  <c r="M1892" i="1"/>
  <c r="AD1892" i="1" s="1"/>
  <c r="M1893" i="1"/>
  <c r="AD1893" i="1" s="1"/>
  <c r="M1894" i="1"/>
  <c r="AD1894" i="1" s="1"/>
  <c r="M1895" i="1"/>
  <c r="AD1895" i="1" s="1"/>
  <c r="M1896" i="1"/>
  <c r="AD1896" i="1" s="1"/>
  <c r="M1897" i="1"/>
  <c r="AD1897" i="1" s="1"/>
  <c r="M1898" i="1"/>
  <c r="AD1898" i="1" s="1"/>
  <c r="M1899" i="1"/>
  <c r="AD1899" i="1" s="1"/>
  <c r="M1900" i="1"/>
  <c r="AD1900" i="1" s="1"/>
  <c r="M1901" i="1"/>
  <c r="AD1901" i="1" s="1"/>
  <c r="M1902" i="1"/>
  <c r="AD1902" i="1" s="1"/>
  <c r="M1911" i="1"/>
  <c r="AD1911" i="1" s="1"/>
  <c r="M1912" i="1"/>
  <c r="AD1912" i="1" s="1"/>
  <c r="M1913" i="1"/>
  <c r="AD1913" i="1" s="1"/>
  <c r="M1914" i="1"/>
  <c r="AD1914" i="1" s="1"/>
  <c r="M1915" i="1"/>
  <c r="AD1915" i="1" s="1"/>
  <c r="M1916" i="1"/>
  <c r="AD1916" i="1" s="1"/>
  <c r="M1917" i="1"/>
  <c r="AD1917" i="1" s="1"/>
  <c r="M1918" i="1"/>
  <c r="AD1918" i="1" s="1"/>
  <c r="M1919" i="1"/>
  <c r="AD1919" i="1" s="1"/>
  <c r="M1920" i="1"/>
  <c r="AD1920" i="1" s="1"/>
  <c r="M1921" i="1"/>
  <c r="AD1921" i="1" s="1"/>
  <c r="M1922" i="1"/>
  <c r="AD1922" i="1" s="1"/>
  <c r="M1923" i="1"/>
  <c r="AD1923" i="1" s="1"/>
  <c r="M1924" i="1"/>
  <c r="AD1924" i="1" s="1"/>
  <c r="M1925" i="1"/>
  <c r="AD1925" i="1" s="1"/>
  <c r="M1926" i="1"/>
  <c r="AD1926" i="1" s="1"/>
  <c r="M1927" i="1"/>
  <c r="AD1927" i="1" s="1"/>
  <c r="M1928" i="1"/>
  <c r="AD1928" i="1" s="1"/>
  <c r="M1929" i="1"/>
  <c r="AD1929" i="1" s="1"/>
  <c r="M1930" i="1"/>
  <c r="AD1930" i="1" s="1"/>
  <c r="M1931" i="1"/>
  <c r="AD1931" i="1" s="1"/>
  <c r="M1932" i="1"/>
  <c r="AD1932" i="1" s="1"/>
  <c r="M1933" i="1"/>
  <c r="AD1933" i="1" s="1"/>
  <c r="M1934" i="1"/>
  <c r="AD1934" i="1" s="1"/>
  <c r="M1935" i="1"/>
  <c r="AD1935" i="1" s="1"/>
  <c r="M1936" i="1"/>
  <c r="AD1936" i="1" s="1"/>
  <c r="M1937" i="1"/>
  <c r="AD1937" i="1" s="1"/>
  <c r="M1938" i="1"/>
  <c r="AD1938" i="1" s="1"/>
  <c r="M1939" i="1"/>
  <c r="AD1939" i="1" s="1"/>
  <c r="M1940" i="1"/>
  <c r="AD1940" i="1" s="1"/>
  <c r="M1941" i="1"/>
  <c r="AD1941" i="1" s="1"/>
  <c r="M1942" i="1"/>
  <c r="AD1942" i="1" s="1"/>
  <c r="M1943" i="1"/>
  <c r="AD1943" i="1" s="1"/>
  <c r="M1944" i="1"/>
  <c r="AD1944" i="1" s="1"/>
  <c r="M1945" i="1"/>
  <c r="AD1945" i="1" s="1"/>
  <c r="M1946" i="1"/>
  <c r="AD1946" i="1" s="1"/>
  <c r="M1947" i="1"/>
  <c r="AD1947" i="1" s="1"/>
  <c r="M1948" i="1"/>
  <c r="AD1948" i="1" s="1"/>
  <c r="M1949" i="1"/>
  <c r="AD1949" i="1" s="1"/>
  <c r="M1950" i="1"/>
  <c r="AD1950" i="1" s="1"/>
  <c r="M1951" i="1"/>
  <c r="AD1951" i="1" s="1"/>
  <c r="M1952" i="1"/>
  <c r="AD1952" i="1" s="1"/>
  <c r="M1953" i="1"/>
  <c r="AD1953" i="1" s="1"/>
  <c r="M1954" i="1"/>
  <c r="AD1954" i="1" s="1"/>
  <c r="M1955" i="1"/>
  <c r="AD1955" i="1" s="1"/>
  <c r="M1956" i="1"/>
  <c r="AD1956" i="1" s="1"/>
  <c r="M1957" i="1"/>
  <c r="AD1957" i="1" s="1"/>
  <c r="M1958" i="1"/>
  <c r="AD1958" i="1" s="1"/>
  <c r="M1959" i="1"/>
  <c r="AD1959" i="1" s="1"/>
  <c r="M1960" i="1"/>
  <c r="AD1960" i="1" s="1"/>
  <c r="M1961" i="1"/>
  <c r="AD1961" i="1" s="1"/>
  <c r="M1962" i="1"/>
  <c r="AD1962" i="1" s="1"/>
  <c r="M1963" i="1"/>
  <c r="AD1963" i="1" s="1"/>
  <c r="M1964" i="1"/>
  <c r="AD1964" i="1" s="1"/>
  <c r="M1965" i="1"/>
  <c r="AD1965" i="1" s="1"/>
  <c r="M1966" i="1"/>
  <c r="AD1966" i="1" s="1"/>
  <c r="M1967" i="1"/>
  <c r="AD1967" i="1" s="1"/>
  <c r="M1968" i="1"/>
  <c r="AD1968" i="1" s="1"/>
  <c r="M1969" i="1"/>
  <c r="AD1969" i="1" s="1"/>
  <c r="M1970" i="1"/>
  <c r="AD1970" i="1" s="1"/>
  <c r="M1971" i="1"/>
  <c r="AD1971" i="1" s="1"/>
  <c r="M1972" i="1"/>
  <c r="AD1972" i="1" s="1"/>
  <c r="M1973" i="1"/>
  <c r="AD1973" i="1" s="1"/>
  <c r="M1974" i="1"/>
  <c r="AD1974" i="1" s="1"/>
  <c r="M1975" i="1"/>
  <c r="AD1975" i="1" s="1"/>
  <c r="M1976" i="1"/>
  <c r="AD1976" i="1" s="1"/>
  <c r="M1977" i="1"/>
  <c r="AD1977" i="1" s="1"/>
  <c r="M1978" i="1"/>
  <c r="AD1978" i="1" s="1"/>
  <c r="M1979" i="1"/>
  <c r="AD1979" i="1" s="1"/>
  <c r="M1980" i="1"/>
  <c r="AD1980" i="1" s="1"/>
  <c r="M1981" i="1"/>
  <c r="AD1981" i="1" s="1"/>
  <c r="M1982" i="1"/>
  <c r="AD1982" i="1" s="1"/>
  <c r="M1983" i="1"/>
  <c r="AD1983" i="1" s="1"/>
  <c r="M1984" i="1"/>
  <c r="AD1984" i="1" s="1"/>
  <c r="M1985" i="1"/>
  <c r="AD1985" i="1" s="1"/>
  <c r="M1986" i="1"/>
  <c r="AD1986" i="1" s="1"/>
  <c r="M1987" i="1"/>
  <c r="AD1987" i="1" s="1"/>
  <c r="M1988" i="1"/>
  <c r="AD1988" i="1" s="1"/>
  <c r="M1989" i="1"/>
  <c r="AD1989" i="1" s="1"/>
  <c r="M1990" i="1"/>
  <c r="AD1990" i="1" s="1"/>
  <c r="M1991" i="1"/>
  <c r="AD1991" i="1" s="1"/>
  <c r="M1992" i="1"/>
  <c r="AD1992" i="1" s="1"/>
  <c r="M1993" i="1"/>
  <c r="AD1993" i="1" s="1"/>
  <c r="M1994" i="1"/>
  <c r="AD1994" i="1" s="1"/>
  <c r="M1995" i="1"/>
  <c r="AD1995" i="1" s="1"/>
  <c r="M1996" i="1"/>
  <c r="AD1996" i="1" s="1"/>
  <c r="M1997" i="1"/>
  <c r="AD1997" i="1" s="1"/>
  <c r="M1998" i="1"/>
  <c r="AD1998" i="1" s="1"/>
  <c r="M1999" i="1"/>
  <c r="AD1999" i="1" s="1"/>
  <c r="M2000" i="1"/>
  <c r="AD2000" i="1" s="1"/>
  <c r="M2001" i="1"/>
  <c r="AD2001" i="1" s="1"/>
  <c r="M2002" i="1"/>
  <c r="AD2002" i="1" s="1"/>
  <c r="M2003" i="1"/>
  <c r="AD2003" i="1" s="1"/>
  <c r="M2004" i="1"/>
  <c r="AD2004" i="1" s="1"/>
  <c r="M2005" i="1"/>
  <c r="AD2005" i="1" s="1"/>
  <c r="M2006" i="1"/>
  <c r="AD2006" i="1" s="1"/>
  <c r="M2007" i="1"/>
  <c r="AD2007" i="1" s="1"/>
  <c r="M2008" i="1"/>
  <c r="AD2008" i="1" s="1"/>
  <c r="M2009" i="1"/>
  <c r="AD2009" i="1" s="1"/>
  <c r="M2010" i="1"/>
  <c r="AD2010" i="1" s="1"/>
  <c r="M2011" i="1"/>
  <c r="AD2011" i="1" s="1"/>
  <c r="M2012" i="1"/>
  <c r="AD2012" i="1" s="1"/>
  <c r="M2013" i="1"/>
  <c r="AD2013" i="1" s="1"/>
  <c r="M2014" i="1"/>
  <c r="AD2014" i="1" s="1"/>
  <c r="M2015" i="1"/>
  <c r="AD2015" i="1" s="1"/>
  <c r="M2016" i="1"/>
  <c r="AD2016" i="1" s="1"/>
  <c r="M2017" i="1"/>
  <c r="AD2017" i="1" s="1"/>
  <c r="M2018" i="1"/>
  <c r="AD2018" i="1" s="1"/>
  <c r="M2019" i="1"/>
  <c r="AD2019" i="1" s="1"/>
  <c r="M2020" i="1"/>
  <c r="AD2020" i="1" s="1"/>
  <c r="M2021" i="1"/>
  <c r="AD2021" i="1" s="1"/>
  <c r="M2022" i="1"/>
  <c r="AD2022" i="1" s="1"/>
  <c r="M2023" i="1"/>
  <c r="AD2023" i="1" s="1"/>
  <c r="M2024" i="1"/>
  <c r="AD2024" i="1" s="1"/>
  <c r="M2025" i="1"/>
  <c r="AD2025" i="1" s="1"/>
  <c r="M2026" i="1"/>
  <c r="AD2026" i="1" s="1"/>
  <c r="M2027" i="1"/>
  <c r="AD2027" i="1" s="1"/>
  <c r="M2028" i="1"/>
  <c r="AD2028" i="1" s="1"/>
  <c r="M2029" i="1"/>
  <c r="AD2029" i="1" s="1"/>
  <c r="M2030" i="1"/>
  <c r="AD2030" i="1" s="1"/>
  <c r="M2031" i="1"/>
  <c r="AD2031" i="1" s="1"/>
  <c r="M2032" i="1"/>
  <c r="AD2032" i="1" s="1"/>
  <c r="M2033" i="1"/>
  <c r="AD2033" i="1" s="1"/>
  <c r="M2034" i="1"/>
  <c r="AD2034" i="1" s="1"/>
  <c r="M2035" i="1"/>
  <c r="AD2035" i="1" s="1"/>
  <c r="M2036" i="1"/>
  <c r="AD2036" i="1" s="1"/>
  <c r="M2037" i="1"/>
  <c r="AD2037" i="1" s="1"/>
  <c r="M2038" i="1"/>
  <c r="AD2038" i="1" s="1"/>
  <c r="M2039" i="1"/>
  <c r="AD2039" i="1" s="1"/>
  <c r="M2040" i="1"/>
  <c r="AD2040" i="1" s="1"/>
  <c r="M2041" i="1"/>
  <c r="AD2041" i="1" s="1"/>
  <c r="M2042" i="1"/>
  <c r="AD2042" i="1" s="1"/>
  <c r="M2043" i="1"/>
  <c r="AD2043" i="1" s="1"/>
  <c r="M2044" i="1"/>
  <c r="AD2044" i="1" s="1"/>
  <c r="M2045" i="1"/>
  <c r="AD2045" i="1" s="1"/>
  <c r="M2046" i="1"/>
  <c r="AD2046" i="1" s="1"/>
  <c r="M2047" i="1"/>
  <c r="AD2047" i="1" s="1"/>
  <c r="M2048" i="1"/>
  <c r="AD2048" i="1" s="1"/>
  <c r="M2049" i="1"/>
  <c r="AD2049" i="1" s="1"/>
  <c r="M2050" i="1"/>
  <c r="AD2050" i="1" s="1"/>
  <c r="M2051" i="1"/>
  <c r="AD2051" i="1" s="1"/>
  <c r="M2052" i="1"/>
  <c r="AD2052" i="1" s="1"/>
  <c r="M2053" i="1"/>
  <c r="AD2053" i="1" s="1"/>
  <c r="M2054" i="1"/>
  <c r="AD2054" i="1" s="1"/>
  <c r="M2055" i="1"/>
  <c r="AD2055" i="1" s="1"/>
  <c r="M2056" i="1"/>
  <c r="AD2056" i="1" s="1"/>
  <c r="M2057" i="1"/>
  <c r="AD2057" i="1" s="1"/>
  <c r="M2058" i="1"/>
  <c r="AD2058" i="1" s="1"/>
  <c r="M2059" i="1"/>
  <c r="AD2059" i="1" s="1"/>
  <c r="M2060" i="1"/>
  <c r="AD2060" i="1" s="1"/>
  <c r="M2061" i="1"/>
  <c r="AD2061" i="1" s="1"/>
  <c r="M2062" i="1"/>
  <c r="AD2062" i="1" s="1"/>
  <c r="M2063" i="1"/>
  <c r="AD2063" i="1" s="1"/>
  <c r="M2064" i="1"/>
  <c r="AD2064" i="1" s="1"/>
  <c r="M2065" i="1"/>
  <c r="AD2065" i="1" s="1"/>
  <c r="M2066" i="1"/>
  <c r="AD2066" i="1" s="1"/>
  <c r="M2067" i="1"/>
  <c r="AD2067" i="1" s="1"/>
  <c r="M2068" i="1"/>
  <c r="AD2068" i="1" s="1"/>
  <c r="M2069" i="1"/>
  <c r="AD2069" i="1" s="1"/>
  <c r="M2070" i="1"/>
  <c r="AD2070" i="1" s="1"/>
  <c r="M2071" i="1"/>
  <c r="AD2071" i="1" s="1"/>
  <c r="M2072" i="1"/>
  <c r="AD2072" i="1" s="1"/>
  <c r="M2073" i="1"/>
  <c r="AD2073" i="1" s="1"/>
  <c r="M2074" i="1"/>
  <c r="AD2074" i="1" s="1"/>
  <c r="M2075" i="1"/>
  <c r="AD2075" i="1" s="1"/>
  <c r="M2076" i="1"/>
  <c r="AD2076" i="1" s="1"/>
  <c r="M2077" i="1"/>
  <c r="AD2077" i="1" s="1"/>
  <c r="M2078" i="1"/>
  <c r="AD2078" i="1" s="1"/>
  <c r="M2079" i="1"/>
  <c r="AD2079" i="1" s="1"/>
  <c r="M2080" i="1"/>
  <c r="AD2080" i="1" s="1"/>
  <c r="M2081" i="1"/>
  <c r="AD2081" i="1" s="1"/>
  <c r="M2082" i="1"/>
  <c r="AD2082" i="1" s="1"/>
  <c r="M2083" i="1"/>
  <c r="AD2083" i="1" s="1"/>
  <c r="M2084" i="1"/>
  <c r="AD2084" i="1" s="1"/>
  <c r="M2085" i="1"/>
  <c r="AD2085" i="1" s="1"/>
  <c r="M2086" i="1"/>
  <c r="AD2086" i="1" s="1"/>
  <c r="M2087" i="1"/>
  <c r="AD2087" i="1" s="1"/>
  <c r="M2088" i="1"/>
  <c r="AD2088" i="1" s="1"/>
  <c r="M2089" i="1"/>
  <c r="AD2089" i="1" s="1"/>
  <c r="M2090" i="1"/>
  <c r="AD2090" i="1" s="1"/>
  <c r="M2091" i="1"/>
  <c r="AD2091" i="1" s="1"/>
  <c r="M2092" i="1"/>
  <c r="AD2092" i="1" s="1"/>
  <c r="M2093" i="1"/>
  <c r="AD2093" i="1" s="1"/>
  <c r="M2094" i="1"/>
  <c r="AD2094" i="1" s="1"/>
  <c r="M2095" i="1"/>
  <c r="AD2095" i="1" s="1"/>
  <c r="M2096" i="1"/>
  <c r="AD2096" i="1" s="1"/>
  <c r="M2097" i="1"/>
  <c r="AD2097" i="1" s="1"/>
  <c r="M2098" i="1"/>
  <c r="AD2098" i="1" s="1"/>
  <c r="M2099" i="1"/>
  <c r="AD2099" i="1" s="1"/>
  <c r="M2100" i="1"/>
  <c r="AD2100" i="1" s="1"/>
  <c r="M2101" i="1"/>
  <c r="AD2101" i="1" s="1"/>
  <c r="M2102" i="1"/>
  <c r="AD2102" i="1" s="1"/>
  <c r="M2103" i="1"/>
  <c r="AD2103" i="1" s="1"/>
  <c r="M2104" i="1"/>
  <c r="AD2104" i="1" s="1"/>
  <c r="M2105" i="1"/>
  <c r="AD2105" i="1" s="1"/>
  <c r="M2106" i="1"/>
  <c r="AD2106" i="1" s="1"/>
  <c r="M2107" i="1"/>
  <c r="AD2107" i="1" s="1"/>
  <c r="M2108" i="1"/>
  <c r="AD2108" i="1" s="1"/>
  <c r="M2109" i="1"/>
  <c r="AD2109" i="1" s="1"/>
  <c r="M2110" i="1"/>
  <c r="AD2110" i="1" s="1"/>
  <c r="M2111" i="1"/>
  <c r="AD2111" i="1" s="1"/>
  <c r="M2112" i="1"/>
  <c r="AD2112" i="1" s="1"/>
  <c r="M2113" i="1"/>
  <c r="AD2113" i="1" s="1"/>
  <c r="M2114" i="1"/>
  <c r="AD2114" i="1" s="1"/>
  <c r="M2115" i="1"/>
  <c r="AD2115" i="1" s="1"/>
  <c r="M2116" i="1"/>
  <c r="AD2116" i="1" s="1"/>
  <c r="M2117" i="1"/>
  <c r="AD2117" i="1" s="1"/>
  <c r="M2118" i="1"/>
  <c r="AD2118" i="1" s="1"/>
  <c r="M2119" i="1"/>
  <c r="AD2119" i="1" s="1"/>
  <c r="M2120" i="1"/>
  <c r="AD2120" i="1" s="1"/>
  <c r="M2121" i="1"/>
  <c r="AD2121" i="1" s="1"/>
  <c r="M2122" i="1"/>
  <c r="AD2122" i="1" s="1"/>
  <c r="M2123" i="1"/>
  <c r="AD2123" i="1" s="1"/>
  <c r="M2124" i="1"/>
  <c r="AD2124" i="1" s="1"/>
  <c r="M2125" i="1"/>
  <c r="AD2125" i="1" s="1"/>
  <c r="M2126" i="1"/>
  <c r="AD2126" i="1" s="1"/>
  <c r="M2127" i="1"/>
  <c r="AD2127" i="1" s="1"/>
  <c r="M2128" i="1"/>
  <c r="AD2128" i="1" s="1"/>
  <c r="M2129" i="1"/>
  <c r="AD2129" i="1" s="1"/>
  <c r="M2130" i="1"/>
  <c r="AD2130" i="1" s="1"/>
  <c r="M2131" i="1"/>
  <c r="AD2131" i="1" s="1"/>
  <c r="M2132" i="1"/>
  <c r="AD2132" i="1" s="1"/>
  <c r="M2133" i="1"/>
  <c r="AD2133" i="1" s="1"/>
  <c r="M2134" i="1"/>
  <c r="AD2134" i="1" s="1"/>
  <c r="M2135" i="1"/>
  <c r="AD2135" i="1" s="1"/>
  <c r="M2136" i="1"/>
  <c r="AD2136" i="1" s="1"/>
  <c r="M2137" i="1"/>
  <c r="AD2137" i="1" s="1"/>
  <c r="M2138" i="1"/>
  <c r="AD2138" i="1" s="1"/>
  <c r="M2139" i="1"/>
  <c r="AD2139" i="1" s="1"/>
  <c r="M2140" i="1"/>
  <c r="AD2140" i="1" s="1"/>
  <c r="M2141" i="1"/>
  <c r="AD2141" i="1" s="1"/>
  <c r="M2142" i="1"/>
  <c r="AD2142" i="1" s="1"/>
  <c r="M2143" i="1"/>
  <c r="AD2143" i="1" s="1"/>
  <c r="M2144" i="1"/>
  <c r="AD2144" i="1" s="1"/>
  <c r="M2145" i="1"/>
  <c r="AD2145" i="1" s="1"/>
  <c r="M2146" i="1"/>
  <c r="AD2146" i="1" s="1"/>
  <c r="M2147" i="1"/>
  <c r="AD2147" i="1" s="1"/>
  <c r="M2148" i="1"/>
  <c r="AD2148" i="1" s="1"/>
  <c r="M2149" i="1"/>
  <c r="AD2149" i="1" s="1"/>
  <c r="M2150" i="1"/>
  <c r="AD2150" i="1" s="1"/>
  <c r="M2151" i="1"/>
  <c r="AD2151" i="1" s="1"/>
  <c r="M2152" i="1"/>
  <c r="AD2152" i="1" s="1"/>
  <c r="M2153" i="1"/>
  <c r="AD2153" i="1" s="1"/>
  <c r="M2154" i="1"/>
  <c r="AD2154" i="1" s="1"/>
  <c r="M2155" i="1"/>
  <c r="AD2155" i="1" s="1"/>
  <c r="M2156" i="1"/>
  <c r="AD2156" i="1" s="1"/>
  <c r="M2157" i="1"/>
  <c r="AD2157" i="1" s="1"/>
  <c r="M2158" i="1"/>
  <c r="AD2158" i="1" s="1"/>
  <c r="M2159" i="1"/>
  <c r="AD2159" i="1" s="1"/>
  <c r="M2160" i="1"/>
  <c r="AD2160" i="1" s="1"/>
  <c r="M2161" i="1"/>
  <c r="AD2161" i="1" s="1"/>
  <c r="M2162" i="1"/>
  <c r="AD2162" i="1" s="1"/>
  <c r="M2163" i="1"/>
  <c r="AD2163" i="1" s="1"/>
  <c r="M2164" i="1"/>
  <c r="AD2164" i="1" s="1"/>
  <c r="M2165" i="1"/>
  <c r="AD2165" i="1" s="1"/>
  <c r="M2166" i="1"/>
  <c r="AD2166" i="1" s="1"/>
  <c r="M2167" i="1"/>
  <c r="AD2167" i="1" s="1"/>
  <c r="M2168" i="1"/>
  <c r="AD2168" i="1" s="1"/>
  <c r="M2169" i="1"/>
  <c r="AD2169" i="1" s="1"/>
  <c r="M2170" i="1"/>
  <c r="AD2170" i="1" s="1"/>
  <c r="M2171" i="1"/>
  <c r="AD2171" i="1" s="1"/>
  <c r="M2172" i="1"/>
  <c r="AD2172" i="1" s="1"/>
  <c r="M2173" i="1"/>
  <c r="AD2173" i="1" s="1"/>
  <c r="M2174" i="1"/>
  <c r="AD2174" i="1" s="1"/>
  <c r="M2175" i="1"/>
  <c r="AD2175" i="1" s="1"/>
  <c r="M2176" i="1"/>
  <c r="AD2176" i="1" s="1"/>
  <c r="M2177" i="1"/>
  <c r="AD2177" i="1" s="1"/>
  <c r="M2178" i="1"/>
  <c r="AD2178" i="1" s="1"/>
  <c r="M2179" i="1"/>
  <c r="AD2179" i="1" s="1"/>
  <c r="M2180" i="1"/>
  <c r="AD2180" i="1" s="1"/>
  <c r="M2181" i="1"/>
  <c r="AD2181" i="1" s="1"/>
  <c r="M2182" i="1"/>
  <c r="AD2182" i="1" s="1"/>
  <c r="M2183" i="1"/>
  <c r="AD2183" i="1" s="1"/>
  <c r="M2184" i="1"/>
  <c r="AD2184" i="1" s="1"/>
  <c r="M2185" i="1"/>
  <c r="AD2185" i="1" s="1"/>
  <c r="M2186" i="1"/>
  <c r="AD2186" i="1" s="1"/>
  <c r="M2187" i="1"/>
  <c r="AD2187" i="1" s="1"/>
  <c r="M2188" i="1"/>
  <c r="AD2188" i="1" s="1"/>
  <c r="M2189" i="1"/>
  <c r="AD2189" i="1" s="1"/>
  <c r="M2190" i="1"/>
  <c r="AD2190" i="1" s="1"/>
  <c r="M2191" i="1"/>
  <c r="AD2191" i="1" s="1"/>
  <c r="M2192" i="1"/>
  <c r="AD2192" i="1" s="1"/>
  <c r="M2193" i="1"/>
  <c r="AD2193" i="1" s="1"/>
  <c r="M2194" i="1"/>
  <c r="AD2194" i="1" s="1"/>
  <c r="M2195" i="1"/>
  <c r="AD2195" i="1" s="1"/>
  <c r="M2196" i="1"/>
  <c r="AD2196" i="1" s="1"/>
  <c r="M2197" i="1"/>
  <c r="AD2197" i="1" s="1"/>
  <c r="M2198" i="1"/>
  <c r="AD2198" i="1" s="1"/>
  <c r="M2199" i="1"/>
  <c r="AD2199" i="1" s="1"/>
  <c r="M2200" i="1"/>
  <c r="AD2200" i="1" s="1"/>
  <c r="M2201" i="1"/>
  <c r="AD2201" i="1" s="1"/>
  <c r="M2202" i="1"/>
  <c r="AD2202" i="1" s="1"/>
  <c r="M2203" i="1"/>
  <c r="AD2203" i="1" s="1"/>
  <c r="M2204" i="1"/>
  <c r="AD2204" i="1" s="1"/>
  <c r="M2205" i="1"/>
  <c r="AD2205" i="1" s="1"/>
  <c r="M2206" i="1"/>
  <c r="AD2206" i="1" s="1"/>
  <c r="M2207" i="1"/>
  <c r="AD2207" i="1" s="1"/>
  <c r="M2208" i="1"/>
  <c r="AD2208" i="1" s="1"/>
  <c r="M2209" i="1"/>
  <c r="AD2209" i="1" s="1"/>
  <c r="M2210" i="1"/>
  <c r="AD2210" i="1" s="1"/>
  <c r="M2211" i="1"/>
  <c r="AD2211" i="1" s="1"/>
  <c r="M2212" i="1"/>
  <c r="AD2212" i="1" s="1"/>
  <c r="M2213" i="1"/>
  <c r="AD2213" i="1" s="1"/>
  <c r="M2214" i="1"/>
  <c r="AD2214" i="1" s="1"/>
  <c r="M2215" i="1"/>
  <c r="AD2215" i="1" s="1"/>
  <c r="M2216" i="1"/>
  <c r="AD2216" i="1" s="1"/>
  <c r="M2217" i="1"/>
  <c r="AD2217" i="1" s="1"/>
  <c r="M2218" i="1"/>
  <c r="AD2218" i="1" s="1"/>
  <c r="M2219" i="1"/>
  <c r="AD2219" i="1" s="1"/>
  <c r="M2220" i="1"/>
  <c r="AD2220" i="1" s="1"/>
  <c r="M2221" i="1"/>
  <c r="AD2221" i="1" s="1"/>
  <c r="M2222" i="1"/>
  <c r="AD2222" i="1" s="1"/>
  <c r="M2223" i="1"/>
  <c r="AD2223" i="1" s="1"/>
  <c r="M2224" i="1"/>
  <c r="AD2224" i="1" s="1"/>
  <c r="M2225" i="1"/>
  <c r="AD2225" i="1" s="1"/>
  <c r="M2226" i="1"/>
  <c r="AD2226" i="1" s="1"/>
  <c r="M2227" i="1"/>
  <c r="AD2227" i="1" s="1"/>
  <c r="M2228" i="1"/>
  <c r="AD2228" i="1" s="1"/>
  <c r="M2229" i="1"/>
  <c r="AD2229" i="1" s="1"/>
  <c r="M2230" i="1"/>
  <c r="AD2230" i="1" s="1"/>
  <c r="M2231" i="1"/>
  <c r="AD2231" i="1" s="1"/>
  <c r="M2232" i="1"/>
  <c r="AD2232" i="1" s="1"/>
  <c r="M2233" i="1"/>
  <c r="AD2233" i="1" s="1"/>
  <c r="M2234" i="1"/>
  <c r="AD2234" i="1" s="1"/>
  <c r="M2235" i="1"/>
  <c r="AD2235" i="1" s="1"/>
  <c r="M2236" i="1"/>
  <c r="AD2236" i="1" s="1"/>
  <c r="M2237" i="1"/>
  <c r="AD2237" i="1" s="1"/>
  <c r="M2238" i="1"/>
  <c r="AD2238" i="1" s="1"/>
  <c r="M2239" i="1"/>
  <c r="AD2239" i="1" s="1"/>
  <c r="M2240" i="1"/>
  <c r="AD2240" i="1" s="1"/>
  <c r="M2241" i="1"/>
  <c r="AD2241" i="1" s="1"/>
  <c r="M2242" i="1"/>
  <c r="AD2242" i="1" s="1"/>
  <c r="M2243" i="1"/>
  <c r="AD2243" i="1" s="1"/>
  <c r="M2244" i="1"/>
  <c r="AD2244" i="1" s="1"/>
  <c r="M2245" i="1"/>
  <c r="AD2245" i="1" s="1"/>
  <c r="M2246" i="1"/>
  <c r="AD2246" i="1" s="1"/>
  <c r="M2247" i="1"/>
  <c r="AD2247" i="1" s="1"/>
  <c r="M2248" i="1"/>
  <c r="AD2248" i="1" s="1"/>
  <c r="M2249" i="1"/>
  <c r="AD2249" i="1" s="1"/>
  <c r="M2250" i="1"/>
  <c r="AD2250" i="1" s="1"/>
  <c r="M2251" i="1"/>
  <c r="AD2251" i="1" s="1"/>
  <c r="M2252" i="1"/>
  <c r="AD2252" i="1" s="1"/>
  <c r="M2253" i="1"/>
  <c r="AD2253" i="1" s="1"/>
  <c r="M2254" i="1"/>
  <c r="AD2254" i="1" s="1"/>
  <c r="M2255" i="1"/>
  <c r="AD2255" i="1" s="1"/>
  <c r="M2256" i="1"/>
  <c r="AD2256" i="1" s="1"/>
  <c r="M2257" i="1"/>
  <c r="AD2257" i="1" s="1"/>
  <c r="M2258" i="1"/>
  <c r="AD2258" i="1" s="1"/>
  <c r="M2259" i="1"/>
  <c r="AD2259" i="1" s="1"/>
  <c r="M2260" i="1"/>
  <c r="AD2260" i="1" s="1"/>
  <c r="M2261" i="1"/>
  <c r="AD2261" i="1" s="1"/>
  <c r="M2262" i="1"/>
  <c r="AD2262" i="1" s="1"/>
  <c r="M2263" i="1"/>
  <c r="AD2263" i="1" s="1"/>
  <c r="M2264" i="1"/>
  <c r="AD2264" i="1" s="1"/>
  <c r="M2265" i="1"/>
  <c r="AD2265" i="1" s="1"/>
  <c r="M2266" i="1"/>
  <c r="AD2266" i="1" s="1"/>
  <c r="M2267" i="1"/>
  <c r="AD2267" i="1" s="1"/>
  <c r="M2268" i="1"/>
  <c r="AD2268" i="1" s="1"/>
  <c r="M2269" i="1"/>
  <c r="AD2269" i="1" s="1"/>
  <c r="M2270" i="1"/>
  <c r="AD2270" i="1" s="1"/>
  <c r="M2271" i="1"/>
  <c r="AD2271" i="1" s="1"/>
  <c r="M2272" i="1"/>
  <c r="AD2272" i="1" s="1"/>
  <c r="M2273" i="1"/>
  <c r="AD2273" i="1" s="1"/>
  <c r="M2274" i="1"/>
  <c r="AD2274" i="1" s="1"/>
  <c r="M2275" i="1"/>
  <c r="AD2275" i="1" s="1"/>
  <c r="M2276" i="1"/>
  <c r="AD2276" i="1" s="1"/>
  <c r="M2277" i="1"/>
  <c r="AD2277" i="1" s="1"/>
  <c r="M2278" i="1"/>
  <c r="AD2278" i="1" s="1"/>
  <c r="M2279" i="1"/>
  <c r="AD2279" i="1" s="1"/>
  <c r="M2280" i="1"/>
  <c r="AD2280" i="1" s="1"/>
  <c r="M2281" i="1"/>
  <c r="AD2281" i="1" s="1"/>
  <c r="M2282" i="1"/>
  <c r="AD2282" i="1" s="1"/>
  <c r="M2283" i="1"/>
  <c r="AD2283" i="1" s="1"/>
  <c r="M2284" i="1"/>
  <c r="AD2284" i="1" s="1"/>
  <c r="M2285" i="1"/>
  <c r="AD2285" i="1" s="1"/>
  <c r="M2286" i="1"/>
  <c r="AD2286" i="1" s="1"/>
  <c r="M2287" i="1"/>
  <c r="AD2287" i="1" s="1"/>
  <c r="M2288" i="1"/>
  <c r="AD2288" i="1" s="1"/>
  <c r="M2289" i="1"/>
  <c r="AD2289" i="1" s="1"/>
  <c r="M2290" i="1"/>
  <c r="AD2290" i="1" s="1"/>
  <c r="M2291" i="1"/>
  <c r="AD2291" i="1" s="1"/>
  <c r="M2292" i="1"/>
  <c r="AD2292" i="1" s="1"/>
  <c r="M2293" i="1"/>
  <c r="AD2293" i="1" s="1"/>
  <c r="M2294" i="1"/>
  <c r="AD2294" i="1" s="1"/>
  <c r="M2295" i="1"/>
  <c r="AD2295" i="1" s="1"/>
  <c r="M2296" i="1"/>
  <c r="AD2296" i="1" s="1"/>
  <c r="M2297" i="1"/>
  <c r="AD2297" i="1" s="1"/>
  <c r="M2298" i="1"/>
  <c r="AD2298" i="1" s="1"/>
  <c r="M2299" i="1"/>
  <c r="AD2299" i="1" s="1"/>
  <c r="M2300" i="1"/>
  <c r="AD2300" i="1" s="1"/>
  <c r="M2301" i="1"/>
  <c r="AD2301" i="1" s="1"/>
  <c r="M2302" i="1"/>
  <c r="AD2302" i="1" s="1"/>
  <c r="M2303" i="1"/>
  <c r="AD2303" i="1" s="1"/>
  <c r="M2304" i="1"/>
  <c r="AD2304" i="1" s="1"/>
  <c r="M2305" i="1"/>
  <c r="AD2305" i="1" s="1"/>
  <c r="M2306" i="1"/>
  <c r="AD2306" i="1" s="1"/>
  <c r="M2307" i="1"/>
  <c r="AD2307" i="1" s="1"/>
  <c r="M2308" i="1"/>
  <c r="AD2308" i="1" s="1"/>
  <c r="M2309" i="1"/>
  <c r="AD2309" i="1" s="1"/>
  <c r="M2310" i="1"/>
  <c r="AD2310" i="1" s="1"/>
  <c r="M2311" i="1"/>
  <c r="AD2311" i="1" s="1"/>
  <c r="M2312" i="1"/>
  <c r="AD2312" i="1" s="1"/>
  <c r="M2313" i="1"/>
  <c r="AD2313" i="1" s="1"/>
  <c r="M2314" i="1"/>
  <c r="AD2314" i="1" s="1"/>
  <c r="M2315" i="1"/>
  <c r="AD2315" i="1" s="1"/>
  <c r="M2316" i="1"/>
  <c r="AD2316" i="1" s="1"/>
  <c r="M2317" i="1"/>
  <c r="AD2317" i="1" s="1"/>
  <c r="M2318" i="1"/>
  <c r="AD2318" i="1" s="1"/>
  <c r="M2319" i="1"/>
  <c r="AD2319" i="1" s="1"/>
  <c r="M2320" i="1"/>
  <c r="AD2320" i="1" s="1"/>
  <c r="M2321" i="1"/>
  <c r="AD2321" i="1" s="1"/>
  <c r="M2322" i="1"/>
  <c r="AD2322" i="1" s="1"/>
  <c r="M2323" i="1"/>
  <c r="AD2323" i="1" s="1"/>
  <c r="M2324" i="1"/>
  <c r="AD2324" i="1" s="1"/>
  <c r="M2325" i="1"/>
  <c r="AD2325" i="1" s="1"/>
  <c r="M2326" i="1"/>
  <c r="AD2326" i="1" s="1"/>
  <c r="M2327" i="1"/>
  <c r="AD2327" i="1" s="1"/>
  <c r="M2328" i="1"/>
  <c r="AD2328" i="1" s="1"/>
  <c r="M2329" i="1"/>
  <c r="AD2329" i="1" s="1"/>
  <c r="M2330" i="1"/>
  <c r="AD2330" i="1" s="1"/>
  <c r="M2331" i="1"/>
  <c r="AD2331" i="1" s="1"/>
  <c r="M2332" i="1"/>
  <c r="AD2332" i="1" s="1"/>
  <c r="M2333" i="1"/>
  <c r="AD2333" i="1" s="1"/>
  <c r="M2334" i="1"/>
  <c r="AD2334" i="1" s="1"/>
  <c r="M2335" i="1"/>
  <c r="AD2335" i="1" s="1"/>
  <c r="M2336" i="1"/>
  <c r="AD2336" i="1" s="1"/>
  <c r="M2337" i="1"/>
  <c r="AD2337" i="1" s="1"/>
  <c r="M2338" i="1"/>
  <c r="AD2338" i="1" s="1"/>
  <c r="M2339" i="1"/>
  <c r="AD2339" i="1" s="1"/>
  <c r="M2340" i="1"/>
  <c r="AD2340" i="1" s="1"/>
  <c r="M2341" i="1"/>
  <c r="AD2341" i="1" s="1"/>
  <c r="M2342" i="1"/>
  <c r="AD2342" i="1" s="1"/>
  <c r="M2343" i="1"/>
  <c r="AD2343" i="1" s="1"/>
  <c r="M2344" i="1"/>
  <c r="AD2344" i="1" s="1"/>
  <c r="M2345" i="1"/>
  <c r="AD2345" i="1" s="1"/>
  <c r="M2346" i="1"/>
  <c r="AD2346" i="1" s="1"/>
  <c r="M2347" i="1"/>
  <c r="AD2347" i="1" s="1"/>
  <c r="M2348" i="1"/>
  <c r="AD2348" i="1" s="1"/>
  <c r="M2349" i="1"/>
  <c r="AD2349" i="1" s="1"/>
  <c r="M2350" i="1"/>
  <c r="AD2350" i="1" s="1"/>
  <c r="M2351" i="1"/>
  <c r="AD2351" i="1" s="1"/>
  <c r="M2352" i="1"/>
  <c r="AD2352" i="1" s="1"/>
  <c r="M2353" i="1"/>
  <c r="AD2353" i="1" s="1"/>
  <c r="M2354" i="1"/>
  <c r="AD2354" i="1" s="1"/>
  <c r="M2355" i="1"/>
  <c r="AD2355" i="1" s="1"/>
  <c r="M2356" i="1"/>
  <c r="AD2356" i="1" s="1"/>
  <c r="M2357" i="1"/>
  <c r="AD2357" i="1" s="1"/>
  <c r="M2358" i="1"/>
  <c r="AD2358" i="1" s="1"/>
  <c r="M2359" i="1"/>
  <c r="AD2359" i="1" s="1"/>
  <c r="M2360" i="1"/>
  <c r="AD2360" i="1" s="1"/>
  <c r="M2361" i="1"/>
  <c r="AD2361" i="1" s="1"/>
  <c r="M2362" i="1"/>
  <c r="AD2362" i="1" s="1"/>
  <c r="M2363" i="1"/>
  <c r="AD2363" i="1" s="1"/>
  <c r="M2364" i="1"/>
  <c r="AD2364" i="1" s="1"/>
  <c r="M2365" i="1"/>
  <c r="AD2365" i="1" s="1"/>
  <c r="M2366" i="1"/>
  <c r="AD2366" i="1" s="1"/>
  <c r="M2367" i="1"/>
  <c r="AD2367" i="1" s="1"/>
  <c r="M2368" i="1"/>
  <c r="AD2368" i="1" s="1"/>
  <c r="M2369" i="1"/>
  <c r="AD2369" i="1" s="1"/>
  <c r="M2370" i="1"/>
  <c r="AD2370" i="1" s="1"/>
  <c r="M2371" i="1"/>
  <c r="AD2371" i="1" s="1"/>
  <c r="M2372" i="1"/>
  <c r="AD2372" i="1" s="1"/>
  <c r="M2373" i="1"/>
  <c r="AD2373" i="1" s="1"/>
  <c r="M2374" i="1"/>
  <c r="AD2374" i="1" s="1"/>
  <c r="M2375" i="1"/>
  <c r="AD2375" i="1" s="1"/>
  <c r="M2376" i="1"/>
  <c r="AD2376" i="1" s="1"/>
  <c r="M2377" i="1"/>
  <c r="AD2377" i="1" s="1"/>
  <c r="M2378" i="1"/>
  <c r="AD2378" i="1" s="1"/>
  <c r="M2379" i="1"/>
  <c r="AD2379" i="1" s="1"/>
  <c r="M2380" i="1"/>
  <c r="AD2380" i="1" s="1"/>
  <c r="M2381" i="1"/>
  <c r="AD2381" i="1" s="1"/>
  <c r="M2382" i="1"/>
  <c r="AD2382" i="1" s="1"/>
  <c r="M2383" i="1"/>
  <c r="AD2383" i="1" s="1"/>
  <c r="M2384" i="1"/>
  <c r="AD2384" i="1" s="1"/>
  <c r="M2385" i="1"/>
  <c r="AD2385" i="1" s="1"/>
  <c r="M2386" i="1"/>
  <c r="AD2386" i="1" s="1"/>
  <c r="M2387" i="1"/>
  <c r="AD2387" i="1" s="1"/>
  <c r="M2388" i="1"/>
  <c r="AD2388" i="1" s="1"/>
  <c r="M2389" i="1"/>
  <c r="AD2389" i="1" s="1"/>
  <c r="M2390" i="1"/>
  <c r="AD2390" i="1" s="1"/>
  <c r="M2391" i="1"/>
  <c r="AD2391" i="1" s="1"/>
  <c r="M2392" i="1"/>
  <c r="AD2392" i="1" s="1"/>
  <c r="M2393" i="1"/>
  <c r="AD2393" i="1" s="1"/>
  <c r="M2394" i="1"/>
  <c r="AD2394" i="1" s="1"/>
  <c r="M2395" i="1"/>
  <c r="AD2395" i="1" s="1"/>
  <c r="M2396" i="1"/>
  <c r="AD2396" i="1" s="1"/>
  <c r="M2397" i="1"/>
  <c r="AD2397" i="1" s="1"/>
  <c r="M2398" i="1"/>
  <c r="AD2398" i="1" s="1"/>
  <c r="M2399" i="1"/>
  <c r="AD2399" i="1" s="1"/>
  <c r="M2400" i="1"/>
  <c r="AD2400" i="1" s="1"/>
  <c r="M2401" i="1"/>
  <c r="AD2401" i="1" s="1"/>
  <c r="M2402" i="1"/>
  <c r="AD2402" i="1" s="1"/>
  <c r="M2403" i="1"/>
  <c r="AD2403" i="1" s="1"/>
  <c r="M2404" i="1"/>
  <c r="AD2404" i="1" s="1"/>
  <c r="M2405" i="1"/>
  <c r="AD2405" i="1" s="1"/>
  <c r="M2406" i="1"/>
  <c r="AD2406" i="1" s="1"/>
  <c r="M2407" i="1"/>
  <c r="AD2407" i="1" s="1"/>
  <c r="M2408" i="1"/>
  <c r="AD2408" i="1" s="1"/>
  <c r="M2409" i="1"/>
  <c r="AD2409" i="1" s="1"/>
  <c r="M2410" i="1"/>
  <c r="AD2410" i="1" s="1"/>
  <c r="M2411" i="1"/>
  <c r="AD2411" i="1" s="1"/>
  <c r="M2412" i="1"/>
  <c r="AD2412" i="1" s="1"/>
  <c r="M2413" i="1"/>
  <c r="AD2413" i="1" s="1"/>
  <c r="M2414" i="1"/>
  <c r="AD2414" i="1" s="1"/>
  <c r="M2415" i="1"/>
  <c r="AD2415" i="1" s="1"/>
  <c r="M2416" i="1"/>
  <c r="AD2416" i="1" s="1"/>
  <c r="M2417" i="1"/>
  <c r="AD2417" i="1" s="1"/>
  <c r="M2418" i="1"/>
  <c r="AD2418" i="1" s="1"/>
  <c r="M2419" i="1"/>
  <c r="AD2419" i="1" s="1"/>
  <c r="M2420" i="1"/>
  <c r="AD2420" i="1" s="1"/>
  <c r="M2421" i="1"/>
  <c r="AD2421" i="1" s="1"/>
  <c r="M2422" i="1"/>
  <c r="AD2422" i="1" s="1"/>
  <c r="M2423" i="1"/>
  <c r="AD2423" i="1" s="1"/>
  <c r="M2424" i="1"/>
  <c r="AD2424" i="1" s="1"/>
  <c r="M2425" i="1"/>
  <c r="AD2425" i="1" s="1"/>
  <c r="M2426" i="1"/>
  <c r="AD2426" i="1" s="1"/>
  <c r="M2427" i="1"/>
  <c r="AD2427" i="1" s="1"/>
  <c r="M2428" i="1"/>
  <c r="AD2428" i="1" s="1"/>
  <c r="M2429" i="1"/>
  <c r="AD2429" i="1" s="1"/>
  <c r="M2430" i="1"/>
  <c r="AD2430" i="1" s="1"/>
  <c r="M2431" i="1"/>
  <c r="AD2431" i="1" s="1"/>
  <c r="M2432" i="1"/>
  <c r="AD2432" i="1" s="1"/>
  <c r="M2433" i="1"/>
  <c r="AD2433" i="1" s="1"/>
  <c r="M2434" i="1"/>
  <c r="AD2434" i="1" s="1"/>
  <c r="M2435" i="1"/>
  <c r="AD2435" i="1" s="1"/>
  <c r="M2436" i="1"/>
  <c r="AD2436" i="1" s="1"/>
  <c r="M2437" i="1"/>
  <c r="AD2437" i="1" s="1"/>
  <c r="M2438" i="1"/>
  <c r="AD2438" i="1" s="1"/>
  <c r="M2439" i="1"/>
  <c r="AD2439" i="1" s="1"/>
  <c r="M2440" i="1"/>
  <c r="AD2440" i="1" s="1"/>
  <c r="M2441" i="1"/>
  <c r="AD2441" i="1" s="1"/>
  <c r="M2442" i="1"/>
  <c r="AD2442" i="1" s="1"/>
  <c r="M2443" i="1"/>
  <c r="AD2443" i="1" s="1"/>
  <c r="M2444" i="1"/>
  <c r="AD2444" i="1" s="1"/>
  <c r="M2445" i="1"/>
  <c r="AD2445" i="1" s="1"/>
  <c r="M2446" i="1"/>
  <c r="AD2446" i="1" s="1"/>
  <c r="M2447" i="1"/>
  <c r="AD2447" i="1" s="1"/>
  <c r="M2448" i="1"/>
  <c r="AD2448" i="1" s="1"/>
  <c r="M2449" i="1"/>
  <c r="AD2449" i="1" s="1"/>
  <c r="M2450" i="1"/>
  <c r="AD2450" i="1" s="1"/>
  <c r="M2451" i="1"/>
  <c r="AD2451" i="1" s="1"/>
  <c r="M2452" i="1"/>
  <c r="AD2452" i="1" s="1"/>
  <c r="M2453" i="1"/>
  <c r="AD2453" i="1" s="1"/>
  <c r="M2454" i="1"/>
  <c r="AD2454" i="1" s="1"/>
  <c r="M2455" i="1"/>
  <c r="AD2455" i="1" s="1"/>
  <c r="M2456" i="1"/>
  <c r="AD2456" i="1" s="1"/>
  <c r="M2457" i="1"/>
  <c r="AD2457" i="1" s="1"/>
  <c r="M2458" i="1"/>
  <c r="AD2458" i="1" s="1"/>
  <c r="M2459" i="1"/>
  <c r="AD2459" i="1" s="1"/>
  <c r="M2460" i="1"/>
  <c r="AD2460" i="1" s="1"/>
  <c r="M2461" i="1"/>
  <c r="AD2461" i="1" s="1"/>
  <c r="M2462" i="1"/>
  <c r="AD2462" i="1" s="1"/>
  <c r="M2463" i="1"/>
  <c r="AD2463" i="1" s="1"/>
  <c r="M2464" i="1"/>
  <c r="AD2464" i="1" s="1"/>
  <c r="M2465" i="1"/>
  <c r="AD2465" i="1" s="1"/>
  <c r="M2466" i="1"/>
  <c r="AD2466" i="1" s="1"/>
  <c r="M2467" i="1"/>
  <c r="AD2467" i="1" s="1"/>
  <c r="M2468" i="1"/>
  <c r="AD2468" i="1" s="1"/>
  <c r="M2469" i="1"/>
  <c r="AD2469" i="1" s="1"/>
  <c r="M2470" i="1"/>
  <c r="AD2470" i="1" s="1"/>
  <c r="M2471" i="1"/>
  <c r="AD2471" i="1" s="1"/>
  <c r="M2472" i="1"/>
  <c r="AD2472" i="1" s="1"/>
  <c r="M2473" i="1"/>
  <c r="AD2473" i="1" s="1"/>
  <c r="M2474" i="1"/>
  <c r="AD2474" i="1" s="1"/>
  <c r="M2475" i="1"/>
  <c r="AD2475" i="1" s="1"/>
  <c r="M2476" i="1"/>
  <c r="AD2476" i="1" s="1"/>
  <c r="M2477" i="1"/>
  <c r="AD2477" i="1" s="1"/>
  <c r="M2478" i="1"/>
  <c r="AD2478" i="1" s="1"/>
  <c r="M2479" i="1"/>
  <c r="AD2479" i="1" s="1"/>
  <c r="M2480" i="1"/>
  <c r="AD2480" i="1" s="1"/>
  <c r="M2481" i="1"/>
  <c r="AD2481" i="1" s="1"/>
  <c r="M2482" i="1"/>
  <c r="AD2482" i="1" s="1"/>
  <c r="M2483" i="1"/>
  <c r="AD2483" i="1" s="1"/>
  <c r="M2484" i="1"/>
  <c r="AD2484" i="1" s="1"/>
  <c r="M2485" i="1"/>
  <c r="AD2485" i="1" s="1"/>
  <c r="M2486" i="1"/>
  <c r="AD2486" i="1" s="1"/>
  <c r="M2487" i="1"/>
  <c r="AD2487" i="1" s="1"/>
  <c r="M2488" i="1"/>
  <c r="AD2488" i="1" s="1"/>
  <c r="M2489" i="1"/>
  <c r="AD2489" i="1" s="1"/>
  <c r="M2490" i="1"/>
  <c r="AD2490" i="1" s="1"/>
  <c r="M2491" i="1"/>
  <c r="AD2491" i="1" s="1"/>
  <c r="M2492" i="1"/>
  <c r="AD2492" i="1" s="1"/>
  <c r="M2493" i="1"/>
  <c r="AD2493" i="1" s="1"/>
  <c r="M2494" i="1"/>
  <c r="AD2494" i="1" s="1"/>
  <c r="M2495" i="1"/>
  <c r="AD2495" i="1" s="1"/>
  <c r="M2496" i="1"/>
  <c r="AD2496" i="1" s="1"/>
  <c r="M2497" i="1"/>
  <c r="AD2497" i="1" s="1"/>
  <c r="M2498" i="1"/>
  <c r="AD2498" i="1" s="1"/>
  <c r="M2499" i="1"/>
  <c r="AD2499" i="1" s="1"/>
  <c r="M2500" i="1"/>
  <c r="AD2500" i="1" s="1"/>
  <c r="M2501" i="1"/>
  <c r="AD2501" i="1" s="1"/>
  <c r="M2502" i="1"/>
  <c r="AD2502" i="1" s="1"/>
  <c r="M2503" i="1"/>
  <c r="AD2503" i="1" s="1"/>
  <c r="M2504" i="1"/>
  <c r="AD2504" i="1" s="1"/>
  <c r="M2505" i="1"/>
  <c r="AD2505" i="1" s="1"/>
  <c r="M2506" i="1"/>
  <c r="AD2506" i="1" s="1"/>
  <c r="M2507" i="1"/>
  <c r="AD2507" i="1" s="1"/>
  <c r="M2508" i="1"/>
  <c r="AD2508" i="1" s="1"/>
  <c r="M2509" i="1"/>
  <c r="AD2509" i="1" s="1"/>
  <c r="M2510" i="1"/>
  <c r="AD2510" i="1" s="1"/>
  <c r="M2511" i="1"/>
  <c r="AD2511" i="1" s="1"/>
  <c r="M2512" i="1"/>
  <c r="AD2512" i="1" s="1"/>
  <c r="M2513" i="1"/>
  <c r="AD2513" i="1" s="1"/>
  <c r="M2514" i="1"/>
  <c r="AD2514" i="1" s="1"/>
  <c r="M2515" i="1"/>
  <c r="AD2515" i="1" s="1"/>
  <c r="M2516" i="1"/>
  <c r="AD2516" i="1" s="1"/>
  <c r="M2517" i="1"/>
  <c r="AD2517" i="1" s="1"/>
  <c r="M2518" i="1"/>
  <c r="AD2518" i="1" s="1"/>
  <c r="M2519" i="1"/>
  <c r="AD2519" i="1" s="1"/>
  <c r="M2520" i="1"/>
  <c r="AD2520" i="1" s="1"/>
  <c r="M2521" i="1"/>
  <c r="AD2521" i="1" s="1"/>
  <c r="M2522" i="1"/>
  <c r="AD2522" i="1" s="1"/>
  <c r="M2523" i="1"/>
  <c r="AD2523" i="1" s="1"/>
  <c r="M2524" i="1"/>
  <c r="AD2524" i="1" s="1"/>
  <c r="M2525" i="1"/>
  <c r="AD2525" i="1" s="1"/>
  <c r="M2526" i="1"/>
  <c r="AD2526" i="1" s="1"/>
  <c r="M2527" i="1"/>
  <c r="AD2527" i="1" s="1"/>
  <c r="M2528" i="1"/>
  <c r="AD2528" i="1" s="1"/>
  <c r="M2529" i="1"/>
  <c r="AD2529" i="1" s="1"/>
  <c r="M2530" i="1"/>
  <c r="AD2530" i="1" s="1"/>
  <c r="M2531" i="1"/>
  <c r="AD2531" i="1" s="1"/>
  <c r="M2532" i="1"/>
  <c r="AD2532" i="1" s="1"/>
  <c r="M2533" i="1"/>
  <c r="AD2533" i="1" s="1"/>
  <c r="M2534" i="1"/>
  <c r="AD2534" i="1" s="1"/>
  <c r="M2535" i="1"/>
  <c r="AD2535" i="1" s="1"/>
  <c r="M2536" i="1"/>
  <c r="AD2536" i="1" s="1"/>
  <c r="M2537" i="1"/>
  <c r="AD2537" i="1" s="1"/>
  <c r="M2538" i="1"/>
  <c r="AD2538" i="1" s="1"/>
  <c r="M2539" i="1"/>
  <c r="AD2539" i="1" s="1"/>
  <c r="M2540" i="1"/>
  <c r="AD2540" i="1" s="1"/>
  <c r="M2541" i="1"/>
  <c r="AD2541" i="1" s="1"/>
  <c r="M2542" i="1"/>
  <c r="AD2542" i="1" s="1"/>
  <c r="M2543" i="1"/>
  <c r="AD2543" i="1" s="1"/>
  <c r="M2544" i="1"/>
  <c r="AD2544" i="1" s="1"/>
  <c r="M2545" i="1"/>
  <c r="AD2545" i="1" s="1"/>
  <c r="M2546" i="1"/>
  <c r="AD2546" i="1" s="1"/>
  <c r="M2547" i="1"/>
  <c r="AD2547" i="1" s="1"/>
  <c r="M2548" i="1"/>
  <c r="AD2548" i="1" s="1"/>
  <c r="M2549" i="1"/>
  <c r="AD2549" i="1" s="1"/>
  <c r="M2550" i="1"/>
  <c r="AD2550" i="1" s="1"/>
  <c r="M2551" i="1"/>
  <c r="AD2551" i="1" s="1"/>
  <c r="M2552" i="1"/>
  <c r="AD2552" i="1" s="1"/>
  <c r="M2553" i="1"/>
  <c r="AD2553" i="1" s="1"/>
  <c r="M2554" i="1"/>
  <c r="AD2554" i="1" s="1"/>
  <c r="M2555" i="1"/>
  <c r="AD2555" i="1" s="1"/>
  <c r="M2556" i="1"/>
  <c r="AD2556" i="1" s="1"/>
  <c r="M2557" i="1"/>
  <c r="AD2557" i="1" s="1"/>
  <c r="M2558" i="1"/>
  <c r="AD2558" i="1" s="1"/>
  <c r="M2559" i="1"/>
  <c r="AD2559" i="1" s="1"/>
  <c r="M2560" i="1"/>
  <c r="AD2560" i="1" s="1"/>
  <c r="M2561" i="1"/>
  <c r="AD2561" i="1" s="1"/>
  <c r="M2562" i="1"/>
  <c r="AD2562" i="1" s="1"/>
  <c r="M2563" i="1"/>
  <c r="AD2563" i="1" s="1"/>
  <c r="M2564" i="1"/>
  <c r="AD2564" i="1" s="1"/>
  <c r="M2565" i="1"/>
  <c r="AD2565" i="1" s="1"/>
  <c r="M2566" i="1"/>
  <c r="AD2566" i="1" s="1"/>
  <c r="M2567" i="1"/>
  <c r="AD2567" i="1" s="1"/>
  <c r="M2568" i="1"/>
  <c r="AD2568" i="1" s="1"/>
  <c r="M2569" i="1"/>
  <c r="AD2569" i="1" s="1"/>
  <c r="M2570" i="1"/>
  <c r="AD2570" i="1" s="1"/>
  <c r="M2571" i="1"/>
  <c r="AD2571" i="1" s="1"/>
  <c r="M2572" i="1"/>
  <c r="AD2572" i="1" s="1"/>
  <c r="M2573" i="1"/>
  <c r="AD2573" i="1" s="1"/>
  <c r="M2574" i="1"/>
  <c r="AD2574" i="1" s="1"/>
  <c r="M2575" i="1"/>
  <c r="AD2575" i="1" s="1"/>
  <c r="M2576" i="1"/>
  <c r="AD2576" i="1" s="1"/>
  <c r="M2577" i="1"/>
  <c r="AD2577" i="1" s="1"/>
  <c r="M2578" i="1"/>
  <c r="AD2578" i="1" s="1"/>
  <c r="M2579" i="1"/>
  <c r="AD2579" i="1" s="1"/>
  <c r="M2580" i="1"/>
  <c r="AD2580" i="1" s="1"/>
  <c r="M2581" i="1"/>
  <c r="AD2581" i="1" s="1"/>
  <c r="M2582" i="1"/>
  <c r="AD2582" i="1" s="1"/>
  <c r="M2583" i="1"/>
  <c r="AD2583" i="1" s="1"/>
  <c r="M2584" i="1"/>
  <c r="AD2584" i="1" s="1"/>
  <c r="M2585" i="1"/>
  <c r="AD2585" i="1" s="1"/>
  <c r="M2586" i="1"/>
  <c r="AD2586" i="1" s="1"/>
  <c r="M2587" i="1"/>
  <c r="AD2587" i="1" s="1"/>
  <c r="M2588" i="1"/>
  <c r="AD2588" i="1" s="1"/>
  <c r="M2589" i="1"/>
  <c r="AD2589" i="1" s="1"/>
  <c r="M2590" i="1"/>
  <c r="AD2590" i="1" s="1"/>
  <c r="M2591" i="1"/>
  <c r="AD2591" i="1" s="1"/>
  <c r="M2592" i="1"/>
  <c r="AD2592" i="1" s="1"/>
  <c r="M2593" i="1"/>
  <c r="AD2593" i="1" s="1"/>
  <c r="M2594" i="1"/>
  <c r="AD2594" i="1" s="1"/>
  <c r="M2595" i="1"/>
  <c r="AD2595" i="1" s="1"/>
  <c r="M2596" i="1"/>
  <c r="AD2596" i="1" s="1"/>
  <c r="M2597" i="1"/>
  <c r="AD2597" i="1" s="1"/>
  <c r="M2598" i="1"/>
  <c r="AD2598" i="1" s="1"/>
  <c r="M2599" i="1"/>
  <c r="AD2599" i="1" s="1"/>
  <c r="M2600" i="1"/>
  <c r="AD2600" i="1" s="1"/>
  <c r="M2601" i="1"/>
  <c r="AD2601" i="1" s="1"/>
  <c r="M2602" i="1"/>
  <c r="AD2602" i="1" s="1"/>
  <c r="M2603" i="1"/>
  <c r="AD2603" i="1" s="1"/>
  <c r="M2604" i="1"/>
  <c r="AD2604" i="1" s="1"/>
  <c r="M2605" i="1"/>
  <c r="AD2605" i="1" s="1"/>
  <c r="M2606" i="1"/>
  <c r="AD2606" i="1" s="1"/>
  <c r="M2607" i="1"/>
  <c r="AD2607" i="1" s="1"/>
  <c r="M2608" i="1"/>
  <c r="AD2608" i="1" s="1"/>
  <c r="M2609" i="1"/>
  <c r="AD2609" i="1" s="1"/>
  <c r="M2610" i="1"/>
  <c r="AD2610" i="1" s="1"/>
  <c r="M2611" i="1"/>
  <c r="AD2611" i="1" s="1"/>
  <c r="M2612" i="1"/>
  <c r="AD2612" i="1" s="1"/>
  <c r="M2613" i="1"/>
  <c r="AD2613" i="1" s="1"/>
  <c r="M2614" i="1"/>
  <c r="AD2614" i="1" s="1"/>
  <c r="M2615" i="1"/>
  <c r="AD2615" i="1" s="1"/>
  <c r="M2616" i="1"/>
  <c r="AD2616" i="1" s="1"/>
  <c r="M2617" i="1"/>
  <c r="AD2617" i="1" s="1"/>
  <c r="M2618" i="1"/>
  <c r="AD2618" i="1" s="1"/>
  <c r="M2619" i="1"/>
  <c r="AD2619" i="1" s="1"/>
  <c r="M2620" i="1"/>
  <c r="AD2620" i="1" s="1"/>
  <c r="M2621" i="1"/>
  <c r="AD2621" i="1" s="1"/>
  <c r="M2622" i="1"/>
  <c r="AD2622" i="1" s="1"/>
  <c r="M2623" i="1"/>
  <c r="AD2623" i="1" s="1"/>
  <c r="M2624" i="1"/>
  <c r="AD2624" i="1" s="1"/>
  <c r="M2625" i="1"/>
  <c r="AD2625" i="1" s="1"/>
  <c r="M2626" i="1"/>
  <c r="AD2626" i="1" s="1"/>
  <c r="M2627" i="1"/>
  <c r="AD2627" i="1" s="1"/>
  <c r="M2628" i="1"/>
  <c r="AD2628" i="1" s="1"/>
  <c r="M2629" i="1"/>
  <c r="AD2629" i="1" s="1"/>
  <c r="M2630" i="1"/>
  <c r="AD2630" i="1" s="1"/>
  <c r="M2631" i="1"/>
  <c r="AD2631" i="1" s="1"/>
  <c r="M2632" i="1"/>
  <c r="AD2632" i="1" s="1"/>
  <c r="M2633" i="1"/>
  <c r="AD2633" i="1" s="1"/>
  <c r="M2634" i="1"/>
  <c r="AD2634" i="1" s="1"/>
  <c r="M2635" i="1"/>
  <c r="AD2635" i="1" s="1"/>
  <c r="M2636" i="1"/>
  <c r="AD2636" i="1" s="1"/>
  <c r="M2637" i="1"/>
  <c r="AD2637" i="1" s="1"/>
  <c r="M2638" i="1"/>
  <c r="AD2638" i="1" s="1"/>
  <c r="M2639" i="1"/>
  <c r="AD2639" i="1" s="1"/>
  <c r="M2640" i="1"/>
  <c r="AD2640" i="1" s="1"/>
  <c r="M2641" i="1"/>
  <c r="AD2641" i="1" s="1"/>
  <c r="M2642" i="1"/>
  <c r="AD2642" i="1" s="1"/>
  <c r="M2643" i="1"/>
  <c r="AD2643" i="1" s="1"/>
  <c r="M2644" i="1"/>
  <c r="AD2644" i="1" s="1"/>
  <c r="M2645" i="1"/>
  <c r="AD2645" i="1" s="1"/>
  <c r="M2646" i="1"/>
  <c r="AD2646" i="1" s="1"/>
  <c r="M2647" i="1"/>
  <c r="AD2647" i="1" s="1"/>
  <c r="M2648" i="1"/>
  <c r="AD2648" i="1" s="1"/>
  <c r="M2649" i="1"/>
  <c r="AD2649" i="1" s="1"/>
  <c r="M2650" i="1"/>
  <c r="AD2650" i="1" s="1"/>
  <c r="M2651" i="1"/>
  <c r="AD2651" i="1" s="1"/>
  <c r="M2652" i="1"/>
  <c r="AD2652" i="1" s="1"/>
  <c r="M2653" i="1"/>
  <c r="AD2653" i="1" s="1"/>
  <c r="M2654" i="1"/>
  <c r="AD2654" i="1" s="1"/>
  <c r="M2655" i="1"/>
  <c r="AD2655" i="1" s="1"/>
  <c r="M2656" i="1"/>
  <c r="AD2656" i="1" s="1"/>
  <c r="M2657" i="1"/>
  <c r="AD2657" i="1" s="1"/>
  <c r="M2658" i="1"/>
  <c r="AD2658" i="1" s="1"/>
  <c r="M2659" i="1"/>
  <c r="AD2659" i="1" s="1"/>
  <c r="M2660" i="1"/>
  <c r="AD2660" i="1" s="1"/>
  <c r="M2661" i="1"/>
  <c r="AD2661" i="1" s="1"/>
  <c r="M2662" i="1"/>
  <c r="AD2662" i="1" s="1"/>
  <c r="M2663" i="1"/>
  <c r="AD2663" i="1" s="1"/>
  <c r="M2664" i="1"/>
  <c r="AD2664" i="1" s="1"/>
  <c r="M2665" i="1"/>
  <c r="AD2665" i="1" s="1"/>
  <c r="M2666" i="1"/>
  <c r="AD2666" i="1" s="1"/>
  <c r="M2667" i="1"/>
  <c r="AD2667" i="1" s="1"/>
  <c r="M2668" i="1"/>
  <c r="AD2668" i="1" s="1"/>
  <c r="M2669" i="1"/>
  <c r="AD2669" i="1" s="1"/>
  <c r="M2670" i="1"/>
  <c r="AD2670" i="1" s="1"/>
  <c r="M2671" i="1"/>
  <c r="AD2671" i="1" s="1"/>
  <c r="M2672" i="1"/>
  <c r="AD2672" i="1" s="1"/>
  <c r="M2673" i="1"/>
  <c r="AD2673" i="1" s="1"/>
  <c r="M2674" i="1"/>
  <c r="AD2674" i="1" s="1"/>
  <c r="M2675" i="1"/>
  <c r="AD2675" i="1" s="1"/>
  <c r="M2676" i="1"/>
  <c r="AD2676" i="1" s="1"/>
  <c r="M2677" i="1"/>
  <c r="AD2677" i="1" s="1"/>
  <c r="M2678" i="1"/>
  <c r="AD2678" i="1" s="1"/>
  <c r="M2679" i="1"/>
  <c r="AD2679" i="1" s="1"/>
  <c r="M2680" i="1"/>
  <c r="AD2680" i="1" s="1"/>
  <c r="M2681" i="1"/>
  <c r="AD2681" i="1" s="1"/>
  <c r="M2682" i="1"/>
  <c r="AD2682" i="1" s="1"/>
  <c r="M2683" i="1"/>
  <c r="AD2683" i="1" s="1"/>
  <c r="M2684" i="1"/>
  <c r="AD2684" i="1" s="1"/>
  <c r="M2685" i="1"/>
  <c r="AD2685" i="1" s="1"/>
  <c r="M2686" i="1"/>
  <c r="AD2686" i="1" s="1"/>
  <c r="M2687" i="1"/>
  <c r="AD2687" i="1" s="1"/>
  <c r="M2688" i="1"/>
  <c r="AD2688" i="1" s="1"/>
  <c r="M2689" i="1"/>
  <c r="AD2689" i="1" s="1"/>
  <c r="M2690" i="1"/>
  <c r="AD2690" i="1" s="1"/>
  <c r="M2691" i="1"/>
  <c r="AD2691" i="1" s="1"/>
  <c r="M2692" i="1"/>
  <c r="AD2692" i="1" s="1"/>
  <c r="M2693" i="1"/>
  <c r="AD2693" i="1" s="1"/>
  <c r="M2694" i="1"/>
  <c r="AD2694" i="1" s="1"/>
  <c r="M2695" i="1"/>
  <c r="AD2695" i="1" s="1"/>
  <c r="M2696" i="1"/>
  <c r="AD2696" i="1" s="1"/>
  <c r="M2697" i="1"/>
  <c r="AD2697" i="1" s="1"/>
  <c r="M2698" i="1"/>
  <c r="AD2698" i="1" s="1"/>
  <c r="M2699" i="1"/>
  <c r="AD2699" i="1" s="1"/>
  <c r="M2700" i="1"/>
  <c r="AD2700" i="1" s="1"/>
  <c r="M2701" i="1"/>
  <c r="AD2701" i="1" s="1"/>
  <c r="M2702" i="1"/>
  <c r="AD2702" i="1" s="1"/>
  <c r="M2703" i="1"/>
  <c r="AD2703" i="1" s="1"/>
  <c r="M2704" i="1"/>
  <c r="AD2704" i="1" s="1"/>
  <c r="M2705" i="1"/>
  <c r="AD2705" i="1" s="1"/>
  <c r="M2706" i="1"/>
  <c r="AD2706" i="1" s="1"/>
  <c r="M2707" i="1"/>
  <c r="AD2707" i="1" s="1"/>
  <c r="M2708" i="1"/>
  <c r="AD2708" i="1" s="1"/>
  <c r="M2709" i="1"/>
  <c r="AD2709" i="1" s="1"/>
  <c r="M2710" i="1"/>
  <c r="AD2710" i="1" s="1"/>
  <c r="M2711" i="1"/>
  <c r="AD2711" i="1" s="1"/>
  <c r="M2712" i="1"/>
  <c r="AD2712" i="1" s="1"/>
  <c r="M2713" i="1"/>
  <c r="AD2713" i="1" s="1"/>
  <c r="M2714" i="1"/>
  <c r="AD2714" i="1" s="1"/>
  <c r="M2715" i="1"/>
  <c r="AD2715" i="1" s="1"/>
  <c r="M2716" i="1"/>
  <c r="AD2716" i="1" s="1"/>
  <c r="M2717" i="1"/>
  <c r="AD2717" i="1" s="1"/>
  <c r="M2718" i="1"/>
  <c r="AD2718" i="1" s="1"/>
  <c r="M2719" i="1"/>
  <c r="AD2719" i="1" s="1"/>
  <c r="M2720" i="1"/>
  <c r="AD2720" i="1" s="1"/>
  <c r="M2721" i="1"/>
  <c r="AD2721" i="1" s="1"/>
  <c r="M2722" i="1"/>
  <c r="AD2722" i="1" s="1"/>
  <c r="M2723" i="1"/>
  <c r="AD2723" i="1" s="1"/>
  <c r="M2724" i="1"/>
  <c r="AD2724" i="1" s="1"/>
  <c r="M2725" i="1"/>
  <c r="AD2725" i="1" s="1"/>
  <c r="M2726" i="1"/>
  <c r="AD2726" i="1" s="1"/>
  <c r="M2727" i="1"/>
  <c r="AD2727" i="1" s="1"/>
  <c r="M2728" i="1"/>
  <c r="AD2728" i="1" s="1"/>
  <c r="M2729" i="1"/>
  <c r="AD2729" i="1" s="1"/>
  <c r="M2730" i="1"/>
  <c r="AD2730" i="1" s="1"/>
  <c r="M2731" i="1"/>
  <c r="AD2731" i="1" s="1"/>
  <c r="M2732" i="1"/>
  <c r="AD2732" i="1" s="1"/>
  <c r="M2733" i="1"/>
  <c r="AD2733" i="1" s="1"/>
  <c r="M2734" i="1"/>
  <c r="AD2734" i="1" s="1"/>
  <c r="M2735" i="1"/>
  <c r="AD2735" i="1" s="1"/>
  <c r="M2736" i="1"/>
  <c r="AD2736" i="1" s="1"/>
  <c r="M2737" i="1"/>
  <c r="AD2737" i="1" s="1"/>
  <c r="M2738" i="1"/>
  <c r="AD2738" i="1" s="1"/>
  <c r="M2739" i="1"/>
  <c r="AD2739" i="1" s="1"/>
  <c r="M2740" i="1"/>
  <c r="AD2740" i="1" s="1"/>
  <c r="M2741" i="1"/>
  <c r="AD2741" i="1" s="1"/>
  <c r="M2742" i="1"/>
  <c r="AD2742" i="1" s="1"/>
  <c r="M2743" i="1"/>
  <c r="AD2743" i="1" s="1"/>
  <c r="M2744" i="1"/>
  <c r="AD2744" i="1" s="1"/>
  <c r="M2745" i="1"/>
  <c r="AD2745" i="1" s="1"/>
  <c r="M2746" i="1"/>
  <c r="AD2746" i="1" s="1"/>
  <c r="M2747" i="1"/>
  <c r="AD2747" i="1" s="1"/>
  <c r="M2748" i="1"/>
  <c r="AD2748" i="1" s="1"/>
  <c r="M2749" i="1"/>
  <c r="AD2749" i="1" s="1"/>
  <c r="M2750" i="1"/>
  <c r="AD2750" i="1" s="1"/>
  <c r="M2751" i="1"/>
  <c r="AD2751" i="1" s="1"/>
  <c r="M2752" i="1"/>
  <c r="AD2752" i="1" s="1"/>
  <c r="M2753" i="1"/>
  <c r="AD2753" i="1" s="1"/>
  <c r="M2754" i="1"/>
  <c r="AD2754" i="1" s="1"/>
  <c r="M2755" i="1"/>
  <c r="AD2755" i="1" s="1"/>
  <c r="M2756" i="1"/>
  <c r="AD2756" i="1" s="1"/>
  <c r="M2757" i="1"/>
  <c r="AD2757" i="1" s="1"/>
  <c r="M2758" i="1"/>
  <c r="AD2758" i="1" s="1"/>
  <c r="M2759" i="1"/>
  <c r="AD2759" i="1" s="1"/>
  <c r="M2760" i="1"/>
  <c r="AD2760" i="1" s="1"/>
  <c r="M2761" i="1"/>
  <c r="AD2761" i="1" s="1"/>
  <c r="M2762" i="1"/>
  <c r="AD2762" i="1" s="1"/>
  <c r="M2763" i="1"/>
  <c r="AD2763" i="1" s="1"/>
  <c r="M2764" i="1"/>
  <c r="AD2764" i="1" s="1"/>
  <c r="M2765" i="1"/>
  <c r="AD2765" i="1" s="1"/>
  <c r="M2766" i="1"/>
  <c r="AD2766" i="1" s="1"/>
  <c r="M2767" i="1"/>
  <c r="AD2767" i="1" s="1"/>
  <c r="M2768" i="1"/>
  <c r="AD2768" i="1" s="1"/>
  <c r="M2769" i="1"/>
  <c r="AD2769" i="1" s="1"/>
  <c r="M2770" i="1"/>
  <c r="AD2770" i="1" s="1"/>
  <c r="M2771" i="1"/>
  <c r="AD2771" i="1" s="1"/>
  <c r="M2772" i="1"/>
  <c r="AD2772" i="1" s="1"/>
  <c r="M2773" i="1"/>
  <c r="AD2773" i="1" s="1"/>
  <c r="M2774" i="1"/>
  <c r="AD2774" i="1" s="1"/>
  <c r="M2775" i="1"/>
  <c r="AD2775" i="1" s="1"/>
  <c r="M2776" i="1"/>
  <c r="AD2776" i="1" s="1"/>
  <c r="M2777" i="1"/>
  <c r="AD2777" i="1" s="1"/>
  <c r="M2778" i="1"/>
  <c r="AD2778" i="1" s="1"/>
  <c r="M2779" i="1"/>
  <c r="AD2779" i="1" s="1"/>
  <c r="M2780" i="1"/>
  <c r="AD2780" i="1" s="1"/>
  <c r="M2781" i="1"/>
  <c r="AD2781" i="1" s="1"/>
  <c r="M2782" i="1"/>
  <c r="AD2782" i="1" s="1"/>
  <c r="M2783" i="1"/>
  <c r="AD2783" i="1" s="1"/>
  <c r="M2784" i="1"/>
  <c r="AD2784" i="1" s="1"/>
  <c r="M2785" i="1"/>
  <c r="AD2785" i="1" s="1"/>
  <c r="M2786" i="1"/>
  <c r="AD2786" i="1" s="1"/>
  <c r="M2787" i="1"/>
  <c r="AD2787" i="1" s="1"/>
  <c r="M2788" i="1"/>
  <c r="AD2788" i="1" s="1"/>
  <c r="M2789" i="1"/>
  <c r="AD2789" i="1" s="1"/>
  <c r="M2790" i="1"/>
  <c r="AD2790" i="1" s="1"/>
  <c r="M2791" i="1"/>
  <c r="AD2791" i="1" s="1"/>
  <c r="M2792" i="1"/>
  <c r="AD2792" i="1" s="1"/>
  <c r="M2793" i="1"/>
  <c r="AD2793" i="1" s="1"/>
  <c r="M2794" i="1"/>
  <c r="AD2794" i="1" s="1"/>
  <c r="M2795" i="1"/>
  <c r="AD2795" i="1" s="1"/>
  <c r="M2796" i="1"/>
  <c r="AD2796" i="1" s="1"/>
  <c r="M2797" i="1"/>
  <c r="AD2797" i="1" s="1"/>
  <c r="M2798" i="1"/>
  <c r="AD2798" i="1" s="1"/>
  <c r="M2799" i="1"/>
  <c r="AD2799" i="1" s="1"/>
  <c r="M2800" i="1"/>
  <c r="AD2800" i="1" s="1"/>
  <c r="M2801" i="1"/>
  <c r="AD2801" i="1" s="1"/>
  <c r="M2802" i="1"/>
  <c r="AD2802" i="1" s="1"/>
  <c r="M2803" i="1"/>
  <c r="AD2803" i="1" s="1"/>
  <c r="M2804" i="1"/>
  <c r="AD2804" i="1" s="1"/>
  <c r="M2805" i="1"/>
  <c r="AD2805" i="1" s="1"/>
  <c r="M2806" i="1"/>
  <c r="AD2806" i="1" s="1"/>
  <c r="M2807" i="1"/>
  <c r="AD2807" i="1" s="1"/>
  <c r="M2808" i="1"/>
  <c r="AD2808" i="1" s="1"/>
  <c r="M2809" i="1"/>
  <c r="AD2809" i="1" s="1"/>
  <c r="M2810" i="1"/>
  <c r="AD2810" i="1" s="1"/>
  <c r="M2811" i="1"/>
  <c r="AD2811" i="1" s="1"/>
  <c r="M2812" i="1"/>
  <c r="AD2812" i="1" s="1"/>
  <c r="M2813" i="1"/>
  <c r="AD2813" i="1" s="1"/>
  <c r="M2814" i="1"/>
  <c r="AD2814" i="1" s="1"/>
  <c r="M2815" i="1"/>
  <c r="AD2815" i="1" s="1"/>
  <c r="M2816" i="1"/>
  <c r="AD2816" i="1" s="1"/>
  <c r="M2817" i="1"/>
  <c r="AD2817" i="1" s="1"/>
  <c r="M2818" i="1"/>
  <c r="AD2818" i="1" s="1"/>
  <c r="M2819" i="1"/>
  <c r="AD2819" i="1" s="1"/>
  <c r="M2820" i="1"/>
  <c r="AD2820" i="1" s="1"/>
  <c r="M2821" i="1"/>
  <c r="AD2821" i="1" s="1"/>
  <c r="M2822" i="1"/>
  <c r="AD2822" i="1" s="1"/>
  <c r="M2823" i="1"/>
  <c r="AD2823" i="1" s="1"/>
  <c r="M2824" i="1"/>
  <c r="AD2824" i="1" s="1"/>
  <c r="M2825" i="1"/>
  <c r="AD2825" i="1" s="1"/>
  <c r="M2826" i="1"/>
  <c r="AD2826" i="1" s="1"/>
  <c r="M2827" i="1"/>
  <c r="AD2827" i="1" s="1"/>
  <c r="M2828" i="1"/>
  <c r="AD2828" i="1" s="1"/>
  <c r="M2829" i="1"/>
  <c r="AD2829" i="1" s="1"/>
  <c r="M2830" i="1"/>
  <c r="AD2830" i="1" s="1"/>
  <c r="M2831" i="1"/>
  <c r="AD2831" i="1" s="1"/>
  <c r="M2832" i="1"/>
  <c r="AD2832" i="1" s="1"/>
  <c r="M2833" i="1"/>
  <c r="AD2833" i="1" s="1"/>
  <c r="M2834" i="1"/>
  <c r="AD2834" i="1" s="1"/>
  <c r="M2835" i="1"/>
  <c r="AD2835" i="1" s="1"/>
  <c r="M2836" i="1"/>
  <c r="AD2836" i="1" s="1"/>
  <c r="M2837" i="1"/>
  <c r="AD2837" i="1" s="1"/>
  <c r="M2838" i="1"/>
  <c r="AD2838" i="1" s="1"/>
  <c r="M2839" i="1"/>
  <c r="AD2839" i="1" s="1"/>
  <c r="M2840" i="1"/>
  <c r="AD2840" i="1" s="1"/>
  <c r="M2841" i="1"/>
  <c r="AD2841" i="1" s="1"/>
  <c r="M2842" i="1"/>
  <c r="AD2842" i="1" s="1"/>
  <c r="M2843" i="1"/>
  <c r="AD2843" i="1" s="1"/>
  <c r="M2844" i="1"/>
  <c r="AD2844" i="1" s="1"/>
  <c r="M2845" i="1"/>
  <c r="AD2845" i="1" s="1"/>
  <c r="M2846" i="1"/>
  <c r="AD2846" i="1" s="1"/>
  <c r="M2847" i="1"/>
  <c r="AD2847" i="1" s="1"/>
  <c r="M2848" i="1"/>
  <c r="AD2848" i="1" s="1"/>
  <c r="M2849" i="1"/>
  <c r="AD2849" i="1" s="1"/>
  <c r="M2850" i="1"/>
  <c r="AD2850" i="1" s="1"/>
  <c r="M2851" i="1"/>
  <c r="AD2851" i="1" s="1"/>
  <c r="M2852" i="1"/>
  <c r="AD2852" i="1" s="1"/>
  <c r="M2853" i="1"/>
  <c r="AD2853" i="1" s="1"/>
  <c r="M2854" i="1"/>
  <c r="AD2854" i="1" s="1"/>
  <c r="M2855" i="1"/>
  <c r="AD2855" i="1" s="1"/>
  <c r="M2856" i="1"/>
  <c r="AD2856" i="1" s="1"/>
  <c r="M2857" i="1"/>
  <c r="AD2857" i="1" s="1"/>
  <c r="M2858" i="1"/>
  <c r="AD2858" i="1" s="1"/>
  <c r="M2859" i="1"/>
  <c r="AD2859" i="1" s="1"/>
  <c r="M2860" i="1"/>
  <c r="AD2860" i="1" s="1"/>
  <c r="M2861" i="1"/>
  <c r="AD2861" i="1" s="1"/>
  <c r="M2862" i="1"/>
  <c r="AD2862" i="1" s="1"/>
  <c r="M2863" i="1"/>
  <c r="AD2863" i="1" s="1"/>
  <c r="M2864" i="1"/>
  <c r="AD2864" i="1" s="1"/>
  <c r="M2865" i="1"/>
  <c r="AD2865" i="1" s="1"/>
  <c r="M2866" i="1"/>
  <c r="AD2866" i="1" s="1"/>
  <c r="M2867" i="1"/>
  <c r="AD2867" i="1" s="1"/>
  <c r="M2868" i="1"/>
  <c r="AD2868" i="1" s="1"/>
  <c r="M2869" i="1"/>
  <c r="AD2869" i="1" s="1"/>
  <c r="M2870" i="1"/>
  <c r="AD2870" i="1" s="1"/>
  <c r="M2871" i="1"/>
  <c r="AD2871" i="1" s="1"/>
  <c r="M2872" i="1"/>
  <c r="AD2872" i="1" s="1"/>
  <c r="M2873" i="1"/>
  <c r="AD2873" i="1" s="1"/>
  <c r="M2874" i="1"/>
  <c r="AD2874" i="1" s="1"/>
  <c r="M2875" i="1"/>
  <c r="AD2875" i="1" s="1"/>
  <c r="M2876" i="1"/>
  <c r="AD2876" i="1" s="1"/>
  <c r="M2877" i="1"/>
  <c r="AD2877" i="1" s="1"/>
  <c r="M2878" i="1"/>
  <c r="AD2878" i="1" s="1"/>
  <c r="M2879" i="1"/>
  <c r="AD2879" i="1" s="1"/>
  <c r="M2880" i="1"/>
  <c r="AD2880" i="1" s="1"/>
  <c r="M2881" i="1"/>
  <c r="AD2881" i="1" s="1"/>
  <c r="M2882" i="1"/>
  <c r="AD2882" i="1" s="1"/>
  <c r="M2883" i="1"/>
  <c r="AD2883" i="1" s="1"/>
  <c r="M2884" i="1"/>
  <c r="AD2884" i="1" s="1"/>
  <c r="M2885" i="1"/>
  <c r="AD2885" i="1" s="1"/>
  <c r="M2886" i="1"/>
  <c r="AD2886" i="1" s="1"/>
  <c r="M2887" i="1"/>
  <c r="AD2887" i="1" s="1"/>
  <c r="M2888" i="1"/>
  <c r="AD2888" i="1" s="1"/>
  <c r="M2889" i="1"/>
  <c r="AD2889" i="1" s="1"/>
  <c r="M2890" i="1"/>
  <c r="AD2890" i="1" s="1"/>
  <c r="M2891" i="1"/>
  <c r="AD2891" i="1" s="1"/>
  <c r="M2892" i="1"/>
  <c r="AD2892" i="1" s="1"/>
  <c r="M2893" i="1"/>
  <c r="AD2893" i="1" s="1"/>
  <c r="M2894" i="1"/>
  <c r="AD2894" i="1" s="1"/>
  <c r="M2895" i="1"/>
  <c r="AD2895" i="1" s="1"/>
  <c r="M2896" i="1"/>
  <c r="AD2896" i="1" s="1"/>
  <c r="M2897" i="1"/>
  <c r="AD2897" i="1" s="1"/>
  <c r="M2898" i="1"/>
  <c r="AD2898" i="1" s="1"/>
  <c r="M2899" i="1"/>
  <c r="AD2899" i="1" s="1"/>
  <c r="M2900" i="1"/>
  <c r="AD2900" i="1" s="1"/>
  <c r="M2901" i="1"/>
  <c r="AD2901" i="1" s="1"/>
  <c r="M2902" i="1"/>
  <c r="AD2902" i="1" s="1"/>
  <c r="M2903" i="1"/>
  <c r="AD2903" i="1" s="1"/>
  <c r="M2904" i="1"/>
  <c r="AD2904" i="1" s="1"/>
  <c r="M2905" i="1"/>
  <c r="AD2905" i="1" s="1"/>
  <c r="M2906" i="1"/>
  <c r="AD2906" i="1" s="1"/>
  <c r="M2907" i="1"/>
  <c r="AD2907" i="1" s="1"/>
  <c r="M2908" i="1"/>
  <c r="AD2908" i="1" s="1"/>
  <c r="M2909" i="1"/>
  <c r="AD2909" i="1" s="1"/>
  <c r="M2910" i="1"/>
  <c r="AD2910" i="1" s="1"/>
  <c r="M2911" i="1"/>
  <c r="AD2911" i="1" s="1"/>
  <c r="M2912" i="1"/>
  <c r="AD2912" i="1" s="1"/>
  <c r="M2913" i="1"/>
  <c r="AD2913" i="1" s="1"/>
  <c r="M2914" i="1"/>
  <c r="AD2914" i="1" s="1"/>
  <c r="M2915" i="1"/>
  <c r="AD2915" i="1" s="1"/>
  <c r="M2916" i="1"/>
  <c r="AD2916" i="1" s="1"/>
  <c r="M2917" i="1"/>
  <c r="AD2917" i="1" s="1"/>
  <c r="M2918" i="1"/>
  <c r="AD2918" i="1" s="1"/>
  <c r="M2919" i="1"/>
  <c r="AD2919" i="1" s="1"/>
  <c r="M2920" i="1"/>
  <c r="AD2920" i="1" s="1"/>
  <c r="M2921" i="1"/>
  <c r="AD2921" i="1" s="1"/>
  <c r="M2922" i="1"/>
  <c r="AD2922" i="1" s="1"/>
  <c r="M2923" i="1"/>
  <c r="AD2923" i="1" s="1"/>
  <c r="M2924" i="1"/>
  <c r="AD2924" i="1" s="1"/>
  <c r="M2925" i="1"/>
  <c r="AD2925" i="1" s="1"/>
  <c r="M2926" i="1"/>
  <c r="AD2926" i="1" s="1"/>
  <c r="M2927" i="1"/>
  <c r="AD2927" i="1" s="1"/>
  <c r="M2928" i="1"/>
  <c r="AD2928" i="1" s="1"/>
  <c r="M2929" i="1"/>
  <c r="AD2929" i="1" s="1"/>
  <c r="M2930" i="1"/>
  <c r="AD2930" i="1" s="1"/>
  <c r="M2931" i="1"/>
  <c r="AD2931" i="1" s="1"/>
  <c r="M2932" i="1"/>
  <c r="AD2932" i="1" s="1"/>
  <c r="M2933" i="1"/>
  <c r="AD2933" i="1" s="1"/>
  <c r="M2934" i="1"/>
  <c r="AD2934" i="1" s="1"/>
  <c r="M2935" i="1"/>
  <c r="AD2935" i="1" s="1"/>
  <c r="M2936" i="1"/>
  <c r="AD2936" i="1" s="1"/>
  <c r="M2937" i="1"/>
  <c r="AD2937" i="1" s="1"/>
  <c r="M2938" i="1"/>
  <c r="AD2938" i="1" s="1"/>
  <c r="M2939" i="1"/>
  <c r="AD2939" i="1" s="1"/>
  <c r="M2940" i="1"/>
  <c r="AD2940" i="1" s="1"/>
  <c r="M2941" i="1"/>
  <c r="AD2941" i="1" s="1"/>
  <c r="M2942" i="1"/>
  <c r="AD2942" i="1" s="1"/>
  <c r="M2943" i="1"/>
  <c r="AD2943" i="1" s="1"/>
  <c r="M2944" i="1"/>
  <c r="AD2944" i="1" s="1"/>
  <c r="M2945" i="1"/>
  <c r="AD2945" i="1" s="1"/>
  <c r="M2946" i="1"/>
  <c r="AD2946" i="1" s="1"/>
  <c r="M2947" i="1"/>
  <c r="AD2947" i="1" s="1"/>
  <c r="M2948" i="1"/>
  <c r="AD2948" i="1" s="1"/>
  <c r="M2949" i="1"/>
  <c r="AD2949" i="1" s="1"/>
  <c r="M2950" i="1"/>
  <c r="AD2950" i="1" s="1"/>
  <c r="M2951" i="1"/>
  <c r="AD2951" i="1" s="1"/>
  <c r="M2952" i="1"/>
  <c r="AD2952" i="1" s="1"/>
  <c r="M2953" i="1"/>
  <c r="AD2953" i="1" s="1"/>
  <c r="M2954" i="1"/>
  <c r="AD2954" i="1" s="1"/>
  <c r="M2955" i="1"/>
  <c r="AD2955" i="1" s="1"/>
  <c r="M2956" i="1"/>
  <c r="AD2956" i="1" s="1"/>
  <c r="M2957" i="1"/>
  <c r="AD2957" i="1" s="1"/>
  <c r="M2958" i="1"/>
  <c r="AD2958" i="1" s="1"/>
  <c r="M2959" i="1"/>
  <c r="AD2959" i="1" s="1"/>
  <c r="M2960" i="1"/>
  <c r="AD2960" i="1" s="1"/>
  <c r="M2961" i="1"/>
  <c r="AD2961" i="1" s="1"/>
  <c r="M2962" i="1"/>
  <c r="AD2962" i="1" s="1"/>
  <c r="M2963" i="1"/>
  <c r="AD2963" i="1" s="1"/>
  <c r="M2964" i="1"/>
  <c r="AD2964" i="1" s="1"/>
  <c r="M2965" i="1"/>
  <c r="AD2965" i="1" s="1"/>
  <c r="M2966" i="1"/>
  <c r="AD2966" i="1" s="1"/>
  <c r="M2967" i="1"/>
  <c r="AD2967" i="1" s="1"/>
  <c r="M2968" i="1"/>
  <c r="AD2968" i="1" s="1"/>
  <c r="M2969" i="1"/>
  <c r="AD2969" i="1" s="1"/>
  <c r="M2970" i="1"/>
  <c r="AD2970" i="1" s="1"/>
  <c r="M2971" i="1"/>
  <c r="AD2971" i="1" s="1"/>
  <c r="M2972" i="1"/>
  <c r="AD2972" i="1" s="1"/>
  <c r="M2973" i="1"/>
  <c r="AD2973" i="1" s="1"/>
  <c r="M2974" i="1"/>
  <c r="AD2974" i="1" s="1"/>
  <c r="M2975" i="1"/>
  <c r="AD2975" i="1" s="1"/>
  <c r="M2976" i="1"/>
  <c r="AD2976" i="1" s="1"/>
  <c r="M2977" i="1"/>
  <c r="AD2977" i="1" s="1"/>
  <c r="M2978" i="1"/>
  <c r="AD2978" i="1" s="1"/>
  <c r="M2979" i="1"/>
  <c r="AD2979" i="1" s="1"/>
  <c r="M2980" i="1"/>
  <c r="AD2980" i="1" s="1"/>
  <c r="M2981" i="1"/>
  <c r="AD2981" i="1" s="1"/>
  <c r="M2982" i="1"/>
  <c r="AD2982" i="1" s="1"/>
  <c r="M2983" i="1"/>
  <c r="AD2983" i="1" s="1"/>
  <c r="M2984" i="1"/>
  <c r="AD2984" i="1" s="1"/>
  <c r="M2985" i="1"/>
  <c r="AD2985" i="1" s="1"/>
  <c r="M2986" i="1"/>
  <c r="AD2986" i="1" s="1"/>
  <c r="M2987" i="1"/>
  <c r="AD2987" i="1" s="1"/>
  <c r="M2988" i="1"/>
  <c r="AD2988" i="1" s="1"/>
  <c r="M2989" i="1"/>
  <c r="AD2989" i="1" s="1"/>
  <c r="M2990" i="1"/>
  <c r="AD2990" i="1" s="1"/>
  <c r="M2991" i="1"/>
  <c r="AD2991" i="1" s="1"/>
  <c r="M2992" i="1"/>
  <c r="AD2992" i="1" s="1"/>
  <c r="M2993" i="1"/>
  <c r="AD2993" i="1" s="1"/>
  <c r="M2994" i="1"/>
  <c r="AD2994" i="1" s="1"/>
  <c r="M2995" i="1"/>
  <c r="AD2995" i="1" s="1"/>
  <c r="M2996" i="1"/>
  <c r="AD2996" i="1" s="1"/>
  <c r="M2997" i="1"/>
  <c r="AD2997" i="1" s="1"/>
  <c r="M2998" i="1"/>
  <c r="AD2998" i="1" s="1"/>
  <c r="M2999" i="1"/>
  <c r="AD2999" i="1" s="1"/>
  <c r="M3000" i="1"/>
  <c r="AD3000" i="1" s="1"/>
  <c r="M3001" i="1"/>
  <c r="AD3001" i="1" s="1"/>
  <c r="M3002" i="1"/>
  <c r="AD3002" i="1" s="1"/>
  <c r="M3003" i="1"/>
  <c r="AD3003" i="1" s="1"/>
  <c r="M3004" i="1"/>
  <c r="AD3004" i="1" s="1"/>
  <c r="M3005" i="1"/>
  <c r="AD3005" i="1" s="1"/>
  <c r="M3006" i="1"/>
  <c r="AD3006" i="1" s="1"/>
  <c r="M3007" i="1"/>
  <c r="AD3007" i="1" s="1"/>
  <c r="M3008" i="1"/>
  <c r="AD3008" i="1" s="1"/>
  <c r="M3009" i="1"/>
  <c r="AD3009" i="1" s="1"/>
  <c r="M3010" i="1"/>
  <c r="AD3010" i="1" s="1"/>
  <c r="M3011" i="1"/>
  <c r="AD3011" i="1" s="1"/>
  <c r="M3012" i="1"/>
  <c r="AD3012" i="1" s="1"/>
  <c r="M3013" i="1"/>
  <c r="AD3013" i="1" s="1"/>
  <c r="M3014" i="1"/>
  <c r="AD3014" i="1" s="1"/>
  <c r="M3015" i="1"/>
  <c r="AD3015" i="1" s="1"/>
  <c r="M3016" i="1"/>
  <c r="AD3016" i="1" s="1"/>
  <c r="M3017" i="1"/>
  <c r="AD3017" i="1" s="1"/>
  <c r="M3018" i="1"/>
  <c r="AD3018" i="1" s="1"/>
  <c r="M3019" i="1"/>
  <c r="AD3019" i="1" s="1"/>
  <c r="M3020" i="1"/>
  <c r="AD3020" i="1" s="1"/>
  <c r="M3021" i="1"/>
  <c r="AD3021" i="1" s="1"/>
  <c r="M3022" i="1"/>
  <c r="AD3022" i="1" s="1"/>
  <c r="M3023" i="1"/>
  <c r="AD3023" i="1" s="1"/>
  <c r="M3024" i="1"/>
  <c r="AD3024" i="1" s="1"/>
  <c r="M3025" i="1"/>
  <c r="AD3025" i="1" s="1"/>
  <c r="M3026" i="1"/>
  <c r="AD3026" i="1" s="1"/>
  <c r="M3027" i="1"/>
  <c r="AD3027" i="1" s="1"/>
  <c r="M3028" i="1"/>
  <c r="AD3028" i="1" s="1"/>
  <c r="M3029" i="1"/>
  <c r="AD3029" i="1" s="1"/>
  <c r="M3030" i="1"/>
  <c r="AD3030" i="1" s="1"/>
  <c r="M3031" i="1"/>
  <c r="AD3031" i="1" s="1"/>
  <c r="M3032" i="1"/>
  <c r="AD3032" i="1" s="1"/>
  <c r="M3033" i="1"/>
  <c r="AD3033" i="1" s="1"/>
  <c r="M3034" i="1"/>
  <c r="AD3034" i="1" s="1"/>
  <c r="M3035" i="1"/>
  <c r="AD3035" i="1" s="1"/>
  <c r="M3036" i="1"/>
  <c r="AD3036" i="1" s="1"/>
  <c r="M3037" i="1"/>
  <c r="AD3037" i="1" s="1"/>
  <c r="M3038" i="1"/>
  <c r="AD3038" i="1" s="1"/>
  <c r="M3039" i="1"/>
  <c r="AD3039" i="1" s="1"/>
  <c r="M3040" i="1"/>
  <c r="AD3040" i="1" s="1"/>
  <c r="M3041" i="1"/>
  <c r="AD3041" i="1" s="1"/>
  <c r="M3042" i="1"/>
  <c r="AD3042" i="1" s="1"/>
  <c r="M3043" i="1"/>
  <c r="AD3043" i="1" s="1"/>
  <c r="M3044" i="1"/>
  <c r="AD3044" i="1" s="1"/>
  <c r="M3045" i="1"/>
  <c r="AD3045" i="1" s="1"/>
  <c r="M3046" i="1"/>
  <c r="AD3046" i="1" s="1"/>
  <c r="M3047" i="1"/>
  <c r="AD3047" i="1" s="1"/>
  <c r="M3048" i="1"/>
  <c r="AD3048" i="1" s="1"/>
  <c r="M3049" i="1"/>
  <c r="AD3049" i="1" s="1"/>
  <c r="M3050" i="1"/>
  <c r="AD3050" i="1" s="1"/>
  <c r="M3051" i="1"/>
  <c r="AD3051" i="1" s="1"/>
  <c r="M3052" i="1"/>
  <c r="AD3052" i="1" s="1"/>
  <c r="M3053" i="1"/>
  <c r="AD3053" i="1" s="1"/>
  <c r="M3054" i="1"/>
  <c r="AD3054" i="1" s="1"/>
  <c r="M3055" i="1"/>
  <c r="AD3055" i="1" s="1"/>
  <c r="M3056" i="1"/>
  <c r="AD3056" i="1" s="1"/>
  <c r="M3057" i="1"/>
  <c r="AD3057" i="1" s="1"/>
  <c r="M3058" i="1"/>
  <c r="AD3058" i="1" s="1"/>
  <c r="M3059" i="1"/>
  <c r="AD3059" i="1" s="1"/>
  <c r="M3060" i="1"/>
  <c r="AD3060" i="1" s="1"/>
  <c r="M3061" i="1"/>
  <c r="AD3061" i="1" s="1"/>
  <c r="M3062" i="1"/>
  <c r="AD3062" i="1" s="1"/>
  <c r="M3063" i="1"/>
  <c r="AD3063" i="1" s="1"/>
  <c r="M3064" i="1"/>
  <c r="AD3064" i="1" s="1"/>
  <c r="M3065" i="1"/>
  <c r="AD3065" i="1" s="1"/>
  <c r="M3066" i="1"/>
  <c r="AD3066" i="1" s="1"/>
  <c r="M3067" i="1"/>
  <c r="AD3067" i="1" s="1"/>
  <c r="M3068" i="1"/>
  <c r="AD3068" i="1" s="1"/>
  <c r="M3069" i="1"/>
  <c r="AD3069" i="1" s="1"/>
  <c r="M3070" i="1"/>
  <c r="AD3070" i="1" s="1"/>
  <c r="M3071" i="1"/>
  <c r="AD3071" i="1" s="1"/>
  <c r="M3072" i="1"/>
  <c r="AD3072" i="1" s="1"/>
  <c r="M3073" i="1"/>
  <c r="AD3073" i="1" s="1"/>
  <c r="M3074" i="1"/>
  <c r="AD3074" i="1" s="1"/>
  <c r="M3075" i="1"/>
  <c r="AD3075" i="1" s="1"/>
  <c r="M3076" i="1"/>
  <c r="AD3076" i="1" s="1"/>
  <c r="M3077" i="1"/>
  <c r="AD3077" i="1" s="1"/>
  <c r="M3078" i="1"/>
  <c r="AD3078" i="1" s="1"/>
  <c r="M3079" i="1"/>
  <c r="AD3079" i="1" s="1"/>
  <c r="M3080" i="1"/>
  <c r="AD3080" i="1" s="1"/>
  <c r="M3081" i="1"/>
  <c r="AD3081" i="1" s="1"/>
  <c r="M3082" i="1"/>
  <c r="AD3082" i="1" s="1"/>
  <c r="M3083" i="1"/>
  <c r="AD3083" i="1" s="1"/>
  <c r="M3084" i="1"/>
  <c r="AD3084" i="1" s="1"/>
  <c r="M3085" i="1"/>
  <c r="AD3085" i="1" s="1"/>
  <c r="M3086" i="1"/>
  <c r="AD3086" i="1" s="1"/>
  <c r="M3087" i="1"/>
  <c r="AD3087" i="1" s="1"/>
  <c r="M3088" i="1"/>
  <c r="AD3088" i="1" s="1"/>
  <c r="M3089" i="1"/>
  <c r="AD3089" i="1" s="1"/>
  <c r="M3090" i="1"/>
  <c r="AD3090" i="1" s="1"/>
  <c r="M3091" i="1"/>
  <c r="AD3091" i="1" s="1"/>
  <c r="M3092" i="1"/>
  <c r="AD3092" i="1" s="1"/>
  <c r="M3093" i="1"/>
  <c r="AD3093" i="1" s="1"/>
  <c r="M3094" i="1"/>
  <c r="AD3094" i="1" s="1"/>
  <c r="M3095" i="1"/>
  <c r="AD3095" i="1" s="1"/>
  <c r="M3096" i="1"/>
  <c r="AD3096" i="1" s="1"/>
  <c r="M3097" i="1"/>
  <c r="AD3097" i="1" s="1"/>
  <c r="M3098" i="1"/>
  <c r="AD3098" i="1" s="1"/>
  <c r="M3099" i="1"/>
  <c r="AD3099" i="1" s="1"/>
  <c r="M3100" i="1"/>
  <c r="AD3100" i="1" s="1"/>
  <c r="M3101" i="1"/>
  <c r="AD3101" i="1" s="1"/>
  <c r="M3102" i="1"/>
  <c r="AD3102" i="1" s="1"/>
  <c r="M3103" i="1"/>
  <c r="AD3103" i="1" s="1"/>
  <c r="M3104" i="1"/>
  <c r="AD3104" i="1" s="1"/>
  <c r="M3105" i="1"/>
  <c r="AD3105" i="1" s="1"/>
  <c r="M3106" i="1"/>
  <c r="AD3106" i="1" s="1"/>
  <c r="M3107" i="1"/>
  <c r="AD3107" i="1" s="1"/>
  <c r="M3108" i="1"/>
  <c r="AD3108" i="1" s="1"/>
  <c r="M3109" i="1"/>
  <c r="AD3109" i="1" s="1"/>
  <c r="M3110" i="1"/>
  <c r="AD3110" i="1" s="1"/>
  <c r="M3111" i="1"/>
  <c r="AD3111" i="1" s="1"/>
  <c r="M3112" i="1"/>
  <c r="AD3112" i="1" s="1"/>
  <c r="M3113" i="1"/>
  <c r="AD3113" i="1" s="1"/>
  <c r="M3114" i="1"/>
  <c r="AD3114" i="1" s="1"/>
  <c r="M3115" i="1"/>
  <c r="AD3115" i="1" s="1"/>
  <c r="M3116" i="1"/>
  <c r="AD3116" i="1" s="1"/>
  <c r="M3117" i="1"/>
  <c r="AD3117" i="1" s="1"/>
  <c r="M3118" i="1"/>
  <c r="AD3118" i="1" s="1"/>
  <c r="M3119" i="1"/>
  <c r="AD3119" i="1" s="1"/>
  <c r="M3120" i="1"/>
  <c r="AD3120" i="1" s="1"/>
  <c r="M3121" i="1"/>
  <c r="AD3121" i="1" s="1"/>
  <c r="M3122" i="1"/>
  <c r="AD3122" i="1" s="1"/>
  <c r="M3123" i="1"/>
  <c r="AD3123" i="1" s="1"/>
  <c r="M3124" i="1"/>
  <c r="AD3124" i="1" s="1"/>
  <c r="M3125" i="1"/>
  <c r="AD3125" i="1" s="1"/>
  <c r="M3126" i="1"/>
  <c r="AD3126" i="1" s="1"/>
  <c r="M3127" i="1"/>
  <c r="AD3127" i="1" s="1"/>
  <c r="M3128" i="1"/>
  <c r="AD3128" i="1" s="1"/>
  <c r="M3129" i="1"/>
  <c r="AD3129" i="1" s="1"/>
  <c r="M3130" i="1"/>
  <c r="AD3130" i="1" s="1"/>
  <c r="M3131" i="1"/>
  <c r="AD3131" i="1" s="1"/>
  <c r="M3132" i="1"/>
  <c r="AD3132" i="1" s="1"/>
  <c r="M3133" i="1"/>
  <c r="AD3133" i="1" s="1"/>
  <c r="M3134" i="1"/>
  <c r="AD3134" i="1" s="1"/>
  <c r="M3135" i="1"/>
  <c r="AD3135" i="1" s="1"/>
  <c r="M3136" i="1"/>
  <c r="AD3136" i="1" s="1"/>
  <c r="M3137" i="1"/>
  <c r="AD3137" i="1" s="1"/>
  <c r="M3138" i="1"/>
  <c r="AD3138" i="1" s="1"/>
  <c r="M3139" i="1"/>
  <c r="AD3139" i="1" s="1"/>
  <c r="M3140" i="1"/>
  <c r="AD3140" i="1" s="1"/>
  <c r="M3141" i="1"/>
  <c r="AD3141" i="1" s="1"/>
  <c r="M3142" i="1"/>
  <c r="AD3142" i="1" s="1"/>
  <c r="M3143" i="1"/>
  <c r="AD3143" i="1" s="1"/>
  <c r="M3144" i="1"/>
  <c r="AD3144" i="1" s="1"/>
  <c r="M3145" i="1"/>
  <c r="AD3145" i="1" s="1"/>
  <c r="M3146" i="1"/>
  <c r="AD3146" i="1" s="1"/>
  <c r="M3147" i="1"/>
  <c r="AD3147" i="1" s="1"/>
  <c r="M3148" i="1"/>
  <c r="AD3148" i="1" s="1"/>
  <c r="M3149" i="1"/>
  <c r="AD3149" i="1" s="1"/>
  <c r="M3150" i="1"/>
  <c r="AD3150" i="1" s="1"/>
  <c r="M3151" i="1"/>
  <c r="AD3151" i="1" s="1"/>
  <c r="M3152" i="1"/>
  <c r="AD3152" i="1" s="1"/>
  <c r="M3153" i="1"/>
  <c r="AD3153" i="1" s="1"/>
  <c r="M3154" i="1"/>
  <c r="AD3154" i="1" s="1"/>
  <c r="M3155" i="1"/>
  <c r="AD3155" i="1" s="1"/>
  <c r="M3156" i="1"/>
  <c r="AD3156" i="1" s="1"/>
  <c r="M3157" i="1"/>
  <c r="AD3157" i="1" s="1"/>
  <c r="M3158" i="1"/>
  <c r="AD3158" i="1" s="1"/>
  <c r="M3159" i="1"/>
  <c r="AD3159" i="1" s="1"/>
  <c r="M3160" i="1"/>
  <c r="AD3160" i="1" s="1"/>
  <c r="M3161" i="1"/>
  <c r="AD3161" i="1" s="1"/>
  <c r="M3162" i="1"/>
  <c r="AD3162" i="1" s="1"/>
  <c r="M3163" i="1"/>
  <c r="AD3163" i="1" s="1"/>
  <c r="M3164" i="1"/>
  <c r="AD3164" i="1" s="1"/>
  <c r="M3165" i="1"/>
  <c r="AD3165" i="1" s="1"/>
  <c r="M3166" i="1"/>
  <c r="AD3166" i="1" s="1"/>
  <c r="M3167" i="1"/>
  <c r="AD3167" i="1" s="1"/>
  <c r="M3168" i="1"/>
  <c r="AD3168" i="1" s="1"/>
  <c r="M3169" i="1"/>
  <c r="AD3169" i="1" s="1"/>
  <c r="M3170" i="1"/>
  <c r="AD3170" i="1" s="1"/>
  <c r="M3171" i="1"/>
  <c r="AD3171" i="1" s="1"/>
  <c r="M3172" i="1"/>
  <c r="AD3172" i="1" s="1"/>
  <c r="M3173" i="1"/>
  <c r="AD3173" i="1" s="1"/>
  <c r="M3174" i="1"/>
  <c r="AD3174" i="1" s="1"/>
  <c r="M3175" i="1"/>
  <c r="AD3175" i="1" s="1"/>
  <c r="M3176" i="1"/>
  <c r="AD3176" i="1" s="1"/>
  <c r="M3177" i="1"/>
  <c r="AD3177" i="1" s="1"/>
  <c r="M3178" i="1"/>
  <c r="AD3178" i="1" s="1"/>
  <c r="M3179" i="1"/>
  <c r="AD3179" i="1" s="1"/>
  <c r="M3180" i="1"/>
  <c r="AD3180" i="1" s="1"/>
  <c r="M3181" i="1"/>
  <c r="AD3181" i="1" s="1"/>
  <c r="M3182" i="1"/>
  <c r="AD3182" i="1" s="1"/>
  <c r="M3183" i="1"/>
  <c r="AD3183" i="1" s="1"/>
  <c r="M3184" i="1"/>
  <c r="AD3184" i="1" s="1"/>
  <c r="M3185" i="1"/>
  <c r="AD3185" i="1" s="1"/>
  <c r="M3186" i="1"/>
  <c r="AD3186" i="1" s="1"/>
  <c r="M3187" i="1"/>
  <c r="AD3187" i="1" s="1"/>
  <c r="M3188" i="1"/>
  <c r="AD3188" i="1" s="1"/>
  <c r="M3189" i="1"/>
  <c r="AD3189" i="1" s="1"/>
  <c r="M3190" i="1"/>
  <c r="AD3190" i="1" s="1"/>
  <c r="M3191" i="1"/>
  <c r="AD3191" i="1" s="1"/>
  <c r="M3192" i="1"/>
  <c r="AD3192" i="1" s="1"/>
  <c r="M3193" i="1"/>
  <c r="AD3193" i="1" s="1"/>
  <c r="M3194" i="1"/>
  <c r="AD3194" i="1" s="1"/>
  <c r="M3195" i="1"/>
  <c r="AD3195" i="1" s="1"/>
  <c r="M3196" i="1"/>
  <c r="AD3196" i="1" s="1"/>
  <c r="M3197" i="1"/>
  <c r="AD3197" i="1" s="1"/>
  <c r="M3198" i="1"/>
  <c r="AD3198" i="1" s="1"/>
  <c r="M3199" i="1"/>
  <c r="AD3199" i="1" s="1"/>
  <c r="M3200" i="1"/>
  <c r="AD3200" i="1" s="1"/>
  <c r="M3201" i="1"/>
  <c r="AD3201" i="1" s="1"/>
  <c r="M3202" i="1"/>
  <c r="AD3202" i="1" s="1"/>
  <c r="M3203" i="1"/>
  <c r="AD3203" i="1" s="1"/>
  <c r="M3204" i="1"/>
  <c r="AD3204" i="1" s="1"/>
  <c r="M3205" i="1"/>
  <c r="AD3205" i="1" s="1"/>
  <c r="M3206" i="1"/>
  <c r="AD3206" i="1" s="1"/>
  <c r="M3207" i="1"/>
  <c r="AD3207" i="1" s="1"/>
  <c r="M3208" i="1"/>
  <c r="AD3208" i="1" s="1"/>
  <c r="M3209" i="1"/>
  <c r="AD3209" i="1" s="1"/>
  <c r="M3210" i="1"/>
  <c r="AD3210" i="1" s="1"/>
  <c r="M3211" i="1"/>
  <c r="AD3211" i="1" s="1"/>
  <c r="M3212" i="1"/>
  <c r="AD3212" i="1" s="1"/>
  <c r="M3213" i="1"/>
  <c r="AD3213" i="1" s="1"/>
  <c r="M3214" i="1"/>
  <c r="AD3214" i="1" s="1"/>
  <c r="M3215" i="1"/>
  <c r="AD3215" i="1" s="1"/>
  <c r="M3216" i="1"/>
  <c r="AD3216" i="1" s="1"/>
  <c r="M3217" i="1"/>
  <c r="AD3217" i="1" s="1"/>
  <c r="M3218" i="1"/>
  <c r="AD3218" i="1" s="1"/>
  <c r="M3219" i="1"/>
  <c r="AD3219" i="1" s="1"/>
  <c r="M3220" i="1"/>
  <c r="AD3220" i="1" s="1"/>
  <c r="M3221" i="1"/>
  <c r="AD3221" i="1" s="1"/>
  <c r="M3222" i="1"/>
  <c r="AD3222" i="1" s="1"/>
  <c r="M3223" i="1"/>
  <c r="AD3223" i="1" s="1"/>
  <c r="M3224" i="1"/>
  <c r="AD3224" i="1" s="1"/>
  <c r="M3225" i="1"/>
  <c r="AD3225" i="1" s="1"/>
  <c r="M3226" i="1"/>
  <c r="AD3226" i="1" s="1"/>
  <c r="M3227" i="1"/>
  <c r="AD3227" i="1" s="1"/>
  <c r="M3228" i="1"/>
  <c r="AD3228" i="1" s="1"/>
  <c r="M3229" i="1"/>
  <c r="AD3229" i="1" s="1"/>
  <c r="M3230" i="1"/>
  <c r="AD3230" i="1" s="1"/>
  <c r="M3231" i="1"/>
  <c r="AD3231" i="1" s="1"/>
  <c r="M3232" i="1"/>
  <c r="AD3232" i="1" s="1"/>
  <c r="M3233" i="1"/>
  <c r="AD3233" i="1" s="1"/>
  <c r="M3234" i="1"/>
  <c r="AD3234" i="1" s="1"/>
  <c r="M3235" i="1"/>
  <c r="AD3235" i="1" s="1"/>
  <c r="M3236" i="1"/>
  <c r="AD3236" i="1" s="1"/>
  <c r="M3237" i="1"/>
  <c r="AD3237" i="1" s="1"/>
  <c r="M3238" i="1"/>
  <c r="AD3238" i="1" s="1"/>
  <c r="M3239" i="1"/>
  <c r="AD3239" i="1" s="1"/>
  <c r="M3240" i="1"/>
  <c r="AD3240" i="1" s="1"/>
  <c r="M3241" i="1"/>
  <c r="AD3241" i="1" s="1"/>
  <c r="M3242" i="1"/>
  <c r="AD3242" i="1" s="1"/>
  <c r="M3243" i="1"/>
  <c r="AD3243" i="1" s="1"/>
  <c r="M3244" i="1"/>
  <c r="AD3244" i="1" s="1"/>
  <c r="M3245" i="1"/>
  <c r="AD3245" i="1" s="1"/>
  <c r="M3246" i="1"/>
  <c r="AD3246" i="1" s="1"/>
  <c r="M3247" i="1"/>
  <c r="AD3247" i="1" s="1"/>
  <c r="M3248" i="1"/>
  <c r="AD3248" i="1" s="1"/>
  <c r="M3249" i="1"/>
  <c r="AD3249" i="1" s="1"/>
  <c r="M3250" i="1"/>
  <c r="AD3250" i="1" s="1"/>
  <c r="M3251" i="1"/>
  <c r="AD3251" i="1" s="1"/>
  <c r="M3252" i="1"/>
  <c r="AD3252" i="1" s="1"/>
  <c r="M3253" i="1"/>
  <c r="AD3253" i="1" s="1"/>
  <c r="M3254" i="1"/>
  <c r="AD3254" i="1" s="1"/>
  <c r="M3255" i="1"/>
  <c r="AD3255" i="1" s="1"/>
  <c r="M3256" i="1"/>
  <c r="AD3256" i="1" s="1"/>
  <c r="M3257" i="1"/>
  <c r="AD3257" i="1" s="1"/>
  <c r="M3258" i="1"/>
  <c r="AD3258" i="1" s="1"/>
  <c r="M3259" i="1"/>
  <c r="AD3259" i="1" s="1"/>
  <c r="M3260" i="1"/>
  <c r="AD3260" i="1" s="1"/>
  <c r="M3261" i="1"/>
  <c r="AD3261" i="1" s="1"/>
  <c r="M3262" i="1"/>
  <c r="AD3262" i="1" s="1"/>
  <c r="M3263" i="1"/>
  <c r="AD3263" i="1" s="1"/>
  <c r="M3264" i="1"/>
  <c r="AD3264" i="1" s="1"/>
  <c r="M3265" i="1"/>
  <c r="AD3265" i="1" s="1"/>
  <c r="M3266" i="1"/>
  <c r="AD3266" i="1" s="1"/>
  <c r="M3267" i="1"/>
  <c r="AD3267" i="1" s="1"/>
  <c r="M3268" i="1"/>
  <c r="AD3268" i="1" s="1"/>
  <c r="M3269" i="1"/>
  <c r="AD3269" i="1" s="1"/>
  <c r="M3270" i="1"/>
  <c r="AD3270" i="1" s="1"/>
  <c r="M3271" i="1"/>
  <c r="AD3271" i="1" s="1"/>
  <c r="M3272" i="1"/>
  <c r="AD3272" i="1" s="1"/>
  <c r="M3273" i="1"/>
  <c r="AD3273" i="1" s="1"/>
  <c r="M3274" i="1"/>
  <c r="AD3274" i="1" s="1"/>
  <c r="M3275" i="1"/>
  <c r="AD3275" i="1" s="1"/>
  <c r="M3276" i="1"/>
  <c r="AD3276" i="1" s="1"/>
  <c r="M3277" i="1"/>
  <c r="AD3277" i="1" s="1"/>
  <c r="M3278" i="1"/>
  <c r="AD3278" i="1" s="1"/>
  <c r="M3279" i="1"/>
  <c r="AD3279" i="1" s="1"/>
  <c r="M3280" i="1"/>
  <c r="AD3280" i="1" s="1"/>
  <c r="M3281" i="1"/>
  <c r="AD3281" i="1" s="1"/>
  <c r="M3282" i="1"/>
  <c r="AD3282" i="1" s="1"/>
  <c r="M3283" i="1"/>
  <c r="AD3283" i="1" s="1"/>
  <c r="M3284" i="1"/>
  <c r="AD3284" i="1" s="1"/>
  <c r="M3285" i="1"/>
  <c r="AD3285" i="1" s="1"/>
  <c r="M3286" i="1"/>
  <c r="AD3286" i="1" s="1"/>
  <c r="M3287" i="1"/>
  <c r="AD3287" i="1" s="1"/>
  <c r="M3288" i="1"/>
  <c r="AD3288" i="1" s="1"/>
  <c r="M3289" i="1"/>
  <c r="AD3289" i="1" s="1"/>
  <c r="M3290" i="1"/>
  <c r="AD3290" i="1" s="1"/>
  <c r="M3291" i="1"/>
  <c r="AD3291" i="1" s="1"/>
  <c r="M3292" i="1"/>
  <c r="AD3292" i="1" s="1"/>
  <c r="M3293" i="1"/>
  <c r="AD3293" i="1" s="1"/>
  <c r="M3294" i="1"/>
  <c r="AD3294" i="1" s="1"/>
  <c r="M3295" i="1"/>
  <c r="AD3295" i="1" s="1"/>
  <c r="M3296" i="1"/>
  <c r="AD3296" i="1" s="1"/>
  <c r="M3297" i="1"/>
  <c r="AD3297" i="1" s="1"/>
  <c r="M3298" i="1"/>
  <c r="AD3298" i="1" s="1"/>
  <c r="M3299" i="1"/>
  <c r="AD3299" i="1" s="1"/>
  <c r="M3300" i="1"/>
  <c r="AD3300" i="1" s="1"/>
  <c r="M3301" i="1"/>
  <c r="AD3301" i="1" s="1"/>
  <c r="M3302" i="1"/>
  <c r="AD3302" i="1" s="1"/>
  <c r="M3303" i="1"/>
  <c r="AD3303" i="1" s="1"/>
  <c r="M3304" i="1"/>
  <c r="AD3304" i="1" s="1"/>
  <c r="M3305" i="1"/>
  <c r="AD3305" i="1" s="1"/>
  <c r="M3306" i="1"/>
  <c r="AD3306" i="1" s="1"/>
  <c r="M3307" i="1"/>
  <c r="AD3307" i="1" s="1"/>
  <c r="M3308" i="1"/>
  <c r="AD3308" i="1" s="1"/>
  <c r="M3309" i="1"/>
  <c r="AD3309" i="1" s="1"/>
  <c r="M3310" i="1"/>
  <c r="AD3310" i="1" s="1"/>
  <c r="M3311" i="1"/>
  <c r="AD3311" i="1" s="1"/>
  <c r="M3312" i="1"/>
  <c r="AD3312" i="1" s="1"/>
  <c r="M3313" i="1"/>
  <c r="AD3313" i="1" s="1"/>
  <c r="M3314" i="1"/>
  <c r="AD3314" i="1" s="1"/>
  <c r="M3315" i="1"/>
  <c r="AD3315" i="1" s="1"/>
  <c r="M3316" i="1"/>
  <c r="AD3316" i="1" s="1"/>
  <c r="M3317" i="1"/>
  <c r="AD3317" i="1" s="1"/>
  <c r="M3318" i="1"/>
  <c r="AD3318" i="1" s="1"/>
  <c r="M3319" i="1"/>
  <c r="AD3319" i="1" s="1"/>
  <c r="M3320" i="1"/>
  <c r="AD3320" i="1" s="1"/>
  <c r="M3321" i="1"/>
  <c r="AD3321" i="1" s="1"/>
  <c r="M3322" i="1"/>
  <c r="AD3322" i="1" s="1"/>
  <c r="M3323" i="1"/>
  <c r="AD3323" i="1" s="1"/>
  <c r="M3324" i="1"/>
  <c r="AD3324" i="1" s="1"/>
  <c r="M3325" i="1"/>
  <c r="AD3325" i="1" s="1"/>
  <c r="M3326" i="1"/>
  <c r="AD3326" i="1" s="1"/>
  <c r="M3327" i="1"/>
  <c r="AD3327" i="1" s="1"/>
  <c r="M3328" i="1"/>
  <c r="AD3328" i="1" s="1"/>
  <c r="M3329" i="1"/>
  <c r="AD3329" i="1" s="1"/>
  <c r="M3330" i="1"/>
  <c r="AD3330" i="1" s="1"/>
  <c r="M3331" i="1"/>
  <c r="AD3331" i="1" s="1"/>
  <c r="M3332" i="1"/>
  <c r="AD3332" i="1" s="1"/>
  <c r="M3333" i="1"/>
  <c r="AD3333" i="1" s="1"/>
  <c r="M3334" i="1"/>
  <c r="AD3334" i="1" s="1"/>
  <c r="M3335" i="1"/>
  <c r="AD3335" i="1" s="1"/>
  <c r="M3336" i="1"/>
  <c r="AD3336" i="1" s="1"/>
  <c r="M3337" i="1"/>
  <c r="AD3337" i="1" s="1"/>
  <c r="M3338" i="1"/>
  <c r="AD3338" i="1" s="1"/>
  <c r="M3339" i="1"/>
  <c r="AD3339" i="1" s="1"/>
  <c r="M3340" i="1"/>
  <c r="AD3340" i="1" s="1"/>
  <c r="M3341" i="1"/>
  <c r="AD3341" i="1" s="1"/>
  <c r="M3342" i="1"/>
  <c r="AD3342" i="1" s="1"/>
  <c r="M3343" i="1"/>
  <c r="AD3343" i="1" s="1"/>
  <c r="M3344" i="1"/>
  <c r="AD3344" i="1" s="1"/>
  <c r="M3345" i="1"/>
  <c r="AD3345" i="1" s="1"/>
  <c r="M3346" i="1"/>
  <c r="AD3346" i="1" s="1"/>
  <c r="M3347" i="1"/>
  <c r="AD3347" i="1" s="1"/>
  <c r="M3348" i="1"/>
  <c r="AD3348" i="1" s="1"/>
  <c r="M3349" i="1"/>
  <c r="AD3349" i="1" s="1"/>
  <c r="M3350" i="1"/>
  <c r="AD3350" i="1" s="1"/>
  <c r="M3351" i="1"/>
  <c r="AD3351" i="1" s="1"/>
  <c r="M3352" i="1"/>
  <c r="AD3352" i="1" s="1"/>
  <c r="M3353" i="1"/>
  <c r="AD3353" i="1" s="1"/>
  <c r="M3354" i="1"/>
  <c r="AD3354" i="1" s="1"/>
  <c r="M3355" i="1"/>
  <c r="AD3355" i="1" s="1"/>
  <c r="M3356" i="1"/>
  <c r="AD3356" i="1" s="1"/>
  <c r="M3357" i="1"/>
  <c r="AD3357" i="1" s="1"/>
  <c r="M3358" i="1"/>
  <c r="AD3358" i="1" s="1"/>
  <c r="M3359" i="1"/>
  <c r="AD3359" i="1" s="1"/>
  <c r="M3360" i="1"/>
  <c r="AD3360" i="1" s="1"/>
  <c r="M3361" i="1"/>
  <c r="AD3361" i="1" s="1"/>
  <c r="M3362" i="1"/>
  <c r="AD3362" i="1" s="1"/>
  <c r="M3363" i="1"/>
  <c r="AD3363" i="1" s="1"/>
  <c r="M3364" i="1"/>
  <c r="AD3364" i="1" s="1"/>
  <c r="M3365" i="1"/>
  <c r="AD3365" i="1" s="1"/>
  <c r="M3366" i="1"/>
  <c r="AD3366" i="1" s="1"/>
  <c r="M3367" i="1"/>
  <c r="AD3367" i="1" s="1"/>
  <c r="M3368" i="1"/>
  <c r="AD3368" i="1" s="1"/>
  <c r="M3369" i="1"/>
  <c r="AD3369" i="1" s="1"/>
  <c r="M3370" i="1"/>
  <c r="AD3370" i="1" s="1"/>
  <c r="M3371" i="1"/>
  <c r="AD3371" i="1" s="1"/>
  <c r="M3372" i="1"/>
  <c r="AD3372" i="1" s="1"/>
  <c r="M3373" i="1"/>
  <c r="AD3373" i="1" s="1"/>
  <c r="M3374" i="1"/>
  <c r="AD3374" i="1" s="1"/>
  <c r="M3375" i="1"/>
  <c r="AD3375" i="1" s="1"/>
  <c r="M3376" i="1"/>
  <c r="AD3376" i="1" s="1"/>
  <c r="M3377" i="1"/>
  <c r="AD3377" i="1" s="1"/>
  <c r="M3378" i="1"/>
  <c r="AD3378" i="1" s="1"/>
  <c r="M3379" i="1"/>
  <c r="AD3379" i="1" s="1"/>
  <c r="M3380" i="1"/>
  <c r="AD3380" i="1" s="1"/>
  <c r="M3381" i="1"/>
  <c r="AD3381" i="1" s="1"/>
  <c r="M3382" i="1"/>
  <c r="AD3382" i="1" s="1"/>
  <c r="M3383" i="1"/>
  <c r="AD3383" i="1" s="1"/>
  <c r="M3384" i="1"/>
  <c r="AD3384" i="1" s="1"/>
  <c r="M3385" i="1"/>
  <c r="AD3385" i="1" s="1"/>
  <c r="M3386" i="1"/>
  <c r="AD3386" i="1" s="1"/>
  <c r="M3387" i="1"/>
  <c r="AD3387" i="1" s="1"/>
  <c r="M3388" i="1"/>
  <c r="AD3388" i="1" s="1"/>
  <c r="M3389" i="1"/>
  <c r="AD3389" i="1" s="1"/>
  <c r="M3390" i="1"/>
  <c r="AD3390" i="1" s="1"/>
  <c r="M3391" i="1"/>
  <c r="AD3391" i="1" s="1"/>
  <c r="M3392" i="1"/>
  <c r="AD3392" i="1" s="1"/>
  <c r="M3393" i="1"/>
  <c r="AD3393" i="1" s="1"/>
  <c r="M3394" i="1"/>
  <c r="AD3394" i="1" s="1"/>
  <c r="M3395" i="1"/>
  <c r="AD3395" i="1" s="1"/>
  <c r="M3396" i="1"/>
  <c r="AD3396" i="1" s="1"/>
  <c r="M3397" i="1"/>
  <c r="AD3397" i="1" s="1"/>
  <c r="M3398" i="1"/>
  <c r="AD3398" i="1" s="1"/>
  <c r="M3399" i="1"/>
  <c r="AD3399" i="1" s="1"/>
  <c r="M3400" i="1"/>
  <c r="AD3400" i="1" s="1"/>
  <c r="M3401" i="1"/>
  <c r="AD3401" i="1" s="1"/>
  <c r="M3402" i="1"/>
  <c r="AD3402" i="1" s="1"/>
  <c r="M3403" i="1"/>
  <c r="AD3403" i="1" s="1"/>
  <c r="M3404" i="1"/>
  <c r="AD3404" i="1" s="1"/>
  <c r="M3405" i="1"/>
  <c r="AD3405" i="1" s="1"/>
  <c r="M3406" i="1"/>
  <c r="AD3406" i="1" s="1"/>
  <c r="M3407" i="1"/>
  <c r="AD3407" i="1" s="1"/>
  <c r="M3408" i="1"/>
  <c r="AD3408" i="1" s="1"/>
  <c r="M3409" i="1"/>
  <c r="AD3409" i="1" s="1"/>
  <c r="M3410" i="1"/>
  <c r="AD3410" i="1" s="1"/>
  <c r="M3411" i="1"/>
  <c r="AD3411" i="1" s="1"/>
  <c r="M3412" i="1"/>
  <c r="AD3412" i="1" s="1"/>
  <c r="M3413" i="1"/>
  <c r="AD3413" i="1" s="1"/>
  <c r="M3414" i="1"/>
  <c r="AD3414" i="1" s="1"/>
  <c r="M3415" i="1"/>
  <c r="AD3415" i="1" s="1"/>
  <c r="M3416" i="1"/>
  <c r="AD3416" i="1" s="1"/>
  <c r="M3417" i="1"/>
  <c r="AD3417" i="1" s="1"/>
  <c r="M3418" i="1"/>
  <c r="AD3418" i="1" s="1"/>
  <c r="M3419" i="1"/>
  <c r="AD3419" i="1" s="1"/>
  <c r="M3420" i="1"/>
  <c r="AD3420" i="1" s="1"/>
  <c r="M3421" i="1"/>
  <c r="AD3421" i="1" s="1"/>
  <c r="M3422" i="1"/>
  <c r="AD3422" i="1" s="1"/>
  <c r="M3423" i="1"/>
  <c r="AD3423" i="1" s="1"/>
  <c r="M3424" i="1"/>
  <c r="AD3424" i="1" s="1"/>
  <c r="M3425" i="1"/>
  <c r="AD3425" i="1" s="1"/>
  <c r="M3426" i="1"/>
  <c r="AD3426" i="1" s="1"/>
  <c r="M3427" i="1"/>
  <c r="AD3427" i="1" s="1"/>
  <c r="M3428" i="1"/>
  <c r="AD3428" i="1" s="1"/>
  <c r="M3429" i="1"/>
  <c r="AD3429" i="1" s="1"/>
  <c r="M3430" i="1"/>
  <c r="AD3430" i="1" s="1"/>
  <c r="M3431" i="1"/>
  <c r="AD3431" i="1" s="1"/>
  <c r="M3432" i="1"/>
  <c r="AD3432" i="1" s="1"/>
  <c r="M3433" i="1"/>
  <c r="AD3433" i="1" s="1"/>
  <c r="M3434" i="1"/>
  <c r="AD3434" i="1" s="1"/>
  <c r="M3435" i="1"/>
  <c r="AD3435" i="1" s="1"/>
  <c r="M3436" i="1"/>
  <c r="AD3436" i="1" s="1"/>
  <c r="M3437" i="1"/>
  <c r="AD3437" i="1" s="1"/>
  <c r="M3438" i="1"/>
  <c r="AD3438" i="1" s="1"/>
  <c r="M3439" i="1"/>
  <c r="AD3439" i="1" s="1"/>
  <c r="M3440" i="1"/>
  <c r="AD3440" i="1" s="1"/>
  <c r="M3441" i="1"/>
  <c r="AD3441" i="1" s="1"/>
  <c r="M3442" i="1"/>
  <c r="AD3442" i="1" s="1"/>
  <c r="M3443" i="1"/>
  <c r="AD3443" i="1" s="1"/>
  <c r="M3444" i="1"/>
  <c r="AD3444" i="1" s="1"/>
  <c r="M3445" i="1"/>
  <c r="AD3445" i="1" s="1"/>
  <c r="M3446" i="1"/>
  <c r="AD3446" i="1" s="1"/>
  <c r="M3447" i="1"/>
  <c r="AD3447" i="1" s="1"/>
  <c r="M3448" i="1"/>
  <c r="AD3448" i="1" s="1"/>
  <c r="M3449" i="1"/>
  <c r="AD3449" i="1" s="1"/>
  <c r="M3450" i="1"/>
  <c r="AD3450" i="1" s="1"/>
  <c r="M3451" i="1"/>
  <c r="AD3451" i="1" s="1"/>
  <c r="M3452" i="1"/>
  <c r="AD3452" i="1" s="1"/>
  <c r="M3453" i="1"/>
  <c r="AD3453" i="1" s="1"/>
  <c r="M3454" i="1"/>
  <c r="AD3454" i="1" s="1"/>
  <c r="M3455" i="1"/>
  <c r="AD3455" i="1" s="1"/>
  <c r="M3456" i="1"/>
  <c r="AD3456" i="1" s="1"/>
  <c r="M3457" i="1"/>
  <c r="AD3457" i="1" s="1"/>
  <c r="M3458" i="1"/>
  <c r="AD3458" i="1" s="1"/>
  <c r="M3459" i="1"/>
  <c r="AD3459" i="1" s="1"/>
  <c r="M3460" i="1"/>
  <c r="AD3460" i="1" s="1"/>
  <c r="M3461" i="1"/>
  <c r="AD3461" i="1" s="1"/>
  <c r="M3462" i="1"/>
  <c r="AD3462" i="1" s="1"/>
  <c r="M3463" i="1"/>
  <c r="AD3463" i="1" s="1"/>
  <c r="M3464" i="1"/>
  <c r="AD3464" i="1" s="1"/>
  <c r="M3465" i="1"/>
  <c r="AD3465" i="1" s="1"/>
  <c r="M3466" i="1"/>
  <c r="AD3466" i="1" s="1"/>
  <c r="M3467" i="1"/>
  <c r="AD3467" i="1" s="1"/>
  <c r="M3468" i="1"/>
  <c r="AD3468" i="1" s="1"/>
  <c r="M3469" i="1"/>
  <c r="AD3469" i="1" s="1"/>
  <c r="M3470" i="1"/>
  <c r="AD3470" i="1" s="1"/>
  <c r="M3471" i="1"/>
  <c r="AD3471" i="1" s="1"/>
  <c r="M3472" i="1"/>
  <c r="AD3472" i="1" s="1"/>
  <c r="M3473" i="1"/>
  <c r="AD3473" i="1" s="1"/>
  <c r="M3474" i="1"/>
  <c r="AD3474" i="1" s="1"/>
  <c r="M3475" i="1"/>
  <c r="AD3475" i="1" s="1"/>
  <c r="M3476" i="1"/>
  <c r="AD3476" i="1" s="1"/>
  <c r="M3477" i="1"/>
  <c r="AD3477" i="1" s="1"/>
  <c r="M3478" i="1"/>
  <c r="AD3478" i="1" s="1"/>
  <c r="M3479" i="1"/>
  <c r="AD3479" i="1" s="1"/>
  <c r="M3480" i="1"/>
  <c r="AD3480" i="1" s="1"/>
  <c r="M3481" i="1"/>
  <c r="AD3481" i="1" s="1"/>
  <c r="M3482" i="1"/>
  <c r="AD3482" i="1" s="1"/>
  <c r="M3483" i="1"/>
  <c r="AD3483" i="1" s="1"/>
  <c r="M3484" i="1"/>
  <c r="AD3484" i="1" s="1"/>
  <c r="M3485" i="1"/>
  <c r="AD3485" i="1" s="1"/>
  <c r="M3486" i="1"/>
  <c r="AD3486" i="1" s="1"/>
  <c r="M3487" i="1"/>
  <c r="AD3487" i="1" s="1"/>
  <c r="M3488" i="1"/>
  <c r="AD3488" i="1" s="1"/>
  <c r="M3489" i="1"/>
  <c r="AD3489" i="1" s="1"/>
  <c r="M3490" i="1"/>
  <c r="AD3490" i="1" s="1"/>
  <c r="M3491" i="1"/>
  <c r="AD3491" i="1" s="1"/>
  <c r="M3492" i="1"/>
  <c r="AD3492" i="1" s="1"/>
  <c r="M3493" i="1"/>
  <c r="AD3493" i="1" s="1"/>
  <c r="M3494" i="1"/>
  <c r="AD3494" i="1" s="1"/>
  <c r="M3495" i="1"/>
  <c r="AD3495" i="1" s="1"/>
  <c r="M3496" i="1"/>
  <c r="AD3496" i="1" s="1"/>
  <c r="M3497" i="1"/>
  <c r="AD3497" i="1" s="1"/>
  <c r="M3498" i="1"/>
  <c r="AD3498" i="1" s="1"/>
  <c r="M3499" i="1"/>
  <c r="AD3499" i="1" s="1"/>
  <c r="M3500" i="1"/>
  <c r="AD3500" i="1" s="1"/>
  <c r="M3501" i="1"/>
  <c r="AD3501" i="1" s="1"/>
  <c r="M3502" i="1"/>
  <c r="AD3502" i="1" s="1"/>
  <c r="M3503" i="1"/>
  <c r="AD3503" i="1" s="1"/>
  <c r="M3504" i="1"/>
  <c r="AD3504" i="1" s="1"/>
  <c r="M3505" i="1"/>
  <c r="AD3505" i="1" s="1"/>
  <c r="M3506" i="1"/>
  <c r="AD3506" i="1" s="1"/>
  <c r="M3507" i="1"/>
  <c r="AD3507" i="1" s="1"/>
  <c r="M3508" i="1"/>
  <c r="AD3508" i="1" s="1"/>
  <c r="M3509" i="1"/>
  <c r="AD3509" i="1" s="1"/>
  <c r="M3510" i="1"/>
  <c r="AD3510" i="1" s="1"/>
  <c r="M3511" i="1"/>
  <c r="AD3511" i="1" s="1"/>
  <c r="M3512" i="1"/>
  <c r="AD3512" i="1" s="1"/>
  <c r="M3513" i="1"/>
  <c r="AD3513" i="1" s="1"/>
  <c r="M3514" i="1"/>
  <c r="AD3514" i="1" s="1"/>
  <c r="M3515" i="1"/>
  <c r="AD3515" i="1" s="1"/>
  <c r="M3516" i="1"/>
  <c r="AD3516" i="1" s="1"/>
  <c r="M3517" i="1"/>
  <c r="AD3517" i="1" s="1"/>
  <c r="M3518" i="1"/>
  <c r="AD3518" i="1" s="1"/>
  <c r="M3519" i="1"/>
  <c r="AD3519" i="1" s="1"/>
  <c r="M3520" i="1"/>
  <c r="AD3520" i="1" s="1"/>
  <c r="M3521" i="1"/>
  <c r="AD3521" i="1" s="1"/>
  <c r="M3522" i="1"/>
  <c r="AD3522" i="1" s="1"/>
  <c r="M3523" i="1"/>
  <c r="AD3523" i="1" s="1"/>
  <c r="M3524" i="1"/>
  <c r="AD3524" i="1" s="1"/>
  <c r="M3525" i="1"/>
  <c r="AD3525" i="1" s="1"/>
  <c r="M3526" i="1"/>
  <c r="AD3526" i="1" s="1"/>
  <c r="M3527" i="1"/>
  <c r="AD3527" i="1" s="1"/>
  <c r="M3528" i="1"/>
  <c r="AD3528" i="1" s="1"/>
  <c r="M3529" i="1"/>
  <c r="AD3529" i="1" s="1"/>
  <c r="M3530" i="1"/>
  <c r="AD3530" i="1" s="1"/>
  <c r="M3531" i="1"/>
  <c r="AD3531" i="1" s="1"/>
  <c r="M3532" i="1"/>
  <c r="AD3532" i="1" s="1"/>
  <c r="M3533" i="1"/>
  <c r="AD3533" i="1" s="1"/>
  <c r="M3534" i="1"/>
  <c r="AD3534" i="1" s="1"/>
  <c r="M3535" i="1"/>
  <c r="AD3535" i="1" s="1"/>
  <c r="M3536" i="1"/>
  <c r="AD3536" i="1" s="1"/>
  <c r="M3537" i="1"/>
  <c r="AD3537" i="1" s="1"/>
  <c r="M3538" i="1"/>
  <c r="AD3538" i="1" s="1"/>
  <c r="M3539" i="1"/>
  <c r="AD3539" i="1" s="1"/>
  <c r="M3540" i="1"/>
  <c r="AD3540" i="1" s="1"/>
  <c r="M3541" i="1"/>
  <c r="AD3541" i="1" s="1"/>
  <c r="M3542" i="1"/>
  <c r="AD3542" i="1" s="1"/>
  <c r="M3543" i="1"/>
  <c r="AD3543" i="1" s="1"/>
  <c r="M3544" i="1"/>
  <c r="AD3544" i="1" s="1"/>
  <c r="M3545" i="1"/>
  <c r="AD3545" i="1" s="1"/>
  <c r="M3546" i="1"/>
  <c r="AD3546" i="1" s="1"/>
  <c r="M3547" i="1"/>
  <c r="AD3547" i="1" s="1"/>
  <c r="M3548" i="1"/>
  <c r="AD3548" i="1" s="1"/>
  <c r="M3549" i="1"/>
  <c r="AD3549" i="1" s="1"/>
  <c r="M3550" i="1"/>
  <c r="AD3550" i="1" s="1"/>
  <c r="M3551" i="1"/>
  <c r="AD3551" i="1" s="1"/>
  <c r="M3552" i="1"/>
  <c r="AD3552" i="1" s="1"/>
  <c r="M3553" i="1"/>
  <c r="AD3553" i="1" s="1"/>
  <c r="M3554" i="1"/>
  <c r="AD3554" i="1" s="1"/>
  <c r="M3555" i="1"/>
  <c r="AD3555" i="1" s="1"/>
  <c r="M3556" i="1"/>
  <c r="AD3556" i="1" s="1"/>
  <c r="M3557" i="1"/>
  <c r="AD3557" i="1" s="1"/>
  <c r="M3558" i="1"/>
  <c r="AD3558" i="1" s="1"/>
  <c r="M3559" i="1"/>
  <c r="AD3559" i="1" s="1"/>
  <c r="M3560" i="1"/>
  <c r="AD3560" i="1" s="1"/>
  <c r="M3561" i="1"/>
  <c r="AD3561" i="1" s="1"/>
  <c r="M3562" i="1"/>
  <c r="AD3562" i="1" s="1"/>
  <c r="M3563" i="1"/>
  <c r="AD3563" i="1" s="1"/>
  <c r="M3564" i="1"/>
  <c r="AD3564" i="1" s="1"/>
  <c r="M3565" i="1"/>
  <c r="AD3565" i="1" s="1"/>
  <c r="M3566" i="1"/>
  <c r="AD3566" i="1" s="1"/>
  <c r="M3567" i="1"/>
  <c r="AD3567" i="1" s="1"/>
  <c r="M3568" i="1"/>
  <c r="AD3568" i="1" s="1"/>
  <c r="M3569" i="1"/>
  <c r="AD3569" i="1" s="1"/>
  <c r="M3570" i="1"/>
  <c r="AD3570" i="1" s="1"/>
  <c r="M3571" i="1"/>
  <c r="AD3571" i="1" s="1"/>
  <c r="M3572" i="1"/>
  <c r="AD3572" i="1" s="1"/>
  <c r="M3573" i="1"/>
  <c r="AD3573" i="1" s="1"/>
  <c r="M3574" i="1"/>
  <c r="AD3574" i="1" s="1"/>
  <c r="M3575" i="1"/>
  <c r="AD3575" i="1" s="1"/>
  <c r="M3576" i="1"/>
  <c r="AD3576" i="1" s="1"/>
  <c r="M3577" i="1"/>
  <c r="AD3577" i="1" s="1"/>
  <c r="M3578" i="1"/>
  <c r="AD3578" i="1" s="1"/>
  <c r="M3579" i="1"/>
  <c r="AD3579" i="1" s="1"/>
  <c r="M3580" i="1"/>
  <c r="AD3580" i="1" s="1"/>
  <c r="M3581" i="1"/>
  <c r="AD3581" i="1" s="1"/>
  <c r="M3582" i="1"/>
  <c r="AD3582" i="1" s="1"/>
  <c r="M3583" i="1"/>
  <c r="AD3583" i="1" s="1"/>
  <c r="M3584" i="1"/>
  <c r="AD3584" i="1" s="1"/>
  <c r="M3585" i="1"/>
  <c r="AD3585" i="1" s="1"/>
  <c r="M3586" i="1"/>
  <c r="AD3586" i="1" s="1"/>
  <c r="M3587" i="1"/>
  <c r="AD3587" i="1" s="1"/>
  <c r="M3588" i="1"/>
  <c r="AD3588" i="1" s="1"/>
  <c r="M3589" i="1"/>
  <c r="AD3589" i="1" s="1"/>
  <c r="M3590" i="1"/>
  <c r="AD3590" i="1" s="1"/>
  <c r="M3591" i="1"/>
  <c r="AD3591" i="1" s="1"/>
  <c r="M3592" i="1"/>
  <c r="AD3592" i="1" s="1"/>
  <c r="M3593" i="1"/>
  <c r="AD3593" i="1" s="1"/>
  <c r="M3594" i="1"/>
  <c r="AD3594" i="1" s="1"/>
  <c r="M3595" i="1"/>
  <c r="AD3595" i="1" s="1"/>
  <c r="M3596" i="1"/>
  <c r="AD3596" i="1" s="1"/>
  <c r="M3597" i="1"/>
  <c r="AD3597" i="1" s="1"/>
  <c r="M3598" i="1"/>
  <c r="AD3598" i="1" s="1"/>
  <c r="M3599" i="1"/>
  <c r="AD3599" i="1" s="1"/>
  <c r="M3600" i="1"/>
  <c r="AD3600" i="1" s="1"/>
  <c r="M3601" i="1"/>
  <c r="AD3601" i="1" s="1"/>
  <c r="M3602" i="1"/>
  <c r="AD3602" i="1" s="1"/>
  <c r="M3603" i="1"/>
  <c r="AD3603" i="1" s="1"/>
  <c r="M3604" i="1"/>
  <c r="AD3604" i="1" s="1"/>
  <c r="M3605" i="1"/>
  <c r="AD3605" i="1" s="1"/>
  <c r="M3606" i="1"/>
  <c r="AD3606" i="1" s="1"/>
  <c r="M3607" i="1"/>
  <c r="AD3607" i="1" s="1"/>
  <c r="M3608" i="1"/>
  <c r="AD3608" i="1" s="1"/>
  <c r="M3609" i="1"/>
  <c r="AD3609" i="1" s="1"/>
  <c r="M3610" i="1"/>
  <c r="AD3610" i="1" s="1"/>
  <c r="M3611" i="1"/>
  <c r="AD3611" i="1" s="1"/>
  <c r="M3612" i="1"/>
  <c r="AD3612" i="1" s="1"/>
  <c r="M3613" i="1"/>
  <c r="AD3613" i="1" s="1"/>
  <c r="M3614" i="1"/>
  <c r="AD3614" i="1" s="1"/>
  <c r="M3615" i="1"/>
  <c r="AD3615" i="1" s="1"/>
  <c r="M3616" i="1"/>
  <c r="AD3616" i="1" s="1"/>
  <c r="M3617" i="1"/>
  <c r="AD3617" i="1" s="1"/>
  <c r="M3618" i="1"/>
  <c r="AD3618" i="1" s="1"/>
  <c r="M3619" i="1"/>
  <c r="AD3619" i="1" s="1"/>
  <c r="M3620" i="1"/>
  <c r="AD3620" i="1" s="1"/>
  <c r="M3621" i="1"/>
  <c r="AD3621" i="1" s="1"/>
  <c r="M3622" i="1"/>
  <c r="AD3622" i="1" s="1"/>
  <c r="M3623" i="1"/>
  <c r="AD3623" i="1" s="1"/>
  <c r="M3624" i="1"/>
  <c r="AD3624" i="1" s="1"/>
  <c r="M3625" i="1"/>
  <c r="AD3625" i="1" s="1"/>
  <c r="M3626" i="1"/>
  <c r="AD3626" i="1" s="1"/>
  <c r="M3627" i="1"/>
  <c r="AD3627" i="1" s="1"/>
  <c r="M3628" i="1"/>
  <c r="AD3628" i="1" s="1"/>
  <c r="M3629" i="1"/>
  <c r="AD3629" i="1" s="1"/>
  <c r="M3630" i="1"/>
  <c r="AD3630" i="1" s="1"/>
  <c r="M3631" i="1"/>
  <c r="AD3631" i="1" s="1"/>
  <c r="M3632" i="1"/>
  <c r="AD3632" i="1" s="1"/>
  <c r="M3633" i="1"/>
  <c r="AD3633" i="1" s="1"/>
  <c r="M3634" i="1"/>
  <c r="AD3634" i="1" s="1"/>
  <c r="M3635" i="1"/>
  <c r="AD3635" i="1" s="1"/>
  <c r="M3636" i="1"/>
  <c r="AD3636" i="1" s="1"/>
  <c r="M3637" i="1"/>
  <c r="AD3637" i="1" s="1"/>
  <c r="M3638" i="1"/>
  <c r="AD3638" i="1" s="1"/>
  <c r="M3639" i="1"/>
  <c r="AD3639" i="1" s="1"/>
  <c r="M3640" i="1"/>
  <c r="AD3640" i="1" s="1"/>
  <c r="M3641" i="1"/>
  <c r="AD3641" i="1" s="1"/>
  <c r="M3642" i="1"/>
  <c r="AD3642" i="1" s="1"/>
  <c r="M3643" i="1"/>
  <c r="AD3643" i="1" s="1"/>
  <c r="M3644" i="1"/>
  <c r="AD3644" i="1" s="1"/>
  <c r="M3645" i="1"/>
  <c r="AD3645" i="1" s="1"/>
  <c r="M3646" i="1"/>
  <c r="AD3646" i="1" s="1"/>
  <c r="M3647" i="1"/>
  <c r="AD3647" i="1" s="1"/>
  <c r="M3648" i="1"/>
  <c r="AD3648" i="1" s="1"/>
  <c r="M3649" i="1"/>
  <c r="AD3649" i="1" s="1"/>
  <c r="M3650" i="1"/>
  <c r="AD3650" i="1" s="1"/>
  <c r="M3651" i="1"/>
  <c r="AD3651" i="1" s="1"/>
  <c r="M3652" i="1"/>
  <c r="AD3652" i="1" s="1"/>
  <c r="M3653" i="1"/>
  <c r="AD3653" i="1" s="1"/>
  <c r="M3654" i="1"/>
  <c r="AD3654" i="1" s="1"/>
  <c r="M3655" i="1"/>
  <c r="AD3655" i="1" s="1"/>
  <c r="M3656" i="1"/>
  <c r="AD3656" i="1" s="1"/>
  <c r="M3657" i="1"/>
  <c r="AD3657" i="1" s="1"/>
  <c r="M3658" i="1"/>
  <c r="AD3658" i="1" s="1"/>
  <c r="M3659" i="1"/>
  <c r="AD3659" i="1" s="1"/>
  <c r="M3660" i="1"/>
  <c r="AD3660" i="1" s="1"/>
  <c r="M3661" i="1"/>
  <c r="AD3661" i="1" s="1"/>
  <c r="M3662" i="1"/>
  <c r="AD3662" i="1" s="1"/>
  <c r="M3663" i="1"/>
  <c r="AD3663" i="1" s="1"/>
  <c r="M3664" i="1"/>
  <c r="AD3664" i="1" s="1"/>
  <c r="M3665" i="1"/>
  <c r="AD3665" i="1" s="1"/>
  <c r="M3666" i="1"/>
  <c r="AD3666" i="1" s="1"/>
  <c r="M3667" i="1"/>
  <c r="AD3667" i="1" s="1"/>
  <c r="M3668" i="1"/>
  <c r="AD3668" i="1" s="1"/>
  <c r="M3669" i="1"/>
  <c r="AD3669" i="1" s="1"/>
  <c r="M3670" i="1"/>
  <c r="AD3670" i="1" s="1"/>
  <c r="M3671" i="1"/>
  <c r="AD3671" i="1" s="1"/>
  <c r="M3672" i="1"/>
  <c r="AD3672" i="1" s="1"/>
  <c r="M3673" i="1"/>
  <c r="AD3673" i="1" s="1"/>
  <c r="M3674" i="1"/>
  <c r="AD3674" i="1" s="1"/>
  <c r="M3675" i="1"/>
  <c r="AD3675" i="1" s="1"/>
  <c r="M3676" i="1"/>
  <c r="AD3676" i="1" s="1"/>
  <c r="M3677" i="1"/>
  <c r="AD3677" i="1" s="1"/>
  <c r="M3678" i="1"/>
  <c r="AD3678" i="1" s="1"/>
  <c r="M3679" i="1"/>
  <c r="AD3679" i="1" s="1"/>
  <c r="M3680" i="1"/>
  <c r="AD3680" i="1" s="1"/>
  <c r="M3681" i="1"/>
  <c r="AD3681" i="1" s="1"/>
  <c r="M3682" i="1"/>
  <c r="AD3682" i="1" s="1"/>
  <c r="M3683" i="1"/>
  <c r="AD3683" i="1" s="1"/>
  <c r="M3684" i="1"/>
  <c r="AD3684" i="1" s="1"/>
  <c r="M3685" i="1"/>
  <c r="AD3685" i="1" s="1"/>
  <c r="M3686" i="1"/>
  <c r="AD3686" i="1" s="1"/>
  <c r="M3687" i="1"/>
  <c r="AD3687" i="1" s="1"/>
  <c r="M3688" i="1"/>
  <c r="AD3688" i="1" s="1"/>
  <c r="M3689" i="1"/>
  <c r="AD3689" i="1" s="1"/>
  <c r="M3690" i="1"/>
  <c r="AD3690" i="1" s="1"/>
  <c r="M3691" i="1"/>
  <c r="AD3691" i="1" s="1"/>
  <c r="M3692" i="1"/>
  <c r="AD3692" i="1" s="1"/>
  <c r="M3693" i="1"/>
  <c r="AD3693" i="1" s="1"/>
  <c r="M3694" i="1"/>
  <c r="AD3694" i="1" s="1"/>
  <c r="M3695" i="1"/>
  <c r="AD3695" i="1" s="1"/>
  <c r="M3696" i="1"/>
  <c r="AD3696" i="1" s="1"/>
  <c r="M3697" i="1"/>
  <c r="AD3697" i="1" s="1"/>
  <c r="M3698" i="1"/>
  <c r="AD3698" i="1" s="1"/>
  <c r="M3699" i="1"/>
  <c r="AD3699" i="1" s="1"/>
  <c r="M3700" i="1"/>
  <c r="AD3700" i="1" s="1"/>
  <c r="M3701" i="1"/>
  <c r="AD3701" i="1" s="1"/>
  <c r="M3702" i="1"/>
  <c r="AD3702" i="1" s="1"/>
  <c r="M3703" i="1"/>
  <c r="AD3703" i="1" s="1"/>
  <c r="M3704" i="1"/>
  <c r="AD3704" i="1" s="1"/>
  <c r="M3705" i="1"/>
  <c r="AD3705" i="1" s="1"/>
  <c r="M3706" i="1"/>
  <c r="AD3706" i="1" s="1"/>
  <c r="M3707" i="1"/>
  <c r="AD3707" i="1" s="1"/>
  <c r="M3708" i="1"/>
  <c r="AD3708" i="1" s="1"/>
  <c r="M3709" i="1"/>
  <c r="AD3709" i="1" s="1"/>
  <c r="M3710" i="1"/>
  <c r="AD3710" i="1" s="1"/>
  <c r="M3711" i="1"/>
  <c r="AD3711" i="1" s="1"/>
  <c r="M3712" i="1"/>
  <c r="AD3712" i="1" s="1"/>
  <c r="M3713" i="1"/>
  <c r="AD3713" i="1" s="1"/>
  <c r="M3714" i="1"/>
  <c r="AD3714" i="1" s="1"/>
  <c r="M3715" i="1"/>
  <c r="AD3715" i="1" s="1"/>
  <c r="M3716" i="1"/>
  <c r="AD3716" i="1" s="1"/>
  <c r="M3717" i="1"/>
  <c r="AD3717" i="1" s="1"/>
  <c r="M3718" i="1"/>
  <c r="AD3718" i="1" s="1"/>
  <c r="M3719" i="1"/>
  <c r="AD3719" i="1" s="1"/>
  <c r="M3720" i="1"/>
  <c r="AD3720" i="1" s="1"/>
  <c r="M3721" i="1"/>
  <c r="AD3721" i="1" s="1"/>
  <c r="M3722" i="1"/>
  <c r="AD3722" i="1" s="1"/>
  <c r="M3723" i="1"/>
  <c r="AD3723" i="1" s="1"/>
  <c r="M3724" i="1"/>
  <c r="AD3724" i="1" s="1"/>
  <c r="M3725" i="1"/>
  <c r="AD3725" i="1" s="1"/>
  <c r="M3726" i="1"/>
  <c r="AD3726" i="1" s="1"/>
  <c r="M3727" i="1"/>
  <c r="AD3727" i="1" s="1"/>
  <c r="M3728" i="1"/>
  <c r="AD3728" i="1" s="1"/>
  <c r="M3729" i="1"/>
  <c r="AD3729" i="1" s="1"/>
  <c r="M3730" i="1"/>
  <c r="AD3730" i="1" s="1"/>
  <c r="M3731" i="1"/>
  <c r="AD3731" i="1" s="1"/>
  <c r="M3732" i="1"/>
  <c r="AD3732" i="1" s="1"/>
  <c r="M3733" i="1"/>
  <c r="AD3733" i="1" s="1"/>
  <c r="M3734" i="1"/>
  <c r="AD3734" i="1" s="1"/>
  <c r="M3735" i="1"/>
  <c r="AD3735" i="1" s="1"/>
  <c r="M3736" i="1"/>
  <c r="AD3736" i="1" s="1"/>
  <c r="M3737" i="1"/>
  <c r="AD3737" i="1" s="1"/>
  <c r="M3738" i="1"/>
  <c r="AD3738" i="1" s="1"/>
  <c r="M3739" i="1"/>
  <c r="AD3739" i="1" s="1"/>
  <c r="M3740" i="1"/>
  <c r="AD3740" i="1" s="1"/>
  <c r="M3741" i="1"/>
  <c r="AD3741" i="1" s="1"/>
  <c r="M3742" i="1"/>
  <c r="AD3742" i="1" s="1"/>
  <c r="M3743" i="1"/>
  <c r="AD3743" i="1" s="1"/>
  <c r="M3744" i="1"/>
  <c r="AD3744" i="1" s="1"/>
  <c r="M3745" i="1"/>
  <c r="AD3745" i="1" s="1"/>
  <c r="M3746" i="1"/>
  <c r="AD3746" i="1" s="1"/>
  <c r="M3747" i="1"/>
  <c r="AD3747" i="1" s="1"/>
  <c r="M3748" i="1"/>
  <c r="AD3748" i="1" s="1"/>
  <c r="M3749" i="1"/>
  <c r="AD3749" i="1" s="1"/>
  <c r="M3750" i="1"/>
  <c r="AD3750" i="1" s="1"/>
  <c r="M3751" i="1"/>
  <c r="AD3751" i="1" s="1"/>
  <c r="M3752" i="1"/>
  <c r="AD3752" i="1" s="1"/>
  <c r="M3753" i="1"/>
  <c r="AD3753" i="1" s="1"/>
  <c r="M3754" i="1"/>
  <c r="AD3754" i="1" s="1"/>
  <c r="M3755" i="1"/>
  <c r="AD3755" i="1" s="1"/>
  <c r="M3756" i="1"/>
  <c r="AD3756" i="1" s="1"/>
  <c r="M3757" i="1"/>
  <c r="AD3757" i="1" s="1"/>
  <c r="M3758" i="1"/>
  <c r="AD3758" i="1" s="1"/>
  <c r="M3759" i="1"/>
  <c r="AD3759" i="1" s="1"/>
  <c r="M3760" i="1"/>
  <c r="AD3760" i="1" s="1"/>
  <c r="M3761" i="1"/>
  <c r="AD3761" i="1" s="1"/>
  <c r="M3762" i="1"/>
  <c r="AD3762" i="1" s="1"/>
  <c r="M3763" i="1"/>
  <c r="AD3763" i="1" s="1"/>
  <c r="M3764" i="1"/>
  <c r="AD3764" i="1" s="1"/>
  <c r="M3765" i="1"/>
  <c r="AD3765" i="1" s="1"/>
  <c r="M3766" i="1"/>
  <c r="AD3766" i="1" s="1"/>
  <c r="M3767" i="1"/>
  <c r="AD3767" i="1" s="1"/>
  <c r="M3768" i="1"/>
  <c r="AD3768" i="1" s="1"/>
  <c r="M3769" i="1"/>
  <c r="AD3769" i="1" s="1"/>
  <c r="M3770" i="1"/>
  <c r="AD3770" i="1" s="1"/>
  <c r="M3771" i="1"/>
  <c r="AD3771" i="1" s="1"/>
  <c r="M3772" i="1"/>
  <c r="AD3772" i="1" s="1"/>
  <c r="M3773" i="1"/>
  <c r="AD3773" i="1" s="1"/>
  <c r="M3774" i="1"/>
  <c r="AD3774" i="1" s="1"/>
  <c r="M3775" i="1"/>
  <c r="AD3775" i="1" s="1"/>
  <c r="M3776" i="1"/>
  <c r="AD3776" i="1" s="1"/>
  <c r="M3777" i="1"/>
  <c r="AD3777" i="1" s="1"/>
  <c r="M3778" i="1"/>
  <c r="AD3778" i="1" s="1"/>
  <c r="M3779" i="1"/>
  <c r="AD3779" i="1" s="1"/>
  <c r="M3780" i="1"/>
  <c r="AD3780" i="1" s="1"/>
  <c r="M3781" i="1"/>
  <c r="AD3781" i="1" s="1"/>
  <c r="M3782" i="1"/>
  <c r="AD3782" i="1" s="1"/>
  <c r="M3783" i="1"/>
  <c r="AD3783" i="1" s="1"/>
  <c r="M3784" i="1"/>
  <c r="AD3784" i="1" s="1"/>
  <c r="M3785" i="1"/>
  <c r="AD3785" i="1" s="1"/>
  <c r="M3786" i="1"/>
  <c r="AD3786" i="1" s="1"/>
  <c r="M3787" i="1"/>
  <c r="AD3787" i="1" s="1"/>
  <c r="M3788" i="1"/>
  <c r="AD3788" i="1" s="1"/>
  <c r="M3789" i="1"/>
  <c r="AD3789" i="1" s="1"/>
  <c r="M3790" i="1"/>
  <c r="AD3790" i="1" s="1"/>
  <c r="M3791" i="1"/>
  <c r="AD3791" i="1" s="1"/>
  <c r="M3792" i="1"/>
  <c r="AD3792" i="1" s="1"/>
  <c r="M3793" i="1"/>
  <c r="AD3793" i="1" s="1"/>
  <c r="M3794" i="1"/>
  <c r="AD3794" i="1" s="1"/>
  <c r="M3795" i="1"/>
  <c r="AD3795" i="1" s="1"/>
  <c r="M3796" i="1"/>
  <c r="AD3796" i="1" s="1"/>
  <c r="M3797" i="1"/>
  <c r="AD3797" i="1" s="1"/>
  <c r="M3798" i="1"/>
  <c r="AD3798" i="1" s="1"/>
  <c r="M3799" i="1"/>
  <c r="AD3799" i="1" s="1"/>
  <c r="M3800" i="1"/>
  <c r="AD3800" i="1" s="1"/>
  <c r="M3801" i="1"/>
  <c r="AD3801" i="1" s="1"/>
  <c r="M3802" i="1"/>
  <c r="AD3802" i="1" s="1"/>
  <c r="M3803" i="1"/>
  <c r="AD3803" i="1" s="1"/>
  <c r="M3804" i="1"/>
  <c r="AD3804" i="1" s="1"/>
  <c r="M3805" i="1"/>
  <c r="AD3805" i="1" s="1"/>
  <c r="M3806" i="1"/>
  <c r="AD3806" i="1" s="1"/>
  <c r="M3807" i="1"/>
  <c r="AD3807" i="1" s="1"/>
  <c r="M3808" i="1"/>
  <c r="AD3808" i="1" s="1"/>
  <c r="M3809" i="1"/>
  <c r="AD3809" i="1" s="1"/>
  <c r="M3810" i="1"/>
  <c r="AD3810" i="1" s="1"/>
  <c r="M3811" i="1"/>
  <c r="AD3811" i="1" s="1"/>
  <c r="M3812" i="1"/>
  <c r="AD3812" i="1" s="1"/>
  <c r="M3813" i="1"/>
  <c r="AD3813" i="1" s="1"/>
  <c r="M3814" i="1"/>
  <c r="AD3814" i="1" s="1"/>
  <c r="M3815" i="1"/>
  <c r="AD3815" i="1" s="1"/>
  <c r="M3816" i="1"/>
  <c r="AD3816" i="1" s="1"/>
  <c r="M3817" i="1"/>
  <c r="AD3817" i="1" s="1"/>
  <c r="M3818" i="1"/>
  <c r="AD3818" i="1" s="1"/>
  <c r="M3819" i="1"/>
  <c r="AD3819" i="1" s="1"/>
  <c r="M3820" i="1"/>
  <c r="AD3820" i="1" s="1"/>
  <c r="M3821" i="1"/>
  <c r="AD3821" i="1" s="1"/>
  <c r="M3822" i="1"/>
  <c r="AD3822" i="1" s="1"/>
  <c r="M3823" i="1"/>
  <c r="AD3823" i="1" s="1"/>
  <c r="M3824" i="1"/>
  <c r="AD3824" i="1" s="1"/>
  <c r="M3825" i="1"/>
  <c r="AD3825" i="1" s="1"/>
  <c r="M3826" i="1"/>
  <c r="AD3826" i="1" s="1"/>
  <c r="M3827" i="1"/>
  <c r="AD3827" i="1" s="1"/>
  <c r="M3828" i="1"/>
  <c r="AD3828" i="1" s="1"/>
  <c r="M3829" i="1"/>
  <c r="AD3829" i="1" s="1"/>
  <c r="M3830" i="1"/>
  <c r="AD3830" i="1" s="1"/>
  <c r="M3831" i="1"/>
  <c r="AD3831" i="1" s="1"/>
  <c r="M3832" i="1"/>
  <c r="AD3832" i="1" s="1"/>
  <c r="M3833" i="1"/>
  <c r="AD3833" i="1" s="1"/>
  <c r="M3834" i="1"/>
  <c r="AD3834" i="1" s="1"/>
  <c r="M3835" i="1"/>
  <c r="AD3835" i="1" s="1"/>
  <c r="M3836" i="1"/>
  <c r="AD3836" i="1" s="1"/>
  <c r="M3837" i="1"/>
  <c r="AD3837" i="1" s="1"/>
  <c r="M3838" i="1"/>
  <c r="AD3838" i="1" s="1"/>
  <c r="M3839" i="1"/>
  <c r="AD3839" i="1" s="1"/>
  <c r="M3840" i="1"/>
  <c r="AD3840" i="1" s="1"/>
  <c r="M3841" i="1"/>
  <c r="AD3841" i="1" s="1"/>
  <c r="M3842" i="1"/>
  <c r="AD3842" i="1" s="1"/>
  <c r="M3843" i="1"/>
  <c r="AD3843" i="1" s="1"/>
  <c r="M3844" i="1"/>
  <c r="AD3844" i="1" s="1"/>
  <c r="M3845" i="1"/>
  <c r="AD3845" i="1" s="1"/>
  <c r="M3846" i="1"/>
  <c r="AD3846" i="1" s="1"/>
  <c r="M3847" i="1"/>
  <c r="AD3847" i="1" s="1"/>
  <c r="M3848" i="1"/>
  <c r="AD3848" i="1" s="1"/>
  <c r="M3849" i="1"/>
  <c r="AD3849" i="1" s="1"/>
  <c r="M3850" i="1"/>
  <c r="AD3850" i="1" s="1"/>
  <c r="M3851" i="1"/>
  <c r="AD3851" i="1" s="1"/>
  <c r="M3852" i="1"/>
  <c r="AD3852" i="1" s="1"/>
  <c r="M3853" i="1"/>
  <c r="AD3853" i="1" s="1"/>
  <c r="M3854" i="1"/>
  <c r="AD3854" i="1" s="1"/>
  <c r="M3855" i="1"/>
  <c r="AD3855" i="1" s="1"/>
  <c r="M3856" i="1"/>
  <c r="AD3856" i="1" s="1"/>
  <c r="M3857" i="1"/>
  <c r="AD3857" i="1" s="1"/>
  <c r="M3858" i="1"/>
  <c r="AD3858" i="1" s="1"/>
  <c r="M3859" i="1"/>
  <c r="AD3859" i="1" s="1"/>
  <c r="M3860" i="1"/>
  <c r="AD3860" i="1" s="1"/>
  <c r="M3861" i="1"/>
  <c r="AD3861" i="1" s="1"/>
  <c r="M3862" i="1"/>
  <c r="AD3862" i="1" s="1"/>
  <c r="M3863" i="1"/>
  <c r="AD3863" i="1" s="1"/>
  <c r="M3864" i="1"/>
  <c r="AD3864" i="1" s="1"/>
  <c r="M3865" i="1"/>
  <c r="AD3865" i="1" s="1"/>
  <c r="M3866" i="1"/>
  <c r="AD3866" i="1" s="1"/>
  <c r="M3867" i="1"/>
  <c r="AD3867" i="1" s="1"/>
  <c r="M3868" i="1"/>
  <c r="AD3868" i="1" s="1"/>
  <c r="M3869" i="1"/>
  <c r="AD3869" i="1" s="1"/>
  <c r="M3870" i="1"/>
  <c r="AD3870" i="1" s="1"/>
  <c r="M3871" i="1"/>
  <c r="AD3871" i="1" s="1"/>
  <c r="M3872" i="1"/>
  <c r="AD3872" i="1" s="1"/>
  <c r="M3873" i="1"/>
  <c r="AD3873" i="1" s="1"/>
  <c r="M3874" i="1"/>
  <c r="AD3874" i="1" s="1"/>
  <c r="M3875" i="1"/>
  <c r="AD3875" i="1" s="1"/>
  <c r="M3876" i="1"/>
  <c r="AD3876" i="1" s="1"/>
  <c r="M3877" i="1"/>
  <c r="AD3877" i="1" s="1"/>
  <c r="M3878" i="1"/>
  <c r="AD3878" i="1" s="1"/>
  <c r="M3879" i="1"/>
  <c r="AD3879" i="1" s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S1984" i="1" l="1"/>
  <c r="AP1984" i="1" s="1"/>
  <c r="S1992" i="1"/>
  <c r="AP1992" i="1" s="1"/>
  <c r="S2000" i="1"/>
  <c r="AP2000" i="1" s="1"/>
  <c r="S2064" i="1"/>
  <c r="AP2064" i="1" s="1"/>
  <c r="S2072" i="1"/>
  <c r="AP2072" i="1" s="1"/>
  <c r="S2080" i="1"/>
  <c r="AP2080" i="1" s="1"/>
  <c r="S2088" i="1"/>
  <c r="AP2088" i="1" s="1"/>
  <c r="S2096" i="1"/>
  <c r="AP2096" i="1" s="1"/>
  <c r="S3048" i="1"/>
  <c r="AP3048" i="1" s="1"/>
  <c r="S3152" i="1"/>
  <c r="AP3152" i="1" s="1"/>
  <c r="S3160" i="1"/>
  <c r="AP3160" i="1" s="1"/>
  <c r="S3200" i="1"/>
  <c r="AP3200" i="1" s="1"/>
  <c r="S1985" i="1"/>
  <c r="AP1985" i="1" s="1"/>
  <c r="S1993" i="1"/>
  <c r="AP1993" i="1" s="1"/>
  <c r="S2001" i="1"/>
  <c r="AP2001" i="1" s="1"/>
  <c r="S2065" i="1"/>
  <c r="AP2065" i="1" s="1"/>
  <c r="S2073" i="1"/>
  <c r="AP2073" i="1" s="1"/>
  <c r="S2081" i="1"/>
  <c r="AP2081" i="1" s="1"/>
  <c r="S2089" i="1"/>
  <c r="AP2089" i="1" s="1"/>
  <c r="S2097" i="1"/>
  <c r="AP2097" i="1" s="1"/>
  <c r="S3153" i="1"/>
  <c r="AP3153" i="1" s="1"/>
  <c r="S3161" i="1"/>
  <c r="AP3161" i="1" s="1"/>
  <c r="S3185" i="1"/>
  <c r="AP3185" i="1" s="1"/>
  <c r="S3289" i="1"/>
  <c r="AP3289" i="1" s="1"/>
  <c r="S1987" i="1"/>
  <c r="AP1987" i="1" s="1"/>
  <c r="S2003" i="1"/>
  <c r="AP2003" i="1" s="1"/>
  <c r="S2011" i="1"/>
  <c r="AP2011" i="1" s="1"/>
  <c r="S2027" i="1"/>
  <c r="AP2027" i="1" s="1"/>
  <c r="S2059" i="1"/>
  <c r="AP2059" i="1" s="1"/>
  <c r="S2067" i="1"/>
  <c r="AP2067" i="1" s="1"/>
  <c r="S2083" i="1"/>
  <c r="AP2083" i="1" s="1"/>
  <c r="S2099" i="1"/>
  <c r="AP2099" i="1" s="1"/>
  <c r="S3155" i="1"/>
  <c r="AP3155" i="1" s="1"/>
  <c r="S3187" i="1"/>
  <c r="AP3187" i="1" s="1"/>
  <c r="S1980" i="1"/>
  <c r="AP1980" i="1" s="1"/>
  <c r="S1988" i="1"/>
  <c r="AP1988" i="1" s="1"/>
  <c r="S2004" i="1"/>
  <c r="AP2004" i="1" s="1"/>
  <c r="S2012" i="1"/>
  <c r="AP2012" i="1" s="1"/>
  <c r="S2020" i="1"/>
  <c r="AP2020" i="1" s="1"/>
  <c r="S2028" i="1"/>
  <c r="AP2028" i="1" s="1"/>
  <c r="S2060" i="1"/>
  <c r="AP2060" i="1" s="1"/>
  <c r="S2068" i="1"/>
  <c r="AP2068" i="1" s="1"/>
  <c r="S2076" i="1"/>
  <c r="AP2076" i="1" s="1"/>
  <c r="S2084" i="1"/>
  <c r="AP2084" i="1" s="1"/>
  <c r="S2092" i="1"/>
  <c r="AP2092" i="1" s="1"/>
  <c r="S2100" i="1"/>
  <c r="AP2100" i="1" s="1"/>
  <c r="S3188" i="1"/>
  <c r="AP3188" i="1" s="1"/>
  <c r="S650" i="1"/>
  <c r="AP650" i="1" s="1"/>
  <c r="S1986" i="1"/>
  <c r="AP1986" i="1" s="1"/>
  <c r="S1994" i="1"/>
  <c r="AP1994" i="1" s="1"/>
  <c r="S2002" i="1"/>
  <c r="AP2002" i="1" s="1"/>
  <c r="S2066" i="1"/>
  <c r="AP2066" i="1" s="1"/>
  <c r="S2074" i="1"/>
  <c r="AP2074" i="1" s="1"/>
  <c r="S2082" i="1"/>
  <c r="AP2082" i="1" s="1"/>
  <c r="S2090" i="1"/>
  <c r="AP2090" i="1" s="1"/>
  <c r="S2098" i="1"/>
  <c r="AP2098" i="1" s="1"/>
  <c r="S3154" i="1"/>
  <c r="AP3154" i="1" s="1"/>
  <c r="S3162" i="1"/>
  <c r="AP3162" i="1" s="1"/>
  <c r="S3186" i="1"/>
  <c r="AP3186" i="1" s="1"/>
  <c r="S3194" i="1"/>
  <c r="AP3194" i="1" s="1"/>
  <c r="S3290" i="1"/>
  <c r="AP3290" i="1" s="1"/>
  <c r="S1995" i="1"/>
  <c r="AP1995" i="1" s="1"/>
  <c r="S2019" i="1"/>
  <c r="AP2019" i="1" s="1"/>
  <c r="S2075" i="1"/>
  <c r="AP2075" i="1" s="1"/>
  <c r="S2091" i="1"/>
  <c r="AP2091" i="1" s="1"/>
  <c r="S3291" i="1"/>
  <c r="AP3291" i="1" s="1"/>
  <c r="S1981" i="1"/>
  <c r="AP1981" i="1" s="1"/>
  <c r="S1989" i="1"/>
  <c r="AP1989" i="1" s="1"/>
  <c r="S1997" i="1"/>
  <c r="AP1997" i="1" s="1"/>
  <c r="S2005" i="1"/>
  <c r="AP2005" i="1" s="1"/>
  <c r="S2021" i="1"/>
  <c r="AP2021" i="1" s="1"/>
  <c r="S2029" i="1"/>
  <c r="AP2029" i="1" s="1"/>
  <c r="S2061" i="1"/>
  <c r="AP2061" i="1" s="1"/>
  <c r="S2069" i="1"/>
  <c r="AP2069" i="1" s="1"/>
  <c r="S2077" i="1"/>
  <c r="AP2077" i="1" s="1"/>
  <c r="S2085" i="1"/>
  <c r="AP2085" i="1" s="1"/>
  <c r="S2093" i="1"/>
  <c r="AP2093" i="1" s="1"/>
  <c r="S2101" i="1"/>
  <c r="AP2101" i="1" s="1"/>
  <c r="S3085" i="1"/>
  <c r="AP3085" i="1" s="1"/>
  <c r="S3189" i="1"/>
  <c r="AP3189" i="1" s="1"/>
  <c r="S1982" i="1"/>
  <c r="AP1982" i="1" s="1"/>
  <c r="S1990" i="1"/>
  <c r="AP1990" i="1" s="1"/>
  <c r="S1998" i="1"/>
  <c r="AP1998" i="1" s="1"/>
  <c r="S2006" i="1"/>
  <c r="AP2006" i="1" s="1"/>
  <c r="S2022" i="1"/>
  <c r="AP2022" i="1" s="1"/>
  <c r="S2030" i="1"/>
  <c r="AP2030" i="1" s="1"/>
  <c r="S2062" i="1"/>
  <c r="AP2062" i="1" s="1"/>
  <c r="S2070" i="1"/>
  <c r="AP2070" i="1" s="1"/>
  <c r="S2078" i="1"/>
  <c r="AP2078" i="1" s="1"/>
  <c r="S2086" i="1"/>
  <c r="AP2086" i="1" s="1"/>
  <c r="S2094" i="1"/>
  <c r="AP2094" i="1" s="1"/>
  <c r="S3038" i="1"/>
  <c r="AP3038" i="1" s="1"/>
  <c r="S3086" i="1"/>
  <c r="AP3086" i="1" s="1"/>
  <c r="S3150" i="1"/>
  <c r="AP3150" i="1" s="1"/>
  <c r="S1983" i="1"/>
  <c r="AP1983" i="1" s="1"/>
  <c r="S1991" i="1"/>
  <c r="AP1991" i="1" s="1"/>
  <c r="S1999" i="1"/>
  <c r="AP1999" i="1" s="1"/>
  <c r="S2031" i="1"/>
  <c r="AP2031" i="1" s="1"/>
  <c r="S2063" i="1"/>
  <c r="AP2063" i="1" s="1"/>
  <c r="S2071" i="1"/>
  <c r="AP2071" i="1" s="1"/>
  <c r="S2079" i="1"/>
  <c r="AP2079" i="1" s="1"/>
  <c r="S2087" i="1"/>
  <c r="AP2087" i="1" s="1"/>
  <c r="S2095" i="1"/>
  <c r="AP2095" i="1" s="1"/>
  <c r="S3159" i="1"/>
  <c r="AP3159" i="1" s="1"/>
  <c r="Y2" i="1"/>
  <c r="AZ2" i="1" s="1"/>
  <c r="Y10" i="1"/>
  <c r="AZ10" i="1" s="1"/>
  <c r="Y18" i="1"/>
  <c r="AZ18" i="1" s="1"/>
  <c r="Y26" i="1"/>
  <c r="AZ26" i="1" s="1"/>
  <c r="Y34" i="1"/>
  <c r="AZ34" i="1" s="1"/>
  <c r="Y42" i="1"/>
  <c r="AZ42" i="1" s="1"/>
  <c r="Y50" i="1"/>
  <c r="AZ50" i="1" s="1"/>
  <c r="Y58" i="1"/>
  <c r="AZ58" i="1" s="1"/>
  <c r="Y66" i="1"/>
  <c r="AZ66" i="1" s="1"/>
  <c r="Y74" i="1"/>
  <c r="AZ74" i="1" s="1"/>
  <c r="Y82" i="1"/>
  <c r="AZ82" i="1" s="1"/>
  <c r="Y90" i="1"/>
  <c r="AZ90" i="1" s="1"/>
  <c r="Y98" i="1"/>
  <c r="AZ98" i="1" s="1"/>
  <c r="Y106" i="1"/>
  <c r="AZ106" i="1" s="1"/>
  <c r="Y114" i="1"/>
  <c r="AZ114" i="1" s="1"/>
  <c r="Y122" i="1"/>
  <c r="AZ122" i="1" s="1"/>
  <c r="Y130" i="1"/>
  <c r="AZ130" i="1" s="1"/>
  <c r="Y138" i="1"/>
  <c r="AZ138" i="1" s="1"/>
  <c r="Y146" i="1"/>
  <c r="AZ146" i="1" s="1"/>
  <c r="Y154" i="1"/>
  <c r="AZ154" i="1" s="1"/>
  <c r="Y162" i="1"/>
  <c r="AZ162" i="1" s="1"/>
  <c r="Y170" i="1"/>
  <c r="AZ170" i="1" s="1"/>
  <c r="Y178" i="1"/>
  <c r="AZ178" i="1" s="1"/>
  <c r="Y186" i="1"/>
  <c r="AZ186" i="1" s="1"/>
  <c r="Y194" i="1"/>
  <c r="AZ194" i="1" s="1"/>
  <c r="Y202" i="1"/>
  <c r="AZ202" i="1" s="1"/>
  <c r="Y210" i="1"/>
  <c r="AZ210" i="1" s="1"/>
  <c r="Y218" i="1"/>
  <c r="AZ218" i="1" s="1"/>
  <c r="Y226" i="1"/>
  <c r="AZ226" i="1" s="1"/>
  <c r="Y234" i="1"/>
  <c r="AZ234" i="1" s="1"/>
  <c r="Y242" i="1"/>
  <c r="AZ242" i="1" s="1"/>
  <c r="Y250" i="1"/>
  <c r="AZ250" i="1" s="1"/>
  <c r="Y258" i="1"/>
  <c r="AZ258" i="1" s="1"/>
  <c r="Y266" i="1"/>
  <c r="AZ266" i="1" s="1"/>
  <c r="Y274" i="1"/>
  <c r="AZ274" i="1" s="1"/>
  <c r="Y282" i="1"/>
  <c r="AZ282" i="1" s="1"/>
  <c r="Y290" i="1"/>
  <c r="AZ290" i="1" s="1"/>
  <c r="Y298" i="1"/>
  <c r="AZ298" i="1" s="1"/>
  <c r="Y306" i="1"/>
  <c r="AZ306" i="1" s="1"/>
  <c r="Y314" i="1"/>
  <c r="AZ314" i="1" s="1"/>
  <c r="Y322" i="1"/>
  <c r="AZ322" i="1" s="1"/>
  <c r="Y330" i="1"/>
  <c r="AZ330" i="1" s="1"/>
  <c r="Y338" i="1"/>
  <c r="AZ338" i="1" s="1"/>
  <c r="Y346" i="1"/>
  <c r="AZ346" i="1" s="1"/>
  <c r="Y354" i="1"/>
  <c r="AZ354" i="1" s="1"/>
  <c r="Y362" i="1"/>
  <c r="AZ362" i="1" s="1"/>
  <c r="Y370" i="1"/>
  <c r="AZ370" i="1" s="1"/>
  <c r="Y378" i="1"/>
  <c r="AZ378" i="1" s="1"/>
  <c r="Y386" i="1"/>
  <c r="AZ386" i="1" s="1"/>
  <c r="Y394" i="1"/>
  <c r="AZ394" i="1" s="1"/>
  <c r="Y402" i="1"/>
  <c r="AZ402" i="1" s="1"/>
  <c r="Y410" i="1"/>
  <c r="AZ410" i="1" s="1"/>
  <c r="Y418" i="1"/>
  <c r="AZ418" i="1" s="1"/>
  <c r="Y426" i="1"/>
  <c r="AZ426" i="1" s="1"/>
  <c r="Y434" i="1"/>
  <c r="AZ434" i="1" s="1"/>
  <c r="Y442" i="1"/>
  <c r="AZ442" i="1" s="1"/>
  <c r="Y450" i="1"/>
  <c r="AZ450" i="1" s="1"/>
  <c r="Y458" i="1"/>
  <c r="AZ458" i="1" s="1"/>
  <c r="Y466" i="1"/>
  <c r="AZ466" i="1" s="1"/>
  <c r="Y474" i="1"/>
  <c r="AZ474" i="1" s="1"/>
  <c r="Y482" i="1"/>
  <c r="AZ482" i="1" s="1"/>
  <c r="Y490" i="1"/>
  <c r="AZ490" i="1" s="1"/>
  <c r="Y498" i="1"/>
  <c r="AZ498" i="1" s="1"/>
  <c r="Y506" i="1"/>
  <c r="AZ506" i="1" s="1"/>
  <c r="Y514" i="1"/>
  <c r="AZ514" i="1" s="1"/>
  <c r="Y522" i="1"/>
  <c r="AZ522" i="1" s="1"/>
  <c r="Y530" i="1"/>
  <c r="AZ530" i="1" s="1"/>
  <c r="Y538" i="1"/>
  <c r="AZ538" i="1" s="1"/>
  <c r="Y546" i="1"/>
  <c r="AZ546" i="1" s="1"/>
  <c r="Y554" i="1"/>
  <c r="AZ554" i="1" s="1"/>
  <c r="Y562" i="1"/>
  <c r="AZ562" i="1" s="1"/>
  <c r="Y570" i="1"/>
  <c r="AZ570" i="1" s="1"/>
  <c r="Y578" i="1"/>
  <c r="AZ578" i="1" s="1"/>
  <c r="Y586" i="1"/>
  <c r="AZ586" i="1" s="1"/>
  <c r="Y594" i="1"/>
  <c r="AZ594" i="1" s="1"/>
  <c r="Y602" i="1"/>
  <c r="AZ602" i="1" s="1"/>
  <c r="Y610" i="1"/>
  <c r="AZ610" i="1" s="1"/>
  <c r="Y618" i="1"/>
  <c r="AZ618" i="1" s="1"/>
  <c r="Y626" i="1"/>
  <c r="AZ626" i="1" s="1"/>
  <c r="Y634" i="1"/>
  <c r="AZ634" i="1" s="1"/>
  <c r="Y642" i="1"/>
  <c r="AZ642" i="1" s="1"/>
  <c r="Y3" i="1"/>
  <c r="AZ3" i="1" s="1"/>
  <c r="Y11" i="1"/>
  <c r="AZ11" i="1" s="1"/>
  <c r="Y19" i="1"/>
  <c r="AZ19" i="1" s="1"/>
  <c r="Y27" i="1"/>
  <c r="AZ27" i="1" s="1"/>
  <c r="Y35" i="1"/>
  <c r="AZ35" i="1" s="1"/>
  <c r="Y43" i="1"/>
  <c r="AZ43" i="1" s="1"/>
  <c r="Y51" i="1"/>
  <c r="AZ51" i="1" s="1"/>
  <c r="Y59" i="1"/>
  <c r="AZ59" i="1" s="1"/>
  <c r="Y67" i="1"/>
  <c r="AZ67" i="1" s="1"/>
  <c r="Y75" i="1"/>
  <c r="AZ75" i="1" s="1"/>
  <c r="Y83" i="1"/>
  <c r="AZ83" i="1" s="1"/>
  <c r="Y91" i="1"/>
  <c r="AZ91" i="1" s="1"/>
  <c r="Y99" i="1"/>
  <c r="AZ99" i="1" s="1"/>
  <c r="Y107" i="1"/>
  <c r="AZ107" i="1" s="1"/>
  <c r="Y115" i="1"/>
  <c r="AZ115" i="1" s="1"/>
  <c r="Y123" i="1"/>
  <c r="AZ123" i="1" s="1"/>
  <c r="Y131" i="1"/>
  <c r="AZ131" i="1" s="1"/>
  <c r="Y139" i="1"/>
  <c r="AZ139" i="1" s="1"/>
  <c r="Y147" i="1"/>
  <c r="AZ147" i="1" s="1"/>
  <c r="Y155" i="1"/>
  <c r="AZ155" i="1" s="1"/>
  <c r="Y163" i="1"/>
  <c r="AZ163" i="1" s="1"/>
  <c r="Y171" i="1"/>
  <c r="AZ171" i="1" s="1"/>
  <c r="Y179" i="1"/>
  <c r="AZ179" i="1" s="1"/>
  <c r="Y187" i="1"/>
  <c r="AZ187" i="1" s="1"/>
  <c r="Y195" i="1"/>
  <c r="AZ195" i="1" s="1"/>
  <c r="Y203" i="1"/>
  <c r="AZ203" i="1" s="1"/>
  <c r="Y211" i="1"/>
  <c r="AZ211" i="1" s="1"/>
  <c r="Y219" i="1"/>
  <c r="AZ219" i="1" s="1"/>
  <c r="Y227" i="1"/>
  <c r="AZ227" i="1" s="1"/>
  <c r="Y235" i="1"/>
  <c r="AZ235" i="1" s="1"/>
  <c r="Y243" i="1"/>
  <c r="AZ243" i="1" s="1"/>
  <c r="Y251" i="1"/>
  <c r="AZ251" i="1" s="1"/>
  <c r="Y259" i="1"/>
  <c r="AZ259" i="1" s="1"/>
  <c r="Y267" i="1"/>
  <c r="AZ267" i="1" s="1"/>
  <c r="Y275" i="1"/>
  <c r="AZ275" i="1" s="1"/>
  <c r="Y283" i="1"/>
  <c r="AZ283" i="1" s="1"/>
  <c r="Y291" i="1"/>
  <c r="AZ291" i="1" s="1"/>
  <c r="Y299" i="1"/>
  <c r="AZ299" i="1" s="1"/>
  <c r="Y307" i="1"/>
  <c r="AZ307" i="1" s="1"/>
  <c r="Y315" i="1"/>
  <c r="AZ315" i="1" s="1"/>
  <c r="Y323" i="1"/>
  <c r="AZ323" i="1" s="1"/>
  <c r="Y331" i="1"/>
  <c r="AZ331" i="1" s="1"/>
  <c r="Y339" i="1"/>
  <c r="AZ339" i="1" s="1"/>
  <c r="Y347" i="1"/>
  <c r="AZ347" i="1" s="1"/>
  <c r="Y355" i="1"/>
  <c r="AZ355" i="1" s="1"/>
  <c r="Y363" i="1"/>
  <c r="AZ363" i="1" s="1"/>
  <c r="Y371" i="1"/>
  <c r="AZ371" i="1" s="1"/>
  <c r="Y379" i="1"/>
  <c r="AZ379" i="1" s="1"/>
  <c r="Y387" i="1"/>
  <c r="AZ387" i="1" s="1"/>
  <c r="Y395" i="1"/>
  <c r="AZ395" i="1" s="1"/>
  <c r="Y403" i="1"/>
  <c r="AZ403" i="1" s="1"/>
  <c r="Y411" i="1"/>
  <c r="AZ411" i="1" s="1"/>
  <c r="Y419" i="1"/>
  <c r="AZ419" i="1" s="1"/>
  <c r="Y427" i="1"/>
  <c r="AZ427" i="1" s="1"/>
  <c r="Y435" i="1"/>
  <c r="AZ435" i="1" s="1"/>
  <c r="Y443" i="1"/>
  <c r="AZ443" i="1" s="1"/>
  <c r="Y451" i="1"/>
  <c r="AZ451" i="1" s="1"/>
  <c r="Y459" i="1"/>
  <c r="AZ459" i="1" s="1"/>
  <c r="Y467" i="1"/>
  <c r="AZ467" i="1" s="1"/>
  <c r="Y475" i="1"/>
  <c r="AZ475" i="1" s="1"/>
  <c r="Y483" i="1"/>
  <c r="AZ483" i="1" s="1"/>
  <c r="Y491" i="1"/>
  <c r="AZ491" i="1" s="1"/>
  <c r="Y499" i="1"/>
  <c r="AZ499" i="1" s="1"/>
  <c r="Y507" i="1"/>
  <c r="AZ507" i="1" s="1"/>
  <c r="Y515" i="1"/>
  <c r="AZ515" i="1" s="1"/>
  <c r="Y523" i="1"/>
  <c r="AZ523" i="1" s="1"/>
  <c r="Y531" i="1"/>
  <c r="AZ531" i="1" s="1"/>
  <c r="Y539" i="1"/>
  <c r="AZ539" i="1" s="1"/>
  <c r="Y547" i="1"/>
  <c r="AZ547" i="1" s="1"/>
  <c r="Y555" i="1"/>
  <c r="AZ555" i="1" s="1"/>
  <c r="Y563" i="1"/>
  <c r="AZ563" i="1" s="1"/>
  <c r="Y571" i="1"/>
  <c r="AZ571" i="1" s="1"/>
  <c r="Y579" i="1"/>
  <c r="AZ579" i="1" s="1"/>
  <c r="Y587" i="1"/>
  <c r="AZ587" i="1" s="1"/>
  <c r="Y595" i="1"/>
  <c r="AZ595" i="1" s="1"/>
  <c r="Y603" i="1"/>
  <c r="AZ603" i="1" s="1"/>
  <c r="Y611" i="1"/>
  <c r="AZ611" i="1" s="1"/>
  <c r="Y619" i="1"/>
  <c r="AZ619" i="1" s="1"/>
  <c r="Y627" i="1"/>
  <c r="AZ627" i="1" s="1"/>
  <c r="Y635" i="1"/>
  <c r="AZ635" i="1" s="1"/>
  <c r="Y643" i="1"/>
  <c r="AZ643" i="1" s="1"/>
  <c r="Y651" i="1"/>
  <c r="AZ651" i="1" s="1"/>
  <c r="Y659" i="1"/>
  <c r="AZ659" i="1" s="1"/>
  <c r="Y667" i="1"/>
  <c r="AZ667" i="1" s="1"/>
  <c r="Y675" i="1"/>
  <c r="AZ675" i="1" s="1"/>
  <c r="Y7" i="1"/>
  <c r="AZ7" i="1" s="1"/>
  <c r="Y15" i="1"/>
  <c r="AZ15" i="1" s="1"/>
  <c r="Y23" i="1"/>
  <c r="AZ23" i="1" s="1"/>
  <c r="Y31" i="1"/>
  <c r="AZ31" i="1" s="1"/>
  <c r="Y39" i="1"/>
  <c r="AZ39" i="1" s="1"/>
  <c r="Y47" i="1"/>
  <c r="AZ47" i="1" s="1"/>
  <c r="Y55" i="1"/>
  <c r="AZ55" i="1" s="1"/>
  <c r="Y63" i="1"/>
  <c r="AZ63" i="1" s="1"/>
  <c r="Y71" i="1"/>
  <c r="AZ71" i="1" s="1"/>
  <c r="Y79" i="1"/>
  <c r="AZ79" i="1" s="1"/>
  <c r="Y87" i="1"/>
  <c r="AZ87" i="1" s="1"/>
  <c r="Y95" i="1"/>
  <c r="AZ95" i="1" s="1"/>
  <c r="Y103" i="1"/>
  <c r="AZ103" i="1" s="1"/>
  <c r="Y111" i="1"/>
  <c r="AZ111" i="1" s="1"/>
  <c r="Y119" i="1"/>
  <c r="AZ119" i="1" s="1"/>
  <c r="Y127" i="1"/>
  <c r="AZ127" i="1" s="1"/>
  <c r="Y135" i="1"/>
  <c r="AZ135" i="1" s="1"/>
  <c r="Y143" i="1"/>
  <c r="AZ143" i="1" s="1"/>
  <c r="Y151" i="1"/>
  <c r="AZ151" i="1" s="1"/>
  <c r="Y159" i="1"/>
  <c r="AZ159" i="1" s="1"/>
  <c r="Y167" i="1"/>
  <c r="AZ167" i="1" s="1"/>
  <c r="Y175" i="1"/>
  <c r="AZ175" i="1" s="1"/>
  <c r="Y183" i="1"/>
  <c r="AZ183" i="1" s="1"/>
  <c r="Y191" i="1"/>
  <c r="AZ191" i="1" s="1"/>
  <c r="Y199" i="1"/>
  <c r="AZ199" i="1" s="1"/>
  <c r="Y207" i="1"/>
  <c r="AZ207" i="1" s="1"/>
  <c r="Y215" i="1"/>
  <c r="AZ215" i="1" s="1"/>
  <c r="Y223" i="1"/>
  <c r="AZ223" i="1" s="1"/>
  <c r="Y231" i="1"/>
  <c r="AZ231" i="1" s="1"/>
  <c r="Y239" i="1"/>
  <c r="AZ239" i="1" s="1"/>
  <c r="Y247" i="1"/>
  <c r="AZ247" i="1" s="1"/>
  <c r="Y255" i="1"/>
  <c r="AZ255" i="1" s="1"/>
  <c r="Y263" i="1"/>
  <c r="AZ263" i="1" s="1"/>
  <c r="Y271" i="1"/>
  <c r="AZ271" i="1" s="1"/>
  <c r="Y279" i="1"/>
  <c r="AZ279" i="1" s="1"/>
  <c r="Y287" i="1"/>
  <c r="AZ287" i="1" s="1"/>
  <c r="Y295" i="1"/>
  <c r="AZ295" i="1" s="1"/>
  <c r="Y303" i="1"/>
  <c r="AZ303" i="1" s="1"/>
  <c r="Y311" i="1"/>
  <c r="AZ311" i="1" s="1"/>
  <c r="Y319" i="1"/>
  <c r="AZ319" i="1" s="1"/>
  <c r="Y327" i="1"/>
  <c r="AZ327" i="1" s="1"/>
  <c r="Y335" i="1"/>
  <c r="AZ335" i="1" s="1"/>
  <c r="Y343" i="1"/>
  <c r="AZ343" i="1" s="1"/>
  <c r="Y351" i="1"/>
  <c r="AZ351" i="1" s="1"/>
  <c r="Y359" i="1"/>
  <c r="AZ359" i="1" s="1"/>
  <c r="Y367" i="1"/>
  <c r="AZ367" i="1" s="1"/>
  <c r="Y375" i="1"/>
  <c r="AZ375" i="1" s="1"/>
  <c r="Y383" i="1"/>
  <c r="AZ383" i="1" s="1"/>
  <c r="Y391" i="1"/>
  <c r="AZ391" i="1" s="1"/>
  <c r="Y399" i="1"/>
  <c r="AZ399" i="1" s="1"/>
  <c r="Y407" i="1"/>
  <c r="AZ407" i="1" s="1"/>
  <c r="Y415" i="1"/>
  <c r="AZ415" i="1" s="1"/>
  <c r="Y423" i="1"/>
  <c r="AZ423" i="1" s="1"/>
  <c r="Y431" i="1"/>
  <c r="AZ431" i="1" s="1"/>
  <c r="Y439" i="1"/>
  <c r="AZ439" i="1" s="1"/>
  <c r="Y447" i="1"/>
  <c r="AZ447" i="1" s="1"/>
  <c r="Y455" i="1"/>
  <c r="AZ455" i="1" s="1"/>
  <c r="Y463" i="1"/>
  <c r="AZ463" i="1" s="1"/>
  <c r="Y471" i="1"/>
  <c r="AZ471" i="1" s="1"/>
  <c r="Y479" i="1"/>
  <c r="AZ479" i="1" s="1"/>
  <c r="Y487" i="1"/>
  <c r="AZ487" i="1" s="1"/>
  <c r="Y495" i="1"/>
  <c r="AZ495" i="1" s="1"/>
  <c r="Y503" i="1"/>
  <c r="AZ503" i="1" s="1"/>
  <c r="Y511" i="1"/>
  <c r="AZ511" i="1" s="1"/>
  <c r="Y519" i="1"/>
  <c r="AZ519" i="1" s="1"/>
  <c r="Y527" i="1"/>
  <c r="AZ527" i="1" s="1"/>
  <c r="Y535" i="1"/>
  <c r="AZ535" i="1" s="1"/>
  <c r="Y543" i="1"/>
  <c r="AZ543" i="1" s="1"/>
  <c r="Y551" i="1"/>
  <c r="AZ551" i="1" s="1"/>
  <c r="Y559" i="1"/>
  <c r="AZ559" i="1" s="1"/>
  <c r="Y567" i="1"/>
  <c r="AZ567" i="1" s="1"/>
  <c r="Y575" i="1"/>
  <c r="AZ575" i="1" s="1"/>
  <c r="Y583" i="1"/>
  <c r="AZ583" i="1" s="1"/>
  <c r="Y591" i="1"/>
  <c r="AZ591" i="1" s="1"/>
  <c r="Y599" i="1"/>
  <c r="AZ599" i="1" s="1"/>
  <c r="Y607" i="1"/>
  <c r="AZ607" i="1" s="1"/>
  <c r="Y615" i="1"/>
  <c r="AZ615" i="1" s="1"/>
  <c r="Y623" i="1"/>
  <c r="AZ623" i="1" s="1"/>
  <c r="Y631" i="1"/>
  <c r="AZ631" i="1" s="1"/>
  <c r="Y639" i="1"/>
  <c r="AZ639" i="1" s="1"/>
  <c r="Y647" i="1"/>
  <c r="AZ647" i="1" s="1"/>
  <c r="Y655" i="1"/>
  <c r="AZ655" i="1" s="1"/>
  <c r="Y663" i="1"/>
  <c r="AZ663" i="1" s="1"/>
  <c r="Y671" i="1"/>
  <c r="AZ671" i="1" s="1"/>
  <c r="Y679" i="1"/>
  <c r="AZ679" i="1" s="1"/>
  <c r="Y4" i="1"/>
  <c r="AZ4" i="1" s="1"/>
  <c r="Y16" i="1"/>
  <c r="AZ16" i="1" s="1"/>
  <c r="Y29" i="1"/>
  <c r="AZ29" i="1" s="1"/>
  <c r="Y41" i="1"/>
  <c r="AZ41" i="1" s="1"/>
  <c r="Y54" i="1"/>
  <c r="AZ54" i="1" s="1"/>
  <c r="Y68" i="1"/>
  <c r="AZ68" i="1" s="1"/>
  <c r="Y80" i="1"/>
  <c r="AZ80" i="1" s="1"/>
  <c r="Y93" i="1"/>
  <c r="AZ93" i="1" s="1"/>
  <c r="Y105" i="1"/>
  <c r="AZ105" i="1" s="1"/>
  <c r="Y118" i="1"/>
  <c r="AZ118" i="1" s="1"/>
  <c r="Y132" i="1"/>
  <c r="AZ132" i="1" s="1"/>
  <c r="Y144" i="1"/>
  <c r="AZ144" i="1" s="1"/>
  <c r="Y157" i="1"/>
  <c r="AZ157" i="1" s="1"/>
  <c r="Y169" i="1"/>
  <c r="AZ169" i="1" s="1"/>
  <c r="Y182" i="1"/>
  <c r="AZ182" i="1" s="1"/>
  <c r="Y196" i="1"/>
  <c r="AZ196" i="1" s="1"/>
  <c r="Y208" i="1"/>
  <c r="AZ208" i="1" s="1"/>
  <c r="Y221" i="1"/>
  <c r="AZ221" i="1" s="1"/>
  <c r="Y233" i="1"/>
  <c r="AZ233" i="1" s="1"/>
  <c r="Y246" i="1"/>
  <c r="AZ246" i="1" s="1"/>
  <c r="Y260" i="1"/>
  <c r="AZ260" i="1" s="1"/>
  <c r="Y272" i="1"/>
  <c r="AZ272" i="1" s="1"/>
  <c r="Y285" i="1"/>
  <c r="AZ285" i="1" s="1"/>
  <c r="Y297" i="1"/>
  <c r="AZ297" i="1" s="1"/>
  <c r="Y310" i="1"/>
  <c r="AZ310" i="1" s="1"/>
  <c r="Y324" i="1"/>
  <c r="AZ324" i="1" s="1"/>
  <c r="Y336" i="1"/>
  <c r="AZ336" i="1" s="1"/>
  <c r="Y349" i="1"/>
  <c r="AZ349" i="1" s="1"/>
  <c r="Y361" i="1"/>
  <c r="AZ361" i="1" s="1"/>
  <c r="Y374" i="1"/>
  <c r="AZ374" i="1" s="1"/>
  <c r="Y388" i="1"/>
  <c r="AZ388" i="1" s="1"/>
  <c r="Y400" i="1"/>
  <c r="AZ400" i="1" s="1"/>
  <c r="Y413" i="1"/>
  <c r="AZ413" i="1" s="1"/>
  <c r="Y425" i="1"/>
  <c r="AZ425" i="1" s="1"/>
  <c r="Y438" i="1"/>
  <c r="AZ438" i="1" s="1"/>
  <c r="Y452" i="1"/>
  <c r="AZ452" i="1" s="1"/>
  <c r="Y464" i="1"/>
  <c r="AZ464" i="1" s="1"/>
  <c r="Y477" i="1"/>
  <c r="AZ477" i="1" s="1"/>
  <c r="Y489" i="1"/>
  <c r="AZ489" i="1" s="1"/>
  <c r="Y502" i="1"/>
  <c r="AZ502" i="1" s="1"/>
  <c r="Y516" i="1"/>
  <c r="AZ516" i="1" s="1"/>
  <c r="Y528" i="1"/>
  <c r="AZ528" i="1" s="1"/>
  <c r="Y541" i="1"/>
  <c r="AZ541" i="1" s="1"/>
  <c r="Y553" i="1"/>
  <c r="AZ553" i="1" s="1"/>
  <c r="Y566" i="1"/>
  <c r="AZ566" i="1" s="1"/>
  <c r="Y580" i="1"/>
  <c r="AZ580" i="1" s="1"/>
  <c r="Y592" i="1"/>
  <c r="AZ592" i="1" s="1"/>
  <c r="Y605" i="1"/>
  <c r="AZ605" i="1" s="1"/>
  <c r="Y617" i="1"/>
  <c r="AZ617" i="1" s="1"/>
  <c r="Y630" i="1"/>
  <c r="AZ630" i="1" s="1"/>
  <c r="Y644" i="1"/>
  <c r="AZ644" i="1" s="1"/>
  <c r="Y654" i="1"/>
  <c r="AZ654" i="1" s="1"/>
  <c r="Y665" i="1"/>
  <c r="AZ665" i="1" s="1"/>
  <c r="Y676" i="1"/>
  <c r="AZ676" i="1" s="1"/>
  <c r="Y685" i="1"/>
  <c r="AZ685" i="1" s="1"/>
  <c r="Y693" i="1"/>
  <c r="AZ693" i="1" s="1"/>
  <c r="Y701" i="1"/>
  <c r="AZ701" i="1" s="1"/>
  <c r="Y709" i="1"/>
  <c r="AZ709" i="1" s="1"/>
  <c r="Y717" i="1"/>
  <c r="AZ717" i="1" s="1"/>
  <c r="Y5" i="1"/>
  <c r="AZ5" i="1" s="1"/>
  <c r="Y17" i="1"/>
  <c r="AZ17" i="1" s="1"/>
  <c r="Y30" i="1"/>
  <c r="AZ30" i="1" s="1"/>
  <c r="Y44" i="1"/>
  <c r="AZ44" i="1" s="1"/>
  <c r="Y56" i="1"/>
  <c r="AZ56" i="1" s="1"/>
  <c r="Y69" i="1"/>
  <c r="AZ69" i="1" s="1"/>
  <c r="Y81" i="1"/>
  <c r="AZ81" i="1" s="1"/>
  <c r="Y94" i="1"/>
  <c r="AZ94" i="1" s="1"/>
  <c r="Y108" i="1"/>
  <c r="AZ108" i="1" s="1"/>
  <c r="Y120" i="1"/>
  <c r="AZ120" i="1" s="1"/>
  <c r="Y133" i="1"/>
  <c r="AZ133" i="1" s="1"/>
  <c r="Y145" i="1"/>
  <c r="AZ145" i="1" s="1"/>
  <c r="Y158" i="1"/>
  <c r="AZ158" i="1" s="1"/>
  <c r="Y172" i="1"/>
  <c r="AZ172" i="1" s="1"/>
  <c r="Y184" i="1"/>
  <c r="AZ184" i="1" s="1"/>
  <c r="Y197" i="1"/>
  <c r="AZ197" i="1" s="1"/>
  <c r="Y209" i="1"/>
  <c r="AZ209" i="1" s="1"/>
  <c r="Y222" i="1"/>
  <c r="AZ222" i="1" s="1"/>
  <c r="Y236" i="1"/>
  <c r="AZ236" i="1" s="1"/>
  <c r="Y248" i="1"/>
  <c r="AZ248" i="1" s="1"/>
  <c r="Y261" i="1"/>
  <c r="AZ261" i="1" s="1"/>
  <c r="Y273" i="1"/>
  <c r="AZ273" i="1" s="1"/>
  <c r="Y286" i="1"/>
  <c r="AZ286" i="1" s="1"/>
  <c r="Y300" i="1"/>
  <c r="AZ300" i="1" s="1"/>
  <c r="Y312" i="1"/>
  <c r="AZ312" i="1" s="1"/>
  <c r="Y325" i="1"/>
  <c r="AZ325" i="1" s="1"/>
  <c r="Y337" i="1"/>
  <c r="AZ337" i="1" s="1"/>
  <c r="Y350" i="1"/>
  <c r="AZ350" i="1" s="1"/>
  <c r="Y364" i="1"/>
  <c r="AZ364" i="1" s="1"/>
  <c r="Y376" i="1"/>
  <c r="AZ376" i="1" s="1"/>
  <c r="Y389" i="1"/>
  <c r="AZ389" i="1" s="1"/>
  <c r="Y401" i="1"/>
  <c r="AZ401" i="1" s="1"/>
  <c r="Y414" i="1"/>
  <c r="AZ414" i="1" s="1"/>
  <c r="Y428" i="1"/>
  <c r="AZ428" i="1" s="1"/>
  <c r="Y440" i="1"/>
  <c r="AZ440" i="1" s="1"/>
  <c r="Y453" i="1"/>
  <c r="AZ453" i="1" s="1"/>
  <c r="Y465" i="1"/>
  <c r="AZ465" i="1" s="1"/>
  <c r="Y478" i="1"/>
  <c r="AZ478" i="1" s="1"/>
  <c r="Y492" i="1"/>
  <c r="AZ492" i="1" s="1"/>
  <c r="Y504" i="1"/>
  <c r="AZ504" i="1" s="1"/>
  <c r="Y517" i="1"/>
  <c r="AZ517" i="1" s="1"/>
  <c r="Y529" i="1"/>
  <c r="AZ529" i="1" s="1"/>
  <c r="Y542" i="1"/>
  <c r="AZ542" i="1" s="1"/>
  <c r="Y556" i="1"/>
  <c r="AZ556" i="1" s="1"/>
  <c r="Y568" i="1"/>
  <c r="AZ568" i="1" s="1"/>
  <c r="Y581" i="1"/>
  <c r="AZ581" i="1" s="1"/>
  <c r="Y593" i="1"/>
  <c r="AZ593" i="1" s="1"/>
  <c r="Y606" i="1"/>
  <c r="AZ606" i="1" s="1"/>
  <c r="Y620" i="1"/>
  <c r="AZ620" i="1" s="1"/>
  <c r="Y632" i="1"/>
  <c r="AZ632" i="1" s="1"/>
  <c r="Y645" i="1"/>
  <c r="AZ645" i="1" s="1"/>
  <c r="Y656" i="1"/>
  <c r="AZ656" i="1" s="1"/>
  <c r="Y666" i="1"/>
  <c r="AZ666" i="1" s="1"/>
  <c r="Y677" i="1"/>
  <c r="AZ677" i="1" s="1"/>
  <c r="Y686" i="1"/>
  <c r="AZ686" i="1" s="1"/>
  <c r="Y694" i="1"/>
  <c r="AZ694" i="1" s="1"/>
  <c r="Y702" i="1"/>
  <c r="AZ702" i="1" s="1"/>
  <c r="Y710" i="1"/>
  <c r="AZ710" i="1" s="1"/>
  <c r="Y718" i="1"/>
  <c r="AZ718" i="1" s="1"/>
  <c r="Y1606" i="1"/>
  <c r="AZ1606" i="1" s="1"/>
  <c r="Y1614" i="1"/>
  <c r="AZ1614" i="1" s="1"/>
  <c r="Y1622" i="1"/>
  <c r="AZ1622" i="1" s="1"/>
  <c r="Y1630" i="1"/>
  <c r="AZ1630" i="1" s="1"/>
  <c r="Y1638" i="1"/>
  <c r="AZ1638" i="1" s="1"/>
  <c r="Y1646" i="1"/>
  <c r="AZ1646" i="1" s="1"/>
  <c r="Y1654" i="1"/>
  <c r="AZ1654" i="1" s="1"/>
  <c r="Y1662" i="1"/>
  <c r="AZ1662" i="1" s="1"/>
  <c r="Y1670" i="1"/>
  <c r="AZ1670" i="1" s="1"/>
  <c r="Y1678" i="1"/>
  <c r="AZ1678" i="1" s="1"/>
  <c r="Y1686" i="1"/>
  <c r="AZ1686" i="1" s="1"/>
  <c r="Y1694" i="1"/>
  <c r="AZ1694" i="1" s="1"/>
  <c r="Y1702" i="1"/>
  <c r="AZ1702" i="1" s="1"/>
  <c r="Y1710" i="1"/>
  <c r="AZ1710" i="1" s="1"/>
  <c r="Y1718" i="1"/>
  <c r="AZ1718" i="1" s="1"/>
  <c r="Y1726" i="1"/>
  <c r="AZ1726" i="1" s="1"/>
  <c r="Y1734" i="1"/>
  <c r="AZ1734" i="1" s="1"/>
  <c r="Y1742" i="1"/>
  <c r="AZ1742" i="1" s="1"/>
  <c r="Y1750" i="1"/>
  <c r="AZ1750" i="1" s="1"/>
  <c r="Y1758" i="1"/>
  <c r="AZ1758" i="1" s="1"/>
  <c r="Y1766" i="1"/>
  <c r="AZ1766" i="1" s="1"/>
  <c r="Y1774" i="1"/>
  <c r="AZ1774" i="1" s="1"/>
  <c r="Y1782" i="1"/>
  <c r="AZ1782" i="1" s="1"/>
  <c r="Y1790" i="1"/>
  <c r="AZ1790" i="1" s="1"/>
  <c r="Y1798" i="1"/>
  <c r="AZ1798" i="1" s="1"/>
  <c r="Y1806" i="1"/>
  <c r="AZ1806" i="1" s="1"/>
  <c r="Y1814" i="1"/>
  <c r="AZ1814" i="1" s="1"/>
  <c r="Y1822" i="1"/>
  <c r="AZ1822" i="1" s="1"/>
  <c r="Y8" i="1"/>
  <c r="AZ8" i="1" s="1"/>
  <c r="Y21" i="1"/>
  <c r="AZ21" i="1" s="1"/>
  <c r="Y33" i="1"/>
  <c r="AZ33" i="1" s="1"/>
  <c r="Y46" i="1"/>
  <c r="AZ46" i="1" s="1"/>
  <c r="Y60" i="1"/>
  <c r="AZ60" i="1" s="1"/>
  <c r="Y72" i="1"/>
  <c r="AZ72" i="1" s="1"/>
  <c r="Y85" i="1"/>
  <c r="AZ85" i="1" s="1"/>
  <c r="Y97" i="1"/>
  <c r="AZ97" i="1" s="1"/>
  <c r="Y110" i="1"/>
  <c r="AZ110" i="1" s="1"/>
  <c r="Y124" i="1"/>
  <c r="AZ124" i="1" s="1"/>
  <c r="Y136" i="1"/>
  <c r="AZ136" i="1" s="1"/>
  <c r="Y149" i="1"/>
  <c r="AZ149" i="1" s="1"/>
  <c r="Y161" i="1"/>
  <c r="AZ161" i="1" s="1"/>
  <c r="Y174" i="1"/>
  <c r="AZ174" i="1" s="1"/>
  <c r="Y188" i="1"/>
  <c r="AZ188" i="1" s="1"/>
  <c r="Y200" i="1"/>
  <c r="AZ200" i="1" s="1"/>
  <c r="Y213" i="1"/>
  <c r="AZ213" i="1" s="1"/>
  <c r="Y225" i="1"/>
  <c r="AZ225" i="1" s="1"/>
  <c r="Y238" i="1"/>
  <c r="AZ238" i="1" s="1"/>
  <c r="Y252" i="1"/>
  <c r="AZ252" i="1" s="1"/>
  <c r="Y264" i="1"/>
  <c r="AZ264" i="1" s="1"/>
  <c r="Y277" i="1"/>
  <c r="AZ277" i="1" s="1"/>
  <c r="Y289" i="1"/>
  <c r="AZ289" i="1" s="1"/>
  <c r="Y302" i="1"/>
  <c r="AZ302" i="1" s="1"/>
  <c r="Y316" i="1"/>
  <c r="AZ316" i="1" s="1"/>
  <c r="Y328" i="1"/>
  <c r="AZ328" i="1" s="1"/>
  <c r="Y341" i="1"/>
  <c r="AZ341" i="1" s="1"/>
  <c r="Y353" i="1"/>
  <c r="AZ353" i="1" s="1"/>
  <c r="Y366" i="1"/>
  <c r="AZ366" i="1" s="1"/>
  <c r="Y380" i="1"/>
  <c r="AZ380" i="1" s="1"/>
  <c r="Y392" i="1"/>
  <c r="AZ392" i="1" s="1"/>
  <c r="Y405" i="1"/>
  <c r="AZ405" i="1" s="1"/>
  <c r="Y417" i="1"/>
  <c r="AZ417" i="1" s="1"/>
  <c r="Y430" i="1"/>
  <c r="AZ430" i="1" s="1"/>
  <c r="Y444" i="1"/>
  <c r="AZ444" i="1" s="1"/>
  <c r="Y456" i="1"/>
  <c r="AZ456" i="1" s="1"/>
  <c r="Y469" i="1"/>
  <c r="AZ469" i="1" s="1"/>
  <c r="Y481" i="1"/>
  <c r="AZ481" i="1" s="1"/>
  <c r="Y494" i="1"/>
  <c r="AZ494" i="1" s="1"/>
  <c r="Y508" i="1"/>
  <c r="AZ508" i="1" s="1"/>
  <c r="Y520" i="1"/>
  <c r="AZ520" i="1" s="1"/>
  <c r="Y533" i="1"/>
  <c r="AZ533" i="1" s="1"/>
  <c r="Y545" i="1"/>
  <c r="AZ545" i="1" s="1"/>
  <c r="Y558" i="1"/>
  <c r="AZ558" i="1" s="1"/>
  <c r="Y572" i="1"/>
  <c r="AZ572" i="1" s="1"/>
  <c r="Y584" i="1"/>
  <c r="AZ584" i="1" s="1"/>
  <c r="Y597" i="1"/>
  <c r="AZ597" i="1" s="1"/>
  <c r="Y609" i="1"/>
  <c r="AZ609" i="1" s="1"/>
  <c r="Y622" i="1"/>
  <c r="AZ622" i="1" s="1"/>
  <c r="Y636" i="1"/>
  <c r="AZ636" i="1" s="1"/>
  <c r="Y648" i="1"/>
  <c r="AZ648" i="1" s="1"/>
  <c r="Y658" i="1"/>
  <c r="AZ658" i="1" s="1"/>
  <c r="Y669" i="1"/>
  <c r="AZ669" i="1" s="1"/>
  <c r="Y680" i="1"/>
  <c r="AZ680" i="1" s="1"/>
  <c r="Y688" i="1"/>
  <c r="AZ688" i="1" s="1"/>
  <c r="Y696" i="1"/>
  <c r="AZ696" i="1" s="1"/>
  <c r="Y704" i="1"/>
  <c r="AZ704" i="1" s="1"/>
  <c r="Y712" i="1"/>
  <c r="AZ712" i="1" s="1"/>
  <c r="Y720" i="1"/>
  <c r="AZ720" i="1" s="1"/>
  <c r="Y1608" i="1"/>
  <c r="AZ1608" i="1" s="1"/>
  <c r="Y1616" i="1"/>
  <c r="AZ1616" i="1" s="1"/>
  <c r="Y1624" i="1"/>
  <c r="AZ1624" i="1" s="1"/>
  <c r="Y1632" i="1"/>
  <c r="AZ1632" i="1" s="1"/>
  <c r="Y1640" i="1"/>
  <c r="AZ1640" i="1" s="1"/>
  <c r="Y1648" i="1"/>
  <c r="AZ1648" i="1" s="1"/>
  <c r="Y1656" i="1"/>
  <c r="AZ1656" i="1" s="1"/>
  <c r="Y1664" i="1"/>
  <c r="AZ1664" i="1" s="1"/>
  <c r="Y1672" i="1"/>
  <c r="AZ1672" i="1" s="1"/>
  <c r="Y1688" i="1"/>
  <c r="AZ1688" i="1" s="1"/>
  <c r="Y1696" i="1"/>
  <c r="AZ1696" i="1" s="1"/>
  <c r="Y1704" i="1"/>
  <c r="AZ1704" i="1" s="1"/>
  <c r="Y1712" i="1"/>
  <c r="AZ1712" i="1" s="1"/>
  <c r="Y1720" i="1"/>
  <c r="AZ1720" i="1" s="1"/>
  <c r="Y1728" i="1"/>
  <c r="AZ1728" i="1" s="1"/>
  <c r="Y1736" i="1"/>
  <c r="AZ1736" i="1" s="1"/>
  <c r="Y1744" i="1"/>
  <c r="AZ1744" i="1" s="1"/>
  <c r="Y1752" i="1"/>
  <c r="AZ1752" i="1" s="1"/>
  <c r="Y1760" i="1"/>
  <c r="AZ1760" i="1" s="1"/>
  <c r="Y1768" i="1"/>
  <c r="AZ1768" i="1" s="1"/>
  <c r="Y1776" i="1"/>
  <c r="AZ1776" i="1" s="1"/>
  <c r="Y1784" i="1"/>
  <c r="AZ1784" i="1" s="1"/>
  <c r="Y1792" i="1"/>
  <c r="AZ1792" i="1" s="1"/>
  <c r="Y1800" i="1"/>
  <c r="AZ1800" i="1" s="1"/>
  <c r="Y1808" i="1"/>
  <c r="AZ1808" i="1" s="1"/>
  <c r="Y1816" i="1"/>
  <c r="AZ1816" i="1" s="1"/>
  <c r="Y6" i="1"/>
  <c r="AZ6" i="1" s="1"/>
  <c r="Y25" i="1"/>
  <c r="AZ25" i="1" s="1"/>
  <c r="Y48" i="1"/>
  <c r="AZ48" i="1" s="1"/>
  <c r="Y65" i="1"/>
  <c r="AZ65" i="1" s="1"/>
  <c r="Y88" i="1"/>
  <c r="AZ88" i="1" s="1"/>
  <c r="Y109" i="1"/>
  <c r="AZ109" i="1" s="1"/>
  <c r="Y128" i="1"/>
  <c r="AZ128" i="1" s="1"/>
  <c r="Y150" i="1"/>
  <c r="AZ150" i="1" s="1"/>
  <c r="Y168" i="1"/>
  <c r="AZ168" i="1" s="1"/>
  <c r="Y190" i="1"/>
  <c r="AZ190" i="1" s="1"/>
  <c r="Y212" i="1"/>
  <c r="AZ212" i="1" s="1"/>
  <c r="Y230" i="1"/>
  <c r="AZ230" i="1" s="1"/>
  <c r="Y253" i="1"/>
  <c r="AZ253" i="1" s="1"/>
  <c r="Y270" i="1"/>
  <c r="AZ270" i="1" s="1"/>
  <c r="Y293" i="1"/>
  <c r="AZ293" i="1" s="1"/>
  <c r="Y313" i="1"/>
  <c r="AZ313" i="1" s="1"/>
  <c r="Y333" i="1"/>
  <c r="AZ333" i="1" s="1"/>
  <c r="Y356" i="1"/>
  <c r="AZ356" i="1" s="1"/>
  <c r="Y373" i="1"/>
  <c r="AZ373" i="1" s="1"/>
  <c r="Y396" i="1"/>
  <c r="AZ396" i="1" s="1"/>
  <c r="Y416" i="1"/>
  <c r="AZ416" i="1" s="1"/>
  <c r="Y436" i="1"/>
  <c r="AZ436" i="1" s="1"/>
  <c r="Y457" i="1"/>
  <c r="AZ457" i="1" s="1"/>
  <c r="Y476" i="1"/>
  <c r="AZ476" i="1" s="1"/>
  <c r="Y497" i="1"/>
  <c r="AZ497" i="1" s="1"/>
  <c r="Y518" i="1"/>
  <c r="AZ518" i="1" s="1"/>
  <c r="Y537" i="1"/>
  <c r="AZ537" i="1" s="1"/>
  <c r="Y560" i="1"/>
  <c r="AZ560" i="1" s="1"/>
  <c r="Y577" i="1"/>
  <c r="AZ577" i="1" s="1"/>
  <c r="Y600" i="1"/>
  <c r="AZ600" i="1" s="1"/>
  <c r="Y621" i="1"/>
  <c r="AZ621" i="1" s="1"/>
  <c r="Y640" i="1"/>
  <c r="AZ640" i="1" s="1"/>
  <c r="Y660" i="1"/>
  <c r="AZ660" i="1" s="1"/>
  <c r="Y674" i="1"/>
  <c r="AZ674" i="1" s="1"/>
  <c r="Y690" i="1"/>
  <c r="AZ690" i="1" s="1"/>
  <c r="Y703" i="1"/>
  <c r="AZ703" i="1" s="1"/>
  <c r="Y715" i="1"/>
  <c r="AZ715" i="1" s="1"/>
  <c r="Y1607" i="1"/>
  <c r="AZ1607" i="1" s="1"/>
  <c r="Y1618" i="1"/>
  <c r="AZ1618" i="1" s="1"/>
  <c r="Y1628" i="1"/>
  <c r="AZ1628" i="1" s="1"/>
  <c r="Y1639" i="1"/>
  <c r="AZ1639" i="1" s="1"/>
  <c r="Y1650" i="1"/>
  <c r="AZ1650" i="1" s="1"/>
  <c r="Y1660" i="1"/>
  <c r="AZ1660" i="1" s="1"/>
  <c r="Y1671" i="1"/>
  <c r="AZ1671" i="1" s="1"/>
  <c r="Y1681" i="1"/>
  <c r="AZ1681" i="1" s="1"/>
  <c r="Y1691" i="1"/>
  <c r="AZ1691" i="1" s="1"/>
  <c r="Y1701" i="1"/>
  <c r="AZ1701" i="1" s="1"/>
  <c r="Y1713" i="1"/>
  <c r="AZ1713" i="1" s="1"/>
  <c r="Y1723" i="1"/>
  <c r="AZ1723" i="1" s="1"/>
  <c r="Y1733" i="1"/>
  <c r="AZ1733" i="1" s="1"/>
  <c r="Y1745" i="1"/>
  <c r="AZ1745" i="1" s="1"/>
  <c r="Y1755" i="1"/>
  <c r="AZ1755" i="1" s="1"/>
  <c r="Y1765" i="1"/>
  <c r="AZ1765" i="1" s="1"/>
  <c r="Y1777" i="1"/>
  <c r="AZ1777" i="1" s="1"/>
  <c r="Y1787" i="1"/>
  <c r="AZ1787" i="1" s="1"/>
  <c r="Y1797" i="1"/>
  <c r="AZ1797" i="1" s="1"/>
  <c r="Y1809" i="1"/>
  <c r="AZ1809" i="1" s="1"/>
  <c r="Y1819" i="1"/>
  <c r="AZ1819" i="1" s="1"/>
  <c r="Y1828" i="1"/>
  <c r="AZ1828" i="1" s="1"/>
  <c r="Y1836" i="1"/>
  <c r="AZ1836" i="1" s="1"/>
  <c r="Y1844" i="1"/>
  <c r="AZ1844" i="1" s="1"/>
  <c r="Y1852" i="1"/>
  <c r="AZ1852" i="1" s="1"/>
  <c r="Y1860" i="1"/>
  <c r="AZ1860" i="1" s="1"/>
  <c r="Y1868" i="1"/>
  <c r="AZ1868" i="1" s="1"/>
  <c r="Y1876" i="1"/>
  <c r="AZ1876" i="1" s="1"/>
  <c r="Y1884" i="1"/>
  <c r="AZ1884" i="1" s="1"/>
  <c r="Y1892" i="1"/>
  <c r="AZ1892" i="1" s="1"/>
  <c r="Y1900" i="1"/>
  <c r="AZ1900" i="1" s="1"/>
  <c r="Y1916" i="1"/>
  <c r="AZ1916" i="1" s="1"/>
  <c r="Y1924" i="1"/>
  <c r="AZ1924" i="1" s="1"/>
  <c r="Y1932" i="1"/>
  <c r="AZ1932" i="1" s="1"/>
  <c r="Y1940" i="1"/>
  <c r="AZ1940" i="1" s="1"/>
  <c r="Y1948" i="1"/>
  <c r="AZ1948" i="1" s="1"/>
  <c r="Y1956" i="1"/>
  <c r="AZ1956" i="1" s="1"/>
  <c r="Y1964" i="1"/>
  <c r="AZ1964" i="1" s="1"/>
  <c r="Y1972" i="1"/>
  <c r="AZ1972" i="1" s="1"/>
  <c r="Y1996" i="1"/>
  <c r="AZ1996" i="1" s="1"/>
  <c r="Y2036" i="1"/>
  <c r="AZ2036" i="1" s="1"/>
  <c r="Y2044" i="1"/>
  <c r="AZ2044" i="1" s="1"/>
  <c r="Y2052" i="1"/>
  <c r="AZ2052" i="1" s="1"/>
  <c r="Y2108" i="1"/>
  <c r="AZ2108" i="1" s="1"/>
  <c r="Y2116" i="1"/>
  <c r="AZ2116" i="1" s="1"/>
  <c r="Y2124" i="1"/>
  <c r="AZ2124" i="1" s="1"/>
  <c r="Y2132" i="1"/>
  <c r="AZ2132" i="1" s="1"/>
  <c r="Y2140" i="1"/>
  <c r="AZ2140" i="1" s="1"/>
  <c r="Y9" i="1"/>
  <c r="AZ9" i="1" s="1"/>
  <c r="Y28" i="1"/>
  <c r="AZ28" i="1" s="1"/>
  <c r="Y49" i="1"/>
  <c r="AZ49" i="1" s="1"/>
  <c r="Y70" i="1"/>
  <c r="AZ70" i="1" s="1"/>
  <c r="Y89" i="1"/>
  <c r="AZ89" i="1" s="1"/>
  <c r="Y112" i="1"/>
  <c r="AZ112" i="1" s="1"/>
  <c r="Y129" i="1"/>
  <c r="AZ129" i="1" s="1"/>
  <c r="Y152" i="1"/>
  <c r="AZ152" i="1" s="1"/>
  <c r="Y173" i="1"/>
  <c r="AZ173" i="1" s="1"/>
  <c r="Y192" i="1"/>
  <c r="AZ192" i="1" s="1"/>
  <c r="Y214" i="1"/>
  <c r="AZ214" i="1" s="1"/>
  <c r="Y232" i="1"/>
  <c r="AZ232" i="1" s="1"/>
  <c r="Y254" i="1"/>
  <c r="AZ254" i="1" s="1"/>
  <c r="Y276" i="1"/>
  <c r="AZ276" i="1" s="1"/>
  <c r="Y294" i="1"/>
  <c r="AZ294" i="1" s="1"/>
  <c r="Y317" i="1"/>
  <c r="AZ317" i="1" s="1"/>
  <c r="Y334" i="1"/>
  <c r="AZ334" i="1" s="1"/>
  <c r="Y357" i="1"/>
  <c r="AZ357" i="1" s="1"/>
  <c r="Y377" i="1"/>
  <c r="AZ377" i="1" s="1"/>
  <c r="Y397" i="1"/>
  <c r="AZ397" i="1" s="1"/>
  <c r="Y420" i="1"/>
  <c r="AZ420" i="1" s="1"/>
  <c r="Y437" i="1"/>
  <c r="AZ437" i="1" s="1"/>
  <c r="Y460" i="1"/>
  <c r="AZ460" i="1" s="1"/>
  <c r="Y480" i="1"/>
  <c r="AZ480" i="1" s="1"/>
  <c r="Y500" i="1"/>
  <c r="AZ500" i="1" s="1"/>
  <c r="Y521" i="1"/>
  <c r="AZ521" i="1" s="1"/>
  <c r="Y540" i="1"/>
  <c r="AZ540" i="1" s="1"/>
  <c r="Y561" i="1"/>
  <c r="AZ561" i="1" s="1"/>
  <c r="Y582" i="1"/>
  <c r="AZ582" i="1" s="1"/>
  <c r="Y601" i="1"/>
  <c r="AZ601" i="1" s="1"/>
  <c r="Y624" i="1"/>
  <c r="AZ624" i="1" s="1"/>
  <c r="Y641" i="1"/>
  <c r="AZ641" i="1" s="1"/>
  <c r="Y661" i="1"/>
  <c r="AZ661" i="1" s="1"/>
  <c r="Y678" i="1"/>
  <c r="AZ678" i="1" s="1"/>
  <c r="Y691" i="1"/>
  <c r="AZ691" i="1" s="1"/>
  <c r="Y705" i="1"/>
  <c r="AZ705" i="1" s="1"/>
  <c r="Y716" i="1"/>
  <c r="AZ716" i="1" s="1"/>
  <c r="Y20" i="1"/>
  <c r="AZ20" i="1" s="1"/>
  <c r="Y38" i="1"/>
  <c r="AZ38" i="1" s="1"/>
  <c r="Y61" i="1"/>
  <c r="AZ61" i="1" s="1"/>
  <c r="Y78" i="1"/>
  <c r="AZ78" i="1" s="1"/>
  <c r="Y101" i="1"/>
  <c r="AZ101" i="1" s="1"/>
  <c r="Y121" i="1"/>
  <c r="AZ121" i="1" s="1"/>
  <c r="Y141" i="1"/>
  <c r="AZ141" i="1" s="1"/>
  <c r="Y164" i="1"/>
  <c r="AZ164" i="1" s="1"/>
  <c r="Y181" i="1"/>
  <c r="AZ181" i="1" s="1"/>
  <c r="Y204" i="1"/>
  <c r="AZ204" i="1" s="1"/>
  <c r="Y224" i="1"/>
  <c r="AZ224" i="1" s="1"/>
  <c r="Y244" i="1"/>
  <c r="AZ244" i="1" s="1"/>
  <c r="Y265" i="1"/>
  <c r="AZ265" i="1" s="1"/>
  <c r="Y284" i="1"/>
  <c r="AZ284" i="1" s="1"/>
  <c r="Y305" i="1"/>
  <c r="AZ305" i="1" s="1"/>
  <c r="Y326" i="1"/>
  <c r="AZ326" i="1" s="1"/>
  <c r="Y345" i="1"/>
  <c r="AZ345" i="1" s="1"/>
  <c r="Y368" i="1"/>
  <c r="AZ368" i="1" s="1"/>
  <c r="Y385" i="1"/>
  <c r="AZ385" i="1" s="1"/>
  <c r="Y408" i="1"/>
  <c r="AZ408" i="1" s="1"/>
  <c r="Y429" i="1"/>
  <c r="AZ429" i="1" s="1"/>
  <c r="Y448" i="1"/>
  <c r="AZ448" i="1" s="1"/>
  <c r="Y470" i="1"/>
  <c r="AZ470" i="1" s="1"/>
  <c r="Y488" i="1"/>
  <c r="AZ488" i="1" s="1"/>
  <c r="Y510" i="1"/>
  <c r="AZ510" i="1" s="1"/>
  <c r="Y532" i="1"/>
  <c r="AZ532" i="1" s="1"/>
  <c r="Y550" i="1"/>
  <c r="AZ550" i="1" s="1"/>
  <c r="Y573" i="1"/>
  <c r="AZ573" i="1" s="1"/>
  <c r="Y590" i="1"/>
  <c r="AZ590" i="1" s="1"/>
  <c r="Y613" i="1"/>
  <c r="AZ613" i="1" s="1"/>
  <c r="Y633" i="1"/>
  <c r="AZ633" i="1" s="1"/>
  <c r="Y652" i="1"/>
  <c r="AZ652" i="1" s="1"/>
  <c r="Y670" i="1"/>
  <c r="AZ670" i="1" s="1"/>
  <c r="Y684" i="1"/>
  <c r="AZ684" i="1" s="1"/>
  <c r="Y698" i="1"/>
  <c r="AZ698" i="1" s="1"/>
  <c r="Y711" i="1"/>
  <c r="AZ711" i="1" s="1"/>
  <c r="Y723" i="1"/>
  <c r="AZ723" i="1" s="1"/>
  <c r="Y12" i="1"/>
  <c r="AZ12" i="1" s="1"/>
  <c r="Y40" i="1"/>
  <c r="AZ40" i="1" s="1"/>
  <c r="Y76" i="1"/>
  <c r="AZ76" i="1" s="1"/>
  <c r="Y104" i="1"/>
  <c r="AZ104" i="1" s="1"/>
  <c r="Y140" i="1"/>
  <c r="AZ140" i="1" s="1"/>
  <c r="Y176" i="1"/>
  <c r="AZ176" i="1" s="1"/>
  <c r="Y205" i="1"/>
  <c r="AZ205" i="1" s="1"/>
  <c r="Y240" i="1"/>
  <c r="AZ240" i="1" s="1"/>
  <c r="Y269" i="1"/>
  <c r="AZ269" i="1" s="1"/>
  <c r="Y304" i="1"/>
  <c r="AZ304" i="1" s="1"/>
  <c r="Y340" i="1"/>
  <c r="AZ340" i="1" s="1"/>
  <c r="Y369" i="1"/>
  <c r="AZ369" i="1" s="1"/>
  <c r="Y404" i="1"/>
  <c r="AZ404" i="1" s="1"/>
  <c r="Y433" i="1"/>
  <c r="AZ433" i="1" s="1"/>
  <c r="Y468" i="1"/>
  <c r="AZ468" i="1" s="1"/>
  <c r="Y501" i="1"/>
  <c r="AZ501" i="1" s="1"/>
  <c r="Y534" i="1"/>
  <c r="AZ534" i="1" s="1"/>
  <c r="Y565" i="1"/>
  <c r="AZ565" i="1" s="1"/>
  <c r="Y598" i="1"/>
  <c r="AZ598" i="1" s="1"/>
  <c r="Y629" i="1"/>
  <c r="AZ629" i="1" s="1"/>
  <c r="Y662" i="1"/>
  <c r="AZ662" i="1" s="1"/>
  <c r="Y687" i="1"/>
  <c r="AZ687" i="1" s="1"/>
  <c r="Y707" i="1"/>
  <c r="AZ707" i="1" s="1"/>
  <c r="Y1619" i="1"/>
  <c r="AZ1619" i="1" s="1"/>
  <c r="Y1631" i="1"/>
  <c r="AZ1631" i="1" s="1"/>
  <c r="Y1643" i="1"/>
  <c r="AZ1643" i="1" s="1"/>
  <c r="Y1655" i="1"/>
  <c r="AZ1655" i="1" s="1"/>
  <c r="Y1667" i="1"/>
  <c r="AZ1667" i="1" s="1"/>
  <c r="Y1679" i="1"/>
  <c r="AZ1679" i="1" s="1"/>
  <c r="Y1690" i="1"/>
  <c r="AZ1690" i="1" s="1"/>
  <c r="Y1703" i="1"/>
  <c r="AZ1703" i="1" s="1"/>
  <c r="Y1715" i="1"/>
  <c r="AZ1715" i="1" s="1"/>
  <c r="Y1727" i="1"/>
  <c r="AZ1727" i="1" s="1"/>
  <c r="Y1739" i="1"/>
  <c r="AZ1739" i="1" s="1"/>
  <c r="Y1751" i="1"/>
  <c r="AZ1751" i="1" s="1"/>
  <c r="Y1763" i="1"/>
  <c r="AZ1763" i="1" s="1"/>
  <c r="Y1775" i="1"/>
  <c r="AZ1775" i="1" s="1"/>
  <c r="Y1788" i="1"/>
  <c r="AZ1788" i="1" s="1"/>
  <c r="Y1801" i="1"/>
  <c r="AZ1801" i="1" s="1"/>
  <c r="Y1812" i="1"/>
  <c r="AZ1812" i="1" s="1"/>
  <c r="Y1824" i="1"/>
  <c r="AZ1824" i="1" s="1"/>
  <c r="Y1833" i="1"/>
  <c r="AZ1833" i="1" s="1"/>
  <c r="Y1842" i="1"/>
  <c r="AZ1842" i="1" s="1"/>
  <c r="Y1851" i="1"/>
  <c r="AZ1851" i="1" s="1"/>
  <c r="Y1861" i="1"/>
  <c r="AZ1861" i="1" s="1"/>
  <c r="Y1870" i="1"/>
  <c r="AZ1870" i="1" s="1"/>
  <c r="Y1879" i="1"/>
  <c r="AZ1879" i="1" s="1"/>
  <c r="Y1888" i="1"/>
  <c r="AZ1888" i="1" s="1"/>
  <c r="Y1897" i="1"/>
  <c r="AZ1897" i="1" s="1"/>
  <c r="Y1914" i="1"/>
  <c r="AZ1914" i="1" s="1"/>
  <c r="Y1923" i="1"/>
  <c r="AZ1923" i="1" s="1"/>
  <c r="Y1933" i="1"/>
  <c r="AZ1933" i="1" s="1"/>
  <c r="Y1942" i="1"/>
  <c r="AZ1942" i="1" s="1"/>
  <c r="Y1951" i="1"/>
  <c r="AZ1951" i="1" s="1"/>
  <c r="Y1960" i="1"/>
  <c r="AZ1960" i="1" s="1"/>
  <c r="Y1969" i="1"/>
  <c r="AZ1969" i="1" s="1"/>
  <c r="Y1978" i="1"/>
  <c r="AZ1978" i="1" s="1"/>
  <c r="Y2035" i="1"/>
  <c r="AZ2035" i="1" s="1"/>
  <c r="Y2045" i="1"/>
  <c r="AZ2045" i="1" s="1"/>
  <c r="Y2054" i="1"/>
  <c r="AZ2054" i="1" s="1"/>
  <c r="Y2102" i="1"/>
  <c r="AZ2102" i="1" s="1"/>
  <c r="Y2111" i="1"/>
  <c r="AZ2111" i="1" s="1"/>
  <c r="Y2120" i="1"/>
  <c r="AZ2120" i="1" s="1"/>
  <c r="Y2129" i="1"/>
  <c r="AZ2129" i="1" s="1"/>
  <c r="Y2138" i="1"/>
  <c r="AZ2138" i="1" s="1"/>
  <c r="Y2147" i="1"/>
  <c r="AZ2147" i="1" s="1"/>
  <c r="Y2155" i="1"/>
  <c r="AZ2155" i="1" s="1"/>
  <c r="Y2163" i="1"/>
  <c r="AZ2163" i="1" s="1"/>
  <c r="Y2171" i="1"/>
  <c r="AZ2171" i="1" s="1"/>
  <c r="Y2179" i="1"/>
  <c r="AZ2179" i="1" s="1"/>
  <c r="Y2187" i="1"/>
  <c r="AZ2187" i="1" s="1"/>
  <c r="Y2195" i="1"/>
  <c r="AZ2195" i="1" s="1"/>
  <c r="Y2203" i="1"/>
  <c r="AZ2203" i="1" s="1"/>
  <c r="Y2211" i="1"/>
  <c r="AZ2211" i="1" s="1"/>
  <c r="Y2219" i="1"/>
  <c r="AZ2219" i="1" s="1"/>
  <c r="Y2227" i="1"/>
  <c r="AZ2227" i="1" s="1"/>
  <c r="Y2235" i="1"/>
  <c r="AZ2235" i="1" s="1"/>
  <c r="Y2243" i="1"/>
  <c r="AZ2243" i="1" s="1"/>
  <c r="Y2251" i="1"/>
  <c r="AZ2251" i="1" s="1"/>
  <c r="Y2259" i="1"/>
  <c r="AZ2259" i="1" s="1"/>
  <c r="Y2267" i="1"/>
  <c r="AZ2267" i="1" s="1"/>
  <c r="Y2275" i="1"/>
  <c r="AZ2275" i="1" s="1"/>
  <c r="Y2283" i="1"/>
  <c r="AZ2283" i="1" s="1"/>
  <c r="Y2291" i="1"/>
  <c r="AZ2291" i="1" s="1"/>
  <c r="Y2299" i="1"/>
  <c r="AZ2299" i="1" s="1"/>
  <c r="Y2307" i="1"/>
  <c r="AZ2307" i="1" s="1"/>
  <c r="Y2315" i="1"/>
  <c r="AZ2315" i="1" s="1"/>
  <c r="Y2323" i="1"/>
  <c r="AZ2323" i="1" s="1"/>
  <c r="Y2331" i="1"/>
  <c r="AZ2331" i="1" s="1"/>
  <c r="Y2339" i="1"/>
  <c r="AZ2339" i="1" s="1"/>
  <c r="Y2347" i="1"/>
  <c r="AZ2347" i="1" s="1"/>
  <c r="Y2355" i="1"/>
  <c r="AZ2355" i="1" s="1"/>
  <c r="Y2363" i="1"/>
  <c r="AZ2363" i="1" s="1"/>
  <c r="Y2371" i="1"/>
  <c r="AZ2371" i="1" s="1"/>
  <c r="Y2379" i="1"/>
  <c r="AZ2379" i="1" s="1"/>
  <c r="Y2387" i="1"/>
  <c r="AZ2387" i="1" s="1"/>
  <c r="Y2395" i="1"/>
  <c r="AZ2395" i="1" s="1"/>
  <c r="Y2403" i="1"/>
  <c r="AZ2403" i="1" s="1"/>
  <c r="Y2411" i="1"/>
  <c r="AZ2411" i="1" s="1"/>
  <c r="Y2419" i="1"/>
  <c r="AZ2419" i="1" s="1"/>
  <c r="Y2427" i="1"/>
  <c r="AZ2427" i="1" s="1"/>
  <c r="Y2435" i="1"/>
  <c r="AZ2435" i="1" s="1"/>
  <c r="Y2443" i="1"/>
  <c r="AZ2443" i="1" s="1"/>
  <c r="Y2451" i="1"/>
  <c r="AZ2451" i="1" s="1"/>
  <c r="Y2459" i="1"/>
  <c r="AZ2459" i="1" s="1"/>
  <c r="Y2467" i="1"/>
  <c r="AZ2467" i="1" s="1"/>
  <c r="Y2475" i="1"/>
  <c r="AZ2475" i="1" s="1"/>
  <c r="Y2483" i="1"/>
  <c r="AZ2483" i="1" s="1"/>
  <c r="Y2491" i="1"/>
  <c r="AZ2491" i="1" s="1"/>
  <c r="Y2499" i="1"/>
  <c r="AZ2499" i="1" s="1"/>
  <c r="Y2507" i="1"/>
  <c r="AZ2507" i="1" s="1"/>
  <c r="Y2515" i="1"/>
  <c r="AZ2515" i="1" s="1"/>
  <c r="Y2523" i="1"/>
  <c r="AZ2523" i="1" s="1"/>
  <c r="Y2531" i="1"/>
  <c r="AZ2531" i="1" s="1"/>
  <c r="Y2539" i="1"/>
  <c r="AZ2539" i="1" s="1"/>
  <c r="Y2547" i="1"/>
  <c r="AZ2547" i="1" s="1"/>
  <c r="Y2555" i="1"/>
  <c r="AZ2555" i="1" s="1"/>
  <c r="Y2563" i="1"/>
  <c r="AZ2563" i="1" s="1"/>
  <c r="Y2571" i="1"/>
  <c r="AZ2571" i="1" s="1"/>
  <c r="Y2579" i="1"/>
  <c r="AZ2579" i="1" s="1"/>
  <c r="Y2587" i="1"/>
  <c r="AZ2587" i="1" s="1"/>
  <c r="Y2595" i="1"/>
  <c r="AZ2595" i="1" s="1"/>
  <c r="Y2603" i="1"/>
  <c r="AZ2603" i="1" s="1"/>
  <c r="Y13" i="1"/>
  <c r="AZ13" i="1" s="1"/>
  <c r="Y45" i="1"/>
  <c r="AZ45" i="1" s="1"/>
  <c r="Y77" i="1"/>
  <c r="AZ77" i="1" s="1"/>
  <c r="Y113" i="1"/>
  <c r="AZ113" i="1" s="1"/>
  <c r="Y142" i="1"/>
  <c r="AZ142" i="1" s="1"/>
  <c r="Y177" i="1"/>
  <c r="AZ177" i="1" s="1"/>
  <c r="Y206" i="1"/>
  <c r="AZ206" i="1" s="1"/>
  <c r="Y241" i="1"/>
  <c r="AZ241" i="1" s="1"/>
  <c r="Y278" i="1"/>
  <c r="AZ278" i="1" s="1"/>
  <c r="Y308" i="1"/>
  <c r="AZ308" i="1" s="1"/>
  <c r="Y342" i="1"/>
  <c r="AZ342" i="1" s="1"/>
  <c r="Y372" i="1"/>
  <c r="AZ372" i="1" s="1"/>
  <c r="Y406" i="1"/>
  <c r="AZ406" i="1" s="1"/>
  <c r="Y441" i="1"/>
  <c r="AZ441" i="1" s="1"/>
  <c r="Y472" i="1"/>
  <c r="AZ472" i="1" s="1"/>
  <c r="Y505" i="1"/>
  <c r="AZ505" i="1" s="1"/>
  <c r="Y536" i="1"/>
  <c r="AZ536" i="1" s="1"/>
  <c r="Y569" i="1"/>
  <c r="AZ569" i="1" s="1"/>
  <c r="Y604" i="1"/>
  <c r="AZ604" i="1" s="1"/>
  <c r="Y637" i="1"/>
  <c r="AZ637" i="1" s="1"/>
  <c r="Y664" i="1"/>
  <c r="AZ664" i="1" s="1"/>
  <c r="Y689" i="1"/>
  <c r="AZ689" i="1" s="1"/>
  <c r="Y708" i="1"/>
  <c r="AZ708" i="1" s="1"/>
  <c r="Y1609" i="1"/>
  <c r="AZ1609" i="1" s="1"/>
  <c r="Y1620" i="1"/>
  <c r="AZ1620" i="1" s="1"/>
  <c r="Y1633" i="1"/>
  <c r="AZ1633" i="1" s="1"/>
  <c r="Y1644" i="1"/>
  <c r="AZ1644" i="1" s="1"/>
  <c r="Y1657" i="1"/>
  <c r="AZ1657" i="1" s="1"/>
  <c r="Y1668" i="1"/>
  <c r="AZ1668" i="1" s="1"/>
  <c r="Y1692" i="1"/>
  <c r="AZ1692" i="1" s="1"/>
  <c r="Y1705" i="1"/>
  <c r="AZ1705" i="1" s="1"/>
  <c r="Y1716" i="1"/>
  <c r="AZ1716" i="1" s="1"/>
  <c r="Y1729" i="1"/>
  <c r="AZ1729" i="1" s="1"/>
  <c r="Y1740" i="1"/>
  <c r="AZ1740" i="1" s="1"/>
  <c r="Y1753" i="1"/>
  <c r="AZ1753" i="1" s="1"/>
  <c r="Y1764" i="1"/>
  <c r="AZ1764" i="1" s="1"/>
  <c r="Y1778" i="1"/>
  <c r="AZ1778" i="1" s="1"/>
  <c r="Y1789" i="1"/>
  <c r="AZ1789" i="1" s="1"/>
  <c r="Y1802" i="1"/>
  <c r="AZ1802" i="1" s="1"/>
  <c r="Y1813" i="1"/>
  <c r="AZ1813" i="1" s="1"/>
  <c r="Y1825" i="1"/>
  <c r="AZ1825" i="1" s="1"/>
  <c r="Y1834" i="1"/>
  <c r="AZ1834" i="1" s="1"/>
  <c r="Y1843" i="1"/>
  <c r="AZ1843" i="1" s="1"/>
  <c r="Y1853" i="1"/>
  <c r="AZ1853" i="1" s="1"/>
  <c r="Y1862" i="1"/>
  <c r="AZ1862" i="1" s="1"/>
  <c r="Y1871" i="1"/>
  <c r="AZ1871" i="1" s="1"/>
  <c r="Y1880" i="1"/>
  <c r="AZ1880" i="1" s="1"/>
  <c r="Y1889" i="1"/>
  <c r="AZ1889" i="1" s="1"/>
  <c r="Y1898" i="1"/>
  <c r="AZ1898" i="1" s="1"/>
  <c r="Y1915" i="1"/>
  <c r="AZ1915" i="1" s="1"/>
  <c r="Y1925" i="1"/>
  <c r="AZ1925" i="1" s="1"/>
  <c r="Y1934" i="1"/>
  <c r="AZ1934" i="1" s="1"/>
  <c r="Y1943" i="1"/>
  <c r="AZ1943" i="1" s="1"/>
  <c r="Y1952" i="1"/>
  <c r="AZ1952" i="1" s="1"/>
  <c r="Y1961" i="1"/>
  <c r="AZ1961" i="1" s="1"/>
  <c r="Y1970" i="1"/>
  <c r="AZ1970" i="1" s="1"/>
  <c r="Y1979" i="1"/>
  <c r="AZ1979" i="1" s="1"/>
  <c r="Y2037" i="1"/>
  <c r="AZ2037" i="1" s="1"/>
  <c r="Y2046" i="1"/>
  <c r="AZ2046" i="1" s="1"/>
  <c r="Y2055" i="1"/>
  <c r="AZ2055" i="1" s="1"/>
  <c r="Y2103" i="1"/>
  <c r="AZ2103" i="1" s="1"/>
  <c r="Y2112" i="1"/>
  <c r="AZ2112" i="1" s="1"/>
  <c r="Y2121" i="1"/>
  <c r="AZ2121" i="1" s="1"/>
  <c r="Y2130" i="1"/>
  <c r="AZ2130" i="1" s="1"/>
  <c r="Y2139" i="1"/>
  <c r="AZ2139" i="1" s="1"/>
  <c r="Y2148" i="1"/>
  <c r="AZ2148" i="1" s="1"/>
  <c r="Y2156" i="1"/>
  <c r="AZ2156" i="1" s="1"/>
  <c r="Y2164" i="1"/>
  <c r="AZ2164" i="1" s="1"/>
  <c r="Y2172" i="1"/>
  <c r="AZ2172" i="1" s="1"/>
  <c r="Y2180" i="1"/>
  <c r="AZ2180" i="1" s="1"/>
  <c r="Y2188" i="1"/>
  <c r="AZ2188" i="1" s="1"/>
  <c r="Y2196" i="1"/>
  <c r="AZ2196" i="1" s="1"/>
  <c r="Y2204" i="1"/>
  <c r="AZ2204" i="1" s="1"/>
  <c r="Y2212" i="1"/>
  <c r="AZ2212" i="1" s="1"/>
  <c r="Y2220" i="1"/>
  <c r="AZ2220" i="1" s="1"/>
  <c r="Y2228" i="1"/>
  <c r="AZ2228" i="1" s="1"/>
  <c r="Y2236" i="1"/>
  <c r="AZ2236" i="1" s="1"/>
  <c r="Y2244" i="1"/>
  <c r="AZ2244" i="1" s="1"/>
  <c r="Y2252" i="1"/>
  <c r="AZ2252" i="1" s="1"/>
  <c r="Y2260" i="1"/>
  <c r="AZ2260" i="1" s="1"/>
  <c r="Y2268" i="1"/>
  <c r="AZ2268" i="1" s="1"/>
  <c r="Y2276" i="1"/>
  <c r="AZ2276" i="1" s="1"/>
  <c r="Y2284" i="1"/>
  <c r="AZ2284" i="1" s="1"/>
  <c r="Y2292" i="1"/>
  <c r="AZ2292" i="1" s="1"/>
  <c r="Y2300" i="1"/>
  <c r="AZ2300" i="1" s="1"/>
  <c r="Y2308" i="1"/>
  <c r="AZ2308" i="1" s="1"/>
  <c r="Y2316" i="1"/>
  <c r="AZ2316" i="1" s="1"/>
  <c r="Y2324" i="1"/>
  <c r="AZ2324" i="1" s="1"/>
  <c r="Y2332" i="1"/>
  <c r="AZ2332" i="1" s="1"/>
  <c r="Y2340" i="1"/>
  <c r="AZ2340" i="1" s="1"/>
  <c r="Y2348" i="1"/>
  <c r="AZ2348" i="1" s="1"/>
  <c r="Y2356" i="1"/>
  <c r="AZ2356" i="1" s="1"/>
  <c r="Y2364" i="1"/>
  <c r="AZ2364" i="1" s="1"/>
  <c r="Y2372" i="1"/>
  <c r="AZ2372" i="1" s="1"/>
  <c r="Y2380" i="1"/>
  <c r="AZ2380" i="1" s="1"/>
  <c r="Y2388" i="1"/>
  <c r="AZ2388" i="1" s="1"/>
  <c r="Y2396" i="1"/>
  <c r="AZ2396" i="1" s="1"/>
  <c r="Y2404" i="1"/>
  <c r="AZ2404" i="1" s="1"/>
  <c r="Y2412" i="1"/>
  <c r="AZ2412" i="1" s="1"/>
  <c r="Y2420" i="1"/>
  <c r="AZ2420" i="1" s="1"/>
  <c r="Y2428" i="1"/>
  <c r="AZ2428" i="1" s="1"/>
  <c r="Y2436" i="1"/>
  <c r="AZ2436" i="1" s="1"/>
  <c r="Y2444" i="1"/>
  <c r="AZ2444" i="1" s="1"/>
  <c r="Y2452" i="1"/>
  <c r="AZ2452" i="1" s="1"/>
  <c r="Y2460" i="1"/>
  <c r="AZ2460" i="1" s="1"/>
  <c r="Y2468" i="1"/>
  <c r="AZ2468" i="1" s="1"/>
  <c r="Y2476" i="1"/>
  <c r="AZ2476" i="1" s="1"/>
  <c r="Y2484" i="1"/>
  <c r="AZ2484" i="1" s="1"/>
  <c r="Y2492" i="1"/>
  <c r="AZ2492" i="1" s="1"/>
  <c r="Y2500" i="1"/>
  <c r="AZ2500" i="1" s="1"/>
  <c r="Y2508" i="1"/>
  <c r="AZ2508" i="1" s="1"/>
  <c r="Y2516" i="1"/>
  <c r="AZ2516" i="1" s="1"/>
  <c r="Y2524" i="1"/>
  <c r="AZ2524" i="1" s="1"/>
  <c r="Y2532" i="1"/>
  <c r="AZ2532" i="1" s="1"/>
  <c r="Y2540" i="1"/>
  <c r="AZ2540" i="1" s="1"/>
  <c r="Y2548" i="1"/>
  <c r="AZ2548" i="1" s="1"/>
  <c r="Y2556" i="1"/>
  <c r="AZ2556" i="1" s="1"/>
  <c r="Y2564" i="1"/>
  <c r="AZ2564" i="1" s="1"/>
  <c r="Y2572" i="1"/>
  <c r="AZ2572" i="1" s="1"/>
  <c r="Y2580" i="1"/>
  <c r="AZ2580" i="1" s="1"/>
  <c r="Y2588" i="1"/>
  <c r="AZ2588" i="1" s="1"/>
  <c r="Y2596" i="1"/>
  <c r="AZ2596" i="1" s="1"/>
  <c r="Y2604" i="1"/>
  <c r="AZ2604" i="1" s="1"/>
  <c r="Y2612" i="1"/>
  <c r="AZ2612" i="1" s="1"/>
  <c r="Y2620" i="1"/>
  <c r="AZ2620" i="1" s="1"/>
  <c r="Y2628" i="1"/>
  <c r="AZ2628" i="1" s="1"/>
  <c r="Y2636" i="1"/>
  <c r="AZ2636" i="1" s="1"/>
  <c r="Y2644" i="1"/>
  <c r="AZ2644" i="1" s="1"/>
  <c r="Y2652" i="1"/>
  <c r="AZ2652" i="1" s="1"/>
  <c r="Y2660" i="1"/>
  <c r="AZ2660" i="1" s="1"/>
  <c r="Y32" i="1"/>
  <c r="AZ32" i="1" s="1"/>
  <c r="Y62" i="1"/>
  <c r="AZ62" i="1" s="1"/>
  <c r="Y96" i="1"/>
  <c r="AZ96" i="1" s="1"/>
  <c r="Y126" i="1"/>
  <c r="AZ126" i="1" s="1"/>
  <c r="Y160" i="1"/>
  <c r="AZ160" i="1" s="1"/>
  <c r="Y193" i="1"/>
  <c r="AZ193" i="1" s="1"/>
  <c r="Y228" i="1"/>
  <c r="AZ228" i="1" s="1"/>
  <c r="Y257" i="1"/>
  <c r="AZ257" i="1" s="1"/>
  <c r="Y292" i="1"/>
  <c r="AZ292" i="1" s="1"/>
  <c r="Y321" i="1"/>
  <c r="AZ321" i="1" s="1"/>
  <c r="Y358" i="1"/>
  <c r="AZ358" i="1" s="1"/>
  <c r="Y390" i="1"/>
  <c r="AZ390" i="1" s="1"/>
  <c r="Y422" i="1"/>
  <c r="AZ422" i="1" s="1"/>
  <c r="Y454" i="1"/>
  <c r="AZ454" i="1" s="1"/>
  <c r="Y486" i="1"/>
  <c r="AZ486" i="1" s="1"/>
  <c r="Y524" i="1"/>
  <c r="AZ524" i="1" s="1"/>
  <c r="Y552" i="1"/>
  <c r="AZ552" i="1" s="1"/>
  <c r="Y588" i="1"/>
  <c r="AZ588" i="1" s="1"/>
  <c r="Y616" i="1"/>
  <c r="AZ616" i="1" s="1"/>
  <c r="Y681" i="1"/>
  <c r="AZ681" i="1" s="1"/>
  <c r="Y699" i="1"/>
  <c r="AZ699" i="1" s="1"/>
  <c r="Y721" i="1"/>
  <c r="AZ721" i="1" s="1"/>
  <c r="Y1613" i="1"/>
  <c r="AZ1613" i="1" s="1"/>
  <c r="Y1626" i="1"/>
  <c r="AZ1626" i="1" s="1"/>
  <c r="Y1637" i="1"/>
  <c r="AZ1637" i="1" s="1"/>
  <c r="Y1651" i="1"/>
  <c r="AZ1651" i="1" s="1"/>
  <c r="Y1663" i="1"/>
  <c r="AZ1663" i="1" s="1"/>
  <c r="Y1675" i="1"/>
  <c r="AZ1675" i="1" s="1"/>
  <c r="Y1685" i="1"/>
  <c r="AZ1685" i="1" s="1"/>
  <c r="Y1698" i="1"/>
  <c r="AZ1698" i="1" s="1"/>
  <c r="Y1709" i="1"/>
  <c r="AZ1709" i="1" s="1"/>
  <c r="Y1722" i="1"/>
  <c r="AZ1722" i="1" s="1"/>
  <c r="Y1735" i="1"/>
  <c r="AZ1735" i="1" s="1"/>
  <c r="Y1747" i="1"/>
  <c r="AZ1747" i="1" s="1"/>
  <c r="Y1759" i="1"/>
  <c r="AZ1759" i="1" s="1"/>
  <c r="Y1771" i="1"/>
  <c r="AZ1771" i="1" s="1"/>
  <c r="Y1783" i="1"/>
  <c r="AZ1783" i="1" s="1"/>
  <c r="Y1795" i="1"/>
  <c r="AZ1795" i="1" s="1"/>
  <c r="Y1807" i="1"/>
  <c r="AZ1807" i="1" s="1"/>
  <c r="Y1820" i="1"/>
  <c r="AZ1820" i="1" s="1"/>
  <c r="Y1830" i="1"/>
  <c r="AZ1830" i="1" s="1"/>
  <c r="Y1839" i="1"/>
  <c r="AZ1839" i="1" s="1"/>
  <c r="Y1848" i="1"/>
  <c r="AZ1848" i="1" s="1"/>
  <c r="Y1857" i="1"/>
  <c r="AZ1857" i="1" s="1"/>
  <c r="Y1866" i="1"/>
  <c r="AZ1866" i="1" s="1"/>
  <c r="Y1875" i="1"/>
  <c r="AZ1875" i="1" s="1"/>
  <c r="Y1885" i="1"/>
  <c r="AZ1885" i="1" s="1"/>
  <c r="Y1894" i="1"/>
  <c r="AZ1894" i="1" s="1"/>
  <c r="Y1911" i="1"/>
  <c r="AZ1911" i="1" s="1"/>
  <c r="Y1920" i="1"/>
  <c r="AZ1920" i="1" s="1"/>
  <c r="Y1929" i="1"/>
  <c r="AZ1929" i="1" s="1"/>
  <c r="Y1938" i="1"/>
  <c r="AZ1938" i="1" s="1"/>
  <c r="Y1947" i="1"/>
  <c r="AZ1947" i="1" s="1"/>
  <c r="Y1957" i="1"/>
  <c r="AZ1957" i="1" s="1"/>
  <c r="Y1966" i="1"/>
  <c r="AZ1966" i="1" s="1"/>
  <c r="Y1975" i="1"/>
  <c r="AZ1975" i="1" s="1"/>
  <c r="Y2008" i="1"/>
  <c r="AZ2008" i="1" s="1"/>
  <c r="Y2016" i="1"/>
  <c r="AZ2016" i="1" s="1"/>
  <c r="Y2024" i="1"/>
  <c r="AZ2024" i="1" s="1"/>
  <c r="Y2032" i="1"/>
  <c r="AZ2032" i="1" s="1"/>
  <c r="Y2041" i="1"/>
  <c r="AZ2041" i="1" s="1"/>
  <c r="Y2050" i="1"/>
  <c r="AZ2050" i="1" s="1"/>
  <c r="Y2107" i="1"/>
  <c r="AZ2107" i="1" s="1"/>
  <c r="Y2117" i="1"/>
  <c r="AZ2117" i="1" s="1"/>
  <c r="Y2126" i="1"/>
  <c r="AZ2126" i="1" s="1"/>
  <c r="Y2135" i="1"/>
  <c r="AZ2135" i="1" s="1"/>
  <c r="Y2144" i="1"/>
  <c r="AZ2144" i="1" s="1"/>
  <c r="Y2152" i="1"/>
  <c r="AZ2152" i="1" s="1"/>
  <c r="Y2160" i="1"/>
  <c r="AZ2160" i="1" s="1"/>
  <c r="Y2168" i="1"/>
  <c r="AZ2168" i="1" s="1"/>
  <c r="Y2176" i="1"/>
  <c r="AZ2176" i="1" s="1"/>
  <c r="Y2184" i="1"/>
  <c r="AZ2184" i="1" s="1"/>
  <c r="Y2192" i="1"/>
  <c r="AZ2192" i="1" s="1"/>
  <c r="Y2200" i="1"/>
  <c r="AZ2200" i="1" s="1"/>
  <c r="Y2208" i="1"/>
  <c r="AZ2208" i="1" s="1"/>
  <c r="Y2216" i="1"/>
  <c r="AZ2216" i="1" s="1"/>
  <c r="Y2224" i="1"/>
  <c r="AZ2224" i="1" s="1"/>
  <c r="Y2232" i="1"/>
  <c r="AZ2232" i="1" s="1"/>
  <c r="Y2240" i="1"/>
  <c r="AZ2240" i="1" s="1"/>
  <c r="Y2248" i="1"/>
  <c r="AZ2248" i="1" s="1"/>
  <c r="Y2256" i="1"/>
  <c r="AZ2256" i="1" s="1"/>
  <c r="Y2264" i="1"/>
  <c r="AZ2264" i="1" s="1"/>
  <c r="Y2272" i="1"/>
  <c r="AZ2272" i="1" s="1"/>
  <c r="Y2280" i="1"/>
  <c r="AZ2280" i="1" s="1"/>
  <c r="Y2288" i="1"/>
  <c r="AZ2288" i="1" s="1"/>
  <c r="Y14" i="1"/>
  <c r="AZ14" i="1" s="1"/>
  <c r="Y64" i="1"/>
  <c r="AZ64" i="1" s="1"/>
  <c r="Y117" i="1"/>
  <c r="AZ117" i="1" s="1"/>
  <c r="Y166" i="1"/>
  <c r="AZ166" i="1" s="1"/>
  <c r="Y220" i="1"/>
  <c r="AZ220" i="1" s="1"/>
  <c r="Y280" i="1"/>
  <c r="AZ280" i="1" s="1"/>
  <c r="Y329" i="1"/>
  <c r="AZ329" i="1" s="1"/>
  <c r="Y382" i="1"/>
  <c r="AZ382" i="1" s="1"/>
  <c r="Y432" i="1"/>
  <c r="AZ432" i="1" s="1"/>
  <c r="Y485" i="1"/>
  <c r="AZ485" i="1" s="1"/>
  <c r="Y544" i="1"/>
  <c r="AZ544" i="1" s="1"/>
  <c r="Y589" i="1"/>
  <c r="AZ589" i="1" s="1"/>
  <c r="Y646" i="1"/>
  <c r="AZ646" i="1" s="1"/>
  <c r="Y682" i="1"/>
  <c r="AZ682" i="1" s="1"/>
  <c r="Y714" i="1"/>
  <c r="AZ714" i="1" s="1"/>
  <c r="Y1615" i="1"/>
  <c r="AZ1615" i="1" s="1"/>
  <c r="Y1635" i="1"/>
  <c r="AZ1635" i="1" s="1"/>
  <c r="Y1653" i="1"/>
  <c r="AZ1653" i="1" s="1"/>
  <c r="Y1674" i="1"/>
  <c r="AZ1674" i="1" s="1"/>
  <c r="Y1689" i="1"/>
  <c r="AZ1689" i="1" s="1"/>
  <c r="Y1708" i="1"/>
  <c r="AZ1708" i="1" s="1"/>
  <c r="Y1730" i="1"/>
  <c r="AZ1730" i="1" s="1"/>
  <c r="Y1748" i="1"/>
  <c r="AZ1748" i="1" s="1"/>
  <c r="Y1769" i="1"/>
  <c r="AZ1769" i="1" s="1"/>
  <c r="Y1786" i="1"/>
  <c r="AZ1786" i="1" s="1"/>
  <c r="Y1805" i="1"/>
  <c r="AZ1805" i="1" s="1"/>
  <c r="Y1826" i="1"/>
  <c r="AZ1826" i="1" s="1"/>
  <c r="Y1840" i="1"/>
  <c r="AZ1840" i="1" s="1"/>
  <c r="Y1855" i="1"/>
  <c r="AZ1855" i="1" s="1"/>
  <c r="Y1869" i="1"/>
  <c r="AZ1869" i="1" s="1"/>
  <c r="Y1883" i="1"/>
  <c r="AZ1883" i="1" s="1"/>
  <c r="Y1899" i="1"/>
  <c r="AZ1899" i="1" s="1"/>
  <c r="Y1921" i="1"/>
  <c r="AZ1921" i="1" s="1"/>
  <c r="Y1936" i="1"/>
  <c r="AZ1936" i="1" s="1"/>
  <c r="Y1950" i="1"/>
  <c r="AZ1950" i="1" s="1"/>
  <c r="Y1965" i="1"/>
  <c r="AZ1965" i="1" s="1"/>
  <c r="Y2014" i="1"/>
  <c r="AZ2014" i="1" s="1"/>
  <c r="Y2023" i="1"/>
  <c r="AZ2023" i="1" s="1"/>
  <c r="Y2033" i="1"/>
  <c r="AZ2033" i="1" s="1"/>
  <c r="Y2048" i="1"/>
  <c r="AZ2048" i="1" s="1"/>
  <c r="Y2114" i="1"/>
  <c r="AZ2114" i="1" s="1"/>
  <c r="Y2128" i="1"/>
  <c r="AZ2128" i="1" s="1"/>
  <c r="Y2143" i="1"/>
  <c r="AZ2143" i="1" s="1"/>
  <c r="Y2157" i="1"/>
  <c r="AZ2157" i="1" s="1"/>
  <c r="Y2169" i="1"/>
  <c r="AZ2169" i="1" s="1"/>
  <c r="Y2182" i="1"/>
  <c r="AZ2182" i="1" s="1"/>
  <c r="Y2194" i="1"/>
  <c r="AZ2194" i="1" s="1"/>
  <c r="Y2207" i="1"/>
  <c r="AZ2207" i="1" s="1"/>
  <c r="Y2221" i="1"/>
  <c r="AZ2221" i="1" s="1"/>
  <c r="Y2233" i="1"/>
  <c r="AZ2233" i="1" s="1"/>
  <c r="Y2246" i="1"/>
  <c r="AZ2246" i="1" s="1"/>
  <c r="Y2258" i="1"/>
  <c r="AZ2258" i="1" s="1"/>
  <c r="Y2271" i="1"/>
  <c r="AZ2271" i="1" s="1"/>
  <c r="Y2285" i="1"/>
  <c r="AZ2285" i="1" s="1"/>
  <c r="Y2296" i="1"/>
  <c r="AZ2296" i="1" s="1"/>
  <c r="Y2306" i="1"/>
  <c r="AZ2306" i="1" s="1"/>
  <c r="Y2318" i="1"/>
  <c r="AZ2318" i="1" s="1"/>
  <c r="Y2328" i="1"/>
  <c r="AZ2328" i="1" s="1"/>
  <c r="Y2338" i="1"/>
  <c r="AZ2338" i="1" s="1"/>
  <c r="Y2350" i="1"/>
  <c r="AZ2350" i="1" s="1"/>
  <c r="Y2360" i="1"/>
  <c r="AZ2360" i="1" s="1"/>
  <c r="Y2370" i="1"/>
  <c r="AZ2370" i="1" s="1"/>
  <c r="Y2382" i="1"/>
  <c r="AZ2382" i="1" s="1"/>
  <c r="Y2392" i="1"/>
  <c r="AZ2392" i="1" s="1"/>
  <c r="Y2402" i="1"/>
  <c r="AZ2402" i="1" s="1"/>
  <c r="Y2414" i="1"/>
  <c r="AZ2414" i="1" s="1"/>
  <c r="Y2424" i="1"/>
  <c r="AZ2424" i="1" s="1"/>
  <c r="Y2434" i="1"/>
  <c r="AZ2434" i="1" s="1"/>
  <c r="Y2446" i="1"/>
  <c r="AZ2446" i="1" s="1"/>
  <c r="Y2456" i="1"/>
  <c r="AZ2456" i="1" s="1"/>
  <c r="Y2466" i="1"/>
  <c r="AZ2466" i="1" s="1"/>
  <c r="Y2478" i="1"/>
  <c r="AZ2478" i="1" s="1"/>
  <c r="Y2488" i="1"/>
  <c r="AZ2488" i="1" s="1"/>
  <c r="Y2498" i="1"/>
  <c r="AZ2498" i="1" s="1"/>
  <c r="Y2510" i="1"/>
  <c r="AZ2510" i="1" s="1"/>
  <c r="Y2520" i="1"/>
  <c r="AZ2520" i="1" s="1"/>
  <c r="Y2530" i="1"/>
  <c r="AZ2530" i="1" s="1"/>
  <c r="Y2542" i="1"/>
  <c r="AZ2542" i="1" s="1"/>
  <c r="Y2552" i="1"/>
  <c r="AZ2552" i="1" s="1"/>
  <c r="Y2562" i="1"/>
  <c r="AZ2562" i="1" s="1"/>
  <c r="Y2574" i="1"/>
  <c r="AZ2574" i="1" s="1"/>
  <c r="Y2584" i="1"/>
  <c r="AZ2584" i="1" s="1"/>
  <c r="Y2594" i="1"/>
  <c r="AZ2594" i="1" s="1"/>
  <c r="Y2606" i="1"/>
  <c r="AZ2606" i="1" s="1"/>
  <c r="Y2615" i="1"/>
  <c r="AZ2615" i="1" s="1"/>
  <c r="Y2624" i="1"/>
  <c r="AZ2624" i="1" s="1"/>
  <c r="Y2633" i="1"/>
  <c r="AZ2633" i="1" s="1"/>
  <c r="Y2642" i="1"/>
  <c r="AZ2642" i="1" s="1"/>
  <c r="Y2651" i="1"/>
  <c r="AZ2651" i="1" s="1"/>
  <c r="Y2661" i="1"/>
  <c r="AZ2661" i="1" s="1"/>
  <c r="Y2669" i="1"/>
  <c r="AZ2669" i="1" s="1"/>
  <c r="Y2677" i="1"/>
  <c r="AZ2677" i="1" s="1"/>
  <c r="Y2685" i="1"/>
  <c r="AZ2685" i="1" s="1"/>
  <c r="Y2693" i="1"/>
  <c r="AZ2693" i="1" s="1"/>
  <c r="Y2701" i="1"/>
  <c r="AZ2701" i="1" s="1"/>
  <c r="Y2709" i="1"/>
  <c r="AZ2709" i="1" s="1"/>
  <c r="Y2717" i="1"/>
  <c r="AZ2717" i="1" s="1"/>
  <c r="Y2725" i="1"/>
  <c r="AZ2725" i="1" s="1"/>
  <c r="Y2733" i="1"/>
  <c r="AZ2733" i="1" s="1"/>
  <c r="Y2741" i="1"/>
  <c r="AZ2741" i="1" s="1"/>
  <c r="Y2749" i="1"/>
  <c r="AZ2749" i="1" s="1"/>
  <c r="Y2757" i="1"/>
  <c r="AZ2757" i="1" s="1"/>
  <c r="Y2765" i="1"/>
  <c r="AZ2765" i="1" s="1"/>
  <c r="Y2773" i="1"/>
  <c r="AZ2773" i="1" s="1"/>
  <c r="Y2781" i="1"/>
  <c r="AZ2781" i="1" s="1"/>
  <c r="Y2789" i="1"/>
  <c r="AZ2789" i="1" s="1"/>
  <c r="Y2797" i="1"/>
  <c r="AZ2797" i="1" s="1"/>
  <c r="Y2805" i="1"/>
  <c r="AZ2805" i="1" s="1"/>
  <c r="Y2813" i="1"/>
  <c r="AZ2813" i="1" s="1"/>
  <c r="Y2821" i="1"/>
  <c r="AZ2821" i="1" s="1"/>
  <c r="Y2829" i="1"/>
  <c r="AZ2829" i="1" s="1"/>
  <c r="Y2837" i="1"/>
  <c r="AZ2837" i="1" s="1"/>
  <c r="Y2845" i="1"/>
  <c r="AZ2845" i="1" s="1"/>
  <c r="Y22" i="1"/>
  <c r="AZ22" i="1" s="1"/>
  <c r="Y73" i="1"/>
  <c r="AZ73" i="1" s="1"/>
  <c r="Y125" i="1"/>
  <c r="AZ125" i="1" s="1"/>
  <c r="Y180" i="1"/>
  <c r="AZ180" i="1" s="1"/>
  <c r="Y229" i="1"/>
  <c r="AZ229" i="1" s="1"/>
  <c r="Y281" i="1"/>
  <c r="AZ281" i="1" s="1"/>
  <c r="Y332" i="1"/>
  <c r="AZ332" i="1" s="1"/>
  <c r="Y384" i="1"/>
  <c r="AZ384" i="1" s="1"/>
  <c r="Y445" i="1"/>
  <c r="AZ445" i="1" s="1"/>
  <c r="Y493" i="1"/>
  <c r="AZ493" i="1" s="1"/>
  <c r="Y548" i="1"/>
  <c r="AZ548" i="1" s="1"/>
  <c r="Y596" i="1"/>
  <c r="AZ596" i="1" s="1"/>
  <c r="Y649" i="1"/>
  <c r="AZ649" i="1" s="1"/>
  <c r="Y683" i="1"/>
  <c r="AZ683" i="1" s="1"/>
  <c r="Y719" i="1"/>
  <c r="AZ719" i="1" s="1"/>
  <c r="Y1617" i="1"/>
  <c r="AZ1617" i="1" s="1"/>
  <c r="Y1636" i="1"/>
  <c r="AZ1636" i="1" s="1"/>
  <c r="Y1658" i="1"/>
  <c r="AZ1658" i="1" s="1"/>
  <c r="Y1676" i="1"/>
  <c r="AZ1676" i="1" s="1"/>
  <c r="Y1693" i="1"/>
  <c r="AZ1693" i="1" s="1"/>
  <c r="Y1711" i="1"/>
  <c r="AZ1711" i="1" s="1"/>
  <c r="Y1731" i="1"/>
  <c r="AZ1731" i="1" s="1"/>
  <c r="Y1749" i="1"/>
  <c r="AZ1749" i="1" s="1"/>
  <c r="Y1770" i="1"/>
  <c r="AZ1770" i="1" s="1"/>
  <c r="Y1791" i="1"/>
  <c r="AZ1791" i="1" s="1"/>
  <c r="Y1810" i="1"/>
  <c r="AZ1810" i="1" s="1"/>
  <c r="Y1827" i="1"/>
  <c r="AZ1827" i="1" s="1"/>
  <c r="Y1841" i="1"/>
  <c r="AZ1841" i="1" s="1"/>
  <c r="Y1856" i="1"/>
  <c r="AZ1856" i="1" s="1"/>
  <c r="Y1872" i="1"/>
  <c r="AZ1872" i="1" s="1"/>
  <c r="Y1886" i="1"/>
  <c r="AZ1886" i="1" s="1"/>
  <c r="Y1901" i="1"/>
  <c r="AZ1901" i="1" s="1"/>
  <c r="Y1922" i="1"/>
  <c r="AZ1922" i="1" s="1"/>
  <c r="Y1937" i="1"/>
  <c r="AZ1937" i="1" s="1"/>
  <c r="Y1953" i="1"/>
  <c r="AZ1953" i="1" s="1"/>
  <c r="Y1967" i="1"/>
  <c r="AZ1967" i="1" s="1"/>
  <c r="Y2015" i="1"/>
  <c r="AZ2015" i="1" s="1"/>
  <c r="Y2025" i="1"/>
  <c r="AZ2025" i="1" s="1"/>
  <c r="Y2034" i="1"/>
  <c r="AZ2034" i="1" s="1"/>
  <c r="Y2049" i="1"/>
  <c r="AZ2049" i="1" s="1"/>
  <c r="Y2115" i="1"/>
  <c r="AZ2115" i="1" s="1"/>
  <c r="Y2131" i="1"/>
  <c r="AZ2131" i="1" s="1"/>
  <c r="Y2145" i="1"/>
  <c r="AZ2145" i="1" s="1"/>
  <c r="Y2158" i="1"/>
  <c r="AZ2158" i="1" s="1"/>
  <c r="Y2170" i="1"/>
  <c r="AZ2170" i="1" s="1"/>
  <c r="Y2183" i="1"/>
  <c r="AZ2183" i="1" s="1"/>
  <c r="Y2197" i="1"/>
  <c r="AZ2197" i="1" s="1"/>
  <c r="Y2209" i="1"/>
  <c r="AZ2209" i="1" s="1"/>
  <c r="Y2222" i="1"/>
  <c r="AZ2222" i="1" s="1"/>
  <c r="Y2234" i="1"/>
  <c r="AZ2234" i="1" s="1"/>
  <c r="Y2247" i="1"/>
  <c r="AZ2247" i="1" s="1"/>
  <c r="Y2261" i="1"/>
  <c r="AZ2261" i="1" s="1"/>
  <c r="Y2273" i="1"/>
  <c r="AZ2273" i="1" s="1"/>
  <c r="Y2286" i="1"/>
  <c r="AZ2286" i="1" s="1"/>
  <c r="Y2297" i="1"/>
  <c r="AZ2297" i="1" s="1"/>
  <c r="Y2309" i="1"/>
  <c r="AZ2309" i="1" s="1"/>
  <c r="Y2319" i="1"/>
  <c r="AZ2319" i="1" s="1"/>
  <c r="Y2329" i="1"/>
  <c r="AZ2329" i="1" s="1"/>
  <c r="Y2341" i="1"/>
  <c r="AZ2341" i="1" s="1"/>
  <c r="Y2351" i="1"/>
  <c r="AZ2351" i="1" s="1"/>
  <c r="Y2361" i="1"/>
  <c r="AZ2361" i="1" s="1"/>
  <c r="Y2373" i="1"/>
  <c r="AZ2373" i="1" s="1"/>
  <c r="Y2383" i="1"/>
  <c r="AZ2383" i="1" s="1"/>
  <c r="Y2393" i="1"/>
  <c r="AZ2393" i="1" s="1"/>
  <c r="Y2405" i="1"/>
  <c r="AZ2405" i="1" s="1"/>
  <c r="Y2415" i="1"/>
  <c r="AZ2415" i="1" s="1"/>
  <c r="Y2425" i="1"/>
  <c r="AZ2425" i="1" s="1"/>
  <c r="Y2437" i="1"/>
  <c r="AZ2437" i="1" s="1"/>
  <c r="Y2447" i="1"/>
  <c r="AZ2447" i="1" s="1"/>
  <c r="Y2457" i="1"/>
  <c r="AZ2457" i="1" s="1"/>
  <c r="Y2469" i="1"/>
  <c r="AZ2469" i="1" s="1"/>
  <c r="Y2479" i="1"/>
  <c r="AZ2479" i="1" s="1"/>
  <c r="Y2489" i="1"/>
  <c r="AZ2489" i="1" s="1"/>
  <c r="Y2501" i="1"/>
  <c r="AZ2501" i="1" s="1"/>
  <c r="Y2511" i="1"/>
  <c r="AZ2511" i="1" s="1"/>
  <c r="Y2521" i="1"/>
  <c r="AZ2521" i="1" s="1"/>
  <c r="Y2533" i="1"/>
  <c r="AZ2533" i="1" s="1"/>
  <c r="Y2543" i="1"/>
  <c r="AZ2543" i="1" s="1"/>
  <c r="Y2553" i="1"/>
  <c r="AZ2553" i="1" s="1"/>
  <c r="Y2565" i="1"/>
  <c r="AZ2565" i="1" s="1"/>
  <c r="Y2575" i="1"/>
  <c r="AZ2575" i="1" s="1"/>
  <c r="Y2585" i="1"/>
  <c r="AZ2585" i="1" s="1"/>
  <c r="Y2597" i="1"/>
  <c r="AZ2597" i="1" s="1"/>
  <c r="Y2607" i="1"/>
  <c r="AZ2607" i="1" s="1"/>
  <c r="Y2616" i="1"/>
  <c r="AZ2616" i="1" s="1"/>
  <c r="Y2625" i="1"/>
  <c r="AZ2625" i="1" s="1"/>
  <c r="Y2634" i="1"/>
  <c r="AZ2634" i="1" s="1"/>
  <c r="Y2643" i="1"/>
  <c r="AZ2643" i="1" s="1"/>
  <c r="Y2653" i="1"/>
  <c r="AZ2653" i="1" s="1"/>
  <c r="Y2662" i="1"/>
  <c r="AZ2662" i="1" s="1"/>
  <c r="Y2670" i="1"/>
  <c r="AZ2670" i="1" s="1"/>
  <c r="Y2678" i="1"/>
  <c r="AZ2678" i="1" s="1"/>
  <c r="Y2686" i="1"/>
  <c r="AZ2686" i="1" s="1"/>
  <c r="Y2694" i="1"/>
  <c r="AZ2694" i="1" s="1"/>
  <c r="Y2702" i="1"/>
  <c r="AZ2702" i="1" s="1"/>
  <c r="Y2710" i="1"/>
  <c r="AZ2710" i="1" s="1"/>
  <c r="Y2718" i="1"/>
  <c r="AZ2718" i="1" s="1"/>
  <c r="Y2726" i="1"/>
  <c r="AZ2726" i="1" s="1"/>
  <c r="Y2734" i="1"/>
  <c r="AZ2734" i="1" s="1"/>
  <c r="Y2742" i="1"/>
  <c r="AZ2742" i="1" s="1"/>
  <c r="Y2750" i="1"/>
  <c r="AZ2750" i="1" s="1"/>
  <c r="Y2758" i="1"/>
  <c r="AZ2758" i="1" s="1"/>
  <c r="Y2766" i="1"/>
  <c r="AZ2766" i="1" s="1"/>
  <c r="Y2774" i="1"/>
  <c r="AZ2774" i="1" s="1"/>
  <c r="Y2782" i="1"/>
  <c r="AZ2782" i="1" s="1"/>
  <c r="Y2790" i="1"/>
  <c r="AZ2790" i="1" s="1"/>
  <c r="Y2798" i="1"/>
  <c r="AZ2798" i="1" s="1"/>
  <c r="Y2806" i="1"/>
  <c r="AZ2806" i="1" s="1"/>
  <c r="Y2814" i="1"/>
  <c r="AZ2814" i="1" s="1"/>
  <c r="Y2822" i="1"/>
  <c r="AZ2822" i="1" s="1"/>
  <c r="Y2830" i="1"/>
  <c r="AZ2830" i="1" s="1"/>
  <c r="Y2838" i="1"/>
  <c r="AZ2838" i="1" s="1"/>
  <c r="Y2846" i="1"/>
  <c r="AZ2846" i="1" s="1"/>
  <c r="Y2854" i="1"/>
  <c r="AZ2854" i="1" s="1"/>
  <c r="Y2862" i="1"/>
  <c r="AZ2862" i="1" s="1"/>
  <c r="Y2870" i="1"/>
  <c r="AZ2870" i="1" s="1"/>
  <c r="Y2878" i="1"/>
  <c r="AZ2878" i="1" s="1"/>
  <c r="Y2886" i="1"/>
  <c r="AZ2886" i="1" s="1"/>
  <c r="Y2894" i="1"/>
  <c r="AZ2894" i="1" s="1"/>
  <c r="Y2902" i="1"/>
  <c r="AZ2902" i="1" s="1"/>
  <c r="Y2910" i="1"/>
  <c r="AZ2910" i="1" s="1"/>
  <c r="Y2918" i="1"/>
  <c r="AZ2918" i="1" s="1"/>
  <c r="Y2926" i="1"/>
  <c r="AZ2926" i="1" s="1"/>
  <c r="Y2934" i="1"/>
  <c r="AZ2934" i="1" s="1"/>
  <c r="Y2942" i="1"/>
  <c r="AZ2942" i="1" s="1"/>
  <c r="Y2950" i="1"/>
  <c r="AZ2950" i="1" s="1"/>
  <c r="Y2958" i="1"/>
  <c r="AZ2958" i="1" s="1"/>
  <c r="Y2966" i="1"/>
  <c r="AZ2966" i="1" s="1"/>
  <c r="Y2974" i="1"/>
  <c r="AZ2974" i="1" s="1"/>
  <c r="Y2982" i="1"/>
  <c r="AZ2982" i="1" s="1"/>
  <c r="Y2990" i="1"/>
  <c r="AZ2990" i="1" s="1"/>
  <c r="Y2998" i="1"/>
  <c r="AZ2998" i="1" s="1"/>
  <c r="Y3006" i="1"/>
  <c r="AZ3006" i="1" s="1"/>
  <c r="Y3014" i="1"/>
  <c r="AZ3014" i="1" s="1"/>
  <c r="Y3022" i="1"/>
  <c r="AZ3022" i="1" s="1"/>
  <c r="Y3030" i="1"/>
  <c r="AZ3030" i="1" s="1"/>
  <c r="Y3046" i="1"/>
  <c r="AZ3046" i="1" s="1"/>
  <c r="Y3054" i="1"/>
  <c r="AZ3054" i="1" s="1"/>
  <c r="Y3062" i="1"/>
  <c r="AZ3062" i="1" s="1"/>
  <c r="Y3070" i="1"/>
  <c r="AZ3070" i="1" s="1"/>
  <c r="Y3078" i="1"/>
  <c r="AZ3078" i="1" s="1"/>
  <c r="Y3094" i="1"/>
  <c r="AZ3094" i="1" s="1"/>
  <c r="Y3102" i="1"/>
  <c r="AZ3102" i="1" s="1"/>
  <c r="Y3110" i="1"/>
  <c r="AZ3110" i="1" s="1"/>
  <c r="Y3118" i="1"/>
  <c r="AZ3118" i="1" s="1"/>
  <c r="Y3126" i="1"/>
  <c r="AZ3126" i="1" s="1"/>
  <c r="Y3134" i="1"/>
  <c r="AZ3134" i="1" s="1"/>
  <c r="Y3142" i="1"/>
  <c r="AZ3142" i="1" s="1"/>
  <c r="Y3158" i="1"/>
  <c r="AZ3158" i="1" s="1"/>
  <c r="Y3166" i="1"/>
  <c r="AZ3166" i="1" s="1"/>
  <c r="Y3174" i="1"/>
  <c r="AZ3174" i="1" s="1"/>
  <c r="Y3182" i="1"/>
  <c r="AZ3182" i="1" s="1"/>
  <c r="Y3190" i="1"/>
  <c r="AZ3190" i="1" s="1"/>
  <c r="Y3198" i="1"/>
  <c r="AZ3198" i="1" s="1"/>
  <c r="Y3206" i="1"/>
  <c r="AZ3206" i="1" s="1"/>
  <c r="Y3214" i="1"/>
  <c r="AZ3214" i="1" s="1"/>
  <c r="Y3222" i="1"/>
  <c r="AZ3222" i="1" s="1"/>
  <c r="Y3230" i="1"/>
  <c r="AZ3230" i="1" s="1"/>
  <c r="Y3238" i="1"/>
  <c r="AZ3238" i="1" s="1"/>
  <c r="Y3246" i="1"/>
  <c r="AZ3246" i="1" s="1"/>
  <c r="Y3254" i="1"/>
  <c r="AZ3254" i="1" s="1"/>
  <c r="Y3262" i="1"/>
  <c r="AZ3262" i="1" s="1"/>
  <c r="Y3270" i="1"/>
  <c r="AZ3270" i="1" s="1"/>
  <c r="Y3278" i="1"/>
  <c r="AZ3278" i="1" s="1"/>
  <c r="Y3286" i="1"/>
  <c r="AZ3286" i="1" s="1"/>
  <c r="Y3294" i="1"/>
  <c r="AZ3294" i="1" s="1"/>
  <c r="Y3302" i="1"/>
  <c r="AZ3302" i="1" s="1"/>
  <c r="Y3310" i="1"/>
  <c r="AZ3310" i="1" s="1"/>
  <c r="Y3318" i="1"/>
  <c r="AZ3318" i="1" s="1"/>
  <c r="Y3326" i="1"/>
  <c r="AZ3326" i="1" s="1"/>
  <c r="Y52" i="1"/>
  <c r="AZ52" i="1" s="1"/>
  <c r="Y100" i="1"/>
  <c r="AZ100" i="1" s="1"/>
  <c r="Y153" i="1"/>
  <c r="AZ153" i="1" s="1"/>
  <c r="Y201" i="1"/>
  <c r="AZ201" i="1" s="1"/>
  <c r="Y256" i="1"/>
  <c r="AZ256" i="1" s="1"/>
  <c r="Y309" i="1"/>
  <c r="AZ309" i="1" s="1"/>
  <c r="Y360" i="1"/>
  <c r="AZ360" i="1" s="1"/>
  <c r="Y412" i="1"/>
  <c r="AZ412" i="1" s="1"/>
  <c r="Y462" i="1"/>
  <c r="AZ462" i="1" s="1"/>
  <c r="Y513" i="1"/>
  <c r="AZ513" i="1" s="1"/>
  <c r="Y574" i="1"/>
  <c r="AZ574" i="1" s="1"/>
  <c r="Y625" i="1"/>
  <c r="AZ625" i="1" s="1"/>
  <c r="Y668" i="1"/>
  <c r="AZ668" i="1" s="1"/>
  <c r="Y700" i="1"/>
  <c r="AZ700" i="1" s="1"/>
  <c r="Y1610" i="1"/>
  <c r="AZ1610" i="1" s="1"/>
  <c r="Y1627" i="1"/>
  <c r="AZ1627" i="1" s="1"/>
  <c r="Y1647" i="1"/>
  <c r="AZ1647" i="1" s="1"/>
  <c r="Y1666" i="1"/>
  <c r="AZ1666" i="1" s="1"/>
  <c r="Y1683" i="1"/>
  <c r="AZ1683" i="1" s="1"/>
  <c r="Y1700" i="1"/>
  <c r="AZ1700" i="1" s="1"/>
  <c r="Y1721" i="1"/>
  <c r="AZ1721" i="1" s="1"/>
  <c r="Y1741" i="1"/>
  <c r="AZ1741" i="1" s="1"/>
  <c r="Y1761" i="1"/>
  <c r="AZ1761" i="1" s="1"/>
  <c r="Y1780" i="1"/>
  <c r="AZ1780" i="1" s="1"/>
  <c r="Y1799" i="1"/>
  <c r="AZ1799" i="1" s="1"/>
  <c r="Y1818" i="1"/>
  <c r="AZ1818" i="1" s="1"/>
  <c r="Y1835" i="1"/>
  <c r="AZ1835" i="1" s="1"/>
  <c r="Y1849" i="1"/>
  <c r="AZ1849" i="1" s="1"/>
  <c r="Y1864" i="1"/>
  <c r="AZ1864" i="1" s="1"/>
  <c r="Y1878" i="1"/>
  <c r="AZ1878" i="1" s="1"/>
  <c r="Y1893" i="1"/>
  <c r="AZ1893" i="1" s="1"/>
  <c r="Y1917" i="1"/>
  <c r="AZ1917" i="1" s="1"/>
  <c r="Y1930" i="1"/>
  <c r="AZ1930" i="1" s="1"/>
  <c r="Y1945" i="1"/>
  <c r="AZ1945" i="1" s="1"/>
  <c r="Y1959" i="1"/>
  <c r="AZ1959" i="1" s="1"/>
  <c r="Y1974" i="1"/>
  <c r="AZ1974" i="1" s="1"/>
  <c r="Y2042" i="1"/>
  <c r="AZ2042" i="1" s="1"/>
  <c r="Y2057" i="1"/>
  <c r="AZ2057" i="1" s="1"/>
  <c r="Y2109" i="1"/>
  <c r="AZ2109" i="1" s="1"/>
  <c r="Y2123" i="1"/>
  <c r="AZ2123" i="1" s="1"/>
  <c r="Y2137" i="1"/>
  <c r="AZ2137" i="1" s="1"/>
  <c r="Y2151" i="1"/>
  <c r="AZ2151" i="1" s="1"/>
  <c r="Y2165" i="1"/>
  <c r="AZ2165" i="1" s="1"/>
  <c r="Y2177" i="1"/>
  <c r="AZ2177" i="1" s="1"/>
  <c r="Y2190" i="1"/>
  <c r="AZ2190" i="1" s="1"/>
  <c r="Y2202" i="1"/>
  <c r="AZ2202" i="1" s="1"/>
  <c r="Y2215" i="1"/>
  <c r="AZ2215" i="1" s="1"/>
  <c r="Y2229" i="1"/>
  <c r="AZ2229" i="1" s="1"/>
  <c r="Y2241" i="1"/>
  <c r="AZ2241" i="1" s="1"/>
  <c r="Y2254" i="1"/>
  <c r="AZ2254" i="1" s="1"/>
  <c r="Y2266" i="1"/>
  <c r="AZ2266" i="1" s="1"/>
  <c r="Y2279" i="1"/>
  <c r="AZ2279" i="1" s="1"/>
  <c r="Y2293" i="1"/>
  <c r="AZ2293" i="1" s="1"/>
  <c r="Y2303" i="1"/>
  <c r="AZ2303" i="1" s="1"/>
  <c r="Y2313" i="1"/>
  <c r="AZ2313" i="1" s="1"/>
  <c r="Y2325" i="1"/>
  <c r="AZ2325" i="1" s="1"/>
  <c r="Y2335" i="1"/>
  <c r="AZ2335" i="1" s="1"/>
  <c r="Y2345" i="1"/>
  <c r="AZ2345" i="1" s="1"/>
  <c r="Y2357" i="1"/>
  <c r="AZ2357" i="1" s="1"/>
  <c r="Y2367" i="1"/>
  <c r="AZ2367" i="1" s="1"/>
  <c r="Y2377" i="1"/>
  <c r="AZ2377" i="1" s="1"/>
  <c r="Y2389" i="1"/>
  <c r="AZ2389" i="1" s="1"/>
  <c r="Y2399" i="1"/>
  <c r="AZ2399" i="1" s="1"/>
  <c r="Y2409" i="1"/>
  <c r="AZ2409" i="1" s="1"/>
  <c r="Y2421" i="1"/>
  <c r="AZ2421" i="1" s="1"/>
  <c r="Y2431" i="1"/>
  <c r="AZ2431" i="1" s="1"/>
  <c r="Y2441" i="1"/>
  <c r="AZ2441" i="1" s="1"/>
  <c r="Y2453" i="1"/>
  <c r="AZ2453" i="1" s="1"/>
  <c r="Y2463" i="1"/>
  <c r="AZ2463" i="1" s="1"/>
  <c r="Y2473" i="1"/>
  <c r="AZ2473" i="1" s="1"/>
  <c r="Y2485" i="1"/>
  <c r="AZ2485" i="1" s="1"/>
  <c r="Y2495" i="1"/>
  <c r="AZ2495" i="1" s="1"/>
  <c r="Y2505" i="1"/>
  <c r="AZ2505" i="1" s="1"/>
  <c r="Y2517" i="1"/>
  <c r="AZ2517" i="1" s="1"/>
  <c r="Y2527" i="1"/>
  <c r="AZ2527" i="1" s="1"/>
  <c r="Y2537" i="1"/>
  <c r="AZ2537" i="1" s="1"/>
  <c r="Y2549" i="1"/>
  <c r="AZ2549" i="1" s="1"/>
  <c r="Y2559" i="1"/>
  <c r="AZ2559" i="1" s="1"/>
  <c r="Y2569" i="1"/>
  <c r="AZ2569" i="1" s="1"/>
  <c r="Y2581" i="1"/>
  <c r="AZ2581" i="1" s="1"/>
  <c r="Y2591" i="1"/>
  <c r="AZ2591" i="1" s="1"/>
  <c r="Y2601" i="1"/>
  <c r="AZ2601" i="1" s="1"/>
  <c r="Y2611" i="1"/>
  <c r="AZ2611" i="1" s="1"/>
  <c r="Y2621" i="1"/>
  <c r="AZ2621" i="1" s="1"/>
  <c r="Y2630" i="1"/>
  <c r="AZ2630" i="1" s="1"/>
  <c r="Y2639" i="1"/>
  <c r="AZ2639" i="1" s="1"/>
  <c r="Y2648" i="1"/>
  <c r="AZ2648" i="1" s="1"/>
  <c r="Y2657" i="1"/>
  <c r="AZ2657" i="1" s="1"/>
  <c r="Y2666" i="1"/>
  <c r="AZ2666" i="1" s="1"/>
  <c r="Y2674" i="1"/>
  <c r="AZ2674" i="1" s="1"/>
  <c r="Y2682" i="1"/>
  <c r="AZ2682" i="1" s="1"/>
  <c r="Y2690" i="1"/>
  <c r="AZ2690" i="1" s="1"/>
  <c r="Y2698" i="1"/>
  <c r="AZ2698" i="1" s="1"/>
  <c r="Y2706" i="1"/>
  <c r="AZ2706" i="1" s="1"/>
  <c r="Y2714" i="1"/>
  <c r="AZ2714" i="1" s="1"/>
  <c r="Y2722" i="1"/>
  <c r="AZ2722" i="1" s="1"/>
  <c r="Y2730" i="1"/>
  <c r="AZ2730" i="1" s="1"/>
  <c r="Y2738" i="1"/>
  <c r="AZ2738" i="1" s="1"/>
  <c r="Y2746" i="1"/>
  <c r="AZ2746" i="1" s="1"/>
  <c r="Y2754" i="1"/>
  <c r="AZ2754" i="1" s="1"/>
  <c r="Y2762" i="1"/>
  <c r="AZ2762" i="1" s="1"/>
  <c r="Y2770" i="1"/>
  <c r="AZ2770" i="1" s="1"/>
  <c r="Y2778" i="1"/>
  <c r="AZ2778" i="1" s="1"/>
  <c r="Y2786" i="1"/>
  <c r="AZ2786" i="1" s="1"/>
  <c r="Y2794" i="1"/>
  <c r="AZ2794" i="1" s="1"/>
  <c r="Y2802" i="1"/>
  <c r="AZ2802" i="1" s="1"/>
  <c r="Y2810" i="1"/>
  <c r="AZ2810" i="1" s="1"/>
  <c r="Y2818" i="1"/>
  <c r="AZ2818" i="1" s="1"/>
  <c r="Y2826" i="1"/>
  <c r="AZ2826" i="1" s="1"/>
  <c r="Y2834" i="1"/>
  <c r="AZ2834" i="1" s="1"/>
  <c r="Y2842" i="1"/>
  <c r="AZ2842" i="1" s="1"/>
  <c r="Y2850" i="1"/>
  <c r="AZ2850" i="1" s="1"/>
  <c r="Y2858" i="1"/>
  <c r="AZ2858" i="1" s="1"/>
  <c r="Y2866" i="1"/>
  <c r="AZ2866" i="1" s="1"/>
  <c r="Y2874" i="1"/>
  <c r="AZ2874" i="1" s="1"/>
  <c r="Y2882" i="1"/>
  <c r="AZ2882" i="1" s="1"/>
  <c r="Y2890" i="1"/>
  <c r="AZ2890" i="1" s="1"/>
  <c r="Y2898" i="1"/>
  <c r="AZ2898" i="1" s="1"/>
  <c r="Y2906" i="1"/>
  <c r="AZ2906" i="1" s="1"/>
  <c r="Y2914" i="1"/>
  <c r="AZ2914" i="1" s="1"/>
  <c r="Y2922" i="1"/>
  <c r="AZ2922" i="1" s="1"/>
  <c r="Y2930" i="1"/>
  <c r="AZ2930" i="1" s="1"/>
  <c r="Y2938" i="1"/>
  <c r="AZ2938" i="1" s="1"/>
  <c r="Y2946" i="1"/>
  <c r="AZ2946" i="1" s="1"/>
  <c r="Y2954" i="1"/>
  <c r="AZ2954" i="1" s="1"/>
  <c r="Y2962" i="1"/>
  <c r="AZ2962" i="1" s="1"/>
  <c r="Y2970" i="1"/>
  <c r="AZ2970" i="1" s="1"/>
  <c r="Y2978" i="1"/>
  <c r="AZ2978" i="1" s="1"/>
  <c r="Y2986" i="1"/>
  <c r="AZ2986" i="1" s="1"/>
  <c r="Y2994" i="1"/>
  <c r="AZ2994" i="1" s="1"/>
  <c r="Y3002" i="1"/>
  <c r="AZ3002" i="1" s="1"/>
  <c r="Y3010" i="1"/>
  <c r="AZ3010" i="1" s="1"/>
  <c r="Y3018" i="1"/>
  <c r="AZ3018" i="1" s="1"/>
  <c r="Y3026" i="1"/>
  <c r="AZ3026" i="1" s="1"/>
  <c r="Y3034" i="1"/>
  <c r="AZ3034" i="1" s="1"/>
  <c r="Y3042" i="1"/>
  <c r="AZ3042" i="1" s="1"/>
  <c r="Y3050" i="1"/>
  <c r="AZ3050" i="1" s="1"/>
  <c r="Y3058" i="1"/>
  <c r="AZ3058" i="1" s="1"/>
  <c r="Y3066" i="1"/>
  <c r="AZ3066" i="1" s="1"/>
  <c r="Y3074" i="1"/>
  <c r="AZ3074" i="1" s="1"/>
  <c r="Y3082" i="1"/>
  <c r="AZ3082" i="1" s="1"/>
  <c r="Y3090" i="1"/>
  <c r="AZ3090" i="1" s="1"/>
  <c r="Y3098" i="1"/>
  <c r="AZ3098" i="1" s="1"/>
  <c r="Y3106" i="1"/>
  <c r="AZ3106" i="1" s="1"/>
  <c r="Y3114" i="1"/>
  <c r="AZ3114" i="1" s="1"/>
  <c r="Y3122" i="1"/>
  <c r="AZ3122" i="1" s="1"/>
  <c r="Y3130" i="1"/>
  <c r="AZ3130" i="1" s="1"/>
  <c r="Y3138" i="1"/>
  <c r="AZ3138" i="1" s="1"/>
  <c r="Y3146" i="1"/>
  <c r="AZ3146" i="1" s="1"/>
  <c r="Y3170" i="1"/>
  <c r="AZ3170" i="1" s="1"/>
  <c r="Y3178" i="1"/>
  <c r="AZ3178" i="1" s="1"/>
  <c r="Y3202" i="1"/>
  <c r="AZ3202" i="1" s="1"/>
  <c r="Y24" i="1"/>
  <c r="AZ24" i="1" s="1"/>
  <c r="Y102" i="1"/>
  <c r="AZ102" i="1" s="1"/>
  <c r="Y189" i="1"/>
  <c r="AZ189" i="1" s="1"/>
  <c r="Y268" i="1"/>
  <c r="AZ268" i="1" s="1"/>
  <c r="Y352" i="1"/>
  <c r="AZ352" i="1" s="1"/>
  <c r="Y446" i="1"/>
  <c r="AZ446" i="1" s="1"/>
  <c r="Y525" i="1"/>
  <c r="AZ525" i="1" s="1"/>
  <c r="Y612" i="1"/>
  <c r="AZ612" i="1" s="1"/>
  <c r="Y673" i="1"/>
  <c r="AZ673" i="1" s="1"/>
  <c r="Y1641" i="1"/>
  <c r="AZ1641" i="1" s="1"/>
  <c r="Y1669" i="1"/>
  <c r="AZ1669" i="1" s="1"/>
  <c r="Y1697" i="1"/>
  <c r="AZ1697" i="1" s="1"/>
  <c r="Y1725" i="1"/>
  <c r="AZ1725" i="1" s="1"/>
  <c r="Y1757" i="1"/>
  <c r="AZ1757" i="1" s="1"/>
  <c r="Y1793" i="1"/>
  <c r="AZ1793" i="1" s="1"/>
  <c r="Y1821" i="1"/>
  <c r="AZ1821" i="1" s="1"/>
  <c r="Y1846" i="1"/>
  <c r="AZ1846" i="1" s="1"/>
  <c r="Y1891" i="1"/>
  <c r="AZ1891" i="1" s="1"/>
  <c r="Y1926" i="1"/>
  <c r="AZ1926" i="1" s="1"/>
  <c r="Y1946" i="1"/>
  <c r="AZ1946" i="1" s="1"/>
  <c r="Y1971" i="1"/>
  <c r="AZ1971" i="1" s="1"/>
  <c r="Y2010" i="1"/>
  <c r="AZ2010" i="1" s="1"/>
  <c r="Y2038" i="1"/>
  <c r="AZ2038" i="1" s="1"/>
  <c r="Y2058" i="1"/>
  <c r="AZ2058" i="1" s="1"/>
  <c r="Y2113" i="1"/>
  <c r="AZ2113" i="1" s="1"/>
  <c r="Y2136" i="1"/>
  <c r="AZ2136" i="1" s="1"/>
  <c r="Y2159" i="1"/>
  <c r="AZ2159" i="1" s="1"/>
  <c r="Y2178" i="1"/>
  <c r="AZ2178" i="1" s="1"/>
  <c r="Y2199" i="1"/>
  <c r="AZ2199" i="1" s="1"/>
  <c r="Y2218" i="1"/>
  <c r="AZ2218" i="1" s="1"/>
  <c r="Y2239" i="1"/>
  <c r="AZ2239" i="1" s="1"/>
  <c r="Y2262" i="1"/>
  <c r="AZ2262" i="1" s="1"/>
  <c r="Y2281" i="1"/>
  <c r="AZ2281" i="1" s="1"/>
  <c r="Y2301" i="1"/>
  <c r="AZ2301" i="1" s="1"/>
  <c r="Y2317" i="1"/>
  <c r="AZ2317" i="1" s="1"/>
  <c r="Y2334" i="1"/>
  <c r="AZ2334" i="1" s="1"/>
  <c r="Y2352" i="1"/>
  <c r="AZ2352" i="1" s="1"/>
  <c r="Y2368" i="1"/>
  <c r="AZ2368" i="1" s="1"/>
  <c r="Y2385" i="1"/>
  <c r="AZ2385" i="1" s="1"/>
  <c r="Y2401" i="1"/>
  <c r="AZ2401" i="1" s="1"/>
  <c r="Y2418" i="1"/>
  <c r="AZ2418" i="1" s="1"/>
  <c r="Y2438" i="1"/>
  <c r="AZ2438" i="1" s="1"/>
  <c r="Y2454" i="1"/>
  <c r="AZ2454" i="1" s="1"/>
  <c r="Y2471" i="1"/>
  <c r="AZ2471" i="1" s="1"/>
  <c r="Y2487" i="1"/>
  <c r="AZ2487" i="1" s="1"/>
  <c r="Y2504" i="1"/>
  <c r="AZ2504" i="1" s="1"/>
  <c r="Y2522" i="1"/>
  <c r="AZ2522" i="1" s="1"/>
  <c r="Y2538" i="1"/>
  <c r="AZ2538" i="1" s="1"/>
  <c r="Y2557" i="1"/>
  <c r="AZ2557" i="1" s="1"/>
  <c r="Y2573" i="1"/>
  <c r="AZ2573" i="1" s="1"/>
  <c r="Y2590" i="1"/>
  <c r="AZ2590" i="1" s="1"/>
  <c r="Y2608" i="1"/>
  <c r="AZ2608" i="1" s="1"/>
  <c r="Y2622" i="1"/>
  <c r="AZ2622" i="1" s="1"/>
  <c r="Y2637" i="1"/>
  <c r="AZ2637" i="1" s="1"/>
  <c r="Y2650" i="1"/>
  <c r="AZ2650" i="1" s="1"/>
  <c r="Y2665" i="1"/>
  <c r="AZ2665" i="1" s="1"/>
  <c r="Y2679" i="1"/>
  <c r="AZ2679" i="1" s="1"/>
  <c r="Y2691" i="1"/>
  <c r="AZ2691" i="1" s="1"/>
  <c r="Y2704" i="1"/>
  <c r="AZ2704" i="1" s="1"/>
  <c r="Y2716" i="1"/>
  <c r="AZ2716" i="1" s="1"/>
  <c r="Y2729" i="1"/>
  <c r="AZ2729" i="1" s="1"/>
  <c r="Y2743" i="1"/>
  <c r="AZ2743" i="1" s="1"/>
  <c r="Y2755" i="1"/>
  <c r="AZ2755" i="1" s="1"/>
  <c r="Y2768" i="1"/>
  <c r="AZ2768" i="1" s="1"/>
  <c r="Y2780" i="1"/>
  <c r="AZ2780" i="1" s="1"/>
  <c r="Y2793" i="1"/>
  <c r="AZ2793" i="1" s="1"/>
  <c r="Y2807" i="1"/>
  <c r="AZ2807" i="1" s="1"/>
  <c r="Y2819" i="1"/>
  <c r="AZ2819" i="1" s="1"/>
  <c r="Y2832" i="1"/>
  <c r="AZ2832" i="1" s="1"/>
  <c r="Y2844" i="1"/>
  <c r="AZ2844" i="1" s="1"/>
  <c r="Y2856" i="1"/>
  <c r="AZ2856" i="1" s="1"/>
  <c r="Y2867" i="1"/>
  <c r="AZ2867" i="1" s="1"/>
  <c r="Y2877" i="1"/>
  <c r="AZ2877" i="1" s="1"/>
  <c r="Y2888" i="1"/>
  <c r="AZ2888" i="1" s="1"/>
  <c r="Y2899" i="1"/>
  <c r="AZ2899" i="1" s="1"/>
  <c r="Y2909" i="1"/>
  <c r="AZ2909" i="1" s="1"/>
  <c r="Y2920" i="1"/>
  <c r="AZ2920" i="1" s="1"/>
  <c r="Y2931" i="1"/>
  <c r="AZ2931" i="1" s="1"/>
  <c r="Y2941" i="1"/>
  <c r="AZ2941" i="1" s="1"/>
  <c r="Y2952" i="1"/>
  <c r="AZ2952" i="1" s="1"/>
  <c r="Y2963" i="1"/>
  <c r="AZ2963" i="1" s="1"/>
  <c r="Y2973" i="1"/>
  <c r="AZ2973" i="1" s="1"/>
  <c r="Y2984" i="1"/>
  <c r="AZ2984" i="1" s="1"/>
  <c r="Y2995" i="1"/>
  <c r="AZ2995" i="1" s="1"/>
  <c r="Y3005" i="1"/>
  <c r="AZ3005" i="1" s="1"/>
  <c r="Y3016" i="1"/>
  <c r="AZ3016" i="1" s="1"/>
  <c r="Y3027" i="1"/>
  <c r="AZ3027" i="1" s="1"/>
  <c r="Y3037" i="1"/>
  <c r="AZ3037" i="1" s="1"/>
  <c r="Y3047" i="1"/>
  <c r="AZ3047" i="1" s="1"/>
  <c r="Y3057" i="1"/>
  <c r="AZ3057" i="1" s="1"/>
  <c r="Y3068" i="1"/>
  <c r="AZ3068" i="1" s="1"/>
  <c r="Y3079" i="1"/>
  <c r="AZ3079" i="1" s="1"/>
  <c r="Y3088" i="1"/>
  <c r="AZ3088" i="1" s="1"/>
  <c r="Y3099" i="1"/>
  <c r="AZ3099" i="1" s="1"/>
  <c r="Y3109" i="1"/>
  <c r="AZ3109" i="1" s="1"/>
  <c r="Y3120" i="1"/>
  <c r="AZ3120" i="1" s="1"/>
  <c r="Y3131" i="1"/>
  <c r="AZ3131" i="1" s="1"/>
  <c r="Y3141" i="1"/>
  <c r="AZ3141" i="1" s="1"/>
  <c r="Y3151" i="1"/>
  <c r="AZ3151" i="1" s="1"/>
  <c r="Y3169" i="1"/>
  <c r="AZ3169" i="1" s="1"/>
  <c r="Y3180" i="1"/>
  <c r="AZ3180" i="1" s="1"/>
  <c r="Y3199" i="1"/>
  <c r="AZ3199" i="1" s="1"/>
  <c r="Y3209" i="1"/>
  <c r="AZ3209" i="1" s="1"/>
  <c r="Y3218" i="1"/>
  <c r="AZ3218" i="1" s="1"/>
  <c r="Y3227" i="1"/>
  <c r="AZ3227" i="1" s="1"/>
  <c r="Y3236" i="1"/>
  <c r="AZ3236" i="1" s="1"/>
  <c r="Y3245" i="1"/>
  <c r="AZ3245" i="1" s="1"/>
  <c r="Y3255" i="1"/>
  <c r="AZ3255" i="1" s="1"/>
  <c r="Y3264" i="1"/>
  <c r="AZ3264" i="1" s="1"/>
  <c r="Y3273" i="1"/>
  <c r="AZ3273" i="1" s="1"/>
  <c r="Y3282" i="1"/>
  <c r="AZ3282" i="1" s="1"/>
  <c r="Y3300" i="1"/>
  <c r="AZ3300" i="1" s="1"/>
  <c r="Y3309" i="1"/>
  <c r="AZ3309" i="1" s="1"/>
  <c r="Y3319" i="1"/>
  <c r="AZ3319" i="1" s="1"/>
  <c r="Y3328" i="1"/>
  <c r="AZ3328" i="1" s="1"/>
  <c r="Y3336" i="1"/>
  <c r="AZ3336" i="1" s="1"/>
  <c r="Y3344" i="1"/>
  <c r="AZ3344" i="1" s="1"/>
  <c r="Y3352" i="1"/>
  <c r="AZ3352" i="1" s="1"/>
  <c r="Y3360" i="1"/>
  <c r="AZ3360" i="1" s="1"/>
  <c r="Y3368" i="1"/>
  <c r="AZ3368" i="1" s="1"/>
  <c r="Y3376" i="1"/>
  <c r="AZ3376" i="1" s="1"/>
  <c r="Y3384" i="1"/>
  <c r="AZ3384" i="1" s="1"/>
  <c r="Y3392" i="1"/>
  <c r="AZ3392" i="1" s="1"/>
  <c r="Y3400" i="1"/>
  <c r="AZ3400" i="1" s="1"/>
  <c r="Y3408" i="1"/>
  <c r="AZ3408" i="1" s="1"/>
  <c r="Y3416" i="1"/>
  <c r="AZ3416" i="1" s="1"/>
  <c r="Y3424" i="1"/>
  <c r="AZ3424" i="1" s="1"/>
  <c r="Y3432" i="1"/>
  <c r="AZ3432" i="1" s="1"/>
  <c r="Y3440" i="1"/>
  <c r="AZ3440" i="1" s="1"/>
  <c r="Y3448" i="1"/>
  <c r="AZ3448" i="1" s="1"/>
  <c r="Y3456" i="1"/>
  <c r="AZ3456" i="1" s="1"/>
  <c r="Y3464" i="1"/>
  <c r="AZ3464" i="1" s="1"/>
  <c r="Y3472" i="1"/>
  <c r="AZ3472" i="1" s="1"/>
  <c r="Y3480" i="1"/>
  <c r="AZ3480" i="1" s="1"/>
  <c r="Y3488" i="1"/>
  <c r="AZ3488" i="1" s="1"/>
  <c r="Y3496" i="1"/>
  <c r="AZ3496" i="1" s="1"/>
  <c r="Y3504" i="1"/>
  <c r="AZ3504" i="1" s="1"/>
  <c r="Y3512" i="1"/>
  <c r="AZ3512" i="1" s="1"/>
  <c r="Y3520" i="1"/>
  <c r="AZ3520" i="1" s="1"/>
  <c r="Y3528" i="1"/>
  <c r="AZ3528" i="1" s="1"/>
  <c r="Y3536" i="1"/>
  <c r="AZ3536" i="1" s="1"/>
  <c r="Y3544" i="1"/>
  <c r="AZ3544" i="1" s="1"/>
  <c r="Y3552" i="1"/>
  <c r="AZ3552" i="1" s="1"/>
  <c r="Y3560" i="1"/>
  <c r="AZ3560" i="1" s="1"/>
  <c r="Y3568" i="1"/>
  <c r="AZ3568" i="1" s="1"/>
  <c r="Y3576" i="1"/>
  <c r="AZ3576" i="1" s="1"/>
  <c r="Y3584" i="1"/>
  <c r="AZ3584" i="1" s="1"/>
  <c r="Y3592" i="1"/>
  <c r="AZ3592" i="1" s="1"/>
  <c r="Y3600" i="1"/>
  <c r="AZ3600" i="1" s="1"/>
  <c r="Y3608" i="1"/>
  <c r="AZ3608" i="1" s="1"/>
  <c r="Y3616" i="1"/>
  <c r="AZ3616" i="1" s="1"/>
  <c r="Y3624" i="1"/>
  <c r="AZ3624" i="1" s="1"/>
  <c r="Y3632" i="1"/>
  <c r="AZ3632" i="1" s="1"/>
  <c r="Y3640" i="1"/>
  <c r="AZ3640" i="1" s="1"/>
  <c r="Y3648" i="1"/>
  <c r="AZ3648" i="1" s="1"/>
  <c r="Y3656" i="1"/>
  <c r="AZ3656" i="1" s="1"/>
  <c r="Y3664" i="1"/>
  <c r="AZ3664" i="1" s="1"/>
  <c r="Y3672" i="1"/>
  <c r="AZ3672" i="1" s="1"/>
  <c r="Y3680" i="1"/>
  <c r="AZ3680" i="1" s="1"/>
  <c r="Y3688" i="1"/>
  <c r="AZ3688" i="1" s="1"/>
  <c r="Y3696" i="1"/>
  <c r="AZ3696" i="1" s="1"/>
  <c r="Y3704" i="1"/>
  <c r="AZ3704" i="1" s="1"/>
  <c r="Y3712" i="1"/>
  <c r="AZ3712" i="1" s="1"/>
  <c r="Y3720" i="1"/>
  <c r="AZ3720" i="1" s="1"/>
  <c r="Y3728" i="1"/>
  <c r="AZ3728" i="1" s="1"/>
  <c r="Y3736" i="1"/>
  <c r="AZ3736" i="1" s="1"/>
  <c r="Y3744" i="1"/>
  <c r="AZ3744" i="1" s="1"/>
  <c r="Y3752" i="1"/>
  <c r="AZ3752" i="1" s="1"/>
  <c r="Y3760" i="1"/>
  <c r="AZ3760" i="1" s="1"/>
  <c r="Y3768" i="1"/>
  <c r="AZ3768" i="1" s="1"/>
  <c r="Y36" i="1"/>
  <c r="AZ36" i="1" s="1"/>
  <c r="Y116" i="1"/>
  <c r="AZ116" i="1" s="1"/>
  <c r="Y198" i="1"/>
  <c r="AZ198" i="1" s="1"/>
  <c r="Y288" i="1"/>
  <c r="AZ288" i="1" s="1"/>
  <c r="Y365" i="1"/>
  <c r="AZ365" i="1" s="1"/>
  <c r="Y449" i="1"/>
  <c r="AZ449" i="1" s="1"/>
  <c r="Y526" i="1"/>
  <c r="AZ526" i="1" s="1"/>
  <c r="Y614" i="1"/>
  <c r="AZ614" i="1" s="1"/>
  <c r="Y692" i="1"/>
  <c r="AZ692" i="1" s="1"/>
  <c r="Y1611" i="1"/>
  <c r="AZ1611" i="1" s="1"/>
  <c r="Y1642" i="1"/>
  <c r="AZ1642" i="1" s="1"/>
  <c r="Y1673" i="1"/>
  <c r="AZ1673" i="1" s="1"/>
  <c r="Y1699" i="1"/>
  <c r="AZ1699" i="1" s="1"/>
  <c r="Y1732" i="1"/>
  <c r="AZ1732" i="1" s="1"/>
  <c r="Y1762" i="1"/>
  <c r="AZ1762" i="1" s="1"/>
  <c r="Y1794" i="1"/>
  <c r="AZ1794" i="1" s="1"/>
  <c r="Y1823" i="1"/>
  <c r="AZ1823" i="1" s="1"/>
  <c r="Y1847" i="1"/>
  <c r="AZ1847" i="1" s="1"/>
  <c r="Y1873" i="1"/>
  <c r="AZ1873" i="1" s="1"/>
  <c r="Y1895" i="1"/>
  <c r="AZ1895" i="1" s="1"/>
  <c r="Y1927" i="1"/>
  <c r="AZ1927" i="1" s="1"/>
  <c r="Y1949" i="1"/>
  <c r="AZ1949" i="1" s="1"/>
  <c r="Y1973" i="1"/>
  <c r="AZ1973" i="1" s="1"/>
  <c r="Y2039" i="1"/>
  <c r="AZ2039" i="1" s="1"/>
  <c r="Y2118" i="1"/>
  <c r="AZ2118" i="1" s="1"/>
  <c r="Y2141" i="1"/>
  <c r="AZ2141" i="1" s="1"/>
  <c r="Y2161" i="1"/>
  <c r="AZ2161" i="1" s="1"/>
  <c r="Y2181" i="1"/>
  <c r="AZ2181" i="1" s="1"/>
  <c r="Y2201" i="1"/>
  <c r="AZ2201" i="1" s="1"/>
  <c r="Y2223" i="1"/>
  <c r="AZ2223" i="1" s="1"/>
  <c r="Y2242" i="1"/>
  <c r="AZ2242" i="1" s="1"/>
  <c r="Y2263" i="1"/>
  <c r="AZ2263" i="1" s="1"/>
  <c r="Y2282" i="1"/>
  <c r="AZ2282" i="1" s="1"/>
  <c r="Y2302" i="1"/>
  <c r="AZ2302" i="1" s="1"/>
  <c r="Y2320" i="1"/>
  <c r="AZ2320" i="1" s="1"/>
  <c r="Y2336" i="1"/>
  <c r="AZ2336" i="1" s="1"/>
  <c r="Y2353" i="1"/>
  <c r="AZ2353" i="1" s="1"/>
  <c r="Y2369" i="1"/>
  <c r="AZ2369" i="1" s="1"/>
  <c r="Y2386" i="1"/>
  <c r="AZ2386" i="1" s="1"/>
  <c r="Y2406" i="1"/>
  <c r="AZ2406" i="1" s="1"/>
  <c r="Y2422" i="1"/>
  <c r="AZ2422" i="1" s="1"/>
  <c r="Y2439" i="1"/>
  <c r="AZ2439" i="1" s="1"/>
  <c r="Y2455" i="1"/>
  <c r="AZ2455" i="1" s="1"/>
  <c r="Y2472" i="1"/>
  <c r="AZ2472" i="1" s="1"/>
  <c r="Y2490" i="1"/>
  <c r="AZ2490" i="1" s="1"/>
  <c r="Y2506" i="1"/>
  <c r="AZ2506" i="1" s="1"/>
  <c r="Y2525" i="1"/>
  <c r="AZ2525" i="1" s="1"/>
  <c r="Y2541" i="1"/>
  <c r="AZ2541" i="1" s="1"/>
  <c r="Y2558" i="1"/>
  <c r="AZ2558" i="1" s="1"/>
  <c r="Y2576" i="1"/>
  <c r="AZ2576" i="1" s="1"/>
  <c r="Y2592" i="1"/>
  <c r="AZ2592" i="1" s="1"/>
  <c r="Y2609" i="1"/>
  <c r="AZ2609" i="1" s="1"/>
  <c r="Y2623" i="1"/>
  <c r="AZ2623" i="1" s="1"/>
  <c r="Y2638" i="1"/>
  <c r="AZ2638" i="1" s="1"/>
  <c r="Y37" i="1"/>
  <c r="AZ37" i="1" s="1"/>
  <c r="Y148" i="1"/>
  <c r="AZ148" i="1" s="1"/>
  <c r="Y249" i="1"/>
  <c r="AZ249" i="1" s="1"/>
  <c r="Y381" i="1"/>
  <c r="AZ381" i="1" s="1"/>
  <c r="Y484" i="1"/>
  <c r="AZ484" i="1" s="1"/>
  <c r="Y585" i="1"/>
  <c r="AZ585" i="1" s="1"/>
  <c r="Y695" i="1"/>
  <c r="AZ695" i="1" s="1"/>
  <c r="Y1621" i="1"/>
  <c r="AZ1621" i="1" s="1"/>
  <c r="Y1659" i="1"/>
  <c r="AZ1659" i="1" s="1"/>
  <c r="Y1695" i="1"/>
  <c r="AZ1695" i="1" s="1"/>
  <c r="Y1738" i="1"/>
  <c r="AZ1738" i="1" s="1"/>
  <c r="Y1779" i="1"/>
  <c r="AZ1779" i="1" s="1"/>
  <c r="Y1817" i="1"/>
  <c r="AZ1817" i="1" s="1"/>
  <c r="Y1854" i="1"/>
  <c r="AZ1854" i="1" s="1"/>
  <c r="Y1881" i="1"/>
  <c r="AZ1881" i="1" s="1"/>
  <c r="Y1918" i="1"/>
  <c r="AZ1918" i="1" s="1"/>
  <c r="Y1954" i="1"/>
  <c r="AZ1954" i="1" s="1"/>
  <c r="Y2018" i="1"/>
  <c r="AZ2018" i="1" s="1"/>
  <c r="Y2056" i="1"/>
  <c r="AZ2056" i="1" s="1"/>
  <c r="Y2119" i="1"/>
  <c r="AZ2119" i="1" s="1"/>
  <c r="Y2149" i="1"/>
  <c r="AZ2149" i="1" s="1"/>
  <c r="Y2174" i="1"/>
  <c r="AZ2174" i="1" s="1"/>
  <c r="Y2205" i="1"/>
  <c r="AZ2205" i="1" s="1"/>
  <c r="Y2230" i="1"/>
  <c r="AZ2230" i="1" s="1"/>
  <c r="Y2255" i="1"/>
  <c r="AZ2255" i="1" s="1"/>
  <c r="Y2287" i="1"/>
  <c r="AZ2287" i="1" s="1"/>
  <c r="Y2310" i="1"/>
  <c r="AZ2310" i="1" s="1"/>
  <c r="Y2330" i="1"/>
  <c r="AZ2330" i="1" s="1"/>
  <c r="Y2354" i="1"/>
  <c r="AZ2354" i="1" s="1"/>
  <c r="Y2376" i="1"/>
  <c r="AZ2376" i="1" s="1"/>
  <c r="Y2398" i="1"/>
  <c r="AZ2398" i="1" s="1"/>
  <c r="Y2423" i="1"/>
  <c r="AZ2423" i="1" s="1"/>
  <c r="Y2445" i="1"/>
  <c r="AZ2445" i="1" s="1"/>
  <c r="Y2465" i="1"/>
  <c r="AZ2465" i="1" s="1"/>
  <c r="Y2493" i="1"/>
  <c r="AZ2493" i="1" s="1"/>
  <c r="Y2513" i="1"/>
  <c r="AZ2513" i="1" s="1"/>
  <c r="Y2535" i="1"/>
  <c r="AZ2535" i="1" s="1"/>
  <c r="Y2560" i="1"/>
  <c r="AZ2560" i="1" s="1"/>
  <c r="Y2582" i="1"/>
  <c r="AZ2582" i="1" s="1"/>
  <c r="Y2602" i="1"/>
  <c r="AZ2602" i="1" s="1"/>
  <c r="Y2626" i="1"/>
  <c r="AZ2626" i="1" s="1"/>
  <c r="Y2645" i="1"/>
  <c r="AZ2645" i="1" s="1"/>
  <c r="Y2659" i="1"/>
  <c r="AZ2659" i="1" s="1"/>
  <c r="Y2675" i="1"/>
  <c r="AZ2675" i="1" s="1"/>
  <c r="Y2689" i="1"/>
  <c r="AZ2689" i="1" s="1"/>
  <c r="Y2705" i="1"/>
  <c r="AZ2705" i="1" s="1"/>
  <c r="Y2720" i="1"/>
  <c r="AZ2720" i="1" s="1"/>
  <c r="Y2735" i="1"/>
  <c r="AZ2735" i="1" s="1"/>
  <c r="Y2748" i="1"/>
  <c r="AZ2748" i="1" s="1"/>
  <c r="Y2763" i="1"/>
  <c r="AZ2763" i="1" s="1"/>
  <c r="Y2777" i="1"/>
  <c r="AZ2777" i="1" s="1"/>
  <c r="Y2792" i="1"/>
  <c r="AZ2792" i="1" s="1"/>
  <c r="Y2808" i="1"/>
  <c r="AZ2808" i="1" s="1"/>
  <c r="Y2823" i="1"/>
  <c r="AZ2823" i="1" s="1"/>
  <c r="Y2836" i="1"/>
  <c r="AZ2836" i="1" s="1"/>
  <c r="Y2851" i="1"/>
  <c r="AZ2851" i="1" s="1"/>
  <c r="Y2863" i="1"/>
  <c r="AZ2863" i="1" s="1"/>
  <c r="Y2875" i="1"/>
  <c r="AZ2875" i="1" s="1"/>
  <c r="Y2887" i="1"/>
  <c r="AZ2887" i="1" s="1"/>
  <c r="Y2900" i="1"/>
  <c r="AZ2900" i="1" s="1"/>
  <c r="Y2912" i="1"/>
  <c r="AZ2912" i="1" s="1"/>
  <c r="Y2924" i="1"/>
  <c r="AZ2924" i="1" s="1"/>
  <c r="Y2936" i="1"/>
  <c r="AZ2936" i="1" s="1"/>
  <c r="Y2948" i="1"/>
  <c r="AZ2948" i="1" s="1"/>
  <c r="Y2960" i="1"/>
  <c r="AZ2960" i="1" s="1"/>
  <c r="Y2972" i="1"/>
  <c r="AZ2972" i="1" s="1"/>
  <c r="Y2985" i="1"/>
  <c r="AZ2985" i="1" s="1"/>
  <c r="Y2997" i="1"/>
  <c r="AZ2997" i="1" s="1"/>
  <c r="Y3009" i="1"/>
  <c r="AZ3009" i="1" s="1"/>
  <c r="Y3021" i="1"/>
  <c r="AZ3021" i="1" s="1"/>
  <c r="Y3033" i="1"/>
  <c r="AZ3033" i="1" s="1"/>
  <c r="Y3044" i="1"/>
  <c r="AZ3044" i="1" s="1"/>
  <c r="Y3056" i="1"/>
  <c r="AZ3056" i="1" s="1"/>
  <c r="Y3069" i="1"/>
  <c r="AZ3069" i="1" s="1"/>
  <c r="Y3081" i="1"/>
  <c r="AZ3081" i="1" s="1"/>
  <c r="Y3092" i="1"/>
  <c r="AZ3092" i="1" s="1"/>
  <c r="Y3104" i="1"/>
  <c r="AZ3104" i="1" s="1"/>
  <c r="Y3116" i="1"/>
  <c r="AZ3116" i="1" s="1"/>
  <c r="Y3128" i="1"/>
  <c r="AZ3128" i="1" s="1"/>
  <c r="Y3140" i="1"/>
  <c r="AZ3140" i="1" s="1"/>
  <c r="Y3172" i="1"/>
  <c r="AZ3172" i="1" s="1"/>
  <c r="Y3184" i="1"/>
  <c r="AZ3184" i="1" s="1"/>
  <c r="Y3193" i="1"/>
  <c r="AZ3193" i="1" s="1"/>
  <c r="Y3204" i="1"/>
  <c r="AZ3204" i="1" s="1"/>
  <c r="Y3215" i="1"/>
  <c r="AZ3215" i="1" s="1"/>
  <c r="Y3225" i="1"/>
  <c r="AZ3225" i="1" s="1"/>
  <c r="Y3235" i="1"/>
  <c r="AZ3235" i="1" s="1"/>
  <c r="Y3247" i="1"/>
  <c r="AZ3247" i="1" s="1"/>
  <c r="Y3257" i="1"/>
  <c r="AZ3257" i="1" s="1"/>
  <c r="Y3267" i="1"/>
  <c r="AZ3267" i="1" s="1"/>
  <c r="Y3277" i="1"/>
  <c r="AZ3277" i="1" s="1"/>
  <c r="Y3288" i="1"/>
  <c r="AZ3288" i="1" s="1"/>
  <c r="Y3297" i="1"/>
  <c r="AZ3297" i="1" s="1"/>
  <c r="Y3307" i="1"/>
  <c r="AZ3307" i="1" s="1"/>
  <c r="Y3317" i="1"/>
  <c r="AZ3317" i="1" s="1"/>
  <c r="Y3329" i="1"/>
  <c r="AZ3329" i="1" s="1"/>
  <c r="Y3338" i="1"/>
  <c r="AZ3338" i="1" s="1"/>
  <c r="Y3347" i="1"/>
  <c r="AZ3347" i="1" s="1"/>
  <c r="Y3356" i="1"/>
  <c r="AZ3356" i="1" s="1"/>
  <c r="Y3365" i="1"/>
  <c r="AZ3365" i="1" s="1"/>
  <c r="Y3374" i="1"/>
  <c r="AZ3374" i="1" s="1"/>
  <c r="Y3383" i="1"/>
  <c r="AZ3383" i="1" s="1"/>
  <c r="Y3393" i="1"/>
  <c r="AZ3393" i="1" s="1"/>
  <c r="Y3402" i="1"/>
  <c r="AZ3402" i="1" s="1"/>
  <c r="Y3411" i="1"/>
  <c r="AZ3411" i="1" s="1"/>
  <c r="Y3420" i="1"/>
  <c r="AZ3420" i="1" s="1"/>
  <c r="Y3429" i="1"/>
  <c r="AZ3429" i="1" s="1"/>
  <c r="Y3438" i="1"/>
  <c r="AZ3438" i="1" s="1"/>
  <c r="Y3447" i="1"/>
  <c r="AZ3447" i="1" s="1"/>
  <c r="Y3457" i="1"/>
  <c r="AZ3457" i="1" s="1"/>
  <c r="Y3466" i="1"/>
  <c r="AZ3466" i="1" s="1"/>
  <c r="Y3475" i="1"/>
  <c r="AZ3475" i="1" s="1"/>
  <c r="Y3484" i="1"/>
  <c r="AZ3484" i="1" s="1"/>
  <c r="Y3493" i="1"/>
  <c r="AZ3493" i="1" s="1"/>
  <c r="Y3502" i="1"/>
  <c r="AZ3502" i="1" s="1"/>
  <c r="Y3511" i="1"/>
  <c r="AZ3511" i="1" s="1"/>
  <c r="Y3521" i="1"/>
  <c r="AZ3521" i="1" s="1"/>
  <c r="Y3530" i="1"/>
  <c r="AZ3530" i="1" s="1"/>
  <c r="Y3539" i="1"/>
  <c r="AZ3539" i="1" s="1"/>
  <c r="Y3548" i="1"/>
  <c r="AZ3548" i="1" s="1"/>
  <c r="Y3557" i="1"/>
  <c r="AZ3557" i="1" s="1"/>
  <c r="Y3566" i="1"/>
  <c r="AZ3566" i="1" s="1"/>
  <c r="Y3575" i="1"/>
  <c r="AZ3575" i="1" s="1"/>
  <c r="Y3585" i="1"/>
  <c r="AZ3585" i="1" s="1"/>
  <c r="Y3594" i="1"/>
  <c r="AZ3594" i="1" s="1"/>
  <c r="Y3603" i="1"/>
  <c r="AZ3603" i="1" s="1"/>
  <c r="Y3612" i="1"/>
  <c r="AZ3612" i="1" s="1"/>
  <c r="Y3621" i="1"/>
  <c r="AZ3621" i="1" s="1"/>
  <c r="Y3630" i="1"/>
  <c r="AZ3630" i="1" s="1"/>
  <c r="Y3639" i="1"/>
  <c r="AZ3639" i="1" s="1"/>
  <c r="Y3649" i="1"/>
  <c r="AZ3649" i="1" s="1"/>
  <c r="Y3658" i="1"/>
  <c r="AZ3658" i="1" s="1"/>
  <c r="Y3667" i="1"/>
  <c r="AZ3667" i="1" s="1"/>
  <c r="Y3676" i="1"/>
  <c r="AZ3676" i="1" s="1"/>
  <c r="Y3685" i="1"/>
  <c r="AZ3685" i="1" s="1"/>
  <c r="Y3694" i="1"/>
  <c r="AZ3694" i="1" s="1"/>
  <c r="Y3703" i="1"/>
  <c r="AZ3703" i="1" s="1"/>
  <c r="Y3713" i="1"/>
  <c r="AZ3713" i="1" s="1"/>
  <c r="Y3722" i="1"/>
  <c r="AZ3722" i="1" s="1"/>
  <c r="Y3731" i="1"/>
  <c r="AZ3731" i="1" s="1"/>
  <c r="Y3740" i="1"/>
  <c r="AZ3740" i="1" s="1"/>
  <c r="Y3749" i="1"/>
  <c r="AZ3749" i="1" s="1"/>
  <c r="Y3758" i="1"/>
  <c r="AZ3758" i="1" s="1"/>
  <c r="Y3767" i="1"/>
  <c r="AZ3767" i="1" s="1"/>
  <c r="Y3776" i="1"/>
  <c r="AZ3776" i="1" s="1"/>
  <c r="Y3784" i="1"/>
  <c r="AZ3784" i="1" s="1"/>
  <c r="Y3792" i="1"/>
  <c r="AZ3792" i="1" s="1"/>
  <c r="Y3800" i="1"/>
  <c r="AZ3800" i="1" s="1"/>
  <c r="Y3808" i="1"/>
  <c r="AZ3808" i="1" s="1"/>
  <c r="Y3816" i="1"/>
  <c r="AZ3816" i="1" s="1"/>
  <c r="Y3824" i="1"/>
  <c r="AZ3824" i="1" s="1"/>
  <c r="Y3832" i="1"/>
  <c r="AZ3832" i="1" s="1"/>
  <c r="Y3840" i="1"/>
  <c r="AZ3840" i="1" s="1"/>
  <c r="Y3848" i="1"/>
  <c r="AZ3848" i="1" s="1"/>
  <c r="Y3856" i="1"/>
  <c r="AZ3856" i="1" s="1"/>
  <c r="Y3864" i="1"/>
  <c r="AZ3864" i="1" s="1"/>
  <c r="Y3872" i="1"/>
  <c r="AZ3872" i="1" s="1"/>
  <c r="Y165" i="1"/>
  <c r="AZ165" i="1" s="1"/>
  <c r="Y296" i="1"/>
  <c r="AZ296" i="1" s="1"/>
  <c r="Y398" i="1"/>
  <c r="AZ398" i="1" s="1"/>
  <c r="Y509" i="1"/>
  <c r="AZ509" i="1" s="1"/>
  <c r="Y628" i="1"/>
  <c r="AZ628" i="1" s="1"/>
  <c r="Y706" i="1"/>
  <c r="AZ706" i="1" s="1"/>
  <c r="Y1625" i="1"/>
  <c r="AZ1625" i="1" s="1"/>
  <c r="Y1665" i="1"/>
  <c r="AZ1665" i="1" s="1"/>
  <c r="Y1707" i="1"/>
  <c r="AZ1707" i="1" s="1"/>
  <c r="Y1746" i="1"/>
  <c r="AZ1746" i="1" s="1"/>
  <c r="Y1785" i="1"/>
  <c r="AZ1785" i="1" s="1"/>
  <c r="Y1831" i="1"/>
  <c r="AZ1831" i="1" s="1"/>
  <c r="Y1859" i="1"/>
  <c r="AZ1859" i="1" s="1"/>
  <c r="Y1928" i="1"/>
  <c r="AZ1928" i="1" s="1"/>
  <c r="Y1958" i="1"/>
  <c r="AZ1958" i="1" s="1"/>
  <c r="Y2007" i="1"/>
  <c r="AZ2007" i="1" s="1"/>
  <c r="Y2125" i="1"/>
  <c r="AZ2125" i="1" s="1"/>
  <c r="Y2153" i="1"/>
  <c r="AZ2153" i="1" s="1"/>
  <c r="Y2210" i="1"/>
  <c r="AZ2210" i="1" s="1"/>
  <c r="Y2237" i="1"/>
  <c r="AZ2237" i="1" s="1"/>
  <c r="Y2265" i="1"/>
  <c r="AZ2265" i="1" s="1"/>
  <c r="Y2312" i="1"/>
  <c r="AZ2312" i="1" s="1"/>
  <c r="Y2359" i="1"/>
  <c r="AZ2359" i="1" s="1"/>
  <c r="Y2407" i="1"/>
  <c r="AZ2407" i="1" s="1"/>
  <c r="Y2449" i="1"/>
  <c r="AZ2449" i="1" s="1"/>
  <c r="Y2496" i="1"/>
  <c r="AZ2496" i="1" s="1"/>
  <c r="Y2544" i="1"/>
  <c r="AZ2544" i="1" s="1"/>
  <c r="Y2586" i="1"/>
  <c r="AZ2586" i="1" s="1"/>
  <c r="Y2610" i="1"/>
  <c r="AZ2610" i="1" s="1"/>
  <c r="Y2647" i="1"/>
  <c r="AZ2647" i="1" s="1"/>
  <c r="Y2680" i="1"/>
  <c r="AZ2680" i="1" s="1"/>
  <c r="Y2708" i="1"/>
  <c r="AZ2708" i="1" s="1"/>
  <c r="Y2737" i="1"/>
  <c r="AZ2737" i="1" s="1"/>
  <c r="Y2767" i="1"/>
  <c r="AZ2767" i="1" s="1"/>
  <c r="Y2796" i="1"/>
  <c r="AZ2796" i="1" s="1"/>
  <c r="Y2825" i="1"/>
  <c r="AZ2825" i="1" s="1"/>
  <c r="Y2853" i="1"/>
  <c r="AZ2853" i="1" s="1"/>
  <c r="Y2879" i="1"/>
  <c r="AZ2879" i="1" s="1"/>
  <c r="Y2891" i="1"/>
  <c r="AZ2891" i="1" s="1"/>
  <c r="Y2915" i="1"/>
  <c r="AZ2915" i="1" s="1"/>
  <c r="Y2939" i="1"/>
  <c r="AZ2939" i="1" s="1"/>
  <c r="Y2964" i="1"/>
  <c r="AZ2964" i="1" s="1"/>
  <c r="Y2988" i="1"/>
  <c r="AZ2988" i="1" s="1"/>
  <c r="Y3012" i="1"/>
  <c r="AZ3012" i="1" s="1"/>
  <c r="Y3036" i="1"/>
  <c r="AZ3036" i="1" s="1"/>
  <c r="Y3060" i="1"/>
  <c r="AZ3060" i="1" s="1"/>
  <c r="Y3072" i="1"/>
  <c r="AZ3072" i="1" s="1"/>
  <c r="Y3084" i="1"/>
  <c r="AZ3084" i="1" s="1"/>
  <c r="Y3107" i="1"/>
  <c r="AZ3107" i="1" s="1"/>
  <c r="Y3132" i="1"/>
  <c r="AZ3132" i="1" s="1"/>
  <c r="Y3163" i="1"/>
  <c r="AZ3163" i="1" s="1"/>
  <c r="Y3195" i="1"/>
  <c r="AZ3195" i="1" s="1"/>
  <c r="Y3217" i="1"/>
  <c r="AZ3217" i="1" s="1"/>
  <c r="Y3239" i="1"/>
  <c r="AZ3239" i="1" s="1"/>
  <c r="Y3259" i="1"/>
  <c r="AZ3259" i="1" s="1"/>
  <c r="Y3280" i="1"/>
  <c r="AZ3280" i="1" s="1"/>
  <c r="Y3299" i="1"/>
  <c r="AZ3299" i="1" s="1"/>
  <c r="Y3311" i="1"/>
  <c r="AZ3311" i="1" s="1"/>
  <c r="Y3331" i="1"/>
  <c r="AZ3331" i="1" s="1"/>
  <c r="Y3349" i="1"/>
  <c r="AZ3349" i="1" s="1"/>
  <c r="Y3367" i="1"/>
  <c r="AZ3367" i="1" s="1"/>
  <c r="Y3386" i="1"/>
  <c r="AZ3386" i="1" s="1"/>
  <c r="Y3404" i="1"/>
  <c r="AZ3404" i="1" s="1"/>
  <c r="Y3422" i="1"/>
  <c r="AZ3422" i="1" s="1"/>
  <c r="Y3441" i="1"/>
  <c r="AZ3441" i="1" s="1"/>
  <c r="Y3459" i="1"/>
  <c r="AZ3459" i="1" s="1"/>
  <c r="Y3477" i="1"/>
  <c r="AZ3477" i="1" s="1"/>
  <c r="Y3495" i="1"/>
  <c r="AZ3495" i="1" s="1"/>
  <c r="Y3514" i="1"/>
  <c r="AZ3514" i="1" s="1"/>
  <c r="Y3532" i="1"/>
  <c r="AZ3532" i="1" s="1"/>
  <c r="Y3550" i="1"/>
  <c r="AZ3550" i="1" s="1"/>
  <c r="Y3569" i="1"/>
  <c r="AZ3569" i="1" s="1"/>
  <c r="Y3587" i="1"/>
  <c r="AZ3587" i="1" s="1"/>
  <c r="Y3605" i="1"/>
  <c r="AZ3605" i="1" s="1"/>
  <c r="Y3623" i="1"/>
  <c r="AZ3623" i="1" s="1"/>
  <c r="Y3642" i="1"/>
  <c r="AZ3642" i="1" s="1"/>
  <c r="Y3660" i="1"/>
  <c r="AZ3660" i="1" s="1"/>
  <c r="Y3678" i="1"/>
  <c r="AZ3678" i="1" s="1"/>
  <c r="Y3697" i="1"/>
  <c r="AZ3697" i="1" s="1"/>
  <c r="Y3715" i="1"/>
  <c r="AZ3715" i="1" s="1"/>
  <c r="Y3733" i="1"/>
  <c r="AZ3733" i="1" s="1"/>
  <c r="Y3751" i="1"/>
  <c r="AZ3751" i="1" s="1"/>
  <c r="Y3770" i="1"/>
  <c r="AZ3770" i="1" s="1"/>
  <c r="Y3786" i="1"/>
  <c r="AZ3786" i="1" s="1"/>
  <c r="Y3802" i="1"/>
  <c r="AZ3802" i="1" s="1"/>
  <c r="Y3818" i="1"/>
  <c r="AZ3818" i="1" s="1"/>
  <c r="Y3834" i="1"/>
  <c r="AZ3834" i="1" s="1"/>
  <c r="Y3850" i="1"/>
  <c r="AZ3850" i="1" s="1"/>
  <c r="Y3866" i="1"/>
  <c r="AZ3866" i="1" s="1"/>
  <c r="Y53" i="1"/>
  <c r="AZ53" i="1" s="1"/>
  <c r="Y156" i="1"/>
  <c r="AZ156" i="1" s="1"/>
  <c r="Y262" i="1"/>
  <c r="AZ262" i="1" s="1"/>
  <c r="Y393" i="1"/>
  <c r="AZ393" i="1" s="1"/>
  <c r="Y496" i="1"/>
  <c r="AZ496" i="1" s="1"/>
  <c r="Y608" i="1"/>
  <c r="AZ608" i="1" s="1"/>
  <c r="Y697" i="1"/>
  <c r="AZ697" i="1" s="1"/>
  <c r="Y1623" i="1"/>
  <c r="AZ1623" i="1" s="1"/>
  <c r="Y1661" i="1"/>
  <c r="AZ1661" i="1" s="1"/>
  <c r="Y1706" i="1"/>
  <c r="AZ1706" i="1" s="1"/>
  <c r="Y1743" i="1"/>
  <c r="AZ1743" i="1" s="1"/>
  <c r="Y1781" i="1"/>
  <c r="AZ1781" i="1" s="1"/>
  <c r="Y1829" i="1"/>
  <c r="AZ1829" i="1" s="1"/>
  <c r="Y1858" i="1"/>
  <c r="AZ1858" i="1" s="1"/>
  <c r="Y1882" i="1"/>
  <c r="AZ1882" i="1" s="1"/>
  <c r="Y1919" i="1"/>
  <c r="AZ1919" i="1" s="1"/>
  <c r="Y1955" i="1"/>
  <c r="AZ1955" i="1" s="1"/>
  <c r="Y2122" i="1"/>
  <c r="AZ2122" i="1" s="1"/>
  <c r="Y2150" i="1"/>
  <c r="AZ2150" i="1" s="1"/>
  <c r="Y2175" i="1"/>
  <c r="AZ2175" i="1" s="1"/>
  <c r="Y2206" i="1"/>
  <c r="AZ2206" i="1" s="1"/>
  <c r="Y2231" i="1"/>
  <c r="AZ2231" i="1" s="1"/>
  <c r="Y2257" i="1"/>
  <c r="AZ2257" i="1" s="1"/>
  <c r="Y2289" i="1"/>
  <c r="AZ2289" i="1" s="1"/>
  <c r="Y2311" i="1"/>
  <c r="AZ2311" i="1" s="1"/>
  <c r="Y2333" i="1"/>
  <c r="AZ2333" i="1" s="1"/>
  <c r="Y2358" i="1"/>
  <c r="AZ2358" i="1" s="1"/>
  <c r="Y2378" i="1"/>
  <c r="AZ2378" i="1" s="1"/>
  <c r="Y2400" i="1"/>
  <c r="AZ2400" i="1" s="1"/>
  <c r="Y2426" i="1"/>
  <c r="AZ2426" i="1" s="1"/>
  <c r="Y2448" i="1"/>
  <c r="AZ2448" i="1" s="1"/>
  <c r="Y2470" i="1"/>
  <c r="AZ2470" i="1" s="1"/>
  <c r="Y2494" i="1"/>
  <c r="AZ2494" i="1" s="1"/>
  <c r="Y2514" i="1"/>
  <c r="AZ2514" i="1" s="1"/>
  <c r="Y2536" i="1"/>
  <c r="AZ2536" i="1" s="1"/>
  <c r="Y2561" i="1"/>
  <c r="AZ2561" i="1" s="1"/>
  <c r="Y2583" i="1"/>
  <c r="AZ2583" i="1" s="1"/>
  <c r="Y2605" i="1"/>
  <c r="AZ2605" i="1" s="1"/>
  <c r="Y2627" i="1"/>
  <c r="AZ2627" i="1" s="1"/>
  <c r="Y2646" i="1"/>
  <c r="AZ2646" i="1" s="1"/>
  <c r="Y2663" i="1"/>
  <c r="AZ2663" i="1" s="1"/>
  <c r="Y2676" i="1"/>
  <c r="AZ2676" i="1" s="1"/>
  <c r="Y2692" i="1"/>
  <c r="AZ2692" i="1" s="1"/>
  <c r="Y2707" i="1"/>
  <c r="AZ2707" i="1" s="1"/>
  <c r="Y2721" i="1"/>
  <c r="AZ2721" i="1" s="1"/>
  <c r="Y2736" i="1"/>
  <c r="AZ2736" i="1" s="1"/>
  <c r="Y2751" i="1"/>
  <c r="AZ2751" i="1" s="1"/>
  <c r="Y2764" i="1"/>
  <c r="AZ2764" i="1" s="1"/>
  <c r="Y2779" i="1"/>
  <c r="AZ2779" i="1" s="1"/>
  <c r="Y2795" i="1"/>
  <c r="AZ2795" i="1" s="1"/>
  <c r="Y2809" i="1"/>
  <c r="AZ2809" i="1" s="1"/>
  <c r="Y2824" i="1"/>
  <c r="AZ2824" i="1" s="1"/>
  <c r="Y2839" i="1"/>
  <c r="AZ2839" i="1" s="1"/>
  <c r="Y2852" i="1"/>
  <c r="AZ2852" i="1" s="1"/>
  <c r="Y2864" i="1"/>
  <c r="AZ2864" i="1" s="1"/>
  <c r="Y2876" i="1"/>
  <c r="AZ2876" i="1" s="1"/>
  <c r="Y2889" i="1"/>
  <c r="AZ2889" i="1" s="1"/>
  <c r="Y2901" i="1"/>
  <c r="AZ2901" i="1" s="1"/>
  <c r="Y2913" i="1"/>
  <c r="AZ2913" i="1" s="1"/>
  <c r="Y2925" i="1"/>
  <c r="AZ2925" i="1" s="1"/>
  <c r="Y2937" i="1"/>
  <c r="AZ2937" i="1" s="1"/>
  <c r="Y2949" i="1"/>
  <c r="AZ2949" i="1" s="1"/>
  <c r="Y2961" i="1"/>
  <c r="AZ2961" i="1" s="1"/>
  <c r="Y2975" i="1"/>
  <c r="AZ2975" i="1" s="1"/>
  <c r="Y2987" i="1"/>
  <c r="AZ2987" i="1" s="1"/>
  <c r="Y2999" i="1"/>
  <c r="AZ2999" i="1" s="1"/>
  <c r="Y3011" i="1"/>
  <c r="AZ3011" i="1" s="1"/>
  <c r="Y3023" i="1"/>
  <c r="AZ3023" i="1" s="1"/>
  <c r="Y3035" i="1"/>
  <c r="AZ3035" i="1" s="1"/>
  <c r="Y3045" i="1"/>
  <c r="AZ3045" i="1" s="1"/>
  <c r="Y3059" i="1"/>
  <c r="AZ3059" i="1" s="1"/>
  <c r="Y3071" i="1"/>
  <c r="AZ3071" i="1" s="1"/>
  <c r="Y3083" i="1"/>
  <c r="AZ3083" i="1" s="1"/>
  <c r="Y3093" i="1"/>
  <c r="AZ3093" i="1" s="1"/>
  <c r="Y3105" i="1"/>
  <c r="AZ3105" i="1" s="1"/>
  <c r="Y3117" i="1"/>
  <c r="AZ3117" i="1" s="1"/>
  <c r="Y3129" i="1"/>
  <c r="AZ3129" i="1" s="1"/>
  <c r="Y3143" i="1"/>
  <c r="AZ3143" i="1" s="1"/>
  <c r="Y3173" i="1"/>
  <c r="AZ3173" i="1" s="1"/>
  <c r="Y3205" i="1"/>
  <c r="AZ3205" i="1" s="1"/>
  <c r="Y3216" i="1"/>
  <c r="AZ3216" i="1" s="1"/>
  <c r="Y3226" i="1"/>
  <c r="AZ3226" i="1" s="1"/>
  <c r="Y3237" i="1"/>
  <c r="AZ3237" i="1" s="1"/>
  <c r="Y3248" i="1"/>
  <c r="AZ3248" i="1" s="1"/>
  <c r="Y3258" i="1"/>
  <c r="AZ3258" i="1" s="1"/>
  <c r="Y3268" i="1"/>
  <c r="AZ3268" i="1" s="1"/>
  <c r="Y3279" i="1"/>
  <c r="AZ3279" i="1" s="1"/>
  <c r="Y3298" i="1"/>
  <c r="AZ3298" i="1" s="1"/>
  <c r="Y3308" i="1"/>
  <c r="AZ3308" i="1" s="1"/>
  <c r="Y3320" i="1"/>
  <c r="AZ3320" i="1" s="1"/>
  <c r="Y3330" i="1"/>
  <c r="AZ3330" i="1" s="1"/>
  <c r="Y3339" i="1"/>
  <c r="AZ3339" i="1" s="1"/>
  <c r="Y3348" i="1"/>
  <c r="AZ3348" i="1" s="1"/>
  <c r="Y3357" i="1"/>
  <c r="AZ3357" i="1" s="1"/>
  <c r="Y3366" i="1"/>
  <c r="AZ3366" i="1" s="1"/>
  <c r="Y3375" i="1"/>
  <c r="AZ3375" i="1" s="1"/>
  <c r="Y3385" i="1"/>
  <c r="AZ3385" i="1" s="1"/>
  <c r="Y3394" i="1"/>
  <c r="AZ3394" i="1" s="1"/>
  <c r="Y3403" i="1"/>
  <c r="AZ3403" i="1" s="1"/>
  <c r="Y3412" i="1"/>
  <c r="AZ3412" i="1" s="1"/>
  <c r="Y3421" i="1"/>
  <c r="AZ3421" i="1" s="1"/>
  <c r="Y3430" i="1"/>
  <c r="AZ3430" i="1" s="1"/>
  <c r="Y3439" i="1"/>
  <c r="AZ3439" i="1" s="1"/>
  <c r="Y3449" i="1"/>
  <c r="AZ3449" i="1" s="1"/>
  <c r="Y3458" i="1"/>
  <c r="AZ3458" i="1" s="1"/>
  <c r="Y3467" i="1"/>
  <c r="AZ3467" i="1" s="1"/>
  <c r="Y3476" i="1"/>
  <c r="AZ3476" i="1" s="1"/>
  <c r="Y3485" i="1"/>
  <c r="AZ3485" i="1" s="1"/>
  <c r="Y3494" i="1"/>
  <c r="AZ3494" i="1" s="1"/>
  <c r="Y3503" i="1"/>
  <c r="AZ3503" i="1" s="1"/>
  <c r="Y3513" i="1"/>
  <c r="AZ3513" i="1" s="1"/>
  <c r="Y3522" i="1"/>
  <c r="AZ3522" i="1" s="1"/>
  <c r="Y3531" i="1"/>
  <c r="AZ3531" i="1" s="1"/>
  <c r="Y3540" i="1"/>
  <c r="AZ3540" i="1" s="1"/>
  <c r="Y3549" i="1"/>
  <c r="AZ3549" i="1" s="1"/>
  <c r="Y3558" i="1"/>
  <c r="AZ3558" i="1" s="1"/>
  <c r="Y3567" i="1"/>
  <c r="AZ3567" i="1" s="1"/>
  <c r="Y3577" i="1"/>
  <c r="AZ3577" i="1" s="1"/>
  <c r="Y3586" i="1"/>
  <c r="AZ3586" i="1" s="1"/>
  <c r="Y3595" i="1"/>
  <c r="AZ3595" i="1" s="1"/>
  <c r="Y3604" i="1"/>
  <c r="AZ3604" i="1" s="1"/>
  <c r="Y3613" i="1"/>
  <c r="AZ3613" i="1" s="1"/>
  <c r="Y3622" i="1"/>
  <c r="AZ3622" i="1" s="1"/>
  <c r="Y3631" i="1"/>
  <c r="AZ3631" i="1" s="1"/>
  <c r="Y3641" i="1"/>
  <c r="AZ3641" i="1" s="1"/>
  <c r="Y3650" i="1"/>
  <c r="AZ3650" i="1" s="1"/>
  <c r="Y3659" i="1"/>
  <c r="AZ3659" i="1" s="1"/>
  <c r="Y3668" i="1"/>
  <c r="AZ3668" i="1" s="1"/>
  <c r="Y3677" i="1"/>
  <c r="AZ3677" i="1" s="1"/>
  <c r="Y3686" i="1"/>
  <c r="AZ3686" i="1" s="1"/>
  <c r="Y3695" i="1"/>
  <c r="AZ3695" i="1" s="1"/>
  <c r="Y3705" i="1"/>
  <c r="AZ3705" i="1" s="1"/>
  <c r="Y3714" i="1"/>
  <c r="AZ3714" i="1" s="1"/>
  <c r="Y3723" i="1"/>
  <c r="AZ3723" i="1" s="1"/>
  <c r="Y3732" i="1"/>
  <c r="AZ3732" i="1" s="1"/>
  <c r="Y3741" i="1"/>
  <c r="AZ3741" i="1" s="1"/>
  <c r="Y3750" i="1"/>
  <c r="AZ3750" i="1" s="1"/>
  <c r="Y3759" i="1"/>
  <c r="AZ3759" i="1" s="1"/>
  <c r="Y3769" i="1"/>
  <c r="AZ3769" i="1" s="1"/>
  <c r="Y3777" i="1"/>
  <c r="AZ3777" i="1" s="1"/>
  <c r="Y3785" i="1"/>
  <c r="AZ3785" i="1" s="1"/>
  <c r="Y3793" i="1"/>
  <c r="AZ3793" i="1" s="1"/>
  <c r="Y3801" i="1"/>
  <c r="AZ3801" i="1" s="1"/>
  <c r="Y3809" i="1"/>
  <c r="AZ3809" i="1" s="1"/>
  <c r="Y3817" i="1"/>
  <c r="AZ3817" i="1" s="1"/>
  <c r="Y3825" i="1"/>
  <c r="AZ3825" i="1" s="1"/>
  <c r="Y3833" i="1"/>
  <c r="AZ3833" i="1" s="1"/>
  <c r="Y3841" i="1"/>
  <c r="AZ3841" i="1" s="1"/>
  <c r="Y3849" i="1"/>
  <c r="AZ3849" i="1" s="1"/>
  <c r="Y3857" i="1"/>
  <c r="AZ3857" i="1" s="1"/>
  <c r="Y3865" i="1"/>
  <c r="AZ3865" i="1" s="1"/>
  <c r="Y3873" i="1"/>
  <c r="AZ3873" i="1" s="1"/>
  <c r="Y57" i="1"/>
  <c r="AZ57" i="1" s="1"/>
  <c r="Y1887" i="1"/>
  <c r="AZ1887" i="1" s="1"/>
  <c r="Y2185" i="1"/>
  <c r="AZ2185" i="1" s="1"/>
  <c r="Y2290" i="1"/>
  <c r="AZ2290" i="1" s="1"/>
  <c r="Y2337" i="1"/>
  <c r="AZ2337" i="1" s="1"/>
  <c r="Y2381" i="1"/>
  <c r="AZ2381" i="1" s="1"/>
  <c r="Y2429" i="1"/>
  <c r="AZ2429" i="1" s="1"/>
  <c r="Y2474" i="1"/>
  <c r="AZ2474" i="1" s="1"/>
  <c r="Y2518" i="1"/>
  <c r="AZ2518" i="1" s="1"/>
  <c r="Y2566" i="1"/>
  <c r="AZ2566" i="1" s="1"/>
  <c r="Y2629" i="1"/>
  <c r="AZ2629" i="1" s="1"/>
  <c r="Y2664" i="1"/>
  <c r="AZ2664" i="1" s="1"/>
  <c r="Y2695" i="1"/>
  <c r="AZ2695" i="1" s="1"/>
  <c r="Y2723" i="1"/>
  <c r="AZ2723" i="1" s="1"/>
  <c r="Y2752" i="1"/>
  <c r="AZ2752" i="1" s="1"/>
  <c r="Y2783" i="1"/>
  <c r="AZ2783" i="1" s="1"/>
  <c r="Y2811" i="1"/>
  <c r="AZ2811" i="1" s="1"/>
  <c r="Y2840" i="1"/>
  <c r="AZ2840" i="1" s="1"/>
  <c r="Y2865" i="1"/>
  <c r="AZ2865" i="1" s="1"/>
  <c r="Y2903" i="1"/>
  <c r="AZ2903" i="1" s="1"/>
  <c r="Y2927" i="1"/>
  <c r="AZ2927" i="1" s="1"/>
  <c r="Y2951" i="1"/>
  <c r="AZ2951" i="1" s="1"/>
  <c r="Y2976" i="1"/>
  <c r="AZ2976" i="1" s="1"/>
  <c r="Y3000" i="1"/>
  <c r="AZ3000" i="1" s="1"/>
  <c r="Y3024" i="1"/>
  <c r="AZ3024" i="1" s="1"/>
  <c r="Y3095" i="1"/>
  <c r="AZ3095" i="1" s="1"/>
  <c r="Y3119" i="1"/>
  <c r="AZ3119" i="1" s="1"/>
  <c r="Y3144" i="1"/>
  <c r="AZ3144" i="1" s="1"/>
  <c r="Y3175" i="1"/>
  <c r="AZ3175" i="1" s="1"/>
  <c r="Y3207" i="1"/>
  <c r="AZ3207" i="1" s="1"/>
  <c r="Y3228" i="1"/>
  <c r="AZ3228" i="1" s="1"/>
  <c r="Y3249" i="1"/>
  <c r="AZ3249" i="1" s="1"/>
  <c r="Y3269" i="1"/>
  <c r="AZ3269" i="1" s="1"/>
  <c r="Y3321" i="1"/>
  <c r="AZ3321" i="1" s="1"/>
  <c r="Y3340" i="1"/>
  <c r="AZ3340" i="1" s="1"/>
  <c r="Y3358" i="1"/>
  <c r="AZ3358" i="1" s="1"/>
  <c r="Y3377" i="1"/>
  <c r="AZ3377" i="1" s="1"/>
  <c r="Y3395" i="1"/>
  <c r="AZ3395" i="1" s="1"/>
  <c r="Y3413" i="1"/>
  <c r="AZ3413" i="1" s="1"/>
  <c r="Y3431" i="1"/>
  <c r="AZ3431" i="1" s="1"/>
  <c r="Y3450" i="1"/>
  <c r="AZ3450" i="1" s="1"/>
  <c r="Y3468" i="1"/>
  <c r="AZ3468" i="1" s="1"/>
  <c r="Y3486" i="1"/>
  <c r="AZ3486" i="1" s="1"/>
  <c r="Y3505" i="1"/>
  <c r="AZ3505" i="1" s="1"/>
  <c r="Y3523" i="1"/>
  <c r="AZ3523" i="1" s="1"/>
  <c r="Y3541" i="1"/>
  <c r="AZ3541" i="1" s="1"/>
  <c r="Y3559" i="1"/>
  <c r="AZ3559" i="1" s="1"/>
  <c r="Y3578" i="1"/>
  <c r="AZ3578" i="1" s="1"/>
  <c r="Y3596" i="1"/>
  <c r="AZ3596" i="1" s="1"/>
  <c r="Y3614" i="1"/>
  <c r="AZ3614" i="1" s="1"/>
  <c r="Y3633" i="1"/>
  <c r="AZ3633" i="1" s="1"/>
  <c r="Y3651" i="1"/>
  <c r="AZ3651" i="1" s="1"/>
  <c r="Y3669" i="1"/>
  <c r="AZ3669" i="1" s="1"/>
  <c r="Y3687" i="1"/>
  <c r="AZ3687" i="1" s="1"/>
  <c r="Y3706" i="1"/>
  <c r="AZ3706" i="1" s="1"/>
  <c r="Y3724" i="1"/>
  <c r="AZ3724" i="1" s="1"/>
  <c r="Y3742" i="1"/>
  <c r="AZ3742" i="1" s="1"/>
  <c r="Y3761" i="1"/>
  <c r="AZ3761" i="1" s="1"/>
  <c r="Y3778" i="1"/>
  <c r="AZ3778" i="1" s="1"/>
  <c r="Y3794" i="1"/>
  <c r="AZ3794" i="1" s="1"/>
  <c r="Y3810" i="1"/>
  <c r="AZ3810" i="1" s="1"/>
  <c r="Y3826" i="1"/>
  <c r="AZ3826" i="1" s="1"/>
  <c r="Y3842" i="1"/>
  <c r="AZ3842" i="1" s="1"/>
  <c r="Y3858" i="1"/>
  <c r="AZ3858" i="1" s="1"/>
  <c r="Y3874" i="1"/>
  <c r="AZ3874" i="1" s="1"/>
  <c r="Y92" i="1"/>
  <c r="AZ92" i="1" s="1"/>
  <c r="Y217" i="1"/>
  <c r="AZ217" i="1" s="1"/>
  <c r="Y320" i="1"/>
  <c r="AZ320" i="1" s="1"/>
  <c r="Y424" i="1"/>
  <c r="AZ424" i="1" s="1"/>
  <c r="Y557" i="1"/>
  <c r="AZ557" i="1" s="1"/>
  <c r="Y653" i="1"/>
  <c r="AZ653" i="1" s="1"/>
  <c r="Y1645" i="1"/>
  <c r="AZ1645" i="1" s="1"/>
  <c r="Y1682" i="1"/>
  <c r="AZ1682" i="1" s="1"/>
  <c r="Y1719" i="1"/>
  <c r="AZ1719" i="1" s="1"/>
  <c r="Y1767" i="1"/>
  <c r="AZ1767" i="1" s="1"/>
  <c r="Y1804" i="1"/>
  <c r="AZ1804" i="1" s="1"/>
  <c r="Y1838" i="1"/>
  <c r="AZ1838" i="1" s="1"/>
  <c r="Y1902" i="1"/>
  <c r="AZ1902" i="1" s="1"/>
  <c r="Y1939" i="1"/>
  <c r="AZ1939" i="1" s="1"/>
  <c r="Y1968" i="1"/>
  <c r="AZ1968" i="1" s="1"/>
  <c r="Y2026" i="1"/>
  <c r="AZ2026" i="1" s="1"/>
  <c r="Y2047" i="1"/>
  <c r="AZ2047" i="1" s="1"/>
  <c r="Y2105" i="1"/>
  <c r="AZ2105" i="1" s="1"/>
  <c r="Y2134" i="1"/>
  <c r="AZ2134" i="1" s="1"/>
  <c r="Y2166" i="1"/>
  <c r="AZ2166" i="1" s="1"/>
  <c r="Y2191" i="1"/>
  <c r="AZ2191" i="1" s="1"/>
  <c r="Y2217" i="1"/>
  <c r="AZ2217" i="1" s="1"/>
  <c r="Y2249" i="1"/>
  <c r="AZ2249" i="1" s="1"/>
  <c r="Y2274" i="1"/>
  <c r="AZ2274" i="1" s="1"/>
  <c r="Y2298" i="1"/>
  <c r="AZ2298" i="1" s="1"/>
  <c r="Y2322" i="1"/>
  <c r="AZ2322" i="1" s="1"/>
  <c r="Y2344" i="1"/>
  <c r="AZ2344" i="1" s="1"/>
  <c r="Y2366" i="1"/>
  <c r="AZ2366" i="1" s="1"/>
  <c r="Y2391" i="1"/>
  <c r="AZ2391" i="1" s="1"/>
  <c r="Y2413" i="1"/>
  <c r="AZ2413" i="1" s="1"/>
  <c r="Y2433" i="1"/>
  <c r="AZ2433" i="1" s="1"/>
  <c r="Y2461" i="1"/>
  <c r="AZ2461" i="1" s="1"/>
  <c r="Y2481" i="1"/>
  <c r="AZ2481" i="1" s="1"/>
  <c r="Y2503" i="1"/>
  <c r="AZ2503" i="1" s="1"/>
  <c r="Y2528" i="1"/>
  <c r="AZ2528" i="1" s="1"/>
  <c r="Y2550" i="1"/>
  <c r="AZ2550" i="1" s="1"/>
  <c r="Y2570" i="1"/>
  <c r="AZ2570" i="1" s="1"/>
  <c r="Y2598" i="1"/>
  <c r="AZ2598" i="1" s="1"/>
  <c r="Y2617" i="1"/>
  <c r="AZ2617" i="1" s="1"/>
  <c r="Y2635" i="1"/>
  <c r="AZ2635" i="1" s="1"/>
  <c r="Y2655" i="1"/>
  <c r="AZ2655" i="1" s="1"/>
  <c r="Y2671" i="1"/>
  <c r="AZ2671" i="1" s="1"/>
  <c r="Y2684" i="1"/>
  <c r="AZ2684" i="1" s="1"/>
  <c r="Y2699" i="1"/>
  <c r="AZ2699" i="1" s="1"/>
  <c r="Y2713" i="1"/>
  <c r="AZ2713" i="1" s="1"/>
  <c r="Y2728" i="1"/>
  <c r="AZ2728" i="1" s="1"/>
  <c r="Y2744" i="1"/>
  <c r="AZ2744" i="1" s="1"/>
  <c r="Y2759" i="1"/>
  <c r="AZ2759" i="1" s="1"/>
  <c r="Y2772" i="1"/>
  <c r="AZ2772" i="1" s="1"/>
  <c r="Y2787" i="1"/>
  <c r="AZ2787" i="1" s="1"/>
  <c r="Y2801" i="1"/>
  <c r="AZ2801" i="1" s="1"/>
  <c r="Y2816" i="1"/>
  <c r="AZ2816" i="1" s="1"/>
  <c r="Y2831" i="1"/>
  <c r="AZ2831" i="1" s="1"/>
  <c r="Y2847" i="1"/>
  <c r="AZ2847" i="1" s="1"/>
  <c r="Y2859" i="1"/>
  <c r="AZ2859" i="1" s="1"/>
  <c r="Y2871" i="1"/>
  <c r="AZ2871" i="1" s="1"/>
  <c r="Y2883" i="1"/>
  <c r="AZ2883" i="1" s="1"/>
  <c r="Y2895" i="1"/>
  <c r="AZ2895" i="1" s="1"/>
  <c r="Y2907" i="1"/>
  <c r="AZ2907" i="1" s="1"/>
  <c r="Y2919" i="1"/>
  <c r="AZ2919" i="1" s="1"/>
  <c r="Y2932" i="1"/>
  <c r="AZ2932" i="1" s="1"/>
  <c r="Y2944" i="1"/>
  <c r="AZ2944" i="1" s="1"/>
  <c r="Y2956" i="1"/>
  <c r="AZ2956" i="1" s="1"/>
  <c r="Y2968" i="1"/>
  <c r="AZ2968" i="1" s="1"/>
  <c r="Y2980" i="1"/>
  <c r="AZ2980" i="1" s="1"/>
  <c r="Y2992" i="1"/>
  <c r="AZ2992" i="1" s="1"/>
  <c r="Y3004" i="1"/>
  <c r="AZ3004" i="1" s="1"/>
  <c r="Y3017" i="1"/>
  <c r="AZ3017" i="1" s="1"/>
  <c r="Y3029" i="1"/>
  <c r="AZ3029" i="1" s="1"/>
  <c r="Y3040" i="1"/>
  <c r="AZ3040" i="1" s="1"/>
  <c r="Y3052" i="1"/>
  <c r="AZ3052" i="1" s="1"/>
  <c r="Y3064" i="1"/>
  <c r="AZ3064" i="1" s="1"/>
  <c r="Y3076" i="1"/>
  <c r="AZ3076" i="1" s="1"/>
  <c r="Y3087" i="1"/>
  <c r="AZ3087" i="1" s="1"/>
  <c r="Y3100" i="1"/>
  <c r="AZ3100" i="1" s="1"/>
  <c r="Y3112" i="1"/>
  <c r="AZ3112" i="1" s="1"/>
  <c r="Y3124" i="1"/>
  <c r="AZ3124" i="1" s="1"/>
  <c r="Y3136" i="1"/>
  <c r="AZ3136" i="1" s="1"/>
  <c r="Y3148" i="1"/>
  <c r="AZ3148" i="1" s="1"/>
  <c r="Y3157" i="1"/>
  <c r="AZ3157" i="1" s="1"/>
  <c r="Y3167" i="1"/>
  <c r="AZ3167" i="1" s="1"/>
  <c r="Y3179" i="1"/>
  <c r="AZ3179" i="1" s="1"/>
  <c r="Y3211" i="1"/>
  <c r="AZ3211" i="1" s="1"/>
  <c r="Y3221" i="1"/>
  <c r="AZ3221" i="1" s="1"/>
  <c r="Y3232" i="1"/>
  <c r="AZ3232" i="1" s="1"/>
  <c r="Y3242" i="1"/>
  <c r="AZ3242" i="1" s="1"/>
  <c r="Y3252" i="1"/>
  <c r="AZ3252" i="1" s="1"/>
  <c r="Y3263" i="1"/>
  <c r="AZ3263" i="1" s="1"/>
  <c r="Y3274" i="1"/>
  <c r="AZ3274" i="1" s="1"/>
  <c r="Y3284" i="1"/>
  <c r="AZ3284" i="1" s="1"/>
  <c r="Y3293" i="1"/>
  <c r="AZ3293" i="1" s="1"/>
  <c r="Y3304" i="1"/>
  <c r="AZ3304" i="1" s="1"/>
  <c r="Y3314" i="1"/>
  <c r="AZ3314" i="1" s="1"/>
  <c r="Y3324" i="1"/>
  <c r="AZ3324" i="1" s="1"/>
  <c r="Y3334" i="1"/>
  <c r="AZ3334" i="1" s="1"/>
  <c r="Y3343" i="1"/>
  <c r="AZ3343" i="1" s="1"/>
  <c r="Y3353" i="1"/>
  <c r="AZ3353" i="1" s="1"/>
  <c r="Y3362" i="1"/>
  <c r="AZ3362" i="1" s="1"/>
  <c r="Y3371" i="1"/>
  <c r="AZ3371" i="1" s="1"/>
  <c r="Y3380" i="1"/>
  <c r="AZ3380" i="1" s="1"/>
  <c r="Y3389" i="1"/>
  <c r="AZ3389" i="1" s="1"/>
  <c r="Y3398" i="1"/>
  <c r="AZ3398" i="1" s="1"/>
  <c r="Y3407" i="1"/>
  <c r="AZ3407" i="1" s="1"/>
  <c r="Y3417" i="1"/>
  <c r="AZ3417" i="1" s="1"/>
  <c r="Y3426" i="1"/>
  <c r="AZ3426" i="1" s="1"/>
  <c r="Y3435" i="1"/>
  <c r="AZ3435" i="1" s="1"/>
  <c r="Y3444" i="1"/>
  <c r="AZ3444" i="1" s="1"/>
  <c r="Y3453" i="1"/>
  <c r="AZ3453" i="1" s="1"/>
  <c r="Y3462" i="1"/>
  <c r="AZ3462" i="1" s="1"/>
  <c r="Y3471" i="1"/>
  <c r="AZ3471" i="1" s="1"/>
  <c r="Y3481" i="1"/>
  <c r="AZ3481" i="1" s="1"/>
  <c r="Y3490" i="1"/>
  <c r="AZ3490" i="1" s="1"/>
  <c r="Y3499" i="1"/>
  <c r="AZ3499" i="1" s="1"/>
  <c r="Y3508" i="1"/>
  <c r="AZ3508" i="1" s="1"/>
  <c r="Y3517" i="1"/>
  <c r="AZ3517" i="1" s="1"/>
  <c r="Y3526" i="1"/>
  <c r="AZ3526" i="1" s="1"/>
  <c r="Y3535" i="1"/>
  <c r="AZ3535" i="1" s="1"/>
  <c r="Y3545" i="1"/>
  <c r="AZ3545" i="1" s="1"/>
  <c r="Y3554" i="1"/>
  <c r="AZ3554" i="1" s="1"/>
  <c r="Y3563" i="1"/>
  <c r="AZ3563" i="1" s="1"/>
  <c r="Y3572" i="1"/>
  <c r="AZ3572" i="1" s="1"/>
  <c r="Y3581" i="1"/>
  <c r="AZ3581" i="1" s="1"/>
  <c r="Y3590" i="1"/>
  <c r="AZ3590" i="1" s="1"/>
  <c r="Y3599" i="1"/>
  <c r="AZ3599" i="1" s="1"/>
  <c r="Y3609" i="1"/>
  <c r="AZ3609" i="1" s="1"/>
  <c r="Y3618" i="1"/>
  <c r="AZ3618" i="1" s="1"/>
  <c r="Y3627" i="1"/>
  <c r="AZ3627" i="1" s="1"/>
  <c r="Y3636" i="1"/>
  <c r="AZ3636" i="1" s="1"/>
  <c r="Y3645" i="1"/>
  <c r="AZ3645" i="1" s="1"/>
  <c r="Y3654" i="1"/>
  <c r="AZ3654" i="1" s="1"/>
  <c r="Y3663" i="1"/>
  <c r="AZ3663" i="1" s="1"/>
  <c r="Y3673" i="1"/>
  <c r="AZ3673" i="1" s="1"/>
  <c r="Y3682" i="1"/>
  <c r="AZ3682" i="1" s="1"/>
  <c r="Y3691" i="1"/>
  <c r="AZ3691" i="1" s="1"/>
  <c r="Y3700" i="1"/>
  <c r="AZ3700" i="1" s="1"/>
  <c r="Y3709" i="1"/>
  <c r="AZ3709" i="1" s="1"/>
  <c r="Y3718" i="1"/>
  <c r="AZ3718" i="1" s="1"/>
  <c r="Y3727" i="1"/>
  <c r="AZ3727" i="1" s="1"/>
  <c r="Y3737" i="1"/>
  <c r="AZ3737" i="1" s="1"/>
  <c r="Y3746" i="1"/>
  <c r="AZ3746" i="1" s="1"/>
  <c r="Y3755" i="1"/>
  <c r="AZ3755" i="1" s="1"/>
  <c r="Y3764" i="1"/>
  <c r="AZ3764" i="1" s="1"/>
  <c r="Y3773" i="1"/>
  <c r="AZ3773" i="1" s="1"/>
  <c r="Y3781" i="1"/>
  <c r="AZ3781" i="1" s="1"/>
  <c r="Y3789" i="1"/>
  <c r="AZ3789" i="1" s="1"/>
  <c r="Y3797" i="1"/>
  <c r="AZ3797" i="1" s="1"/>
  <c r="Y3805" i="1"/>
  <c r="AZ3805" i="1" s="1"/>
  <c r="Y3813" i="1"/>
  <c r="AZ3813" i="1" s="1"/>
  <c r="Y3821" i="1"/>
  <c r="AZ3821" i="1" s="1"/>
  <c r="Y3829" i="1"/>
  <c r="AZ3829" i="1" s="1"/>
  <c r="Y3837" i="1"/>
  <c r="AZ3837" i="1" s="1"/>
  <c r="Y3845" i="1"/>
  <c r="AZ3845" i="1" s="1"/>
  <c r="Y3853" i="1"/>
  <c r="AZ3853" i="1" s="1"/>
  <c r="Y3861" i="1"/>
  <c r="AZ3861" i="1" s="1"/>
  <c r="Y3869" i="1"/>
  <c r="AZ3869" i="1" s="1"/>
  <c r="Y3877" i="1"/>
  <c r="AZ3877" i="1" s="1"/>
  <c r="Y134" i="1"/>
  <c r="AZ134" i="1" s="1"/>
  <c r="Y237" i="1"/>
  <c r="AZ237" i="1" s="1"/>
  <c r="Y344" i="1"/>
  <c r="AZ344" i="1" s="1"/>
  <c r="Y461" i="1"/>
  <c r="AZ461" i="1" s="1"/>
  <c r="Y564" i="1"/>
  <c r="AZ564" i="1" s="1"/>
  <c r="Y657" i="1"/>
  <c r="AZ657" i="1" s="1"/>
  <c r="Y1649" i="1"/>
  <c r="AZ1649" i="1" s="1"/>
  <c r="Y1684" i="1"/>
  <c r="AZ1684" i="1" s="1"/>
  <c r="Y1724" i="1"/>
  <c r="AZ1724" i="1" s="1"/>
  <c r="Y1772" i="1"/>
  <c r="AZ1772" i="1" s="1"/>
  <c r="Y1811" i="1"/>
  <c r="AZ1811" i="1" s="1"/>
  <c r="Y1845" i="1"/>
  <c r="AZ1845" i="1" s="1"/>
  <c r="Y1874" i="1"/>
  <c r="AZ1874" i="1" s="1"/>
  <c r="Y1912" i="1"/>
  <c r="AZ1912" i="1" s="1"/>
  <c r="Y84" i="1"/>
  <c r="AZ84" i="1" s="1"/>
  <c r="Y348" i="1"/>
  <c r="AZ348" i="1" s="1"/>
  <c r="Y1634" i="1"/>
  <c r="AZ1634" i="1" s="1"/>
  <c r="Y1754" i="1"/>
  <c r="AZ1754" i="1" s="1"/>
  <c r="Y1850" i="1"/>
  <c r="AZ1850" i="1" s="1"/>
  <c r="Y1931" i="1"/>
  <c r="AZ1931" i="1" s="1"/>
  <c r="Y2040" i="1"/>
  <c r="AZ2040" i="1" s="1"/>
  <c r="Y2106" i="1"/>
  <c r="AZ2106" i="1" s="1"/>
  <c r="Y2167" i="1"/>
  <c r="AZ2167" i="1" s="1"/>
  <c r="Y2225" i="1"/>
  <c r="AZ2225" i="1" s="1"/>
  <c r="Y2277" i="1"/>
  <c r="AZ2277" i="1" s="1"/>
  <c r="Y2326" i="1"/>
  <c r="AZ2326" i="1" s="1"/>
  <c r="Y2374" i="1"/>
  <c r="AZ2374" i="1" s="1"/>
  <c r="Y2416" i="1"/>
  <c r="AZ2416" i="1" s="1"/>
  <c r="Y2462" i="1"/>
  <c r="AZ2462" i="1" s="1"/>
  <c r="Y2509" i="1"/>
  <c r="AZ2509" i="1" s="1"/>
  <c r="Y2551" i="1"/>
  <c r="AZ2551" i="1" s="1"/>
  <c r="Y2599" i="1"/>
  <c r="AZ2599" i="1" s="1"/>
  <c r="Y2640" i="1"/>
  <c r="AZ2640" i="1" s="1"/>
  <c r="Y2672" i="1"/>
  <c r="AZ2672" i="1" s="1"/>
  <c r="Y2700" i="1"/>
  <c r="AZ2700" i="1" s="1"/>
  <c r="Y2731" i="1"/>
  <c r="AZ2731" i="1" s="1"/>
  <c r="Y2760" i="1"/>
  <c r="AZ2760" i="1" s="1"/>
  <c r="Y2788" i="1"/>
  <c r="AZ2788" i="1" s="1"/>
  <c r="Y2817" i="1"/>
  <c r="AZ2817" i="1" s="1"/>
  <c r="Y2848" i="1"/>
  <c r="AZ2848" i="1" s="1"/>
  <c r="Y2872" i="1"/>
  <c r="AZ2872" i="1" s="1"/>
  <c r="Y2896" i="1"/>
  <c r="AZ2896" i="1" s="1"/>
  <c r="Y2921" i="1"/>
  <c r="AZ2921" i="1" s="1"/>
  <c r="Y2945" i="1"/>
  <c r="AZ2945" i="1" s="1"/>
  <c r="Y2969" i="1"/>
  <c r="AZ2969" i="1" s="1"/>
  <c r="Y2993" i="1"/>
  <c r="AZ2993" i="1" s="1"/>
  <c r="Y3019" i="1"/>
  <c r="AZ3019" i="1" s="1"/>
  <c r="Y3041" i="1"/>
  <c r="AZ3041" i="1" s="1"/>
  <c r="Y3063" i="1"/>
  <c r="AZ3063" i="1" s="1"/>
  <c r="Y3111" i="1"/>
  <c r="AZ3111" i="1" s="1"/>
  <c r="Y3135" i="1"/>
  <c r="AZ3135" i="1" s="1"/>
  <c r="Y3164" i="1"/>
  <c r="AZ3164" i="1" s="1"/>
  <c r="Y3196" i="1"/>
  <c r="AZ3196" i="1" s="1"/>
  <c r="Y3213" i="1"/>
  <c r="AZ3213" i="1" s="1"/>
  <c r="Y3234" i="1"/>
  <c r="AZ3234" i="1" s="1"/>
  <c r="Y3256" i="1"/>
  <c r="AZ3256" i="1" s="1"/>
  <c r="Y3276" i="1"/>
  <c r="AZ3276" i="1" s="1"/>
  <c r="Y3292" i="1"/>
  <c r="AZ3292" i="1" s="1"/>
  <c r="Y3313" i="1"/>
  <c r="AZ3313" i="1" s="1"/>
  <c r="Y3333" i="1"/>
  <c r="AZ3333" i="1" s="1"/>
  <c r="Y3351" i="1"/>
  <c r="AZ3351" i="1" s="1"/>
  <c r="Y3370" i="1"/>
  <c r="AZ3370" i="1" s="1"/>
  <c r="Y3388" i="1"/>
  <c r="AZ3388" i="1" s="1"/>
  <c r="Y3406" i="1"/>
  <c r="AZ3406" i="1" s="1"/>
  <c r="Y3425" i="1"/>
  <c r="AZ3425" i="1" s="1"/>
  <c r="Y3443" i="1"/>
  <c r="AZ3443" i="1" s="1"/>
  <c r="Y3461" i="1"/>
  <c r="AZ3461" i="1" s="1"/>
  <c r="Y3479" i="1"/>
  <c r="AZ3479" i="1" s="1"/>
  <c r="Y3498" i="1"/>
  <c r="AZ3498" i="1" s="1"/>
  <c r="Y3516" i="1"/>
  <c r="AZ3516" i="1" s="1"/>
  <c r="Y3534" i="1"/>
  <c r="AZ3534" i="1" s="1"/>
  <c r="Y3553" i="1"/>
  <c r="AZ3553" i="1" s="1"/>
  <c r="Y3571" i="1"/>
  <c r="AZ3571" i="1" s="1"/>
  <c r="Y3589" i="1"/>
  <c r="AZ3589" i="1" s="1"/>
  <c r="Y3607" i="1"/>
  <c r="AZ3607" i="1" s="1"/>
  <c r="Y3626" i="1"/>
  <c r="AZ3626" i="1" s="1"/>
  <c r="Y3644" i="1"/>
  <c r="AZ3644" i="1" s="1"/>
  <c r="Y3662" i="1"/>
  <c r="AZ3662" i="1" s="1"/>
  <c r="Y3681" i="1"/>
  <c r="AZ3681" i="1" s="1"/>
  <c r="Y3699" i="1"/>
  <c r="AZ3699" i="1" s="1"/>
  <c r="Y3717" i="1"/>
  <c r="AZ3717" i="1" s="1"/>
  <c r="Y3735" i="1"/>
  <c r="AZ3735" i="1" s="1"/>
  <c r="Y3754" i="1"/>
  <c r="AZ3754" i="1" s="1"/>
  <c r="Y3772" i="1"/>
  <c r="AZ3772" i="1" s="1"/>
  <c r="Y3788" i="1"/>
  <c r="AZ3788" i="1" s="1"/>
  <c r="Y3804" i="1"/>
  <c r="AZ3804" i="1" s="1"/>
  <c r="Y3820" i="1"/>
  <c r="AZ3820" i="1" s="1"/>
  <c r="Y3836" i="1"/>
  <c r="AZ3836" i="1" s="1"/>
  <c r="Y3852" i="1"/>
  <c r="AZ3852" i="1" s="1"/>
  <c r="Y3868" i="1"/>
  <c r="AZ3868" i="1" s="1"/>
  <c r="Y421" i="1"/>
  <c r="AZ421" i="1" s="1"/>
  <c r="Y2342" i="1"/>
  <c r="AZ2342" i="1" s="1"/>
  <c r="Y2384" i="1"/>
  <c r="AZ2384" i="1" s="1"/>
  <c r="Y2430" i="1"/>
  <c r="AZ2430" i="1" s="1"/>
  <c r="Y2477" i="1"/>
  <c r="AZ2477" i="1" s="1"/>
  <c r="Y2519" i="1"/>
  <c r="AZ2519" i="1" s="1"/>
  <c r="Y2567" i="1"/>
  <c r="AZ2567" i="1" s="1"/>
  <c r="Y2613" i="1"/>
  <c r="AZ2613" i="1" s="1"/>
  <c r="Y2649" i="1"/>
  <c r="AZ2649" i="1" s="1"/>
  <c r="Y2681" i="1"/>
  <c r="AZ2681" i="1" s="1"/>
  <c r="Y2711" i="1"/>
  <c r="AZ2711" i="1" s="1"/>
  <c r="Y2739" i="1"/>
  <c r="AZ2739" i="1" s="1"/>
  <c r="Y2769" i="1"/>
  <c r="AZ2769" i="1" s="1"/>
  <c r="Y2799" i="1"/>
  <c r="AZ2799" i="1" s="1"/>
  <c r="Y2827" i="1"/>
  <c r="AZ2827" i="1" s="1"/>
  <c r="Y2855" i="1"/>
  <c r="AZ2855" i="1" s="1"/>
  <c r="Y2880" i="1"/>
  <c r="AZ2880" i="1" s="1"/>
  <c r="Y2904" i="1"/>
  <c r="AZ2904" i="1" s="1"/>
  <c r="Y2928" i="1"/>
  <c r="AZ2928" i="1" s="1"/>
  <c r="Y2953" i="1"/>
  <c r="AZ2953" i="1" s="1"/>
  <c r="Y2977" i="1"/>
  <c r="AZ2977" i="1" s="1"/>
  <c r="Y3001" i="1"/>
  <c r="AZ3001" i="1" s="1"/>
  <c r="Y3025" i="1"/>
  <c r="AZ3025" i="1" s="1"/>
  <c r="Y3067" i="1"/>
  <c r="AZ3067" i="1" s="1"/>
  <c r="Y3091" i="1"/>
  <c r="AZ3091" i="1" s="1"/>
  <c r="Y3115" i="1"/>
  <c r="AZ3115" i="1" s="1"/>
  <c r="Y3139" i="1"/>
  <c r="AZ3139" i="1" s="1"/>
  <c r="Y3168" i="1"/>
  <c r="AZ3168" i="1" s="1"/>
  <c r="Y3220" i="1"/>
  <c r="AZ3220" i="1" s="1"/>
  <c r="Y3241" i="1"/>
  <c r="AZ3241" i="1" s="1"/>
  <c r="Y3261" i="1"/>
  <c r="AZ3261" i="1" s="1"/>
  <c r="Y3283" i="1"/>
  <c r="AZ3283" i="1" s="1"/>
  <c r="Y3296" i="1"/>
  <c r="AZ3296" i="1" s="1"/>
  <c r="Y3316" i="1"/>
  <c r="AZ3316" i="1" s="1"/>
  <c r="Y3337" i="1"/>
  <c r="AZ3337" i="1" s="1"/>
  <c r="Y3355" i="1"/>
  <c r="AZ3355" i="1" s="1"/>
  <c r="Y3373" i="1"/>
  <c r="AZ3373" i="1" s="1"/>
  <c r="Y3391" i="1"/>
  <c r="AZ3391" i="1" s="1"/>
  <c r="Y3410" i="1"/>
  <c r="AZ3410" i="1" s="1"/>
  <c r="Y3428" i="1"/>
  <c r="AZ3428" i="1" s="1"/>
  <c r="Y3446" i="1"/>
  <c r="AZ3446" i="1" s="1"/>
  <c r="Y3465" i="1"/>
  <c r="AZ3465" i="1" s="1"/>
  <c r="Y3483" i="1"/>
  <c r="AZ3483" i="1" s="1"/>
  <c r="Y3501" i="1"/>
  <c r="AZ3501" i="1" s="1"/>
  <c r="Y3519" i="1"/>
  <c r="AZ3519" i="1" s="1"/>
  <c r="Y3538" i="1"/>
  <c r="AZ3538" i="1" s="1"/>
  <c r="Y3556" i="1"/>
  <c r="AZ3556" i="1" s="1"/>
  <c r="Y3574" i="1"/>
  <c r="AZ3574" i="1" s="1"/>
  <c r="Y3593" i="1"/>
  <c r="AZ3593" i="1" s="1"/>
  <c r="Y3611" i="1"/>
  <c r="AZ3611" i="1" s="1"/>
  <c r="Y3629" i="1"/>
  <c r="AZ3629" i="1" s="1"/>
  <c r="Y3647" i="1"/>
  <c r="AZ3647" i="1" s="1"/>
  <c r="Y3666" i="1"/>
  <c r="AZ3666" i="1" s="1"/>
  <c r="Y3684" i="1"/>
  <c r="AZ3684" i="1" s="1"/>
  <c r="Y3702" i="1"/>
  <c r="AZ3702" i="1" s="1"/>
  <c r="Y3721" i="1"/>
  <c r="AZ3721" i="1" s="1"/>
  <c r="Y3739" i="1"/>
  <c r="AZ3739" i="1" s="1"/>
  <c r="Y3757" i="1"/>
  <c r="AZ3757" i="1" s="1"/>
  <c r="Y3775" i="1"/>
  <c r="AZ3775" i="1" s="1"/>
  <c r="Y3791" i="1"/>
  <c r="AZ3791" i="1" s="1"/>
  <c r="Y3807" i="1"/>
  <c r="AZ3807" i="1" s="1"/>
  <c r="Y3823" i="1"/>
  <c r="AZ3823" i="1" s="1"/>
  <c r="Y3839" i="1"/>
  <c r="AZ3839" i="1" s="1"/>
  <c r="Y3855" i="1"/>
  <c r="AZ3855" i="1" s="1"/>
  <c r="Y3871" i="1"/>
  <c r="AZ3871" i="1" s="1"/>
  <c r="Y185" i="1"/>
  <c r="AZ185" i="1" s="1"/>
  <c r="Y722" i="1"/>
  <c r="AZ722" i="1" s="1"/>
  <c r="Y1796" i="1"/>
  <c r="AZ1796" i="1" s="1"/>
  <c r="Y1944" i="1"/>
  <c r="AZ1944" i="1" s="1"/>
  <c r="Y2053" i="1"/>
  <c r="AZ2053" i="1" s="1"/>
  <c r="Y2133" i="1"/>
  <c r="AZ2133" i="1" s="1"/>
  <c r="Y2189" i="1"/>
  <c r="AZ2189" i="1" s="1"/>
  <c r="Y2245" i="1"/>
  <c r="AZ2245" i="1" s="1"/>
  <c r="Y2295" i="1"/>
  <c r="AZ2295" i="1" s="1"/>
  <c r="Y2343" i="1"/>
  <c r="AZ2343" i="1" s="1"/>
  <c r="Y2390" i="1"/>
  <c r="AZ2390" i="1" s="1"/>
  <c r="Y2432" i="1"/>
  <c r="AZ2432" i="1" s="1"/>
  <c r="Y2480" i="1"/>
  <c r="AZ2480" i="1" s="1"/>
  <c r="Y2526" i="1"/>
  <c r="AZ2526" i="1" s="1"/>
  <c r="Y2568" i="1"/>
  <c r="AZ2568" i="1" s="1"/>
  <c r="Y2614" i="1"/>
  <c r="AZ2614" i="1" s="1"/>
  <c r="Y2654" i="1"/>
  <c r="AZ2654" i="1" s="1"/>
  <c r="Y2683" i="1"/>
  <c r="AZ2683" i="1" s="1"/>
  <c r="Y2712" i="1"/>
  <c r="AZ2712" i="1" s="1"/>
  <c r="Y2740" i="1"/>
  <c r="AZ2740" i="1" s="1"/>
  <c r="Y2771" i="1"/>
  <c r="AZ2771" i="1" s="1"/>
  <c r="Y2800" i="1"/>
  <c r="AZ2800" i="1" s="1"/>
  <c r="Y2828" i="1"/>
  <c r="AZ2828" i="1" s="1"/>
  <c r="Y2857" i="1"/>
  <c r="AZ2857" i="1" s="1"/>
  <c r="Y2881" i="1"/>
  <c r="AZ2881" i="1" s="1"/>
  <c r="Y2905" i="1"/>
  <c r="AZ2905" i="1" s="1"/>
  <c r="Y2929" i="1"/>
  <c r="AZ2929" i="1" s="1"/>
  <c r="Y2955" i="1"/>
  <c r="AZ2955" i="1" s="1"/>
  <c r="Y2979" i="1"/>
  <c r="AZ2979" i="1" s="1"/>
  <c r="Y3003" i="1"/>
  <c r="AZ3003" i="1" s="1"/>
  <c r="Y3028" i="1"/>
  <c r="AZ3028" i="1" s="1"/>
  <c r="Y3049" i="1"/>
  <c r="AZ3049" i="1" s="1"/>
  <c r="Y3073" i="1"/>
  <c r="AZ3073" i="1" s="1"/>
  <c r="Y3096" i="1"/>
  <c r="AZ3096" i="1" s="1"/>
  <c r="Y3121" i="1"/>
  <c r="AZ3121" i="1" s="1"/>
  <c r="Y3145" i="1"/>
  <c r="AZ3145" i="1" s="1"/>
  <c r="Y3156" i="1"/>
  <c r="AZ3156" i="1" s="1"/>
  <c r="Y3171" i="1"/>
  <c r="AZ3171" i="1" s="1"/>
  <c r="Y3201" i="1"/>
  <c r="AZ3201" i="1" s="1"/>
  <c r="Y3223" i="1"/>
  <c r="AZ3223" i="1" s="1"/>
  <c r="Y3243" i="1"/>
  <c r="AZ3243" i="1" s="1"/>
  <c r="Y3265" i="1"/>
  <c r="AZ3265" i="1" s="1"/>
  <c r="Y3285" i="1"/>
  <c r="AZ3285" i="1" s="1"/>
  <c r="Y3301" i="1"/>
  <c r="AZ3301" i="1" s="1"/>
  <c r="Y3322" i="1"/>
  <c r="AZ3322" i="1" s="1"/>
  <c r="Y3341" i="1"/>
  <c r="AZ3341" i="1" s="1"/>
  <c r="Y3359" i="1"/>
  <c r="AZ3359" i="1" s="1"/>
  <c r="Y3378" i="1"/>
  <c r="AZ3378" i="1" s="1"/>
  <c r="Y3396" i="1"/>
  <c r="AZ3396" i="1" s="1"/>
  <c r="Y3414" i="1"/>
  <c r="AZ3414" i="1" s="1"/>
  <c r="Y3433" i="1"/>
  <c r="AZ3433" i="1" s="1"/>
  <c r="Y3451" i="1"/>
  <c r="AZ3451" i="1" s="1"/>
  <c r="Y3469" i="1"/>
  <c r="AZ3469" i="1" s="1"/>
  <c r="Y3487" i="1"/>
  <c r="AZ3487" i="1" s="1"/>
  <c r="Y3506" i="1"/>
  <c r="AZ3506" i="1" s="1"/>
  <c r="Y3524" i="1"/>
  <c r="AZ3524" i="1" s="1"/>
  <c r="Y3542" i="1"/>
  <c r="AZ3542" i="1" s="1"/>
  <c r="Y3561" i="1"/>
  <c r="AZ3561" i="1" s="1"/>
  <c r="Y3579" i="1"/>
  <c r="AZ3579" i="1" s="1"/>
  <c r="Y3597" i="1"/>
  <c r="AZ3597" i="1" s="1"/>
  <c r="Y3615" i="1"/>
  <c r="AZ3615" i="1" s="1"/>
  <c r="Y3634" i="1"/>
  <c r="AZ3634" i="1" s="1"/>
  <c r="Y3652" i="1"/>
  <c r="AZ3652" i="1" s="1"/>
  <c r="Y3670" i="1"/>
  <c r="AZ3670" i="1" s="1"/>
  <c r="Y3689" i="1"/>
  <c r="AZ3689" i="1" s="1"/>
  <c r="Y3707" i="1"/>
  <c r="AZ3707" i="1" s="1"/>
  <c r="Y3725" i="1"/>
  <c r="AZ3725" i="1" s="1"/>
  <c r="Y3743" i="1"/>
  <c r="AZ3743" i="1" s="1"/>
  <c r="Y3762" i="1"/>
  <c r="AZ3762" i="1" s="1"/>
  <c r="Y3779" i="1"/>
  <c r="AZ3779" i="1" s="1"/>
  <c r="Y3795" i="1"/>
  <c r="AZ3795" i="1" s="1"/>
  <c r="Y3811" i="1"/>
  <c r="AZ3811" i="1" s="1"/>
  <c r="Y3827" i="1"/>
  <c r="AZ3827" i="1" s="1"/>
  <c r="Y3843" i="1"/>
  <c r="AZ3843" i="1" s="1"/>
  <c r="Y3859" i="1"/>
  <c r="AZ3859" i="1" s="1"/>
  <c r="Y3875" i="1"/>
  <c r="AZ3875" i="1" s="1"/>
  <c r="Y512" i="1"/>
  <c r="AZ512" i="1" s="1"/>
  <c r="Y1687" i="1"/>
  <c r="AZ1687" i="1" s="1"/>
  <c r="Y1803" i="1"/>
  <c r="AZ1803" i="1" s="1"/>
  <c r="Y1877" i="1"/>
  <c r="AZ1877" i="1" s="1"/>
  <c r="Y1962" i="1"/>
  <c r="AZ1962" i="1" s="1"/>
  <c r="Y2142" i="1"/>
  <c r="AZ2142" i="1" s="1"/>
  <c r="Y2193" i="1"/>
  <c r="AZ2193" i="1" s="1"/>
  <c r="Y2250" i="1"/>
  <c r="AZ2250" i="1" s="1"/>
  <c r="Y2304" i="1"/>
  <c r="AZ2304" i="1" s="1"/>
  <c r="Y2346" i="1"/>
  <c r="AZ2346" i="1" s="1"/>
  <c r="Y2394" i="1"/>
  <c r="AZ2394" i="1" s="1"/>
  <c r="Y2440" i="1"/>
  <c r="AZ2440" i="1" s="1"/>
  <c r="Y2482" i="1"/>
  <c r="AZ2482" i="1" s="1"/>
  <c r="Y2529" i="1"/>
  <c r="AZ2529" i="1" s="1"/>
  <c r="Y2577" i="1"/>
  <c r="AZ2577" i="1" s="1"/>
  <c r="Y2618" i="1"/>
  <c r="AZ2618" i="1" s="1"/>
  <c r="Y2656" i="1"/>
  <c r="AZ2656" i="1" s="1"/>
  <c r="Y2687" i="1"/>
  <c r="AZ2687" i="1" s="1"/>
  <c r="Y2715" i="1"/>
  <c r="AZ2715" i="1" s="1"/>
  <c r="Y2745" i="1"/>
  <c r="AZ2745" i="1" s="1"/>
  <c r="Y2775" i="1"/>
  <c r="AZ2775" i="1" s="1"/>
  <c r="Y2803" i="1"/>
  <c r="AZ2803" i="1" s="1"/>
  <c r="Y2833" i="1"/>
  <c r="AZ2833" i="1" s="1"/>
  <c r="Y2860" i="1"/>
  <c r="AZ2860" i="1" s="1"/>
  <c r="Y2884" i="1"/>
  <c r="AZ2884" i="1" s="1"/>
  <c r="Y2908" i="1"/>
  <c r="AZ2908" i="1" s="1"/>
  <c r="Y2933" i="1"/>
  <c r="AZ2933" i="1" s="1"/>
  <c r="Y2957" i="1"/>
  <c r="AZ2957" i="1" s="1"/>
  <c r="Y2981" i="1"/>
  <c r="AZ2981" i="1" s="1"/>
  <c r="Y3007" i="1"/>
  <c r="AZ3007" i="1" s="1"/>
  <c r="Y3031" i="1"/>
  <c r="AZ3031" i="1" s="1"/>
  <c r="Y3051" i="1"/>
  <c r="AZ3051" i="1" s="1"/>
  <c r="Y3075" i="1"/>
  <c r="AZ3075" i="1" s="1"/>
  <c r="Y3097" i="1"/>
  <c r="AZ3097" i="1" s="1"/>
  <c r="Y3123" i="1"/>
  <c r="AZ3123" i="1" s="1"/>
  <c r="Y3147" i="1"/>
  <c r="AZ3147" i="1" s="1"/>
  <c r="Y3176" i="1"/>
  <c r="AZ3176" i="1" s="1"/>
  <c r="Y3203" i="1"/>
  <c r="AZ3203" i="1" s="1"/>
  <c r="Y3224" i="1"/>
  <c r="AZ3224" i="1" s="1"/>
  <c r="Y3244" i="1"/>
  <c r="AZ3244" i="1" s="1"/>
  <c r="Y3266" i="1"/>
  <c r="AZ3266" i="1" s="1"/>
  <c r="Y3287" i="1"/>
  <c r="AZ3287" i="1" s="1"/>
  <c r="Y3303" i="1"/>
  <c r="AZ3303" i="1" s="1"/>
  <c r="Y3323" i="1"/>
  <c r="AZ3323" i="1" s="1"/>
  <c r="Y3342" i="1"/>
  <c r="AZ3342" i="1" s="1"/>
  <c r="Y3361" i="1"/>
  <c r="AZ3361" i="1" s="1"/>
  <c r="Y3379" i="1"/>
  <c r="AZ3379" i="1" s="1"/>
  <c r="Y3397" i="1"/>
  <c r="AZ3397" i="1" s="1"/>
  <c r="Y3415" i="1"/>
  <c r="AZ3415" i="1" s="1"/>
  <c r="Y3434" i="1"/>
  <c r="AZ3434" i="1" s="1"/>
  <c r="Y3452" i="1"/>
  <c r="AZ3452" i="1" s="1"/>
  <c r="Y3470" i="1"/>
  <c r="AZ3470" i="1" s="1"/>
  <c r="Y3489" i="1"/>
  <c r="AZ3489" i="1" s="1"/>
  <c r="Y3507" i="1"/>
  <c r="AZ3507" i="1" s="1"/>
  <c r="Y3525" i="1"/>
  <c r="AZ3525" i="1" s="1"/>
  <c r="Y3543" i="1"/>
  <c r="AZ3543" i="1" s="1"/>
  <c r="Y3562" i="1"/>
  <c r="AZ3562" i="1" s="1"/>
  <c r="Y3580" i="1"/>
  <c r="AZ3580" i="1" s="1"/>
  <c r="Y3598" i="1"/>
  <c r="AZ3598" i="1" s="1"/>
  <c r="Y3617" i="1"/>
  <c r="AZ3617" i="1" s="1"/>
  <c r="Y3635" i="1"/>
  <c r="AZ3635" i="1" s="1"/>
  <c r="Y3653" i="1"/>
  <c r="AZ3653" i="1" s="1"/>
  <c r="Y3671" i="1"/>
  <c r="AZ3671" i="1" s="1"/>
  <c r="Y3690" i="1"/>
  <c r="AZ3690" i="1" s="1"/>
  <c r="Y3708" i="1"/>
  <c r="AZ3708" i="1" s="1"/>
  <c r="Y3726" i="1"/>
  <c r="AZ3726" i="1" s="1"/>
  <c r="Y3745" i="1"/>
  <c r="AZ3745" i="1" s="1"/>
  <c r="Y3763" i="1"/>
  <c r="AZ3763" i="1" s="1"/>
  <c r="Y3780" i="1"/>
  <c r="AZ3780" i="1" s="1"/>
  <c r="Y3796" i="1"/>
  <c r="AZ3796" i="1" s="1"/>
  <c r="Y3812" i="1"/>
  <c r="AZ3812" i="1" s="1"/>
  <c r="Y3828" i="1"/>
  <c r="AZ3828" i="1" s="1"/>
  <c r="Y3844" i="1"/>
  <c r="AZ3844" i="1" s="1"/>
  <c r="Y3860" i="1"/>
  <c r="AZ3860" i="1" s="1"/>
  <c r="Y3876" i="1"/>
  <c r="AZ3876" i="1" s="1"/>
  <c r="Y318" i="1"/>
  <c r="AZ318" i="1" s="1"/>
  <c r="Y1629" i="1"/>
  <c r="AZ1629" i="1" s="1"/>
  <c r="Y1737" i="1"/>
  <c r="AZ1737" i="1" s="1"/>
  <c r="Y1837" i="1"/>
  <c r="AZ1837" i="1" s="1"/>
  <c r="Y1913" i="1"/>
  <c r="AZ1913" i="1" s="1"/>
  <c r="Y1977" i="1"/>
  <c r="AZ1977" i="1" s="1"/>
  <c r="Y2104" i="1"/>
  <c r="AZ2104" i="1" s="1"/>
  <c r="Y2162" i="1"/>
  <c r="AZ2162" i="1" s="1"/>
  <c r="Y2214" i="1"/>
  <c r="AZ2214" i="1" s="1"/>
  <c r="Y2270" i="1"/>
  <c r="AZ2270" i="1" s="1"/>
  <c r="Y2321" i="1"/>
  <c r="AZ2321" i="1" s="1"/>
  <c r="Y2365" i="1"/>
  <c r="AZ2365" i="1" s="1"/>
  <c r="Y2410" i="1"/>
  <c r="AZ2410" i="1" s="1"/>
  <c r="Y2458" i="1"/>
  <c r="AZ2458" i="1" s="1"/>
  <c r="Y2502" i="1"/>
  <c r="AZ2502" i="1" s="1"/>
  <c r="Y2546" i="1"/>
  <c r="AZ2546" i="1" s="1"/>
  <c r="Y2593" i="1"/>
  <c r="AZ2593" i="1" s="1"/>
  <c r="Y2632" i="1"/>
  <c r="AZ2632" i="1" s="1"/>
  <c r="Y2668" i="1"/>
  <c r="AZ2668" i="1" s="1"/>
  <c r="Y2697" i="1"/>
  <c r="AZ2697" i="1" s="1"/>
  <c r="Y2727" i="1"/>
  <c r="AZ2727" i="1" s="1"/>
  <c r="Y2756" i="1"/>
  <c r="AZ2756" i="1" s="1"/>
  <c r="Y2785" i="1"/>
  <c r="AZ2785" i="1" s="1"/>
  <c r="Y2815" i="1"/>
  <c r="AZ2815" i="1" s="1"/>
  <c r="Y2843" i="1"/>
  <c r="AZ2843" i="1" s="1"/>
  <c r="Y2869" i="1"/>
  <c r="AZ2869" i="1" s="1"/>
  <c r="Y2893" i="1"/>
  <c r="AZ2893" i="1" s="1"/>
  <c r="Y2917" i="1"/>
  <c r="AZ2917" i="1" s="1"/>
  <c r="Y2943" i="1"/>
  <c r="AZ2943" i="1" s="1"/>
  <c r="Y2967" i="1"/>
  <c r="AZ2967" i="1" s="1"/>
  <c r="Y2991" i="1"/>
  <c r="AZ2991" i="1" s="1"/>
  <c r="Y3015" i="1"/>
  <c r="AZ3015" i="1" s="1"/>
  <c r="Y3039" i="1"/>
  <c r="AZ3039" i="1" s="1"/>
  <c r="Y3061" i="1"/>
  <c r="AZ3061" i="1" s="1"/>
  <c r="Y3133" i="1"/>
  <c r="AZ3133" i="1" s="1"/>
  <c r="Y3183" i="1"/>
  <c r="AZ3183" i="1" s="1"/>
  <c r="Y3212" i="1"/>
  <c r="AZ3212" i="1" s="1"/>
  <c r="Y3233" i="1"/>
  <c r="AZ3233" i="1" s="1"/>
  <c r="Y3253" i="1"/>
  <c r="AZ3253" i="1" s="1"/>
  <c r="Y3275" i="1"/>
  <c r="AZ3275" i="1" s="1"/>
  <c r="Y3312" i="1"/>
  <c r="AZ3312" i="1" s="1"/>
  <c r="Y3332" i="1"/>
  <c r="AZ3332" i="1" s="1"/>
  <c r="Y3350" i="1"/>
  <c r="AZ3350" i="1" s="1"/>
  <c r="Y3369" i="1"/>
  <c r="AZ3369" i="1" s="1"/>
  <c r="Y3387" i="1"/>
  <c r="AZ3387" i="1" s="1"/>
  <c r="Y3405" i="1"/>
  <c r="AZ3405" i="1" s="1"/>
  <c r="Y3442" i="1"/>
  <c r="AZ3442" i="1" s="1"/>
  <c r="Y3460" i="1"/>
  <c r="AZ3460" i="1" s="1"/>
  <c r="Y3478" i="1"/>
  <c r="AZ3478" i="1" s="1"/>
  <c r="Y86" i="1"/>
  <c r="AZ86" i="1" s="1"/>
  <c r="Y409" i="1"/>
  <c r="AZ409" i="1" s="1"/>
  <c r="Y672" i="1"/>
  <c r="AZ672" i="1" s="1"/>
  <c r="Y1652" i="1"/>
  <c r="AZ1652" i="1" s="1"/>
  <c r="Y1756" i="1"/>
  <c r="AZ1756" i="1" s="1"/>
  <c r="Y1863" i="1"/>
  <c r="AZ1863" i="1" s="1"/>
  <c r="Y1935" i="1"/>
  <c r="AZ1935" i="1" s="1"/>
  <c r="Y2043" i="1"/>
  <c r="AZ2043" i="1" s="1"/>
  <c r="Y2110" i="1"/>
  <c r="AZ2110" i="1" s="1"/>
  <c r="Y2173" i="1"/>
  <c r="AZ2173" i="1" s="1"/>
  <c r="Y2226" i="1"/>
  <c r="AZ2226" i="1" s="1"/>
  <c r="Y2278" i="1"/>
  <c r="AZ2278" i="1" s="1"/>
  <c r="Y2327" i="1"/>
  <c r="AZ2327" i="1" s="1"/>
  <c r="Y2375" i="1"/>
  <c r="AZ2375" i="1" s="1"/>
  <c r="Y2417" i="1"/>
  <c r="AZ2417" i="1" s="1"/>
  <c r="Y2464" i="1"/>
  <c r="AZ2464" i="1" s="1"/>
  <c r="Y2512" i="1"/>
  <c r="AZ2512" i="1" s="1"/>
  <c r="Y2554" i="1"/>
  <c r="AZ2554" i="1" s="1"/>
  <c r="Y2600" i="1"/>
  <c r="AZ2600" i="1" s="1"/>
  <c r="Y2641" i="1"/>
  <c r="AZ2641" i="1" s="1"/>
  <c r="Y2673" i="1"/>
  <c r="AZ2673" i="1" s="1"/>
  <c r="Y2703" i="1"/>
  <c r="AZ2703" i="1" s="1"/>
  <c r="Y2732" i="1"/>
  <c r="AZ2732" i="1" s="1"/>
  <c r="Y2761" i="1"/>
  <c r="AZ2761" i="1" s="1"/>
  <c r="Y2791" i="1"/>
  <c r="AZ2791" i="1" s="1"/>
  <c r="Y2820" i="1"/>
  <c r="AZ2820" i="1" s="1"/>
  <c r="Y2849" i="1"/>
  <c r="AZ2849" i="1" s="1"/>
  <c r="Y2873" i="1"/>
  <c r="AZ2873" i="1" s="1"/>
  <c r="Y2897" i="1"/>
  <c r="AZ2897" i="1" s="1"/>
  <c r="Y2923" i="1"/>
  <c r="AZ2923" i="1" s="1"/>
  <c r="Y2947" i="1"/>
  <c r="AZ2947" i="1" s="1"/>
  <c r="Y2971" i="1"/>
  <c r="AZ2971" i="1" s="1"/>
  <c r="Y2996" i="1"/>
  <c r="AZ2996" i="1" s="1"/>
  <c r="Y3020" i="1"/>
  <c r="AZ3020" i="1" s="1"/>
  <c r="Y3043" i="1"/>
  <c r="AZ3043" i="1" s="1"/>
  <c r="Y3065" i="1"/>
  <c r="AZ3065" i="1" s="1"/>
  <c r="Y3089" i="1"/>
  <c r="AZ3089" i="1" s="1"/>
  <c r="Y3113" i="1"/>
  <c r="AZ3113" i="1" s="1"/>
  <c r="Y3137" i="1"/>
  <c r="AZ3137" i="1" s="1"/>
  <c r="Y3165" i="1"/>
  <c r="AZ3165" i="1" s="1"/>
  <c r="Y3197" i="1"/>
  <c r="AZ3197" i="1" s="1"/>
  <c r="Y3219" i="1"/>
  <c r="AZ3219" i="1" s="1"/>
  <c r="Y3240" i="1"/>
  <c r="AZ3240" i="1" s="1"/>
  <c r="Y3260" i="1"/>
  <c r="AZ3260" i="1" s="1"/>
  <c r="Y3281" i="1"/>
  <c r="AZ3281" i="1" s="1"/>
  <c r="Y3295" i="1"/>
  <c r="AZ3295" i="1" s="1"/>
  <c r="Y3315" i="1"/>
  <c r="AZ3315" i="1" s="1"/>
  <c r="Y3335" i="1"/>
  <c r="AZ3335" i="1" s="1"/>
  <c r="Y3354" i="1"/>
  <c r="AZ3354" i="1" s="1"/>
  <c r="Y3372" i="1"/>
  <c r="AZ3372" i="1" s="1"/>
  <c r="Y3390" i="1"/>
  <c r="AZ3390" i="1" s="1"/>
  <c r="Y3409" i="1"/>
  <c r="AZ3409" i="1" s="1"/>
  <c r="Y3427" i="1"/>
  <c r="AZ3427" i="1" s="1"/>
  <c r="Y3445" i="1"/>
  <c r="AZ3445" i="1" s="1"/>
  <c r="Y3463" i="1"/>
  <c r="AZ3463" i="1" s="1"/>
  <c r="Y3482" i="1"/>
  <c r="AZ3482" i="1" s="1"/>
  <c r="Y3500" i="1"/>
  <c r="AZ3500" i="1" s="1"/>
  <c r="Y3518" i="1"/>
  <c r="AZ3518" i="1" s="1"/>
  <c r="Y3537" i="1"/>
  <c r="AZ3537" i="1" s="1"/>
  <c r="Y3555" i="1"/>
  <c r="AZ3555" i="1" s="1"/>
  <c r="Y3573" i="1"/>
  <c r="AZ3573" i="1" s="1"/>
  <c r="Y3591" i="1"/>
  <c r="AZ3591" i="1" s="1"/>
  <c r="Y3610" i="1"/>
  <c r="AZ3610" i="1" s="1"/>
  <c r="Y3628" i="1"/>
  <c r="AZ3628" i="1" s="1"/>
  <c r="Y3646" i="1"/>
  <c r="AZ3646" i="1" s="1"/>
  <c r="Y3665" i="1"/>
  <c r="AZ3665" i="1" s="1"/>
  <c r="Y3683" i="1"/>
  <c r="AZ3683" i="1" s="1"/>
  <c r="Y3701" i="1"/>
  <c r="AZ3701" i="1" s="1"/>
  <c r="Y3719" i="1"/>
  <c r="AZ3719" i="1" s="1"/>
  <c r="Y3738" i="1"/>
  <c r="AZ3738" i="1" s="1"/>
  <c r="Y3756" i="1"/>
  <c r="AZ3756" i="1" s="1"/>
  <c r="Y3774" i="1"/>
  <c r="AZ3774" i="1" s="1"/>
  <c r="Y3790" i="1"/>
  <c r="AZ3790" i="1" s="1"/>
  <c r="Y3806" i="1"/>
  <c r="AZ3806" i="1" s="1"/>
  <c r="Y3822" i="1"/>
  <c r="AZ3822" i="1" s="1"/>
  <c r="Y3838" i="1"/>
  <c r="AZ3838" i="1" s="1"/>
  <c r="Y3854" i="1"/>
  <c r="AZ3854" i="1" s="1"/>
  <c r="Y3870" i="1"/>
  <c r="AZ3870" i="1" s="1"/>
  <c r="Y137" i="1"/>
  <c r="AZ137" i="1" s="1"/>
  <c r="Y713" i="1"/>
  <c r="AZ713" i="1" s="1"/>
  <c r="Y1677" i="1"/>
  <c r="AZ1677" i="1" s="1"/>
  <c r="Y1773" i="1"/>
  <c r="AZ1773" i="1" s="1"/>
  <c r="Y1865" i="1"/>
  <c r="AZ1865" i="1" s="1"/>
  <c r="Y1941" i="1"/>
  <c r="AZ1941" i="1" s="1"/>
  <c r="Y2009" i="1"/>
  <c r="AZ2009" i="1" s="1"/>
  <c r="Y2051" i="1"/>
  <c r="AZ2051" i="1" s="1"/>
  <c r="Y2127" i="1"/>
  <c r="AZ2127" i="1" s="1"/>
  <c r="Y2186" i="1"/>
  <c r="AZ2186" i="1" s="1"/>
  <c r="Y2238" i="1"/>
  <c r="AZ2238" i="1" s="1"/>
  <c r="Y2294" i="1"/>
  <c r="AZ2294" i="1" s="1"/>
  <c r="Y473" i="1"/>
  <c r="AZ473" i="1" s="1"/>
  <c r="Y216" i="1"/>
  <c r="AZ216" i="1" s="1"/>
  <c r="Y245" i="1"/>
  <c r="AZ245" i="1" s="1"/>
  <c r="Y549" i="1"/>
  <c r="AZ549" i="1" s="1"/>
  <c r="Y1714" i="1"/>
  <c r="AZ1714" i="1" s="1"/>
  <c r="Y1815" i="1"/>
  <c r="AZ1815" i="1" s="1"/>
  <c r="Y1890" i="1"/>
  <c r="AZ1890" i="1" s="1"/>
  <c r="Y1963" i="1"/>
  <c r="AZ1963" i="1" s="1"/>
  <c r="Y2013" i="1"/>
  <c r="AZ2013" i="1" s="1"/>
  <c r="Y2146" i="1"/>
  <c r="AZ2146" i="1" s="1"/>
  <c r="Y2198" i="1"/>
  <c r="AZ2198" i="1" s="1"/>
  <c r="Y2253" i="1"/>
  <c r="AZ2253" i="1" s="1"/>
  <c r="Y2305" i="1"/>
  <c r="AZ2305" i="1" s="1"/>
  <c r="Y2349" i="1"/>
  <c r="AZ2349" i="1" s="1"/>
  <c r="Y2397" i="1"/>
  <c r="AZ2397" i="1" s="1"/>
  <c r="Y2442" i="1"/>
  <c r="AZ2442" i="1" s="1"/>
  <c r="Y2486" i="1"/>
  <c r="AZ2486" i="1" s="1"/>
  <c r="Y2534" i="1"/>
  <c r="AZ2534" i="1" s="1"/>
  <c r="Y2578" i="1"/>
  <c r="AZ2578" i="1" s="1"/>
  <c r="Y2619" i="1"/>
  <c r="AZ2619" i="1" s="1"/>
  <c r="Y2658" i="1"/>
  <c r="AZ2658" i="1" s="1"/>
  <c r="Y2688" i="1"/>
  <c r="AZ2688" i="1" s="1"/>
  <c r="Y2719" i="1"/>
  <c r="AZ2719" i="1" s="1"/>
  <c r="Y2747" i="1"/>
  <c r="AZ2747" i="1" s="1"/>
  <c r="Y2776" i="1"/>
  <c r="AZ2776" i="1" s="1"/>
  <c r="Y2804" i="1"/>
  <c r="AZ2804" i="1" s="1"/>
  <c r="Y2835" i="1"/>
  <c r="AZ2835" i="1" s="1"/>
  <c r="Y2861" i="1"/>
  <c r="AZ2861" i="1" s="1"/>
  <c r="Y2885" i="1"/>
  <c r="AZ2885" i="1" s="1"/>
  <c r="Y2911" i="1"/>
  <c r="AZ2911" i="1" s="1"/>
  <c r="Y2935" i="1"/>
  <c r="AZ2935" i="1" s="1"/>
  <c r="Y2959" i="1"/>
  <c r="AZ2959" i="1" s="1"/>
  <c r="Y2983" i="1"/>
  <c r="AZ2983" i="1" s="1"/>
  <c r="Y3008" i="1"/>
  <c r="AZ3008" i="1" s="1"/>
  <c r="Y3032" i="1"/>
  <c r="AZ3032" i="1" s="1"/>
  <c r="Y3053" i="1"/>
  <c r="AZ3053" i="1" s="1"/>
  <c r="Y3077" i="1"/>
  <c r="AZ3077" i="1" s="1"/>
  <c r="Y3101" i="1"/>
  <c r="AZ3101" i="1" s="1"/>
  <c r="Y3125" i="1"/>
  <c r="AZ3125" i="1" s="1"/>
  <c r="Y3149" i="1"/>
  <c r="AZ3149" i="1" s="1"/>
  <c r="Y3177" i="1"/>
  <c r="AZ3177" i="1" s="1"/>
  <c r="Y3191" i="1"/>
  <c r="AZ3191" i="1" s="1"/>
  <c r="Y3208" i="1"/>
  <c r="AZ3208" i="1" s="1"/>
  <c r="Y3229" i="1"/>
  <c r="AZ3229" i="1" s="1"/>
  <c r="Y3250" i="1"/>
  <c r="AZ3250" i="1" s="1"/>
  <c r="Y3271" i="1"/>
  <c r="AZ3271" i="1" s="1"/>
  <c r="Y3305" i="1"/>
  <c r="AZ3305" i="1" s="1"/>
  <c r="Y3325" i="1"/>
  <c r="AZ3325" i="1" s="1"/>
  <c r="Y3345" i="1"/>
  <c r="AZ3345" i="1" s="1"/>
  <c r="Y3363" i="1"/>
  <c r="AZ3363" i="1" s="1"/>
  <c r="Y3381" i="1"/>
  <c r="AZ3381" i="1" s="1"/>
  <c r="Y3399" i="1"/>
  <c r="AZ3399" i="1" s="1"/>
  <c r="Y3418" i="1"/>
  <c r="AZ3418" i="1" s="1"/>
  <c r="Y3436" i="1"/>
  <c r="AZ3436" i="1" s="1"/>
  <c r="Y3454" i="1"/>
  <c r="AZ3454" i="1" s="1"/>
  <c r="Y3473" i="1"/>
  <c r="AZ3473" i="1" s="1"/>
  <c r="Y3491" i="1"/>
  <c r="AZ3491" i="1" s="1"/>
  <c r="Y3509" i="1"/>
  <c r="AZ3509" i="1" s="1"/>
  <c r="Y3527" i="1"/>
  <c r="AZ3527" i="1" s="1"/>
  <c r="Y3546" i="1"/>
  <c r="AZ3546" i="1" s="1"/>
  <c r="Y3564" i="1"/>
  <c r="AZ3564" i="1" s="1"/>
  <c r="Y3582" i="1"/>
  <c r="AZ3582" i="1" s="1"/>
  <c r="Y3601" i="1"/>
  <c r="AZ3601" i="1" s="1"/>
  <c r="Y3619" i="1"/>
  <c r="AZ3619" i="1" s="1"/>
  <c r="Y3637" i="1"/>
  <c r="AZ3637" i="1" s="1"/>
  <c r="Y3655" i="1"/>
  <c r="AZ3655" i="1" s="1"/>
  <c r="Y3674" i="1"/>
  <c r="AZ3674" i="1" s="1"/>
  <c r="Y3692" i="1"/>
  <c r="AZ3692" i="1" s="1"/>
  <c r="Y3710" i="1"/>
  <c r="AZ3710" i="1" s="1"/>
  <c r="Y3729" i="1"/>
  <c r="AZ3729" i="1" s="1"/>
  <c r="Y3747" i="1"/>
  <c r="AZ3747" i="1" s="1"/>
  <c r="Y3765" i="1"/>
  <c r="AZ3765" i="1" s="1"/>
  <c r="Y3782" i="1"/>
  <c r="AZ3782" i="1" s="1"/>
  <c r="Y3798" i="1"/>
  <c r="AZ3798" i="1" s="1"/>
  <c r="Y3814" i="1"/>
  <c r="AZ3814" i="1" s="1"/>
  <c r="Y3830" i="1"/>
  <c r="AZ3830" i="1" s="1"/>
  <c r="Y3846" i="1"/>
  <c r="AZ3846" i="1" s="1"/>
  <c r="Y3862" i="1"/>
  <c r="AZ3862" i="1" s="1"/>
  <c r="Y3878" i="1"/>
  <c r="AZ3878" i="1" s="1"/>
  <c r="Y301" i="1"/>
  <c r="AZ301" i="1" s="1"/>
  <c r="Y576" i="1"/>
  <c r="AZ576" i="1" s="1"/>
  <c r="Y1612" i="1"/>
  <c r="AZ1612" i="1" s="1"/>
  <c r="Y1717" i="1"/>
  <c r="AZ1717" i="1" s="1"/>
  <c r="Y1832" i="1"/>
  <c r="AZ1832" i="1" s="1"/>
  <c r="Y1896" i="1"/>
  <c r="AZ1896" i="1" s="1"/>
  <c r="Y1976" i="1"/>
  <c r="AZ1976" i="1" s="1"/>
  <c r="Y2017" i="1"/>
  <c r="AZ2017" i="1" s="1"/>
  <c r="Y2154" i="1"/>
  <c r="AZ2154" i="1" s="1"/>
  <c r="Y2213" i="1"/>
  <c r="AZ2213" i="1" s="1"/>
  <c r="Y2269" i="1"/>
  <c r="AZ2269" i="1" s="1"/>
  <c r="Y2314" i="1"/>
  <c r="AZ2314" i="1" s="1"/>
  <c r="Y2362" i="1"/>
  <c r="AZ2362" i="1" s="1"/>
  <c r="Y2408" i="1"/>
  <c r="AZ2408" i="1" s="1"/>
  <c r="Y2450" i="1"/>
  <c r="AZ2450" i="1" s="1"/>
  <c r="Y2497" i="1"/>
  <c r="AZ2497" i="1" s="1"/>
  <c r="Y2545" i="1"/>
  <c r="AZ2545" i="1" s="1"/>
  <c r="Y2589" i="1"/>
  <c r="AZ2589" i="1" s="1"/>
  <c r="Y2631" i="1"/>
  <c r="AZ2631" i="1" s="1"/>
  <c r="Y2667" i="1"/>
  <c r="AZ2667" i="1" s="1"/>
  <c r="Y2696" i="1"/>
  <c r="AZ2696" i="1" s="1"/>
  <c r="Y2724" i="1"/>
  <c r="AZ2724" i="1" s="1"/>
  <c r="Y2753" i="1"/>
  <c r="AZ2753" i="1" s="1"/>
  <c r="Y2784" i="1"/>
  <c r="AZ2784" i="1" s="1"/>
  <c r="Y2812" i="1"/>
  <c r="AZ2812" i="1" s="1"/>
  <c r="Y2841" i="1"/>
  <c r="AZ2841" i="1" s="1"/>
  <c r="Y2868" i="1"/>
  <c r="AZ2868" i="1" s="1"/>
  <c r="Y2892" i="1"/>
  <c r="AZ2892" i="1" s="1"/>
  <c r="Y2916" i="1"/>
  <c r="AZ2916" i="1" s="1"/>
  <c r="Y2940" i="1"/>
  <c r="AZ2940" i="1" s="1"/>
  <c r="Y2965" i="1"/>
  <c r="AZ2965" i="1" s="1"/>
  <c r="Y2989" i="1"/>
  <c r="AZ2989" i="1" s="1"/>
  <c r="Y3013" i="1"/>
  <c r="AZ3013" i="1" s="1"/>
  <c r="Y3055" i="1"/>
  <c r="AZ3055" i="1" s="1"/>
  <c r="Y3080" i="1"/>
  <c r="AZ3080" i="1" s="1"/>
  <c r="Y3103" i="1"/>
  <c r="AZ3103" i="1" s="1"/>
  <c r="Y3127" i="1"/>
  <c r="AZ3127" i="1" s="1"/>
  <c r="Y3181" i="1"/>
  <c r="AZ3181" i="1" s="1"/>
  <c r="Y3192" i="1"/>
  <c r="AZ3192" i="1" s="1"/>
  <c r="Y3210" i="1"/>
  <c r="AZ3210" i="1" s="1"/>
  <c r="Y3231" i="1"/>
  <c r="AZ3231" i="1" s="1"/>
  <c r="Y3251" i="1"/>
  <c r="AZ3251" i="1" s="1"/>
  <c r="Y3272" i="1"/>
  <c r="AZ3272" i="1" s="1"/>
  <c r="Y3306" i="1"/>
  <c r="AZ3306" i="1" s="1"/>
  <c r="Y3327" i="1"/>
  <c r="AZ3327" i="1" s="1"/>
  <c r="Y3346" i="1"/>
  <c r="AZ3346" i="1" s="1"/>
  <c r="Y3364" i="1"/>
  <c r="AZ3364" i="1" s="1"/>
  <c r="Y3382" i="1"/>
  <c r="AZ3382" i="1" s="1"/>
  <c r="Y3401" i="1"/>
  <c r="AZ3401" i="1" s="1"/>
  <c r="Y3419" i="1"/>
  <c r="AZ3419" i="1" s="1"/>
  <c r="Y3437" i="1"/>
  <c r="AZ3437" i="1" s="1"/>
  <c r="Y3455" i="1"/>
  <c r="AZ3455" i="1" s="1"/>
  <c r="Y3474" i="1"/>
  <c r="AZ3474" i="1" s="1"/>
  <c r="Y3492" i="1"/>
  <c r="AZ3492" i="1" s="1"/>
  <c r="Y3510" i="1"/>
  <c r="AZ3510" i="1" s="1"/>
  <c r="Y3529" i="1"/>
  <c r="AZ3529" i="1" s="1"/>
  <c r="Y3547" i="1"/>
  <c r="AZ3547" i="1" s="1"/>
  <c r="Y3565" i="1"/>
  <c r="AZ3565" i="1" s="1"/>
  <c r="Y3583" i="1"/>
  <c r="AZ3583" i="1" s="1"/>
  <c r="Y3602" i="1"/>
  <c r="AZ3602" i="1" s="1"/>
  <c r="Y3620" i="1"/>
  <c r="AZ3620" i="1" s="1"/>
  <c r="Y3638" i="1"/>
  <c r="AZ3638" i="1" s="1"/>
  <c r="Y3657" i="1"/>
  <c r="AZ3657" i="1" s="1"/>
  <c r="Y3675" i="1"/>
  <c r="AZ3675" i="1" s="1"/>
  <c r="Y3693" i="1"/>
  <c r="AZ3693" i="1" s="1"/>
  <c r="Y3711" i="1"/>
  <c r="AZ3711" i="1" s="1"/>
  <c r="Y3730" i="1"/>
  <c r="AZ3730" i="1" s="1"/>
  <c r="Y3748" i="1"/>
  <c r="AZ3748" i="1" s="1"/>
  <c r="Y3766" i="1"/>
  <c r="AZ3766" i="1" s="1"/>
  <c r="Y3783" i="1"/>
  <c r="AZ3783" i="1" s="1"/>
  <c r="Y3799" i="1"/>
  <c r="AZ3799" i="1" s="1"/>
  <c r="Y3815" i="1"/>
  <c r="AZ3815" i="1" s="1"/>
  <c r="Y3831" i="1"/>
  <c r="AZ3831" i="1" s="1"/>
  <c r="Y3847" i="1"/>
  <c r="AZ3847" i="1" s="1"/>
  <c r="Y3863" i="1"/>
  <c r="AZ3863" i="1" s="1"/>
  <c r="Y3879" i="1"/>
  <c r="AZ3879" i="1" s="1"/>
  <c r="Y638" i="1"/>
  <c r="AZ638" i="1" s="1"/>
  <c r="Y3108" i="1"/>
  <c r="AZ3108" i="1" s="1"/>
  <c r="Y3423" i="1"/>
  <c r="AZ3423" i="1" s="1"/>
  <c r="Y3497" i="1"/>
  <c r="AZ3497" i="1" s="1"/>
  <c r="Y3588" i="1"/>
  <c r="AZ3588" i="1" s="1"/>
  <c r="Y3734" i="1"/>
  <c r="AZ3734" i="1" s="1"/>
  <c r="Y3867" i="1"/>
  <c r="AZ3867" i="1" s="1"/>
  <c r="Y3533" i="1"/>
  <c r="AZ3533" i="1" s="1"/>
  <c r="Y3819" i="1"/>
  <c r="AZ3819" i="1" s="1"/>
  <c r="Y3716" i="1"/>
  <c r="AZ3716" i="1" s="1"/>
  <c r="Y3606" i="1"/>
  <c r="AZ3606" i="1" s="1"/>
  <c r="Y3753" i="1"/>
  <c r="AZ3753" i="1" s="1"/>
  <c r="Y3625" i="1"/>
  <c r="AZ3625" i="1" s="1"/>
  <c r="Y3771" i="1"/>
  <c r="AZ3771" i="1" s="1"/>
  <c r="Y3643" i="1"/>
  <c r="AZ3643" i="1" s="1"/>
  <c r="Y3787" i="1"/>
  <c r="AZ3787" i="1" s="1"/>
  <c r="Y3515" i="1"/>
  <c r="AZ3515" i="1" s="1"/>
  <c r="Y3661" i="1"/>
  <c r="AZ3661" i="1" s="1"/>
  <c r="Y3803" i="1"/>
  <c r="AZ3803" i="1" s="1"/>
  <c r="Y3679" i="1"/>
  <c r="AZ3679" i="1" s="1"/>
  <c r="Y3551" i="1"/>
  <c r="AZ3551" i="1" s="1"/>
  <c r="Y3698" i="1"/>
  <c r="AZ3698" i="1" s="1"/>
  <c r="Y3835" i="1"/>
  <c r="AZ3835" i="1" s="1"/>
  <c r="Y3570" i="1"/>
  <c r="AZ3570" i="1" s="1"/>
  <c r="Y3851" i="1"/>
  <c r="AZ3851" i="1" s="1"/>
  <c r="U8" i="1"/>
  <c r="AT8" i="1" s="1"/>
  <c r="U16" i="1"/>
  <c r="AT16" i="1" s="1"/>
  <c r="U24" i="1"/>
  <c r="AT24" i="1" s="1"/>
  <c r="U32" i="1"/>
  <c r="AT32" i="1" s="1"/>
  <c r="U40" i="1"/>
  <c r="AT40" i="1" s="1"/>
  <c r="U48" i="1"/>
  <c r="AT48" i="1" s="1"/>
  <c r="U56" i="1"/>
  <c r="AT56" i="1" s="1"/>
  <c r="U64" i="1"/>
  <c r="AT64" i="1" s="1"/>
  <c r="U72" i="1"/>
  <c r="AT72" i="1" s="1"/>
  <c r="U80" i="1"/>
  <c r="AT80" i="1" s="1"/>
  <c r="U88" i="1"/>
  <c r="AT88" i="1" s="1"/>
  <c r="U96" i="1"/>
  <c r="AT96" i="1" s="1"/>
  <c r="U104" i="1"/>
  <c r="AT104" i="1" s="1"/>
  <c r="U112" i="1"/>
  <c r="AT112" i="1" s="1"/>
  <c r="U120" i="1"/>
  <c r="AT120" i="1" s="1"/>
  <c r="U128" i="1"/>
  <c r="AT128" i="1" s="1"/>
  <c r="U136" i="1"/>
  <c r="AT136" i="1" s="1"/>
  <c r="U144" i="1"/>
  <c r="AT144" i="1" s="1"/>
  <c r="U152" i="1"/>
  <c r="AT152" i="1" s="1"/>
  <c r="U160" i="1"/>
  <c r="AT160" i="1" s="1"/>
  <c r="U168" i="1"/>
  <c r="AT168" i="1" s="1"/>
  <c r="U176" i="1"/>
  <c r="AT176" i="1" s="1"/>
  <c r="U184" i="1"/>
  <c r="AT184" i="1" s="1"/>
  <c r="U192" i="1"/>
  <c r="AT192" i="1" s="1"/>
  <c r="U200" i="1"/>
  <c r="AT200" i="1" s="1"/>
  <c r="U208" i="1"/>
  <c r="AT208" i="1" s="1"/>
  <c r="U216" i="1"/>
  <c r="AT216" i="1" s="1"/>
  <c r="U224" i="1"/>
  <c r="AT224" i="1" s="1"/>
  <c r="U232" i="1"/>
  <c r="AT232" i="1" s="1"/>
  <c r="U240" i="1"/>
  <c r="AT240" i="1" s="1"/>
  <c r="U248" i="1"/>
  <c r="AT248" i="1" s="1"/>
  <c r="U256" i="1"/>
  <c r="AT256" i="1" s="1"/>
  <c r="U264" i="1"/>
  <c r="AT264" i="1" s="1"/>
  <c r="U272" i="1"/>
  <c r="AT272" i="1" s="1"/>
  <c r="U280" i="1"/>
  <c r="AT280" i="1" s="1"/>
  <c r="U288" i="1"/>
  <c r="AT288" i="1" s="1"/>
  <c r="U296" i="1"/>
  <c r="AT296" i="1" s="1"/>
  <c r="U304" i="1"/>
  <c r="AT304" i="1" s="1"/>
  <c r="U312" i="1"/>
  <c r="AT312" i="1" s="1"/>
  <c r="U320" i="1"/>
  <c r="AT320" i="1" s="1"/>
  <c r="U328" i="1"/>
  <c r="AT328" i="1" s="1"/>
  <c r="U336" i="1"/>
  <c r="AT336" i="1" s="1"/>
  <c r="U344" i="1"/>
  <c r="AT344" i="1" s="1"/>
  <c r="U352" i="1"/>
  <c r="AT352" i="1" s="1"/>
  <c r="U360" i="1"/>
  <c r="AT360" i="1" s="1"/>
  <c r="U368" i="1"/>
  <c r="AT368" i="1" s="1"/>
  <c r="U376" i="1"/>
  <c r="AT376" i="1" s="1"/>
  <c r="U384" i="1"/>
  <c r="AT384" i="1" s="1"/>
  <c r="U392" i="1"/>
  <c r="AT392" i="1" s="1"/>
  <c r="U400" i="1"/>
  <c r="AT400" i="1" s="1"/>
  <c r="U408" i="1"/>
  <c r="AT408" i="1" s="1"/>
  <c r="U416" i="1"/>
  <c r="AT416" i="1" s="1"/>
  <c r="U424" i="1"/>
  <c r="AT424" i="1" s="1"/>
  <c r="U432" i="1"/>
  <c r="AT432" i="1" s="1"/>
  <c r="U440" i="1"/>
  <c r="AT440" i="1" s="1"/>
  <c r="U448" i="1"/>
  <c r="AT448" i="1" s="1"/>
  <c r="U456" i="1"/>
  <c r="AT456" i="1" s="1"/>
  <c r="U464" i="1"/>
  <c r="AT464" i="1" s="1"/>
  <c r="U472" i="1"/>
  <c r="AT472" i="1" s="1"/>
  <c r="U480" i="1"/>
  <c r="AT480" i="1" s="1"/>
  <c r="U488" i="1"/>
  <c r="AT488" i="1" s="1"/>
  <c r="U496" i="1"/>
  <c r="AT496" i="1" s="1"/>
  <c r="U504" i="1"/>
  <c r="AT504" i="1" s="1"/>
  <c r="U512" i="1"/>
  <c r="AT512" i="1" s="1"/>
  <c r="U520" i="1"/>
  <c r="AT520" i="1" s="1"/>
  <c r="U528" i="1"/>
  <c r="AT528" i="1" s="1"/>
  <c r="U536" i="1"/>
  <c r="AT536" i="1" s="1"/>
  <c r="U544" i="1"/>
  <c r="AT544" i="1" s="1"/>
  <c r="U552" i="1"/>
  <c r="AT552" i="1" s="1"/>
  <c r="U560" i="1"/>
  <c r="AT560" i="1" s="1"/>
  <c r="U568" i="1"/>
  <c r="AT568" i="1" s="1"/>
  <c r="U576" i="1"/>
  <c r="AT576" i="1" s="1"/>
  <c r="U584" i="1"/>
  <c r="AT584" i="1" s="1"/>
  <c r="U592" i="1"/>
  <c r="AT592" i="1" s="1"/>
  <c r="U600" i="1"/>
  <c r="AT600" i="1" s="1"/>
  <c r="U608" i="1"/>
  <c r="AT608" i="1" s="1"/>
  <c r="U616" i="1"/>
  <c r="AT616" i="1" s="1"/>
  <c r="U624" i="1"/>
  <c r="AT624" i="1" s="1"/>
  <c r="U632" i="1"/>
  <c r="AT632" i="1" s="1"/>
  <c r="U640" i="1"/>
  <c r="AT640" i="1" s="1"/>
  <c r="U648" i="1"/>
  <c r="AT648" i="1" s="1"/>
  <c r="U656" i="1"/>
  <c r="AT656" i="1" s="1"/>
  <c r="U664" i="1"/>
  <c r="AT664" i="1" s="1"/>
  <c r="U672" i="1"/>
  <c r="AT672" i="1" s="1"/>
  <c r="U680" i="1"/>
  <c r="AT680" i="1" s="1"/>
  <c r="U9" i="1"/>
  <c r="AT9" i="1" s="1"/>
  <c r="U17" i="1"/>
  <c r="AT17" i="1" s="1"/>
  <c r="U25" i="1"/>
  <c r="AT25" i="1" s="1"/>
  <c r="U33" i="1"/>
  <c r="AT33" i="1" s="1"/>
  <c r="U41" i="1"/>
  <c r="AT41" i="1" s="1"/>
  <c r="U49" i="1"/>
  <c r="AT49" i="1" s="1"/>
  <c r="U57" i="1"/>
  <c r="AT57" i="1" s="1"/>
  <c r="U65" i="1"/>
  <c r="AT65" i="1" s="1"/>
  <c r="U73" i="1"/>
  <c r="AT73" i="1" s="1"/>
  <c r="U81" i="1"/>
  <c r="AT81" i="1" s="1"/>
  <c r="U89" i="1"/>
  <c r="AT89" i="1" s="1"/>
  <c r="U97" i="1"/>
  <c r="AT97" i="1" s="1"/>
  <c r="U105" i="1"/>
  <c r="AT105" i="1" s="1"/>
  <c r="U113" i="1"/>
  <c r="AT113" i="1" s="1"/>
  <c r="U121" i="1"/>
  <c r="AT121" i="1" s="1"/>
  <c r="U129" i="1"/>
  <c r="AT129" i="1" s="1"/>
  <c r="U137" i="1"/>
  <c r="AT137" i="1" s="1"/>
  <c r="U145" i="1"/>
  <c r="AT145" i="1" s="1"/>
  <c r="U153" i="1"/>
  <c r="AT153" i="1" s="1"/>
  <c r="U161" i="1"/>
  <c r="AT161" i="1" s="1"/>
  <c r="U169" i="1"/>
  <c r="AT169" i="1" s="1"/>
  <c r="U177" i="1"/>
  <c r="AT177" i="1" s="1"/>
  <c r="U185" i="1"/>
  <c r="AT185" i="1" s="1"/>
  <c r="U193" i="1"/>
  <c r="AT193" i="1" s="1"/>
  <c r="U201" i="1"/>
  <c r="AT201" i="1" s="1"/>
  <c r="U209" i="1"/>
  <c r="AT209" i="1" s="1"/>
  <c r="U217" i="1"/>
  <c r="AT217" i="1" s="1"/>
  <c r="U225" i="1"/>
  <c r="AT225" i="1" s="1"/>
  <c r="U233" i="1"/>
  <c r="AT233" i="1" s="1"/>
  <c r="U241" i="1"/>
  <c r="AT241" i="1" s="1"/>
  <c r="U249" i="1"/>
  <c r="AT249" i="1" s="1"/>
  <c r="U257" i="1"/>
  <c r="AT257" i="1" s="1"/>
  <c r="U265" i="1"/>
  <c r="AT265" i="1" s="1"/>
  <c r="U273" i="1"/>
  <c r="AT273" i="1" s="1"/>
  <c r="U281" i="1"/>
  <c r="AT281" i="1" s="1"/>
  <c r="U289" i="1"/>
  <c r="AT289" i="1" s="1"/>
  <c r="U297" i="1"/>
  <c r="AT297" i="1" s="1"/>
  <c r="U305" i="1"/>
  <c r="AT305" i="1" s="1"/>
  <c r="U313" i="1"/>
  <c r="AT313" i="1" s="1"/>
  <c r="U321" i="1"/>
  <c r="AT321" i="1" s="1"/>
  <c r="U329" i="1"/>
  <c r="AT329" i="1" s="1"/>
  <c r="U337" i="1"/>
  <c r="AT337" i="1" s="1"/>
  <c r="U345" i="1"/>
  <c r="AT345" i="1" s="1"/>
  <c r="U353" i="1"/>
  <c r="AT353" i="1" s="1"/>
  <c r="U361" i="1"/>
  <c r="AT361" i="1" s="1"/>
  <c r="U369" i="1"/>
  <c r="AT369" i="1" s="1"/>
  <c r="U377" i="1"/>
  <c r="AT377" i="1" s="1"/>
  <c r="U385" i="1"/>
  <c r="AT385" i="1" s="1"/>
  <c r="U393" i="1"/>
  <c r="AT393" i="1" s="1"/>
  <c r="U401" i="1"/>
  <c r="AT401" i="1" s="1"/>
  <c r="U409" i="1"/>
  <c r="AT409" i="1" s="1"/>
  <c r="U417" i="1"/>
  <c r="AT417" i="1" s="1"/>
  <c r="U425" i="1"/>
  <c r="AT425" i="1" s="1"/>
  <c r="U433" i="1"/>
  <c r="AT433" i="1" s="1"/>
  <c r="U441" i="1"/>
  <c r="AT441" i="1" s="1"/>
  <c r="U449" i="1"/>
  <c r="AT449" i="1" s="1"/>
  <c r="U457" i="1"/>
  <c r="AT457" i="1" s="1"/>
  <c r="U465" i="1"/>
  <c r="AT465" i="1" s="1"/>
  <c r="U473" i="1"/>
  <c r="AT473" i="1" s="1"/>
  <c r="U481" i="1"/>
  <c r="AT481" i="1" s="1"/>
  <c r="U489" i="1"/>
  <c r="AT489" i="1" s="1"/>
  <c r="U497" i="1"/>
  <c r="AT497" i="1" s="1"/>
  <c r="U505" i="1"/>
  <c r="AT505" i="1" s="1"/>
  <c r="U513" i="1"/>
  <c r="AT513" i="1" s="1"/>
  <c r="U521" i="1"/>
  <c r="AT521" i="1" s="1"/>
  <c r="U529" i="1"/>
  <c r="AT529" i="1" s="1"/>
  <c r="U537" i="1"/>
  <c r="AT537" i="1" s="1"/>
  <c r="U545" i="1"/>
  <c r="AT545" i="1" s="1"/>
  <c r="U553" i="1"/>
  <c r="AT553" i="1" s="1"/>
  <c r="U561" i="1"/>
  <c r="AT561" i="1" s="1"/>
  <c r="U569" i="1"/>
  <c r="AT569" i="1" s="1"/>
  <c r="U577" i="1"/>
  <c r="AT577" i="1" s="1"/>
  <c r="U585" i="1"/>
  <c r="AT585" i="1" s="1"/>
  <c r="U593" i="1"/>
  <c r="AT593" i="1" s="1"/>
  <c r="U601" i="1"/>
  <c r="AT601" i="1" s="1"/>
  <c r="U609" i="1"/>
  <c r="AT609" i="1" s="1"/>
  <c r="U617" i="1"/>
  <c r="AT617" i="1" s="1"/>
  <c r="U625" i="1"/>
  <c r="AT625" i="1" s="1"/>
  <c r="U633" i="1"/>
  <c r="AT633" i="1" s="1"/>
  <c r="U641" i="1"/>
  <c r="AT641" i="1" s="1"/>
  <c r="U649" i="1"/>
  <c r="AT649" i="1" s="1"/>
  <c r="U657" i="1"/>
  <c r="AT657" i="1" s="1"/>
  <c r="U665" i="1"/>
  <c r="AT665" i="1" s="1"/>
  <c r="U673" i="1"/>
  <c r="AT673" i="1" s="1"/>
  <c r="U681" i="1"/>
  <c r="AT681" i="1" s="1"/>
  <c r="U4" i="1"/>
  <c r="AT4" i="1" s="1"/>
  <c r="U12" i="1"/>
  <c r="AT12" i="1" s="1"/>
  <c r="U20" i="1"/>
  <c r="AT20" i="1" s="1"/>
  <c r="U28" i="1"/>
  <c r="AT28" i="1" s="1"/>
  <c r="U36" i="1"/>
  <c r="AT36" i="1" s="1"/>
  <c r="U44" i="1"/>
  <c r="AT44" i="1" s="1"/>
  <c r="U52" i="1"/>
  <c r="AT52" i="1" s="1"/>
  <c r="U60" i="1"/>
  <c r="AT60" i="1" s="1"/>
  <c r="U68" i="1"/>
  <c r="AT68" i="1" s="1"/>
  <c r="U76" i="1"/>
  <c r="AT76" i="1" s="1"/>
  <c r="U84" i="1"/>
  <c r="AT84" i="1" s="1"/>
  <c r="U92" i="1"/>
  <c r="AT92" i="1" s="1"/>
  <c r="U100" i="1"/>
  <c r="AT100" i="1" s="1"/>
  <c r="U108" i="1"/>
  <c r="AT108" i="1" s="1"/>
  <c r="U116" i="1"/>
  <c r="AT116" i="1" s="1"/>
  <c r="U124" i="1"/>
  <c r="AT124" i="1" s="1"/>
  <c r="U132" i="1"/>
  <c r="AT132" i="1" s="1"/>
  <c r="U140" i="1"/>
  <c r="AT140" i="1" s="1"/>
  <c r="U148" i="1"/>
  <c r="AT148" i="1" s="1"/>
  <c r="U156" i="1"/>
  <c r="AT156" i="1" s="1"/>
  <c r="U164" i="1"/>
  <c r="AT164" i="1" s="1"/>
  <c r="U172" i="1"/>
  <c r="AT172" i="1" s="1"/>
  <c r="U180" i="1"/>
  <c r="AT180" i="1" s="1"/>
  <c r="U188" i="1"/>
  <c r="AT188" i="1" s="1"/>
  <c r="U196" i="1"/>
  <c r="AT196" i="1" s="1"/>
  <c r="U204" i="1"/>
  <c r="AT204" i="1" s="1"/>
  <c r="U212" i="1"/>
  <c r="AT212" i="1" s="1"/>
  <c r="U220" i="1"/>
  <c r="AT220" i="1" s="1"/>
  <c r="U228" i="1"/>
  <c r="AT228" i="1" s="1"/>
  <c r="U236" i="1"/>
  <c r="AT236" i="1" s="1"/>
  <c r="U244" i="1"/>
  <c r="AT244" i="1" s="1"/>
  <c r="U252" i="1"/>
  <c r="AT252" i="1" s="1"/>
  <c r="U260" i="1"/>
  <c r="AT260" i="1" s="1"/>
  <c r="U268" i="1"/>
  <c r="AT268" i="1" s="1"/>
  <c r="U276" i="1"/>
  <c r="AT276" i="1" s="1"/>
  <c r="U284" i="1"/>
  <c r="AT284" i="1" s="1"/>
  <c r="U292" i="1"/>
  <c r="AT292" i="1" s="1"/>
  <c r="U300" i="1"/>
  <c r="AT300" i="1" s="1"/>
  <c r="U308" i="1"/>
  <c r="AT308" i="1" s="1"/>
  <c r="U316" i="1"/>
  <c r="AT316" i="1" s="1"/>
  <c r="U324" i="1"/>
  <c r="AT324" i="1" s="1"/>
  <c r="U332" i="1"/>
  <c r="AT332" i="1" s="1"/>
  <c r="U340" i="1"/>
  <c r="AT340" i="1" s="1"/>
  <c r="U348" i="1"/>
  <c r="AT348" i="1" s="1"/>
  <c r="U356" i="1"/>
  <c r="AT356" i="1" s="1"/>
  <c r="U364" i="1"/>
  <c r="AT364" i="1" s="1"/>
  <c r="U372" i="1"/>
  <c r="AT372" i="1" s="1"/>
  <c r="U380" i="1"/>
  <c r="AT380" i="1" s="1"/>
  <c r="U388" i="1"/>
  <c r="AT388" i="1" s="1"/>
  <c r="U396" i="1"/>
  <c r="AT396" i="1" s="1"/>
  <c r="U404" i="1"/>
  <c r="AT404" i="1" s="1"/>
  <c r="U412" i="1"/>
  <c r="AT412" i="1" s="1"/>
  <c r="U420" i="1"/>
  <c r="AT420" i="1" s="1"/>
  <c r="U428" i="1"/>
  <c r="AT428" i="1" s="1"/>
  <c r="U436" i="1"/>
  <c r="AT436" i="1" s="1"/>
  <c r="U444" i="1"/>
  <c r="AT444" i="1" s="1"/>
  <c r="U452" i="1"/>
  <c r="AT452" i="1" s="1"/>
  <c r="U460" i="1"/>
  <c r="AT460" i="1" s="1"/>
  <c r="U468" i="1"/>
  <c r="AT468" i="1" s="1"/>
  <c r="U476" i="1"/>
  <c r="AT476" i="1" s="1"/>
  <c r="U484" i="1"/>
  <c r="AT484" i="1" s="1"/>
  <c r="U492" i="1"/>
  <c r="AT492" i="1" s="1"/>
  <c r="U500" i="1"/>
  <c r="AT500" i="1" s="1"/>
  <c r="U508" i="1"/>
  <c r="AT508" i="1" s="1"/>
  <c r="U516" i="1"/>
  <c r="AT516" i="1" s="1"/>
  <c r="U524" i="1"/>
  <c r="AT524" i="1" s="1"/>
  <c r="U532" i="1"/>
  <c r="AT532" i="1" s="1"/>
  <c r="U540" i="1"/>
  <c r="AT540" i="1" s="1"/>
  <c r="U548" i="1"/>
  <c r="AT548" i="1" s="1"/>
  <c r="U556" i="1"/>
  <c r="AT556" i="1" s="1"/>
  <c r="U564" i="1"/>
  <c r="AT564" i="1" s="1"/>
  <c r="U572" i="1"/>
  <c r="AT572" i="1" s="1"/>
  <c r="U580" i="1"/>
  <c r="AT580" i="1" s="1"/>
  <c r="U588" i="1"/>
  <c r="AT588" i="1" s="1"/>
  <c r="U596" i="1"/>
  <c r="AT596" i="1" s="1"/>
  <c r="U604" i="1"/>
  <c r="AT604" i="1" s="1"/>
  <c r="U612" i="1"/>
  <c r="AT612" i="1" s="1"/>
  <c r="U620" i="1"/>
  <c r="AT620" i="1" s="1"/>
  <c r="U628" i="1"/>
  <c r="AT628" i="1" s="1"/>
  <c r="U636" i="1"/>
  <c r="AT636" i="1" s="1"/>
  <c r="U644" i="1"/>
  <c r="AT644" i="1" s="1"/>
  <c r="U652" i="1"/>
  <c r="AT652" i="1" s="1"/>
  <c r="U660" i="1"/>
  <c r="AT660" i="1" s="1"/>
  <c r="U668" i="1"/>
  <c r="AT668" i="1" s="1"/>
  <c r="U676" i="1"/>
  <c r="AT676" i="1" s="1"/>
  <c r="U11" i="1"/>
  <c r="AT11" i="1" s="1"/>
  <c r="U23" i="1"/>
  <c r="AT23" i="1" s="1"/>
  <c r="U37" i="1"/>
  <c r="AT37" i="1" s="1"/>
  <c r="U50" i="1"/>
  <c r="AT50" i="1" s="1"/>
  <c r="U62" i="1"/>
  <c r="AT62" i="1" s="1"/>
  <c r="U75" i="1"/>
  <c r="AT75" i="1" s="1"/>
  <c r="U87" i="1"/>
  <c r="AT87" i="1" s="1"/>
  <c r="U101" i="1"/>
  <c r="AT101" i="1" s="1"/>
  <c r="U114" i="1"/>
  <c r="AT114" i="1" s="1"/>
  <c r="U126" i="1"/>
  <c r="AT126" i="1" s="1"/>
  <c r="U139" i="1"/>
  <c r="AT139" i="1" s="1"/>
  <c r="U151" i="1"/>
  <c r="AT151" i="1" s="1"/>
  <c r="U165" i="1"/>
  <c r="AT165" i="1" s="1"/>
  <c r="U178" i="1"/>
  <c r="AT178" i="1" s="1"/>
  <c r="U190" i="1"/>
  <c r="AT190" i="1" s="1"/>
  <c r="U203" i="1"/>
  <c r="AT203" i="1" s="1"/>
  <c r="U215" i="1"/>
  <c r="AT215" i="1" s="1"/>
  <c r="U229" i="1"/>
  <c r="AT229" i="1" s="1"/>
  <c r="U242" i="1"/>
  <c r="AT242" i="1" s="1"/>
  <c r="U254" i="1"/>
  <c r="AT254" i="1" s="1"/>
  <c r="U267" i="1"/>
  <c r="AT267" i="1" s="1"/>
  <c r="U279" i="1"/>
  <c r="AT279" i="1" s="1"/>
  <c r="U293" i="1"/>
  <c r="AT293" i="1" s="1"/>
  <c r="U306" i="1"/>
  <c r="AT306" i="1" s="1"/>
  <c r="U318" i="1"/>
  <c r="AT318" i="1" s="1"/>
  <c r="U331" i="1"/>
  <c r="AT331" i="1" s="1"/>
  <c r="U343" i="1"/>
  <c r="AT343" i="1" s="1"/>
  <c r="U357" i="1"/>
  <c r="AT357" i="1" s="1"/>
  <c r="U370" i="1"/>
  <c r="AT370" i="1" s="1"/>
  <c r="U382" i="1"/>
  <c r="AT382" i="1" s="1"/>
  <c r="U395" i="1"/>
  <c r="AT395" i="1" s="1"/>
  <c r="U407" i="1"/>
  <c r="AT407" i="1" s="1"/>
  <c r="U421" i="1"/>
  <c r="AT421" i="1" s="1"/>
  <c r="U434" i="1"/>
  <c r="AT434" i="1" s="1"/>
  <c r="U446" i="1"/>
  <c r="AT446" i="1" s="1"/>
  <c r="U459" i="1"/>
  <c r="AT459" i="1" s="1"/>
  <c r="U471" i="1"/>
  <c r="AT471" i="1" s="1"/>
  <c r="U485" i="1"/>
  <c r="AT485" i="1" s="1"/>
  <c r="U498" i="1"/>
  <c r="AT498" i="1" s="1"/>
  <c r="U510" i="1"/>
  <c r="AT510" i="1" s="1"/>
  <c r="U523" i="1"/>
  <c r="AT523" i="1" s="1"/>
  <c r="U535" i="1"/>
  <c r="AT535" i="1" s="1"/>
  <c r="U549" i="1"/>
  <c r="AT549" i="1" s="1"/>
  <c r="U562" i="1"/>
  <c r="AT562" i="1" s="1"/>
  <c r="U574" i="1"/>
  <c r="AT574" i="1" s="1"/>
  <c r="U13" i="1"/>
  <c r="AT13" i="1" s="1"/>
  <c r="U26" i="1"/>
  <c r="AT26" i="1" s="1"/>
  <c r="U38" i="1"/>
  <c r="AT38" i="1" s="1"/>
  <c r="U51" i="1"/>
  <c r="AT51" i="1" s="1"/>
  <c r="U63" i="1"/>
  <c r="AT63" i="1" s="1"/>
  <c r="U77" i="1"/>
  <c r="AT77" i="1" s="1"/>
  <c r="U90" i="1"/>
  <c r="AT90" i="1" s="1"/>
  <c r="U102" i="1"/>
  <c r="AT102" i="1" s="1"/>
  <c r="U115" i="1"/>
  <c r="AT115" i="1" s="1"/>
  <c r="U127" i="1"/>
  <c r="AT127" i="1" s="1"/>
  <c r="U141" i="1"/>
  <c r="AT141" i="1" s="1"/>
  <c r="U154" i="1"/>
  <c r="AT154" i="1" s="1"/>
  <c r="U166" i="1"/>
  <c r="AT166" i="1" s="1"/>
  <c r="U179" i="1"/>
  <c r="AT179" i="1" s="1"/>
  <c r="U191" i="1"/>
  <c r="AT191" i="1" s="1"/>
  <c r="U205" i="1"/>
  <c r="AT205" i="1" s="1"/>
  <c r="U218" i="1"/>
  <c r="AT218" i="1" s="1"/>
  <c r="U230" i="1"/>
  <c r="AT230" i="1" s="1"/>
  <c r="U243" i="1"/>
  <c r="AT243" i="1" s="1"/>
  <c r="U255" i="1"/>
  <c r="AT255" i="1" s="1"/>
  <c r="U269" i="1"/>
  <c r="AT269" i="1" s="1"/>
  <c r="U282" i="1"/>
  <c r="AT282" i="1" s="1"/>
  <c r="U294" i="1"/>
  <c r="AT294" i="1" s="1"/>
  <c r="U307" i="1"/>
  <c r="AT307" i="1" s="1"/>
  <c r="U319" i="1"/>
  <c r="AT319" i="1" s="1"/>
  <c r="U333" i="1"/>
  <c r="AT333" i="1" s="1"/>
  <c r="U346" i="1"/>
  <c r="AT346" i="1" s="1"/>
  <c r="U358" i="1"/>
  <c r="AT358" i="1" s="1"/>
  <c r="U371" i="1"/>
  <c r="AT371" i="1" s="1"/>
  <c r="U383" i="1"/>
  <c r="AT383" i="1" s="1"/>
  <c r="U397" i="1"/>
  <c r="AT397" i="1" s="1"/>
  <c r="U410" i="1"/>
  <c r="AT410" i="1" s="1"/>
  <c r="U422" i="1"/>
  <c r="AT422" i="1" s="1"/>
  <c r="U435" i="1"/>
  <c r="AT435" i="1" s="1"/>
  <c r="U447" i="1"/>
  <c r="AT447" i="1" s="1"/>
  <c r="U461" i="1"/>
  <c r="AT461" i="1" s="1"/>
  <c r="U474" i="1"/>
  <c r="AT474" i="1" s="1"/>
  <c r="U486" i="1"/>
  <c r="AT486" i="1" s="1"/>
  <c r="U499" i="1"/>
  <c r="AT499" i="1" s="1"/>
  <c r="U511" i="1"/>
  <c r="AT511" i="1" s="1"/>
  <c r="U525" i="1"/>
  <c r="AT525" i="1" s="1"/>
  <c r="U538" i="1"/>
  <c r="AT538" i="1" s="1"/>
  <c r="U550" i="1"/>
  <c r="AT550" i="1" s="1"/>
  <c r="U563" i="1"/>
  <c r="AT563" i="1" s="1"/>
  <c r="U575" i="1"/>
  <c r="AT575" i="1" s="1"/>
  <c r="U589" i="1"/>
  <c r="AT589" i="1" s="1"/>
  <c r="U602" i="1"/>
  <c r="AT602" i="1" s="1"/>
  <c r="U614" i="1"/>
  <c r="AT614" i="1" s="1"/>
  <c r="U627" i="1"/>
  <c r="AT627" i="1" s="1"/>
  <c r="U639" i="1"/>
  <c r="AT639" i="1" s="1"/>
  <c r="U653" i="1"/>
  <c r="AT653" i="1" s="1"/>
  <c r="U666" i="1"/>
  <c r="AT666" i="1" s="1"/>
  <c r="U678" i="1"/>
  <c r="AT678" i="1" s="1"/>
  <c r="U688" i="1"/>
  <c r="AT688" i="1" s="1"/>
  <c r="U696" i="1"/>
  <c r="AT696" i="1" s="1"/>
  <c r="U704" i="1"/>
  <c r="AT704" i="1" s="1"/>
  <c r="U712" i="1"/>
  <c r="AT712" i="1" s="1"/>
  <c r="U720" i="1"/>
  <c r="AT720" i="1" s="1"/>
  <c r="U728" i="1"/>
  <c r="AT728" i="1" s="1"/>
  <c r="U736" i="1"/>
  <c r="AT736" i="1" s="1"/>
  <c r="U744" i="1"/>
  <c r="AT744" i="1" s="1"/>
  <c r="U752" i="1"/>
  <c r="AT752" i="1" s="1"/>
  <c r="U760" i="1"/>
  <c r="AT760" i="1" s="1"/>
  <c r="U768" i="1"/>
  <c r="AT768" i="1" s="1"/>
  <c r="U776" i="1"/>
  <c r="AT776" i="1" s="1"/>
  <c r="U784" i="1"/>
  <c r="AT784" i="1" s="1"/>
  <c r="U792" i="1"/>
  <c r="AT792" i="1" s="1"/>
  <c r="U800" i="1"/>
  <c r="AT800" i="1" s="1"/>
  <c r="U808" i="1"/>
  <c r="AT808" i="1" s="1"/>
  <c r="U816" i="1"/>
  <c r="AT816" i="1" s="1"/>
  <c r="U824" i="1"/>
  <c r="AT824" i="1" s="1"/>
  <c r="U832" i="1"/>
  <c r="AT832" i="1" s="1"/>
  <c r="U840" i="1"/>
  <c r="AT840" i="1" s="1"/>
  <c r="U848" i="1"/>
  <c r="AT848" i="1" s="1"/>
  <c r="U856" i="1"/>
  <c r="AT856" i="1" s="1"/>
  <c r="U864" i="1"/>
  <c r="AT864" i="1" s="1"/>
  <c r="U872" i="1"/>
  <c r="AT872" i="1" s="1"/>
  <c r="U880" i="1"/>
  <c r="AT880" i="1" s="1"/>
  <c r="U888" i="1"/>
  <c r="AT888" i="1" s="1"/>
  <c r="U896" i="1"/>
  <c r="AT896" i="1" s="1"/>
  <c r="U904" i="1"/>
  <c r="AT904" i="1" s="1"/>
  <c r="U920" i="1"/>
  <c r="AT920" i="1" s="1"/>
  <c r="U928" i="1"/>
  <c r="AT928" i="1" s="1"/>
  <c r="U936" i="1"/>
  <c r="AT936" i="1" s="1"/>
  <c r="U944" i="1"/>
  <c r="AT944" i="1" s="1"/>
  <c r="U15" i="1"/>
  <c r="AT15" i="1" s="1"/>
  <c r="U31" i="1"/>
  <c r="AT31" i="1" s="1"/>
  <c r="U47" i="1"/>
  <c r="AT47" i="1" s="1"/>
  <c r="U67" i="1"/>
  <c r="AT67" i="1" s="1"/>
  <c r="U83" i="1"/>
  <c r="AT83" i="1" s="1"/>
  <c r="U99" i="1"/>
  <c r="AT99" i="1" s="1"/>
  <c r="U118" i="1"/>
  <c r="AT118" i="1" s="1"/>
  <c r="U134" i="1"/>
  <c r="AT134" i="1" s="1"/>
  <c r="U150" i="1"/>
  <c r="AT150" i="1" s="1"/>
  <c r="U170" i="1"/>
  <c r="AT170" i="1" s="1"/>
  <c r="U186" i="1"/>
  <c r="AT186" i="1" s="1"/>
  <c r="U202" i="1"/>
  <c r="AT202" i="1" s="1"/>
  <c r="U221" i="1"/>
  <c r="AT221" i="1" s="1"/>
  <c r="U237" i="1"/>
  <c r="AT237" i="1" s="1"/>
  <c r="U253" i="1"/>
  <c r="AT253" i="1" s="1"/>
  <c r="U271" i="1"/>
  <c r="AT271" i="1" s="1"/>
  <c r="U287" i="1"/>
  <c r="AT287" i="1" s="1"/>
  <c r="U303" i="1"/>
  <c r="AT303" i="1" s="1"/>
  <c r="U323" i="1"/>
  <c r="AT323" i="1" s="1"/>
  <c r="U339" i="1"/>
  <c r="AT339" i="1" s="1"/>
  <c r="U355" i="1"/>
  <c r="AT355" i="1" s="1"/>
  <c r="U374" i="1"/>
  <c r="AT374" i="1" s="1"/>
  <c r="U390" i="1"/>
  <c r="AT390" i="1" s="1"/>
  <c r="U406" i="1"/>
  <c r="AT406" i="1" s="1"/>
  <c r="U426" i="1"/>
  <c r="AT426" i="1" s="1"/>
  <c r="U442" i="1"/>
  <c r="AT442" i="1" s="1"/>
  <c r="U458" i="1"/>
  <c r="AT458" i="1" s="1"/>
  <c r="U477" i="1"/>
  <c r="AT477" i="1" s="1"/>
  <c r="U493" i="1"/>
  <c r="AT493" i="1" s="1"/>
  <c r="U509" i="1"/>
  <c r="AT509" i="1" s="1"/>
  <c r="U527" i="1"/>
  <c r="AT527" i="1" s="1"/>
  <c r="U543" i="1"/>
  <c r="AT543" i="1" s="1"/>
  <c r="U559" i="1"/>
  <c r="AT559" i="1" s="1"/>
  <c r="U579" i="1"/>
  <c r="AT579" i="1" s="1"/>
  <c r="U594" i="1"/>
  <c r="AT594" i="1" s="1"/>
  <c r="U607" i="1"/>
  <c r="AT607" i="1" s="1"/>
  <c r="U622" i="1"/>
  <c r="AT622" i="1" s="1"/>
  <c r="U637" i="1"/>
  <c r="AT637" i="1" s="1"/>
  <c r="U651" i="1"/>
  <c r="AT651" i="1" s="1"/>
  <c r="U667" i="1"/>
  <c r="AT667" i="1" s="1"/>
  <c r="U682" i="1"/>
  <c r="AT682" i="1" s="1"/>
  <c r="U691" i="1"/>
  <c r="AT691" i="1" s="1"/>
  <c r="U700" i="1"/>
  <c r="AT700" i="1" s="1"/>
  <c r="U709" i="1"/>
  <c r="AT709" i="1" s="1"/>
  <c r="U718" i="1"/>
  <c r="AT718" i="1" s="1"/>
  <c r="U727" i="1"/>
  <c r="AT727" i="1" s="1"/>
  <c r="U737" i="1"/>
  <c r="AT737" i="1" s="1"/>
  <c r="U746" i="1"/>
  <c r="AT746" i="1" s="1"/>
  <c r="U755" i="1"/>
  <c r="AT755" i="1" s="1"/>
  <c r="U764" i="1"/>
  <c r="AT764" i="1" s="1"/>
  <c r="U773" i="1"/>
  <c r="AT773" i="1" s="1"/>
  <c r="U782" i="1"/>
  <c r="AT782" i="1" s="1"/>
  <c r="U791" i="1"/>
  <c r="AT791" i="1" s="1"/>
  <c r="U801" i="1"/>
  <c r="AT801" i="1" s="1"/>
  <c r="U810" i="1"/>
  <c r="AT810" i="1" s="1"/>
  <c r="U819" i="1"/>
  <c r="AT819" i="1" s="1"/>
  <c r="U828" i="1"/>
  <c r="AT828" i="1" s="1"/>
  <c r="U837" i="1"/>
  <c r="AT837" i="1" s="1"/>
  <c r="U846" i="1"/>
  <c r="AT846" i="1" s="1"/>
  <c r="U855" i="1"/>
  <c r="AT855" i="1" s="1"/>
  <c r="U865" i="1"/>
  <c r="AT865" i="1" s="1"/>
  <c r="U874" i="1"/>
  <c r="AT874" i="1" s="1"/>
  <c r="U883" i="1"/>
  <c r="AT883" i="1" s="1"/>
  <c r="U892" i="1"/>
  <c r="AT892" i="1" s="1"/>
  <c r="U901" i="1"/>
  <c r="AT901" i="1" s="1"/>
  <c r="U918" i="1"/>
  <c r="AT918" i="1" s="1"/>
  <c r="U927" i="1"/>
  <c r="AT927" i="1" s="1"/>
  <c r="U937" i="1"/>
  <c r="AT937" i="1" s="1"/>
  <c r="U946" i="1"/>
  <c r="AT946" i="1" s="1"/>
  <c r="U5" i="1"/>
  <c r="AT5" i="1" s="1"/>
  <c r="U21" i="1"/>
  <c r="AT21" i="1" s="1"/>
  <c r="U39" i="1"/>
  <c r="AT39" i="1" s="1"/>
  <c r="U55" i="1"/>
  <c r="AT55" i="1" s="1"/>
  <c r="U71" i="1"/>
  <c r="AT71" i="1" s="1"/>
  <c r="U91" i="1"/>
  <c r="AT91" i="1" s="1"/>
  <c r="U107" i="1"/>
  <c r="AT107" i="1" s="1"/>
  <c r="U123" i="1"/>
  <c r="AT123" i="1" s="1"/>
  <c r="U142" i="1"/>
  <c r="AT142" i="1" s="1"/>
  <c r="U158" i="1"/>
  <c r="AT158" i="1" s="1"/>
  <c r="U174" i="1"/>
  <c r="AT174" i="1" s="1"/>
  <c r="U194" i="1"/>
  <c r="AT194" i="1" s="1"/>
  <c r="U210" i="1"/>
  <c r="AT210" i="1" s="1"/>
  <c r="U226" i="1"/>
  <c r="AT226" i="1" s="1"/>
  <c r="U245" i="1"/>
  <c r="AT245" i="1" s="1"/>
  <c r="U261" i="1"/>
  <c r="AT261" i="1" s="1"/>
  <c r="U277" i="1"/>
  <c r="AT277" i="1" s="1"/>
  <c r="U295" i="1"/>
  <c r="AT295" i="1" s="1"/>
  <c r="U311" i="1"/>
  <c r="AT311" i="1" s="1"/>
  <c r="U327" i="1"/>
  <c r="AT327" i="1" s="1"/>
  <c r="U347" i="1"/>
  <c r="AT347" i="1" s="1"/>
  <c r="U363" i="1"/>
  <c r="AT363" i="1" s="1"/>
  <c r="U379" i="1"/>
  <c r="AT379" i="1" s="1"/>
  <c r="U398" i="1"/>
  <c r="AT398" i="1" s="1"/>
  <c r="U414" i="1"/>
  <c r="AT414" i="1" s="1"/>
  <c r="U430" i="1"/>
  <c r="AT430" i="1" s="1"/>
  <c r="U450" i="1"/>
  <c r="AT450" i="1" s="1"/>
  <c r="U466" i="1"/>
  <c r="AT466" i="1" s="1"/>
  <c r="U482" i="1"/>
  <c r="AT482" i="1" s="1"/>
  <c r="U501" i="1"/>
  <c r="AT501" i="1" s="1"/>
  <c r="U517" i="1"/>
  <c r="AT517" i="1" s="1"/>
  <c r="U533" i="1"/>
  <c r="AT533" i="1" s="1"/>
  <c r="U551" i="1"/>
  <c r="AT551" i="1" s="1"/>
  <c r="U567" i="1"/>
  <c r="AT567" i="1" s="1"/>
  <c r="U583" i="1"/>
  <c r="AT583" i="1" s="1"/>
  <c r="U598" i="1"/>
  <c r="AT598" i="1" s="1"/>
  <c r="U613" i="1"/>
  <c r="AT613" i="1" s="1"/>
  <c r="U629" i="1"/>
  <c r="AT629" i="1" s="1"/>
  <c r="U643" i="1"/>
  <c r="AT643" i="1" s="1"/>
  <c r="U658" i="1"/>
  <c r="AT658" i="1" s="1"/>
  <c r="U671" i="1"/>
  <c r="AT671" i="1" s="1"/>
  <c r="U685" i="1"/>
  <c r="AT685" i="1" s="1"/>
  <c r="U694" i="1"/>
  <c r="AT694" i="1" s="1"/>
  <c r="U703" i="1"/>
  <c r="AT703" i="1" s="1"/>
  <c r="U713" i="1"/>
  <c r="AT713" i="1" s="1"/>
  <c r="U722" i="1"/>
  <c r="AT722" i="1" s="1"/>
  <c r="U731" i="1"/>
  <c r="AT731" i="1" s="1"/>
  <c r="U740" i="1"/>
  <c r="AT740" i="1" s="1"/>
  <c r="U749" i="1"/>
  <c r="AT749" i="1" s="1"/>
  <c r="U758" i="1"/>
  <c r="AT758" i="1" s="1"/>
  <c r="U767" i="1"/>
  <c r="AT767" i="1" s="1"/>
  <c r="U777" i="1"/>
  <c r="AT777" i="1" s="1"/>
  <c r="U786" i="1"/>
  <c r="AT786" i="1" s="1"/>
  <c r="U795" i="1"/>
  <c r="AT795" i="1" s="1"/>
  <c r="U804" i="1"/>
  <c r="AT804" i="1" s="1"/>
  <c r="U813" i="1"/>
  <c r="AT813" i="1" s="1"/>
  <c r="U822" i="1"/>
  <c r="AT822" i="1" s="1"/>
  <c r="U831" i="1"/>
  <c r="AT831" i="1" s="1"/>
  <c r="U841" i="1"/>
  <c r="AT841" i="1" s="1"/>
  <c r="U850" i="1"/>
  <c r="AT850" i="1" s="1"/>
  <c r="U859" i="1"/>
  <c r="AT859" i="1" s="1"/>
  <c r="U868" i="1"/>
  <c r="AT868" i="1" s="1"/>
  <c r="U877" i="1"/>
  <c r="AT877" i="1" s="1"/>
  <c r="U886" i="1"/>
  <c r="AT886" i="1" s="1"/>
  <c r="U895" i="1"/>
  <c r="AT895" i="1" s="1"/>
  <c r="U905" i="1"/>
  <c r="AT905" i="1" s="1"/>
  <c r="U922" i="1"/>
  <c r="AT922" i="1" s="1"/>
  <c r="U931" i="1"/>
  <c r="AT931" i="1" s="1"/>
  <c r="U940" i="1"/>
  <c r="AT940" i="1" s="1"/>
  <c r="U949" i="1"/>
  <c r="AT949" i="1" s="1"/>
  <c r="U957" i="1"/>
  <c r="AT957" i="1" s="1"/>
  <c r="U965" i="1"/>
  <c r="AT965" i="1" s="1"/>
  <c r="U973" i="1"/>
  <c r="AT973" i="1" s="1"/>
  <c r="U981" i="1"/>
  <c r="AT981" i="1" s="1"/>
  <c r="U989" i="1"/>
  <c r="AT989" i="1" s="1"/>
  <c r="U997" i="1"/>
  <c r="AT997" i="1" s="1"/>
  <c r="U1005" i="1"/>
  <c r="AT1005" i="1" s="1"/>
  <c r="U1013" i="1"/>
  <c r="AT1013" i="1" s="1"/>
  <c r="U1021" i="1"/>
  <c r="AT1021" i="1" s="1"/>
  <c r="U1029" i="1"/>
  <c r="AT1029" i="1" s="1"/>
  <c r="U1037" i="1"/>
  <c r="AT1037" i="1" s="1"/>
  <c r="U1045" i="1"/>
  <c r="AT1045" i="1" s="1"/>
  <c r="U1053" i="1"/>
  <c r="AT1053" i="1" s="1"/>
  <c r="U1061" i="1"/>
  <c r="AT1061" i="1" s="1"/>
  <c r="U1069" i="1"/>
  <c r="AT1069" i="1" s="1"/>
  <c r="U1077" i="1"/>
  <c r="AT1077" i="1" s="1"/>
  <c r="U1085" i="1"/>
  <c r="AT1085" i="1" s="1"/>
  <c r="U1093" i="1"/>
  <c r="AT1093" i="1" s="1"/>
  <c r="U1101" i="1"/>
  <c r="AT1101" i="1" s="1"/>
  <c r="U1109" i="1"/>
  <c r="AT1109" i="1" s="1"/>
  <c r="U1117" i="1"/>
  <c r="AT1117" i="1" s="1"/>
  <c r="U1125" i="1"/>
  <c r="AT1125" i="1" s="1"/>
  <c r="U1133" i="1"/>
  <c r="AT1133" i="1" s="1"/>
  <c r="U1141" i="1"/>
  <c r="AT1141" i="1" s="1"/>
  <c r="U1149" i="1"/>
  <c r="AT1149" i="1" s="1"/>
  <c r="U1157" i="1"/>
  <c r="AT1157" i="1" s="1"/>
  <c r="U1165" i="1"/>
  <c r="AT1165" i="1" s="1"/>
  <c r="U1173" i="1"/>
  <c r="AT1173" i="1" s="1"/>
  <c r="U1181" i="1"/>
  <c r="AT1181" i="1" s="1"/>
  <c r="U1189" i="1"/>
  <c r="AT1189" i="1" s="1"/>
  <c r="U1197" i="1"/>
  <c r="AT1197" i="1" s="1"/>
  <c r="U1205" i="1"/>
  <c r="AT1205" i="1" s="1"/>
  <c r="U1213" i="1"/>
  <c r="AT1213" i="1" s="1"/>
  <c r="U1245" i="1"/>
  <c r="AT1245" i="1" s="1"/>
  <c r="U1269" i="1"/>
  <c r="AT1269" i="1" s="1"/>
  <c r="U1285" i="1"/>
  <c r="AT1285" i="1" s="1"/>
  <c r="U1293" i="1"/>
  <c r="AT1293" i="1" s="1"/>
  <c r="U1301" i="1"/>
  <c r="AT1301" i="1" s="1"/>
  <c r="U1309" i="1"/>
  <c r="AT1309" i="1" s="1"/>
  <c r="U1317" i="1"/>
  <c r="AT1317" i="1" s="1"/>
  <c r="U1325" i="1"/>
  <c r="AT1325" i="1" s="1"/>
  <c r="U1333" i="1"/>
  <c r="AT1333" i="1" s="1"/>
  <c r="U1341" i="1"/>
  <c r="AT1341" i="1" s="1"/>
  <c r="U1349" i="1"/>
  <c r="AT1349" i="1" s="1"/>
  <c r="U1357" i="1"/>
  <c r="AT1357" i="1" s="1"/>
  <c r="U1365" i="1"/>
  <c r="AT1365" i="1" s="1"/>
  <c r="U1373" i="1"/>
  <c r="AT1373" i="1" s="1"/>
  <c r="U1381" i="1"/>
  <c r="AT1381" i="1" s="1"/>
  <c r="U1389" i="1"/>
  <c r="AT1389" i="1" s="1"/>
  <c r="U1397" i="1"/>
  <c r="AT1397" i="1" s="1"/>
  <c r="U1437" i="1"/>
  <c r="AT1437" i="1" s="1"/>
  <c r="U1445" i="1"/>
  <c r="AT1445" i="1" s="1"/>
  <c r="U1453" i="1"/>
  <c r="AT1453" i="1" s="1"/>
  <c r="U1461" i="1"/>
  <c r="AT1461" i="1" s="1"/>
  <c r="U1469" i="1"/>
  <c r="AT1469" i="1" s="1"/>
  <c r="U1477" i="1"/>
  <c r="AT1477" i="1" s="1"/>
  <c r="U1485" i="1"/>
  <c r="AT1485" i="1" s="1"/>
  <c r="U1493" i="1"/>
  <c r="AT1493" i="1" s="1"/>
  <c r="U1501" i="1"/>
  <c r="AT1501" i="1" s="1"/>
  <c r="U1509" i="1"/>
  <c r="AT1509" i="1" s="1"/>
  <c r="U1517" i="1"/>
  <c r="AT1517" i="1" s="1"/>
  <c r="U1525" i="1"/>
  <c r="AT1525" i="1" s="1"/>
  <c r="U1533" i="1"/>
  <c r="AT1533" i="1" s="1"/>
  <c r="U1541" i="1"/>
  <c r="AT1541" i="1" s="1"/>
  <c r="U1549" i="1"/>
  <c r="AT1549" i="1" s="1"/>
  <c r="U1557" i="1"/>
  <c r="AT1557" i="1" s="1"/>
  <c r="U1565" i="1"/>
  <c r="AT1565" i="1" s="1"/>
  <c r="U1573" i="1"/>
  <c r="AT1573" i="1" s="1"/>
  <c r="U1581" i="1"/>
  <c r="AT1581" i="1" s="1"/>
  <c r="U1589" i="1"/>
  <c r="AT1589" i="1" s="1"/>
  <c r="U1597" i="1"/>
  <c r="AT1597" i="1" s="1"/>
  <c r="U1605" i="1"/>
  <c r="AT1605" i="1" s="1"/>
  <c r="U1613" i="1"/>
  <c r="AT1613" i="1" s="1"/>
  <c r="U1621" i="1"/>
  <c r="AT1621" i="1" s="1"/>
  <c r="U1629" i="1"/>
  <c r="AT1629" i="1" s="1"/>
  <c r="U1637" i="1"/>
  <c r="AT1637" i="1" s="1"/>
  <c r="U1645" i="1"/>
  <c r="AT1645" i="1" s="1"/>
  <c r="U1653" i="1"/>
  <c r="AT1653" i="1" s="1"/>
  <c r="U1661" i="1"/>
  <c r="AT1661" i="1" s="1"/>
  <c r="U1669" i="1"/>
  <c r="AT1669" i="1" s="1"/>
  <c r="U1677" i="1"/>
  <c r="AT1677" i="1" s="1"/>
  <c r="U1685" i="1"/>
  <c r="AT1685" i="1" s="1"/>
  <c r="U1693" i="1"/>
  <c r="AT1693" i="1" s="1"/>
  <c r="U1701" i="1"/>
  <c r="AT1701" i="1" s="1"/>
  <c r="U1709" i="1"/>
  <c r="AT1709" i="1" s="1"/>
  <c r="U1717" i="1"/>
  <c r="AT1717" i="1" s="1"/>
  <c r="U1725" i="1"/>
  <c r="AT1725" i="1" s="1"/>
  <c r="U1733" i="1"/>
  <c r="AT1733" i="1" s="1"/>
  <c r="U1741" i="1"/>
  <c r="AT1741" i="1" s="1"/>
  <c r="U1749" i="1"/>
  <c r="AT1749" i="1" s="1"/>
  <c r="U1757" i="1"/>
  <c r="AT1757" i="1" s="1"/>
  <c r="U1765" i="1"/>
  <c r="AT1765" i="1" s="1"/>
  <c r="U1773" i="1"/>
  <c r="AT1773" i="1" s="1"/>
  <c r="U1781" i="1"/>
  <c r="AT1781" i="1" s="1"/>
  <c r="U1789" i="1"/>
  <c r="AT1789" i="1" s="1"/>
  <c r="U1797" i="1"/>
  <c r="AT1797" i="1" s="1"/>
  <c r="U1805" i="1"/>
  <c r="AT1805" i="1" s="1"/>
  <c r="U1813" i="1"/>
  <c r="AT1813" i="1" s="1"/>
  <c r="U1821" i="1"/>
  <c r="AT1821" i="1" s="1"/>
  <c r="U1829" i="1"/>
  <c r="AT1829" i="1" s="1"/>
  <c r="U19" i="1"/>
  <c r="AT19" i="1" s="1"/>
  <c r="U43" i="1"/>
  <c r="AT43" i="1" s="1"/>
  <c r="U66" i="1"/>
  <c r="AT66" i="1" s="1"/>
  <c r="U86" i="1"/>
  <c r="AT86" i="1" s="1"/>
  <c r="U110" i="1"/>
  <c r="AT110" i="1" s="1"/>
  <c r="U133" i="1"/>
  <c r="AT133" i="1" s="1"/>
  <c r="U157" i="1"/>
  <c r="AT157" i="1" s="1"/>
  <c r="U181" i="1"/>
  <c r="AT181" i="1" s="1"/>
  <c r="U199" i="1"/>
  <c r="AT199" i="1" s="1"/>
  <c r="U223" i="1"/>
  <c r="AT223" i="1" s="1"/>
  <c r="U247" i="1"/>
  <c r="AT247" i="1" s="1"/>
  <c r="U270" i="1"/>
  <c r="AT270" i="1" s="1"/>
  <c r="U291" i="1"/>
  <c r="AT291" i="1" s="1"/>
  <c r="U315" i="1"/>
  <c r="AT315" i="1" s="1"/>
  <c r="U338" i="1"/>
  <c r="AT338" i="1" s="1"/>
  <c r="U362" i="1"/>
  <c r="AT362" i="1" s="1"/>
  <c r="U386" i="1"/>
  <c r="AT386" i="1" s="1"/>
  <c r="U405" i="1"/>
  <c r="AT405" i="1" s="1"/>
  <c r="U429" i="1"/>
  <c r="AT429" i="1" s="1"/>
  <c r="U453" i="1"/>
  <c r="AT453" i="1" s="1"/>
  <c r="U475" i="1"/>
  <c r="AT475" i="1" s="1"/>
  <c r="U495" i="1"/>
  <c r="AT495" i="1" s="1"/>
  <c r="U519" i="1"/>
  <c r="AT519" i="1" s="1"/>
  <c r="U542" i="1"/>
  <c r="AT542" i="1" s="1"/>
  <c r="U566" i="1"/>
  <c r="AT566" i="1" s="1"/>
  <c r="U587" i="1"/>
  <c r="AT587" i="1" s="1"/>
  <c r="U606" i="1"/>
  <c r="AT606" i="1" s="1"/>
  <c r="U626" i="1"/>
  <c r="AT626" i="1" s="1"/>
  <c r="U646" i="1"/>
  <c r="AT646" i="1" s="1"/>
  <c r="U663" i="1"/>
  <c r="AT663" i="1" s="1"/>
  <c r="U684" i="1"/>
  <c r="AT684" i="1" s="1"/>
  <c r="U697" i="1"/>
  <c r="AT697" i="1" s="1"/>
  <c r="U708" i="1"/>
  <c r="AT708" i="1" s="1"/>
  <c r="U721" i="1"/>
  <c r="AT721" i="1" s="1"/>
  <c r="U733" i="1"/>
  <c r="AT733" i="1" s="1"/>
  <c r="U745" i="1"/>
  <c r="AT745" i="1" s="1"/>
  <c r="U757" i="1"/>
  <c r="AT757" i="1" s="1"/>
  <c r="U770" i="1"/>
  <c r="AT770" i="1" s="1"/>
  <c r="U781" i="1"/>
  <c r="AT781" i="1" s="1"/>
  <c r="U794" i="1"/>
  <c r="AT794" i="1" s="1"/>
  <c r="U806" i="1"/>
  <c r="AT806" i="1" s="1"/>
  <c r="U818" i="1"/>
  <c r="AT818" i="1" s="1"/>
  <c r="U830" i="1"/>
  <c r="AT830" i="1" s="1"/>
  <c r="U843" i="1"/>
  <c r="AT843" i="1" s="1"/>
  <c r="U854" i="1"/>
  <c r="AT854" i="1" s="1"/>
  <c r="U867" i="1"/>
  <c r="AT867" i="1" s="1"/>
  <c r="U879" i="1"/>
  <c r="AT879" i="1" s="1"/>
  <c r="U891" i="1"/>
  <c r="AT891" i="1" s="1"/>
  <c r="U903" i="1"/>
  <c r="AT903" i="1" s="1"/>
  <c r="U924" i="1"/>
  <c r="AT924" i="1" s="1"/>
  <c r="U935" i="1"/>
  <c r="AT935" i="1" s="1"/>
  <c r="U948" i="1"/>
  <c r="AT948" i="1" s="1"/>
  <c r="U958" i="1"/>
  <c r="AT958" i="1" s="1"/>
  <c r="U967" i="1"/>
  <c r="AT967" i="1" s="1"/>
  <c r="U976" i="1"/>
  <c r="AT976" i="1" s="1"/>
  <c r="U985" i="1"/>
  <c r="AT985" i="1" s="1"/>
  <c r="U994" i="1"/>
  <c r="AT994" i="1" s="1"/>
  <c r="U1003" i="1"/>
  <c r="AT1003" i="1" s="1"/>
  <c r="U1012" i="1"/>
  <c r="AT1012" i="1" s="1"/>
  <c r="U1022" i="1"/>
  <c r="AT1022" i="1" s="1"/>
  <c r="U1031" i="1"/>
  <c r="AT1031" i="1" s="1"/>
  <c r="U1040" i="1"/>
  <c r="AT1040" i="1" s="1"/>
  <c r="U1049" i="1"/>
  <c r="AT1049" i="1" s="1"/>
  <c r="U1058" i="1"/>
  <c r="AT1058" i="1" s="1"/>
  <c r="U1067" i="1"/>
  <c r="AT1067" i="1" s="1"/>
  <c r="U1076" i="1"/>
  <c r="AT1076" i="1" s="1"/>
  <c r="U1086" i="1"/>
  <c r="AT1086" i="1" s="1"/>
  <c r="U1095" i="1"/>
  <c r="AT1095" i="1" s="1"/>
  <c r="U1104" i="1"/>
  <c r="AT1104" i="1" s="1"/>
  <c r="U1113" i="1"/>
  <c r="AT1113" i="1" s="1"/>
  <c r="U1122" i="1"/>
  <c r="AT1122" i="1" s="1"/>
  <c r="U1131" i="1"/>
  <c r="AT1131" i="1" s="1"/>
  <c r="U1140" i="1"/>
  <c r="AT1140" i="1" s="1"/>
  <c r="U1150" i="1"/>
  <c r="AT1150" i="1" s="1"/>
  <c r="U1159" i="1"/>
  <c r="AT1159" i="1" s="1"/>
  <c r="U1168" i="1"/>
  <c r="AT1168" i="1" s="1"/>
  <c r="U1177" i="1"/>
  <c r="AT1177" i="1" s="1"/>
  <c r="U1186" i="1"/>
  <c r="AT1186" i="1" s="1"/>
  <c r="U1195" i="1"/>
  <c r="AT1195" i="1" s="1"/>
  <c r="U1204" i="1"/>
  <c r="AT1204" i="1" s="1"/>
  <c r="U1214" i="1"/>
  <c r="AT1214" i="1" s="1"/>
  <c r="U1247" i="1"/>
  <c r="AT1247" i="1" s="1"/>
  <c r="U1289" i="1"/>
  <c r="AT1289" i="1" s="1"/>
  <c r="U1298" i="1"/>
  <c r="AT1298" i="1" s="1"/>
  <c r="U1307" i="1"/>
  <c r="AT1307" i="1" s="1"/>
  <c r="U1316" i="1"/>
  <c r="AT1316" i="1" s="1"/>
  <c r="U1326" i="1"/>
  <c r="AT1326" i="1" s="1"/>
  <c r="U1335" i="1"/>
  <c r="AT1335" i="1" s="1"/>
  <c r="U1344" i="1"/>
  <c r="AT1344" i="1" s="1"/>
  <c r="U1353" i="1"/>
  <c r="AT1353" i="1" s="1"/>
  <c r="U1362" i="1"/>
  <c r="AT1362" i="1" s="1"/>
  <c r="U1371" i="1"/>
  <c r="AT1371" i="1" s="1"/>
  <c r="U1380" i="1"/>
  <c r="AT1380" i="1" s="1"/>
  <c r="U1390" i="1"/>
  <c r="AT1390" i="1" s="1"/>
  <c r="U1399" i="1"/>
  <c r="AT1399" i="1" s="1"/>
  <c r="U1407" i="1"/>
  <c r="AT1407" i="1" s="1"/>
  <c r="U1423" i="1"/>
  <c r="AT1423" i="1" s="1"/>
  <c r="U1440" i="1"/>
  <c r="AT1440" i="1" s="1"/>
  <c r="U1449" i="1"/>
  <c r="AT1449" i="1" s="1"/>
  <c r="U1458" i="1"/>
  <c r="AT1458" i="1" s="1"/>
  <c r="U1467" i="1"/>
  <c r="AT1467" i="1" s="1"/>
  <c r="U1476" i="1"/>
  <c r="AT1476" i="1" s="1"/>
  <c r="U1486" i="1"/>
  <c r="AT1486" i="1" s="1"/>
  <c r="U1495" i="1"/>
  <c r="AT1495" i="1" s="1"/>
  <c r="U1504" i="1"/>
  <c r="AT1504" i="1" s="1"/>
  <c r="U1513" i="1"/>
  <c r="AT1513" i="1" s="1"/>
  <c r="U1522" i="1"/>
  <c r="AT1522" i="1" s="1"/>
  <c r="U1531" i="1"/>
  <c r="AT1531" i="1" s="1"/>
  <c r="U1540" i="1"/>
  <c r="AT1540" i="1" s="1"/>
  <c r="U1550" i="1"/>
  <c r="AT1550" i="1" s="1"/>
  <c r="U1559" i="1"/>
  <c r="AT1559" i="1" s="1"/>
  <c r="U1568" i="1"/>
  <c r="AT1568" i="1" s="1"/>
  <c r="U1577" i="1"/>
  <c r="AT1577" i="1" s="1"/>
  <c r="U1586" i="1"/>
  <c r="AT1586" i="1" s="1"/>
  <c r="U1595" i="1"/>
  <c r="AT1595" i="1" s="1"/>
  <c r="U1604" i="1"/>
  <c r="AT1604" i="1" s="1"/>
  <c r="U1614" i="1"/>
  <c r="AT1614" i="1" s="1"/>
  <c r="U1623" i="1"/>
  <c r="AT1623" i="1" s="1"/>
  <c r="U1632" i="1"/>
  <c r="AT1632" i="1" s="1"/>
  <c r="U1641" i="1"/>
  <c r="AT1641" i="1" s="1"/>
  <c r="U1650" i="1"/>
  <c r="AT1650" i="1" s="1"/>
  <c r="U1659" i="1"/>
  <c r="AT1659" i="1" s="1"/>
  <c r="U1668" i="1"/>
  <c r="AT1668" i="1" s="1"/>
  <c r="U1678" i="1"/>
  <c r="AT1678" i="1" s="1"/>
  <c r="U1687" i="1"/>
  <c r="AT1687" i="1" s="1"/>
  <c r="U1696" i="1"/>
  <c r="AT1696" i="1" s="1"/>
  <c r="U1705" i="1"/>
  <c r="AT1705" i="1" s="1"/>
  <c r="U1714" i="1"/>
  <c r="AT1714" i="1" s="1"/>
  <c r="U1723" i="1"/>
  <c r="AT1723" i="1" s="1"/>
  <c r="U1732" i="1"/>
  <c r="AT1732" i="1" s="1"/>
  <c r="U1742" i="1"/>
  <c r="AT1742" i="1" s="1"/>
  <c r="U1751" i="1"/>
  <c r="AT1751" i="1" s="1"/>
  <c r="U1760" i="1"/>
  <c r="AT1760" i="1" s="1"/>
  <c r="U1769" i="1"/>
  <c r="AT1769" i="1" s="1"/>
  <c r="U1778" i="1"/>
  <c r="AT1778" i="1" s="1"/>
  <c r="U1787" i="1"/>
  <c r="AT1787" i="1" s="1"/>
  <c r="U1796" i="1"/>
  <c r="AT1796" i="1" s="1"/>
  <c r="U1806" i="1"/>
  <c r="AT1806" i="1" s="1"/>
  <c r="U1815" i="1"/>
  <c r="AT1815" i="1" s="1"/>
  <c r="U1824" i="1"/>
  <c r="AT1824" i="1" s="1"/>
  <c r="U1833" i="1"/>
  <c r="AT1833" i="1" s="1"/>
  <c r="U1841" i="1"/>
  <c r="AT1841" i="1" s="1"/>
  <c r="U1849" i="1"/>
  <c r="AT1849" i="1" s="1"/>
  <c r="U1857" i="1"/>
  <c r="AT1857" i="1" s="1"/>
  <c r="U1865" i="1"/>
  <c r="AT1865" i="1" s="1"/>
  <c r="U1873" i="1"/>
  <c r="AT1873" i="1" s="1"/>
  <c r="U1881" i="1"/>
  <c r="AT1881" i="1" s="1"/>
  <c r="U1889" i="1"/>
  <c r="AT1889" i="1" s="1"/>
  <c r="U1897" i="1"/>
  <c r="AT1897" i="1" s="1"/>
  <c r="U1913" i="1"/>
  <c r="AT1913" i="1" s="1"/>
  <c r="U1921" i="1"/>
  <c r="AT1921" i="1" s="1"/>
  <c r="U1929" i="1"/>
  <c r="AT1929" i="1" s="1"/>
  <c r="U1937" i="1"/>
  <c r="AT1937" i="1" s="1"/>
  <c r="U1945" i="1"/>
  <c r="AT1945" i="1" s="1"/>
  <c r="U1953" i="1"/>
  <c r="AT1953" i="1" s="1"/>
  <c r="U1961" i="1"/>
  <c r="AT1961" i="1" s="1"/>
  <c r="U1969" i="1"/>
  <c r="AT1969" i="1" s="1"/>
  <c r="U1977" i="1"/>
  <c r="AT1977" i="1" s="1"/>
  <c r="U1985" i="1"/>
  <c r="AT1985" i="1" s="1"/>
  <c r="U1993" i="1"/>
  <c r="AT1993" i="1" s="1"/>
  <c r="U2001" i="1"/>
  <c r="AT2001" i="1" s="1"/>
  <c r="U2009" i="1"/>
  <c r="AT2009" i="1" s="1"/>
  <c r="U2017" i="1"/>
  <c r="AT2017" i="1" s="1"/>
  <c r="U2025" i="1"/>
  <c r="AT2025" i="1" s="1"/>
  <c r="U2033" i="1"/>
  <c r="AT2033" i="1" s="1"/>
  <c r="U2041" i="1"/>
  <c r="AT2041" i="1" s="1"/>
  <c r="U2049" i="1"/>
  <c r="AT2049" i="1" s="1"/>
  <c r="U2057" i="1"/>
  <c r="AT2057" i="1" s="1"/>
  <c r="U2065" i="1"/>
  <c r="AT2065" i="1" s="1"/>
  <c r="U2073" i="1"/>
  <c r="AT2073" i="1" s="1"/>
  <c r="U22" i="1"/>
  <c r="AT22" i="1" s="1"/>
  <c r="U46" i="1"/>
  <c r="AT46" i="1" s="1"/>
  <c r="U74" i="1"/>
  <c r="AT74" i="1" s="1"/>
  <c r="U98" i="1"/>
  <c r="AT98" i="1" s="1"/>
  <c r="U125" i="1"/>
  <c r="AT125" i="1" s="1"/>
  <c r="U149" i="1"/>
  <c r="AT149" i="1" s="1"/>
  <c r="U175" i="1"/>
  <c r="AT175" i="1" s="1"/>
  <c r="U206" i="1"/>
  <c r="AT206" i="1" s="1"/>
  <c r="U231" i="1"/>
  <c r="AT231" i="1" s="1"/>
  <c r="U258" i="1"/>
  <c r="AT258" i="1" s="1"/>
  <c r="U283" i="1"/>
  <c r="AT283" i="1" s="1"/>
  <c r="U309" i="1"/>
  <c r="AT309" i="1" s="1"/>
  <c r="U334" i="1"/>
  <c r="AT334" i="1" s="1"/>
  <c r="U359" i="1"/>
  <c r="AT359" i="1" s="1"/>
  <c r="U387" i="1"/>
  <c r="AT387" i="1" s="1"/>
  <c r="U413" i="1"/>
  <c r="AT413" i="1" s="1"/>
  <c r="U438" i="1"/>
  <c r="AT438" i="1" s="1"/>
  <c r="U463" i="1"/>
  <c r="AT463" i="1" s="1"/>
  <c r="U490" i="1"/>
  <c r="AT490" i="1" s="1"/>
  <c r="U515" i="1"/>
  <c r="AT515" i="1" s="1"/>
  <c r="U541" i="1"/>
  <c r="AT541" i="1" s="1"/>
  <c r="U570" i="1"/>
  <c r="AT570" i="1" s="1"/>
  <c r="U591" i="1"/>
  <c r="AT591" i="1" s="1"/>
  <c r="U615" i="1"/>
  <c r="AT615" i="1" s="1"/>
  <c r="U635" i="1"/>
  <c r="AT635" i="1" s="1"/>
  <c r="U659" i="1"/>
  <c r="AT659" i="1" s="1"/>
  <c r="U679" i="1"/>
  <c r="AT679" i="1" s="1"/>
  <c r="U695" i="1"/>
  <c r="AT695" i="1" s="1"/>
  <c r="U710" i="1"/>
  <c r="AT710" i="1" s="1"/>
  <c r="U724" i="1"/>
  <c r="AT724" i="1" s="1"/>
  <c r="U738" i="1"/>
  <c r="AT738" i="1" s="1"/>
  <c r="U751" i="1"/>
  <c r="AT751" i="1" s="1"/>
  <c r="U765" i="1"/>
  <c r="AT765" i="1" s="1"/>
  <c r="U779" i="1"/>
  <c r="AT779" i="1" s="1"/>
  <c r="U793" i="1"/>
  <c r="AT793" i="1" s="1"/>
  <c r="U807" i="1"/>
  <c r="AT807" i="1" s="1"/>
  <c r="U821" i="1"/>
  <c r="AT821" i="1" s="1"/>
  <c r="U835" i="1"/>
  <c r="AT835" i="1" s="1"/>
  <c r="U849" i="1"/>
  <c r="AT849" i="1" s="1"/>
  <c r="U862" i="1"/>
  <c r="AT862" i="1" s="1"/>
  <c r="U876" i="1"/>
  <c r="AT876" i="1" s="1"/>
  <c r="U890" i="1"/>
  <c r="AT890" i="1" s="1"/>
  <c r="U906" i="1"/>
  <c r="AT906" i="1" s="1"/>
  <c r="U926" i="1"/>
  <c r="AT926" i="1" s="1"/>
  <c r="U941" i="1"/>
  <c r="AT941" i="1" s="1"/>
  <c r="U953" i="1"/>
  <c r="AT953" i="1" s="1"/>
  <c r="U963" i="1"/>
  <c r="AT963" i="1" s="1"/>
  <c r="U974" i="1"/>
  <c r="AT974" i="1" s="1"/>
  <c r="U984" i="1"/>
  <c r="AT984" i="1" s="1"/>
  <c r="U995" i="1"/>
  <c r="AT995" i="1" s="1"/>
  <c r="U1006" i="1"/>
  <c r="AT1006" i="1" s="1"/>
  <c r="U1016" i="1"/>
  <c r="AT1016" i="1" s="1"/>
  <c r="U1026" i="1"/>
  <c r="AT1026" i="1" s="1"/>
  <c r="U1036" i="1"/>
  <c r="AT1036" i="1" s="1"/>
  <c r="U1047" i="1"/>
  <c r="AT1047" i="1" s="1"/>
  <c r="U1057" i="1"/>
  <c r="AT1057" i="1" s="1"/>
  <c r="U1068" i="1"/>
  <c r="AT1068" i="1" s="1"/>
  <c r="U1079" i="1"/>
  <c r="AT1079" i="1" s="1"/>
  <c r="U1089" i="1"/>
  <c r="AT1089" i="1" s="1"/>
  <c r="U1099" i="1"/>
  <c r="AT1099" i="1" s="1"/>
  <c r="U1110" i="1"/>
  <c r="AT1110" i="1" s="1"/>
  <c r="U1120" i="1"/>
  <c r="AT1120" i="1" s="1"/>
  <c r="U1130" i="1"/>
  <c r="AT1130" i="1" s="1"/>
  <c r="U1142" i="1"/>
  <c r="AT1142" i="1" s="1"/>
  <c r="U1152" i="1"/>
  <c r="AT1152" i="1" s="1"/>
  <c r="U1162" i="1"/>
  <c r="AT1162" i="1" s="1"/>
  <c r="U1172" i="1"/>
  <c r="AT1172" i="1" s="1"/>
  <c r="U1183" i="1"/>
  <c r="AT1183" i="1" s="1"/>
  <c r="U1193" i="1"/>
  <c r="AT1193" i="1" s="1"/>
  <c r="U1203" i="1"/>
  <c r="AT1203" i="1" s="1"/>
  <c r="U1215" i="1"/>
  <c r="AT1215" i="1" s="1"/>
  <c r="U1223" i="1"/>
  <c r="AT1223" i="1" s="1"/>
  <c r="U1292" i="1"/>
  <c r="AT1292" i="1" s="1"/>
  <c r="U1303" i="1"/>
  <c r="AT1303" i="1" s="1"/>
  <c r="U1313" i="1"/>
  <c r="AT1313" i="1" s="1"/>
  <c r="U1323" i="1"/>
  <c r="AT1323" i="1" s="1"/>
  <c r="U1334" i="1"/>
  <c r="AT1334" i="1" s="1"/>
  <c r="U1345" i="1"/>
  <c r="AT1345" i="1" s="1"/>
  <c r="U1355" i="1"/>
  <c r="AT1355" i="1" s="1"/>
  <c r="U1366" i="1"/>
  <c r="AT1366" i="1" s="1"/>
  <c r="U1376" i="1"/>
  <c r="AT1376" i="1" s="1"/>
  <c r="U1386" i="1"/>
  <c r="AT1386" i="1" s="1"/>
  <c r="U1396" i="1"/>
  <c r="AT1396" i="1" s="1"/>
  <c r="U1406" i="1"/>
  <c r="AT1406" i="1" s="1"/>
  <c r="U1424" i="1"/>
  <c r="AT1424" i="1" s="1"/>
  <c r="U1442" i="1"/>
  <c r="AT1442" i="1" s="1"/>
  <c r="U1452" i="1"/>
  <c r="AT1452" i="1" s="1"/>
  <c r="U1463" i="1"/>
  <c r="AT1463" i="1" s="1"/>
  <c r="U1473" i="1"/>
  <c r="AT1473" i="1" s="1"/>
  <c r="U1483" i="1"/>
  <c r="AT1483" i="1" s="1"/>
  <c r="U1494" i="1"/>
  <c r="AT1494" i="1" s="1"/>
  <c r="U1505" i="1"/>
  <c r="AT1505" i="1" s="1"/>
  <c r="U1515" i="1"/>
  <c r="AT1515" i="1" s="1"/>
  <c r="U1526" i="1"/>
  <c r="AT1526" i="1" s="1"/>
  <c r="U1536" i="1"/>
  <c r="AT1536" i="1" s="1"/>
  <c r="U1546" i="1"/>
  <c r="AT1546" i="1" s="1"/>
  <c r="U1556" i="1"/>
  <c r="AT1556" i="1" s="1"/>
  <c r="U1567" i="1"/>
  <c r="AT1567" i="1" s="1"/>
  <c r="U1578" i="1"/>
  <c r="AT1578" i="1" s="1"/>
  <c r="U1588" i="1"/>
  <c r="AT1588" i="1" s="1"/>
  <c r="U1599" i="1"/>
  <c r="AT1599" i="1" s="1"/>
  <c r="U1609" i="1"/>
  <c r="AT1609" i="1" s="1"/>
  <c r="U1619" i="1"/>
  <c r="AT1619" i="1" s="1"/>
  <c r="U1630" i="1"/>
  <c r="AT1630" i="1" s="1"/>
  <c r="U1640" i="1"/>
  <c r="AT1640" i="1" s="1"/>
  <c r="U1651" i="1"/>
  <c r="AT1651" i="1" s="1"/>
  <c r="U1662" i="1"/>
  <c r="AT1662" i="1" s="1"/>
  <c r="U1672" i="1"/>
  <c r="AT1672" i="1" s="1"/>
  <c r="U1682" i="1"/>
  <c r="AT1682" i="1" s="1"/>
  <c r="U1692" i="1"/>
  <c r="AT1692" i="1" s="1"/>
  <c r="U1703" i="1"/>
  <c r="AT1703" i="1" s="1"/>
  <c r="U1713" i="1"/>
  <c r="AT1713" i="1" s="1"/>
  <c r="U1724" i="1"/>
  <c r="AT1724" i="1" s="1"/>
  <c r="U1735" i="1"/>
  <c r="AT1735" i="1" s="1"/>
  <c r="U1745" i="1"/>
  <c r="AT1745" i="1" s="1"/>
  <c r="U1755" i="1"/>
  <c r="AT1755" i="1" s="1"/>
  <c r="U1766" i="1"/>
  <c r="AT1766" i="1" s="1"/>
  <c r="U1776" i="1"/>
  <c r="AT1776" i="1" s="1"/>
  <c r="U1786" i="1"/>
  <c r="AT1786" i="1" s="1"/>
  <c r="U1798" i="1"/>
  <c r="AT1798" i="1" s="1"/>
  <c r="U1808" i="1"/>
  <c r="AT1808" i="1" s="1"/>
  <c r="U1818" i="1"/>
  <c r="AT1818" i="1" s="1"/>
  <c r="U1828" i="1"/>
  <c r="AT1828" i="1" s="1"/>
  <c r="U1838" i="1"/>
  <c r="AT1838" i="1" s="1"/>
  <c r="U1847" i="1"/>
  <c r="AT1847" i="1" s="1"/>
  <c r="U1856" i="1"/>
  <c r="AT1856" i="1" s="1"/>
  <c r="U1866" i="1"/>
  <c r="AT1866" i="1" s="1"/>
  <c r="U1875" i="1"/>
  <c r="AT1875" i="1" s="1"/>
  <c r="U1884" i="1"/>
  <c r="AT1884" i="1" s="1"/>
  <c r="U1893" i="1"/>
  <c r="AT1893" i="1" s="1"/>
  <c r="U1902" i="1"/>
  <c r="AT1902" i="1" s="1"/>
  <c r="U1919" i="1"/>
  <c r="AT1919" i="1" s="1"/>
  <c r="U1928" i="1"/>
  <c r="AT1928" i="1" s="1"/>
  <c r="U1938" i="1"/>
  <c r="AT1938" i="1" s="1"/>
  <c r="U1947" i="1"/>
  <c r="AT1947" i="1" s="1"/>
  <c r="U1956" i="1"/>
  <c r="AT1956" i="1" s="1"/>
  <c r="U1965" i="1"/>
  <c r="AT1965" i="1" s="1"/>
  <c r="U1974" i="1"/>
  <c r="AT1974" i="1" s="1"/>
  <c r="U1983" i="1"/>
  <c r="AT1983" i="1" s="1"/>
  <c r="U1992" i="1"/>
  <c r="AT1992" i="1" s="1"/>
  <c r="U2002" i="1"/>
  <c r="AT2002" i="1" s="1"/>
  <c r="U2011" i="1"/>
  <c r="AT2011" i="1" s="1"/>
  <c r="U2020" i="1"/>
  <c r="AT2020" i="1" s="1"/>
  <c r="U2029" i="1"/>
  <c r="AT2029" i="1" s="1"/>
  <c r="U2038" i="1"/>
  <c r="AT2038" i="1" s="1"/>
  <c r="U2047" i="1"/>
  <c r="AT2047" i="1" s="1"/>
  <c r="U2056" i="1"/>
  <c r="AT2056" i="1" s="1"/>
  <c r="U2066" i="1"/>
  <c r="AT2066" i="1" s="1"/>
  <c r="U2075" i="1"/>
  <c r="AT2075" i="1" s="1"/>
  <c r="U2083" i="1"/>
  <c r="AT2083" i="1" s="1"/>
  <c r="U2091" i="1"/>
  <c r="AT2091" i="1" s="1"/>
  <c r="U2099" i="1"/>
  <c r="AT2099" i="1" s="1"/>
  <c r="U2107" i="1"/>
  <c r="AT2107" i="1" s="1"/>
  <c r="U2115" i="1"/>
  <c r="AT2115" i="1" s="1"/>
  <c r="U2123" i="1"/>
  <c r="AT2123" i="1" s="1"/>
  <c r="U2131" i="1"/>
  <c r="AT2131" i="1" s="1"/>
  <c r="U2139" i="1"/>
  <c r="AT2139" i="1" s="1"/>
  <c r="U2147" i="1"/>
  <c r="AT2147" i="1" s="1"/>
  <c r="U2155" i="1"/>
  <c r="AT2155" i="1" s="1"/>
  <c r="U2163" i="1"/>
  <c r="AT2163" i="1" s="1"/>
  <c r="U2171" i="1"/>
  <c r="AT2171" i="1" s="1"/>
  <c r="U2179" i="1"/>
  <c r="AT2179" i="1" s="1"/>
  <c r="U2187" i="1"/>
  <c r="AT2187" i="1" s="1"/>
  <c r="U2195" i="1"/>
  <c r="AT2195" i="1" s="1"/>
  <c r="U2203" i="1"/>
  <c r="AT2203" i="1" s="1"/>
  <c r="U2211" i="1"/>
  <c r="AT2211" i="1" s="1"/>
  <c r="U2219" i="1"/>
  <c r="AT2219" i="1" s="1"/>
  <c r="U2227" i="1"/>
  <c r="AT2227" i="1" s="1"/>
  <c r="U2235" i="1"/>
  <c r="AT2235" i="1" s="1"/>
  <c r="U2243" i="1"/>
  <c r="AT2243" i="1" s="1"/>
  <c r="U2251" i="1"/>
  <c r="AT2251" i="1" s="1"/>
  <c r="U2259" i="1"/>
  <c r="AT2259" i="1" s="1"/>
  <c r="U2267" i="1"/>
  <c r="AT2267" i="1" s="1"/>
  <c r="U2275" i="1"/>
  <c r="AT2275" i="1" s="1"/>
  <c r="U2283" i="1"/>
  <c r="AT2283" i="1" s="1"/>
  <c r="U2291" i="1"/>
  <c r="AT2291" i="1" s="1"/>
  <c r="U2299" i="1"/>
  <c r="AT2299" i="1" s="1"/>
  <c r="U2307" i="1"/>
  <c r="AT2307" i="1" s="1"/>
  <c r="U2315" i="1"/>
  <c r="AT2315" i="1" s="1"/>
  <c r="U2323" i="1"/>
  <c r="AT2323" i="1" s="1"/>
  <c r="U2331" i="1"/>
  <c r="AT2331" i="1" s="1"/>
  <c r="U2339" i="1"/>
  <c r="AT2339" i="1" s="1"/>
  <c r="U2347" i="1"/>
  <c r="AT2347" i="1" s="1"/>
  <c r="U2355" i="1"/>
  <c r="AT2355" i="1" s="1"/>
  <c r="U2363" i="1"/>
  <c r="AT2363" i="1" s="1"/>
  <c r="U2371" i="1"/>
  <c r="AT2371" i="1" s="1"/>
  <c r="U2379" i="1"/>
  <c r="AT2379" i="1" s="1"/>
  <c r="U2387" i="1"/>
  <c r="AT2387" i="1" s="1"/>
  <c r="U2395" i="1"/>
  <c r="AT2395" i="1" s="1"/>
  <c r="U2403" i="1"/>
  <c r="AT2403" i="1" s="1"/>
  <c r="U2411" i="1"/>
  <c r="AT2411" i="1" s="1"/>
  <c r="U2419" i="1"/>
  <c r="AT2419" i="1" s="1"/>
  <c r="U2427" i="1"/>
  <c r="AT2427" i="1" s="1"/>
  <c r="U2435" i="1"/>
  <c r="AT2435" i="1" s="1"/>
  <c r="U2443" i="1"/>
  <c r="AT2443" i="1" s="1"/>
  <c r="U2451" i="1"/>
  <c r="AT2451" i="1" s="1"/>
  <c r="U2459" i="1"/>
  <c r="AT2459" i="1" s="1"/>
  <c r="U2467" i="1"/>
  <c r="AT2467" i="1" s="1"/>
  <c r="U2475" i="1"/>
  <c r="AT2475" i="1" s="1"/>
  <c r="U2483" i="1"/>
  <c r="AT2483" i="1" s="1"/>
  <c r="U2491" i="1"/>
  <c r="AT2491" i="1" s="1"/>
  <c r="U2499" i="1"/>
  <c r="AT2499" i="1" s="1"/>
  <c r="U2507" i="1"/>
  <c r="AT2507" i="1" s="1"/>
  <c r="U2515" i="1"/>
  <c r="AT2515" i="1" s="1"/>
  <c r="U2523" i="1"/>
  <c r="AT2523" i="1" s="1"/>
  <c r="U2531" i="1"/>
  <c r="AT2531" i="1" s="1"/>
  <c r="U2539" i="1"/>
  <c r="AT2539" i="1" s="1"/>
  <c r="U2547" i="1"/>
  <c r="AT2547" i="1" s="1"/>
  <c r="U2555" i="1"/>
  <c r="AT2555" i="1" s="1"/>
  <c r="U2563" i="1"/>
  <c r="AT2563" i="1" s="1"/>
  <c r="U2571" i="1"/>
  <c r="AT2571" i="1" s="1"/>
  <c r="U2579" i="1"/>
  <c r="AT2579" i="1" s="1"/>
  <c r="U2587" i="1"/>
  <c r="AT2587" i="1" s="1"/>
  <c r="U2595" i="1"/>
  <c r="AT2595" i="1" s="1"/>
  <c r="U2603" i="1"/>
  <c r="AT2603" i="1" s="1"/>
  <c r="U2611" i="1"/>
  <c r="AT2611" i="1" s="1"/>
  <c r="U2619" i="1"/>
  <c r="AT2619" i="1" s="1"/>
  <c r="U2627" i="1"/>
  <c r="AT2627" i="1" s="1"/>
  <c r="U2635" i="1"/>
  <c r="AT2635" i="1" s="1"/>
  <c r="U2643" i="1"/>
  <c r="AT2643" i="1" s="1"/>
  <c r="U2651" i="1"/>
  <c r="AT2651" i="1" s="1"/>
  <c r="U2659" i="1"/>
  <c r="AT2659" i="1" s="1"/>
  <c r="U2667" i="1"/>
  <c r="AT2667" i="1" s="1"/>
  <c r="U2675" i="1"/>
  <c r="AT2675" i="1" s="1"/>
  <c r="U2683" i="1"/>
  <c r="AT2683" i="1" s="1"/>
  <c r="U2691" i="1"/>
  <c r="AT2691" i="1" s="1"/>
  <c r="U2699" i="1"/>
  <c r="AT2699" i="1" s="1"/>
  <c r="U2707" i="1"/>
  <c r="AT2707" i="1" s="1"/>
  <c r="U2715" i="1"/>
  <c r="AT2715" i="1" s="1"/>
  <c r="U2723" i="1"/>
  <c r="AT2723" i="1" s="1"/>
  <c r="U2731" i="1"/>
  <c r="AT2731" i="1" s="1"/>
  <c r="U2739" i="1"/>
  <c r="AT2739" i="1" s="1"/>
  <c r="U2747" i="1"/>
  <c r="AT2747" i="1" s="1"/>
  <c r="U2755" i="1"/>
  <c r="AT2755" i="1" s="1"/>
  <c r="U2763" i="1"/>
  <c r="AT2763" i="1" s="1"/>
  <c r="U2771" i="1"/>
  <c r="AT2771" i="1" s="1"/>
  <c r="U2779" i="1"/>
  <c r="AT2779" i="1" s="1"/>
  <c r="U2787" i="1"/>
  <c r="AT2787" i="1" s="1"/>
  <c r="U2795" i="1"/>
  <c r="AT2795" i="1" s="1"/>
  <c r="U2803" i="1"/>
  <c r="AT2803" i="1" s="1"/>
  <c r="U2811" i="1"/>
  <c r="AT2811" i="1" s="1"/>
  <c r="U2819" i="1"/>
  <c r="AT2819" i="1" s="1"/>
  <c r="U2827" i="1"/>
  <c r="AT2827" i="1" s="1"/>
  <c r="U2835" i="1"/>
  <c r="AT2835" i="1" s="1"/>
  <c r="U2843" i="1"/>
  <c r="AT2843" i="1" s="1"/>
  <c r="U2851" i="1"/>
  <c r="AT2851" i="1" s="1"/>
  <c r="U2859" i="1"/>
  <c r="AT2859" i="1" s="1"/>
  <c r="U2867" i="1"/>
  <c r="AT2867" i="1" s="1"/>
  <c r="U2875" i="1"/>
  <c r="AT2875" i="1" s="1"/>
  <c r="U2883" i="1"/>
  <c r="AT2883" i="1" s="1"/>
  <c r="U2891" i="1"/>
  <c r="AT2891" i="1" s="1"/>
  <c r="U2899" i="1"/>
  <c r="AT2899" i="1" s="1"/>
  <c r="U2907" i="1"/>
  <c r="AT2907" i="1" s="1"/>
  <c r="U2915" i="1"/>
  <c r="AT2915" i="1" s="1"/>
  <c r="U2923" i="1"/>
  <c r="AT2923" i="1" s="1"/>
  <c r="U2931" i="1"/>
  <c r="AT2931" i="1" s="1"/>
  <c r="U2939" i="1"/>
  <c r="AT2939" i="1" s="1"/>
  <c r="U2947" i="1"/>
  <c r="AT2947" i="1" s="1"/>
  <c r="U2955" i="1"/>
  <c r="AT2955" i="1" s="1"/>
  <c r="U2963" i="1"/>
  <c r="AT2963" i="1" s="1"/>
  <c r="U2971" i="1"/>
  <c r="AT2971" i="1" s="1"/>
  <c r="U2979" i="1"/>
  <c r="AT2979" i="1" s="1"/>
  <c r="U2987" i="1"/>
  <c r="AT2987" i="1" s="1"/>
  <c r="U2995" i="1"/>
  <c r="AT2995" i="1" s="1"/>
  <c r="U3003" i="1"/>
  <c r="AT3003" i="1" s="1"/>
  <c r="U3011" i="1"/>
  <c r="AT3011" i="1" s="1"/>
  <c r="U3019" i="1"/>
  <c r="AT3019" i="1" s="1"/>
  <c r="U3027" i="1"/>
  <c r="AT3027" i="1" s="1"/>
  <c r="U3035" i="1"/>
  <c r="AT3035" i="1" s="1"/>
  <c r="U3043" i="1"/>
  <c r="AT3043" i="1" s="1"/>
  <c r="U3051" i="1"/>
  <c r="AT3051" i="1" s="1"/>
  <c r="U3059" i="1"/>
  <c r="AT3059" i="1" s="1"/>
  <c r="U3067" i="1"/>
  <c r="AT3067" i="1" s="1"/>
  <c r="U3075" i="1"/>
  <c r="AT3075" i="1" s="1"/>
  <c r="U3083" i="1"/>
  <c r="AT3083" i="1" s="1"/>
  <c r="U3091" i="1"/>
  <c r="AT3091" i="1" s="1"/>
  <c r="U3099" i="1"/>
  <c r="AT3099" i="1" s="1"/>
  <c r="U3107" i="1"/>
  <c r="AT3107" i="1" s="1"/>
  <c r="U3115" i="1"/>
  <c r="AT3115" i="1" s="1"/>
  <c r="U3123" i="1"/>
  <c r="AT3123" i="1" s="1"/>
  <c r="U3131" i="1"/>
  <c r="AT3131" i="1" s="1"/>
  <c r="U3139" i="1"/>
  <c r="AT3139" i="1" s="1"/>
  <c r="U3147" i="1"/>
  <c r="AT3147" i="1" s="1"/>
  <c r="U3155" i="1"/>
  <c r="AT3155" i="1" s="1"/>
  <c r="U3163" i="1"/>
  <c r="AT3163" i="1" s="1"/>
  <c r="U3171" i="1"/>
  <c r="AT3171" i="1" s="1"/>
  <c r="U3179" i="1"/>
  <c r="AT3179" i="1" s="1"/>
  <c r="U3187" i="1"/>
  <c r="AT3187" i="1" s="1"/>
  <c r="U3195" i="1"/>
  <c r="AT3195" i="1" s="1"/>
  <c r="U3203" i="1"/>
  <c r="AT3203" i="1" s="1"/>
  <c r="U3211" i="1"/>
  <c r="AT3211" i="1" s="1"/>
  <c r="U3219" i="1"/>
  <c r="AT3219" i="1" s="1"/>
  <c r="U3227" i="1"/>
  <c r="AT3227" i="1" s="1"/>
  <c r="U3235" i="1"/>
  <c r="AT3235" i="1" s="1"/>
  <c r="U3243" i="1"/>
  <c r="AT3243" i="1" s="1"/>
  <c r="U3251" i="1"/>
  <c r="AT3251" i="1" s="1"/>
  <c r="U3259" i="1"/>
  <c r="AT3259" i="1" s="1"/>
  <c r="U3267" i="1"/>
  <c r="AT3267" i="1" s="1"/>
  <c r="U3275" i="1"/>
  <c r="AT3275" i="1" s="1"/>
  <c r="U3283" i="1"/>
  <c r="AT3283" i="1" s="1"/>
  <c r="U3291" i="1"/>
  <c r="AT3291" i="1" s="1"/>
  <c r="U3299" i="1"/>
  <c r="AT3299" i="1" s="1"/>
  <c r="U3307" i="1"/>
  <c r="AT3307" i="1" s="1"/>
  <c r="U3315" i="1"/>
  <c r="AT3315" i="1" s="1"/>
  <c r="U3323" i="1"/>
  <c r="AT3323" i="1" s="1"/>
  <c r="U3331" i="1"/>
  <c r="AT3331" i="1" s="1"/>
  <c r="U3339" i="1"/>
  <c r="AT3339" i="1" s="1"/>
  <c r="U3347" i="1"/>
  <c r="AT3347" i="1" s="1"/>
  <c r="U3355" i="1"/>
  <c r="AT3355" i="1" s="1"/>
  <c r="U3363" i="1"/>
  <c r="AT3363" i="1" s="1"/>
  <c r="U3371" i="1"/>
  <c r="AT3371" i="1" s="1"/>
  <c r="U3379" i="1"/>
  <c r="AT3379" i="1" s="1"/>
  <c r="U3387" i="1"/>
  <c r="AT3387" i="1" s="1"/>
  <c r="U3395" i="1"/>
  <c r="AT3395" i="1" s="1"/>
  <c r="U3403" i="1"/>
  <c r="AT3403" i="1" s="1"/>
  <c r="U3411" i="1"/>
  <c r="AT3411" i="1" s="1"/>
  <c r="U3419" i="1"/>
  <c r="AT3419" i="1" s="1"/>
  <c r="U3427" i="1"/>
  <c r="AT3427" i="1" s="1"/>
  <c r="U3435" i="1"/>
  <c r="AT3435" i="1" s="1"/>
  <c r="U3443" i="1"/>
  <c r="AT3443" i="1" s="1"/>
  <c r="U3451" i="1"/>
  <c r="AT3451" i="1" s="1"/>
  <c r="U3459" i="1"/>
  <c r="AT3459" i="1" s="1"/>
  <c r="U3467" i="1"/>
  <c r="AT3467" i="1" s="1"/>
  <c r="U3475" i="1"/>
  <c r="AT3475" i="1" s="1"/>
  <c r="U3483" i="1"/>
  <c r="AT3483" i="1" s="1"/>
  <c r="U3491" i="1"/>
  <c r="AT3491" i="1" s="1"/>
  <c r="U3499" i="1"/>
  <c r="AT3499" i="1" s="1"/>
  <c r="U3507" i="1"/>
  <c r="AT3507" i="1" s="1"/>
  <c r="U3515" i="1"/>
  <c r="AT3515" i="1" s="1"/>
  <c r="U3523" i="1"/>
  <c r="AT3523" i="1" s="1"/>
  <c r="U3531" i="1"/>
  <c r="AT3531" i="1" s="1"/>
  <c r="U3539" i="1"/>
  <c r="AT3539" i="1" s="1"/>
  <c r="U3547" i="1"/>
  <c r="AT3547" i="1" s="1"/>
  <c r="U3555" i="1"/>
  <c r="AT3555" i="1" s="1"/>
  <c r="U3563" i="1"/>
  <c r="AT3563" i="1" s="1"/>
  <c r="U3571" i="1"/>
  <c r="AT3571" i="1" s="1"/>
  <c r="U3579" i="1"/>
  <c r="AT3579" i="1" s="1"/>
  <c r="U3587" i="1"/>
  <c r="AT3587" i="1" s="1"/>
  <c r="U3595" i="1"/>
  <c r="AT3595" i="1" s="1"/>
  <c r="U3603" i="1"/>
  <c r="AT3603" i="1" s="1"/>
  <c r="U2" i="1"/>
  <c r="AT2" i="1" s="1"/>
  <c r="U27" i="1"/>
  <c r="AT27" i="1" s="1"/>
  <c r="U53" i="1"/>
  <c r="AT53" i="1" s="1"/>
  <c r="U78" i="1"/>
  <c r="AT78" i="1" s="1"/>
  <c r="U103" i="1"/>
  <c r="AT103" i="1" s="1"/>
  <c r="U130" i="1"/>
  <c r="AT130" i="1" s="1"/>
  <c r="U155" i="1"/>
  <c r="AT155" i="1" s="1"/>
  <c r="U182" i="1"/>
  <c r="AT182" i="1" s="1"/>
  <c r="U207" i="1"/>
  <c r="AT207" i="1" s="1"/>
  <c r="U234" i="1"/>
  <c r="AT234" i="1" s="1"/>
  <c r="U259" i="1"/>
  <c r="AT259" i="1" s="1"/>
  <c r="U285" i="1"/>
  <c r="AT285" i="1" s="1"/>
  <c r="U310" i="1"/>
  <c r="AT310" i="1" s="1"/>
  <c r="U335" i="1"/>
  <c r="AT335" i="1" s="1"/>
  <c r="U365" i="1"/>
  <c r="AT365" i="1" s="1"/>
  <c r="U389" i="1"/>
  <c r="AT389" i="1" s="1"/>
  <c r="U415" i="1"/>
  <c r="AT415" i="1" s="1"/>
  <c r="U439" i="1"/>
  <c r="AT439" i="1" s="1"/>
  <c r="U467" i="1"/>
  <c r="AT467" i="1" s="1"/>
  <c r="U491" i="1"/>
  <c r="AT491" i="1" s="1"/>
  <c r="U518" i="1"/>
  <c r="AT518" i="1" s="1"/>
  <c r="U546" i="1"/>
  <c r="AT546" i="1" s="1"/>
  <c r="U571" i="1"/>
  <c r="AT571" i="1" s="1"/>
  <c r="U595" i="1"/>
  <c r="AT595" i="1" s="1"/>
  <c r="U618" i="1"/>
  <c r="AT618" i="1" s="1"/>
  <c r="U638" i="1"/>
  <c r="AT638" i="1" s="1"/>
  <c r="U661" i="1"/>
  <c r="AT661" i="1" s="1"/>
  <c r="U683" i="1"/>
  <c r="AT683" i="1" s="1"/>
  <c r="U698" i="1"/>
  <c r="AT698" i="1" s="1"/>
  <c r="U711" i="1"/>
  <c r="AT711" i="1" s="1"/>
  <c r="U725" i="1"/>
  <c r="AT725" i="1" s="1"/>
  <c r="U739" i="1"/>
  <c r="AT739" i="1" s="1"/>
  <c r="U753" i="1"/>
  <c r="AT753" i="1" s="1"/>
  <c r="U766" i="1"/>
  <c r="AT766" i="1" s="1"/>
  <c r="U780" i="1"/>
  <c r="AT780" i="1" s="1"/>
  <c r="U796" i="1"/>
  <c r="AT796" i="1" s="1"/>
  <c r="U809" i="1"/>
  <c r="AT809" i="1" s="1"/>
  <c r="U823" i="1"/>
  <c r="AT823" i="1" s="1"/>
  <c r="U836" i="1"/>
  <c r="AT836" i="1" s="1"/>
  <c r="U851" i="1"/>
  <c r="AT851" i="1" s="1"/>
  <c r="U863" i="1"/>
  <c r="AT863" i="1" s="1"/>
  <c r="U878" i="1"/>
  <c r="AT878" i="1" s="1"/>
  <c r="U893" i="1"/>
  <c r="AT893" i="1" s="1"/>
  <c r="U907" i="1"/>
  <c r="AT907" i="1" s="1"/>
  <c r="U915" i="1"/>
  <c r="AT915" i="1" s="1"/>
  <c r="U929" i="1"/>
  <c r="AT929" i="1" s="1"/>
  <c r="U942" i="1"/>
  <c r="AT942" i="1" s="1"/>
  <c r="U954" i="1"/>
  <c r="AT954" i="1" s="1"/>
  <c r="U964" i="1"/>
  <c r="AT964" i="1" s="1"/>
  <c r="U975" i="1"/>
  <c r="AT975" i="1" s="1"/>
  <c r="U986" i="1"/>
  <c r="AT986" i="1" s="1"/>
  <c r="U996" i="1"/>
  <c r="AT996" i="1" s="1"/>
  <c r="U1007" i="1"/>
  <c r="AT1007" i="1" s="1"/>
  <c r="U1017" i="1"/>
  <c r="AT1017" i="1" s="1"/>
  <c r="U1027" i="1"/>
  <c r="AT1027" i="1" s="1"/>
  <c r="U1038" i="1"/>
  <c r="AT1038" i="1" s="1"/>
  <c r="U1048" i="1"/>
  <c r="AT1048" i="1" s="1"/>
  <c r="U1059" i="1"/>
  <c r="AT1059" i="1" s="1"/>
  <c r="U1070" i="1"/>
  <c r="AT1070" i="1" s="1"/>
  <c r="U1080" i="1"/>
  <c r="AT1080" i="1" s="1"/>
  <c r="U1090" i="1"/>
  <c r="AT1090" i="1" s="1"/>
  <c r="U1100" i="1"/>
  <c r="AT1100" i="1" s="1"/>
  <c r="U1111" i="1"/>
  <c r="AT1111" i="1" s="1"/>
  <c r="U1121" i="1"/>
  <c r="AT1121" i="1" s="1"/>
  <c r="U1132" i="1"/>
  <c r="AT1132" i="1" s="1"/>
  <c r="U1143" i="1"/>
  <c r="AT1143" i="1" s="1"/>
  <c r="U1153" i="1"/>
  <c r="AT1153" i="1" s="1"/>
  <c r="U1163" i="1"/>
  <c r="AT1163" i="1" s="1"/>
  <c r="U1174" i="1"/>
  <c r="AT1174" i="1" s="1"/>
  <c r="U1184" i="1"/>
  <c r="AT1184" i="1" s="1"/>
  <c r="U1194" i="1"/>
  <c r="AT1194" i="1" s="1"/>
  <c r="U1206" i="1"/>
  <c r="AT1206" i="1" s="1"/>
  <c r="U1216" i="1"/>
  <c r="AT1216" i="1" s="1"/>
  <c r="U1224" i="1"/>
  <c r="AT1224" i="1" s="1"/>
  <c r="U1240" i="1"/>
  <c r="AT1240" i="1" s="1"/>
  <c r="U1250" i="1"/>
  <c r="AT1250" i="1" s="1"/>
  <c r="U1283" i="1"/>
  <c r="AT1283" i="1" s="1"/>
  <c r="U1294" i="1"/>
  <c r="AT1294" i="1" s="1"/>
  <c r="U1304" i="1"/>
  <c r="AT1304" i="1" s="1"/>
  <c r="U1314" i="1"/>
  <c r="AT1314" i="1" s="1"/>
  <c r="U1324" i="1"/>
  <c r="AT1324" i="1" s="1"/>
  <c r="U1336" i="1"/>
  <c r="AT1336" i="1" s="1"/>
  <c r="U1346" i="1"/>
  <c r="AT1346" i="1" s="1"/>
  <c r="U1356" i="1"/>
  <c r="AT1356" i="1" s="1"/>
  <c r="U1367" i="1"/>
  <c r="AT1367" i="1" s="1"/>
  <c r="U29" i="1"/>
  <c r="AT29" i="1" s="1"/>
  <c r="U59" i="1"/>
  <c r="AT59" i="1" s="1"/>
  <c r="U94" i="1"/>
  <c r="AT94" i="1" s="1"/>
  <c r="U131" i="1"/>
  <c r="AT131" i="1" s="1"/>
  <c r="U163" i="1"/>
  <c r="AT163" i="1" s="1"/>
  <c r="U197" i="1"/>
  <c r="AT197" i="1" s="1"/>
  <c r="U235" i="1"/>
  <c r="AT235" i="1" s="1"/>
  <c r="U266" i="1"/>
  <c r="AT266" i="1" s="1"/>
  <c r="U301" i="1"/>
  <c r="AT301" i="1" s="1"/>
  <c r="U341" i="1"/>
  <c r="AT341" i="1" s="1"/>
  <c r="U373" i="1"/>
  <c r="AT373" i="1" s="1"/>
  <c r="U403" i="1"/>
  <c r="AT403" i="1" s="1"/>
  <c r="U443" i="1"/>
  <c r="AT443" i="1" s="1"/>
  <c r="U478" i="1"/>
  <c r="AT478" i="1" s="1"/>
  <c r="U507" i="1"/>
  <c r="AT507" i="1" s="1"/>
  <c r="U547" i="1"/>
  <c r="AT547" i="1" s="1"/>
  <c r="U581" i="1"/>
  <c r="AT581" i="1" s="1"/>
  <c r="U610" i="1"/>
  <c r="AT610" i="1" s="1"/>
  <c r="U642" i="1"/>
  <c r="AT642" i="1" s="1"/>
  <c r="U670" i="1"/>
  <c r="AT670" i="1" s="1"/>
  <c r="U692" i="1"/>
  <c r="AT692" i="1" s="1"/>
  <c r="U714" i="1"/>
  <c r="AT714" i="1" s="1"/>
  <c r="U730" i="1"/>
  <c r="AT730" i="1" s="1"/>
  <c r="U748" i="1"/>
  <c r="AT748" i="1" s="1"/>
  <c r="U769" i="1"/>
  <c r="AT769" i="1" s="1"/>
  <c r="U787" i="1"/>
  <c r="AT787" i="1" s="1"/>
  <c r="U803" i="1"/>
  <c r="AT803" i="1" s="1"/>
  <c r="U825" i="1"/>
  <c r="AT825" i="1" s="1"/>
  <c r="U842" i="1"/>
  <c r="AT842" i="1" s="1"/>
  <c r="U860" i="1"/>
  <c r="AT860" i="1" s="1"/>
  <c r="U881" i="1"/>
  <c r="AT881" i="1" s="1"/>
  <c r="U898" i="1"/>
  <c r="AT898" i="1" s="1"/>
  <c r="U925" i="1"/>
  <c r="AT925" i="1" s="1"/>
  <c r="U945" i="1"/>
  <c r="AT945" i="1" s="1"/>
  <c r="U960" i="1"/>
  <c r="AT960" i="1" s="1"/>
  <c r="U972" i="1"/>
  <c r="AT972" i="1" s="1"/>
  <c r="U988" i="1"/>
  <c r="AT988" i="1" s="1"/>
  <c r="U1001" i="1"/>
  <c r="AT1001" i="1" s="1"/>
  <c r="U1015" i="1"/>
  <c r="AT1015" i="1" s="1"/>
  <c r="U1030" i="1"/>
  <c r="AT1030" i="1" s="1"/>
  <c r="U1043" i="1"/>
  <c r="AT1043" i="1" s="1"/>
  <c r="U1056" i="1"/>
  <c r="AT1056" i="1" s="1"/>
  <c r="U1072" i="1"/>
  <c r="AT1072" i="1" s="1"/>
  <c r="U1084" i="1"/>
  <c r="AT1084" i="1" s="1"/>
  <c r="U1098" i="1"/>
  <c r="AT1098" i="1" s="1"/>
  <c r="U1114" i="1"/>
  <c r="AT1114" i="1" s="1"/>
  <c r="U1127" i="1"/>
  <c r="AT1127" i="1" s="1"/>
  <c r="U1139" i="1"/>
  <c r="AT1139" i="1" s="1"/>
  <c r="U1155" i="1"/>
  <c r="AT1155" i="1" s="1"/>
  <c r="U1169" i="1"/>
  <c r="AT1169" i="1" s="1"/>
  <c r="U1182" i="1"/>
  <c r="AT1182" i="1" s="1"/>
  <c r="U1198" i="1"/>
  <c r="AT1198" i="1" s="1"/>
  <c r="U1210" i="1"/>
  <c r="AT1210" i="1" s="1"/>
  <c r="U1241" i="1"/>
  <c r="AT1241" i="1" s="1"/>
  <c r="U1252" i="1"/>
  <c r="AT1252" i="1" s="1"/>
  <c r="U1287" i="1"/>
  <c r="AT1287" i="1" s="1"/>
  <c r="U1300" i="1"/>
  <c r="AT1300" i="1" s="1"/>
  <c r="U1315" i="1"/>
  <c r="AT1315" i="1" s="1"/>
  <c r="U1329" i="1"/>
  <c r="AT1329" i="1" s="1"/>
  <c r="U1342" i="1"/>
  <c r="AT1342" i="1" s="1"/>
  <c r="U1358" i="1"/>
  <c r="AT1358" i="1" s="1"/>
  <c r="U1370" i="1"/>
  <c r="AT1370" i="1" s="1"/>
  <c r="U1383" i="1"/>
  <c r="AT1383" i="1" s="1"/>
  <c r="U1394" i="1"/>
  <c r="AT1394" i="1" s="1"/>
  <c r="U1425" i="1"/>
  <c r="AT1425" i="1" s="1"/>
  <c r="U1433" i="1"/>
  <c r="AT1433" i="1" s="1"/>
  <c r="U1444" i="1"/>
  <c r="AT1444" i="1" s="1"/>
  <c r="U1456" i="1"/>
  <c r="AT1456" i="1" s="1"/>
  <c r="U1468" i="1"/>
  <c r="AT1468" i="1" s="1"/>
  <c r="U1480" i="1"/>
  <c r="AT1480" i="1" s="1"/>
  <c r="U1491" i="1"/>
  <c r="AT1491" i="1" s="1"/>
  <c r="U1503" i="1"/>
  <c r="AT1503" i="1" s="1"/>
  <c r="U1516" i="1"/>
  <c r="AT1516" i="1" s="1"/>
  <c r="U1528" i="1"/>
  <c r="AT1528" i="1" s="1"/>
  <c r="U1539" i="1"/>
  <c r="AT1539" i="1" s="1"/>
  <c r="U1552" i="1"/>
  <c r="AT1552" i="1" s="1"/>
  <c r="U1563" i="1"/>
  <c r="AT1563" i="1" s="1"/>
  <c r="U1575" i="1"/>
  <c r="AT1575" i="1" s="1"/>
  <c r="U1587" i="1"/>
  <c r="AT1587" i="1" s="1"/>
  <c r="U1600" i="1"/>
  <c r="AT1600" i="1" s="1"/>
  <c r="U1611" i="1"/>
  <c r="AT1611" i="1" s="1"/>
  <c r="U1624" i="1"/>
  <c r="AT1624" i="1" s="1"/>
  <c r="U1635" i="1"/>
  <c r="AT1635" i="1" s="1"/>
  <c r="U1647" i="1"/>
  <c r="AT1647" i="1" s="1"/>
  <c r="U1658" i="1"/>
  <c r="AT1658" i="1" s="1"/>
  <c r="U30" i="1"/>
  <c r="AT30" i="1" s="1"/>
  <c r="U61" i="1"/>
  <c r="AT61" i="1" s="1"/>
  <c r="U95" i="1"/>
  <c r="AT95" i="1" s="1"/>
  <c r="U135" i="1"/>
  <c r="AT135" i="1" s="1"/>
  <c r="U167" i="1"/>
  <c r="AT167" i="1" s="1"/>
  <c r="U198" i="1"/>
  <c r="AT198" i="1" s="1"/>
  <c r="U238" i="1"/>
  <c r="AT238" i="1" s="1"/>
  <c r="U274" i="1"/>
  <c r="AT274" i="1" s="1"/>
  <c r="U302" i="1"/>
  <c r="AT302" i="1" s="1"/>
  <c r="U342" i="1"/>
  <c r="AT342" i="1" s="1"/>
  <c r="U375" i="1"/>
  <c r="AT375" i="1" s="1"/>
  <c r="U411" i="1"/>
  <c r="AT411" i="1" s="1"/>
  <c r="U445" i="1"/>
  <c r="AT445" i="1" s="1"/>
  <c r="U479" i="1"/>
  <c r="AT479" i="1" s="1"/>
  <c r="U514" i="1"/>
  <c r="AT514" i="1" s="1"/>
  <c r="U554" i="1"/>
  <c r="AT554" i="1" s="1"/>
  <c r="U582" i="1"/>
  <c r="AT582" i="1" s="1"/>
  <c r="U611" i="1"/>
  <c r="AT611" i="1" s="1"/>
  <c r="U645" i="1"/>
  <c r="AT645" i="1" s="1"/>
  <c r="U674" i="1"/>
  <c r="AT674" i="1" s="1"/>
  <c r="U693" i="1"/>
  <c r="AT693" i="1" s="1"/>
  <c r="U715" i="1"/>
  <c r="AT715" i="1" s="1"/>
  <c r="U732" i="1"/>
  <c r="AT732" i="1" s="1"/>
  <c r="U750" i="1"/>
  <c r="AT750" i="1" s="1"/>
  <c r="U771" i="1"/>
  <c r="AT771" i="1" s="1"/>
  <c r="U788" i="1"/>
  <c r="AT788" i="1" s="1"/>
  <c r="U805" i="1"/>
  <c r="AT805" i="1" s="1"/>
  <c r="U826" i="1"/>
  <c r="AT826" i="1" s="1"/>
  <c r="U844" i="1"/>
  <c r="AT844" i="1" s="1"/>
  <c r="U861" i="1"/>
  <c r="AT861" i="1" s="1"/>
  <c r="U882" i="1"/>
  <c r="AT882" i="1" s="1"/>
  <c r="U899" i="1"/>
  <c r="AT899" i="1" s="1"/>
  <c r="U930" i="1"/>
  <c r="AT930" i="1" s="1"/>
  <c r="U947" i="1"/>
  <c r="AT947" i="1" s="1"/>
  <c r="U961" i="1"/>
  <c r="AT961" i="1" s="1"/>
  <c r="U977" i="1"/>
  <c r="AT977" i="1" s="1"/>
  <c r="U990" i="1"/>
  <c r="AT990" i="1" s="1"/>
  <c r="U1002" i="1"/>
  <c r="AT1002" i="1" s="1"/>
  <c r="U1018" i="1"/>
  <c r="AT1018" i="1" s="1"/>
  <c r="U1032" i="1"/>
  <c r="AT1032" i="1" s="1"/>
  <c r="U1044" i="1"/>
  <c r="AT1044" i="1" s="1"/>
  <c r="U1060" i="1"/>
  <c r="AT1060" i="1" s="1"/>
  <c r="U1073" i="1"/>
  <c r="AT1073" i="1" s="1"/>
  <c r="U1087" i="1"/>
  <c r="AT1087" i="1" s="1"/>
  <c r="U1102" i="1"/>
  <c r="AT1102" i="1" s="1"/>
  <c r="U1115" i="1"/>
  <c r="AT1115" i="1" s="1"/>
  <c r="U1128" i="1"/>
  <c r="AT1128" i="1" s="1"/>
  <c r="U1144" i="1"/>
  <c r="AT1144" i="1" s="1"/>
  <c r="U1156" i="1"/>
  <c r="AT1156" i="1" s="1"/>
  <c r="U1170" i="1"/>
  <c r="AT1170" i="1" s="1"/>
  <c r="U1185" i="1"/>
  <c r="AT1185" i="1" s="1"/>
  <c r="U1199" i="1"/>
  <c r="AT1199" i="1" s="1"/>
  <c r="U1211" i="1"/>
  <c r="AT1211" i="1" s="1"/>
  <c r="U1242" i="1"/>
  <c r="AT1242" i="1" s="1"/>
  <c r="U1288" i="1"/>
  <c r="AT1288" i="1" s="1"/>
  <c r="U1302" i="1"/>
  <c r="AT1302" i="1" s="1"/>
  <c r="U1318" i="1"/>
  <c r="AT1318" i="1" s="1"/>
  <c r="U1330" i="1"/>
  <c r="AT1330" i="1" s="1"/>
  <c r="U1343" i="1"/>
  <c r="AT1343" i="1" s="1"/>
  <c r="U1359" i="1"/>
  <c r="AT1359" i="1" s="1"/>
  <c r="U1372" i="1"/>
  <c r="AT1372" i="1" s="1"/>
  <c r="U1384" i="1"/>
  <c r="AT1384" i="1" s="1"/>
  <c r="U1395" i="1"/>
  <c r="AT1395" i="1" s="1"/>
  <c r="U1408" i="1"/>
  <c r="AT1408" i="1" s="1"/>
  <c r="U1416" i="1"/>
  <c r="AT1416" i="1" s="1"/>
  <c r="U1426" i="1"/>
  <c r="AT1426" i="1" s="1"/>
  <c r="U1434" i="1"/>
  <c r="AT1434" i="1" s="1"/>
  <c r="U1446" i="1"/>
  <c r="AT1446" i="1" s="1"/>
  <c r="U1457" i="1"/>
  <c r="AT1457" i="1" s="1"/>
  <c r="U1470" i="1"/>
  <c r="AT1470" i="1" s="1"/>
  <c r="U1481" i="1"/>
  <c r="AT1481" i="1" s="1"/>
  <c r="U1492" i="1"/>
  <c r="AT1492" i="1" s="1"/>
  <c r="U1506" i="1"/>
  <c r="AT1506" i="1" s="1"/>
  <c r="U1518" i="1"/>
  <c r="AT1518" i="1" s="1"/>
  <c r="U1529" i="1"/>
  <c r="AT1529" i="1" s="1"/>
  <c r="U1542" i="1"/>
  <c r="AT1542" i="1" s="1"/>
  <c r="U1553" i="1"/>
  <c r="AT1553" i="1" s="1"/>
  <c r="U1564" i="1"/>
  <c r="AT1564" i="1" s="1"/>
  <c r="U1576" i="1"/>
  <c r="AT1576" i="1" s="1"/>
  <c r="U1590" i="1"/>
  <c r="AT1590" i="1" s="1"/>
  <c r="U1601" i="1"/>
  <c r="AT1601" i="1" s="1"/>
  <c r="U1612" i="1"/>
  <c r="AT1612" i="1" s="1"/>
  <c r="U1625" i="1"/>
  <c r="AT1625" i="1" s="1"/>
  <c r="U1636" i="1"/>
  <c r="AT1636" i="1" s="1"/>
  <c r="U1648" i="1"/>
  <c r="AT1648" i="1" s="1"/>
  <c r="U1660" i="1"/>
  <c r="AT1660" i="1" s="1"/>
  <c r="U1673" i="1"/>
  <c r="AT1673" i="1" s="1"/>
  <c r="U1684" i="1"/>
  <c r="AT1684" i="1" s="1"/>
  <c r="U1697" i="1"/>
  <c r="AT1697" i="1" s="1"/>
  <c r="U1708" i="1"/>
  <c r="AT1708" i="1" s="1"/>
  <c r="U1720" i="1"/>
  <c r="AT1720" i="1" s="1"/>
  <c r="U1731" i="1"/>
  <c r="AT1731" i="1" s="1"/>
  <c r="U1744" i="1"/>
  <c r="AT1744" i="1" s="1"/>
  <c r="U1756" i="1"/>
  <c r="AT1756" i="1" s="1"/>
  <c r="U1768" i="1"/>
  <c r="AT1768" i="1" s="1"/>
  <c r="U1780" i="1"/>
  <c r="AT1780" i="1" s="1"/>
  <c r="U1792" i="1"/>
  <c r="AT1792" i="1" s="1"/>
  <c r="U1803" i="1"/>
  <c r="AT1803" i="1" s="1"/>
  <c r="U1816" i="1"/>
  <c r="AT1816" i="1" s="1"/>
  <c r="U1827" i="1"/>
  <c r="AT1827" i="1" s="1"/>
  <c r="U1839" i="1"/>
  <c r="AT1839" i="1" s="1"/>
  <c r="U1850" i="1"/>
  <c r="AT1850" i="1" s="1"/>
  <c r="U1860" i="1"/>
  <c r="AT1860" i="1" s="1"/>
  <c r="U3" i="1"/>
  <c r="AT3" i="1" s="1"/>
  <c r="U34" i="1"/>
  <c r="AT34" i="1" s="1"/>
  <c r="U69" i="1"/>
  <c r="AT69" i="1" s="1"/>
  <c r="U106" i="1"/>
  <c r="AT106" i="1" s="1"/>
  <c r="U138" i="1"/>
  <c r="AT138" i="1" s="1"/>
  <c r="U171" i="1"/>
  <c r="AT171" i="1" s="1"/>
  <c r="U211" i="1"/>
  <c r="AT211" i="1" s="1"/>
  <c r="U239" i="1"/>
  <c r="AT239" i="1" s="1"/>
  <c r="U275" i="1"/>
  <c r="AT275" i="1" s="1"/>
  <c r="U314" i="1"/>
  <c r="AT314" i="1" s="1"/>
  <c r="U349" i="1"/>
  <c r="AT349" i="1" s="1"/>
  <c r="U378" i="1"/>
  <c r="AT378" i="1" s="1"/>
  <c r="U418" i="1"/>
  <c r="AT418" i="1" s="1"/>
  <c r="U451" i="1"/>
  <c r="AT451" i="1" s="1"/>
  <c r="U483" i="1"/>
  <c r="AT483" i="1" s="1"/>
  <c r="U522" i="1"/>
  <c r="AT522" i="1" s="1"/>
  <c r="U555" i="1"/>
  <c r="AT555" i="1" s="1"/>
  <c r="U586" i="1"/>
  <c r="AT586" i="1" s="1"/>
  <c r="U619" i="1"/>
  <c r="AT619" i="1" s="1"/>
  <c r="U647" i="1"/>
  <c r="AT647" i="1" s="1"/>
  <c r="U675" i="1"/>
  <c r="AT675" i="1" s="1"/>
  <c r="U699" i="1"/>
  <c r="AT699" i="1" s="1"/>
  <c r="U716" i="1"/>
  <c r="AT716" i="1" s="1"/>
  <c r="U734" i="1"/>
  <c r="AT734" i="1" s="1"/>
  <c r="U754" i="1"/>
  <c r="AT754" i="1" s="1"/>
  <c r="U772" i="1"/>
  <c r="AT772" i="1" s="1"/>
  <c r="U789" i="1"/>
  <c r="AT789" i="1" s="1"/>
  <c r="U811" i="1"/>
  <c r="AT811" i="1" s="1"/>
  <c r="U827" i="1"/>
  <c r="AT827" i="1" s="1"/>
  <c r="U845" i="1"/>
  <c r="AT845" i="1" s="1"/>
  <c r="U866" i="1"/>
  <c r="AT866" i="1" s="1"/>
  <c r="U884" i="1"/>
  <c r="AT884" i="1" s="1"/>
  <c r="U900" i="1"/>
  <c r="AT900" i="1" s="1"/>
  <c r="U932" i="1"/>
  <c r="AT932" i="1" s="1"/>
  <c r="U950" i="1"/>
  <c r="AT950" i="1" s="1"/>
  <c r="U962" i="1"/>
  <c r="AT962" i="1" s="1"/>
  <c r="U978" i="1"/>
  <c r="AT978" i="1" s="1"/>
  <c r="U991" i="1"/>
  <c r="AT991" i="1" s="1"/>
  <c r="U1004" i="1"/>
  <c r="AT1004" i="1" s="1"/>
  <c r="U1019" i="1"/>
  <c r="AT1019" i="1" s="1"/>
  <c r="U1033" i="1"/>
  <c r="AT1033" i="1" s="1"/>
  <c r="U1046" i="1"/>
  <c r="AT1046" i="1" s="1"/>
  <c r="U1062" i="1"/>
  <c r="AT1062" i="1" s="1"/>
  <c r="U1074" i="1"/>
  <c r="AT1074" i="1" s="1"/>
  <c r="U1088" i="1"/>
  <c r="AT1088" i="1" s="1"/>
  <c r="U1103" i="1"/>
  <c r="AT1103" i="1" s="1"/>
  <c r="U1116" i="1"/>
  <c r="AT1116" i="1" s="1"/>
  <c r="U1129" i="1"/>
  <c r="AT1129" i="1" s="1"/>
  <c r="U1145" i="1"/>
  <c r="AT1145" i="1" s="1"/>
  <c r="U1158" i="1"/>
  <c r="AT1158" i="1" s="1"/>
  <c r="U1171" i="1"/>
  <c r="AT1171" i="1" s="1"/>
  <c r="U1187" i="1"/>
  <c r="AT1187" i="1" s="1"/>
  <c r="U1200" i="1"/>
  <c r="AT1200" i="1" s="1"/>
  <c r="U1212" i="1"/>
  <c r="AT1212" i="1" s="1"/>
  <c r="U1243" i="1"/>
  <c r="AT1243" i="1" s="1"/>
  <c r="U1290" i="1"/>
  <c r="AT1290" i="1" s="1"/>
  <c r="U1305" i="1"/>
  <c r="AT1305" i="1" s="1"/>
  <c r="U1319" i="1"/>
  <c r="AT1319" i="1" s="1"/>
  <c r="U1331" i="1"/>
  <c r="AT1331" i="1" s="1"/>
  <c r="U1347" i="1"/>
  <c r="AT1347" i="1" s="1"/>
  <c r="U1360" i="1"/>
  <c r="AT1360" i="1" s="1"/>
  <c r="U1374" i="1"/>
  <c r="AT1374" i="1" s="1"/>
  <c r="U1385" i="1"/>
  <c r="AT1385" i="1" s="1"/>
  <c r="U1398" i="1"/>
  <c r="AT1398" i="1" s="1"/>
  <c r="U1409" i="1"/>
  <c r="AT1409" i="1" s="1"/>
  <c r="U1417" i="1"/>
  <c r="AT1417" i="1" s="1"/>
  <c r="U1435" i="1"/>
  <c r="AT1435" i="1" s="1"/>
  <c r="U1447" i="1"/>
  <c r="AT1447" i="1" s="1"/>
  <c r="U1459" i="1"/>
  <c r="AT1459" i="1" s="1"/>
  <c r="U1471" i="1"/>
  <c r="AT1471" i="1" s="1"/>
  <c r="U1482" i="1"/>
  <c r="AT1482" i="1" s="1"/>
  <c r="U1496" i="1"/>
  <c r="AT1496" i="1" s="1"/>
  <c r="U1507" i="1"/>
  <c r="AT1507" i="1" s="1"/>
  <c r="U1519" i="1"/>
  <c r="AT1519" i="1" s="1"/>
  <c r="U1530" i="1"/>
  <c r="AT1530" i="1" s="1"/>
  <c r="U1543" i="1"/>
  <c r="AT1543" i="1" s="1"/>
  <c r="U1554" i="1"/>
  <c r="AT1554" i="1" s="1"/>
  <c r="U1566" i="1"/>
  <c r="AT1566" i="1" s="1"/>
  <c r="U1579" i="1"/>
  <c r="AT1579" i="1" s="1"/>
  <c r="U1591" i="1"/>
  <c r="AT1591" i="1" s="1"/>
  <c r="U42" i="1"/>
  <c r="AT42" i="1" s="1"/>
  <c r="U93" i="1"/>
  <c r="AT93" i="1" s="1"/>
  <c r="U147" i="1"/>
  <c r="AT147" i="1" s="1"/>
  <c r="U213" i="1"/>
  <c r="AT213" i="1" s="1"/>
  <c r="U262" i="1"/>
  <c r="AT262" i="1" s="1"/>
  <c r="U322" i="1"/>
  <c r="AT322" i="1" s="1"/>
  <c r="U367" i="1"/>
  <c r="AT367" i="1" s="1"/>
  <c r="U427" i="1"/>
  <c r="AT427" i="1" s="1"/>
  <c r="U487" i="1"/>
  <c r="AT487" i="1" s="1"/>
  <c r="U534" i="1"/>
  <c r="AT534" i="1" s="1"/>
  <c r="U597" i="1"/>
  <c r="AT597" i="1" s="1"/>
  <c r="U634" i="1"/>
  <c r="AT634" i="1" s="1"/>
  <c r="U687" i="1"/>
  <c r="AT687" i="1" s="1"/>
  <c r="U717" i="1"/>
  <c r="AT717" i="1" s="1"/>
  <c r="U743" i="1"/>
  <c r="AT743" i="1" s="1"/>
  <c r="U775" i="1"/>
  <c r="AT775" i="1" s="1"/>
  <c r="U802" i="1"/>
  <c r="AT802" i="1" s="1"/>
  <c r="U834" i="1"/>
  <c r="AT834" i="1" s="1"/>
  <c r="U869" i="1"/>
  <c r="AT869" i="1" s="1"/>
  <c r="U894" i="1"/>
  <c r="AT894" i="1" s="1"/>
  <c r="U934" i="1"/>
  <c r="AT934" i="1" s="1"/>
  <c r="U959" i="1"/>
  <c r="AT959" i="1" s="1"/>
  <c r="U982" i="1"/>
  <c r="AT982" i="1" s="1"/>
  <c r="U1008" i="1"/>
  <c r="AT1008" i="1" s="1"/>
  <c r="U1025" i="1"/>
  <c r="AT1025" i="1" s="1"/>
  <c r="U1051" i="1"/>
  <c r="AT1051" i="1" s="1"/>
  <c r="U1071" i="1"/>
  <c r="AT1071" i="1" s="1"/>
  <c r="U1094" i="1"/>
  <c r="AT1094" i="1" s="1"/>
  <c r="U1118" i="1"/>
  <c r="AT1118" i="1" s="1"/>
  <c r="U1137" i="1"/>
  <c r="AT1137" i="1" s="1"/>
  <c r="U1161" i="1"/>
  <c r="AT1161" i="1" s="1"/>
  <c r="U1180" i="1"/>
  <c r="AT1180" i="1" s="1"/>
  <c r="U1207" i="1"/>
  <c r="AT1207" i="1" s="1"/>
  <c r="U1244" i="1"/>
  <c r="AT1244" i="1" s="1"/>
  <c r="U1299" i="1"/>
  <c r="AT1299" i="1" s="1"/>
  <c r="U1322" i="1"/>
  <c r="AT1322" i="1" s="1"/>
  <c r="U1348" i="1"/>
  <c r="AT1348" i="1" s="1"/>
  <c r="U1368" i="1"/>
  <c r="AT1368" i="1" s="1"/>
  <c r="U1388" i="1"/>
  <c r="AT1388" i="1" s="1"/>
  <c r="U1418" i="1"/>
  <c r="AT1418" i="1" s="1"/>
  <c r="U1448" i="1"/>
  <c r="AT1448" i="1" s="1"/>
  <c r="U1465" i="1"/>
  <c r="AT1465" i="1" s="1"/>
  <c r="U1487" i="1"/>
  <c r="AT1487" i="1" s="1"/>
  <c r="U1502" i="1"/>
  <c r="AT1502" i="1" s="1"/>
  <c r="U1523" i="1"/>
  <c r="AT1523" i="1" s="1"/>
  <c r="U1544" i="1"/>
  <c r="AT1544" i="1" s="1"/>
  <c r="U1561" i="1"/>
  <c r="AT1561" i="1" s="1"/>
  <c r="U1582" i="1"/>
  <c r="AT1582" i="1" s="1"/>
  <c r="U1598" i="1"/>
  <c r="AT1598" i="1" s="1"/>
  <c r="U1616" i="1"/>
  <c r="AT1616" i="1" s="1"/>
  <c r="U1631" i="1"/>
  <c r="AT1631" i="1" s="1"/>
  <c r="U1646" i="1"/>
  <c r="AT1646" i="1" s="1"/>
  <c r="U1664" i="1"/>
  <c r="AT1664" i="1" s="1"/>
  <c r="U1676" i="1"/>
  <c r="AT1676" i="1" s="1"/>
  <c r="U1690" i="1"/>
  <c r="AT1690" i="1" s="1"/>
  <c r="U1704" i="1"/>
  <c r="AT1704" i="1" s="1"/>
  <c r="U1718" i="1"/>
  <c r="AT1718" i="1" s="1"/>
  <c r="U1730" i="1"/>
  <c r="AT1730" i="1" s="1"/>
  <c r="U1746" i="1"/>
  <c r="AT1746" i="1" s="1"/>
  <c r="U1759" i="1"/>
  <c r="AT1759" i="1" s="1"/>
  <c r="U1772" i="1"/>
  <c r="AT1772" i="1" s="1"/>
  <c r="U1785" i="1"/>
  <c r="AT1785" i="1" s="1"/>
  <c r="U1800" i="1"/>
  <c r="AT1800" i="1" s="1"/>
  <c r="U1812" i="1"/>
  <c r="AT1812" i="1" s="1"/>
  <c r="U1826" i="1"/>
  <c r="AT1826" i="1" s="1"/>
  <c r="U1840" i="1"/>
  <c r="AT1840" i="1" s="1"/>
  <c r="U1852" i="1"/>
  <c r="AT1852" i="1" s="1"/>
  <c r="U1863" i="1"/>
  <c r="AT1863" i="1" s="1"/>
  <c r="U1874" i="1"/>
  <c r="AT1874" i="1" s="1"/>
  <c r="U1885" i="1"/>
  <c r="AT1885" i="1" s="1"/>
  <c r="U1895" i="1"/>
  <c r="AT1895" i="1" s="1"/>
  <c r="U1914" i="1"/>
  <c r="AT1914" i="1" s="1"/>
  <c r="U1924" i="1"/>
  <c r="AT1924" i="1" s="1"/>
  <c r="U1934" i="1"/>
  <c r="AT1934" i="1" s="1"/>
  <c r="U1944" i="1"/>
  <c r="AT1944" i="1" s="1"/>
  <c r="U1955" i="1"/>
  <c r="AT1955" i="1" s="1"/>
  <c r="U1966" i="1"/>
  <c r="AT1966" i="1" s="1"/>
  <c r="U1976" i="1"/>
  <c r="AT1976" i="1" s="1"/>
  <c r="U1987" i="1"/>
  <c r="AT1987" i="1" s="1"/>
  <c r="U1997" i="1"/>
  <c r="AT1997" i="1" s="1"/>
  <c r="U2007" i="1"/>
  <c r="AT2007" i="1" s="1"/>
  <c r="U2018" i="1"/>
  <c r="AT2018" i="1" s="1"/>
  <c r="U2028" i="1"/>
  <c r="AT2028" i="1" s="1"/>
  <c r="U2039" i="1"/>
  <c r="AT2039" i="1" s="1"/>
  <c r="U2050" i="1"/>
  <c r="AT2050" i="1" s="1"/>
  <c r="U2060" i="1"/>
  <c r="AT2060" i="1" s="1"/>
  <c r="U2070" i="1"/>
  <c r="AT2070" i="1" s="1"/>
  <c r="U2080" i="1"/>
  <c r="AT2080" i="1" s="1"/>
  <c r="U2089" i="1"/>
  <c r="AT2089" i="1" s="1"/>
  <c r="U2098" i="1"/>
  <c r="AT2098" i="1" s="1"/>
  <c r="U2108" i="1"/>
  <c r="AT2108" i="1" s="1"/>
  <c r="U2117" i="1"/>
  <c r="AT2117" i="1" s="1"/>
  <c r="U2126" i="1"/>
  <c r="AT2126" i="1" s="1"/>
  <c r="U2135" i="1"/>
  <c r="AT2135" i="1" s="1"/>
  <c r="U2144" i="1"/>
  <c r="AT2144" i="1" s="1"/>
  <c r="U2153" i="1"/>
  <c r="AT2153" i="1" s="1"/>
  <c r="U2162" i="1"/>
  <c r="AT2162" i="1" s="1"/>
  <c r="U2172" i="1"/>
  <c r="AT2172" i="1" s="1"/>
  <c r="U2181" i="1"/>
  <c r="AT2181" i="1" s="1"/>
  <c r="U2190" i="1"/>
  <c r="AT2190" i="1" s="1"/>
  <c r="U2199" i="1"/>
  <c r="AT2199" i="1" s="1"/>
  <c r="U2208" i="1"/>
  <c r="AT2208" i="1" s="1"/>
  <c r="U2217" i="1"/>
  <c r="AT2217" i="1" s="1"/>
  <c r="U2226" i="1"/>
  <c r="AT2226" i="1" s="1"/>
  <c r="U2236" i="1"/>
  <c r="AT2236" i="1" s="1"/>
  <c r="U2245" i="1"/>
  <c r="AT2245" i="1" s="1"/>
  <c r="U2254" i="1"/>
  <c r="AT2254" i="1" s="1"/>
  <c r="U2263" i="1"/>
  <c r="AT2263" i="1" s="1"/>
  <c r="U2272" i="1"/>
  <c r="AT2272" i="1" s="1"/>
  <c r="U2281" i="1"/>
  <c r="AT2281" i="1" s="1"/>
  <c r="U2290" i="1"/>
  <c r="AT2290" i="1" s="1"/>
  <c r="U2300" i="1"/>
  <c r="AT2300" i="1" s="1"/>
  <c r="U2309" i="1"/>
  <c r="AT2309" i="1" s="1"/>
  <c r="U2318" i="1"/>
  <c r="AT2318" i="1" s="1"/>
  <c r="U2327" i="1"/>
  <c r="AT2327" i="1" s="1"/>
  <c r="U2336" i="1"/>
  <c r="AT2336" i="1" s="1"/>
  <c r="U2345" i="1"/>
  <c r="AT2345" i="1" s="1"/>
  <c r="U2354" i="1"/>
  <c r="AT2354" i="1" s="1"/>
  <c r="U2364" i="1"/>
  <c r="AT2364" i="1" s="1"/>
  <c r="U2373" i="1"/>
  <c r="AT2373" i="1" s="1"/>
  <c r="U2382" i="1"/>
  <c r="AT2382" i="1" s="1"/>
  <c r="U2391" i="1"/>
  <c r="AT2391" i="1" s="1"/>
  <c r="U2400" i="1"/>
  <c r="AT2400" i="1" s="1"/>
  <c r="U2409" i="1"/>
  <c r="AT2409" i="1" s="1"/>
  <c r="U2418" i="1"/>
  <c r="AT2418" i="1" s="1"/>
  <c r="U2428" i="1"/>
  <c r="AT2428" i="1" s="1"/>
  <c r="U2437" i="1"/>
  <c r="AT2437" i="1" s="1"/>
  <c r="U2446" i="1"/>
  <c r="AT2446" i="1" s="1"/>
  <c r="U2455" i="1"/>
  <c r="AT2455" i="1" s="1"/>
  <c r="U2464" i="1"/>
  <c r="AT2464" i="1" s="1"/>
  <c r="U2473" i="1"/>
  <c r="AT2473" i="1" s="1"/>
  <c r="U2482" i="1"/>
  <c r="AT2482" i="1" s="1"/>
  <c r="U2492" i="1"/>
  <c r="AT2492" i="1" s="1"/>
  <c r="U2501" i="1"/>
  <c r="AT2501" i="1" s="1"/>
  <c r="U2510" i="1"/>
  <c r="AT2510" i="1" s="1"/>
  <c r="U2519" i="1"/>
  <c r="AT2519" i="1" s="1"/>
  <c r="U2528" i="1"/>
  <c r="AT2528" i="1" s="1"/>
  <c r="U2537" i="1"/>
  <c r="AT2537" i="1" s="1"/>
  <c r="U2546" i="1"/>
  <c r="AT2546" i="1" s="1"/>
  <c r="U2556" i="1"/>
  <c r="AT2556" i="1" s="1"/>
  <c r="U2565" i="1"/>
  <c r="AT2565" i="1" s="1"/>
  <c r="U2574" i="1"/>
  <c r="AT2574" i="1" s="1"/>
  <c r="U2583" i="1"/>
  <c r="AT2583" i="1" s="1"/>
  <c r="U2592" i="1"/>
  <c r="AT2592" i="1" s="1"/>
  <c r="U2601" i="1"/>
  <c r="AT2601" i="1" s="1"/>
  <c r="U2610" i="1"/>
  <c r="AT2610" i="1" s="1"/>
  <c r="U2620" i="1"/>
  <c r="AT2620" i="1" s="1"/>
  <c r="U2629" i="1"/>
  <c r="AT2629" i="1" s="1"/>
  <c r="U2638" i="1"/>
  <c r="AT2638" i="1" s="1"/>
  <c r="U2647" i="1"/>
  <c r="AT2647" i="1" s="1"/>
  <c r="U2656" i="1"/>
  <c r="AT2656" i="1" s="1"/>
  <c r="U2665" i="1"/>
  <c r="AT2665" i="1" s="1"/>
  <c r="U2674" i="1"/>
  <c r="AT2674" i="1" s="1"/>
  <c r="U2684" i="1"/>
  <c r="AT2684" i="1" s="1"/>
  <c r="U2693" i="1"/>
  <c r="AT2693" i="1" s="1"/>
  <c r="U2702" i="1"/>
  <c r="AT2702" i="1" s="1"/>
  <c r="U2711" i="1"/>
  <c r="AT2711" i="1" s="1"/>
  <c r="U2720" i="1"/>
  <c r="AT2720" i="1" s="1"/>
  <c r="U2729" i="1"/>
  <c r="AT2729" i="1" s="1"/>
  <c r="U2738" i="1"/>
  <c r="AT2738" i="1" s="1"/>
  <c r="U2748" i="1"/>
  <c r="AT2748" i="1" s="1"/>
  <c r="U2757" i="1"/>
  <c r="AT2757" i="1" s="1"/>
  <c r="U2766" i="1"/>
  <c r="AT2766" i="1" s="1"/>
  <c r="U2775" i="1"/>
  <c r="AT2775" i="1" s="1"/>
  <c r="U2784" i="1"/>
  <c r="AT2784" i="1" s="1"/>
  <c r="U2793" i="1"/>
  <c r="AT2793" i="1" s="1"/>
  <c r="U2802" i="1"/>
  <c r="AT2802" i="1" s="1"/>
  <c r="U2812" i="1"/>
  <c r="AT2812" i="1" s="1"/>
  <c r="U2821" i="1"/>
  <c r="AT2821" i="1" s="1"/>
  <c r="U2830" i="1"/>
  <c r="AT2830" i="1" s="1"/>
  <c r="U6" i="1"/>
  <c r="AT6" i="1" s="1"/>
  <c r="U54" i="1"/>
  <c r="AT54" i="1" s="1"/>
  <c r="U111" i="1"/>
  <c r="AT111" i="1" s="1"/>
  <c r="U162" i="1"/>
  <c r="AT162" i="1" s="1"/>
  <c r="U219" i="1"/>
  <c r="AT219" i="1" s="1"/>
  <c r="U278" i="1"/>
  <c r="AT278" i="1" s="1"/>
  <c r="U326" i="1"/>
  <c r="AT326" i="1" s="1"/>
  <c r="U391" i="1"/>
  <c r="AT391" i="1" s="1"/>
  <c r="U437" i="1"/>
  <c r="AT437" i="1" s="1"/>
  <c r="U502" i="1"/>
  <c r="AT502" i="1" s="1"/>
  <c r="U557" i="1"/>
  <c r="AT557" i="1" s="1"/>
  <c r="U603" i="1"/>
  <c r="AT603" i="1" s="1"/>
  <c r="U654" i="1"/>
  <c r="AT654" i="1" s="1"/>
  <c r="U690" i="1"/>
  <c r="AT690" i="1" s="1"/>
  <c r="U723" i="1"/>
  <c r="AT723" i="1" s="1"/>
  <c r="U756" i="1"/>
  <c r="AT756" i="1" s="1"/>
  <c r="U783" i="1"/>
  <c r="AT783" i="1" s="1"/>
  <c r="U814" i="1"/>
  <c r="AT814" i="1" s="1"/>
  <c r="U839" i="1"/>
  <c r="AT839" i="1" s="1"/>
  <c r="U871" i="1"/>
  <c r="AT871" i="1" s="1"/>
  <c r="U902" i="1"/>
  <c r="AT902" i="1" s="1"/>
  <c r="U916" i="1"/>
  <c r="AT916" i="1" s="1"/>
  <c r="U939" i="1"/>
  <c r="AT939" i="1" s="1"/>
  <c r="U968" i="1"/>
  <c r="AT968" i="1" s="1"/>
  <c r="U987" i="1"/>
  <c r="AT987" i="1" s="1"/>
  <c r="U1010" i="1"/>
  <c r="AT1010" i="1" s="1"/>
  <c r="U1034" i="1"/>
  <c r="AT1034" i="1" s="1"/>
  <c r="U1054" i="1"/>
  <c r="AT1054" i="1" s="1"/>
  <c r="U1078" i="1"/>
  <c r="AT1078" i="1" s="1"/>
  <c r="U1097" i="1"/>
  <c r="AT1097" i="1" s="1"/>
  <c r="U1123" i="1"/>
  <c r="AT1123" i="1" s="1"/>
  <c r="U1146" i="1"/>
  <c r="AT1146" i="1" s="1"/>
  <c r="U1166" i="1"/>
  <c r="AT1166" i="1" s="1"/>
  <c r="U1190" i="1"/>
  <c r="AT1190" i="1" s="1"/>
  <c r="U1209" i="1"/>
  <c r="AT1209" i="1" s="1"/>
  <c r="U1284" i="1"/>
  <c r="AT1284" i="1" s="1"/>
  <c r="U1308" i="1"/>
  <c r="AT1308" i="1" s="1"/>
  <c r="U1328" i="1"/>
  <c r="AT1328" i="1" s="1"/>
  <c r="U1351" i="1"/>
  <c r="AT1351" i="1" s="1"/>
  <c r="U1375" i="1"/>
  <c r="AT1375" i="1" s="1"/>
  <c r="U1392" i="1"/>
  <c r="AT1392" i="1" s="1"/>
  <c r="U1410" i="1"/>
  <c r="AT1410" i="1" s="1"/>
  <c r="U1451" i="1"/>
  <c r="AT1451" i="1" s="1"/>
  <c r="U1472" i="1"/>
  <c r="AT1472" i="1" s="1"/>
  <c r="U1489" i="1"/>
  <c r="AT1489" i="1" s="1"/>
  <c r="U1510" i="1"/>
  <c r="AT1510" i="1" s="1"/>
  <c r="U1527" i="1"/>
  <c r="AT1527" i="1" s="1"/>
  <c r="U1547" i="1"/>
  <c r="AT1547" i="1" s="1"/>
  <c r="U1569" i="1"/>
  <c r="AT1569" i="1" s="1"/>
  <c r="U1584" i="1"/>
  <c r="AT1584" i="1" s="1"/>
  <c r="U1603" i="1"/>
  <c r="AT1603" i="1" s="1"/>
  <c r="U1618" i="1"/>
  <c r="AT1618" i="1" s="1"/>
  <c r="U1634" i="1"/>
  <c r="AT1634" i="1" s="1"/>
  <c r="U1652" i="1"/>
  <c r="AT1652" i="1" s="1"/>
  <c r="U1666" i="1"/>
  <c r="AT1666" i="1" s="1"/>
  <c r="U1680" i="1"/>
  <c r="AT1680" i="1" s="1"/>
  <c r="U1694" i="1"/>
  <c r="AT1694" i="1" s="1"/>
  <c r="U1707" i="1"/>
  <c r="AT1707" i="1" s="1"/>
  <c r="U1721" i="1"/>
  <c r="AT1721" i="1" s="1"/>
  <c r="U1736" i="1"/>
  <c r="AT1736" i="1" s="1"/>
  <c r="U1748" i="1"/>
  <c r="AT1748" i="1" s="1"/>
  <c r="U1762" i="1"/>
  <c r="AT1762" i="1" s="1"/>
  <c r="U1775" i="1"/>
  <c r="AT1775" i="1" s="1"/>
  <c r="U1790" i="1"/>
  <c r="AT1790" i="1" s="1"/>
  <c r="U1802" i="1"/>
  <c r="AT1802" i="1" s="1"/>
  <c r="U1817" i="1"/>
  <c r="AT1817" i="1" s="1"/>
  <c r="U1831" i="1"/>
  <c r="AT1831" i="1" s="1"/>
  <c r="U1843" i="1"/>
  <c r="AT1843" i="1" s="1"/>
  <c r="U1854" i="1"/>
  <c r="AT1854" i="1" s="1"/>
  <c r="U1877" i="1"/>
  <c r="AT1877" i="1" s="1"/>
  <c r="U1887" i="1"/>
  <c r="AT1887" i="1" s="1"/>
  <c r="U1898" i="1"/>
  <c r="AT1898" i="1" s="1"/>
  <c r="U1916" i="1"/>
  <c r="AT1916" i="1" s="1"/>
  <c r="U1926" i="1"/>
  <c r="AT1926" i="1" s="1"/>
  <c r="U1936" i="1"/>
  <c r="AT1936" i="1" s="1"/>
  <c r="U1948" i="1"/>
  <c r="AT1948" i="1" s="1"/>
  <c r="U1958" i="1"/>
  <c r="AT1958" i="1" s="1"/>
  <c r="U1968" i="1"/>
  <c r="AT1968" i="1" s="1"/>
  <c r="U1979" i="1"/>
  <c r="AT1979" i="1" s="1"/>
  <c r="U1989" i="1"/>
  <c r="AT1989" i="1" s="1"/>
  <c r="U1999" i="1"/>
  <c r="AT1999" i="1" s="1"/>
  <c r="U2010" i="1"/>
  <c r="AT2010" i="1" s="1"/>
  <c r="U2021" i="1"/>
  <c r="AT2021" i="1" s="1"/>
  <c r="U2031" i="1"/>
  <c r="AT2031" i="1" s="1"/>
  <c r="U2042" i="1"/>
  <c r="AT2042" i="1" s="1"/>
  <c r="U2052" i="1"/>
  <c r="AT2052" i="1" s="1"/>
  <c r="U2062" i="1"/>
  <c r="AT2062" i="1" s="1"/>
  <c r="U2072" i="1"/>
  <c r="AT2072" i="1" s="1"/>
  <c r="U2082" i="1"/>
  <c r="AT2082" i="1" s="1"/>
  <c r="U2092" i="1"/>
  <c r="AT2092" i="1" s="1"/>
  <c r="U2101" i="1"/>
  <c r="AT2101" i="1" s="1"/>
  <c r="U2110" i="1"/>
  <c r="AT2110" i="1" s="1"/>
  <c r="U2119" i="1"/>
  <c r="AT2119" i="1" s="1"/>
  <c r="U2128" i="1"/>
  <c r="AT2128" i="1" s="1"/>
  <c r="U2137" i="1"/>
  <c r="AT2137" i="1" s="1"/>
  <c r="U2146" i="1"/>
  <c r="AT2146" i="1" s="1"/>
  <c r="U2156" i="1"/>
  <c r="AT2156" i="1" s="1"/>
  <c r="U2165" i="1"/>
  <c r="AT2165" i="1" s="1"/>
  <c r="U2174" i="1"/>
  <c r="AT2174" i="1" s="1"/>
  <c r="U2183" i="1"/>
  <c r="AT2183" i="1" s="1"/>
  <c r="U2192" i="1"/>
  <c r="AT2192" i="1" s="1"/>
  <c r="U2201" i="1"/>
  <c r="AT2201" i="1" s="1"/>
  <c r="U2210" i="1"/>
  <c r="AT2210" i="1" s="1"/>
  <c r="U2220" i="1"/>
  <c r="AT2220" i="1" s="1"/>
  <c r="U2229" i="1"/>
  <c r="AT2229" i="1" s="1"/>
  <c r="U2238" i="1"/>
  <c r="AT2238" i="1" s="1"/>
  <c r="U2247" i="1"/>
  <c r="AT2247" i="1" s="1"/>
  <c r="U2256" i="1"/>
  <c r="AT2256" i="1" s="1"/>
  <c r="U2265" i="1"/>
  <c r="AT2265" i="1" s="1"/>
  <c r="U2274" i="1"/>
  <c r="AT2274" i="1" s="1"/>
  <c r="U2284" i="1"/>
  <c r="AT2284" i="1" s="1"/>
  <c r="U2293" i="1"/>
  <c r="AT2293" i="1" s="1"/>
  <c r="U2302" i="1"/>
  <c r="AT2302" i="1" s="1"/>
  <c r="U2311" i="1"/>
  <c r="AT2311" i="1" s="1"/>
  <c r="U2320" i="1"/>
  <c r="AT2320" i="1" s="1"/>
  <c r="U2329" i="1"/>
  <c r="AT2329" i="1" s="1"/>
  <c r="U2338" i="1"/>
  <c r="AT2338" i="1" s="1"/>
  <c r="U2348" i="1"/>
  <c r="AT2348" i="1" s="1"/>
  <c r="U2357" i="1"/>
  <c r="AT2357" i="1" s="1"/>
  <c r="U2366" i="1"/>
  <c r="AT2366" i="1" s="1"/>
  <c r="U2375" i="1"/>
  <c r="AT2375" i="1" s="1"/>
  <c r="U2384" i="1"/>
  <c r="AT2384" i="1" s="1"/>
  <c r="U2393" i="1"/>
  <c r="AT2393" i="1" s="1"/>
  <c r="U2402" i="1"/>
  <c r="AT2402" i="1" s="1"/>
  <c r="U2412" i="1"/>
  <c r="AT2412" i="1" s="1"/>
  <c r="U2421" i="1"/>
  <c r="AT2421" i="1" s="1"/>
  <c r="U2430" i="1"/>
  <c r="AT2430" i="1" s="1"/>
  <c r="U2439" i="1"/>
  <c r="AT2439" i="1" s="1"/>
  <c r="U2448" i="1"/>
  <c r="AT2448" i="1" s="1"/>
  <c r="U2457" i="1"/>
  <c r="AT2457" i="1" s="1"/>
  <c r="U2466" i="1"/>
  <c r="AT2466" i="1" s="1"/>
  <c r="U2476" i="1"/>
  <c r="AT2476" i="1" s="1"/>
  <c r="U2485" i="1"/>
  <c r="AT2485" i="1" s="1"/>
  <c r="U2494" i="1"/>
  <c r="AT2494" i="1" s="1"/>
  <c r="U2503" i="1"/>
  <c r="AT2503" i="1" s="1"/>
  <c r="U58" i="1"/>
  <c r="AT58" i="1" s="1"/>
  <c r="U122" i="1"/>
  <c r="AT122" i="1" s="1"/>
  <c r="U195" i="1"/>
  <c r="AT195" i="1" s="1"/>
  <c r="U286" i="1"/>
  <c r="AT286" i="1" s="1"/>
  <c r="U351" i="1"/>
  <c r="AT351" i="1" s="1"/>
  <c r="U423" i="1"/>
  <c r="AT423" i="1" s="1"/>
  <c r="U503" i="1"/>
  <c r="AT503" i="1" s="1"/>
  <c r="U573" i="1"/>
  <c r="AT573" i="1" s="1"/>
  <c r="U631" i="1"/>
  <c r="AT631" i="1" s="1"/>
  <c r="U701" i="1"/>
  <c r="AT701" i="1" s="1"/>
  <c r="U735" i="1"/>
  <c r="AT735" i="1" s="1"/>
  <c r="U774" i="1"/>
  <c r="AT774" i="1" s="1"/>
  <c r="U815" i="1"/>
  <c r="AT815" i="1" s="1"/>
  <c r="U853" i="1"/>
  <c r="AT853" i="1" s="1"/>
  <c r="U889" i="1"/>
  <c r="AT889" i="1" s="1"/>
  <c r="U951" i="1"/>
  <c r="AT951" i="1" s="1"/>
  <c r="U979" i="1"/>
  <c r="AT979" i="1" s="1"/>
  <c r="U1009" i="1"/>
  <c r="AT1009" i="1" s="1"/>
  <c r="U1039" i="1"/>
  <c r="AT1039" i="1" s="1"/>
  <c r="U1065" i="1"/>
  <c r="AT1065" i="1" s="1"/>
  <c r="U1096" i="1"/>
  <c r="AT1096" i="1" s="1"/>
  <c r="U1126" i="1"/>
  <c r="AT1126" i="1" s="1"/>
  <c r="U1154" i="1"/>
  <c r="AT1154" i="1" s="1"/>
  <c r="U1188" i="1"/>
  <c r="AT1188" i="1" s="1"/>
  <c r="U1296" i="1"/>
  <c r="AT1296" i="1" s="1"/>
  <c r="U1327" i="1"/>
  <c r="AT1327" i="1" s="1"/>
  <c r="U1354" i="1"/>
  <c r="AT1354" i="1" s="1"/>
  <c r="U1382" i="1"/>
  <c r="AT1382" i="1" s="1"/>
  <c r="U1455" i="1"/>
  <c r="AT1455" i="1" s="1"/>
  <c r="U1479" i="1"/>
  <c r="AT1479" i="1" s="1"/>
  <c r="U1508" i="1"/>
  <c r="AT1508" i="1" s="1"/>
  <c r="U1534" i="1"/>
  <c r="AT1534" i="1" s="1"/>
  <c r="U1558" i="1"/>
  <c r="AT1558" i="1" s="1"/>
  <c r="U1583" i="1"/>
  <c r="AT1583" i="1" s="1"/>
  <c r="U1607" i="1"/>
  <c r="AT1607" i="1" s="1"/>
  <c r="U1627" i="1"/>
  <c r="AT1627" i="1" s="1"/>
  <c r="U1649" i="1"/>
  <c r="AT1649" i="1" s="1"/>
  <c r="U1670" i="1"/>
  <c r="AT1670" i="1" s="1"/>
  <c r="U1688" i="1"/>
  <c r="AT1688" i="1" s="1"/>
  <c r="U1706" i="1"/>
  <c r="AT1706" i="1" s="1"/>
  <c r="U1726" i="1"/>
  <c r="AT1726" i="1" s="1"/>
  <c r="U1740" i="1"/>
  <c r="AT1740" i="1" s="1"/>
  <c r="U1761" i="1"/>
  <c r="AT1761" i="1" s="1"/>
  <c r="U1779" i="1"/>
  <c r="AT1779" i="1" s="1"/>
  <c r="U1795" i="1"/>
  <c r="AT1795" i="1" s="1"/>
  <c r="U1814" i="1"/>
  <c r="AT1814" i="1" s="1"/>
  <c r="U1834" i="1"/>
  <c r="AT1834" i="1" s="1"/>
  <c r="U1848" i="1"/>
  <c r="AT1848" i="1" s="1"/>
  <c r="U1864" i="1"/>
  <c r="AT1864" i="1" s="1"/>
  <c r="U1878" i="1"/>
  <c r="AT1878" i="1" s="1"/>
  <c r="U1891" i="1"/>
  <c r="AT1891" i="1" s="1"/>
  <c r="U1912" i="1"/>
  <c r="AT1912" i="1" s="1"/>
  <c r="U1927" i="1"/>
  <c r="AT1927" i="1" s="1"/>
  <c r="U1941" i="1"/>
  <c r="AT1941" i="1" s="1"/>
  <c r="U1954" i="1"/>
  <c r="AT1954" i="1" s="1"/>
  <c r="U1970" i="1"/>
  <c r="AT1970" i="1" s="1"/>
  <c r="U1982" i="1"/>
  <c r="AT1982" i="1" s="1"/>
  <c r="U1996" i="1"/>
  <c r="AT1996" i="1" s="1"/>
  <c r="U2012" i="1"/>
  <c r="AT2012" i="1" s="1"/>
  <c r="U2024" i="1"/>
  <c r="AT2024" i="1" s="1"/>
  <c r="U2037" i="1"/>
  <c r="AT2037" i="1" s="1"/>
  <c r="U2053" i="1"/>
  <c r="AT2053" i="1" s="1"/>
  <c r="U2067" i="1"/>
  <c r="AT2067" i="1" s="1"/>
  <c r="U2079" i="1"/>
  <c r="AT2079" i="1" s="1"/>
  <c r="U2093" i="1"/>
  <c r="AT2093" i="1" s="1"/>
  <c r="U2104" i="1"/>
  <c r="AT2104" i="1" s="1"/>
  <c r="U2116" i="1"/>
  <c r="AT2116" i="1" s="1"/>
  <c r="U2129" i="1"/>
  <c r="AT2129" i="1" s="1"/>
  <c r="U2141" i="1"/>
  <c r="AT2141" i="1" s="1"/>
  <c r="U2152" i="1"/>
  <c r="AT2152" i="1" s="1"/>
  <c r="U2166" i="1"/>
  <c r="AT2166" i="1" s="1"/>
  <c r="U2177" i="1"/>
  <c r="AT2177" i="1" s="1"/>
  <c r="U2189" i="1"/>
  <c r="AT2189" i="1" s="1"/>
  <c r="U2202" i="1"/>
  <c r="AT2202" i="1" s="1"/>
  <c r="U2214" i="1"/>
  <c r="AT2214" i="1" s="1"/>
  <c r="U2225" i="1"/>
  <c r="AT2225" i="1" s="1"/>
  <c r="U2239" i="1"/>
  <c r="AT2239" i="1" s="1"/>
  <c r="U2250" i="1"/>
  <c r="AT2250" i="1" s="1"/>
  <c r="U2262" i="1"/>
  <c r="AT2262" i="1" s="1"/>
  <c r="U2276" i="1"/>
  <c r="AT2276" i="1" s="1"/>
  <c r="U2287" i="1"/>
  <c r="AT2287" i="1" s="1"/>
  <c r="U2298" i="1"/>
  <c r="AT2298" i="1" s="1"/>
  <c r="U2312" i="1"/>
  <c r="AT2312" i="1" s="1"/>
  <c r="U2324" i="1"/>
  <c r="AT2324" i="1" s="1"/>
  <c r="U2335" i="1"/>
  <c r="AT2335" i="1" s="1"/>
  <c r="U2349" i="1"/>
  <c r="AT2349" i="1" s="1"/>
  <c r="U2360" i="1"/>
  <c r="AT2360" i="1" s="1"/>
  <c r="U2372" i="1"/>
  <c r="AT2372" i="1" s="1"/>
  <c r="U2385" i="1"/>
  <c r="AT2385" i="1" s="1"/>
  <c r="U2397" i="1"/>
  <c r="AT2397" i="1" s="1"/>
  <c r="U2408" i="1"/>
  <c r="AT2408" i="1" s="1"/>
  <c r="U2422" i="1"/>
  <c r="AT2422" i="1" s="1"/>
  <c r="U2433" i="1"/>
  <c r="AT2433" i="1" s="1"/>
  <c r="U2445" i="1"/>
  <c r="AT2445" i="1" s="1"/>
  <c r="U2458" i="1"/>
  <c r="AT2458" i="1" s="1"/>
  <c r="U2470" i="1"/>
  <c r="AT2470" i="1" s="1"/>
  <c r="U2481" i="1"/>
  <c r="AT2481" i="1" s="1"/>
  <c r="U2495" i="1"/>
  <c r="AT2495" i="1" s="1"/>
  <c r="U2506" i="1"/>
  <c r="AT2506" i="1" s="1"/>
  <c r="U2517" i="1"/>
  <c r="AT2517" i="1" s="1"/>
  <c r="U2527" i="1"/>
  <c r="AT2527" i="1" s="1"/>
  <c r="U2538" i="1"/>
  <c r="AT2538" i="1" s="1"/>
  <c r="U2549" i="1"/>
  <c r="AT2549" i="1" s="1"/>
  <c r="U2559" i="1"/>
  <c r="AT2559" i="1" s="1"/>
  <c r="U2569" i="1"/>
  <c r="AT2569" i="1" s="1"/>
  <c r="U2580" i="1"/>
  <c r="AT2580" i="1" s="1"/>
  <c r="U2590" i="1"/>
  <c r="AT2590" i="1" s="1"/>
  <c r="U2600" i="1"/>
  <c r="AT2600" i="1" s="1"/>
  <c r="U2612" i="1"/>
  <c r="AT2612" i="1" s="1"/>
  <c r="U2622" i="1"/>
  <c r="AT2622" i="1" s="1"/>
  <c r="U2632" i="1"/>
  <c r="AT2632" i="1" s="1"/>
  <c r="U2642" i="1"/>
  <c r="AT2642" i="1" s="1"/>
  <c r="U2653" i="1"/>
  <c r="AT2653" i="1" s="1"/>
  <c r="U2663" i="1"/>
  <c r="AT2663" i="1" s="1"/>
  <c r="U2673" i="1"/>
  <c r="AT2673" i="1" s="1"/>
  <c r="U2685" i="1"/>
  <c r="AT2685" i="1" s="1"/>
  <c r="U2695" i="1"/>
  <c r="AT2695" i="1" s="1"/>
  <c r="U2705" i="1"/>
  <c r="AT2705" i="1" s="1"/>
  <c r="U2716" i="1"/>
  <c r="AT2716" i="1" s="1"/>
  <c r="U2726" i="1"/>
  <c r="AT2726" i="1" s="1"/>
  <c r="U2736" i="1"/>
  <c r="AT2736" i="1" s="1"/>
  <c r="U2746" i="1"/>
  <c r="AT2746" i="1" s="1"/>
  <c r="U2758" i="1"/>
  <c r="AT2758" i="1" s="1"/>
  <c r="U2768" i="1"/>
  <c r="AT2768" i="1" s="1"/>
  <c r="U2778" i="1"/>
  <c r="AT2778" i="1" s="1"/>
  <c r="U2789" i="1"/>
  <c r="AT2789" i="1" s="1"/>
  <c r="U2799" i="1"/>
  <c r="AT2799" i="1" s="1"/>
  <c r="U2809" i="1"/>
  <c r="AT2809" i="1" s="1"/>
  <c r="U2820" i="1"/>
  <c r="AT2820" i="1" s="1"/>
  <c r="U2831" i="1"/>
  <c r="AT2831" i="1" s="1"/>
  <c r="U2840" i="1"/>
  <c r="AT2840" i="1" s="1"/>
  <c r="U2849" i="1"/>
  <c r="AT2849" i="1" s="1"/>
  <c r="U2858" i="1"/>
  <c r="AT2858" i="1" s="1"/>
  <c r="U2868" i="1"/>
  <c r="AT2868" i="1" s="1"/>
  <c r="U2877" i="1"/>
  <c r="AT2877" i="1" s="1"/>
  <c r="U2886" i="1"/>
  <c r="AT2886" i="1" s="1"/>
  <c r="U2895" i="1"/>
  <c r="AT2895" i="1" s="1"/>
  <c r="U2904" i="1"/>
  <c r="AT2904" i="1" s="1"/>
  <c r="U2913" i="1"/>
  <c r="AT2913" i="1" s="1"/>
  <c r="U2922" i="1"/>
  <c r="AT2922" i="1" s="1"/>
  <c r="U2932" i="1"/>
  <c r="AT2932" i="1" s="1"/>
  <c r="U2941" i="1"/>
  <c r="AT2941" i="1" s="1"/>
  <c r="U2950" i="1"/>
  <c r="AT2950" i="1" s="1"/>
  <c r="U2959" i="1"/>
  <c r="AT2959" i="1" s="1"/>
  <c r="U2968" i="1"/>
  <c r="AT2968" i="1" s="1"/>
  <c r="U2977" i="1"/>
  <c r="AT2977" i="1" s="1"/>
  <c r="U2986" i="1"/>
  <c r="AT2986" i="1" s="1"/>
  <c r="U2996" i="1"/>
  <c r="AT2996" i="1" s="1"/>
  <c r="U3005" i="1"/>
  <c r="AT3005" i="1" s="1"/>
  <c r="U3014" i="1"/>
  <c r="AT3014" i="1" s="1"/>
  <c r="U70" i="1"/>
  <c r="AT70" i="1" s="1"/>
  <c r="U143" i="1"/>
  <c r="AT143" i="1" s="1"/>
  <c r="U214" i="1"/>
  <c r="AT214" i="1" s="1"/>
  <c r="U290" i="1"/>
  <c r="AT290" i="1" s="1"/>
  <c r="U354" i="1"/>
  <c r="AT354" i="1" s="1"/>
  <c r="U431" i="1"/>
  <c r="AT431" i="1" s="1"/>
  <c r="U506" i="1"/>
  <c r="AT506" i="1" s="1"/>
  <c r="U578" i="1"/>
  <c r="AT578" i="1" s="1"/>
  <c r="U650" i="1"/>
  <c r="AT650" i="1" s="1"/>
  <c r="U702" i="1"/>
  <c r="AT702" i="1" s="1"/>
  <c r="U741" i="1"/>
  <c r="AT741" i="1" s="1"/>
  <c r="U778" i="1"/>
  <c r="AT778" i="1" s="1"/>
  <c r="U817" i="1"/>
  <c r="AT817" i="1" s="1"/>
  <c r="U857" i="1"/>
  <c r="AT857" i="1" s="1"/>
  <c r="U897" i="1"/>
  <c r="AT897" i="1" s="1"/>
  <c r="U917" i="1"/>
  <c r="AT917" i="1" s="1"/>
  <c r="U952" i="1"/>
  <c r="AT952" i="1" s="1"/>
  <c r="U980" i="1"/>
  <c r="AT980" i="1" s="1"/>
  <c r="U1011" i="1"/>
  <c r="AT1011" i="1" s="1"/>
  <c r="U1041" i="1"/>
  <c r="AT1041" i="1" s="1"/>
  <c r="U1066" i="1"/>
  <c r="AT1066" i="1" s="1"/>
  <c r="U1105" i="1"/>
  <c r="AT1105" i="1" s="1"/>
  <c r="U1134" i="1"/>
  <c r="AT1134" i="1" s="1"/>
  <c r="U1160" i="1"/>
  <c r="AT1160" i="1" s="1"/>
  <c r="U1191" i="1"/>
  <c r="AT1191" i="1" s="1"/>
  <c r="U1297" i="1"/>
  <c r="AT1297" i="1" s="1"/>
  <c r="U1332" i="1"/>
  <c r="AT1332" i="1" s="1"/>
  <c r="U1361" i="1"/>
  <c r="AT1361" i="1" s="1"/>
  <c r="U1387" i="1"/>
  <c r="AT1387" i="1" s="1"/>
  <c r="U1436" i="1"/>
  <c r="AT1436" i="1" s="1"/>
  <c r="U1460" i="1"/>
  <c r="AT1460" i="1" s="1"/>
  <c r="U1484" i="1"/>
  <c r="AT1484" i="1" s="1"/>
  <c r="U1511" i="1"/>
  <c r="AT1511" i="1" s="1"/>
  <c r="U1535" i="1"/>
  <c r="AT1535" i="1" s="1"/>
  <c r="U1560" i="1"/>
  <c r="AT1560" i="1" s="1"/>
  <c r="U1585" i="1"/>
  <c r="AT1585" i="1" s="1"/>
  <c r="U1608" i="1"/>
  <c r="AT1608" i="1" s="1"/>
  <c r="U1628" i="1"/>
  <c r="AT1628" i="1" s="1"/>
  <c r="U1654" i="1"/>
  <c r="AT1654" i="1" s="1"/>
  <c r="U1671" i="1"/>
  <c r="AT1671" i="1" s="1"/>
  <c r="U1689" i="1"/>
  <c r="AT1689" i="1" s="1"/>
  <c r="U1710" i="1"/>
  <c r="AT1710" i="1" s="1"/>
  <c r="U1727" i="1"/>
  <c r="AT1727" i="1" s="1"/>
  <c r="U1743" i="1"/>
  <c r="AT1743" i="1" s="1"/>
  <c r="U1763" i="1"/>
  <c r="AT1763" i="1" s="1"/>
  <c r="U1782" i="1"/>
  <c r="AT1782" i="1" s="1"/>
  <c r="U1799" i="1"/>
  <c r="AT1799" i="1" s="1"/>
  <c r="U1819" i="1"/>
  <c r="AT1819" i="1" s="1"/>
  <c r="U1835" i="1"/>
  <c r="AT1835" i="1" s="1"/>
  <c r="U1851" i="1"/>
  <c r="AT1851" i="1" s="1"/>
  <c r="U1879" i="1"/>
  <c r="AT1879" i="1" s="1"/>
  <c r="U1892" i="1"/>
  <c r="AT1892" i="1" s="1"/>
  <c r="U1915" i="1"/>
  <c r="AT1915" i="1" s="1"/>
  <c r="U1930" i="1"/>
  <c r="AT1930" i="1" s="1"/>
  <c r="U1942" i="1"/>
  <c r="AT1942" i="1" s="1"/>
  <c r="U1957" i="1"/>
  <c r="AT1957" i="1" s="1"/>
  <c r="U1971" i="1"/>
  <c r="AT1971" i="1" s="1"/>
  <c r="U1984" i="1"/>
  <c r="AT1984" i="1" s="1"/>
  <c r="U1998" i="1"/>
  <c r="AT1998" i="1" s="1"/>
  <c r="U2013" i="1"/>
  <c r="AT2013" i="1" s="1"/>
  <c r="U2026" i="1"/>
  <c r="AT2026" i="1" s="1"/>
  <c r="U2040" i="1"/>
  <c r="AT2040" i="1" s="1"/>
  <c r="U2054" i="1"/>
  <c r="AT2054" i="1" s="1"/>
  <c r="U2068" i="1"/>
  <c r="AT2068" i="1" s="1"/>
  <c r="U2081" i="1"/>
  <c r="AT2081" i="1" s="1"/>
  <c r="U2094" i="1"/>
  <c r="AT2094" i="1" s="1"/>
  <c r="U2105" i="1"/>
  <c r="AT2105" i="1" s="1"/>
  <c r="U2118" i="1"/>
  <c r="AT2118" i="1" s="1"/>
  <c r="U2130" i="1"/>
  <c r="AT2130" i="1" s="1"/>
  <c r="U2142" i="1"/>
  <c r="AT2142" i="1" s="1"/>
  <c r="U2154" i="1"/>
  <c r="AT2154" i="1" s="1"/>
  <c r="U2167" i="1"/>
  <c r="AT2167" i="1" s="1"/>
  <c r="U2178" i="1"/>
  <c r="AT2178" i="1" s="1"/>
  <c r="U2191" i="1"/>
  <c r="AT2191" i="1" s="1"/>
  <c r="U2204" i="1"/>
  <c r="AT2204" i="1" s="1"/>
  <c r="U2215" i="1"/>
  <c r="AT2215" i="1" s="1"/>
  <c r="U2228" i="1"/>
  <c r="AT2228" i="1" s="1"/>
  <c r="U2240" i="1"/>
  <c r="AT2240" i="1" s="1"/>
  <c r="U2252" i="1"/>
  <c r="AT2252" i="1" s="1"/>
  <c r="U2264" i="1"/>
  <c r="AT2264" i="1" s="1"/>
  <c r="U2277" i="1"/>
  <c r="AT2277" i="1" s="1"/>
  <c r="U2288" i="1"/>
  <c r="AT2288" i="1" s="1"/>
  <c r="U2301" i="1"/>
  <c r="AT2301" i="1" s="1"/>
  <c r="U2313" i="1"/>
  <c r="AT2313" i="1" s="1"/>
  <c r="U2325" i="1"/>
  <c r="AT2325" i="1" s="1"/>
  <c r="U2337" i="1"/>
  <c r="AT2337" i="1" s="1"/>
  <c r="U2350" i="1"/>
  <c r="AT2350" i="1" s="1"/>
  <c r="U2361" i="1"/>
  <c r="AT2361" i="1" s="1"/>
  <c r="U2374" i="1"/>
  <c r="AT2374" i="1" s="1"/>
  <c r="U2386" i="1"/>
  <c r="AT2386" i="1" s="1"/>
  <c r="U2398" i="1"/>
  <c r="AT2398" i="1" s="1"/>
  <c r="U2410" i="1"/>
  <c r="AT2410" i="1" s="1"/>
  <c r="U2423" i="1"/>
  <c r="AT2423" i="1" s="1"/>
  <c r="U2434" i="1"/>
  <c r="AT2434" i="1" s="1"/>
  <c r="U2447" i="1"/>
  <c r="AT2447" i="1" s="1"/>
  <c r="U2460" i="1"/>
  <c r="AT2460" i="1" s="1"/>
  <c r="U2471" i="1"/>
  <c r="AT2471" i="1" s="1"/>
  <c r="U2484" i="1"/>
  <c r="AT2484" i="1" s="1"/>
  <c r="U2496" i="1"/>
  <c r="AT2496" i="1" s="1"/>
  <c r="U2508" i="1"/>
  <c r="AT2508" i="1" s="1"/>
  <c r="U2518" i="1"/>
  <c r="AT2518" i="1" s="1"/>
  <c r="U2529" i="1"/>
  <c r="AT2529" i="1" s="1"/>
  <c r="U2540" i="1"/>
  <c r="AT2540" i="1" s="1"/>
  <c r="U2550" i="1"/>
  <c r="AT2550" i="1" s="1"/>
  <c r="U2560" i="1"/>
  <c r="AT2560" i="1" s="1"/>
  <c r="U2570" i="1"/>
  <c r="AT2570" i="1" s="1"/>
  <c r="U2581" i="1"/>
  <c r="AT2581" i="1" s="1"/>
  <c r="U2591" i="1"/>
  <c r="AT2591" i="1" s="1"/>
  <c r="U2602" i="1"/>
  <c r="AT2602" i="1" s="1"/>
  <c r="U2613" i="1"/>
  <c r="AT2613" i="1" s="1"/>
  <c r="U2623" i="1"/>
  <c r="AT2623" i="1" s="1"/>
  <c r="U2633" i="1"/>
  <c r="AT2633" i="1" s="1"/>
  <c r="U2644" i="1"/>
  <c r="AT2644" i="1" s="1"/>
  <c r="U2654" i="1"/>
  <c r="AT2654" i="1" s="1"/>
  <c r="U2664" i="1"/>
  <c r="AT2664" i="1" s="1"/>
  <c r="U2676" i="1"/>
  <c r="AT2676" i="1" s="1"/>
  <c r="U2686" i="1"/>
  <c r="AT2686" i="1" s="1"/>
  <c r="U2696" i="1"/>
  <c r="AT2696" i="1" s="1"/>
  <c r="U2706" i="1"/>
  <c r="AT2706" i="1" s="1"/>
  <c r="U2717" i="1"/>
  <c r="AT2717" i="1" s="1"/>
  <c r="U2727" i="1"/>
  <c r="AT2727" i="1" s="1"/>
  <c r="U2737" i="1"/>
  <c r="AT2737" i="1" s="1"/>
  <c r="U2749" i="1"/>
  <c r="AT2749" i="1" s="1"/>
  <c r="U2759" i="1"/>
  <c r="AT2759" i="1" s="1"/>
  <c r="U2769" i="1"/>
  <c r="AT2769" i="1" s="1"/>
  <c r="U2780" i="1"/>
  <c r="AT2780" i="1" s="1"/>
  <c r="U2790" i="1"/>
  <c r="AT2790" i="1" s="1"/>
  <c r="U2800" i="1"/>
  <c r="AT2800" i="1" s="1"/>
  <c r="U2810" i="1"/>
  <c r="AT2810" i="1" s="1"/>
  <c r="U2822" i="1"/>
  <c r="AT2822" i="1" s="1"/>
  <c r="U2832" i="1"/>
  <c r="AT2832" i="1" s="1"/>
  <c r="U2841" i="1"/>
  <c r="AT2841" i="1" s="1"/>
  <c r="U2850" i="1"/>
  <c r="AT2850" i="1" s="1"/>
  <c r="U2860" i="1"/>
  <c r="AT2860" i="1" s="1"/>
  <c r="U2869" i="1"/>
  <c r="AT2869" i="1" s="1"/>
  <c r="U2878" i="1"/>
  <c r="AT2878" i="1" s="1"/>
  <c r="U2887" i="1"/>
  <c r="AT2887" i="1" s="1"/>
  <c r="U2896" i="1"/>
  <c r="AT2896" i="1" s="1"/>
  <c r="U2905" i="1"/>
  <c r="AT2905" i="1" s="1"/>
  <c r="U2914" i="1"/>
  <c r="AT2914" i="1" s="1"/>
  <c r="U2924" i="1"/>
  <c r="AT2924" i="1" s="1"/>
  <c r="U2933" i="1"/>
  <c r="AT2933" i="1" s="1"/>
  <c r="U2942" i="1"/>
  <c r="AT2942" i="1" s="1"/>
  <c r="U2951" i="1"/>
  <c r="AT2951" i="1" s="1"/>
  <c r="U2960" i="1"/>
  <c r="AT2960" i="1" s="1"/>
  <c r="U7" i="1"/>
  <c r="AT7" i="1" s="1"/>
  <c r="U79" i="1"/>
  <c r="AT79" i="1" s="1"/>
  <c r="U146" i="1"/>
  <c r="AT146" i="1" s="1"/>
  <c r="U222" i="1"/>
  <c r="AT222" i="1" s="1"/>
  <c r="U298" i="1"/>
  <c r="AT298" i="1" s="1"/>
  <c r="U366" i="1"/>
  <c r="AT366" i="1" s="1"/>
  <c r="U454" i="1"/>
  <c r="AT454" i="1" s="1"/>
  <c r="U526" i="1"/>
  <c r="AT526" i="1" s="1"/>
  <c r="U590" i="1"/>
  <c r="AT590" i="1" s="1"/>
  <c r="U655" i="1"/>
  <c r="AT655" i="1" s="1"/>
  <c r="U705" i="1"/>
  <c r="AT705" i="1" s="1"/>
  <c r="U742" i="1"/>
  <c r="AT742" i="1" s="1"/>
  <c r="U785" i="1"/>
  <c r="AT785" i="1" s="1"/>
  <c r="U820" i="1"/>
  <c r="AT820" i="1" s="1"/>
  <c r="U858" i="1"/>
  <c r="AT858" i="1" s="1"/>
  <c r="U908" i="1"/>
  <c r="AT908" i="1" s="1"/>
  <c r="U919" i="1"/>
  <c r="AT919" i="1" s="1"/>
  <c r="U955" i="1"/>
  <c r="AT955" i="1" s="1"/>
  <c r="U983" i="1"/>
  <c r="AT983" i="1" s="1"/>
  <c r="U1014" i="1"/>
  <c r="AT1014" i="1" s="1"/>
  <c r="U1042" i="1"/>
  <c r="AT1042" i="1" s="1"/>
  <c r="U1075" i="1"/>
  <c r="AT1075" i="1" s="1"/>
  <c r="U1106" i="1"/>
  <c r="AT1106" i="1" s="1"/>
  <c r="U1135" i="1"/>
  <c r="AT1135" i="1" s="1"/>
  <c r="U1164" i="1"/>
  <c r="AT1164" i="1" s="1"/>
  <c r="U1192" i="1"/>
  <c r="AT1192" i="1" s="1"/>
  <c r="U1306" i="1"/>
  <c r="AT1306" i="1" s="1"/>
  <c r="U1337" i="1"/>
  <c r="AT1337" i="1" s="1"/>
  <c r="U1363" i="1"/>
  <c r="AT1363" i="1" s="1"/>
  <c r="U1391" i="1"/>
  <c r="AT1391" i="1" s="1"/>
  <c r="U1411" i="1"/>
  <c r="AT1411" i="1" s="1"/>
  <c r="U1438" i="1"/>
  <c r="AT1438" i="1" s="1"/>
  <c r="U1462" i="1"/>
  <c r="AT1462" i="1" s="1"/>
  <c r="U1488" i="1"/>
  <c r="AT1488" i="1" s="1"/>
  <c r="U1512" i="1"/>
  <c r="AT1512" i="1" s="1"/>
  <c r="U1537" i="1"/>
  <c r="AT1537" i="1" s="1"/>
  <c r="U1562" i="1"/>
  <c r="AT1562" i="1" s="1"/>
  <c r="U1592" i="1"/>
  <c r="AT1592" i="1" s="1"/>
  <c r="U1610" i="1"/>
  <c r="AT1610" i="1" s="1"/>
  <c r="U1633" i="1"/>
  <c r="AT1633" i="1" s="1"/>
  <c r="U1655" i="1"/>
  <c r="AT1655" i="1" s="1"/>
  <c r="U1674" i="1"/>
  <c r="AT1674" i="1" s="1"/>
  <c r="U1691" i="1"/>
  <c r="AT1691" i="1" s="1"/>
  <c r="U1711" i="1"/>
  <c r="AT1711" i="1" s="1"/>
  <c r="U1728" i="1"/>
  <c r="AT1728" i="1" s="1"/>
  <c r="U1747" i="1"/>
  <c r="AT1747" i="1" s="1"/>
  <c r="U1764" i="1"/>
  <c r="AT1764" i="1" s="1"/>
  <c r="U1783" i="1"/>
  <c r="AT1783" i="1" s="1"/>
  <c r="U1801" i="1"/>
  <c r="AT1801" i="1" s="1"/>
  <c r="U1820" i="1"/>
  <c r="AT1820" i="1" s="1"/>
  <c r="U1836" i="1"/>
  <c r="AT1836" i="1" s="1"/>
  <c r="U1853" i="1"/>
  <c r="AT1853" i="1" s="1"/>
  <c r="U1868" i="1"/>
  <c r="AT1868" i="1" s="1"/>
  <c r="U1880" i="1"/>
  <c r="AT1880" i="1" s="1"/>
  <c r="U1894" i="1"/>
  <c r="AT1894" i="1" s="1"/>
  <c r="U1917" i="1"/>
  <c r="AT1917" i="1" s="1"/>
  <c r="U1931" i="1"/>
  <c r="AT1931" i="1" s="1"/>
  <c r="U1943" i="1"/>
  <c r="AT1943" i="1" s="1"/>
  <c r="U1959" i="1"/>
  <c r="AT1959" i="1" s="1"/>
  <c r="U1972" i="1"/>
  <c r="AT1972" i="1" s="1"/>
  <c r="U1986" i="1"/>
  <c r="AT1986" i="1" s="1"/>
  <c r="U2000" i="1"/>
  <c r="AT2000" i="1" s="1"/>
  <c r="U2014" i="1"/>
  <c r="AT2014" i="1" s="1"/>
  <c r="U2027" i="1"/>
  <c r="AT2027" i="1" s="1"/>
  <c r="U2043" i="1"/>
  <c r="AT2043" i="1" s="1"/>
  <c r="U2055" i="1"/>
  <c r="AT2055" i="1" s="1"/>
  <c r="U2069" i="1"/>
  <c r="AT2069" i="1" s="1"/>
  <c r="U2084" i="1"/>
  <c r="AT2084" i="1" s="1"/>
  <c r="U2095" i="1"/>
  <c r="AT2095" i="1" s="1"/>
  <c r="U2106" i="1"/>
  <c r="AT2106" i="1" s="1"/>
  <c r="U2120" i="1"/>
  <c r="AT2120" i="1" s="1"/>
  <c r="U2132" i="1"/>
  <c r="AT2132" i="1" s="1"/>
  <c r="U2143" i="1"/>
  <c r="AT2143" i="1" s="1"/>
  <c r="U2157" i="1"/>
  <c r="AT2157" i="1" s="1"/>
  <c r="U2168" i="1"/>
  <c r="AT2168" i="1" s="1"/>
  <c r="U2180" i="1"/>
  <c r="AT2180" i="1" s="1"/>
  <c r="U2193" i="1"/>
  <c r="AT2193" i="1" s="1"/>
  <c r="U2205" i="1"/>
  <c r="AT2205" i="1" s="1"/>
  <c r="U2216" i="1"/>
  <c r="AT2216" i="1" s="1"/>
  <c r="U2230" i="1"/>
  <c r="AT2230" i="1" s="1"/>
  <c r="U2241" i="1"/>
  <c r="AT2241" i="1" s="1"/>
  <c r="U2253" i="1"/>
  <c r="AT2253" i="1" s="1"/>
  <c r="U2266" i="1"/>
  <c r="AT2266" i="1" s="1"/>
  <c r="U2278" i="1"/>
  <c r="AT2278" i="1" s="1"/>
  <c r="U2289" i="1"/>
  <c r="AT2289" i="1" s="1"/>
  <c r="U2303" i="1"/>
  <c r="AT2303" i="1" s="1"/>
  <c r="U2314" i="1"/>
  <c r="AT2314" i="1" s="1"/>
  <c r="U2326" i="1"/>
  <c r="AT2326" i="1" s="1"/>
  <c r="U2340" i="1"/>
  <c r="AT2340" i="1" s="1"/>
  <c r="U2351" i="1"/>
  <c r="AT2351" i="1" s="1"/>
  <c r="U2362" i="1"/>
  <c r="AT2362" i="1" s="1"/>
  <c r="U2376" i="1"/>
  <c r="AT2376" i="1" s="1"/>
  <c r="U2388" i="1"/>
  <c r="AT2388" i="1" s="1"/>
  <c r="U2399" i="1"/>
  <c r="AT2399" i="1" s="1"/>
  <c r="U2413" i="1"/>
  <c r="AT2413" i="1" s="1"/>
  <c r="U2424" i="1"/>
  <c r="AT2424" i="1" s="1"/>
  <c r="U2436" i="1"/>
  <c r="AT2436" i="1" s="1"/>
  <c r="U2449" i="1"/>
  <c r="AT2449" i="1" s="1"/>
  <c r="U2461" i="1"/>
  <c r="AT2461" i="1" s="1"/>
  <c r="U2472" i="1"/>
  <c r="AT2472" i="1" s="1"/>
  <c r="U2486" i="1"/>
  <c r="AT2486" i="1" s="1"/>
  <c r="U2497" i="1"/>
  <c r="AT2497" i="1" s="1"/>
  <c r="U2509" i="1"/>
  <c r="AT2509" i="1" s="1"/>
  <c r="U2520" i="1"/>
  <c r="AT2520" i="1" s="1"/>
  <c r="U2530" i="1"/>
  <c r="AT2530" i="1" s="1"/>
  <c r="U2541" i="1"/>
  <c r="AT2541" i="1" s="1"/>
  <c r="U2551" i="1"/>
  <c r="AT2551" i="1" s="1"/>
  <c r="U2561" i="1"/>
  <c r="AT2561" i="1" s="1"/>
  <c r="U2572" i="1"/>
  <c r="AT2572" i="1" s="1"/>
  <c r="U2582" i="1"/>
  <c r="AT2582" i="1" s="1"/>
  <c r="U2593" i="1"/>
  <c r="AT2593" i="1" s="1"/>
  <c r="U2604" i="1"/>
  <c r="AT2604" i="1" s="1"/>
  <c r="U2614" i="1"/>
  <c r="AT2614" i="1" s="1"/>
  <c r="U2624" i="1"/>
  <c r="AT2624" i="1" s="1"/>
  <c r="U2634" i="1"/>
  <c r="AT2634" i="1" s="1"/>
  <c r="U2645" i="1"/>
  <c r="AT2645" i="1" s="1"/>
  <c r="U2655" i="1"/>
  <c r="AT2655" i="1" s="1"/>
  <c r="U2666" i="1"/>
  <c r="AT2666" i="1" s="1"/>
  <c r="U2677" i="1"/>
  <c r="AT2677" i="1" s="1"/>
  <c r="U2687" i="1"/>
  <c r="AT2687" i="1" s="1"/>
  <c r="U2697" i="1"/>
  <c r="AT2697" i="1" s="1"/>
  <c r="U2708" i="1"/>
  <c r="AT2708" i="1" s="1"/>
  <c r="U2718" i="1"/>
  <c r="AT2718" i="1" s="1"/>
  <c r="U2728" i="1"/>
  <c r="AT2728" i="1" s="1"/>
  <c r="U2740" i="1"/>
  <c r="AT2740" i="1" s="1"/>
  <c r="U2750" i="1"/>
  <c r="AT2750" i="1" s="1"/>
  <c r="U2760" i="1"/>
  <c r="AT2760" i="1" s="1"/>
  <c r="U2770" i="1"/>
  <c r="AT2770" i="1" s="1"/>
  <c r="U2781" i="1"/>
  <c r="AT2781" i="1" s="1"/>
  <c r="U2791" i="1"/>
  <c r="AT2791" i="1" s="1"/>
  <c r="U2801" i="1"/>
  <c r="AT2801" i="1" s="1"/>
  <c r="U2813" i="1"/>
  <c r="AT2813" i="1" s="1"/>
  <c r="U2823" i="1"/>
  <c r="AT2823" i="1" s="1"/>
  <c r="U2833" i="1"/>
  <c r="AT2833" i="1" s="1"/>
  <c r="U2842" i="1"/>
  <c r="AT2842" i="1" s="1"/>
  <c r="U2852" i="1"/>
  <c r="AT2852" i="1" s="1"/>
  <c r="U2861" i="1"/>
  <c r="AT2861" i="1" s="1"/>
  <c r="U2870" i="1"/>
  <c r="AT2870" i="1" s="1"/>
  <c r="U2879" i="1"/>
  <c r="AT2879" i="1" s="1"/>
  <c r="U2888" i="1"/>
  <c r="AT2888" i="1" s="1"/>
  <c r="U2897" i="1"/>
  <c r="AT2897" i="1" s="1"/>
  <c r="U2906" i="1"/>
  <c r="AT2906" i="1" s="1"/>
  <c r="U2916" i="1"/>
  <c r="AT2916" i="1" s="1"/>
  <c r="U2925" i="1"/>
  <c r="AT2925" i="1" s="1"/>
  <c r="U2934" i="1"/>
  <c r="AT2934" i="1" s="1"/>
  <c r="U2943" i="1"/>
  <c r="AT2943" i="1" s="1"/>
  <c r="U2952" i="1"/>
  <c r="AT2952" i="1" s="1"/>
  <c r="U2961" i="1"/>
  <c r="AT2961" i="1" s="1"/>
  <c r="U2970" i="1"/>
  <c r="AT2970" i="1" s="1"/>
  <c r="U2980" i="1"/>
  <c r="AT2980" i="1" s="1"/>
  <c r="U2989" i="1"/>
  <c r="AT2989" i="1" s="1"/>
  <c r="U2998" i="1"/>
  <c r="AT2998" i="1" s="1"/>
  <c r="U3007" i="1"/>
  <c r="AT3007" i="1" s="1"/>
  <c r="U3016" i="1"/>
  <c r="AT3016" i="1" s="1"/>
  <c r="U3025" i="1"/>
  <c r="AT3025" i="1" s="1"/>
  <c r="U3034" i="1"/>
  <c r="AT3034" i="1" s="1"/>
  <c r="U3044" i="1"/>
  <c r="AT3044" i="1" s="1"/>
  <c r="U3053" i="1"/>
  <c r="AT3053" i="1" s="1"/>
  <c r="U3062" i="1"/>
  <c r="AT3062" i="1" s="1"/>
  <c r="U3071" i="1"/>
  <c r="AT3071" i="1" s="1"/>
  <c r="U3080" i="1"/>
  <c r="AT3080" i="1" s="1"/>
  <c r="U3089" i="1"/>
  <c r="AT3089" i="1" s="1"/>
  <c r="U3098" i="1"/>
  <c r="AT3098" i="1" s="1"/>
  <c r="U3108" i="1"/>
  <c r="AT3108" i="1" s="1"/>
  <c r="U3117" i="1"/>
  <c r="AT3117" i="1" s="1"/>
  <c r="U3126" i="1"/>
  <c r="AT3126" i="1" s="1"/>
  <c r="U3135" i="1"/>
  <c r="AT3135" i="1" s="1"/>
  <c r="U3144" i="1"/>
  <c r="AT3144" i="1" s="1"/>
  <c r="U3153" i="1"/>
  <c r="AT3153" i="1" s="1"/>
  <c r="U3162" i="1"/>
  <c r="AT3162" i="1" s="1"/>
  <c r="U85" i="1"/>
  <c r="AT85" i="1" s="1"/>
  <c r="U189" i="1"/>
  <c r="AT189" i="1" s="1"/>
  <c r="U325" i="1"/>
  <c r="AT325" i="1" s="1"/>
  <c r="U455" i="1"/>
  <c r="AT455" i="1" s="1"/>
  <c r="U558" i="1"/>
  <c r="AT558" i="1" s="1"/>
  <c r="U669" i="1"/>
  <c r="AT669" i="1" s="1"/>
  <c r="U729" i="1"/>
  <c r="AT729" i="1" s="1"/>
  <c r="U798" i="1"/>
  <c r="AT798" i="1" s="1"/>
  <c r="U870" i="1"/>
  <c r="AT870" i="1" s="1"/>
  <c r="U956" i="1"/>
  <c r="AT956" i="1" s="1"/>
  <c r="U999" i="1"/>
  <c r="AT999" i="1" s="1"/>
  <c r="U1052" i="1"/>
  <c r="AT1052" i="1" s="1"/>
  <c r="U1092" i="1"/>
  <c r="AT1092" i="1" s="1"/>
  <c r="U1147" i="1"/>
  <c r="AT1147" i="1" s="1"/>
  <c r="U1196" i="1"/>
  <c r="AT1196" i="1" s="1"/>
  <c r="U1320" i="1"/>
  <c r="AT1320" i="1" s="1"/>
  <c r="U1369" i="1"/>
  <c r="AT1369" i="1" s="1"/>
  <c r="U1474" i="1"/>
  <c r="AT1474" i="1" s="1"/>
  <c r="U1514" i="1"/>
  <c r="AT1514" i="1" s="1"/>
  <c r="U1551" i="1"/>
  <c r="AT1551" i="1" s="1"/>
  <c r="U1594" i="1"/>
  <c r="AT1594" i="1" s="1"/>
  <c r="U1626" i="1"/>
  <c r="AT1626" i="1" s="1"/>
  <c r="U1663" i="1"/>
  <c r="AT1663" i="1" s="1"/>
  <c r="U1695" i="1"/>
  <c r="AT1695" i="1" s="1"/>
  <c r="U1719" i="1"/>
  <c r="AT1719" i="1" s="1"/>
  <c r="U1752" i="1"/>
  <c r="AT1752" i="1" s="1"/>
  <c r="U1777" i="1"/>
  <c r="AT1777" i="1" s="1"/>
  <c r="U1809" i="1"/>
  <c r="AT1809" i="1" s="1"/>
  <c r="U1837" i="1"/>
  <c r="AT1837" i="1" s="1"/>
  <c r="U1861" i="1"/>
  <c r="AT1861" i="1" s="1"/>
  <c r="U1882" i="1"/>
  <c r="AT1882" i="1" s="1"/>
  <c r="U1901" i="1"/>
  <c r="AT1901" i="1" s="1"/>
  <c r="U1933" i="1"/>
  <c r="AT1933" i="1" s="1"/>
  <c r="U1952" i="1"/>
  <c r="AT1952" i="1" s="1"/>
  <c r="U1978" i="1"/>
  <c r="AT1978" i="1" s="1"/>
  <c r="U2003" i="1"/>
  <c r="AT2003" i="1" s="1"/>
  <c r="U2022" i="1"/>
  <c r="AT2022" i="1" s="1"/>
  <c r="U2045" i="1"/>
  <c r="AT2045" i="1" s="1"/>
  <c r="U2064" i="1"/>
  <c r="AT2064" i="1" s="1"/>
  <c r="U2087" i="1"/>
  <c r="AT2087" i="1" s="1"/>
  <c r="U2109" i="1"/>
  <c r="AT2109" i="1" s="1"/>
  <c r="U2125" i="1"/>
  <c r="AT2125" i="1" s="1"/>
  <c r="U2148" i="1"/>
  <c r="AT2148" i="1" s="1"/>
  <c r="U2164" i="1"/>
  <c r="AT2164" i="1" s="1"/>
  <c r="U2185" i="1"/>
  <c r="AT2185" i="1" s="1"/>
  <c r="U2206" i="1"/>
  <c r="AT2206" i="1" s="1"/>
  <c r="U2223" i="1"/>
  <c r="AT2223" i="1" s="1"/>
  <c r="U2244" i="1"/>
  <c r="AT2244" i="1" s="1"/>
  <c r="U2261" i="1"/>
  <c r="AT2261" i="1" s="1"/>
  <c r="U2282" i="1"/>
  <c r="AT2282" i="1" s="1"/>
  <c r="U2304" i="1"/>
  <c r="AT2304" i="1" s="1"/>
  <c r="U2321" i="1"/>
  <c r="AT2321" i="1" s="1"/>
  <c r="U2342" i="1"/>
  <c r="AT2342" i="1" s="1"/>
  <c r="U2359" i="1"/>
  <c r="AT2359" i="1" s="1"/>
  <c r="U2380" i="1"/>
  <c r="AT2380" i="1" s="1"/>
  <c r="U2401" i="1"/>
  <c r="AT2401" i="1" s="1"/>
  <c r="U2417" i="1"/>
  <c r="AT2417" i="1" s="1"/>
  <c r="U2440" i="1"/>
  <c r="AT2440" i="1" s="1"/>
  <c r="U2456" i="1"/>
  <c r="AT2456" i="1" s="1"/>
  <c r="U2478" i="1"/>
  <c r="AT2478" i="1" s="1"/>
  <c r="U2498" i="1"/>
  <c r="AT2498" i="1" s="1"/>
  <c r="U2514" i="1"/>
  <c r="AT2514" i="1" s="1"/>
  <c r="U2533" i="1"/>
  <c r="AT2533" i="1" s="1"/>
  <c r="U2548" i="1"/>
  <c r="AT2548" i="1" s="1"/>
  <c r="U2566" i="1"/>
  <c r="AT2566" i="1" s="1"/>
  <c r="U2584" i="1"/>
  <c r="AT2584" i="1" s="1"/>
  <c r="U2598" i="1"/>
  <c r="AT2598" i="1" s="1"/>
  <c r="U2616" i="1"/>
  <c r="AT2616" i="1" s="1"/>
  <c r="U2631" i="1"/>
  <c r="AT2631" i="1" s="1"/>
  <c r="U2649" i="1"/>
  <c r="AT2649" i="1" s="1"/>
  <c r="U2668" i="1"/>
  <c r="AT2668" i="1" s="1"/>
  <c r="U2681" i="1"/>
  <c r="AT2681" i="1" s="1"/>
  <c r="U2700" i="1"/>
  <c r="AT2700" i="1" s="1"/>
  <c r="U2714" i="1"/>
  <c r="AT2714" i="1" s="1"/>
  <c r="U2733" i="1"/>
  <c r="AT2733" i="1" s="1"/>
  <c r="U2751" i="1"/>
  <c r="AT2751" i="1" s="1"/>
  <c r="U2765" i="1"/>
  <c r="AT2765" i="1" s="1"/>
  <c r="U2783" i="1"/>
  <c r="AT2783" i="1" s="1"/>
  <c r="U2798" i="1"/>
  <c r="AT2798" i="1" s="1"/>
  <c r="U2816" i="1"/>
  <c r="AT2816" i="1" s="1"/>
  <c r="U2834" i="1"/>
  <c r="AT2834" i="1" s="1"/>
  <c r="U2847" i="1"/>
  <c r="AT2847" i="1" s="1"/>
  <c r="U2863" i="1"/>
  <c r="AT2863" i="1" s="1"/>
  <c r="U2876" i="1"/>
  <c r="AT2876" i="1" s="1"/>
  <c r="U2892" i="1"/>
  <c r="AT2892" i="1" s="1"/>
  <c r="U2908" i="1"/>
  <c r="AT2908" i="1" s="1"/>
  <c r="U2920" i="1"/>
  <c r="AT2920" i="1" s="1"/>
  <c r="U2936" i="1"/>
  <c r="AT2936" i="1" s="1"/>
  <c r="U2949" i="1"/>
  <c r="AT2949" i="1" s="1"/>
  <c r="U2965" i="1"/>
  <c r="AT2965" i="1" s="1"/>
  <c r="U2976" i="1"/>
  <c r="AT2976" i="1" s="1"/>
  <c r="U2990" i="1"/>
  <c r="AT2990" i="1" s="1"/>
  <c r="U3001" i="1"/>
  <c r="AT3001" i="1" s="1"/>
  <c r="U3013" i="1"/>
  <c r="AT3013" i="1" s="1"/>
  <c r="U3024" i="1"/>
  <c r="AT3024" i="1" s="1"/>
  <c r="U3036" i="1"/>
  <c r="AT3036" i="1" s="1"/>
  <c r="U3046" i="1"/>
  <c r="AT3046" i="1" s="1"/>
  <c r="U3056" i="1"/>
  <c r="AT3056" i="1" s="1"/>
  <c r="U3066" i="1"/>
  <c r="AT3066" i="1" s="1"/>
  <c r="U3077" i="1"/>
  <c r="AT3077" i="1" s="1"/>
  <c r="U3087" i="1"/>
  <c r="AT3087" i="1" s="1"/>
  <c r="U3097" i="1"/>
  <c r="AT3097" i="1" s="1"/>
  <c r="U3109" i="1"/>
  <c r="AT3109" i="1" s="1"/>
  <c r="U3119" i="1"/>
  <c r="AT3119" i="1" s="1"/>
  <c r="U3129" i="1"/>
  <c r="AT3129" i="1" s="1"/>
  <c r="U3140" i="1"/>
  <c r="AT3140" i="1" s="1"/>
  <c r="U3150" i="1"/>
  <c r="AT3150" i="1" s="1"/>
  <c r="U3160" i="1"/>
  <c r="AT3160" i="1" s="1"/>
  <c r="U3170" i="1"/>
  <c r="AT3170" i="1" s="1"/>
  <c r="U3180" i="1"/>
  <c r="AT3180" i="1" s="1"/>
  <c r="U3189" i="1"/>
  <c r="AT3189" i="1" s="1"/>
  <c r="U3198" i="1"/>
  <c r="AT3198" i="1" s="1"/>
  <c r="U3207" i="1"/>
  <c r="AT3207" i="1" s="1"/>
  <c r="U3216" i="1"/>
  <c r="AT3216" i="1" s="1"/>
  <c r="U3225" i="1"/>
  <c r="AT3225" i="1" s="1"/>
  <c r="U3234" i="1"/>
  <c r="AT3234" i="1" s="1"/>
  <c r="U3244" i="1"/>
  <c r="AT3244" i="1" s="1"/>
  <c r="U3253" i="1"/>
  <c r="AT3253" i="1" s="1"/>
  <c r="U3262" i="1"/>
  <c r="AT3262" i="1" s="1"/>
  <c r="U3271" i="1"/>
  <c r="AT3271" i="1" s="1"/>
  <c r="U3280" i="1"/>
  <c r="AT3280" i="1" s="1"/>
  <c r="U3289" i="1"/>
  <c r="AT3289" i="1" s="1"/>
  <c r="U3298" i="1"/>
  <c r="AT3298" i="1" s="1"/>
  <c r="U3308" i="1"/>
  <c r="AT3308" i="1" s="1"/>
  <c r="U3317" i="1"/>
  <c r="AT3317" i="1" s="1"/>
  <c r="U3326" i="1"/>
  <c r="AT3326" i="1" s="1"/>
  <c r="U3335" i="1"/>
  <c r="AT3335" i="1" s="1"/>
  <c r="U3344" i="1"/>
  <c r="AT3344" i="1" s="1"/>
  <c r="U3353" i="1"/>
  <c r="AT3353" i="1" s="1"/>
  <c r="U3362" i="1"/>
  <c r="AT3362" i="1" s="1"/>
  <c r="U3372" i="1"/>
  <c r="AT3372" i="1" s="1"/>
  <c r="U3381" i="1"/>
  <c r="AT3381" i="1" s="1"/>
  <c r="U3390" i="1"/>
  <c r="AT3390" i="1" s="1"/>
  <c r="U3399" i="1"/>
  <c r="AT3399" i="1" s="1"/>
  <c r="U3408" i="1"/>
  <c r="AT3408" i="1" s="1"/>
  <c r="U3417" i="1"/>
  <c r="AT3417" i="1" s="1"/>
  <c r="U3426" i="1"/>
  <c r="AT3426" i="1" s="1"/>
  <c r="U3436" i="1"/>
  <c r="AT3436" i="1" s="1"/>
  <c r="U3445" i="1"/>
  <c r="AT3445" i="1" s="1"/>
  <c r="U3454" i="1"/>
  <c r="AT3454" i="1" s="1"/>
  <c r="U3463" i="1"/>
  <c r="AT3463" i="1" s="1"/>
  <c r="U3472" i="1"/>
  <c r="AT3472" i="1" s="1"/>
  <c r="U3481" i="1"/>
  <c r="AT3481" i="1" s="1"/>
  <c r="U3490" i="1"/>
  <c r="AT3490" i="1" s="1"/>
  <c r="U3500" i="1"/>
  <c r="AT3500" i="1" s="1"/>
  <c r="U3509" i="1"/>
  <c r="AT3509" i="1" s="1"/>
  <c r="U3518" i="1"/>
  <c r="AT3518" i="1" s="1"/>
  <c r="U3527" i="1"/>
  <c r="AT3527" i="1" s="1"/>
  <c r="U3536" i="1"/>
  <c r="AT3536" i="1" s="1"/>
  <c r="U3545" i="1"/>
  <c r="AT3545" i="1" s="1"/>
  <c r="U3554" i="1"/>
  <c r="AT3554" i="1" s="1"/>
  <c r="U3564" i="1"/>
  <c r="AT3564" i="1" s="1"/>
  <c r="U3573" i="1"/>
  <c r="AT3573" i="1" s="1"/>
  <c r="U3582" i="1"/>
  <c r="AT3582" i="1" s="1"/>
  <c r="U3591" i="1"/>
  <c r="AT3591" i="1" s="1"/>
  <c r="U3600" i="1"/>
  <c r="AT3600" i="1" s="1"/>
  <c r="U3609" i="1"/>
  <c r="AT3609" i="1" s="1"/>
  <c r="U3617" i="1"/>
  <c r="AT3617" i="1" s="1"/>
  <c r="U3625" i="1"/>
  <c r="AT3625" i="1" s="1"/>
  <c r="U3633" i="1"/>
  <c r="AT3633" i="1" s="1"/>
  <c r="U3641" i="1"/>
  <c r="AT3641" i="1" s="1"/>
  <c r="U3649" i="1"/>
  <c r="AT3649" i="1" s="1"/>
  <c r="U3657" i="1"/>
  <c r="AT3657" i="1" s="1"/>
  <c r="U3665" i="1"/>
  <c r="AT3665" i="1" s="1"/>
  <c r="U3673" i="1"/>
  <c r="AT3673" i="1" s="1"/>
  <c r="U3681" i="1"/>
  <c r="AT3681" i="1" s="1"/>
  <c r="U3689" i="1"/>
  <c r="AT3689" i="1" s="1"/>
  <c r="U3697" i="1"/>
  <c r="AT3697" i="1" s="1"/>
  <c r="U3705" i="1"/>
  <c r="AT3705" i="1" s="1"/>
  <c r="U3713" i="1"/>
  <c r="AT3713" i="1" s="1"/>
  <c r="U3721" i="1"/>
  <c r="AT3721" i="1" s="1"/>
  <c r="U3729" i="1"/>
  <c r="AT3729" i="1" s="1"/>
  <c r="U3737" i="1"/>
  <c r="AT3737" i="1" s="1"/>
  <c r="U3745" i="1"/>
  <c r="AT3745" i="1" s="1"/>
  <c r="U3753" i="1"/>
  <c r="AT3753" i="1" s="1"/>
  <c r="U3761" i="1"/>
  <c r="AT3761" i="1" s="1"/>
  <c r="U3769" i="1"/>
  <c r="AT3769" i="1" s="1"/>
  <c r="U3777" i="1"/>
  <c r="AT3777" i="1" s="1"/>
  <c r="U3785" i="1"/>
  <c r="AT3785" i="1" s="1"/>
  <c r="U3793" i="1"/>
  <c r="AT3793" i="1" s="1"/>
  <c r="U3801" i="1"/>
  <c r="AT3801" i="1" s="1"/>
  <c r="U3809" i="1"/>
  <c r="AT3809" i="1" s="1"/>
  <c r="U3817" i="1"/>
  <c r="AT3817" i="1" s="1"/>
  <c r="U3825" i="1"/>
  <c r="AT3825" i="1" s="1"/>
  <c r="U3833" i="1"/>
  <c r="AT3833" i="1" s="1"/>
  <c r="U3841" i="1"/>
  <c r="AT3841" i="1" s="1"/>
  <c r="U3849" i="1"/>
  <c r="AT3849" i="1" s="1"/>
  <c r="U3857" i="1"/>
  <c r="AT3857" i="1" s="1"/>
  <c r="U3865" i="1"/>
  <c r="AT3865" i="1" s="1"/>
  <c r="U3873" i="1"/>
  <c r="AT3873" i="1" s="1"/>
  <c r="U109" i="1"/>
  <c r="AT109" i="1" s="1"/>
  <c r="U227" i="1"/>
  <c r="AT227" i="1" s="1"/>
  <c r="U330" i="1"/>
  <c r="AT330" i="1" s="1"/>
  <c r="U462" i="1"/>
  <c r="AT462" i="1" s="1"/>
  <c r="U565" i="1"/>
  <c r="AT565" i="1" s="1"/>
  <c r="U677" i="1"/>
  <c r="AT677" i="1" s="1"/>
  <c r="U747" i="1"/>
  <c r="AT747" i="1" s="1"/>
  <c r="U799" i="1"/>
  <c r="AT799" i="1" s="1"/>
  <c r="U873" i="1"/>
  <c r="AT873" i="1" s="1"/>
  <c r="U966" i="1"/>
  <c r="AT966" i="1" s="1"/>
  <c r="U1000" i="1"/>
  <c r="AT1000" i="1" s="1"/>
  <c r="U1055" i="1"/>
  <c r="AT1055" i="1" s="1"/>
  <c r="U1107" i="1"/>
  <c r="AT1107" i="1" s="1"/>
  <c r="U1148" i="1"/>
  <c r="AT1148" i="1" s="1"/>
  <c r="U1201" i="1"/>
  <c r="AT1201" i="1" s="1"/>
  <c r="U1246" i="1"/>
  <c r="AT1246" i="1" s="1"/>
  <c r="U1321" i="1"/>
  <c r="AT1321" i="1" s="1"/>
  <c r="U1377" i="1"/>
  <c r="AT1377" i="1" s="1"/>
  <c r="U1439" i="1"/>
  <c r="AT1439" i="1" s="1"/>
  <c r="U1475" i="1"/>
  <c r="AT1475" i="1" s="1"/>
  <c r="U1520" i="1"/>
  <c r="AT1520" i="1" s="1"/>
  <c r="U1555" i="1"/>
  <c r="AT1555" i="1" s="1"/>
  <c r="U1596" i="1"/>
  <c r="AT1596" i="1" s="1"/>
  <c r="U1638" i="1"/>
  <c r="AT1638" i="1" s="1"/>
  <c r="U1665" i="1"/>
  <c r="AT1665" i="1" s="1"/>
  <c r="U1698" i="1"/>
  <c r="AT1698" i="1" s="1"/>
  <c r="U1722" i="1"/>
  <c r="AT1722" i="1" s="1"/>
  <c r="U1753" i="1"/>
  <c r="AT1753" i="1" s="1"/>
  <c r="U1784" i="1"/>
  <c r="AT1784" i="1" s="1"/>
  <c r="U1810" i="1"/>
  <c r="AT1810" i="1" s="1"/>
  <c r="U1842" i="1"/>
  <c r="AT1842" i="1" s="1"/>
  <c r="U1862" i="1"/>
  <c r="AT1862" i="1" s="1"/>
  <c r="U1883" i="1"/>
  <c r="AT1883" i="1" s="1"/>
  <c r="U1911" i="1"/>
  <c r="AT1911" i="1" s="1"/>
  <c r="U1935" i="1"/>
  <c r="AT1935" i="1" s="1"/>
  <c r="U1960" i="1"/>
  <c r="AT1960" i="1" s="1"/>
  <c r="U1980" i="1"/>
  <c r="AT1980" i="1" s="1"/>
  <c r="U2004" i="1"/>
  <c r="AT2004" i="1" s="1"/>
  <c r="U2023" i="1"/>
  <c r="AT2023" i="1" s="1"/>
  <c r="U2046" i="1"/>
  <c r="AT2046" i="1" s="1"/>
  <c r="U2071" i="1"/>
  <c r="AT2071" i="1" s="1"/>
  <c r="U2088" i="1"/>
  <c r="AT2088" i="1" s="1"/>
  <c r="U2111" i="1"/>
  <c r="AT2111" i="1" s="1"/>
  <c r="U2127" i="1"/>
  <c r="AT2127" i="1" s="1"/>
  <c r="U2149" i="1"/>
  <c r="AT2149" i="1" s="1"/>
  <c r="U2169" i="1"/>
  <c r="AT2169" i="1" s="1"/>
  <c r="U2186" i="1"/>
  <c r="AT2186" i="1" s="1"/>
  <c r="U2207" i="1"/>
  <c r="AT2207" i="1" s="1"/>
  <c r="U2224" i="1"/>
  <c r="AT2224" i="1" s="1"/>
  <c r="U2246" i="1"/>
  <c r="AT2246" i="1" s="1"/>
  <c r="U2268" i="1"/>
  <c r="AT2268" i="1" s="1"/>
  <c r="U2285" i="1"/>
  <c r="AT2285" i="1" s="1"/>
  <c r="U2305" i="1"/>
  <c r="AT2305" i="1" s="1"/>
  <c r="U2322" i="1"/>
  <c r="AT2322" i="1" s="1"/>
  <c r="U2343" i="1"/>
  <c r="AT2343" i="1" s="1"/>
  <c r="U2365" i="1"/>
  <c r="AT2365" i="1" s="1"/>
  <c r="U2381" i="1"/>
  <c r="AT2381" i="1" s="1"/>
  <c r="U2404" i="1"/>
  <c r="AT2404" i="1" s="1"/>
  <c r="U2420" i="1"/>
  <c r="AT2420" i="1" s="1"/>
  <c r="U2441" i="1"/>
  <c r="AT2441" i="1" s="1"/>
  <c r="U2462" i="1"/>
  <c r="AT2462" i="1" s="1"/>
  <c r="U2479" i="1"/>
  <c r="AT2479" i="1" s="1"/>
  <c r="U2500" i="1"/>
  <c r="AT2500" i="1" s="1"/>
  <c r="U2516" i="1"/>
  <c r="AT2516" i="1" s="1"/>
  <c r="U2534" i="1"/>
  <c r="AT2534" i="1" s="1"/>
  <c r="U2552" i="1"/>
  <c r="AT2552" i="1" s="1"/>
  <c r="U2567" i="1"/>
  <c r="AT2567" i="1" s="1"/>
  <c r="U2585" i="1"/>
  <c r="AT2585" i="1" s="1"/>
  <c r="U2599" i="1"/>
  <c r="AT2599" i="1" s="1"/>
  <c r="U2617" i="1"/>
  <c r="AT2617" i="1" s="1"/>
  <c r="U2636" i="1"/>
  <c r="AT2636" i="1" s="1"/>
  <c r="U2650" i="1"/>
  <c r="AT2650" i="1" s="1"/>
  <c r="U2669" i="1"/>
  <c r="AT2669" i="1" s="1"/>
  <c r="U2682" i="1"/>
  <c r="AT2682" i="1" s="1"/>
  <c r="U2701" i="1"/>
  <c r="AT2701" i="1" s="1"/>
  <c r="U2719" i="1"/>
  <c r="AT2719" i="1" s="1"/>
  <c r="U2734" i="1"/>
  <c r="AT2734" i="1" s="1"/>
  <c r="U2752" i="1"/>
  <c r="AT2752" i="1" s="1"/>
  <c r="U2767" i="1"/>
  <c r="AT2767" i="1" s="1"/>
  <c r="U2785" i="1"/>
  <c r="AT2785" i="1" s="1"/>
  <c r="U2804" i="1"/>
  <c r="AT2804" i="1" s="1"/>
  <c r="U2817" i="1"/>
  <c r="AT2817" i="1" s="1"/>
  <c r="U2836" i="1"/>
  <c r="AT2836" i="1" s="1"/>
  <c r="U2848" i="1"/>
  <c r="AT2848" i="1" s="1"/>
  <c r="U2864" i="1"/>
  <c r="AT2864" i="1" s="1"/>
  <c r="U2880" i="1"/>
  <c r="AT2880" i="1" s="1"/>
  <c r="U2893" i="1"/>
  <c r="AT2893" i="1" s="1"/>
  <c r="U2909" i="1"/>
  <c r="AT2909" i="1" s="1"/>
  <c r="U2921" i="1"/>
  <c r="AT2921" i="1" s="1"/>
  <c r="U2937" i="1"/>
  <c r="AT2937" i="1" s="1"/>
  <c r="U2953" i="1"/>
  <c r="AT2953" i="1" s="1"/>
  <c r="U2966" i="1"/>
  <c r="AT2966" i="1" s="1"/>
  <c r="U2978" i="1"/>
  <c r="AT2978" i="1" s="1"/>
  <c r="U2991" i="1"/>
  <c r="AT2991" i="1" s="1"/>
  <c r="U3002" i="1"/>
  <c r="AT3002" i="1" s="1"/>
  <c r="U3015" i="1"/>
  <c r="AT3015" i="1" s="1"/>
  <c r="U3026" i="1"/>
  <c r="AT3026" i="1" s="1"/>
  <c r="U3037" i="1"/>
  <c r="AT3037" i="1" s="1"/>
  <c r="U3047" i="1"/>
  <c r="AT3047" i="1" s="1"/>
  <c r="U3057" i="1"/>
  <c r="AT3057" i="1" s="1"/>
  <c r="U3068" i="1"/>
  <c r="AT3068" i="1" s="1"/>
  <c r="U3078" i="1"/>
  <c r="AT3078" i="1" s="1"/>
  <c r="U3088" i="1"/>
  <c r="AT3088" i="1" s="1"/>
  <c r="U3100" i="1"/>
  <c r="AT3100" i="1" s="1"/>
  <c r="U3110" i="1"/>
  <c r="AT3110" i="1" s="1"/>
  <c r="U3120" i="1"/>
  <c r="AT3120" i="1" s="1"/>
  <c r="U3130" i="1"/>
  <c r="AT3130" i="1" s="1"/>
  <c r="U3141" i="1"/>
  <c r="AT3141" i="1" s="1"/>
  <c r="U3151" i="1"/>
  <c r="AT3151" i="1" s="1"/>
  <c r="U3161" i="1"/>
  <c r="AT3161" i="1" s="1"/>
  <c r="U3172" i="1"/>
  <c r="AT3172" i="1" s="1"/>
  <c r="U3181" i="1"/>
  <c r="AT3181" i="1" s="1"/>
  <c r="U3190" i="1"/>
  <c r="AT3190" i="1" s="1"/>
  <c r="U3199" i="1"/>
  <c r="AT3199" i="1" s="1"/>
  <c r="U3208" i="1"/>
  <c r="AT3208" i="1" s="1"/>
  <c r="U3217" i="1"/>
  <c r="AT3217" i="1" s="1"/>
  <c r="U3226" i="1"/>
  <c r="AT3226" i="1" s="1"/>
  <c r="U3236" i="1"/>
  <c r="AT3236" i="1" s="1"/>
  <c r="U3245" i="1"/>
  <c r="AT3245" i="1" s="1"/>
  <c r="U3254" i="1"/>
  <c r="AT3254" i="1" s="1"/>
  <c r="U3263" i="1"/>
  <c r="AT3263" i="1" s="1"/>
  <c r="U3272" i="1"/>
  <c r="AT3272" i="1" s="1"/>
  <c r="U3281" i="1"/>
  <c r="AT3281" i="1" s="1"/>
  <c r="U3290" i="1"/>
  <c r="AT3290" i="1" s="1"/>
  <c r="U3300" i="1"/>
  <c r="AT3300" i="1" s="1"/>
  <c r="U3309" i="1"/>
  <c r="AT3309" i="1" s="1"/>
  <c r="U3318" i="1"/>
  <c r="AT3318" i="1" s="1"/>
  <c r="U3327" i="1"/>
  <c r="AT3327" i="1" s="1"/>
  <c r="U3336" i="1"/>
  <c r="AT3336" i="1" s="1"/>
  <c r="U3345" i="1"/>
  <c r="AT3345" i="1" s="1"/>
  <c r="U3354" i="1"/>
  <c r="AT3354" i="1" s="1"/>
  <c r="U3364" i="1"/>
  <c r="AT3364" i="1" s="1"/>
  <c r="U3373" i="1"/>
  <c r="AT3373" i="1" s="1"/>
  <c r="U3382" i="1"/>
  <c r="AT3382" i="1" s="1"/>
  <c r="U3391" i="1"/>
  <c r="AT3391" i="1" s="1"/>
  <c r="U3400" i="1"/>
  <c r="AT3400" i="1" s="1"/>
  <c r="U3409" i="1"/>
  <c r="AT3409" i="1" s="1"/>
  <c r="U3418" i="1"/>
  <c r="AT3418" i="1" s="1"/>
  <c r="U3428" i="1"/>
  <c r="AT3428" i="1" s="1"/>
  <c r="U3437" i="1"/>
  <c r="AT3437" i="1" s="1"/>
  <c r="U3446" i="1"/>
  <c r="AT3446" i="1" s="1"/>
  <c r="U3455" i="1"/>
  <c r="AT3455" i="1" s="1"/>
  <c r="U3464" i="1"/>
  <c r="AT3464" i="1" s="1"/>
  <c r="U3473" i="1"/>
  <c r="AT3473" i="1" s="1"/>
  <c r="U3482" i="1"/>
  <c r="AT3482" i="1" s="1"/>
  <c r="U3492" i="1"/>
  <c r="AT3492" i="1" s="1"/>
  <c r="U3501" i="1"/>
  <c r="AT3501" i="1" s="1"/>
  <c r="U3510" i="1"/>
  <c r="AT3510" i="1" s="1"/>
  <c r="U3519" i="1"/>
  <c r="AT3519" i="1" s="1"/>
  <c r="U3528" i="1"/>
  <c r="AT3528" i="1" s="1"/>
  <c r="U3537" i="1"/>
  <c r="AT3537" i="1" s="1"/>
  <c r="U3546" i="1"/>
  <c r="AT3546" i="1" s="1"/>
  <c r="U3556" i="1"/>
  <c r="AT3556" i="1" s="1"/>
  <c r="U3565" i="1"/>
  <c r="AT3565" i="1" s="1"/>
  <c r="U3574" i="1"/>
  <c r="AT3574" i="1" s="1"/>
  <c r="U3583" i="1"/>
  <c r="AT3583" i="1" s="1"/>
  <c r="U3592" i="1"/>
  <c r="AT3592" i="1" s="1"/>
  <c r="U3601" i="1"/>
  <c r="AT3601" i="1" s="1"/>
  <c r="U3610" i="1"/>
  <c r="AT3610" i="1" s="1"/>
  <c r="U3618" i="1"/>
  <c r="AT3618" i="1" s="1"/>
  <c r="U3626" i="1"/>
  <c r="AT3626" i="1" s="1"/>
  <c r="U3634" i="1"/>
  <c r="AT3634" i="1" s="1"/>
  <c r="U3642" i="1"/>
  <c r="AT3642" i="1" s="1"/>
  <c r="U3650" i="1"/>
  <c r="AT3650" i="1" s="1"/>
  <c r="U3658" i="1"/>
  <c r="AT3658" i="1" s="1"/>
  <c r="U3666" i="1"/>
  <c r="AT3666" i="1" s="1"/>
  <c r="U3674" i="1"/>
  <c r="AT3674" i="1" s="1"/>
  <c r="U3682" i="1"/>
  <c r="AT3682" i="1" s="1"/>
  <c r="U3690" i="1"/>
  <c r="AT3690" i="1" s="1"/>
  <c r="U3698" i="1"/>
  <c r="AT3698" i="1" s="1"/>
  <c r="U3706" i="1"/>
  <c r="AT3706" i="1" s="1"/>
  <c r="U3714" i="1"/>
  <c r="AT3714" i="1" s="1"/>
  <c r="U3722" i="1"/>
  <c r="AT3722" i="1" s="1"/>
  <c r="U3730" i="1"/>
  <c r="AT3730" i="1" s="1"/>
  <c r="U3738" i="1"/>
  <c r="AT3738" i="1" s="1"/>
  <c r="U3746" i="1"/>
  <c r="AT3746" i="1" s="1"/>
  <c r="U3754" i="1"/>
  <c r="AT3754" i="1" s="1"/>
  <c r="U3762" i="1"/>
  <c r="AT3762" i="1" s="1"/>
  <c r="U3770" i="1"/>
  <c r="AT3770" i="1" s="1"/>
  <c r="U3778" i="1"/>
  <c r="AT3778" i="1" s="1"/>
  <c r="U3786" i="1"/>
  <c r="AT3786" i="1" s="1"/>
  <c r="U3794" i="1"/>
  <c r="AT3794" i="1" s="1"/>
  <c r="U3802" i="1"/>
  <c r="AT3802" i="1" s="1"/>
  <c r="U3810" i="1"/>
  <c r="AT3810" i="1" s="1"/>
  <c r="U3818" i="1"/>
  <c r="AT3818" i="1" s="1"/>
  <c r="U3826" i="1"/>
  <c r="AT3826" i="1" s="1"/>
  <c r="U3834" i="1"/>
  <c r="AT3834" i="1" s="1"/>
  <c r="U3842" i="1"/>
  <c r="AT3842" i="1" s="1"/>
  <c r="U3850" i="1"/>
  <c r="AT3850" i="1" s="1"/>
  <c r="U3858" i="1"/>
  <c r="AT3858" i="1" s="1"/>
  <c r="U3866" i="1"/>
  <c r="AT3866" i="1" s="1"/>
  <c r="U3874" i="1"/>
  <c r="AT3874" i="1" s="1"/>
  <c r="U14" i="1"/>
  <c r="AT14" i="1" s="1"/>
  <c r="U119" i="1"/>
  <c r="AT119" i="1" s="1"/>
  <c r="U250" i="1"/>
  <c r="AT250" i="1" s="1"/>
  <c r="U381" i="1"/>
  <c r="AT381" i="1" s="1"/>
  <c r="U470" i="1"/>
  <c r="AT470" i="1" s="1"/>
  <c r="U605" i="1"/>
  <c r="AT605" i="1" s="1"/>
  <c r="U689" i="1"/>
  <c r="AT689" i="1" s="1"/>
  <c r="U761" i="1"/>
  <c r="AT761" i="1" s="1"/>
  <c r="U829" i="1"/>
  <c r="AT829" i="1" s="1"/>
  <c r="U885" i="1"/>
  <c r="AT885" i="1" s="1"/>
  <c r="U921" i="1"/>
  <c r="AT921" i="1" s="1"/>
  <c r="U970" i="1"/>
  <c r="AT970" i="1" s="1"/>
  <c r="U1023" i="1"/>
  <c r="AT1023" i="1" s="1"/>
  <c r="U1064" i="1"/>
  <c r="AT1064" i="1" s="1"/>
  <c r="U1112" i="1"/>
  <c r="AT1112" i="1" s="1"/>
  <c r="U1167" i="1"/>
  <c r="AT1167" i="1" s="1"/>
  <c r="U1208" i="1"/>
  <c r="AT1208" i="1" s="1"/>
  <c r="U1291" i="1"/>
  <c r="AT1291" i="1" s="1"/>
  <c r="U1339" i="1"/>
  <c r="AT1339" i="1" s="1"/>
  <c r="U1379" i="1"/>
  <c r="AT1379" i="1" s="1"/>
  <c r="U1443" i="1"/>
  <c r="AT1443" i="1" s="1"/>
  <c r="U1490" i="1"/>
  <c r="AT1490" i="1" s="1"/>
  <c r="U1524" i="1"/>
  <c r="AT1524" i="1" s="1"/>
  <c r="U1571" i="1"/>
  <c r="AT1571" i="1" s="1"/>
  <c r="U1606" i="1"/>
  <c r="AT1606" i="1" s="1"/>
  <c r="U1642" i="1"/>
  <c r="AT1642" i="1" s="1"/>
  <c r="U1675" i="1"/>
  <c r="AT1675" i="1" s="1"/>
  <c r="U1700" i="1"/>
  <c r="AT1700" i="1" s="1"/>
  <c r="U1734" i="1"/>
  <c r="AT1734" i="1" s="1"/>
  <c r="U1758" i="1"/>
  <c r="AT1758" i="1" s="1"/>
  <c r="U1791" i="1"/>
  <c r="AT1791" i="1" s="1"/>
  <c r="U1822" i="1"/>
  <c r="AT1822" i="1" s="1"/>
  <c r="U1845" i="1"/>
  <c r="AT1845" i="1" s="1"/>
  <c r="U1869" i="1"/>
  <c r="AT1869" i="1" s="1"/>
  <c r="U1888" i="1"/>
  <c r="AT1888" i="1" s="1"/>
  <c r="U1920" i="1"/>
  <c r="AT1920" i="1" s="1"/>
  <c r="U1940" i="1"/>
  <c r="AT1940" i="1" s="1"/>
  <c r="U1963" i="1"/>
  <c r="AT1963" i="1" s="1"/>
  <c r="U1988" i="1"/>
  <c r="AT1988" i="1" s="1"/>
  <c r="U2006" i="1"/>
  <c r="AT2006" i="1" s="1"/>
  <c r="U2032" i="1"/>
  <c r="AT2032" i="1" s="1"/>
  <c r="U2051" i="1"/>
  <c r="AT2051" i="1" s="1"/>
  <c r="U2076" i="1"/>
  <c r="AT2076" i="1" s="1"/>
  <c r="U2096" i="1"/>
  <c r="AT2096" i="1" s="1"/>
  <c r="U2113" i="1"/>
  <c r="AT2113" i="1" s="1"/>
  <c r="U2134" i="1"/>
  <c r="AT2134" i="1" s="1"/>
  <c r="U2151" i="1"/>
  <c r="AT2151" i="1" s="1"/>
  <c r="U2173" i="1"/>
  <c r="AT2173" i="1" s="1"/>
  <c r="U2194" i="1"/>
  <c r="AT2194" i="1" s="1"/>
  <c r="U2212" i="1"/>
  <c r="AT2212" i="1" s="1"/>
  <c r="U2232" i="1"/>
  <c r="AT2232" i="1" s="1"/>
  <c r="U2249" i="1"/>
  <c r="AT2249" i="1" s="1"/>
  <c r="U2270" i="1"/>
  <c r="AT2270" i="1" s="1"/>
  <c r="U2292" i="1"/>
  <c r="AT2292" i="1" s="1"/>
  <c r="U2308" i="1"/>
  <c r="AT2308" i="1" s="1"/>
  <c r="U2330" i="1"/>
  <c r="AT2330" i="1" s="1"/>
  <c r="U2346" i="1"/>
  <c r="AT2346" i="1" s="1"/>
  <c r="U2368" i="1"/>
  <c r="AT2368" i="1" s="1"/>
  <c r="U2389" i="1"/>
  <c r="AT2389" i="1" s="1"/>
  <c r="U2406" i="1"/>
  <c r="AT2406" i="1" s="1"/>
  <c r="U2426" i="1"/>
  <c r="AT2426" i="1" s="1"/>
  <c r="U2444" i="1"/>
  <c r="AT2444" i="1" s="1"/>
  <c r="U2465" i="1"/>
  <c r="AT2465" i="1" s="1"/>
  <c r="U2487" i="1"/>
  <c r="AT2487" i="1" s="1"/>
  <c r="U2504" i="1"/>
  <c r="AT2504" i="1" s="1"/>
  <c r="U2522" i="1"/>
  <c r="AT2522" i="1" s="1"/>
  <c r="U2536" i="1"/>
  <c r="AT2536" i="1" s="1"/>
  <c r="U2554" i="1"/>
  <c r="AT2554" i="1" s="1"/>
  <c r="U2573" i="1"/>
  <c r="AT2573" i="1" s="1"/>
  <c r="U2588" i="1"/>
  <c r="AT2588" i="1" s="1"/>
  <c r="U2606" i="1"/>
  <c r="AT2606" i="1" s="1"/>
  <c r="U2621" i="1"/>
  <c r="AT2621" i="1" s="1"/>
  <c r="U2639" i="1"/>
  <c r="AT2639" i="1" s="1"/>
  <c r="U2657" i="1"/>
  <c r="AT2657" i="1" s="1"/>
  <c r="U2671" i="1"/>
  <c r="AT2671" i="1" s="1"/>
  <c r="U2689" i="1"/>
  <c r="AT2689" i="1" s="1"/>
  <c r="U2704" i="1"/>
  <c r="AT2704" i="1" s="1"/>
  <c r="U2722" i="1"/>
  <c r="AT2722" i="1" s="1"/>
  <c r="U2741" i="1"/>
  <c r="AT2741" i="1" s="1"/>
  <c r="U2754" i="1"/>
  <c r="AT2754" i="1" s="1"/>
  <c r="U2773" i="1"/>
  <c r="AT2773" i="1" s="1"/>
  <c r="U2788" i="1"/>
  <c r="AT2788" i="1" s="1"/>
  <c r="U2806" i="1"/>
  <c r="AT2806" i="1" s="1"/>
  <c r="U2824" i="1"/>
  <c r="AT2824" i="1" s="1"/>
  <c r="U2838" i="1"/>
  <c r="AT2838" i="1" s="1"/>
  <c r="U159" i="1"/>
  <c r="AT159" i="1" s="1"/>
  <c r="U317" i="1"/>
  <c r="AT317" i="1" s="1"/>
  <c r="U530" i="1"/>
  <c r="AT530" i="1" s="1"/>
  <c r="U686" i="1"/>
  <c r="AT686" i="1" s="1"/>
  <c r="U790" i="1"/>
  <c r="AT790" i="1" s="1"/>
  <c r="U887" i="1"/>
  <c r="AT887" i="1" s="1"/>
  <c r="U933" i="1"/>
  <c r="AT933" i="1" s="1"/>
  <c r="U1020" i="1"/>
  <c r="AT1020" i="1" s="1"/>
  <c r="U1083" i="1"/>
  <c r="AT1083" i="1" s="1"/>
  <c r="U1175" i="1"/>
  <c r="AT1175" i="1" s="1"/>
  <c r="U1340" i="1"/>
  <c r="AT1340" i="1" s="1"/>
  <c r="U1402" i="1"/>
  <c r="AT1402" i="1" s="1"/>
  <c r="U1419" i="1"/>
  <c r="AT1419" i="1" s="1"/>
  <c r="U1497" i="1"/>
  <c r="AT1497" i="1" s="1"/>
  <c r="U1548" i="1"/>
  <c r="AT1548" i="1" s="1"/>
  <c r="U1617" i="1"/>
  <c r="AT1617" i="1" s="1"/>
  <c r="U1667" i="1"/>
  <c r="AT1667" i="1" s="1"/>
  <c r="U1715" i="1"/>
  <c r="AT1715" i="1" s="1"/>
  <c r="U1767" i="1"/>
  <c r="AT1767" i="1" s="1"/>
  <c r="U1807" i="1"/>
  <c r="AT1807" i="1" s="1"/>
  <c r="U1855" i="1"/>
  <c r="AT1855" i="1" s="1"/>
  <c r="U1886" i="1"/>
  <c r="AT1886" i="1" s="1"/>
  <c r="U1925" i="1"/>
  <c r="AT1925" i="1" s="1"/>
  <c r="U1964" i="1"/>
  <c r="AT1964" i="1" s="1"/>
  <c r="U1995" i="1"/>
  <c r="AT1995" i="1" s="1"/>
  <c r="U2035" i="1"/>
  <c r="AT2035" i="1" s="1"/>
  <c r="U2074" i="1"/>
  <c r="AT2074" i="1" s="1"/>
  <c r="U2102" i="1"/>
  <c r="AT2102" i="1" s="1"/>
  <c r="U2136" i="1"/>
  <c r="AT2136" i="1" s="1"/>
  <c r="U2161" i="1"/>
  <c r="AT2161" i="1" s="1"/>
  <c r="U2197" i="1"/>
  <c r="AT2197" i="1" s="1"/>
  <c r="U2231" i="1"/>
  <c r="AT2231" i="1" s="1"/>
  <c r="U2258" i="1"/>
  <c r="AT2258" i="1" s="1"/>
  <c r="U2294" i="1"/>
  <c r="AT2294" i="1" s="1"/>
  <c r="U2319" i="1"/>
  <c r="AT2319" i="1" s="1"/>
  <c r="U2353" i="1"/>
  <c r="AT2353" i="1" s="1"/>
  <c r="U2383" i="1"/>
  <c r="AT2383" i="1" s="1"/>
  <c r="U2415" i="1"/>
  <c r="AT2415" i="1" s="1"/>
  <c r="U2450" i="1"/>
  <c r="AT2450" i="1" s="1"/>
  <c r="U2477" i="1"/>
  <c r="AT2477" i="1" s="1"/>
  <c r="U2511" i="1"/>
  <c r="AT2511" i="1" s="1"/>
  <c r="U2535" i="1"/>
  <c r="AT2535" i="1" s="1"/>
  <c r="U2562" i="1"/>
  <c r="AT2562" i="1" s="1"/>
  <c r="U2589" i="1"/>
  <c r="AT2589" i="1" s="1"/>
  <c r="U2615" i="1"/>
  <c r="AT2615" i="1" s="1"/>
  <c r="U2641" i="1"/>
  <c r="AT2641" i="1" s="1"/>
  <c r="U2670" i="1"/>
  <c r="AT2670" i="1" s="1"/>
  <c r="U2694" i="1"/>
  <c r="AT2694" i="1" s="1"/>
  <c r="U2724" i="1"/>
  <c r="AT2724" i="1" s="1"/>
  <c r="U2745" i="1"/>
  <c r="AT2745" i="1" s="1"/>
  <c r="U2776" i="1"/>
  <c r="AT2776" i="1" s="1"/>
  <c r="U2805" i="1"/>
  <c r="AT2805" i="1" s="1"/>
  <c r="U2828" i="1"/>
  <c r="AT2828" i="1" s="1"/>
  <c r="U2854" i="1"/>
  <c r="AT2854" i="1" s="1"/>
  <c r="U2872" i="1"/>
  <c r="AT2872" i="1" s="1"/>
  <c r="U2890" i="1"/>
  <c r="AT2890" i="1" s="1"/>
  <c r="U2911" i="1"/>
  <c r="AT2911" i="1" s="1"/>
  <c r="U2929" i="1"/>
  <c r="AT2929" i="1" s="1"/>
  <c r="U2948" i="1"/>
  <c r="AT2948" i="1" s="1"/>
  <c r="U2969" i="1"/>
  <c r="AT2969" i="1" s="1"/>
  <c r="U2984" i="1"/>
  <c r="AT2984" i="1" s="1"/>
  <c r="U3000" i="1"/>
  <c r="AT3000" i="1" s="1"/>
  <c r="U3018" i="1"/>
  <c r="AT3018" i="1" s="1"/>
  <c r="U3031" i="1"/>
  <c r="AT3031" i="1" s="1"/>
  <c r="U3045" i="1"/>
  <c r="AT3045" i="1" s="1"/>
  <c r="U3060" i="1"/>
  <c r="AT3060" i="1" s="1"/>
  <c r="U3073" i="1"/>
  <c r="AT3073" i="1" s="1"/>
  <c r="U3086" i="1"/>
  <c r="AT3086" i="1" s="1"/>
  <c r="U3102" i="1"/>
  <c r="AT3102" i="1" s="1"/>
  <c r="U3114" i="1"/>
  <c r="AT3114" i="1" s="1"/>
  <c r="U3128" i="1"/>
  <c r="AT3128" i="1" s="1"/>
  <c r="U3143" i="1"/>
  <c r="AT3143" i="1" s="1"/>
  <c r="U3157" i="1"/>
  <c r="AT3157" i="1" s="1"/>
  <c r="U3169" i="1"/>
  <c r="AT3169" i="1" s="1"/>
  <c r="U3183" i="1"/>
  <c r="AT3183" i="1" s="1"/>
  <c r="U3194" i="1"/>
  <c r="AT3194" i="1" s="1"/>
  <c r="U3206" i="1"/>
  <c r="AT3206" i="1" s="1"/>
  <c r="U3220" i="1"/>
  <c r="AT3220" i="1" s="1"/>
  <c r="U3231" i="1"/>
  <c r="AT3231" i="1" s="1"/>
  <c r="U3242" i="1"/>
  <c r="AT3242" i="1" s="1"/>
  <c r="U3256" i="1"/>
  <c r="AT3256" i="1" s="1"/>
  <c r="U3268" i="1"/>
  <c r="AT3268" i="1" s="1"/>
  <c r="U3279" i="1"/>
  <c r="AT3279" i="1" s="1"/>
  <c r="U3293" i="1"/>
  <c r="AT3293" i="1" s="1"/>
  <c r="U3304" i="1"/>
  <c r="AT3304" i="1" s="1"/>
  <c r="U3316" i="1"/>
  <c r="AT3316" i="1" s="1"/>
  <c r="U3329" i="1"/>
  <c r="AT3329" i="1" s="1"/>
  <c r="U3341" i="1"/>
  <c r="AT3341" i="1" s="1"/>
  <c r="U3352" i="1"/>
  <c r="AT3352" i="1" s="1"/>
  <c r="U3366" i="1"/>
  <c r="AT3366" i="1" s="1"/>
  <c r="U3377" i="1"/>
  <c r="AT3377" i="1" s="1"/>
  <c r="U3389" i="1"/>
  <c r="AT3389" i="1" s="1"/>
  <c r="U3402" i="1"/>
  <c r="AT3402" i="1" s="1"/>
  <c r="U3414" i="1"/>
  <c r="AT3414" i="1" s="1"/>
  <c r="U3425" i="1"/>
  <c r="AT3425" i="1" s="1"/>
  <c r="U3439" i="1"/>
  <c r="AT3439" i="1" s="1"/>
  <c r="U3450" i="1"/>
  <c r="AT3450" i="1" s="1"/>
  <c r="U3462" i="1"/>
  <c r="AT3462" i="1" s="1"/>
  <c r="U3476" i="1"/>
  <c r="AT3476" i="1" s="1"/>
  <c r="U3487" i="1"/>
  <c r="AT3487" i="1" s="1"/>
  <c r="U3498" i="1"/>
  <c r="AT3498" i="1" s="1"/>
  <c r="U3512" i="1"/>
  <c r="AT3512" i="1" s="1"/>
  <c r="U3524" i="1"/>
  <c r="AT3524" i="1" s="1"/>
  <c r="U3535" i="1"/>
  <c r="AT3535" i="1" s="1"/>
  <c r="U3549" i="1"/>
  <c r="AT3549" i="1" s="1"/>
  <c r="U3560" i="1"/>
  <c r="AT3560" i="1" s="1"/>
  <c r="U3572" i="1"/>
  <c r="AT3572" i="1" s="1"/>
  <c r="U3585" i="1"/>
  <c r="AT3585" i="1" s="1"/>
  <c r="U3597" i="1"/>
  <c r="AT3597" i="1" s="1"/>
  <c r="U3608" i="1"/>
  <c r="AT3608" i="1" s="1"/>
  <c r="U3620" i="1"/>
  <c r="AT3620" i="1" s="1"/>
  <c r="U3630" i="1"/>
  <c r="AT3630" i="1" s="1"/>
  <c r="U3640" i="1"/>
  <c r="AT3640" i="1" s="1"/>
  <c r="U3652" i="1"/>
  <c r="AT3652" i="1" s="1"/>
  <c r="U3662" i="1"/>
  <c r="AT3662" i="1" s="1"/>
  <c r="U3672" i="1"/>
  <c r="AT3672" i="1" s="1"/>
  <c r="U3684" i="1"/>
  <c r="AT3684" i="1" s="1"/>
  <c r="U3694" i="1"/>
  <c r="AT3694" i="1" s="1"/>
  <c r="U3704" i="1"/>
  <c r="AT3704" i="1" s="1"/>
  <c r="U3716" i="1"/>
  <c r="AT3716" i="1" s="1"/>
  <c r="U3726" i="1"/>
  <c r="AT3726" i="1" s="1"/>
  <c r="U3736" i="1"/>
  <c r="AT3736" i="1" s="1"/>
  <c r="U3748" i="1"/>
  <c r="AT3748" i="1" s="1"/>
  <c r="U3758" i="1"/>
  <c r="AT3758" i="1" s="1"/>
  <c r="U3768" i="1"/>
  <c r="AT3768" i="1" s="1"/>
  <c r="U3780" i="1"/>
  <c r="AT3780" i="1" s="1"/>
  <c r="U3790" i="1"/>
  <c r="AT3790" i="1" s="1"/>
  <c r="U3800" i="1"/>
  <c r="AT3800" i="1" s="1"/>
  <c r="U3812" i="1"/>
  <c r="AT3812" i="1" s="1"/>
  <c r="U3822" i="1"/>
  <c r="AT3822" i="1" s="1"/>
  <c r="U3832" i="1"/>
  <c r="AT3832" i="1" s="1"/>
  <c r="U3844" i="1"/>
  <c r="AT3844" i="1" s="1"/>
  <c r="U3854" i="1"/>
  <c r="AT3854" i="1" s="1"/>
  <c r="U3864" i="1"/>
  <c r="AT3864" i="1" s="1"/>
  <c r="U3876" i="1"/>
  <c r="AT3876" i="1" s="1"/>
  <c r="M910" i="1"/>
  <c r="AD910" i="1" s="1"/>
  <c r="M1222" i="1"/>
  <c r="AD1222" i="1" s="1"/>
  <c r="M1230" i="1"/>
  <c r="AD1230" i="1" s="1"/>
  <c r="M1238" i="1"/>
  <c r="AD1238" i="1" s="1"/>
  <c r="M1254" i="1"/>
  <c r="AD1254" i="1" s="1"/>
  <c r="M1262" i="1"/>
  <c r="AD1262" i="1" s="1"/>
  <c r="M1270" i="1"/>
  <c r="AD1270" i="1" s="1"/>
  <c r="M1278" i="1"/>
  <c r="AD1278" i="1" s="1"/>
  <c r="M1414" i="1"/>
  <c r="AD1414" i="1" s="1"/>
  <c r="M1422" i="1"/>
  <c r="AD1422" i="1" s="1"/>
  <c r="M1430" i="1"/>
  <c r="AD1430" i="1" s="1"/>
  <c r="M1910" i="1"/>
  <c r="AD1910" i="1" s="1"/>
  <c r="U183" i="1"/>
  <c r="AT183" i="1" s="1"/>
  <c r="U394" i="1"/>
  <c r="AT394" i="1" s="1"/>
  <c r="U707" i="1"/>
  <c r="AT707" i="1" s="1"/>
  <c r="U943" i="1"/>
  <c r="AT943" i="1" s="1"/>
  <c r="U1108" i="1"/>
  <c r="AT1108" i="1" s="1"/>
  <c r="U1286" i="1"/>
  <c r="AT1286" i="1" s="1"/>
  <c r="U1441" i="1"/>
  <c r="AT1441" i="1" s="1"/>
  <c r="U1572" i="1"/>
  <c r="AT1572" i="1" s="1"/>
  <c r="U1681" i="1"/>
  <c r="AT1681" i="1" s="1"/>
  <c r="U1771" i="1"/>
  <c r="AT1771" i="1" s="1"/>
  <c r="U1859" i="1"/>
  <c r="AT1859" i="1" s="1"/>
  <c r="U2008" i="1"/>
  <c r="AT2008" i="1" s="1"/>
  <c r="U2112" i="1"/>
  <c r="AT2112" i="1" s="1"/>
  <c r="U2175" i="1"/>
  <c r="AT2175" i="1" s="1"/>
  <c r="U2234" i="1"/>
  <c r="AT2234" i="1" s="1"/>
  <c r="U2296" i="1"/>
  <c r="AT2296" i="1" s="1"/>
  <c r="U2358" i="1"/>
  <c r="AT2358" i="1" s="1"/>
  <c r="U2425" i="1"/>
  <c r="AT2425" i="1" s="1"/>
  <c r="U2488" i="1"/>
  <c r="AT2488" i="1" s="1"/>
  <c r="U2543" i="1"/>
  <c r="AT2543" i="1" s="1"/>
  <c r="U2596" i="1"/>
  <c r="AT2596" i="1" s="1"/>
  <c r="U2648" i="1"/>
  <c r="AT2648" i="1" s="1"/>
  <c r="U2703" i="1"/>
  <c r="AT2703" i="1" s="1"/>
  <c r="U2756" i="1"/>
  <c r="AT2756" i="1" s="1"/>
  <c r="U2808" i="1"/>
  <c r="AT2808" i="1" s="1"/>
  <c r="U2856" i="1"/>
  <c r="AT2856" i="1" s="1"/>
  <c r="U2898" i="1"/>
  <c r="AT2898" i="1" s="1"/>
  <c r="U2917" i="1"/>
  <c r="AT2917" i="1" s="1"/>
  <c r="U2956" i="1"/>
  <c r="AT2956" i="1" s="1"/>
  <c r="U2988" i="1"/>
  <c r="AT2988" i="1" s="1"/>
  <c r="U3021" i="1"/>
  <c r="AT3021" i="1" s="1"/>
  <c r="U3049" i="1"/>
  <c r="AT3049" i="1" s="1"/>
  <c r="U3076" i="1"/>
  <c r="AT3076" i="1" s="1"/>
  <c r="U3104" i="1"/>
  <c r="AT3104" i="1" s="1"/>
  <c r="U3133" i="1"/>
  <c r="AT3133" i="1" s="1"/>
  <c r="U3159" i="1"/>
  <c r="AT3159" i="1" s="1"/>
  <c r="U3185" i="1"/>
  <c r="AT3185" i="1" s="1"/>
  <c r="U3210" i="1"/>
  <c r="AT3210" i="1" s="1"/>
  <c r="U3233" i="1"/>
  <c r="AT3233" i="1" s="1"/>
  <c r="U3258" i="1"/>
  <c r="AT3258" i="1" s="1"/>
  <c r="U3284" i="1"/>
  <c r="AT3284" i="1" s="1"/>
  <c r="U3306" i="1"/>
  <c r="AT3306" i="1" s="1"/>
  <c r="U3332" i="1"/>
  <c r="AT3332" i="1" s="1"/>
  <c r="U3357" i="1"/>
  <c r="AT3357" i="1" s="1"/>
  <c r="U3380" i="1"/>
  <c r="AT3380" i="1" s="1"/>
  <c r="U3405" i="1"/>
  <c r="AT3405" i="1" s="1"/>
  <c r="U3430" i="1"/>
  <c r="AT3430" i="1" s="1"/>
  <c r="U3453" i="1"/>
  <c r="AT3453" i="1" s="1"/>
  <c r="U3478" i="1"/>
  <c r="AT3478" i="1" s="1"/>
  <c r="U3503" i="1"/>
  <c r="AT3503" i="1" s="1"/>
  <c r="U3526" i="1"/>
  <c r="AT3526" i="1" s="1"/>
  <c r="U3551" i="1"/>
  <c r="AT3551" i="1" s="1"/>
  <c r="U3588" i="1"/>
  <c r="AT3588" i="1" s="1"/>
  <c r="U3612" i="1"/>
  <c r="AT3612" i="1" s="1"/>
  <c r="U3632" i="1"/>
  <c r="AT3632" i="1" s="1"/>
  <c r="U3644" i="1"/>
  <c r="AT3644" i="1" s="1"/>
  <c r="U3664" i="1"/>
  <c r="AT3664" i="1" s="1"/>
  <c r="U3686" i="1"/>
  <c r="AT3686" i="1" s="1"/>
  <c r="U3708" i="1"/>
  <c r="AT3708" i="1" s="1"/>
  <c r="U3728" i="1"/>
  <c r="AT3728" i="1" s="1"/>
  <c r="U3750" i="1"/>
  <c r="AT3750" i="1" s="1"/>
  <c r="U3772" i="1"/>
  <c r="AT3772" i="1" s="1"/>
  <c r="U3804" i="1"/>
  <c r="AT3804" i="1" s="1"/>
  <c r="U3824" i="1"/>
  <c r="AT3824" i="1" s="1"/>
  <c r="U3846" i="1"/>
  <c r="AT3846" i="1" s="1"/>
  <c r="U3868" i="1"/>
  <c r="AT3868" i="1" s="1"/>
  <c r="M1232" i="1"/>
  <c r="AD1232" i="1" s="1"/>
  <c r="M1248" i="1"/>
  <c r="AD1248" i="1" s="1"/>
  <c r="M1264" i="1"/>
  <c r="AD1264" i="1" s="1"/>
  <c r="M1280" i="1"/>
  <c r="AD1280" i="1" s="1"/>
  <c r="M1904" i="1"/>
  <c r="AD1904" i="1" s="1"/>
  <c r="U18" i="1"/>
  <c r="AT18" i="1" s="1"/>
  <c r="U187" i="1"/>
  <c r="AT187" i="1" s="1"/>
  <c r="U399" i="1"/>
  <c r="AT399" i="1" s="1"/>
  <c r="U599" i="1"/>
  <c r="AT599" i="1" s="1"/>
  <c r="U719" i="1"/>
  <c r="AT719" i="1" s="1"/>
  <c r="U833" i="1"/>
  <c r="AT833" i="1" s="1"/>
  <c r="U969" i="1"/>
  <c r="AT969" i="1" s="1"/>
  <c r="U1035" i="1"/>
  <c r="AT1035" i="1" s="1"/>
  <c r="U1119" i="1"/>
  <c r="AT1119" i="1" s="1"/>
  <c r="U1179" i="1"/>
  <c r="AT1179" i="1" s="1"/>
  <c r="U1295" i="1"/>
  <c r="AT1295" i="1" s="1"/>
  <c r="U1364" i="1"/>
  <c r="AT1364" i="1" s="1"/>
  <c r="U1450" i="1"/>
  <c r="AT1450" i="1" s="1"/>
  <c r="U1500" i="1"/>
  <c r="AT1500" i="1" s="1"/>
  <c r="U1574" i="1"/>
  <c r="AT1574" i="1" s="1"/>
  <c r="U1639" i="1"/>
  <c r="AT1639" i="1" s="1"/>
  <c r="U1683" i="1"/>
  <c r="AT1683" i="1" s="1"/>
  <c r="U1737" i="1"/>
  <c r="AT1737" i="1" s="1"/>
  <c r="U1774" i="1"/>
  <c r="AT1774" i="1" s="1"/>
  <c r="U1825" i="1"/>
  <c r="AT1825" i="1" s="1"/>
  <c r="U1899" i="1"/>
  <c r="AT1899" i="1" s="1"/>
  <c r="U1946" i="1"/>
  <c r="AT1946" i="1" s="1"/>
  <c r="U1975" i="1"/>
  <c r="AT1975" i="1" s="1"/>
  <c r="U2015" i="1"/>
  <c r="AT2015" i="1" s="1"/>
  <c r="U2048" i="1"/>
  <c r="AT2048" i="1" s="1"/>
  <c r="U2085" i="1"/>
  <c r="AT2085" i="1" s="1"/>
  <c r="U2114" i="1"/>
  <c r="AT2114" i="1" s="1"/>
  <c r="U2145" i="1"/>
  <c r="AT2145" i="1" s="1"/>
  <c r="U2176" i="1"/>
  <c r="AT2176" i="1" s="1"/>
  <c r="U2209" i="1"/>
  <c r="AT2209" i="1" s="1"/>
  <c r="U2237" i="1"/>
  <c r="AT2237" i="1" s="1"/>
  <c r="U2271" i="1"/>
  <c r="AT2271" i="1" s="1"/>
  <c r="U2297" i="1"/>
  <c r="AT2297" i="1" s="1"/>
  <c r="U2333" i="1"/>
  <c r="AT2333" i="1" s="1"/>
  <c r="U2367" i="1"/>
  <c r="AT2367" i="1" s="1"/>
  <c r="U2394" i="1"/>
  <c r="AT2394" i="1" s="1"/>
  <c r="U2429" i="1"/>
  <c r="AT2429" i="1" s="1"/>
  <c r="U2454" i="1"/>
  <c r="AT2454" i="1" s="1"/>
  <c r="U2489" i="1"/>
  <c r="AT2489" i="1" s="1"/>
  <c r="U2521" i="1"/>
  <c r="AT2521" i="1" s="1"/>
  <c r="U2544" i="1"/>
  <c r="AT2544" i="1" s="1"/>
  <c r="U2575" i="1"/>
  <c r="AT2575" i="1" s="1"/>
  <c r="U2597" i="1"/>
  <c r="AT2597" i="1" s="1"/>
  <c r="U2626" i="1"/>
  <c r="AT2626" i="1" s="1"/>
  <c r="U2652" i="1"/>
  <c r="AT2652" i="1" s="1"/>
  <c r="U2679" i="1"/>
  <c r="AT2679" i="1" s="1"/>
  <c r="U2709" i="1"/>
  <c r="AT2709" i="1" s="1"/>
  <c r="U2732" i="1"/>
  <c r="AT2732" i="1" s="1"/>
  <c r="U2761" i="1"/>
  <c r="AT2761" i="1" s="1"/>
  <c r="U2786" i="1"/>
  <c r="AT2786" i="1" s="1"/>
  <c r="U2814" i="1"/>
  <c r="AT2814" i="1" s="1"/>
  <c r="U2839" i="1"/>
  <c r="AT2839" i="1" s="1"/>
  <c r="U2857" i="1"/>
  <c r="AT2857" i="1" s="1"/>
  <c r="U2881" i="1"/>
  <c r="AT2881" i="1" s="1"/>
  <c r="U2900" i="1"/>
  <c r="AT2900" i="1" s="1"/>
  <c r="U2918" i="1"/>
  <c r="AT2918" i="1" s="1"/>
  <c r="U2938" i="1"/>
  <c r="AT2938" i="1" s="1"/>
  <c r="U2957" i="1"/>
  <c r="AT2957" i="1" s="1"/>
  <c r="U2974" i="1"/>
  <c r="AT2974" i="1" s="1"/>
  <c r="U2992" i="1"/>
  <c r="AT2992" i="1" s="1"/>
  <c r="U3008" i="1"/>
  <c r="AT3008" i="1" s="1"/>
  <c r="U3022" i="1"/>
  <c r="AT3022" i="1" s="1"/>
  <c r="U3038" i="1"/>
  <c r="AT3038" i="1" s="1"/>
  <c r="U3050" i="1"/>
  <c r="AT3050" i="1" s="1"/>
  <c r="U3064" i="1"/>
  <c r="AT3064" i="1" s="1"/>
  <c r="U3079" i="1"/>
  <c r="AT3079" i="1" s="1"/>
  <c r="U3093" i="1"/>
  <c r="AT3093" i="1" s="1"/>
  <c r="U3105" i="1"/>
  <c r="AT3105" i="1" s="1"/>
  <c r="U3121" i="1"/>
  <c r="AT3121" i="1" s="1"/>
  <c r="U3134" i="1"/>
  <c r="AT3134" i="1" s="1"/>
  <c r="U3148" i="1"/>
  <c r="AT3148" i="1" s="1"/>
  <c r="U3164" i="1"/>
  <c r="AT3164" i="1" s="1"/>
  <c r="U3175" i="1"/>
  <c r="AT3175" i="1" s="1"/>
  <c r="U3186" i="1"/>
  <c r="AT3186" i="1" s="1"/>
  <c r="U3200" i="1"/>
  <c r="AT3200" i="1" s="1"/>
  <c r="U3212" i="1"/>
  <c r="AT3212" i="1" s="1"/>
  <c r="U3223" i="1"/>
  <c r="AT3223" i="1" s="1"/>
  <c r="U3237" i="1"/>
  <c r="AT3237" i="1" s="1"/>
  <c r="U3248" i="1"/>
  <c r="AT3248" i="1" s="1"/>
  <c r="U3260" i="1"/>
  <c r="AT3260" i="1" s="1"/>
  <c r="U3273" i="1"/>
  <c r="AT3273" i="1" s="1"/>
  <c r="U3285" i="1"/>
  <c r="AT3285" i="1" s="1"/>
  <c r="U3296" i="1"/>
  <c r="AT3296" i="1" s="1"/>
  <c r="U3310" i="1"/>
  <c r="AT3310" i="1" s="1"/>
  <c r="U3321" i="1"/>
  <c r="AT3321" i="1" s="1"/>
  <c r="U3333" i="1"/>
  <c r="AT3333" i="1" s="1"/>
  <c r="U3346" i="1"/>
  <c r="AT3346" i="1" s="1"/>
  <c r="U3358" i="1"/>
  <c r="AT3358" i="1" s="1"/>
  <c r="U3369" i="1"/>
  <c r="AT3369" i="1" s="1"/>
  <c r="U3383" i="1"/>
  <c r="AT3383" i="1" s="1"/>
  <c r="U3394" i="1"/>
  <c r="AT3394" i="1" s="1"/>
  <c r="U3406" i="1"/>
  <c r="AT3406" i="1" s="1"/>
  <c r="U3420" i="1"/>
  <c r="AT3420" i="1" s="1"/>
  <c r="U3431" i="1"/>
  <c r="AT3431" i="1" s="1"/>
  <c r="U3442" i="1"/>
  <c r="AT3442" i="1" s="1"/>
  <c r="U3456" i="1"/>
  <c r="AT3456" i="1" s="1"/>
  <c r="U3468" i="1"/>
  <c r="AT3468" i="1" s="1"/>
  <c r="U3479" i="1"/>
  <c r="AT3479" i="1" s="1"/>
  <c r="U3493" i="1"/>
  <c r="AT3493" i="1" s="1"/>
  <c r="U3504" i="1"/>
  <c r="AT3504" i="1" s="1"/>
  <c r="U3516" i="1"/>
  <c r="AT3516" i="1" s="1"/>
  <c r="U3529" i="1"/>
  <c r="AT3529" i="1" s="1"/>
  <c r="U3541" i="1"/>
  <c r="AT3541" i="1" s="1"/>
  <c r="U3552" i="1"/>
  <c r="AT3552" i="1" s="1"/>
  <c r="U3566" i="1"/>
  <c r="AT3566" i="1" s="1"/>
  <c r="U3577" i="1"/>
  <c r="AT3577" i="1" s="1"/>
  <c r="U3589" i="1"/>
  <c r="AT3589" i="1" s="1"/>
  <c r="U3602" i="1"/>
  <c r="AT3602" i="1" s="1"/>
  <c r="U3613" i="1"/>
  <c r="AT3613" i="1" s="1"/>
  <c r="U3623" i="1"/>
  <c r="AT3623" i="1" s="1"/>
  <c r="U3635" i="1"/>
  <c r="AT3635" i="1" s="1"/>
  <c r="U3645" i="1"/>
  <c r="AT3645" i="1" s="1"/>
  <c r="U3655" i="1"/>
  <c r="AT3655" i="1" s="1"/>
  <c r="U3667" i="1"/>
  <c r="AT3667" i="1" s="1"/>
  <c r="U3677" i="1"/>
  <c r="AT3677" i="1" s="1"/>
  <c r="U3687" i="1"/>
  <c r="AT3687" i="1" s="1"/>
  <c r="U3699" i="1"/>
  <c r="AT3699" i="1" s="1"/>
  <c r="U3709" i="1"/>
  <c r="AT3709" i="1" s="1"/>
  <c r="U3719" i="1"/>
  <c r="AT3719" i="1" s="1"/>
  <c r="U3731" i="1"/>
  <c r="AT3731" i="1" s="1"/>
  <c r="U3741" i="1"/>
  <c r="AT3741" i="1" s="1"/>
  <c r="U3751" i="1"/>
  <c r="AT3751" i="1" s="1"/>
  <c r="U3763" i="1"/>
  <c r="AT3763" i="1" s="1"/>
  <c r="U173" i="1"/>
  <c r="AT173" i="1" s="1"/>
  <c r="U350" i="1"/>
  <c r="AT350" i="1" s="1"/>
  <c r="U531" i="1"/>
  <c r="AT531" i="1" s="1"/>
  <c r="U706" i="1"/>
  <c r="AT706" i="1" s="1"/>
  <c r="U797" i="1"/>
  <c r="AT797" i="1" s="1"/>
  <c r="U938" i="1"/>
  <c r="AT938" i="1" s="1"/>
  <c r="U1024" i="1"/>
  <c r="AT1024" i="1" s="1"/>
  <c r="U1091" i="1"/>
  <c r="AT1091" i="1" s="1"/>
  <c r="U1176" i="1"/>
  <c r="AT1176" i="1" s="1"/>
  <c r="U1350" i="1"/>
  <c r="AT1350" i="1" s="1"/>
  <c r="U1498" i="1"/>
  <c r="AT1498" i="1" s="1"/>
  <c r="U1570" i="1"/>
  <c r="AT1570" i="1" s="1"/>
  <c r="U1620" i="1"/>
  <c r="AT1620" i="1" s="1"/>
  <c r="U1679" i="1"/>
  <c r="AT1679" i="1" s="1"/>
  <c r="U1716" i="1"/>
  <c r="AT1716" i="1" s="1"/>
  <c r="U1770" i="1"/>
  <c r="AT1770" i="1" s="1"/>
  <c r="U1811" i="1"/>
  <c r="AT1811" i="1" s="1"/>
  <c r="U1858" i="1"/>
  <c r="AT1858" i="1" s="1"/>
  <c r="U1890" i="1"/>
  <c r="AT1890" i="1" s="1"/>
  <c r="U1932" i="1"/>
  <c r="AT1932" i="1" s="1"/>
  <c r="U1967" i="1"/>
  <c r="AT1967" i="1" s="1"/>
  <c r="U2005" i="1"/>
  <c r="AT2005" i="1" s="1"/>
  <c r="U2036" i="1"/>
  <c r="AT2036" i="1" s="1"/>
  <c r="U2077" i="1"/>
  <c r="AT2077" i="1" s="1"/>
  <c r="U2103" i="1"/>
  <c r="AT2103" i="1" s="1"/>
  <c r="U2138" i="1"/>
  <c r="AT2138" i="1" s="1"/>
  <c r="U2170" i="1"/>
  <c r="AT2170" i="1" s="1"/>
  <c r="U2198" i="1"/>
  <c r="AT2198" i="1" s="1"/>
  <c r="U2233" i="1"/>
  <c r="AT2233" i="1" s="1"/>
  <c r="U2260" i="1"/>
  <c r="AT2260" i="1" s="1"/>
  <c r="U2295" i="1"/>
  <c r="AT2295" i="1" s="1"/>
  <c r="U2328" i="1"/>
  <c r="AT2328" i="1" s="1"/>
  <c r="U2356" i="1"/>
  <c r="AT2356" i="1" s="1"/>
  <c r="U2390" i="1"/>
  <c r="AT2390" i="1" s="1"/>
  <c r="U2416" i="1"/>
  <c r="AT2416" i="1" s="1"/>
  <c r="U2452" i="1"/>
  <c r="AT2452" i="1" s="1"/>
  <c r="U2480" i="1"/>
  <c r="AT2480" i="1" s="1"/>
  <c r="U2512" i="1"/>
  <c r="AT2512" i="1" s="1"/>
  <c r="U2542" i="1"/>
  <c r="AT2542" i="1" s="1"/>
  <c r="U2564" i="1"/>
  <c r="AT2564" i="1" s="1"/>
  <c r="U2594" i="1"/>
  <c r="AT2594" i="1" s="1"/>
  <c r="U2618" i="1"/>
  <c r="AT2618" i="1" s="1"/>
  <c r="U2646" i="1"/>
  <c r="AT2646" i="1" s="1"/>
  <c r="U2672" i="1"/>
  <c r="AT2672" i="1" s="1"/>
  <c r="U2698" i="1"/>
  <c r="AT2698" i="1" s="1"/>
  <c r="U2725" i="1"/>
  <c r="AT2725" i="1" s="1"/>
  <c r="U2753" i="1"/>
  <c r="AT2753" i="1" s="1"/>
  <c r="U2777" i="1"/>
  <c r="AT2777" i="1" s="1"/>
  <c r="U2807" i="1"/>
  <c r="AT2807" i="1" s="1"/>
  <c r="U2829" i="1"/>
  <c r="AT2829" i="1" s="1"/>
  <c r="U2855" i="1"/>
  <c r="AT2855" i="1" s="1"/>
  <c r="U2873" i="1"/>
  <c r="AT2873" i="1" s="1"/>
  <c r="U2894" i="1"/>
  <c r="AT2894" i="1" s="1"/>
  <c r="U2912" i="1"/>
  <c r="AT2912" i="1" s="1"/>
  <c r="U2930" i="1"/>
  <c r="AT2930" i="1" s="1"/>
  <c r="U2954" i="1"/>
  <c r="AT2954" i="1" s="1"/>
  <c r="U2972" i="1"/>
  <c r="AT2972" i="1" s="1"/>
  <c r="U2985" i="1"/>
  <c r="AT2985" i="1" s="1"/>
  <c r="U3004" i="1"/>
  <c r="AT3004" i="1" s="1"/>
  <c r="U3020" i="1"/>
  <c r="AT3020" i="1" s="1"/>
  <c r="U3032" i="1"/>
  <c r="AT3032" i="1" s="1"/>
  <c r="U3048" i="1"/>
  <c r="AT3048" i="1" s="1"/>
  <c r="U3061" i="1"/>
  <c r="AT3061" i="1" s="1"/>
  <c r="U3074" i="1"/>
  <c r="AT3074" i="1" s="1"/>
  <c r="U3090" i="1"/>
  <c r="AT3090" i="1" s="1"/>
  <c r="U3103" i="1"/>
  <c r="AT3103" i="1" s="1"/>
  <c r="U3116" i="1"/>
  <c r="AT3116" i="1" s="1"/>
  <c r="U3132" i="1"/>
  <c r="AT3132" i="1" s="1"/>
  <c r="U3145" i="1"/>
  <c r="AT3145" i="1" s="1"/>
  <c r="U3158" i="1"/>
  <c r="AT3158" i="1" s="1"/>
  <c r="U3173" i="1"/>
  <c r="AT3173" i="1" s="1"/>
  <c r="U3184" i="1"/>
  <c r="AT3184" i="1" s="1"/>
  <c r="U3196" i="1"/>
  <c r="AT3196" i="1" s="1"/>
  <c r="U3209" i="1"/>
  <c r="AT3209" i="1" s="1"/>
  <c r="U3221" i="1"/>
  <c r="AT3221" i="1" s="1"/>
  <c r="U3232" i="1"/>
  <c r="AT3232" i="1" s="1"/>
  <c r="U3246" i="1"/>
  <c r="AT3246" i="1" s="1"/>
  <c r="U3257" i="1"/>
  <c r="AT3257" i="1" s="1"/>
  <c r="U3269" i="1"/>
  <c r="AT3269" i="1" s="1"/>
  <c r="U3282" i="1"/>
  <c r="AT3282" i="1" s="1"/>
  <c r="U3294" i="1"/>
  <c r="AT3294" i="1" s="1"/>
  <c r="U3305" i="1"/>
  <c r="AT3305" i="1" s="1"/>
  <c r="U3319" i="1"/>
  <c r="AT3319" i="1" s="1"/>
  <c r="U3330" i="1"/>
  <c r="AT3330" i="1" s="1"/>
  <c r="U3342" i="1"/>
  <c r="AT3342" i="1" s="1"/>
  <c r="U3356" i="1"/>
  <c r="AT3356" i="1" s="1"/>
  <c r="U3367" i="1"/>
  <c r="AT3367" i="1" s="1"/>
  <c r="U3378" i="1"/>
  <c r="AT3378" i="1" s="1"/>
  <c r="U3392" i="1"/>
  <c r="AT3392" i="1" s="1"/>
  <c r="U3404" i="1"/>
  <c r="AT3404" i="1" s="1"/>
  <c r="U3415" i="1"/>
  <c r="AT3415" i="1" s="1"/>
  <c r="U3429" i="1"/>
  <c r="AT3429" i="1" s="1"/>
  <c r="U3440" i="1"/>
  <c r="AT3440" i="1" s="1"/>
  <c r="U3452" i="1"/>
  <c r="AT3452" i="1" s="1"/>
  <c r="U3465" i="1"/>
  <c r="AT3465" i="1" s="1"/>
  <c r="U3477" i="1"/>
  <c r="AT3477" i="1" s="1"/>
  <c r="U3488" i="1"/>
  <c r="AT3488" i="1" s="1"/>
  <c r="U3502" i="1"/>
  <c r="AT3502" i="1" s="1"/>
  <c r="U3513" i="1"/>
  <c r="AT3513" i="1" s="1"/>
  <c r="U3525" i="1"/>
  <c r="AT3525" i="1" s="1"/>
  <c r="U3538" i="1"/>
  <c r="AT3538" i="1" s="1"/>
  <c r="U3550" i="1"/>
  <c r="AT3550" i="1" s="1"/>
  <c r="U3561" i="1"/>
  <c r="AT3561" i="1" s="1"/>
  <c r="U3575" i="1"/>
  <c r="AT3575" i="1" s="1"/>
  <c r="U3586" i="1"/>
  <c r="AT3586" i="1" s="1"/>
  <c r="U3598" i="1"/>
  <c r="AT3598" i="1" s="1"/>
  <c r="U3611" i="1"/>
  <c r="AT3611" i="1" s="1"/>
  <c r="U3621" i="1"/>
  <c r="AT3621" i="1" s="1"/>
  <c r="U3631" i="1"/>
  <c r="AT3631" i="1" s="1"/>
  <c r="U3643" i="1"/>
  <c r="AT3643" i="1" s="1"/>
  <c r="U3653" i="1"/>
  <c r="AT3653" i="1" s="1"/>
  <c r="U3663" i="1"/>
  <c r="AT3663" i="1" s="1"/>
  <c r="U3675" i="1"/>
  <c r="AT3675" i="1" s="1"/>
  <c r="U3685" i="1"/>
  <c r="AT3685" i="1" s="1"/>
  <c r="U3695" i="1"/>
  <c r="AT3695" i="1" s="1"/>
  <c r="U3707" i="1"/>
  <c r="AT3707" i="1" s="1"/>
  <c r="U3717" i="1"/>
  <c r="AT3717" i="1" s="1"/>
  <c r="U3727" i="1"/>
  <c r="AT3727" i="1" s="1"/>
  <c r="U3739" i="1"/>
  <c r="AT3739" i="1" s="1"/>
  <c r="U3749" i="1"/>
  <c r="AT3749" i="1" s="1"/>
  <c r="U3759" i="1"/>
  <c r="AT3759" i="1" s="1"/>
  <c r="U3771" i="1"/>
  <c r="AT3771" i="1" s="1"/>
  <c r="U3781" i="1"/>
  <c r="AT3781" i="1" s="1"/>
  <c r="U3791" i="1"/>
  <c r="AT3791" i="1" s="1"/>
  <c r="U3803" i="1"/>
  <c r="AT3803" i="1" s="1"/>
  <c r="U3813" i="1"/>
  <c r="AT3813" i="1" s="1"/>
  <c r="U3823" i="1"/>
  <c r="AT3823" i="1" s="1"/>
  <c r="U3835" i="1"/>
  <c r="AT3835" i="1" s="1"/>
  <c r="U3845" i="1"/>
  <c r="AT3845" i="1" s="1"/>
  <c r="U3855" i="1"/>
  <c r="AT3855" i="1" s="1"/>
  <c r="U3867" i="1"/>
  <c r="AT3867" i="1" s="1"/>
  <c r="U3877" i="1"/>
  <c r="AT3877" i="1" s="1"/>
  <c r="M911" i="1"/>
  <c r="AD911" i="1" s="1"/>
  <c r="M1231" i="1"/>
  <c r="AD1231" i="1" s="1"/>
  <c r="M1239" i="1"/>
  <c r="AD1239" i="1" s="1"/>
  <c r="M1255" i="1"/>
  <c r="AD1255" i="1" s="1"/>
  <c r="M1263" i="1"/>
  <c r="AD1263" i="1" s="1"/>
  <c r="M1271" i="1"/>
  <c r="AD1271" i="1" s="1"/>
  <c r="M1279" i="1"/>
  <c r="AD1279" i="1" s="1"/>
  <c r="M1415" i="1"/>
  <c r="AD1415" i="1" s="1"/>
  <c r="M1431" i="1"/>
  <c r="AD1431" i="1" s="1"/>
  <c r="M1903" i="1"/>
  <c r="AD1903" i="1" s="1"/>
  <c r="U10" i="1"/>
  <c r="AT10" i="1" s="1"/>
  <c r="U539" i="1"/>
  <c r="AT539" i="1" s="1"/>
  <c r="U812" i="1"/>
  <c r="AT812" i="1" s="1"/>
  <c r="U1028" i="1"/>
  <c r="AT1028" i="1" s="1"/>
  <c r="U1178" i="1"/>
  <c r="AT1178" i="1" s="1"/>
  <c r="U1352" i="1"/>
  <c r="AT1352" i="1" s="1"/>
  <c r="U1499" i="1"/>
  <c r="AT1499" i="1" s="1"/>
  <c r="U1622" i="1"/>
  <c r="AT1622" i="1" s="1"/>
  <c r="U1729" i="1"/>
  <c r="AT1729" i="1" s="1"/>
  <c r="U1823" i="1"/>
  <c r="AT1823" i="1" s="1"/>
  <c r="U1896" i="1"/>
  <c r="AT1896" i="1" s="1"/>
  <c r="U1939" i="1"/>
  <c r="AT1939" i="1" s="1"/>
  <c r="U1973" i="1"/>
  <c r="AT1973" i="1" s="1"/>
  <c r="U2044" i="1"/>
  <c r="AT2044" i="1" s="1"/>
  <c r="U2078" i="1"/>
  <c r="AT2078" i="1" s="1"/>
  <c r="U2140" i="1"/>
  <c r="AT2140" i="1" s="1"/>
  <c r="U2200" i="1"/>
  <c r="AT2200" i="1" s="1"/>
  <c r="U2269" i="1"/>
  <c r="AT2269" i="1" s="1"/>
  <c r="U2332" i="1"/>
  <c r="AT2332" i="1" s="1"/>
  <c r="U2392" i="1"/>
  <c r="AT2392" i="1" s="1"/>
  <c r="U2453" i="1"/>
  <c r="AT2453" i="1" s="1"/>
  <c r="U2513" i="1"/>
  <c r="AT2513" i="1" s="1"/>
  <c r="U2568" i="1"/>
  <c r="AT2568" i="1" s="1"/>
  <c r="U2625" i="1"/>
  <c r="AT2625" i="1" s="1"/>
  <c r="U2678" i="1"/>
  <c r="AT2678" i="1" s="1"/>
  <c r="U2730" i="1"/>
  <c r="AT2730" i="1" s="1"/>
  <c r="U2782" i="1"/>
  <c r="AT2782" i="1" s="1"/>
  <c r="U2837" i="1"/>
  <c r="AT2837" i="1" s="1"/>
  <c r="U2874" i="1"/>
  <c r="AT2874" i="1" s="1"/>
  <c r="U2935" i="1"/>
  <c r="AT2935" i="1" s="1"/>
  <c r="U2973" i="1"/>
  <c r="AT2973" i="1" s="1"/>
  <c r="U3006" i="1"/>
  <c r="AT3006" i="1" s="1"/>
  <c r="U3033" i="1"/>
  <c r="AT3033" i="1" s="1"/>
  <c r="U3063" i="1"/>
  <c r="AT3063" i="1" s="1"/>
  <c r="U3092" i="1"/>
  <c r="AT3092" i="1" s="1"/>
  <c r="U3118" i="1"/>
  <c r="AT3118" i="1" s="1"/>
  <c r="U3146" i="1"/>
  <c r="AT3146" i="1" s="1"/>
  <c r="U3174" i="1"/>
  <c r="AT3174" i="1" s="1"/>
  <c r="U3197" i="1"/>
  <c r="AT3197" i="1" s="1"/>
  <c r="U3222" i="1"/>
  <c r="AT3222" i="1" s="1"/>
  <c r="U3247" i="1"/>
  <c r="AT3247" i="1" s="1"/>
  <c r="U3270" i="1"/>
  <c r="AT3270" i="1" s="1"/>
  <c r="U3295" i="1"/>
  <c r="AT3295" i="1" s="1"/>
  <c r="U3320" i="1"/>
  <c r="AT3320" i="1" s="1"/>
  <c r="U3343" i="1"/>
  <c r="AT3343" i="1" s="1"/>
  <c r="U3368" i="1"/>
  <c r="AT3368" i="1" s="1"/>
  <c r="U3393" i="1"/>
  <c r="AT3393" i="1" s="1"/>
  <c r="U3416" i="1"/>
  <c r="AT3416" i="1" s="1"/>
  <c r="U3441" i="1"/>
  <c r="AT3441" i="1" s="1"/>
  <c r="U3466" i="1"/>
  <c r="AT3466" i="1" s="1"/>
  <c r="U3489" i="1"/>
  <c r="AT3489" i="1" s="1"/>
  <c r="U3514" i="1"/>
  <c r="AT3514" i="1" s="1"/>
  <c r="U3540" i="1"/>
  <c r="AT3540" i="1" s="1"/>
  <c r="U3562" i="1"/>
  <c r="AT3562" i="1" s="1"/>
  <c r="U3576" i="1"/>
  <c r="AT3576" i="1" s="1"/>
  <c r="U3599" i="1"/>
  <c r="AT3599" i="1" s="1"/>
  <c r="U3622" i="1"/>
  <c r="AT3622" i="1" s="1"/>
  <c r="U3654" i="1"/>
  <c r="AT3654" i="1" s="1"/>
  <c r="U3676" i="1"/>
  <c r="AT3676" i="1" s="1"/>
  <c r="U3696" i="1"/>
  <c r="AT3696" i="1" s="1"/>
  <c r="U3718" i="1"/>
  <c r="AT3718" i="1" s="1"/>
  <c r="U3740" i="1"/>
  <c r="AT3740" i="1" s="1"/>
  <c r="U3760" i="1"/>
  <c r="AT3760" i="1" s="1"/>
  <c r="U3782" i="1"/>
  <c r="AT3782" i="1" s="1"/>
  <c r="U3792" i="1"/>
  <c r="AT3792" i="1" s="1"/>
  <c r="U3814" i="1"/>
  <c r="AT3814" i="1" s="1"/>
  <c r="U3836" i="1"/>
  <c r="AT3836" i="1" s="1"/>
  <c r="U3856" i="1"/>
  <c r="AT3856" i="1" s="1"/>
  <c r="U3878" i="1"/>
  <c r="AT3878" i="1" s="1"/>
  <c r="M912" i="1"/>
  <c r="AD912" i="1" s="1"/>
  <c r="M1256" i="1"/>
  <c r="AD1256" i="1" s="1"/>
  <c r="M1272" i="1"/>
  <c r="AD1272" i="1" s="1"/>
  <c r="M1432" i="1"/>
  <c r="AD1432" i="1" s="1"/>
  <c r="U35" i="1"/>
  <c r="AT35" i="1" s="1"/>
  <c r="U246" i="1"/>
  <c r="AT246" i="1" s="1"/>
  <c r="U402" i="1"/>
  <c r="AT402" i="1" s="1"/>
  <c r="U621" i="1"/>
  <c r="AT621" i="1" s="1"/>
  <c r="U726" i="1"/>
  <c r="AT726" i="1" s="1"/>
  <c r="U838" i="1"/>
  <c r="AT838" i="1" s="1"/>
  <c r="U971" i="1"/>
  <c r="AT971" i="1" s="1"/>
  <c r="U1050" i="1"/>
  <c r="AT1050" i="1" s="1"/>
  <c r="U1124" i="1"/>
  <c r="AT1124" i="1" s="1"/>
  <c r="U1202" i="1"/>
  <c r="AT1202" i="1" s="1"/>
  <c r="U1251" i="1"/>
  <c r="AT1251" i="1" s="1"/>
  <c r="U1310" i="1"/>
  <c r="AT1310" i="1" s="1"/>
  <c r="U1378" i="1"/>
  <c r="AT1378" i="1" s="1"/>
  <c r="U1454" i="1"/>
  <c r="AT1454" i="1" s="1"/>
  <c r="U1521" i="1"/>
  <c r="AT1521" i="1" s="1"/>
  <c r="U1580" i="1"/>
  <c r="AT1580" i="1" s="1"/>
  <c r="U1643" i="1"/>
  <c r="AT1643" i="1" s="1"/>
  <c r="U1686" i="1"/>
  <c r="AT1686" i="1" s="1"/>
  <c r="U1738" i="1"/>
  <c r="AT1738" i="1" s="1"/>
  <c r="U1788" i="1"/>
  <c r="AT1788" i="1" s="1"/>
  <c r="U1830" i="1"/>
  <c r="AT1830" i="1" s="1"/>
  <c r="U1870" i="1"/>
  <c r="AT1870" i="1" s="1"/>
  <c r="U1900" i="1"/>
  <c r="AT1900" i="1" s="1"/>
  <c r="U1949" i="1"/>
  <c r="AT1949" i="1" s="1"/>
  <c r="U1981" i="1"/>
  <c r="AT1981" i="1" s="1"/>
  <c r="U2016" i="1"/>
  <c r="AT2016" i="1" s="1"/>
  <c r="U2058" i="1"/>
  <c r="AT2058" i="1" s="1"/>
  <c r="U2086" i="1"/>
  <c r="AT2086" i="1" s="1"/>
  <c r="U2121" i="1"/>
  <c r="AT2121" i="1" s="1"/>
  <c r="U2150" i="1"/>
  <c r="AT2150" i="1" s="1"/>
  <c r="U2182" i="1"/>
  <c r="AT2182" i="1" s="1"/>
  <c r="U2213" i="1"/>
  <c r="AT2213" i="1" s="1"/>
  <c r="U2242" i="1"/>
  <c r="AT2242" i="1" s="1"/>
  <c r="U2273" i="1"/>
  <c r="AT2273" i="1" s="1"/>
  <c r="U2306" i="1"/>
  <c r="AT2306" i="1" s="1"/>
  <c r="U2334" i="1"/>
  <c r="AT2334" i="1" s="1"/>
  <c r="U2369" i="1"/>
  <c r="AT2369" i="1" s="1"/>
  <c r="U2396" i="1"/>
  <c r="AT2396" i="1" s="1"/>
  <c r="U2431" i="1"/>
  <c r="AT2431" i="1" s="1"/>
  <c r="U2463" i="1"/>
  <c r="AT2463" i="1" s="1"/>
  <c r="U2490" i="1"/>
  <c r="AT2490" i="1" s="1"/>
  <c r="U2524" i="1"/>
  <c r="AT2524" i="1" s="1"/>
  <c r="U2545" i="1"/>
  <c r="AT2545" i="1" s="1"/>
  <c r="U2576" i="1"/>
  <c r="AT2576" i="1" s="1"/>
  <c r="U2605" i="1"/>
  <c r="AT2605" i="1" s="1"/>
  <c r="U2628" i="1"/>
  <c r="AT2628" i="1" s="1"/>
  <c r="U2658" i="1"/>
  <c r="AT2658" i="1" s="1"/>
  <c r="U2680" i="1"/>
  <c r="AT2680" i="1" s="1"/>
  <c r="U2710" i="1"/>
  <c r="AT2710" i="1" s="1"/>
  <c r="U2735" i="1"/>
  <c r="AT2735" i="1" s="1"/>
  <c r="U2762" i="1"/>
  <c r="AT2762" i="1" s="1"/>
  <c r="U2792" i="1"/>
  <c r="AT2792" i="1" s="1"/>
  <c r="U2815" i="1"/>
  <c r="AT2815" i="1" s="1"/>
  <c r="U2844" i="1"/>
  <c r="AT2844" i="1" s="1"/>
  <c r="U2862" i="1"/>
  <c r="AT2862" i="1" s="1"/>
  <c r="U2882" i="1"/>
  <c r="AT2882" i="1" s="1"/>
  <c r="U2901" i="1"/>
  <c r="AT2901" i="1" s="1"/>
  <c r="U2919" i="1"/>
  <c r="AT2919" i="1" s="1"/>
  <c r="U2940" i="1"/>
  <c r="AT2940" i="1" s="1"/>
  <c r="U2958" i="1"/>
  <c r="AT2958" i="1" s="1"/>
  <c r="U2975" i="1"/>
  <c r="AT2975" i="1" s="1"/>
  <c r="U2993" i="1"/>
  <c r="AT2993" i="1" s="1"/>
  <c r="U3009" i="1"/>
  <c r="AT3009" i="1" s="1"/>
  <c r="U3023" i="1"/>
  <c r="AT3023" i="1" s="1"/>
  <c r="U3039" i="1"/>
  <c r="AT3039" i="1" s="1"/>
  <c r="U3052" i="1"/>
  <c r="AT3052" i="1" s="1"/>
  <c r="U3065" i="1"/>
  <c r="AT3065" i="1" s="1"/>
  <c r="U3081" i="1"/>
  <c r="AT3081" i="1" s="1"/>
  <c r="U3094" i="1"/>
  <c r="AT3094" i="1" s="1"/>
  <c r="U3106" i="1"/>
  <c r="AT3106" i="1" s="1"/>
  <c r="U3122" i="1"/>
  <c r="AT3122" i="1" s="1"/>
  <c r="U3136" i="1"/>
  <c r="AT3136" i="1" s="1"/>
  <c r="U3149" i="1"/>
  <c r="AT3149" i="1" s="1"/>
  <c r="U3165" i="1"/>
  <c r="AT3165" i="1" s="1"/>
  <c r="U3176" i="1"/>
  <c r="AT3176" i="1" s="1"/>
  <c r="U3188" i="1"/>
  <c r="AT3188" i="1" s="1"/>
  <c r="U3201" i="1"/>
  <c r="AT3201" i="1" s="1"/>
  <c r="U3213" i="1"/>
  <c r="AT3213" i="1" s="1"/>
  <c r="U3224" i="1"/>
  <c r="AT3224" i="1" s="1"/>
  <c r="U3238" i="1"/>
  <c r="AT3238" i="1" s="1"/>
  <c r="U3249" i="1"/>
  <c r="AT3249" i="1" s="1"/>
  <c r="U3261" i="1"/>
  <c r="AT3261" i="1" s="1"/>
  <c r="U3274" i="1"/>
  <c r="AT3274" i="1" s="1"/>
  <c r="U3286" i="1"/>
  <c r="AT3286" i="1" s="1"/>
  <c r="U3297" i="1"/>
  <c r="AT3297" i="1" s="1"/>
  <c r="U3311" i="1"/>
  <c r="AT3311" i="1" s="1"/>
  <c r="U3322" i="1"/>
  <c r="AT3322" i="1" s="1"/>
  <c r="U3334" i="1"/>
  <c r="AT3334" i="1" s="1"/>
  <c r="U3348" i="1"/>
  <c r="AT3348" i="1" s="1"/>
  <c r="U3359" i="1"/>
  <c r="AT3359" i="1" s="1"/>
  <c r="U3370" i="1"/>
  <c r="AT3370" i="1" s="1"/>
  <c r="U3384" i="1"/>
  <c r="AT3384" i="1" s="1"/>
  <c r="U3396" i="1"/>
  <c r="AT3396" i="1" s="1"/>
  <c r="U3407" i="1"/>
  <c r="AT3407" i="1" s="1"/>
  <c r="U3421" i="1"/>
  <c r="AT3421" i="1" s="1"/>
  <c r="U3432" i="1"/>
  <c r="AT3432" i="1" s="1"/>
  <c r="U3444" i="1"/>
  <c r="AT3444" i="1" s="1"/>
  <c r="U3457" i="1"/>
  <c r="AT3457" i="1" s="1"/>
  <c r="U3469" i="1"/>
  <c r="AT3469" i="1" s="1"/>
  <c r="U3480" i="1"/>
  <c r="AT3480" i="1" s="1"/>
  <c r="U3494" i="1"/>
  <c r="AT3494" i="1" s="1"/>
  <c r="U3505" i="1"/>
  <c r="AT3505" i="1" s="1"/>
  <c r="U3517" i="1"/>
  <c r="AT3517" i="1" s="1"/>
  <c r="U3530" i="1"/>
  <c r="AT3530" i="1" s="1"/>
  <c r="U3542" i="1"/>
  <c r="AT3542" i="1" s="1"/>
  <c r="U3553" i="1"/>
  <c r="AT3553" i="1" s="1"/>
  <c r="U3567" i="1"/>
  <c r="AT3567" i="1" s="1"/>
  <c r="U3578" i="1"/>
  <c r="AT3578" i="1" s="1"/>
  <c r="U3590" i="1"/>
  <c r="AT3590" i="1" s="1"/>
  <c r="U3604" i="1"/>
  <c r="AT3604" i="1" s="1"/>
  <c r="U3614" i="1"/>
  <c r="AT3614" i="1" s="1"/>
  <c r="U3624" i="1"/>
  <c r="AT3624" i="1" s="1"/>
  <c r="U3636" i="1"/>
  <c r="AT3636" i="1" s="1"/>
  <c r="U3646" i="1"/>
  <c r="AT3646" i="1" s="1"/>
  <c r="U3656" i="1"/>
  <c r="AT3656" i="1" s="1"/>
  <c r="U3668" i="1"/>
  <c r="AT3668" i="1" s="1"/>
  <c r="U3678" i="1"/>
  <c r="AT3678" i="1" s="1"/>
  <c r="U3688" i="1"/>
  <c r="AT3688" i="1" s="1"/>
  <c r="U3700" i="1"/>
  <c r="AT3700" i="1" s="1"/>
  <c r="U3710" i="1"/>
  <c r="AT3710" i="1" s="1"/>
  <c r="U3720" i="1"/>
  <c r="AT3720" i="1" s="1"/>
  <c r="U3732" i="1"/>
  <c r="AT3732" i="1" s="1"/>
  <c r="U3742" i="1"/>
  <c r="AT3742" i="1" s="1"/>
  <c r="U3752" i="1"/>
  <c r="AT3752" i="1" s="1"/>
  <c r="U3764" i="1"/>
  <c r="AT3764" i="1" s="1"/>
  <c r="U3774" i="1"/>
  <c r="AT3774" i="1" s="1"/>
  <c r="U3784" i="1"/>
  <c r="AT3784" i="1" s="1"/>
  <c r="U3796" i="1"/>
  <c r="AT3796" i="1" s="1"/>
  <c r="U3806" i="1"/>
  <c r="AT3806" i="1" s="1"/>
  <c r="U3816" i="1"/>
  <c r="AT3816" i="1" s="1"/>
  <c r="U3828" i="1"/>
  <c r="AT3828" i="1" s="1"/>
  <c r="U3838" i="1"/>
  <c r="AT3838" i="1" s="1"/>
  <c r="U3848" i="1"/>
  <c r="AT3848" i="1" s="1"/>
  <c r="U3860" i="1"/>
  <c r="AT3860" i="1" s="1"/>
  <c r="U3870" i="1"/>
  <c r="AT3870" i="1" s="1"/>
  <c r="M914" i="1"/>
  <c r="AD914" i="1" s="1"/>
  <c r="M1218" i="1"/>
  <c r="AD1218" i="1" s="1"/>
  <c r="M1226" i="1"/>
  <c r="AD1226" i="1" s="1"/>
  <c r="M1234" i="1"/>
  <c r="AD1234" i="1" s="1"/>
  <c r="M1258" i="1"/>
  <c r="AD1258" i="1" s="1"/>
  <c r="M1266" i="1"/>
  <c r="AD1266" i="1" s="1"/>
  <c r="M1274" i="1"/>
  <c r="AD1274" i="1" s="1"/>
  <c r="M1282" i="1"/>
  <c r="AD1282" i="1" s="1"/>
  <c r="M1906" i="1"/>
  <c r="AD1906" i="1" s="1"/>
  <c r="U45" i="1"/>
  <c r="AT45" i="1" s="1"/>
  <c r="U251" i="1"/>
  <c r="AT251" i="1" s="1"/>
  <c r="U419" i="1"/>
  <c r="AT419" i="1" s="1"/>
  <c r="U623" i="1"/>
  <c r="AT623" i="1" s="1"/>
  <c r="U759" i="1"/>
  <c r="AT759" i="1" s="1"/>
  <c r="U847" i="1"/>
  <c r="AT847" i="1" s="1"/>
  <c r="U992" i="1"/>
  <c r="AT992" i="1" s="1"/>
  <c r="U1063" i="1"/>
  <c r="AT1063" i="1" s="1"/>
  <c r="U1136" i="1"/>
  <c r="AT1136" i="1" s="1"/>
  <c r="U1217" i="1"/>
  <c r="AT1217" i="1" s="1"/>
  <c r="U1311" i="1"/>
  <c r="AT1311" i="1" s="1"/>
  <c r="U1393" i="1"/>
  <c r="AT1393" i="1" s="1"/>
  <c r="U1464" i="1"/>
  <c r="AT1464" i="1" s="1"/>
  <c r="U1532" i="1"/>
  <c r="AT1532" i="1" s="1"/>
  <c r="U1593" i="1"/>
  <c r="AT1593" i="1" s="1"/>
  <c r="U1644" i="1"/>
  <c r="AT1644" i="1" s="1"/>
  <c r="U1699" i="1"/>
  <c r="AT1699" i="1" s="1"/>
  <c r="U1739" i="1"/>
  <c r="AT1739" i="1" s="1"/>
  <c r="U1793" i="1"/>
  <c r="AT1793" i="1" s="1"/>
  <c r="U1832" i="1"/>
  <c r="AT1832" i="1" s="1"/>
  <c r="U1871" i="1"/>
  <c r="AT1871" i="1" s="1"/>
  <c r="U1918" i="1"/>
  <c r="AT1918" i="1" s="1"/>
  <c r="U1950" i="1"/>
  <c r="AT1950" i="1" s="1"/>
  <c r="U1990" i="1"/>
  <c r="AT1990" i="1" s="1"/>
  <c r="U2019" i="1"/>
  <c r="AT2019" i="1" s="1"/>
  <c r="U2059" i="1"/>
  <c r="AT2059" i="1" s="1"/>
  <c r="U2090" i="1"/>
  <c r="AT2090" i="1" s="1"/>
  <c r="U2122" i="1"/>
  <c r="AT2122" i="1" s="1"/>
  <c r="U2158" i="1"/>
  <c r="AT2158" i="1" s="1"/>
  <c r="U2184" i="1"/>
  <c r="AT2184" i="1" s="1"/>
  <c r="U2218" i="1"/>
  <c r="AT2218" i="1" s="1"/>
  <c r="U2248" i="1"/>
  <c r="AT2248" i="1" s="1"/>
  <c r="U2279" i="1"/>
  <c r="AT2279" i="1" s="1"/>
  <c r="U2310" i="1"/>
  <c r="AT2310" i="1" s="1"/>
  <c r="U2341" i="1"/>
  <c r="AT2341" i="1" s="1"/>
  <c r="U2370" i="1"/>
  <c r="AT2370" i="1" s="1"/>
  <c r="U2405" i="1"/>
  <c r="AT2405" i="1" s="1"/>
  <c r="U2432" i="1"/>
  <c r="AT2432" i="1" s="1"/>
  <c r="U2468" i="1"/>
  <c r="AT2468" i="1" s="1"/>
  <c r="U2493" i="1"/>
  <c r="AT2493" i="1" s="1"/>
  <c r="U2525" i="1"/>
  <c r="AT2525" i="1" s="1"/>
  <c r="U2553" i="1"/>
  <c r="AT2553" i="1" s="1"/>
  <c r="U2577" i="1"/>
  <c r="AT2577" i="1" s="1"/>
  <c r="U2607" i="1"/>
  <c r="AT2607" i="1" s="1"/>
  <c r="U2630" i="1"/>
  <c r="AT2630" i="1" s="1"/>
  <c r="U2660" i="1"/>
  <c r="AT2660" i="1" s="1"/>
  <c r="U2688" i="1"/>
  <c r="AT2688" i="1" s="1"/>
  <c r="U2712" i="1"/>
  <c r="AT2712" i="1" s="1"/>
  <c r="U2742" i="1"/>
  <c r="AT2742" i="1" s="1"/>
  <c r="U2764" i="1"/>
  <c r="AT2764" i="1" s="1"/>
  <c r="U2794" i="1"/>
  <c r="AT2794" i="1" s="1"/>
  <c r="U2818" i="1"/>
  <c r="AT2818" i="1" s="1"/>
  <c r="U2845" i="1"/>
  <c r="AT2845" i="1" s="1"/>
  <c r="U2865" i="1"/>
  <c r="AT2865" i="1" s="1"/>
  <c r="U2884" i="1"/>
  <c r="AT2884" i="1" s="1"/>
  <c r="U2902" i="1"/>
  <c r="AT2902" i="1" s="1"/>
  <c r="U2926" i="1"/>
  <c r="AT2926" i="1" s="1"/>
  <c r="U2944" i="1"/>
  <c r="AT2944" i="1" s="1"/>
  <c r="U2962" i="1"/>
  <c r="AT2962" i="1" s="1"/>
  <c r="U2981" i="1"/>
  <c r="AT2981" i="1" s="1"/>
  <c r="U2994" i="1"/>
  <c r="AT2994" i="1" s="1"/>
  <c r="U3010" i="1"/>
  <c r="AT3010" i="1" s="1"/>
  <c r="U3028" i="1"/>
  <c r="AT3028" i="1" s="1"/>
  <c r="U3040" i="1"/>
  <c r="AT3040" i="1" s="1"/>
  <c r="U3054" i="1"/>
  <c r="AT3054" i="1" s="1"/>
  <c r="U3069" i="1"/>
  <c r="AT3069" i="1" s="1"/>
  <c r="U3082" i="1"/>
  <c r="AT3082" i="1" s="1"/>
  <c r="U3095" i="1"/>
  <c r="AT3095" i="1" s="1"/>
  <c r="U3111" i="1"/>
  <c r="AT3111" i="1" s="1"/>
  <c r="U3124" i="1"/>
  <c r="AT3124" i="1" s="1"/>
  <c r="U3137" i="1"/>
  <c r="AT3137" i="1" s="1"/>
  <c r="U3152" i="1"/>
  <c r="AT3152" i="1" s="1"/>
  <c r="U3166" i="1"/>
  <c r="AT3166" i="1" s="1"/>
  <c r="U3177" i="1"/>
  <c r="AT3177" i="1" s="1"/>
  <c r="U3191" i="1"/>
  <c r="AT3191" i="1" s="1"/>
  <c r="U3202" i="1"/>
  <c r="AT3202" i="1" s="1"/>
  <c r="U3214" i="1"/>
  <c r="AT3214" i="1" s="1"/>
  <c r="U3228" i="1"/>
  <c r="AT3228" i="1" s="1"/>
  <c r="U3239" i="1"/>
  <c r="AT3239" i="1" s="1"/>
  <c r="U3250" i="1"/>
  <c r="AT3250" i="1" s="1"/>
  <c r="U3264" i="1"/>
  <c r="AT3264" i="1" s="1"/>
  <c r="U3276" i="1"/>
  <c r="AT3276" i="1" s="1"/>
  <c r="U3287" i="1"/>
  <c r="AT3287" i="1" s="1"/>
  <c r="U3301" i="1"/>
  <c r="AT3301" i="1" s="1"/>
  <c r="U3312" i="1"/>
  <c r="AT3312" i="1" s="1"/>
  <c r="U3324" i="1"/>
  <c r="AT3324" i="1" s="1"/>
  <c r="U3337" i="1"/>
  <c r="AT3337" i="1" s="1"/>
  <c r="U3349" i="1"/>
  <c r="AT3349" i="1" s="1"/>
  <c r="U3360" i="1"/>
  <c r="AT3360" i="1" s="1"/>
  <c r="U3374" i="1"/>
  <c r="AT3374" i="1" s="1"/>
  <c r="U3385" i="1"/>
  <c r="AT3385" i="1" s="1"/>
  <c r="U3397" i="1"/>
  <c r="AT3397" i="1" s="1"/>
  <c r="U3410" i="1"/>
  <c r="AT3410" i="1" s="1"/>
  <c r="U3422" i="1"/>
  <c r="AT3422" i="1" s="1"/>
  <c r="U3433" i="1"/>
  <c r="AT3433" i="1" s="1"/>
  <c r="U3447" i="1"/>
  <c r="AT3447" i="1" s="1"/>
  <c r="U3458" i="1"/>
  <c r="AT3458" i="1" s="1"/>
  <c r="U3470" i="1"/>
  <c r="AT3470" i="1" s="1"/>
  <c r="U3484" i="1"/>
  <c r="AT3484" i="1" s="1"/>
  <c r="U3495" i="1"/>
  <c r="AT3495" i="1" s="1"/>
  <c r="U3506" i="1"/>
  <c r="AT3506" i="1" s="1"/>
  <c r="U3520" i="1"/>
  <c r="AT3520" i="1" s="1"/>
  <c r="U3532" i="1"/>
  <c r="AT3532" i="1" s="1"/>
  <c r="U3543" i="1"/>
  <c r="AT3543" i="1" s="1"/>
  <c r="U3557" i="1"/>
  <c r="AT3557" i="1" s="1"/>
  <c r="U3568" i="1"/>
  <c r="AT3568" i="1" s="1"/>
  <c r="U3580" i="1"/>
  <c r="AT3580" i="1" s="1"/>
  <c r="U3593" i="1"/>
  <c r="AT3593" i="1" s="1"/>
  <c r="U3605" i="1"/>
  <c r="AT3605" i="1" s="1"/>
  <c r="U3615" i="1"/>
  <c r="AT3615" i="1" s="1"/>
  <c r="U3627" i="1"/>
  <c r="AT3627" i="1" s="1"/>
  <c r="U3637" i="1"/>
  <c r="AT3637" i="1" s="1"/>
  <c r="U3647" i="1"/>
  <c r="AT3647" i="1" s="1"/>
  <c r="U3659" i="1"/>
  <c r="AT3659" i="1" s="1"/>
  <c r="U3669" i="1"/>
  <c r="AT3669" i="1" s="1"/>
  <c r="U3679" i="1"/>
  <c r="AT3679" i="1" s="1"/>
  <c r="U3691" i="1"/>
  <c r="AT3691" i="1" s="1"/>
  <c r="U3701" i="1"/>
  <c r="AT3701" i="1" s="1"/>
  <c r="U3711" i="1"/>
  <c r="AT3711" i="1" s="1"/>
  <c r="U3723" i="1"/>
  <c r="AT3723" i="1" s="1"/>
  <c r="U3733" i="1"/>
  <c r="AT3733" i="1" s="1"/>
  <c r="U3743" i="1"/>
  <c r="AT3743" i="1" s="1"/>
  <c r="U3755" i="1"/>
  <c r="AT3755" i="1" s="1"/>
  <c r="U3765" i="1"/>
  <c r="AT3765" i="1" s="1"/>
  <c r="U3775" i="1"/>
  <c r="AT3775" i="1" s="1"/>
  <c r="U3787" i="1"/>
  <c r="AT3787" i="1" s="1"/>
  <c r="U3797" i="1"/>
  <c r="AT3797" i="1" s="1"/>
  <c r="U3807" i="1"/>
  <c r="AT3807" i="1" s="1"/>
  <c r="U3819" i="1"/>
  <c r="AT3819" i="1" s="1"/>
  <c r="U3829" i="1"/>
  <c r="AT3829" i="1" s="1"/>
  <c r="U3839" i="1"/>
  <c r="AT3839" i="1" s="1"/>
  <c r="U3851" i="1"/>
  <c r="AT3851" i="1" s="1"/>
  <c r="U3861" i="1"/>
  <c r="AT3861" i="1" s="1"/>
  <c r="U3871" i="1"/>
  <c r="AT3871" i="1" s="1"/>
  <c r="U630" i="1"/>
  <c r="AT630" i="1" s="1"/>
  <c r="U1082" i="1"/>
  <c r="AT1082" i="1" s="1"/>
  <c r="U1400" i="1"/>
  <c r="AT1400" i="1" s="1"/>
  <c r="U1656" i="1"/>
  <c r="AT1656" i="1" s="1"/>
  <c r="U1844" i="1"/>
  <c r="AT1844" i="1" s="1"/>
  <c r="U1962" i="1"/>
  <c r="AT1962" i="1" s="1"/>
  <c r="U2100" i="1"/>
  <c r="AT2100" i="1" s="1"/>
  <c r="U2222" i="1"/>
  <c r="AT2222" i="1" s="1"/>
  <c r="U2352" i="1"/>
  <c r="AT2352" i="1" s="1"/>
  <c r="U2474" i="1"/>
  <c r="AT2474" i="1" s="1"/>
  <c r="U2586" i="1"/>
  <c r="AT2586" i="1" s="1"/>
  <c r="U2692" i="1"/>
  <c r="AT2692" i="1" s="1"/>
  <c r="U2797" i="1"/>
  <c r="AT2797" i="1" s="1"/>
  <c r="U2889" i="1"/>
  <c r="AT2889" i="1" s="1"/>
  <c r="U2967" i="1"/>
  <c r="AT2967" i="1" s="1"/>
  <c r="U3030" i="1"/>
  <c r="AT3030" i="1" s="1"/>
  <c r="U3085" i="1"/>
  <c r="AT3085" i="1" s="1"/>
  <c r="U3142" i="1"/>
  <c r="AT3142" i="1" s="1"/>
  <c r="U3193" i="1"/>
  <c r="AT3193" i="1" s="1"/>
  <c r="U3241" i="1"/>
  <c r="AT3241" i="1" s="1"/>
  <c r="U3292" i="1"/>
  <c r="AT3292" i="1" s="1"/>
  <c r="U3340" i="1"/>
  <c r="AT3340" i="1" s="1"/>
  <c r="U3388" i="1"/>
  <c r="AT3388" i="1" s="1"/>
  <c r="U3438" i="1"/>
  <c r="AT3438" i="1" s="1"/>
  <c r="U3486" i="1"/>
  <c r="AT3486" i="1" s="1"/>
  <c r="U3534" i="1"/>
  <c r="AT3534" i="1" s="1"/>
  <c r="U3584" i="1"/>
  <c r="AT3584" i="1" s="1"/>
  <c r="U3629" i="1"/>
  <c r="AT3629" i="1" s="1"/>
  <c r="U3671" i="1"/>
  <c r="AT3671" i="1" s="1"/>
  <c r="U3715" i="1"/>
  <c r="AT3715" i="1" s="1"/>
  <c r="U3757" i="1"/>
  <c r="AT3757" i="1" s="1"/>
  <c r="U3789" i="1"/>
  <c r="AT3789" i="1" s="1"/>
  <c r="U3820" i="1"/>
  <c r="AT3820" i="1" s="1"/>
  <c r="U3847" i="1"/>
  <c r="AT3847" i="1" s="1"/>
  <c r="U3875" i="1"/>
  <c r="AT3875" i="1" s="1"/>
  <c r="M1221" i="1"/>
  <c r="AD1221" i="1" s="1"/>
  <c r="M1235" i="1"/>
  <c r="AD1235" i="1" s="1"/>
  <c r="M1257" i="1"/>
  <c r="AD1257" i="1" s="1"/>
  <c r="M1273" i="1"/>
  <c r="AD1273" i="1" s="1"/>
  <c r="M1236" i="1"/>
  <c r="AD1236" i="1" s="1"/>
  <c r="M1259" i="1"/>
  <c r="AD1259" i="1" s="1"/>
  <c r="M1275" i="1"/>
  <c r="AD1275" i="1" s="1"/>
  <c r="M1225" i="1"/>
  <c r="AD1225" i="1" s="1"/>
  <c r="M1277" i="1"/>
  <c r="AD1277" i="1" s="1"/>
  <c r="U852" i="1"/>
  <c r="AT852" i="1" s="1"/>
  <c r="U923" i="1"/>
  <c r="AT923" i="1" s="1"/>
  <c r="U1750" i="1"/>
  <c r="AT1750" i="1" s="1"/>
  <c r="U2034" i="1"/>
  <c r="AT2034" i="1" s="1"/>
  <c r="U2286" i="1"/>
  <c r="AT2286" i="1" s="1"/>
  <c r="U2532" i="1"/>
  <c r="AT2532" i="1" s="1"/>
  <c r="U2744" i="1"/>
  <c r="AT2744" i="1" s="1"/>
  <c r="U2928" i="1"/>
  <c r="AT2928" i="1" s="1"/>
  <c r="U3058" i="1"/>
  <c r="AT3058" i="1" s="1"/>
  <c r="U3168" i="1"/>
  <c r="AT3168" i="1" s="1"/>
  <c r="U3266" i="1"/>
  <c r="AT3266" i="1" s="1"/>
  <c r="U3365" i="1"/>
  <c r="AT3365" i="1" s="1"/>
  <c r="U3461" i="1"/>
  <c r="AT3461" i="1" s="1"/>
  <c r="U3511" i="1"/>
  <c r="AT3511" i="1" s="1"/>
  <c r="U3607" i="1"/>
  <c r="AT3607" i="1" s="1"/>
  <c r="U3693" i="1"/>
  <c r="AT3693" i="1" s="1"/>
  <c r="U3776" i="1"/>
  <c r="AT3776" i="1" s="1"/>
  <c r="U3831" i="1"/>
  <c r="AT3831" i="1" s="1"/>
  <c r="M1227" i="1"/>
  <c r="AD1227" i="1" s="1"/>
  <c r="M1281" i="1"/>
  <c r="AD1281" i="1" s="1"/>
  <c r="M1420" i="1"/>
  <c r="AD1420" i="1" s="1"/>
  <c r="M1907" i="1"/>
  <c r="AD1907" i="1" s="1"/>
  <c r="U299" i="1"/>
  <c r="AT299" i="1" s="1"/>
  <c r="U1754" i="1"/>
  <c r="AT1754" i="1" s="1"/>
  <c r="U1922" i="1"/>
  <c r="AT1922" i="1" s="1"/>
  <c r="U2188" i="1"/>
  <c r="AT2188" i="1" s="1"/>
  <c r="U2438" i="1"/>
  <c r="AT2438" i="1" s="1"/>
  <c r="U2661" i="1"/>
  <c r="AT2661" i="1" s="1"/>
  <c r="U2866" i="1"/>
  <c r="AT2866" i="1" s="1"/>
  <c r="U3012" i="1"/>
  <c r="AT3012" i="1" s="1"/>
  <c r="U3125" i="1"/>
  <c r="AT3125" i="1" s="1"/>
  <c r="U3229" i="1"/>
  <c r="AT3229" i="1" s="1"/>
  <c r="U3325" i="1"/>
  <c r="AT3325" i="1" s="1"/>
  <c r="U3423" i="1"/>
  <c r="AT3423" i="1" s="1"/>
  <c r="U3521" i="1"/>
  <c r="AT3521" i="1" s="1"/>
  <c r="U3616" i="1"/>
  <c r="AT3616" i="1" s="1"/>
  <c r="U3702" i="1"/>
  <c r="AT3702" i="1" s="1"/>
  <c r="U3779" i="1"/>
  <c r="AT3779" i="1" s="1"/>
  <c r="U3837" i="1"/>
  <c r="AT3837" i="1" s="1"/>
  <c r="M909" i="1"/>
  <c r="AD909" i="1" s="1"/>
  <c r="U469" i="1"/>
  <c r="AT469" i="1" s="1"/>
  <c r="U998" i="1"/>
  <c r="AT998" i="1" s="1"/>
  <c r="U1312" i="1"/>
  <c r="AT1312" i="1" s="1"/>
  <c r="U1602" i="1"/>
  <c r="AT1602" i="1" s="1"/>
  <c r="U1794" i="1"/>
  <c r="AT1794" i="1" s="1"/>
  <c r="U1923" i="1"/>
  <c r="AT1923" i="1" s="1"/>
  <c r="U2063" i="1"/>
  <c r="AT2063" i="1" s="1"/>
  <c r="U2196" i="1"/>
  <c r="AT2196" i="1" s="1"/>
  <c r="U2317" i="1"/>
  <c r="AT2317" i="1" s="1"/>
  <c r="U2442" i="1"/>
  <c r="AT2442" i="1" s="1"/>
  <c r="U2558" i="1"/>
  <c r="AT2558" i="1" s="1"/>
  <c r="U2662" i="1"/>
  <c r="AT2662" i="1" s="1"/>
  <c r="U2774" i="1"/>
  <c r="AT2774" i="1" s="1"/>
  <c r="U2871" i="1"/>
  <c r="AT2871" i="1" s="1"/>
  <c r="U2946" i="1"/>
  <c r="AT2946" i="1" s="1"/>
  <c r="U3017" i="1"/>
  <c r="AT3017" i="1" s="1"/>
  <c r="U3072" i="1"/>
  <c r="AT3072" i="1" s="1"/>
  <c r="U3127" i="1"/>
  <c r="AT3127" i="1" s="1"/>
  <c r="U3182" i="1"/>
  <c r="AT3182" i="1" s="1"/>
  <c r="U3230" i="1"/>
  <c r="AT3230" i="1" s="1"/>
  <c r="U3278" i="1"/>
  <c r="AT3278" i="1" s="1"/>
  <c r="U3328" i="1"/>
  <c r="AT3328" i="1" s="1"/>
  <c r="U3376" i="1"/>
  <c r="AT3376" i="1" s="1"/>
  <c r="U3424" i="1"/>
  <c r="AT3424" i="1" s="1"/>
  <c r="U3474" i="1"/>
  <c r="AT3474" i="1" s="1"/>
  <c r="U3522" i="1"/>
  <c r="AT3522" i="1" s="1"/>
  <c r="U3570" i="1"/>
  <c r="AT3570" i="1" s="1"/>
  <c r="U3619" i="1"/>
  <c r="AT3619" i="1" s="1"/>
  <c r="U3661" i="1"/>
  <c r="AT3661" i="1" s="1"/>
  <c r="U3703" i="1"/>
  <c r="AT3703" i="1" s="1"/>
  <c r="U3747" i="1"/>
  <c r="AT3747" i="1" s="1"/>
  <c r="U3783" i="1"/>
  <c r="AT3783" i="1" s="1"/>
  <c r="U3811" i="1"/>
  <c r="AT3811" i="1" s="1"/>
  <c r="U3840" i="1"/>
  <c r="AT3840" i="1" s="1"/>
  <c r="U3869" i="1"/>
  <c r="AT3869" i="1" s="1"/>
  <c r="M913" i="1"/>
  <c r="AD913" i="1" s="1"/>
  <c r="M1219" i="1"/>
  <c r="AD1219" i="1" s="1"/>
  <c r="M1229" i="1"/>
  <c r="AD1229" i="1" s="1"/>
  <c r="M1268" i="1"/>
  <c r="AD1268" i="1" s="1"/>
  <c r="M1412" i="1"/>
  <c r="AD1412" i="1" s="1"/>
  <c r="M1909" i="1"/>
  <c r="AD1909" i="1" s="1"/>
  <c r="U494" i="1"/>
  <c r="AT494" i="1" s="1"/>
  <c r="U1338" i="1"/>
  <c r="AT1338" i="1" s="1"/>
  <c r="U1615" i="1"/>
  <c r="AT1615" i="1" s="1"/>
  <c r="U1951" i="1"/>
  <c r="AT1951" i="1" s="1"/>
  <c r="U2221" i="1"/>
  <c r="AT2221" i="1" s="1"/>
  <c r="U2469" i="1"/>
  <c r="AT2469" i="1" s="1"/>
  <c r="U2690" i="1"/>
  <c r="AT2690" i="1" s="1"/>
  <c r="U2885" i="1"/>
  <c r="AT2885" i="1" s="1"/>
  <c r="U3029" i="1"/>
  <c r="AT3029" i="1" s="1"/>
  <c r="U3138" i="1"/>
  <c r="AT3138" i="1" s="1"/>
  <c r="U3240" i="1"/>
  <c r="AT3240" i="1" s="1"/>
  <c r="U3338" i="1"/>
  <c r="AT3338" i="1" s="1"/>
  <c r="U3434" i="1"/>
  <c r="AT3434" i="1" s="1"/>
  <c r="U3533" i="1"/>
  <c r="AT3533" i="1" s="1"/>
  <c r="U3628" i="1"/>
  <c r="AT3628" i="1" s="1"/>
  <c r="U3712" i="1"/>
  <c r="AT3712" i="1" s="1"/>
  <c r="U3788" i="1"/>
  <c r="AT3788" i="1" s="1"/>
  <c r="U3843" i="1"/>
  <c r="AT3843" i="1" s="1"/>
  <c r="M1233" i="1"/>
  <c r="AD1233" i="1" s="1"/>
  <c r="M1253" i="1"/>
  <c r="AD1253" i="1" s="1"/>
  <c r="M1413" i="1"/>
  <c r="AD1413" i="1" s="1"/>
  <c r="U662" i="1"/>
  <c r="AT662" i="1" s="1"/>
  <c r="U1138" i="1"/>
  <c r="AT1138" i="1" s="1"/>
  <c r="U1401" i="1"/>
  <c r="AT1401" i="1" s="1"/>
  <c r="U1657" i="1"/>
  <c r="AT1657" i="1" s="1"/>
  <c r="U1846" i="1"/>
  <c r="AT1846" i="1" s="1"/>
  <c r="U1991" i="1"/>
  <c r="AT1991" i="1" s="1"/>
  <c r="U2124" i="1"/>
  <c r="AT2124" i="1" s="1"/>
  <c r="U2255" i="1"/>
  <c r="AT2255" i="1" s="1"/>
  <c r="U2377" i="1"/>
  <c r="AT2377" i="1" s="1"/>
  <c r="U2502" i="1"/>
  <c r="AT2502" i="1" s="1"/>
  <c r="U2608" i="1"/>
  <c r="AT2608" i="1" s="1"/>
  <c r="U2713" i="1"/>
  <c r="AT2713" i="1" s="1"/>
  <c r="U2825" i="1"/>
  <c r="AT2825" i="1" s="1"/>
  <c r="U2903" i="1"/>
  <c r="AT2903" i="1" s="1"/>
  <c r="U2982" i="1"/>
  <c r="AT2982" i="1" s="1"/>
  <c r="U3041" i="1"/>
  <c r="AT3041" i="1" s="1"/>
  <c r="U3096" i="1"/>
  <c r="AT3096" i="1" s="1"/>
  <c r="U3154" i="1"/>
  <c r="AT3154" i="1" s="1"/>
  <c r="U3204" i="1"/>
  <c r="AT3204" i="1" s="1"/>
  <c r="U3252" i="1"/>
  <c r="AT3252" i="1" s="1"/>
  <c r="U3302" i="1"/>
  <c r="AT3302" i="1" s="1"/>
  <c r="U3350" i="1"/>
  <c r="AT3350" i="1" s="1"/>
  <c r="U3398" i="1"/>
  <c r="AT3398" i="1" s="1"/>
  <c r="U3448" i="1"/>
  <c r="AT3448" i="1" s="1"/>
  <c r="U3496" i="1"/>
  <c r="AT3496" i="1" s="1"/>
  <c r="U3544" i="1"/>
  <c r="AT3544" i="1" s="1"/>
  <c r="U3594" i="1"/>
  <c r="AT3594" i="1" s="1"/>
  <c r="U3638" i="1"/>
  <c r="AT3638" i="1" s="1"/>
  <c r="U3680" i="1"/>
  <c r="AT3680" i="1" s="1"/>
  <c r="U3724" i="1"/>
  <c r="AT3724" i="1" s="1"/>
  <c r="U3766" i="1"/>
  <c r="AT3766" i="1" s="1"/>
  <c r="U3795" i="1"/>
  <c r="AT3795" i="1" s="1"/>
  <c r="U3821" i="1"/>
  <c r="AT3821" i="1" s="1"/>
  <c r="U3852" i="1"/>
  <c r="AT3852" i="1" s="1"/>
  <c r="U3879" i="1"/>
  <c r="AT3879" i="1" s="1"/>
  <c r="M1261" i="1"/>
  <c r="AD1261" i="1" s="1"/>
  <c r="U263" i="1"/>
  <c r="AT263" i="1" s="1"/>
  <c r="U1538" i="1"/>
  <c r="AT1538" i="1" s="1"/>
  <c r="U1876" i="1"/>
  <c r="AT1876" i="1" s="1"/>
  <c r="U2160" i="1"/>
  <c r="AT2160" i="1" s="1"/>
  <c r="U2414" i="1"/>
  <c r="AT2414" i="1" s="1"/>
  <c r="U2640" i="1"/>
  <c r="AT2640" i="1" s="1"/>
  <c r="U2853" i="1"/>
  <c r="AT2853" i="1" s="1"/>
  <c r="U2999" i="1"/>
  <c r="AT2999" i="1" s="1"/>
  <c r="U3113" i="1"/>
  <c r="AT3113" i="1" s="1"/>
  <c r="U3218" i="1"/>
  <c r="AT3218" i="1" s="1"/>
  <c r="U3314" i="1"/>
  <c r="AT3314" i="1" s="1"/>
  <c r="U3413" i="1"/>
  <c r="AT3413" i="1" s="1"/>
  <c r="U3559" i="1"/>
  <c r="AT3559" i="1" s="1"/>
  <c r="U3651" i="1"/>
  <c r="AT3651" i="1" s="1"/>
  <c r="U3735" i="1"/>
  <c r="AT3735" i="1" s="1"/>
  <c r="U3805" i="1"/>
  <c r="AT3805" i="1" s="1"/>
  <c r="U3862" i="1"/>
  <c r="AT3862" i="1" s="1"/>
  <c r="M1265" i="1"/>
  <c r="AD1265" i="1" s="1"/>
  <c r="M1429" i="1"/>
  <c r="AD1429" i="1" s="1"/>
  <c r="U875" i="1"/>
  <c r="AT875" i="1" s="1"/>
  <c r="U993" i="1"/>
  <c r="AT993" i="1" s="1"/>
  <c r="U1545" i="1"/>
  <c r="AT1545" i="1" s="1"/>
  <c r="U2061" i="1"/>
  <c r="AT2061" i="1" s="1"/>
  <c r="U2316" i="1"/>
  <c r="AT2316" i="1" s="1"/>
  <c r="U2557" i="1"/>
  <c r="AT2557" i="1" s="1"/>
  <c r="U2772" i="1"/>
  <c r="AT2772" i="1" s="1"/>
  <c r="U2945" i="1"/>
  <c r="AT2945" i="1" s="1"/>
  <c r="U3070" i="1"/>
  <c r="AT3070" i="1" s="1"/>
  <c r="U3178" i="1"/>
  <c r="AT3178" i="1" s="1"/>
  <c r="U3277" i="1"/>
  <c r="AT3277" i="1" s="1"/>
  <c r="U3375" i="1"/>
  <c r="AT3375" i="1" s="1"/>
  <c r="U3471" i="1"/>
  <c r="AT3471" i="1" s="1"/>
  <c r="U3569" i="1"/>
  <c r="AT3569" i="1" s="1"/>
  <c r="U3660" i="1"/>
  <c r="AT3660" i="1" s="1"/>
  <c r="U3744" i="1"/>
  <c r="AT3744" i="1" s="1"/>
  <c r="U3808" i="1"/>
  <c r="AT3808" i="1" s="1"/>
  <c r="U3863" i="1"/>
  <c r="AT3863" i="1" s="1"/>
  <c r="M1228" i="1"/>
  <c r="AD1228" i="1" s="1"/>
  <c r="M1267" i="1"/>
  <c r="AD1267" i="1" s="1"/>
  <c r="M1421" i="1"/>
  <c r="AD1421" i="1" s="1"/>
  <c r="M1908" i="1"/>
  <c r="AD1908" i="1" s="1"/>
  <c r="U1081" i="1"/>
  <c r="AT1081" i="1" s="1"/>
  <c r="U1804" i="1"/>
  <c r="AT1804" i="1" s="1"/>
  <c r="U2097" i="1"/>
  <c r="AT2097" i="1" s="1"/>
  <c r="U2344" i="1"/>
  <c r="AT2344" i="1" s="1"/>
  <c r="U2578" i="1"/>
  <c r="AT2578" i="1" s="1"/>
  <c r="U2796" i="1"/>
  <c r="AT2796" i="1" s="1"/>
  <c r="U2964" i="1"/>
  <c r="AT2964" i="1" s="1"/>
  <c r="U3084" i="1"/>
  <c r="AT3084" i="1" s="1"/>
  <c r="U3192" i="1"/>
  <c r="AT3192" i="1" s="1"/>
  <c r="U3288" i="1"/>
  <c r="AT3288" i="1" s="1"/>
  <c r="U3386" i="1"/>
  <c r="AT3386" i="1" s="1"/>
  <c r="U3485" i="1"/>
  <c r="AT3485" i="1" s="1"/>
  <c r="U3581" i="1"/>
  <c r="AT3581" i="1" s="1"/>
  <c r="U3670" i="1"/>
  <c r="AT3670" i="1" s="1"/>
  <c r="U3756" i="1"/>
  <c r="AT3756" i="1" s="1"/>
  <c r="U3815" i="1"/>
  <c r="AT3815" i="1" s="1"/>
  <c r="U3872" i="1"/>
  <c r="AT3872" i="1" s="1"/>
  <c r="M1220" i="1"/>
  <c r="AD1220" i="1" s="1"/>
  <c r="M1867" i="1"/>
  <c r="AD1867" i="1" s="1"/>
  <c r="U82" i="1"/>
  <c r="AT82" i="1" s="1"/>
  <c r="U762" i="1"/>
  <c r="AT762" i="1" s="1"/>
  <c r="U1151" i="1"/>
  <c r="AT1151" i="1" s="1"/>
  <c r="U1466" i="1"/>
  <c r="AT1466" i="1" s="1"/>
  <c r="U1702" i="1"/>
  <c r="AT1702" i="1" s="1"/>
  <c r="U1994" i="1"/>
  <c r="AT1994" i="1" s="1"/>
  <c r="U2133" i="1"/>
  <c r="AT2133" i="1" s="1"/>
  <c r="U2257" i="1"/>
  <c r="AT2257" i="1" s="1"/>
  <c r="U2378" i="1"/>
  <c r="AT2378" i="1" s="1"/>
  <c r="U2505" i="1"/>
  <c r="AT2505" i="1" s="1"/>
  <c r="U2609" i="1"/>
  <c r="AT2609" i="1" s="1"/>
  <c r="U2721" i="1"/>
  <c r="AT2721" i="1" s="1"/>
  <c r="U2826" i="1"/>
  <c r="AT2826" i="1" s="1"/>
  <c r="U2910" i="1"/>
  <c r="AT2910" i="1" s="1"/>
  <c r="U2983" i="1"/>
  <c r="AT2983" i="1" s="1"/>
  <c r="U3042" i="1"/>
  <c r="AT3042" i="1" s="1"/>
  <c r="U3101" i="1"/>
  <c r="AT3101" i="1" s="1"/>
  <c r="U3156" i="1"/>
  <c r="AT3156" i="1" s="1"/>
  <c r="U3205" i="1"/>
  <c r="AT3205" i="1" s="1"/>
  <c r="U3255" i="1"/>
  <c r="AT3255" i="1" s="1"/>
  <c r="U3303" i="1"/>
  <c r="AT3303" i="1" s="1"/>
  <c r="U3351" i="1"/>
  <c r="AT3351" i="1" s="1"/>
  <c r="U3401" i="1"/>
  <c r="AT3401" i="1" s="1"/>
  <c r="U3449" i="1"/>
  <c r="AT3449" i="1" s="1"/>
  <c r="U3497" i="1"/>
  <c r="AT3497" i="1" s="1"/>
  <c r="U3548" i="1"/>
  <c r="AT3548" i="1" s="1"/>
  <c r="U3596" i="1"/>
  <c r="AT3596" i="1" s="1"/>
  <c r="U3639" i="1"/>
  <c r="AT3639" i="1" s="1"/>
  <c r="U3683" i="1"/>
  <c r="AT3683" i="1" s="1"/>
  <c r="U3725" i="1"/>
  <c r="AT3725" i="1" s="1"/>
  <c r="U3767" i="1"/>
  <c r="AT3767" i="1" s="1"/>
  <c r="U3798" i="1"/>
  <c r="AT3798" i="1" s="1"/>
  <c r="U3827" i="1"/>
  <c r="AT3827" i="1" s="1"/>
  <c r="U3853" i="1"/>
  <c r="AT3853" i="1" s="1"/>
  <c r="M1237" i="1"/>
  <c r="AD1237" i="1" s="1"/>
  <c r="M1260" i="1"/>
  <c r="AD1260" i="1" s="1"/>
  <c r="M1276" i="1"/>
  <c r="AD1276" i="1" s="1"/>
  <c r="M1427" i="1"/>
  <c r="AD1427" i="1" s="1"/>
  <c r="U117" i="1"/>
  <c r="AT117" i="1" s="1"/>
  <c r="U763" i="1"/>
  <c r="AT763" i="1" s="1"/>
  <c r="U1478" i="1"/>
  <c r="AT1478" i="1" s="1"/>
  <c r="U1712" i="1"/>
  <c r="AT1712" i="1" s="1"/>
  <c r="U1872" i="1"/>
  <c r="AT1872" i="1" s="1"/>
  <c r="U2030" i="1"/>
  <c r="AT2030" i="1" s="1"/>
  <c r="U2159" i="1"/>
  <c r="AT2159" i="1" s="1"/>
  <c r="U2280" i="1"/>
  <c r="AT2280" i="1" s="1"/>
  <c r="U2407" i="1"/>
  <c r="AT2407" i="1" s="1"/>
  <c r="U2526" i="1"/>
  <c r="AT2526" i="1" s="1"/>
  <c r="U2637" i="1"/>
  <c r="AT2637" i="1" s="1"/>
  <c r="U2743" i="1"/>
  <c r="AT2743" i="1" s="1"/>
  <c r="U2846" i="1"/>
  <c r="AT2846" i="1" s="1"/>
  <c r="U2927" i="1"/>
  <c r="AT2927" i="1" s="1"/>
  <c r="U2997" i="1"/>
  <c r="AT2997" i="1" s="1"/>
  <c r="U3055" i="1"/>
  <c r="AT3055" i="1" s="1"/>
  <c r="U3112" i="1"/>
  <c r="AT3112" i="1" s="1"/>
  <c r="U3167" i="1"/>
  <c r="AT3167" i="1" s="1"/>
  <c r="U3215" i="1"/>
  <c r="AT3215" i="1" s="1"/>
  <c r="U3265" i="1"/>
  <c r="AT3265" i="1" s="1"/>
  <c r="U3313" i="1"/>
  <c r="AT3313" i="1" s="1"/>
  <c r="U3361" i="1"/>
  <c r="AT3361" i="1" s="1"/>
  <c r="U3412" i="1"/>
  <c r="AT3412" i="1" s="1"/>
  <c r="U3460" i="1"/>
  <c r="AT3460" i="1" s="1"/>
  <c r="U3508" i="1"/>
  <c r="AT3508" i="1" s="1"/>
  <c r="U3558" i="1"/>
  <c r="AT3558" i="1" s="1"/>
  <c r="U3606" i="1"/>
  <c r="AT3606" i="1" s="1"/>
  <c r="U3648" i="1"/>
  <c r="AT3648" i="1" s="1"/>
  <c r="U3692" i="1"/>
  <c r="AT3692" i="1" s="1"/>
  <c r="U3734" i="1"/>
  <c r="AT3734" i="1" s="1"/>
  <c r="U3773" i="1"/>
  <c r="AT3773" i="1" s="1"/>
  <c r="U3799" i="1"/>
  <c r="AT3799" i="1" s="1"/>
  <c r="U3830" i="1"/>
  <c r="AT3830" i="1" s="1"/>
  <c r="U3859" i="1"/>
  <c r="AT3859" i="1" s="1"/>
  <c r="M1249" i="1"/>
  <c r="AD1249" i="1" s="1"/>
  <c r="M1428" i="1"/>
  <c r="AD1428" i="1" s="1"/>
  <c r="M1905" i="1"/>
  <c r="AD1905" i="1" s="1"/>
  <c r="W4" i="1"/>
  <c r="AW4" i="1" s="1"/>
  <c r="W12" i="1"/>
  <c r="AW12" i="1" s="1"/>
  <c r="W20" i="1"/>
  <c r="AW20" i="1" s="1"/>
  <c r="W28" i="1"/>
  <c r="AW28" i="1" s="1"/>
  <c r="W36" i="1"/>
  <c r="AW36" i="1" s="1"/>
  <c r="W44" i="1"/>
  <c r="AW44" i="1" s="1"/>
  <c r="W52" i="1"/>
  <c r="AW52" i="1" s="1"/>
  <c r="W60" i="1"/>
  <c r="AW60" i="1" s="1"/>
  <c r="W68" i="1"/>
  <c r="AW68" i="1" s="1"/>
  <c r="W76" i="1"/>
  <c r="AW76" i="1" s="1"/>
  <c r="W84" i="1"/>
  <c r="AW84" i="1" s="1"/>
  <c r="W92" i="1"/>
  <c r="AW92" i="1" s="1"/>
  <c r="W100" i="1"/>
  <c r="AW100" i="1" s="1"/>
  <c r="W108" i="1"/>
  <c r="AW108" i="1" s="1"/>
  <c r="W116" i="1"/>
  <c r="AW116" i="1" s="1"/>
  <c r="W124" i="1"/>
  <c r="AW124" i="1" s="1"/>
  <c r="W132" i="1"/>
  <c r="AW132" i="1" s="1"/>
  <c r="W140" i="1"/>
  <c r="AW140" i="1" s="1"/>
  <c r="W148" i="1"/>
  <c r="AW148" i="1" s="1"/>
  <c r="W156" i="1"/>
  <c r="AW156" i="1" s="1"/>
  <c r="W164" i="1"/>
  <c r="AW164" i="1" s="1"/>
  <c r="W172" i="1"/>
  <c r="AW172" i="1" s="1"/>
  <c r="W180" i="1"/>
  <c r="AW180" i="1" s="1"/>
  <c r="W188" i="1"/>
  <c r="AW188" i="1" s="1"/>
  <c r="W196" i="1"/>
  <c r="AW196" i="1" s="1"/>
  <c r="W204" i="1"/>
  <c r="AW204" i="1" s="1"/>
  <c r="W212" i="1"/>
  <c r="AW212" i="1" s="1"/>
  <c r="W220" i="1"/>
  <c r="AW220" i="1" s="1"/>
  <c r="W228" i="1"/>
  <c r="AW228" i="1" s="1"/>
  <c r="W236" i="1"/>
  <c r="AW236" i="1" s="1"/>
  <c r="W244" i="1"/>
  <c r="AW244" i="1" s="1"/>
  <c r="W252" i="1"/>
  <c r="AW252" i="1" s="1"/>
  <c r="W260" i="1"/>
  <c r="AW260" i="1" s="1"/>
  <c r="W268" i="1"/>
  <c r="AW268" i="1" s="1"/>
  <c r="W276" i="1"/>
  <c r="AW276" i="1" s="1"/>
  <c r="W284" i="1"/>
  <c r="AW284" i="1" s="1"/>
  <c r="W292" i="1"/>
  <c r="AW292" i="1" s="1"/>
  <c r="W300" i="1"/>
  <c r="AW300" i="1" s="1"/>
  <c r="W308" i="1"/>
  <c r="AW308" i="1" s="1"/>
  <c r="W316" i="1"/>
  <c r="AW316" i="1" s="1"/>
  <c r="W324" i="1"/>
  <c r="AW324" i="1" s="1"/>
  <c r="W332" i="1"/>
  <c r="AW332" i="1" s="1"/>
  <c r="W340" i="1"/>
  <c r="AW340" i="1" s="1"/>
  <c r="W348" i="1"/>
  <c r="AW348" i="1" s="1"/>
  <c r="W356" i="1"/>
  <c r="AW356" i="1" s="1"/>
  <c r="W364" i="1"/>
  <c r="AW364" i="1" s="1"/>
  <c r="W372" i="1"/>
  <c r="AW372" i="1" s="1"/>
  <c r="W380" i="1"/>
  <c r="AW380" i="1" s="1"/>
  <c r="W388" i="1"/>
  <c r="AW388" i="1" s="1"/>
  <c r="W396" i="1"/>
  <c r="AW396" i="1" s="1"/>
  <c r="W404" i="1"/>
  <c r="AW404" i="1" s="1"/>
  <c r="W412" i="1"/>
  <c r="AW412" i="1" s="1"/>
  <c r="W420" i="1"/>
  <c r="AW420" i="1" s="1"/>
  <c r="W428" i="1"/>
  <c r="AW428" i="1" s="1"/>
  <c r="W436" i="1"/>
  <c r="AW436" i="1" s="1"/>
  <c r="W444" i="1"/>
  <c r="AW444" i="1" s="1"/>
  <c r="W452" i="1"/>
  <c r="AW452" i="1" s="1"/>
  <c r="W460" i="1"/>
  <c r="AW460" i="1" s="1"/>
  <c r="W468" i="1"/>
  <c r="AW468" i="1" s="1"/>
  <c r="W476" i="1"/>
  <c r="AW476" i="1" s="1"/>
  <c r="W484" i="1"/>
  <c r="AW484" i="1" s="1"/>
  <c r="W492" i="1"/>
  <c r="AW492" i="1" s="1"/>
  <c r="W500" i="1"/>
  <c r="AW500" i="1" s="1"/>
  <c r="W508" i="1"/>
  <c r="AW508" i="1" s="1"/>
  <c r="W516" i="1"/>
  <c r="AW516" i="1" s="1"/>
  <c r="W524" i="1"/>
  <c r="AW524" i="1" s="1"/>
  <c r="W532" i="1"/>
  <c r="AW532" i="1" s="1"/>
  <c r="W540" i="1"/>
  <c r="AW540" i="1" s="1"/>
  <c r="W548" i="1"/>
  <c r="AW548" i="1" s="1"/>
  <c r="W556" i="1"/>
  <c r="AW556" i="1" s="1"/>
  <c r="W564" i="1"/>
  <c r="AW564" i="1" s="1"/>
  <c r="W572" i="1"/>
  <c r="AW572" i="1" s="1"/>
  <c r="W580" i="1"/>
  <c r="AW580" i="1" s="1"/>
  <c r="W588" i="1"/>
  <c r="AW588" i="1" s="1"/>
  <c r="W596" i="1"/>
  <c r="AW596" i="1" s="1"/>
  <c r="W604" i="1"/>
  <c r="AW604" i="1" s="1"/>
  <c r="W612" i="1"/>
  <c r="AW612" i="1" s="1"/>
  <c r="W620" i="1"/>
  <c r="AW620" i="1" s="1"/>
  <c r="W628" i="1"/>
  <c r="AW628" i="1" s="1"/>
  <c r="W636" i="1"/>
  <c r="AW636" i="1" s="1"/>
  <c r="W644" i="1"/>
  <c r="AW644" i="1" s="1"/>
  <c r="W652" i="1"/>
  <c r="AW652" i="1" s="1"/>
  <c r="W660" i="1"/>
  <c r="AW660" i="1" s="1"/>
  <c r="W668" i="1"/>
  <c r="AW668" i="1" s="1"/>
  <c r="W676" i="1"/>
  <c r="AW676" i="1" s="1"/>
  <c r="W5" i="1"/>
  <c r="AW5" i="1" s="1"/>
  <c r="W13" i="1"/>
  <c r="AW13" i="1" s="1"/>
  <c r="W21" i="1"/>
  <c r="AW21" i="1" s="1"/>
  <c r="W29" i="1"/>
  <c r="AW29" i="1" s="1"/>
  <c r="W37" i="1"/>
  <c r="AW37" i="1" s="1"/>
  <c r="W45" i="1"/>
  <c r="AW45" i="1" s="1"/>
  <c r="W53" i="1"/>
  <c r="AW53" i="1" s="1"/>
  <c r="W61" i="1"/>
  <c r="AW61" i="1" s="1"/>
  <c r="W69" i="1"/>
  <c r="AW69" i="1" s="1"/>
  <c r="W77" i="1"/>
  <c r="AW77" i="1" s="1"/>
  <c r="W85" i="1"/>
  <c r="AW85" i="1" s="1"/>
  <c r="W93" i="1"/>
  <c r="AW93" i="1" s="1"/>
  <c r="W101" i="1"/>
  <c r="AW101" i="1" s="1"/>
  <c r="W109" i="1"/>
  <c r="AW109" i="1" s="1"/>
  <c r="W117" i="1"/>
  <c r="AW117" i="1" s="1"/>
  <c r="W125" i="1"/>
  <c r="AW125" i="1" s="1"/>
  <c r="W133" i="1"/>
  <c r="AW133" i="1" s="1"/>
  <c r="W141" i="1"/>
  <c r="AW141" i="1" s="1"/>
  <c r="W149" i="1"/>
  <c r="AW149" i="1" s="1"/>
  <c r="W157" i="1"/>
  <c r="AW157" i="1" s="1"/>
  <c r="W165" i="1"/>
  <c r="AW165" i="1" s="1"/>
  <c r="W173" i="1"/>
  <c r="AW173" i="1" s="1"/>
  <c r="W181" i="1"/>
  <c r="AW181" i="1" s="1"/>
  <c r="W189" i="1"/>
  <c r="AW189" i="1" s="1"/>
  <c r="W197" i="1"/>
  <c r="AW197" i="1" s="1"/>
  <c r="W205" i="1"/>
  <c r="AW205" i="1" s="1"/>
  <c r="W213" i="1"/>
  <c r="AW213" i="1" s="1"/>
  <c r="W221" i="1"/>
  <c r="AW221" i="1" s="1"/>
  <c r="W229" i="1"/>
  <c r="AW229" i="1" s="1"/>
  <c r="W237" i="1"/>
  <c r="AW237" i="1" s="1"/>
  <c r="W245" i="1"/>
  <c r="AW245" i="1" s="1"/>
  <c r="W253" i="1"/>
  <c r="AW253" i="1" s="1"/>
  <c r="W261" i="1"/>
  <c r="AW261" i="1" s="1"/>
  <c r="W269" i="1"/>
  <c r="AW269" i="1" s="1"/>
  <c r="W277" i="1"/>
  <c r="AW277" i="1" s="1"/>
  <c r="W285" i="1"/>
  <c r="AW285" i="1" s="1"/>
  <c r="W293" i="1"/>
  <c r="AW293" i="1" s="1"/>
  <c r="W301" i="1"/>
  <c r="AW301" i="1" s="1"/>
  <c r="W309" i="1"/>
  <c r="AW309" i="1" s="1"/>
  <c r="W317" i="1"/>
  <c r="AW317" i="1" s="1"/>
  <c r="W325" i="1"/>
  <c r="AW325" i="1" s="1"/>
  <c r="W333" i="1"/>
  <c r="AW333" i="1" s="1"/>
  <c r="W341" i="1"/>
  <c r="AW341" i="1" s="1"/>
  <c r="W349" i="1"/>
  <c r="AW349" i="1" s="1"/>
  <c r="W357" i="1"/>
  <c r="AW357" i="1" s="1"/>
  <c r="W365" i="1"/>
  <c r="AW365" i="1" s="1"/>
  <c r="W373" i="1"/>
  <c r="AW373" i="1" s="1"/>
  <c r="W381" i="1"/>
  <c r="AW381" i="1" s="1"/>
  <c r="W389" i="1"/>
  <c r="AW389" i="1" s="1"/>
  <c r="W397" i="1"/>
  <c r="AW397" i="1" s="1"/>
  <c r="W405" i="1"/>
  <c r="AW405" i="1" s="1"/>
  <c r="W413" i="1"/>
  <c r="AW413" i="1" s="1"/>
  <c r="W421" i="1"/>
  <c r="AW421" i="1" s="1"/>
  <c r="W429" i="1"/>
  <c r="AW429" i="1" s="1"/>
  <c r="W437" i="1"/>
  <c r="AW437" i="1" s="1"/>
  <c r="W445" i="1"/>
  <c r="AW445" i="1" s="1"/>
  <c r="W453" i="1"/>
  <c r="AW453" i="1" s="1"/>
  <c r="W461" i="1"/>
  <c r="AW461" i="1" s="1"/>
  <c r="W469" i="1"/>
  <c r="AW469" i="1" s="1"/>
  <c r="W477" i="1"/>
  <c r="AW477" i="1" s="1"/>
  <c r="W485" i="1"/>
  <c r="AW485" i="1" s="1"/>
  <c r="W493" i="1"/>
  <c r="AW493" i="1" s="1"/>
  <c r="W501" i="1"/>
  <c r="AW501" i="1" s="1"/>
  <c r="W509" i="1"/>
  <c r="AW509" i="1" s="1"/>
  <c r="W517" i="1"/>
  <c r="AW517" i="1" s="1"/>
  <c r="W525" i="1"/>
  <c r="AW525" i="1" s="1"/>
  <c r="W533" i="1"/>
  <c r="AW533" i="1" s="1"/>
  <c r="W541" i="1"/>
  <c r="AW541" i="1" s="1"/>
  <c r="W549" i="1"/>
  <c r="AW549" i="1" s="1"/>
  <c r="W557" i="1"/>
  <c r="AW557" i="1" s="1"/>
  <c r="W565" i="1"/>
  <c r="AW565" i="1" s="1"/>
  <c r="W573" i="1"/>
  <c r="AW573" i="1" s="1"/>
  <c r="W581" i="1"/>
  <c r="AW581" i="1" s="1"/>
  <c r="W589" i="1"/>
  <c r="AW589" i="1" s="1"/>
  <c r="W597" i="1"/>
  <c r="AW597" i="1" s="1"/>
  <c r="W605" i="1"/>
  <c r="AW605" i="1" s="1"/>
  <c r="W613" i="1"/>
  <c r="AW613" i="1" s="1"/>
  <c r="W621" i="1"/>
  <c r="AW621" i="1" s="1"/>
  <c r="W629" i="1"/>
  <c r="AW629" i="1" s="1"/>
  <c r="W637" i="1"/>
  <c r="AW637" i="1" s="1"/>
  <c r="W645" i="1"/>
  <c r="AW645" i="1" s="1"/>
  <c r="W653" i="1"/>
  <c r="AW653" i="1" s="1"/>
  <c r="W661" i="1"/>
  <c r="AW661" i="1" s="1"/>
  <c r="W669" i="1"/>
  <c r="AW669" i="1" s="1"/>
  <c r="W677" i="1"/>
  <c r="AW677" i="1" s="1"/>
  <c r="W9" i="1"/>
  <c r="AW9" i="1" s="1"/>
  <c r="W17" i="1"/>
  <c r="AW17" i="1" s="1"/>
  <c r="W25" i="1"/>
  <c r="AW25" i="1" s="1"/>
  <c r="W33" i="1"/>
  <c r="AW33" i="1" s="1"/>
  <c r="W41" i="1"/>
  <c r="AW41" i="1" s="1"/>
  <c r="W49" i="1"/>
  <c r="AW49" i="1" s="1"/>
  <c r="W57" i="1"/>
  <c r="AW57" i="1" s="1"/>
  <c r="W65" i="1"/>
  <c r="AW65" i="1" s="1"/>
  <c r="W73" i="1"/>
  <c r="AW73" i="1" s="1"/>
  <c r="W81" i="1"/>
  <c r="AW81" i="1" s="1"/>
  <c r="W89" i="1"/>
  <c r="AW89" i="1" s="1"/>
  <c r="W97" i="1"/>
  <c r="AW97" i="1" s="1"/>
  <c r="W105" i="1"/>
  <c r="AW105" i="1" s="1"/>
  <c r="W113" i="1"/>
  <c r="AW113" i="1" s="1"/>
  <c r="W121" i="1"/>
  <c r="AW121" i="1" s="1"/>
  <c r="W129" i="1"/>
  <c r="AW129" i="1" s="1"/>
  <c r="W137" i="1"/>
  <c r="AW137" i="1" s="1"/>
  <c r="W145" i="1"/>
  <c r="AW145" i="1" s="1"/>
  <c r="W153" i="1"/>
  <c r="AW153" i="1" s="1"/>
  <c r="W161" i="1"/>
  <c r="AW161" i="1" s="1"/>
  <c r="W169" i="1"/>
  <c r="AW169" i="1" s="1"/>
  <c r="W177" i="1"/>
  <c r="AW177" i="1" s="1"/>
  <c r="W185" i="1"/>
  <c r="AW185" i="1" s="1"/>
  <c r="W193" i="1"/>
  <c r="AW193" i="1" s="1"/>
  <c r="W201" i="1"/>
  <c r="AW201" i="1" s="1"/>
  <c r="W209" i="1"/>
  <c r="AW209" i="1" s="1"/>
  <c r="W217" i="1"/>
  <c r="AW217" i="1" s="1"/>
  <c r="W225" i="1"/>
  <c r="AW225" i="1" s="1"/>
  <c r="W233" i="1"/>
  <c r="AW233" i="1" s="1"/>
  <c r="W241" i="1"/>
  <c r="AW241" i="1" s="1"/>
  <c r="W249" i="1"/>
  <c r="AW249" i="1" s="1"/>
  <c r="W257" i="1"/>
  <c r="AW257" i="1" s="1"/>
  <c r="W265" i="1"/>
  <c r="AW265" i="1" s="1"/>
  <c r="W273" i="1"/>
  <c r="AW273" i="1" s="1"/>
  <c r="W281" i="1"/>
  <c r="AW281" i="1" s="1"/>
  <c r="W289" i="1"/>
  <c r="AW289" i="1" s="1"/>
  <c r="W297" i="1"/>
  <c r="AW297" i="1" s="1"/>
  <c r="W305" i="1"/>
  <c r="AW305" i="1" s="1"/>
  <c r="W313" i="1"/>
  <c r="AW313" i="1" s="1"/>
  <c r="W321" i="1"/>
  <c r="AW321" i="1" s="1"/>
  <c r="W329" i="1"/>
  <c r="AW329" i="1" s="1"/>
  <c r="W337" i="1"/>
  <c r="AW337" i="1" s="1"/>
  <c r="W345" i="1"/>
  <c r="AW345" i="1" s="1"/>
  <c r="W353" i="1"/>
  <c r="AW353" i="1" s="1"/>
  <c r="W361" i="1"/>
  <c r="AW361" i="1" s="1"/>
  <c r="W369" i="1"/>
  <c r="AW369" i="1" s="1"/>
  <c r="W377" i="1"/>
  <c r="AW377" i="1" s="1"/>
  <c r="W385" i="1"/>
  <c r="AW385" i="1" s="1"/>
  <c r="W393" i="1"/>
  <c r="AW393" i="1" s="1"/>
  <c r="W401" i="1"/>
  <c r="AW401" i="1" s="1"/>
  <c r="W409" i="1"/>
  <c r="AW409" i="1" s="1"/>
  <c r="W417" i="1"/>
  <c r="AW417" i="1" s="1"/>
  <c r="W425" i="1"/>
  <c r="AW425" i="1" s="1"/>
  <c r="W433" i="1"/>
  <c r="AW433" i="1" s="1"/>
  <c r="W441" i="1"/>
  <c r="AW441" i="1" s="1"/>
  <c r="W449" i="1"/>
  <c r="AW449" i="1" s="1"/>
  <c r="W457" i="1"/>
  <c r="AW457" i="1" s="1"/>
  <c r="W465" i="1"/>
  <c r="AW465" i="1" s="1"/>
  <c r="W473" i="1"/>
  <c r="AW473" i="1" s="1"/>
  <c r="W481" i="1"/>
  <c r="AW481" i="1" s="1"/>
  <c r="W489" i="1"/>
  <c r="AW489" i="1" s="1"/>
  <c r="W497" i="1"/>
  <c r="AW497" i="1" s="1"/>
  <c r="W505" i="1"/>
  <c r="AW505" i="1" s="1"/>
  <c r="W513" i="1"/>
  <c r="AW513" i="1" s="1"/>
  <c r="W521" i="1"/>
  <c r="AW521" i="1" s="1"/>
  <c r="W529" i="1"/>
  <c r="AW529" i="1" s="1"/>
  <c r="W537" i="1"/>
  <c r="AW537" i="1" s="1"/>
  <c r="W545" i="1"/>
  <c r="AW545" i="1" s="1"/>
  <c r="W553" i="1"/>
  <c r="AW553" i="1" s="1"/>
  <c r="W561" i="1"/>
  <c r="AW561" i="1" s="1"/>
  <c r="W569" i="1"/>
  <c r="AW569" i="1" s="1"/>
  <c r="W577" i="1"/>
  <c r="AW577" i="1" s="1"/>
  <c r="W585" i="1"/>
  <c r="AW585" i="1" s="1"/>
  <c r="W593" i="1"/>
  <c r="AW593" i="1" s="1"/>
  <c r="W601" i="1"/>
  <c r="AW601" i="1" s="1"/>
  <c r="W609" i="1"/>
  <c r="AW609" i="1" s="1"/>
  <c r="W617" i="1"/>
  <c r="AW617" i="1" s="1"/>
  <c r="W625" i="1"/>
  <c r="AW625" i="1" s="1"/>
  <c r="W633" i="1"/>
  <c r="AW633" i="1" s="1"/>
  <c r="W641" i="1"/>
  <c r="AW641" i="1" s="1"/>
  <c r="W649" i="1"/>
  <c r="AW649" i="1" s="1"/>
  <c r="W657" i="1"/>
  <c r="AW657" i="1" s="1"/>
  <c r="W665" i="1"/>
  <c r="AW665" i="1" s="1"/>
  <c r="W673" i="1"/>
  <c r="AW673" i="1" s="1"/>
  <c r="W681" i="1"/>
  <c r="AW681" i="1" s="1"/>
  <c r="W6" i="1"/>
  <c r="AW6" i="1" s="1"/>
  <c r="W18" i="1"/>
  <c r="AW18" i="1" s="1"/>
  <c r="W31" i="1"/>
  <c r="AW31" i="1" s="1"/>
  <c r="W43" i="1"/>
  <c r="AW43" i="1" s="1"/>
  <c r="W56" i="1"/>
  <c r="AW56" i="1" s="1"/>
  <c r="W70" i="1"/>
  <c r="AW70" i="1" s="1"/>
  <c r="W82" i="1"/>
  <c r="AW82" i="1" s="1"/>
  <c r="W95" i="1"/>
  <c r="AW95" i="1" s="1"/>
  <c r="W107" i="1"/>
  <c r="AW107" i="1" s="1"/>
  <c r="W120" i="1"/>
  <c r="AW120" i="1" s="1"/>
  <c r="W134" i="1"/>
  <c r="AW134" i="1" s="1"/>
  <c r="W146" i="1"/>
  <c r="AW146" i="1" s="1"/>
  <c r="W159" i="1"/>
  <c r="AW159" i="1" s="1"/>
  <c r="W171" i="1"/>
  <c r="AW171" i="1" s="1"/>
  <c r="W184" i="1"/>
  <c r="AW184" i="1" s="1"/>
  <c r="W198" i="1"/>
  <c r="AW198" i="1" s="1"/>
  <c r="W210" i="1"/>
  <c r="AW210" i="1" s="1"/>
  <c r="W223" i="1"/>
  <c r="AW223" i="1" s="1"/>
  <c r="W235" i="1"/>
  <c r="AW235" i="1" s="1"/>
  <c r="W248" i="1"/>
  <c r="AW248" i="1" s="1"/>
  <c r="W262" i="1"/>
  <c r="AW262" i="1" s="1"/>
  <c r="W274" i="1"/>
  <c r="AW274" i="1" s="1"/>
  <c r="W287" i="1"/>
  <c r="AW287" i="1" s="1"/>
  <c r="W299" i="1"/>
  <c r="AW299" i="1" s="1"/>
  <c r="W312" i="1"/>
  <c r="AW312" i="1" s="1"/>
  <c r="W326" i="1"/>
  <c r="AW326" i="1" s="1"/>
  <c r="W338" i="1"/>
  <c r="AW338" i="1" s="1"/>
  <c r="W351" i="1"/>
  <c r="AW351" i="1" s="1"/>
  <c r="W363" i="1"/>
  <c r="AW363" i="1" s="1"/>
  <c r="W376" i="1"/>
  <c r="AW376" i="1" s="1"/>
  <c r="W390" i="1"/>
  <c r="AW390" i="1" s="1"/>
  <c r="W402" i="1"/>
  <c r="AW402" i="1" s="1"/>
  <c r="W415" i="1"/>
  <c r="AW415" i="1" s="1"/>
  <c r="W427" i="1"/>
  <c r="AW427" i="1" s="1"/>
  <c r="W440" i="1"/>
  <c r="AW440" i="1" s="1"/>
  <c r="W454" i="1"/>
  <c r="AW454" i="1" s="1"/>
  <c r="W466" i="1"/>
  <c r="AW466" i="1" s="1"/>
  <c r="W479" i="1"/>
  <c r="AW479" i="1" s="1"/>
  <c r="W491" i="1"/>
  <c r="AW491" i="1" s="1"/>
  <c r="W504" i="1"/>
  <c r="AW504" i="1" s="1"/>
  <c r="W518" i="1"/>
  <c r="AW518" i="1" s="1"/>
  <c r="W530" i="1"/>
  <c r="AW530" i="1" s="1"/>
  <c r="W543" i="1"/>
  <c r="AW543" i="1" s="1"/>
  <c r="W555" i="1"/>
  <c r="AW555" i="1" s="1"/>
  <c r="W568" i="1"/>
  <c r="AW568" i="1" s="1"/>
  <c r="W582" i="1"/>
  <c r="AW582" i="1" s="1"/>
  <c r="W594" i="1"/>
  <c r="AW594" i="1" s="1"/>
  <c r="W607" i="1"/>
  <c r="AW607" i="1" s="1"/>
  <c r="W619" i="1"/>
  <c r="AW619" i="1" s="1"/>
  <c r="W632" i="1"/>
  <c r="AW632" i="1" s="1"/>
  <c r="W646" i="1"/>
  <c r="AW646" i="1" s="1"/>
  <c r="W658" i="1"/>
  <c r="AW658" i="1" s="1"/>
  <c r="W671" i="1"/>
  <c r="AW671" i="1" s="1"/>
  <c r="W683" i="1"/>
  <c r="AW683" i="1" s="1"/>
  <c r="W691" i="1"/>
  <c r="AW691" i="1" s="1"/>
  <c r="W699" i="1"/>
  <c r="AW699" i="1" s="1"/>
  <c r="W707" i="1"/>
  <c r="AW707" i="1" s="1"/>
  <c r="W715" i="1"/>
  <c r="AW715" i="1" s="1"/>
  <c r="W723" i="1"/>
  <c r="AW723" i="1" s="1"/>
  <c r="W1611" i="1"/>
  <c r="AW1611" i="1" s="1"/>
  <c r="W1619" i="1"/>
  <c r="AW1619" i="1" s="1"/>
  <c r="W1627" i="1"/>
  <c r="AW1627" i="1" s="1"/>
  <c r="W1635" i="1"/>
  <c r="AW1635" i="1" s="1"/>
  <c r="W1643" i="1"/>
  <c r="AW1643" i="1" s="1"/>
  <c r="W1651" i="1"/>
  <c r="AW1651" i="1" s="1"/>
  <c r="W1659" i="1"/>
  <c r="AW1659" i="1" s="1"/>
  <c r="W1667" i="1"/>
  <c r="AW1667" i="1" s="1"/>
  <c r="W1675" i="1"/>
  <c r="AW1675" i="1" s="1"/>
  <c r="W1683" i="1"/>
  <c r="AW1683" i="1" s="1"/>
  <c r="W1691" i="1"/>
  <c r="AW1691" i="1" s="1"/>
  <c r="W1699" i="1"/>
  <c r="AW1699" i="1" s="1"/>
  <c r="W1707" i="1"/>
  <c r="AW1707" i="1" s="1"/>
  <c r="W1715" i="1"/>
  <c r="AW1715" i="1" s="1"/>
  <c r="W1723" i="1"/>
  <c r="AW1723" i="1" s="1"/>
  <c r="W1731" i="1"/>
  <c r="AW1731" i="1" s="1"/>
  <c r="W1739" i="1"/>
  <c r="AW1739" i="1" s="1"/>
  <c r="W1747" i="1"/>
  <c r="AW1747" i="1" s="1"/>
  <c r="W1755" i="1"/>
  <c r="AW1755" i="1" s="1"/>
  <c r="W1763" i="1"/>
  <c r="AW1763" i="1" s="1"/>
  <c r="W1771" i="1"/>
  <c r="AW1771" i="1" s="1"/>
  <c r="W1779" i="1"/>
  <c r="AW1779" i="1" s="1"/>
  <c r="W1787" i="1"/>
  <c r="AW1787" i="1" s="1"/>
  <c r="W1795" i="1"/>
  <c r="AW1795" i="1" s="1"/>
  <c r="W1803" i="1"/>
  <c r="AW1803" i="1" s="1"/>
  <c r="W1811" i="1"/>
  <c r="AW1811" i="1" s="1"/>
  <c r="W1819" i="1"/>
  <c r="AW1819" i="1" s="1"/>
  <c r="W1827" i="1"/>
  <c r="AW1827" i="1" s="1"/>
  <c r="W7" i="1"/>
  <c r="AW7" i="1" s="1"/>
  <c r="W19" i="1"/>
  <c r="AW19" i="1" s="1"/>
  <c r="W32" i="1"/>
  <c r="AW32" i="1" s="1"/>
  <c r="W46" i="1"/>
  <c r="AW46" i="1" s="1"/>
  <c r="W58" i="1"/>
  <c r="AW58" i="1" s="1"/>
  <c r="W71" i="1"/>
  <c r="AW71" i="1" s="1"/>
  <c r="W83" i="1"/>
  <c r="AW83" i="1" s="1"/>
  <c r="W96" i="1"/>
  <c r="AW96" i="1" s="1"/>
  <c r="W110" i="1"/>
  <c r="AW110" i="1" s="1"/>
  <c r="W122" i="1"/>
  <c r="AW122" i="1" s="1"/>
  <c r="W135" i="1"/>
  <c r="AW135" i="1" s="1"/>
  <c r="W147" i="1"/>
  <c r="AW147" i="1" s="1"/>
  <c r="W160" i="1"/>
  <c r="AW160" i="1" s="1"/>
  <c r="W174" i="1"/>
  <c r="AW174" i="1" s="1"/>
  <c r="W186" i="1"/>
  <c r="AW186" i="1" s="1"/>
  <c r="W199" i="1"/>
  <c r="AW199" i="1" s="1"/>
  <c r="W211" i="1"/>
  <c r="AW211" i="1" s="1"/>
  <c r="W224" i="1"/>
  <c r="AW224" i="1" s="1"/>
  <c r="W238" i="1"/>
  <c r="AW238" i="1" s="1"/>
  <c r="W250" i="1"/>
  <c r="AW250" i="1" s="1"/>
  <c r="W263" i="1"/>
  <c r="AW263" i="1" s="1"/>
  <c r="W275" i="1"/>
  <c r="AW275" i="1" s="1"/>
  <c r="W288" i="1"/>
  <c r="AW288" i="1" s="1"/>
  <c r="W302" i="1"/>
  <c r="AW302" i="1" s="1"/>
  <c r="W314" i="1"/>
  <c r="AW314" i="1" s="1"/>
  <c r="W327" i="1"/>
  <c r="AW327" i="1" s="1"/>
  <c r="W339" i="1"/>
  <c r="AW339" i="1" s="1"/>
  <c r="W352" i="1"/>
  <c r="AW352" i="1" s="1"/>
  <c r="W366" i="1"/>
  <c r="AW366" i="1" s="1"/>
  <c r="W378" i="1"/>
  <c r="AW378" i="1" s="1"/>
  <c r="W391" i="1"/>
  <c r="AW391" i="1" s="1"/>
  <c r="W403" i="1"/>
  <c r="AW403" i="1" s="1"/>
  <c r="W416" i="1"/>
  <c r="AW416" i="1" s="1"/>
  <c r="W430" i="1"/>
  <c r="AW430" i="1" s="1"/>
  <c r="W442" i="1"/>
  <c r="AW442" i="1" s="1"/>
  <c r="W455" i="1"/>
  <c r="AW455" i="1" s="1"/>
  <c r="W467" i="1"/>
  <c r="AW467" i="1" s="1"/>
  <c r="W480" i="1"/>
  <c r="AW480" i="1" s="1"/>
  <c r="W494" i="1"/>
  <c r="AW494" i="1" s="1"/>
  <c r="W506" i="1"/>
  <c r="AW506" i="1" s="1"/>
  <c r="W519" i="1"/>
  <c r="AW519" i="1" s="1"/>
  <c r="W531" i="1"/>
  <c r="AW531" i="1" s="1"/>
  <c r="W544" i="1"/>
  <c r="AW544" i="1" s="1"/>
  <c r="W558" i="1"/>
  <c r="AW558" i="1" s="1"/>
  <c r="W570" i="1"/>
  <c r="AW570" i="1" s="1"/>
  <c r="W583" i="1"/>
  <c r="AW583" i="1" s="1"/>
  <c r="W595" i="1"/>
  <c r="AW595" i="1" s="1"/>
  <c r="W608" i="1"/>
  <c r="AW608" i="1" s="1"/>
  <c r="W622" i="1"/>
  <c r="AW622" i="1" s="1"/>
  <c r="W634" i="1"/>
  <c r="AW634" i="1" s="1"/>
  <c r="W647" i="1"/>
  <c r="AW647" i="1" s="1"/>
  <c r="W659" i="1"/>
  <c r="AW659" i="1" s="1"/>
  <c r="W672" i="1"/>
  <c r="AW672" i="1" s="1"/>
  <c r="W684" i="1"/>
  <c r="AW684" i="1" s="1"/>
  <c r="W692" i="1"/>
  <c r="AW692" i="1" s="1"/>
  <c r="W700" i="1"/>
  <c r="AW700" i="1" s="1"/>
  <c r="W708" i="1"/>
  <c r="AW708" i="1" s="1"/>
  <c r="W716" i="1"/>
  <c r="AW716" i="1" s="1"/>
  <c r="W1612" i="1"/>
  <c r="AW1612" i="1" s="1"/>
  <c r="W1620" i="1"/>
  <c r="AW1620" i="1" s="1"/>
  <c r="W1628" i="1"/>
  <c r="AW1628" i="1" s="1"/>
  <c r="W1636" i="1"/>
  <c r="AW1636" i="1" s="1"/>
  <c r="W1644" i="1"/>
  <c r="AW1644" i="1" s="1"/>
  <c r="W1652" i="1"/>
  <c r="AW1652" i="1" s="1"/>
  <c r="W1660" i="1"/>
  <c r="AW1660" i="1" s="1"/>
  <c r="W1668" i="1"/>
  <c r="AW1668" i="1" s="1"/>
  <c r="W1676" i="1"/>
  <c r="AW1676" i="1" s="1"/>
  <c r="W1684" i="1"/>
  <c r="AW1684" i="1" s="1"/>
  <c r="W1692" i="1"/>
  <c r="AW1692" i="1" s="1"/>
  <c r="W1700" i="1"/>
  <c r="AW1700" i="1" s="1"/>
  <c r="W1708" i="1"/>
  <c r="AW1708" i="1" s="1"/>
  <c r="W1716" i="1"/>
  <c r="AW1716" i="1" s="1"/>
  <c r="W1724" i="1"/>
  <c r="AW1724" i="1" s="1"/>
  <c r="W1732" i="1"/>
  <c r="AW1732" i="1" s="1"/>
  <c r="W1740" i="1"/>
  <c r="AW1740" i="1" s="1"/>
  <c r="W1748" i="1"/>
  <c r="AW1748" i="1" s="1"/>
  <c r="W1756" i="1"/>
  <c r="AW1756" i="1" s="1"/>
  <c r="W1764" i="1"/>
  <c r="AW1764" i="1" s="1"/>
  <c r="W1772" i="1"/>
  <c r="AW1772" i="1" s="1"/>
  <c r="W1780" i="1"/>
  <c r="AW1780" i="1" s="1"/>
  <c r="W1788" i="1"/>
  <c r="AW1788" i="1" s="1"/>
  <c r="W1796" i="1"/>
  <c r="AW1796" i="1" s="1"/>
  <c r="W1804" i="1"/>
  <c r="AW1804" i="1" s="1"/>
  <c r="W1812" i="1"/>
  <c r="AW1812" i="1" s="1"/>
  <c r="W1820" i="1"/>
  <c r="AW1820" i="1" s="1"/>
  <c r="W8" i="1"/>
  <c r="AW8" i="1" s="1"/>
  <c r="W24" i="1"/>
  <c r="AW24" i="1" s="1"/>
  <c r="W40" i="1"/>
  <c r="AW40" i="1" s="1"/>
  <c r="W59" i="1"/>
  <c r="AW59" i="1" s="1"/>
  <c r="W75" i="1"/>
  <c r="AW75" i="1" s="1"/>
  <c r="W91" i="1"/>
  <c r="AW91" i="1" s="1"/>
  <c r="W111" i="1"/>
  <c r="AW111" i="1" s="1"/>
  <c r="W127" i="1"/>
  <c r="AW127" i="1" s="1"/>
  <c r="W143" i="1"/>
  <c r="AW143" i="1" s="1"/>
  <c r="W162" i="1"/>
  <c r="AW162" i="1" s="1"/>
  <c r="W178" i="1"/>
  <c r="AW178" i="1" s="1"/>
  <c r="W194" i="1"/>
  <c r="AW194" i="1" s="1"/>
  <c r="W214" i="1"/>
  <c r="AW214" i="1" s="1"/>
  <c r="W230" i="1"/>
  <c r="AW230" i="1" s="1"/>
  <c r="W246" i="1"/>
  <c r="AW246" i="1" s="1"/>
  <c r="W264" i="1"/>
  <c r="AW264" i="1" s="1"/>
  <c r="W280" i="1"/>
  <c r="AW280" i="1" s="1"/>
  <c r="W296" i="1"/>
  <c r="AW296" i="1" s="1"/>
  <c r="W315" i="1"/>
  <c r="AW315" i="1" s="1"/>
  <c r="W331" i="1"/>
  <c r="AW331" i="1" s="1"/>
  <c r="W347" i="1"/>
  <c r="AW347" i="1" s="1"/>
  <c r="W367" i="1"/>
  <c r="AW367" i="1" s="1"/>
  <c r="W383" i="1"/>
  <c r="AW383" i="1" s="1"/>
  <c r="W399" i="1"/>
  <c r="AW399" i="1" s="1"/>
  <c r="W418" i="1"/>
  <c r="AW418" i="1" s="1"/>
  <c r="W434" i="1"/>
  <c r="AW434" i="1" s="1"/>
  <c r="W450" i="1"/>
  <c r="AW450" i="1" s="1"/>
  <c r="W470" i="1"/>
  <c r="AW470" i="1" s="1"/>
  <c r="W486" i="1"/>
  <c r="AW486" i="1" s="1"/>
  <c r="W502" i="1"/>
  <c r="AW502" i="1" s="1"/>
  <c r="W520" i="1"/>
  <c r="AW520" i="1" s="1"/>
  <c r="W536" i="1"/>
  <c r="AW536" i="1" s="1"/>
  <c r="W552" i="1"/>
  <c r="AW552" i="1" s="1"/>
  <c r="W571" i="1"/>
  <c r="AW571" i="1" s="1"/>
  <c r="W587" i="1"/>
  <c r="AW587" i="1" s="1"/>
  <c r="W603" i="1"/>
  <c r="AW603" i="1" s="1"/>
  <c r="W623" i="1"/>
  <c r="AW623" i="1" s="1"/>
  <c r="W639" i="1"/>
  <c r="AW639" i="1" s="1"/>
  <c r="W655" i="1"/>
  <c r="AW655" i="1" s="1"/>
  <c r="W674" i="1"/>
  <c r="AW674" i="1" s="1"/>
  <c r="W687" i="1"/>
  <c r="AW687" i="1" s="1"/>
  <c r="W697" i="1"/>
  <c r="AW697" i="1" s="1"/>
  <c r="W709" i="1"/>
  <c r="AW709" i="1" s="1"/>
  <c r="W719" i="1"/>
  <c r="AW719" i="1" s="1"/>
  <c r="W1608" i="1"/>
  <c r="AW1608" i="1" s="1"/>
  <c r="W1618" i="1"/>
  <c r="AW1618" i="1" s="1"/>
  <c r="W1630" i="1"/>
  <c r="AW1630" i="1" s="1"/>
  <c r="W1640" i="1"/>
  <c r="AW1640" i="1" s="1"/>
  <c r="W1650" i="1"/>
  <c r="AW1650" i="1" s="1"/>
  <c r="W1662" i="1"/>
  <c r="AW1662" i="1" s="1"/>
  <c r="W1672" i="1"/>
  <c r="AW1672" i="1" s="1"/>
  <c r="W1682" i="1"/>
  <c r="AW1682" i="1" s="1"/>
  <c r="W1694" i="1"/>
  <c r="AW1694" i="1" s="1"/>
  <c r="W1704" i="1"/>
  <c r="AW1704" i="1" s="1"/>
  <c r="W1714" i="1"/>
  <c r="AW1714" i="1" s="1"/>
  <c r="W1726" i="1"/>
  <c r="AW1726" i="1" s="1"/>
  <c r="W1736" i="1"/>
  <c r="AW1736" i="1" s="1"/>
  <c r="W1746" i="1"/>
  <c r="AW1746" i="1" s="1"/>
  <c r="W1758" i="1"/>
  <c r="AW1758" i="1" s="1"/>
  <c r="W1768" i="1"/>
  <c r="AW1768" i="1" s="1"/>
  <c r="W1778" i="1"/>
  <c r="AW1778" i="1" s="1"/>
  <c r="W1790" i="1"/>
  <c r="AW1790" i="1" s="1"/>
  <c r="W1800" i="1"/>
  <c r="AW1800" i="1" s="1"/>
  <c r="W1810" i="1"/>
  <c r="AW1810" i="1" s="1"/>
  <c r="W1822" i="1"/>
  <c r="AW1822" i="1" s="1"/>
  <c r="W1831" i="1"/>
  <c r="AW1831" i="1" s="1"/>
  <c r="W1839" i="1"/>
  <c r="AW1839" i="1" s="1"/>
  <c r="W1847" i="1"/>
  <c r="AW1847" i="1" s="1"/>
  <c r="W1855" i="1"/>
  <c r="AW1855" i="1" s="1"/>
  <c r="W1863" i="1"/>
  <c r="AW1863" i="1" s="1"/>
  <c r="W1871" i="1"/>
  <c r="AW1871" i="1" s="1"/>
  <c r="W1879" i="1"/>
  <c r="AW1879" i="1" s="1"/>
  <c r="W1887" i="1"/>
  <c r="AW1887" i="1" s="1"/>
  <c r="W1895" i="1"/>
  <c r="AW1895" i="1" s="1"/>
  <c r="W1911" i="1"/>
  <c r="AW1911" i="1" s="1"/>
  <c r="W1919" i="1"/>
  <c r="AW1919" i="1" s="1"/>
  <c r="W1927" i="1"/>
  <c r="AW1927" i="1" s="1"/>
  <c r="W1935" i="1"/>
  <c r="AW1935" i="1" s="1"/>
  <c r="W1943" i="1"/>
  <c r="AW1943" i="1" s="1"/>
  <c r="W1951" i="1"/>
  <c r="AW1951" i="1" s="1"/>
  <c r="W1959" i="1"/>
  <c r="AW1959" i="1" s="1"/>
  <c r="W1967" i="1"/>
  <c r="AW1967" i="1" s="1"/>
  <c r="W1975" i="1"/>
  <c r="AW1975" i="1" s="1"/>
  <c r="W2007" i="1"/>
  <c r="AW2007" i="1" s="1"/>
  <c r="W2015" i="1"/>
  <c r="AW2015" i="1" s="1"/>
  <c r="W2023" i="1"/>
  <c r="AW2023" i="1" s="1"/>
  <c r="W2039" i="1"/>
  <c r="AW2039" i="1" s="1"/>
  <c r="W2047" i="1"/>
  <c r="AW2047" i="1" s="1"/>
  <c r="W2055" i="1"/>
  <c r="AW2055" i="1" s="1"/>
  <c r="W2103" i="1"/>
  <c r="AW2103" i="1" s="1"/>
  <c r="W2111" i="1"/>
  <c r="AW2111" i="1" s="1"/>
  <c r="W2119" i="1"/>
  <c r="AW2119" i="1" s="1"/>
  <c r="W2127" i="1"/>
  <c r="AW2127" i="1" s="1"/>
  <c r="W2135" i="1"/>
  <c r="AW2135" i="1" s="1"/>
  <c r="W2143" i="1"/>
  <c r="AW2143" i="1" s="1"/>
  <c r="W2151" i="1"/>
  <c r="AW2151" i="1" s="1"/>
  <c r="W2159" i="1"/>
  <c r="AW2159" i="1" s="1"/>
  <c r="W2167" i="1"/>
  <c r="AW2167" i="1" s="1"/>
  <c r="W2175" i="1"/>
  <c r="AW2175" i="1" s="1"/>
  <c r="W2183" i="1"/>
  <c r="AW2183" i="1" s="1"/>
  <c r="W2191" i="1"/>
  <c r="AW2191" i="1" s="1"/>
  <c r="W2199" i="1"/>
  <c r="AW2199" i="1" s="1"/>
  <c r="W2207" i="1"/>
  <c r="AW2207" i="1" s="1"/>
  <c r="W2215" i="1"/>
  <c r="AW2215" i="1" s="1"/>
  <c r="W2223" i="1"/>
  <c r="AW2223" i="1" s="1"/>
  <c r="W2231" i="1"/>
  <c r="AW2231" i="1" s="1"/>
  <c r="W2239" i="1"/>
  <c r="AW2239" i="1" s="1"/>
  <c r="W2247" i="1"/>
  <c r="AW2247" i="1" s="1"/>
  <c r="W2255" i="1"/>
  <c r="AW2255" i="1" s="1"/>
  <c r="W2263" i="1"/>
  <c r="AW2263" i="1" s="1"/>
  <c r="W2271" i="1"/>
  <c r="AW2271" i="1" s="1"/>
  <c r="W2279" i="1"/>
  <c r="AW2279" i="1" s="1"/>
  <c r="W2287" i="1"/>
  <c r="AW2287" i="1" s="1"/>
  <c r="W2295" i="1"/>
  <c r="AW2295" i="1" s="1"/>
  <c r="W2303" i="1"/>
  <c r="AW2303" i="1" s="1"/>
  <c r="W2311" i="1"/>
  <c r="AW2311" i="1" s="1"/>
  <c r="W2319" i="1"/>
  <c r="AW2319" i="1" s="1"/>
  <c r="W2327" i="1"/>
  <c r="AW2327" i="1" s="1"/>
  <c r="W2335" i="1"/>
  <c r="AW2335" i="1" s="1"/>
  <c r="W2343" i="1"/>
  <c r="AW2343" i="1" s="1"/>
  <c r="W2351" i="1"/>
  <c r="AW2351" i="1" s="1"/>
  <c r="W2359" i="1"/>
  <c r="AW2359" i="1" s="1"/>
  <c r="W2367" i="1"/>
  <c r="AW2367" i="1" s="1"/>
  <c r="W2375" i="1"/>
  <c r="AW2375" i="1" s="1"/>
  <c r="W2383" i="1"/>
  <c r="AW2383" i="1" s="1"/>
  <c r="W2391" i="1"/>
  <c r="AW2391" i="1" s="1"/>
  <c r="W2399" i="1"/>
  <c r="AW2399" i="1" s="1"/>
  <c r="W2407" i="1"/>
  <c r="AW2407" i="1" s="1"/>
  <c r="W2415" i="1"/>
  <c r="AW2415" i="1" s="1"/>
  <c r="W2423" i="1"/>
  <c r="AW2423" i="1" s="1"/>
  <c r="W2431" i="1"/>
  <c r="AW2431" i="1" s="1"/>
  <c r="W2439" i="1"/>
  <c r="AW2439" i="1" s="1"/>
  <c r="W2447" i="1"/>
  <c r="AW2447" i="1" s="1"/>
  <c r="W2455" i="1"/>
  <c r="AW2455" i="1" s="1"/>
  <c r="W2463" i="1"/>
  <c r="AW2463" i="1" s="1"/>
  <c r="W2471" i="1"/>
  <c r="AW2471" i="1" s="1"/>
  <c r="W2479" i="1"/>
  <c r="AW2479" i="1" s="1"/>
  <c r="W2487" i="1"/>
  <c r="AW2487" i="1" s="1"/>
  <c r="W2495" i="1"/>
  <c r="AW2495" i="1" s="1"/>
  <c r="W2503" i="1"/>
  <c r="AW2503" i="1" s="1"/>
  <c r="W2511" i="1"/>
  <c r="AW2511" i="1" s="1"/>
  <c r="W2519" i="1"/>
  <c r="AW2519" i="1" s="1"/>
  <c r="W2527" i="1"/>
  <c r="AW2527" i="1" s="1"/>
  <c r="W2535" i="1"/>
  <c r="AW2535" i="1" s="1"/>
  <c r="W2543" i="1"/>
  <c r="AW2543" i="1" s="1"/>
  <c r="W2551" i="1"/>
  <c r="AW2551" i="1" s="1"/>
  <c r="W2559" i="1"/>
  <c r="AW2559" i="1" s="1"/>
  <c r="W2567" i="1"/>
  <c r="AW2567" i="1" s="1"/>
  <c r="W2575" i="1"/>
  <c r="AW2575" i="1" s="1"/>
  <c r="W2583" i="1"/>
  <c r="AW2583" i="1" s="1"/>
  <c r="W2591" i="1"/>
  <c r="AW2591" i="1" s="1"/>
  <c r="W2599" i="1"/>
  <c r="AW2599" i="1" s="1"/>
  <c r="W2607" i="1"/>
  <c r="AW2607" i="1" s="1"/>
  <c r="W2615" i="1"/>
  <c r="AW2615" i="1" s="1"/>
  <c r="W2623" i="1"/>
  <c r="AW2623" i="1" s="1"/>
  <c r="W2631" i="1"/>
  <c r="AW2631" i="1" s="1"/>
  <c r="W2639" i="1"/>
  <c r="AW2639" i="1" s="1"/>
  <c r="W2647" i="1"/>
  <c r="AW2647" i="1" s="1"/>
  <c r="W2655" i="1"/>
  <c r="AW2655" i="1" s="1"/>
  <c r="W2663" i="1"/>
  <c r="AW2663" i="1" s="1"/>
  <c r="W2671" i="1"/>
  <c r="AW2671" i="1" s="1"/>
  <c r="W2679" i="1"/>
  <c r="AW2679" i="1" s="1"/>
  <c r="W2687" i="1"/>
  <c r="AW2687" i="1" s="1"/>
  <c r="W2695" i="1"/>
  <c r="AW2695" i="1" s="1"/>
  <c r="W2703" i="1"/>
  <c r="AW2703" i="1" s="1"/>
  <c r="W2711" i="1"/>
  <c r="AW2711" i="1" s="1"/>
  <c r="W2719" i="1"/>
  <c r="AW2719" i="1" s="1"/>
  <c r="W2727" i="1"/>
  <c r="AW2727" i="1" s="1"/>
  <c r="W2735" i="1"/>
  <c r="AW2735" i="1" s="1"/>
  <c r="W2743" i="1"/>
  <c r="AW2743" i="1" s="1"/>
  <c r="W10" i="1"/>
  <c r="AW10" i="1" s="1"/>
  <c r="W26" i="1"/>
  <c r="AW26" i="1" s="1"/>
  <c r="W42" i="1"/>
  <c r="AW42" i="1" s="1"/>
  <c r="W62" i="1"/>
  <c r="AW62" i="1" s="1"/>
  <c r="W78" i="1"/>
  <c r="AW78" i="1" s="1"/>
  <c r="W94" i="1"/>
  <c r="AW94" i="1" s="1"/>
  <c r="W112" i="1"/>
  <c r="AW112" i="1" s="1"/>
  <c r="W128" i="1"/>
  <c r="AW128" i="1" s="1"/>
  <c r="W144" i="1"/>
  <c r="AW144" i="1" s="1"/>
  <c r="W163" i="1"/>
  <c r="AW163" i="1" s="1"/>
  <c r="W179" i="1"/>
  <c r="AW179" i="1" s="1"/>
  <c r="W195" i="1"/>
  <c r="AW195" i="1" s="1"/>
  <c r="W215" i="1"/>
  <c r="AW215" i="1" s="1"/>
  <c r="W231" i="1"/>
  <c r="AW231" i="1" s="1"/>
  <c r="W247" i="1"/>
  <c r="AW247" i="1" s="1"/>
  <c r="W266" i="1"/>
  <c r="AW266" i="1" s="1"/>
  <c r="W282" i="1"/>
  <c r="AW282" i="1" s="1"/>
  <c r="W298" i="1"/>
  <c r="AW298" i="1" s="1"/>
  <c r="W318" i="1"/>
  <c r="AW318" i="1" s="1"/>
  <c r="W334" i="1"/>
  <c r="AW334" i="1" s="1"/>
  <c r="W350" i="1"/>
  <c r="AW350" i="1" s="1"/>
  <c r="W368" i="1"/>
  <c r="AW368" i="1" s="1"/>
  <c r="W384" i="1"/>
  <c r="AW384" i="1" s="1"/>
  <c r="W400" i="1"/>
  <c r="AW400" i="1" s="1"/>
  <c r="W419" i="1"/>
  <c r="AW419" i="1" s="1"/>
  <c r="W435" i="1"/>
  <c r="AW435" i="1" s="1"/>
  <c r="W451" i="1"/>
  <c r="AW451" i="1" s="1"/>
  <c r="W471" i="1"/>
  <c r="AW471" i="1" s="1"/>
  <c r="W487" i="1"/>
  <c r="AW487" i="1" s="1"/>
  <c r="W503" i="1"/>
  <c r="AW503" i="1" s="1"/>
  <c r="W522" i="1"/>
  <c r="AW522" i="1" s="1"/>
  <c r="W538" i="1"/>
  <c r="AW538" i="1" s="1"/>
  <c r="W554" i="1"/>
  <c r="AW554" i="1" s="1"/>
  <c r="W574" i="1"/>
  <c r="AW574" i="1" s="1"/>
  <c r="W590" i="1"/>
  <c r="AW590" i="1" s="1"/>
  <c r="W606" i="1"/>
  <c r="AW606" i="1" s="1"/>
  <c r="W624" i="1"/>
  <c r="AW624" i="1" s="1"/>
  <c r="W640" i="1"/>
  <c r="AW640" i="1" s="1"/>
  <c r="W656" i="1"/>
  <c r="AW656" i="1" s="1"/>
  <c r="W675" i="1"/>
  <c r="AW675" i="1" s="1"/>
  <c r="W688" i="1"/>
  <c r="AW688" i="1" s="1"/>
  <c r="W698" i="1"/>
  <c r="AW698" i="1" s="1"/>
  <c r="W710" i="1"/>
  <c r="AW710" i="1" s="1"/>
  <c r="W720" i="1"/>
  <c r="AW720" i="1" s="1"/>
  <c r="W11" i="1"/>
  <c r="AW11" i="1" s="1"/>
  <c r="W34" i="1"/>
  <c r="AW34" i="1" s="1"/>
  <c r="W54" i="1"/>
  <c r="AW54" i="1" s="1"/>
  <c r="W79" i="1"/>
  <c r="AW79" i="1" s="1"/>
  <c r="W102" i="1"/>
  <c r="AW102" i="1" s="1"/>
  <c r="W123" i="1"/>
  <c r="AW123" i="1" s="1"/>
  <c r="W150" i="1"/>
  <c r="AW150" i="1" s="1"/>
  <c r="W168" i="1"/>
  <c r="AW168" i="1" s="1"/>
  <c r="W191" i="1"/>
  <c r="AW191" i="1" s="1"/>
  <c r="W216" i="1"/>
  <c r="AW216" i="1" s="1"/>
  <c r="W239" i="1"/>
  <c r="AW239" i="1" s="1"/>
  <c r="W258" i="1"/>
  <c r="AW258" i="1" s="1"/>
  <c r="W283" i="1"/>
  <c r="AW283" i="1" s="1"/>
  <c r="W306" i="1"/>
  <c r="AW306" i="1" s="1"/>
  <c r="W328" i="1"/>
  <c r="AW328" i="1" s="1"/>
  <c r="W354" i="1"/>
  <c r="AW354" i="1" s="1"/>
  <c r="W374" i="1"/>
  <c r="AW374" i="1" s="1"/>
  <c r="W395" i="1"/>
  <c r="AW395" i="1" s="1"/>
  <c r="W422" i="1"/>
  <c r="AW422" i="1" s="1"/>
  <c r="W443" i="1"/>
  <c r="AW443" i="1" s="1"/>
  <c r="W463" i="1"/>
  <c r="AW463" i="1" s="1"/>
  <c r="W488" i="1"/>
  <c r="AW488" i="1" s="1"/>
  <c r="W511" i="1"/>
  <c r="AW511" i="1" s="1"/>
  <c r="W534" i="1"/>
  <c r="AW534" i="1" s="1"/>
  <c r="W559" i="1"/>
  <c r="AW559" i="1" s="1"/>
  <c r="W578" i="1"/>
  <c r="AW578" i="1" s="1"/>
  <c r="W600" i="1"/>
  <c r="AW600" i="1" s="1"/>
  <c r="W626" i="1"/>
  <c r="AW626" i="1" s="1"/>
  <c r="W648" i="1"/>
  <c r="AW648" i="1" s="1"/>
  <c r="W667" i="1"/>
  <c r="AW667" i="1" s="1"/>
  <c r="W689" i="1"/>
  <c r="AW689" i="1" s="1"/>
  <c r="W703" i="1"/>
  <c r="AW703" i="1" s="1"/>
  <c r="W717" i="1"/>
  <c r="AW717" i="1" s="1"/>
  <c r="W1609" i="1"/>
  <c r="AW1609" i="1" s="1"/>
  <c r="W1622" i="1"/>
  <c r="AW1622" i="1" s="1"/>
  <c r="W1633" i="1"/>
  <c r="AW1633" i="1" s="1"/>
  <c r="W1646" i="1"/>
  <c r="AW1646" i="1" s="1"/>
  <c r="W1657" i="1"/>
  <c r="AW1657" i="1" s="1"/>
  <c r="W1670" i="1"/>
  <c r="AW1670" i="1" s="1"/>
  <c r="W1681" i="1"/>
  <c r="AW1681" i="1" s="1"/>
  <c r="W1695" i="1"/>
  <c r="AW1695" i="1" s="1"/>
  <c r="W1706" i="1"/>
  <c r="AW1706" i="1" s="1"/>
  <c r="W1719" i="1"/>
  <c r="AW1719" i="1" s="1"/>
  <c r="W1730" i="1"/>
  <c r="AW1730" i="1" s="1"/>
  <c r="W1743" i="1"/>
  <c r="AW1743" i="1" s="1"/>
  <c r="W1754" i="1"/>
  <c r="AW1754" i="1" s="1"/>
  <c r="W1767" i="1"/>
  <c r="AW1767" i="1" s="1"/>
  <c r="W1781" i="1"/>
  <c r="AW1781" i="1" s="1"/>
  <c r="W1792" i="1"/>
  <c r="AW1792" i="1" s="1"/>
  <c r="W1805" i="1"/>
  <c r="AW1805" i="1" s="1"/>
  <c r="W1816" i="1"/>
  <c r="AW1816" i="1" s="1"/>
  <c r="W1828" i="1"/>
  <c r="AW1828" i="1" s="1"/>
  <c r="W1837" i="1"/>
  <c r="AW1837" i="1" s="1"/>
  <c r="W1846" i="1"/>
  <c r="AW1846" i="1" s="1"/>
  <c r="W1856" i="1"/>
  <c r="AW1856" i="1" s="1"/>
  <c r="W1865" i="1"/>
  <c r="AW1865" i="1" s="1"/>
  <c r="W1874" i="1"/>
  <c r="AW1874" i="1" s="1"/>
  <c r="W1883" i="1"/>
  <c r="AW1883" i="1" s="1"/>
  <c r="W1892" i="1"/>
  <c r="AW1892" i="1" s="1"/>
  <c r="W1901" i="1"/>
  <c r="AW1901" i="1" s="1"/>
  <c r="W1918" i="1"/>
  <c r="AW1918" i="1" s="1"/>
  <c r="W1928" i="1"/>
  <c r="AW1928" i="1" s="1"/>
  <c r="W1937" i="1"/>
  <c r="AW1937" i="1" s="1"/>
  <c r="W1946" i="1"/>
  <c r="AW1946" i="1" s="1"/>
  <c r="W1955" i="1"/>
  <c r="AW1955" i="1" s="1"/>
  <c r="W1964" i="1"/>
  <c r="AW1964" i="1" s="1"/>
  <c r="W1973" i="1"/>
  <c r="AW1973" i="1" s="1"/>
  <c r="W2016" i="1"/>
  <c r="AW2016" i="1" s="1"/>
  <c r="W2025" i="1"/>
  <c r="AW2025" i="1" s="1"/>
  <c r="W2033" i="1"/>
  <c r="AW2033" i="1" s="1"/>
  <c r="W2042" i="1"/>
  <c r="AW2042" i="1" s="1"/>
  <c r="W2051" i="1"/>
  <c r="AW2051" i="1" s="1"/>
  <c r="W2109" i="1"/>
  <c r="AW2109" i="1" s="1"/>
  <c r="W2118" i="1"/>
  <c r="AW2118" i="1" s="1"/>
  <c r="W2128" i="1"/>
  <c r="AW2128" i="1" s="1"/>
  <c r="W2137" i="1"/>
  <c r="AW2137" i="1" s="1"/>
  <c r="W2146" i="1"/>
  <c r="AW2146" i="1" s="1"/>
  <c r="W2155" i="1"/>
  <c r="AW2155" i="1" s="1"/>
  <c r="W2164" i="1"/>
  <c r="AW2164" i="1" s="1"/>
  <c r="W2173" i="1"/>
  <c r="AW2173" i="1" s="1"/>
  <c r="W2182" i="1"/>
  <c r="AW2182" i="1" s="1"/>
  <c r="W2192" i="1"/>
  <c r="AW2192" i="1" s="1"/>
  <c r="W2201" i="1"/>
  <c r="AW2201" i="1" s="1"/>
  <c r="W2210" i="1"/>
  <c r="AW2210" i="1" s="1"/>
  <c r="W2219" i="1"/>
  <c r="AW2219" i="1" s="1"/>
  <c r="W2228" i="1"/>
  <c r="AW2228" i="1" s="1"/>
  <c r="W2237" i="1"/>
  <c r="AW2237" i="1" s="1"/>
  <c r="W2246" i="1"/>
  <c r="AW2246" i="1" s="1"/>
  <c r="W2256" i="1"/>
  <c r="AW2256" i="1" s="1"/>
  <c r="W2265" i="1"/>
  <c r="AW2265" i="1" s="1"/>
  <c r="W2274" i="1"/>
  <c r="AW2274" i="1" s="1"/>
  <c r="W2283" i="1"/>
  <c r="AW2283" i="1" s="1"/>
  <c r="W2292" i="1"/>
  <c r="AW2292" i="1" s="1"/>
  <c r="W2301" i="1"/>
  <c r="AW2301" i="1" s="1"/>
  <c r="W2310" i="1"/>
  <c r="AW2310" i="1" s="1"/>
  <c r="W2320" i="1"/>
  <c r="AW2320" i="1" s="1"/>
  <c r="W2329" i="1"/>
  <c r="AW2329" i="1" s="1"/>
  <c r="W2338" i="1"/>
  <c r="AW2338" i="1" s="1"/>
  <c r="W2347" i="1"/>
  <c r="AW2347" i="1" s="1"/>
  <c r="W2356" i="1"/>
  <c r="AW2356" i="1" s="1"/>
  <c r="W2365" i="1"/>
  <c r="AW2365" i="1" s="1"/>
  <c r="W2374" i="1"/>
  <c r="AW2374" i="1" s="1"/>
  <c r="W2384" i="1"/>
  <c r="AW2384" i="1" s="1"/>
  <c r="W2393" i="1"/>
  <c r="AW2393" i="1" s="1"/>
  <c r="W2402" i="1"/>
  <c r="AW2402" i="1" s="1"/>
  <c r="W2411" i="1"/>
  <c r="AW2411" i="1" s="1"/>
  <c r="W2420" i="1"/>
  <c r="AW2420" i="1" s="1"/>
  <c r="W2429" i="1"/>
  <c r="AW2429" i="1" s="1"/>
  <c r="W2438" i="1"/>
  <c r="AW2438" i="1" s="1"/>
  <c r="W2448" i="1"/>
  <c r="AW2448" i="1" s="1"/>
  <c r="W2457" i="1"/>
  <c r="AW2457" i="1" s="1"/>
  <c r="W2466" i="1"/>
  <c r="AW2466" i="1" s="1"/>
  <c r="W2475" i="1"/>
  <c r="AW2475" i="1" s="1"/>
  <c r="W2484" i="1"/>
  <c r="AW2484" i="1" s="1"/>
  <c r="W2493" i="1"/>
  <c r="AW2493" i="1" s="1"/>
  <c r="W2502" i="1"/>
  <c r="AW2502" i="1" s="1"/>
  <c r="W2512" i="1"/>
  <c r="AW2512" i="1" s="1"/>
  <c r="W2521" i="1"/>
  <c r="AW2521" i="1" s="1"/>
  <c r="W2530" i="1"/>
  <c r="AW2530" i="1" s="1"/>
  <c r="W2539" i="1"/>
  <c r="AW2539" i="1" s="1"/>
  <c r="W2548" i="1"/>
  <c r="AW2548" i="1" s="1"/>
  <c r="W2557" i="1"/>
  <c r="AW2557" i="1" s="1"/>
  <c r="W2566" i="1"/>
  <c r="AW2566" i="1" s="1"/>
  <c r="W2576" i="1"/>
  <c r="AW2576" i="1" s="1"/>
  <c r="W2585" i="1"/>
  <c r="AW2585" i="1" s="1"/>
  <c r="W2594" i="1"/>
  <c r="AW2594" i="1" s="1"/>
  <c r="W2603" i="1"/>
  <c r="AW2603" i="1" s="1"/>
  <c r="W2612" i="1"/>
  <c r="AW2612" i="1" s="1"/>
  <c r="W2621" i="1"/>
  <c r="AW2621" i="1" s="1"/>
  <c r="W2630" i="1"/>
  <c r="AW2630" i="1" s="1"/>
  <c r="W2640" i="1"/>
  <c r="AW2640" i="1" s="1"/>
  <c r="W2649" i="1"/>
  <c r="AW2649" i="1" s="1"/>
  <c r="W2658" i="1"/>
  <c r="AW2658" i="1" s="1"/>
  <c r="W2667" i="1"/>
  <c r="AW2667" i="1" s="1"/>
  <c r="W2676" i="1"/>
  <c r="AW2676" i="1" s="1"/>
  <c r="W2685" i="1"/>
  <c r="AW2685" i="1" s="1"/>
  <c r="W2694" i="1"/>
  <c r="AW2694" i="1" s="1"/>
  <c r="W2704" i="1"/>
  <c r="AW2704" i="1" s="1"/>
  <c r="W2713" i="1"/>
  <c r="AW2713" i="1" s="1"/>
  <c r="W2722" i="1"/>
  <c r="AW2722" i="1" s="1"/>
  <c r="W2731" i="1"/>
  <c r="AW2731" i="1" s="1"/>
  <c r="W2740" i="1"/>
  <c r="AW2740" i="1" s="1"/>
  <c r="W2749" i="1"/>
  <c r="AW2749" i="1" s="1"/>
  <c r="W2757" i="1"/>
  <c r="AW2757" i="1" s="1"/>
  <c r="W2765" i="1"/>
  <c r="AW2765" i="1" s="1"/>
  <c r="W2773" i="1"/>
  <c r="AW2773" i="1" s="1"/>
  <c r="W2781" i="1"/>
  <c r="AW2781" i="1" s="1"/>
  <c r="W2789" i="1"/>
  <c r="AW2789" i="1" s="1"/>
  <c r="W2797" i="1"/>
  <c r="AW2797" i="1" s="1"/>
  <c r="W2805" i="1"/>
  <c r="AW2805" i="1" s="1"/>
  <c r="W2813" i="1"/>
  <c r="AW2813" i="1" s="1"/>
  <c r="W2821" i="1"/>
  <c r="AW2821" i="1" s="1"/>
  <c r="W2829" i="1"/>
  <c r="AW2829" i="1" s="1"/>
  <c r="W2837" i="1"/>
  <c r="AW2837" i="1" s="1"/>
  <c r="W2845" i="1"/>
  <c r="AW2845" i="1" s="1"/>
  <c r="W2853" i="1"/>
  <c r="AW2853" i="1" s="1"/>
  <c r="W2861" i="1"/>
  <c r="AW2861" i="1" s="1"/>
  <c r="W2869" i="1"/>
  <c r="AW2869" i="1" s="1"/>
  <c r="W2877" i="1"/>
  <c r="AW2877" i="1" s="1"/>
  <c r="W2885" i="1"/>
  <c r="AW2885" i="1" s="1"/>
  <c r="W2893" i="1"/>
  <c r="AW2893" i="1" s="1"/>
  <c r="W2901" i="1"/>
  <c r="AW2901" i="1" s="1"/>
  <c r="W2909" i="1"/>
  <c r="AW2909" i="1" s="1"/>
  <c r="W2917" i="1"/>
  <c r="AW2917" i="1" s="1"/>
  <c r="W2925" i="1"/>
  <c r="AW2925" i="1" s="1"/>
  <c r="W2933" i="1"/>
  <c r="AW2933" i="1" s="1"/>
  <c r="W2941" i="1"/>
  <c r="AW2941" i="1" s="1"/>
  <c r="W2949" i="1"/>
  <c r="AW2949" i="1" s="1"/>
  <c r="W2957" i="1"/>
  <c r="AW2957" i="1" s="1"/>
  <c r="W2965" i="1"/>
  <c r="AW2965" i="1" s="1"/>
  <c r="W2973" i="1"/>
  <c r="AW2973" i="1" s="1"/>
  <c r="W2981" i="1"/>
  <c r="AW2981" i="1" s="1"/>
  <c r="W2989" i="1"/>
  <c r="AW2989" i="1" s="1"/>
  <c r="W2997" i="1"/>
  <c r="AW2997" i="1" s="1"/>
  <c r="W3005" i="1"/>
  <c r="AW3005" i="1" s="1"/>
  <c r="W3013" i="1"/>
  <c r="AW3013" i="1" s="1"/>
  <c r="W3021" i="1"/>
  <c r="AW3021" i="1" s="1"/>
  <c r="W3029" i="1"/>
  <c r="AW3029" i="1" s="1"/>
  <c r="W3037" i="1"/>
  <c r="AW3037" i="1" s="1"/>
  <c r="W3045" i="1"/>
  <c r="AW3045" i="1" s="1"/>
  <c r="W3053" i="1"/>
  <c r="AW3053" i="1" s="1"/>
  <c r="W3061" i="1"/>
  <c r="AW3061" i="1" s="1"/>
  <c r="W3069" i="1"/>
  <c r="AW3069" i="1" s="1"/>
  <c r="W3077" i="1"/>
  <c r="AW3077" i="1" s="1"/>
  <c r="W3093" i="1"/>
  <c r="AW3093" i="1" s="1"/>
  <c r="W3101" i="1"/>
  <c r="AW3101" i="1" s="1"/>
  <c r="W3109" i="1"/>
  <c r="AW3109" i="1" s="1"/>
  <c r="W3117" i="1"/>
  <c r="AW3117" i="1" s="1"/>
  <c r="W3125" i="1"/>
  <c r="AW3125" i="1" s="1"/>
  <c r="W3133" i="1"/>
  <c r="AW3133" i="1" s="1"/>
  <c r="W3141" i="1"/>
  <c r="AW3141" i="1" s="1"/>
  <c r="W3149" i="1"/>
  <c r="AW3149" i="1" s="1"/>
  <c r="W3157" i="1"/>
  <c r="AW3157" i="1" s="1"/>
  <c r="W3165" i="1"/>
  <c r="AW3165" i="1" s="1"/>
  <c r="W3173" i="1"/>
  <c r="AW3173" i="1" s="1"/>
  <c r="W3181" i="1"/>
  <c r="AW3181" i="1" s="1"/>
  <c r="W3197" i="1"/>
  <c r="AW3197" i="1" s="1"/>
  <c r="W3205" i="1"/>
  <c r="AW3205" i="1" s="1"/>
  <c r="W3213" i="1"/>
  <c r="AW3213" i="1" s="1"/>
  <c r="W3221" i="1"/>
  <c r="AW3221" i="1" s="1"/>
  <c r="W3229" i="1"/>
  <c r="AW3229" i="1" s="1"/>
  <c r="W3237" i="1"/>
  <c r="AW3237" i="1" s="1"/>
  <c r="W3245" i="1"/>
  <c r="AW3245" i="1" s="1"/>
  <c r="W3253" i="1"/>
  <c r="AW3253" i="1" s="1"/>
  <c r="W3261" i="1"/>
  <c r="AW3261" i="1" s="1"/>
  <c r="W3269" i="1"/>
  <c r="AW3269" i="1" s="1"/>
  <c r="W3277" i="1"/>
  <c r="AW3277" i="1" s="1"/>
  <c r="W3285" i="1"/>
  <c r="AW3285" i="1" s="1"/>
  <c r="W3293" i="1"/>
  <c r="AW3293" i="1" s="1"/>
  <c r="W3301" i="1"/>
  <c r="AW3301" i="1" s="1"/>
  <c r="W3309" i="1"/>
  <c r="AW3309" i="1" s="1"/>
  <c r="W3317" i="1"/>
  <c r="AW3317" i="1" s="1"/>
  <c r="W3325" i="1"/>
  <c r="AW3325" i="1" s="1"/>
  <c r="W3333" i="1"/>
  <c r="AW3333" i="1" s="1"/>
  <c r="W3341" i="1"/>
  <c r="AW3341" i="1" s="1"/>
  <c r="W3349" i="1"/>
  <c r="AW3349" i="1" s="1"/>
  <c r="W3357" i="1"/>
  <c r="AW3357" i="1" s="1"/>
  <c r="W3365" i="1"/>
  <c r="AW3365" i="1" s="1"/>
  <c r="W3373" i="1"/>
  <c r="AW3373" i="1" s="1"/>
  <c r="W3381" i="1"/>
  <c r="AW3381" i="1" s="1"/>
  <c r="W3389" i="1"/>
  <c r="AW3389" i="1" s="1"/>
  <c r="W3397" i="1"/>
  <c r="AW3397" i="1" s="1"/>
  <c r="W3405" i="1"/>
  <c r="AW3405" i="1" s="1"/>
  <c r="W3413" i="1"/>
  <c r="AW3413" i="1" s="1"/>
  <c r="W3421" i="1"/>
  <c r="AW3421" i="1" s="1"/>
  <c r="W3429" i="1"/>
  <c r="AW3429" i="1" s="1"/>
  <c r="W3437" i="1"/>
  <c r="AW3437" i="1" s="1"/>
  <c r="W3445" i="1"/>
  <c r="AW3445" i="1" s="1"/>
  <c r="W14" i="1"/>
  <c r="AW14" i="1" s="1"/>
  <c r="W35" i="1"/>
  <c r="AW35" i="1" s="1"/>
  <c r="W55" i="1"/>
  <c r="AW55" i="1" s="1"/>
  <c r="W80" i="1"/>
  <c r="AW80" i="1" s="1"/>
  <c r="W103" i="1"/>
  <c r="AW103" i="1" s="1"/>
  <c r="W126" i="1"/>
  <c r="AW126" i="1" s="1"/>
  <c r="W151" i="1"/>
  <c r="AW151" i="1" s="1"/>
  <c r="W170" i="1"/>
  <c r="AW170" i="1" s="1"/>
  <c r="W192" i="1"/>
  <c r="AW192" i="1" s="1"/>
  <c r="W218" i="1"/>
  <c r="AW218" i="1" s="1"/>
  <c r="W240" i="1"/>
  <c r="AW240" i="1" s="1"/>
  <c r="W259" i="1"/>
  <c r="AW259" i="1" s="1"/>
  <c r="W286" i="1"/>
  <c r="AW286" i="1" s="1"/>
  <c r="W307" i="1"/>
  <c r="AW307" i="1" s="1"/>
  <c r="W330" i="1"/>
  <c r="AW330" i="1" s="1"/>
  <c r="W355" i="1"/>
  <c r="AW355" i="1" s="1"/>
  <c r="W375" i="1"/>
  <c r="AW375" i="1" s="1"/>
  <c r="W398" i="1"/>
  <c r="AW398" i="1" s="1"/>
  <c r="W423" i="1"/>
  <c r="AW423" i="1" s="1"/>
  <c r="W446" i="1"/>
  <c r="AW446" i="1" s="1"/>
  <c r="W464" i="1"/>
  <c r="AW464" i="1" s="1"/>
  <c r="W490" i="1"/>
  <c r="AW490" i="1" s="1"/>
  <c r="W512" i="1"/>
  <c r="AW512" i="1" s="1"/>
  <c r="W535" i="1"/>
  <c r="AW535" i="1" s="1"/>
  <c r="W560" i="1"/>
  <c r="AW560" i="1" s="1"/>
  <c r="W579" i="1"/>
  <c r="AW579" i="1" s="1"/>
  <c r="W602" i="1"/>
  <c r="AW602" i="1" s="1"/>
  <c r="W627" i="1"/>
  <c r="AW627" i="1" s="1"/>
  <c r="W670" i="1"/>
  <c r="AW670" i="1" s="1"/>
  <c r="W690" i="1"/>
  <c r="AW690" i="1" s="1"/>
  <c r="W704" i="1"/>
  <c r="AW704" i="1" s="1"/>
  <c r="W718" i="1"/>
  <c r="AW718" i="1" s="1"/>
  <c r="W1610" i="1"/>
  <c r="AW1610" i="1" s="1"/>
  <c r="W1623" i="1"/>
  <c r="AW1623" i="1" s="1"/>
  <c r="W1634" i="1"/>
  <c r="AW1634" i="1" s="1"/>
  <c r="W1647" i="1"/>
  <c r="AW1647" i="1" s="1"/>
  <c r="W1658" i="1"/>
  <c r="AW1658" i="1" s="1"/>
  <c r="W1671" i="1"/>
  <c r="AW1671" i="1" s="1"/>
  <c r="W1685" i="1"/>
  <c r="AW1685" i="1" s="1"/>
  <c r="W1696" i="1"/>
  <c r="AW1696" i="1" s="1"/>
  <c r="W1709" i="1"/>
  <c r="AW1709" i="1" s="1"/>
  <c r="W1720" i="1"/>
  <c r="AW1720" i="1" s="1"/>
  <c r="W1733" i="1"/>
  <c r="AW1733" i="1" s="1"/>
  <c r="W1744" i="1"/>
  <c r="AW1744" i="1" s="1"/>
  <c r="W1757" i="1"/>
  <c r="AW1757" i="1" s="1"/>
  <c r="W1769" i="1"/>
  <c r="AW1769" i="1" s="1"/>
  <c r="W1782" i="1"/>
  <c r="AW1782" i="1" s="1"/>
  <c r="W1793" i="1"/>
  <c r="AW1793" i="1" s="1"/>
  <c r="W1806" i="1"/>
  <c r="AW1806" i="1" s="1"/>
  <c r="W1817" i="1"/>
  <c r="AW1817" i="1" s="1"/>
  <c r="W1829" i="1"/>
  <c r="AW1829" i="1" s="1"/>
  <c r="W1838" i="1"/>
  <c r="AW1838" i="1" s="1"/>
  <c r="W1848" i="1"/>
  <c r="AW1848" i="1" s="1"/>
  <c r="W1857" i="1"/>
  <c r="AW1857" i="1" s="1"/>
  <c r="W1866" i="1"/>
  <c r="AW1866" i="1" s="1"/>
  <c r="W1875" i="1"/>
  <c r="AW1875" i="1" s="1"/>
  <c r="W1884" i="1"/>
  <c r="AW1884" i="1" s="1"/>
  <c r="W1893" i="1"/>
  <c r="AW1893" i="1" s="1"/>
  <c r="W1902" i="1"/>
  <c r="AW1902" i="1" s="1"/>
  <c r="W1920" i="1"/>
  <c r="AW1920" i="1" s="1"/>
  <c r="W1929" i="1"/>
  <c r="AW1929" i="1" s="1"/>
  <c r="W1938" i="1"/>
  <c r="AW1938" i="1" s="1"/>
  <c r="W1947" i="1"/>
  <c r="AW1947" i="1" s="1"/>
  <c r="W1956" i="1"/>
  <c r="AW1956" i="1" s="1"/>
  <c r="W1965" i="1"/>
  <c r="AW1965" i="1" s="1"/>
  <c r="W1974" i="1"/>
  <c r="AW1974" i="1" s="1"/>
  <c r="W2008" i="1"/>
  <c r="AW2008" i="1" s="1"/>
  <c r="W2017" i="1"/>
  <c r="AW2017" i="1" s="1"/>
  <c r="W2026" i="1"/>
  <c r="AW2026" i="1" s="1"/>
  <c r="W2034" i="1"/>
  <c r="AW2034" i="1" s="1"/>
  <c r="W2043" i="1"/>
  <c r="AW2043" i="1" s="1"/>
  <c r="W2052" i="1"/>
  <c r="AW2052" i="1" s="1"/>
  <c r="W2110" i="1"/>
  <c r="AW2110" i="1" s="1"/>
  <c r="W2120" i="1"/>
  <c r="AW2120" i="1" s="1"/>
  <c r="W2129" i="1"/>
  <c r="AW2129" i="1" s="1"/>
  <c r="W2138" i="1"/>
  <c r="AW2138" i="1" s="1"/>
  <c r="W2147" i="1"/>
  <c r="AW2147" i="1" s="1"/>
  <c r="W2156" i="1"/>
  <c r="AW2156" i="1" s="1"/>
  <c r="W2165" i="1"/>
  <c r="AW2165" i="1" s="1"/>
  <c r="W2174" i="1"/>
  <c r="AW2174" i="1" s="1"/>
  <c r="W2184" i="1"/>
  <c r="AW2184" i="1" s="1"/>
  <c r="W2193" i="1"/>
  <c r="AW2193" i="1" s="1"/>
  <c r="W2202" i="1"/>
  <c r="AW2202" i="1" s="1"/>
  <c r="W2211" i="1"/>
  <c r="AW2211" i="1" s="1"/>
  <c r="W2220" i="1"/>
  <c r="AW2220" i="1" s="1"/>
  <c r="W2229" i="1"/>
  <c r="AW2229" i="1" s="1"/>
  <c r="W2238" i="1"/>
  <c r="AW2238" i="1" s="1"/>
  <c r="W2248" i="1"/>
  <c r="AW2248" i="1" s="1"/>
  <c r="W2257" i="1"/>
  <c r="AW2257" i="1" s="1"/>
  <c r="W2266" i="1"/>
  <c r="AW2266" i="1" s="1"/>
  <c r="W2275" i="1"/>
  <c r="AW2275" i="1" s="1"/>
  <c r="W2284" i="1"/>
  <c r="AW2284" i="1" s="1"/>
  <c r="W2293" i="1"/>
  <c r="AW2293" i="1" s="1"/>
  <c r="W2302" i="1"/>
  <c r="AW2302" i="1" s="1"/>
  <c r="W2312" i="1"/>
  <c r="AW2312" i="1" s="1"/>
  <c r="W2321" i="1"/>
  <c r="AW2321" i="1" s="1"/>
  <c r="W2330" i="1"/>
  <c r="AW2330" i="1" s="1"/>
  <c r="W2339" i="1"/>
  <c r="AW2339" i="1" s="1"/>
  <c r="W2348" i="1"/>
  <c r="AW2348" i="1" s="1"/>
  <c r="W2357" i="1"/>
  <c r="AW2357" i="1" s="1"/>
  <c r="W2366" i="1"/>
  <c r="AW2366" i="1" s="1"/>
  <c r="W2376" i="1"/>
  <c r="AW2376" i="1" s="1"/>
  <c r="W2385" i="1"/>
  <c r="AW2385" i="1" s="1"/>
  <c r="W2394" i="1"/>
  <c r="AW2394" i="1" s="1"/>
  <c r="W2403" i="1"/>
  <c r="AW2403" i="1" s="1"/>
  <c r="W2412" i="1"/>
  <c r="AW2412" i="1" s="1"/>
  <c r="W2421" i="1"/>
  <c r="AW2421" i="1" s="1"/>
  <c r="W2430" i="1"/>
  <c r="AW2430" i="1" s="1"/>
  <c r="W2440" i="1"/>
  <c r="AW2440" i="1" s="1"/>
  <c r="W2449" i="1"/>
  <c r="AW2449" i="1" s="1"/>
  <c r="W2458" i="1"/>
  <c r="AW2458" i="1" s="1"/>
  <c r="W2467" i="1"/>
  <c r="AW2467" i="1" s="1"/>
  <c r="W2476" i="1"/>
  <c r="AW2476" i="1" s="1"/>
  <c r="W2485" i="1"/>
  <c r="AW2485" i="1" s="1"/>
  <c r="W2494" i="1"/>
  <c r="AW2494" i="1" s="1"/>
  <c r="W2504" i="1"/>
  <c r="AW2504" i="1" s="1"/>
  <c r="W2513" i="1"/>
  <c r="AW2513" i="1" s="1"/>
  <c r="W2522" i="1"/>
  <c r="AW2522" i="1" s="1"/>
  <c r="W2531" i="1"/>
  <c r="AW2531" i="1" s="1"/>
  <c r="W2540" i="1"/>
  <c r="AW2540" i="1" s="1"/>
  <c r="W2549" i="1"/>
  <c r="AW2549" i="1" s="1"/>
  <c r="W2558" i="1"/>
  <c r="AW2558" i="1" s="1"/>
  <c r="W2568" i="1"/>
  <c r="AW2568" i="1" s="1"/>
  <c r="W2577" i="1"/>
  <c r="AW2577" i="1" s="1"/>
  <c r="W2586" i="1"/>
  <c r="AW2586" i="1" s="1"/>
  <c r="W2595" i="1"/>
  <c r="AW2595" i="1" s="1"/>
  <c r="W2604" i="1"/>
  <c r="AW2604" i="1" s="1"/>
  <c r="W2613" i="1"/>
  <c r="AW2613" i="1" s="1"/>
  <c r="W2622" i="1"/>
  <c r="AW2622" i="1" s="1"/>
  <c r="W2632" i="1"/>
  <c r="AW2632" i="1" s="1"/>
  <c r="W2641" i="1"/>
  <c r="AW2641" i="1" s="1"/>
  <c r="W2650" i="1"/>
  <c r="AW2650" i="1" s="1"/>
  <c r="W2659" i="1"/>
  <c r="AW2659" i="1" s="1"/>
  <c r="W2668" i="1"/>
  <c r="AW2668" i="1" s="1"/>
  <c r="W2677" i="1"/>
  <c r="AW2677" i="1" s="1"/>
  <c r="W2686" i="1"/>
  <c r="AW2686" i="1" s="1"/>
  <c r="W2696" i="1"/>
  <c r="AW2696" i="1" s="1"/>
  <c r="W2705" i="1"/>
  <c r="AW2705" i="1" s="1"/>
  <c r="W2714" i="1"/>
  <c r="AW2714" i="1" s="1"/>
  <c r="W2723" i="1"/>
  <c r="AW2723" i="1" s="1"/>
  <c r="W2732" i="1"/>
  <c r="AW2732" i="1" s="1"/>
  <c r="W2741" i="1"/>
  <c r="AW2741" i="1" s="1"/>
  <c r="W2750" i="1"/>
  <c r="AW2750" i="1" s="1"/>
  <c r="W2758" i="1"/>
  <c r="AW2758" i="1" s="1"/>
  <c r="W2766" i="1"/>
  <c r="AW2766" i="1" s="1"/>
  <c r="W2774" i="1"/>
  <c r="AW2774" i="1" s="1"/>
  <c r="W2782" i="1"/>
  <c r="AW2782" i="1" s="1"/>
  <c r="W2790" i="1"/>
  <c r="AW2790" i="1" s="1"/>
  <c r="W2798" i="1"/>
  <c r="AW2798" i="1" s="1"/>
  <c r="W2806" i="1"/>
  <c r="AW2806" i="1" s="1"/>
  <c r="W2814" i="1"/>
  <c r="AW2814" i="1" s="1"/>
  <c r="W2822" i="1"/>
  <c r="AW2822" i="1" s="1"/>
  <c r="W2830" i="1"/>
  <c r="AW2830" i="1" s="1"/>
  <c r="W2838" i="1"/>
  <c r="AW2838" i="1" s="1"/>
  <c r="W2846" i="1"/>
  <c r="AW2846" i="1" s="1"/>
  <c r="W2854" i="1"/>
  <c r="AW2854" i="1" s="1"/>
  <c r="W2862" i="1"/>
  <c r="AW2862" i="1" s="1"/>
  <c r="W2870" i="1"/>
  <c r="AW2870" i="1" s="1"/>
  <c r="W2878" i="1"/>
  <c r="AW2878" i="1" s="1"/>
  <c r="W2886" i="1"/>
  <c r="AW2886" i="1" s="1"/>
  <c r="W2894" i="1"/>
  <c r="AW2894" i="1" s="1"/>
  <c r="W2902" i="1"/>
  <c r="AW2902" i="1" s="1"/>
  <c r="W2910" i="1"/>
  <c r="AW2910" i="1" s="1"/>
  <c r="W2918" i="1"/>
  <c r="AW2918" i="1" s="1"/>
  <c r="W2926" i="1"/>
  <c r="AW2926" i="1" s="1"/>
  <c r="W2934" i="1"/>
  <c r="AW2934" i="1" s="1"/>
  <c r="W2942" i="1"/>
  <c r="AW2942" i="1" s="1"/>
  <c r="W2950" i="1"/>
  <c r="AW2950" i="1" s="1"/>
  <c r="W2958" i="1"/>
  <c r="AW2958" i="1" s="1"/>
  <c r="W2966" i="1"/>
  <c r="AW2966" i="1" s="1"/>
  <c r="W15" i="1"/>
  <c r="AW15" i="1" s="1"/>
  <c r="W38" i="1"/>
  <c r="AW38" i="1" s="1"/>
  <c r="W63" i="1"/>
  <c r="AW63" i="1" s="1"/>
  <c r="W86" i="1"/>
  <c r="AW86" i="1" s="1"/>
  <c r="W104" i="1"/>
  <c r="AW104" i="1" s="1"/>
  <c r="W130" i="1"/>
  <c r="AW130" i="1" s="1"/>
  <c r="W152" i="1"/>
  <c r="AW152" i="1" s="1"/>
  <c r="W175" i="1"/>
  <c r="AW175" i="1" s="1"/>
  <c r="W200" i="1"/>
  <c r="AW200" i="1" s="1"/>
  <c r="W219" i="1"/>
  <c r="AW219" i="1" s="1"/>
  <c r="W242" i="1"/>
  <c r="AW242" i="1" s="1"/>
  <c r="W267" i="1"/>
  <c r="AW267" i="1" s="1"/>
  <c r="W290" i="1"/>
  <c r="AW290" i="1" s="1"/>
  <c r="W310" i="1"/>
  <c r="AW310" i="1" s="1"/>
  <c r="W335" i="1"/>
  <c r="AW335" i="1" s="1"/>
  <c r="W358" i="1"/>
  <c r="AW358" i="1" s="1"/>
  <c r="W379" i="1"/>
  <c r="AW379" i="1" s="1"/>
  <c r="W406" i="1"/>
  <c r="AW406" i="1" s="1"/>
  <c r="W424" i="1"/>
  <c r="AW424" i="1" s="1"/>
  <c r="W447" i="1"/>
  <c r="AW447" i="1" s="1"/>
  <c r="W472" i="1"/>
  <c r="AW472" i="1" s="1"/>
  <c r="W495" i="1"/>
  <c r="AW495" i="1" s="1"/>
  <c r="W514" i="1"/>
  <c r="AW514" i="1" s="1"/>
  <c r="W539" i="1"/>
  <c r="AW539" i="1" s="1"/>
  <c r="W562" i="1"/>
  <c r="AW562" i="1" s="1"/>
  <c r="W584" i="1"/>
  <c r="AW584" i="1" s="1"/>
  <c r="W610" i="1"/>
  <c r="AW610" i="1" s="1"/>
  <c r="W630" i="1"/>
  <c r="AW630" i="1" s="1"/>
  <c r="W651" i="1"/>
  <c r="AW651" i="1" s="1"/>
  <c r="W678" i="1"/>
  <c r="AW678" i="1" s="1"/>
  <c r="W693" i="1"/>
  <c r="AW693" i="1" s="1"/>
  <c r="W705" i="1"/>
  <c r="AW705" i="1" s="1"/>
  <c r="W721" i="1"/>
  <c r="AW721" i="1" s="1"/>
  <c r="W16" i="1"/>
  <c r="AW16" i="1" s="1"/>
  <c r="W50" i="1"/>
  <c r="AW50" i="1" s="1"/>
  <c r="W88" i="1"/>
  <c r="AW88" i="1" s="1"/>
  <c r="W119" i="1"/>
  <c r="AW119" i="1" s="1"/>
  <c r="W158" i="1"/>
  <c r="AW158" i="1" s="1"/>
  <c r="W202" i="1"/>
  <c r="AW202" i="1" s="1"/>
  <c r="W232" i="1"/>
  <c r="AW232" i="1" s="1"/>
  <c r="W271" i="1"/>
  <c r="AW271" i="1" s="1"/>
  <c r="W304" i="1"/>
  <c r="AW304" i="1" s="1"/>
  <c r="W343" i="1"/>
  <c r="AW343" i="1" s="1"/>
  <c r="W382" i="1"/>
  <c r="AW382" i="1" s="1"/>
  <c r="W411" i="1"/>
  <c r="AW411" i="1" s="1"/>
  <c r="W456" i="1"/>
  <c r="AW456" i="1" s="1"/>
  <c r="W483" i="1"/>
  <c r="AW483" i="1" s="1"/>
  <c r="W526" i="1"/>
  <c r="AW526" i="1" s="1"/>
  <c r="W563" i="1"/>
  <c r="AW563" i="1" s="1"/>
  <c r="W598" i="1"/>
  <c r="AW598" i="1" s="1"/>
  <c r="W635" i="1"/>
  <c r="AW635" i="1" s="1"/>
  <c r="W664" i="1"/>
  <c r="AW664" i="1" s="1"/>
  <c r="W695" i="1"/>
  <c r="AW695" i="1" s="1"/>
  <c r="W714" i="1"/>
  <c r="AW714" i="1" s="1"/>
  <c r="W1615" i="1"/>
  <c r="AW1615" i="1" s="1"/>
  <c r="W1631" i="1"/>
  <c r="AW1631" i="1" s="1"/>
  <c r="W1648" i="1"/>
  <c r="AW1648" i="1" s="1"/>
  <c r="W1664" i="1"/>
  <c r="AW1664" i="1" s="1"/>
  <c r="W1679" i="1"/>
  <c r="AW1679" i="1" s="1"/>
  <c r="W1697" i="1"/>
  <c r="AW1697" i="1" s="1"/>
  <c r="W1712" i="1"/>
  <c r="AW1712" i="1" s="1"/>
  <c r="W1728" i="1"/>
  <c r="AW1728" i="1" s="1"/>
  <c r="W1745" i="1"/>
  <c r="AW1745" i="1" s="1"/>
  <c r="W1761" i="1"/>
  <c r="AW1761" i="1" s="1"/>
  <c r="W1776" i="1"/>
  <c r="AW1776" i="1" s="1"/>
  <c r="W1794" i="1"/>
  <c r="AW1794" i="1" s="1"/>
  <c r="W1809" i="1"/>
  <c r="AW1809" i="1" s="1"/>
  <c r="W1825" i="1"/>
  <c r="AW1825" i="1" s="1"/>
  <c r="W1840" i="1"/>
  <c r="AW1840" i="1" s="1"/>
  <c r="W1851" i="1"/>
  <c r="AW1851" i="1" s="1"/>
  <c r="W1862" i="1"/>
  <c r="AW1862" i="1" s="1"/>
  <c r="W1876" i="1"/>
  <c r="AW1876" i="1" s="1"/>
  <c r="W1888" i="1"/>
  <c r="AW1888" i="1" s="1"/>
  <c r="W1899" i="1"/>
  <c r="AW1899" i="1" s="1"/>
  <c r="W1921" i="1"/>
  <c r="AW1921" i="1" s="1"/>
  <c r="W1932" i="1"/>
  <c r="AW1932" i="1" s="1"/>
  <c r="W1944" i="1"/>
  <c r="AW1944" i="1" s="1"/>
  <c r="W1957" i="1"/>
  <c r="AW1957" i="1" s="1"/>
  <c r="W1969" i="1"/>
  <c r="AW1969" i="1" s="1"/>
  <c r="W1996" i="1"/>
  <c r="AW1996" i="1" s="1"/>
  <c r="W2014" i="1"/>
  <c r="AW2014" i="1" s="1"/>
  <c r="W2038" i="1"/>
  <c r="AW2038" i="1" s="1"/>
  <c r="W2050" i="1"/>
  <c r="AW2050" i="1" s="1"/>
  <c r="W2113" i="1"/>
  <c r="AW2113" i="1" s="1"/>
  <c r="W2124" i="1"/>
  <c r="AW2124" i="1" s="1"/>
  <c r="W2136" i="1"/>
  <c r="AW2136" i="1" s="1"/>
  <c r="W2149" i="1"/>
  <c r="AW2149" i="1" s="1"/>
  <c r="W2161" i="1"/>
  <c r="AW2161" i="1" s="1"/>
  <c r="W2172" i="1"/>
  <c r="AW2172" i="1" s="1"/>
  <c r="W2186" i="1"/>
  <c r="AW2186" i="1" s="1"/>
  <c r="W2197" i="1"/>
  <c r="AW2197" i="1" s="1"/>
  <c r="W2209" i="1"/>
  <c r="AW2209" i="1" s="1"/>
  <c r="W2222" i="1"/>
  <c r="AW2222" i="1" s="1"/>
  <c r="W2234" i="1"/>
  <c r="AW2234" i="1" s="1"/>
  <c r="W2245" i="1"/>
  <c r="AW2245" i="1" s="1"/>
  <c r="W2259" i="1"/>
  <c r="AW2259" i="1" s="1"/>
  <c r="W2270" i="1"/>
  <c r="AW2270" i="1" s="1"/>
  <c r="W2282" i="1"/>
  <c r="AW2282" i="1" s="1"/>
  <c r="W2296" i="1"/>
  <c r="AW2296" i="1" s="1"/>
  <c r="W2307" i="1"/>
  <c r="AW2307" i="1" s="1"/>
  <c r="W2318" i="1"/>
  <c r="AW2318" i="1" s="1"/>
  <c r="W2332" i="1"/>
  <c r="AW2332" i="1" s="1"/>
  <c r="W2344" i="1"/>
  <c r="AW2344" i="1" s="1"/>
  <c r="W2355" i="1"/>
  <c r="AW2355" i="1" s="1"/>
  <c r="W2369" i="1"/>
  <c r="AW2369" i="1" s="1"/>
  <c r="W2380" i="1"/>
  <c r="AW2380" i="1" s="1"/>
  <c r="W2392" i="1"/>
  <c r="AW2392" i="1" s="1"/>
  <c r="W2405" i="1"/>
  <c r="AW2405" i="1" s="1"/>
  <c r="W2417" i="1"/>
  <c r="AW2417" i="1" s="1"/>
  <c r="W2428" i="1"/>
  <c r="AW2428" i="1" s="1"/>
  <c r="W2442" i="1"/>
  <c r="AW2442" i="1" s="1"/>
  <c r="W2453" i="1"/>
  <c r="AW2453" i="1" s="1"/>
  <c r="W2465" i="1"/>
  <c r="AW2465" i="1" s="1"/>
  <c r="W2478" i="1"/>
  <c r="AW2478" i="1" s="1"/>
  <c r="W2490" i="1"/>
  <c r="AW2490" i="1" s="1"/>
  <c r="W2501" i="1"/>
  <c r="AW2501" i="1" s="1"/>
  <c r="W2515" i="1"/>
  <c r="AW2515" i="1" s="1"/>
  <c r="W2526" i="1"/>
  <c r="AW2526" i="1" s="1"/>
  <c r="W2538" i="1"/>
  <c r="AW2538" i="1" s="1"/>
  <c r="W2552" i="1"/>
  <c r="AW2552" i="1" s="1"/>
  <c r="W2563" i="1"/>
  <c r="AW2563" i="1" s="1"/>
  <c r="W2574" i="1"/>
  <c r="AW2574" i="1" s="1"/>
  <c r="W2588" i="1"/>
  <c r="AW2588" i="1" s="1"/>
  <c r="W2600" i="1"/>
  <c r="AW2600" i="1" s="1"/>
  <c r="W2611" i="1"/>
  <c r="AW2611" i="1" s="1"/>
  <c r="W2625" i="1"/>
  <c r="AW2625" i="1" s="1"/>
  <c r="W2636" i="1"/>
  <c r="AW2636" i="1" s="1"/>
  <c r="W2648" i="1"/>
  <c r="AW2648" i="1" s="1"/>
  <c r="W2661" i="1"/>
  <c r="AW2661" i="1" s="1"/>
  <c r="W2673" i="1"/>
  <c r="AW2673" i="1" s="1"/>
  <c r="W2684" i="1"/>
  <c r="AW2684" i="1" s="1"/>
  <c r="W2698" i="1"/>
  <c r="AW2698" i="1" s="1"/>
  <c r="W2709" i="1"/>
  <c r="AW2709" i="1" s="1"/>
  <c r="W2721" i="1"/>
  <c r="AW2721" i="1" s="1"/>
  <c r="W2734" i="1"/>
  <c r="AW2734" i="1" s="1"/>
  <c r="W2746" i="1"/>
  <c r="AW2746" i="1" s="1"/>
  <c r="W2756" i="1"/>
  <c r="AW2756" i="1" s="1"/>
  <c r="W2768" i="1"/>
  <c r="AW2768" i="1" s="1"/>
  <c r="W2778" i="1"/>
  <c r="AW2778" i="1" s="1"/>
  <c r="W2788" i="1"/>
  <c r="AW2788" i="1" s="1"/>
  <c r="W2800" i="1"/>
  <c r="AW2800" i="1" s="1"/>
  <c r="W2810" i="1"/>
  <c r="AW2810" i="1" s="1"/>
  <c r="W2820" i="1"/>
  <c r="AW2820" i="1" s="1"/>
  <c r="W2832" i="1"/>
  <c r="AW2832" i="1" s="1"/>
  <c r="W2842" i="1"/>
  <c r="AW2842" i="1" s="1"/>
  <c r="W2852" i="1"/>
  <c r="AW2852" i="1" s="1"/>
  <c r="W2864" i="1"/>
  <c r="AW2864" i="1" s="1"/>
  <c r="W2874" i="1"/>
  <c r="AW2874" i="1" s="1"/>
  <c r="W2884" i="1"/>
  <c r="AW2884" i="1" s="1"/>
  <c r="W2896" i="1"/>
  <c r="AW2896" i="1" s="1"/>
  <c r="W2906" i="1"/>
  <c r="AW2906" i="1" s="1"/>
  <c r="W2916" i="1"/>
  <c r="AW2916" i="1" s="1"/>
  <c r="W2928" i="1"/>
  <c r="AW2928" i="1" s="1"/>
  <c r="W2938" i="1"/>
  <c r="AW2938" i="1" s="1"/>
  <c r="W2948" i="1"/>
  <c r="AW2948" i="1" s="1"/>
  <c r="W2960" i="1"/>
  <c r="AW2960" i="1" s="1"/>
  <c r="W2970" i="1"/>
  <c r="AW2970" i="1" s="1"/>
  <c r="W2979" i="1"/>
  <c r="AW2979" i="1" s="1"/>
  <c r="W2988" i="1"/>
  <c r="AW2988" i="1" s="1"/>
  <c r="W2998" i="1"/>
  <c r="AW2998" i="1" s="1"/>
  <c r="W3007" i="1"/>
  <c r="AW3007" i="1" s="1"/>
  <c r="W3016" i="1"/>
  <c r="AW3016" i="1" s="1"/>
  <c r="W3025" i="1"/>
  <c r="AW3025" i="1" s="1"/>
  <c r="W3034" i="1"/>
  <c r="AW3034" i="1" s="1"/>
  <c r="W3043" i="1"/>
  <c r="AW3043" i="1" s="1"/>
  <c r="W3052" i="1"/>
  <c r="AW3052" i="1" s="1"/>
  <c r="W3062" i="1"/>
  <c r="AW3062" i="1" s="1"/>
  <c r="W3071" i="1"/>
  <c r="AW3071" i="1" s="1"/>
  <c r="W3080" i="1"/>
  <c r="AW3080" i="1" s="1"/>
  <c r="W3088" i="1"/>
  <c r="AW3088" i="1" s="1"/>
  <c r="W3097" i="1"/>
  <c r="AW3097" i="1" s="1"/>
  <c r="W3106" i="1"/>
  <c r="AW3106" i="1" s="1"/>
  <c r="W3115" i="1"/>
  <c r="AW3115" i="1" s="1"/>
  <c r="W3124" i="1"/>
  <c r="AW3124" i="1" s="1"/>
  <c r="W3134" i="1"/>
  <c r="AW3134" i="1" s="1"/>
  <c r="W3143" i="1"/>
  <c r="AW3143" i="1" s="1"/>
  <c r="W3170" i="1"/>
  <c r="AW3170" i="1" s="1"/>
  <c r="W3179" i="1"/>
  <c r="AW3179" i="1" s="1"/>
  <c r="W3196" i="1"/>
  <c r="AW3196" i="1" s="1"/>
  <c r="W3206" i="1"/>
  <c r="AW3206" i="1" s="1"/>
  <c r="W3215" i="1"/>
  <c r="AW3215" i="1" s="1"/>
  <c r="W3224" i="1"/>
  <c r="AW3224" i="1" s="1"/>
  <c r="W3233" i="1"/>
  <c r="AW3233" i="1" s="1"/>
  <c r="W3242" i="1"/>
  <c r="AW3242" i="1" s="1"/>
  <c r="W3251" i="1"/>
  <c r="AW3251" i="1" s="1"/>
  <c r="W3260" i="1"/>
  <c r="AW3260" i="1" s="1"/>
  <c r="W3270" i="1"/>
  <c r="AW3270" i="1" s="1"/>
  <c r="W3279" i="1"/>
  <c r="AW3279" i="1" s="1"/>
  <c r="W3288" i="1"/>
  <c r="AW3288" i="1" s="1"/>
  <c r="W3297" i="1"/>
  <c r="AW3297" i="1" s="1"/>
  <c r="W3306" i="1"/>
  <c r="AW3306" i="1" s="1"/>
  <c r="W3315" i="1"/>
  <c r="AW3315" i="1" s="1"/>
  <c r="W3324" i="1"/>
  <c r="AW3324" i="1" s="1"/>
  <c r="W3334" i="1"/>
  <c r="AW3334" i="1" s="1"/>
  <c r="W3343" i="1"/>
  <c r="AW3343" i="1" s="1"/>
  <c r="W3352" i="1"/>
  <c r="AW3352" i="1" s="1"/>
  <c r="W3361" i="1"/>
  <c r="AW3361" i="1" s="1"/>
  <c r="W3370" i="1"/>
  <c r="AW3370" i="1" s="1"/>
  <c r="W3379" i="1"/>
  <c r="AW3379" i="1" s="1"/>
  <c r="W3388" i="1"/>
  <c r="AW3388" i="1" s="1"/>
  <c r="W3398" i="1"/>
  <c r="AW3398" i="1" s="1"/>
  <c r="W3407" i="1"/>
  <c r="AW3407" i="1" s="1"/>
  <c r="W3416" i="1"/>
  <c r="AW3416" i="1" s="1"/>
  <c r="W3425" i="1"/>
  <c r="AW3425" i="1" s="1"/>
  <c r="W3434" i="1"/>
  <c r="AW3434" i="1" s="1"/>
  <c r="W3443" i="1"/>
  <c r="AW3443" i="1" s="1"/>
  <c r="W3452" i="1"/>
  <c r="AW3452" i="1" s="1"/>
  <c r="W3460" i="1"/>
  <c r="AW3460" i="1" s="1"/>
  <c r="W3468" i="1"/>
  <c r="AW3468" i="1" s="1"/>
  <c r="W3476" i="1"/>
  <c r="AW3476" i="1" s="1"/>
  <c r="W3484" i="1"/>
  <c r="AW3484" i="1" s="1"/>
  <c r="W3492" i="1"/>
  <c r="AW3492" i="1" s="1"/>
  <c r="W3500" i="1"/>
  <c r="AW3500" i="1" s="1"/>
  <c r="W3508" i="1"/>
  <c r="AW3508" i="1" s="1"/>
  <c r="W3516" i="1"/>
  <c r="AW3516" i="1" s="1"/>
  <c r="W3524" i="1"/>
  <c r="AW3524" i="1" s="1"/>
  <c r="W3532" i="1"/>
  <c r="AW3532" i="1" s="1"/>
  <c r="W3540" i="1"/>
  <c r="AW3540" i="1" s="1"/>
  <c r="W3548" i="1"/>
  <c r="AW3548" i="1" s="1"/>
  <c r="W3556" i="1"/>
  <c r="AW3556" i="1" s="1"/>
  <c r="W3564" i="1"/>
  <c r="AW3564" i="1" s="1"/>
  <c r="W3572" i="1"/>
  <c r="AW3572" i="1" s="1"/>
  <c r="W3580" i="1"/>
  <c r="AW3580" i="1" s="1"/>
  <c r="W3588" i="1"/>
  <c r="AW3588" i="1" s="1"/>
  <c r="W3596" i="1"/>
  <c r="AW3596" i="1" s="1"/>
  <c r="W3604" i="1"/>
  <c r="AW3604" i="1" s="1"/>
  <c r="W3612" i="1"/>
  <c r="AW3612" i="1" s="1"/>
  <c r="W3620" i="1"/>
  <c r="AW3620" i="1" s="1"/>
  <c r="W3628" i="1"/>
  <c r="AW3628" i="1" s="1"/>
  <c r="W3636" i="1"/>
  <c r="AW3636" i="1" s="1"/>
  <c r="W3644" i="1"/>
  <c r="AW3644" i="1" s="1"/>
  <c r="W3652" i="1"/>
  <c r="AW3652" i="1" s="1"/>
  <c r="W3660" i="1"/>
  <c r="AW3660" i="1" s="1"/>
  <c r="W3668" i="1"/>
  <c r="AW3668" i="1" s="1"/>
  <c r="W3676" i="1"/>
  <c r="AW3676" i="1" s="1"/>
  <c r="W3684" i="1"/>
  <c r="AW3684" i="1" s="1"/>
  <c r="W3692" i="1"/>
  <c r="AW3692" i="1" s="1"/>
  <c r="W3700" i="1"/>
  <c r="AW3700" i="1" s="1"/>
  <c r="W3708" i="1"/>
  <c r="AW3708" i="1" s="1"/>
  <c r="W3716" i="1"/>
  <c r="AW3716" i="1" s="1"/>
  <c r="W3724" i="1"/>
  <c r="AW3724" i="1" s="1"/>
  <c r="W3732" i="1"/>
  <c r="AW3732" i="1" s="1"/>
  <c r="W3740" i="1"/>
  <c r="AW3740" i="1" s="1"/>
  <c r="W3748" i="1"/>
  <c r="AW3748" i="1" s="1"/>
  <c r="W3756" i="1"/>
  <c r="AW3756" i="1" s="1"/>
  <c r="W3764" i="1"/>
  <c r="AW3764" i="1" s="1"/>
  <c r="W3772" i="1"/>
  <c r="AW3772" i="1" s="1"/>
  <c r="W3780" i="1"/>
  <c r="AW3780" i="1" s="1"/>
  <c r="W3788" i="1"/>
  <c r="AW3788" i="1" s="1"/>
  <c r="W3796" i="1"/>
  <c r="AW3796" i="1" s="1"/>
  <c r="W3804" i="1"/>
  <c r="AW3804" i="1" s="1"/>
  <c r="W3812" i="1"/>
  <c r="AW3812" i="1" s="1"/>
  <c r="W3820" i="1"/>
  <c r="AW3820" i="1" s="1"/>
  <c r="W3828" i="1"/>
  <c r="AW3828" i="1" s="1"/>
  <c r="W3836" i="1"/>
  <c r="AW3836" i="1" s="1"/>
  <c r="W3844" i="1"/>
  <c r="AW3844" i="1" s="1"/>
  <c r="W3852" i="1"/>
  <c r="AW3852" i="1" s="1"/>
  <c r="W3860" i="1"/>
  <c r="AW3860" i="1" s="1"/>
  <c r="W3868" i="1"/>
  <c r="AW3868" i="1" s="1"/>
  <c r="W3876" i="1"/>
  <c r="AW3876" i="1" s="1"/>
  <c r="W22" i="1"/>
  <c r="AW22" i="1" s="1"/>
  <c r="W51" i="1"/>
  <c r="AW51" i="1" s="1"/>
  <c r="W90" i="1"/>
  <c r="AW90" i="1" s="1"/>
  <c r="W131" i="1"/>
  <c r="AW131" i="1" s="1"/>
  <c r="W166" i="1"/>
  <c r="AW166" i="1" s="1"/>
  <c r="W203" i="1"/>
  <c r="AW203" i="1" s="1"/>
  <c r="W234" i="1"/>
  <c r="AW234" i="1" s="1"/>
  <c r="W272" i="1"/>
  <c r="AW272" i="1" s="1"/>
  <c r="W311" i="1"/>
  <c r="AW311" i="1" s="1"/>
  <c r="W344" i="1"/>
  <c r="AW344" i="1" s="1"/>
  <c r="W386" i="1"/>
  <c r="AW386" i="1" s="1"/>
  <c r="W414" i="1"/>
  <c r="AW414" i="1" s="1"/>
  <c r="W458" i="1"/>
  <c r="AW458" i="1" s="1"/>
  <c r="W496" i="1"/>
  <c r="AW496" i="1" s="1"/>
  <c r="W527" i="1"/>
  <c r="AW527" i="1" s="1"/>
  <c r="W566" i="1"/>
  <c r="AW566" i="1" s="1"/>
  <c r="W599" i="1"/>
  <c r="AW599" i="1" s="1"/>
  <c r="W638" i="1"/>
  <c r="AW638" i="1" s="1"/>
  <c r="W666" i="1"/>
  <c r="AW666" i="1" s="1"/>
  <c r="W696" i="1"/>
  <c r="AW696" i="1" s="1"/>
  <c r="W722" i="1"/>
  <c r="AW722" i="1" s="1"/>
  <c r="W1616" i="1"/>
  <c r="AW1616" i="1" s="1"/>
  <c r="W1632" i="1"/>
  <c r="AW1632" i="1" s="1"/>
  <c r="W1649" i="1"/>
  <c r="AW1649" i="1" s="1"/>
  <c r="W1665" i="1"/>
  <c r="AW1665" i="1" s="1"/>
  <c r="W1698" i="1"/>
  <c r="AW1698" i="1" s="1"/>
  <c r="W1713" i="1"/>
  <c r="AW1713" i="1" s="1"/>
  <c r="W1729" i="1"/>
  <c r="AW1729" i="1" s="1"/>
  <c r="W1749" i="1"/>
  <c r="AW1749" i="1" s="1"/>
  <c r="W1762" i="1"/>
  <c r="AW1762" i="1" s="1"/>
  <c r="W1777" i="1"/>
  <c r="AW1777" i="1" s="1"/>
  <c r="W1797" i="1"/>
  <c r="AW1797" i="1" s="1"/>
  <c r="W1813" i="1"/>
  <c r="AW1813" i="1" s="1"/>
  <c r="W1826" i="1"/>
  <c r="AW1826" i="1" s="1"/>
  <c r="W1841" i="1"/>
  <c r="AW1841" i="1" s="1"/>
  <c r="W1852" i="1"/>
  <c r="AW1852" i="1" s="1"/>
  <c r="W1864" i="1"/>
  <c r="AW1864" i="1" s="1"/>
  <c r="W1877" i="1"/>
  <c r="AW1877" i="1" s="1"/>
  <c r="W1889" i="1"/>
  <c r="AW1889" i="1" s="1"/>
  <c r="W1900" i="1"/>
  <c r="AW1900" i="1" s="1"/>
  <c r="W1922" i="1"/>
  <c r="AW1922" i="1" s="1"/>
  <c r="W1933" i="1"/>
  <c r="AW1933" i="1" s="1"/>
  <c r="W1945" i="1"/>
  <c r="AW1945" i="1" s="1"/>
  <c r="W1958" i="1"/>
  <c r="AW1958" i="1" s="1"/>
  <c r="W1970" i="1"/>
  <c r="AW1970" i="1" s="1"/>
  <c r="W2018" i="1"/>
  <c r="AW2018" i="1" s="1"/>
  <c r="W2040" i="1"/>
  <c r="AW2040" i="1" s="1"/>
  <c r="W2053" i="1"/>
  <c r="AW2053" i="1" s="1"/>
  <c r="W2102" i="1"/>
  <c r="AW2102" i="1" s="1"/>
  <c r="W2114" i="1"/>
  <c r="AW2114" i="1" s="1"/>
  <c r="W2125" i="1"/>
  <c r="AW2125" i="1" s="1"/>
  <c r="W2139" i="1"/>
  <c r="AW2139" i="1" s="1"/>
  <c r="W2150" i="1"/>
  <c r="AW2150" i="1" s="1"/>
  <c r="W2162" i="1"/>
  <c r="AW2162" i="1" s="1"/>
  <c r="W2176" i="1"/>
  <c r="AW2176" i="1" s="1"/>
  <c r="W2187" i="1"/>
  <c r="AW2187" i="1" s="1"/>
  <c r="W2198" i="1"/>
  <c r="AW2198" i="1" s="1"/>
  <c r="W2212" i="1"/>
  <c r="AW2212" i="1" s="1"/>
  <c r="W2224" i="1"/>
  <c r="AW2224" i="1" s="1"/>
  <c r="W2235" i="1"/>
  <c r="AW2235" i="1" s="1"/>
  <c r="W2249" i="1"/>
  <c r="AW2249" i="1" s="1"/>
  <c r="W2260" i="1"/>
  <c r="AW2260" i="1" s="1"/>
  <c r="W2272" i="1"/>
  <c r="AW2272" i="1" s="1"/>
  <c r="W2285" i="1"/>
  <c r="AW2285" i="1" s="1"/>
  <c r="W2297" i="1"/>
  <c r="AW2297" i="1" s="1"/>
  <c r="W2308" i="1"/>
  <c r="AW2308" i="1" s="1"/>
  <c r="W2322" i="1"/>
  <c r="AW2322" i="1" s="1"/>
  <c r="W2333" i="1"/>
  <c r="AW2333" i="1" s="1"/>
  <c r="W2345" i="1"/>
  <c r="AW2345" i="1" s="1"/>
  <c r="W2358" i="1"/>
  <c r="AW2358" i="1" s="1"/>
  <c r="W2370" i="1"/>
  <c r="AW2370" i="1" s="1"/>
  <c r="W2381" i="1"/>
  <c r="AW2381" i="1" s="1"/>
  <c r="W2395" i="1"/>
  <c r="AW2395" i="1" s="1"/>
  <c r="W2406" i="1"/>
  <c r="AW2406" i="1" s="1"/>
  <c r="W2418" i="1"/>
  <c r="AW2418" i="1" s="1"/>
  <c r="W2432" i="1"/>
  <c r="AW2432" i="1" s="1"/>
  <c r="W2443" i="1"/>
  <c r="AW2443" i="1" s="1"/>
  <c r="W2454" i="1"/>
  <c r="AW2454" i="1" s="1"/>
  <c r="W2468" i="1"/>
  <c r="AW2468" i="1" s="1"/>
  <c r="W2480" i="1"/>
  <c r="AW2480" i="1" s="1"/>
  <c r="W2491" i="1"/>
  <c r="AW2491" i="1" s="1"/>
  <c r="W2505" i="1"/>
  <c r="AW2505" i="1" s="1"/>
  <c r="W2516" i="1"/>
  <c r="AW2516" i="1" s="1"/>
  <c r="W2528" i="1"/>
  <c r="AW2528" i="1" s="1"/>
  <c r="W2541" i="1"/>
  <c r="AW2541" i="1" s="1"/>
  <c r="W2553" i="1"/>
  <c r="AW2553" i="1" s="1"/>
  <c r="W2564" i="1"/>
  <c r="AW2564" i="1" s="1"/>
  <c r="W2578" i="1"/>
  <c r="AW2578" i="1" s="1"/>
  <c r="W2589" i="1"/>
  <c r="AW2589" i="1" s="1"/>
  <c r="W2601" i="1"/>
  <c r="AW2601" i="1" s="1"/>
  <c r="W2614" i="1"/>
  <c r="AW2614" i="1" s="1"/>
  <c r="W2626" i="1"/>
  <c r="AW2626" i="1" s="1"/>
  <c r="W2637" i="1"/>
  <c r="AW2637" i="1" s="1"/>
  <c r="W2651" i="1"/>
  <c r="AW2651" i="1" s="1"/>
  <c r="W2662" i="1"/>
  <c r="AW2662" i="1" s="1"/>
  <c r="W2674" i="1"/>
  <c r="AW2674" i="1" s="1"/>
  <c r="W2688" i="1"/>
  <c r="AW2688" i="1" s="1"/>
  <c r="W2699" i="1"/>
  <c r="AW2699" i="1" s="1"/>
  <c r="W2710" i="1"/>
  <c r="AW2710" i="1" s="1"/>
  <c r="W2724" i="1"/>
  <c r="AW2724" i="1" s="1"/>
  <c r="W2736" i="1"/>
  <c r="AW2736" i="1" s="1"/>
  <c r="W2747" i="1"/>
  <c r="AW2747" i="1" s="1"/>
  <c r="W2759" i="1"/>
  <c r="AW2759" i="1" s="1"/>
  <c r="W2769" i="1"/>
  <c r="AW2769" i="1" s="1"/>
  <c r="W2779" i="1"/>
  <c r="AW2779" i="1" s="1"/>
  <c r="W2791" i="1"/>
  <c r="AW2791" i="1" s="1"/>
  <c r="W2801" i="1"/>
  <c r="AW2801" i="1" s="1"/>
  <c r="W2811" i="1"/>
  <c r="AW2811" i="1" s="1"/>
  <c r="W2823" i="1"/>
  <c r="AW2823" i="1" s="1"/>
  <c r="W2833" i="1"/>
  <c r="AW2833" i="1" s="1"/>
  <c r="W2843" i="1"/>
  <c r="AW2843" i="1" s="1"/>
  <c r="W2855" i="1"/>
  <c r="AW2855" i="1" s="1"/>
  <c r="W2865" i="1"/>
  <c r="AW2865" i="1" s="1"/>
  <c r="W2875" i="1"/>
  <c r="AW2875" i="1" s="1"/>
  <c r="W2887" i="1"/>
  <c r="AW2887" i="1" s="1"/>
  <c r="W2897" i="1"/>
  <c r="AW2897" i="1" s="1"/>
  <c r="W2907" i="1"/>
  <c r="AW2907" i="1" s="1"/>
  <c r="W2919" i="1"/>
  <c r="AW2919" i="1" s="1"/>
  <c r="W2929" i="1"/>
  <c r="AW2929" i="1" s="1"/>
  <c r="W2939" i="1"/>
  <c r="AW2939" i="1" s="1"/>
  <c r="W2951" i="1"/>
  <c r="AW2951" i="1" s="1"/>
  <c r="W2961" i="1"/>
  <c r="AW2961" i="1" s="1"/>
  <c r="W2971" i="1"/>
  <c r="AW2971" i="1" s="1"/>
  <c r="W2980" i="1"/>
  <c r="AW2980" i="1" s="1"/>
  <c r="W2990" i="1"/>
  <c r="AW2990" i="1" s="1"/>
  <c r="W2999" i="1"/>
  <c r="AW2999" i="1" s="1"/>
  <c r="W3008" i="1"/>
  <c r="AW3008" i="1" s="1"/>
  <c r="W3017" i="1"/>
  <c r="AW3017" i="1" s="1"/>
  <c r="W3026" i="1"/>
  <c r="AW3026" i="1" s="1"/>
  <c r="W3035" i="1"/>
  <c r="AW3035" i="1" s="1"/>
  <c r="W3044" i="1"/>
  <c r="AW3044" i="1" s="1"/>
  <c r="W3054" i="1"/>
  <c r="AW3054" i="1" s="1"/>
  <c r="W3063" i="1"/>
  <c r="AW3063" i="1" s="1"/>
  <c r="W3072" i="1"/>
  <c r="AW3072" i="1" s="1"/>
  <c r="W3081" i="1"/>
  <c r="AW3081" i="1" s="1"/>
  <c r="W3089" i="1"/>
  <c r="AW3089" i="1" s="1"/>
  <c r="W3098" i="1"/>
  <c r="AW3098" i="1" s="1"/>
  <c r="W3107" i="1"/>
  <c r="AW3107" i="1" s="1"/>
  <c r="W3116" i="1"/>
  <c r="AW3116" i="1" s="1"/>
  <c r="W3126" i="1"/>
  <c r="AW3126" i="1" s="1"/>
  <c r="W3135" i="1"/>
  <c r="AW3135" i="1" s="1"/>
  <c r="W3144" i="1"/>
  <c r="AW3144" i="1" s="1"/>
  <c r="W3171" i="1"/>
  <c r="AW3171" i="1" s="1"/>
  <c r="W3180" i="1"/>
  <c r="AW3180" i="1" s="1"/>
  <c r="W3198" i="1"/>
  <c r="AW3198" i="1" s="1"/>
  <c r="W3207" i="1"/>
  <c r="AW3207" i="1" s="1"/>
  <c r="W3216" i="1"/>
  <c r="AW3216" i="1" s="1"/>
  <c r="W3225" i="1"/>
  <c r="AW3225" i="1" s="1"/>
  <c r="W3234" i="1"/>
  <c r="AW3234" i="1" s="1"/>
  <c r="W3243" i="1"/>
  <c r="AW3243" i="1" s="1"/>
  <c r="W3252" i="1"/>
  <c r="AW3252" i="1" s="1"/>
  <c r="W3262" i="1"/>
  <c r="AW3262" i="1" s="1"/>
  <c r="W3271" i="1"/>
  <c r="AW3271" i="1" s="1"/>
  <c r="W3280" i="1"/>
  <c r="AW3280" i="1" s="1"/>
  <c r="W3298" i="1"/>
  <c r="AW3298" i="1" s="1"/>
  <c r="W3307" i="1"/>
  <c r="AW3307" i="1" s="1"/>
  <c r="W3316" i="1"/>
  <c r="AW3316" i="1" s="1"/>
  <c r="W3326" i="1"/>
  <c r="AW3326" i="1" s="1"/>
  <c r="W3335" i="1"/>
  <c r="AW3335" i="1" s="1"/>
  <c r="W3344" i="1"/>
  <c r="AW3344" i="1" s="1"/>
  <c r="W3353" i="1"/>
  <c r="AW3353" i="1" s="1"/>
  <c r="W3362" i="1"/>
  <c r="AW3362" i="1" s="1"/>
  <c r="W3371" i="1"/>
  <c r="AW3371" i="1" s="1"/>
  <c r="W3380" i="1"/>
  <c r="AW3380" i="1" s="1"/>
  <c r="W3390" i="1"/>
  <c r="AW3390" i="1" s="1"/>
  <c r="W3399" i="1"/>
  <c r="AW3399" i="1" s="1"/>
  <c r="W3408" i="1"/>
  <c r="AW3408" i="1" s="1"/>
  <c r="W3417" i="1"/>
  <c r="AW3417" i="1" s="1"/>
  <c r="W3426" i="1"/>
  <c r="AW3426" i="1" s="1"/>
  <c r="W3435" i="1"/>
  <c r="AW3435" i="1" s="1"/>
  <c r="W3444" i="1"/>
  <c r="AW3444" i="1" s="1"/>
  <c r="W3453" i="1"/>
  <c r="AW3453" i="1" s="1"/>
  <c r="W3461" i="1"/>
  <c r="AW3461" i="1" s="1"/>
  <c r="W3469" i="1"/>
  <c r="AW3469" i="1" s="1"/>
  <c r="W3477" i="1"/>
  <c r="AW3477" i="1" s="1"/>
  <c r="W3485" i="1"/>
  <c r="AW3485" i="1" s="1"/>
  <c r="W3493" i="1"/>
  <c r="AW3493" i="1" s="1"/>
  <c r="W3501" i="1"/>
  <c r="AW3501" i="1" s="1"/>
  <c r="W3509" i="1"/>
  <c r="AW3509" i="1" s="1"/>
  <c r="W3517" i="1"/>
  <c r="AW3517" i="1" s="1"/>
  <c r="W3525" i="1"/>
  <c r="AW3525" i="1" s="1"/>
  <c r="W3533" i="1"/>
  <c r="AW3533" i="1" s="1"/>
  <c r="W3541" i="1"/>
  <c r="AW3541" i="1" s="1"/>
  <c r="W3549" i="1"/>
  <c r="AW3549" i="1" s="1"/>
  <c r="W3557" i="1"/>
  <c r="AW3557" i="1" s="1"/>
  <c r="W3565" i="1"/>
  <c r="AW3565" i="1" s="1"/>
  <c r="W3573" i="1"/>
  <c r="AW3573" i="1" s="1"/>
  <c r="W3581" i="1"/>
  <c r="AW3581" i="1" s="1"/>
  <c r="W3589" i="1"/>
  <c r="AW3589" i="1" s="1"/>
  <c r="W3597" i="1"/>
  <c r="AW3597" i="1" s="1"/>
  <c r="W3605" i="1"/>
  <c r="AW3605" i="1" s="1"/>
  <c r="W3613" i="1"/>
  <c r="AW3613" i="1" s="1"/>
  <c r="W3621" i="1"/>
  <c r="AW3621" i="1" s="1"/>
  <c r="W3629" i="1"/>
  <c r="AW3629" i="1" s="1"/>
  <c r="W3637" i="1"/>
  <c r="AW3637" i="1" s="1"/>
  <c r="W3645" i="1"/>
  <c r="AW3645" i="1" s="1"/>
  <c r="W3653" i="1"/>
  <c r="AW3653" i="1" s="1"/>
  <c r="W3661" i="1"/>
  <c r="AW3661" i="1" s="1"/>
  <c r="W3669" i="1"/>
  <c r="AW3669" i="1" s="1"/>
  <c r="W3677" i="1"/>
  <c r="AW3677" i="1" s="1"/>
  <c r="W3685" i="1"/>
  <c r="AW3685" i="1" s="1"/>
  <c r="W3693" i="1"/>
  <c r="AW3693" i="1" s="1"/>
  <c r="W3701" i="1"/>
  <c r="AW3701" i="1" s="1"/>
  <c r="W3709" i="1"/>
  <c r="AW3709" i="1" s="1"/>
  <c r="W3717" i="1"/>
  <c r="AW3717" i="1" s="1"/>
  <c r="W3725" i="1"/>
  <c r="AW3725" i="1" s="1"/>
  <c r="W3733" i="1"/>
  <c r="AW3733" i="1" s="1"/>
  <c r="W3741" i="1"/>
  <c r="AW3741" i="1" s="1"/>
  <c r="W3749" i="1"/>
  <c r="AW3749" i="1" s="1"/>
  <c r="W3757" i="1"/>
  <c r="AW3757" i="1" s="1"/>
  <c r="W3765" i="1"/>
  <c r="AW3765" i="1" s="1"/>
  <c r="W3773" i="1"/>
  <c r="AW3773" i="1" s="1"/>
  <c r="W3781" i="1"/>
  <c r="AW3781" i="1" s="1"/>
  <c r="W3789" i="1"/>
  <c r="AW3789" i="1" s="1"/>
  <c r="W3797" i="1"/>
  <c r="AW3797" i="1" s="1"/>
  <c r="W3805" i="1"/>
  <c r="AW3805" i="1" s="1"/>
  <c r="W3813" i="1"/>
  <c r="AW3813" i="1" s="1"/>
  <c r="W3821" i="1"/>
  <c r="AW3821" i="1" s="1"/>
  <c r="W3829" i="1"/>
  <c r="AW3829" i="1" s="1"/>
  <c r="W3837" i="1"/>
  <c r="AW3837" i="1" s="1"/>
  <c r="W3845" i="1"/>
  <c r="AW3845" i="1" s="1"/>
  <c r="W3853" i="1"/>
  <c r="AW3853" i="1" s="1"/>
  <c r="W3861" i="1"/>
  <c r="AW3861" i="1" s="1"/>
  <c r="W3869" i="1"/>
  <c r="AW3869" i="1" s="1"/>
  <c r="W3877" i="1"/>
  <c r="AW3877" i="1" s="1"/>
  <c r="W30" i="1"/>
  <c r="AW30" i="1" s="1"/>
  <c r="W67" i="1"/>
  <c r="AW67" i="1" s="1"/>
  <c r="W106" i="1"/>
  <c r="AW106" i="1" s="1"/>
  <c r="W139" i="1"/>
  <c r="AW139" i="1" s="1"/>
  <c r="W182" i="1"/>
  <c r="AW182" i="1" s="1"/>
  <c r="W208" i="1"/>
  <c r="AW208" i="1" s="1"/>
  <c r="W254" i="1"/>
  <c r="AW254" i="1" s="1"/>
  <c r="W291" i="1"/>
  <c r="AW291" i="1" s="1"/>
  <c r="W322" i="1"/>
  <c r="AW322" i="1" s="1"/>
  <c r="W360" i="1"/>
  <c r="AW360" i="1" s="1"/>
  <c r="W394" i="1"/>
  <c r="AW394" i="1" s="1"/>
  <c r="W432" i="1"/>
  <c r="AW432" i="1" s="1"/>
  <c r="W474" i="1"/>
  <c r="AW474" i="1" s="1"/>
  <c r="W507" i="1"/>
  <c r="AW507" i="1" s="1"/>
  <c r="W546" i="1"/>
  <c r="AW546" i="1" s="1"/>
  <c r="W576" i="1"/>
  <c r="AW576" i="1" s="1"/>
  <c r="W615" i="1"/>
  <c r="AW615" i="1" s="1"/>
  <c r="W682" i="1"/>
  <c r="AW682" i="1" s="1"/>
  <c r="W706" i="1"/>
  <c r="AW706" i="1" s="1"/>
  <c r="W1606" i="1"/>
  <c r="AW1606" i="1" s="1"/>
  <c r="W1624" i="1"/>
  <c r="AW1624" i="1" s="1"/>
  <c r="W1639" i="1"/>
  <c r="AW1639" i="1" s="1"/>
  <c r="W1655" i="1"/>
  <c r="AW1655" i="1" s="1"/>
  <c r="W1673" i="1"/>
  <c r="AW1673" i="1" s="1"/>
  <c r="W1688" i="1"/>
  <c r="AW1688" i="1" s="1"/>
  <c r="W1703" i="1"/>
  <c r="AW1703" i="1" s="1"/>
  <c r="W1721" i="1"/>
  <c r="AW1721" i="1" s="1"/>
  <c r="W1737" i="1"/>
  <c r="AW1737" i="1" s="1"/>
  <c r="W1752" i="1"/>
  <c r="AW1752" i="1" s="1"/>
  <c r="W1770" i="1"/>
  <c r="AW1770" i="1" s="1"/>
  <c r="W1785" i="1"/>
  <c r="AW1785" i="1" s="1"/>
  <c r="W1801" i="1"/>
  <c r="AW1801" i="1" s="1"/>
  <c r="W1818" i="1"/>
  <c r="AW1818" i="1" s="1"/>
  <c r="W1833" i="1"/>
  <c r="AW1833" i="1" s="1"/>
  <c r="W1844" i="1"/>
  <c r="AW1844" i="1" s="1"/>
  <c r="W1858" i="1"/>
  <c r="AW1858" i="1" s="1"/>
  <c r="W1869" i="1"/>
  <c r="AW1869" i="1" s="1"/>
  <c r="W1881" i="1"/>
  <c r="AW1881" i="1" s="1"/>
  <c r="W1894" i="1"/>
  <c r="AW1894" i="1" s="1"/>
  <c r="W1914" i="1"/>
  <c r="AW1914" i="1" s="1"/>
  <c r="W1925" i="1"/>
  <c r="AW1925" i="1" s="1"/>
  <c r="W1939" i="1"/>
  <c r="AW1939" i="1" s="1"/>
  <c r="W1950" i="1"/>
  <c r="AW1950" i="1" s="1"/>
  <c r="W1962" i="1"/>
  <c r="AW1962" i="1" s="1"/>
  <c r="W1976" i="1"/>
  <c r="AW1976" i="1" s="1"/>
  <c r="W2010" i="1"/>
  <c r="AW2010" i="1" s="1"/>
  <c r="W2032" i="1"/>
  <c r="AW2032" i="1" s="1"/>
  <c r="W2045" i="1"/>
  <c r="AW2045" i="1" s="1"/>
  <c r="W2057" i="1"/>
  <c r="AW2057" i="1" s="1"/>
  <c r="W2106" i="1"/>
  <c r="AW2106" i="1" s="1"/>
  <c r="W2117" i="1"/>
  <c r="AW2117" i="1" s="1"/>
  <c r="W2131" i="1"/>
  <c r="AW2131" i="1" s="1"/>
  <c r="W2142" i="1"/>
  <c r="AW2142" i="1" s="1"/>
  <c r="W2154" i="1"/>
  <c r="AW2154" i="1" s="1"/>
  <c r="W2168" i="1"/>
  <c r="AW2168" i="1" s="1"/>
  <c r="W2179" i="1"/>
  <c r="AW2179" i="1" s="1"/>
  <c r="W2190" i="1"/>
  <c r="AW2190" i="1" s="1"/>
  <c r="W2204" i="1"/>
  <c r="AW2204" i="1" s="1"/>
  <c r="W2216" i="1"/>
  <c r="AW2216" i="1" s="1"/>
  <c r="W2227" i="1"/>
  <c r="AW2227" i="1" s="1"/>
  <c r="W2241" i="1"/>
  <c r="AW2241" i="1" s="1"/>
  <c r="W2252" i="1"/>
  <c r="AW2252" i="1" s="1"/>
  <c r="W2264" i="1"/>
  <c r="AW2264" i="1" s="1"/>
  <c r="W2277" i="1"/>
  <c r="AW2277" i="1" s="1"/>
  <c r="W2289" i="1"/>
  <c r="AW2289" i="1" s="1"/>
  <c r="W2300" i="1"/>
  <c r="AW2300" i="1" s="1"/>
  <c r="W2314" i="1"/>
  <c r="AW2314" i="1" s="1"/>
  <c r="W2325" i="1"/>
  <c r="AW2325" i="1" s="1"/>
  <c r="W2337" i="1"/>
  <c r="AW2337" i="1" s="1"/>
  <c r="W2350" i="1"/>
  <c r="AW2350" i="1" s="1"/>
  <c r="W2362" i="1"/>
  <c r="AW2362" i="1" s="1"/>
  <c r="W2373" i="1"/>
  <c r="AW2373" i="1" s="1"/>
  <c r="W2387" i="1"/>
  <c r="AW2387" i="1" s="1"/>
  <c r="W2398" i="1"/>
  <c r="AW2398" i="1" s="1"/>
  <c r="W2410" i="1"/>
  <c r="AW2410" i="1" s="1"/>
  <c r="W2424" i="1"/>
  <c r="AW2424" i="1" s="1"/>
  <c r="W2435" i="1"/>
  <c r="AW2435" i="1" s="1"/>
  <c r="W2446" i="1"/>
  <c r="AW2446" i="1" s="1"/>
  <c r="W2460" i="1"/>
  <c r="AW2460" i="1" s="1"/>
  <c r="W2472" i="1"/>
  <c r="AW2472" i="1" s="1"/>
  <c r="W2483" i="1"/>
  <c r="AW2483" i="1" s="1"/>
  <c r="W2497" i="1"/>
  <c r="AW2497" i="1" s="1"/>
  <c r="W2508" i="1"/>
  <c r="AW2508" i="1" s="1"/>
  <c r="W2520" i="1"/>
  <c r="AW2520" i="1" s="1"/>
  <c r="W2533" i="1"/>
  <c r="AW2533" i="1" s="1"/>
  <c r="W23" i="1"/>
  <c r="AW23" i="1" s="1"/>
  <c r="W74" i="1"/>
  <c r="AW74" i="1" s="1"/>
  <c r="W138" i="1"/>
  <c r="AW138" i="1" s="1"/>
  <c r="W190" i="1"/>
  <c r="AW190" i="1" s="1"/>
  <c r="W255" i="1"/>
  <c r="AW255" i="1" s="1"/>
  <c r="W319" i="1"/>
  <c r="AW319" i="1" s="1"/>
  <c r="W370" i="1"/>
  <c r="AW370" i="1" s="1"/>
  <c r="W431" i="1"/>
  <c r="AW431" i="1" s="1"/>
  <c r="W482" i="1"/>
  <c r="AW482" i="1" s="1"/>
  <c r="W547" i="1"/>
  <c r="AW547" i="1" s="1"/>
  <c r="W611" i="1"/>
  <c r="AW611" i="1" s="1"/>
  <c r="W654" i="1"/>
  <c r="AW654" i="1" s="1"/>
  <c r="W701" i="1"/>
  <c r="AW701" i="1" s="1"/>
  <c r="W1613" i="1"/>
  <c r="AW1613" i="1" s="1"/>
  <c r="W1638" i="1"/>
  <c r="AW1638" i="1" s="1"/>
  <c r="W1663" i="1"/>
  <c r="AW1663" i="1" s="1"/>
  <c r="W1687" i="1"/>
  <c r="AW1687" i="1" s="1"/>
  <c r="W1711" i="1"/>
  <c r="AW1711" i="1" s="1"/>
  <c r="W1738" i="1"/>
  <c r="AW1738" i="1" s="1"/>
  <c r="W1765" i="1"/>
  <c r="AW1765" i="1" s="1"/>
  <c r="W1789" i="1"/>
  <c r="AW1789" i="1" s="1"/>
  <c r="W1815" i="1"/>
  <c r="AW1815" i="1" s="1"/>
  <c r="W1836" i="1"/>
  <c r="AW1836" i="1" s="1"/>
  <c r="W1859" i="1"/>
  <c r="AW1859" i="1" s="1"/>
  <c r="W1878" i="1"/>
  <c r="AW1878" i="1" s="1"/>
  <c r="W1897" i="1"/>
  <c r="AW1897" i="1" s="1"/>
  <c r="W1924" i="1"/>
  <c r="AW1924" i="1" s="1"/>
  <c r="W1942" i="1"/>
  <c r="AW1942" i="1" s="1"/>
  <c r="W1963" i="1"/>
  <c r="AW1963" i="1" s="1"/>
  <c r="W2035" i="1"/>
  <c r="AW2035" i="1" s="1"/>
  <c r="W2054" i="1"/>
  <c r="AW2054" i="1" s="1"/>
  <c r="W2107" i="1"/>
  <c r="AW2107" i="1" s="1"/>
  <c r="W2126" i="1"/>
  <c r="AW2126" i="1" s="1"/>
  <c r="W2145" i="1"/>
  <c r="AW2145" i="1" s="1"/>
  <c r="W2166" i="1"/>
  <c r="AW2166" i="1" s="1"/>
  <c r="W2185" i="1"/>
  <c r="AW2185" i="1" s="1"/>
  <c r="W2205" i="1"/>
  <c r="AW2205" i="1" s="1"/>
  <c r="W2225" i="1"/>
  <c r="AW2225" i="1" s="1"/>
  <c r="W2243" i="1"/>
  <c r="AW2243" i="1" s="1"/>
  <c r="W2262" i="1"/>
  <c r="AW2262" i="1" s="1"/>
  <c r="W2281" i="1"/>
  <c r="AW2281" i="1" s="1"/>
  <c r="W2304" i="1"/>
  <c r="AW2304" i="1" s="1"/>
  <c r="W2323" i="1"/>
  <c r="AW2323" i="1" s="1"/>
  <c r="W2341" i="1"/>
  <c r="AW2341" i="1" s="1"/>
  <c r="W2361" i="1"/>
  <c r="AW2361" i="1" s="1"/>
  <c r="W2379" i="1"/>
  <c r="AW2379" i="1" s="1"/>
  <c r="W2400" i="1"/>
  <c r="AW2400" i="1" s="1"/>
  <c r="W2419" i="1"/>
  <c r="AW2419" i="1" s="1"/>
  <c r="W2437" i="1"/>
  <c r="AW2437" i="1" s="1"/>
  <c r="W2459" i="1"/>
  <c r="AW2459" i="1" s="1"/>
  <c r="W2477" i="1"/>
  <c r="AW2477" i="1" s="1"/>
  <c r="W2498" i="1"/>
  <c r="AW2498" i="1" s="1"/>
  <c r="W2517" i="1"/>
  <c r="AW2517" i="1" s="1"/>
  <c r="W2536" i="1"/>
  <c r="AW2536" i="1" s="1"/>
  <c r="W2554" i="1"/>
  <c r="AW2554" i="1" s="1"/>
  <c r="W2570" i="1"/>
  <c r="AW2570" i="1" s="1"/>
  <c r="W2584" i="1"/>
  <c r="AW2584" i="1" s="1"/>
  <c r="W2602" i="1"/>
  <c r="AW2602" i="1" s="1"/>
  <c r="W2618" i="1"/>
  <c r="AW2618" i="1" s="1"/>
  <c r="W2634" i="1"/>
  <c r="AW2634" i="1" s="1"/>
  <c r="W2652" i="1"/>
  <c r="AW2652" i="1" s="1"/>
  <c r="W2666" i="1"/>
  <c r="AW2666" i="1" s="1"/>
  <c r="W2682" i="1"/>
  <c r="AW2682" i="1" s="1"/>
  <c r="W2700" i="1"/>
  <c r="AW2700" i="1" s="1"/>
  <c r="W2716" i="1"/>
  <c r="AW2716" i="1" s="1"/>
  <c r="W2730" i="1"/>
  <c r="AW2730" i="1" s="1"/>
  <c r="W2748" i="1"/>
  <c r="AW2748" i="1" s="1"/>
  <c r="W2762" i="1"/>
  <c r="AW2762" i="1" s="1"/>
  <c r="W2776" i="1"/>
  <c r="AW2776" i="1" s="1"/>
  <c r="W2792" i="1"/>
  <c r="AW2792" i="1" s="1"/>
  <c r="W2804" i="1"/>
  <c r="AW2804" i="1" s="1"/>
  <c r="W2818" i="1"/>
  <c r="AW2818" i="1" s="1"/>
  <c r="W2834" i="1"/>
  <c r="AW2834" i="1" s="1"/>
  <c r="W2848" i="1"/>
  <c r="AW2848" i="1" s="1"/>
  <c r="W2860" i="1"/>
  <c r="AW2860" i="1" s="1"/>
  <c r="W2876" i="1"/>
  <c r="AW2876" i="1" s="1"/>
  <c r="W2890" i="1"/>
  <c r="AW2890" i="1" s="1"/>
  <c r="W2904" i="1"/>
  <c r="AW2904" i="1" s="1"/>
  <c r="W2920" i="1"/>
  <c r="AW2920" i="1" s="1"/>
  <c r="W2932" i="1"/>
  <c r="AW2932" i="1" s="1"/>
  <c r="W2946" i="1"/>
  <c r="AW2946" i="1" s="1"/>
  <c r="W2962" i="1"/>
  <c r="AW2962" i="1" s="1"/>
  <c r="W2975" i="1"/>
  <c r="AW2975" i="1" s="1"/>
  <c r="W2986" i="1"/>
  <c r="AW2986" i="1" s="1"/>
  <c r="W3000" i="1"/>
  <c r="AW3000" i="1" s="1"/>
  <c r="W3011" i="1"/>
  <c r="AW3011" i="1" s="1"/>
  <c r="W3023" i="1"/>
  <c r="AW3023" i="1" s="1"/>
  <c r="W3036" i="1"/>
  <c r="AW3036" i="1" s="1"/>
  <c r="W3059" i="1"/>
  <c r="AW3059" i="1" s="1"/>
  <c r="W3073" i="1"/>
  <c r="AW3073" i="1" s="1"/>
  <c r="W3084" i="1"/>
  <c r="AW3084" i="1" s="1"/>
  <c r="W3095" i="1"/>
  <c r="AW3095" i="1" s="1"/>
  <c r="W3108" i="1"/>
  <c r="AW3108" i="1" s="1"/>
  <c r="W3120" i="1"/>
  <c r="AW3120" i="1" s="1"/>
  <c r="W3131" i="1"/>
  <c r="AW3131" i="1" s="1"/>
  <c r="W3145" i="1"/>
  <c r="AW3145" i="1" s="1"/>
  <c r="W3163" i="1"/>
  <c r="AW3163" i="1" s="1"/>
  <c r="W3175" i="1"/>
  <c r="AW3175" i="1" s="1"/>
  <c r="W3208" i="1"/>
  <c r="AW3208" i="1" s="1"/>
  <c r="W3219" i="1"/>
  <c r="AW3219" i="1" s="1"/>
  <c r="W3231" i="1"/>
  <c r="AW3231" i="1" s="1"/>
  <c r="W3244" i="1"/>
  <c r="AW3244" i="1" s="1"/>
  <c r="W3256" i="1"/>
  <c r="AW3256" i="1" s="1"/>
  <c r="W3267" i="1"/>
  <c r="AW3267" i="1" s="1"/>
  <c r="W3281" i="1"/>
  <c r="AW3281" i="1" s="1"/>
  <c r="W3303" i="1"/>
  <c r="AW3303" i="1" s="1"/>
  <c r="W3314" i="1"/>
  <c r="AW3314" i="1" s="1"/>
  <c r="W3328" i="1"/>
  <c r="AW3328" i="1" s="1"/>
  <c r="W3339" i="1"/>
  <c r="AW3339" i="1" s="1"/>
  <c r="W3351" i="1"/>
  <c r="AW3351" i="1" s="1"/>
  <c r="W3364" i="1"/>
  <c r="AW3364" i="1" s="1"/>
  <c r="W3376" i="1"/>
  <c r="AW3376" i="1" s="1"/>
  <c r="W3387" i="1"/>
  <c r="AW3387" i="1" s="1"/>
  <c r="W3401" i="1"/>
  <c r="AW3401" i="1" s="1"/>
  <c r="W3412" i="1"/>
  <c r="AW3412" i="1" s="1"/>
  <c r="W3424" i="1"/>
  <c r="AW3424" i="1" s="1"/>
  <c r="W3438" i="1"/>
  <c r="AW3438" i="1" s="1"/>
  <c r="W3449" i="1"/>
  <c r="AW3449" i="1" s="1"/>
  <c r="W3459" i="1"/>
  <c r="AW3459" i="1" s="1"/>
  <c r="W3471" i="1"/>
  <c r="AW3471" i="1" s="1"/>
  <c r="W3481" i="1"/>
  <c r="AW3481" i="1" s="1"/>
  <c r="W3491" i="1"/>
  <c r="AW3491" i="1" s="1"/>
  <c r="W3503" i="1"/>
  <c r="AW3503" i="1" s="1"/>
  <c r="W3513" i="1"/>
  <c r="AW3513" i="1" s="1"/>
  <c r="W3523" i="1"/>
  <c r="AW3523" i="1" s="1"/>
  <c r="W3535" i="1"/>
  <c r="AW3535" i="1" s="1"/>
  <c r="W3545" i="1"/>
  <c r="AW3545" i="1" s="1"/>
  <c r="W3555" i="1"/>
  <c r="AW3555" i="1" s="1"/>
  <c r="W3567" i="1"/>
  <c r="AW3567" i="1" s="1"/>
  <c r="W3577" i="1"/>
  <c r="AW3577" i="1" s="1"/>
  <c r="W3587" i="1"/>
  <c r="AW3587" i="1" s="1"/>
  <c r="W3599" i="1"/>
  <c r="AW3599" i="1" s="1"/>
  <c r="W3609" i="1"/>
  <c r="AW3609" i="1" s="1"/>
  <c r="W3619" i="1"/>
  <c r="AW3619" i="1" s="1"/>
  <c r="W3631" i="1"/>
  <c r="AW3631" i="1" s="1"/>
  <c r="W3641" i="1"/>
  <c r="AW3641" i="1" s="1"/>
  <c r="W3651" i="1"/>
  <c r="AW3651" i="1" s="1"/>
  <c r="W3663" i="1"/>
  <c r="AW3663" i="1" s="1"/>
  <c r="W3673" i="1"/>
  <c r="AW3673" i="1" s="1"/>
  <c r="W3683" i="1"/>
  <c r="AW3683" i="1" s="1"/>
  <c r="W3695" i="1"/>
  <c r="AW3695" i="1" s="1"/>
  <c r="W3705" i="1"/>
  <c r="AW3705" i="1" s="1"/>
  <c r="W3715" i="1"/>
  <c r="AW3715" i="1" s="1"/>
  <c r="W3727" i="1"/>
  <c r="AW3727" i="1" s="1"/>
  <c r="W3737" i="1"/>
  <c r="AW3737" i="1" s="1"/>
  <c r="W3747" i="1"/>
  <c r="AW3747" i="1" s="1"/>
  <c r="W3759" i="1"/>
  <c r="AW3759" i="1" s="1"/>
  <c r="W3769" i="1"/>
  <c r="AW3769" i="1" s="1"/>
  <c r="W3779" i="1"/>
  <c r="AW3779" i="1" s="1"/>
  <c r="W3791" i="1"/>
  <c r="AW3791" i="1" s="1"/>
  <c r="W3801" i="1"/>
  <c r="AW3801" i="1" s="1"/>
  <c r="W3811" i="1"/>
  <c r="AW3811" i="1" s="1"/>
  <c r="W3823" i="1"/>
  <c r="AW3823" i="1" s="1"/>
  <c r="W3833" i="1"/>
  <c r="AW3833" i="1" s="1"/>
  <c r="W3843" i="1"/>
  <c r="AW3843" i="1" s="1"/>
  <c r="W3855" i="1"/>
  <c r="AW3855" i="1" s="1"/>
  <c r="W3865" i="1"/>
  <c r="AW3865" i="1" s="1"/>
  <c r="W3875" i="1"/>
  <c r="AW3875" i="1" s="1"/>
  <c r="W27" i="1"/>
  <c r="AW27" i="1" s="1"/>
  <c r="W87" i="1"/>
  <c r="AW87" i="1" s="1"/>
  <c r="W142" i="1"/>
  <c r="AW142" i="1" s="1"/>
  <c r="W206" i="1"/>
  <c r="AW206" i="1" s="1"/>
  <c r="W256" i="1"/>
  <c r="AW256" i="1" s="1"/>
  <c r="W320" i="1"/>
  <c r="AW320" i="1" s="1"/>
  <c r="W371" i="1"/>
  <c r="AW371" i="1" s="1"/>
  <c r="W438" i="1"/>
  <c r="AW438" i="1" s="1"/>
  <c r="W498" i="1"/>
  <c r="AW498" i="1" s="1"/>
  <c r="W550" i="1"/>
  <c r="AW550" i="1" s="1"/>
  <c r="W614" i="1"/>
  <c r="AW614" i="1" s="1"/>
  <c r="W662" i="1"/>
  <c r="AW662" i="1" s="1"/>
  <c r="W702" i="1"/>
  <c r="AW702" i="1" s="1"/>
  <c r="W1614" i="1"/>
  <c r="AW1614" i="1" s="1"/>
  <c r="W1641" i="1"/>
  <c r="AW1641" i="1" s="1"/>
  <c r="W1666" i="1"/>
  <c r="AW1666" i="1" s="1"/>
  <c r="W1689" i="1"/>
  <c r="AW1689" i="1" s="1"/>
  <c r="W1717" i="1"/>
  <c r="AW1717" i="1" s="1"/>
  <c r="W1741" i="1"/>
  <c r="AW1741" i="1" s="1"/>
  <c r="W1766" i="1"/>
  <c r="AW1766" i="1" s="1"/>
  <c r="W1791" i="1"/>
  <c r="AW1791" i="1" s="1"/>
  <c r="W1821" i="1"/>
  <c r="AW1821" i="1" s="1"/>
  <c r="W1842" i="1"/>
  <c r="AW1842" i="1" s="1"/>
  <c r="W1860" i="1"/>
  <c r="AW1860" i="1" s="1"/>
  <c r="W1880" i="1"/>
  <c r="AW1880" i="1" s="1"/>
  <c r="W1898" i="1"/>
  <c r="AW1898" i="1" s="1"/>
  <c r="W1926" i="1"/>
  <c r="AW1926" i="1" s="1"/>
  <c r="W1948" i="1"/>
  <c r="AW1948" i="1" s="1"/>
  <c r="W1966" i="1"/>
  <c r="AW1966" i="1" s="1"/>
  <c r="W2036" i="1"/>
  <c r="AW2036" i="1" s="1"/>
  <c r="W2056" i="1"/>
  <c r="AW2056" i="1" s="1"/>
  <c r="W2108" i="1"/>
  <c r="AW2108" i="1" s="1"/>
  <c r="W2130" i="1"/>
  <c r="AW2130" i="1" s="1"/>
  <c r="W2148" i="1"/>
  <c r="AW2148" i="1" s="1"/>
  <c r="W2169" i="1"/>
  <c r="AW2169" i="1" s="1"/>
  <c r="W2188" i="1"/>
  <c r="AW2188" i="1" s="1"/>
  <c r="W2206" i="1"/>
  <c r="AW2206" i="1" s="1"/>
  <c r="W2226" i="1"/>
  <c r="AW2226" i="1" s="1"/>
  <c r="W2244" i="1"/>
  <c r="AW2244" i="1" s="1"/>
  <c r="W2267" i="1"/>
  <c r="AW2267" i="1" s="1"/>
  <c r="W2286" i="1"/>
  <c r="AW2286" i="1" s="1"/>
  <c r="W2305" i="1"/>
  <c r="AW2305" i="1" s="1"/>
  <c r="W2324" i="1"/>
  <c r="AW2324" i="1" s="1"/>
  <c r="W2342" i="1"/>
  <c r="AW2342" i="1" s="1"/>
  <c r="W2363" i="1"/>
  <c r="AW2363" i="1" s="1"/>
  <c r="W2382" i="1"/>
  <c r="AW2382" i="1" s="1"/>
  <c r="W2401" i="1"/>
  <c r="AW2401" i="1" s="1"/>
  <c r="W2422" i="1"/>
  <c r="AW2422" i="1" s="1"/>
  <c r="W2441" i="1"/>
  <c r="AW2441" i="1" s="1"/>
  <c r="W2461" i="1"/>
  <c r="AW2461" i="1" s="1"/>
  <c r="W2481" i="1"/>
  <c r="AW2481" i="1" s="1"/>
  <c r="W2499" i="1"/>
  <c r="AW2499" i="1" s="1"/>
  <c r="W2518" i="1"/>
  <c r="AW2518" i="1" s="1"/>
  <c r="W2537" i="1"/>
  <c r="AW2537" i="1" s="1"/>
  <c r="W2555" i="1"/>
  <c r="AW2555" i="1" s="1"/>
  <c r="W2571" i="1"/>
  <c r="AW2571" i="1" s="1"/>
  <c r="W2587" i="1"/>
  <c r="AW2587" i="1" s="1"/>
  <c r="W2605" i="1"/>
  <c r="AW2605" i="1" s="1"/>
  <c r="W2619" i="1"/>
  <c r="AW2619" i="1" s="1"/>
  <c r="W2635" i="1"/>
  <c r="AW2635" i="1" s="1"/>
  <c r="W2653" i="1"/>
  <c r="AW2653" i="1" s="1"/>
  <c r="W2669" i="1"/>
  <c r="AW2669" i="1" s="1"/>
  <c r="W2683" i="1"/>
  <c r="AW2683" i="1" s="1"/>
  <c r="W2701" i="1"/>
  <c r="AW2701" i="1" s="1"/>
  <c r="W2717" i="1"/>
  <c r="AW2717" i="1" s="1"/>
  <c r="W2733" i="1"/>
  <c r="AW2733" i="1" s="1"/>
  <c r="W2751" i="1"/>
  <c r="AW2751" i="1" s="1"/>
  <c r="W2763" i="1"/>
  <c r="AW2763" i="1" s="1"/>
  <c r="W2777" i="1"/>
  <c r="AW2777" i="1" s="1"/>
  <c r="W2793" i="1"/>
  <c r="AW2793" i="1" s="1"/>
  <c r="W2807" i="1"/>
  <c r="AW2807" i="1" s="1"/>
  <c r="W2819" i="1"/>
  <c r="AW2819" i="1" s="1"/>
  <c r="W2835" i="1"/>
  <c r="AW2835" i="1" s="1"/>
  <c r="W2849" i="1"/>
  <c r="AW2849" i="1" s="1"/>
  <c r="W2863" i="1"/>
  <c r="AW2863" i="1" s="1"/>
  <c r="W2879" i="1"/>
  <c r="AW2879" i="1" s="1"/>
  <c r="W2891" i="1"/>
  <c r="AW2891" i="1" s="1"/>
  <c r="W2905" i="1"/>
  <c r="AW2905" i="1" s="1"/>
  <c r="W2921" i="1"/>
  <c r="AW2921" i="1" s="1"/>
  <c r="W2935" i="1"/>
  <c r="AW2935" i="1" s="1"/>
  <c r="W2947" i="1"/>
  <c r="AW2947" i="1" s="1"/>
  <c r="W2963" i="1"/>
  <c r="AW2963" i="1" s="1"/>
  <c r="W2976" i="1"/>
  <c r="AW2976" i="1" s="1"/>
  <c r="W2987" i="1"/>
  <c r="AW2987" i="1" s="1"/>
  <c r="W3001" i="1"/>
  <c r="AW3001" i="1" s="1"/>
  <c r="W3012" i="1"/>
  <c r="AW3012" i="1" s="1"/>
  <c r="W3024" i="1"/>
  <c r="AW3024" i="1" s="1"/>
  <c r="W3049" i="1"/>
  <c r="AW3049" i="1" s="1"/>
  <c r="W3060" i="1"/>
  <c r="AW3060" i="1" s="1"/>
  <c r="W3074" i="1"/>
  <c r="AW3074" i="1" s="1"/>
  <c r="W3096" i="1"/>
  <c r="AW3096" i="1" s="1"/>
  <c r="W3110" i="1"/>
  <c r="AW3110" i="1" s="1"/>
  <c r="W3121" i="1"/>
  <c r="AW3121" i="1" s="1"/>
  <c r="W3132" i="1"/>
  <c r="AW3132" i="1" s="1"/>
  <c r="W3146" i="1"/>
  <c r="AW3146" i="1" s="1"/>
  <c r="W3164" i="1"/>
  <c r="AW3164" i="1" s="1"/>
  <c r="W3176" i="1"/>
  <c r="AW3176" i="1" s="1"/>
  <c r="W3195" i="1"/>
  <c r="AW3195" i="1" s="1"/>
  <c r="W3209" i="1"/>
  <c r="AW3209" i="1" s="1"/>
  <c r="W3220" i="1"/>
  <c r="AW3220" i="1" s="1"/>
  <c r="W3232" i="1"/>
  <c r="AW3232" i="1" s="1"/>
  <c r="W3246" i="1"/>
  <c r="AW3246" i="1" s="1"/>
  <c r="W3257" i="1"/>
  <c r="AW3257" i="1" s="1"/>
  <c r="W3268" i="1"/>
  <c r="AW3268" i="1" s="1"/>
  <c r="W3282" i="1"/>
  <c r="AW3282" i="1" s="1"/>
  <c r="W3292" i="1"/>
  <c r="AW3292" i="1" s="1"/>
  <c r="W3304" i="1"/>
  <c r="AW3304" i="1" s="1"/>
  <c r="W3318" i="1"/>
  <c r="AW3318" i="1" s="1"/>
  <c r="W3329" i="1"/>
  <c r="AW3329" i="1" s="1"/>
  <c r="W3340" i="1"/>
  <c r="AW3340" i="1" s="1"/>
  <c r="W3354" i="1"/>
  <c r="AW3354" i="1" s="1"/>
  <c r="W3366" i="1"/>
  <c r="AW3366" i="1" s="1"/>
  <c r="W3377" i="1"/>
  <c r="AW3377" i="1" s="1"/>
  <c r="W3391" i="1"/>
  <c r="AW3391" i="1" s="1"/>
  <c r="W3402" i="1"/>
  <c r="AW3402" i="1" s="1"/>
  <c r="W3414" i="1"/>
  <c r="AW3414" i="1" s="1"/>
  <c r="W3427" i="1"/>
  <c r="AW3427" i="1" s="1"/>
  <c r="W3439" i="1"/>
  <c r="AW3439" i="1" s="1"/>
  <c r="W3450" i="1"/>
  <c r="AW3450" i="1" s="1"/>
  <c r="W3462" i="1"/>
  <c r="AW3462" i="1" s="1"/>
  <c r="W3472" i="1"/>
  <c r="AW3472" i="1" s="1"/>
  <c r="W3482" i="1"/>
  <c r="AW3482" i="1" s="1"/>
  <c r="W3494" i="1"/>
  <c r="AW3494" i="1" s="1"/>
  <c r="W3504" i="1"/>
  <c r="AW3504" i="1" s="1"/>
  <c r="W3514" i="1"/>
  <c r="AW3514" i="1" s="1"/>
  <c r="W3526" i="1"/>
  <c r="AW3526" i="1" s="1"/>
  <c r="W3536" i="1"/>
  <c r="AW3536" i="1" s="1"/>
  <c r="W3546" i="1"/>
  <c r="AW3546" i="1" s="1"/>
  <c r="W3558" i="1"/>
  <c r="AW3558" i="1" s="1"/>
  <c r="W3568" i="1"/>
  <c r="AW3568" i="1" s="1"/>
  <c r="W3578" i="1"/>
  <c r="AW3578" i="1" s="1"/>
  <c r="W3590" i="1"/>
  <c r="AW3590" i="1" s="1"/>
  <c r="W3600" i="1"/>
  <c r="AW3600" i="1" s="1"/>
  <c r="W3610" i="1"/>
  <c r="AW3610" i="1" s="1"/>
  <c r="W3622" i="1"/>
  <c r="AW3622" i="1" s="1"/>
  <c r="W3632" i="1"/>
  <c r="AW3632" i="1" s="1"/>
  <c r="W3642" i="1"/>
  <c r="AW3642" i="1" s="1"/>
  <c r="W3654" i="1"/>
  <c r="AW3654" i="1" s="1"/>
  <c r="W3664" i="1"/>
  <c r="AW3664" i="1" s="1"/>
  <c r="W3674" i="1"/>
  <c r="AW3674" i="1" s="1"/>
  <c r="W3686" i="1"/>
  <c r="AW3686" i="1" s="1"/>
  <c r="W3696" i="1"/>
  <c r="AW3696" i="1" s="1"/>
  <c r="W3706" i="1"/>
  <c r="AW3706" i="1" s="1"/>
  <c r="W3718" i="1"/>
  <c r="AW3718" i="1" s="1"/>
  <c r="W3728" i="1"/>
  <c r="AW3728" i="1" s="1"/>
  <c r="W3738" i="1"/>
  <c r="AW3738" i="1" s="1"/>
  <c r="W3750" i="1"/>
  <c r="AW3750" i="1" s="1"/>
  <c r="W3760" i="1"/>
  <c r="AW3760" i="1" s="1"/>
  <c r="W3770" i="1"/>
  <c r="AW3770" i="1" s="1"/>
  <c r="W3782" i="1"/>
  <c r="AW3782" i="1" s="1"/>
  <c r="W3792" i="1"/>
  <c r="AW3792" i="1" s="1"/>
  <c r="W3802" i="1"/>
  <c r="AW3802" i="1" s="1"/>
  <c r="W3814" i="1"/>
  <c r="AW3814" i="1" s="1"/>
  <c r="W3824" i="1"/>
  <c r="AW3824" i="1" s="1"/>
  <c r="W3834" i="1"/>
  <c r="AW3834" i="1" s="1"/>
  <c r="W3846" i="1"/>
  <c r="AW3846" i="1" s="1"/>
  <c r="W3856" i="1"/>
  <c r="AW3856" i="1" s="1"/>
  <c r="W3866" i="1"/>
  <c r="AW3866" i="1" s="1"/>
  <c r="W3878" i="1"/>
  <c r="AW3878" i="1" s="1"/>
  <c r="W47" i="1"/>
  <c r="AW47" i="1" s="1"/>
  <c r="W99" i="1"/>
  <c r="AW99" i="1" s="1"/>
  <c r="W155" i="1"/>
  <c r="AW155" i="1" s="1"/>
  <c r="W222" i="1"/>
  <c r="AW222" i="1" s="1"/>
  <c r="W278" i="1"/>
  <c r="AW278" i="1" s="1"/>
  <c r="W336" i="1"/>
  <c r="AW336" i="1" s="1"/>
  <c r="W392" i="1"/>
  <c r="AW392" i="1" s="1"/>
  <c r="W448" i="1"/>
  <c r="AW448" i="1" s="1"/>
  <c r="W510" i="1"/>
  <c r="AW510" i="1" s="1"/>
  <c r="W567" i="1"/>
  <c r="AW567" i="1" s="1"/>
  <c r="W618" i="1"/>
  <c r="AW618" i="1" s="1"/>
  <c r="W679" i="1"/>
  <c r="AW679" i="1" s="1"/>
  <c r="W712" i="1"/>
  <c r="AW712" i="1" s="1"/>
  <c r="W1621" i="1"/>
  <c r="AW1621" i="1" s="1"/>
  <c r="W1645" i="1"/>
  <c r="AW1645" i="1" s="1"/>
  <c r="W1674" i="1"/>
  <c r="AW1674" i="1" s="1"/>
  <c r="W1693" i="1"/>
  <c r="AW1693" i="1" s="1"/>
  <c r="W1722" i="1"/>
  <c r="AW1722" i="1" s="1"/>
  <c r="W1750" i="1"/>
  <c r="AW1750" i="1" s="1"/>
  <c r="W1774" i="1"/>
  <c r="AW1774" i="1" s="1"/>
  <c r="W1799" i="1"/>
  <c r="AW1799" i="1" s="1"/>
  <c r="W1824" i="1"/>
  <c r="AW1824" i="1" s="1"/>
  <c r="W1845" i="1"/>
  <c r="AW1845" i="1" s="1"/>
  <c r="W1885" i="1"/>
  <c r="AW1885" i="1" s="1"/>
  <c r="W1913" i="1"/>
  <c r="AW1913" i="1" s="1"/>
  <c r="W1931" i="1"/>
  <c r="AW1931" i="1" s="1"/>
  <c r="W1952" i="1"/>
  <c r="AW1952" i="1" s="1"/>
  <c r="W1971" i="1"/>
  <c r="AW1971" i="1" s="1"/>
  <c r="W2041" i="1"/>
  <c r="AW2041" i="1" s="1"/>
  <c r="W2115" i="1"/>
  <c r="AW2115" i="1" s="1"/>
  <c r="W2133" i="1"/>
  <c r="AW2133" i="1" s="1"/>
  <c r="W2153" i="1"/>
  <c r="AW2153" i="1" s="1"/>
  <c r="W2171" i="1"/>
  <c r="AW2171" i="1" s="1"/>
  <c r="W2194" i="1"/>
  <c r="AW2194" i="1" s="1"/>
  <c r="W2213" i="1"/>
  <c r="AW2213" i="1" s="1"/>
  <c r="W2232" i="1"/>
  <c r="AW2232" i="1" s="1"/>
  <c r="W2251" i="1"/>
  <c r="AW2251" i="1" s="1"/>
  <c r="W2269" i="1"/>
  <c r="AW2269" i="1" s="1"/>
  <c r="W2290" i="1"/>
  <c r="AW2290" i="1" s="1"/>
  <c r="W2309" i="1"/>
  <c r="AW2309" i="1" s="1"/>
  <c r="W2328" i="1"/>
  <c r="AW2328" i="1" s="1"/>
  <c r="W2349" i="1"/>
  <c r="AW2349" i="1" s="1"/>
  <c r="W2368" i="1"/>
  <c r="AW2368" i="1" s="1"/>
  <c r="W2388" i="1"/>
  <c r="AW2388" i="1" s="1"/>
  <c r="W2408" i="1"/>
  <c r="AW2408" i="1" s="1"/>
  <c r="W2426" i="1"/>
  <c r="AW2426" i="1" s="1"/>
  <c r="W2445" i="1"/>
  <c r="AW2445" i="1" s="1"/>
  <c r="W2464" i="1"/>
  <c r="AW2464" i="1" s="1"/>
  <c r="W2486" i="1"/>
  <c r="AW2486" i="1" s="1"/>
  <c r="W2506" i="1"/>
  <c r="AW2506" i="1" s="1"/>
  <c r="W2524" i="1"/>
  <c r="AW2524" i="1" s="1"/>
  <c r="W2544" i="1"/>
  <c r="AW2544" i="1" s="1"/>
  <c r="W2560" i="1"/>
  <c r="AW2560" i="1" s="1"/>
  <c r="W2573" i="1"/>
  <c r="AW2573" i="1" s="1"/>
  <c r="W2592" i="1"/>
  <c r="AW2592" i="1" s="1"/>
  <c r="W2608" i="1"/>
  <c r="AW2608" i="1" s="1"/>
  <c r="W2624" i="1"/>
  <c r="AW2624" i="1" s="1"/>
  <c r="W2642" i="1"/>
  <c r="AW2642" i="1" s="1"/>
  <c r="W2656" i="1"/>
  <c r="AW2656" i="1" s="1"/>
  <c r="W2672" i="1"/>
  <c r="AW2672" i="1" s="1"/>
  <c r="W2690" i="1"/>
  <c r="AW2690" i="1" s="1"/>
  <c r="W2706" i="1"/>
  <c r="AW2706" i="1" s="1"/>
  <c r="W2720" i="1"/>
  <c r="AW2720" i="1" s="1"/>
  <c r="W2738" i="1"/>
  <c r="AW2738" i="1" s="1"/>
  <c r="W2753" i="1"/>
  <c r="AW2753" i="1" s="1"/>
  <c r="W2767" i="1"/>
  <c r="AW2767" i="1" s="1"/>
  <c r="W2783" i="1"/>
  <c r="AW2783" i="1" s="1"/>
  <c r="W2795" i="1"/>
  <c r="AW2795" i="1" s="1"/>
  <c r="W2809" i="1"/>
  <c r="AW2809" i="1" s="1"/>
  <c r="W2825" i="1"/>
  <c r="AW2825" i="1" s="1"/>
  <c r="W2839" i="1"/>
  <c r="AW2839" i="1" s="1"/>
  <c r="W2851" i="1"/>
  <c r="AW2851" i="1" s="1"/>
  <c r="W2867" i="1"/>
  <c r="AW2867" i="1" s="1"/>
  <c r="W2881" i="1"/>
  <c r="AW2881" i="1" s="1"/>
  <c r="W2895" i="1"/>
  <c r="AW2895" i="1" s="1"/>
  <c r="W2911" i="1"/>
  <c r="AW2911" i="1" s="1"/>
  <c r="W2923" i="1"/>
  <c r="AW2923" i="1" s="1"/>
  <c r="W2937" i="1"/>
  <c r="AW2937" i="1" s="1"/>
  <c r="W2953" i="1"/>
  <c r="AW2953" i="1" s="1"/>
  <c r="W2967" i="1"/>
  <c r="AW2967" i="1" s="1"/>
  <c r="W2978" i="1"/>
  <c r="AW2978" i="1" s="1"/>
  <c r="W2992" i="1"/>
  <c r="AW2992" i="1" s="1"/>
  <c r="W3003" i="1"/>
  <c r="AW3003" i="1" s="1"/>
  <c r="W3015" i="1"/>
  <c r="AW3015" i="1" s="1"/>
  <c r="W3028" i="1"/>
  <c r="AW3028" i="1" s="1"/>
  <c r="W39" i="1"/>
  <c r="AW39" i="1" s="1"/>
  <c r="W118" i="1"/>
  <c r="AW118" i="1" s="1"/>
  <c r="W226" i="1"/>
  <c r="AW226" i="1" s="1"/>
  <c r="W303" i="1"/>
  <c r="AW303" i="1" s="1"/>
  <c r="W408" i="1"/>
  <c r="AW408" i="1" s="1"/>
  <c r="W499" i="1"/>
  <c r="AW499" i="1" s="1"/>
  <c r="W591" i="1"/>
  <c r="AW591" i="1" s="1"/>
  <c r="W680" i="1"/>
  <c r="AW680" i="1" s="1"/>
  <c r="W1607" i="1"/>
  <c r="AW1607" i="1" s="1"/>
  <c r="W1654" i="1"/>
  <c r="AW1654" i="1" s="1"/>
  <c r="W1690" i="1"/>
  <c r="AW1690" i="1" s="1"/>
  <c r="W1734" i="1"/>
  <c r="AW1734" i="1" s="1"/>
  <c r="W1775" i="1"/>
  <c r="AW1775" i="1" s="1"/>
  <c r="W1814" i="1"/>
  <c r="AW1814" i="1" s="1"/>
  <c r="W1850" i="1"/>
  <c r="AW1850" i="1" s="1"/>
  <c r="W1873" i="1"/>
  <c r="AW1873" i="1" s="1"/>
  <c r="W1916" i="1"/>
  <c r="AW1916" i="1" s="1"/>
  <c r="W1949" i="1"/>
  <c r="AW1949" i="1" s="1"/>
  <c r="W1978" i="1"/>
  <c r="AW1978" i="1" s="1"/>
  <c r="W2122" i="1"/>
  <c r="AW2122" i="1" s="1"/>
  <c r="W2157" i="1"/>
  <c r="AW2157" i="1" s="1"/>
  <c r="W2181" i="1"/>
  <c r="AW2181" i="1" s="1"/>
  <c r="W2217" i="1"/>
  <c r="AW2217" i="1" s="1"/>
  <c r="W2250" i="1"/>
  <c r="AW2250" i="1" s="1"/>
  <c r="W2278" i="1"/>
  <c r="AW2278" i="1" s="1"/>
  <c r="W2313" i="1"/>
  <c r="AW2313" i="1" s="1"/>
  <c r="W2340" i="1"/>
  <c r="AW2340" i="1" s="1"/>
  <c r="W2372" i="1"/>
  <c r="AW2372" i="1" s="1"/>
  <c r="W2404" i="1"/>
  <c r="AW2404" i="1" s="1"/>
  <c r="W2434" i="1"/>
  <c r="AW2434" i="1" s="1"/>
  <c r="W2469" i="1"/>
  <c r="AW2469" i="1" s="1"/>
  <c r="W2496" i="1"/>
  <c r="AW2496" i="1" s="1"/>
  <c r="W2529" i="1"/>
  <c r="AW2529" i="1" s="1"/>
  <c r="W2556" i="1"/>
  <c r="AW2556" i="1" s="1"/>
  <c r="W2581" i="1"/>
  <c r="AW2581" i="1" s="1"/>
  <c r="W2609" i="1"/>
  <c r="AW2609" i="1" s="1"/>
  <c r="W2633" i="1"/>
  <c r="AW2633" i="1" s="1"/>
  <c r="W2660" i="1"/>
  <c r="AW2660" i="1" s="1"/>
  <c r="W2689" i="1"/>
  <c r="AW2689" i="1" s="1"/>
  <c r="W2712" i="1"/>
  <c r="AW2712" i="1" s="1"/>
  <c r="W2739" i="1"/>
  <c r="AW2739" i="1" s="1"/>
  <c r="W2761" i="1"/>
  <c r="AW2761" i="1" s="1"/>
  <c r="W2785" i="1"/>
  <c r="AW2785" i="1" s="1"/>
  <c r="W2808" i="1"/>
  <c r="AW2808" i="1" s="1"/>
  <c r="W2828" i="1"/>
  <c r="AW2828" i="1" s="1"/>
  <c r="W2856" i="1"/>
  <c r="AW2856" i="1" s="1"/>
  <c r="W2873" i="1"/>
  <c r="AW2873" i="1" s="1"/>
  <c r="W2899" i="1"/>
  <c r="AW2899" i="1" s="1"/>
  <c r="W2922" i="1"/>
  <c r="AW2922" i="1" s="1"/>
  <c r="W2944" i="1"/>
  <c r="AW2944" i="1" s="1"/>
  <c r="W2968" i="1"/>
  <c r="AW2968" i="1" s="1"/>
  <c r="W2985" i="1"/>
  <c r="AW2985" i="1" s="1"/>
  <c r="W3006" i="1"/>
  <c r="AW3006" i="1" s="1"/>
  <c r="W3027" i="1"/>
  <c r="AW3027" i="1" s="1"/>
  <c r="W3041" i="1"/>
  <c r="AW3041" i="1" s="1"/>
  <c r="W3056" i="1"/>
  <c r="AW3056" i="1" s="1"/>
  <c r="W3070" i="1"/>
  <c r="AW3070" i="1" s="1"/>
  <c r="W3102" i="1"/>
  <c r="AW3102" i="1" s="1"/>
  <c r="W3118" i="1"/>
  <c r="AW3118" i="1" s="1"/>
  <c r="W3136" i="1"/>
  <c r="AW3136" i="1" s="1"/>
  <c r="W3172" i="1"/>
  <c r="AW3172" i="1" s="1"/>
  <c r="W3211" i="1"/>
  <c r="AW3211" i="1" s="1"/>
  <c r="W3227" i="1"/>
  <c r="AW3227" i="1" s="1"/>
  <c r="W3241" i="1"/>
  <c r="AW3241" i="1" s="1"/>
  <c r="W3259" i="1"/>
  <c r="AW3259" i="1" s="1"/>
  <c r="W3275" i="1"/>
  <c r="AW3275" i="1" s="1"/>
  <c r="W3305" i="1"/>
  <c r="AW3305" i="1" s="1"/>
  <c r="W3321" i="1"/>
  <c r="AW3321" i="1" s="1"/>
  <c r="W3337" i="1"/>
  <c r="AW3337" i="1" s="1"/>
  <c r="W3355" i="1"/>
  <c r="AW3355" i="1" s="1"/>
  <c r="W3369" i="1"/>
  <c r="AW3369" i="1" s="1"/>
  <c r="W3385" i="1"/>
  <c r="AW3385" i="1" s="1"/>
  <c r="W3403" i="1"/>
  <c r="AW3403" i="1" s="1"/>
  <c r="W3419" i="1"/>
  <c r="AW3419" i="1" s="1"/>
  <c r="W3433" i="1"/>
  <c r="AW3433" i="1" s="1"/>
  <c r="W3451" i="1"/>
  <c r="AW3451" i="1" s="1"/>
  <c r="W3465" i="1"/>
  <c r="AW3465" i="1" s="1"/>
  <c r="W3479" i="1"/>
  <c r="AW3479" i="1" s="1"/>
  <c r="W3495" i="1"/>
  <c r="AW3495" i="1" s="1"/>
  <c r="W3507" i="1"/>
  <c r="AW3507" i="1" s="1"/>
  <c r="W3521" i="1"/>
  <c r="AW3521" i="1" s="1"/>
  <c r="W3537" i="1"/>
  <c r="AW3537" i="1" s="1"/>
  <c r="W3551" i="1"/>
  <c r="AW3551" i="1" s="1"/>
  <c r="W3563" i="1"/>
  <c r="AW3563" i="1" s="1"/>
  <c r="W3579" i="1"/>
  <c r="AW3579" i="1" s="1"/>
  <c r="W3593" i="1"/>
  <c r="AW3593" i="1" s="1"/>
  <c r="W3607" i="1"/>
  <c r="AW3607" i="1" s="1"/>
  <c r="W3623" i="1"/>
  <c r="AW3623" i="1" s="1"/>
  <c r="W3635" i="1"/>
  <c r="AW3635" i="1" s="1"/>
  <c r="W3649" i="1"/>
  <c r="AW3649" i="1" s="1"/>
  <c r="W3665" i="1"/>
  <c r="AW3665" i="1" s="1"/>
  <c r="W3679" i="1"/>
  <c r="AW3679" i="1" s="1"/>
  <c r="W3691" i="1"/>
  <c r="AW3691" i="1" s="1"/>
  <c r="W3707" i="1"/>
  <c r="AW3707" i="1" s="1"/>
  <c r="W3721" i="1"/>
  <c r="AW3721" i="1" s="1"/>
  <c r="W3735" i="1"/>
  <c r="AW3735" i="1" s="1"/>
  <c r="W3751" i="1"/>
  <c r="AW3751" i="1" s="1"/>
  <c r="W3763" i="1"/>
  <c r="AW3763" i="1" s="1"/>
  <c r="W3777" i="1"/>
  <c r="AW3777" i="1" s="1"/>
  <c r="W3793" i="1"/>
  <c r="AW3793" i="1" s="1"/>
  <c r="W3807" i="1"/>
  <c r="AW3807" i="1" s="1"/>
  <c r="W3819" i="1"/>
  <c r="AW3819" i="1" s="1"/>
  <c r="W3835" i="1"/>
  <c r="AW3835" i="1" s="1"/>
  <c r="W3849" i="1"/>
  <c r="AW3849" i="1" s="1"/>
  <c r="W3863" i="1"/>
  <c r="AW3863" i="1" s="1"/>
  <c r="W3879" i="1"/>
  <c r="AW3879" i="1" s="1"/>
  <c r="Q725" i="1"/>
  <c r="AL725" i="1" s="1"/>
  <c r="Q733" i="1"/>
  <c r="AL733" i="1" s="1"/>
  <c r="Q741" i="1"/>
  <c r="AL741" i="1" s="1"/>
  <c r="Q749" i="1"/>
  <c r="AL749" i="1" s="1"/>
  <c r="Q757" i="1"/>
  <c r="AL757" i="1" s="1"/>
  <c r="Q765" i="1"/>
  <c r="AL765" i="1" s="1"/>
  <c r="Q773" i="1"/>
  <c r="AL773" i="1" s="1"/>
  <c r="Q781" i="1"/>
  <c r="AL781" i="1" s="1"/>
  <c r="Q789" i="1"/>
  <c r="AL789" i="1" s="1"/>
  <c r="Q805" i="1"/>
  <c r="AL805" i="1" s="1"/>
  <c r="Q1141" i="1"/>
  <c r="AL1141" i="1" s="1"/>
  <c r="Q1157" i="1"/>
  <c r="AL1157" i="1" s="1"/>
  <c r="Q1165" i="1"/>
  <c r="AL1165" i="1" s="1"/>
  <c r="Q1245" i="1"/>
  <c r="AL1245" i="1" s="1"/>
  <c r="Q1269" i="1"/>
  <c r="AL1269" i="1" s="1"/>
  <c r="Q1285" i="1"/>
  <c r="AL1285" i="1" s="1"/>
  <c r="Q1293" i="1"/>
  <c r="AL1293" i="1" s="1"/>
  <c r="Q1301" i="1"/>
  <c r="AL1301" i="1" s="1"/>
  <c r="Q1309" i="1"/>
  <c r="AL1309" i="1" s="1"/>
  <c r="Q1317" i="1"/>
  <c r="AL1317" i="1" s="1"/>
  <c r="Q1325" i="1"/>
  <c r="AL1325" i="1" s="1"/>
  <c r="Q1333" i="1"/>
  <c r="AL1333" i="1" s="1"/>
  <c r="Q1341" i="1"/>
  <c r="AL1341" i="1" s="1"/>
  <c r="Q1349" i="1"/>
  <c r="AL1349" i="1" s="1"/>
  <c r="Q1357" i="1"/>
  <c r="AL1357" i="1" s="1"/>
  <c r="Q1365" i="1"/>
  <c r="AL1365" i="1" s="1"/>
  <c r="Q1373" i="1"/>
  <c r="AL1373" i="1" s="1"/>
  <c r="Q1381" i="1"/>
  <c r="AL1381" i="1" s="1"/>
  <c r="Q1389" i="1"/>
  <c r="AL1389" i="1" s="1"/>
  <c r="Q1397" i="1"/>
  <c r="AL1397" i="1" s="1"/>
  <c r="Q1437" i="1"/>
  <c r="AL1437" i="1" s="1"/>
  <c r="Q1445" i="1"/>
  <c r="AL1445" i="1" s="1"/>
  <c r="Q1453" i="1"/>
  <c r="AL1453" i="1" s="1"/>
  <c r="Q1493" i="1"/>
  <c r="AL1493" i="1" s="1"/>
  <c r="Q1501" i="1"/>
  <c r="AL1501" i="1" s="1"/>
  <c r="Q1509" i="1"/>
  <c r="AL1509" i="1" s="1"/>
  <c r="Q1517" i="1"/>
  <c r="AL1517" i="1" s="1"/>
  <c r="Q1525" i="1"/>
  <c r="AL1525" i="1" s="1"/>
  <c r="Q1533" i="1"/>
  <c r="AL1533" i="1" s="1"/>
  <c r="Q1541" i="1"/>
  <c r="AL1541" i="1" s="1"/>
  <c r="Q1549" i="1"/>
  <c r="AL1549" i="1" s="1"/>
  <c r="Q1557" i="1"/>
  <c r="AL1557" i="1" s="1"/>
  <c r="Q1565" i="1"/>
  <c r="AL1565" i="1" s="1"/>
  <c r="Q1573" i="1"/>
  <c r="AL1573" i="1" s="1"/>
  <c r="Q1581" i="1"/>
  <c r="AL1581" i="1" s="1"/>
  <c r="Q1589" i="1"/>
  <c r="AL1589" i="1" s="1"/>
  <c r="Q1597" i="1"/>
  <c r="AL1597" i="1" s="1"/>
  <c r="Q1605" i="1"/>
  <c r="AL1605" i="1" s="1"/>
  <c r="W48" i="1"/>
  <c r="AW48" i="1" s="1"/>
  <c r="W136" i="1"/>
  <c r="AW136" i="1" s="1"/>
  <c r="W227" i="1"/>
  <c r="AW227" i="1" s="1"/>
  <c r="W323" i="1"/>
  <c r="AW323" i="1" s="1"/>
  <c r="W410" i="1"/>
  <c r="AW410" i="1" s="1"/>
  <c r="W515" i="1"/>
  <c r="AW515" i="1" s="1"/>
  <c r="W592" i="1"/>
  <c r="AW592" i="1" s="1"/>
  <c r="W685" i="1"/>
  <c r="AW685" i="1" s="1"/>
  <c r="W1617" i="1"/>
  <c r="AW1617" i="1" s="1"/>
  <c r="W1656" i="1"/>
  <c r="AW1656" i="1" s="1"/>
  <c r="W1701" i="1"/>
  <c r="AW1701" i="1" s="1"/>
  <c r="W1735" i="1"/>
  <c r="AW1735" i="1" s="1"/>
  <c r="W1783" i="1"/>
  <c r="AW1783" i="1" s="1"/>
  <c r="W1823" i="1"/>
  <c r="AW1823" i="1" s="1"/>
  <c r="W1853" i="1"/>
  <c r="AW1853" i="1" s="1"/>
  <c r="W1882" i="1"/>
  <c r="AW1882" i="1" s="1"/>
  <c r="W1917" i="1"/>
  <c r="AW1917" i="1" s="1"/>
  <c r="W1953" i="1"/>
  <c r="AW1953" i="1" s="1"/>
  <c r="W1979" i="1"/>
  <c r="AW1979" i="1" s="1"/>
  <c r="W2123" i="1"/>
  <c r="AW2123" i="1" s="1"/>
  <c r="W2158" i="1"/>
  <c r="AW2158" i="1" s="1"/>
  <c r="W2189" i="1"/>
  <c r="AW2189" i="1" s="1"/>
  <c r="W2218" i="1"/>
  <c r="AW2218" i="1" s="1"/>
  <c r="W2253" i="1"/>
  <c r="AW2253" i="1" s="1"/>
  <c r="W2280" i="1"/>
  <c r="AW2280" i="1" s="1"/>
  <c r="W2315" i="1"/>
  <c r="AW2315" i="1" s="1"/>
  <c r="W2346" i="1"/>
  <c r="AW2346" i="1" s="1"/>
  <c r="W2377" i="1"/>
  <c r="AW2377" i="1" s="1"/>
  <c r="W2409" i="1"/>
  <c r="AW2409" i="1" s="1"/>
  <c r="W2436" i="1"/>
  <c r="AW2436" i="1" s="1"/>
  <c r="W2470" i="1"/>
  <c r="AW2470" i="1" s="1"/>
  <c r="W2500" i="1"/>
  <c r="AW2500" i="1" s="1"/>
  <c r="W2532" i="1"/>
  <c r="AW2532" i="1" s="1"/>
  <c r="W2561" i="1"/>
  <c r="AW2561" i="1" s="1"/>
  <c r="W2582" i="1"/>
  <c r="AW2582" i="1" s="1"/>
  <c r="W2610" i="1"/>
  <c r="AW2610" i="1" s="1"/>
  <c r="W2638" i="1"/>
  <c r="AW2638" i="1" s="1"/>
  <c r="W2664" i="1"/>
  <c r="AW2664" i="1" s="1"/>
  <c r="W2691" i="1"/>
  <c r="AW2691" i="1" s="1"/>
  <c r="W2715" i="1"/>
  <c r="AW2715" i="1" s="1"/>
  <c r="W2742" i="1"/>
  <c r="AW2742" i="1" s="1"/>
  <c r="W2764" i="1"/>
  <c r="AW2764" i="1" s="1"/>
  <c r="W2786" i="1"/>
  <c r="AW2786" i="1" s="1"/>
  <c r="W2812" i="1"/>
  <c r="AW2812" i="1" s="1"/>
  <c r="W2831" i="1"/>
  <c r="AW2831" i="1" s="1"/>
  <c r="W2857" i="1"/>
  <c r="AW2857" i="1" s="1"/>
  <c r="W2880" i="1"/>
  <c r="AW2880" i="1" s="1"/>
  <c r="W2900" i="1"/>
  <c r="AW2900" i="1" s="1"/>
  <c r="W2924" i="1"/>
  <c r="AW2924" i="1" s="1"/>
  <c r="W2945" i="1"/>
  <c r="AW2945" i="1" s="1"/>
  <c r="W2969" i="1"/>
  <c r="AW2969" i="1" s="1"/>
  <c r="W2991" i="1"/>
  <c r="AW2991" i="1" s="1"/>
  <c r="W3009" i="1"/>
  <c r="AW3009" i="1" s="1"/>
  <c r="W3030" i="1"/>
  <c r="AW3030" i="1" s="1"/>
  <c r="W3042" i="1"/>
  <c r="AW3042" i="1" s="1"/>
  <c r="W3057" i="1"/>
  <c r="AW3057" i="1" s="1"/>
  <c r="W3075" i="1"/>
  <c r="AW3075" i="1" s="1"/>
  <c r="W3087" i="1"/>
  <c r="AW3087" i="1" s="1"/>
  <c r="W3103" i="1"/>
  <c r="AW3103" i="1" s="1"/>
  <c r="W3119" i="1"/>
  <c r="AW3119" i="1" s="1"/>
  <c r="W3137" i="1"/>
  <c r="AW3137" i="1" s="1"/>
  <c r="W3151" i="1"/>
  <c r="AW3151" i="1" s="1"/>
  <c r="W3174" i="1"/>
  <c r="AW3174" i="1" s="1"/>
  <c r="W3199" i="1"/>
  <c r="AW3199" i="1" s="1"/>
  <c r="W3212" i="1"/>
  <c r="AW3212" i="1" s="1"/>
  <c r="W3228" i="1"/>
  <c r="AW3228" i="1" s="1"/>
  <c r="W3247" i="1"/>
  <c r="AW3247" i="1" s="1"/>
  <c r="W3263" i="1"/>
  <c r="AW3263" i="1" s="1"/>
  <c r="W3276" i="1"/>
  <c r="AW3276" i="1" s="1"/>
  <c r="W3308" i="1"/>
  <c r="AW3308" i="1" s="1"/>
  <c r="W3322" i="1"/>
  <c r="AW3322" i="1" s="1"/>
  <c r="W3338" i="1"/>
  <c r="AW3338" i="1" s="1"/>
  <c r="W3356" i="1"/>
  <c r="AW3356" i="1" s="1"/>
  <c r="W3372" i="1"/>
  <c r="AW3372" i="1" s="1"/>
  <c r="W3386" i="1"/>
  <c r="AW3386" i="1" s="1"/>
  <c r="W3404" i="1"/>
  <c r="AW3404" i="1" s="1"/>
  <c r="W3420" i="1"/>
  <c r="AW3420" i="1" s="1"/>
  <c r="W3436" i="1"/>
  <c r="AW3436" i="1" s="1"/>
  <c r="W3454" i="1"/>
  <c r="AW3454" i="1" s="1"/>
  <c r="W3466" i="1"/>
  <c r="AW3466" i="1" s="1"/>
  <c r="W3480" i="1"/>
  <c r="AW3480" i="1" s="1"/>
  <c r="W3496" i="1"/>
  <c r="AW3496" i="1" s="1"/>
  <c r="W3510" i="1"/>
  <c r="AW3510" i="1" s="1"/>
  <c r="W3522" i="1"/>
  <c r="AW3522" i="1" s="1"/>
  <c r="W3538" i="1"/>
  <c r="AW3538" i="1" s="1"/>
  <c r="W3552" i="1"/>
  <c r="AW3552" i="1" s="1"/>
  <c r="W3566" i="1"/>
  <c r="AW3566" i="1" s="1"/>
  <c r="W3582" i="1"/>
  <c r="AW3582" i="1" s="1"/>
  <c r="W3594" i="1"/>
  <c r="AW3594" i="1" s="1"/>
  <c r="W3608" i="1"/>
  <c r="AW3608" i="1" s="1"/>
  <c r="W3624" i="1"/>
  <c r="AW3624" i="1" s="1"/>
  <c r="W3638" i="1"/>
  <c r="AW3638" i="1" s="1"/>
  <c r="W3650" i="1"/>
  <c r="AW3650" i="1" s="1"/>
  <c r="W3666" i="1"/>
  <c r="AW3666" i="1" s="1"/>
  <c r="W3680" i="1"/>
  <c r="AW3680" i="1" s="1"/>
  <c r="W3694" i="1"/>
  <c r="AW3694" i="1" s="1"/>
  <c r="W3710" i="1"/>
  <c r="AW3710" i="1" s="1"/>
  <c r="W3722" i="1"/>
  <c r="AW3722" i="1" s="1"/>
  <c r="W3736" i="1"/>
  <c r="AW3736" i="1" s="1"/>
  <c r="W3752" i="1"/>
  <c r="AW3752" i="1" s="1"/>
  <c r="W3766" i="1"/>
  <c r="AW3766" i="1" s="1"/>
  <c r="W3778" i="1"/>
  <c r="AW3778" i="1" s="1"/>
  <c r="W3794" i="1"/>
  <c r="AW3794" i="1" s="1"/>
  <c r="W3808" i="1"/>
  <c r="AW3808" i="1" s="1"/>
  <c r="W3822" i="1"/>
  <c r="AW3822" i="1" s="1"/>
  <c r="W3838" i="1"/>
  <c r="AW3838" i="1" s="1"/>
  <c r="W3850" i="1"/>
  <c r="AW3850" i="1" s="1"/>
  <c r="W3864" i="1"/>
  <c r="AW3864" i="1" s="1"/>
  <c r="Q726" i="1"/>
  <c r="AL726" i="1" s="1"/>
  <c r="Q734" i="1"/>
  <c r="AL734" i="1" s="1"/>
  <c r="Q742" i="1"/>
  <c r="AL742" i="1" s="1"/>
  <c r="Q750" i="1"/>
  <c r="AL750" i="1" s="1"/>
  <c r="Q758" i="1"/>
  <c r="AL758" i="1" s="1"/>
  <c r="Q766" i="1"/>
  <c r="AL766" i="1" s="1"/>
  <c r="Q774" i="1"/>
  <c r="AL774" i="1" s="1"/>
  <c r="Q782" i="1"/>
  <c r="AL782" i="1" s="1"/>
  <c r="Q790" i="1"/>
  <c r="AL790" i="1" s="1"/>
  <c r="Q798" i="1"/>
  <c r="AL798" i="1" s="1"/>
  <c r="Q806" i="1"/>
  <c r="AL806" i="1" s="1"/>
  <c r="Q1142" i="1"/>
  <c r="AL1142" i="1" s="1"/>
  <c r="Q1158" i="1"/>
  <c r="AL1158" i="1" s="1"/>
  <c r="Q1166" i="1"/>
  <c r="AL1166" i="1" s="1"/>
  <c r="Q1246" i="1"/>
  <c r="AL1246" i="1" s="1"/>
  <c r="Q1286" i="1"/>
  <c r="AL1286" i="1" s="1"/>
  <c r="Q1294" i="1"/>
  <c r="AL1294" i="1" s="1"/>
  <c r="Q1302" i="1"/>
  <c r="AL1302" i="1" s="1"/>
  <c r="Q1310" i="1"/>
  <c r="AL1310" i="1" s="1"/>
  <c r="Q1318" i="1"/>
  <c r="AL1318" i="1" s="1"/>
  <c r="Q1326" i="1"/>
  <c r="AL1326" i="1" s="1"/>
  <c r="Q1334" i="1"/>
  <c r="AL1334" i="1" s="1"/>
  <c r="Q1342" i="1"/>
  <c r="AL1342" i="1" s="1"/>
  <c r="Q1350" i="1"/>
  <c r="AL1350" i="1" s="1"/>
  <c r="Q1358" i="1"/>
  <c r="AL1358" i="1" s="1"/>
  <c r="Q1366" i="1"/>
  <c r="AL1366" i="1" s="1"/>
  <c r="Q1374" i="1"/>
  <c r="AL1374" i="1" s="1"/>
  <c r="Q1382" i="1"/>
  <c r="AL1382" i="1" s="1"/>
  <c r="Q1390" i="1"/>
  <c r="AL1390" i="1" s="1"/>
  <c r="Q1398" i="1"/>
  <c r="AL1398" i="1" s="1"/>
  <c r="Q1406" i="1"/>
  <c r="AL1406" i="1" s="1"/>
  <c r="Q1438" i="1"/>
  <c r="AL1438" i="1" s="1"/>
  <c r="Q1446" i="1"/>
  <c r="AL1446" i="1" s="1"/>
  <c r="Q1454" i="1"/>
  <c r="AL1454" i="1" s="1"/>
  <c r="Q1494" i="1"/>
  <c r="AL1494" i="1" s="1"/>
  <c r="Q1502" i="1"/>
  <c r="AL1502" i="1" s="1"/>
  <c r="Q1510" i="1"/>
  <c r="AL1510" i="1" s="1"/>
  <c r="Q1518" i="1"/>
  <c r="AL1518" i="1" s="1"/>
  <c r="Q1526" i="1"/>
  <c r="AL1526" i="1" s="1"/>
  <c r="Q1534" i="1"/>
  <c r="AL1534" i="1" s="1"/>
  <c r="Q1542" i="1"/>
  <c r="AL1542" i="1" s="1"/>
  <c r="Q1550" i="1"/>
  <c r="AL1550" i="1" s="1"/>
  <c r="Q1558" i="1"/>
  <c r="AL1558" i="1" s="1"/>
  <c r="Q1566" i="1"/>
  <c r="AL1566" i="1" s="1"/>
  <c r="Q1574" i="1"/>
  <c r="AL1574" i="1" s="1"/>
  <c r="Q1582" i="1"/>
  <c r="AL1582" i="1" s="1"/>
  <c r="Q1590" i="1"/>
  <c r="AL1590" i="1" s="1"/>
  <c r="Q1598" i="1"/>
  <c r="AL1598" i="1" s="1"/>
  <c r="W66" i="1"/>
  <c r="AW66" i="1" s="1"/>
  <c r="W167" i="1"/>
  <c r="AW167" i="1" s="1"/>
  <c r="W251" i="1"/>
  <c r="AW251" i="1" s="1"/>
  <c r="W346" i="1"/>
  <c r="AW346" i="1" s="1"/>
  <c r="W439" i="1"/>
  <c r="AW439" i="1" s="1"/>
  <c r="W528" i="1"/>
  <c r="AW528" i="1" s="1"/>
  <c r="W631" i="1"/>
  <c r="AW631" i="1" s="1"/>
  <c r="W694" i="1"/>
  <c r="AW694" i="1" s="1"/>
  <c r="W1626" i="1"/>
  <c r="AW1626" i="1" s="1"/>
  <c r="W1669" i="1"/>
  <c r="AW1669" i="1" s="1"/>
  <c r="W1705" i="1"/>
  <c r="AW1705" i="1" s="1"/>
  <c r="W1751" i="1"/>
  <c r="AW1751" i="1" s="1"/>
  <c r="W1786" i="1"/>
  <c r="AW1786" i="1" s="1"/>
  <c r="W1832" i="1"/>
  <c r="AW1832" i="1" s="1"/>
  <c r="W1861" i="1"/>
  <c r="AW1861" i="1" s="1"/>
  <c r="W1890" i="1"/>
  <c r="AW1890" i="1" s="1"/>
  <c r="W1930" i="1"/>
  <c r="AW1930" i="1" s="1"/>
  <c r="W1960" i="1"/>
  <c r="AW1960" i="1" s="1"/>
  <c r="W2044" i="1"/>
  <c r="AW2044" i="1" s="1"/>
  <c r="W2104" i="1"/>
  <c r="AW2104" i="1" s="1"/>
  <c r="W2134" i="1"/>
  <c r="AW2134" i="1" s="1"/>
  <c r="W2163" i="1"/>
  <c r="AW2163" i="1" s="1"/>
  <c r="W2196" i="1"/>
  <c r="AW2196" i="1" s="1"/>
  <c r="W2230" i="1"/>
  <c r="AW2230" i="1" s="1"/>
  <c r="W2258" i="1"/>
  <c r="AW2258" i="1" s="1"/>
  <c r="W2291" i="1"/>
  <c r="AW2291" i="1" s="1"/>
  <c r="W2317" i="1"/>
  <c r="AW2317" i="1" s="1"/>
  <c r="W2353" i="1"/>
  <c r="AW2353" i="1" s="1"/>
  <c r="W2386" i="1"/>
  <c r="AW2386" i="1" s="1"/>
  <c r="W2414" i="1"/>
  <c r="AW2414" i="1" s="1"/>
  <c r="W2450" i="1"/>
  <c r="AW2450" i="1" s="1"/>
  <c r="W2474" i="1"/>
  <c r="AW2474" i="1" s="1"/>
  <c r="W2509" i="1"/>
  <c r="AW2509" i="1" s="1"/>
  <c r="W2542" i="1"/>
  <c r="AW2542" i="1" s="1"/>
  <c r="W2565" i="1"/>
  <c r="AW2565" i="1" s="1"/>
  <c r="W2593" i="1"/>
  <c r="AW2593" i="1" s="1"/>
  <c r="W2617" i="1"/>
  <c r="AW2617" i="1" s="1"/>
  <c r="W2644" i="1"/>
  <c r="AW2644" i="1" s="1"/>
  <c r="W2670" i="1"/>
  <c r="AW2670" i="1" s="1"/>
  <c r="W2693" i="1"/>
  <c r="AW2693" i="1" s="1"/>
  <c r="W2725" i="1"/>
  <c r="AW2725" i="1" s="1"/>
  <c r="W2745" i="1"/>
  <c r="AW2745" i="1" s="1"/>
  <c r="W2771" i="1"/>
  <c r="AW2771" i="1" s="1"/>
  <c r="W2794" i="1"/>
  <c r="AW2794" i="1" s="1"/>
  <c r="W2816" i="1"/>
  <c r="AW2816" i="1" s="1"/>
  <c r="W2840" i="1"/>
  <c r="AW2840" i="1" s="1"/>
  <c r="W2859" i="1"/>
  <c r="AW2859" i="1" s="1"/>
  <c r="W2883" i="1"/>
  <c r="AW2883" i="1" s="1"/>
  <c r="W2908" i="1"/>
  <c r="AW2908" i="1" s="1"/>
  <c r="W2930" i="1"/>
  <c r="AW2930" i="1" s="1"/>
  <c r="W2954" i="1"/>
  <c r="AW2954" i="1" s="1"/>
  <c r="W2974" i="1"/>
  <c r="AW2974" i="1" s="1"/>
  <c r="W2994" i="1"/>
  <c r="AW2994" i="1" s="1"/>
  <c r="W3014" i="1"/>
  <c r="AW3014" i="1" s="1"/>
  <c r="W3032" i="1"/>
  <c r="AW3032" i="1" s="1"/>
  <c r="W3047" i="1"/>
  <c r="AW3047" i="1" s="1"/>
  <c r="W3064" i="1"/>
  <c r="AW3064" i="1" s="1"/>
  <c r="W3078" i="1"/>
  <c r="AW3078" i="1" s="1"/>
  <c r="W3091" i="1"/>
  <c r="AW3091" i="1" s="1"/>
  <c r="W3105" i="1"/>
  <c r="AW3105" i="1" s="1"/>
  <c r="W3123" i="1"/>
  <c r="AW3123" i="1" s="1"/>
  <c r="W3139" i="1"/>
  <c r="AW3139" i="1" s="1"/>
  <c r="W3178" i="1"/>
  <c r="AW3178" i="1" s="1"/>
  <c r="W3201" i="1"/>
  <c r="AW3201" i="1" s="1"/>
  <c r="W3217" i="1"/>
  <c r="AW3217" i="1" s="1"/>
  <c r="W3235" i="1"/>
  <c r="AW3235" i="1" s="1"/>
  <c r="W3249" i="1"/>
  <c r="AW3249" i="1" s="1"/>
  <c r="W3265" i="1"/>
  <c r="AW3265" i="1" s="1"/>
  <c r="W3283" i="1"/>
  <c r="AW3283" i="1" s="1"/>
  <c r="W3295" i="1"/>
  <c r="AW3295" i="1" s="1"/>
  <c r="W3311" i="1"/>
  <c r="AW3311" i="1" s="1"/>
  <c r="W3327" i="1"/>
  <c r="AW3327" i="1" s="1"/>
  <c r="W3345" i="1"/>
  <c r="AW3345" i="1" s="1"/>
  <c r="W3359" i="1"/>
  <c r="AW3359" i="1" s="1"/>
  <c r="W3375" i="1"/>
  <c r="AW3375" i="1" s="1"/>
  <c r="W3393" i="1"/>
  <c r="AW3393" i="1" s="1"/>
  <c r="W3409" i="1"/>
  <c r="AW3409" i="1" s="1"/>
  <c r="W3423" i="1"/>
  <c r="AW3423" i="1" s="1"/>
  <c r="W3441" i="1"/>
  <c r="AW3441" i="1" s="1"/>
  <c r="W3456" i="1"/>
  <c r="AW3456" i="1" s="1"/>
  <c r="W3470" i="1"/>
  <c r="AW3470" i="1" s="1"/>
  <c r="W3486" i="1"/>
  <c r="AW3486" i="1" s="1"/>
  <c r="W3498" i="1"/>
  <c r="AW3498" i="1" s="1"/>
  <c r="W3512" i="1"/>
  <c r="AW3512" i="1" s="1"/>
  <c r="W3528" i="1"/>
  <c r="AW3528" i="1" s="1"/>
  <c r="W3542" i="1"/>
  <c r="AW3542" i="1" s="1"/>
  <c r="W3554" i="1"/>
  <c r="AW3554" i="1" s="1"/>
  <c r="W3570" i="1"/>
  <c r="AW3570" i="1" s="1"/>
  <c r="W3584" i="1"/>
  <c r="AW3584" i="1" s="1"/>
  <c r="W3598" i="1"/>
  <c r="AW3598" i="1" s="1"/>
  <c r="W3614" i="1"/>
  <c r="AW3614" i="1" s="1"/>
  <c r="W3626" i="1"/>
  <c r="AW3626" i="1" s="1"/>
  <c r="W3640" i="1"/>
  <c r="AW3640" i="1" s="1"/>
  <c r="W3656" i="1"/>
  <c r="AW3656" i="1" s="1"/>
  <c r="W3670" i="1"/>
  <c r="AW3670" i="1" s="1"/>
  <c r="W3682" i="1"/>
  <c r="AW3682" i="1" s="1"/>
  <c r="W3698" i="1"/>
  <c r="AW3698" i="1" s="1"/>
  <c r="W3712" i="1"/>
  <c r="AW3712" i="1" s="1"/>
  <c r="W3726" i="1"/>
  <c r="AW3726" i="1" s="1"/>
  <c r="W3742" i="1"/>
  <c r="AW3742" i="1" s="1"/>
  <c r="W3754" i="1"/>
  <c r="AW3754" i="1" s="1"/>
  <c r="W3768" i="1"/>
  <c r="AW3768" i="1" s="1"/>
  <c r="W3784" i="1"/>
  <c r="AW3784" i="1" s="1"/>
  <c r="W3798" i="1"/>
  <c r="AW3798" i="1" s="1"/>
  <c r="W3810" i="1"/>
  <c r="AW3810" i="1" s="1"/>
  <c r="W3826" i="1"/>
  <c r="AW3826" i="1" s="1"/>
  <c r="W3840" i="1"/>
  <c r="AW3840" i="1" s="1"/>
  <c r="W3854" i="1"/>
  <c r="AW3854" i="1" s="1"/>
  <c r="W3870" i="1"/>
  <c r="AW3870" i="1" s="1"/>
  <c r="Q728" i="1"/>
  <c r="AL728" i="1" s="1"/>
  <c r="Q736" i="1"/>
  <c r="AL736" i="1" s="1"/>
  <c r="Q744" i="1"/>
  <c r="AL744" i="1" s="1"/>
  <c r="Q752" i="1"/>
  <c r="AL752" i="1" s="1"/>
  <c r="Q760" i="1"/>
  <c r="AL760" i="1" s="1"/>
  <c r="Q768" i="1"/>
  <c r="AL768" i="1" s="1"/>
  <c r="Q776" i="1"/>
  <c r="AL776" i="1" s="1"/>
  <c r="Q784" i="1"/>
  <c r="AL784" i="1" s="1"/>
  <c r="Q792" i="1"/>
  <c r="AL792" i="1" s="1"/>
  <c r="Q800" i="1"/>
  <c r="AL800" i="1" s="1"/>
  <c r="Q1000" i="1"/>
  <c r="AL1000" i="1" s="1"/>
  <c r="Q1144" i="1"/>
  <c r="AL1144" i="1" s="1"/>
  <c r="Q1160" i="1"/>
  <c r="AL1160" i="1" s="1"/>
  <c r="Q1192" i="1"/>
  <c r="AL1192" i="1" s="1"/>
  <c r="Q1200" i="1"/>
  <c r="AL1200" i="1" s="1"/>
  <c r="Q1224" i="1"/>
  <c r="AL1224" i="1" s="1"/>
  <c r="Q1240" i="1"/>
  <c r="AL1240" i="1" s="1"/>
  <c r="Q1288" i="1"/>
  <c r="AL1288" i="1" s="1"/>
  <c r="Q1296" i="1"/>
  <c r="AL1296" i="1" s="1"/>
  <c r="Q1304" i="1"/>
  <c r="AL1304" i="1" s="1"/>
  <c r="Q1312" i="1"/>
  <c r="AL1312" i="1" s="1"/>
  <c r="Q1320" i="1"/>
  <c r="AL1320" i="1" s="1"/>
  <c r="Q1328" i="1"/>
  <c r="AL1328" i="1" s="1"/>
  <c r="Q1336" i="1"/>
  <c r="AL1336" i="1" s="1"/>
  <c r="Q1344" i="1"/>
  <c r="AL1344" i="1" s="1"/>
  <c r="Q1352" i="1"/>
  <c r="AL1352" i="1" s="1"/>
  <c r="Q1360" i="1"/>
  <c r="AL1360" i="1" s="1"/>
  <c r="Q1368" i="1"/>
  <c r="AL1368" i="1" s="1"/>
  <c r="Q1376" i="1"/>
  <c r="AL1376" i="1" s="1"/>
  <c r="Q1384" i="1"/>
  <c r="AL1384" i="1" s="1"/>
  <c r="Q1392" i="1"/>
  <c r="AL1392" i="1" s="1"/>
  <c r="Q1440" i="1"/>
  <c r="AL1440" i="1" s="1"/>
  <c r="Q1448" i="1"/>
  <c r="AL1448" i="1" s="1"/>
  <c r="Q1488" i="1"/>
  <c r="AL1488" i="1" s="1"/>
  <c r="Q1496" i="1"/>
  <c r="AL1496" i="1" s="1"/>
  <c r="Q1504" i="1"/>
  <c r="AL1504" i="1" s="1"/>
  <c r="Q1512" i="1"/>
  <c r="AL1512" i="1" s="1"/>
  <c r="Q1520" i="1"/>
  <c r="AL1520" i="1" s="1"/>
  <c r="Q1528" i="1"/>
  <c r="AL1528" i="1" s="1"/>
  <c r="Q1536" i="1"/>
  <c r="AL1536" i="1" s="1"/>
  <c r="Q1544" i="1"/>
  <c r="AL1544" i="1" s="1"/>
  <c r="Q1552" i="1"/>
  <c r="AL1552" i="1" s="1"/>
  <c r="Q1560" i="1"/>
  <c r="AL1560" i="1" s="1"/>
  <c r="Q1568" i="1"/>
  <c r="AL1568" i="1" s="1"/>
  <c r="Q1576" i="1"/>
  <c r="AL1576" i="1" s="1"/>
  <c r="Q1584" i="1"/>
  <c r="AL1584" i="1" s="1"/>
  <c r="Q1592" i="1"/>
  <c r="AL1592" i="1" s="1"/>
  <c r="Q1600" i="1"/>
  <c r="AL1600" i="1" s="1"/>
  <c r="Q1680" i="1"/>
  <c r="AL1680" i="1" s="1"/>
  <c r="W72" i="1"/>
  <c r="AW72" i="1" s="1"/>
  <c r="W176" i="1"/>
  <c r="AW176" i="1" s="1"/>
  <c r="W270" i="1"/>
  <c r="AW270" i="1" s="1"/>
  <c r="W359" i="1"/>
  <c r="AW359" i="1" s="1"/>
  <c r="W459" i="1"/>
  <c r="AW459" i="1" s="1"/>
  <c r="W542" i="1"/>
  <c r="AW542" i="1" s="1"/>
  <c r="W642" i="1"/>
  <c r="AW642" i="1" s="1"/>
  <c r="W711" i="1"/>
  <c r="AW711" i="1" s="1"/>
  <c r="W1629" i="1"/>
  <c r="AW1629" i="1" s="1"/>
  <c r="W1677" i="1"/>
  <c r="AW1677" i="1" s="1"/>
  <c r="W1710" i="1"/>
  <c r="AW1710" i="1" s="1"/>
  <c r="W1753" i="1"/>
  <c r="AW1753" i="1" s="1"/>
  <c r="W64" i="1"/>
  <c r="AW64" i="1" s="1"/>
  <c r="W243" i="1"/>
  <c r="AW243" i="1" s="1"/>
  <c r="W426" i="1"/>
  <c r="AW426" i="1" s="1"/>
  <c r="W616" i="1"/>
  <c r="AW616" i="1" s="1"/>
  <c r="W1625" i="1"/>
  <c r="AW1625" i="1" s="1"/>
  <c r="W1702" i="1"/>
  <c r="AW1702" i="1" s="1"/>
  <c r="W1784" i="1"/>
  <c r="AW1784" i="1" s="1"/>
  <c r="W1843" i="1"/>
  <c r="AW1843" i="1" s="1"/>
  <c r="W1891" i="1"/>
  <c r="AW1891" i="1" s="1"/>
  <c r="W1941" i="1"/>
  <c r="AW1941" i="1" s="1"/>
  <c r="W2009" i="1"/>
  <c r="AW2009" i="1" s="1"/>
  <c r="W2024" i="1"/>
  <c r="AW2024" i="1" s="1"/>
  <c r="W2048" i="1"/>
  <c r="AW2048" i="1" s="1"/>
  <c r="W2116" i="1"/>
  <c r="AW2116" i="1" s="1"/>
  <c r="W2170" i="1"/>
  <c r="AW2170" i="1" s="1"/>
  <c r="W2214" i="1"/>
  <c r="AW2214" i="1" s="1"/>
  <c r="W2268" i="1"/>
  <c r="AW2268" i="1" s="1"/>
  <c r="W2316" i="1"/>
  <c r="AW2316" i="1" s="1"/>
  <c r="W2364" i="1"/>
  <c r="AW2364" i="1" s="1"/>
  <c r="W2416" i="1"/>
  <c r="AW2416" i="1" s="1"/>
  <c r="W2462" i="1"/>
  <c r="AW2462" i="1" s="1"/>
  <c r="W2514" i="1"/>
  <c r="AW2514" i="1" s="1"/>
  <c r="W2562" i="1"/>
  <c r="AW2562" i="1" s="1"/>
  <c r="W2598" i="1"/>
  <c r="AW2598" i="1" s="1"/>
  <c r="W2645" i="1"/>
  <c r="AW2645" i="1" s="1"/>
  <c r="W2681" i="1"/>
  <c r="AW2681" i="1" s="1"/>
  <c r="W2728" i="1"/>
  <c r="AW2728" i="1" s="1"/>
  <c r="W2770" i="1"/>
  <c r="AW2770" i="1" s="1"/>
  <c r="W2802" i="1"/>
  <c r="AW2802" i="1" s="1"/>
  <c r="W2841" i="1"/>
  <c r="AW2841" i="1" s="1"/>
  <c r="W2872" i="1"/>
  <c r="AW2872" i="1" s="1"/>
  <c r="W2913" i="1"/>
  <c r="AW2913" i="1" s="1"/>
  <c r="W2952" i="1"/>
  <c r="AW2952" i="1" s="1"/>
  <c r="W2983" i="1"/>
  <c r="AW2983" i="1" s="1"/>
  <c r="W3018" i="1"/>
  <c r="AW3018" i="1" s="1"/>
  <c r="W3040" i="1"/>
  <c r="AW3040" i="1" s="1"/>
  <c r="W3066" i="1"/>
  <c r="AW3066" i="1" s="1"/>
  <c r="W3112" i="1"/>
  <c r="AW3112" i="1" s="1"/>
  <c r="W3138" i="1"/>
  <c r="AW3138" i="1" s="1"/>
  <c r="W3166" i="1"/>
  <c r="AW3166" i="1" s="1"/>
  <c r="W3193" i="1"/>
  <c r="AW3193" i="1" s="1"/>
  <c r="W3218" i="1"/>
  <c r="AW3218" i="1" s="1"/>
  <c r="W3240" i="1"/>
  <c r="AW3240" i="1" s="1"/>
  <c r="W3272" i="1"/>
  <c r="AW3272" i="1" s="1"/>
  <c r="W3312" i="1"/>
  <c r="AW3312" i="1" s="1"/>
  <c r="W3336" i="1"/>
  <c r="AW3336" i="1" s="1"/>
  <c r="W3363" i="1"/>
  <c r="AW3363" i="1" s="1"/>
  <c r="W3392" i="1"/>
  <c r="AW3392" i="1" s="1"/>
  <c r="W3415" i="1"/>
  <c r="AW3415" i="1" s="1"/>
  <c r="W3442" i="1"/>
  <c r="AW3442" i="1" s="1"/>
  <c r="W3464" i="1"/>
  <c r="AW3464" i="1" s="1"/>
  <c r="W3488" i="1"/>
  <c r="AW3488" i="1" s="1"/>
  <c r="W3511" i="1"/>
  <c r="AW3511" i="1" s="1"/>
  <c r="W3531" i="1"/>
  <c r="AW3531" i="1" s="1"/>
  <c r="W3559" i="1"/>
  <c r="AW3559" i="1" s="1"/>
  <c r="W3576" i="1"/>
  <c r="AW3576" i="1" s="1"/>
  <c r="W3602" i="1"/>
  <c r="AW3602" i="1" s="1"/>
  <c r="W3625" i="1"/>
  <c r="AW3625" i="1" s="1"/>
  <c r="W3647" i="1"/>
  <c r="AW3647" i="1" s="1"/>
  <c r="W3671" i="1"/>
  <c r="AW3671" i="1" s="1"/>
  <c r="W3690" i="1"/>
  <c r="AW3690" i="1" s="1"/>
  <c r="W3714" i="1"/>
  <c r="AW3714" i="1" s="1"/>
  <c r="W3739" i="1"/>
  <c r="AW3739" i="1" s="1"/>
  <c r="W3761" i="1"/>
  <c r="AW3761" i="1" s="1"/>
  <c r="W3785" i="1"/>
  <c r="AW3785" i="1" s="1"/>
  <c r="W3806" i="1"/>
  <c r="AW3806" i="1" s="1"/>
  <c r="W3830" i="1"/>
  <c r="AW3830" i="1" s="1"/>
  <c r="W3851" i="1"/>
  <c r="AW3851" i="1" s="1"/>
  <c r="W3873" i="1"/>
  <c r="AW3873" i="1" s="1"/>
  <c r="Q724" i="1"/>
  <c r="AL724" i="1" s="1"/>
  <c r="Q738" i="1"/>
  <c r="AL738" i="1" s="1"/>
  <c r="Q751" i="1"/>
  <c r="AL751" i="1" s="1"/>
  <c r="Q763" i="1"/>
  <c r="AL763" i="1" s="1"/>
  <c r="Q777" i="1"/>
  <c r="AL777" i="1" s="1"/>
  <c r="Q788" i="1"/>
  <c r="AL788" i="1" s="1"/>
  <c r="Q801" i="1"/>
  <c r="AL801" i="1" s="1"/>
  <c r="Q1140" i="1"/>
  <c r="AL1140" i="1" s="1"/>
  <c r="Q1162" i="1"/>
  <c r="AL1162" i="1" s="1"/>
  <c r="Q1250" i="1"/>
  <c r="AL1250" i="1" s="1"/>
  <c r="Q1283" i="1"/>
  <c r="AL1283" i="1" s="1"/>
  <c r="Q1297" i="1"/>
  <c r="AL1297" i="1" s="1"/>
  <c r="Q1308" i="1"/>
  <c r="AL1308" i="1" s="1"/>
  <c r="Q1322" i="1"/>
  <c r="AL1322" i="1" s="1"/>
  <c r="Q1335" i="1"/>
  <c r="AL1335" i="1" s="1"/>
  <c r="Q1347" i="1"/>
  <c r="AL1347" i="1" s="1"/>
  <c r="Q1361" i="1"/>
  <c r="AL1361" i="1" s="1"/>
  <c r="Q1372" i="1"/>
  <c r="AL1372" i="1" s="1"/>
  <c r="Q1386" i="1"/>
  <c r="AL1386" i="1" s="1"/>
  <c r="Q1399" i="1"/>
  <c r="AL1399" i="1" s="1"/>
  <c r="Q1443" i="1"/>
  <c r="AL1443" i="1" s="1"/>
  <c r="Q1489" i="1"/>
  <c r="AL1489" i="1" s="1"/>
  <c r="Q1500" i="1"/>
  <c r="AL1500" i="1" s="1"/>
  <c r="Q1514" i="1"/>
  <c r="AL1514" i="1" s="1"/>
  <c r="Q1527" i="1"/>
  <c r="AL1527" i="1" s="1"/>
  <c r="Q1539" i="1"/>
  <c r="AL1539" i="1" s="1"/>
  <c r="Q1553" i="1"/>
  <c r="AL1553" i="1" s="1"/>
  <c r="Q1564" i="1"/>
  <c r="AL1564" i="1" s="1"/>
  <c r="Q1578" i="1"/>
  <c r="AL1578" i="1" s="1"/>
  <c r="Q1591" i="1"/>
  <c r="AL1591" i="1" s="1"/>
  <c r="Q1603" i="1"/>
  <c r="AL1603" i="1" s="1"/>
  <c r="W115" i="1"/>
  <c r="AW115" i="1" s="1"/>
  <c r="W295" i="1"/>
  <c r="AW295" i="1" s="1"/>
  <c r="W478" i="1"/>
  <c r="AW478" i="1" s="1"/>
  <c r="W663" i="1"/>
  <c r="AW663" i="1" s="1"/>
  <c r="W1653" i="1"/>
  <c r="AW1653" i="1" s="1"/>
  <c r="W1727" i="1"/>
  <c r="AW1727" i="1" s="1"/>
  <c r="W1807" i="1"/>
  <c r="AW1807" i="1" s="1"/>
  <c r="W1915" i="1"/>
  <c r="AW1915" i="1" s="1"/>
  <c r="W1968" i="1"/>
  <c r="AW1968" i="1" s="1"/>
  <c r="W2013" i="1"/>
  <c r="AW2013" i="1" s="1"/>
  <c r="W2140" i="1"/>
  <c r="AW2140" i="1" s="1"/>
  <c r="W2180" i="1"/>
  <c r="AW2180" i="1" s="1"/>
  <c r="W2236" i="1"/>
  <c r="AW2236" i="1" s="1"/>
  <c r="W2288" i="1"/>
  <c r="AW2288" i="1" s="1"/>
  <c r="W2334" i="1"/>
  <c r="AW2334" i="1" s="1"/>
  <c r="W2389" i="1"/>
  <c r="AW2389" i="1" s="1"/>
  <c r="W2433" i="1"/>
  <c r="AW2433" i="1" s="1"/>
  <c r="W2488" i="1"/>
  <c r="AW2488" i="1" s="1"/>
  <c r="W2534" i="1"/>
  <c r="AW2534" i="1" s="1"/>
  <c r="W2579" i="1"/>
  <c r="AW2579" i="1" s="1"/>
  <c r="W2620" i="1"/>
  <c r="AW2620" i="1" s="1"/>
  <c r="W2657" i="1"/>
  <c r="AW2657" i="1" s="1"/>
  <c r="W2702" i="1"/>
  <c r="AW2702" i="1" s="1"/>
  <c r="W2744" i="1"/>
  <c r="AW2744" i="1" s="1"/>
  <c r="W2780" i="1"/>
  <c r="AW2780" i="1" s="1"/>
  <c r="W2817" i="1"/>
  <c r="AW2817" i="1" s="1"/>
  <c r="W2850" i="1"/>
  <c r="AW2850" i="1" s="1"/>
  <c r="W2889" i="1"/>
  <c r="AW2889" i="1" s="1"/>
  <c r="W2927" i="1"/>
  <c r="AW2927" i="1" s="1"/>
  <c r="W2959" i="1"/>
  <c r="AW2959" i="1" s="1"/>
  <c r="W2995" i="1"/>
  <c r="AW2995" i="1" s="1"/>
  <c r="W3022" i="1"/>
  <c r="AW3022" i="1" s="1"/>
  <c r="W3050" i="1"/>
  <c r="AW3050" i="1" s="1"/>
  <c r="W3076" i="1"/>
  <c r="AW3076" i="1" s="1"/>
  <c r="W3094" i="1"/>
  <c r="AW3094" i="1" s="1"/>
  <c r="W3122" i="1"/>
  <c r="AW3122" i="1" s="1"/>
  <c r="W3147" i="1"/>
  <c r="AW3147" i="1" s="1"/>
  <c r="W3158" i="1"/>
  <c r="AW3158" i="1" s="1"/>
  <c r="W3169" i="1"/>
  <c r="AW3169" i="1" s="1"/>
  <c r="W3202" i="1"/>
  <c r="AW3202" i="1" s="1"/>
  <c r="W3226" i="1"/>
  <c r="AW3226" i="1" s="1"/>
  <c r="W3254" i="1"/>
  <c r="AW3254" i="1" s="1"/>
  <c r="W3278" i="1"/>
  <c r="AW3278" i="1" s="1"/>
  <c r="W3296" i="1"/>
  <c r="AW3296" i="1" s="1"/>
  <c r="W3320" i="1"/>
  <c r="AW3320" i="1" s="1"/>
  <c r="W3347" i="1"/>
  <c r="AW3347" i="1" s="1"/>
  <c r="W3374" i="1"/>
  <c r="AW3374" i="1" s="1"/>
  <c r="W3396" i="1"/>
  <c r="AW3396" i="1" s="1"/>
  <c r="W3428" i="1"/>
  <c r="AW3428" i="1" s="1"/>
  <c r="W3448" i="1"/>
  <c r="AW3448" i="1" s="1"/>
  <c r="W3474" i="1"/>
  <c r="AW3474" i="1" s="1"/>
  <c r="W3497" i="1"/>
  <c r="AW3497" i="1" s="1"/>
  <c r="W3519" i="1"/>
  <c r="AW3519" i="1" s="1"/>
  <c r="W3543" i="1"/>
  <c r="AW3543" i="1" s="1"/>
  <c r="W3562" i="1"/>
  <c r="AW3562" i="1" s="1"/>
  <c r="W3586" i="1"/>
  <c r="AW3586" i="1" s="1"/>
  <c r="W3611" i="1"/>
  <c r="AW3611" i="1" s="1"/>
  <c r="W3633" i="1"/>
  <c r="AW3633" i="1" s="1"/>
  <c r="W3657" i="1"/>
  <c r="AW3657" i="1" s="1"/>
  <c r="W3678" i="1"/>
  <c r="AW3678" i="1" s="1"/>
  <c r="W3702" i="1"/>
  <c r="AW3702" i="1" s="1"/>
  <c r="W3723" i="1"/>
  <c r="AW3723" i="1" s="1"/>
  <c r="W3745" i="1"/>
  <c r="AW3745" i="1" s="1"/>
  <c r="W3771" i="1"/>
  <c r="AW3771" i="1" s="1"/>
  <c r="W3790" i="1"/>
  <c r="AW3790" i="1" s="1"/>
  <c r="W3816" i="1"/>
  <c r="AW3816" i="1" s="1"/>
  <c r="W3839" i="1"/>
  <c r="AW3839" i="1" s="1"/>
  <c r="W3859" i="1"/>
  <c r="AW3859" i="1" s="1"/>
  <c r="Q730" i="1"/>
  <c r="AL730" i="1" s="1"/>
  <c r="Q755" i="1"/>
  <c r="AL755" i="1" s="1"/>
  <c r="Q769" i="1"/>
  <c r="AL769" i="1" s="1"/>
  <c r="Q780" i="1"/>
  <c r="AL780" i="1" s="1"/>
  <c r="Q804" i="1"/>
  <c r="AL804" i="1" s="1"/>
  <c r="Q1243" i="1"/>
  <c r="AL1243" i="1" s="1"/>
  <c r="Q1300" i="1"/>
  <c r="AL1300" i="1" s="1"/>
  <c r="Q1327" i="1"/>
  <c r="AL1327" i="1" s="1"/>
  <c r="Q1353" i="1"/>
  <c r="AL1353" i="1" s="1"/>
  <c r="Q1378" i="1"/>
  <c r="AL1378" i="1" s="1"/>
  <c r="Q1435" i="1"/>
  <c r="AL1435" i="1" s="1"/>
  <c r="Q1492" i="1"/>
  <c r="AL1492" i="1" s="1"/>
  <c r="Q1519" i="1"/>
  <c r="AL1519" i="1" s="1"/>
  <c r="Q1545" i="1"/>
  <c r="AL1545" i="1" s="1"/>
  <c r="Q1570" i="1"/>
  <c r="AL1570" i="1" s="1"/>
  <c r="Q1595" i="1"/>
  <c r="AL1595" i="1" s="1"/>
  <c r="W154" i="1"/>
  <c r="AW154" i="1" s="1"/>
  <c r="W342" i="1"/>
  <c r="AW342" i="1" s="1"/>
  <c r="W523" i="1"/>
  <c r="AW523" i="1" s="1"/>
  <c r="W686" i="1"/>
  <c r="AW686" i="1" s="1"/>
  <c r="W1661" i="1"/>
  <c r="AW1661" i="1" s="1"/>
  <c r="W1742" i="1"/>
  <c r="AW1742" i="1" s="1"/>
  <c r="W1808" i="1"/>
  <c r="AW1808" i="1" s="1"/>
  <c r="W1868" i="1"/>
  <c r="AW1868" i="1" s="1"/>
  <c r="W1923" i="1"/>
  <c r="AW1923" i="1" s="1"/>
  <c r="W1972" i="1"/>
  <c r="AW1972" i="1" s="1"/>
  <c r="W2141" i="1"/>
  <c r="AW2141" i="1" s="1"/>
  <c r="W2195" i="1"/>
  <c r="AW2195" i="1" s="1"/>
  <c r="W2240" i="1"/>
  <c r="AW2240" i="1" s="1"/>
  <c r="W2294" i="1"/>
  <c r="AW2294" i="1" s="1"/>
  <c r="W2336" i="1"/>
  <c r="AW2336" i="1" s="1"/>
  <c r="W2390" i="1"/>
  <c r="AW2390" i="1" s="1"/>
  <c r="W2444" i="1"/>
  <c r="AW2444" i="1" s="1"/>
  <c r="W2489" i="1"/>
  <c r="AW2489" i="1" s="1"/>
  <c r="W2545" i="1"/>
  <c r="AW2545" i="1" s="1"/>
  <c r="W2580" i="1"/>
  <c r="AW2580" i="1" s="1"/>
  <c r="W2627" i="1"/>
  <c r="AW2627" i="1" s="1"/>
  <c r="W2665" i="1"/>
  <c r="AW2665" i="1" s="1"/>
  <c r="W2707" i="1"/>
  <c r="AW2707" i="1" s="1"/>
  <c r="W2752" i="1"/>
  <c r="AW2752" i="1" s="1"/>
  <c r="W2784" i="1"/>
  <c r="AW2784" i="1" s="1"/>
  <c r="W2824" i="1"/>
  <c r="AW2824" i="1" s="1"/>
  <c r="W2858" i="1"/>
  <c r="AW2858" i="1" s="1"/>
  <c r="W2892" i="1"/>
  <c r="AW2892" i="1" s="1"/>
  <c r="W2931" i="1"/>
  <c r="AW2931" i="1" s="1"/>
  <c r="W2964" i="1"/>
  <c r="AW2964" i="1" s="1"/>
  <c r="W2996" i="1"/>
  <c r="AW2996" i="1" s="1"/>
  <c r="W3031" i="1"/>
  <c r="AW3031" i="1" s="1"/>
  <c r="W3051" i="1"/>
  <c r="AW3051" i="1" s="1"/>
  <c r="W3079" i="1"/>
  <c r="AW3079" i="1" s="1"/>
  <c r="W3099" i="1"/>
  <c r="AW3099" i="1" s="1"/>
  <c r="W3127" i="1"/>
  <c r="AW3127" i="1" s="1"/>
  <c r="W3148" i="1"/>
  <c r="AW3148" i="1" s="1"/>
  <c r="W3177" i="1"/>
  <c r="AW3177" i="1" s="1"/>
  <c r="W3203" i="1"/>
  <c r="AW3203" i="1" s="1"/>
  <c r="W3230" i="1"/>
  <c r="AW3230" i="1" s="1"/>
  <c r="W3255" i="1"/>
  <c r="AW3255" i="1" s="1"/>
  <c r="W3284" i="1"/>
  <c r="AW3284" i="1" s="1"/>
  <c r="W3299" i="1"/>
  <c r="AW3299" i="1" s="1"/>
  <c r="W3323" i="1"/>
  <c r="AW3323" i="1" s="1"/>
  <c r="W3348" i="1"/>
  <c r="AW3348" i="1" s="1"/>
  <c r="W3378" i="1"/>
  <c r="AW3378" i="1" s="1"/>
  <c r="W3400" i="1"/>
  <c r="AW3400" i="1" s="1"/>
  <c r="W3430" i="1"/>
  <c r="AW3430" i="1" s="1"/>
  <c r="W3455" i="1"/>
  <c r="AW3455" i="1" s="1"/>
  <c r="W3475" i="1"/>
  <c r="AW3475" i="1" s="1"/>
  <c r="W3499" i="1"/>
  <c r="AW3499" i="1" s="1"/>
  <c r="W3520" i="1"/>
  <c r="AW3520" i="1" s="1"/>
  <c r="W3544" i="1"/>
  <c r="AW3544" i="1" s="1"/>
  <c r="W3569" i="1"/>
  <c r="AW3569" i="1" s="1"/>
  <c r="W3591" i="1"/>
  <c r="AW3591" i="1" s="1"/>
  <c r="W3615" i="1"/>
  <c r="AW3615" i="1" s="1"/>
  <c r="W3634" i="1"/>
  <c r="AW3634" i="1" s="1"/>
  <c r="W3658" i="1"/>
  <c r="AW3658" i="1" s="1"/>
  <c r="W3681" i="1"/>
  <c r="AW3681" i="1" s="1"/>
  <c r="W3703" i="1"/>
  <c r="AW3703" i="1" s="1"/>
  <c r="W3729" i="1"/>
  <c r="AW3729" i="1" s="1"/>
  <c r="W3746" i="1"/>
  <c r="AW3746" i="1" s="1"/>
  <c r="W3774" i="1"/>
  <c r="AW3774" i="1" s="1"/>
  <c r="W3795" i="1"/>
  <c r="AW3795" i="1" s="1"/>
  <c r="W3817" i="1"/>
  <c r="AW3817" i="1" s="1"/>
  <c r="W3841" i="1"/>
  <c r="AW3841" i="1" s="1"/>
  <c r="W3862" i="1"/>
  <c r="AW3862" i="1" s="1"/>
  <c r="Q731" i="1"/>
  <c r="AL731" i="1" s="1"/>
  <c r="Q745" i="1"/>
  <c r="AL745" i="1" s="1"/>
  <c r="Q756" i="1"/>
  <c r="AL756" i="1" s="1"/>
  <c r="Q770" i="1"/>
  <c r="AL770" i="1" s="1"/>
  <c r="Q783" i="1"/>
  <c r="AL783" i="1" s="1"/>
  <c r="Q795" i="1"/>
  <c r="AL795" i="1" s="1"/>
  <c r="Q1155" i="1"/>
  <c r="AL1155" i="1" s="1"/>
  <c r="Q1193" i="1"/>
  <c r="AL1193" i="1" s="1"/>
  <c r="Q1244" i="1"/>
  <c r="AL1244" i="1" s="1"/>
  <c r="Q1290" i="1"/>
  <c r="AL1290" i="1" s="1"/>
  <c r="Q1303" i="1"/>
  <c r="AL1303" i="1" s="1"/>
  <c r="Q1315" i="1"/>
  <c r="AL1315" i="1" s="1"/>
  <c r="Q1329" i="1"/>
  <c r="AL1329" i="1" s="1"/>
  <c r="Q1340" i="1"/>
  <c r="AL1340" i="1" s="1"/>
  <c r="Q1354" i="1"/>
  <c r="AL1354" i="1" s="1"/>
  <c r="Q1367" i="1"/>
  <c r="AL1367" i="1" s="1"/>
  <c r="Q1379" i="1"/>
  <c r="AL1379" i="1" s="1"/>
  <c r="Q1393" i="1"/>
  <c r="AL1393" i="1" s="1"/>
  <c r="Q1436" i="1"/>
  <c r="AL1436" i="1" s="1"/>
  <c r="Q1450" i="1"/>
  <c r="AL1450" i="1" s="1"/>
  <c r="Q1468" i="1"/>
  <c r="AL1468" i="1" s="1"/>
  <c r="Q1495" i="1"/>
  <c r="AL1495" i="1" s="1"/>
  <c r="Q1507" i="1"/>
  <c r="AL1507" i="1" s="1"/>
  <c r="Q1521" i="1"/>
  <c r="AL1521" i="1" s="1"/>
  <c r="Q1532" i="1"/>
  <c r="AL1532" i="1" s="1"/>
  <c r="Q1546" i="1"/>
  <c r="AL1546" i="1" s="1"/>
  <c r="Q1559" i="1"/>
  <c r="AL1559" i="1" s="1"/>
  <c r="Q1571" i="1"/>
  <c r="AL1571" i="1" s="1"/>
  <c r="Q1585" i="1"/>
  <c r="AL1585" i="1" s="1"/>
  <c r="Q1596" i="1"/>
  <c r="AL1596" i="1" s="1"/>
  <c r="W98" i="1"/>
  <c r="AW98" i="1" s="1"/>
  <c r="W279" i="1"/>
  <c r="AW279" i="1" s="1"/>
  <c r="W462" i="1"/>
  <c r="AW462" i="1" s="1"/>
  <c r="W643" i="1"/>
  <c r="AW643" i="1" s="1"/>
  <c r="W1637" i="1"/>
  <c r="AW1637" i="1" s="1"/>
  <c r="W1718" i="1"/>
  <c r="AW1718" i="1" s="1"/>
  <c r="W1798" i="1"/>
  <c r="AW1798" i="1" s="1"/>
  <c r="W1849" i="1"/>
  <c r="AW1849" i="1" s="1"/>
  <c r="W1896" i="1"/>
  <c r="AW1896" i="1" s="1"/>
  <c r="W1954" i="1"/>
  <c r="AW1954" i="1" s="1"/>
  <c r="W2049" i="1"/>
  <c r="AW2049" i="1" s="1"/>
  <c r="W2121" i="1"/>
  <c r="AW2121" i="1" s="1"/>
  <c r="W2177" i="1"/>
  <c r="AW2177" i="1" s="1"/>
  <c r="W2221" i="1"/>
  <c r="AW2221" i="1" s="1"/>
  <c r="W2273" i="1"/>
  <c r="AW2273" i="1" s="1"/>
  <c r="W2326" i="1"/>
  <c r="AW2326" i="1" s="1"/>
  <c r="W2371" i="1"/>
  <c r="AW2371" i="1" s="1"/>
  <c r="W2425" i="1"/>
  <c r="AW2425" i="1" s="1"/>
  <c r="W2473" i="1"/>
  <c r="AW2473" i="1" s="1"/>
  <c r="W2523" i="1"/>
  <c r="AW2523" i="1" s="1"/>
  <c r="W2569" i="1"/>
  <c r="AW2569" i="1" s="1"/>
  <c r="W2606" i="1"/>
  <c r="AW2606" i="1" s="1"/>
  <c r="W2646" i="1"/>
  <c r="AW2646" i="1" s="1"/>
  <c r="W2692" i="1"/>
  <c r="AW2692" i="1" s="1"/>
  <c r="W2729" i="1"/>
  <c r="AW2729" i="1" s="1"/>
  <c r="W2772" i="1"/>
  <c r="AW2772" i="1" s="1"/>
  <c r="W2803" i="1"/>
  <c r="AW2803" i="1" s="1"/>
  <c r="W2844" i="1"/>
  <c r="AW2844" i="1" s="1"/>
  <c r="W2882" i="1"/>
  <c r="AW2882" i="1" s="1"/>
  <c r="W2914" i="1"/>
  <c r="AW2914" i="1" s="1"/>
  <c r="W2955" i="1"/>
  <c r="AW2955" i="1" s="1"/>
  <c r="W2984" i="1"/>
  <c r="AW2984" i="1" s="1"/>
  <c r="W3019" i="1"/>
  <c r="AW3019" i="1" s="1"/>
  <c r="W3046" i="1"/>
  <c r="AW3046" i="1" s="1"/>
  <c r="W3067" i="1"/>
  <c r="AW3067" i="1" s="1"/>
  <c r="W3090" i="1"/>
  <c r="AW3090" i="1" s="1"/>
  <c r="W3113" i="1"/>
  <c r="AW3113" i="1" s="1"/>
  <c r="W3140" i="1"/>
  <c r="AW3140" i="1" s="1"/>
  <c r="W3167" i="1"/>
  <c r="AW3167" i="1" s="1"/>
  <c r="W3222" i="1"/>
  <c r="AW3222" i="1" s="1"/>
  <c r="W3248" i="1"/>
  <c r="AW3248" i="1" s="1"/>
  <c r="W3273" i="1"/>
  <c r="AW3273" i="1" s="1"/>
  <c r="W3313" i="1"/>
  <c r="AW3313" i="1" s="1"/>
  <c r="W3342" i="1"/>
  <c r="AW3342" i="1" s="1"/>
  <c r="W3367" i="1"/>
  <c r="AW3367" i="1" s="1"/>
  <c r="W3394" i="1"/>
  <c r="AW3394" i="1" s="1"/>
  <c r="W3418" i="1"/>
  <c r="AW3418" i="1" s="1"/>
  <c r="W3446" i="1"/>
  <c r="AW3446" i="1" s="1"/>
  <c r="W3467" i="1"/>
  <c r="AW3467" i="1" s="1"/>
  <c r="W3489" i="1"/>
  <c r="AW3489" i="1" s="1"/>
  <c r="W3515" i="1"/>
  <c r="AW3515" i="1" s="1"/>
  <c r="W3534" i="1"/>
  <c r="AW3534" i="1" s="1"/>
  <c r="W3560" i="1"/>
  <c r="AW3560" i="1" s="1"/>
  <c r="W3583" i="1"/>
  <c r="AW3583" i="1" s="1"/>
  <c r="W3603" i="1"/>
  <c r="AW3603" i="1" s="1"/>
  <c r="W3627" i="1"/>
  <c r="AW3627" i="1" s="1"/>
  <c r="W3648" i="1"/>
  <c r="AW3648" i="1" s="1"/>
  <c r="W3672" i="1"/>
  <c r="AW3672" i="1" s="1"/>
  <c r="W3697" i="1"/>
  <c r="AW3697" i="1" s="1"/>
  <c r="W3719" i="1"/>
  <c r="AW3719" i="1" s="1"/>
  <c r="W3743" i="1"/>
  <c r="AW3743" i="1" s="1"/>
  <c r="W3762" i="1"/>
  <c r="AW3762" i="1" s="1"/>
  <c r="W3786" i="1"/>
  <c r="AW3786" i="1" s="1"/>
  <c r="W3809" i="1"/>
  <c r="AW3809" i="1" s="1"/>
  <c r="W3831" i="1"/>
  <c r="AW3831" i="1" s="1"/>
  <c r="W3857" i="1"/>
  <c r="AW3857" i="1" s="1"/>
  <c r="W3874" i="1"/>
  <c r="AW3874" i="1" s="1"/>
  <c r="Q727" i="1"/>
  <c r="AL727" i="1" s="1"/>
  <c r="Q739" i="1"/>
  <c r="AL739" i="1" s="1"/>
  <c r="Q753" i="1"/>
  <c r="AL753" i="1" s="1"/>
  <c r="Q764" i="1"/>
  <c r="AL764" i="1" s="1"/>
  <c r="Q778" i="1"/>
  <c r="AL778" i="1" s="1"/>
  <c r="Q791" i="1"/>
  <c r="AL791" i="1" s="1"/>
  <c r="Q802" i="1"/>
  <c r="AL802" i="1" s="1"/>
  <c r="Q1143" i="1"/>
  <c r="AL1143" i="1" s="1"/>
  <c r="Q1163" i="1"/>
  <c r="AL1163" i="1" s="1"/>
  <c r="Q1223" i="1"/>
  <c r="AL1223" i="1" s="1"/>
  <c r="Q1241" i="1"/>
  <c r="AL1241" i="1" s="1"/>
  <c r="Q1251" i="1"/>
  <c r="AL1251" i="1" s="1"/>
  <c r="Q1284" i="1"/>
  <c r="AL1284" i="1" s="1"/>
  <c r="Q1298" i="1"/>
  <c r="AL1298" i="1" s="1"/>
  <c r="Q1311" i="1"/>
  <c r="AL1311" i="1" s="1"/>
  <c r="Q1323" i="1"/>
  <c r="AL1323" i="1" s="1"/>
  <c r="Q1337" i="1"/>
  <c r="AL1337" i="1" s="1"/>
  <c r="Q1348" i="1"/>
  <c r="AL1348" i="1" s="1"/>
  <c r="Q1362" i="1"/>
  <c r="AL1362" i="1" s="1"/>
  <c r="Q1375" i="1"/>
  <c r="AL1375" i="1" s="1"/>
  <c r="Q1387" i="1"/>
  <c r="AL1387" i="1" s="1"/>
  <c r="Q1444" i="1"/>
  <c r="AL1444" i="1" s="1"/>
  <c r="Q1490" i="1"/>
  <c r="AL1490" i="1" s="1"/>
  <c r="Q1503" i="1"/>
  <c r="AL1503" i="1" s="1"/>
  <c r="Q1515" i="1"/>
  <c r="AL1515" i="1" s="1"/>
  <c r="Q1529" i="1"/>
  <c r="AL1529" i="1" s="1"/>
  <c r="Q1540" i="1"/>
  <c r="AL1540" i="1" s="1"/>
  <c r="Q1554" i="1"/>
  <c r="AL1554" i="1" s="1"/>
  <c r="Q1567" i="1"/>
  <c r="AL1567" i="1" s="1"/>
  <c r="Q1579" i="1"/>
  <c r="AL1579" i="1" s="1"/>
  <c r="Q1593" i="1"/>
  <c r="AL1593" i="1" s="1"/>
  <c r="Q1604" i="1"/>
  <c r="AL1604" i="1" s="1"/>
  <c r="Q729" i="1"/>
  <c r="AL729" i="1" s="1"/>
  <c r="Q740" i="1"/>
  <c r="AL740" i="1" s="1"/>
  <c r="Q754" i="1"/>
  <c r="AL754" i="1" s="1"/>
  <c r="Q767" i="1"/>
  <c r="AL767" i="1" s="1"/>
  <c r="Q779" i="1"/>
  <c r="AL779" i="1" s="1"/>
  <c r="Q803" i="1"/>
  <c r="AL803" i="1" s="1"/>
  <c r="Q1145" i="1"/>
  <c r="AL1145" i="1" s="1"/>
  <c r="Q1164" i="1"/>
  <c r="AL1164" i="1" s="1"/>
  <c r="Q1242" i="1"/>
  <c r="AL1242" i="1" s="1"/>
  <c r="Q1252" i="1"/>
  <c r="AL1252" i="1" s="1"/>
  <c r="Q1287" i="1"/>
  <c r="AL1287" i="1" s="1"/>
  <c r="Q1299" i="1"/>
  <c r="AL1299" i="1" s="1"/>
  <c r="Q1313" i="1"/>
  <c r="AL1313" i="1" s="1"/>
  <c r="Q1324" i="1"/>
  <c r="AL1324" i="1" s="1"/>
  <c r="Q1338" i="1"/>
  <c r="AL1338" i="1" s="1"/>
  <c r="Q1351" i="1"/>
  <c r="AL1351" i="1" s="1"/>
  <c r="Q1363" i="1"/>
  <c r="AL1363" i="1" s="1"/>
  <c r="Q1377" i="1"/>
  <c r="AL1377" i="1" s="1"/>
  <c r="Q1388" i="1"/>
  <c r="AL1388" i="1" s="1"/>
  <c r="Q1447" i="1"/>
  <c r="AL1447" i="1" s="1"/>
  <c r="Q1491" i="1"/>
  <c r="AL1491" i="1" s="1"/>
  <c r="Q1505" i="1"/>
  <c r="AL1505" i="1" s="1"/>
  <c r="Q1516" i="1"/>
  <c r="AL1516" i="1" s="1"/>
  <c r="Q1530" i="1"/>
  <c r="AL1530" i="1" s="1"/>
  <c r="Q1543" i="1"/>
  <c r="AL1543" i="1" s="1"/>
  <c r="Q1555" i="1"/>
  <c r="AL1555" i="1" s="1"/>
  <c r="Q1569" i="1"/>
  <c r="AL1569" i="1" s="1"/>
  <c r="Q1580" i="1"/>
  <c r="AL1580" i="1" s="1"/>
  <c r="Q1594" i="1"/>
  <c r="AL1594" i="1" s="1"/>
  <c r="Q743" i="1"/>
  <c r="AL743" i="1" s="1"/>
  <c r="Q1201" i="1"/>
  <c r="AL1201" i="1" s="1"/>
  <c r="Q1289" i="1"/>
  <c r="AL1289" i="1" s="1"/>
  <c r="Q1314" i="1"/>
  <c r="AL1314" i="1" s="1"/>
  <c r="Q1339" i="1"/>
  <c r="AL1339" i="1" s="1"/>
  <c r="Q1364" i="1"/>
  <c r="AL1364" i="1" s="1"/>
  <c r="Q1391" i="1"/>
  <c r="AL1391" i="1" s="1"/>
  <c r="Q1449" i="1"/>
  <c r="AL1449" i="1" s="1"/>
  <c r="Q1506" i="1"/>
  <c r="AL1506" i="1" s="1"/>
  <c r="Q1531" i="1"/>
  <c r="AL1531" i="1" s="1"/>
  <c r="Q1556" i="1"/>
  <c r="AL1556" i="1" s="1"/>
  <c r="Q1583" i="1"/>
  <c r="AL1583" i="1" s="1"/>
  <c r="W183" i="1"/>
  <c r="AW183" i="1" s="1"/>
  <c r="W362" i="1"/>
  <c r="AW362" i="1" s="1"/>
  <c r="W551" i="1"/>
  <c r="AW551" i="1" s="1"/>
  <c r="W713" i="1"/>
  <c r="AW713" i="1" s="1"/>
  <c r="W1678" i="1"/>
  <c r="AW1678" i="1" s="1"/>
  <c r="W1759" i="1"/>
  <c r="AW1759" i="1" s="1"/>
  <c r="W1830" i="1"/>
  <c r="AW1830" i="1" s="1"/>
  <c r="W1870" i="1"/>
  <c r="AW1870" i="1" s="1"/>
  <c r="W1934" i="1"/>
  <c r="AW1934" i="1" s="1"/>
  <c r="W1977" i="1"/>
  <c r="AW1977" i="1" s="1"/>
  <c r="W2144" i="1"/>
  <c r="AW2144" i="1" s="1"/>
  <c r="W2200" i="1"/>
  <c r="AW2200" i="1" s="1"/>
  <c r="W2242" i="1"/>
  <c r="AW2242" i="1" s="1"/>
  <c r="W2298" i="1"/>
  <c r="AW2298" i="1" s="1"/>
  <c r="W2352" i="1"/>
  <c r="AW2352" i="1" s="1"/>
  <c r="W2396" i="1"/>
  <c r="AW2396" i="1" s="1"/>
  <c r="W2451" i="1"/>
  <c r="AW2451" i="1" s="1"/>
  <c r="W2492" i="1"/>
  <c r="AW2492" i="1" s="1"/>
  <c r="W2546" i="1"/>
  <c r="AW2546" i="1" s="1"/>
  <c r="W2590" i="1"/>
  <c r="AW2590" i="1" s="1"/>
  <c r="W2628" i="1"/>
  <c r="AW2628" i="1" s="1"/>
  <c r="W2675" i="1"/>
  <c r="AW2675" i="1" s="1"/>
  <c r="W2708" i="1"/>
  <c r="AW2708" i="1" s="1"/>
  <c r="W2754" i="1"/>
  <c r="AW2754" i="1" s="1"/>
  <c r="W2787" i="1"/>
  <c r="AW2787" i="1" s="1"/>
  <c r="W2826" i="1"/>
  <c r="AW2826" i="1" s="1"/>
  <c r="W2866" i="1"/>
  <c r="AW2866" i="1" s="1"/>
  <c r="W2898" i="1"/>
  <c r="AW2898" i="1" s="1"/>
  <c r="W2936" i="1"/>
  <c r="AW2936" i="1" s="1"/>
  <c r="W2972" i="1"/>
  <c r="AW2972" i="1" s="1"/>
  <c r="W3002" i="1"/>
  <c r="AW3002" i="1" s="1"/>
  <c r="W3033" i="1"/>
  <c r="AW3033" i="1" s="1"/>
  <c r="W3055" i="1"/>
  <c r="AW3055" i="1" s="1"/>
  <c r="W3082" i="1"/>
  <c r="AW3082" i="1" s="1"/>
  <c r="W3100" i="1"/>
  <c r="AW3100" i="1" s="1"/>
  <c r="W3128" i="1"/>
  <c r="AW3128" i="1" s="1"/>
  <c r="W3182" i="1"/>
  <c r="AW3182" i="1" s="1"/>
  <c r="W3190" i="1"/>
  <c r="AW3190" i="1" s="1"/>
  <c r="W3204" i="1"/>
  <c r="AW3204" i="1" s="1"/>
  <c r="W3236" i="1"/>
  <c r="AW3236" i="1" s="1"/>
  <c r="W3258" i="1"/>
  <c r="AW3258" i="1" s="1"/>
  <c r="W3286" i="1"/>
  <c r="AW3286" i="1" s="1"/>
  <c r="W3300" i="1"/>
  <c r="AW3300" i="1" s="1"/>
  <c r="W3330" i="1"/>
  <c r="AW3330" i="1" s="1"/>
  <c r="W3350" i="1"/>
  <c r="AW3350" i="1" s="1"/>
  <c r="W3382" i="1"/>
  <c r="AW3382" i="1" s="1"/>
  <c r="W3406" i="1"/>
  <c r="AW3406" i="1" s="1"/>
  <c r="W3431" i="1"/>
  <c r="AW3431" i="1" s="1"/>
  <c r="W3457" i="1"/>
  <c r="AW3457" i="1" s="1"/>
  <c r="W3478" i="1"/>
  <c r="AW3478" i="1" s="1"/>
  <c r="W3502" i="1"/>
  <c r="AW3502" i="1" s="1"/>
  <c r="W3527" i="1"/>
  <c r="AW3527" i="1" s="1"/>
  <c r="W3547" i="1"/>
  <c r="AW3547" i="1" s="1"/>
  <c r="W3571" i="1"/>
  <c r="AW3571" i="1" s="1"/>
  <c r="W3592" i="1"/>
  <c r="AW3592" i="1" s="1"/>
  <c r="W3616" i="1"/>
  <c r="AW3616" i="1" s="1"/>
  <c r="W3639" i="1"/>
  <c r="AW3639" i="1" s="1"/>
  <c r="W3659" i="1"/>
  <c r="AW3659" i="1" s="1"/>
  <c r="W3687" i="1"/>
  <c r="AW3687" i="1" s="1"/>
  <c r="W3704" i="1"/>
  <c r="AW3704" i="1" s="1"/>
  <c r="W3730" i="1"/>
  <c r="AW3730" i="1" s="1"/>
  <c r="W3753" i="1"/>
  <c r="AW3753" i="1" s="1"/>
  <c r="W3775" i="1"/>
  <c r="AW3775" i="1" s="1"/>
  <c r="W3799" i="1"/>
  <c r="AW3799" i="1" s="1"/>
  <c r="W3818" i="1"/>
  <c r="AW3818" i="1" s="1"/>
  <c r="W3842" i="1"/>
  <c r="AW3842" i="1" s="1"/>
  <c r="W3867" i="1"/>
  <c r="AW3867" i="1" s="1"/>
  <c r="Q759" i="1"/>
  <c r="AL759" i="1" s="1"/>
  <c r="Q796" i="1"/>
  <c r="AL796" i="1" s="1"/>
  <c r="Q1137" i="1"/>
  <c r="AL1137" i="1" s="1"/>
  <c r="Q1156" i="1"/>
  <c r="AL1156" i="1" s="1"/>
  <c r="Q1194" i="1"/>
  <c r="AL1194" i="1" s="1"/>
  <c r="Q1247" i="1"/>
  <c r="AL1247" i="1" s="1"/>
  <c r="Q1305" i="1"/>
  <c r="AL1305" i="1" s="1"/>
  <c r="Q1343" i="1"/>
  <c r="AL1343" i="1" s="1"/>
  <c r="Q1380" i="1"/>
  <c r="AL1380" i="1" s="1"/>
  <c r="Q1451" i="1"/>
  <c r="AL1451" i="1" s="1"/>
  <c r="Q1508" i="1"/>
  <c r="AL1508" i="1" s="1"/>
  <c r="Q1547" i="1"/>
  <c r="AL1547" i="1" s="1"/>
  <c r="Q1572" i="1"/>
  <c r="AL1572" i="1" s="1"/>
  <c r="Q1599" i="1"/>
  <c r="AL1599" i="1" s="1"/>
  <c r="W114" i="1"/>
  <c r="AW114" i="1" s="1"/>
  <c r="W294" i="1"/>
  <c r="AW294" i="1" s="1"/>
  <c r="W475" i="1"/>
  <c r="AW475" i="1" s="1"/>
  <c r="W1642" i="1"/>
  <c r="AW1642" i="1" s="1"/>
  <c r="W1725" i="1"/>
  <c r="AW1725" i="1" s="1"/>
  <c r="W1802" i="1"/>
  <c r="AW1802" i="1" s="1"/>
  <c r="W1854" i="1"/>
  <c r="AW1854" i="1" s="1"/>
  <c r="W1912" i="1"/>
  <c r="AW1912" i="1" s="1"/>
  <c r="W1961" i="1"/>
  <c r="AW1961" i="1" s="1"/>
  <c r="W2058" i="1"/>
  <c r="AW2058" i="1" s="1"/>
  <c r="W2132" i="1"/>
  <c r="AW2132" i="1" s="1"/>
  <c r="W2178" i="1"/>
  <c r="AW2178" i="1" s="1"/>
  <c r="W2233" i="1"/>
  <c r="AW2233" i="1" s="1"/>
  <c r="W2276" i="1"/>
  <c r="AW2276" i="1" s="1"/>
  <c r="W2331" i="1"/>
  <c r="AW2331" i="1" s="1"/>
  <c r="W2378" i="1"/>
  <c r="AW2378" i="1" s="1"/>
  <c r="W2427" i="1"/>
  <c r="AW2427" i="1" s="1"/>
  <c r="W2482" i="1"/>
  <c r="AW2482" i="1" s="1"/>
  <c r="W2525" i="1"/>
  <c r="AW2525" i="1" s="1"/>
  <c r="W2572" i="1"/>
  <c r="AW2572" i="1" s="1"/>
  <c r="W2616" i="1"/>
  <c r="AW2616" i="1" s="1"/>
  <c r="W2654" i="1"/>
  <c r="AW2654" i="1" s="1"/>
  <c r="W2697" i="1"/>
  <c r="AW2697" i="1" s="1"/>
  <c r="W2737" i="1"/>
  <c r="AW2737" i="1" s="1"/>
  <c r="W2775" i="1"/>
  <c r="AW2775" i="1" s="1"/>
  <c r="W2815" i="1"/>
  <c r="AW2815" i="1" s="1"/>
  <c r="W2847" i="1"/>
  <c r="AW2847" i="1" s="1"/>
  <c r="W2888" i="1"/>
  <c r="AW2888" i="1" s="1"/>
  <c r="W2915" i="1"/>
  <c r="AW2915" i="1" s="1"/>
  <c r="W2956" i="1"/>
  <c r="AW2956" i="1" s="1"/>
  <c r="W2993" i="1"/>
  <c r="AW2993" i="1" s="1"/>
  <c r="W3020" i="1"/>
  <c r="AW3020" i="1" s="1"/>
  <c r="W3068" i="1"/>
  <c r="AW3068" i="1" s="1"/>
  <c r="W3092" i="1"/>
  <c r="AW3092" i="1" s="1"/>
  <c r="W3114" i="1"/>
  <c r="AW3114" i="1" s="1"/>
  <c r="W3142" i="1"/>
  <c r="AW3142" i="1" s="1"/>
  <c r="W3156" i="1"/>
  <c r="AW3156" i="1" s="1"/>
  <c r="W3168" i="1"/>
  <c r="AW3168" i="1" s="1"/>
  <c r="W3223" i="1"/>
  <c r="AW3223" i="1" s="1"/>
  <c r="W3250" i="1"/>
  <c r="AW3250" i="1" s="1"/>
  <c r="W3274" i="1"/>
  <c r="AW3274" i="1" s="1"/>
  <c r="W3294" i="1"/>
  <c r="AW3294" i="1" s="1"/>
  <c r="W3319" i="1"/>
  <c r="AW3319" i="1" s="1"/>
  <c r="W3346" i="1"/>
  <c r="AW3346" i="1" s="1"/>
  <c r="W3368" i="1"/>
  <c r="AW3368" i="1" s="1"/>
  <c r="W3395" i="1"/>
  <c r="AW3395" i="1" s="1"/>
  <c r="W3422" i="1"/>
  <c r="AW3422" i="1" s="1"/>
  <c r="W3447" i="1"/>
  <c r="AW3447" i="1" s="1"/>
  <c r="W3473" i="1"/>
  <c r="AW3473" i="1" s="1"/>
  <c r="W3490" i="1"/>
  <c r="AW3490" i="1" s="1"/>
  <c r="W3518" i="1"/>
  <c r="AW3518" i="1" s="1"/>
  <c r="W3539" i="1"/>
  <c r="AW3539" i="1" s="1"/>
  <c r="W3561" i="1"/>
  <c r="AW3561" i="1" s="1"/>
  <c r="W3585" i="1"/>
  <c r="AW3585" i="1" s="1"/>
  <c r="W3606" i="1"/>
  <c r="AW3606" i="1" s="1"/>
  <c r="W3630" i="1"/>
  <c r="AW3630" i="1" s="1"/>
  <c r="W3655" i="1"/>
  <c r="AW3655" i="1" s="1"/>
  <c r="W3675" i="1"/>
  <c r="AW3675" i="1" s="1"/>
  <c r="W3699" i="1"/>
  <c r="AW3699" i="1" s="1"/>
  <c r="W3720" i="1"/>
  <c r="AW3720" i="1" s="1"/>
  <c r="W3744" i="1"/>
  <c r="AW3744" i="1" s="1"/>
  <c r="W3767" i="1"/>
  <c r="AW3767" i="1" s="1"/>
  <c r="W3787" i="1"/>
  <c r="AW3787" i="1" s="1"/>
  <c r="W3815" i="1"/>
  <c r="AW3815" i="1" s="1"/>
  <c r="W3832" i="1"/>
  <c r="AW3832" i="1" s="1"/>
  <c r="W3858" i="1"/>
  <c r="AW3858" i="1" s="1"/>
  <c r="Q746" i="1"/>
  <c r="AL746" i="1" s="1"/>
  <c r="Q785" i="1"/>
  <c r="AL785" i="1" s="1"/>
  <c r="Q1316" i="1"/>
  <c r="AL1316" i="1" s="1"/>
  <c r="Q1369" i="1"/>
  <c r="AL1369" i="1" s="1"/>
  <c r="Q732" i="1"/>
  <c r="AL732" i="1" s="1"/>
  <c r="Q771" i="1"/>
  <c r="AL771" i="1" s="1"/>
  <c r="Q1001" i="1"/>
  <c r="AL1001" i="1" s="1"/>
  <c r="Q1291" i="1"/>
  <c r="AL1291" i="1" s="1"/>
  <c r="Q1330" i="1"/>
  <c r="AL1330" i="1" s="1"/>
  <c r="Q1355" i="1"/>
  <c r="AL1355" i="1" s="1"/>
  <c r="Q1394" i="1"/>
  <c r="AL1394" i="1" s="1"/>
  <c r="Q1439" i="1"/>
  <c r="AL1439" i="1" s="1"/>
  <c r="Q1497" i="1"/>
  <c r="AL1497" i="1" s="1"/>
  <c r="Q1522" i="1"/>
  <c r="AL1522" i="1" s="1"/>
  <c r="Q1535" i="1"/>
  <c r="AL1535" i="1" s="1"/>
  <c r="Q1561" i="1"/>
  <c r="AL1561" i="1" s="1"/>
  <c r="W3" i="1"/>
  <c r="AW3" i="1" s="1"/>
  <c r="W207" i="1"/>
  <c r="AW207" i="1" s="1"/>
  <c r="W407" i="1"/>
  <c r="AW407" i="1" s="1"/>
  <c r="W586" i="1"/>
  <c r="AW586" i="1" s="1"/>
  <c r="W1686" i="1"/>
  <c r="AW1686" i="1" s="1"/>
  <c r="W1773" i="1"/>
  <c r="AW1773" i="1" s="1"/>
  <c r="W1835" i="1"/>
  <c r="AW1835" i="1" s="1"/>
  <c r="W1886" i="1"/>
  <c r="AW1886" i="1" s="1"/>
  <c r="W1940" i="1"/>
  <c r="AW1940" i="1" s="1"/>
  <c r="W2046" i="1"/>
  <c r="AW2046" i="1" s="1"/>
  <c r="W2112" i="1"/>
  <c r="AW2112" i="1" s="1"/>
  <c r="W2160" i="1"/>
  <c r="AW2160" i="1" s="1"/>
  <c r="W2208" i="1"/>
  <c r="AW2208" i="1" s="1"/>
  <c r="W2261" i="1"/>
  <c r="AW2261" i="1" s="1"/>
  <c r="W2306" i="1"/>
  <c r="AW2306" i="1" s="1"/>
  <c r="W2360" i="1"/>
  <c r="AW2360" i="1" s="1"/>
  <c r="W2413" i="1"/>
  <c r="AW2413" i="1" s="1"/>
  <c r="W2456" i="1"/>
  <c r="AW2456" i="1" s="1"/>
  <c r="W2510" i="1"/>
  <c r="AW2510" i="1" s="1"/>
  <c r="W2550" i="1"/>
  <c r="AW2550" i="1" s="1"/>
  <c r="W2597" i="1"/>
  <c r="AW2597" i="1" s="1"/>
  <c r="W2643" i="1"/>
  <c r="AW2643" i="1" s="1"/>
  <c r="W2680" i="1"/>
  <c r="AW2680" i="1" s="1"/>
  <c r="W2726" i="1"/>
  <c r="AW2726" i="1" s="1"/>
  <c r="W2760" i="1"/>
  <c r="AW2760" i="1" s="1"/>
  <c r="W2799" i="1"/>
  <c r="AW2799" i="1" s="1"/>
  <c r="W2836" i="1"/>
  <c r="AW2836" i="1" s="1"/>
  <c r="W2871" i="1"/>
  <c r="AW2871" i="1" s="1"/>
  <c r="W2912" i="1"/>
  <c r="AW2912" i="1" s="1"/>
  <c r="W2943" i="1"/>
  <c r="AW2943" i="1" s="1"/>
  <c r="W2982" i="1"/>
  <c r="AW2982" i="1" s="1"/>
  <c r="W3010" i="1"/>
  <c r="AW3010" i="1" s="1"/>
  <c r="W3039" i="1"/>
  <c r="AW3039" i="1" s="1"/>
  <c r="W3065" i="1"/>
  <c r="AW3065" i="1" s="1"/>
  <c r="W3111" i="1"/>
  <c r="AW3111" i="1" s="1"/>
  <c r="W3130" i="1"/>
  <c r="AW3130" i="1" s="1"/>
  <c r="W3184" i="1"/>
  <c r="AW3184" i="1" s="1"/>
  <c r="W3192" i="1"/>
  <c r="AW3192" i="1" s="1"/>
  <c r="W3214" i="1"/>
  <c r="AW3214" i="1" s="1"/>
  <c r="W3239" i="1"/>
  <c r="AW3239" i="1" s="1"/>
  <c r="W3266" i="1"/>
  <c r="AW3266" i="1" s="1"/>
  <c r="W3310" i="1"/>
  <c r="AW3310" i="1" s="1"/>
  <c r="W3332" i="1"/>
  <c r="AW3332" i="1" s="1"/>
  <c r="W3360" i="1"/>
  <c r="AW3360" i="1" s="1"/>
  <c r="W3384" i="1"/>
  <c r="AW3384" i="1" s="1"/>
  <c r="W3411" i="1"/>
  <c r="AW3411" i="1" s="1"/>
  <c r="W3440" i="1"/>
  <c r="AW3440" i="1" s="1"/>
  <c r="W3463" i="1"/>
  <c r="AW3463" i="1" s="1"/>
  <c r="W3487" i="1"/>
  <c r="AW3487" i="1" s="1"/>
  <c r="W3506" i="1"/>
  <c r="AW3506" i="1" s="1"/>
  <c r="W3530" i="1"/>
  <c r="AW3530" i="1" s="1"/>
  <c r="W3553" i="1"/>
  <c r="AW3553" i="1" s="1"/>
  <c r="W3575" i="1"/>
  <c r="AW3575" i="1" s="1"/>
  <c r="W3601" i="1"/>
  <c r="AW3601" i="1" s="1"/>
  <c r="W3618" i="1"/>
  <c r="AW3618" i="1" s="1"/>
  <c r="W3646" i="1"/>
  <c r="AW3646" i="1" s="1"/>
  <c r="W3667" i="1"/>
  <c r="AW3667" i="1" s="1"/>
  <c r="W3689" i="1"/>
  <c r="AW3689" i="1" s="1"/>
  <c r="W3713" i="1"/>
  <c r="AW3713" i="1" s="1"/>
  <c r="W3734" i="1"/>
  <c r="AW3734" i="1" s="1"/>
  <c r="W3758" i="1"/>
  <c r="AW3758" i="1" s="1"/>
  <c r="W3783" i="1"/>
  <c r="AW3783" i="1" s="1"/>
  <c r="W3803" i="1"/>
  <c r="AW3803" i="1" s="1"/>
  <c r="W3827" i="1"/>
  <c r="AW3827" i="1" s="1"/>
  <c r="W3848" i="1"/>
  <c r="AW3848" i="1" s="1"/>
  <c r="W3872" i="1"/>
  <c r="AW3872" i="1" s="1"/>
  <c r="Q737" i="1"/>
  <c r="AL737" i="1" s="1"/>
  <c r="Q748" i="1"/>
  <c r="AL748" i="1" s="1"/>
  <c r="Q762" i="1"/>
  <c r="AL762" i="1" s="1"/>
  <c r="Q775" i="1"/>
  <c r="AL775" i="1" s="1"/>
  <c r="Q787" i="1"/>
  <c r="AL787" i="1" s="1"/>
  <c r="Q799" i="1"/>
  <c r="AL799" i="1" s="1"/>
  <c r="Q1139" i="1"/>
  <c r="AL1139" i="1" s="1"/>
  <c r="Q1161" i="1"/>
  <c r="AL1161" i="1" s="1"/>
  <c r="Q1295" i="1"/>
  <c r="AL1295" i="1" s="1"/>
  <c r="Q1307" i="1"/>
  <c r="AL1307" i="1" s="1"/>
  <c r="Q1321" i="1"/>
  <c r="AL1321" i="1" s="1"/>
  <c r="Q1332" i="1"/>
  <c r="AL1332" i="1" s="1"/>
  <c r="Q1346" i="1"/>
  <c r="AL1346" i="1" s="1"/>
  <c r="Q1359" i="1"/>
  <c r="AL1359" i="1" s="1"/>
  <c r="Q1371" i="1"/>
  <c r="AL1371" i="1" s="1"/>
  <c r="Q1385" i="1"/>
  <c r="AL1385" i="1" s="1"/>
  <c r="Q1396" i="1"/>
  <c r="AL1396" i="1" s="1"/>
  <c r="Q1407" i="1"/>
  <c r="AL1407" i="1" s="1"/>
  <c r="Q1442" i="1"/>
  <c r="AL1442" i="1" s="1"/>
  <c r="W387" i="1"/>
  <c r="AW387" i="1" s="1"/>
  <c r="W2037" i="1"/>
  <c r="AW2037" i="1" s="1"/>
  <c r="W2299" i="1"/>
  <c r="AW2299" i="1" s="1"/>
  <c r="W2678" i="1"/>
  <c r="AW2678" i="1" s="1"/>
  <c r="W2977" i="1"/>
  <c r="AW2977" i="1" s="1"/>
  <c r="W3104" i="1"/>
  <c r="AW3104" i="1" s="1"/>
  <c r="W3432" i="1"/>
  <c r="AW3432" i="1" s="1"/>
  <c r="W3617" i="1"/>
  <c r="AW3617" i="1" s="1"/>
  <c r="W3800" i="1"/>
  <c r="AW3800" i="1" s="1"/>
  <c r="Q1319" i="1"/>
  <c r="AL1319" i="1" s="1"/>
  <c r="Q1441" i="1"/>
  <c r="AL1441" i="1" s="1"/>
  <c r="Q1537" i="1"/>
  <c r="AL1537" i="1" s="1"/>
  <c r="W2796" i="1"/>
  <c r="AW2796" i="1" s="1"/>
  <c r="W3505" i="1"/>
  <c r="AW3505" i="1" s="1"/>
  <c r="Q747" i="1"/>
  <c r="AL747" i="1" s="1"/>
  <c r="Q1601" i="1"/>
  <c r="AL1601" i="1" s="1"/>
  <c r="W2507" i="1"/>
  <c r="AW2507" i="1" s="1"/>
  <c r="W3210" i="1"/>
  <c r="AW3210" i="1" s="1"/>
  <c r="W3529" i="1"/>
  <c r="AW3529" i="1" s="1"/>
  <c r="Q761" i="1"/>
  <c r="AL761" i="1" s="1"/>
  <c r="Q1602" i="1"/>
  <c r="AL1602" i="1" s="1"/>
  <c r="W575" i="1"/>
  <c r="AW575" i="1" s="1"/>
  <c r="W1872" i="1"/>
  <c r="AW1872" i="1" s="1"/>
  <c r="W2354" i="1"/>
  <c r="AW2354" i="1" s="1"/>
  <c r="W2718" i="1"/>
  <c r="AW2718" i="1" s="1"/>
  <c r="W3004" i="1"/>
  <c r="AW3004" i="1" s="1"/>
  <c r="W3129" i="1"/>
  <c r="AW3129" i="1" s="1"/>
  <c r="W3191" i="1"/>
  <c r="AW3191" i="1" s="1"/>
  <c r="W3458" i="1"/>
  <c r="AW3458" i="1" s="1"/>
  <c r="W3643" i="1"/>
  <c r="AW3643" i="1" s="1"/>
  <c r="W3825" i="1"/>
  <c r="AW3825" i="1" s="1"/>
  <c r="Q1331" i="1"/>
  <c r="AL1331" i="1" s="1"/>
  <c r="Q1452" i="1"/>
  <c r="AL1452" i="1" s="1"/>
  <c r="Q1538" i="1"/>
  <c r="AL1538" i="1" s="1"/>
  <c r="Q1587" i="1"/>
  <c r="AL1587" i="1" s="1"/>
  <c r="W1936" i="1"/>
  <c r="AW1936" i="1" s="1"/>
  <c r="W2397" i="1"/>
  <c r="AW2397" i="1" s="1"/>
  <c r="W2755" i="1"/>
  <c r="AW2755" i="1" s="1"/>
  <c r="W3483" i="1"/>
  <c r="AW3483" i="1" s="1"/>
  <c r="W3662" i="1"/>
  <c r="AW3662" i="1" s="1"/>
  <c r="W3847" i="1"/>
  <c r="AW3847" i="1" s="1"/>
  <c r="Q735" i="1"/>
  <c r="AL735" i="1" s="1"/>
  <c r="Q1138" i="1"/>
  <c r="AL1138" i="1" s="1"/>
  <c r="Q1345" i="1"/>
  <c r="AL1345" i="1" s="1"/>
  <c r="Q1498" i="1"/>
  <c r="AL1498" i="1" s="1"/>
  <c r="Q1548" i="1"/>
  <c r="AL1548" i="1" s="1"/>
  <c r="Q1588" i="1"/>
  <c r="AL1588" i="1" s="1"/>
  <c r="W2452" i="1"/>
  <c r="AW2452" i="1" s="1"/>
  <c r="W3688" i="1"/>
  <c r="AW3688" i="1" s="1"/>
  <c r="Q1499" i="1"/>
  <c r="AL1499" i="1" s="1"/>
  <c r="W2105" i="1"/>
  <c r="AW2105" i="1" s="1"/>
  <c r="W3058" i="1"/>
  <c r="AW3058" i="1" s="1"/>
  <c r="W3331" i="1"/>
  <c r="AW3331" i="1" s="1"/>
  <c r="Q1511" i="1"/>
  <c r="AL1511" i="1" s="1"/>
  <c r="W2152" i="1"/>
  <c r="AW2152" i="1" s="1"/>
  <c r="W2547" i="1"/>
  <c r="AW2547" i="1" s="1"/>
  <c r="W2868" i="1"/>
  <c r="AW2868" i="1" s="1"/>
  <c r="W3083" i="1"/>
  <c r="AW3083" i="1" s="1"/>
  <c r="W3238" i="1"/>
  <c r="AW3238" i="1" s="1"/>
  <c r="W3358" i="1"/>
  <c r="AW3358" i="1" s="1"/>
  <c r="W3550" i="1"/>
  <c r="AW3550" i="1" s="1"/>
  <c r="W3731" i="1"/>
  <c r="AW3731" i="1" s="1"/>
  <c r="Q772" i="1"/>
  <c r="AL772" i="1" s="1"/>
  <c r="Q1383" i="1"/>
  <c r="AL1383" i="1" s="1"/>
  <c r="Q1513" i="1"/>
  <c r="AL1513" i="1" s="1"/>
  <c r="Q1563" i="1"/>
  <c r="AL1563" i="1" s="1"/>
  <c r="W3302" i="1"/>
  <c r="AW3302" i="1" s="1"/>
  <c r="Q1002" i="1"/>
  <c r="AL1002" i="1" s="1"/>
  <c r="Q1356" i="1"/>
  <c r="AL1356" i="1" s="1"/>
  <c r="Q1551" i="1"/>
  <c r="AL1551" i="1" s="1"/>
  <c r="W2827" i="1"/>
  <c r="AW2827" i="1" s="1"/>
  <c r="W3711" i="1"/>
  <c r="AW3711" i="1" s="1"/>
  <c r="Q1159" i="1"/>
  <c r="AL1159" i="1" s="1"/>
  <c r="Q1370" i="1"/>
  <c r="AL1370" i="1" s="1"/>
  <c r="Q1562" i="1"/>
  <c r="AL1562" i="1" s="1"/>
  <c r="W2" i="1"/>
  <c r="AW2" i="1" s="1"/>
  <c r="W1760" i="1"/>
  <c r="AW1760" i="1" s="1"/>
  <c r="W2203" i="1"/>
  <c r="AW2203" i="1" s="1"/>
  <c r="W2596" i="1"/>
  <c r="AW2596" i="1" s="1"/>
  <c r="W2903" i="1"/>
  <c r="AW2903" i="1" s="1"/>
  <c r="W3264" i="1"/>
  <c r="AW3264" i="1" s="1"/>
  <c r="W3383" i="1"/>
  <c r="AW3383" i="1" s="1"/>
  <c r="W3574" i="1"/>
  <c r="AW3574" i="1" s="1"/>
  <c r="W3755" i="1"/>
  <c r="AW3755" i="1" s="1"/>
  <c r="Q786" i="1"/>
  <c r="AL786" i="1" s="1"/>
  <c r="Q1292" i="1"/>
  <c r="AL1292" i="1" s="1"/>
  <c r="Q1395" i="1"/>
  <c r="AL1395" i="1" s="1"/>
  <c r="Q1523" i="1"/>
  <c r="AL1523" i="1" s="1"/>
  <c r="Q1575" i="1"/>
  <c r="AL1575" i="1" s="1"/>
  <c r="W187" i="1"/>
  <c r="AW187" i="1" s="1"/>
  <c r="W1834" i="1"/>
  <c r="AW1834" i="1" s="1"/>
  <c r="W2254" i="1"/>
  <c r="AW2254" i="1" s="1"/>
  <c r="W2629" i="1"/>
  <c r="AW2629" i="1" s="1"/>
  <c r="W2940" i="1"/>
  <c r="AW2940" i="1" s="1"/>
  <c r="W3287" i="1"/>
  <c r="AW3287" i="1" s="1"/>
  <c r="W3410" i="1"/>
  <c r="AW3410" i="1" s="1"/>
  <c r="W3595" i="1"/>
  <c r="AW3595" i="1" s="1"/>
  <c r="W3776" i="1"/>
  <c r="AW3776" i="1" s="1"/>
  <c r="Q1306" i="1"/>
  <c r="AL1306" i="1" s="1"/>
  <c r="Q1524" i="1"/>
  <c r="AL1524" i="1" s="1"/>
  <c r="Q1577" i="1"/>
  <c r="AL1577" i="1" s="1"/>
  <c r="W3183" i="1"/>
  <c r="AW3183" i="1" s="1"/>
  <c r="W3871" i="1"/>
  <c r="AW3871" i="1" s="1"/>
  <c r="O812" i="1"/>
  <c r="AH812" i="1" s="1"/>
  <c r="O820" i="1"/>
  <c r="AH820" i="1" s="1"/>
  <c r="O828" i="1"/>
  <c r="AH828" i="1" s="1"/>
  <c r="O836" i="1"/>
  <c r="AH836" i="1" s="1"/>
  <c r="O844" i="1"/>
  <c r="AH844" i="1" s="1"/>
  <c r="O852" i="1"/>
  <c r="AH852" i="1" s="1"/>
  <c r="O860" i="1"/>
  <c r="AH860" i="1" s="1"/>
  <c r="O868" i="1"/>
  <c r="AH868" i="1" s="1"/>
  <c r="O876" i="1"/>
  <c r="AH876" i="1" s="1"/>
  <c r="O884" i="1"/>
  <c r="AH884" i="1" s="1"/>
  <c r="O892" i="1"/>
  <c r="AH892" i="1" s="1"/>
  <c r="O900" i="1"/>
  <c r="AH900" i="1" s="1"/>
  <c r="O908" i="1"/>
  <c r="AH908" i="1" s="1"/>
  <c r="O916" i="1"/>
  <c r="AH916" i="1" s="1"/>
  <c r="O924" i="1"/>
  <c r="AH924" i="1" s="1"/>
  <c r="O932" i="1"/>
  <c r="AH932" i="1" s="1"/>
  <c r="O940" i="1"/>
  <c r="AH940" i="1" s="1"/>
  <c r="O948" i="1"/>
  <c r="AH948" i="1" s="1"/>
  <c r="O956" i="1"/>
  <c r="AH956" i="1" s="1"/>
  <c r="O964" i="1"/>
  <c r="AH964" i="1" s="1"/>
  <c r="O972" i="1"/>
  <c r="AH972" i="1" s="1"/>
  <c r="O980" i="1"/>
  <c r="AH980" i="1" s="1"/>
  <c r="O988" i="1"/>
  <c r="AH988" i="1" s="1"/>
  <c r="O996" i="1"/>
  <c r="AH996" i="1" s="1"/>
  <c r="O1004" i="1"/>
  <c r="AH1004" i="1" s="1"/>
  <c r="O1012" i="1"/>
  <c r="AH1012" i="1" s="1"/>
  <c r="O1020" i="1"/>
  <c r="AH1020" i="1" s="1"/>
  <c r="O1028" i="1"/>
  <c r="AH1028" i="1" s="1"/>
  <c r="O1036" i="1"/>
  <c r="AH1036" i="1" s="1"/>
  <c r="O1044" i="1"/>
  <c r="AH1044" i="1" s="1"/>
  <c r="O1052" i="1"/>
  <c r="AH1052" i="1" s="1"/>
  <c r="O1060" i="1"/>
  <c r="AH1060" i="1" s="1"/>
  <c r="O1068" i="1"/>
  <c r="AH1068" i="1" s="1"/>
  <c r="O1076" i="1"/>
  <c r="AH1076" i="1" s="1"/>
  <c r="O1084" i="1"/>
  <c r="AH1084" i="1" s="1"/>
  <c r="O1092" i="1"/>
  <c r="AH1092" i="1" s="1"/>
  <c r="O1100" i="1"/>
  <c r="AH1100" i="1" s="1"/>
  <c r="O1108" i="1"/>
  <c r="AH1108" i="1" s="1"/>
  <c r="O1116" i="1"/>
  <c r="AH1116" i="1" s="1"/>
  <c r="O1124" i="1"/>
  <c r="AH1124" i="1" s="1"/>
  <c r="O1132" i="1"/>
  <c r="AH1132" i="1" s="1"/>
  <c r="O1148" i="1"/>
  <c r="AH1148" i="1" s="1"/>
  <c r="O1172" i="1"/>
  <c r="AH1172" i="1" s="1"/>
  <c r="O1180" i="1"/>
  <c r="AH1180" i="1" s="1"/>
  <c r="O1188" i="1"/>
  <c r="AH1188" i="1" s="1"/>
  <c r="O1196" i="1"/>
  <c r="AH1196" i="1" s="1"/>
  <c r="O1204" i="1"/>
  <c r="AH1204" i="1" s="1"/>
  <c r="O1212" i="1"/>
  <c r="AH1212" i="1" s="1"/>
  <c r="O1460" i="1"/>
  <c r="AH1460" i="1" s="1"/>
  <c r="O1476" i="1"/>
  <c r="AH1476" i="1" s="1"/>
  <c r="O1484" i="1"/>
  <c r="AH1484" i="1" s="1"/>
  <c r="O822" i="1"/>
  <c r="AH822" i="1" s="1"/>
  <c r="O838" i="1"/>
  <c r="AH838" i="1" s="1"/>
  <c r="O854" i="1"/>
  <c r="AH854" i="1" s="1"/>
  <c r="O870" i="1"/>
  <c r="AH870" i="1" s="1"/>
  <c r="O886" i="1"/>
  <c r="AH886" i="1" s="1"/>
  <c r="O902" i="1"/>
  <c r="AH902" i="1" s="1"/>
  <c r="O918" i="1"/>
  <c r="AH918" i="1" s="1"/>
  <c r="O926" i="1"/>
  <c r="AH926" i="1" s="1"/>
  <c r="O942" i="1"/>
  <c r="AH942" i="1" s="1"/>
  <c r="O958" i="1"/>
  <c r="AH958" i="1" s="1"/>
  <c r="O982" i="1"/>
  <c r="AH982" i="1" s="1"/>
  <c r="O998" i="1"/>
  <c r="AH998" i="1" s="1"/>
  <c r="O1014" i="1"/>
  <c r="AH1014" i="1" s="1"/>
  <c r="O1030" i="1"/>
  <c r="AH1030" i="1" s="1"/>
  <c r="O1046" i="1"/>
  <c r="AH1046" i="1" s="1"/>
  <c r="O1062" i="1"/>
  <c r="AH1062" i="1" s="1"/>
  <c r="O1078" i="1"/>
  <c r="AH1078" i="1" s="1"/>
  <c r="O1094" i="1"/>
  <c r="AH1094" i="1" s="1"/>
  <c r="O1110" i="1"/>
  <c r="AH1110" i="1" s="1"/>
  <c r="O1126" i="1"/>
  <c r="AH1126" i="1" s="1"/>
  <c r="O1174" i="1"/>
  <c r="AH1174" i="1" s="1"/>
  <c r="O1190" i="1"/>
  <c r="AH1190" i="1" s="1"/>
  <c r="O1206" i="1"/>
  <c r="AH1206" i="1" s="1"/>
  <c r="O1462" i="1"/>
  <c r="AH1462" i="1" s="1"/>
  <c r="O1470" i="1"/>
  <c r="AH1470" i="1" s="1"/>
  <c r="O1486" i="1"/>
  <c r="AH1486" i="1" s="1"/>
  <c r="O797" i="1"/>
  <c r="AH797" i="1" s="1"/>
  <c r="O813" i="1"/>
  <c r="AH813" i="1" s="1"/>
  <c r="O821" i="1"/>
  <c r="AH821" i="1" s="1"/>
  <c r="O829" i="1"/>
  <c r="AH829" i="1" s="1"/>
  <c r="O837" i="1"/>
  <c r="AH837" i="1" s="1"/>
  <c r="O845" i="1"/>
  <c r="AH845" i="1" s="1"/>
  <c r="O853" i="1"/>
  <c r="AH853" i="1" s="1"/>
  <c r="O861" i="1"/>
  <c r="AH861" i="1" s="1"/>
  <c r="O869" i="1"/>
  <c r="AH869" i="1" s="1"/>
  <c r="O877" i="1"/>
  <c r="AH877" i="1" s="1"/>
  <c r="O885" i="1"/>
  <c r="AH885" i="1" s="1"/>
  <c r="O893" i="1"/>
  <c r="AH893" i="1" s="1"/>
  <c r="O901" i="1"/>
  <c r="AH901" i="1" s="1"/>
  <c r="O917" i="1"/>
  <c r="AH917" i="1" s="1"/>
  <c r="O925" i="1"/>
  <c r="AH925" i="1" s="1"/>
  <c r="O933" i="1"/>
  <c r="AH933" i="1" s="1"/>
  <c r="O941" i="1"/>
  <c r="AH941" i="1" s="1"/>
  <c r="O949" i="1"/>
  <c r="AH949" i="1" s="1"/>
  <c r="O957" i="1"/>
  <c r="AH957" i="1" s="1"/>
  <c r="O965" i="1"/>
  <c r="AH965" i="1" s="1"/>
  <c r="O973" i="1"/>
  <c r="AH973" i="1" s="1"/>
  <c r="O981" i="1"/>
  <c r="AH981" i="1" s="1"/>
  <c r="O989" i="1"/>
  <c r="AH989" i="1" s="1"/>
  <c r="O997" i="1"/>
  <c r="AH997" i="1" s="1"/>
  <c r="O1005" i="1"/>
  <c r="AH1005" i="1" s="1"/>
  <c r="O1013" i="1"/>
  <c r="AH1013" i="1" s="1"/>
  <c r="O1021" i="1"/>
  <c r="AH1021" i="1" s="1"/>
  <c r="O1029" i="1"/>
  <c r="AH1029" i="1" s="1"/>
  <c r="O1037" i="1"/>
  <c r="AH1037" i="1" s="1"/>
  <c r="O1045" i="1"/>
  <c r="AH1045" i="1" s="1"/>
  <c r="O1053" i="1"/>
  <c r="AH1053" i="1" s="1"/>
  <c r="O1061" i="1"/>
  <c r="AH1061" i="1" s="1"/>
  <c r="O1069" i="1"/>
  <c r="AH1069" i="1" s="1"/>
  <c r="O1077" i="1"/>
  <c r="AH1077" i="1" s="1"/>
  <c r="O1085" i="1"/>
  <c r="AH1085" i="1" s="1"/>
  <c r="O1093" i="1"/>
  <c r="AH1093" i="1" s="1"/>
  <c r="O1101" i="1"/>
  <c r="AH1101" i="1" s="1"/>
  <c r="O1109" i="1"/>
  <c r="AH1109" i="1" s="1"/>
  <c r="O1117" i="1"/>
  <c r="AH1117" i="1" s="1"/>
  <c r="O1125" i="1"/>
  <c r="AH1125" i="1" s="1"/>
  <c r="O1133" i="1"/>
  <c r="AH1133" i="1" s="1"/>
  <c r="O1149" i="1"/>
  <c r="AH1149" i="1" s="1"/>
  <c r="O1173" i="1"/>
  <c r="AH1173" i="1" s="1"/>
  <c r="O1181" i="1"/>
  <c r="AH1181" i="1" s="1"/>
  <c r="O1189" i="1"/>
  <c r="AH1189" i="1" s="1"/>
  <c r="O1197" i="1"/>
  <c r="AH1197" i="1" s="1"/>
  <c r="O1205" i="1"/>
  <c r="AH1205" i="1" s="1"/>
  <c r="O1213" i="1"/>
  <c r="AH1213" i="1" s="1"/>
  <c r="O1461" i="1"/>
  <c r="AH1461" i="1" s="1"/>
  <c r="O1469" i="1"/>
  <c r="AH1469" i="1" s="1"/>
  <c r="O1477" i="1"/>
  <c r="AH1477" i="1" s="1"/>
  <c r="O1485" i="1"/>
  <c r="AH1485" i="1" s="1"/>
  <c r="O814" i="1"/>
  <c r="AH814" i="1" s="1"/>
  <c r="O830" i="1"/>
  <c r="AH830" i="1" s="1"/>
  <c r="O846" i="1"/>
  <c r="AH846" i="1" s="1"/>
  <c r="O862" i="1"/>
  <c r="AH862" i="1" s="1"/>
  <c r="O878" i="1"/>
  <c r="AH878" i="1" s="1"/>
  <c r="O894" i="1"/>
  <c r="AH894" i="1" s="1"/>
  <c r="O934" i="1"/>
  <c r="AH934" i="1" s="1"/>
  <c r="O950" i="1"/>
  <c r="AH950" i="1" s="1"/>
  <c r="O966" i="1"/>
  <c r="AH966" i="1" s="1"/>
  <c r="O974" i="1"/>
  <c r="AH974" i="1" s="1"/>
  <c r="O990" i="1"/>
  <c r="AH990" i="1" s="1"/>
  <c r="O1006" i="1"/>
  <c r="AH1006" i="1" s="1"/>
  <c r="O1022" i="1"/>
  <c r="AH1022" i="1" s="1"/>
  <c r="O1038" i="1"/>
  <c r="AH1038" i="1" s="1"/>
  <c r="O1054" i="1"/>
  <c r="AH1054" i="1" s="1"/>
  <c r="O1070" i="1"/>
  <c r="AH1070" i="1" s="1"/>
  <c r="O1086" i="1"/>
  <c r="AH1086" i="1" s="1"/>
  <c r="O1102" i="1"/>
  <c r="AH1102" i="1" s="1"/>
  <c r="O1118" i="1"/>
  <c r="AH1118" i="1" s="1"/>
  <c r="O1134" i="1"/>
  <c r="AH1134" i="1" s="1"/>
  <c r="O1150" i="1"/>
  <c r="AH1150" i="1" s="1"/>
  <c r="O1182" i="1"/>
  <c r="AH1182" i="1" s="1"/>
  <c r="O1198" i="1"/>
  <c r="AH1198" i="1" s="1"/>
  <c r="O1214" i="1"/>
  <c r="AH1214" i="1" s="1"/>
  <c r="O1478" i="1"/>
  <c r="AH1478" i="1" s="1"/>
  <c r="O807" i="1"/>
  <c r="AH807" i="1" s="1"/>
  <c r="O815" i="1"/>
  <c r="AH815" i="1" s="1"/>
  <c r="O823" i="1"/>
  <c r="AH823" i="1" s="1"/>
  <c r="O831" i="1"/>
  <c r="AH831" i="1" s="1"/>
  <c r="O839" i="1"/>
  <c r="AH839" i="1" s="1"/>
  <c r="O847" i="1"/>
  <c r="AH847" i="1" s="1"/>
  <c r="O855" i="1"/>
  <c r="AH855" i="1" s="1"/>
  <c r="O863" i="1"/>
  <c r="AH863" i="1" s="1"/>
  <c r="O871" i="1"/>
  <c r="AH871" i="1" s="1"/>
  <c r="O879" i="1"/>
  <c r="AH879" i="1" s="1"/>
  <c r="O887" i="1"/>
  <c r="AH887" i="1" s="1"/>
  <c r="O895" i="1"/>
  <c r="AH895" i="1" s="1"/>
  <c r="O903" i="1"/>
  <c r="AH903" i="1" s="1"/>
  <c r="O919" i="1"/>
  <c r="AH919" i="1" s="1"/>
  <c r="O927" i="1"/>
  <c r="AH927" i="1" s="1"/>
  <c r="O935" i="1"/>
  <c r="AH935" i="1" s="1"/>
  <c r="O943" i="1"/>
  <c r="AH943" i="1" s="1"/>
  <c r="O951" i="1"/>
  <c r="AH951" i="1" s="1"/>
  <c r="O959" i="1"/>
  <c r="AH959" i="1" s="1"/>
  <c r="O967" i="1"/>
  <c r="AH967" i="1" s="1"/>
  <c r="O975" i="1"/>
  <c r="AH975" i="1" s="1"/>
  <c r="O983" i="1"/>
  <c r="AH983" i="1" s="1"/>
  <c r="O991" i="1"/>
  <c r="AH991" i="1" s="1"/>
  <c r="O999" i="1"/>
  <c r="AH999" i="1" s="1"/>
  <c r="O1007" i="1"/>
  <c r="AH1007" i="1" s="1"/>
  <c r="O1015" i="1"/>
  <c r="AH1015" i="1" s="1"/>
  <c r="O1023" i="1"/>
  <c r="AH1023" i="1" s="1"/>
  <c r="O1031" i="1"/>
  <c r="AH1031" i="1" s="1"/>
  <c r="O1039" i="1"/>
  <c r="AH1039" i="1" s="1"/>
  <c r="O1047" i="1"/>
  <c r="AH1047" i="1" s="1"/>
  <c r="O1055" i="1"/>
  <c r="AH1055" i="1" s="1"/>
  <c r="O1063" i="1"/>
  <c r="AH1063" i="1" s="1"/>
  <c r="O1071" i="1"/>
  <c r="AH1071" i="1" s="1"/>
  <c r="O1079" i="1"/>
  <c r="AH1079" i="1" s="1"/>
  <c r="O1087" i="1"/>
  <c r="AH1087" i="1" s="1"/>
  <c r="O1095" i="1"/>
  <c r="AH1095" i="1" s="1"/>
  <c r="O1103" i="1"/>
  <c r="AH1103" i="1" s="1"/>
  <c r="O1111" i="1"/>
  <c r="AH1111" i="1" s="1"/>
  <c r="O1119" i="1"/>
  <c r="AH1119" i="1" s="1"/>
  <c r="O1127" i="1"/>
  <c r="AH1127" i="1" s="1"/>
  <c r="O1135" i="1"/>
  <c r="AH1135" i="1" s="1"/>
  <c r="O1151" i="1"/>
  <c r="AH1151" i="1" s="1"/>
  <c r="O1167" i="1"/>
  <c r="AH1167" i="1" s="1"/>
  <c r="O1175" i="1"/>
  <c r="AH1175" i="1" s="1"/>
  <c r="O1183" i="1"/>
  <c r="AH1183" i="1" s="1"/>
  <c r="O1191" i="1"/>
  <c r="AH1191" i="1" s="1"/>
  <c r="O1199" i="1"/>
  <c r="AH1199" i="1" s="1"/>
  <c r="O1207" i="1"/>
  <c r="AH1207" i="1" s="1"/>
  <c r="O1215" i="1"/>
  <c r="AH1215" i="1" s="1"/>
  <c r="O1423" i="1"/>
  <c r="AH1423" i="1" s="1"/>
  <c r="O1455" i="1"/>
  <c r="AH1455" i="1" s="1"/>
  <c r="O1463" i="1"/>
  <c r="AH1463" i="1" s="1"/>
  <c r="O1471" i="1"/>
  <c r="AH1471" i="1" s="1"/>
  <c r="O1479" i="1"/>
  <c r="AH1479" i="1" s="1"/>
  <c r="O1487" i="1"/>
  <c r="AH1487" i="1" s="1"/>
  <c r="K1403" i="1"/>
  <c r="O808" i="1"/>
  <c r="AH808" i="1" s="1"/>
  <c r="O816" i="1"/>
  <c r="AH816" i="1" s="1"/>
  <c r="O824" i="1"/>
  <c r="AH824" i="1" s="1"/>
  <c r="O832" i="1"/>
  <c r="AH832" i="1" s="1"/>
  <c r="O840" i="1"/>
  <c r="AH840" i="1" s="1"/>
  <c r="O848" i="1"/>
  <c r="AH848" i="1" s="1"/>
  <c r="O856" i="1"/>
  <c r="AH856" i="1" s="1"/>
  <c r="O864" i="1"/>
  <c r="AH864" i="1" s="1"/>
  <c r="O872" i="1"/>
  <c r="AH872" i="1" s="1"/>
  <c r="O880" i="1"/>
  <c r="AH880" i="1" s="1"/>
  <c r="O888" i="1"/>
  <c r="AH888" i="1" s="1"/>
  <c r="O896" i="1"/>
  <c r="AH896" i="1" s="1"/>
  <c r="O904" i="1"/>
  <c r="AH904" i="1" s="1"/>
  <c r="O920" i="1"/>
  <c r="AH920" i="1" s="1"/>
  <c r="O928" i="1"/>
  <c r="AH928" i="1" s="1"/>
  <c r="O936" i="1"/>
  <c r="AH936" i="1" s="1"/>
  <c r="O944" i="1"/>
  <c r="AH944" i="1" s="1"/>
  <c r="O952" i="1"/>
  <c r="AH952" i="1" s="1"/>
  <c r="O960" i="1"/>
  <c r="AH960" i="1" s="1"/>
  <c r="O968" i="1"/>
  <c r="AH968" i="1" s="1"/>
  <c r="O976" i="1"/>
  <c r="AH976" i="1" s="1"/>
  <c r="O984" i="1"/>
  <c r="AH984" i="1" s="1"/>
  <c r="O992" i="1"/>
  <c r="AH992" i="1" s="1"/>
  <c r="O1008" i="1"/>
  <c r="AH1008" i="1" s="1"/>
  <c r="O1016" i="1"/>
  <c r="AH1016" i="1" s="1"/>
  <c r="O1024" i="1"/>
  <c r="AH1024" i="1" s="1"/>
  <c r="O1032" i="1"/>
  <c r="AH1032" i="1" s="1"/>
  <c r="O1040" i="1"/>
  <c r="AH1040" i="1" s="1"/>
  <c r="O1048" i="1"/>
  <c r="AH1048" i="1" s="1"/>
  <c r="O825" i="1"/>
  <c r="AH825" i="1" s="1"/>
  <c r="O843" i="1"/>
  <c r="AH843" i="1" s="1"/>
  <c r="O866" i="1"/>
  <c r="AH866" i="1" s="1"/>
  <c r="O889" i="1"/>
  <c r="AH889" i="1" s="1"/>
  <c r="O907" i="1"/>
  <c r="AH907" i="1" s="1"/>
  <c r="O921" i="1"/>
  <c r="AH921" i="1" s="1"/>
  <c r="O939" i="1"/>
  <c r="AH939" i="1" s="1"/>
  <c r="O962" i="1"/>
  <c r="AH962" i="1" s="1"/>
  <c r="O985" i="1"/>
  <c r="AH985" i="1" s="1"/>
  <c r="O1025" i="1"/>
  <c r="AH1025" i="1" s="1"/>
  <c r="O1043" i="1"/>
  <c r="AH1043" i="1" s="1"/>
  <c r="O1064" i="1"/>
  <c r="AH1064" i="1" s="1"/>
  <c r="O1080" i="1"/>
  <c r="AH1080" i="1" s="1"/>
  <c r="O1096" i="1"/>
  <c r="AH1096" i="1" s="1"/>
  <c r="O1112" i="1"/>
  <c r="AH1112" i="1" s="1"/>
  <c r="O1128" i="1"/>
  <c r="AH1128" i="1" s="1"/>
  <c r="O1152" i="1"/>
  <c r="AH1152" i="1" s="1"/>
  <c r="O1169" i="1"/>
  <c r="AH1169" i="1" s="1"/>
  <c r="O1185" i="1"/>
  <c r="AH1185" i="1" s="1"/>
  <c r="O1217" i="1"/>
  <c r="AH1217" i="1" s="1"/>
  <c r="O1401" i="1"/>
  <c r="AH1401" i="1" s="1"/>
  <c r="O1409" i="1"/>
  <c r="AH1409" i="1" s="1"/>
  <c r="O1417" i="1"/>
  <c r="AH1417" i="1" s="1"/>
  <c r="O1426" i="1"/>
  <c r="AH1426" i="1" s="1"/>
  <c r="O1434" i="1"/>
  <c r="AH1434" i="1" s="1"/>
  <c r="O1459" i="1"/>
  <c r="AH1459" i="1" s="1"/>
  <c r="O1474" i="1"/>
  <c r="AH1474" i="1" s="1"/>
  <c r="O1586" i="1"/>
  <c r="AH1586" i="1" s="1"/>
  <c r="O793" i="1"/>
  <c r="AH793" i="1" s="1"/>
  <c r="O858" i="1"/>
  <c r="AH858" i="1" s="1"/>
  <c r="O931" i="1"/>
  <c r="AH931" i="1" s="1"/>
  <c r="O995" i="1"/>
  <c r="AH995" i="1" s="1"/>
  <c r="O1073" i="1"/>
  <c r="AH1073" i="1" s="1"/>
  <c r="O1210" i="1"/>
  <c r="AH1210" i="1" s="1"/>
  <c r="O794" i="1"/>
  <c r="AH794" i="1" s="1"/>
  <c r="O859" i="1"/>
  <c r="AH859" i="1" s="1"/>
  <c r="O1041" i="1"/>
  <c r="AH1041" i="1" s="1"/>
  <c r="O1106" i="1"/>
  <c r="AH1106" i="1" s="1"/>
  <c r="O1179" i="1"/>
  <c r="AH1179" i="1" s="1"/>
  <c r="O1472" i="1"/>
  <c r="AH1472" i="1" s="1"/>
  <c r="O819" i="1"/>
  <c r="AH819" i="1" s="1"/>
  <c r="O883" i="1"/>
  <c r="AH883" i="1" s="1"/>
  <c r="O938" i="1"/>
  <c r="AH938" i="1" s="1"/>
  <c r="O1059" i="1"/>
  <c r="AH1059" i="1" s="1"/>
  <c r="O1107" i="1"/>
  <c r="AH1107" i="1" s="1"/>
  <c r="O1147" i="1"/>
  <c r="AH1147" i="1" s="1"/>
  <c r="O1184" i="1"/>
  <c r="AH1184" i="1" s="1"/>
  <c r="O1425" i="1"/>
  <c r="AH1425" i="1" s="1"/>
  <c r="O826" i="1"/>
  <c r="AH826" i="1" s="1"/>
  <c r="O849" i="1"/>
  <c r="AH849" i="1" s="1"/>
  <c r="O867" i="1"/>
  <c r="AH867" i="1" s="1"/>
  <c r="O890" i="1"/>
  <c r="AH890" i="1" s="1"/>
  <c r="O922" i="1"/>
  <c r="AH922" i="1" s="1"/>
  <c r="O945" i="1"/>
  <c r="AH945" i="1" s="1"/>
  <c r="O963" i="1"/>
  <c r="AH963" i="1" s="1"/>
  <c r="O986" i="1"/>
  <c r="AH986" i="1" s="1"/>
  <c r="O1003" i="1"/>
  <c r="AH1003" i="1" s="1"/>
  <c r="O1026" i="1"/>
  <c r="AH1026" i="1" s="1"/>
  <c r="O1049" i="1"/>
  <c r="AH1049" i="1" s="1"/>
  <c r="O1065" i="1"/>
  <c r="AH1065" i="1" s="1"/>
  <c r="O1081" i="1"/>
  <c r="AH1081" i="1" s="1"/>
  <c r="O1097" i="1"/>
  <c r="AH1097" i="1" s="1"/>
  <c r="O1113" i="1"/>
  <c r="AH1113" i="1" s="1"/>
  <c r="O1129" i="1"/>
  <c r="AH1129" i="1" s="1"/>
  <c r="O1153" i="1"/>
  <c r="AH1153" i="1" s="1"/>
  <c r="O1170" i="1"/>
  <c r="AH1170" i="1" s="1"/>
  <c r="O1186" i="1"/>
  <c r="AH1186" i="1" s="1"/>
  <c r="O1202" i="1"/>
  <c r="AH1202" i="1" s="1"/>
  <c r="O1402" i="1"/>
  <c r="AH1402" i="1" s="1"/>
  <c r="O1410" i="1"/>
  <c r="AH1410" i="1" s="1"/>
  <c r="O1418" i="1"/>
  <c r="AH1418" i="1" s="1"/>
  <c r="O1464" i="1"/>
  <c r="AH1464" i="1" s="1"/>
  <c r="O1475" i="1"/>
  <c r="AH1475" i="1" s="1"/>
  <c r="O881" i="1"/>
  <c r="AH881" i="1" s="1"/>
  <c r="O954" i="1"/>
  <c r="AH954" i="1" s="1"/>
  <c r="O1035" i="1"/>
  <c r="AH1035" i="1" s="1"/>
  <c r="O1105" i="1"/>
  <c r="AH1105" i="1" s="1"/>
  <c r="O1178" i="1"/>
  <c r="AH1178" i="1" s="1"/>
  <c r="O1456" i="1"/>
  <c r="AH1456" i="1" s="1"/>
  <c r="O818" i="1"/>
  <c r="AH818" i="1" s="1"/>
  <c r="O905" i="1"/>
  <c r="AH905" i="1" s="1"/>
  <c r="O978" i="1"/>
  <c r="AH978" i="1" s="1"/>
  <c r="O1074" i="1"/>
  <c r="AH1074" i="1" s="1"/>
  <c r="O1122" i="1"/>
  <c r="AH1122" i="1" s="1"/>
  <c r="O1195" i="1"/>
  <c r="AH1195" i="1" s="1"/>
  <c r="O1424" i="1"/>
  <c r="AH1424" i="1" s="1"/>
  <c r="O1457" i="1"/>
  <c r="AH1457" i="1" s="1"/>
  <c r="O809" i="1"/>
  <c r="AH809" i="1" s="1"/>
  <c r="O827" i="1"/>
  <c r="AH827" i="1" s="1"/>
  <c r="O850" i="1"/>
  <c r="AH850" i="1" s="1"/>
  <c r="O873" i="1"/>
  <c r="AH873" i="1" s="1"/>
  <c r="O891" i="1"/>
  <c r="AH891" i="1" s="1"/>
  <c r="O923" i="1"/>
  <c r="AH923" i="1" s="1"/>
  <c r="O946" i="1"/>
  <c r="AH946" i="1" s="1"/>
  <c r="O969" i="1"/>
  <c r="AH969" i="1" s="1"/>
  <c r="O987" i="1"/>
  <c r="AH987" i="1" s="1"/>
  <c r="O1009" i="1"/>
  <c r="AH1009" i="1" s="1"/>
  <c r="O1027" i="1"/>
  <c r="AH1027" i="1" s="1"/>
  <c r="O1050" i="1"/>
  <c r="AH1050" i="1" s="1"/>
  <c r="O1066" i="1"/>
  <c r="AH1066" i="1" s="1"/>
  <c r="O1082" i="1"/>
  <c r="AH1082" i="1" s="1"/>
  <c r="O1098" i="1"/>
  <c r="AH1098" i="1" s="1"/>
  <c r="O1114" i="1"/>
  <c r="AH1114" i="1" s="1"/>
  <c r="O1130" i="1"/>
  <c r="AH1130" i="1" s="1"/>
  <c r="O1154" i="1"/>
  <c r="AH1154" i="1" s="1"/>
  <c r="O1171" i="1"/>
  <c r="AH1171" i="1" s="1"/>
  <c r="O1187" i="1"/>
  <c r="AH1187" i="1" s="1"/>
  <c r="O1203" i="1"/>
  <c r="AH1203" i="1" s="1"/>
  <c r="O1411" i="1"/>
  <c r="AH1411" i="1" s="1"/>
  <c r="O1419" i="1"/>
  <c r="AH1419" i="1" s="1"/>
  <c r="O1465" i="1"/>
  <c r="AH1465" i="1" s="1"/>
  <c r="O1480" i="1"/>
  <c r="AH1480" i="1" s="1"/>
  <c r="O810" i="1"/>
  <c r="AH810" i="1" s="1"/>
  <c r="O833" i="1"/>
  <c r="AH833" i="1" s="1"/>
  <c r="O851" i="1"/>
  <c r="AH851" i="1" s="1"/>
  <c r="O874" i="1"/>
  <c r="AH874" i="1" s="1"/>
  <c r="O897" i="1"/>
  <c r="AH897" i="1" s="1"/>
  <c r="O929" i="1"/>
  <c r="AH929" i="1" s="1"/>
  <c r="O947" i="1"/>
  <c r="AH947" i="1" s="1"/>
  <c r="O970" i="1"/>
  <c r="AH970" i="1" s="1"/>
  <c r="O993" i="1"/>
  <c r="AH993" i="1" s="1"/>
  <c r="O1010" i="1"/>
  <c r="AH1010" i="1" s="1"/>
  <c r="O1033" i="1"/>
  <c r="AH1033" i="1" s="1"/>
  <c r="O1051" i="1"/>
  <c r="AH1051" i="1" s="1"/>
  <c r="O1067" i="1"/>
  <c r="AH1067" i="1" s="1"/>
  <c r="O1083" i="1"/>
  <c r="AH1083" i="1" s="1"/>
  <c r="O1099" i="1"/>
  <c r="AH1099" i="1" s="1"/>
  <c r="O1115" i="1"/>
  <c r="AH1115" i="1" s="1"/>
  <c r="O1131" i="1"/>
  <c r="AH1131" i="1" s="1"/>
  <c r="O1176" i="1"/>
  <c r="AH1176" i="1" s="1"/>
  <c r="O1208" i="1"/>
  <c r="AH1208" i="1" s="1"/>
  <c r="O1466" i="1"/>
  <c r="AH1466" i="1" s="1"/>
  <c r="O1481" i="1"/>
  <c r="AH1481" i="1" s="1"/>
  <c r="O817" i="1"/>
  <c r="AH817" i="1" s="1"/>
  <c r="O899" i="1"/>
  <c r="AH899" i="1" s="1"/>
  <c r="O977" i="1"/>
  <c r="AH977" i="1" s="1"/>
  <c r="O1057" i="1"/>
  <c r="AH1057" i="1" s="1"/>
  <c r="O1121" i="1"/>
  <c r="AH1121" i="1" s="1"/>
  <c r="O1483" i="1"/>
  <c r="AH1483" i="1" s="1"/>
  <c r="O882" i="1"/>
  <c r="AH882" i="1" s="1"/>
  <c r="O955" i="1"/>
  <c r="AH955" i="1" s="1"/>
  <c r="O1058" i="1"/>
  <c r="AH1058" i="1" s="1"/>
  <c r="O1211" i="1"/>
  <c r="AH1211" i="1" s="1"/>
  <c r="O842" i="1"/>
  <c r="AH842" i="1" s="1"/>
  <c r="O906" i="1"/>
  <c r="AH906" i="1" s="1"/>
  <c r="O961" i="1"/>
  <c r="AH961" i="1" s="1"/>
  <c r="O1042" i="1"/>
  <c r="AH1042" i="1" s="1"/>
  <c r="O1091" i="1"/>
  <c r="AH1091" i="1" s="1"/>
  <c r="O1408" i="1"/>
  <c r="AH1408" i="1" s="1"/>
  <c r="O1433" i="1"/>
  <c r="AH1433" i="1" s="1"/>
  <c r="O1458" i="1"/>
  <c r="AH1458" i="1" s="1"/>
  <c r="O811" i="1"/>
  <c r="AH811" i="1" s="1"/>
  <c r="O834" i="1"/>
  <c r="AH834" i="1" s="1"/>
  <c r="O857" i="1"/>
  <c r="AH857" i="1" s="1"/>
  <c r="O875" i="1"/>
  <c r="AH875" i="1" s="1"/>
  <c r="O898" i="1"/>
  <c r="AH898" i="1" s="1"/>
  <c r="O930" i="1"/>
  <c r="AH930" i="1" s="1"/>
  <c r="O953" i="1"/>
  <c r="AH953" i="1" s="1"/>
  <c r="O971" i="1"/>
  <c r="AH971" i="1" s="1"/>
  <c r="O994" i="1"/>
  <c r="AH994" i="1" s="1"/>
  <c r="O1011" i="1"/>
  <c r="AH1011" i="1" s="1"/>
  <c r="O1034" i="1"/>
  <c r="AH1034" i="1" s="1"/>
  <c r="O1056" i="1"/>
  <c r="AH1056" i="1" s="1"/>
  <c r="O1072" i="1"/>
  <c r="AH1072" i="1" s="1"/>
  <c r="O1088" i="1"/>
  <c r="AH1088" i="1" s="1"/>
  <c r="O1104" i="1"/>
  <c r="AH1104" i="1" s="1"/>
  <c r="O1120" i="1"/>
  <c r="AH1120" i="1" s="1"/>
  <c r="O1136" i="1"/>
  <c r="AH1136" i="1" s="1"/>
  <c r="O1177" i="1"/>
  <c r="AH1177" i="1" s="1"/>
  <c r="O1209" i="1"/>
  <c r="AH1209" i="1" s="1"/>
  <c r="O1467" i="1"/>
  <c r="AH1467" i="1" s="1"/>
  <c r="O1482" i="1"/>
  <c r="AH1482" i="1" s="1"/>
  <c r="O835" i="1"/>
  <c r="AH835" i="1" s="1"/>
  <c r="O1017" i="1"/>
  <c r="AH1017" i="1" s="1"/>
  <c r="O1089" i="1"/>
  <c r="AH1089" i="1" s="1"/>
  <c r="K1404" i="1"/>
  <c r="O841" i="1"/>
  <c r="AH841" i="1" s="1"/>
  <c r="O937" i="1"/>
  <c r="AH937" i="1" s="1"/>
  <c r="O1018" i="1"/>
  <c r="AH1018" i="1" s="1"/>
  <c r="O1090" i="1"/>
  <c r="AH1090" i="1" s="1"/>
  <c r="O1146" i="1"/>
  <c r="AH1146" i="1" s="1"/>
  <c r="K1405" i="1"/>
  <c r="O865" i="1"/>
  <c r="AH865" i="1" s="1"/>
  <c r="O915" i="1"/>
  <c r="AH915" i="1" s="1"/>
  <c r="O979" i="1"/>
  <c r="AH979" i="1" s="1"/>
  <c r="O1019" i="1"/>
  <c r="AH1019" i="1" s="1"/>
  <c r="O1075" i="1"/>
  <c r="AH1075" i="1" s="1"/>
  <c r="O1123" i="1"/>
  <c r="AH1123" i="1" s="1"/>
  <c r="O1168" i="1"/>
  <c r="AH1168" i="1" s="1"/>
  <c r="O1216" i="1"/>
  <c r="AH1216" i="1" s="1"/>
  <c r="O1400" i="1"/>
  <c r="AH1400" i="1" s="1"/>
  <c r="O1416" i="1"/>
  <c r="AH1416" i="1" s="1"/>
  <c r="O1473" i="1"/>
  <c r="AH1473" i="1" s="1"/>
  <c r="G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E2" i="1"/>
  <c r="F2" i="1" s="1"/>
  <c r="E3" i="1"/>
  <c r="F3" i="1" s="1"/>
  <c r="E4" i="1"/>
  <c r="F4" i="1" s="1"/>
  <c r="E5" i="1"/>
  <c r="F5" i="1" s="1"/>
  <c r="E6" i="1"/>
  <c r="F6" i="1" s="1"/>
  <c r="E7" i="1"/>
  <c r="F7" i="1" s="1"/>
  <c r="E8" i="1"/>
  <c r="F8" i="1" s="1"/>
  <c r="E9" i="1"/>
  <c r="F9" i="1" s="1"/>
  <c r="E10" i="1"/>
  <c r="F10" i="1" s="1"/>
  <c r="E11" i="1"/>
  <c r="F11" i="1" s="1"/>
  <c r="E12" i="1"/>
  <c r="F12" i="1" s="1"/>
  <c r="E13" i="1"/>
  <c r="F13" i="1" s="1"/>
  <c r="E14" i="1"/>
  <c r="F14" i="1" s="1"/>
  <c r="E15" i="1"/>
  <c r="F15" i="1" s="1"/>
  <c r="E16" i="1"/>
  <c r="F16" i="1" s="1"/>
  <c r="E17" i="1"/>
  <c r="F17" i="1" s="1"/>
  <c r="E18" i="1"/>
  <c r="F18" i="1" s="1"/>
  <c r="E19" i="1"/>
  <c r="F19" i="1" s="1"/>
  <c r="E20" i="1"/>
  <c r="F20" i="1" s="1"/>
  <c r="E21" i="1"/>
  <c r="F21" i="1" s="1"/>
  <c r="E22" i="1"/>
  <c r="F22" i="1" s="1"/>
  <c r="E23" i="1"/>
  <c r="F23" i="1" s="1"/>
  <c r="E24" i="1"/>
  <c r="F24" i="1" s="1"/>
  <c r="E25" i="1"/>
  <c r="F25" i="1" s="1"/>
  <c r="E26" i="1"/>
  <c r="F26" i="1" s="1"/>
  <c r="E27" i="1"/>
  <c r="F27" i="1" s="1"/>
  <c r="E28" i="1"/>
  <c r="F28" i="1" s="1"/>
  <c r="E29" i="1"/>
  <c r="F29" i="1" s="1"/>
  <c r="E30" i="1"/>
  <c r="F30" i="1" s="1"/>
  <c r="E31" i="1"/>
  <c r="F31" i="1" s="1"/>
  <c r="E32" i="1"/>
  <c r="F32" i="1" s="1"/>
  <c r="E33" i="1"/>
  <c r="F33" i="1" s="1"/>
  <c r="E34" i="1"/>
  <c r="F34" i="1" s="1"/>
  <c r="E35" i="1"/>
  <c r="F35" i="1" s="1"/>
  <c r="E36" i="1"/>
  <c r="F36" i="1" s="1"/>
  <c r="E37" i="1"/>
  <c r="F37" i="1" s="1"/>
  <c r="E38" i="1"/>
  <c r="F38" i="1" s="1"/>
  <c r="E39" i="1"/>
  <c r="F39" i="1" s="1"/>
  <c r="E40" i="1"/>
  <c r="F40" i="1" s="1"/>
  <c r="E41" i="1"/>
  <c r="F41" i="1" s="1"/>
  <c r="E42" i="1"/>
  <c r="F42" i="1" s="1"/>
  <c r="E43" i="1"/>
  <c r="F43" i="1" s="1"/>
  <c r="E44" i="1"/>
  <c r="F44" i="1" s="1"/>
  <c r="E45" i="1"/>
  <c r="F45" i="1" s="1"/>
  <c r="E46" i="1"/>
  <c r="F46" i="1" s="1"/>
  <c r="E47" i="1"/>
  <c r="F47" i="1" s="1"/>
  <c r="E48" i="1"/>
  <c r="F48" i="1" s="1"/>
  <c r="E49" i="1"/>
  <c r="F49" i="1" s="1"/>
  <c r="E50" i="1"/>
  <c r="F50" i="1" s="1"/>
  <c r="E51" i="1"/>
  <c r="F51" i="1" s="1"/>
  <c r="E52" i="1"/>
  <c r="F52" i="1" s="1"/>
  <c r="E53" i="1"/>
  <c r="F53" i="1" s="1"/>
  <c r="E54" i="1"/>
  <c r="F54" i="1" s="1"/>
  <c r="E55" i="1"/>
  <c r="F55" i="1" s="1"/>
  <c r="E56" i="1"/>
  <c r="F56" i="1" s="1"/>
  <c r="E57" i="1"/>
  <c r="F57" i="1" s="1"/>
  <c r="E58" i="1"/>
  <c r="F58" i="1" s="1"/>
  <c r="E59" i="1"/>
  <c r="F59" i="1" s="1"/>
  <c r="E60" i="1"/>
  <c r="F60" i="1" s="1"/>
  <c r="E61" i="1"/>
  <c r="F61" i="1" s="1"/>
  <c r="E62" i="1"/>
  <c r="F62" i="1" s="1"/>
  <c r="E63" i="1"/>
  <c r="F63" i="1" s="1"/>
  <c r="E64" i="1"/>
  <c r="F64" i="1" s="1"/>
  <c r="E65" i="1"/>
  <c r="F65" i="1" s="1"/>
  <c r="E66" i="1"/>
  <c r="F66" i="1" s="1"/>
  <c r="E67" i="1"/>
  <c r="F67" i="1" s="1"/>
  <c r="E68" i="1"/>
  <c r="F68" i="1" s="1"/>
  <c r="E69" i="1"/>
  <c r="F69" i="1" s="1"/>
  <c r="E70" i="1"/>
  <c r="F70" i="1" s="1"/>
  <c r="E71" i="1"/>
  <c r="F71" i="1" s="1"/>
  <c r="E72" i="1"/>
  <c r="F72" i="1" s="1"/>
  <c r="E73" i="1"/>
  <c r="F73" i="1" s="1"/>
  <c r="E74" i="1"/>
  <c r="F74" i="1" s="1"/>
  <c r="E75" i="1"/>
  <c r="F75" i="1" s="1"/>
  <c r="E76" i="1"/>
  <c r="F76" i="1" s="1"/>
  <c r="E77" i="1"/>
  <c r="F77" i="1" s="1"/>
  <c r="E78" i="1"/>
  <c r="F78" i="1" s="1"/>
  <c r="E79" i="1"/>
  <c r="F79" i="1" s="1"/>
  <c r="E80" i="1"/>
  <c r="F80" i="1" s="1"/>
  <c r="E81" i="1"/>
  <c r="F81" i="1" s="1"/>
  <c r="E82" i="1"/>
  <c r="F82" i="1" s="1"/>
  <c r="E83" i="1"/>
  <c r="F83" i="1" s="1"/>
  <c r="E84" i="1"/>
  <c r="F84" i="1" s="1"/>
  <c r="E85" i="1"/>
  <c r="F85" i="1" s="1"/>
  <c r="E86" i="1"/>
  <c r="F86" i="1" s="1"/>
  <c r="E87" i="1"/>
  <c r="F87" i="1" s="1"/>
  <c r="E88" i="1"/>
  <c r="F88" i="1" s="1"/>
  <c r="E89" i="1"/>
  <c r="F89" i="1" s="1"/>
  <c r="E90" i="1"/>
  <c r="F90" i="1" s="1"/>
  <c r="E91" i="1"/>
  <c r="F91" i="1" s="1"/>
  <c r="E92" i="1"/>
  <c r="F92" i="1" s="1"/>
  <c r="E93" i="1"/>
  <c r="F93" i="1" s="1"/>
  <c r="E94" i="1"/>
  <c r="F94" i="1" s="1"/>
  <c r="E95" i="1"/>
  <c r="F95" i="1" s="1"/>
  <c r="E96" i="1"/>
  <c r="F96" i="1" s="1"/>
  <c r="E97" i="1"/>
  <c r="F97" i="1" s="1"/>
  <c r="E98" i="1"/>
  <c r="F98" i="1" s="1"/>
  <c r="E99" i="1"/>
  <c r="F99" i="1" s="1"/>
  <c r="E100" i="1"/>
  <c r="F100" i="1" s="1"/>
  <c r="E101" i="1"/>
  <c r="F101" i="1" s="1"/>
  <c r="E102" i="1"/>
  <c r="F102" i="1" s="1"/>
  <c r="E103" i="1"/>
  <c r="F103" i="1" s="1"/>
  <c r="E104" i="1"/>
  <c r="F104" i="1" s="1"/>
  <c r="E105" i="1"/>
  <c r="F105" i="1" s="1"/>
  <c r="E106" i="1"/>
  <c r="F106" i="1" s="1"/>
  <c r="E107" i="1"/>
  <c r="F107" i="1" s="1"/>
  <c r="E108" i="1"/>
  <c r="F108" i="1" s="1"/>
  <c r="E109" i="1"/>
  <c r="F109" i="1" s="1"/>
  <c r="E110" i="1"/>
  <c r="F110" i="1" s="1"/>
  <c r="E111" i="1"/>
  <c r="F111" i="1" s="1"/>
  <c r="E112" i="1"/>
  <c r="F112" i="1" s="1"/>
  <c r="E113" i="1"/>
  <c r="F113" i="1" s="1"/>
  <c r="E114" i="1"/>
  <c r="F114" i="1" s="1"/>
  <c r="E115" i="1"/>
  <c r="F115" i="1" s="1"/>
  <c r="E116" i="1"/>
  <c r="F116" i="1" s="1"/>
  <c r="E117" i="1"/>
  <c r="F117" i="1" s="1"/>
  <c r="E118" i="1"/>
  <c r="F118" i="1" s="1"/>
  <c r="E119" i="1"/>
  <c r="F119" i="1" s="1"/>
  <c r="E120" i="1"/>
  <c r="F120" i="1" s="1"/>
  <c r="E121" i="1"/>
  <c r="F121" i="1" s="1"/>
  <c r="E122" i="1"/>
  <c r="F122" i="1" s="1"/>
  <c r="E123" i="1"/>
  <c r="F123" i="1" s="1"/>
  <c r="E124" i="1"/>
  <c r="F124" i="1" s="1"/>
  <c r="E125" i="1"/>
  <c r="F125" i="1" s="1"/>
  <c r="E126" i="1"/>
  <c r="F126" i="1" s="1"/>
  <c r="E127" i="1"/>
  <c r="F127" i="1" s="1"/>
  <c r="E128" i="1"/>
  <c r="F128" i="1" s="1"/>
  <c r="E129" i="1"/>
  <c r="F129" i="1" s="1"/>
  <c r="E130" i="1"/>
  <c r="F130" i="1" s="1"/>
  <c r="E131" i="1"/>
  <c r="F131" i="1" s="1"/>
  <c r="E132" i="1"/>
  <c r="F132" i="1" s="1"/>
  <c r="E133" i="1"/>
  <c r="F133" i="1" s="1"/>
  <c r="E134" i="1"/>
  <c r="F134" i="1" s="1"/>
  <c r="E135" i="1"/>
  <c r="F135" i="1" s="1"/>
  <c r="E136" i="1"/>
  <c r="F136" i="1" s="1"/>
  <c r="E137" i="1"/>
  <c r="F137" i="1" s="1"/>
  <c r="E138" i="1"/>
  <c r="F138" i="1" s="1"/>
  <c r="E139" i="1"/>
  <c r="F139" i="1" s="1"/>
  <c r="E140" i="1"/>
  <c r="F140" i="1" s="1"/>
  <c r="E141" i="1"/>
  <c r="F141" i="1" s="1"/>
  <c r="E142" i="1"/>
  <c r="F142" i="1" s="1"/>
  <c r="E143" i="1"/>
  <c r="F143" i="1" s="1"/>
  <c r="E144" i="1"/>
  <c r="F144" i="1" s="1"/>
  <c r="E145" i="1"/>
  <c r="F145" i="1" s="1"/>
  <c r="E146" i="1"/>
  <c r="F146" i="1" s="1"/>
  <c r="E147" i="1"/>
  <c r="F147" i="1" s="1"/>
  <c r="E148" i="1"/>
  <c r="F148" i="1" s="1"/>
  <c r="E149" i="1"/>
  <c r="F149" i="1" s="1"/>
  <c r="E150" i="1"/>
  <c r="F150" i="1" s="1"/>
  <c r="E151" i="1"/>
  <c r="F151" i="1" s="1"/>
  <c r="E152" i="1"/>
  <c r="F152" i="1" s="1"/>
  <c r="E153" i="1"/>
  <c r="F153" i="1" s="1"/>
  <c r="E154" i="1"/>
  <c r="F154" i="1" s="1"/>
  <c r="E155" i="1"/>
  <c r="F155" i="1" s="1"/>
  <c r="E156" i="1"/>
  <c r="F156" i="1" s="1"/>
  <c r="E157" i="1"/>
  <c r="F157" i="1" s="1"/>
  <c r="E158" i="1"/>
  <c r="F158" i="1" s="1"/>
  <c r="E159" i="1"/>
  <c r="F159" i="1" s="1"/>
  <c r="E160" i="1"/>
  <c r="F160" i="1" s="1"/>
  <c r="E161" i="1"/>
  <c r="F161" i="1" s="1"/>
  <c r="E162" i="1"/>
  <c r="F162" i="1" s="1"/>
  <c r="E163" i="1"/>
  <c r="F163" i="1" s="1"/>
  <c r="E164" i="1"/>
  <c r="F164" i="1" s="1"/>
  <c r="E165" i="1"/>
  <c r="F165" i="1" s="1"/>
  <c r="E166" i="1"/>
  <c r="F166" i="1" s="1"/>
  <c r="E167" i="1"/>
  <c r="F167" i="1" s="1"/>
  <c r="E168" i="1"/>
  <c r="F168" i="1" s="1"/>
  <c r="E169" i="1"/>
  <c r="F169" i="1" s="1"/>
  <c r="E170" i="1"/>
  <c r="F170" i="1" s="1"/>
  <c r="E171" i="1"/>
  <c r="F171" i="1" s="1"/>
  <c r="E172" i="1"/>
  <c r="F172" i="1" s="1"/>
  <c r="E173" i="1"/>
  <c r="F173" i="1" s="1"/>
  <c r="E174" i="1"/>
  <c r="F174" i="1" s="1"/>
  <c r="E175" i="1"/>
  <c r="F175" i="1" s="1"/>
  <c r="E176" i="1"/>
  <c r="F176" i="1" s="1"/>
  <c r="E177" i="1"/>
  <c r="F177" i="1" s="1"/>
  <c r="E178" i="1"/>
  <c r="F178" i="1" s="1"/>
  <c r="E179" i="1"/>
  <c r="F179" i="1" s="1"/>
  <c r="E180" i="1"/>
  <c r="F180" i="1" s="1"/>
  <c r="E181" i="1"/>
  <c r="F181" i="1" s="1"/>
  <c r="E182" i="1"/>
  <c r="F182" i="1" s="1"/>
  <c r="E183" i="1"/>
  <c r="F183" i="1" s="1"/>
  <c r="E184" i="1"/>
  <c r="F184" i="1" s="1"/>
  <c r="E185" i="1"/>
  <c r="F185" i="1" s="1"/>
  <c r="E186" i="1"/>
  <c r="F186" i="1" s="1"/>
  <c r="E187" i="1"/>
  <c r="F187" i="1" s="1"/>
  <c r="E188" i="1"/>
  <c r="F188" i="1" s="1"/>
  <c r="E189" i="1"/>
  <c r="F189" i="1" s="1"/>
  <c r="E190" i="1"/>
  <c r="F190" i="1" s="1"/>
  <c r="E191" i="1"/>
  <c r="F191" i="1" s="1"/>
  <c r="E192" i="1"/>
  <c r="F192" i="1" s="1"/>
  <c r="E193" i="1"/>
  <c r="F193" i="1" s="1"/>
  <c r="E194" i="1"/>
  <c r="F194" i="1" s="1"/>
  <c r="E195" i="1"/>
  <c r="F195" i="1" s="1"/>
  <c r="E196" i="1"/>
  <c r="F196" i="1" s="1"/>
  <c r="E197" i="1"/>
  <c r="F197" i="1" s="1"/>
  <c r="E198" i="1"/>
  <c r="F198" i="1" s="1"/>
  <c r="E199" i="1"/>
  <c r="F199" i="1" s="1"/>
  <c r="E200" i="1"/>
  <c r="F200" i="1" s="1"/>
  <c r="E201" i="1"/>
  <c r="F201" i="1" s="1"/>
  <c r="E202" i="1"/>
  <c r="F202" i="1" s="1"/>
  <c r="E203" i="1"/>
  <c r="F203" i="1" s="1"/>
  <c r="E204" i="1"/>
  <c r="F204" i="1" s="1"/>
  <c r="E205" i="1"/>
  <c r="F205" i="1" s="1"/>
  <c r="E206" i="1"/>
  <c r="F206" i="1" s="1"/>
  <c r="E207" i="1"/>
  <c r="F207" i="1" s="1"/>
  <c r="E208" i="1"/>
  <c r="F208" i="1" s="1"/>
  <c r="E209" i="1"/>
  <c r="F209" i="1" s="1"/>
  <c r="E210" i="1"/>
  <c r="F210" i="1" s="1"/>
  <c r="E211" i="1"/>
  <c r="F211" i="1" s="1"/>
  <c r="E212" i="1"/>
  <c r="F212" i="1" s="1"/>
  <c r="E213" i="1"/>
  <c r="F213" i="1" s="1"/>
  <c r="E214" i="1"/>
  <c r="F214" i="1" s="1"/>
  <c r="E215" i="1"/>
  <c r="F215" i="1" s="1"/>
  <c r="E216" i="1"/>
  <c r="F216" i="1" s="1"/>
  <c r="E217" i="1"/>
  <c r="F217" i="1" s="1"/>
  <c r="E218" i="1"/>
  <c r="F218" i="1" s="1"/>
  <c r="E219" i="1"/>
  <c r="F219" i="1" s="1"/>
  <c r="E220" i="1"/>
  <c r="F220" i="1" s="1"/>
  <c r="E221" i="1"/>
  <c r="F221" i="1" s="1"/>
  <c r="E222" i="1"/>
  <c r="F222" i="1" s="1"/>
  <c r="E223" i="1"/>
  <c r="F223" i="1" s="1"/>
  <c r="E224" i="1"/>
  <c r="F224" i="1" s="1"/>
  <c r="E225" i="1"/>
  <c r="F225" i="1" s="1"/>
  <c r="E226" i="1"/>
  <c r="F226" i="1" s="1"/>
  <c r="E227" i="1"/>
  <c r="F227" i="1" s="1"/>
  <c r="E228" i="1"/>
  <c r="F228" i="1" s="1"/>
  <c r="E229" i="1"/>
  <c r="F229" i="1" s="1"/>
  <c r="E230" i="1"/>
  <c r="F230" i="1" s="1"/>
  <c r="E231" i="1"/>
  <c r="F231" i="1" s="1"/>
  <c r="E232" i="1"/>
  <c r="F232" i="1" s="1"/>
  <c r="E233" i="1"/>
  <c r="F233" i="1" s="1"/>
  <c r="E234" i="1"/>
  <c r="F234" i="1" s="1"/>
  <c r="E235" i="1"/>
  <c r="F235" i="1" s="1"/>
  <c r="E236" i="1"/>
  <c r="F236" i="1" s="1"/>
  <c r="E237" i="1"/>
  <c r="F237" i="1" s="1"/>
  <c r="E238" i="1"/>
  <c r="F238" i="1" s="1"/>
  <c r="E239" i="1"/>
  <c r="F239" i="1" s="1"/>
  <c r="E240" i="1"/>
  <c r="F240" i="1" s="1"/>
  <c r="E241" i="1"/>
  <c r="F241" i="1" s="1"/>
  <c r="E242" i="1"/>
  <c r="F242" i="1" s="1"/>
  <c r="E243" i="1"/>
  <c r="F243" i="1" s="1"/>
  <c r="E244" i="1"/>
  <c r="F244" i="1" s="1"/>
  <c r="E245" i="1"/>
  <c r="F245" i="1" s="1"/>
  <c r="E246" i="1"/>
  <c r="F246" i="1" s="1"/>
  <c r="E247" i="1"/>
  <c r="F247" i="1" s="1"/>
  <c r="E248" i="1"/>
  <c r="F248" i="1" s="1"/>
  <c r="E249" i="1"/>
  <c r="F249" i="1" s="1"/>
  <c r="E250" i="1"/>
  <c r="F250" i="1" s="1"/>
  <c r="E251" i="1"/>
  <c r="F251" i="1" s="1"/>
  <c r="E252" i="1"/>
  <c r="F252" i="1" s="1"/>
  <c r="E253" i="1"/>
  <c r="F253" i="1" s="1"/>
  <c r="E254" i="1"/>
  <c r="F254" i="1" s="1"/>
  <c r="E255" i="1"/>
  <c r="F255" i="1" s="1"/>
  <c r="E256" i="1"/>
  <c r="F256" i="1" s="1"/>
  <c r="E257" i="1"/>
  <c r="F257" i="1" s="1"/>
  <c r="E258" i="1"/>
  <c r="F258" i="1" s="1"/>
  <c r="E259" i="1"/>
  <c r="F259" i="1" s="1"/>
  <c r="E260" i="1"/>
  <c r="F260" i="1" s="1"/>
  <c r="E261" i="1"/>
  <c r="F261" i="1" s="1"/>
  <c r="E262" i="1"/>
  <c r="F262" i="1" s="1"/>
  <c r="E263" i="1"/>
  <c r="F263" i="1" s="1"/>
  <c r="E264" i="1"/>
  <c r="F264" i="1" s="1"/>
  <c r="E265" i="1"/>
  <c r="F265" i="1" s="1"/>
  <c r="E266" i="1"/>
  <c r="F266" i="1" s="1"/>
  <c r="E267" i="1"/>
  <c r="F267" i="1" s="1"/>
  <c r="E268" i="1"/>
  <c r="F268" i="1" s="1"/>
  <c r="E269" i="1"/>
  <c r="F269" i="1" s="1"/>
  <c r="E270" i="1"/>
  <c r="F270" i="1" s="1"/>
  <c r="E271" i="1"/>
  <c r="F271" i="1" s="1"/>
  <c r="E272" i="1"/>
  <c r="F272" i="1" s="1"/>
  <c r="E273" i="1"/>
  <c r="F273" i="1" s="1"/>
  <c r="E274" i="1"/>
  <c r="F274" i="1" s="1"/>
  <c r="E275" i="1"/>
  <c r="F275" i="1" s="1"/>
  <c r="E276" i="1"/>
  <c r="F276" i="1" s="1"/>
  <c r="E277" i="1"/>
  <c r="F277" i="1" s="1"/>
  <c r="E278" i="1"/>
  <c r="F278" i="1" s="1"/>
  <c r="E279" i="1"/>
  <c r="F279" i="1" s="1"/>
  <c r="E280" i="1"/>
  <c r="F280" i="1" s="1"/>
  <c r="E281" i="1"/>
  <c r="F281" i="1" s="1"/>
  <c r="E282" i="1"/>
  <c r="F282" i="1" s="1"/>
  <c r="E283" i="1"/>
  <c r="F283" i="1" s="1"/>
  <c r="E284" i="1"/>
  <c r="F284" i="1" s="1"/>
  <c r="E285" i="1"/>
  <c r="F285" i="1" s="1"/>
  <c r="E286" i="1"/>
  <c r="F286" i="1" s="1"/>
  <c r="E287" i="1"/>
  <c r="F287" i="1" s="1"/>
  <c r="E288" i="1"/>
  <c r="F288" i="1" s="1"/>
  <c r="E289" i="1"/>
  <c r="F289" i="1" s="1"/>
  <c r="E290" i="1"/>
  <c r="F290" i="1" s="1"/>
  <c r="E291" i="1"/>
  <c r="F291" i="1" s="1"/>
  <c r="E292" i="1"/>
  <c r="F292" i="1" s="1"/>
  <c r="E293" i="1"/>
  <c r="F293" i="1" s="1"/>
  <c r="E294" i="1"/>
  <c r="F294" i="1" s="1"/>
  <c r="E295" i="1"/>
  <c r="F295" i="1" s="1"/>
  <c r="E296" i="1"/>
  <c r="F296" i="1" s="1"/>
  <c r="E297" i="1"/>
  <c r="F297" i="1" s="1"/>
  <c r="E298" i="1"/>
  <c r="F298" i="1" s="1"/>
  <c r="E299" i="1"/>
  <c r="F299" i="1" s="1"/>
  <c r="E300" i="1"/>
  <c r="F300" i="1" s="1"/>
  <c r="E301" i="1"/>
  <c r="F301" i="1" s="1"/>
  <c r="E302" i="1"/>
  <c r="F302" i="1" s="1"/>
  <c r="E303" i="1"/>
  <c r="F303" i="1" s="1"/>
  <c r="E304" i="1"/>
  <c r="F304" i="1" s="1"/>
  <c r="E305" i="1"/>
  <c r="F305" i="1" s="1"/>
  <c r="E306" i="1"/>
  <c r="F306" i="1" s="1"/>
  <c r="E307" i="1"/>
  <c r="F307" i="1" s="1"/>
  <c r="E308" i="1"/>
  <c r="F308" i="1" s="1"/>
  <c r="E309" i="1"/>
  <c r="F309" i="1" s="1"/>
  <c r="E310" i="1"/>
  <c r="F310" i="1" s="1"/>
  <c r="E311" i="1"/>
  <c r="F311" i="1" s="1"/>
  <c r="E312" i="1"/>
  <c r="F312" i="1" s="1"/>
  <c r="E313" i="1"/>
  <c r="F313" i="1" s="1"/>
  <c r="E314" i="1"/>
  <c r="F314" i="1" s="1"/>
  <c r="E315" i="1"/>
  <c r="F315" i="1" s="1"/>
  <c r="E316" i="1"/>
  <c r="F316" i="1" s="1"/>
  <c r="E317" i="1"/>
  <c r="F317" i="1" s="1"/>
  <c r="E318" i="1"/>
  <c r="F318" i="1" s="1"/>
  <c r="E319" i="1"/>
  <c r="F319" i="1" s="1"/>
  <c r="E320" i="1"/>
  <c r="F320" i="1" s="1"/>
  <c r="E321" i="1"/>
  <c r="F321" i="1" s="1"/>
  <c r="E322" i="1"/>
  <c r="F322" i="1" s="1"/>
  <c r="E323" i="1"/>
  <c r="F323" i="1" s="1"/>
  <c r="E324" i="1"/>
  <c r="F324" i="1" s="1"/>
  <c r="E325" i="1"/>
  <c r="F325" i="1" s="1"/>
  <c r="E326" i="1"/>
  <c r="F326" i="1" s="1"/>
  <c r="E327" i="1"/>
  <c r="F327" i="1" s="1"/>
  <c r="E328" i="1"/>
  <c r="F328" i="1" s="1"/>
  <c r="E329" i="1"/>
  <c r="F329" i="1" s="1"/>
  <c r="E330" i="1"/>
  <c r="F330" i="1" s="1"/>
  <c r="E331" i="1"/>
  <c r="F331" i="1" s="1"/>
  <c r="E332" i="1"/>
  <c r="F332" i="1" s="1"/>
  <c r="E333" i="1"/>
  <c r="F333" i="1" s="1"/>
  <c r="E334" i="1"/>
  <c r="F334" i="1" s="1"/>
  <c r="E335" i="1"/>
  <c r="F335" i="1" s="1"/>
  <c r="E336" i="1"/>
  <c r="F336" i="1" s="1"/>
  <c r="E337" i="1"/>
  <c r="F337" i="1" s="1"/>
  <c r="E338" i="1"/>
  <c r="F338" i="1" s="1"/>
  <c r="E339" i="1"/>
  <c r="F339" i="1" s="1"/>
  <c r="E340" i="1"/>
  <c r="F340" i="1" s="1"/>
  <c r="E341" i="1"/>
  <c r="F341" i="1" s="1"/>
  <c r="E342" i="1"/>
  <c r="F342" i="1" s="1"/>
  <c r="E343" i="1"/>
  <c r="F343" i="1" s="1"/>
  <c r="E344" i="1"/>
  <c r="F344" i="1" s="1"/>
  <c r="E345" i="1"/>
  <c r="F345" i="1" s="1"/>
  <c r="E346" i="1"/>
  <c r="F346" i="1" s="1"/>
  <c r="E347" i="1"/>
  <c r="F347" i="1" s="1"/>
  <c r="E348" i="1"/>
  <c r="F348" i="1" s="1"/>
  <c r="E349" i="1"/>
  <c r="F349" i="1" s="1"/>
  <c r="E350" i="1"/>
  <c r="F350" i="1" s="1"/>
  <c r="E351" i="1"/>
  <c r="F351" i="1" s="1"/>
  <c r="E352" i="1"/>
  <c r="F352" i="1" s="1"/>
  <c r="E353" i="1"/>
  <c r="F353" i="1" s="1"/>
  <c r="E354" i="1"/>
  <c r="F354" i="1" s="1"/>
  <c r="E355" i="1"/>
  <c r="F355" i="1" s="1"/>
  <c r="E356" i="1"/>
  <c r="F356" i="1" s="1"/>
  <c r="E357" i="1"/>
  <c r="F357" i="1" s="1"/>
  <c r="E358" i="1"/>
  <c r="F358" i="1" s="1"/>
  <c r="E359" i="1"/>
  <c r="F359" i="1" s="1"/>
  <c r="E360" i="1"/>
  <c r="F360" i="1" s="1"/>
  <c r="E361" i="1"/>
  <c r="F361" i="1" s="1"/>
  <c r="E362" i="1"/>
  <c r="F362" i="1" s="1"/>
  <c r="E363" i="1"/>
  <c r="F363" i="1" s="1"/>
  <c r="E364" i="1"/>
  <c r="F364" i="1" s="1"/>
  <c r="E365" i="1"/>
  <c r="F365" i="1" s="1"/>
  <c r="E366" i="1"/>
  <c r="F366" i="1" s="1"/>
  <c r="E367" i="1"/>
  <c r="F367" i="1" s="1"/>
  <c r="E368" i="1"/>
  <c r="F368" i="1" s="1"/>
  <c r="E369" i="1"/>
  <c r="F369" i="1" s="1"/>
  <c r="E370" i="1"/>
  <c r="F370" i="1" s="1"/>
  <c r="E371" i="1"/>
  <c r="F371" i="1" s="1"/>
  <c r="E372" i="1"/>
  <c r="F372" i="1" s="1"/>
  <c r="E373" i="1"/>
  <c r="F373" i="1" s="1"/>
  <c r="E374" i="1"/>
  <c r="F374" i="1" s="1"/>
  <c r="E375" i="1"/>
  <c r="F375" i="1" s="1"/>
  <c r="E376" i="1"/>
  <c r="F376" i="1" s="1"/>
  <c r="E377" i="1"/>
  <c r="F377" i="1" s="1"/>
  <c r="E378" i="1"/>
  <c r="F378" i="1" s="1"/>
  <c r="E379" i="1"/>
  <c r="F379" i="1" s="1"/>
  <c r="E380" i="1"/>
  <c r="F380" i="1" s="1"/>
  <c r="E381" i="1"/>
  <c r="F381" i="1" s="1"/>
  <c r="E382" i="1"/>
  <c r="F382" i="1" s="1"/>
  <c r="E383" i="1"/>
  <c r="F383" i="1" s="1"/>
  <c r="E384" i="1"/>
  <c r="F384" i="1" s="1"/>
  <c r="E385" i="1"/>
  <c r="F385" i="1" s="1"/>
  <c r="E386" i="1"/>
  <c r="F386" i="1" s="1"/>
  <c r="E387" i="1"/>
  <c r="F387" i="1" s="1"/>
  <c r="E388" i="1"/>
  <c r="F388" i="1" s="1"/>
  <c r="E389" i="1"/>
  <c r="F389" i="1" s="1"/>
  <c r="E390" i="1"/>
  <c r="F390" i="1" s="1"/>
  <c r="E391" i="1"/>
  <c r="F391" i="1" s="1"/>
  <c r="E392" i="1"/>
  <c r="F392" i="1" s="1"/>
  <c r="E393" i="1"/>
  <c r="F393" i="1" s="1"/>
  <c r="E394" i="1"/>
  <c r="F394" i="1" s="1"/>
  <c r="E395" i="1"/>
  <c r="F395" i="1" s="1"/>
  <c r="E396" i="1"/>
  <c r="F396" i="1" s="1"/>
  <c r="E397" i="1"/>
  <c r="F397" i="1" s="1"/>
  <c r="E398" i="1"/>
  <c r="F398" i="1" s="1"/>
  <c r="E399" i="1"/>
  <c r="F399" i="1" s="1"/>
  <c r="E400" i="1"/>
  <c r="F400" i="1" s="1"/>
  <c r="E401" i="1"/>
  <c r="F401" i="1" s="1"/>
  <c r="E402" i="1"/>
  <c r="F402" i="1" s="1"/>
  <c r="E403" i="1"/>
  <c r="F403" i="1" s="1"/>
  <c r="E404" i="1"/>
  <c r="F404" i="1" s="1"/>
  <c r="E405" i="1"/>
  <c r="F405" i="1" s="1"/>
  <c r="E406" i="1"/>
  <c r="F406" i="1" s="1"/>
  <c r="E407" i="1"/>
  <c r="F407" i="1" s="1"/>
  <c r="E408" i="1"/>
  <c r="F408" i="1" s="1"/>
  <c r="E409" i="1"/>
  <c r="F409" i="1" s="1"/>
  <c r="E410" i="1"/>
  <c r="F410" i="1" s="1"/>
  <c r="E411" i="1"/>
  <c r="F411" i="1" s="1"/>
  <c r="E412" i="1"/>
  <c r="F412" i="1" s="1"/>
  <c r="E413" i="1"/>
  <c r="F413" i="1" s="1"/>
  <c r="E414" i="1"/>
  <c r="F414" i="1" s="1"/>
  <c r="E415" i="1"/>
  <c r="F415" i="1" s="1"/>
  <c r="E416" i="1"/>
  <c r="F416" i="1" s="1"/>
  <c r="E417" i="1"/>
  <c r="F417" i="1" s="1"/>
  <c r="E418" i="1"/>
  <c r="F418" i="1" s="1"/>
  <c r="E419" i="1"/>
  <c r="F419" i="1" s="1"/>
  <c r="E420" i="1"/>
  <c r="F420" i="1" s="1"/>
  <c r="E421" i="1"/>
  <c r="F421" i="1" s="1"/>
  <c r="E422" i="1"/>
  <c r="F422" i="1" s="1"/>
  <c r="E423" i="1"/>
  <c r="F423" i="1" s="1"/>
  <c r="E424" i="1"/>
  <c r="F424" i="1" s="1"/>
  <c r="E425" i="1"/>
  <c r="F425" i="1" s="1"/>
  <c r="E426" i="1"/>
  <c r="F426" i="1" s="1"/>
  <c r="E427" i="1"/>
  <c r="F427" i="1" s="1"/>
  <c r="E428" i="1"/>
  <c r="F428" i="1" s="1"/>
  <c r="E429" i="1"/>
  <c r="F429" i="1" s="1"/>
  <c r="E430" i="1"/>
  <c r="F430" i="1" s="1"/>
  <c r="E431" i="1"/>
  <c r="F431" i="1" s="1"/>
  <c r="E432" i="1"/>
  <c r="F432" i="1" s="1"/>
  <c r="E433" i="1"/>
  <c r="F433" i="1" s="1"/>
  <c r="E434" i="1"/>
  <c r="F434" i="1" s="1"/>
  <c r="E435" i="1"/>
  <c r="F435" i="1" s="1"/>
  <c r="E436" i="1"/>
  <c r="F436" i="1" s="1"/>
  <c r="E437" i="1"/>
  <c r="F437" i="1" s="1"/>
  <c r="E438" i="1"/>
  <c r="F438" i="1" s="1"/>
  <c r="E439" i="1"/>
  <c r="F439" i="1" s="1"/>
  <c r="E440" i="1"/>
  <c r="F440" i="1" s="1"/>
  <c r="E441" i="1"/>
  <c r="F441" i="1" s="1"/>
  <c r="E442" i="1"/>
  <c r="F442" i="1" s="1"/>
  <c r="E443" i="1"/>
  <c r="F443" i="1" s="1"/>
  <c r="E444" i="1"/>
  <c r="F444" i="1" s="1"/>
  <c r="E445" i="1"/>
  <c r="F445" i="1" s="1"/>
  <c r="E446" i="1"/>
  <c r="F446" i="1" s="1"/>
  <c r="E447" i="1"/>
  <c r="F447" i="1" s="1"/>
  <c r="E448" i="1"/>
  <c r="F448" i="1" s="1"/>
  <c r="E449" i="1"/>
  <c r="F449" i="1" s="1"/>
  <c r="E450" i="1"/>
  <c r="F450" i="1" s="1"/>
  <c r="E451" i="1"/>
  <c r="F451" i="1" s="1"/>
  <c r="E452" i="1"/>
  <c r="F452" i="1" s="1"/>
  <c r="E453" i="1"/>
  <c r="F453" i="1" s="1"/>
  <c r="E454" i="1"/>
  <c r="F454" i="1" s="1"/>
  <c r="E455" i="1"/>
  <c r="F455" i="1" s="1"/>
  <c r="E456" i="1"/>
  <c r="F456" i="1" s="1"/>
  <c r="E457" i="1"/>
  <c r="F457" i="1" s="1"/>
  <c r="E458" i="1"/>
  <c r="F458" i="1" s="1"/>
  <c r="E459" i="1"/>
  <c r="F459" i="1" s="1"/>
  <c r="E460" i="1"/>
  <c r="F460" i="1" s="1"/>
  <c r="E461" i="1"/>
  <c r="F461" i="1" s="1"/>
  <c r="E462" i="1"/>
  <c r="F462" i="1" s="1"/>
  <c r="E463" i="1"/>
  <c r="F463" i="1" s="1"/>
  <c r="E464" i="1"/>
  <c r="F464" i="1" s="1"/>
  <c r="E465" i="1"/>
  <c r="F465" i="1" s="1"/>
  <c r="E466" i="1"/>
  <c r="F466" i="1" s="1"/>
  <c r="E467" i="1"/>
  <c r="F467" i="1" s="1"/>
  <c r="E468" i="1"/>
  <c r="F468" i="1" s="1"/>
  <c r="E469" i="1"/>
  <c r="F469" i="1" s="1"/>
  <c r="E470" i="1"/>
  <c r="F470" i="1" s="1"/>
  <c r="E471" i="1"/>
  <c r="F471" i="1" s="1"/>
  <c r="E472" i="1"/>
  <c r="F472" i="1" s="1"/>
  <c r="E473" i="1"/>
  <c r="F473" i="1" s="1"/>
  <c r="E474" i="1"/>
  <c r="F474" i="1" s="1"/>
  <c r="E475" i="1"/>
  <c r="F475" i="1" s="1"/>
  <c r="E476" i="1"/>
  <c r="F476" i="1" s="1"/>
  <c r="E477" i="1"/>
  <c r="F477" i="1" s="1"/>
  <c r="E478" i="1"/>
  <c r="F478" i="1" s="1"/>
  <c r="E479" i="1"/>
  <c r="F479" i="1" s="1"/>
  <c r="E480" i="1"/>
  <c r="F480" i="1" s="1"/>
  <c r="E481" i="1"/>
  <c r="F481" i="1" s="1"/>
  <c r="E482" i="1"/>
  <c r="F482" i="1" s="1"/>
  <c r="E483" i="1"/>
  <c r="F483" i="1" s="1"/>
  <c r="E484" i="1"/>
  <c r="F484" i="1" s="1"/>
  <c r="E485" i="1"/>
  <c r="F485" i="1" s="1"/>
  <c r="E486" i="1"/>
  <c r="F486" i="1" s="1"/>
  <c r="E487" i="1"/>
  <c r="F487" i="1" s="1"/>
  <c r="E488" i="1"/>
  <c r="F488" i="1" s="1"/>
  <c r="E489" i="1"/>
  <c r="F489" i="1" s="1"/>
  <c r="E490" i="1"/>
  <c r="F490" i="1" s="1"/>
  <c r="E491" i="1"/>
  <c r="F491" i="1" s="1"/>
  <c r="E492" i="1"/>
  <c r="F492" i="1" s="1"/>
  <c r="E493" i="1"/>
  <c r="F493" i="1" s="1"/>
  <c r="E494" i="1"/>
  <c r="F494" i="1" s="1"/>
  <c r="E495" i="1"/>
  <c r="F495" i="1" s="1"/>
  <c r="E496" i="1"/>
  <c r="F496" i="1" s="1"/>
  <c r="E497" i="1"/>
  <c r="F497" i="1" s="1"/>
  <c r="E498" i="1"/>
  <c r="F498" i="1" s="1"/>
  <c r="E499" i="1"/>
  <c r="F499" i="1" s="1"/>
  <c r="E500" i="1"/>
  <c r="F500" i="1" s="1"/>
  <c r="E501" i="1"/>
  <c r="F501" i="1" s="1"/>
  <c r="E502" i="1"/>
  <c r="F502" i="1" s="1"/>
  <c r="E503" i="1"/>
  <c r="F503" i="1" s="1"/>
  <c r="E504" i="1"/>
  <c r="F504" i="1" s="1"/>
  <c r="E505" i="1"/>
  <c r="F505" i="1" s="1"/>
  <c r="E506" i="1"/>
  <c r="F506" i="1" s="1"/>
  <c r="E507" i="1"/>
  <c r="F507" i="1" s="1"/>
  <c r="E508" i="1"/>
  <c r="F508" i="1" s="1"/>
  <c r="E509" i="1"/>
  <c r="F509" i="1" s="1"/>
  <c r="E510" i="1"/>
  <c r="F510" i="1" s="1"/>
  <c r="E511" i="1"/>
  <c r="F511" i="1" s="1"/>
  <c r="E512" i="1"/>
  <c r="F512" i="1" s="1"/>
  <c r="E513" i="1"/>
  <c r="F513" i="1" s="1"/>
  <c r="E514" i="1"/>
  <c r="F514" i="1" s="1"/>
  <c r="E515" i="1"/>
  <c r="F515" i="1" s="1"/>
  <c r="E516" i="1"/>
  <c r="F516" i="1" s="1"/>
  <c r="E517" i="1"/>
  <c r="F517" i="1" s="1"/>
  <c r="E518" i="1"/>
  <c r="F518" i="1" s="1"/>
  <c r="E519" i="1"/>
  <c r="F519" i="1" s="1"/>
  <c r="E520" i="1"/>
  <c r="F520" i="1" s="1"/>
  <c r="E521" i="1"/>
  <c r="F521" i="1" s="1"/>
  <c r="E522" i="1"/>
  <c r="F522" i="1" s="1"/>
  <c r="E523" i="1"/>
  <c r="F523" i="1" s="1"/>
  <c r="E524" i="1"/>
  <c r="F524" i="1" s="1"/>
  <c r="E525" i="1"/>
  <c r="F525" i="1" s="1"/>
  <c r="E526" i="1"/>
  <c r="F526" i="1" s="1"/>
  <c r="E527" i="1"/>
  <c r="F527" i="1" s="1"/>
  <c r="E528" i="1"/>
  <c r="F528" i="1" s="1"/>
  <c r="E529" i="1"/>
  <c r="F529" i="1" s="1"/>
  <c r="E530" i="1"/>
  <c r="F530" i="1" s="1"/>
  <c r="E531" i="1"/>
  <c r="F531" i="1" s="1"/>
  <c r="E532" i="1"/>
  <c r="F532" i="1" s="1"/>
  <c r="E533" i="1"/>
  <c r="F533" i="1" s="1"/>
  <c r="E534" i="1"/>
  <c r="F534" i="1" s="1"/>
  <c r="E535" i="1"/>
  <c r="F535" i="1" s="1"/>
  <c r="E536" i="1"/>
  <c r="F536" i="1" s="1"/>
  <c r="E537" i="1"/>
  <c r="F537" i="1" s="1"/>
  <c r="E538" i="1"/>
  <c r="F538" i="1" s="1"/>
  <c r="E539" i="1"/>
  <c r="F539" i="1" s="1"/>
  <c r="E540" i="1"/>
  <c r="F540" i="1" s="1"/>
  <c r="E541" i="1"/>
  <c r="F541" i="1" s="1"/>
  <c r="E542" i="1"/>
  <c r="F542" i="1" s="1"/>
  <c r="E543" i="1"/>
  <c r="F543" i="1" s="1"/>
  <c r="E544" i="1"/>
  <c r="F544" i="1" s="1"/>
  <c r="E545" i="1"/>
  <c r="F545" i="1" s="1"/>
  <c r="E546" i="1"/>
  <c r="F546" i="1" s="1"/>
  <c r="E547" i="1"/>
  <c r="F547" i="1" s="1"/>
  <c r="E548" i="1"/>
  <c r="F548" i="1" s="1"/>
  <c r="E549" i="1"/>
  <c r="F549" i="1" s="1"/>
  <c r="E550" i="1"/>
  <c r="F550" i="1" s="1"/>
  <c r="E551" i="1"/>
  <c r="F551" i="1" s="1"/>
  <c r="E552" i="1"/>
  <c r="F552" i="1" s="1"/>
  <c r="E553" i="1"/>
  <c r="F553" i="1" s="1"/>
  <c r="E554" i="1"/>
  <c r="F554" i="1" s="1"/>
  <c r="E555" i="1"/>
  <c r="F555" i="1" s="1"/>
  <c r="E556" i="1"/>
  <c r="F556" i="1" s="1"/>
  <c r="E557" i="1"/>
  <c r="F557" i="1" s="1"/>
  <c r="E558" i="1"/>
  <c r="F558" i="1" s="1"/>
  <c r="E559" i="1"/>
  <c r="F559" i="1" s="1"/>
  <c r="E560" i="1"/>
  <c r="F560" i="1" s="1"/>
  <c r="E561" i="1"/>
  <c r="F561" i="1" s="1"/>
  <c r="E562" i="1"/>
  <c r="F562" i="1" s="1"/>
  <c r="E563" i="1"/>
  <c r="F563" i="1" s="1"/>
  <c r="E564" i="1"/>
  <c r="F564" i="1" s="1"/>
  <c r="E565" i="1"/>
  <c r="F565" i="1" s="1"/>
  <c r="E566" i="1"/>
  <c r="F566" i="1" s="1"/>
  <c r="E567" i="1"/>
  <c r="F567" i="1" s="1"/>
  <c r="E568" i="1"/>
  <c r="F568" i="1" s="1"/>
  <c r="E569" i="1"/>
  <c r="F569" i="1" s="1"/>
  <c r="E570" i="1"/>
  <c r="F570" i="1" s="1"/>
  <c r="E571" i="1"/>
  <c r="F571" i="1" s="1"/>
  <c r="E572" i="1"/>
  <c r="F572" i="1" s="1"/>
  <c r="E573" i="1"/>
  <c r="F573" i="1" s="1"/>
  <c r="E574" i="1"/>
  <c r="F574" i="1" s="1"/>
  <c r="E575" i="1"/>
  <c r="F575" i="1" s="1"/>
  <c r="E576" i="1"/>
  <c r="F576" i="1" s="1"/>
  <c r="E577" i="1"/>
  <c r="F577" i="1" s="1"/>
  <c r="E578" i="1"/>
  <c r="F578" i="1" s="1"/>
  <c r="E579" i="1"/>
  <c r="F579" i="1" s="1"/>
  <c r="E580" i="1"/>
  <c r="F580" i="1" s="1"/>
  <c r="E581" i="1"/>
  <c r="F581" i="1" s="1"/>
  <c r="E582" i="1"/>
  <c r="F582" i="1" s="1"/>
  <c r="E583" i="1"/>
  <c r="F583" i="1" s="1"/>
  <c r="E584" i="1"/>
  <c r="F584" i="1" s="1"/>
  <c r="E585" i="1"/>
  <c r="F585" i="1" s="1"/>
  <c r="E586" i="1"/>
  <c r="F586" i="1" s="1"/>
  <c r="E587" i="1"/>
  <c r="F587" i="1" s="1"/>
  <c r="E588" i="1"/>
  <c r="F588" i="1" s="1"/>
  <c r="E589" i="1"/>
  <c r="F589" i="1" s="1"/>
  <c r="E590" i="1"/>
  <c r="F590" i="1" s="1"/>
  <c r="E591" i="1"/>
  <c r="F591" i="1" s="1"/>
  <c r="E592" i="1"/>
  <c r="F592" i="1" s="1"/>
  <c r="E593" i="1"/>
  <c r="F593" i="1" s="1"/>
  <c r="E594" i="1"/>
  <c r="F594" i="1" s="1"/>
  <c r="E595" i="1"/>
  <c r="F595" i="1" s="1"/>
  <c r="E596" i="1"/>
  <c r="F596" i="1" s="1"/>
  <c r="E597" i="1"/>
  <c r="F597" i="1" s="1"/>
  <c r="E598" i="1"/>
  <c r="F598" i="1" s="1"/>
  <c r="E599" i="1"/>
  <c r="F599" i="1" s="1"/>
  <c r="E600" i="1"/>
  <c r="F600" i="1" s="1"/>
  <c r="E601" i="1"/>
  <c r="F601" i="1" s="1"/>
  <c r="E602" i="1"/>
  <c r="F602" i="1" s="1"/>
  <c r="E603" i="1"/>
  <c r="F603" i="1" s="1"/>
  <c r="E604" i="1"/>
  <c r="F604" i="1" s="1"/>
  <c r="E605" i="1"/>
  <c r="F605" i="1" s="1"/>
  <c r="E606" i="1"/>
  <c r="F606" i="1" s="1"/>
  <c r="E607" i="1"/>
  <c r="F607" i="1" s="1"/>
  <c r="E608" i="1"/>
  <c r="F608" i="1" s="1"/>
  <c r="E609" i="1"/>
  <c r="F609" i="1" s="1"/>
  <c r="E610" i="1"/>
  <c r="F610" i="1" s="1"/>
  <c r="E611" i="1"/>
  <c r="F611" i="1" s="1"/>
  <c r="E612" i="1"/>
  <c r="F612" i="1" s="1"/>
  <c r="E613" i="1"/>
  <c r="F613" i="1" s="1"/>
  <c r="E614" i="1"/>
  <c r="F614" i="1" s="1"/>
  <c r="E615" i="1"/>
  <c r="F615" i="1" s="1"/>
  <c r="E616" i="1"/>
  <c r="F616" i="1" s="1"/>
  <c r="E617" i="1"/>
  <c r="F617" i="1" s="1"/>
  <c r="E618" i="1"/>
  <c r="F618" i="1" s="1"/>
  <c r="E619" i="1"/>
  <c r="F619" i="1" s="1"/>
  <c r="E620" i="1"/>
  <c r="F620" i="1" s="1"/>
  <c r="E621" i="1"/>
  <c r="F621" i="1" s="1"/>
  <c r="E622" i="1"/>
  <c r="F622" i="1" s="1"/>
  <c r="E623" i="1"/>
  <c r="F623" i="1" s="1"/>
  <c r="E624" i="1"/>
  <c r="F624" i="1" s="1"/>
  <c r="E625" i="1"/>
  <c r="F625" i="1" s="1"/>
  <c r="E626" i="1"/>
  <c r="F626" i="1" s="1"/>
  <c r="E627" i="1"/>
  <c r="F627" i="1" s="1"/>
  <c r="E628" i="1"/>
  <c r="F628" i="1" s="1"/>
  <c r="E629" i="1"/>
  <c r="F629" i="1" s="1"/>
  <c r="E630" i="1"/>
  <c r="F630" i="1" s="1"/>
  <c r="E631" i="1"/>
  <c r="F631" i="1" s="1"/>
  <c r="E632" i="1"/>
  <c r="F632" i="1" s="1"/>
  <c r="E633" i="1"/>
  <c r="F633" i="1" s="1"/>
  <c r="E634" i="1"/>
  <c r="F634" i="1" s="1"/>
  <c r="E635" i="1"/>
  <c r="F635" i="1" s="1"/>
  <c r="E636" i="1"/>
  <c r="F636" i="1" s="1"/>
  <c r="E637" i="1"/>
  <c r="F637" i="1" s="1"/>
  <c r="E638" i="1"/>
  <c r="F638" i="1" s="1"/>
  <c r="E639" i="1"/>
  <c r="F639" i="1" s="1"/>
  <c r="E640" i="1"/>
  <c r="F640" i="1" s="1"/>
  <c r="E641" i="1"/>
  <c r="F641" i="1" s="1"/>
  <c r="E642" i="1"/>
  <c r="F642" i="1" s="1"/>
  <c r="E643" i="1"/>
  <c r="F643" i="1" s="1"/>
  <c r="E644" i="1"/>
  <c r="F644" i="1" s="1"/>
  <c r="E645" i="1"/>
  <c r="F645" i="1" s="1"/>
  <c r="E646" i="1"/>
  <c r="F646" i="1" s="1"/>
  <c r="E647" i="1"/>
  <c r="F647" i="1" s="1"/>
  <c r="E648" i="1"/>
  <c r="F648" i="1" s="1"/>
  <c r="E649" i="1"/>
  <c r="F649" i="1" s="1"/>
  <c r="E650" i="1"/>
  <c r="F650" i="1" s="1"/>
  <c r="E651" i="1"/>
  <c r="F651" i="1" s="1"/>
  <c r="E652" i="1"/>
  <c r="F652" i="1" s="1"/>
  <c r="E653" i="1"/>
  <c r="F653" i="1" s="1"/>
  <c r="E654" i="1"/>
  <c r="F654" i="1" s="1"/>
  <c r="E655" i="1"/>
  <c r="F655" i="1" s="1"/>
  <c r="E656" i="1"/>
  <c r="F656" i="1" s="1"/>
  <c r="E657" i="1"/>
  <c r="F657" i="1" s="1"/>
  <c r="E658" i="1"/>
  <c r="F658" i="1" s="1"/>
  <c r="E659" i="1"/>
  <c r="F659" i="1" s="1"/>
  <c r="E660" i="1"/>
  <c r="F660" i="1" s="1"/>
  <c r="E661" i="1"/>
  <c r="F661" i="1" s="1"/>
  <c r="E662" i="1"/>
  <c r="F662" i="1" s="1"/>
  <c r="E663" i="1"/>
  <c r="F663" i="1" s="1"/>
  <c r="E664" i="1"/>
  <c r="F664" i="1" s="1"/>
  <c r="E665" i="1"/>
  <c r="F665" i="1" s="1"/>
  <c r="E666" i="1"/>
  <c r="F666" i="1" s="1"/>
  <c r="E667" i="1"/>
  <c r="F667" i="1" s="1"/>
  <c r="E668" i="1"/>
  <c r="F668" i="1" s="1"/>
  <c r="E669" i="1"/>
  <c r="F669" i="1" s="1"/>
  <c r="E670" i="1"/>
  <c r="F670" i="1" s="1"/>
  <c r="E671" i="1"/>
  <c r="F671" i="1" s="1"/>
  <c r="E672" i="1"/>
  <c r="F672" i="1" s="1"/>
  <c r="E673" i="1"/>
  <c r="F673" i="1" s="1"/>
  <c r="E674" i="1"/>
  <c r="F674" i="1" s="1"/>
  <c r="E675" i="1"/>
  <c r="F675" i="1" s="1"/>
  <c r="E676" i="1"/>
  <c r="F676" i="1" s="1"/>
  <c r="E677" i="1"/>
  <c r="F677" i="1" s="1"/>
  <c r="E678" i="1"/>
  <c r="F678" i="1" s="1"/>
  <c r="E679" i="1"/>
  <c r="F679" i="1" s="1"/>
  <c r="E680" i="1"/>
  <c r="F680" i="1" s="1"/>
  <c r="E681" i="1"/>
  <c r="F681" i="1" s="1"/>
  <c r="E682" i="1"/>
  <c r="F682" i="1" s="1"/>
  <c r="E683" i="1"/>
  <c r="F683" i="1" s="1"/>
  <c r="E684" i="1"/>
  <c r="F684" i="1" s="1"/>
  <c r="E685" i="1"/>
  <c r="F685" i="1" s="1"/>
  <c r="E686" i="1"/>
  <c r="F686" i="1" s="1"/>
  <c r="E687" i="1"/>
  <c r="F687" i="1" s="1"/>
  <c r="E688" i="1"/>
  <c r="F688" i="1" s="1"/>
  <c r="E689" i="1"/>
  <c r="F689" i="1" s="1"/>
  <c r="E690" i="1"/>
  <c r="F690" i="1" s="1"/>
  <c r="E691" i="1"/>
  <c r="F691" i="1" s="1"/>
  <c r="E692" i="1"/>
  <c r="F692" i="1" s="1"/>
  <c r="E693" i="1"/>
  <c r="F693" i="1" s="1"/>
  <c r="E694" i="1"/>
  <c r="F694" i="1" s="1"/>
  <c r="E695" i="1"/>
  <c r="F695" i="1" s="1"/>
  <c r="E696" i="1"/>
  <c r="F696" i="1" s="1"/>
  <c r="E697" i="1"/>
  <c r="F697" i="1" s="1"/>
  <c r="E698" i="1"/>
  <c r="F698" i="1" s="1"/>
  <c r="E699" i="1"/>
  <c r="F699" i="1" s="1"/>
  <c r="E700" i="1"/>
  <c r="F700" i="1" s="1"/>
  <c r="E701" i="1"/>
  <c r="F701" i="1" s="1"/>
  <c r="E702" i="1"/>
  <c r="F702" i="1" s="1"/>
  <c r="E703" i="1"/>
  <c r="F703" i="1" s="1"/>
  <c r="E704" i="1"/>
  <c r="F704" i="1" s="1"/>
  <c r="E705" i="1"/>
  <c r="F705" i="1" s="1"/>
  <c r="E706" i="1"/>
  <c r="F706" i="1" s="1"/>
  <c r="E707" i="1"/>
  <c r="F707" i="1" s="1"/>
  <c r="E708" i="1"/>
  <c r="F708" i="1" s="1"/>
  <c r="E709" i="1"/>
  <c r="F709" i="1" s="1"/>
  <c r="E710" i="1"/>
  <c r="F710" i="1" s="1"/>
  <c r="E711" i="1"/>
  <c r="F711" i="1" s="1"/>
  <c r="E712" i="1"/>
  <c r="F712" i="1" s="1"/>
  <c r="E713" i="1"/>
  <c r="F713" i="1" s="1"/>
  <c r="E714" i="1"/>
  <c r="F714" i="1" s="1"/>
  <c r="E715" i="1"/>
  <c r="F715" i="1" s="1"/>
  <c r="E716" i="1"/>
  <c r="F716" i="1" s="1"/>
  <c r="E717" i="1"/>
  <c r="F717" i="1" s="1"/>
  <c r="E718" i="1"/>
  <c r="F718" i="1" s="1"/>
  <c r="E719" i="1"/>
  <c r="F719" i="1" s="1"/>
  <c r="E720" i="1"/>
  <c r="F720" i="1" s="1"/>
  <c r="E721" i="1"/>
  <c r="F721" i="1" s="1"/>
  <c r="E722" i="1"/>
  <c r="F722" i="1" s="1"/>
  <c r="E723" i="1"/>
  <c r="F723" i="1" s="1"/>
  <c r="E724" i="1"/>
  <c r="F724" i="1" s="1"/>
  <c r="E725" i="1"/>
  <c r="F725" i="1" s="1"/>
  <c r="E726" i="1"/>
  <c r="F726" i="1" s="1"/>
  <c r="E727" i="1"/>
  <c r="F727" i="1" s="1"/>
  <c r="E728" i="1"/>
  <c r="F728" i="1" s="1"/>
  <c r="E729" i="1"/>
  <c r="F729" i="1" s="1"/>
  <c r="E730" i="1"/>
  <c r="F730" i="1" s="1"/>
  <c r="E731" i="1"/>
  <c r="F731" i="1" s="1"/>
  <c r="E732" i="1"/>
  <c r="F732" i="1" s="1"/>
  <c r="E733" i="1"/>
  <c r="F733" i="1" s="1"/>
  <c r="E734" i="1"/>
  <c r="F734" i="1" s="1"/>
  <c r="E735" i="1"/>
  <c r="F735" i="1" s="1"/>
  <c r="E736" i="1"/>
  <c r="F736" i="1" s="1"/>
  <c r="E737" i="1"/>
  <c r="F737" i="1" s="1"/>
  <c r="E738" i="1"/>
  <c r="F738" i="1" s="1"/>
  <c r="E739" i="1"/>
  <c r="F739" i="1" s="1"/>
  <c r="E740" i="1"/>
  <c r="F740" i="1" s="1"/>
  <c r="E741" i="1"/>
  <c r="F741" i="1" s="1"/>
  <c r="E742" i="1"/>
  <c r="F742" i="1" s="1"/>
  <c r="E743" i="1"/>
  <c r="F743" i="1" s="1"/>
  <c r="E744" i="1"/>
  <c r="F744" i="1" s="1"/>
  <c r="E745" i="1"/>
  <c r="F745" i="1" s="1"/>
  <c r="E746" i="1"/>
  <c r="F746" i="1" s="1"/>
  <c r="E747" i="1"/>
  <c r="F747" i="1" s="1"/>
  <c r="E748" i="1"/>
  <c r="F748" i="1" s="1"/>
  <c r="E749" i="1"/>
  <c r="F749" i="1" s="1"/>
  <c r="E750" i="1"/>
  <c r="F750" i="1" s="1"/>
  <c r="E751" i="1"/>
  <c r="F751" i="1" s="1"/>
  <c r="E752" i="1"/>
  <c r="F752" i="1" s="1"/>
  <c r="E753" i="1"/>
  <c r="F753" i="1" s="1"/>
  <c r="E754" i="1"/>
  <c r="F754" i="1" s="1"/>
  <c r="E755" i="1"/>
  <c r="F755" i="1" s="1"/>
  <c r="E756" i="1"/>
  <c r="F756" i="1" s="1"/>
  <c r="E757" i="1"/>
  <c r="F757" i="1" s="1"/>
  <c r="E758" i="1"/>
  <c r="F758" i="1" s="1"/>
  <c r="E759" i="1"/>
  <c r="F759" i="1" s="1"/>
  <c r="E760" i="1"/>
  <c r="F760" i="1" s="1"/>
  <c r="E761" i="1"/>
  <c r="F761" i="1" s="1"/>
  <c r="E762" i="1"/>
  <c r="F762" i="1" s="1"/>
  <c r="E763" i="1"/>
  <c r="F763" i="1" s="1"/>
  <c r="E764" i="1"/>
  <c r="F764" i="1" s="1"/>
  <c r="E765" i="1"/>
  <c r="F765" i="1" s="1"/>
  <c r="E766" i="1"/>
  <c r="F766" i="1" s="1"/>
  <c r="E767" i="1"/>
  <c r="F767" i="1" s="1"/>
  <c r="E768" i="1"/>
  <c r="F768" i="1" s="1"/>
  <c r="E769" i="1"/>
  <c r="F769" i="1" s="1"/>
  <c r="E770" i="1"/>
  <c r="F770" i="1" s="1"/>
  <c r="E771" i="1"/>
  <c r="F771" i="1" s="1"/>
  <c r="E772" i="1"/>
  <c r="F772" i="1" s="1"/>
  <c r="E773" i="1"/>
  <c r="F773" i="1" s="1"/>
  <c r="E774" i="1"/>
  <c r="F774" i="1" s="1"/>
  <c r="E775" i="1"/>
  <c r="F775" i="1" s="1"/>
  <c r="E776" i="1"/>
  <c r="F776" i="1" s="1"/>
  <c r="E777" i="1"/>
  <c r="F777" i="1" s="1"/>
  <c r="E778" i="1"/>
  <c r="F778" i="1" s="1"/>
  <c r="E779" i="1"/>
  <c r="F779" i="1" s="1"/>
  <c r="E780" i="1"/>
  <c r="F780" i="1" s="1"/>
  <c r="E781" i="1"/>
  <c r="F781" i="1" s="1"/>
  <c r="E782" i="1"/>
  <c r="F782" i="1" s="1"/>
  <c r="E783" i="1"/>
  <c r="F783" i="1" s="1"/>
  <c r="E784" i="1"/>
  <c r="F784" i="1" s="1"/>
  <c r="E785" i="1"/>
  <c r="F785" i="1" s="1"/>
  <c r="E786" i="1"/>
  <c r="F786" i="1" s="1"/>
  <c r="E787" i="1"/>
  <c r="F787" i="1" s="1"/>
  <c r="E788" i="1"/>
  <c r="F788" i="1" s="1"/>
  <c r="E789" i="1"/>
  <c r="F789" i="1" s="1"/>
  <c r="E790" i="1"/>
  <c r="F790" i="1" s="1"/>
  <c r="E791" i="1"/>
  <c r="F791" i="1" s="1"/>
  <c r="E792" i="1"/>
  <c r="F792" i="1" s="1"/>
  <c r="E793" i="1"/>
  <c r="F793" i="1" s="1"/>
  <c r="E794" i="1"/>
  <c r="F794" i="1" s="1"/>
  <c r="E795" i="1"/>
  <c r="F795" i="1" s="1"/>
  <c r="E796" i="1"/>
  <c r="F796" i="1" s="1"/>
  <c r="E797" i="1"/>
  <c r="F797" i="1" s="1"/>
  <c r="E798" i="1"/>
  <c r="F798" i="1" s="1"/>
  <c r="E799" i="1"/>
  <c r="F799" i="1" s="1"/>
  <c r="E800" i="1"/>
  <c r="F800" i="1" s="1"/>
  <c r="E801" i="1"/>
  <c r="F801" i="1" s="1"/>
  <c r="E802" i="1"/>
  <c r="F802" i="1" s="1"/>
  <c r="E803" i="1"/>
  <c r="F803" i="1" s="1"/>
  <c r="E804" i="1"/>
  <c r="F804" i="1" s="1"/>
  <c r="E805" i="1"/>
  <c r="F805" i="1" s="1"/>
  <c r="E806" i="1"/>
  <c r="F806" i="1" s="1"/>
  <c r="E807" i="1"/>
  <c r="F807" i="1" s="1"/>
  <c r="E808" i="1"/>
  <c r="F808" i="1" s="1"/>
  <c r="E809" i="1"/>
  <c r="F809" i="1" s="1"/>
  <c r="E810" i="1"/>
  <c r="F810" i="1" s="1"/>
  <c r="E811" i="1"/>
  <c r="F811" i="1" s="1"/>
  <c r="E812" i="1"/>
  <c r="F812" i="1" s="1"/>
  <c r="E813" i="1"/>
  <c r="F813" i="1" s="1"/>
  <c r="E814" i="1"/>
  <c r="F814" i="1" s="1"/>
  <c r="E815" i="1"/>
  <c r="F815" i="1" s="1"/>
  <c r="E816" i="1"/>
  <c r="F816" i="1" s="1"/>
  <c r="E817" i="1"/>
  <c r="F817" i="1" s="1"/>
  <c r="E818" i="1"/>
  <c r="F818" i="1" s="1"/>
  <c r="E819" i="1"/>
  <c r="F819" i="1" s="1"/>
  <c r="E820" i="1"/>
  <c r="F820" i="1" s="1"/>
  <c r="E821" i="1"/>
  <c r="F821" i="1" s="1"/>
  <c r="E822" i="1"/>
  <c r="F822" i="1" s="1"/>
  <c r="E823" i="1"/>
  <c r="F823" i="1" s="1"/>
  <c r="E824" i="1"/>
  <c r="F824" i="1" s="1"/>
  <c r="E825" i="1"/>
  <c r="F825" i="1" s="1"/>
  <c r="E826" i="1"/>
  <c r="F826" i="1" s="1"/>
  <c r="E827" i="1"/>
  <c r="F827" i="1" s="1"/>
  <c r="E828" i="1"/>
  <c r="F828" i="1" s="1"/>
  <c r="E829" i="1"/>
  <c r="F829" i="1" s="1"/>
  <c r="E830" i="1"/>
  <c r="F830" i="1" s="1"/>
  <c r="E831" i="1"/>
  <c r="F831" i="1" s="1"/>
  <c r="E832" i="1"/>
  <c r="F832" i="1" s="1"/>
  <c r="E833" i="1"/>
  <c r="F833" i="1" s="1"/>
  <c r="E834" i="1"/>
  <c r="F834" i="1" s="1"/>
  <c r="E835" i="1"/>
  <c r="F835" i="1" s="1"/>
  <c r="E836" i="1"/>
  <c r="F836" i="1" s="1"/>
  <c r="E837" i="1"/>
  <c r="F837" i="1" s="1"/>
  <c r="E838" i="1"/>
  <c r="F838" i="1" s="1"/>
  <c r="E839" i="1"/>
  <c r="F839" i="1" s="1"/>
  <c r="E840" i="1"/>
  <c r="F840" i="1" s="1"/>
  <c r="E841" i="1"/>
  <c r="F841" i="1" s="1"/>
  <c r="E842" i="1"/>
  <c r="F842" i="1" s="1"/>
  <c r="E843" i="1"/>
  <c r="F843" i="1" s="1"/>
  <c r="E844" i="1"/>
  <c r="F844" i="1" s="1"/>
  <c r="E845" i="1"/>
  <c r="F845" i="1" s="1"/>
  <c r="E846" i="1"/>
  <c r="F846" i="1" s="1"/>
  <c r="E847" i="1"/>
  <c r="F847" i="1" s="1"/>
  <c r="E848" i="1"/>
  <c r="F848" i="1" s="1"/>
  <c r="E849" i="1"/>
  <c r="F849" i="1" s="1"/>
  <c r="E850" i="1"/>
  <c r="F850" i="1" s="1"/>
  <c r="E851" i="1"/>
  <c r="F851" i="1" s="1"/>
  <c r="E852" i="1"/>
  <c r="F852" i="1" s="1"/>
  <c r="E853" i="1"/>
  <c r="F853" i="1" s="1"/>
  <c r="E854" i="1"/>
  <c r="F854" i="1" s="1"/>
  <c r="E855" i="1"/>
  <c r="F855" i="1" s="1"/>
  <c r="E856" i="1"/>
  <c r="F856" i="1" s="1"/>
  <c r="E857" i="1"/>
  <c r="F857" i="1" s="1"/>
  <c r="E858" i="1"/>
  <c r="F858" i="1" s="1"/>
  <c r="E859" i="1"/>
  <c r="F859" i="1" s="1"/>
  <c r="E860" i="1"/>
  <c r="F860" i="1" s="1"/>
  <c r="E861" i="1"/>
  <c r="F861" i="1" s="1"/>
  <c r="E862" i="1"/>
  <c r="F862" i="1" s="1"/>
  <c r="E863" i="1"/>
  <c r="F863" i="1" s="1"/>
  <c r="E864" i="1"/>
  <c r="F864" i="1" s="1"/>
  <c r="E865" i="1"/>
  <c r="F865" i="1" s="1"/>
  <c r="E866" i="1"/>
  <c r="F866" i="1" s="1"/>
  <c r="E867" i="1"/>
  <c r="F867" i="1" s="1"/>
  <c r="E868" i="1"/>
  <c r="F868" i="1" s="1"/>
  <c r="E869" i="1"/>
  <c r="F869" i="1" s="1"/>
  <c r="E870" i="1"/>
  <c r="F870" i="1" s="1"/>
  <c r="E871" i="1"/>
  <c r="F871" i="1" s="1"/>
  <c r="E872" i="1"/>
  <c r="F872" i="1" s="1"/>
  <c r="E873" i="1"/>
  <c r="F873" i="1" s="1"/>
  <c r="E874" i="1"/>
  <c r="F874" i="1" s="1"/>
  <c r="E875" i="1"/>
  <c r="F875" i="1" s="1"/>
  <c r="E876" i="1"/>
  <c r="F876" i="1" s="1"/>
  <c r="E877" i="1"/>
  <c r="F877" i="1" s="1"/>
  <c r="E878" i="1"/>
  <c r="F878" i="1" s="1"/>
  <c r="E879" i="1"/>
  <c r="F879" i="1" s="1"/>
  <c r="E880" i="1"/>
  <c r="F880" i="1" s="1"/>
  <c r="E881" i="1"/>
  <c r="F881" i="1" s="1"/>
  <c r="E882" i="1"/>
  <c r="F882" i="1" s="1"/>
  <c r="E883" i="1"/>
  <c r="F883" i="1" s="1"/>
  <c r="E884" i="1"/>
  <c r="F884" i="1" s="1"/>
  <c r="E885" i="1"/>
  <c r="F885" i="1" s="1"/>
  <c r="E886" i="1"/>
  <c r="F886" i="1" s="1"/>
  <c r="E887" i="1"/>
  <c r="F887" i="1" s="1"/>
  <c r="E888" i="1"/>
  <c r="F888" i="1" s="1"/>
  <c r="E889" i="1"/>
  <c r="F889" i="1" s="1"/>
  <c r="E890" i="1"/>
  <c r="F890" i="1" s="1"/>
  <c r="E891" i="1"/>
  <c r="F891" i="1" s="1"/>
  <c r="E892" i="1"/>
  <c r="F892" i="1" s="1"/>
  <c r="E893" i="1"/>
  <c r="F893" i="1" s="1"/>
  <c r="E894" i="1"/>
  <c r="F894" i="1" s="1"/>
  <c r="E895" i="1"/>
  <c r="F895" i="1" s="1"/>
  <c r="E896" i="1"/>
  <c r="F896" i="1" s="1"/>
  <c r="E897" i="1"/>
  <c r="F897" i="1" s="1"/>
  <c r="E898" i="1"/>
  <c r="F898" i="1" s="1"/>
  <c r="E899" i="1"/>
  <c r="F899" i="1" s="1"/>
  <c r="E900" i="1"/>
  <c r="F900" i="1" s="1"/>
  <c r="E901" i="1"/>
  <c r="F901" i="1" s="1"/>
  <c r="E902" i="1"/>
  <c r="F902" i="1" s="1"/>
  <c r="E903" i="1"/>
  <c r="F903" i="1" s="1"/>
  <c r="E904" i="1"/>
  <c r="F904" i="1" s="1"/>
  <c r="E905" i="1"/>
  <c r="F905" i="1" s="1"/>
  <c r="E906" i="1"/>
  <c r="F906" i="1" s="1"/>
  <c r="E907" i="1"/>
  <c r="F907" i="1" s="1"/>
  <c r="E908" i="1"/>
  <c r="F908" i="1" s="1"/>
  <c r="E909" i="1"/>
  <c r="F909" i="1" s="1"/>
  <c r="E910" i="1"/>
  <c r="F910" i="1" s="1"/>
  <c r="E911" i="1"/>
  <c r="F911" i="1" s="1"/>
  <c r="E912" i="1"/>
  <c r="F912" i="1" s="1"/>
  <c r="E913" i="1"/>
  <c r="F913" i="1" s="1"/>
  <c r="E914" i="1"/>
  <c r="F914" i="1" s="1"/>
  <c r="E915" i="1"/>
  <c r="F915" i="1" s="1"/>
  <c r="E916" i="1"/>
  <c r="F916" i="1" s="1"/>
  <c r="E917" i="1"/>
  <c r="F917" i="1" s="1"/>
  <c r="E918" i="1"/>
  <c r="F918" i="1" s="1"/>
  <c r="E919" i="1"/>
  <c r="F919" i="1" s="1"/>
  <c r="E920" i="1"/>
  <c r="F920" i="1" s="1"/>
  <c r="E921" i="1"/>
  <c r="F921" i="1" s="1"/>
  <c r="E922" i="1"/>
  <c r="F922" i="1" s="1"/>
  <c r="E923" i="1"/>
  <c r="F923" i="1" s="1"/>
  <c r="E924" i="1"/>
  <c r="F924" i="1" s="1"/>
  <c r="E925" i="1"/>
  <c r="F925" i="1" s="1"/>
  <c r="E926" i="1"/>
  <c r="F926" i="1" s="1"/>
  <c r="E927" i="1"/>
  <c r="F927" i="1" s="1"/>
  <c r="E928" i="1"/>
  <c r="F928" i="1" s="1"/>
  <c r="E929" i="1"/>
  <c r="F929" i="1" s="1"/>
  <c r="E930" i="1"/>
  <c r="F930" i="1" s="1"/>
  <c r="E931" i="1"/>
  <c r="F931" i="1" s="1"/>
  <c r="E932" i="1"/>
  <c r="F932" i="1" s="1"/>
  <c r="E933" i="1"/>
  <c r="F933" i="1" s="1"/>
  <c r="E934" i="1"/>
  <c r="F934" i="1" s="1"/>
  <c r="E935" i="1"/>
  <c r="F935" i="1" s="1"/>
  <c r="E936" i="1"/>
  <c r="F936" i="1" s="1"/>
  <c r="E937" i="1"/>
  <c r="F937" i="1" s="1"/>
  <c r="E938" i="1"/>
  <c r="F938" i="1" s="1"/>
  <c r="E939" i="1"/>
  <c r="F939" i="1" s="1"/>
  <c r="E940" i="1"/>
  <c r="F940" i="1" s="1"/>
  <c r="E941" i="1"/>
  <c r="F941" i="1" s="1"/>
  <c r="E942" i="1"/>
  <c r="F942" i="1" s="1"/>
  <c r="E943" i="1"/>
  <c r="F943" i="1" s="1"/>
  <c r="E944" i="1"/>
  <c r="F944" i="1" s="1"/>
  <c r="E945" i="1"/>
  <c r="F945" i="1" s="1"/>
  <c r="E946" i="1"/>
  <c r="F946" i="1" s="1"/>
  <c r="E947" i="1"/>
  <c r="F947" i="1" s="1"/>
  <c r="E948" i="1"/>
  <c r="F948" i="1" s="1"/>
  <c r="E949" i="1"/>
  <c r="F949" i="1" s="1"/>
  <c r="E950" i="1"/>
  <c r="F950" i="1" s="1"/>
  <c r="E951" i="1"/>
  <c r="F951" i="1" s="1"/>
  <c r="E952" i="1"/>
  <c r="F952" i="1" s="1"/>
  <c r="E953" i="1"/>
  <c r="F953" i="1" s="1"/>
  <c r="E954" i="1"/>
  <c r="F954" i="1" s="1"/>
  <c r="E955" i="1"/>
  <c r="F955" i="1" s="1"/>
  <c r="E956" i="1"/>
  <c r="F956" i="1" s="1"/>
  <c r="E957" i="1"/>
  <c r="F957" i="1" s="1"/>
  <c r="E958" i="1"/>
  <c r="F958" i="1" s="1"/>
  <c r="E959" i="1"/>
  <c r="F959" i="1" s="1"/>
  <c r="E960" i="1"/>
  <c r="F960" i="1" s="1"/>
  <c r="E961" i="1"/>
  <c r="F961" i="1" s="1"/>
  <c r="E962" i="1"/>
  <c r="F962" i="1" s="1"/>
  <c r="E963" i="1"/>
  <c r="F963" i="1" s="1"/>
  <c r="E964" i="1"/>
  <c r="F964" i="1" s="1"/>
  <c r="E965" i="1"/>
  <c r="F965" i="1" s="1"/>
  <c r="E966" i="1"/>
  <c r="F966" i="1" s="1"/>
  <c r="E967" i="1"/>
  <c r="F967" i="1" s="1"/>
  <c r="E968" i="1"/>
  <c r="F968" i="1" s="1"/>
  <c r="E969" i="1"/>
  <c r="F969" i="1" s="1"/>
  <c r="E970" i="1"/>
  <c r="F970" i="1" s="1"/>
  <c r="E971" i="1"/>
  <c r="F971" i="1" s="1"/>
  <c r="E972" i="1"/>
  <c r="F972" i="1" s="1"/>
  <c r="E973" i="1"/>
  <c r="F973" i="1" s="1"/>
  <c r="E974" i="1"/>
  <c r="F974" i="1" s="1"/>
  <c r="E975" i="1"/>
  <c r="F975" i="1" s="1"/>
  <c r="E976" i="1"/>
  <c r="F976" i="1" s="1"/>
  <c r="E977" i="1"/>
  <c r="F977" i="1" s="1"/>
  <c r="E978" i="1"/>
  <c r="F978" i="1" s="1"/>
  <c r="E979" i="1"/>
  <c r="F979" i="1" s="1"/>
  <c r="E980" i="1"/>
  <c r="F980" i="1" s="1"/>
  <c r="E981" i="1"/>
  <c r="F981" i="1" s="1"/>
  <c r="E982" i="1"/>
  <c r="F982" i="1" s="1"/>
  <c r="E983" i="1"/>
  <c r="F983" i="1" s="1"/>
  <c r="E984" i="1"/>
  <c r="F984" i="1" s="1"/>
  <c r="E985" i="1"/>
  <c r="F985" i="1" s="1"/>
  <c r="E986" i="1"/>
  <c r="F986" i="1" s="1"/>
  <c r="E987" i="1"/>
  <c r="F987" i="1" s="1"/>
  <c r="E988" i="1"/>
  <c r="F988" i="1" s="1"/>
  <c r="E989" i="1"/>
  <c r="F989" i="1" s="1"/>
  <c r="E990" i="1"/>
  <c r="F990" i="1" s="1"/>
  <c r="E991" i="1"/>
  <c r="F991" i="1" s="1"/>
  <c r="E992" i="1"/>
  <c r="F992" i="1" s="1"/>
  <c r="E993" i="1"/>
  <c r="F993" i="1" s="1"/>
  <c r="E994" i="1"/>
  <c r="F994" i="1" s="1"/>
  <c r="E995" i="1"/>
  <c r="F995" i="1" s="1"/>
  <c r="E996" i="1"/>
  <c r="F996" i="1" s="1"/>
  <c r="E997" i="1"/>
  <c r="F997" i="1" s="1"/>
  <c r="E998" i="1"/>
  <c r="F998" i="1" s="1"/>
  <c r="E999" i="1"/>
  <c r="F999" i="1" s="1"/>
  <c r="E1000" i="1"/>
  <c r="F1000" i="1" s="1"/>
  <c r="E1001" i="1"/>
  <c r="F1001" i="1" s="1"/>
  <c r="E1002" i="1"/>
  <c r="F1002" i="1" s="1"/>
  <c r="E1003" i="1"/>
  <c r="F1003" i="1" s="1"/>
  <c r="E1004" i="1"/>
  <c r="F1004" i="1" s="1"/>
  <c r="E1005" i="1"/>
  <c r="F1005" i="1" s="1"/>
  <c r="E1006" i="1"/>
  <c r="F1006" i="1" s="1"/>
  <c r="E1007" i="1"/>
  <c r="F1007" i="1" s="1"/>
  <c r="E1008" i="1"/>
  <c r="F1008" i="1" s="1"/>
  <c r="E1009" i="1"/>
  <c r="F1009" i="1" s="1"/>
  <c r="E1010" i="1"/>
  <c r="F1010" i="1" s="1"/>
  <c r="E1011" i="1"/>
  <c r="F1011" i="1" s="1"/>
  <c r="E1012" i="1"/>
  <c r="F1012" i="1" s="1"/>
  <c r="E1013" i="1"/>
  <c r="F1013" i="1" s="1"/>
  <c r="E1014" i="1"/>
  <c r="F1014" i="1" s="1"/>
  <c r="E1015" i="1"/>
  <c r="F1015" i="1" s="1"/>
  <c r="E1016" i="1"/>
  <c r="F1016" i="1" s="1"/>
  <c r="E1017" i="1"/>
  <c r="F1017" i="1" s="1"/>
  <c r="E1018" i="1"/>
  <c r="F1018" i="1" s="1"/>
  <c r="E1019" i="1"/>
  <c r="F1019" i="1" s="1"/>
  <c r="E1020" i="1"/>
  <c r="F1020" i="1" s="1"/>
  <c r="E1021" i="1"/>
  <c r="F1021" i="1" s="1"/>
  <c r="E1022" i="1"/>
  <c r="F1022" i="1" s="1"/>
  <c r="E1023" i="1"/>
  <c r="F1023" i="1" s="1"/>
  <c r="E1024" i="1"/>
  <c r="F1024" i="1" s="1"/>
  <c r="E1025" i="1"/>
  <c r="F1025" i="1" s="1"/>
  <c r="E1026" i="1"/>
  <c r="F1026" i="1" s="1"/>
  <c r="E1027" i="1"/>
  <c r="F1027" i="1" s="1"/>
  <c r="E1028" i="1"/>
  <c r="F1028" i="1" s="1"/>
  <c r="E1029" i="1"/>
  <c r="F1029" i="1" s="1"/>
  <c r="E1030" i="1"/>
  <c r="F1030" i="1" s="1"/>
  <c r="E1031" i="1"/>
  <c r="F1031" i="1" s="1"/>
  <c r="E1032" i="1"/>
  <c r="F1032" i="1" s="1"/>
  <c r="E1033" i="1"/>
  <c r="F1033" i="1" s="1"/>
  <c r="E1034" i="1"/>
  <c r="F1034" i="1" s="1"/>
  <c r="E1035" i="1"/>
  <c r="F1035" i="1" s="1"/>
  <c r="E1036" i="1"/>
  <c r="F1036" i="1" s="1"/>
  <c r="E1037" i="1"/>
  <c r="F1037" i="1" s="1"/>
  <c r="E1038" i="1"/>
  <c r="F1038" i="1" s="1"/>
  <c r="E1039" i="1"/>
  <c r="F1039" i="1" s="1"/>
  <c r="E1040" i="1"/>
  <c r="F1040" i="1" s="1"/>
  <c r="E1041" i="1"/>
  <c r="F1041" i="1" s="1"/>
  <c r="E1042" i="1"/>
  <c r="F1042" i="1" s="1"/>
  <c r="E1043" i="1"/>
  <c r="F1043" i="1" s="1"/>
  <c r="E1044" i="1"/>
  <c r="F1044" i="1" s="1"/>
  <c r="E1045" i="1"/>
  <c r="F1045" i="1" s="1"/>
  <c r="E1046" i="1"/>
  <c r="F1046" i="1" s="1"/>
  <c r="E1047" i="1"/>
  <c r="F1047" i="1" s="1"/>
  <c r="E1048" i="1"/>
  <c r="F1048" i="1" s="1"/>
  <c r="E1049" i="1"/>
  <c r="F1049" i="1" s="1"/>
  <c r="E1050" i="1"/>
  <c r="F1050" i="1" s="1"/>
  <c r="E1051" i="1"/>
  <c r="F1051" i="1" s="1"/>
  <c r="E1052" i="1"/>
  <c r="F1052" i="1" s="1"/>
  <c r="E1053" i="1"/>
  <c r="F1053" i="1" s="1"/>
  <c r="E1054" i="1"/>
  <c r="F1054" i="1" s="1"/>
  <c r="E1055" i="1"/>
  <c r="F1055" i="1" s="1"/>
  <c r="E1056" i="1"/>
  <c r="F1056" i="1" s="1"/>
  <c r="E1057" i="1"/>
  <c r="F1057" i="1" s="1"/>
  <c r="E1058" i="1"/>
  <c r="F1058" i="1" s="1"/>
  <c r="E1059" i="1"/>
  <c r="F1059" i="1" s="1"/>
  <c r="E1060" i="1"/>
  <c r="F1060" i="1" s="1"/>
  <c r="E1061" i="1"/>
  <c r="F1061" i="1" s="1"/>
  <c r="E1062" i="1"/>
  <c r="F1062" i="1" s="1"/>
  <c r="E1063" i="1"/>
  <c r="F1063" i="1" s="1"/>
  <c r="E1064" i="1"/>
  <c r="F1064" i="1" s="1"/>
  <c r="E1065" i="1"/>
  <c r="F1065" i="1" s="1"/>
  <c r="E1066" i="1"/>
  <c r="F1066" i="1" s="1"/>
  <c r="E1067" i="1"/>
  <c r="F1067" i="1" s="1"/>
  <c r="E1068" i="1"/>
  <c r="F1068" i="1" s="1"/>
  <c r="E1069" i="1"/>
  <c r="F1069" i="1" s="1"/>
  <c r="E1070" i="1"/>
  <c r="F1070" i="1" s="1"/>
  <c r="E1071" i="1"/>
  <c r="F1071" i="1" s="1"/>
  <c r="E1072" i="1"/>
  <c r="F1072" i="1" s="1"/>
  <c r="E1073" i="1"/>
  <c r="F1073" i="1" s="1"/>
  <c r="E1074" i="1"/>
  <c r="F1074" i="1" s="1"/>
  <c r="E1075" i="1"/>
  <c r="F1075" i="1" s="1"/>
  <c r="E1076" i="1"/>
  <c r="F1076" i="1" s="1"/>
  <c r="E1077" i="1"/>
  <c r="F1077" i="1" s="1"/>
  <c r="E1078" i="1"/>
  <c r="F1078" i="1" s="1"/>
  <c r="E1079" i="1"/>
  <c r="F1079" i="1" s="1"/>
  <c r="E1080" i="1"/>
  <c r="F1080" i="1" s="1"/>
  <c r="E1081" i="1"/>
  <c r="F1081" i="1" s="1"/>
  <c r="E1082" i="1"/>
  <c r="F1082" i="1" s="1"/>
  <c r="E1083" i="1"/>
  <c r="F1083" i="1" s="1"/>
  <c r="E1084" i="1"/>
  <c r="F1084" i="1" s="1"/>
  <c r="E1085" i="1"/>
  <c r="F1085" i="1" s="1"/>
  <c r="E1086" i="1"/>
  <c r="F1086" i="1" s="1"/>
  <c r="E1087" i="1"/>
  <c r="F1087" i="1" s="1"/>
  <c r="E1088" i="1"/>
  <c r="F1088" i="1" s="1"/>
  <c r="E1089" i="1"/>
  <c r="F1089" i="1" s="1"/>
  <c r="E1090" i="1"/>
  <c r="F1090" i="1" s="1"/>
  <c r="E1091" i="1"/>
  <c r="F1091" i="1" s="1"/>
  <c r="E1092" i="1"/>
  <c r="F1092" i="1" s="1"/>
  <c r="E1093" i="1"/>
  <c r="F1093" i="1" s="1"/>
  <c r="E1094" i="1"/>
  <c r="F1094" i="1" s="1"/>
  <c r="E1095" i="1"/>
  <c r="F1095" i="1" s="1"/>
  <c r="E1096" i="1"/>
  <c r="F1096" i="1" s="1"/>
  <c r="E1097" i="1"/>
  <c r="F1097" i="1" s="1"/>
  <c r="E1098" i="1"/>
  <c r="F1098" i="1" s="1"/>
  <c r="E1099" i="1"/>
  <c r="F1099" i="1" s="1"/>
  <c r="E1100" i="1"/>
  <c r="F1100" i="1" s="1"/>
  <c r="E1101" i="1"/>
  <c r="F1101" i="1" s="1"/>
  <c r="E1102" i="1"/>
  <c r="F1102" i="1" s="1"/>
  <c r="E1103" i="1"/>
  <c r="F1103" i="1" s="1"/>
  <c r="E1104" i="1"/>
  <c r="F1104" i="1" s="1"/>
  <c r="E1105" i="1"/>
  <c r="F1105" i="1" s="1"/>
  <c r="E1106" i="1"/>
  <c r="F1106" i="1" s="1"/>
  <c r="E1107" i="1"/>
  <c r="F1107" i="1" s="1"/>
  <c r="E1108" i="1"/>
  <c r="F1108" i="1" s="1"/>
  <c r="E1109" i="1"/>
  <c r="F1109" i="1" s="1"/>
  <c r="E1110" i="1"/>
  <c r="F1110" i="1" s="1"/>
  <c r="E1111" i="1"/>
  <c r="F1111" i="1" s="1"/>
  <c r="E1112" i="1"/>
  <c r="F1112" i="1" s="1"/>
  <c r="E1113" i="1"/>
  <c r="F1113" i="1" s="1"/>
  <c r="E1114" i="1"/>
  <c r="F1114" i="1" s="1"/>
  <c r="E1115" i="1"/>
  <c r="F1115" i="1" s="1"/>
  <c r="E1116" i="1"/>
  <c r="F1116" i="1" s="1"/>
  <c r="E1117" i="1"/>
  <c r="F1117" i="1" s="1"/>
  <c r="E1118" i="1"/>
  <c r="F1118" i="1" s="1"/>
  <c r="E1119" i="1"/>
  <c r="F1119" i="1" s="1"/>
  <c r="E1120" i="1"/>
  <c r="F1120" i="1" s="1"/>
  <c r="E1121" i="1"/>
  <c r="F1121" i="1" s="1"/>
  <c r="E1122" i="1"/>
  <c r="F1122" i="1" s="1"/>
  <c r="E1123" i="1"/>
  <c r="F1123" i="1" s="1"/>
  <c r="E1124" i="1"/>
  <c r="F1124" i="1" s="1"/>
  <c r="E1125" i="1"/>
  <c r="F1125" i="1" s="1"/>
  <c r="E1126" i="1"/>
  <c r="F1126" i="1" s="1"/>
  <c r="E1127" i="1"/>
  <c r="F1127" i="1" s="1"/>
  <c r="E1128" i="1"/>
  <c r="F1128" i="1" s="1"/>
  <c r="E1129" i="1"/>
  <c r="F1129" i="1" s="1"/>
  <c r="E1130" i="1"/>
  <c r="F1130" i="1" s="1"/>
  <c r="E1131" i="1"/>
  <c r="F1131" i="1" s="1"/>
  <c r="E1132" i="1"/>
  <c r="F1132" i="1" s="1"/>
  <c r="E1133" i="1"/>
  <c r="F1133" i="1" s="1"/>
  <c r="E1134" i="1"/>
  <c r="F1134" i="1" s="1"/>
  <c r="E1135" i="1"/>
  <c r="F1135" i="1" s="1"/>
  <c r="E1136" i="1"/>
  <c r="F1136" i="1" s="1"/>
  <c r="E1137" i="1"/>
  <c r="F1137" i="1" s="1"/>
  <c r="E1138" i="1"/>
  <c r="F1138" i="1" s="1"/>
  <c r="E1139" i="1"/>
  <c r="F1139" i="1" s="1"/>
  <c r="E1140" i="1"/>
  <c r="F1140" i="1" s="1"/>
  <c r="E1141" i="1"/>
  <c r="F1141" i="1" s="1"/>
  <c r="E1142" i="1"/>
  <c r="F1142" i="1" s="1"/>
  <c r="E1143" i="1"/>
  <c r="F1143" i="1" s="1"/>
  <c r="E1144" i="1"/>
  <c r="F1144" i="1" s="1"/>
  <c r="E1145" i="1"/>
  <c r="F1145" i="1" s="1"/>
  <c r="E1146" i="1"/>
  <c r="F1146" i="1" s="1"/>
  <c r="E1147" i="1"/>
  <c r="F1147" i="1" s="1"/>
  <c r="E1148" i="1"/>
  <c r="F1148" i="1" s="1"/>
  <c r="E1149" i="1"/>
  <c r="F1149" i="1" s="1"/>
  <c r="E1150" i="1"/>
  <c r="F1150" i="1" s="1"/>
  <c r="E1151" i="1"/>
  <c r="F1151" i="1" s="1"/>
  <c r="E1152" i="1"/>
  <c r="F1152" i="1" s="1"/>
  <c r="E1153" i="1"/>
  <c r="F1153" i="1" s="1"/>
  <c r="E1154" i="1"/>
  <c r="F1154" i="1" s="1"/>
  <c r="E1155" i="1"/>
  <c r="F1155" i="1" s="1"/>
  <c r="E1156" i="1"/>
  <c r="F1156" i="1" s="1"/>
  <c r="E1157" i="1"/>
  <c r="F1157" i="1" s="1"/>
  <c r="E1158" i="1"/>
  <c r="F1158" i="1" s="1"/>
  <c r="E1159" i="1"/>
  <c r="F1159" i="1" s="1"/>
  <c r="E1160" i="1"/>
  <c r="F1160" i="1" s="1"/>
  <c r="E1161" i="1"/>
  <c r="F1161" i="1" s="1"/>
  <c r="E1162" i="1"/>
  <c r="F1162" i="1" s="1"/>
  <c r="E1163" i="1"/>
  <c r="F1163" i="1" s="1"/>
  <c r="E1164" i="1"/>
  <c r="F1164" i="1" s="1"/>
  <c r="E1165" i="1"/>
  <c r="F1165" i="1" s="1"/>
  <c r="E1166" i="1"/>
  <c r="F1166" i="1" s="1"/>
  <c r="E1167" i="1"/>
  <c r="F1167" i="1" s="1"/>
  <c r="E1168" i="1"/>
  <c r="F1168" i="1" s="1"/>
  <c r="E1169" i="1"/>
  <c r="F1169" i="1" s="1"/>
  <c r="E1170" i="1"/>
  <c r="F1170" i="1" s="1"/>
  <c r="E1171" i="1"/>
  <c r="F1171" i="1" s="1"/>
  <c r="E1172" i="1"/>
  <c r="F1172" i="1" s="1"/>
  <c r="E1173" i="1"/>
  <c r="F1173" i="1" s="1"/>
  <c r="E1174" i="1"/>
  <c r="F1174" i="1" s="1"/>
  <c r="E1175" i="1"/>
  <c r="F1175" i="1" s="1"/>
  <c r="E1176" i="1"/>
  <c r="F1176" i="1" s="1"/>
  <c r="E1177" i="1"/>
  <c r="F1177" i="1" s="1"/>
  <c r="E1178" i="1"/>
  <c r="F1178" i="1" s="1"/>
  <c r="E1179" i="1"/>
  <c r="F1179" i="1" s="1"/>
  <c r="E1180" i="1"/>
  <c r="F1180" i="1" s="1"/>
  <c r="E1181" i="1"/>
  <c r="F1181" i="1" s="1"/>
  <c r="E1182" i="1"/>
  <c r="F1182" i="1" s="1"/>
  <c r="E1183" i="1"/>
  <c r="F1183" i="1" s="1"/>
  <c r="E1184" i="1"/>
  <c r="F1184" i="1" s="1"/>
  <c r="E1185" i="1"/>
  <c r="F1185" i="1" s="1"/>
  <c r="E1186" i="1"/>
  <c r="F1186" i="1" s="1"/>
  <c r="E1187" i="1"/>
  <c r="F1187" i="1" s="1"/>
  <c r="E1188" i="1"/>
  <c r="F1188" i="1" s="1"/>
  <c r="E1189" i="1"/>
  <c r="F1189" i="1" s="1"/>
  <c r="E1190" i="1"/>
  <c r="F1190" i="1" s="1"/>
  <c r="E1191" i="1"/>
  <c r="F1191" i="1" s="1"/>
  <c r="E1192" i="1"/>
  <c r="F1192" i="1" s="1"/>
  <c r="E1193" i="1"/>
  <c r="F1193" i="1" s="1"/>
  <c r="E1194" i="1"/>
  <c r="F1194" i="1" s="1"/>
  <c r="E1195" i="1"/>
  <c r="F1195" i="1" s="1"/>
  <c r="E1196" i="1"/>
  <c r="F1196" i="1" s="1"/>
  <c r="E1197" i="1"/>
  <c r="F1197" i="1" s="1"/>
  <c r="E1198" i="1"/>
  <c r="F1198" i="1" s="1"/>
  <c r="E1199" i="1"/>
  <c r="F1199" i="1" s="1"/>
  <c r="E1200" i="1"/>
  <c r="F1200" i="1" s="1"/>
  <c r="E1201" i="1"/>
  <c r="F1201" i="1" s="1"/>
  <c r="E1202" i="1"/>
  <c r="F1202" i="1" s="1"/>
  <c r="E1203" i="1"/>
  <c r="F1203" i="1" s="1"/>
  <c r="E1204" i="1"/>
  <c r="F1204" i="1" s="1"/>
  <c r="E1205" i="1"/>
  <c r="F1205" i="1" s="1"/>
  <c r="E1206" i="1"/>
  <c r="F1206" i="1" s="1"/>
  <c r="E1207" i="1"/>
  <c r="F1207" i="1" s="1"/>
  <c r="E1208" i="1"/>
  <c r="F1208" i="1" s="1"/>
  <c r="E1209" i="1"/>
  <c r="F1209" i="1" s="1"/>
  <c r="E1210" i="1"/>
  <c r="F1210" i="1" s="1"/>
  <c r="E1211" i="1"/>
  <c r="F1211" i="1" s="1"/>
  <c r="E1212" i="1"/>
  <c r="F1212" i="1" s="1"/>
  <c r="E1213" i="1"/>
  <c r="F1213" i="1" s="1"/>
  <c r="E1214" i="1"/>
  <c r="F1214" i="1" s="1"/>
  <c r="E1215" i="1"/>
  <c r="F1215" i="1" s="1"/>
  <c r="E1216" i="1"/>
  <c r="F1216" i="1" s="1"/>
  <c r="E1217" i="1"/>
  <c r="F1217" i="1" s="1"/>
  <c r="E1218" i="1"/>
  <c r="F1218" i="1" s="1"/>
  <c r="E1219" i="1"/>
  <c r="F1219" i="1" s="1"/>
  <c r="E1220" i="1"/>
  <c r="F1220" i="1" s="1"/>
  <c r="E1221" i="1"/>
  <c r="F1221" i="1" s="1"/>
  <c r="E1222" i="1"/>
  <c r="F1222" i="1" s="1"/>
  <c r="E1223" i="1"/>
  <c r="F1223" i="1" s="1"/>
  <c r="E1224" i="1"/>
  <c r="F1224" i="1" s="1"/>
  <c r="E1225" i="1"/>
  <c r="F1225" i="1" s="1"/>
  <c r="E1226" i="1"/>
  <c r="F1226" i="1" s="1"/>
  <c r="E1227" i="1"/>
  <c r="F1227" i="1" s="1"/>
  <c r="E1228" i="1"/>
  <c r="F1228" i="1" s="1"/>
  <c r="E1229" i="1"/>
  <c r="F1229" i="1" s="1"/>
  <c r="E1230" i="1"/>
  <c r="F1230" i="1" s="1"/>
  <c r="E1231" i="1"/>
  <c r="F1231" i="1" s="1"/>
  <c r="E1232" i="1"/>
  <c r="F1232" i="1" s="1"/>
  <c r="E1233" i="1"/>
  <c r="F1233" i="1" s="1"/>
  <c r="E1234" i="1"/>
  <c r="F1234" i="1" s="1"/>
  <c r="E1235" i="1"/>
  <c r="F1235" i="1" s="1"/>
  <c r="E1236" i="1"/>
  <c r="F1236" i="1" s="1"/>
  <c r="E1237" i="1"/>
  <c r="F1237" i="1" s="1"/>
  <c r="E1238" i="1"/>
  <c r="F1238" i="1" s="1"/>
  <c r="E1239" i="1"/>
  <c r="F1239" i="1" s="1"/>
  <c r="E1240" i="1"/>
  <c r="F1240" i="1" s="1"/>
  <c r="E1241" i="1"/>
  <c r="F1241" i="1" s="1"/>
  <c r="E1242" i="1"/>
  <c r="F1242" i="1" s="1"/>
  <c r="E1243" i="1"/>
  <c r="F1243" i="1" s="1"/>
  <c r="E1244" i="1"/>
  <c r="F1244" i="1" s="1"/>
  <c r="E1245" i="1"/>
  <c r="F1245" i="1" s="1"/>
  <c r="E1246" i="1"/>
  <c r="F1246" i="1" s="1"/>
  <c r="E1247" i="1"/>
  <c r="F1247" i="1" s="1"/>
  <c r="E1248" i="1"/>
  <c r="F1248" i="1" s="1"/>
  <c r="E1249" i="1"/>
  <c r="F1249" i="1" s="1"/>
  <c r="E1250" i="1"/>
  <c r="F1250" i="1" s="1"/>
  <c r="E1251" i="1"/>
  <c r="F1251" i="1" s="1"/>
  <c r="E1252" i="1"/>
  <c r="F1252" i="1" s="1"/>
  <c r="E1253" i="1"/>
  <c r="F1253" i="1" s="1"/>
  <c r="E1254" i="1"/>
  <c r="F1254" i="1" s="1"/>
  <c r="E1255" i="1"/>
  <c r="F1255" i="1" s="1"/>
  <c r="E1256" i="1"/>
  <c r="F1256" i="1" s="1"/>
  <c r="E1257" i="1"/>
  <c r="F1257" i="1" s="1"/>
  <c r="E1258" i="1"/>
  <c r="F1258" i="1" s="1"/>
  <c r="E1259" i="1"/>
  <c r="F1259" i="1" s="1"/>
  <c r="E1260" i="1"/>
  <c r="F1260" i="1" s="1"/>
  <c r="E1261" i="1"/>
  <c r="F1261" i="1" s="1"/>
  <c r="E1262" i="1"/>
  <c r="F1262" i="1" s="1"/>
  <c r="E1263" i="1"/>
  <c r="F1263" i="1" s="1"/>
  <c r="E1264" i="1"/>
  <c r="F1264" i="1" s="1"/>
  <c r="E1265" i="1"/>
  <c r="F1265" i="1" s="1"/>
  <c r="E1266" i="1"/>
  <c r="F1266" i="1" s="1"/>
  <c r="E1267" i="1"/>
  <c r="F1267" i="1" s="1"/>
  <c r="E1268" i="1"/>
  <c r="F1268" i="1" s="1"/>
  <c r="E1269" i="1"/>
  <c r="F1269" i="1" s="1"/>
  <c r="E1270" i="1"/>
  <c r="F1270" i="1" s="1"/>
  <c r="E1271" i="1"/>
  <c r="F1271" i="1" s="1"/>
  <c r="E1272" i="1"/>
  <c r="F1272" i="1" s="1"/>
  <c r="E1273" i="1"/>
  <c r="F1273" i="1" s="1"/>
  <c r="E1274" i="1"/>
  <c r="F1274" i="1" s="1"/>
  <c r="E1275" i="1"/>
  <c r="F1275" i="1" s="1"/>
  <c r="E1276" i="1"/>
  <c r="F1276" i="1" s="1"/>
  <c r="E1277" i="1"/>
  <c r="F1277" i="1" s="1"/>
  <c r="E1278" i="1"/>
  <c r="F1278" i="1" s="1"/>
  <c r="E1279" i="1"/>
  <c r="F1279" i="1" s="1"/>
  <c r="E1280" i="1"/>
  <c r="F1280" i="1" s="1"/>
  <c r="E1281" i="1"/>
  <c r="F1281" i="1" s="1"/>
  <c r="E1282" i="1"/>
  <c r="F1282" i="1" s="1"/>
  <c r="E1283" i="1"/>
  <c r="F1283" i="1" s="1"/>
  <c r="E1284" i="1"/>
  <c r="F1284" i="1" s="1"/>
  <c r="E1285" i="1"/>
  <c r="F1285" i="1" s="1"/>
  <c r="E1286" i="1"/>
  <c r="F1286" i="1" s="1"/>
  <c r="E1287" i="1"/>
  <c r="F1287" i="1" s="1"/>
  <c r="E1288" i="1"/>
  <c r="F1288" i="1" s="1"/>
  <c r="E1289" i="1"/>
  <c r="F1289" i="1" s="1"/>
  <c r="E1290" i="1"/>
  <c r="F1290" i="1" s="1"/>
  <c r="E1291" i="1"/>
  <c r="F1291" i="1" s="1"/>
  <c r="E1292" i="1"/>
  <c r="F1292" i="1" s="1"/>
  <c r="E1293" i="1"/>
  <c r="F1293" i="1" s="1"/>
  <c r="E1294" i="1"/>
  <c r="F1294" i="1" s="1"/>
  <c r="E1295" i="1"/>
  <c r="F1295" i="1" s="1"/>
  <c r="E1296" i="1"/>
  <c r="F1296" i="1" s="1"/>
  <c r="E1297" i="1"/>
  <c r="F1297" i="1" s="1"/>
  <c r="E1298" i="1"/>
  <c r="F1298" i="1" s="1"/>
  <c r="E1299" i="1"/>
  <c r="F1299" i="1" s="1"/>
  <c r="E1300" i="1"/>
  <c r="F1300" i="1" s="1"/>
  <c r="E1301" i="1"/>
  <c r="F1301" i="1" s="1"/>
  <c r="E1302" i="1"/>
  <c r="F1302" i="1" s="1"/>
  <c r="E1303" i="1"/>
  <c r="F1303" i="1" s="1"/>
  <c r="E1304" i="1"/>
  <c r="F1304" i="1" s="1"/>
  <c r="E1305" i="1"/>
  <c r="F1305" i="1" s="1"/>
  <c r="E1306" i="1"/>
  <c r="F1306" i="1" s="1"/>
  <c r="E1307" i="1"/>
  <c r="F1307" i="1" s="1"/>
  <c r="E1308" i="1"/>
  <c r="F1308" i="1" s="1"/>
  <c r="E1309" i="1"/>
  <c r="F1309" i="1" s="1"/>
  <c r="E1310" i="1"/>
  <c r="F1310" i="1" s="1"/>
  <c r="E1311" i="1"/>
  <c r="F1311" i="1" s="1"/>
  <c r="E1312" i="1"/>
  <c r="F1312" i="1" s="1"/>
  <c r="E1313" i="1"/>
  <c r="F1313" i="1" s="1"/>
  <c r="E1314" i="1"/>
  <c r="F1314" i="1" s="1"/>
  <c r="E1315" i="1"/>
  <c r="F1315" i="1" s="1"/>
  <c r="E1316" i="1"/>
  <c r="F1316" i="1" s="1"/>
  <c r="E1317" i="1"/>
  <c r="F1317" i="1" s="1"/>
  <c r="E1318" i="1"/>
  <c r="F1318" i="1" s="1"/>
  <c r="E1319" i="1"/>
  <c r="F1319" i="1" s="1"/>
  <c r="E1320" i="1"/>
  <c r="F1320" i="1" s="1"/>
  <c r="E1321" i="1"/>
  <c r="F1321" i="1" s="1"/>
  <c r="E1322" i="1"/>
  <c r="F1322" i="1" s="1"/>
  <c r="E1323" i="1"/>
  <c r="F1323" i="1" s="1"/>
  <c r="E1324" i="1"/>
  <c r="F1324" i="1" s="1"/>
  <c r="E1325" i="1"/>
  <c r="F1325" i="1" s="1"/>
  <c r="E1326" i="1"/>
  <c r="F1326" i="1" s="1"/>
  <c r="E1327" i="1"/>
  <c r="F1327" i="1" s="1"/>
  <c r="E1328" i="1"/>
  <c r="F1328" i="1" s="1"/>
  <c r="E1329" i="1"/>
  <c r="F1329" i="1" s="1"/>
  <c r="E1330" i="1"/>
  <c r="F1330" i="1" s="1"/>
  <c r="E1331" i="1"/>
  <c r="F1331" i="1" s="1"/>
  <c r="E1332" i="1"/>
  <c r="F1332" i="1" s="1"/>
  <c r="E1333" i="1"/>
  <c r="F1333" i="1" s="1"/>
  <c r="E1334" i="1"/>
  <c r="F1334" i="1" s="1"/>
  <c r="E1335" i="1"/>
  <c r="F1335" i="1" s="1"/>
  <c r="E1336" i="1"/>
  <c r="F1336" i="1" s="1"/>
  <c r="E1337" i="1"/>
  <c r="F1337" i="1" s="1"/>
  <c r="E1338" i="1"/>
  <c r="F1338" i="1" s="1"/>
  <c r="E1339" i="1"/>
  <c r="F1339" i="1" s="1"/>
  <c r="E1340" i="1"/>
  <c r="F1340" i="1" s="1"/>
  <c r="E1341" i="1"/>
  <c r="F1341" i="1" s="1"/>
  <c r="E1342" i="1"/>
  <c r="F1342" i="1" s="1"/>
  <c r="E1343" i="1"/>
  <c r="F1343" i="1" s="1"/>
  <c r="E1344" i="1"/>
  <c r="F1344" i="1" s="1"/>
  <c r="E1345" i="1"/>
  <c r="F1345" i="1" s="1"/>
  <c r="E1346" i="1"/>
  <c r="F1346" i="1" s="1"/>
  <c r="E1347" i="1"/>
  <c r="F1347" i="1" s="1"/>
  <c r="E1348" i="1"/>
  <c r="F1348" i="1" s="1"/>
  <c r="E1349" i="1"/>
  <c r="F1349" i="1" s="1"/>
  <c r="E1350" i="1"/>
  <c r="F1350" i="1" s="1"/>
  <c r="E1351" i="1"/>
  <c r="F1351" i="1" s="1"/>
  <c r="E1352" i="1"/>
  <c r="F1352" i="1" s="1"/>
  <c r="E1353" i="1"/>
  <c r="F1353" i="1" s="1"/>
  <c r="E1354" i="1"/>
  <c r="F1354" i="1" s="1"/>
  <c r="E1355" i="1"/>
  <c r="F1355" i="1" s="1"/>
  <c r="E1356" i="1"/>
  <c r="F1356" i="1" s="1"/>
  <c r="E1357" i="1"/>
  <c r="F1357" i="1" s="1"/>
  <c r="E1358" i="1"/>
  <c r="F1358" i="1" s="1"/>
  <c r="E1359" i="1"/>
  <c r="F1359" i="1" s="1"/>
  <c r="E1360" i="1"/>
  <c r="F1360" i="1" s="1"/>
  <c r="E1361" i="1"/>
  <c r="F1361" i="1" s="1"/>
  <c r="E1362" i="1"/>
  <c r="F1362" i="1" s="1"/>
  <c r="E1363" i="1"/>
  <c r="F1363" i="1" s="1"/>
  <c r="E1364" i="1"/>
  <c r="F1364" i="1" s="1"/>
  <c r="E1365" i="1"/>
  <c r="F1365" i="1" s="1"/>
  <c r="E1366" i="1"/>
  <c r="F1366" i="1" s="1"/>
  <c r="E1367" i="1"/>
  <c r="F1367" i="1" s="1"/>
  <c r="E1368" i="1"/>
  <c r="F1368" i="1" s="1"/>
  <c r="E1369" i="1"/>
  <c r="F1369" i="1" s="1"/>
  <c r="E1370" i="1"/>
  <c r="F1370" i="1" s="1"/>
  <c r="E1371" i="1"/>
  <c r="F1371" i="1" s="1"/>
  <c r="E1372" i="1"/>
  <c r="F1372" i="1" s="1"/>
  <c r="E1373" i="1"/>
  <c r="F1373" i="1" s="1"/>
  <c r="E1374" i="1"/>
  <c r="F1374" i="1" s="1"/>
  <c r="E1375" i="1"/>
  <c r="F1375" i="1" s="1"/>
  <c r="E1376" i="1"/>
  <c r="F1376" i="1" s="1"/>
  <c r="E1377" i="1"/>
  <c r="F1377" i="1" s="1"/>
  <c r="E1378" i="1"/>
  <c r="F1378" i="1" s="1"/>
  <c r="E1379" i="1"/>
  <c r="F1379" i="1" s="1"/>
  <c r="E1380" i="1"/>
  <c r="F1380" i="1" s="1"/>
  <c r="E1381" i="1"/>
  <c r="F1381" i="1" s="1"/>
  <c r="E1382" i="1"/>
  <c r="F1382" i="1" s="1"/>
  <c r="E1383" i="1"/>
  <c r="F1383" i="1" s="1"/>
  <c r="E1384" i="1"/>
  <c r="F1384" i="1" s="1"/>
  <c r="E1385" i="1"/>
  <c r="F1385" i="1" s="1"/>
  <c r="E1386" i="1"/>
  <c r="F1386" i="1" s="1"/>
  <c r="E1387" i="1"/>
  <c r="F1387" i="1" s="1"/>
  <c r="E1388" i="1"/>
  <c r="F1388" i="1" s="1"/>
  <c r="E1389" i="1"/>
  <c r="F1389" i="1" s="1"/>
  <c r="E1390" i="1"/>
  <c r="F1390" i="1" s="1"/>
  <c r="E1391" i="1"/>
  <c r="F1391" i="1" s="1"/>
  <c r="E1392" i="1"/>
  <c r="F1392" i="1" s="1"/>
  <c r="E1393" i="1"/>
  <c r="F1393" i="1" s="1"/>
  <c r="E1394" i="1"/>
  <c r="F1394" i="1" s="1"/>
  <c r="E1395" i="1"/>
  <c r="F1395" i="1" s="1"/>
  <c r="E1396" i="1"/>
  <c r="F1396" i="1" s="1"/>
  <c r="E1397" i="1"/>
  <c r="F1397" i="1" s="1"/>
  <c r="E1398" i="1"/>
  <c r="F1398" i="1" s="1"/>
  <c r="E1399" i="1"/>
  <c r="F1399" i="1" s="1"/>
  <c r="E1400" i="1"/>
  <c r="F1400" i="1" s="1"/>
  <c r="E1401" i="1"/>
  <c r="F1401" i="1" s="1"/>
  <c r="E1402" i="1"/>
  <c r="F1402" i="1" s="1"/>
  <c r="E1403" i="1"/>
  <c r="F1403" i="1" s="1"/>
  <c r="E1404" i="1"/>
  <c r="F1404" i="1" s="1"/>
  <c r="E1405" i="1"/>
  <c r="F1405" i="1" s="1"/>
  <c r="E1406" i="1"/>
  <c r="F1406" i="1" s="1"/>
  <c r="E1407" i="1"/>
  <c r="F1407" i="1" s="1"/>
  <c r="E1408" i="1"/>
  <c r="F1408" i="1" s="1"/>
  <c r="E1409" i="1"/>
  <c r="F1409" i="1" s="1"/>
  <c r="E1410" i="1"/>
  <c r="F1410" i="1" s="1"/>
  <c r="E1411" i="1"/>
  <c r="F1411" i="1" s="1"/>
  <c r="E1412" i="1"/>
  <c r="F1412" i="1" s="1"/>
  <c r="E1413" i="1"/>
  <c r="F1413" i="1" s="1"/>
  <c r="E1414" i="1"/>
  <c r="F1414" i="1" s="1"/>
  <c r="E1415" i="1"/>
  <c r="F1415" i="1" s="1"/>
  <c r="E1416" i="1"/>
  <c r="F1416" i="1" s="1"/>
  <c r="E1417" i="1"/>
  <c r="F1417" i="1" s="1"/>
  <c r="E1418" i="1"/>
  <c r="F1418" i="1" s="1"/>
  <c r="E1419" i="1"/>
  <c r="F1419" i="1" s="1"/>
  <c r="E1420" i="1"/>
  <c r="F1420" i="1" s="1"/>
  <c r="E1421" i="1"/>
  <c r="F1421" i="1" s="1"/>
  <c r="E1422" i="1"/>
  <c r="F1422" i="1" s="1"/>
  <c r="E1423" i="1"/>
  <c r="F1423" i="1" s="1"/>
  <c r="E1424" i="1"/>
  <c r="F1424" i="1" s="1"/>
  <c r="E1425" i="1"/>
  <c r="F1425" i="1" s="1"/>
  <c r="E1426" i="1"/>
  <c r="F1426" i="1" s="1"/>
  <c r="E1427" i="1"/>
  <c r="F1427" i="1" s="1"/>
  <c r="E1428" i="1"/>
  <c r="F1428" i="1" s="1"/>
  <c r="E1429" i="1"/>
  <c r="F1429" i="1" s="1"/>
  <c r="E1430" i="1"/>
  <c r="F1430" i="1" s="1"/>
  <c r="E1431" i="1"/>
  <c r="F1431" i="1" s="1"/>
  <c r="E1432" i="1"/>
  <c r="F1432" i="1" s="1"/>
  <c r="E1433" i="1"/>
  <c r="F1433" i="1" s="1"/>
  <c r="E1434" i="1"/>
  <c r="F1434" i="1" s="1"/>
  <c r="E1435" i="1"/>
  <c r="F1435" i="1" s="1"/>
  <c r="E1436" i="1"/>
  <c r="F1436" i="1" s="1"/>
  <c r="E1437" i="1"/>
  <c r="F1437" i="1" s="1"/>
  <c r="E1438" i="1"/>
  <c r="F1438" i="1" s="1"/>
  <c r="E1439" i="1"/>
  <c r="F1439" i="1" s="1"/>
  <c r="E1440" i="1"/>
  <c r="F1440" i="1" s="1"/>
  <c r="E1441" i="1"/>
  <c r="F1441" i="1" s="1"/>
  <c r="E1442" i="1"/>
  <c r="F1442" i="1" s="1"/>
  <c r="E1443" i="1"/>
  <c r="F1443" i="1" s="1"/>
  <c r="E1444" i="1"/>
  <c r="F1444" i="1" s="1"/>
  <c r="E1445" i="1"/>
  <c r="F1445" i="1" s="1"/>
  <c r="E1446" i="1"/>
  <c r="F1446" i="1" s="1"/>
  <c r="E1447" i="1"/>
  <c r="F1447" i="1" s="1"/>
  <c r="E1448" i="1"/>
  <c r="F1448" i="1" s="1"/>
  <c r="E1449" i="1"/>
  <c r="F1449" i="1" s="1"/>
  <c r="E1450" i="1"/>
  <c r="F1450" i="1" s="1"/>
  <c r="E1451" i="1"/>
  <c r="F1451" i="1" s="1"/>
  <c r="E1452" i="1"/>
  <c r="F1452" i="1" s="1"/>
  <c r="E1453" i="1"/>
  <c r="F1453" i="1" s="1"/>
  <c r="E1454" i="1"/>
  <c r="F1454" i="1" s="1"/>
  <c r="E1455" i="1"/>
  <c r="F1455" i="1" s="1"/>
  <c r="E1456" i="1"/>
  <c r="F1456" i="1" s="1"/>
  <c r="E1457" i="1"/>
  <c r="F1457" i="1" s="1"/>
  <c r="E1458" i="1"/>
  <c r="F1458" i="1" s="1"/>
  <c r="E1459" i="1"/>
  <c r="F1459" i="1" s="1"/>
  <c r="E1460" i="1"/>
  <c r="F1460" i="1" s="1"/>
  <c r="E1461" i="1"/>
  <c r="F1461" i="1" s="1"/>
  <c r="E1462" i="1"/>
  <c r="F1462" i="1" s="1"/>
  <c r="E1463" i="1"/>
  <c r="F1463" i="1" s="1"/>
  <c r="E1464" i="1"/>
  <c r="F1464" i="1" s="1"/>
  <c r="E1465" i="1"/>
  <c r="F1465" i="1" s="1"/>
  <c r="E1466" i="1"/>
  <c r="F1466" i="1" s="1"/>
  <c r="E1467" i="1"/>
  <c r="F1467" i="1" s="1"/>
  <c r="E1468" i="1"/>
  <c r="F1468" i="1" s="1"/>
  <c r="E1469" i="1"/>
  <c r="F1469" i="1" s="1"/>
  <c r="E1470" i="1"/>
  <c r="F1470" i="1" s="1"/>
  <c r="E1471" i="1"/>
  <c r="F1471" i="1" s="1"/>
  <c r="E1472" i="1"/>
  <c r="F1472" i="1" s="1"/>
  <c r="E1473" i="1"/>
  <c r="F1473" i="1" s="1"/>
  <c r="E1474" i="1"/>
  <c r="F1474" i="1" s="1"/>
  <c r="E1475" i="1"/>
  <c r="F1475" i="1" s="1"/>
  <c r="E1476" i="1"/>
  <c r="F1476" i="1" s="1"/>
  <c r="E1477" i="1"/>
  <c r="F1477" i="1" s="1"/>
  <c r="E1478" i="1"/>
  <c r="F1478" i="1" s="1"/>
  <c r="E1479" i="1"/>
  <c r="F1479" i="1" s="1"/>
  <c r="E1480" i="1"/>
  <c r="F1480" i="1" s="1"/>
  <c r="E1481" i="1"/>
  <c r="F1481" i="1" s="1"/>
  <c r="E1482" i="1"/>
  <c r="F1482" i="1" s="1"/>
  <c r="E1483" i="1"/>
  <c r="F1483" i="1" s="1"/>
  <c r="E1484" i="1"/>
  <c r="F1484" i="1" s="1"/>
  <c r="E1485" i="1"/>
  <c r="F1485" i="1" s="1"/>
  <c r="E1486" i="1"/>
  <c r="F1486" i="1" s="1"/>
  <c r="E1487" i="1"/>
  <c r="F1487" i="1" s="1"/>
  <c r="E1488" i="1"/>
  <c r="F1488" i="1" s="1"/>
  <c r="E1489" i="1"/>
  <c r="F1489" i="1" s="1"/>
  <c r="E1490" i="1"/>
  <c r="F1490" i="1" s="1"/>
  <c r="E1491" i="1"/>
  <c r="F1491" i="1" s="1"/>
  <c r="E1492" i="1"/>
  <c r="F1492" i="1" s="1"/>
  <c r="E1493" i="1"/>
  <c r="F1493" i="1" s="1"/>
  <c r="E1494" i="1"/>
  <c r="F1494" i="1" s="1"/>
  <c r="E1495" i="1"/>
  <c r="F1495" i="1" s="1"/>
  <c r="E1496" i="1"/>
  <c r="F1496" i="1" s="1"/>
  <c r="E1497" i="1"/>
  <c r="F1497" i="1" s="1"/>
  <c r="E1498" i="1"/>
  <c r="F1498" i="1" s="1"/>
  <c r="E1499" i="1"/>
  <c r="F1499" i="1" s="1"/>
  <c r="E1500" i="1"/>
  <c r="F1500" i="1" s="1"/>
  <c r="E1501" i="1"/>
  <c r="F1501" i="1" s="1"/>
  <c r="E1502" i="1"/>
  <c r="F1502" i="1" s="1"/>
  <c r="E1503" i="1"/>
  <c r="F1503" i="1" s="1"/>
  <c r="E1504" i="1"/>
  <c r="F1504" i="1" s="1"/>
  <c r="E1505" i="1"/>
  <c r="F1505" i="1" s="1"/>
  <c r="E1506" i="1"/>
  <c r="F1506" i="1" s="1"/>
  <c r="E1507" i="1"/>
  <c r="F1507" i="1" s="1"/>
  <c r="E1508" i="1"/>
  <c r="F1508" i="1" s="1"/>
  <c r="E1509" i="1"/>
  <c r="F1509" i="1" s="1"/>
  <c r="E1510" i="1"/>
  <c r="F1510" i="1" s="1"/>
  <c r="E1511" i="1"/>
  <c r="F1511" i="1" s="1"/>
  <c r="E1512" i="1"/>
  <c r="F1512" i="1" s="1"/>
  <c r="E1513" i="1"/>
  <c r="F1513" i="1" s="1"/>
  <c r="E1514" i="1"/>
  <c r="F1514" i="1" s="1"/>
  <c r="E1515" i="1"/>
  <c r="F1515" i="1" s="1"/>
  <c r="E1516" i="1"/>
  <c r="F1516" i="1" s="1"/>
  <c r="E1517" i="1"/>
  <c r="F1517" i="1" s="1"/>
  <c r="E1518" i="1"/>
  <c r="F1518" i="1" s="1"/>
  <c r="E1519" i="1"/>
  <c r="F1519" i="1" s="1"/>
  <c r="E1520" i="1"/>
  <c r="F1520" i="1" s="1"/>
  <c r="E1521" i="1"/>
  <c r="F1521" i="1" s="1"/>
  <c r="E1522" i="1"/>
  <c r="F1522" i="1" s="1"/>
  <c r="E1523" i="1"/>
  <c r="F1523" i="1" s="1"/>
  <c r="E1524" i="1"/>
  <c r="F1524" i="1" s="1"/>
  <c r="E1525" i="1"/>
  <c r="F1525" i="1" s="1"/>
  <c r="E1526" i="1"/>
  <c r="F1526" i="1" s="1"/>
  <c r="E1527" i="1"/>
  <c r="F1527" i="1" s="1"/>
  <c r="E1528" i="1"/>
  <c r="F1528" i="1" s="1"/>
  <c r="E1529" i="1"/>
  <c r="F1529" i="1" s="1"/>
  <c r="E1530" i="1"/>
  <c r="F1530" i="1" s="1"/>
  <c r="E1531" i="1"/>
  <c r="F1531" i="1" s="1"/>
  <c r="E1532" i="1"/>
  <c r="F1532" i="1" s="1"/>
  <c r="E1533" i="1"/>
  <c r="F1533" i="1" s="1"/>
  <c r="E1534" i="1"/>
  <c r="F1534" i="1" s="1"/>
  <c r="E1535" i="1"/>
  <c r="F1535" i="1" s="1"/>
  <c r="E1536" i="1"/>
  <c r="F1536" i="1" s="1"/>
  <c r="E1537" i="1"/>
  <c r="F1537" i="1" s="1"/>
  <c r="E1538" i="1"/>
  <c r="F1538" i="1" s="1"/>
  <c r="E1539" i="1"/>
  <c r="F1539" i="1" s="1"/>
  <c r="E1540" i="1"/>
  <c r="F1540" i="1" s="1"/>
  <c r="E1541" i="1"/>
  <c r="F1541" i="1" s="1"/>
  <c r="E1542" i="1"/>
  <c r="F1542" i="1" s="1"/>
  <c r="E1543" i="1"/>
  <c r="F1543" i="1" s="1"/>
  <c r="E1544" i="1"/>
  <c r="F1544" i="1" s="1"/>
  <c r="E1545" i="1"/>
  <c r="F1545" i="1" s="1"/>
  <c r="E1546" i="1"/>
  <c r="F1546" i="1" s="1"/>
  <c r="E1547" i="1"/>
  <c r="F1547" i="1" s="1"/>
  <c r="E1548" i="1"/>
  <c r="F1548" i="1" s="1"/>
  <c r="E1549" i="1"/>
  <c r="F1549" i="1" s="1"/>
  <c r="E1550" i="1"/>
  <c r="F1550" i="1" s="1"/>
  <c r="E1551" i="1"/>
  <c r="F1551" i="1" s="1"/>
  <c r="E1552" i="1"/>
  <c r="F1552" i="1" s="1"/>
  <c r="E1553" i="1"/>
  <c r="F1553" i="1" s="1"/>
  <c r="E1554" i="1"/>
  <c r="F1554" i="1" s="1"/>
  <c r="E1555" i="1"/>
  <c r="F1555" i="1" s="1"/>
  <c r="E1556" i="1"/>
  <c r="F1556" i="1" s="1"/>
  <c r="E1557" i="1"/>
  <c r="F1557" i="1" s="1"/>
  <c r="E1558" i="1"/>
  <c r="F1558" i="1" s="1"/>
  <c r="E1559" i="1"/>
  <c r="F1559" i="1" s="1"/>
  <c r="E1560" i="1"/>
  <c r="F1560" i="1" s="1"/>
  <c r="E1561" i="1"/>
  <c r="F1561" i="1" s="1"/>
  <c r="E1562" i="1"/>
  <c r="F1562" i="1" s="1"/>
  <c r="E1563" i="1"/>
  <c r="F1563" i="1" s="1"/>
  <c r="E1564" i="1"/>
  <c r="F1564" i="1" s="1"/>
  <c r="E1565" i="1"/>
  <c r="F1565" i="1" s="1"/>
  <c r="E1566" i="1"/>
  <c r="F1566" i="1" s="1"/>
  <c r="E1567" i="1"/>
  <c r="F1567" i="1" s="1"/>
  <c r="E1568" i="1"/>
  <c r="F1568" i="1" s="1"/>
  <c r="E1569" i="1"/>
  <c r="F1569" i="1" s="1"/>
  <c r="E1570" i="1"/>
  <c r="F1570" i="1" s="1"/>
  <c r="E1571" i="1"/>
  <c r="F1571" i="1" s="1"/>
  <c r="E1572" i="1"/>
  <c r="F1572" i="1" s="1"/>
  <c r="E1573" i="1"/>
  <c r="F1573" i="1" s="1"/>
  <c r="E1574" i="1"/>
  <c r="F1574" i="1" s="1"/>
  <c r="E1575" i="1"/>
  <c r="F1575" i="1" s="1"/>
  <c r="E1576" i="1"/>
  <c r="F1576" i="1" s="1"/>
  <c r="E1577" i="1"/>
  <c r="F1577" i="1" s="1"/>
  <c r="E1578" i="1"/>
  <c r="F1578" i="1" s="1"/>
  <c r="E1579" i="1"/>
  <c r="F1579" i="1" s="1"/>
  <c r="E1580" i="1"/>
  <c r="F1580" i="1" s="1"/>
  <c r="E1581" i="1"/>
  <c r="F1581" i="1" s="1"/>
  <c r="E1582" i="1"/>
  <c r="F1582" i="1" s="1"/>
  <c r="E1583" i="1"/>
  <c r="F1583" i="1" s="1"/>
  <c r="E1584" i="1"/>
  <c r="F1584" i="1" s="1"/>
  <c r="E1585" i="1"/>
  <c r="F1585" i="1" s="1"/>
  <c r="E1586" i="1"/>
  <c r="F1586" i="1" s="1"/>
  <c r="E1587" i="1"/>
  <c r="F1587" i="1" s="1"/>
  <c r="E1588" i="1"/>
  <c r="F1588" i="1" s="1"/>
  <c r="E1589" i="1"/>
  <c r="F1589" i="1" s="1"/>
  <c r="E1590" i="1"/>
  <c r="F1590" i="1" s="1"/>
  <c r="E1591" i="1"/>
  <c r="F1591" i="1" s="1"/>
  <c r="E1592" i="1"/>
  <c r="F1592" i="1" s="1"/>
  <c r="E1593" i="1"/>
  <c r="F1593" i="1" s="1"/>
  <c r="E1594" i="1"/>
  <c r="F1594" i="1" s="1"/>
  <c r="E1595" i="1"/>
  <c r="F1595" i="1" s="1"/>
  <c r="E1596" i="1"/>
  <c r="F1596" i="1" s="1"/>
  <c r="E1597" i="1"/>
  <c r="F1597" i="1" s="1"/>
  <c r="E1598" i="1"/>
  <c r="F1598" i="1" s="1"/>
  <c r="E1599" i="1"/>
  <c r="F1599" i="1" s="1"/>
  <c r="E1600" i="1"/>
  <c r="F1600" i="1" s="1"/>
  <c r="E1601" i="1"/>
  <c r="F1601" i="1" s="1"/>
  <c r="E1602" i="1"/>
  <c r="F1602" i="1" s="1"/>
  <c r="E1603" i="1"/>
  <c r="F1603" i="1" s="1"/>
  <c r="E1604" i="1"/>
  <c r="F1604" i="1" s="1"/>
  <c r="E1605" i="1"/>
  <c r="F1605" i="1" s="1"/>
  <c r="E1606" i="1"/>
  <c r="F1606" i="1" s="1"/>
  <c r="E1607" i="1"/>
  <c r="F1607" i="1" s="1"/>
  <c r="E1608" i="1"/>
  <c r="F1608" i="1" s="1"/>
  <c r="E1609" i="1"/>
  <c r="F1609" i="1" s="1"/>
  <c r="E1610" i="1"/>
  <c r="F1610" i="1" s="1"/>
  <c r="E1611" i="1"/>
  <c r="F1611" i="1" s="1"/>
  <c r="E1612" i="1"/>
  <c r="F1612" i="1" s="1"/>
  <c r="E1613" i="1"/>
  <c r="F1613" i="1" s="1"/>
  <c r="E1614" i="1"/>
  <c r="F1614" i="1" s="1"/>
  <c r="E1615" i="1"/>
  <c r="F1615" i="1" s="1"/>
  <c r="E1616" i="1"/>
  <c r="F1616" i="1" s="1"/>
  <c r="E1617" i="1"/>
  <c r="F1617" i="1" s="1"/>
  <c r="E1618" i="1"/>
  <c r="F1618" i="1" s="1"/>
  <c r="E1619" i="1"/>
  <c r="F1619" i="1" s="1"/>
  <c r="E1620" i="1"/>
  <c r="F1620" i="1" s="1"/>
  <c r="E1621" i="1"/>
  <c r="F1621" i="1" s="1"/>
  <c r="E1622" i="1"/>
  <c r="F1622" i="1" s="1"/>
  <c r="E1623" i="1"/>
  <c r="F1623" i="1" s="1"/>
  <c r="E1624" i="1"/>
  <c r="F1624" i="1" s="1"/>
  <c r="E1625" i="1"/>
  <c r="F1625" i="1" s="1"/>
  <c r="E1626" i="1"/>
  <c r="F1626" i="1" s="1"/>
  <c r="E1627" i="1"/>
  <c r="F1627" i="1" s="1"/>
  <c r="E1628" i="1"/>
  <c r="F1628" i="1" s="1"/>
  <c r="E1629" i="1"/>
  <c r="F1629" i="1" s="1"/>
  <c r="E1630" i="1"/>
  <c r="F1630" i="1" s="1"/>
  <c r="E1631" i="1"/>
  <c r="F1631" i="1" s="1"/>
  <c r="E1632" i="1"/>
  <c r="F1632" i="1" s="1"/>
  <c r="E1633" i="1"/>
  <c r="F1633" i="1" s="1"/>
  <c r="E1634" i="1"/>
  <c r="F1634" i="1" s="1"/>
  <c r="E1635" i="1"/>
  <c r="F1635" i="1" s="1"/>
  <c r="E1636" i="1"/>
  <c r="F1636" i="1" s="1"/>
  <c r="E1637" i="1"/>
  <c r="F1637" i="1" s="1"/>
  <c r="E1638" i="1"/>
  <c r="F1638" i="1" s="1"/>
  <c r="E1639" i="1"/>
  <c r="F1639" i="1" s="1"/>
  <c r="E1640" i="1"/>
  <c r="F1640" i="1" s="1"/>
  <c r="E1641" i="1"/>
  <c r="F1641" i="1" s="1"/>
  <c r="E1642" i="1"/>
  <c r="F1642" i="1" s="1"/>
  <c r="E1643" i="1"/>
  <c r="F1643" i="1" s="1"/>
  <c r="E1644" i="1"/>
  <c r="F1644" i="1" s="1"/>
  <c r="E1645" i="1"/>
  <c r="F1645" i="1" s="1"/>
  <c r="E1646" i="1"/>
  <c r="F1646" i="1" s="1"/>
  <c r="E1647" i="1"/>
  <c r="F1647" i="1" s="1"/>
  <c r="E1648" i="1"/>
  <c r="F1648" i="1" s="1"/>
  <c r="E1649" i="1"/>
  <c r="F1649" i="1" s="1"/>
  <c r="E1650" i="1"/>
  <c r="F1650" i="1" s="1"/>
  <c r="E1651" i="1"/>
  <c r="F1651" i="1" s="1"/>
  <c r="E1652" i="1"/>
  <c r="F1652" i="1" s="1"/>
  <c r="E1653" i="1"/>
  <c r="F1653" i="1" s="1"/>
  <c r="E1654" i="1"/>
  <c r="F1654" i="1" s="1"/>
  <c r="E1655" i="1"/>
  <c r="F1655" i="1" s="1"/>
  <c r="E1656" i="1"/>
  <c r="F1656" i="1" s="1"/>
  <c r="E1657" i="1"/>
  <c r="F1657" i="1" s="1"/>
  <c r="E1658" i="1"/>
  <c r="F1658" i="1" s="1"/>
  <c r="E1659" i="1"/>
  <c r="F1659" i="1" s="1"/>
  <c r="E1660" i="1"/>
  <c r="F1660" i="1" s="1"/>
  <c r="E1661" i="1"/>
  <c r="F1661" i="1" s="1"/>
  <c r="E1662" i="1"/>
  <c r="F1662" i="1" s="1"/>
  <c r="E1663" i="1"/>
  <c r="F1663" i="1" s="1"/>
  <c r="E1664" i="1"/>
  <c r="F1664" i="1" s="1"/>
  <c r="E1665" i="1"/>
  <c r="F1665" i="1" s="1"/>
  <c r="E1666" i="1"/>
  <c r="F1666" i="1" s="1"/>
  <c r="E1667" i="1"/>
  <c r="F1667" i="1" s="1"/>
  <c r="E1668" i="1"/>
  <c r="F1668" i="1" s="1"/>
  <c r="E1669" i="1"/>
  <c r="F1669" i="1" s="1"/>
  <c r="E1670" i="1"/>
  <c r="F1670" i="1" s="1"/>
  <c r="E1671" i="1"/>
  <c r="F1671" i="1" s="1"/>
  <c r="E1672" i="1"/>
  <c r="F1672" i="1" s="1"/>
  <c r="E1673" i="1"/>
  <c r="F1673" i="1" s="1"/>
  <c r="E1674" i="1"/>
  <c r="F1674" i="1" s="1"/>
  <c r="E1675" i="1"/>
  <c r="F1675" i="1" s="1"/>
  <c r="E1676" i="1"/>
  <c r="F1676" i="1" s="1"/>
  <c r="E1677" i="1"/>
  <c r="F1677" i="1" s="1"/>
  <c r="E1678" i="1"/>
  <c r="F1678" i="1" s="1"/>
  <c r="E1679" i="1"/>
  <c r="F1679" i="1" s="1"/>
  <c r="E1680" i="1"/>
  <c r="F1680" i="1" s="1"/>
  <c r="E1681" i="1"/>
  <c r="F1681" i="1" s="1"/>
  <c r="E1682" i="1"/>
  <c r="F1682" i="1" s="1"/>
  <c r="E1683" i="1"/>
  <c r="F1683" i="1" s="1"/>
  <c r="E1684" i="1"/>
  <c r="F1684" i="1" s="1"/>
  <c r="E1685" i="1"/>
  <c r="F1685" i="1" s="1"/>
  <c r="E1686" i="1"/>
  <c r="F1686" i="1" s="1"/>
  <c r="E1687" i="1"/>
  <c r="F1687" i="1" s="1"/>
  <c r="E1688" i="1"/>
  <c r="F1688" i="1" s="1"/>
  <c r="E1689" i="1"/>
  <c r="F1689" i="1" s="1"/>
  <c r="E1690" i="1"/>
  <c r="F1690" i="1" s="1"/>
  <c r="E1691" i="1"/>
  <c r="F1691" i="1" s="1"/>
  <c r="E1692" i="1"/>
  <c r="F1692" i="1" s="1"/>
  <c r="E1693" i="1"/>
  <c r="F1693" i="1" s="1"/>
  <c r="E1694" i="1"/>
  <c r="F1694" i="1" s="1"/>
  <c r="E1695" i="1"/>
  <c r="F1695" i="1" s="1"/>
  <c r="E1696" i="1"/>
  <c r="F1696" i="1" s="1"/>
  <c r="E1697" i="1"/>
  <c r="F1697" i="1" s="1"/>
  <c r="E1698" i="1"/>
  <c r="F1698" i="1" s="1"/>
  <c r="E1699" i="1"/>
  <c r="F1699" i="1" s="1"/>
  <c r="E1700" i="1"/>
  <c r="F1700" i="1" s="1"/>
  <c r="E1701" i="1"/>
  <c r="F1701" i="1" s="1"/>
  <c r="E1702" i="1"/>
  <c r="F1702" i="1" s="1"/>
  <c r="E1703" i="1"/>
  <c r="F1703" i="1" s="1"/>
  <c r="E1704" i="1"/>
  <c r="F1704" i="1" s="1"/>
  <c r="E1705" i="1"/>
  <c r="F1705" i="1" s="1"/>
  <c r="E1706" i="1"/>
  <c r="F1706" i="1" s="1"/>
  <c r="E1707" i="1"/>
  <c r="F1707" i="1" s="1"/>
  <c r="E1708" i="1"/>
  <c r="F1708" i="1" s="1"/>
  <c r="E1709" i="1"/>
  <c r="F1709" i="1" s="1"/>
  <c r="E1710" i="1"/>
  <c r="F1710" i="1" s="1"/>
  <c r="E1711" i="1"/>
  <c r="F1711" i="1" s="1"/>
  <c r="E1712" i="1"/>
  <c r="F1712" i="1" s="1"/>
  <c r="E1713" i="1"/>
  <c r="F1713" i="1" s="1"/>
  <c r="E1714" i="1"/>
  <c r="F1714" i="1" s="1"/>
  <c r="E1715" i="1"/>
  <c r="F1715" i="1" s="1"/>
  <c r="E1716" i="1"/>
  <c r="F1716" i="1" s="1"/>
  <c r="E1717" i="1"/>
  <c r="F1717" i="1" s="1"/>
  <c r="E1718" i="1"/>
  <c r="F1718" i="1" s="1"/>
  <c r="E1719" i="1"/>
  <c r="F1719" i="1" s="1"/>
  <c r="E1720" i="1"/>
  <c r="F1720" i="1" s="1"/>
  <c r="E1721" i="1"/>
  <c r="F1721" i="1" s="1"/>
  <c r="E1722" i="1"/>
  <c r="F1722" i="1" s="1"/>
  <c r="E1723" i="1"/>
  <c r="F1723" i="1" s="1"/>
  <c r="E1724" i="1"/>
  <c r="F1724" i="1" s="1"/>
  <c r="E1725" i="1"/>
  <c r="F1725" i="1" s="1"/>
  <c r="E1726" i="1"/>
  <c r="F1726" i="1" s="1"/>
  <c r="E1727" i="1"/>
  <c r="F1727" i="1" s="1"/>
  <c r="E1728" i="1"/>
  <c r="F1728" i="1" s="1"/>
  <c r="E1729" i="1"/>
  <c r="F1729" i="1" s="1"/>
  <c r="E1730" i="1"/>
  <c r="F1730" i="1" s="1"/>
  <c r="E1731" i="1"/>
  <c r="F1731" i="1" s="1"/>
  <c r="E1732" i="1"/>
  <c r="F1732" i="1" s="1"/>
  <c r="E1733" i="1"/>
  <c r="F1733" i="1" s="1"/>
  <c r="E1734" i="1"/>
  <c r="F1734" i="1" s="1"/>
  <c r="E1735" i="1"/>
  <c r="F1735" i="1" s="1"/>
  <c r="E1736" i="1"/>
  <c r="F1736" i="1" s="1"/>
  <c r="E1737" i="1"/>
  <c r="F1737" i="1" s="1"/>
  <c r="E1738" i="1"/>
  <c r="F1738" i="1" s="1"/>
  <c r="E1739" i="1"/>
  <c r="F1739" i="1" s="1"/>
  <c r="E1740" i="1"/>
  <c r="F1740" i="1" s="1"/>
  <c r="E1741" i="1"/>
  <c r="F1741" i="1" s="1"/>
  <c r="E1742" i="1"/>
  <c r="F1742" i="1" s="1"/>
  <c r="E1743" i="1"/>
  <c r="F1743" i="1" s="1"/>
  <c r="E1744" i="1"/>
  <c r="F1744" i="1" s="1"/>
  <c r="E1745" i="1"/>
  <c r="F1745" i="1" s="1"/>
  <c r="E1746" i="1"/>
  <c r="F1746" i="1" s="1"/>
  <c r="E1747" i="1"/>
  <c r="F1747" i="1" s="1"/>
  <c r="E1748" i="1"/>
  <c r="F1748" i="1" s="1"/>
  <c r="E1749" i="1"/>
  <c r="F1749" i="1" s="1"/>
  <c r="E1750" i="1"/>
  <c r="F1750" i="1" s="1"/>
  <c r="E1751" i="1"/>
  <c r="F1751" i="1" s="1"/>
  <c r="E1752" i="1"/>
  <c r="F1752" i="1" s="1"/>
  <c r="E1753" i="1"/>
  <c r="F1753" i="1" s="1"/>
  <c r="E1754" i="1"/>
  <c r="F1754" i="1" s="1"/>
  <c r="E1755" i="1"/>
  <c r="F1755" i="1" s="1"/>
  <c r="E1756" i="1"/>
  <c r="F1756" i="1" s="1"/>
  <c r="E1757" i="1"/>
  <c r="F1757" i="1" s="1"/>
  <c r="E1758" i="1"/>
  <c r="F1758" i="1" s="1"/>
  <c r="E1759" i="1"/>
  <c r="F1759" i="1" s="1"/>
  <c r="E1760" i="1"/>
  <c r="F1760" i="1" s="1"/>
  <c r="E1761" i="1"/>
  <c r="F1761" i="1" s="1"/>
  <c r="E1762" i="1"/>
  <c r="F1762" i="1" s="1"/>
  <c r="E1763" i="1"/>
  <c r="F1763" i="1" s="1"/>
  <c r="E1764" i="1"/>
  <c r="F1764" i="1" s="1"/>
  <c r="E1765" i="1"/>
  <c r="F1765" i="1" s="1"/>
  <c r="E1766" i="1"/>
  <c r="F1766" i="1" s="1"/>
  <c r="E1767" i="1"/>
  <c r="F1767" i="1" s="1"/>
  <c r="E1768" i="1"/>
  <c r="F1768" i="1" s="1"/>
  <c r="E1769" i="1"/>
  <c r="F1769" i="1" s="1"/>
  <c r="E1770" i="1"/>
  <c r="F1770" i="1" s="1"/>
  <c r="E1771" i="1"/>
  <c r="F1771" i="1" s="1"/>
  <c r="E1772" i="1"/>
  <c r="F1772" i="1" s="1"/>
  <c r="E1773" i="1"/>
  <c r="F1773" i="1" s="1"/>
  <c r="E1774" i="1"/>
  <c r="F1774" i="1" s="1"/>
  <c r="E1775" i="1"/>
  <c r="F1775" i="1" s="1"/>
  <c r="E1776" i="1"/>
  <c r="F1776" i="1" s="1"/>
  <c r="E1777" i="1"/>
  <c r="F1777" i="1" s="1"/>
  <c r="E1778" i="1"/>
  <c r="F1778" i="1" s="1"/>
  <c r="E1779" i="1"/>
  <c r="F1779" i="1" s="1"/>
  <c r="E1780" i="1"/>
  <c r="F1780" i="1" s="1"/>
  <c r="E1781" i="1"/>
  <c r="F1781" i="1" s="1"/>
  <c r="E1782" i="1"/>
  <c r="F1782" i="1" s="1"/>
  <c r="E1783" i="1"/>
  <c r="F1783" i="1" s="1"/>
  <c r="E1784" i="1"/>
  <c r="F1784" i="1" s="1"/>
  <c r="E1785" i="1"/>
  <c r="F1785" i="1" s="1"/>
  <c r="E1786" i="1"/>
  <c r="F1786" i="1" s="1"/>
  <c r="E1787" i="1"/>
  <c r="F1787" i="1" s="1"/>
  <c r="E1788" i="1"/>
  <c r="F1788" i="1" s="1"/>
  <c r="E1789" i="1"/>
  <c r="F1789" i="1" s="1"/>
  <c r="E1790" i="1"/>
  <c r="F1790" i="1" s="1"/>
  <c r="E1791" i="1"/>
  <c r="F1791" i="1" s="1"/>
  <c r="E1792" i="1"/>
  <c r="F1792" i="1" s="1"/>
  <c r="E1793" i="1"/>
  <c r="F1793" i="1" s="1"/>
  <c r="E1794" i="1"/>
  <c r="F1794" i="1" s="1"/>
  <c r="E1795" i="1"/>
  <c r="F1795" i="1" s="1"/>
  <c r="E1796" i="1"/>
  <c r="F1796" i="1" s="1"/>
  <c r="E1797" i="1"/>
  <c r="F1797" i="1" s="1"/>
  <c r="E1798" i="1"/>
  <c r="F1798" i="1" s="1"/>
  <c r="E1799" i="1"/>
  <c r="F1799" i="1" s="1"/>
  <c r="E1800" i="1"/>
  <c r="F1800" i="1" s="1"/>
  <c r="E1801" i="1"/>
  <c r="F1801" i="1" s="1"/>
  <c r="E1802" i="1"/>
  <c r="F1802" i="1" s="1"/>
  <c r="E1803" i="1"/>
  <c r="F1803" i="1" s="1"/>
  <c r="E1804" i="1"/>
  <c r="F1804" i="1" s="1"/>
  <c r="E1805" i="1"/>
  <c r="F1805" i="1" s="1"/>
  <c r="E1806" i="1"/>
  <c r="F1806" i="1" s="1"/>
  <c r="E1807" i="1"/>
  <c r="F1807" i="1" s="1"/>
  <c r="E1808" i="1"/>
  <c r="F1808" i="1" s="1"/>
  <c r="E1809" i="1"/>
  <c r="F1809" i="1" s="1"/>
  <c r="E1810" i="1"/>
  <c r="F1810" i="1" s="1"/>
  <c r="E1811" i="1"/>
  <c r="F1811" i="1" s="1"/>
  <c r="E1812" i="1"/>
  <c r="F1812" i="1" s="1"/>
  <c r="E1813" i="1"/>
  <c r="F1813" i="1" s="1"/>
  <c r="E1814" i="1"/>
  <c r="F1814" i="1" s="1"/>
  <c r="E1815" i="1"/>
  <c r="F1815" i="1" s="1"/>
  <c r="E1816" i="1"/>
  <c r="F1816" i="1" s="1"/>
  <c r="E1817" i="1"/>
  <c r="F1817" i="1" s="1"/>
  <c r="E1818" i="1"/>
  <c r="F1818" i="1" s="1"/>
  <c r="E1819" i="1"/>
  <c r="F1819" i="1" s="1"/>
  <c r="E1820" i="1"/>
  <c r="F1820" i="1" s="1"/>
  <c r="E1821" i="1"/>
  <c r="F1821" i="1" s="1"/>
  <c r="E1822" i="1"/>
  <c r="F1822" i="1" s="1"/>
  <c r="E1823" i="1"/>
  <c r="F1823" i="1" s="1"/>
  <c r="E1824" i="1"/>
  <c r="F1824" i="1" s="1"/>
  <c r="E1825" i="1"/>
  <c r="F1825" i="1" s="1"/>
  <c r="E1826" i="1"/>
  <c r="F1826" i="1" s="1"/>
  <c r="E1827" i="1"/>
  <c r="F1827" i="1" s="1"/>
  <c r="E1828" i="1"/>
  <c r="F1828" i="1" s="1"/>
  <c r="E1829" i="1"/>
  <c r="F1829" i="1" s="1"/>
  <c r="E1830" i="1"/>
  <c r="F1830" i="1" s="1"/>
  <c r="E1831" i="1"/>
  <c r="F1831" i="1" s="1"/>
  <c r="E1832" i="1"/>
  <c r="F1832" i="1" s="1"/>
  <c r="E1833" i="1"/>
  <c r="F1833" i="1" s="1"/>
  <c r="E1834" i="1"/>
  <c r="F1834" i="1" s="1"/>
  <c r="E1835" i="1"/>
  <c r="F1835" i="1" s="1"/>
  <c r="E1836" i="1"/>
  <c r="F1836" i="1" s="1"/>
  <c r="E1837" i="1"/>
  <c r="F1837" i="1" s="1"/>
  <c r="E1838" i="1"/>
  <c r="F1838" i="1" s="1"/>
  <c r="E1839" i="1"/>
  <c r="F1839" i="1" s="1"/>
  <c r="E1840" i="1"/>
  <c r="F1840" i="1" s="1"/>
  <c r="E1841" i="1"/>
  <c r="F1841" i="1" s="1"/>
  <c r="E1842" i="1"/>
  <c r="F1842" i="1" s="1"/>
  <c r="E1843" i="1"/>
  <c r="F1843" i="1" s="1"/>
  <c r="E1844" i="1"/>
  <c r="F1844" i="1" s="1"/>
  <c r="E1845" i="1"/>
  <c r="F1845" i="1" s="1"/>
  <c r="E1846" i="1"/>
  <c r="F1846" i="1" s="1"/>
  <c r="E1847" i="1"/>
  <c r="F1847" i="1" s="1"/>
  <c r="E1848" i="1"/>
  <c r="F1848" i="1" s="1"/>
  <c r="E1849" i="1"/>
  <c r="F1849" i="1" s="1"/>
  <c r="E1850" i="1"/>
  <c r="F1850" i="1" s="1"/>
  <c r="E1851" i="1"/>
  <c r="F1851" i="1" s="1"/>
  <c r="E1852" i="1"/>
  <c r="F1852" i="1" s="1"/>
  <c r="E1853" i="1"/>
  <c r="F1853" i="1" s="1"/>
  <c r="E1854" i="1"/>
  <c r="F1854" i="1" s="1"/>
  <c r="E1855" i="1"/>
  <c r="F1855" i="1" s="1"/>
  <c r="E1856" i="1"/>
  <c r="F1856" i="1" s="1"/>
  <c r="E1857" i="1"/>
  <c r="F1857" i="1" s="1"/>
  <c r="E1858" i="1"/>
  <c r="F1858" i="1" s="1"/>
  <c r="E1859" i="1"/>
  <c r="F1859" i="1" s="1"/>
  <c r="E1860" i="1"/>
  <c r="F1860" i="1" s="1"/>
  <c r="E1861" i="1"/>
  <c r="F1861" i="1" s="1"/>
  <c r="E1862" i="1"/>
  <c r="F1862" i="1" s="1"/>
  <c r="E1863" i="1"/>
  <c r="F1863" i="1" s="1"/>
  <c r="E1864" i="1"/>
  <c r="F1864" i="1" s="1"/>
  <c r="E1865" i="1"/>
  <c r="F1865" i="1" s="1"/>
  <c r="E1866" i="1"/>
  <c r="F1866" i="1" s="1"/>
  <c r="E1867" i="1"/>
  <c r="F1867" i="1" s="1"/>
  <c r="E1868" i="1"/>
  <c r="F1868" i="1" s="1"/>
  <c r="E1869" i="1"/>
  <c r="F1869" i="1" s="1"/>
  <c r="E1870" i="1"/>
  <c r="F1870" i="1" s="1"/>
  <c r="E1871" i="1"/>
  <c r="F1871" i="1" s="1"/>
  <c r="E1872" i="1"/>
  <c r="F1872" i="1" s="1"/>
  <c r="E1873" i="1"/>
  <c r="F1873" i="1" s="1"/>
  <c r="E1874" i="1"/>
  <c r="F1874" i="1" s="1"/>
  <c r="E1875" i="1"/>
  <c r="F1875" i="1" s="1"/>
  <c r="E1876" i="1"/>
  <c r="F1876" i="1" s="1"/>
  <c r="E1877" i="1"/>
  <c r="F1877" i="1" s="1"/>
  <c r="E1878" i="1"/>
  <c r="F1878" i="1" s="1"/>
  <c r="E1879" i="1"/>
  <c r="F1879" i="1" s="1"/>
  <c r="E1880" i="1"/>
  <c r="F1880" i="1" s="1"/>
  <c r="E1881" i="1"/>
  <c r="F1881" i="1" s="1"/>
  <c r="E1882" i="1"/>
  <c r="F1882" i="1" s="1"/>
  <c r="E1883" i="1"/>
  <c r="F1883" i="1" s="1"/>
  <c r="E1884" i="1"/>
  <c r="F1884" i="1" s="1"/>
  <c r="E1885" i="1"/>
  <c r="F1885" i="1" s="1"/>
  <c r="E1886" i="1"/>
  <c r="F1886" i="1" s="1"/>
  <c r="E1887" i="1"/>
  <c r="F1887" i="1" s="1"/>
  <c r="E1888" i="1"/>
  <c r="F1888" i="1" s="1"/>
  <c r="E1889" i="1"/>
  <c r="F1889" i="1" s="1"/>
  <c r="E1890" i="1"/>
  <c r="F1890" i="1" s="1"/>
  <c r="E1891" i="1"/>
  <c r="F1891" i="1" s="1"/>
  <c r="E1892" i="1"/>
  <c r="F1892" i="1" s="1"/>
  <c r="E1893" i="1"/>
  <c r="F1893" i="1" s="1"/>
  <c r="E1894" i="1"/>
  <c r="F1894" i="1" s="1"/>
  <c r="E1895" i="1"/>
  <c r="F1895" i="1" s="1"/>
  <c r="E1896" i="1"/>
  <c r="F1896" i="1" s="1"/>
  <c r="E1897" i="1"/>
  <c r="F1897" i="1" s="1"/>
  <c r="E1898" i="1"/>
  <c r="F1898" i="1" s="1"/>
  <c r="E1899" i="1"/>
  <c r="F1899" i="1" s="1"/>
  <c r="E1900" i="1"/>
  <c r="F1900" i="1" s="1"/>
  <c r="E1901" i="1"/>
  <c r="F1901" i="1" s="1"/>
  <c r="E1902" i="1"/>
  <c r="F1902" i="1" s="1"/>
  <c r="E1903" i="1"/>
  <c r="F1903" i="1" s="1"/>
  <c r="E1904" i="1"/>
  <c r="F1904" i="1" s="1"/>
  <c r="E1905" i="1"/>
  <c r="F1905" i="1" s="1"/>
  <c r="E1906" i="1"/>
  <c r="F1906" i="1" s="1"/>
  <c r="E1907" i="1"/>
  <c r="F1907" i="1" s="1"/>
  <c r="E1908" i="1"/>
  <c r="F1908" i="1" s="1"/>
  <c r="E1909" i="1"/>
  <c r="F1909" i="1" s="1"/>
  <c r="E1910" i="1"/>
  <c r="F1910" i="1" s="1"/>
  <c r="E1911" i="1"/>
  <c r="F1911" i="1" s="1"/>
  <c r="E1912" i="1"/>
  <c r="F1912" i="1" s="1"/>
  <c r="E1913" i="1"/>
  <c r="F1913" i="1" s="1"/>
  <c r="E1914" i="1"/>
  <c r="F1914" i="1" s="1"/>
  <c r="E1915" i="1"/>
  <c r="F1915" i="1" s="1"/>
  <c r="E1916" i="1"/>
  <c r="F1916" i="1" s="1"/>
  <c r="E1917" i="1"/>
  <c r="F1917" i="1" s="1"/>
  <c r="E1918" i="1"/>
  <c r="F1918" i="1" s="1"/>
  <c r="E1919" i="1"/>
  <c r="F1919" i="1" s="1"/>
  <c r="E1920" i="1"/>
  <c r="F1920" i="1" s="1"/>
  <c r="E1921" i="1"/>
  <c r="F1921" i="1" s="1"/>
  <c r="E1922" i="1"/>
  <c r="F1922" i="1" s="1"/>
  <c r="E1923" i="1"/>
  <c r="F1923" i="1" s="1"/>
  <c r="E1924" i="1"/>
  <c r="F1924" i="1" s="1"/>
  <c r="E1925" i="1"/>
  <c r="F1925" i="1" s="1"/>
  <c r="E1926" i="1"/>
  <c r="F1926" i="1" s="1"/>
  <c r="E1927" i="1"/>
  <c r="F1927" i="1" s="1"/>
  <c r="E1928" i="1"/>
  <c r="F1928" i="1" s="1"/>
  <c r="E1929" i="1"/>
  <c r="F1929" i="1" s="1"/>
  <c r="E1930" i="1"/>
  <c r="F1930" i="1" s="1"/>
  <c r="E1931" i="1"/>
  <c r="F1931" i="1" s="1"/>
  <c r="E1932" i="1"/>
  <c r="F1932" i="1" s="1"/>
  <c r="E1933" i="1"/>
  <c r="F1933" i="1" s="1"/>
  <c r="E1934" i="1"/>
  <c r="F1934" i="1" s="1"/>
  <c r="E1935" i="1"/>
  <c r="F1935" i="1" s="1"/>
  <c r="E1936" i="1"/>
  <c r="F1936" i="1" s="1"/>
  <c r="E1937" i="1"/>
  <c r="F1937" i="1" s="1"/>
  <c r="E1938" i="1"/>
  <c r="F1938" i="1" s="1"/>
  <c r="E1939" i="1"/>
  <c r="F1939" i="1" s="1"/>
  <c r="E1940" i="1"/>
  <c r="F1940" i="1" s="1"/>
  <c r="E1941" i="1"/>
  <c r="F1941" i="1" s="1"/>
  <c r="E1942" i="1"/>
  <c r="F1942" i="1" s="1"/>
  <c r="E1943" i="1"/>
  <c r="F1943" i="1" s="1"/>
  <c r="E1944" i="1"/>
  <c r="F1944" i="1" s="1"/>
  <c r="E1945" i="1"/>
  <c r="F1945" i="1" s="1"/>
  <c r="E1946" i="1"/>
  <c r="F1946" i="1" s="1"/>
  <c r="E1947" i="1"/>
  <c r="F1947" i="1" s="1"/>
  <c r="E1948" i="1"/>
  <c r="F1948" i="1" s="1"/>
  <c r="E1949" i="1"/>
  <c r="F1949" i="1" s="1"/>
  <c r="E1950" i="1"/>
  <c r="F1950" i="1" s="1"/>
  <c r="E1951" i="1"/>
  <c r="F1951" i="1" s="1"/>
  <c r="E1952" i="1"/>
  <c r="F1952" i="1" s="1"/>
  <c r="E1953" i="1"/>
  <c r="F1953" i="1" s="1"/>
  <c r="E1954" i="1"/>
  <c r="F1954" i="1" s="1"/>
  <c r="E1955" i="1"/>
  <c r="F1955" i="1" s="1"/>
  <c r="E1956" i="1"/>
  <c r="F1956" i="1" s="1"/>
  <c r="E1957" i="1"/>
  <c r="F1957" i="1" s="1"/>
  <c r="E1958" i="1"/>
  <c r="F1958" i="1" s="1"/>
  <c r="E1959" i="1"/>
  <c r="F1959" i="1" s="1"/>
  <c r="E1960" i="1"/>
  <c r="F1960" i="1" s="1"/>
  <c r="E1961" i="1"/>
  <c r="F1961" i="1" s="1"/>
  <c r="E1962" i="1"/>
  <c r="F1962" i="1" s="1"/>
  <c r="E1963" i="1"/>
  <c r="F1963" i="1" s="1"/>
  <c r="E1964" i="1"/>
  <c r="F1964" i="1" s="1"/>
  <c r="E1965" i="1"/>
  <c r="F1965" i="1" s="1"/>
  <c r="E1966" i="1"/>
  <c r="F1966" i="1" s="1"/>
  <c r="E1967" i="1"/>
  <c r="F1967" i="1" s="1"/>
  <c r="E1968" i="1"/>
  <c r="F1968" i="1" s="1"/>
  <c r="E1969" i="1"/>
  <c r="F1969" i="1" s="1"/>
  <c r="E1970" i="1"/>
  <c r="F1970" i="1" s="1"/>
  <c r="E1971" i="1"/>
  <c r="F1971" i="1" s="1"/>
  <c r="E1972" i="1"/>
  <c r="F1972" i="1" s="1"/>
  <c r="E1973" i="1"/>
  <c r="F1973" i="1" s="1"/>
  <c r="E1974" i="1"/>
  <c r="F1974" i="1" s="1"/>
  <c r="E1975" i="1"/>
  <c r="F1975" i="1" s="1"/>
  <c r="E1976" i="1"/>
  <c r="F1976" i="1" s="1"/>
  <c r="E1977" i="1"/>
  <c r="F1977" i="1" s="1"/>
  <c r="E1978" i="1"/>
  <c r="F1978" i="1" s="1"/>
  <c r="E1979" i="1"/>
  <c r="F1979" i="1" s="1"/>
  <c r="E1980" i="1"/>
  <c r="F1980" i="1" s="1"/>
  <c r="E1981" i="1"/>
  <c r="F1981" i="1" s="1"/>
  <c r="E1982" i="1"/>
  <c r="F1982" i="1" s="1"/>
  <c r="E1983" i="1"/>
  <c r="F1983" i="1" s="1"/>
  <c r="E1984" i="1"/>
  <c r="F1984" i="1" s="1"/>
  <c r="E1985" i="1"/>
  <c r="F1985" i="1" s="1"/>
  <c r="E1986" i="1"/>
  <c r="F1986" i="1" s="1"/>
  <c r="E1987" i="1"/>
  <c r="F1987" i="1" s="1"/>
  <c r="E1988" i="1"/>
  <c r="F1988" i="1" s="1"/>
  <c r="E1989" i="1"/>
  <c r="F1989" i="1" s="1"/>
  <c r="E1990" i="1"/>
  <c r="F1990" i="1" s="1"/>
  <c r="E1991" i="1"/>
  <c r="F1991" i="1" s="1"/>
  <c r="E1992" i="1"/>
  <c r="F1992" i="1" s="1"/>
  <c r="E1993" i="1"/>
  <c r="F1993" i="1" s="1"/>
  <c r="E1994" i="1"/>
  <c r="F1994" i="1" s="1"/>
  <c r="E1995" i="1"/>
  <c r="F1995" i="1" s="1"/>
  <c r="E1996" i="1"/>
  <c r="F1996" i="1" s="1"/>
  <c r="E1997" i="1"/>
  <c r="F1997" i="1" s="1"/>
  <c r="E1998" i="1"/>
  <c r="F1998" i="1" s="1"/>
  <c r="E1999" i="1"/>
  <c r="F1999" i="1" s="1"/>
  <c r="E2000" i="1"/>
  <c r="F2000" i="1" s="1"/>
  <c r="E2001" i="1"/>
  <c r="F2001" i="1" s="1"/>
  <c r="E2002" i="1"/>
  <c r="F2002" i="1" s="1"/>
  <c r="E2003" i="1"/>
  <c r="F2003" i="1" s="1"/>
  <c r="E2004" i="1"/>
  <c r="F2004" i="1" s="1"/>
  <c r="E2005" i="1"/>
  <c r="F2005" i="1" s="1"/>
  <c r="E2006" i="1"/>
  <c r="F2006" i="1" s="1"/>
  <c r="E2007" i="1"/>
  <c r="F2007" i="1" s="1"/>
  <c r="E2008" i="1"/>
  <c r="F2008" i="1" s="1"/>
  <c r="E2009" i="1"/>
  <c r="F2009" i="1" s="1"/>
  <c r="E2010" i="1"/>
  <c r="F2010" i="1" s="1"/>
  <c r="E2011" i="1"/>
  <c r="F2011" i="1" s="1"/>
  <c r="E2012" i="1"/>
  <c r="F2012" i="1" s="1"/>
  <c r="E2013" i="1"/>
  <c r="F2013" i="1" s="1"/>
  <c r="E2014" i="1"/>
  <c r="F2014" i="1" s="1"/>
  <c r="E2015" i="1"/>
  <c r="F2015" i="1" s="1"/>
  <c r="E2016" i="1"/>
  <c r="F2016" i="1" s="1"/>
  <c r="E2017" i="1"/>
  <c r="F2017" i="1" s="1"/>
  <c r="E2018" i="1"/>
  <c r="F2018" i="1" s="1"/>
  <c r="E2019" i="1"/>
  <c r="F2019" i="1" s="1"/>
  <c r="E2020" i="1"/>
  <c r="F2020" i="1" s="1"/>
  <c r="E2021" i="1"/>
  <c r="F2021" i="1" s="1"/>
  <c r="E2022" i="1"/>
  <c r="F2022" i="1" s="1"/>
  <c r="E2023" i="1"/>
  <c r="F2023" i="1" s="1"/>
  <c r="E2024" i="1"/>
  <c r="F2024" i="1" s="1"/>
  <c r="E2025" i="1"/>
  <c r="F2025" i="1" s="1"/>
  <c r="E2026" i="1"/>
  <c r="F2026" i="1" s="1"/>
  <c r="E2027" i="1"/>
  <c r="F2027" i="1" s="1"/>
  <c r="E2028" i="1"/>
  <c r="F2028" i="1" s="1"/>
  <c r="E2029" i="1"/>
  <c r="F2029" i="1" s="1"/>
  <c r="E2030" i="1"/>
  <c r="F2030" i="1" s="1"/>
  <c r="E2031" i="1"/>
  <c r="F2031" i="1" s="1"/>
  <c r="E2032" i="1"/>
  <c r="F2032" i="1" s="1"/>
  <c r="E2033" i="1"/>
  <c r="F2033" i="1" s="1"/>
  <c r="E2034" i="1"/>
  <c r="F2034" i="1" s="1"/>
  <c r="E2035" i="1"/>
  <c r="F2035" i="1" s="1"/>
  <c r="E2036" i="1"/>
  <c r="F2036" i="1" s="1"/>
  <c r="E2037" i="1"/>
  <c r="F2037" i="1" s="1"/>
  <c r="E2038" i="1"/>
  <c r="F2038" i="1" s="1"/>
  <c r="E2039" i="1"/>
  <c r="F2039" i="1" s="1"/>
  <c r="E2040" i="1"/>
  <c r="F2040" i="1" s="1"/>
  <c r="E2041" i="1"/>
  <c r="F2041" i="1" s="1"/>
  <c r="E2042" i="1"/>
  <c r="F2042" i="1" s="1"/>
  <c r="E2043" i="1"/>
  <c r="F2043" i="1" s="1"/>
  <c r="E2044" i="1"/>
  <c r="F2044" i="1" s="1"/>
  <c r="E2045" i="1"/>
  <c r="F2045" i="1" s="1"/>
  <c r="E2046" i="1"/>
  <c r="F2046" i="1" s="1"/>
  <c r="E2047" i="1"/>
  <c r="F2047" i="1" s="1"/>
  <c r="E2048" i="1"/>
  <c r="F2048" i="1" s="1"/>
  <c r="E2049" i="1"/>
  <c r="F2049" i="1" s="1"/>
  <c r="E2050" i="1"/>
  <c r="F2050" i="1" s="1"/>
  <c r="E2051" i="1"/>
  <c r="F2051" i="1" s="1"/>
  <c r="E2052" i="1"/>
  <c r="F2052" i="1" s="1"/>
  <c r="E2053" i="1"/>
  <c r="F2053" i="1" s="1"/>
  <c r="E2054" i="1"/>
  <c r="F2054" i="1" s="1"/>
  <c r="E2055" i="1"/>
  <c r="F2055" i="1" s="1"/>
  <c r="E2056" i="1"/>
  <c r="F2056" i="1" s="1"/>
  <c r="E2057" i="1"/>
  <c r="F2057" i="1" s="1"/>
  <c r="E2058" i="1"/>
  <c r="F2058" i="1" s="1"/>
  <c r="E2059" i="1"/>
  <c r="F2059" i="1" s="1"/>
  <c r="E2060" i="1"/>
  <c r="F2060" i="1" s="1"/>
  <c r="E2061" i="1"/>
  <c r="F2061" i="1" s="1"/>
  <c r="E2062" i="1"/>
  <c r="F2062" i="1" s="1"/>
  <c r="E2063" i="1"/>
  <c r="F2063" i="1" s="1"/>
  <c r="E2064" i="1"/>
  <c r="F2064" i="1" s="1"/>
  <c r="E2065" i="1"/>
  <c r="F2065" i="1" s="1"/>
  <c r="E2066" i="1"/>
  <c r="F2066" i="1" s="1"/>
  <c r="E2067" i="1"/>
  <c r="F2067" i="1" s="1"/>
  <c r="E2068" i="1"/>
  <c r="F2068" i="1" s="1"/>
  <c r="E2069" i="1"/>
  <c r="F2069" i="1" s="1"/>
  <c r="E2070" i="1"/>
  <c r="F2070" i="1" s="1"/>
  <c r="E2071" i="1"/>
  <c r="F2071" i="1" s="1"/>
  <c r="E2072" i="1"/>
  <c r="F2072" i="1" s="1"/>
  <c r="E2073" i="1"/>
  <c r="F2073" i="1" s="1"/>
  <c r="E2074" i="1"/>
  <c r="F2074" i="1" s="1"/>
  <c r="E2075" i="1"/>
  <c r="F2075" i="1" s="1"/>
  <c r="E2076" i="1"/>
  <c r="F2076" i="1" s="1"/>
  <c r="E2077" i="1"/>
  <c r="F2077" i="1" s="1"/>
  <c r="E2078" i="1"/>
  <c r="F2078" i="1" s="1"/>
  <c r="E2079" i="1"/>
  <c r="F2079" i="1" s="1"/>
  <c r="E2080" i="1"/>
  <c r="F2080" i="1" s="1"/>
  <c r="E2081" i="1"/>
  <c r="F2081" i="1" s="1"/>
  <c r="E2082" i="1"/>
  <c r="F2082" i="1" s="1"/>
  <c r="E2083" i="1"/>
  <c r="F2083" i="1" s="1"/>
  <c r="E2084" i="1"/>
  <c r="F2084" i="1" s="1"/>
  <c r="E2085" i="1"/>
  <c r="F2085" i="1" s="1"/>
  <c r="E2086" i="1"/>
  <c r="F2086" i="1" s="1"/>
  <c r="E2087" i="1"/>
  <c r="F2087" i="1" s="1"/>
  <c r="E2088" i="1"/>
  <c r="F2088" i="1" s="1"/>
  <c r="E2089" i="1"/>
  <c r="F2089" i="1" s="1"/>
  <c r="E2090" i="1"/>
  <c r="F2090" i="1" s="1"/>
  <c r="E2091" i="1"/>
  <c r="F2091" i="1" s="1"/>
  <c r="E2092" i="1"/>
  <c r="F2092" i="1" s="1"/>
  <c r="E2093" i="1"/>
  <c r="F2093" i="1" s="1"/>
  <c r="E2094" i="1"/>
  <c r="F2094" i="1" s="1"/>
  <c r="E2095" i="1"/>
  <c r="F2095" i="1" s="1"/>
  <c r="E2096" i="1"/>
  <c r="F2096" i="1" s="1"/>
  <c r="E2097" i="1"/>
  <c r="F2097" i="1" s="1"/>
  <c r="E2098" i="1"/>
  <c r="F2098" i="1" s="1"/>
  <c r="E2099" i="1"/>
  <c r="F2099" i="1" s="1"/>
  <c r="E2100" i="1"/>
  <c r="F2100" i="1" s="1"/>
  <c r="E2101" i="1"/>
  <c r="F2101" i="1" s="1"/>
  <c r="E2102" i="1"/>
  <c r="F2102" i="1" s="1"/>
  <c r="E2103" i="1"/>
  <c r="F2103" i="1" s="1"/>
  <c r="E2104" i="1"/>
  <c r="F2104" i="1" s="1"/>
  <c r="E2105" i="1"/>
  <c r="F2105" i="1" s="1"/>
  <c r="E2106" i="1"/>
  <c r="F2106" i="1" s="1"/>
  <c r="E2107" i="1"/>
  <c r="F2107" i="1" s="1"/>
  <c r="E2108" i="1"/>
  <c r="F2108" i="1" s="1"/>
  <c r="E2109" i="1"/>
  <c r="F2109" i="1" s="1"/>
  <c r="E2110" i="1"/>
  <c r="F2110" i="1" s="1"/>
  <c r="E2111" i="1"/>
  <c r="F2111" i="1" s="1"/>
  <c r="E2112" i="1"/>
  <c r="F2112" i="1" s="1"/>
  <c r="E2113" i="1"/>
  <c r="F2113" i="1" s="1"/>
  <c r="E2114" i="1"/>
  <c r="F2114" i="1" s="1"/>
  <c r="E2115" i="1"/>
  <c r="F2115" i="1" s="1"/>
  <c r="E2116" i="1"/>
  <c r="F2116" i="1" s="1"/>
  <c r="E2117" i="1"/>
  <c r="F2117" i="1" s="1"/>
  <c r="E2118" i="1"/>
  <c r="F2118" i="1" s="1"/>
  <c r="E2119" i="1"/>
  <c r="F2119" i="1" s="1"/>
  <c r="E2120" i="1"/>
  <c r="F2120" i="1" s="1"/>
  <c r="E2121" i="1"/>
  <c r="F2121" i="1" s="1"/>
  <c r="E2122" i="1"/>
  <c r="F2122" i="1" s="1"/>
  <c r="E2123" i="1"/>
  <c r="F2123" i="1" s="1"/>
  <c r="E2124" i="1"/>
  <c r="F2124" i="1" s="1"/>
  <c r="E2125" i="1"/>
  <c r="F2125" i="1" s="1"/>
  <c r="E2126" i="1"/>
  <c r="F2126" i="1" s="1"/>
  <c r="E2127" i="1"/>
  <c r="F2127" i="1" s="1"/>
  <c r="E2128" i="1"/>
  <c r="F2128" i="1" s="1"/>
  <c r="E2129" i="1"/>
  <c r="F2129" i="1" s="1"/>
  <c r="E2130" i="1"/>
  <c r="F2130" i="1" s="1"/>
  <c r="E2131" i="1"/>
  <c r="F2131" i="1" s="1"/>
  <c r="E2132" i="1"/>
  <c r="F2132" i="1" s="1"/>
  <c r="E2133" i="1"/>
  <c r="F2133" i="1" s="1"/>
  <c r="E2134" i="1"/>
  <c r="F2134" i="1" s="1"/>
  <c r="E2135" i="1"/>
  <c r="F2135" i="1" s="1"/>
  <c r="E2136" i="1"/>
  <c r="F2136" i="1" s="1"/>
  <c r="E2137" i="1"/>
  <c r="F2137" i="1" s="1"/>
  <c r="E2138" i="1"/>
  <c r="F2138" i="1" s="1"/>
  <c r="E2139" i="1"/>
  <c r="F2139" i="1" s="1"/>
  <c r="E2140" i="1"/>
  <c r="F2140" i="1" s="1"/>
  <c r="E2141" i="1"/>
  <c r="F2141" i="1" s="1"/>
  <c r="E2142" i="1"/>
  <c r="F2142" i="1" s="1"/>
  <c r="E2143" i="1"/>
  <c r="F2143" i="1" s="1"/>
  <c r="E2144" i="1"/>
  <c r="F2144" i="1" s="1"/>
  <c r="E2145" i="1"/>
  <c r="F2145" i="1" s="1"/>
  <c r="E2146" i="1"/>
  <c r="F2146" i="1" s="1"/>
  <c r="E2147" i="1"/>
  <c r="F2147" i="1" s="1"/>
  <c r="E2148" i="1"/>
  <c r="F2148" i="1" s="1"/>
  <c r="E2149" i="1"/>
  <c r="F2149" i="1" s="1"/>
  <c r="E2150" i="1"/>
  <c r="F2150" i="1" s="1"/>
  <c r="E2151" i="1"/>
  <c r="F2151" i="1" s="1"/>
  <c r="E2152" i="1"/>
  <c r="F2152" i="1" s="1"/>
  <c r="E2153" i="1"/>
  <c r="F2153" i="1" s="1"/>
  <c r="E2154" i="1"/>
  <c r="F2154" i="1" s="1"/>
  <c r="E2155" i="1"/>
  <c r="F2155" i="1" s="1"/>
  <c r="E2156" i="1"/>
  <c r="F2156" i="1" s="1"/>
  <c r="E2157" i="1"/>
  <c r="F2157" i="1" s="1"/>
  <c r="E2158" i="1"/>
  <c r="F2158" i="1" s="1"/>
  <c r="E2159" i="1"/>
  <c r="F2159" i="1" s="1"/>
  <c r="E2160" i="1"/>
  <c r="F2160" i="1" s="1"/>
  <c r="E2161" i="1"/>
  <c r="F2161" i="1" s="1"/>
  <c r="E2162" i="1"/>
  <c r="F2162" i="1" s="1"/>
  <c r="E2163" i="1"/>
  <c r="F2163" i="1" s="1"/>
  <c r="E2164" i="1"/>
  <c r="F2164" i="1" s="1"/>
  <c r="E2165" i="1"/>
  <c r="F2165" i="1" s="1"/>
  <c r="E2166" i="1"/>
  <c r="F2166" i="1" s="1"/>
  <c r="E2167" i="1"/>
  <c r="F2167" i="1" s="1"/>
  <c r="E2168" i="1"/>
  <c r="F2168" i="1" s="1"/>
  <c r="E2169" i="1"/>
  <c r="F2169" i="1" s="1"/>
  <c r="E2170" i="1"/>
  <c r="F2170" i="1" s="1"/>
  <c r="E2171" i="1"/>
  <c r="F2171" i="1" s="1"/>
  <c r="E2172" i="1"/>
  <c r="F2172" i="1" s="1"/>
  <c r="E2173" i="1"/>
  <c r="F2173" i="1" s="1"/>
  <c r="E2174" i="1"/>
  <c r="F2174" i="1" s="1"/>
  <c r="E2175" i="1"/>
  <c r="F2175" i="1" s="1"/>
  <c r="E2176" i="1"/>
  <c r="F2176" i="1" s="1"/>
  <c r="E2177" i="1"/>
  <c r="F2177" i="1" s="1"/>
  <c r="E2178" i="1"/>
  <c r="F2178" i="1" s="1"/>
  <c r="E2179" i="1"/>
  <c r="F2179" i="1" s="1"/>
  <c r="E2180" i="1"/>
  <c r="F2180" i="1" s="1"/>
  <c r="E2181" i="1"/>
  <c r="F2181" i="1" s="1"/>
  <c r="E2182" i="1"/>
  <c r="F2182" i="1" s="1"/>
  <c r="E2183" i="1"/>
  <c r="F2183" i="1" s="1"/>
  <c r="E2184" i="1"/>
  <c r="F2184" i="1" s="1"/>
  <c r="E2185" i="1"/>
  <c r="F2185" i="1" s="1"/>
  <c r="E2186" i="1"/>
  <c r="F2186" i="1" s="1"/>
  <c r="E2187" i="1"/>
  <c r="F2187" i="1" s="1"/>
  <c r="E2188" i="1"/>
  <c r="F2188" i="1" s="1"/>
  <c r="E2189" i="1"/>
  <c r="F2189" i="1" s="1"/>
  <c r="E2190" i="1"/>
  <c r="F2190" i="1" s="1"/>
  <c r="E2191" i="1"/>
  <c r="F2191" i="1" s="1"/>
  <c r="E2192" i="1"/>
  <c r="F2192" i="1" s="1"/>
  <c r="E2193" i="1"/>
  <c r="F2193" i="1" s="1"/>
  <c r="E2194" i="1"/>
  <c r="F2194" i="1" s="1"/>
  <c r="E2195" i="1"/>
  <c r="F2195" i="1" s="1"/>
  <c r="E2196" i="1"/>
  <c r="F2196" i="1" s="1"/>
  <c r="E2197" i="1"/>
  <c r="F2197" i="1" s="1"/>
  <c r="E2198" i="1"/>
  <c r="F2198" i="1" s="1"/>
  <c r="E2199" i="1"/>
  <c r="F2199" i="1" s="1"/>
  <c r="E2200" i="1"/>
  <c r="F2200" i="1" s="1"/>
  <c r="E2201" i="1"/>
  <c r="F2201" i="1" s="1"/>
  <c r="E2202" i="1"/>
  <c r="F2202" i="1" s="1"/>
  <c r="E2203" i="1"/>
  <c r="F2203" i="1" s="1"/>
  <c r="E2204" i="1"/>
  <c r="F2204" i="1" s="1"/>
  <c r="E2205" i="1"/>
  <c r="F2205" i="1" s="1"/>
  <c r="E2206" i="1"/>
  <c r="F2206" i="1" s="1"/>
  <c r="E2207" i="1"/>
  <c r="F2207" i="1" s="1"/>
  <c r="E2208" i="1"/>
  <c r="F2208" i="1" s="1"/>
  <c r="E2209" i="1"/>
  <c r="F2209" i="1" s="1"/>
  <c r="E2210" i="1"/>
  <c r="F2210" i="1" s="1"/>
  <c r="E2211" i="1"/>
  <c r="F2211" i="1" s="1"/>
  <c r="E2212" i="1"/>
  <c r="F2212" i="1" s="1"/>
  <c r="E2213" i="1"/>
  <c r="F2213" i="1" s="1"/>
  <c r="E2214" i="1"/>
  <c r="F2214" i="1" s="1"/>
  <c r="E2215" i="1"/>
  <c r="F2215" i="1" s="1"/>
  <c r="E2216" i="1"/>
  <c r="F2216" i="1" s="1"/>
  <c r="E2217" i="1"/>
  <c r="F2217" i="1" s="1"/>
  <c r="E2218" i="1"/>
  <c r="F2218" i="1" s="1"/>
  <c r="E2219" i="1"/>
  <c r="F2219" i="1" s="1"/>
  <c r="E2220" i="1"/>
  <c r="F2220" i="1" s="1"/>
  <c r="E2221" i="1"/>
  <c r="F2221" i="1" s="1"/>
  <c r="E2222" i="1"/>
  <c r="F2222" i="1" s="1"/>
  <c r="E2223" i="1"/>
  <c r="F2223" i="1" s="1"/>
  <c r="E2224" i="1"/>
  <c r="F2224" i="1" s="1"/>
  <c r="E2225" i="1"/>
  <c r="F2225" i="1" s="1"/>
  <c r="E2226" i="1"/>
  <c r="F2226" i="1" s="1"/>
  <c r="E2227" i="1"/>
  <c r="F2227" i="1" s="1"/>
  <c r="E2228" i="1"/>
  <c r="F2228" i="1" s="1"/>
  <c r="E2229" i="1"/>
  <c r="F2229" i="1" s="1"/>
  <c r="E2230" i="1"/>
  <c r="F2230" i="1" s="1"/>
  <c r="E2231" i="1"/>
  <c r="F2231" i="1" s="1"/>
  <c r="E2232" i="1"/>
  <c r="F2232" i="1" s="1"/>
  <c r="E2233" i="1"/>
  <c r="F2233" i="1" s="1"/>
  <c r="E2234" i="1"/>
  <c r="F2234" i="1" s="1"/>
  <c r="E2235" i="1"/>
  <c r="F2235" i="1" s="1"/>
  <c r="E2236" i="1"/>
  <c r="F2236" i="1" s="1"/>
  <c r="E2237" i="1"/>
  <c r="F2237" i="1" s="1"/>
  <c r="E2238" i="1"/>
  <c r="F2238" i="1" s="1"/>
  <c r="E2239" i="1"/>
  <c r="F2239" i="1" s="1"/>
  <c r="E2240" i="1"/>
  <c r="F2240" i="1" s="1"/>
  <c r="E2241" i="1"/>
  <c r="F2241" i="1" s="1"/>
  <c r="E2242" i="1"/>
  <c r="F2242" i="1" s="1"/>
  <c r="E2243" i="1"/>
  <c r="F2243" i="1" s="1"/>
  <c r="E2244" i="1"/>
  <c r="F2244" i="1" s="1"/>
  <c r="E2245" i="1"/>
  <c r="F2245" i="1" s="1"/>
  <c r="E2246" i="1"/>
  <c r="F2246" i="1" s="1"/>
  <c r="E2247" i="1"/>
  <c r="F2247" i="1" s="1"/>
  <c r="E2248" i="1"/>
  <c r="F2248" i="1" s="1"/>
  <c r="E2249" i="1"/>
  <c r="F2249" i="1" s="1"/>
  <c r="E2250" i="1"/>
  <c r="F2250" i="1" s="1"/>
  <c r="E2251" i="1"/>
  <c r="F2251" i="1" s="1"/>
  <c r="E2252" i="1"/>
  <c r="F2252" i="1" s="1"/>
  <c r="E2253" i="1"/>
  <c r="F2253" i="1" s="1"/>
  <c r="E2254" i="1"/>
  <c r="F2254" i="1" s="1"/>
  <c r="E2255" i="1"/>
  <c r="F2255" i="1" s="1"/>
  <c r="E2256" i="1"/>
  <c r="F2256" i="1" s="1"/>
  <c r="E2257" i="1"/>
  <c r="F2257" i="1" s="1"/>
  <c r="E2258" i="1"/>
  <c r="F2258" i="1" s="1"/>
  <c r="E2259" i="1"/>
  <c r="F2259" i="1" s="1"/>
  <c r="E2260" i="1"/>
  <c r="F2260" i="1" s="1"/>
  <c r="E2261" i="1"/>
  <c r="F2261" i="1" s="1"/>
  <c r="E2262" i="1"/>
  <c r="F2262" i="1" s="1"/>
  <c r="E2263" i="1"/>
  <c r="F2263" i="1" s="1"/>
  <c r="E2264" i="1"/>
  <c r="F2264" i="1" s="1"/>
  <c r="E2265" i="1"/>
  <c r="F2265" i="1" s="1"/>
  <c r="E2266" i="1"/>
  <c r="F2266" i="1" s="1"/>
  <c r="E2267" i="1"/>
  <c r="F2267" i="1" s="1"/>
  <c r="E2268" i="1"/>
  <c r="F2268" i="1" s="1"/>
  <c r="E2269" i="1"/>
  <c r="F2269" i="1" s="1"/>
  <c r="E2270" i="1"/>
  <c r="F2270" i="1" s="1"/>
  <c r="E2271" i="1"/>
  <c r="F2271" i="1" s="1"/>
  <c r="E2272" i="1"/>
  <c r="F2272" i="1" s="1"/>
  <c r="E2273" i="1"/>
  <c r="F2273" i="1" s="1"/>
  <c r="E2274" i="1"/>
  <c r="F2274" i="1" s="1"/>
  <c r="E2275" i="1"/>
  <c r="F2275" i="1" s="1"/>
  <c r="E2276" i="1"/>
  <c r="F2276" i="1" s="1"/>
  <c r="E2277" i="1"/>
  <c r="F2277" i="1" s="1"/>
  <c r="E2278" i="1"/>
  <c r="F2278" i="1" s="1"/>
  <c r="E2279" i="1"/>
  <c r="F2279" i="1" s="1"/>
  <c r="E2280" i="1"/>
  <c r="F2280" i="1" s="1"/>
  <c r="E2281" i="1"/>
  <c r="F2281" i="1" s="1"/>
  <c r="E2282" i="1"/>
  <c r="F2282" i="1" s="1"/>
  <c r="E2283" i="1"/>
  <c r="F2283" i="1" s="1"/>
  <c r="E2284" i="1"/>
  <c r="F2284" i="1" s="1"/>
  <c r="E2285" i="1"/>
  <c r="F2285" i="1" s="1"/>
  <c r="E2286" i="1"/>
  <c r="F2286" i="1" s="1"/>
  <c r="E2287" i="1"/>
  <c r="F2287" i="1" s="1"/>
  <c r="E2288" i="1"/>
  <c r="F2288" i="1" s="1"/>
  <c r="E2289" i="1"/>
  <c r="F2289" i="1" s="1"/>
  <c r="E2290" i="1"/>
  <c r="F2290" i="1" s="1"/>
  <c r="E2291" i="1"/>
  <c r="F2291" i="1" s="1"/>
  <c r="E2292" i="1"/>
  <c r="F2292" i="1" s="1"/>
  <c r="E2293" i="1"/>
  <c r="F2293" i="1" s="1"/>
  <c r="E2294" i="1"/>
  <c r="F2294" i="1" s="1"/>
  <c r="E2295" i="1"/>
  <c r="F2295" i="1" s="1"/>
  <c r="E2296" i="1"/>
  <c r="F2296" i="1" s="1"/>
  <c r="E2297" i="1"/>
  <c r="F2297" i="1" s="1"/>
  <c r="E2298" i="1"/>
  <c r="F2298" i="1" s="1"/>
  <c r="E2299" i="1"/>
  <c r="F2299" i="1" s="1"/>
  <c r="E2300" i="1"/>
  <c r="F2300" i="1" s="1"/>
  <c r="E2301" i="1"/>
  <c r="F2301" i="1" s="1"/>
  <c r="E2302" i="1"/>
  <c r="F2302" i="1" s="1"/>
  <c r="E2303" i="1"/>
  <c r="F2303" i="1" s="1"/>
  <c r="E2304" i="1"/>
  <c r="F2304" i="1" s="1"/>
  <c r="E2305" i="1"/>
  <c r="F2305" i="1" s="1"/>
  <c r="E2306" i="1"/>
  <c r="F2306" i="1" s="1"/>
  <c r="E2307" i="1"/>
  <c r="F2307" i="1" s="1"/>
  <c r="E2308" i="1"/>
  <c r="F2308" i="1" s="1"/>
  <c r="E2309" i="1"/>
  <c r="F2309" i="1" s="1"/>
  <c r="E2310" i="1"/>
  <c r="F2310" i="1" s="1"/>
  <c r="E2311" i="1"/>
  <c r="F2311" i="1" s="1"/>
  <c r="E2312" i="1"/>
  <c r="F2312" i="1" s="1"/>
  <c r="E2313" i="1"/>
  <c r="F2313" i="1" s="1"/>
  <c r="E2314" i="1"/>
  <c r="F2314" i="1" s="1"/>
  <c r="E2315" i="1"/>
  <c r="F2315" i="1" s="1"/>
  <c r="E2316" i="1"/>
  <c r="F2316" i="1" s="1"/>
  <c r="E2317" i="1"/>
  <c r="F2317" i="1" s="1"/>
  <c r="E2318" i="1"/>
  <c r="F2318" i="1" s="1"/>
  <c r="E2319" i="1"/>
  <c r="F2319" i="1" s="1"/>
  <c r="E2320" i="1"/>
  <c r="F2320" i="1" s="1"/>
  <c r="E2321" i="1"/>
  <c r="F2321" i="1" s="1"/>
  <c r="E2322" i="1"/>
  <c r="F2322" i="1" s="1"/>
  <c r="E2323" i="1"/>
  <c r="F2323" i="1" s="1"/>
  <c r="E2324" i="1"/>
  <c r="F2324" i="1" s="1"/>
  <c r="E2325" i="1"/>
  <c r="F2325" i="1" s="1"/>
  <c r="E2326" i="1"/>
  <c r="F2326" i="1" s="1"/>
  <c r="E2327" i="1"/>
  <c r="F2327" i="1" s="1"/>
  <c r="E2328" i="1"/>
  <c r="F2328" i="1" s="1"/>
  <c r="E2329" i="1"/>
  <c r="F2329" i="1" s="1"/>
  <c r="E2330" i="1"/>
  <c r="F2330" i="1" s="1"/>
  <c r="E2331" i="1"/>
  <c r="F2331" i="1" s="1"/>
  <c r="E2332" i="1"/>
  <c r="F2332" i="1" s="1"/>
  <c r="E2333" i="1"/>
  <c r="F2333" i="1" s="1"/>
  <c r="E2334" i="1"/>
  <c r="F2334" i="1" s="1"/>
  <c r="E2335" i="1"/>
  <c r="F2335" i="1" s="1"/>
  <c r="E2336" i="1"/>
  <c r="F2336" i="1" s="1"/>
  <c r="E2337" i="1"/>
  <c r="F2337" i="1" s="1"/>
  <c r="E2338" i="1"/>
  <c r="F2338" i="1" s="1"/>
  <c r="E2339" i="1"/>
  <c r="F2339" i="1" s="1"/>
  <c r="E2340" i="1"/>
  <c r="F2340" i="1" s="1"/>
  <c r="E2341" i="1"/>
  <c r="F2341" i="1" s="1"/>
  <c r="E2342" i="1"/>
  <c r="F2342" i="1" s="1"/>
  <c r="E2343" i="1"/>
  <c r="F2343" i="1" s="1"/>
  <c r="E2344" i="1"/>
  <c r="F2344" i="1" s="1"/>
  <c r="E2345" i="1"/>
  <c r="F2345" i="1" s="1"/>
  <c r="E2346" i="1"/>
  <c r="F2346" i="1" s="1"/>
  <c r="E2347" i="1"/>
  <c r="F2347" i="1" s="1"/>
  <c r="E2348" i="1"/>
  <c r="F2348" i="1" s="1"/>
  <c r="E2349" i="1"/>
  <c r="F2349" i="1" s="1"/>
  <c r="E2350" i="1"/>
  <c r="F2350" i="1" s="1"/>
  <c r="E2351" i="1"/>
  <c r="F2351" i="1" s="1"/>
  <c r="E2352" i="1"/>
  <c r="F2352" i="1" s="1"/>
  <c r="E2353" i="1"/>
  <c r="F2353" i="1" s="1"/>
  <c r="E2354" i="1"/>
  <c r="F2354" i="1" s="1"/>
  <c r="E2355" i="1"/>
  <c r="F2355" i="1" s="1"/>
  <c r="E2356" i="1"/>
  <c r="F2356" i="1" s="1"/>
  <c r="E2357" i="1"/>
  <c r="F2357" i="1" s="1"/>
  <c r="E2358" i="1"/>
  <c r="F2358" i="1" s="1"/>
  <c r="E2359" i="1"/>
  <c r="F2359" i="1" s="1"/>
  <c r="E2360" i="1"/>
  <c r="F2360" i="1" s="1"/>
  <c r="E2361" i="1"/>
  <c r="F2361" i="1" s="1"/>
  <c r="E2362" i="1"/>
  <c r="F2362" i="1" s="1"/>
  <c r="E2363" i="1"/>
  <c r="F2363" i="1" s="1"/>
  <c r="E2364" i="1"/>
  <c r="F2364" i="1" s="1"/>
  <c r="E2365" i="1"/>
  <c r="F2365" i="1" s="1"/>
  <c r="E2366" i="1"/>
  <c r="F2366" i="1" s="1"/>
  <c r="E2367" i="1"/>
  <c r="F2367" i="1" s="1"/>
  <c r="E2368" i="1"/>
  <c r="F2368" i="1" s="1"/>
  <c r="E2369" i="1"/>
  <c r="F2369" i="1" s="1"/>
  <c r="E2370" i="1"/>
  <c r="F2370" i="1" s="1"/>
  <c r="E2371" i="1"/>
  <c r="F2371" i="1" s="1"/>
  <c r="E2372" i="1"/>
  <c r="F2372" i="1" s="1"/>
  <c r="E2373" i="1"/>
  <c r="F2373" i="1" s="1"/>
  <c r="E2374" i="1"/>
  <c r="F2374" i="1" s="1"/>
  <c r="E2375" i="1"/>
  <c r="F2375" i="1" s="1"/>
  <c r="E2376" i="1"/>
  <c r="F2376" i="1" s="1"/>
  <c r="E2377" i="1"/>
  <c r="F2377" i="1" s="1"/>
  <c r="E2378" i="1"/>
  <c r="F2378" i="1" s="1"/>
  <c r="E2379" i="1"/>
  <c r="F2379" i="1" s="1"/>
  <c r="E2380" i="1"/>
  <c r="F2380" i="1" s="1"/>
  <c r="E2381" i="1"/>
  <c r="F2381" i="1" s="1"/>
  <c r="E2382" i="1"/>
  <c r="F2382" i="1" s="1"/>
  <c r="E2383" i="1"/>
  <c r="F2383" i="1" s="1"/>
  <c r="E2384" i="1"/>
  <c r="F2384" i="1" s="1"/>
  <c r="E2385" i="1"/>
  <c r="F2385" i="1" s="1"/>
  <c r="E2386" i="1"/>
  <c r="F2386" i="1" s="1"/>
  <c r="E2387" i="1"/>
  <c r="F2387" i="1" s="1"/>
  <c r="E2388" i="1"/>
  <c r="F2388" i="1" s="1"/>
  <c r="E2389" i="1"/>
  <c r="F2389" i="1" s="1"/>
  <c r="E2390" i="1"/>
  <c r="F2390" i="1" s="1"/>
  <c r="E2391" i="1"/>
  <c r="F2391" i="1" s="1"/>
  <c r="E2392" i="1"/>
  <c r="F2392" i="1" s="1"/>
  <c r="E2393" i="1"/>
  <c r="F2393" i="1" s="1"/>
  <c r="E2394" i="1"/>
  <c r="F2394" i="1" s="1"/>
  <c r="E2395" i="1"/>
  <c r="F2395" i="1" s="1"/>
  <c r="E2396" i="1"/>
  <c r="F2396" i="1" s="1"/>
  <c r="E2397" i="1"/>
  <c r="F2397" i="1" s="1"/>
  <c r="E2398" i="1"/>
  <c r="F2398" i="1" s="1"/>
  <c r="E2399" i="1"/>
  <c r="F2399" i="1" s="1"/>
  <c r="E2400" i="1"/>
  <c r="F2400" i="1" s="1"/>
  <c r="E2401" i="1"/>
  <c r="F2401" i="1" s="1"/>
  <c r="E2402" i="1"/>
  <c r="F2402" i="1" s="1"/>
  <c r="E2403" i="1"/>
  <c r="F2403" i="1" s="1"/>
  <c r="E2404" i="1"/>
  <c r="F2404" i="1" s="1"/>
  <c r="E2405" i="1"/>
  <c r="F2405" i="1" s="1"/>
  <c r="E2406" i="1"/>
  <c r="F2406" i="1" s="1"/>
  <c r="E2407" i="1"/>
  <c r="F2407" i="1" s="1"/>
  <c r="E2408" i="1"/>
  <c r="F2408" i="1" s="1"/>
  <c r="E2409" i="1"/>
  <c r="F2409" i="1" s="1"/>
  <c r="E2410" i="1"/>
  <c r="F2410" i="1" s="1"/>
  <c r="E2411" i="1"/>
  <c r="F2411" i="1" s="1"/>
  <c r="E2412" i="1"/>
  <c r="F2412" i="1" s="1"/>
  <c r="E2413" i="1"/>
  <c r="F2413" i="1" s="1"/>
  <c r="E2414" i="1"/>
  <c r="F2414" i="1" s="1"/>
  <c r="E2415" i="1"/>
  <c r="F2415" i="1" s="1"/>
  <c r="E2416" i="1"/>
  <c r="F2416" i="1" s="1"/>
  <c r="E2417" i="1"/>
  <c r="F2417" i="1" s="1"/>
  <c r="E2418" i="1"/>
  <c r="F2418" i="1" s="1"/>
  <c r="E2419" i="1"/>
  <c r="F2419" i="1" s="1"/>
  <c r="E2420" i="1"/>
  <c r="F2420" i="1" s="1"/>
  <c r="E2421" i="1"/>
  <c r="F2421" i="1" s="1"/>
  <c r="E2422" i="1"/>
  <c r="F2422" i="1" s="1"/>
  <c r="E2423" i="1"/>
  <c r="F2423" i="1" s="1"/>
  <c r="E2424" i="1"/>
  <c r="F2424" i="1" s="1"/>
  <c r="E2425" i="1"/>
  <c r="F2425" i="1" s="1"/>
  <c r="E2426" i="1"/>
  <c r="F2426" i="1" s="1"/>
  <c r="E2427" i="1"/>
  <c r="F2427" i="1" s="1"/>
  <c r="E2428" i="1"/>
  <c r="F2428" i="1" s="1"/>
  <c r="E2429" i="1"/>
  <c r="F2429" i="1" s="1"/>
  <c r="E2430" i="1"/>
  <c r="F2430" i="1" s="1"/>
  <c r="E2431" i="1"/>
  <c r="F2431" i="1" s="1"/>
  <c r="E2432" i="1"/>
  <c r="F2432" i="1" s="1"/>
  <c r="E2433" i="1"/>
  <c r="F2433" i="1" s="1"/>
  <c r="E2434" i="1"/>
  <c r="F2434" i="1" s="1"/>
  <c r="E2435" i="1"/>
  <c r="F2435" i="1" s="1"/>
  <c r="E2436" i="1"/>
  <c r="F2436" i="1" s="1"/>
  <c r="E2437" i="1"/>
  <c r="F2437" i="1" s="1"/>
  <c r="E2438" i="1"/>
  <c r="F2438" i="1" s="1"/>
  <c r="E2439" i="1"/>
  <c r="F2439" i="1" s="1"/>
  <c r="E2440" i="1"/>
  <c r="F2440" i="1" s="1"/>
  <c r="E2441" i="1"/>
  <c r="F2441" i="1" s="1"/>
  <c r="E2442" i="1"/>
  <c r="F2442" i="1" s="1"/>
  <c r="E2443" i="1"/>
  <c r="F2443" i="1" s="1"/>
  <c r="E2444" i="1"/>
  <c r="F2444" i="1" s="1"/>
  <c r="E2445" i="1"/>
  <c r="F2445" i="1" s="1"/>
  <c r="E2446" i="1"/>
  <c r="F2446" i="1" s="1"/>
  <c r="E2447" i="1"/>
  <c r="F2447" i="1" s="1"/>
  <c r="E2448" i="1"/>
  <c r="F2448" i="1" s="1"/>
  <c r="E2449" i="1"/>
  <c r="F2449" i="1" s="1"/>
  <c r="E2450" i="1"/>
  <c r="F2450" i="1" s="1"/>
  <c r="E2451" i="1"/>
  <c r="F2451" i="1" s="1"/>
  <c r="E2452" i="1"/>
  <c r="F2452" i="1" s="1"/>
  <c r="E2453" i="1"/>
  <c r="F2453" i="1" s="1"/>
  <c r="E2454" i="1"/>
  <c r="F2454" i="1" s="1"/>
  <c r="E2455" i="1"/>
  <c r="F2455" i="1" s="1"/>
  <c r="E2456" i="1"/>
  <c r="F2456" i="1" s="1"/>
  <c r="E2457" i="1"/>
  <c r="F2457" i="1" s="1"/>
  <c r="E2458" i="1"/>
  <c r="F2458" i="1" s="1"/>
  <c r="E2459" i="1"/>
  <c r="F2459" i="1" s="1"/>
  <c r="E2460" i="1"/>
  <c r="F2460" i="1" s="1"/>
  <c r="E2461" i="1"/>
  <c r="F2461" i="1" s="1"/>
  <c r="E2462" i="1"/>
  <c r="F2462" i="1" s="1"/>
  <c r="E2463" i="1"/>
  <c r="F2463" i="1" s="1"/>
  <c r="E2464" i="1"/>
  <c r="F2464" i="1" s="1"/>
  <c r="E2465" i="1"/>
  <c r="F2465" i="1" s="1"/>
  <c r="E2466" i="1"/>
  <c r="F2466" i="1" s="1"/>
  <c r="E2467" i="1"/>
  <c r="F2467" i="1" s="1"/>
  <c r="E2468" i="1"/>
  <c r="F2468" i="1" s="1"/>
  <c r="E2469" i="1"/>
  <c r="F2469" i="1" s="1"/>
  <c r="E2470" i="1"/>
  <c r="F2470" i="1" s="1"/>
  <c r="E2471" i="1"/>
  <c r="F2471" i="1" s="1"/>
  <c r="E2472" i="1"/>
  <c r="F2472" i="1" s="1"/>
  <c r="E2473" i="1"/>
  <c r="F2473" i="1" s="1"/>
  <c r="E2474" i="1"/>
  <c r="F2474" i="1" s="1"/>
  <c r="E2475" i="1"/>
  <c r="F2475" i="1" s="1"/>
  <c r="E2476" i="1"/>
  <c r="F2476" i="1" s="1"/>
  <c r="E2477" i="1"/>
  <c r="F2477" i="1" s="1"/>
  <c r="E2478" i="1"/>
  <c r="F2478" i="1" s="1"/>
  <c r="E2479" i="1"/>
  <c r="F2479" i="1" s="1"/>
  <c r="E2480" i="1"/>
  <c r="F2480" i="1" s="1"/>
  <c r="E2481" i="1"/>
  <c r="F2481" i="1" s="1"/>
  <c r="E2482" i="1"/>
  <c r="F2482" i="1" s="1"/>
  <c r="E2483" i="1"/>
  <c r="F2483" i="1" s="1"/>
  <c r="E2484" i="1"/>
  <c r="F2484" i="1" s="1"/>
  <c r="E2485" i="1"/>
  <c r="F2485" i="1" s="1"/>
  <c r="E2486" i="1"/>
  <c r="F2486" i="1" s="1"/>
  <c r="E2487" i="1"/>
  <c r="F2487" i="1" s="1"/>
  <c r="E2488" i="1"/>
  <c r="F2488" i="1" s="1"/>
  <c r="E2489" i="1"/>
  <c r="F2489" i="1" s="1"/>
  <c r="E2490" i="1"/>
  <c r="F2490" i="1" s="1"/>
  <c r="E2491" i="1"/>
  <c r="F2491" i="1" s="1"/>
  <c r="E2492" i="1"/>
  <c r="F2492" i="1" s="1"/>
  <c r="E2493" i="1"/>
  <c r="F2493" i="1" s="1"/>
  <c r="E2494" i="1"/>
  <c r="F2494" i="1" s="1"/>
  <c r="E2495" i="1"/>
  <c r="F2495" i="1" s="1"/>
  <c r="E2496" i="1"/>
  <c r="F2496" i="1" s="1"/>
  <c r="E2497" i="1"/>
  <c r="F2497" i="1" s="1"/>
  <c r="E2498" i="1"/>
  <c r="F2498" i="1" s="1"/>
  <c r="E2499" i="1"/>
  <c r="F2499" i="1" s="1"/>
  <c r="E2500" i="1"/>
  <c r="F2500" i="1" s="1"/>
  <c r="E2501" i="1"/>
  <c r="F2501" i="1" s="1"/>
  <c r="E2502" i="1"/>
  <c r="F2502" i="1" s="1"/>
  <c r="E2503" i="1"/>
  <c r="F2503" i="1" s="1"/>
  <c r="E2504" i="1"/>
  <c r="F2504" i="1" s="1"/>
  <c r="E2505" i="1"/>
  <c r="F2505" i="1" s="1"/>
  <c r="E2506" i="1"/>
  <c r="F2506" i="1" s="1"/>
  <c r="E2507" i="1"/>
  <c r="F2507" i="1" s="1"/>
  <c r="E2508" i="1"/>
  <c r="F2508" i="1" s="1"/>
  <c r="E2509" i="1"/>
  <c r="F2509" i="1" s="1"/>
  <c r="E2510" i="1"/>
  <c r="F2510" i="1" s="1"/>
  <c r="E2511" i="1"/>
  <c r="F2511" i="1" s="1"/>
  <c r="E2512" i="1"/>
  <c r="F2512" i="1" s="1"/>
  <c r="E2513" i="1"/>
  <c r="F2513" i="1" s="1"/>
  <c r="E2514" i="1"/>
  <c r="F2514" i="1" s="1"/>
  <c r="E2515" i="1"/>
  <c r="F2515" i="1" s="1"/>
  <c r="E2516" i="1"/>
  <c r="F2516" i="1" s="1"/>
  <c r="E2517" i="1"/>
  <c r="F2517" i="1" s="1"/>
  <c r="E2518" i="1"/>
  <c r="F2518" i="1" s="1"/>
  <c r="E2519" i="1"/>
  <c r="F2519" i="1" s="1"/>
  <c r="E2520" i="1"/>
  <c r="F2520" i="1" s="1"/>
  <c r="E2521" i="1"/>
  <c r="F2521" i="1" s="1"/>
  <c r="E2522" i="1"/>
  <c r="F2522" i="1" s="1"/>
  <c r="E2523" i="1"/>
  <c r="F2523" i="1" s="1"/>
  <c r="E2524" i="1"/>
  <c r="F2524" i="1" s="1"/>
  <c r="E2525" i="1"/>
  <c r="F2525" i="1" s="1"/>
  <c r="E2526" i="1"/>
  <c r="F2526" i="1" s="1"/>
  <c r="E2527" i="1"/>
  <c r="F2527" i="1" s="1"/>
  <c r="E2528" i="1"/>
  <c r="F2528" i="1" s="1"/>
  <c r="E2529" i="1"/>
  <c r="F2529" i="1" s="1"/>
  <c r="E2530" i="1"/>
  <c r="F2530" i="1" s="1"/>
  <c r="E2531" i="1"/>
  <c r="F2531" i="1" s="1"/>
  <c r="E2532" i="1"/>
  <c r="F2532" i="1" s="1"/>
  <c r="E2533" i="1"/>
  <c r="F2533" i="1" s="1"/>
  <c r="E2534" i="1"/>
  <c r="F2534" i="1" s="1"/>
  <c r="E2535" i="1"/>
  <c r="F2535" i="1" s="1"/>
  <c r="E2536" i="1"/>
  <c r="F2536" i="1" s="1"/>
  <c r="E2537" i="1"/>
  <c r="F2537" i="1" s="1"/>
  <c r="E2538" i="1"/>
  <c r="F2538" i="1" s="1"/>
  <c r="E2539" i="1"/>
  <c r="F2539" i="1" s="1"/>
  <c r="E2540" i="1"/>
  <c r="F2540" i="1" s="1"/>
  <c r="E2541" i="1"/>
  <c r="F2541" i="1" s="1"/>
  <c r="E2542" i="1"/>
  <c r="F2542" i="1" s="1"/>
  <c r="E2543" i="1"/>
  <c r="F2543" i="1" s="1"/>
  <c r="E2544" i="1"/>
  <c r="F2544" i="1" s="1"/>
  <c r="E2545" i="1"/>
  <c r="F2545" i="1" s="1"/>
  <c r="E2546" i="1"/>
  <c r="F2546" i="1" s="1"/>
  <c r="E2547" i="1"/>
  <c r="F2547" i="1" s="1"/>
  <c r="E2548" i="1"/>
  <c r="F2548" i="1" s="1"/>
  <c r="E2549" i="1"/>
  <c r="F2549" i="1" s="1"/>
  <c r="E2550" i="1"/>
  <c r="F2550" i="1" s="1"/>
  <c r="E2551" i="1"/>
  <c r="F2551" i="1" s="1"/>
  <c r="E2552" i="1"/>
  <c r="F2552" i="1" s="1"/>
  <c r="E2553" i="1"/>
  <c r="F2553" i="1" s="1"/>
  <c r="E2554" i="1"/>
  <c r="F2554" i="1" s="1"/>
  <c r="E2555" i="1"/>
  <c r="F2555" i="1" s="1"/>
  <c r="E2556" i="1"/>
  <c r="F2556" i="1" s="1"/>
  <c r="E2557" i="1"/>
  <c r="F2557" i="1" s="1"/>
  <c r="E2558" i="1"/>
  <c r="F2558" i="1" s="1"/>
  <c r="E2559" i="1"/>
  <c r="F2559" i="1" s="1"/>
  <c r="E2560" i="1"/>
  <c r="F2560" i="1" s="1"/>
  <c r="E2561" i="1"/>
  <c r="F2561" i="1" s="1"/>
  <c r="E2562" i="1"/>
  <c r="F2562" i="1" s="1"/>
  <c r="E2563" i="1"/>
  <c r="F2563" i="1" s="1"/>
  <c r="E2564" i="1"/>
  <c r="F2564" i="1" s="1"/>
  <c r="E2565" i="1"/>
  <c r="F2565" i="1" s="1"/>
  <c r="E2566" i="1"/>
  <c r="F2566" i="1" s="1"/>
  <c r="E2567" i="1"/>
  <c r="F2567" i="1" s="1"/>
  <c r="E2568" i="1"/>
  <c r="F2568" i="1" s="1"/>
  <c r="E2569" i="1"/>
  <c r="F2569" i="1" s="1"/>
  <c r="E2570" i="1"/>
  <c r="F2570" i="1" s="1"/>
  <c r="E2571" i="1"/>
  <c r="F2571" i="1" s="1"/>
  <c r="E2572" i="1"/>
  <c r="F2572" i="1" s="1"/>
  <c r="E2573" i="1"/>
  <c r="F2573" i="1" s="1"/>
  <c r="E2574" i="1"/>
  <c r="F2574" i="1" s="1"/>
  <c r="E2575" i="1"/>
  <c r="F2575" i="1" s="1"/>
  <c r="E2576" i="1"/>
  <c r="F2576" i="1" s="1"/>
  <c r="E2577" i="1"/>
  <c r="F2577" i="1" s="1"/>
  <c r="E2578" i="1"/>
  <c r="F2578" i="1" s="1"/>
  <c r="E2579" i="1"/>
  <c r="F2579" i="1" s="1"/>
  <c r="E2580" i="1"/>
  <c r="F2580" i="1" s="1"/>
  <c r="E2581" i="1"/>
  <c r="F2581" i="1" s="1"/>
  <c r="E2582" i="1"/>
  <c r="F2582" i="1" s="1"/>
  <c r="E2583" i="1"/>
  <c r="F2583" i="1" s="1"/>
  <c r="E2584" i="1"/>
  <c r="F2584" i="1" s="1"/>
  <c r="E2585" i="1"/>
  <c r="F2585" i="1" s="1"/>
  <c r="E2586" i="1"/>
  <c r="F2586" i="1" s="1"/>
  <c r="E2587" i="1"/>
  <c r="F2587" i="1" s="1"/>
  <c r="E2588" i="1"/>
  <c r="F2588" i="1" s="1"/>
  <c r="E2589" i="1"/>
  <c r="F2589" i="1" s="1"/>
  <c r="E2590" i="1"/>
  <c r="F2590" i="1" s="1"/>
  <c r="E2591" i="1"/>
  <c r="F2591" i="1" s="1"/>
  <c r="E2592" i="1"/>
  <c r="F2592" i="1" s="1"/>
  <c r="E2593" i="1"/>
  <c r="F2593" i="1" s="1"/>
  <c r="E2594" i="1"/>
  <c r="F2594" i="1" s="1"/>
  <c r="E2595" i="1"/>
  <c r="F2595" i="1" s="1"/>
  <c r="E2596" i="1"/>
  <c r="F2596" i="1" s="1"/>
  <c r="E2597" i="1"/>
  <c r="F2597" i="1" s="1"/>
  <c r="E2598" i="1"/>
  <c r="F2598" i="1" s="1"/>
  <c r="E2599" i="1"/>
  <c r="F2599" i="1" s="1"/>
  <c r="E2600" i="1"/>
  <c r="F2600" i="1" s="1"/>
  <c r="E2601" i="1"/>
  <c r="F2601" i="1" s="1"/>
  <c r="E2602" i="1"/>
  <c r="F2602" i="1" s="1"/>
  <c r="E2603" i="1"/>
  <c r="F2603" i="1" s="1"/>
  <c r="E2604" i="1"/>
  <c r="F2604" i="1" s="1"/>
  <c r="E2605" i="1"/>
  <c r="F2605" i="1" s="1"/>
  <c r="E2606" i="1"/>
  <c r="F2606" i="1" s="1"/>
  <c r="E2607" i="1"/>
  <c r="F2607" i="1" s="1"/>
  <c r="E2608" i="1"/>
  <c r="F2608" i="1" s="1"/>
  <c r="E2609" i="1"/>
  <c r="F2609" i="1" s="1"/>
  <c r="E2610" i="1"/>
  <c r="F2610" i="1" s="1"/>
  <c r="E2611" i="1"/>
  <c r="F2611" i="1" s="1"/>
  <c r="E2612" i="1"/>
  <c r="F2612" i="1" s="1"/>
  <c r="E2613" i="1"/>
  <c r="F2613" i="1" s="1"/>
  <c r="E2614" i="1"/>
  <c r="F2614" i="1" s="1"/>
  <c r="E2615" i="1"/>
  <c r="F2615" i="1" s="1"/>
  <c r="E2616" i="1"/>
  <c r="F2616" i="1" s="1"/>
  <c r="E2617" i="1"/>
  <c r="F2617" i="1" s="1"/>
  <c r="E2618" i="1"/>
  <c r="F2618" i="1" s="1"/>
  <c r="E2619" i="1"/>
  <c r="F2619" i="1" s="1"/>
  <c r="E2620" i="1"/>
  <c r="F2620" i="1" s="1"/>
  <c r="E2621" i="1"/>
  <c r="F2621" i="1" s="1"/>
  <c r="E2622" i="1"/>
  <c r="F2622" i="1" s="1"/>
  <c r="E2623" i="1"/>
  <c r="F2623" i="1" s="1"/>
  <c r="E2624" i="1"/>
  <c r="F2624" i="1" s="1"/>
  <c r="E2625" i="1"/>
  <c r="F2625" i="1" s="1"/>
  <c r="E2626" i="1"/>
  <c r="F2626" i="1" s="1"/>
  <c r="E2627" i="1"/>
  <c r="F2627" i="1" s="1"/>
  <c r="E2628" i="1"/>
  <c r="F2628" i="1" s="1"/>
  <c r="E2629" i="1"/>
  <c r="F2629" i="1" s="1"/>
  <c r="E2630" i="1"/>
  <c r="F2630" i="1" s="1"/>
  <c r="E2631" i="1"/>
  <c r="F2631" i="1" s="1"/>
  <c r="E2632" i="1"/>
  <c r="F2632" i="1" s="1"/>
  <c r="E2633" i="1"/>
  <c r="F2633" i="1" s="1"/>
  <c r="E2634" i="1"/>
  <c r="F2634" i="1" s="1"/>
  <c r="E2635" i="1"/>
  <c r="F2635" i="1" s="1"/>
  <c r="E2636" i="1"/>
  <c r="F2636" i="1" s="1"/>
  <c r="E2637" i="1"/>
  <c r="F2637" i="1" s="1"/>
  <c r="E2638" i="1"/>
  <c r="F2638" i="1" s="1"/>
  <c r="E2639" i="1"/>
  <c r="F2639" i="1" s="1"/>
  <c r="E2640" i="1"/>
  <c r="F2640" i="1" s="1"/>
  <c r="E2641" i="1"/>
  <c r="F2641" i="1" s="1"/>
  <c r="E2642" i="1"/>
  <c r="F2642" i="1" s="1"/>
  <c r="E2643" i="1"/>
  <c r="F2643" i="1" s="1"/>
  <c r="E2644" i="1"/>
  <c r="F2644" i="1" s="1"/>
  <c r="E2645" i="1"/>
  <c r="F2645" i="1" s="1"/>
  <c r="E2646" i="1"/>
  <c r="F2646" i="1" s="1"/>
  <c r="E2647" i="1"/>
  <c r="F2647" i="1" s="1"/>
  <c r="E2648" i="1"/>
  <c r="F2648" i="1" s="1"/>
  <c r="E2649" i="1"/>
  <c r="F2649" i="1" s="1"/>
  <c r="E2650" i="1"/>
  <c r="F2650" i="1" s="1"/>
  <c r="E2651" i="1"/>
  <c r="F2651" i="1" s="1"/>
  <c r="E2652" i="1"/>
  <c r="F2652" i="1" s="1"/>
  <c r="E2653" i="1"/>
  <c r="F2653" i="1" s="1"/>
  <c r="E2654" i="1"/>
  <c r="F2654" i="1" s="1"/>
  <c r="E2655" i="1"/>
  <c r="F2655" i="1" s="1"/>
  <c r="E2656" i="1"/>
  <c r="F2656" i="1" s="1"/>
  <c r="E2657" i="1"/>
  <c r="F2657" i="1" s="1"/>
  <c r="E2658" i="1"/>
  <c r="F2658" i="1" s="1"/>
  <c r="E2659" i="1"/>
  <c r="F2659" i="1" s="1"/>
  <c r="E2660" i="1"/>
  <c r="F2660" i="1" s="1"/>
  <c r="E2661" i="1"/>
  <c r="F2661" i="1" s="1"/>
  <c r="E2662" i="1"/>
  <c r="F2662" i="1" s="1"/>
  <c r="E2663" i="1"/>
  <c r="F2663" i="1" s="1"/>
  <c r="E2664" i="1"/>
  <c r="F2664" i="1" s="1"/>
  <c r="E2665" i="1"/>
  <c r="F2665" i="1" s="1"/>
  <c r="E2666" i="1"/>
  <c r="F2666" i="1" s="1"/>
  <c r="E2667" i="1"/>
  <c r="F2667" i="1" s="1"/>
  <c r="E2668" i="1"/>
  <c r="F2668" i="1" s="1"/>
  <c r="E2669" i="1"/>
  <c r="F2669" i="1" s="1"/>
  <c r="E2670" i="1"/>
  <c r="F2670" i="1" s="1"/>
  <c r="E2671" i="1"/>
  <c r="F2671" i="1" s="1"/>
  <c r="E2672" i="1"/>
  <c r="F2672" i="1" s="1"/>
  <c r="E2673" i="1"/>
  <c r="F2673" i="1" s="1"/>
  <c r="E2674" i="1"/>
  <c r="F2674" i="1" s="1"/>
  <c r="E2675" i="1"/>
  <c r="F2675" i="1" s="1"/>
  <c r="E2676" i="1"/>
  <c r="F2676" i="1" s="1"/>
  <c r="E2677" i="1"/>
  <c r="F2677" i="1" s="1"/>
  <c r="E2678" i="1"/>
  <c r="F2678" i="1" s="1"/>
  <c r="E2679" i="1"/>
  <c r="F2679" i="1" s="1"/>
  <c r="E2680" i="1"/>
  <c r="F2680" i="1" s="1"/>
  <c r="E2681" i="1"/>
  <c r="F2681" i="1" s="1"/>
  <c r="E2682" i="1"/>
  <c r="F2682" i="1" s="1"/>
  <c r="E2683" i="1"/>
  <c r="F2683" i="1" s="1"/>
  <c r="E2684" i="1"/>
  <c r="F2684" i="1" s="1"/>
  <c r="E2685" i="1"/>
  <c r="F2685" i="1" s="1"/>
  <c r="E2686" i="1"/>
  <c r="F2686" i="1" s="1"/>
  <c r="E2687" i="1"/>
  <c r="F2687" i="1" s="1"/>
  <c r="E2688" i="1"/>
  <c r="F2688" i="1" s="1"/>
  <c r="E2689" i="1"/>
  <c r="F2689" i="1" s="1"/>
  <c r="E2690" i="1"/>
  <c r="F2690" i="1" s="1"/>
  <c r="E2691" i="1"/>
  <c r="F2691" i="1" s="1"/>
  <c r="E2692" i="1"/>
  <c r="F2692" i="1" s="1"/>
  <c r="E2693" i="1"/>
  <c r="F2693" i="1" s="1"/>
  <c r="E2694" i="1"/>
  <c r="F2694" i="1" s="1"/>
  <c r="E2695" i="1"/>
  <c r="F2695" i="1" s="1"/>
  <c r="E2696" i="1"/>
  <c r="F2696" i="1" s="1"/>
  <c r="E2697" i="1"/>
  <c r="F2697" i="1" s="1"/>
  <c r="E2698" i="1"/>
  <c r="F2698" i="1" s="1"/>
  <c r="E2699" i="1"/>
  <c r="F2699" i="1" s="1"/>
  <c r="E2700" i="1"/>
  <c r="F2700" i="1" s="1"/>
  <c r="E2701" i="1"/>
  <c r="F2701" i="1" s="1"/>
  <c r="E2702" i="1"/>
  <c r="F2702" i="1" s="1"/>
  <c r="E2703" i="1"/>
  <c r="F2703" i="1" s="1"/>
  <c r="E2704" i="1"/>
  <c r="F2704" i="1" s="1"/>
  <c r="E2705" i="1"/>
  <c r="F2705" i="1" s="1"/>
  <c r="E2706" i="1"/>
  <c r="F2706" i="1" s="1"/>
  <c r="E2707" i="1"/>
  <c r="F2707" i="1" s="1"/>
  <c r="E2708" i="1"/>
  <c r="F2708" i="1" s="1"/>
  <c r="E2709" i="1"/>
  <c r="F2709" i="1" s="1"/>
  <c r="E2710" i="1"/>
  <c r="F2710" i="1" s="1"/>
  <c r="E2711" i="1"/>
  <c r="F2711" i="1" s="1"/>
  <c r="E2712" i="1"/>
  <c r="F2712" i="1" s="1"/>
  <c r="E2713" i="1"/>
  <c r="F2713" i="1" s="1"/>
  <c r="E2714" i="1"/>
  <c r="F2714" i="1" s="1"/>
  <c r="E2715" i="1"/>
  <c r="F2715" i="1" s="1"/>
  <c r="E2716" i="1"/>
  <c r="F2716" i="1" s="1"/>
  <c r="E2717" i="1"/>
  <c r="F2717" i="1" s="1"/>
  <c r="E2718" i="1"/>
  <c r="F2718" i="1" s="1"/>
  <c r="E2719" i="1"/>
  <c r="F2719" i="1" s="1"/>
  <c r="E2720" i="1"/>
  <c r="F2720" i="1" s="1"/>
  <c r="E2721" i="1"/>
  <c r="F2721" i="1" s="1"/>
  <c r="E2722" i="1"/>
  <c r="F2722" i="1" s="1"/>
  <c r="E2723" i="1"/>
  <c r="F2723" i="1" s="1"/>
  <c r="E2724" i="1"/>
  <c r="F2724" i="1" s="1"/>
  <c r="E2725" i="1"/>
  <c r="F2725" i="1" s="1"/>
  <c r="E2726" i="1"/>
  <c r="F2726" i="1" s="1"/>
  <c r="E2727" i="1"/>
  <c r="F2727" i="1" s="1"/>
  <c r="E2728" i="1"/>
  <c r="F2728" i="1" s="1"/>
  <c r="E2729" i="1"/>
  <c r="F2729" i="1" s="1"/>
  <c r="E2730" i="1"/>
  <c r="F2730" i="1" s="1"/>
  <c r="E2731" i="1"/>
  <c r="F2731" i="1" s="1"/>
  <c r="E2732" i="1"/>
  <c r="F2732" i="1" s="1"/>
  <c r="E2733" i="1"/>
  <c r="F2733" i="1" s="1"/>
  <c r="E2734" i="1"/>
  <c r="F2734" i="1" s="1"/>
  <c r="E2735" i="1"/>
  <c r="F2735" i="1" s="1"/>
  <c r="E2736" i="1"/>
  <c r="F2736" i="1" s="1"/>
  <c r="E2737" i="1"/>
  <c r="F2737" i="1" s="1"/>
  <c r="E2738" i="1"/>
  <c r="F2738" i="1" s="1"/>
  <c r="E2739" i="1"/>
  <c r="F2739" i="1" s="1"/>
  <c r="E2740" i="1"/>
  <c r="F2740" i="1" s="1"/>
  <c r="E2741" i="1"/>
  <c r="F2741" i="1" s="1"/>
  <c r="E2742" i="1"/>
  <c r="F2742" i="1" s="1"/>
  <c r="E2743" i="1"/>
  <c r="F2743" i="1" s="1"/>
  <c r="E2744" i="1"/>
  <c r="F2744" i="1" s="1"/>
  <c r="E2745" i="1"/>
  <c r="F2745" i="1" s="1"/>
  <c r="E2746" i="1"/>
  <c r="F2746" i="1" s="1"/>
  <c r="E2747" i="1"/>
  <c r="F2747" i="1" s="1"/>
  <c r="E2748" i="1"/>
  <c r="F2748" i="1" s="1"/>
  <c r="E2749" i="1"/>
  <c r="F2749" i="1" s="1"/>
  <c r="E2750" i="1"/>
  <c r="F2750" i="1" s="1"/>
  <c r="E2751" i="1"/>
  <c r="F2751" i="1" s="1"/>
  <c r="E2752" i="1"/>
  <c r="F2752" i="1" s="1"/>
  <c r="E2753" i="1"/>
  <c r="F2753" i="1" s="1"/>
  <c r="E2754" i="1"/>
  <c r="F2754" i="1" s="1"/>
  <c r="E2755" i="1"/>
  <c r="F2755" i="1" s="1"/>
  <c r="E2756" i="1"/>
  <c r="F2756" i="1" s="1"/>
  <c r="E2757" i="1"/>
  <c r="F2757" i="1" s="1"/>
  <c r="E2758" i="1"/>
  <c r="F2758" i="1" s="1"/>
  <c r="E2759" i="1"/>
  <c r="F2759" i="1" s="1"/>
  <c r="E2760" i="1"/>
  <c r="F2760" i="1" s="1"/>
  <c r="E2761" i="1"/>
  <c r="F2761" i="1" s="1"/>
  <c r="E2762" i="1"/>
  <c r="F2762" i="1" s="1"/>
  <c r="E2763" i="1"/>
  <c r="F2763" i="1" s="1"/>
  <c r="E2764" i="1"/>
  <c r="F2764" i="1" s="1"/>
  <c r="E2765" i="1"/>
  <c r="F2765" i="1" s="1"/>
  <c r="E2766" i="1"/>
  <c r="F2766" i="1" s="1"/>
  <c r="E2767" i="1"/>
  <c r="F2767" i="1" s="1"/>
  <c r="E2768" i="1"/>
  <c r="F2768" i="1" s="1"/>
  <c r="E2769" i="1"/>
  <c r="F2769" i="1" s="1"/>
  <c r="E2770" i="1"/>
  <c r="F2770" i="1" s="1"/>
  <c r="E2771" i="1"/>
  <c r="F2771" i="1" s="1"/>
  <c r="E2772" i="1"/>
  <c r="F2772" i="1" s="1"/>
  <c r="E2773" i="1"/>
  <c r="F2773" i="1" s="1"/>
  <c r="E2774" i="1"/>
  <c r="F2774" i="1" s="1"/>
  <c r="E2775" i="1"/>
  <c r="F2775" i="1" s="1"/>
  <c r="E2776" i="1"/>
  <c r="F2776" i="1" s="1"/>
  <c r="E2777" i="1"/>
  <c r="F2777" i="1" s="1"/>
  <c r="E2778" i="1"/>
  <c r="F2778" i="1" s="1"/>
  <c r="E2779" i="1"/>
  <c r="F2779" i="1" s="1"/>
  <c r="E2780" i="1"/>
  <c r="F2780" i="1" s="1"/>
  <c r="E2781" i="1"/>
  <c r="F2781" i="1" s="1"/>
  <c r="E2782" i="1"/>
  <c r="F2782" i="1" s="1"/>
  <c r="E2783" i="1"/>
  <c r="F2783" i="1" s="1"/>
  <c r="E2784" i="1"/>
  <c r="F2784" i="1" s="1"/>
  <c r="E2785" i="1"/>
  <c r="F2785" i="1" s="1"/>
  <c r="E2786" i="1"/>
  <c r="F2786" i="1" s="1"/>
  <c r="E2787" i="1"/>
  <c r="F2787" i="1" s="1"/>
  <c r="E2788" i="1"/>
  <c r="F2788" i="1" s="1"/>
  <c r="E2789" i="1"/>
  <c r="F2789" i="1" s="1"/>
  <c r="E2790" i="1"/>
  <c r="F2790" i="1" s="1"/>
  <c r="E2791" i="1"/>
  <c r="F2791" i="1" s="1"/>
  <c r="E2792" i="1"/>
  <c r="F2792" i="1" s="1"/>
  <c r="E2793" i="1"/>
  <c r="F2793" i="1" s="1"/>
  <c r="E2794" i="1"/>
  <c r="F2794" i="1" s="1"/>
  <c r="E2795" i="1"/>
  <c r="F2795" i="1" s="1"/>
  <c r="E2796" i="1"/>
  <c r="F2796" i="1" s="1"/>
  <c r="E2797" i="1"/>
  <c r="F2797" i="1" s="1"/>
  <c r="E2798" i="1"/>
  <c r="F2798" i="1" s="1"/>
  <c r="E2799" i="1"/>
  <c r="F2799" i="1" s="1"/>
  <c r="E2800" i="1"/>
  <c r="F2800" i="1" s="1"/>
  <c r="E2801" i="1"/>
  <c r="F2801" i="1" s="1"/>
  <c r="E2802" i="1"/>
  <c r="F2802" i="1" s="1"/>
  <c r="E2803" i="1"/>
  <c r="F2803" i="1" s="1"/>
  <c r="E2804" i="1"/>
  <c r="F2804" i="1" s="1"/>
  <c r="E2805" i="1"/>
  <c r="F2805" i="1" s="1"/>
  <c r="E2806" i="1"/>
  <c r="F2806" i="1" s="1"/>
  <c r="E2807" i="1"/>
  <c r="F2807" i="1" s="1"/>
  <c r="E2808" i="1"/>
  <c r="F2808" i="1" s="1"/>
  <c r="E2809" i="1"/>
  <c r="F2809" i="1" s="1"/>
  <c r="E2810" i="1"/>
  <c r="F2810" i="1" s="1"/>
  <c r="E2811" i="1"/>
  <c r="F2811" i="1" s="1"/>
  <c r="E2812" i="1"/>
  <c r="F2812" i="1" s="1"/>
  <c r="E2813" i="1"/>
  <c r="F2813" i="1" s="1"/>
  <c r="E2814" i="1"/>
  <c r="F2814" i="1" s="1"/>
  <c r="E2815" i="1"/>
  <c r="F2815" i="1" s="1"/>
  <c r="E2816" i="1"/>
  <c r="F2816" i="1" s="1"/>
  <c r="E2817" i="1"/>
  <c r="F2817" i="1" s="1"/>
  <c r="E2818" i="1"/>
  <c r="F2818" i="1" s="1"/>
  <c r="E2819" i="1"/>
  <c r="F2819" i="1" s="1"/>
  <c r="E2820" i="1"/>
  <c r="F2820" i="1" s="1"/>
  <c r="E2821" i="1"/>
  <c r="F2821" i="1" s="1"/>
  <c r="E2822" i="1"/>
  <c r="F2822" i="1" s="1"/>
  <c r="E2823" i="1"/>
  <c r="F2823" i="1" s="1"/>
  <c r="E2824" i="1"/>
  <c r="F2824" i="1" s="1"/>
  <c r="E2825" i="1"/>
  <c r="F2825" i="1" s="1"/>
  <c r="E2826" i="1"/>
  <c r="F2826" i="1" s="1"/>
  <c r="E2827" i="1"/>
  <c r="F2827" i="1" s="1"/>
  <c r="E2828" i="1"/>
  <c r="F2828" i="1" s="1"/>
  <c r="E2829" i="1"/>
  <c r="F2829" i="1" s="1"/>
  <c r="E2830" i="1"/>
  <c r="F2830" i="1" s="1"/>
  <c r="E2831" i="1"/>
  <c r="F2831" i="1" s="1"/>
  <c r="E2832" i="1"/>
  <c r="F2832" i="1" s="1"/>
  <c r="E2833" i="1"/>
  <c r="F2833" i="1" s="1"/>
  <c r="E2834" i="1"/>
  <c r="F2834" i="1" s="1"/>
  <c r="E2835" i="1"/>
  <c r="F2835" i="1" s="1"/>
  <c r="E2836" i="1"/>
  <c r="F2836" i="1" s="1"/>
  <c r="E2837" i="1"/>
  <c r="F2837" i="1" s="1"/>
  <c r="E2838" i="1"/>
  <c r="F2838" i="1" s="1"/>
  <c r="E2839" i="1"/>
  <c r="F2839" i="1" s="1"/>
  <c r="E2840" i="1"/>
  <c r="F2840" i="1" s="1"/>
  <c r="E2841" i="1"/>
  <c r="F2841" i="1" s="1"/>
  <c r="E2842" i="1"/>
  <c r="F2842" i="1" s="1"/>
  <c r="E2843" i="1"/>
  <c r="F2843" i="1" s="1"/>
  <c r="E2844" i="1"/>
  <c r="F2844" i="1" s="1"/>
  <c r="E2845" i="1"/>
  <c r="F2845" i="1" s="1"/>
  <c r="E2846" i="1"/>
  <c r="F2846" i="1" s="1"/>
  <c r="E2847" i="1"/>
  <c r="F2847" i="1" s="1"/>
  <c r="E2848" i="1"/>
  <c r="F2848" i="1" s="1"/>
  <c r="E2849" i="1"/>
  <c r="F2849" i="1" s="1"/>
  <c r="E2850" i="1"/>
  <c r="F2850" i="1" s="1"/>
  <c r="E2851" i="1"/>
  <c r="F2851" i="1" s="1"/>
  <c r="E2852" i="1"/>
  <c r="F2852" i="1" s="1"/>
  <c r="E2853" i="1"/>
  <c r="F2853" i="1" s="1"/>
  <c r="E2854" i="1"/>
  <c r="F2854" i="1" s="1"/>
  <c r="E2855" i="1"/>
  <c r="F2855" i="1" s="1"/>
  <c r="E2856" i="1"/>
  <c r="F2856" i="1" s="1"/>
  <c r="E2857" i="1"/>
  <c r="F2857" i="1" s="1"/>
  <c r="E2858" i="1"/>
  <c r="F2858" i="1" s="1"/>
  <c r="E2859" i="1"/>
  <c r="F2859" i="1" s="1"/>
  <c r="E2860" i="1"/>
  <c r="F2860" i="1" s="1"/>
  <c r="E2861" i="1"/>
  <c r="F2861" i="1" s="1"/>
  <c r="E2862" i="1"/>
  <c r="F2862" i="1" s="1"/>
  <c r="E2863" i="1"/>
  <c r="F2863" i="1" s="1"/>
  <c r="E2864" i="1"/>
  <c r="F2864" i="1" s="1"/>
  <c r="E2865" i="1"/>
  <c r="F2865" i="1" s="1"/>
  <c r="E2866" i="1"/>
  <c r="F2866" i="1" s="1"/>
  <c r="E2867" i="1"/>
  <c r="F2867" i="1" s="1"/>
  <c r="E2868" i="1"/>
  <c r="F2868" i="1" s="1"/>
  <c r="E2869" i="1"/>
  <c r="F2869" i="1" s="1"/>
  <c r="E2870" i="1"/>
  <c r="F2870" i="1" s="1"/>
  <c r="E2871" i="1"/>
  <c r="F2871" i="1" s="1"/>
  <c r="E2872" i="1"/>
  <c r="F2872" i="1" s="1"/>
  <c r="E2873" i="1"/>
  <c r="F2873" i="1" s="1"/>
  <c r="E2874" i="1"/>
  <c r="F2874" i="1" s="1"/>
  <c r="E2875" i="1"/>
  <c r="F2875" i="1" s="1"/>
  <c r="E2876" i="1"/>
  <c r="F2876" i="1" s="1"/>
  <c r="E2877" i="1"/>
  <c r="F2877" i="1" s="1"/>
  <c r="E2878" i="1"/>
  <c r="F2878" i="1" s="1"/>
  <c r="E2879" i="1"/>
  <c r="F2879" i="1" s="1"/>
  <c r="E2880" i="1"/>
  <c r="F2880" i="1" s="1"/>
  <c r="E2881" i="1"/>
  <c r="F2881" i="1" s="1"/>
  <c r="E2882" i="1"/>
  <c r="F2882" i="1" s="1"/>
  <c r="E2883" i="1"/>
  <c r="F2883" i="1" s="1"/>
  <c r="E2884" i="1"/>
  <c r="F2884" i="1" s="1"/>
  <c r="E2885" i="1"/>
  <c r="F2885" i="1" s="1"/>
  <c r="E2886" i="1"/>
  <c r="F2886" i="1" s="1"/>
  <c r="E2887" i="1"/>
  <c r="F2887" i="1" s="1"/>
  <c r="E2888" i="1"/>
  <c r="F2888" i="1" s="1"/>
  <c r="E2889" i="1"/>
  <c r="F2889" i="1" s="1"/>
  <c r="E2890" i="1"/>
  <c r="F2890" i="1" s="1"/>
  <c r="E2891" i="1"/>
  <c r="F2891" i="1" s="1"/>
  <c r="E2892" i="1"/>
  <c r="F2892" i="1" s="1"/>
  <c r="E2893" i="1"/>
  <c r="F2893" i="1" s="1"/>
  <c r="E2894" i="1"/>
  <c r="F2894" i="1" s="1"/>
  <c r="E2895" i="1"/>
  <c r="F2895" i="1" s="1"/>
  <c r="E2896" i="1"/>
  <c r="F2896" i="1" s="1"/>
  <c r="E2897" i="1"/>
  <c r="F2897" i="1" s="1"/>
  <c r="E2898" i="1"/>
  <c r="F2898" i="1" s="1"/>
  <c r="E2899" i="1"/>
  <c r="F2899" i="1" s="1"/>
  <c r="E2900" i="1"/>
  <c r="F2900" i="1" s="1"/>
  <c r="E2901" i="1"/>
  <c r="F2901" i="1" s="1"/>
  <c r="E2902" i="1"/>
  <c r="F2902" i="1" s="1"/>
  <c r="E2903" i="1"/>
  <c r="F2903" i="1" s="1"/>
  <c r="E2904" i="1"/>
  <c r="F2904" i="1" s="1"/>
  <c r="E2905" i="1"/>
  <c r="F2905" i="1" s="1"/>
  <c r="E2906" i="1"/>
  <c r="F2906" i="1" s="1"/>
  <c r="E2907" i="1"/>
  <c r="F2907" i="1" s="1"/>
  <c r="E2908" i="1"/>
  <c r="F2908" i="1" s="1"/>
  <c r="E2909" i="1"/>
  <c r="F2909" i="1" s="1"/>
  <c r="E2910" i="1"/>
  <c r="F2910" i="1" s="1"/>
  <c r="E2911" i="1"/>
  <c r="F2911" i="1" s="1"/>
  <c r="E2912" i="1"/>
  <c r="F2912" i="1" s="1"/>
  <c r="E2913" i="1"/>
  <c r="F2913" i="1" s="1"/>
  <c r="E2914" i="1"/>
  <c r="F2914" i="1" s="1"/>
  <c r="E2915" i="1"/>
  <c r="F2915" i="1" s="1"/>
  <c r="E2916" i="1"/>
  <c r="F2916" i="1" s="1"/>
  <c r="E2917" i="1"/>
  <c r="F2917" i="1" s="1"/>
  <c r="E2918" i="1"/>
  <c r="F2918" i="1" s="1"/>
  <c r="E2919" i="1"/>
  <c r="F2919" i="1" s="1"/>
  <c r="E2920" i="1"/>
  <c r="F2920" i="1" s="1"/>
  <c r="E2921" i="1"/>
  <c r="F2921" i="1" s="1"/>
  <c r="E2922" i="1"/>
  <c r="F2922" i="1" s="1"/>
  <c r="E2923" i="1"/>
  <c r="F2923" i="1" s="1"/>
  <c r="E2924" i="1"/>
  <c r="F2924" i="1" s="1"/>
  <c r="E2925" i="1"/>
  <c r="F2925" i="1" s="1"/>
  <c r="E2926" i="1"/>
  <c r="F2926" i="1" s="1"/>
  <c r="E2927" i="1"/>
  <c r="F2927" i="1" s="1"/>
  <c r="E2928" i="1"/>
  <c r="F2928" i="1" s="1"/>
  <c r="E2929" i="1"/>
  <c r="F2929" i="1" s="1"/>
  <c r="E2930" i="1"/>
  <c r="F2930" i="1" s="1"/>
  <c r="E2931" i="1"/>
  <c r="F2931" i="1" s="1"/>
  <c r="E2932" i="1"/>
  <c r="F2932" i="1" s="1"/>
  <c r="E2933" i="1"/>
  <c r="F2933" i="1" s="1"/>
  <c r="E2934" i="1"/>
  <c r="F2934" i="1" s="1"/>
  <c r="E2935" i="1"/>
  <c r="F2935" i="1" s="1"/>
  <c r="E2936" i="1"/>
  <c r="F2936" i="1" s="1"/>
  <c r="E2937" i="1"/>
  <c r="F2937" i="1" s="1"/>
  <c r="E2938" i="1"/>
  <c r="F2938" i="1" s="1"/>
  <c r="E2939" i="1"/>
  <c r="F2939" i="1" s="1"/>
  <c r="E2940" i="1"/>
  <c r="F2940" i="1" s="1"/>
  <c r="E2941" i="1"/>
  <c r="F2941" i="1" s="1"/>
  <c r="E2942" i="1"/>
  <c r="F2942" i="1" s="1"/>
  <c r="E2943" i="1"/>
  <c r="F2943" i="1" s="1"/>
  <c r="E2944" i="1"/>
  <c r="F2944" i="1" s="1"/>
  <c r="E2945" i="1"/>
  <c r="F2945" i="1" s="1"/>
  <c r="E2946" i="1"/>
  <c r="F2946" i="1" s="1"/>
  <c r="E2947" i="1"/>
  <c r="F2947" i="1" s="1"/>
  <c r="E2948" i="1"/>
  <c r="F2948" i="1" s="1"/>
  <c r="E2949" i="1"/>
  <c r="F2949" i="1" s="1"/>
  <c r="E2950" i="1"/>
  <c r="F2950" i="1" s="1"/>
  <c r="E2951" i="1"/>
  <c r="F2951" i="1" s="1"/>
  <c r="E2952" i="1"/>
  <c r="F2952" i="1" s="1"/>
  <c r="E2953" i="1"/>
  <c r="F2953" i="1" s="1"/>
  <c r="E2954" i="1"/>
  <c r="F2954" i="1" s="1"/>
  <c r="E2955" i="1"/>
  <c r="F2955" i="1" s="1"/>
  <c r="E2956" i="1"/>
  <c r="F2956" i="1" s="1"/>
  <c r="E2957" i="1"/>
  <c r="F2957" i="1" s="1"/>
  <c r="E2958" i="1"/>
  <c r="F2958" i="1" s="1"/>
  <c r="E2959" i="1"/>
  <c r="F2959" i="1" s="1"/>
  <c r="E2960" i="1"/>
  <c r="F2960" i="1" s="1"/>
  <c r="E2961" i="1"/>
  <c r="F2961" i="1" s="1"/>
  <c r="E2962" i="1"/>
  <c r="F2962" i="1" s="1"/>
  <c r="E2963" i="1"/>
  <c r="F2963" i="1" s="1"/>
  <c r="E2964" i="1"/>
  <c r="F2964" i="1" s="1"/>
  <c r="E2965" i="1"/>
  <c r="F2965" i="1" s="1"/>
  <c r="E2966" i="1"/>
  <c r="F2966" i="1" s="1"/>
  <c r="E2967" i="1"/>
  <c r="F2967" i="1" s="1"/>
  <c r="E2968" i="1"/>
  <c r="F2968" i="1" s="1"/>
  <c r="E2969" i="1"/>
  <c r="F2969" i="1" s="1"/>
  <c r="E2970" i="1"/>
  <c r="F2970" i="1" s="1"/>
  <c r="E2971" i="1"/>
  <c r="F2971" i="1" s="1"/>
  <c r="E2972" i="1"/>
  <c r="F2972" i="1" s="1"/>
  <c r="E2973" i="1"/>
  <c r="F2973" i="1" s="1"/>
  <c r="E2974" i="1"/>
  <c r="F2974" i="1" s="1"/>
  <c r="E2975" i="1"/>
  <c r="F2975" i="1" s="1"/>
  <c r="E2976" i="1"/>
  <c r="F2976" i="1" s="1"/>
  <c r="E2977" i="1"/>
  <c r="F2977" i="1" s="1"/>
  <c r="E2978" i="1"/>
  <c r="F2978" i="1" s="1"/>
  <c r="E2979" i="1"/>
  <c r="F2979" i="1" s="1"/>
  <c r="E2980" i="1"/>
  <c r="F2980" i="1" s="1"/>
  <c r="E2981" i="1"/>
  <c r="F2981" i="1" s="1"/>
  <c r="E2982" i="1"/>
  <c r="F2982" i="1" s="1"/>
  <c r="E2983" i="1"/>
  <c r="F2983" i="1" s="1"/>
  <c r="E2984" i="1"/>
  <c r="F2984" i="1" s="1"/>
  <c r="E2985" i="1"/>
  <c r="F2985" i="1" s="1"/>
  <c r="E2986" i="1"/>
  <c r="F2986" i="1" s="1"/>
  <c r="E2987" i="1"/>
  <c r="F2987" i="1" s="1"/>
  <c r="E2988" i="1"/>
  <c r="F2988" i="1" s="1"/>
  <c r="E2989" i="1"/>
  <c r="F2989" i="1" s="1"/>
  <c r="E2990" i="1"/>
  <c r="F2990" i="1" s="1"/>
  <c r="E2991" i="1"/>
  <c r="F2991" i="1" s="1"/>
  <c r="E2992" i="1"/>
  <c r="F2992" i="1" s="1"/>
  <c r="E2993" i="1"/>
  <c r="F2993" i="1" s="1"/>
  <c r="E2994" i="1"/>
  <c r="F2994" i="1" s="1"/>
  <c r="E2995" i="1"/>
  <c r="F2995" i="1" s="1"/>
  <c r="E2996" i="1"/>
  <c r="F2996" i="1" s="1"/>
  <c r="E2997" i="1"/>
  <c r="F2997" i="1" s="1"/>
  <c r="E2998" i="1"/>
  <c r="F2998" i="1" s="1"/>
  <c r="E2999" i="1"/>
  <c r="F2999" i="1" s="1"/>
  <c r="E3000" i="1"/>
  <c r="F3000" i="1" s="1"/>
  <c r="E3001" i="1"/>
  <c r="F3001" i="1" s="1"/>
  <c r="E3002" i="1"/>
  <c r="F3002" i="1" s="1"/>
  <c r="E3003" i="1"/>
  <c r="F3003" i="1" s="1"/>
  <c r="E3004" i="1"/>
  <c r="F3004" i="1" s="1"/>
  <c r="E3005" i="1"/>
  <c r="F3005" i="1" s="1"/>
  <c r="E3006" i="1"/>
  <c r="F3006" i="1" s="1"/>
  <c r="E3007" i="1"/>
  <c r="F3007" i="1" s="1"/>
  <c r="E3008" i="1"/>
  <c r="F3008" i="1" s="1"/>
  <c r="E3009" i="1"/>
  <c r="F3009" i="1" s="1"/>
  <c r="E3010" i="1"/>
  <c r="F3010" i="1" s="1"/>
  <c r="E3011" i="1"/>
  <c r="F3011" i="1" s="1"/>
  <c r="E3012" i="1"/>
  <c r="F3012" i="1" s="1"/>
  <c r="E3013" i="1"/>
  <c r="F3013" i="1" s="1"/>
  <c r="E3014" i="1"/>
  <c r="F3014" i="1" s="1"/>
  <c r="E3015" i="1"/>
  <c r="F3015" i="1" s="1"/>
  <c r="E3016" i="1"/>
  <c r="F3016" i="1" s="1"/>
  <c r="E3017" i="1"/>
  <c r="F3017" i="1" s="1"/>
  <c r="E3018" i="1"/>
  <c r="F3018" i="1" s="1"/>
  <c r="E3019" i="1"/>
  <c r="F3019" i="1" s="1"/>
  <c r="E3020" i="1"/>
  <c r="F3020" i="1" s="1"/>
  <c r="E3021" i="1"/>
  <c r="F3021" i="1" s="1"/>
  <c r="E3022" i="1"/>
  <c r="F3022" i="1" s="1"/>
  <c r="E3023" i="1"/>
  <c r="F3023" i="1" s="1"/>
  <c r="E3024" i="1"/>
  <c r="F3024" i="1" s="1"/>
  <c r="E3025" i="1"/>
  <c r="F3025" i="1" s="1"/>
  <c r="E3026" i="1"/>
  <c r="F3026" i="1" s="1"/>
  <c r="E3027" i="1"/>
  <c r="F3027" i="1" s="1"/>
  <c r="E3028" i="1"/>
  <c r="F3028" i="1" s="1"/>
  <c r="E3029" i="1"/>
  <c r="F3029" i="1" s="1"/>
  <c r="E3030" i="1"/>
  <c r="F3030" i="1" s="1"/>
  <c r="E3031" i="1"/>
  <c r="F3031" i="1" s="1"/>
  <c r="E3032" i="1"/>
  <c r="F3032" i="1" s="1"/>
  <c r="E3033" i="1"/>
  <c r="F3033" i="1" s="1"/>
  <c r="E3034" i="1"/>
  <c r="F3034" i="1" s="1"/>
  <c r="E3035" i="1"/>
  <c r="F3035" i="1" s="1"/>
  <c r="E3036" i="1"/>
  <c r="F3036" i="1" s="1"/>
  <c r="E3037" i="1"/>
  <c r="F3037" i="1" s="1"/>
  <c r="E3038" i="1"/>
  <c r="F3038" i="1" s="1"/>
  <c r="E3039" i="1"/>
  <c r="F3039" i="1" s="1"/>
  <c r="E3040" i="1"/>
  <c r="F3040" i="1" s="1"/>
  <c r="E3041" i="1"/>
  <c r="F3041" i="1" s="1"/>
  <c r="E3042" i="1"/>
  <c r="F3042" i="1" s="1"/>
  <c r="E3043" i="1"/>
  <c r="F3043" i="1" s="1"/>
  <c r="E3044" i="1"/>
  <c r="F3044" i="1" s="1"/>
  <c r="E3045" i="1"/>
  <c r="F3045" i="1" s="1"/>
  <c r="E3046" i="1"/>
  <c r="F3046" i="1" s="1"/>
  <c r="E3047" i="1"/>
  <c r="F3047" i="1" s="1"/>
  <c r="E3048" i="1"/>
  <c r="F3048" i="1" s="1"/>
  <c r="E3049" i="1"/>
  <c r="F3049" i="1" s="1"/>
  <c r="E3050" i="1"/>
  <c r="F3050" i="1" s="1"/>
  <c r="E3051" i="1"/>
  <c r="F3051" i="1" s="1"/>
  <c r="E3052" i="1"/>
  <c r="F3052" i="1" s="1"/>
  <c r="E3053" i="1"/>
  <c r="F3053" i="1" s="1"/>
  <c r="E3054" i="1"/>
  <c r="F3054" i="1" s="1"/>
  <c r="E3055" i="1"/>
  <c r="F3055" i="1" s="1"/>
  <c r="E3056" i="1"/>
  <c r="F3056" i="1" s="1"/>
  <c r="E3057" i="1"/>
  <c r="F3057" i="1" s="1"/>
  <c r="E3058" i="1"/>
  <c r="F3058" i="1" s="1"/>
  <c r="E3059" i="1"/>
  <c r="F3059" i="1" s="1"/>
  <c r="E3060" i="1"/>
  <c r="F3060" i="1" s="1"/>
  <c r="E3061" i="1"/>
  <c r="F3061" i="1" s="1"/>
  <c r="E3062" i="1"/>
  <c r="F3062" i="1" s="1"/>
  <c r="E3063" i="1"/>
  <c r="F3063" i="1" s="1"/>
  <c r="E3064" i="1"/>
  <c r="F3064" i="1" s="1"/>
  <c r="E3065" i="1"/>
  <c r="F3065" i="1" s="1"/>
  <c r="E3066" i="1"/>
  <c r="F3066" i="1" s="1"/>
  <c r="E3067" i="1"/>
  <c r="F3067" i="1" s="1"/>
  <c r="E3068" i="1"/>
  <c r="F3068" i="1" s="1"/>
  <c r="E3069" i="1"/>
  <c r="F3069" i="1" s="1"/>
  <c r="E3070" i="1"/>
  <c r="F3070" i="1" s="1"/>
  <c r="E3071" i="1"/>
  <c r="F3071" i="1" s="1"/>
  <c r="E3072" i="1"/>
  <c r="F3072" i="1" s="1"/>
  <c r="E3073" i="1"/>
  <c r="F3073" i="1" s="1"/>
  <c r="E3074" i="1"/>
  <c r="F3074" i="1" s="1"/>
  <c r="E3075" i="1"/>
  <c r="F3075" i="1" s="1"/>
  <c r="E3076" i="1"/>
  <c r="F3076" i="1" s="1"/>
  <c r="E3077" i="1"/>
  <c r="F3077" i="1" s="1"/>
  <c r="E3078" i="1"/>
  <c r="F3078" i="1" s="1"/>
  <c r="E3079" i="1"/>
  <c r="F3079" i="1" s="1"/>
  <c r="E3080" i="1"/>
  <c r="F3080" i="1" s="1"/>
  <c r="E3081" i="1"/>
  <c r="F3081" i="1" s="1"/>
  <c r="E3082" i="1"/>
  <c r="F3082" i="1" s="1"/>
  <c r="E3083" i="1"/>
  <c r="F3083" i="1" s="1"/>
  <c r="E3084" i="1"/>
  <c r="F3084" i="1" s="1"/>
  <c r="E3085" i="1"/>
  <c r="F3085" i="1" s="1"/>
  <c r="E3086" i="1"/>
  <c r="F3086" i="1" s="1"/>
  <c r="E3087" i="1"/>
  <c r="F3087" i="1" s="1"/>
  <c r="E3088" i="1"/>
  <c r="F3088" i="1" s="1"/>
  <c r="E3089" i="1"/>
  <c r="F3089" i="1" s="1"/>
  <c r="E3090" i="1"/>
  <c r="F3090" i="1" s="1"/>
  <c r="E3091" i="1"/>
  <c r="F3091" i="1" s="1"/>
  <c r="E3092" i="1"/>
  <c r="F3092" i="1" s="1"/>
  <c r="E3093" i="1"/>
  <c r="F3093" i="1" s="1"/>
  <c r="E3094" i="1"/>
  <c r="F3094" i="1" s="1"/>
  <c r="E3095" i="1"/>
  <c r="F3095" i="1" s="1"/>
  <c r="E3096" i="1"/>
  <c r="F3096" i="1" s="1"/>
  <c r="E3097" i="1"/>
  <c r="F3097" i="1" s="1"/>
  <c r="E3098" i="1"/>
  <c r="F3098" i="1" s="1"/>
  <c r="E3099" i="1"/>
  <c r="F3099" i="1" s="1"/>
  <c r="E3100" i="1"/>
  <c r="F3100" i="1" s="1"/>
  <c r="E3101" i="1"/>
  <c r="F3101" i="1" s="1"/>
  <c r="E3102" i="1"/>
  <c r="F3102" i="1" s="1"/>
  <c r="E3103" i="1"/>
  <c r="F3103" i="1" s="1"/>
  <c r="E3104" i="1"/>
  <c r="F3104" i="1" s="1"/>
  <c r="E3105" i="1"/>
  <c r="F3105" i="1" s="1"/>
  <c r="E3106" i="1"/>
  <c r="F3106" i="1" s="1"/>
  <c r="E3107" i="1"/>
  <c r="F3107" i="1" s="1"/>
  <c r="E3108" i="1"/>
  <c r="F3108" i="1" s="1"/>
  <c r="E3109" i="1"/>
  <c r="F3109" i="1" s="1"/>
  <c r="E3110" i="1"/>
  <c r="F3110" i="1" s="1"/>
  <c r="E3111" i="1"/>
  <c r="F3111" i="1" s="1"/>
  <c r="E3112" i="1"/>
  <c r="F3112" i="1" s="1"/>
  <c r="E3113" i="1"/>
  <c r="F3113" i="1" s="1"/>
  <c r="E3114" i="1"/>
  <c r="F3114" i="1" s="1"/>
  <c r="E3115" i="1"/>
  <c r="F3115" i="1" s="1"/>
  <c r="E3116" i="1"/>
  <c r="F3116" i="1" s="1"/>
  <c r="E3117" i="1"/>
  <c r="F3117" i="1" s="1"/>
  <c r="E3118" i="1"/>
  <c r="F3118" i="1" s="1"/>
  <c r="E3119" i="1"/>
  <c r="F3119" i="1" s="1"/>
  <c r="E3120" i="1"/>
  <c r="F3120" i="1" s="1"/>
  <c r="E3121" i="1"/>
  <c r="F3121" i="1" s="1"/>
  <c r="E3122" i="1"/>
  <c r="F3122" i="1" s="1"/>
  <c r="E3123" i="1"/>
  <c r="F3123" i="1" s="1"/>
  <c r="E3124" i="1"/>
  <c r="F3124" i="1" s="1"/>
  <c r="E3125" i="1"/>
  <c r="F3125" i="1" s="1"/>
  <c r="E3126" i="1"/>
  <c r="F3126" i="1" s="1"/>
  <c r="E3127" i="1"/>
  <c r="F3127" i="1" s="1"/>
  <c r="E3128" i="1"/>
  <c r="F3128" i="1" s="1"/>
  <c r="E3129" i="1"/>
  <c r="F3129" i="1" s="1"/>
  <c r="E3130" i="1"/>
  <c r="F3130" i="1" s="1"/>
  <c r="E3131" i="1"/>
  <c r="F3131" i="1" s="1"/>
  <c r="E3132" i="1"/>
  <c r="F3132" i="1" s="1"/>
  <c r="E3133" i="1"/>
  <c r="F3133" i="1" s="1"/>
  <c r="E3134" i="1"/>
  <c r="F3134" i="1" s="1"/>
  <c r="E3135" i="1"/>
  <c r="F3135" i="1" s="1"/>
  <c r="E3136" i="1"/>
  <c r="F3136" i="1" s="1"/>
  <c r="E3137" i="1"/>
  <c r="F3137" i="1" s="1"/>
  <c r="E3138" i="1"/>
  <c r="F3138" i="1" s="1"/>
  <c r="E3139" i="1"/>
  <c r="F3139" i="1" s="1"/>
  <c r="E3140" i="1"/>
  <c r="F3140" i="1" s="1"/>
  <c r="E3141" i="1"/>
  <c r="F3141" i="1" s="1"/>
  <c r="E3142" i="1"/>
  <c r="F3142" i="1" s="1"/>
  <c r="E3143" i="1"/>
  <c r="F3143" i="1" s="1"/>
  <c r="E3144" i="1"/>
  <c r="F3144" i="1" s="1"/>
  <c r="E3145" i="1"/>
  <c r="F3145" i="1" s="1"/>
  <c r="E3146" i="1"/>
  <c r="F3146" i="1" s="1"/>
  <c r="E3147" i="1"/>
  <c r="F3147" i="1" s="1"/>
  <c r="E3148" i="1"/>
  <c r="F3148" i="1" s="1"/>
  <c r="E3149" i="1"/>
  <c r="F3149" i="1" s="1"/>
  <c r="E3150" i="1"/>
  <c r="F3150" i="1" s="1"/>
  <c r="E3151" i="1"/>
  <c r="F3151" i="1" s="1"/>
  <c r="E3152" i="1"/>
  <c r="F3152" i="1" s="1"/>
  <c r="E3153" i="1"/>
  <c r="F3153" i="1" s="1"/>
  <c r="E3154" i="1"/>
  <c r="F3154" i="1" s="1"/>
  <c r="E3155" i="1"/>
  <c r="F3155" i="1" s="1"/>
  <c r="E3156" i="1"/>
  <c r="F3156" i="1" s="1"/>
  <c r="E3157" i="1"/>
  <c r="F3157" i="1" s="1"/>
  <c r="E3158" i="1"/>
  <c r="F3158" i="1" s="1"/>
  <c r="E3159" i="1"/>
  <c r="F3159" i="1" s="1"/>
  <c r="E3160" i="1"/>
  <c r="F3160" i="1" s="1"/>
  <c r="E3161" i="1"/>
  <c r="F3161" i="1" s="1"/>
  <c r="E3162" i="1"/>
  <c r="F3162" i="1" s="1"/>
  <c r="E3163" i="1"/>
  <c r="F3163" i="1" s="1"/>
  <c r="E3164" i="1"/>
  <c r="F3164" i="1" s="1"/>
  <c r="E3165" i="1"/>
  <c r="F3165" i="1" s="1"/>
  <c r="E3166" i="1"/>
  <c r="F3166" i="1" s="1"/>
  <c r="E3167" i="1"/>
  <c r="F3167" i="1" s="1"/>
  <c r="E3168" i="1"/>
  <c r="F3168" i="1" s="1"/>
  <c r="E3169" i="1"/>
  <c r="F3169" i="1" s="1"/>
  <c r="E3170" i="1"/>
  <c r="F3170" i="1" s="1"/>
  <c r="E3171" i="1"/>
  <c r="F3171" i="1" s="1"/>
  <c r="E3172" i="1"/>
  <c r="F3172" i="1" s="1"/>
  <c r="E3173" i="1"/>
  <c r="F3173" i="1" s="1"/>
  <c r="E3174" i="1"/>
  <c r="F3174" i="1" s="1"/>
  <c r="E3175" i="1"/>
  <c r="F3175" i="1" s="1"/>
  <c r="E3176" i="1"/>
  <c r="F3176" i="1" s="1"/>
  <c r="E3177" i="1"/>
  <c r="F3177" i="1" s="1"/>
  <c r="E3178" i="1"/>
  <c r="F3178" i="1" s="1"/>
  <c r="E3179" i="1"/>
  <c r="F3179" i="1" s="1"/>
  <c r="E3180" i="1"/>
  <c r="F3180" i="1" s="1"/>
  <c r="E3181" i="1"/>
  <c r="F3181" i="1" s="1"/>
  <c r="E3182" i="1"/>
  <c r="F3182" i="1" s="1"/>
  <c r="E3183" i="1"/>
  <c r="F3183" i="1" s="1"/>
  <c r="E3184" i="1"/>
  <c r="F3184" i="1" s="1"/>
  <c r="E3185" i="1"/>
  <c r="F3185" i="1" s="1"/>
  <c r="E3186" i="1"/>
  <c r="F3186" i="1" s="1"/>
  <c r="E3187" i="1"/>
  <c r="F3187" i="1" s="1"/>
  <c r="E3188" i="1"/>
  <c r="F3188" i="1" s="1"/>
  <c r="E3189" i="1"/>
  <c r="F3189" i="1" s="1"/>
  <c r="E3190" i="1"/>
  <c r="F3190" i="1" s="1"/>
  <c r="E3191" i="1"/>
  <c r="F3191" i="1" s="1"/>
  <c r="E3192" i="1"/>
  <c r="F3192" i="1" s="1"/>
  <c r="E3193" i="1"/>
  <c r="F3193" i="1" s="1"/>
  <c r="E3194" i="1"/>
  <c r="F3194" i="1" s="1"/>
  <c r="E3195" i="1"/>
  <c r="F3195" i="1" s="1"/>
  <c r="E3196" i="1"/>
  <c r="F3196" i="1" s="1"/>
  <c r="E3197" i="1"/>
  <c r="F3197" i="1" s="1"/>
  <c r="E3198" i="1"/>
  <c r="F3198" i="1" s="1"/>
  <c r="E3199" i="1"/>
  <c r="F3199" i="1" s="1"/>
  <c r="E3200" i="1"/>
  <c r="F3200" i="1" s="1"/>
  <c r="E3201" i="1"/>
  <c r="F3201" i="1" s="1"/>
  <c r="E3202" i="1"/>
  <c r="F3202" i="1" s="1"/>
  <c r="E3203" i="1"/>
  <c r="F3203" i="1" s="1"/>
  <c r="E3204" i="1"/>
  <c r="F3204" i="1" s="1"/>
  <c r="E3205" i="1"/>
  <c r="F3205" i="1" s="1"/>
  <c r="E3206" i="1"/>
  <c r="F3206" i="1" s="1"/>
  <c r="E3207" i="1"/>
  <c r="F3207" i="1" s="1"/>
  <c r="E3208" i="1"/>
  <c r="F3208" i="1" s="1"/>
  <c r="E3209" i="1"/>
  <c r="F3209" i="1" s="1"/>
  <c r="E3210" i="1"/>
  <c r="F3210" i="1" s="1"/>
  <c r="E3211" i="1"/>
  <c r="F3211" i="1" s="1"/>
  <c r="E3212" i="1"/>
  <c r="F3212" i="1" s="1"/>
  <c r="E3213" i="1"/>
  <c r="F3213" i="1" s="1"/>
  <c r="E3214" i="1"/>
  <c r="F3214" i="1" s="1"/>
  <c r="E3215" i="1"/>
  <c r="F3215" i="1" s="1"/>
  <c r="E3216" i="1"/>
  <c r="F3216" i="1" s="1"/>
  <c r="E3217" i="1"/>
  <c r="F3217" i="1" s="1"/>
  <c r="E3218" i="1"/>
  <c r="F3218" i="1" s="1"/>
  <c r="E3219" i="1"/>
  <c r="F3219" i="1" s="1"/>
  <c r="E3220" i="1"/>
  <c r="F3220" i="1" s="1"/>
  <c r="E3221" i="1"/>
  <c r="F3221" i="1" s="1"/>
  <c r="E3222" i="1"/>
  <c r="F3222" i="1" s="1"/>
  <c r="E3223" i="1"/>
  <c r="F3223" i="1" s="1"/>
  <c r="E3224" i="1"/>
  <c r="F3224" i="1" s="1"/>
  <c r="E3225" i="1"/>
  <c r="F3225" i="1" s="1"/>
  <c r="E3226" i="1"/>
  <c r="F3226" i="1" s="1"/>
  <c r="E3227" i="1"/>
  <c r="F3227" i="1" s="1"/>
  <c r="E3228" i="1"/>
  <c r="F3228" i="1" s="1"/>
  <c r="E3229" i="1"/>
  <c r="F3229" i="1" s="1"/>
  <c r="E3230" i="1"/>
  <c r="F3230" i="1" s="1"/>
  <c r="E3231" i="1"/>
  <c r="F3231" i="1" s="1"/>
  <c r="E3232" i="1"/>
  <c r="F3232" i="1" s="1"/>
  <c r="E3233" i="1"/>
  <c r="F3233" i="1" s="1"/>
  <c r="E3234" i="1"/>
  <c r="F3234" i="1" s="1"/>
  <c r="E3235" i="1"/>
  <c r="F3235" i="1" s="1"/>
  <c r="E3236" i="1"/>
  <c r="F3236" i="1" s="1"/>
  <c r="E3237" i="1"/>
  <c r="F3237" i="1" s="1"/>
  <c r="E3238" i="1"/>
  <c r="F3238" i="1" s="1"/>
  <c r="E3239" i="1"/>
  <c r="F3239" i="1" s="1"/>
  <c r="E3240" i="1"/>
  <c r="F3240" i="1" s="1"/>
  <c r="E3241" i="1"/>
  <c r="F3241" i="1" s="1"/>
  <c r="E3242" i="1"/>
  <c r="F3242" i="1" s="1"/>
  <c r="E3243" i="1"/>
  <c r="F3243" i="1" s="1"/>
  <c r="E3244" i="1"/>
  <c r="F3244" i="1" s="1"/>
  <c r="E3245" i="1"/>
  <c r="F3245" i="1" s="1"/>
  <c r="E3246" i="1"/>
  <c r="F3246" i="1" s="1"/>
  <c r="E3247" i="1"/>
  <c r="F3247" i="1" s="1"/>
  <c r="E3248" i="1"/>
  <c r="F3248" i="1" s="1"/>
  <c r="E3249" i="1"/>
  <c r="F3249" i="1" s="1"/>
  <c r="E3250" i="1"/>
  <c r="F3250" i="1" s="1"/>
  <c r="E3251" i="1"/>
  <c r="F3251" i="1" s="1"/>
  <c r="E3252" i="1"/>
  <c r="F3252" i="1" s="1"/>
  <c r="E3253" i="1"/>
  <c r="F3253" i="1" s="1"/>
  <c r="E3254" i="1"/>
  <c r="F3254" i="1" s="1"/>
  <c r="E3255" i="1"/>
  <c r="F3255" i="1" s="1"/>
  <c r="E3256" i="1"/>
  <c r="F3256" i="1" s="1"/>
  <c r="E3257" i="1"/>
  <c r="F3257" i="1" s="1"/>
  <c r="E3258" i="1"/>
  <c r="F3258" i="1" s="1"/>
  <c r="E3259" i="1"/>
  <c r="F3259" i="1" s="1"/>
  <c r="E3260" i="1"/>
  <c r="F3260" i="1" s="1"/>
  <c r="E3261" i="1"/>
  <c r="F3261" i="1" s="1"/>
  <c r="E3262" i="1"/>
  <c r="F3262" i="1" s="1"/>
  <c r="E3263" i="1"/>
  <c r="F3263" i="1" s="1"/>
  <c r="E3264" i="1"/>
  <c r="F3264" i="1" s="1"/>
  <c r="E3265" i="1"/>
  <c r="F3265" i="1" s="1"/>
  <c r="E3266" i="1"/>
  <c r="F3266" i="1" s="1"/>
  <c r="E3267" i="1"/>
  <c r="F3267" i="1" s="1"/>
  <c r="E3268" i="1"/>
  <c r="F3268" i="1" s="1"/>
  <c r="E3269" i="1"/>
  <c r="F3269" i="1" s="1"/>
  <c r="E3270" i="1"/>
  <c r="F3270" i="1" s="1"/>
  <c r="E3271" i="1"/>
  <c r="F3271" i="1" s="1"/>
  <c r="E3272" i="1"/>
  <c r="F3272" i="1" s="1"/>
  <c r="E3273" i="1"/>
  <c r="F3273" i="1" s="1"/>
  <c r="E3274" i="1"/>
  <c r="F3274" i="1" s="1"/>
  <c r="E3275" i="1"/>
  <c r="F3275" i="1" s="1"/>
  <c r="E3276" i="1"/>
  <c r="F3276" i="1" s="1"/>
  <c r="E3277" i="1"/>
  <c r="F3277" i="1" s="1"/>
  <c r="E3278" i="1"/>
  <c r="F3278" i="1" s="1"/>
  <c r="E3279" i="1"/>
  <c r="F3279" i="1" s="1"/>
  <c r="E3280" i="1"/>
  <c r="F3280" i="1" s="1"/>
  <c r="E3281" i="1"/>
  <c r="F3281" i="1" s="1"/>
  <c r="E3282" i="1"/>
  <c r="F3282" i="1" s="1"/>
  <c r="E3283" i="1"/>
  <c r="F3283" i="1" s="1"/>
  <c r="E3284" i="1"/>
  <c r="F3284" i="1" s="1"/>
  <c r="E3285" i="1"/>
  <c r="F3285" i="1" s="1"/>
  <c r="E3286" i="1"/>
  <c r="F3286" i="1" s="1"/>
  <c r="E3287" i="1"/>
  <c r="F3287" i="1" s="1"/>
  <c r="E3288" i="1"/>
  <c r="F3288" i="1" s="1"/>
  <c r="E3289" i="1"/>
  <c r="F3289" i="1" s="1"/>
  <c r="E3290" i="1"/>
  <c r="F3290" i="1" s="1"/>
  <c r="E3291" i="1"/>
  <c r="F3291" i="1" s="1"/>
  <c r="E3292" i="1"/>
  <c r="F3292" i="1" s="1"/>
  <c r="E3293" i="1"/>
  <c r="F3293" i="1" s="1"/>
  <c r="E3294" i="1"/>
  <c r="F3294" i="1" s="1"/>
  <c r="E3295" i="1"/>
  <c r="F3295" i="1" s="1"/>
  <c r="E3296" i="1"/>
  <c r="F3296" i="1" s="1"/>
  <c r="E3297" i="1"/>
  <c r="F3297" i="1" s="1"/>
  <c r="E3298" i="1"/>
  <c r="F3298" i="1" s="1"/>
  <c r="E3299" i="1"/>
  <c r="F3299" i="1" s="1"/>
  <c r="E3300" i="1"/>
  <c r="F3300" i="1" s="1"/>
  <c r="E3301" i="1"/>
  <c r="F3301" i="1" s="1"/>
  <c r="E3302" i="1"/>
  <c r="F3302" i="1" s="1"/>
  <c r="E3303" i="1"/>
  <c r="F3303" i="1" s="1"/>
  <c r="E3304" i="1"/>
  <c r="F3304" i="1" s="1"/>
  <c r="E3305" i="1"/>
  <c r="F3305" i="1" s="1"/>
  <c r="E3306" i="1"/>
  <c r="F3306" i="1" s="1"/>
  <c r="E3307" i="1"/>
  <c r="F3307" i="1" s="1"/>
  <c r="E3308" i="1"/>
  <c r="F3308" i="1" s="1"/>
  <c r="E3309" i="1"/>
  <c r="F3309" i="1" s="1"/>
  <c r="E3310" i="1"/>
  <c r="F3310" i="1" s="1"/>
  <c r="E3311" i="1"/>
  <c r="F3311" i="1" s="1"/>
  <c r="E3312" i="1"/>
  <c r="F3312" i="1" s="1"/>
  <c r="E3313" i="1"/>
  <c r="F3313" i="1" s="1"/>
  <c r="E3314" i="1"/>
  <c r="F3314" i="1" s="1"/>
  <c r="E3315" i="1"/>
  <c r="F3315" i="1" s="1"/>
  <c r="E3316" i="1"/>
  <c r="F3316" i="1" s="1"/>
  <c r="E3317" i="1"/>
  <c r="F3317" i="1" s="1"/>
  <c r="E3318" i="1"/>
  <c r="F3318" i="1" s="1"/>
  <c r="E3319" i="1"/>
  <c r="F3319" i="1" s="1"/>
  <c r="E3320" i="1"/>
  <c r="F3320" i="1" s="1"/>
  <c r="E3321" i="1"/>
  <c r="F3321" i="1" s="1"/>
  <c r="E3322" i="1"/>
  <c r="F3322" i="1" s="1"/>
  <c r="E3323" i="1"/>
  <c r="F3323" i="1" s="1"/>
  <c r="E3324" i="1"/>
  <c r="F3324" i="1" s="1"/>
  <c r="E3325" i="1"/>
  <c r="F3325" i="1" s="1"/>
  <c r="E3326" i="1"/>
  <c r="F3326" i="1" s="1"/>
  <c r="E3327" i="1"/>
  <c r="F3327" i="1" s="1"/>
  <c r="E3328" i="1"/>
  <c r="F3328" i="1" s="1"/>
  <c r="E3329" i="1"/>
  <c r="F3329" i="1" s="1"/>
  <c r="E3330" i="1"/>
  <c r="F3330" i="1" s="1"/>
  <c r="E3331" i="1"/>
  <c r="F3331" i="1" s="1"/>
  <c r="E3332" i="1"/>
  <c r="F3332" i="1" s="1"/>
  <c r="E3333" i="1"/>
  <c r="F3333" i="1" s="1"/>
  <c r="E3334" i="1"/>
  <c r="F3334" i="1" s="1"/>
  <c r="E3335" i="1"/>
  <c r="F3335" i="1" s="1"/>
  <c r="E3336" i="1"/>
  <c r="F3336" i="1" s="1"/>
  <c r="E3337" i="1"/>
  <c r="F3337" i="1" s="1"/>
  <c r="E3338" i="1"/>
  <c r="F3338" i="1" s="1"/>
  <c r="E3339" i="1"/>
  <c r="F3339" i="1" s="1"/>
  <c r="E3340" i="1"/>
  <c r="F3340" i="1" s="1"/>
  <c r="E3341" i="1"/>
  <c r="F3341" i="1" s="1"/>
  <c r="E3342" i="1"/>
  <c r="F3342" i="1" s="1"/>
  <c r="E3343" i="1"/>
  <c r="F3343" i="1" s="1"/>
  <c r="E3344" i="1"/>
  <c r="F3344" i="1" s="1"/>
  <c r="E3345" i="1"/>
  <c r="F3345" i="1" s="1"/>
  <c r="E3346" i="1"/>
  <c r="F3346" i="1" s="1"/>
  <c r="E3347" i="1"/>
  <c r="F3347" i="1" s="1"/>
  <c r="E3348" i="1"/>
  <c r="F3348" i="1" s="1"/>
  <c r="E3349" i="1"/>
  <c r="F3349" i="1" s="1"/>
  <c r="E3350" i="1"/>
  <c r="F3350" i="1" s="1"/>
  <c r="E3351" i="1"/>
  <c r="F3351" i="1" s="1"/>
  <c r="E3352" i="1"/>
  <c r="F3352" i="1" s="1"/>
  <c r="E3353" i="1"/>
  <c r="F3353" i="1" s="1"/>
  <c r="E3354" i="1"/>
  <c r="F3354" i="1" s="1"/>
  <c r="E3355" i="1"/>
  <c r="F3355" i="1" s="1"/>
  <c r="E3356" i="1"/>
  <c r="F3356" i="1" s="1"/>
  <c r="E3357" i="1"/>
  <c r="F3357" i="1" s="1"/>
  <c r="E3358" i="1"/>
  <c r="F3358" i="1" s="1"/>
  <c r="E3359" i="1"/>
  <c r="F3359" i="1" s="1"/>
  <c r="E3360" i="1"/>
  <c r="F3360" i="1" s="1"/>
  <c r="E3361" i="1"/>
  <c r="F3361" i="1" s="1"/>
  <c r="E3362" i="1"/>
  <c r="F3362" i="1" s="1"/>
  <c r="E3363" i="1"/>
  <c r="F3363" i="1" s="1"/>
  <c r="E3364" i="1"/>
  <c r="F3364" i="1" s="1"/>
  <c r="E3365" i="1"/>
  <c r="F3365" i="1" s="1"/>
  <c r="E3366" i="1"/>
  <c r="F3366" i="1" s="1"/>
  <c r="E3367" i="1"/>
  <c r="F3367" i="1" s="1"/>
  <c r="E3368" i="1"/>
  <c r="F3368" i="1" s="1"/>
  <c r="E3369" i="1"/>
  <c r="F3369" i="1" s="1"/>
  <c r="E3370" i="1"/>
  <c r="F3370" i="1" s="1"/>
  <c r="E3371" i="1"/>
  <c r="F3371" i="1" s="1"/>
  <c r="E3372" i="1"/>
  <c r="F3372" i="1" s="1"/>
  <c r="E3373" i="1"/>
  <c r="F3373" i="1" s="1"/>
  <c r="E3374" i="1"/>
  <c r="F3374" i="1" s="1"/>
  <c r="E3375" i="1"/>
  <c r="F3375" i="1" s="1"/>
  <c r="E3376" i="1"/>
  <c r="F3376" i="1" s="1"/>
  <c r="E3377" i="1"/>
  <c r="F3377" i="1" s="1"/>
  <c r="E3378" i="1"/>
  <c r="F3378" i="1" s="1"/>
  <c r="E3379" i="1"/>
  <c r="F3379" i="1" s="1"/>
  <c r="E3380" i="1"/>
  <c r="F3380" i="1" s="1"/>
  <c r="E3381" i="1"/>
  <c r="F3381" i="1" s="1"/>
  <c r="E3382" i="1"/>
  <c r="F3382" i="1" s="1"/>
  <c r="E3383" i="1"/>
  <c r="F3383" i="1" s="1"/>
  <c r="E3384" i="1"/>
  <c r="F3384" i="1" s="1"/>
  <c r="E3385" i="1"/>
  <c r="F3385" i="1" s="1"/>
  <c r="E3386" i="1"/>
  <c r="F3386" i="1" s="1"/>
  <c r="E3387" i="1"/>
  <c r="F3387" i="1" s="1"/>
  <c r="E3388" i="1"/>
  <c r="F3388" i="1" s="1"/>
  <c r="E3389" i="1"/>
  <c r="F3389" i="1" s="1"/>
  <c r="E3390" i="1"/>
  <c r="F3390" i="1" s="1"/>
  <c r="E3391" i="1"/>
  <c r="F3391" i="1" s="1"/>
  <c r="E3392" i="1"/>
  <c r="F3392" i="1" s="1"/>
  <c r="E3393" i="1"/>
  <c r="F3393" i="1" s="1"/>
  <c r="E3394" i="1"/>
  <c r="F3394" i="1" s="1"/>
  <c r="E3395" i="1"/>
  <c r="F3395" i="1" s="1"/>
  <c r="E3396" i="1"/>
  <c r="F3396" i="1" s="1"/>
  <c r="E3397" i="1"/>
  <c r="F3397" i="1" s="1"/>
  <c r="E3398" i="1"/>
  <c r="F3398" i="1" s="1"/>
  <c r="E3399" i="1"/>
  <c r="F3399" i="1" s="1"/>
  <c r="E3400" i="1"/>
  <c r="F3400" i="1" s="1"/>
  <c r="E3401" i="1"/>
  <c r="F3401" i="1" s="1"/>
  <c r="E3402" i="1"/>
  <c r="F3402" i="1" s="1"/>
  <c r="E3403" i="1"/>
  <c r="F3403" i="1" s="1"/>
  <c r="E3404" i="1"/>
  <c r="F3404" i="1" s="1"/>
  <c r="E3405" i="1"/>
  <c r="F3405" i="1" s="1"/>
  <c r="E3406" i="1"/>
  <c r="F3406" i="1" s="1"/>
  <c r="E3407" i="1"/>
  <c r="F3407" i="1" s="1"/>
  <c r="E3408" i="1"/>
  <c r="F3408" i="1" s="1"/>
  <c r="E3409" i="1"/>
  <c r="F3409" i="1" s="1"/>
  <c r="E3410" i="1"/>
  <c r="F3410" i="1" s="1"/>
  <c r="E3411" i="1"/>
  <c r="F3411" i="1" s="1"/>
  <c r="E3412" i="1"/>
  <c r="F3412" i="1" s="1"/>
  <c r="E3413" i="1"/>
  <c r="F3413" i="1" s="1"/>
  <c r="E3414" i="1"/>
  <c r="F3414" i="1" s="1"/>
  <c r="E3415" i="1"/>
  <c r="F3415" i="1" s="1"/>
  <c r="E3416" i="1"/>
  <c r="F3416" i="1" s="1"/>
  <c r="E3417" i="1"/>
  <c r="F3417" i="1" s="1"/>
  <c r="E3418" i="1"/>
  <c r="F3418" i="1" s="1"/>
  <c r="E3419" i="1"/>
  <c r="F3419" i="1" s="1"/>
  <c r="E3420" i="1"/>
  <c r="F3420" i="1" s="1"/>
  <c r="E3421" i="1"/>
  <c r="F3421" i="1" s="1"/>
  <c r="E3422" i="1"/>
  <c r="F3422" i="1" s="1"/>
  <c r="E3423" i="1"/>
  <c r="F3423" i="1" s="1"/>
  <c r="E3424" i="1"/>
  <c r="F3424" i="1" s="1"/>
  <c r="E3425" i="1"/>
  <c r="F3425" i="1" s="1"/>
  <c r="E3426" i="1"/>
  <c r="F3426" i="1" s="1"/>
  <c r="E3427" i="1"/>
  <c r="F3427" i="1" s="1"/>
  <c r="E3428" i="1"/>
  <c r="F3428" i="1" s="1"/>
  <c r="E3429" i="1"/>
  <c r="F3429" i="1" s="1"/>
  <c r="E3430" i="1"/>
  <c r="F3430" i="1" s="1"/>
  <c r="E3431" i="1"/>
  <c r="F3431" i="1" s="1"/>
  <c r="E3432" i="1"/>
  <c r="F3432" i="1" s="1"/>
  <c r="E3433" i="1"/>
  <c r="F3433" i="1" s="1"/>
  <c r="E3434" i="1"/>
  <c r="F3434" i="1" s="1"/>
  <c r="E3435" i="1"/>
  <c r="F3435" i="1" s="1"/>
  <c r="E3436" i="1"/>
  <c r="F3436" i="1" s="1"/>
  <c r="E3437" i="1"/>
  <c r="F3437" i="1" s="1"/>
  <c r="E3438" i="1"/>
  <c r="F3438" i="1" s="1"/>
  <c r="E3439" i="1"/>
  <c r="F3439" i="1" s="1"/>
  <c r="E3440" i="1"/>
  <c r="F3440" i="1" s="1"/>
  <c r="E3441" i="1"/>
  <c r="F3441" i="1" s="1"/>
  <c r="E3442" i="1"/>
  <c r="F3442" i="1" s="1"/>
  <c r="E3443" i="1"/>
  <c r="F3443" i="1" s="1"/>
  <c r="E3444" i="1"/>
  <c r="F3444" i="1" s="1"/>
  <c r="E3445" i="1"/>
  <c r="F3445" i="1" s="1"/>
  <c r="E3446" i="1"/>
  <c r="F3446" i="1" s="1"/>
  <c r="E3447" i="1"/>
  <c r="F3447" i="1" s="1"/>
  <c r="E3448" i="1"/>
  <c r="F3448" i="1" s="1"/>
  <c r="E3449" i="1"/>
  <c r="F3449" i="1" s="1"/>
  <c r="E3450" i="1"/>
  <c r="F3450" i="1" s="1"/>
  <c r="E3451" i="1"/>
  <c r="F3451" i="1" s="1"/>
  <c r="E3452" i="1"/>
  <c r="F3452" i="1" s="1"/>
  <c r="E3453" i="1"/>
  <c r="F3453" i="1" s="1"/>
  <c r="E3454" i="1"/>
  <c r="F3454" i="1" s="1"/>
  <c r="E3455" i="1"/>
  <c r="F3455" i="1" s="1"/>
  <c r="E3456" i="1"/>
  <c r="F3456" i="1" s="1"/>
  <c r="E3457" i="1"/>
  <c r="F3457" i="1" s="1"/>
  <c r="E3458" i="1"/>
  <c r="F3458" i="1" s="1"/>
  <c r="E3459" i="1"/>
  <c r="F3459" i="1" s="1"/>
  <c r="E3460" i="1"/>
  <c r="F3460" i="1" s="1"/>
  <c r="E3461" i="1"/>
  <c r="F3461" i="1" s="1"/>
  <c r="E3462" i="1"/>
  <c r="F3462" i="1" s="1"/>
  <c r="E3463" i="1"/>
  <c r="F3463" i="1" s="1"/>
  <c r="E3464" i="1"/>
  <c r="F3464" i="1" s="1"/>
  <c r="E3465" i="1"/>
  <c r="F3465" i="1" s="1"/>
  <c r="E3466" i="1"/>
  <c r="F3466" i="1" s="1"/>
  <c r="E3467" i="1"/>
  <c r="F3467" i="1" s="1"/>
  <c r="E3468" i="1"/>
  <c r="F3468" i="1" s="1"/>
  <c r="E3469" i="1"/>
  <c r="F3469" i="1" s="1"/>
  <c r="E3470" i="1"/>
  <c r="F3470" i="1" s="1"/>
  <c r="E3471" i="1"/>
  <c r="F3471" i="1" s="1"/>
  <c r="E3472" i="1"/>
  <c r="F3472" i="1" s="1"/>
  <c r="E3473" i="1"/>
  <c r="F3473" i="1" s="1"/>
  <c r="E3474" i="1"/>
  <c r="F3474" i="1" s="1"/>
  <c r="E3475" i="1"/>
  <c r="F3475" i="1" s="1"/>
  <c r="E3476" i="1"/>
  <c r="F3476" i="1" s="1"/>
  <c r="E3477" i="1"/>
  <c r="F3477" i="1" s="1"/>
  <c r="E3478" i="1"/>
  <c r="F3478" i="1" s="1"/>
  <c r="E3479" i="1"/>
  <c r="F3479" i="1" s="1"/>
  <c r="E3480" i="1"/>
  <c r="F3480" i="1" s="1"/>
  <c r="E3481" i="1"/>
  <c r="F3481" i="1" s="1"/>
  <c r="E3482" i="1"/>
  <c r="F3482" i="1" s="1"/>
  <c r="E3483" i="1"/>
  <c r="F3483" i="1" s="1"/>
  <c r="E3484" i="1"/>
  <c r="F3484" i="1" s="1"/>
  <c r="E3485" i="1"/>
  <c r="F3485" i="1" s="1"/>
  <c r="E3486" i="1"/>
  <c r="F3486" i="1" s="1"/>
  <c r="E3487" i="1"/>
  <c r="F3487" i="1" s="1"/>
  <c r="E3488" i="1"/>
  <c r="F3488" i="1" s="1"/>
  <c r="E3489" i="1"/>
  <c r="F3489" i="1" s="1"/>
  <c r="E3490" i="1"/>
  <c r="F3490" i="1" s="1"/>
  <c r="E3491" i="1"/>
  <c r="F3491" i="1" s="1"/>
  <c r="E3492" i="1"/>
  <c r="F3492" i="1" s="1"/>
  <c r="E3493" i="1"/>
  <c r="F3493" i="1" s="1"/>
  <c r="E3494" i="1"/>
  <c r="F3494" i="1" s="1"/>
  <c r="E3495" i="1"/>
  <c r="F3495" i="1" s="1"/>
  <c r="E3496" i="1"/>
  <c r="F3496" i="1" s="1"/>
  <c r="E3497" i="1"/>
  <c r="F3497" i="1" s="1"/>
  <c r="E3498" i="1"/>
  <c r="F3498" i="1" s="1"/>
  <c r="E3499" i="1"/>
  <c r="F3499" i="1" s="1"/>
  <c r="E3500" i="1"/>
  <c r="F3500" i="1" s="1"/>
  <c r="E3501" i="1"/>
  <c r="F3501" i="1" s="1"/>
  <c r="E3502" i="1"/>
  <c r="F3502" i="1" s="1"/>
  <c r="E3503" i="1"/>
  <c r="F3503" i="1" s="1"/>
  <c r="E3504" i="1"/>
  <c r="F3504" i="1" s="1"/>
  <c r="E3505" i="1"/>
  <c r="F3505" i="1" s="1"/>
  <c r="E3506" i="1"/>
  <c r="F3506" i="1" s="1"/>
  <c r="E3507" i="1"/>
  <c r="F3507" i="1" s="1"/>
  <c r="E3508" i="1"/>
  <c r="F3508" i="1" s="1"/>
  <c r="E3509" i="1"/>
  <c r="F3509" i="1" s="1"/>
  <c r="E3510" i="1"/>
  <c r="F3510" i="1" s="1"/>
  <c r="E3511" i="1"/>
  <c r="F3511" i="1" s="1"/>
  <c r="E3512" i="1"/>
  <c r="F3512" i="1" s="1"/>
  <c r="E3513" i="1"/>
  <c r="F3513" i="1" s="1"/>
  <c r="E3514" i="1"/>
  <c r="F3514" i="1" s="1"/>
  <c r="E3515" i="1"/>
  <c r="F3515" i="1" s="1"/>
  <c r="E3516" i="1"/>
  <c r="F3516" i="1" s="1"/>
  <c r="E3517" i="1"/>
  <c r="F3517" i="1" s="1"/>
  <c r="E3518" i="1"/>
  <c r="F3518" i="1" s="1"/>
  <c r="E3519" i="1"/>
  <c r="F3519" i="1" s="1"/>
  <c r="E3520" i="1"/>
  <c r="F3520" i="1" s="1"/>
  <c r="E3521" i="1"/>
  <c r="F3521" i="1" s="1"/>
  <c r="E3522" i="1"/>
  <c r="F3522" i="1" s="1"/>
  <c r="E3523" i="1"/>
  <c r="F3523" i="1" s="1"/>
  <c r="E3524" i="1"/>
  <c r="F3524" i="1" s="1"/>
  <c r="E3525" i="1"/>
  <c r="F3525" i="1" s="1"/>
  <c r="E3526" i="1"/>
  <c r="F3526" i="1" s="1"/>
  <c r="E3527" i="1"/>
  <c r="F3527" i="1" s="1"/>
  <c r="E3528" i="1"/>
  <c r="F3528" i="1" s="1"/>
  <c r="E3529" i="1"/>
  <c r="F3529" i="1" s="1"/>
  <c r="E3530" i="1"/>
  <c r="F3530" i="1" s="1"/>
  <c r="E3531" i="1"/>
  <c r="F3531" i="1" s="1"/>
  <c r="E3532" i="1"/>
  <c r="F3532" i="1" s="1"/>
  <c r="E3533" i="1"/>
  <c r="F3533" i="1" s="1"/>
  <c r="E3534" i="1"/>
  <c r="F3534" i="1" s="1"/>
  <c r="E3535" i="1"/>
  <c r="F3535" i="1" s="1"/>
  <c r="E3536" i="1"/>
  <c r="F3536" i="1" s="1"/>
  <c r="E3537" i="1"/>
  <c r="F3537" i="1" s="1"/>
  <c r="E3538" i="1"/>
  <c r="F3538" i="1" s="1"/>
  <c r="E3539" i="1"/>
  <c r="F3539" i="1" s="1"/>
  <c r="E3540" i="1"/>
  <c r="F3540" i="1" s="1"/>
  <c r="E3541" i="1"/>
  <c r="F3541" i="1" s="1"/>
  <c r="E3542" i="1"/>
  <c r="F3542" i="1" s="1"/>
  <c r="E3543" i="1"/>
  <c r="F3543" i="1" s="1"/>
  <c r="E3544" i="1"/>
  <c r="F3544" i="1" s="1"/>
  <c r="E3545" i="1"/>
  <c r="F3545" i="1" s="1"/>
  <c r="E3546" i="1"/>
  <c r="F3546" i="1" s="1"/>
  <c r="E3547" i="1"/>
  <c r="F3547" i="1" s="1"/>
  <c r="E3548" i="1"/>
  <c r="F3548" i="1" s="1"/>
  <c r="E3549" i="1"/>
  <c r="F3549" i="1" s="1"/>
  <c r="E3550" i="1"/>
  <c r="F3550" i="1" s="1"/>
  <c r="E3551" i="1"/>
  <c r="F3551" i="1" s="1"/>
  <c r="E3552" i="1"/>
  <c r="F3552" i="1" s="1"/>
  <c r="E3553" i="1"/>
  <c r="F3553" i="1" s="1"/>
  <c r="E3554" i="1"/>
  <c r="F3554" i="1" s="1"/>
  <c r="E3555" i="1"/>
  <c r="F3555" i="1" s="1"/>
  <c r="E3556" i="1"/>
  <c r="F3556" i="1" s="1"/>
  <c r="E3557" i="1"/>
  <c r="F3557" i="1" s="1"/>
  <c r="E3558" i="1"/>
  <c r="F3558" i="1" s="1"/>
  <c r="E3559" i="1"/>
  <c r="F3559" i="1" s="1"/>
  <c r="E3560" i="1"/>
  <c r="F3560" i="1" s="1"/>
  <c r="E3561" i="1"/>
  <c r="F3561" i="1" s="1"/>
  <c r="E3562" i="1"/>
  <c r="F3562" i="1" s="1"/>
  <c r="E3563" i="1"/>
  <c r="F3563" i="1" s="1"/>
  <c r="E3564" i="1"/>
  <c r="F3564" i="1" s="1"/>
  <c r="E3565" i="1"/>
  <c r="F3565" i="1" s="1"/>
  <c r="E3566" i="1"/>
  <c r="F3566" i="1" s="1"/>
  <c r="E3567" i="1"/>
  <c r="F3567" i="1" s="1"/>
  <c r="E3568" i="1"/>
  <c r="F3568" i="1" s="1"/>
  <c r="E3569" i="1"/>
  <c r="F3569" i="1" s="1"/>
  <c r="E3570" i="1"/>
  <c r="F3570" i="1" s="1"/>
  <c r="E3571" i="1"/>
  <c r="F3571" i="1" s="1"/>
  <c r="E3572" i="1"/>
  <c r="F3572" i="1" s="1"/>
  <c r="E3573" i="1"/>
  <c r="F3573" i="1" s="1"/>
  <c r="E3574" i="1"/>
  <c r="F3574" i="1" s="1"/>
  <c r="E3575" i="1"/>
  <c r="F3575" i="1" s="1"/>
  <c r="E3576" i="1"/>
  <c r="F3576" i="1" s="1"/>
  <c r="E3577" i="1"/>
  <c r="F3577" i="1" s="1"/>
  <c r="E3578" i="1"/>
  <c r="F3578" i="1" s="1"/>
  <c r="E3579" i="1"/>
  <c r="F3579" i="1" s="1"/>
  <c r="E3580" i="1"/>
  <c r="F3580" i="1" s="1"/>
  <c r="E3581" i="1"/>
  <c r="F3581" i="1" s="1"/>
  <c r="E3582" i="1"/>
  <c r="F3582" i="1" s="1"/>
  <c r="E3583" i="1"/>
  <c r="F3583" i="1" s="1"/>
  <c r="E3584" i="1"/>
  <c r="F3584" i="1" s="1"/>
  <c r="E3585" i="1"/>
  <c r="F3585" i="1" s="1"/>
  <c r="E3586" i="1"/>
  <c r="F3586" i="1" s="1"/>
  <c r="E3587" i="1"/>
  <c r="F3587" i="1" s="1"/>
  <c r="E3588" i="1"/>
  <c r="F3588" i="1" s="1"/>
  <c r="E3589" i="1"/>
  <c r="F3589" i="1" s="1"/>
  <c r="E3590" i="1"/>
  <c r="F3590" i="1" s="1"/>
  <c r="E3591" i="1"/>
  <c r="F3591" i="1" s="1"/>
  <c r="E3592" i="1"/>
  <c r="F3592" i="1" s="1"/>
  <c r="E3593" i="1"/>
  <c r="F3593" i="1" s="1"/>
  <c r="E3594" i="1"/>
  <c r="F3594" i="1" s="1"/>
  <c r="E3595" i="1"/>
  <c r="F3595" i="1" s="1"/>
  <c r="E3596" i="1"/>
  <c r="F3596" i="1" s="1"/>
  <c r="E3597" i="1"/>
  <c r="F3597" i="1" s="1"/>
  <c r="E3598" i="1"/>
  <c r="F3598" i="1" s="1"/>
  <c r="E3599" i="1"/>
  <c r="F3599" i="1" s="1"/>
  <c r="E3600" i="1"/>
  <c r="F3600" i="1" s="1"/>
  <c r="E3601" i="1"/>
  <c r="F3601" i="1" s="1"/>
  <c r="E3602" i="1"/>
  <c r="F3602" i="1" s="1"/>
  <c r="E3603" i="1"/>
  <c r="F3603" i="1" s="1"/>
  <c r="E3604" i="1"/>
  <c r="F3604" i="1" s="1"/>
  <c r="E3605" i="1"/>
  <c r="F3605" i="1" s="1"/>
  <c r="E3606" i="1"/>
  <c r="F3606" i="1" s="1"/>
  <c r="E3607" i="1"/>
  <c r="F3607" i="1" s="1"/>
  <c r="E3608" i="1"/>
  <c r="F3608" i="1" s="1"/>
  <c r="E3609" i="1"/>
  <c r="F3609" i="1" s="1"/>
  <c r="E3610" i="1"/>
  <c r="F3610" i="1" s="1"/>
  <c r="E3611" i="1"/>
  <c r="F3611" i="1" s="1"/>
  <c r="E3612" i="1"/>
  <c r="F3612" i="1" s="1"/>
  <c r="E3613" i="1"/>
  <c r="F3613" i="1" s="1"/>
  <c r="E3614" i="1"/>
  <c r="F3614" i="1" s="1"/>
  <c r="E3615" i="1"/>
  <c r="F3615" i="1" s="1"/>
  <c r="E3616" i="1"/>
  <c r="F3616" i="1" s="1"/>
  <c r="E3617" i="1"/>
  <c r="F3617" i="1" s="1"/>
  <c r="E3618" i="1"/>
  <c r="F3618" i="1" s="1"/>
  <c r="E3619" i="1"/>
  <c r="F3619" i="1" s="1"/>
  <c r="E3620" i="1"/>
  <c r="F3620" i="1" s="1"/>
  <c r="E3621" i="1"/>
  <c r="F3621" i="1" s="1"/>
  <c r="E3622" i="1"/>
  <c r="F3622" i="1" s="1"/>
  <c r="E3623" i="1"/>
  <c r="F3623" i="1" s="1"/>
  <c r="E3624" i="1"/>
  <c r="F3624" i="1" s="1"/>
  <c r="E3625" i="1"/>
  <c r="F3625" i="1" s="1"/>
  <c r="E3626" i="1"/>
  <c r="F3626" i="1" s="1"/>
  <c r="E3627" i="1"/>
  <c r="F3627" i="1" s="1"/>
  <c r="E3628" i="1"/>
  <c r="F3628" i="1" s="1"/>
  <c r="E3629" i="1"/>
  <c r="F3629" i="1" s="1"/>
  <c r="E3630" i="1"/>
  <c r="F3630" i="1" s="1"/>
  <c r="E3631" i="1"/>
  <c r="F3631" i="1" s="1"/>
  <c r="E3632" i="1"/>
  <c r="F3632" i="1" s="1"/>
  <c r="E3633" i="1"/>
  <c r="F3633" i="1" s="1"/>
  <c r="E3634" i="1"/>
  <c r="F3634" i="1" s="1"/>
  <c r="E3635" i="1"/>
  <c r="F3635" i="1" s="1"/>
  <c r="E3636" i="1"/>
  <c r="F3636" i="1" s="1"/>
  <c r="E3637" i="1"/>
  <c r="F3637" i="1" s="1"/>
  <c r="E3638" i="1"/>
  <c r="F3638" i="1" s="1"/>
  <c r="E3639" i="1"/>
  <c r="F3639" i="1" s="1"/>
  <c r="E3640" i="1"/>
  <c r="F3640" i="1" s="1"/>
  <c r="E3641" i="1"/>
  <c r="F3641" i="1" s="1"/>
  <c r="E3642" i="1"/>
  <c r="F3642" i="1" s="1"/>
  <c r="E3643" i="1"/>
  <c r="F3643" i="1" s="1"/>
  <c r="E3644" i="1"/>
  <c r="F3644" i="1" s="1"/>
  <c r="E3645" i="1"/>
  <c r="F3645" i="1" s="1"/>
  <c r="E3646" i="1"/>
  <c r="F3646" i="1" s="1"/>
  <c r="E3647" i="1"/>
  <c r="F3647" i="1" s="1"/>
  <c r="E3648" i="1"/>
  <c r="F3648" i="1" s="1"/>
  <c r="E3649" i="1"/>
  <c r="F3649" i="1" s="1"/>
  <c r="E3650" i="1"/>
  <c r="F3650" i="1" s="1"/>
  <c r="E3651" i="1"/>
  <c r="F3651" i="1" s="1"/>
  <c r="E3652" i="1"/>
  <c r="F3652" i="1" s="1"/>
  <c r="E3653" i="1"/>
  <c r="F3653" i="1" s="1"/>
  <c r="E3654" i="1"/>
  <c r="F3654" i="1" s="1"/>
  <c r="E3655" i="1"/>
  <c r="F3655" i="1" s="1"/>
  <c r="E3656" i="1"/>
  <c r="F3656" i="1" s="1"/>
  <c r="E3657" i="1"/>
  <c r="F3657" i="1" s="1"/>
  <c r="E3658" i="1"/>
  <c r="F3658" i="1" s="1"/>
  <c r="E3659" i="1"/>
  <c r="F3659" i="1" s="1"/>
  <c r="E3660" i="1"/>
  <c r="F3660" i="1" s="1"/>
  <c r="E3661" i="1"/>
  <c r="F3661" i="1" s="1"/>
  <c r="E3662" i="1"/>
  <c r="F3662" i="1" s="1"/>
  <c r="E3663" i="1"/>
  <c r="F3663" i="1" s="1"/>
  <c r="E3664" i="1"/>
  <c r="F3664" i="1" s="1"/>
  <c r="E3665" i="1"/>
  <c r="F3665" i="1" s="1"/>
  <c r="E3666" i="1"/>
  <c r="F3666" i="1" s="1"/>
  <c r="E3667" i="1"/>
  <c r="F3667" i="1" s="1"/>
  <c r="E3668" i="1"/>
  <c r="F3668" i="1" s="1"/>
  <c r="E3669" i="1"/>
  <c r="F3669" i="1" s="1"/>
  <c r="E3670" i="1"/>
  <c r="F3670" i="1" s="1"/>
  <c r="E3671" i="1"/>
  <c r="F3671" i="1" s="1"/>
  <c r="E3672" i="1"/>
  <c r="F3672" i="1" s="1"/>
  <c r="E3673" i="1"/>
  <c r="F3673" i="1" s="1"/>
  <c r="E3674" i="1"/>
  <c r="F3674" i="1" s="1"/>
  <c r="E3675" i="1"/>
  <c r="F3675" i="1" s="1"/>
  <c r="E3676" i="1"/>
  <c r="F3676" i="1" s="1"/>
  <c r="E3677" i="1"/>
  <c r="F3677" i="1" s="1"/>
  <c r="E3678" i="1"/>
  <c r="F3678" i="1" s="1"/>
  <c r="E3679" i="1"/>
  <c r="F3679" i="1" s="1"/>
  <c r="E3680" i="1"/>
  <c r="F3680" i="1" s="1"/>
  <c r="E3681" i="1"/>
  <c r="F3681" i="1" s="1"/>
  <c r="E3682" i="1"/>
  <c r="F3682" i="1" s="1"/>
  <c r="E3683" i="1"/>
  <c r="F3683" i="1" s="1"/>
  <c r="E3684" i="1"/>
  <c r="F3684" i="1" s="1"/>
  <c r="E3685" i="1"/>
  <c r="F3685" i="1" s="1"/>
  <c r="E3686" i="1"/>
  <c r="F3686" i="1" s="1"/>
  <c r="E3687" i="1"/>
  <c r="F3687" i="1" s="1"/>
  <c r="E3688" i="1"/>
  <c r="F3688" i="1" s="1"/>
  <c r="E3689" i="1"/>
  <c r="F3689" i="1" s="1"/>
  <c r="E3690" i="1"/>
  <c r="F3690" i="1" s="1"/>
  <c r="E3691" i="1"/>
  <c r="F3691" i="1" s="1"/>
  <c r="E3692" i="1"/>
  <c r="F3692" i="1" s="1"/>
  <c r="E3693" i="1"/>
  <c r="F3693" i="1" s="1"/>
  <c r="E3694" i="1"/>
  <c r="F3694" i="1" s="1"/>
  <c r="E3695" i="1"/>
  <c r="F3695" i="1" s="1"/>
  <c r="E3696" i="1"/>
  <c r="F3696" i="1" s="1"/>
  <c r="E3697" i="1"/>
  <c r="F3697" i="1" s="1"/>
  <c r="E3698" i="1"/>
  <c r="F3698" i="1" s="1"/>
  <c r="E3699" i="1"/>
  <c r="F3699" i="1" s="1"/>
  <c r="E3700" i="1"/>
  <c r="F3700" i="1" s="1"/>
  <c r="E3701" i="1"/>
  <c r="F3701" i="1" s="1"/>
  <c r="E3702" i="1"/>
  <c r="F3702" i="1" s="1"/>
  <c r="E3703" i="1"/>
  <c r="F3703" i="1" s="1"/>
  <c r="E3704" i="1"/>
  <c r="F3704" i="1" s="1"/>
  <c r="E3705" i="1"/>
  <c r="F3705" i="1" s="1"/>
  <c r="E3706" i="1"/>
  <c r="F3706" i="1" s="1"/>
  <c r="E3707" i="1"/>
  <c r="F3707" i="1" s="1"/>
  <c r="E3708" i="1"/>
  <c r="F3708" i="1" s="1"/>
  <c r="E3709" i="1"/>
  <c r="F3709" i="1" s="1"/>
  <c r="E3710" i="1"/>
  <c r="F3710" i="1" s="1"/>
  <c r="E3711" i="1"/>
  <c r="F3711" i="1" s="1"/>
  <c r="E3712" i="1"/>
  <c r="F3712" i="1" s="1"/>
  <c r="E3713" i="1"/>
  <c r="F3713" i="1" s="1"/>
  <c r="E3714" i="1"/>
  <c r="F3714" i="1" s="1"/>
  <c r="E3715" i="1"/>
  <c r="F3715" i="1" s="1"/>
  <c r="E3716" i="1"/>
  <c r="F3716" i="1" s="1"/>
  <c r="E3717" i="1"/>
  <c r="F3717" i="1" s="1"/>
  <c r="E3718" i="1"/>
  <c r="F3718" i="1" s="1"/>
  <c r="E3719" i="1"/>
  <c r="F3719" i="1" s="1"/>
  <c r="E3720" i="1"/>
  <c r="F3720" i="1" s="1"/>
  <c r="E3721" i="1"/>
  <c r="F3721" i="1" s="1"/>
  <c r="E3722" i="1"/>
  <c r="F3722" i="1" s="1"/>
  <c r="E3723" i="1"/>
  <c r="F3723" i="1" s="1"/>
  <c r="E3724" i="1"/>
  <c r="F3724" i="1" s="1"/>
  <c r="E3725" i="1"/>
  <c r="F3725" i="1" s="1"/>
  <c r="E3726" i="1"/>
  <c r="F3726" i="1" s="1"/>
  <c r="E3727" i="1"/>
  <c r="F3727" i="1" s="1"/>
  <c r="E3728" i="1"/>
  <c r="F3728" i="1" s="1"/>
  <c r="E3729" i="1"/>
  <c r="F3729" i="1" s="1"/>
  <c r="E3730" i="1"/>
  <c r="F3730" i="1" s="1"/>
  <c r="E3731" i="1"/>
  <c r="F3731" i="1" s="1"/>
  <c r="E3732" i="1"/>
  <c r="F3732" i="1" s="1"/>
  <c r="E3733" i="1"/>
  <c r="F3733" i="1" s="1"/>
  <c r="E3734" i="1"/>
  <c r="F3734" i="1" s="1"/>
  <c r="E3735" i="1"/>
  <c r="F3735" i="1" s="1"/>
  <c r="E3736" i="1"/>
  <c r="F3736" i="1" s="1"/>
  <c r="E3737" i="1"/>
  <c r="F3737" i="1" s="1"/>
  <c r="E3738" i="1"/>
  <c r="F3738" i="1" s="1"/>
  <c r="E3739" i="1"/>
  <c r="F3739" i="1" s="1"/>
  <c r="E3740" i="1"/>
  <c r="F3740" i="1" s="1"/>
  <c r="E3741" i="1"/>
  <c r="F3741" i="1" s="1"/>
  <c r="E3742" i="1"/>
  <c r="F3742" i="1" s="1"/>
  <c r="E3743" i="1"/>
  <c r="F3743" i="1" s="1"/>
  <c r="E3744" i="1"/>
  <c r="F3744" i="1" s="1"/>
  <c r="E3745" i="1"/>
  <c r="F3745" i="1" s="1"/>
  <c r="E3746" i="1"/>
  <c r="F3746" i="1" s="1"/>
  <c r="E3747" i="1"/>
  <c r="F3747" i="1" s="1"/>
  <c r="E3748" i="1"/>
  <c r="F3748" i="1" s="1"/>
  <c r="E3749" i="1"/>
  <c r="F3749" i="1" s="1"/>
  <c r="E3750" i="1"/>
  <c r="F3750" i="1" s="1"/>
  <c r="E3751" i="1"/>
  <c r="F3751" i="1" s="1"/>
  <c r="E3752" i="1"/>
  <c r="F3752" i="1" s="1"/>
  <c r="E3753" i="1"/>
  <c r="F3753" i="1" s="1"/>
  <c r="E3754" i="1"/>
  <c r="F3754" i="1" s="1"/>
  <c r="E3755" i="1"/>
  <c r="F3755" i="1" s="1"/>
  <c r="E3756" i="1"/>
  <c r="F3756" i="1" s="1"/>
  <c r="E3757" i="1"/>
  <c r="F3757" i="1" s="1"/>
  <c r="E3758" i="1"/>
  <c r="F3758" i="1" s="1"/>
  <c r="E3759" i="1"/>
  <c r="F3759" i="1" s="1"/>
  <c r="E3760" i="1"/>
  <c r="F3760" i="1" s="1"/>
  <c r="E3761" i="1"/>
  <c r="F3761" i="1" s="1"/>
  <c r="E3762" i="1"/>
  <c r="F3762" i="1" s="1"/>
  <c r="E3763" i="1"/>
  <c r="F3763" i="1" s="1"/>
  <c r="E3764" i="1"/>
  <c r="F3764" i="1" s="1"/>
  <c r="E3765" i="1"/>
  <c r="F3765" i="1" s="1"/>
  <c r="E3766" i="1"/>
  <c r="F3766" i="1" s="1"/>
  <c r="E3767" i="1"/>
  <c r="F3767" i="1" s="1"/>
  <c r="E3768" i="1"/>
  <c r="F3768" i="1" s="1"/>
  <c r="E3769" i="1"/>
  <c r="F3769" i="1" s="1"/>
  <c r="E3770" i="1"/>
  <c r="F3770" i="1" s="1"/>
  <c r="E3771" i="1"/>
  <c r="F3771" i="1" s="1"/>
  <c r="E3772" i="1"/>
  <c r="F3772" i="1" s="1"/>
  <c r="E3773" i="1"/>
  <c r="F3773" i="1" s="1"/>
  <c r="E3774" i="1"/>
  <c r="F3774" i="1" s="1"/>
  <c r="E3775" i="1"/>
  <c r="F3775" i="1" s="1"/>
  <c r="E3776" i="1"/>
  <c r="F3776" i="1" s="1"/>
  <c r="E3777" i="1"/>
  <c r="F3777" i="1" s="1"/>
  <c r="E3778" i="1"/>
  <c r="F3778" i="1" s="1"/>
  <c r="E3779" i="1"/>
  <c r="F3779" i="1" s="1"/>
  <c r="E3780" i="1"/>
  <c r="F3780" i="1" s="1"/>
  <c r="E3781" i="1"/>
  <c r="F3781" i="1" s="1"/>
  <c r="E3782" i="1"/>
  <c r="F3782" i="1" s="1"/>
  <c r="E3783" i="1"/>
  <c r="F3783" i="1" s="1"/>
  <c r="E3784" i="1"/>
  <c r="F3784" i="1" s="1"/>
  <c r="E3785" i="1"/>
  <c r="F3785" i="1" s="1"/>
  <c r="E3786" i="1"/>
  <c r="F3786" i="1" s="1"/>
  <c r="E3787" i="1"/>
  <c r="F3787" i="1" s="1"/>
  <c r="E3788" i="1"/>
  <c r="F3788" i="1" s="1"/>
  <c r="E3789" i="1"/>
  <c r="F3789" i="1" s="1"/>
  <c r="E3790" i="1"/>
  <c r="F3790" i="1" s="1"/>
  <c r="E3791" i="1"/>
  <c r="F3791" i="1" s="1"/>
  <c r="E3792" i="1"/>
  <c r="F3792" i="1" s="1"/>
  <c r="E3793" i="1"/>
  <c r="F3793" i="1" s="1"/>
  <c r="E3794" i="1"/>
  <c r="F3794" i="1" s="1"/>
  <c r="E3795" i="1"/>
  <c r="F3795" i="1" s="1"/>
  <c r="E3796" i="1"/>
  <c r="F3796" i="1" s="1"/>
  <c r="E3797" i="1"/>
  <c r="F3797" i="1" s="1"/>
  <c r="E3798" i="1"/>
  <c r="F3798" i="1" s="1"/>
  <c r="E3799" i="1"/>
  <c r="F3799" i="1" s="1"/>
  <c r="E3800" i="1"/>
  <c r="F3800" i="1" s="1"/>
  <c r="E3801" i="1"/>
  <c r="F3801" i="1" s="1"/>
  <c r="E3802" i="1"/>
  <c r="F3802" i="1" s="1"/>
  <c r="E3803" i="1"/>
  <c r="F3803" i="1" s="1"/>
  <c r="E3804" i="1"/>
  <c r="F3804" i="1" s="1"/>
  <c r="E3805" i="1"/>
  <c r="F3805" i="1" s="1"/>
  <c r="E3806" i="1"/>
  <c r="F3806" i="1" s="1"/>
  <c r="E3807" i="1"/>
  <c r="F3807" i="1" s="1"/>
  <c r="E3808" i="1"/>
  <c r="F3808" i="1" s="1"/>
  <c r="E3809" i="1"/>
  <c r="F3809" i="1" s="1"/>
  <c r="E3810" i="1"/>
  <c r="F3810" i="1" s="1"/>
  <c r="E3811" i="1"/>
  <c r="F3811" i="1" s="1"/>
  <c r="E3812" i="1"/>
  <c r="F3812" i="1" s="1"/>
  <c r="E3813" i="1"/>
  <c r="F3813" i="1" s="1"/>
  <c r="E3814" i="1"/>
  <c r="F3814" i="1" s="1"/>
  <c r="E3815" i="1"/>
  <c r="F3815" i="1" s="1"/>
  <c r="E3816" i="1"/>
  <c r="F3816" i="1" s="1"/>
  <c r="E3817" i="1"/>
  <c r="F3817" i="1" s="1"/>
  <c r="E3818" i="1"/>
  <c r="F3818" i="1" s="1"/>
  <c r="E3819" i="1"/>
  <c r="F3819" i="1" s="1"/>
  <c r="E3820" i="1"/>
  <c r="F3820" i="1" s="1"/>
  <c r="E3821" i="1"/>
  <c r="F3821" i="1" s="1"/>
  <c r="E3822" i="1"/>
  <c r="F3822" i="1" s="1"/>
  <c r="E3823" i="1"/>
  <c r="F3823" i="1" s="1"/>
  <c r="E3824" i="1"/>
  <c r="F3824" i="1" s="1"/>
  <c r="E3825" i="1"/>
  <c r="F3825" i="1" s="1"/>
  <c r="E3826" i="1"/>
  <c r="F3826" i="1" s="1"/>
  <c r="E3827" i="1"/>
  <c r="F3827" i="1" s="1"/>
  <c r="E3828" i="1"/>
  <c r="F3828" i="1" s="1"/>
  <c r="E3829" i="1"/>
  <c r="F3829" i="1" s="1"/>
  <c r="E3830" i="1"/>
  <c r="F3830" i="1" s="1"/>
  <c r="E3831" i="1"/>
  <c r="F3831" i="1" s="1"/>
  <c r="E3832" i="1"/>
  <c r="F3832" i="1" s="1"/>
  <c r="E3833" i="1"/>
  <c r="F3833" i="1" s="1"/>
  <c r="E3834" i="1"/>
  <c r="F3834" i="1" s="1"/>
  <c r="E3835" i="1"/>
  <c r="F3835" i="1" s="1"/>
  <c r="E3836" i="1"/>
  <c r="F3836" i="1" s="1"/>
  <c r="E3837" i="1"/>
  <c r="F3837" i="1" s="1"/>
  <c r="E3838" i="1"/>
  <c r="F3838" i="1" s="1"/>
  <c r="E3839" i="1"/>
  <c r="F3839" i="1" s="1"/>
  <c r="E3840" i="1"/>
  <c r="F3840" i="1" s="1"/>
  <c r="E3841" i="1"/>
  <c r="F3841" i="1" s="1"/>
  <c r="E3842" i="1"/>
  <c r="F3842" i="1" s="1"/>
  <c r="E3843" i="1"/>
  <c r="F3843" i="1" s="1"/>
  <c r="E3844" i="1"/>
  <c r="F3844" i="1" s="1"/>
  <c r="E3845" i="1"/>
  <c r="F3845" i="1" s="1"/>
  <c r="E3846" i="1"/>
  <c r="F3846" i="1" s="1"/>
  <c r="E3847" i="1"/>
  <c r="F3847" i="1" s="1"/>
  <c r="E3848" i="1"/>
  <c r="F3848" i="1" s="1"/>
  <c r="E3849" i="1"/>
  <c r="F3849" i="1" s="1"/>
  <c r="E3850" i="1"/>
  <c r="F3850" i="1" s="1"/>
  <c r="E3851" i="1"/>
  <c r="F3851" i="1" s="1"/>
  <c r="E3852" i="1"/>
  <c r="F3852" i="1" s="1"/>
  <c r="E3853" i="1"/>
  <c r="F3853" i="1" s="1"/>
  <c r="E3854" i="1"/>
  <c r="F3854" i="1" s="1"/>
  <c r="E3855" i="1"/>
  <c r="F3855" i="1" s="1"/>
  <c r="E3856" i="1"/>
  <c r="F3856" i="1" s="1"/>
  <c r="E3857" i="1"/>
  <c r="F3857" i="1" s="1"/>
  <c r="E3858" i="1"/>
  <c r="F3858" i="1" s="1"/>
  <c r="E3859" i="1"/>
  <c r="F3859" i="1" s="1"/>
  <c r="E3860" i="1"/>
  <c r="F3860" i="1" s="1"/>
  <c r="E3861" i="1"/>
  <c r="F3861" i="1" s="1"/>
  <c r="E3862" i="1"/>
  <c r="F3862" i="1" s="1"/>
  <c r="E3863" i="1"/>
  <c r="F3863" i="1" s="1"/>
  <c r="E3864" i="1"/>
  <c r="F3864" i="1" s="1"/>
  <c r="E3865" i="1"/>
  <c r="F3865" i="1" s="1"/>
  <c r="E3866" i="1"/>
  <c r="F3866" i="1" s="1"/>
  <c r="E3867" i="1"/>
  <c r="F3867" i="1" s="1"/>
  <c r="E3868" i="1"/>
  <c r="F3868" i="1" s="1"/>
  <c r="E3869" i="1"/>
  <c r="F3869" i="1" s="1"/>
  <c r="E3870" i="1"/>
  <c r="F3870" i="1" s="1"/>
  <c r="E3871" i="1"/>
  <c r="F3871" i="1" s="1"/>
  <c r="E3872" i="1"/>
  <c r="F3872" i="1" s="1"/>
  <c r="E3873" i="1"/>
  <c r="F3873" i="1" s="1"/>
  <c r="E3874" i="1"/>
  <c r="F3874" i="1" s="1"/>
  <c r="E3875" i="1"/>
  <c r="F3875" i="1" s="1"/>
  <c r="E3876" i="1"/>
  <c r="F3876" i="1" s="1"/>
  <c r="E3877" i="1"/>
  <c r="F3877" i="1" s="1"/>
  <c r="E3878" i="1"/>
  <c r="F3878" i="1" s="1"/>
  <c r="E3879" i="1"/>
  <c r="F3879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Query from QDB Production - SQL Server" type="1" refreshedVersion="5" background="1" saveData="1">
    <dbPr connection="DSN=QDB Production - SQL Server;UID=ummcp;APP=Microsoft Office 2013;WSID=BFS-CSPA-LAP001;DATABASE=qdb" command="SELECT employee_title.title_code, employee_title.ttl_job_title, employee_title.ttl_abbrev_title, employee_title.ttl_act_flag, employee_title.ttl_class_ttl_outl, employee_title.ttl_foc, employee_title.ttl_foc_sub_x000d__x000a_FROM qdb.dbo.employee_title employee_title"/>
  </connection>
</connections>
</file>

<file path=xl/sharedStrings.xml><?xml version="1.0" encoding="utf-8"?>
<sst xmlns="http://schemas.openxmlformats.org/spreadsheetml/2006/main" count="109195" uniqueCount="11670">
  <si>
    <t>title_code</t>
  </si>
  <si>
    <t>ttl_job_title</t>
  </si>
  <si>
    <t>ttl_abbrev_title</t>
  </si>
  <si>
    <t>ttl_class_ttl_outl</t>
  </si>
  <si>
    <t>0001</t>
  </si>
  <si>
    <t>PRESIDENT OF THE UNIVERSITY</t>
  </si>
  <si>
    <t>PRESIDENT OF THE UNIV</t>
  </si>
  <si>
    <t>M05</t>
  </si>
  <si>
    <t>A</t>
  </si>
  <si>
    <t>0002</t>
  </si>
  <si>
    <t>ASSOCIATE VICE CHANCELLOR-MEDICAL SCIENCES AND SEN</t>
  </si>
  <si>
    <t>ASC VC AND ASC DEAN SR SOM</t>
  </si>
  <si>
    <t>0005</t>
  </si>
  <si>
    <t>ASSOCIATE VICE PRESIDENT-ACADEMIC PROGRAMS AND STR</t>
  </si>
  <si>
    <t>ASC VP ACAD PRG AND STRAT</t>
  </si>
  <si>
    <t>0006</t>
  </si>
  <si>
    <t>ASSOCIATE VICE PRESIDENT-BUDGET OPERATIONS AND FAC</t>
  </si>
  <si>
    <t>ASC VP BUDGET AND FAC MGT</t>
  </si>
  <si>
    <t>0007</t>
  </si>
  <si>
    <t>ASSOCIATE VICE PRESIDENT-BUSINESS OPERATIONS</t>
  </si>
  <si>
    <t>ASC VP BUS OPS</t>
  </si>
  <si>
    <t>0008</t>
  </si>
  <si>
    <t>ASSOCIATE VICE PRESIDENT-BUSINESS OPERATIONS, AGRI</t>
  </si>
  <si>
    <t>ASC VP BUS OPS ANR</t>
  </si>
  <si>
    <t>0009</t>
  </si>
  <si>
    <t>EXECUTIVE VICE PRESIDENT</t>
  </si>
  <si>
    <t>EXEC VP</t>
  </si>
  <si>
    <t>0010</t>
  </si>
  <si>
    <t>PROVOST AND EXECUTIVE VICE PRESIDENT-ACADEMIC AFFA</t>
  </si>
  <si>
    <t>PROVOST EXEC VP ACAD AFFAIRS</t>
  </si>
  <si>
    <t>0011</t>
  </si>
  <si>
    <t>ASSOCIATE VICE PRESIDENT-CAPITAL RESOURCE MANAGEME</t>
  </si>
  <si>
    <t>ASC VP CAPITAL RESC MGT</t>
  </si>
  <si>
    <t>0012</t>
  </si>
  <si>
    <t>SENIOR VICE PRESIDENT-DESIGNATE</t>
  </si>
  <si>
    <t>SVP DESIGNATE</t>
  </si>
  <si>
    <t>0013</t>
  </si>
  <si>
    <t>ASSOCIATE VICE PRESIDENT-CHIEF PROCUREMENT OFFICER</t>
  </si>
  <si>
    <t>ASC VP CPO</t>
  </si>
  <si>
    <t>0014</t>
  </si>
  <si>
    <t>SENIOR VICE PRESIDENT-BUSINESS AND FINANCE</t>
  </si>
  <si>
    <t>SVP BUS AND FIN</t>
  </si>
  <si>
    <t>0015</t>
  </si>
  <si>
    <t>VICE PRESIDENT (FUNCTIONAL AREA)</t>
  </si>
  <si>
    <t>VP FUNC AREA</t>
  </si>
  <si>
    <t>0016</t>
  </si>
  <si>
    <t>VICE PRESIDENT-AGRICULTURAL AND NATURAL RESOURCES</t>
  </si>
  <si>
    <t>VP ANR</t>
  </si>
  <si>
    <t>0017</t>
  </si>
  <si>
    <t>VICE PRESIDENT HEALTH AFFAIRS</t>
  </si>
  <si>
    <t>VP HEALTH AFFAIRS</t>
  </si>
  <si>
    <t>0018</t>
  </si>
  <si>
    <t>SENIOR VICE PRESIDENT-UNIVERSITY AFFAIRS</t>
  </si>
  <si>
    <t>SVP UNIV AFFAIRS</t>
  </si>
  <si>
    <t>0019</t>
  </si>
  <si>
    <t>VICE PRESIDENT-CLINICAL SERVICES DEVELOPMENT</t>
  </si>
  <si>
    <t>VP CLIN SVC DEV</t>
  </si>
  <si>
    <t>0020</t>
  </si>
  <si>
    <t>VICE CHANCELLOR UNDERGRADUATE</t>
  </si>
  <si>
    <t>VC UNDERGRAD</t>
  </si>
  <si>
    <t>0021</t>
  </si>
  <si>
    <t>ASSOCIATE VICE PRESIDENT-SYSTEMWIDE CONTROLLER</t>
  </si>
  <si>
    <t>ASC VP SYSWIDE CONTROLLER</t>
  </si>
  <si>
    <t>0022</t>
  </si>
  <si>
    <t>ASSOCIATE VICE PRESIDENT-CHIEF STRATEGY OFFICER</t>
  </si>
  <si>
    <t>ASC VP CSO</t>
  </si>
  <si>
    <t>0023</t>
  </si>
  <si>
    <t>ASSOCIATE VICE PRESIDENT-FEDERAL GOVERNMENT RELATI</t>
  </si>
  <si>
    <t>ASC VP FEDERAL GOVT REL</t>
  </si>
  <si>
    <t>0024</t>
  </si>
  <si>
    <t>ASSOCIATE VICE PRESIDENT-HEALTH SCIENCES</t>
  </si>
  <si>
    <t>ASC VP HS</t>
  </si>
  <si>
    <t>0025</t>
  </si>
  <si>
    <t>CHIEF INFORMATION OFFICER AND VICE PRESIDENT FOR I</t>
  </si>
  <si>
    <t>VP IT AND CIO</t>
  </si>
  <si>
    <t>0026</t>
  </si>
  <si>
    <t>ASSOCIATE VICE PRESIDENT-LABORATORY OPERATIONS AND</t>
  </si>
  <si>
    <t>ASC VP LAB OPS ADMSTN</t>
  </si>
  <si>
    <t>0027</t>
  </si>
  <si>
    <t>ASSOCIATE VICE PRESIDENT-LABORATORY PROGRAMS</t>
  </si>
  <si>
    <t>ASC VP LAB PRG</t>
  </si>
  <si>
    <t>0028</t>
  </si>
  <si>
    <t>VICE PRESIDENT-INSTITUTIONAL RESEARCH AND ACADEMIC</t>
  </si>
  <si>
    <t>VP IR AND ACAD PLNG</t>
  </si>
  <si>
    <t>0029</t>
  </si>
  <si>
    <t>ASSOCIATE VICE PRESIDENT AND DIRECTOR-STATE GOVERN</t>
  </si>
  <si>
    <t>ASC VP STATE GOVT REL</t>
  </si>
  <si>
    <t>0030</t>
  </si>
  <si>
    <t xml:space="preserve"> CHANCELLOR</t>
  </si>
  <si>
    <t>CHAN</t>
  </si>
  <si>
    <t>0031</t>
  </si>
  <si>
    <t>ASSOCIATE VICE PRESIDENT-COMMUNICATIONS SYSTEMWIDE</t>
  </si>
  <si>
    <t>ASC VP SYSWIDE COMM</t>
  </si>
  <si>
    <t>0032</t>
  </si>
  <si>
    <t>VICE CHANCELLOR (RESTRICTED USE)</t>
  </si>
  <si>
    <t>VC RESTRICTED USE</t>
  </si>
  <si>
    <t>0033</t>
  </si>
  <si>
    <t>VICE CHANCELLOR (FUNCTIONAL AREA)</t>
  </si>
  <si>
    <t>VC FUNC AREA</t>
  </si>
  <si>
    <t>0034</t>
  </si>
  <si>
    <t>SENIOR VICE CHANCELLOR (RESTRICTED USE)</t>
  </si>
  <si>
    <t>SR VC RESTRICTED USE</t>
  </si>
  <si>
    <t>0035</t>
  </si>
  <si>
    <t>SENIOR VICE CHANCELLOR (FUNCTIONAL AREA)</t>
  </si>
  <si>
    <t>SR VC FUNC AREA</t>
  </si>
  <si>
    <t>0036</t>
  </si>
  <si>
    <t>ASSISTANT VICE PRESIDENT-FINANCIAL CONTROLS AND AC</t>
  </si>
  <si>
    <t>AST VP FINANCIAL CNTRL ACCTBLY</t>
  </si>
  <si>
    <t>0037</t>
  </si>
  <si>
    <t>ASSISTANT VICE PRESIDENT-INSTITUTIONAL ADVANCEMENT</t>
  </si>
  <si>
    <t>AST VP INSTITUTIONAL ADV</t>
  </si>
  <si>
    <t>0038</t>
  </si>
  <si>
    <t>CHIEF COMPLIANCE OFFICER-MEDICAL CENTER</t>
  </si>
  <si>
    <t>CHF CMPLNC OFCR</t>
  </si>
  <si>
    <t>0039</t>
  </si>
  <si>
    <t>EXECUTIVE VICE PRESIDENT - UC HEALTH</t>
  </si>
  <si>
    <t>EXEC VP UC HEALTH</t>
  </si>
  <si>
    <t>0040</t>
  </si>
  <si>
    <t>UNIVERSITY PROVOST</t>
  </si>
  <si>
    <t>UNIV PROVOST</t>
  </si>
  <si>
    <t>0041</t>
  </si>
  <si>
    <t>CHIEF QUALITY OFFICER-MEDICAL CENTER</t>
  </si>
  <si>
    <t>CQO MED CTR</t>
  </si>
  <si>
    <t>0042</t>
  </si>
  <si>
    <t>PROVOST (FUNCTIONAL AREA)</t>
  </si>
  <si>
    <t>PROVOST FUNC AREA</t>
  </si>
  <si>
    <t>0043</t>
  </si>
  <si>
    <t>DEPUTY ASSISTANT VICE PRESIDENT</t>
  </si>
  <si>
    <t>DEPUTY AST VP</t>
  </si>
  <si>
    <t>0044</t>
  </si>
  <si>
    <t>DEPUTY ASSOCIATE VICE PRESIDENT</t>
  </si>
  <si>
    <t>DEPUTY ASC VP</t>
  </si>
  <si>
    <t>0045</t>
  </si>
  <si>
    <t>ASSISTANT VICE PRESIDENT (FUNCTIONAL AREA)</t>
  </si>
  <si>
    <t>AST VP FUNC AREA</t>
  </si>
  <si>
    <t>0046</t>
  </si>
  <si>
    <t>ASSOCIATE VICE PRESIDENT - CHIEF RISK OFFICER</t>
  </si>
  <si>
    <t>ASC VP CRO</t>
  </si>
  <si>
    <t>0047</t>
  </si>
  <si>
    <t>DEAN-UNIVERSITY EXTENSION</t>
  </si>
  <si>
    <t>DEAN UNIV EXT</t>
  </si>
  <si>
    <t>0048</t>
  </si>
  <si>
    <t>DEPUTY TO THE ASSOCIATE VICE PRESIDENT-LABORATORY</t>
  </si>
  <si>
    <t>DEPUTY TO ASC VP LAB OPS</t>
  </si>
  <si>
    <t>0049</t>
  </si>
  <si>
    <t>DIRECTOR-CONTINUING EDUCATION OF THE BAR</t>
  </si>
  <si>
    <t>DIR CONTINUING EDUC OF THE BAR</t>
  </si>
  <si>
    <t>0050</t>
  </si>
  <si>
    <t>ASSOCIATE VICE PRESIDENT-ACADEMIC AFFAIRS</t>
  </si>
  <si>
    <t>ASC VP ACAD AFFAIRS</t>
  </si>
  <si>
    <t>0051</t>
  </si>
  <si>
    <t>DIRECTOR-CONTRACTS MANAGEMENT</t>
  </si>
  <si>
    <t>DIR CONTRACTS MGT</t>
  </si>
  <si>
    <t>0052</t>
  </si>
  <si>
    <t>DIRECTOR-UNIVERSITY PRESS</t>
  </si>
  <si>
    <t>DIR UNIV PRESS</t>
  </si>
  <si>
    <t>0053</t>
  </si>
  <si>
    <t>EXECUTIVE DIRECTOR AND CHIEF OPERATING OFFICER-PHY</t>
  </si>
  <si>
    <t>EXEC DIR AND COO PHYSCN SUPP</t>
  </si>
  <si>
    <t>0054</t>
  </si>
  <si>
    <t>EXECUTIVE DIRECTOR-EXTERNAL FINANCE</t>
  </si>
  <si>
    <t>EXEC DIR EXTERNAL FIN</t>
  </si>
  <si>
    <t>0055</t>
  </si>
  <si>
    <t>SECRETARY OF THE REGENTS</t>
  </si>
  <si>
    <t>SECR OF THE REGENTS</t>
  </si>
  <si>
    <t>0056</t>
  </si>
  <si>
    <t>EXECUTIVE DIRECTOR-INNOVATION ALLIANCES AND SERVIC</t>
  </si>
  <si>
    <t>EXEC DIR INNOV ALLNS AND SVC</t>
  </si>
  <si>
    <t>0057</t>
  </si>
  <si>
    <t>ASSOCIATE SECRETARY OF THE REGENTS</t>
  </si>
  <si>
    <t>ASC SECR OF THE REGENTS</t>
  </si>
  <si>
    <t>0058</t>
  </si>
  <si>
    <t>ASSISTANT SECRETARY OF THE REGENTS</t>
  </si>
  <si>
    <t>AST SECR OF THE REGENTS</t>
  </si>
  <si>
    <t>0059</t>
  </si>
  <si>
    <t>MEDICAL GROUP EXECUTIVE DIRECTOR</t>
  </si>
  <si>
    <t>EXEC DIR MED GROUP</t>
  </si>
  <si>
    <t>0060</t>
  </si>
  <si>
    <t>CHIEF INVESTMENT OFFICER AND VICE PRESIDENT-INVEST</t>
  </si>
  <si>
    <t>CHF INV OFCR</t>
  </si>
  <si>
    <t>0061</t>
  </si>
  <si>
    <t>CONSULTANT TO THE TREASURER</t>
  </si>
  <si>
    <t>CNSLT TO THE TREASURER</t>
  </si>
  <si>
    <t>0062</t>
  </si>
  <si>
    <t>EXECUTIVE DIRECTOR-RESEARCH GRANTS AND PROGRAM OFF</t>
  </si>
  <si>
    <t>EXEC DIR RGPO</t>
  </si>
  <si>
    <t>0063</t>
  </si>
  <si>
    <t>ASSOCIATE TREASURER OF THE REGENTS</t>
  </si>
  <si>
    <t>ASC TREASURER OF THE REGENTS</t>
  </si>
  <si>
    <t>0064</t>
  </si>
  <si>
    <t>ASSOCIATE TREASURER-REAL ESTATE</t>
  </si>
  <si>
    <t>ASC TREASURER REAL ESTATE</t>
  </si>
  <si>
    <t>0065</t>
  </si>
  <si>
    <t>ASSOCIATE CHIEF INVESTMENT OFFICER</t>
  </si>
  <si>
    <t>ASC CHF INV OFCR</t>
  </si>
  <si>
    <t>0066</t>
  </si>
  <si>
    <t>EXECUTIVE VICE CHANCELLOR     AND PROVOST</t>
  </si>
  <si>
    <t>EXEC VC AND PROVOST</t>
  </si>
  <si>
    <t>0067</t>
  </si>
  <si>
    <t>ASSISTANT TREASURER REAL ESTATE</t>
  </si>
  <si>
    <t>AST TREASURER REAL ESTATE</t>
  </si>
  <si>
    <t>0068</t>
  </si>
  <si>
    <t>EXECUTIVE VICE PRESIDENT-BUSINESS OPERATIONS</t>
  </si>
  <si>
    <t>EXEC VP BUS OPS</t>
  </si>
  <si>
    <t>0069</t>
  </si>
  <si>
    <t>ASSISTANT TREASURER-INVESTMENTS</t>
  </si>
  <si>
    <t>AST TREASURER INV</t>
  </si>
  <si>
    <t>0070</t>
  </si>
  <si>
    <t>ASSISTANT TREASURER (FUNCTIONAL AREA)</t>
  </si>
  <si>
    <t>AST TREASURER FUNC AREA</t>
  </si>
  <si>
    <t>0071</t>
  </si>
  <si>
    <t>FINANCIAL OFFICER</t>
  </si>
  <si>
    <t>FINANCIAL OFCR</t>
  </si>
  <si>
    <t>0072</t>
  </si>
  <si>
    <t>EXECUTIVE VICE PRESIDENT AND CHIEF FINANCIAL OFFIC</t>
  </si>
  <si>
    <t>EXEC VP CFO</t>
  </si>
  <si>
    <t>0073</t>
  </si>
  <si>
    <t>SENIOR MANAGING DIRECTOR-FIXED INCOME ASSETS</t>
  </si>
  <si>
    <t>SR MGN DIR FIXED INCOME ASSETS</t>
  </si>
  <si>
    <t>0074</t>
  </si>
  <si>
    <t>SENIOR MANAGING DIRECTOR-PUBLIC EQUITY INVESTMENTS</t>
  </si>
  <si>
    <t>SR MGN DIR PUBL EQUITY INV</t>
  </si>
  <si>
    <t>0075</t>
  </si>
  <si>
    <t>SENIOR MANAGING DIRECTOR-RISK MANAGEMENT</t>
  </si>
  <si>
    <t>SR MGN DIR RISK MGT</t>
  </si>
  <si>
    <t>0076</t>
  </si>
  <si>
    <t>SENIOR VICE PRESIDENT-EXTERNAL RELATIONS</t>
  </si>
  <si>
    <t>SVP EXTERNAL REL</t>
  </si>
  <si>
    <t>0077</t>
  </si>
  <si>
    <t>SENIOR VICE PRESIDENT-HEALTH SCIENCES AND SERVICES</t>
  </si>
  <si>
    <t>SVP HS AND SVC</t>
  </si>
  <si>
    <t>0078</t>
  </si>
  <si>
    <t>VICE CHANCELLOR-ACADEMIC PERSONNEL</t>
  </si>
  <si>
    <t>VC ACAD PERSONNEL</t>
  </si>
  <si>
    <t>0079</t>
  </si>
  <si>
    <t>VICE CHANCELLOR-GRADUATE STUDIES AND DEAN-GRADUATE</t>
  </si>
  <si>
    <t>VC AND DEAN GRAD STUDIES</t>
  </si>
  <si>
    <t>0080</t>
  </si>
  <si>
    <t>GENERAL COUNSEL AND VICE PRESIDENT-LEGAL AFFAIRS</t>
  </si>
  <si>
    <t>GEN COUNSEL VP LEGAL AFFAIRS</t>
  </si>
  <si>
    <t>0081</t>
  </si>
  <si>
    <t>DEPUTY GENERAL COUNSEL</t>
  </si>
  <si>
    <t>DEPUTY GEN COUNSEL</t>
  </si>
  <si>
    <t>0082</t>
  </si>
  <si>
    <t>CHIEF CAMPUS COUNSEL/ASSOCIATE GENERAL COUNSEL</t>
  </si>
  <si>
    <t>CHF CAMPUS COUNSEL</t>
  </si>
  <si>
    <t>0083</t>
  </si>
  <si>
    <t>DEPUTY GENERAL COUNSEL OF THE REGENTS</t>
  </si>
  <si>
    <t>DEPUTY GEN COUNSEL OF REGENTS</t>
  </si>
  <si>
    <t>0084</t>
  </si>
  <si>
    <t>MANAGING UNIVERSITY COUNSEL OFTHE REGENTS</t>
  </si>
  <si>
    <t>MGN UNIV COUNSEL OF REGENTS</t>
  </si>
  <si>
    <t>0085</t>
  </si>
  <si>
    <t>UNIVERSITY COUNSEL OF THE REGENTS</t>
  </si>
  <si>
    <t>UNIV COUNSEL OF THE REGENTS</t>
  </si>
  <si>
    <t>0087</t>
  </si>
  <si>
    <t>VICE CHANCELLOR AND DEAN-SCHOOL OF MEDICINE</t>
  </si>
  <si>
    <t>VC AND DEAN SOM</t>
  </si>
  <si>
    <t>0088</t>
  </si>
  <si>
    <t>EXECUTIVE DIRECTOR-EXECUTIVE</t>
  </si>
  <si>
    <t>EXEC DIR EXEC</t>
  </si>
  <si>
    <t>0089</t>
  </si>
  <si>
    <t>COUNSEL OF THE REGENTS</t>
  </si>
  <si>
    <t>0090</t>
  </si>
  <si>
    <t>ASSOCIATE VICE CHANCELLOR (FUNCTIONAL AREA)-EXEC</t>
  </si>
  <si>
    <t>EXEC ASC VC FUNC AREA</t>
  </si>
  <si>
    <t>0091</t>
  </si>
  <si>
    <t>ASSISTANT VICE CHANCELLOR (FUNCTIONAL AREA)-EXEC</t>
  </si>
  <si>
    <t>EXEC AST VC FUNC AREA</t>
  </si>
  <si>
    <t>0092</t>
  </si>
  <si>
    <t>ASSISTANT VICE CHANCELLOR (SAFETY) EXECUTIVE</t>
  </si>
  <si>
    <t>EXEC AST VC SFTY</t>
  </si>
  <si>
    <t>0093</t>
  </si>
  <si>
    <t>DIRECTOR (FUNCTIONAL AREA)-EXEC</t>
  </si>
  <si>
    <t>EXEC DIR FUNC AREA</t>
  </si>
  <si>
    <t>0094</t>
  </si>
  <si>
    <t>DEPUTY DIRECTOR (FUNCTIONAL AREA)-EXEC</t>
  </si>
  <si>
    <t>EXEC DEPUTY DIR FUNC AREA</t>
  </si>
  <si>
    <t>0095</t>
  </si>
  <si>
    <t>ASSOCIATE DIRECTOR (FUNCTIONAL AREA)-EXEC</t>
  </si>
  <si>
    <t>EXEC ASC DIR FUNC AREA</t>
  </si>
  <si>
    <t>0096</t>
  </si>
  <si>
    <t>ASSISTANT DIRECTOR (FUNCTIONAL AREA)-EXEC</t>
  </si>
  <si>
    <t>EXEC AST DIR FUNC AREA</t>
  </si>
  <si>
    <t>0097</t>
  </si>
  <si>
    <t>(FUNCTIONAL AREA) DIRECTOR-EXEC</t>
  </si>
  <si>
    <t>FUNC AREA EXEC DIR</t>
  </si>
  <si>
    <t>0098</t>
  </si>
  <si>
    <t>(FUNCTIONAL AREA) DIRECTOR (FUNCTIONAL AREA)-EXEC</t>
  </si>
  <si>
    <t>FUNC AREA EXEC AND DIR</t>
  </si>
  <si>
    <t>0099</t>
  </si>
  <si>
    <t>MANAGER (FUNCTIONAL AREA)-EXEC</t>
  </si>
  <si>
    <t>EXEC MGR FUNC AREA</t>
  </si>
  <si>
    <t>0100</t>
  </si>
  <si>
    <t>MANAGEMENT PROGRAM (UNTITLED)</t>
  </si>
  <si>
    <t>MGT PRG UNTTL</t>
  </si>
  <si>
    <t>0101</t>
  </si>
  <si>
    <t>(FUNCTIONAL AREA)-EXEC  MANAGER-EXEC</t>
  </si>
  <si>
    <t>FUNC AREA EXEC MGR</t>
  </si>
  <si>
    <t>0102</t>
  </si>
  <si>
    <t>(FUNCTIONAL AREA) OFFICER-EXEC</t>
  </si>
  <si>
    <t>EXEC OFCR FUNC AREA</t>
  </si>
  <si>
    <t>0103</t>
  </si>
  <si>
    <t>(FUNCTIONAL AREA) OFFICER (FUNCTIONAL AREA) EXEC</t>
  </si>
  <si>
    <t>FUNC AREA EXEC AND OFCR</t>
  </si>
  <si>
    <t>0104</t>
  </si>
  <si>
    <t>ADMINISTRATOR (FUNCTIONAL AREA)-EXEC</t>
  </si>
  <si>
    <t>EXEC ADM FUNC AREA</t>
  </si>
  <si>
    <t>0105</t>
  </si>
  <si>
    <t>(FUNCTIONAL AREA) ADMINISTRAT0R-EXEC</t>
  </si>
  <si>
    <t>FUNC AREA EXEC ADM</t>
  </si>
  <si>
    <t>0106</t>
  </si>
  <si>
    <t>COORDINATOR (FUNCTIONAL AREA-EXEC</t>
  </si>
  <si>
    <t>EXEC CRD FUNC AREA</t>
  </si>
  <si>
    <t>0107</t>
  </si>
  <si>
    <t>(FUNCTIONAL AREA) COORDINATOR-EXEC</t>
  </si>
  <si>
    <t>FUNC AREA EXEC CRD</t>
  </si>
  <si>
    <t>0108</t>
  </si>
  <si>
    <t>DEAN (FUNCTIONAL AREA)-EXEC</t>
  </si>
  <si>
    <t>EXEC DEAN FUNC AREA</t>
  </si>
  <si>
    <t>0109</t>
  </si>
  <si>
    <t>(FUNCTIONAL AREA) DEAN (FUNCTIONAL AREA)-EXEC</t>
  </si>
  <si>
    <t>FUNC AREA EXEC AND DEAN</t>
  </si>
  <si>
    <t>0110</t>
  </si>
  <si>
    <t>ASSISTANT DEAN (FUNCTIONAL AREA)-EXEC</t>
  </si>
  <si>
    <t>EXEC AST DEAN FUNC AREA</t>
  </si>
  <si>
    <t>0111</t>
  </si>
  <si>
    <t>ASSOCIATE DEAN (FUNCTIONAL AREA)-EXEC</t>
  </si>
  <si>
    <t>EXEC ASC DEAN FUNC AREA</t>
  </si>
  <si>
    <t>0112</t>
  </si>
  <si>
    <t>EXECUTIVE STAFF ASSISTANT FOR PLANNING</t>
  </si>
  <si>
    <t>EXEC STF AST FOR PLNG</t>
  </si>
  <si>
    <t>0113</t>
  </si>
  <si>
    <t>SPECIAL ASSISTANT (FUNCTIONAL AREA)-EXEC</t>
  </si>
  <si>
    <t>EXEC SPC AST FUNC AREA</t>
  </si>
  <si>
    <t>0114</t>
  </si>
  <si>
    <t>EXECUTIVE ASSISTANT (FUNCTIONAL AREA)-EXEC</t>
  </si>
  <si>
    <t>EXEC AST EXEC FUNC AREA</t>
  </si>
  <si>
    <t>0115</t>
  </si>
  <si>
    <t>CAMPUS COUNSEL-EXEC</t>
  </si>
  <si>
    <t>EXEC CAMPUS COUNSEL</t>
  </si>
  <si>
    <t>0116</t>
  </si>
  <si>
    <t>SENIOR VICE PRESIDENT-CHIEF COMPLIANCE AND AUDIT O</t>
  </si>
  <si>
    <t>SVP CCAO</t>
  </si>
  <si>
    <t>0117</t>
  </si>
  <si>
    <t>CHIEF AUDITOR-EXEC</t>
  </si>
  <si>
    <t>EXEC CHF AUDITOR</t>
  </si>
  <si>
    <t>0118</t>
  </si>
  <si>
    <t>UNIVERSITY LIBRARIAN</t>
  </si>
  <si>
    <t>UNIV LIBRARIAN</t>
  </si>
  <si>
    <t>0119</t>
  </si>
  <si>
    <t>ASSOCIATE UNIVERSITY LIBRARIAN-EXEC</t>
  </si>
  <si>
    <t>EXEC ASC UNIV LIBRARIAN</t>
  </si>
  <si>
    <t>0120</t>
  </si>
  <si>
    <t>(FUNCTIONAL AREA) SUPERINTENDENT-EXEC</t>
  </si>
  <si>
    <t>EXEC SUPT FUNC AREA</t>
  </si>
  <si>
    <t>0121</t>
  </si>
  <si>
    <t>CHIEF OF POLICE-EXEC</t>
  </si>
  <si>
    <t>EXEC CHF OF POLICE</t>
  </si>
  <si>
    <t>0122</t>
  </si>
  <si>
    <t>VICE PROVOST (FUNCTIONAL AREA)-EXECUTIVE</t>
  </si>
  <si>
    <t>EXEC VICE PROVOST FUNC AREA</t>
  </si>
  <si>
    <t>0123</t>
  </si>
  <si>
    <t>ASSOCIATE VICE PROVOST (FUNCTIONAL AREA)</t>
  </si>
  <si>
    <t>ASC VICE PROVOST FUNC AREA</t>
  </si>
  <si>
    <t>0124</t>
  </si>
  <si>
    <t>VICE CHANCELLOR-BUDGET AND PLANNING</t>
  </si>
  <si>
    <t>VC BUDGET AND PLNG</t>
  </si>
  <si>
    <t>0125</t>
  </si>
  <si>
    <t>ASSISTANT TO THE PRESIDENT (FUNCTIONAL AREA)</t>
  </si>
  <si>
    <t>AST TO PRESIDENT FUNC AREA</t>
  </si>
  <si>
    <t>0126</t>
  </si>
  <si>
    <t>VICE CHANCELLOR-BUSINESS ADMINISTRATION</t>
  </si>
  <si>
    <t>VC BUS ADMSTN</t>
  </si>
  <si>
    <t>0127</t>
  </si>
  <si>
    <t>VICE CHANCELLOR-DEVELOPMENT/UNIVERSITY RELATIONS</t>
  </si>
  <si>
    <t>VC DEV AND UNIV REL</t>
  </si>
  <si>
    <t>0128</t>
  </si>
  <si>
    <t>VICE CHANCELLOR-EQUITY AND INCLUSION</t>
  </si>
  <si>
    <t>VC EQUITY AND INCLUSION</t>
  </si>
  <si>
    <t>0129</t>
  </si>
  <si>
    <t>VICE CHANCELLOR-FACILITIES</t>
  </si>
  <si>
    <t>VC FAC</t>
  </si>
  <si>
    <t>0130</t>
  </si>
  <si>
    <t>SENIOR VICE PRESIDENT - RESEARCH INNOVATION AND EN</t>
  </si>
  <si>
    <t>SVP RSCH INNOV ENTREPREN</t>
  </si>
  <si>
    <t>0131</t>
  </si>
  <si>
    <t>VICE CHANCELLOR-INFORMATION TECHNOLOGY</t>
  </si>
  <si>
    <t>VC IT</t>
  </si>
  <si>
    <t>0132</t>
  </si>
  <si>
    <t>VICE CHANCELLOR-RESEARCH</t>
  </si>
  <si>
    <t>VC RSCH</t>
  </si>
  <si>
    <t>0133</t>
  </si>
  <si>
    <t>VICE CHANCELLOR-STUDENT AFFAIRS</t>
  </si>
  <si>
    <t>VC STDT AFFAIRS</t>
  </si>
  <si>
    <t>0135</t>
  </si>
  <si>
    <t>VICE PROVOST-ACADEMIC INFORMATION AND STRATEGIC SE</t>
  </si>
  <si>
    <t>VICE PROVOST ACAD INFO</t>
  </si>
  <si>
    <t>0136</t>
  </si>
  <si>
    <t>VICE PROVOST-ACADEMIC PERSONNEL</t>
  </si>
  <si>
    <t>VICE PROVOST ACAD PERSONNEL</t>
  </si>
  <si>
    <t>0137</t>
  </si>
  <si>
    <t>VICE PROVOST-EDUCATION PARTNERSHIP</t>
  </si>
  <si>
    <t>VICE PROVOST EDUC PARTNERSHIP</t>
  </si>
  <si>
    <t>0138</t>
  </si>
  <si>
    <t>ACTING CHANCELLOR</t>
  </si>
  <si>
    <t>ACTG CHAN</t>
  </si>
  <si>
    <t>0139</t>
  </si>
  <si>
    <t>ASSOCIATE TO THE CHANCELLOR</t>
  </si>
  <si>
    <t>ASC TO CHAN</t>
  </si>
  <si>
    <t>0140</t>
  </si>
  <si>
    <t>ASSISTANT CHANCELLOR (FUNCTIONAL AREA)</t>
  </si>
  <si>
    <t>AST CHAN FUNC AREA</t>
  </si>
  <si>
    <t>0141</t>
  </si>
  <si>
    <t>VICE PRESIDENT-BUDGET AND CAPITAL RESOURCES</t>
  </si>
  <si>
    <t>VP BUDGET AND CAPITAL RESC</t>
  </si>
  <si>
    <t>0142</t>
  </si>
  <si>
    <t>VICE PRESIDENT-HUMAN RESOURCES</t>
  </si>
  <si>
    <t>VP HR</t>
  </si>
  <si>
    <t>0143</t>
  </si>
  <si>
    <t>VICE PRESIDENT-NATIONAL LABORATORIES</t>
  </si>
  <si>
    <t>VP NATIONAL LAB</t>
  </si>
  <si>
    <t>0144</t>
  </si>
  <si>
    <t>VICE PRESIDENT-RESEARCH AND GRADUATE STUDIES</t>
  </si>
  <si>
    <t>VP RSCH AND GRAD STUDIES</t>
  </si>
  <si>
    <t>0145</t>
  </si>
  <si>
    <t>EXECUTIVE ASSISTANT TO THE CHANCELLOR</t>
  </si>
  <si>
    <t>EXEC AST TO CHAN</t>
  </si>
  <si>
    <t>0146</t>
  </si>
  <si>
    <t>VICE PRESIDENT-STUDENT AFFAIRS</t>
  </si>
  <si>
    <t>VP STDT AFFAIRS</t>
  </si>
  <si>
    <t>0147</t>
  </si>
  <si>
    <t>SENIOR VICE PRESIDENT PUBLIC AFFAIRS</t>
  </si>
  <si>
    <t>SVP PUBL AFFAIRS</t>
  </si>
  <si>
    <t>0148</t>
  </si>
  <si>
    <t>SENIOR VICE PRESIDENT GOVERNMENT RELATIONS</t>
  </si>
  <si>
    <t>SVP GOVT REL</t>
  </si>
  <si>
    <t>0150</t>
  </si>
  <si>
    <t>ASSISTANT TO THE CHANCELLOR (FUNCTIONAL AREA)</t>
  </si>
  <si>
    <t>AST TO CHAN FUNC AREA</t>
  </si>
  <si>
    <t>0152</t>
  </si>
  <si>
    <t>CHIEF DEPUTY GENERAL COUNSEL</t>
  </si>
  <si>
    <t>CHF DEPUTY GENERAL COUNSEL</t>
  </si>
  <si>
    <t>0153</t>
  </si>
  <si>
    <t>CHIEF FINANCIAL OFFICER-HEALTH SYSTEMS AND CAMPUS</t>
  </si>
  <si>
    <t>CFO HEALTH SYS AND CAMPUS</t>
  </si>
  <si>
    <t>0154</t>
  </si>
  <si>
    <t>VICE CHANCELLOR - CHIEF FINANCIAL OFFICER</t>
  </si>
  <si>
    <t>VC CFO</t>
  </si>
  <si>
    <t>0155</t>
  </si>
  <si>
    <t>SPECIAL ASSISTANT TO CHANCELLOR (FUNCTIONAL AREA)</t>
  </si>
  <si>
    <t>SPC AST TO CHAN FUNC AREA</t>
  </si>
  <si>
    <t>0160</t>
  </si>
  <si>
    <t>DEAN (SCHOOL/COLLEGE)-EXECUTIVE</t>
  </si>
  <si>
    <t>EXEC DEAN SAC</t>
  </si>
  <si>
    <t>0161</t>
  </si>
  <si>
    <t>EXECUTIVE DIRECTOR-MEDICAL CENTER</t>
  </si>
  <si>
    <t>EXEC DIR MED CTR</t>
  </si>
  <si>
    <t>0162</t>
  </si>
  <si>
    <t>CHIEF ADMINISTRATIVE OFFICER-MEDICAL CENTER</t>
  </si>
  <si>
    <t>CAO MED CTR</t>
  </si>
  <si>
    <t>0163</t>
  </si>
  <si>
    <t>ACTING DEAN (SCHOOL/COLLEGE)-EXECUTIVE</t>
  </si>
  <si>
    <t>EXEC ACTG DEAN SAC</t>
  </si>
  <si>
    <t>0164</t>
  </si>
  <si>
    <t>CHIEF EXECUTIVE OFFICER-MEDICAL CENTER</t>
  </si>
  <si>
    <t>CEO MED CTR</t>
  </si>
  <si>
    <t>0165</t>
  </si>
  <si>
    <t>CHIEF FINANCIAL OFFICER-MEDICAL CENTER</t>
  </si>
  <si>
    <t>CFO MED CTR</t>
  </si>
  <si>
    <t>0166</t>
  </si>
  <si>
    <t>CHIEF NURSING OFFICER-MEDICAL CENTER</t>
  </si>
  <si>
    <t>CHF NURSE OFCR</t>
  </si>
  <si>
    <t>0167</t>
  </si>
  <si>
    <t>PROVOST (SCHOOL/COLLEGE)-EXEC</t>
  </si>
  <si>
    <t>EXEC PROVOST SAC</t>
  </si>
  <si>
    <t>0168</t>
  </si>
  <si>
    <t>ACTING PROVOST(SCHOOL/COLLEGE)-EXECUTIVE</t>
  </si>
  <si>
    <t>EXEC ACTG PROVOST SAC</t>
  </si>
  <si>
    <t>0169</t>
  </si>
  <si>
    <t>CHIEF AMBULATORY &amp; MANAGED CARE OFFICER</t>
  </si>
  <si>
    <t>CHF AMBUL AND MGD CARE OFCR</t>
  </si>
  <si>
    <t>0171</t>
  </si>
  <si>
    <t>ASSOCIATE VICE PRESIDENT</t>
  </si>
  <si>
    <t>ASC VP</t>
  </si>
  <si>
    <t>0172</t>
  </si>
  <si>
    <t>CHIEF OPERATING OFFICER-MEDICAL CENTER</t>
  </si>
  <si>
    <t>COO MED CTR</t>
  </si>
  <si>
    <t>0173</t>
  </si>
  <si>
    <t>CHIEF INFORMATION OFFICER-MEDICAL CENTER</t>
  </si>
  <si>
    <t>CIO MED CTR</t>
  </si>
  <si>
    <t>0174</t>
  </si>
  <si>
    <t>CHIEF MEDICAL OFFICER-MEDICAL CENTER</t>
  </si>
  <si>
    <t>CMO MED CTR</t>
  </si>
  <si>
    <t>0175</t>
  </si>
  <si>
    <t>CHIEF STRATEGY OFFICER-MEDICAL CENTER</t>
  </si>
  <si>
    <t>CSO MED CTR</t>
  </si>
  <si>
    <t>0179</t>
  </si>
  <si>
    <t>SPECIAL ASSISTANT TO THE SENIOR VICE PRESIDENT</t>
  </si>
  <si>
    <t>SPC AST TO SVP</t>
  </si>
  <si>
    <t>0180</t>
  </si>
  <si>
    <t>SPECIAL ASSISTANT TO THE VICE  PRESIDENT</t>
  </si>
  <si>
    <t>SPC AST TO VP</t>
  </si>
  <si>
    <t>0181</t>
  </si>
  <si>
    <t>SPECIAL ASSISTANT TO THE VICE PRESIDENT (FUNCTIONA</t>
  </si>
  <si>
    <t>SPC AST TO VP FUNC AREA</t>
  </si>
  <si>
    <t>0182</t>
  </si>
  <si>
    <t>ASSOCIATE VICE PRESIDENT - ENERGY AND SUSTAINABILI</t>
  </si>
  <si>
    <t>ASC VP ENERGY AND SUSTAIN</t>
  </si>
  <si>
    <t>0195</t>
  </si>
  <si>
    <t>SUMMER DIFFERENTIAL WITH EXECUTIVE TITLE</t>
  </si>
  <si>
    <t>EXEC TITLE SUMMER DIFF</t>
  </si>
  <si>
    <t>0196</t>
  </si>
  <si>
    <t>ADMINISTRATIVE STIPEND WITH EXECUTIVE TITLE</t>
  </si>
  <si>
    <t>EXEC TITLE ADMIN STIPEND</t>
  </si>
  <si>
    <t>0197</t>
  </si>
  <si>
    <t>SPECIAL LEAVE SALARY WITH     EXECUTIVE CONTRIBUTI</t>
  </si>
  <si>
    <t>EXEC CONTRIB SPC LEAVE SAL</t>
  </si>
  <si>
    <t>0198</t>
  </si>
  <si>
    <t>TEMPORARY SALARY SUPPLEMENT WITH EXECUTIVE TITLE</t>
  </si>
  <si>
    <t>EXEC TITLE TEMP SAL SUPP</t>
  </si>
  <si>
    <t>0199</t>
  </si>
  <si>
    <t>SPECIAL LEAVE SALARY WITH EXECUTIVE AND SEARLES CO</t>
  </si>
  <si>
    <t>EXEC AND SEARLES SPC LEAVE SAL</t>
  </si>
  <si>
    <t>0200</t>
  </si>
  <si>
    <t>COUNSEL 5</t>
  </si>
  <si>
    <t>F20</t>
  </si>
  <si>
    <t>B</t>
  </si>
  <si>
    <t>0201</t>
  </si>
  <si>
    <t/>
  </si>
  <si>
    <t>COUNSEL 4</t>
  </si>
  <si>
    <t>0202</t>
  </si>
  <si>
    <t>COUNSEL 3</t>
  </si>
  <si>
    <t>0204</t>
  </si>
  <si>
    <t>AUDITOR 4</t>
  </si>
  <si>
    <t>F35</t>
  </si>
  <si>
    <t>0205</t>
  </si>
  <si>
    <t>ADVANCEMENT OFFICER 3</t>
  </si>
  <si>
    <t>ADV OFCR 3</t>
  </si>
  <si>
    <t>M10</t>
  </si>
  <si>
    <t>0206</t>
  </si>
  <si>
    <t>ADVANCEMENT OFFICER 4</t>
  </si>
  <si>
    <t>ADV OFCR 4</t>
  </si>
  <si>
    <t>0207</t>
  </si>
  <si>
    <t>ADVANCEMENT OFFICER 5</t>
  </si>
  <si>
    <t>ADV OFCR 5</t>
  </si>
  <si>
    <t>0209</t>
  </si>
  <si>
    <t>ASSOCIATE VICE CHANCELLOR     (FUNCTIONAL AREA)</t>
  </si>
  <si>
    <t>VICE CHAN ASC</t>
  </si>
  <si>
    <t>0210</t>
  </si>
  <si>
    <t>ASSISTANT VICE CHANCELLOR     (FUNCTIONAL AREA)</t>
  </si>
  <si>
    <t>VICE CHAN AST</t>
  </si>
  <si>
    <t>0211</t>
  </si>
  <si>
    <t>CONTROLLER</t>
  </si>
  <si>
    <t>0212</t>
  </si>
  <si>
    <t>FINANCIAL ANALYSIS MANAGER 1</t>
  </si>
  <si>
    <t>FINANCIAL ANL MGR 1</t>
  </si>
  <si>
    <t>0213</t>
  </si>
  <si>
    <t>FINANCIAL ANALYSIS MANAGER 2</t>
  </si>
  <si>
    <t>FINANCIAL ANL MGR 2</t>
  </si>
  <si>
    <t>0214</t>
  </si>
  <si>
    <t>FINANCIAL ANALYSIS MANAGER 3</t>
  </si>
  <si>
    <t>FINANCIAL ANL MGR 3</t>
  </si>
  <si>
    <t>0215</t>
  </si>
  <si>
    <t>FINANCIAL ANALYSIS MANAGER 4</t>
  </si>
  <si>
    <t>FINANCIAL ANL MGR 4</t>
  </si>
  <si>
    <t>0216</t>
  </si>
  <si>
    <t>FINANCIAL ANALYST 5</t>
  </si>
  <si>
    <t>FINANCIAL ANL 5</t>
  </si>
  <si>
    <t>0217</t>
  </si>
  <si>
    <t>SYSTEMWIDE ACADEMIC HR MANAGER 3</t>
  </si>
  <si>
    <t>SYSWIDE ACAD HR MGR 3</t>
  </si>
  <si>
    <t>0218</t>
  </si>
  <si>
    <t>FINANCIAL SERVICES MANAGER 1</t>
  </si>
  <si>
    <t>FINANCIAL SVC MGR 1</t>
  </si>
  <si>
    <t>0219</t>
  </si>
  <si>
    <t>FINANCIAL SERVICES MANAGER 2</t>
  </si>
  <si>
    <t>FINANCIAL SVC MGR 2</t>
  </si>
  <si>
    <t>0220</t>
  </si>
  <si>
    <t>FINANCIAL SERVICES MANAGER 3</t>
  </si>
  <si>
    <t>FINANCIAL SVC MGR 3</t>
  </si>
  <si>
    <t>0221</t>
  </si>
  <si>
    <t>ORGANIZATIONAL DEVELOPMENT MANAGER 3</t>
  </si>
  <si>
    <t>ORGANIZATIONAL DEV MGR 3</t>
  </si>
  <si>
    <t>0223</t>
  </si>
  <si>
    <t>GOVERNMENT RELATIONS SPECIALIST 4</t>
  </si>
  <si>
    <t>GOVT REL SPEC 4</t>
  </si>
  <si>
    <t>A15</t>
  </si>
  <si>
    <t>0224</t>
  </si>
  <si>
    <t>GOVERNMENT RELATIONS SPECIALIST 5</t>
  </si>
  <si>
    <t>GOVT REL SPEC 5</t>
  </si>
  <si>
    <t>0225</t>
  </si>
  <si>
    <t>GOVERNMENT RELATIONS MANAGER 1</t>
  </si>
  <si>
    <t>GOVT REL MGR 1</t>
  </si>
  <si>
    <t>0226</t>
  </si>
  <si>
    <t>ABSOLUTE RETURNS INVESTMENT DIRECTOR</t>
  </si>
  <si>
    <t>ABSOLUTE RETURNS INV DIR</t>
  </si>
  <si>
    <t>0227</t>
  </si>
  <si>
    <t>ABSOLUTE RETURNS INVESTMENT MANAGER 3</t>
  </si>
  <si>
    <t>ABSOLUTE RETURNS INV MGR 3</t>
  </si>
  <si>
    <t>0228</t>
  </si>
  <si>
    <t>ABSOLUTE RETURNS INVESTMENT OFFICER</t>
  </si>
  <si>
    <t>ABSOLUTE RETURNS INV OFCR</t>
  </si>
  <si>
    <t>0229</t>
  </si>
  <si>
    <t>ABSOLUTE RETURNS INVESTMENT ANALYST 3</t>
  </si>
  <si>
    <t>ABSOLUTE RETURNS INV ANL 3</t>
  </si>
  <si>
    <t>0230</t>
  </si>
  <si>
    <t>FIXED INCOME INVESTMENT DIRECTOR</t>
  </si>
  <si>
    <t>FIXED INCOME INV DIR</t>
  </si>
  <si>
    <t>0231</t>
  </si>
  <si>
    <t>FIXED INCOME INVESTMENT OFFICER</t>
  </si>
  <si>
    <t>FIXED INCOME INV OFCR</t>
  </si>
  <si>
    <t>0232</t>
  </si>
  <si>
    <t>FIXED INCOME INVESTMENT ANALYST 3</t>
  </si>
  <si>
    <t>FIXED INCOME INV ANL 3</t>
  </si>
  <si>
    <t>0233</t>
  </si>
  <si>
    <t>REAL ESTATE INVESTMENT DIRECTOR</t>
  </si>
  <si>
    <t>REAL ESTATE INV DIR</t>
  </si>
  <si>
    <t>0234</t>
  </si>
  <si>
    <t>REAL ESTATE INVESTMENT MANAGER 3</t>
  </si>
  <si>
    <t>REAL ESTATE INV MGR 3</t>
  </si>
  <si>
    <t>0235</t>
  </si>
  <si>
    <t>REAL ESTATE INVESTMENT OFFICER</t>
  </si>
  <si>
    <t>REAL ESTATE INV OFCR</t>
  </si>
  <si>
    <t>0236</t>
  </si>
  <si>
    <t>REAL ESTATE INVESTMENT ANALYST 2</t>
  </si>
  <si>
    <t>REAL ESTATE INV ANL 2</t>
  </si>
  <si>
    <t>0237</t>
  </si>
  <si>
    <t>REAL ESTATE MANAGER 4</t>
  </si>
  <si>
    <t>REAL ESTATE MGR 4</t>
  </si>
  <si>
    <t>0238</t>
  </si>
  <si>
    <t>REAL ESTATE OFFICER 5</t>
  </si>
  <si>
    <t>REAL ESTATE OFCR 5</t>
  </si>
  <si>
    <t>0239</t>
  </si>
  <si>
    <t>PRIVATE EQUITY INVESTMENT DIRECTOR</t>
  </si>
  <si>
    <t>PRIVATE EQUITY INV DIR</t>
  </si>
  <si>
    <t>0240</t>
  </si>
  <si>
    <t>PRIVATE EQUITY MANAGER 3</t>
  </si>
  <si>
    <t>PRIVATE EQUITY MGR 3</t>
  </si>
  <si>
    <t>0241</t>
  </si>
  <si>
    <t>PRIVATE EQUITY INVESTMENT OFFICER</t>
  </si>
  <si>
    <t>PRIVATE EQUITY INV OFCR</t>
  </si>
  <si>
    <t>0242</t>
  </si>
  <si>
    <t>PRIVATE EQUITY INVESTMENT ANALYST 3</t>
  </si>
  <si>
    <t>PRIVATE EQUITY INV ANL 3</t>
  </si>
  <si>
    <t>0243</t>
  </si>
  <si>
    <t>PUBLIC EQUITY INVESTMENT OFFICER</t>
  </si>
  <si>
    <t>PUBL EQUITY INV OFCR</t>
  </si>
  <si>
    <t>0244</t>
  </si>
  <si>
    <t>PUBLIC EQUITY INVESTMENT ANALYST 3</t>
  </si>
  <si>
    <t>PUBL EQUITY INV ANL 3</t>
  </si>
  <si>
    <t>0245</t>
  </si>
  <si>
    <t>DIRECTOR (FUNCTIONAL AREA)</t>
  </si>
  <si>
    <t>DIR</t>
  </si>
  <si>
    <t>0246</t>
  </si>
  <si>
    <t>ENERGY MANAGER 4</t>
  </si>
  <si>
    <t>ENERGY MGR 4</t>
  </si>
  <si>
    <t>E20</t>
  </si>
  <si>
    <t>0247</t>
  </si>
  <si>
    <t>ENERGY MANAGEMENT ANALYST 5</t>
  </si>
  <si>
    <t>ENERGY MGT ANL 5</t>
  </si>
  <si>
    <t>0248</t>
  </si>
  <si>
    <t>EMPLOYMENT MANAGER 4</t>
  </si>
  <si>
    <t>EMPLOYMENT MGR 4</t>
  </si>
  <si>
    <t>0249</t>
  </si>
  <si>
    <t>PROJECT POLICY ANALYSIS MANAGER 4</t>
  </si>
  <si>
    <t>PROJECT POLICY ANL MGR 4</t>
  </si>
  <si>
    <t>0250</t>
  </si>
  <si>
    <t>DEPUTY DIRECTOR (FUNCTIONAL   AREA)</t>
  </si>
  <si>
    <t>DEPUTY DIR</t>
  </si>
  <si>
    <t>0256</t>
  </si>
  <si>
    <t>ASSOCIATE DIRECTOR            (FUNCTIONAL AREA)</t>
  </si>
  <si>
    <t>DIR ASC</t>
  </si>
  <si>
    <t>0257</t>
  </si>
  <si>
    <t>INVESTMENT RISK OFFICER</t>
  </si>
  <si>
    <t>INV RISK OFCR</t>
  </si>
  <si>
    <t>0258</t>
  </si>
  <si>
    <t>INVESTMENT RISK ANALYST 3</t>
  </si>
  <si>
    <t>INV RISK ANL 3</t>
  </si>
  <si>
    <t>0259</t>
  </si>
  <si>
    <t>ASSISTANT DIRECTOR            (FUNCTIONAL AREA)</t>
  </si>
  <si>
    <t>DIR AST</t>
  </si>
  <si>
    <t>0260</t>
  </si>
  <si>
    <t>LABOR RELATIONS MANAGER 3</t>
  </si>
  <si>
    <t>LABOR REL MGR 3</t>
  </si>
  <si>
    <t>0261</t>
  </si>
  <si>
    <t>LABOR RELATIONS REPRESENTATIVE 5</t>
  </si>
  <si>
    <t>LABOR REL REPR 5</t>
  </si>
  <si>
    <t>0262</t>
  </si>
  <si>
    <t>FIXED INCOME INVESTMENT ANALYST 2</t>
  </si>
  <si>
    <t>FIXED INCOME INV ANL 2</t>
  </si>
  <si>
    <t>0263</t>
  </si>
  <si>
    <t>ADMISSIONS/RECRUITMENT SPECIALIST 5</t>
  </si>
  <si>
    <t>ADMISSIONS RECRMT SPEC 5</t>
  </si>
  <si>
    <t>A30</t>
  </si>
  <si>
    <t>0264</t>
  </si>
  <si>
    <t>EXECUTIVE ADVISOR MANAGER 4</t>
  </si>
  <si>
    <t>EXEC ADVISOR MGR 4</t>
  </si>
  <si>
    <t>0265</t>
  </si>
  <si>
    <t>STATE GOVERNMENT RELATIONS PROFESSIONAL 5</t>
  </si>
  <si>
    <t>STATE GOVT REL PROFL 5</t>
  </si>
  <si>
    <t>0266</t>
  </si>
  <si>
    <t>SUSTAINABILITY OFFICER 4</t>
  </si>
  <si>
    <t>SUSTAIN OFCR 4</t>
  </si>
  <si>
    <t>E10</t>
  </si>
  <si>
    <t>0267</t>
  </si>
  <si>
    <t>FEDERAL GOVERNMENT RELATIONS MANAGER 2</t>
  </si>
  <si>
    <t>FEDERAL GOVT REL MGR 2</t>
  </si>
  <si>
    <t>0268</t>
  </si>
  <si>
    <t>SYSTEMWIDE BUDGET ANALYST 4</t>
  </si>
  <si>
    <t>SYSWIDE BUDGET ANL 4</t>
  </si>
  <si>
    <t>0269</t>
  </si>
  <si>
    <t>FEDERAL GOVERNMENT RELATIONS PROFESSIONAL 5</t>
  </si>
  <si>
    <t>FEDERAL GOVT REL PROFL 5</t>
  </si>
  <si>
    <t>0270</t>
  </si>
  <si>
    <t>TRAVEL MANAGER 1</t>
  </si>
  <si>
    <t>TRAVEL MGR 1</t>
  </si>
  <si>
    <t>0271</t>
  </si>
  <si>
    <t>TREASURY MANAGER 2</t>
  </si>
  <si>
    <t>TREASURY MGR 2</t>
  </si>
  <si>
    <t>0272</t>
  </si>
  <si>
    <t>TREASURY MANAGER 1</t>
  </si>
  <si>
    <t>TREASURY MGR 1</t>
  </si>
  <si>
    <t>0273</t>
  </si>
  <si>
    <t>VENDOR RELATIONS MANAGER 2</t>
  </si>
  <si>
    <t>VENDOR REL MGR 2</t>
  </si>
  <si>
    <t>0274</t>
  </si>
  <si>
    <t>VENDOR RELATIONS MANAGER 1</t>
  </si>
  <si>
    <t>VENDOR REL MGR 1</t>
  </si>
  <si>
    <t>0275</t>
  </si>
  <si>
    <t>RECORDS MANAGER 1</t>
  </si>
  <si>
    <t>RECORDS MGR 1</t>
  </si>
  <si>
    <t>0276</t>
  </si>
  <si>
    <t>CUSTOMER SERVICE MANAGER 1</t>
  </si>
  <si>
    <t>CUSTOMER SVC MGR 1</t>
  </si>
  <si>
    <t>0278</t>
  </si>
  <si>
    <t>CUSTOMER SERVICE MANAGER 3</t>
  </si>
  <si>
    <t>CUSTOMER SVC MGR 3</t>
  </si>
  <si>
    <t>0279</t>
  </si>
  <si>
    <t>SYSTEMWIDE ACADEMIC HR MANAGER 1</t>
  </si>
  <si>
    <t>SYSWIDE ACAD HR MGR 1</t>
  </si>
  <si>
    <t>0280</t>
  </si>
  <si>
    <t>MANAGER (FUNCTIONAL AREA)</t>
  </si>
  <si>
    <t>MGR</t>
  </si>
  <si>
    <t>0281</t>
  </si>
  <si>
    <t>SYSTEMWIDE BUDGET MANAGER 3</t>
  </si>
  <si>
    <t>SYSWIDE BUDGET MGR 3</t>
  </si>
  <si>
    <t>0282</t>
  </si>
  <si>
    <t>SYSTEMWIDE BUDGET MANAGER 1</t>
  </si>
  <si>
    <t>SYSWIDE BUDGET MGR 1</t>
  </si>
  <si>
    <t>0283</t>
  </si>
  <si>
    <t>ASSOCIATE MANAGER             (FUNCTIONAL AREA)</t>
  </si>
  <si>
    <t>MGR ASC</t>
  </si>
  <si>
    <t>0284</t>
  </si>
  <si>
    <t>SYSTEMWIDE BUDGET ANALYST 5</t>
  </si>
  <si>
    <t>SYSWIDE BUDGET ANL 5</t>
  </si>
  <si>
    <t>0285</t>
  </si>
  <si>
    <t>ASSISTANT MANAGER (FUNCTIONAL AREA)</t>
  </si>
  <si>
    <t>MGR AST</t>
  </si>
  <si>
    <t>0286</t>
  </si>
  <si>
    <t>BENEFITS PROGRAM STRATEGY MANAGER 4</t>
  </si>
  <si>
    <t>BENEFITS PRG STRAT MGR 4</t>
  </si>
  <si>
    <t>0287</t>
  </si>
  <si>
    <t>BENEFITS PROGRAM STRATEGY MANAGER 2</t>
  </si>
  <si>
    <t>BENEFITS PRG STRAT MGR 2</t>
  </si>
  <si>
    <t>0288</t>
  </si>
  <si>
    <t>BENEFITS PROGRAM STRATEGY MANAGER 1</t>
  </si>
  <si>
    <t>BENEFITS PRG STRAT MGR 1</t>
  </si>
  <si>
    <t>0289</t>
  </si>
  <si>
    <t>BENEFITS PROGRAM STRATEGY ANALYST 5</t>
  </si>
  <si>
    <t>BENEFITS PRG STRAT ANL 5</t>
  </si>
  <si>
    <t>0290</t>
  </si>
  <si>
    <t>BENEFITS MANAGER 3</t>
  </si>
  <si>
    <t>BENEFITS MGR 3</t>
  </si>
  <si>
    <t>0291</t>
  </si>
  <si>
    <t>BENEFITS MANAGER 2</t>
  </si>
  <si>
    <t>BENEFITS MGR 2</t>
  </si>
  <si>
    <t>0292</t>
  </si>
  <si>
    <t>BENEFITS ANALYST 5</t>
  </si>
  <si>
    <t>BENEFITS ANL 5</t>
  </si>
  <si>
    <t>0293</t>
  </si>
  <si>
    <t>ACADEMIC ACHIEVEMENT COUNSELOR 5</t>
  </si>
  <si>
    <t>ACAD ACHIEVEMENT CNSLR 5</t>
  </si>
  <si>
    <t>0294</t>
  </si>
  <si>
    <t>ENTERPRISE RISK SUPERVISOR 2</t>
  </si>
  <si>
    <t>ENTERPRISE RISK SUPV 2</t>
  </si>
  <si>
    <t>0295</t>
  </si>
  <si>
    <t>CAREER SERVICES SPECIALIST 5</t>
  </si>
  <si>
    <t>CAREER SVC SPEC 5</t>
  </si>
  <si>
    <t>A25</t>
  </si>
  <si>
    <t>0296</t>
  </si>
  <si>
    <t>EH&amp;S SUPERVISOR 2</t>
  </si>
  <si>
    <t>EHS SUPV 2</t>
  </si>
  <si>
    <t>0297</t>
  </si>
  <si>
    <t>CAREER SERVICES MANAGER 1</t>
  </si>
  <si>
    <t>CAREER SVC MGR 1</t>
  </si>
  <si>
    <t>0298</t>
  </si>
  <si>
    <t>CAREER SERVICES MANAGER 2</t>
  </si>
  <si>
    <t>CAREER SVC MGR 2</t>
  </si>
  <si>
    <t>0299</t>
  </si>
  <si>
    <t>CAREER SERVICES MANAGER 3</t>
  </si>
  <si>
    <t>CAREER SVC MGR 3</t>
  </si>
  <si>
    <t>0300</t>
  </si>
  <si>
    <t>ACADEMIC ACHIEVEMENT MANAGER 1</t>
  </si>
  <si>
    <t>ACAD ACHIEVEMENT MGR 1</t>
  </si>
  <si>
    <t>0301</t>
  </si>
  <si>
    <t>ACADEMIC ACHIEVEMENT MANAGER 2</t>
  </si>
  <si>
    <t>ACAD ACHIEVEMENT MGR 2</t>
  </si>
  <si>
    <t>0302</t>
  </si>
  <si>
    <t>ADMISSIONS/RECRUITMENT MANAGER 1</t>
  </si>
  <si>
    <t>ADMISSIONS RECRMT MGR 1</t>
  </si>
  <si>
    <t>0303</t>
  </si>
  <si>
    <t>ADMISSIONS/RECRUITMENT MANAGER 2</t>
  </si>
  <si>
    <t>ADMISSIONS RECRMT MGR 2</t>
  </si>
  <si>
    <t>0304</t>
  </si>
  <si>
    <t>ADMISSIONS/RECRUITMENT MANAGER 3</t>
  </si>
  <si>
    <t>ADMISSIONS RECRMT MGR 3</t>
  </si>
  <si>
    <t>0305</t>
  </si>
  <si>
    <t>PUBLIC EDUCATION MANAGER 1</t>
  </si>
  <si>
    <t>PUBL EDUC MGR 1</t>
  </si>
  <si>
    <t>0306</t>
  </si>
  <si>
    <t>K-14 ACADEMIC PREPARATION SPECIALIST 5</t>
  </si>
  <si>
    <t>K to 14 ACAD PREP SPEC 5</t>
  </si>
  <si>
    <t>0307</t>
  </si>
  <si>
    <t>FINANCIAL AID MANAGER 1</t>
  </si>
  <si>
    <t>FINANCIAL AID MGR 1</t>
  </si>
  <si>
    <t>0308</t>
  </si>
  <si>
    <t>FINANCIAL AID MANAGER 2</t>
  </si>
  <si>
    <t>FINANCIAL AID MGR 2</t>
  </si>
  <si>
    <t>0309</t>
  </si>
  <si>
    <t>FINANCIAL AID MANAGER 3</t>
  </si>
  <si>
    <t>FINANCIAL AID MGR 3</t>
  </si>
  <si>
    <t>0310</t>
  </si>
  <si>
    <t>K-14 ACADEMIC PREPARATION MANAGER 1</t>
  </si>
  <si>
    <t>K to 14 ACAD PREP MGR 1</t>
  </si>
  <si>
    <t>0311</t>
  </si>
  <si>
    <t>K-14 ACADEMIC PREPARATION MANAGER 2</t>
  </si>
  <si>
    <t>K to 14 ACAD PREP MGR 2</t>
  </si>
  <si>
    <t>0312</t>
  </si>
  <si>
    <t>K-14 ACADEMIC PREPARATION MANAGER 3</t>
  </si>
  <si>
    <t>K to 14 ACAD PREP MGR 3</t>
  </si>
  <si>
    <t>0313</t>
  </si>
  <si>
    <t>STUDENT ADVISOR MANAGER 1</t>
  </si>
  <si>
    <t>STDT ADVISOR MGR 1</t>
  </si>
  <si>
    <t>0314</t>
  </si>
  <si>
    <t>STUDENT ADVISOR MANAGER 2</t>
  </si>
  <si>
    <t>STDT ADVISOR MGR 2</t>
  </si>
  <si>
    <t>0315</t>
  </si>
  <si>
    <t>STUDENT ACADEMIC MANAGER 1</t>
  </si>
  <si>
    <t>STDT ACAD MGR 1</t>
  </si>
  <si>
    <t>0316</t>
  </si>
  <si>
    <t>STUDENT ACADEMIC MANAGER 2</t>
  </si>
  <si>
    <t>STDT ACAD MGR 2</t>
  </si>
  <si>
    <t>0317</t>
  </si>
  <si>
    <t>STUDENT DISABILITY MANAGER 1</t>
  </si>
  <si>
    <t>STDT DISABILITY MGR 1</t>
  </si>
  <si>
    <t>0318</t>
  </si>
  <si>
    <t>STUDENT DISABILITY MANAGER 2</t>
  </si>
  <si>
    <t>STDT DISABILITY MGR 2</t>
  </si>
  <si>
    <t>0319</t>
  </si>
  <si>
    <t>STUDENT LIFE &amp; DEVELOPMENT MANAGER 1</t>
  </si>
  <si>
    <t>STDT LIFE DEV MGR 1</t>
  </si>
  <si>
    <t>0320</t>
  </si>
  <si>
    <t>STUDENT LIFE &amp; DEVELOPMENT MANAGER 2</t>
  </si>
  <si>
    <t>STDT LIFE DEV MGR 2</t>
  </si>
  <si>
    <t>0321</t>
  </si>
  <si>
    <t>STUDENT LIFE &amp; DEVELOPMENT MANAGER 3</t>
  </si>
  <si>
    <t>STDT LIFE DEV MGR 3</t>
  </si>
  <si>
    <t>0322</t>
  </si>
  <si>
    <t>STUDENT SERVICES MANAGER 1</t>
  </si>
  <si>
    <t>STDT SVC MGR 1</t>
  </si>
  <si>
    <t>0323</t>
  </si>
  <si>
    <t>STUDENT SERVICES MANAGER 2</t>
  </si>
  <si>
    <t>STDT SVC MGR 2</t>
  </si>
  <si>
    <t>0324</t>
  </si>
  <si>
    <t>STUDENT SERVICES MANAGER 3</t>
  </si>
  <si>
    <t>STDT SVC MGR 3</t>
  </si>
  <si>
    <t>0325</t>
  </si>
  <si>
    <t>STUDENT SERVICES MANAGER 4</t>
  </si>
  <si>
    <t>STDT SVC MGR 4</t>
  </si>
  <si>
    <t>0326</t>
  </si>
  <si>
    <t>ENTERPRISE RISK MANAGEMENT ANALYST 5</t>
  </si>
  <si>
    <t>ENTERPRISE RISK MGT ANL 5</t>
  </si>
  <si>
    <t>0327</t>
  </si>
  <si>
    <t>ENTERPRISE RISK MANAGER 1</t>
  </si>
  <si>
    <t>ENTERPRISE RISK MGR 1</t>
  </si>
  <si>
    <t>0328</t>
  </si>
  <si>
    <t>ENTERPRISE RISK MANAGER 2</t>
  </si>
  <si>
    <t>ENTERPRISE RISK MGR 2</t>
  </si>
  <si>
    <t>0329</t>
  </si>
  <si>
    <t>RECREATION MANAGER 1</t>
  </si>
  <si>
    <t>RECR MGR 1</t>
  </si>
  <si>
    <t>0330</t>
  </si>
  <si>
    <t>RECREATION COACH MANAGER 1</t>
  </si>
  <si>
    <t>RECR COACH MGR 1</t>
  </si>
  <si>
    <t>M20</t>
  </si>
  <si>
    <t>0331</t>
  </si>
  <si>
    <t>ASSOC HEAD COACH/COORD 4</t>
  </si>
  <si>
    <t>ASC HEAD COACH CRD 4</t>
  </si>
  <si>
    <t>0332</t>
  </si>
  <si>
    <t>HEAD COACH 5</t>
  </si>
  <si>
    <t>0333</t>
  </si>
  <si>
    <t>TRAINER 5</t>
  </si>
  <si>
    <t>0334</t>
  </si>
  <si>
    <t>ATHLETICS MANAGER 1</t>
  </si>
  <si>
    <t>ATH MGR 1</t>
  </si>
  <si>
    <t>0335</t>
  </si>
  <si>
    <t>ATHLETICS MANAGER 2</t>
  </si>
  <si>
    <t>ATH MGR 2</t>
  </si>
  <si>
    <t>0336</t>
  </si>
  <si>
    <t>ATHLETICS MANAGER 3</t>
  </si>
  <si>
    <t>ATH MGR 3</t>
  </si>
  <si>
    <t>0337</t>
  </si>
  <si>
    <t>ATHLETICS MANAGER 4</t>
  </si>
  <si>
    <t>ATH MGR 4</t>
  </si>
  <si>
    <t>0338</t>
  </si>
  <si>
    <t>INTELLECTUAL PROPERTY OFFICER 3</t>
  </si>
  <si>
    <t>INTELLECTUAL PROPERTY OFCR 3</t>
  </si>
  <si>
    <t>0339</t>
  </si>
  <si>
    <t>INTELLECTUAL PROPERTY OFFICER 4</t>
  </si>
  <si>
    <t>INTELLECTUAL PROPERTY OFCR 4</t>
  </si>
  <si>
    <t>0340</t>
  </si>
  <si>
    <t>INTELLECTUAL PROPERTY OFFICER 5</t>
  </si>
  <si>
    <t>INTELLECTUAL PROPERTY OFCR 5</t>
  </si>
  <si>
    <t>0342</t>
  </si>
  <si>
    <t>DESIGN AND CONSTRUCTION MANAGER 3</t>
  </si>
  <si>
    <t>DESIGN AND CONST MGR 3</t>
  </si>
  <si>
    <t>0343</t>
  </si>
  <si>
    <t>DESIGN AND CONSTRUCTION MANAGEMENT SPECIALIST 5</t>
  </si>
  <si>
    <t>DESIGN AND CONST MGT SPEC 5</t>
  </si>
  <si>
    <t>0344</t>
  </si>
  <si>
    <t>SURVEY RESEARCH MANAGER 2</t>
  </si>
  <si>
    <t>SURVEY RSCH MGR 2</t>
  </si>
  <si>
    <t>0345</t>
  </si>
  <si>
    <t>CONTRACT ADMINISTRATOR 4</t>
  </si>
  <si>
    <t>CONTRACT ADM 4</t>
  </si>
  <si>
    <t>0346</t>
  </si>
  <si>
    <t>AEROSPACE ENGINEER 4</t>
  </si>
  <si>
    <t>AEROSPACE ENGR 4</t>
  </si>
  <si>
    <t>0347</t>
  </si>
  <si>
    <t>AEROSPACE ENGINEER 5</t>
  </si>
  <si>
    <t>AEROSPACE ENGR 5</t>
  </si>
  <si>
    <t>0348</t>
  </si>
  <si>
    <t>FEDERAL GOVERNMENT RELATIONS PROFESSIONAL 4</t>
  </si>
  <si>
    <t>FEDERAL GOVT REL PROFL 4</t>
  </si>
  <si>
    <t>0349</t>
  </si>
  <si>
    <t>AEROSPACE MANAGER 2</t>
  </si>
  <si>
    <t>AEROSPACE MGR 2</t>
  </si>
  <si>
    <t>0350</t>
  </si>
  <si>
    <t>AEROSPACE MANAGER 3</t>
  </si>
  <si>
    <t>AEROSPACE MGR 3</t>
  </si>
  <si>
    <t>0351</t>
  </si>
  <si>
    <t>PARKING OPS &amp; ENFORCEMENT MANAGER 1</t>
  </si>
  <si>
    <t>PARKING OPS ENFORCEMENT MGR 1</t>
  </si>
  <si>
    <t>0352</t>
  </si>
  <si>
    <t>DATA ANALYSIS MANAGER 1</t>
  </si>
  <si>
    <t>DATA ANALYSIS MGR 1</t>
  </si>
  <si>
    <t>D</t>
  </si>
  <si>
    <t>0353</t>
  </si>
  <si>
    <t>VETERINARIAN 3</t>
  </si>
  <si>
    <t>I15</t>
  </si>
  <si>
    <t>0354</t>
  </si>
  <si>
    <t>VETERINARIAN 4</t>
  </si>
  <si>
    <t>0355</t>
  </si>
  <si>
    <t>ADMINISTRATOR/COORDINATOR/    OFFICER (FUNCTIONAL</t>
  </si>
  <si>
    <t>ADM CRD OFCR</t>
  </si>
  <si>
    <t>0356</t>
  </si>
  <si>
    <t>TECHNOLOGY TRANSFER OFFICER 1</t>
  </si>
  <si>
    <t>TECH TRANSFER OFCR 1</t>
  </si>
  <si>
    <t>0357</t>
  </si>
  <si>
    <t>COORDINATOR OF POLICE SERVICES</t>
  </si>
  <si>
    <t>POLICE SVC CRD</t>
  </si>
  <si>
    <t>0358</t>
  </si>
  <si>
    <t>EH&amp;S SPECIALIST 4</t>
  </si>
  <si>
    <t>EHS SPEC 4</t>
  </si>
  <si>
    <t>I25</t>
  </si>
  <si>
    <t>0359</t>
  </si>
  <si>
    <t>ANIMAL CARE MANAGER 1</t>
  </si>
  <si>
    <t>ANML CARE MGR 1</t>
  </si>
  <si>
    <t>I10</t>
  </si>
  <si>
    <t>0360</t>
  </si>
  <si>
    <t>FIELD RESEARCH MANAGER 1</t>
  </si>
  <si>
    <t>FIELD RSCH MGR 1</t>
  </si>
  <si>
    <t>0361</t>
  </si>
  <si>
    <t>REGISTRAR/COLLECTION MANAGER 1</t>
  </si>
  <si>
    <t>REGISTRAR COLL MGR 1</t>
  </si>
  <si>
    <t>0362</t>
  </si>
  <si>
    <t>ENTERPRISE RISK MANAGER 3</t>
  </si>
  <si>
    <t>ENTERPRISE RISK MGR 3</t>
  </si>
  <si>
    <t>0363</t>
  </si>
  <si>
    <t>ASSOCIATE ADMINISTRATOR/      COORDINATOR/OFFICER</t>
  </si>
  <si>
    <t>ADM CRD OFCR ASC</t>
  </si>
  <si>
    <t>0364</t>
  </si>
  <si>
    <t>FACILITIES PROJECT MANAGEMENT SPECIALIST 4</t>
  </si>
  <si>
    <t>FAC PROJECT MGT SPEC 4</t>
  </si>
  <si>
    <t>0365</t>
  </si>
  <si>
    <t>CONSTRUCTION INSPECTOR 4</t>
  </si>
  <si>
    <t>CONST INSP 4</t>
  </si>
  <si>
    <t>0366</t>
  </si>
  <si>
    <t>ASSISTANT ADMINISTRATOR/COORDINATOR/OFFICER (FUNCT</t>
  </si>
  <si>
    <t>ADM CRD OFCR AST</t>
  </si>
  <si>
    <t>0367</t>
  </si>
  <si>
    <t>TECHNOLOGY TRANSFER OFFICER 2</t>
  </si>
  <si>
    <t>TECH TRANSFER OFCR 2</t>
  </si>
  <si>
    <t>0368</t>
  </si>
  <si>
    <t>TECHNOLOGY TRANSFER OFFICER 3</t>
  </si>
  <si>
    <t>TECH TRANSFER OFCR 3</t>
  </si>
  <si>
    <t>0369</t>
  </si>
  <si>
    <t>TECHNOLOGY TRANSFER OFFICER 4</t>
  </si>
  <si>
    <t>TECH TRANSFER OFCR 4</t>
  </si>
  <si>
    <t>0370</t>
  </si>
  <si>
    <t>ENERGY MANAGEMENT ANALYST 4</t>
  </si>
  <si>
    <t>ENERGY MGT ANL 4</t>
  </si>
  <si>
    <t>0371</t>
  </si>
  <si>
    <t>INTELLECTUAL PROPERTY MANAGER 1</t>
  </si>
  <si>
    <t>INTELLECTUAL PROPERTY MGR 1</t>
  </si>
  <si>
    <t>0372</t>
  </si>
  <si>
    <t>INTELLECTUAL PROPERTY MANAGER 2</t>
  </si>
  <si>
    <t>INTELLECTUAL PROPERTY MGR 2</t>
  </si>
  <si>
    <t>0373</t>
  </si>
  <si>
    <t>INTELLECTUAL PROPERTY MANAGER 3</t>
  </si>
  <si>
    <t>INTELLECTUAL PROPERTY MGR 3</t>
  </si>
  <si>
    <t>0374</t>
  </si>
  <si>
    <t>RESEARCH COMPLIANCE ANALYST 5</t>
  </si>
  <si>
    <t>RSCH CMPLNC ANL 5</t>
  </si>
  <si>
    <t>0375</t>
  </si>
  <si>
    <t>RESEARCH COMPLIANCE MANAGER 1</t>
  </si>
  <si>
    <t>RSCH CMPLNC MGR 1</t>
  </si>
  <si>
    <t>0376</t>
  </si>
  <si>
    <t>RESEARCH COMPLIANCE MANAGER 2</t>
  </si>
  <si>
    <t>RSCH CMPLNC MGR 2</t>
  </si>
  <si>
    <t>0377</t>
  </si>
  <si>
    <t>RESEARCH COMPLIANCE MANAGER 3</t>
  </si>
  <si>
    <t>RSCH CMPLNC MGR 3</t>
  </si>
  <si>
    <t>0378</t>
  </si>
  <si>
    <t>ACADEMIC PROGRAM MANAGEMENT OFFICER 4</t>
  </si>
  <si>
    <t>ACAD PRG MGT OFCR 4</t>
  </si>
  <si>
    <t>0379</t>
  </si>
  <si>
    <t>ACADEMIC PROGRAM MANAGEMENT OFFICER 5</t>
  </si>
  <si>
    <t>ACAD PRG MGT OFCR 5</t>
  </si>
  <si>
    <t>0380</t>
  </si>
  <si>
    <t>DEAN (FUNCTIONAL AREA)</t>
  </si>
  <si>
    <t>DEAN</t>
  </si>
  <si>
    <t>0381</t>
  </si>
  <si>
    <t>CONTRACTS AND GRANTS MANAGER 1</t>
  </si>
  <si>
    <t>CONTRACTS AND GRANTS MGR 1</t>
  </si>
  <si>
    <t>0382</t>
  </si>
  <si>
    <t>CONTRACTS AND GRANTS MANAGER 2</t>
  </si>
  <si>
    <t>CONTRACTS AND GRANTS MGR 2</t>
  </si>
  <si>
    <t>0383</t>
  </si>
  <si>
    <t>CONTRACTS AND GRANTS MANAGER 3</t>
  </si>
  <si>
    <t>CONTRACTS AND GRANTS MGR 3</t>
  </si>
  <si>
    <t>0384</t>
  </si>
  <si>
    <t>ASSISTANT DEAN (FUNCTIONAL    AREA)</t>
  </si>
  <si>
    <t>DEAN AST</t>
  </si>
  <si>
    <t>0385</t>
  </si>
  <si>
    <t>ASSOCIATE DEAN (FUNCTIONAL    AREA)</t>
  </si>
  <si>
    <t>DEAN ASC</t>
  </si>
  <si>
    <t>0386</t>
  </si>
  <si>
    <t>VICE PROVOST (FUNCTIONAL AREA)</t>
  </si>
  <si>
    <t>VICE PROVOST</t>
  </si>
  <si>
    <t>0387</t>
  </si>
  <si>
    <t>RESEARCH ADMINISTRATOR 5</t>
  </si>
  <si>
    <t>RSCH ADM 5</t>
  </si>
  <si>
    <t>0388</t>
  </si>
  <si>
    <t>ASSISTANT PROVOST</t>
  </si>
  <si>
    <t>PROVOST AST</t>
  </si>
  <si>
    <t>0389</t>
  </si>
  <si>
    <t>ACADEMIC PROGRAM MANAGER 2</t>
  </si>
  <si>
    <t>ACAD PRG MGR 2</t>
  </si>
  <si>
    <t>0390</t>
  </si>
  <si>
    <t>FACILITIES MANAGER 1</t>
  </si>
  <si>
    <t>FAC MGR 1</t>
  </si>
  <si>
    <t>0391</t>
  </si>
  <si>
    <t>FACILITIES MANAGER 2</t>
  </si>
  <si>
    <t>FAC MGR 2</t>
  </si>
  <si>
    <t>0392</t>
  </si>
  <si>
    <t>FACILITIES MANAGER 3</t>
  </si>
  <si>
    <t>FAC MGR 3</t>
  </si>
  <si>
    <t>0393</t>
  </si>
  <si>
    <t>FOOD SERVICES MANAGER 1</t>
  </si>
  <si>
    <t>FOOD SVC MGR 1</t>
  </si>
  <si>
    <t>F30</t>
  </si>
  <si>
    <t>0394</t>
  </si>
  <si>
    <t>FOOD SERVICES MANAGER 2</t>
  </si>
  <si>
    <t>FOOD SVC MGR 2</t>
  </si>
  <si>
    <t>0395</t>
  </si>
  <si>
    <t>FOOD SERVICES MANAGER 3</t>
  </si>
  <si>
    <t>FOOD SVC MGR 3</t>
  </si>
  <si>
    <t>0396</t>
  </si>
  <si>
    <t>MAIL SERVICES MANAGER 1</t>
  </si>
  <si>
    <t>MAIL SVC MGR 1</t>
  </si>
  <si>
    <t>0397</t>
  </si>
  <si>
    <t>COMPENSATION MANAGER 4</t>
  </si>
  <si>
    <t>COMPENSATION MGR 4</t>
  </si>
  <si>
    <t>0398</t>
  </si>
  <si>
    <t>RECYCLING &amp; REFUSE SERVICES MANAGER 1</t>
  </si>
  <si>
    <t>RECYCLING REFUSE SVC MGR 1</t>
  </si>
  <si>
    <t>0399</t>
  </si>
  <si>
    <t>FACILITIES MANAGEMENT SPECIALIST 5</t>
  </si>
  <si>
    <t>FAC MGT SPEC 5</t>
  </si>
  <si>
    <t>G25</t>
  </si>
  <si>
    <t>0400</t>
  </si>
  <si>
    <t>PROJECT POLICY ANALYSIS MANAGER 3</t>
  </si>
  <si>
    <t>PROJECT POLICY ANL MGR 3</t>
  </si>
  <si>
    <t>0401</t>
  </si>
  <si>
    <t>LICENSING OFFICER</t>
  </si>
  <si>
    <t>LICENSING OFCR</t>
  </si>
  <si>
    <t>0402</t>
  </si>
  <si>
    <t>CLINICAL NURSING SUPERVISOR 2</t>
  </si>
  <si>
    <t>CLIN NURSE SUPV 2</t>
  </si>
  <si>
    <t>H35</t>
  </si>
  <si>
    <t>0403</t>
  </si>
  <si>
    <t>BROADCAST COMMUNICATION MGR 1</t>
  </si>
  <si>
    <t>BROADCAST COMM MGR 1</t>
  </si>
  <si>
    <t>0404</t>
  </si>
  <si>
    <t>DIGITAL COMMUNICATIONS MANAGER 1</t>
  </si>
  <si>
    <t>DIGITAL COMM MGR 1</t>
  </si>
  <si>
    <t>0405</t>
  </si>
  <si>
    <t>TECHNICAL PROJECT MANAGER 3</t>
  </si>
  <si>
    <t>TCHL PROJECT MGR 3</t>
  </si>
  <si>
    <t>0406</t>
  </si>
  <si>
    <t>DIGITAL COMMUNICATIONS SPECIALIST 5</t>
  </si>
  <si>
    <t>DIGITAL COMM SPEC 5</t>
  </si>
  <si>
    <t>D10</t>
  </si>
  <si>
    <t>0407</t>
  </si>
  <si>
    <t>DIGITAL COMMUNICATIONS SUPERVISOR 2</t>
  </si>
  <si>
    <t>DIGITAL COMM SUPV 2</t>
  </si>
  <si>
    <t>0408</t>
  </si>
  <si>
    <t>COMMUNICATIONS MANAGER 1</t>
  </si>
  <si>
    <t>COMM MGR 1</t>
  </si>
  <si>
    <t>0409</t>
  </si>
  <si>
    <t>COMMUNICATIONS MANAGER 2</t>
  </si>
  <si>
    <t>COMM MGR 2</t>
  </si>
  <si>
    <t>0410</t>
  </si>
  <si>
    <t>COMMUNICATIONS MANAGER 3</t>
  </si>
  <si>
    <t>COMM MGR 3</t>
  </si>
  <si>
    <t>0411</t>
  </si>
  <si>
    <t>COMMUNICATIONS MANAGER 4</t>
  </si>
  <si>
    <t>COMM MGR 4</t>
  </si>
  <si>
    <t>0412</t>
  </si>
  <si>
    <t>PUBLICATIONS &amp; PRODUCTION MANAGER 2</t>
  </si>
  <si>
    <t>PUBLICATIONS PROD MGR 2</t>
  </si>
  <si>
    <t>0413</t>
  </si>
  <si>
    <t>MEDIA COMMUNICATIONS MANAGER 1</t>
  </si>
  <si>
    <t>MEDIA COMM MGR 1</t>
  </si>
  <si>
    <t>0414</t>
  </si>
  <si>
    <t>MEDIA COMMUNICATIONS MANAGER 2</t>
  </si>
  <si>
    <t>MEDIA COMM MGR 2</t>
  </si>
  <si>
    <t>0415</t>
  </si>
  <si>
    <t>MEDIA COMMUNICATIONS MANAGER 3</t>
  </si>
  <si>
    <t>MEDIA COMM MGR 3</t>
  </si>
  <si>
    <t>0416</t>
  </si>
  <si>
    <t>MEDIA COMMUNICATIONS SPECIALIST 5</t>
  </si>
  <si>
    <t>MEDIA COMM SPEC 5</t>
  </si>
  <si>
    <t>0417</t>
  </si>
  <si>
    <t>PUBLICATIONS &amp; PRODUCTION MANAGER 1</t>
  </si>
  <si>
    <t>PUBLICATIONS PROD MGR 1</t>
  </si>
  <si>
    <t>0418</t>
  </si>
  <si>
    <t>VISUAL COMMUNICATIONS MANAGER 1</t>
  </si>
  <si>
    <t>VISUAL COMM MGR 1</t>
  </si>
  <si>
    <t>0419</t>
  </si>
  <si>
    <t>WRITTEN COMMUNICATIONS MANAGER 1</t>
  </si>
  <si>
    <t>WRITTEN COMM MGR 1</t>
  </si>
  <si>
    <t>0420</t>
  </si>
  <si>
    <t>PUBLIC EQUITY INVESTMENT ANALYST 2</t>
  </si>
  <si>
    <t>PUBL EQUITY INV ANL 2</t>
  </si>
  <si>
    <t>0421</t>
  </si>
  <si>
    <t>CURATORIAL MANAGER 1</t>
  </si>
  <si>
    <t>CURATORIAL MGR 1</t>
  </si>
  <si>
    <t>0422</t>
  </si>
  <si>
    <t>CURATORIAL MANAGER 2</t>
  </si>
  <si>
    <t>CURATORIAL MGR 2</t>
  </si>
  <si>
    <t>0423</t>
  </si>
  <si>
    <t>CURATORIAL MANAGER 3</t>
  </si>
  <si>
    <t>CURATORIAL MGR 3</t>
  </si>
  <si>
    <t>0424</t>
  </si>
  <si>
    <t>EXHIBITIONS MANAGER 1</t>
  </si>
  <si>
    <t>EXHIBITIONS MGR 1</t>
  </si>
  <si>
    <t>0425</t>
  </si>
  <si>
    <t>EXECUTIVE ASSISTANT           /SPECIAL ASSISTANT/</t>
  </si>
  <si>
    <t>EXEC AST OR SPC AST</t>
  </si>
  <si>
    <t>0426</t>
  </si>
  <si>
    <t>CAMPUS COUNSEL</t>
  </si>
  <si>
    <t>0427</t>
  </si>
  <si>
    <t>PERFORMING ARTS MANAGER 2</t>
  </si>
  <si>
    <t>PERF ARTS MGR 2</t>
  </si>
  <si>
    <t>0428</t>
  </si>
  <si>
    <t>TAX COMPLIANCE MANAGER 1</t>
  </si>
  <si>
    <t>TAX CMPLNC MGR 1</t>
  </si>
  <si>
    <t>0429</t>
  </si>
  <si>
    <t>PERFORMING ARTS MANAGER 3</t>
  </si>
  <si>
    <t>PERF ARTS MGR 3</t>
  </si>
  <si>
    <t>0430</t>
  </si>
  <si>
    <t>CHIEF HEALTH SCIENCE COUNSEL</t>
  </si>
  <si>
    <t>HS COUNSEL CHF</t>
  </si>
  <si>
    <t>0431</t>
  </si>
  <si>
    <t>MANAGING COUNSEL</t>
  </si>
  <si>
    <t>MGN COUNSEL</t>
  </si>
  <si>
    <t>0432</t>
  </si>
  <si>
    <t>PRINCIPAL COUNSEL</t>
  </si>
  <si>
    <t>COUNSEL PRN</t>
  </si>
  <si>
    <t>0433</t>
  </si>
  <si>
    <t>SENIOR COUNSEL</t>
  </si>
  <si>
    <t>COUNSEL SR</t>
  </si>
  <si>
    <t>0434</t>
  </si>
  <si>
    <t>COUNSEL</t>
  </si>
  <si>
    <t>0435</t>
  </si>
  <si>
    <t>BENEFITS PROGRAM STRATEGY ANALYST 4</t>
  </si>
  <si>
    <t>BENEFITS PRG STRAT ANL 4</t>
  </si>
  <si>
    <t>0436</t>
  </si>
  <si>
    <t>EARLY CHILDHOOD EDUCATION MANAGER 2</t>
  </si>
  <si>
    <t>EARLY CHILDHOOD EDUC MGR 2</t>
  </si>
  <si>
    <t>0437</t>
  </si>
  <si>
    <t>MUSEUM EDUCATION MANAGER 1</t>
  </si>
  <si>
    <t>MUSEUM EDUC MGR 1</t>
  </si>
  <si>
    <t>0438</t>
  </si>
  <si>
    <t>CAPITAL MARKETS FINANCE OFFICER 5</t>
  </si>
  <si>
    <t>CAPITAL MARKETS FIN OFCR 5</t>
  </si>
  <si>
    <t>0439</t>
  </si>
  <si>
    <t>TRAINING &amp; DEVELOPMENT MANAGER 1</t>
  </si>
  <si>
    <t>TRAINING DEV MGR 1</t>
  </si>
  <si>
    <t>0440</t>
  </si>
  <si>
    <t>TRAINING &amp; DEVELOPMENT MANAGER 2</t>
  </si>
  <si>
    <t>TRAINING DEV MGR 2</t>
  </si>
  <si>
    <t>0441</t>
  </si>
  <si>
    <t>CUSTODIAL MANAGER 1</t>
  </si>
  <si>
    <t>CUSTODIAL MGR 1</t>
  </si>
  <si>
    <t>0442</t>
  </si>
  <si>
    <t>R&amp;D ENGINEER 4</t>
  </si>
  <si>
    <t>RSCH AND DEV ENGR 4</t>
  </si>
  <si>
    <t>0443</t>
  </si>
  <si>
    <t>R&amp;D ENGINEER 5</t>
  </si>
  <si>
    <t>RSCH AND DEV ENGR 5</t>
  </si>
  <si>
    <t>0444</t>
  </si>
  <si>
    <t>R&amp;D ENGINEERING MANAGER 1</t>
  </si>
  <si>
    <t>RSCH AND DEV ENGR MGR 1</t>
  </si>
  <si>
    <t>0445</t>
  </si>
  <si>
    <t>R&amp;D ENGINEERING MANAGER 2</t>
  </si>
  <si>
    <t>RSCH AND DEV ENGR MGR 2</t>
  </si>
  <si>
    <t>0446</t>
  </si>
  <si>
    <t>RESEARCH AND DEVELOPMENT ENGINEERING SUPERVISOR 2</t>
  </si>
  <si>
    <t>RSCH AND DEV ENGR SUPV 2</t>
  </si>
  <si>
    <t>0447</t>
  </si>
  <si>
    <t>STRUCTURAL ENGINEER 4</t>
  </si>
  <si>
    <t>STRUCTURAL ENGR 4</t>
  </si>
  <si>
    <t>0448</t>
  </si>
  <si>
    <t>CONTRACT ADMINISTRATION MANAGER 2</t>
  </si>
  <si>
    <t>CONTRACT ADMSTN MGR 2</t>
  </si>
  <si>
    <t>0449</t>
  </si>
  <si>
    <t>DEPUTY TO THE VICE PRESIDENT</t>
  </si>
  <si>
    <t>DEPUTY TO VICE PRES</t>
  </si>
  <si>
    <t>0450</t>
  </si>
  <si>
    <t>DEPUTY TO THE SENIOR VICE PRESIDENT</t>
  </si>
  <si>
    <t>DEPUTY TO SVP</t>
  </si>
  <si>
    <t>0451</t>
  </si>
  <si>
    <t>EXECUTIVE DIRECTOR</t>
  </si>
  <si>
    <t>DIR EXEC</t>
  </si>
  <si>
    <t>0452</t>
  </si>
  <si>
    <t>DEPUTY TO THE ASSISTANT VICE PRESIDENT</t>
  </si>
  <si>
    <t>DEPUTY TO VICE PRES AST</t>
  </si>
  <si>
    <t>0453</t>
  </si>
  <si>
    <t>EVENTS SPECIALIST 5</t>
  </si>
  <si>
    <t>EVENTS SPEC 5</t>
  </si>
  <si>
    <t>0454</t>
  </si>
  <si>
    <t>EXECUTIVE ASSISTANT           (FUNCTIONAL AREA)</t>
  </si>
  <si>
    <t>EXEC AST</t>
  </si>
  <si>
    <t>0455</t>
  </si>
  <si>
    <t>PROJECT POLICY ANALYSIS MANAGER 2</t>
  </si>
  <si>
    <t>PROJECT POLICY ANL MGR 2</t>
  </si>
  <si>
    <t>0456</t>
  </si>
  <si>
    <t>ALUMNI EXTERNAL RELATIONS SPECIALIST 5</t>
  </si>
  <si>
    <t>ALUMNI EXTERNAL REL SPEC 5</t>
  </si>
  <si>
    <t>0457</t>
  </si>
  <si>
    <t>ALUMNI EXTERNAL RELATIONS MANAGER 1</t>
  </si>
  <si>
    <t>ALUMNI EXTERNAL REL MGR 1</t>
  </si>
  <si>
    <t>0458</t>
  </si>
  <si>
    <t>ALUMNI EXTERNAL RELATIONS MANAGER 2</t>
  </si>
  <si>
    <t>ALUMNI EXTERNAL REL MGR 2</t>
  </si>
  <si>
    <t>0459</t>
  </si>
  <si>
    <t>ALUMNI EXTERNAL RELATIONS MANAGER 3</t>
  </si>
  <si>
    <t>ALUMNI EXTERNAL REL MGR 3</t>
  </si>
  <si>
    <t>0460</t>
  </si>
  <si>
    <t>PERFORMING ARTS MANAGER 1</t>
  </si>
  <si>
    <t>PERF ARTS MGR 1</t>
  </si>
  <si>
    <t>0461</t>
  </si>
  <si>
    <t>SPECIALIST (FUNCTIONAL AREA)</t>
  </si>
  <si>
    <t>SPEC</t>
  </si>
  <si>
    <t>0462</t>
  </si>
  <si>
    <t>FUNDRAISER 4</t>
  </si>
  <si>
    <t>0463</t>
  </si>
  <si>
    <t>FUNDRAISER 5</t>
  </si>
  <si>
    <t>0464</t>
  </si>
  <si>
    <t>FUNDRAISING MANAGER 1</t>
  </si>
  <si>
    <t>FUNDRAISING MGR 1</t>
  </si>
  <si>
    <t>0465</t>
  </si>
  <si>
    <t>FUNDRAISING MANAGER 2</t>
  </si>
  <si>
    <t>FUNDRAISING MGR 2</t>
  </si>
  <si>
    <t>0466</t>
  </si>
  <si>
    <t>FUNDRAISING MANAGER 3</t>
  </si>
  <si>
    <t>FUNDRAISING MGR 3</t>
  </si>
  <si>
    <t>0467</t>
  </si>
  <si>
    <t>FUNDRAISING MANAGER 4</t>
  </si>
  <si>
    <t>FUNDRAISING MGR 4</t>
  </si>
  <si>
    <t>0468</t>
  </si>
  <si>
    <t>EVENTS MANAGER 1</t>
  </si>
  <si>
    <t>EVENTS MGR 1</t>
  </si>
  <si>
    <t>0469</t>
  </si>
  <si>
    <t>MARKETING SPECIALIST 5</t>
  </si>
  <si>
    <t>MARKETING SPEC 5</t>
  </si>
  <si>
    <t>0471</t>
  </si>
  <si>
    <t>MARKETING MANAGER 1</t>
  </si>
  <si>
    <t>MARKETING MGR 1</t>
  </si>
  <si>
    <t>0472</t>
  </si>
  <si>
    <t>MARKETING MANAGER 2</t>
  </si>
  <si>
    <t>MARKETING MGR 2</t>
  </si>
  <si>
    <t>0473</t>
  </si>
  <si>
    <t>EH&amp;S MANAGER 1</t>
  </si>
  <si>
    <t>EHS MGR 1</t>
  </si>
  <si>
    <t>0474</t>
  </si>
  <si>
    <t>EH&amp;S MANAGER 2</t>
  </si>
  <si>
    <t>EHS MGR 2</t>
  </si>
  <si>
    <t>0475</t>
  </si>
  <si>
    <t>EH&amp;S MANAGER 3</t>
  </si>
  <si>
    <t>EHS MGR 3</t>
  </si>
  <si>
    <t>0476</t>
  </si>
  <si>
    <t>CAPITAL MARKETS FINANCE OFFICER 4</t>
  </si>
  <si>
    <t>CAPITAL MARKETS FIN OFCR 4</t>
  </si>
  <si>
    <t>0477</t>
  </si>
  <si>
    <t>POLICE LIEUTENANT - MSP</t>
  </si>
  <si>
    <t>POLICE LIEUTENANT MSP</t>
  </si>
  <si>
    <t>J10</t>
  </si>
  <si>
    <t>H</t>
  </si>
  <si>
    <t>0478</t>
  </si>
  <si>
    <t>CHIEF OF POLICE</t>
  </si>
  <si>
    <t>POLICE CHF</t>
  </si>
  <si>
    <t>0479</t>
  </si>
  <si>
    <t>ASSISTANT CHIEF OF POLICE/    POLICE CAPTAIN</t>
  </si>
  <si>
    <t>POLICE CHF AST OR CAPTAIN</t>
  </si>
  <si>
    <t>0480</t>
  </si>
  <si>
    <t>FACILITIES PROJECT MANAGEMENT SPECIALIST 5</t>
  </si>
  <si>
    <t>FAC PROJECT MGT SPEC 5</t>
  </si>
  <si>
    <t>0481</t>
  </si>
  <si>
    <t>FACILITIES PROJECT MANAGER 2</t>
  </si>
  <si>
    <t>FAC PROJECT MGR 2</t>
  </si>
  <si>
    <t>0482</t>
  </si>
  <si>
    <t>FACILITIES PROJECT MANAGER 3</t>
  </si>
  <si>
    <t>FAC PROJECT MGR 3</t>
  </si>
  <si>
    <t>0483</t>
  </si>
  <si>
    <t>FACILITIES PROJECT MANAGER 4</t>
  </si>
  <si>
    <t>FAC PROJECT MGR 4</t>
  </si>
  <si>
    <t>0484</t>
  </si>
  <si>
    <t>CONSTRUCTION INSPECTOR 5</t>
  </si>
  <si>
    <t>CONST INSP 5</t>
  </si>
  <si>
    <t>0485</t>
  </si>
  <si>
    <t>INSPECTION MANAGER 3</t>
  </si>
  <si>
    <t>INSPECTION MGR 3</t>
  </si>
  <si>
    <t>0486</t>
  </si>
  <si>
    <t>EMPLOYEE RELATIONS MANAGER 3</t>
  </si>
  <si>
    <t>EMPLOYEE REL MGR 3</t>
  </si>
  <si>
    <t>0487</t>
  </si>
  <si>
    <t>PLANNING MANAGER 3</t>
  </si>
  <si>
    <t>PLNG MGR 3</t>
  </si>
  <si>
    <t>0488</t>
  </si>
  <si>
    <t>PLANNING SPECIALIST 4</t>
  </si>
  <si>
    <t>PLNG SPEC 4</t>
  </si>
  <si>
    <t>0489</t>
  </si>
  <si>
    <t>PLANNING SPECIALIST 5</t>
  </si>
  <si>
    <t>PLNG SPEC 5</t>
  </si>
  <si>
    <t>0490</t>
  </si>
  <si>
    <t>REGISTRAR</t>
  </si>
  <si>
    <t>0491</t>
  </si>
  <si>
    <t>EH&amp;S SPECIALIST 5</t>
  </si>
  <si>
    <t>EHS SPEC 5</t>
  </si>
  <si>
    <t>0492</t>
  </si>
  <si>
    <t>ENVIRONMENTAL HEALTH AND      SAFETY OFFICER/ADMIN</t>
  </si>
  <si>
    <t>EHS OFCR ADM</t>
  </si>
  <si>
    <t>0493</t>
  </si>
  <si>
    <t>LABOR RELATIONS MANAGER 1</t>
  </si>
  <si>
    <t>LABOR REL MGR 1</t>
  </si>
  <si>
    <t>0494</t>
  </si>
  <si>
    <t>LABOR RELATIONS MANAGER 2</t>
  </si>
  <si>
    <t>LABOR REL MGR 2</t>
  </si>
  <si>
    <t>0495</t>
  </si>
  <si>
    <t>LABOR RELATIONS REPRESENTATIVE 4</t>
  </si>
  <si>
    <t>LABOR REL REPR 4</t>
  </si>
  <si>
    <t>0496</t>
  </si>
  <si>
    <t>ADMINISTRATIVE STIPEND WITH   MANAGEMENT TITLE</t>
  </si>
  <si>
    <t>ADMIN STIPEND WITH MGT TTL</t>
  </si>
  <si>
    <t>0497</t>
  </si>
  <si>
    <t>EMPLOYEE RELATIONS REPRESENTATIVE 4</t>
  </si>
  <si>
    <t>EMPLOYEE REL REPR 4</t>
  </si>
  <si>
    <t>0498</t>
  </si>
  <si>
    <t>TEMPORARY SALARY SUPPLEMENT   WITH MANAGEMENT TITL</t>
  </si>
  <si>
    <t>TEMP SALARY SUPPL WITH MGT TTL</t>
  </si>
  <si>
    <t>0499</t>
  </si>
  <si>
    <t>INFORMATION SYSTEMS ANALYST IV</t>
  </si>
  <si>
    <t>INFO SYS ANL 4</t>
  </si>
  <si>
    <t>F15</t>
  </si>
  <si>
    <t>0500</t>
  </si>
  <si>
    <t>INFORMATION SYSTEMS ANALYST 5</t>
  </si>
  <si>
    <t>INFO SYS ANL 5</t>
  </si>
  <si>
    <t>0501</t>
  </si>
  <si>
    <t>ADMINISTRATIVE STATISTICIAN</t>
  </si>
  <si>
    <t>ADMIN STATISTICIAN</t>
  </si>
  <si>
    <t>0502</t>
  </si>
  <si>
    <t>EXECUTIVE CHEF 5</t>
  </si>
  <si>
    <t>EXEC CHEF 5</t>
  </si>
  <si>
    <t>0504</t>
  </si>
  <si>
    <t>SPONSORING EDITOR - MAP</t>
  </si>
  <si>
    <t>SPONSORING EDITOR MAP</t>
  </si>
  <si>
    <t>0505</t>
  </si>
  <si>
    <t>MEDICAL APPLICATIONS ANALYST</t>
  </si>
  <si>
    <t>MED APPLICATIONS ANL</t>
  </si>
  <si>
    <t>0506</t>
  </si>
  <si>
    <t>CAMPUS OMBUDSPERSON</t>
  </si>
  <si>
    <t>0507</t>
  </si>
  <si>
    <t>GEOPHYSICAL ANALYST</t>
  </si>
  <si>
    <t>GEOPHYSICAL ANL</t>
  </si>
  <si>
    <t>0508</t>
  </si>
  <si>
    <t>EMPLOYMENT REPRESENTATIVE 4</t>
  </si>
  <si>
    <t>EMPLOYMENT REPR 4</t>
  </si>
  <si>
    <t>F40</t>
  </si>
  <si>
    <t>0509</t>
  </si>
  <si>
    <t>LABOR RELATIONS ADVOCATE</t>
  </si>
  <si>
    <t>LABOR REL ADVOCATE</t>
  </si>
  <si>
    <t>0510</t>
  </si>
  <si>
    <t>TECHNICAL PROJECT SUPERVISOR 2</t>
  </si>
  <si>
    <t>TCHL PROJECT SUPV 2</t>
  </si>
  <si>
    <t>0511</t>
  </si>
  <si>
    <t>ENTEROSTOMAL THERAPIST</t>
  </si>
  <si>
    <t>0514</t>
  </si>
  <si>
    <t>ABSOLUTE RETURNS INVESTMENT ANALYST 2</t>
  </si>
  <si>
    <t>ABSOLUTE RETURNS INV ANL 2</t>
  </si>
  <si>
    <t>0515</t>
  </si>
  <si>
    <t>EMPLOYEE RELATIONS MANAGER 2</t>
  </si>
  <si>
    <t>EMPLOYEE REL MGR 2</t>
  </si>
  <si>
    <t>0516</t>
  </si>
  <si>
    <t>EMPLOYEE RELATIONS REPRESENTATIVE V</t>
  </si>
  <si>
    <t>EMPLOYEE REL REPR 5</t>
  </si>
  <si>
    <t>0517</t>
  </si>
  <si>
    <t>SYSTEMS ADMINISTRATION MANAGER 1</t>
  </si>
  <si>
    <t>SYS ADMSTN MGR 1</t>
  </si>
  <si>
    <t>0518</t>
  </si>
  <si>
    <t>SYSTEMS ADMINISTRATION MANAGER 2</t>
  </si>
  <si>
    <t>SYS ADMSTN MGR 2</t>
  </si>
  <si>
    <t>0519</t>
  </si>
  <si>
    <t>SYSTEMS ADMINISTRATION MANAGER 3</t>
  </si>
  <si>
    <t>SYS ADMSTN MGR 3</t>
  </si>
  <si>
    <t>0520</t>
  </si>
  <si>
    <t>SYSTEMS ADMINISTRATOR 4</t>
  </si>
  <si>
    <t>SYS ADM 4</t>
  </si>
  <si>
    <t>0521</t>
  </si>
  <si>
    <t>SYSTEMS ADMINISTRATOR 5</t>
  </si>
  <si>
    <t>SYS ADM 5</t>
  </si>
  <si>
    <t>0522</t>
  </si>
  <si>
    <t>TECHNICAL PROJECT MANAGEMENT PROFESSIONAL 4</t>
  </si>
  <si>
    <t>TCHL PROJECT MGT PROFL 4</t>
  </si>
  <si>
    <t>0523</t>
  </si>
  <si>
    <t>TECHNICAL PROJECT MANAGEMENT PROFESSIONAL 5</t>
  </si>
  <si>
    <t>TCHL PROJECT MGT PROFL 5</t>
  </si>
  <si>
    <t>0524</t>
  </si>
  <si>
    <t>TECHNICAL PROJECT MANAGER 1</t>
  </si>
  <si>
    <t>TCHL PROJECT MGR 1</t>
  </si>
  <si>
    <t>0525</t>
  </si>
  <si>
    <t>TECHNICAL PROJECT MANAGER 2</t>
  </si>
  <si>
    <t>TCHL PROJECT MGR 2</t>
  </si>
  <si>
    <t>0526</t>
  </si>
  <si>
    <t>SYSTEMS ADMINISTRATION SUPERVISOR 2</t>
  </si>
  <si>
    <t>SYS ADMSTN SUPV 2</t>
  </si>
  <si>
    <t>0527</t>
  </si>
  <si>
    <t>COMMUNICATIONS &amp; NETWORK TECHNICAL SUPERVISOR 2</t>
  </si>
  <si>
    <t>COMM AND NETWORK TCHL SUPV 2</t>
  </si>
  <si>
    <t>0528</t>
  </si>
  <si>
    <t>DATA SYSTEMS SUPERVISOR 2</t>
  </si>
  <si>
    <t>DATA SYS SUPV 2</t>
  </si>
  <si>
    <t>0529</t>
  </si>
  <si>
    <t>AUDIT MANAGER 4</t>
  </si>
  <si>
    <t>AUDIT MGR 4</t>
  </si>
  <si>
    <t>0530</t>
  </si>
  <si>
    <t>INFORMATION SYSTEMS SUPERVISOR 2</t>
  </si>
  <si>
    <t>INFO SYS SUPV 2</t>
  </si>
  <si>
    <t>0531</t>
  </si>
  <si>
    <t>IT ARCHITECT 4</t>
  </si>
  <si>
    <t>0532</t>
  </si>
  <si>
    <t>IT ARCHITECT 5</t>
  </si>
  <si>
    <t>0533</t>
  </si>
  <si>
    <t>SYSTEMWIDE ACADEMIC HR ANALYST 5</t>
  </si>
  <si>
    <t>SYSWIDE ACAD HR ANL 5</t>
  </si>
  <si>
    <t>0534</t>
  </si>
  <si>
    <t>PRODUCTION CONTROL SUPERVISOR 2</t>
  </si>
  <si>
    <t>PROD CNTRL SUPV 2</t>
  </si>
  <si>
    <t>0535</t>
  </si>
  <si>
    <t>PRODUCTION CONTROL MANAGER 1</t>
  </si>
  <si>
    <t>PROD CNTRL MGR 1</t>
  </si>
  <si>
    <t>0536</t>
  </si>
  <si>
    <t>USER EXPERIENCE DESIGNER 4</t>
  </si>
  <si>
    <t>0537</t>
  </si>
  <si>
    <t>USER EXPERIENCE DESIGNER 5</t>
  </si>
  <si>
    <t>0538</t>
  </si>
  <si>
    <t>SKILLED CRAFTS &amp; TRADES MGR 1</t>
  </si>
  <si>
    <t>SKLD CRAFTS AND TRADES MGR 1</t>
  </si>
  <si>
    <t>0539</t>
  </si>
  <si>
    <t>DESIGN AND CONSTRUCTION MANAGEMENT SPECIALIST 4</t>
  </si>
  <si>
    <t>DESIGN AND CONST MGT SPEC 4</t>
  </si>
  <si>
    <t>0540</t>
  </si>
  <si>
    <t>BUSINESS SYSTEMS ANALYSIS SUPERVISOR 2</t>
  </si>
  <si>
    <t>BUS SYS ANL SUPV 2</t>
  </si>
  <si>
    <t>0541</t>
  </si>
  <si>
    <t>LIBRARY MANAGER 1</t>
  </si>
  <si>
    <t>LIBRARY MGR 1</t>
  </si>
  <si>
    <t>0542</t>
  </si>
  <si>
    <t>LIBRARY MANAGER 2</t>
  </si>
  <si>
    <t>LIBRARY MGR 2</t>
  </si>
  <si>
    <t>0543</t>
  </si>
  <si>
    <t>LIBRARY MANAGER 3</t>
  </si>
  <si>
    <t>LIBRARY MGR 3</t>
  </si>
  <si>
    <t>0544</t>
  </si>
  <si>
    <t>IT SECURITY MANAGER 3</t>
  </si>
  <si>
    <t>IT SCRTY MGR 3</t>
  </si>
  <si>
    <t>0545</t>
  </si>
  <si>
    <t>COMMUNICATIONS &amp; NETWORK TECHNICAL ANALYST 4</t>
  </si>
  <si>
    <t>COMM AND NETWORK TCHL ANL 4</t>
  </si>
  <si>
    <t>0546</t>
  </si>
  <si>
    <t>AEROSPACE ENGINEER 3</t>
  </si>
  <si>
    <t>AEROSPACE ENGR 3</t>
  </si>
  <si>
    <t>0547</t>
  </si>
  <si>
    <t>ADMINISTRATIVE MANAGER 1</t>
  </si>
  <si>
    <t>ADMIN MGR 1</t>
  </si>
  <si>
    <t>0548</t>
  </si>
  <si>
    <t>ADMINISTRATIVE MANAGER 2</t>
  </si>
  <si>
    <t>ADMIN MGR 2</t>
  </si>
  <si>
    <t>0549</t>
  </si>
  <si>
    <t>ADMINISTRATIVE MANAGER 3</t>
  </si>
  <si>
    <t>ADMIN MGR 3</t>
  </si>
  <si>
    <t>0550</t>
  </si>
  <si>
    <t>ADMINISTRATIVE MANAGER 4</t>
  </si>
  <si>
    <t>ADMIN MGR 4</t>
  </si>
  <si>
    <t>0551</t>
  </si>
  <si>
    <t>CONTRACT ADMINISTRATOR 5</t>
  </si>
  <si>
    <t>CONTRACT ADM 5</t>
  </si>
  <si>
    <t>0552</t>
  </si>
  <si>
    <t>CONTRACT ADMINISTRATION MANAGER 1</t>
  </si>
  <si>
    <t>CONTRACT ADMSTN MGR 1</t>
  </si>
  <si>
    <t>0553</t>
  </si>
  <si>
    <t>CONTRACT ADMINISTRATION MANAGER 3</t>
  </si>
  <si>
    <t>CONTRACT ADMSTN MGR 3</t>
  </si>
  <si>
    <t>0554</t>
  </si>
  <si>
    <t>EXECUTIVE ADVISOR 4</t>
  </si>
  <si>
    <t>EXEC ADVISOR 4</t>
  </si>
  <si>
    <t>0555</t>
  </si>
  <si>
    <t>EXECUTIVE ADVISOR 5</t>
  </si>
  <si>
    <t>EXEC ADVISOR 5</t>
  </si>
  <si>
    <t>0556</t>
  </si>
  <si>
    <t>EXECUTIVE ADVISOR MANAGER 2</t>
  </si>
  <si>
    <t>EXEC ADVISOR MGR 2</t>
  </si>
  <si>
    <t>0557</t>
  </si>
  <si>
    <t>EXECUTIVE ASSISTANT 5</t>
  </si>
  <si>
    <t>EXEC AST 5</t>
  </si>
  <si>
    <t>0558</t>
  </si>
  <si>
    <t>STUDENT LEGAL SERVICES ADVISOR 3</t>
  </si>
  <si>
    <t>STDT LEGAL SVC ADVISOR 3</t>
  </si>
  <si>
    <t>0559</t>
  </si>
  <si>
    <t>EXECUTIVE ADVISOR MANAGER 3</t>
  </si>
  <si>
    <t>EXEC ADVISOR MGR 3</t>
  </si>
  <si>
    <t>0560</t>
  </si>
  <si>
    <t>OMBUDSPERSON 5</t>
  </si>
  <si>
    <t>0561</t>
  </si>
  <si>
    <t>OMBUDS MANAGER 1</t>
  </si>
  <si>
    <t>OMBUDS MGR 1</t>
  </si>
  <si>
    <t>0562</t>
  </si>
  <si>
    <t>ORGANIZATIONAL CONSULTANT 4</t>
  </si>
  <si>
    <t>ORGANIZATIONAL CNSLT 4</t>
  </si>
  <si>
    <t>0563</t>
  </si>
  <si>
    <t>ORGANIZATIONAL CONSULTANT 5</t>
  </si>
  <si>
    <t>ORGANIZATIONAL CNSLT 5</t>
  </si>
  <si>
    <t>0564</t>
  </si>
  <si>
    <t>ORGANIZATIONAL DEVELOPMENT MANAGER 1</t>
  </si>
  <si>
    <t>ORGANIZATIONAL DEV MGR 1</t>
  </si>
  <si>
    <t>0565</t>
  </si>
  <si>
    <t>ORGANIZATIONAL DEVELOPMENT MANAGER 2</t>
  </si>
  <si>
    <t>ORGANIZATIONAL DEV MGR 2</t>
  </si>
  <si>
    <t>0566</t>
  </si>
  <si>
    <t>PROJECT POLICY ANALYST 5</t>
  </si>
  <si>
    <t>PROJECT POLICY ANL 5</t>
  </si>
  <si>
    <t>0567</t>
  </si>
  <si>
    <t>ATHLETIC TRAINING MANAGER 1</t>
  </si>
  <si>
    <t>ATH TRAINING MGR 1</t>
  </si>
  <si>
    <t>0568</t>
  </si>
  <si>
    <t>PROJECT POLICY ANALYSIS MANAGER 1</t>
  </si>
  <si>
    <t>PROJECT POLICY ANL MGR 1</t>
  </si>
  <si>
    <t>0569</t>
  </si>
  <si>
    <t>CLINICAL LAB MANAGER 1</t>
  </si>
  <si>
    <t>CLIN LAB MGR 1</t>
  </si>
  <si>
    <t>0570</t>
  </si>
  <si>
    <t>CLINICAL NURSING MANAGER 1</t>
  </si>
  <si>
    <t>CLIN NURSE 1 MGR</t>
  </si>
  <si>
    <t>0571</t>
  </si>
  <si>
    <t>SYSTEMWIDE ACADEMIC HR ANALYST 4</t>
  </si>
  <si>
    <t>SYSWIDE ACAD HR ANL 4</t>
  </si>
  <si>
    <t>0572</t>
  </si>
  <si>
    <t>COUNSELING PSYCHOLOGY MGR 1</t>
  </si>
  <si>
    <t>COUNSELING PSYCH MGR 1</t>
  </si>
  <si>
    <t>H75</t>
  </si>
  <si>
    <t>0573</t>
  </si>
  <si>
    <t>COUNSELING PSYCHOLOGY MGR 2</t>
  </si>
  <si>
    <t>COUNSELING PSYCH MGR 2</t>
  </si>
  <si>
    <t>0574</t>
  </si>
  <si>
    <t>HEALTH CARE ADMIN MGR 2</t>
  </si>
  <si>
    <t>HC ADM MGR 2</t>
  </si>
  <si>
    <t>0575</t>
  </si>
  <si>
    <t>HEALTH CARE ADMIN MGR 3</t>
  </si>
  <si>
    <t>HC ADM MGR 3</t>
  </si>
  <si>
    <t>0576</t>
  </si>
  <si>
    <t>HEALTH EDUCATION MANAGER 1</t>
  </si>
  <si>
    <t>HEALTH EDUC MGR 1</t>
  </si>
  <si>
    <t>H70</t>
  </si>
  <si>
    <t>0577</t>
  </si>
  <si>
    <t>HEALTH EDUCATOR 5</t>
  </si>
  <si>
    <t>0578</t>
  </si>
  <si>
    <t>STUDENT HEALTH NURSE PRACTITIONER MANAGER 1</t>
  </si>
  <si>
    <t>STDT HEALTH NURSE PRACT MGR 1</t>
  </si>
  <si>
    <t>0579</t>
  </si>
  <si>
    <t>COUNSELING PSYCHOLOGIST 4</t>
  </si>
  <si>
    <t>0580</t>
  </si>
  <si>
    <t>OPTOMETRY MANAGER 1</t>
  </si>
  <si>
    <t>OPTOMETRY MGR 1</t>
  </si>
  <si>
    <t>H45</t>
  </si>
  <si>
    <t>0581</t>
  </si>
  <si>
    <t>PHARMACY MANAGER 1</t>
  </si>
  <si>
    <t>STDT HEALTH PHARMACY MGR 1</t>
  </si>
  <si>
    <t>H50</t>
  </si>
  <si>
    <t>0582</t>
  </si>
  <si>
    <t>PHYSICAL THERAPY MANAGER 1</t>
  </si>
  <si>
    <t>PHYS THER MGR 1</t>
  </si>
  <si>
    <t>H80</t>
  </si>
  <si>
    <t>0583</t>
  </si>
  <si>
    <t>PHYSICIAN 3</t>
  </si>
  <si>
    <t>PHYSCN 3</t>
  </si>
  <si>
    <t>H40</t>
  </si>
  <si>
    <t>0584</t>
  </si>
  <si>
    <t>PHYSICIAN 4</t>
  </si>
  <si>
    <t>PHYSCN 4</t>
  </si>
  <si>
    <t>0585</t>
  </si>
  <si>
    <t>PHYSICIAN 5</t>
  </si>
  <si>
    <t>PHYSCN 5</t>
  </si>
  <si>
    <t>0586</t>
  </si>
  <si>
    <t>PHYSICIAN MANAGER 1</t>
  </si>
  <si>
    <t>PHYSCN MGR 1</t>
  </si>
  <si>
    <t>0587</t>
  </si>
  <si>
    <t>PHYSICIAN MANAGER 2</t>
  </si>
  <si>
    <t>PHYSCN MGR 2</t>
  </si>
  <si>
    <t>0588</t>
  </si>
  <si>
    <t>PHYSICIAN MANAGER 3</t>
  </si>
  <si>
    <t>PHYSCN MGR 3</t>
  </si>
  <si>
    <t>0589</t>
  </si>
  <si>
    <t>CONTRACT ADMINISTRATION MANAGER 4</t>
  </si>
  <si>
    <t>CONTRACT ADMSTN MGR 4</t>
  </si>
  <si>
    <t>0590</t>
  </si>
  <si>
    <t>SOCIAL WORK MANAGER 1</t>
  </si>
  <si>
    <t>SOCIAL WORK MGR 1</t>
  </si>
  <si>
    <t>0591</t>
  </si>
  <si>
    <t>STUDENT LIFE &amp; DEVELOPMENT MANAGER 4</t>
  </si>
  <si>
    <t>STDT LIFE DEV MGR 4</t>
  </si>
  <si>
    <t>0592</t>
  </si>
  <si>
    <t>IT SECURITY MANAGER 2</t>
  </si>
  <si>
    <t>IT SCRTY MGR 2</t>
  </si>
  <si>
    <t>0593</t>
  </si>
  <si>
    <t>ACADEMIC HR ANALYST 5</t>
  </si>
  <si>
    <t>ACAD HR ANL 5</t>
  </si>
  <si>
    <t>0594</t>
  </si>
  <si>
    <t>ACADEMIC HR MANAGER 1</t>
  </si>
  <si>
    <t>ACAD HR MGR 1</t>
  </si>
  <si>
    <t>0595</t>
  </si>
  <si>
    <t>ACADEMIC HR MANAGER 2</t>
  </si>
  <si>
    <t>ACAD HR MGR 2</t>
  </si>
  <si>
    <t>0596</t>
  </si>
  <si>
    <t>ACADEMIC HR MANAGER 3</t>
  </si>
  <si>
    <t>ACAD HR MGR 3</t>
  </si>
  <si>
    <t>0597</t>
  </si>
  <si>
    <t>DATABASE ADMINISTRATOR 4</t>
  </si>
  <si>
    <t>DATABASE ADM 4</t>
  </si>
  <si>
    <t>0598</t>
  </si>
  <si>
    <t>DATABASE ADMINISTRATOR 5</t>
  </si>
  <si>
    <t>DATABASE ADM 5</t>
  </si>
  <si>
    <t>0599</t>
  </si>
  <si>
    <t>DATA SYSTEMS ANALYST 4</t>
  </si>
  <si>
    <t>DATA SYS ANL 4</t>
  </si>
  <si>
    <t>0600</t>
  </si>
  <si>
    <t>DATA SYSTEMS ANALYST 5</t>
  </si>
  <si>
    <t>DATA SYS ANL 5</t>
  </si>
  <si>
    <t>0604</t>
  </si>
  <si>
    <t>PAYROLL ANALYST 5</t>
  </si>
  <si>
    <t>PAYROLL ANL 5</t>
  </si>
  <si>
    <t>0605</t>
  </si>
  <si>
    <t>PAYROLL MANAGER 1</t>
  </si>
  <si>
    <t>PAYROLL MGR 1</t>
  </si>
  <si>
    <t>0606</t>
  </si>
  <si>
    <t>PAYROLL MANAGER 2</t>
  </si>
  <si>
    <t>PAYROLL MGR 2</t>
  </si>
  <si>
    <t>0607</t>
  </si>
  <si>
    <t>PROCUREMENT MANAGER 1</t>
  </si>
  <si>
    <t>PROCUREMENT MGR 1</t>
  </si>
  <si>
    <t>0608</t>
  </si>
  <si>
    <t>PROCUREMENT MANAGER 2</t>
  </si>
  <si>
    <t>PROCUREMENT MGR 2</t>
  </si>
  <si>
    <t>0609</t>
  </si>
  <si>
    <t>PROCUREMENT MANAGER 3</t>
  </si>
  <si>
    <t>PROCUREMENT MGR 3</t>
  </si>
  <si>
    <t>0610</t>
  </si>
  <si>
    <t>PROCUREMENT MANAGER 4</t>
  </si>
  <si>
    <t>PROCUREMENT MGR 4</t>
  </si>
  <si>
    <t>0611</t>
  </si>
  <si>
    <t>LOAN ORIGINATION MANAGER 2</t>
  </si>
  <si>
    <t>LOAN ORIGINATION MGR 2</t>
  </si>
  <si>
    <t>0612</t>
  </si>
  <si>
    <t>LOAN ORIGINATION MANAGER 1</t>
  </si>
  <si>
    <t>LOAN ORIGINATION MGR 1</t>
  </si>
  <si>
    <t>0613</t>
  </si>
  <si>
    <t>COMPENSATION ANALYST 4</t>
  </si>
  <si>
    <t>COMPENSATION ANL 4</t>
  </si>
  <si>
    <t>0614</t>
  </si>
  <si>
    <t>BENEFITS MANAGER 1</t>
  </si>
  <si>
    <t>BENEFITS MGR 1</t>
  </si>
  <si>
    <t>0615</t>
  </si>
  <si>
    <t>COMPENSATION ANALYST 5</t>
  </si>
  <si>
    <t>COMPENSATION ANL 5</t>
  </si>
  <si>
    <t>0616</t>
  </si>
  <si>
    <t>COMPENSATION MANAGER 1</t>
  </si>
  <si>
    <t>COMPENSATION MGR 1</t>
  </si>
  <si>
    <t>0617</t>
  </si>
  <si>
    <t>COMPENSATION MANAGER 2</t>
  </si>
  <si>
    <t>COMPENSATION MGR 2</t>
  </si>
  <si>
    <t>0618</t>
  </si>
  <si>
    <t>EQUAL EMPLOYMENT OPPORTUNITY MANAGER 1</t>
  </si>
  <si>
    <t>EEO MGR 1</t>
  </si>
  <si>
    <t>0619</t>
  </si>
  <si>
    <t>PRODUCT DEVELOPMENT MANAGER 2</t>
  </si>
  <si>
    <t>PRODUCT DEV MGR 2</t>
  </si>
  <si>
    <t>0620</t>
  </si>
  <si>
    <t>PRODUCT DEVELOPMENT PROFESSIONAL 4</t>
  </si>
  <si>
    <t>PRODUCT DEV PROFL 4</t>
  </si>
  <si>
    <t>0621</t>
  </si>
  <si>
    <t>EMPLOYMENT MANAGER 1</t>
  </si>
  <si>
    <t>EMPLOYMENT MGR 1</t>
  </si>
  <si>
    <t>0622</t>
  </si>
  <si>
    <t>EMPLOYMENT MANAGER 2</t>
  </si>
  <si>
    <t>EMPLOYMENT MGR 2</t>
  </si>
  <si>
    <t>0623</t>
  </si>
  <si>
    <t>EMPLOYMENT REPRESENTATIVE 5</t>
  </si>
  <si>
    <t>EMPLOYMENT REPR 5</t>
  </si>
  <si>
    <t>0624</t>
  </si>
  <si>
    <t>HR MANAGER 1</t>
  </si>
  <si>
    <t>HR MGR 1</t>
  </si>
  <si>
    <t>0625</t>
  </si>
  <si>
    <t>HR MANAGER 2</t>
  </si>
  <si>
    <t>HR MGR 2</t>
  </si>
  <si>
    <t>0626</t>
  </si>
  <si>
    <t>HR MANAGER 3</t>
  </si>
  <si>
    <t>HR MGR 3</t>
  </si>
  <si>
    <t>0627</t>
  </si>
  <si>
    <t>HR MANAGER 4</t>
  </si>
  <si>
    <t>HR MGR 4</t>
  </si>
  <si>
    <t>0628</t>
  </si>
  <si>
    <t>HR GENERALIST 5</t>
  </si>
  <si>
    <t>0629</t>
  </si>
  <si>
    <t>INSTITUTIONAL RESEARCH MANAGER 1</t>
  </si>
  <si>
    <t>INSTITUTIONAL RSCH MGR 1</t>
  </si>
  <si>
    <t>0630</t>
  </si>
  <si>
    <t>INSTITUTIONAL RESEARCH MANAGER 2</t>
  </si>
  <si>
    <t>INSTITUTIONAL RSCH MGR 2</t>
  </si>
  <si>
    <t>0631</t>
  </si>
  <si>
    <t>INSTITUTIONAL RESEARCH MANAGER 3</t>
  </si>
  <si>
    <t>INSTITUTIONAL RSCH MGR 3</t>
  </si>
  <si>
    <t>0632</t>
  </si>
  <si>
    <t>QUALITY AND PERFORMANCE MANAGER 1</t>
  </si>
  <si>
    <t>QLTY AND PERF MGR 1</t>
  </si>
  <si>
    <t>0633</t>
  </si>
  <si>
    <t>INSTITUTIONAL RESEARCH ANALYST 5</t>
  </si>
  <si>
    <t>INSTITUTIONAL RSCH ANL 5</t>
  </si>
  <si>
    <t>0635</t>
  </si>
  <si>
    <t>PROGRAMMER ANALYST IV - UCOP</t>
  </si>
  <si>
    <t>PROGR ANL 4 UCOP</t>
  </si>
  <si>
    <t>0636</t>
  </si>
  <si>
    <t>SYSTEMS PROGRAMMER IV</t>
  </si>
  <si>
    <t>SYS PROGR 4</t>
  </si>
  <si>
    <t>0637</t>
  </si>
  <si>
    <t>NETWORK ENGINEER II</t>
  </si>
  <si>
    <t>NETWORK ENGR 2</t>
  </si>
  <si>
    <t>0638</t>
  </si>
  <si>
    <t>INFORMATION TECHNOLOGY        MANAGER II</t>
  </si>
  <si>
    <t>IT RESOURCE MGR 2</t>
  </si>
  <si>
    <t>0639</t>
  </si>
  <si>
    <t>INFORMATION TECHNOLOGY        MANAGER III</t>
  </si>
  <si>
    <t>IT RESOURCE MGR 3</t>
  </si>
  <si>
    <t>0642</t>
  </si>
  <si>
    <t>AEROSPACE ENGINEER III</t>
  </si>
  <si>
    <t>0643</t>
  </si>
  <si>
    <t>AEROSPACE ENGINEER II</t>
  </si>
  <si>
    <t>AEROSPACE ENGR 2</t>
  </si>
  <si>
    <t>0644</t>
  </si>
  <si>
    <t>AEROSPACE ENGINEER I</t>
  </si>
  <si>
    <t>AEROSPACE ENGR 1</t>
  </si>
  <si>
    <t>0648</t>
  </si>
  <si>
    <t>PLANNING MANAGER 1</t>
  </si>
  <si>
    <t>PLNG MGR 1</t>
  </si>
  <si>
    <t>0649</t>
  </si>
  <si>
    <t>APPLICATIONS PROGRAMMING MANAGER 1</t>
  </si>
  <si>
    <t>APPLICATIONS PROGM MGR 1</t>
  </si>
  <si>
    <t>0650</t>
  </si>
  <si>
    <t>APPLICATIONS PROGRAMMING MANAGER 2</t>
  </si>
  <si>
    <t>APPLICATIONS PROGM MGR 2</t>
  </si>
  <si>
    <t>0651</t>
  </si>
  <si>
    <t>APPLICATIONS PROGRAMMING MANAGER 3</t>
  </si>
  <si>
    <t>APPLICATIONS PROGM MGR 3</t>
  </si>
  <si>
    <t>0652</t>
  </si>
  <si>
    <t>APPLICATIONS PROGRAMMER 4</t>
  </si>
  <si>
    <t>APPLICATIONS PROGR 4</t>
  </si>
  <si>
    <t>0653</t>
  </si>
  <si>
    <t>APPLICATIONS PROGRAMMER 5</t>
  </si>
  <si>
    <t>APPLICATIONS PROGR 5</t>
  </si>
  <si>
    <t>0654</t>
  </si>
  <si>
    <t>TECHNICAL PROJECT MANAGER 4</t>
  </si>
  <si>
    <t>TCHL PROJECT MGR 4</t>
  </si>
  <si>
    <t>0655</t>
  </si>
  <si>
    <t>BUSINESS SYSTEMS ANALYSIS MANAGER 2</t>
  </si>
  <si>
    <t>BUS SYS ANL MGR 2</t>
  </si>
  <si>
    <t>A35</t>
  </si>
  <si>
    <t>0656</t>
  </si>
  <si>
    <t>BUSINESS SYSTEMS ANALYSIS MANAGER 1</t>
  </si>
  <si>
    <t>BUS SYS ANL MGR 1</t>
  </si>
  <si>
    <t>0657</t>
  </si>
  <si>
    <t>BUSINESS SYSTEMS ANALYST 4</t>
  </si>
  <si>
    <t>BUS SYS ANL 4</t>
  </si>
  <si>
    <t>0658</t>
  </si>
  <si>
    <t>BUSINESS SYSTEMS ANALYST 5</t>
  </si>
  <si>
    <t>BUS SYS ANL 5</t>
  </si>
  <si>
    <t>0660</t>
  </si>
  <si>
    <t>COMMUNICATIONS &amp; NETWORK TECHNICAL ANALYST 5</t>
  </si>
  <si>
    <t>COMM AND NETWORK TCHL ANL 5</t>
  </si>
  <si>
    <t>0661</t>
  </si>
  <si>
    <t>IT SECURITY ANALYST 4</t>
  </si>
  <si>
    <t>IT SCRTY ANL 4</t>
  </si>
  <si>
    <t>0662</t>
  </si>
  <si>
    <t>IT SECURITY ANALYST 5</t>
  </si>
  <si>
    <t>IT SCRTY ANL 5</t>
  </si>
  <si>
    <t>0663</t>
  </si>
  <si>
    <t>QA/RELEASE MGMT ANALYST 4</t>
  </si>
  <si>
    <t>QA RELEASE MGT ANL 4</t>
  </si>
  <si>
    <t>0664</t>
  </si>
  <si>
    <t>APPLICATIONS PROGRAM SUPERVISOR 2</t>
  </si>
  <si>
    <t>APPLICATIONS PRG SUPV 2</t>
  </si>
  <si>
    <t>0665</t>
  </si>
  <si>
    <t>STATE GOVERNMENT RELATIONS PROFESSIONAL 4</t>
  </si>
  <si>
    <t>STATE GOVT REL PROFL 4</t>
  </si>
  <si>
    <t>0666</t>
  </si>
  <si>
    <t>QA/RELEASE MANAGEMENT MANAGER 2</t>
  </si>
  <si>
    <t>QA RELEASE MGT MGR 2</t>
  </si>
  <si>
    <t>0667</t>
  </si>
  <si>
    <t>INFORMATION SYSTEMS MANAGER 1</t>
  </si>
  <si>
    <t>INFO SYS MGR 1</t>
  </si>
  <si>
    <t>0668</t>
  </si>
  <si>
    <t>INFORMATION SYSTEMS MANAGER 2</t>
  </si>
  <si>
    <t>INFO SYS MGR 2</t>
  </si>
  <si>
    <t>0669</t>
  </si>
  <si>
    <t>INFORMATION SYSTEMS MANAGER 3</t>
  </si>
  <si>
    <t>INFO SYS MGR 3</t>
  </si>
  <si>
    <t>0670</t>
  </si>
  <si>
    <t>INFORMATION SYSTEMS MANAGER 4</t>
  </si>
  <si>
    <t>INFO SYS MGR 4</t>
  </si>
  <si>
    <t>0671</t>
  </si>
  <si>
    <t>BUSINESS/TECHNICAL SUPPORT MANAGER 1</t>
  </si>
  <si>
    <t>BUS TCHL SUPP MGR 1</t>
  </si>
  <si>
    <t>0672</t>
  </si>
  <si>
    <t>COMMUNICATIONS &amp; NETWORK TECHNICAL MANAGER 1</t>
  </si>
  <si>
    <t>COMM AND NETWORK TCHL MGR 1</t>
  </si>
  <si>
    <t>0673</t>
  </si>
  <si>
    <t>COMMUNICATIONS &amp; NETWORK TECHNICAL MANAGER 2</t>
  </si>
  <si>
    <t>COMM AND NETWORK TCHL MGR 2</t>
  </si>
  <si>
    <t>0674</t>
  </si>
  <si>
    <t>PARALEGAL MANAGER 1</t>
  </si>
  <si>
    <t>PARALEGAL MGR 1</t>
  </si>
  <si>
    <t>0675</t>
  </si>
  <si>
    <t>DATA SYSTEMS MANAGER 1</t>
  </si>
  <si>
    <t>DATA SYS MGR 1</t>
  </si>
  <si>
    <t>0676</t>
  </si>
  <si>
    <t>DATA SYSTEMS MANAGER 2</t>
  </si>
  <si>
    <t>DATA SYS MGR 2</t>
  </si>
  <si>
    <t>0677</t>
  </si>
  <si>
    <t>EDUCATION TECHNICAL MANAGER 1</t>
  </si>
  <si>
    <t>EDUC TCHL MGR 1</t>
  </si>
  <si>
    <t>0678</t>
  </si>
  <si>
    <t>EDUCATION TECHNICAL MANAGER 2</t>
  </si>
  <si>
    <t>EDUC TCHL MGR 2</t>
  </si>
  <si>
    <t>0679</t>
  </si>
  <si>
    <t>AUDIT MANAGER 1</t>
  </si>
  <si>
    <t>AUDIT MGR 1</t>
  </si>
  <si>
    <t>0680</t>
  </si>
  <si>
    <t>AUDIT MANAGER 2</t>
  </si>
  <si>
    <t>AUDIT MGR 2</t>
  </si>
  <si>
    <t>0681</t>
  </si>
  <si>
    <t>AUDIT MANAGER 3</t>
  </si>
  <si>
    <t>AUDIT MGR 3</t>
  </si>
  <si>
    <t>0682</t>
  </si>
  <si>
    <t>AV IT ENGINEERING MANAGER 1</t>
  </si>
  <si>
    <t>AV IT ENGR MGR 1</t>
  </si>
  <si>
    <t>0683</t>
  </si>
  <si>
    <t>AUDITOR 5</t>
  </si>
  <si>
    <t>0684</t>
  </si>
  <si>
    <t>ACCOUNTANT 5</t>
  </si>
  <si>
    <t>0685</t>
  </si>
  <si>
    <t>ACCOUNTING MANAGER 1</t>
  </si>
  <si>
    <t>ACCOUNTING MGR 1</t>
  </si>
  <si>
    <t>0686</t>
  </si>
  <si>
    <t>ACCOUNTING MANAGER 2</t>
  </si>
  <si>
    <t>ACCOUNTING MGR 2</t>
  </si>
  <si>
    <t>0687</t>
  </si>
  <si>
    <t>ACCOUNTING MANAGER 3</t>
  </si>
  <si>
    <t>ACCOUNTING MGR 3</t>
  </si>
  <si>
    <t>0688</t>
  </si>
  <si>
    <t>ACCOUNTING MANAGER 4</t>
  </si>
  <si>
    <t>ACCOUNTING MGR 4</t>
  </si>
  <si>
    <t>0695</t>
  </si>
  <si>
    <t>REAL ESTATE OFFICER 4</t>
  </si>
  <si>
    <t>REAL ESTATE OFCR 4</t>
  </si>
  <si>
    <t>0700</t>
  </si>
  <si>
    <t>MANAGEMENT AND PROFESSIONAL   PROGRAM (UNTITLED)</t>
  </si>
  <si>
    <t>MGT AND PROFL PRG UNTTL</t>
  </si>
  <si>
    <t>0701</t>
  </si>
  <si>
    <t>ASSISTANT CHANCELLOR          (FUNCTIONAL AREA) -M</t>
  </si>
  <si>
    <t>CHAN MAP AST</t>
  </si>
  <si>
    <t>0706</t>
  </si>
  <si>
    <t>LOAN SERVICING MANAGER 1</t>
  </si>
  <si>
    <t>LOAN SVC MGR 1</t>
  </si>
  <si>
    <t>0707</t>
  </si>
  <si>
    <t>BUYER 5</t>
  </si>
  <si>
    <t>0709</t>
  </si>
  <si>
    <t>EMPLOYEE ASSISTANCE PROGRAM MANAGER II</t>
  </si>
  <si>
    <t>EAP MGR 2</t>
  </si>
  <si>
    <t>0710</t>
  </si>
  <si>
    <t>COUNSELING CENTER MANAGER II</t>
  </si>
  <si>
    <t>COUNSELING CTR MGR 2</t>
  </si>
  <si>
    <t>0711</t>
  </si>
  <si>
    <t>COUNSELING CENTER MANAGER I</t>
  </si>
  <si>
    <t>COUNSELING CTR MGR 1</t>
  </si>
  <si>
    <t>0712</t>
  </si>
  <si>
    <t>COUNSELING PSYCHOLOGIST III</t>
  </si>
  <si>
    <t>COUNSELING PSYCHOLOGIST 3</t>
  </si>
  <si>
    <t>0714</t>
  </si>
  <si>
    <t>ANALYST VI - MSP</t>
  </si>
  <si>
    <t>ANL 6 MSP</t>
  </si>
  <si>
    <t>0715</t>
  </si>
  <si>
    <t>CHIEF DIETITIAN</t>
  </si>
  <si>
    <t>DIETITIAN CHF</t>
  </si>
  <si>
    <t>C10</t>
  </si>
  <si>
    <t>0716</t>
  </si>
  <si>
    <t>HUMAN RESOURCES ANALYST VI, MSP, SUPERVISOR</t>
  </si>
  <si>
    <t>HR ANL 6 SUPV MSP</t>
  </si>
  <si>
    <t>0717</t>
  </si>
  <si>
    <t>PRINCIPAL ARCHITECT</t>
  </si>
  <si>
    <t>ARCHITECT PRN</t>
  </si>
  <si>
    <t>0718</t>
  </si>
  <si>
    <t>HUMAN RESOURCES ANALYST VI, MSP</t>
  </si>
  <si>
    <t>HR ANL 6 MSP</t>
  </si>
  <si>
    <t>0719</t>
  </si>
  <si>
    <t>PRINCIPAL EDUCATIONAL FACILITY PLANNER</t>
  </si>
  <si>
    <t>EDUC FAC PLNR PRN</t>
  </si>
  <si>
    <t>0720</t>
  </si>
  <si>
    <t>ANALYST VI - SUPERVISOR - MANAGEMENT &amp; SENIOR PROF</t>
  </si>
  <si>
    <t>ANL 6 SUPV MSP</t>
  </si>
  <si>
    <t>0721</t>
  </si>
  <si>
    <t>PRINCIPAL PLANNER</t>
  </si>
  <si>
    <t>PLNR PRN</t>
  </si>
  <si>
    <t>0722</t>
  </si>
  <si>
    <t>WRITTEN COMMUNICATIONS MANAGER 2</t>
  </si>
  <si>
    <t>WRITTEN COMM MGR 2</t>
  </si>
  <si>
    <t>0723</t>
  </si>
  <si>
    <t>PRINCIPAL CONSTRUCTION        INSPECTOR</t>
  </si>
  <si>
    <t>CONST INSP PRN</t>
  </si>
  <si>
    <t>0725</t>
  </si>
  <si>
    <t>PRINCIPAL ENVIRONMENTAL HEALTHAND SAFETY SPECIALIS</t>
  </si>
  <si>
    <t>EHS SPEC PRN</t>
  </si>
  <si>
    <t>0727</t>
  </si>
  <si>
    <t>PRINCIPAL ENGINEER</t>
  </si>
  <si>
    <t>ENGR PRN</t>
  </si>
  <si>
    <t>0728</t>
  </si>
  <si>
    <t>SENIOR DEVELOPMENT ENGINEER</t>
  </si>
  <si>
    <t>DEV ENGR SR</t>
  </si>
  <si>
    <t>0729</t>
  </si>
  <si>
    <t>PRINCIPAL DEVELOPMENT ENGINEER</t>
  </si>
  <si>
    <t>DEV ENGR PRN</t>
  </si>
  <si>
    <t>0731</t>
  </si>
  <si>
    <t>PRINCIPAL ADMINISTRATIVE      ANALYST II</t>
  </si>
  <si>
    <t>ADMIN ANL PRN 2</t>
  </si>
  <si>
    <t>0733</t>
  </si>
  <si>
    <t>PRINCIPAL BUDGET              ANALYST II</t>
  </si>
  <si>
    <t>BUDGET ANL PRN 2</t>
  </si>
  <si>
    <t>0735</t>
  </si>
  <si>
    <t>PROGRAMMER/ANALYST V          -- SUPERVISOR</t>
  </si>
  <si>
    <t>PROGR ANL 5 SUPV</t>
  </si>
  <si>
    <t>0736</t>
  </si>
  <si>
    <t>PROGRAMMER/ANALYST V</t>
  </si>
  <si>
    <t>PROGR ANL 5</t>
  </si>
  <si>
    <t>0737</t>
  </si>
  <si>
    <t>PROGRAMMER/ANALYST IV -       SUPERVISOR</t>
  </si>
  <si>
    <t>PROGR ANL 4 SUPV</t>
  </si>
  <si>
    <t>0738</t>
  </si>
  <si>
    <t>PROGRAMMER/ANALYST IV</t>
  </si>
  <si>
    <t>PROGR ANL 4</t>
  </si>
  <si>
    <t>0740</t>
  </si>
  <si>
    <t>COMPUTING RESOURCE            MANAGER III</t>
  </si>
  <si>
    <t>COMPUTING RESC MGR 3</t>
  </si>
  <si>
    <t>0741</t>
  </si>
  <si>
    <t>COMPUTING RESOURCE MANAGER II</t>
  </si>
  <si>
    <t>COMPUTING RESC MGR 2</t>
  </si>
  <si>
    <t>0743</t>
  </si>
  <si>
    <t>MANAGEMENT SERVICE            OFFICER IV</t>
  </si>
  <si>
    <t>MGT SVC OFCR 4</t>
  </si>
  <si>
    <t>0744</t>
  </si>
  <si>
    <t>COMPUTER RESOURCE MANAGER III</t>
  </si>
  <si>
    <t>COMPUTER RESC MGR 3</t>
  </si>
  <si>
    <t>0745</t>
  </si>
  <si>
    <t>PATENT ADVISOR III</t>
  </si>
  <si>
    <t>PATENT ADVISOR 3</t>
  </si>
  <si>
    <t>0746</t>
  </si>
  <si>
    <t>COMPUTER RESOURCE MANAGER II</t>
  </si>
  <si>
    <t>COMPUTER RESC MGR 2</t>
  </si>
  <si>
    <t>0747</t>
  </si>
  <si>
    <t>PRINCIPAL ACCOUNTANT</t>
  </si>
  <si>
    <t>ACCOUNTANT PRN</t>
  </si>
  <si>
    <t>0748</t>
  </si>
  <si>
    <t>COMPUTER &amp; NETWORK            TECHNOLOGIST IV</t>
  </si>
  <si>
    <t>COMPUTER NETWORK TCHNO 4</t>
  </si>
  <si>
    <t>0749</t>
  </si>
  <si>
    <t>PRINCIPAL AUDITOR</t>
  </si>
  <si>
    <t>AUDITOR PRN</t>
  </si>
  <si>
    <t>0751</t>
  </si>
  <si>
    <t>PRINCIPAL PERSONNEL ANALYST II</t>
  </si>
  <si>
    <t>PERSONNEL ANL PRN 2</t>
  </si>
  <si>
    <t>0752</t>
  </si>
  <si>
    <t>MARINE SUPERINTENDENT</t>
  </si>
  <si>
    <t>MARINE SUPT</t>
  </si>
  <si>
    <t>0753</t>
  </si>
  <si>
    <t>PRINCIPAL BUYER</t>
  </si>
  <si>
    <t>BUYER PRN</t>
  </si>
  <si>
    <t>F45</t>
  </si>
  <si>
    <t>0754</t>
  </si>
  <si>
    <t>SENIOR CAPTAIN</t>
  </si>
  <si>
    <t>SEA CAPTAIN SR</t>
  </si>
  <si>
    <t>0755</t>
  </si>
  <si>
    <t>ASSISTANT PHYSICAL PLANT      ADMINISTRATOR</t>
  </si>
  <si>
    <t>PHYS PLT ADM AST</t>
  </si>
  <si>
    <t>G20</t>
  </si>
  <si>
    <t>E</t>
  </si>
  <si>
    <t>0756</t>
  </si>
  <si>
    <t>CAPTAIN</t>
  </si>
  <si>
    <t>SEA CAPTAIN</t>
  </si>
  <si>
    <t>0757</t>
  </si>
  <si>
    <t>ASSISTANT MARINE              SUPERINTENDENT</t>
  </si>
  <si>
    <t>MARINE SUPT AST</t>
  </si>
  <si>
    <t>0758</t>
  </si>
  <si>
    <t>SENIOR CHIEF ENGINEER</t>
  </si>
  <si>
    <t>ENGR CHF SR</t>
  </si>
  <si>
    <t>0759</t>
  </si>
  <si>
    <t>CLINICAL LABORATORY MANAGER</t>
  </si>
  <si>
    <t>CLIN LAB MGR</t>
  </si>
  <si>
    <t>H20</t>
  </si>
  <si>
    <t>0760</t>
  </si>
  <si>
    <t>CHIEF ENGINEER</t>
  </si>
  <si>
    <t>ENGR CHF</t>
  </si>
  <si>
    <t>0761</t>
  </si>
  <si>
    <t>RESPIRATORY THERAPIST V</t>
  </si>
  <si>
    <t>RESP THER 5</t>
  </si>
  <si>
    <t>H25</t>
  </si>
  <si>
    <t>C</t>
  </si>
  <si>
    <t>0763</t>
  </si>
  <si>
    <t>ADMINISTRATIVE NURSE V</t>
  </si>
  <si>
    <t>ADMIN NURSE 5</t>
  </si>
  <si>
    <t>0764</t>
  </si>
  <si>
    <t>ADMINISTRATIVE NURSE IV</t>
  </si>
  <si>
    <t>ADMIN NURSE 4</t>
  </si>
  <si>
    <t>0766</t>
  </si>
  <si>
    <t>CLINICAL NURSE V</t>
  </si>
  <si>
    <t>CLIN NURSE 5</t>
  </si>
  <si>
    <t>0767</t>
  </si>
  <si>
    <t>MEDICAL SERVICE DIRECTOR</t>
  </si>
  <si>
    <t>MED SVC DIR</t>
  </si>
  <si>
    <t>0768</t>
  </si>
  <si>
    <t>SENIOR PHYSICIAN DIPLOMATE</t>
  </si>
  <si>
    <t>PHYSCN DIPLOMATE SR</t>
  </si>
  <si>
    <t>0769</t>
  </si>
  <si>
    <t>SENIOR PHYSICIAN</t>
  </si>
  <si>
    <t>PHYSCN SR</t>
  </si>
  <si>
    <t>0770</t>
  </si>
  <si>
    <t>ASSOCIATE PHYSICIAN           DIPLOMATE</t>
  </si>
  <si>
    <t>ASC PHYSCN DIPLOMATE</t>
  </si>
  <si>
    <t>0771</t>
  </si>
  <si>
    <t>ASSOCIATE PHYSICIAN</t>
  </si>
  <si>
    <t>ASC PHYSCN</t>
  </si>
  <si>
    <t>0772</t>
  </si>
  <si>
    <t>ASSISTANT PHYSICIAN</t>
  </si>
  <si>
    <t>AST PHYSCN</t>
  </si>
  <si>
    <t>0773</t>
  </si>
  <si>
    <t>SENIOR DENTIST DIPLOMATE</t>
  </si>
  <si>
    <t>DENTIST DIPLOMATE SR</t>
  </si>
  <si>
    <t>0774</t>
  </si>
  <si>
    <t>SENIOR DENTIST</t>
  </si>
  <si>
    <t>DENTIST SR</t>
  </si>
  <si>
    <t>0775</t>
  </si>
  <si>
    <t>ASSOCIATE DENTIST DIPLOMATE</t>
  </si>
  <si>
    <t>DENTIST DIPLOMATE ASC</t>
  </si>
  <si>
    <t>0776</t>
  </si>
  <si>
    <t>ASSOCIATE DENTIST</t>
  </si>
  <si>
    <t>DENTIST ASC</t>
  </si>
  <si>
    <t>0777</t>
  </si>
  <si>
    <t>ASSISTANT DENTIST</t>
  </si>
  <si>
    <t>DENTIST AST</t>
  </si>
  <si>
    <t>0778</t>
  </si>
  <si>
    <t>CONSULTING PHYSICIAN (SHS)</t>
  </si>
  <si>
    <t>CONSULTING PHYSCN SHS</t>
  </si>
  <si>
    <t>0779</t>
  </si>
  <si>
    <t>STAFF PHYSICIAN</t>
  </si>
  <si>
    <t>STF PHYSCN</t>
  </si>
  <si>
    <t>0780</t>
  </si>
  <si>
    <t>SUPERVISING HOSPITAL RADIATIONPHYSICIST</t>
  </si>
  <si>
    <t>HOSP RAD PHYSICIST SUPV</t>
  </si>
  <si>
    <t>H55</t>
  </si>
  <si>
    <t>0781</t>
  </si>
  <si>
    <t>CHIEF PHARMACEUTICAL SERVICES</t>
  </si>
  <si>
    <t>PHARMACEUTICAL SVC CHF</t>
  </si>
  <si>
    <t>0782</t>
  </si>
  <si>
    <t>ASSOCIATE CHIEF,              PHARMACEUTICAL SERVI</t>
  </si>
  <si>
    <t>PHARMACEUTICAL SVC CHF ASC</t>
  </si>
  <si>
    <t>0783</t>
  </si>
  <si>
    <t>ASSISTANT CHIEF,              PHARMACEUTICAL SERVI</t>
  </si>
  <si>
    <t>PHARMACEUTICAL SVC CHF AST</t>
  </si>
  <si>
    <t>0784</t>
  </si>
  <si>
    <t>PHARMACIST SPECIALIST</t>
  </si>
  <si>
    <t>PHARMACIST SPEC</t>
  </si>
  <si>
    <t>0786</t>
  </si>
  <si>
    <t>HEAD COACH INTERCOLLEGIATE ATHLETICS EXEMPT</t>
  </si>
  <si>
    <t>INTERCOL ATH HEAD COACH EX</t>
  </si>
  <si>
    <t>0787</t>
  </si>
  <si>
    <t>COACH/SPECIALIST</t>
  </si>
  <si>
    <t>COACH SPEC</t>
  </si>
  <si>
    <t>0788</t>
  </si>
  <si>
    <t>ASSISTANT COACH INTERCOLLEGIATE ATHLETICS EXEMPT</t>
  </si>
  <si>
    <t>INTERCOL ATH COACH AST EX</t>
  </si>
  <si>
    <t>0789</t>
  </si>
  <si>
    <t>CHIEF CLINICAL SOCIAL WORKER</t>
  </si>
  <si>
    <t>CLIN SOCIAL WORKER CHF</t>
  </si>
  <si>
    <t>H65</t>
  </si>
  <si>
    <t>0790</t>
  </si>
  <si>
    <t>CHIEF COMMUNITY HEALTH PROGRAM</t>
  </si>
  <si>
    <t>CMTY HEALTH PRG CHF</t>
  </si>
  <si>
    <t>0791</t>
  </si>
  <si>
    <t>SUPERVISOR OF SPEECH PATHOLOGY</t>
  </si>
  <si>
    <t>SPEECH PATHOLOGY SUPV</t>
  </si>
  <si>
    <t>0792</t>
  </si>
  <si>
    <t>CHIEF PSYCHOLOGIST</t>
  </si>
  <si>
    <t>PSYCHOLOGIST CHF</t>
  </si>
  <si>
    <t>0793</t>
  </si>
  <si>
    <t>PSYCHOLOGIST III</t>
  </si>
  <si>
    <t>PSYCHOLOGIST 3</t>
  </si>
  <si>
    <t>0794</t>
  </si>
  <si>
    <t>CHIEF OF REHABILITATION       SERVICES</t>
  </si>
  <si>
    <t>REHAB SVC CHF</t>
  </si>
  <si>
    <t>0795</t>
  </si>
  <si>
    <t>PHYSICAL THERAPIST V</t>
  </si>
  <si>
    <t>PHYS THER 5</t>
  </si>
  <si>
    <t>0796</t>
  </si>
  <si>
    <t>OCCUPATIONAL THERAPIST V</t>
  </si>
  <si>
    <t>OCCUPATIONAL THER 5</t>
  </si>
  <si>
    <t>0797</t>
  </si>
  <si>
    <t>FIRE CHF</t>
  </si>
  <si>
    <t>0798</t>
  </si>
  <si>
    <t>ASSOCIATE OF THE PRESIDENT    /CHANCELLOR</t>
  </si>
  <si>
    <t>ASC OF PRES OR CHAN</t>
  </si>
  <si>
    <t>0799</t>
  </si>
  <si>
    <t>ASSOCIATE TO THE PRESIDENT</t>
  </si>
  <si>
    <t>ASC TO PRES</t>
  </si>
  <si>
    <t>0800</t>
  </si>
  <si>
    <t>ACADEMIC ASSISTANT TO THE     VICE CHANCELLOR</t>
  </si>
  <si>
    <t>ACADEMIC ASST TO VICE CHANC</t>
  </si>
  <si>
    <t>928</t>
  </si>
  <si>
    <t>0801</t>
  </si>
  <si>
    <t>ACADEMIC ASSISTANT TO THE     CHANCELLOR</t>
  </si>
  <si>
    <t>ACADEMIC ASST TO CHANC</t>
  </si>
  <si>
    <t>0802</t>
  </si>
  <si>
    <t>ASSISTANT VICE CHANCELLOR</t>
  </si>
  <si>
    <t>ASST VICE CHANC</t>
  </si>
  <si>
    <t>0803</t>
  </si>
  <si>
    <t>ACADEMIC ASSISTANT II TO THE VICE CHANCELLOR</t>
  </si>
  <si>
    <t>ASSOC VICE CHANC</t>
  </si>
  <si>
    <t>0804</t>
  </si>
  <si>
    <t>ACTING/INTERIM  ASSOCIATE VICE CHANCELLOR</t>
  </si>
  <si>
    <t>ACT/INTERIM ASSOC VICE CHANC</t>
  </si>
  <si>
    <t>0805</t>
  </si>
  <si>
    <t>AC ASST II VICE CHANCELLOR</t>
  </si>
  <si>
    <t>0806</t>
  </si>
  <si>
    <t>PROGRAM DIRECTOR--SCRIPPS     INSTITUTION OF OCEAN</t>
  </si>
  <si>
    <t>PROG DIR--SCRIPPS INS OF OCGPY</t>
  </si>
  <si>
    <t>0810</t>
  </si>
  <si>
    <t>GRADUATE ADVISOR</t>
  </si>
  <si>
    <t>0811</t>
  </si>
  <si>
    <t>ACADEMIC PROGRAMS ADVISOR</t>
  </si>
  <si>
    <t>0812</t>
  </si>
  <si>
    <t>FACULTY ADVISOR</t>
  </si>
  <si>
    <t>0830</t>
  </si>
  <si>
    <t>HEAD OF____</t>
  </si>
  <si>
    <t>HEAD OF ____</t>
  </si>
  <si>
    <t>927</t>
  </si>
  <si>
    <t>0831</t>
  </si>
  <si>
    <t>ASSOCIATE HEAD OF____</t>
  </si>
  <si>
    <t>ASSOCIATE HEAD OF ____</t>
  </si>
  <si>
    <t>0832</t>
  </si>
  <si>
    <t>ASSISTANT HEAD OF____</t>
  </si>
  <si>
    <t>ASSISTANT HEAD OF ____</t>
  </si>
  <si>
    <t>0840</t>
  </si>
  <si>
    <t>ACADEMIC COORDINATOR I -      ACADEMIC YEAR</t>
  </si>
  <si>
    <t>ACADEMIC COORD I-AY</t>
  </si>
  <si>
    <t>S46</t>
  </si>
  <si>
    <t>0841</t>
  </si>
  <si>
    <t>ACADEMIC COORDINATOR I -      FISCAL YEAR</t>
  </si>
  <si>
    <t>ACADEMIC COORD I-FY</t>
  </si>
  <si>
    <t>0842</t>
  </si>
  <si>
    <t>ACADEMIC COORDINATOR II -     ACADEMIC YEAR</t>
  </si>
  <si>
    <t>ACADEMIC COORD II-AY</t>
  </si>
  <si>
    <t>0843</t>
  </si>
  <si>
    <t>ACADEMIC COORDINATOR II -     FISCAL YEAR</t>
  </si>
  <si>
    <t>ACADEMIC COORD II-FY</t>
  </si>
  <si>
    <t>0844</t>
  </si>
  <si>
    <t>ACADEMIC COORDINATOR III -    ACADEMIC YEAR</t>
  </si>
  <si>
    <t>ACADEMIC COORD III-AY</t>
  </si>
  <si>
    <t>0845</t>
  </si>
  <si>
    <t>ACADEMIC COORDINATOR III -    FISCAL YEAR</t>
  </si>
  <si>
    <t>ACADEMIC COORD III-FY</t>
  </si>
  <si>
    <t>0850</t>
  </si>
  <si>
    <t>ACADEMIC COORD I-AY NEX</t>
  </si>
  <si>
    <t>0851</t>
  </si>
  <si>
    <t>ACADEMIC COORD I-FY NEX</t>
  </si>
  <si>
    <t>0852</t>
  </si>
  <si>
    <t>ACADEMIC COORD II-AY NEX</t>
  </si>
  <si>
    <t>0853</t>
  </si>
  <si>
    <t>ACADEMIC COORD II-FY NEX</t>
  </si>
  <si>
    <t>0854</t>
  </si>
  <si>
    <t>ACADEMIC COORDINATOR III - ACADEMIC YEAR</t>
  </si>
  <si>
    <t>ACADEMIC COORD III-AY NEX</t>
  </si>
  <si>
    <t>0855</t>
  </si>
  <si>
    <t>ACADEMIC COORD III-FY NEX</t>
  </si>
  <si>
    <t>0877</t>
  </si>
  <si>
    <t>ACTING ACADEMIC COORDINATOR</t>
  </si>
  <si>
    <t>ACT ACADEMIC COORD</t>
  </si>
  <si>
    <t>S44</t>
  </si>
  <si>
    <t>0878</t>
  </si>
  <si>
    <t>ACT ACADEMIC COORD NEX</t>
  </si>
  <si>
    <t>0880</t>
  </si>
  <si>
    <t>OMBUDSMAN-ACADEMIC</t>
  </si>
  <si>
    <t>OMBUDSMAN-ACAD</t>
  </si>
  <si>
    <t>0900</t>
  </si>
  <si>
    <t>DIRECTOR</t>
  </si>
  <si>
    <t>S31</t>
  </si>
  <si>
    <t>0907</t>
  </si>
  <si>
    <t>ACTING/INTERIM DIRECTOR</t>
  </si>
  <si>
    <t>ACT/INTERIM DIRECTOR</t>
  </si>
  <si>
    <t>S34</t>
  </si>
  <si>
    <t>0910</t>
  </si>
  <si>
    <t>ASSOCIATE DIRECTOR</t>
  </si>
  <si>
    <t>ASSOC DIRECTOR</t>
  </si>
  <si>
    <t>0917</t>
  </si>
  <si>
    <t>ACTING/INTERIM ASSOCIATE      DIRECTOR</t>
  </si>
  <si>
    <t>ACT/INTERIM ASSOC DIRECTOR</t>
  </si>
  <si>
    <t>0920</t>
  </si>
  <si>
    <t>ASSISTANT DIRECTOR</t>
  </si>
  <si>
    <t>ASST DIRECTOR</t>
  </si>
  <si>
    <t>0927</t>
  </si>
  <si>
    <t>ACTING/INTERIM ASSISTANT      DIRECTOR</t>
  </si>
  <si>
    <t>ACT/INTERIM ASST DIRECTOR</t>
  </si>
  <si>
    <t>0961</t>
  </si>
  <si>
    <t>ACADEMIC ADMINISTRATOR I NEX</t>
  </si>
  <si>
    <t>S56</t>
  </si>
  <si>
    <t>0962</t>
  </si>
  <si>
    <t>ACADEMIC ADMINISTRATOR II NEX</t>
  </si>
  <si>
    <t>0963</t>
  </si>
  <si>
    <t>ACADEMIC ADMINISTRATOR III    NONEXEMPT</t>
  </si>
  <si>
    <t>ACADEMIC ADMINISTRATOR III NEX</t>
  </si>
  <si>
    <t>0964</t>
  </si>
  <si>
    <t>ACADEMIC ADMINISTRATOR IV NEX</t>
  </si>
  <si>
    <t>0965</t>
  </si>
  <si>
    <t>ACADEMIC ADMINISTRATOR V NEX</t>
  </si>
  <si>
    <t>0966</t>
  </si>
  <si>
    <t>ACADEMIC ADMINISTRATOR VI     NONEXEMPT</t>
  </si>
  <si>
    <t>ACADEMIC ADMINISTRATOR VI NEX</t>
  </si>
  <si>
    <t>0967</t>
  </si>
  <si>
    <t>ACADEMIC ADMINISTRATOR VII NEX</t>
  </si>
  <si>
    <t>1000</t>
  </si>
  <si>
    <t>S21</t>
  </si>
  <si>
    <t>1007</t>
  </si>
  <si>
    <t>ACTING/INTERIM DEAN</t>
  </si>
  <si>
    <t>ACT/INTERIM DEAN</t>
  </si>
  <si>
    <t>S24</t>
  </si>
  <si>
    <t>1010</t>
  </si>
  <si>
    <t>ASSOCIATE DEAN</t>
  </si>
  <si>
    <t>ASSOC DEAN</t>
  </si>
  <si>
    <t>1017</t>
  </si>
  <si>
    <t>ACTING/INTERIM ASSOCIATE DEAN</t>
  </si>
  <si>
    <t>ACT/INTERIM ASSOC DEAN</t>
  </si>
  <si>
    <t>1020</t>
  </si>
  <si>
    <t>ASSISTANT DEAN</t>
  </si>
  <si>
    <t>ASST DEAN</t>
  </si>
  <si>
    <t>1027</t>
  </si>
  <si>
    <t>ACTING/INTERIM ASSISTANT DEAN</t>
  </si>
  <si>
    <t>ACT/INTERIM ASSISTANT DEAN</t>
  </si>
  <si>
    <t>1030</t>
  </si>
  <si>
    <t>DIVISIONAL DEAN</t>
  </si>
  <si>
    <t>S26</t>
  </si>
  <si>
    <t>1032</t>
  </si>
  <si>
    <t>ASSOCIATE DIVISIONAL DEAN</t>
  </si>
  <si>
    <t>ASSOC DIVISIONAL DEAN</t>
  </si>
  <si>
    <t>1037</t>
  </si>
  <si>
    <t>ACTING/INTERIM DIVISIONAL DEAN</t>
  </si>
  <si>
    <t>ACT/INTERIM DIVISIONAL DEAN</t>
  </si>
  <si>
    <t>1040</t>
  </si>
  <si>
    <t>DEAN - EXTENDED LEARNING</t>
  </si>
  <si>
    <t>DEAN-EXTENDED LEARNING</t>
  </si>
  <si>
    <t>1044</t>
  </si>
  <si>
    <t>FACULTY ASSISTANT TO THE      CHANCELLOR</t>
  </si>
  <si>
    <t>FACULTY ASST TO CHANC</t>
  </si>
  <si>
    <t>1045</t>
  </si>
  <si>
    <t>FACULTY ASSISTANT TO THE VICE CHANCELLOR</t>
  </si>
  <si>
    <t>FACULTY ASST TO VICE CHANC</t>
  </si>
  <si>
    <t>1047</t>
  </si>
  <si>
    <t>ACTING/INTERIM COLLEGE PROVOST</t>
  </si>
  <si>
    <t>ACT/INTERIM COLLEGE PROVOST</t>
  </si>
  <si>
    <t>1051</t>
  </si>
  <si>
    <t>ASSISTANT COLLEGE PROVOST</t>
  </si>
  <si>
    <t>ASST COLLEGE PROVOST</t>
  </si>
  <si>
    <t>S27</t>
  </si>
  <si>
    <t>1052</t>
  </si>
  <si>
    <t>ASSOCIATE COLLEGE PROVOST</t>
  </si>
  <si>
    <t>ASSOC COLLEGE PROVOST</t>
  </si>
  <si>
    <t>1053</t>
  </si>
  <si>
    <t>SENIOR PRECEPTOR II</t>
  </si>
  <si>
    <t>1054</t>
  </si>
  <si>
    <t>SENIOR PRECEPTOR I</t>
  </si>
  <si>
    <t>1055</t>
  </si>
  <si>
    <t>FACULTY ASSISTANT TO THE      PROVOST/DEAN</t>
  </si>
  <si>
    <t>FACULTY ASST TO PROVOST/DEAN</t>
  </si>
  <si>
    <t>1057</t>
  </si>
  <si>
    <t>ACADEMIC ASSISTANT TO THE     DIRECTOR OF HOSPITAL</t>
  </si>
  <si>
    <t>ACAD ASST TO T/DIR OF HOSP&amp;CL</t>
  </si>
  <si>
    <t>1059</t>
  </si>
  <si>
    <t>CHAIRPERSON OF THE SENATE     ASSEMBLY AND THE ACA</t>
  </si>
  <si>
    <t>CHAIR-SEN ASMBLY&amp;ACADEMIC CNCL</t>
  </si>
  <si>
    <t>1060</t>
  </si>
  <si>
    <t>COLLEGE PROVOST</t>
  </si>
  <si>
    <t>1061</t>
  </si>
  <si>
    <t>ACADEMIC ADMINISTRATOR I</t>
  </si>
  <si>
    <t>1062</t>
  </si>
  <si>
    <t>ACADEMIC ADMINISTRATOR II</t>
  </si>
  <si>
    <t>1063</t>
  </si>
  <si>
    <t>ACADEMIC ADMINISTRATOR III</t>
  </si>
  <si>
    <t>1064</t>
  </si>
  <si>
    <t>ACADEMIC ADMINISTRATOR IV</t>
  </si>
  <si>
    <t>1065</t>
  </si>
  <si>
    <t>ACADEMIC ADMINISTRATOR V</t>
  </si>
  <si>
    <t>1066</t>
  </si>
  <si>
    <t>ACADEMIC ADMINISTRATOR VI</t>
  </si>
  <si>
    <t>1067</t>
  </si>
  <si>
    <t>ACADEMIC ADMINISTRATOR VII</t>
  </si>
  <si>
    <t>1068</t>
  </si>
  <si>
    <t>1069</t>
  </si>
  <si>
    <t>ASSOCIATE VICE PROVOST</t>
  </si>
  <si>
    <t>ASSOC VICE PROVOST</t>
  </si>
  <si>
    <t>1070</t>
  </si>
  <si>
    <t>DIRECTOR - EDUCATION ABROAD   PROGRAM STUDY CENTER</t>
  </si>
  <si>
    <t>DIRECTOR-EAP STUDY CENTER</t>
  </si>
  <si>
    <t>1072</t>
  </si>
  <si>
    <t>ASSOCIATE DIRECTOR - EDUCATIONABROAD CENTER</t>
  </si>
  <si>
    <t>ASSOC DIRECTOR-EAP STUDY CNTR</t>
  </si>
  <si>
    <t>1077</t>
  </si>
  <si>
    <t>ACTING/INTERIM VICE PROVOST</t>
  </si>
  <si>
    <t>ACT/INTERIM VICE PROVOST</t>
  </si>
  <si>
    <t>1080</t>
  </si>
  <si>
    <t>DIRECTOR OF INTERNATIONAL     PROGRAMS</t>
  </si>
  <si>
    <t>DIRECTOR-INTERNATL PROGRAMS</t>
  </si>
  <si>
    <t>1082</t>
  </si>
  <si>
    <t>ASSOCIATE DIRECTOR OF         INTERNATIONAL PROGRA</t>
  </si>
  <si>
    <t>ASSOC DIRECTOR-INTERNATL PROGS</t>
  </si>
  <si>
    <t>1084</t>
  </si>
  <si>
    <t>ASSISTANT DIRECTOR OF         INTERNATIONAL PROGRA</t>
  </si>
  <si>
    <t>ASST DIRECTOR-INTERNATL PROGS</t>
  </si>
  <si>
    <t>1087</t>
  </si>
  <si>
    <t>ACTING/INTERIM ASSOCIATE VICE PROVOST</t>
  </si>
  <si>
    <t>ACT/INTERIM ASSOC VICE PROVOST</t>
  </si>
  <si>
    <t>1092</t>
  </si>
  <si>
    <t>STIPEND-RESIDENT</t>
  </si>
  <si>
    <t>STIPEND-RESID</t>
  </si>
  <si>
    <t>999</t>
  </si>
  <si>
    <t>1094</t>
  </si>
  <si>
    <t>DEPARTMENT VICE CHAIR</t>
  </si>
  <si>
    <t>S61</t>
  </si>
  <si>
    <t>1095</t>
  </si>
  <si>
    <t>ACTING/INTERIM DEPARTMENT     CHAIRPERSON</t>
  </si>
  <si>
    <t>ACT/INTERIM DEPARTMENT CHAIR</t>
  </si>
  <si>
    <t>S64</t>
  </si>
  <si>
    <t>1096</t>
  </si>
  <si>
    <t>DEPARTMENT CHAIR</t>
  </si>
  <si>
    <t>1098</t>
  </si>
  <si>
    <t>SUMMER DIFFERENTIAL</t>
  </si>
  <si>
    <t>1099</t>
  </si>
  <si>
    <t>ADMINISTRATIVE STIPEND</t>
  </si>
  <si>
    <t>ADMIN STIPEND</t>
  </si>
  <si>
    <t>1100</t>
  </si>
  <si>
    <t>PROFESSOR - ACADEMIC YEAR</t>
  </si>
  <si>
    <t>PROF-AY</t>
  </si>
  <si>
    <t>010</t>
  </si>
  <si>
    <t>1101</t>
  </si>
  <si>
    <t>ACTING PROFESSOR-ACADEMIC YEAR-1/9TH PAYMENT</t>
  </si>
  <si>
    <t>ACT PROF-AY-1/9</t>
  </si>
  <si>
    <t>114</t>
  </si>
  <si>
    <t>1102</t>
  </si>
  <si>
    <t>VISITING PROFESSOR -          ACADEMIC YEAR - 1/9T</t>
  </si>
  <si>
    <t>VST PROFESSOR-ACAD YR-1/9 PMT</t>
  </si>
  <si>
    <t>323</t>
  </si>
  <si>
    <t>1103</t>
  </si>
  <si>
    <t>PROFESSOR - ACADEMIC YEAR -   1/9TH PAYMENT</t>
  </si>
  <si>
    <t>PROF-AY-1/9</t>
  </si>
  <si>
    <t>1104</t>
  </si>
  <si>
    <t>UNIVERSITY PROFESSOR</t>
  </si>
  <si>
    <t>UNIV PROF</t>
  </si>
  <si>
    <t>1105</t>
  </si>
  <si>
    <t>PROFESSOR - FACULTY EARLY     RETIREMENT PROGRAM</t>
  </si>
  <si>
    <t>PROFESSOR-FAC EARLY RETIR PGRM</t>
  </si>
  <si>
    <t>1106</t>
  </si>
  <si>
    <t>PROFESSOR - ACADEMIC YEAR -   RECALLED TO ACTIVE D</t>
  </si>
  <si>
    <t>PROFESSOR-ACAD YR-RECALLED</t>
  </si>
  <si>
    <t>012</t>
  </si>
  <si>
    <t>1107</t>
  </si>
  <si>
    <t>ACTING PROFESSOR -            ACADEMIC YEAR</t>
  </si>
  <si>
    <t>ACT PROF-AY</t>
  </si>
  <si>
    <t>1108</t>
  </si>
  <si>
    <t>VISITING PROFESSOR</t>
  </si>
  <si>
    <t>VIS PROF</t>
  </si>
  <si>
    <t>1109</t>
  </si>
  <si>
    <t>PROFESSOR RECALLED TO ACTIVE  DUTY - ACADEMIC YEAR</t>
  </si>
  <si>
    <t>PROFESSOR RECALLED-ACAD YR-1/9</t>
  </si>
  <si>
    <t>1110</t>
  </si>
  <si>
    <t>PROFESSOR - FISCAL YEAR</t>
  </si>
  <si>
    <t>PROF-FY</t>
  </si>
  <si>
    <t>1111</t>
  </si>
  <si>
    <t>____-SENATE-ACADEMIC YEAR -   RECALLED - VERIP</t>
  </si>
  <si>
    <t>____-SENATE-AY-RECALLED-VERIP</t>
  </si>
  <si>
    <t>1112</t>
  </si>
  <si>
    <t>---SENATE- FISCAL YEAR -      RECALLED-VERIP</t>
  </si>
  <si>
    <t>---SENATE-FY-RECALLED-VERIP</t>
  </si>
  <si>
    <t>1113</t>
  </si>
  <si>
    <t>---MEDICAL SCHOOL COMPENSATIONPLAN - (MEDCOM PLAN)</t>
  </si>
  <si>
    <t>---MEDCOMP-RECALLED-VERIP</t>
  </si>
  <si>
    <t>1114</t>
  </si>
  <si>
    <t>---GENERAL HEALTH SCIENCES    COMPENSATION PLAN (G</t>
  </si>
  <si>
    <t>---GENCOMP-RECALLED-VERIP</t>
  </si>
  <si>
    <t>1116</t>
  </si>
  <si>
    <t>PROFESSOR - FISCAL YEAR -     RECALLED TO ACTIVE D</t>
  </si>
  <si>
    <t>PROFESSOR-FISCAL YR-RECALLED</t>
  </si>
  <si>
    <t>1117</t>
  </si>
  <si>
    <t>ACTING PROFESSOR - FISCAL YEAR</t>
  </si>
  <si>
    <t>ACT PROF-FY</t>
  </si>
  <si>
    <t>1118</t>
  </si>
  <si>
    <t>VISITING PROFESSOR -          FISCAL YEAR</t>
  </si>
  <si>
    <t>VISITING PROFESSOR - FISCAL YR</t>
  </si>
  <si>
    <t>1130</t>
  </si>
  <si>
    <t>PROFESSOR - 10-MONTHS</t>
  </si>
  <si>
    <t>PROF-10 MONTHS</t>
  </si>
  <si>
    <t>1132</t>
  </si>
  <si>
    <t>PROFESSOR EMERITUS            (WITHOUT SALARY)</t>
  </si>
  <si>
    <t>PROF EMERITUS(WOS)</t>
  </si>
  <si>
    <t>016</t>
  </si>
  <si>
    <t>1143</t>
  </si>
  <si>
    <t>PROFESSOR - ACADEMIC YEAR -   BUSINESS/ECONOMICS/E</t>
  </si>
  <si>
    <t>PROF-AY-B/E/E</t>
  </si>
  <si>
    <t>1144</t>
  </si>
  <si>
    <t>PROFESSOR - FISCAL YEAR -     BUSINESS/ECONOMICS/E</t>
  </si>
  <si>
    <t>PROF-FY-B/E/E</t>
  </si>
  <si>
    <t>1145</t>
  </si>
  <si>
    <t>PROFESSOR - ACADEMIC YEAR -   1/9TH PAYMENT - BUSI</t>
  </si>
  <si>
    <t>PROF-AY-1/9-B/E/E</t>
  </si>
  <si>
    <t>1146</t>
  </si>
  <si>
    <t>PROF-AY-BUS/ECON/ENG-RECALLED</t>
  </si>
  <si>
    <t>1148</t>
  </si>
  <si>
    <t>PROF-AY-1/9-BUS/ECON/ENG-RECAL</t>
  </si>
  <si>
    <t>1150</t>
  </si>
  <si>
    <t>PROFESSOR - STRICT FULL TIME - MEDICAL - CLINICAL</t>
  </si>
  <si>
    <t>PROFESSOR - SFT-A</t>
  </si>
  <si>
    <t>1180</t>
  </si>
  <si>
    <t>PROFESSOR-ACADEMIC YEAR-LAW</t>
  </si>
  <si>
    <t>PROF-AY-LAW</t>
  </si>
  <si>
    <t>1181</t>
  </si>
  <si>
    <t>PROFESSOR - ACADEMIC YEAR-    1/9TH PAYMENT-LAW</t>
  </si>
  <si>
    <t>PROF-AY-1/9-LAW</t>
  </si>
  <si>
    <t>1182</t>
  </si>
  <si>
    <t>ACTING PROFESSOR-ACADEMIC YEARLAW SCHOOL</t>
  </si>
  <si>
    <t>ACT PROF-AY-LAW</t>
  </si>
  <si>
    <t>1183</t>
  </si>
  <si>
    <t>ACTING PROFESSOR-ACADEMIC YEAR1/9TH PAYMENT-LAW SC</t>
  </si>
  <si>
    <t>ACT PROF-AY-1/9-LAW</t>
  </si>
  <si>
    <t>1188</t>
  </si>
  <si>
    <t>VISITING PROFESSOR -          LAW SCHOOL</t>
  </si>
  <si>
    <t>VST PROFESSOR-LAW SCHOOL SCALE</t>
  </si>
  <si>
    <t>1200</t>
  </si>
  <si>
    <t>ASSOCIATE PROFESSOR - ACADEMICYEAR</t>
  </si>
  <si>
    <t>ASSOC PROF-AY</t>
  </si>
  <si>
    <t>1201</t>
  </si>
  <si>
    <t>ACTING ASSOCIATE PROFESSOR -  ACADEMIC YEAR - 1/9T</t>
  </si>
  <si>
    <t>ACT ASSOC PROF-AY-1/9</t>
  </si>
  <si>
    <t>1202</t>
  </si>
  <si>
    <t>VISITING ASSOCIATE PROFESSOR -ACADEMIC YEAR - 1/9T</t>
  </si>
  <si>
    <t>VST ASSOC PROFESSOR-AY-1/9TH</t>
  </si>
  <si>
    <t>1203</t>
  </si>
  <si>
    <t>ASSOCIATE PROFESSOR - ACADEMICYEAR - 1/9TH PAYMENT</t>
  </si>
  <si>
    <t>ASSOC PROF-AY-1/9</t>
  </si>
  <si>
    <t>1205</t>
  </si>
  <si>
    <t>ASSOCIATE PROFESSOR - FACULTY EARLY RETIREMENT PRO</t>
  </si>
  <si>
    <t>ASSOC PROF-FAC EARLY RETIR PGM</t>
  </si>
  <si>
    <t>1206</t>
  </si>
  <si>
    <t>ASSOCIATE PROFESSOR - ACADEMICYEAR - RCALLED TO AC</t>
  </si>
  <si>
    <t>ASSOC PROFESSOR-AY-RECALLED</t>
  </si>
  <si>
    <t>1207</t>
  </si>
  <si>
    <t>ACTING ASSOCIATE PROFESSOR -  ACADEMIC YEAR</t>
  </si>
  <si>
    <t>ACT ASSOC PROF-AY</t>
  </si>
  <si>
    <t>1208</t>
  </si>
  <si>
    <t>VISITING ASSOCIATE PROFESSOR</t>
  </si>
  <si>
    <t>VIS ASSOC PROF</t>
  </si>
  <si>
    <t>1209</t>
  </si>
  <si>
    <t>ASSOCIATE PROFESSOR - RECALLEDTO ACTIVE DUTY - ACA</t>
  </si>
  <si>
    <t>ASSOC PROF-RECALLED-AY-1/9TH</t>
  </si>
  <si>
    <t>1210</t>
  </si>
  <si>
    <t>ASSOCIATE PROFESSOR -         FISCAL YEAR</t>
  </si>
  <si>
    <t>ASSOC PROF-FY</t>
  </si>
  <si>
    <t>1216</t>
  </si>
  <si>
    <t>ASSOCIATE PROFESSOR -         FISCAL YEAR - RECALL</t>
  </si>
  <si>
    <t>ASSOC PROFESSOR-FY-RECALL</t>
  </si>
  <si>
    <t>1217</t>
  </si>
  <si>
    <t>ACTING ASSOCIATE PROFESSOR -  FISCAL YEAR</t>
  </si>
  <si>
    <t>ACT ASSOC PROF-FY</t>
  </si>
  <si>
    <t>1218</t>
  </si>
  <si>
    <t>VISITING ASSOCIATE PROFESSOR -FISCAL YEAR</t>
  </si>
  <si>
    <t>VST ASSOC PROFESSOR-FISCAL YR</t>
  </si>
  <si>
    <t>1230</t>
  </si>
  <si>
    <t>ASSOCIATE PROFESSOR -         10 MONTHS</t>
  </si>
  <si>
    <t>ASSOC PROF-10 MONTHS</t>
  </si>
  <si>
    <t>1243</t>
  </si>
  <si>
    <t>ASSOCIATE PROFESSOR -         ACADEMIC YEAR - BUSI</t>
  </si>
  <si>
    <t>ASSOC PROF-AY-B/E/E</t>
  </si>
  <si>
    <t>1244</t>
  </si>
  <si>
    <t>ASSOCIATE PROFESSOR -         FISCAL YEAR - BUSINE</t>
  </si>
  <si>
    <t>ASSOC PROF-FY-B/E/E</t>
  </si>
  <si>
    <t>1245</t>
  </si>
  <si>
    <t>ASSOCIATE PROFESSOR -         ACADEMIC YEAR -1/9TH</t>
  </si>
  <si>
    <t>ASSOC PROF-AY-1/9-B/E/E</t>
  </si>
  <si>
    <t>1246</t>
  </si>
  <si>
    <t>ASSOCIATE PROFESSOR- ACADEMIC YEAR - BUSINESS/ECON</t>
  </si>
  <si>
    <t>ASSOC PROF-AY-BUS/ECON/ENG-REC</t>
  </si>
  <si>
    <t>1248</t>
  </si>
  <si>
    <t>ASSOCIATE PROFESSOR- ACADEMIC YEAR - 1/9TH PAYMENT</t>
  </si>
  <si>
    <t>ASOC PRO AY-1/9-B/ECON/ENG-REC</t>
  </si>
  <si>
    <t>1300</t>
  </si>
  <si>
    <t>ASSISTANT PROFESSOR - ACADEMICYEAR</t>
  </si>
  <si>
    <t>ASST PROF-AY</t>
  </si>
  <si>
    <t>011</t>
  </si>
  <si>
    <t>1301</t>
  </si>
  <si>
    <t>ACTING ASSISTANT PROFESSOR -  ACADEMIC YEAR - 1/9T</t>
  </si>
  <si>
    <t>ACT ASST PROF-AY-1/9</t>
  </si>
  <si>
    <t>124</t>
  </si>
  <si>
    <t>1302</t>
  </si>
  <si>
    <t>VISITING ASSISTANT PROFESSOR -ACADEMIC YEAR - 1/9T</t>
  </si>
  <si>
    <t>VST ASST PROFESSOR-ACAD YR-1/9</t>
  </si>
  <si>
    <t>1303</t>
  </si>
  <si>
    <t>ASSISTANT PROFESSOR - ACADEMICYEAR - 1/9TH PAYMENT</t>
  </si>
  <si>
    <t>ASST PROF-AY-1/9</t>
  </si>
  <si>
    <t>1306</t>
  </si>
  <si>
    <t>ASSISTANT PROFESSOR - ACADEMICYEAR - RECALLED TO A</t>
  </si>
  <si>
    <t>ASST PROFESSOR-ACAD YR-RECALL</t>
  </si>
  <si>
    <t>1307</t>
  </si>
  <si>
    <t>ACTING ASSISTANT PROFESSOR -  ACADEMIC YEAR</t>
  </si>
  <si>
    <t>ACT ASST PROF-AY</t>
  </si>
  <si>
    <t>1308</t>
  </si>
  <si>
    <t>VISITING ASSISTANT PROFESSOR</t>
  </si>
  <si>
    <t>VIS ASST PROF</t>
  </si>
  <si>
    <t>1310</t>
  </si>
  <si>
    <t>ASSISTANT PROFESSOR -         FISCAL YEAR</t>
  </si>
  <si>
    <t>ASST PROF-FY</t>
  </si>
  <si>
    <t>1317</t>
  </si>
  <si>
    <t>ACTING ASSISTANT PROFESSOR -  FISCAL YEAR</t>
  </si>
  <si>
    <t>ACT ASST PROF-FY</t>
  </si>
  <si>
    <t>1318</t>
  </si>
  <si>
    <t>VISITING ASSISTANT PROFESSOR -FISCAL YEAR</t>
  </si>
  <si>
    <t>VST ASST PROFESSOR -FISCAL YR</t>
  </si>
  <si>
    <t>1330</t>
  </si>
  <si>
    <t>ASSISTANT PROFESSOR -         10-MONTHS</t>
  </si>
  <si>
    <t>ASST PROF-10-MONTHS</t>
  </si>
  <si>
    <t>1343</t>
  </si>
  <si>
    <t>ASSISTANT PROFESSOR -         ACADEMIC YEAR - BUSI</t>
  </si>
  <si>
    <t>ASST PROF-AY-B/E/E</t>
  </si>
  <si>
    <t>1344</t>
  </si>
  <si>
    <t>ASSISTANT PROFESSOR -         FISCAL YEAR -BUSINES</t>
  </si>
  <si>
    <t>ASST PROF-FY-B/E/E</t>
  </si>
  <si>
    <t>1345</t>
  </si>
  <si>
    <t>ASSISTANT PROFESSOR -         ACADEMIC YEAR -1/9TH</t>
  </si>
  <si>
    <t>ASST PROF-AY-1/9-B/E/E</t>
  </si>
  <si>
    <t>1400</t>
  </si>
  <si>
    <t>INSTRUCTOR - ACADEMIC YEAR</t>
  </si>
  <si>
    <t>INSTRUCTOR-ACADEMIC YEAR</t>
  </si>
  <si>
    <t>1403</t>
  </si>
  <si>
    <t>INSTRUCTOR - ACADEMIC YEAR -  1/9TH PAYMENT</t>
  </si>
  <si>
    <t>INSTR-AY-1/9</t>
  </si>
  <si>
    <t>1410</t>
  </si>
  <si>
    <t>INSTRUCTOR - FISCAL YEAR</t>
  </si>
  <si>
    <t>1421</t>
  </si>
  <si>
    <t>VISITING PROFESSOR - ACADEMIC YEAR - BUSINESS/ECON</t>
  </si>
  <si>
    <t>VSTG PROF-ACAD YR-BUS/ECON/ENG</t>
  </si>
  <si>
    <t>1422</t>
  </si>
  <si>
    <t>VISITING PROFESSOR-FISCAL YEARBUSINESS/ECONOMICS/E</t>
  </si>
  <si>
    <t>VSTG PROF-FY-BUS/ECON/ENG</t>
  </si>
  <si>
    <t>1423</t>
  </si>
  <si>
    <t>VISITING PROFESSOR -ACADEMMIC YEAR - 1/9TH PAYMENT</t>
  </si>
  <si>
    <t>VSTG PROF-AY-1/9-BUS/ECON/ENGR</t>
  </si>
  <si>
    <t>1424</t>
  </si>
  <si>
    <t>VISITING ASSOCIATE PROFESSOR -ACADEMIC YEAR - BUSI</t>
  </si>
  <si>
    <t>VSTG ASO PRO-AY-BUS/ECON/ENGR</t>
  </si>
  <si>
    <t>1425</t>
  </si>
  <si>
    <t>VISITING ASSOCIATE PROFESSOR -FISCAL YEAR - BUSINE</t>
  </si>
  <si>
    <t>VSTG ASO PRO-FY-BUS/ECON/ENGR</t>
  </si>
  <si>
    <t>1426</t>
  </si>
  <si>
    <t>VSTG ASO PRO-AY-1/9-B/ECON/ENG</t>
  </si>
  <si>
    <t>1427</t>
  </si>
  <si>
    <t>VISITING ASSISTANT PROFESSOR -ACADEMIC YEAR - BUSI</t>
  </si>
  <si>
    <t>VSTG AST PRO-AY-BUS/ECON/ENGR</t>
  </si>
  <si>
    <t>1428</t>
  </si>
  <si>
    <t>VISITING ASSISTANT PROFESSOR -FISCAL YEAR-BUSINESS</t>
  </si>
  <si>
    <t>VSTG AST PRO-FY-BUS/ECON/ENG</t>
  </si>
  <si>
    <t>1429</t>
  </si>
  <si>
    <t>VSTG AST PRO-AY-1/9-B/ECON/ENG</t>
  </si>
  <si>
    <t>1431</t>
  </si>
  <si>
    <t>VISITING PROFESSOR-GENERAL    HEALTH SCIENCES COMP</t>
  </si>
  <si>
    <t>VIS PROFESSOR-GENCOMP</t>
  </si>
  <si>
    <t>1432</t>
  </si>
  <si>
    <t>VISITING ASSOCIATE PROFESSOR- GENERAL HEALTH SCIEN</t>
  </si>
  <si>
    <t>VIS ASSOC PROFESSOR-GENCOMP</t>
  </si>
  <si>
    <t>1433</t>
  </si>
  <si>
    <t>VISITING ASSISTANT PROFESSOR- GENERAL HEALTH SCIEN</t>
  </si>
  <si>
    <t>VIS ASST PROFESSOR-GENCOMP</t>
  </si>
  <si>
    <t>1434</t>
  </si>
  <si>
    <t>VISITING INSTRUCTOR-GENERAL   HEALTH SCIENCES COMP</t>
  </si>
  <si>
    <t>VIS INSTRUCTOR-GENCOMP</t>
  </si>
  <si>
    <t>1450</t>
  </si>
  <si>
    <t>PROFESSOR OF CLINICAL_____-   FISCAL YEAR</t>
  </si>
  <si>
    <t>PROF OF CLIN-FY</t>
  </si>
  <si>
    <t>317</t>
  </si>
  <si>
    <t>1451</t>
  </si>
  <si>
    <t>ASSOCIATE PROFESSOR OF        CLINICAL_____-FISCAL</t>
  </si>
  <si>
    <t>ASSOC PROF OF CLIN-FY</t>
  </si>
  <si>
    <t>1452</t>
  </si>
  <si>
    <t>ASSISTANT PROFESSOR OF        CLINICAL_____ -FISCA</t>
  </si>
  <si>
    <t>ASST PROF OF CLIN-FY</t>
  </si>
  <si>
    <t>1453</t>
  </si>
  <si>
    <t>PROFESSOR OF CLINICAL____ -   HEALTH SCIENCES COMP</t>
  </si>
  <si>
    <t>PROF OF CLIN-HCOMP</t>
  </si>
  <si>
    <t>1454</t>
  </si>
  <si>
    <t>ASSOCIATE PROFESSOR OF        CLINICAL____ -HEALTH</t>
  </si>
  <si>
    <t>ASSOC PROF OF CLIN-HCOMP</t>
  </si>
  <si>
    <t>1455</t>
  </si>
  <si>
    <t>ASSISTANT PROFESSOR OF        CLINICAL___-HEALTH S</t>
  </si>
  <si>
    <t>ASST PROF OF CLIN-HCOMP</t>
  </si>
  <si>
    <t>1456</t>
  </si>
  <si>
    <t>PROFESSOR OF CLINICAL___      -GENERAL HEALTH SCIE</t>
  </si>
  <si>
    <t>PROF OF CLIN___-GENCOMP-B</t>
  </si>
  <si>
    <t>1457</t>
  </si>
  <si>
    <t>ASSOCIATE PROFESSOR OF        CLINICAL___-GENERAL</t>
  </si>
  <si>
    <t>ASO PROF OF CLIN___-GENCOMP-B</t>
  </si>
  <si>
    <t>1458</t>
  </si>
  <si>
    <t>ASSISTANT PROFESSOR OF        CLINICAL___-GENERAL</t>
  </si>
  <si>
    <t>AST PROF OF CLIN__-GENCOMP-B</t>
  </si>
  <si>
    <t>1459</t>
  </si>
  <si>
    <t>PROFESSOR OF CLINICAL____-    MEDICAL SCHOOL CLINI</t>
  </si>
  <si>
    <t>PROF OF CLIN____-MEDCOMP-B</t>
  </si>
  <si>
    <t>1460</t>
  </si>
  <si>
    <t>ASSOCIATE PROFESSOR OF        CLINICAL ____-MEDICA</t>
  </si>
  <si>
    <t>ASO PROF OF CLIN_-MEDCOMP-B</t>
  </si>
  <si>
    <t>1461</t>
  </si>
  <si>
    <t>ASSISTANT PROFESSOR OF        CLINICAL ____-MEDICA</t>
  </si>
  <si>
    <t>AST PROF OF CLIN____-MEDCOMP-B</t>
  </si>
  <si>
    <t>1462</t>
  </si>
  <si>
    <t>PROFESSOR OF CLINICAL ____-   GENERAL HEALTH SCIEN</t>
  </si>
  <si>
    <t>PROF OF CLIN ____-GENCOMP-A</t>
  </si>
  <si>
    <t>1463</t>
  </si>
  <si>
    <t>ASSOCIATE PROFESSOR OF        CLINICAL ____-GENERA</t>
  </si>
  <si>
    <t>ASO PROF OF CLIN ___-GENCOMP-A</t>
  </si>
  <si>
    <t>1464</t>
  </si>
  <si>
    <t>ASSISTANT PROFESSR OF CLINICAL____-GENERAL HEALTH</t>
  </si>
  <si>
    <t>AST PROF OF CLIN____-GENCOMP-A</t>
  </si>
  <si>
    <t>1465</t>
  </si>
  <si>
    <t>PROFESSOSR OF CLINICAL ____-  FISCAL YEAR-MEDICAL</t>
  </si>
  <si>
    <t>PROF OF CLIN ____-FY-MEDCOMP</t>
  </si>
  <si>
    <t>1466</t>
  </si>
  <si>
    <t>ASSOCIATE PROFESSOR OF        CLINICAL ____-FISCAL</t>
  </si>
  <si>
    <t>ASO PROF OF CLIN____-FY-MECOMP</t>
  </si>
  <si>
    <t>1467</t>
  </si>
  <si>
    <t>ASSISTANT PROFESSOR OF        CLINICAL ____-FISCAL</t>
  </si>
  <si>
    <t>AST PROF OF CLIN___-FY-MEDCOMP</t>
  </si>
  <si>
    <t>1468</t>
  </si>
  <si>
    <t>PROFESSOR OF CLINICAL____-    FISCAL YEAR-GENERAL</t>
  </si>
  <si>
    <t>PROF OF CLIN ____-FY-GENCOMP</t>
  </si>
  <si>
    <t>1469</t>
  </si>
  <si>
    <t>ASO PROF OF CLIN___-FY-GENCOMP</t>
  </si>
  <si>
    <t>1470</t>
  </si>
  <si>
    <t>AST PROF OF CLIN___-FY-GENCOMP</t>
  </si>
  <si>
    <t>1501</t>
  </si>
  <si>
    <t>ASSOCIATE IN __- ACADEMIC YEAR- GSHIP</t>
  </si>
  <si>
    <t>ASSOC IN ____-AY-GSHIP</t>
  </si>
  <si>
    <t>467</t>
  </si>
  <si>
    <t>1502</t>
  </si>
  <si>
    <t>ASSOCIATE IN __ -             ACADEMIC YEAR - GSHI</t>
  </si>
  <si>
    <t>ASSOC IN __-AY-NON-GSHIP</t>
  </si>
  <si>
    <t>1506</t>
  </si>
  <si>
    <t>ASSOCIATE IN __-ACADEMIC YEAR -1/9TH PAYMENT - GSH</t>
  </si>
  <si>
    <t>ASSOC IN __ -AY-1/9-GSHIP</t>
  </si>
  <si>
    <t>1507</t>
  </si>
  <si>
    <t>ASSOCIATE IN__ -ACADEMIC YEAR-1/9TH PAYMENT - NON-</t>
  </si>
  <si>
    <t>ASSOC IN__-AY- 1/9 -NON-GSHIP</t>
  </si>
  <si>
    <t>1511</t>
  </si>
  <si>
    <t>ASSOCIATE IN __-FISCAL YEAR-  GSHIP</t>
  </si>
  <si>
    <t>ASSOC IN __- FY-GSHIP</t>
  </si>
  <si>
    <t>1512</t>
  </si>
  <si>
    <t>ASSOCIATE IN __-FISCAL YEAR-  NON-GSHIP</t>
  </si>
  <si>
    <t>ASSOC IN __-FY-NON-GSHIP</t>
  </si>
  <si>
    <t>1531</t>
  </si>
  <si>
    <t>VIS PROFESSOR-GENCOMP-PTC</t>
  </si>
  <si>
    <t>1532</t>
  </si>
  <si>
    <t>VIS ASSO PROFESSOR-GENCOMP-PTC</t>
  </si>
  <si>
    <t>1533</t>
  </si>
  <si>
    <t>VIS ASST PROFESSOR-GENCOMP-PTC</t>
  </si>
  <si>
    <t>1534</t>
  </si>
  <si>
    <t>VIS INSTRUCTOR-GENCOMP-PTC</t>
  </si>
  <si>
    <t>1535</t>
  </si>
  <si>
    <t>INSTRUCTOR-GENERAL HEALTH     SCIENCES COMPENSATIO</t>
  </si>
  <si>
    <t>INSTRUCTOR-GENCOMP-A</t>
  </si>
  <si>
    <t>1537</t>
  </si>
  <si>
    <t>ASSISTANT PROFESSOR-GENERAL   HEALTH SCIENCES COMP</t>
  </si>
  <si>
    <t>ASSISTANT PROFESSOR-GENCOMP-A</t>
  </si>
  <si>
    <t>1538</t>
  </si>
  <si>
    <t>ACTING ASSISTANT PROFESSOR-   GENERAL HEALTH SCIEN</t>
  </si>
  <si>
    <t>ACT ASST PROFESSOR-GENCOMP-A</t>
  </si>
  <si>
    <t>1539</t>
  </si>
  <si>
    <t>ASSOCIATE PROFESSOR-GENERAL   HEALTH SCIENCES COMP</t>
  </si>
  <si>
    <t>ASSOCIATE PROFESSOR-GENCOMP-A</t>
  </si>
  <si>
    <t>1540</t>
  </si>
  <si>
    <t>ACTING ASSOCIATE PROFESSOR-   HEALTH SCIENCES COMP</t>
  </si>
  <si>
    <t>ACT ASSOC PROF-HCOMP</t>
  </si>
  <si>
    <t>1541</t>
  </si>
  <si>
    <t>PROFESSOR-GENERAL HEALTH      SCIENCES COMPENSATIO</t>
  </si>
  <si>
    <t>PROFESSOR-GENCOMP-A</t>
  </si>
  <si>
    <t>1542</t>
  </si>
  <si>
    <t>ACTING PROFESSOR-HEALTH       SCIENCES COMPENSATIO</t>
  </si>
  <si>
    <t>ACT PROF-HCOMP</t>
  </si>
  <si>
    <t>1543</t>
  </si>
  <si>
    <t>INSTRUCTOR-IN-RESIDENCE-      GENERAL HEALTH SCIEN</t>
  </si>
  <si>
    <t>INSTRUCTOR IN RES-GENCOMP-A</t>
  </si>
  <si>
    <t>311</t>
  </si>
  <si>
    <t>1544</t>
  </si>
  <si>
    <t>ASSISTANT PROFESSOR-IN-       RESIDENCE-GENERAL HE</t>
  </si>
  <si>
    <t>ASST PROF IN RES-GENCOMP-A</t>
  </si>
  <si>
    <t>1545</t>
  </si>
  <si>
    <t>ASSOCIATE PROFESSOR-IN-       RESIDENCE-GENERAL HE</t>
  </si>
  <si>
    <t>ASSOC PROF IN RES-GENCOMP-A</t>
  </si>
  <si>
    <t>1546</t>
  </si>
  <si>
    <t>PROFESSOR-IN-RESIDENCE GENERALHEALTH SCIENCES COMP</t>
  </si>
  <si>
    <t>PROF IN RES-GENCOMP-A</t>
  </si>
  <si>
    <t>1547</t>
  </si>
  <si>
    <t>ADJUNCT INSTRUCTOR-GENERAL    HEALTH SCIENCES COMP</t>
  </si>
  <si>
    <t>ADJUNCT INSTRUCTOR-GENCOMP-A</t>
  </si>
  <si>
    <t>335</t>
  </si>
  <si>
    <t>1548</t>
  </si>
  <si>
    <t>ASSISTANT ADJUNCT PROFESSOR-  GENERAL HEALTH SCIEN</t>
  </si>
  <si>
    <t>ASST ADJUNCT PROF-GENCOMP-A</t>
  </si>
  <si>
    <t>1549</t>
  </si>
  <si>
    <t>ASSOCIATE ADJUNCT PROFESSOR-  GENERAL HEALTH SCIEN</t>
  </si>
  <si>
    <t>ASSOC ADJUNCT PROF-GENCOMP-A</t>
  </si>
  <si>
    <t>1550</t>
  </si>
  <si>
    <t>LECTURER IN SUMMER SESSION</t>
  </si>
  <si>
    <t>LECT IN SUMMER SESSION</t>
  </si>
  <si>
    <t>357</t>
  </si>
  <si>
    <t>1560</t>
  </si>
  <si>
    <t>ADJUNCT PROFESSOR-GENERAL     HEALTH SCIENCES COMP</t>
  </si>
  <si>
    <t>ADJUNCT PROF-GENCOMP-A</t>
  </si>
  <si>
    <t>1561</t>
  </si>
  <si>
    <t>INSTRUCTOR-FISCAL YEAR-       GENERAL HEALTH SCIEN</t>
  </si>
  <si>
    <t>INSTRUCTOR-FY-GENCOMP</t>
  </si>
  <si>
    <t>1563</t>
  </si>
  <si>
    <t>ASSISTANT PROFESSOR-FISCAL    YEAR-GENERAL HEALTH</t>
  </si>
  <si>
    <t>ASSISTANT PROFESSOR-FY-GENCOMP</t>
  </si>
  <si>
    <t>1564</t>
  </si>
  <si>
    <t>ACTING ASSISTANT PROFESSOR-   HEALTH SCIENCES COMP</t>
  </si>
  <si>
    <t>ACT ASST PROF-HCOMP</t>
  </si>
  <si>
    <t>1565</t>
  </si>
  <si>
    <t>ASSOCIATE PROFESSOR-FISCAL    YEAR-GENERAL HEALTH</t>
  </si>
  <si>
    <t>ASSOCIATE PROFESSOR-FY-GENCOMP</t>
  </si>
  <si>
    <t>1566</t>
  </si>
  <si>
    <t>ACTING ASSOCIATE PROFESSOR-   FISCAL YEAR-GENERAL</t>
  </si>
  <si>
    <t>ACT ASSOC PROFESSOR-FY-GENCOMP</t>
  </si>
  <si>
    <t>1567</t>
  </si>
  <si>
    <t>PROFESSOR-FISCAL YEAR-        GENERAL HEALTH SCIEN</t>
  </si>
  <si>
    <t>PROFESSOR-FY-GENCOMP</t>
  </si>
  <si>
    <t>1568</t>
  </si>
  <si>
    <t>ACTING PROFESSOR-FISCAL YEAR- GENERAL HEALTH SCIEN</t>
  </si>
  <si>
    <t>ACT PROFESSOR-FY-GENCOMP</t>
  </si>
  <si>
    <t>1569</t>
  </si>
  <si>
    <t>INSTRUCTOR IN RESIDENCE-FISCALYEAR-GENERAL HEALTH</t>
  </si>
  <si>
    <t>INSTRUCTOR IN RES FY-GENCOMP</t>
  </si>
  <si>
    <t>1570</t>
  </si>
  <si>
    <t>ASSISTANT PROFESSOR IN        RESIDENCE-FISCAL YEA</t>
  </si>
  <si>
    <t>ASST PROF IN RES FY-GENCOMP</t>
  </si>
  <si>
    <t>1571</t>
  </si>
  <si>
    <t>ASSOCIATE PROFESSOR IN        RESIDENCE-FISCAL YEA</t>
  </si>
  <si>
    <t>ASSOC PROF IN RES-FY-GENCOMP</t>
  </si>
  <si>
    <t>1572</t>
  </si>
  <si>
    <t>PROFESSOR IN RESIDENCE-       FISCAL YEAR-GENERAL</t>
  </si>
  <si>
    <t>PROF IN RES-FY-GENCOMP</t>
  </si>
  <si>
    <t>1573</t>
  </si>
  <si>
    <t>ADJUNCT INSTRUCTOR-FISCAL     YEAR-GENERAL HEALTH</t>
  </si>
  <si>
    <t>ADJUNCT INSTRUCTOR-FY-GENCOMP</t>
  </si>
  <si>
    <t>1574</t>
  </si>
  <si>
    <t>ASSISTANT ADJUNCT PROFESSOR   -FISCAL YEAR-GENERAL</t>
  </si>
  <si>
    <t>ASST ADJUNCT PROF-FY-GENCOMP</t>
  </si>
  <si>
    <t>1575</t>
  </si>
  <si>
    <t>ASSOCIATE ADJUNCT PROFESSOR-  FISCAL YEAR-GENERAL</t>
  </si>
  <si>
    <t>ASSOC ADJUNCT PROF-FY-GENCOMP</t>
  </si>
  <si>
    <t>1576</t>
  </si>
  <si>
    <t>ADJUNCT PROFESSOR-FISCAL YEAR-GENERAL HEALTH SCIEN</t>
  </si>
  <si>
    <t>ADJUNCT PROF-FY-GENCOMP</t>
  </si>
  <si>
    <t>1600</t>
  </si>
  <si>
    <t>SENIOR LECTURER WITH POTENTIALSECURITY OF EMPLOYME</t>
  </si>
  <si>
    <t>SR LECT PSOE-AY-PART TIME</t>
  </si>
  <si>
    <t>221</t>
  </si>
  <si>
    <t>1602</t>
  </si>
  <si>
    <t>SR LECT PSOE-AY-1/9-PART TIME</t>
  </si>
  <si>
    <t>1603</t>
  </si>
  <si>
    <t>SENIOR LECTURER WITH SECURITY OF EMPLOYMENT - ACAD</t>
  </si>
  <si>
    <t>SR LECT SOE-AY</t>
  </si>
  <si>
    <t>210</t>
  </si>
  <si>
    <t>1604</t>
  </si>
  <si>
    <t>SENIOR LECTURER WITH SECURITY OF EMPLOYMENT-ACADEM</t>
  </si>
  <si>
    <t>SR LECT SOE-AY-1/9</t>
  </si>
  <si>
    <t>1605</t>
  </si>
  <si>
    <t>LECTURER WITH POTENTIAL       SECURITY OF EMPLOYME</t>
  </si>
  <si>
    <t>LECT PSOE-AY-PART TIME</t>
  </si>
  <si>
    <t>1606</t>
  </si>
  <si>
    <t>LECT PSOE-AY-1/9-PART TIME</t>
  </si>
  <si>
    <t>1607</t>
  </si>
  <si>
    <t>LECTURER WITH SECURITY OF     EMPLOYMENT - ACADEMI</t>
  </si>
  <si>
    <t>LECT SOE-AY</t>
  </si>
  <si>
    <t>1608</t>
  </si>
  <si>
    <t>LECT SOE-AY-1/9</t>
  </si>
  <si>
    <t>1610</t>
  </si>
  <si>
    <t>SENIOR LECTURER WITH          POTENTIAL SECURITY O</t>
  </si>
  <si>
    <t>SR LECT PSOE-FY-PART TIME</t>
  </si>
  <si>
    <t>1613</t>
  </si>
  <si>
    <t>SENIOR LECTURER WITH SECURITY OF EMPLOYMENT - FISC</t>
  </si>
  <si>
    <t>SR LECT SOE-FY</t>
  </si>
  <si>
    <t>1615</t>
  </si>
  <si>
    <t>LECT PSOE-FY-PART TIME</t>
  </si>
  <si>
    <t>1617</t>
  </si>
  <si>
    <t>LECTURER WITH SECURITY OF     EMPLOYMENT - FISCAL</t>
  </si>
  <si>
    <t>LECT SOE-FY</t>
  </si>
  <si>
    <t>1618</t>
  </si>
  <si>
    <t>LECTURER WITH SECURITY OF     EMPLOYMENT-HEALTH SC</t>
  </si>
  <si>
    <t>LECT SOE-HCOMP</t>
  </si>
  <si>
    <t>1619</t>
  </si>
  <si>
    <t>SENIOR LECTURER WITH SECURITY OF EMPLOYMENT-HEALTH</t>
  </si>
  <si>
    <t>SR LECT SOE-HCOMP</t>
  </si>
  <si>
    <t>1620</t>
  </si>
  <si>
    <t>LECTURER - SECURITY OF        EMPLOYMENT - EMERITU</t>
  </si>
  <si>
    <t>LECT SOE-EMERITUS(WOS)</t>
  </si>
  <si>
    <t>216</t>
  </si>
  <si>
    <t>1621</t>
  </si>
  <si>
    <t>SENIOR LECTURER - SECURITY    OF EMPLOYMENT - EMER</t>
  </si>
  <si>
    <t>SR LECT SOE-EMERITUS (WOS)</t>
  </si>
  <si>
    <t>1622</t>
  </si>
  <si>
    <t>LECTURER SECURITY OF          EMPLOYMENT-GENERAL H</t>
  </si>
  <si>
    <t>LECTURER SOE-GENCOMP-B</t>
  </si>
  <si>
    <t>1623</t>
  </si>
  <si>
    <t>SENIOR LECTURER-SECURITY      OF EMPLOYMENT-GENERA</t>
  </si>
  <si>
    <t>SENIOR LECTURER SOE-GENCOMP-B</t>
  </si>
  <si>
    <t>1624</t>
  </si>
  <si>
    <t>LECTURER SOE-GENCOMP-A</t>
  </si>
  <si>
    <t>1625</t>
  </si>
  <si>
    <t>SENIOR LECTURER SECURITY OF   EMPLOYMENT-GENERAL H</t>
  </si>
  <si>
    <t>SENIOR LECTURER SOE-GENCOMP-A</t>
  </si>
  <si>
    <t>1626</t>
  </si>
  <si>
    <t>LECTURER SECURITY OF          EMPLOYMENT-FISCAL YE</t>
  </si>
  <si>
    <t>LECTURER SOE-FY-MEDCOMP</t>
  </si>
  <si>
    <t>1627</t>
  </si>
  <si>
    <t>SENIOR LECTURER SECURITY OF   EMPLOYMENT-FISCAL YE</t>
  </si>
  <si>
    <t>SENIOR LECTURER SOE-FY-MEDCOMP</t>
  </si>
  <si>
    <t>1628</t>
  </si>
  <si>
    <t>LECTURER SOE-FY-GENCOMP</t>
  </si>
  <si>
    <t>1629</t>
  </si>
  <si>
    <t>SENIOR LECTURER SOE-FY-GENCOMP</t>
  </si>
  <si>
    <t>1630</t>
  </si>
  <si>
    <t>LECTURER - ACADEMIC YEAR</t>
  </si>
  <si>
    <t>LECT-AY</t>
  </si>
  <si>
    <t>225</t>
  </si>
  <si>
    <t>1631</t>
  </si>
  <si>
    <t>LECTURER - ACADEMIC YEAR-     CONTINUING APPOINTME</t>
  </si>
  <si>
    <t>LECT-AY-CONTINUING</t>
  </si>
  <si>
    <t>1632</t>
  </si>
  <si>
    <t>LECTURER - ACADEMIC YEAR -    1/9TH PAYMENT</t>
  </si>
  <si>
    <t>LECT-AY-1/9</t>
  </si>
  <si>
    <t>1633</t>
  </si>
  <si>
    <t>LECTURER - ACADEMIC YEAR      1/9TH PAYMENT - CONT</t>
  </si>
  <si>
    <t>LECT-AY-1/9-CONTINUING</t>
  </si>
  <si>
    <t>1634</t>
  </si>
  <si>
    <t>LECTURER - FISCAL YEAR</t>
  </si>
  <si>
    <t>LECT-FY</t>
  </si>
  <si>
    <t>1635</t>
  </si>
  <si>
    <t>LECTURER - FISCAL YEAR        CONTINUING APPOINTME</t>
  </si>
  <si>
    <t>LECT-FY-CONTINUING</t>
  </si>
  <si>
    <t>1636</t>
  </si>
  <si>
    <t>LECT-AY-1/10</t>
  </si>
  <si>
    <t>1637</t>
  </si>
  <si>
    <t>LECT-AY-1/10-CONTINUING</t>
  </si>
  <si>
    <t>1640</t>
  </si>
  <si>
    <t>SENIOR LECTURER - ACADEMIC    YEAR</t>
  </si>
  <si>
    <t>SR LECT-AY</t>
  </si>
  <si>
    <t>1641</t>
  </si>
  <si>
    <t>SENIOR LECTURER-ACADEMIC YEAR CONTINUING APPOINTME</t>
  </si>
  <si>
    <t>SR LECT-AY-CONTINUING</t>
  </si>
  <si>
    <t>1642</t>
  </si>
  <si>
    <t>SENIOR LECTURER - ACADEMIC    YEAR - 1/9TH PAYMENT</t>
  </si>
  <si>
    <t>SR LECT-AY-1/9</t>
  </si>
  <si>
    <t>1643</t>
  </si>
  <si>
    <t>SENIOR LECTURER-ACADEMIC YEAR 1/9TH PAYMENT-CONTIN</t>
  </si>
  <si>
    <t>SR LECT-AY-1/9-CONTINUING</t>
  </si>
  <si>
    <t>1644</t>
  </si>
  <si>
    <t>SENIOR LECTURER - FISCAL YEAR</t>
  </si>
  <si>
    <t>SR LECT-FY</t>
  </si>
  <si>
    <t>1645</t>
  </si>
  <si>
    <t>SENIOR LECTURER - FISCAL YEAR CONTINUING APPOINTME</t>
  </si>
  <si>
    <t>SR LECT-FY-CONTINUING</t>
  </si>
  <si>
    <t>1646</t>
  </si>
  <si>
    <t>SR LECT-AY-1/10</t>
  </si>
  <si>
    <t>1647</t>
  </si>
  <si>
    <t>SR LECT-AY-1/10-CONTINUING</t>
  </si>
  <si>
    <t>1650</t>
  </si>
  <si>
    <t>LECTURER-MISCELLANEOUS/PART   TIME</t>
  </si>
  <si>
    <t>LECT-MISCELLANEOUS/PART TIME</t>
  </si>
  <si>
    <t>1652</t>
  </si>
  <si>
    <t>CONTINUING APPOINTMENT-       TEMPORARY AUGMENTATI</t>
  </si>
  <si>
    <t>CONTINUING APPT-TEMP AUG</t>
  </si>
  <si>
    <t>1653</t>
  </si>
  <si>
    <t>CONTINUING APPT-TEMP AUG-1/9</t>
  </si>
  <si>
    <t>1654</t>
  </si>
  <si>
    <t>CONTINUING APPT-TEMP-AUG-1/10</t>
  </si>
  <si>
    <t>1660</t>
  </si>
  <si>
    <t>SR LECT W/SEC-ACAD YR -RECALL</t>
  </si>
  <si>
    <t>212</t>
  </si>
  <si>
    <t>1662</t>
  </si>
  <si>
    <t>SENIOR LECTURER WITH SECURITY OF EMPLOYMENT- ACADE</t>
  </si>
  <si>
    <t>SR LECT W/SEC-AY-RECALL-1/9TH</t>
  </si>
  <si>
    <t>1663</t>
  </si>
  <si>
    <t>SR LECT W/SEC-FISCAL YR-RECALL</t>
  </si>
  <si>
    <t>1665</t>
  </si>
  <si>
    <t>LECT W/SEC-ACAD YR-RECALL</t>
  </si>
  <si>
    <t>1666</t>
  </si>
  <si>
    <t>LECT W/SEC-AY-RECALL-1/9TH</t>
  </si>
  <si>
    <t>1667</t>
  </si>
  <si>
    <t>LECTURER WITH SECURITY OF     EMPLOYMENT-FISCAL YE</t>
  </si>
  <si>
    <t>LECT W/SEC-FISCAL YR-RECALL</t>
  </si>
  <si>
    <t>1675</t>
  </si>
  <si>
    <t>EDUCATOR WITHOUT SALARY</t>
  </si>
  <si>
    <t>EDUCATOR (WOS)</t>
  </si>
  <si>
    <t>1676</t>
  </si>
  <si>
    <t>LECTURER/SENIOR LECTURER-     NON-REPRESENTED ACAD</t>
  </si>
  <si>
    <t>LECTR/SR. LECR NON-REP AY</t>
  </si>
  <si>
    <t>1677</t>
  </si>
  <si>
    <t>LECTR/SR. LECR NON-REP FY</t>
  </si>
  <si>
    <t>1680</t>
  </si>
  <si>
    <t>LECT PSOE-AY-100%</t>
  </si>
  <si>
    <t>218</t>
  </si>
  <si>
    <t>1681</t>
  </si>
  <si>
    <t>LECT PSOE-AY-1/9-100%</t>
  </si>
  <si>
    <t>1682</t>
  </si>
  <si>
    <t>LECT PSOE-FY-100%</t>
  </si>
  <si>
    <t>1683</t>
  </si>
  <si>
    <t>SR LECT PSOE-AY-100%</t>
  </si>
  <si>
    <t>1684</t>
  </si>
  <si>
    <t>SR LECT PSOE-AY-1/9-100%</t>
  </si>
  <si>
    <t>1685</t>
  </si>
  <si>
    <t>SR LECT PSOE-FY-100%</t>
  </si>
  <si>
    <t>1699</t>
  </si>
  <si>
    <t>RECALL TEACHING NON-SENATE</t>
  </si>
  <si>
    <t>1700</t>
  </si>
  <si>
    <t>RECALL  TEACHING</t>
  </si>
  <si>
    <t>RECALL TEACHING</t>
  </si>
  <si>
    <t>1701</t>
  </si>
  <si>
    <t>RECALL HEALTH SCIENCES        COMPENSATION PLAN</t>
  </si>
  <si>
    <t>RECALL HCOMP</t>
  </si>
  <si>
    <t>1702</t>
  </si>
  <si>
    <t>RECALL  FACULTY</t>
  </si>
  <si>
    <t>RECALL FACULTY</t>
  </si>
  <si>
    <t>1703</t>
  </si>
  <si>
    <t>RECALL ____-GENERAL HEALTH    SCIENCES COMPENSATIO</t>
  </si>
  <si>
    <t>RECALL ____-GENCOMP-B</t>
  </si>
  <si>
    <t>1704</t>
  </si>
  <si>
    <t>RECALL ____-GENCOMP-A</t>
  </si>
  <si>
    <t>1705</t>
  </si>
  <si>
    <t>RECALL ____-FISCAL YEAR-      MEDICAL SCHOOL CLINI</t>
  </si>
  <si>
    <t>RECALL ____-FY-MEDCOMP</t>
  </si>
  <si>
    <t>1706</t>
  </si>
  <si>
    <t>RECALL ____-FISCAL YEAR-      GENERAL HEALTH SCIEN</t>
  </si>
  <si>
    <t>RECALL ____-FY-GENCOMP</t>
  </si>
  <si>
    <t>1707</t>
  </si>
  <si>
    <t>RESEARCH PROFESSOR</t>
  </si>
  <si>
    <t>1708</t>
  </si>
  <si>
    <t>RESEARCH PROFESSOR-VERIP</t>
  </si>
  <si>
    <t>1711</t>
  </si>
  <si>
    <t>VISITING INSTRUCTOR-HEALTH    SCIENCES COMPENSATIO</t>
  </si>
  <si>
    <t>VISITING INSTRUCTOR-HCOMP</t>
  </si>
  <si>
    <t>1712</t>
  </si>
  <si>
    <t>VISITING ASSISTANT PROFESSOR -HEALTH SCIENCES COMP</t>
  </si>
  <si>
    <t>VIS ASST PROF-HCOMP</t>
  </si>
  <si>
    <t>1713</t>
  </si>
  <si>
    <t>VISITING ASSOCIATE PROFESSOR- HEALTH SCIENCES COMP</t>
  </si>
  <si>
    <t>VIS ASSOC PROF-HCOMP</t>
  </si>
  <si>
    <t>1714</t>
  </si>
  <si>
    <t>VISITING PROFESSOR-HEALTH     SCIENCES COMPENSATIO</t>
  </si>
  <si>
    <t>VIS PROF-HCOMP</t>
  </si>
  <si>
    <t>1715</t>
  </si>
  <si>
    <t>INSTRUCTOR-HEALTH SCIENCES    COMPENSATION PLAN</t>
  </si>
  <si>
    <t>INSTR-HCOMP</t>
  </si>
  <si>
    <t>1717</t>
  </si>
  <si>
    <t>ASSISTANT PROFESSOR-HEALTH    SCIENCES COMPENSATIO</t>
  </si>
  <si>
    <t>ASST PROF-HCOMP</t>
  </si>
  <si>
    <t>1718</t>
  </si>
  <si>
    <t>ACTING ASSISTANT PROFESSOR -  MEDICAL SCHOOL CLINI</t>
  </si>
  <si>
    <t>ACT ASST PROFESSOR-MEDCOMP-A</t>
  </si>
  <si>
    <t>1719</t>
  </si>
  <si>
    <t>ASSOCIATE PROFESSOR-HEALTH    SCIENCES COMPENSATIO</t>
  </si>
  <si>
    <t>ASSOC PROF-HCOMP</t>
  </si>
  <si>
    <t>1720</t>
  </si>
  <si>
    <t>ACTING ASSOCIATE PROFESSOR -  MEDICAL SCHOOL CLINI</t>
  </si>
  <si>
    <t>ACT ASSOC PROFESSOR-MEDCOMP-A</t>
  </si>
  <si>
    <t>1721</t>
  </si>
  <si>
    <t>PROFESSOR-HEALTH SCIENCES     COMPENSATION PLAN</t>
  </si>
  <si>
    <t>PROF-HCOMP</t>
  </si>
  <si>
    <t>1722</t>
  </si>
  <si>
    <t>ACTING PROFESSOR -            MEDICAL SCHOOL CLINI</t>
  </si>
  <si>
    <t>ACT PROFESSOR-MEDCOMP-A</t>
  </si>
  <si>
    <t>1723</t>
  </si>
  <si>
    <t>INSTRUCTOR IN RESIDENCE -     HEALTH SCIENCES COMP</t>
  </si>
  <si>
    <t>INSTR IN RES-HCOMP</t>
  </si>
  <si>
    <t>1724</t>
  </si>
  <si>
    <t>ASSISTANT PROFESSOR IN        RESIDENCE - HEALTH S</t>
  </si>
  <si>
    <t>ASST PROF IN RES-HCOMP</t>
  </si>
  <si>
    <t>1725</t>
  </si>
  <si>
    <t>ASSOCIATE PROFESSOR IN        RESIDENCE - HEALTH S</t>
  </si>
  <si>
    <t>ASSOC PROF IN RES-HCOMP</t>
  </si>
  <si>
    <t>1726</t>
  </si>
  <si>
    <t>PROFESSOR IN RESIDENCE -      HEALTH SCIENCES COMP</t>
  </si>
  <si>
    <t>PROF IN RES-HCOMP</t>
  </si>
  <si>
    <t>1727</t>
  </si>
  <si>
    <t>ADJUNCT INSTRUCTOR-HEALTH     SCIENCES COMPENSATIO</t>
  </si>
  <si>
    <t>ADJ INSTR-HCOMP</t>
  </si>
  <si>
    <t>1728</t>
  </si>
  <si>
    <t>ASSISTANT ADJUNCT PROFESSOR - HEALTH SCIENCES COMP</t>
  </si>
  <si>
    <t>ASST ADJ PROF-HCOMP</t>
  </si>
  <si>
    <t>1729</t>
  </si>
  <si>
    <t>ASSOCIATE ADJUNCT PROFESSOR - HEALTH SCIENCES COMP</t>
  </si>
  <si>
    <t>ASSOC ADJ PROF-HCOMP</t>
  </si>
  <si>
    <t>1730</t>
  </si>
  <si>
    <t>ADJUNCT PROFESSOR-HEALTH      SCIENCES COMPENSATIO</t>
  </si>
  <si>
    <t>ADJ PROF-HCOMP</t>
  </si>
  <si>
    <t>1731</t>
  </si>
  <si>
    <t>HEALTH SCIENCES CLINICAL      INSTRUCTOR - HEALTH</t>
  </si>
  <si>
    <t>HS CLIN INSTR-HCOMP</t>
  </si>
  <si>
    <t>341</t>
  </si>
  <si>
    <t>1732</t>
  </si>
  <si>
    <t>HEALTH SCIENCES ASSISTANT     CLINICAL PROFESSOR -</t>
  </si>
  <si>
    <t>HS ASST CLIN PROF-HCOMP</t>
  </si>
  <si>
    <t>1733</t>
  </si>
  <si>
    <t>HEALTH SCIENCES ASSOCIATE     CLINICAL PROFESSOR -</t>
  </si>
  <si>
    <t>HS ASSOC CLIN PROF-HCOMP</t>
  </si>
  <si>
    <t>1734</t>
  </si>
  <si>
    <t>HEALTH SCIENCES CLINICAL      PROFESSOR - HEALTH S</t>
  </si>
  <si>
    <t>HS CLIN PROF-HCOMP</t>
  </si>
  <si>
    <t>1735</t>
  </si>
  <si>
    <t>INSTRUCTOR-GENCOMP-B</t>
  </si>
  <si>
    <t>1737</t>
  </si>
  <si>
    <t>ASSISTANT PROF-GENCOMP-B</t>
  </si>
  <si>
    <t>1738</t>
  </si>
  <si>
    <t>ACT ASST PROFESSOR-GENCOMP-B</t>
  </si>
  <si>
    <t>1739</t>
  </si>
  <si>
    <t>ASSOCIATE PROF-GENCOMP-B</t>
  </si>
  <si>
    <t>1740</t>
  </si>
  <si>
    <t>ACTING ASSOCIATE PROFESSOR-   GENERAL HEALTH SCIEN</t>
  </si>
  <si>
    <t>ACT ASSOC PROFESSOR-GENCOMP-B</t>
  </si>
  <si>
    <t>1741</t>
  </si>
  <si>
    <t>PROFESSOR-GENCOMP-B</t>
  </si>
  <si>
    <t>1742</t>
  </si>
  <si>
    <t>ACTING PROFESSOR-GENERAL      HEALTH SCIENCES COMP</t>
  </si>
  <si>
    <t>ACT PROFESSOR-GENCOMP-B</t>
  </si>
  <si>
    <t>1743</t>
  </si>
  <si>
    <t>INSTRUCTOR IN RES-GENCOMP-B</t>
  </si>
  <si>
    <t>1744</t>
  </si>
  <si>
    <t>ASST PROF IN RES-GENCOMP-B</t>
  </si>
  <si>
    <t>1745</t>
  </si>
  <si>
    <t>ASSOC PROF IN RES-GENCOMP-B</t>
  </si>
  <si>
    <t>1746</t>
  </si>
  <si>
    <t>PROFESSOR-IN-RESIDENCE-GENERALHEALTH SCIENCES COMP</t>
  </si>
  <si>
    <t>PROF IN RES-GENCOMP-B</t>
  </si>
  <si>
    <t>1747</t>
  </si>
  <si>
    <t>ADJUNCT INSTR-GENCOMP-B</t>
  </si>
  <si>
    <t>1748</t>
  </si>
  <si>
    <t>ASST ADJUNCT PROF-GENCOMP-B</t>
  </si>
  <si>
    <t>1749</t>
  </si>
  <si>
    <t>ASOC ADJUNCT PROF-GENCOMP-B</t>
  </si>
  <si>
    <t>1750</t>
  </si>
  <si>
    <t>ADJUNCT PROF-GENCOMP-B</t>
  </si>
  <si>
    <t>1755</t>
  </si>
  <si>
    <t>INSTRUCTOR-MEDICAL SCHOOL     CLINICAL COMPENSATIO</t>
  </si>
  <si>
    <t>INSTRUCTOR-MEDCOMP-B</t>
  </si>
  <si>
    <t>1757</t>
  </si>
  <si>
    <t>ASSISTANT PROFESSOR-MEDICAL   SCHOOL CLINICAL COMP</t>
  </si>
  <si>
    <t>ASSISTANT PROF-MEDCOMP-B</t>
  </si>
  <si>
    <t>1758</t>
  </si>
  <si>
    <t>ACTING ASSISTANT PROFESSOR-   MEDICAL SCHOOL CLINI</t>
  </si>
  <si>
    <t>ACT ASST PROFESSOR-MEDCOMP-B</t>
  </si>
  <si>
    <t>1759</t>
  </si>
  <si>
    <t>ASSOCIATE PROFESSOR-MEDICAL   SCHOOL CLINICAL COMP</t>
  </si>
  <si>
    <t>ASSOCIATE PROF-MEDCOMP-B</t>
  </si>
  <si>
    <t>1760</t>
  </si>
  <si>
    <t>ACTING ASSOCIATE PROFESSOR-   MEDICAL SCHOOL CLINI</t>
  </si>
  <si>
    <t>ACT ASSOC PROFESSOR-MEDCOMP-B</t>
  </si>
  <si>
    <t>1761</t>
  </si>
  <si>
    <t>PROFESSOR-MEDICAL SCHOOL      CLINICAL COMPENSATIO</t>
  </si>
  <si>
    <t>PROFESSOR-MEDCOMP-B</t>
  </si>
  <si>
    <t>1762</t>
  </si>
  <si>
    <t>ACTING PROFESSOR-MEDICAL      SCHOOL CLINICAL COMP</t>
  </si>
  <si>
    <t>ACT PROFESSOR-MEDCOMP-B</t>
  </si>
  <si>
    <t>1763</t>
  </si>
  <si>
    <t>INSTRUCTOR-IN-RESIDENCE-      MEDICAL SCHOOL CLINI</t>
  </si>
  <si>
    <t>INSTRUCTOR-IN-RES-MEDCOMP-B</t>
  </si>
  <si>
    <t>1764</t>
  </si>
  <si>
    <t>ASSISTANT PROFESSOR-IN-       RESIDENCE-MEDICAL SC</t>
  </si>
  <si>
    <t>ASST PROF-IN-RES-MEDCOMP-B</t>
  </si>
  <si>
    <t>1765</t>
  </si>
  <si>
    <t>ASSOCIATE PROFESSOR-IN-       RESIDENCE-MEDICAL SC</t>
  </si>
  <si>
    <t>ASSOC PROF IN RES-MEDCOMP-B</t>
  </si>
  <si>
    <t>1766</t>
  </si>
  <si>
    <t>PROFESSOR-IN-RESIDENCE-       MEDICAL SCHOOL CLINI</t>
  </si>
  <si>
    <t>PROF IN RES-MEDCOMP-B</t>
  </si>
  <si>
    <t>1767</t>
  </si>
  <si>
    <t>ADJUNCT INSTRUCTOR-           MEDICAL SCHOOL CLINI</t>
  </si>
  <si>
    <t>ADJUNCT INSTRUCTOR-MEDCOMP-B</t>
  </si>
  <si>
    <t>1768</t>
  </si>
  <si>
    <t>ASSISTANT ADJUNCT PROFESSOR-  MEDICAL SCHOOL CLINI</t>
  </si>
  <si>
    <t>ASST ADJUNCT PROF-MEDCOMP-B</t>
  </si>
  <si>
    <t>1769</t>
  </si>
  <si>
    <t>ASSOCIATE ADJUNCT PROFESSOR-  MEDICAL SCHOOL CLINI</t>
  </si>
  <si>
    <t>ASSOC ADJUNCT PROF-MEDCOMP-B</t>
  </si>
  <si>
    <t>1770</t>
  </si>
  <si>
    <t>ADJUNCT PROFESSOR-MEDICAL     SCHOOL CLINICAL COMP</t>
  </si>
  <si>
    <t>ADJUNCT PROF-MEDCOMP-B</t>
  </si>
  <si>
    <t>1771</t>
  </si>
  <si>
    <t>HEALTH SCIENCES CLINICAL      INSTRUCTOR - MEDICAL</t>
  </si>
  <si>
    <t>HS CLIN INSTR-MEDCOMP-B</t>
  </si>
  <si>
    <t>1772</t>
  </si>
  <si>
    <t>HS ASST CLIN PROF-MEDCOMP-B</t>
  </si>
  <si>
    <t>1773</t>
  </si>
  <si>
    <t>HS ASOC CLIN PROF-MEDCOMP-B</t>
  </si>
  <si>
    <t>1774</t>
  </si>
  <si>
    <t>HEALTH SCIENCES CLINICAL      PROFESSOR - MEDICAL</t>
  </si>
  <si>
    <t>HS CLIN PROF-MEDCOMP-B</t>
  </si>
  <si>
    <t>1775</t>
  </si>
  <si>
    <t>INSTRUCTOR-FISCAL YEAR-       MEDICAL SCHOOL CLINI</t>
  </si>
  <si>
    <t>INSTRUCTOR-FY-MEDCOMP</t>
  </si>
  <si>
    <t>1777</t>
  </si>
  <si>
    <t>ASSISTANT PROFESSOR-FISCAL    YEAR-MEDICAL SCHOOL</t>
  </si>
  <si>
    <t>ASSISTANT PROFESSOR-FY-MEDCOMP</t>
  </si>
  <si>
    <t>1778</t>
  </si>
  <si>
    <t>ACTING ASSISTANT PROFESSOR-   FISCAL YEAR-MEDICAL</t>
  </si>
  <si>
    <t>ACT ASST PROFESSOR-FY-MEDCOMP</t>
  </si>
  <si>
    <t>1779</t>
  </si>
  <si>
    <t>ASSOCIATE PROFESSOR-FISCAL    YEAR-MEDICAL SCHOOL</t>
  </si>
  <si>
    <t>ASSOCIATE PROFESSOR-FY-MEDCOMP</t>
  </si>
  <si>
    <t>1780</t>
  </si>
  <si>
    <t>ACTING ASSOCIATE PROFESSOR-   FISCAL YEAR-MEDICAL</t>
  </si>
  <si>
    <t>ACT ASSOC PROFESSOR-FY-MEDCOMP</t>
  </si>
  <si>
    <t>1781</t>
  </si>
  <si>
    <t>PROFESSOR-FISCAL YEAR-        MEDICAL SCHOOL CLINI</t>
  </si>
  <si>
    <t>PROFESSOR-FY-MEDCOMP</t>
  </si>
  <si>
    <t>1782</t>
  </si>
  <si>
    <t>ACTING PROFESSOR-FISCAL YEAR- MEDICAL SCHOOL CLINI</t>
  </si>
  <si>
    <t>ACT PROFESSOR-FY-MEDCOMP</t>
  </si>
  <si>
    <t>1783</t>
  </si>
  <si>
    <t>INSTRUCTOR IN RESIDENCE-      FISCAL YEAR-MEDICAL</t>
  </si>
  <si>
    <t>INSTRUCTOR IN RES-FY-MEDCOMP</t>
  </si>
  <si>
    <t>1784</t>
  </si>
  <si>
    <t>ASST PROF IN RES-FY-MEDCOMP</t>
  </si>
  <si>
    <t>1785</t>
  </si>
  <si>
    <t>ASSOC PROF IN RES-FY-MEDCOMP</t>
  </si>
  <si>
    <t>1786</t>
  </si>
  <si>
    <t>PROFESSOR IN RESIDENCE-       FISCAL YEAR-MEDICAL</t>
  </si>
  <si>
    <t>PROF IN RES-FY-MEDCOMP</t>
  </si>
  <si>
    <t>1787</t>
  </si>
  <si>
    <t>ADJUNCT INSTRUCTOR-FISCAL YEAR-MEDICAL SCHOOL CLIN</t>
  </si>
  <si>
    <t>ADJUNCT INSTRUCTOR-FY-MEDCOMP</t>
  </si>
  <si>
    <t>1788</t>
  </si>
  <si>
    <t>ASSISTANT ADJUNCT PROFESSOR-  FISCAL YEAR-MEDICAL</t>
  </si>
  <si>
    <t>ASST ADJUNCT PROF-FY-MEDCOMP</t>
  </si>
  <si>
    <t>1789</t>
  </si>
  <si>
    <t>ADJUNCT ASSOCIATE PROFESSOR-  FISCAL YEAR-MEDICAL</t>
  </si>
  <si>
    <t>ASSOC ADJUNCT PROF-FY-MEDCOMP</t>
  </si>
  <si>
    <t>1790</t>
  </si>
  <si>
    <t>ADJUNCT PROFESSOR-FISCAL YEAR -MEDICAL SCHOOL CLIN</t>
  </si>
  <si>
    <t>ADJUNCT PROF-FY-MEDCOMP</t>
  </si>
  <si>
    <t>1791</t>
  </si>
  <si>
    <t>HEALTH SCIENCES CLINICAL      INSTRUCTOR - GENERAL</t>
  </si>
  <si>
    <t>HS CLIN INSTRUCTOR-GENCOMP-B</t>
  </si>
  <si>
    <t>1792</t>
  </si>
  <si>
    <t>HS ASST CLIN PROF-GENCOMP-B</t>
  </si>
  <si>
    <t>1793</t>
  </si>
  <si>
    <t>HS ASSOC CLIN PROF-GENCOMP-B</t>
  </si>
  <si>
    <t>1794</t>
  </si>
  <si>
    <t>HEALTH SCIENCES CLINICAL      PROFESSOR - GENERAL</t>
  </si>
  <si>
    <t>HS CLIN PROF-GENCOMP-B</t>
  </si>
  <si>
    <t>1803</t>
  </si>
  <si>
    <t>HEALTH SCIENCES CLINICAL      INSTRUCTOR - FISCAL</t>
  </si>
  <si>
    <t>HS CLIN INSTRUCTOR-FY-MEDCOMP</t>
  </si>
  <si>
    <t>1804</t>
  </si>
  <si>
    <t>HS ASST CLIN PROF-FY-MEDCOMP</t>
  </si>
  <si>
    <t>1805</t>
  </si>
  <si>
    <t>HS ASSOC CLIN PROF-FY-MEDCOMP</t>
  </si>
  <si>
    <t>1806</t>
  </si>
  <si>
    <t>HEALTH SCIENCES CLINICAL      PROFESSOR - FISCAL Y</t>
  </si>
  <si>
    <t>HS CLIN PROF-FY-MEDCOMP</t>
  </si>
  <si>
    <t>1807</t>
  </si>
  <si>
    <t>HS CLIN INSTRUCTOR-FY-GENCOMP</t>
  </si>
  <si>
    <t>1808</t>
  </si>
  <si>
    <t>HS ASST CLIN PROF-FY-GENCOMP</t>
  </si>
  <si>
    <t>1809</t>
  </si>
  <si>
    <t>HS ASSOC CLIN PROF-FY-GENCOMP</t>
  </si>
  <si>
    <t>1810</t>
  </si>
  <si>
    <t>HS CLIN PROF-FY-GENCOMP</t>
  </si>
  <si>
    <t>1811</t>
  </si>
  <si>
    <t>HS CLIN INSTRUCTOR-GENCOMP-A</t>
  </si>
  <si>
    <t>1812</t>
  </si>
  <si>
    <t>HS ASST CLIN PROF-GENCOMP-A</t>
  </si>
  <si>
    <t>1813</t>
  </si>
  <si>
    <t>HS ASSOC CLIN PROF-GENCOMP-A</t>
  </si>
  <si>
    <t>1814</t>
  </si>
  <si>
    <t>HS CLIN PROF-GENCOMP-A</t>
  </si>
  <si>
    <t>1875</t>
  </si>
  <si>
    <t>INSTRUCTOR -                  STRICT FULL-TIME PRE</t>
  </si>
  <si>
    <t>INSTRUCTOR-SFT-PC</t>
  </si>
  <si>
    <t>1877</t>
  </si>
  <si>
    <t>ASSISTANT PROFESSOR -         STRICT FULL-TIME PRE</t>
  </si>
  <si>
    <t>ASSISTANT PROFESSOR-SFT-PC</t>
  </si>
  <si>
    <t>1878</t>
  </si>
  <si>
    <t>ACTING ASSISTANT PROFESSOR -  STRICT FULL-TIME PRE</t>
  </si>
  <si>
    <t>ACTING ASST PROFESSOR-SFT-PC</t>
  </si>
  <si>
    <t>1879</t>
  </si>
  <si>
    <t>ASSOCIATE PROFESSOR -         STRICT FULL-TIME PRE</t>
  </si>
  <si>
    <t>ASSOCIATE PROFESSOR-SFT-PC</t>
  </si>
  <si>
    <t>1880</t>
  </si>
  <si>
    <t>ACTING ASSOCIATE PROFESSOR -  STRICT FULL-TIME PRE</t>
  </si>
  <si>
    <t>ACTING ASSOC PROFESSOR-SFT-PC</t>
  </si>
  <si>
    <t>1881</t>
  </si>
  <si>
    <t>PROFESSOR -                   STRICT FULL-TIME PRE</t>
  </si>
  <si>
    <t>PROFESSOR-SFT-PC</t>
  </si>
  <si>
    <t>1882</t>
  </si>
  <si>
    <t>ACTING PROFESSOR -            STRICT FULL-TIME PRE</t>
  </si>
  <si>
    <t>ACTING PROFESSOR-SFT-PC</t>
  </si>
  <si>
    <t>1883</t>
  </si>
  <si>
    <t>INSTRUCTOR IN RESIDENCE -     STRICT FULL-TIME PRE</t>
  </si>
  <si>
    <t>INSTR IN RESIDENCE-SFT-PC</t>
  </si>
  <si>
    <t>1884</t>
  </si>
  <si>
    <t>ASSISTANT PROFESSOR           IN RESIDENCE -</t>
  </si>
  <si>
    <t>ASST PROF IN RESIDENCE-SFT-PC</t>
  </si>
  <si>
    <t>1885</t>
  </si>
  <si>
    <t>ASSOCIATE PROFESSOR           IN RESIDENCE -</t>
  </si>
  <si>
    <t>ASSOC PROF IN RESIDENCE-SFT-PC</t>
  </si>
  <si>
    <t>1886</t>
  </si>
  <si>
    <t>PROFESSOR IN RESIDENCE -      STRICT FULL-TIME PRE</t>
  </si>
  <si>
    <t>PROF IN RESIDENCE-SFT-PC</t>
  </si>
  <si>
    <t>1887</t>
  </si>
  <si>
    <t>ADJUNCT INSTRUCTOR -          STRICT FULL-TIME PRE</t>
  </si>
  <si>
    <t>ADJUNCT INSTRUCTOR-SFT-PC</t>
  </si>
  <si>
    <t>1888</t>
  </si>
  <si>
    <t>ASSISTANT ADJUNCT PROFESSOR - STRICT FULL-TIME PRE</t>
  </si>
  <si>
    <t>ASST ADJUNCT PROFESSOR-SFT-PC</t>
  </si>
  <si>
    <t>1889</t>
  </si>
  <si>
    <t>ASSOCIATE ADJUNCT PROFESSOR - STRICT FULL-TIME PRE</t>
  </si>
  <si>
    <t>ASSOC ADJUNCT PROFESSOR-SFT-PC</t>
  </si>
  <si>
    <t>1890</t>
  </si>
  <si>
    <t>ADJUNCT PROFESSOR -           STRICT FULL-TIME PRE</t>
  </si>
  <si>
    <t>ADJUNCT PROFESSOR-SFT-PC</t>
  </si>
  <si>
    <t>1895</t>
  </si>
  <si>
    <t>INSTRUCTOR -                  STRICT FULL-TIME VET</t>
  </si>
  <si>
    <t>INSTR-SFT-VM</t>
  </si>
  <si>
    <t>1897</t>
  </si>
  <si>
    <t>ASSISTANT PROFESSOR -         STRICT FULL-TIME VET</t>
  </si>
  <si>
    <t>ASST PROF-SFT-VM</t>
  </si>
  <si>
    <t>1898</t>
  </si>
  <si>
    <t>ACTING ASSISTANT PROFESSOR -  STRICT FULL-TIME VET</t>
  </si>
  <si>
    <t>ACT ASST PROF-SFT-VM</t>
  </si>
  <si>
    <t>1899</t>
  </si>
  <si>
    <t>ASSOCIATE PROFESSOR--         STRICT FULL-TIME VET</t>
  </si>
  <si>
    <t>ASSOC PROF-SFT-VM</t>
  </si>
  <si>
    <t>1900</t>
  </si>
  <si>
    <t>ACTING ASSOCIATE PROFESSOR -  STRICT FULL-TIME VET</t>
  </si>
  <si>
    <t>ACT ASSOC PROF-SFT-VM</t>
  </si>
  <si>
    <t>1901</t>
  </si>
  <si>
    <t>PROFESSOR -                   STRICT FULL-TIME VET</t>
  </si>
  <si>
    <t>PROF-SFT-VM</t>
  </si>
  <si>
    <t>1902</t>
  </si>
  <si>
    <t>ACTING PROFESSOR -            STRICT FULL-TIME VET</t>
  </si>
  <si>
    <t>ACT PROF-SFT-VM</t>
  </si>
  <si>
    <t>1903</t>
  </si>
  <si>
    <t>INSTRUCTOR IN RESIDENCE -     STRICT FULL-TIME VET</t>
  </si>
  <si>
    <t>INSTR IN RESIDENCE-SFT-VM</t>
  </si>
  <si>
    <t>1904</t>
  </si>
  <si>
    <t>ASST PROF IN RES-SFT-VM</t>
  </si>
  <si>
    <t>1905</t>
  </si>
  <si>
    <t>ASSOC PROF IN RES-SFT-VM</t>
  </si>
  <si>
    <t>1906</t>
  </si>
  <si>
    <t>PROFESSOR IN RESIDENCE -      STRICT FULL-TIME VET</t>
  </si>
  <si>
    <t>PROF IN RES-SFT-VM</t>
  </si>
  <si>
    <t>1907</t>
  </si>
  <si>
    <t>ADJUNCT INSTRUCTOR -          STRICT FULL-TIME VET</t>
  </si>
  <si>
    <t>ADJUNCT INSTRUCTOR-SFT-VM</t>
  </si>
  <si>
    <t>1908</t>
  </si>
  <si>
    <t>ASSISTANT ADJUNCT PROFESSOR - STRICT FULL-TIME VET</t>
  </si>
  <si>
    <t>ASST ADJ PROF-SFT-VM</t>
  </si>
  <si>
    <t>1909</t>
  </si>
  <si>
    <t>ASSOCIATE ADJUNCT PROFESSOR - STRICT FULL-TIME VET</t>
  </si>
  <si>
    <t>ASSOC ADJ PROF-SFT-VM</t>
  </si>
  <si>
    <t>1910</t>
  </si>
  <si>
    <t>ADJUNCT PROFESSOR -           STRICT FULL-TIME VET</t>
  </si>
  <si>
    <t>ADJ PROF-SFT-VM</t>
  </si>
  <si>
    <t>1932</t>
  </si>
  <si>
    <t>ASSISTANT RESEARCH -----      STRICT FULL-TIME</t>
  </si>
  <si>
    <t>ASST RESEARCH---SFT/COMP PLAN</t>
  </si>
  <si>
    <t>541</t>
  </si>
  <si>
    <t>1933</t>
  </si>
  <si>
    <t>ASSOCIATE RESEARCH ------     STRICT FULL-TIME</t>
  </si>
  <si>
    <t>ASSOC RESEARCH--SFT/COM PLAN</t>
  </si>
  <si>
    <t>1934</t>
  </si>
  <si>
    <t>RESEARCH -----                STRICT FULL-TIME</t>
  </si>
  <si>
    <t>RESEARCH------SFT/COMP PLAN</t>
  </si>
  <si>
    <t>1938</t>
  </si>
  <si>
    <t>ROTATING RESEARCH PROFESSOR - ACADEMIC YEAR</t>
  </si>
  <si>
    <t>ROTATING RESEARCH PROF-ACAD YR</t>
  </si>
  <si>
    <t>566</t>
  </si>
  <si>
    <t>1948</t>
  </si>
  <si>
    <t>ROTATING RESEARCH PROFESSOR - FISCAL YEAR</t>
  </si>
  <si>
    <t>ROTATING RESEARCH PROF - FY</t>
  </si>
  <si>
    <t>1958</t>
  </si>
  <si>
    <t>REGENTS' PROFESSOR</t>
  </si>
  <si>
    <t>REGENTS' PROF</t>
  </si>
  <si>
    <t>1968</t>
  </si>
  <si>
    <t>REGENTS' LECTURER</t>
  </si>
  <si>
    <t>REGENTS' LECT</t>
  </si>
  <si>
    <t>1969</t>
  </si>
  <si>
    <t>HOWARD HUGHES MEDICAL         INSTITUTE INVESTIGAT</t>
  </si>
  <si>
    <t>HHMI INVESTIGATOR</t>
  </si>
  <si>
    <t>1970</t>
  </si>
  <si>
    <t>LUDWIG  INVESTIGATOR</t>
  </si>
  <si>
    <t>LUDWIG INVESTIGATOR</t>
  </si>
  <si>
    <t>1971</t>
  </si>
  <si>
    <t>ACTING PROFESSOR - ACADEMIC   YEAR - BUSINESS/ECON</t>
  </si>
  <si>
    <t>ACT PROF-AY-B/E/E</t>
  </si>
  <si>
    <t>1972</t>
  </si>
  <si>
    <t>ACTING PROFESSOR -FISCAL YEAR-BUSINESS/ECONOMICS/E</t>
  </si>
  <si>
    <t>ACT PROF-FY-B/E/E</t>
  </si>
  <si>
    <t>1973</t>
  </si>
  <si>
    <t>ACTING PROFESSOR - ACADEMIC   YEAR - 1/9TH PAYMENT</t>
  </si>
  <si>
    <t>ACT PROF-AY-1/9-B/E/E</t>
  </si>
  <si>
    <t>1974</t>
  </si>
  <si>
    <t>ACTING ASSOCIATE PROFESSOR -  ACADEMIC YEAR - BUSI</t>
  </si>
  <si>
    <t>ACT ASSOC PROF-AY-B/E/E</t>
  </si>
  <si>
    <t>1975</t>
  </si>
  <si>
    <t>ACTING ASSOCIATE PROFESSOR -  FISCAL YEAR - BUSINE</t>
  </si>
  <si>
    <t>ACT ASSOC PROF-FY-B/E/E</t>
  </si>
  <si>
    <t>1976</t>
  </si>
  <si>
    <t>ACT ASSOC PROF-AY-1/9-B/E/E</t>
  </si>
  <si>
    <t>1977</t>
  </si>
  <si>
    <t>ACTING ASSISTANT PROFESSOR -  ACADEMIC YEAR - BUSI</t>
  </si>
  <si>
    <t>ACT ASST PROF-AY-B/E/E</t>
  </si>
  <si>
    <t>1978</t>
  </si>
  <si>
    <t>ACTING ASSISTANT PROFESSOR -  FISCAL YEAR - BUSINE</t>
  </si>
  <si>
    <t>ACT ASST PROF-FY-B/E/E</t>
  </si>
  <si>
    <t>1979</t>
  </si>
  <si>
    <t>ACT ASST PROF-AY-1/9-B/E/E</t>
  </si>
  <si>
    <t>1981</t>
  </si>
  <si>
    <t>RESEARCH _____ - ACADEMIC YEAR-BUSINESS/ECONOMICS/</t>
  </si>
  <si>
    <t>RES-AY-B/E/E</t>
  </si>
  <si>
    <t>1982</t>
  </si>
  <si>
    <t>RESEARCH ___ - ACADEMIC YEAR- 1/9TH PAYMENT - BUSI</t>
  </si>
  <si>
    <t>RES-AY-1/9-B/E/E</t>
  </si>
  <si>
    <t>1983</t>
  </si>
  <si>
    <t>ASSOCIATE RESEARCHER-         ACADEMIC YEAR - BUSI</t>
  </si>
  <si>
    <t>ASSOC RES-AY-B/E/E</t>
  </si>
  <si>
    <t>1984</t>
  </si>
  <si>
    <t>ASSOCIATE RESEARCHER-ACADEMIC YEAR - 1/9 PAYMENT-B</t>
  </si>
  <si>
    <t>ASSOC RES-AY-1/9-B/E/E</t>
  </si>
  <si>
    <t>1985</t>
  </si>
  <si>
    <t>ASSISTANT RESEARCH ___ -      ACADEMIC YEAR - BUSI</t>
  </si>
  <si>
    <t>ASST RES-AY-B/E/E</t>
  </si>
  <si>
    <t>1986</t>
  </si>
  <si>
    <t>ASSISTANT RESEARCH ___ -      ACADEMIC YEAR - 1/9T</t>
  </si>
  <si>
    <t>ASST RES-AY-1/9-B/E/E</t>
  </si>
  <si>
    <t>1987</t>
  </si>
  <si>
    <t>RESEARCH ----- -FISCAL YEAR - BUSINESS/ECONOMICS/E</t>
  </si>
  <si>
    <t>RES-FY-B/E/E</t>
  </si>
  <si>
    <t>1988</t>
  </si>
  <si>
    <t>ASSOCIATE RESEARCHER-         FISCAL YEAR-BUSINESS</t>
  </si>
  <si>
    <t>ASSOC RES-FY-B/E/E</t>
  </si>
  <si>
    <t>1989</t>
  </si>
  <si>
    <t>ASSISTANT RESEARCH ______ -   FISCAL YEAR - BUSINE</t>
  </si>
  <si>
    <t>ASST RES-FY-B/E/E</t>
  </si>
  <si>
    <t>1997</t>
  </si>
  <si>
    <t>RES-FY-B/E/E NEX</t>
  </si>
  <si>
    <t>1998</t>
  </si>
  <si>
    <t>ASSOC RES-FY-B/E/E NEX</t>
  </si>
  <si>
    <t>1999</t>
  </si>
  <si>
    <t>ASST RES-FY-B/E/E NEX</t>
  </si>
  <si>
    <t>2000</t>
  </si>
  <si>
    <t>HEALTH SCIENCES CLINICAL      PROFESSOR - ACADEMIC</t>
  </si>
  <si>
    <t>HS CLIN PROF-AY</t>
  </si>
  <si>
    <t>2001</t>
  </si>
  <si>
    <t>CLINICAL PROFESSOR - DENTISTRY - 50% OR MORE - ACA</t>
  </si>
  <si>
    <t>CLIN PROF-DENTISTRY-50%/+ AY</t>
  </si>
  <si>
    <t>030</t>
  </si>
  <si>
    <t>2003</t>
  </si>
  <si>
    <t>CLINICAL PROFESSOR-DENTISTRY  50% OR MORE - ACADEM</t>
  </si>
  <si>
    <t>CLIN PROF DENT-AY-PTC GENCO</t>
  </si>
  <si>
    <t>2010</t>
  </si>
  <si>
    <t>HS CLIN PROF-FY</t>
  </si>
  <si>
    <t>2011</t>
  </si>
  <si>
    <t>CLINICAL PROFESSOR - DENTISTRY - 50% OR MORE - FIS</t>
  </si>
  <si>
    <t>CLIN PROF-DENT-50%/+-FY</t>
  </si>
  <si>
    <t>2013</t>
  </si>
  <si>
    <t>CLINICAL PROFESSOR - DENTISTRY50% OR MORE - FISCAL</t>
  </si>
  <si>
    <t>CLIN PROF DENT-FY-PTC GENCO</t>
  </si>
  <si>
    <t>2016</t>
  </si>
  <si>
    <t>HEALTH SCIENCES CLINICAL      PROFESSOR - RECALLED</t>
  </si>
  <si>
    <t>HS CLIN PROF RECALLED-FY</t>
  </si>
  <si>
    <t>2017</t>
  </si>
  <si>
    <t>CLINICAL PROFESSOR - VOLUNTEER</t>
  </si>
  <si>
    <t>CLIN PROF-VOL</t>
  </si>
  <si>
    <t>346</t>
  </si>
  <si>
    <t>2020</t>
  </si>
  <si>
    <t>HS ASSOC CLIN PROF-AY</t>
  </si>
  <si>
    <t>2021</t>
  </si>
  <si>
    <t>ASSOCIATE CLINICAL PROFESSOR - DENTISTRY - 50% OR</t>
  </si>
  <si>
    <t>ASSO CLIN PROF-DENT-50%/+ AY</t>
  </si>
  <si>
    <t>2023</t>
  </si>
  <si>
    <t>ASSOCIATE CLINICAL PROFESSOR  DENTISTRY - 50% OR M</t>
  </si>
  <si>
    <t>ASSO CLIN PROF DENT-AY-PTC GEN</t>
  </si>
  <si>
    <t>2030</t>
  </si>
  <si>
    <t>HS ASSOC CLIN PROF-FY</t>
  </si>
  <si>
    <t>2031</t>
  </si>
  <si>
    <t>ASSOCIATE CLINICAL PROFESSOR -DENTISTRY - 50% OR M</t>
  </si>
  <si>
    <t>ASSO CLIN PROF-DENT-50%/+ FY</t>
  </si>
  <si>
    <t>2033</t>
  </si>
  <si>
    <t>ASSO CLIN PROF DEN-FY-PTC GE</t>
  </si>
  <si>
    <t>2037</t>
  </si>
  <si>
    <t>ASSOCIATE CLINICAL PROFESSOR- VOLUNTEER</t>
  </si>
  <si>
    <t>ASSOC CLIN PROF-VOL</t>
  </si>
  <si>
    <t>2040</t>
  </si>
  <si>
    <t>HS ASST CLIN PROF-AY</t>
  </si>
  <si>
    <t>2041</t>
  </si>
  <si>
    <t>ASSISTANT CLINICAL PROFESSOR -DENTISTRY - 50% OR M</t>
  </si>
  <si>
    <t>ASST CLIN PROF-DENT-50%/+ AY</t>
  </si>
  <si>
    <t>031</t>
  </si>
  <si>
    <t>2050</t>
  </si>
  <si>
    <t>HS ASST CLIN PROF-FY</t>
  </si>
  <si>
    <t>2051</t>
  </si>
  <si>
    <t>ASST CLIN PROF-DENT-50%/+ FY</t>
  </si>
  <si>
    <t>2057</t>
  </si>
  <si>
    <t>ASSISTANT CLINICAL PROFESSOR- VOLUNTEER</t>
  </si>
  <si>
    <t>ASST CLIN PROF-VOL</t>
  </si>
  <si>
    <t>2060</t>
  </si>
  <si>
    <t>HEALTH SCIENCES CLINICAL      INSTRUCTOR - ACADEMI</t>
  </si>
  <si>
    <t>HS CLIN INSTR-AY</t>
  </si>
  <si>
    <t>2061</t>
  </si>
  <si>
    <t>CLINICAL INSTRUCTOR -         DENTISTRY - 50% OR M</t>
  </si>
  <si>
    <t>CLIN INSTRUCTOR-DENT-50%/+ AY</t>
  </si>
  <si>
    <t>2070</t>
  </si>
  <si>
    <t>HS CLIN INSTR-FY</t>
  </si>
  <si>
    <t>2071</t>
  </si>
  <si>
    <t>CLIN INSTR- DENT - 50%/+ FY</t>
  </si>
  <si>
    <t>2077</t>
  </si>
  <si>
    <t>CLINICAL INSTRUCTOR -         VOLUNTEER</t>
  </si>
  <si>
    <t>CLIN INSTR-VOL</t>
  </si>
  <si>
    <t>2080</t>
  </si>
  <si>
    <t>CLINICAL ASSOCIATE IN____ -   ACADEMIC YEAR</t>
  </si>
  <si>
    <t>CLIN ASSOCIATE IN ____-ACAD YR</t>
  </si>
  <si>
    <t>2081</t>
  </si>
  <si>
    <t>CLINICAL ASSOCIATE IN____ -   FISCAL YEAR</t>
  </si>
  <si>
    <t>CLIN ASSOCIATE-FY</t>
  </si>
  <si>
    <t>2090</t>
  </si>
  <si>
    <t>CLINICAL AFFILIATE - VISITING FOREIGN MD</t>
  </si>
  <si>
    <t>CLIN AFFILIATE - VSTG - FOR MD</t>
  </si>
  <si>
    <t>2100</t>
  </si>
  <si>
    <t>SUPERVISOR OF PHYSICAL        EDUCATION - ACADEMIC</t>
  </si>
  <si>
    <t>SUPV PE-AY</t>
  </si>
  <si>
    <t>040</t>
  </si>
  <si>
    <t>2106</t>
  </si>
  <si>
    <t>SUPERVISOR OF PHYSICAL        EDUCATION - RECALLED</t>
  </si>
  <si>
    <t>SUPRVSR OF PHYS ED-RECALLED-AY</t>
  </si>
  <si>
    <t>042</t>
  </si>
  <si>
    <t>2120</t>
  </si>
  <si>
    <t>ASSOCIATE SUPERVISOR OF       PHYSICAL EDUCATION -</t>
  </si>
  <si>
    <t>ASSOC SUPV PE-AY</t>
  </si>
  <si>
    <t>2140</t>
  </si>
  <si>
    <t>ASSISTANT SUPERVISOR OF       PHYSICAL EDUCATION -</t>
  </si>
  <si>
    <t>ASST SUPRVSR OF PHYS ED - AY</t>
  </si>
  <si>
    <t>041</t>
  </si>
  <si>
    <t>2160</t>
  </si>
  <si>
    <t>JUNIOR SUPERVISOR OF PHYSICAL EDUCATION - ACADEMIC</t>
  </si>
  <si>
    <t>JR SUPRVSR OF PHYS ED-ACAD YR</t>
  </si>
  <si>
    <t>2210</t>
  </si>
  <si>
    <t>DEMONSTRATION TEACHER</t>
  </si>
  <si>
    <t>DEMO TEACHER</t>
  </si>
  <si>
    <t>2211</t>
  </si>
  <si>
    <t>DEMONSTRATION TEACHER -       CONTINUING APPOINTME</t>
  </si>
  <si>
    <t>DEMO TEACHER-CONTINUING</t>
  </si>
  <si>
    <t>2220</t>
  </si>
  <si>
    <t>SUPERVISOR OF                 TEACHER EDUCATION-</t>
  </si>
  <si>
    <t>SUPV TEACHER ED-AY</t>
  </si>
  <si>
    <t>2221</t>
  </si>
  <si>
    <t>SUPERVISOR OF TEACHER         EDUCATION-ACADEMIC Y</t>
  </si>
  <si>
    <t>SUPV TEACHER ED-AY-CONTINUING</t>
  </si>
  <si>
    <t>2222</t>
  </si>
  <si>
    <t>SUPERVISOR OF TEACHER         EDUCATION - FISCAL Y</t>
  </si>
  <si>
    <t>SUPV TEACHER ED-FY</t>
  </si>
  <si>
    <t>2223</t>
  </si>
  <si>
    <t>SUPV TEACHER ED-FY-CONTINUING</t>
  </si>
  <si>
    <t>2240</t>
  </si>
  <si>
    <t>COORDINATOR OF FIELD WORK -   ACADEMIC YEAR</t>
  </si>
  <si>
    <t>COORD FLD WK-AY</t>
  </si>
  <si>
    <t>2241</t>
  </si>
  <si>
    <t>COORDINATOR OF FIELD WORK -   ACADEMIC YEAR-CONTIN</t>
  </si>
  <si>
    <t>COORD FLD WK-AY-CONTINUING</t>
  </si>
  <si>
    <t>2245</t>
  </si>
  <si>
    <t>COORDINATOR OF FIELD WORK -   FISCAL YEAR</t>
  </si>
  <si>
    <t>COORD FLD WK-FY</t>
  </si>
  <si>
    <t>2246</t>
  </si>
  <si>
    <t>COORDINATOR OF FIELD WORK-    FISCAL YEAR - CONTIN</t>
  </si>
  <si>
    <t>COORD FLD WK-FY-CONTINUING</t>
  </si>
  <si>
    <t>2250</t>
  </si>
  <si>
    <t>FIELD WORK SUPERVISOR -       ACADEMIC YEAR</t>
  </si>
  <si>
    <t>FLD WK SUPV-AY</t>
  </si>
  <si>
    <t>2251</t>
  </si>
  <si>
    <t>FIELD WORK SUPERVISOR-        ACADEMIC YEAR-CONTIN</t>
  </si>
  <si>
    <t>FLD WK SUPV-AY-CONTINUING</t>
  </si>
  <si>
    <t>2255</t>
  </si>
  <si>
    <t>FIELD WORK SUPERVISOR -       FISCAL YEAR</t>
  </si>
  <si>
    <t>FLD WK SUPV-FY</t>
  </si>
  <si>
    <t>2256</t>
  </si>
  <si>
    <t>FIELD WORK SUPERVISOR-        FISCAL YEAR - CONTIN</t>
  </si>
  <si>
    <t>FLD WK SUPV-FY-CONTINUING</t>
  </si>
  <si>
    <t>2260</t>
  </si>
  <si>
    <t>FIELD WORK CONSULTANT -       ACADEMIC YEAR</t>
  </si>
  <si>
    <t>FLD WK CONSULT-AY</t>
  </si>
  <si>
    <t>2261</t>
  </si>
  <si>
    <t>FIELD WORK CONSULTANT-        ACADEMIC YEAR - CONT</t>
  </si>
  <si>
    <t>FLD WK CONSULT-AY-CONTINUING</t>
  </si>
  <si>
    <t>2265</t>
  </si>
  <si>
    <t>FIELD WORK CONSULTANT -       FISCAL YEAR</t>
  </si>
  <si>
    <t>FLD WK CONSULT-FY</t>
  </si>
  <si>
    <t>2266</t>
  </si>
  <si>
    <t>FIELD WORK CONSULTANT-        FISCAL YEAR - CONTIN</t>
  </si>
  <si>
    <t>FLD WK CONSULT-FY-CONTINUING</t>
  </si>
  <si>
    <t>2270</t>
  </si>
  <si>
    <t>REMEDIAL TUTOR I - NON-GSHIP/ NON-REPRESENTED</t>
  </si>
  <si>
    <t>REMD TUT I-NON GSHIP/NON REP</t>
  </si>
  <si>
    <t>456</t>
  </si>
  <si>
    <t>2271</t>
  </si>
  <si>
    <t>REMEDIAL TUTOR I - GSHIP/     NON-REPRESENTED</t>
  </si>
  <si>
    <t>REMD TUT I-GSHIP/NON REP</t>
  </si>
  <si>
    <t>2272</t>
  </si>
  <si>
    <t>REMEDIAL TUTOR II - NON-GSHIP/NON-REPRESENTED</t>
  </si>
  <si>
    <t>REMD TUT II NON-GSHIP/NON REP</t>
  </si>
  <si>
    <t>2273</t>
  </si>
  <si>
    <t>REMEDIAL TUTOR II - GSHIP/    NON-REPRESENTED</t>
  </si>
  <si>
    <t>REMD TUT II-GSHIP/NON REP</t>
  </si>
  <si>
    <t>2280</t>
  </si>
  <si>
    <t>REMEDIAL TUTOR I - NON-GSHIP</t>
  </si>
  <si>
    <t>REMD TUT I-NON GSHIP</t>
  </si>
  <si>
    <t>2284</t>
  </si>
  <si>
    <t>CHILD DEVELOPMENT             DEMONSTRATION LECTUR</t>
  </si>
  <si>
    <t>CHILD DEV DEMO LECT-CONTINUING</t>
  </si>
  <si>
    <t>2285</t>
  </si>
  <si>
    <t>NURSERY SCHOOL TEACHER</t>
  </si>
  <si>
    <t>CHILD DEV DEMO LECT</t>
  </si>
  <si>
    <t>2286</t>
  </si>
  <si>
    <t>NURSERY SCHOOL ASSISTANT-GSHIP</t>
  </si>
  <si>
    <t>NURSERY SCHOOL ASST-GSHIP</t>
  </si>
  <si>
    <t>426</t>
  </si>
  <si>
    <t>2287</t>
  </si>
  <si>
    <t>NURSERY SCHOOL ASSISTANT -    NON-GSHIP</t>
  </si>
  <si>
    <t>NURSERY SCHOOL ASST-NON GSHIP</t>
  </si>
  <si>
    <t>2288</t>
  </si>
  <si>
    <t>REMEDIAL TUTOR I - GSHIP</t>
  </si>
  <si>
    <t>REMD TUT I-GSHIP</t>
  </si>
  <si>
    <t>2289</t>
  </si>
  <si>
    <t>REMEDIAL TUTOR II - GSHIP</t>
  </si>
  <si>
    <t>REMD TUT II-GSHIP</t>
  </si>
  <si>
    <t>2290</t>
  </si>
  <si>
    <t>REMEDIAL TUTOR II - NON-GSHIP</t>
  </si>
  <si>
    <t>REMD TUT II-NON GSHIP</t>
  </si>
  <si>
    <t>2300</t>
  </si>
  <si>
    <t>TEACHING FELLOW - GSHIP</t>
  </si>
  <si>
    <t>TEACHG FELLOW-GSHIP</t>
  </si>
  <si>
    <t>2301</t>
  </si>
  <si>
    <t>TEACHING FELLOW- NON-GSHIP</t>
  </si>
  <si>
    <t>TEACHG FELLOW-NON GSHIP</t>
  </si>
  <si>
    <t>2302</t>
  </si>
  <si>
    <t>TEACHING FELLOW-GSHIP/        NON-REPRESENTED</t>
  </si>
  <si>
    <t>TEACHG FELLOW-GSHIP/NON REP</t>
  </si>
  <si>
    <t>2303</t>
  </si>
  <si>
    <t>TEACHING FELLOW-NON-GSHIP/    NON-REPRESENTED</t>
  </si>
  <si>
    <t>TEACHG FELLOW-NON GSHIP/NONREP</t>
  </si>
  <si>
    <t>2305</t>
  </si>
  <si>
    <t>COMMUNITY TEACHING FELLOW -   GSHIP</t>
  </si>
  <si>
    <t>COMM TEACHG FELLOW-GSHIP</t>
  </si>
  <si>
    <t>2306</t>
  </si>
  <si>
    <t>COMMUNITY TEACHING FELLOW -   NON GSHIP</t>
  </si>
  <si>
    <t>COMM TEACHG FELLOW-NON GSHIP</t>
  </si>
  <si>
    <t>2310</t>
  </si>
  <si>
    <t>TEACHING ASSISTANT - GSHIP</t>
  </si>
  <si>
    <t>TEACHG ASST-GSHIP</t>
  </si>
  <si>
    <t>2311</t>
  </si>
  <si>
    <t>TEACHING ASSISTANT - NON-GSHIP</t>
  </si>
  <si>
    <t>TEACHG ASST-NON GSHIP</t>
  </si>
  <si>
    <t>2312</t>
  </si>
  <si>
    <t>TEACHING ASSISTANT - GSHIP/   NON-REPRESENTED</t>
  </si>
  <si>
    <t>TEACHG ASST-GSHIP/NON REP</t>
  </si>
  <si>
    <t>2313</t>
  </si>
  <si>
    <t>TEACHING ASSISTANT-NON-GSHIP/ NON-REPRESENTED</t>
  </si>
  <si>
    <t>TEACHG ASST-NON GSHIP/NON REP</t>
  </si>
  <si>
    <t>2427</t>
  </si>
  <si>
    <t>SUBSTITUTE TEACHER</t>
  </si>
  <si>
    <t>2428</t>
  </si>
  <si>
    <t>SUBSTITUTE TEACHER-           CONTINUING APPOINTME</t>
  </si>
  <si>
    <t>SUBSTITUTE TEACHER-CONTINUING</t>
  </si>
  <si>
    <t>2460</t>
  </si>
  <si>
    <t>TEACHER - SPECIAL PROGRAMS</t>
  </si>
  <si>
    <t>TEACHER-SPEC PROG</t>
  </si>
  <si>
    <t>2461</t>
  </si>
  <si>
    <t>TEACHER-SPECIAL PROGRAMS -    CONTINUING APPOINTME</t>
  </si>
  <si>
    <t>TEACHER-SPEC PROG-CONTINUING</t>
  </si>
  <si>
    <t>2500</t>
  </si>
  <si>
    <t>READER-NON STUDENT</t>
  </si>
  <si>
    <t>READER-NON STDNT</t>
  </si>
  <si>
    <t>2510</t>
  </si>
  <si>
    <t>TUTOR - NON-STUDENT</t>
  </si>
  <si>
    <t>TUT-NON STDNT</t>
  </si>
  <si>
    <t>2520</t>
  </si>
  <si>
    <t>READER-NON STUDENT/           NON REPRESENTED</t>
  </si>
  <si>
    <t>READER-NON STDNT/NON REP</t>
  </si>
  <si>
    <t>2521</t>
  </si>
  <si>
    <t>TUTOR-NON-STUDENT/            NON-REPRESENTED</t>
  </si>
  <si>
    <t>TUT-NON STDNT/NON REP</t>
  </si>
  <si>
    <t>2550</t>
  </si>
  <si>
    <t>ACTING INSTRUCTOR-            GRADUATE STUDENT- GS</t>
  </si>
  <si>
    <t>ACT INSTR-GRAD STDNT-GSHIP</t>
  </si>
  <si>
    <t>2551</t>
  </si>
  <si>
    <t>ACTING INSTRUCTOR-            GRADUATE STUDENT-NON</t>
  </si>
  <si>
    <t>ACT INSTR-GRAD STDNT-NON-GSHIP</t>
  </si>
  <si>
    <t>2600</t>
  </si>
  <si>
    <t>MILITARY OR AIR SCIENCE AND   TACTICS ASSISTANT</t>
  </si>
  <si>
    <t>MILITARY/AIR SCI&amp;TACTICS ASST</t>
  </si>
  <si>
    <t>2650</t>
  </si>
  <si>
    <t>TEACHER - LAWRENCE HALL OF    SCIENCE</t>
  </si>
  <si>
    <t>TEACHER-LHS</t>
  </si>
  <si>
    <t>2651</t>
  </si>
  <si>
    <t>TEACHER-LAWRENCE HALL OF      SCIENCE - CONTINUING</t>
  </si>
  <si>
    <t>TEACHER-LHS-CONTINUING</t>
  </si>
  <si>
    <t>2700</t>
  </si>
  <si>
    <t>INTERN - HOSPITAL             ADMINISTRATION/</t>
  </si>
  <si>
    <t>INTERN-HOSPITAL/NON-REP</t>
  </si>
  <si>
    <t>446</t>
  </si>
  <si>
    <t>2704</t>
  </si>
  <si>
    <t>INTERN-DIETETIC/              NON-REPRESENTED</t>
  </si>
  <si>
    <t>INTERN-DIETETIC/NON REP</t>
  </si>
  <si>
    <t>2708</t>
  </si>
  <si>
    <t>RESIDENT PHYSICIAN I/         NON-REPRESENTED</t>
  </si>
  <si>
    <t>RESID PHYS I/NON REP</t>
  </si>
  <si>
    <t>2709</t>
  </si>
  <si>
    <t>RESIDENT PHYSICIAN I/         REPRESENTED</t>
  </si>
  <si>
    <t>RESID PHYS I/REP</t>
  </si>
  <si>
    <t>2711</t>
  </si>
  <si>
    <t>INTERN-PHARMACY/              NON-REPRESENTED</t>
  </si>
  <si>
    <t>INTERN-PHARMACY/NON-REP</t>
  </si>
  <si>
    <t>2714</t>
  </si>
  <si>
    <t>INTERN - VETERINARY MEDICINE/ NON-REPRESENTED</t>
  </si>
  <si>
    <t>INTERN-VET MED/NON REP</t>
  </si>
  <si>
    <t>2715</t>
  </si>
  <si>
    <t>INTERN-CLINICAL PSYCHOLOGY</t>
  </si>
  <si>
    <t>2723</t>
  </si>
  <si>
    <t>RESIDENT PHYSICIAN II-IX/     REPRESENTED</t>
  </si>
  <si>
    <t>RESID PHYS II-VIII/REP</t>
  </si>
  <si>
    <t>2724</t>
  </si>
  <si>
    <t>RESIDENT PHYSICIAN II-IX/     NON-REPRESENTED</t>
  </si>
  <si>
    <t>RESID PHYS II-VIII/NON REP</t>
  </si>
  <si>
    <t>2725</t>
  </si>
  <si>
    <t>CHIEF RESIDENT PHYSICIAN/     NON-REPRESENTED</t>
  </si>
  <si>
    <t>CHIEF RESID PHYS-NON REP</t>
  </si>
  <si>
    <t>2726</t>
  </si>
  <si>
    <t>RESIDENT PHYSICIAN/           SUBSPECIALIST IV-VII</t>
  </si>
  <si>
    <t>RESID PHYS/SUBSPEC 4-8/NON REP</t>
  </si>
  <si>
    <t>2727</t>
  </si>
  <si>
    <t>POST DDS I-VI/                NON-REPRESENTED</t>
  </si>
  <si>
    <t>POST DDS I-VI/NON REP</t>
  </si>
  <si>
    <t>2728</t>
  </si>
  <si>
    <t>POSTGRADUATE YEAR I           PHARMACY RESIDENT/NO</t>
  </si>
  <si>
    <t>PGY I PHARMACY RESID/NON REP</t>
  </si>
  <si>
    <t>2729</t>
  </si>
  <si>
    <t>POSTGRADUATE YEAR II          PHARMACY RESIDENT/NO</t>
  </si>
  <si>
    <t>PGY II PHARMACY RESID/NON REP</t>
  </si>
  <si>
    <t>2730</t>
  </si>
  <si>
    <t>RESIDENT-VETERINARY MEDICINE/ NON-REPRESENTED</t>
  </si>
  <si>
    <t>RESID-VET MED/NON REP</t>
  </si>
  <si>
    <t>2732</t>
  </si>
  <si>
    <t>OTHER POST-MD TRAINEE II-VIII/NON-REPRESENTED</t>
  </si>
  <si>
    <t>OTH POST-MD TRAIN 2-8/NON REP</t>
  </si>
  <si>
    <t>2735</t>
  </si>
  <si>
    <t>STIPEND-OTHER POST-MD TRAINEE</t>
  </si>
  <si>
    <t>STIPEND-OTH POST-MD TRAIN</t>
  </si>
  <si>
    <t>2737</t>
  </si>
  <si>
    <t>OTHER POST DDS/NON REPRESENTED</t>
  </si>
  <si>
    <t>OTH POST DDS/NON REP</t>
  </si>
  <si>
    <t>2738</t>
  </si>
  <si>
    <t>CHIEF RESIDENT PHYSICIAN/     REPRESENTED</t>
  </si>
  <si>
    <t>CHIEF RESID PHYS-REP</t>
  </si>
  <si>
    <t>2740</t>
  </si>
  <si>
    <t>NON-PHYSICIAN CLINICAL TRAINEE</t>
  </si>
  <si>
    <t>NON-PHYS CLIN TRAIN</t>
  </si>
  <si>
    <t>2850</t>
  </si>
  <si>
    <t>READER-GSHIP</t>
  </si>
  <si>
    <t>2851</t>
  </si>
  <si>
    <t>READER - NON-GSHIP</t>
  </si>
  <si>
    <t>READER-NON GSHIP</t>
  </si>
  <si>
    <t>2852</t>
  </si>
  <si>
    <t>SPECIAL READER-UCLA-GSHIP</t>
  </si>
  <si>
    <t>2853</t>
  </si>
  <si>
    <t>SPECIAL READER-UCLA-NON GSHIP</t>
  </si>
  <si>
    <t>2854</t>
  </si>
  <si>
    <t>READER-GSHIP/NON REPRESENTED</t>
  </si>
  <si>
    <t>READER-GSHIP/NON REP</t>
  </si>
  <si>
    <t>2855</t>
  </si>
  <si>
    <t>READER-NON GSHIP/             NON REPRESENTED</t>
  </si>
  <si>
    <t>READER-NON GSHIP/NON REP</t>
  </si>
  <si>
    <t>2860</t>
  </si>
  <si>
    <t>TUTOR - GSHIP</t>
  </si>
  <si>
    <t>TUT-GSHIP</t>
  </si>
  <si>
    <t>2861</t>
  </si>
  <si>
    <t>TUTOR - NON-GSHIP</t>
  </si>
  <si>
    <t>TUT-NON GSHIP</t>
  </si>
  <si>
    <t>2862</t>
  </si>
  <si>
    <t>TUTOR-GSHIP/NON-REPRESENTED</t>
  </si>
  <si>
    <t>TUT-GSHIP/NON REP</t>
  </si>
  <si>
    <t>2863</t>
  </si>
  <si>
    <t>TUTOR-NON-GSHIP/              NON-REPRESENTED</t>
  </si>
  <si>
    <t>TUT-NON GSHIP/NON REP</t>
  </si>
  <si>
    <t>3000</t>
  </si>
  <si>
    <t>AGRONOMIST IN THE AGRICULTURALEXPERIMENT STATION</t>
  </si>
  <si>
    <t>AGRON AES</t>
  </si>
  <si>
    <t>530</t>
  </si>
  <si>
    <t>3001</t>
  </si>
  <si>
    <t>AGRONOMIST IN THE AGRICULTURALEXPERIMENT STATION -</t>
  </si>
  <si>
    <t>AGRON AES-SFT-VM</t>
  </si>
  <si>
    <t>3004</t>
  </si>
  <si>
    <t>SPECIALIST IN THE AGRICULTURAL EXPERIMENT STATION</t>
  </si>
  <si>
    <t>SPECIALIST AES</t>
  </si>
  <si>
    <t>557</t>
  </si>
  <si>
    <t>3005</t>
  </si>
  <si>
    <t>----- IN THE AGRICULTURAL     EXPERIMENT STATION -</t>
  </si>
  <si>
    <t>_____ IN THE A.E.S.-F.E.R.P.</t>
  </si>
  <si>
    <t>3006</t>
  </si>
  <si>
    <t>----- IN THE A.E.S. RECALLED</t>
  </si>
  <si>
    <t>532</t>
  </si>
  <si>
    <t>3007</t>
  </si>
  <si>
    <t>ACTING AGRONOMIST IN THE      AGRICULTURAL EXPERIM</t>
  </si>
  <si>
    <t>ACT AGRON AES</t>
  </si>
  <si>
    <t>534</t>
  </si>
  <si>
    <t>3008</t>
  </si>
  <si>
    <t>VISITING ----- IN THE         AGRICULTURAL EXPERIM</t>
  </si>
  <si>
    <t>VST ----- IN THE A.E.S.</t>
  </si>
  <si>
    <t>533</t>
  </si>
  <si>
    <t>3009</t>
  </si>
  <si>
    <t>ACT AGRON AES-SFT-VM</t>
  </si>
  <si>
    <t>3010</t>
  </si>
  <si>
    <t>ASSOCIATE AGRONOMIST IN THE   AGRICULTURAL EXPERIM</t>
  </si>
  <si>
    <t>ASSOC AGRON AES</t>
  </si>
  <si>
    <t>3011</t>
  </si>
  <si>
    <t>ASSOC AGRON AES-SFT-VM</t>
  </si>
  <si>
    <t>3012</t>
  </si>
  <si>
    <t>AGRON AES-B/E/E</t>
  </si>
  <si>
    <t>3013</t>
  </si>
  <si>
    <t>ASSOC AGRON AES-B/E/E</t>
  </si>
  <si>
    <t>3014</t>
  </si>
  <si>
    <t>ASSOCIATE SPECIALIST IN THE   AGRICULTURAL EXPERIM</t>
  </si>
  <si>
    <t>ASSOC SPECIALIST AES</t>
  </si>
  <si>
    <t>3015</t>
  </si>
  <si>
    <t>ASSISTANT AGRONOMIST IN THE   AGRICULTURAL EXPERIM</t>
  </si>
  <si>
    <t>ASST AGRON AES-B/E/E</t>
  </si>
  <si>
    <t>531</t>
  </si>
  <si>
    <t>3017</t>
  </si>
  <si>
    <t>ACTING ASSOCIATE AGRONOMIST INAGRICULTURAL EXPERIM</t>
  </si>
  <si>
    <t>ACT ASSOC AGRON AES</t>
  </si>
  <si>
    <t>3018</t>
  </si>
  <si>
    <t>VISITING ASSOCIATE-----IN THE AGRICULTURAL EXPERIM</t>
  </si>
  <si>
    <t>VST ASSOC ----- IN THE A.E.S.</t>
  </si>
  <si>
    <t>3019</t>
  </si>
  <si>
    <t>ACTING ASSOCIATE AGRONOMIST INTHE AGRICULTURAL EXP</t>
  </si>
  <si>
    <t>ACT ASSOC AGRON AES-SFT-VM</t>
  </si>
  <si>
    <t>3020</t>
  </si>
  <si>
    <t>ASST AGRON AES</t>
  </si>
  <si>
    <t>3021</t>
  </si>
  <si>
    <t>ASST AGRON AES-SFT-VM</t>
  </si>
  <si>
    <t>3024</t>
  </si>
  <si>
    <t>ASSISTANT SPECIALIST IN THE   AGRICULTURAL EXPERIM</t>
  </si>
  <si>
    <t>ASST SPECIALIST AES</t>
  </si>
  <si>
    <t>3027</t>
  </si>
  <si>
    <t>ACTING ASSISTANT AGRONOMIST INTHE AGRICULTURAL EXP</t>
  </si>
  <si>
    <t>ACT ASST AGRON AES</t>
  </si>
  <si>
    <t>3028</t>
  </si>
  <si>
    <t>VISITING ASSISTANT-----IN THE AGRICULTURAL EXPERIM</t>
  </si>
  <si>
    <t>VST ASST ----- IN THE A.E.S.</t>
  </si>
  <si>
    <t>3029</t>
  </si>
  <si>
    <t>ACT ASST AGRON AES-SFT-VM</t>
  </si>
  <si>
    <t>3030</t>
  </si>
  <si>
    <t>JUNIOR ----- IN THE           AGRICULTURAL EXPERIM</t>
  </si>
  <si>
    <t>JR ----- IN THE A.E.S.</t>
  </si>
  <si>
    <t>3031</t>
  </si>
  <si>
    <t>JR ----- IN THE A.E.S.- SFT-VM</t>
  </si>
  <si>
    <t>3034</t>
  </si>
  <si>
    <t>JUNIOR SPECIALIST IN THE      AGRICULTURAL EXPERIM</t>
  </si>
  <si>
    <t>JR SPECIALIST IN THE A.E.S.</t>
  </si>
  <si>
    <t>3037</t>
  </si>
  <si>
    <t>ACTING JUNIOR ----- IN THE    AGRICULTURAL EXPERIM</t>
  </si>
  <si>
    <t>ACT JR ----- IN THE A.E.S.</t>
  </si>
  <si>
    <t>3039</t>
  </si>
  <si>
    <t>ACT JR --- IN THE A.E.S.SFT-VM</t>
  </si>
  <si>
    <t>3041</t>
  </si>
  <si>
    <t>VST--- IN THE AES-BUS/ECON/ENG</t>
  </si>
  <si>
    <t>3042</t>
  </si>
  <si>
    <t>VST ASO---IN AES-BUS/ECON/ENG</t>
  </si>
  <si>
    <t>3043</t>
  </si>
  <si>
    <t>VST AST---IN THE AES-B/ECON/EN</t>
  </si>
  <si>
    <t>3044</t>
  </si>
  <si>
    <t>ACT AGRON AES-B/E/E</t>
  </si>
  <si>
    <t>3045</t>
  </si>
  <si>
    <t>ACT ASSOC AGRON AES-B/E/E</t>
  </si>
  <si>
    <t>3046</t>
  </si>
  <si>
    <t>ACT ASST AGRON AES-B/E/E</t>
  </si>
  <si>
    <t>3050</t>
  </si>
  <si>
    <t>ASSOCIATE IN ----- IN THE     AGRICULTURAL EXPERIM</t>
  </si>
  <si>
    <t>ASSOC IN ------- IN THE A.E.S.</t>
  </si>
  <si>
    <t>3060</t>
  </si>
  <si>
    <t>AGRON AES-AY</t>
  </si>
  <si>
    <t>3061</t>
  </si>
  <si>
    <t>--- IN THE AGRICULTURAL       EXPERIMENT STATION -</t>
  </si>
  <si>
    <t>--- IN THE AES-ACAD YR - 1/9TH</t>
  </si>
  <si>
    <t>3062</t>
  </si>
  <si>
    <t>AGRON AES-B/E/E-AY</t>
  </si>
  <si>
    <t>3063</t>
  </si>
  <si>
    <t>--IN THE AES-B/ECON/ENG-AY-1/9</t>
  </si>
  <si>
    <t>3064</t>
  </si>
  <si>
    <t>ACT AGRON AES-AY</t>
  </si>
  <si>
    <t>3065</t>
  </si>
  <si>
    <t>ACTING --- IN THE AGRICULTURALEXPERIMENT STATION -</t>
  </si>
  <si>
    <t>ACT --- IN THE AES-ACAD YR-1/9</t>
  </si>
  <si>
    <t>3066</t>
  </si>
  <si>
    <t>ACT AGRON AES-B/E/E-AY</t>
  </si>
  <si>
    <t>3067</t>
  </si>
  <si>
    <t>ACT---IN AES-B/ECON/ENG-AY-1/9</t>
  </si>
  <si>
    <t>3070</t>
  </si>
  <si>
    <t>ASSOC AGRON AES-AY</t>
  </si>
  <si>
    <t>3071</t>
  </si>
  <si>
    <t>ASSOCIATE --- IN THE          AGRICULTURAL EXPERIM</t>
  </si>
  <si>
    <t>ASO---IN THE AES-ACAD YR-1/9TH</t>
  </si>
  <si>
    <t>3072</t>
  </si>
  <si>
    <t>ASSOC AGRON AES-AY-B/E/E</t>
  </si>
  <si>
    <t>3073</t>
  </si>
  <si>
    <t>ASO---IN AES-B/ECON/ENG/AY-1/9</t>
  </si>
  <si>
    <t>3074</t>
  </si>
  <si>
    <t>ACT ASSOC AGRON AES-AY</t>
  </si>
  <si>
    <t>3075</t>
  </si>
  <si>
    <t>ACTING ASSOCIATE --- IN THE   AGRICULTURAL EXPERIM</t>
  </si>
  <si>
    <t>ACT ASO---IN THE AES-AY-1/9</t>
  </si>
  <si>
    <t>3076</t>
  </si>
  <si>
    <t>ACT ASSOC AGRON AES-B/E/E-AY</t>
  </si>
  <si>
    <t>3077</t>
  </si>
  <si>
    <t>ACT ASO--IN AES-B/EC/EN-AY-1/9</t>
  </si>
  <si>
    <t>3080</t>
  </si>
  <si>
    <t>ASST AGRON AES-AY</t>
  </si>
  <si>
    <t>3081</t>
  </si>
  <si>
    <t>ASSISTANT --- IN THE          AGRICULTURAL EXPERIM</t>
  </si>
  <si>
    <t>AST---IN THE AES-ACAD YR-1/9TH</t>
  </si>
  <si>
    <t>3082</t>
  </si>
  <si>
    <t>ASST AGRON AES-AY-B/E/E</t>
  </si>
  <si>
    <t>3083</t>
  </si>
  <si>
    <t>AST---IN AES-B/ECON/ENG-AY-1/9</t>
  </si>
  <si>
    <t>3084</t>
  </si>
  <si>
    <t>ACT ASST AGRON AES-AY</t>
  </si>
  <si>
    <t>3085</t>
  </si>
  <si>
    <t>ACTING ASSISTANT --- IN THE   AGRICULTURAL EXPERIM</t>
  </si>
  <si>
    <t>ACT AST---IN THE AES-AY-1/9</t>
  </si>
  <si>
    <t>3086</t>
  </si>
  <si>
    <t>ACT ASST AGRON AES-B/E/E/-AY</t>
  </si>
  <si>
    <t>3087</t>
  </si>
  <si>
    <t>ACT AST--IN AES-B/ECN/EN-AY1/9</t>
  </si>
  <si>
    <t>3090</t>
  </si>
  <si>
    <t>JUNIOR --- IN THE             AGRICULTURAL EXPERIM</t>
  </si>
  <si>
    <t>JR---IN THE AES-ACADEMIC YEAR</t>
  </si>
  <si>
    <t>3091</t>
  </si>
  <si>
    <t>JR---IN THE AES-ACAD YR-1/9TH</t>
  </si>
  <si>
    <t>3094</t>
  </si>
  <si>
    <t>ACTING JUNIOR --- IN THE      AGRICULTURAL EXPERIM</t>
  </si>
  <si>
    <t>ACT JR---IN THE AES-ACAD YR</t>
  </si>
  <si>
    <t>3095</t>
  </si>
  <si>
    <t>ACT JR---IN THE AES-AY-1/9TH</t>
  </si>
  <si>
    <t>3100</t>
  </si>
  <si>
    <t>ASTRONOMER</t>
  </si>
  <si>
    <t>520</t>
  </si>
  <si>
    <t>3104</t>
  </si>
  <si>
    <t>SPECIALIST AES NEX</t>
  </si>
  <si>
    <t>3106</t>
  </si>
  <si>
    <t>ASTRONOMER - RECALLED TO      ACTIVE DUTY</t>
  </si>
  <si>
    <t>ASTRONOMER RECALLED</t>
  </si>
  <si>
    <t>522</t>
  </si>
  <si>
    <t>3107</t>
  </si>
  <si>
    <t>ACTING ASTRONOMER</t>
  </si>
  <si>
    <t>524</t>
  </si>
  <si>
    <t>3108</t>
  </si>
  <si>
    <t>VISITING ASTRONOMER</t>
  </si>
  <si>
    <t>523</t>
  </si>
  <si>
    <t>3110</t>
  </si>
  <si>
    <t>ASSOCIATE ASTRONOMER</t>
  </si>
  <si>
    <t>ASSOC ASTRONOMER</t>
  </si>
  <si>
    <t>3114</t>
  </si>
  <si>
    <t>ASSOC SPECIALIST AES NEX</t>
  </si>
  <si>
    <t>3117</t>
  </si>
  <si>
    <t>ACTING ASSOCIATE ASTRONOMER</t>
  </si>
  <si>
    <t>3118</t>
  </si>
  <si>
    <t>VISITING ASSOCIATE ASTRONOMER</t>
  </si>
  <si>
    <t>VISITING ASSOC ASTRONOMER</t>
  </si>
  <si>
    <t>3120</t>
  </si>
  <si>
    <t>ASSISTANT ASTRONOMER</t>
  </si>
  <si>
    <t>521</t>
  </si>
  <si>
    <t>3124</t>
  </si>
  <si>
    <t>ASST SPECIALIST AES NEX</t>
  </si>
  <si>
    <t>3127</t>
  </si>
  <si>
    <t>ACTING ASSISTANT ASTRONOMER</t>
  </si>
  <si>
    <t>3128</t>
  </si>
  <si>
    <t>VISITING ASSISTANT ASTRONOMER</t>
  </si>
  <si>
    <t>VISITING ASST ASTRONOMER</t>
  </si>
  <si>
    <t>3130</t>
  </si>
  <si>
    <t>JUNIOR ASTRONOMER</t>
  </si>
  <si>
    <t>3137</t>
  </si>
  <si>
    <t>ACTING JUNIOR ASTRONOMER</t>
  </si>
  <si>
    <t>3170</t>
  </si>
  <si>
    <t>RES-FY NEX</t>
  </si>
  <si>
    <t>3173</t>
  </si>
  <si>
    <t>RES-AY NEX</t>
  </si>
  <si>
    <t>3175</t>
  </si>
  <si>
    <t>RES-AY-1/9 NEX</t>
  </si>
  <si>
    <t>3176</t>
  </si>
  <si>
    <t>RES-SFT NEX</t>
  </si>
  <si>
    <t>3178</t>
  </si>
  <si>
    <t>VIS RES NEX</t>
  </si>
  <si>
    <t>543</t>
  </si>
  <si>
    <t>3180</t>
  </si>
  <si>
    <t>ASSOC RES-FY NEX</t>
  </si>
  <si>
    <t>3183</t>
  </si>
  <si>
    <t>ASSOC RES-AY NEX</t>
  </si>
  <si>
    <t>3185</t>
  </si>
  <si>
    <t>ASSOC RES-AY-1/9 NEX</t>
  </si>
  <si>
    <t>3186</t>
  </si>
  <si>
    <t>ASSOC RES-SFT NEX</t>
  </si>
  <si>
    <t>3188</t>
  </si>
  <si>
    <t>VIS ASSOC RES NEX</t>
  </si>
  <si>
    <t>3190</t>
  </si>
  <si>
    <t>ASST RES-FY NEX</t>
  </si>
  <si>
    <t>3193</t>
  </si>
  <si>
    <t>ASST RES-AY NEX</t>
  </si>
  <si>
    <t>3195</t>
  </si>
  <si>
    <t>ASST RES-AY-1/9 NEX</t>
  </si>
  <si>
    <t>3196</t>
  </si>
  <si>
    <t>ASST RES-SFT NEX</t>
  </si>
  <si>
    <t>3198</t>
  </si>
  <si>
    <t>VIS ASST RES NEX</t>
  </si>
  <si>
    <t>3200</t>
  </si>
  <si>
    <t>RESEARCH _____ - FISCAL YEAR</t>
  </si>
  <si>
    <t>RES-FY</t>
  </si>
  <si>
    <t>3203</t>
  </si>
  <si>
    <t>RESEARCH _____ - ACADEMIC YEAR</t>
  </si>
  <si>
    <t>RES-AY</t>
  </si>
  <si>
    <t>3205</t>
  </si>
  <si>
    <t>RESEARCH --- ACADEMIC YEAR    1/9 PAYMENT</t>
  </si>
  <si>
    <t>RES-AY-1/9</t>
  </si>
  <si>
    <t>3206</t>
  </si>
  <si>
    <t>RESEARCH----- - STRICT FULL   TIME</t>
  </si>
  <si>
    <t>RES-SFT</t>
  </si>
  <si>
    <t>3208</t>
  </si>
  <si>
    <t>VISITING RESEARCH -----</t>
  </si>
  <si>
    <t>VIS RES</t>
  </si>
  <si>
    <t>3209</t>
  </si>
  <si>
    <t>RESEARCH ----- - RECALLED TO  ACTIVE DUTY</t>
  </si>
  <si>
    <t>RES ---- - RECALLED</t>
  </si>
  <si>
    <t>542</t>
  </si>
  <si>
    <t>3210</t>
  </si>
  <si>
    <t>ASSOCIATE RESEARCHER-         FISCAL YEAR</t>
  </si>
  <si>
    <t>ASSOC RES-FY</t>
  </si>
  <si>
    <t>3213</t>
  </si>
  <si>
    <t>ASSOCIATE RESEARCHER--        ACADEMIC YEAR</t>
  </si>
  <si>
    <t>ASSOC RES-AY</t>
  </si>
  <si>
    <t>3215</t>
  </si>
  <si>
    <t>ASSOCIATE RESEARCHER-         ACADEMIC YEAR - 1/9T</t>
  </si>
  <si>
    <t>ASSOC RES-AY-1/9</t>
  </si>
  <si>
    <t>3216</t>
  </si>
  <si>
    <t>ASSOCIATE RESEARCHER-         STRICT FULL TIME</t>
  </si>
  <si>
    <t>ASSOC RES-SFT</t>
  </si>
  <si>
    <t>3218</t>
  </si>
  <si>
    <t>VISITING ASSOCIATE RESEARCH   ________</t>
  </si>
  <si>
    <t>VIS ASSOC RES</t>
  </si>
  <si>
    <t>3220</t>
  </si>
  <si>
    <t>ASSISTANT RESEARCH ____ -     FISCAL YEAR</t>
  </si>
  <si>
    <t>ASST RES-FY</t>
  </si>
  <si>
    <t>3223</t>
  </si>
  <si>
    <t>ASSISTANT RESEARCH _____ -    ACADEMIC YEAR</t>
  </si>
  <si>
    <t>ASST RES-AY</t>
  </si>
  <si>
    <t>3225</t>
  </si>
  <si>
    <t>ASSISTANT RESEARCH ______ -   ACADEMIC YEAR - 1/9T</t>
  </si>
  <si>
    <t>ASST RES-AY-1/9</t>
  </si>
  <si>
    <t>3226</t>
  </si>
  <si>
    <t>ASSISTANT RESEARCH _____-     STRICT FULL TIME</t>
  </si>
  <si>
    <t>ASST RES-SFT</t>
  </si>
  <si>
    <t>3228</t>
  </si>
  <si>
    <t>VISITING ASSISTANT RESEARCH   ----- - FISCAL YEAR</t>
  </si>
  <si>
    <t>VIS ASST RES</t>
  </si>
  <si>
    <t>3230</t>
  </si>
  <si>
    <t>FIELD PROGRAM SUPERVISOR</t>
  </si>
  <si>
    <t>FLD PROG SUPV</t>
  </si>
  <si>
    <t>3234</t>
  </si>
  <si>
    <t>ASSOCIATE FIELD PROGRAM       SUPERVISOR</t>
  </si>
  <si>
    <t>ASSOC FLD PROG SUPV</t>
  </si>
  <si>
    <t>3236</t>
  </si>
  <si>
    <t>ASSISTANT FIELD PROGRAM       SUPERVISOR</t>
  </si>
  <si>
    <t>ASST FIELD PROGRAM SUPERVISOR</t>
  </si>
  <si>
    <t>3237</t>
  </si>
  <si>
    <t>FACULTY FELLOW RESEARCHER -   ACADEMIC YEAR</t>
  </si>
  <si>
    <t>FACULTY FELLOW RES-AY</t>
  </si>
  <si>
    <t>577</t>
  </si>
  <si>
    <t>3238</t>
  </si>
  <si>
    <t>FACULTY FELLOW RESEARCHER -   ACADEMIC YEAR - 1/9T</t>
  </si>
  <si>
    <t>FACULTY FELLOW RES-AY-1/9</t>
  </si>
  <si>
    <t>3240</t>
  </si>
  <si>
    <t>POSTGRADUATE RESEARCH ----- - FISCAL YEAR</t>
  </si>
  <si>
    <t>POSTGRAD RES ----- - FISCAL YR</t>
  </si>
  <si>
    <t>3243</t>
  </si>
  <si>
    <t>POSTGRADUATE RESEARCH ----- - ACADEMIC YEAR - STAT</t>
  </si>
  <si>
    <t>PGR ---- ACAD YR- STATE FUNDS</t>
  </si>
  <si>
    <t>3245</t>
  </si>
  <si>
    <t>POSTGRADUATE RESEARCH ----- - ACADEMIC YEAR - EXTR</t>
  </si>
  <si>
    <t>PGR ---- ACAD YR-XMURAL FUNDS</t>
  </si>
  <si>
    <t>3249</t>
  </si>
  <si>
    <t>SENATE EMERITUS               (WOS)</t>
  </si>
  <si>
    <t>SENATE EMERITUS (WOS)</t>
  </si>
  <si>
    <t>316</t>
  </si>
  <si>
    <t>3250</t>
  </si>
  <si>
    <t>PROFESSOR OF ----- IN         RESIDENCE - ACADEMIC</t>
  </si>
  <si>
    <t>PROF IN RES-AY</t>
  </si>
  <si>
    <t>3251</t>
  </si>
  <si>
    <t>PROFESSOR OF ----- IN         RESIDENCE - FISCAL Y</t>
  </si>
  <si>
    <t>PROF IN RES-FY</t>
  </si>
  <si>
    <t>3252</t>
  </si>
  <si>
    <t>POSTDOCTORAL SCHOLAR-EMPLOYEE</t>
  </si>
  <si>
    <t>POSTDOC-EMPLOYEE</t>
  </si>
  <si>
    <t>575</t>
  </si>
  <si>
    <t>3253</t>
  </si>
  <si>
    <t>POSTDOCTORAL SCHOLAR-FELLOW</t>
  </si>
  <si>
    <t>POSTDOC-FELLOW</t>
  </si>
  <si>
    <t>487</t>
  </si>
  <si>
    <t>3254</t>
  </si>
  <si>
    <t>POSTDOCTORAL SCHOLAR-         PAID DIRECT</t>
  </si>
  <si>
    <t>POSTDOC-PAID DIRECT</t>
  </si>
  <si>
    <t>3255</t>
  </si>
  <si>
    <t>POSTDOC-EMPLOYEE NEX</t>
  </si>
  <si>
    <t>3256</t>
  </si>
  <si>
    <t>INTRM POSTDOC SCHOLAR-EMPLOYEE</t>
  </si>
  <si>
    <t>3258</t>
  </si>
  <si>
    <t>ADJUNCT PROFESSOR - ACADEMIC  YEAR</t>
  </si>
  <si>
    <t>ADJ PROF-AY</t>
  </si>
  <si>
    <t>3259</t>
  </si>
  <si>
    <t>ADJUNCT PROFESSOR-FISCAL YEAR</t>
  </si>
  <si>
    <t>ADJ PROF-FY</t>
  </si>
  <si>
    <t>3260</t>
  </si>
  <si>
    <t>ASSOCIATE PROFESSOR           IN RESIDENCE - ACADE</t>
  </si>
  <si>
    <t>ASSOC PROF IN RES-AY</t>
  </si>
  <si>
    <t>3261</t>
  </si>
  <si>
    <t>ASSOCIATE PROFESSOR           IN RESIDENCE - FISCA</t>
  </si>
  <si>
    <t>ASSOC PROF IN RES-FY</t>
  </si>
  <si>
    <t>3262</t>
  </si>
  <si>
    <t>GRADUATE STUDENT RESEARCHER-  TUITION AND FEE REMI</t>
  </si>
  <si>
    <t>GSR-TUIT &amp; FEE REM-UCSD-GRP E</t>
  </si>
  <si>
    <t>436</t>
  </si>
  <si>
    <t>3263</t>
  </si>
  <si>
    <t>GSR-TUIT &amp; FEE REM-UCSD-GRP F</t>
  </si>
  <si>
    <t>3264</t>
  </si>
  <si>
    <t>GSR-TUIT &amp; FEE REM-UCSD-GRP G</t>
  </si>
  <si>
    <t>3266</t>
  </si>
  <si>
    <t>GRADUATE STUDENT RESEARCHER - NO REMISSION</t>
  </si>
  <si>
    <t>GSR-NO REM</t>
  </si>
  <si>
    <t>3268</t>
  </si>
  <si>
    <t>ASSOCIATE ADJUNCT PROFESSOR - ACADEMIC YEAR</t>
  </si>
  <si>
    <t>ASSOC ADJ PROF-AY</t>
  </si>
  <si>
    <t>3269</t>
  </si>
  <si>
    <t>ASSOCIATE ADJUNCT PROFESSOR - FISCAL YEAR</t>
  </si>
  <si>
    <t>ASSOC ADJ PROF-FY</t>
  </si>
  <si>
    <t>3270</t>
  </si>
  <si>
    <t>ASSISTANT PROFESSOR           IN RESIDENCE - ACADE</t>
  </si>
  <si>
    <t>ASST PROF IN RES-AY</t>
  </si>
  <si>
    <t>3271</t>
  </si>
  <si>
    <t>ASSISTANT PROFESSOR OF -----  IN RESIDENCE - FISCA</t>
  </si>
  <si>
    <t>ASST PROF IN RES-FY</t>
  </si>
  <si>
    <t>3273</t>
  </si>
  <si>
    <t>GRADUATE STUDENT ASSISTANT    RESEARCHER - NON-GSH</t>
  </si>
  <si>
    <t>GSAR-NON GSHIP</t>
  </si>
  <si>
    <t>3274</t>
  </si>
  <si>
    <t>GRADUATE STUDENT ASSISTANT -  RESEARCHER - GSHIP</t>
  </si>
  <si>
    <t>GSAR-GSHIP</t>
  </si>
  <si>
    <t>3276</t>
  </si>
  <si>
    <t>GRADUATE STUDENT RESEARCHER - PARTIAL FEE REMISSIO</t>
  </si>
  <si>
    <t>GSR-PARTIAL FEE REM</t>
  </si>
  <si>
    <t>3278</t>
  </si>
  <si>
    <t>ASSISTANT ADJUNCT PROFESSOR - ACADEMIC YEAR</t>
  </si>
  <si>
    <t>ASST ADJ PROF-AY</t>
  </si>
  <si>
    <t>3279</t>
  </si>
  <si>
    <t>ASSISTANT ADJUNCT PROFESSOR-  FISCAL YEAR</t>
  </si>
  <si>
    <t>ASST ADJ PROF-FY</t>
  </si>
  <si>
    <t>3280</t>
  </si>
  <si>
    <t>INSTRUCTOR OF ----- IN        RESIDENCE - ACADEMIC</t>
  </si>
  <si>
    <t>INSTR IN RESIDENCE-ACADEMIC YR</t>
  </si>
  <si>
    <t>3281</t>
  </si>
  <si>
    <t>INSTRUCTOR OF ----- IN        RESIDENCE - FISCAL Y</t>
  </si>
  <si>
    <t>INSTR IN RESIDENCE-FISCAL YR</t>
  </si>
  <si>
    <t>3282</t>
  </si>
  <si>
    <t>GRADUATE STUDENT RESEARCHER - FULL FEE REMISSION</t>
  </si>
  <si>
    <t>GSR-FULL FEE REM</t>
  </si>
  <si>
    <t>3283</t>
  </si>
  <si>
    <t>GRADUATE STUDENT RESEARCHER - FULL TUITION AND PAR</t>
  </si>
  <si>
    <t>GSR-FULL TUIT&amp;PARTIAL FEE REM</t>
  </si>
  <si>
    <t>3284</t>
  </si>
  <si>
    <t>GRADUATE STUDENT RESEARCHER - FULL TUITION AND FUL</t>
  </si>
  <si>
    <t>GSR-TUIT &amp; FEE REM</t>
  </si>
  <si>
    <t>3285</t>
  </si>
  <si>
    <t>GSR-TUIT &amp; FEE REM-UCSD-GRP B</t>
  </si>
  <si>
    <t>3286</t>
  </si>
  <si>
    <t>GSR-TUIT &amp; FEE REM-UCSD-GRP C</t>
  </si>
  <si>
    <t>3287</t>
  </si>
  <si>
    <t>GSR-TUIT &amp; FEE REM-UCSD-GRP D</t>
  </si>
  <si>
    <t>3288</t>
  </si>
  <si>
    <t>ADJUNCT INSTRUCTOR - ACADEMIC YEAR</t>
  </si>
  <si>
    <t>ADJ INSTR-AY</t>
  </si>
  <si>
    <t>3289</t>
  </si>
  <si>
    <t>ADJUNCT INSTRUCTOR-FISCAL YEAR</t>
  </si>
  <si>
    <t>ADJ INSTR-FY</t>
  </si>
  <si>
    <t>3290</t>
  </si>
  <si>
    <t>RESEARCH PROFESSOR - MILLER   INSTITUTE - ACADEMIC</t>
  </si>
  <si>
    <t>RES PROF-MILLER INST-AY</t>
  </si>
  <si>
    <t>3291</t>
  </si>
  <si>
    <t>RESEARCH PROFESSOR - MILLER   INSTITUTE - FISCAL Y</t>
  </si>
  <si>
    <t>RES PROF-MILLER INST-FY</t>
  </si>
  <si>
    <t>3292</t>
  </si>
  <si>
    <t>ASSOCIATE RESEARCH PROFESSOR -MILLER INSTITUTE - A</t>
  </si>
  <si>
    <t>ASSOC RES PROF-MILLER INST-AY</t>
  </si>
  <si>
    <t>3293</t>
  </si>
  <si>
    <t>ASSOCIATE RESEARCH PROFESSOR -MILLER INSTITUTE - F</t>
  </si>
  <si>
    <t>ASSOC RES PROF-MILLER INST-FY</t>
  </si>
  <si>
    <t>3294</t>
  </si>
  <si>
    <t>ASSISTANT RESEARCH PROFESSOR -MILLER INSTITUTE - A</t>
  </si>
  <si>
    <t>ASST RES PROF-MILLER INST- AY</t>
  </si>
  <si>
    <t>3295</t>
  </si>
  <si>
    <t>ASSISTANT RESEARCH PROFESSOR -MILLER INSTITUTE - F</t>
  </si>
  <si>
    <t>ASST RES PROF-MILLER INST- FY</t>
  </si>
  <si>
    <t>3296</t>
  </si>
  <si>
    <t>RESEARCH FELLOW               (WITHOUT SALARY)</t>
  </si>
  <si>
    <t>RES FELLOW (WOS)</t>
  </si>
  <si>
    <t>3297</t>
  </si>
  <si>
    <t>CHI GREEN SCHOLAR-UCSD</t>
  </si>
  <si>
    <t>3298</t>
  </si>
  <si>
    <t>RESEARCH ASSOCIATE            (WITHOUT SALARY)</t>
  </si>
  <si>
    <t>RES ASSOC(WOS)</t>
  </si>
  <si>
    <t>3299</t>
  </si>
  <si>
    <t>VISITING SCHOLAR (WITHOUT SALARY)</t>
  </si>
  <si>
    <t>VIS SCHOLAR (WOS)</t>
  </si>
  <si>
    <t>3300</t>
  </si>
  <si>
    <t>SPECIALIST</t>
  </si>
  <si>
    <t>551</t>
  </si>
  <si>
    <t>3301</t>
  </si>
  <si>
    <t>SPECIALIST NEX</t>
  </si>
  <si>
    <t>3310</t>
  </si>
  <si>
    <t>ASSOCIATE SPECIALIST</t>
  </si>
  <si>
    <t>ASSOC SPECIALIST</t>
  </si>
  <si>
    <t>3311</t>
  </si>
  <si>
    <t>ASSOC SPECIALIST NEX</t>
  </si>
  <si>
    <t>3320</t>
  </si>
  <si>
    <t>ASSISTANT SPECIALIST</t>
  </si>
  <si>
    <t>ASST SPECIALIST</t>
  </si>
  <si>
    <t>3321</t>
  </si>
  <si>
    <t>ASST SPECIALIST NEX</t>
  </si>
  <si>
    <t>3328</t>
  </si>
  <si>
    <t>JR SPECIALIST (WOS)</t>
  </si>
  <si>
    <t>3329</t>
  </si>
  <si>
    <t>JR SPECIALIST NEX</t>
  </si>
  <si>
    <t>3330</t>
  </si>
  <si>
    <t>JUNIOR SPECIALIST</t>
  </si>
  <si>
    <t>JR SPECIALIST</t>
  </si>
  <si>
    <t>3340</t>
  </si>
  <si>
    <t>SUPERINTENDENT OF STATION</t>
  </si>
  <si>
    <t>3350</t>
  </si>
  <si>
    <t>INSTRUCTOR IN RESIDENCE -     ACADEMIC YEAR - 1/9T</t>
  </si>
  <si>
    <t>INSTR IN RSDNC-ACAD YR-1/9TH</t>
  </si>
  <si>
    <t>3351</t>
  </si>
  <si>
    <t>ASST PROF IN RES-AY-1/9</t>
  </si>
  <si>
    <t>3352</t>
  </si>
  <si>
    <t>ASSOC PROF IN RES-AY-1/9</t>
  </si>
  <si>
    <t>3353</t>
  </si>
  <si>
    <t>PROFESSOR IN RESIDENCE -      ACADEMIC YEAR - 1/9T</t>
  </si>
  <si>
    <t>PROF IN RES-AY-1/9</t>
  </si>
  <si>
    <t>3360</t>
  </si>
  <si>
    <t>ADJUNCT INSTRUCTOR -          ACADEMIC YEAR - 1/9T</t>
  </si>
  <si>
    <t>ADJUNCT INSTRUCTOR-ACAD YR-1/9</t>
  </si>
  <si>
    <t>3361</t>
  </si>
  <si>
    <t>ASSISTANT ADJUNCT PROFESSOR - ACADEMIC YEAR - 1/9T</t>
  </si>
  <si>
    <t>ASST ADJ PROF-AY-1/9</t>
  </si>
  <si>
    <t>3362</t>
  </si>
  <si>
    <t>ASSOCIATE ADJUNCT PROFESSOR - ACADEMIC YEAR - 1/9T</t>
  </si>
  <si>
    <t>ASSOC ADJ PROF-AY-1/9</t>
  </si>
  <si>
    <t>3363</t>
  </si>
  <si>
    <t>ADJUNCT PROFESSOR - ACADEMIC  YEAR - 1/9TH PAYMENT</t>
  </si>
  <si>
    <t>ADJ PROF-AY-1/9</t>
  </si>
  <si>
    <t>3365</t>
  </si>
  <si>
    <t>ASST ADJ PROF-AY-1/10</t>
  </si>
  <si>
    <t>3366</t>
  </si>
  <si>
    <t>ASSOC ADJ PROF-AY-1/10</t>
  </si>
  <si>
    <t>3367</t>
  </si>
  <si>
    <t>ADJ PROF-AY-1/10</t>
  </si>
  <si>
    <t>3368</t>
  </si>
  <si>
    <t>ASST ADJ PROF-AY-1/10-BEE</t>
  </si>
  <si>
    <t>3369</t>
  </si>
  <si>
    <t>ASSOC ADJ PROF-AY-1/10-BEE</t>
  </si>
  <si>
    <t>3370</t>
  </si>
  <si>
    <t>VISITING(-----) - POSTDOCTORAL</t>
  </si>
  <si>
    <t>VISITING (-----) - POSTDOC</t>
  </si>
  <si>
    <t>3371</t>
  </si>
  <si>
    <t>ASSISTANT ADJUNCT PROFESSOR - ACADEMIC YEAR - BUSI</t>
  </si>
  <si>
    <t>ASST ADJ PROF-AY-B/E/E</t>
  </si>
  <si>
    <t>3372</t>
  </si>
  <si>
    <t>ASSISTANT ADJUNCT PROFESSOR - FISCAL YEAR - BUSINE</t>
  </si>
  <si>
    <t>ASST ADJ PROF-FY-B/E/E</t>
  </si>
  <si>
    <t>3373</t>
  </si>
  <si>
    <t>ASST ADJ PROF-AY-1/9-B/E/E</t>
  </si>
  <si>
    <t>3374</t>
  </si>
  <si>
    <t>ASSOCIATE ADJUNCT PROFESSOR - ACADEMIC YEAR - BUSI</t>
  </si>
  <si>
    <t>ASSOC ADJ PROF-AY-B/E/E</t>
  </si>
  <si>
    <t>3375</t>
  </si>
  <si>
    <t>ASSOCIATE ADJUNCT PROFESSOR - FISCAL YEAR - BUSINE</t>
  </si>
  <si>
    <t>ASSOC ADJ PROF-FY-B/E/E</t>
  </si>
  <si>
    <t>3376</t>
  </si>
  <si>
    <t>ASSOC ADJ PROF-AY-1/9-B/E/E</t>
  </si>
  <si>
    <t>3377</t>
  </si>
  <si>
    <t>ADJUNCT PROFESSOR - ACADEMIC  YEAR - BUSINESS/ECON</t>
  </si>
  <si>
    <t>ADJ PROF-AY-B/E/E</t>
  </si>
  <si>
    <t>3378</t>
  </si>
  <si>
    <t>ADJUNCT PROFESSOR-FISCAL YEAR-BUSINESS/ECONOMICS/E</t>
  </si>
  <si>
    <t>ADJ PROF-FY-B/E/E</t>
  </si>
  <si>
    <t>3379</t>
  </si>
  <si>
    <t>ADJ PROF-AY-1/9-B/E/E</t>
  </si>
  <si>
    <t>3380</t>
  </si>
  <si>
    <t>ADJ PROF-AY-1/10-BEE</t>
  </si>
  <si>
    <t>3381</t>
  </si>
  <si>
    <t>PROFESSOR IN RESIDENCE -      ACADEMIC YEAR - BUSI</t>
  </si>
  <si>
    <t>PROF IN RES-AY-B/E/E</t>
  </si>
  <si>
    <t>3382</t>
  </si>
  <si>
    <t>PROFESSOR IN RESIDENCE -      FISCAL YEAR - BUSINE</t>
  </si>
  <si>
    <t>PROF IN RES-FY-B/E/E</t>
  </si>
  <si>
    <t>3383</t>
  </si>
  <si>
    <t>PROF IN RES-AY-1/9-B/E/E</t>
  </si>
  <si>
    <t>3384</t>
  </si>
  <si>
    <t>ASSOCIATE PROFESSOR IN        RESIDENCE - ACADEMIC</t>
  </si>
  <si>
    <t>ASSOC PROF IN RES-AY-B/E/E</t>
  </si>
  <si>
    <t>3385</t>
  </si>
  <si>
    <t>ASSOCIATE PROFESSOR IN        RESIDENCE - FISCAL Y</t>
  </si>
  <si>
    <t>ASSOC PROF IN RES-FY-B/E/E</t>
  </si>
  <si>
    <t>3386</t>
  </si>
  <si>
    <t>ASSOC PROF IN RES-AY-1/9-B/E/E</t>
  </si>
  <si>
    <t>3387</t>
  </si>
  <si>
    <t>ASSISTANT PROFESSOR IN        RESIDENCE - ACADEMIC</t>
  </si>
  <si>
    <t>ASST PROF IN RES-AY-B/E/E</t>
  </si>
  <si>
    <t>3388</t>
  </si>
  <si>
    <t>ASSISTANT PROFESSOR IN        RESIDENCE -FISCAL YE</t>
  </si>
  <si>
    <t>ASST PROF IN RES-FY-B/E/E</t>
  </si>
  <si>
    <t>3389</t>
  </si>
  <si>
    <t>ASST PROF IN RES-AY-1/9-B/E/E</t>
  </si>
  <si>
    <t>3390</t>
  </si>
  <si>
    <t>PROJECT SCIENTIST-FISCAL YEAR</t>
  </si>
  <si>
    <t>PROJ SCIENTIST-FY</t>
  </si>
  <si>
    <t>581</t>
  </si>
  <si>
    <t>3391</t>
  </si>
  <si>
    <t>PROJECT SCIENTIST-FISCAL YEAR BUSINESS/ECONOMICS/E</t>
  </si>
  <si>
    <t>PROJ SCIENTIST-FY-B/E/E</t>
  </si>
  <si>
    <t>3392</t>
  </si>
  <si>
    <t>ASSOCIATE PROJECT SCIENTIST-  FISCAL YEAR</t>
  </si>
  <si>
    <t>ASSOC PROJ SCIENTIST-FY</t>
  </si>
  <si>
    <t>3393</t>
  </si>
  <si>
    <t>ASSOCIATE PROJECT SCIENTIST   FISCAL YEAR - BUSINE</t>
  </si>
  <si>
    <t>ASSOC PROJ SCIENTIST-FY-B/E/E</t>
  </si>
  <si>
    <t>3394</t>
  </si>
  <si>
    <t>ASSISTANT PROJECT _____ -     FISCAL YEAR</t>
  </si>
  <si>
    <t>ASST PROJ SCIENTIST-FY</t>
  </si>
  <si>
    <t>3395</t>
  </si>
  <si>
    <t>ASSISTANT PROJECT _____ -     FISCAL YEAR - BUSINE</t>
  </si>
  <si>
    <t>ASST PROJ SCIENTIST-FY-B/E/E</t>
  </si>
  <si>
    <t>3396</t>
  </si>
  <si>
    <t>VISITING PROJECT SCIENTIST</t>
  </si>
  <si>
    <t>VIS PROJ SCIENTIST</t>
  </si>
  <si>
    <t>583</t>
  </si>
  <si>
    <t>3397</t>
  </si>
  <si>
    <t>VISITING ASSOCIATE            PROJECT SCIENTIST</t>
  </si>
  <si>
    <t>VIS ASSOC PROJ SCIENTIST</t>
  </si>
  <si>
    <t>3398</t>
  </si>
  <si>
    <t>VISITING ASSISTANT            PROJECT SCIENTIST</t>
  </si>
  <si>
    <t>VIS ASST PROJ SCIENTIST</t>
  </si>
  <si>
    <t>3402</t>
  </si>
  <si>
    <t>VISITING COOPERATIVE EXTENSIONSPECIALIST</t>
  </si>
  <si>
    <t>VST COOP EXT SPECIALIST</t>
  </si>
  <si>
    <t>723</t>
  </si>
  <si>
    <t>3412</t>
  </si>
  <si>
    <t>VISITING ASSOCIATE COOPERATIVEEXTENSION SPECIALIST</t>
  </si>
  <si>
    <t>VST ASSOC COOP EXT SPECIALIST</t>
  </si>
  <si>
    <t>3422</t>
  </si>
  <si>
    <t>VISITING ASSISTANT COOPERATIVEEXTENSION SPECIALIST</t>
  </si>
  <si>
    <t>VST ASST COOP EXT SPECIALIST</t>
  </si>
  <si>
    <t>3441</t>
  </si>
  <si>
    <t>COOPERATIVE EXTENSION ADVISOR</t>
  </si>
  <si>
    <t>COOP EXT ADVISOR</t>
  </si>
  <si>
    <t>728</t>
  </si>
  <si>
    <t>3442</t>
  </si>
  <si>
    <t>COOP EXT ADVISOR NEX</t>
  </si>
  <si>
    <t>3451</t>
  </si>
  <si>
    <t>ASSOCIATE COOPERATIVE         EXTENSION ADVISOR</t>
  </si>
  <si>
    <t>ASSOC COOP EXT ADVISOR</t>
  </si>
  <si>
    <t>3452</t>
  </si>
  <si>
    <t>ASSOC COOP EXT ADVISOR NEX</t>
  </si>
  <si>
    <t>3461</t>
  </si>
  <si>
    <t>ASSISTANT COOPERATIVE         EXTENSION ADVISOR</t>
  </si>
  <si>
    <t>ASST COOP EXT ADVISOR</t>
  </si>
  <si>
    <t>3462</t>
  </si>
  <si>
    <t>ASST COOP EXT ADVISOR NEX</t>
  </si>
  <si>
    <t>3475</t>
  </si>
  <si>
    <t>ASSISTANT SPECIALIST IN       COOPERATIVE EXTENSIO</t>
  </si>
  <si>
    <t>ASST SPECIALIST COOP EXT</t>
  </si>
  <si>
    <t>729</t>
  </si>
  <si>
    <t>3476</t>
  </si>
  <si>
    <t>ASST SPECIALIST COOP EXT NEX</t>
  </si>
  <si>
    <t>3477</t>
  </si>
  <si>
    <t>ASSOCIATE SPECIALIST IN       COOPERATIVE EXTENSIO</t>
  </si>
  <si>
    <t>ASSOC SPECIALIST COOP EXT</t>
  </si>
  <si>
    <t>3478</t>
  </si>
  <si>
    <t>ASSOC SPECIALIST COOP EXT NEX</t>
  </si>
  <si>
    <t>3479</t>
  </si>
  <si>
    <t>SPECIALIST IN COOPERATIVE     EXTENSION</t>
  </si>
  <si>
    <t>SPECIALIST COOP EXT</t>
  </si>
  <si>
    <t>3480</t>
  </si>
  <si>
    <t>SPECIALIST COOP EXT NEX</t>
  </si>
  <si>
    <t>3490</t>
  </si>
  <si>
    <t>PROJ SCIENTIST-FY NEX</t>
  </si>
  <si>
    <t>3491</t>
  </si>
  <si>
    <t>PROJ SCIENTIST-FY-B/E/E NEX</t>
  </si>
  <si>
    <t>3492</t>
  </si>
  <si>
    <t>ASSOC PROJ SCIENTIST-FY NEX</t>
  </si>
  <si>
    <t>3493</t>
  </si>
  <si>
    <t>ASSOC PROJ SCNTST-FY-B/E/E NEX</t>
  </si>
  <si>
    <t>3494</t>
  </si>
  <si>
    <t>ASST PROJ SCIENTIST-FY NEX</t>
  </si>
  <si>
    <t>3495</t>
  </si>
  <si>
    <t>ASST PROJ SCNTST-FY-B/E/E NEX</t>
  </si>
  <si>
    <t>3496</t>
  </si>
  <si>
    <t>VIS PROJ SCIENTIST NEX</t>
  </si>
  <si>
    <t>3497</t>
  </si>
  <si>
    <t>VIS ASSOC PROJ SCIENTIST NEX</t>
  </si>
  <si>
    <t>3498</t>
  </si>
  <si>
    <t>VIS ASST PROJ SCIENTIST NEX</t>
  </si>
  <si>
    <t>3501</t>
  </si>
  <si>
    <t>COORDINATOR OF                PUBLIC PROGRAMS VIII</t>
  </si>
  <si>
    <t>COORD PUBLIC PROG VIII</t>
  </si>
  <si>
    <t>3503</t>
  </si>
  <si>
    <t>COORDINATOR OF                PUBLIC PROGRAMS VII</t>
  </si>
  <si>
    <t>COORD PUBLIC PROG VII</t>
  </si>
  <si>
    <t>3505</t>
  </si>
  <si>
    <t>COORDINATOR OF                PUBLIC PROGRAMS VI</t>
  </si>
  <si>
    <t>COORD PUBLIC PROG VI</t>
  </si>
  <si>
    <t>3507</t>
  </si>
  <si>
    <t>COORDINATOR OF                PUBLIC PROGRAMS V</t>
  </si>
  <si>
    <t>COORD PUBLIC PROG V</t>
  </si>
  <si>
    <t>3509</t>
  </si>
  <si>
    <t>COORDINATOR OF                PUBLIC PROGRAMS IV</t>
  </si>
  <si>
    <t>COORD PUBLIC PROG IV</t>
  </si>
  <si>
    <t>3511</t>
  </si>
  <si>
    <t>COORDINATOR OF                PUBLIC PROGRAMS III</t>
  </si>
  <si>
    <t>COORD PUBLIC PROG III</t>
  </si>
  <si>
    <t>3513</t>
  </si>
  <si>
    <t>COORDINATOR OF                PUBLIC PROGRAMS II</t>
  </si>
  <si>
    <t>COORD PUBLIC PROG II</t>
  </si>
  <si>
    <t>3515</t>
  </si>
  <si>
    <t>COORDINATOR OF                PUBLIC PROGRAMS I</t>
  </si>
  <si>
    <t>COORD PUBLIC PROG I</t>
  </si>
  <si>
    <t>3520</t>
  </si>
  <si>
    <t>CONTINUING EDUCATOR I</t>
  </si>
  <si>
    <t>825</t>
  </si>
  <si>
    <t>3521</t>
  </si>
  <si>
    <t>CONTINUING EDUCATOR II</t>
  </si>
  <si>
    <t>3522</t>
  </si>
  <si>
    <t>CONTINUING EDUCATOR III</t>
  </si>
  <si>
    <t>3530</t>
  </si>
  <si>
    <t>CONTINUING EDUCATOR I NEX</t>
  </si>
  <si>
    <t>3531</t>
  </si>
  <si>
    <t>CONTINUING EDUCATOR II NEX</t>
  </si>
  <si>
    <t>3532</t>
  </si>
  <si>
    <t>CONTINUING EDUCATOR III NEX</t>
  </si>
  <si>
    <t>3539</t>
  </si>
  <si>
    <t>PROGRAM COORDINATOR NEX</t>
  </si>
  <si>
    <t>828</t>
  </si>
  <si>
    <t>3540</t>
  </si>
  <si>
    <t>PROGRAM COORDINATOR</t>
  </si>
  <si>
    <t>PROG COORD</t>
  </si>
  <si>
    <t>3541</t>
  </si>
  <si>
    <t>COORD OF PUBLIC PROG VIII NEX</t>
  </si>
  <si>
    <t>3543</t>
  </si>
  <si>
    <t>COORD OF PUBLIC PROG VII NEX</t>
  </si>
  <si>
    <t>3545</t>
  </si>
  <si>
    <t>COORD OF PUBLIC PROG VI NEX</t>
  </si>
  <si>
    <t>3547</t>
  </si>
  <si>
    <t>COORD OF PUBLIC PROG V NEX</t>
  </si>
  <si>
    <t>3549</t>
  </si>
  <si>
    <t>COORD OF PUBLIC PROG IV NEX</t>
  </si>
  <si>
    <t>3551</t>
  </si>
  <si>
    <t>COORD OF PUBLIC PROG III NEX</t>
  </si>
  <si>
    <t>3553</t>
  </si>
  <si>
    <t>COORD OF PUBLIC PROG II NEX</t>
  </si>
  <si>
    <t>3555</t>
  </si>
  <si>
    <t>COORD OF PUBLIC PROG I NEX</t>
  </si>
  <si>
    <t>3570</t>
  </si>
  <si>
    <t>TEACHER-UNIVERSITY EXTENSION  CONTRACT YEAR</t>
  </si>
  <si>
    <t>TEACHER-UNEX-CONTRACT YR</t>
  </si>
  <si>
    <t>3572</t>
  </si>
  <si>
    <t>ASSISTANT TEACHER - UNIVERSITYEXTENSION</t>
  </si>
  <si>
    <t>ASST TEACHER-UNEX</t>
  </si>
  <si>
    <t>3574</t>
  </si>
  <si>
    <t>TEACHER - UNIVERSITY EXTENSION</t>
  </si>
  <si>
    <t>TEACHER-UNEX</t>
  </si>
  <si>
    <t>3575</t>
  </si>
  <si>
    <t>SPEAKER-UNIVERSITY EXTENSION</t>
  </si>
  <si>
    <t>SPEAKER-UNEX</t>
  </si>
  <si>
    <t>3580</t>
  </si>
  <si>
    <t>COURSE AUTHOR - UNIVERSITY    EXTENSION</t>
  </si>
  <si>
    <t>COURSE AUTHOR-UNEX</t>
  </si>
  <si>
    <t>3581</t>
  </si>
  <si>
    <t>COURSE AUTHOR-UNEX NEX</t>
  </si>
  <si>
    <t>3600</t>
  </si>
  <si>
    <t>ASSOCIATE UNIVERSITY LIBRARIAN</t>
  </si>
  <si>
    <t>ASSOC UNIV LIBRARIAN</t>
  </si>
  <si>
    <t>627</t>
  </si>
  <si>
    <t>3601</t>
  </si>
  <si>
    <t>ASSOC UNIV LIBRARIAN NEX</t>
  </si>
  <si>
    <t>3610</t>
  </si>
  <si>
    <t>ASSISTANT UNIVERSITY LIBRARIAN</t>
  </si>
  <si>
    <t>ASST UNIV LIBRARIAN</t>
  </si>
  <si>
    <t>3611</t>
  </si>
  <si>
    <t>ASST UNIV LIBRARIAN NEX</t>
  </si>
  <si>
    <t>3612</t>
  </si>
  <si>
    <t>LIBRARIAN - CAREER STATUS</t>
  </si>
  <si>
    <t>LIBRARIAN-CAREER STATUS</t>
  </si>
  <si>
    <t>621</t>
  </si>
  <si>
    <t>3613</t>
  </si>
  <si>
    <t>LIBRARIAN - POTENTIAL CAREER  STATUS</t>
  </si>
  <si>
    <t>LIBRARIAN-POTNTL CAREER STATUS</t>
  </si>
  <si>
    <t>3614</t>
  </si>
  <si>
    <t>LIBRARIAN - TEMPORARY STATUS</t>
  </si>
  <si>
    <t>LIBRARIAN-TEMP STATUS</t>
  </si>
  <si>
    <t>3615</t>
  </si>
  <si>
    <t>VISITING LIBRARIAN</t>
  </si>
  <si>
    <t>VIS LIBRARIAN</t>
  </si>
  <si>
    <t>623</t>
  </si>
  <si>
    <t>3616</t>
  </si>
  <si>
    <t>ASSOCIATE LIBRARIAN - CAREER  STATUS</t>
  </si>
  <si>
    <t>ASSOC LIBRARIAN -CAREER STATUS</t>
  </si>
  <si>
    <t>3617</t>
  </si>
  <si>
    <t>ASSOCIATE LIBRARIAN -         POTENTIAL CAREER STA</t>
  </si>
  <si>
    <t>ASSOC LIBRARIAN-POTNTL CAREER</t>
  </si>
  <si>
    <t>3618</t>
  </si>
  <si>
    <t>ASSOCIATE LIBRARIAN -         TEMPORARY STATUS</t>
  </si>
  <si>
    <t>ASSOC LIBRARIAN-TEMP STATUS</t>
  </si>
  <si>
    <t>3619</t>
  </si>
  <si>
    <t>VISITING ASSOCIATE LIBRARIAN -FISCAL YEAR</t>
  </si>
  <si>
    <t>VSTG ASSOC LIBRARIAN-FISCAL YR</t>
  </si>
  <si>
    <t>3620</t>
  </si>
  <si>
    <t>ASSISTANT LIBRARIAN - CAREER  STATUS</t>
  </si>
  <si>
    <t>ASST LIBRARIAN-CAREER STATUS</t>
  </si>
  <si>
    <t>3621</t>
  </si>
  <si>
    <t>ASSISTANT LIBRARIAN -         POTENTIAL CAREER STA</t>
  </si>
  <si>
    <t>ASST LIBRARIAN-POTNTL CAREER</t>
  </si>
  <si>
    <t>3622</t>
  </si>
  <si>
    <t>ASSISTANT LIBRARIAN -         TEMPORARY STATUS</t>
  </si>
  <si>
    <t>ASST LIBRARIAN-TEMP STATUS</t>
  </si>
  <si>
    <t>3623</t>
  </si>
  <si>
    <t>VISITING ASSISTANT LIBRARIAN -FISCAL YEAR</t>
  </si>
  <si>
    <t>VSTG ASST LIBRARIAN-FISCAL YR</t>
  </si>
  <si>
    <t>3635</t>
  </si>
  <si>
    <t>LAW LIBRARIAN</t>
  </si>
  <si>
    <t>3636</t>
  </si>
  <si>
    <t>LAW LIBRARIAN NEX</t>
  </si>
  <si>
    <t>3637</t>
  </si>
  <si>
    <t>ASSISTANT LAW LIBRARIAN</t>
  </si>
  <si>
    <t>ASST LAW LIBRARIAN</t>
  </si>
  <si>
    <t>3638</t>
  </si>
  <si>
    <t>ASST LAW LIBRARIAN NEX</t>
  </si>
  <si>
    <t>3639</t>
  </si>
  <si>
    <t>ASSOCIATE LAW LIBRARIAN</t>
  </si>
  <si>
    <t>ASSOC LAW LIBRARIAN</t>
  </si>
  <si>
    <t>3640</t>
  </si>
  <si>
    <t>ASSOC LAW LIBRARIAN NEX</t>
  </si>
  <si>
    <t>3650</t>
  </si>
  <si>
    <t>CURATOR</t>
  </si>
  <si>
    <t>3651</t>
  </si>
  <si>
    <t>ASSOCIATE CURATOR</t>
  </si>
  <si>
    <t>ASSOC CURATOR</t>
  </si>
  <si>
    <t>3652</t>
  </si>
  <si>
    <t>ASSISTANT CURATOR</t>
  </si>
  <si>
    <t>ASST CURATOR</t>
  </si>
  <si>
    <t>3662</t>
  </si>
  <si>
    <t>LIBRARIAN-CAREER STATUS NEX</t>
  </si>
  <si>
    <t>3663</t>
  </si>
  <si>
    <t>LIBRARIAN-POTNTL CAREER NEX</t>
  </si>
  <si>
    <t>3664</t>
  </si>
  <si>
    <t>LIBRARIAN-TEMP STATUS NEX</t>
  </si>
  <si>
    <t>3665</t>
  </si>
  <si>
    <t>VIS LIBRARIAN NEX</t>
  </si>
  <si>
    <t>3666</t>
  </si>
  <si>
    <t>ASSOC LIBRARIAN-CAREER NEX</t>
  </si>
  <si>
    <t>3667</t>
  </si>
  <si>
    <t>ASSOC LIBRARIAN-POTNTL CAR NEX</t>
  </si>
  <si>
    <t>3668</t>
  </si>
  <si>
    <t>ASSOC LIBRARIAN-TEMP NEX</t>
  </si>
  <si>
    <t>3670</t>
  </si>
  <si>
    <t>ASST LIBRARIAN-CAREER NEX</t>
  </si>
  <si>
    <t>3671</t>
  </si>
  <si>
    <t>ASST LIBRARIAN-POTNTL CAR NEX</t>
  </si>
  <si>
    <t>3672</t>
  </si>
  <si>
    <t>ASST LIBRARIAN-TEMP STATUS NEX</t>
  </si>
  <si>
    <t>3700</t>
  </si>
  <si>
    <t>FACULTY CONSULTANT</t>
  </si>
  <si>
    <t>3710</t>
  </si>
  <si>
    <t>ASSOCIATE FACULTY CONSULTANT  IN -----</t>
  </si>
  <si>
    <t>ASSOC FACULTY CONSULTANT IN---</t>
  </si>
  <si>
    <t>3720</t>
  </si>
  <si>
    <t>ASSISTANT FACULTY CONSULTANT  IN -----</t>
  </si>
  <si>
    <t>ASST FACULTY CONSULTANT IN----</t>
  </si>
  <si>
    <t>3730</t>
  </si>
  <si>
    <t>VISITOR - GRADUATE STUDENT (WITHOUT SALARY)</t>
  </si>
  <si>
    <t>VISITOR-GRADUATE (WOS)</t>
  </si>
  <si>
    <t>3731</t>
  </si>
  <si>
    <t>VISITOR - UNDERGRADUATE STUDENT(WITHOUT SALARY)</t>
  </si>
  <si>
    <t>VISITOR-UNDERGRADUATE (WOS)</t>
  </si>
  <si>
    <t>3800</t>
  </si>
  <si>
    <t>NON-SENATE ACADEMIC EMERITUS  (WITHOUT SALARY)</t>
  </si>
  <si>
    <t>NON-SENATE ACAD EMERITUS(WOS)</t>
  </si>
  <si>
    <t>3802</t>
  </si>
  <si>
    <t>RECALL NON-FACULTY ACADEMIC</t>
  </si>
  <si>
    <t>RECALL NON-FACULTY ACAD</t>
  </si>
  <si>
    <t>3803</t>
  </si>
  <si>
    <t>--- ACADEMIC YEAR - RECALLED -VOLUNTARY EARLY RETI</t>
  </si>
  <si>
    <t>---ACADEMIC YR-RECALLED-VERIP</t>
  </si>
  <si>
    <t>3804</t>
  </si>
  <si>
    <t>---FISCAL YEAR - RECALLED -   VOLUNTARY EARLY RETI</t>
  </si>
  <si>
    <t>---FISCAL YR - RECALLED-VERIP</t>
  </si>
  <si>
    <t>3812</t>
  </si>
  <si>
    <t>RECALL NON-FACULTY ACAD NEX</t>
  </si>
  <si>
    <t>3897</t>
  </si>
  <si>
    <t>FACULTY RECHARGE GROUP</t>
  </si>
  <si>
    <t>3898</t>
  </si>
  <si>
    <t>ACADEMIC UPGRADING FUNDS</t>
  </si>
  <si>
    <t>3980</t>
  </si>
  <si>
    <t>STATE SALARY DIFFERENTIAL -   LANGLEY PORTER</t>
  </si>
  <si>
    <t>STATE SALARY DIFF-LPNI/NPI</t>
  </si>
  <si>
    <t>3981</t>
  </si>
  <si>
    <t>STATE SALARY DIFFERENTIAL -   EXTRAMURAL FUNDS - L</t>
  </si>
  <si>
    <t>STATE SAL DIFF-XMURAL-LPNI/NPI</t>
  </si>
  <si>
    <t>3990</t>
  </si>
  <si>
    <t>ADDITIONAL COMPENSATION -     HARBOR GENERAL HOSPI</t>
  </si>
  <si>
    <t>ADDL COMP-HGH&amp;OLIVE VIEW MCS</t>
  </si>
  <si>
    <t>3991</t>
  </si>
  <si>
    <t>ADDITIONAL COMPENSATION -     VETERENS' ADMINISTRA</t>
  </si>
  <si>
    <t>ADDL COMP-VETERANS' ADMIN SRVC</t>
  </si>
  <si>
    <t>3993</t>
  </si>
  <si>
    <t>FACULTY RECRUITMENT           ALLOWANCE</t>
  </si>
  <si>
    <t>FACULTY RECRUITMENT ALLOW</t>
  </si>
  <si>
    <t>3995</t>
  </si>
  <si>
    <t>EDUCATION ABROAD PROGRAM -    TEMPORARY FACULTY HO</t>
  </si>
  <si>
    <t>EAP-TEMP FACULTY HOUSING ALLOW</t>
  </si>
  <si>
    <t>3998</t>
  </si>
  <si>
    <t>SALARY SUPPLEMENTATION</t>
  </si>
  <si>
    <t>3999</t>
  </si>
  <si>
    <t>MISCELLANEOUS</t>
  </si>
  <si>
    <t>4000</t>
  </si>
  <si>
    <t>STUDENT AID, OUTSIDE AGENCY</t>
  </si>
  <si>
    <t>STDT AID OUTSIDE AGENCY</t>
  </si>
  <si>
    <t>Z10</t>
  </si>
  <si>
    <t>4001</t>
  </si>
  <si>
    <t>PRINCIPAL RECREATION SUPERVISOR</t>
  </si>
  <si>
    <t>RECR SUPV PRN</t>
  </si>
  <si>
    <t>A10</t>
  </si>
  <si>
    <t>4002</t>
  </si>
  <si>
    <t>SENIOR RECREATION SUPERVISOR</t>
  </si>
  <si>
    <t>RECR SUPV SR</t>
  </si>
  <si>
    <t>4003</t>
  </si>
  <si>
    <t>RECREATION SUPERVISOR</t>
  </si>
  <si>
    <t>RECR SUPV</t>
  </si>
  <si>
    <t>4004</t>
  </si>
  <si>
    <t>ASSISTANT RECREATION SUPERVISOR</t>
  </si>
  <si>
    <t>RECR SUPV AST</t>
  </si>
  <si>
    <t>4005</t>
  </si>
  <si>
    <t>4006</t>
  </si>
  <si>
    <t>4007</t>
  </si>
  <si>
    <t>4008</t>
  </si>
  <si>
    <t>ATHLETICS INTERN</t>
  </si>
  <si>
    <t>ATH INTERN</t>
  </si>
  <si>
    <t>4010</t>
  </si>
  <si>
    <t>WRITTEN COMMUNICATIONS SUPERVISOR 2</t>
  </si>
  <si>
    <t>WRITTEN COMM SUPV 2</t>
  </si>
  <si>
    <t>4011</t>
  </si>
  <si>
    <t>RECREATION PROGRAM INSTRUCTOR</t>
  </si>
  <si>
    <t>RECR PRG INSTR</t>
  </si>
  <si>
    <t>4012</t>
  </si>
  <si>
    <t>HEAD COACH INTERCOLLEGIATE ATHLETICS NON-EXEMPT</t>
  </si>
  <si>
    <t>INTERCOL ATH HEAD COACH NEX</t>
  </si>
  <si>
    <t>4013</t>
  </si>
  <si>
    <t>4014</t>
  </si>
  <si>
    <t>ASSISTANT COACH INTERCOLLEGIATE ATHLETICS NON-EXEM</t>
  </si>
  <si>
    <t>INTERCOL ATH COACH AST NEX</t>
  </si>
  <si>
    <t>4015</t>
  </si>
  <si>
    <t>ACQUISITIONS EDITOR 4</t>
  </si>
  <si>
    <t>4016</t>
  </si>
  <si>
    <t>ACQUISITIONS EDITOR 3</t>
  </si>
  <si>
    <t>4017</t>
  </si>
  <si>
    <t>WRITER/EDITOR 3</t>
  </si>
  <si>
    <t>WRITER EDITOR 3</t>
  </si>
  <si>
    <t>4018</t>
  </si>
  <si>
    <t>WRITER/EDITOR 4</t>
  </si>
  <si>
    <t>WRITER EDITOR 4</t>
  </si>
  <si>
    <t>4019</t>
  </si>
  <si>
    <t>ADVOCATE 4</t>
  </si>
  <si>
    <t>4020</t>
  </si>
  <si>
    <t>ADVOCATE 3</t>
  </si>
  <si>
    <t>4021</t>
  </si>
  <si>
    <t>SPORTS ASSISTANT</t>
  </si>
  <si>
    <t>SPORTS AST</t>
  </si>
  <si>
    <t>4022</t>
  </si>
  <si>
    <t>REFEREE/UMPIRE</t>
  </si>
  <si>
    <t>REFEREE UMPIRE</t>
  </si>
  <si>
    <t>4031</t>
  </si>
  <si>
    <t>LIFEGUARD</t>
  </si>
  <si>
    <t>4041</t>
  </si>
  <si>
    <t>SPORTS EVENT ATTENDANT</t>
  </si>
  <si>
    <t>4102</t>
  </si>
  <si>
    <t>CHILD DEVELOPMENT CENTER      MANAGER</t>
  </si>
  <si>
    <t>CHILD DEV CTR MGR</t>
  </si>
  <si>
    <t>A20</t>
  </si>
  <si>
    <t>4103</t>
  </si>
  <si>
    <t>CHILD DEVELOPMENT CENTER      COORDINATOR</t>
  </si>
  <si>
    <t>CHILD DEV CTR CRD</t>
  </si>
  <si>
    <t>4104</t>
  </si>
  <si>
    <t>CHILD DEVELOPMENT CENTER      TEACHER II-SUPERVISO</t>
  </si>
  <si>
    <t>CHILD DEV CTR TEACHER 2 SUPV</t>
  </si>
  <si>
    <t>4105</t>
  </si>
  <si>
    <t>CHILD DEVELOPMENT CENTER      TEACHER II</t>
  </si>
  <si>
    <t>CHILD DEV CTR TEACHER 2</t>
  </si>
  <si>
    <t>4106</t>
  </si>
  <si>
    <t>CHILD DEVELOPMENT CENTER      TEACHER I-SUPERVISOR</t>
  </si>
  <si>
    <t>CHILD DEV CTR TEACHER 1 SUPV</t>
  </si>
  <si>
    <t>4107</t>
  </si>
  <si>
    <t>CHILD DEVELOPMENT CENTER      TEACHER I</t>
  </si>
  <si>
    <t>CHILD DEV CTR TEACHER 1</t>
  </si>
  <si>
    <t>4108</t>
  </si>
  <si>
    <t>CHILD DEVELOPMENT CENTER      ASSISTANT</t>
  </si>
  <si>
    <t>CHILD DEV CTR AST</t>
  </si>
  <si>
    <t>4115</t>
  </si>
  <si>
    <t>PLACEMENT INTERVIEWER SUPERVISOR</t>
  </si>
  <si>
    <t>PLACEMENT INTERVIEWER SUPV</t>
  </si>
  <si>
    <t>4116</t>
  </si>
  <si>
    <t>PRODUCT DEVELOPMENT PROFESSIONAL 3</t>
  </si>
  <si>
    <t>PRODUCT DEV PROFL 3</t>
  </si>
  <si>
    <t>4117</t>
  </si>
  <si>
    <t>PRODUCT DEVELOPMENT PROFESSIONAL 2</t>
  </si>
  <si>
    <t>PRODUCT DEV PROFL 2</t>
  </si>
  <si>
    <t>4119</t>
  </si>
  <si>
    <t>SENIOR RESIDENT ADVISOR - SUPERVISOR</t>
  </si>
  <si>
    <t>RSDT ADVISOR SR SUPV</t>
  </si>
  <si>
    <t>4120</t>
  </si>
  <si>
    <t>RESIDENT ADVISOR SUPERVISOR</t>
  </si>
  <si>
    <t>RSDT ADVISOR SUPV</t>
  </si>
  <si>
    <t>4121</t>
  </si>
  <si>
    <t>RESIDENT DIRECTOR I</t>
  </si>
  <si>
    <t>RSDT DIR 1</t>
  </si>
  <si>
    <t>4122</t>
  </si>
  <si>
    <t>RESIDENT ADVISOR</t>
  </si>
  <si>
    <t>RSDT ADVISOR</t>
  </si>
  <si>
    <t>4124</t>
  </si>
  <si>
    <t>RESIDENT ASSISTANT SUPERVISOR</t>
  </si>
  <si>
    <t>RSDT AST SUPV</t>
  </si>
  <si>
    <t>4125</t>
  </si>
  <si>
    <t>HEAD RESIDENT</t>
  </si>
  <si>
    <t>RSDT HEAD</t>
  </si>
  <si>
    <t>4126</t>
  </si>
  <si>
    <t>RESIDENT ASSISTANT</t>
  </si>
  <si>
    <t>RSDT AST</t>
  </si>
  <si>
    <t>4127</t>
  </si>
  <si>
    <t>RECREATION PROGRAM INSTRUCTOR 1</t>
  </si>
  <si>
    <t>RECR PRG INSTR 1</t>
  </si>
  <si>
    <t>4128</t>
  </si>
  <si>
    <t>RECREATION PROGRAM INSTRUCTOR 2</t>
  </si>
  <si>
    <t>RECR PRG INSTR 2</t>
  </si>
  <si>
    <t>4129</t>
  </si>
  <si>
    <t>RECREATION PROGRAM INSTRUCTOR 3</t>
  </si>
  <si>
    <t>RECR PRG INSTR 3</t>
  </si>
  <si>
    <t>4131</t>
  </si>
  <si>
    <t>RESIDENT ADVISOR LANG HOUSE</t>
  </si>
  <si>
    <t>RSDT LANGUAGE HOUSE ADVISOR</t>
  </si>
  <si>
    <t>4133</t>
  </si>
  <si>
    <t>RECREATION PROGRAM LEADER 2 BYA</t>
  </si>
  <si>
    <t>RECR PRG LEADER 2 BYA</t>
  </si>
  <si>
    <t>4134</t>
  </si>
  <si>
    <t>RECREATION PROGRAM LEADER 3 BYA</t>
  </si>
  <si>
    <t>RECR PRG LEADER 3 BYA</t>
  </si>
  <si>
    <t>4136</t>
  </si>
  <si>
    <t>RECREATION SUPERVISOR 1</t>
  </si>
  <si>
    <t>RECR SUPV 1</t>
  </si>
  <si>
    <t>4137</t>
  </si>
  <si>
    <t>RECREATION SUPERVISOR 2</t>
  </si>
  <si>
    <t>RECR SUPV 2</t>
  </si>
  <si>
    <t>4138</t>
  </si>
  <si>
    <t>ATHLETICS SUPERVISOR 2</t>
  </si>
  <si>
    <t>ATH SUPV 2</t>
  </si>
  <si>
    <t>4149</t>
  </si>
  <si>
    <t>EARLY CHILDHOOD SITE COORD 4</t>
  </si>
  <si>
    <t>EARLY CHILDHOOD SITE CRD 4</t>
  </si>
  <si>
    <t>4150</t>
  </si>
  <si>
    <t>EARLY CHILDHOOD EDUCATN SUPR 2</t>
  </si>
  <si>
    <t>EARLY CHILDHOOD EDUC SUPV 2</t>
  </si>
  <si>
    <t>4155</t>
  </si>
  <si>
    <t>MUSEUM EDUCATION SUPERVISOR 1</t>
  </si>
  <si>
    <t>MUSEUM EDUC SUPV 1</t>
  </si>
  <si>
    <t>4157</t>
  </si>
  <si>
    <t>MUSEUM EDUCATOR 1</t>
  </si>
  <si>
    <t>4158</t>
  </si>
  <si>
    <t>MUSEUM EDUCATOR 2</t>
  </si>
  <si>
    <t>4159</t>
  </si>
  <si>
    <t>MUSEUM EDUCATOR 3</t>
  </si>
  <si>
    <t>4161</t>
  </si>
  <si>
    <t>TRAINER 1</t>
  </si>
  <si>
    <t>4162</t>
  </si>
  <si>
    <t>TRAINER 2</t>
  </si>
  <si>
    <t>4163</t>
  </si>
  <si>
    <t>TRAINER 3</t>
  </si>
  <si>
    <t>4164</t>
  </si>
  <si>
    <t>TRAINER 4</t>
  </si>
  <si>
    <t>4165</t>
  </si>
  <si>
    <t>PUBLIC EDUCATION SUPERVISOR 2</t>
  </si>
  <si>
    <t>PUBL EDUC SUPV 2</t>
  </si>
  <si>
    <t>4166</t>
  </si>
  <si>
    <t>PUBLIC EDUCATION SPECIALIST 1</t>
  </si>
  <si>
    <t>PUBL EDUC SPEC 1</t>
  </si>
  <si>
    <t>4167</t>
  </si>
  <si>
    <t>PUBLIC EDUCATION SPECIALIST 2</t>
  </si>
  <si>
    <t>PUBL EDUC SPEC 2</t>
  </si>
  <si>
    <t>4168</t>
  </si>
  <si>
    <t>PUBLIC EDUCATION SPECIALIST 3</t>
  </si>
  <si>
    <t>PUBL EDUC SPEC 3</t>
  </si>
  <si>
    <t>4169</t>
  </si>
  <si>
    <t>PUBLIC EDUCATION SPECIALIST 4</t>
  </si>
  <si>
    <t>PUBL EDUC SPEC 4</t>
  </si>
  <si>
    <t>4170</t>
  </si>
  <si>
    <t>PUBLIC EDUCATION SUPERVISOR 1</t>
  </si>
  <si>
    <t>PUBL EDUC SUPV 1</t>
  </si>
  <si>
    <t>4188</t>
  </si>
  <si>
    <t>INFECTION CONTROL COORDINATOR 3</t>
  </si>
  <si>
    <t>INFECTION CNTRL CRD 3</t>
  </si>
  <si>
    <t>4210</t>
  </si>
  <si>
    <t>PLACEMENT OFFICE MANAGER</t>
  </si>
  <si>
    <t>PLACEMENT OFCR MGR</t>
  </si>
  <si>
    <t>4211</t>
  </si>
  <si>
    <t>PRINCIPAL PLACEMENT           INTERVIEWER</t>
  </si>
  <si>
    <t>PLACEMENT INTERVIEWER PRN</t>
  </si>
  <si>
    <t>4212</t>
  </si>
  <si>
    <t>SENIOR PLACEMENT INTERVIEWER</t>
  </si>
  <si>
    <t>PLACEMENT INTERVIEWER SR</t>
  </si>
  <si>
    <t>4213</t>
  </si>
  <si>
    <t>PLACEMENT INTERVIEWER</t>
  </si>
  <si>
    <t>4214</t>
  </si>
  <si>
    <t>ASSISTANT PLACEMENT           INTERVIEWER</t>
  </si>
  <si>
    <t>PLACEMENT INTERVIEWER AST</t>
  </si>
  <si>
    <t>4320</t>
  </si>
  <si>
    <t>OCCUPATIOINAL INFORMATION ADVISOR SUPERVISOR</t>
  </si>
  <si>
    <t>OCCUPATIONAL INFO ADVISOR SUPV</t>
  </si>
  <si>
    <t>4329</t>
  </si>
  <si>
    <t>APPOINTED OFFICIAL,STUDENT    ACTIVITIES</t>
  </si>
  <si>
    <t>STDT ACTIVITIES APPT OFFICIAL</t>
  </si>
  <si>
    <t>4330</t>
  </si>
  <si>
    <t>ACADEMIC PROGRAM MANAGEMENT OFFICER 3</t>
  </si>
  <si>
    <t>ACAD PRG MGT OFCR 3</t>
  </si>
  <si>
    <t>4333</t>
  </si>
  <si>
    <t>STATE GOVERNMENT RELATIONS SUPERVISOR 1</t>
  </si>
  <si>
    <t>STATE GOVT REL SUPV 1</t>
  </si>
  <si>
    <t>4334</t>
  </si>
  <si>
    <t>STATE GOVERNMENT RELATIONS PROFESSIONAL 3</t>
  </si>
  <si>
    <t>STATE GOVT REL PROFL 3</t>
  </si>
  <si>
    <t>4335</t>
  </si>
  <si>
    <t>STATE GOVERNMENT RELATIONS PROFESSIONAL 2</t>
  </si>
  <si>
    <t>STATE GOVT REL PROFL 2</t>
  </si>
  <si>
    <t>4336</t>
  </si>
  <si>
    <t>STATE GOVERNMENT RELATIONS PROFESSIONAL 1</t>
  </si>
  <si>
    <t>STATE GOVT REL PROFL 1</t>
  </si>
  <si>
    <t>4337</t>
  </si>
  <si>
    <t>FEDERAL GOVERNMENT RELATIONS PROFESSIONAL 3</t>
  </si>
  <si>
    <t>FEDERAL GOVT REL PROFL 3</t>
  </si>
  <si>
    <t>4338</t>
  </si>
  <si>
    <t>FEDERAL GOVERNMENT RELATIONS PROFESSIONAL 2</t>
  </si>
  <si>
    <t>FEDERAL GOVT REL PROFL 2</t>
  </si>
  <si>
    <t>4339</t>
  </si>
  <si>
    <t>FEDERAL GOVERNMENT RELATIONS PROFESSIONAL 1</t>
  </si>
  <si>
    <t>FEDERAL GOVT REL PROFL 1</t>
  </si>
  <si>
    <t>4341</t>
  </si>
  <si>
    <t>EXECUTIVE ADVISOR 3</t>
  </si>
  <si>
    <t>EXEC ADVISOR 3</t>
  </si>
  <si>
    <t>4348</t>
  </si>
  <si>
    <t>STUDENT AFFAIRS OFFICER I - SUPERVISOR</t>
  </si>
  <si>
    <t>STDT AFFAIRS OFCR 1 SUPV</t>
  </si>
  <si>
    <t>4349</t>
  </si>
  <si>
    <t>SUPERVISING STUDENT AFFAIRS OFFICER NON-EXEMPT</t>
  </si>
  <si>
    <t>STDT AFFAIRS OFCR SUPV NEX</t>
  </si>
  <si>
    <t>4350</t>
  </si>
  <si>
    <t>STUDENT AFFAIRS OFFICER SUPERVISOR EXEMPT</t>
  </si>
  <si>
    <t>STDT AFFAIRS OFCR SUPV EX</t>
  </si>
  <si>
    <t>4351</t>
  </si>
  <si>
    <t>STUDENT AFFAIRS OFFICER V</t>
  </si>
  <si>
    <t>STDT AFFAIRS OFCR 5</t>
  </si>
  <si>
    <t>4352</t>
  </si>
  <si>
    <t>STUDENT AFFAIRS OFFICER IV</t>
  </si>
  <si>
    <t>STDT AFFAIRS OFCR 4</t>
  </si>
  <si>
    <t>4353</t>
  </si>
  <si>
    <t>STUDENT AFFAIRS OFFICER II</t>
  </si>
  <si>
    <t>STDT AFFAIRS OFCR 2</t>
  </si>
  <si>
    <t>4354</t>
  </si>
  <si>
    <t>STUDENT AFFAIRS OFFICER I</t>
  </si>
  <si>
    <t>STDT AFFAIRS OFCR 1</t>
  </si>
  <si>
    <t>4355</t>
  </si>
  <si>
    <t>STUDENT AFFAIRS OFFICER III</t>
  </si>
  <si>
    <t>STDT AFFAIRS OFCR 3</t>
  </si>
  <si>
    <t>4356</t>
  </si>
  <si>
    <t>STUDENT AFFAIRS OFFICER III - SUPERVISOR</t>
  </si>
  <si>
    <t>STDT AFFAIRS OFCR 3 SUPV</t>
  </si>
  <si>
    <t>4357</t>
  </si>
  <si>
    <t>STUDENT AFFAIRS OFFICER IV - SUPERVISOR</t>
  </si>
  <si>
    <t>STDT AFFAIRS OFCR 4 SUPV</t>
  </si>
  <si>
    <t>4358</t>
  </si>
  <si>
    <t>STUDENT AFFAIRS OFFICER II - SUPERVISING</t>
  </si>
  <si>
    <t>STDT AFFAIRS OFCR 2 SUPV</t>
  </si>
  <si>
    <t>4359</t>
  </si>
  <si>
    <t>STUDENT AFFAIRS OFFICER V - SUPERVISOR</t>
  </si>
  <si>
    <t>STDT AFFAIRS OFCR 5 SUPV</t>
  </si>
  <si>
    <t>4391</t>
  </si>
  <si>
    <t>COUNSELING 1 NON-             EXEMPT</t>
  </si>
  <si>
    <t>COUNSELING 1 NEX</t>
  </si>
  <si>
    <t>4392</t>
  </si>
  <si>
    <t>COUNSELING PSYCHOLOGIST 2</t>
  </si>
  <si>
    <t>4393</t>
  </si>
  <si>
    <t>4396</t>
  </si>
  <si>
    <t>HEALTH EDUCATOR 1</t>
  </si>
  <si>
    <t>4397</t>
  </si>
  <si>
    <t>HEALTH EDUCATOR 2</t>
  </si>
  <si>
    <t>4398</t>
  </si>
  <si>
    <t>HEALTH EDUCATOR 3</t>
  </si>
  <si>
    <t>4399</t>
  </si>
  <si>
    <t>HEALTH EDUCATOR 4</t>
  </si>
  <si>
    <t>4403</t>
  </si>
  <si>
    <t>COUNSELING PSYCHOLOGIST 2 EXEMPT</t>
  </si>
  <si>
    <t>COUNSELING PSYCHOLOGIST 2 EX</t>
  </si>
  <si>
    <t>4404</t>
  </si>
  <si>
    <t>COUNSELING PSYCHOLOGIST I EXEMPT</t>
  </si>
  <si>
    <t>COUNSELING PSYCHOLOGIST 1 EX</t>
  </si>
  <si>
    <t>4406</t>
  </si>
  <si>
    <t>COUNSELING 1</t>
  </si>
  <si>
    <t>COUNSELING 1 EX</t>
  </si>
  <si>
    <t>4407</t>
  </si>
  <si>
    <t>COUNSELING 1 EXEMPT NON CAREER TRACKS</t>
  </si>
  <si>
    <t>COUNSELING 1 EX NCT</t>
  </si>
  <si>
    <t>4408</t>
  </si>
  <si>
    <t>COUNSELING 1 NON-EXEMPT NON CAREER TRACKS</t>
  </si>
  <si>
    <t>COUNSELING 1 NEX NCT</t>
  </si>
  <si>
    <t>4410</t>
  </si>
  <si>
    <t>COUNSELING ATTORNEY SUPERVISOR</t>
  </si>
  <si>
    <t>COUNSELING ATTORNEY SUPV</t>
  </si>
  <si>
    <t>4411</t>
  </si>
  <si>
    <t>COUNSELING ATTORNEY</t>
  </si>
  <si>
    <t>4414</t>
  </si>
  <si>
    <t>PRINCIPAL LEARNING SKILLS COUNSELOR</t>
  </si>
  <si>
    <t>LRNG SKLS CNSLR PRN</t>
  </si>
  <si>
    <t>4415</t>
  </si>
  <si>
    <t>SENIOR LEARNING SKILLS COUNSELOR</t>
  </si>
  <si>
    <t>LRNG SKLS CNSLR SR</t>
  </si>
  <si>
    <t>4416</t>
  </si>
  <si>
    <t>LEARNING SKILLS COUNSELOR</t>
  </si>
  <si>
    <t>LRNG SKLS CNSLR</t>
  </si>
  <si>
    <t>4417</t>
  </si>
  <si>
    <t>ASSISTANT LEARNING SKILLS COUNSELOR</t>
  </si>
  <si>
    <t>LRNG SKLS CNSLR AST</t>
  </si>
  <si>
    <t>4418</t>
  </si>
  <si>
    <t>LEARNING SKILLS COUNSELOR SUPERVISOR</t>
  </si>
  <si>
    <t>LRNG SKLS CNSLR SUPV</t>
  </si>
  <si>
    <t>4420</t>
  </si>
  <si>
    <t>COUNSELOR SUPERVISOR</t>
  </si>
  <si>
    <t>CNSLR SUPV</t>
  </si>
  <si>
    <t>4421</t>
  </si>
  <si>
    <t>COUNSELOR 2</t>
  </si>
  <si>
    <t>CNSLR 2</t>
  </si>
  <si>
    <t>4422</t>
  </si>
  <si>
    <t>COUNSELOR 1</t>
  </si>
  <si>
    <t>CNSLR 1</t>
  </si>
  <si>
    <t>4423</t>
  </si>
  <si>
    <t>PRINCIPAL LEARNING SKILLS COUNSELOR-SUPERVISOR</t>
  </si>
  <si>
    <t>LRNG SKLS CNSLR PRN SUPV</t>
  </si>
  <si>
    <t>4424</t>
  </si>
  <si>
    <t>ASSISTANT LEARNING SKILLS COUNSELOR-SUPERVISOR</t>
  </si>
  <si>
    <t>LRNG SKLS CNSLR AST SUPV</t>
  </si>
  <si>
    <t>4425</t>
  </si>
  <si>
    <t>SENIOR LEARNING SKILLS COUNSELOR-SUPERVISOR NON-EX</t>
  </si>
  <si>
    <t>LRNG SKLS CNSLR SR SUPV NEX</t>
  </si>
  <si>
    <t>4426</t>
  </si>
  <si>
    <t>COUNSELOR 1-SUPERVISOR</t>
  </si>
  <si>
    <t>CNSLR 1 SUPV</t>
  </si>
  <si>
    <t>4427</t>
  </si>
  <si>
    <t>COUNSELOR 2-SUPERVISOR</t>
  </si>
  <si>
    <t>CNSLR 2 SUPV</t>
  </si>
  <si>
    <t>4500</t>
  </si>
  <si>
    <t>ACADEMIC ACHIEVEMT COUNSELOR 2</t>
  </si>
  <si>
    <t>ACAD ACHIEVEMENT CNSLR 2</t>
  </si>
  <si>
    <t>4501</t>
  </si>
  <si>
    <t>ACADEMIC ACHIEVEMT COUNSELOR 3</t>
  </si>
  <si>
    <t>ACAD ACHIEVEMENT CNSLR 3</t>
  </si>
  <si>
    <t>4502</t>
  </si>
  <si>
    <t>ACADEMIC ACHIEVEMT COUNSELOR 4</t>
  </si>
  <si>
    <t>ACAD ACHIEVEMENT CNSLR 4</t>
  </si>
  <si>
    <t>4504</t>
  </si>
  <si>
    <t>ACADEMIC ACHIEVEMENT SUPERVISOR 2</t>
  </si>
  <si>
    <t>ACAD ACHIEVEMENT SUPV 2</t>
  </si>
  <si>
    <t>4507</t>
  </si>
  <si>
    <t>ADMISSIONS/RECRUITMENT SPECIALIST 1</t>
  </si>
  <si>
    <t>ADMISSIONS RECRMT SPEC 1</t>
  </si>
  <si>
    <t>4508</t>
  </si>
  <si>
    <t>ADMISSIONS/RECRUITMENT SPECIALIST 2</t>
  </si>
  <si>
    <t>ADMISSIONS RECRMT SPEC 2</t>
  </si>
  <si>
    <t>4509</t>
  </si>
  <si>
    <t>ADMISSIONS/RECRUITMENT SPECIALIST 3</t>
  </si>
  <si>
    <t>ADMISSIONS RECRMT SPEC 3</t>
  </si>
  <si>
    <t>4510</t>
  </si>
  <si>
    <t>ADMISSIONS/RECRUITMENT SPECIALIST 4</t>
  </si>
  <si>
    <t>ADMISSIONS RECRMT SPEC 4</t>
  </si>
  <si>
    <t>4512</t>
  </si>
  <si>
    <t>ADMISSIONS/RECRUITMENT SUPERVISOR 2</t>
  </si>
  <si>
    <t>ADMISSIONS RECRMT SUPV 2</t>
  </si>
  <si>
    <t>4513</t>
  </si>
  <si>
    <t>COMMUNICATIONS ATTENDANT</t>
  </si>
  <si>
    <t>B15</t>
  </si>
  <si>
    <t>4515</t>
  </si>
  <si>
    <t>CAREER SERVICES SPECIALIST 2</t>
  </si>
  <si>
    <t>CAREER SVC SPEC 2</t>
  </si>
  <si>
    <t>4516</t>
  </si>
  <si>
    <t>CAREER SERVICES SPECIALIST 3</t>
  </si>
  <si>
    <t>CAREER SVC SPEC 3</t>
  </si>
  <si>
    <t>4517</t>
  </si>
  <si>
    <t>CAREER SERVICES SPECIALIST 4</t>
  </si>
  <si>
    <t>CAREER SVC SPEC 4</t>
  </si>
  <si>
    <t>4519</t>
  </si>
  <si>
    <t>CAREER SERVICES SUPERVISOR 1</t>
  </si>
  <si>
    <t>CAREER SVC SUPV 1</t>
  </si>
  <si>
    <t>4520</t>
  </si>
  <si>
    <t>CAREER SERVICES SUPERVISOR 2</t>
  </si>
  <si>
    <t>CAREER SVC SUPV 2</t>
  </si>
  <si>
    <t>4522</t>
  </si>
  <si>
    <t>CURRICULUM PLANNER 2</t>
  </si>
  <si>
    <t>CURRICULUM PLNR 2</t>
  </si>
  <si>
    <t>4523</t>
  </si>
  <si>
    <t>CURRICULUM PLANNER 3</t>
  </si>
  <si>
    <t>CURRICULUM PLNR 3</t>
  </si>
  <si>
    <t>4524</t>
  </si>
  <si>
    <t>PRODUCTION CONTROL SUPERVISOR 1</t>
  </si>
  <si>
    <t>PROD CNTRL SUPV 1</t>
  </si>
  <si>
    <t>4525</t>
  </si>
  <si>
    <t>PRODUCTION CONTROL OPERATOR 3</t>
  </si>
  <si>
    <t>PROD CNTRL OPR 3</t>
  </si>
  <si>
    <t>F10</t>
  </si>
  <si>
    <t>4526</t>
  </si>
  <si>
    <t>FINANCIAL AID OFFICER 2</t>
  </si>
  <si>
    <t>FINANCIAL AID OFCR 2</t>
  </si>
  <si>
    <t>4527</t>
  </si>
  <si>
    <t>FINANCIAL AID OFFICER 3</t>
  </si>
  <si>
    <t>FINANCIAL AID OFCR 3</t>
  </si>
  <si>
    <t>4528</t>
  </si>
  <si>
    <t>FINANCIAL AID OFFICER 4</t>
  </si>
  <si>
    <t>FINANCIAL AID OFCR 4</t>
  </si>
  <si>
    <t>4529</t>
  </si>
  <si>
    <t>PRODUCTION CONTROL ANALYST 3</t>
  </si>
  <si>
    <t>PROD CNTRL ANL 3</t>
  </si>
  <si>
    <t>4530</t>
  </si>
  <si>
    <t>FINANCIAL AID SUPERVISOR 1</t>
  </si>
  <si>
    <t>FINANCIAL AID SUPV 1</t>
  </si>
  <si>
    <t>4531</t>
  </si>
  <si>
    <t>FINANCIAL AID SUPERVISOR 2</t>
  </si>
  <si>
    <t>FINANCIAL AID SUPV 2</t>
  </si>
  <si>
    <t>4532</t>
  </si>
  <si>
    <t>PRODUCTION CONTROL ANALYST 2</t>
  </si>
  <si>
    <t>PROD CNTRL ANL 2</t>
  </si>
  <si>
    <t>4533</t>
  </si>
  <si>
    <t>K-14 ACADEMIC PREPARATION SPECIALIST 1</t>
  </si>
  <si>
    <t>K to 14 ACAD PREP SPEC 1</t>
  </si>
  <si>
    <t>4534</t>
  </si>
  <si>
    <t>K-14 ACADEMIC PREPARATION SPECIALIST 2</t>
  </si>
  <si>
    <t>K to 14 ACAD PREP SPEC 2</t>
  </si>
  <si>
    <t>4535</t>
  </si>
  <si>
    <t>K-14 ACADEMIC PREPARATION SPECIALIST 3</t>
  </si>
  <si>
    <t>K to 14 ACAD PREP SPEC 3</t>
  </si>
  <si>
    <t>4536</t>
  </si>
  <si>
    <t>K-14 ACADEMIC PREPARATION SPECIALIST 4</t>
  </si>
  <si>
    <t>K to 14 ACAD PREP SPEC 4</t>
  </si>
  <si>
    <t>4538</t>
  </si>
  <si>
    <t>K-14 ACADEMIC PREPARATION SUPERVISOR 2</t>
  </si>
  <si>
    <t>K to 14 ACAD PREP SUPV 2</t>
  </si>
  <si>
    <t>4540</t>
  </si>
  <si>
    <t>STUDENT ADVISOR SUPERVISOR 1</t>
  </si>
  <si>
    <t>STDT ADVISOR SUPV 1</t>
  </si>
  <si>
    <t>4541</t>
  </si>
  <si>
    <t>STUDENT ADVISOR SUPERVISOR 2</t>
  </si>
  <si>
    <t>STDT ADVISOR SUPV 2</t>
  </si>
  <si>
    <t>4544</t>
  </si>
  <si>
    <t>STUDENT ACADEMIC ADVISOR 2</t>
  </si>
  <si>
    <t>STDT ACAD ADVISOR 2</t>
  </si>
  <si>
    <t>4545</t>
  </si>
  <si>
    <t>STUDENT ACADEMIC ADVISOR 3</t>
  </si>
  <si>
    <t>STDT ACAD ADVISOR 3</t>
  </si>
  <si>
    <t>4546</t>
  </si>
  <si>
    <t>STUDENT ACADEMIC ADVISOR 4</t>
  </si>
  <si>
    <t>STDT ACAD ADVISOR 4</t>
  </si>
  <si>
    <t>4549</t>
  </si>
  <si>
    <t>STUDENT ACADEMIC SPECIALIST 2</t>
  </si>
  <si>
    <t>STDT ACAD SPEC 2</t>
  </si>
  <si>
    <t>4550</t>
  </si>
  <si>
    <t>STUDENT ACADEMIC SPECIALIST 3</t>
  </si>
  <si>
    <t>STDT ACAD SPEC 3</t>
  </si>
  <si>
    <t>4551</t>
  </si>
  <si>
    <t>STUDENT ACADEMIC SPECIALIST 4</t>
  </si>
  <si>
    <t>STDT ACAD SPEC 4</t>
  </si>
  <si>
    <t>4553</t>
  </si>
  <si>
    <t>STUDENT ACADEMIC SUPERVISOR 2</t>
  </si>
  <si>
    <t>STDT ACAD SUPV 2</t>
  </si>
  <si>
    <t>4555</t>
  </si>
  <si>
    <t>STUDENT DISABILITY SPECIALIST 2</t>
  </si>
  <si>
    <t>STDT DISABILITY SPEC 2</t>
  </si>
  <si>
    <t>4556</t>
  </si>
  <si>
    <t>STUDENT DISABILITY SPECIALIST 3</t>
  </si>
  <si>
    <t>STDT DISABILITY SPEC 3</t>
  </si>
  <si>
    <t>4557</t>
  </si>
  <si>
    <t>STUDENT DISABILITY SPECIALIST 4</t>
  </si>
  <si>
    <t>STDT DISABILITY SPEC 4</t>
  </si>
  <si>
    <t>4559</t>
  </si>
  <si>
    <t>STUDENT DISABILITY SUPERVISOR 1</t>
  </si>
  <si>
    <t>STDT DISABILITY SUPV 1</t>
  </si>
  <si>
    <t>4560</t>
  </si>
  <si>
    <t>STUDENT DISABILITY SUPERVISOR 2</t>
  </si>
  <si>
    <t>STDT DISABILITY SUPV 2</t>
  </si>
  <si>
    <t>4562</t>
  </si>
  <si>
    <t>STUDENT LIFE &amp; DEVELOPMENT SPECIALIST 1</t>
  </si>
  <si>
    <t>STDT LIFE DEV SPEC 1</t>
  </si>
  <si>
    <t>4563</t>
  </si>
  <si>
    <t>STUDENT LIFE &amp; DEVELOPMENT SPECIALIST 2</t>
  </si>
  <si>
    <t>STDT LIFE DEV SPEC 2</t>
  </si>
  <si>
    <t>4564</t>
  </si>
  <si>
    <t>STUDENT LIFE &amp; DEVELOPMENT SPECIALIST 3</t>
  </si>
  <si>
    <t>STDT LIFE DEV SPEC 3</t>
  </si>
  <si>
    <t>4565</t>
  </si>
  <si>
    <t>STUDENT LIFE &amp; DEVELOPMENT SPECIALIST 4</t>
  </si>
  <si>
    <t>STDT LIFE DEV SPEC 4</t>
  </si>
  <si>
    <t>4567</t>
  </si>
  <si>
    <t>STUDENT LIFE &amp; DEVT SUPR 1</t>
  </si>
  <si>
    <t>STDT LIFE DEVT SUPV 1</t>
  </si>
  <si>
    <t>4568</t>
  </si>
  <si>
    <t>STUDENT LIFE &amp; DEVELOPMENT SUPERVISOR 2</t>
  </si>
  <si>
    <t>STDT LIFE DEVT SUPV 2</t>
  </si>
  <si>
    <t>4570</t>
  </si>
  <si>
    <t>RESIDENT ADVISOR 2</t>
  </si>
  <si>
    <t>RSDT ADVISOR 2</t>
  </si>
  <si>
    <t>4573</t>
  </si>
  <si>
    <t>STUDENT SERVICES ADVISOR 1</t>
  </si>
  <si>
    <t>STDT SVC ADVISOR 1</t>
  </si>
  <si>
    <t>4574</t>
  </si>
  <si>
    <t>STUDENT SERVICES ADVISOR 2</t>
  </si>
  <si>
    <t>STDT SVC ADVISOR 2</t>
  </si>
  <si>
    <t>4575</t>
  </si>
  <si>
    <t>STUDENT SERVICES ADVISOR 3</t>
  </si>
  <si>
    <t>STDT SVC ADVISOR 3</t>
  </si>
  <si>
    <t>4576</t>
  </si>
  <si>
    <t>STUDENT SERVICES ADVISOR 4</t>
  </si>
  <si>
    <t>STDT SVC ADVISOR 4</t>
  </si>
  <si>
    <t>4578</t>
  </si>
  <si>
    <t>STUDENT SERVICES SUPERVISOR 1</t>
  </si>
  <si>
    <t>STDT SVC SUPV 1</t>
  </si>
  <si>
    <t>4579</t>
  </si>
  <si>
    <t>STUDENT SERVICES SUPERVISOR 2</t>
  </si>
  <si>
    <t>STDT SVC SUPV 2</t>
  </si>
  <si>
    <t>4610</t>
  </si>
  <si>
    <t>CASHIERS OFFICE MANAGER</t>
  </si>
  <si>
    <t>CASHIER OFC MGR</t>
  </si>
  <si>
    <t>4611</t>
  </si>
  <si>
    <t>CASH MANAGER 4</t>
  </si>
  <si>
    <t>CASH MGR 4</t>
  </si>
  <si>
    <t>4612</t>
  </si>
  <si>
    <t>CASH MANAGER 3</t>
  </si>
  <si>
    <t>CASH MGR 3</t>
  </si>
  <si>
    <t>4613</t>
  </si>
  <si>
    <t>CASH MANAGER 2</t>
  </si>
  <si>
    <t>CASH MGR 2</t>
  </si>
  <si>
    <t>4615</t>
  </si>
  <si>
    <t>SENIOR CASHIER - SUPERVISOR</t>
  </si>
  <si>
    <t>CASHIER, SR-SUPVR</t>
  </si>
  <si>
    <t>4620</t>
  </si>
  <si>
    <t>COLLECTIONS MANAGER</t>
  </si>
  <si>
    <t>COLL MGR</t>
  </si>
  <si>
    <t>4621</t>
  </si>
  <si>
    <t>SENIOR COLLECTIONS REPRESENTATIVE</t>
  </si>
  <si>
    <t>COLL REPR SR</t>
  </si>
  <si>
    <t>4622</t>
  </si>
  <si>
    <t>COLLECTIONS REPRESENTATIVE</t>
  </si>
  <si>
    <t>COLL REPR</t>
  </si>
  <si>
    <t>4623</t>
  </si>
  <si>
    <t>FINANCIAL ANALYSIS SUPERVISOR 1</t>
  </si>
  <si>
    <t>FINANCIAL ANL SUPV 1</t>
  </si>
  <si>
    <t>4624</t>
  </si>
  <si>
    <t>SENIOR COLLECTIONS REPRESENTIVE - SUPERVISOR</t>
  </si>
  <si>
    <t>COLL REPR SR SUPV</t>
  </si>
  <si>
    <t>4625</t>
  </si>
  <si>
    <t>COLLECTIONS REPRESENTATIVE - SUPERVISOR</t>
  </si>
  <si>
    <t>COLL REPR SUPV</t>
  </si>
  <si>
    <t>4626</t>
  </si>
  <si>
    <t>FINANCIAL SERVICES ANALYST 1</t>
  </si>
  <si>
    <t>FINANCIAL SVC ANL 1</t>
  </si>
  <si>
    <t>4627</t>
  </si>
  <si>
    <t>FINANCIAL SERVICES ANALYST 2</t>
  </si>
  <si>
    <t>FINANCIAL SVC ANL 2</t>
  </si>
  <si>
    <t>4628</t>
  </si>
  <si>
    <t>FINANCIAL SERVICES ANALYST 3</t>
  </si>
  <si>
    <t>FINANCIAL SVC ANL 3</t>
  </si>
  <si>
    <t>4629</t>
  </si>
  <si>
    <t>FINANCIAL SERVICES ANALYST 4</t>
  </si>
  <si>
    <t>FINANCIAL SVC ANL 4</t>
  </si>
  <si>
    <t>4630</t>
  </si>
  <si>
    <t>FINANCIAL SERVICES SUPERVISOR 1</t>
  </si>
  <si>
    <t>FINANCIAL SVC SUPV 1</t>
  </si>
  <si>
    <t>4631</t>
  </si>
  <si>
    <t>FINANCIAL SERVICES SUPERVISOR 2</t>
  </si>
  <si>
    <t>FINANCIAL SVC SUPV 2</t>
  </si>
  <si>
    <t>4632</t>
  </si>
  <si>
    <t>EQUAL EMPLOYMENT OPPORTUNITY REPRESENTATIVE 1</t>
  </si>
  <si>
    <t>EEO REPR 1</t>
  </si>
  <si>
    <t>4633</t>
  </si>
  <si>
    <t>EQUAL EMPLOYMENT OPPORTUNITY REPRESENTATIVE 2</t>
  </si>
  <si>
    <t>EEO REPR 2</t>
  </si>
  <si>
    <t>4634</t>
  </si>
  <si>
    <t>EQUAL EMPLOYMENT OPPORTUNITY REPRESENTATIVE 3</t>
  </si>
  <si>
    <t>EEO REPR 3</t>
  </si>
  <si>
    <t>4635</t>
  </si>
  <si>
    <t>EQUAL EMPLOYMENT OPPORTUNITY REPRESENTATIVE 4</t>
  </si>
  <si>
    <t>EEO REPR 4</t>
  </si>
  <si>
    <t>4660</t>
  </si>
  <si>
    <t>PATIENT BILLER 5</t>
  </si>
  <si>
    <t>PAT BILLER 5</t>
  </si>
  <si>
    <t>4662</t>
  </si>
  <si>
    <t>PATIENT BILLER 4</t>
  </si>
  <si>
    <t>PAT BILLER 4</t>
  </si>
  <si>
    <t>4663</t>
  </si>
  <si>
    <t>PATIENT BILLER 3</t>
  </si>
  <si>
    <t>PAT BILLER 3</t>
  </si>
  <si>
    <t>4664</t>
  </si>
  <si>
    <t>PATIENT BILLER 2</t>
  </si>
  <si>
    <t>PAT BILLER 2</t>
  </si>
  <si>
    <t>4665</t>
  </si>
  <si>
    <t>PATIENT BILLER 1</t>
  </si>
  <si>
    <t>PAT BILLER 1</t>
  </si>
  <si>
    <t>4667</t>
  </si>
  <si>
    <t>PRINCIPAL CLERK - SUPERVISOR</t>
  </si>
  <si>
    <t>CLERK, PRIN-SUPVR</t>
  </si>
  <si>
    <t>4668</t>
  </si>
  <si>
    <t>PATIENT BILLER 1 PER DIEM</t>
  </si>
  <si>
    <t>PAT BILLER 1 PD</t>
  </si>
  <si>
    <t>4671</t>
  </si>
  <si>
    <t>PER DIEM SENIOR               CLERK/SECRETARY</t>
  </si>
  <si>
    <t>CLERK SR SECR PD</t>
  </si>
  <si>
    <t>4672</t>
  </si>
  <si>
    <t>SENIOR CLERK/SECRETARY</t>
  </si>
  <si>
    <t>CLERK SR OR SECR</t>
  </si>
  <si>
    <t>4673</t>
  </si>
  <si>
    <t>CLERK</t>
  </si>
  <si>
    <t>4674</t>
  </si>
  <si>
    <t>PER DIEM CLERK</t>
  </si>
  <si>
    <t>CLERK PD</t>
  </si>
  <si>
    <t>4676</t>
  </si>
  <si>
    <t>SENIOR HOSPITAL BILLER -      SUPERVISOR</t>
  </si>
  <si>
    <t>BILLER, HOSPITAL, SR-SUPVR</t>
  </si>
  <si>
    <t>4677</t>
  </si>
  <si>
    <t>SENIOR HOSPITAL BILLER</t>
  </si>
  <si>
    <t>HOSP BILLER SR</t>
  </si>
  <si>
    <t>4678</t>
  </si>
  <si>
    <t>HOSPITAL BILLER</t>
  </si>
  <si>
    <t>HOSP BILLER</t>
  </si>
  <si>
    <t>4679</t>
  </si>
  <si>
    <t>STUDENT 4 WORK STUDY</t>
  </si>
  <si>
    <t>STDT 4 WORK STUDY</t>
  </si>
  <si>
    <t>4680</t>
  </si>
  <si>
    <t>STUDENT 3 WORK STUDY</t>
  </si>
  <si>
    <t>STDT 3 WORK STUDY</t>
  </si>
  <si>
    <t>4681</t>
  </si>
  <si>
    <t>STUDENT 2 WORK STUDY</t>
  </si>
  <si>
    <t>STDT 2 WORK STUDY</t>
  </si>
  <si>
    <t>4682</t>
  </si>
  <si>
    <t>STUDENT 1 WORK STUDY</t>
  </si>
  <si>
    <t>STDT 1 WORK STUDY</t>
  </si>
  <si>
    <t>4683</t>
  </si>
  <si>
    <t>SENIOR TYPIST CLERK (B)</t>
  </si>
  <si>
    <t>TYPIST CLERK SR B</t>
  </si>
  <si>
    <t>4684</t>
  </si>
  <si>
    <t>PRINCIPAL TYPIST CLERK -      SUPERVISOR</t>
  </si>
  <si>
    <t>CLERK, TYPIST, PRIN-SUPVR</t>
  </si>
  <si>
    <t>4685</t>
  </si>
  <si>
    <t>PER DIEM SENIOR HOSPITAL      MEDICAL TRANSCRIBER</t>
  </si>
  <si>
    <t>HOSP MED TRANSCRIBER SR PD</t>
  </si>
  <si>
    <t>4686</t>
  </si>
  <si>
    <t>PER DIEM HOSPITAL MEDICAL     TRANSCRIBER</t>
  </si>
  <si>
    <t>HOSP MED TRANSCRIBER PD</t>
  </si>
  <si>
    <t>4687</t>
  </si>
  <si>
    <t>SENIOR HOSPITAL MEDICAL       TRANSCRIBER</t>
  </si>
  <si>
    <t>HOSP MED TRANSCRIBER SR</t>
  </si>
  <si>
    <t>4688</t>
  </si>
  <si>
    <t>HOSPITAL MEDICAL TRANSCRIBER</t>
  </si>
  <si>
    <t>HOSP MED TRANSCRIBER</t>
  </si>
  <si>
    <t>4689</t>
  </si>
  <si>
    <t>SENIOR HOSPITAL MEDICAL       TRANSCRIBER - SUPERV</t>
  </si>
  <si>
    <t>HOSP MED TRANSCRIBER SR SUPV</t>
  </si>
  <si>
    <t>4691</t>
  </si>
  <si>
    <t>SENIOR GRAPHIC COMPOSITOR</t>
  </si>
  <si>
    <t>GRAPHIC COMPOSITOR SR</t>
  </si>
  <si>
    <t>G75</t>
  </si>
  <si>
    <t>4692</t>
  </si>
  <si>
    <t>GRAPHIC COMPOSITOR</t>
  </si>
  <si>
    <t>4694</t>
  </si>
  <si>
    <t>SENIOR GRAPHIC COMPOSITOR -   SUPERVISOR</t>
  </si>
  <si>
    <t>GRAPHIC COMPOSITOR SR SUPV</t>
  </si>
  <si>
    <t>4701</t>
  </si>
  <si>
    <t>ADMINISTRATIVE ASSISTANT III -SUPERVISOR</t>
  </si>
  <si>
    <t>ADMINISTRATIVE ASST III-SUPVR</t>
  </si>
  <si>
    <t>4702</t>
  </si>
  <si>
    <t>ADMINISTRATIVE ASSISTANT II - SUPERVISOR</t>
  </si>
  <si>
    <t>ADMINISTRATIVE ASST II-SUPVR</t>
  </si>
  <si>
    <t>4703</t>
  </si>
  <si>
    <t>ADMINISTRATIVE ASSISTANT I -  SUPERVISOR</t>
  </si>
  <si>
    <t>ADMINISTRATIVE ASST I-SUPVR</t>
  </si>
  <si>
    <t>4706</t>
  </si>
  <si>
    <t>OFFICE SUPERVISOR II</t>
  </si>
  <si>
    <t>4707</t>
  </si>
  <si>
    <t>OFFICE SUPERVISOR I</t>
  </si>
  <si>
    <t>4710</t>
  </si>
  <si>
    <t>RECORDS SUPERVISOR 1</t>
  </si>
  <si>
    <t>RCDS SUPV 1</t>
  </si>
  <si>
    <t>4711</t>
  </si>
  <si>
    <t>ADMINISTRATIVE ASSISTANT IV     FROZEN CLASS (6-1-</t>
  </si>
  <si>
    <t>ADMIN AST 4</t>
  </si>
  <si>
    <t>4712</t>
  </si>
  <si>
    <t>RECORDS ANALYST 3</t>
  </si>
  <si>
    <t>RECORDS ANL 3</t>
  </si>
  <si>
    <t>4713</t>
  </si>
  <si>
    <t>RECORDS ANALYST 2</t>
  </si>
  <si>
    <t>RECORDS ANL 2</t>
  </si>
  <si>
    <t>4714</t>
  </si>
  <si>
    <t>ADMINISTRATIVE ASSISTANT I</t>
  </si>
  <si>
    <t>ADMINISTRATIVE ASST I</t>
  </si>
  <si>
    <t>4716</t>
  </si>
  <si>
    <t>PATIENT RECORDS ABSTRACTOR 4</t>
  </si>
  <si>
    <t>PAT RCDS ABSTRACTOR 4</t>
  </si>
  <si>
    <t>4717</t>
  </si>
  <si>
    <t>PATIENT RECORDS ABSTRACTOR 3</t>
  </si>
  <si>
    <t>PAT RCDS ABSTRACTOR 3</t>
  </si>
  <si>
    <t>4718</t>
  </si>
  <si>
    <t>PATIENT RECORDS ABSTRACTOR 2</t>
  </si>
  <si>
    <t>PAT RCDS ABSTRACTOR 2</t>
  </si>
  <si>
    <t>4719</t>
  </si>
  <si>
    <t>PATIENT RECORDS ABSTRACTOR 1</t>
  </si>
  <si>
    <t>PAT RCDS ABSTRACTOR 1</t>
  </si>
  <si>
    <t>4720</t>
  </si>
  <si>
    <t>PATIENT RECORDS ABSTRACTOR SUPERVISOR 4</t>
  </si>
  <si>
    <t>PAT RCDS ABSTRACTOR SUPV 4</t>
  </si>
  <si>
    <t>4721</t>
  </si>
  <si>
    <t>PATIENT RECORDS ABSTRACTOR SUPERVISOR 3</t>
  </si>
  <si>
    <t>PAT RCDS ABSTRACTOR SUPV 3</t>
  </si>
  <si>
    <t>4722</t>
  </si>
  <si>
    <t>_____ ASSISTANT III</t>
  </si>
  <si>
    <t>BLANK AST 3</t>
  </si>
  <si>
    <t>4723</t>
  </si>
  <si>
    <t>_____ ASSISTANT II</t>
  </si>
  <si>
    <t>BLANK AST 2</t>
  </si>
  <si>
    <t>4724</t>
  </si>
  <si>
    <t>_____ ASSISTANT I</t>
  </si>
  <si>
    <t>BLANK AST 1</t>
  </si>
  <si>
    <t>4726</t>
  </si>
  <si>
    <t>_____ ASSISTANT III -         SUPERVISOR</t>
  </si>
  <si>
    <t>BLANK AST 3 SUPV</t>
  </si>
  <si>
    <t>4727</t>
  </si>
  <si>
    <t>_____ ASSISTANT II -          SUPERVISOR</t>
  </si>
  <si>
    <t>BLANK AST 2 SUPV</t>
  </si>
  <si>
    <t>4728</t>
  </si>
  <si>
    <t>_____ ASSISTANT I - SUPERVISOR</t>
  </si>
  <si>
    <t>BLANK AST 1 SUPV</t>
  </si>
  <si>
    <t>4729</t>
  </si>
  <si>
    <t>PER DIEM ---ASSISTANT I</t>
  </si>
  <si>
    <t>BLANK AST 1 PD</t>
  </si>
  <si>
    <t>4730</t>
  </si>
  <si>
    <t>PER DIEM ---ASSISTANT II</t>
  </si>
  <si>
    <t>BLANK AST 2 PD</t>
  </si>
  <si>
    <t>4731</t>
  </si>
  <si>
    <t>PER DIEM ---ASSISTANT III</t>
  </si>
  <si>
    <t>BLANK AST 3 PD</t>
  </si>
  <si>
    <t>4732</t>
  </si>
  <si>
    <t>HEALTH INFORMATION CODER IV</t>
  </si>
  <si>
    <t>HEALTH INFO CODER 4</t>
  </si>
  <si>
    <t>4733</t>
  </si>
  <si>
    <t>HEALTH INFORMATION CODER III</t>
  </si>
  <si>
    <t>HEALTH INFO CODER 3</t>
  </si>
  <si>
    <t>4734</t>
  </si>
  <si>
    <t>HEALTH INFORMATION CODER II</t>
  </si>
  <si>
    <t>HEALTH INFO CODER 2</t>
  </si>
  <si>
    <t>4735</t>
  </si>
  <si>
    <t>HEALTH INFORMATION CODER I</t>
  </si>
  <si>
    <t>HEALTH INFO CODER 1</t>
  </si>
  <si>
    <t>4736</t>
  </si>
  <si>
    <t>HEALTH INFORMATION CODE IV - SUPERVISOR</t>
  </si>
  <si>
    <t>HEALTH INFO CODER 4 SUPV</t>
  </si>
  <si>
    <t>4737</t>
  </si>
  <si>
    <t>RETIREMENT CUSTOMER SERVICE REPRESENTATIVE 2</t>
  </si>
  <si>
    <t>RET CUSTOMER SVC REPR 2</t>
  </si>
  <si>
    <t>4738</t>
  </si>
  <si>
    <t>RETIREMENT CUSTOMER SERVICE REPRESENTATIVE 1</t>
  </si>
  <si>
    <t>RET CUSTOMER SVC REPR 1</t>
  </si>
  <si>
    <t>4740</t>
  </si>
  <si>
    <t>STUDENT INTERN</t>
  </si>
  <si>
    <t>STDT INTERN</t>
  </si>
  <si>
    <t>4741</t>
  </si>
  <si>
    <t>PER DIEM CODER</t>
  </si>
  <si>
    <t>CODER PD</t>
  </si>
  <si>
    <t>4761</t>
  </si>
  <si>
    <t>SENIOR REPROGRAPHICS SUPERVISOR EXEMPT</t>
  </si>
  <si>
    <t>REPROGRAPHICS SUPV SR EX</t>
  </si>
  <si>
    <t>4762</t>
  </si>
  <si>
    <t>LEAD REPROGRAPHICS TECHNICIAN</t>
  </si>
  <si>
    <t>REPROGRAPHICS TCHN LD</t>
  </si>
  <si>
    <t>4763</t>
  </si>
  <si>
    <t>PRINCIPAL REPROGRAPHICS       TECHNICIAN</t>
  </si>
  <si>
    <t>REPROGRAPHICS TCHN PRN</t>
  </si>
  <si>
    <t>4764</t>
  </si>
  <si>
    <t>SENIOR REPROGRAPHICS          TECHNICIAN</t>
  </si>
  <si>
    <t>REPROGRAPHICS TCHN SR</t>
  </si>
  <si>
    <t>4765</t>
  </si>
  <si>
    <t>REPROGRAPHICS TECHNICIAN</t>
  </si>
  <si>
    <t>REPROGRAPHICS TCHN</t>
  </si>
  <si>
    <t>4766</t>
  </si>
  <si>
    <t>ASSISTANT REPROGRAPHICS       TECHNICIAN</t>
  </si>
  <si>
    <t>REPROGRAPHICS TCHN AST</t>
  </si>
  <si>
    <t>4768</t>
  </si>
  <si>
    <t>REPROGRAPHICS SUPERVISOR</t>
  </si>
  <si>
    <t>REPROGRAPHICS SUPV</t>
  </si>
  <si>
    <t>4770</t>
  </si>
  <si>
    <t>KEY ENTRY SUPERVISOR II</t>
  </si>
  <si>
    <t>KEY ENTRY SUPV 2</t>
  </si>
  <si>
    <t>B20</t>
  </si>
  <si>
    <t>4771</t>
  </si>
  <si>
    <t>KEY ENTRY SUPERVISOR I</t>
  </si>
  <si>
    <t>KEY ENTRY SUPV 1</t>
  </si>
  <si>
    <t>4772</t>
  </si>
  <si>
    <t>LEAD KEY ENTRY OPERATOR</t>
  </si>
  <si>
    <t>KEY ENTRY OPR LD</t>
  </si>
  <si>
    <t>4773</t>
  </si>
  <si>
    <t>KEY ENTRY OPERATOR</t>
  </si>
  <si>
    <t>KEY ENTRY OPR</t>
  </si>
  <si>
    <t>4774</t>
  </si>
  <si>
    <t>ASSISTANT KEY ENTRY OPERATOR</t>
  </si>
  <si>
    <t>KEY ENTRY OPR AST</t>
  </si>
  <si>
    <t>4802</t>
  </si>
  <si>
    <t>COMPUTER RESOURCE SPECIALIST  II SUPERVISOR</t>
  </si>
  <si>
    <t>COMPUTER RESC SPEC 2 SUPV</t>
  </si>
  <si>
    <t>4803</t>
  </si>
  <si>
    <t>COMPUTER RESOURCE SPECIALIST ISUPERVISOR</t>
  </si>
  <si>
    <t>COMPUTER RESC SPEC 1 SUPV</t>
  </si>
  <si>
    <t>4804</t>
  </si>
  <si>
    <t>COMPUTER RESOURCE SPECIALIST  II</t>
  </si>
  <si>
    <t>COMPUTER RESC SPEC 2</t>
  </si>
  <si>
    <t>4805</t>
  </si>
  <si>
    <t>COMPUTER RESOURCE SPECIALIST I</t>
  </si>
  <si>
    <t>COMPUTER RESC SPEC 1</t>
  </si>
  <si>
    <t>4806</t>
  </si>
  <si>
    <t>COMPUTER RESOURCE SPECIALIST II - UCOP</t>
  </si>
  <si>
    <t>COMPUTER RESC SPEC 2 UCOP</t>
  </si>
  <si>
    <t>4807</t>
  </si>
  <si>
    <t>COMPUTER RESOURCE SPECIALIST I - UCOP</t>
  </si>
  <si>
    <t>COMPUTER RESC SPEC 1 UCOP</t>
  </si>
  <si>
    <t>4808</t>
  </si>
  <si>
    <t>SENIOR COMPUTER OPERATOR - UCOP</t>
  </si>
  <si>
    <t>COMPUTER OPR SR UCOP</t>
  </si>
  <si>
    <t>4809</t>
  </si>
  <si>
    <t>COMPUTER OPERATOR - UCOP</t>
  </si>
  <si>
    <t>COMPUTER OPR UCOP</t>
  </si>
  <si>
    <t>4810</t>
  </si>
  <si>
    <t>SENIOR COMPUTER OPERATIONS    SUPERVISOR</t>
  </si>
  <si>
    <t>COMPUTER OPS SUPV SR</t>
  </si>
  <si>
    <t>4811</t>
  </si>
  <si>
    <t>COMPUTER OPERATIONS SUPERVISOR</t>
  </si>
  <si>
    <t>COMPUTER OPS SUPV</t>
  </si>
  <si>
    <t>4812</t>
  </si>
  <si>
    <t>SENIOR COMPUTER OPERATOR</t>
  </si>
  <si>
    <t>COMPUTER OPR SR</t>
  </si>
  <si>
    <t>4813</t>
  </si>
  <si>
    <t>COMPUTER OPERATOR</t>
  </si>
  <si>
    <t>COMPUTER OPR</t>
  </si>
  <si>
    <t>4815</t>
  </si>
  <si>
    <t>PRINCIPAL COMPUTER OPERATOR - UCOP</t>
  </si>
  <si>
    <t>COMPUTER OPR PRN UCOP</t>
  </si>
  <si>
    <t>4816</t>
  </si>
  <si>
    <t>COMPUTER RESOURCE SPECIALIST II SUPERVISOR - UCOP</t>
  </si>
  <si>
    <t>COMPUTER RESC SPEC 2 SUPV UCOP</t>
  </si>
  <si>
    <t>4817</t>
  </si>
  <si>
    <t>COMPUTER RESOURCE SPECIALIST I SUPERVISOR - UCOP</t>
  </si>
  <si>
    <t>COMPUTER RESC SPEC 1 SUPV UCOP</t>
  </si>
  <si>
    <t>4821</t>
  </si>
  <si>
    <t>MAIL SERVICE SUPERVISOR</t>
  </si>
  <si>
    <t>MAIL SVC SUPV</t>
  </si>
  <si>
    <t>4822</t>
  </si>
  <si>
    <t>SENIOR MAIL PROCESSOR</t>
  </si>
  <si>
    <t>MAIL PROCESSOR SR</t>
  </si>
  <si>
    <t>4823</t>
  </si>
  <si>
    <t>MAIL PROCESSOR</t>
  </si>
  <si>
    <t>4824</t>
  </si>
  <si>
    <t>ASSISTANT MAIL PROCESSOR</t>
  </si>
  <si>
    <t>MAIL PROCESSOR AST</t>
  </si>
  <si>
    <t>4826</t>
  </si>
  <si>
    <t>SENIOR MAIL PROCESSOR -       SUPERVISOR</t>
  </si>
  <si>
    <t>MAIL PROCESSOR SR SUPV</t>
  </si>
  <si>
    <t>4874</t>
  </si>
  <si>
    <t>MESSENGER</t>
  </si>
  <si>
    <t>4918</t>
  </si>
  <si>
    <t>STUDENT CAMP PROGRAM OFFSITE</t>
  </si>
  <si>
    <t>STDT CAMP PRG OFFSITE</t>
  </si>
  <si>
    <t>4919</t>
  </si>
  <si>
    <t>STUDENT 4</t>
  </si>
  <si>
    <t>STDT 4</t>
  </si>
  <si>
    <t>4920</t>
  </si>
  <si>
    <t>STUDENT 3</t>
  </si>
  <si>
    <t>STDT 3</t>
  </si>
  <si>
    <t>4921</t>
  </si>
  <si>
    <t>STUDENT 2</t>
  </si>
  <si>
    <t>STDT 2</t>
  </si>
  <si>
    <t>4922</t>
  </si>
  <si>
    <t>STUDENT 1</t>
  </si>
  <si>
    <t>STDT 1</t>
  </si>
  <si>
    <t>4923</t>
  </si>
  <si>
    <t>STUDENT 2 NON UC</t>
  </si>
  <si>
    <t>STDT 2 NON UC</t>
  </si>
  <si>
    <t>4924</t>
  </si>
  <si>
    <t>STUDENT 3 NON UC</t>
  </si>
  <si>
    <t>STDT 3 NON UC</t>
  </si>
  <si>
    <t>4925</t>
  </si>
  <si>
    <t>STUDENT 4 NON UC</t>
  </si>
  <si>
    <t>STDT 4 NON UC</t>
  </si>
  <si>
    <t>4926</t>
  </si>
  <si>
    <t>SPECIAL STUDENT BY AGREEMENT</t>
  </si>
  <si>
    <t>SPC STDT BYA</t>
  </si>
  <si>
    <t>4927</t>
  </si>
  <si>
    <t>STUDENT 1 NON UC</t>
  </si>
  <si>
    <t>STDT 1 NON UC</t>
  </si>
  <si>
    <t>4928</t>
  </si>
  <si>
    <t>STUDENT ARTIST OR  PERFORMER</t>
  </si>
  <si>
    <t>STDT ARTIST OR PERF</t>
  </si>
  <si>
    <t>D15</t>
  </si>
  <si>
    <t>4929</t>
  </si>
  <si>
    <t>STUDENT ARTIST OR  PERFORMER WORK STUDY</t>
  </si>
  <si>
    <t>STDT ARTIST OR PERF WORK STUDY</t>
  </si>
  <si>
    <t>4930</t>
  </si>
  <si>
    <t>STUDENT  CLINICAL</t>
  </si>
  <si>
    <t>STDT CLIN</t>
  </si>
  <si>
    <t>4931</t>
  </si>
  <si>
    <t>STUDENT CLINICAL  WORK STUDY</t>
  </si>
  <si>
    <t>STDT CLIN WORK STUDY</t>
  </si>
  <si>
    <t>4932</t>
  </si>
  <si>
    <t>STUDENT  EVENTS</t>
  </si>
  <si>
    <t>STDT EVENTS</t>
  </si>
  <si>
    <t>4933</t>
  </si>
  <si>
    <t>STUDENT EVENTS  WORK STUDY</t>
  </si>
  <si>
    <t>STDT EVENTS WORK STUDY</t>
  </si>
  <si>
    <t>4934</t>
  </si>
  <si>
    <t>STUDENT  INFORMATION TECHNOLOGY</t>
  </si>
  <si>
    <t>STDT IT</t>
  </si>
  <si>
    <t>4935</t>
  </si>
  <si>
    <t>STUDENT INFORMATION TECHNOLOGY  WORK STUDY</t>
  </si>
  <si>
    <t>STDT IT WORK STUDY</t>
  </si>
  <si>
    <t>4936</t>
  </si>
  <si>
    <t>STUDENT INTRAMURAL  SPORTS</t>
  </si>
  <si>
    <t>STDT INTRA SPORTS</t>
  </si>
  <si>
    <t>4937</t>
  </si>
  <si>
    <t>STUDENT INTRAMURAL SPORTS  WORK STUDY</t>
  </si>
  <si>
    <t>STDT INTRA SPORTS WORK STUDY</t>
  </si>
  <si>
    <t>4938</t>
  </si>
  <si>
    <t>STUDENT PEER  COUNSELOR</t>
  </si>
  <si>
    <t>STDT PEER CNSLR</t>
  </si>
  <si>
    <t>4939</t>
  </si>
  <si>
    <t>STUDENT PEER COUNSELOR  WORK STUDY</t>
  </si>
  <si>
    <t>STDT PEER CNSLR WORK STUDY</t>
  </si>
  <si>
    <t>4940</t>
  </si>
  <si>
    <t>STUDENT RECREATION</t>
  </si>
  <si>
    <t>STDT RECR</t>
  </si>
  <si>
    <t>4941</t>
  </si>
  <si>
    <t>STUDENT RECREATION WORK STUDY</t>
  </si>
  <si>
    <t>STDT RECR WORK STUDY</t>
  </si>
  <si>
    <t>4942</t>
  </si>
  <si>
    <t>STUDENT  RESEARCHER</t>
  </si>
  <si>
    <t>STDT RESEARCHER</t>
  </si>
  <si>
    <t>4943</t>
  </si>
  <si>
    <t>STUDENT RESEARCHER  WORK STUDY</t>
  </si>
  <si>
    <t>STDT RESEARCHER WORK STUDY</t>
  </si>
  <si>
    <t>4944</t>
  </si>
  <si>
    <t>STUDENT  RESIDENCE HALLS</t>
  </si>
  <si>
    <t>STDT RSDNC HALLS</t>
  </si>
  <si>
    <t>4945</t>
  </si>
  <si>
    <t>STUDENT RESIDENCE HALLS  WORK STUDY</t>
  </si>
  <si>
    <t>STDT RSDNC HALLS WORK STUDY</t>
  </si>
  <si>
    <t>4946</t>
  </si>
  <si>
    <t>STUDENT RESIDENCE HALLS  LEAD</t>
  </si>
  <si>
    <t>STDT RSDNC HALLS LD</t>
  </si>
  <si>
    <t>4947</t>
  </si>
  <si>
    <t>STUDENT RESIDENCE HALLS WORK STUDY  LEAD</t>
  </si>
  <si>
    <t>STDT RSDNC HALLS WORK STUDY LD</t>
  </si>
  <si>
    <t>4948</t>
  </si>
  <si>
    <t>STUDENT CAMP PROGRAM ONSITE</t>
  </si>
  <si>
    <t>STDT CAMP PRG ONSITE</t>
  </si>
  <si>
    <t>4949</t>
  </si>
  <si>
    <t>PRINCIPAL WORD PROCESSING     SPECIALIST - SUPERVI</t>
  </si>
  <si>
    <t>WORD PROCESSING SPEC PRN SUPV</t>
  </si>
  <si>
    <t>B40</t>
  </si>
  <si>
    <t>4950</t>
  </si>
  <si>
    <t>WORD PROCESSING SUPERVISOR</t>
  </si>
  <si>
    <t>WORD PROCESSING SUPV</t>
  </si>
  <si>
    <t>4951</t>
  </si>
  <si>
    <t>PRINCIPAL WORD PROCESSING     SPECIALIST</t>
  </si>
  <si>
    <t>WORD PROCESSING SPEC PRN</t>
  </si>
  <si>
    <t>4952</t>
  </si>
  <si>
    <t>SENIOR WORD PROCESSING        SPECIALIST</t>
  </si>
  <si>
    <t>WORD PROCESSING SPEC SR</t>
  </si>
  <si>
    <t>4953</t>
  </si>
  <si>
    <t>WORD PROCESSING SPECIALIST</t>
  </si>
  <si>
    <t>WORD PROCESSING SPEC</t>
  </si>
  <si>
    <t>4961</t>
  </si>
  <si>
    <t>SENIOR CODER</t>
  </si>
  <si>
    <t>CODER SR</t>
  </si>
  <si>
    <t>4962</t>
  </si>
  <si>
    <t>CODER</t>
  </si>
  <si>
    <t>4997</t>
  </si>
  <si>
    <t>SECRETARY, LEGAL, PRINCIPAL</t>
  </si>
  <si>
    <t>LEGAL SECR PRN</t>
  </si>
  <si>
    <t>4998</t>
  </si>
  <si>
    <t>SUPERVISING LEGAL SECRETARY</t>
  </si>
  <si>
    <t>LEGAL SECR SUPV</t>
  </si>
  <si>
    <t>4999</t>
  </si>
  <si>
    <t>SENIOR LEGAL SECRETARY</t>
  </si>
  <si>
    <t>LEGAL SECR SR</t>
  </si>
  <si>
    <t>5000</t>
  </si>
  <si>
    <t>LEGAL SECRETARY</t>
  </si>
  <si>
    <t>LEGAL SECR</t>
  </si>
  <si>
    <t>5006</t>
  </si>
  <si>
    <t>SECRETARY III</t>
  </si>
  <si>
    <t>5007</t>
  </si>
  <si>
    <t>SECRETARY II</t>
  </si>
  <si>
    <t>5008</t>
  </si>
  <si>
    <t>SECRETARY I</t>
  </si>
  <si>
    <t>5009</t>
  </si>
  <si>
    <t>SECRETARY I (SHORTHAND)</t>
  </si>
  <si>
    <t>5011</t>
  </si>
  <si>
    <t>SECRETARY III - SUPERVISOR</t>
  </si>
  <si>
    <t>SECRETARY III-SUPVR</t>
  </si>
  <si>
    <t>5012</t>
  </si>
  <si>
    <t>SECRETARY II - SUPERVISOR</t>
  </si>
  <si>
    <t>SECRETARY II-SUPVR</t>
  </si>
  <si>
    <t>5037</t>
  </si>
  <si>
    <t>POLICE SERVICES SUPERVISOR 1</t>
  </si>
  <si>
    <t>POLICE SVC SUPV 1</t>
  </si>
  <si>
    <t>5038</t>
  </si>
  <si>
    <t>PARKING OPERATIONS &amp; ENFORCEMENT SUPERVISOR 1</t>
  </si>
  <si>
    <t>PARKING OPS ENFORCEMENT SUPV 1</t>
  </si>
  <si>
    <t>J15</t>
  </si>
  <si>
    <t>5039</t>
  </si>
  <si>
    <t>SECURITY SUPERVISOR 1</t>
  </si>
  <si>
    <t>SCRTY SUPV 1</t>
  </si>
  <si>
    <t>5040</t>
  </si>
  <si>
    <t>MAIL SERVICES SUPERVISOR 1</t>
  </si>
  <si>
    <t>MAIL SVC SUPV 1</t>
  </si>
  <si>
    <t>5041</t>
  </si>
  <si>
    <t>STOREKEEPING SUPERVISOR 1</t>
  </si>
  <si>
    <t>STOREKEEPING SUPV 1</t>
  </si>
  <si>
    <t>B30</t>
  </si>
  <si>
    <t>5042</t>
  </si>
  <si>
    <t>TRANSIT SERVICES SUPERVISOR 1</t>
  </si>
  <si>
    <t>TRANSIT SVC SUPV 1</t>
  </si>
  <si>
    <t>F</t>
  </si>
  <si>
    <t>5044</t>
  </si>
  <si>
    <t>SKILLED CRAFTS &amp; TRADES SUPERVISOR 2</t>
  </si>
  <si>
    <t>SKLD CRAFTS AND TRADES SUPV 2</t>
  </si>
  <si>
    <t>5045</t>
  </si>
  <si>
    <t>ASSISTANT COACH 1</t>
  </si>
  <si>
    <t>COACH AST 1</t>
  </si>
  <si>
    <t>5046</t>
  </si>
  <si>
    <t>ASSISTANT COACH 2</t>
  </si>
  <si>
    <t>COACH AST 2</t>
  </si>
  <si>
    <t>5047</t>
  </si>
  <si>
    <t>RECREATION COACH 3</t>
  </si>
  <si>
    <t>RECR COACH 3</t>
  </si>
  <si>
    <t>5057</t>
  </si>
  <si>
    <t>PER DIEM SENIOR STOREKEEPER</t>
  </si>
  <si>
    <t>STOREKEEPER SR PD</t>
  </si>
  <si>
    <t>5058</t>
  </si>
  <si>
    <t>PER DIEM STOREKEEPER</t>
  </si>
  <si>
    <t>STOREKEEPER PD</t>
  </si>
  <si>
    <t>5059</t>
  </si>
  <si>
    <t>PER DIEM STORES WORKER</t>
  </si>
  <si>
    <t>STORES WORKER PD</t>
  </si>
  <si>
    <t>5060</t>
  </si>
  <si>
    <t>SENIOR LEAD STOREKEEPER</t>
  </si>
  <si>
    <t>STOREKEEPER SR LD</t>
  </si>
  <si>
    <t>5061</t>
  </si>
  <si>
    <t>LEAD STOREKEEPER</t>
  </si>
  <si>
    <t>STOREKEEPER LD</t>
  </si>
  <si>
    <t>5062</t>
  </si>
  <si>
    <t>SENIOR STOREKEEPER</t>
  </si>
  <si>
    <t>STOREKEEPER SR</t>
  </si>
  <si>
    <t>5063</t>
  </si>
  <si>
    <t>STORES WORKER</t>
  </si>
  <si>
    <t>5064</t>
  </si>
  <si>
    <t>STOREKEEPER</t>
  </si>
  <si>
    <t>5065</t>
  </si>
  <si>
    <t>ASSISTANT STOREKEEPER</t>
  </si>
  <si>
    <t>STOREKEEPER AST</t>
  </si>
  <si>
    <t>5066</t>
  </si>
  <si>
    <t>DELIVERY WORKER</t>
  </si>
  <si>
    <t>5068</t>
  </si>
  <si>
    <t>SENIOR STOREKEEPER -          SUPERVISOR</t>
  </si>
  <si>
    <t>STOREKEEPER SR SUPV</t>
  </si>
  <si>
    <t>5069</t>
  </si>
  <si>
    <t>STOREKEEPER - SUPERVISOR</t>
  </si>
  <si>
    <t>STOREKEEPER SUPV</t>
  </si>
  <si>
    <t>5070</t>
  </si>
  <si>
    <t>SENIOR STORES SUPERVISOR</t>
  </si>
  <si>
    <t>STORES SUPV SR</t>
  </si>
  <si>
    <t>5071</t>
  </si>
  <si>
    <t>STORES SUPERVISOR</t>
  </si>
  <si>
    <t>STORES SUPV</t>
  </si>
  <si>
    <t>5075</t>
  </si>
  <si>
    <t>SENIOR LEAD STOREKEEPER, MEDICAL CENTER</t>
  </si>
  <si>
    <t>MED CTR STOREKEEPER SR LD</t>
  </si>
  <si>
    <t>5076</t>
  </si>
  <si>
    <t>LEAD STOREKEEPER, MEDICAL CENTER</t>
  </si>
  <si>
    <t>MED CTR STOREKEEPER LD</t>
  </si>
  <si>
    <t>5077</t>
  </si>
  <si>
    <t>SENIOR STOREKEEPER, MEDICAL CENTER</t>
  </si>
  <si>
    <t>MED CTR STOREKEEPER SR</t>
  </si>
  <si>
    <t>5078</t>
  </si>
  <si>
    <t>STORES WORKER, MEDICAL CENTER</t>
  </si>
  <si>
    <t>MED CTR STORES WORKER</t>
  </si>
  <si>
    <t>5079</t>
  </si>
  <si>
    <t>STOREKEEPER, MEDICAL CENTER</t>
  </si>
  <si>
    <t>MED CTR STOREKEEPER</t>
  </si>
  <si>
    <t>5080</t>
  </si>
  <si>
    <t>ASSISTANT STOREKEEPER, MEDICAL CENTER</t>
  </si>
  <si>
    <t>MED CTR STOREKEEPER AST</t>
  </si>
  <si>
    <t>5081</t>
  </si>
  <si>
    <t>SENIOR CUSTODIAN, PER DIEM, MEDICAL CENTER</t>
  </si>
  <si>
    <t>MED CTR CUSTODIAN SR PD</t>
  </si>
  <si>
    <t>G35</t>
  </si>
  <si>
    <t>5085</t>
  </si>
  <si>
    <t>LEAD CUSTODIAN, MEDICAL CENTER</t>
  </si>
  <si>
    <t>MED CTR CUSTODIAN LD</t>
  </si>
  <si>
    <t>5086</t>
  </si>
  <si>
    <t>SENIOR CUSTODIAN, MEDICAL CENTER</t>
  </si>
  <si>
    <t>MED CTR CUSTODIAN SR</t>
  </si>
  <si>
    <t>5087</t>
  </si>
  <si>
    <t>CUSTODIAN, MEDICAL CENTER</t>
  </si>
  <si>
    <t>MED CTR CUSTODIAN</t>
  </si>
  <si>
    <t>5092</t>
  </si>
  <si>
    <t>ASSISTANT FOOD SERVICE MANAGER, MEDICAL CENTER</t>
  </si>
  <si>
    <t>MED CTR FOOD SVC MGR AST</t>
  </si>
  <si>
    <t>C20</t>
  </si>
  <si>
    <t>5093</t>
  </si>
  <si>
    <t>LEAD FOOD SERVICE WORKER, MEDICAL CENTER</t>
  </si>
  <si>
    <t>MED CTR FOOD SVC WORKER LD</t>
  </si>
  <si>
    <t>5094</t>
  </si>
  <si>
    <t>FOOD SERVICE WORKER, PER DIEM, MEDICAL CENTER</t>
  </si>
  <si>
    <t>MED CTR FOOD SVC WORKER PD</t>
  </si>
  <si>
    <t>5095</t>
  </si>
  <si>
    <t>SENIOR FOOD SERVICE WORKER, PER DIEM, MEDICAL CENT</t>
  </si>
  <si>
    <t>MED CTR FOOD SVC WORKER SR PD</t>
  </si>
  <si>
    <t>5096</t>
  </si>
  <si>
    <t>PRINCIPAL FOOD SERVICE WORKER, PER DIEM, MEDICAL C</t>
  </si>
  <si>
    <t>MED CTR FOOD SVC WORKER PRN PD</t>
  </si>
  <si>
    <t>5099</t>
  </si>
  <si>
    <t>PER DIEM SENIOR CUSTODIAN</t>
  </si>
  <si>
    <t>CUSTODIAN SR PD</t>
  </si>
  <si>
    <t>5100</t>
  </si>
  <si>
    <t>PER DIEM CUSTODIAN</t>
  </si>
  <si>
    <t>CUSTODIAN PD</t>
  </si>
  <si>
    <t>5110</t>
  </si>
  <si>
    <t>PRINCIPAL CUSTODIAN SUPERVISOR</t>
  </si>
  <si>
    <t>CUSTODIAN PRN SUPV</t>
  </si>
  <si>
    <t>5111</t>
  </si>
  <si>
    <t>SENIOR CUSTODIAN SUPERVISOR</t>
  </si>
  <si>
    <t>CUSTODIAN SR SUPV</t>
  </si>
  <si>
    <t>5112</t>
  </si>
  <si>
    <t>CUSTODIAN SUPERVISOR</t>
  </si>
  <si>
    <t>CUSTODIAN SUPV</t>
  </si>
  <si>
    <t>5113</t>
  </si>
  <si>
    <t>LEAD CUSTODIAN</t>
  </si>
  <si>
    <t>CUSTODIAN LD</t>
  </si>
  <si>
    <t>5114</t>
  </si>
  <si>
    <t>WINDOW CLEANER</t>
  </si>
  <si>
    <t>5115</t>
  </si>
  <si>
    <t>ASSISTANT COACH 3</t>
  </si>
  <si>
    <t>COACH AST 3</t>
  </si>
  <si>
    <t>5116</t>
  </si>
  <si>
    <t>SENIOR CUSTODIAN</t>
  </si>
  <si>
    <t>CUSTODIAN SR</t>
  </si>
  <si>
    <t>5117</t>
  </si>
  <si>
    <t>CUSTODIAN</t>
  </si>
  <si>
    <t>5119</t>
  </si>
  <si>
    <t>ASSISTANT CUSTODIAN           SUPERVISOR</t>
  </si>
  <si>
    <t>CUSTODIAN AST SUPV</t>
  </si>
  <si>
    <t>5124</t>
  </si>
  <si>
    <t>COOK, PER DIEM, MEDICAL CENTER</t>
  </si>
  <si>
    <t>MED CTR COOK PD</t>
  </si>
  <si>
    <t>C15</t>
  </si>
  <si>
    <t>5125</t>
  </si>
  <si>
    <t>SENIOR COOK, MEDICAL CENTER</t>
  </si>
  <si>
    <t>MED CTR COOK SR</t>
  </si>
  <si>
    <t>5126</t>
  </si>
  <si>
    <t>COOK, MEDICAL CENTER</t>
  </si>
  <si>
    <t>MED CTR COOK</t>
  </si>
  <si>
    <t>5127</t>
  </si>
  <si>
    <t>ASSISTANT COOK, MEDICAL CENTER</t>
  </si>
  <si>
    <t>MED CTR COOK AST</t>
  </si>
  <si>
    <t>5129</t>
  </si>
  <si>
    <t>PRINCIPAL FOOD SERVICE WORKER, MEDICAL CENTER</t>
  </si>
  <si>
    <t>MED CTR FOOD SVC WORKER PRN</t>
  </si>
  <si>
    <t>5130</t>
  </si>
  <si>
    <t>SENIOR FOOD SERVICE WORKER, MEDICAL CENTER</t>
  </si>
  <si>
    <t>MED CTR FOOD SVC WORKER SR</t>
  </si>
  <si>
    <t>5131</t>
  </si>
  <si>
    <t>FOOD SERVICE WORKER, MEDICAL CENTER</t>
  </si>
  <si>
    <t>MED CTR FOOD SVC WORKER</t>
  </si>
  <si>
    <t>5171</t>
  </si>
  <si>
    <t>ATHLETICS PROFESSIONAL 1</t>
  </si>
  <si>
    <t>ATH PROFL 1</t>
  </si>
  <si>
    <t>5172</t>
  </si>
  <si>
    <t>ATHLETICS PROFESSIONAL 2</t>
  </si>
  <si>
    <t>ATH PROFL 2</t>
  </si>
  <si>
    <t>5173</t>
  </si>
  <si>
    <t>ATHLETICS PROFESSIONAL 3</t>
  </si>
  <si>
    <t>ATH PROFL 3</t>
  </si>
  <si>
    <t>5174</t>
  </si>
  <si>
    <t>ATHLETICS PROFESSIONAL 4</t>
  </si>
  <si>
    <t>ATH PROFL 4</t>
  </si>
  <si>
    <t>5187</t>
  </si>
  <si>
    <t>CUSTODIAL SUPERVISOR 1</t>
  </si>
  <si>
    <t>CUSTODIAL SUPV 1</t>
  </si>
  <si>
    <t>5188</t>
  </si>
  <si>
    <t>CUSTODIAL SUPERVISOR 2</t>
  </si>
  <si>
    <t>CUSTODIAL SUPV 2</t>
  </si>
  <si>
    <t>5191</t>
  </si>
  <si>
    <t>GENERAL SERVICES-OTHER SUPERVISOR 1</t>
  </si>
  <si>
    <t>GENERAL SVC OTHER SUPV 1</t>
  </si>
  <si>
    <t>5193</t>
  </si>
  <si>
    <t>FACILITIES MANAGEMENT SPECIALIST 1</t>
  </si>
  <si>
    <t>FAC MGT SPEC 1</t>
  </si>
  <si>
    <t>5194</t>
  </si>
  <si>
    <t>FACILITIES MANAGEMENT SPECIALIST 2</t>
  </si>
  <si>
    <t>FAC MGT SPEC 2</t>
  </si>
  <si>
    <t>5195</t>
  </si>
  <si>
    <t>FACILITIES MANAGEMENT SPECIALIST 3</t>
  </si>
  <si>
    <t>FAC MGT SPEC 3</t>
  </si>
  <si>
    <t>5196</t>
  </si>
  <si>
    <t>FACILITIES MANAGEMENT SPECIALIST 4</t>
  </si>
  <si>
    <t>FAC MGT SPEC 4</t>
  </si>
  <si>
    <t>5198</t>
  </si>
  <si>
    <t>FACILITIES SUPERVISOR 1</t>
  </si>
  <si>
    <t>FAC SUPV 1</t>
  </si>
  <si>
    <t>5200</t>
  </si>
  <si>
    <t>MEETING ROOM CAPTAIN III(B)</t>
  </si>
  <si>
    <t>MEETING ROOM CAPTAIN 3 B</t>
  </si>
  <si>
    <t>5201</t>
  </si>
  <si>
    <t>MEETING ROOM CAPTAIN III(A)</t>
  </si>
  <si>
    <t>MEETING ROOM CAPTAIN 3 A</t>
  </si>
  <si>
    <t>5202</t>
  </si>
  <si>
    <t>MEETING ROOM CAPTAIN II</t>
  </si>
  <si>
    <t>MEETING ROOM CAPTAIN 2</t>
  </si>
  <si>
    <t>5203</t>
  </si>
  <si>
    <t>MEETING ROOM CAPTAIN I</t>
  </si>
  <si>
    <t>MEETING ROOM CAPTAIN 1</t>
  </si>
  <si>
    <t>5215</t>
  </si>
  <si>
    <t>PUBLIC SAFETY DISPATCHER ASSISTANT</t>
  </si>
  <si>
    <t>PUBL SFTY DISPATCHER AST</t>
  </si>
  <si>
    <t>5216</t>
  </si>
  <si>
    <t>PUBLIC SAFETY DISPATCHER</t>
  </si>
  <si>
    <t>PUBL SFTY DISPATCHER</t>
  </si>
  <si>
    <t>5217</t>
  </si>
  <si>
    <t>LEAD PUBLIC SAFETY DISPATCHER</t>
  </si>
  <si>
    <t>PUBL SFTY DISPATCHER LD</t>
  </si>
  <si>
    <t>5218</t>
  </si>
  <si>
    <t>PUBLIC SAFETY DISPATCHER SUPERVISOR</t>
  </si>
  <si>
    <t>PUBL SFTY DISPATCHER SUPV</t>
  </si>
  <si>
    <t>5230</t>
  </si>
  <si>
    <t>CHEF 2</t>
  </si>
  <si>
    <t>5231</t>
  </si>
  <si>
    <t>QA CHEF 3</t>
  </si>
  <si>
    <t>5232</t>
  </si>
  <si>
    <t>EXECUTIVE CHEF 4</t>
  </si>
  <si>
    <t>EXEC CHEF 4</t>
  </si>
  <si>
    <t>5234</t>
  </si>
  <si>
    <t>FOOD SERVICES SUPERVISOR 1</t>
  </si>
  <si>
    <t>FOOD SVC SUPV 1</t>
  </si>
  <si>
    <t>5235</t>
  </si>
  <si>
    <t>FOOD SERVICES SUPERVISOR 2</t>
  </si>
  <si>
    <t>FOOD SVC SUPV 2</t>
  </si>
  <si>
    <t>5285</t>
  </si>
  <si>
    <t>MUSEUM ATTENDANT</t>
  </si>
  <si>
    <t>5290</t>
  </si>
  <si>
    <t>SECURITY GUARD PER DIEM</t>
  </si>
  <si>
    <t>SCRTY GUARD PD</t>
  </si>
  <si>
    <t>5291</t>
  </si>
  <si>
    <t>SENIOR SECURITY GUARDPER DIEM</t>
  </si>
  <si>
    <t>SCRTY GUARD SR PD</t>
  </si>
  <si>
    <t>5292</t>
  </si>
  <si>
    <t>SECURITY OFFICER, MEDICAL CENTER</t>
  </si>
  <si>
    <t>MED CTR SCRTY OFCR</t>
  </si>
  <si>
    <t>5293</t>
  </si>
  <si>
    <t>SECURITY OFFICER, PER DIEM, MEDICAL CENTER</t>
  </si>
  <si>
    <t>MED CTR SCRTY OFCR PD</t>
  </si>
  <si>
    <t>5294</t>
  </si>
  <si>
    <t>SENIOR SECURITY OFFICER, MEDICAL CENTER</t>
  </si>
  <si>
    <t>MED CTR SCRTY OFCR SR</t>
  </si>
  <si>
    <t>5296</t>
  </si>
  <si>
    <t>SECURITY OFFICER, SENIOR SUPERVISOR, MEDICAL CENTE</t>
  </si>
  <si>
    <t>MED CTR SCRTY OFCR SR SUPV</t>
  </si>
  <si>
    <t>5312</t>
  </si>
  <si>
    <t>POLICE LIEUTENANT</t>
  </si>
  <si>
    <t>5313</t>
  </si>
  <si>
    <t>POLICE SERGEANT</t>
  </si>
  <si>
    <t>5314</t>
  </si>
  <si>
    <t>POLICE SERGEANT SUPERVISOR 2</t>
  </si>
  <si>
    <t>POLICE SERGEANT SUPV 2</t>
  </si>
  <si>
    <t>5315</t>
  </si>
  <si>
    <t>POLICE OFFICER 1</t>
  </si>
  <si>
    <t>POLICE OFCR 1</t>
  </si>
  <si>
    <t>5323</t>
  </si>
  <si>
    <t>POLICE OFFICER</t>
  </si>
  <si>
    <t>POLICE OFCR</t>
  </si>
  <si>
    <t>5324</t>
  </si>
  <si>
    <t>POLICE TRAINEE</t>
  </si>
  <si>
    <t>5325</t>
  </si>
  <si>
    <t>SENIOR SECURITY GUARD SUPERVISOR</t>
  </si>
  <si>
    <t>SCRTY GUARD SR SUPV</t>
  </si>
  <si>
    <t>5326</t>
  </si>
  <si>
    <t>SENIOR SECURITY GUARD</t>
  </si>
  <si>
    <t>SCRTY GUARD SR</t>
  </si>
  <si>
    <t>5327</t>
  </si>
  <si>
    <t>SECURITY GUARD</t>
  </si>
  <si>
    <t>SCRTY GUARD</t>
  </si>
  <si>
    <t>5328</t>
  </si>
  <si>
    <t>PROCTOR</t>
  </si>
  <si>
    <t>5330</t>
  </si>
  <si>
    <t>PRINCIPAL PARKING SUPERVISOR</t>
  </si>
  <si>
    <t>PARKING SUPV PRN</t>
  </si>
  <si>
    <t>5331</t>
  </si>
  <si>
    <t>SENIOR PARKING SUPERVISOR</t>
  </si>
  <si>
    <t>PARKING SUPV SR</t>
  </si>
  <si>
    <t>5332</t>
  </si>
  <si>
    <t>LEAD PARKING REPRESENTATIVE</t>
  </si>
  <si>
    <t>PARKING REPR LD</t>
  </si>
  <si>
    <t>5333</t>
  </si>
  <si>
    <t>SENIOR PARKING REPRESENTATIVE</t>
  </si>
  <si>
    <t>PARKING REPR SR</t>
  </si>
  <si>
    <t>5334</t>
  </si>
  <si>
    <t>PARKING REPRESENTATIVE</t>
  </si>
  <si>
    <t>PARKING REPR</t>
  </si>
  <si>
    <t>5335</t>
  </si>
  <si>
    <t>PARKING ASSISTANT</t>
  </si>
  <si>
    <t>PARKING AST</t>
  </si>
  <si>
    <t>5336</t>
  </si>
  <si>
    <t>PARKING ENFORCEMENT SPECIALIST</t>
  </si>
  <si>
    <t>PARKING ENFORCEMENT SPEC</t>
  </si>
  <si>
    <t>5337</t>
  </si>
  <si>
    <t>SENIOR PARKING REPRESENTATIVE - SUPERVISOR</t>
  </si>
  <si>
    <t>PARKING REPR SR SUPV</t>
  </si>
  <si>
    <t>5338</t>
  </si>
  <si>
    <t>PARKING REPRESENTATIVE -      SUPERVISOR</t>
  </si>
  <si>
    <t>PARKING REPR SUPV</t>
  </si>
  <si>
    <t>5339</t>
  </si>
  <si>
    <t>PARKING SUPERVISOR</t>
  </si>
  <si>
    <t>PARKING SUPV</t>
  </si>
  <si>
    <t>5418</t>
  </si>
  <si>
    <t>PER DIEM REGISTERED DIETETIC  TECHNICIAN</t>
  </si>
  <si>
    <t>REG DIETETIC TCHN PD</t>
  </si>
  <si>
    <t>5419</t>
  </si>
  <si>
    <t>REGISTERED DIETETIC TECHNICIAN</t>
  </si>
  <si>
    <t>REG DIETETIC TCHN</t>
  </si>
  <si>
    <t>5421</t>
  </si>
  <si>
    <t>PER DIEM DIETITIAN</t>
  </si>
  <si>
    <t>DIETITIAN PD</t>
  </si>
  <si>
    <t>5422</t>
  </si>
  <si>
    <t>PRINCIPAL DIETITIAN</t>
  </si>
  <si>
    <t>DIETITIAN PRN</t>
  </si>
  <si>
    <t>5423</t>
  </si>
  <si>
    <t>PRINCIPAL DIETITIAN-          SUPERVISOR</t>
  </si>
  <si>
    <t>DIETITIAN PRN SUPV</t>
  </si>
  <si>
    <t>5424</t>
  </si>
  <si>
    <t>SENIOR DIETITIAN</t>
  </si>
  <si>
    <t>DIETITIAN SR</t>
  </si>
  <si>
    <t>5425</t>
  </si>
  <si>
    <t>SENIOR DIETITIAN-SUPERVISOR</t>
  </si>
  <si>
    <t>DIETITIAN SR SUPV</t>
  </si>
  <si>
    <t>5426</t>
  </si>
  <si>
    <t>DIETITIAN II</t>
  </si>
  <si>
    <t>DIETITIAN 2</t>
  </si>
  <si>
    <t>5427</t>
  </si>
  <si>
    <t>DIETITIAN II-SUPERVISOR</t>
  </si>
  <si>
    <t>DIETITIAN 2 SUPV</t>
  </si>
  <si>
    <t>5428</t>
  </si>
  <si>
    <t>DIETITIAN I</t>
  </si>
  <si>
    <t>DIETITIAN 1</t>
  </si>
  <si>
    <t>5429</t>
  </si>
  <si>
    <t>DIETITIAN I-SUPERVISOR</t>
  </si>
  <si>
    <t>DIETITIAN 1 SUPV</t>
  </si>
  <si>
    <t>5430</t>
  </si>
  <si>
    <t>DIETETIC ASSISTANT</t>
  </si>
  <si>
    <t>DIETETIC AST</t>
  </si>
  <si>
    <t>5440</t>
  </si>
  <si>
    <t>EXECUTIVE CHEF</t>
  </si>
  <si>
    <t>EXEC CHEF</t>
  </si>
  <si>
    <t>5441</t>
  </si>
  <si>
    <t>FOOD SERVICE COORDINATOR</t>
  </si>
  <si>
    <t>FOOD SVC CRD</t>
  </si>
  <si>
    <t>5442</t>
  </si>
  <si>
    <t>PRINCIPAL FOOD SERVICE MANAGER</t>
  </si>
  <si>
    <t>FOOD SVC MGR PRN</t>
  </si>
  <si>
    <t>5443</t>
  </si>
  <si>
    <t>SENIOR FOOD SERVICE MANAGER</t>
  </si>
  <si>
    <t>FOOD SVC MGR SR</t>
  </si>
  <si>
    <t>5444</t>
  </si>
  <si>
    <t>FOOD SERVICE MANAGER</t>
  </si>
  <si>
    <t>FOOD SVC MGR</t>
  </si>
  <si>
    <t>5445</t>
  </si>
  <si>
    <t>ASSISTANT FOOD SERVICE MANAGER</t>
  </si>
  <si>
    <t>FOOD SVC MGR AST</t>
  </si>
  <si>
    <t>5447</t>
  </si>
  <si>
    <t>ASSISTANT FOOD SERVICE        MANAGER - SUPERVISOR</t>
  </si>
  <si>
    <t>FOOD SVC MGR AST SUPV</t>
  </si>
  <si>
    <t>5450</t>
  </si>
  <si>
    <t>PRINCIPAL FOOD SERVICE        SUPERVISOR</t>
  </si>
  <si>
    <t>FOOD SVC SUPV PRN</t>
  </si>
  <si>
    <t>5451</t>
  </si>
  <si>
    <t>SENIOR FOOD SERVICE SUPERVISOR</t>
  </si>
  <si>
    <t>FOOD SVC SUPV SR</t>
  </si>
  <si>
    <t>5452</t>
  </si>
  <si>
    <t>LEAD FOOD SERVICE WORKER</t>
  </si>
  <si>
    <t>FOOD SVC WORKER LD</t>
  </si>
  <si>
    <t>5454</t>
  </si>
  <si>
    <t>FOOD SERVICE SUPERVISOR</t>
  </si>
  <si>
    <t>FOOD SVC SUPV</t>
  </si>
  <si>
    <t>5455</t>
  </si>
  <si>
    <t>PER DIEM FOOD SERVICE WORKER</t>
  </si>
  <si>
    <t>FOOD SVC WORKER PD</t>
  </si>
  <si>
    <t>5456</t>
  </si>
  <si>
    <t>PER DIEM SENIOR FOOD SERVICE  WORKER</t>
  </si>
  <si>
    <t>FOOD SVC WORKER SR PD</t>
  </si>
  <si>
    <t>5457</t>
  </si>
  <si>
    <t>PER DIEM PRINCIPAL FOOD       SERVICE WORKER</t>
  </si>
  <si>
    <t>FOOD SVC WORKER PRN PD</t>
  </si>
  <si>
    <t>5501</t>
  </si>
  <si>
    <t>PRINCIPAL BAKER</t>
  </si>
  <si>
    <t>BAKER PRN</t>
  </si>
  <si>
    <t>5502</t>
  </si>
  <si>
    <t>SENIOR BAKER</t>
  </si>
  <si>
    <t>BAKER SR</t>
  </si>
  <si>
    <t>5503</t>
  </si>
  <si>
    <t>BAKER</t>
  </si>
  <si>
    <t>5505</t>
  </si>
  <si>
    <t>ASSISTANT BAKER</t>
  </si>
  <si>
    <t>BAKER AST</t>
  </si>
  <si>
    <t>5520</t>
  </si>
  <si>
    <t>PER DIEM COOK</t>
  </si>
  <si>
    <t>COOK PD</t>
  </si>
  <si>
    <t>5521</t>
  </si>
  <si>
    <t>PRINCIPAL COOK</t>
  </si>
  <si>
    <t>COOK PRN</t>
  </si>
  <si>
    <t>5522</t>
  </si>
  <si>
    <t>SENIOR COOK</t>
  </si>
  <si>
    <t>COOK SR</t>
  </si>
  <si>
    <t>5523</t>
  </si>
  <si>
    <t>COOK</t>
  </si>
  <si>
    <t>5524</t>
  </si>
  <si>
    <t>ASSISTANT COOK</t>
  </si>
  <si>
    <t>COOK AST</t>
  </si>
  <si>
    <t>5526</t>
  </si>
  <si>
    <t>SENIOR COOK - SUPERVISOR</t>
  </si>
  <si>
    <t>COOK SR SUPV</t>
  </si>
  <si>
    <t>5538</t>
  </si>
  <si>
    <t>COOK-HOUSEKEEPER</t>
  </si>
  <si>
    <t>COOK HOUSEKEEPER</t>
  </si>
  <si>
    <t>5650</t>
  </si>
  <si>
    <t>PRINCIPAL FOOD SERVICE WORKER</t>
  </si>
  <si>
    <t>FOOD SVC WORKER PRN</t>
  </si>
  <si>
    <t>5651</t>
  </si>
  <si>
    <t>SENIOR FOOD SERVICE WORKER</t>
  </si>
  <si>
    <t>FOOD SVC WORKER SR</t>
  </si>
  <si>
    <t>5652</t>
  </si>
  <si>
    <t>FOOD SERVICE WORKER</t>
  </si>
  <si>
    <t>FOOD SVC WORKER</t>
  </si>
  <si>
    <t>5653</t>
  </si>
  <si>
    <t>06201995PER DIEM FOOD SERVICE WORKER</t>
  </si>
  <si>
    <t>FOOD SVC WORKER AST</t>
  </si>
  <si>
    <t>5654</t>
  </si>
  <si>
    <t>PRINCIPAL FOOD SERVICE        WORKER - SUPERVISOR</t>
  </si>
  <si>
    <t>FOOD SVC WORKER PRN SUPV</t>
  </si>
  <si>
    <t>5655</t>
  </si>
  <si>
    <t>SENIOR FOOD SERVICE WORKER -  SUPERVISOR</t>
  </si>
  <si>
    <t>FOOD SVC WORKER SR SUPV</t>
  </si>
  <si>
    <t>5657</t>
  </si>
  <si>
    <t>ENERGY MANAGEMENT ANALYST 3</t>
  </si>
  <si>
    <t>ENERGY MGT ANL 3</t>
  </si>
  <si>
    <t>5658</t>
  </si>
  <si>
    <t>VENDOR RELATIONS SUPERVISOR 1</t>
  </si>
  <si>
    <t>VENDOR REL SUPV 1</t>
  </si>
  <si>
    <t>5659</t>
  </si>
  <si>
    <t>SUSTAINABILITY OFFICER 3</t>
  </si>
  <si>
    <t>SUSTAIN OFCR 3</t>
  </si>
  <si>
    <t>5660</t>
  </si>
  <si>
    <t>ACCOUNTING SUPERVISOR 1</t>
  </si>
  <si>
    <t>ACCOUNTING SUPV 1</t>
  </si>
  <si>
    <t>5661</t>
  </si>
  <si>
    <t>CAPITAL MARKETS FINANCE OFFICER 3</t>
  </si>
  <si>
    <t>CAPITAL MARKETS FIN OFCR 3</t>
  </si>
  <si>
    <t>5662</t>
  </si>
  <si>
    <t>LOAN ORIGINATION OFFICER 4</t>
  </si>
  <si>
    <t>LOAN ORIGINATION OFCR 4</t>
  </si>
  <si>
    <t>5663</t>
  </si>
  <si>
    <t>LOAN ORIGINATION OFFICER 3</t>
  </si>
  <si>
    <t>LOAN ORIGINATION OFCR 3</t>
  </si>
  <si>
    <t>5664</t>
  </si>
  <si>
    <t>LOAN ORIGINATION OFFICER 2</t>
  </si>
  <si>
    <t>LOAN ORIGINATION OFCR 2</t>
  </si>
  <si>
    <t>5665</t>
  </si>
  <si>
    <t>LOAN SERVICING ANALYST 4</t>
  </si>
  <si>
    <t>LOAN SVC ANL 4</t>
  </si>
  <si>
    <t>5666</t>
  </si>
  <si>
    <t>LOAN SERVICING ANALYST 3</t>
  </si>
  <si>
    <t>LOAN SVC ANL 3</t>
  </si>
  <si>
    <t>5667</t>
  </si>
  <si>
    <t>LOAN SERVICING ANALYST 2</t>
  </si>
  <si>
    <t>LOAN SVC ANL 2</t>
  </si>
  <si>
    <t>5668</t>
  </si>
  <si>
    <t>TAX COMPLIANCE ANALYST 3</t>
  </si>
  <si>
    <t>TAX CMPLNC ANL 3</t>
  </si>
  <si>
    <t>5669</t>
  </si>
  <si>
    <t>TAX COMPLIANCE ANALYST 2</t>
  </si>
  <si>
    <t>TAX CMPLNC ANL 2</t>
  </si>
  <si>
    <t>5670</t>
  </si>
  <si>
    <t>TREASURY ANALYST 4</t>
  </si>
  <si>
    <t>TREASURY ANL 4</t>
  </si>
  <si>
    <t>5671</t>
  </si>
  <si>
    <t>TREASURY ANALYST 3</t>
  </si>
  <si>
    <t>TREASURY ANL 3</t>
  </si>
  <si>
    <t>5672</t>
  </si>
  <si>
    <t>VENDOR RELATIONS SUPERVISOR 2</t>
  </si>
  <si>
    <t>VENDOR REL SUPV 2</t>
  </si>
  <si>
    <t>5674</t>
  </si>
  <si>
    <t>VENDOR RELATIONS SPECIALIST 3</t>
  </si>
  <si>
    <t>VENDOR REL SPEC 3</t>
  </si>
  <si>
    <t>5675</t>
  </si>
  <si>
    <t>VENDOR RELATIONS SPECIALIST 2</t>
  </si>
  <si>
    <t>VENDOR REL SPEC 2</t>
  </si>
  <si>
    <t>5676</t>
  </si>
  <si>
    <t>VENDOR RELATIONS SPECIALIST 1</t>
  </si>
  <si>
    <t>VENDOR REL SPEC 1</t>
  </si>
  <si>
    <t>5677</t>
  </si>
  <si>
    <t>REAL ESTATE OFFICER 3</t>
  </si>
  <si>
    <t>REAL ESTATE OFCR 3</t>
  </si>
  <si>
    <t>5708</t>
  </si>
  <si>
    <t>EXECUTIVE ASSISTANT</t>
  </si>
  <si>
    <t>EXECUTIVE ASST</t>
  </si>
  <si>
    <t>5709</t>
  </si>
  <si>
    <t>ADMINISTRATIVE SECRETARY</t>
  </si>
  <si>
    <t>ADMIN SECRETARY</t>
  </si>
  <si>
    <t>5710</t>
  </si>
  <si>
    <t>SENIOR SECRETARY</t>
  </si>
  <si>
    <t>SR SECRETARY</t>
  </si>
  <si>
    <t>5711</t>
  </si>
  <si>
    <t>SECRETARY</t>
  </si>
  <si>
    <t>5715</t>
  </si>
  <si>
    <t>HUMAN RESOURCES ASSISTANT III</t>
  </si>
  <si>
    <t>HUMAN RES ASST III</t>
  </si>
  <si>
    <t>5722</t>
  </si>
  <si>
    <t>MEDICAL STAFF COORDINATOR</t>
  </si>
  <si>
    <t>MED STAFF COORD.</t>
  </si>
  <si>
    <t>5724</t>
  </si>
  <si>
    <t>STAFFING OFFICE COORDINATOR</t>
  </si>
  <si>
    <t>STAFFING OFFC COORD.</t>
  </si>
  <si>
    <t>5732</t>
  </si>
  <si>
    <t>SUPERVISOR II</t>
  </si>
  <si>
    <t>SPVR II</t>
  </si>
  <si>
    <t>5734</t>
  </si>
  <si>
    <t>GENERAL SUPERVISOR</t>
  </si>
  <si>
    <t>GEN SPVR</t>
  </si>
  <si>
    <t>5737</t>
  </si>
  <si>
    <t>CLERK III</t>
  </si>
  <si>
    <t>5738</t>
  </si>
  <si>
    <t>CLERK II</t>
  </si>
  <si>
    <t>5742</t>
  </si>
  <si>
    <t>LEAD DATA ENTRY OPERATOR</t>
  </si>
  <si>
    <t>LEAD DATA ENTRY OPER.</t>
  </si>
  <si>
    <t>5745</t>
  </si>
  <si>
    <t>LEAD TELEPHONE OPERATOR</t>
  </si>
  <si>
    <t>LEAD TEL OPER.</t>
  </si>
  <si>
    <t>5746</t>
  </si>
  <si>
    <t>SENIOR TELEPHONE OPERATOR</t>
  </si>
  <si>
    <t>SR TELEPH OPER</t>
  </si>
  <si>
    <t>5748</t>
  </si>
  <si>
    <t>TELEPHONE</t>
  </si>
  <si>
    <t>TEL OPER II</t>
  </si>
  <si>
    <t>5750</t>
  </si>
  <si>
    <t>TELEPHONE OPERATOR</t>
  </si>
  <si>
    <t>TELEPH OPER.</t>
  </si>
  <si>
    <t>5751</t>
  </si>
  <si>
    <t>CASHIER III</t>
  </si>
  <si>
    <t>5755</t>
  </si>
  <si>
    <t>PATIENT FINANCIAL COUNSELOR II</t>
  </si>
  <si>
    <t>PAT FIN COUNS II</t>
  </si>
  <si>
    <t>5757</t>
  </si>
  <si>
    <t>FINANCIAL ADMISSIONS COUNSELOR</t>
  </si>
  <si>
    <t>FIN ADMIS COUNSELOR</t>
  </si>
  <si>
    <t>5759</t>
  </si>
  <si>
    <t>FINANCIAL COUNSELOR I</t>
  </si>
  <si>
    <t>FIN COUNS I</t>
  </si>
  <si>
    <t>5762</t>
  </si>
  <si>
    <t>PATIENT ACCOUNTS REPRESENTATIVE IV</t>
  </si>
  <si>
    <t>PAT ACCT REP IV</t>
  </si>
  <si>
    <t>5763</t>
  </si>
  <si>
    <t>PATIENT ACCOUNTS REPRESENTATIVE III</t>
  </si>
  <si>
    <t>PAT ACCT REP III</t>
  </si>
  <si>
    <t>5764</t>
  </si>
  <si>
    <t>PATIENT ACCOUNT REPRESENTATIVE II</t>
  </si>
  <si>
    <t>PAT ACCT REP II</t>
  </si>
  <si>
    <t>5768</t>
  </si>
  <si>
    <t>CUSTOMER SERVICE REP I</t>
  </si>
  <si>
    <t>CUST SERV REP I</t>
  </si>
  <si>
    <t>5773</t>
  </si>
  <si>
    <t>EDUCATIONAL SERVICES COORDINATOR</t>
  </si>
  <si>
    <t>EDUC SVCS COORD</t>
  </si>
  <si>
    <t>5775</t>
  </si>
  <si>
    <t>MATERIEL MANAGEMENT COORDINATOR</t>
  </si>
  <si>
    <t>MAT MGMT COORD.</t>
  </si>
  <si>
    <t>5778</t>
  </si>
  <si>
    <t>PULMONARY ACCOUNTS COORDINATOR</t>
  </si>
  <si>
    <t>PULM ACCTS COORD.</t>
  </si>
  <si>
    <t>5785</t>
  </si>
  <si>
    <t>MEDICAL RECORDS ANALYST II</t>
  </si>
  <si>
    <t>ANALYST MED REC II</t>
  </si>
  <si>
    <t>5786</t>
  </si>
  <si>
    <t>MEDICAL RECORDS ANALYST I</t>
  </si>
  <si>
    <t>ANALYST MED REC I</t>
  </si>
  <si>
    <t>5793</t>
  </si>
  <si>
    <t>BUYER II</t>
  </si>
  <si>
    <t>5795</t>
  </si>
  <si>
    <t>BUYER</t>
  </si>
  <si>
    <t>5797</t>
  </si>
  <si>
    <t>PHARMACY BUYER</t>
  </si>
  <si>
    <t>PHARM BUYER</t>
  </si>
  <si>
    <t>5811</t>
  </si>
  <si>
    <t>LAUNDRY/LINEN SERVICE MANAGER</t>
  </si>
  <si>
    <t>LAUNDRY LINEN SVC MGR</t>
  </si>
  <si>
    <t>C25</t>
  </si>
  <si>
    <t>5812</t>
  </si>
  <si>
    <t>SENIOR LINEN SERVICE MANAGER</t>
  </si>
  <si>
    <t>LINEN SVC MGR SR</t>
  </si>
  <si>
    <t>5813</t>
  </si>
  <si>
    <t>LINEN SERVICE MANAGER</t>
  </si>
  <si>
    <t>LINEN SVC MGR</t>
  </si>
  <si>
    <t>5815</t>
  </si>
  <si>
    <t>SENIOR LINEN SERVICE          SUPERVISOR</t>
  </si>
  <si>
    <t>LINEN SVC SUPV SR</t>
  </si>
  <si>
    <t>C30</t>
  </si>
  <si>
    <t>5816</t>
  </si>
  <si>
    <t>LINEN SERVICE SUPERVISOR</t>
  </si>
  <si>
    <t>LINEN SVC SUPV</t>
  </si>
  <si>
    <t>5821</t>
  </si>
  <si>
    <t>SENIOR HEAD LINEN SERVICE     WORKER</t>
  </si>
  <si>
    <t>LINEN SVC HEAD SR</t>
  </si>
  <si>
    <t>5822</t>
  </si>
  <si>
    <t>HEAD LINEN SERVICE WORKER</t>
  </si>
  <si>
    <t>LINEN SVC HEAD WORKER</t>
  </si>
  <si>
    <t>5824</t>
  </si>
  <si>
    <t>SENIOR HEAD LINEN SERVICE     WORKER - SUPERVISOR</t>
  </si>
  <si>
    <t>LINEN SVC WORKER HEAD SR SUPV</t>
  </si>
  <si>
    <t>5832</t>
  </si>
  <si>
    <t>SENIOR LINEN SERVICE WORKER</t>
  </si>
  <si>
    <t>LINEN SVC WORKER SR</t>
  </si>
  <si>
    <t>5833</t>
  </si>
  <si>
    <t>LINEN SERVICE WORKER</t>
  </si>
  <si>
    <t>LINEN SVC WORKER</t>
  </si>
  <si>
    <t>5841</t>
  </si>
  <si>
    <t>SENIOR LAUNDRY MACHINE OPERATOR</t>
  </si>
  <si>
    <t>LAUNDRY MACH OPR SR</t>
  </si>
  <si>
    <t>5842</t>
  </si>
  <si>
    <t>LAUNDRY MACHINE OPERATOR</t>
  </si>
  <si>
    <t>LAUNDRY MACH OPR</t>
  </si>
  <si>
    <t>5864</t>
  </si>
  <si>
    <t>DRAPERY MAKER</t>
  </si>
  <si>
    <t>5865</t>
  </si>
  <si>
    <t>WRITER/EDITOR 4 GF</t>
  </si>
  <si>
    <t>WRITER EDITOR 4 GF</t>
  </si>
  <si>
    <t>5866</t>
  </si>
  <si>
    <t>PRODUCT DEVELOPMENT PROFESSIONAL 3 GF</t>
  </si>
  <si>
    <t>PRODUCT DEV PROFL 3 GF</t>
  </si>
  <si>
    <t>5867</t>
  </si>
  <si>
    <t>TRAINER 4 GF</t>
  </si>
  <si>
    <t>5868</t>
  </si>
  <si>
    <t>TRAINER 3 GF</t>
  </si>
  <si>
    <t>5869</t>
  </si>
  <si>
    <t>ADMISSIONS RECRUITMENT SUPERVISOR 2 GF</t>
  </si>
  <si>
    <t>ADMISSIONS RECRMT SUPV 2 GF</t>
  </si>
  <si>
    <t>5870</t>
  </si>
  <si>
    <t>ADMISSIONS RECRUITMENT SPECIALIST 4 GF</t>
  </si>
  <si>
    <t>ADMISSIONS RECRMT SPEC 4 GF</t>
  </si>
  <si>
    <t>5871</t>
  </si>
  <si>
    <t>K-14 ACADEMIC PREPARATION SPECIALIST 4 GF</t>
  </si>
  <si>
    <t>K TO 14 ACAD PREP SPEC 4 GF</t>
  </si>
  <si>
    <t>5872</t>
  </si>
  <si>
    <t>EQUAL EMPLOYMENT OPPORTUNITY REPRESENTATIVE 4 GF</t>
  </si>
  <si>
    <t>EEO REPR 4 GF</t>
  </si>
  <si>
    <t>5873</t>
  </si>
  <si>
    <t>FACILITIES MANAGEMENT SPECIALIST 4 GF</t>
  </si>
  <si>
    <t>FAC MGT SPEC 4 GF</t>
  </si>
  <si>
    <t>5874</t>
  </si>
  <si>
    <t>CAPITAL MARKETS FINANCE OFFICER 3 GF</t>
  </si>
  <si>
    <t>CAPITAL MARKETS FIN OFCR 3 GF</t>
  </si>
  <si>
    <t>5875</t>
  </si>
  <si>
    <t>RESEARCH ADMINISTRATOR 4 GF</t>
  </si>
  <si>
    <t>RSCH ADM 4 GF</t>
  </si>
  <si>
    <t>5876</t>
  </si>
  <si>
    <t>INSTITUTIONAL RESEARCH ANALYST 4 GF</t>
  </si>
  <si>
    <t>INSTITUTIONAL RSCH ANL 4 GF</t>
  </si>
  <si>
    <t>5877</t>
  </si>
  <si>
    <t>INSTITUTIONAL RESEARCH ANALYST 3 GF</t>
  </si>
  <si>
    <t>INSTITUTIONAL RSCH ANL 3 GF</t>
  </si>
  <si>
    <t>5878</t>
  </si>
  <si>
    <t>FINANCIAL ANALYSIS SUPERVISOR 2 GF</t>
  </si>
  <si>
    <t>FINANCIAL ANL SUPV 2 GF</t>
  </si>
  <si>
    <t>5879</t>
  </si>
  <si>
    <t>ENTERPRISE RISK MANAGEMENT ANALYST 4 GF</t>
  </si>
  <si>
    <t>ENTERPRISE RISK MGT ANL 4 GF</t>
  </si>
  <si>
    <t>5880</t>
  </si>
  <si>
    <t>SYSTEMS ADMINISTRATOR 3 GF</t>
  </si>
  <si>
    <t>SYS ADM 3 GF</t>
  </si>
  <si>
    <t>5881</t>
  </si>
  <si>
    <t>INFORMATION SYSTEMS ANALYST 3 GF</t>
  </si>
  <si>
    <t>INFO SYS ANL 3 GF</t>
  </si>
  <si>
    <t>5882</t>
  </si>
  <si>
    <t>ADMINISTRATIVE OFFICER 4 GF</t>
  </si>
  <si>
    <t>ADMIN OFCR 4 GF</t>
  </si>
  <si>
    <t>5883</t>
  </si>
  <si>
    <t>PROJECT POLICY ANALYST 4 GF</t>
  </si>
  <si>
    <t>PROJECT POLICY ANL 4 GF</t>
  </si>
  <si>
    <t>5884</t>
  </si>
  <si>
    <t>PROJECT POLICY ANALYST 3 GF</t>
  </si>
  <si>
    <t>PROJECT POLICY ANL 3 GF</t>
  </si>
  <si>
    <t>5885</t>
  </si>
  <si>
    <t>MEDIA COMMUNICATIONS SPECIALIST 4</t>
  </si>
  <si>
    <t>MEDIA COMM SPEC 4</t>
  </si>
  <si>
    <t>5886</t>
  </si>
  <si>
    <t>MEDIA COMMUNICATIONS SPECIALIST 3 GF</t>
  </si>
  <si>
    <t>MEDIA COMM SPEC 3 GF</t>
  </si>
  <si>
    <t>5887</t>
  </si>
  <si>
    <t>COMMUNICATIONS SPECIALIST 4</t>
  </si>
  <si>
    <t>COMM SPEC 4</t>
  </si>
  <si>
    <t>5888</t>
  </si>
  <si>
    <t>COMMUNICATIONS SPECIALIST 3 GF</t>
  </si>
  <si>
    <t>COMM SPEC 3 GF</t>
  </si>
  <si>
    <t>5889</t>
  </si>
  <si>
    <t>BUSINESS SYSTEMS ANALYST 3 GF</t>
  </si>
  <si>
    <t>BUS SYS ANL 3 GF</t>
  </si>
  <si>
    <t>5890</t>
  </si>
  <si>
    <t>HR GENERALIST 4 GF</t>
  </si>
  <si>
    <t>5891</t>
  </si>
  <si>
    <t>ACCOUNTANT SUPERVISOR 2 GF</t>
  </si>
  <si>
    <t>ACCOUNTANT SUPV 2 GF</t>
  </si>
  <si>
    <t>5892</t>
  </si>
  <si>
    <t>ACCOUNTANT 4 GF</t>
  </si>
  <si>
    <t>5893</t>
  </si>
  <si>
    <t>FINANCIAL ANALYST 4 GF</t>
  </si>
  <si>
    <t>FINANCIAL ANL 4 GF</t>
  </si>
  <si>
    <t>5894</t>
  </si>
  <si>
    <t>ACADEMIC HR ANALYST 4 GF</t>
  </si>
  <si>
    <t>ACAD HR ANL 4 GF</t>
  </si>
  <si>
    <t>5895</t>
  </si>
  <si>
    <t>BENEFITS ANALYST 4 GF</t>
  </si>
  <si>
    <t>BENEFITS ANL 4 GF</t>
  </si>
  <si>
    <t>5896</t>
  </si>
  <si>
    <t>COMPENSATION ANALYST 3 GF</t>
  </si>
  <si>
    <t>COMPENSATION ANL 3 GF</t>
  </si>
  <si>
    <t>5897</t>
  </si>
  <si>
    <t>BUYER 4 OP</t>
  </si>
  <si>
    <t>5898</t>
  </si>
  <si>
    <t>BUYER 3 OP</t>
  </si>
  <si>
    <t>5899</t>
  </si>
  <si>
    <t>TECHNICAL PROJECT MANAGEMENT PROFESSIONAL 3 GF</t>
  </si>
  <si>
    <t>TCHL PROJECT MGT PROFL 3 GF</t>
  </si>
  <si>
    <t>5900</t>
  </si>
  <si>
    <t>BENEFITS PROGRAM STRATEGY MANAGER 3</t>
  </si>
  <si>
    <t>BENEFITS PRG STRAT MGR 3</t>
  </si>
  <si>
    <t>5903</t>
  </si>
  <si>
    <t>ACQUISITIONS MANAGER 2</t>
  </si>
  <si>
    <t>ACQUISITIONS MGR 2</t>
  </si>
  <si>
    <t>5904</t>
  </si>
  <si>
    <t>ACQUISITIONS MANAGER 1</t>
  </si>
  <si>
    <t>ACQUISITIONS MGR 1</t>
  </si>
  <si>
    <t>5905</t>
  </si>
  <si>
    <t>ACQUISITIONS EDITOR 5</t>
  </si>
  <si>
    <t>5908</t>
  </si>
  <si>
    <t>REGULATORY POLICY AND INTELLIGENCE PROFESSIONAL 5</t>
  </si>
  <si>
    <t>REGL POLICY AND INTEL PROFL 5</t>
  </si>
  <si>
    <t>5909</t>
  </si>
  <si>
    <t>REGULATORY POLICY AND INTELLIGENCE PROFESSIONAL 4</t>
  </si>
  <si>
    <t>REGL POLICY AND INTEL PROFL 4</t>
  </si>
  <si>
    <t>5910</t>
  </si>
  <si>
    <t>REGULATORY POLICY AND INTELLIGENCE MANAGER 3</t>
  </si>
  <si>
    <t>REGL POLICY AND INTEL MGR 3</t>
  </si>
  <si>
    <t>5911</t>
  </si>
  <si>
    <t>REGULATORY POLICY AND INTELLIGENCE MANAGER 2</t>
  </si>
  <si>
    <t>REGL POLICY AND INTEL MGR 2</t>
  </si>
  <si>
    <t>5912</t>
  </si>
  <si>
    <t>REGULATORY POLICY AND INTELLIGENCE MANAGER 1</t>
  </si>
  <si>
    <t>REGL POLICY AND INTEL MGR 1</t>
  </si>
  <si>
    <t>5913</t>
  </si>
  <si>
    <t>RESEARCH GRANT PROGRAM MANAGER 2</t>
  </si>
  <si>
    <t>RSCH GNT PRG MGR 2</t>
  </si>
  <si>
    <t>5914</t>
  </si>
  <si>
    <t>RESEARCH GRANT PROGRAM OFFICER 5</t>
  </si>
  <si>
    <t>RSCH GNT PRG OFCR 5</t>
  </si>
  <si>
    <t>5915</t>
  </si>
  <si>
    <t>RESEARCH GRANT PROGRAM OFFICER 4</t>
  </si>
  <si>
    <t>RSCH GNT PRG OFCR 4</t>
  </si>
  <si>
    <t>5916</t>
  </si>
  <si>
    <t>STRATEGIC SOURCING PROFESSIONAL 5</t>
  </si>
  <si>
    <t>STRAT SOURCING PROFL 5</t>
  </si>
  <si>
    <t>5917</t>
  </si>
  <si>
    <t>STRATEGIC SOURCING PROFESSIONAL 4</t>
  </si>
  <si>
    <t>STRAT SOURCING PROFL 4</t>
  </si>
  <si>
    <t>5918</t>
  </si>
  <si>
    <t>STRATEGIC SOURCING MANAGER 3</t>
  </si>
  <si>
    <t>STRAT SOURCING MGR 3</t>
  </si>
  <si>
    <t>5919</t>
  </si>
  <si>
    <t>STRATEGIC SOURCING MANAGER 2</t>
  </si>
  <si>
    <t>STRAT SOURCING MGR 2</t>
  </si>
  <si>
    <t>5920</t>
  </si>
  <si>
    <t>STRATEGIC SOURCING MANAGER 1</t>
  </si>
  <si>
    <t>STRAT SOURCING MGR 1</t>
  </si>
  <si>
    <t>5921</t>
  </si>
  <si>
    <t>COMMUNICATION SPECIALIST 5</t>
  </si>
  <si>
    <t>COMM SPEC 5</t>
  </si>
  <si>
    <t>5922</t>
  </si>
  <si>
    <t>PLANNING MANAGER 2</t>
  </si>
  <si>
    <t>PLNG MGR 2</t>
  </si>
  <si>
    <t>5923</t>
  </si>
  <si>
    <t>FINANCIAL SERVICES ANALYST 5</t>
  </si>
  <si>
    <t>FINANCIAL SVC ANL 5</t>
  </si>
  <si>
    <t>5924</t>
  </si>
  <si>
    <t>BUSINESS SYSTEMS ANALYSIS MANAGER 3</t>
  </si>
  <si>
    <t>BUS SYS ANL MGR 3</t>
  </si>
  <si>
    <t>5925</t>
  </si>
  <si>
    <t>COMMUNICATIONS AND NETWORK TECHNICAL MANAGER 3</t>
  </si>
  <si>
    <t>COMM AND NETWORK TCHL MGR 3</t>
  </si>
  <si>
    <t>5927</t>
  </si>
  <si>
    <t>RESEARCH GRANT PROGRAM OFFICER 3 GF</t>
  </si>
  <si>
    <t>RSCH GNT PRG OFCR 3 GF</t>
  </si>
  <si>
    <t>5928</t>
  </si>
  <si>
    <t>ADMISSIONS RECRUITMENT MANAGER 4</t>
  </si>
  <si>
    <t>ADMISSIONS RECRMT MGR 4</t>
  </si>
  <si>
    <t>5929</t>
  </si>
  <si>
    <t>STATE GOVERNMENT RELATIONS SUPERVISOR 2</t>
  </si>
  <si>
    <t>STATE GOVT REL SUPV 2</t>
  </si>
  <si>
    <t>5930</t>
  </si>
  <si>
    <t>VENDOR RELATIONS SPECIALIST 4</t>
  </si>
  <si>
    <t>VENDOR REL SPEC 4</t>
  </si>
  <si>
    <t>5931</t>
  </si>
  <si>
    <t>PLANNING SUPERVISOR 2</t>
  </si>
  <si>
    <t>PLNG SUPV 2</t>
  </si>
  <si>
    <t>5932</t>
  </si>
  <si>
    <t>STATE GOVERNMENT RELATIONS MANAGER 3</t>
  </si>
  <si>
    <t>STATE GOVT REL MGR 3</t>
  </si>
  <si>
    <t>5934</t>
  </si>
  <si>
    <t>COMMUNICATIONS &amp; NETWORK TECHNICAL MANAGER 4</t>
  </si>
  <si>
    <t>COMM AND NETWORK TCHL MGR 4</t>
  </si>
  <si>
    <t>5935</t>
  </si>
  <si>
    <t>IT ARCHITECT MANAGER 3</t>
  </si>
  <si>
    <t>IT ARCHITECT MGR 3</t>
  </si>
  <si>
    <t>5936</t>
  </si>
  <si>
    <t>IT ARTHITECT MANAGER 2</t>
  </si>
  <si>
    <t>IT ARCHITECT MGR 2</t>
  </si>
  <si>
    <t>5937</t>
  </si>
  <si>
    <t>IT SECURITY SUPERVISOR 2</t>
  </si>
  <si>
    <t>IT SCRTY SUPV 2</t>
  </si>
  <si>
    <t>5938</t>
  </si>
  <si>
    <t>QA/RELEASE MANAGEMENT MANAGER 1</t>
  </si>
  <si>
    <t>QA RELEASE MGT MGR 1</t>
  </si>
  <si>
    <t>5939</t>
  </si>
  <si>
    <t>QA/RELEASE MANAGEMENT SUPERVISOR 2</t>
  </si>
  <si>
    <t>QA RELEASE MGT SUPV 2</t>
  </si>
  <si>
    <t>5940</t>
  </si>
  <si>
    <t>SYSTEMS INTEGRATION ENGINEER 5</t>
  </si>
  <si>
    <t>SYS INTEGRATION ENGR 5</t>
  </si>
  <si>
    <t>5941</t>
  </si>
  <si>
    <t>SYSTEMS INTEGRATION ENGINEER 4</t>
  </si>
  <si>
    <t>SYS INTEGRATION ENGR 4</t>
  </si>
  <si>
    <t>5944</t>
  </si>
  <si>
    <t>ENTERPRISE RISK MANAGER 4</t>
  </si>
  <si>
    <t>ENTERPRISE RISK MGR 4</t>
  </si>
  <si>
    <t>5945</t>
  </si>
  <si>
    <t>PRODUCT DEVELOPMENT MANAGER 1</t>
  </si>
  <si>
    <t>PRODUCT DEV MGR 1</t>
  </si>
  <si>
    <t>5946</t>
  </si>
  <si>
    <t>CONSERVATION MANAGER 1</t>
  </si>
  <si>
    <t>CONSERVATION MGR 1</t>
  </si>
  <si>
    <t>5947</t>
  </si>
  <si>
    <t>COUNSEL 2</t>
  </si>
  <si>
    <t>5948</t>
  </si>
  <si>
    <t>COUNSEL 1</t>
  </si>
  <si>
    <t>5949</t>
  </si>
  <si>
    <t>CUSTOMER SERVICE MANAGER 4</t>
  </si>
  <si>
    <t>CUSTOMER SVC MGR 4</t>
  </si>
  <si>
    <t>5950</t>
  </si>
  <si>
    <t>EH&amp;S MANAGER 4</t>
  </si>
  <si>
    <t>EHS MGR 4</t>
  </si>
  <si>
    <t>5951</t>
  </si>
  <si>
    <t>EMPLOYEE RELATIONS MANAGER 1</t>
  </si>
  <si>
    <t>EMPLOYEE REL MGR 1</t>
  </si>
  <si>
    <t>5952</t>
  </si>
  <si>
    <t>EQUAL EMPLOYMENT OPPORTUNITY MANAGER 2</t>
  </si>
  <si>
    <t>EEO MGR 2</t>
  </si>
  <si>
    <t>5953</t>
  </si>
  <si>
    <t>EQUAL EMPLOYMENT OPPORTUNITY REPRESENTATIVE 5</t>
  </si>
  <si>
    <t>EEO REPR 5</t>
  </si>
  <si>
    <t>5954</t>
  </si>
  <si>
    <t>EVENTS MANAGER 2</t>
  </si>
  <si>
    <t>EVENTS MGR 2</t>
  </si>
  <si>
    <t>5955</t>
  </si>
  <si>
    <t>EXECUTIVE ADVISOR MANAGER 1</t>
  </si>
  <si>
    <t>EXEC ADVISOR MGR 1</t>
  </si>
  <si>
    <t>5956</t>
  </si>
  <si>
    <t>FACILITIES PROJECT MANAGER 1</t>
  </si>
  <si>
    <t>FAC PROJECT MGR 1</t>
  </si>
  <si>
    <t>5957</t>
  </si>
  <si>
    <t>FINANCIAL SERVICES MANAGER 4</t>
  </si>
  <si>
    <t>FINANCIAL SVC MGR 4</t>
  </si>
  <si>
    <t>5958</t>
  </si>
  <si>
    <t>INTELLECTUAL PROPERTY SUPERVISOR 2</t>
  </si>
  <si>
    <t>INTELLECTUAL PROPERTY SUPV 2</t>
  </si>
  <si>
    <t>5959</t>
  </si>
  <si>
    <t>MAIL SERVICES MANAGER 2</t>
  </si>
  <si>
    <t>MAIL SVC MGR 2</t>
  </si>
  <si>
    <t>5960</t>
  </si>
  <si>
    <t>MUSEUM EDUCATION MANAGER 2</t>
  </si>
  <si>
    <t>MUSEUM EDUC MGR 2</t>
  </si>
  <si>
    <t>5961</t>
  </si>
  <si>
    <t>PRIVATE EQUITY INVESTMENT ANALYST 2</t>
  </si>
  <si>
    <t>PRIVATE EQUITY INV ANL 2</t>
  </si>
  <si>
    <t>5962</t>
  </si>
  <si>
    <t>REAL ESTATE INVESTMENT ANALYST 3</t>
  </si>
  <si>
    <t>REAL ESTATE INV ANL 3</t>
  </si>
  <si>
    <t>5963</t>
  </si>
  <si>
    <t>SKILLED CRAFTS AND TRADES MANAGER 2</t>
  </si>
  <si>
    <t>SKLD CRAFTS AND TRADES MGR 2</t>
  </si>
  <si>
    <t>5964</t>
  </si>
  <si>
    <t>STATE GOVERNMENT RELATIONS MANAGER 2</t>
  </si>
  <si>
    <t>STATE GOVT REL MGR 2</t>
  </si>
  <si>
    <t>5965</t>
  </si>
  <si>
    <t>STRUCTURAL ENGINEER MANAGER 2</t>
  </si>
  <si>
    <t>STRUCTURAL ENGR MGR 2</t>
  </si>
  <si>
    <t>5966</t>
  </si>
  <si>
    <t>STRUCTURAL ENGINEER MANAGER 1</t>
  </si>
  <si>
    <t>STRUCTURAL ENGR MGR 1</t>
  </si>
  <si>
    <t>5967</t>
  </si>
  <si>
    <t>TRANSIT SERVICES MANAGER 1</t>
  </si>
  <si>
    <t>TRANSIT SVC MGR 1</t>
  </si>
  <si>
    <t>5968</t>
  </si>
  <si>
    <t>ENERGY MANAGER 3</t>
  </si>
  <si>
    <t>ENERGY MGR 3</t>
  </si>
  <si>
    <t>5970</t>
  </si>
  <si>
    <t>GENERAL ACCOUNTANT V</t>
  </si>
  <si>
    <t>GEN ACCOUNTANT 5</t>
  </si>
  <si>
    <t>5971</t>
  </si>
  <si>
    <t>ADMINISTRATIVE NURSE PROFESSIONAL 4</t>
  </si>
  <si>
    <t>ADMIN NURSE PROFL 4</t>
  </si>
  <si>
    <t>5972</t>
  </si>
  <si>
    <t>AUDIT PROFESSIONAL V</t>
  </si>
  <si>
    <t>AUDIT PROFL 5</t>
  </si>
  <si>
    <t>5973</t>
  </si>
  <si>
    <t>AUDIT PROFESSIONAL IV</t>
  </si>
  <si>
    <t>AUDIT PROFL 4</t>
  </si>
  <si>
    <t>5974</t>
  </si>
  <si>
    <t>PROCUREMENT ANALYST V</t>
  </si>
  <si>
    <t>PROCUREMENT ANL 5</t>
  </si>
  <si>
    <t>5975</t>
  </si>
  <si>
    <t>PROCUREMENT ANALYST 4 GF</t>
  </si>
  <si>
    <t>PROCUREMENT ANL 4 GF</t>
  </si>
  <si>
    <t>5976</t>
  </si>
  <si>
    <t>PROCUREMENT ANALYST 3 GF</t>
  </si>
  <si>
    <t>PROCUREMENT ANL 3 GF</t>
  </si>
  <si>
    <t>5977</t>
  </si>
  <si>
    <t>POLICE LIEUTENANT MANAGER 1</t>
  </si>
  <si>
    <t>POLICE LIEUTENANT MGR 1</t>
  </si>
  <si>
    <t>5978</t>
  </si>
  <si>
    <t>POLICE CHIEF MANAGER 3</t>
  </si>
  <si>
    <t>POLICE CHF MGR 3</t>
  </si>
  <si>
    <t>5979</t>
  </si>
  <si>
    <t>POLICE CAPTAIN MANAGER 2</t>
  </si>
  <si>
    <t>POLICE CAPTAIN MGR 2</t>
  </si>
  <si>
    <t>5980</t>
  </si>
  <si>
    <t>GENERAL ACCOUNTANT 4 GF</t>
  </si>
  <si>
    <t>GEN ACCOUNTANT 4 GF</t>
  </si>
  <si>
    <t>5984</t>
  </si>
  <si>
    <t>PUBLIC EQUITY INVESTMENT DIRECTOR</t>
  </si>
  <si>
    <t>PUBL EQUITY INV DIR</t>
  </si>
  <si>
    <t>5987</t>
  </si>
  <si>
    <t>SYSTEMWIDE BUDGET MANAGER 2</t>
  </si>
  <si>
    <t>SYSWIDE BUDGET MGR 2</t>
  </si>
  <si>
    <t>5988</t>
  </si>
  <si>
    <t>INSTRUCTIONAL DESIGN MANAGER 2</t>
  </si>
  <si>
    <t>INSTRUCTIONAL DESIGN MGR 2</t>
  </si>
  <si>
    <t>5989</t>
  </si>
  <si>
    <t>INSTRUCTIONAL DESIGN MANAGER 1</t>
  </si>
  <si>
    <t>INSTRUCTIONAL DESIGN MGR 1</t>
  </si>
  <si>
    <t>5990</t>
  </si>
  <si>
    <t>INSTRUCTIONAL DESIGNER 5</t>
  </si>
  <si>
    <t>6000</t>
  </si>
  <si>
    <t>STDT HEALTH PHYSCN 5</t>
  </si>
  <si>
    <t>6001</t>
  </si>
  <si>
    <t>STDT HEALTH PHYSCN 4</t>
  </si>
  <si>
    <t>6002</t>
  </si>
  <si>
    <t>STDT HEALTH PHYSCN 3</t>
  </si>
  <si>
    <t>6003</t>
  </si>
  <si>
    <t>STDT HEALTH PHYSCN 5 PD</t>
  </si>
  <si>
    <t>6004</t>
  </si>
  <si>
    <t>STDT HEALTH PHYSCN 4 PD</t>
  </si>
  <si>
    <t>6005</t>
  </si>
  <si>
    <t>STDT HEALTH PHYSCN 3 PD</t>
  </si>
  <si>
    <t>6006</t>
  </si>
  <si>
    <t>STDT HEALTH DENTIST 5</t>
  </si>
  <si>
    <t>6007</t>
  </si>
  <si>
    <t>STDT HEALTH DENTIST 4</t>
  </si>
  <si>
    <t>6008</t>
  </si>
  <si>
    <t>STDT HEALTH DENTIST 3</t>
  </si>
  <si>
    <t>6009</t>
  </si>
  <si>
    <t>STDT HEALTH DENTIST 5 PD</t>
  </si>
  <si>
    <t>6010</t>
  </si>
  <si>
    <t>STDT HEALTH DENTIST 4 PD</t>
  </si>
  <si>
    <t>6011</t>
  </si>
  <si>
    <t>STDT HEALTH DENTIST 3 PD</t>
  </si>
  <si>
    <t>6017</t>
  </si>
  <si>
    <t>ASSET ALLOCATION AND INVESTMENT STRATEGY MANAGER 3</t>
  </si>
  <si>
    <t>ASSET ALLOC AND INV STRAT MGR3</t>
  </si>
  <si>
    <t>6018</t>
  </si>
  <si>
    <t>INVESTMENT RISK MANAGER 3</t>
  </si>
  <si>
    <t>INV RISK MGR 3</t>
  </si>
  <si>
    <t>6019</t>
  </si>
  <si>
    <t>IT SECURITY MANAGER 1</t>
  </si>
  <si>
    <t>IT SCRTY MGR 1</t>
  </si>
  <si>
    <t>6020</t>
  </si>
  <si>
    <t>CAPITAL MARKETS FINANCE MANAGER 3</t>
  </si>
  <si>
    <t>CAPITAL MARKETS FIN MGR 3</t>
  </si>
  <si>
    <t>6021</t>
  </si>
  <si>
    <t>CAPITAL MARKETS FINANCE MANAGER 2</t>
  </si>
  <si>
    <t>CAPITAL MARKETS FIN MGR 2</t>
  </si>
  <si>
    <t>6022</t>
  </si>
  <si>
    <t>PUBLIC EQUITY MANAGER 3</t>
  </si>
  <si>
    <t>PUBL EQUITY MGR 3</t>
  </si>
  <si>
    <t>6030</t>
  </si>
  <si>
    <t>REGISTRAR MANAGER 2</t>
  </si>
  <si>
    <t>REGISTRAR MGR 2</t>
  </si>
  <si>
    <t>6031</t>
  </si>
  <si>
    <t>REGISTRAR MANAGER 1</t>
  </si>
  <si>
    <t>REGISTRAR MGR 1</t>
  </si>
  <si>
    <t>6033</t>
  </si>
  <si>
    <t>TAX COMPLIANCE MANAGER 2</t>
  </si>
  <si>
    <t>TAX CMPLNC MGR 2</t>
  </si>
  <si>
    <t>6056</t>
  </si>
  <si>
    <t>ETHICS AND COMPLIANCE MANAGER 4</t>
  </si>
  <si>
    <t>ETHICS AND CMPLNC MGR 4</t>
  </si>
  <si>
    <t>6057</t>
  </si>
  <si>
    <t>ETHICS AND COMPLIANCE MANAGER 3</t>
  </si>
  <si>
    <t>ETHICS AND CMPLNC MGR 3</t>
  </si>
  <si>
    <t>6058</t>
  </si>
  <si>
    <t>ETHICS AND COMPLIANCE MANAGER 2</t>
  </si>
  <si>
    <t>ETHICS AND CMPLNC MGR 2</t>
  </si>
  <si>
    <t>6059</t>
  </si>
  <si>
    <t>ETHICS AND COMPLIANCE MANAGER 1</t>
  </si>
  <si>
    <t>ETHICS AND CMPLNC MGR 1</t>
  </si>
  <si>
    <t>6060</t>
  </si>
  <si>
    <t>ETHICS AND COMPLIANCE PROFESSIONAL 5</t>
  </si>
  <si>
    <t>ETHICS AND CMPLNC PROFL 5</t>
  </si>
  <si>
    <t>6061</t>
  </si>
  <si>
    <t>ETHICS AND COMPLIANCE PROFESSIONAL 4</t>
  </si>
  <si>
    <t>ETHICS AND CMPLNC PROFL 4</t>
  </si>
  <si>
    <t>6077</t>
  </si>
  <si>
    <t>DIGITAL COMM SPEC 4</t>
  </si>
  <si>
    <t>6084</t>
  </si>
  <si>
    <t>PRODUCT DEVELOPMENT SUPERVISOR 2</t>
  </si>
  <si>
    <t>PRODUCT DEV SUPV 2</t>
  </si>
  <si>
    <t>6087</t>
  </si>
  <si>
    <t>DESIGN AND CONSTRUCTION MANAGER 2</t>
  </si>
  <si>
    <t>DESIGN AND CONST MGR 2</t>
  </si>
  <si>
    <t>6088</t>
  </si>
  <si>
    <t>DESIGN AND CONSTRUCTION MANAGER 1</t>
  </si>
  <si>
    <t>DESIGN AND CONST MGR 1</t>
  </si>
  <si>
    <t>6092</t>
  </si>
  <si>
    <t>PUBLICATIONS &amp; PRODUCTION SUPERVISOR 2 GF</t>
  </si>
  <si>
    <t>PUBLICATIONS PROD SUPV 2 GF</t>
  </si>
  <si>
    <t>6093</t>
  </si>
  <si>
    <t>LABOR RELATIONS MANAGER 4</t>
  </si>
  <si>
    <t>LABOR REL MGR 4</t>
  </si>
  <si>
    <t>6094</t>
  </si>
  <si>
    <t>DESIGN AND CONSTRUCTION MANAGER 4</t>
  </si>
  <si>
    <t>DESIGN AND CONST MGR 4</t>
  </si>
  <si>
    <t>6099</t>
  </si>
  <si>
    <t>PRINCIPAL ARTIST - SUPERVISOR</t>
  </si>
  <si>
    <t>ARTIST PRN SUPV</t>
  </si>
  <si>
    <t>6100</t>
  </si>
  <si>
    <t>SENIOR ARTIST - SUPERVISOR</t>
  </si>
  <si>
    <t>ARTIST SR SUPV</t>
  </si>
  <si>
    <t>6101</t>
  </si>
  <si>
    <t>PRINCIPAL ARTIST</t>
  </si>
  <si>
    <t>ARTIST PRN</t>
  </si>
  <si>
    <t>6102</t>
  </si>
  <si>
    <t>SENIOR ARTIST</t>
  </si>
  <si>
    <t>ARTIST SR</t>
  </si>
  <si>
    <t>6103</t>
  </si>
  <si>
    <t>ARTIST</t>
  </si>
  <si>
    <t>6105</t>
  </si>
  <si>
    <t>ARTIST - SUPERVISOR</t>
  </si>
  <si>
    <t>ARTIST SUPV</t>
  </si>
  <si>
    <t>6107</t>
  </si>
  <si>
    <t>ART MODEL</t>
  </si>
  <si>
    <t>6111</t>
  </si>
  <si>
    <t>PRINCIPAL ILLUSTRATOR</t>
  </si>
  <si>
    <t>ILLUSTRATOR PRN</t>
  </si>
  <si>
    <t>6112</t>
  </si>
  <si>
    <t>SENIOR ILLUSTRATOR</t>
  </si>
  <si>
    <t>ILLUSTRATOR SR</t>
  </si>
  <si>
    <t>6113</t>
  </si>
  <si>
    <t>ILLUSTRATOR</t>
  </si>
  <si>
    <t>6114</t>
  </si>
  <si>
    <t>ASSISTANT ILLUSTRATOR</t>
  </si>
  <si>
    <t>ILLUSTRATOR AST</t>
  </si>
  <si>
    <t>6118</t>
  </si>
  <si>
    <t>CONSERVATOR 4</t>
  </si>
  <si>
    <t>6119</t>
  </si>
  <si>
    <t>SUPERVISOR, AUDIO-VISUAL AND  PHOTOGRAPHIC SERVICE</t>
  </si>
  <si>
    <t>AV AND PHOTO SVC SUPV</t>
  </si>
  <si>
    <t>6121</t>
  </si>
  <si>
    <t>PRINCIPAL MEDICAL ILLUSTRATOR</t>
  </si>
  <si>
    <t>MED ILLUSTRATOR PRN</t>
  </si>
  <si>
    <t>6122</t>
  </si>
  <si>
    <t>SENIOR MEDICAL ILLUSTRATOR</t>
  </si>
  <si>
    <t>MED ILLUSTRATOR SR</t>
  </si>
  <si>
    <t>6123</t>
  </si>
  <si>
    <t>MEDICAL ILLUSTRATOR</t>
  </si>
  <si>
    <t>MED ILLUSTRATOR</t>
  </si>
  <si>
    <t>6127</t>
  </si>
  <si>
    <t>CURATOR 4</t>
  </si>
  <si>
    <t>6129</t>
  </si>
  <si>
    <t>CURATORIAL SUPERVISOR 2</t>
  </si>
  <si>
    <t>CURATORIAL SUPV 2</t>
  </si>
  <si>
    <t>6130</t>
  </si>
  <si>
    <t>EXHIBITIONS SUPERVISOR 2</t>
  </si>
  <si>
    <t>EXHIBITIONS SUPV 2</t>
  </si>
  <si>
    <t>6131</t>
  </si>
  <si>
    <t>EXHIBITIONS SUPERVISOR 1</t>
  </si>
  <si>
    <t>EXHIBITIONS SUPV 1</t>
  </si>
  <si>
    <t>6135</t>
  </si>
  <si>
    <t>MUSICIAN 1</t>
  </si>
  <si>
    <t>6136</t>
  </si>
  <si>
    <t>MUSICIAN 2</t>
  </si>
  <si>
    <t>6137</t>
  </si>
  <si>
    <t>MUSICIAN 3</t>
  </si>
  <si>
    <t>6138</t>
  </si>
  <si>
    <t>MUSICIAN 4</t>
  </si>
  <si>
    <t>6140</t>
  </si>
  <si>
    <t>THEATRICAL PRODUCTION SUPR 1</t>
  </si>
  <si>
    <t>THEATRICAL PROD SUPV 1</t>
  </si>
  <si>
    <t>D25</t>
  </si>
  <si>
    <t>6141</t>
  </si>
  <si>
    <t>THEATRICAL PRODUCTION SUPR 2</t>
  </si>
  <si>
    <t>THEATRICAL PROD SUPV 2</t>
  </si>
  <si>
    <t>6144</t>
  </si>
  <si>
    <t>THEATER PRODUCTION SPEC 2</t>
  </si>
  <si>
    <t>THEATER PROD SPEC 2</t>
  </si>
  <si>
    <t>6145</t>
  </si>
  <si>
    <t>THEATER PRODUCTION SPEC 3</t>
  </si>
  <si>
    <t>THEATER PROD SPEC 3</t>
  </si>
  <si>
    <t>6146</t>
  </si>
  <si>
    <t>THEATER PRODUCTION SPECIALIST 4</t>
  </si>
  <si>
    <t>THEATER PROD SPEC 4</t>
  </si>
  <si>
    <t>6147</t>
  </si>
  <si>
    <t>INSTRUCTIONAL DESIGNER 4</t>
  </si>
  <si>
    <t>6148</t>
  </si>
  <si>
    <t>INSTRUCTIONAL DESIGNER 3</t>
  </si>
  <si>
    <t>6149</t>
  </si>
  <si>
    <t>INSTRUCTIONAL DESIGNER 2</t>
  </si>
  <si>
    <t>6150</t>
  </si>
  <si>
    <t>INSTRUCTIONAL DESIGNER 1</t>
  </si>
  <si>
    <t>6151</t>
  </si>
  <si>
    <t>REGISTRAR COLLECTION SUPR 2</t>
  </si>
  <si>
    <t>REGISTRAR COLL SUPV 2</t>
  </si>
  <si>
    <t>6152</t>
  </si>
  <si>
    <t>REGISTRAR COLLECTION SUPERVISOR 1</t>
  </si>
  <si>
    <t>REGISTRAR COLL SUPV 1</t>
  </si>
  <si>
    <t>6153</t>
  </si>
  <si>
    <t>REGISTRAR SUPERVISOR 2</t>
  </si>
  <si>
    <t>REGISTRAR SUPV 2</t>
  </si>
  <si>
    <t>6154</t>
  </si>
  <si>
    <t>REGISTRAR SUPERVISOR 1</t>
  </si>
  <si>
    <t>REGISTRAR SUPV 1</t>
  </si>
  <si>
    <t>6155</t>
  </si>
  <si>
    <t>REGISTRAR SPECIALIST 4</t>
  </si>
  <si>
    <t>REGISTRAR SPEC 4</t>
  </si>
  <si>
    <t>6156</t>
  </si>
  <si>
    <t>REGISTRAR SPECIALIST 3</t>
  </si>
  <si>
    <t>REGISTRAR SPEC 3</t>
  </si>
  <si>
    <t>6157</t>
  </si>
  <si>
    <t>REGISTRAR SPECIALIST 2</t>
  </si>
  <si>
    <t>REGISTRAR SPEC 2</t>
  </si>
  <si>
    <t>6191</t>
  </si>
  <si>
    <t>PRINCIPAL MUSICIAN</t>
  </si>
  <si>
    <t>MUSICIAN PRN</t>
  </si>
  <si>
    <t>6192</t>
  </si>
  <si>
    <t>SENIOR MUSICIAN</t>
  </si>
  <si>
    <t>MUSICIAN SR</t>
  </si>
  <si>
    <t>6193</t>
  </si>
  <si>
    <t>MUSICIAN</t>
  </si>
  <si>
    <t>6202</t>
  </si>
  <si>
    <t>SENIOR PROJECTIONIST</t>
  </si>
  <si>
    <t>PROJECTIONIST SR</t>
  </si>
  <si>
    <t>6203</t>
  </si>
  <si>
    <t>PROJECTIONIST</t>
  </si>
  <si>
    <t>6204</t>
  </si>
  <si>
    <t>RESEARCH ADMINISTRATOR 1</t>
  </si>
  <si>
    <t>RSCH ADM 1</t>
  </si>
  <si>
    <t>6205</t>
  </si>
  <si>
    <t>RESEARCH ADMINISTRATOR 2</t>
  </si>
  <si>
    <t>RSCH ADM 2</t>
  </si>
  <si>
    <t>6206</t>
  </si>
  <si>
    <t>RESEARCH ADMINISTRATOR 3</t>
  </si>
  <si>
    <t>RSCH ADM 3</t>
  </si>
  <si>
    <t>6207</t>
  </si>
  <si>
    <t>RESEARCH ADMINISTRATOR 4</t>
  </si>
  <si>
    <t>RSCH ADM 4</t>
  </si>
  <si>
    <t>6211</t>
  </si>
  <si>
    <t>MANAGING PRODUCER-DIRECTOR</t>
  </si>
  <si>
    <t>MGN PRODUCER DIR</t>
  </si>
  <si>
    <t>6212</t>
  </si>
  <si>
    <t>PRINCIPAL PRODUCER-DIRECTOR</t>
  </si>
  <si>
    <t>PRODUCER DIR PRN</t>
  </si>
  <si>
    <t>6213</t>
  </si>
  <si>
    <t>SENIOR PRODUCER-DIRECTOR</t>
  </si>
  <si>
    <t>PRODUCER DIR SR</t>
  </si>
  <si>
    <t>6214</t>
  </si>
  <si>
    <t>PRODUCER-DIRECTOR</t>
  </si>
  <si>
    <t>PRODUCER DIR</t>
  </si>
  <si>
    <t>6215</t>
  </si>
  <si>
    <t>ASSISTANT PRODUCER-DIRECTOR</t>
  </si>
  <si>
    <t>PRODUCER DIR AST</t>
  </si>
  <si>
    <t>6216</t>
  </si>
  <si>
    <t>CONTRACTS AND GRANTS SUPERVISOR 2</t>
  </si>
  <si>
    <t>CONTRACTS AND GRANTS SUPV 2</t>
  </si>
  <si>
    <t>6221</t>
  </si>
  <si>
    <t>PRINCIPAL PHOTOGRAPHER</t>
  </si>
  <si>
    <t>PHOTOGRAPHER PRN</t>
  </si>
  <si>
    <t>6222</t>
  </si>
  <si>
    <t>SENIOR PHOTOGRAPHER</t>
  </si>
  <si>
    <t>PHOTOGRAPHER SR</t>
  </si>
  <si>
    <t>6223</t>
  </si>
  <si>
    <t>PHOTOGRAPHER</t>
  </si>
  <si>
    <t>6226</t>
  </si>
  <si>
    <t>SENIOR PHOTOGRAPHIC TECHNICIAN</t>
  </si>
  <si>
    <t>PHOTOGRAPHIC TCHN SR</t>
  </si>
  <si>
    <t>6227</t>
  </si>
  <si>
    <t>PHOTOGRAPHIC TECHNICIAN</t>
  </si>
  <si>
    <t>PHOTOGRAPHIC TCHN</t>
  </si>
  <si>
    <t>6228</t>
  </si>
  <si>
    <t>RESEARCH COMPLIANCE ANALYST 1</t>
  </si>
  <si>
    <t>RSCH CMPLNC ANL 1</t>
  </si>
  <si>
    <t>6229</t>
  </si>
  <si>
    <t>RESEARCH COMPLIANCE ANALYST 2</t>
  </si>
  <si>
    <t>RSCH CMPLNC ANL 2</t>
  </si>
  <si>
    <t>6230</t>
  </si>
  <si>
    <t>RESEARCH COMPLIANCE ANALYST 3</t>
  </si>
  <si>
    <t>RSCH CMPLNC ANL 3</t>
  </si>
  <si>
    <t>6231</t>
  </si>
  <si>
    <t>RESEARCH COMPLIANCE ANALYST 4</t>
  </si>
  <si>
    <t>RSCH CMPLNC ANL 4</t>
  </si>
  <si>
    <t>6232</t>
  </si>
  <si>
    <t>ETHICS AND COMPLIANCE PROFESSIONAL 3</t>
  </si>
  <si>
    <t>ETHICS AND CMPLNC PROFL 3</t>
  </si>
  <si>
    <t>6233</t>
  </si>
  <si>
    <t>RESEARCH COMPLIANCE SUPERVISOR 2</t>
  </si>
  <si>
    <t>RSCH CMPLNC SUPV 2</t>
  </si>
  <si>
    <t>6234</t>
  </si>
  <si>
    <t>ETHICS AND COMPLIANCE PROFESSIONAL 2</t>
  </si>
  <si>
    <t>ETHICS AND CMPLNC PROFL 2</t>
  </si>
  <si>
    <t>6235</t>
  </si>
  <si>
    <t>ETHICS AND COMPLIANCE PROFESSIONAL 1</t>
  </si>
  <si>
    <t>ETHICS AND CMPLNC PROFL 1</t>
  </si>
  <si>
    <t>6236</t>
  </si>
  <si>
    <t>INTELLECTUAL PROPERTY OFFICER 1</t>
  </si>
  <si>
    <t>INTELLECTUAL PROPERTY OFCR 1</t>
  </si>
  <si>
    <t>6237</t>
  </si>
  <si>
    <t>INTELLECTUAL PROPERTY OFFICER 2</t>
  </si>
  <si>
    <t>INTELLECTUAL PROPERTY OFCR 2</t>
  </si>
  <si>
    <t>6239</t>
  </si>
  <si>
    <t>FIELD RESEARCHER 4</t>
  </si>
  <si>
    <t>I20</t>
  </si>
  <si>
    <t>6240</t>
  </si>
  <si>
    <t>FIELD RESEARCH SUPERVISOR 1</t>
  </si>
  <si>
    <t>FIELD RSCH SUPV 1</t>
  </si>
  <si>
    <t>6241</t>
  </si>
  <si>
    <t>FIELD RESEARCH SUPERVISOR 2</t>
  </si>
  <si>
    <t>FIELD RSCH SUPV 2</t>
  </si>
  <si>
    <t>6243</t>
  </si>
  <si>
    <t>LAB INSTRUCTION SUPERVISOR 1</t>
  </si>
  <si>
    <t>LAB INSTRUCTION SUPV 1</t>
  </si>
  <si>
    <t>6244</t>
  </si>
  <si>
    <t>LAB INSTRUCTION SUPERVISOR 2</t>
  </si>
  <si>
    <t>LAB INSTRUCTION SUPV 2</t>
  </si>
  <si>
    <t>6246</t>
  </si>
  <si>
    <t>LAB RESEARCH SUPERVISOR 1</t>
  </si>
  <si>
    <t>LAB RSCH SUPV 1</t>
  </si>
  <si>
    <t>6247</t>
  </si>
  <si>
    <t>LAB RESEARCH SUPERVISOR 2</t>
  </si>
  <si>
    <t>LAB RSCH SUPV 2</t>
  </si>
  <si>
    <t>6249</t>
  </si>
  <si>
    <t>ANIMAL CARE SUPERVISOR 2</t>
  </si>
  <si>
    <t>ANML CARE SUPV 2</t>
  </si>
  <si>
    <t>6254</t>
  </si>
  <si>
    <t>RECORDING TECHNICIAN</t>
  </si>
  <si>
    <t>RECORDING TCHN</t>
  </si>
  <si>
    <t>G40</t>
  </si>
  <si>
    <t>6256</t>
  </si>
  <si>
    <t>RESEARCH DATA ANALYST 2</t>
  </si>
  <si>
    <t>RSCH DATA ANL 2</t>
  </si>
  <si>
    <t>6257</t>
  </si>
  <si>
    <t>RESEARCH DATA ANALYST 3</t>
  </si>
  <si>
    <t>RSCH DATA ANL 3</t>
  </si>
  <si>
    <t>6259</t>
  </si>
  <si>
    <t>SURVEY RESEARCH SUPERVISOR 1</t>
  </si>
  <si>
    <t>SURVEY RESEARCHER SUPV 1</t>
  </si>
  <si>
    <t>6260</t>
  </si>
  <si>
    <t>SURVEY RESEARCH SUPERVISOR 2</t>
  </si>
  <si>
    <t>SURVEY RESEARCHER SUPV 2</t>
  </si>
  <si>
    <t>6262</t>
  </si>
  <si>
    <t>SURVEY RESEARCHER 2</t>
  </si>
  <si>
    <t>6263</t>
  </si>
  <si>
    <t>SURVEY RESEARCHER 3</t>
  </si>
  <si>
    <t>6268</t>
  </si>
  <si>
    <t>LIBRARY PROFESSIONAL 4</t>
  </si>
  <si>
    <t>LIBRARY PROFL 4</t>
  </si>
  <si>
    <t>6270</t>
  </si>
  <si>
    <t>USHER SUPERVISOR</t>
  </si>
  <si>
    <t>USHER SUPV</t>
  </si>
  <si>
    <t>6272</t>
  </si>
  <si>
    <t>HEAD USHER</t>
  </si>
  <si>
    <t>USHER HEAD</t>
  </si>
  <si>
    <t>6273</t>
  </si>
  <si>
    <t>SENIOR USHER</t>
  </si>
  <si>
    <t>USHER SR</t>
  </si>
  <si>
    <t>6274</t>
  </si>
  <si>
    <t>USHER</t>
  </si>
  <si>
    <t>6279</t>
  </si>
  <si>
    <t>HOUSE MANAGER II - SUPERVISOR</t>
  </si>
  <si>
    <t>HOUSE MGR 2 SUPV</t>
  </si>
  <si>
    <t>6280</t>
  </si>
  <si>
    <t>HOUSE MANAGER I - SUPERVISOR</t>
  </si>
  <si>
    <t>HOUSE MGR 1 SUPV</t>
  </si>
  <si>
    <t>6281</t>
  </si>
  <si>
    <t>HOUSE MANAGER SUPERVISOR</t>
  </si>
  <si>
    <t>HOUSE MGR SUPV</t>
  </si>
  <si>
    <t>6282</t>
  </si>
  <si>
    <t>HOUSE MANAGER II</t>
  </si>
  <si>
    <t>HOUSE MGR 2</t>
  </si>
  <si>
    <t>6283</t>
  </si>
  <si>
    <t>HOUSE MANAGER I</t>
  </si>
  <si>
    <t>HOUSE MGR 1</t>
  </si>
  <si>
    <t>6284</t>
  </si>
  <si>
    <t>ASSISTANT HOUSE MANAGER</t>
  </si>
  <si>
    <t>HOUSE MGR AST</t>
  </si>
  <si>
    <t>6286</t>
  </si>
  <si>
    <t>LIBRARY SUPERVISOR 1</t>
  </si>
  <si>
    <t>LIBRARY SUPV 1</t>
  </si>
  <si>
    <t>6287</t>
  </si>
  <si>
    <t>LIBRARY SUPERVISOR 2</t>
  </si>
  <si>
    <t>LIBRARY SUPV 2</t>
  </si>
  <si>
    <t>6290</t>
  </si>
  <si>
    <t>EVENTS SPECIALIST 1</t>
  </si>
  <si>
    <t>EVENTS SPEC 1</t>
  </si>
  <si>
    <t>6291</t>
  </si>
  <si>
    <t>EVENTS SPECIALIST 2</t>
  </si>
  <si>
    <t>EVENTS SPEC 2</t>
  </si>
  <si>
    <t>6292</t>
  </si>
  <si>
    <t>EVENTS SPECIALIST 3</t>
  </si>
  <si>
    <t>EVENTS SPEC 3</t>
  </si>
  <si>
    <t>6293</t>
  </si>
  <si>
    <t>EVENTS SPECIALIST 4</t>
  </si>
  <si>
    <t>EVENTS SPEC 4</t>
  </si>
  <si>
    <t>6294</t>
  </si>
  <si>
    <t>EVENTS SUPERVISOR 1</t>
  </si>
  <si>
    <t>EVENTS SUPV 1</t>
  </si>
  <si>
    <t>6295</t>
  </si>
  <si>
    <t>EVENTS SUPERVISOR 2</t>
  </si>
  <si>
    <t>EVENTS SUPV 2</t>
  </si>
  <si>
    <t>6297</t>
  </si>
  <si>
    <t>ALUMNI EXTERNAL RELATIONS SPECIALIST 1</t>
  </si>
  <si>
    <t>ALUMNI EXTERNAL REL SPEC 1</t>
  </si>
  <si>
    <t>6298</t>
  </si>
  <si>
    <t>ALUMNI EXTERNAL RELATIONS SPECIALIST 2</t>
  </si>
  <si>
    <t>ALUMNI EXTERNAL REL SPEC 2</t>
  </si>
  <si>
    <t>6299</t>
  </si>
  <si>
    <t>ALUMNI EXTERNAL RELATIONS SPECIALIST 3</t>
  </si>
  <si>
    <t>ALUMNI EXTERNAL REL SPEC 3</t>
  </si>
  <si>
    <t>6300</t>
  </si>
  <si>
    <t>ALUMNI EXTERNAL RELATIONS SPECIALIST 4</t>
  </si>
  <si>
    <t>ALUMNI EXTERNAL REL SPEC 4</t>
  </si>
  <si>
    <t>6301</t>
  </si>
  <si>
    <t>ALUMNI EXTERNAL RELATIONS SUPERVISOR 2</t>
  </si>
  <si>
    <t>ALUMNI EXTERNAL REL SUPV 2</t>
  </si>
  <si>
    <t>6304</t>
  </si>
  <si>
    <t>EVENTS COORDINATOR 3</t>
  </si>
  <si>
    <t>EVENTS CRD 3</t>
  </si>
  <si>
    <t>6305</t>
  </si>
  <si>
    <t>EVENTS COORDINATOR 2</t>
  </si>
  <si>
    <t>EVENTS CRD 2</t>
  </si>
  <si>
    <t>6306</t>
  </si>
  <si>
    <t>SENIOR PUBLIC INFORMATION REPRESENTATIVE - SUPERVI</t>
  </si>
  <si>
    <t>PUBL INFO REPR SR SUPV</t>
  </si>
  <si>
    <t>6307</t>
  </si>
  <si>
    <t>SENIOR PUBLIC EVENTS MANAGER - SUPERVISOR</t>
  </si>
  <si>
    <t>PUBL EVENTS MGR SR SUPV</t>
  </si>
  <si>
    <t>6308</t>
  </si>
  <si>
    <t>PRINCIPAL PUBLIC EVENTS MANAGER - SUPERVISOR</t>
  </si>
  <si>
    <t>PUBL EVENTS MGR PRN SUPV</t>
  </si>
  <si>
    <t>6309</t>
  </si>
  <si>
    <t>SUPERVISING PUBLIC EVENTS MANAGER NON-EXEMPT</t>
  </si>
  <si>
    <t>PUBL EVENTS MGR SUPV NEX</t>
  </si>
  <si>
    <t>6310</t>
  </si>
  <si>
    <t>PUBLIC EVENTS MANAGER SUPERVISOR EXEMPT</t>
  </si>
  <si>
    <t>PUBL EVENTS MGR SUPV EX</t>
  </si>
  <si>
    <t>6311</t>
  </si>
  <si>
    <t>PRINCIPAL PUBLIC EVENTS       MANAGER</t>
  </si>
  <si>
    <t>PUBL EVENTS MGR PRN</t>
  </si>
  <si>
    <t>6312</t>
  </si>
  <si>
    <t>SENIOR PUBLIC EVENTS MANAGER</t>
  </si>
  <si>
    <t>PUBL EVENTS MGR SR</t>
  </si>
  <si>
    <t>6313</t>
  </si>
  <si>
    <t>PUBLIC EVENTS MANAGER</t>
  </si>
  <si>
    <t>PUBL EVENTS MGR</t>
  </si>
  <si>
    <t>6314</t>
  </si>
  <si>
    <t>ASSISTANT PUBLIC EVENTS       MANAGER</t>
  </si>
  <si>
    <t>PUBL EVENTS MGR AST</t>
  </si>
  <si>
    <t>6316</t>
  </si>
  <si>
    <t>PRINCIPAL WARDROBE TECHNICIAN</t>
  </si>
  <si>
    <t>WARDROBE TCHN PRN</t>
  </si>
  <si>
    <t>6317</t>
  </si>
  <si>
    <t>SENIOR WARDROBE TECHNICIAN</t>
  </si>
  <si>
    <t>WARDROBE TCHN SR</t>
  </si>
  <si>
    <t>6318</t>
  </si>
  <si>
    <t>WARDROBE TECHNICIAN</t>
  </si>
  <si>
    <t>WARDROBE TCHN</t>
  </si>
  <si>
    <t>6328</t>
  </si>
  <si>
    <t>PRINCIPAL THEATRE PRODUCTION SUPERVISOR</t>
  </si>
  <si>
    <t>THEATER PROD PRN SUPV</t>
  </si>
  <si>
    <t>6330</t>
  </si>
  <si>
    <t>SENIOR THEATRE PRODUCTION     SUPERVISOR</t>
  </si>
  <si>
    <t>THEATER PROD SUPV SR</t>
  </si>
  <si>
    <t>6331</t>
  </si>
  <si>
    <t>THEATRE PRODUCTION SUPERVISOR</t>
  </si>
  <si>
    <t>THEATER PROD SUPV</t>
  </si>
  <si>
    <t>6332</t>
  </si>
  <si>
    <t>SENIOR SCENE TECHNICIAN</t>
  </si>
  <si>
    <t>SCENE TCHN SR</t>
  </si>
  <si>
    <t>6333</t>
  </si>
  <si>
    <t>SCENE TECHNICIAN</t>
  </si>
  <si>
    <t>SCENE TCHN</t>
  </si>
  <si>
    <t>6334</t>
  </si>
  <si>
    <t>ASSISTANT SCENE TECHNICIAN</t>
  </si>
  <si>
    <t>SCENE TCHN AST</t>
  </si>
  <si>
    <t>6344</t>
  </si>
  <si>
    <t>STAGE HELPER</t>
  </si>
  <si>
    <t>6448</t>
  </si>
  <si>
    <t>PROGRAM REPRESENTATIVE II - SUPERVISOR</t>
  </si>
  <si>
    <t>PRG REPR 2 SUPV</t>
  </si>
  <si>
    <t>6449</t>
  </si>
  <si>
    <t>PROGRAM REPRESENTATIVE SUPERVISOR</t>
  </si>
  <si>
    <t>PRG REPR SUPV</t>
  </si>
  <si>
    <t>6450</t>
  </si>
  <si>
    <t>6451</t>
  </si>
  <si>
    <t>PROGRAM REPRESENTATIVE I - SUPERVISOR</t>
  </si>
  <si>
    <t>PRG REPR 1 SUPV</t>
  </si>
  <si>
    <t>6452</t>
  </si>
  <si>
    <t>PROGRAM REPRESENTATIVE III</t>
  </si>
  <si>
    <t>PRG REPR 3</t>
  </si>
  <si>
    <t>6453</t>
  </si>
  <si>
    <t>PROGRAM REPRESENTATIVE II</t>
  </si>
  <si>
    <t>PRG REPR 2</t>
  </si>
  <si>
    <t>6454</t>
  </si>
  <si>
    <t>PROGRAM REPRESENTATIVE I</t>
  </si>
  <si>
    <t>PRG REPR 1</t>
  </si>
  <si>
    <t>6456</t>
  </si>
  <si>
    <t>PROGRAM ASSISTANT II</t>
  </si>
  <si>
    <t>PROGRAM ASST II</t>
  </si>
  <si>
    <t>6457</t>
  </si>
  <si>
    <t>PROGRAM ASSISTANT I</t>
  </si>
  <si>
    <t>PROGRAM ASST I</t>
  </si>
  <si>
    <t>6459</t>
  </si>
  <si>
    <t>PROGRAM ASSISTANT II -        SUPERVISOR</t>
  </si>
  <si>
    <t>PROGRAM ASST II-SUPVR</t>
  </si>
  <si>
    <t>6460</t>
  </si>
  <si>
    <t>PROGRAM ASSISTANT I -         SUPERVISOR</t>
  </si>
  <si>
    <t>PROGRAM ASST I-SUPVR</t>
  </si>
  <si>
    <t>6465</t>
  </si>
  <si>
    <t>ARTS AND LECTURES MANAGER SUPERVISOR</t>
  </si>
  <si>
    <t>ARTS AND LECTURES SUPV</t>
  </si>
  <si>
    <t>6466</t>
  </si>
  <si>
    <t>ARTS AND LECTURES MANAGER</t>
  </si>
  <si>
    <t>ARTS AND LECTURES MGR</t>
  </si>
  <si>
    <t>6468</t>
  </si>
  <si>
    <t>INVESTMENT FELLOW ANALYST 1</t>
  </si>
  <si>
    <t>INV FELLOW ANL 1</t>
  </si>
  <si>
    <t>6491</t>
  </si>
  <si>
    <t>ENERGY MANAGER 2</t>
  </si>
  <si>
    <t>ENERGY MGR 2</t>
  </si>
  <si>
    <t>6528</t>
  </si>
  <si>
    <t>REGULATORY HEALTHCARE MANAGER 2</t>
  </si>
  <si>
    <t>REGL HC MGR 2</t>
  </si>
  <si>
    <t>6545</t>
  </si>
  <si>
    <t>COMM SUPV 2</t>
  </si>
  <si>
    <t>6557</t>
  </si>
  <si>
    <t>6558</t>
  </si>
  <si>
    <t>6562</t>
  </si>
  <si>
    <t>ENERGY MANAGER 1</t>
  </si>
  <si>
    <t>ENERGY MGR 1</t>
  </si>
  <si>
    <t>6650</t>
  </si>
  <si>
    <t>LANGUAGE ASSISTANT</t>
  </si>
  <si>
    <t>LANGUAGE AST</t>
  </si>
  <si>
    <t>6652</t>
  </si>
  <si>
    <t>SENIOR LINGUISTIC INTERPRETER</t>
  </si>
  <si>
    <t>LINGUISTIC INTERPRETER SR</t>
  </si>
  <si>
    <t>6653</t>
  </si>
  <si>
    <t>LINGUISTIC INTERPRETER</t>
  </si>
  <si>
    <t>6677</t>
  </si>
  <si>
    <t>READER FOR THE BLIND</t>
  </si>
  <si>
    <t>6680</t>
  </si>
  <si>
    <t>INTERPRETER/TRANSLATOR FOR THEDEAF</t>
  </si>
  <si>
    <t>DEAF TRANSLATOR INTERPRETER</t>
  </si>
  <si>
    <t>6681</t>
  </si>
  <si>
    <t>COMMUNICATIOINS ACCESS REAL TIME CAPTIONIST</t>
  </si>
  <si>
    <t>CART CAPTIONIST</t>
  </si>
  <si>
    <t>6693</t>
  </si>
  <si>
    <t>TRANSLATOR-NONTECHNICAL</t>
  </si>
  <si>
    <t>TRANSLATOR NONTECHNICAL</t>
  </si>
  <si>
    <t>6694</t>
  </si>
  <si>
    <t>TRANSLATOR-TECHNICAL</t>
  </si>
  <si>
    <t>TRANSLATOR TCHL</t>
  </si>
  <si>
    <t>6695</t>
  </si>
  <si>
    <t>PER DIEM TRANSLATOR</t>
  </si>
  <si>
    <t>TRANSLATOR PD</t>
  </si>
  <si>
    <t>6732</t>
  </si>
  <si>
    <t>BIBLIOGRAPHER II</t>
  </si>
  <si>
    <t>BIBLIOGRAPHER 2</t>
  </si>
  <si>
    <t>6733</t>
  </si>
  <si>
    <t>BIBLIOGRAPHER I</t>
  </si>
  <si>
    <t>BIBLIOGRAPHER 1</t>
  </si>
  <si>
    <t>6757</t>
  </si>
  <si>
    <t>LIBRARY ASSISTANT V - SUPERVISOR</t>
  </si>
  <si>
    <t>LIBRARY AST 5 SUPV</t>
  </si>
  <si>
    <t>6758</t>
  </si>
  <si>
    <t>LIBRARY ASSISTANT V</t>
  </si>
  <si>
    <t>LIBRARY AST 5</t>
  </si>
  <si>
    <t>6759</t>
  </si>
  <si>
    <t>LIBRARY ASSISTANT IV</t>
  </si>
  <si>
    <t>LIBRARY AST 4</t>
  </si>
  <si>
    <t>6760</t>
  </si>
  <si>
    <t>LIBRARY ASSISTANT III</t>
  </si>
  <si>
    <t>LIBRARY AST 3</t>
  </si>
  <si>
    <t>6761</t>
  </si>
  <si>
    <t>LIBRARY ASSISTANT II</t>
  </si>
  <si>
    <t>LIBRARY AST 2</t>
  </si>
  <si>
    <t>6762</t>
  </si>
  <si>
    <t>LIBRARY ASSISTANT I</t>
  </si>
  <si>
    <t>LIBRARY AST 1</t>
  </si>
  <si>
    <t>6765</t>
  </si>
  <si>
    <t>LIBRARY ASSISTANT IV -        SUPERVISOR</t>
  </si>
  <si>
    <t>LIBRARY AST 4 SUPV</t>
  </si>
  <si>
    <t>6766</t>
  </si>
  <si>
    <t>LIBRARY ASSISTANT III -       SUPERVISOR</t>
  </si>
  <si>
    <t>LIBRARY AST 3 SUPV</t>
  </si>
  <si>
    <t>6767</t>
  </si>
  <si>
    <t>LIBRARY ASSISTANT II -        SUPERVISOR</t>
  </si>
  <si>
    <t>LIBRARY AST 2 SUPV</t>
  </si>
  <si>
    <t>6772</t>
  </si>
  <si>
    <t>SENIOR LIBRARY BOOKMENDER</t>
  </si>
  <si>
    <t>LIBRARY BOOKMENDER SR</t>
  </si>
  <si>
    <t>6773</t>
  </si>
  <si>
    <t>LIBRARY BOOKMENDER</t>
  </si>
  <si>
    <t>6776</t>
  </si>
  <si>
    <t>SENIOR LIBRARY BOOKMENDER -   SUPERVISOR</t>
  </si>
  <si>
    <t>LIBRARY BOOKMENDER SR SUPV</t>
  </si>
  <si>
    <t>6900</t>
  </si>
  <si>
    <t>PRINCIPAL ARCHITECTURAL ASSOCIATE - SUPERVISOR</t>
  </si>
  <si>
    <t>ARCHITECTURAL ASC PRN SUPV</t>
  </si>
  <si>
    <t>6901</t>
  </si>
  <si>
    <t>ARCHITECT ASSOCIATE SUPERVISOR NON-EXEMPT</t>
  </si>
  <si>
    <t>ARCHITECTURAL ASC SUPV NEX</t>
  </si>
  <si>
    <t>6902</t>
  </si>
  <si>
    <t>PRINCIPAL ARCHITECTURAL       ASSOCIATE</t>
  </si>
  <si>
    <t>ARCHITECTURAL ASC PRN</t>
  </si>
  <si>
    <t>6903</t>
  </si>
  <si>
    <t>SENIOR ARCHITECTURAL ASSOCIATE - SUPERVISOR</t>
  </si>
  <si>
    <t>ARCHITECTURAL ASC SR SUPV</t>
  </si>
  <si>
    <t>6904</t>
  </si>
  <si>
    <t>SENIOR ARCHITECTURAL ASSOCIATE</t>
  </si>
  <si>
    <t>ARCHITECTURAL ASC SR</t>
  </si>
  <si>
    <t>6905</t>
  </si>
  <si>
    <t>ARCHITECTURAL ASSOCIATE NON-EXEMPT</t>
  </si>
  <si>
    <t>ARCHITECTURAL ASC NEX</t>
  </si>
  <si>
    <t>6907</t>
  </si>
  <si>
    <t>CUSTOMER SERVICE REPRESENTATIVE III</t>
  </si>
  <si>
    <t>CUSTOMER SVC REPR 3</t>
  </si>
  <si>
    <t>6908</t>
  </si>
  <si>
    <t>CUSTOMER SERVICE REPRESENTATIVE II</t>
  </si>
  <si>
    <t>CUSTOMER SVC REPR 2</t>
  </si>
  <si>
    <t>6909</t>
  </si>
  <si>
    <t>CUSTOMER SERVICE REPRESENTATIVE I</t>
  </si>
  <si>
    <t>CUSTOMER SVC REPR 1</t>
  </si>
  <si>
    <t>6910</t>
  </si>
  <si>
    <t>CUSTOMER SERVICE REPRESENTATIVE SUPERVISOR</t>
  </si>
  <si>
    <t>CUSTOMER SVC REPR SUPV</t>
  </si>
  <si>
    <t>6911</t>
  </si>
  <si>
    <t>PROCUREMENT SUPERVISOR 1</t>
  </si>
  <si>
    <t>PROCUREMENT SUPV 1</t>
  </si>
  <si>
    <t>6912</t>
  </si>
  <si>
    <t>PROCUREMENT SUPERVISOR 2</t>
  </si>
  <si>
    <t>PROCUREMENT SUPV 2</t>
  </si>
  <si>
    <t>6913</t>
  </si>
  <si>
    <t>CUSTOMER SERVICE SUPERVISOR 1</t>
  </si>
  <si>
    <t>CUSTOMER SVC SUPV 1</t>
  </si>
  <si>
    <t>6914</t>
  </si>
  <si>
    <t>CUSTOMER SERVICE SUPERVISOR 2</t>
  </si>
  <si>
    <t>CUSTOMER SVC SUPV 2</t>
  </si>
  <si>
    <t>6915</t>
  </si>
  <si>
    <t>CUSTOMER SERVICE REPRESENTATIVE 3</t>
  </si>
  <si>
    <t>6916</t>
  </si>
  <si>
    <t>CUSTOMER SERVICE REPRESENTATIVE 2</t>
  </si>
  <si>
    <t>6917</t>
  </si>
  <si>
    <t>CUSTOMER SERVICE REPRESENTATIVE 1</t>
  </si>
  <si>
    <t>6936</t>
  </si>
  <si>
    <t>QA/RELEASE MANAGEMENT ANALYST 1</t>
  </si>
  <si>
    <t>QA RELEASE MGT ANL 1</t>
  </si>
  <si>
    <t>6937</t>
  </si>
  <si>
    <t>QA/RELEASE MANAGEMENT ANALYST 2</t>
  </si>
  <si>
    <t>QA RELEASE MGT ANL 2</t>
  </si>
  <si>
    <t>6938</t>
  </si>
  <si>
    <t>QA/RELEASE MANAGEMENT ANALYST 3</t>
  </si>
  <si>
    <t>QA RELEASE MGT ANL 3</t>
  </si>
  <si>
    <t>6940</t>
  </si>
  <si>
    <t>PAYROLL SUPERVISOR 1</t>
  </si>
  <si>
    <t>PAYROLL SUPV 1</t>
  </si>
  <si>
    <t>6941</t>
  </si>
  <si>
    <t>PAYROLL SUPERVISOR 2</t>
  </si>
  <si>
    <t>PAYROLL SUPV 2</t>
  </si>
  <si>
    <t>6942</t>
  </si>
  <si>
    <t>PAYROLL ANALYST 1</t>
  </si>
  <si>
    <t>PAYROLL ANL 1</t>
  </si>
  <si>
    <t>6943</t>
  </si>
  <si>
    <t>PAYROLL ANALYST 2</t>
  </si>
  <si>
    <t>PAYROLL ANL 2</t>
  </si>
  <si>
    <t>6944</t>
  </si>
  <si>
    <t>PAYROLL ANALYST 3</t>
  </si>
  <si>
    <t>PAYROLL ANL 3</t>
  </si>
  <si>
    <t>6945</t>
  </si>
  <si>
    <t>PAYROLL ANALYST 4</t>
  </si>
  <si>
    <t>PAYROLL ANL 4</t>
  </si>
  <si>
    <t>6946</t>
  </si>
  <si>
    <t>INSTITUTIONAL RESEARCH ANALYST 1</t>
  </si>
  <si>
    <t>INSTITUTIONAL RSCH ANL 1</t>
  </si>
  <si>
    <t>6947</t>
  </si>
  <si>
    <t>INSTITUTIONAL RESEARCH ANALYST 2</t>
  </si>
  <si>
    <t>INSTITUTIONAL RSCH ANL 2</t>
  </si>
  <si>
    <t>6948</t>
  </si>
  <si>
    <t>INSTITUTIONAL RESEARCH ANALYST 3</t>
  </si>
  <si>
    <t>INSTITUTIONAL RSCH ANL 3</t>
  </si>
  <si>
    <t>6949</t>
  </si>
  <si>
    <t>INSTITUTIONAL RESEARCH ANALYST 4</t>
  </si>
  <si>
    <t>INSTITUTIONAL RSCH ANL 4</t>
  </si>
  <si>
    <t>6950</t>
  </si>
  <si>
    <t>ARTHITECT SUPERVISOR</t>
  </si>
  <si>
    <t>ARCHITECT SUPV</t>
  </si>
  <si>
    <t>6952</t>
  </si>
  <si>
    <t>SENIOR ARCHITECT - SUPERVISOR</t>
  </si>
  <si>
    <t>ARCHITECT SR SUPV</t>
  </si>
  <si>
    <t>6953</t>
  </si>
  <si>
    <t>SENIOR ARCHITECT</t>
  </si>
  <si>
    <t>ARCHITECT SR</t>
  </si>
  <si>
    <t>6954</t>
  </si>
  <si>
    <t>ASSOCIATE ARCHITECT EXEMPT</t>
  </si>
  <si>
    <t>ARCHITECTURAL ASC EX</t>
  </si>
  <si>
    <t>6955</t>
  </si>
  <si>
    <t>ASSOCIATE ARCHITECT SUPERVISOR EXEMPT</t>
  </si>
  <si>
    <t>ARCHITECTURAL ASC SUPV EX</t>
  </si>
  <si>
    <t>6956</t>
  </si>
  <si>
    <t>FACILITIES PROJECT SUPERVISOR 2</t>
  </si>
  <si>
    <t>FAC PROJECT SUPV 2</t>
  </si>
  <si>
    <t>6957</t>
  </si>
  <si>
    <t>FACILITIES SUPERVISOR 2</t>
  </si>
  <si>
    <t>FAC SUPV 2</t>
  </si>
  <si>
    <t>6959</t>
  </si>
  <si>
    <t>SENIOR FACILITY REQUIREMENTS ANALYST - SUPERVISOR</t>
  </si>
  <si>
    <t>FAC REQUIREMENTS ANL SR SUPV</t>
  </si>
  <si>
    <t>6960</t>
  </si>
  <si>
    <t>EDUCATIONAL FACILITY PLANNER SUPERVISOR</t>
  </si>
  <si>
    <t>EDUC FAC PLNR SUPV</t>
  </si>
  <si>
    <t>6961</t>
  </si>
  <si>
    <t>SENIOR EDUCATIONAL FACILITIES PLANNER SUPERVISOR</t>
  </si>
  <si>
    <t>EDUC FAC PLNR SR SUPV</t>
  </si>
  <si>
    <t>6962</t>
  </si>
  <si>
    <t>SENIOR EDUCATIONAL FACILITY PLANNER</t>
  </si>
  <si>
    <t>EDUC FAC PLNR SR</t>
  </si>
  <si>
    <t>6963</t>
  </si>
  <si>
    <t>EDUCATIONAL FACILITY PLANNER</t>
  </si>
  <si>
    <t>EDUC FAC PLNR</t>
  </si>
  <si>
    <t>6964</t>
  </si>
  <si>
    <t>SENIOR FACILITY REQUIREMENTS  ANALYST</t>
  </si>
  <si>
    <t>FAC REQUIREMENTS ANL SR</t>
  </si>
  <si>
    <t>6965</t>
  </si>
  <si>
    <t>FACILITY REQUIREMENTS ANALYST</t>
  </si>
  <si>
    <t>FAC REQUIREMENTS ANL</t>
  </si>
  <si>
    <t>6966</t>
  </si>
  <si>
    <t>FACILITY REQUIREMENTS ANALYST SUPERVISOR</t>
  </si>
  <si>
    <t>FAC REQUIREMENTS ANL SUPV</t>
  </si>
  <si>
    <t>6967</t>
  </si>
  <si>
    <t>SENIOR PLANNER</t>
  </si>
  <si>
    <t>PLNR SR</t>
  </si>
  <si>
    <t>6968</t>
  </si>
  <si>
    <t>ASSOCIATE PLANNER</t>
  </si>
  <si>
    <t>PLNR ASC</t>
  </si>
  <si>
    <t>6969</t>
  </si>
  <si>
    <t>ASSISTANT PLANNER</t>
  </si>
  <si>
    <t>PLNR AST</t>
  </si>
  <si>
    <t>6970</t>
  </si>
  <si>
    <t>PLANNER SUPERVISOR</t>
  </si>
  <si>
    <t>PLNR SUPV</t>
  </si>
  <si>
    <t>6971</t>
  </si>
  <si>
    <t>ASSISTANT PLANNER SUPERVISOR</t>
  </si>
  <si>
    <t>PLNR AST SUPV</t>
  </si>
  <si>
    <t>6972</t>
  </si>
  <si>
    <t>SENIOR PLANNER SUPERVISOR</t>
  </si>
  <si>
    <t>PLNR SR SUPV</t>
  </si>
  <si>
    <t>6973</t>
  </si>
  <si>
    <t>ASSOCIATE PLANNER SUPERVISOR</t>
  </si>
  <si>
    <t>PLNR ASC SUPV</t>
  </si>
  <si>
    <t>6979</t>
  </si>
  <si>
    <t>DESIGN AND CONSTRUCTION MANAGEMENT SPECIALIST 3</t>
  </si>
  <si>
    <t>DESIGN AND CONST MGT SPEC 3</t>
  </si>
  <si>
    <t>6980</t>
  </si>
  <si>
    <t>DESIGN AND CONSTRUCTION MANAGEMENT SPECIALIST 2</t>
  </si>
  <si>
    <t>DESIGN AND CONST MGT SPEC 2</t>
  </si>
  <si>
    <t>7002</t>
  </si>
  <si>
    <t>SENIOR CONSTRUCTION INSPECTOR</t>
  </si>
  <si>
    <t>CONST INSP SR</t>
  </si>
  <si>
    <t>7003</t>
  </si>
  <si>
    <t>ASSOCIATE CONSTRUCTION        INSPECTOR</t>
  </si>
  <si>
    <t>CONST INSP ASC</t>
  </si>
  <si>
    <t>7004</t>
  </si>
  <si>
    <t>ASSISTANT CONSTRUCTION        INSPECTOR</t>
  </si>
  <si>
    <t>CONST INSP AST</t>
  </si>
  <si>
    <t>7050</t>
  </si>
  <si>
    <t>LANDSCAPE ARCHITECT SUPERVISOR</t>
  </si>
  <si>
    <t>LANDSCAPE ARCHITECT SUPV</t>
  </si>
  <si>
    <t>7052</t>
  </si>
  <si>
    <t>SENIOR LANDSCAPE ARCHITECT</t>
  </si>
  <si>
    <t>LANDSCAPE ARCHITECT SR</t>
  </si>
  <si>
    <t>7053</t>
  </si>
  <si>
    <t>ASSOCIATE LANDSCAPE ARCHITECT</t>
  </si>
  <si>
    <t>LANDSCAPE ARCHITECT ASC</t>
  </si>
  <si>
    <t>7054</t>
  </si>
  <si>
    <t>ASSISTANT LANDSCAPE ARCHITECT</t>
  </si>
  <si>
    <t>LANDSCAPE ARCHITECT AST</t>
  </si>
  <si>
    <t>7055</t>
  </si>
  <si>
    <t>ASSOCIATE LANDSCAPE ARCHITECT - SUPERVISOR</t>
  </si>
  <si>
    <t>LANDSCAPE ARCHITECT ASC SUPV</t>
  </si>
  <si>
    <t>7056</t>
  </si>
  <si>
    <t>SENIOR LANDSCAPE ARCHITECT - SUPERVISOR</t>
  </si>
  <si>
    <t>LANDSCAPE ARCHITECT SR SUPV</t>
  </si>
  <si>
    <t>7057</t>
  </si>
  <si>
    <t>ASSISTANT LANDSCAPE ARCHITECT - SUPERVISOR</t>
  </si>
  <si>
    <t>LANDSCAPE ARCHITECT AST SUPV</t>
  </si>
  <si>
    <t>7077</t>
  </si>
  <si>
    <t>FACILITIES PROJECT MANAGEMENT SPECIALIST 2</t>
  </si>
  <si>
    <t>FAC PROJECT MGT SPEC 2</t>
  </si>
  <si>
    <t>7078</t>
  </si>
  <si>
    <t>FACILITIES PROJECT MANAGEMENT SPECIALIST 3</t>
  </si>
  <si>
    <t>FAC PROJECT MGT SPEC 3</t>
  </si>
  <si>
    <t>7082</t>
  </si>
  <si>
    <t>PLANNING SPECIALIST 2</t>
  </si>
  <si>
    <t>PLNG SPEC 2</t>
  </si>
  <si>
    <t>7083</t>
  </si>
  <si>
    <t>PLANNING SPECIALIST 3</t>
  </si>
  <si>
    <t>PLNG SPEC 3</t>
  </si>
  <si>
    <t>7101</t>
  </si>
  <si>
    <t>PRINCIPAL DRAFTING TECHNICIAN</t>
  </si>
  <si>
    <t>DRAFTING TCHN PRN</t>
  </si>
  <si>
    <t>E15</t>
  </si>
  <si>
    <t>7102</t>
  </si>
  <si>
    <t>SENIOR DRAFTING TECHNICIAN</t>
  </si>
  <si>
    <t>DRAFTING TCHN SR</t>
  </si>
  <si>
    <t>7103</t>
  </si>
  <si>
    <t>DRAFTING TECHNICIAN</t>
  </si>
  <si>
    <t>DRAFTING TCHN</t>
  </si>
  <si>
    <t>7112</t>
  </si>
  <si>
    <t>SENIOR TELEVISION ENGINEER</t>
  </si>
  <si>
    <t>TELEVISION ENGR SR</t>
  </si>
  <si>
    <t>7113</t>
  </si>
  <si>
    <t>TELEVISION ENGINEER</t>
  </si>
  <si>
    <t>TELEVISION ENGR</t>
  </si>
  <si>
    <t>7115</t>
  </si>
  <si>
    <t>AEROSPACE ENGINEER 2</t>
  </si>
  <si>
    <t>7118</t>
  </si>
  <si>
    <t>R&amp;D ENGINEER 1</t>
  </si>
  <si>
    <t>RSCH AND DEV ENGR 1</t>
  </si>
  <si>
    <t>7119</t>
  </si>
  <si>
    <t>R&amp;D ENGINEER 2</t>
  </si>
  <si>
    <t>RSCH AND DEV ENGR 2</t>
  </si>
  <si>
    <t>7120</t>
  </si>
  <si>
    <t>R&amp;D ENGINEER 3</t>
  </si>
  <si>
    <t>RSCH AND DEV ENGR 3</t>
  </si>
  <si>
    <t>7122</t>
  </si>
  <si>
    <t>ENGINEERING TECH SUPR 2</t>
  </si>
  <si>
    <t>ENGR TCHN SUPV 2</t>
  </si>
  <si>
    <t>7123</t>
  </si>
  <si>
    <t>FINANCIAL ANALYSIS SUPERVISOR 2</t>
  </si>
  <si>
    <t>FINANCIAL ANL SUPV 2</t>
  </si>
  <si>
    <t>7124</t>
  </si>
  <si>
    <t>STRUCTURAL ENGINEER 3</t>
  </si>
  <si>
    <t>STRUCTURAL ENGR 3</t>
  </si>
  <si>
    <t>7130</t>
  </si>
  <si>
    <t>ENVIRONMENTAL HEALTH &amp; SAFETY SPECIALIST I - SUPER</t>
  </si>
  <si>
    <t>EHS SPEC 1 SUPV</t>
  </si>
  <si>
    <t>7131</t>
  </si>
  <si>
    <t>ENVIRONMENTAL HEALTH &amp; SAFETY SPECIALIST SUPERVISO</t>
  </si>
  <si>
    <t>EHS SPEC SUPV</t>
  </si>
  <si>
    <t>7132</t>
  </si>
  <si>
    <t>ENVIRONMENTAL, HEALTH AND SAFETY SPECIALIST III</t>
  </si>
  <si>
    <t>EHS SPEC 3</t>
  </si>
  <si>
    <t>7133</t>
  </si>
  <si>
    <t>ENVIRONMENTAL, HEALTH AND SAFETY SPECIALIST 1 EXEM</t>
  </si>
  <si>
    <t>EHS SPEC 1 EX</t>
  </si>
  <si>
    <t>7134</t>
  </si>
  <si>
    <t>ASSISTANT ENVIRONMENTAL HEALTHAND SAFETY SPECIALIS</t>
  </si>
  <si>
    <t>EHS SPEC AST</t>
  </si>
  <si>
    <t>7135</t>
  </si>
  <si>
    <t>ENVIRONMENTAL, HEALTH AND SAFETY SPECIALIST 2 EXEM</t>
  </si>
  <si>
    <t>EHS SPEC 2 EX</t>
  </si>
  <si>
    <t>7136</t>
  </si>
  <si>
    <t>ENVIRONMENTAL HEALTH AND SAFETY SPECIALIST III SUP</t>
  </si>
  <si>
    <t>EHS SPEC 3 SUPV</t>
  </si>
  <si>
    <t>7137</t>
  </si>
  <si>
    <t>ENVIRONMENTAL HEALTH &amp; SAFETY SPECIALIST II SUPERV</t>
  </si>
  <si>
    <t>EHS SPEC 2 SUPV</t>
  </si>
  <si>
    <t>7141</t>
  </si>
  <si>
    <t>PRINCIPAL ENVIRONMENTAL HEALTHAND SAFETY TECHNICIA</t>
  </si>
  <si>
    <t>EHS TCHN PRN</t>
  </si>
  <si>
    <t>7142</t>
  </si>
  <si>
    <t>SENIOR ENVIRONMENTAL HEALTH   AND SAFETY TECHNICIA</t>
  </si>
  <si>
    <t>EHS TCHN SR</t>
  </si>
  <si>
    <t>7143</t>
  </si>
  <si>
    <t>ENVIRONMENTAL HEALTH AND      SAFETY TECHNICIAN</t>
  </si>
  <si>
    <t>EHS TCHN</t>
  </si>
  <si>
    <t>7144</t>
  </si>
  <si>
    <t>ENVIRONMENTAL, HEALTH AND SAFETY SPECIALIST 1 NON-</t>
  </si>
  <si>
    <t>EHS SPEC 1 NEX</t>
  </si>
  <si>
    <t>7145</t>
  </si>
  <si>
    <t>ENVIRONMENTAL, HEALTH AND SAFETY SPECIALIST 2 NON-</t>
  </si>
  <si>
    <t>EHS SPEC 2 NEX</t>
  </si>
  <si>
    <t>7146</t>
  </si>
  <si>
    <t>EH&amp;S SPECIALIST 3</t>
  </si>
  <si>
    <t>7148</t>
  </si>
  <si>
    <t>EH&amp;S SUPERVISOR 1</t>
  </si>
  <si>
    <t>EHS SUPV 1</t>
  </si>
  <si>
    <t>7150</t>
  </si>
  <si>
    <t>ENGINEER SUPERVISOR</t>
  </si>
  <si>
    <t>ENGR SUPV</t>
  </si>
  <si>
    <t>7151</t>
  </si>
  <si>
    <t>ASSISTANT ENGINEER - SUPERVISOR</t>
  </si>
  <si>
    <t>ENGR AST SUPV</t>
  </si>
  <si>
    <t>7152</t>
  </si>
  <si>
    <t>SENIOR ENGINEER</t>
  </si>
  <si>
    <t>ENGR SR</t>
  </si>
  <si>
    <t>7153</t>
  </si>
  <si>
    <t>ASSOCIATE ENGINEER</t>
  </si>
  <si>
    <t>ENGR ASC</t>
  </si>
  <si>
    <t>7154</t>
  </si>
  <si>
    <t>ASSISTANT ENGINEER</t>
  </si>
  <si>
    <t>ENGR AST</t>
  </si>
  <si>
    <t>7155</t>
  </si>
  <si>
    <t>JUNIOR ENGINEER</t>
  </si>
  <si>
    <t>ENGR JR</t>
  </si>
  <si>
    <t>7156</t>
  </si>
  <si>
    <t>ASSOCIATE ENGINEER - SUPERVISOR</t>
  </si>
  <si>
    <t>ENGR ASC SUPV</t>
  </si>
  <si>
    <t>7157</t>
  </si>
  <si>
    <t>SENIOR ENGINEER - SUPERVISOR</t>
  </si>
  <si>
    <t>ENGR SR SUPV</t>
  </si>
  <si>
    <t>7158</t>
  </si>
  <si>
    <t>JUNIOR ENGINEER - SUPERVISOR</t>
  </si>
  <si>
    <t>ENGR JR SUPV</t>
  </si>
  <si>
    <t>7161</t>
  </si>
  <si>
    <t>PRINCIPAL ENGINEERING AID</t>
  </si>
  <si>
    <t>ENGR AID PRN</t>
  </si>
  <si>
    <t>7162</t>
  </si>
  <si>
    <t>SENIOR ENGINEERING AID</t>
  </si>
  <si>
    <t>ENGR AID SR</t>
  </si>
  <si>
    <t>7163</t>
  </si>
  <si>
    <t>ENGINEERING AID</t>
  </si>
  <si>
    <t>ENGR AID</t>
  </si>
  <si>
    <t>7170</t>
  </si>
  <si>
    <t>DEVELOPMENT TECHNICIAN V</t>
  </si>
  <si>
    <t>DEV TCHN 5</t>
  </si>
  <si>
    <t>7171</t>
  </si>
  <si>
    <t>DEVELOPMENT TECHNICIAN IV</t>
  </si>
  <si>
    <t>DEV TCHN 4</t>
  </si>
  <si>
    <t>7172</t>
  </si>
  <si>
    <t>DEVELOPMENT TECHNICIAN III</t>
  </si>
  <si>
    <t>DEV TCHN 3</t>
  </si>
  <si>
    <t>7173</t>
  </si>
  <si>
    <t>DEVELOPMENT TECHNICIAN II</t>
  </si>
  <si>
    <t>DEV TCHN 2</t>
  </si>
  <si>
    <t>7174</t>
  </si>
  <si>
    <t>DEVELOPMENT TECHNICIAN I</t>
  </si>
  <si>
    <t>DEV TCHN 1</t>
  </si>
  <si>
    <t>7175</t>
  </si>
  <si>
    <t>DATABASE ADMINISTRATOR 1</t>
  </si>
  <si>
    <t>DATABASE ADM 1</t>
  </si>
  <si>
    <t>7176</t>
  </si>
  <si>
    <t>DATABASE ADMINISTRATOR 2</t>
  </si>
  <si>
    <t>DATABASE ADM 2</t>
  </si>
  <si>
    <t>7177</t>
  </si>
  <si>
    <t>DATABASE ADMINISTRATOR 3</t>
  </si>
  <si>
    <t>DATABASE ADM 3</t>
  </si>
  <si>
    <t>7181</t>
  </si>
  <si>
    <t>7182</t>
  </si>
  <si>
    <t>ASSOCIATE DEVELOPMENT ENGINEER</t>
  </si>
  <si>
    <t>DEV ENGR ASC</t>
  </si>
  <si>
    <t>7183</t>
  </si>
  <si>
    <t>ASSISTANT DEVELOPMENT ENGINEER</t>
  </si>
  <si>
    <t>DEV ENGR AST</t>
  </si>
  <si>
    <t>7184</t>
  </si>
  <si>
    <t>JUNIOR DEVELOPMENT ENGINEER</t>
  </si>
  <si>
    <t>DEV ENGR JR</t>
  </si>
  <si>
    <t>7185</t>
  </si>
  <si>
    <t>DEVELOPMENT ENGINEER SUPERVISOR</t>
  </si>
  <si>
    <t>DEV ENGR SUPV</t>
  </si>
  <si>
    <t>7186</t>
  </si>
  <si>
    <t>SENIOR DEVELOPMENT ENGINEER SUPERVISOR</t>
  </si>
  <si>
    <t>DEV ENGR SR SUPV</t>
  </si>
  <si>
    <t>7187</t>
  </si>
  <si>
    <t>ASSOCIATE DEVELOPMENT ENGINEER - SUPERVISOR</t>
  </si>
  <si>
    <t>DEV ENGR ASC SUPV</t>
  </si>
  <si>
    <t>7188</t>
  </si>
  <si>
    <t>ASSISTANT DEVELOPMENT ENGINEER - SUPERVISOR</t>
  </si>
  <si>
    <t>DEV ENGR AST SUPV</t>
  </si>
  <si>
    <t>7189</t>
  </si>
  <si>
    <t>JUNIOR DEVELOPMENT ENGINEER - SUPERVISOR</t>
  </si>
  <si>
    <t>DEV ENGR JR SUPV</t>
  </si>
  <si>
    <t>7191</t>
  </si>
  <si>
    <t>PRINCIPAL DATA PROCESSING     PRODUCTION COORDINAT</t>
  </si>
  <si>
    <t>DATA PROC PROD CRD PRN</t>
  </si>
  <si>
    <t>7192</t>
  </si>
  <si>
    <t>SENIOR DATA PROCESSING        PRODUCTION COORDINAT</t>
  </si>
  <si>
    <t>DATA PROC PROD CRD SR</t>
  </si>
  <si>
    <t>7193</t>
  </si>
  <si>
    <t>DATA PROCESSING PRODUCTION    COORDINATOR</t>
  </si>
  <si>
    <t>DATA PROC PROD CRD</t>
  </si>
  <si>
    <t>7195</t>
  </si>
  <si>
    <t>DATA PROC PROD CRD PRN SUPV</t>
  </si>
  <si>
    <t>7196</t>
  </si>
  <si>
    <t>DATA PROC PROD CRD SR SUPV</t>
  </si>
  <si>
    <t>7197</t>
  </si>
  <si>
    <t>DATA SYSTEMS ANALYST 1</t>
  </si>
  <si>
    <t>DATA SYS ANL 1</t>
  </si>
  <si>
    <t>7198</t>
  </si>
  <si>
    <t>DATA SYSTEMS ANALYST 2</t>
  </si>
  <si>
    <t>DATA SYS ANL 2</t>
  </si>
  <si>
    <t>7199</t>
  </si>
  <si>
    <t>DATA SYSTEMS ANALYST 3</t>
  </si>
  <si>
    <t>DATA SYS ANL 3</t>
  </si>
  <si>
    <t>7200</t>
  </si>
  <si>
    <t>ALUMNI EXTERNAL RELATIONS SUPERVISOR 1</t>
  </si>
  <si>
    <t>ALUMNI EXTERNAL REL SUPV 1</t>
  </si>
  <si>
    <t>7202</t>
  </si>
  <si>
    <t>ENTERPRISE RISK MANAGEMENT ANALYST 1</t>
  </si>
  <si>
    <t>ENTERPRISE RISK MGT ANL 1</t>
  </si>
  <si>
    <t>7203</t>
  </si>
  <si>
    <t>ENTERPRISE RISK MANAGEMENT ANALYST 2</t>
  </si>
  <si>
    <t>ENTERPRISE RISK MGT ANL 2</t>
  </si>
  <si>
    <t>7204</t>
  </si>
  <si>
    <t>ENTERPRISE RISK MANAGEMENT ANALYST 3</t>
  </si>
  <si>
    <t>ENTERPRISE RISK MGT ANL 3</t>
  </si>
  <si>
    <t>7205</t>
  </si>
  <si>
    <t>ENTERPRISE RISK MANAGEMENT ANALYST 4</t>
  </si>
  <si>
    <t>ENTERPRISE RISK MGT ANL 4</t>
  </si>
  <si>
    <t>7208</t>
  </si>
  <si>
    <t>SENIOR STATISTICIAN - SUPERVISOR</t>
  </si>
  <si>
    <t>STATISTICIAN SR SUPV</t>
  </si>
  <si>
    <t>7209</t>
  </si>
  <si>
    <t>PRINCIPAL STATISTICIAN - SUPERVISOR</t>
  </si>
  <si>
    <t>STATISTICIAN PRN SUPV</t>
  </si>
  <si>
    <t>7210</t>
  </si>
  <si>
    <t>STATISTICIAN SUPERVISOR</t>
  </si>
  <si>
    <t>STATISTICIAN SUPV</t>
  </si>
  <si>
    <t>7211</t>
  </si>
  <si>
    <t>PRINCIPAL STATISTICIAN</t>
  </si>
  <si>
    <t>STATISTICIAN PRN</t>
  </si>
  <si>
    <t>7212</t>
  </si>
  <si>
    <t>SENIOR STATISTICIAN</t>
  </si>
  <si>
    <t>STATISTICIAN SR</t>
  </si>
  <si>
    <t>7213</t>
  </si>
  <si>
    <t>STATISTICIAN</t>
  </si>
  <si>
    <t>7214</t>
  </si>
  <si>
    <t>ASSISTANT STATISTICIAN</t>
  </si>
  <si>
    <t>STATISTICIAN AST</t>
  </si>
  <si>
    <t>7231</t>
  </si>
  <si>
    <t>SURVEY SUPERVISOR</t>
  </si>
  <si>
    <t>SURVEY SUPV</t>
  </si>
  <si>
    <t>7232</t>
  </si>
  <si>
    <t>SENIOR SURVEY WORKER</t>
  </si>
  <si>
    <t>SURVEY WORKER SR</t>
  </si>
  <si>
    <t>7233</t>
  </si>
  <si>
    <t>SURVEY WORKER</t>
  </si>
  <si>
    <t>7234</t>
  </si>
  <si>
    <t>ANALYST I</t>
  </si>
  <si>
    <t>ANL 1</t>
  </si>
  <si>
    <t>7235</t>
  </si>
  <si>
    <t>ANALYST II</t>
  </si>
  <si>
    <t>ANL 2</t>
  </si>
  <si>
    <t>7236</t>
  </si>
  <si>
    <t>ANALYST III</t>
  </si>
  <si>
    <t>ANL 3</t>
  </si>
  <si>
    <t>7237</t>
  </si>
  <si>
    <t>ANALYST IV</t>
  </si>
  <si>
    <t>ANL 4</t>
  </si>
  <si>
    <t>7238</t>
  </si>
  <si>
    <t>ANALYST V</t>
  </si>
  <si>
    <t>ANL 5</t>
  </si>
  <si>
    <t>7240</t>
  </si>
  <si>
    <t>ADMINISTRATIVE ANALYST SUPERVISOR EXEMPT</t>
  </si>
  <si>
    <t>ADMIN ANL SUPV EX</t>
  </si>
  <si>
    <t>7241</t>
  </si>
  <si>
    <t>PRINCIPAL ADMINISTRATIVE      ANALYST I</t>
  </si>
  <si>
    <t>ADMIN ANL PRN 1</t>
  </si>
  <si>
    <t>7242</t>
  </si>
  <si>
    <t>SENIOR ADMINISTRATIVE ANALYST</t>
  </si>
  <si>
    <t>ADMIN ANL SR</t>
  </si>
  <si>
    <t>7243</t>
  </si>
  <si>
    <t>ADMINISTRATIVE ANALYST</t>
  </si>
  <si>
    <t>ADMIN ANL</t>
  </si>
  <si>
    <t>7244</t>
  </si>
  <si>
    <t>ASSISTANT ADMINISTRATIVE      ANALYST</t>
  </si>
  <si>
    <t>ADMIN ANL AST</t>
  </si>
  <si>
    <t>7245</t>
  </si>
  <si>
    <t>ANALYST I-SUPERVISOR</t>
  </si>
  <si>
    <t>ANL 1 SUPV</t>
  </si>
  <si>
    <t>7246</t>
  </si>
  <si>
    <t>ANALYST II-SUPERVISOR</t>
  </si>
  <si>
    <t>ANL 2 SUPV</t>
  </si>
  <si>
    <t>7247</t>
  </si>
  <si>
    <t>ANALYST III-SUPERVIOSR</t>
  </si>
  <si>
    <t>ANL 3 SUPV</t>
  </si>
  <si>
    <t>7248</t>
  </si>
  <si>
    <t>ANALYST IV-SUPERVISOR</t>
  </si>
  <si>
    <t>ANL 4 SUPV</t>
  </si>
  <si>
    <t>7249</t>
  </si>
  <si>
    <t>ANALYST V-SUPERVISOR</t>
  </si>
  <si>
    <t>ANL 5 SUPV</t>
  </si>
  <si>
    <t>7251</t>
  </si>
  <si>
    <t>PRINCIPAL BUDGET ANALYST I</t>
  </si>
  <si>
    <t>BUDGET ANL PRN 1</t>
  </si>
  <si>
    <t>7252</t>
  </si>
  <si>
    <t>SENIOR BUDGET ANALYST</t>
  </si>
  <si>
    <t>BUDGET ANL SR</t>
  </si>
  <si>
    <t>7253</t>
  </si>
  <si>
    <t>BUDGET ANALYST</t>
  </si>
  <si>
    <t>BUDGET ANL</t>
  </si>
  <si>
    <t>7254</t>
  </si>
  <si>
    <t>ASSISTANT BUDGET ANALYST</t>
  </si>
  <si>
    <t>BUDGET ANL AST</t>
  </si>
  <si>
    <t>7255</t>
  </si>
  <si>
    <t>BUDGET ANALYST SUPERVISOR EXEMPT</t>
  </si>
  <si>
    <t>BUDGET ANL SUPV EX</t>
  </si>
  <si>
    <t>7256</t>
  </si>
  <si>
    <t>SUPERVISING ANALYST</t>
  </si>
  <si>
    <t>ANL SUPV</t>
  </si>
  <si>
    <t>7257</t>
  </si>
  <si>
    <t>SENIOR ADMINISTRATIVE ANALYST - SUPERVISOR</t>
  </si>
  <si>
    <t>ADMIN ANL SR SUPV</t>
  </si>
  <si>
    <t>7259</t>
  </si>
  <si>
    <t>PRINCIPAL ADMINISTRATIVE ANALYST I - SUPERVISOR</t>
  </si>
  <si>
    <t>ADMIN ANL PRN SUPV</t>
  </si>
  <si>
    <t>7260</t>
  </si>
  <si>
    <t>PUBLIC ADMINISTRATION ANALYST SUPERVISOR</t>
  </si>
  <si>
    <t>PUBL ADMSTN ANL SUPV</t>
  </si>
  <si>
    <t>7261</t>
  </si>
  <si>
    <t>PRINCIPAL PUBLIC              ADMINISTRATION ANALY</t>
  </si>
  <si>
    <t>PUBL ADMSTN ANL PRN</t>
  </si>
  <si>
    <t>7262</t>
  </si>
  <si>
    <t>SENIOR PUBLIC ADMINISTRATION  ANALYST</t>
  </si>
  <si>
    <t>PUBL ADMSTN ANL SR</t>
  </si>
  <si>
    <t>7263</t>
  </si>
  <si>
    <t>PUBLIC ADMINISTRATION ANALYST</t>
  </si>
  <si>
    <t>PUBL ADMSTN ANL</t>
  </si>
  <si>
    <t>7264</t>
  </si>
  <si>
    <t>ASSISTANT PUBLIC              ADMINISTRATION ANALY</t>
  </si>
  <si>
    <t>PUBL ADMSTN ANL AST</t>
  </si>
  <si>
    <t>7265</t>
  </si>
  <si>
    <t>SENIOR BUDGET ANALYST - SUPERVISOR</t>
  </si>
  <si>
    <t>BUDGET ANL SR SUPV</t>
  </si>
  <si>
    <t>7266</t>
  </si>
  <si>
    <t>PRINCIPAL BUDGET ANALYST - SUPERVISOR</t>
  </si>
  <si>
    <t>BUDGET ANL PRN SUPV</t>
  </si>
  <si>
    <t>7267</t>
  </si>
  <si>
    <t>ASSISTANT PUBLIC ADMINISTRATION ANALYST - SUPERVIS</t>
  </si>
  <si>
    <t>PUBL ADMSTN ANL AST SUPV</t>
  </si>
  <si>
    <t>7268</t>
  </si>
  <si>
    <t>SENIOR PUBLIC ADMINISTRATION ANALYST - SUPERVISOR</t>
  </si>
  <si>
    <t>PUBL ADMSTN ANL SR SUPV</t>
  </si>
  <si>
    <t>7269</t>
  </si>
  <si>
    <t>PRINCIPAL PUBLIC ADMINISTRATION ANALYST - SUPERVIS</t>
  </si>
  <si>
    <t>PUBL ADMSTN ANL PRN SUPV</t>
  </si>
  <si>
    <t>7270</t>
  </si>
  <si>
    <t>ASSISTANT BUDGET ANALYST - SUPERVISOR</t>
  </si>
  <si>
    <t>BUDGET ANL AST SUPV</t>
  </si>
  <si>
    <t>7274</t>
  </si>
  <si>
    <t>PROGRAMMER/ANALYST III        SUPERVISOR</t>
  </si>
  <si>
    <t>PROGR ANL 3 SUPV</t>
  </si>
  <si>
    <t>7275</t>
  </si>
  <si>
    <t>PROGRAMMER/ANALYST III</t>
  </si>
  <si>
    <t>PROGR ANL 3</t>
  </si>
  <si>
    <t>7276</t>
  </si>
  <si>
    <t>PROGRAMMER/ANALYST II         SUPERVISOR</t>
  </si>
  <si>
    <t>PROGR ANL 2 SUPV</t>
  </si>
  <si>
    <t>7277</t>
  </si>
  <si>
    <t>PROGRAMMER/ANALYST II</t>
  </si>
  <si>
    <t>PROGR ANL 2</t>
  </si>
  <si>
    <t>7278</t>
  </si>
  <si>
    <t>PROGRAMMER/ANALYST I</t>
  </si>
  <si>
    <t>PROGR ANL 1</t>
  </si>
  <si>
    <t>7282</t>
  </si>
  <si>
    <t>COMPUTING RESOURCE MANAGER I</t>
  </si>
  <si>
    <t>COMPUTING RESC MGR 1</t>
  </si>
  <si>
    <t>7298</t>
  </si>
  <si>
    <t>APPLICATIONS PROGRAMMER 1</t>
  </si>
  <si>
    <t>APPLICATIONS PROGR 1</t>
  </si>
  <si>
    <t>7299</t>
  </si>
  <si>
    <t>APPLICATIONS PROGRAMMER 2</t>
  </si>
  <si>
    <t>APPLICATIONS PROGR 2</t>
  </si>
  <si>
    <t>7300</t>
  </si>
  <si>
    <t>APPLICATIONS PROGRAMMER 3</t>
  </si>
  <si>
    <t>APPLICATIONS PROGR 3</t>
  </si>
  <si>
    <t>7302</t>
  </si>
  <si>
    <t>SYSTEMS ADMINISTRATOR 1</t>
  </si>
  <si>
    <t>SYS ADM 1</t>
  </si>
  <si>
    <t>7303</t>
  </si>
  <si>
    <t>SYSTEMS ADMINISTRATOR 2</t>
  </si>
  <si>
    <t>SYS ADM 2</t>
  </si>
  <si>
    <t>7304</t>
  </si>
  <si>
    <t>SYSTEMS ADMINISTRATOR 3</t>
  </si>
  <si>
    <t>SYS ADM 3</t>
  </si>
  <si>
    <t>7305</t>
  </si>
  <si>
    <t>ADMITTING NURSE</t>
  </si>
  <si>
    <t>7306</t>
  </si>
  <si>
    <t>INFORMATION SYSTEMS SUPERVISOR 1</t>
  </si>
  <si>
    <t>INFO SYS SUPV 1</t>
  </si>
  <si>
    <t>7307</t>
  </si>
  <si>
    <t>INFORMATION SYSTEMS ANALYST 1</t>
  </si>
  <si>
    <t>INFO SYS ANL 1</t>
  </si>
  <si>
    <t>7308</t>
  </si>
  <si>
    <t>INFORMATION SYSTEMS ANALYST 2</t>
  </si>
  <si>
    <t>INFO SYS ANL 2</t>
  </si>
  <si>
    <t>7309</t>
  </si>
  <si>
    <t>INFORMATION SYSTEMS ANALYST 3</t>
  </si>
  <si>
    <t>INFO SYS ANL 3</t>
  </si>
  <si>
    <t>7310</t>
  </si>
  <si>
    <t>PROGRAMMER ANALYST I-UCOP</t>
  </si>
  <si>
    <t>PROGR ANL 1 UCOP</t>
  </si>
  <si>
    <t>7311</t>
  </si>
  <si>
    <t>PROGRAMMER ANALYST I-         SUPERVISOR-UCOP</t>
  </si>
  <si>
    <t>PROGR ANL 1 SUPV UCOP</t>
  </si>
  <si>
    <t>7312</t>
  </si>
  <si>
    <t>PROGRAMMER ANALYST II-UCOP</t>
  </si>
  <si>
    <t>PROGR ANL 2 UCOP</t>
  </si>
  <si>
    <t>7313</t>
  </si>
  <si>
    <t>PROGRAMMER ANALYST II         SUPERVISOR-UCOP</t>
  </si>
  <si>
    <t>PROGR ANL 2 SUPV UCOP</t>
  </si>
  <si>
    <t>7314</t>
  </si>
  <si>
    <t>PROGRAMMER ANALYST III-UCOP</t>
  </si>
  <si>
    <t>PROGR ANL 3 UCOP</t>
  </si>
  <si>
    <t>7315</t>
  </si>
  <si>
    <t>PROGRAMMER ANALYST III        SUPERVISOR-UCOP</t>
  </si>
  <si>
    <t>PROGR ANL 3 SUPV UCOP</t>
  </si>
  <si>
    <t>7316</t>
  </si>
  <si>
    <t>IT ARCHITECT 3</t>
  </si>
  <si>
    <t>7320</t>
  </si>
  <si>
    <t>SYSTEMS PROGRAMMER 1</t>
  </si>
  <si>
    <t>SYS PROGR 1</t>
  </si>
  <si>
    <t>7321</t>
  </si>
  <si>
    <t>SYSTEMS PROGRAMMER 1-SUPERVISOR</t>
  </si>
  <si>
    <t>SYS PROGR 1 SUPV</t>
  </si>
  <si>
    <t>7322</t>
  </si>
  <si>
    <t>SYSTEMS PROGRAMMER 2</t>
  </si>
  <si>
    <t>SYS PROGR 2</t>
  </si>
  <si>
    <t>7323</t>
  </si>
  <si>
    <t>SYSTEMS PROGRAMMER 2-SUPERVISOR</t>
  </si>
  <si>
    <t>SYS PROG 2 SUPV</t>
  </si>
  <si>
    <t>7324</t>
  </si>
  <si>
    <t>SYSTEMS PROGRAMMER 3</t>
  </si>
  <si>
    <t>SYS PROGR 3</t>
  </si>
  <si>
    <t>7325</t>
  </si>
  <si>
    <t>SYSTEMS PROGRAMMER 3-SUPERVISOR</t>
  </si>
  <si>
    <t>SYS PROGR 3 SUPV</t>
  </si>
  <si>
    <t>7330</t>
  </si>
  <si>
    <t>NETWORK ENGINEER I</t>
  </si>
  <si>
    <t>NETWORK ENGR 1</t>
  </si>
  <si>
    <t>7331</t>
  </si>
  <si>
    <t>NETWORK ENGINEER I-SUPERVISOR</t>
  </si>
  <si>
    <t>NETWORK ENGR 1 SUPV</t>
  </si>
  <si>
    <t>7333</t>
  </si>
  <si>
    <t>REGISTERED NURSE III</t>
  </si>
  <si>
    <t>REG NRS. III</t>
  </si>
  <si>
    <t>7334</t>
  </si>
  <si>
    <t>REGISTERED NURSE II</t>
  </si>
  <si>
    <t>REG NRS. II</t>
  </si>
  <si>
    <t>7335</t>
  </si>
  <si>
    <t>REGISTERED NURSE</t>
  </si>
  <si>
    <t>7336</t>
  </si>
  <si>
    <t>REGISTERED NURSE I</t>
  </si>
  <si>
    <t>IT SCRTY ANL 1</t>
  </si>
  <si>
    <t>7337</t>
  </si>
  <si>
    <t>IT SECURITY ANALYST 2</t>
  </si>
  <si>
    <t>IT SCRTY ANL 2</t>
  </si>
  <si>
    <t>7338</t>
  </si>
  <si>
    <t>IT SECURITY ANALYST 3</t>
  </si>
  <si>
    <t>IT SCRTY ANL 3</t>
  </si>
  <si>
    <t>7340</t>
  </si>
  <si>
    <t>INFORMATION TECHNOLOGY        RESOURCE MANAGER I</t>
  </si>
  <si>
    <t>IT RESC MGR 1</t>
  </si>
  <si>
    <t>7343</t>
  </si>
  <si>
    <t>EDUCATION TECHNICAL SPECIALIST 3</t>
  </si>
  <si>
    <t>EDUC TCHL SPEC 3</t>
  </si>
  <si>
    <t>7344</t>
  </si>
  <si>
    <t>EDUCATION TECHNICAL SUPERVISOR 1</t>
  </si>
  <si>
    <t>EDUC TCHL SUPV 1</t>
  </si>
  <si>
    <t>7345</t>
  </si>
  <si>
    <t>EDUCATION TECHNICAL SUPERVISOR 2</t>
  </si>
  <si>
    <t>EDUC TCHL SUPV 2</t>
  </si>
  <si>
    <t>7346</t>
  </si>
  <si>
    <t>TECHNOLOGY SUPPORT ANALYST 1</t>
  </si>
  <si>
    <t>TECH SUPP ANL 1</t>
  </si>
  <si>
    <t>7347</t>
  </si>
  <si>
    <t>TECHNOLOGY SUPPORT ANALYST 2</t>
  </si>
  <si>
    <t>TECH SUPP ANL 2</t>
  </si>
  <si>
    <t>7348</t>
  </si>
  <si>
    <t>TECHNOLOGY SUPPORT ANALYST 3</t>
  </si>
  <si>
    <t>TECH SUPP ANL 3</t>
  </si>
  <si>
    <t>7349</t>
  </si>
  <si>
    <t>USER EXPERIENCE DESIGNER 2</t>
  </si>
  <si>
    <t>7350</t>
  </si>
  <si>
    <t>USER EXPERIENCE DESIGNER 3</t>
  </si>
  <si>
    <t>7351</t>
  </si>
  <si>
    <t>AV IT ENGINEER 3</t>
  </si>
  <si>
    <t>AV IT ENGR 3</t>
  </si>
  <si>
    <t>7352</t>
  </si>
  <si>
    <t>EDUCATION TECHNICAL SPECIALIST 4</t>
  </si>
  <si>
    <t>EDUC TCHL SPEC 4</t>
  </si>
  <si>
    <t>7355</t>
  </si>
  <si>
    <t>AV IT ENGINEER 4</t>
  </si>
  <si>
    <t>AV IT ENGR 4</t>
  </si>
  <si>
    <t>7367</t>
  </si>
  <si>
    <t>SYSTEMS INTEGRATION ENGINEER 3</t>
  </si>
  <si>
    <t>SYS INTEGRATION ENGR 3</t>
  </si>
  <si>
    <t>7368</t>
  </si>
  <si>
    <t>SYSTEMS INTEGRATION ENGINEER 2</t>
  </si>
  <si>
    <t>SYS INTEGRATION ENGR 2</t>
  </si>
  <si>
    <t>7369</t>
  </si>
  <si>
    <t>SYSTEMS INTEGRATION ENGINEER 1</t>
  </si>
  <si>
    <t>SYS INTEGRATION ENGR 1</t>
  </si>
  <si>
    <t>7370</t>
  </si>
  <si>
    <t>CONTRACT ADMINISTRATION SUPERVISOR 2</t>
  </si>
  <si>
    <t>CONTRACT ADMSTN SUPV 2</t>
  </si>
  <si>
    <t>7371</t>
  </si>
  <si>
    <t>ADMINISTRATIVE ASSISTANT 1</t>
  </si>
  <si>
    <t>ADMIN AST 1</t>
  </si>
  <si>
    <t>7372</t>
  </si>
  <si>
    <t>ADMINISTRATIVE ASSISTANT 2</t>
  </si>
  <si>
    <t>ADMIN AST 2</t>
  </si>
  <si>
    <t>7373</t>
  </si>
  <si>
    <t>ADMINISTRATIVE ASSISTANT 3</t>
  </si>
  <si>
    <t>ADMIN AST 3</t>
  </si>
  <si>
    <t>7374</t>
  </si>
  <si>
    <t>ADMINISTRATIVE SUPERVISOR 1</t>
  </si>
  <si>
    <t>ADMIN SUPV 1</t>
  </si>
  <si>
    <t>7375</t>
  </si>
  <si>
    <t>ADMINISTRATIVE SUPERVISOR 2</t>
  </si>
  <si>
    <t>ADMIN SUPV 2</t>
  </si>
  <si>
    <t>7376</t>
  </si>
  <si>
    <t>ADMINISTRATIVE OFFICER 2</t>
  </si>
  <si>
    <t>ADMIN OFCR 2</t>
  </si>
  <si>
    <t>7377</t>
  </si>
  <si>
    <t>ADMINISTRATIVE OFFICER 3</t>
  </si>
  <si>
    <t>ADMIN OFCR 3</t>
  </si>
  <si>
    <t>7378</t>
  </si>
  <si>
    <t>ADMINISTRATIVE OFFICER 4</t>
  </si>
  <si>
    <t>ADMIN OFCR 4</t>
  </si>
  <si>
    <t>7379</t>
  </si>
  <si>
    <t>CONTRACT ADMINISTRATOR 2</t>
  </si>
  <si>
    <t>CONTRACT ADM 2</t>
  </si>
  <si>
    <t>7380</t>
  </si>
  <si>
    <t>CONTRACT ADMINISTRATOR 3</t>
  </si>
  <si>
    <t>CONTRACT ADM 3</t>
  </si>
  <si>
    <t>7381</t>
  </si>
  <si>
    <t>LEGAL SUPPORT SUPERVISOR 2</t>
  </si>
  <si>
    <t>LEGAL SUPP SUPV 2</t>
  </si>
  <si>
    <t>7382</t>
  </si>
  <si>
    <t>LEGAL SUPPORT SPECIALIST 3</t>
  </si>
  <si>
    <t>LEGAL SUPP SPEC 3</t>
  </si>
  <si>
    <t>7383</t>
  </si>
  <si>
    <t>PARALEGAL 4</t>
  </si>
  <si>
    <t>7384</t>
  </si>
  <si>
    <t>EXECUTIVE ASSISTANT 3</t>
  </si>
  <si>
    <t>EXEC AST 3</t>
  </si>
  <si>
    <t>7385</t>
  </si>
  <si>
    <t>EXECUTIVE ASSISTANT 4</t>
  </si>
  <si>
    <t>EXEC AST 4</t>
  </si>
  <si>
    <t>7386</t>
  </si>
  <si>
    <t>PARALEGAL 2</t>
  </si>
  <si>
    <t>7387</t>
  </si>
  <si>
    <t>PARALEGAL 3</t>
  </si>
  <si>
    <t>7388</t>
  </si>
  <si>
    <t>PARALEGAL 1</t>
  </si>
  <si>
    <t>7389</t>
  </si>
  <si>
    <t>OMBUDSPERSON 2</t>
  </si>
  <si>
    <t>7390</t>
  </si>
  <si>
    <t>OMBUDSPERSON 3</t>
  </si>
  <si>
    <t>7391</t>
  </si>
  <si>
    <t>OMBUDSPERSON 4</t>
  </si>
  <si>
    <t>7393</t>
  </si>
  <si>
    <t>ORGANIZATIONAL CONSULTANT 2</t>
  </si>
  <si>
    <t>ORGANIZATIONAL CNSLT 2</t>
  </si>
  <si>
    <t>7394</t>
  </si>
  <si>
    <t>ORGANIZATIONAL CNSLT 3</t>
  </si>
  <si>
    <t>7395</t>
  </si>
  <si>
    <t>PROJECT POLICY ANALYSIS SUPERVISOR 2</t>
  </si>
  <si>
    <t>PROJECT POLICY ANL SUPV 2</t>
  </si>
  <si>
    <t>7396</t>
  </si>
  <si>
    <t>PROJECT POLICY ANALYST 1</t>
  </si>
  <si>
    <t>PROJECT POLICY ANL 1</t>
  </si>
  <si>
    <t>7397</t>
  </si>
  <si>
    <t>PROJECT POLICY ANALYST 2</t>
  </si>
  <si>
    <t>PROJECT POLICY ANL 2</t>
  </si>
  <si>
    <t>7398</t>
  </si>
  <si>
    <t>PROJECT POLICY ANALYST 3</t>
  </si>
  <si>
    <t>PROJECT POLICY ANL 3</t>
  </si>
  <si>
    <t>7399</t>
  </si>
  <si>
    <t>PROJECT POLICY ANALYST 4</t>
  </si>
  <si>
    <t>PROJECT POLICY ANL 4</t>
  </si>
  <si>
    <t>7400</t>
  </si>
  <si>
    <t>PROJECT POLICY ANALYST 3 PER DIEM</t>
  </si>
  <si>
    <t>PROJECT POLICY ANL 3 PD</t>
  </si>
  <si>
    <t>7424</t>
  </si>
  <si>
    <t>RESIDENCE HALLS MANAGER</t>
  </si>
  <si>
    <t>RSDNC HALLS MGR</t>
  </si>
  <si>
    <t>7425</t>
  </si>
  <si>
    <t>ASSISTANT RESIDENCE HALLS     MANAGER</t>
  </si>
  <si>
    <t>RSDNC HALLS MGR AST</t>
  </si>
  <si>
    <t>7445</t>
  </si>
  <si>
    <t>DIGITAL COMMUNICATIONS SPECIALIST 4</t>
  </si>
  <si>
    <t>7448</t>
  </si>
  <si>
    <t>BROADCAST COMMUNICATION SUPERVISOR 1</t>
  </si>
  <si>
    <t>BROADCAST COMM SUPV 1</t>
  </si>
  <si>
    <t>7449</t>
  </si>
  <si>
    <t>BROADCAST COMMUNICATION SPECIALIST 1</t>
  </si>
  <si>
    <t>BROADCAST COMM SPEC 1</t>
  </si>
  <si>
    <t>7450</t>
  </si>
  <si>
    <t>BROADCAST COMMUNICATION SPECIALIST 2</t>
  </si>
  <si>
    <t>BROADCAST COMM SPEC 2</t>
  </si>
  <si>
    <t>7451</t>
  </si>
  <si>
    <t>BROADCAST COMMUNICATION SPECIALIST 3</t>
  </si>
  <si>
    <t>BROADCAST COMM SPEC 3</t>
  </si>
  <si>
    <t>7452</t>
  </si>
  <si>
    <t>BROADCAST COMMUNICATION SPECIALIST 4</t>
  </si>
  <si>
    <t>BROADCAST COMM SPEC 4</t>
  </si>
  <si>
    <t>7453</t>
  </si>
  <si>
    <t>AUDITOR 2  NON-EXEMPT</t>
  </si>
  <si>
    <t>AUDITOR 2 NEX</t>
  </si>
  <si>
    <t>7455</t>
  </si>
  <si>
    <t>DIGITAL COMMUNICATIONS SPECIALIST 3</t>
  </si>
  <si>
    <t>DIGITAL COMM SPEC 3</t>
  </si>
  <si>
    <t>7456</t>
  </si>
  <si>
    <t>PUBLICATIONS &amp; PRODUCTN SUPERVISOR 1</t>
  </si>
  <si>
    <t>PUBLICATIONS PROD SUPV 1</t>
  </si>
  <si>
    <t>7457</t>
  </si>
  <si>
    <t>PUBLICATIONS &amp; PRODUCTION SPECIALIST 2</t>
  </si>
  <si>
    <t>PUBLICATIONS PROD SPEC 2</t>
  </si>
  <si>
    <t>7458</t>
  </si>
  <si>
    <t>PUBLICATIONS &amp; PRODUCTION SPECIALIST 3</t>
  </si>
  <si>
    <t>PUBLICATIONS PROD SPEC 3</t>
  </si>
  <si>
    <t>7459</t>
  </si>
  <si>
    <t>PUBLICATIONS &amp; PRODUCTION SPECIALIST 4</t>
  </si>
  <si>
    <t>PUBLICATIONS PROD SPEC 4</t>
  </si>
  <si>
    <t>7460</t>
  </si>
  <si>
    <t>MEDIA COMMUNICATIONS SPECIALIST 1</t>
  </si>
  <si>
    <t>MEDIA COMM SPEC 1</t>
  </si>
  <si>
    <t>7461</t>
  </si>
  <si>
    <t>MEDIA COMMUNICATIONS SPECIALIST 2</t>
  </si>
  <si>
    <t>MEDIA COMM SPEC 2</t>
  </si>
  <si>
    <t>7462</t>
  </si>
  <si>
    <t>MEDIA COMMUNICATIONS SPECIALIST 3</t>
  </si>
  <si>
    <t>MEDIA COMM SPEC 3</t>
  </si>
  <si>
    <t>7463</t>
  </si>
  <si>
    <t>7466</t>
  </si>
  <si>
    <t>VISUAL COMMUNICATIONS SUPERVISOR 2</t>
  </si>
  <si>
    <t>VISUAL COMM SUPV 2</t>
  </si>
  <si>
    <t>7467</t>
  </si>
  <si>
    <t>VISUAL COMMUNICATIONS SPECIALIST 4</t>
  </si>
  <si>
    <t>VISUAL COMM SPEC 4</t>
  </si>
  <si>
    <t>7477</t>
  </si>
  <si>
    <t>COMMUNICATIONS SPECIALIST 3</t>
  </si>
  <si>
    <t>COMM SPEC 3</t>
  </si>
  <si>
    <t>7478</t>
  </si>
  <si>
    <t>7479</t>
  </si>
  <si>
    <t>COMMUNICATIONS SUPERVISOR 2</t>
  </si>
  <si>
    <t>7497</t>
  </si>
  <si>
    <t>GIFT SHOP MANAGER</t>
  </si>
  <si>
    <t>GIFT SHOP MGR</t>
  </si>
  <si>
    <t>7509</t>
  </si>
  <si>
    <t>MANAGEMENT SERVICES OFFICER SUPERVISOR</t>
  </si>
  <si>
    <t>MGT SVC OFCR SUPV</t>
  </si>
  <si>
    <t>7510</t>
  </si>
  <si>
    <t>MANAGEMENT SERVICES OFFICER   III</t>
  </si>
  <si>
    <t>MGT SVC OFCR 3</t>
  </si>
  <si>
    <t>7511</t>
  </si>
  <si>
    <t>MANAGEMENT SERVICES OFFICER II</t>
  </si>
  <si>
    <t>MGT SVC OFCR 2</t>
  </si>
  <si>
    <t>7512</t>
  </si>
  <si>
    <t>MANAGEMENT SERVICES OFFICER I</t>
  </si>
  <si>
    <t>MGT SVC OFCR 1</t>
  </si>
  <si>
    <t>7513</t>
  </si>
  <si>
    <t>MANAGEMENT SERVICES OFFICER I - SUPERVISOR</t>
  </si>
  <si>
    <t>MGT SVC OFCR 1 SUPV</t>
  </si>
  <si>
    <t>7514</t>
  </si>
  <si>
    <t>MANAGEMENT SERVICES OFFICER II - SUPERVISOR</t>
  </si>
  <si>
    <t>MGT SVC OFCR 2 SUPV</t>
  </si>
  <si>
    <t>7515</t>
  </si>
  <si>
    <t>MANAGEMENT SERVICES OFFICER III - SUPERVISOR</t>
  </si>
  <si>
    <t>MGT SVC OFCR 3 SUPV</t>
  </si>
  <si>
    <t>7538</t>
  </si>
  <si>
    <t>ASSISTANT TO THE ____ I - SUPERVISOR</t>
  </si>
  <si>
    <t>AST TO BLANK 1 SUPV</t>
  </si>
  <si>
    <t>7539</t>
  </si>
  <si>
    <t>ASSISTANT TO THE ____ II - SUPERVISOR</t>
  </si>
  <si>
    <t>AST TO BLANK 2 SUPV</t>
  </si>
  <si>
    <t>7540</t>
  </si>
  <si>
    <t>ASSISTANT TO THE (DEAN),      (DIRECTOR), OR (CHAI</t>
  </si>
  <si>
    <t>AST TO DEAN DIR CHAIR 2</t>
  </si>
  <si>
    <t>7541</t>
  </si>
  <si>
    <t>ASSISTANT TO THE (DEAN)       (DIRECTOR), OR (CHAI</t>
  </si>
  <si>
    <t>AST TO DEAN DIR CHAIR 1</t>
  </si>
  <si>
    <t>7542</t>
  </si>
  <si>
    <t>FUNDRAISING SUPERVISOR 1</t>
  </si>
  <si>
    <t>FUNDRAISING SUPV 1</t>
  </si>
  <si>
    <t>7545</t>
  </si>
  <si>
    <t>FUNDRAISER 1 NON-EXEMPT</t>
  </si>
  <si>
    <t>FUNDRAISER 1 NEX</t>
  </si>
  <si>
    <t>7546</t>
  </si>
  <si>
    <t>FUNDRAISER 2 NON-EXEMPT</t>
  </si>
  <si>
    <t>FUNDRAISER 2 NEX</t>
  </si>
  <si>
    <t>7547</t>
  </si>
  <si>
    <t>FUNDRAISER 3</t>
  </si>
  <si>
    <t>7550</t>
  </si>
  <si>
    <t>MARKETING SPECIALIST 1</t>
  </si>
  <si>
    <t>MARKETING SPEC 1</t>
  </si>
  <si>
    <t>7551</t>
  </si>
  <si>
    <t>MARKETING SPECIALIST 2</t>
  </si>
  <si>
    <t>MARKETING SPEC 2</t>
  </si>
  <si>
    <t>7552</t>
  </si>
  <si>
    <t>MARKETING SPECIALIST 3</t>
  </si>
  <si>
    <t>MARKETING SPEC 3</t>
  </si>
  <si>
    <t>7553</t>
  </si>
  <si>
    <t>MARKETING SUPERVISOR 1</t>
  </si>
  <si>
    <t>MARKETING SUPV 1</t>
  </si>
  <si>
    <t>7554</t>
  </si>
  <si>
    <t>MARKETING SUPERVISOR 2</t>
  </si>
  <si>
    <t>MARKETING SUPV 2</t>
  </si>
  <si>
    <t>7555</t>
  </si>
  <si>
    <t>MARKETING SPECIALIST 4</t>
  </si>
  <si>
    <t>MARKETING SPEC 4</t>
  </si>
  <si>
    <t>7556</t>
  </si>
  <si>
    <t>SALES SPECIALIST 3</t>
  </si>
  <si>
    <t>SALES SPEC 3</t>
  </si>
  <si>
    <t>7557</t>
  </si>
  <si>
    <t>SALES SPECIALIST 4</t>
  </si>
  <si>
    <t>SALES SPEC 4</t>
  </si>
  <si>
    <t>7558</t>
  </si>
  <si>
    <t>BUSINESS/TECHINCAL SUPPORT ANALYST 2</t>
  </si>
  <si>
    <t>BUS TCHL SUPP ANL 2</t>
  </si>
  <si>
    <t>7559</t>
  </si>
  <si>
    <t>BUSINESS/TECHINCAL SUPPORT ANALYST 3</t>
  </si>
  <si>
    <t>BUS TCHL SUPP ANL 3</t>
  </si>
  <si>
    <t>7560</t>
  </si>
  <si>
    <t>BUSINESS/TECHINCAL SUPPORT SUPERVISOR 1</t>
  </si>
  <si>
    <t>BUS TCHL SUPP SUPV 1</t>
  </si>
  <si>
    <t>7561</t>
  </si>
  <si>
    <t>BUSINESS/TECHNICAL SUPPORT SUPERVISOR 2</t>
  </si>
  <si>
    <t>BUS TCHL SUPP SUPV 2</t>
  </si>
  <si>
    <t>7563</t>
  </si>
  <si>
    <t>COMMUNICATIONS &amp; NETWORK TECHNICAL SUPERVISOR 1</t>
  </si>
  <si>
    <t>COMM AND NETWORK TCHL SUPV 1</t>
  </si>
  <si>
    <t>7564</t>
  </si>
  <si>
    <t>COMMUNICATIONS &amp; NETWORK TECHNICAL ANALYST 1</t>
  </si>
  <si>
    <t>COMM AND NETWORK TCHL ANL 1</t>
  </si>
  <si>
    <t>7565</t>
  </si>
  <si>
    <t>COMMUNICATIONS &amp; NETWORK TECHNICAL ANALYST 2</t>
  </si>
  <si>
    <t>COMM AND NETWORK TCHL ANL 2</t>
  </si>
  <si>
    <t>7566</t>
  </si>
  <si>
    <t>COMMUNICATIONS &amp; NETWORK TECHNICAL ANALYST 3</t>
  </si>
  <si>
    <t>COMM AND NETWORK TCHL ANL 3</t>
  </si>
  <si>
    <t>7570</t>
  </si>
  <si>
    <t>PATENT ADVISOR SUPERVISOR</t>
  </si>
  <si>
    <t>PATENT ADVISOR SUPV</t>
  </si>
  <si>
    <t>7571</t>
  </si>
  <si>
    <t>PATENT ADVISOR I - SUPERVISOR</t>
  </si>
  <si>
    <t>PATENT ADVISOR 1 SUPV</t>
  </si>
  <si>
    <t>7572</t>
  </si>
  <si>
    <t>PATENT ADVISOR II</t>
  </si>
  <si>
    <t>PATENT ADVISOR 2</t>
  </si>
  <si>
    <t>7573</t>
  </si>
  <si>
    <t>PATENT ADVISOR I</t>
  </si>
  <si>
    <t>PATENT ADVISOR 1</t>
  </si>
  <si>
    <t>7574</t>
  </si>
  <si>
    <t>PATENT ADVISOR II - SUPERVISOR</t>
  </si>
  <si>
    <t>PATENT ADVISOR 2 SUPV</t>
  </si>
  <si>
    <t>7575</t>
  </si>
  <si>
    <t>AUDIT PROFESSIONAL III</t>
  </si>
  <si>
    <t>AUDIT PROFL 3</t>
  </si>
  <si>
    <t>7576</t>
  </si>
  <si>
    <t>AUDIT PROFESSIONAL II</t>
  </si>
  <si>
    <t>AUDIT PROFL 2</t>
  </si>
  <si>
    <t>7577</t>
  </si>
  <si>
    <t>AUDIT PROFESSIONAL I</t>
  </si>
  <si>
    <t>AUDIT PROFL 1</t>
  </si>
  <si>
    <t>7581</t>
  </si>
  <si>
    <t>SALES SPECIALIST 2</t>
  </si>
  <si>
    <t>SALES SPEC 2</t>
  </si>
  <si>
    <t>7582</t>
  </si>
  <si>
    <t>BUSINESS SYSTEMS ANALYST 1 NON-EXEMPT</t>
  </si>
  <si>
    <t>BUS SYS ANL 1 NEX</t>
  </si>
  <si>
    <t>7583</t>
  </si>
  <si>
    <t>BUSINESS SYSTEMS ANALYST 2 NON-EXEMPT</t>
  </si>
  <si>
    <t>BUS SYS ANL 2 NEX</t>
  </si>
  <si>
    <t>7584</t>
  </si>
  <si>
    <t>BUSINESS SYSTEMS ANALYST 3</t>
  </si>
  <si>
    <t>BUS SYS ANL 3</t>
  </si>
  <si>
    <t>7592</t>
  </si>
  <si>
    <t>HR ASSISTANT 2</t>
  </si>
  <si>
    <t>HR AST 2</t>
  </si>
  <si>
    <t>7593</t>
  </si>
  <si>
    <t>HR ASSISTANT 3</t>
  </si>
  <si>
    <t>HR AST 3</t>
  </si>
  <si>
    <t>7594</t>
  </si>
  <si>
    <t>HR GENERALIST 1</t>
  </si>
  <si>
    <t>7595</t>
  </si>
  <si>
    <t>HR GENERALIST 2</t>
  </si>
  <si>
    <t>7596</t>
  </si>
  <si>
    <t>HR GENERALIST 3</t>
  </si>
  <si>
    <t>7597</t>
  </si>
  <si>
    <t>HR GENERALIST 4</t>
  </si>
  <si>
    <t>7598</t>
  </si>
  <si>
    <t>ACCOUNTING SUPERVISOR 2</t>
  </si>
  <si>
    <t>ACCOUNTING SUPV 2</t>
  </si>
  <si>
    <t>7599</t>
  </si>
  <si>
    <t>AUDITOR I - SUPERVISOR</t>
  </si>
  <si>
    <t>AUDITOR 1 SUPV</t>
  </si>
  <si>
    <t>7601</t>
  </si>
  <si>
    <t>PROGRAMMER ANALYST III-UCB</t>
  </si>
  <si>
    <t>PROGRAMMER/ANALYST III-UCB</t>
  </si>
  <si>
    <t>7603</t>
  </si>
  <si>
    <t>PROGRAMMER ANALYST II-UCB</t>
  </si>
  <si>
    <t>7604</t>
  </si>
  <si>
    <t>PROGRAMMER ANALYST I-UCB</t>
  </si>
  <si>
    <t>PROGRAMMER/ANALYST I-UCB</t>
  </si>
  <si>
    <t>7611</t>
  </si>
  <si>
    <t>ACCOUNTANT IV - SUPERVISOR</t>
  </si>
  <si>
    <t>ACCOUNTANT 4 SUPV</t>
  </si>
  <si>
    <t>7612</t>
  </si>
  <si>
    <t>SUPERVISING ACCOUNTANT I</t>
  </si>
  <si>
    <t>ACCOUNTANT 1 SUPV</t>
  </si>
  <si>
    <t>7613</t>
  </si>
  <si>
    <t>ACCOUNTANT SUPERVISOR</t>
  </si>
  <si>
    <t>ACCOUNTANT SUPV</t>
  </si>
  <si>
    <t>7614</t>
  </si>
  <si>
    <t>ACCOUNTANT III - SUPERVISOR</t>
  </si>
  <si>
    <t>ACCOUNTANT 3 SUPV</t>
  </si>
  <si>
    <t>7615</t>
  </si>
  <si>
    <t>ACCOUNTANT V</t>
  </si>
  <si>
    <t>7616</t>
  </si>
  <si>
    <t>ACCOUNTANT 4</t>
  </si>
  <si>
    <t>7617</t>
  </si>
  <si>
    <t>ACCOUNTANT 3</t>
  </si>
  <si>
    <t>7618</t>
  </si>
  <si>
    <t>ACCOUNTANT I</t>
  </si>
  <si>
    <t>ACCOUNTANT 1</t>
  </si>
  <si>
    <t>7619</t>
  </si>
  <si>
    <t>ASSISTANT ACCOUNTANT</t>
  </si>
  <si>
    <t>ACCOUNTANT AST</t>
  </si>
  <si>
    <t>7620</t>
  </si>
  <si>
    <t>ACCOUNTANT II</t>
  </si>
  <si>
    <t>ACCOUNTANT 2</t>
  </si>
  <si>
    <t>7621</t>
  </si>
  <si>
    <t>AUDITOR IV</t>
  </si>
  <si>
    <t>7622</t>
  </si>
  <si>
    <t>AUDITOR 3</t>
  </si>
  <si>
    <t>7623</t>
  </si>
  <si>
    <t>AUDITOR 1</t>
  </si>
  <si>
    <t>7624</t>
  </si>
  <si>
    <t>AUDITOR 2 EXEMPT</t>
  </si>
  <si>
    <t>AUDITOR 2 EX</t>
  </si>
  <si>
    <t>7630</t>
  </si>
  <si>
    <t>AUDITOR SUPERVISOR</t>
  </si>
  <si>
    <t>AUDITOR SUPV</t>
  </si>
  <si>
    <t>7631</t>
  </si>
  <si>
    <t>AUDITOR IV - SUPERVISOR</t>
  </si>
  <si>
    <t>AUDITOR 4 SUPV</t>
  </si>
  <si>
    <t>7632</t>
  </si>
  <si>
    <t>AUDITOR III - SUPERVISOR</t>
  </si>
  <si>
    <t>AUDITOR 3 SUPV</t>
  </si>
  <si>
    <t>7636</t>
  </si>
  <si>
    <t>AUDITOR II - SUPERVISOR</t>
  </si>
  <si>
    <t>AUDITOR 2 SUPV</t>
  </si>
  <si>
    <t>7637</t>
  </si>
  <si>
    <t>SENIOR PERSONNEL ANALYST - SUPERVISOR</t>
  </si>
  <si>
    <t>PERSONNEL ANL SR SUPV</t>
  </si>
  <si>
    <t>7638</t>
  </si>
  <si>
    <t>PRINCIPAL PERSONNEL ANALYST I - SUPERVISOR</t>
  </si>
  <si>
    <t>PERSONNEL ANL PRN 1 SUPV</t>
  </si>
  <si>
    <t>7639</t>
  </si>
  <si>
    <t>EMPLOYMENT OFFICER/REPRESENTATIVE SUPERVISOR</t>
  </si>
  <si>
    <t>EMPLOYMENT OFCR REPR SUPV</t>
  </si>
  <si>
    <t>7640</t>
  </si>
  <si>
    <t>SENIOR EMPLOYMENT OFFICER</t>
  </si>
  <si>
    <t>EMPLOYMENT OFCR SR</t>
  </si>
  <si>
    <t>7641</t>
  </si>
  <si>
    <t>EMPLOYMENT OFFICER</t>
  </si>
  <si>
    <t>EMPLOYMENT OFCR</t>
  </si>
  <si>
    <t>7642</t>
  </si>
  <si>
    <t>HUMAN RESOURCES ANALYST VII - SUPERVISOR</t>
  </si>
  <si>
    <t>HR ANL 7 SUPV</t>
  </si>
  <si>
    <t>7643</t>
  </si>
  <si>
    <t>SENIOR EMPLOYMENT             REPRESENTATIVE</t>
  </si>
  <si>
    <t>EMPLOYMENT REPR SR</t>
  </si>
  <si>
    <t>7644</t>
  </si>
  <si>
    <t>EMPLOYMENT REPRESENTATIVE</t>
  </si>
  <si>
    <t>EMPLOYMENT REPR</t>
  </si>
  <si>
    <t>7645</t>
  </si>
  <si>
    <t>ASSISTANT EMPLOYMENT          REPRESENTATIVE</t>
  </si>
  <si>
    <t>EMPLOYMENT REPR AST</t>
  </si>
  <si>
    <t>7646</t>
  </si>
  <si>
    <t>ADMINISTRATIVE SPECIALIST</t>
  </si>
  <si>
    <t>ADMIN SPEC</t>
  </si>
  <si>
    <t>7647</t>
  </si>
  <si>
    <t>HUMAN RESOURCES ANALYST II</t>
  </si>
  <si>
    <t>HR ANL 2</t>
  </si>
  <si>
    <t>7648</t>
  </si>
  <si>
    <t>HUMAN RESOURCES ANALYST III</t>
  </si>
  <si>
    <t>HR ANL 3</t>
  </si>
  <si>
    <t>7649</t>
  </si>
  <si>
    <t>HUMAN RESOURCES ANALYST IV</t>
  </si>
  <si>
    <t>HR ANL 4</t>
  </si>
  <si>
    <t>7650</t>
  </si>
  <si>
    <t>HUMAN RESOURCES ANALYST V</t>
  </si>
  <si>
    <t>HR ANL 5</t>
  </si>
  <si>
    <t>7651</t>
  </si>
  <si>
    <t>HUMAN RESOURCES ANALYST VI</t>
  </si>
  <si>
    <t>HR ANL 6</t>
  </si>
  <si>
    <t>7652</t>
  </si>
  <si>
    <t>HUMAN RESROUCES ANALYST I--   SUPERVISOR</t>
  </si>
  <si>
    <t>HR ANL 1 SUPV</t>
  </si>
  <si>
    <t>7653</t>
  </si>
  <si>
    <t>HUMAN RESOURCES ANALYST II--  SUPERVISOR</t>
  </si>
  <si>
    <t>HR ANL 2 SUPV</t>
  </si>
  <si>
    <t>7654</t>
  </si>
  <si>
    <t>HUMAN RESOURCES ANALYST III-- SUPERVISOR</t>
  </si>
  <si>
    <t>HR ANL 3 SUPV</t>
  </si>
  <si>
    <t>7655</t>
  </si>
  <si>
    <t>HUMAN RESOURCES ANALYST IV--  SUPERVISOR</t>
  </si>
  <si>
    <t>HR ANL 4 SUPV</t>
  </si>
  <si>
    <t>7656</t>
  </si>
  <si>
    <t>HUMAN RESOURCES ANALYST V--   SUPERVISOR</t>
  </si>
  <si>
    <t>HR ANL 5 SUPV</t>
  </si>
  <si>
    <t>7657</t>
  </si>
  <si>
    <t>HUMAN RESOURCES ANALYST VI--  SUPERVISOR</t>
  </si>
  <si>
    <t>HR ANL 6 SUPV</t>
  </si>
  <si>
    <t>7658</t>
  </si>
  <si>
    <t>HUMAN RESOURCES ANALYST I</t>
  </si>
  <si>
    <t>HR ANL 1</t>
  </si>
  <si>
    <t>7659</t>
  </si>
  <si>
    <t>ADMINISTRATIVE SPECIALIST SUPERVISOR</t>
  </si>
  <si>
    <t>ADMIN SPEC SUPV</t>
  </si>
  <si>
    <t>7660</t>
  </si>
  <si>
    <t>PERSONNEL ANALYST SUPERVISOR EXEMPT</t>
  </si>
  <si>
    <t>PERSONNEL ANL SUPV EX</t>
  </si>
  <si>
    <t>7661</t>
  </si>
  <si>
    <t>PRINCIPAL PERSONNEL ANALYST I</t>
  </si>
  <si>
    <t>PERSONNEL ANL PRN</t>
  </si>
  <si>
    <t>7662</t>
  </si>
  <si>
    <t>SENIOR PERSONNEL ANALYST</t>
  </si>
  <si>
    <t>PERSONNEL ANL SR</t>
  </si>
  <si>
    <t>7663</t>
  </si>
  <si>
    <t>PERSONNEL ANALYST</t>
  </si>
  <si>
    <t>PERSONNEL ANL</t>
  </si>
  <si>
    <t>7664</t>
  </si>
  <si>
    <t>ASSISTANT PERSONNEL ANALYST</t>
  </si>
  <si>
    <t>PERSONNEL ANL AST</t>
  </si>
  <si>
    <t>7665</t>
  </si>
  <si>
    <t>SUPERVISING PERSONNEL ANALYST NON-EXEMPT</t>
  </si>
  <si>
    <t>PERSONNEL ANL SUPV NEX</t>
  </si>
  <si>
    <t>7666</t>
  </si>
  <si>
    <t>SENIOR PARALEGAL SPECIALIST</t>
  </si>
  <si>
    <t>PARALEGAL SPEC SR</t>
  </si>
  <si>
    <t>7667</t>
  </si>
  <si>
    <t>PARALEGAL SPECIALIST</t>
  </si>
  <si>
    <t>PARALEGAL SPEC</t>
  </si>
  <si>
    <t>7668</t>
  </si>
  <si>
    <t>PARALEGAL SPECIALIST SUPERVISOR</t>
  </si>
  <si>
    <t>PARALEGAL SPEC SUPV</t>
  </si>
  <si>
    <t>7669</t>
  </si>
  <si>
    <t>SENIOR PARALEGAL SPECIALIST - SUPERVISOR</t>
  </si>
  <si>
    <t>PARALEGAL SPEC SR SUPV</t>
  </si>
  <si>
    <t>7670</t>
  </si>
  <si>
    <t>PUBLIC INFORMATION REPRESENTATIVE SUPERVISOR</t>
  </si>
  <si>
    <t>PUBL INFO REPR SUPV</t>
  </si>
  <si>
    <t>7671</t>
  </si>
  <si>
    <t>SENIOR PUBLIC INFORMATION     REPRESENTATIVE</t>
  </si>
  <si>
    <t>PUBL INFO REPR SR</t>
  </si>
  <si>
    <t>7672</t>
  </si>
  <si>
    <t>PUBLIC INFORMATION            REPRESENTATIVE</t>
  </si>
  <si>
    <t>PUBL INFO REPR</t>
  </si>
  <si>
    <t>7673</t>
  </si>
  <si>
    <t>PROGRAM PROMOTION MANAGER SUPERVISOR</t>
  </si>
  <si>
    <t>PRG PROMOTION MGR SUPV</t>
  </si>
  <si>
    <t>7674</t>
  </si>
  <si>
    <t>PROGRAM PROMOTION MANAGER I - SUPERVISOR</t>
  </si>
  <si>
    <t>PRG PROMOTION MGR 1 SUPV</t>
  </si>
  <si>
    <t>7675</t>
  </si>
  <si>
    <t>PROGRAM PROMOTION MANAGER II</t>
  </si>
  <si>
    <t>PRG PROMOTION MGR 2</t>
  </si>
  <si>
    <t>7676</t>
  </si>
  <si>
    <t>PROGRAM PROMOTION MANAGER I</t>
  </si>
  <si>
    <t>PRG PROMOTION MGR 1</t>
  </si>
  <si>
    <t>7677</t>
  </si>
  <si>
    <t>PUBLICATIONS MANAGER SUPERVISOR</t>
  </si>
  <si>
    <t>PUBLICATIONS MGR SUPV</t>
  </si>
  <si>
    <t>7678</t>
  </si>
  <si>
    <t>SENIOR PUBLICATIONS MANAGER</t>
  </si>
  <si>
    <t>PUBLICATIONS MGR SR</t>
  </si>
  <si>
    <t>7679</t>
  </si>
  <si>
    <t>PUBLICATIONS MANAGER</t>
  </si>
  <si>
    <t>PUBLICATIONS MGR</t>
  </si>
  <si>
    <t>7680</t>
  </si>
  <si>
    <t>PRINCIPAL EDITOR - SUPERVISOR</t>
  </si>
  <si>
    <t>EDITOR PRN SUPV</t>
  </si>
  <si>
    <t>7681</t>
  </si>
  <si>
    <t>EDITOR SUPERVISOR</t>
  </si>
  <si>
    <t>EDITOR SUPV</t>
  </si>
  <si>
    <t>7682</t>
  </si>
  <si>
    <t>PRINCIPAL EDITOR</t>
  </si>
  <si>
    <t>EDITOR PRN</t>
  </si>
  <si>
    <t>7683</t>
  </si>
  <si>
    <t>SENIOR EDITOR</t>
  </si>
  <si>
    <t>EDITOR SR</t>
  </si>
  <si>
    <t>7684</t>
  </si>
  <si>
    <t>EDITOR</t>
  </si>
  <si>
    <t>7685</t>
  </si>
  <si>
    <t>ASSISTANT EDITOR</t>
  </si>
  <si>
    <t>EDITOR AST</t>
  </si>
  <si>
    <t>7686</t>
  </si>
  <si>
    <t>SENIOR EDITOR - SUPERVISOR</t>
  </si>
  <si>
    <t>EDITOR SR SUPV</t>
  </si>
  <si>
    <t>7687</t>
  </si>
  <si>
    <t>SENIOR PUBLICATIOINS MANAGER - SUPERVISOR</t>
  </si>
  <si>
    <t>PUBLICATONS MGR SR SUPV</t>
  </si>
  <si>
    <t>7688</t>
  </si>
  <si>
    <t>PROGRAM PROMOTION MANAGER II - SUPERVISOR</t>
  </si>
  <si>
    <t>PRG PROMOTION MGR 2 SUPV</t>
  </si>
  <si>
    <t>7689</t>
  </si>
  <si>
    <t>SERVICE ENGINEER LEAD</t>
  </si>
  <si>
    <t>SVC ENGR LD</t>
  </si>
  <si>
    <t>G23</t>
  </si>
  <si>
    <t>7692</t>
  </si>
  <si>
    <t>PUBLICATIONS COORDINATOR SUPERVISOR</t>
  </si>
  <si>
    <t>PUBL CRD SUPV</t>
  </si>
  <si>
    <t>7693</t>
  </si>
  <si>
    <t>PRINCIPAL PUBLICATIONS        COORDINATOR</t>
  </si>
  <si>
    <t>PUBL CRD PRN</t>
  </si>
  <si>
    <t>7694</t>
  </si>
  <si>
    <t>SENIOR PUBLICATIONS           COORDINATOR</t>
  </si>
  <si>
    <t>PUBL CRD SR</t>
  </si>
  <si>
    <t>7695</t>
  </si>
  <si>
    <t>PUBLICATIONS COORDINATOR</t>
  </si>
  <si>
    <t>PUBL CRD</t>
  </si>
  <si>
    <t>7696</t>
  </si>
  <si>
    <t>SENIOR PUBLICATIONS COORDINATOR - SUPERVISOR</t>
  </si>
  <si>
    <t>PUBLICATIONS CRD SR SUPV</t>
  </si>
  <si>
    <t>7697</t>
  </si>
  <si>
    <t>PRINCIPAL PUBLICATIONS COORDINATOR - SUPERVISOR</t>
  </si>
  <si>
    <t>PUBLICATIONS CRD SUPV PRN</t>
  </si>
  <si>
    <t>7699</t>
  </si>
  <si>
    <t>HR SUPERVISOR 1</t>
  </si>
  <si>
    <t>HR SUPV 1</t>
  </si>
  <si>
    <t>7700</t>
  </si>
  <si>
    <t>HR SUPERVISOR 2</t>
  </si>
  <si>
    <t>HR SUPV 2</t>
  </si>
  <si>
    <t>7701</t>
  </si>
  <si>
    <t>WRITER SUPERVISOR</t>
  </si>
  <si>
    <t>WRITER SUPV</t>
  </si>
  <si>
    <t>7702</t>
  </si>
  <si>
    <t>SENIOR WRITER - SUPERVISOR</t>
  </si>
  <si>
    <t>WRITER SR SUPV</t>
  </si>
  <si>
    <t>7703</t>
  </si>
  <si>
    <t>SENIOR WRITER</t>
  </si>
  <si>
    <t>WRITER SR</t>
  </si>
  <si>
    <t>7704</t>
  </si>
  <si>
    <t>WRITER</t>
  </si>
  <si>
    <t>7705</t>
  </si>
  <si>
    <t>ASSISTANT WRITER</t>
  </si>
  <si>
    <t>WRITER AST</t>
  </si>
  <si>
    <t>7707</t>
  </si>
  <si>
    <t>FINANCIAL ANALYST 1</t>
  </si>
  <si>
    <t>FINANCIAL ANL 1</t>
  </si>
  <si>
    <t>7708</t>
  </si>
  <si>
    <t>FINANCIAL ANALYST 2</t>
  </si>
  <si>
    <t>FINANCIAL ANL 2</t>
  </si>
  <si>
    <t>7709</t>
  </si>
  <si>
    <t>FINANCIAL ANALYST 3</t>
  </si>
  <si>
    <t>FINANCIAL ANL 3</t>
  </si>
  <si>
    <t>7710</t>
  </si>
  <si>
    <t>FINANCIAL ANALYST 4</t>
  </si>
  <si>
    <t>FINANCIAL ANL 4</t>
  </si>
  <si>
    <t>7711</t>
  </si>
  <si>
    <t>ACADEMIC HR SUPERVISOR 2</t>
  </si>
  <si>
    <t>ACAD HR SUPV 2</t>
  </si>
  <si>
    <t>7712</t>
  </si>
  <si>
    <t>SENIOR PRINTING ESTIMATOR</t>
  </si>
  <si>
    <t>PRINTING EST SR</t>
  </si>
  <si>
    <t>7713</t>
  </si>
  <si>
    <t>PRINTING ESTIMATOR</t>
  </si>
  <si>
    <t>PRINTING EST</t>
  </si>
  <si>
    <t>7714</t>
  </si>
  <si>
    <t>ACADEMIC HR ANALYST 2</t>
  </si>
  <si>
    <t>ACAD HR ANL 2</t>
  </si>
  <si>
    <t>7715</t>
  </si>
  <si>
    <t>ACADEMIC HR ANALYST 3</t>
  </si>
  <si>
    <t>ACAD HR ANL 3</t>
  </si>
  <si>
    <t>7716</t>
  </si>
  <si>
    <t>ACADEMIC HR ANALYST 4</t>
  </si>
  <si>
    <t>ACAD HR ANL 4</t>
  </si>
  <si>
    <t>7717</t>
  </si>
  <si>
    <t>ACADEMIC HR ANALYST 1</t>
  </si>
  <si>
    <t>ACAD HR ANL 1</t>
  </si>
  <si>
    <t>7718</t>
  </si>
  <si>
    <t>BENEFITS ANALYST 1</t>
  </si>
  <si>
    <t>BENEFITS ANL 1</t>
  </si>
  <si>
    <t>7719</t>
  </si>
  <si>
    <t>BENEFITS ANALYST 2</t>
  </si>
  <si>
    <t>BENEFITS ANL 2</t>
  </si>
  <si>
    <t>7720</t>
  </si>
  <si>
    <t>BENEFITS ANALYST 3</t>
  </si>
  <si>
    <t>BENEFITS ANL 3</t>
  </si>
  <si>
    <t>7721</t>
  </si>
  <si>
    <t>BENEFITS ANALYST 4</t>
  </si>
  <si>
    <t>BENEFITS ANL 4</t>
  </si>
  <si>
    <t>7722</t>
  </si>
  <si>
    <t>BENEFITS SUPERVISOR 1</t>
  </si>
  <si>
    <t>BENEFITS SUPV 1</t>
  </si>
  <si>
    <t>7723</t>
  </si>
  <si>
    <t>BENEFITS SUPERVISOR 2</t>
  </si>
  <si>
    <t>BENEFITS SUPV 2</t>
  </si>
  <si>
    <t>7724</t>
  </si>
  <si>
    <t>COMPENSATION ANALYST 1</t>
  </si>
  <si>
    <t>COMPENSATION ANL 1</t>
  </si>
  <si>
    <t>7725</t>
  </si>
  <si>
    <t>COMPENSATION ANALYST 2</t>
  </si>
  <si>
    <t>COMPENSATION ANL 2</t>
  </si>
  <si>
    <t>7726</t>
  </si>
  <si>
    <t>COMPENSATION ANALYST 3</t>
  </si>
  <si>
    <t>COMPENSATION ANL 3</t>
  </si>
  <si>
    <t>7727</t>
  </si>
  <si>
    <t>PERFORMANCE METRICS ANALYST 3</t>
  </si>
  <si>
    <t>PERF METRICS ANL 3</t>
  </si>
  <si>
    <t>7728</t>
  </si>
  <si>
    <t>PERFORMANCE METRICS ANALYST 4</t>
  </si>
  <si>
    <t>PERF METRICS ANL 4</t>
  </si>
  <si>
    <t>7729</t>
  </si>
  <si>
    <t>BENEFITS PROGRAM STRATEGY ANALYST 3</t>
  </si>
  <si>
    <t>BENEFITS PRG STRAT ANL 3</t>
  </si>
  <si>
    <t>7730</t>
  </si>
  <si>
    <t>BENEFITS PROGRAM STRATEGY ANALYST 2</t>
  </si>
  <si>
    <t>BENEFITS PRG STRAT ANL 2</t>
  </si>
  <si>
    <t>7731</t>
  </si>
  <si>
    <t>SYSTEMWIDE ACADEMIC HR ANALYST 3</t>
  </si>
  <si>
    <t>SYSWIDE ACAD HR ANL 3</t>
  </si>
  <si>
    <t>7732</t>
  </si>
  <si>
    <t>SYSTEMWIDE BUDGET ANALYST 3</t>
  </si>
  <si>
    <t>SYSWIDE BUDGET ANL 3</t>
  </si>
  <si>
    <t>7733</t>
  </si>
  <si>
    <t>SYSTEMWIDE BUDGET ANALYST 2</t>
  </si>
  <si>
    <t>SYSWIDE BUDGET ANL 2</t>
  </si>
  <si>
    <t>7734</t>
  </si>
  <si>
    <t>GENERAL ACCOUNTANT IV</t>
  </si>
  <si>
    <t>GEN ACCOUNTANT 4</t>
  </si>
  <si>
    <t>7735</t>
  </si>
  <si>
    <t>GENERAL ACCOUNTANT III</t>
  </si>
  <si>
    <t>GEN ACCOUNTANT 3</t>
  </si>
  <si>
    <t>7736</t>
  </si>
  <si>
    <t>GENERAL ACCOUNTANT II</t>
  </si>
  <si>
    <t>GEN ACCOUNTANT 2</t>
  </si>
  <si>
    <t>7737</t>
  </si>
  <si>
    <t>GENERAL ACCOUNTANT I</t>
  </si>
  <si>
    <t>GEN ACCOUNTANT 1</t>
  </si>
  <si>
    <t>7738</t>
  </si>
  <si>
    <t>PROCUREMENT ANALYST IV</t>
  </si>
  <si>
    <t>PROCUREMENT ANL 4</t>
  </si>
  <si>
    <t>7739</t>
  </si>
  <si>
    <t>PROCUREMENT ANALYST III</t>
  </si>
  <si>
    <t>PROCUREMENT ANL 3</t>
  </si>
  <si>
    <t>7740</t>
  </si>
  <si>
    <t>PROCUREMENT ANALYST II</t>
  </si>
  <si>
    <t>PROCUREMENT ANL 2</t>
  </si>
  <si>
    <t>7741</t>
  </si>
  <si>
    <t>PROCUREMENT ANALYST I</t>
  </si>
  <si>
    <t>PROCUREMENT ANL 1</t>
  </si>
  <si>
    <t>7742</t>
  </si>
  <si>
    <t>EMPLOYEE RELATIONS REPRESENTATIVE 1</t>
  </si>
  <si>
    <t>EMPLOYEE REL REPR 1</t>
  </si>
  <si>
    <t>7743</t>
  </si>
  <si>
    <t>EMPLOYEE RELATIONS REPRESENTATIVE 2</t>
  </si>
  <si>
    <t>EMPLOYEE REL REPR 2</t>
  </si>
  <si>
    <t>7744</t>
  </si>
  <si>
    <t>EMPLOYEE RELATIONS REPRESENTATIVE 3</t>
  </si>
  <si>
    <t>EMPLOYEE REL REPR 3</t>
  </si>
  <si>
    <t>7745</t>
  </si>
  <si>
    <t>LEAD ELECTRICIAN MERCED</t>
  </si>
  <si>
    <t>ELECTRN LD MC</t>
  </si>
  <si>
    <t>7746</t>
  </si>
  <si>
    <t>EMPLOYMENT REPRESENTATIVE 1</t>
  </si>
  <si>
    <t>EMPLOYMENT REPR 1</t>
  </si>
  <si>
    <t>7747</t>
  </si>
  <si>
    <t>EMPLOYMENT REPRESENTATIVE 2</t>
  </si>
  <si>
    <t>EMPLOYMENT REPR 2</t>
  </si>
  <si>
    <t>7748</t>
  </si>
  <si>
    <t>EMPLOYMENT REPRESENTATIVE 3</t>
  </si>
  <si>
    <t>EMPLOYMENT REPR 3</t>
  </si>
  <si>
    <t>7749</t>
  </si>
  <si>
    <t>EMPLOYMENT SUPERVISOR 1</t>
  </si>
  <si>
    <t>EMPLOYMENT SUPV 1</t>
  </si>
  <si>
    <t>7751</t>
  </si>
  <si>
    <t>LEAD PLUMBER</t>
  </si>
  <si>
    <t>LD PLUMBER</t>
  </si>
  <si>
    <t>7752</t>
  </si>
  <si>
    <t>LEAD LOCKSMITH</t>
  </si>
  <si>
    <t>LD LOCKSMITH</t>
  </si>
  <si>
    <t>7753</t>
  </si>
  <si>
    <t>LEAD CARPENTER</t>
  </si>
  <si>
    <t>LD CARPENTER</t>
  </si>
  <si>
    <t>7754</t>
  </si>
  <si>
    <t>LEAD PAINTER</t>
  </si>
  <si>
    <t>LD PAINTER</t>
  </si>
  <si>
    <t>7766</t>
  </si>
  <si>
    <t>TRAVEL MANAGEMENT OFFICER 4</t>
  </si>
  <si>
    <t>TRAVEL MGT OFCR 4</t>
  </si>
  <si>
    <t>7767</t>
  </si>
  <si>
    <t>TRAVEL MANAGEMENT OFFICER 3</t>
  </si>
  <si>
    <t>TRAVEL MGT OFCR 3</t>
  </si>
  <si>
    <t>7768</t>
  </si>
  <si>
    <t>TRAVEL RESERVATIONIST I</t>
  </si>
  <si>
    <t>TRAVEL RESERVATIONIST 1</t>
  </si>
  <si>
    <t>7769</t>
  </si>
  <si>
    <t>TRAVEL RESERVATIONIST II</t>
  </si>
  <si>
    <t>TRAVEL RESERVATIONIST 2</t>
  </si>
  <si>
    <t>7770</t>
  </si>
  <si>
    <t>TRAVEL RESERVATIONIST III</t>
  </si>
  <si>
    <t>TRAVEL RESERVATIONIST 3</t>
  </si>
  <si>
    <t>7771</t>
  </si>
  <si>
    <t>TRAVEL RESERVATIONIST SUPERVISOR</t>
  </si>
  <si>
    <t>TRAVEL RESERVATIONIST SUPV</t>
  </si>
  <si>
    <t>7772</t>
  </si>
  <si>
    <t>BUYER V</t>
  </si>
  <si>
    <t>7773</t>
  </si>
  <si>
    <t>BUYER 4</t>
  </si>
  <si>
    <t>7774</t>
  </si>
  <si>
    <t>BUYER 2</t>
  </si>
  <si>
    <t>7775</t>
  </si>
  <si>
    <t>BUYER 1</t>
  </si>
  <si>
    <t>7776</t>
  </si>
  <si>
    <t>BUYER 3</t>
  </si>
  <si>
    <t>7777</t>
  </si>
  <si>
    <t>BUYER SUPERVISOR</t>
  </si>
  <si>
    <t>BUYER SUPV</t>
  </si>
  <si>
    <t>7778</t>
  </si>
  <si>
    <t>BUYER V - SUPERVISOR</t>
  </si>
  <si>
    <t>BUYER 5 SUPV</t>
  </si>
  <si>
    <t>7779</t>
  </si>
  <si>
    <t>BUYER IV - SUPERVISOR</t>
  </si>
  <si>
    <t>BUYER 4 SUPV</t>
  </si>
  <si>
    <t>7780</t>
  </si>
  <si>
    <t>BUYER I - SUPERVISOR</t>
  </si>
  <si>
    <t>BUYER 1 SUPV</t>
  </si>
  <si>
    <t>7781</t>
  </si>
  <si>
    <t>BUYER II - SUPERVISOR</t>
  </si>
  <si>
    <t>BUYER 2 SUPV</t>
  </si>
  <si>
    <t>7782</t>
  </si>
  <si>
    <t>BUYER III - SUPERVISOR</t>
  </si>
  <si>
    <t>BUYER 3 SUPV</t>
  </si>
  <si>
    <t>7800</t>
  </si>
  <si>
    <t>HISTOTECHNICIAN I</t>
  </si>
  <si>
    <t>7801</t>
  </si>
  <si>
    <t>HISTOTECHNICIAN II</t>
  </si>
  <si>
    <t>7802</t>
  </si>
  <si>
    <t>HISTOTECHNICIAN III</t>
  </si>
  <si>
    <t>7804</t>
  </si>
  <si>
    <t>ADMITTING REP I</t>
  </si>
  <si>
    <t>ADMIT REP I</t>
  </si>
  <si>
    <t>7808</t>
  </si>
  <si>
    <t>BILLING REP I</t>
  </si>
  <si>
    <t>7809</t>
  </si>
  <si>
    <t>PHARMACY BILLER</t>
  </si>
  <si>
    <t>7810</t>
  </si>
  <si>
    <t>SURGERY BILLER/SCHED.</t>
  </si>
  <si>
    <t>SURG. BILLER/SCHED</t>
  </si>
  <si>
    <t>7812</t>
  </si>
  <si>
    <t>HIM CODER II</t>
  </si>
  <si>
    <t>7813</t>
  </si>
  <si>
    <t>PER DIEM CERTIFIED RESPIRATORY THERAPIST</t>
  </si>
  <si>
    <t>P.D. CERT. RESP THER</t>
  </si>
  <si>
    <t>7814</t>
  </si>
  <si>
    <t>PER DIEM REGISTRY ELIGIBLE RESPIRATORY THERAPIST</t>
  </si>
  <si>
    <t>P.D. REG ELIG RESP THER</t>
  </si>
  <si>
    <t>7815</t>
  </si>
  <si>
    <t>PER DIEM REGISTERED RESPIRATORY THERAPIST</t>
  </si>
  <si>
    <t>P.D. RESP. THER</t>
  </si>
  <si>
    <t>7816</t>
  </si>
  <si>
    <t>CANCER DATA SPECIALIST II</t>
  </si>
  <si>
    <t>CANCER DATA SPEC II</t>
  </si>
  <si>
    <t>7818</t>
  </si>
  <si>
    <t>MEDICAL TRANSCRIBER III</t>
  </si>
  <si>
    <t>MED TRANS III</t>
  </si>
  <si>
    <t>7819</t>
  </si>
  <si>
    <t>MEDICAL TRANSCRIBER II</t>
  </si>
  <si>
    <t>MED TRANSCRIBER II</t>
  </si>
  <si>
    <t>7821</t>
  </si>
  <si>
    <t>SENIOR MEDICAL RECORDS TECH</t>
  </si>
  <si>
    <t>SR. MED. REC. TECH</t>
  </si>
  <si>
    <t>H60</t>
  </si>
  <si>
    <t>7823</t>
  </si>
  <si>
    <t>MEDICAL RECORDS TECH</t>
  </si>
  <si>
    <t>MED REC. TECH</t>
  </si>
  <si>
    <t>7825</t>
  </si>
  <si>
    <t>RECEPTIONIST</t>
  </si>
  <si>
    <t>7827</t>
  </si>
  <si>
    <t>SENIOR UNIT SECRETARY</t>
  </si>
  <si>
    <t>SR. UNIT SEC</t>
  </si>
  <si>
    <t>7828</t>
  </si>
  <si>
    <t>UNIT SECRETARY II</t>
  </si>
  <si>
    <t>UNIT SEC II</t>
  </si>
  <si>
    <t>7829</t>
  </si>
  <si>
    <t>UNIT SECRETARY</t>
  </si>
  <si>
    <t>UNIT SEC</t>
  </si>
  <si>
    <t>7830</t>
  </si>
  <si>
    <t>BIRTH REGISTRATION TECH</t>
  </si>
  <si>
    <t>BIRTH REGIS. TECH</t>
  </si>
  <si>
    <t>7832</t>
  </si>
  <si>
    <t>LEAD CENTRAL SUPPLY TECH</t>
  </si>
  <si>
    <t>LEAD CENT SUPP TECH</t>
  </si>
  <si>
    <t>7833</t>
  </si>
  <si>
    <t>CENTRAL SERVICES TECH</t>
  </si>
  <si>
    <t>CENTRAL SERV. TECH</t>
  </si>
  <si>
    <t>7834</t>
  </si>
  <si>
    <t>SPD TECH III</t>
  </si>
  <si>
    <t>7835</t>
  </si>
  <si>
    <t>ORTHOPEDIC TECHNICIAN II</t>
  </si>
  <si>
    <t>H15</t>
  </si>
  <si>
    <t>7837</t>
  </si>
  <si>
    <t>DENTAL ASSISTANT</t>
  </si>
  <si>
    <t>DENTAL ASST</t>
  </si>
  <si>
    <t>7842</t>
  </si>
  <si>
    <t>PER DIEM LICENSED VOCATIONAL NURSE</t>
  </si>
  <si>
    <t>P.D. LVN</t>
  </si>
  <si>
    <t>7843</t>
  </si>
  <si>
    <t>LICENSED VOCATIONAL NURSE</t>
  </si>
  <si>
    <t>LIC VOC NRS.</t>
  </si>
  <si>
    <t>7844</t>
  </si>
  <si>
    <t>LICENSED VOCATIONAL NURSE TWELVE HRS</t>
  </si>
  <si>
    <t>LIC VOC. NRS. TWELVE HRS.</t>
  </si>
  <si>
    <t>7845</t>
  </si>
  <si>
    <t>L. KELLEY CLINIC LVN</t>
  </si>
  <si>
    <t>7848</t>
  </si>
  <si>
    <t>NURSING ASSISTANT</t>
  </si>
  <si>
    <t>NURSING ASST.</t>
  </si>
  <si>
    <t>7849</t>
  </si>
  <si>
    <t>RESTORATIVE NURSING ASSISTANT</t>
  </si>
  <si>
    <t>RESTOR NRSG. ASST</t>
  </si>
  <si>
    <t>7850</t>
  </si>
  <si>
    <t>SENIOR LABORATORY TECH</t>
  </si>
  <si>
    <t>SR. LAB TECH</t>
  </si>
  <si>
    <t>7851</t>
  </si>
  <si>
    <t>LABORATORY TECH II</t>
  </si>
  <si>
    <t>LAB TECH II</t>
  </si>
  <si>
    <t>7852</t>
  </si>
  <si>
    <t>LABORATORY TECH I</t>
  </si>
  <si>
    <t>LAB TECH I</t>
  </si>
  <si>
    <t>7855</t>
  </si>
  <si>
    <t>MEDICAL ASSISTANT II</t>
  </si>
  <si>
    <t>MED ASST. II</t>
  </si>
  <si>
    <t>7857</t>
  </si>
  <si>
    <t>OR ORDERLY II</t>
  </si>
  <si>
    <t>7858</t>
  </si>
  <si>
    <t>PATIENT CARE PARTNER PER DIEM (SMH ONLY)</t>
  </si>
  <si>
    <t>PAT CARE PARTNER PD</t>
  </si>
  <si>
    <t>7859</t>
  </si>
  <si>
    <t>PATIENT CARE PARTNER (SMH ONLY)</t>
  </si>
  <si>
    <t>PAT CARE PARTNER</t>
  </si>
  <si>
    <t>7860</t>
  </si>
  <si>
    <t>ACCOUNTANT 2 EXEMPT</t>
  </si>
  <si>
    <t>ACCOUNTANT 2 EX</t>
  </si>
  <si>
    <t>7861</t>
  </si>
  <si>
    <t>ACCOUNTANT 2 NON-EXEMPT</t>
  </si>
  <si>
    <t>ACCOUNTANT 2 NEX</t>
  </si>
  <si>
    <t>7863</t>
  </si>
  <si>
    <t>ADMINISTRATIVE ANALYST SUPERVISOR NON-EXEMPT</t>
  </si>
  <si>
    <t>ADMIN ANL SUPV NEX</t>
  </si>
  <si>
    <t>7864</t>
  </si>
  <si>
    <t>EEG TECH</t>
  </si>
  <si>
    <t>H30</t>
  </si>
  <si>
    <t>7865</t>
  </si>
  <si>
    <t>SENIOR ANESTHETIST NURSE NON-EXEMPT</t>
  </si>
  <si>
    <t>ANESTHETIST NURSE SR NEX</t>
  </si>
  <si>
    <t>7866</t>
  </si>
  <si>
    <t>SENIOR AUDIOLOGIST EXEMPT</t>
  </si>
  <si>
    <t>AUDIOLOGIST SR EX</t>
  </si>
  <si>
    <t>7867</t>
  </si>
  <si>
    <t>AUDIOLOGIST EXEMPT</t>
  </si>
  <si>
    <t>AUDIOLOGIST EX</t>
  </si>
  <si>
    <t>7868</t>
  </si>
  <si>
    <t>GL LAB TECH</t>
  </si>
  <si>
    <t>7870</t>
  </si>
  <si>
    <t>CASE MANAGER EXEMPT</t>
  </si>
  <si>
    <t>CASE MGR EX</t>
  </si>
  <si>
    <t>7871</t>
  </si>
  <si>
    <t>PHARMACY TECHNICIAN III</t>
  </si>
  <si>
    <t>PHARM TECH III</t>
  </si>
  <si>
    <t>7872</t>
  </si>
  <si>
    <t>PHARMACY TECH II</t>
  </si>
  <si>
    <t>PHARM TECH II</t>
  </si>
  <si>
    <t>7874</t>
  </si>
  <si>
    <t>CHILD LIFE SPECIALIST 2 NON-EXEMPT</t>
  </si>
  <si>
    <t>CHILD LIFE SPEC 2 NEX</t>
  </si>
  <si>
    <t>7875</t>
  </si>
  <si>
    <t>CHILD LIFE SPECIALIST 1 NON-EXEMPT</t>
  </si>
  <si>
    <t>CHILD LIFE SPEC 1 NEX</t>
  </si>
  <si>
    <t>7876</t>
  </si>
  <si>
    <t>SENIOR SUPERVISING CLINICAL LABORATORY SCIENTIST S</t>
  </si>
  <si>
    <t>CLIN LAB SCI SPEC SUPV SR EX</t>
  </si>
  <si>
    <t>7877</t>
  </si>
  <si>
    <t>EMERGENCY MEDICAL TECH-TWELVE HR</t>
  </si>
  <si>
    <t>EMERG MED TECH-TWELVE HR</t>
  </si>
  <si>
    <t>7878</t>
  </si>
  <si>
    <t>MONITOR TECHNICIAN II</t>
  </si>
  <si>
    <t>MONITOR TECH II</t>
  </si>
  <si>
    <t>7879</t>
  </si>
  <si>
    <t>SUPERVISING CLINICAL LABORATORY SCIENTIST NON-EXEM</t>
  </si>
  <si>
    <t>CLIN LAB SCI SUPV NEX</t>
  </si>
  <si>
    <t>7880</t>
  </si>
  <si>
    <t>CLINICAL NURSE SUPERVISOR 4 EXEMPT</t>
  </si>
  <si>
    <t>CLIN NURSE SUPV 4 EX</t>
  </si>
  <si>
    <t>7881</t>
  </si>
  <si>
    <t>SURGICAL TECH II</t>
  </si>
  <si>
    <t>7882</t>
  </si>
  <si>
    <t>SURGICAL TECH I</t>
  </si>
  <si>
    <t>7883</t>
  </si>
  <si>
    <t>SENIOR OPERATING ROOM TECHNICIAN</t>
  </si>
  <si>
    <t>SR. OPER. RM. TECH</t>
  </si>
  <si>
    <t>7884</t>
  </si>
  <si>
    <t>CLINICAL NURSE SUPERVISOR 3 NON-EXEMPT</t>
  </si>
  <si>
    <t>CLIN NURSE SUPV 3 NEX</t>
  </si>
  <si>
    <t>7885</t>
  </si>
  <si>
    <t>CLINICAL NURSE SUPERVISOR 2 NON-EXEMPT</t>
  </si>
  <si>
    <t>CLIN NURSE SUPV 2 NEX</t>
  </si>
  <si>
    <t>7886</t>
  </si>
  <si>
    <t>DIETITIAN 1  EXEMPT</t>
  </si>
  <si>
    <t>DIETITIAN 1 EX</t>
  </si>
  <si>
    <t>7888</t>
  </si>
  <si>
    <t>ELIGIBLE REGISTERES RESPIRATORY THERAPIST TWELVE H</t>
  </si>
  <si>
    <t>ELIG. REG. RESP THER TWELVE HR</t>
  </si>
  <si>
    <t>7889</t>
  </si>
  <si>
    <t>CERTIFIED RESPIRATORY THERAPIST TWELVE HR.</t>
  </si>
  <si>
    <t>CERT. RESP. THER TWELVE HR.</t>
  </si>
  <si>
    <t>7890</t>
  </si>
  <si>
    <t>CLINICAL SOCIAL WORKER 1 EXEMPT</t>
  </si>
  <si>
    <t>CLIN SOCIAL WORKER 1 EX</t>
  </si>
  <si>
    <t>7891</t>
  </si>
  <si>
    <t>RADIOLOGY TECH III</t>
  </si>
  <si>
    <t>7892</t>
  </si>
  <si>
    <t>RADIOLOGIC TECH II</t>
  </si>
  <si>
    <t>RADIOL TECH II</t>
  </si>
  <si>
    <t>7893</t>
  </si>
  <si>
    <t>SUPERVISING ELECTROENCEPHALOGRAPHIC TECHNOLOGIST N</t>
  </si>
  <si>
    <t>EEG TCHNO SUPV NEX</t>
  </si>
  <si>
    <t>7897</t>
  </si>
  <si>
    <t>GENETIC COUNSELOR 3 NON-EXEMPT</t>
  </si>
  <si>
    <t>GENETIC CNSLR 3 NEX</t>
  </si>
  <si>
    <t>7898</t>
  </si>
  <si>
    <t>GENETIC COUNSELOR 2 NON-EXEMPT</t>
  </si>
  <si>
    <t>GENETIC CNSLR 2 NEX</t>
  </si>
  <si>
    <t>7899</t>
  </si>
  <si>
    <t>GENETIC COUNSELOR 1 NON-EXEMPT</t>
  </si>
  <si>
    <t>GENETIC CNSLR 1 NEX</t>
  </si>
  <si>
    <t>7901</t>
  </si>
  <si>
    <t>GROUNDS SUPERVISOR NON-EXEMPT</t>
  </si>
  <si>
    <t>GROUNDS SUPV NEX</t>
  </si>
  <si>
    <t>G15</t>
  </si>
  <si>
    <t>7902</t>
  </si>
  <si>
    <t>SUPERVISING HISTOTECHNOLOGIST EXEMPT</t>
  </si>
  <si>
    <t>HISTO TCHNO SUPV EX</t>
  </si>
  <si>
    <t>7904</t>
  </si>
  <si>
    <t>HOSPITAL LABORATORY TECHNICIAN 4 SUPERVISOR EXEMPT</t>
  </si>
  <si>
    <t>HOSP LAB TCHN 4 SUPV EX</t>
  </si>
  <si>
    <t>7906</t>
  </si>
  <si>
    <t>SENIOR INSPECTOR PLANNER ESTIMATOR EXEMPT</t>
  </si>
  <si>
    <t>INSP PLNR EST SR EX</t>
  </si>
  <si>
    <t>7907</t>
  </si>
  <si>
    <t>INSPECTOR PLANNER ESTIMATOR EXEMPT</t>
  </si>
  <si>
    <t>INSP PLNR EST EX</t>
  </si>
  <si>
    <t>7911</t>
  </si>
  <si>
    <t>SENIOR LEARNING SKILLS COUNSELOR NON-EXEMPT</t>
  </si>
  <si>
    <t>LRNG SKILLS CNSLR SR NEX</t>
  </si>
  <si>
    <t>7913</t>
  </si>
  <si>
    <t>MUSIC THERAPIST NON-EXEMPT</t>
  </si>
  <si>
    <t>MUSIC THER NEX</t>
  </si>
  <si>
    <t>7914</t>
  </si>
  <si>
    <t>NUCLEAR MEDICAL TECHNOLOGIST CHIEF EXEMPT</t>
  </si>
  <si>
    <t>NUC MED TCHNO CHF EX</t>
  </si>
  <si>
    <t>7917</t>
  </si>
  <si>
    <t>ADMINISTRATIVE NURSE SUPERVISOR 1 NON-EXEMPT</t>
  </si>
  <si>
    <t>ADMIN NURSE SUPV 1 NEX</t>
  </si>
  <si>
    <t>7919</t>
  </si>
  <si>
    <t>ADMINISTRATIVE NURSE 2 NON-EXEMPT</t>
  </si>
  <si>
    <t>ADMIN NURSE 2 NEX</t>
  </si>
  <si>
    <t>7920</t>
  </si>
  <si>
    <t>NURSE PRACTITIONER SUPERVISOR 2 EXEMPT</t>
  </si>
  <si>
    <t>NURSE PRACT SUPV 2 EX</t>
  </si>
  <si>
    <t>7926</t>
  </si>
  <si>
    <t>OCCUPATIONAL THERAPIST 2 SUPERVISOR NON-EXEMPT</t>
  </si>
  <si>
    <t>OCCUPATIONAL THER 2 SUPV NEX</t>
  </si>
  <si>
    <t>7927</t>
  </si>
  <si>
    <t>OCCUPATIONAL THERAPIST 3 NON-EXEMPT</t>
  </si>
  <si>
    <t>OCCUPATIONAL THER 3 NEX</t>
  </si>
  <si>
    <t>7928</t>
  </si>
  <si>
    <t>OCCUPATIONAL THERAPIST 2 NON-EXEMPT</t>
  </si>
  <si>
    <t>OCCUPATIONAL THER 2 NEX</t>
  </si>
  <si>
    <t>7929</t>
  </si>
  <si>
    <t>OCCUPATIONAL THERAPIST 1 NON-EXEMPT</t>
  </si>
  <si>
    <t>OCCUPATIONAL THER 1 NEX</t>
  </si>
  <si>
    <t>7930</t>
  </si>
  <si>
    <t>OPTOMETRIST EXEMPT</t>
  </si>
  <si>
    <t>OPTOMETRIST EX</t>
  </si>
  <si>
    <t>7931</t>
  </si>
  <si>
    <t>OPTOMETRIST NON-EXEMPT</t>
  </si>
  <si>
    <t>OPTOMETRIST NEX</t>
  </si>
  <si>
    <t>7932</t>
  </si>
  <si>
    <t>SENIOR PHARMACIST EXEMPT</t>
  </si>
  <si>
    <t>PHARMACIST SR EX</t>
  </si>
  <si>
    <t>7941</t>
  </si>
  <si>
    <t>PHYSICAL THERAPIST 3 SUPERVISOR NON-EXEMPT</t>
  </si>
  <si>
    <t>PHYS THER 3 SUPV NEX</t>
  </si>
  <si>
    <t>7942</t>
  </si>
  <si>
    <t>PHYSICAL THERAPIST 2 SUPERVISOR NON-EXEMPT</t>
  </si>
  <si>
    <t>PHYS THER 2 SUPV NEX</t>
  </si>
  <si>
    <t>7943</t>
  </si>
  <si>
    <t>PHYSICAL THERAPIST 3 NON-EXEMPT</t>
  </si>
  <si>
    <t>PHYS THER 3 NEX</t>
  </si>
  <si>
    <t>7944</t>
  </si>
  <si>
    <t>PHYSICAL THERAPIST 2 NON-EXEMPT</t>
  </si>
  <si>
    <t>PHYS THER 2 NEX</t>
  </si>
  <si>
    <t>7945</t>
  </si>
  <si>
    <t>PHYSICAL THERAPIST 1 NON-EXEMPT</t>
  </si>
  <si>
    <t>PHYS THER 1 NEX</t>
  </si>
  <si>
    <t>7946</t>
  </si>
  <si>
    <t>COUNSELING AND PSYCHOLOGICAL SERVICES INTERN EXEMP</t>
  </si>
  <si>
    <t>COUNSELING PSYCH INTERN EX</t>
  </si>
  <si>
    <t>7947</t>
  </si>
  <si>
    <t>PSYCHOLOGY INTERN EXEMPT</t>
  </si>
  <si>
    <t>PSYCH INTERN EX</t>
  </si>
  <si>
    <t>Z20</t>
  </si>
  <si>
    <t>7948</t>
  </si>
  <si>
    <t>COUNSELING AND PSYCHOLOGICAL SERVICES INTERN NON-E</t>
  </si>
  <si>
    <t>COUNSELING PSYCH INTERN NEX</t>
  </si>
  <si>
    <t>7949</t>
  </si>
  <si>
    <t>PSYCHOLOGY INTERN NON-EXEMPT</t>
  </si>
  <si>
    <t>PSYCH INTERN NEX</t>
  </si>
  <si>
    <t>7951</t>
  </si>
  <si>
    <t>PUBLIC ADMINISTRATION ANALYST SUPERVISOR NON-EXEMP</t>
  </si>
  <si>
    <t>PUBL ADMSTN ANL SUPV NEX</t>
  </si>
  <si>
    <t>7953</t>
  </si>
  <si>
    <t>ASSOCIATE CHIEF RADIOLOGIC TECHNOLOGIST NON-EXEMPT</t>
  </si>
  <si>
    <t>RADLG TCHNO CHF ASC NEX</t>
  </si>
  <si>
    <t>7956</t>
  </si>
  <si>
    <t>RECREATION THERAPIST 2 NON-EXEMPT</t>
  </si>
  <si>
    <t>RECR THER 2 NEX</t>
  </si>
  <si>
    <t>7957</t>
  </si>
  <si>
    <t>RECREATION THERAPIST 1 NON-EXEMPT</t>
  </si>
  <si>
    <t>RECR THER 1 NEX</t>
  </si>
  <si>
    <t>7958</t>
  </si>
  <si>
    <t>SENIOR SPEECH PATHOLOGIST SUPERVISOR EXEMPT</t>
  </si>
  <si>
    <t>SPEECH PATHOLOGIST SR SUPV EX</t>
  </si>
  <si>
    <t>7959</t>
  </si>
  <si>
    <t>SPEECH PATHOLOGIST EXEMPT</t>
  </si>
  <si>
    <t>SPEECH PATHOLOGIST EX</t>
  </si>
  <si>
    <t>7963</t>
  </si>
  <si>
    <t>STAFF PHARMACIST 1 NON-EXEMPT</t>
  </si>
  <si>
    <t>STF PHARMACIST 1 NEX</t>
  </si>
  <si>
    <t>7964</t>
  </si>
  <si>
    <t>STUDENT AFFAIRS OFFICER 5 SUPERVISOR EXEMPT</t>
  </si>
  <si>
    <t>STDT AFFAIRS OFCR 5 SUPV EX</t>
  </si>
  <si>
    <t>7965</t>
  </si>
  <si>
    <t>STUDENT AFFAIRS OFFICER 3 EXEMPT</t>
  </si>
  <si>
    <t>STDT AFFAIRS OFCR 3 EX</t>
  </si>
  <si>
    <t>7968</t>
  </si>
  <si>
    <t>SENIOR THEATER PRODUCTION SUPERVISOR EXEMPT</t>
  </si>
  <si>
    <t>THEATER PROD SUPV SR EX</t>
  </si>
  <si>
    <t>7990</t>
  </si>
  <si>
    <t>LANDSCAPE/GROUNDS SUPERVISOR 1</t>
  </si>
  <si>
    <t>LANDSCAPE GROUNDS SUPV 1</t>
  </si>
  <si>
    <t>7991</t>
  </si>
  <si>
    <t>LANDSCAPE/GROUNDS SUPERVISOR 2</t>
  </si>
  <si>
    <t>LANDSCAPE GROUNDS SUPV 2</t>
  </si>
  <si>
    <t>7992</t>
  </si>
  <si>
    <t>RECYCLING &amp; REFUSE SERVICES SUPERVISOR 1</t>
  </si>
  <si>
    <t>RECYCLING REFUSE SVC SUPV 1</t>
  </si>
  <si>
    <t>7993</t>
  </si>
  <si>
    <t>CARPENTER II</t>
  </si>
  <si>
    <t>CARPENTER 2</t>
  </si>
  <si>
    <t>7994</t>
  </si>
  <si>
    <t>CARPENTER I</t>
  </si>
  <si>
    <t>CARPENTER 1</t>
  </si>
  <si>
    <t>7995</t>
  </si>
  <si>
    <t>ELECTRICIAN II</t>
  </si>
  <si>
    <t>ELECTRN 2</t>
  </si>
  <si>
    <t>7996</t>
  </si>
  <si>
    <t>ELECTRICIAN I</t>
  </si>
  <si>
    <t>ELECTRN 1</t>
  </si>
  <si>
    <t>7997</t>
  </si>
  <si>
    <t>PAINTER II</t>
  </si>
  <si>
    <t>PAINTER 2</t>
  </si>
  <si>
    <t>7998</t>
  </si>
  <si>
    <t>PAINTER I</t>
  </si>
  <si>
    <t>PAINTER 1</t>
  </si>
  <si>
    <t>7999</t>
  </si>
  <si>
    <t>LOCKSMITH II</t>
  </si>
  <si>
    <t>LOCKSMITH 2</t>
  </si>
  <si>
    <t>8000</t>
  </si>
  <si>
    <t>CLINICAL LABORATORY           TECHNOLOGIST--SUPERV</t>
  </si>
  <si>
    <t>CLIN LAB SCI SUPV</t>
  </si>
  <si>
    <t>8001</t>
  </si>
  <si>
    <t>CLINICAL LABORATORY           TECHNOLOGIST SPECIAL</t>
  </si>
  <si>
    <t>CLIN LAB SCI SPEC SUPV</t>
  </si>
  <si>
    <t>8002</t>
  </si>
  <si>
    <t>SENIOR CLINICAL LABORATORY    TECHNOLOGIST SPECIAL</t>
  </si>
  <si>
    <t>CLIN LAB SCI SPEC SR SUPV</t>
  </si>
  <si>
    <t>8003</t>
  </si>
  <si>
    <t>CYTOTECHNOLOGIST-SUPERVISOR</t>
  </si>
  <si>
    <t>CYTO TCHNO SUPV</t>
  </si>
  <si>
    <t>8004</t>
  </si>
  <si>
    <t>SENIOR CYTOTECHNOLOGIST-      SUPERVISOR</t>
  </si>
  <si>
    <t>CYTO TCHNO SR SUPV</t>
  </si>
  <si>
    <t>8005</t>
  </si>
  <si>
    <t>PHYSICIAN ASSISTANT-SUPERVISOR</t>
  </si>
  <si>
    <t>PHYSCN AST SUPV</t>
  </si>
  <si>
    <t>8006</t>
  </si>
  <si>
    <t>SENIOR PHYSICIAN ASSISTANT    -SUPERVISOR</t>
  </si>
  <si>
    <t>PHYSCN AST SR SUPV</t>
  </si>
  <si>
    <t>8007</t>
  </si>
  <si>
    <t>STAFF PHARMACIST 1 SUPERVISOR</t>
  </si>
  <si>
    <t>STF PHARMACIST 1 SUPV</t>
  </si>
  <si>
    <t>8008</t>
  </si>
  <si>
    <t>STAFF PHARMACIST 2 SUPERVISOR</t>
  </si>
  <si>
    <t>STF PHARMACIST 2 SUPV</t>
  </si>
  <si>
    <t>8009</t>
  </si>
  <si>
    <t>SENIOR PHARMACIST-SUPERVISOR</t>
  </si>
  <si>
    <t>PHARMACIST SR SUPV</t>
  </si>
  <si>
    <t>8010</t>
  </si>
  <si>
    <t>SOCIAL WORKER CLINICAL II-    SUPERVISOR</t>
  </si>
  <si>
    <t>CLIN SOCIAL WORKER 2 SUPV</t>
  </si>
  <si>
    <t>8011</t>
  </si>
  <si>
    <t>SOCIAL WORKER CLINICAL III-   SUPERVISOR</t>
  </si>
  <si>
    <t>CLIN SOCIAL WORKER 3 SUPV</t>
  </si>
  <si>
    <t>8012</t>
  </si>
  <si>
    <t>SOCIAL WORK ASSOCIATE-        SUPERVISOR</t>
  </si>
  <si>
    <t>SOCIAL WORK ASC SUPV</t>
  </si>
  <si>
    <t>8013</t>
  </si>
  <si>
    <t>CHILD DEVELOPMENT ASSOCIATE-  SUPERVISOR</t>
  </si>
  <si>
    <t>CHILD DEV ASC SUPV</t>
  </si>
  <si>
    <t>8014</t>
  </si>
  <si>
    <t>SENIOR CHILD DEVELOPMENT      ASSOCIATE-SUPERVISOR</t>
  </si>
  <si>
    <t>CHILD DEV ASC SR SUPV</t>
  </si>
  <si>
    <t>8015</t>
  </si>
  <si>
    <t>COMMUNITY HEALTH PROGRAM      REPRESENTATIVE-SUPER</t>
  </si>
  <si>
    <t>CMTY HEALTH PRG REPR SUPV</t>
  </si>
  <si>
    <t>8016</t>
  </si>
  <si>
    <t>SENIOR COMMUNITY HEALTH       PROGRAM REPRESENTATI</t>
  </si>
  <si>
    <t>CMTY HEALTH PRG REPR SR SUPV</t>
  </si>
  <si>
    <t>8017</t>
  </si>
  <si>
    <t>COUNSELING PSYCHOLOGIST I-    SUPERVISOR</t>
  </si>
  <si>
    <t>COUNSELING PSYCHOLOGIST 1 SUPV</t>
  </si>
  <si>
    <t>8018</t>
  </si>
  <si>
    <t>COUNSELING PSYCHOLOGIST II-   SUPERVISOR</t>
  </si>
  <si>
    <t>COUNSELING PSYCHOLOGIST 2 SUPV</t>
  </si>
  <si>
    <t>8019</t>
  </si>
  <si>
    <t>SENIOR PSYCHOMETRIST-         SUPERVISOR</t>
  </si>
  <si>
    <t>PSYCHOMETRIST SR SUPV</t>
  </si>
  <si>
    <t>8020</t>
  </si>
  <si>
    <t>PSYCHOLOGIST I-SUPERVISOR</t>
  </si>
  <si>
    <t>PSYCHOLOGIST 1 SUPV</t>
  </si>
  <si>
    <t>8021</t>
  </si>
  <si>
    <t>PSYCHOLOGIST II-SUPERVISOR</t>
  </si>
  <si>
    <t>PSYCHOLOGIST 2 SUPV</t>
  </si>
  <si>
    <t>8022</t>
  </si>
  <si>
    <t>REHABILITATION SERVICE        ASSOCIATE CHIEF--SUP</t>
  </si>
  <si>
    <t>REHAB SVC ASC CHF SUPV</t>
  </si>
  <si>
    <t>8023</t>
  </si>
  <si>
    <t>ATHLETIC TRAINER--SUPERVISOR</t>
  </si>
  <si>
    <t>ATH TRAINER SUPV</t>
  </si>
  <si>
    <t>8024</t>
  </si>
  <si>
    <t>SPECIAL DUTY PHYSICAL         THERAPIST--SUPERVISO</t>
  </si>
  <si>
    <t>SPC DUTY PHYS THER SUPV</t>
  </si>
  <si>
    <t>8025</t>
  </si>
  <si>
    <t>RECREATION THERAPIST 1 SUPERVISOR</t>
  </si>
  <si>
    <t>RECR THER 1 SUPV</t>
  </si>
  <si>
    <t>8026</t>
  </si>
  <si>
    <t>RECREATION THERAPIST 2 SUPERVISOR\</t>
  </si>
  <si>
    <t>RECR THER 2 SUPV</t>
  </si>
  <si>
    <t>8027</t>
  </si>
  <si>
    <t>SPEECH PATHOLOGIST-SUPERVISOR</t>
  </si>
  <si>
    <t>SPEECH PATHOLOGIST SUPV</t>
  </si>
  <si>
    <t>8028</t>
  </si>
  <si>
    <t>SENIOR SPEECH PATHOLOGIST-    SUPERVISOR</t>
  </si>
  <si>
    <t>SPEECH PATHOLOGIST SR SUPV</t>
  </si>
  <si>
    <t>8030</t>
  </si>
  <si>
    <t>AUDIOLOGIST-SUPERVISOR</t>
  </si>
  <si>
    <t>AUDIOLOGIST SUPV</t>
  </si>
  <si>
    <t>8031</t>
  </si>
  <si>
    <t>SENIOR AUDIOLOGIST-SUPERVISOR</t>
  </si>
  <si>
    <t>AUDIOLOGIST SR SUPV</t>
  </si>
  <si>
    <t>8032</t>
  </si>
  <si>
    <t>PHYSICAL THERAPIST I-         SUPERVISOR</t>
  </si>
  <si>
    <t>PHYS THER 1 SUPV</t>
  </si>
  <si>
    <t>8033</t>
  </si>
  <si>
    <t>PHYSICAL THERAPIST II-        SUPERVISOR</t>
  </si>
  <si>
    <t>PHYS THER 2 SUPV</t>
  </si>
  <si>
    <t>8034</t>
  </si>
  <si>
    <t>PHYSICAL THERAPIST III-       SUPERVISOR</t>
  </si>
  <si>
    <t>PHYS THER 3 SUPV</t>
  </si>
  <si>
    <t>8035</t>
  </si>
  <si>
    <t>PHYSICAL THERAPIST IV-        SUPERVISOR</t>
  </si>
  <si>
    <t>PHYS THER 4 SUPV</t>
  </si>
  <si>
    <t>8036</t>
  </si>
  <si>
    <t>OCCUPATIONAL THERAPIST-I      SUPERVISOR</t>
  </si>
  <si>
    <t>OCCUPATIONAL THER 1 SUPV</t>
  </si>
  <si>
    <t>8037</t>
  </si>
  <si>
    <t>OCCUPATIONAL THERAPIST II-    SUPERVISOR</t>
  </si>
  <si>
    <t>OCCUPATIONAL THER 2 SUPV</t>
  </si>
  <si>
    <t>8038</t>
  </si>
  <si>
    <t>OCCUPATIONAL THERAPIST III-   SUPERVISOR</t>
  </si>
  <si>
    <t>OCCUPATIONAL THER 3 SUPV</t>
  </si>
  <si>
    <t>8039</t>
  </si>
  <si>
    <t>OCCUPATIONAL THERAPIST IV-    SUPERVISOR</t>
  </si>
  <si>
    <t>OCCUPATIONAL THER 4 SUPV</t>
  </si>
  <si>
    <t>8040</t>
  </si>
  <si>
    <t>SENIOR NUCLEAR MEDICINE       TECHNOLOGIST-SUPERVI</t>
  </si>
  <si>
    <t>NUC MED TCHNO SR SUPV</t>
  </si>
  <si>
    <t>8041</t>
  </si>
  <si>
    <t>ASSOCIATE CHIEF NUCLEAR       MEDICINE TECHNOLOGIS</t>
  </si>
  <si>
    <t>NUC MED TCHNO ASC CHF SUPV</t>
  </si>
  <si>
    <t>8042</t>
  </si>
  <si>
    <t>SENIOR ORTHOPTIST-SUPERVISOR</t>
  </si>
  <si>
    <t>ORTHOPTIST SR SUPV</t>
  </si>
  <si>
    <t>8043</t>
  </si>
  <si>
    <t>OPTOMETRIST-SUPERVISOR</t>
  </si>
  <si>
    <t>OPTOMETRIST SUPV</t>
  </si>
  <si>
    <t>8046</t>
  </si>
  <si>
    <t>HOSPITAL RADIATION PHYSICIST- SUPERVISOR</t>
  </si>
  <si>
    <t>8051</t>
  </si>
  <si>
    <t>SENIOR INSPECTOR-PLANNER-ESTIMATOR, MERCED</t>
  </si>
  <si>
    <t>INSP PLNR EST SR MERCED</t>
  </si>
  <si>
    <t>8052</t>
  </si>
  <si>
    <t>INSPECTOR-PLANNER-ESTIMATOR, MERCED</t>
  </si>
  <si>
    <t>MED CTR INSP PLNR EST</t>
  </si>
  <si>
    <t>8053</t>
  </si>
  <si>
    <t>MATERIAL COORDINATOR-MERCED</t>
  </si>
  <si>
    <t>MED CTR MATERIAL CRD</t>
  </si>
  <si>
    <t>8054</t>
  </si>
  <si>
    <t>SENIOR PHYSICAL PLANT MECHANIC- MERCED</t>
  </si>
  <si>
    <t>MED CTR PHYS PLT MECH SR</t>
  </si>
  <si>
    <t>8056</t>
  </si>
  <si>
    <t>PHYSICAL PLANT MECHANIC - MERCED</t>
  </si>
  <si>
    <t>MED CTR PHYS PLT MECH</t>
  </si>
  <si>
    <t>8057</t>
  </si>
  <si>
    <t>PHYSICAL PLANT SPECIALIST - MERCED</t>
  </si>
  <si>
    <t>MED CTR PHYS PLT SPEC</t>
  </si>
  <si>
    <t>8058</t>
  </si>
  <si>
    <t>LOCKSMITH I</t>
  </si>
  <si>
    <t>LOCKSMITH 1</t>
  </si>
  <si>
    <t>8066</t>
  </si>
  <si>
    <t>CHIEF STUDIO PROJECTIONIST</t>
  </si>
  <si>
    <t>STUDIO PROJECTIONIST CHF</t>
  </si>
  <si>
    <t>8067</t>
  </si>
  <si>
    <t>SENIOR STUDIO PROJECTIONIST</t>
  </si>
  <si>
    <t>STUDIO PROJECTIONIST SR</t>
  </si>
  <si>
    <t>8068</t>
  </si>
  <si>
    <t>STUDIO PROJECTIONIST</t>
  </si>
  <si>
    <t>8069</t>
  </si>
  <si>
    <t>ASSISTANT STUDIO              PROJECTIONIST</t>
  </si>
  <si>
    <t>STUDIO PROJECTIONIST AST</t>
  </si>
  <si>
    <t>8072</t>
  </si>
  <si>
    <t>LABORER SUPERVISOR</t>
  </si>
  <si>
    <t>LABORER SUPV</t>
  </si>
  <si>
    <t>G</t>
  </si>
  <si>
    <t>8073</t>
  </si>
  <si>
    <t>LEAD STATIONARY ENGINEER</t>
  </si>
  <si>
    <t>STY ENGR LD</t>
  </si>
  <si>
    <t>8074</t>
  </si>
  <si>
    <t>SENIOR LEAD LABORER</t>
  </si>
  <si>
    <t>LABORER SR LD</t>
  </si>
  <si>
    <t>8075</t>
  </si>
  <si>
    <t>LEAD LABORER</t>
  </si>
  <si>
    <t>LABORER LD</t>
  </si>
  <si>
    <t>8076</t>
  </si>
  <si>
    <t>LABORER</t>
  </si>
  <si>
    <t>8077</t>
  </si>
  <si>
    <t>PER DIEM LABORER</t>
  </si>
  <si>
    <t>LABORER PD</t>
  </si>
  <si>
    <t>8078</t>
  </si>
  <si>
    <t>LABOR RELATIONS REPRESENTATIVE 1</t>
  </si>
  <si>
    <t>LABOR REL REPR 1</t>
  </si>
  <si>
    <t>8079</t>
  </si>
  <si>
    <t>LABOR RELATIONS REPRESENTATIVE 2</t>
  </si>
  <si>
    <t>LABOR REL REPR 2</t>
  </si>
  <si>
    <t>8080</t>
  </si>
  <si>
    <t>LABOR RELATIONS REPRESENTATIVE 3</t>
  </si>
  <si>
    <t>LABOR REL REPR 3</t>
  </si>
  <si>
    <t>8082</t>
  </si>
  <si>
    <t>TREE TRIMMER SUPERVISOR</t>
  </si>
  <si>
    <t>TREE TRIM SUPV</t>
  </si>
  <si>
    <t>8083</t>
  </si>
  <si>
    <t>TREE TRIMMER</t>
  </si>
  <si>
    <t>TREE TRIM</t>
  </si>
  <si>
    <t>8085</t>
  </si>
  <si>
    <t>PEST CONTROL SUPERVISOR</t>
  </si>
  <si>
    <t>PEST CNTRL SUPV</t>
  </si>
  <si>
    <t>8086</t>
  </si>
  <si>
    <t>PEST CONTROL OPERATOR</t>
  </si>
  <si>
    <t>PEST CNTRL OPR</t>
  </si>
  <si>
    <t>8087</t>
  </si>
  <si>
    <t>LEAD FOOD SERVICE MECHANIC</t>
  </si>
  <si>
    <t>FOOD SVC MECH LD</t>
  </si>
  <si>
    <t>8088</t>
  </si>
  <si>
    <t>ASSISTANT FOOD SERVICE MECHANIC</t>
  </si>
  <si>
    <t>FOOD SVC MECH AST</t>
  </si>
  <si>
    <t>8089</t>
  </si>
  <si>
    <t>SUPERVISING ROOFER</t>
  </si>
  <si>
    <t>ROOFER SUPV</t>
  </si>
  <si>
    <t>8090</t>
  </si>
  <si>
    <t>IRRIGATION SPECIALIST</t>
  </si>
  <si>
    <t>IRRIGATION SPEC</t>
  </si>
  <si>
    <t>8102</t>
  </si>
  <si>
    <t>IRRIGATION MECHANIC</t>
  </si>
  <si>
    <t>IRRIGATION MECH</t>
  </si>
  <si>
    <t>8104</t>
  </si>
  <si>
    <t>SUPERVISING PAINTER</t>
  </si>
  <si>
    <t>PAINTER SUPV</t>
  </si>
  <si>
    <t>8105</t>
  </si>
  <si>
    <t>PAINTER LD</t>
  </si>
  <si>
    <t>8106</t>
  </si>
  <si>
    <t>PAINTER</t>
  </si>
  <si>
    <t>8107</t>
  </si>
  <si>
    <t>APPRENTICE PAINTER</t>
  </si>
  <si>
    <t>PAINTER APPR</t>
  </si>
  <si>
    <t>8108</t>
  </si>
  <si>
    <t>SUPERVISING CARPENTER</t>
  </si>
  <si>
    <t>CARPENTER SUPV</t>
  </si>
  <si>
    <t>8109</t>
  </si>
  <si>
    <t>CARPENTER LD</t>
  </si>
  <si>
    <t>8110</t>
  </si>
  <si>
    <t>CARPENTER</t>
  </si>
  <si>
    <t>8111</t>
  </si>
  <si>
    <t>APPRENTICE CARPENTER</t>
  </si>
  <si>
    <t>CARPENTER APPR</t>
  </si>
  <si>
    <t>8114</t>
  </si>
  <si>
    <t>SENIOR SUPERINTENDENT OF      PHYSICAL PLANT</t>
  </si>
  <si>
    <t>PHYS PLT SUPT SR</t>
  </si>
  <si>
    <t>8115</t>
  </si>
  <si>
    <t>SUPERINTENDENT OF PHYSICAL    PLANT</t>
  </si>
  <si>
    <t>PHYS PLT SUPT</t>
  </si>
  <si>
    <t>8116</t>
  </si>
  <si>
    <t>ASSISTANT SUPERINTENDENT OF   PHYSICAL PLANT</t>
  </si>
  <si>
    <t>PHYS PLT SUPT AST</t>
  </si>
  <si>
    <t>8118</t>
  </si>
  <si>
    <t>PRINCIPAL SUPERINTENDENT OF   AGRICULTURE</t>
  </si>
  <si>
    <t>AGRICULTURE SUPT PRN</t>
  </si>
  <si>
    <t>8119</t>
  </si>
  <si>
    <t>SENIOR SUPERINTENDENT OF      AGRICULTURE</t>
  </si>
  <si>
    <t>AGRICULTURE SUPT SR</t>
  </si>
  <si>
    <t>8124</t>
  </si>
  <si>
    <t>SUPERVISING SHEETMETAL WORKER</t>
  </si>
  <si>
    <t>SHEETMETAL WORKER SUPV</t>
  </si>
  <si>
    <t>8125</t>
  </si>
  <si>
    <t>LEAD SHEETMETAL WORKER</t>
  </si>
  <si>
    <t>SHEETMETAL WORKER LD</t>
  </si>
  <si>
    <t>8126</t>
  </si>
  <si>
    <t>SHEETMETAL WORKER</t>
  </si>
  <si>
    <t>8127</t>
  </si>
  <si>
    <t>APPRENTICE SHEETMETAL         WORKER</t>
  </si>
  <si>
    <t>SHEETMETAL WORKER APPR</t>
  </si>
  <si>
    <t>8130</t>
  </si>
  <si>
    <t>SENIOR GROUNDS SUPERVISOR EXEMPT</t>
  </si>
  <si>
    <t>GROUNDS SR SUPV EX</t>
  </si>
  <si>
    <t>8131</t>
  </si>
  <si>
    <t>GROUNDS SUPERVISOR</t>
  </si>
  <si>
    <t>GROUNDS SUPV</t>
  </si>
  <si>
    <t>8132</t>
  </si>
  <si>
    <t>LEAD GROUNDSKEEPER</t>
  </si>
  <si>
    <t>GROUNDSKEEPER LD</t>
  </si>
  <si>
    <t>8133</t>
  </si>
  <si>
    <t>GROUNDSKEEPER</t>
  </si>
  <si>
    <t>8134</t>
  </si>
  <si>
    <t>GROUNDS EQUIPMENT OPERATOR</t>
  </si>
  <si>
    <t>GROUNDS EQUIP OPR</t>
  </si>
  <si>
    <t>8136</t>
  </si>
  <si>
    <t>SUPERVISING ELECTRICIAN</t>
  </si>
  <si>
    <t>ELECTRN SUPV</t>
  </si>
  <si>
    <t>8137</t>
  </si>
  <si>
    <t>LEAD ELECTRICIAN</t>
  </si>
  <si>
    <t>ELECTRN LD</t>
  </si>
  <si>
    <t>8138</t>
  </si>
  <si>
    <t>ELECTRICIAN</t>
  </si>
  <si>
    <t>ELECTRN</t>
  </si>
  <si>
    <t>8139</t>
  </si>
  <si>
    <t>APPRENTICE ELECTRICIAN</t>
  </si>
  <si>
    <t>ELECTRN APPR</t>
  </si>
  <si>
    <t>8144</t>
  </si>
  <si>
    <t>PER DIEM GROUNDSKEEPER</t>
  </si>
  <si>
    <t>GROUNDSKEEPER PD</t>
  </si>
  <si>
    <t>8146</t>
  </si>
  <si>
    <t>SENIOR FARM MAINTENANCE WORKER- SUPERVISOR</t>
  </si>
  <si>
    <t>FARM MAINT WORKER SR SUPV</t>
  </si>
  <si>
    <t>8148</t>
  </si>
  <si>
    <t>SENIOR FARM MAINTENANCE WORKER</t>
  </si>
  <si>
    <t>FARM MAINT WORKER SR</t>
  </si>
  <si>
    <t>8149</t>
  </si>
  <si>
    <t>FARM MAINTENANCE WORKER</t>
  </si>
  <si>
    <t>FARM MAINT WORKER</t>
  </si>
  <si>
    <t>8150</t>
  </si>
  <si>
    <t>SENIOR INSPECTOR-PLANNER-ESTIMATOR</t>
  </si>
  <si>
    <t>INSP PLNR EST SR</t>
  </si>
  <si>
    <t>8151</t>
  </si>
  <si>
    <t>INSPECTOR-PLANNER-ESTIMATOR</t>
  </si>
  <si>
    <t>INSP PLNR EST</t>
  </si>
  <si>
    <t>8153</t>
  </si>
  <si>
    <t>GROUNDSKEEPER GARDENER</t>
  </si>
  <si>
    <t>GARDENER GROUNDSKEEPER</t>
  </si>
  <si>
    <t>8156</t>
  </si>
  <si>
    <t>MATERIAL COORDINATOR</t>
  </si>
  <si>
    <t>MATERIAL CRD</t>
  </si>
  <si>
    <t>8159</t>
  </si>
  <si>
    <t>LEAD ELEVATOR MECHANIC</t>
  </si>
  <si>
    <t>ELEVATOR MECH LD</t>
  </si>
  <si>
    <t>8166</t>
  </si>
  <si>
    <t>MAINTENANCE_(B)</t>
  </si>
  <si>
    <t>MAINT B</t>
  </si>
  <si>
    <t>8172</t>
  </si>
  <si>
    <t>SENIOR PHYSICAL PLANT MECHANIC</t>
  </si>
  <si>
    <t>PHYS PLT MECH SR</t>
  </si>
  <si>
    <t>8173</t>
  </si>
  <si>
    <t>LEAD PHYSICAL PLANT MECHANIC</t>
  </si>
  <si>
    <t>PHYS PLT MECH LD</t>
  </si>
  <si>
    <t>8174</t>
  </si>
  <si>
    <t>PHYSICAL PLANT MECHANIC</t>
  </si>
  <si>
    <t>PHYS PLT MECH</t>
  </si>
  <si>
    <t>8175</t>
  </si>
  <si>
    <t>PHYSICAL PLANT SPECIALIST</t>
  </si>
  <si>
    <t>PHYS PLT SPEC</t>
  </si>
  <si>
    <t>8177</t>
  </si>
  <si>
    <t>SUPERVISING MASON</t>
  </si>
  <si>
    <t>MASON SUPV</t>
  </si>
  <si>
    <t>8178</t>
  </si>
  <si>
    <t>LEAD MASON</t>
  </si>
  <si>
    <t>MASON LD</t>
  </si>
  <si>
    <t>8179</t>
  </si>
  <si>
    <t>MASON</t>
  </si>
  <si>
    <t>8180</t>
  </si>
  <si>
    <t>APPRENTICE MASON</t>
  </si>
  <si>
    <t>MASON APPR</t>
  </si>
  <si>
    <t>8184</t>
  </si>
  <si>
    <t>LEAD HVAC MECHANIC</t>
  </si>
  <si>
    <t>HVAC MECH LD</t>
  </si>
  <si>
    <t>8187</t>
  </si>
  <si>
    <t>ELEVATOR MECHANIC SUPERVISOR</t>
  </si>
  <si>
    <t>ELEVATOR MECH SUPV</t>
  </si>
  <si>
    <t>8188</t>
  </si>
  <si>
    <t>ELEVATOR MECHANIC</t>
  </si>
  <si>
    <t>ELEVATOR MECH</t>
  </si>
  <si>
    <t>8189</t>
  </si>
  <si>
    <t>ROOFER</t>
  </si>
  <si>
    <t>8201</t>
  </si>
  <si>
    <t>FOOD SERVICE MECHANIC</t>
  </si>
  <si>
    <t>FOOD SVC MECH</t>
  </si>
  <si>
    <t>8211</t>
  </si>
  <si>
    <t>LEAD BUILDING MAINTENANCE     WORKER</t>
  </si>
  <si>
    <t>BLDG MAINT WORKER LD</t>
  </si>
  <si>
    <t>8212</t>
  </si>
  <si>
    <t>SENIOR BUILDING MAINTENANCE   WORKER</t>
  </si>
  <si>
    <t>BLDG MAINT WORKER SR</t>
  </si>
  <si>
    <t>8213</t>
  </si>
  <si>
    <t>BUILDING MAINTENANCE WORKER</t>
  </si>
  <si>
    <t>BLDG MAINT WORKER</t>
  </si>
  <si>
    <t>8214</t>
  </si>
  <si>
    <t>FACILITIES MAINTENANCE        SUPERVISOR</t>
  </si>
  <si>
    <t>FAC MAINT SUPV</t>
  </si>
  <si>
    <t>8215</t>
  </si>
  <si>
    <t>SENIOR FACILITIES             MAINTENANCE SUPERVIS</t>
  </si>
  <si>
    <t>FAC MAINT SUPV SR</t>
  </si>
  <si>
    <t>8216</t>
  </si>
  <si>
    <t>LEAD FACILITIES MECHANIC</t>
  </si>
  <si>
    <t>FAC MECH LD</t>
  </si>
  <si>
    <t>8217</t>
  </si>
  <si>
    <t>FACILITIES MECHANIC</t>
  </si>
  <si>
    <t>FAC MECH</t>
  </si>
  <si>
    <t>8218</t>
  </si>
  <si>
    <t>FACILITIES WORKER</t>
  </si>
  <si>
    <t>FAC WORKER</t>
  </si>
  <si>
    <t>8220</t>
  </si>
  <si>
    <t>LEAD ROOFER</t>
  </si>
  <si>
    <t>ROOFER LD</t>
  </si>
  <si>
    <t>8223</t>
  </si>
  <si>
    <t>VENDING MACHINE TECHNICIAN</t>
  </si>
  <si>
    <t>VENDING MACH TCHN</t>
  </si>
  <si>
    <t>8233</t>
  </si>
  <si>
    <t>CHIEF STEAM OPERATING ENGINEER</t>
  </si>
  <si>
    <t>STEAM OPS ENGR CHF</t>
  </si>
  <si>
    <t>8234</t>
  </si>
  <si>
    <t>ASSISTANT CHIEF STEAM OPERATING ENGINEER</t>
  </si>
  <si>
    <t>STEAM OPS ENGR CHF AST</t>
  </si>
  <si>
    <t>8235</t>
  </si>
  <si>
    <t>LEAD STEAM OPERATING ENGINEER</t>
  </si>
  <si>
    <t>STEAM OPS ENGR LD</t>
  </si>
  <si>
    <t>8236</t>
  </si>
  <si>
    <t>LEAD RESIDENTIAL SERIVCE MECHANIC</t>
  </si>
  <si>
    <t>RESIDENTIAL SVC MECH LD</t>
  </si>
  <si>
    <t>8237</t>
  </si>
  <si>
    <t>RESIDENTIAL SERVICE MECHANIC</t>
  </si>
  <si>
    <t>RESIDENTIAL SVC MECH</t>
  </si>
  <si>
    <t>8238</t>
  </si>
  <si>
    <t>SERVICE ENGINEER</t>
  </si>
  <si>
    <t>SVC ENGR</t>
  </si>
  <si>
    <t>8239</t>
  </si>
  <si>
    <t>STEAM OPERATING ENGINEER</t>
  </si>
  <si>
    <t>STEAM OPS ENGR</t>
  </si>
  <si>
    <t>8240</t>
  </si>
  <si>
    <t>APPRENTICE STEAM OPERATING ENGINEER</t>
  </si>
  <si>
    <t>STEAM OPS ENGR APPR</t>
  </si>
  <si>
    <t>8248</t>
  </si>
  <si>
    <t>PHYSICAL PLANT OPERATOR</t>
  </si>
  <si>
    <t>PHYS PLT OPR</t>
  </si>
  <si>
    <t>8256</t>
  </si>
  <si>
    <t>SUPERVISING PLUMBER</t>
  </si>
  <si>
    <t>PLUMBER SUPV</t>
  </si>
  <si>
    <t>8257</t>
  </si>
  <si>
    <t>PLUMBER LD</t>
  </si>
  <si>
    <t>8258</t>
  </si>
  <si>
    <t>PLUMBER</t>
  </si>
  <si>
    <t>8259</t>
  </si>
  <si>
    <t>APPRENTICE PLUMBER</t>
  </si>
  <si>
    <t>PLUMBER APPR</t>
  </si>
  <si>
    <t>8263</t>
  </si>
  <si>
    <t>UPHOLSTERER</t>
  </si>
  <si>
    <t>8264</t>
  </si>
  <si>
    <t>SUPERVISING LOCKSMITH</t>
  </si>
  <si>
    <t>LOCKSMITH SUPV</t>
  </si>
  <si>
    <t>8265</t>
  </si>
  <si>
    <t>LOCKSMITH LD</t>
  </si>
  <si>
    <t>8266</t>
  </si>
  <si>
    <t>LOCKSMITH</t>
  </si>
  <si>
    <t>8267</t>
  </si>
  <si>
    <t>APPRENTICE LOCKSMITH</t>
  </si>
  <si>
    <t>LOCKSMITH APPR</t>
  </si>
  <si>
    <t>8268</t>
  </si>
  <si>
    <t>APPRENTICE ELEVATOR MECHANIC</t>
  </si>
  <si>
    <t>ELEVATOR MECH APPR</t>
  </si>
  <si>
    <t>8272</t>
  </si>
  <si>
    <t>SENIOR ACCELERATOR OPERATOR</t>
  </si>
  <si>
    <t>ACCELERATOR OPR SR</t>
  </si>
  <si>
    <t>8273</t>
  </si>
  <si>
    <t>ACCELERATOR OPERATOR</t>
  </si>
  <si>
    <t>ACCELERATOR OPR</t>
  </si>
  <si>
    <t>8281</t>
  </si>
  <si>
    <t>PRINCIPAL ACCELERATOR         MECHANICAL TECHNICIA</t>
  </si>
  <si>
    <t>ACCELERATOR MECH TCHN PRN</t>
  </si>
  <si>
    <t>8285</t>
  </si>
  <si>
    <t>SIGNMAKER LEAD</t>
  </si>
  <si>
    <t>SIGNMAKER LD</t>
  </si>
  <si>
    <t>8286</t>
  </si>
  <si>
    <t>SIGNMAKER</t>
  </si>
  <si>
    <t>8287</t>
  </si>
  <si>
    <t>SIGNMAKER ASSISTANT</t>
  </si>
  <si>
    <t>SIGNMAKER AST</t>
  </si>
  <si>
    <t>8288</t>
  </si>
  <si>
    <t>SIGNMAKER APPRENTICE</t>
  </si>
  <si>
    <t>SIGNMAKER APPR</t>
  </si>
  <si>
    <t>8291</t>
  </si>
  <si>
    <t>PRINCIPAL TELEVISION          TECHNICIAN</t>
  </si>
  <si>
    <t>TELEVISION TCHN PRN</t>
  </si>
  <si>
    <t>8292</t>
  </si>
  <si>
    <t>SENIOR TELEVISION TECHNICIAN</t>
  </si>
  <si>
    <t>TELEVISION TCHN SR</t>
  </si>
  <si>
    <t>8293</t>
  </si>
  <si>
    <t>TELEVISION TECHNICIAN</t>
  </si>
  <si>
    <t>TELEVISION TCHN</t>
  </si>
  <si>
    <t>8294</t>
  </si>
  <si>
    <t>8295</t>
  </si>
  <si>
    <t>SOUND TECHNICIAN</t>
  </si>
  <si>
    <t>SOUND TCHN</t>
  </si>
  <si>
    <t>8296</t>
  </si>
  <si>
    <t>STATIONARY ENGINEER</t>
  </si>
  <si>
    <t>STY ENGR</t>
  </si>
  <si>
    <t>8297</t>
  </si>
  <si>
    <t>SENIOR ELECTRICIAN TECHNICIAN SUPERVISOR - MEDICAL</t>
  </si>
  <si>
    <t>MED CTR ELECTR TCHN SUPV SR</t>
  </si>
  <si>
    <t>8298</t>
  </si>
  <si>
    <t>ELECTRICIAN TECHNICIAN SUPERVISOR - MEDICAL FACILI</t>
  </si>
  <si>
    <t>MED CTR ELECTR TCHN SUPV</t>
  </si>
  <si>
    <t>8299</t>
  </si>
  <si>
    <t>SENIOR ELECTRONICS TECHNICIAN SUPERVISOR</t>
  </si>
  <si>
    <t>ELECTR TCHN SR SUPV</t>
  </si>
  <si>
    <t>8300</t>
  </si>
  <si>
    <t>ELECTRONICS TECHNICIAN        SUPERVISOR</t>
  </si>
  <si>
    <t>ELECTR TCHN SUPV</t>
  </si>
  <si>
    <t>8301</t>
  </si>
  <si>
    <t>PRINCIPAL ELECTRONICS         TECHNICIAN</t>
  </si>
  <si>
    <t>ELECTR TCHN PRN</t>
  </si>
  <si>
    <t>8302</t>
  </si>
  <si>
    <t>SENIOR ELECTRONICS TECHNICIAN</t>
  </si>
  <si>
    <t>ELECTR TCHN SR</t>
  </si>
  <si>
    <t>8303</t>
  </si>
  <si>
    <t>ELECTRONICS TECHNICIAN</t>
  </si>
  <si>
    <t>ELECTR TCHN</t>
  </si>
  <si>
    <t>8304</t>
  </si>
  <si>
    <t>ELECTRONICS TECHNICIAN TRAINEE</t>
  </si>
  <si>
    <t>ELECTR TCHN TRAINEE</t>
  </si>
  <si>
    <t>8305</t>
  </si>
  <si>
    <t>LEAD BUILDING MAINTENANCE WORKER, MEDICAL CENTER</t>
  </si>
  <si>
    <t>MED CTR BLDG MAINT WORKER LD</t>
  </si>
  <si>
    <t>8306</t>
  </si>
  <si>
    <t>SENIOR BUILDING MAINTENANCE WORKER, MEDICAL CENTER</t>
  </si>
  <si>
    <t>MED CTR BLDG MAINT WORKER SR</t>
  </si>
  <si>
    <t>8307</t>
  </si>
  <si>
    <t>BUILDING MAINTENANCE WORKER, MEDICAL CENTER</t>
  </si>
  <si>
    <t>MED CTR BLDG MAINT WORKER</t>
  </si>
  <si>
    <t>8310</t>
  </si>
  <si>
    <t>LEAD WATER DISTRIBUTION MECHANIC</t>
  </si>
  <si>
    <t>WATER DISTRIBUTION MECH LD</t>
  </si>
  <si>
    <t>8311</t>
  </si>
  <si>
    <t>PRINCIPAL LABORATORY          GLASSBLOWER</t>
  </si>
  <si>
    <t>LAB GLASSBLOWER PRN</t>
  </si>
  <si>
    <t>8312</t>
  </si>
  <si>
    <t>SENIOR LABORATORY GLASSBLOWER</t>
  </si>
  <si>
    <t>LAB GLASSBLOWER SR</t>
  </si>
  <si>
    <t>8313</t>
  </si>
  <si>
    <t>LABORATORY GLASSBLOWER</t>
  </si>
  <si>
    <t>LAB GLASSBLOWER</t>
  </si>
  <si>
    <t>8314</t>
  </si>
  <si>
    <t>LABORATORY GLASSBLOWER TRAINEE</t>
  </si>
  <si>
    <t>LAB GLASSBLOWER TRAINEE</t>
  </si>
  <si>
    <t>8315</t>
  </si>
  <si>
    <t>PLUMBER II</t>
  </si>
  <si>
    <t>PLUMBER 2</t>
  </si>
  <si>
    <t>8316</t>
  </si>
  <si>
    <t>PLUMBER I</t>
  </si>
  <si>
    <t>PLUMBER 1</t>
  </si>
  <si>
    <t>8317</t>
  </si>
  <si>
    <t>WATER DISTRIBUTION MECHANIC II</t>
  </si>
  <si>
    <t>WATER DISTRIBUTION MECH 2</t>
  </si>
  <si>
    <t>8318</t>
  </si>
  <si>
    <t>WATER DISTRIBUTION MECHANIC I</t>
  </si>
  <si>
    <t>WATER DISTRIBUTION MECH 1</t>
  </si>
  <si>
    <t>8319</t>
  </si>
  <si>
    <t>HVAC II</t>
  </si>
  <si>
    <t>HVAC 2</t>
  </si>
  <si>
    <t>8320</t>
  </si>
  <si>
    <t>HVAC I</t>
  </si>
  <si>
    <t>HVAC 1</t>
  </si>
  <si>
    <t>8322</t>
  </si>
  <si>
    <t>SENIOR TELESCOPE TECHNICIAN</t>
  </si>
  <si>
    <t>TELESCOPE TCHN SR</t>
  </si>
  <si>
    <t>8323</t>
  </si>
  <si>
    <t>TELESCOPE TECHNICIAN</t>
  </si>
  <si>
    <t>TELESCOPE TCHN</t>
  </si>
  <si>
    <t>8324</t>
  </si>
  <si>
    <t>MAINTENANCE MECHANIC II</t>
  </si>
  <si>
    <t>MAINT MECH 2</t>
  </si>
  <si>
    <t>8325</t>
  </si>
  <si>
    <t>MAINTENANCE MECHANIC I</t>
  </si>
  <si>
    <t>MAINT MECH 1</t>
  </si>
  <si>
    <t>8335</t>
  </si>
  <si>
    <t>SHEETMETAL WORKER 2</t>
  </si>
  <si>
    <t>8336</t>
  </si>
  <si>
    <t>SHEETMETAL WORKER 1</t>
  </si>
  <si>
    <t>8337</t>
  </si>
  <si>
    <t>ELEVATOR MECHANIC 2</t>
  </si>
  <si>
    <t>ELEVATOR MECH 2</t>
  </si>
  <si>
    <t>8338</t>
  </si>
  <si>
    <t>ELEVATOR MECHANIC 1</t>
  </si>
  <si>
    <t>ELEVATOR MECH 1</t>
  </si>
  <si>
    <t>8339</t>
  </si>
  <si>
    <t>BELL CAPTAIN LEAD</t>
  </si>
  <si>
    <t>BELL CAPTAIN LD</t>
  </si>
  <si>
    <t>8340</t>
  </si>
  <si>
    <t>BELL ATTENDANT</t>
  </si>
  <si>
    <t>8341</t>
  </si>
  <si>
    <t>BAGGAGE PORTER</t>
  </si>
  <si>
    <t>8346</t>
  </si>
  <si>
    <t>SUPERVISING FLOORING INSTALLER</t>
  </si>
  <si>
    <t>FLOORING INSTALLER SUPV</t>
  </si>
  <si>
    <t>8347</t>
  </si>
  <si>
    <t>LEAD FLOORING INSTALLER</t>
  </si>
  <si>
    <t>FLOORING INSTALLER LD</t>
  </si>
  <si>
    <t>8348</t>
  </si>
  <si>
    <t>FLOORING INSTALLER</t>
  </si>
  <si>
    <t>8436</t>
  </si>
  <si>
    <t>AIRCRAFT PILOT</t>
  </si>
  <si>
    <t>G55</t>
  </si>
  <si>
    <t>8453</t>
  </si>
  <si>
    <t>AIRPORT SERVICES WORKER</t>
  </si>
  <si>
    <t>AIRPORT SVC WORKER</t>
  </si>
  <si>
    <t>8469</t>
  </si>
  <si>
    <t>AUTOMATION ENGINEER</t>
  </si>
  <si>
    <t>AUTO ENGR</t>
  </si>
  <si>
    <t>8471</t>
  </si>
  <si>
    <t>AUTOMOTIVE TECHNICIAN         SUPERVISOR</t>
  </si>
  <si>
    <t>AUTO TCHN SUPV</t>
  </si>
  <si>
    <t>8472</t>
  </si>
  <si>
    <t>LEAD AUTOMOTIVE TECHNICIAN</t>
  </si>
  <si>
    <t>AUTO TCHN LD</t>
  </si>
  <si>
    <t>8473</t>
  </si>
  <si>
    <t>AUTOMOTIVE TECHNICIAN</t>
  </si>
  <si>
    <t>AUTO TCHN</t>
  </si>
  <si>
    <t>8474</t>
  </si>
  <si>
    <t>ASSISTANT AUTOMOTIVE          TECHNICIAN</t>
  </si>
  <si>
    <t>AUTO TCHN AST</t>
  </si>
  <si>
    <t>8475</t>
  </si>
  <si>
    <t>AUTOMOTIVE ATTENDANT</t>
  </si>
  <si>
    <t>AUTO ATTENDANT</t>
  </si>
  <si>
    <t>8476</t>
  </si>
  <si>
    <t>HEAVY DUTY EQUIPMENT          TECHNICIAN</t>
  </si>
  <si>
    <t>HVY DUTY EQUIP TCHN</t>
  </si>
  <si>
    <t>8477</t>
  </si>
  <si>
    <t>ASSISTANT HEAVY DUTY EQUIPMENTTECHNICIAN</t>
  </si>
  <si>
    <t>HVY DUTY EQUIP TCHN AST</t>
  </si>
  <si>
    <t>8483</t>
  </si>
  <si>
    <t>DRIVER</t>
  </si>
  <si>
    <t>G65</t>
  </si>
  <si>
    <t>8485</t>
  </si>
  <si>
    <t>PRINCIPAL AUTOMOTIVE EQUIPMENTOPERATOR</t>
  </si>
  <si>
    <t>AUTO EQUIP OPR PRN</t>
  </si>
  <si>
    <t>8486</t>
  </si>
  <si>
    <t>SENIOR AUTOMOTIVE EQUIPMENT   OPERATOR</t>
  </si>
  <si>
    <t>AUTO EQUIP OPR SR</t>
  </si>
  <si>
    <t>8487</t>
  </si>
  <si>
    <t>AUTOMOTIVE EQUIPMENT OPERATOR</t>
  </si>
  <si>
    <t>AUTO EQUIP OPR</t>
  </si>
  <si>
    <t>8489</t>
  </si>
  <si>
    <t>PRINCIPAL AUTOMOTIVE EQUIPMENTOPERATOR - SUPERVISO</t>
  </si>
  <si>
    <t>AUTO EQUIP OPR PRN SUPV</t>
  </si>
  <si>
    <t>8490</t>
  </si>
  <si>
    <t>PER DIEM AUTOMATIVE EQUIPMENT OPERATOR</t>
  </si>
  <si>
    <t>AUTO EQUIP OPR PD</t>
  </si>
  <si>
    <t>8491</t>
  </si>
  <si>
    <t>PER DIEM SENIOR AUTO EQUIPMENTOPERATOR</t>
  </si>
  <si>
    <t>AUTO EQUIP OPR SR PD</t>
  </si>
  <si>
    <t>8502</t>
  </si>
  <si>
    <t>GARAGE MANAGER</t>
  </si>
  <si>
    <t>GARAGE MGR</t>
  </si>
  <si>
    <t>8522</t>
  </si>
  <si>
    <t>SENIOR FARM MACHINERY MECHANIC</t>
  </si>
  <si>
    <t>FARM MACH MECH SR</t>
  </si>
  <si>
    <t>8523</t>
  </si>
  <si>
    <t>FARM MACHINERY MECHANIC</t>
  </si>
  <si>
    <t>FARM MACH MECH</t>
  </si>
  <si>
    <t>8524</t>
  </si>
  <si>
    <t>ASSISTANT FARM MACHINERY      MECHANIC</t>
  </si>
  <si>
    <t>FARM MACH MECH AST</t>
  </si>
  <si>
    <t>8525</t>
  </si>
  <si>
    <t>FARM MACHINERY ATTENDANT</t>
  </si>
  <si>
    <t>FARM MACH ATTENDANT</t>
  </si>
  <si>
    <t>8539</t>
  </si>
  <si>
    <t>FARM WORKER</t>
  </si>
  <si>
    <t>8540</t>
  </si>
  <si>
    <t>PRINCIPAL AGRICULTURAL        TECHNICIAN</t>
  </si>
  <si>
    <t>AGRICULTURAL TCHN PRN</t>
  </si>
  <si>
    <t>8541</t>
  </si>
  <si>
    <t>SENIOR AGRICULTURAL TECHNICIAN</t>
  </si>
  <si>
    <t>AGRICULTURAL TCHN SR</t>
  </si>
  <si>
    <t>8542</t>
  </si>
  <si>
    <t>AGRICULTURAL TECHNICIAN</t>
  </si>
  <si>
    <t>AGRICULTURAL TCHN</t>
  </si>
  <si>
    <t>8543</t>
  </si>
  <si>
    <t>FARM LABORER</t>
  </si>
  <si>
    <t>8544</t>
  </si>
  <si>
    <t>PER DIEM SEASONAL FARM WORKER</t>
  </si>
  <si>
    <t>FARM SEASONAL WORKER PD</t>
  </si>
  <si>
    <t>8545</t>
  </si>
  <si>
    <t>PRINCIPAL AGRICULTURAL        TECHNICIAN - SUPERVI</t>
  </si>
  <si>
    <t>AGRICULTURAL TCHN PRN SUPV</t>
  </si>
  <si>
    <t>8546</t>
  </si>
  <si>
    <t>SENIOR AGRICULTURAL TECHNICIAN- SUPERVISOR</t>
  </si>
  <si>
    <t>AGRICULTURAL TCHN SR SUPV</t>
  </si>
  <si>
    <t>8563</t>
  </si>
  <si>
    <t>EQUIPMENT OPERATOR</t>
  </si>
  <si>
    <t>EQUIP OPR</t>
  </si>
  <si>
    <t>8632</t>
  </si>
  <si>
    <t>OFFICE MACHINE TECHNICIAN 3</t>
  </si>
  <si>
    <t>OFC MACH TCHN 3</t>
  </si>
  <si>
    <t>8633</t>
  </si>
  <si>
    <t>OFFICE MACHINE TECHNICIAN 2</t>
  </si>
  <si>
    <t>OFC MACH TCHN 2</t>
  </si>
  <si>
    <t>8634</t>
  </si>
  <si>
    <t>OFFICE MACHINE TECHNICIAN 1</t>
  </si>
  <si>
    <t>OFC MACH TCHN 1</t>
  </si>
  <si>
    <t>8636</t>
  </si>
  <si>
    <t>POLYSOMNOGRAPHY TECHNOLOGIST SENIOR PER DIEM</t>
  </si>
  <si>
    <t>POLYSOMNOGRAPHY TCHNO SR PD</t>
  </si>
  <si>
    <t>8640</t>
  </si>
  <si>
    <t>DEVELOPMENT TECHNICIAN V-     MEDICAL FACILITY</t>
  </si>
  <si>
    <t>MED CTR DEV TCHN 5</t>
  </si>
  <si>
    <t>8641</t>
  </si>
  <si>
    <t>DEVELOPMENT TECHNICIAN IV-    MEDICAL FACILITY</t>
  </si>
  <si>
    <t>MED CTR DEV TCHN 4</t>
  </si>
  <si>
    <t>8642</t>
  </si>
  <si>
    <t>DEVELOPMENT TECHNICIAN III-   MEDICAL FACILITY</t>
  </si>
  <si>
    <t>MED CTR DEV TCHN 3</t>
  </si>
  <si>
    <t>8643</t>
  </si>
  <si>
    <t>DEVELOPMENT TECHNICIAN II-    MEDICAL FACILITY</t>
  </si>
  <si>
    <t>MED CTR DEV TCHN 2</t>
  </si>
  <si>
    <t>8644</t>
  </si>
  <si>
    <t>DEVELOPMENT TECHNICIAN I-     MEDICAL FACILITY</t>
  </si>
  <si>
    <t>MED CTR DEV TCHN 1</t>
  </si>
  <si>
    <t>8649</t>
  </si>
  <si>
    <t>SENIOR SUPERINTENDENT OF      MECHANICAL SHOP</t>
  </si>
  <si>
    <t>MECH SHOP SUPT SR</t>
  </si>
  <si>
    <t>8650</t>
  </si>
  <si>
    <t>SUPERINTENDENT OF MECHANICAL  SHOP</t>
  </si>
  <si>
    <t>MECH SHOP SUPT</t>
  </si>
  <si>
    <t>8651</t>
  </si>
  <si>
    <t>PRINCIPAL LABORATORY          MECHANICIAN</t>
  </si>
  <si>
    <t>LAB MECHN PRN</t>
  </si>
  <si>
    <t>8652</t>
  </si>
  <si>
    <t>SENIOR LABORATORY MECHANICIAN</t>
  </si>
  <si>
    <t>LAB MECHN SR</t>
  </si>
  <si>
    <t>8653</t>
  </si>
  <si>
    <t>LABORATORY MECHANICIAN</t>
  </si>
  <si>
    <t>LAB MECHN</t>
  </si>
  <si>
    <t>8654</t>
  </si>
  <si>
    <t>LABORATORY MECHANICIAN HELPER</t>
  </si>
  <si>
    <t>LAB MECHN HELPER</t>
  </si>
  <si>
    <t>8662</t>
  </si>
  <si>
    <t>SENIOR PETROLOGICAL           TECHNOLOGIST</t>
  </si>
  <si>
    <t>PETROLOGICAL TCHNO SR</t>
  </si>
  <si>
    <t>8671</t>
  </si>
  <si>
    <t>PRINCIPAL LABORATORY          MECHANICIAN-MEDICAL</t>
  </si>
  <si>
    <t>MED CTR LAB MECHN PRN</t>
  </si>
  <si>
    <t>8672</t>
  </si>
  <si>
    <t>SENIOR LABORATORY MECHANICIAN-MEDICAL FACILITY</t>
  </si>
  <si>
    <t>MED CTR LAB MECHN SR</t>
  </si>
  <si>
    <t>8673</t>
  </si>
  <si>
    <t>LABORATORY MECHANICIAN-       MEDICAL FACILITY</t>
  </si>
  <si>
    <t>MED CTR LAB MECHN</t>
  </si>
  <si>
    <t>8674</t>
  </si>
  <si>
    <t>LABORATORY MECHANICIAN HELPER-MEDICAL FACILITY</t>
  </si>
  <si>
    <t>MED CTR LAB MECHN HELPER</t>
  </si>
  <si>
    <t>8681</t>
  </si>
  <si>
    <t>PRINCIPAL ELECTRONICS         TECHNICIAN-MEDICAL F</t>
  </si>
  <si>
    <t>MED CTR ELECTR TCHN PRN</t>
  </si>
  <si>
    <t>8682</t>
  </si>
  <si>
    <t>SENIOR ELECTRONICS            TECHNICIAN-MEDICAL F</t>
  </si>
  <si>
    <t>MED CTR ELECTR TCHN SR</t>
  </si>
  <si>
    <t>8683</t>
  </si>
  <si>
    <t>ELECTRONICS TECHNICIAN-       MEDICAL FACILITY</t>
  </si>
  <si>
    <t>MED CTR ELECTR TCHN</t>
  </si>
  <si>
    <t>8684</t>
  </si>
  <si>
    <t>ELECTRONICS TECHNICIAN        TRAINEE-MEDICAL FACI</t>
  </si>
  <si>
    <t>MED CTR ELECTR TCHN TRAINEE</t>
  </si>
  <si>
    <t>8773</t>
  </si>
  <si>
    <t>PIANO TECHNICIAN</t>
  </si>
  <si>
    <t>PIANO TCHN</t>
  </si>
  <si>
    <t>8820</t>
  </si>
  <si>
    <t>TECHNICAL PROJECT MANAGEMENT PROFESSIONAL 1</t>
  </si>
  <si>
    <t>TCHL PROJECT MGT PROFL 1</t>
  </si>
  <si>
    <t>8821</t>
  </si>
  <si>
    <t>TECHNICAL PROJECT MANAGEMENT PROFESSIONAL 2</t>
  </si>
  <si>
    <t>TCHL PROJECT MGT PROFL 2</t>
  </si>
  <si>
    <t>8822</t>
  </si>
  <si>
    <t>TECHNICAL PROJECT MANAGEMENT PROFESSIONAL 3</t>
  </si>
  <si>
    <t>TCHL PROJECT MGT PROFL 3</t>
  </si>
  <si>
    <t>8823</t>
  </si>
  <si>
    <t>REGULATORY POLICY AND INTELLIGENCE PROFESSIONAL 3</t>
  </si>
  <si>
    <t>REGL POLICY AND INTEL PROFL 3</t>
  </si>
  <si>
    <t>8824</t>
  </si>
  <si>
    <t>REGULATORY POLICY AND INTELLIGENCE PROFESSIONAL 2</t>
  </si>
  <si>
    <t>REGL POLICY AND INTEL PROFL 2</t>
  </si>
  <si>
    <t>8825</t>
  </si>
  <si>
    <t>REGULATORY POLICY AND INTELLIGENCE PROFESSIONAL 1</t>
  </si>
  <si>
    <t>REGL POLICY AND INTEL PROFL 1</t>
  </si>
  <si>
    <t>8826</t>
  </si>
  <si>
    <t>RESEARCH GRANT PROGRAM OFFICER 3</t>
  </si>
  <si>
    <t>RSCH GNT PRG OFCR 3</t>
  </si>
  <si>
    <t>8827</t>
  </si>
  <si>
    <t>STRATEGIC SOURCING PROFESSIONAL 3</t>
  </si>
  <si>
    <t>STRAT SOURCING PROFL 3</t>
  </si>
  <si>
    <t>8828</t>
  </si>
  <si>
    <t>STRATEGIC SOURCING PROFESSIONAL 2</t>
  </si>
  <si>
    <t>STRAT SOURCING PROFL 2</t>
  </si>
  <si>
    <t>8841</t>
  </si>
  <si>
    <t>LIBRARY BOOKBINDER PRODUCTION LEAD</t>
  </si>
  <si>
    <t>LIBRARY BOOKBINDER PROD LD</t>
  </si>
  <si>
    <t>G80</t>
  </si>
  <si>
    <t>8842</t>
  </si>
  <si>
    <t>PRINCIPAL LIBRARY BOOKBINDER</t>
  </si>
  <si>
    <t>LIBRARY BOOKBINDER PRN</t>
  </si>
  <si>
    <t>8843</t>
  </si>
  <si>
    <t>SENIOR LIBRARY BOOKBINDER</t>
  </si>
  <si>
    <t>LIBRARY BOOKBINDER SR</t>
  </si>
  <si>
    <t>8844</t>
  </si>
  <si>
    <t>LIBRARY BOOKBINDER</t>
  </si>
  <si>
    <t>8845</t>
  </si>
  <si>
    <t>ASSISTANT LIBRARY BOOKBINDER</t>
  </si>
  <si>
    <t>LIBRARY BOOKBINDER AST</t>
  </si>
  <si>
    <t>8846</t>
  </si>
  <si>
    <t>SENIOR LIBRARY                BOOKBINDER-SUPERVISO</t>
  </si>
  <si>
    <t>LIBRARY BOOKBINDER SR SUPV</t>
  </si>
  <si>
    <t>8847</t>
  </si>
  <si>
    <t>LIBRARY BOOKBINDER            APPRENTICE</t>
  </si>
  <si>
    <t>LIBRARY BOOKBINDER APPR</t>
  </si>
  <si>
    <t>8880</t>
  </si>
  <si>
    <t>CLINICAL SPECIALIST EXEMPT</t>
  </si>
  <si>
    <t>CLIN SPEC EX</t>
  </si>
  <si>
    <t>8881</t>
  </si>
  <si>
    <t>CLINICAL SPECIALIST-SUPERVISOR EXEMPT</t>
  </si>
  <si>
    <t>CLIN SPEC SUPV EX</t>
  </si>
  <si>
    <t>8883</t>
  </si>
  <si>
    <t>CLINICAL CARE PARTNER</t>
  </si>
  <si>
    <t>CLIN CARE PARTNER</t>
  </si>
  <si>
    <t>8884</t>
  </si>
  <si>
    <t>CLINICAL CARE PARTNER PER DIEM</t>
  </si>
  <si>
    <t>CLIN CARE PARTNER PD</t>
  </si>
  <si>
    <t>H10</t>
  </si>
  <si>
    <t>8885</t>
  </si>
  <si>
    <t>CLINICAL SPECIALIST NON-EXEMPT</t>
  </si>
  <si>
    <t>CLIN SPEC NEX</t>
  </si>
  <si>
    <t>8886</t>
  </si>
  <si>
    <t>CLINICAL SPECIALIST SUPERVISOR NON-EXEMPT</t>
  </si>
  <si>
    <t>CLIN SPEC SUPV NEX</t>
  </si>
  <si>
    <t>8887</t>
  </si>
  <si>
    <t>ADMINISTRATIVE CARE PARTNER</t>
  </si>
  <si>
    <t>ADMIN CARE PARTNER</t>
  </si>
  <si>
    <t>8888</t>
  </si>
  <si>
    <t>PER DIEM CARDIOVASCULAR       TECHNICIAN</t>
  </si>
  <si>
    <t>CARDIOVASCULAR TCHN PD</t>
  </si>
  <si>
    <t>8889</t>
  </si>
  <si>
    <t>CARDIOVASCULAR TECHNICIAN</t>
  </si>
  <si>
    <t>CARDIOVASCULAR TCHN</t>
  </si>
  <si>
    <t>8890</t>
  </si>
  <si>
    <t>PER DIEM EMERGENCY TRAUMA     TECHNICIAN</t>
  </si>
  <si>
    <t>EMERGENCY TRAUMA TCHN PD</t>
  </si>
  <si>
    <t>8893</t>
  </si>
  <si>
    <t>CLINICAL/ADMINISTRATIVE CARE PARTNER</t>
  </si>
  <si>
    <t>ADMIN CARE CLIN PARTNER</t>
  </si>
  <si>
    <t>8894</t>
  </si>
  <si>
    <t>PER DIEM CLINICAL/ADMINISTRATIVE CARE PARTNER</t>
  </si>
  <si>
    <t>ADMIN CARE CLIN PARTNER PD</t>
  </si>
  <si>
    <t>8899</t>
  </si>
  <si>
    <t>ANESTHESIA TECHNICIAN PER DIEM</t>
  </si>
  <si>
    <t>ANESTHESIA TCHN PD</t>
  </si>
  <si>
    <t>8900</t>
  </si>
  <si>
    <t>ANESTHESIA TECHNICIAN II PER DIEM</t>
  </si>
  <si>
    <t>ANESTHESIA TCHN 2 PD</t>
  </si>
  <si>
    <t>8904</t>
  </si>
  <si>
    <t>SENIOR HOSPITAL ASSISTANT</t>
  </si>
  <si>
    <t>HOSP AST SR</t>
  </si>
  <si>
    <t>8905</t>
  </si>
  <si>
    <t>HOSPITAL ASSISTANT</t>
  </si>
  <si>
    <t>HOSP AST</t>
  </si>
  <si>
    <t>8910</t>
  </si>
  <si>
    <t>VOCATIONAL NURSE              INTERIM PERMITTEE</t>
  </si>
  <si>
    <t>PERMITTEE INTERIM VOC NURSE</t>
  </si>
  <si>
    <t>8911</t>
  </si>
  <si>
    <t>SENIOR PATIENT ESCORT</t>
  </si>
  <si>
    <t>PAT ESCORT SR</t>
  </si>
  <si>
    <t>8912</t>
  </si>
  <si>
    <t>PATIENT ESCORT</t>
  </si>
  <si>
    <t>PAT ESCORT</t>
  </si>
  <si>
    <t>8913</t>
  </si>
  <si>
    <t>SENIOR MENTAL HEALTH PRACTITIOONER</t>
  </si>
  <si>
    <t>MENTAL HEALTH PRACT SR</t>
  </si>
  <si>
    <t>8914</t>
  </si>
  <si>
    <t>MENTAL HEALTH PRACTITIONER</t>
  </si>
  <si>
    <t>MENTAL HEALTH PRACT</t>
  </si>
  <si>
    <t>8915</t>
  </si>
  <si>
    <t>SENIOR VOCATIONAL NURSE -     SUPERVISOR</t>
  </si>
  <si>
    <t>VOC NURSE SR SUPV</t>
  </si>
  <si>
    <t>8916</t>
  </si>
  <si>
    <t>SENIOR VOCATIONAL NURSE</t>
  </si>
  <si>
    <t>VOC NURSE SR</t>
  </si>
  <si>
    <t>8917</t>
  </si>
  <si>
    <t>VOCATIONAL NURSE</t>
  </si>
  <si>
    <t>VOC NURSE</t>
  </si>
  <si>
    <t>8918</t>
  </si>
  <si>
    <t>PER DIEM VOCATIONAL NURSE</t>
  </si>
  <si>
    <t>VOC NURSE PD</t>
  </si>
  <si>
    <t>8919</t>
  </si>
  <si>
    <t>SENIOR EMERGENCY TRAUMA       TECHNICIAN</t>
  </si>
  <si>
    <t>EMERGENCY TRAUMA TCHN SR</t>
  </si>
  <si>
    <t>8920</t>
  </si>
  <si>
    <t>EMERGENCY TRAUMA TECHNICIAN</t>
  </si>
  <si>
    <t>EMERGENCY TRAUMA TCHN</t>
  </si>
  <si>
    <t>8922</t>
  </si>
  <si>
    <t>SENIOR NURSING AID</t>
  </si>
  <si>
    <t>NURSE AID SR</t>
  </si>
  <si>
    <t>8924</t>
  </si>
  <si>
    <t>PER DIEM PSYCHIATRIC          TECHNICIAN</t>
  </si>
  <si>
    <t>PSYCHIATRIC TCHN PD</t>
  </si>
  <si>
    <t>8925</t>
  </si>
  <si>
    <t>SENIOR PSYCHIATRIC TECHNICIAN</t>
  </si>
  <si>
    <t>PSYCHIATRIC TCHN SR</t>
  </si>
  <si>
    <t>8926</t>
  </si>
  <si>
    <t>PSYCHIATRIC TECHNICIAN</t>
  </si>
  <si>
    <t>PSYCHIATRIC TCHN</t>
  </si>
  <si>
    <t>8927</t>
  </si>
  <si>
    <t>PRINCIPAL ORTHOPEDIC          TECHNICIAN</t>
  </si>
  <si>
    <t>ORTHOPEDIC TCHN PRN</t>
  </si>
  <si>
    <t>8928</t>
  </si>
  <si>
    <t>SENIOR ORTHOPEDIC TECHNICIAN</t>
  </si>
  <si>
    <t>ORTHOPEDIC TCHN SR</t>
  </si>
  <si>
    <t>8929</t>
  </si>
  <si>
    <t>ORTHOPEDIC TECHNICIAN</t>
  </si>
  <si>
    <t>ORTHOPEDIC TCHN</t>
  </si>
  <si>
    <t>8930</t>
  </si>
  <si>
    <t>SENIOR SURGICAL TECHNICIAN</t>
  </si>
  <si>
    <t>SURGICAL TCHN SR</t>
  </si>
  <si>
    <t>8931</t>
  </si>
  <si>
    <t>SURGICAL TECHNICIAN</t>
  </si>
  <si>
    <t>SURGICAL TCHN</t>
  </si>
  <si>
    <t>8932</t>
  </si>
  <si>
    <t>PER DIEM SURGICAL TECHNICIAN</t>
  </si>
  <si>
    <t>SURGICAL TCHN PD</t>
  </si>
  <si>
    <t>8933</t>
  </si>
  <si>
    <t>SENIOR UROLOGY TECHNICIAN</t>
  </si>
  <si>
    <t>UROLOGY TCHN SR</t>
  </si>
  <si>
    <t>8934</t>
  </si>
  <si>
    <t>UROLOGY TECHNICIAN</t>
  </si>
  <si>
    <t>UROLOGY TCHN</t>
  </si>
  <si>
    <t>8936</t>
  </si>
  <si>
    <t>CLIN LAB SCI SPEC SUPV SR</t>
  </si>
  <si>
    <t>8937</t>
  </si>
  <si>
    <t>SUPERVISING CLINICAL LABORATORY SCIENTIST</t>
  </si>
  <si>
    <t>8938</t>
  </si>
  <si>
    <t>SENIOR CLINICAL LABORATORY SCIENTIST SPECIALIST</t>
  </si>
  <si>
    <t>CLIN LAB SCI SPEC SR</t>
  </si>
  <si>
    <t>8939</t>
  </si>
  <si>
    <t>CLINICAL LABORATORY SCIENTIST SPECIALIST</t>
  </si>
  <si>
    <t>CLIN LAB SCI SPEC</t>
  </si>
  <si>
    <t>8940</t>
  </si>
  <si>
    <t>CLINICAL LABORATORY SCIENTIST</t>
  </si>
  <si>
    <t>CLIN LAB SCI</t>
  </si>
  <si>
    <t>8941</t>
  </si>
  <si>
    <t>PRINCIPAL ECHOCARDIOGRAPHIC   TECHNICIAN</t>
  </si>
  <si>
    <t>ECHOCARDIOGRAPHIC TCHN PRN</t>
  </si>
  <si>
    <t>8942</t>
  </si>
  <si>
    <t>SENIOR ECHOCARDIOGRAPHIC      TECHNICIAN</t>
  </si>
  <si>
    <t>ECHOCARDIOGRAPHIC TCHN SR</t>
  </si>
  <si>
    <t>8943</t>
  </si>
  <si>
    <t>ECHOCARDIOGRAPHIC TECHNICIAN</t>
  </si>
  <si>
    <t>ECHOCARDIOGRAPHIC TCHN</t>
  </si>
  <si>
    <t>8944</t>
  </si>
  <si>
    <t>PHYSICAL THERAPY ASSISTANT III</t>
  </si>
  <si>
    <t>PHYS THER AST 3</t>
  </si>
  <si>
    <t>8945</t>
  </si>
  <si>
    <t>PHYSICAL THERAPY ASSISTANT II</t>
  </si>
  <si>
    <t>PHYS THER AST 2</t>
  </si>
  <si>
    <t>8946</t>
  </si>
  <si>
    <t>PHYSICAL THERAPY ASSISTANT I</t>
  </si>
  <si>
    <t>PHYS THER AST 1</t>
  </si>
  <si>
    <t>8947</t>
  </si>
  <si>
    <t>CERTIFIED OCCUPATIONAL THERAPY ASSISTANT</t>
  </si>
  <si>
    <t>OCCUPATIONAL THER CERT AST 3</t>
  </si>
  <si>
    <t>8948</t>
  </si>
  <si>
    <t>CERTIFIED OCCUPATIONAL THERAPYASSISTANT II</t>
  </si>
  <si>
    <t>OCCUPATIONAL THER CERT AST 2</t>
  </si>
  <si>
    <t>8949</t>
  </si>
  <si>
    <t>CERTIFIED OCCUPATIONAL THERAPYASSISTANT I</t>
  </si>
  <si>
    <t>OCCUPATIONAL THER CERT AST 1</t>
  </si>
  <si>
    <t>8951</t>
  </si>
  <si>
    <t>PHYSICAL THERAPY ASSISTANT    PER DIEM</t>
  </si>
  <si>
    <t>PHYS THER AST PD</t>
  </si>
  <si>
    <t>8952</t>
  </si>
  <si>
    <t>PER DIEM CERTIFIED            OCCUPATIONAL THERAPY</t>
  </si>
  <si>
    <t>OCCUPATIONAL THER CERT AST PD</t>
  </si>
  <si>
    <t>8953</t>
  </si>
  <si>
    <t>SUPERVISING CYTOTECHNOLOGIST</t>
  </si>
  <si>
    <t>8954</t>
  </si>
  <si>
    <t>SENIOR CYTOTECHNOLOGIST</t>
  </si>
  <si>
    <t>CYTO TCHNO SR</t>
  </si>
  <si>
    <t>8955</t>
  </si>
  <si>
    <t>CYTOTECHNOLOGIST</t>
  </si>
  <si>
    <t>CYTO TCHNO</t>
  </si>
  <si>
    <t>8956</t>
  </si>
  <si>
    <t>PER DIEM CLINICAL             LABORATORY TECHNOLOG</t>
  </si>
  <si>
    <t>CLIN LAB SCI PD</t>
  </si>
  <si>
    <t>8957</t>
  </si>
  <si>
    <t>CLINICAL LABORATORY           TECHNOLOGIST APPRENT</t>
  </si>
  <si>
    <t>CLIN LAB SCI APPR</t>
  </si>
  <si>
    <t>8960</t>
  </si>
  <si>
    <t>PER DIEM ELECTROCARDIOGRAPH   TECHNICIAN</t>
  </si>
  <si>
    <t>ELECTROCARDIOGRAPH TCHN PD</t>
  </si>
  <si>
    <t>8961</t>
  </si>
  <si>
    <t>PRINCIPAL ELECTROCARDIOGRAPHICTECHNICIAN</t>
  </si>
  <si>
    <t>ELECTROCARDIOGRAPH TCHN PRN</t>
  </si>
  <si>
    <t>8962</t>
  </si>
  <si>
    <t>SENIOR ELECTROCARDIOGRAPHIC   TECHNICIAN</t>
  </si>
  <si>
    <t>ELECTROCARDIOGRAPH TCHN SR</t>
  </si>
  <si>
    <t>8963</t>
  </si>
  <si>
    <t>ELECTROCARDIOGRAPHIC          TECHNICIAN</t>
  </si>
  <si>
    <t>ELECTROCARDIOGRAPH TCHN</t>
  </si>
  <si>
    <t>8964</t>
  </si>
  <si>
    <t>SURGICAL COORDINATOR</t>
  </si>
  <si>
    <t>SURGICAL CRD</t>
  </si>
  <si>
    <t>8965</t>
  </si>
  <si>
    <t>PRINCIPAL ULTRASOUND          TECHNOLOGIST</t>
  </si>
  <si>
    <t>ULTRASOUND TCHNO PRN</t>
  </si>
  <si>
    <t>8966</t>
  </si>
  <si>
    <t>SENIOR ULTRASOUND TECHNOLOGIST</t>
  </si>
  <si>
    <t>ULTRASOUND TCHNO SR</t>
  </si>
  <si>
    <t>8967</t>
  </si>
  <si>
    <t>ULTRASOUND TECHNOLOGIST</t>
  </si>
  <si>
    <t>ULTRASOUND TCHNO</t>
  </si>
  <si>
    <t>8968</t>
  </si>
  <si>
    <t>PER DIEM SENIOR               ULTRASOUND TECHNOLOG</t>
  </si>
  <si>
    <t>ULTRASOUND TCHNO SR PD</t>
  </si>
  <si>
    <t>8969</t>
  </si>
  <si>
    <t>PRINCIPAL ULTRASOUND          TECHNOLOGIST - SUPER</t>
  </si>
  <si>
    <t>ULTRASOUND TCHNO PRN SUPV</t>
  </si>
  <si>
    <t>8970</t>
  </si>
  <si>
    <t>HOSPITAL LABORATORY           TECHNICIAN IV - SUPE</t>
  </si>
  <si>
    <t>HOSP LAB TCHN 4 SUPV</t>
  </si>
  <si>
    <t>8971</t>
  </si>
  <si>
    <t>HOSPITAL LABORATORY           TECHNICIAN III - SUP</t>
  </si>
  <si>
    <t>HOSP LAB TCHN 3 SUPV</t>
  </si>
  <si>
    <t>8972</t>
  </si>
  <si>
    <t>HOSPITAL LABORATORY           TECHNICIAN II - SUPE</t>
  </si>
  <si>
    <t>HOSP LAB TCHN 2 SUPV</t>
  </si>
  <si>
    <t>8973</t>
  </si>
  <si>
    <t>HOSPITAL LABORATORY TECHNICIANIV</t>
  </si>
  <si>
    <t>HOSP LAB TCHN 4</t>
  </si>
  <si>
    <t>8974</t>
  </si>
  <si>
    <t>HOSPITAL LABORATORY           TECHNICIAN III</t>
  </si>
  <si>
    <t>HOSP LAB TCHN 3</t>
  </si>
  <si>
    <t>8975</t>
  </si>
  <si>
    <t>HOSPITAL LABORATORY           TECHNICIAN II</t>
  </si>
  <si>
    <t>HOSP LAB TCHN 2</t>
  </si>
  <si>
    <t>8976</t>
  </si>
  <si>
    <t>HOSPITAL LABORATORY           TECHNICIAN I</t>
  </si>
  <si>
    <t>HOSP LAB TCHN 1</t>
  </si>
  <si>
    <t>8977</t>
  </si>
  <si>
    <t>PER DIEM ECHOCARDIOGRAPHIC    TECHNICIAN</t>
  </si>
  <si>
    <t>ECHOCARDIOGRAPHIC TCHN PD</t>
  </si>
  <si>
    <t>8980</t>
  </si>
  <si>
    <t>PER DIEM HOSPITAL LAB TECHNICIAN I</t>
  </si>
  <si>
    <t>HOSP LAB TCHN 1 PD</t>
  </si>
  <si>
    <t>8982</t>
  </si>
  <si>
    <t>SENIOR ORTHOPTIST</t>
  </si>
  <si>
    <t>ORTHOPTIST SR</t>
  </si>
  <si>
    <t>8983</t>
  </si>
  <si>
    <t>ORTHOPTIST</t>
  </si>
  <si>
    <t>8986</t>
  </si>
  <si>
    <t>SUPERVISING CYTOGENETIC       TECHNOLOGIST</t>
  </si>
  <si>
    <t>CYTOGENETIC TCHNO SUPV</t>
  </si>
  <si>
    <t>8987</t>
  </si>
  <si>
    <t>CYTOGENETIC TECHNOLOGIST II</t>
  </si>
  <si>
    <t>CYTOGENETIC TCHNO 2</t>
  </si>
  <si>
    <t>8988</t>
  </si>
  <si>
    <t>CYTOGENETIC TECHNOLOGIST I</t>
  </si>
  <si>
    <t>CYTOGENETIC TCHNO 1</t>
  </si>
  <si>
    <t>8989</t>
  </si>
  <si>
    <t>CYTOGENETIC TECHNOLOGIST      TRAINEE</t>
  </si>
  <si>
    <t>CYTOGENETIC TCHNO TRAINEE</t>
  </si>
  <si>
    <t>8990</t>
  </si>
  <si>
    <t>PER DIEM SENIOR RADIOLOGIC TECHNOLOGIST</t>
  </si>
  <si>
    <t>RADLG TCHNO SR PD</t>
  </si>
  <si>
    <t>8991</t>
  </si>
  <si>
    <t>PER DIEM MEDICAL ASSISTANT II</t>
  </si>
  <si>
    <t>MED AST 2 PD</t>
  </si>
  <si>
    <t>8992</t>
  </si>
  <si>
    <t>PER DIEM MEDICAL ASSISTANT</t>
  </si>
  <si>
    <t>MED AST PD</t>
  </si>
  <si>
    <t>8993</t>
  </si>
  <si>
    <t>MEDICAL ASSISTANT I</t>
  </si>
  <si>
    <t>MED AST 1</t>
  </si>
  <si>
    <t>8994</t>
  </si>
  <si>
    <t>MED AST 2</t>
  </si>
  <si>
    <t>8996</t>
  </si>
  <si>
    <t>TECHNOLOGIST, CYTOGENETIC, PE DIEM</t>
  </si>
  <si>
    <t>CYTOGENETIC TCHNO PD</t>
  </si>
  <si>
    <t>8997</t>
  </si>
  <si>
    <t>PER DIEM SENIOR CYTOTECHNOLOGIST</t>
  </si>
  <si>
    <t>CYTO TCHNO SR PD</t>
  </si>
  <si>
    <t>8998</t>
  </si>
  <si>
    <t>PER DIEM CYTOTECHNOLOGIST</t>
  </si>
  <si>
    <t>CYTO TCHNO PD</t>
  </si>
  <si>
    <t>9001</t>
  </si>
  <si>
    <t>CHIEF NUCLEAR MEDICINE        TECHNOLOGIST</t>
  </si>
  <si>
    <t>NUC MED TCHNO CHF</t>
  </si>
  <si>
    <t>9002</t>
  </si>
  <si>
    <t>NUC MED TCHNO CHF ASC</t>
  </si>
  <si>
    <t>9003</t>
  </si>
  <si>
    <t>SENIOR NUCLEAR MEDICINE       TECHNOLOGIST</t>
  </si>
  <si>
    <t>NUC MED TCHNO SR</t>
  </si>
  <si>
    <t>9004</t>
  </si>
  <si>
    <t>NUCLEAR MEDICINE TECHNOLOGIST</t>
  </si>
  <si>
    <t>NUC MED TCHNO</t>
  </si>
  <si>
    <t>9005</t>
  </si>
  <si>
    <t>NUCLEAR MEDICINE TECHNOLOGIST TRAINEE</t>
  </si>
  <si>
    <t>NUC MED TCHNO TRAINEE</t>
  </si>
  <si>
    <t>9006</t>
  </si>
  <si>
    <t>PER DIEM SENIOR NUCLEAR       MEDICINE TECHNOLOGIS</t>
  </si>
  <si>
    <t>NUC MED TCHNO SR PD</t>
  </si>
  <si>
    <t>9007</t>
  </si>
  <si>
    <t>SENIOR DOSIMETRIST</t>
  </si>
  <si>
    <t>DOSIMETRIST SR</t>
  </si>
  <si>
    <t>9008</t>
  </si>
  <si>
    <t>DOSIMETRIST</t>
  </si>
  <si>
    <t>9009</t>
  </si>
  <si>
    <t>TECHNOLOGIST, NUCLEAR MEDICINE, PER DIEM</t>
  </si>
  <si>
    <t>NUC MED TCHNO PD</t>
  </si>
  <si>
    <t>9010</t>
  </si>
  <si>
    <t>CHIEF RADIATION THERAPY       TECHNOLOGIST</t>
  </si>
  <si>
    <t>RAD THER TCHNO CHF</t>
  </si>
  <si>
    <t>9011</t>
  </si>
  <si>
    <t>ASSOCIATE CHIEF RADIATION     THERAPY TECHNOLOGIST</t>
  </si>
  <si>
    <t>RAD THER TCHNO CHF ASC</t>
  </si>
  <si>
    <t>9012</t>
  </si>
  <si>
    <t>SENIOR RADIATION THERAPY      TECHNOLOGIST</t>
  </si>
  <si>
    <t>RAD THER TCHNO SR</t>
  </si>
  <si>
    <t>9013</t>
  </si>
  <si>
    <t>RADIATION THERAPY TECHNOLOGIST</t>
  </si>
  <si>
    <t>RAD THER TCHNO</t>
  </si>
  <si>
    <t>9014</t>
  </si>
  <si>
    <t>RADIATION THERAPY TECHNOLOGISTTRAINEE</t>
  </si>
  <si>
    <t>RAD THER TCHNO TRAINEE</t>
  </si>
  <si>
    <t>9015</t>
  </si>
  <si>
    <t>PER DIEM RADIATION THERAPY    TECHNOLOGIST</t>
  </si>
  <si>
    <t>RAD THER TCHNO PD</t>
  </si>
  <si>
    <t>9016</t>
  </si>
  <si>
    <t>LEAD PRINCIPAL RADIOLOGIC TECHNOLOGIST</t>
  </si>
  <si>
    <t>RADLG TCHNO PRN LD</t>
  </si>
  <si>
    <t>9017</t>
  </si>
  <si>
    <t>PRINCIPAL RADIOLOGIC TECHNOLOGIST - SUPERVISOR</t>
  </si>
  <si>
    <t>RADLG TCHNO PRN SUPV</t>
  </si>
  <si>
    <t>9019</t>
  </si>
  <si>
    <t>CHIEF RADIOLOGIC TECHNOLOGIST</t>
  </si>
  <si>
    <t>RADLG TCHNO CHF</t>
  </si>
  <si>
    <t>9020</t>
  </si>
  <si>
    <t>ASSOCIATE CHIEF RADIOLOGIC TECHNOLOGIST</t>
  </si>
  <si>
    <t>RADLG TCHNO CHF ASC</t>
  </si>
  <si>
    <t>9021</t>
  </si>
  <si>
    <t>PRINCIPAL RADIOLOGIC TECHNOLOGIST</t>
  </si>
  <si>
    <t>RADLG TCHNO PRN</t>
  </si>
  <si>
    <t>9022</t>
  </si>
  <si>
    <t>SENIOR RADIOLOGIC TECHNOLOGIST</t>
  </si>
  <si>
    <t>RADLG TCHNO SR</t>
  </si>
  <si>
    <t>9023</t>
  </si>
  <si>
    <t>RADIOLOGIC TECHNOLOGIST</t>
  </si>
  <si>
    <t>RADLG TCHNO</t>
  </si>
  <si>
    <t>9024</t>
  </si>
  <si>
    <t>RADIOLOGIC TECHNOLOGIST TRAINEE</t>
  </si>
  <si>
    <t>RADLG TCHNO TRAINEE</t>
  </si>
  <si>
    <t>9025</t>
  </si>
  <si>
    <t>PER DIEM RADIOLOGIC TECHNOLOGIST</t>
  </si>
  <si>
    <t>RADLG TCHNO PD</t>
  </si>
  <si>
    <t>9026</t>
  </si>
  <si>
    <t>PER DIEM PRINCIPAL RADIOLOGIC TECHNOLOGIST</t>
  </si>
  <si>
    <t>RADLG TCHNO PRN PD</t>
  </si>
  <si>
    <t>9027</t>
  </si>
  <si>
    <t>SENIOR PERFUSIONIST</t>
  </si>
  <si>
    <t>PERFUSIONIST SR</t>
  </si>
  <si>
    <t>9028</t>
  </si>
  <si>
    <t>PERFUSIONIST</t>
  </si>
  <si>
    <t>9029</t>
  </si>
  <si>
    <t>ASSISTANT PERFUSIONIST</t>
  </si>
  <si>
    <t>PERFUSIONIST AST</t>
  </si>
  <si>
    <t>9030</t>
  </si>
  <si>
    <t>ADMITTING WORKER SUPERVISOR</t>
  </si>
  <si>
    <t>ADMITTING WORKER SUPV</t>
  </si>
  <si>
    <t>9031</t>
  </si>
  <si>
    <t>PRINCIPAL ADMITTING WORKER</t>
  </si>
  <si>
    <t>ADMITTING WORKER PRN</t>
  </si>
  <si>
    <t>9032</t>
  </si>
  <si>
    <t>SENIOR ADMITTING WORKER</t>
  </si>
  <si>
    <t>ADMITTING WORKER SR</t>
  </si>
  <si>
    <t>9033</t>
  </si>
  <si>
    <t>ADMITTING WORKER</t>
  </si>
  <si>
    <t>9034</t>
  </si>
  <si>
    <t>PER DIEM ADMITTING WORKING</t>
  </si>
  <si>
    <t>ADMITTING WORKER PD</t>
  </si>
  <si>
    <t>9035</t>
  </si>
  <si>
    <t>PRINCIPAL ADMITTING WORKER -  SUPERVISOR</t>
  </si>
  <si>
    <t>ADMITTING WORKER PRN SUPV</t>
  </si>
  <si>
    <t>9036</t>
  </si>
  <si>
    <t>PRINCIPAL PERFUSIONIST</t>
  </si>
  <si>
    <t>PERFUSIONIST PRN</t>
  </si>
  <si>
    <t>9037</t>
  </si>
  <si>
    <t>PRINCIPAL PERFUSIONIST --     SUPERVISOR</t>
  </si>
  <si>
    <t>PERFUSIONIST PRN SUPV</t>
  </si>
  <si>
    <t>9038</t>
  </si>
  <si>
    <t>PER DIEM PERFUSIONIST</t>
  </si>
  <si>
    <t>PERFUSIONIST PD</t>
  </si>
  <si>
    <t>9039</t>
  </si>
  <si>
    <t>PER DIEM SENIOR PERFUSIONIST</t>
  </si>
  <si>
    <t>PERFUSIONIST SR PD</t>
  </si>
  <si>
    <t>9041</t>
  </si>
  <si>
    <t>SENIOR PROSTHETIST/ORTHOTIST</t>
  </si>
  <si>
    <t>PROSTHETIST ORTHOTIST SR</t>
  </si>
  <si>
    <t>9042</t>
  </si>
  <si>
    <t>PROSTHETIST/ORTHOTIST</t>
  </si>
  <si>
    <t>PROSTHETIST ORTHOTIST</t>
  </si>
  <si>
    <t>9043</t>
  </si>
  <si>
    <t>INTERVENTIONAL RADIOLOGICAL TECHNOLOGIST</t>
  </si>
  <si>
    <t>INTERVENTIONAL RADLG TCHNO</t>
  </si>
  <si>
    <t>9044</t>
  </si>
  <si>
    <t>PROSTHETICS/ORTHOTICS         ASSISTANT</t>
  </si>
  <si>
    <t>PROSTHETIST ORTHOTIST AST</t>
  </si>
  <si>
    <t>9045</t>
  </si>
  <si>
    <t>INTERVENTIONAL RADIOLOGICAL TECHNOLOGIST LEAD</t>
  </si>
  <si>
    <t>INTERVENTIONAL RADLG TCHNO LD</t>
  </si>
  <si>
    <t>9046</t>
  </si>
  <si>
    <t>RESPIRATORY THERAPIST IV</t>
  </si>
  <si>
    <t>RESP THER 4</t>
  </si>
  <si>
    <t>9047</t>
  </si>
  <si>
    <t>RESPIRATORY THERAPIST III</t>
  </si>
  <si>
    <t>RESP THER 3</t>
  </si>
  <si>
    <t>9048</t>
  </si>
  <si>
    <t>RESPIRATORY THERAPIST II</t>
  </si>
  <si>
    <t>RESP THER 2</t>
  </si>
  <si>
    <t>9049</t>
  </si>
  <si>
    <t>REGISTERED RESPIRATORY        THERAPIST I</t>
  </si>
  <si>
    <t>REG RESP THER 1</t>
  </si>
  <si>
    <t>9050</t>
  </si>
  <si>
    <t>RESPIRATORY THERAPIST I</t>
  </si>
  <si>
    <t>RESP THER 1</t>
  </si>
  <si>
    <t>9051</t>
  </si>
  <si>
    <t>PER DIEM REGISTERED           RESPIRATORY THERAPIS</t>
  </si>
  <si>
    <t>REG RESP THER PD</t>
  </si>
  <si>
    <t>9052</t>
  </si>
  <si>
    <t>PER DIEM RESPIRATORY THERAPIST</t>
  </si>
  <si>
    <t>RESP THER PD</t>
  </si>
  <si>
    <t>9054</t>
  </si>
  <si>
    <t>RESPIRATORY CARE PRACTITIONER TECHNICIAN</t>
  </si>
  <si>
    <t>RESP CARE PRACT TCHN</t>
  </si>
  <si>
    <t>9055</t>
  </si>
  <si>
    <t>RESPIRATORY CARE PRACTITIONER APPLICANT</t>
  </si>
  <si>
    <t>RESP CARE PRACT APPLCNT</t>
  </si>
  <si>
    <t>9056</t>
  </si>
  <si>
    <t>RESPIRATORY CARE PRACTITIONER TECHNICIAN PER DIEM</t>
  </si>
  <si>
    <t>RESP CARE PRACT TCHN PD</t>
  </si>
  <si>
    <t>9057</t>
  </si>
  <si>
    <t>LEAD HISTOTECHNOLOGIST</t>
  </si>
  <si>
    <t>HISTO TCHNO LD</t>
  </si>
  <si>
    <t>9058</t>
  </si>
  <si>
    <t>SUPERVISING                   ELECTROENCEPHALOGRAP</t>
  </si>
  <si>
    <t>EEG TCHNO SUPV</t>
  </si>
  <si>
    <t>9059</t>
  </si>
  <si>
    <t>PRINCIPAL                     ELECTROENCEPHALOGRAP</t>
  </si>
  <si>
    <t>EEG TCHNO PRN</t>
  </si>
  <si>
    <t>9060</t>
  </si>
  <si>
    <t>SENIOR                        ELECTROENCEPHALOGRAP</t>
  </si>
  <si>
    <t>EEG TCHNO SR</t>
  </si>
  <si>
    <t>9061</t>
  </si>
  <si>
    <t>ELECTROENCEPHALOGRAPHIC       TECHNOLOGIST</t>
  </si>
  <si>
    <t>EEG TCHNO</t>
  </si>
  <si>
    <t>9062</t>
  </si>
  <si>
    <t>PER DIEM PRINCIPAL            ELECTROENCEPHALOGRAP</t>
  </si>
  <si>
    <t>EEG TCHNO PRN PD</t>
  </si>
  <si>
    <t>9063</t>
  </si>
  <si>
    <t>RESPIRATORY THERAPY APPRENTICE</t>
  </si>
  <si>
    <t>RESP THER APPR</t>
  </si>
  <si>
    <t>9065</t>
  </si>
  <si>
    <t>HISTOTECHNOLOGIST I</t>
  </si>
  <si>
    <t>HISTO TCHNO 1</t>
  </si>
  <si>
    <t>9066</t>
  </si>
  <si>
    <t>HISTOTECHNOLOGIST II</t>
  </si>
  <si>
    <t>HISTO TCHNO 2</t>
  </si>
  <si>
    <t>9067</t>
  </si>
  <si>
    <t>HISTOTECHNOLOGIST III</t>
  </si>
  <si>
    <t>HISTO TCHNO 3</t>
  </si>
  <si>
    <t>9068</t>
  </si>
  <si>
    <t>SUPERVISING HISTOTECHNOLOGIST</t>
  </si>
  <si>
    <t>HISTO TCHNO SUPV</t>
  </si>
  <si>
    <t>9070</t>
  </si>
  <si>
    <t>SENIOR ELECTROENCEPHALOGRAPHIC TECHNOLOGIST, PER D</t>
  </si>
  <si>
    <t>EEG TCHNO SR PD</t>
  </si>
  <si>
    <t>9071</t>
  </si>
  <si>
    <t>PRINCIPAL RADIOLOGICAL EQUIPMENT SPECIALIST</t>
  </si>
  <si>
    <t>RADLG EQUIP SPEC PRN</t>
  </si>
  <si>
    <t>9072</t>
  </si>
  <si>
    <t>SENIOR RADIOLOGICAL EQUIPMENT SPECIALIST</t>
  </si>
  <si>
    <t>RADLG EQUIP SPEC SR</t>
  </si>
  <si>
    <t>9073</t>
  </si>
  <si>
    <t>RADIOLOGICAL EQUIPMENT SPECIALIST</t>
  </si>
  <si>
    <t>RADLG EQUIP SPEC</t>
  </si>
  <si>
    <t>9074</t>
  </si>
  <si>
    <t>ELECTROENCEPHALOGRAPHIC TECHNOLOGIST, PER DIEM</t>
  </si>
  <si>
    <t>EEG TCHNO PD</t>
  </si>
  <si>
    <t>9079</t>
  </si>
  <si>
    <t>SENIOR MRI TECHNOLOGIST</t>
  </si>
  <si>
    <t>MRI TCHNO SR</t>
  </si>
  <si>
    <t>9080</t>
  </si>
  <si>
    <t>PER DIEM SERVICE PARTNER</t>
  </si>
  <si>
    <t>SVC PARTNER PD</t>
  </si>
  <si>
    <t>9081</t>
  </si>
  <si>
    <t>SERVICE PARTNER</t>
  </si>
  <si>
    <t>SVC PARTNER</t>
  </si>
  <si>
    <t>9082</t>
  </si>
  <si>
    <t>LEAD SERVICE PARTNER</t>
  </si>
  <si>
    <t>SVC PARTNER LD</t>
  </si>
  <si>
    <t>9083</t>
  </si>
  <si>
    <t>LEAD MRI TECHNOLOGIST</t>
  </si>
  <si>
    <t>MRI TCHNO LD</t>
  </si>
  <si>
    <t>9084</t>
  </si>
  <si>
    <t>PER DIEM MRI TECHNOLOGIST</t>
  </si>
  <si>
    <t>MRI TCHNO PD</t>
  </si>
  <si>
    <t>9085</t>
  </si>
  <si>
    <t>MRI TECHNOLOGIST</t>
  </si>
  <si>
    <t>MRI TCHNO</t>
  </si>
  <si>
    <t>9086</t>
  </si>
  <si>
    <t>CT TECHNOLOGIST</t>
  </si>
  <si>
    <t>CT TCHNO</t>
  </si>
  <si>
    <t>9087</t>
  </si>
  <si>
    <t>PER DIEM CT TECHNOLOGIST</t>
  </si>
  <si>
    <t>CT TCHNO PD</t>
  </si>
  <si>
    <t>9088</t>
  </si>
  <si>
    <t>LEAD CT TECHNOLOGIST</t>
  </si>
  <si>
    <t>CT TCHNO LD</t>
  </si>
  <si>
    <t>9089</t>
  </si>
  <si>
    <t>MAMMOGRAPHY TECHNOLOGIST</t>
  </si>
  <si>
    <t>MAMMOGRAPHY TCHNO</t>
  </si>
  <si>
    <t>9090</t>
  </si>
  <si>
    <t>PRINCIPAL POLYSOMNOGRAPHY TECHNOLOGIST</t>
  </si>
  <si>
    <t>POLYSOMNOGRAPHY TCHNO PRN</t>
  </si>
  <si>
    <t>9091</t>
  </si>
  <si>
    <t>SENIOR POLYSOMNOGRAPHY TECHNOLOGIST</t>
  </si>
  <si>
    <t>POLYSOMNOGRAPHY TCHNO SR</t>
  </si>
  <si>
    <t>9092</t>
  </si>
  <si>
    <t>POLYSOMNOGRAPHY TECHNOLOGIST</t>
  </si>
  <si>
    <t>POLYSOMNOGRAPHY TCHNO</t>
  </si>
  <si>
    <t>9093</t>
  </si>
  <si>
    <t>POLYSOMNOGRAPHY TECHNOLOGIST TRAINEE</t>
  </si>
  <si>
    <t>POLYSOMNOGRAPHY TCHNO TRAINEE</t>
  </si>
  <si>
    <t>9094</t>
  </si>
  <si>
    <t>PER DIEM ACCESS REPRESENTATIVE</t>
  </si>
  <si>
    <t>ACCESS REPR PD</t>
  </si>
  <si>
    <t>9095</t>
  </si>
  <si>
    <t>PER DIEM SENIOR ACCESS REPRESENTATIVE</t>
  </si>
  <si>
    <t>ACCESS REPR SR PD</t>
  </si>
  <si>
    <t>9096</t>
  </si>
  <si>
    <t>PRE DIEM PRINCIPAL ACCESS REPRESENTATIVE</t>
  </si>
  <si>
    <t>ACCESS REPR PRN PD</t>
  </si>
  <si>
    <t>9097</t>
  </si>
  <si>
    <t>ACCESS REPRESENTATIVE</t>
  </si>
  <si>
    <t>ACCESS REPR</t>
  </si>
  <si>
    <t>9098</t>
  </si>
  <si>
    <t>SENIOR ACCESS REPRESENTATIVE</t>
  </si>
  <si>
    <t>ACCESS REPR SR</t>
  </si>
  <si>
    <t>9099</t>
  </si>
  <si>
    <t>PRINCIPAL ACCESS REPRESENTATIVE</t>
  </si>
  <si>
    <t>ACCESS REPR PRN</t>
  </si>
  <si>
    <t>9102</t>
  </si>
  <si>
    <t>SENIOR CT TECHNOLOGIST</t>
  </si>
  <si>
    <t>CT TCHNO SR</t>
  </si>
  <si>
    <t>9106</t>
  </si>
  <si>
    <t>ULTRASOUND TECHNOLOGIST, PER DIEM</t>
  </si>
  <si>
    <t>ULTRASOUND TCHNO PD</t>
  </si>
  <si>
    <t>9107</t>
  </si>
  <si>
    <t>CATHETERIZATION LABORATORY RADIOLOGIC TECHNOLOGIST</t>
  </si>
  <si>
    <t>CATH LAB RADLG TCHNO</t>
  </si>
  <si>
    <t>9110</t>
  </si>
  <si>
    <t>TRANSPLANT COORDINATOR I</t>
  </si>
  <si>
    <t>TRANSPLANT CRD 1</t>
  </si>
  <si>
    <t>9111</t>
  </si>
  <si>
    <t>TRANSPLANT COORDINATOR II</t>
  </si>
  <si>
    <t>TRANSPLANT CRD 2</t>
  </si>
  <si>
    <t>9114</t>
  </si>
  <si>
    <t>PER DIEM HOME HEALTH NURSE</t>
  </si>
  <si>
    <t>HOME HEALTH NURSE PD</t>
  </si>
  <si>
    <t>9116</t>
  </si>
  <si>
    <t>HOME HEALTH NURSE III</t>
  </si>
  <si>
    <t>HOME HEALTH NURSE 3</t>
  </si>
  <si>
    <t>9117</t>
  </si>
  <si>
    <t>HOME HEALTH NURSE II</t>
  </si>
  <si>
    <t>HOME HEALTH NURSE 2</t>
  </si>
  <si>
    <t>9118</t>
  </si>
  <si>
    <t>HOME HEALTH NURSE I</t>
  </si>
  <si>
    <t>HOME HEALTH NURSE 1</t>
  </si>
  <si>
    <t>9119</t>
  </si>
  <si>
    <t>PER DIEM NURSE</t>
  </si>
  <si>
    <t>NURSE PD</t>
  </si>
  <si>
    <t>9120</t>
  </si>
  <si>
    <t>NURSE INTERIM PERMITTEE</t>
  </si>
  <si>
    <t>PERMITEE INTERIM NURSE</t>
  </si>
  <si>
    <t>9121</t>
  </si>
  <si>
    <t>PER DIEM SENIOR NURSE         ANESTHETIST</t>
  </si>
  <si>
    <t>ANESTHETIST NURSE SR PD</t>
  </si>
  <si>
    <t>9122</t>
  </si>
  <si>
    <t>PER DIEM NURSE                ANESTHETIST</t>
  </si>
  <si>
    <t>ANESTHETIST NURSE PD</t>
  </si>
  <si>
    <t>9123</t>
  </si>
  <si>
    <t>RESOURCE PER DIEM NURSE</t>
  </si>
  <si>
    <t>RESC NURSE PD</t>
  </si>
  <si>
    <t>9124</t>
  </si>
  <si>
    <t>ADMINISTRATIVE NURSE SUPERVISOR 1</t>
  </si>
  <si>
    <t>ADMIN NURSE SUPV 1</t>
  </si>
  <si>
    <t>9125</t>
  </si>
  <si>
    <t>COORDINATOR, TRANSPLANT III</t>
  </si>
  <si>
    <t>TRANSPLANT CRD 3</t>
  </si>
  <si>
    <t>9127</t>
  </si>
  <si>
    <t>CLINICAL NURSE SUPERVISOR 4</t>
  </si>
  <si>
    <t>CLIN NURSE SUPV 4</t>
  </si>
  <si>
    <t>9128</t>
  </si>
  <si>
    <t>CLINICAL NURSE SUPERVISOR 3</t>
  </si>
  <si>
    <t>CLIN NURSE SUPV 3</t>
  </si>
  <si>
    <t>9129</t>
  </si>
  <si>
    <t>CLINICAL NURSE SUPERVISOR 2</t>
  </si>
  <si>
    <t>9132</t>
  </si>
  <si>
    <t>ADMINISTRATIVE NURSE III</t>
  </si>
  <si>
    <t>ADMIN NURSE 3</t>
  </si>
  <si>
    <t>9133</t>
  </si>
  <si>
    <t>ADMINISTRATIVE NURSE II</t>
  </si>
  <si>
    <t>ADMIN NURSE 2</t>
  </si>
  <si>
    <t>9134</t>
  </si>
  <si>
    <t>ADMINISTRATIVE NURSE I</t>
  </si>
  <si>
    <t>ADMIN NURSE 1</t>
  </si>
  <si>
    <t>9137</t>
  </si>
  <si>
    <t>CLINICAL NURSE IV</t>
  </si>
  <si>
    <t>CLIN NURSE 4</t>
  </si>
  <si>
    <t>9138</t>
  </si>
  <si>
    <t>CLINICAL NURSE III</t>
  </si>
  <si>
    <t>CLIN NURSE 3</t>
  </si>
  <si>
    <t>9139</t>
  </si>
  <si>
    <t>CLINICAL NURSE II</t>
  </si>
  <si>
    <t>CLIN NURSE 2</t>
  </si>
  <si>
    <t>9140</t>
  </si>
  <si>
    <t>CLINICAL NURSE I</t>
  </si>
  <si>
    <t>CLIN NURSE 1</t>
  </si>
  <si>
    <t>9142</t>
  </si>
  <si>
    <t>PRINCIPAL NURSE ANESTHETIST</t>
  </si>
  <si>
    <t>ANESTHETIST NURSE PRN</t>
  </si>
  <si>
    <t>9143</t>
  </si>
  <si>
    <t>SENIOR NURSE ANESTHETIST</t>
  </si>
  <si>
    <t>ANESTHETIST NURSE SR</t>
  </si>
  <si>
    <t>9144</t>
  </si>
  <si>
    <t>NURSE ANESTHETIST</t>
  </si>
  <si>
    <t>ANESTHETIST NURSE</t>
  </si>
  <si>
    <t>9145</t>
  </si>
  <si>
    <t>SENIOR NURSE ANESTHETIST -    SUPERVISOR</t>
  </si>
  <si>
    <t>ANESTHETIST NURSE SR SUPV</t>
  </si>
  <si>
    <t>9146</t>
  </si>
  <si>
    <t>NURSE PRACTITIONER 3</t>
  </si>
  <si>
    <t>NURSE PRACT 3</t>
  </si>
  <si>
    <t>9147</t>
  </si>
  <si>
    <t>NURSE PRACTITIONER 2</t>
  </si>
  <si>
    <t>NURSE PRACT 2</t>
  </si>
  <si>
    <t>9148</t>
  </si>
  <si>
    <t>NURSE PRACTITIONER 1</t>
  </si>
  <si>
    <t>NURSE PRACT 1</t>
  </si>
  <si>
    <t>9149</t>
  </si>
  <si>
    <t>NURSE PRACTITIONER SUPERVISOR 3</t>
  </si>
  <si>
    <t>NURSE PRACT SUPV 3</t>
  </si>
  <si>
    <t>9150</t>
  </si>
  <si>
    <t>NURSE PRACTITIONER SUPERVISOR 2</t>
  </si>
  <si>
    <t>NURSE PRACT SUPV 2</t>
  </si>
  <si>
    <t>9154</t>
  </si>
  <si>
    <t>BIOMEDICAL EQUIPMENT TECHNICIAN IV</t>
  </si>
  <si>
    <t>BIOMED EQUIP TCHN 4</t>
  </si>
  <si>
    <t>9155</t>
  </si>
  <si>
    <t>BIOMEDICAL EQUIPMENT TECHNICIAN III</t>
  </si>
  <si>
    <t>BIOMED EQUIP TCHN 3</t>
  </si>
  <si>
    <t>9156</t>
  </si>
  <si>
    <t>BIOMEDICAL EQUIPMENT TECHNICIAN II</t>
  </si>
  <si>
    <t>BIOMED EQUIP TCHN 2</t>
  </si>
  <si>
    <t>9157</t>
  </si>
  <si>
    <t>BIOMEDICAL EQUIPMENT TECHNICIAN I</t>
  </si>
  <si>
    <t>BIOMED EQUIP TCHN 1</t>
  </si>
  <si>
    <t>9160</t>
  </si>
  <si>
    <t>NURSE PRACTITIONER PER DIEM</t>
  </si>
  <si>
    <t>NURSE PRACT PD</t>
  </si>
  <si>
    <t>9165</t>
  </si>
  <si>
    <t>OPERATING ROOM ASSISTANT 1</t>
  </si>
  <si>
    <t>OPS ROOM AST 1</t>
  </si>
  <si>
    <t>9166</t>
  </si>
  <si>
    <t>OPERATING ROOM ASSISTANT 2</t>
  </si>
  <si>
    <t>OPS ROOM AST 2</t>
  </si>
  <si>
    <t>9167</t>
  </si>
  <si>
    <t>OPERATING ROOM ASSISTANT PER DIEM</t>
  </si>
  <si>
    <t>OPS ROOM AST PD</t>
  </si>
  <si>
    <t>9168</t>
  </si>
  <si>
    <t>OPERATING ROOM ASSISTANT 2 PER DIEM</t>
  </si>
  <si>
    <t>OPS ROOM AST 2 PD</t>
  </si>
  <si>
    <t>9169</t>
  </si>
  <si>
    <t>OPERATING ROOM ASSISTANT 3 LEAD</t>
  </si>
  <si>
    <t>OPS ROOM AST LD 3</t>
  </si>
  <si>
    <t>9170</t>
  </si>
  <si>
    <t>CASE MANAGER</t>
  </si>
  <si>
    <t>CASE MGR</t>
  </si>
  <si>
    <t>9173</t>
  </si>
  <si>
    <t>PULMONARY TECHNICIAN I</t>
  </si>
  <si>
    <t>PULMONARY TCHN 1</t>
  </si>
  <si>
    <t>9174</t>
  </si>
  <si>
    <t>PULMONARY TECHNICIAN II</t>
  </si>
  <si>
    <t>PULMONARY TCHN 2</t>
  </si>
  <si>
    <t>9175</t>
  </si>
  <si>
    <t>PULMONARY TECHNICIAN III</t>
  </si>
  <si>
    <t>PULMONARY TCHN 3</t>
  </si>
  <si>
    <t>9176</t>
  </si>
  <si>
    <t>PULMONARY TECHNICIAN, PER DIEM</t>
  </si>
  <si>
    <t>PULMONARY TCHN PD</t>
  </si>
  <si>
    <t>9177</t>
  </si>
  <si>
    <t>EXAMINING PHYSICIAN</t>
  </si>
  <si>
    <t>EXAMING PHYSCN</t>
  </si>
  <si>
    <t>9184</t>
  </si>
  <si>
    <t>TECHNOLOGIST, ULTRASOUND LEAD</t>
  </si>
  <si>
    <t>ULTRASOUND TCHNO LD</t>
  </si>
  <si>
    <t>9185</t>
  </si>
  <si>
    <t>TECHNICIAN I, PERINATAL</t>
  </si>
  <si>
    <t>PERINATAL TCHN 1</t>
  </si>
  <si>
    <t>9186</t>
  </si>
  <si>
    <t>TECHNICIAN II, PERINATAL</t>
  </si>
  <si>
    <t>PERINATAL TCHN 2</t>
  </si>
  <si>
    <t>9187</t>
  </si>
  <si>
    <t>EXAMINING DENTIST</t>
  </si>
  <si>
    <t>EXAMING DENTIST</t>
  </si>
  <si>
    <t>9188</t>
  </si>
  <si>
    <t>TECHNICIAN, ELECTROCARDIOGRAPH, PER DIEM</t>
  </si>
  <si>
    <t>9190</t>
  </si>
  <si>
    <t>DENTAL HYGIENIST</t>
  </si>
  <si>
    <t>9192</t>
  </si>
  <si>
    <t>SENIOR OPTOMETRIST</t>
  </si>
  <si>
    <t>OPTOMETRIST SR</t>
  </si>
  <si>
    <t>9193</t>
  </si>
  <si>
    <t>OPTOMETRIST</t>
  </si>
  <si>
    <t>9194</t>
  </si>
  <si>
    <t>OPTICIAN</t>
  </si>
  <si>
    <t>9195</t>
  </si>
  <si>
    <t>SUPERVISORY DENTAL ASSISTANT</t>
  </si>
  <si>
    <t>DENTAL AST SUPV</t>
  </si>
  <si>
    <t>9196</t>
  </si>
  <si>
    <t>REGISTERED DENTAL ASSISTANT</t>
  </si>
  <si>
    <t>REG DENTAL AST</t>
  </si>
  <si>
    <t>9197</t>
  </si>
  <si>
    <t>SUPERVISORY DENTAL ASSISTANT  (TEACHING CLINIC)</t>
  </si>
  <si>
    <t>TEACHING CLIN DENTAL AST SUPV</t>
  </si>
  <si>
    <t>9198</t>
  </si>
  <si>
    <t>REGISTERED DENTAL ASSISTANT   (TEACHING CLINIC)</t>
  </si>
  <si>
    <t>TEACHING CLIN REG DENTAL AST</t>
  </si>
  <si>
    <t>9199</t>
  </si>
  <si>
    <t>DENTAL AST</t>
  </si>
  <si>
    <t>9200</t>
  </si>
  <si>
    <t>DENTAL AIDE</t>
  </si>
  <si>
    <t>9202</t>
  </si>
  <si>
    <t>SENIOR PHYSICIAN ASSISTANT</t>
  </si>
  <si>
    <t>PHYSCN AST SR</t>
  </si>
  <si>
    <t>9203</t>
  </si>
  <si>
    <t>PHYSICIAN ASSISTANT</t>
  </si>
  <si>
    <t>PHYSCN AST</t>
  </si>
  <si>
    <t>9204</t>
  </si>
  <si>
    <t>PER DIEM PHYSICIAN ASSISTANT</t>
  </si>
  <si>
    <t>PHYSCN AST PD</t>
  </si>
  <si>
    <t>9205</t>
  </si>
  <si>
    <t>PATIENT SPECIALTY SERVICES TECHNICIAN</t>
  </si>
  <si>
    <t>PAT SPECIALTY SVC TCHN</t>
  </si>
  <si>
    <t>9206</t>
  </si>
  <si>
    <t>REGISTERED DENTAL ASSISTANT-- EXTENDED FUNCTION</t>
  </si>
  <si>
    <t>REG DENTAL AST EXTD FUNC</t>
  </si>
  <si>
    <t>9208</t>
  </si>
  <si>
    <t>SUPERVISORY REGISTERED DENTAL ASSISTANT--EXTENDED</t>
  </si>
  <si>
    <t>REG DENTAL AST SUPV EXTD FUNC</t>
  </si>
  <si>
    <t>9218</t>
  </si>
  <si>
    <t>TECHNICAL, STERILE PROCESSING II</t>
  </si>
  <si>
    <t>STERILE PROCESSING TCHN 2</t>
  </si>
  <si>
    <t>9219</t>
  </si>
  <si>
    <t>TECHNICAL, STERILE PROCESSING III</t>
  </si>
  <si>
    <t>STERILE PROCESSING TCHN 3</t>
  </si>
  <si>
    <t>9220</t>
  </si>
  <si>
    <t>TECHNICAL, STERILE PROCESSING I PER DIEM</t>
  </si>
  <si>
    <t>STERILE PROCESSING TCHN 1 PD</t>
  </si>
  <si>
    <t>9221</t>
  </si>
  <si>
    <t>TECHNICAL, STERILE PROCESSING II PER DIEM</t>
  </si>
  <si>
    <t>STERILE PROCESSING TCHN 2 PD</t>
  </si>
  <si>
    <t>9235</t>
  </si>
  <si>
    <t>____ASSISTANT, HOSPITAL, IV</t>
  </si>
  <si>
    <t>HOSP BLANK AST 4</t>
  </si>
  <si>
    <t>9236</t>
  </si>
  <si>
    <t>GRADUATE INTERN PHARMACIST</t>
  </si>
  <si>
    <t>PHARMACIST GRAD INTERN</t>
  </si>
  <si>
    <t>9237</t>
  </si>
  <si>
    <t>PER DIEM PHLEBOTOMIST</t>
  </si>
  <si>
    <t>PHLEBOTOMIST PD</t>
  </si>
  <si>
    <t>9239</t>
  </si>
  <si>
    <t>PHLEBOTOMIST</t>
  </si>
  <si>
    <t>9240</t>
  </si>
  <si>
    <t>HOSPITAL RADIATION PHYSICIST EXEMPT</t>
  </si>
  <si>
    <t>HOSP RAD PHYSICIST EX</t>
  </si>
  <si>
    <t>9241</t>
  </si>
  <si>
    <t>ASSISTANT HOSPITAL            RADIATION PHYSICIST</t>
  </si>
  <si>
    <t>HOSP RAD PHYSICIST AST</t>
  </si>
  <si>
    <t>9244</t>
  </si>
  <si>
    <t>PER DIEM HOSPITAL             -ASSISTANT II</t>
  </si>
  <si>
    <t>HOSP AST 2 PD</t>
  </si>
  <si>
    <t>9245</t>
  </si>
  <si>
    <t>PER DIEM HOSPITAL             -ASSISTANT I</t>
  </si>
  <si>
    <t>HOSP AST 1 PD</t>
  </si>
  <si>
    <t>9246</t>
  </si>
  <si>
    <t>SENIOR PHARMACIST</t>
  </si>
  <si>
    <t>PHARMACIST SR</t>
  </si>
  <si>
    <t>9247</t>
  </si>
  <si>
    <t>STAFF PHARMACIST 2</t>
  </si>
  <si>
    <t>STF PHARMACIST 2</t>
  </si>
  <si>
    <t>9248</t>
  </si>
  <si>
    <t>STAFF PHARMACIST 1</t>
  </si>
  <si>
    <t>STF PHARMACIST 1</t>
  </si>
  <si>
    <t>9249</t>
  </si>
  <si>
    <t>PER DIEM PHARMACIST</t>
  </si>
  <si>
    <t>PHARMACIST PD</t>
  </si>
  <si>
    <t>9251</t>
  </si>
  <si>
    <t>HOSPITAL____ASSISTANT III</t>
  </si>
  <si>
    <t>HOSP BLANK AST 3</t>
  </si>
  <si>
    <t>9252</t>
  </si>
  <si>
    <t>HOSPITAL____ASSISTANT II</t>
  </si>
  <si>
    <t>HOSP BLANK AST 2</t>
  </si>
  <si>
    <t>9253</t>
  </si>
  <si>
    <t>HOSPITAL____ASSISTANT I</t>
  </si>
  <si>
    <t>HOSP BLANK AST 1</t>
  </si>
  <si>
    <t>9254</t>
  </si>
  <si>
    <t>HOSPITAL _____ AID</t>
  </si>
  <si>
    <t>HOSP BLANK AID</t>
  </si>
  <si>
    <t>9255</t>
  </si>
  <si>
    <t>HOSPITAL____ASSISTANT III -   SUPERVISOR</t>
  </si>
  <si>
    <t>HOSP BLANK AST 3 SUPV</t>
  </si>
  <si>
    <t>9256</t>
  </si>
  <si>
    <t>HOSPITAL____ASSISTANT II -    SUPERVISOR</t>
  </si>
  <si>
    <t>HOSP BLANK AST 2 SUPV</t>
  </si>
  <si>
    <t>9257</t>
  </si>
  <si>
    <t>HOSPITAL UNIT SERVICE         COORDINATOR III</t>
  </si>
  <si>
    <t>HOSP UNIT SVC CRD 3</t>
  </si>
  <si>
    <t>9258</t>
  </si>
  <si>
    <t>HOSPITAL UNIT SERVICE         COORDINATOR II</t>
  </si>
  <si>
    <t>HOSP UNIT SVC CRD 2</t>
  </si>
  <si>
    <t>9259</t>
  </si>
  <si>
    <t>HOSPITAL UNIT SERVICE         COORDINATOR I</t>
  </si>
  <si>
    <t>HOSP UNIT SVC CRD 1</t>
  </si>
  <si>
    <t>9260</t>
  </si>
  <si>
    <t>PER DIEM HOSPITAL UNIT SERVICECOORDINATOR</t>
  </si>
  <si>
    <t>HOSP UNIT SVC CRD PD</t>
  </si>
  <si>
    <t>9261</t>
  </si>
  <si>
    <t>PRINCIPAL MEDICAL RECORD ADMINISTRATOR</t>
  </si>
  <si>
    <t>MED RCDS ADM PRN</t>
  </si>
  <si>
    <t>9262</t>
  </si>
  <si>
    <t>SENIOR MEDICAL RECORD         ADMINISTRATOR</t>
  </si>
  <si>
    <t>MED RCDS ADM SR</t>
  </si>
  <si>
    <t>9263</t>
  </si>
  <si>
    <t>MEDICAL RECORD ADMINISTRATOR</t>
  </si>
  <si>
    <t>MED RCDS ADM</t>
  </si>
  <si>
    <t>9264</t>
  </si>
  <si>
    <t>ASSISTANT MEDICAL RECORD      ADMINISTRATOR</t>
  </si>
  <si>
    <t>MED RCDS ADM AST</t>
  </si>
  <si>
    <t>9265</t>
  </si>
  <si>
    <t>TECHNICAL, STERILE PROCESSING I</t>
  </si>
  <si>
    <t>STERILE PROCESSING TCHN 1</t>
  </si>
  <si>
    <t>9266</t>
  </si>
  <si>
    <t>MEDICAL RECORD TECHNICIAN</t>
  </si>
  <si>
    <t>MED RCDS TCHN</t>
  </si>
  <si>
    <t>9267</t>
  </si>
  <si>
    <t>ASSISTANT MEDICAL RECORD      TECHNICIAN</t>
  </si>
  <si>
    <t>MED RCDS TCHN AST</t>
  </si>
  <si>
    <t>9268</t>
  </si>
  <si>
    <t>PATIENT CARE DIALYSIS TECHNICIAN PER DIEM</t>
  </si>
  <si>
    <t>PAT CARE DIALYSIS TCHN PD</t>
  </si>
  <si>
    <t>9269</t>
  </si>
  <si>
    <t>MEDICAL RECORD ADMINISTRATOR -SUPERVISOR</t>
  </si>
  <si>
    <t>MED RCDS ADM SUPV</t>
  </si>
  <si>
    <t>9270</t>
  </si>
  <si>
    <t>PATIENT CARE DIALYSIS TECHNICIAN 3</t>
  </si>
  <si>
    <t>PAT CARE DIALYSIS TCHN 3</t>
  </si>
  <si>
    <t>9271</t>
  </si>
  <si>
    <t>PATIENT CARE DIALYSIS TECHNICIAN 2</t>
  </si>
  <si>
    <t>PAT CARE DIALYSIS TCHN 2</t>
  </si>
  <si>
    <t>9272</t>
  </si>
  <si>
    <t>PATIENT CARE DIALYSIS TECHNICIAN 1</t>
  </si>
  <si>
    <t>PAT CARE DIALYSIS TCHN 1</t>
  </si>
  <si>
    <t>9277</t>
  </si>
  <si>
    <t>VOCATIONAL REHABILITATION COUNSELOR</t>
  </si>
  <si>
    <t>VOC REHAB CNSLR</t>
  </si>
  <si>
    <t>9278</t>
  </si>
  <si>
    <t>PER DIEM PHARMACY TECHNICIAN II</t>
  </si>
  <si>
    <t>PHARMACY TCHN 2 PD</t>
  </si>
  <si>
    <t>9279</t>
  </si>
  <si>
    <t>PER DIEM PHARMACY TECHNICIAN I</t>
  </si>
  <si>
    <t>PHARMACY TCHN 1 PD</t>
  </si>
  <si>
    <t>9281</t>
  </si>
  <si>
    <t>PHARMACY TCHN 3</t>
  </si>
  <si>
    <t>9282</t>
  </si>
  <si>
    <t>PHARMACY TECHNICIAN II</t>
  </si>
  <si>
    <t>PHARMACY TCHN 2</t>
  </si>
  <si>
    <t>9283</t>
  </si>
  <si>
    <t>PHARMACY TECHNICIAN I</t>
  </si>
  <si>
    <t>PHARMACY TCHN 1</t>
  </si>
  <si>
    <t>9284</t>
  </si>
  <si>
    <t>GENETIC COUNSELOR 3-SUPERVISOR</t>
  </si>
  <si>
    <t>GENETIC CNSLR 3 SUPV</t>
  </si>
  <si>
    <t>9285</t>
  </si>
  <si>
    <t>GENETIC COUNSELOR 3</t>
  </si>
  <si>
    <t>GENETIC CNSLR 3</t>
  </si>
  <si>
    <t>9286</t>
  </si>
  <si>
    <t>GENETIC COUNSELOR 2-SUPERVISOR</t>
  </si>
  <si>
    <t>GENETIC CNSLR 2 SUPV</t>
  </si>
  <si>
    <t>9287</t>
  </si>
  <si>
    <t>GENETIC COUNSELOR 2</t>
  </si>
  <si>
    <t>GENETIC CNSLR 2</t>
  </si>
  <si>
    <t>9288</t>
  </si>
  <si>
    <t>GENETIC COUNSELOR 1</t>
  </si>
  <si>
    <t>GENETIC CNSLR 1</t>
  </si>
  <si>
    <t>9289</t>
  </si>
  <si>
    <t>PER DIEM GENETICS COUNSELOR</t>
  </si>
  <si>
    <t>GENETIC CNSLR PD</t>
  </si>
  <si>
    <t>9293</t>
  </si>
  <si>
    <t>CERTIFIED PHLEBOTOMIST TECHNICIAN II</t>
  </si>
  <si>
    <t>PHLEBOTOMIST CERT TCHN 2</t>
  </si>
  <si>
    <t>9294</t>
  </si>
  <si>
    <t>CERTIFIED PHLEBOTOMIST TECHNICIAN III</t>
  </si>
  <si>
    <t>PHLEBOTOMIST CERT TCHN 3</t>
  </si>
  <si>
    <t>9295</t>
  </si>
  <si>
    <t>PER DIEM CERTIFIED PHLEBOTOMIST TECHNICIAN II</t>
  </si>
  <si>
    <t>PHLEBOTOMIST CERT TCHN 2 PD</t>
  </si>
  <si>
    <t>9296</t>
  </si>
  <si>
    <t>CERTIFIED PHLEBOTOMY TECHNICIAN SUPERVISOR</t>
  </si>
  <si>
    <t>PHLEBOTOMIST CERT TCHN SUPV</t>
  </si>
  <si>
    <t>9298</t>
  </si>
  <si>
    <t>TELEMETRY TECHNICIAN</t>
  </si>
  <si>
    <t>TELEMETRY TCHN</t>
  </si>
  <si>
    <t>9303</t>
  </si>
  <si>
    <t>OPTOMETRIST 3</t>
  </si>
  <si>
    <t>9311</t>
  </si>
  <si>
    <t>ASSOCIATE CHIEF CLINICAL      SOCIAL WORKER</t>
  </si>
  <si>
    <t>CLIN SOCIAL WORKER CHF ASC</t>
  </si>
  <si>
    <t>9312</t>
  </si>
  <si>
    <t>SUPERVISING CLINICAL SOCIAL   WORKER</t>
  </si>
  <si>
    <t>CLIN SOCIAL WORKER SUPV</t>
  </si>
  <si>
    <t>9313</t>
  </si>
  <si>
    <t>CLINICAL SOCIAL WORKER III</t>
  </si>
  <si>
    <t>CLIN SOCIAL WORKER 3</t>
  </si>
  <si>
    <t>9314</t>
  </si>
  <si>
    <t>CLINICAL SOCIAL WORKER II</t>
  </si>
  <si>
    <t>CLIN SOCIAL WORKER 2</t>
  </si>
  <si>
    <t>9315</t>
  </si>
  <si>
    <t>CLINICAL SOCIAL WORKER I</t>
  </si>
  <si>
    <t>CLIN SOCIAL WORKER 1</t>
  </si>
  <si>
    <t>9316</t>
  </si>
  <si>
    <t>PER DIEM CLINICAL SOCIAL      WORKER II</t>
  </si>
  <si>
    <t>CLIN SOCIAL WORKER 2 PD</t>
  </si>
  <si>
    <t>9317</t>
  </si>
  <si>
    <t>SENIOR CHILD DEVELOPMENT      ASSOCIATE</t>
  </si>
  <si>
    <t>CHILD DEV ASC SR</t>
  </si>
  <si>
    <t>9318</t>
  </si>
  <si>
    <t>COMMUNITY HEALTH PROGRAM SUPERVISOR - UCOP</t>
  </si>
  <si>
    <t>CMTY HEALTH PRG SUPV UCOP</t>
  </si>
  <si>
    <t>9319</t>
  </si>
  <si>
    <t>COMMUNITY HEALTH PROGRAM MANAGER - UCOP</t>
  </si>
  <si>
    <t>CMTY HEALTH PRG MGR UCOP</t>
  </si>
  <si>
    <t>9322</t>
  </si>
  <si>
    <t>COMMUNITY HEALTH PROGRAM      MANAGER</t>
  </si>
  <si>
    <t>CMTY HEALTH PRG MGR</t>
  </si>
  <si>
    <t>9323</t>
  </si>
  <si>
    <t>COMMUNITY HEALTH PROGRAM      SUPERVISOR</t>
  </si>
  <si>
    <t>CMTY HEALTH PRG SUPV</t>
  </si>
  <si>
    <t>9324</t>
  </si>
  <si>
    <t>CMTY HEALTH PRG REPR SR</t>
  </si>
  <si>
    <t>9325</t>
  </si>
  <si>
    <t>COMMUNITY HEALTH PROGRAM      REPRESENTATIVE</t>
  </si>
  <si>
    <t>CMTY HEALTH PRG REPR</t>
  </si>
  <si>
    <t>9326</t>
  </si>
  <si>
    <t>ASSISTANT COMMUNITY HEALTH    PROGRAM REPRESENTATI</t>
  </si>
  <si>
    <t>CMTY HEALTH PRG REPR AST</t>
  </si>
  <si>
    <t>9327</t>
  </si>
  <si>
    <t>PER DIEM COMMUNITY HEALTH PROGRAM REPRESENTATIVE</t>
  </si>
  <si>
    <t>CMTY HEALTH PRG REPR PD</t>
  </si>
  <si>
    <t>9332</t>
  </si>
  <si>
    <t>SENIOR COMMUNITY HEALTH PROGRAM REPRESENTATIVE, PE</t>
  </si>
  <si>
    <t>CMTY HEALTH PRG REPR SR PD</t>
  </si>
  <si>
    <t>9337</t>
  </si>
  <si>
    <t>COORDINATOR OF VOLUNTEER SERVICES II</t>
  </si>
  <si>
    <t>VOLUNTEER SVC CRD 2</t>
  </si>
  <si>
    <t>9338</t>
  </si>
  <si>
    <t>COORDINATOR OF VOLUNTEER      SERVICES I</t>
  </si>
  <si>
    <t>VOLUNTEER SVC CRD 1</t>
  </si>
  <si>
    <t>9339</t>
  </si>
  <si>
    <t>ASSISTANT COORDINATOR OF      VOLUNTEER SERVICES</t>
  </si>
  <si>
    <t>VOLUNTEER SVC CRD AST</t>
  </si>
  <si>
    <t>9341</t>
  </si>
  <si>
    <t>SOCIAL WORK ASSOCIATE</t>
  </si>
  <si>
    <t>SOCIAL WORK ASC</t>
  </si>
  <si>
    <t>9342</t>
  </si>
  <si>
    <t>ASSISTANT SOCIAL WORK         ASSOCIATE</t>
  </si>
  <si>
    <t>SOCIAL WORK ASC AST</t>
  </si>
  <si>
    <t>9343</t>
  </si>
  <si>
    <t>OPTOMETRIST 4</t>
  </si>
  <si>
    <t>9344</t>
  </si>
  <si>
    <t>CHILD DEVELOPMENT SUPERVISOR</t>
  </si>
  <si>
    <t>CHILD DEV SUPV</t>
  </si>
  <si>
    <t>9345</t>
  </si>
  <si>
    <t>CHILD DEVELOPMENT ASSOCIATE</t>
  </si>
  <si>
    <t>CHILD DEV ASC</t>
  </si>
  <si>
    <t>9346</t>
  </si>
  <si>
    <t>ANESTHETIST NURSE REGISTERED GRADUATE</t>
  </si>
  <si>
    <t>ANESTHETIST NURSE REG GRAD</t>
  </si>
  <si>
    <t>9351</t>
  </si>
  <si>
    <t>CHILD LIFE SPECIALIST III</t>
  </si>
  <si>
    <t>CHILD LIFE SPEC 3</t>
  </si>
  <si>
    <t>9352</t>
  </si>
  <si>
    <t>CHILD LIFE SPECIALIST II</t>
  </si>
  <si>
    <t>CHILD LIFE SPEC 2</t>
  </si>
  <si>
    <t>9353</t>
  </si>
  <si>
    <t>CHILD LIFE SPECIALIST I</t>
  </si>
  <si>
    <t>CHILD LIFE SPEC 1</t>
  </si>
  <si>
    <t>9355</t>
  </si>
  <si>
    <t>MEDICAL INTERPRETER I</t>
  </si>
  <si>
    <t>MED INTERPRETER 1</t>
  </si>
  <si>
    <t>9356</t>
  </si>
  <si>
    <t>MEDICAL INTERPRETER II</t>
  </si>
  <si>
    <t>MED INTERPRETER 2</t>
  </si>
  <si>
    <t>9357</t>
  </si>
  <si>
    <t>PER DIEM MEDICAL INTERPRETER</t>
  </si>
  <si>
    <t>MED INTERPRETER PD</t>
  </si>
  <si>
    <t>9358</t>
  </si>
  <si>
    <t>MENTAL HEALTH PRACTITIONER PERDIEM</t>
  </si>
  <si>
    <t>MENTAL HEALTH PRACT PD</t>
  </si>
  <si>
    <t>9359</t>
  </si>
  <si>
    <t>CLINIC OPERATIONS SUPERVISOR 1</t>
  </si>
  <si>
    <t>CLIN OPS SUPV 1</t>
  </si>
  <si>
    <t>9360</t>
  </si>
  <si>
    <t>CLINIC OPERATIONS SUPERVISOR 2</t>
  </si>
  <si>
    <t>CLIN OPS SUPV 2</t>
  </si>
  <si>
    <t>9361</t>
  </si>
  <si>
    <t>GOVERNMENT RELATIONS SPECIALIST 3</t>
  </si>
  <si>
    <t>GOVT REL SPEC 3</t>
  </si>
  <si>
    <t>9362</t>
  </si>
  <si>
    <t>PUBLICATIONS &amp; PRODUCTION SUPERVISOR 2</t>
  </si>
  <si>
    <t>PUBLICATIONS PROD SUPV 2</t>
  </si>
  <si>
    <t>9363</t>
  </si>
  <si>
    <t>PARKING ASSISTANT, MC</t>
  </si>
  <si>
    <t>MED CTR PARKING AST</t>
  </si>
  <si>
    <t>9364</t>
  </si>
  <si>
    <t>PARKING REPRESENTATIVE, MC</t>
  </si>
  <si>
    <t>MED CTR PARKING REPR</t>
  </si>
  <si>
    <t>9365</t>
  </si>
  <si>
    <t>PARKING REPRESENTATIVE, LEAD, MC</t>
  </si>
  <si>
    <t>MED CTR PARKING REPR LD</t>
  </si>
  <si>
    <t>9366</t>
  </si>
  <si>
    <t>FIELD WORK ASSISTANT</t>
  </si>
  <si>
    <t>FIELD WORK AST</t>
  </si>
  <si>
    <t>9367</t>
  </si>
  <si>
    <t>CLINICAL LAB SUPERVISOR 2</t>
  </si>
  <si>
    <t>CLIN LAB SUPV 2</t>
  </si>
  <si>
    <t>9368</t>
  </si>
  <si>
    <t>CHILD LIFE SPECIALIST I, PER DIEM</t>
  </si>
  <si>
    <t>CHILD LIFE SPEC 1 PD</t>
  </si>
  <si>
    <t>9370</t>
  </si>
  <si>
    <t>RADIOLOGY SUPERVISOR 2</t>
  </si>
  <si>
    <t>RADLG SUPV 2</t>
  </si>
  <si>
    <t>9372</t>
  </si>
  <si>
    <t>CLINIC OPS ADMINISTRATOR 4</t>
  </si>
  <si>
    <t>CLIN OPS ADM 4</t>
  </si>
  <si>
    <t>9374</t>
  </si>
  <si>
    <t>CHILD LIFE TEACHER III</t>
  </si>
  <si>
    <t>CHILD LIFE TEACHER 3</t>
  </si>
  <si>
    <t>9375</t>
  </si>
  <si>
    <t>CHILD LIFE TEACHER II</t>
  </si>
  <si>
    <t>CHILD LIFE TEACHER 2</t>
  </si>
  <si>
    <t>9376</t>
  </si>
  <si>
    <t>CHILD LIFE TEACHER I</t>
  </si>
  <si>
    <t>CHILD LIFE TEACHER 1</t>
  </si>
  <si>
    <t>9379</t>
  </si>
  <si>
    <t>CHILD LIFE TEACHER I, PER DIEM</t>
  </si>
  <si>
    <t>CHILD LIFE TEACHER 1 PD</t>
  </si>
  <si>
    <t>9382</t>
  </si>
  <si>
    <t>BEHAVIORAL SERVICES 1</t>
  </si>
  <si>
    <t>BEHAVIORAL SVC 1</t>
  </si>
  <si>
    <t>9383</t>
  </si>
  <si>
    <t>PSYCHOLOGIST II</t>
  </si>
  <si>
    <t>PSYCHOLOGIST 2</t>
  </si>
  <si>
    <t>9384</t>
  </si>
  <si>
    <t>PSYCHOLOGIST I</t>
  </si>
  <si>
    <t>PSYCHOLOGIST 1</t>
  </si>
  <si>
    <t>9385</t>
  </si>
  <si>
    <t>PER DIEM PSYCHOLOGIST I</t>
  </si>
  <si>
    <t>PSYCHOLOGIST 1 PD</t>
  </si>
  <si>
    <t>9386</t>
  </si>
  <si>
    <t>PER DIEM PSYCHOLOGIST II</t>
  </si>
  <si>
    <t>PSYCHOLOGIST 2 PD</t>
  </si>
  <si>
    <t>9390</t>
  </si>
  <si>
    <t>CERTIFIED PHLEBOTOMIST I PER DIEM</t>
  </si>
  <si>
    <t>PHLEBOTOMIST CERT 1 PD</t>
  </si>
  <si>
    <t>9391</t>
  </si>
  <si>
    <t>CERTIFIED PHLEBOTOMIST I</t>
  </si>
  <si>
    <t>PHLEBOTOMIST CERT 1</t>
  </si>
  <si>
    <t>9392</t>
  </si>
  <si>
    <t>SENIOR PSYCHOMETRIST</t>
  </si>
  <si>
    <t>PSYCHOMETRIST SR</t>
  </si>
  <si>
    <t>9393</t>
  </si>
  <si>
    <t>PSYCHOMETRIST</t>
  </si>
  <si>
    <t>9395</t>
  </si>
  <si>
    <t>GASTROINTESTINAL ENDOSCOPY TECHNICIAN III</t>
  </si>
  <si>
    <t>GI ENDOSCOPY TCHN 3</t>
  </si>
  <si>
    <t>9396</t>
  </si>
  <si>
    <t>PER DIEM GASTROINTESTINAL ENDOSCOPY TECHNICIAN II</t>
  </si>
  <si>
    <t>GI ENDOSCOPY TCHN 2 PD</t>
  </si>
  <si>
    <t>9397</t>
  </si>
  <si>
    <t>GASTROINTESTINAL ENDOSCOPY TECHNICIAN II</t>
  </si>
  <si>
    <t>GI ENDOSCOPY TCHN 2</t>
  </si>
  <si>
    <t>9398</t>
  </si>
  <si>
    <t>PER DIEM GASTROINTESTINAL ENDOSCOPY TECHNICIAN I</t>
  </si>
  <si>
    <t>GI ENDOSCOPY TCHN 1 PD</t>
  </si>
  <si>
    <t>9399</t>
  </si>
  <si>
    <t>GASTROINTESTINAL ENDOSCOPY TECHNICIAN I</t>
  </si>
  <si>
    <t>GI ENDOSCOPY TCHN 1</t>
  </si>
  <si>
    <t>9406</t>
  </si>
  <si>
    <t>LEGAL SUPPORT SPECIALIST 4</t>
  </si>
  <si>
    <t>LEGAL SUPP SPEC 4</t>
  </si>
  <si>
    <t>9407</t>
  </si>
  <si>
    <t>SYSTEMWIDE ACADEMIC HR ANALYST 2</t>
  </si>
  <si>
    <t>SYSWIDE ACAD HR ANL 2</t>
  </si>
  <si>
    <t>9410</t>
  </si>
  <si>
    <t>TECHNICIAN I, CENTRAL SERVICE</t>
  </si>
  <si>
    <t>CTRL SVC TCHN 1</t>
  </si>
  <si>
    <t>9411</t>
  </si>
  <si>
    <t>TECHNICIAN II, CENTRAL SERVICE</t>
  </si>
  <si>
    <t>CTRL SVC TCHN 2</t>
  </si>
  <si>
    <t>9412</t>
  </si>
  <si>
    <t>TECHNICIAN III, LEAD, CENTRAL SERVICE</t>
  </si>
  <si>
    <t>CTRL SVC TCHN LD 3</t>
  </si>
  <si>
    <t>9413</t>
  </si>
  <si>
    <t>TECHNICIAN I,CENTRAL SERVICE, PER DIEM</t>
  </si>
  <si>
    <t>CTRL SVC TCHN 1 PD</t>
  </si>
  <si>
    <t>9414</t>
  </si>
  <si>
    <t>TECHNICIAN II, CENTRAL SERVICEPER DIEM</t>
  </si>
  <si>
    <t>CTRL SVC TCHN 2 PD</t>
  </si>
  <si>
    <t>9415</t>
  </si>
  <si>
    <t>LIFT TEAM TECHNICIAN 1</t>
  </si>
  <si>
    <t>LIFT TEAM TCHN 1</t>
  </si>
  <si>
    <t>9416</t>
  </si>
  <si>
    <t>LIFT TEAM TECHNICIAN 2</t>
  </si>
  <si>
    <t>LIFT TEAM TCHN 2</t>
  </si>
  <si>
    <t>9417</t>
  </si>
  <si>
    <t>LIFT TEAM TECHNICIAN LEAD 3</t>
  </si>
  <si>
    <t>LIFT TEAM TCHN LD 3</t>
  </si>
  <si>
    <t>9418</t>
  </si>
  <si>
    <t>LIFT TEAM TECHNICIAN 1 PER DIEM</t>
  </si>
  <si>
    <t>LIFT TEAM TCHN 1 PD</t>
  </si>
  <si>
    <t>9419</t>
  </si>
  <si>
    <t>LIFT TEAM TECHNICIAN 2 PER DIEM</t>
  </si>
  <si>
    <t>LIFT TEAM TCHN 2 PD</t>
  </si>
  <si>
    <t>9420</t>
  </si>
  <si>
    <t>TECHNICIAN I, OPHTHALMIC</t>
  </si>
  <si>
    <t>OPHTHALMIC TCHN 1</t>
  </si>
  <si>
    <t>9421</t>
  </si>
  <si>
    <t>TECHNICIAN II, OPPTHALMIC</t>
  </si>
  <si>
    <t>OPHTHALMIC TCHN 2</t>
  </si>
  <si>
    <t>9422</t>
  </si>
  <si>
    <t>TECHNICIAN III,LEAD,OPHTHALMIC</t>
  </si>
  <si>
    <t>OPHTHALMIC TCHN LD 3</t>
  </si>
  <si>
    <t>9423</t>
  </si>
  <si>
    <t>PATIENT TRANSPORT TECHNICIAN 1</t>
  </si>
  <si>
    <t>PAT TRANSPORT TCHN 1</t>
  </si>
  <si>
    <t>9424</t>
  </si>
  <si>
    <t>PATIENT TRANSPORT TECHNICIAN 2</t>
  </si>
  <si>
    <t>PAT TRANSPORT TCHN 2</t>
  </si>
  <si>
    <t>9425</t>
  </si>
  <si>
    <t>PATIENT TRANSPORT TECHNICIAN 3 LEAD</t>
  </si>
  <si>
    <t>PAT TRANSPORT TCHN LD 3</t>
  </si>
  <si>
    <t>9426</t>
  </si>
  <si>
    <t>PATIENT TRANSPORT TECHNICIAN 1PER DIEM</t>
  </si>
  <si>
    <t>PAT TRANSPORT TCHN 1 PD</t>
  </si>
  <si>
    <t>9427</t>
  </si>
  <si>
    <t>PATIENT TRANSPORT TECHNICIAN 2 PER DIEM</t>
  </si>
  <si>
    <t>PAT TRANSPORT TCHN 2 PD</t>
  </si>
  <si>
    <t>9428</t>
  </si>
  <si>
    <t>REHAB AID I</t>
  </si>
  <si>
    <t>REHAB AID 1</t>
  </si>
  <si>
    <t>9429</t>
  </si>
  <si>
    <t>REHAB AID II</t>
  </si>
  <si>
    <t>REHAB AID 2</t>
  </si>
  <si>
    <t>9430</t>
  </si>
  <si>
    <t>REHAB AID III, LEAD</t>
  </si>
  <si>
    <t>REHAB AID LD 3</t>
  </si>
  <si>
    <t>9431</t>
  </si>
  <si>
    <t>REHAB AID I, PER DIEM</t>
  </si>
  <si>
    <t>REHAB AID 1 PD</t>
  </si>
  <si>
    <t>9432</t>
  </si>
  <si>
    <t>REHAB AID II, PER DIEM</t>
  </si>
  <si>
    <t>REHAB AID 2 PD</t>
  </si>
  <si>
    <t>9433</t>
  </si>
  <si>
    <t>HISTOTECHNOLOGIST I, PER DIEM</t>
  </si>
  <si>
    <t>HISTO TCHNO 1 PD</t>
  </si>
  <si>
    <t>9434</t>
  </si>
  <si>
    <t>MEDICAL ASSISTANT III</t>
  </si>
  <si>
    <t>MED AST 3</t>
  </si>
  <si>
    <t>9435</t>
  </si>
  <si>
    <t>MEDICAL ASSISTANT IV</t>
  </si>
  <si>
    <t>MED AST 4</t>
  </si>
  <si>
    <t>9436</t>
  </si>
  <si>
    <t>TECHNICIAN, EMERGENCY MEDICAL, LEAD</t>
  </si>
  <si>
    <t>EMERGENCY MED TCHN LD</t>
  </si>
  <si>
    <t>9437</t>
  </si>
  <si>
    <t>TECHNICIAN, EMERG MEDICAL, SR</t>
  </si>
  <si>
    <t>EMERGENCY MED TCHN SR</t>
  </si>
  <si>
    <t>9438</t>
  </si>
  <si>
    <t>TECHNICIAN, EMERG MEDICAL</t>
  </si>
  <si>
    <t>EMERGENCY MED TCHN</t>
  </si>
  <si>
    <t>9439</t>
  </si>
  <si>
    <t>TECHNICIAN, EMERG MEDICAL, PERDIEM</t>
  </si>
  <si>
    <t>EMERGENCY MED TCHN PD</t>
  </si>
  <si>
    <t>9444</t>
  </si>
  <si>
    <t>BUILDING AUTOMATION CONTROLS TECHNICIAN</t>
  </si>
  <si>
    <t>BLDG AUTO CNTRL TCHN</t>
  </si>
  <si>
    <t>9449</t>
  </si>
  <si>
    <t>ASSOCIATE CHIEF OF            REHABILITATION SERVI</t>
  </si>
  <si>
    <t>REHAB SVC CHF ASC</t>
  </si>
  <si>
    <t>9450</t>
  </si>
  <si>
    <t>INTRAOPERATIVE NEUROPHYSIOLOGIC MONITORING TECHNOL</t>
  </si>
  <si>
    <t>IONM TCHNO</t>
  </si>
  <si>
    <t>9451</t>
  </si>
  <si>
    <t>MUSIC THERAPIST</t>
  </si>
  <si>
    <t>MUSIC THER</t>
  </si>
  <si>
    <t>9453</t>
  </si>
  <si>
    <t>ATHLETIC TRAINER 1</t>
  </si>
  <si>
    <t>ATH TRAINER 1</t>
  </si>
  <si>
    <t>9454</t>
  </si>
  <si>
    <t>ATHLETIC TRAINER 2</t>
  </si>
  <si>
    <t>ATH TRAINER 2</t>
  </si>
  <si>
    <t>9455</t>
  </si>
  <si>
    <t>ATHLETIC TRAINER 3</t>
  </si>
  <si>
    <t>ATH TRAINER 3</t>
  </si>
  <si>
    <t>9456</t>
  </si>
  <si>
    <t>ATHLETIC TRAINER 4</t>
  </si>
  <si>
    <t>ATH TRAINER 4</t>
  </si>
  <si>
    <t>9458</t>
  </si>
  <si>
    <t>ATHLETIC TRAINER</t>
  </si>
  <si>
    <t>ATH TRAINER</t>
  </si>
  <si>
    <t>9459</t>
  </si>
  <si>
    <t>ATHLETIC TRAINING SUPERVISOR 2</t>
  </si>
  <si>
    <t>ATH TRAINING SUPV 2</t>
  </si>
  <si>
    <t>9461</t>
  </si>
  <si>
    <t>MASSAGE THERAPIST 2</t>
  </si>
  <si>
    <t>9463</t>
  </si>
  <si>
    <t>CASE MANAGER, PER DIEM</t>
  </si>
  <si>
    <t>CASE MGR PD</t>
  </si>
  <si>
    <t>9464</t>
  </si>
  <si>
    <t>SPECIAL DUTY PHYSICAL         THERAPIST</t>
  </si>
  <si>
    <t>PHYS THER SPC DUTY</t>
  </si>
  <si>
    <t>9465</t>
  </si>
  <si>
    <t>RECREATION THERAPIST 2</t>
  </si>
  <si>
    <t>RECR THER 2</t>
  </si>
  <si>
    <t>9466</t>
  </si>
  <si>
    <t>RECREATION THERAPIST 1</t>
  </si>
  <si>
    <t>RECR THER 1</t>
  </si>
  <si>
    <t>9467</t>
  </si>
  <si>
    <t>RECREATION THERAPIST PER DIEM</t>
  </si>
  <si>
    <t>RECR THER PD</t>
  </si>
  <si>
    <t>9469</t>
  </si>
  <si>
    <t>PER DIEM SENIOR SPEECH        PATHOLOGIST</t>
  </si>
  <si>
    <t>SPEECH PATHOLOGIST SR PD</t>
  </si>
  <si>
    <t>9472</t>
  </si>
  <si>
    <t>SENIOR SPEECH PATHOLOGIST EXEMPT</t>
  </si>
  <si>
    <t>SPEECH PATHOLOGIST SR EX</t>
  </si>
  <si>
    <t>9473</t>
  </si>
  <si>
    <t>SPEECH PATHOLOGIST</t>
  </si>
  <si>
    <t>9474</t>
  </si>
  <si>
    <t>SENIOR AUDIOLOGIST</t>
  </si>
  <si>
    <t>AUDIOLOGIST SR</t>
  </si>
  <si>
    <t>9475</t>
  </si>
  <si>
    <t>AUDIOLOGIST</t>
  </si>
  <si>
    <t>9478</t>
  </si>
  <si>
    <t>PER DIEM SENIOR AUDIOLOGIST</t>
  </si>
  <si>
    <t>AUDIOLOGIST SR PD</t>
  </si>
  <si>
    <t>9481</t>
  </si>
  <si>
    <t>PHYSICAL THERAPIST IV</t>
  </si>
  <si>
    <t>PHYS THER 4</t>
  </si>
  <si>
    <t>9482</t>
  </si>
  <si>
    <t>PHYSICAL THERAPIST III</t>
  </si>
  <si>
    <t>PHYS THER 3</t>
  </si>
  <si>
    <t>9483</t>
  </si>
  <si>
    <t>PHYS THER 2</t>
  </si>
  <si>
    <t>9484</t>
  </si>
  <si>
    <t>PHYSICAL THERAPIST I</t>
  </si>
  <si>
    <t>PHYS THER 1</t>
  </si>
  <si>
    <t>9486</t>
  </si>
  <si>
    <t>PER DIEM PHYSICAL THERAPIST II</t>
  </si>
  <si>
    <t>PHYS THER 2 PD</t>
  </si>
  <si>
    <t>9487</t>
  </si>
  <si>
    <t>PER DIEM PHYSICAL THERAPIST I</t>
  </si>
  <si>
    <t>PHYS THER 1 PD</t>
  </si>
  <si>
    <t>9490</t>
  </si>
  <si>
    <t>PER DIEM OCCUPATIONAL         THERAPIST II</t>
  </si>
  <si>
    <t>OCCUPATIONAL THER 2 PD</t>
  </si>
  <si>
    <t>9491</t>
  </si>
  <si>
    <t>PER DIEM OCCUPATIONAL         THERAPIST I</t>
  </si>
  <si>
    <t>OCCUPATIONAL THER 1 PD</t>
  </si>
  <si>
    <t>9493</t>
  </si>
  <si>
    <t>PHYSICAL THERAPIST 2</t>
  </si>
  <si>
    <t>9494</t>
  </si>
  <si>
    <t>PHYSICAL THERAPIST 3</t>
  </si>
  <si>
    <t>9495</t>
  </si>
  <si>
    <t>PHYSICAL THERAPIST 4</t>
  </si>
  <si>
    <t>9496</t>
  </si>
  <si>
    <t>OCCUPATIONAL THERAPIST IV</t>
  </si>
  <si>
    <t>OCCUPATIONAL THER 4</t>
  </si>
  <si>
    <t>9497</t>
  </si>
  <si>
    <t>OCCUPATIONAL THERAPIST III</t>
  </si>
  <si>
    <t>OCCUPATIONAL THER 3</t>
  </si>
  <si>
    <t>9498</t>
  </si>
  <si>
    <t>OCCUPATIONAL THERAPIST II</t>
  </si>
  <si>
    <t>OCCUPATIONAL THER 2</t>
  </si>
  <si>
    <t>9499</t>
  </si>
  <si>
    <t>OCCUPATIONAL THERAPIST I</t>
  </si>
  <si>
    <t>OCCUPATIONAL THER 1</t>
  </si>
  <si>
    <t>9520</t>
  </si>
  <si>
    <t>SPECTROSCOPIST</t>
  </si>
  <si>
    <t>9521</t>
  </si>
  <si>
    <t>ANIMAL RESOURCES MANAGER</t>
  </si>
  <si>
    <t>ANML RESC MGR</t>
  </si>
  <si>
    <t>9522</t>
  </si>
  <si>
    <t>ANIMAL RESOURCES SUPERVISOR</t>
  </si>
  <si>
    <t>ANML RESC SUPV</t>
  </si>
  <si>
    <t>9523</t>
  </si>
  <si>
    <t>PRINCIPAL ANIMAL TECHNICIAN</t>
  </si>
  <si>
    <t>ANML TCHN PRN</t>
  </si>
  <si>
    <t>9524</t>
  </si>
  <si>
    <t>SENIOR ANIMAL TECHNICIAN</t>
  </si>
  <si>
    <t>ANML TCHN SR</t>
  </si>
  <si>
    <t>9525</t>
  </si>
  <si>
    <t>ANIMAL TECHNICIAN</t>
  </si>
  <si>
    <t>ANML TCHN</t>
  </si>
  <si>
    <t>9526</t>
  </si>
  <si>
    <t>ASSISTANT ANIMAL TECHNICIAN</t>
  </si>
  <si>
    <t>ANML TCHN AST</t>
  </si>
  <si>
    <t>9530</t>
  </si>
  <si>
    <t>ANIMAL HEALTH TECHNICIAN 4 EXEMPT</t>
  </si>
  <si>
    <t>ANML HEALTH TCHN 4 EX</t>
  </si>
  <si>
    <t>9531</t>
  </si>
  <si>
    <t>SENIOR VETERINARIAN-LABORATORYANIMAL MEDICINE</t>
  </si>
  <si>
    <t>VETERINARIAN LAM SR</t>
  </si>
  <si>
    <t>9532</t>
  </si>
  <si>
    <t>ASSOCIATE VETERINARIAN-       LABORATORY ANIMAL ME</t>
  </si>
  <si>
    <t>VETERINARIAN LAM ASC</t>
  </si>
  <si>
    <t>9533</t>
  </si>
  <si>
    <t>ASSISTANT VETERINARIAN-       LABORATORY ANIMAL ME</t>
  </si>
  <si>
    <t>VETERINARIAN LAM AST</t>
  </si>
  <si>
    <t>9534</t>
  </si>
  <si>
    <t>ANIMAL HEALTH TECHNICIAN IV NON-EXEMPT</t>
  </si>
  <si>
    <t>ANML HEALTH TCHN 4 NEX</t>
  </si>
  <si>
    <t>9535</t>
  </si>
  <si>
    <t>ANIMAL HEALTH TECHNICIAN III</t>
  </si>
  <si>
    <t>ANML HEALTH TCHN 3</t>
  </si>
  <si>
    <t>9536</t>
  </si>
  <si>
    <t>ANIMAL HEALTH TECHNICIAN II</t>
  </si>
  <si>
    <t>ANML HEALTH TCHN 2</t>
  </si>
  <si>
    <t>9537</t>
  </si>
  <si>
    <t>ANIMAL HEALTH TECHNICIAN I</t>
  </si>
  <si>
    <t>ANML HEALTH TCHN 1</t>
  </si>
  <si>
    <t>9551</t>
  </si>
  <si>
    <t>SENIOR BOTANICAL GARDEN/      ARBORETUM MANAGER</t>
  </si>
  <si>
    <t>BOTANICAL GARDEN ARBOR MGR SR</t>
  </si>
  <si>
    <t>9552</t>
  </si>
  <si>
    <t>BOTANICAL GARDEN/ARBORETUM    MANAGER</t>
  </si>
  <si>
    <t>BOTANICAL GARDEN ARBOR MGR</t>
  </si>
  <si>
    <t>9561</t>
  </si>
  <si>
    <t>SENIOR NURSERY TECHNICIAN</t>
  </si>
  <si>
    <t>NURSERY TCHN SR</t>
  </si>
  <si>
    <t>9562</t>
  </si>
  <si>
    <t>NURSERY TECHNICIAN</t>
  </si>
  <si>
    <t>NURSERY TCHN</t>
  </si>
  <si>
    <t>9601</t>
  </si>
  <si>
    <t>LABORATORY ASSISTANT IV</t>
  </si>
  <si>
    <t>LAB AST 4</t>
  </si>
  <si>
    <t>9602</t>
  </si>
  <si>
    <t>LABORATORY ASSISTANT III</t>
  </si>
  <si>
    <t>LAB AST 3</t>
  </si>
  <si>
    <t>9603</t>
  </si>
  <si>
    <t>LABORATORY ASSISTANT II</t>
  </si>
  <si>
    <t>LAB AST 2</t>
  </si>
  <si>
    <t>9605</t>
  </si>
  <si>
    <t>LABORATORY ASSISTANT I</t>
  </si>
  <si>
    <t>LAB AST 1</t>
  </si>
  <si>
    <t>9606</t>
  </si>
  <si>
    <t>LABORATORY HELPER</t>
  </si>
  <si>
    <t>LAB HELPER</t>
  </si>
  <si>
    <t>9607</t>
  </si>
  <si>
    <t>MEDICAL LABORATORY TECHNICIAN</t>
  </si>
  <si>
    <t>MED LAB TCHN</t>
  </si>
  <si>
    <t>9609</t>
  </si>
  <si>
    <t>STAFF RESEARCH ASSOCIATE V</t>
  </si>
  <si>
    <t>SRA 5</t>
  </si>
  <si>
    <t>9610</t>
  </si>
  <si>
    <t>STAFF RESEARCH ASSOCIATE IV</t>
  </si>
  <si>
    <t>SRA 4</t>
  </si>
  <si>
    <t>9611</t>
  </si>
  <si>
    <t>STAFF RESEARCH ASSOCIATE III</t>
  </si>
  <si>
    <t>SRA 3</t>
  </si>
  <si>
    <t>9612</t>
  </si>
  <si>
    <t>STAFF RESEARCH ASSOCIATE II</t>
  </si>
  <si>
    <t>SRA 2</t>
  </si>
  <si>
    <t>9613</t>
  </si>
  <si>
    <t>STAFF RESEARCH ASSOCIATE I</t>
  </si>
  <si>
    <t>SRA 1</t>
  </si>
  <si>
    <t>9614</t>
  </si>
  <si>
    <t>STAFF RESEARCH ASSOCIATE IV --SUPERVISOR</t>
  </si>
  <si>
    <t>SRA 4 SUPV</t>
  </si>
  <si>
    <t>9615</t>
  </si>
  <si>
    <t>STAFF RESEARCH ASSOCIATE III--SUPERVISOR</t>
  </si>
  <si>
    <t>SRA 3 SUPV</t>
  </si>
  <si>
    <t>9616</t>
  </si>
  <si>
    <t>STAFF RESEARCH ASSOCIATE II --SUPERVISOR</t>
  </si>
  <si>
    <t>SRA 2 SUPV</t>
  </si>
  <si>
    <t>9617</t>
  </si>
  <si>
    <t>STAFF RESEARCH ASSOCIATE II - NON EXEMPT</t>
  </si>
  <si>
    <t>SRA 2 NEX</t>
  </si>
  <si>
    <t>9618</t>
  </si>
  <si>
    <t>MARINE TECHNICIAN II - NON EXEMPT</t>
  </si>
  <si>
    <t>MARINE TCHN 2 NEX</t>
  </si>
  <si>
    <t>9619</t>
  </si>
  <si>
    <t>MARINE TECHNICIAN III - NON EXEMPT</t>
  </si>
  <si>
    <t>MARINE TCHN 3 NEX</t>
  </si>
  <si>
    <t>9620</t>
  </si>
  <si>
    <t>PATIENT COMMUNICATION REPRESENTATIVE</t>
  </si>
  <si>
    <t>PAT COMM REPR</t>
  </si>
  <si>
    <t>9621</t>
  </si>
  <si>
    <t>SUPERVISING SCANNER I</t>
  </si>
  <si>
    <t>SCANNER 1 SUPV</t>
  </si>
  <si>
    <t>9622</t>
  </si>
  <si>
    <t>SCANNER II</t>
  </si>
  <si>
    <t>SCANNER 2</t>
  </si>
  <si>
    <t>9623</t>
  </si>
  <si>
    <t>SCANNER I</t>
  </si>
  <si>
    <t>SCANNER 1</t>
  </si>
  <si>
    <t>9632</t>
  </si>
  <si>
    <t>PRINCIPAL MUSEUM PREPARATOR</t>
  </si>
  <si>
    <t>MUSEUM PREPARATOR PRN</t>
  </si>
  <si>
    <t>9633</t>
  </si>
  <si>
    <t>SENIOR MUSEUM PREPARATOR</t>
  </si>
  <si>
    <t>MUSEUM PREPARATOR SR</t>
  </si>
  <si>
    <t>9634</t>
  </si>
  <si>
    <t>MUSEUM PREPARATOR</t>
  </si>
  <si>
    <t>9717</t>
  </si>
  <si>
    <t>DIVING OFFICER</t>
  </si>
  <si>
    <t>DIVING OFCR</t>
  </si>
  <si>
    <t>9721</t>
  </si>
  <si>
    <t>PRINCIPAL MUSEUM SCIENTIST</t>
  </si>
  <si>
    <t>MUSEUM SCI PRN</t>
  </si>
  <si>
    <t>9722</t>
  </si>
  <si>
    <t>SENIOR MUSEUM SCIENTIST</t>
  </si>
  <si>
    <t>MUSEUM SCI SR</t>
  </si>
  <si>
    <t>9723</t>
  </si>
  <si>
    <t>MUSEUM SCIENTIST</t>
  </si>
  <si>
    <t>MUSEUM SCI</t>
  </si>
  <si>
    <t>9724</t>
  </si>
  <si>
    <t>ASSISTANT MUSEUM SCIENTIST</t>
  </si>
  <si>
    <t>MUSEUM SCI AST</t>
  </si>
  <si>
    <t>9802</t>
  </si>
  <si>
    <t>ASSISTANT FIRE CHIEF</t>
  </si>
  <si>
    <t>FIRE CHF AST</t>
  </si>
  <si>
    <t>9803</t>
  </si>
  <si>
    <t>FIRE CAPTAIN</t>
  </si>
  <si>
    <t>9804</t>
  </si>
  <si>
    <t>FIRE SPECIALIST</t>
  </si>
  <si>
    <t>FIRE SPEC</t>
  </si>
  <si>
    <t>9805</t>
  </si>
  <si>
    <t>FIRE FIGHTER</t>
  </si>
  <si>
    <t>9898</t>
  </si>
  <si>
    <t>ADMINISTRATIVE STIPEND - NONEXEMPT</t>
  </si>
  <si>
    <t>ADMIN STIPEND NEX</t>
  </si>
  <si>
    <t>9899</t>
  </si>
  <si>
    <t>ADMINISTRATIVE STIPEND-EXEMPT</t>
  </si>
  <si>
    <t>ADMIN STIPEND EX</t>
  </si>
  <si>
    <t>9901</t>
  </si>
  <si>
    <t>CAMP COUNSELOR</t>
  </si>
  <si>
    <t>CAMP CNSLR</t>
  </si>
  <si>
    <t>Z25</t>
  </si>
  <si>
    <t>9918</t>
  </si>
  <si>
    <t>EXECUTIVE SECRETARY TO THE GENERAL COUNSEL/UCOP</t>
  </si>
  <si>
    <t>GENERAL COUNSEL EXEC SECR</t>
  </si>
  <si>
    <t>9920</t>
  </si>
  <si>
    <t>STUDENT  VOLUNTEER</t>
  </si>
  <si>
    <t>STDT VOLUNTEER</t>
  </si>
  <si>
    <t>9921</t>
  </si>
  <si>
    <t>ADMINISTRATIVE SECRETARY TO THE</t>
  </si>
  <si>
    <t>ADMIN SECR</t>
  </si>
  <si>
    <t>9924</t>
  </si>
  <si>
    <t>EXECUTIVE SECRETARY TO THE---/OFFICE OF THE PRESID</t>
  </si>
  <si>
    <t>EXEC SECR</t>
  </si>
  <si>
    <t>9927</t>
  </si>
  <si>
    <t>EXECUTIVE SECRETARY TO THE OFFICE OF THE PRESIDENT</t>
  </si>
  <si>
    <t>9933</t>
  </si>
  <si>
    <t>EXECUTIVE SECRETARY TO THE -- OFFICE OF THE PRESID</t>
  </si>
  <si>
    <t>9934</t>
  </si>
  <si>
    <t>HEARING OFFICER</t>
  </si>
  <si>
    <t>HEARING OFCR</t>
  </si>
  <si>
    <t>9935</t>
  </si>
  <si>
    <t>ADVANCEMENT OFFICER 1</t>
  </si>
  <si>
    <t>ADV OFCR 1</t>
  </si>
  <si>
    <t>9936</t>
  </si>
  <si>
    <t>ADVANCEMENT OFFICER 2</t>
  </si>
  <si>
    <t>ADV OFCR 2</t>
  </si>
  <si>
    <t>9953</t>
  </si>
  <si>
    <t>COUNSELING AND PSYCHOLOGICAL SERVICES INTERN</t>
  </si>
  <si>
    <t>COUNSELING PSYCH SVC INTERN</t>
  </si>
  <si>
    <t>9954</t>
  </si>
  <si>
    <t>PSYCHOLOGY INTERN</t>
  </si>
  <si>
    <t>PSYCH INTERN</t>
  </si>
  <si>
    <t>9970</t>
  </si>
  <si>
    <t>_____APPRENTICE</t>
  </si>
  <si>
    <t>BLANK APPR</t>
  </si>
  <si>
    <t>9978</t>
  </si>
  <si>
    <t>ADMINISTRATIVE OFFICER - STATEACADEMIC COUNCIL OFF</t>
  </si>
  <si>
    <t>ADMIN OFCR STATE ACAD CNCL OFC</t>
  </si>
  <si>
    <t>9995</t>
  </si>
  <si>
    <t>UNCLASSIFIED</t>
  </si>
  <si>
    <t>9998</t>
  </si>
  <si>
    <t>MULTI LOCATION AGREEMENT</t>
  </si>
  <si>
    <t>MULTI LOCA</t>
  </si>
  <si>
    <t>9999</t>
  </si>
  <si>
    <t>cto_osc_code</t>
  </si>
  <si>
    <t>FOC Code</t>
  </si>
  <si>
    <t>FOC Description</t>
  </si>
  <si>
    <t>Student Services</t>
  </si>
  <si>
    <t>Clerical and Allied Services</t>
  </si>
  <si>
    <t>Food and Linen Services</t>
  </si>
  <si>
    <t>Communication, Arts and Graphics</t>
  </si>
  <si>
    <t>Architecture, Engineering and Allied Services</t>
  </si>
  <si>
    <t>Fiscal, Management and Staff Services</t>
  </si>
  <si>
    <t>Maintenance, Fabrication and Operations</t>
  </si>
  <si>
    <t>Health Care and Allied Services</t>
  </si>
  <si>
    <t>I</t>
  </si>
  <si>
    <t>Sciences, Laboratory and Allied Services</t>
  </si>
  <si>
    <t>J</t>
  </si>
  <si>
    <t>Protective Services</t>
  </si>
  <si>
    <t>M</t>
  </si>
  <si>
    <t>Management</t>
  </si>
  <si>
    <t>S</t>
  </si>
  <si>
    <t>Academic Administrative Officers</t>
  </si>
  <si>
    <t>Z</t>
  </si>
  <si>
    <t>Other</t>
  </si>
  <si>
    <t>0</t>
  </si>
  <si>
    <t>Faculty-Ladder Ranks</t>
  </si>
  <si>
    <t>1</t>
  </si>
  <si>
    <t>Faculty-Acting Ranks</t>
  </si>
  <si>
    <t>2</t>
  </si>
  <si>
    <t>Faculty-Lecturers</t>
  </si>
  <si>
    <t>3</t>
  </si>
  <si>
    <t>Other Faculty</t>
  </si>
  <si>
    <t>4</t>
  </si>
  <si>
    <t>Student Assistants</t>
  </si>
  <si>
    <t>5</t>
  </si>
  <si>
    <t>Research</t>
  </si>
  <si>
    <t>6</t>
  </si>
  <si>
    <t>Librarians</t>
  </si>
  <si>
    <t>7</t>
  </si>
  <si>
    <t>Cooperative Extension</t>
  </si>
  <si>
    <t>8</t>
  </si>
  <si>
    <t>University Extension</t>
  </si>
  <si>
    <t>9</t>
  </si>
  <si>
    <t>Other Academic Personnel</t>
  </si>
  <si>
    <t>CTO Code</t>
  </si>
  <si>
    <t>CTO Title</t>
  </si>
  <si>
    <t>CTO OSC</t>
  </si>
  <si>
    <t>Professorial-Tenure</t>
  </si>
  <si>
    <t>Professorial-Non Tenure</t>
  </si>
  <si>
    <t>Professorial-Recall</t>
  </si>
  <si>
    <t>Professorial-Emeritus</t>
  </si>
  <si>
    <t>Clinical Professor of Dentistry-50% or more-Tenure</t>
  </si>
  <si>
    <t>Clinical Professor of Dentistry-50% or more-Non Tenure</t>
  </si>
  <si>
    <t>Supervisor of P.E.-Tenure</t>
  </si>
  <si>
    <t>Supervisor of P.E.-Non Tenure</t>
  </si>
  <si>
    <t>Supervisor of P.E.-Recall</t>
  </si>
  <si>
    <t>Acting Professor-Senate</t>
  </si>
  <si>
    <t>Acting Professor-Non Senate</t>
  </si>
  <si>
    <t>Lecturer-Security of Employment</t>
  </si>
  <si>
    <t>211</t>
  </si>
  <si>
    <t>Lecturer-Potential Security of Employment - 100% - Senate</t>
  </si>
  <si>
    <t>Lecturer-Security of Employment-Recall</t>
  </si>
  <si>
    <t>Lecturer-Security of Employment-Emeritus</t>
  </si>
  <si>
    <t>220</t>
  </si>
  <si>
    <t>Lecturer-Continuity of Employment</t>
  </si>
  <si>
    <t>Lecturer-Potential Security of Employment</t>
  </si>
  <si>
    <t>Lecturer</t>
  </si>
  <si>
    <t>Professor in Residence</t>
  </si>
  <si>
    <t>___________-Senate-Emeritus</t>
  </si>
  <si>
    <t>Professor of Clinical ____________</t>
  </si>
  <si>
    <t>Visiting Professor</t>
  </si>
  <si>
    <t>Adjunct Professor</t>
  </si>
  <si>
    <t>Health Sciences Clinical Professor</t>
  </si>
  <si>
    <t>Clinical Professor-Volunteer</t>
  </si>
  <si>
    <t>Instructional Assistant</t>
  </si>
  <si>
    <t>Teaching Assistant &amp; Equivalent</t>
  </si>
  <si>
    <t>Graduate Student Researcher</t>
  </si>
  <si>
    <t>Intern or Resident</t>
  </si>
  <si>
    <t>Other Student Titles</t>
  </si>
  <si>
    <t>Associate-Student</t>
  </si>
  <si>
    <t>477</t>
  </si>
  <si>
    <t>Post-Graduate Research-Student</t>
  </si>
  <si>
    <t>Obsolete</t>
  </si>
  <si>
    <t>Astronomer-Tenure</t>
  </si>
  <si>
    <t>Astronomer-Non Tenure</t>
  </si>
  <si>
    <t>Astronomer-Recall</t>
  </si>
  <si>
    <t>Astronomer-Visiting</t>
  </si>
  <si>
    <t>Astronomer-Acting</t>
  </si>
  <si>
    <t>Agronomist-Tenure</t>
  </si>
  <si>
    <t>Agronomist-Non Tenure</t>
  </si>
  <si>
    <t>Agronomist-Recall</t>
  </si>
  <si>
    <t>Agronomist-Visiting</t>
  </si>
  <si>
    <t>Agronomist-Acting</t>
  </si>
  <si>
    <t>Professional Research-Regular</t>
  </si>
  <si>
    <t>Professional Research-Recall</t>
  </si>
  <si>
    <t>Professional Research-Visiting</t>
  </si>
  <si>
    <t>Specialist</t>
  </si>
  <si>
    <t>Specialist in Agriculture Experiment Station</t>
  </si>
  <si>
    <t>Other Research</t>
  </si>
  <si>
    <t>Postdoctoral scholar</t>
  </si>
  <si>
    <t>Post-Graduate Research Non-Student</t>
  </si>
  <si>
    <t>Project Series</t>
  </si>
  <si>
    <t>Project Series-Visiting</t>
  </si>
  <si>
    <t>Librarian</t>
  </si>
  <si>
    <t>Visiting Librarian</t>
  </si>
  <si>
    <t>Associate and Assistant University Librarian</t>
  </si>
  <si>
    <t>Visiting Cooperative Extension Specialist</t>
  </si>
  <si>
    <t>727</t>
  </si>
  <si>
    <t>Cooperative Extension Specialist</t>
  </si>
  <si>
    <t>Cooperative Extension Advisor</t>
  </si>
  <si>
    <t>Specialist in Cooperative Extension</t>
  </si>
  <si>
    <t>824</t>
  </si>
  <si>
    <t>Acting Continuing Education Specialist</t>
  </si>
  <si>
    <t>Continuing Educator-University Extension</t>
  </si>
  <si>
    <t>827</t>
  </si>
  <si>
    <t>Continuing Education Specialist - University Extension</t>
  </si>
  <si>
    <t>University Extension Other</t>
  </si>
  <si>
    <t>Miscellaneous Titles-Series</t>
  </si>
  <si>
    <t>Miscellaneous Titles-Single Titles</t>
  </si>
  <si>
    <t>Supplemental Pay Codes</t>
  </si>
  <si>
    <t>Recreational Services</t>
  </si>
  <si>
    <t>School Relations Services</t>
  </si>
  <si>
    <t>Residential Services</t>
  </si>
  <si>
    <t>Placement Services</t>
  </si>
  <si>
    <t>Advising Services</t>
  </si>
  <si>
    <t>Counseling Services</t>
  </si>
  <si>
    <t>Clerical/Administrative, Special and Mail Services</t>
  </si>
  <si>
    <t>Key Entry Operations</t>
  </si>
  <si>
    <t>Storekeeping</t>
  </si>
  <si>
    <t>Word Processing</t>
  </si>
  <si>
    <t>Food Service Management</t>
  </si>
  <si>
    <t>Food Preparation and Distribution - Cooks &amp; Bakers</t>
  </si>
  <si>
    <t>Food Preparation and Distribution - Supervisors &amp; Workers</t>
  </si>
  <si>
    <t>Linen Service Management</t>
  </si>
  <si>
    <t>Linen Preparation and Distribution</t>
  </si>
  <si>
    <t>Communication</t>
  </si>
  <si>
    <t>Art and Graphics - Photography</t>
  </si>
  <si>
    <t>Art and Graphics - Theatre</t>
  </si>
  <si>
    <t>Architecture and Planning</t>
  </si>
  <si>
    <t>Drafting</t>
  </si>
  <si>
    <t>Engineering</t>
  </si>
  <si>
    <t>Computer Operations</t>
  </si>
  <si>
    <t>Computer Programming and Analysis</t>
  </si>
  <si>
    <t>Administrative, Budget and Personnel Analysis</t>
  </si>
  <si>
    <t>Management Services</t>
  </si>
  <si>
    <t>Fiscal Services</t>
  </si>
  <si>
    <t>Employment Services</t>
  </si>
  <si>
    <t>Materiel Management</t>
  </si>
  <si>
    <t>Physical Plant Services - Agriculture and Grounds</t>
  </si>
  <si>
    <t>Physical Plant Services - Operations</t>
  </si>
  <si>
    <t>Physical Plant Services - Maintenance</t>
  </si>
  <si>
    <t>G33</t>
  </si>
  <si>
    <t>Custodial Services (U)</t>
  </si>
  <si>
    <t>Custodial Services</t>
  </si>
  <si>
    <t>Technical and Operations Services</t>
  </si>
  <si>
    <t>G45</t>
  </si>
  <si>
    <t>Marine Trades</t>
  </si>
  <si>
    <t>Automotive and Aircraft Equipment - Maintenance</t>
  </si>
  <si>
    <t>Automotive Equipment - Operation</t>
  </si>
  <si>
    <t>Reprographic and Bookbinding Services</t>
  </si>
  <si>
    <t>Printing Services</t>
  </si>
  <si>
    <t>Hospital Attendants - Assistants and Escorts</t>
  </si>
  <si>
    <t>Hospital Attendants - Vocational Nurses</t>
  </si>
  <si>
    <t>Technologists - Clinical Laboratory</t>
  </si>
  <si>
    <t>Technologists - Radiologic, Respiratory and Allied</t>
  </si>
  <si>
    <t>Technologists - ECG, EEG and Allied</t>
  </si>
  <si>
    <t>Nursing Services</t>
  </si>
  <si>
    <t>Physicians and Dentists</t>
  </si>
  <si>
    <t>Medical Auxiliary Services - Miscellaneous</t>
  </si>
  <si>
    <t>Pharmacists</t>
  </si>
  <si>
    <t>Hospital Radiation Physicists</t>
  </si>
  <si>
    <t>Medical Record Administrators and Technicians</t>
  </si>
  <si>
    <t>Social Services - Clinical</t>
  </si>
  <si>
    <t>Social Services - Community</t>
  </si>
  <si>
    <t>Psychologists</t>
  </si>
  <si>
    <t>Therapeutic Services</t>
  </si>
  <si>
    <t xml:space="preserve"> Animal Care Services - Technicians</t>
  </si>
  <si>
    <t xml:space="preserve"> Animal Care Services - Veterinarians</t>
  </si>
  <si>
    <t xml:space="preserve"> Laboratory and Allied Services</t>
  </si>
  <si>
    <t xml:space="preserve"> Sciences</t>
  </si>
  <si>
    <t xml:space="preserve"> Police and Fire Services</t>
  </si>
  <si>
    <t xml:space="preserve"> Parking and Guard Services</t>
  </si>
  <si>
    <t>Executive Program</t>
  </si>
  <si>
    <t>Managers</t>
  </si>
  <si>
    <t>Coaches &amp; Related Professionals</t>
  </si>
  <si>
    <t>Dean</t>
  </si>
  <si>
    <t>Acting Dean and Acting Provost</t>
  </si>
  <si>
    <t>Divisional Dean</t>
  </si>
  <si>
    <t>Provost</t>
  </si>
  <si>
    <t>Director</t>
  </si>
  <si>
    <t>Acting Director</t>
  </si>
  <si>
    <t>Acting Academic Coordinator</t>
  </si>
  <si>
    <t>Academic Coordinator</t>
  </si>
  <si>
    <t>Academic Administrator</t>
  </si>
  <si>
    <t>Department Chairperson</t>
  </si>
  <si>
    <t>Acting Department Chairperson</t>
  </si>
  <si>
    <t>Student Aids, Outside Agencies</t>
  </si>
  <si>
    <t>Unclassified</t>
  </si>
  <si>
    <t>Unclassified (999X)</t>
  </si>
  <si>
    <t>cto_osc_title</t>
  </si>
  <si>
    <t>ttl_class_title</t>
  </si>
  <si>
    <t>Employee Group</t>
  </si>
  <si>
    <t>step_2_seq</t>
  </si>
  <si>
    <t>emp_description</t>
  </si>
  <si>
    <t>step_3_seq</t>
  </si>
  <si>
    <t>Undergraduate/Graduate Students</t>
  </si>
  <si>
    <t>step_4_seq</t>
  </si>
  <si>
    <t>step_5_seq</t>
  </si>
  <si>
    <t>step_6_seq</t>
  </si>
  <si>
    <t>step_7_seq</t>
  </si>
  <si>
    <t>step_8_seq</t>
  </si>
  <si>
    <t>step_9_seq</t>
  </si>
  <si>
    <t>Faculty</t>
  </si>
  <si>
    <t>Post-Doctoral Scholars</t>
  </si>
  <si>
    <t>Other Academics</t>
  </si>
  <si>
    <t>Food, Custodial, and Grounds Services</t>
  </si>
  <si>
    <t>Staff</t>
  </si>
  <si>
    <t>step_2_group</t>
  </si>
  <si>
    <t>step_3_group</t>
  </si>
  <si>
    <t>step_4_group</t>
  </si>
  <si>
    <t>step_5_group</t>
  </si>
  <si>
    <t>step_6_group</t>
  </si>
  <si>
    <t>step_7_group</t>
  </si>
  <si>
    <t>step_8_group</t>
  </si>
  <si>
    <t>step_9_group</t>
  </si>
  <si>
    <t>Employee Description</t>
  </si>
  <si>
    <t>BELI 1</t>
  </si>
  <si>
    <t>BELI 2-5</t>
  </si>
  <si>
    <t>Rate</t>
  </si>
  <si>
    <t>Food/Custodial/Grounds Services</t>
  </si>
  <si>
    <t>Benefit Sequence</t>
  </si>
  <si>
    <t>Summer DOS</t>
  </si>
  <si>
    <t>benefit_seq</t>
  </si>
  <si>
    <t>BELI 1 &amp; FLSA Exempt</t>
  </si>
  <si>
    <t>BELI 1 &amp; FLSA Non-Exempt</t>
  </si>
  <si>
    <t>PDoc</t>
  </si>
  <si>
    <t>Stdt</t>
  </si>
  <si>
    <t>FSmr</t>
  </si>
  <si>
    <t>PBenefits</t>
  </si>
  <si>
    <t>FacFull</t>
  </si>
  <si>
    <t>AcadFull</t>
  </si>
  <si>
    <t>FCGFull</t>
  </si>
  <si>
    <t>ExStfFull</t>
  </si>
  <si>
    <t>NExStfFull</t>
  </si>
  <si>
    <t>Step</t>
  </si>
  <si>
    <t>Description</t>
  </si>
  <si>
    <t>FY2018 CBRs</t>
  </si>
  <si>
    <t>FY2019 CBRs</t>
  </si>
  <si>
    <t>FY2020 CBRs</t>
  </si>
  <si>
    <t>Faculty Summer Salary</t>
  </si>
  <si>
    <t>Limited Benefits Eligibility</t>
  </si>
  <si>
    <t>Faculty &amp; Post-Doctoral Scholars</t>
  </si>
  <si>
    <t>Undergraduate &amp; Graduate Students</t>
  </si>
  <si>
    <t>Faculty - Full Benefits</t>
  </si>
  <si>
    <t>Other Academics - Full Benefits</t>
  </si>
  <si>
    <t>Academic &amp; Exempt Staff</t>
  </si>
  <si>
    <t>Food, Custodal, and Grounds</t>
  </si>
  <si>
    <t>Employees with Partial or No Benefits</t>
  </si>
  <si>
    <t>Exempt Staff - Full Benefits</t>
  </si>
  <si>
    <t>Non-Exempt Staff - Full Benefits</t>
  </si>
  <si>
    <t>Non-Exempt Staff</t>
  </si>
  <si>
    <t>Faculty/Post-Docs (41.5%)</t>
  </si>
  <si>
    <t>Academic/Exempt Staff (47.3%)</t>
  </si>
  <si>
    <t>Limited Benefits (4.9%)</t>
  </si>
  <si>
    <t>Non-Exempt Staff (59.1%)</t>
  </si>
  <si>
    <t>Food/Custodial/Grounds (85.2%)</t>
  </si>
  <si>
    <t>step_4_seq2</t>
  </si>
  <si>
    <t>-</t>
  </si>
  <si>
    <t>MANAGEMENT</t>
  </si>
  <si>
    <t>EXECUTIVE PROGRAM</t>
  </si>
  <si>
    <t>FISCAL, MANAGEMENT AND STAFF SERVICES</t>
  </si>
  <si>
    <t>ADMINISTRATIVE, BUDGET AND PERSONNEL ANALYSIS</t>
  </si>
  <si>
    <t>FISCAL SERVICES</t>
  </si>
  <si>
    <t>MANAGERS</t>
  </si>
  <si>
    <t>STUDENT SERVICES</t>
  </si>
  <si>
    <t>SCHOOL RELATIONS SERVICES</t>
  </si>
  <si>
    <t>ARCHITECTURE, ENGINEERING AND ALLIED SERVICES</t>
  </si>
  <si>
    <t>ENGINEERING</t>
  </si>
  <si>
    <t>ADVISING SERVICES</t>
  </si>
  <si>
    <t>ARCHITECTURE AND PLANNING</t>
  </si>
  <si>
    <t>PLACEMENT SERVICES</t>
  </si>
  <si>
    <t>COACHES &amp; RELATED PROFESSIONALS</t>
  </si>
  <si>
    <t>SCIENCES, LABORATORY AND ALLIED SERVICES</t>
  </si>
  <si>
    <t xml:space="preserve"> ANIMAL CARE SERVICES - VETERINARIANS</t>
  </si>
  <si>
    <t xml:space="preserve"> SCIENCES</t>
  </si>
  <si>
    <t xml:space="preserve"> ANIMAL CARE SERVICES - TECHNICIANS</t>
  </si>
  <si>
    <t>MANAGEMENT SERVICES</t>
  </si>
  <si>
    <t>MAINTENANCE, FABRICATION AND OPERATIONS</t>
  </si>
  <si>
    <t>PHYSICAL PLANT SERVICES - MAINTENANCE</t>
  </si>
  <si>
    <t>HEALTH CARE AND ALLIED SERVICES</t>
  </si>
  <si>
    <t>NURSING SERVICES</t>
  </si>
  <si>
    <t>COMMUNICATION, ARTS AND GRAPHICS</t>
  </si>
  <si>
    <t>COMMUNICATION</t>
  </si>
  <si>
    <t>PROTECTIVE SERVICES</t>
  </si>
  <si>
    <t xml:space="preserve"> POLICE AND FIRE SERVICES</t>
  </si>
  <si>
    <t>COMPUTER PROGRAMMING AND ANALYSIS</t>
  </si>
  <si>
    <t>EMPLOYMENT SERVICES</t>
  </si>
  <si>
    <t>PSYCHOLOGISTS</t>
  </si>
  <si>
    <t>SOCIAL SERVICES - COMMUNITY</t>
  </si>
  <si>
    <t>MEDICAL AUXILIARY SERVICES - MISCELLANEOUS</t>
  </si>
  <si>
    <t>PHARMACISTS</t>
  </si>
  <si>
    <t>THERAPEUTIC SERVICES</t>
  </si>
  <si>
    <t>PHYSICIANS AND DENTISTS</t>
  </si>
  <si>
    <t>COUNSELING SERVICES</t>
  </si>
  <si>
    <t>FOOD AND LINEN SERVICES</t>
  </si>
  <si>
    <t>FOOD SERVICE MANAGEMENT</t>
  </si>
  <si>
    <t>MATERIEL MANAGEMENT</t>
  </si>
  <si>
    <t>PHYSICAL PLANT SERVICES - OPERATIONS</t>
  </si>
  <si>
    <t>TECHNOLOGISTS - CLINICAL LABORATORY</t>
  </si>
  <si>
    <t>TECHNOLOGISTS - RADIOLOGIC, RESPIRATORY AND ALLIED</t>
  </si>
  <si>
    <t>HOSPITAL RADIATION PHYSICISTS</t>
  </si>
  <si>
    <t>SOCIAL SERVICES - CLINICAL</t>
  </si>
  <si>
    <t>OTHER ACADEMIC PERSONNEL</t>
  </si>
  <si>
    <t>MISCELLANEOUS TITLES-SINGLE TITLES</t>
  </si>
  <si>
    <t>MISCELLANEOUS TITLES-SERIES</t>
  </si>
  <si>
    <t>ACADEMIC ADMINISTRATIVE OFFICERS</t>
  </si>
  <si>
    <t>ACADEMIC COORDINATOR</t>
  </si>
  <si>
    <t>ACTING DIRECTOR</t>
  </si>
  <si>
    <t>ACADEMIC ADMINISTRATOR</t>
  </si>
  <si>
    <t>ACTING DEAN AND ACTING PROVOST</t>
  </si>
  <si>
    <t>PROVOST</t>
  </si>
  <si>
    <t>SUPPLEMENTAL PAY CODES</t>
  </si>
  <si>
    <t>DEPARTMENT CHAIRPERSON</t>
  </si>
  <si>
    <t>ACTING DEPARTMENT CHAIRPERSON</t>
  </si>
  <si>
    <t>FACULTY-LADDER RANKS</t>
  </si>
  <si>
    <t>PROFESSORIAL-TENURE</t>
  </si>
  <si>
    <t>FACULTY-ACTING RANKS</t>
  </si>
  <si>
    <t>ACTING PROFESSOR-SENATE</t>
  </si>
  <si>
    <t>OTHER FACULTY</t>
  </si>
  <si>
    <t>PROFESSORIAL-RECALL</t>
  </si>
  <si>
    <t>PROFESSORIAL-EMERITUS</t>
  </si>
  <si>
    <t>PROFESSORIAL-NON TENURE</t>
  </si>
  <si>
    <t>ACTING PROFESSOR-NON SENATE</t>
  </si>
  <si>
    <t>PROFESSOR OF CLINICAL ____________</t>
  </si>
  <si>
    <t>STUDENT ASSISTANTS</t>
  </si>
  <si>
    <t>ASSOCIATE-STUDENT</t>
  </si>
  <si>
    <t>PROFESSOR IN RESIDENCE</t>
  </si>
  <si>
    <t>ADJUNCT PROFESSOR</t>
  </si>
  <si>
    <t>INSTRUCTIONAL ASSISTANT</t>
  </si>
  <si>
    <t>FACULTY-LECTURERS</t>
  </si>
  <si>
    <t>LECTURER-POTENTIAL SECURITY OF EMPLOYMENT</t>
  </si>
  <si>
    <t>LECTURER-SECURITY OF EMPLOYMENT</t>
  </si>
  <si>
    <t>LECTURER-SECURITY OF EMPLOYMENT-EMERITUS</t>
  </si>
  <si>
    <t>LECTURER</t>
  </si>
  <si>
    <t>LECTURER-SECURITY OF EMPLOYMENT-RECALL</t>
  </si>
  <si>
    <t>UNDEFINED</t>
  </si>
  <si>
    <t>HEALTH SCIENCES CLINICAL PROFESSOR</t>
  </si>
  <si>
    <t>RESEARCH</t>
  </si>
  <si>
    <t>PROFESSIONAL RESEARCH-REGULAR</t>
  </si>
  <si>
    <t>OTHER RESEARCH</t>
  </si>
  <si>
    <t>CLINICAL PROFESSOR OF DENTISTRY-50% OR MORE-TENURE</t>
  </si>
  <si>
    <t>CLINICAL PROFESSOR-VOLUNTEER</t>
  </si>
  <si>
    <t>CLINICAL PROFESSOR OF DENTISTRY-50% OR MORE-NON TENURE</t>
  </si>
  <si>
    <t>SUPERVISOR OF P.E.-TENURE</t>
  </si>
  <si>
    <t>SUPERVISOR OF P.E.-RECALL</t>
  </si>
  <si>
    <t>SUPERVISOR OF P.E.-NON TENURE</t>
  </si>
  <si>
    <t>OTHER STUDENT TITLES</t>
  </si>
  <si>
    <t>TEACHING ASSISTANT &amp; EQUIVALENT</t>
  </si>
  <si>
    <t>INTERN OR RESIDENT</t>
  </si>
  <si>
    <t>AGRONOMIST-TENURE</t>
  </si>
  <si>
    <t>SPECIALIST IN AGRICULTURE EXPERIMENT STATION</t>
  </si>
  <si>
    <t>AGRONOMIST-RECALL</t>
  </si>
  <si>
    <t>AGRONOMIST-ACTING</t>
  </si>
  <si>
    <t>AGRONOMIST-VISITING</t>
  </si>
  <si>
    <t>AGRONOMIST-NON TENURE</t>
  </si>
  <si>
    <t>ASTRONOMER-TENURE</t>
  </si>
  <si>
    <t>ASTRONOMER-RECALL</t>
  </si>
  <si>
    <t>ASTRONOMER-ACTING</t>
  </si>
  <si>
    <t>ASTRONOMER-VISITING</t>
  </si>
  <si>
    <t>ASTRONOMER-NON TENURE</t>
  </si>
  <si>
    <t>PROFESSIONAL RESEARCH-VISITING</t>
  </si>
  <si>
    <t>PROFESSIONAL RESEARCH-RECALL</t>
  </si>
  <si>
    <t>POST-GRADUATE RESEARCH NON-STUDENT</t>
  </si>
  <si>
    <t>___________-SENATE-EMERITUS</t>
  </si>
  <si>
    <t>POSTDOCTORAL SCHOLAR</t>
  </si>
  <si>
    <t>OBSOLETE</t>
  </si>
  <si>
    <t>GRADUATE STUDENT RESEARCHER</t>
  </si>
  <si>
    <t>PROJECT SERIES</t>
  </si>
  <si>
    <t>PROJECT SERIES-VISITING</t>
  </si>
  <si>
    <t>COOPERATIVE EXTENSION</t>
  </si>
  <si>
    <t>VISITING COOPERATIVE EXTENSION SPECIALIST</t>
  </si>
  <si>
    <t>SPECIALIST IN COOPERATIVE EXTENSION</t>
  </si>
  <si>
    <t>UNIVERSITY EXTENSION</t>
  </si>
  <si>
    <t>CONTINUING EDUCATOR-UNIVERSITY EXTENSION</t>
  </si>
  <si>
    <t>UNIVERSITY EXTENSION OTHER</t>
  </si>
  <si>
    <t>LIBRARIANS</t>
  </si>
  <si>
    <t>ASSOCIATE AND ASSISTANT UNIVERSITY LIBRARIAN</t>
  </si>
  <si>
    <t>LIBRARIAN</t>
  </si>
  <si>
    <t>OTHER</t>
  </si>
  <si>
    <t>STUDENT AIDS, OUTSIDE AGENCIES</t>
  </si>
  <si>
    <t>RECREATIONAL SERVICES</t>
  </si>
  <si>
    <t>RESIDENTIAL SERVICES</t>
  </si>
  <si>
    <t>CLERICAL AND ALLIED SERVICES</t>
  </si>
  <si>
    <t>CLERICAL/ADMINISTRATIVE, SPECIAL AND MAIL SERVICES</t>
  </si>
  <si>
    <t>COMPUTER OPERATIONS</t>
  </si>
  <si>
    <t>REPROGRAPHIC AND BOOKBINDING SERVICES</t>
  </si>
  <si>
    <t>KEY ENTRY OPERATIONS</t>
  </si>
  <si>
    <t>ART AND GRAPHICS - PHOTOGRAPHY</t>
  </si>
  <si>
    <t>WORD PROCESSING</t>
  </si>
  <si>
    <t xml:space="preserve"> PARKING AND GUARD SERVICES</t>
  </si>
  <si>
    <t>STOREKEEPING</t>
  </si>
  <si>
    <t>CUSTODIAL SERVICES</t>
  </si>
  <si>
    <t>FOOD PREPARATION AND DISTRIBUTION - SUPERVISORS &amp; WORKERS</t>
  </si>
  <si>
    <t>FOOD PREPARATION AND DISTRIBUTION - COOKS &amp; BAKERS</t>
  </si>
  <si>
    <t>LINEN SERVICE MANAGEMENT</t>
  </si>
  <si>
    <t>LINEN PREPARATION AND DISTRIBUTION</t>
  </si>
  <si>
    <t>ART AND GRAPHICS - THEATRE</t>
  </si>
  <si>
    <t xml:space="preserve"> LABORATORY AND ALLIED SERVICES</t>
  </si>
  <si>
    <t>TECHNICAL AND OPERATIONS SERVICES</t>
  </si>
  <si>
    <t>DRAFTING</t>
  </si>
  <si>
    <t>MEDICAL RECORD ADMINISTRATORS AND TECHNICIANS</t>
  </si>
  <si>
    <t>HOSPITAL ATTENDANTS - VOCATIONAL NURSES</t>
  </si>
  <si>
    <t>TECHNOLOGISTS - ECG, EEG AND ALLIED</t>
  </si>
  <si>
    <t>PHYSICAL PLANT SERVICES - AGRICULTURE AND GROUNDS</t>
  </si>
  <si>
    <t>AUTOMOTIVE AND AIRCRAFT EQUIPMENT - MAINTENANCE</t>
  </si>
  <si>
    <t>AUTOMOTIVE EQUIPMENT - OPERATION</t>
  </si>
  <si>
    <t>PRINTING SERVICES</t>
  </si>
  <si>
    <t>HOSPITAL ATTENDANTS - ASSISTANTS AND ESCORTS</t>
  </si>
  <si>
    <t>UNCLASSIFIED (999X)</t>
  </si>
  <si>
    <t>Post-Docs</t>
  </si>
  <si>
    <t>Food Custodial Grounds (Full Benefits)</t>
  </si>
  <si>
    <t>Other Academics (Full Benefits)</t>
  </si>
  <si>
    <t>Exempt Staff (Full Benefits)</t>
  </si>
  <si>
    <t>Non-Exempt Staff (Full Benefits)</t>
  </si>
  <si>
    <t>Faculty (Full Benefits)</t>
  </si>
  <si>
    <t xml:space="preserve">Undergrad/Grad </t>
  </si>
  <si>
    <t>Limited Benefits</t>
  </si>
  <si>
    <t>Proposed FY24</t>
  </si>
  <si>
    <t xml:space="preserve">Faculty </t>
  </si>
  <si>
    <t>Limited Benefits (1.5%)</t>
  </si>
  <si>
    <t>Academic/Exempt Staff (44.5%)</t>
  </si>
  <si>
    <t>Non-Exempt Staff (50.1%)</t>
  </si>
  <si>
    <t>Post-Docs (21.2%)</t>
  </si>
  <si>
    <t>Faculty (36.3%)</t>
  </si>
  <si>
    <t>Food/Custodial/Grounds (57.4%)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</si>
</sst>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0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Border="1"/>
    <xf numFmtId="0" fontId="2" fillId="2" borderId="1" xfId="2" applyFont="1" applyFill="1" applyBorder="1" applyAlignment="1">
      <alignment horizontal="center"/>
    </xf>
    <xf numFmtId="0" fontId="2" fillId="0" borderId="2" xfId="2" applyFont="1" applyBorder="1"/>
    <xf numFmtId="164" fontId="0" fillId="0" borderId="0" xfId="0" applyNumberFormat="1"/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4" fillId="0" borderId="2" xfId="2" applyFont="1" applyBorder="1"/>
    <xf numFmtId="0" fontId="3" fillId="0" borderId="0" xfId="0" applyFont="1"/>
    <xf numFmtId="10" fontId="0" fillId="0" borderId="0" xfId="0" applyNumberForma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0" borderId="0" xfId="0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10" fontId="0" fillId="3" borderId="0" xfId="0" applyNumberFormat="1" applyFill="1"/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</cellXfs>
  <cellStyles count="3">
    <cellStyle name="Normal" xfId="0" builtinId="0"/>
    <cellStyle name="Normal_Sheet2" xfId="1" xr:uid="{00000000-0005-0000-0000-000001000000}"/>
    <cellStyle name="Normal_Sheet3" xfId="2" xr:uid="{00000000-0005-0000-0000-000002000000}"/>
  </cellStyles>
  <dxfs count="19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11</xdr:col>
      <xdr:colOff>396815</xdr:colOff>
      <xdr:row>27</xdr:row>
      <xdr:rowOff>24488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60FDF4-CCFC-9596-125A-576CDF7B3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389120"/>
          <a:ext cx="10638095" cy="2219048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from QDB Production - SQL Server" connectionId="1" xr16:uid="{00000000-0016-0000-0000-000000000000}" autoFormatId="16" applyNumberFormats="0" applyBorderFormats="0" applyFontFormats="0" applyPatternFormats="0" applyAlignmentFormats="0" applyWidthHeightFormats="0">
  <queryTableRefresh nextId="40" unboundColumnsRight="21">
    <queryTableFields count="25">
      <queryTableField id="1" name="title_code" tableColumnId="1"/>
      <queryTableField id="2" name="ttl_job_title" tableColumnId="2"/>
      <queryTableField id="3" name="ttl_abbrev_title" tableColumnId="3"/>
      <queryTableField id="5" name="ttl_class_ttl_outl" tableColumnId="5"/>
      <queryTableField id="8" dataBound="0" tableColumnId="8"/>
      <queryTableField id="9" dataBound="0" tableColumnId="9"/>
      <queryTableField id="10" dataBound="0" tableColumnId="10"/>
      <queryTableField id="22" dataBound="0" tableColumnId="6"/>
      <queryTableField id="38" dataBound="0" tableColumnId="25"/>
      <queryTableField id="21" dataBound="0" tableColumnId="4"/>
      <queryTableField id="30" dataBound="0" tableColumnId="17"/>
      <queryTableField id="23" dataBound="0" tableColumnId="7"/>
      <queryTableField id="31" dataBound="0" tableColumnId="18"/>
      <queryTableField id="24" dataBound="0" tableColumnId="11"/>
      <queryTableField id="32" dataBound="0" tableColumnId="19"/>
      <queryTableField id="25" dataBound="0" tableColumnId="12"/>
      <queryTableField id="33" dataBound="0" tableColumnId="20"/>
      <queryTableField id="26" dataBound="0" tableColumnId="13"/>
      <queryTableField id="34" dataBound="0" tableColumnId="21"/>
      <queryTableField id="27" dataBound="0" tableColumnId="14"/>
      <queryTableField id="35" dataBound="0" tableColumnId="22"/>
      <queryTableField id="28" dataBound="0" tableColumnId="15"/>
      <queryTableField id="36" dataBound="0" tableColumnId="23"/>
      <queryTableField id="29" dataBound="0" tableColumnId="16"/>
      <queryTableField id="37" dataBound="0" tableColumnId="24"/>
    </queryTableFields>
    <queryTableDeletedFields count="3">
      <deletedField name="ttl_foc_sub"/>
      <deletedField name="ttl_act_flag"/>
      <deletedField name="ttl_foc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Query_from_QDB_Production___SQL_Server" displayName="Table_Query_from_QDB_Production___SQL_Server" ref="A1:Y3879" tableType="queryTable" totalsRowShown="0">
  <autoFilter ref="A1:Y3879" xr:uid="{00000000-0009-0000-0100-000001000000}"/>
  <tableColumns count="25">
    <tableColumn id="1" xr3:uid="{00000000-0010-0000-0000-000001000000}" uniqueName="1" name="title_code" queryTableFieldId="1"/>
    <tableColumn id="2" xr3:uid="{00000000-0010-0000-0000-000002000000}" uniqueName="2" name="ttl_job_title" queryTableFieldId="2"/>
    <tableColumn id="3" xr3:uid="{00000000-0010-0000-0000-000003000000}" uniqueName="3" name="ttl_abbrev_title" queryTableFieldId="3"/>
    <tableColumn id="5" xr3:uid="{00000000-0010-0000-0000-000005000000}" uniqueName="5" name="ttl_class_ttl_outl" queryTableFieldId="5"/>
    <tableColumn id="8" xr3:uid="{00000000-0010-0000-0000-000008000000}" uniqueName="8" name="cto_osc_code" queryTableFieldId="8" dataDxfId="18">
      <calculatedColumnFormula>LEFT(Table_Query_from_QDB_Production___SQL_Server[[#This Row],[ttl_class_ttl_outl]],1)</calculatedColumnFormula>
    </tableColumn>
    <tableColumn id="9" xr3:uid="{00000000-0010-0000-0000-000009000000}" uniqueName="9" name="cto_osc_title" queryTableFieldId="9" dataDxfId="17">
      <calculatedColumnFormula>UPPER(IFERROR(VLOOKUP(Table_Query_from_QDB_Production___SQL_Server[[#This Row],[cto_osc_code]],'CTO-OSC Table'!$A$2:$B$24,2,FALSE),"Undefined"))</calculatedColumnFormula>
    </tableColumn>
    <tableColumn id="10" xr3:uid="{00000000-0010-0000-0000-00000A000000}" uniqueName="10" name="ttl_class_title" queryTableFieldId="10" dataDxfId="16">
      <calculatedColumnFormula>UPPER(IFERROR(VLOOKUP(Table_Query_from_QDB_Production___SQL_Server[[#This Row],[ttl_class_ttl_outl]],'Title Class Table'!$A$2:$C$146,2,FALSE),"Undefined"))</calculatedColumnFormula>
    </tableColumn>
    <tableColumn id="6" xr3:uid="{00000000-0010-0000-0000-000006000000}" uniqueName="6" name="emp_description" queryTableFieldId="22"/>
    <tableColumn id="25" xr3:uid="{00000000-0010-0000-0000-000019000000}" uniqueName="25" name="benefit_seq" queryTableFieldId="38"/>
    <tableColumn id="4" xr3:uid="{00000000-0010-0000-0000-000004000000}" uniqueName="4" name="step_2_seq" queryTableFieldId="21" dataDxfId="15"/>
    <tableColumn id="17" xr3:uid="{00000000-0010-0000-0000-000011000000}" uniqueName="17" name="step_2_group" queryTableFieldId="30" dataDxfId="14">
      <calculatedColumnFormula>IFERROR(VLOOKUP(Table_Query_from_QDB_Production___SQL_Server[[#This Row],[step_2_seq]],'Employee Benefit Groups'!#REF!,2,FALSE),"-")</calculatedColumnFormula>
    </tableColumn>
    <tableColumn id="7" xr3:uid="{00000000-0010-0000-0000-000007000000}" uniqueName="7" name="step_4_seq" queryTableFieldId="23" dataDxfId="13"/>
    <tableColumn id="18" xr3:uid="{00000000-0010-0000-0000-000012000000}" uniqueName="18" name="step_3_group" queryTableFieldId="31" dataDxfId="12">
      <calculatedColumnFormula>IFERROR(VLOOKUP(Table_Query_from_QDB_Production___SQL_Server[[#This Row],[step_4_seq]],'Employee Benefit Groups'!#REF!,2,FALSE),"-")</calculatedColumnFormula>
    </tableColumn>
    <tableColumn id="11" xr3:uid="{00000000-0010-0000-0000-00000B000000}" uniqueName="11" name="step_4_seq2" queryTableFieldId="24" dataDxfId="11"/>
    <tableColumn id="19" xr3:uid="{00000000-0010-0000-0000-000013000000}" uniqueName="19" name="step_4_group" queryTableFieldId="32" dataDxfId="10">
      <calculatedColumnFormula>IFERROR(VLOOKUP(Table_Query_from_QDB_Production___SQL_Server[[#This Row],[step_4_seq2]],'Employee Benefit Groups'!#REF!,2,FALSE),"-")</calculatedColumnFormula>
    </tableColumn>
    <tableColumn id="12" xr3:uid="{00000000-0010-0000-0000-00000C000000}" uniqueName="12" name="step_5_seq" queryTableFieldId="25" dataDxfId="9"/>
    <tableColumn id="20" xr3:uid="{00000000-0010-0000-0000-000014000000}" uniqueName="20" name="step_5_group" queryTableFieldId="33" dataDxfId="8">
      <calculatedColumnFormula>IFERROR(VLOOKUP(Table_Query_from_QDB_Production___SQL_Server[[#This Row],[step_5_seq]],'Employee Benefit Groups'!#REF!,2,FALSE),"-")</calculatedColumnFormula>
    </tableColumn>
    <tableColumn id="13" xr3:uid="{00000000-0010-0000-0000-00000D000000}" uniqueName="13" name="step_6_seq" queryTableFieldId="26" dataDxfId="7"/>
    <tableColumn id="21" xr3:uid="{00000000-0010-0000-0000-000015000000}" uniqueName="21" name="step_6_group" queryTableFieldId="34" dataDxfId="6">
      <calculatedColumnFormula>IFERROR(VLOOKUP(Table_Query_from_QDB_Production___SQL_Server[[#This Row],[step_6_seq]],'Employee Benefit Groups'!#REF!,2,FALSE),"-")</calculatedColumnFormula>
    </tableColumn>
    <tableColumn id="14" xr3:uid="{00000000-0010-0000-0000-00000E000000}" uniqueName="14" name="step_7_seq" queryTableFieldId="27" dataDxfId="5"/>
    <tableColumn id="22" xr3:uid="{00000000-0010-0000-0000-000016000000}" uniqueName="22" name="step_7_group" queryTableFieldId="35" dataDxfId="4">
      <calculatedColumnFormula>IFERROR(VLOOKUP(Table_Query_from_QDB_Production___SQL_Server[[#This Row],[step_7_seq]],'Employee Benefit Groups'!#REF!,2,FALSE),"-")</calculatedColumnFormula>
    </tableColumn>
    <tableColumn id="15" xr3:uid="{00000000-0010-0000-0000-00000F000000}" uniqueName="15" name="step_8_seq" queryTableFieldId="28" dataDxfId="3"/>
    <tableColumn id="23" xr3:uid="{00000000-0010-0000-0000-000017000000}" uniqueName="23" name="step_8_group" queryTableFieldId="36" dataDxfId="2">
      <calculatedColumnFormula>IFERROR(VLOOKUP(Table_Query_from_QDB_Production___SQL_Server[[#This Row],[step_8_seq]],'Employee Benefit Groups'!#REF!,2,FALSE),"-")</calculatedColumnFormula>
    </tableColumn>
    <tableColumn id="16" xr3:uid="{00000000-0010-0000-0000-000010000000}" uniqueName="16" name="step_9_seq" queryTableFieldId="29" dataDxfId="1"/>
    <tableColumn id="24" xr3:uid="{00000000-0010-0000-0000-000018000000}" uniqueName="24" name="step_9_group" queryTableFieldId="37" dataDxfId="0">
      <calculatedColumnFormula>IFERROR(VLOOKUP(Table_Query_from_QDB_Production___SQL_Server[[#This Row],[step_9_seq]],'Employee Benefit Groups'!#REF!,2,FALSE),"-")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6CC4B-70AC-4F9C-B0DB-B1D5F71029E0}">
  <dimension ref="A1:P3880"/>
  <sheetViews>
    <sheetView tabSelected="1" workbookViewId="0">
      <selection activeCell="M2" sqref="M1:M1048576"/>
    </sheetView>
  </sheetViews>
  <sheetFormatPr defaultRowHeight="14.4" x14ac:dyDescent="0.3"/>
  <cols>
    <col min="1" max="1" width="9.21875" style="18" customWidth="1"/>
    <col min="2" max="2" width="57.33203125" style="18" hidden="1" customWidth="1"/>
    <col min="3" max="3" width="30.6640625" style="18" customWidth="1"/>
    <col min="4" max="4" width="18.109375" style="18" hidden="1" customWidth="1"/>
    <col min="5" max="5" width="15.109375" style="18" hidden="1" customWidth="1"/>
    <col min="6" max="6" width="41.6640625" style="18" hidden="1" customWidth="1"/>
    <col min="7" max="7" width="33.88671875" style="18" hidden="1" customWidth="1"/>
    <col min="8" max="8" width="20.44140625" style="18" hidden="1" customWidth="1"/>
    <col min="9" max="9" width="11.44140625" style="18" bestFit="1" customWidth="1"/>
    <col min="10" max="10" width="9.88671875" style="18" customWidth="1"/>
    <col min="11" max="11" width="8" style="18" customWidth="1"/>
    <col min="12" max="12" width="16.44140625" style="18" customWidth="1"/>
    <col min="13" max="13" width="13.44140625" style="18" customWidth="1"/>
    <col min="14" max="14" width="9.88671875" style="18" bestFit="1" customWidth="1"/>
    <col min="15" max="15" width="14.21875" style="18" bestFit="1" customWidth="1"/>
    <col min="16" max="16" width="13.44140625" style="18" bestFit="1" customWidth="1"/>
    <col min="17" max="16384" width="8.88671875" style="18"/>
  </cols>
  <sheetData>
    <row r="1" spans="1:16" ht="13.2" customHeight="1" thickBot="1" x14ac:dyDescent="0.3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9"/>
    </row>
    <row r="2" spans="1:16" ht="43.2" customHeight="1" x14ac:dyDescent="0.3">
      <c r="A2" s="18" t="s">
        <v>0</v>
      </c>
      <c r="B2" s="18" t="s">
        <v>1</v>
      </c>
      <c r="C2" s="18" t="s">
        <v>2</v>
      </c>
      <c r="D2" s="18" t="s">
        <v>3</v>
      </c>
      <c r="E2" s="18" t="s">
        <v>11238</v>
      </c>
      <c r="F2" s="18" t="s">
        <v>11434</v>
      </c>
      <c r="G2" s="18" t="s">
        <v>11435</v>
      </c>
      <c r="H2" s="18" t="s">
        <v>11438</v>
      </c>
      <c r="I2" s="18" t="s">
        <v>11654</v>
      </c>
      <c r="J2" s="18" t="s">
        <v>11660</v>
      </c>
      <c r="K2" s="18" t="s">
        <v>11659</v>
      </c>
      <c r="L2" s="18" t="s">
        <v>11656</v>
      </c>
      <c r="M2" s="18" t="s">
        <v>11655</v>
      </c>
      <c r="N2" s="18" t="s">
        <v>11661</v>
      </c>
      <c r="O2" s="18" t="s">
        <v>11657</v>
      </c>
      <c r="P2" s="18" t="s">
        <v>11658</v>
      </c>
    </row>
    <row r="3" spans="1:16" ht="43.2" x14ac:dyDescent="0.3">
      <c r="A3" s="18" t="s">
        <v>4</v>
      </c>
      <c r="B3" s="18" t="s">
        <v>5</v>
      </c>
      <c r="C3" s="18" t="s">
        <v>6</v>
      </c>
      <c r="D3" s="18" t="s">
        <v>7</v>
      </c>
      <c r="E3" s="18" t="s">
        <v>11253</v>
      </c>
      <c r="F3" s="18" t="s">
        <v>11503</v>
      </c>
      <c r="G3" s="18" t="s">
        <v>11504</v>
      </c>
      <c r="H3" s="18" t="s">
        <v>11451</v>
      </c>
      <c r="I3" s="18" t="s">
        <v>11502</v>
      </c>
      <c r="J3" s="18" t="s">
        <v>11502</v>
      </c>
      <c r="K3" s="18" t="s">
        <v>11502</v>
      </c>
      <c r="L3" s="18" t="s">
        <v>11502</v>
      </c>
      <c r="M3" s="18" t="s">
        <v>11502</v>
      </c>
      <c r="N3" s="18" t="s">
        <v>11664</v>
      </c>
      <c r="O3" s="18" t="s">
        <v>11665</v>
      </c>
      <c r="P3" s="18" t="s">
        <v>11666</v>
      </c>
    </row>
    <row r="4" spans="1:16" ht="43.2" x14ac:dyDescent="0.3">
      <c r="A4" s="18" t="s">
        <v>9</v>
      </c>
      <c r="B4" s="18" t="s">
        <v>10</v>
      </c>
      <c r="C4" s="18" t="s">
        <v>11</v>
      </c>
      <c r="D4" s="18" t="s">
        <v>7</v>
      </c>
      <c r="E4" s="18" t="s">
        <v>11253</v>
      </c>
      <c r="F4" s="18" t="s">
        <v>11503</v>
      </c>
      <c r="G4" s="18" t="s">
        <v>11504</v>
      </c>
      <c r="H4" s="18" t="s">
        <v>11451</v>
      </c>
      <c r="I4" s="18" t="s">
        <v>11502</v>
      </c>
      <c r="J4" s="18" t="s">
        <v>11502</v>
      </c>
      <c r="K4" s="18" t="s">
        <v>11502</v>
      </c>
      <c r="L4" s="18" t="s">
        <v>11502</v>
      </c>
      <c r="M4" s="18" t="s">
        <v>11502</v>
      </c>
      <c r="N4" s="18" t="s">
        <v>11664</v>
      </c>
      <c r="O4" s="18" t="s">
        <v>11665</v>
      </c>
      <c r="P4" s="18" t="s">
        <v>11666</v>
      </c>
    </row>
    <row r="5" spans="1:16" ht="43.2" x14ac:dyDescent="0.3">
      <c r="A5" s="18" t="s">
        <v>12</v>
      </c>
      <c r="B5" s="18" t="s">
        <v>13</v>
      </c>
      <c r="C5" s="18" t="s">
        <v>14</v>
      </c>
      <c r="D5" s="18" t="s">
        <v>7</v>
      </c>
      <c r="E5" s="18" t="s">
        <v>11253</v>
      </c>
      <c r="F5" s="18" t="s">
        <v>11503</v>
      </c>
      <c r="G5" s="18" t="s">
        <v>11504</v>
      </c>
      <c r="H5" s="18" t="s">
        <v>11451</v>
      </c>
      <c r="I5" s="18" t="s">
        <v>11502</v>
      </c>
      <c r="J5" s="18" t="s">
        <v>11502</v>
      </c>
      <c r="K5" s="18" t="s">
        <v>11502</v>
      </c>
      <c r="L5" s="18" t="s">
        <v>11502</v>
      </c>
      <c r="M5" s="18" t="s">
        <v>11502</v>
      </c>
      <c r="N5" s="18" t="s">
        <v>11664</v>
      </c>
      <c r="O5" s="18" t="s">
        <v>11665</v>
      </c>
      <c r="P5" s="18" t="s">
        <v>11666</v>
      </c>
    </row>
    <row r="6" spans="1:16" ht="43.2" x14ac:dyDescent="0.3">
      <c r="A6" s="18" t="s">
        <v>15</v>
      </c>
      <c r="B6" s="18" t="s">
        <v>16</v>
      </c>
      <c r="C6" s="18" t="s">
        <v>17</v>
      </c>
      <c r="D6" s="18" t="s">
        <v>7</v>
      </c>
      <c r="E6" s="18" t="s">
        <v>11253</v>
      </c>
      <c r="F6" s="18" t="s">
        <v>11503</v>
      </c>
      <c r="G6" s="18" t="s">
        <v>11504</v>
      </c>
      <c r="H6" s="18" t="s">
        <v>11451</v>
      </c>
      <c r="I6" s="18" t="s">
        <v>11502</v>
      </c>
      <c r="J6" s="18" t="s">
        <v>11502</v>
      </c>
      <c r="K6" s="18" t="s">
        <v>11502</v>
      </c>
      <c r="L6" s="18" t="s">
        <v>11502</v>
      </c>
      <c r="M6" s="18" t="s">
        <v>11502</v>
      </c>
      <c r="N6" s="18" t="s">
        <v>11664</v>
      </c>
      <c r="O6" s="18" t="s">
        <v>11665</v>
      </c>
      <c r="P6" s="18" t="s">
        <v>11666</v>
      </c>
    </row>
    <row r="7" spans="1:16" ht="43.2" x14ac:dyDescent="0.3">
      <c r="A7" s="18" t="s">
        <v>18</v>
      </c>
      <c r="B7" s="18" t="s">
        <v>19</v>
      </c>
      <c r="C7" s="18" t="s">
        <v>20</v>
      </c>
      <c r="D7" s="18" t="s">
        <v>7</v>
      </c>
      <c r="E7" s="18" t="s">
        <v>11253</v>
      </c>
      <c r="F7" s="18" t="s">
        <v>11503</v>
      </c>
      <c r="G7" s="18" t="s">
        <v>11504</v>
      </c>
      <c r="H7" s="18" t="s">
        <v>11451</v>
      </c>
      <c r="I7" s="18" t="s">
        <v>11502</v>
      </c>
      <c r="J7" s="18" t="s">
        <v>11502</v>
      </c>
      <c r="K7" s="18" t="s">
        <v>11502</v>
      </c>
      <c r="L7" s="18" t="s">
        <v>11502</v>
      </c>
      <c r="M7" s="18" t="s">
        <v>11502</v>
      </c>
      <c r="N7" s="18" t="s">
        <v>11664</v>
      </c>
      <c r="O7" s="18" t="s">
        <v>11665</v>
      </c>
      <c r="P7" s="18" t="s">
        <v>11666</v>
      </c>
    </row>
    <row r="8" spans="1:16" ht="43.2" x14ac:dyDescent="0.3">
      <c r="A8" s="18" t="s">
        <v>21</v>
      </c>
      <c r="B8" s="18" t="s">
        <v>22</v>
      </c>
      <c r="C8" s="18" t="s">
        <v>23</v>
      </c>
      <c r="D8" s="18" t="s">
        <v>7</v>
      </c>
      <c r="E8" s="18" t="s">
        <v>11253</v>
      </c>
      <c r="F8" s="18" t="s">
        <v>11503</v>
      </c>
      <c r="G8" s="18" t="s">
        <v>11504</v>
      </c>
      <c r="H8" s="18" t="s">
        <v>11451</v>
      </c>
      <c r="I8" s="18" t="s">
        <v>11502</v>
      </c>
      <c r="J8" s="18" t="s">
        <v>11502</v>
      </c>
      <c r="K8" s="18" t="s">
        <v>11502</v>
      </c>
      <c r="L8" s="18" t="s">
        <v>11502</v>
      </c>
      <c r="M8" s="18" t="s">
        <v>11502</v>
      </c>
      <c r="N8" s="18" t="s">
        <v>11664</v>
      </c>
      <c r="O8" s="18" t="s">
        <v>11665</v>
      </c>
      <c r="P8" s="18" t="s">
        <v>11666</v>
      </c>
    </row>
    <row r="9" spans="1:16" ht="43.2" x14ac:dyDescent="0.3">
      <c r="A9" s="18" t="s">
        <v>24</v>
      </c>
      <c r="B9" s="18" t="s">
        <v>25</v>
      </c>
      <c r="C9" s="18" t="s">
        <v>26</v>
      </c>
      <c r="D9" s="18" t="s">
        <v>7</v>
      </c>
      <c r="E9" s="18" t="s">
        <v>11253</v>
      </c>
      <c r="F9" s="18" t="s">
        <v>11503</v>
      </c>
      <c r="G9" s="18" t="s">
        <v>11504</v>
      </c>
      <c r="H9" s="18" t="s">
        <v>11451</v>
      </c>
      <c r="I9" s="18" t="s">
        <v>11502</v>
      </c>
      <c r="J9" s="18" t="s">
        <v>11502</v>
      </c>
      <c r="K9" s="18" t="s">
        <v>11502</v>
      </c>
      <c r="L9" s="18" t="s">
        <v>11502</v>
      </c>
      <c r="M9" s="18" t="s">
        <v>11502</v>
      </c>
      <c r="N9" s="18" t="s">
        <v>11664</v>
      </c>
      <c r="O9" s="18" t="s">
        <v>11665</v>
      </c>
      <c r="P9" s="18" t="s">
        <v>11666</v>
      </c>
    </row>
    <row r="10" spans="1:16" ht="43.2" x14ac:dyDescent="0.3">
      <c r="A10" s="18" t="s">
        <v>27</v>
      </c>
      <c r="B10" s="18" t="s">
        <v>28</v>
      </c>
      <c r="C10" s="18" t="s">
        <v>29</v>
      </c>
      <c r="D10" s="18" t="s">
        <v>7</v>
      </c>
      <c r="E10" s="18" t="s">
        <v>11253</v>
      </c>
      <c r="F10" s="18" t="s">
        <v>11503</v>
      </c>
      <c r="G10" s="18" t="s">
        <v>11504</v>
      </c>
      <c r="H10" s="18" t="s">
        <v>11451</v>
      </c>
      <c r="I10" s="18" t="s">
        <v>11502</v>
      </c>
      <c r="J10" s="18" t="s">
        <v>11502</v>
      </c>
      <c r="K10" s="18" t="s">
        <v>11502</v>
      </c>
      <c r="L10" s="18" t="s">
        <v>11502</v>
      </c>
      <c r="M10" s="18" t="s">
        <v>11502</v>
      </c>
      <c r="N10" s="18" t="s">
        <v>11664</v>
      </c>
      <c r="O10" s="18" t="s">
        <v>11665</v>
      </c>
      <c r="P10" s="18" t="s">
        <v>11666</v>
      </c>
    </row>
    <row r="11" spans="1:16" ht="43.2" x14ac:dyDescent="0.3">
      <c r="A11" s="18" t="s">
        <v>30</v>
      </c>
      <c r="B11" s="18" t="s">
        <v>31</v>
      </c>
      <c r="C11" s="18" t="s">
        <v>32</v>
      </c>
      <c r="D11" s="18" t="s">
        <v>7</v>
      </c>
      <c r="E11" s="18" t="s">
        <v>11253</v>
      </c>
      <c r="F11" s="18" t="s">
        <v>11503</v>
      </c>
      <c r="G11" s="18" t="s">
        <v>11504</v>
      </c>
      <c r="H11" s="18" t="s">
        <v>11451</v>
      </c>
      <c r="I11" s="18" t="s">
        <v>11502</v>
      </c>
      <c r="J11" s="18" t="s">
        <v>11502</v>
      </c>
      <c r="K11" s="18" t="s">
        <v>11502</v>
      </c>
      <c r="L11" s="18" t="s">
        <v>11502</v>
      </c>
      <c r="M11" s="18" t="s">
        <v>11502</v>
      </c>
      <c r="N11" s="18" t="s">
        <v>11664</v>
      </c>
      <c r="O11" s="18" t="s">
        <v>11665</v>
      </c>
      <c r="P11" s="18" t="s">
        <v>11666</v>
      </c>
    </row>
    <row r="12" spans="1:16" ht="43.2" x14ac:dyDescent="0.3">
      <c r="A12" s="18" t="s">
        <v>33</v>
      </c>
      <c r="B12" s="18" t="s">
        <v>34</v>
      </c>
      <c r="C12" s="18" t="s">
        <v>35</v>
      </c>
      <c r="D12" s="18" t="s">
        <v>7</v>
      </c>
      <c r="E12" s="18" t="s">
        <v>11253</v>
      </c>
      <c r="F12" s="18" t="s">
        <v>11503</v>
      </c>
      <c r="G12" s="18" t="s">
        <v>11504</v>
      </c>
      <c r="H12" s="18" t="s">
        <v>11451</v>
      </c>
      <c r="I12" s="18" t="s">
        <v>11502</v>
      </c>
      <c r="J12" s="18" t="s">
        <v>11502</v>
      </c>
      <c r="K12" s="18" t="s">
        <v>11502</v>
      </c>
      <c r="L12" s="18" t="s">
        <v>11502</v>
      </c>
      <c r="M12" s="18" t="s">
        <v>11502</v>
      </c>
      <c r="N12" s="18" t="s">
        <v>11664</v>
      </c>
      <c r="O12" s="18" t="s">
        <v>11665</v>
      </c>
      <c r="P12" s="18" t="s">
        <v>11666</v>
      </c>
    </row>
    <row r="13" spans="1:16" ht="43.2" x14ac:dyDescent="0.3">
      <c r="A13" s="18" t="s">
        <v>36</v>
      </c>
      <c r="B13" s="18" t="s">
        <v>37</v>
      </c>
      <c r="C13" s="18" t="s">
        <v>38</v>
      </c>
      <c r="D13" s="18" t="s">
        <v>7</v>
      </c>
      <c r="E13" s="18" t="s">
        <v>11253</v>
      </c>
      <c r="F13" s="18" t="s">
        <v>11503</v>
      </c>
      <c r="G13" s="18" t="s">
        <v>11504</v>
      </c>
      <c r="H13" s="18" t="s">
        <v>11451</v>
      </c>
      <c r="I13" s="18" t="s">
        <v>11502</v>
      </c>
      <c r="J13" s="18" t="s">
        <v>11502</v>
      </c>
      <c r="K13" s="18" t="s">
        <v>11502</v>
      </c>
      <c r="L13" s="18" t="s">
        <v>11502</v>
      </c>
      <c r="M13" s="18" t="s">
        <v>11502</v>
      </c>
      <c r="N13" s="18" t="s">
        <v>11664</v>
      </c>
      <c r="O13" s="18" t="s">
        <v>11665</v>
      </c>
      <c r="P13" s="18" t="s">
        <v>11666</v>
      </c>
    </row>
    <row r="14" spans="1:16" ht="43.2" x14ac:dyDescent="0.3">
      <c r="A14" s="18" t="s">
        <v>39</v>
      </c>
      <c r="B14" s="18" t="s">
        <v>40</v>
      </c>
      <c r="C14" s="18" t="s">
        <v>41</v>
      </c>
      <c r="D14" s="18" t="s">
        <v>7</v>
      </c>
      <c r="E14" s="18" t="s">
        <v>11253</v>
      </c>
      <c r="F14" s="18" t="s">
        <v>11503</v>
      </c>
      <c r="G14" s="18" t="s">
        <v>11504</v>
      </c>
      <c r="H14" s="18" t="s">
        <v>11451</v>
      </c>
      <c r="I14" s="18" t="s">
        <v>11502</v>
      </c>
      <c r="J14" s="18" t="s">
        <v>11502</v>
      </c>
      <c r="K14" s="18" t="s">
        <v>11502</v>
      </c>
      <c r="L14" s="18" t="s">
        <v>11502</v>
      </c>
      <c r="M14" s="18" t="s">
        <v>11502</v>
      </c>
      <c r="N14" s="18" t="s">
        <v>11664</v>
      </c>
      <c r="O14" s="18" t="s">
        <v>11665</v>
      </c>
      <c r="P14" s="18" t="s">
        <v>11666</v>
      </c>
    </row>
    <row r="15" spans="1:16" ht="43.2" x14ac:dyDescent="0.3">
      <c r="A15" s="18" t="s">
        <v>42</v>
      </c>
      <c r="B15" s="18" t="s">
        <v>43</v>
      </c>
      <c r="C15" s="18" t="s">
        <v>44</v>
      </c>
      <c r="D15" s="18" t="s">
        <v>7</v>
      </c>
      <c r="E15" s="18" t="s">
        <v>11253</v>
      </c>
      <c r="F15" s="18" t="s">
        <v>11503</v>
      </c>
      <c r="G15" s="18" t="s">
        <v>11504</v>
      </c>
      <c r="H15" s="18" t="s">
        <v>11451</v>
      </c>
      <c r="I15" s="18" t="s">
        <v>11502</v>
      </c>
      <c r="J15" s="18" t="s">
        <v>11502</v>
      </c>
      <c r="K15" s="18" t="s">
        <v>11502</v>
      </c>
      <c r="L15" s="18" t="s">
        <v>11502</v>
      </c>
      <c r="M15" s="18" t="s">
        <v>11502</v>
      </c>
      <c r="N15" s="18" t="s">
        <v>11664</v>
      </c>
      <c r="O15" s="18" t="s">
        <v>11665</v>
      </c>
      <c r="P15" s="18" t="s">
        <v>11666</v>
      </c>
    </row>
    <row r="16" spans="1:16" ht="43.2" x14ac:dyDescent="0.3">
      <c r="A16" s="18" t="s">
        <v>45</v>
      </c>
      <c r="B16" s="18" t="s">
        <v>46</v>
      </c>
      <c r="C16" s="18" t="s">
        <v>47</v>
      </c>
      <c r="D16" s="18" t="s">
        <v>7</v>
      </c>
      <c r="E16" s="18" t="s">
        <v>11253</v>
      </c>
      <c r="F16" s="18" t="s">
        <v>11503</v>
      </c>
      <c r="G16" s="18" t="s">
        <v>11504</v>
      </c>
      <c r="H16" s="18" t="s">
        <v>11451</v>
      </c>
      <c r="I16" s="18" t="s">
        <v>11502</v>
      </c>
      <c r="J16" s="18" t="s">
        <v>11502</v>
      </c>
      <c r="K16" s="18" t="s">
        <v>11502</v>
      </c>
      <c r="L16" s="18" t="s">
        <v>11502</v>
      </c>
      <c r="M16" s="18" t="s">
        <v>11502</v>
      </c>
      <c r="N16" s="18" t="s">
        <v>11664</v>
      </c>
      <c r="O16" s="18" t="s">
        <v>11665</v>
      </c>
      <c r="P16" s="18" t="s">
        <v>11666</v>
      </c>
    </row>
    <row r="17" spans="1:16" ht="43.2" x14ac:dyDescent="0.3">
      <c r="A17" s="18" t="s">
        <v>48</v>
      </c>
      <c r="B17" s="18" t="s">
        <v>49</v>
      </c>
      <c r="C17" s="18" t="s">
        <v>50</v>
      </c>
      <c r="D17" s="18" t="s">
        <v>7</v>
      </c>
      <c r="E17" s="18" t="s">
        <v>11253</v>
      </c>
      <c r="F17" s="18" t="s">
        <v>11503</v>
      </c>
      <c r="G17" s="18" t="s">
        <v>11504</v>
      </c>
      <c r="H17" s="18" t="s">
        <v>11451</v>
      </c>
      <c r="I17" s="18" t="s">
        <v>11502</v>
      </c>
      <c r="J17" s="18" t="s">
        <v>11502</v>
      </c>
      <c r="K17" s="18" t="s">
        <v>11502</v>
      </c>
      <c r="L17" s="18" t="s">
        <v>11502</v>
      </c>
      <c r="M17" s="18" t="s">
        <v>11502</v>
      </c>
      <c r="N17" s="18" t="s">
        <v>11664</v>
      </c>
      <c r="O17" s="18" t="s">
        <v>11665</v>
      </c>
      <c r="P17" s="18" t="s">
        <v>11666</v>
      </c>
    </row>
    <row r="18" spans="1:16" ht="43.2" x14ac:dyDescent="0.3">
      <c r="A18" s="18" t="s">
        <v>51</v>
      </c>
      <c r="B18" s="18" t="s">
        <v>52</v>
      </c>
      <c r="C18" s="18" t="s">
        <v>53</v>
      </c>
      <c r="D18" s="18" t="s">
        <v>7</v>
      </c>
      <c r="E18" s="18" t="s">
        <v>11253</v>
      </c>
      <c r="F18" s="18" t="s">
        <v>11503</v>
      </c>
      <c r="G18" s="18" t="s">
        <v>11504</v>
      </c>
      <c r="H18" s="18" t="s">
        <v>11451</v>
      </c>
      <c r="I18" s="18" t="s">
        <v>11502</v>
      </c>
      <c r="J18" s="18" t="s">
        <v>11502</v>
      </c>
      <c r="K18" s="18" t="s">
        <v>11502</v>
      </c>
      <c r="L18" s="18" t="s">
        <v>11502</v>
      </c>
      <c r="M18" s="18" t="s">
        <v>11502</v>
      </c>
      <c r="N18" s="18" t="s">
        <v>11664</v>
      </c>
      <c r="O18" s="18" t="s">
        <v>11665</v>
      </c>
      <c r="P18" s="18" t="s">
        <v>11666</v>
      </c>
    </row>
    <row r="19" spans="1:16" ht="43.2" x14ac:dyDescent="0.3">
      <c r="A19" s="18" t="s">
        <v>54</v>
      </c>
      <c r="B19" s="18" t="s">
        <v>55</v>
      </c>
      <c r="C19" s="18" t="s">
        <v>56</v>
      </c>
      <c r="D19" s="18" t="s">
        <v>7</v>
      </c>
      <c r="E19" s="18" t="s">
        <v>11253</v>
      </c>
      <c r="F19" s="18" t="s">
        <v>11503</v>
      </c>
      <c r="G19" s="18" t="s">
        <v>11504</v>
      </c>
      <c r="H19" s="18" t="s">
        <v>11451</v>
      </c>
      <c r="I19" s="18" t="s">
        <v>11502</v>
      </c>
      <c r="J19" s="18" t="s">
        <v>11502</v>
      </c>
      <c r="K19" s="18" t="s">
        <v>11502</v>
      </c>
      <c r="L19" s="18" t="s">
        <v>11502</v>
      </c>
      <c r="M19" s="18" t="s">
        <v>11502</v>
      </c>
      <c r="N19" s="18" t="s">
        <v>11664</v>
      </c>
      <c r="O19" s="18" t="s">
        <v>11665</v>
      </c>
      <c r="P19" s="18" t="s">
        <v>11666</v>
      </c>
    </row>
    <row r="20" spans="1:16" ht="43.2" x14ac:dyDescent="0.3">
      <c r="A20" s="18" t="s">
        <v>57</v>
      </c>
      <c r="B20" s="18" t="s">
        <v>58</v>
      </c>
      <c r="C20" s="18" t="s">
        <v>59</v>
      </c>
      <c r="D20" s="18" t="s">
        <v>7</v>
      </c>
      <c r="E20" s="18" t="s">
        <v>11253</v>
      </c>
      <c r="F20" s="18" t="s">
        <v>11503</v>
      </c>
      <c r="G20" s="18" t="s">
        <v>11504</v>
      </c>
      <c r="H20" s="18" t="s">
        <v>11451</v>
      </c>
      <c r="I20" s="18" t="s">
        <v>11502</v>
      </c>
      <c r="J20" s="18" t="s">
        <v>11502</v>
      </c>
      <c r="K20" s="18" t="s">
        <v>11502</v>
      </c>
      <c r="L20" s="18" t="s">
        <v>11502</v>
      </c>
      <c r="M20" s="18" t="s">
        <v>11502</v>
      </c>
      <c r="N20" s="18" t="s">
        <v>11664</v>
      </c>
      <c r="O20" s="18" t="s">
        <v>11665</v>
      </c>
      <c r="P20" s="18" t="s">
        <v>11666</v>
      </c>
    </row>
    <row r="21" spans="1:16" ht="43.2" x14ac:dyDescent="0.3">
      <c r="A21" s="18" t="s">
        <v>60</v>
      </c>
      <c r="B21" s="18" t="s">
        <v>61</v>
      </c>
      <c r="C21" s="18" t="s">
        <v>62</v>
      </c>
      <c r="D21" s="18" t="s">
        <v>7</v>
      </c>
      <c r="E21" s="18" t="s">
        <v>11253</v>
      </c>
      <c r="F21" s="18" t="s">
        <v>11503</v>
      </c>
      <c r="G21" s="18" t="s">
        <v>11504</v>
      </c>
      <c r="H21" s="18" t="s">
        <v>11451</v>
      </c>
      <c r="I21" s="18" t="s">
        <v>11502</v>
      </c>
      <c r="J21" s="18" t="s">
        <v>11502</v>
      </c>
      <c r="K21" s="18" t="s">
        <v>11502</v>
      </c>
      <c r="L21" s="18" t="s">
        <v>11502</v>
      </c>
      <c r="M21" s="18" t="s">
        <v>11502</v>
      </c>
      <c r="N21" s="18" t="s">
        <v>11664</v>
      </c>
      <c r="O21" s="18" t="s">
        <v>11665</v>
      </c>
      <c r="P21" s="18" t="s">
        <v>11666</v>
      </c>
    </row>
    <row r="22" spans="1:16" ht="43.2" x14ac:dyDescent="0.3">
      <c r="A22" s="18" t="s">
        <v>63</v>
      </c>
      <c r="B22" s="18" t="s">
        <v>64</v>
      </c>
      <c r="C22" s="18" t="s">
        <v>65</v>
      </c>
      <c r="D22" s="18" t="s">
        <v>7</v>
      </c>
      <c r="E22" s="18" t="s">
        <v>11253</v>
      </c>
      <c r="F22" s="18" t="s">
        <v>11503</v>
      </c>
      <c r="G22" s="18" t="s">
        <v>11504</v>
      </c>
      <c r="H22" s="18" t="s">
        <v>11451</v>
      </c>
      <c r="I22" s="18" t="s">
        <v>11502</v>
      </c>
      <c r="J22" s="18" t="s">
        <v>11502</v>
      </c>
      <c r="K22" s="18" t="s">
        <v>11502</v>
      </c>
      <c r="L22" s="18" t="s">
        <v>11502</v>
      </c>
      <c r="M22" s="18" t="s">
        <v>11502</v>
      </c>
      <c r="N22" s="18" t="s">
        <v>11664</v>
      </c>
      <c r="O22" s="18" t="s">
        <v>11665</v>
      </c>
      <c r="P22" s="18" t="s">
        <v>11666</v>
      </c>
    </row>
    <row r="23" spans="1:16" ht="43.2" x14ac:dyDescent="0.3">
      <c r="A23" s="18" t="s">
        <v>66</v>
      </c>
      <c r="B23" s="18" t="s">
        <v>67</v>
      </c>
      <c r="C23" s="18" t="s">
        <v>68</v>
      </c>
      <c r="D23" s="18" t="s">
        <v>7</v>
      </c>
      <c r="E23" s="18" t="s">
        <v>11253</v>
      </c>
      <c r="F23" s="18" t="s">
        <v>11503</v>
      </c>
      <c r="G23" s="18" t="s">
        <v>11504</v>
      </c>
      <c r="H23" s="18" t="s">
        <v>11451</v>
      </c>
      <c r="I23" s="18" t="s">
        <v>11502</v>
      </c>
      <c r="J23" s="18" t="s">
        <v>11502</v>
      </c>
      <c r="K23" s="18" t="s">
        <v>11502</v>
      </c>
      <c r="L23" s="18" t="s">
        <v>11502</v>
      </c>
      <c r="M23" s="18" t="s">
        <v>11502</v>
      </c>
      <c r="N23" s="18" t="s">
        <v>11664</v>
      </c>
      <c r="O23" s="18" t="s">
        <v>11665</v>
      </c>
      <c r="P23" s="18" t="s">
        <v>11666</v>
      </c>
    </row>
    <row r="24" spans="1:16" ht="43.2" x14ac:dyDescent="0.3">
      <c r="A24" s="18" t="s">
        <v>69</v>
      </c>
      <c r="B24" s="18" t="s">
        <v>70</v>
      </c>
      <c r="C24" s="18" t="s">
        <v>71</v>
      </c>
      <c r="D24" s="18" t="s">
        <v>7</v>
      </c>
      <c r="E24" s="18" t="s">
        <v>11253</v>
      </c>
      <c r="F24" s="18" t="s">
        <v>11503</v>
      </c>
      <c r="G24" s="18" t="s">
        <v>11504</v>
      </c>
      <c r="H24" s="18" t="s">
        <v>11451</v>
      </c>
      <c r="I24" s="18" t="s">
        <v>11502</v>
      </c>
      <c r="J24" s="18" t="s">
        <v>11502</v>
      </c>
      <c r="K24" s="18" t="s">
        <v>11502</v>
      </c>
      <c r="L24" s="18" t="s">
        <v>11502</v>
      </c>
      <c r="M24" s="18" t="s">
        <v>11502</v>
      </c>
      <c r="N24" s="18" t="s">
        <v>11664</v>
      </c>
      <c r="O24" s="18" t="s">
        <v>11665</v>
      </c>
      <c r="P24" s="18" t="s">
        <v>11666</v>
      </c>
    </row>
    <row r="25" spans="1:16" ht="43.2" x14ac:dyDescent="0.3">
      <c r="A25" s="18" t="s">
        <v>72</v>
      </c>
      <c r="B25" s="18" t="s">
        <v>73</v>
      </c>
      <c r="C25" s="18" t="s">
        <v>74</v>
      </c>
      <c r="D25" s="18" t="s">
        <v>7</v>
      </c>
      <c r="E25" s="18" t="s">
        <v>11253</v>
      </c>
      <c r="F25" s="18" t="s">
        <v>11503</v>
      </c>
      <c r="G25" s="18" t="s">
        <v>11504</v>
      </c>
      <c r="H25" s="18" t="s">
        <v>11451</v>
      </c>
      <c r="I25" s="18" t="s">
        <v>11502</v>
      </c>
      <c r="J25" s="18" t="s">
        <v>11502</v>
      </c>
      <c r="K25" s="18" t="s">
        <v>11502</v>
      </c>
      <c r="L25" s="18" t="s">
        <v>11502</v>
      </c>
      <c r="M25" s="18" t="s">
        <v>11502</v>
      </c>
      <c r="N25" s="18" t="s">
        <v>11664</v>
      </c>
      <c r="O25" s="18" t="s">
        <v>11665</v>
      </c>
      <c r="P25" s="18" t="s">
        <v>11666</v>
      </c>
    </row>
    <row r="26" spans="1:16" ht="43.2" x14ac:dyDescent="0.3">
      <c r="A26" s="18" t="s">
        <v>75</v>
      </c>
      <c r="B26" s="18" t="s">
        <v>76</v>
      </c>
      <c r="C26" s="18" t="s">
        <v>77</v>
      </c>
      <c r="D26" s="18" t="s">
        <v>7</v>
      </c>
      <c r="E26" s="18" t="s">
        <v>11253</v>
      </c>
      <c r="F26" s="18" t="s">
        <v>11503</v>
      </c>
      <c r="G26" s="18" t="s">
        <v>11504</v>
      </c>
      <c r="H26" s="18" t="s">
        <v>11451</v>
      </c>
      <c r="I26" s="18" t="s">
        <v>11502</v>
      </c>
      <c r="J26" s="18" t="s">
        <v>11502</v>
      </c>
      <c r="K26" s="18" t="s">
        <v>11502</v>
      </c>
      <c r="L26" s="18" t="s">
        <v>11502</v>
      </c>
      <c r="M26" s="18" t="s">
        <v>11502</v>
      </c>
      <c r="N26" s="18" t="s">
        <v>11664</v>
      </c>
      <c r="O26" s="18" t="s">
        <v>11665</v>
      </c>
      <c r="P26" s="18" t="s">
        <v>11666</v>
      </c>
    </row>
    <row r="27" spans="1:16" ht="43.2" x14ac:dyDescent="0.3">
      <c r="A27" s="18" t="s">
        <v>78</v>
      </c>
      <c r="B27" s="18" t="s">
        <v>79</v>
      </c>
      <c r="C27" s="18" t="s">
        <v>80</v>
      </c>
      <c r="D27" s="18" t="s">
        <v>7</v>
      </c>
      <c r="E27" s="18" t="s">
        <v>11253</v>
      </c>
      <c r="F27" s="18" t="s">
        <v>11503</v>
      </c>
      <c r="G27" s="18" t="s">
        <v>11504</v>
      </c>
      <c r="H27" s="18" t="s">
        <v>11451</v>
      </c>
      <c r="I27" s="18" t="s">
        <v>11502</v>
      </c>
      <c r="J27" s="18" t="s">
        <v>11502</v>
      </c>
      <c r="K27" s="18" t="s">
        <v>11502</v>
      </c>
      <c r="L27" s="18" t="s">
        <v>11502</v>
      </c>
      <c r="M27" s="18" t="s">
        <v>11502</v>
      </c>
      <c r="N27" s="18" t="s">
        <v>11664</v>
      </c>
      <c r="O27" s="18" t="s">
        <v>11665</v>
      </c>
      <c r="P27" s="18" t="s">
        <v>11666</v>
      </c>
    </row>
    <row r="28" spans="1:16" ht="43.2" x14ac:dyDescent="0.3">
      <c r="A28" s="18" t="s">
        <v>81</v>
      </c>
      <c r="B28" s="18" t="s">
        <v>82</v>
      </c>
      <c r="C28" s="18" t="s">
        <v>83</v>
      </c>
      <c r="D28" s="18" t="s">
        <v>7</v>
      </c>
      <c r="E28" s="18" t="s">
        <v>11253</v>
      </c>
      <c r="F28" s="18" t="s">
        <v>11503</v>
      </c>
      <c r="G28" s="18" t="s">
        <v>11504</v>
      </c>
      <c r="H28" s="18" t="s">
        <v>11451</v>
      </c>
      <c r="I28" s="18" t="s">
        <v>11502</v>
      </c>
      <c r="J28" s="18" t="s">
        <v>11502</v>
      </c>
      <c r="K28" s="18" t="s">
        <v>11502</v>
      </c>
      <c r="L28" s="18" t="s">
        <v>11502</v>
      </c>
      <c r="M28" s="18" t="s">
        <v>11502</v>
      </c>
      <c r="N28" s="18" t="s">
        <v>11664</v>
      </c>
      <c r="O28" s="18" t="s">
        <v>11665</v>
      </c>
      <c r="P28" s="18" t="s">
        <v>11666</v>
      </c>
    </row>
    <row r="29" spans="1:16" ht="43.2" x14ac:dyDescent="0.3">
      <c r="A29" s="18" t="s">
        <v>84</v>
      </c>
      <c r="B29" s="18" t="s">
        <v>85</v>
      </c>
      <c r="C29" s="18" t="s">
        <v>86</v>
      </c>
      <c r="D29" s="18" t="s">
        <v>7</v>
      </c>
      <c r="E29" s="18" t="s">
        <v>11253</v>
      </c>
      <c r="F29" s="18" t="s">
        <v>11503</v>
      </c>
      <c r="G29" s="18" t="s">
        <v>11504</v>
      </c>
      <c r="H29" s="18" t="s">
        <v>11451</v>
      </c>
      <c r="I29" s="18" t="s">
        <v>11502</v>
      </c>
      <c r="J29" s="18" t="s">
        <v>11502</v>
      </c>
      <c r="K29" s="18" t="s">
        <v>11502</v>
      </c>
      <c r="L29" s="18" t="s">
        <v>11502</v>
      </c>
      <c r="M29" s="18" t="s">
        <v>11502</v>
      </c>
      <c r="N29" s="18" t="s">
        <v>11664</v>
      </c>
      <c r="O29" s="18" t="s">
        <v>11665</v>
      </c>
      <c r="P29" s="18" t="s">
        <v>11666</v>
      </c>
    </row>
    <row r="30" spans="1:16" ht="43.2" x14ac:dyDescent="0.3">
      <c r="A30" s="18" t="s">
        <v>87</v>
      </c>
      <c r="B30" s="18" t="s">
        <v>88</v>
      </c>
      <c r="C30" s="18" t="s">
        <v>89</v>
      </c>
      <c r="D30" s="18" t="s">
        <v>7</v>
      </c>
      <c r="E30" s="18" t="s">
        <v>11253</v>
      </c>
      <c r="F30" s="18" t="s">
        <v>11503</v>
      </c>
      <c r="G30" s="18" t="s">
        <v>11504</v>
      </c>
      <c r="H30" s="18" t="s">
        <v>11451</v>
      </c>
      <c r="I30" s="18" t="s">
        <v>11502</v>
      </c>
      <c r="J30" s="18" t="s">
        <v>11502</v>
      </c>
      <c r="K30" s="18" t="s">
        <v>11502</v>
      </c>
      <c r="L30" s="18" t="s">
        <v>11502</v>
      </c>
      <c r="M30" s="18" t="s">
        <v>11502</v>
      </c>
      <c r="N30" s="18" t="s">
        <v>11664</v>
      </c>
      <c r="O30" s="18" t="s">
        <v>11665</v>
      </c>
      <c r="P30" s="18" t="s">
        <v>11666</v>
      </c>
    </row>
    <row r="31" spans="1:16" ht="43.2" x14ac:dyDescent="0.3">
      <c r="A31" s="18" t="s">
        <v>90</v>
      </c>
      <c r="B31" s="18" t="s">
        <v>91</v>
      </c>
      <c r="C31" s="18" t="s">
        <v>92</v>
      </c>
      <c r="D31" s="18" t="s">
        <v>7</v>
      </c>
      <c r="E31" s="18" t="s">
        <v>11253</v>
      </c>
      <c r="F31" s="18" t="s">
        <v>11503</v>
      </c>
      <c r="G31" s="18" t="s">
        <v>11504</v>
      </c>
      <c r="H31" s="18" t="s">
        <v>11451</v>
      </c>
      <c r="I31" s="18" t="s">
        <v>11502</v>
      </c>
      <c r="J31" s="18" t="s">
        <v>11502</v>
      </c>
      <c r="K31" s="18" t="s">
        <v>11502</v>
      </c>
      <c r="L31" s="18" t="s">
        <v>11502</v>
      </c>
      <c r="M31" s="18" t="s">
        <v>11502</v>
      </c>
      <c r="N31" s="18" t="s">
        <v>11664</v>
      </c>
      <c r="O31" s="18" t="s">
        <v>11665</v>
      </c>
      <c r="P31" s="18" t="s">
        <v>11666</v>
      </c>
    </row>
    <row r="32" spans="1:16" ht="43.2" x14ac:dyDescent="0.3">
      <c r="A32" s="18" t="s">
        <v>93</v>
      </c>
      <c r="B32" s="18" t="s">
        <v>94</v>
      </c>
      <c r="C32" s="18" t="s">
        <v>95</v>
      </c>
      <c r="D32" s="18" t="s">
        <v>7</v>
      </c>
      <c r="E32" s="18" t="s">
        <v>11253</v>
      </c>
      <c r="F32" s="18" t="s">
        <v>11503</v>
      </c>
      <c r="G32" s="18" t="s">
        <v>11504</v>
      </c>
      <c r="H32" s="18" t="s">
        <v>11451</v>
      </c>
      <c r="I32" s="18" t="s">
        <v>11502</v>
      </c>
      <c r="J32" s="18" t="s">
        <v>11502</v>
      </c>
      <c r="K32" s="18" t="s">
        <v>11502</v>
      </c>
      <c r="L32" s="18" t="s">
        <v>11502</v>
      </c>
      <c r="M32" s="18" t="s">
        <v>11502</v>
      </c>
      <c r="N32" s="18" t="s">
        <v>11664</v>
      </c>
      <c r="O32" s="18" t="s">
        <v>11665</v>
      </c>
      <c r="P32" s="18" t="s">
        <v>11666</v>
      </c>
    </row>
    <row r="33" spans="1:16" ht="43.2" x14ac:dyDescent="0.3">
      <c r="A33" s="18" t="s">
        <v>96</v>
      </c>
      <c r="B33" s="18" t="s">
        <v>97</v>
      </c>
      <c r="C33" s="18" t="s">
        <v>98</v>
      </c>
      <c r="D33" s="18" t="s">
        <v>7</v>
      </c>
      <c r="E33" s="18" t="s">
        <v>11253</v>
      </c>
      <c r="F33" s="18" t="s">
        <v>11503</v>
      </c>
      <c r="G33" s="18" t="s">
        <v>11504</v>
      </c>
      <c r="H33" s="18" t="s">
        <v>11451</v>
      </c>
      <c r="I33" s="18" t="s">
        <v>11502</v>
      </c>
      <c r="J33" s="18" t="s">
        <v>11502</v>
      </c>
      <c r="K33" s="18" t="s">
        <v>11502</v>
      </c>
      <c r="L33" s="18" t="s">
        <v>11502</v>
      </c>
      <c r="M33" s="18" t="s">
        <v>11502</v>
      </c>
      <c r="N33" s="18" t="s">
        <v>11664</v>
      </c>
      <c r="O33" s="18" t="s">
        <v>11665</v>
      </c>
      <c r="P33" s="18" t="s">
        <v>11666</v>
      </c>
    </row>
    <row r="34" spans="1:16" ht="43.2" x14ac:dyDescent="0.3">
      <c r="A34" s="18" t="s">
        <v>99</v>
      </c>
      <c r="B34" s="18" t="s">
        <v>100</v>
      </c>
      <c r="C34" s="18" t="s">
        <v>101</v>
      </c>
      <c r="D34" s="18" t="s">
        <v>7</v>
      </c>
      <c r="E34" s="18" t="s">
        <v>11253</v>
      </c>
      <c r="F34" s="18" t="s">
        <v>11503</v>
      </c>
      <c r="G34" s="18" t="s">
        <v>11504</v>
      </c>
      <c r="H34" s="18" t="s">
        <v>11451</v>
      </c>
      <c r="I34" s="18" t="s">
        <v>11502</v>
      </c>
      <c r="J34" s="18" t="s">
        <v>11502</v>
      </c>
      <c r="K34" s="18" t="s">
        <v>11502</v>
      </c>
      <c r="L34" s="18" t="s">
        <v>11502</v>
      </c>
      <c r="M34" s="18" t="s">
        <v>11502</v>
      </c>
      <c r="N34" s="18" t="s">
        <v>11664</v>
      </c>
      <c r="O34" s="18" t="s">
        <v>11665</v>
      </c>
      <c r="P34" s="18" t="s">
        <v>11666</v>
      </c>
    </row>
    <row r="35" spans="1:16" ht="43.2" x14ac:dyDescent="0.3">
      <c r="A35" s="18" t="s">
        <v>102</v>
      </c>
      <c r="B35" s="18" t="s">
        <v>103</v>
      </c>
      <c r="C35" s="18" t="s">
        <v>104</v>
      </c>
      <c r="D35" s="18" t="s">
        <v>7</v>
      </c>
      <c r="E35" s="18" t="s">
        <v>11253</v>
      </c>
      <c r="F35" s="18" t="s">
        <v>11503</v>
      </c>
      <c r="G35" s="18" t="s">
        <v>11504</v>
      </c>
      <c r="H35" s="18" t="s">
        <v>11451</v>
      </c>
      <c r="I35" s="18" t="s">
        <v>11502</v>
      </c>
      <c r="J35" s="18" t="s">
        <v>11502</v>
      </c>
      <c r="K35" s="18" t="s">
        <v>11502</v>
      </c>
      <c r="L35" s="18" t="s">
        <v>11502</v>
      </c>
      <c r="M35" s="18" t="s">
        <v>11502</v>
      </c>
      <c r="N35" s="18" t="s">
        <v>11664</v>
      </c>
      <c r="O35" s="18" t="s">
        <v>11665</v>
      </c>
      <c r="P35" s="18" t="s">
        <v>11666</v>
      </c>
    </row>
    <row r="36" spans="1:16" ht="43.2" x14ac:dyDescent="0.3">
      <c r="A36" s="18" t="s">
        <v>105</v>
      </c>
      <c r="B36" s="18" t="s">
        <v>106</v>
      </c>
      <c r="C36" s="18" t="s">
        <v>107</v>
      </c>
      <c r="D36" s="18" t="s">
        <v>7</v>
      </c>
      <c r="E36" s="18" t="s">
        <v>11253</v>
      </c>
      <c r="F36" s="18" t="s">
        <v>11503</v>
      </c>
      <c r="G36" s="18" t="s">
        <v>11504</v>
      </c>
      <c r="H36" s="18" t="s">
        <v>11451</v>
      </c>
      <c r="I36" s="18" t="s">
        <v>11502</v>
      </c>
      <c r="J36" s="18" t="s">
        <v>11502</v>
      </c>
      <c r="K36" s="18" t="s">
        <v>11502</v>
      </c>
      <c r="L36" s="18" t="s">
        <v>11502</v>
      </c>
      <c r="M36" s="18" t="s">
        <v>11502</v>
      </c>
      <c r="N36" s="18" t="s">
        <v>11664</v>
      </c>
      <c r="O36" s="18" t="s">
        <v>11665</v>
      </c>
      <c r="P36" s="18" t="s">
        <v>11666</v>
      </c>
    </row>
    <row r="37" spans="1:16" ht="43.2" x14ac:dyDescent="0.3">
      <c r="A37" s="18" t="s">
        <v>108</v>
      </c>
      <c r="B37" s="18" t="s">
        <v>109</v>
      </c>
      <c r="C37" s="18" t="s">
        <v>110</v>
      </c>
      <c r="D37" s="18" t="s">
        <v>7</v>
      </c>
      <c r="E37" s="18" t="s">
        <v>11253</v>
      </c>
      <c r="F37" s="18" t="s">
        <v>11503</v>
      </c>
      <c r="G37" s="18" t="s">
        <v>11504</v>
      </c>
      <c r="H37" s="18" t="s">
        <v>11451</v>
      </c>
      <c r="I37" s="18" t="s">
        <v>11502</v>
      </c>
      <c r="J37" s="18" t="s">
        <v>11502</v>
      </c>
      <c r="K37" s="18" t="s">
        <v>11502</v>
      </c>
      <c r="L37" s="18" t="s">
        <v>11502</v>
      </c>
      <c r="M37" s="18" t="s">
        <v>11502</v>
      </c>
      <c r="N37" s="18" t="s">
        <v>11664</v>
      </c>
      <c r="O37" s="18" t="s">
        <v>11665</v>
      </c>
      <c r="P37" s="18" t="s">
        <v>11666</v>
      </c>
    </row>
    <row r="38" spans="1:16" ht="43.2" x14ac:dyDescent="0.3">
      <c r="A38" s="18" t="s">
        <v>111</v>
      </c>
      <c r="B38" s="18" t="s">
        <v>112</v>
      </c>
      <c r="C38" s="18" t="s">
        <v>113</v>
      </c>
      <c r="D38" s="18" t="s">
        <v>7</v>
      </c>
      <c r="E38" s="18" t="s">
        <v>11253</v>
      </c>
      <c r="F38" s="18" t="s">
        <v>11503</v>
      </c>
      <c r="G38" s="18" t="s">
        <v>11504</v>
      </c>
      <c r="H38" s="18" t="s">
        <v>11451</v>
      </c>
      <c r="I38" s="18" t="s">
        <v>11502</v>
      </c>
      <c r="J38" s="18" t="s">
        <v>11502</v>
      </c>
      <c r="K38" s="18" t="s">
        <v>11502</v>
      </c>
      <c r="L38" s="18" t="s">
        <v>11502</v>
      </c>
      <c r="M38" s="18" t="s">
        <v>11502</v>
      </c>
      <c r="N38" s="18" t="s">
        <v>11664</v>
      </c>
      <c r="O38" s="18" t="s">
        <v>11665</v>
      </c>
      <c r="P38" s="18" t="s">
        <v>11666</v>
      </c>
    </row>
    <row r="39" spans="1:16" ht="43.2" x14ac:dyDescent="0.3">
      <c r="A39" s="18" t="s">
        <v>114</v>
      </c>
      <c r="B39" s="18" t="s">
        <v>115</v>
      </c>
      <c r="C39" s="18" t="s">
        <v>116</v>
      </c>
      <c r="D39" s="18" t="s">
        <v>7</v>
      </c>
      <c r="E39" s="18" t="s">
        <v>11253</v>
      </c>
      <c r="F39" s="18" t="s">
        <v>11503</v>
      </c>
      <c r="G39" s="18" t="s">
        <v>11504</v>
      </c>
      <c r="H39" s="18" t="s">
        <v>11451</v>
      </c>
      <c r="I39" s="18" t="s">
        <v>11502</v>
      </c>
      <c r="J39" s="18" t="s">
        <v>11502</v>
      </c>
      <c r="K39" s="18" t="s">
        <v>11502</v>
      </c>
      <c r="L39" s="18" t="s">
        <v>11502</v>
      </c>
      <c r="M39" s="18" t="s">
        <v>11502</v>
      </c>
      <c r="N39" s="18" t="s">
        <v>11664</v>
      </c>
      <c r="O39" s="18" t="s">
        <v>11665</v>
      </c>
      <c r="P39" s="18" t="s">
        <v>11666</v>
      </c>
    </row>
    <row r="40" spans="1:16" ht="43.2" x14ac:dyDescent="0.3">
      <c r="A40" s="18" t="s">
        <v>117</v>
      </c>
      <c r="B40" s="18" t="s">
        <v>118</v>
      </c>
      <c r="C40" s="18" t="s">
        <v>119</v>
      </c>
      <c r="D40" s="18" t="s">
        <v>7</v>
      </c>
      <c r="E40" s="18" t="s">
        <v>11253</v>
      </c>
      <c r="F40" s="18" t="s">
        <v>11503</v>
      </c>
      <c r="G40" s="18" t="s">
        <v>11504</v>
      </c>
      <c r="H40" s="18" t="s">
        <v>11451</v>
      </c>
      <c r="I40" s="18" t="s">
        <v>11502</v>
      </c>
      <c r="J40" s="18" t="s">
        <v>11502</v>
      </c>
      <c r="K40" s="18" t="s">
        <v>11502</v>
      </c>
      <c r="L40" s="18" t="s">
        <v>11502</v>
      </c>
      <c r="M40" s="18" t="s">
        <v>11502</v>
      </c>
      <c r="N40" s="18" t="s">
        <v>11664</v>
      </c>
      <c r="O40" s="18" t="s">
        <v>11665</v>
      </c>
      <c r="P40" s="18" t="s">
        <v>11666</v>
      </c>
    </row>
    <row r="41" spans="1:16" ht="43.2" x14ac:dyDescent="0.3">
      <c r="A41" s="18" t="s">
        <v>120</v>
      </c>
      <c r="B41" s="18" t="s">
        <v>121</v>
      </c>
      <c r="C41" s="18" t="s">
        <v>122</v>
      </c>
      <c r="D41" s="18" t="s">
        <v>7</v>
      </c>
      <c r="E41" s="18" t="s">
        <v>11253</v>
      </c>
      <c r="F41" s="18" t="s">
        <v>11503</v>
      </c>
      <c r="G41" s="18" t="s">
        <v>11504</v>
      </c>
      <c r="H41" s="18" t="s">
        <v>11451</v>
      </c>
      <c r="I41" s="18" t="s">
        <v>11502</v>
      </c>
      <c r="J41" s="18" t="s">
        <v>11502</v>
      </c>
      <c r="K41" s="18" t="s">
        <v>11502</v>
      </c>
      <c r="L41" s="18" t="s">
        <v>11502</v>
      </c>
      <c r="M41" s="18" t="s">
        <v>11502</v>
      </c>
      <c r="N41" s="18" t="s">
        <v>11664</v>
      </c>
      <c r="O41" s="18" t="s">
        <v>11665</v>
      </c>
      <c r="P41" s="18" t="s">
        <v>11666</v>
      </c>
    </row>
    <row r="42" spans="1:16" ht="43.2" x14ac:dyDescent="0.3">
      <c r="A42" s="18" t="s">
        <v>123</v>
      </c>
      <c r="B42" s="18" t="s">
        <v>124</v>
      </c>
      <c r="C42" s="18" t="s">
        <v>125</v>
      </c>
      <c r="D42" s="18" t="s">
        <v>7</v>
      </c>
      <c r="E42" s="18" t="s">
        <v>11253</v>
      </c>
      <c r="F42" s="18" t="s">
        <v>11503</v>
      </c>
      <c r="G42" s="18" t="s">
        <v>11504</v>
      </c>
      <c r="H42" s="18" t="s">
        <v>11451</v>
      </c>
      <c r="I42" s="18" t="s">
        <v>11502</v>
      </c>
      <c r="J42" s="18" t="s">
        <v>11502</v>
      </c>
      <c r="K42" s="18" t="s">
        <v>11502</v>
      </c>
      <c r="L42" s="18" t="s">
        <v>11502</v>
      </c>
      <c r="M42" s="18" t="s">
        <v>11502</v>
      </c>
      <c r="N42" s="18" t="s">
        <v>11664</v>
      </c>
      <c r="O42" s="18" t="s">
        <v>11665</v>
      </c>
      <c r="P42" s="18" t="s">
        <v>11666</v>
      </c>
    </row>
    <row r="43" spans="1:16" ht="43.2" x14ac:dyDescent="0.3">
      <c r="A43" s="18" t="s">
        <v>126</v>
      </c>
      <c r="B43" s="18" t="s">
        <v>127</v>
      </c>
      <c r="C43" s="18" t="s">
        <v>128</v>
      </c>
      <c r="D43" s="18" t="s">
        <v>7</v>
      </c>
      <c r="E43" s="18" t="s">
        <v>11253</v>
      </c>
      <c r="F43" s="18" t="s">
        <v>11503</v>
      </c>
      <c r="G43" s="18" t="s">
        <v>11504</v>
      </c>
      <c r="H43" s="18" t="s">
        <v>11451</v>
      </c>
      <c r="I43" s="18" t="s">
        <v>11502</v>
      </c>
      <c r="J43" s="18" t="s">
        <v>11502</v>
      </c>
      <c r="K43" s="18" t="s">
        <v>11502</v>
      </c>
      <c r="L43" s="18" t="s">
        <v>11502</v>
      </c>
      <c r="M43" s="18" t="s">
        <v>11502</v>
      </c>
      <c r="N43" s="18" t="s">
        <v>11664</v>
      </c>
      <c r="O43" s="18" t="s">
        <v>11665</v>
      </c>
      <c r="P43" s="18" t="s">
        <v>11666</v>
      </c>
    </row>
    <row r="44" spans="1:16" ht="43.2" x14ac:dyDescent="0.3">
      <c r="A44" s="18" t="s">
        <v>129</v>
      </c>
      <c r="B44" s="18" t="s">
        <v>130</v>
      </c>
      <c r="C44" s="18" t="s">
        <v>131</v>
      </c>
      <c r="D44" s="18" t="s">
        <v>7</v>
      </c>
      <c r="E44" s="18" t="s">
        <v>11253</v>
      </c>
      <c r="F44" s="18" t="s">
        <v>11503</v>
      </c>
      <c r="G44" s="18" t="s">
        <v>11504</v>
      </c>
      <c r="H44" s="18" t="s">
        <v>11451</v>
      </c>
      <c r="I44" s="18" t="s">
        <v>11502</v>
      </c>
      <c r="J44" s="18" t="s">
        <v>11502</v>
      </c>
      <c r="K44" s="18" t="s">
        <v>11502</v>
      </c>
      <c r="L44" s="18" t="s">
        <v>11502</v>
      </c>
      <c r="M44" s="18" t="s">
        <v>11502</v>
      </c>
      <c r="N44" s="18" t="s">
        <v>11664</v>
      </c>
      <c r="O44" s="18" t="s">
        <v>11665</v>
      </c>
      <c r="P44" s="18" t="s">
        <v>11666</v>
      </c>
    </row>
    <row r="45" spans="1:16" ht="43.2" x14ac:dyDescent="0.3">
      <c r="A45" s="18" t="s">
        <v>132</v>
      </c>
      <c r="B45" s="18" t="s">
        <v>133</v>
      </c>
      <c r="C45" s="18" t="s">
        <v>134</v>
      </c>
      <c r="D45" s="18" t="s">
        <v>7</v>
      </c>
      <c r="E45" s="18" t="s">
        <v>11253</v>
      </c>
      <c r="F45" s="18" t="s">
        <v>11503</v>
      </c>
      <c r="G45" s="18" t="s">
        <v>11504</v>
      </c>
      <c r="H45" s="18" t="s">
        <v>11451</v>
      </c>
      <c r="I45" s="18" t="s">
        <v>11502</v>
      </c>
      <c r="J45" s="18" t="s">
        <v>11502</v>
      </c>
      <c r="K45" s="18" t="s">
        <v>11502</v>
      </c>
      <c r="L45" s="18" t="s">
        <v>11502</v>
      </c>
      <c r="M45" s="18" t="s">
        <v>11502</v>
      </c>
      <c r="N45" s="18" t="s">
        <v>11664</v>
      </c>
      <c r="O45" s="18" t="s">
        <v>11665</v>
      </c>
      <c r="P45" s="18" t="s">
        <v>11666</v>
      </c>
    </row>
    <row r="46" spans="1:16" ht="43.2" x14ac:dyDescent="0.3">
      <c r="A46" s="18" t="s">
        <v>135</v>
      </c>
      <c r="B46" s="18" t="s">
        <v>136</v>
      </c>
      <c r="C46" s="18" t="s">
        <v>137</v>
      </c>
      <c r="D46" s="18" t="s">
        <v>7</v>
      </c>
      <c r="E46" s="18" t="s">
        <v>11253</v>
      </c>
      <c r="F46" s="18" t="s">
        <v>11503</v>
      </c>
      <c r="G46" s="18" t="s">
        <v>11504</v>
      </c>
      <c r="H46" s="18" t="s">
        <v>11451</v>
      </c>
      <c r="I46" s="18" t="s">
        <v>11502</v>
      </c>
      <c r="J46" s="18" t="s">
        <v>11502</v>
      </c>
      <c r="K46" s="18" t="s">
        <v>11502</v>
      </c>
      <c r="L46" s="18" t="s">
        <v>11502</v>
      </c>
      <c r="M46" s="18" t="s">
        <v>11502</v>
      </c>
      <c r="N46" s="18" t="s">
        <v>11664</v>
      </c>
      <c r="O46" s="18" t="s">
        <v>11665</v>
      </c>
      <c r="P46" s="18" t="s">
        <v>11666</v>
      </c>
    </row>
    <row r="47" spans="1:16" ht="43.2" x14ac:dyDescent="0.3">
      <c r="A47" s="18" t="s">
        <v>138</v>
      </c>
      <c r="B47" s="18" t="s">
        <v>139</v>
      </c>
      <c r="C47" s="18" t="s">
        <v>140</v>
      </c>
      <c r="D47" s="18" t="s">
        <v>7</v>
      </c>
      <c r="E47" s="18" t="s">
        <v>11253</v>
      </c>
      <c r="F47" s="18" t="s">
        <v>11503</v>
      </c>
      <c r="G47" s="18" t="s">
        <v>11504</v>
      </c>
      <c r="H47" s="18" t="s">
        <v>11451</v>
      </c>
      <c r="I47" s="18" t="s">
        <v>11502</v>
      </c>
      <c r="J47" s="18" t="s">
        <v>11502</v>
      </c>
      <c r="K47" s="18" t="s">
        <v>11502</v>
      </c>
      <c r="L47" s="18" t="s">
        <v>11502</v>
      </c>
      <c r="M47" s="18" t="s">
        <v>11502</v>
      </c>
      <c r="N47" s="18" t="s">
        <v>11664</v>
      </c>
      <c r="O47" s="18" t="s">
        <v>11665</v>
      </c>
      <c r="P47" s="18" t="s">
        <v>11666</v>
      </c>
    </row>
    <row r="48" spans="1:16" ht="43.2" x14ac:dyDescent="0.3">
      <c r="A48" s="18" t="s">
        <v>141</v>
      </c>
      <c r="B48" s="18" t="s">
        <v>142</v>
      </c>
      <c r="C48" s="18" t="s">
        <v>143</v>
      </c>
      <c r="D48" s="18" t="s">
        <v>7</v>
      </c>
      <c r="E48" s="18" t="s">
        <v>11253</v>
      </c>
      <c r="F48" s="18" t="s">
        <v>11503</v>
      </c>
      <c r="G48" s="18" t="s">
        <v>11504</v>
      </c>
      <c r="H48" s="18" t="s">
        <v>11451</v>
      </c>
      <c r="I48" s="18" t="s">
        <v>11502</v>
      </c>
      <c r="J48" s="18" t="s">
        <v>11502</v>
      </c>
      <c r="K48" s="18" t="s">
        <v>11502</v>
      </c>
      <c r="L48" s="18" t="s">
        <v>11502</v>
      </c>
      <c r="M48" s="18" t="s">
        <v>11502</v>
      </c>
      <c r="N48" s="18" t="s">
        <v>11664</v>
      </c>
      <c r="O48" s="18" t="s">
        <v>11665</v>
      </c>
      <c r="P48" s="18" t="s">
        <v>11666</v>
      </c>
    </row>
    <row r="49" spans="1:16" ht="43.2" x14ac:dyDescent="0.3">
      <c r="A49" s="18" t="s">
        <v>144</v>
      </c>
      <c r="B49" s="18" t="s">
        <v>145</v>
      </c>
      <c r="C49" s="18" t="s">
        <v>146</v>
      </c>
      <c r="D49" s="18" t="s">
        <v>7</v>
      </c>
      <c r="E49" s="18" t="s">
        <v>11253</v>
      </c>
      <c r="F49" s="18" t="s">
        <v>11503</v>
      </c>
      <c r="G49" s="18" t="s">
        <v>11504</v>
      </c>
      <c r="H49" s="18" t="s">
        <v>11451</v>
      </c>
      <c r="I49" s="18" t="s">
        <v>11502</v>
      </c>
      <c r="J49" s="18" t="s">
        <v>11502</v>
      </c>
      <c r="K49" s="18" t="s">
        <v>11502</v>
      </c>
      <c r="L49" s="18" t="s">
        <v>11502</v>
      </c>
      <c r="M49" s="18" t="s">
        <v>11502</v>
      </c>
      <c r="N49" s="18" t="s">
        <v>11664</v>
      </c>
      <c r="O49" s="18" t="s">
        <v>11665</v>
      </c>
      <c r="P49" s="18" t="s">
        <v>11666</v>
      </c>
    </row>
    <row r="50" spans="1:16" ht="43.2" x14ac:dyDescent="0.3">
      <c r="A50" s="18" t="s">
        <v>147</v>
      </c>
      <c r="B50" s="18" t="s">
        <v>148</v>
      </c>
      <c r="C50" s="18" t="s">
        <v>149</v>
      </c>
      <c r="D50" s="18" t="s">
        <v>7</v>
      </c>
      <c r="E50" s="18" t="s">
        <v>11253</v>
      </c>
      <c r="F50" s="18" t="s">
        <v>11503</v>
      </c>
      <c r="G50" s="18" t="s">
        <v>11504</v>
      </c>
      <c r="H50" s="18" t="s">
        <v>11451</v>
      </c>
      <c r="I50" s="18" t="s">
        <v>11502</v>
      </c>
      <c r="J50" s="18" t="s">
        <v>11502</v>
      </c>
      <c r="K50" s="18" t="s">
        <v>11502</v>
      </c>
      <c r="L50" s="18" t="s">
        <v>11502</v>
      </c>
      <c r="M50" s="18" t="s">
        <v>11502</v>
      </c>
      <c r="N50" s="18" t="s">
        <v>11664</v>
      </c>
      <c r="O50" s="18" t="s">
        <v>11665</v>
      </c>
      <c r="P50" s="18" t="s">
        <v>11666</v>
      </c>
    </row>
    <row r="51" spans="1:16" ht="43.2" x14ac:dyDescent="0.3">
      <c r="A51" s="18" t="s">
        <v>150</v>
      </c>
      <c r="B51" s="18" t="s">
        <v>151</v>
      </c>
      <c r="C51" s="18" t="s">
        <v>152</v>
      </c>
      <c r="D51" s="18" t="s">
        <v>7</v>
      </c>
      <c r="E51" s="18" t="s">
        <v>11253</v>
      </c>
      <c r="F51" s="18" t="s">
        <v>11503</v>
      </c>
      <c r="G51" s="18" t="s">
        <v>11504</v>
      </c>
      <c r="H51" s="18" t="s">
        <v>11451</v>
      </c>
      <c r="I51" s="18" t="s">
        <v>11502</v>
      </c>
      <c r="J51" s="18" t="s">
        <v>11502</v>
      </c>
      <c r="K51" s="18" t="s">
        <v>11502</v>
      </c>
      <c r="L51" s="18" t="s">
        <v>11502</v>
      </c>
      <c r="M51" s="18" t="s">
        <v>11502</v>
      </c>
      <c r="N51" s="18" t="s">
        <v>11664</v>
      </c>
      <c r="O51" s="18" t="s">
        <v>11665</v>
      </c>
      <c r="P51" s="18" t="s">
        <v>11666</v>
      </c>
    </row>
    <row r="52" spans="1:16" ht="43.2" x14ac:dyDescent="0.3">
      <c r="A52" s="18" t="s">
        <v>153</v>
      </c>
      <c r="B52" s="18" t="s">
        <v>154</v>
      </c>
      <c r="C52" s="18" t="s">
        <v>155</v>
      </c>
      <c r="D52" s="18" t="s">
        <v>7</v>
      </c>
      <c r="E52" s="18" t="s">
        <v>11253</v>
      </c>
      <c r="F52" s="18" t="s">
        <v>11503</v>
      </c>
      <c r="G52" s="18" t="s">
        <v>11504</v>
      </c>
      <c r="H52" s="18" t="s">
        <v>11451</v>
      </c>
      <c r="I52" s="18" t="s">
        <v>11502</v>
      </c>
      <c r="J52" s="18" t="s">
        <v>11502</v>
      </c>
      <c r="K52" s="18" t="s">
        <v>11502</v>
      </c>
      <c r="L52" s="18" t="s">
        <v>11502</v>
      </c>
      <c r="M52" s="18" t="s">
        <v>11502</v>
      </c>
      <c r="N52" s="18" t="s">
        <v>11664</v>
      </c>
      <c r="O52" s="18" t="s">
        <v>11665</v>
      </c>
      <c r="P52" s="18" t="s">
        <v>11666</v>
      </c>
    </row>
    <row r="53" spans="1:16" ht="43.2" x14ac:dyDescent="0.3">
      <c r="A53" s="18" t="s">
        <v>156</v>
      </c>
      <c r="B53" s="18" t="s">
        <v>157</v>
      </c>
      <c r="C53" s="18" t="s">
        <v>158</v>
      </c>
      <c r="D53" s="18" t="s">
        <v>7</v>
      </c>
      <c r="E53" s="18" t="s">
        <v>11253</v>
      </c>
      <c r="F53" s="18" t="s">
        <v>11503</v>
      </c>
      <c r="G53" s="18" t="s">
        <v>11504</v>
      </c>
      <c r="H53" s="18" t="s">
        <v>11451</v>
      </c>
      <c r="I53" s="18" t="s">
        <v>11502</v>
      </c>
      <c r="J53" s="18" t="s">
        <v>11502</v>
      </c>
      <c r="K53" s="18" t="s">
        <v>11502</v>
      </c>
      <c r="L53" s="18" t="s">
        <v>11502</v>
      </c>
      <c r="M53" s="18" t="s">
        <v>11502</v>
      </c>
      <c r="N53" s="18" t="s">
        <v>11664</v>
      </c>
      <c r="O53" s="18" t="s">
        <v>11665</v>
      </c>
      <c r="P53" s="18" t="s">
        <v>11666</v>
      </c>
    </row>
    <row r="54" spans="1:16" ht="43.2" x14ac:dyDescent="0.3">
      <c r="A54" s="18" t="s">
        <v>159</v>
      </c>
      <c r="B54" s="18" t="s">
        <v>160</v>
      </c>
      <c r="C54" s="18" t="s">
        <v>161</v>
      </c>
      <c r="D54" s="18" t="s">
        <v>7</v>
      </c>
      <c r="E54" s="18" t="s">
        <v>11253</v>
      </c>
      <c r="F54" s="18" t="s">
        <v>11503</v>
      </c>
      <c r="G54" s="18" t="s">
        <v>11504</v>
      </c>
      <c r="H54" s="18" t="s">
        <v>11451</v>
      </c>
      <c r="I54" s="18" t="s">
        <v>11502</v>
      </c>
      <c r="J54" s="18" t="s">
        <v>11502</v>
      </c>
      <c r="K54" s="18" t="s">
        <v>11502</v>
      </c>
      <c r="L54" s="18" t="s">
        <v>11502</v>
      </c>
      <c r="M54" s="18" t="s">
        <v>11502</v>
      </c>
      <c r="N54" s="18" t="s">
        <v>11664</v>
      </c>
      <c r="O54" s="18" t="s">
        <v>11665</v>
      </c>
      <c r="P54" s="18" t="s">
        <v>11666</v>
      </c>
    </row>
    <row r="55" spans="1:16" ht="43.2" x14ac:dyDescent="0.3">
      <c r="A55" s="18" t="s">
        <v>162</v>
      </c>
      <c r="B55" s="18" t="s">
        <v>163</v>
      </c>
      <c r="C55" s="18" t="s">
        <v>164</v>
      </c>
      <c r="D55" s="18" t="s">
        <v>7</v>
      </c>
      <c r="E55" s="18" t="s">
        <v>11253</v>
      </c>
      <c r="F55" s="18" t="s">
        <v>11503</v>
      </c>
      <c r="G55" s="18" t="s">
        <v>11504</v>
      </c>
      <c r="H55" s="18" t="s">
        <v>11451</v>
      </c>
      <c r="I55" s="18" t="s">
        <v>11502</v>
      </c>
      <c r="J55" s="18" t="s">
        <v>11502</v>
      </c>
      <c r="K55" s="18" t="s">
        <v>11502</v>
      </c>
      <c r="L55" s="18" t="s">
        <v>11502</v>
      </c>
      <c r="M55" s="18" t="s">
        <v>11502</v>
      </c>
      <c r="N55" s="18" t="s">
        <v>11664</v>
      </c>
      <c r="O55" s="18" t="s">
        <v>11665</v>
      </c>
      <c r="P55" s="18" t="s">
        <v>11666</v>
      </c>
    </row>
    <row r="56" spans="1:16" ht="43.2" x14ac:dyDescent="0.3">
      <c r="A56" s="18" t="s">
        <v>165</v>
      </c>
      <c r="B56" s="18" t="s">
        <v>166</v>
      </c>
      <c r="C56" s="18" t="s">
        <v>167</v>
      </c>
      <c r="D56" s="18" t="s">
        <v>7</v>
      </c>
      <c r="E56" s="18" t="s">
        <v>11253</v>
      </c>
      <c r="F56" s="18" t="s">
        <v>11503</v>
      </c>
      <c r="G56" s="18" t="s">
        <v>11504</v>
      </c>
      <c r="H56" s="18" t="s">
        <v>11451</v>
      </c>
      <c r="I56" s="18" t="s">
        <v>11502</v>
      </c>
      <c r="J56" s="18" t="s">
        <v>11502</v>
      </c>
      <c r="K56" s="18" t="s">
        <v>11502</v>
      </c>
      <c r="L56" s="18" t="s">
        <v>11502</v>
      </c>
      <c r="M56" s="18" t="s">
        <v>11502</v>
      </c>
      <c r="N56" s="18" t="s">
        <v>11664</v>
      </c>
      <c r="O56" s="18" t="s">
        <v>11665</v>
      </c>
      <c r="P56" s="18" t="s">
        <v>11666</v>
      </c>
    </row>
    <row r="57" spans="1:16" ht="43.2" x14ac:dyDescent="0.3">
      <c r="A57" s="18" t="s">
        <v>168</v>
      </c>
      <c r="B57" s="18" t="s">
        <v>169</v>
      </c>
      <c r="C57" s="18" t="s">
        <v>170</v>
      </c>
      <c r="D57" s="18" t="s">
        <v>7</v>
      </c>
      <c r="E57" s="18" t="s">
        <v>11253</v>
      </c>
      <c r="F57" s="18" t="s">
        <v>11503</v>
      </c>
      <c r="G57" s="18" t="s">
        <v>11504</v>
      </c>
      <c r="H57" s="18" t="s">
        <v>11451</v>
      </c>
      <c r="I57" s="18" t="s">
        <v>11502</v>
      </c>
      <c r="J57" s="18" t="s">
        <v>11502</v>
      </c>
      <c r="K57" s="18" t="s">
        <v>11502</v>
      </c>
      <c r="L57" s="18" t="s">
        <v>11502</v>
      </c>
      <c r="M57" s="18" t="s">
        <v>11502</v>
      </c>
      <c r="N57" s="18" t="s">
        <v>11664</v>
      </c>
      <c r="O57" s="18" t="s">
        <v>11665</v>
      </c>
      <c r="P57" s="18" t="s">
        <v>11666</v>
      </c>
    </row>
    <row r="58" spans="1:16" ht="43.2" x14ac:dyDescent="0.3">
      <c r="A58" s="18" t="s">
        <v>171</v>
      </c>
      <c r="B58" s="18" t="s">
        <v>172</v>
      </c>
      <c r="C58" s="18" t="s">
        <v>173</v>
      </c>
      <c r="D58" s="18" t="s">
        <v>7</v>
      </c>
      <c r="E58" s="18" t="s">
        <v>11253</v>
      </c>
      <c r="F58" s="18" t="s">
        <v>11503</v>
      </c>
      <c r="G58" s="18" t="s">
        <v>11504</v>
      </c>
      <c r="H58" s="18" t="s">
        <v>11451</v>
      </c>
      <c r="I58" s="18" t="s">
        <v>11502</v>
      </c>
      <c r="J58" s="18" t="s">
        <v>11502</v>
      </c>
      <c r="K58" s="18" t="s">
        <v>11502</v>
      </c>
      <c r="L58" s="18" t="s">
        <v>11502</v>
      </c>
      <c r="M58" s="18" t="s">
        <v>11502</v>
      </c>
      <c r="N58" s="18" t="s">
        <v>11664</v>
      </c>
      <c r="O58" s="18" t="s">
        <v>11665</v>
      </c>
      <c r="P58" s="18" t="s">
        <v>11666</v>
      </c>
    </row>
    <row r="59" spans="1:16" ht="43.2" x14ac:dyDescent="0.3">
      <c r="A59" s="18" t="s">
        <v>174</v>
      </c>
      <c r="B59" s="18" t="s">
        <v>175</v>
      </c>
      <c r="C59" s="18" t="s">
        <v>176</v>
      </c>
      <c r="D59" s="18" t="s">
        <v>7</v>
      </c>
      <c r="E59" s="18" t="s">
        <v>11253</v>
      </c>
      <c r="F59" s="18" t="s">
        <v>11503</v>
      </c>
      <c r="G59" s="18" t="s">
        <v>11504</v>
      </c>
      <c r="H59" s="18" t="s">
        <v>11451</v>
      </c>
      <c r="I59" s="18" t="s">
        <v>11502</v>
      </c>
      <c r="J59" s="18" t="s">
        <v>11502</v>
      </c>
      <c r="K59" s="18" t="s">
        <v>11502</v>
      </c>
      <c r="L59" s="18" t="s">
        <v>11502</v>
      </c>
      <c r="M59" s="18" t="s">
        <v>11502</v>
      </c>
      <c r="N59" s="18" t="s">
        <v>11664</v>
      </c>
      <c r="O59" s="18" t="s">
        <v>11665</v>
      </c>
      <c r="P59" s="18" t="s">
        <v>11666</v>
      </c>
    </row>
    <row r="60" spans="1:16" ht="43.2" x14ac:dyDescent="0.3">
      <c r="A60" s="18" t="s">
        <v>177</v>
      </c>
      <c r="B60" s="18" t="s">
        <v>178</v>
      </c>
      <c r="C60" s="18" t="s">
        <v>179</v>
      </c>
      <c r="D60" s="18" t="s">
        <v>7</v>
      </c>
      <c r="E60" s="18" t="s">
        <v>11253</v>
      </c>
      <c r="F60" s="18" t="s">
        <v>11503</v>
      </c>
      <c r="G60" s="18" t="s">
        <v>11504</v>
      </c>
      <c r="H60" s="18" t="s">
        <v>11451</v>
      </c>
      <c r="I60" s="18" t="s">
        <v>11502</v>
      </c>
      <c r="J60" s="18" t="s">
        <v>11502</v>
      </c>
      <c r="K60" s="18" t="s">
        <v>11502</v>
      </c>
      <c r="L60" s="18" t="s">
        <v>11502</v>
      </c>
      <c r="M60" s="18" t="s">
        <v>11502</v>
      </c>
      <c r="N60" s="18" t="s">
        <v>11664</v>
      </c>
      <c r="O60" s="18" t="s">
        <v>11665</v>
      </c>
      <c r="P60" s="18" t="s">
        <v>11666</v>
      </c>
    </row>
    <row r="61" spans="1:16" ht="43.2" x14ac:dyDescent="0.3">
      <c r="A61" s="18" t="s">
        <v>180</v>
      </c>
      <c r="B61" s="18" t="s">
        <v>181</v>
      </c>
      <c r="C61" s="18" t="s">
        <v>182</v>
      </c>
      <c r="D61" s="18" t="s">
        <v>7</v>
      </c>
      <c r="E61" s="18" t="s">
        <v>11253</v>
      </c>
      <c r="F61" s="18" t="s">
        <v>11503</v>
      </c>
      <c r="G61" s="18" t="s">
        <v>11504</v>
      </c>
      <c r="H61" s="18" t="s">
        <v>11451</v>
      </c>
      <c r="I61" s="18" t="s">
        <v>11502</v>
      </c>
      <c r="J61" s="18" t="s">
        <v>11502</v>
      </c>
      <c r="K61" s="18" t="s">
        <v>11502</v>
      </c>
      <c r="L61" s="18" t="s">
        <v>11502</v>
      </c>
      <c r="M61" s="18" t="s">
        <v>11502</v>
      </c>
      <c r="N61" s="18" t="s">
        <v>11664</v>
      </c>
      <c r="O61" s="18" t="s">
        <v>11665</v>
      </c>
      <c r="P61" s="18" t="s">
        <v>11666</v>
      </c>
    </row>
    <row r="62" spans="1:16" ht="43.2" x14ac:dyDescent="0.3">
      <c r="A62" s="18" t="s">
        <v>183</v>
      </c>
      <c r="B62" s="18" t="s">
        <v>184</v>
      </c>
      <c r="C62" s="18" t="s">
        <v>185</v>
      </c>
      <c r="D62" s="18" t="s">
        <v>7</v>
      </c>
      <c r="E62" s="18" t="s">
        <v>11253</v>
      </c>
      <c r="F62" s="18" t="s">
        <v>11503</v>
      </c>
      <c r="G62" s="18" t="s">
        <v>11504</v>
      </c>
      <c r="H62" s="18" t="s">
        <v>11451</v>
      </c>
      <c r="I62" s="18" t="s">
        <v>11502</v>
      </c>
      <c r="J62" s="18" t="s">
        <v>11502</v>
      </c>
      <c r="K62" s="18" t="s">
        <v>11502</v>
      </c>
      <c r="L62" s="18" t="s">
        <v>11502</v>
      </c>
      <c r="M62" s="18" t="s">
        <v>11502</v>
      </c>
      <c r="N62" s="18" t="s">
        <v>11664</v>
      </c>
      <c r="O62" s="18" t="s">
        <v>11665</v>
      </c>
      <c r="P62" s="18" t="s">
        <v>11666</v>
      </c>
    </row>
    <row r="63" spans="1:16" ht="43.2" x14ac:dyDescent="0.3">
      <c r="A63" s="18" t="s">
        <v>186</v>
      </c>
      <c r="B63" s="18" t="s">
        <v>187</v>
      </c>
      <c r="C63" s="18" t="s">
        <v>188</v>
      </c>
      <c r="D63" s="18" t="s">
        <v>7</v>
      </c>
      <c r="E63" s="18" t="s">
        <v>11253</v>
      </c>
      <c r="F63" s="18" t="s">
        <v>11503</v>
      </c>
      <c r="G63" s="18" t="s">
        <v>11504</v>
      </c>
      <c r="H63" s="18" t="s">
        <v>11451</v>
      </c>
      <c r="I63" s="18" t="s">
        <v>11502</v>
      </c>
      <c r="J63" s="18" t="s">
        <v>11502</v>
      </c>
      <c r="K63" s="18" t="s">
        <v>11502</v>
      </c>
      <c r="L63" s="18" t="s">
        <v>11502</v>
      </c>
      <c r="M63" s="18" t="s">
        <v>11502</v>
      </c>
      <c r="N63" s="18" t="s">
        <v>11664</v>
      </c>
      <c r="O63" s="18" t="s">
        <v>11665</v>
      </c>
      <c r="P63" s="18" t="s">
        <v>11666</v>
      </c>
    </row>
    <row r="64" spans="1:16" ht="43.2" x14ac:dyDescent="0.3">
      <c r="A64" s="18" t="s">
        <v>189</v>
      </c>
      <c r="B64" s="18" t="s">
        <v>190</v>
      </c>
      <c r="C64" s="18" t="s">
        <v>191</v>
      </c>
      <c r="D64" s="18" t="s">
        <v>7</v>
      </c>
      <c r="E64" s="18" t="s">
        <v>11253</v>
      </c>
      <c r="F64" s="18" t="s">
        <v>11503</v>
      </c>
      <c r="G64" s="18" t="s">
        <v>11504</v>
      </c>
      <c r="H64" s="18" t="s">
        <v>11451</v>
      </c>
      <c r="I64" s="18" t="s">
        <v>11502</v>
      </c>
      <c r="J64" s="18" t="s">
        <v>11502</v>
      </c>
      <c r="K64" s="18" t="s">
        <v>11502</v>
      </c>
      <c r="L64" s="18" t="s">
        <v>11502</v>
      </c>
      <c r="M64" s="18" t="s">
        <v>11502</v>
      </c>
      <c r="N64" s="18" t="s">
        <v>11664</v>
      </c>
      <c r="O64" s="18" t="s">
        <v>11665</v>
      </c>
      <c r="P64" s="18" t="s">
        <v>11666</v>
      </c>
    </row>
    <row r="65" spans="1:16" ht="43.2" x14ac:dyDescent="0.3">
      <c r="A65" s="18" t="s">
        <v>192</v>
      </c>
      <c r="B65" s="18" t="s">
        <v>193</v>
      </c>
      <c r="C65" s="18" t="s">
        <v>194</v>
      </c>
      <c r="D65" s="18" t="s">
        <v>7</v>
      </c>
      <c r="E65" s="18" t="s">
        <v>11253</v>
      </c>
      <c r="F65" s="18" t="s">
        <v>11503</v>
      </c>
      <c r="G65" s="18" t="s">
        <v>11504</v>
      </c>
      <c r="H65" s="18" t="s">
        <v>11451</v>
      </c>
      <c r="I65" s="18" t="s">
        <v>11502</v>
      </c>
      <c r="J65" s="18" t="s">
        <v>11502</v>
      </c>
      <c r="K65" s="18" t="s">
        <v>11502</v>
      </c>
      <c r="L65" s="18" t="s">
        <v>11502</v>
      </c>
      <c r="M65" s="18" t="s">
        <v>11502</v>
      </c>
      <c r="N65" s="18" t="s">
        <v>11664</v>
      </c>
      <c r="O65" s="18" t="s">
        <v>11665</v>
      </c>
      <c r="P65" s="18" t="s">
        <v>11666</v>
      </c>
    </row>
    <row r="66" spans="1:16" ht="43.2" x14ac:dyDescent="0.3">
      <c r="A66" s="18" t="s">
        <v>195</v>
      </c>
      <c r="B66" s="18" t="s">
        <v>196</v>
      </c>
      <c r="C66" s="18" t="s">
        <v>197</v>
      </c>
      <c r="D66" s="18" t="s">
        <v>7</v>
      </c>
      <c r="E66" s="18" t="s">
        <v>11253</v>
      </c>
      <c r="F66" s="18" t="s">
        <v>11503</v>
      </c>
      <c r="G66" s="18" t="s">
        <v>11504</v>
      </c>
      <c r="H66" s="18" t="s">
        <v>11451</v>
      </c>
      <c r="I66" s="18" t="s">
        <v>11502</v>
      </c>
      <c r="J66" s="18" t="s">
        <v>11502</v>
      </c>
      <c r="K66" s="18" t="s">
        <v>11502</v>
      </c>
      <c r="L66" s="18" t="s">
        <v>11502</v>
      </c>
      <c r="M66" s="18" t="s">
        <v>11502</v>
      </c>
      <c r="N66" s="18" t="s">
        <v>11664</v>
      </c>
      <c r="O66" s="18" t="s">
        <v>11665</v>
      </c>
      <c r="P66" s="18" t="s">
        <v>11666</v>
      </c>
    </row>
    <row r="67" spans="1:16" ht="43.2" x14ac:dyDescent="0.3">
      <c r="A67" s="18" t="s">
        <v>198</v>
      </c>
      <c r="B67" s="18" t="s">
        <v>199</v>
      </c>
      <c r="C67" s="18" t="s">
        <v>200</v>
      </c>
      <c r="D67" s="18" t="s">
        <v>7</v>
      </c>
      <c r="E67" s="18" t="s">
        <v>11253</v>
      </c>
      <c r="F67" s="18" t="s">
        <v>11503</v>
      </c>
      <c r="G67" s="18" t="s">
        <v>11504</v>
      </c>
      <c r="H67" s="18" t="s">
        <v>11451</v>
      </c>
      <c r="I67" s="18" t="s">
        <v>11502</v>
      </c>
      <c r="J67" s="18" t="s">
        <v>11502</v>
      </c>
      <c r="K67" s="18" t="s">
        <v>11502</v>
      </c>
      <c r="L67" s="18" t="s">
        <v>11502</v>
      </c>
      <c r="M67" s="18" t="s">
        <v>11502</v>
      </c>
      <c r="N67" s="18" t="s">
        <v>11664</v>
      </c>
      <c r="O67" s="18" t="s">
        <v>11665</v>
      </c>
      <c r="P67" s="18" t="s">
        <v>11666</v>
      </c>
    </row>
    <row r="68" spans="1:16" ht="43.2" x14ac:dyDescent="0.3">
      <c r="A68" s="18" t="s">
        <v>201</v>
      </c>
      <c r="B68" s="18" t="s">
        <v>202</v>
      </c>
      <c r="C68" s="18" t="s">
        <v>203</v>
      </c>
      <c r="D68" s="18" t="s">
        <v>7</v>
      </c>
      <c r="E68" s="18" t="s">
        <v>11253</v>
      </c>
      <c r="F68" s="18" t="s">
        <v>11503</v>
      </c>
      <c r="G68" s="18" t="s">
        <v>11504</v>
      </c>
      <c r="H68" s="18" t="s">
        <v>11451</v>
      </c>
      <c r="I68" s="18" t="s">
        <v>11502</v>
      </c>
      <c r="J68" s="18" t="s">
        <v>11502</v>
      </c>
      <c r="K68" s="18" t="s">
        <v>11502</v>
      </c>
      <c r="L68" s="18" t="s">
        <v>11502</v>
      </c>
      <c r="M68" s="18" t="s">
        <v>11502</v>
      </c>
      <c r="N68" s="18" t="s">
        <v>11664</v>
      </c>
      <c r="O68" s="18" t="s">
        <v>11665</v>
      </c>
      <c r="P68" s="18" t="s">
        <v>11666</v>
      </c>
    </row>
    <row r="69" spans="1:16" ht="43.2" x14ac:dyDescent="0.3">
      <c r="A69" s="18" t="s">
        <v>204</v>
      </c>
      <c r="B69" s="18" t="s">
        <v>205</v>
      </c>
      <c r="C69" s="18" t="s">
        <v>206</v>
      </c>
      <c r="D69" s="18" t="s">
        <v>7</v>
      </c>
      <c r="E69" s="18" t="s">
        <v>11253</v>
      </c>
      <c r="F69" s="18" t="s">
        <v>11503</v>
      </c>
      <c r="G69" s="18" t="s">
        <v>11504</v>
      </c>
      <c r="H69" s="18" t="s">
        <v>11451</v>
      </c>
      <c r="I69" s="18" t="s">
        <v>11502</v>
      </c>
      <c r="J69" s="18" t="s">
        <v>11502</v>
      </c>
      <c r="K69" s="18" t="s">
        <v>11502</v>
      </c>
      <c r="L69" s="18" t="s">
        <v>11502</v>
      </c>
      <c r="M69" s="18" t="s">
        <v>11502</v>
      </c>
      <c r="N69" s="18" t="s">
        <v>11664</v>
      </c>
      <c r="O69" s="18" t="s">
        <v>11665</v>
      </c>
      <c r="P69" s="18" t="s">
        <v>11666</v>
      </c>
    </row>
    <row r="70" spans="1:16" ht="43.2" x14ac:dyDescent="0.3">
      <c r="A70" s="18" t="s">
        <v>207</v>
      </c>
      <c r="B70" s="18" t="s">
        <v>208</v>
      </c>
      <c r="C70" s="18" t="s">
        <v>209</v>
      </c>
      <c r="D70" s="18" t="s">
        <v>7</v>
      </c>
      <c r="E70" s="18" t="s">
        <v>11253</v>
      </c>
      <c r="F70" s="18" t="s">
        <v>11503</v>
      </c>
      <c r="G70" s="18" t="s">
        <v>11504</v>
      </c>
      <c r="H70" s="18" t="s">
        <v>11451</v>
      </c>
      <c r="I70" s="18" t="s">
        <v>11502</v>
      </c>
      <c r="J70" s="18" t="s">
        <v>11502</v>
      </c>
      <c r="K70" s="18" t="s">
        <v>11502</v>
      </c>
      <c r="L70" s="18" t="s">
        <v>11502</v>
      </c>
      <c r="M70" s="18" t="s">
        <v>11502</v>
      </c>
      <c r="N70" s="18" t="s">
        <v>11664</v>
      </c>
      <c r="O70" s="18" t="s">
        <v>11665</v>
      </c>
      <c r="P70" s="18" t="s">
        <v>11666</v>
      </c>
    </row>
    <row r="71" spans="1:16" ht="43.2" x14ac:dyDescent="0.3">
      <c r="A71" s="18" t="s">
        <v>210</v>
      </c>
      <c r="B71" s="18" t="s">
        <v>211</v>
      </c>
      <c r="C71" s="18" t="s">
        <v>212</v>
      </c>
      <c r="D71" s="18" t="s">
        <v>7</v>
      </c>
      <c r="E71" s="18" t="s">
        <v>11253</v>
      </c>
      <c r="F71" s="18" t="s">
        <v>11503</v>
      </c>
      <c r="G71" s="18" t="s">
        <v>11504</v>
      </c>
      <c r="H71" s="18" t="s">
        <v>11451</v>
      </c>
      <c r="I71" s="18" t="s">
        <v>11502</v>
      </c>
      <c r="J71" s="18" t="s">
        <v>11502</v>
      </c>
      <c r="K71" s="18" t="s">
        <v>11502</v>
      </c>
      <c r="L71" s="18" t="s">
        <v>11502</v>
      </c>
      <c r="M71" s="18" t="s">
        <v>11502</v>
      </c>
      <c r="N71" s="18" t="s">
        <v>11664</v>
      </c>
      <c r="O71" s="18" t="s">
        <v>11665</v>
      </c>
      <c r="P71" s="18" t="s">
        <v>11666</v>
      </c>
    </row>
    <row r="72" spans="1:16" ht="43.2" x14ac:dyDescent="0.3">
      <c r="A72" s="18" t="s">
        <v>213</v>
      </c>
      <c r="B72" s="18" t="s">
        <v>214</v>
      </c>
      <c r="C72" s="18" t="s">
        <v>215</v>
      </c>
      <c r="D72" s="18" t="s">
        <v>7</v>
      </c>
      <c r="E72" s="18" t="s">
        <v>11253</v>
      </c>
      <c r="F72" s="18" t="s">
        <v>11503</v>
      </c>
      <c r="G72" s="18" t="s">
        <v>11504</v>
      </c>
      <c r="H72" s="18" t="s">
        <v>11451</v>
      </c>
      <c r="I72" s="18" t="s">
        <v>11502</v>
      </c>
      <c r="J72" s="18" t="s">
        <v>11502</v>
      </c>
      <c r="K72" s="18" t="s">
        <v>11502</v>
      </c>
      <c r="L72" s="18" t="s">
        <v>11502</v>
      </c>
      <c r="M72" s="18" t="s">
        <v>11502</v>
      </c>
      <c r="N72" s="18" t="s">
        <v>11664</v>
      </c>
      <c r="O72" s="18" t="s">
        <v>11665</v>
      </c>
      <c r="P72" s="18" t="s">
        <v>11666</v>
      </c>
    </row>
    <row r="73" spans="1:16" ht="43.2" x14ac:dyDescent="0.3">
      <c r="A73" s="18" t="s">
        <v>216</v>
      </c>
      <c r="B73" s="18" t="s">
        <v>217</v>
      </c>
      <c r="C73" s="18" t="s">
        <v>218</v>
      </c>
      <c r="D73" s="18" t="s">
        <v>7</v>
      </c>
      <c r="E73" s="18" t="s">
        <v>11253</v>
      </c>
      <c r="F73" s="18" t="s">
        <v>11503</v>
      </c>
      <c r="G73" s="18" t="s">
        <v>11504</v>
      </c>
      <c r="H73" s="18" t="s">
        <v>11451</v>
      </c>
      <c r="I73" s="18" t="s">
        <v>11502</v>
      </c>
      <c r="J73" s="18" t="s">
        <v>11502</v>
      </c>
      <c r="K73" s="18" t="s">
        <v>11502</v>
      </c>
      <c r="L73" s="18" t="s">
        <v>11502</v>
      </c>
      <c r="M73" s="18" t="s">
        <v>11502</v>
      </c>
      <c r="N73" s="18" t="s">
        <v>11664</v>
      </c>
      <c r="O73" s="18" t="s">
        <v>11665</v>
      </c>
      <c r="P73" s="18" t="s">
        <v>11666</v>
      </c>
    </row>
    <row r="74" spans="1:16" ht="43.2" x14ac:dyDescent="0.3">
      <c r="A74" s="18" t="s">
        <v>219</v>
      </c>
      <c r="B74" s="18" t="s">
        <v>220</v>
      </c>
      <c r="C74" s="18" t="s">
        <v>221</v>
      </c>
      <c r="D74" s="18" t="s">
        <v>7</v>
      </c>
      <c r="E74" s="18" t="s">
        <v>11253</v>
      </c>
      <c r="F74" s="18" t="s">
        <v>11503</v>
      </c>
      <c r="G74" s="18" t="s">
        <v>11504</v>
      </c>
      <c r="H74" s="18" t="s">
        <v>11451</v>
      </c>
      <c r="I74" s="18" t="s">
        <v>11502</v>
      </c>
      <c r="J74" s="18" t="s">
        <v>11502</v>
      </c>
      <c r="K74" s="18" t="s">
        <v>11502</v>
      </c>
      <c r="L74" s="18" t="s">
        <v>11502</v>
      </c>
      <c r="M74" s="18" t="s">
        <v>11502</v>
      </c>
      <c r="N74" s="18" t="s">
        <v>11664</v>
      </c>
      <c r="O74" s="18" t="s">
        <v>11665</v>
      </c>
      <c r="P74" s="18" t="s">
        <v>11666</v>
      </c>
    </row>
    <row r="75" spans="1:16" ht="43.2" x14ac:dyDescent="0.3">
      <c r="A75" s="18" t="s">
        <v>222</v>
      </c>
      <c r="B75" s="18" t="s">
        <v>223</v>
      </c>
      <c r="C75" s="18" t="s">
        <v>224</v>
      </c>
      <c r="D75" s="18" t="s">
        <v>7</v>
      </c>
      <c r="E75" s="18" t="s">
        <v>11253</v>
      </c>
      <c r="F75" s="18" t="s">
        <v>11503</v>
      </c>
      <c r="G75" s="18" t="s">
        <v>11504</v>
      </c>
      <c r="H75" s="18" t="s">
        <v>11451</v>
      </c>
      <c r="I75" s="18" t="s">
        <v>11502</v>
      </c>
      <c r="J75" s="18" t="s">
        <v>11502</v>
      </c>
      <c r="K75" s="18" t="s">
        <v>11502</v>
      </c>
      <c r="L75" s="18" t="s">
        <v>11502</v>
      </c>
      <c r="M75" s="18" t="s">
        <v>11502</v>
      </c>
      <c r="N75" s="18" t="s">
        <v>11664</v>
      </c>
      <c r="O75" s="18" t="s">
        <v>11665</v>
      </c>
      <c r="P75" s="18" t="s">
        <v>11666</v>
      </c>
    </row>
    <row r="76" spans="1:16" ht="43.2" x14ac:dyDescent="0.3">
      <c r="A76" s="18" t="s">
        <v>225</v>
      </c>
      <c r="B76" s="18" t="s">
        <v>226</v>
      </c>
      <c r="C76" s="18" t="s">
        <v>227</v>
      </c>
      <c r="D76" s="18" t="s">
        <v>7</v>
      </c>
      <c r="E76" s="18" t="s">
        <v>11253</v>
      </c>
      <c r="F76" s="18" t="s">
        <v>11503</v>
      </c>
      <c r="G76" s="18" t="s">
        <v>11504</v>
      </c>
      <c r="H76" s="18" t="s">
        <v>11451</v>
      </c>
      <c r="I76" s="18" t="s">
        <v>11502</v>
      </c>
      <c r="J76" s="18" t="s">
        <v>11502</v>
      </c>
      <c r="K76" s="18" t="s">
        <v>11502</v>
      </c>
      <c r="L76" s="18" t="s">
        <v>11502</v>
      </c>
      <c r="M76" s="18" t="s">
        <v>11502</v>
      </c>
      <c r="N76" s="18" t="s">
        <v>11664</v>
      </c>
      <c r="O76" s="18" t="s">
        <v>11665</v>
      </c>
      <c r="P76" s="18" t="s">
        <v>11666</v>
      </c>
    </row>
    <row r="77" spans="1:16" ht="43.2" x14ac:dyDescent="0.3">
      <c r="A77" s="18" t="s">
        <v>228</v>
      </c>
      <c r="B77" s="18" t="s">
        <v>229</v>
      </c>
      <c r="C77" s="18" t="s">
        <v>230</v>
      </c>
      <c r="D77" s="18" t="s">
        <v>7</v>
      </c>
      <c r="E77" s="18" t="s">
        <v>11253</v>
      </c>
      <c r="F77" s="18" t="s">
        <v>11503</v>
      </c>
      <c r="G77" s="18" t="s">
        <v>11504</v>
      </c>
      <c r="H77" s="18" t="s">
        <v>11451</v>
      </c>
      <c r="I77" s="18" t="s">
        <v>11502</v>
      </c>
      <c r="J77" s="18" t="s">
        <v>11502</v>
      </c>
      <c r="K77" s="18" t="s">
        <v>11502</v>
      </c>
      <c r="L77" s="18" t="s">
        <v>11502</v>
      </c>
      <c r="M77" s="18" t="s">
        <v>11502</v>
      </c>
      <c r="N77" s="18" t="s">
        <v>11664</v>
      </c>
      <c r="O77" s="18" t="s">
        <v>11665</v>
      </c>
      <c r="P77" s="18" t="s">
        <v>11666</v>
      </c>
    </row>
    <row r="78" spans="1:16" ht="43.2" x14ac:dyDescent="0.3">
      <c r="A78" s="18" t="s">
        <v>231</v>
      </c>
      <c r="B78" s="18" t="s">
        <v>232</v>
      </c>
      <c r="C78" s="18" t="s">
        <v>233</v>
      </c>
      <c r="D78" s="18" t="s">
        <v>7</v>
      </c>
      <c r="E78" s="18" t="s">
        <v>11253</v>
      </c>
      <c r="F78" s="18" t="s">
        <v>11503</v>
      </c>
      <c r="G78" s="18" t="s">
        <v>11504</v>
      </c>
      <c r="H78" s="18" t="s">
        <v>11451</v>
      </c>
      <c r="I78" s="18" t="s">
        <v>11502</v>
      </c>
      <c r="J78" s="18" t="s">
        <v>11502</v>
      </c>
      <c r="K78" s="18" t="s">
        <v>11502</v>
      </c>
      <c r="L78" s="18" t="s">
        <v>11502</v>
      </c>
      <c r="M78" s="18" t="s">
        <v>11502</v>
      </c>
      <c r="N78" s="18" t="s">
        <v>11664</v>
      </c>
      <c r="O78" s="18" t="s">
        <v>11665</v>
      </c>
      <c r="P78" s="18" t="s">
        <v>11666</v>
      </c>
    </row>
    <row r="79" spans="1:16" ht="43.2" x14ac:dyDescent="0.3">
      <c r="A79" s="18" t="s">
        <v>234</v>
      </c>
      <c r="B79" s="18" t="s">
        <v>235</v>
      </c>
      <c r="C79" s="18" t="s">
        <v>236</v>
      </c>
      <c r="D79" s="18" t="s">
        <v>7</v>
      </c>
      <c r="E79" s="18" t="s">
        <v>11253</v>
      </c>
      <c r="F79" s="18" t="s">
        <v>11503</v>
      </c>
      <c r="G79" s="18" t="s">
        <v>11504</v>
      </c>
      <c r="H79" s="18" t="s">
        <v>11451</v>
      </c>
      <c r="I79" s="18" t="s">
        <v>11502</v>
      </c>
      <c r="J79" s="18" t="s">
        <v>11502</v>
      </c>
      <c r="K79" s="18" t="s">
        <v>11502</v>
      </c>
      <c r="L79" s="18" t="s">
        <v>11502</v>
      </c>
      <c r="M79" s="18" t="s">
        <v>11502</v>
      </c>
      <c r="N79" s="18" t="s">
        <v>11664</v>
      </c>
      <c r="O79" s="18" t="s">
        <v>11665</v>
      </c>
      <c r="P79" s="18" t="s">
        <v>11666</v>
      </c>
    </row>
    <row r="80" spans="1:16" ht="43.2" x14ac:dyDescent="0.3">
      <c r="A80" s="18" t="s">
        <v>237</v>
      </c>
      <c r="B80" s="18" t="s">
        <v>238</v>
      </c>
      <c r="C80" s="18" t="s">
        <v>239</v>
      </c>
      <c r="D80" s="18" t="s">
        <v>7</v>
      </c>
      <c r="E80" s="18" t="s">
        <v>11253</v>
      </c>
      <c r="F80" s="18" t="s">
        <v>11503</v>
      </c>
      <c r="G80" s="18" t="s">
        <v>11504</v>
      </c>
      <c r="H80" s="18" t="s">
        <v>11451</v>
      </c>
      <c r="I80" s="18" t="s">
        <v>11502</v>
      </c>
      <c r="J80" s="18" t="s">
        <v>11502</v>
      </c>
      <c r="K80" s="18" t="s">
        <v>11502</v>
      </c>
      <c r="L80" s="18" t="s">
        <v>11502</v>
      </c>
      <c r="M80" s="18" t="s">
        <v>11502</v>
      </c>
      <c r="N80" s="18" t="s">
        <v>11664</v>
      </c>
      <c r="O80" s="18" t="s">
        <v>11665</v>
      </c>
      <c r="P80" s="18" t="s">
        <v>11666</v>
      </c>
    </row>
    <row r="81" spans="1:16" ht="43.2" x14ac:dyDescent="0.3">
      <c r="A81" s="18" t="s">
        <v>240</v>
      </c>
      <c r="B81" s="18" t="s">
        <v>241</v>
      </c>
      <c r="C81" s="18" t="s">
        <v>242</v>
      </c>
      <c r="D81" s="18" t="s">
        <v>7</v>
      </c>
      <c r="E81" s="18" t="s">
        <v>11253</v>
      </c>
      <c r="F81" s="18" t="s">
        <v>11503</v>
      </c>
      <c r="G81" s="18" t="s">
        <v>11504</v>
      </c>
      <c r="H81" s="18" t="s">
        <v>11451</v>
      </c>
      <c r="I81" s="18" t="s">
        <v>11502</v>
      </c>
      <c r="J81" s="18" t="s">
        <v>11502</v>
      </c>
      <c r="K81" s="18" t="s">
        <v>11502</v>
      </c>
      <c r="L81" s="18" t="s">
        <v>11502</v>
      </c>
      <c r="M81" s="18" t="s">
        <v>11502</v>
      </c>
      <c r="N81" s="18" t="s">
        <v>11664</v>
      </c>
      <c r="O81" s="18" t="s">
        <v>11665</v>
      </c>
      <c r="P81" s="18" t="s">
        <v>11666</v>
      </c>
    </row>
    <row r="82" spans="1:16" ht="43.2" x14ac:dyDescent="0.3">
      <c r="A82" s="18" t="s">
        <v>243</v>
      </c>
      <c r="B82" s="18" t="s">
        <v>244</v>
      </c>
      <c r="C82" s="18" t="s">
        <v>245</v>
      </c>
      <c r="D82" s="18" t="s">
        <v>7</v>
      </c>
      <c r="E82" s="18" t="s">
        <v>11253</v>
      </c>
      <c r="F82" s="18" t="s">
        <v>11503</v>
      </c>
      <c r="G82" s="18" t="s">
        <v>11504</v>
      </c>
      <c r="H82" s="18" t="s">
        <v>11451</v>
      </c>
      <c r="I82" s="18" t="s">
        <v>11502</v>
      </c>
      <c r="J82" s="18" t="s">
        <v>11502</v>
      </c>
      <c r="K82" s="18" t="s">
        <v>11502</v>
      </c>
      <c r="L82" s="18" t="s">
        <v>11502</v>
      </c>
      <c r="M82" s="18" t="s">
        <v>11502</v>
      </c>
      <c r="N82" s="18" t="s">
        <v>11664</v>
      </c>
      <c r="O82" s="18" t="s">
        <v>11665</v>
      </c>
      <c r="P82" s="18" t="s">
        <v>11666</v>
      </c>
    </row>
    <row r="83" spans="1:16" ht="43.2" x14ac:dyDescent="0.3">
      <c r="A83" s="18" t="s">
        <v>246</v>
      </c>
      <c r="B83" s="18" t="s">
        <v>247</v>
      </c>
      <c r="C83" s="18" t="s">
        <v>248</v>
      </c>
      <c r="D83" s="18" t="s">
        <v>7</v>
      </c>
      <c r="E83" s="18" t="s">
        <v>11253</v>
      </c>
      <c r="F83" s="18" t="s">
        <v>11503</v>
      </c>
      <c r="G83" s="18" t="s">
        <v>11504</v>
      </c>
      <c r="H83" s="18" t="s">
        <v>11451</v>
      </c>
      <c r="I83" s="18" t="s">
        <v>11502</v>
      </c>
      <c r="J83" s="18" t="s">
        <v>11502</v>
      </c>
      <c r="K83" s="18" t="s">
        <v>11502</v>
      </c>
      <c r="L83" s="18" t="s">
        <v>11502</v>
      </c>
      <c r="M83" s="18" t="s">
        <v>11502</v>
      </c>
      <c r="N83" s="18" t="s">
        <v>11664</v>
      </c>
      <c r="O83" s="18" t="s">
        <v>11665</v>
      </c>
      <c r="P83" s="18" t="s">
        <v>11666</v>
      </c>
    </row>
    <row r="84" spans="1:16" ht="43.2" x14ac:dyDescent="0.3">
      <c r="A84" s="18" t="s">
        <v>249</v>
      </c>
      <c r="B84" s="18" t="s">
        <v>250</v>
      </c>
      <c r="C84" s="18" t="s">
        <v>251</v>
      </c>
      <c r="D84" s="18" t="s">
        <v>7</v>
      </c>
      <c r="E84" s="18" t="s">
        <v>11253</v>
      </c>
      <c r="F84" s="18" t="s">
        <v>11503</v>
      </c>
      <c r="G84" s="18" t="s">
        <v>11504</v>
      </c>
      <c r="H84" s="18" t="s">
        <v>11451</v>
      </c>
      <c r="I84" s="18" t="s">
        <v>11502</v>
      </c>
      <c r="J84" s="18" t="s">
        <v>11502</v>
      </c>
      <c r="K84" s="18" t="s">
        <v>11502</v>
      </c>
      <c r="L84" s="18" t="s">
        <v>11502</v>
      </c>
      <c r="M84" s="18" t="s">
        <v>11502</v>
      </c>
      <c r="N84" s="18" t="s">
        <v>11664</v>
      </c>
      <c r="O84" s="18" t="s">
        <v>11665</v>
      </c>
      <c r="P84" s="18" t="s">
        <v>11666</v>
      </c>
    </row>
    <row r="85" spans="1:16" ht="43.2" x14ac:dyDescent="0.3">
      <c r="A85" s="18" t="s">
        <v>252</v>
      </c>
      <c r="B85" s="18" t="s">
        <v>253</v>
      </c>
      <c r="C85" s="18" t="s">
        <v>254</v>
      </c>
      <c r="D85" s="18" t="s">
        <v>7</v>
      </c>
      <c r="E85" s="18" t="s">
        <v>11253</v>
      </c>
      <c r="F85" s="18" t="s">
        <v>11503</v>
      </c>
      <c r="G85" s="18" t="s">
        <v>11504</v>
      </c>
      <c r="H85" s="18" t="s">
        <v>11451</v>
      </c>
      <c r="I85" s="18" t="s">
        <v>11502</v>
      </c>
      <c r="J85" s="18" t="s">
        <v>11502</v>
      </c>
      <c r="K85" s="18" t="s">
        <v>11502</v>
      </c>
      <c r="L85" s="18" t="s">
        <v>11502</v>
      </c>
      <c r="M85" s="18" t="s">
        <v>11502</v>
      </c>
      <c r="N85" s="18" t="s">
        <v>11664</v>
      </c>
      <c r="O85" s="18" t="s">
        <v>11665</v>
      </c>
      <c r="P85" s="18" t="s">
        <v>11666</v>
      </c>
    </row>
    <row r="86" spans="1:16" ht="43.2" x14ac:dyDescent="0.3">
      <c r="A86" s="18" t="s">
        <v>255</v>
      </c>
      <c r="B86" s="18" t="s">
        <v>256</v>
      </c>
      <c r="C86" s="18" t="s">
        <v>257</v>
      </c>
      <c r="D86" s="18" t="s">
        <v>7</v>
      </c>
      <c r="E86" s="18" t="s">
        <v>11253</v>
      </c>
      <c r="F86" s="18" t="s">
        <v>11503</v>
      </c>
      <c r="G86" s="18" t="s">
        <v>11504</v>
      </c>
      <c r="H86" s="18" t="s">
        <v>11451</v>
      </c>
      <c r="I86" s="18" t="s">
        <v>11502</v>
      </c>
      <c r="J86" s="18" t="s">
        <v>11502</v>
      </c>
      <c r="K86" s="18" t="s">
        <v>11502</v>
      </c>
      <c r="L86" s="18" t="s">
        <v>11502</v>
      </c>
      <c r="M86" s="18" t="s">
        <v>11502</v>
      </c>
      <c r="N86" s="18" t="s">
        <v>11664</v>
      </c>
      <c r="O86" s="18" t="s">
        <v>11665</v>
      </c>
      <c r="P86" s="18" t="s">
        <v>11666</v>
      </c>
    </row>
    <row r="87" spans="1:16" ht="43.2" x14ac:dyDescent="0.3">
      <c r="A87" s="18" t="s">
        <v>258</v>
      </c>
      <c r="B87" s="18" t="s">
        <v>259</v>
      </c>
      <c r="C87" s="18" t="s">
        <v>260</v>
      </c>
      <c r="D87" s="18" t="s">
        <v>7</v>
      </c>
      <c r="E87" s="18" t="s">
        <v>11253</v>
      </c>
      <c r="F87" s="18" t="s">
        <v>11503</v>
      </c>
      <c r="G87" s="18" t="s">
        <v>11504</v>
      </c>
      <c r="H87" s="18" t="s">
        <v>11451</v>
      </c>
      <c r="I87" s="18" t="s">
        <v>11502</v>
      </c>
      <c r="J87" s="18" t="s">
        <v>11502</v>
      </c>
      <c r="K87" s="18" t="s">
        <v>11502</v>
      </c>
      <c r="L87" s="18" t="s">
        <v>11502</v>
      </c>
      <c r="M87" s="18" t="s">
        <v>11502</v>
      </c>
      <c r="N87" s="18" t="s">
        <v>11664</v>
      </c>
      <c r="O87" s="18" t="s">
        <v>11665</v>
      </c>
      <c r="P87" s="18" t="s">
        <v>11666</v>
      </c>
    </row>
    <row r="88" spans="1:16" ht="43.2" x14ac:dyDescent="0.3">
      <c r="A88" s="18" t="s">
        <v>261</v>
      </c>
      <c r="B88" s="18" t="s">
        <v>262</v>
      </c>
      <c r="C88" s="18" t="s">
        <v>262</v>
      </c>
      <c r="D88" s="18" t="s">
        <v>7</v>
      </c>
      <c r="E88" s="18" t="s">
        <v>11253</v>
      </c>
      <c r="F88" s="18" t="s">
        <v>11503</v>
      </c>
      <c r="G88" s="18" t="s">
        <v>11504</v>
      </c>
      <c r="H88" s="18" t="s">
        <v>11451</v>
      </c>
      <c r="I88" s="18" t="s">
        <v>11502</v>
      </c>
      <c r="J88" s="18" t="s">
        <v>11502</v>
      </c>
      <c r="K88" s="18" t="s">
        <v>11502</v>
      </c>
      <c r="L88" s="18" t="s">
        <v>11502</v>
      </c>
      <c r="M88" s="18" t="s">
        <v>11502</v>
      </c>
      <c r="N88" s="18" t="s">
        <v>11664</v>
      </c>
      <c r="O88" s="18" t="s">
        <v>11665</v>
      </c>
      <c r="P88" s="18" t="s">
        <v>11666</v>
      </c>
    </row>
    <row r="89" spans="1:16" ht="43.2" x14ac:dyDescent="0.3">
      <c r="A89" s="18" t="s">
        <v>263</v>
      </c>
      <c r="B89" s="18" t="s">
        <v>264</v>
      </c>
      <c r="C89" s="18" t="s">
        <v>265</v>
      </c>
      <c r="D89" s="18" t="s">
        <v>7</v>
      </c>
      <c r="E89" s="18" t="s">
        <v>11253</v>
      </c>
      <c r="F89" s="18" t="s">
        <v>11503</v>
      </c>
      <c r="G89" s="18" t="s">
        <v>11504</v>
      </c>
      <c r="H89" s="18" t="s">
        <v>11451</v>
      </c>
      <c r="I89" s="18" t="s">
        <v>11502</v>
      </c>
      <c r="J89" s="18" t="s">
        <v>11502</v>
      </c>
      <c r="K89" s="18" t="s">
        <v>11502</v>
      </c>
      <c r="L89" s="18" t="s">
        <v>11502</v>
      </c>
      <c r="M89" s="18" t="s">
        <v>11502</v>
      </c>
      <c r="N89" s="18" t="s">
        <v>11664</v>
      </c>
      <c r="O89" s="18" t="s">
        <v>11665</v>
      </c>
      <c r="P89" s="18" t="s">
        <v>11666</v>
      </c>
    </row>
    <row r="90" spans="1:16" ht="43.2" x14ac:dyDescent="0.3">
      <c r="A90" s="18" t="s">
        <v>266</v>
      </c>
      <c r="B90" s="18" t="s">
        <v>267</v>
      </c>
      <c r="C90" s="18" t="s">
        <v>268</v>
      </c>
      <c r="D90" s="18" t="s">
        <v>7</v>
      </c>
      <c r="E90" s="18" t="s">
        <v>11253</v>
      </c>
      <c r="F90" s="18" t="s">
        <v>11503</v>
      </c>
      <c r="G90" s="18" t="s">
        <v>11504</v>
      </c>
      <c r="H90" s="18" t="s">
        <v>11451</v>
      </c>
      <c r="I90" s="18" t="s">
        <v>11502</v>
      </c>
      <c r="J90" s="18" t="s">
        <v>11502</v>
      </c>
      <c r="K90" s="18" t="s">
        <v>11502</v>
      </c>
      <c r="L90" s="18" t="s">
        <v>11502</v>
      </c>
      <c r="M90" s="18" t="s">
        <v>11502</v>
      </c>
      <c r="N90" s="18" t="s">
        <v>11664</v>
      </c>
      <c r="O90" s="18" t="s">
        <v>11665</v>
      </c>
      <c r="P90" s="18" t="s">
        <v>11666</v>
      </c>
    </row>
    <row r="91" spans="1:16" ht="43.2" x14ac:dyDescent="0.3">
      <c r="A91" s="18" t="s">
        <v>269</v>
      </c>
      <c r="B91" s="18" t="s">
        <v>270</v>
      </c>
      <c r="C91" s="18" t="s">
        <v>271</v>
      </c>
      <c r="D91" s="18" t="s">
        <v>7</v>
      </c>
      <c r="E91" s="18" t="s">
        <v>11253</v>
      </c>
      <c r="F91" s="18" t="s">
        <v>11503</v>
      </c>
      <c r="G91" s="18" t="s">
        <v>11504</v>
      </c>
      <c r="H91" s="18" t="s">
        <v>11451</v>
      </c>
      <c r="I91" s="18" t="s">
        <v>11502</v>
      </c>
      <c r="J91" s="18" t="s">
        <v>11502</v>
      </c>
      <c r="K91" s="18" t="s">
        <v>11502</v>
      </c>
      <c r="L91" s="18" t="s">
        <v>11502</v>
      </c>
      <c r="M91" s="18" t="s">
        <v>11502</v>
      </c>
      <c r="N91" s="18" t="s">
        <v>11664</v>
      </c>
      <c r="O91" s="18" t="s">
        <v>11665</v>
      </c>
      <c r="P91" s="18" t="s">
        <v>11666</v>
      </c>
    </row>
    <row r="92" spans="1:16" ht="43.2" x14ac:dyDescent="0.3">
      <c r="A92" s="18" t="s">
        <v>272</v>
      </c>
      <c r="B92" s="18" t="s">
        <v>273</v>
      </c>
      <c r="C92" s="18" t="s">
        <v>274</v>
      </c>
      <c r="D92" s="18" t="s">
        <v>7</v>
      </c>
      <c r="E92" s="18" t="s">
        <v>11253</v>
      </c>
      <c r="F92" s="18" t="s">
        <v>11503</v>
      </c>
      <c r="G92" s="18" t="s">
        <v>11504</v>
      </c>
      <c r="H92" s="18" t="s">
        <v>11451</v>
      </c>
      <c r="I92" s="18" t="s">
        <v>11502</v>
      </c>
      <c r="J92" s="18" t="s">
        <v>11502</v>
      </c>
      <c r="K92" s="18" t="s">
        <v>11502</v>
      </c>
      <c r="L92" s="18" t="s">
        <v>11502</v>
      </c>
      <c r="M92" s="18" t="s">
        <v>11502</v>
      </c>
      <c r="N92" s="18" t="s">
        <v>11664</v>
      </c>
      <c r="O92" s="18" t="s">
        <v>11665</v>
      </c>
      <c r="P92" s="18" t="s">
        <v>11666</v>
      </c>
    </row>
    <row r="93" spans="1:16" ht="43.2" x14ac:dyDescent="0.3">
      <c r="A93" s="18" t="s">
        <v>275</v>
      </c>
      <c r="B93" s="18" t="s">
        <v>276</v>
      </c>
      <c r="C93" s="18" t="s">
        <v>277</v>
      </c>
      <c r="D93" s="18" t="s">
        <v>7</v>
      </c>
      <c r="E93" s="18" t="s">
        <v>11253</v>
      </c>
      <c r="F93" s="18" t="s">
        <v>11503</v>
      </c>
      <c r="G93" s="18" t="s">
        <v>11504</v>
      </c>
      <c r="H93" s="18" t="s">
        <v>11451</v>
      </c>
      <c r="I93" s="18" t="s">
        <v>11502</v>
      </c>
      <c r="J93" s="18" t="s">
        <v>11502</v>
      </c>
      <c r="K93" s="18" t="s">
        <v>11502</v>
      </c>
      <c r="L93" s="18" t="s">
        <v>11502</v>
      </c>
      <c r="M93" s="18" t="s">
        <v>11502</v>
      </c>
      <c r="N93" s="18" t="s">
        <v>11664</v>
      </c>
      <c r="O93" s="18" t="s">
        <v>11665</v>
      </c>
      <c r="P93" s="18" t="s">
        <v>11666</v>
      </c>
    </row>
    <row r="94" spans="1:16" ht="43.2" x14ac:dyDescent="0.3">
      <c r="A94" s="18" t="s">
        <v>278</v>
      </c>
      <c r="B94" s="18" t="s">
        <v>279</v>
      </c>
      <c r="C94" s="18" t="s">
        <v>280</v>
      </c>
      <c r="D94" s="18" t="s">
        <v>7</v>
      </c>
      <c r="E94" s="18" t="s">
        <v>11253</v>
      </c>
      <c r="F94" s="18" t="s">
        <v>11503</v>
      </c>
      <c r="G94" s="18" t="s">
        <v>11504</v>
      </c>
      <c r="H94" s="18" t="s">
        <v>11451</v>
      </c>
      <c r="I94" s="18" t="s">
        <v>11502</v>
      </c>
      <c r="J94" s="18" t="s">
        <v>11502</v>
      </c>
      <c r="K94" s="18" t="s">
        <v>11502</v>
      </c>
      <c r="L94" s="18" t="s">
        <v>11502</v>
      </c>
      <c r="M94" s="18" t="s">
        <v>11502</v>
      </c>
      <c r="N94" s="18" t="s">
        <v>11664</v>
      </c>
      <c r="O94" s="18" t="s">
        <v>11665</v>
      </c>
      <c r="P94" s="18" t="s">
        <v>11666</v>
      </c>
    </row>
    <row r="95" spans="1:16" ht="43.2" x14ac:dyDescent="0.3">
      <c r="A95" s="18" t="s">
        <v>281</v>
      </c>
      <c r="B95" s="18" t="s">
        <v>282</v>
      </c>
      <c r="C95" s="18" t="s">
        <v>283</v>
      </c>
      <c r="D95" s="18" t="s">
        <v>7</v>
      </c>
      <c r="E95" s="18" t="s">
        <v>11253</v>
      </c>
      <c r="F95" s="18" t="s">
        <v>11503</v>
      </c>
      <c r="G95" s="18" t="s">
        <v>11504</v>
      </c>
      <c r="H95" s="18" t="s">
        <v>11451</v>
      </c>
      <c r="I95" s="18" t="s">
        <v>11502</v>
      </c>
      <c r="J95" s="18" t="s">
        <v>11502</v>
      </c>
      <c r="K95" s="18" t="s">
        <v>11502</v>
      </c>
      <c r="L95" s="18" t="s">
        <v>11502</v>
      </c>
      <c r="M95" s="18" t="s">
        <v>11502</v>
      </c>
      <c r="N95" s="18" t="s">
        <v>11664</v>
      </c>
      <c r="O95" s="18" t="s">
        <v>11665</v>
      </c>
      <c r="P95" s="18" t="s">
        <v>11666</v>
      </c>
    </row>
    <row r="96" spans="1:16" ht="43.2" x14ac:dyDescent="0.3">
      <c r="A96" s="18" t="s">
        <v>284</v>
      </c>
      <c r="B96" s="18" t="s">
        <v>285</v>
      </c>
      <c r="C96" s="18" t="s">
        <v>286</v>
      </c>
      <c r="D96" s="18" t="s">
        <v>7</v>
      </c>
      <c r="E96" s="18" t="s">
        <v>11253</v>
      </c>
      <c r="F96" s="18" t="s">
        <v>11503</v>
      </c>
      <c r="G96" s="18" t="s">
        <v>11504</v>
      </c>
      <c r="H96" s="18" t="s">
        <v>11451</v>
      </c>
      <c r="I96" s="18" t="s">
        <v>11502</v>
      </c>
      <c r="J96" s="18" t="s">
        <v>11502</v>
      </c>
      <c r="K96" s="18" t="s">
        <v>11502</v>
      </c>
      <c r="L96" s="18" t="s">
        <v>11502</v>
      </c>
      <c r="M96" s="18" t="s">
        <v>11502</v>
      </c>
      <c r="N96" s="18" t="s">
        <v>11664</v>
      </c>
      <c r="O96" s="18" t="s">
        <v>11665</v>
      </c>
      <c r="P96" s="18" t="s">
        <v>11666</v>
      </c>
    </row>
    <row r="97" spans="1:16" ht="43.2" x14ac:dyDescent="0.3">
      <c r="A97" s="18" t="s">
        <v>287</v>
      </c>
      <c r="B97" s="18" t="s">
        <v>288</v>
      </c>
      <c r="C97" s="18" t="s">
        <v>289</v>
      </c>
      <c r="D97" s="18" t="s">
        <v>7</v>
      </c>
      <c r="E97" s="18" t="s">
        <v>11253</v>
      </c>
      <c r="F97" s="18" t="s">
        <v>11503</v>
      </c>
      <c r="G97" s="18" t="s">
        <v>11504</v>
      </c>
      <c r="H97" s="18" t="s">
        <v>11451</v>
      </c>
      <c r="I97" s="18" t="s">
        <v>11502</v>
      </c>
      <c r="J97" s="18" t="s">
        <v>11502</v>
      </c>
      <c r="K97" s="18" t="s">
        <v>11502</v>
      </c>
      <c r="L97" s="18" t="s">
        <v>11502</v>
      </c>
      <c r="M97" s="18" t="s">
        <v>11502</v>
      </c>
      <c r="N97" s="18" t="s">
        <v>11664</v>
      </c>
      <c r="O97" s="18" t="s">
        <v>11665</v>
      </c>
      <c r="P97" s="18" t="s">
        <v>11666</v>
      </c>
    </row>
    <row r="98" spans="1:16" ht="43.2" x14ac:dyDescent="0.3">
      <c r="A98" s="18" t="s">
        <v>290</v>
      </c>
      <c r="B98" s="18" t="s">
        <v>291</v>
      </c>
      <c r="C98" s="18" t="s">
        <v>292</v>
      </c>
      <c r="D98" s="18" t="s">
        <v>7</v>
      </c>
      <c r="E98" s="18" t="s">
        <v>11253</v>
      </c>
      <c r="F98" s="18" t="s">
        <v>11503</v>
      </c>
      <c r="G98" s="18" t="s">
        <v>11504</v>
      </c>
      <c r="H98" s="18" t="s">
        <v>11451</v>
      </c>
      <c r="I98" s="18" t="s">
        <v>11502</v>
      </c>
      <c r="J98" s="18" t="s">
        <v>11502</v>
      </c>
      <c r="K98" s="18" t="s">
        <v>11502</v>
      </c>
      <c r="L98" s="18" t="s">
        <v>11502</v>
      </c>
      <c r="M98" s="18" t="s">
        <v>11502</v>
      </c>
      <c r="N98" s="18" t="s">
        <v>11664</v>
      </c>
      <c r="O98" s="18" t="s">
        <v>11665</v>
      </c>
      <c r="P98" s="18" t="s">
        <v>11666</v>
      </c>
    </row>
    <row r="99" spans="1:16" ht="43.2" x14ac:dyDescent="0.3">
      <c r="A99" s="18" t="s">
        <v>293</v>
      </c>
      <c r="B99" s="18" t="s">
        <v>294</v>
      </c>
      <c r="C99" s="18" t="s">
        <v>295</v>
      </c>
      <c r="D99" s="18" t="s">
        <v>7</v>
      </c>
      <c r="E99" s="18" t="s">
        <v>11253</v>
      </c>
      <c r="F99" s="18" t="s">
        <v>11503</v>
      </c>
      <c r="G99" s="18" t="s">
        <v>11504</v>
      </c>
      <c r="H99" s="18" t="s">
        <v>11451</v>
      </c>
      <c r="I99" s="18" t="s">
        <v>11502</v>
      </c>
      <c r="J99" s="18" t="s">
        <v>11502</v>
      </c>
      <c r="K99" s="18" t="s">
        <v>11502</v>
      </c>
      <c r="L99" s="18" t="s">
        <v>11502</v>
      </c>
      <c r="M99" s="18" t="s">
        <v>11502</v>
      </c>
      <c r="N99" s="18" t="s">
        <v>11664</v>
      </c>
      <c r="O99" s="18" t="s">
        <v>11665</v>
      </c>
      <c r="P99" s="18" t="s">
        <v>11666</v>
      </c>
    </row>
    <row r="100" spans="1:16" ht="43.2" x14ac:dyDescent="0.3">
      <c r="A100" s="18" t="s">
        <v>296</v>
      </c>
      <c r="B100" s="18" t="s">
        <v>297</v>
      </c>
      <c r="C100" s="18" t="s">
        <v>298</v>
      </c>
      <c r="D100" s="18" t="s">
        <v>7</v>
      </c>
      <c r="E100" s="18" t="s">
        <v>11253</v>
      </c>
      <c r="F100" s="18" t="s">
        <v>11503</v>
      </c>
      <c r="G100" s="18" t="s">
        <v>11504</v>
      </c>
      <c r="H100" s="18" t="s">
        <v>11451</v>
      </c>
      <c r="I100" s="18" t="s">
        <v>11502</v>
      </c>
      <c r="J100" s="18" t="s">
        <v>11502</v>
      </c>
      <c r="K100" s="18" t="s">
        <v>11502</v>
      </c>
      <c r="L100" s="18" t="s">
        <v>11502</v>
      </c>
      <c r="M100" s="18" t="s">
        <v>11502</v>
      </c>
      <c r="N100" s="18" t="s">
        <v>11664</v>
      </c>
      <c r="O100" s="18" t="s">
        <v>11665</v>
      </c>
      <c r="P100" s="18" t="s">
        <v>11666</v>
      </c>
    </row>
    <row r="101" spans="1:16" ht="43.2" x14ac:dyDescent="0.3">
      <c r="A101" s="18" t="s">
        <v>299</v>
      </c>
      <c r="B101" s="18" t="s">
        <v>300</v>
      </c>
      <c r="C101" s="18" t="s">
        <v>301</v>
      </c>
      <c r="D101" s="18" t="s">
        <v>7</v>
      </c>
      <c r="E101" s="18" t="s">
        <v>11253</v>
      </c>
      <c r="F101" s="18" t="s">
        <v>11503</v>
      </c>
      <c r="G101" s="18" t="s">
        <v>11504</v>
      </c>
      <c r="H101" s="18" t="s">
        <v>11451</v>
      </c>
      <c r="I101" s="18" t="s">
        <v>11502</v>
      </c>
      <c r="J101" s="18" t="s">
        <v>11502</v>
      </c>
      <c r="K101" s="18" t="s">
        <v>11502</v>
      </c>
      <c r="L101" s="18" t="s">
        <v>11502</v>
      </c>
      <c r="M101" s="18" t="s">
        <v>11502</v>
      </c>
      <c r="N101" s="18" t="s">
        <v>11664</v>
      </c>
      <c r="O101" s="18" t="s">
        <v>11665</v>
      </c>
      <c r="P101" s="18" t="s">
        <v>11666</v>
      </c>
    </row>
    <row r="102" spans="1:16" ht="43.2" x14ac:dyDescent="0.3">
      <c r="A102" s="18" t="s">
        <v>302</v>
      </c>
      <c r="B102" s="18" t="s">
        <v>303</v>
      </c>
      <c r="C102" s="18" t="s">
        <v>304</v>
      </c>
      <c r="D102" s="18" t="s">
        <v>7</v>
      </c>
      <c r="E102" s="18" t="s">
        <v>11253</v>
      </c>
      <c r="F102" s="18" t="s">
        <v>11503</v>
      </c>
      <c r="G102" s="18" t="s">
        <v>11504</v>
      </c>
      <c r="H102" s="18" t="s">
        <v>11451</v>
      </c>
      <c r="I102" s="18" t="s">
        <v>11502</v>
      </c>
      <c r="J102" s="18" t="s">
        <v>11502</v>
      </c>
      <c r="K102" s="18" t="s">
        <v>11502</v>
      </c>
      <c r="L102" s="18" t="s">
        <v>11502</v>
      </c>
      <c r="M102" s="18" t="s">
        <v>11502</v>
      </c>
      <c r="N102" s="18" t="s">
        <v>11664</v>
      </c>
      <c r="O102" s="18" t="s">
        <v>11665</v>
      </c>
      <c r="P102" s="18" t="s">
        <v>11666</v>
      </c>
    </row>
    <row r="103" spans="1:16" ht="43.2" x14ac:dyDescent="0.3">
      <c r="A103" s="18" t="s">
        <v>305</v>
      </c>
      <c r="B103" s="18" t="s">
        <v>306</v>
      </c>
      <c r="C103" s="18" t="s">
        <v>307</v>
      </c>
      <c r="D103" s="18" t="s">
        <v>7</v>
      </c>
      <c r="E103" s="18" t="s">
        <v>11253</v>
      </c>
      <c r="F103" s="18" t="s">
        <v>11503</v>
      </c>
      <c r="G103" s="18" t="s">
        <v>11504</v>
      </c>
      <c r="H103" s="18" t="s">
        <v>11451</v>
      </c>
      <c r="I103" s="18" t="s">
        <v>11502</v>
      </c>
      <c r="J103" s="18" t="s">
        <v>11502</v>
      </c>
      <c r="K103" s="18" t="s">
        <v>11502</v>
      </c>
      <c r="L103" s="18" t="s">
        <v>11502</v>
      </c>
      <c r="M103" s="18" t="s">
        <v>11502</v>
      </c>
      <c r="N103" s="18" t="s">
        <v>11664</v>
      </c>
      <c r="O103" s="18" t="s">
        <v>11665</v>
      </c>
      <c r="P103" s="18" t="s">
        <v>11666</v>
      </c>
    </row>
    <row r="104" spans="1:16" ht="43.2" x14ac:dyDescent="0.3">
      <c r="A104" s="18" t="s">
        <v>308</v>
      </c>
      <c r="B104" s="18" t="s">
        <v>309</v>
      </c>
      <c r="C104" s="18" t="s">
        <v>310</v>
      </c>
      <c r="D104" s="18" t="s">
        <v>7</v>
      </c>
      <c r="E104" s="18" t="s">
        <v>11253</v>
      </c>
      <c r="F104" s="18" t="s">
        <v>11503</v>
      </c>
      <c r="G104" s="18" t="s">
        <v>11504</v>
      </c>
      <c r="H104" s="18" t="s">
        <v>11451</v>
      </c>
      <c r="I104" s="18" t="s">
        <v>11502</v>
      </c>
      <c r="J104" s="18" t="s">
        <v>11502</v>
      </c>
      <c r="K104" s="18" t="s">
        <v>11502</v>
      </c>
      <c r="L104" s="18" t="s">
        <v>11502</v>
      </c>
      <c r="M104" s="18" t="s">
        <v>11502</v>
      </c>
      <c r="N104" s="18" t="s">
        <v>11664</v>
      </c>
      <c r="O104" s="18" t="s">
        <v>11665</v>
      </c>
      <c r="P104" s="18" t="s">
        <v>11666</v>
      </c>
    </row>
    <row r="105" spans="1:16" ht="43.2" x14ac:dyDescent="0.3">
      <c r="A105" s="18" t="s">
        <v>311</v>
      </c>
      <c r="B105" s="18" t="s">
        <v>312</v>
      </c>
      <c r="C105" s="18" t="s">
        <v>313</v>
      </c>
      <c r="D105" s="18" t="s">
        <v>7</v>
      </c>
      <c r="E105" s="18" t="s">
        <v>11253</v>
      </c>
      <c r="F105" s="18" t="s">
        <v>11503</v>
      </c>
      <c r="G105" s="18" t="s">
        <v>11504</v>
      </c>
      <c r="H105" s="18" t="s">
        <v>11451</v>
      </c>
      <c r="I105" s="18" t="s">
        <v>11502</v>
      </c>
      <c r="J105" s="18" t="s">
        <v>11502</v>
      </c>
      <c r="K105" s="18" t="s">
        <v>11502</v>
      </c>
      <c r="L105" s="18" t="s">
        <v>11502</v>
      </c>
      <c r="M105" s="18" t="s">
        <v>11502</v>
      </c>
      <c r="N105" s="18" t="s">
        <v>11664</v>
      </c>
      <c r="O105" s="18" t="s">
        <v>11665</v>
      </c>
      <c r="P105" s="18" t="s">
        <v>11666</v>
      </c>
    </row>
    <row r="106" spans="1:16" ht="43.2" x14ac:dyDescent="0.3">
      <c r="A106" s="18" t="s">
        <v>314</v>
      </c>
      <c r="B106" s="18" t="s">
        <v>315</v>
      </c>
      <c r="C106" s="18" t="s">
        <v>316</v>
      </c>
      <c r="D106" s="18" t="s">
        <v>7</v>
      </c>
      <c r="E106" s="18" t="s">
        <v>11253</v>
      </c>
      <c r="F106" s="18" t="s">
        <v>11503</v>
      </c>
      <c r="G106" s="18" t="s">
        <v>11504</v>
      </c>
      <c r="H106" s="18" t="s">
        <v>11451</v>
      </c>
      <c r="I106" s="18" t="s">
        <v>11502</v>
      </c>
      <c r="J106" s="18" t="s">
        <v>11502</v>
      </c>
      <c r="K106" s="18" t="s">
        <v>11502</v>
      </c>
      <c r="L106" s="18" t="s">
        <v>11502</v>
      </c>
      <c r="M106" s="18" t="s">
        <v>11502</v>
      </c>
      <c r="N106" s="18" t="s">
        <v>11664</v>
      </c>
      <c r="O106" s="18" t="s">
        <v>11665</v>
      </c>
      <c r="P106" s="18" t="s">
        <v>11666</v>
      </c>
    </row>
    <row r="107" spans="1:16" ht="43.2" x14ac:dyDescent="0.3">
      <c r="A107" s="18" t="s">
        <v>317</v>
      </c>
      <c r="B107" s="18" t="s">
        <v>318</v>
      </c>
      <c r="C107" s="18" t="s">
        <v>319</v>
      </c>
      <c r="D107" s="18" t="s">
        <v>7</v>
      </c>
      <c r="E107" s="18" t="s">
        <v>11253</v>
      </c>
      <c r="F107" s="18" t="s">
        <v>11503</v>
      </c>
      <c r="G107" s="18" t="s">
        <v>11504</v>
      </c>
      <c r="H107" s="18" t="s">
        <v>11451</v>
      </c>
      <c r="I107" s="18" t="s">
        <v>11502</v>
      </c>
      <c r="J107" s="18" t="s">
        <v>11502</v>
      </c>
      <c r="K107" s="18" t="s">
        <v>11502</v>
      </c>
      <c r="L107" s="18" t="s">
        <v>11502</v>
      </c>
      <c r="M107" s="18" t="s">
        <v>11502</v>
      </c>
      <c r="N107" s="18" t="s">
        <v>11664</v>
      </c>
      <c r="O107" s="18" t="s">
        <v>11665</v>
      </c>
      <c r="P107" s="18" t="s">
        <v>11666</v>
      </c>
    </row>
    <row r="108" spans="1:16" ht="43.2" x14ac:dyDescent="0.3">
      <c r="A108" s="18" t="s">
        <v>320</v>
      </c>
      <c r="B108" s="18" t="s">
        <v>321</v>
      </c>
      <c r="C108" s="18" t="s">
        <v>322</v>
      </c>
      <c r="D108" s="18" t="s">
        <v>7</v>
      </c>
      <c r="E108" s="18" t="s">
        <v>11253</v>
      </c>
      <c r="F108" s="18" t="s">
        <v>11503</v>
      </c>
      <c r="G108" s="18" t="s">
        <v>11504</v>
      </c>
      <c r="H108" s="18" t="s">
        <v>11451</v>
      </c>
      <c r="I108" s="18" t="s">
        <v>11502</v>
      </c>
      <c r="J108" s="18" t="s">
        <v>11502</v>
      </c>
      <c r="K108" s="18" t="s">
        <v>11502</v>
      </c>
      <c r="L108" s="18" t="s">
        <v>11502</v>
      </c>
      <c r="M108" s="18" t="s">
        <v>11502</v>
      </c>
      <c r="N108" s="18" t="s">
        <v>11664</v>
      </c>
      <c r="O108" s="18" t="s">
        <v>11665</v>
      </c>
      <c r="P108" s="18" t="s">
        <v>11666</v>
      </c>
    </row>
    <row r="109" spans="1:16" ht="43.2" x14ac:dyDescent="0.3">
      <c r="A109" s="18" t="s">
        <v>323</v>
      </c>
      <c r="B109" s="18" t="s">
        <v>324</v>
      </c>
      <c r="C109" s="18" t="s">
        <v>325</v>
      </c>
      <c r="D109" s="18" t="s">
        <v>7</v>
      </c>
      <c r="E109" s="18" t="s">
        <v>11253</v>
      </c>
      <c r="F109" s="18" t="s">
        <v>11503</v>
      </c>
      <c r="G109" s="18" t="s">
        <v>11504</v>
      </c>
      <c r="H109" s="18" t="s">
        <v>11451</v>
      </c>
      <c r="I109" s="18" t="s">
        <v>11502</v>
      </c>
      <c r="J109" s="18" t="s">
        <v>11502</v>
      </c>
      <c r="K109" s="18" t="s">
        <v>11502</v>
      </c>
      <c r="L109" s="18" t="s">
        <v>11502</v>
      </c>
      <c r="M109" s="18" t="s">
        <v>11502</v>
      </c>
      <c r="N109" s="18" t="s">
        <v>11664</v>
      </c>
      <c r="O109" s="18" t="s">
        <v>11665</v>
      </c>
      <c r="P109" s="18" t="s">
        <v>11666</v>
      </c>
    </row>
    <row r="110" spans="1:16" ht="43.2" x14ac:dyDescent="0.3">
      <c r="A110" s="18" t="s">
        <v>326</v>
      </c>
      <c r="B110" s="18" t="s">
        <v>327</v>
      </c>
      <c r="C110" s="18" t="s">
        <v>328</v>
      </c>
      <c r="D110" s="18" t="s">
        <v>7</v>
      </c>
      <c r="E110" s="18" t="s">
        <v>11253</v>
      </c>
      <c r="F110" s="18" t="s">
        <v>11503</v>
      </c>
      <c r="G110" s="18" t="s">
        <v>11504</v>
      </c>
      <c r="H110" s="18" t="s">
        <v>11451</v>
      </c>
      <c r="I110" s="18" t="s">
        <v>11502</v>
      </c>
      <c r="J110" s="18" t="s">
        <v>11502</v>
      </c>
      <c r="K110" s="18" t="s">
        <v>11502</v>
      </c>
      <c r="L110" s="18" t="s">
        <v>11502</v>
      </c>
      <c r="M110" s="18" t="s">
        <v>11502</v>
      </c>
      <c r="N110" s="18" t="s">
        <v>11664</v>
      </c>
      <c r="O110" s="18" t="s">
        <v>11665</v>
      </c>
      <c r="P110" s="18" t="s">
        <v>11666</v>
      </c>
    </row>
    <row r="111" spans="1:16" ht="43.2" x14ac:dyDescent="0.3">
      <c r="A111" s="18" t="s">
        <v>329</v>
      </c>
      <c r="B111" s="18" t="s">
        <v>330</v>
      </c>
      <c r="C111" s="18" t="s">
        <v>331</v>
      </c>
      <c r="D111" s="18" t="s">
        <v>7</v>
      </c>
      <c r="E111" s="18" t="s">
        <v>11253</v>
      </c>
      <c r="F111" s="18" t="s">
        <v>11503</v>
      </c>
      <c r="G111" s="18" t="s">
        <v>11504</v>
      </c>
      <c r="H111" s="18" t="s">
        <v>11451</v>
      </c>
      <c r="I111" s="18" t="s">
        <v>11502</v>
      </c>
      <c r="J111" s="18" t="s">
        <v>11502</v>
      </c>
      <c r="K111" s="18" t="s">
        <v>11502</v>
      </c>
      <c r="L111" s="18" t="s">
        <v>11502</v>
      </c>
      <c r="M111" s="18" t="s">
        <v>11502</v>
      </c>
      <c r="N111" s="18" t="s">
        <v>11664</v>
      </c>
      <c r="O111" s="18" t="s">
        <v>11665</v>
      </c>
      <c r="P111" s="18" t="s">
        <v>11666</v>
      </c>
    </row>
    <row r="112" spans="1:16" ht="43.2" x14ac:dyDescent="0.3">
      <c r="A112" s="18" t="s">
        <v>332</v>
      </c>
      <c r="B112" s="18" t="s">
        <v>333</v>
      </c>
      <c r="C112" s="18" t="s">
        <v>334</v>
      </c>
      <c r="D112" s="18" t="s">
        <v>7</v>
      </c>
      <c r="E112" s="18" t="s">
        <v>11253</v>
      </c>
      <c r="F112" s="18" t="s">
        <v>11503</v>
      </c>
      <c r="G112" s="18" t="s">
        <v>11504</v>
      </c>
      <c r="H112" s="18" t="s">
        <v>11451</v>
      </c>
      <c r="I112" s="18" t="s">
        <v>11502</v>
      </c>
      <c r="J112" s="18" t="s">
        <v>11502</v>
      </c>
      <c r="K112" s="18" t="s">
        <v>11502</v>
      </c>
      <c r="L112" s="18" t="s">
        <v>11502</v>
      </c>
      <c r="M112" s="18" t="s">
        <v>11502</v>
      </c>
      <c r="N112" s="18" t="s">
        <v>11664</v>
      </c>
      <c r="O112" s="18" t="s">
        <v>11665</v>
      </c>
      <c r="P112" s="18" t="s">
        <v>11666</v>
      </c>
    </row>
    <row r="113" spans="1:16" ht="43.2" x14ac:dyDescent="0.3">
      <c r="A113" s="18" t="s">
        <v>335</v>
      </c>
      <c r="B113" s="18" t="s">
        <v>336</v>
      </c>
      <c r="C113" s="18" t="s">
        <v>337</v>
      </c>
      <c r="D113" s="18" t="s">
        <v>7</v>
      </c>
      <c r="E113" s="18" t="s">
        <v>11253</v>
      </c>
      <c r="F113" s="18" t="s">
        <v>11503</v>
      </c>
      <c r="G113" s="18" t="s">
        <v>11504</v>
      </c>
      <c r="H113" s="18" t="s">
        <v>11451</v>
      </c>
      <c r="I113" s="18" t="s">
        <v>11502</v>
      </c>
      <c r="J113" s="18" t="s">
        <v>11502</v>
      </c>
      <c r="K113" s="18" t="s">
        <v>11502</v>
      </c>
      <c r="L113" s="18" t="s">
        <v>11502</v>
      </c>
      <c r="M113" s="18" t="s">
        <v>11502</v>
      </c>
      <c r="N113" s="18" t="s">
        <v>11664</v>
      </c>
      <c r="O113" s="18" t="s">
        <v>11665</v>
      </c>
      <c r="P113" s="18" t="s">
        <v>11666</v>
      </c>
    </row>
    <row r="114" spans="1:16" ht="43.2" x14ac:dyDescent="0.3">
      <c r="A114" s="18" t="s">
        <v>338</v>
      </c>
      <c r="B114" s="18" t="s">
        <v>339</v>
      </c>
      <c r="C114" s="18" t="s">
        <v>340</v>
      </c>
      <c r="D114" s="18" t="s">
        <v>7</v>
      </c>
      <c r="E114" s="18" t="s">
        <v>11253</v>
      </c>
      <c r="F114" s="18" t="s">
        <v>11503</v>
      </c>
      <c r="G114" s="18" t="s">
        <v>11504</v>
      </c>
      <c r="H114" s="18" t="s">
        <v>11451</v>
      </c>
      <c r="I114" s="18" t="s">
        <v>11502</v>
      </c>
      <c r="J114" s="18" t="s">
        <v>11502</v>
      </c>
      <c r="K114" s="18" t="s">
        <v>11502</v>
      </c>
      <c r="L114" s="18" t="s">
        <v>11502</v>
      </c>
      <c r="M114" s="18" t="s">
        <v>11502</v>
      </c>
      <c r="N114" s="18" t="s">
        <v>11664</v>
      </c>
      <c r="O114" s="18" t="s">
        <v>11665</v>
      </c>
      <c r="P114" s="18" t="s">
        <v>11666</v>
      </c>
    </row>
    <row r="115" spans="1:16" ht="43.2" x14ac:dyDescent="0.3">
      <c r="A115" s="18" t="s">
        <v>341</v>
      </c>
      <c r="B115" s="18" t="s">
        <v>342</v>
      </c>
      <c r="C115" s="18" t="s">
        <v>343</v>
      </c>
      <c r="D115" s="18" t="s">
        <v>7</v>
      </c>
      <c r="E115" s="18" t="s">
        <v>11253</v>
      </c>
      <c r="F115" s="18" t="s">
        <v>11503</v>
      </c>
      <c r="G115" s="18" t="s">
        <v>11504</v>
      </c>
      <c r="H115" s="18" t="s">
        <v>11451</v>
      </c>
      <c r="I115" s="18" t="s">
        <v>11502</v>
      </c>
      <c r="J115" s="18" t="s">
        <v>11502</v>
      </c>
      <c r="K115" s="18" t="s">
        <v>11502</v>
      </c>
      <c r="L115" s="18" t="s">
        <v>11502</v>
      </c>
      <c r="M115" s="18" t="s">
        <v>11502</v>
      </c>
      <c r="N115" s="18" t="s">
        <v>11664</v>
      </c>
      <c r="O115" s="18" t="s">
        <v>11665</v>
      </c>
      <c r="P115" s="18" t="s">
        <v>11666</v>
      </c>
    </row>
    <row r="116" spans="1:16" ht="43.2" x14ac:dyDescent="0.3">
      <c r="A116" s="18" t="s">
        <v>344</v>
      </c>
      <c r="B116" s="18" t="s">
        <v>345</v>
      </c>
      <c r="C116" s="18" t="s">
        <v>346</v>
      </c>
      <c r="D116" s="18" t="s">
        <v>7</v>
      </c>
      <c r="E116" s="18" t="s">
        <v>11253</v>
      </c>
      <c r="F116" s="18" t="s">
        <v>11503</v>
      </c>
      <c r="G116" s="18" t="s">
        <v>11504</v>
      </c>
      <c r="H116" s="18" t="s">
        <v>11451</v>
      </c>
      <c r="I116" s="18" t="s">
        <v>11502</v>
      </c>
      <c r="J116" s="18" t="s">
        <v>11502</v>
      </c>
      <c r="K116" s="18" t="s">
        <v>11502</v>
      </c>
      <c r="L116" s="18" t="s">
        <v>11502</v>
      </c>
      <c r="M116" s="18" t="s">
        <v>11502</v>
      </c>
      <c r="N116" s="18" t="s">
        <v>11664</v>
      </c>
      <c r="O116" s="18" t="s">
        <v>11665</v>
      </c>
      <c r="P116" s="18" t="s">
        <v>11666</v>
      </c>
    </row>
    <row r="117" spans="1:16" ht="43.2" x14ac:dyDescent="0.3">
      <c r="A117" s="18" t="s">
        <v>347</v>
      </c>
      <c r="B117" s="18" t="s">
        <v>348</v>
      </c>
      <c r="C117" s="18" t="s">
        <v>349</v>
      </c>
      <c r="D117" s="18" t="s">
        <v>7</v>
      </c>
      <c r="E117" s="18" t="s">
        <v>11253</v>
      </c>
      <c r="F117" s="18" t="s">
        <v>11503</v>
      </c>
      <c r="G117" s="18" t="s">
        <v>11504</v>
      </c>
      <c r="H117" s="18" t="s">
        <v>11451</v>
      </c>
      <c r="I117" s="18" t="s">
        <v>11502</v>
      </c>
      <c r="J117" s="18" t="s">
        <v>11502</v>
      </c>
      <c r="K117" s="18" t="s">
        <v>11502</v>
      </c>
      <c r="L117" s="18" t="s">
        <v>11502</v>
      </c>
      <c r="M117" s="18" t="s">
        <v>11502</v>
      </c>
      <c r="N117" s="18" t="s">
        <v>11664</v>
      </c>
      <c r="O117" s="18" t="s">
        <v>11665</v>
      </c>
      <c r="P117" s="18" t="s">
        <v>11666</v>
      </c>
    </row>
    <row r="118" spans="1:16" ht="43.2" x14ac:dyDescent="0.3">
      <c r="A118" s="18" t="s">
        <v>350</v>
      </c>
      <c r="B118" s="18" t="s">
        <v>351</v>
      </c>
      <c r="C118" s="18" t="s">
        <v>352</v>
      </c>
      <c r="D118" s="18" t="s">
        <v>7</v>
      </c>
      <c r="E118" s="18" t="s">
        <v>11253</v>
      </c>
      <c r="F118" s="18" t="s">
        <v>11503</v>
      </c>
      <c r="G118" s="18" t="s">
        <v>11504</v>
      </c>
      <c r="H118" s="18" t="s">
        <v>11451</v>
      </c>
      <c r="I118" s="18" t="s">
        <v>11502</v>
      </c>
      <c r="J118" s="18" t="s">
        <v>11502</v>
      </c>
      <c r="K118" s="18" t="s">
        <v>11502</v>
      </c>
      <c r="L118" s="18" t="s">
        <v>11502</v>
      </c>
      <c r="M118" s="18" t="s">
        <v>11502</v>
      </c>
      <c r="N118" s="18" t="s">
        <v>11664</v>
      </c>
      <c r="O118" s="18" t="s">
        <v>11665</v>
      </c>
      <c r="P118" s="18" t="s">
        <v>11666</v>
      </c>
    </row>
    <row r="119" spans="1:16" ht="43.2" x14ac:dyDescent="0.3">
      <c r="A119" s="18" t="s">
        <v>353</v>
      </c>
      <c r="B119" s="18" t="s">
        <v>354</v>
      </c>
      <c r="C119" s="18" t="s">
        <v>355</v>
      </c>
      <c r="D119" s="18" t="s">
        <v>7</v>
      </c>
      <c r="E119" s="18" t="s">
        <v>11253</v>
      </c>
      <c r="F119" s="18" t="s">
        <v>11503</v>
      </c>
      <c r="G119" s="18" t="s">
        <v>11504</v>
      </c>
      <c r="H119" s="18" t="s">
        <v>11451</v>
      </c>
      <c r="I119" s="18" t="s">
        <v>11502</v>
      </c>
      <c r="J119" s="18" t="s">
        <v>11502</v>
      </c>
      <c r="K119" s="18" t="s">
        <v>11502</v>
      </c>
      <c r="L119" s="18" t="s">
        <v>11502</v>
      </c>
      <c r="M119" s="18" t="s">
        <v>11502</v>
      </c>
      <c r="N119" s="18" t="s">
        <v>11664</v>
      </c>
      <c r="O119" s="18" t="s">
        <v>11665</v>
      </c>
      <c r="P119" s="18" t="s">
        <v>11666</v>
      </c>
    </row>
    <row r="120" spans="1:16" ht="43.2" x14ac:dyDescent="0.3">
      <c r="A120" s="18" t="s">
        <v>356</v>
      </c>
      <c r="B120" s="18" t="s">
        <v>357</v>
      </c>
      <c r="C120" s="18" t="s">
        <v>358</v>
      </c>
      <c r="D120" s="18" t="s">
        <v>7</v>
      </c>
      <c r="E120" s="18" t="s">
        <v>11253</v>
      </c>
      <c r="F120" s="18" t="s">
        <v>11503</v>
      </c>
      <c r="G120" s="18" t="s">
        <v>11504</v>
      </c>
      <c r="H120" s="18" t="s">
        <v>11451</v>
      </c>
      <c r="I120" s="18" t="s">
        <v>11502</v>
      </c>
      <c r="J120" s="18" t="s">
        <v>11502</v>
      </c>
      <c r="K120" s="18" t="s">
        <v>11502</v>
      </c>
      <c r="L120" s="18" t="s">
        <v>11502</v>
      </c>
      <c r="M120" s="18" t="s">
        <v>11502</v>
      </c>
      <c r="N120" s="18" t="s">
        <v>11664</v>
      </c>
      <c r="O120" s="18" t="s">
        <v>11665</v>
      </c>
      <c r="P120" s="18" t="s">
        <v>11666</v>
      </c>
    </row>
    <row r="121" spans="1:16" ht="43.2" x14ac:dyDescent="0.3">
      <c r="A121" s="18" t="s">
        <v>359</v>
      </c>
      <c r="B121" s="18" t="s">
        <v>360</v>
      </c>
      <c r="C121" s="18" t="s">
        <v>361</v>
      </c>
      <c r="D121" s="18" t="s">
        <v>7</v>
      </c>
      <c r="E121" s="18" t="s">
        <v>11253</v>
      </c>
      <c r="F121" s="18" t="s">
        <v>11503</v>
      </c>
      <c r="G121" s="18" t="s">
        <v>11504</v>
      </c>
      <c r="H121" s="18" t="s">
        <v>11451</v>
      </c>
      <c r="I121" s="18" t="s">
        <v>11502</v>
      </c>
      <c r="J121" s="18" t="s">
        <v>11502</v>
      </c>
      <c r="K121" s="18" t="s">
        <v>11502</v>
      </c>
      <c r="L121" s="18" t="s">
        <v>11502</v>
      </c>
      <c r="M121" s="18" t="s">
        <v>11502</v>
      </c>
      <c r="N121" s="18" t="s">
        <v>11664</v>
      </c>
      <c r="O121" s="18" t="s">
        <v>11665</v>
      </c>
      <c r="P121" s="18" t="s">
        <v>11666</v>
      </c>
    </row>
    <row r="122" spans="1:16" ht="43.2" x14ac:dyDescent="0.3">
      <c r="A122" s="18" t="s">
        <v>362</v>
      </c>
      <c r="B122" s="18" t="s">
        <v>363</v>
      </c>
      <c r="C122" s="18" t="s">
        <v>364</v>
      </c>
      <c r="D122" s="18" t="s">
        <v>7</v>
      </c>
      <c r="E122" s="18" t="s">
        <v>11253</v>
      </c>
      <c r="F122" s="18" t="s">
        <v>11503</v>
      </c>
      <c r="G122" s="18" t="s">
        <v>11504</v>
      </c>
      <c r="H122" s="18" t="s">
        <v>11451</v>
      </c>
      <c r="I122" s="18" t="s">
        <v>11502</v>
      </c>
      <c r="J122" s="18" t="s">
        <v>11502</v>
      </c>
      <c r="K122" s="18" t="s">
        <v>11502</v>
      </c>
      <c r="L122" s="18" t="s">
        <v>11502</v>
      </c>
      <c r="M122" s="18" t="s">
        <v>11502</v>
      </c>
      <c r="N122" s="18" t="s">
        <v>11664</v>
      </c>
      <c r="O122" s="18" t="s">
        <v>11665</v>
      </c>
      <c r="P122" s="18" t="s">
        <v>11666</v>
      </c>
    </row>
    <row r="123" spans="1:16" ht="43.2" x14ac:dyDescent="0.3">
      <c r="A123" s="18" t="s">
        <v>365</v>
      </c>
      <c r="B123" s="18" t="s">
        <v>366</v>
      </c>
      <c r="C123" s="18" t="s">
        <v>367</v>
      </c>
      <c r="D123" s="18" t="s">
        <v>7</v>
      </c>
      <c r="E123" s="18" t="s">
        <v>11253</v>
      </c>
      <c r="F123" s="18" t="s">
        <v>11503</v>
      </c>
      <c r="G123" s="18" t="s">
        <v>11504</v>
      </c>
      <c r="H123" s="18" t="s">
        <v>11451</v>
      </c>
      <c r="I123" s="18" t="s">
        <v>11502</v>
      </c>
      <c r="J123" s="18" t="s">
        <v>11502</v>
      </c>
      <c r="K123" s="18" t="s">
        <v>11502</v>
      </c>
      <c r="L123" s="18" t="s">
        <v>11502</v>
      </c>
      <c r="M123" s="18" t="s">
        <v>11502</v>
      </c>
      <c r="N123" s="18" t="s">
        <v>11664</v>
      </c>
      <c r="O123" s="18" t="s">
        <v>11665</v>
      </c>
      <c r="P123" s="18" t="s">
        <v>11666</v>
      </c>
    </row>
    <row r="124" spans="1:16" ht="43.2" x14ac:dyDescent="0.3">
      <c r="A124" s="18" t="s">
        <v>368</v>
      </c>
      <c r="B124" s="18" t="s">
        <v>369</v>
      </c>
      <c r="C124" s="18" t="s">
        <v>370</v>
      </c>
      <c r="D124" s="18" t="s">
        <v>7</v>
      </c>
      <c r="E124" s="18" t="s">
        <v>11253</v>
      </c>
      <c r="F124" s="18" t="s">
        <v>11503</v>
      </c>
      <c r="G124" s="18" t="s">
        <v>11504</v>
      </c>
      <c r="H124" s="18" t="s">
        <v>11451</v>
      </c>
      <c r="I124" s="18" t="s">
        <v>11502</v>
      </c>
      <c r="J124" s="18" t="s">
        <v>11502</v>
      </c>
      <c r="K124" s="18" t="s">
        <v>11502</v>
      </c>
      <c r="L124" s="18" t="s">
        <v>11502</v>
      </c>
      <c r="M124" s="18" t="s">
        <v>11502</v>
      </c>
      <c r="N124" s="18" t="s">
        <v>11664</v>
      </c>
      <c r="O124" s="18" t="s">
        <v>11665</v>
      </c>
      <c r="P124" s="18" t="s">
        <v>11666</v>
      </c>
    </row>
    <row r="125" spans="1:16" ht="43.2" x14ac:dyDescent="0.3">
      <c r="A125" s="18" t="s">
        <v>371</v>
      </c>
      <c r="B125" s="18" t="s">
        <v>372</v>
      </c>
      <c r="C125" s="18" t="s">
        <v>373</v>
      </c>
      <c r="D125" s="18" t="s">
        <v>7</v>
      </c>
      <c r="E125" s="18" t="s">
        <v>11253</v>
      </c>
      <c r="F125" s="18" t="s">
        <v>11503</v>
      </c>
      <c r="G125" s="18" t="s">
        <v>11504</v>
      </c>
      <c r="H125" s="18" t="s">
        <v>11451</v>
      </c>
      <c r="I125" s="18" t="s">
        <v>11502</v>
      </c>
      <c r="J125" s="18" t="s">
        <v>11502</v>
      </c>
      <c r="K125" s="18" t="s">
        <v>11502</v>
      </c>
      <c r="L125" s="18" t="s">
        <v>11502</v>
      </c>
      <c r="M125" s="18" t="s">
        <v>11502</v>
      </c>
      <c r="N125" s="18" t="s">
        <v>11664</v>
      </c>
      <c r="O125" s="18" t="s">
        <v>11665</v>
      </c>
      <c r="P125" s="18" t="s">
        <v>11666</v>
      </c>
    </row>
    <row r="126" spans="1:16" ht="43.2" x14ac:dyDescent="0.3">
      <c r="A126" s="18" t="s">
        <v>374</v>
      </c>
      <c r="B126" s="18" t="s">
        <v>375</v>
      </c>
      <c r="C126" s="18" t="s">
        <v>376</v>
      </c>
      <c r="D126" s="18" t="s">
        <v>7</v>
      </c>
      <c r="E126" s="18" t="s">
        <v>11253</v>
      </c>
      <c r="F126" s="18" t="s">
        <v>11503</v>
      </c>
      <c r="G126" s="18" t="s">
        <v>11504</v>
      </c>
      <c r="H126" s="18" t="s">
        <v>11451</v>
      </c>
      <c r="I126" s="18" t="s">
        <v>11502</v>
      </c>
      <c r="J126" s="18" t="s">
        <v>11502</v>
      </c>
      <c r="K126" s="18" t="s">
        <v>11502</v>
      </c>
      <c r="L126" s="18" t="s">
        <v>11502</v>
      </c>
      <c r="M126" s="18" t="s">
        <v>11502</v>
      </c>
      <c r="N126" s="18" t="s">
        <v>11664</v>
      </c>
      <c r="O126" s="18" t="s">
        <v>11665</v>
      </c>
      <c r="P126" s="18" t="s">
        <v>11666</v>
      </c>
    </row>
    <row r="127" spans="1:16" ht="43.2" x14ac:dyDescent="0.3">
      <c r="A127" s="18" t="s">
        <v>377</v>
      </c>
      <c r="B127" s="18" t="s">
        <v>378</v>
      </c>
      <c r="C127" s="18" t="s">
        <v>379</v>
      </c>
      <c r="D127" s="18" t="s">
        <v>7</v>
      </c>
      <c r="E127" s="18" t="s">
        <v>11253</v>
      </c>
      <c r="F127" s="18" t="s">
        <v>11503</v>
      </c>
      <c r="G127" s="18" t="s">
        <v>11504</v>
      </c>
      <c r="H127" s="18" t="s">
        <v>11451</v>
      </c>
      <c r="I127" s="18" t="s">
        <v>11502</v>
      </c>
      <c r="J127" s="18" t="s">
        <v>11502</v>
      </c>
      <c r="K127" s="18" t="s">
        <v>11502</v>
      </c>
      <c r="L127" s="18" t="s">
        <v>11502</v>
      </c>
      <c r="M127" s="18" t="s">
        <v>11502</v>
      </c>
      <c r="N127" s="18" t="s">
        <v>11664</v>
      </c>
      <c r="O127" s="18" t="s">
        <v>11665</v>
      </c>
      <c r="P127" s="18" t="s">
        <v>11666</v>
      </c>
    </row>
    <row r="128" spans="1:16" ht="43.2" x14ac:dyDescent="0.3">
      <c r="A128" s="18" t="s">
        <v>380</v>
      </c>
      <c r="B128" s="18" t="s">
        <v>381</v>
      </c>
      <c r="C128" s="18" t="s">
        <v>382</v>
      </c>
      <c r="D128" s="18" t="s">
        <v>7</v>
      </c>
      <c r="E128" s="18" t="s">
        <v>11253</v>
      </c>
      <c r="F128" s="18" t="s">
        <v>11503</v>
      </c>
      <c r="G128" s="18" t="s">
        <v>11504</v>
      </c>
      <c r="H128" s="18" t="s">
        <v>11451</v>
      </c>
      <c r="I128" s="18" t="s">
        <v>11502</v>
      </c>
      <c r="J128" s="18" t="s">
        <v>11502</v>
      </c>
      <c r="K128" s="18" t="s">
        <v>11502</v>
      </c>
      <c r="L128" s="18" t="s">
        <v>11502</v>
      </c>
      <c r="M128" s="18" t="s">
        <v>11502</v>
      </c>
      <c r="N128" s="18" t="s">
        <v>11664</v>
      </c>
      <c r="O128" s="18" t="s">
        <v>11665</v>
      </c>
      <c r="P128" s="18" t="s">
        <v>11666</v>
      </c>
    </row>
    <row r="129" spans="1:16" ht="43.2" x14ac:dyDescent="0.3">
      <c r="A129" s="18" t="s">
        <v>383</v>
      </c>
      <c r="B129" s="18" t="s">
        <v>384</v>
      </c>
      <c r="C129" s="18" t="s">
        <v>385</v>
      </c>
      <c r="D129" s="18" t="s">
        <v>7</v>
      </c>
      <c r="E129" s="18" t="s">
        <v>11253</v>
      </c>
      <c r="F129" s="18" t="s">
        <v>11503</v>
      </c>
      <c r="G129" s="18" t="s">
        <v>11504</v>
      </c>
      <c r="H129" s="18" t="s">
        <v>11451</v>
      </c>
      <c r="I129" s="18" t="s">
        <v>11502</v>
      </c>
      <c r="J129" s="18" t="s">
        <v>11502</v>
      </c>
      <c r="K129" s="18" t="s">
        <v>11502</v>
      </c>
      <c r="L129" s="18" t="s">
        <v>11502</v>
      </c>
      <c r="M129" s="18" t="s">
        <v>11502</v>
      </c>
      <c r="N129" s="18" t="s">
        <v>11664</v>
      </c>
      <c r="O129" s="18" t="s">
        <v>11665</v>
      </c>
      <c r="P129" s="18" t="s">
        <v>11666</v>
      </c>
    </row>
    <row r="130" spans="1:16" ht="43.2" x14ac:dyDescent="0.3">
      <c r="A130" s="18" t="s">
        <v>386</v>
      </c>
      <c r="B130" s="18" t="s">
        <v>387</v>
      </c>
      <c r="C130" s="18" t="s">
        <v>388</v>
      </c>
      <c r="D130" s="18" t="s">
        <v>7</v>
      </c>
      <c r="E130" s="18" t="s">
        <v>11253</v>
      </c>
      <c r="F130" s="18" t="s">
        <v>11503</v>
      </c>
      <c r="G130" s="18" t="s">
        <v>11504</v>
      </c>
      <c r="H130" s="18" t="s">
        <v>11451</v>
      </c>
      <c r="I130" s="18" t="s">
        <v>11502</v>
      </c>
      <c r="J130" s="18" t="s">
        <v>11502</v>
      </c>
      <c r="K130" s="18" t="s">
        <v>11502</v>
      </c>
      <c r="L130" s="18" t="s">
        <v>11502</v>
      </c>
      <c r="M130" s="18" t="s">
        <v>11502</v>
      </c>
      <c r="N130" s="18" t="s">
        <v>11664</v>
      </c>
      <c r="O130" s="18" t="s">
        <v>11665</v>
      </c>
      <c r="P130" s="18" t="s">
        <v>11666</v>
      </c>
    </row>
    <row r="131" spans="1:16" ht="43.2" x14ac:dyDescent="0.3">
      <c r="A131" s="18" t="s">
        <v>389</v>
      </c>
      <c r="B131" s="18" t="s">
        <v>390</v>
      </c>
      <c r="C131" s="18" t="s">
        <v>391</v>
      </c>
      <c r="D131" s="18" t="s">
        <v>7</v>
      </c>
      <c r="E131" s="18" t="s">
        <v>11253</v>
      </c>
      <c r="F131" s="18" t="s">
        <v>11503</v>
      </c>
      <c r="G131" s="18" t="s">
        <v>11504</v>
      </c>
      <c r="H131" s="18" t="s">
        <v>11451</v>
      </c>
      <c r="I131" s="18" t="s">
        <v>11502</v>
      </c>
      <c r="J131" s="18" t="s">
        <v>11502</v>
      </c>
      <c r="K131" s="18" t="s">
        <v>11502</v>
      </c>
      <c r="L131" s="18" t="s">
        <v>11502</v>
      </c>
      <c r="M131" s="18" t="s">
        <v>11502</v>
      </c>
      <c r="N131" s="18" t="s">
        <v>11664</v>
      </c>
      <c r="O131" s="18" t="s">
        <v>11665</v>
      </c>
      <c r="P131" s="18" t="s">
        <v>11666</v>
      </c>
    </row>
    <row r="132" spans="1:16" ht="43.2" x14ac:dyDescent="0.3">
      <c r="A132" s="18" t="s">
        <v>392</v>
      </c>
      <c r="B132" s="18" t="s">
        <v>393</v>
      </c>
      <c r="C132" s="18" t="s">
        <v>394</v>
      </c>
      <c r="D132" s="18" t="s">
        <v>7</v>
      </c>
      <c r="E132" s="18" t="s">
        <v>11253</v>
      </c>
      <c r="F132" s="18" t="s">
        <v>11503</v>
      </c>
      <c r="G132" s="18" t="s">
        <v>11504</v>
      </c>
      <c r="H132" s="18" t="s">
        <v>11451</v>
      </c>
      <c r="I132" s="18" t="s">
        <v>11502</v>
      </c>
      <c r="J132" s="18" t="s">
        <v>11502</v>
      </c>
      <c r="K132" s="18" t="s">
        <v>11502</v>
      </c>
      <c r="L132" s="18" t="s">
        <v>11502</v>
      </c>
      <c r="M132" s="18" t="s">
        <v>11502</v>
      </c>
      <c r="N132" s="18" t="s">
        <v>11664</v>
      </c>
      <c r="O132" s="18" t="s">
        <v>11665</v>
      </c>
      <c r="P132" s="18" t="s">
        <v>11666</v>
      </c>
    </row>
    <row r="133" spans="1:16" ht="43.2" x14ac:dyDescent="0.3">
      <c r="A133" s="18" t="s">
        <v>395</v>
      </c>
      <c r="B133" s="18" t="s">
        <v>396</v>
      </c>
      <c r="C133" s="18" t="s">
        <v>397</v>
      </c>
      <c r="D133" s="18" t="s">
        <v>7</v>
      </c>
      <c r="E133" s="18" t="s">
        <v>11253</v>
      </c>
      <c r="F133" s="18" t="s">
        <v>11503</v>
      </c>
      <c r="G133" s="18" t="s">
        <v>11504</v>
      </c>
      <c r="H133" s="18" t="s">
        <v>11451</v>
      </c>
      <c r="I133" s="18" t="s">
        <v>11502</v>
      </c>
      <c r="J133" s="18" t="s">
        <v>11502</v>
      </c>
      <c r="K133" s="18" t="s">
        <v>11502</v>
      </c>
      <c r="L133" s="18" t="s">
        <v>11502</v>
      </c>
      <c r="M133" s="18" t="s">
        <v>11502</v>
      </c>
      <c r="N133" s="18" t="s">
        <v>11664</v>
      </c>
      <c r="O133" s="18" t="s">
        <v>11665</v>
      </c>
      <c r="P133" s="18" t="s">
        <v>11666</v>
      </c>
    </row>
    <row r="134" spans="1:16" ht="43.2" x14ac:dyDescent="0.3">
      <c r="A134" s="18" t="s">
        <v>398</v>
      </c>
      <c r="B134" s="18" t="s">
        <v>399</v>
      </c>
      <c r="C134" s="18" t="s">
        <v>400</v>
      </c>
      <c r="D134" s="18" t="s">
        <v>7</v>
      </c>
      <c r="E134" s="18" t="s">
        <v>11253</v>
      </c>
      <c r="F134" s="18" t="s">
        <v>11503</v>
      </c>
      <c r="G134" s="18" t="s">
        <v>11504</v>
      </c>
      <c r="H134" s="18" t="s">
        <v>11451</v>
      </c>
      <c r="I134" s="18" t="s">
        <v>11502</v>
      </c>
      <c r="J134" s="18" t="s">
        <v>11502</v>
      </c>
      <c r="K134" s="18" t="s">
        <v>11502</v>
      </c>
      <c r="L134" s="18" t="s">
        <v>11502</v>
      </c>
      <c r="M134" s="18" t="s">
        <v>11502</v>
      </c>
      <c r="N134" s="18" t="s">
        <v>11664</v>
      </c>
      <c r="O134" s="18" t="s">
        <v>11665</v>
      </c>
      <c r="P134" s="18" t="s">
        <v>11666</v>
      </c>
    </row>
    <row r="135" spans="1:16" ht="43.2" x14ac:dyDescent="0.3">
      <c r="A135" s="18" t="s">
        <v>401</v>
      </c>
      <c r="B135" s="18" t="s">
        <v>402</v>
      </c>
      <c r="C135" s="18" t="s">
        <v>403</v>
      </c>
      <c r="D135" s="18" t="s">
        <v>7</v>
      </c>
      <c r="E135" s="18" t="s">
        <v>11253</v>
      </c>
      <c r="F135" s="18" t="s">
        <v>11503</v>
      </c>
      <c r="G135" s="18" t="s">
        <v>11504</v>
      </c>
      <c r="H135" s="18" t="s">
        <v>11451</v>
      </c>
      <c r="I135" s="18" t="s">
        <v>11502</v>
      </c>
      <c r="J135" s="18" t="s">
        <v>11502</v>
      </c>
      <c r="K135" s="18" t="s">
        <v>11502</v>
      </c>
      <c r="L135" s="18" t="s">
        <v>11502</v>
      </c>
      <c r="M135" s="18" t="s">
        <v>11502</v>
      </c>
      <c r="N135" s="18" t="s">
        <v>11664</v>
      </c>
      <c r="O135" s="18" t="s">
        <v>11665</v>
      </c>
      <c r="P135" s="18" t="s">
        <v>11666</v>
      </c>
    </row>
    <row r="136" spans="1:16" ht="43.2" x14ac:dyDescent="0.3">
      <c r="A136" s="18" t="s">
        <v>404</v>
      </c>
      <c r="B136" s="18" t="s">
        <v>405</v>
      </c>
      <c r="C136" s="18" t="s">
        <v>406</v>
      </c>
      <c r="D136" s="18" t="s">
        <v>7</v>
      </c>
      <c r="E136" s="18" t="s">
        <v>11253</v>
      </c>
      <c r="F136" s="18" t="s">
        <v>11503</v>
      </c>
      <c r="G136" s="18" t="s">
        <v>11504</v>
      </c>
      <c r="H136" s="18" t="s">
        <v>11451</v>
      </c>
      <c r="I136" s="18" t="s">
        <v>11502</v>
      </c>
      <c r="J136" s="18" t="s">
        <v>11502</v>
      </c>
      <c r="K136" s="18" t="s">
        <v>11502</v>
      </c>
      <c r="L136" s="18" t="s">
        <v>11502</v>
      </c>
      <c r="M136" s="18" t="s">
        <v>11502</v>
      </c>
      <c r="N136" s="18" t="s">
        <v>11664</v>
      </c>
      <c r="O136" s="18" t="s">
        <v>11665</v>
      </c>
      <c r="P136" s="18" t="s">
        <v>11666</v>
      </c>
    </row>
    <row r="137" spans="1:16" ht="43.2" x14ac:dyDescent="0.3">
      <c r="A137" s="18" t="s">
        <v>407</v>
      </c>
      <c r="B137" s="18" t="s">
        <v>408</v>
      </c>
      <c r="C137" s="18" t="s">
        <v>409</v>
      </c>
      <c r="D137" s="18" t="s">
        <v>7</v>
      </c>
      <c r="E137" s="18" t="s">
        <v>11253</v>
      </c>
      <c r="F137" s="18" t="s">
        <v>11503</v>
      </c>
      <c r="G137" s="18" t="s">
        <v>11504</v>
      </c>
      <c r="H137" s="18" t="s">
        <v>11451</v>
      </c>
      <c r="I137" s="18" t="s">
        <v>11502</v>
      </c>
      <c r="J137" s="18" t="s">
        <v>11502</v>
      </c>
      <c r="K137" s="18" t="s">
        <v>11502</v>
      </c>
      <c r="L137" s="18" t="s">
        <v>11502</v>
      </c>
      <c r="M137" s="18" t="s">
        <v>11502</v>
      </c>
      <c r="N137" s="18" t="s">
        <v>11664</v>
      </c>
      <c r="O137" s="18" t="s">
        <v>11665</v>
      </c>
      <c r="P137" s="18" t="s">
        <v>11666</v>
      </c>
    </row>
    <row r="138" spans="1:16" ht="43.2" x14ac:dyDescent="0.3">
      <c r="A138" s="18" t="s">
        <v>410</v>
      </c>
      <c r="B138" s="18" t="s">
        <v>411</v>
      </c>
      <c r="C138" s="18" t="s">
        <v>412</v>
      </c>
      <c r="D138" s="18" t="s">
        <v>7</v>
      </c>
      <c r="E138" s="18" t="s">
        <v>11253</v>
      </c>
      <c r="F138" s="18" t="s">
        <v>11503</v>
      </c>
      <c r="G138" s="18" t="s">
        <v>11504</v>
      </c>
      <c r="H138" s="18" t="s">
        <v>11451</v>
      </c>
      <c r="I138" s="18" t="s">
        <v>11502</v>
      </c>
      <c r="J138" s="18" t="s">
        <v>11502</v>
      </c>
      <c r="K138" s="18" t="s">
        <v>11502</v>
      </c>
      <c r="L138" s="18" t="s">
        <v>11502</v>
      </c>
      <c r="M138" s="18" t="s">
        <v>11502</v>
      </c>
      <c r="N138" s="18" t="s">
        <v>11664</v>
      </c>
      <c r="O138" s="18" t="s">
        <v>11665</v>
      </c>
      <c r="P138" s="18" t="s">
        <v>11666</v>
      </c>
    </row>
    <row r="139" spans="1:16" ht="43.2" x14ac:dyDescent="0.3">
      <c r="A139" s="18" t="s">
        <v>413</v>
      </c>
      <c r="B139" s="18" t="s">
        <v>414</v>
      </c>
      <c r="C139" s="18" t="s">
        <v>415</v>
      </c>
      <c r="D139" s="18" t="s">
        <v>7</v>
      </c>
      <c r="E139" s="18" t="s">
        <v>11253</v>
      </c>
      <c r="F139" s="18" t="s">
        <v>11503</v>
      </c>
      <c r="G139" s="18" t="s">
        <v>11504</v>
      </c>
      <c r="H139" s="18" t="s">
        <v>11451</v>
      </c>
      <c r="I139" s="18" t="s">
        <v>11502</v>
      </c>
      <c r="J139" s="18" t="s">
        <v>11502</v>
      </c>
      <c r="K139" s="18" t="s">
        <v>11502</v>
      </c>
      <c r="L139" s="18" t="s">
        <v>11502</v>
      </c>
      <c r="M139" s="18" t="s">
        <v>11502</v>
      </c>
      <c r="N139" s="18" t="s">
        <v>11664</v>
      </c>
      <c r="O139" s="18" t="s">
        <v>11665</v>
      </c>
      <c r="P139" s="18" t="s">
        <v>11666</v>
      </c>
    </row>
    <row r="140" spans="1:16" ht="43.2" x14ac:dyDescent="0.3">
      <c r="A140" s="18" t="s">
        <v>416</v>
      </c>
      <c r="B140" s="18" t="s">
        <v>417</v>
      </c>
      <c r="C140" s="18" t="s">
        <v>418</v>
      </c>
      <c r="D140" s="18" t="s">
        <v>7</v>
      </c>
      <c r="E140" s="18" t="s">
        <v>11253</v>
      </c>
      <c r="F140" s="18" t="s">
        <v>11503</v>
      </c>
      <c r="G140" s="18" t="s">
        <v>11504</v>
      </c>
      <c r="H140" s="18" t="s">
        <v>11451</v>
      </c>
      <c r="I140" s="18" t="s">
        <v>11502</v>
      </c>
      <c r="J140" s="18" t="s">
        <v>11502</v>
      </c>
      <c r="K140" s="18" t="s">
        <v>11502</v>
      </c>
      <c r="L140" s="18" t="s">
        <v>11502</v>
      </c>
      <c r="M140" s="18" t="s">
        <v>11502</v>
      </c>
      <c r="N140" s="18" t="s">
        <v>11664</v>
      </c>
      <c r="O140" s="18" t="s">
        <v>11665</v>
      </c>
      <c r="P140" s="18" t="s">
        <v>11666</v>
      </c>
    </row>
    <row r="141" spans="1:16" ht="43.2" x14ac:dyDescent="0.3">
      <c r="A141" s="18" t="s">
        <v>419</v>
      </c>
      <c r="B141" s="18" t="s">
        <v>420</v>
      </c>
      <c r="C141" s="18" t="s">
        <v>421</v>
      </c>
      <c r="D141" s="18" t="s">
        <v>7</v>
      </c>
      <c r="E141" s="18" t="s">
        <v>11253</v>
      </c>
      <c r="F141" s="18" t="s">
        <v>11503</v>
      </c>
      <c r="G141" s="18" t="s">
        <v>11504</v>
      </c>
      <c r="H141" s="18" t="s">
        <v>11451</v>
      </c>
      <c r="I141" s="18" t="s">
        <v>11502</v>
      </c>
      <c r="J141" s="18" t="s">
        <v>11502</v>
      </c>
      <c r="K141" s="18" t="s">
        <v>11502</v>
      </c>
      <c r="L141" s="18" t="s">
        <v>11502</v>
      </c>
      <c r="M141" s="18" t="s">
        <v>11502</v>
      </c>
      <c r="N141" s="18" t="s">
        <v>11664</v>
      </c>
      <c r="O141" s="18" t="s">
        <v>11665</v>
      </c>
      <c r="P141" s="18" t="s">
        <v>11666</v>
      </c>
    </row>
    <row r="142" spans="1:16" ht="43.2" x14ac:dyDescent="0.3">
      <c r="A142" s="18" t="s">
        <v>422</v>
      </c>
      <c r="B142" s="18" t="s">
        <v>423</v>
      </c>
      <c r="C142" s="18" t="s">
        <v>424</v>
      </c>
      <c r="D142" s="18" t="s">
        <v>7</v>
      </c>
      <c r="E142" s="18" t="s">
        <v>11253</v>
      </c>
      <c r="F142" s="18" t="s">
        <v>11503</v>
      </c>
      <c r="G142" s="18" t="s">
        <v>11504</v>
      </c>
      <c r="H142" s="18" t="s">
        <v>11451</v>
      </c>
      <c r="I142" s="18" t="s">
        <v>11502</v>
      </c>
      <c r="J142" s="18" t="s">
        <v>11502</v>
      </c>
      <c r="K142" s="18" t="s">
        <v>11502</v>
      </c>
      <c r="L142" s="18" t="s">
        <v>11502</v>
      </c>
      <c r="M142" s="18" t="s">
        <v>11502</v>
      </c>
      <c r="N142" s="18" t="s">
        <v>11664</v>
      </c>
      <c r="O142" s="18" t="s">
        <v>11665</v>
      </c>
      <c r="P142" s="18" t="s">
        <v>11666</v>
      </c>
    </row>
    <row r="143" spans="1:16" ht="43.2" x14ac:dyDescent="0.3">
      <c r="A143" s="18" t="s">
        <v>425</v>
      </c>
      <c r="B143" s="18" t="s">
        <v>426</v>
      </c>
      <c r="C143" s="18" t="s">
        <v>427</v>
      </c>
      <c r="D143" s="18" t="s">
        <v>7</v>
      </c>
      <c r="E143" s="18" t="s">
        <v>11253</v>
      </c>
      <c r="F143" s="18" t="s">
        <v>11503</v>
      </c>
      <c r="G143" s="18" t="s">
        <v>11504</v>
      </c>
      <c r="H143" s="18" t="s">
        <v>11451</v>
      </c>
      <c r="I143" s="18" t="s">
        <v>11502</v>
      </c>
      <c r="J143" s="18" t="s">
        <v>11502</v>
      </c>
      <c r="K143" s="18" t="s">
        <v>11502</v>
      </c>
      <c r="L143" s="18" t="s">
        <v>11502</v>
      </c>
      <c r="M143" s="18" t="s">
        <v>11502</v>
      </c>
      <c r="N143" s="18" t="s">
        <v>11664</v>
      </c>
      <c r="O143" s="18" t="s">
        <v>11665</v>
      </c>
      <c r="P143" s="18" t="s">
        <v>11666</v>
      </c>
    </row>
    <row r="144" spans="1:16" ht="43.2" x14ac:dyDescent="0.3">
      <c r="A144" s="18" t="s">
        <v>428</v>
      </c>
      <c r="B144" s="18" t="s">
        <v>429</v>
      </c>
      <c r="C144" s="18" t="s">
        <v>430</v>
      </c>
      <c r="D144" s="18" t="s">
        <v>7</v>
      </c>
      <c r="E144" s="18" t="s">
        <v>11253</v>
      </c>
      <c r="F144" s="18" t="s">
        <v>11503</v>
      </c>
      <c r="G144" s="18" t="s">
        <v>11504</v>
      </c>
      <c r="H144" s="18" t="s">
        <v>11451</v>
      </c>
      <c r="I144" s="18" t="s">
        <v>11502</v>
      </c>
      <c r="J144" s="18" t="s">
        <v>11502</v>
      </c>
      <c r="K144" s="18" t="s">
        <v>11502</v>
      </c>
      <c r="L144" s="18" t="s">
        <v>11502</v>
      </c>
      <c r="M144" s="18" t="s">
        <v>11502</v>
      </c>
      <c r="N144" s="18" t="s">
        <v>11664</v>
      </c>
      <c r="O144" s="18" t="s">
        <v>11665</v>
      </c>
      <c r="P144" s="18" t="s">
        <v>11666</v>
      </c>
    </row>
    <row r="145" spans="1:16" ht="43.2" x14ac:dyDescent="0.3">
      <c r="A145" s="18" t="s">
        <v>431</v>
      </c>
      <c r="B145" s="18" t="s">
        <v>432</v>
      </c>
      <c r="C145" s="18" t="s">
        <v>433</v>
      </c>
      <c r="D145" s="18" t="s">
        <v>7</v>
      </c>
      <c r="E145" s="18" t="s">
        <v>11253</v>
      </c>
      <c r="F145" s="18" t="s">
        <v>11503</v>
      </c>
      <c r="G145" s="18" t="s">
        <v>11504</v>
      </c>
      <c r="H145" s="18" t="s">
        <v>11451</v>
      </c>
      <c r="I145" s="18" t="s">
        <v>11502</v>
      </c>
      <c r="J145" s="18" t="s">
        <v>11502</v>
      </c>
      <c r="K145" s="18" t="s">
        <v>11502</v>
      </c>
      <c r="L145" s="18" t="s">
        <v>11502</v>
      </c>
      <c r="M145" s="18" t="s">
        <v>11502</v>
      </c>
      <c r="N145" s="18" t="s">
        <v>11664</v>
      </c>
      <c r="O145" s="18" t="s">
        <v>11665</v>
      </c>
      <c r="P145" s="18" t="s">
        <v>11666</v>
      </c>
    </row>
    <row r="146" spans="1:16" ht="43.2" x14ac:dyDescent="0.3">
      <c r="A146" s="18" t="s">
        <v>434</v>
      </c>
      <c r="B146" s="18" t="s">
        <v>435</v>
      </c>
      <c r="C146" s="18" t="s">
        <v>436</v>
      </c>
      <c r="D146" s="18" t="s">
        <v>7</v>
      </c>
      <c r="E146" s="18" t="s">
        <v>11253</v>
      </c>
      <c r="F146" s="18" t="s">
        <v>11503</v>
      </c>
      <c r="G146" s="18" t="s">
        <v>11504</v>
      </c>
      <c r="H146" s="18" t="s">
        <v>11451</v>
      </c>
      <c r="I146" s="18" t="s">
        <v>11502</v>
      </c>
      <c r="J146" s="18" t="s">
        <v>11502</v>
      </c>
      <c r="K146" s="18" t="s">
        <v>11502</v>
      </c>
      <c r="L146" s="18" t="s">
        <v>11502</v>
      </c>
      <c r="M146" s="18" t="s">
        <v>11502</v>
      </c>
      <c r="N146" s="18" t="s">
        <v>11664</v>
      </c>
      <c r="O146" s="18" t="s">
        <v>11665</v>
      </c>
      <c r="P146" s="18" t="s">
        <v>11666</v>
      </c>
    </row>
    <row r="147" spans="1:16" ht="43.2" x14ac:dyDescent="0.3">
      <c r="A147" s="18" t="s">
        <v>437</v>
      </c>
      <c r="B147" s="18" t="s">
        <v>438</v>
      </c>
      <c r="C147" s="18" t="s">
        <v>439</v>
      </c>
      <c r="D147" s="18" t="s">
        <v>7</v>
      </c>
      <c r="E147" s="18" t="s">
        <v>11253</v>
      </c>
      <c r="F147" s="18" t="s">
        <v>11503</v>
      </c>
      <c r="G147" s="18" t="s">
        <v>11504</v>
      </c>
      <c r="H147" s="18" t="s">
        <v>11451</v>
      </c>
      <c r="I147" s="18" t="s">
        <v>11502</v>
      </c>
      <c r="J147" s="18" t="s">
        <v>11502</v>
      </c>
      <c r="K147" s="18" t="s">
        <v>11502</v>
      </c>
      <c r="L147" s="18" t="s">
        <v>11502</v>
      </c>
      <c r="M147" s="18" t="s">
        <v>11502</v>
      </c>
      <c r="N147" s="18" t="s">
        <v>11664</v>
      </c>
      <c r="O147" s="18" t="s">
        <v>11665</v>
      </c>
      <c r="P147" s="18" t="s">
        <v>11666</v>
      </c>
    </row>
    <row r="148" spans="1:16" ht="43.2" x14ac:dyDescent="0.3">
      <c r="A148" s="18" t="s">
        <v>440</v>
      </c>
      <c r="B148" s="18" t="s">
        <v>441</v>
      </c>
      <c r="C148" s="18" t="s">
        <v>442</v>
      </c>
      <c r="D148" s="18" t="s">
        <v>7</v>
      </c>
      <c r="E148" s="18" t="s">
        <v>11253</v>
      </c>
      <c r="F148" s="18" t="s">
        <v>11503</v>
      </c>
      <c r="G148" s="18" t="s">
        <v>11504</v>
      </c>
      <c r="H148" s="18" t="s">
        <v>11451</v>
      </c>
      <c r="I148" s="18" t="s">
        <v>11502</v>
      </c>
      <c r="J148" s="18" t="s">
        <v>11502</v>
      </c>
      <c r="K148" s="18" t="s">
        <v>11502</v>
      </c>
      <c r="L148" s="18" t="s">
        <v>11502</v>
      </c>
      <c r="M148" s="18" t="s">
        <v>11502</v>
      </c>
      <c r="N148" s="18" t="s">
        <v>11664</v>
      </c>
      <c r="O148" s="18" t="s">
        <v>11665</v>
      </c>
      <c r="P148" s="18" t="s">
        <v>11666</v>
      </c>
    </row>
    <row r="149" spans="1:16" ht="43.2" x14ac:dyDescent="0.3">
      <c r="A149" s="18" t="s">
        <v>443</v>
      </c>
      <c r="B149" s="18" t="s">
        <v>444</v>
      </c>
      <c r="C149" s="18" t="s">
        <v>445</v>
      </c>
      <c r="D149" s="18" t="s">
        <v>7</v>
      </c>
      <c r="E149" s="18" t="s">
        <v>11253</v>
      </c>
      <c r="F149" s="18" t="s">
        <v>11503</v>
      </c>
      <c r="G149" s="18" t="s">
        <v>11504</v>
      </c>
      <c r="H149" s="18" t="s">
        <v>11451</v>
      </c>
      <c r="I149" s="18" t="s">
        <v>11502</v>
      </c>
      <c r="J149" s="18" t="s">
        <v>11502</v>
      </c>
      <c r="K149" s="18" t="s">
        <v>11502</v>
      </c>
      <c r="L149" s="18" t="s">
        <v>11502</v>
      </c>
      <c r="M149" s="18" t="s">
        <v>11502</v>
      </c>
      <c r="N149" s="18" t="s">
        <v>11664</v>
      </c>
      <c r="O149" s="18" t="s">
        <v>11665</v>
      </c>
      <c r="P149" s="18" t="s">
        <v>11666</v>
      </c>
    </row>
    <row r="150" spans="1:16" ht="43.2" x14ac:dyDescent="0.3">
      <c r="A150" s="18" t="s">
        <v>446</v>
      </c>
      <c r="B150" s="18" t="s">
        <v>447</v>
      </c>
      <c r="C150" s="18" t="s">
        <v>448</v>
      </c>
      <c r="D150" s="18" t="s">
        <v>7</v>
      </c>
      <c r="E150" s="18" t="s">
        <v>11253</v>
      </c>
      <c r="F150" s="18" t="s">
        <v>11503</v>
      </c>
      <c r="G150" s="18" t="s">
        <v>11504</v>
      </c>
      <c r="H150" s="18" t="s">
        <v>11451</v>
      </c>
      <c r="I150" s="18" t="s">
        <v>11502</v>
      </c>
      <c r="J150" s="18" t="s">
        <v>11502</v>
      </c>
      <c r="K150" s="18" t="s">
        <v>11502</v>
      </c>
      <c r="L150" s="18" t="s">
        <v>11502</v>
      </c>
      <c r="M150" s="18" t="s">
        <v>11502</v>
      </c>
      <c r="N150" s="18" t="s">
        <v>11664</v>
      </c>
      <c r="O150" s="18" t="s">
        <v>11665</v>
      </c>
      <c r="P150" s="18" t="s">
        <v>11666</v>
      </c>
    </row>
    <row r="151" spans="1:16" ht="43.2" x14ac:dyDescent="0.3">
      <c r="A151" s="18" t="s">
        <v>449</v>
      </c>
      <c r="B151" s="18" t="s">
        <v>450</v>
      </c>
      <c r="C151" s="18" t="s">
        <v>451</v>
      </c>
      <c r="D151" s="18" t="s">
        <v>7</v>
      </c>
      <c r="E151" s="18" t="s">
        <v>11253</v>
      </c>
      <c r="F151" s="18" t="s">
        <v>11503</v>
      </c>
      <c r="G151" s="18" t="s">
        <v>11504</v>
      </c>
      <c r="H151" s="18" t="s">
        <v>11451</v>
      </c>
      <c r="I151" s="18" t="s">
        <v>11502</v>
      </c>
      <c r="J151" s="18" t="s">
        <v>11502</v>
      </c>
      <c r="K151" s="18" t="s">
        <v>11502</v>
      </c>
      <c r="L151" s="18" t="s">
        <v>11502</v>
      </c>
      <c r="M151" s="18" t="s">
        <v>11502</v>
      </c>
      <c r="N151" s="18" t="s">
        <v>11664</v>
      </c>
      <c r="O151" s="18" t="s">
        <v>11665</v>
      </c>
      <c r="P151" s="18" t="s">
        <v>11666</v>
      </c>
    </row>
    <row r="152" spans="1:16" ht="43.2" x14ac:dyDescent="0.3">
      <c r="A152" s="18" t="s">
        <v>452</v>
      </c>
      <c r="B152" s="18" t="s">
        <v>453</v>
      </c>
      <c r="C152" s="18" t="s">
        <v>454</v>
      </c>
      <c r="D152" s="18" t="s">
        <v>7</v>
      </c>
      <c r="E152" s="18" t="s">
        <v>11253</v>
      </c>
      <c r="F152" s="18" t="s">
        <v>11503</v>
      </c>
      <c r="G152" s="18" t="s">
        <v>11504</v>
      </c>
      <c r="H152" s="18" t="s">
        <v>11451</v>
      </c>
      <c r="I152" s="18" t="s">
        <v>11502</v>
      </c>
      <c r="J152" s="18" t="s">
        <v>11502</v>
      </c>
      <c r="K152" s="18" t="s">
        <v>11502</v>
      </c>
      <c r="L152" s="18" t="s">
        <v>11502</v>
      </c>
      <c r="M152" s="18" t="s">
        <v>11502</v>
      </c>
      <c r="N152" s="18" t="s">
        <v>11664</v>
      </c>
      <c r="O152" s="18" t="s">
        <v>11665</v>
      </c>
      <c r="P152" s="18" t="s">
        <v>11666</v>
      </c>
    </row>
    <row r="153" spans="1:16" ht="43.2" x14ac:dyDescent="0.3">
      <c r="A153" s="18" t="s">
        <v>455</v>
      </c>
      <c r="B153" s="18" t="s">
        <v>456</v>
      </c>
      <c r="C153" s="18" t="s">
        <v>457</v>
      </c>
      <c r="D153" s="18" t="s">
        <v>7</v>
      </c>
      <c r="E153" s="18" t="s">
        <v>11253</v>
      </c>
      <c r="F153" s="18" t="s">
        <v>11503</v>
      </c>
      <c r="G153" s="18" t="s">
        <v>11504</v>
      </c>
      <c r="H153" s="18" t="s">
        <v>11451</v>
      </c>
      <c r="I153" s="18" t="s">
        <v>11502</v>
      </c>
      <c r="J153" s="18" t="s">
        <v>11502</v>
      </c>
      <c r="K153" s="18" t="s">
        <v>11502</v>
      </c>
      <c r="L153" s="18" t="s">
        <v>11502</v>
      </c>
      <c r="M153" s="18" t="s">
        <v>11502</v>
      </c>
      <c r="N153" s="18" t="s">
        <v>11664</v>
      </c>
      <c r="O153" s="18" t="s">
        <v>11665</v>
      </c>
      <c r="P153" s="18" t="s">
        <v>11666</v>
      </c>
    </row>
    <row r="154" spans="1:16" ht="43.2" x14ac:dyDescent="0.3">
      <c r="A154" s="18" t="s">
        <v>458</v>
      </c>
      <c r="B154" s="18" t="s">
        <v>459</v>
      </c>
      <c r="C154" s="18" t="s">
        <v>460</v>
      </c>
      <c r="D154" s="18" t="s">
        <v>7</v>
      </c>
      <c r="E154" s="18" t="s">
        <v>11253</v>
      </c>
      <c r="F154" s="18" t="s">
        <v>11503</v>
      </c>
      <c r="G154" s="18" t="s">
        <v>11504</v>
      </c>
      <c r="H154" s="18" t="s">
        <v>11451</v>
      </c>
      <c r="I154" s="18" t="s">
        <v>11502</v>
      </c>
      <c r="J154" s="18" t="s">
        <v>11502</v>
      </c>
      <c r="K154" s="18" t="s">
        <v>11502</v>
      </c>
      <c r="L154" s="18" t="s">
        <v>11502</v>
      </c>
      <c r="M154" s="18" t="s">
        <v>11502</v>
      </c>
      <c r="N154" s="18" t="s">
        <v>11664</v>
      </c>
      <c r="O154" s="18" t="s">
        <v>11665</v>
      </c>
      <c r="P154" s="18" t="s">
        <v>11666</v>
      </c>
    </row>
    <row r="155" spans="1:16" ht="43.2" x14ac:dyDescent="0.3">
      <c r="A155" s="18" t="s">
        <v>461</v>
      </c>
      <c r="B155" s="18" t="s">
        <v>462</v>
      </c>
      <c r="C155" s="18" t="s">
        <v>463</v>
      </c>
      <c r="D155" s="18" t="s">
        <v>7</v>
      </c>
      <c r="E155" s="18" t="s">
        <v>11253</v>
      </c>
      <c r="F155" s="18" t="s">
        <v>11503</v>
      </c>
      <c r="G155" s="18" t="s">
        <v>11504</v>
      </c>
      <c r="H155" s="18" t="s">
        <v>11451</v>
      </c>
      <c r="I155" s="18" t="s">
        <v>11502</v>
      </c>
      <c r="J155" s="18" t="s">
        <v>11502</v>
      </c>
      <c r="K155" s="18" t="s">
        <v>11502</v>
      </c>
      <c r="L155" s="18" t="s">
        <v>11502</v>
      </c>
      <c r="M155" s="18" t="s">
        <v>11502</v>
      </c>
      <c r="N155" s="18" t="s">
        <v>11664</v>
      </c>
      <c r="O155" s="18" t="s">
        <v>11665</v>
      </c>
      <c r="P155" s="18" t="s">
        <v>11666</v>
      </c>
    </row>
    <row r="156" spans="1:16" ht="43.2" x14ac:dyDescent="0.3">
      <c r="A156" s="18" t="s">
        <v>464</v>
      </c>
      <c r="B156" s="18" t="s">
        <v>465</v>
      </c>
      <c r="C156" s="18" t="s">
        <v>466</v>
      </c>
      <c r="D156" s="18" t="s">
        <v>7</v>
      </c>
      <c r="E156" s="18" t="s">
        <v>11253</v>
      </c>
      <c r="F156" s="18" t="s">
        <v>11503</v>
      </c>
      <c r="G156" s="18" t="s">
        <v>11504</v>
      </c>
      <c r="H156" s="18" t="s">
        <v>11451</v>
      </c>
      <c r="I156" s="18" t="s">
        <v>11502</v>
      </c>
      <c r="J156" s="18" t="s">
        <v>11502</v>
      </c>
      <c r="K156" s="18" t="s">
        <v>11502</v>
      </c>
      <c r="L156" s="18" t="s">
        <v>11502</v>
      </c>
      <c r="M156" s="18" t="s">
        <v>11502</v>
      </c>
      <c r="N156" s="18" t="s">
        <v>11664</v>
      </c>
      <c r="O156" s="18" t="s">
        <v>11665</v>
      </c>
      <c r="P156" s="18" t="s">
        <v>11666</v>
      </c>
    </row>
    <row r="157" spans="1:16" ht="43.2" x14ac:dyDescent="0.3">
      <c r="A157" s="18" t="s">
        <v>467</v>
      </c>
      <c r="B157" s="18" t="s">
        <v>468</v>
      </c>
      <c r="C157" s="18" t="s">
        <v>469</v>
      </c>
      <c r="D157" s="18" t="s">
        <v>7</v>
      </c>
      <c r="E157" s="18" t="s">
        <v>11253</v>
      </c>
      <c r="F157" s="18" t="s">
        <v>11503</v>
      </c>
      <c r="G157" s="18" t="s">
        <v>11504</v>
      </c>
      <c r="H157" s="18" t="s">
        <v>11451</v>
      </c>
      <c r="I157" s="18" t="s">
        <v>11502</v>
      </c>
      <c r="J157" s="18" t="s">
        <v>11502</v>
      </c>
      <c r="K157" s="18" t="s">
        <v>11502</v>
      </c>
      <c r="L157" s="18" t="s">
        <v>11502</v>
      </c>
      <c r="M157" s="18" t="s">
        <v>11502</v>
      </c>
      <c r="N157" s="18" t="s">
        <v>11664</v>
      </c>
      <c r="O157" s="18" t="s">
        <v>11665</v>
      </c>
      <c r="P157" s="18" t="s">
        <v>11666</v>
      </c>
    </row>
    <row r="158" spans="1:16" ht="43.2" x14ac:dyDescent="0.3">
      <c r="A158" s="18" t="s">
        <v>470</v>
      </c>
      <c r="B158" s="18" t="s">
        <v>471</v>
      </c>
      <c r="C158" s="18" t="s">
        <v>472</v>
      </c>
      <c r="D158" s="18" t="s">
        <v>7</v>
      </c>
      <c r="E158" s="18" t="s">
        <v>11253</v>
      </c>
      <c r="F158" s="18" t="s">
        <v>11503</v>
      </c>
      <c r="G158" s="18" t="s">
        <v>11504</v>
      </c>
      <c r="H158" s="18" t="s">
        <v>11451</v>
      </c>
      <c r="I158" s="18" t="s">
        <v>11502</v>
      </c>
      <c r="J158" s="18" t="s">
        <v>11502</v>
      </c>
      <c r="K158" s="18" t="s">
        <v>11502</v>
      </c>
      <c r="L158" s="18" t="s">
        <v>11502</v>
      </c>
      <c r="M158" s="18" t="s">
        <v>11502</v>
      </c>
      <c r="N158" s="18" t="s">
        <v>11664</v>
      </c>
      <c r="O158" s="18" t="s">
        <v>11665</v>
      </c>
      <c r="P158" s="18" t="s">
        <v>11666</v>
      </c>
    </row>
    <row r="159" spans="1:16" ht="43.2" x14ac:dyDescent="0.3">
      <c r="A159" s="18" t="s">
        <v>473</v>
      </c>
      <c r="B159" s="18" t="s">
        <v>474</v>
      </c>
      <c r="C159" s="18" t="s">
        <v>475</v>
      </c>
      <c r="D159" s="18" t="s">
        <v>7</v>
      </c>
      <c r="E159" s="18" t="s">
        <v>11253</v>
      </c>
      <c r="F159" s="18" t="s">
        <v>11503</v>
      </c>
      <c r="G159" s="18" t="s">
        <v>11504</v>
      </c>
      <c r="H159" s="18" t="s">
        <v>11451</v>
      </c>
      <c r="I159" s="18" t="s">
        <v>11502</v>
      </c>
      <c r="J159" s="18" t="s">
        <v>11502</v>
      </c>
      <c r="K159" s="18" t="s">
        <v>11502</v>
      </c>
      <c r="L159" s="18" t="s">
        <v>11502</v>
      </c>
      <c r="M159" s="18" t="s">
        <v>11502</v>
      </c>
      <c r="N159" s="18" t="s">
        <v>11664</v>
      </c>
      <c r="O159" s="18" t="s">
        <v>11665</v>
      </c>
      <c r="P159" s="18" t="s">
        <v>11666</v>
      </c>
    </row>
    <row r="160" spans="1:16" ht="43.2" x14ac:dyDescent="0.3">
      <c r="A160" s="18" t="s">
        <v>476</v>
      </c>
      <c r="B160" s="18" t="s">
        <v>477</v>
      </c>
      <c r="C160" s="18" t="s">
        <v>478</v>
      </c>
      <c r="D160" s="18" t="s">
        <v>7</v>
      </c>
      <c r="E160" s="18" t="s">
        <v>11253</v>
      </c>
      <c r="F160" s="18" t="s">
        <v>11503</v>
      </c>
      <c r="G160" s="18" t="s">
        <v>11504</v>
      </c>
      <c r="H160" s="18" t="s">
        <v>11451</v>
      </c>
      <c r="I160" s="18" t="s">
        <v>11502</v>
      </c>
      <c r="J160" s="18" t="s">
        <v>11502</v>
      </c>
      <c r="K160" s="18" t="s">
        <v>11502</v>
      </c>
      <c r="L160" s="18" t="s">
        <v>11502</v>
      </c>
      <c r="M160" s="18" t="s">
        <v>11502</v>
      </c>
      <c r="N160" s="18" t="s">
        <v>11664</v>
      </c>
      <c r="O160" s="18" t="s">
        <v>11665</v>
      </c>
      <c r="P160" s="18" t="s">
        <v>11666</v>
      </c>
    </row>
    <row r="161" spans="1:16" ht="43.2" x14ac:dyDescent="0.3">
      <c r="A161" s="18" t="s">
        <v>479</v>
      </c>
      <c r="B161" s="18" t="s">
        <v>480</v>
      </c>
      <c r="C161" s="18" t="s">
        <v>481</v>
      </c>
      <c r="D161" s="18" t="s">
        <v>7</v>
      </c>
      <c r="E161" s="18" t="s">
        <v>11253</v>
      </c>
      <c r="F161" s="18" t="s">
        <v>11503</v>
      </c>
      <c r="G161" s="18" t="s">
        <v>11504</v>
      </c>
      <c r="H161" s="18" t="s">
        <v>11451</v>
      </c>
      <c r="I161" s="18" t="s">
        <v>11502</v>
      </c>
      <c r="J161" s="18" t="s">
        <v>11502</v>
      </c>
      <c r="K161" s="18" t="s">
        <v>11502</v>
      </c>
      <c r="L161" s="18" t="s">
        <v>11502</v>
      </c>
      <c r="M161" s="18" t="s">
        <v>11502</v>
      </c>
      <c r="N161" s="18" t="s">
        <v>11664</v>
      </c>
      <c r="O161" s="18" t="s">
        <v>11665</v>
      </c>
      <c r="P161" s="18" t="s">
        <v>11666</v>
      </c>
    </row>
    <row r="162" spans="1:16" ht="43.2" x14ac:dyDescent="0.3">
      <c r="A162" s="18" t="s">
        <v>482</v>
      </c>
      <c r="B162" s="18" t="s">
        <v>483</v>
      </c>
      <c r="C162" s="18" t="s">
        <v>484</v>
      </c>
      <c r="D162" s="18" t="s">
        <v>7</v>
      </c>
      <c r="E162" s="18" t="s">
        <v>11253</v>
      </c>
      <c r="F162" s="18" t="s">
        <v>11503</v>
      </c>
      <c r="G162" s="18" t="s">
        <v>11504</v>
      </c>
      <c r="H162" s="18" t="s">
        <v>11451</v>
      </c>
      <c r="I162" s="18" t="s">
        <v>11502</v>
      </c>
      <c r="J162" s="18" t="s">
        <v>11502</v>
      </c>
      <c r="K162" s="18" t="s">
        <v>11502</v>
      </c>
      <c r="L162" s="18" t="s">
        <v>11502</v>
      </c>
      <c r="M162" s="18" t="s">
        <v>11502</v>
      </c>
      <c r="N162" s="18" t="s">
        <v>11664</v>
      </c>
      <c r="O162" s="18" t="s">
        <v>11665</v>
      </c>
      <c r="P162" s="18" t="s">
        <v>11666</v>
      </c>
    </row>
    <row r="163" spans="1:16" ht="43.2" x14ac:dyDescent="0.3">
      <c r="A163" s="18" t="s">
        <v>485</v>
      </c>
      <c r="B163" s="18" t="s">
        <v>486</v>
      </c>
      <c r="C163" s="18" t="s">
        <v>487</v>
      </c>
      <c r="D163" s="18" t="s">
        <v>7</v>
      </c>
      <c r="E163" s="18" t="s">
        <v>11253</v>
      </c>
      <c r="F163" s="18" t="s">
        <v>11503</v>
      </c>
      <c r="G163" s="18" t="s">
        <v>11504</v>
      </c>
      <c r="H163" s="18" t="s">
        <v>11451</v>
      </c>
      <c r="I163" s="18" t="s">
        <v>11502</v>
      </c>
      <c r="J163" s="18" t="s">
        <v>11502</v>
      </c>
      <c r="K163" s="18" t="s">
        <v>11502</v>
      </c>
      <c r="L163" s="18" t="s">
        <v>11502</v>
      </c>
      <c r="M163" s="18" t="s">
        <v>11502</v>
      </c>
      <c r="N163" s="18" t="s">
        <v>11664</v>
      </c>
      <c r="O163" s="18" t="s">
        <v>11665</v>
      </c>
      <c r="P163" s="18" t="s">
        <v>11666</v>
      </c>
    </row>
    <row r="164" spans="1:16" ht="43.2" x14ac:dyDescent="0.3">
      <c r="A164" s="18" t="s">
        <v>488</v>
      </c>
      <c r="B164" s="18" t="s">
        <v>489</v>
      </c>
      <c r="C164" s="18" t="s">
        <v>490</v>
      </c>
      <c r="D164" s="18" t="s">
        <v>7</v>
      </c>
      <c r="E164" s="18" t="s">
        <v>11253</v>
      </c>
      <c r="F164" s="18" t="s">
        <v>11503</v>
      </c>
      <c r="G164" s="18" t="s">
        <v>11504</v>
      </c>
      <c r="H164" s="18" t="s">
        <v>11451</v>
      </c>
      <c r="I164" s="18" t="s">
        <v>11502</v>
      </c>
      <c r="J164" s="18" t="s">
        <v>11502</v>
      </c>
      <c r="K164" s="18" t="s">
        <v>11502</v>
      </c>
      <c r="L164" s="18" t="s">
        <v>11502</v>
      </c>
      <c r="M164" s="18" t="s">
        <v>11502</v>
      </c>
      <c r="N164" s="18" t="s">
        <v>11664</v>
      </c>
      <c r="O164" s="18" t="s">
        <v>11665</v>
      </c>
      <c r="P164" s="18" t="s">
        <v>11666</v>
      </c>
    </row>
    <row r="165" spans="1:16" ht="43.2" x14ac:dyDescent="0.3">
      <c r="A165" s="18" t="s">
        <v>491</v>
      </c>
      <c r="B165" s="18" t="s">
        <v>492</v>
      </c>
      <c r="C165" s="18" t="s">
        <v>493</v>
      </c>
      <c r="D165" s="18" t="s">
        <v>7</v>
      </c>
      <c r="E165" s="18" t="s">
        <v>11253</v>
      </c>
      <c r="F165" s="18" t="s">
        <v>11503</v>
      </c>
      <c r="G165" s="18" t="s">
        <v>11504</v>
      </c>
      <c r="H165" s="18" t="s">
        <v>11451</v>
      </c>
      <c r="I165" s="18" t="s">
        <v>11502</v>
      </c>
      <c r="J165" s="18" t="s">
        <v>11502</v>
      </c>
      <c r="K165" s="18" t="s">
        <v>11502</v>
      </c>
      <c r="L165" s="18" t="s">
        <v>11502</v>
      </c>
      <c r="M165" s="18" t="s">
        <v>11502</v>
      </c>
      <c r="N165" s="18" t="s">
        <v>11664</v>
      </c>
      <c r="O165" s="18" t="s">
        <v>11665</v>
      </c>
      <c r="P165" s="18" t="s">
        <v>11666</v>
      </c>
    </row>
    <row r="166" spans="1:16" ht="43.2" x14ac:dyDescent="0.3">
      <c r="A166" s="18" t="s">
        <v>494</v>
      </c>
      <c r="B166" s="18" t="s">
        <v>495</v>
      </c>
      <c r="C166" s="18" t="s">
        <v>496</v>
      </c>
      <c r="D166" s="18" t="s">
        <v>7</v>
      </c>
      <c r="E166" s="18" t="s">
        <v>11253</v>
      </c>
      <c r="F166" s="18" t="s">
        <v>11503</v>
      </c>
      <c r="G166" s="18" t="s">
        <v>11504</v>
      </c>
      <c r="H166" s="18" t="s">
        <v>11451</v>
      </c>
      <c r="I166" s="18" t="s">
        <v>11502</v>
      </c>
      <c r="J166" s="18" t="s">
        <v>11502</v>
      </c>
      <c r="K166" s="18" t="s">
        <v>11502</v>
      </c>
      <c r="L166" s="18" t="s">
        <v>11502</v>
      </c>
      <c r="M166" s="18" t="s">
        <v>11502</v>
      </c>
      <c r="N166" s="18" t="s">
        <v>11664</v>
      </c>
      <c r="O166" s="18" t="s">
        <v>11665</v>
      </c>
      <c r="P166" s="18" t="s">
        <v>11666</v>
      </c>
    </row>
    <row r="167" spans="1:16" ht="43.2" x14ac:dyDescent="0.3">
      <c r="A167" s="18" t="s">
        <v>497</v>
      </c>
      <c r="B167" s="18" t="s">
        <v>498</v>
      </c>
      <c r="C167" s="18" t="s">
        <v>499</v>
      </c>
      <c r="D167" s="18" t="s">
        <v>7</v>
      </c>
      <c r="E167" s="18" t="s">
        <v>11253</v>
      </c>
      <c r="F167" s="18" t="s">
        <v>11503</v>
      </c>
      <c r="G167" s="18" t="s">
        <v>11504</v>
      </c>
      <c r="H167" s="18" t="s">
        <v>11451</v>
      </c>
      <c r="I167" s="18" t="s">
        <v>11502</v>
      </c>
      <c r="J167" s="18" t="s">
        <v>11502</v>
      </c>
      <c r="K167" s="18" t="s">
        <v>11502</v>
      </c>
      <c r="L167" s="18" t="s">
        <v>11502</v>
      </c>
      <c r="M167" s="18" t="s">
        <v>11502</v>
      </c>
      <c r="N167" s="18" t="s">
        <v>11664</v>
      </c>
      <c r="O167" s="18" t="s">
        <v>11665</v>
      </c>
      <c r="P167" s="18" t="s">
        <v>11666</v>
      </c>
    </row>
    <row r="168" spans="1:16" ht="43.2" x14ac:dyDescent="0.3">
      <c r="A168" s="18" t="s">
        <v>500</v>
      </c>
      <c r="B168" s="18" t="s">
        <v>501</v>
      </c>
      <c r="C168" s="18" t="s">
        <v>502</v>
      </c>
      <c r="D168" s="18" t="s">
        <v>7</v>
      </c>
      <c r="E168" s="18" t="s">
        <v>11253</v>
      </c>
      <c r="F168" s="18" t="s">
        <v>11503</v>
      </c>
      <c r="G168" s="18" t="s">
        <v>11504</v>
      </c>
      <c r="H168" s="18" t="s">
        <v>11451</v>
      </c>
      <c r="I168" s="18" t="s">
        <v>11502</v>
      </c>
      <c r="J168" s="18" t="s">
        <v>11502</v>
      </c>
      <c r="K168" s="18" t="s">
        <v>11502</v>
      </c>
      <c r="L168" s="18" t="s">
        <v>11502</v>
      </c>
      <c r="M168" s="18" t="s">
        <v>11502</v>
      </c>
      <c r="N168" s="18" t="s">
        <v>11664</v>
      </c>
      <c r="O168" s="18" t="s">
        <v>11665</v>
      </c>
      <c r="P168" s="18" t="s">
        <v>11666</v>
      </c>
    </row>
    <row r="169" spans="1:16" ht="43.2" x14ac:dyDescent="0.3">
      <c r="A169" s="18" t="s">
        <v>503</v>
      </c>
      <c r="B169" s="18" t="s">
        <v>504</v>
      </c>
      <c r="C169" s="18" t="s">
        <v>505</v>
      </c>
      <c r="D169" s="18" t="s">
        <v>7</v>
      </c>
      <c r="E169" s="18" t="s">
        <v>11253</v>
      </c>
      <c r="F169" s="18" t="s">
        <v>11503</v>
      </c>
      <c r="G169" s="18" t="s">
        <v>11504</v>
      </c>
      <c r="H169" s="18" t="s">
        <v>11451</v>
      </c>
      <c r="I169" s="18" t="s">
        <v>11502</v>
      </c>
      <c r="J169" s="18" t="s">
        <v>11502</v>
      </c>
      <c r="K169" s="18" t="s">
        <v>11502</v>
      </c>
      <c r="L169" s="18" t="s">
        <v>11502</v>
      </c>
      <c r="M169" s="18" t="s">
        <v>11502</v>
      </c>
      <c r="N169" s="18" t="s">
        <v>11664</v>
      </c>
      <c r="O169" s="18" t="s">
        <v>11665</v>
      </c>
      <c r="P169" s="18" t="s">
        <v>11666</v>
      </c>
    </row>
    <row r="170" spans="1:16" ht="43.2" x14ac:dyDescent="0.3">
      <c r="A170" s="18" t="s">
        <v>506</v>
      </c>
      <c r="B170" s="18" t="s">
        <v>507</v>
      </c>
      <c r="C170" s="18" t="s">
        <v>508</v>
      </c>
      <c r="D170" s="18" t="s">
        <v>7</v>
      </c>
      <c r="E170" s="18" t="s">
        <v>11253</v>
      </c>
      <c r="F170" s="18" t="s">
        <v>11503</v>
      </c>
      <c r="G170" s="18" t="s">
        <v>11504</v>
      </c>
      <c r="H170" s="18" t="s">
        <v>11451</v>
      </c>
      <c r="I170" s="18" t="s">
        <v>11502</v>
      </c>
      <c r="J170" s="18" t="s">
        <v>11502</v>
      </c>
      <c r="K170" s="18" t="s">
        <v>11502</v>
      </c>
      <c r="L170" s="18" t="s">
        <v>11502</v>
      </c>
      <c r="M170" s="18" t="s">
        <v>11502</v>
      </c>
      <c r="N170" s="18" t="s">
        <v>11664</v>
      </c>
      <c r="O170" s="18" t="s">
        <v>11665</v>
      </c>
      <c r="P170" s="18" t="s">
        <v>11666</v>
      </c>
    </row>
    <row r="171" spans="1:16" ht="43.2" x14ac:dyDescent="0.3">
      <c r="A171" s="18" t="s">
        <v>509</v>
      </c>
      <c r="B171" s="18" t="s">
        <v>510</v>
      </c>
      <c r="C171" s="18" t="s">
        <v>511</v>
      </c>
      <c r="D171" s="18" t="s">
        <v>7</v>
      </c>
      <c r="E171" s="18" t="s">
        <v>11253</v>
      </c>
      <c r="F171" s="18" t="s">
        <v>11503</v>
      </c>
      <c r="G171" s="18" t="s">
        <v>11504</v>
      </c>
      <c r="H171" s="18" t="s">
        <v>11451</v>
      </c>
      <c r="I171" s="18" t="s">
        <v>11502</v>
      </c>
      <c r="J171" s="18" t="s">
        <v>11502</v>
      </c>
      <c r="K171" s="18" t="s">
        <v>11502</v>
      </c>
      <c r="L171" s="18" t="s">
        <v>11502</v>
      </c>
      <c r="M171" s="18" t="s">
        <v>11502</v>
      </c>
      <c r="N171" s="18" t="s">
        <v>11664</v>
      </c>
      <c r="O171" s="18" t="s">
        <v>11665</v>
      </c>
      <c r="P171" s="18" t="s">
        <v>11666</v>
      </c>
    </row>
    <row r="172" spans="1:16" ht="43.2" x14ac:dyDescent="0.3">
      <c r="A172" s="18" t="s">
        <v>512</v>
      </c>
      <c r="B172" s="18" t="s">
        <v>513</v>
      </c>
      <c r="C172" s="18" t="s">
        <v>514</v>
      </c>
      <c r="D172" s="18" t="s">
        <v>7</v>
      </c>
      <c r="E172" s="18" t="s">
        <v>11253</v>
      </c>
      <c r="F172" s="18" t="s">
        <v>11503</v>
      </c>
      <c r="G172" s="18" t="s">
        <v>11504</v>
      </c>
      <c r="H172" s="18" t="s">
        <v>11451</v>
      </c>
      <c r="I172" s="18" t="s">
        <v>11502</v>
      </c>
      <c r="J172" s="18" t="s">
        <v>11502</v>
      </c>
      <c r="K172" s="18" t="s">
        <v>11502</v>
      </c>
      <c r="L172" s="18" t="s">
        <v>11502</v>
      </c>
      <c r="M172" s="18" t="s">
        <v>11502</v>
      </c>
      <c r="N172" s="18" t="s">
        <v>11664</v>
      </c>
      <c r="O172" s="18" t="s">
        <v>11665</v>
      </c>
      <c r="P172" s="18" t="s">
        <v>11666</v>
      </c>
    </row>
    <row r="173" spans="1:16" ht="43.2" x14ac:dyDescent="0.3">
      <c r="A173" s="18" t="s">
        <v>515</v>
      </c>
      <c r="B173" s="18" t="s">
        <v>516</v>
      </c>
      <c r="C173" s="18" t="s">
        <v>517</v>
      </c>
      <c r="D173" s="18" t="s">
        <v>7</v>
      </c>
      <c r="E173" s="18" t="s">
        <v>11253</v>
      </c>
      <c r="F173" s="18" t="s">
        <v>11503</v>
      </c>
      <c r="G173" s="18" t="s">
        <v>11504</v>
      </c>
      <c r="H173" s="18" t="s">
        <v>11451</v>
      </c>
      <c r="I173" s="18" t="s">
        <v>11502</v>
      </c>
      <c r="J173" s="18" t="s">
        <v>11502</v>
      </c>
      <c r="K173" s="18" t="s">
        <v>11502</v>
      </c>
      <c r="L173" s="18" t="s">
        <v>11502</v>
      </c>
      <c r="M173" s="18" t="s">
        <v>11502</v>
      </c>
      <c r="N173" s="18" t="s">
        <v>11664</v>
      </c>
      <c r="O173" s="18" t="s">
        <v>11665</v>
      </c>
      <c r="P173" s="18" t="s">
        <v>11666</v>
      </c>
    </row>
    <row r="174" spans="1:16" ht="43.2" x14ac:dyDescent="0.3">
      <c r="A174" s="18" t="s">
        <v>518</v>
      </c>
      <c r="B174" s="18" t="s">
        <v>519</v>
      </c>
      <c r="C174" s="18" t="s">
        <v>520</v>
      </c>
      <c r="D174" s="18" t="s">
        <v>7</v>
      </c>
      <c r="E174" s="18" t="s">
        <v>11253</v>
      </c>
      <c r="F174" s="18" t="s">
        <v>11503</v>
      </c>
      <c r="G174" s="18" t="s">
        <v>11504</v>
      </c>
      <c r="H174" s="18" t="s">
        <v>11451</v>
      </c>
      <c r="I174" s="18" t="s">
        <v>11502</v>
      </c>
      <c r="J174" s="18" t="s">
        <v>11502</v>
      </c>
      <c r="K174" s="18" t="s">
        <v>11502</v>
      </c>
      <c r="L174" s="18" t="s">
        <v>11502</v>
      </c>
      <c r="M174" s="18" t="s">
        <v>11502</v>
      </c>
      <c r="N174" s="18" t="s">
        <v>11664</v>
      </c>
      <c r="O174" s="18" t="s">
        <v>11665</v>
      </c>
      <c r="P174" s="18" t="s">
        <v>11666</v>
      </c>
    </row>
    <row r="175" spans="1:16" ht="43.2" x14ac:dyDescent="0.3">
      <c r="A175" s="18" t="s">
        <v>521</v>
      </c>
      <c r="B175" s="18" t="s">
        <v>522</v>
      </c>
      <c r="C175" s="18" t="s">
        <v>523</v>
      </c>
      <c r="D175" s="18" t="s">
        <v>7</v>
      </c>
      <c r="E175" s="18" t="s">
        <v>11253</v>
      </c>
      <c r="F175" s="18" t="s">
        <v>11503</v>
      </c>
      <c r="G175" s="18" t="s">
        <v>11504</v>
      </c>
      <c r="H175" s="18" t="s">
        <v>11451</v>
      </c>
      <c r="I175" s="18" t="s">
        <v>11502</v>
      </c>
      <c r="J175" s="18" t="s">
        <v>11502</v>
      </c>
      <c r="K175" s="18" t="s">
        <v>11502</v>
      </c>
      <c r="L175" s="18" t="s">
        <v>11502</v>
      </c>
      <c r="M175" s="18" t="s">
        <v>11502</v>
      </c>
      <c r="N175" s="18" t="s">
        <v>11664</v>
      </c>
      <c r="O175" s="18" t="s">
        <v>11665</v>
      </c>
      <c r="P175" s="18" t="s">
        <v>11666</v>
      </c>
    </row>
    <row r="176" spans="1:16" ht="43.2" x14ac:dyDescent="0.3">
      <c r="A176" s="18" t="s">
        <v>524</v>
      </c>
      <c r="B176" s="18" t="s">
        <v>525</v>
      </c>
      <c r="C176" s="18" t="s">
        <v>525</v>
      </c>
      <c r="D176" s="18" t="s">
        <v>526</v>
      </c>
      <c r="E176" s="18" t="s">
        <v>5651</v>
      </c>
      <c r="F176" s="18" t="s">
        <v>11505</v>
      </c>
      <c r="G176" s="18" t="s">
        <v>11506</v>
      </c>
      <c r="H176" s="18" t="s">
        <v>11451</v>
      </c>
      <c r="I176" s="18" t="s">
        <v>11502</v>
      </c>
      <c r="J176" s="18" t="s">
        <v>11502</v>
      </c>
      <c r="K176" s="18" t="s">
        <v>11502</v>
      </c>
      <c r="L176" s="18" t="s">
        <v>11502</v>
      </c>
      <c r="M176" s="18" t="s">
        <v>11502</v>
      </c>
      <c r="N176" s="18" t="s">
        <v>11664</v>
      </c>
      <c r="O176" s="18" t="s">
        <v>11665</v>
      </c>
      <c r="P176" s="18" t="s">
        <v>11666</v>
      </c>
    </row>
    <row r="177" spans="1:16" ht="43.2" x14ac:dyDescent="0.3">
      <c r="A177" s="18" t="s">
        <v>528</v>
      </c>
      <c r="B177" s="18" t="s">
        <v>529</v>
      </c>
      <c r="C177" s="18" t="s">
        <v>530</v>
      </c>
      <c r="D177" s="18" t="s">
        <v>526</v>
      </c>
      <c r="E177" s="18" t="s">
        <v>5651</v>
      </c>
      <c r="F177" s="18" t="s">
        <v>11505</v>
      </c>
      <c r="G177" s="18" t="s">
        <v>11506</v>
      </c>
      <c r="H177" s="18" t="s">
        <v>11451</v>
      </c>
      <c r="I177" s="18" t="s">
        <v>11502</v>
      </c>
      <c r="J177" s="18" t="s">
        <v>11502</v>
      </c>
      <c r="K177" s="18" t="s">
        <v>11502</v>
      </c>
      <c r="L177" s="18" t="s">
        <v>11502</v>
      </c>
      <c r="M177" s="18" t="s">
        <v>11502</v>
      </c>
      <c r="N177" s="18" t="s">
        <v>11664</v>
      </c>
      <c r="O177" s="18" t="s">
        <v>11665</v>
      </c>
      <c r="P177" s="18" t="s">
        <v>11666</v>
      </c>
    </row>
    <row r="178" spans="1:16" ht="43.2" x14ac:dyDescent="0.3">
      <c r="A178" s="18" t="s">
        <v>531</v>
      </c>
      <c r="B178" s="18" t="s">
        <v>529</v>
      </c>
      <c r="C178" s="18" t="s">
        <v>532</v>
      </c>
      <c r="D178" s="18" t="s">
        <v>526</v>
      </c>
      <c r="E178" s="18" t="s">
        <v>5651</v>
      </c>
      <c r="F178" s="18" t="s">
        <v>11505</v>
      </c>
      <c r="G178" s="18" t="s">
        <v>11506</v>
      </c>
      <c r="H178" s="18" t="s">
        <v>11451</v>
      </c>
      <c r="I178" s="18" t="s">
        <v>11502</v>
      </c>
      <c r="J178" s="18" t="s">
        <v>11502</v>
      </c>
      <c r="K178" s="18" t="s">
        <v>11502</v>
      </c>
      <c r="L178" s="18" t="s">
        <v>11502</v>
      </c>
      <c r="M178" s="18" t="s">
        <v>11502</v>
      </c>
      <c r="N178" s="18" t="s">
        <v>11664</v>
      </c>
      <c r="O178" s="18" t="s">
        <v>11665</v>
      </c>
      <c r="P178" s="18" t="s">
        <v>11666</v>
      </c>
    </row>
    <row r="179" spans="1:16" ht="43.2" x14ac:dyDescent="0.3">
      <c r="A179" s="18" t="s">
        <v>533</v>
      </c>
      <c r="B179" s="18" t="s">
        <v>534</v>
      </c>
      <c r="C179" s="18" t="s">
        <v>534</v>
      </c>
      <c r="D179" s="18" t="s">
        <v>535</v>
      </c>
      <c r="E179" s="18" t="s">
        <v>5651</v>
      </c>
      <c r="F179" s="18" t="s">
        <v>11505</v>
      </c>
      <c r="G179" s="18" t="s">
        <v>11507</v>
      </c>
      <c r="H179" s="18" t="s">
        <v>11451</v>
      </c>
      <c r="I179" s="18" t="s">
        <v>11502</v>
      </c>
      <c r="J179" s="18" t="s">
        <v>11502</v>
      </c>
      <c r="K179" s="18" t="s">
        <v>11502</v>
      </c>
      <c r="L179" s="18" t="s">
        <v>11502</v>
      </c>
      <c r="M179" s="18" t="s">
        <v>11502</v>
      </c>
      <c r="N179" s="18" t="s">
        <v>11664</v>
      </c>
      <c r="O179" s="18" t="s">
        <v>11665</v>
      </c>
      <c r="P179" s="18" t="s">
        <v>11666</v>
      </c>
    </row>
    <row r="180" spans="1:16" ht="43.2" x14ac:dyDescent="0.3">
      <c r="A180" s="18" t="s">
        <v>536</v>
      </c>
      <c r="B180" s="18" t="s">
        <v>537</v>
      </c>
      <c r="C180" s="18" t="s">
        <v>538</v>
      </c>
      <c r="D180" s="18" t="s">
        <v>539</v>
      </c>
      <c r="E180" s="18" t="s">
        <v>11253</v>
      </c>
      <c r="F180" s="18" t="s">
        <v>11503</v>
      </c>
      <c r="G180" s="18" t="s">
        <v>11508</v>
      </c>
      <c r="H180" s="18" t="s">
        <v>11451</v>
      </c>
      <c r="I180" s="18" t="s">
        <v>11502</v>
      </c>
      <c r="J180" s="18" t="s">
        <v>11502</v>
      </c>
      <c r="K180" s="18" t="s">
        <v>11502</v>
      </c>
      <c r="L180" s="18" t="s">
        <v>11502</v>
      </c>
      <c r="M180" s="18" t="s">
        <v>11502</v>
      </c>
      <c r="N180" s="18" t="s">
        <v>11664</v>
      </c>
      <c r="O180" s="18" t="s">
        <v>11665</v>
      </c>
      <c r="P180" s="18" t="s">
        <v>11666</v>
      </c>
    </row>
    <row r="181" spans="1:16" ht="43.2" x14ac:dyDescent="0.3">
      <c r="A181" s="18" t="s">
        <v>540</v>
      </c>
      <c r="B181" s="18" t="s">
        <v>541</v>
      </c>
      <c r="C181" s="18" t="s">
        <v>542</v>
      </c>
      <c r="D181" s="18" t="s">
        <v>539</v>
      </c>
      <c r="E181" s="18" t="s">
        <v>11253</v>
      </c>
      <c r="F181" s="18" t="s">
        <v>11503</v>
      </c>
      <c r="G181" s="18" t="s">
        <v>11508</v>
      </c>
      <c r="H181" s="18" t="s">
        <v>11451</v>
      </c>
      <c r="I181" s="18" t="s">
        <v>11502</v>
      </c>
      <c r="J181" s="18" t="s">
        <v>11502</v>
      </c>
      <c r="K181" s="18" t="s">
        <v>11502</v>
      </c>
      <c r="L181" s="18" t="s">
        <v>11502</v>
      </c>
      <c r="M181" s="18" t="s">
        <v>11502</v>
      </c>
      <c r="N181" s="18" t="s">
        <v>11664</v>
      </c>
      <c r="O181" s="18" t="s">
        <v>11665</v>
      </c>
      <c r="P181" s="18" t="s">
        <v>11666</v>
      </c>
    </row>
    <row r="182" spans="1:16" ht="43.2" x14ac:dyDescent="0.3">
      <c r="A182" s="18" t="s">
        <v>543</v>
      </c>
      <c r="B182" s="18" t="s">
        <v>544</v>
      </c>
      <c r="C182" s="18" t="s">
        <v>545</v>
      </c>
      <c r="D182" s="18" t="s">
        <v>539</v>
      </c>
      <c r="E182" s="18" t="s">
        <v>11253</v>
      </c>
      <c r="F182" s="18" t="s">
        <v>11503</v>
      </c>
      <c r="G182" s="18" t="s">
        <v>11508</v>
      </c>
      <c r="H182" s="18" t="s">
        <v>11451</v>
      </c>
      <c r="I182" s="18" t="s">
        <v>11502</v>
      </c>
      <c r="J182" s="18" t="s">
        <v>11502</v>
      </c>
      <c r="K182" s="18" t="s">
        <v>11502</v>
      </c>
      <c r="L182" s="18" t="s">
        <v>11502</v>
      </c>
      <c r="M182" s="18" t="s">
        <v>11502</v>
      </c>
      <c r="N182" s="18" t="s">
        <v>11664</v>
      </c>
      <c r="O182" s="18" t="s">
        <v>11665</v>
      </c>
      <c r="P182" s="18" t="s">
        <v>11666</v>
      </c>
    </row>
    <row r="183" spans="1:16" ht="43.2" x14ac:dyDescent="0.3">
      <c r="A183" s="18" t="s">
        <v>546</v>
      </c>
      <c r="B183" s="18" t="s">
        <v>547</v>
      </c>
      <c r="C183" s="18" t="s">
        <v>548</v>
      </c>
      <c r="D183" s="18" t="s">
        <v>539</v>
      </c>
      <c r="E183" s="18" t="s">
        <v>11253</v>
      </c>
      <c r="F183" s="18" t="s">
        <v>11503</v>
      </c>
      <c r="G183" s="18" t="s">
        <v>11508</v>
      </c>
      <c r="H183" s="18" t="s">
        <v>11451</v>
      </c>
      <c r="I183" s="18" t="s">
        <v>11502</v>
      </c>
      <c r="J183" s="18" t="s">
        <v>11502</v>
      </c>
      <c r="K183" s="18" t="s">
        <v>11502</v>
      </c>
      <c r="L183" s="18" t="s">
        <v>11502</v>
      </c>
      <c r="M183" s="18" t="s">
        <v>11502</v>
      </c>
      <c r="N183" s="18" t="s">
        <v>11664</v>
      </c>
      <c r="O183" s="18" t="s">
        <v>11665</v>
      </c>
      <c r="P183" s="18" t="s">
        <v>11666</v>
      </c>
    </row>
    <row r="184" spans="1:16" ht="43.2" x14ac:dyDescent="0.3">
      <c r="A184" s="18" t="s">
        <v>549</v>
      </c>
      <c r="B184" s="18" t="s">
        <v>550</v>
      </c>
      <c r="C184" s="18" t="s">
        <v>551</v>
      </c>
      <c r="D184" s="18" t="s">
        <v>539</v>
      </c>
      <c r="E184" s="18" t="s">
        <v>11253</v>
      </c>
      <c r="F184" s="18" t="s">
        <v>11503</v>
      </c>
      <c r="G184" s="18" t="s">
        <v>11508</v>
      </c>
      <c r="H184" s="18" t="s">
        <v>11451</v>
      </c>
      <c r="I184" s="18" t="s">
        <v>11502</v>
      </c>
      <c r="J184" s="18" t="s">
        <v>11502</v>
      </c>
      <c r="K184" s="18" t="s">
        <v>11502</v>
      </c>
      <c r="L184" s="18" t="s">
        <v>11502</v>
      </c>
      <c r="M184" s="18" t="s">
        <v>11502</v>
      </c>
      <c r="N184" s="18" t="s">
        <v>11664</v>
      </c>
      <c r="O184" s="18" t="s">
        <v>11665</v>
      </c>
      <c r="P184" s="18" t="s">
        <v>11666</v>
      </c>
    </row>
    <row r="185" spans="1:16" ht="43.2" x14ac:dyDescent="0.3">
      <c r="A185" s="18" t="s">
        <v>552</v>
      </c>
      <c r="B185" s="18" t="s">
        <v>553</v>
      </c>
      <c r="C185" s="18" t="s">
        <v>553</v>
      </c>
      <c r="D185" s="18" t="s">
        <v>539</v>
      </c>
      <c r="E185" s="18" t="s">
        <v>11253</v>
      </c>
      <c r="F185" s="18" t="s">
        <v>11503</v>
      </c>
      <c r="G185" s="18" t="s">
        <v>11508</v>
      </c>
      <c r="H185" s="18" t="s">
        <v>11451</v>
      </c>
      <c r="I185" s="18" t="s">
        <v>11502</v>
      </c>
      <c r="J185" s="18" t="s">
        <v>11502</v>
      </c>
      <c r="K185" s="18" t="s">
        <v>11502</v>
      </c>
      <c r="L185" s="18" t="s">
        <v>11502</v>
      </c>
      <c r="M185" s="18" t="s">
        <v>11502</v>
      </c>
      <c r="N185" s="18" t="s">
        <v>11664</v>
      </c>
      <c r="O185" s="18" t="s">
        <v>11665</v>
      </c>
      <c r="P185" s="18" t="s">
        <v>11666</v>
      </c>
    </row>
    <row r="186" spans="1:16" ht="43.2" x14ac:dyDescent="0.3">
      <c r="A186" s="18" t="s">
        <v>554</v>
      </c>
      <c r="B186" s="18" t="s">
        <v>555</v>
      </c>
      <c r="C186" s="18" t="s">
        <v>556</v>
      </c>
      <c r="D186" s="18" t="s">
        <v>539</v>
      </c>
      <c r="E186" s="18" t="s">
        <v>11253</v>
      </c>
      <c r="F186" s="18" t="s">
        <v>11503</v>
      </c>
      <c r="G186" s="18" t="s">
        <v>11508</v>
      </c>
      <c r="H186" s="18" t="s">
        <v>11451</v>
      </c>
      <c r="I186" s="18" t="s">
        <v>11502</v>
      </c>
      <c r="J186" s="18" t="s">
        <v>11502</v>
      </c>
      <c r="K186" s="18" t="s">
        <v>11502</v>
      </c>
      <c r="L186" s="18" t="s">
        <v>11502</v>
      </c>
      <c r="M186" s="18" t="s">
        <v>11502</v>
      </c>
      <c r="N186" s="18" t="s">
        <v>11664</v>
      </c>
      <c r="O186" s="18" t="s">
        <v>11665</v>
      </c>
      <c r="P186" s="18" t="s">
        <v>11666</v>
      </c>
    </row>
    <row r="187" spans="1:16" ht="43.2" x14ac:dyDescent="0.3">
      <c r="A187" s="18" t="s">
        <v>557</v>
      </c>
      <c r="B187" s="18" t="s">
        <v>558</v>
      </c>
      <c r="C187" s="18" t="s">
        <v>559</v>
      </c>
      <c r="D187" s="18" t="s">
        <v>539</v>
      </c>
      <c r="E187" s="18" t="s">
        <v>11253</v>
      </c>
      <c r="F187" s="18" t="s">
        <v>11503</v>
      </c>
      <c r="G187" s="18" t="s">
        <v>11508</v>
      </c>
      <c r="H187" s="18" t="s">
        <v>11451</v>
      </c>
      <c r="I187" s="18" t="s">
        <v>11502</v>
      </c>
      <c r="J187" s="18" t="s">
        <v>11502</v>
      </c>
      <c r="K187" s="18" t="s">
        <v>11502</v>
      </c>
      <c r="L187" s="18" t="s">
        <v>11502</v>
      </c>
      <c r="M187" s="18" t="s">
        <v>11502</v>
      </c>
      <c r="N187" s="18" t="s">
        <v>11664</v>
      </c>
      <c r="O187" s="18" t="s">
        <v>11665</v>
      </c>
      <c r="P187" s="18" t="s">
        <v>11666</v>
      </c>
    </row>
    <row r="188" spans="1:16" ht="43.2" x14ac:dyDescent="0.3">
      <c r="A188" s="18" t="s">
        <v>560</v>
      </c>
      <c r="B188" s="18" t="s">
        <v>561</v>
      </c>
      <c r="C188" s="18" t="s">
        <v>562</v>
      </c>
      <c r="D188" s="18" t="s">
        <v>539</v>
      </c>
      <c r="E188" s="18" t="s">
        <v>11253</v>
      </c>
      <c r="F188" s="18" t="s">
        <v>11503</v>
      </c>
      <c r="G188" s="18" t="s">
        <v>11508</v>
      </c>
      <c r="H188" s="18" t="s">
        <v>11451</v>
      </c>
      <c r="I188" s="18" t="s">
        <v>11502</v>
      </c>
      <c r="J188" s="18" t="s">
        <v>11502</v>
      </c>
      <c r="K188" s="18" t="s">
        <v>11502</v>
      </c>
      <c r="L188" s="18" t="s">
        <v>11502</v>
      </c>
      <c r="M188" s="18" t="s">
        <v>11502</v>
      </c>
      <c r="N188" s="18" t="s">
        <v>11664</v>
      </c>
      <c r="O188" s="18" t="s">
        <v>11665</v>
      </c>
      <c r="P188" s="18" t="s">
        <v>11666</v>
      </c>
    </row>
    <row r="189" spans="1:16" ht="43.2" x14ac:dyDescent="0.3">
      <c r="A189" s="18" t="s">
        <v>563</v>
      </c>
      <c r="B189" s="18" t="s">
        <v>564</v>
      </c>
      <c r="C189" s="18" t="s">
        <v>565</v>
      </c>
      <c r="D189" s="18" t="s">
        <v>539</v>
      </c>
      <c r="E189" s="18" t="s">
        <v>11253</v>
      </c>
      <c r="F189" s="18" t="s">
        <v>11503</v>
      </c>
      <c r="G189" s="18" t="s">
        <v>11508</v>
      </c>
      <c r="H189" s="18" t="s">
        <v>11451</v>
      </c>
      <c r="I189" s="18" t="s">
        <v>11502</v>
      </c>
      <c r="J189" s="18" t="s">
        <v>11502</v>
      </c>
      <c r="K189" s="18" t="s">
        <v>11502</v>
      </c>
      <c r="L189" s="18" t="s">
        <v>11502</v>
      </c>
      <c r="M189" s="18" t="s">
        <v>11502</v>
      </c>
      <c r="N189" s="18" t="s">
        <v>11664</v>
      </c>
      <c r="O189" s="18" t="s">
        <v>11665</v>
      </c>
      <c r="P189" s="18" t="s">
        <v>11666</v>
      </c>
    </row>
    <row r="190" spans="1:16" ht="43.2" x14ac:dyDescent="0.3">
      <c r="A190" s="18" t="s">
        <v>566</v>
      </c>
      <c r="B190" s="18" t="s">
        <v>567</v>
      </c>
      <c r="C190" s="18" t="s">
        <v>568</v>
      </c>
      <c r="D190" s="18" t="s">
        <v>535</v>
      </c>
      <c r="E190" s="18" t="s">
        <v>5651</v>
      </c>
      <c r="F190" s="18" t="s">
        <v>11505</v>
      </c>
      <c r="G190" s="18" t="s">
        <v>11507</v>
      </c>
      <c r="H190" s="18" t="s">
        <v>11451</v>
      </c>
      <c r="I190" s="18" t="s">
        <v>11502</v>
      </c>
      <c r="J190" s="18" t="s">
        <v>11502</v>
      </c>
      <c r="K190" s="18" t="s">
        <v>11502</v>
      </c>
      <c r="L190" s="18" t="s">
        <v>11502</v>
      </c>
      <c r="M190" s="18" t="s">
        <v>11502</v>
      </c>
      <c r="N190" s="18" t="s">
        <v>11664</v>
      </c>
      <c r="O190" s="18" t="s">
        <v>11665</v>
      </c>
      <c r="P190" s="18" t="s">
        <v>11666</v>
      </c>
    </row>
    <row r="191" spans="1:16" ht="43.2" x14ac:dyDescent="0.3">
      <c r="A191" s="18" t="s">
        <v>569</v>
      </c>
      <c r="B191" s="18" t="s">
        <v>570</v>
      </c>
      <c r="C191" s="18" t="s">
        <v>571</v>
      </c>
      <c r="D191" s="18" t="s">
        <v>539</v>
      </c>
      <c r="E191" s="18" t="s">
        <v>11253</v>
      </c>
      <c r="F191" s="18" t="s">
        <v>11503</v>
      </c>
      <c r="G191" s="18" t="s">
        <v>11508</v>
      </c>
      <c r="H191" s="18" t="s">
        <v>11451</v>
      </c>
      <c r="I191" s="18" t="s">
        <v>11502</v>
      </c>
      <c r="J191" s="18" t="s">
        <v>11502</v>
      </c>
      <c r="K191" s="18" t="s">
        <v>11502</v>
      </c>
      <c r="L191" s="18" t="s">
        <v>11502</v>
      </c>
      <c r="M191" s="18" t="s">
        <v>11502</v>
      </c>
      <c r="N191" s="18" t="s">
        <v>11664</v>
      </c>
      <c r="O191" s="18" t="s">
        <v>11665</v>
      </c>
      <c r="P191" s="18" t="s">
        <v>11666</v>
      </c>
    </row>
    <row r="192" spans="1:16" ht="43.2" x14ac:dyDescent="0.3">
      <c r="A192" s="18" t="s">
        <v>572</v>
      </c>
      <c r="B192" s="18" t="s">
        <v>573</v>
      </c>
      <c r="C192" s="18" t="s">
        <v>574</v>
      </c>
      <c r="D192" s="18" t="s">
        <v>539</v>
      </c>
      <c r="E192" s="18" t="s">
        <v>11253</v>
      </c>
      <c r="F192" s="18" t="s">
        <v>11503</v>
      </c>
      <c r="G192" s="18" t="s">
        <v>11508</v>
      </c>
      <c r="H192" s="18" t="s">
        <v>11451</v>
      </c>
      <c r="I192" s="18" t="s">
        <v>11502</v>
      </c>
      <c r="J192" s="18" t="s">
        <v>11502</v>
      </c>
      <c r="K192" s="18" t="s">
        <v>11502</v>
      </c>
      <c r="L192" s="18" t="s">
        <v>11502</v>
      </c>
      <c r="M192" s="18" t="s">
        <v>11502</v>
      </c>
      <c r="N192" s="18" t="s">
        <v>11664</v>
      </c>
      <c r="O192" s="18" t="s">
        <v>11665</v>
      </c>
      <c r="P192" s="18" t="s">
        <v>11666</v>
      </c>
    </row>
    <row r="193" spans="1:16" ht="43.2" x14ac:dyDescent="0.3">
      <c r="A193" s="18" t="s">
        <v>575</v>
      </c>
      <c r="B193" s="18" t="s">
        <v>576</v>
      </c>
      <c r="C193" s="18" t="s">
        <v>577</v>
      </c>
      <c r="D193" s="18" t="s">
        <v>539</v>
      </c>
      <c r="E193" s="18" t="s">
        <v>11253</v>
      </c>
      <c r="F193" s="18" t="s">
        <v>11503</v>
      </c>
      <c r="G193" s="18" t="s">
        <v>11508</v>
      </c>
      <c r="H193" s="18" t="s">
        <v>11451</v>
      </c>
      <c r="I193" s="18" t="s">
        <v>11502</v>
      </c>
      <c r="J193" s="18" t="s">
        <v>11502</v>
      </c>
      <c r="K193" s="18" t="s">
        <v>11502</v>
      </c>
      <c r="L193" s="18" t="s">
        <v>11502</v>
      </c>
      <c r="M193" s="18" t="s">
        <v>11502</v>
      </c>
      <c r="N193" s="18" t="s">
        <v>11664</v>
      </c>
      <c r="O193" s="18" t="s">
        <v>11665</v>
      </c>
      <c r="P193" s="18" t="s">
        <v>11666</v>
      </c>
    </row>
    <row r="194" spans="1:16" ht="43.2" x14ac:dyDescent="0.3">
      <c r="A194" s="18" t="s">
        <v>578</v>
      </c>
      <c r="B194" s="18" t="s">
        <v>579</v>
      </c>
      <c r="C194" s="18" t="s">
        <v>580</v>
      </c>
      <c r="D194" s="18" t="s">
        <v>539</v>
      </c>
      <c r="E194" s="18" t="s">
        <v>11253</v>
      </c>
      <c r="F194" s="18" t="s">
        <v>11503</v>
      </c>
      <c r="G194" s="18" t="s">
        <v>11508</v>
      </c>
      <c r="H194" s="18" t="s">
        <v>11451</v>
      </c>
      <c r="I194" s="18" t="s">
        <v>11502</v>
      </c>
      <c r="J194" s="18" t="s">
        <v>11502</v>
      </c>
      <c r="K194" s="18" t="s">
        <v>11502</v>
      </c>
      <c r="L194" s="18" t="s">
        <v>11502</v>
      </c>
      <c r="M194" s="18" t="s">
        <v>11502</v>
      </c>
      <c r="N194" s="18" t="s">
        <v>11664</v>
      </c>
      <c r="O194" s="18" t="s">
        <v>11665</v>
      </c>
      <c r="P194" s="18" t="s">
        <v>11666</v>
      </c>
    </row>
    <row r="195" spans="1:16" ht="43.2" x14ac:dyDescent="0.3">
      <c r="A195" s="18" t="s">
        <v>581</v>
      </c>
      <c r="B195" s="18" t="s">
        <v>582</v>
      </c>
      <c r="C195" s="18" t="s">
        <v>583</v>
      </c>
      <c r="D195" s="18" t="s">
        <v>539</v>
      </c>
      <c r="E195" s="18" t="s">
        <v>11253</v>
      </c>
      <c r="F195" s="18" t="s">
        <v>11503</v>
      </c>
      <c r="G195" s="18" t="s">
        <v>11508</v>
      </c>
      <c r="H195" s="18" t="s">
        <v>11451</v>
      </c>
      <c r="I195" s="18" t="s">
        <v>11502</v>
      </c>
      <c r="J195" s="18" t="s">
        <v>11502</v>
      </c>
      <c r="K195" s="18" t="s">
        <v>11502</v>
      </c>
      <c r="L195" s="18" t="s">
        <v>11502</v>
      </c>
      <c r="M195" s="18" t="s">
        <v>11502</v>
      </c>
      <c r="N195" s="18" t="s">
        <v>11664</v>
      </c>
      <c r="O195" s="18" t="s">
        <v>11665</v>
      </c>
      <c r="P195" s="18" t="s">
        <v>11666</v>
      </c>
    </row>
    <row r="196" spans="1:16" ht="43.2" x14ac:dyDescent="0.3">
      <c r="A196" s="18" t="s">
        <v>584</v>
      </c>
      <c r="B196" s="18" t="s">
        <v>585</v>
      </c>
      <c r="C196" s="18" t="s">
        <v>586</v>
      </c>
      <c r="D196" s="18" t="s">
        <v>587</v>
      </c>
      <c r="E196" s="18" t="s">
        <v>8</v>
      </c>
      <c r="F196" s="18" t="s">
        <v>11509</v>
      </c>
      <c r="G196" s="18" t="s">
        <v>11510</v>
      </c>
      <c r="H196" s="18" t="s">
        <v>11451</v>
      </c>
      <c r="I196" s="18" t="s">
        <v>11502</v>
      </c>
      <c r="J196" s="18" t="s">
        <v>11502</v>
      </c>
      <c r="K196" s="18" t="s">
        <v>11502</v>
      </c>
      <c r="L196" s="18" t="s">
        <v>11502</v>
      </c>
      <c r="M196" s="18" t="s">
        <v>11502</v>
      </c>
      <c r="N196" s="18" t="s">
        <v>11664</v>
      </c>
      <c r="O196" s="18" t="s">
        <v>11665</v>
      </c>
      <c r="P196" s="18" t="s">
        <v>11666</v>
      </c>
    </row>
    <row r="197" spans="1:16" ht="43.2" x14ac:dyDescent="0.3">
      <c r="A197" s="18" t="s">
        <v>588</v>
      </c>
      <c r="B197" s="18" t="s">
        <v>589</v>
      </c>
      <c r="C197" s="18" t="s">
        <v>590</v>
      </c>
      <c r="D197" s="18" t="s">
        <v>587</v>
      </c>
      <c r="E197" s="18" t="s">
        <v>8</v>
      </c>
      <c r="F197" s="18" t="s">
        <v>11509</v>
      </c>
      <c r="G197" s="18" t="s">
        <v>11510</v>
      </c>
      <c r="H197" s="18" t="s">
        <v>11451</v>
      </c>
      <c r="I197" s="18" t="s">
        <v>11502</v>
      </c>
      <c r="J197" s="18" t="s">
        <v>11502</v>
      </c>
      <c r="K197" s="18" t="s">
        <v>11502</v>
      </c>
      <c r="L197" s="18" t="s">
        <v>11502</v>
      </c>
      <c r="M197" s="18" t="s">
        <v>11502</v>
      </c>
      <c r="N197" s="18" t="s">
        <v>11664</v>
      </c>
      <c r="O197" s="18" t="s">
        <v>11665</v>
      </c>
      <c r="P197" s="18" t="s">
        <v>11666</v>
      </c>
    </row>
    <row r="198" spans="1:16" ht="43.2" x14ac:dyDescent="0.3">
      <c r="A198" s="18" t="s">
        <v>591</v>
      </c>
      <c r="B198" s="18" t="s">
        <v>592</v>
      </c>
      <c r="C198" s="18" t="s">
        <v>593</v>
      </c>
      <c r="D198" s="18" t="s">
        <v>539</v>
      </c>
      <c r="E198" s="18" t="s">
        <v>11253</v>
      </c>
      <c r="F198" s="18" t="s">
        <v>11503</v>
      </c>
      <c r="G198" s="18" t="s">
        <v>11508</v>
      </c>
      <c r="H198" s="18" t="s">
        <v>11451</v>
      </c>
      <c r="I198" s="18" t="s">
        <v>11502</v>
      </c>
      <c r="J198" s="18" t="s">
        <v>11502</v>
      </c>
      <c r="K198" s="18" t="s">
        <v>11502</v>
      </c>
      <c r="L198" s="18" t="s">
        <v>11502</v>
      </c>
      <c r="M198" s="18" t="s">
        <v>11502</v>
      </c>
      <c r="N198" s="18" t="s">
        <v>11664</v>
      </c>
      <c r="O198" s="18" t="s">
        <v>11665</v>
      </c>
      <c r="P198" s="18" t="s">
        <v>11666</v>
      </c>
    </row>
    <row r="199" spans="1:16" ht="43.2" x14ac:dyDescent="0.3">
      <c r="A199" s="18" t="s">
        <v>594</v>
      </c>
      <c r="B199" s="18" t="s">
        <v>595</v>
      </c>
      <c r="C199" s="18" t="s">
        <v>596</v>
      </c>
      <c r="D199" s="18" t="s">
        <v>535</v>
      </c>
      <c r="E199" s="18" t="s">
        <v>5651</v>
      </c>
      <c r="F199" s="18" t="s">
        <v>11505</v>
      </c>
      <c r="G199" s="18" t="s">
        <v>11507</v>
      </c>
      <c r="H199" s="18" t="s">
        <v>11451</v>
      </c>
      <c r="I199" s="18" t="s">
        <v>11502</v>
      </c>
      <c r="J199" s="18" t="s">
        <v>11502</v>
      </c>
      <c r="K199" s="18" t="s">
        <v>11502</v>
      </c>
      <c r="L199" s="18" t="s">
        <v>11502</v>
      </c>
      <c r="M199" s="18" t="s">
        <v>11502</v>
      </c>
      <c r="N199" s="18" t="s">
        <v>11664</v>
      </c>
      <c r="O199" s="18" t="s">
        <v>11665</v>
      </c>
      <c r="P199" s="18" t="s">
        <v>11666</v>
      </c>
    </row>
    <row r="200" spans="1:16" ht="43.2" x14ac:dyDescent="0.3">
      <c r="A200" s="18" t="s">
        <v>597</v>
      </c>
      <c r="B200" s="18" t="s">
        <v>598</v>
      </c>
      <c r="C200" s="18" t="s">
        <v>599</v>
      </c>
      <c r="D200" s="18" t="s">
        <v>535</v>
      </c>
      <c r="E200" s="18" t="s">
        <v>5651</v>
      </c>
      <c r="F200" s="18" t="s">
        <v>11505</v>
      </c>
      <c r="G200" s="18" t="s">
        <v>11507</v>
      </c>
      <c r="H200" s="18" t="s">
        <v>11451</v>
      </c>
      <c r="I200" s="18" t="s">
        <v>11502</v>
      </c>
      <c r="J200" s="18" t="s">
        <v>11502</v>
      </c>
      <c r="K200" s="18" t="s">
        <v>11502</v>
      </c>
      <c r="L200" s="18" t="s">
        <v>11502</v>
      </c>
      <c r="M200" s="18" t="s">
        <v>11502</v>
      </c>
      <c r="N200" s="18" t="s">
        <v>11664</v>
      </c>
      <c r="O200" s="18" t="s">
        <v>11665</v>
      </c>
      <c r="P200" s="18" t="s">
        <v>11666</v>
      </c>
    </row>
    <row r="201" spans="1:16" ht="43.2" x14ac:dyDescent="0.3">
      <c r="A201" s="18" t="s">
        <v>600</v>
      </c>
      <c r="B201" s="18" t="s">
        <v>601</v>
      </c>
      <c r="C201" s="18" t="s">
        <v>602</v>
      </c>
      <c r="D201" s="18" t="s">
        <v>535</v>
      </c>
      <c r="E201" s="18" t="s">
        <v>5651</v>
      </c>
      <c r="F201" s="18" t="s">
        <v>11505</v>
      </c>
      <c r="G201" s="18" t="s">
        <v>11507</v>
      </c>
      <c r="H201" s="18" t="s">
        <v>11451</v>
      </c>
      <c r="I201" s="18" t="s">
        <v>11502</v>
      </c>
      <c r="J201" s="18" t="s">
        <v>11502</v>
      </c>
      <c r="K201" s="18" t="s">
        <v>11502</v>
      </c>
      <c r="L201" s="18" t="s">
        <v>11502</v>
      </c>
      <c r="M201" s="18" t="s">
        <v>11502</v>
      </c>
      <c r="N201" s="18" t="s">
        <v>11664</v>
      </c>
      <c r="O201" s="18" t="s">
        <v>11665</v>
      </c>
      <c r="P201" s="18" t="s">
        <v>11666</v>
      </c>
    </row>
    <row r="202" spans="1:16" ht="43.2" x14ac:dyDescent="0.3">
      <c r="A202" s="18" t="s">
        <v>603</v>
      </c>
      <c r="B202" s="18" t="s">
        <v>604</v>
      </c>
      <c r="C202" s="18" t="s">
        <v>605</v>
      </c>
      <c r="D202" s="18" t="s">
        <v>535</v>
      </c>
      <c r="E202" s="18" t="s">
        <v>5651</v>
      </c>
      <c r="F202" s="18" t="s">
        <v>11505</v>
      </c>
      <c r="G202" s="18" t="s">
        <v>11507</v>
      </c>
      <c r="H202" s="18" t="s">
        <v>11451</v>
      </c>
      <c r="I202" s="18" t="s">
        <v>11502</v>
      </c>
      <c r="J202" s="18" t="s">
        <v>11502</v>
      </c>
      <c r="K202" s="18" t="s">
        <v>11502</v>
      </c>
      <c r="L202" s="18" t="s">
        <v>11502</v>
      </c>
      <c r="M202" s="18" t="s">
        <v>11502</v>
      </c>
      <c r="N202" s="18" t="s">
        <v>11664</v>
      </c>
      <c r="O202" s="18" t="s">
        <v>11665</v>
      </c>
      <c r="P202" s="18" t="s">
        <v>11666</v>
      </c>
    </row>
    <row r="203" spans="1:16" ht="43.2" x14ac:dyDescent="0.3">
      <c r="A203" s="18" t="s">
        <v>606</v>
      </c>
      <c r="B203" s="18" t="s">
        <v>607</v>
      </c>
      <c r="C203" s="18" t="s">
        <v>608</v>
      </c>
      <c r="D203" s="18" t="s">
        <v>535</v>
      </c>
      <c r="E203" s="18" t="s">
        <v>5651</v>
      </c>
      <c r="F203" s="18" t="s">
        <v>11505</v>
      </c>
      <c r="G203" s="18" t="s">
        <v>11507</v>
      </c>
      <c r="H203" s="18" t="s">
        <v>11451</v>
      </c>
      <c r="I203" s="18" t="s">
        <v>11502</v>
      </c>
      <c r="J203" s="18" t="s">
        <v>11502</v>
      </c>
      <c r="K203" s="18" t="s">
        <v>11502</v>
      </c>
      <c r="L203" s="18" t="s">
        <v>11502</v>
      </c>
      <c r="M203" s="18" t="s">
        <v>11502</v>
      </c>
      <c r="N203" s="18" t="s">
        <v>11664</v>
      </c>
      <c r="O203" s="18" t="s">
        <v>11665</v>
      </c>
      <c r="P203" s="18" t="s">
        <v>11666</v>
      </c>
    </row>
    <row r="204" spans="1:16" ht="43.2" x14ac:dyDescent="0.3">
      <c r="A204" s="18" t="s">
        <v>609</v>
      </c>
      <c r="B204" s="18" t="s">
        <v>610</v>
      </c>
      <c r="C204" s="18" t="s">
        <v>611</v>
      </c>
      <c r="D204" s="18" t="s">
        <v>535</v>
      </c>
      <c r="E204" s="18" t="s">
        <v>5651</v>
      </c>
      <c r="F204" s="18" t="s">
        <v>11505</v>
      </c>
      <c r="G204" s="18" t="s">
        <v>11507</v>
      </c>
      <c r="H204" s="18" t="s">
        <v>11451</v>
      </c>
      <c r="I204" s="18" t="s">
        <v>11502</v>
      </c>
      <c r="J204" s="18" t="s">
        <v>11502</v>
      </c>
      <c r="K204" s="18" t="s">
        <v>11502</v>
      </c>
      <c r="L204" s="18" t="s">
        <v>11502</v>
      </c>
      <c r="M204" s="18" t="s">
        <v>11502</v>
      </c>
      <c r="N204" s="18" t="s">
        <v>11664</v>
      </c>
      <c r="O204" s="18" t="s">
        <v>11665</v>
      </c>
      <c r="P204" s="18" t="s">
        <v>11666</v>
      </c>
    </row>
    <row r="205" spans="1:16" ht="43.2" x14ac:dyDescent="0.3">
      <c r="A205" s="18" t="s">
        <v>612</v>
      </c>
      <c r="B205" s="18" t="s">
        <v>613</v>
      </c>
      <c r="C205" s="18" t="s">
        <v>614</v>
      </c>
      <c r="D205" s="18" t="s">
        <v>535</v>
      </c>
      <c r="E205" s="18" t="s">
        <v>5651</v>
      </c>
      <c r="F205" s="18" t="s">
        <v>11505</v>
      </c>
      <c r="G205" s="18" t="s">
        <v>11507</v>
      </c>
      <c r="H205" s="18" t="s">
        <v>11451</v>
      </c>
      <c r="I205" s="18" t="s">
        <v>11502</v>
      </c>
      <c r="J205" s="18" t="s">
        <v>11502</v>
      </c>
      <c r="K205" s="18" t="s">
        <v>11502</v>
      </c>
      <c r="L205" s="18" t="s">
        <v>11502</v>
      </c>
      <c r="M205" s="18" t="s">
        <v>11502</v>
      </c>
      <c r="N205" s="18" t="s">
        <v>11664</v>
      </c>
      <c r="O205" s="18" t="s">
        <v>11665</v>
      </c>
      <c r="P205" s="18" t="s">
        <v>11666</v>
      </c>
    </row>
    <row r="206" spans="1:16" ht="43.2" x14ac:dyDescent="0.3">
      <c r="A206" s="18" t="s">
        <v>615</v>
      </c>
      <c r="B206" s="18" t="s">
        <v>616</v>
      </c>
      <c r="C206" s="18" t="s">
        <v>617</v>
      </c>
      <c r="D206" s="18" t="s">
        <v>526</v>
      </c>
      <c r="E206" s="18" t="s">
        <v>5651</v>
      </c>
      <c r="F206" s="18" t="s">
        <v>11505</v>
      </c>
      <c r="G206" s="18" t="s">
        <v>11506</v>
      </c>
      <c r="H206" s="18" t="s">
        <v>11451</v>
      </c>
      <c r="I206" s="18" t="s">
        <v>11502</v>
      </c>
      <c r="J206" s="18" t="s">
        <v>11502</v>
      </c>
      <c r="K206" s="18" t="s">
        <v>11502</v>
      </c>
      <c r="L206" s="18" t="s">
        <v>11502</v>
      </c>
      <c r="M206" s="18" t="s">
        <v>11502</v>
      </c>
      <c r="N206" s="18" t="s">
        <v>11664</v>
      </c>
      <c r="O206" s="18" t="s">
        <v>11665</v>
      </c>
      <c r="P206" s="18" t="s">
        <v>11666</v>
      </c>
    </row>
    <row r="207" spans="1:16" ht="43.2" x14ac:dyDescent="0.3">
      <c r="A207" s="18" t="s">
        <v>618</v>
      </c>
      <c r="B207" s="18" t="s">
        <v>619</v>
      </c>
      <c r="C207" s="18" t="s">
        <v>620</v>
      </c>
      <c r="D207" s="18" t="s">
        <v>539</v>
      </c>
      <c r="E207" s="18" t="s">
        <v>11253</v>
      </c>
      <c r="F207" s="18" t="s">
        <v>11503</v>
      </c>
      <c r="G207" s="18" t="s">
        <v>11508</v>
      </c>
      <c r="H207" s="18" t="s">
        <v>11451</v>
      </c>
      <c r="I207" s="18" t="s">
        <v>11502</v>
      </c>
      <c r="J207" s="18" t="s">
        <v>11502</v>
      </c>
      <c r="K207" s="18" t="s">
        <v>11502</v>
      </c>
      <c r="L207" s="18" t="s">
        <v>11502</v>
      </c>
      <c r="M207" s="18" t="s">
        <v>11502</v>
      </c>
      <c r="N207" s="18" t="s">
        <v>11664</v>
      </c>
      <c r="O207" s="18" t="s">
        <v>11665</v>
      </c>
      <c r="P207" s="18" t="s">
        <v>11666</v>
      </c>
    </row>
    <row r="208" spans="1:16" ht="43.2" x14ac:dyDescent="0.3">
      <c r="A208" s="18" t="s">
        <v>621</v>
      </c>
      <c r="B208" s="18" t="s">
        <v>622</v>
      </c>
      <c r="C208" s="18" t="s">
        <v>623</v>
      </c>
      <c r="D208" s="18" t="s">
        <v>535</v>
      </c>
      <c r="E208" s="18" t="s">
        <v>5651</v>
      </c>
      <c r="F208" s="18" t="s">
        <v>11505</v>
      </c>
      <c r="G208" s="18" t="s">
        <v>11507</v>
      </c>
      <c r="H208" s="18" t="s">
        <v>11451</v>
      </c>
      <c r="I208" s="18" t="s">
        <v>11502</v>
      </c>
      <c r="J208" s="18" t="s">
        <v>11502</v>
      </c>
      <c r="K208" s="18" t="s">
        <v>11502</v>
      </c>
      <c r="L208" s="18" t="s">
        <v>11502</v>
      </c>
      <c r="M208" s="18" t="s">
        <v>11502</v>
      </c>
      <c r="N208" s="18" t="s">
        <v>11664</v>
      </c>
      <c r="O208" s="18" t="s">
        <v>11665</v>
      </c>
      <c r="P208" s="18" t="s">
        <v>11666</v>
      </c>
    </row>
    <row r="209" spans="1:16" ht="43.2" x14ac:dyDescent="0.3">
      <c r="A209" s="18" t="s">
        <v>624</v>
      </c>
      <c r="B209" s="18" t="s">
        <v>625</v>
      </c>
      <c r="C209" s="18" t="s">
        <v>626</v>
      </c>
      <c r="D209" s="18" t="s">
        <v>535</v>
      </c>
      <c r="E209" s="18" t="s">
        <v>5651</v>
      </c>
      <c r="F209" s="18" t="s">
        <v>11505</v>
      </c>
      <c r="G209" s="18" t="s">
        <v>11507</v>
      </c>
      <c r="H209" s="18" t="s">
        <v>11451</v>
      </c>
      <c r="I209" s="18" t="s">
        <v>11502</v>
      </c>
      <c r="J209" s="18" t="s">
        <v>11502</v>
      </c>
      <c r="K209" s="18" t="s">
        <v>11502</v>
      </c>
      <c r="L209" s="18" t="s">
        <v>11502</v>
      </c>
      <c r="M209" s="18" t="s">
        <v>11502</v>
      </c>
      <c r="N209" s="18" t="s">
        <v>11664</v>
      </c>
      <c r="O209" s="18" t="s">
        <v>11665</v>
      </c>
      <c r="P209" s="18" t="s">
        <v>11666</v>
      </c>
    </row>
    <row r="210" spans="1:16" ht="43.2" x14ac:dyDescent="0.3">
      <c r="A210" s="18" t="s">
        <v>627</v>
      </c>
      <c r="B210" s="18" t="s">
        <v>628</v>
      </c>
      <c r="C210" s="18" t="s">
        <v>629</v>
      </c>
      <c r="D210" s="18" t="s">
        <v>539</v>
      </c>
      <c r="E210" s="18" t="s">
        <v>11253</v>
      </c>
      <c r="F210" s="18" t="s">
        <v>11503</v>
      </c>
      <c r="G210" s="18" t="s">
        <v>11508</v>
      </c>
      <c r="H210" s="18" t="s">
        <v>11451</v>
      </c>
      <c r="I210" s="18" t="s">
        <v>11502</v>
      </c>
      <c r="J210" s="18" t="s">
        <v>11502</v>
      </c>
      <c r="K210" s="18" t="s">
        <v>11502</v>
      </c>
      <c r="L210" s="18" t="s">
        <v>11502</v>
      </c>
      <c r="M210" s="18" t="s">
        <v>11502</v>
      </c>
      <c r="N210" s="18" t="s">
        <v>11664</v>
      </c>
      <c r="O210" s="18" t="s">
        <v>11665</v>
      </c>
      <c r="P210" s="18" t="s">
        <v>11666</v>
      </c>
    </row>
    <row r="211" spans="1:16" ht="43.2" x14ac:dyDescent="0.3">
      <c r="A211" s="18" t="s">
        <v>630</v>
      </c>
      <c r="B211" s="18" t="s">
        <v>631</v>
      </c>
      <c r="C211" s="18" t="s">
        <v>632</v>
      </c>
      <c r="D211" s="18" t="s">
        <v>526</v>
      </c>
      <c r="E211" s="18" t="s">
        <v>5651</v>
      </c>
      <c r="F211" s="18" t="s">
        <v>11505</v>
      </c>
      <c r="G211" s="18" t="s">
        <v>11506</v>
      </c>
      <c r="H211" s="18" t="s">
        <v>11451</v>
      </c>
      <c r="I211" s="18" t="s">
        <v>11502</v>
      </c>
      <c r="J211" s="18" t="s">
        <v>11502</v>
      </c>
      <c r="K211" s="18" t="s">
        <v>11502</v>
      </c>
      <c r="L211" s="18" t="s">
        <v>11502</v>
      </c>
      <c r="M211" s="18" t="s">
        <v>11502</v>
      </c>
      <c r="N211" s="18" t="s">
        <v>11664</v>
      </c>
      <c r="O211" s="18" t="s">
        <v>11665</v>
      </c>
      <c r="P211" s="18" t="s">
        <v>11666</v>
      </c>
    </row>
    <row r="212" spans="1:16" ht="43.2" x14ac:dyDescent="0.3">
      <c r="A212" s="18" t="s">
        <v>633</v>
      </c>
      <c r="B212" s="18" t="s">
        <v>634</v>
      </c>
      <c r="C212" s="18" t="s">
        <v>635</v>
      </c>
      <c r="D212" s="18" t="s">
        <v>535</v>
      </c>
      <c r="E212" s="18" t="s">
        <v>5651</v>
      </c>
      <c r="F212" s="18" t="s">
        <v>11505</v>
      </c>
      <c r="G212" s="18" t="s">
        <v>11507</v>
      </c>
      <c r="H212" s="18" t="s">
        <v>11451</v>
      </c>
      <c r="I212" s="18" t="s">
        <v>11502</v>
      </c>
      <c r="J212" s="18" t="s">
        <v>11502</v>
      </c>
      <c r="K212" s="18" t="s">
        <v>11502</v>
      </c>
      <c r="L212" s="18" t="s">
        <v>11502</v>
      </c>
      <c r="M212" s="18" t="s">
        <v>11502</v>
      </c>
      <c r="N212" s="18" t="s">
        <v>11664</v>
      </c>
      <c r="O212" s="18" t="s">
        <v>11665</v>
      </c>
      <c r="P212" s="18" t="s">
        <v>11666</v>
      </c>
    </row>
    <row r="213" spans="1:16" ht="43.2" x14ac:dyDescent="0.3">
      <c r="A213" s="18" t="s">
        <v>636</v>
      </c>
      <c r="B213" s="18" t="s">
        <v>637</v>
      </c>
      <c r="C213" s="18" t="s">
        <v>638</v>
      </c>
      <c r="D213" s="18" t="s">
        <v>535</v>
      </c>
      <c r="E213" s="18" t="s">
        <v>5651</v>
      </c>
      <c r="F213" s="18" t="s">
        <v>11505</v>
      </c>
      <c r="G213" s="18" t="s">
        <v>11507</v>
      </c>
      <c r="H213" s="18" t="s">
        <v>11451</v>
      </c>
      <c r="I213" s="18" t="s">
        <v>11502</v>
      </c>
      <c r="J213" s="18" t="s">
        <v>11502</v>
      </c>
      <c r="K213" s="18" t="s">
        <v>11502</v>
      </c>
      <c r="L213" s="18" t="s">
        <v>11502</v>
      </c>
      <c r="M213" s="18" t="s">
        <v>11502</v>
      </c>
      <c r="N213" s="18" t="s">
        <v>11664</v>
      </c>
      <c r="O213" s="18" t="s">
        <v>11665</v>
      </c>
      <c r="P213" s="18" t="s">
        <v>11666</v>
      </c>
    </row>
    <row r="214" spans="1:16" ht="43.2" x14ac:dyDescent="0.3">
      <c r="A214" s="18" t="s">
        <v>639</v>
      </c>
      <c r="B214" s="18" t="s">
        <v>640</v>
      </c>
      <c r="C214" s="18" t="s">
        <v>641</v>
      </c>
      <c r="D214" s="18" t="s">
        <v>535</v>
      </c>
      <c r="E214" s="18" t="s">
        <v>5651</v>
      </c>
      <c r="F214" s="18" t="s">
        <v>11505</v>
      </c>
      <c r="G214" s="18" t="s">
        <v>11507</v>
      </c>
      <c r="H214" s="18" t="s">
        <v>11451</v>
      </c>
      <c r="I214" s="18" t="s">
        <v>11502</v>
      </c>
      <c r="J214" s="18" t="s">
        <v>11502</v>
      </c>
      <c r="K214" s="18" t="s">
        <v>11502</v>
      </c>
      <c r="L214" s="18" t="s">
        <v>11502</v>
      </c>
      <c r="M214" s="18" t="s">
        <v>11502</v>
      </c>
      <c r="N214" s="18" t="s">
        <v>11664</v>
      </c>
      <c r="O214" s="18" t="s">
        <v>11665</v>
      </c>
      <c r="P214" s="18" t="s">
        <v>11666</v>
      </c>
    </row>
    <row r="215" spans="1:16" ht="43.2" x14ac:dyDescent="0.3">
      <c r="A215" s="18" t="s">
        <v>642</v>
      </c>
      <c r="B215" s="18" t="s">
        <v>643</v>
      </c>
      <c r="C215" s="18" t="s">
        <v>644</v>
      </c>
      <c r="D215" s="18" t="s">
        <v>535</v>
      </c>
      <c r="E215" s="18" t="s">
        <v>5651</v>
      </c>
      <c r="F215" s="18" t="s">
        <v>11505</v>
      </c>
      <c r="G215" s="18" t="s">
        <v>11507</v>
      </c>
      <c r="H215" s="18" t="s">
        <v>11451</v>
      </c>
      <c r="I215" s="18" t="s">
        <v>11502</v>
      </c>
      <c r="J215" s="18" t="s">
        <v>11502</v>
      </c>
      <c r="K215" s="18" t="s">
        <v>11502</v>
      </c>
      <c r="L215" s="18" t="s">
        <v>11502</v>
      </c>
      <c r="M215" s="18" t="s">
        <v>11502</v>
      </c>
      <c r="N215" s="18" t="s">
        <v>11664</v>
      </c>
      <c r="O215" s="18" t="s">
        <v>11665</v>
      </c>
      <c r="P215" s="18" t="s">
        <v>11666</v>
      </c>
    </row>
    <row r="216" spans="1:16" ht="43.2" x14ac:dyDescent="0.3">
      <c r="A216" s="18" t="s">
        <v>645</v>
      </c>
      <c r="B216" s="18" t="s">
        <v>646</v>
      </c>
      <c r="C216" s="18" t="s">
        <v>647</v>
      </c>
      <c r="D216" s="18" t="s">
        <v>535</v>
      </c>
      <c r="E216" s="18" t="s">
        <v>5651</v>
      </c>
      <c r="F216" s="18" t="s">
        <v>11505</v>
      </c>
      <c r="G216" s="18" t="s">
        <v>11507</v>
      </c>
      <c r="H216" s="18" t="s">
        <v>11451</v>
      </c>
      <c r="I216" s="18" t="s">
        <v>11502</v>
      </c>
      <c r="J216" s="18" t="s">
        <v>11502</v>
      </c>
      <c r="K216" s="18" t="s">
        <v>11502</v>
      </c>
      <c r="L216" s="18" t="s">
        <v>11502</v>
      </c>
      <c r="M216" s="18" t="s">
        <v>11502</v>
      </c>
      <c r="N216" s="18" t="s">
        <v>11664</v>
      </c>
      <c r="O216" s="18" t="s">
        <v>11665</v>
      </c>
      <c r="P216" s="18" t="s">
        <v>11666</v>
      </c>
    </row>
    <row r="217" spans="1:16" ht="43.2" x14ac:dyDescent="0.3">
      <c r="A217" s="18" t="s">
        <v>648</v>
      </c>
      <c r="B217" s="18" t="s">
        <v>649</v>
      </c>
      <c r="C217" s="18" t="s">
        <v>650</v>
      </c>
      <c r="D217" s="18" t="s">
        <v>535</v>
      </c>
      <c r="E217" s="18" t="s">
        <v>5651</v>
      </c>
      <c r="F217" s="18" t="s">
        <v>11505</v>
      </c>
      <c r="G217" s="18" t="s">
        <v>11507</v>
      </c>
      <c r="H217" s="18" t="s">
        <v>11451</v>
      </c>
      <c r="I217" s="18" t="s">
        <v>11502</v>
      </c>
      <c r="J217" s="18" t="s">
        <v>11502</v>
      </c>
      <c r="K217" s="18" t="s">
        <v>11502</v>
      </c>
      <c r="L217" s="18" t="s">
        <v>11502</v>
      </c>
      <c r="M217" s="18" t="s">
        <v>11502</v>
      </c>
      <c r="N217" s="18" t="s">
        <v>11664</v>
      </c>
      <c r="O217" s="18" t="s">
        <v>11665</v>
      </c>
      <c r="P217" s="18" t="s">
        <v>11666</v>
      </c>
    </row>
    <row r="218" spans="1:16" ht="43.2" x14ac:dyDescent="0.3">
      <c r="A218" s="18" t="s">
        <v>651</v>
      </c>
      <c r="B218" s="18" t="s">
        <v>652</v>
      </c>
      <c r="C218" s="18" t="s">
        <v>653</v>
      </c>
      <c r="D218" s="18" t="s">
        <v>539</v>
      </c>
      <c r="E218" s="18" t="s">
        <v>11253</v>
      </c>
      <c r="F218" s="18" t="s">
        <v>11503</v>
      </c>
      <c r="G218" s="18" t="s">
        <v>11508</v>
      </c>
      <c r="H218" s="18" t="s">
        <v>11451</v>
      </c>
      <c r="I218" s="18" t="s">
        <v>11502</v>
      </c>
      <c r="J218" s="18" t="s">
        <v>11502</v>
      </c>
      <c r="K218" s="18" t="s">
        <v>11502</v>
      </c>
      <c r="L218" s="18" t="s">
        <v>11502</v>
      </c>
      <c r="M218" s="18" t="s">
        <v>11502</v>
      </c>
      <c r="N218" s="18" t="s">
        <v>11664</v>
      </c>
      <c r="O218" s="18" t="s">
        <v>11665</v>
      </c>
      <c r="P218" s="18" t="s">
        <v>11666</v>
      </c>
    </row>
    <row r="219" spans="1:16" ht="43.2" x14ac:dyDescent="0.3">
      <c r="A219" s="18" t="s">
        <v>654</v>
      </c>
      <c r="B219" s="18" t="s">
        <v>655</v>
      </c>
      <c r="C219" s="18" t="s">
        <v>656</v>
      </c>
      <c r="D219" s="18" t="s">
        <v>657</v>
      </c>
      <c r="E219" s="18" t="s">
        <v>2053</v>
      </c>
      <c r="F219" s="18" t="s">
        <v>11511</v>
      </c>
      <c r="G219" s="18" t="s">
        <v>11512</v>
      </c>
      <c r="H219" s="18" t="s">
        <v>11451</v>
      </c>
      <c r="I219" s="18" t="s">
        <v>11502</v>
      </c>
      <c r="J219" s="18" t="s">
        <v>11502</v>
      </c>
      <c r="K219" s="18" t="s">
        <v>11502</v>
      </c>
      <c r="L219" s="18" t="s">
        <v>11502</v>
      </c>
      <c r="M219" s="18" t="s">
        <v>11502</v>
      </c>
      <c r="N219" s="18" t="s">
        <v>11664</v>
      </c>
      <c r="O219" s="18" t="s">
        <v>11665</v>
      </c>
      <c r="P219" s="18" t="s">
        <v>11666</v>
      </c>
    </row>
    <row r="220" spans="1:16" ht="43.2" x14ac:dyDescent="0.3">
      <c r="A220" s="18" t="s">
        <v>658</v>
      </c>
      <c r="B220" s="18" t="s">
        <v>659</v>
      </c>
      <c r="C220" s="18" t="s">
        <v>660</v>
      </c>
      <c r="D220" s="18" t="s">
        <v>657</v>
      </c>
      <c r="E220" s="18" t="s">
        <v>2053</v>
      </c>
      <c r="F220" s="18" t="s">
        <v>11511</v>
      </c>
      <c r="G220" s="18" t="s">
        <v>11512</v>
      </c>
      <c r="H220" s="18" t="s">
        <v>11451</v>
      </c>
      <c r="I220" s="18" t="s">
        <v>11502</v>
      </c>
      <c r="J220" s="18" t="s">
        <v>11502</v>
      </c>
      <c r="K220" s="18" t="s">
        <v>11502</v>
      </c>
      <c r="L220" s="18" t="s">
        <v>11502</v>
      </c>
      <c r="M220" s="18" t="s">
        <v>11502</v>
      </c>
      <c r="N220" s="18" t="s">
        <v>11664</v>
      </c>
      <c r="O220" s="18" t="s">
        <v>11665</v>
      </c>
      <c r="P220" s="18" t="s">
        <v>11666</v>
      </c>
    </row>
    <row r="221" spans="1:16" ht="43.2" x14ac:dyDescent="0.3">
      <c r="A221" s="18" t="s">
        <v>661</v>
      </c>
      <c r="B221" s="18" t="s">
        <v>662</v>
      </c>
      <c r="C221" s="18" t="s">
        <v>663</v>
      </c>
      <c r="D221" s="18" t="s">
        <v>539</v>
      </c>
      <c r="E221" s="18" t="s">
        <v>11253</v>
      </c>
      <c r="F221" s="18" t="s">
        <v>11503</v>
      </c>
      <c r="G221" s="18" t="s">
        <v>11508</v>
      </c>
      <c r="H221" s="18" t="s">
        <v>11451</v>
      </c>
      <c r="I221" s="18" t="s">
        <v>11502</v>
      </c>
      <c r="J221" s="18" t="s">
        <v>11502</v>
      </c>
      <c r="K221" s="18" t="s">
        <v>11502</v>
      </c>
      <c r="L221" s="18" t="s">
        <v>11502</v>
      </c>
      <c r="M221" s="18" t="s">
        <v>11502</v>
      </c>
      <c r="N221" s="18" t="s">
        <v>11664</v>
      </c>
      <c r="O221" s="18" t="s">
        <v>11665</v>
      </c>
      <c r="P221" s="18" t="s">
        <v>11666</v>
      </c>
    </row>
    <row r="222" spans="1:16" ht="43.2" x14ac:dyDescent="0.3">
      <c r="A222" s="18" t="s">
        <v>664</v>
      </c>
      <c r="B222" s="18" t="s">
        <v>665</v>
      </c>
      <c r="C222" s="18" t="s">
        <v>666</v>
      </c>
      <c r="D222" s="18" t="s">
        <v>539</v>
      </c>
      <c r="E222" s="18" t="s">
        <v>11253</v>
      </c>
      <c r="F222" s="18" t="s">
        <v>11503</v>
      </c>
      <c r="G222" s="18" t="s">
        <v>11508</v>
      </c>
      <c r="H222" s="18" t="s">
        <v>11451</v>
      </c>
      <c r="I222" s="18" t="s">
        <v>11502</v>
      </c>
      <c r="J222" s="18" t="s">
        <v>11502</v>
      </c>
      <c r="K222" s="18" t="s">
        <v>11502</v>
      </c>
      <c r="L222" s="18" t="s">
        <v>11502</v>
      </c>
      <c r="M222" s="18" t="s">
        <v>11502</v>
      </c>
      <c r="N222" s="18" t="s">
        <v>11664</v>
      </c>
      <c r="O222" s="18" t="s">
        <v>11665</v>
      </c>
      <c r="P222" s="18" t="s">
        <v>11666</v>
      </c>
    </row>
    <row r="223" spans="1:16" ht="43.2" x14ac:dyDescent="0.3">
      <c r="A223" s="18" t="s">
        <v>667</v>
      </c>
      <c r="B223" s="18" t="s">
        <v>668</v>
      </c>
      <c r="C223" s="18" t="s">
        <v>669</v>
      </c>
      <c r="D223" s="18" t="s">
        <v>539</v>
      </c>
      <c r="E223" s="18" t="s">
        <v>11253</v>
      </c>
      <c r="F223" s="18" t="s">
        <v>11503</v>
      </c>
      <c r="G223" s="18" t="s">
        <v>11508</v>
      </c>
      <c r="H223" s="18" t="s">
        <v>11451</v>
      </c>
      <c r="I223" s="18" t="s">
        <v>11502</v>
      </c>
      <c r="J223" s="18" t="s">
        <v>11502</v>
      </c>
      <c r="K223" s="18" t="s">
        <v>11502</v>
      </c>
      <c r="L223" s="18" t="s">
        <v>11502</v>
      </c>
      <c r="M223" s="18" t="s">
        <v>11502</v>
      </c>
      <c r="N223" s="18" t="s">
        <v>11664</v>
      </c>
      <c r="O223" s="18" t="s">
        <v>11665</v>
      </c>
      <c r="P223" s="18" t="s">
        <v>11666</v>
      </c>
    </row>
    <row r="224" spans="1:16" ht="43.2" x14ac:dyDescent="0.3">
      <c r="A224" s="18" t="s">
        <v>670</v>
      </c>
      <c r="B224" s="18" t="s">
        <v>671</v>
      </c>
      <c r="C224" s="18" t="s">
        <v>672</v>
      </c>
      <c r="D224" s="18" t="s">
        <v>539</v>
      </c>
      <c r="E224" s="18" t="s">
        <v>11253</v>
      </c>
      <c r="F224" s="18" t="s">
        <v>11503</v>
      </c>
      <c r="G224" s="18" t="s">
        <v>11508</v>
      </c>
      <c r="H224" s="18" t="s">
        <v>11451</v>
      </c>
      <c r="I224" s="18" t="s">
        <v>11502</v>
      </c>
      <c r="J224" s="18" t="s">
        <v>11502</v>
      </c>
      <c r="K224" s="18" t="s">
        <v>11502</v>
      </c>
      <c r="L224" s="18" t="s">
        <v>11502</v>
      </c>
      <c r="M224" s="18" t="s">
        <v>11502</v>
      </c>
      <c r="N224" s="18" t="s">
        <v>11664</v>
      </c>
      <c r="O224" s="18" t="s">
        <v>11665</v>
      </c>
      <c r="P224" s="18" t="s">
        <v>11666</v>
      </c>
    </row>
    <row r="225" spans="1:16" ht="43.2" x14ac:dyDescent="0.3">
      <c r="A225" s="18" t="s">
        <v>673</v>
      </c>
      <c r="B225" s="18" t="s">
        <v>674</v>
      </c>
      <c r="C225" s="18" t="s">
        <v>675</v>
      </c>
      <c r="D225" s="18" t="s">
        <v>535</v>
      </c>
      <c r="E225" s="18" t="s">
        <v>5651</v>
      </c>
      <c r="F225" s="18" t="s">
        <v>11505</v>
      </c>
      <c r="G225" s="18" t="s">
        <v>11507</v>
      </c>
      <c r="H225" s="18" t="s">
        <v>11451</v>
      </c>
      <c r="I225" s="18" t="s">
        <v>11502</v>
      </c>
      <c r="J225" s="18" t="s">
        <v>11502</v>
      </c>
      <c r="K225" s="18" t="s">
        <v>11502</v>
      </c>
      <c r="L225" s="18" t="s">
        <v>11502</v>
      </c>
      <c r="M225" s="18" t="s">
        <v>11502</v>
      </c>
      <c r="N225" s="18" t="s">
        <v>11664</v>
      </c>
      <c r="O225" s="18" t="s">
        <v>11665</v>
      </c>
      <c r="P225" s="18" t="s">
        <v>11666</v>
      </c>
    </row>
    <row r="226" spans="1:16" ht="43.2" x14ac:dyDescent="0.3">
      <c r="A226" s="18" t="s">
        <v>676</v>
      </c>
      <c r="B226" s="18" t="s">
        <v>677</v>
      </c>
      <c r="C226" s="18" t="s">
        <v>678</v>
      </c>
      <c r="D226" s="18" t="s">
        <v>535</v>
      </c>
      <c r="E226" s="18" t="s">
        <v>5651</v>
      </c>
      <c r="F226" s="18" t="s">
        <v>11505</v>
      </c>
      <c r="G226" s="18" t="s">
        <v>11507</v>
      </c>
      <c r="H226" s="18" t="s">
        <v>11451</v>
      </c>
      <c r="I226" s="18" t="s">
        <v>11502</v>
      </c>
      <c r="J226" s="18" t="s">
        <v>11502</v>
      </c>
      <c r="K226" s="18" t="s">
        <v>11502</v>
      </c>
      <c r="L226" s="18" t="s">
        <v>11502</v>
      </c>
      <c r="M226" s="18" t="s">
        <v>11502</v>
      </c>
      <c r="N226" s="18" t="s">
        <v>11664</v>
      </c>
      <c r="O226" s="18" t="s">
        <v>11665</v>
      </c>
      <c r="P226" s="18" t="s">
        <v>11666</v>
      </c>
    </row>
    <row r="227" spans="1:16" ht="43.2" x14ac:dyDescent="0.3">
      <c r="A227" s="18" t="s">
        <v>679</v>
      </c>
      <c r="B227" s="18" t="s">
        <v>680</v>
      </c>
      <c r="C227" s="18" t="s">
        <v>681</v>
      </c>
      <c r="D227" s="18" t="s">
        <v>539</v>
      </c>
      <c r="E227" s="18" t="s">
        <v>11253</v>
      </c>
      <c r="F227" s="18" t="s">
        <v>11503</v>
      </c>
      <c r="G227" s="18" t="s">
        <v>11508</v>
      </c>
      <c r="H227" s="18" t="s">
        <v>11451</v>
      </c>
      <c r="I227" s="18" t="s">
        <v>11502</v>
      </c>
      <c r="J227" s="18" t="s">
        <v>11502</v>
      </c>
      <c r="K227" s="18" t="s">
        <v>11502</v>
      </c>
      <c r="L227" s="18" t="s">
        <v>11502</v>
      </c>
      <c r="M227" s="18" t="s">
        <v>11502</v>
      </c>
      <c r="N227" s="18" t="s">
        <v>11664</v>
      </c>
      <c r="O227" s="18" t="s">
        <v>11665</v>
      </c>
      <c r="P227" s="18" t="s">
        <v>11666</v>
      </c>
    </row>
    <row r="228" spans="1:16" ht="43.2" x14ac:dyDescent="0.3">
      <c r="A228" s="18" t="s">
        <v>682</v>
      </c>
      <c r="B228" s="18" t="s">
        <v>683</v>
      </c>
      <c r="C228" s="18" t="s">
        <v>684</v>
      </c>
      <c r="D228" s="18" t="s">
        <v>539</v>
      </c>
      <c r="E228" s="18" t="s">
        <v>11253</v>
      </c>
      <c r="F228" s="18" t="s">
        <v>11503</v>
      </c>
      <c r="G228" s="18" t="s">
        <v>11508</v>
      </c>
      <c r="H228" s="18" t="s">
        <v>11451</v>
      </c>
      <c r="I228" s="18" t="s">
        <v>11502</v>
      </c>
      <c r="J228" s="18" t="s">
        <v>11502</v>
      </c>
      <c r="K228" s="18" t="s">
        <v>11502</v>
      </c>
      <c r="L228" s="18" t="s">
        <v>11502</v>
      </c>
      <c r="M228" s="18" t="s">
        <v>11502</v>
      </c>
      <c r="N228" s="18" t="s">
        <v>11664</v>
      </c>
      <c r="O228" s="18" t="s">
        <v>11665</v>
      </c>
      <c r="P228" s="18" t="s">
        <v>11666</v>
      </c>
    </row>
    <row r="229" spans="1:16" ht="43.2" x14ac:dyDescent="0.3">
      <c r="A229" s="18" t="s">
        <v>685</v>
      </c>
      <c r="B229" s="18" t="s">
        <v>686</v>
      </c>
      <c r="C229" s="18" t="s">
        <v>687</v>
      </c>
      <c r="D229" s="18" t="s">
        <v>526</v>
      </c>
      <c r="E229" s="18" t="s">
        <v>5651</v>
      </c>
      <c r="F229" s="18" t="s">
        <v>11505</v>
      </c>
      <c r="G229" s="18" t="s">
        <v>11506</v>
      </c>
      <c r="H229" s="18" t="s">
        <v>11451</v>
      </c>
      <c r="I229" s="18" t="s">
        <v>11502</v>
      </c>
      <c r="J229" s="18" t="s">
        <v>11502</v>
      </c>
      <c r="K229" s="18" t="s">
        <v>11502</v>
      </c>
      <c r="L229" s="18" t="s">
        <v>11502</v>
      </c>
      <c r="M229" s="18" t="s">
        <v>11502</v>
      </c>
      <c r="N229" s="18" t="s">
        <v>11664</v>
      </c>
      <c r="O229" s="18" t="s">
        <v>11665</v>
      </c>
      <c r="P229" s="18" t="s">
        <v>11666</v>
      </c>
    </row>
    <row r="230" spans="1:16" ht="43.2" x14ac:dyDescent="0.3">
      <c r="A230" s="18" t="s">
        <v>688</v>
      </c>
      <c r="B230" s="18" t="s">
        <v>689</v>
      </c>
      <c r="C230" s="18" t="s">
        <v>690</v>
      </c>
      <c r="D230" s="18" t="s">
        <v>535</v>
      </c>
      <c r="E230" s="18" t="s">
        <v>5651</v>
      </c>
      <c r="F230" s="18" t="s">
        <v>11505</v>
      </c>
      <c r="G230" s="18" t="s">
        <v>11507</v>
      </c>
      <c r="H230" s="18" t="s">
        <v>11451</v>
      </c>
      <c r="I230" s="18" t="s">
        <v>11502</v>
      </c>
      <c r="J230" s="18" t="s">
        <v>11502</v>
      </c>
      <c r="K230" s="18" t="s">
        <v>11502</v>
      </c>
      <c r="L230" s="18" t="s">
        <v>11502</v>
      </c>
      <c r="M230" s="18" t="s">
        <v>11502</v>
      </c>
      <c r="N230" s="18" t="s">
        <v>11664</v>
      </c>
      <c r="O230" s="18" t="s">
        <v>11665</v>
      </c>
      <c r="P230" s="18" t="s">
        <v>11666</v>
      </c>
    </row>
    <row r="231" spans="1:16" ht="43.2" x14ac:dyDescent="0.3">
      <c r="A231" s="18" t="s">
        <v>691</v>
      </c>
      <c r="B231" s="18" t="s">
        <v>692</v>
      </c>
      <c r="C231" s="18" t="s">
        <v>693</v>
      </c>
      <c r="D231" s="18" t="s">
        <v>694</v>
      </c>
      <c r="E231" s="18" t="s">
        <v>8</v>
      </c>
      <c r="F231" s="18" t="s">
        <v>11509</v>
      </c>
      <c r="G231" s="18" t="s">
        <v>11513</v>
      </c>
      <c r="H231" s="18" t="s">
        <v>11451</v>
      </c>
      <c r="I231" s="18" t="s">
        <v>11502</v>
      </c>
      <c r="J231" s="18" t="s">
        <v>11502</v>
      </c>
      <c r="K231" s="18" t="s">
        <v>11502</v>
      </c>
      <c r="L231" s="18" t="s">
        <v>11502</v>
      </c>
      <c r="M231" s="18" t="s">
        <v>11502</v>
      </c>
      <c r="N231" s="18" t="s">
        <v>11664</v>
      </c>
      <c r="O231" s="18" t="s">
        <v>11665</v>
      </c>
      <c r="P231" s="18" t="s">
        <v>11666</v>
      </c>
    </row>
    <row r="232" spans="1:16" ht="43.2" x14ac:dyDescent="0.3">
      <c r="A232" s="18" t="s">
        <v>695</v>
      </c>
      <c r="B232" s="18" t="s">
        <v>696</v>
      </c>
      <c r="C232" s="18" t="s">
        <v>697</v>
      </c>
      <c r="D232" s="18" t="s">
        <v>539</v>
      </c>
      <c r="E232" s="18" t="s">
        <v>11253</v>
      </c>
      <c r="F232" s="18" t="s">
        <v>11503</v>
      </c>
      <c r="G232" s="18" t="s">
        <v>11508</v>
      </c>
      <c r="H232" s="18" t="s">
        <v>11451</v>
      </c>
      <c r="I232" s="18" t="s">
        <v>11502</v>
      </c>
      <c r="J232" s="18" t="s">
        <v>11502</v>
      </c>
      <c r="K232" s="18" t="s">
        <v>11502</v>
      </c>
      <c r="L232" s="18" t="s">
        <v>11502</v>
      </c>
      <c r="M232" s="18" t="s">
        <v>11502</v>
      </c>
      <c r="N232" s="18" t="s">
        <v>11664</v>
      </c>
      <c r="O232" s="18" t="s">
        <v>11665</v>
      </c>
      <c r="P232" s="18" t="s">
        <v>11666</v>
      </c>
    </row>
    <row r="233" spans="1:16" ht="43.2" x14ac:dyDescent="0.3">
      <c r="A233" s="18" t="s">
        <v>698</v>
      </c>
      <c r="B233" s="18" t="s">
        <v>699</v>
      </c>
      <c r="C233" s="18" t="s">
        <v>700</v>
      </c>
      <c r="D233" s="18" t="s">
        <v>587</v>
      </c>
      <c r="E233" s="18" t="s">
        <v>8</v>
      </c>
      <c r="F233" s="18" t="s">
        <v>11509</v>
      </c>
      <c r="G233" s="18" t="s">
        <v>11510</v>
      </c>
      <c r="H233" s="18" t="s">
        <v>11451</v>
      </c>
      <c r="I233" s="18" t="s">
        <v>11502</v>
      </c>
      <c r="J233" s="18" t="s">
        <v>11502</v>
      </c>
      <c r="K233" s="18" t="s">
        <v>11502</v>
      </c>
      <c r="L233" s="18" t="s">
        <v>11502</v>
      </c>
      <c r="M233" s="18" t="s">
        <v>11502</v>
      </c>
      <c r="N233" s="18" t="s">
        <v>11664</v>
      </c>
      <c r="O233" s="18" t="s">
        <v>11665</v>
      </c>
      <c r="P233" s="18" t="s">
        <v>11666</v>
      </c>
    </row>
    <row r="234" spans="1:16" ht="43.2" x14ac:dyDescent="0.3">
      <c r="A234" s="18" t="s">
        <v>701</v>
      </c>
      <c r="B234" s="18" t="s">
        <v>702</v>
      </c>
      <c r="C234" s="18" t="s">
        <v>703</v>
      </c>
      <c r="D234" s="18" t="s">
        <v>704</v>
      </c>
      <c r="E234" s="18" t="s">
        <v>2053</v>
      </c>
      <c r="F234" s="18" t="s">
        <v>11511</v>
      </c>
      <c r="G234" s="18" t="s">
        <v>11514</v>
      </c>
      <c r="H234" s="18" t="s">
        <v>11451</v>
      </c>
      <c r="I234" s="18" t="s">
        <v>11502</v>
      </c>
      <c r="J234" s="18" t="s">
        <v>11502</v>
      </c>
      <c r="K234" s="18" t="s">
        <v>11502</v>
      </c>
      <c r="L234" s="18" t="s">
        <v>11502</v>
      </c>
      <c r="M234" s="18" t="s">
        <v>11502</v>
      </c>
      <c r="N234" s="18" t="s">
        <v>11664</v>
      </c>
      <c r="O234" s="18" t="s">
        <v>11665</v>
      </c>
      <c r="P234" s="18" t="s">
        <v>11666</v>
      </c>
    </row>
    <row r="235" spans="1:16" ht="43.2" x14ac:dyDescent="0.3">
      <c r="A235" s="18" t="s">
        <v>705</v>
      </c>
      <c r="B235" s="18" t="s">
        <v>706</v>
      </c>
      <c r="C235" s="18" t="s">
        <v>707</v>
      </c>
      <c r="D235" s="18" t="s">
        <v>539</v>
      </c>
      <c r="E235" s="18" t="s">
        <v>11253</v>
      </c>
      <c r="F235" s="18" t="s">
        <v>11503</v>
      </c>
      <c r="G235" s="18" t="s">
        <v>11508</v>
      </c>
      <c r="H235" s="18" t="s">
        <v>11451</v>
      </c>
      <c r="I235" s="18" t="s">
        <v>11502</v>
      </c>
      <c r="J235" s="18" t="s">
        <v>11502</v>
      </c>
      <c r="K235" s="18" t="s">
        <v>11502</v>
      </c>
      <c r="L235" s="18" t="s">
        <v>11502</v>
      </c>
      <c r="M235" s="18" t="s">
        <v>11502</v>
      </c>
      <c r="N235" s="18" t="s">
        <v>11664</v>
      </c>
      <c r="O235" s="18" t="s">
        <v>11665</v>
      </c>
      <c r="P235" s="18" t="s">
        <v>11666</v>
      </c>
    </row>
    <row r="236" spans="1:16" ht="43.2" x14ac:dyDescent="0.3">
      <c r="A236" s="18" t="s">
        <v>708</v>
      </c>
      <c r="B236" s="18" t="s">
        <v>709</v>
      </c>
      <c r="C236" s="18" t="s">
        <v>710</v>
      </c>
      <c r="D236" s="18" t="s">
        <v>535</v>
      </c>
      <c r="E236" s="18" t="s">
        <v>5651</v>
      </c>
      <c r="F236" s="18" t="s">
        <v>11505</v>
      </c>
      <c r="G236" s="18" t="s">
        <v>11507</v>
      </c>
      <c r="H236" s="18" t="s">
        <v>11451</v>
      </c>
      <c r="I236" s="18" t="s">
        <v>11502</v>
      </c>
      <c r="J236" s="18" t="s">
        <v>11502</v>
      </c>
      <c r="K236" s="18" t="s">
        <v>11502</v>
      </c>
      <c r="L236" s="18" t="s">
        <v>11502</v>
      </c>
      <c r="M236" s="18" t="s">
        <v>11502</v>
      </c>
      <c r="N236" s="18" t="s">
        <v>11664</v>
      </c>
      <c r="O236" s="18" t="s">
        <v>11665</v>
      </c>
      <c r="P236" s="18" t="s">
        <v>11666</v>
      </c>
    </row>
    <row r="237" spans="1:16" ht="43.2" x14ac:dyDescent="0.3">
      <c r="A237" s="18" t="s">
        <v>711</v>
      </c>
      <c r="B237" s="18" t="s">
        <v>712</v>
      </c>
      <c r="C237" s="18" t="s">
        <v>713</v>
      </c>
      <c r="D237" s="18" t="s">
        <v>587</v>
      </c>
      <c r="E237" s="18" t="s">
        <v>8</v>
      </c>
      <c r="F237" s="18" t="s">
        <v>11509</v>
      </c>
      <c r="G237" s="18" t="s">
        <v>11510</v>
      </c>
      <c r="H237" s="18" t="s">
        <v>11451</v>
      </c>
      <c r="I237" s="18" t="s">
        <v>11502</v>
      </c>
      <c r="J237" s="18" t="s">
        <v>11502</v>
      </c>
      <c r="K237" s="18" t="s">
        <v>11502</v>
      </c>
      <c r="L237" s="18" t="s">
        <v>11502</v>
      </c>
      <c r="M237" s="18" t="s">
        <v>11502</v>
      </c>
      <c r="N237" s="18" t="s">
        <v>11664</v>
      </c>
      <c r="O237" s="18" t="s">
        <v>11665</v>
      </c>
      <c r="P237" s="18" t="s">
        <v>11666</v>
      </c>
    </row>
    <row r="238" spans="1:16" ht="43.2" x14ac:dyDescent="0.3">
      <c r="A238" s="18" t="s">
        <v>714</v>
      </c>
      <c r="B238" s="18" t="s">
        <v>715</v>
      </c>
      <c r="C238" s="18" t="s">
        <v>716</v>
      </c>
      <c r="D238" s="18" t="s">
        <v>539</v>
      </c>
      <c r="E238" s="18" t="s">
        <v>11253</v>
      </c>
      <c r="F238" s="18" t="s">
        <v>11503</v>
      </c>
      <c r="G238" s="18" t="s">
        <v>11508</v>
      </c>
      <c r="H238" s="18" t="s">
        <v>11451</v>
      </c>
      <c r="I238" s="18" t="s">
        <v>11502</v>
      </c>
      <c r="J238" s="18" t="s">
        <v>11502</v>
      </c>
      <c r="K238" s="18" t="s">
        <v>11502</v>
      </c>
      <c r="L238" s="18" t="s">
        <v>11502</v>
      </c>
      <c r="M238" s="18" t="s">
        <v>11502</v>
      </c>
      <c r="N238" s="18" t="s">
        <v>11664</v>
      </c>
      <c r="O238" s="18" t="s">
        <v>11665</v>
      </c>
      <c r="P238" s="18" t="s">
        <v>11666</v>
      </c>
    </row>
    <row r="239" spans="1:16" ht="43.2" x14ac:dyDescent="0.3">
      <c r="A239" s="18" t="s">
        <v>717</v>
      </c>
      <c r="B239" s="18" t="s">
        <v>718</v>
      </c>
      <c r="C239" s="18" t="s">
        <v>719</v>
      </c>
      <c r="D239" s="18" t="s">
        <v>539</v>
      </c>
      <c r="E239" s="18" t="s">
        <v>11253</v>
      </c>
      <c r="F239" s="18" t="s">
        <v>11503</v>
      </c>
      <c r="G239" s="18" t="s">
        <v>11508</v>
      </c>
      <c r="H239" s="18" t="s">
        <v>11451</v>
      </c>
      <c r="I239" s="18" t="s">
        <v>11502</v>
      </c>
      <c r="J239" s="18" t="s">
        <v>11502</v>
      </c>
      <c r="K239" s="18" t="s">
        <v>11502</v>
      </c>
      <c r="L239" s="18" t="s">
        <v>11502</v>
      </c>
      <c r="M239" s="18" t="s">
        <v>11502</v>
      </c>
      <c r="N239" s="18" t="s">
        <v>11664</v>
      </c>
      <c r="O239" s="18" t="s">
        <v>11665</v>
      </c>
      <c r="P239" s="18" t="s">
        <v>11666</v>
      </c>
    </row>
    <row r="240" spans="1:16" ht="43.2" x14ac:dyDescent="0.3">
      <c r="A240" s="18" t="s">
        <v>720</v>
      </c>
      <c r="B240" s="18" t="s">
        <v>721</v>
      </c>
      <c r="C240" s="18" t="s">
        <v>722</v>
      </c>
      <c r="D240" s="18" t="s">
        <v>539</v>
      </c>
      <c r="E240" s="18" t="s">
        <v>11253</v>
      </c>
      <c r="F240" s="18" t="s">
        <v>11503</v>
      </c>
      <c r="G240" s="18" t="s">
        <v>11508</v>
      </c>
      <c r="H240" s="18" t="s">
        <v>11451</v>
      </c>
      <c r="I240" s="18" t="s">
        <v>11502</v>
      </c>
      <c r="J240" s="18" t="s">
        <v>11502</v>
      </c>
      <c r="K240" s="18" t="s">
        <v>11502</v>
      </c>
      <c r="L240" s="18" t="s">
        <v>11502</v>
      </c>
      <c r="M240" s="18" t="s">
        <v>11502</v>
      </c>
      <c r="N240" s="18" t="s">
        <v>11664</v>
      </c>
      <c r="O240" s="18" t="s">
        <v>11665</v>
      </c>
      <c r="P240" s="18" t="s">
        <v>11666</v>
      </c>
    </row>
    <row r="241" spans="1:16" ht="43.2" x14ac:dyDescent="0.3">
      <c r="A241" s="18" t="s">
        <v>723</v>
      </c>
      <c r="B241" s="18" t="s">
        <v>724</v>
      </c>
      <c r="C241" s="18" t="s">
        <v>725</v>
      </c>
      <c r="D241" s="18" t="s">
        <v>539</v>
      </c>
      <c r="E241" s="18" t="s">
        <v>11253</v>
      </c>
      <c r="F241" s="18" t="s">
        <v>11503</v>
      </c>
      <c r="G241" s="18" t="s">
        <v>11508</v>
      </c>
      <c r="H241" s="18" t="s">
        <v>11451</v>
      </c>
      <c r="I241" s="18" t="s">
        <v>11502</v>
      </c>
      <c r="J241" s="18" t="s">
        <v>11502</v>
      </c>
      <c r="K241" s="18" t="s">
        <v>11502</v>
      </c>
      <c r="L241" s="18" t="s">
        <v>11502</v>
      </c>
      <c r="M241" s="18" t="s">
        <v>11502</v>
      </c>
      <c r="N241" s="18" t="s">
        <v>11664</v>
      </c>
      <c r="O241" s="18" t="s">
        <v>11665</v>
      </c>
      <c r="P241" s="18" t="s">
        <v>11666</v>
      </c>
    </row>
    <row r="242" spans="1:16" ht="43.2" x14ac:dyDescent="0.3">
      <c r="A242" s="18" t="s">
        <v>726</v>
      </c>
      <c r="B242" s="18" t="s">
        <v>727</v>
      </c>
      <c r="C242" s="18" t="s">
        <v>728</v>
      </c>
      <c r="D242" s="18" t="s">
        <v>539</v>
      </c>
      <c r="E242" s="18" t="s">
        <v>11253</v>
      </c>
      <c r="F242" s="18" t="s">
        <v>11503</v>
      </c>
      <c r="G242" s="18" t="s">
        <v>11508</v>
      </c>
      <c r="H242" s="18" t="s">
        <v>11451</v>
      </c>
      <c r="I242" s="18" t="s">
        <v>11502</v>
      </c>
      <c r="J242" s="18" t="s">
        <v>11502</v>
      </c>
      <c r="K242" s="18" t="s">
        <v>11502</v>
      </c>
      <c r="L242" s="18" t="s">
        <v>11502</v>
      </c>
      <c r="M242" s="18" t="s">
        <v>11502</v>
      </c>
      <c r="N242" s="18" t="s">
        <v>11664</v>
      </c>
      <c r="O242" s="18" t="s">
        <v>11665</v>
      </c>
      <c r="P242" s="18" t="s">
        <v>11666</v>
      </c>
    </row>
    <row r="243" spans="1:16" ht="43.2" x14ac:dyDescent="0.3">
      <c r="A243" s="18" t="s">
        <v>729</v>
      </c>
      <c r="B243" s="18" t="s">
        <v>730</v>
      </c>
      <c r="C243" s="18" t="s">
        <v>731</v>
      </c>
      <c r="D243" s="18" t="s">
        <v>539</v>
      </c>
      <c r="E243" s="18" t="s">
        <v>11253</v>
      </c>
      <c r="F243" s="18" t="s">
        <v>11503</v>
      </c>
      <c r="G243" s="18" t="s">
        <v>11508</v>
      </c>
      <c r="H243" s="18" t="s">
        <v>11451</v>
      </c>
      <c r="I243" s="18" t="s">
        <v>11502</v>
      </c>
      <c r="J243" s="18" t="s">
        <v>11502</v>
      </c>
      <c r="K243" s="18" t="s">
        <v>11502</v>
      </c>
      <c r="L243" s="18" t="s">
        <v>11502</v>
      </c>
      <c r="M243" s="18" t="s">
        <v>11502</v>
      </c>
      <c r="N243" s="18" t="s">
        <v>11664</v>
      </c>
      <c r="O243" s="18" t="s">
        <v>11665</v>
      </c>
      <c r="P243" s="18" t="s">
        <v>11666</v>
      </c>
    </row>
    <row r="244" spans="1:16" ht="43.2" x14ac:dyDescent="0.3">
      <c r="A244" s="18" t="s">
        <v>732</v>
      </c>
      <c r="B244" s="18" t="s">
        <v>733</v>
      </c>
      <c r="C244" s="18" t="s">
        <v>734</v>
      </c>
      <c r="D244" s="18" t="s">
        <v>539</v>
      </c>
      <c r="E244" s="18" t="s">
        <v>11253</v>
      </c>
      <c r="F244" s="18" t="s">
        <v>11503</v>
      </c>
      <c r="G244" s="18" t="s">
        <v>11508</v>
      </c>
      <c r="H244" s="18" t="s">
        <v>11451</v>
      </c>
      <c r="I244" s="18" t="s">
        <v>11502</v>
      </c>
      <c r="J244" s="18" t="s">
        <v>11502</v>
      </c>
      <c r="K244" s="18" t="s">
        <v>11502</v>
      </c>
      <c r="L244" s="18" t="s">
        <v>11502</v>
      </c>
      <c r="M244" s="18" t="s">
        <v>11502</v>
      </c>
      <c r="N244" s="18" t="s">
        <v>11664</v>
      </c>
      <c r="O244" s="18" t="s">
        <v>11665</v>
      </c>
      <c r="P244" s="18" t="s">
        <v>11666</v>
      </c>
    </row>
    <row r="245" spans="1:16" ht="43.2" x14ac:dyDescent="0.3">
      <c r="A245" s="18" t="s">
        <v>735</v>
      </c>
      <c r="B245" s="18" t="s">
        <v>736</v>
      </c>
      <c r="C245" s="18" t="s">
        <v>737</v>
      </c>
      <c r="D245" s="18" t="s">
        <v>539</v>
      </c>
      <c r="E245" s="18" t="s">
        <v>11253</v>
      </c>
      <c r="F245" s="18" t="s">
        <v>11503</v>
      </c>
      <c r="G245" s="18" t="s">
        <v>11508</v>
      </c>
      <c r="H245" s="18" t="s">
        <v>11451</v>
      </c>
      <c r="I245" s="18" t="s">
        <v>11502</v>
      </c>
      <c r="J245" s="18" t="s">
        <v>11502</v>
      </c>
      <c r="K245" s="18" t="s">
        <v>11502</v>
      </c>
      <c r="L245" s="18" t="s">
        <v>11502</v>
      </c>
      <c r="M245" s="18" t="s">
        <v>11502</v>
      </c>
      <c r="N245" s="18" t="s">
        <v>11664</v>
      </c>
      <c r="O245" s="18" t="s">
        <v>11665</v>
      </c>
      <c r="P245" s="18" t="s">
        <v>11666</v>
      </c>
    </row>
    <row r="246" spans="1:16" ht="43.2" x14ac:dyDescent="0.3">
      <c r="A246" s="18" t="s">
        <v>738</v>
      </c>
      <c r="B246" s="18" t="s">
        <v>739</v>
      </c>
      <c r="C246" s="18" t="s">
        <v>740</v>
      </c>
      <c r="D246" s="18" t="s">
        <v>539</v>
      </c>
      <c r="E246" s="18" t="s">
        <v>11253</v>
      </c>
      <c r="F246" s="18" t="s">
        <v>11503</v>
      </c>
      <c r="G246" s="18" t="s">
        <v>11508</v>
      </c>
      <c r="H246" s="18" t="s">
        <v>11451</v>
      </c>
      <c r="I246" s="18" t="s">
        <v>11502</v>
      </c>
      <c r="J246" s="18" t="s">
        <v>11502</v>
      </c>
      <c r="K246" s="18" t="s">
        <v>11502</v>
      </c>
      <c r="L246" s="18" t="s">
        <v>11502</v>
      </c>
      <c r="M246" s="18" t="s">
        <v>11502</v>
      </c>
      <c r="N246" s="18" t="s">
        <v>11664</v>
      </c>
      <c r="O246" s="18" t="s">
        <v>11665</v>
      </c>
      <c r="P246" s="18" t="s">
        <v>11666</v>
      </c>
    </row>
    <row r="247" spans="1:16" ht="43.2" x14ac:dyDescent="0.3">
      <c r="A247" s="18" t="s">
        <v>741</v>
      </c>
      <c r="B247" s="18" t="s">
        <v>742</v>
      </c>
      <c r="C247" s="18" t="s">
        <v>743</v>
      </c>
      <c r="D247" s="18" t="s">
        <v>539</v>
      </c>
      <c r="E247" s="18" t="s">
        <v>11253</v>
      </c>
      <c r="F247" s="18" t="s">
        <v>11503</v>
      </c>
      <c r="G247" s="18" t="s">
        <v>11508</v>
      </c>
      <c r="H247" s="18" t="s">
        <v>11451</v>
      </c>
      <c r="I247" s="18" t="s">
        <v>11502</v>
      </c>
      <c r="J247" s="18" t="s">
        <v>11502</v>
      </c>
      <c r="K247" s="18" t="s">
        <v>11502</v>
      </c>
      <c r="L247" s="18" t="s">
        <v>11502</v>
      </c>
      <c r="M247" s="18" t="s">
        <v>11502</v>
      </c>
      <c r="N247" s="18" t="s">
        <v>11664</v>
      </c>
      <c r="O247" s="18" t="s">
        <v>11665</v>
      </c>
      <c r="P247" s="18" t="s">
        <v>11666</v>
      </c>
    </row>
    <row r="248" spans="1:16" ht="43.2" x14ac:dyDescent="0.3">
      <c r="A248" s="18" t="s">
        <v>744</v>
      </c>
      <c r="B248" s="18" t="s">
        <v>745</v>
      </c>
      <c r="C248" s="18" t="s">
        <v>746</v>
      </c>
      <c r="D248" s="18" t="s">
        <v>539</v>
      </c>
      <c r="E248" s="18" t="s">
        <v>11253</v>
      </c>
      <c r="F248" s="18" t="s">
        <v>11503</v>
      </c>
      <c r="G248" s="18" t="s">
        <v>11508</v>
      </c>
      <c r="H248" s="18" t="s">
        <v>11451</v>
      </c>
      <c r="I248" s="18" t="s">
        <v>11502</v>
      </c>
      <c r="J248" s="18" t="s">
        <v>11502</v>
      </c>
      <c r="K248" s="18" t="s">
        <v>11502</v>
      </c>
      <c r="L248" s="18" t="s">
        <v>11502</v>
      </c>
      <c r="M248" s="18" t="s">
        <v>11502</v>
      </c>
      <c r="N248" s="18" t="s">
        <v>11664</v>
      </c>
      <c r="O248" s="18" t="s">
        <v>11665</v>
      </c>
      <c r="P248" s="18" t="s">
        <v>11666</v>
      </c>
    </row>
    <row r="249" spans="1:16" ht="43.2" x14ac:dyDescent="0.3">
      <c r="A249" s="18" t="s">
        <v>747</v>
      </c>
      <c r="B249" s="18" t="s">
        <v>748</v>
      </c>
      <c r="C249" s="18" t="s">
        <v>749</v>
      </c>
      <c r="D249" s="18" t="s">
        <v>539</v>
      </c>
      <c r="E249" s="18" t="s">
        <v>11253</v>
      </c>
      <c r="F249" s="18" t="s">
        <v>11503</v>
      </c>
      <c r="G249" s="18" t="s">
        <v>11508</v>
      </c>
      <c r="H249" s="18" t="s">
        <v>11451</v>
      </c>
      <c r="I249" s="18" t="s">
        <v>11502</v>
      </c>
      <c r="J249" s="18" t="s">
        <v>11502</v>
      </c>
      <c r="K249" s="18" t="s">
        <v>11502</v>
      </c>
      <c r="L249" s="18" t="s">
        <v>11502</v>
      </c>
      <c r="M249" s="18" t="s">
        <v>11502</v>
      </c>
      <c r="N249" s="18" t="s">
        <v>11664</v>
      </c>
      <c r="O249" s="18" t="s">
        <v>11665</v>
      </c>
      <c r="P249" s="18" t="s">
        <v>11666</v>
      </c>
    </row>
    <row r="250" spans="1:16" ht="43.2" x14ac:dyDescent="0.3">
      <c r="A250" s="18" t="s">
        <v>750</v>
      </c>
      <c r="B250" s="18" t="s">
        <v>751</v>
      </c>
      <c r="C250" s="18" t="s">
        <v>752</v>
      </c>
      <c r="D250" s="18" t="s">
        <v>539</v>
      </c>
      <c r="E250" s="18" t="s">
        <v>11253</v>
      </c>
      <c r="F250" s="18" t="s">
        <v>11503</v>
      </c>
      <c r="G250" s="18" t="s">
        <v>11508</v>
      </c>
      <c r="H250" s="18" t="s">
        <v>11451</v>
      </c>
      <c r="I250" s="18" t="s">
        <v>11502</v>
      </c>
      <c r="J250" s="18" t="s">
        <v>11502</v>
      </c>
      <c r="K250" s="18" t="s">
        <v>11502</v>
      </c>
      <c r="L250" s="18" t="s">
        <v>11502</v>
      </c>
      <c r="M250" s="18" t="s">
        <v>11502</v>
      </c>
      <c r="N250" s="18" t="s">
        <v>11664</v>
      </c>
      <c r="O250" s="18" t="s">
        <v>11665</v>
      </c>
      <c r="P250" s="18" t="s">
        <v>11666</v>
      </c>
    </row>
    <row r="251" spans="1:16" ht="43.2" x14ac:dyDescent="0.3">
      <c r="A251" s="18" t="s">
        <v>753</v>
      </c>
      <c r="B251" s="18" t="s">
        <v>754</v>
      </c>
      <c r="C251" s="18" t="s">
        <v>755</v>
      </c>
      <c r="D251" s="18" t="s">
        <v>535</v>
      </c>
      <c r="E251" s="18" t="s">
        <v>5651</v>
      </c>
      <c r="F251" s="18" t="s">
        <v>11505</v>
      </c>
      <c r="G251" s="18" t="s">
        <v>11507</v>
      </c>
      <c r="H251" s="18" t="s">
        <v>11451</v>
      </c>
      <c r="I251" s="18" t="s">
        <v>11502</v>
      </c>
      <c r="J251" s="18" t="s">
        <v>11502</v>
      </c>
      <c r="K251" s="18" t="s">
        <v>11502</v>
      </c>
      <c r="L251" s="18" t="s">
        <v>11502</v>
      </c>
      <c r="M251" s="18" t="s">
        <v>11502</v>
      </c>
      <c r="N251" s="18" t="s">
        <v>11664</v>
      </c>
      <c r="O251" s="18" t="s">
        <v>11665</v>
      </c>
      <c r="P251" s="18" t="s">
        <v>11666</v>
      </c>
    </row>
    <row r="252" spans="1:16" ht="43.2" x14ac:dyDescent="0.3">
      <c r="A252" s="18" t="s">
        <v>756</v>
      </c>
      <c r="B252" s="18" t="s">
        <v>757</v>
      </c>
      <c r="C252" s="18" t="s">
        <v>758</v>
      </c>
      <c r="D252" s="18" t="s">
        <v>539</v>
      </c>
      <c r="E252" s="18" t="s">
        <v>11253</v>
      </c>
      <c r="F252" s="18" t="s">
        <v>11503</v>
      </c>
      <c r="G252" s="18" t="s">
        <v>11508</v>
      </c>
      <c r="H252" s="18" t="s">
        <v>11451</v>
      </c>
      <c r="I252" s="18" t="s">
        <v>11502</v>
      </c>
      <c r="J252" s="18" t="s">
        <v>11502</v>
      </c>
      <c r="K252" s="18" t="s">
        <v>11502</v>
      </c>
      <c r="L252" s="18" t="s">
        <v>11502</v>
      </c>
      <c r="M252" s="18" t="s">
        <v>11502</v>
      </c>
      <c r="N252" s="18" t="s">
        <v>11664</v>
      </c>
      <c r="O252" s="18" t="s">
        <v>11665</v>
      </c>
      <c r="P252" s="18" t="s">
        <v>11666</v>
      </c>
    </row>
    <row r="253" spans="1:16" ht="43.2" x14ac:dyDescent="0.3">
      <c r="A253" s="18" t="s">
        <v>759</v>
      </c>
      <c r="B253" s="18" t="s">
        <v>760</v>
      </c>
      <c r="C253" s="18" t="s">
        <v>761</v>
      </c>
      <c r="D253" s="18" t="s">
        <v>539</v>
      </c>
      <c r="E253" s="18" t="s">
        <v>11253</v>
      </c>
      <c r="F253" s="18" t="s">
        <v>11503</v>
      </c>
      <c r="G253" s="18" t="s">
        <v>11508</v>
      </c>
      <c r="H253" s="18" t="s">
        <v>11451</v>
      </c>
      <c r="I253" s="18" t="s">
        <v>11502</v>
      </c>
      <c r="J253" s="18" t="s">
        <v>11502</v>
      </c>
      <c r="K253" s="18" t="s">
        <v>11502</v>
      </c>
      <c r="L253" s="18" t="s">
        <v>11502</v>
      </c>
      <c r="M253" s="18" t="s">
        <v>11502</v>
      </c>
      <c r="N253" s="18" t="s">
        <v>11664</v>
      </c>
      <c r="O253" s="18" t="s">
        <v>11665</v>
      </c>
      <c r="P253" s="18" t="s">
        <v>11666</v>
      </c>
    </row>
    <row r="254" spans="1:16" ht="43.2" x14ac:dyDescent="0.3">
      <c r="A254" s="18" t="s">
        <v>762</v>
      </c>
      <c r="B254" s="18" t="s">
        <v>763</v>
      </c>
      <c r="C254" s="18" t="s">
        <v>764</v>
      </c>
      <c r="D254" s="18" t="s">
        <v>539</v>
      </c>
      <c r="E254" s="18" t="s">
        <v>11253</v>
      </c>
      <c r="F254" s="18" t="s">
        <v>11503</v>
      </c>
      <c r="G254" s="18" t="s">
        <v>11508</v>
      </c>
      <c r="H254" s="18" t="s">
        <v>11451</v>
      </c>
      <c r="I254" s="18" t="s">
        <v>11502</v>
      </c>
      <c r="J254" s="18" t="s">
        <v>11502</v>
      </c>
      <c r="K254" s="18" t="s">
        <v>11502</v>
      </c>
      <c r="L254" s="18" t="s">
        <v>11502</v>
      </c>
      <c r="M254" s="18" t="s">
        <v>11502</v>
      </c>
      <c r="N254" s="18" t="s">
        <v>11664</v>
      </c>
      <c r="O254" s="18" t="s">
        <v>11665</v>
      </c>
      <c r="P254" s="18" t="s">
        <v>11666</v>
      </c>
    </row>
    <row r="255" spans="1:16" ht="43.2" x14ac:dyDescent="0.3">
      <c r="A255" s="18" t="s">
        <v>765</v>
      </c>
      <c r="B255" s="18" t="s">
        <v>766</v>
      </c>
      <c r="C255" s="18" t="s">
        <v>767</v>
      </c>
      <c r="D255" s="18" t="s">
        <v>539</v>
      </c>
      <c r="E255" s="18" t="s">
        <v>11253</v>
      </c>
      <c r="F255" s="18" t="s">
        <v>11503</v>
      </c>
      <c r="G255" s="18" t="s">
        <v>11508</v>
      </c>
      <c r="H255" s="18" t="s">
        <v>11451</v>
      </c>
      <c r="I255" s="18" t="s">
        <v>11502</v>
      </c>
      <c r="J255" s="18" t="s">
        <v>11502</v>
      </c>
      <c r="K255" s="18" t="s">
        <v>11502</v>
      </c>
      <c r="L255" s="18" t="s">
        <v>11502</v>
      </c>
      <c r="M255" s="18" t="s">
        <v>11502</v>
      </c>
      <c r="N255" s="18" t="s">
        <v>11664</v>
      </c>
      <c r="O255" s="18" t="s">
        <v>11665</v>
      </c>
      <c r="P255" s="18" t="s">
        <v>11666</v>
      </c>
    </row>
    <row r="256" spans="1:16" ht="43.2" x14ac:dyDescent="0.3">
      <c r="A256" s="18" t="s">
        <v>768</v>
      </c>
      <c r="B256" s="18" t="s">
        <v>769</v>
      </c>
      <c r="C256" s="18" t="s">
        <v>770</v>
      </c>
      <c r="D256" s="18" t="s">
        <v>526</v>
      </c>
      <c r="E256" s="18" t="s">
        <v>5651</v>
      </c>
      <c r="F256" s="18" t="s">
        <v>11505</v>
      </c>
      <c r="G256" s="18" t="s">
        <v>11506</v>
      </c>
      <c r="H256" s="18" t="s">
        <v>11451</v>
      </c>
      <c r="I256" s="18" t="s">
        <v>11502</v>
      </c>
      <c r="J256" s="18" t="s">
        <v>11502</v>
      </c>
      <c r="K256" s="18" t="s">
        <v>11502</v>
      </c>
      <c r="L256" s="18" t="s">
        <v>11502</v>
      </c>
      <c r="M256" s="18" t="s">
        <v>11502</v>
      </c>
      <c r="N256" s="18" t="s">
        <v>11664</v>
      </c>
      <c r="O256" s="18" t="s">
        <v>11665</v>
      </c>
      <c r="P256" s="18" t="s">
        <v>11666</v>
      </c>
    </row>
    <row r="257" spans="1:16" ht="43.2" x14ac:dyDescent="0.3">
      <c r="A257" s="18" t="s">
        <v>771</v>
      </c>
      <c r="B257" s="18" t="s">
        <v>772</v>
      </c>
      <c r="C257" s="18" t="s">
        <v>773</v>
      </c>
      <c r="D257" s="18" t="s">
        <v>539</v>
      </c>
      <c r="E257" s="18" t="s">
        <v>11253</v>
      </c>
      <c r="F257" s="18" t="s">
        <v>11503</v>
      </c>
      <c r="G257" s="18" t="s">
        <v>11508</v>
      </c>
      <c r="H257" s="18" t="s">
        <v>11451</v>
      </c>
      <c r="I257" s="18" t="s">
        <v>11502</v>
      </c>
      <c r="J257" s="18" t="s">
        <v>11502</v>
      </c>
      <c r="K257" s="18" t="s">
        <v>11502</v>
      </c>
      <c r="L257" s="18" t="s">
        <v>11502</v>
      </c>
      <c r="M257" s="18" t="s">
        <v>11502</v>
      </c>
      <c r="N257" s="18" t="s">
        <v>11664</v>
      </c>
      <c r="O257" s="18" t="s">
        <v>11665</v>
      </c>
      <c r="P257" s="18" t="s">
        <v>11666</v>
      </c>
    </row>
    <row r="258" spans="1:16" ht="43.2" x14ac:dyDescent="0.3">
      <c r="A258" s="18" t="s">
        <v>774</v>
      </c>
      <c r="B258" s="18" t="s">
        <v>775</v>
      </c>
      <c r="C258" s="18" t="s">
        <v>776</v>
      </c>
      <c r="D258" s="18" t="s">
        <v>539</v>
      </c>
      <c r="E258" s="18" t="s">
        <v>11253</v>
      </c>
      <c r="F258" s="18" t="s">
        <v>11503</v>
      </c>
      <c r="G258" s="18" t="s">
        <v>11508</v>
      </c>
      <c r="H258" s="18" t="s">
        <v>11451</v>
      </c>
      <c r="I258" s="18" t="s">
        <v>11502</v>
      </c>
      <c r="J258" s="18" t="s">
        <v>11502</v>
      </c>
      <c r="K258" s="18" t="s">
        <v>11502</v>
      </c>
      <c r="L258" s="18" t="s">
        <v>11502</v>
      </c>
      <c r="M258" s="18" t="s">
        <v>11502</v>
      </c>
      <c r="N258" s="18" t="s">
        <v>11664</v>
      </c>
      <c r="O258" s="18" t="s">
        <v>11665</v>
      </c>
      <c r="P258" s="18" t="s">
        <v>11666</v>
      </c>
    </row>
    <row r="259" spans="1:16" ht="43.2" x14ac:dyDescent="0.3">
      <c r="A259" s="18" t="s">
        <v>777</v>
      </c>
      <c r="B259" s="18" t="s">
        <v>778</v>
      </c>
      <c r="C259" s="18" t="s">
        <v>779</v>
      </c>
      <c r="D259" s="18" t="s">
        <v>526</v>
      </c>
      <c r="E259" s="18" t="s">
        <v>5651</v>
      </c>
      <c r="F259" s="18" t="s">
        <v>11505</v>
      </c>
      <c r="G259" s="18" t="s">
        <v>11506</v>
      </c>
      <c r="H259" s="18" t="s">
        <v>11451</v>
      </c>
      <c r="I259" s="18" t="s">
        <v>11502</v>
      </c>
      <c r="J259" s="18" t="s">
        <v>11502</v>
      </c>
      <c r="K259" s="18" t="s">
        <v>11502</v>
      </c>
      <c r="L259" s="18" t="s">
        <v>11502</v>
      </c>
      <c r="M259" s="18" t="s">
        <v>11502</v>
      </c>
      <c r="N259" s="18" t="s">
        <v>11664</v>
      </c>
      <c r="O259" s="18" t="s">
        <v>11665</v>
      </c>
      <c r="P259" s="18" t="s">
        <v>11666</v>
      </c>
    </row>
    <row r="260" spans="1:16" ht="43.2" x14ac:dyDescent="0.3">
      <c r="A260" s="18" t="s">
        <v>780</v>
      </c>
      <c r="B260" s="18" t="s">
        <v>781</v>
      </c>
      <c r="C260" s="18" t="s">
        <v>782</v>
      </c>
      <c r="D260" s="18" t="s">
        <v>694</v>
      </c>
      <c r="E260" s="18" t="s">
        <v>8</v>
      </c>
      <c r="F260" s="18" t="s">
        <v>11509</v>
      </c>
      <c r="G260" s="18" t="s">
        <v>11513</v>
      </c>
      <c r="H260" s="18" t="s">
        <v>11451</v>
      </c>
      <c r="I260" s="18" t="s">
        <v>11502</v>
      </c>
      <c r="J260" s="18" t="s">
        <v>11502</v>
      </c>
      <c r="K260" s="18" t="s">
        <v>11502</v>
      </c>
      <c r="L260" s="18" t="s">
        <v>11502</v>
      </c>
      <c r="M260" s="18" t="s">
        <v>11502</v>
      </c>
      <c r="N260" s="18" t="s">
        <v>11664</v>
      </c>
      <c r="O260" s="18" t="s">
        <v>11665</v>
      </c>
      <c r="P260" s="18" t="s">
        <v>11666</v>
      </c>
    </row>
    <row r="261" spans="1:16" ht="43.2" x14ac:dyDescent="0.3">
      <c r="A261" s="18" t="s">
        <v>783</v>
      </c>
      <c r="B261" s="18" t="s">
        <v>784</v>
      </c>
      <c r="C261" s="18" t="s">
        <v>785</v>
      </c>
      <c r="D261" s="18" t="s">
        <v>526</v>
      </c>
      <c r="E261" s="18" t="s">
        <v>5651</v>
      </c>
      <c r="F261" s="18" t="s">
        <v>11505</v>
      </c>
      <c r="G261" s="18" t="s">
        <v>11506</v>
      </c>
      <c r="H261" s="18" t="s">
        <v>11451</v>
      </c>
      <c r="I261" s="18" t="s">
        <v>11502</v>
      </c>
      <c r="J261" s="18" t="s">
        <v>11502</v>
      </c>
      <c r="K261" s="18" t="s">
        <v>11502</v>
      </c>
      <c r="L261" s="18" t="s">
        <v>11502</v>
      </c>
      <c r="M261" s="18" t="s">
        <v>11502</v>
      </c>
      <c r="N261" s="18" t="s">
        <v>11664</v>
      </c>
      <c r="O261" s="18" t="s">
        <v>11665</v>
      </c>
      <c r="P261" s="18" t="s">
        <v>11666</v>
      </c>
    </row>
    <row r="262" spans="1:16" ht="43.2" x14ac:dyDescent="0.3">
      <c r="A262" s="18" t="s">
        <v>786</v>
      </c>
      <c r="B262" s="18" t="s">
        <v>787</v>
      </c>
      <c r="C262" s="18" t="s">
        <v>788</v>
      </c>
      <c r="D262" s="18" t="s">
        <v>789</v>
      </c>
      <c r="E262" s="18" t="s">
        <v>8</v>
      </c>
      <c r="F262" s="18" t="s">
        <v>11509</v>
      </c>
      <c r="G262" s="18" t="s">
        <v>11515</v>
      </c>
      <c r="H262" s="18" t="s">
        <v>11451</v>
      </c>
      <c r="I262" s="18" t="s">
        <v>11502</v>
      </c>
      <c r="J262" s="18" t="s">
        <v>11502</v>
      </c>
      <c r="K262" s="18" t="s">
        <v>11502</v>
      </c>
      <c r="L262" s="18" t="s">
        <v>11502</v>
      </c>
      <c r="M262" s="18" t="s">
        <v>11502</v>
      </c>
      <c r="N262" s="18" t="s">
        <v>11664</v>
      </c>
      <c r="O262" s="18" t="s">
        <v>11665</v>
      </c>
      <c r="P262" s="18" t="s">
        <v>11666</v>
      </c>
    </row>
    <row r="263" spans="1:16" ht="43.2" x14ac:dyDescent="0.3">
      <c r="A263" s="18" t="s">
        <v>790</v>
      </c>
      <c r="B263" s="18" t="s">
        <v>791</v>
      </c>
      <c r="C263" s="18" t="s">
        <v>792</v>
      </c>
      <c r="D263" s="18" t="s">
        <v>657</v>
      </c>
      <c r="E263" s="18" t="s">
        <v>2053</v>
      </c>
      <c r="F263" s="18" t="s">
        <v>11511</v>
      </c>
      <c r="G263" s="18" t="s">
        <v>11512</v>
      </c>
      <c r="H263" s="18" t="s">
        <v>11451</v>
      </c>
      <c r="I263" s="18" t="s">
        <v>11502</v>
      </c>
      <c r="J263" s="18" t="s">
        <v>11502</v>
      </c>
      <c r="K263" s="18" t="s">
        <v>11502</v>
      </c>
      <c r="L263" s="18" t="s">
        <v>11502</v>
      </c>
      <c r="M263" s="18" t="s">
        <v>11502</v>
      </c>
      <c r="N263" s="18" t="s">
        <v>11664</v>
      </c>
      <c r="O263" s="18" t="s">
        <v>11665</v>
      </c>
      <c r="P263" s="18" t="s">
        <v>11666</v>
      </c>
    </row>
    <row r="264" spans="1:16" ht="43.2" x14ac:dyDescent="0.3">
      <c r="A264" s="18" t="s">
        <v>793</v>
      </c>
      <c r="B264" s="18" t="s">
        <v>794</v>
      </c>
      <c r="C264" s="18" t="s">
        <v>795</v>
      </c>
      <c r="D264" s="18" t="s">
        <v>539</v>
      </c>
      <c r="E264" s="18" t="s">
        <v>11253</v>
      </c>
      <c r="F264" s="18" t="s">
        <v>11503</v>
      </c>
      <c r="G264" s="18" t="s">
        <v>11508</v>
      </c>
      <c r="H264" s="18" t="s">
        <v>11451</v>
      </c>
      <c r="I264" s="18" t="s">
        <v>11502</v>
      </c>
      <c r="J264" s="18" t="s">
        <v>11502</v>
      </c>
      <c r="K264" s="18" t="s">
        <v>11502</v>
      </c>
      <c r="L264" s="18" t="s">
        <v>11502</v>
      </c>
      <c r="M264" s="18" t="s">
        <v>11502</v>
      </c>
      <c r="N264" s="18" t="s">
        <v>11664</v>
      </c>
      <c r="O264" s="18" t="s">
        <v>11665</v>
      </c>
      <c r="P264" s="18" t="s">
        <v>11666</v>
      </c>
    </row>
    <row r="265" spans="1:16" ht="43.2" x14ac:dyDescent="0.3">
      <c r="A265" s="18" t="s">
        <v>796</v>
      </c>
      <c r="B265" s="18" t="s">
        <v>797</v>
      </c>
      <c r="C265" s="18" t="s">
        <v>798</v>
      </c>
      <c r="D265" s="18" t="s">
        <v>539</v>
      </c>
      <c r="E265" s="18" t="s">
        <v>11253</v>
      </c>
      <c r="F265" s="18" t="s">
        <v>11503</v>
      </c>
      <c r="G265" s="18" t="s">
        <v>11508</v>
      </c>
      <c r="H265" s="18" t="s">
        <v>11451</v>
      </c>
      <c r="I265" s="18" t="s">
        <v>11502</v>
      </c>
      <c r="J265" s="18" t="s">
        <v>11502</v>
      </c>
      <c r="K265" s="18" t="s">
        <v>11502</v>
      </c>
      <c r="L265" s="18" t="s">
        <v>11502</v>
      </c>
      <c r="M265" s="18" t="s">
        <v>11502</v>
      </c>
      <c r="N265" s="18" t="s">
        <v>11664</v>
      </c>
      <c r="O265" s="18" t="s">
        <v>11665</v>
      </c>
      <c r="P265" s="18" t="s">
        <v>11666</v>
      </c>
    </row>
    <row r="266" spans="1:16" ht="43.2" x14ac:dyDescent="0.3">
      <c r="A266" s="18" t="s">
        <v>799</v>
      </c>
      <c r="B266" s="18" t="s">
        <v>800</v>
      </c>
      <c r="C266" s="18" t="s">
        <v>801</v>
      </c>
      <c r="D266" s="18" t="s">
        <v>539</v>
      </c>
      <c r="E266" s="18" t="s">
        <v>11253</v>
      </c>
      <c r="F266" s="18" t="s">
        <v>11503</v>
      </c>
      <c r="G266" s="18" t="s">
        <v>11508</v>
      </c>
      <c r="H266" s="18" t="s">
        <v>11451</v>
      </c>
      <c r="I266" s="18" t="s">
        <v>11502</v>
      </c>
      <c r="J266" s="18" t="s">
        <v>11502</v>
      </c>
      <c r="K266" s="18" t="s">
        <v>11502</v>
      </c>
      <c r="L266" s="18" t="s">
        <v>11502</v>
      </c>
      <c r="M266" s="18" t="s">
        <v>11502</v>
      </c>
      <c r="N266" s="18" t="s">
        <v>11664</v>
      </c>
      <c r="O266" s="18" t="s">
        <v>11665</v>
      </c>
      <c r="P266" s="18" t="s">
        <v>11666</v>
      </c>
    </row>
    <row r="267" spans="1:16" ht="43.2" x14ac:dyDescent="0.3">
      <c r="A267" s="18" t="s">
        <v>802</v>
      </c>
      <c r="B267" s="18" t="s">
        <v>803</v>
      </c>
      <c r="C267" s="18" t="s">
        <v>804</v>
      </c>
      <c r="D267" s="18" t="s">
        <v>539</v>
      </c>
      <c r="E267" s="18" t="s">
        <v>11253</v>
      </c>
      <c r="F267" s="18" t="s">
        <v>11503</v>
      </c>
      <c r="G267" s="18" t="s">
        <v>11508</v>
      </c>
      <c r="H267" s="18" t="s">
        <v>11451</v>
      </c>
      <c r="I267" s="18" t="s">
        <v>11502</v>
      </c>
      <c r="J267" s="18" t="s">
        <v>11502</v>
      </c>
      <c r="K267" s="18" t="s">
        <v>11502</v>
      </c>
      <c r="L267" s="18" t="s">
        <v>11502</v>
      </c>
      <c r="M267" s="18" t="s">
        <v>11502</v>
      </c>
      <c r="N267" s="18" t="s">
        <v>11664</v>
      </c>
      <c r="O267" s="18" t="s">
        <v>11665</v>
      </c>
      <c r="P267" s="18" t="s">
        <v>11666</v>
      </c>
    </row>
    <row r="268" spans="1:16" ht="43.2" x14ac:dyDescent="0.3">
      <c r="A268" s="18" t="s">
        <v>805</v>
      </c>
      <c r="B268" s="18" t="s">
        <v>806</v>
      </c>
      <c r="C268" s="18" t="s">
        <v>807</v>
      </c>
      <c r="D268" s="18" t="s">
        <v>539</v>
      </c>
      <c r="E268" s="18" t="s">
        <v>11253</v>
      </c>
      <c r="F268" s="18" t="s">
        <v>11503</v>
      </c>
      <c r="G268" s="18" t="s">
        <v>11508</v>
      </c>
      <c r="H268" s="18" t="s">
        <v>11451</v>
      </c>
      <c r="I268" s="18" t="s">
        <v>11502</v>
      </c>
      <c r="J268" s="18" t="s">
        <v>11502</v>
      </c>
      <c r="K268" s="18" t="s">
        <v>11502</v>
      </c>
      <c r="L268" s="18" t="s">
        <v>11502</v>
      </c>
      <c r="M268" s="18" t="s">
        <v>11502</v>
      </c>
      <c r="N268" s="18" t="s">
        <v>11664</v>
      </c>
      <c r="O268" s="18" t="s">
        <v>11665</v>
      </c>
      <c r="P268" s="18" t="s">
        <v>11666</v>
      </c>
    </row>
    <row r="269" spans="1:16" ht="43.2" x14ac:dyDescent="0.3">
      <c r="A269" s="18" t="s">
        <v>808</v>
      </c>
      <c r="B269" s="18" t="s">
        <v>809</v>
      </c>
      <c r="C269" s="18" t="s">
        <v>810</v>
      </c>
      <c r="D269" s="18" t="s">
        <v>539</v>
      </c>
      <c r="E269" s="18" t="s">
        <v>11253</v>
      </c>
      <c r="F269" s="18" t="s">
        <v>11503</v>
      </c>
      <c r="G269" s="18" t="s">
        <v>11508</v>
      </c>
      <c r="H269" s="18" t="s">
        <v>11451</v>
      </c>
      <c r="I269" s="18" t="s">
        <v>11502</v>
      </c>
      <c r="J269" s="18" t="s">
        <v>11502</v>
      </c>
      <c r="K269" s="18" t="s">
        <v>11502</v>
      </c>
      <c r="L269" s="18" t="s">
        <v>11502</v>
      </c>
      <c r="M269" s="18" t="s">
        <v>11502</v>
      </c>
      <c r="N269" s="18" t="s">
        <v>11664</v>
      </c>
      <c r="O269" s="18" t="s">
        <v>11665</v>
      </c>
      <c r="P269" s="18" t="s">
        <v>11666</v>
      </c>
    </row>
    <row r="270" spans="1:16" ht="43.2" x14ac:dyDescent="0.3">
      <c r="A270" s="18" t="s">
        <v>811</v>
      </c>
      <c r="B270" s="18" t="s">
        <v>812</v>
      </c>
      <c r="C270" s="18" t="s">
        <v>813</v>
      </c>
      <c r="D270" s="18" t="s">
        <v>539</v>
      </c>
      <c r="E270" s="18" t="s">
        <v>11253</v>
      </c>
      <c r="F270" s="18" t="s">
        <v>11503</v>
      </c>
      <c r="G270" s="18" t="s">
        <v>11508</v>
      </c>
      <c r="H270" s="18" t="s">
        <v>11451</v>
      </c>
      <c r="I270" s="18" t="s">
        <v>11502</v>
      </c>
      <c r="J270" s="18" t="s">
        <v>11502</v>
      </c>
      <c r="K270" s="18" t="s">
        <v>11502</v>
      </c>
      <c r="L270" s="18" t="s">
        <v>11502</v>
      </c>
      <c r="M270" s="18" t="s">
        <v>11502</v>
      </c>
      <c r="N270" s="18" t="s">
        <v>11664</v>
      </c>
      <c r="O270" s="18" t="s">
        <v>11665</v>
      </c>
      <c r="P270" s="18" t="s">
        <v>11666</v>
      </c>
    </row>
    <row r="271" spans="1:16" ht="43.2" x14ac:dyDescent="0.3">
      <c r="A271" s="18" t="s">
        <v>814</v>
      </c>
      <c r="B271" s="18" t="s">
        <v>815</v>
      </c>
      <c r="C271" s="18" t="s">
        <v>816</v>
      </c>
      <c r="D271" s="18" t="s">
        <v>539</v>
      </c>
      <c r="E271" s="18" t="s">
        <v>11253</v>
      </c>
      <c r="F271" s="18" t="s">
        <v>11503</v>
      </c>
      <c r="G271" s="18" t="s">
        <v>11508</v>
      </c>
      <c r="H271" s="18" t="s">
        <v>11451</v>
      </c>
      <c r="I271" s="18" t="s">
        <v>11502</v>
      </c>
      <c r="J271" s="18" t="s">
        <v>11502</v>
      </c>
      <c r="K271" s="18" t="s">
        <v>11502</v>
      </c>
      <c r="L271" s="18" t="s">
        <v>11502</v>
      </c>
      <c r="M271" s="18" t="s">
        <v>11502</v>
      </c>
      <c r="N271" s="18" t="s">
        <v>11664</v>
      </c>
      <c r="O271" s="18" t="s">
        <v>11665</v>
      </c>
      <c r="P271" s="18" t="s">
        <v>11666</v>
      </c>
    </row>
    <row r="272" spans="1:16" ht="43.2" x14ac:dyDescent="0.3">
      <c r="A272" s="18" t="s">
        <v>817</v>
      </c>
      <c r="B272" s="18" t="s">
        <v>818</v>
      </c>
      <c r="C272" s="18" t="s">
        <v>819</v>
      </c>
      <c r="D272" s="18" t="s">
        <v>539</v>
      </c>
      <c r="E272" s="18" t="s">
        <v>11253</v>
      </c>
      <c r="F272" s="18" t="s">
        <v>11503</v>
      </c>
      <c r="G272" s="18" t="s">
        <v>11508</v>
      </c>
      <c r="H272" s="18" t="s">
        <v>11451</v>
      </c>
      <c r="I272" s="18" t="s">
        <v>11502</v>
      </c>
      <c r="J272" s="18" t="s">
        <v>11502</v>
      </c>
      <c r="K272" s="18" t="s">
        <v>11502</v>
      </c>
      <c r="L272" s="18" t="s">
        <v>11502</v>
      </c>
      <c r="M272" s="18" t="s">
        <v>11502</v>
      </c>
      <c r="N272" s="18" t="s">
        <v>11664</v>
      </c>
      <c r="O272" s="18" t="s">
        <v>11665</v>
      </c>
      <c r="P272" s="18" t="s">
        <v>11666</v>
      </c>
    </row>
    <row r="273" spans="1:16" ht="43.2" x14ac:dyDescent="0.3">
      <c r="A273" s="18" t="s">
        <v>820</v>
      </c>
      <c r="B273" s="18" t="s">
        <v>821</v>
      </c>
      <c r="C273" s="18" t="s">
        <v>822</v>
      </c>
      <c r="D273" s="18" t="s">
        <v>694</v>
      </c>
      <c r="E273" s="18" t="s">
        <v>8</v>
      </c>
      <c r="F273" s="18" t="s">
        <v>11509</v>
      </c>
      <c r="G273" s="18" t="s">
        <v>11513</v>
      </c>
      <c r="H273" s="18" t="s">
        <v>11451</v>
      </c>
      <c r="I273" s="18" t="s">
        <v>11502</v>
      </c>
      <c r="J273" s="18" t="s">
        <v>11502</v>
      </c>
      <c r="K273" s="18" t="s">
        <v>11502</v>
      </c>
      <c r="L273" s="18" t="s">
        <v>11502</v>
      </c>
      <c r="M273" s="18" t="s">
        <v>11502</v>
      </c>
      <c r="N273" s="18" t="s">
        <v>11664</v>
      </c>
      <c r="O273" s="18" t="s">
        <v>11665</v>
      </c>
      <c r="P273" s="18" t="s">
        <v>11666</v>
      </c>
    </row>
    <row r="274" spans="1:16" ht="43.2" x14ac:dyDescent="0.3">
      <c r="A274" s="18" t="s">
        <v>823</v>
      </c>
      <c r="B274" s="18" t="s">
        <v>824</v>
      </c>
      <c r="C274" s="18" t="s">
        <v>825</v>
      </c>
      <c r="D274" s="18" t="s">
        <v>539</v>
      </c>
      <c r="E274" s="18" t="s">
        <v>11253</v>
      </c>
      <c r="F274" s="18" t="s">
        <v>11503</v>
      </c>
      <c r="G274" s="18" t="s">
        <v>11508</v>
      </c>
      <c r="H274" s="18" t="s">
        <v>11451</v>
      </c>
      <c r="I274" s="18" t="s">
        <v>11502</v>
      </c>
      <c r="J274" s="18" t="s">
        <v>11502</v>
      </c>
      <c r="K274" s="18" t="s">
        <v>11502</v>
      </c>
      <c r="L274" s="18" t="s">
        <v>11502</v>
      </c>
      <c r="M274" s="18" t="s">
        <v>11502</v>
      </c>
      <c r="N274" s="18" t="s">
        <v>11664</v>
      </c>
      <c r="O274" s="18" t="s">
        <v>11665</v>
      </c>
      <c r="P274" s="18" t="s">
        <v>11666</v>
      </c>
    </row>
    <row r="275" spans="1:16" ht="43.2" x14ac:dyDescent="0.3">
      <c r="A275" s="18" t="s">
        <v>826</v>
      </c>
      <c r="B275" s="18" t="s">
        <v>827</v>
      </c>
      <c r="C275" s="18" t="s">
        <v>828</v>
      </c>
      <c r="D275" s="18" t="s">
        <v>539</v>
      </c>
      <c r="E275" s="18" t="s">
        <v>11253</v>
      </c>
      <c r="F275" s="18" t="s">
        <v>11503</v>
      </c>
      <c r="G275" s="18" t="s">
        <v>11508</v>
      </c>
      <c r="H275" s="18" t="s">
        <v>11451</v>
      </c>
      <c r="I275" s="18" t="s">
        <v>11502</v>
      </c>
      <c r="J275" s="18" t="s">
        <v>11502</v>
      </c>
      <c r="K275" s="18" t="s">
        <v>11502</v>
      </c>
      <c r="L275" s="18" t="s">
        <v>11502</v>
      </c>
      <c r="M275" s="18" t="s">
        <v>11502</v>
      </c>
      <c r="N275" s="18" t="s">
        <v>11664</v>
      </c>
      <c r="O275" s="18" t="s">
        <v>11665</v>
      </c>
      <c r="P275" s="18" t="s">
        <v>11666</v>
      </c>
    </row>
    <row r="276" spans="1:16" ht="43.2" x14ac:dyDescent="0.3">
      <c r="A276" s="18" t="s">
        <v>829</v>
      </c>
      <c r="B276" s="18" t="s">
        <v>830</v>
      </c>
      <c r="C276" s="18" t="s">
        <v>831</v>
      </c>
      <c r="D276" s="18" t="s">
        <v>539</v>
      </c>
      <c r="E276" s="18" t="s">
        <v>11253</v>
      </c>
      <c r="F276" s="18" t="s">
        <v>11503</v>
      </c>
      <c r="G276" s="18" t="s">
        <v>11508</v>
      </c>
      <c r="H276" s="18" t="s">
        <v>11451</v>
      </c>
      <c r="I276" s="18" t="s">
        <v>11502</v>
      </c>
      <c r="J276" s="18" t="s">
        <v>11502</v>
      </c>
      <c r="K276" s="18" t="s">
        <v>11502</v>
      </c>
      <c r="L276" s="18" t="s">
        <v>11502</v>
      </c>
      <c r="M276" s="18" t="s">
        <v>11502</v>
      </c>
      <c r="N276" s="18" t="s">
        <v>11664</v>
      </c>
      <c r="O276" s="18" t="s">
        <v>11665</v>
      </c>
      <c r="P276" s="18" t="s">
        <v>11666</v>
      </c>
    </row>
    <row r="277" spans="1:16" ht="43.2" x14ac:dyDescent="0.3">
      <c r="A277" s="18" t="s">
        <v>832</v>
      </c>
      <c r="B277" s="18" t="s">
        <v>833</v>
      </c>
      <c r="C277" s="18" t="s">
        <v>834</v>
      </c>
      <c r="D277" s="18" t="s">
        <v>539</v>
      </c>
      <c r="E277" s="18" t="s">
        <v>11253</v>
      </c>
      <c r="F277" s="18" t="s">
        <v>11503</v>
      </c>
      <c r="G277" s="18" t="s">
        <v>11508</v>
      </c>
      <c r="H277" s="18" t="s">
        <v>11451</v>
      </c>
      <c r="I277" s="18" t="s">
        <v>11502</v>
      </c>
      <c r="J277" s="18" t="s">
        <v>11502</v>
      </c>
      <c r="K277" s="18" t="s">
        <v>11502</v>
      </c>
      <c r="L277" s="18" t="s">
        <v>11502</v>
      </c>
      <c r="M277" s="18" t="s">
        <v>11502</v>
      </c>
      <c r="N277" s="18" t="s">
        <v>11664</v>
      </c>
      <c r="O277" s="18" t="s">
        <v>11665</v>
      </c>
      <c r="P277" s="18" t="s">
        <v>11666</v>
      </c>
    </row>
    <row r="278" spans="1:16" ht="43.2" x14ac:dyDescent="0.3">
      <c r="A278" s="18" t="s">
        <v>835</v>
      </c>
      <c r="B278" s="18" t="s">
        <v>836</v>
      </c>
      <c r="C278" s="18" t="s">
        <v>837</v>
      </c>
      <c r="D278" s="18" t="s">
        <v>539</v>
      </c>
      <c r="E278" s="18" t="s">
        <v>11253</v>
      </c>
      <c r="F278" s="18" t="s">
        <v>11503</v>
      </c>
      <c r="G278" s="18" t="s">
        <v>11508</v>
      </c>
      <c r="H278" s="18" t="s">
        <v>11451</v>
      </c>
      <c r="I278" s="18" t="s">
        <v>11502</v>
      </c>
      <c r="J278" s="18" t="s">
        <v>11502</v>
      </c>
      <c r="K278" s="18" t="s">
        <v>11502</v>
      </c>
      <c r="L278" s="18" t="s">
        <v>11502</v>
      </c>
      <c r="M278" s="18" t="s">
        <v>11502</v>
      </c>
      <c r="N278" s="18" t="s">
        <v>11664</v>
      </c>
      <c r="O278" s="18" t="s">
        <v>11665</v>
      </c>
      <c r="P278" s="18" t="s">
        <v>11666</v>
      </c>
    </row>
    <row r="279" spans="1:16" ht="43.2" x14ac:dyDescent="0.3">
      <c r="A279" s="18" t="s">
        <v>838</v>
      </c>
      <c r="B279" s="18" t="s">
        <v>839</v>
      </c>
      <c r="C279" s="18" t="s">
        <v>840</v>
      </c>
      <c r="D279" s="18" t="s">
        <v>539</v>
      </c>
      <c r="E279" s="18" t="s">
        <v>11253</v>
      </c>
      <c r="F279" s="18" t="s">
        <v>11503</v>
      </c>
      <c r="G279" s="18" t="s">
        <v>11508</v>
      </c>
      <c r="H279" s="18" t="s">
        <v>11451</v>
      </c>
      <c r="I279" s="18" t="s">
        <v>11502</v>
      </c>
      <c r="J279" s="18" t="s">
        <v>11502</v>
      </c>
      <c r="K279" s="18" t="s">
        <v>11502</v>
      </c>
      <c r="L279" s="18" t="s">
        <v>11502</v>
      </c>
      <c r="M279" s="18" t="s">
        <v>11502</v>
      </c>
      <c r="N279" s="18" t="s">
        <v>11664</v>
      </c>
      <c r="O279" s="18" t="s">
        <v>11665</v>
      </c>
      <c r="P279" s="18" t="s">
        <v>11666</v>
      </c>
    </row>
    <row r="280" spans="1:16" ht="43.2" x14ac:dyDescent="0.3">
      <c r="A280" s="18" t="s">
        <v>841</v>
      </c>
      <c r="B280" s="18" t="s">
        <v>842</v>
      </c>
      <c r="C280" s="18" t="s">
        <v>843</v>
      </c>
      <c r="D280" s="18" t="s">
        <v>539</v>
      </c>
      <c r="E280" s="18" t="s">
        <v>11253</v>
      </c>
      <c r="F280" s="18" t="s">
        <v>11503</v>
      </c>
      <c r="G280" s="18" t="s">
        <v>11508</v>
      </c>
      <c r="H280" s="18" t="s">
        <v>11451</v>
      </c>
      <c r="I280" s="18" t="s">
        <v>11502</v>
      </c>
      <c r="J280" s="18" t="s">
        <v>11502</v>
      </c>
      <c r="K280" s="18" t="s">
        <v>11502</v>
      </c>
      <c r="L280" s="18" t="s">
        <v>11502</v>
      </c>
      <c r="M280" s="18" t="s">
        <v>11502</v>
      </c>
      <c r="N280" s="18" t="s">
        <v>11664</v>
      </c>
      <c r="O280" s="18" t="s">
        <v>11665</v>
      </c>
      <c r="P280" s="18" t="s">
        <v>11666</v>
      </c>
    </row>
    <row r="281" spans="1:16" ht="43.2" x14ac:dyDescent="0.3">
      <c r="A281" s="18" t="s">
        <v>844</v>
      </c>
      <c r="B281" s="18" t="s">
        <v>845</v>
      </c>
      <c r="C281" s="18" t="s">
        <v>846</v>
      </c>
      <c r="D281" s="18" t="s">
        <v>539</v>
      </c>
      <c r="E281" s="18" t="s">
        <v>11253</v>
      </c>
      <c r="F281" s="18" t="s">
        <v>11503</v>
      </c>
      <c r="G281" s="18" t="s">
        <v>11508</v>
      </c>
      <c r="H281" s="18" t="s">
        <v>11451</v>
      </c>
      <c r="I281" s="18" t="s">
        <v>11502</v>
      </c>
      <c r="J281" s="18" t="s">
        <v>11502</v>
      </c>
      <c r="K281" s="18" t="s">
        <v>11502</v>
      </c>
      <c r="L281" s="18" t="s">
        <v>11502</v>
      </c>
      <c r="M281" s="18" t="s">
        <v>11502</v>
      </c>
      <c r="N281" s="18" t="s">
        <v>11664</v>
      </c>
      <c r="O281" s="18" t="s">
        <v>11665</v>
      </c>
      <c r="P281" s="18" t="s">
        <v>11666</v>
      </c>
    </row>
    <row r="282" spans="1:16" ht="43.2" x14ac:dyDescent="0.3">
      <c r="A282" s="18" t="s">
        <v>847</v>
      </c>
      <c r="B282" s="18" t="s">
        <v>848</v>
      </c>
      <c r="C282" s="18" t="s">
        <v>849</v>
      </c>
      <c r="D282" s="18" t="s">
        <v>539</v>
      </c>
      <c r="E282" s="18" t="s">
        <v>11253</v>
      </c>
      <c r="F282" s="18" t="s">
        <v>11503</v>
      </c>
      <c r="G282" s="18" t="s">
        <v>11508</v>
      </c>
      <c r="H282" s="18" t="s">
        <v>11451</v>
      </c>
      <c r="I282" s="18" t="s">
        <v>11502</v>
      </c>
      <c r="J282" s="18" t="s">
        <v>11502</v>
      </c>
      <c r="K282" s="18" t="s">
        <v>11502</v>
      </c>
      <c r="L282" s="18" t="s">
        <v>11502</v>
      </c>
      <c r="M282" s="18" t="s">
        <v>11502</v>
      </c>
      <c r="N282" s="18" t="s">
        <v>11664</v>
      </c>
      <c r="O282" s="18" t="s">
        <v>11665</v>
      </c>
      <c r="P282" s="18" t="s">
        <v>11666</v>
      </c>
    </row>
    <row r="283" spans="1:16" ht="43.2" x14ac:dyDescent="0.3">
      <c r="A283" s="18" t="s">
        <v>850</v>
      </c>
      <c r="B283" s="18" t="s">
        <v>851</v>
      </c>
      <c r="C283" s="18" t="s">
        <v>852</v>
      </c>
      <c r="D283" s="18" t="s">
        <v>539</v>
      </c>
      <c r="E283" s="18" t="s">
        <v>11253</v>
      </c>
      <c r="F283" s="18" t="s">
        <v>11503</v>
      </c>
      <c r="G283" s="18" t="s">
        <v>11508</v>
      </c>
      <c r="H283" s="18" t="s">
        <v>11451</v>
      </c>
      <c r="I283" s="18" t="s">
        <v>11502</v>
      </c>
      <c r="J283" s="18" t="s">
        <v>11502</v>
      </c>
      <c r="K283" s="18" t="s">
        <v>11502</v>
      </c>
      <c r="L283" s="18" t="s">
        <v>11502</v>
      </c>
      <c r="M283" s="18" t="s">
        <v>11502</v>
      </c>
      <c r="N283" s="18" t="s">
        <v>11664</v>
      </c>
      <c r="O283" s="18" t="s">
        <v>11665</v>
      </c>
      <c r="P283" s="18" t="s">
        <v>11666</v>
      </c>
    </row>
    <row r="284" spans="1:16" ht="43.2" x14ac:dyDescent="0.3">
      <c r="A284" s="18" t="s">
        <v>853</v>
      </c>
      <c r="B284" s="18" t="s">
        <v>854</v>
      </c>
      <c r="C284" s="18" t="s">
        <v>855</v>
      </c>
      <c r="D284" s="18" t="s">
        <v>539</v>
      </c>
      <c r="E284" s="18" t="s">
        <v>11253</v>
      </c>
      <c r="F284" s="18" t="s">
        <v>11503</v>
      </c>
      <c r="G284" s="18" t="s">
        <v>11508</v>
      </c>
      <c r="H284" s="18" t="s">
        <v>11451</v>
      </c>
      <c r="I284" s="18" t="s">
        <v>11502</v>
      </c>
      <c r="J284" s="18" t="s">
        <v>11502</v>
      </c>
      <c r="K284" s="18" t="s">
        <v>11502</v>
      </c>
      <c r="L284" s="18" t="s">
        <v>11502</v>
      </c>
      <c r="M284" s="18" t="s">
        <v>11502</v>
      </c>
      <c r="N284" s="18" t="s">
        <v>11664</v>
      </c>
      <c r="O284" s="18" t="s">
        <v>11665</v>
      </c>
      <c r="P284" s="18" t="s">
        <v>11666</v>
      </c>
    </row>
    <row r="285" spans="1:16" ht="43.2" x14ac:dyDescent="0.3">
      <c r="A285" s="18" t="s">
        <v>856</v>
      </c>
      <c r="B285" s="18" t="s">
        <v>857</v>
      </c>
      <c r="C285" s="18" t="s">
        <v>858</v>
      </c>
      <c r="D285" s="18" t="s">
        <v>539</v>
      </c>
      <c r="E285" s="18" t="s">
        <v>11253</v>
      </c>
      <c r="F285" s="18" t="s">
        <v>11503</v>
      </c>
      <c r="G285" s="18" t="s">
        <v>11508</v>
      </c>
      <c r="H285" s="18" t="s">
        <v>11451</v>
      </c>
      <c r="I285" s="18" t="s">
        <v>11502</v>
      </c>
      <c r="J285" s="18" t="s">
        <v>11502</v>
      </c>
      <c r="K285" s="18" t="s">
        <v>11502</v>
      </c>
      <c r="L285" s="18" t="s">
        <v>11502</v>
      </c>
      <c r="M285" s="18" t="s">
        <v>11502</v>
      </c>
      <c r="N285" s="18" t="s">
        <v>11664</v>
      </c>
      <c r="O285" s="18" t="s">
        <v>11665</v>
      </c>
      <c r="P285" s="18" t="s">
        <v>11666</v>
      </c>
    </row>
    <row r="286" spans="1:16" ht="43.2" x14ac:dyDescent="0.3">
      <c r="A286" s="18" t="s">
        <v>859</v>
      </c>
      <c r="B286" s="18" t="s">
        <v>860</v>
      </c>
      <c r="C286" s="18" t="s">
        <v>861</v>
      </c>
      <c r="D286" s="18" t="s">
        <v>539</v>
      </c>
      <c r="E286" s="18" t="s">
        <v>11253</v>
      </c>
      <c r="F286" s="18" t="s">
        <v>11503</v>
      </c>
      <c r="G286" s="18" t="s">
        <v>11508</v>
      </c>
      <c r="H286" s="18" t="s">
        <v>11451</v>
      </c>
      <c r="I286" s="18" t="s">
        <v>11502</v>
      </c>
      <c r="J286" s="18" t="s">
        <v>11502</v>
      </c>
      <c r="K286" s="18" t="s">
        <v>11502</v>
      </c>
      <c r="L286" s="18" t="s">
        <v>11502</v>
      </c>
      <c r="M286" s="18" t="s">
        <v>11502</v>
      </c>
      <c r="N286" s="18" t="s">
        <v>11664</v>
      </c>
      <c r="O286" s="18" t="s">
        <v>11665</v>
      </c>
      <c r="P286" s="18" t="s">
        <v>11666</v>
      </c>
    </row>
    <row r="287" spans="1:16" ht="43.2" x14ac:dyDescent="0.3">
      <c r="A287" s="18" t="s">
        <v>862</v>
      </c>
      <c r="B287" s="18" t="s">
        <v>863</v>
      </c>
      <c r="C287" s="18" t="s">
        <v>864</v>
      </c>
      <c r="D287" s="18" t="s">
        <v>539</v>
      </c>
      <c r="E287" s="18" t="s">
        <v>11253</v>
      </c>
      <c r="F287" s="18" t="s">
        <v>11503</v>
      </c>
      <c r="G287" s="18" t="s">
        <v>11508</v>
      </c>
      <c r="H287" s="18" t="s">
        <v>11451</v>
      </c>
      <c r="I287" s="18" t="s">
        <v>11502</v>
      </c>
      <c r="J287" s="18" t="s">
        <v>11502</v>
      </c>
      <c r="K287" s="18" t="s">
        <v>11502</v>
      </c>
      <c r="L287" s="18" t="s">
        <v>11502</v>
      </c>
      <c r="M287" s="18" t="s">
        <v>11502</v>
      </c>
      <c r="N287" s="18" t="s">
        <v>11664</v>
      </c>
      <c r="O287" s="18" t="s">
        <v>11665</v>
      </c>
      <c r="P287" s="18" t="s">
        <v>11666</v>
      </c>
    </row>
    <row r="288" spans="1:16" ht="43.2" x14ac:dyDescent="0.3">
      <c r="A288" s="18" t="s">
        <v>865</v>
      </c>
      <c r="B288" s="18" t="s">
        <v>866</v>
      </c>
      <c r="C288" s="18" t="s">
        <v>867</v>
      </c>
      <c r="D288" s="18" t="s">
        <v>539</v>
      </c>
      <c r="E288" s="18" t="s">
        <v>11253</v>
      </c>
      <c r="F288" s="18" t="s">
        <v>11503</v>
      </c>
      <c r="G288" s="18" t="s">
        <v>11508</v>
      </c>
      <c r="H288" s="18" t="s">
        <v>11451</v>
      </c>
      <c r="I288" s="18" t="s">
        <v>11502</v>
      </c>
      <c r="J288" s="18" t="s">
        <v>11502</v>
      </c>
      <c r="K288" s="18" t="s">
        <v>11502</v>
      </c>
      <c r="L288" s="18" t="s">
        <v>11502</v>
      </c>
      <c r="M288" s="18" t="s">
        <v>11502</v>
      </c>
      <c r="N288" s="18" t="s">
        <v>11664</v>
      </c>
      <c r="O288" s="18" t="s">
        <v>11665</v>
      </c>
      <c r="P288" s="18" t="s">
        <v>11666</v>
      </c>
    </row>
    <row r="289" spans="1:16" ht="43.2" x14ac:dyDescent="0.3">
      <c r="A289" s="18" t="s">
        <v>868</v>
      </c>
      <c r="B289" s="18" t="s">
        <v>869</v>
      </c>
      <c r="C289" s="18" t="s">
        <v>870</v>
      </c>
      <c r="D289" s="18" t="s">
        <v>539</v>
      </c>
      <c r="E289" s="18" t="s">
        <v>11253</v>
      </c>
      <c r="F289" s="18" t="s">
        <v>11503</v>
      </c>
      <c r="G289" s="18" t="s">
        <v>11508</v>
      </c>
      <c r="H289" s="18" t="s">
        <v>11451</v>
      </c>
      <c r="I289" s="18" t="s">
        <v>11502</v>
      </c>
      <c r="J289" s="18" t="s">
        <v>11502</v>
      </c>
      <c r="K289" s="18" t="s">
        <v>11502</v>
      </c>
      <c r="L289" s="18" t="s">
        <v>11502</v>
      </c>
      <c r="M289" s="18" t="s">
        <v>11502</v>
      </c>
      <c r="N289" s="18" t="s">
        <v>11664</v>
      </c>
      <c r="O289" s="18" t="s">
        <v>11665</v>
      </c>
      <c r="P289" s="18" t="s">
        <v>11666</v>
      </c>
    </row>
    <row r="290" spans="1:16" ht="43.2" x14ac:dyDescent="0.3">
      <c r="A290" s="18" t="s">
        <v>871</v>
      </c>
      <c r="B290" s="18" t="s">
        <v>872</v>
      </c>
      <c r="C290" s="18" t="s">
        <v>873</v>
      </c>
      <c r="D290" s="18" t="s">
        <v>539</v>
      </c>
      <c r="E290" s="18" t="s">
        <v>11253</v>
      </c>
      <c r="F290" s="18" t="s">
        <v>11503</v>
      </c>
      <c r="G290" s="18" t="s">
        <v>11508</v>
      </c>
      <c r="H290" s="18" t="s">
        <v>11451</v>
      </c>
      <c r="I290" s="18" t="s">
        <v>11502</v>
      </c>
      <c r="J290" s="18" t="s">
        <v>11502</v>
      </c>
      <c r="K290" s="18" t="s">
        <v>11502</v>
      </c>
      <c r="L290" s="18" t="s">
        <v>11502</v>
      </c>
      <c r="M290" s="18" t="s">
        <v>11502</v>
      </c>
      <c r="N290" s="18" t="s">
        <v>11664</v>
      </c>
      <c r="O290" s="18" t="s">
        <v>11665</v>
      </c>
      <c r="P290" s="18" t="s">
        <v>11666</v>
      </c>
    </row>
    <row r="291" spans="1:16" ht="43.2" x14ac:dyDescent="0.3">
      <c r="A291" s="18" t="s">
        <v>874</v>
      </c>
      <c r="B291" s="18" t="s">
        <v>875</v>
      </c>
      <c r="C291" s="18" t="s">
        <v>876</v>
      </c>
      <c r="D291" s="18" t="s">
        <v>539</v>
      </c>
      <c r="E291" s="18" t="s">
        <v>11253</v>
      </c>
      <c r="F291" s="18" t="s">
        <v>11503</v>
      </c>
      <c r="G291" s="18" t="s">
        <v>11508</v>
      </c>
      <c r="H291" s="18" t="s">
        <v>11451</v>
      </c>
      <c r="I291" s="18" t="s">
        <v>11502</v>
      </c>
      <c r="J291" s="18" t="s">
        <v>11502</v>
      </c>
      <c r="K291" s="18" t="s">
        <v>11502</v>
      </c>
      <c r="L291" s="18" t="s">
        <v>11502</v>
      </c>
      <c r="M291" s="18" t="s">
        <v>11502</v>
      </c>
      <c r="N291" s="18" t="s">
        <v>11664</v>
      </c>
      <c r="O291" s="18" t="s">
        <v>11665</v>
      </c>
      <c r="P291" s="18" t="s">
        <v>11666</v>
      </c>
    </row>
    <row r="292" spans="1:16" ht="43.2" x14ac:dyDescent="0.3">
      <c r="A292" s="18" t="s">
        <v>877</v>
      </c>
      <c r="B292" s="18" t="s">
        <v>878</v>
      </c>
      <c r="C292" s="18" t="s">
        <v>879</v>
      </c>
      <c r="D292" s="18" t="s">
        <v>539</v>
      </c>
      <c r="E292" s="18" t="s">
        <v>11253</v>
      </c>
      <c r="F292" s="18" t="s">
        <v>11503</v>
      </c>
      <c r="G292" s="18" t="s">
        <v>11508</v>
      </c>
      <c r="H292" s="18" t="s">
        <v>11451</v>
      </c>
      <c r="I292" s="18" t="s">
        <v>11502</v>
      </c>
      <c r="J292" s="18" t="s">
        <v>11502</v>
      </c>
      <c r="K292" s="18" t="s">
        <v>11502</v>
      </c>
      <c r="L292" s="18" t="s">
        <v>11502</v>
      </c>
      <c r="M292" s="18" t="s">
        <v>11502</v>
      </c>
      <c r="N292" s="18" t="s">
        <v>11664</v>
      </c>
      <c r="O292" s="18" t="s">
        <v>11665</v>
      </c>
      <c r="P292" s="18" t="s">
        <v>11666</v>
      </c>
    </row>
    <row r="293" spans="1:16" ht="43.2" x14ac:dyDescent="0.3">
      <c r="A293" s="18" t="s">
        <v>880</v>
      </c>
      <c r="B293" s="18" t="s">
        <v>881</v>
      </c>
      <c r="C293" s="18" t="s">
        <v>882</v>
      </c>
      <c r="D293" s="18" t="s">
        <v>526</v>
      </c>
      <c r="E293" s="18" t="s">
        <v>5651</v>
      </c>
      <c r="F293" s="18" t="s">
        <v>11505</v>
      </c>
      <c r="G293" s="18" t="s">
        <v>11506</v>
      </c>
      <c r="H293" s="18" t="s">
        <v>11451</v>
      </c>
      <c r="I293" s="18" t="s">
        <v>11502</v>
      </c>
      <c r="J293" s="18" t="s">
        <v>11502</v>
      </c>
      <c r="K293" s="18" t="s">
        <v>11502</v>
      </c>
      <c r="L293" s="18" t="s">
        <v>11502</v>
      </c>
      <c r="M293" s="18" t="s">
        <v>11502</v>
      </c>
      <c r="N293" s="18" t="s">
        <v>11664</v>
      </c>
      <c r="O293" s="18" t="s">
        <v>11665</v>
      </c>
      <c r="P293" s="18" t="s">
        <v>11666</v>
      </c>
    </row>
    <row r="294" spans="1:16" ht="43.2" x14ac:dyDescent="0.3">
      <c r="A294" s="18" t="s">
        <v>883</v>
      </c>
      <c r="B294" s="18" t="s">
        <v>884</v>
      </c>
      <c r="C294" s="18" t="s">
        <v>885</v>
      </c>
      <c r="D294" s="18" t="s">
        <v>539</v>
      </c>
      <c r="E294" s="18" t="s">
        <v>11253</v>
      </c>
      <c r="F294" s="18" t="s">
        <v>11503</v>
      </c>
      <c r="G294" s="18" t="s">
        <v>11508</v>
      </c>
      <c r="H294" s="18" t="s">
        <v>11451</v>
      </c>
      <c r="I294" s="18" t="s">
        <v>11502</v>
      </c>
      <c r="J294" s="18" t="s">
        <v>11502</v>
      </c>
      <c r="K294" s="18" t="s">
        <v>11502</v>
      </c>
      <c r="L294" s="18" t="s">
        <v>11502</v>
      </c>
      <c r="M294" s="18" t="s">
        <v>11502</v>
      </c>
      <c r="N294" s="18" t="s">
        <v>11664</v>
      </c>
      <c r="O294" s="18" t="s">
        <v>11665</v>
      </c>
      <c r="P294" s="18" t="s">
        <v>11666</v>
      </c>
    </row>
    <row r="295" spans="1:16" ht="43.2" x14ac:dyDescent="0.3">
      <c r="A295" s="18" t="s">
        <v>886</v>
      </c>
      <c r="B295" s="18" t="s">
        <v>887</v>
      </c>
      <c r="C295" s="18" t="s">
        <v>888</v>
      </c>
      <c r="D295" s="18" t="s">
        <v>539</v>
      </c>
      <c r="E295" s="18" t="s">
        <v>11253</v>
      </c>
      <c r="F295" s="18" t="s">
        <v>11503</v>
      </c>
      <c r="G295" s="18" t="s">
        <v>11508</v>
      </c>
      <c r="H295" s="18" t="s">
        <v>11451</v>
      </c>
      <c r="I295" s="18" t="s">
        <v>11502</v>
      </c>
      <c r="J295" s="18" t="s">
        <v>11502</v>
      </c>
      <c r="K295" s="18" t="s">
        <v>11502</v>
      </c>
      <c r="L295" s="18" t="s">
        <v>11502</v>
      </c>
      <c r="M295" s="18" t="s">
        <v>11502</v>
      </c>
      <c r="N295" s="18" t="s">
        <v>11664</v>
      </c>
      <c r="O295" s="18" t="s">
        <v>11665</v>
      </c>
      <c r="P295" s="18" t="s">
        <v>11666</v>
      </c>
    </row>
    <row r="296" spans="1:16" ht="43.2" x14ac:dyDescent="0.3">
      <c r="A296" s="18" t="s">
        <v>889</v>
      </c>
      <c r="B296" s="18" t="s">
        <v>890</v>
      </c>
      <c r="C296" s="18" t="s">
        <v>891</v>
      </c>
      <c r="D296" s="18" t="s">
        <v>539</v>
      </c>
      <c r="E296" s="18" t="s">
        <v>11253</v>
      </c>
      <c r="F296" s="18" t="s">
        <v>11503</v>
      </c>
      <c r="G296" s="18" t="s">
        <v>11508</v>
      </c>
      <c r="H296" s="18" t="s">
        <v>11451</v>
      </c>
      <c r="I296" s="18" t="s">
        <v>11502</v>
      </c>
      <c r="J296" s="18" t="s">
        <v>11502</v>
      </c>
      <c r="K296" s="18" t="s">
        <v>11502</v>
      </c>
      <c r="L296" s="18" t="s">
        <v>11502</v>
      </c>
      <c r="M296" s="18" t="s">
        <v>11502</v>
      </c>
      <c r="N296" s="18" t="s">
        <v>11664</v>
      </c>
      <c r="O296" s="18" t="s">
        <v>11665</v>
      </c>
      <c r="P296" s="18" t="s">
        <v>11666</v>
      </c>
    </row>
    <row r="297" spans="1:16" ht="43.2" x14ac:dyDescent="0.3">
      <c r="A297" s="18" t="s">
        <v>892</v>
      </c>
      <c r="B297" s="18" t="s">
        <v>893</v>
      </c>
      <c r="C297" s="18" t="s">
        <v>894</v>
      </c>
      <c r="D297" s="18" t="s">
        <v>895</v>
      </c>
      <c r="E297" s="18" t="s">
        <v>11253</v>
      </c>
      <c r="F297" s="18" t="s">
        <v>11503</v>
      </c>
      <c r="G297" s="18" t="s">
        <v>11516</v>
      </c>
      <c r="H297" s="18" t="s">
        <v>11451</v>
      </c>
      <c r="I297" s="18" t="s">
        <v>11502</v>
      </c>
      <c r="J297" s="18" t="s">
        <v>11502</v>
      </c>
      <c r="K297" s="18" t="s">
        <v>11502</v>
      </c>
      <c r="L297" s="18" t="s">
        <v>11502</v>
      </c>
      <c r="M297" s="18" t="s">
        <v>11502</v>
      </c>
      <c r="N297" s="18" t="s">
        <v>11664</v>
      </c>
      <c r="O297" s="18" t="s">
        <v>11665</v>
      </c>
      <c r="P297" s="18" t="s">
        <v>11666</v>
      </c>
    </row>
    <row r="298" spans="1:16" ht="43.2" x14ac:dyDescent="0.3">
      <c r="A298" s="18" t="s">
        <v>896</v>
      </c>
      <c r="B298" s="18" t="s">
        <v>897</v>
      </c>
      <c r="C298" s="18" t="s">
        <v>898</v>
      </c>
      <c r="D298" s="18" t="s">
        <v>895</v>
      </c>
      <c r="E298" s="18" t="s">
        <v>11253</v>
      </c>
      <c r="F298" s="18" t="s">
        <v>11503</v>
      </c>
      <c r="G298" s="18" t="s">
        <v>11516</v>
      </c>
      <c r="H298" s="18" t="s">
        <v>11451</v>
      </c>
      <c r="I298" s="18" t="s">
        <v>11502</v>
      </c>
      <c r="J298" s="18" t="s">
        <v>11502</v>
      </c>
      <c r="K298" s="18" t="s">
        <v>11502</v>
      </c>
      <c r="L298" s="18" t="s">
        <v>11502</v>
      </c>
      <c r="M298" s="18" t="s">
        <v>11502</v>
      </c>
      <c r="N298" s="18" t="s">
        <v>11664</v>
      </c>
      <c r="O298" s="18" t="s">
        <v>11665</v>
      </c>
      <c r="P298" s="18" t="s">
        <v>11666</v>
      </c>
    </row>
    <row r="299" spans="1:16" ht="43.2" x14ac:dyDescent="0.3">
      <c r="A299" s="18" t="s">
        <v>899</v>
      </c>
      <c r="B299" s="18" t="s">
        <v>900</v>
      </c>
      <c r="C299" s="18" t="s">
        <v>900</v>
      </c>
      <c r="D299" s="18" t="s">
        <v>895</v>
      </c>
      <c r="E299" s="18" t="s">
        <v>11253</v>
      </c>
      <c r="F299" s="18" t="s">
        <v>11503</v>
      </c>
      <c r="G299" s="18" t="s">
        <v>11516</v>
      </c>
      <c r="H299" s="18" t="s">
        <v>11451</v>
      </c>
      <c r="I299" s="18" t="s">
        <v>11502</v>
      </c>
      <c r="J299" s="18" t="s">
        <v>11502</v>
      </c>
      <c r="K299" s="18" t="s">
        <v>11502</v>
      </c>
      <c r="L299" s="18" t="s">
        <v>11502</v>
      </c>
      <c r="M299" s="18" t="s">
        <v>11502</v>
      </c>
      <c r="N299" s="18" t="s">
        <v>11664</v>
      </c>
      <c r="O299" s="18" t="s">
        <v>11665</v>
      </c>
      <c r="P299" s="18" t="s">
        <v>11666</v>
      </c>
    </row>
    <row r="300" spans="1:16" ht="43.2" x14ac:dyDescent="0.3">
      <c r="A300" s="18" t="s">
        <v>901</v>
      </c>
      <c r="B300" s="18" t="s">
        <v>902</v>
      </c>
      <c r="C300" s="18" t="s">
        <v>902</v>
      </c>
      <c r="D300" s="18" t="s">
        <v>526</v>
      </c>
      <c r="E300" s="18" t="s">
        <v>5651</v>
      </c>
      <c r="F300" s="18" t="s">
        <v>11505</v>
      </c>
      <c r="G300" s="18" t="s">
        <v>11506</v>
      </c>
      <c r="H300" s="18" t="s">
        <v>11451</v>
      </c>
      <c r="I300" s="18" t="s">
        <v>11502</v>
      </c>
      <c r="J300" s="18" t="s">
        <v>11502</v>
      </c>
      <c r="K300" s="18" t="s">
        <v>11502</v>
      </c>
      <c r="L300" s="18" t="s">
        <v>11502</v>
      </c>
      <c r="M300" s="18" t="s">
        <v>11502</v>
      </c>
      <c r="N300" s="18" t="s">
        <v>11664</v>
      </c>
      <c r="O300" s="18" t="s">
        <v>11665</v>
      </c>
      <c r="P300" s="18" t="s">
        <v>11666</v>
      </c>
    </row>
    <row r="301" spans="1:16" ht="43.2" x14ac:dyDescent="0.3">
      <c r="A301" s="18" t="s">
        <v>903</v>
      </c>
      <c r="B301" s="18" t="s">
        <v>904</v>
      </c>
      <c r="C301" s="18" t="s">
        <v>905</v>
      </c>
      <c r="D301" s="18" t="s">
        <v>539</v>
      </c>
      <c r="E301" s="18" t="s">
        <v>11253</v>
      </c>
      <c r="F301" s="18" t="s">
        <v>11503</v>
      </c>
      <c r="G301" s="18" t="s">
        <v>11508</v>
      </c>
      <c r="H301" s="18" t="s">
        <v>11451</v>
      </c>
      <c r="I301" s="18" t="s">
        <v>11502</v>
      </c>
      <c r="J301" s="18" t="s">
        <v>11502</v>
      </c>
      <c r="K301" s="18" t="s">
        <v>11502</v>
      </c>
      <c r="L301" s="18" t="s">
        <v>11502</v>
      </c>
      <c r="M301" s="18" t="s">
        <v>11502</v>
      </c>
      <c r="N301" s="18" t="s">
        <v>11664</v>
      </c>
      <c r="O301" s="18" t="s">
        <v>11665</v>
      </c>
      <c r="P301" s="18" t="s">
        <v>11666</v>
      </c>
    </row>
    <row r="302" spans="1:16" ht="43.2" x14ac:dyDescent="0.3">
      <c r="A302" s="18" t="s">
        <v>906</v>
      </c>
      <c r="B302" s="18" t="s">
        <v>907</v>
      </c>
      <c r="C302" s="18" t="s">
        <v>908</v>
      </c>
      <c r="D302" s="18" t="s">
        <v>539</v>
      </c>
      <c r="E302" s="18" t="s">
        <v>11253</v>
      </c>
      <c r="F302" s="18" t="s">
        <v>11503</v>
      </c>
      <c r="G302" s="18" t="s">
        <v>11508</v>
      </c>
      <c r="H302" s="18" t="s">
        <v>11451</v>
      </c>
      <c r="I302" s="18" t="s">
        <v>11502</v>
      </c>
      <c r="J302" s="18" t="s">
        <v>11502</v>
      </c>
      <c r="K302" s="18" t="s">
        <v>11502</v>
      </c>
      <c r="L302" s="18" t="s">
        <v>11502</v>
      </c>
      <c r="M302" s="18" t="s">
        <v>11502</v>
      </c>
      <c r="N302" s="18" t="s">
        <v>11664</v>
      </c>
      <c r="O302" s="18" t="s">
        <v>11665</v>
      </c>
      <c r="P302" s="18" t="s">
        <v>11666</v>
      </c>
    </row>
    <row r="303" spans="1:16" ht="43.2" x14ac:dyDescent="0.3">
      <c r="A303" s="18" t="s">
        <v>909</v>
      </c>
      <c r="B303" s="18" t="s">
        <v>910</v>
      </c>
      <c r="C303" s="18" t="s">
        <v>911</v>
      </c>
      <c r="D303" s="18" t="s">
        <v>539</v>
      </c>
      <c r="E303" s="18" t="s">
        <v>11253</v>
      </c>
      <c r="F303" s="18" t="s">
        <v>11503</v>
      </c>
      <c r="G303" s="18" t="s">
        <v>11508</v>
      </c>
      <c r="H303" s="18" t="s">
        <v>11451</v>
      </c>
      <c r="I303" s="18" t="s">
        <v>11502</v>
      </c>
      <c r="J303" s="18" t="s">
        <v>11502</v>
      </c>
      <c r="K303" s="18" t="s">
        <v>11502</v>
      </c>
      <c r="L303" s="18" t="s">
        <v>11502</v>
      </c>
      <c r="M303" s="18" t="s">
        <v>11502</v>
      </c>
      <c r="N303" s="18" t="s">
        <v>11664</v>
      </c>
      <c r="O303" s="18" t="s">
        <v>11665</v>
      </c>
      <c r="P303" s="18" t="s">
        <v>11666</v>
      </c>
    </row>
    <row r="304" spans="1:16" ht="43.2" x14ac:dyDescent="0.3">
      <c r="A304" s="18" t="s">
        <v>912</v>
      </c>
      <c r="B304" s="18" t="s">
        <v>913</v>
      </c>
      <c r="C304" s="18" t="s">
        <v>914</v>
      </c>
      <c r="D304" s="18" t="s">
        <v>539</v>
      </c>
      <c r="E304" s="18" t="s">
        <v>11253</v>
      </c>
      <c r="F304" s="18" t="s">
        <v>11503</v>
      </c>
      <c r="G304" s="18" t="s">
        <v>11508</v>
      </c>
      <c r="H304" s="18" t="s">
        <v>11451</v>
      </c>
      <c r="I304" s="18" t="s">
        <v>11502</v>
      </c>
      <c r="J304" s="18" t="s">
        <v>11502</v>
      </c>
      <c r="K304" s="18" t="s">
        <v>11502</v>
      </c>
      <c r="L304" s="18" t="s">
        <v>11502</v>
      </c>
      <c r="M304" s="18" t="s">
        <v>11502</v>
      </c>
      <c r="N304" s="18" t="s">
        <v>11664</v>
      </c>
      <c r="O304" s="18" t="s">
        <v>11665</v>
      </c>
      <c r="P304" s="18" t="s">
        <v>11666</v>
      </c>
    </row>
    <row r="305" spans="1:16" ht="43.2" x14ac:dyDescent="0.3">
      <c r="A305" s="18" t="s">
        <v>915</v>
      </c>
      <c r="B305" s="18" t="s">
        <v>916</v>
      </c>
      <c r="C305" s="18" t="s">
        <v>917</v>
      </c>
      <c r="D305" s="18" t="s">
        <v>526</v>
      </c>
      <c r="E305" s="18" t="s">
        <v>5651</v>
      </c>
      <c r="F305" s="18" t="s">
        <v>11505</v>
      </c>
      <c r="G305" s="18" t="s">
        <v>11506</v>
      </c>
      <c r="H305" s="18" t="s">
        <v>11451</v>
      </c>
      <c r="I305" s="18" t="s">
        <v>11502</v>
      </c>
      <c r="J305" s="18" t="s">
        <v>11502</v>
      </c>
      <c r="K305" s="18" t="s">
        <v>11502</v>
      </c>
      <c r="L305" s="18" t="s">
        <v>11502</v>
      </c>
      <c r="M305" s="18" t="s">
        <v>11502</v>
      </c>
      <c r="N305" s="18" t="s">
        <v>11664</v>
      </c>
      <c r="O305" s="18" t="s">
        <v>11665</v>
      </c>
      <c r="P305" s="18" t="s">
        <v>11666</v>
      </c>
    </row>
    <row r="306" spans="1:16" ht="43.2" x14ac:dyDescent="0.3">
      <c r="A306" s="18" t="s">
        <v>918</v>
      </c>
      <c r="B306" s="18" t="s">
        <v>919</v>
      </c>
      <c r="C306" s="18" t="s">
        <v>920</v>
      </c>
      <c r="D306" s="18" t="s">
        <v>526</v>
      </c>
      <c r="E306" s="18" t="s">
        <v>5651</v>
      </c>
      <c r="F306" s="18" t="s">
        <v>11505</v>
      </c>
      <c r="G306" s="18" t="s">
        <v>11506</v>
      </c>
      <c r="H306" s="18" t="s">
        <v>11451</v>
      </c>
      <c r="I306" s="18" t="s">
        <v>11502</v>
      </c>
      <c r="J306" s="18" t="s">
        <v>11502</v>
      </c>
      <c r="K306" s="18" t="s">
        <v>11502</v>
      </c>
      <c r="L306" s="18" t="s">
        <v>11502</v>
      </c>
      <c r="M306" s="18" t="s">
        <v>11502</v>
      </c>
      <c r="N306" s="18" t="s">
        <v>11664</v>
      </c>
      <c r="O306" s="18" t="s">
        <v>11665</v>
      </c>
      <c r="P306" s="18" t="s">
        <v>11666</v>
      </c>
    </row>
    <row r="307" spans="1:16" ht="43.2" x14ac:dyDescent="0.3">
      <c r="A307" s="18" t="s">
        <v>921</v>
      </c>
      <c r="B307" s="18" t="s">
        <v>922</v>
      </c>
      <c r="C307" s="18" t="s">
        <v>923</v>
      </c>
      <c r="D307" s="18" t="s">
        <v>526</v>
      </c>
      <c r="E307" s="18" t="s">
        <v>5651</v>
      </c>
      <c r="F307" s="18" t="s">
        <v>11505</v>
      </c>
      <c r="G307" s="18" t="s">
        <v>11506</v>
      </c>
      <c r="H307" s="18" t="s">
        <v>11451</v>
      </c>
      <c r="I307" s="18" t="s">
        <v>11502</v>
      </c>
      <c r="J307" s="18" t="s">
        <v>11502</v>
      </c>
      <c r="K307" s="18" t="s">
        <v>11502</v>
      </c>
      <c r="L307" s="18" t="s">
        <v>11502</v>
      </c>
      <c r="M307" s="18" t="s">
        <v>11502</v>
      </c>
      <c r="N307" s="18" t="s">
        <v>11664</v>
      </c>
      <c r="O307" s="18" t="s">
        <v>11665</v>
      </c>
      <c r="P307" s="18" t="s">
        <v>11666</v>
      </c>
    </row>
    <row r="308" spans="1:16" ht="43.2" x14ac:dyDescent="0.3">
      <c r="A308" s="18" t="s">
        <v>924</v>
      </c>
      <c r="B308" s="18" t="s">
        <v>925</v>
      </c>
      <c r="C308" s="18" t="s">
        <v>926</v>
      </c>
      <c r="D308" s="18" t="s">
        <v>539</v>
      </c>
      <c r="E308" s="18" t="s">
        <v>11253</v>
      </c>
      <c r="F308" s="18" t="s">
        <v>11503</v>
      </c>
      <c r="G308" s="18" t="s">
        <v>11508</v>
      </c>
      <c r="H308" s="18" t="s">
        <v>11451</v>
      </c>
      <c r="I308" s="18" t="s">
        <v>11502</v>
      </c>
      <c r="J308" s="18" t="s">
        <v>11502</v>
      </c>
      <c r="K308" s="18" t="s">
        <v>11502</v>
      </c>
      <c r="L308" s="18" t="s">
        <v>11502</v>
      </c>
      <c r="M308" s="18" t="s">
        <v>11502</v>
      </c>
      <c r="N308" s="18" t="s">
        <v>11664</v>
      </c>
      <c r="O308" s="18" t="s">
        <v>11665</v>
      </c>
      <c r="P308" s="18" t="s">
        <v>11666</v>
      </c>
    </row>
    <row r="309" spans="1:16" ht="43.2" x14ac:dyDescent="0.3">
      <c r="A309" s="18" t="s">
        <v>927</v>
      </c>
      <c r="B309" s="18" t="s">
        <v>928</v>
      </c>
      <c r="C309" s="18" t="s">
        <v>929</v>
      </c>
      <c r="D309" s="18" t="s">
        <v>704</v>
      </c>
      <c r="E309" s="18" t="s">
        <v>2053</v>
      </c>
      <c r="F309" s="18" t="s">
        <v>11511</v>
      </c>
      <c r="G309" s="18" t="s">
        <v>11514</v>
      </c>
      <c r="H309" s="18" t="s">
        <v>11451</v>
      </c>
      <c r="I309" s="18" t="s">
        <v>11502</v>
      </c>
      <c r="J309" s="18" t="s">
        <v>11502</v>
      </c>
      <c r="K309" s="18" t="s">
        <v>11502</v>
      </c>
      <c r="L309" s="18" t="s">
        <v>11502</v>
      </c>
      <c r="M309" s="18" t="s">
        <v>11502</v>
      </c>
      <c r="N309" s="18" t="s">
        <v>11664</v>
      </c>
      <c r="O309" s="18" t="s">
        <v>11665</v>
      </c>
      <c r="P309" s="18" t="s">
        <v>11666</v>
      </c>
    </row>
    <row r="310" spans="1:16" ht="43.2" x14ac:dyDescent="0.3">
      <c r="A310" s="18" t="s">
        <v>930</v>
      </c>
      <c r="B310" s="18" t="s">
        <v>931</v>
      </c>
      <c r="C310" s="18" t="s">
        <v>932</v>
      </c>
      <c r="D310" s="18" t="s">
        <v>539</v>
      </c>
      <c r="E310" s="18" t="s">
        <v>11253</v>
      </c>
      <c r="F310" s="18" t="s">
        <v>11503</v>
      </c>
      <c r="G310" s="18" t="s">
        <v>11508</v>
      </c>
      <c r="H310" s="18" t="s">
        <v>11451</v>
      </c>
      <c r="I310" s="18" t="s">
        <v>11502</v>
      </c>
      <c r="J310" s="18" t="s">
        <v>11502</v>
      </c>
      <c r="K310" s="18" t="s">
        <v>11502</v>
      </c>
      <c r="L310" s="18" t="s">
        <v>11502</v>
      </c>
      <c r="M310" s="18" t="s">
        <v>11502</v>
      </c>
      <c r="N310" s="18" t="s">
        <v>11664</v>
      </c>
      <c r="O310" s="18" t="s">
        <v>11665</v>
      </c>
      <c r="P310" s="18" t="s">
        <v>11666</v>
      </c>
    </row>
    <row r="311" spans="1:16" ht="43.2" x14ac:dyDescent="0.3">
      <c r="A311" s="18" t="s">
        <v>933</v>
      </c>
      <c r="B311" s="18" t="s">
        <v>934</v>
      </c>
      <c r="C311" s="18" t="s">
        <v>935</v>
      </c>
      <c r="D311" s="18" t="s">
        <v>526</v>
      </c>
      <c r="E311" s="18" t="s">
        <v>5651</v>
      </c>
      <c r="F311" s="18" t="s">
        <v>11505</v>
      </c>
      <c r="G311" s="18" t="s">
        <v>11506</v>
      </c>
      <c r="H311" s="18" t="s">
        <v>11451</v>
      </c>
      <c r="I311" s="18" t="s">
        <v>11502</v>
      </c>
      <c r="J311" s="18" t="s">
        <v>11502</v>
      </c>
      <c r="K311" s="18" t="s">
        <v>11502</v>
      </c>
      <c r="L311" s="18" t="s">
        <v>11502</v>
      </c>
      <c r="M311" s="18" t="s">
        <v>11502</v>
      </c>
      <c r="N311" s="18" t="s">
        <v>11664</v>
      </c>
      <c r="O311" s="18" t="s">
        <v>11665</v>
      </c>
      <c r="P311" s="18" t="s">
        <v>11666</v>
      </c>
    </row>
    <row r="312" spans="1:16" ht="43.2" x14ac:dyDescent="0.3">
      <c r="A312" s="18" t="s">
        <v>936</v>
      </c>
      <c r="B312" s="18" t="s">
        <v>937</v>
      </c>
      <c r="C312" s="18" t="s">
        <v>938</v>
      </c>
      <c r="D312" s="18" t="s">
        <v>657</v>
      </c>
      <c r="E312" s="18" t="s">
        <v>2053</v>
      </c>
      <c r="F312" s="18" t="s">
        <v>11511</v>
      </c>
      <c r="G312" s="18" t="s">
        <v>11512</v>
      </c>
      <c r="H312" s="18" t="s">
        <v>11451</v>
      </c>
      <c r="I312" s="18" t="s">
        <v>11502</v>
      </c>
      <c r="J312" s="18" t="s">
        <v>11502</v>
      </c>
      <c r="K312" s="18" t="s">
        <v>11502</v>
      </c>
      <c r="L312" s="18" t="s">
        <v>11502</v>
      </c>
      <c r="M312" s="18" t="s">
        <v>11502</v>
      </c>
      <c r="N312" s="18" t="s">
        <v>11664</v>
      </c>
      <c r="O312" s="18" t="s">
        <v>11665</v>
      </c>
      <c r="P312" s="18" t="s">
        <v>11666</v>
      </c>
    </row>
    <row r="313" spans="1:16" ht="43.2" x14ac:dyDescent="0.3">
      <c r="A313" s="18" t="s">
        <v>939</v>
      </c>
      <c r="B313" s="18" t="s">
        <v>940</v>
      </c>
      <c r="C313" s="18" t="s">
        <v>941</v>
      </c>
      <c r="D313" s="18" t="s">
        <v>657</v>
      </c>
      <c r="E313" s="18" t="s">
        <v>2053</v>
      </c>
      <c r="F313" s="18" t="s">
        <v>11511</v>
      </c>
      <c r="G313" s="18" t="s">
        <v>11512</v>
      </c>
      <c r="H313" s="18" t="s">
        <v>11451</v>
      </c>
      <c r="I313" s="18" t="s">
        <v>11502</v>
      </c>
      <c r="J313" s="18" t="s">
        <v>11502</v>
      </c>
      <c r="K313" s="18" t="s">
        <v>11502</v>
      </c>
      <c r="L313" s="18" t="s">
        <v>11502</v>
      </c>
      <c r="M313" s="18" t="s">
        <v>11502</v>
      </c>
      <c r="N313" s="18" t="s">
        <v>11664</v>
      </c>
      <c r="O313" s="18" t="s">
        <v>11665</v>
      </c>
      <c r="P313" s="18" t="s">
        <v>11666</v>
      </c>
    </row>
    <row r="314" spans="1:16" ht="43.2" x14ac:dyDescent="0.3">
      <c r="A314" s="18" t="s">
        <v>942</v>
      </c>
      <c r="B314" s="18" t="s">
        <v>943</v>
      </c>
      <c r="C314" s="18" t="s">
        <v>944</v>
      </c>
      <c r="D314" s="18" t="s">
        <v>587</v>
      </c>
      <c r="E314" s="18" t="s">
        <v>8</v>
      </c>
      <c r="F314" s="18" t="s">
        <v>11509</v>
      </c>
      <c r="G314" s="18" t="s">
        <v>11510</v>
      </c>
      <c r="H314" s="18" t="s">
        <v>11451</v>
      </c>
      <c r="I314" s="18" t="s">
        <v>11502</v>
      </c>
      <c r="J314" s="18" t="s">
        <v>11502</v>
      </c>
      <c r="K314" s="18" t="s">
        <v>11502</v>
      </c>
      <c r="L314" s="18" t="s">
        <v>11502</v>
      </c>
      <c r="M314" s="18" t="s">
        <v>11502</v>
      </c>
      <c r="N314" s="18" t="s">
        <v>11664</v>
      </c>
      <c r="O314" s="18" t="s">
        <v>11665</v>
      </c>
      <c r="P314" s="18" t="s">
        <v>11666</v>
      </c>
    </row>
    <row r="315" spans="1:16" ht="43.2" x14ac:dyDescent="0.3">
      <c r="A315" s="18" t="s">
        <v>945</v>
      </c>
      <c r="B315" s="18" t="s">
        <v>946</v>
      </c>
      <c r="C315" s="18" t="s">
        <v>947</v>
      </c>
      <c r="D315" s="18" t="s">
        <v>539</v>
      </c>
      <c r="E315" s="18" t="s">
        <v>11253</v>
      </c>
      <c r="F315" s="18" t="s">
        <v>11503</v>
      </c>
      <c r="G315" s="18" t="s">
        <v>11508</v>
      </c>
      <c r="H315" s="18" t="s">
        <v>11451</v>
      </c>
      <c r="I315" s="18" t="s">
        <v>11502</v>
      </c>
      <c r="J315" s="18" t="s">
        <v>11502</v>
      </c>
      <c r="K315" s="18" t="s">
        <v>11502</v>
      </c>
      <c r="L315" s="18" t="s">
        <v>11502</v>
      </c>
      <c r="M315" s="18" t="s">
        <v>11502</v>
      </c>
      <c r="N315" s="18" t="s">
        <v>11664</v>
      </c>
      <c r="O315" s="18" t="s">
        <v>11665</v>
      </c>
      <c r="P315" s="18" t="s">
        <v>11666</v>
      </c>
    </row>
    <row r="316" spans="1:16" ht="43.2" x14ac:dyDescent="0.3">
      <c r="A316" s="18" t="s">
        <v>948</v>
      </c>
      <c r="B316" s="18" t="s">
        <v>949</v>
      </c>
      <c r="C316" s="18" t="s">
        <v>950</v>
      </c>
      <c r="D316" s="18" t="s">
        <v>539</v>
      </c>
      <c r="E316" s="18" t="s">
        <v>11253</v>
      </c>
      <c r="F316" s="18" t="s">
        <v>11503</v>
      </c>
      <c r="G316" s="18" t="s">
        <v>11508</v>
      </c>
      <c r="H316" s="18" t="s">
        <v>11451</v>
      </c>
      <c r="I316" s="18" t="s">
        <v>11502</v>
      </c>
      <c r="J316" s="18" t="s">
        <v>11502</v>
      </c>
      <c r="K316" s="18" t="s">
        <v>11502</v>
      </c>
      <c r="L316" s="18" t="s">
        <v>11502</v>
      </c>
      <c r="M316" s="18" t="s">
        <v>11502</v>
      </c>
      <c r="N316" s="18" t="s">
        <v>11664</v>
      </c>
      <c r="O316" s="18" t="s">
        <v>11665</v>
      </c>
      <c r="P316" s="18" t="s">
        <v>11666</v>
      </c>
    </row>
    <row r="317" spans="1:16" ht="43.2" x14ac:dyDescent="0.3">
      <c r="A317" s="18" t="s">
        <v>951</v>
      </c>
      <c r="B317" s="18" t="s">
        <v>952</v>
      </c>
      <c r="C317" s="18" t="s">
        <v>953</v>
      </c>
      <c r="D317" s="18" t="s">
        <v>539</v>
      </c>
      <c r="E317" s="18" t="s">
        <v>11253</v>
      </c>
      <c r="F317" s="18" t="s">
        <v>11503</v>
      </c>
      <c r="G317" s="18" t="s">
        <v>11508</v>
      </c>
      <c r="H317" s="18" t="s">
        <v>11451</v>
      </c>
      <c r="I317" s="18" t="s">
        <v>11502</v>
      </c>
      <c r="J317" s="18" t="s">
        <v>11502</v>
      </c>
      <c r="K317" s="18" t="s">
        <v>11502</v>
      </c>
      <c r="L317" s="18" t="s">
        <v>11502</v>
      </c>
      <c r="M317" s="18" t="s">
        <v>11502</v>
      </c>
      <c r="N317" s="18" t="s">
        <v>11664</v>
      </c>
      <c r="O317" s="18" t="s">
        <v>11665</v>
      </c>
      <c r="P317" s="18" t="s">
        <v>11666</v>
      </c>
    </row>
    <row r="318" spans="1:16" ht="43.2" x14ac:dyDescent="0.3">
      <c r="A318" s="18" t="s">
        <v>954</v>
      </c>
      <c r="B318" s="18" t="s">
        <v>955</v>
      </c>
      <c r="C318" s="18" t="s">
        <v>956</v>
      </c>
      <c r="D318" s="18" t="s">
        <v>539</v>
      </c>
      <c r="E318" s="18" t="s">
        <v>11253</v>
      </c>
      <c r="F318" s="18" t="s">
        <v>11503</v>
      </c>
      <c r="G318" s="18" t="s">
        <v>11508</v>
      </c>
      <c r="H318" s="18" t="s">
        <v>11451</v>
      </c>
      <c r="I318" s="18" t="s">
        <v>11502</v>
      </c>
      <c r="J318" s="18" t="s">
        <v>11502</v>
      </c>
      <c r="K318" s="18" t="s">
        <v>11502</v>
      </c>
      <c r="L318" s="18" t="s">
        <v>11502</v>
      </c>
      <c r="M318" s="18" t="s">
        <v>11502</v>
      </c>
      <c r="N318" s="18" t="s">
        <v>11664</v>
      </c>
      <c r="O318" s="18" t="s">
        <v>11665</v>
      </c>
      <c r="P318" s="18" t="s">
        <v>11666</v>
      </c>
    </row>
    <row r="319" spans="1:16" ht="43.2" x14ac:dyDescent="0.3">
      <c r="A319" s="18" t="s">
        <v>958</v>
      </c>
      <c r="B319" s="18" t="s">
        <v>959</v>
      </c>
      <c r="C319" s="18" t="s">
        <v>959</v>
      </c>
      <c r="D319" s="18" t="s">
        <v>960</v>
      </c>
      <c r="E319" s="18" t="s">
        <v>11249</v>
      </c>
      <c r="F319" s="18" t="s">
        <v>11517</v>
      </c>
      <c r="G319" s="18" t="s">
        <v>11518</v>
      </c>
      <c r="H319" s="18" t="s">
        <v>11451</v>
      </c>
      <c r="I319" s="18" t="s">
        <v>11502</v>
      </c>
      <c r="J319" s="18" t="s">
        <v>11502</v>
      </c>
      <c r="K319" s="18" t="s">
        <v>11502</v>
      </c>
      <c r="L319" s="18" t="s">
        <v>11502</v>
      </c>
      <c r="M319" s="18" t="s">
        <v>11502</v>
      </c>
      <c r="N319" s="18" t="s">
        <v>11664</v>
      </c>
      <c r="O319" s="18" t="s">
        <v>11665</v>
      </c>
      <c r="P319" s="18" t="s">
        <v>11666</v>
      </c>
    </row>
    <row r="320" spans="1:16" ht="43.2" x14ac:dyDescent="0.3">
      <c r="A320" s="18" t="s">
        <v>961</v>
      </c>
      <c r="B320" s="18" t="s">
        <v>962</v>
      </c>
      <c r="C320" s="18" t="s">
        <v>962</v>
      </c>
      <c r="D320" s="18" t="s">
        <v>960</v>
      </c>
      <c r="E320" s="18" t="s">
        <v>11249</v>
      </c>
      <c r="F320" s="18" t="s">
        <v>11517</v>
      </c>
      <c r="G320" s="18" t="s">
        <v>11518</v>
      </c>
      <c r="H320" s="18" t="s">
        <v>11451</v>
      </c>
      <c r="I320" s="18" t="s">
        <v>11502</v>
      </c>
      <c r="J320" s="18" t="s">
        <v>11502</v>
      </c>
      <c r="K320" s="18" t="s">
        <v>11502</v>
      </c>
      <c r="L320" s="18" t="s">
        <v>11502</v>
      </c>
      <c r="M320" s="18" t="s">
        <v>11502</v>
      </c>
      <c r="N320" s="18" t="s">
        <v>11664</v>
      </c>
      <c r="O320" s="18" t="s">
        <v>11665</v>
      </c>
      <c r="P320" s="18" t="s">
        <v>11666</v>
      </c>
    </row>
    <row r="321" spans="1:16" ht="43.2" x14ac:dyDescent="0.3">
      <c r="A321" s="18" t="s">
        <v>963</v>
      </c>
      <c r="B321" s="18" t="s">
        <v>964</v>
      </c>
      <c r="C321" s="18" t="s">
        <v>965</v>
      </c>
      <c r="D321" s="18" t="s">
        <v>539</v>
      </c>
      <c r="E321" s="18" t="s">
        <v>11253</v>
      </c>
      <c r="F321" s="18" t="s">
        <v>11503</v>
      </c>
      <c r="G321" s="18" t="s">
        <v>11508</v>
      </c>
      <c r="H321" s="18" t="s">
        <v>11451</v>
      </c>
      <c r="I321" s="18" t="s">
        <v>11502</v>
      </c>
      <c r="J321" s="18" t="s">
        <v>11502</v>
      </c>
      <c r="K321" s="18" t="s">
        <v>11502</v>
      </c>
      <c r="L321" s="18" t="s">
        <v>11502</v>
      </c>
      <c r="M321" s="18" t="s">
        <v>11502</v>
      </c>
      <c r="N321" s="18" t="s">
        <v>11664</v>
      </c>
      <c r="O321" s="18" t="s">
        <v>11665</v>
      </c>
      <c r="P321" s="18" t="s">
        <v>11666</v>
      </c>
    </row>
    <row r="322" spans="1:16" ht="43.2" x14ac:dyDescent="0.3">
      <c r="A322" s="18" t="s">
        <v>966</v>
      </c>
      <c r="B322" s="18" t="s">
        <v>967</v>
      </c>
      <c r="C322" s="18" t="s">
        <v>968</v>
      </c>
      <c r="D322" s="18" t="s">
        <v>526</v>
      </c>
      <c r="E322" s="18" t="s">
        <v>5651</v>
      </c>
      <c r="F322" s="18" t="s">
        <v>11505</v>
      </c>
      <c r="G322" s="18" t="s">
        <v>11506</v>
      </c>
      <c r="H322" s="18" t="s">
        <v>11451</v>
      </c>
      <c r="I322" s="18" t="s">
        <v>11502</v>
      </c>
      <c r="J322" s="18" t="s">
        <v>11502</v>
      </c>
      <c r="K322" s="18" t="s">
        <v>11502</v>
      </c>
      <c r="L322" s="18" t="s">
        <v>11502</v>
      </c>
      <c r="M322" s="18" t="s">
        <v>11502</v>
      </c>
      <c r="N322" s="18" t="s">
        <v>11664</v>
      </c>
      <c r="O322" s="18" t="s">
        <v>11665</v>
      </c>
      <c r="P322" s="18" t="s">
        <v>11666</v>
      </c>
    </row>
    <row r="323" spans="1:16" ht="43.2" x14ac:dyDescent="0.3">
      <c r="A323" s="18" t="s">
        <v>969</v>
      </c>
      <c r="B323" s="18" t="s">
        <v>970</v>
      </c>
      <c r="C323" s="18" t="s">
        <v>971</v>
      </c>
      <c r="D323" s="18" t="s">
        <v>539</v>
      </c>
      <c r="E323" s="18" t="s">
        <v>11253</v>
      </c>
      <c r="F323" s="18" t="s">
        <v>11503</v>
      </c>
      <c r="G323" s="18" t="s">
        <v>11508</v>
      </c>
      <c r="H323" s="18" t="s">
        <v>11451</v>
      </c>
      <c r="I323" s="18" t="s">
        <v>11502</v>
      </c>
      <c r="J323" s="18" t="s">
        <v>11502</v>
      </c>
      <c r="K323" s="18" t="s">
        <v>11502</v>
      </c>
      <c r="L323" s="18" t="s">
        <v>11502</v>
      </c>
      <c r="M323" s="18" t="s">
        <v>11502</v>
      </c>
      <c r="N323" s="18" t="s">
        <v>11664</v>
      </c>
      <c r="O323" s="18" t="s">
        <v>11665</v>
      </c>
      <c r="P323" s="18" t="s">
        <v>11666</v>
      </c>
    </row>
    <row r="324" spans="1:16" ht="43.2" x14ac:dyDescent="0.3">
      <c r="A324" s="18" t="s">
        <v>972</v>
      </c>
      <c r="B324" s="18" t="s">
        <v>973</v>
      </c>
      <c r="C324" s="18" t="s">
        <v>974</v>
      </c>
      <c r="D324" s="18" t="s">
        <v>975</v>
      </c>
      <c r="E324" s="18" t="s">
        <v>11249</v>
      </c>
      <c r="F324" s="18" t="s">
        <v>11517</v>
      </c>
      <c r="G324" s="18" t="s">
        <v>11519</v>
      </c>
      <c r="H324" s="18" t="s">
        <v>11451</v>
      </c>
      <c r="I324" s="18" t="s">
        <v>11502</v>
      </c>
      <c r="J324" s="18" t="s">
        <v>11502</v>
      </c>
      <c r="K324" s="18" t="s">
        <v>11502</v>
      </c>
      <c r="L324" s="18" t="s">
        <v>11502</v>
      </c>
      <c r="M324" s="18" t="s">
        <v>11502</v>
      </c>
      <c r="N324" s="18" t="s">
        <v>11664</v>
      </c>
      <c r="O324" s="18" t="s">
        <v>11665</v>
      </c>
      <c r="P324" s="18" t="s">
        <v>11666</v>
      </c>
    </row>
    <row r="325" spans="1:16" ht="43.2" x14ac:dyDescent="0.3">
      <c r="A325" s="18" t="s">
        <v>976</v>
      </c>
      <c r="B325" s="18" t="s">
        <v>977</v>
      </c>
      <c r="C325" s="18" t="s">
        <v>978</v>
      </c>
      <c r="D325" s="18" t="s">
        <v>979</v>
      </c>
      <c r="E325" s="18" t="s">
        <v>11249</v>
      </c>
      <c r="F325" s="18" t="s">
        <v>11517</v>
      </c>
      <c r="G325" s="18" t="s">
        <v>11520</v>
      </c>
      <c r="H325" s="18" t="s">
        <v>11451</v>
      </c>
      <c r="I325" s="18" t="s">
        <v>11502</v>
      </c>
      <c r="J325" s="18" t="s">
        <v>11502</v>
      </c>
      <c r="K325" s="18" t="s">
        <v>11502</v>
      </c>
      <c r="L325" s="18" t="s">
        <v>11502</v>
      </c>
      <c r="M325" s="18" t="s">
        <v>11502</v>
      </c>
      <c r="N325" s="18" t="s">
        <v>11664</v>
      </c>
      <c r="O325" s="18" t="s">
        <v>11665</v>
      </c>
      <c r="P325" s="18" t="s">
        <v>11666</v>
      </c>
    </row>
    <row r="326" spans="1:16" ht="43.2" x14ac:dyDescent="0.3">
      <c r="A326" s="18" t="s">
        <v>980</v>
      </c>
      <c r="B326" s="18" t="s">
        <v>981</v>
      </c>
      <c r="C326" s="18" t="s">
        <v>982</v>
      </c>
      <c r="D326" s="18" t="s">
        <v>539</v>
      </c>
      <c r="E326" s="18" t="s">
        <v>11253</v>
      </c>
      <c r="F326" s="18" t="s">
        <v>11503</v>
      </c>
      <c r="G326" s="18" t="s">
        <v>11508</v>
      </c>
      <c r="H326" s="18" t="s">
        <v>11451</v>
      </c>
      <c r="I326" s="18" t="s">
        <v>11502</v>
      </c>
      <c r="J326" s="18" t="s">
        <v>11502</v>
      </c>
      <c r="K326" s="18" t="s">
        <v>11502</v>
      </c>
      <c r="L326" s="18" t="s">
        <v>11502</v>
      </c>
      <c r="M326" s="18" t="s">
        <v>11502</v>
      </c>
      <c r="N326" s="18" t="s">
        <v>11664</v>
      </c>
      <c r="O326" s="18" t="s">
        <v>11665</v>
      </c>
      <c r="P326" s="18" t="s">
        <v>11666</v>
      </c>
    </row>
    <row r="327" spans="1:16" ht="43.2" x14ac:dyDescent="0.3">
      <c r="A327" s="18" t="s">
        <v>983</v>
      </c>
      <c r="B327" s="18" t="s">
        <v>984</v>
      </c>
      <c r="C327" s="18" t="s">
        <v>985</v>
      </c>
      <c r="D327" s="18" t="s">
        <v>539</v>
      </c>
      <c r="E327" s="18" t="s">
        <v>11253</v>
      </c>
      <c r="F327" s="18" t="s">
        <v>11503</v>
      </c>
      <c r="G327" s="18" t="s">
        <v>11508</v>
      </c>
      <c r="H327" s="18" t="s">
        <v>11451</v>
      </c>
      <c r="I327" s="18" t="s">
        <v>11502</v>
      </c>
      <c r="J327" s="18" t="s">
        <v>11502</v>
      </c>
      <c r="K327" s="18" t="s">
        <v>11502</v>
      </c>
      <c r="L327" s="18" t="s">
        <v>11502</v>
      </c>
      <c r="M327" s="18" t="s">
        <v>11502</v>
      </c>
      <c r="N327" s="18" t="s">
        <v>11664</v>
      </c>
      <c r="O327" s="18" t="s">
        <v>11665</v>
      </c>
      <c r="P327" s="18" t="s">
        <v>11666</v>
      </c>
    </row>
    <row r="328" spans="1:16" ht="43.2" x14ac:dyDescent="0.3">
      <c r="A328" s="18" t="s">
        <v>986</v>
      </c>
      <c r="B328" s="18" t="s">
        <v>987</v>
      </c>
      <c r="C328" s="18" t="s">
        <v>988</v>
      </c>
      <c r="D328" s="18" t="s">
        <v>539</v>
      </c>
      <c r="E328" s="18" t="s">
        <v>11253</v>
      </c>
      <c r="F328" s="18" t="s">
        <v>11503</v>
      </c>
      <c r="G328" s="18" t="s">
        <v>11508</v>
      </c>
      <c r="H328" s="18" t="s">
        <v>11451</v>
      </c>
      <c r="I328" s="18" t="s">
        <v>11502</v>
      </c>
      <c r="J328" s="18" t="s">
        <v>11502</v>
      </c>
      <c r="K328" s="18" t="s">
        <v>11502</v>
      </c>
      <c r="L328" s="18" t="s">
        <v>11502</v>
      </c>
      <c r="M328" s="18" t="s">
        <v>11502</v>
      </c>
      <c r="N328" s="18" t="s">
        <v>11664</v>
      </c>
      <c r="O328" s="18" t="s">
        <v>11665</v>
      </c>
      <c r="P328" s="18" t="s">
        <v>11666</v>
      </c>
    </row>
    <row r="329" spans="1:16" ht="43.2" x14ac:dyDescent="0.3">
      <c r="A329" s="18" t="s">
        <v>989</v>
      </c>
      <c r="B329" s="18" t="s">
        <v>990</v>
      </c>
      <c r="C329" s="18" t="s">
        <v>991</v>
      </c>
      <c r="D329" s="18" t="s">
        <v>539</v>
      </c>
      <c r="E329" s="18" t="s">
        <v>11253</v>
      </c>
      <c r="F329" s="18" t="s">
        <v>11503</v>
      </c>
      <c r="G329" s="18" t="s">
        <v>11508</v>
      </c>
      <c r="H329" s="18" t="s">
        <v>11451</v>
      </c>
      <c r="I329" s="18" t="s">
        <v>11502</v>
      </c>
      <c r="J329" s="18" t="s">
        <v>11502</v>
      </c>
      <c r="K329" s="18" t="s">
        <v>11502</v>
      </c>
      <c r="L329" s="18" t="s">
        <v>11502</v>
      </c>
      <c r="M329" s="18" t="s">
        <v>11502</v>
      </c>
      <c r="N329" s="18" t="s">
        <v>11664</v>
      </c>
      <c r="O329" s="18" t="s">
        <v>11665</v>
      </c>
      <c r="P329" s="18" t="s">
        <v>11666</v>
      </c>
    </row>
    <row r="330" spans="1:16" ht="43.2" x14ac:dyDescent="0.3">
      <c r="A330" s="18" t="s">
        <v>992</v>
      </c>
      <c r="B330" s="18" t="s">
        <v>993</v>
      </c>
      <c r="C330" s="18" t="s">
        <v>994</v>
      </c>
      <c r="D330" s="18" t="s">
        <v>704</v>
      </c>
      <c r="E330" s="18" t="s">
        <v>2053</v>
      </c>
      <c r="F330" s="18" t="s">
        <v>11511</v>
      </c>
      <c r="G330" s="18" t="s">
        <v>11514</v>
      </c>
      <c r="H330" s="18" t="s">
        <v>11451</v>
      </c>
      <c r="I330" s="18" t="s">
        <v>11502</v>
      </c>
      <c r="J330" s="18" t="s">
        <v>11502</v>
      </c>
      <c r="K330" s="18" t="s">
        <v>11502</v>
      </c>
      <c r="L330" s="18" t="s">
        <v>11502</v>
      </c>
      <c r="M330" s="18" t="s">
        <v>11502</v>
      </c>
      <c r="N330" s="18" t="s">
        <v>11664</v>
      </c>
      <c r="O330" s="18" t="s">
        <v>11665</v>
      </c>
      <c r="P330" s="18" t="s">
        <v>11666</v>
      </c>
    </row>
    <row r="331" spans="1:16" ht="43.2" x14ac:dyDescent="0.3">
      <c r="A331" s="18" t="s">
        <v>995</v>
      </c>
      <c r="B331" s="18" t="s">
        <v>996</v>
      </c>
      <c r="C331" s="18" t="s">
        <v>997</v>
      </c>
      <c r="D331" s="18" t="s">
        <v>704</v>
      </c>
      <c r="E331" s="18" t="s">
        <v>2053</v>
      </c>
      <c r="F331" s="18" t="s">
        <v>11511</v>
      </c>
      <c r="G331" s="18" t="s">
        <v>11514</v>
      </c>
      <c r="H331" s="18" t="s">
        <v>11451</v>
      </c>
      <c r="I331" s="18" t="s">
        <v>11502</v>
      </c>
      <c r="J331" s="18" t="s">
        <v>11502</v>
      </c>
      <c r="K331" s="18" t="s">
        <v>11502</v>
      </c>
      <c r="L331" s="18" t="s">
        <v>11502</v>
      </c>
      <c r="M331" s="18" t="s">
        <v>11502</v>
      </c>
      <c r="N331" s="18" t="s">
        <v>11664</v>
      </c>
      <c r="O331" s="18" t="s">
        <v>11665</v>
      </c>
      <c r="P331" s="18" t="s">
        <v>11666</v>
      </c>
    </row>
    <row r="332" spans="1:16" ht="43.2" x14ac:dyDescent="0.3">
      <c r="A332" s="18" t="s">
        <v>998</v>
      </c>
      <c r="B332" s="18" t="s">
        <v>999</v>
      </c>
      <c r="C332" s="18" t="s">
        <v>1000</v>
      </c>
      <c r="D332" s="18" t="s">
        <v>539</v>
      </c>
      <c r="E332" s="18" t="s">
        <v>11253</v>
      </c>
      <c r="F332" s="18" t="s">
        <v>11503</v>
      </c>
      <c r="G332" s="18" t="s">
        <v>11508</v>
      </c>
      <c r="H332" s="18" t="s">
        <v>11451</v>
      </c>
      <c r="I332" s="18" t="s">
        <v>11502</v>
      </c>
      <c r="J332" s="18" t="s">
        <v>11502</v>
      </c>
      <c r="K332" s="18" t="s">
        <v>11502</v>
      </c>
      <c r="L332" s="18" t="s">
        <v>11502</v>
      </c>
      <c r="M332" s="18" t="s">
        <v>11502</v>
      </c>
      <c r="N332" s="18" t="s">
        <v>11664</v>
      </c>
      <c r="O332" s="18" t="s">
        <v>11665</v>
      </c>
      <c r="P332" s="18" t="s">
        <v>11666</v>
      </c>
    </row>
    <row r="333" spans="1:16" ht="43.2" x14ac:dyDescent="0.3">
      <c r="A333" s="18" t="s">
        <v>1001</v>
      </c>
      <c r="B333" s="18" t="s">
        <v>1002</v>
      </c>
      <c r="C333" s="18" t="s">
        <v>1003</v>
      </c>
      <c r="D333" s="18" t="s">
        <v>526</v>
      </c>
      <c r="E333" s="18" t="s">
        <v>5651</v>
      </c>
      <c r="F333" s="18" t="s">
        <v>11505</v>
      </c>
      <c r="G333" s="18" t="s">
        <v>11506</v>
      </c>
      <c r="H333" s="18" t="s">
        <v>11451</v>
      </c>
      <c r="I333" s="18" t="s">
        <v>11502</v>
      </c>
      <c r="J333" s="18" t="s">
        <v>11502</v>
      </c>
      <c r="K333" s="18" t="s">
        <v>11502</v>
      </c>
      <c r="L333" s="18" t="s">
        <v>11502</v>
      </c>
      <c r="M333" s="18" t="s">
        <v>11502</v>
      </c>
      <c r="N333" s="18" t="s">
        <v>11664</v>
      </c>
      <c r="O333" s="18" t="s">
        <v>11665</v>
      </c>
      <c r="P333" s="18" t="s">
        <v>11666</v>
      </c>
    </row>
    <row r="334" spans="1:16" ht="43.2" x14ac:dyDescent="0.3">
      <c r="A334" s="18" t="s">
        <v>1004</v>
      </c>
      <c r="B334" s="18" t="s">
        <v>1005</v>
      </c>
      <c r="C334" s="18" t="s">
        <v>1006</v>
      </c>
      <c r="D334" s="18" t="s">
        <v>526</v>
      </c>
      <c r="E334" s="18" t="s">
        <v>5651</v>
      </c>
      <c r="F334" s="18" t="s">
        <v>11505</v>
      </c>
      <c r="G334" s="18" t="s">
        <v>11506</v>
      </c>
      <c r="H334" s="18" t="s">
        <v>11451</v>
      </c>
      <c r="I334" s="18" t="s">
        <v>11502</v>
      </c>
      <c r="J334" s="18" t="s">
        <v>11502</v>
      </c>
      <c r="K334" s="18" t="s">
        <v>11502</v>
      </c>
      <c r="L334" s="18" t="s">
        <v>11502</v>
      </c>
      <c r="M334" s="18" t="s">
        <v>11502</v>
      </c>
      <c r="N334" s="18" t="s">
        <v>11664</v>
      </c>
      <c r="O334" s="18" t="s">
        <v>11665</v>
      </c>
      <c r="P334" s="18" t="s">
        <v>11666</v>
      </c>
    </row>
    <row r="335" spans="1:16" ht="43.2" x14ac:dyDescent="0.3">
      <c r="A335" s="18" t="s">
        <v>1007</v>
      </c>
      <c r="B335" s="18" t="s">
        <v>1008</v>
      </c>
      <c r="C335" s="18" t="s">
        <v>1009</v>
      </c>
      <c r="D335" s="18" t="s">
        <v>526</v>
      </c>
      <c r="E335" s="18" t="s">
        <v>5651</v>
      </c>
      <c r="F335" s="18" t="s">
        <v>11505</v>
      </c>
      <c r="G335" s="18" t="s">
        <v>11506</v>
      </c>
      <c r="H335" s="18" t="s">
        <v>11451</v>
      </c>
      <c r="I335" s="18" t="s">
        <v>11502</v>
      </c>
      <c r="J335" s="18" t="s">
        <v>11502</v>
      </c>
      <c r="K335" s="18" t="s">
        <v>11502</v>
      </c>
      <c r="L335" s="18" t="s">
        <v>11502</v>
      </c>
      <c r="M335" s="18" t="s">
        <v>11502</v>
      </c>
      <c r="N335" s="18" t="s">
        <v>11664</v>
      </c>
      <c r="O335" s="18" t="s">
        <v>11665</v>
      </c>
      <c r="P335" s="18" t="s">
        <v>11666</v>
      </c>
    </row>
    <row r="336" spans="1:16" ht="43.2" x14ac:dyDescent="0.3">
      <c r="A336" s="18" t="s">
        <v>1010</v>
      </c>
      <c r="B336" s="18" t="s">
        <v>1011</v>
      </c>
      <c r="C336" s="18" t="s">
        <v>1012</v>
      </c>
      <c r="D336" s="18" t="s">
        <v>657</v>
      </c>
      <c r="E336" s="18" t="s">
        <v>2053</v>
      </c>
      <c r="F336" s="18" t="s">
        <v>11511</v>
      </c>
      <c r="G336" s="18" t="s">
        <v>11512</v>
      </c>
      <c r="H336" s="18" t="s">
        <v>11451</v>
      </c>
      <c r="I336" s="18" t="s">
        <v>11502</v>
      </c>
      <c r="J336" s="18" t="s">
        <v>11502</v>
      </c>
      <c r="K336" s="18" t="s">
        <v>11502</v>
      </c>
      <c r="L336" s="18" t="s">
        <v>11502</v>
      </c>
      <c r="M336" s="18" t="s">
        <v>11502</v>
      </c>
      <c r="N336" s="18" t="s">
        <v>11664</v>
      </c>
      <c r="O336" s="18" t="s">
        <v>11665</v>
      </c>
      <c r="P336" s="18" t="s">
        <v>11666</v>
      </c>
    </row>
    <row r="337" spans="1:16" ht="43.2" x14ac:dyDescent="0.3">
      <c r="A337" s="18" t="s">
        <v>1013</v>
      </c>
      <c r="B337" s="18" t="s">
        <v>1014</v>
      </c>
      <c r="C337" s="18" t="s">
        <v>1015</v>
      </c>
      <c r="D337" s="18" t="s">
        <v>539</v>
      </c>
      <c r="E337" s="18" t="s">
        <v>11253</v>
      </c>
      <c r="F337" s="18" t="s">
        <v>11503</v>
      </c>
      <c r="G337" s="18" t="s">
        <v>11508</v>
      </c>
      <c r="H337" s="18" t="s">
        <v>11451</v>
      </c>
      <c r="I337" s="18" t="s">
        <v>11502</v>
      </c>
      <c r="J337" s="18" t="s">
        <v>11502</v>
      </c>
      <c r="K337" s="18" t="s">
        <v>11502</v>
      </c>
      <c r="L337" s="18" t="s">
        <v>11502</v>
      </c>
      <c r="M337" s="18" t="s">
        <v>11502</v>
      </c>
      <c r="N337" s="18" t="s">
        <v>11664</v>
      </c>
      <c r="O337" s="18" t="s">
        <v>11665</v>
      </c>
      <c r="P337" s="18" t="s">
        <v>11666</v>
      </c>
    </row>
    <row r="338" spans="1:16" ht="43.2" x14ac:dyDescent="0.3">
      <c r="A338" s="18" t="s">
        <v>1016</v>
      </c>
      <c r="B338" s="18" t="s">
        <v>1017</v>
      </c>
      <c r="C338" s="18" t="s">
        <v>1018</v>
      </c>
      <c r="D338" s="18" t="s">
        <v>539</v>
      </c>
      <c r="E338" s="18" t="s">
        <v>11253</v>
      </c>
      <c r="F338" s="18" t="s">
        <v>11503</v>
      </c>
      <c r="G338" s="18" t="s">
        <v>11508</v>
      </c>
      <c r="H338" s="18" t="s">
        <v>11451</v>
      </c>
      <c r="I338" s="18" t="s">
        <v>11502</v>
      </c>
      <c r="J338" s="18" t="s">
        <v>11502</v>
      </c>
      <c r="K338" s="18" t="s">
        <v>11502</v>
      </c>
      <c r="L338" s="18" t="s">
        <v>11502</v>
      </c>
      <c r="M338" s="18" t="s">
        <v>11502</v>
      </c>
      <c r="N338" s="18" t="s">
        <v>11664</v>
      </c>
      <c r="O338" s="18" t="s">
        <v>11665</v>
      </c>
      <c r="P338" s="18" t="s">
        <v>11666</v>
      </c>
    </row>
    <row r="339" spans="1:16" ht="43.2" x14ac:dyDescent="0.3">
      <c r="A339" s="18" t="s">
        <v>1019</v>
      </c>
      <c r="B339" s="18" t="s">
        <v>1020</v>
      </c>
      <c r="C339" s="18" t="s">
        <v>1021</v>
      </c>
      <c r="D339" s="18" t="s">
        <v>539</v>
      </c>
      <c r="E339" s="18" t="s">
        <v>11253</v>
      </c>
      <c r="F339" s="18" t="s">
        <v>11503</v>
      </c>
      <c r="G339" s="18" t="s">
        <v>11508</v>
      </c>
      <c r="H339" s="18" t="s">
        <v>11451</v>
      </c>
      <c r="I339" s="18" t="s">
        <v>11502</v>
      </c>
      <c r="J339" s="18" t="s">
        <v>11502</v>
      </c>
      <c r="K339" s="18" t="s">
        <v>11502</v>
      </c>
      <c r="L339" s="18" t="s">
        <v>11502</v>
      </c>
      <c r="M339" s="18" t="s">
        <v>11502</v>
      </c>
      <c r="N339" s="18" t="s">
        <v>11664</v>
      </c>
      <c r="O339" s="18" t="s">
        <v>11665</v>
      </c>
      <c r="P339" s="18" t="s">
        <v>11666</v>
      </c>
    </row>
    <row r="340" spans="1:16" ht="43.2" x14ac:dyDescent="0.3">
      <c r="A340" s="18" t="s">
        <v>1022</v>
      </c>
      <c r="B340" s="18" t="s">
        <v>1023</v>
      </c>
      <c r="C340" s="18" t="s">
        <v>1024</v>
      </c>
      <c r="D340" s="18" t="s">
        <v>526</v>
      </c>
      <c r="E340" s="18" t="s">
        <v>5651</v>
      </c>
      <c r="F340" s="18" t="s">
        <v>11505</v>
      </c>
      <c r="G340" s="18" t="s">
        <v>11506</v>
      </c>
      <c r="H340" s="18" t="s">
        <v>11451</v>
      </c>
      <c r="I340" s="18" t="s">
        <v>11502</v>
      </c>
      <c r="J340" s="18" t="s">
        <v>11502</v>
      </c>
      <c r="K340" s="18" t="s">
        <v>11502</v>
      </c>
      <c r="L340" s="18" t="s">
        <v>11502</v>
      </c>
      <c r="M340" s="18" t="s">
        <v>11502</v>
      </c>
      <c r="N340" s="18" t="s">
        <v>11664</v>
      </c>
      <c r="O340" s="18" t="s">
        <v>11665</v>
      </c>
      <c r="P340" s="18" t="s">
        <v>11666</v>
      </c>
    </row>
    <row r="341" spans="1:16" ht="43.2" x14ac:dyDescent="0.3">
      <c r="A341" s="18" t="s">
        <v>1025</v>
      </c>
      <c r="B341" s="18" t="s">
        <v>1026</v>
      </c>
      <c r="C341" s="18" t="s">
        <v>1027</v>
      </c>
      <c r="D341" s="18" t="s">
        <v>539</v>
      </c>
      <c r="E341" s="18" t="s">
        <v>11253</v>
      </c>
      <c r="F341" s="18" t="s">
        <v>11503</v>
      </c>
      <c r="G341" s="18" t="s">
        <v>11508</v>
      </c>
      <c r="H341" s="18" t="s">
        <v>11451</v>
      </c>
      <c r="I341" s="18" t="s">
        <v>11502</v>
      </c>
      <c r="J341" s="18" t="s">
        <v>11502</v>
      </c>
      <c r="K341" s="18" t="s">
        <v>11502</v>
      </c>
      <c r="L341" s="18" t="s">
        <v>11502</v>
      </c>
      <c r="M341" s="18" t="s">
        <v>11502</v>
      </c>
      <c r="N341" s="18" t="s">
        <v>11664</v>
      </c>
      <c r="O341" s="18" t="s">
        <v>11665</v>
      </c>
      <c r="P341" s="18" t="s">
        <v>11666</v>
      </c>
    </row>
    <row r="342" spans="1:16" ht="43.2" x14ac:dyDescent="0.3">
      <c r="A342" s="18" t="s">
        <v>1028</v>
      </c>
      <c r="B342" s="18" t="s">
        <v>1029</v>
      </c>
      <c r="C342" s="18" t="s">
        <v>1030</v>
      </c>
      <c r="D342" s="18" t="s">
        <v>539</v>
      </c>
      <c r="E342" s="18" t="s">
        <v>11253</v>
      </c>
      <c r="F342" s="18" t="s">
        <v>11503</v>
      </c>
      <c r="G342" s="18" t="s">
        <v>11508</v>
      </c>
      <c r="H342" s="18" t="s">
        <v>11451</v>
      </c>
      <c r="I342" s="18" t="s">
        <v>11502</v>
      </c>
      <c r="J342" s="18" t="s">
        <v>11502</v>
      </c>
      <c r="K342" s="18" t="s">
        <v>11502</v>
      </c>
      <c r="L342" s="18" t="s">
        <v>11502</v>
      </c>
      <c r="M342" s="18" t="s">
        <v>11502</v>
      </c>
      <c r="N342" s="18" t="s">
        <v>11664</v>
      </c>
      <c r="O342" s="18" t="s">
        <v>11665</v>
      </c>
      <c r="P342" s="18" t="s">
        <v>11666</v>
      </c>
    </row>
    <row r="343" spans="1:16" ht="43.2" x14ac:dyDescent="0.3">
      <c r="A343" s="18" t="s">
        <v>1031</v>
      </c>
      <c r="B343" s="18" t="s">
        <v>1032</v>
      </c>
      <c r="C343" s="18" t="s">
        <v>1033</v>
      </c>
      <c r="D343" s="18" t="s">
        <v>539</v>
      </c>
      <c r="E343" s="18" t="s">
        <v>11253</v>
      </c>
      <c r="F343" s="18" t="s">
        <v>11503</v>
      </c>
      <c r="G343" s="18" t="s">
        <v>11508</v>
      </c>
      <c r="H343" s="18" t="s">
        <v>11451</v>
      </c>
      <c r="I343" s="18" t="s">
        <v>11502</v>
      </c>
      <c r="J343" s="18" t="s">
        <v>11502</v>
      </c>
      <c r="K343" s="18" t="s">
        <v>11502</v>
      </c>
      <c r="L343" s="18" t="s">
        <v>11502</v>
      </c>
      <c r="M343" s="18" t="s">
        <v>11502</v>
      </c>
      <c r="N343" s="18" t="s">
        <v>11664</v>
      </c>
      <c r="O343" s="18" t="s">
        <v>11665</v>
      </c>
      <c r="P343" s="18" t="s">
        <v>11666</v>
      </c>
    </row>
    <row r="344" spans="1:16" ht="43.2" x14ac:dyDescent="0.3">
      <c r="A344" s="18" t="s">
        <v>1034</v>
      </c>
      <c r="B344" s="18" t="s">
        <v>1035</v>
      </c>
      <c r="C344" s="18" t="s">
        <v>1036</v>
      </c>
      <c r="D344" s="18" t="s">
        <v>526</v>
      </c>
      <c r="E344" s="18" t="s">
        <v>5651</v>
      </c>
      <c r="F344" s="18" t="s">
        <v>11505</v>
      </c>
      <c r="G344" s="18" t="s">
        <v>11506</v>
      </c>
      <c r="H344" s="18" t="s">
        <v>11451</v>
      </c>
      <c r="I344" s="18" t="s">
        <v>11502</v>
      </c>
      <c r="J344" s="18" t="s">
        <v>11502</v>
      </c>
      <c r="K344" s="18" t="s">
        <v>11502</v>
      </c>
      <c r="L344" s="18" t="s">
        <v>11502</v>
      </c>
      <c r="M344" s="18" t="s">
        <v>11502</v>
      </c>
      <c r="N344" s="18" t="s">
        <v>11664</v>
      </c>
      <c r="O344" s="18" t="s">
        <v>11665</v>
      </c>
      <c r="P344" s="18" t="s">
        <v>11666</v>
      </c>
    </row>
    <row r="345" spans="1:16" ht="43.2" x14ac:dyDescent="0.3">
      <c r="A345" s="18" t="s">
        <v>1037</v>
      </c>
      <c r="B345" s="18" t="s">
        <v>1038</v>
      </c>
      <c r="C345" s="18" t="s">
        <v>1039</v>
      </c>
      <c r="D345" s="18" t="s">
        <v>526</v>
      </c>
      <c r="E345" s="18" t="s">
        <v>5651</v>
      </c>
      <c r="F345" s="18" t="s">
        <v>11505</v>
      </c>
      <c r="G345" s="18" t="s">
        <v>11506</v>
      </c>
      <c r="H345" s="18" t="s">
        <v>11451</v>
      </c>
      <c r="I345" s="18" t="s">
        <v>11502</v>
      </c>
      <c r="J345" s="18" t="s">
        <v>11502</v>
      </c>
      <c r="K345" s="18" t="s">
        <v>11502</v>
      </c>
      <c r="L345" s="18" t="s">
        <v>11502</v>
      </c>
      <c r="M345" s="18" t="s">
        <v>11502</v>
      </c>
      <c r="N345" s="18" t="s">
        <v>11664</v>
      </c>
      <c r="O345" s="18" t="s">
        <v>11665</v>
      </c>
      <c r="P345" s="18" t="s">
        <v>11666</v>
      </c>
    </row>
    <row r="346" spans="1:16" ht="43.2" x14ac:dyDescent="0.3">
      <c r="A346" s="18" t="s">
        <v>1040</v>
      </c>
      <c r="B346" s="18" t="s">
        <v>1041</v>
      </c>
      <c r="C346" s="18" t="s">
        <v>1042</v>
      </c>
      <c r="D346" s="18" t="s">
        <v>539</v>
      </c>
      <c r="E346" s="18" t="s">
        <v>11253</v>
      </c>
      <c r="F346" s="18" t="s">
        <v>11503</v>
      </c>
      <c r="G346" s="18" t="s">
        <v>11508</v>
      </c>
      <c r="H346" s="18" t="s">
        <v>11451</v>
      </c>
      <c r="I346" s="18" t="s">
        <v>11502</v>
      </c>
      <c r="J346" s="18" t="s">
        <v>11502</v>
      </c>
      <c r="K346" s="18" t="s">
        <v>11502</v>
      </c>
      <c r="L346" s="18" t="s">
        <v>11502</v>
      </c>
      <c r="M346" s="18" t="s">
        <v>11502</v>
      </c>
      <c r="N346" s="18" t="s">
        <v>11664</v>
      </c>
      <c r="O346" s="18" t="s">
        <v>11665</v>
      </c>
      <c r="P346" s="18" t="s">
        <v>11666</v>
      </c>
    </row>
    <row r="347" spans="1:16" ht="43.2" x14ac:dyDescent="0.3">
      <c r="A347" s="18" t="s">
        <v>1043</v>
      </c>
      <c r="B347" s="18" t="s">
        <v>1044</v>
      </c>
      <c r="C347" s="18" t="s">
        <v>1045</v>
      </c>
      <c r="D347" s="18" t="s">
        <v>539</v>
      </c>
      <c r="E347" s="18" t="s">
        <v>11253</v>
      </c>
      <c r="F347" s="18" t="s">
        <v>11503</v>
      </c>
      <c r="G347" s="18" t="s">
        <v>11508</v>
      </c>
      <c r="H347" s="18" t="s">
        <v>11451</v>
      </c>
      <c r="I347" s="18" t="s">
        <v>11502</v>
      </c>
      <c r="J347" s="18" t="s">
        <v>11502</v>
      </c>
      <c r="K347" s="18" t="s">
        <v>11502</v>
      </c>
      <c r="L347" s="18" t="s">
        <v>11502</v>
      </c>
      <c r="M347" s="18" t="s">
        <v>11502</v>
      </c>
      <c r="N347" s="18" t="s">
        <v>11664</v>
      </c>
      <c r="O347" s="18" t="s">
        <v>11665</v>
      </c>
      <c r="P347" s="18" t="s">
        <v>11666</v>
      </c>
    </row>
    <row r="348" spans="1:16" ht="43.2" x14ac:dyDescent="0.3">
      <c r="A348" s="18" t="s">
        <v>1046</v>
      </c>
      <c r="B348" s="18" t="s">
        <v>1047</v>
      </c>
      <c r="C348" s="18" t="s">
        <v>1048</v>
      </c>
      <c r="D348" s="18" t="s">
        <v>539</v>
      </c>
      <c r="E348" s="18" t="s">
        <v>11253</v>
      </c>
      <c r="F348" s="18" t="s">
        <v>11503</v>
      </c>
      <c r="G348" s="18" t="s">
        <v>11508</v>
      </c>
      <c r="H348" s="18" t="s">
        <v>11451</v>
      </c>
      <c r="I348" s="18" t="s">
        <v>11502</v>
      </c>
      <c r="J348" s="18" t="s">
        <v>11502</v>
      </c>
      <c r="K348" s="18" t="s">
        <v>11502</v>
      </c>
      <c r="L348" s="18" t="s">
        <v>11502</v>
      </c>
      <c r="M348" s="18" t="s">
        <v>11502</v>
      </c>
      <c r="N348" s="18" t="s">
        <v>11664</v>
      </c>
      <c r="O348" s="18" t="s">
        <v>11665</v>
      </c>
      <c r="P348" s="18" t="s">
        <v>11666</v>
      </c>
    </row>
    <row r="349" spans="1:16" ht="43.2" x14ac:dyDescent="0.3">
      <c r="A349" s="18" t="s">
        <v>1049</v>
      </c>
      <c r="B349" s="18" t="s">
        <v>1050</v>
      </c>
      <c r="C349" s="18" t="s">
        <v>1051</v>
      </c>
      <c r="D349" s="18" t="s">
        <v>539</v>
      </c>
      <c r="E349" s="18" t="s">
        <v>11253</v>
      </c>
      <c r="F349" s="18" t="s">
        <v>11503</v>
      </c>
      <c r="G349" s="18" t="s">
        <v>11508</v>
      </c>
      <c r="H349" s="18" t="s">
        <v>11451</v>
      </c>
      <c r="I349" s="18" t="s">
        <v>11502</v>
      </c>
      <c r="J349" s="18" t="s">
        <v>11502</v>
      </c>
      <c r="K349" s="18" t="s">
        <v>11502</v>
      </c>
      <c r="L349" s="18" t="s">
        <v>11502</v>
      </c>
      <c r="M349" s="18" t="s">
        <v>11502</v>
      </c>
      <c r="N349" s="18" t="s">
        <v>11664</v>
      </c>
      <c r="O349" s="18" t="s">
        <v>11665</v>
      </c>
      <c r="P349" s="18" t="s">
        <v>11666</v>
      </c>
    </row>
    <row r="350" spans="1:16" ht="43.2" x14ac:dyDescent="0.3">
      <c r="A350" s="18" t="s">
        <v>1052</v>
      </c>
      <c r="B350" s="18" t="s">
        <v>1053</v>
      </c>
      <c r="C350" s="18" t="s">
        <v>1054</v>
      </c>
      <c r="D350" s="18" t="s">
        <v>539</v>
      </c>
      <c r="E350" s="18" t="s">
        <v>11253</v>
      </c>
      <c r="F350" s="18" t="s">
        <v>11503</v>
      </c>
      <c r="G350" s="18" t="s">
        <v>11508</v>
      </c>
      <c r="H350" s="18" t="s">
        <v>11451</v>
      </c>
      <c r="I350" s="18" t="s">
        <v>11502</v>
      </c>
      <c r="J350" s="18" t="s">
        <v>11502</v>
      </c>
      <c r="K350" s="18" t="s">
        <v>11502</v>
      </c>
      <c r="L350" s="18" t="s">
        <v>11502</v>
      </c>
      <c r="M350" s="18" t="s">
        <v>11502</v>
      </c>
      <c r="N350" s="18" t="s">
        <v>11664</v>
      </c>
      <c r="O350" s="18" t="s">
        <v>11665</v>
      </c>
      <c r="P350" s="18" t="s">
        <v>11666</v>
      </c>
    </row>
    <row r="351" spans="1:16" ht="43.2" x14ac:dyDescent="0.3">
      <c r="A351" s="18" t="s">
        <v>1055</v>
      </c>
      <c r="B351" s="18" t="s">
        <v>1056</v>
      </c>
      <c r="C351" s="18" t="s">
        <v>1057</v>
      </c>
      <c r="D351" s="18" t="s">
        <v>539</v>
      </c>
      <c r="E351" s="18" t="s">
        <v>11253</v>
      </c>
      <c r="F351" s="18" t="s">
        <v>11503</v>
      </c>
      <c r="G351" s="18" t="s">
        <v>11508</v>
      </c>
      <c r="H351" s="18" t="s">
        <v>11451</v>
      </c>
      <c r="I351" s="18" t="s">
        <v>11502</v>
      </c>
      <c r="J351" s="18" t="s">
        <v>11502</v>
      </c>
      <c r="K351" s="18" t="s">
        <v>11502</v>
      </c>
      <c r="L351" s="18" t="s">
        <v>11502</v>
      </c>
      <c r="M351" s="18" t="s">
        <v>11502</v>
      </c>
      <c r="N351" s="18" t="s">
        <v>11664</v>
      </c>
      <c r="O351" s="18" t="s">
        <v>11665</v>
      </c>
      <c r="P351" s="18" t="s">
        <v>11666</v>
      </c>
    </row>
    <row r="352" spans="1:16" ht="43.2" x14ac:dyDescent="0.3">
      <c r="A352" s="18" t="s">
        <v>1058</v>
      </c>
      <c r="B352" s="18" t="s">
        <v>1059</v>
      </c>
      <c r="C352" s="18" t="s">
        <v>1060</v>
      </c>
      <c r="D352" s="18" t="s">
        <v>539</v>
      </c>
      <c r="E352" s="18" t="s">
        <v>11253</v>
      </c>
      <c r="F352" s="18" t="s">
        <v>11503</v>
      </c>
      <c r="G352" s="18" t="s">
        <v>11508</v>
      </c>
      <c r="H352" s="18" t="s">
        <v>11451</v>
      </c>
      <c r="I352" s="18" t="s">
        <v>11502</v>
      </c>
      <c r="J352" s="18" t="s">
        <v>11502</v>
      </c>
      <c r="K352" s="18" t="s">
        <v>11502</v>
      </c>
      <c r="L352" s="18" t="s">
        <v>11502</v>
      </c>
      <c r="M352" s="18" t="s">
        <v>11502</v>
      </c>
      <c r="N352" s="18" t="s">
        <v>11664</v>
      </c>
      <c r="O352" s="18" t="s">
        <v>11665</v>
      </c>
      <c r="P352" s="18" t="s">
        <v>11666</v>
      </c>
    </row>
    <row r="353" spans="1:16" ht="43.2" x14ac:dyDescent="0.3">
      <c r="A353" s="18" t="s">
        <v>1061</v>
      </c>
      <c r="B353" s="18" t="s">
        <v>1062</v>
      </c>
      <c r="C353" s="18" t="s">
        <v>1063</v>
      </c>
      <c r="D353" s="18" t="s">
        <v>526</v>
      </c>
      <c r="E353" s="18" t="s">
        <v>5651</v>
      </c>
      <c r="F353" s="18" t="s">
        <v>11505</v>
      </c>
      <c r="G353" s="18" t="s">
        <v>11506</v>
      </c>
      <c r="H353" s="18" t="s">
        <v>11451</v>
      </c>
      <c r="I353" s="18" t="s">
        <v>11502</v>
      </c>
      <c r="J353" s="18" t="s">
        <v>11502</v>
      </c>
      <c r="K353" s="18" t="s">
        <v>11502</v>
      </c>
      <c r="L353" s="18" t="s">
        <v>11502</v>
      </c>
      <c r="M353" s="18" t="s">
        <v>11502</v>
      </c>
      <c r="N353" s="18" t="s">
        <v>11664</v>
      </c>
      <c r="O353" s="18" t="s">
        <v>11665</v>
      </c>
      <c r="P353" s="18" t="s">
        <v>11666</v>
      </c>
    </row>
    <row r="354" spans="1:16" ht="43.2" x14ac:dyDescent="0.3">
      <c r="A354" s="18" t="s">
        <v>1064</v>
      </c>
      <c r="B354" s="18" t="s">
        <v>1065</v>
      </c>
      <c r="C354" s="18" t="s">
        <v>1066</v>
      </c>
      <c r="D354" s="18" t="s">
        <v>539</v>
      </c>
      <c r="E354" s="18" t="s">
        <v>11253</v>
      </c>
      <c r="F354" s="18" t="s">
        <v>11503</v>
      </c>
      <c r="G354" s="18" t="s">
        <v>11508</v>
      </c>
      <c r="H354" s="18" t="s">
        <v>11451</v>
      </c>
      <c r="I354" s="18" t="s">
        <v>11502</v>
      </c>
      <c r="J354" s="18" t="s">
        <v>11502</v>
      </c>
      <c r="K354" s="18" t="s">
        <v>11502</v>
      </c>
      <c r="L354" s="18" t="s">
        <v>11502</v>
      </c>
      <c r="M354" s="18" t="s">
        <v>11502</v>
      </c>
      <c r="N354" s="18" t="s">
        <v>11664</v>
      </c>
      <c r="O354" s="18" t="s">
        <v>11665</v>
      </c>
      <c r="P354" s="18" t="s">
        <v>11666</v>
      </c>
    </row>
    <row r="355" spans="1:16" ht="43.2" x14ac:dyDescent="0.3">
      <c r="A355" s="18" t="s">
        <v>1067</v>
      </c>
      <c r="B355" s="18" t="s">
        <v>1068</v>
      </c>
      <c r="C355" s="18" t="s">
        <v>1069</v>
      </c>
      <c r="D355" s="18" t="s">
        <v>539</v>
      </c>
      <c r="E355" s="18" t="s">
        <v>11253</v>
      </c>
      <c r="F355" s="18" t="s">
        <v>11503</v>
      </c>
      <c r="G355" s="18" t="s">
        <v>11508</v>
      </c>
      <c r="H355" s="18" t="s">
        <v>11451</v>
      </c>
      <c r="I355" s="18" t="s">
        <v>11502</v>
      </c>
      <c r="J355" s="18" t="s">
        <v>11502</v>
      </c>
      <c r="K355" s="18" t="s">
        <v>11502</v>
      </c>
      <c r="L355" s="18" t="s">
        <v>11502</v>
      </c>
      <c r="M355" s="18" t="s">
        <v>11502</v>
      </c>
      <c r="N355" s="18" t="s">
        <v>11664</v>
      </c>
      <c r="O355" s="18" t="s">
        <v>11665</v>
      </c>
      <c r="P355" s="18" t="s">
        <v>11666</v>
      </c>
    </row>
    <row r="356" spans="1:16" ht="43.2" x14ac:dyDescent="0.3">
      <c r="A356" s="18" t="s">
        <v>1070</v>
      </c>
      <c r="B356" s="18" t="s">
        <v>1071</v>
      </c>
      <c r="C356" s="18" t="s">
        <v>1072</v>
      </c>
      <c r="D356" s="18" t="s">
        <v>539</v>
      </c>
      <c r="E356" s="18" t="s">
        <v>11253</v>
      </c>
      <c r="F356" s="18" t="s">
        <v>11503</v>
      </c>
      <c r="G356" s="18" t="s">
        <v>11508</v>
      </c>
      <c r="H356" s="18" t="s">
        <v>11451</v>
      </c>
      <c r="I356" s="18" t="s">
        <v>11502</v>
      </c>
      <c r="J356" s="18" t="s">
        <v>11502</v>
      </c>
      <c r="K356" s="18" t="s">
        <v>11502</v>
      </c>
      <c r="L356" s="18" t="s">
        <v>11502</v>
      </c>
      <c r="M356" s="18" t="s">
        <v>11502</v>
      </c>
      <c r="N356" s="18" t="s">
        <v>11664</v>
      </c>
      <c r="O356" s="18" t="s">
        <v>11665</v>
      </c>
      <c r="P356" s="18" t="s">
        <v>11666</v>
      </c>
    </row>
    <row r="357" spans="1:16" ht="43.2" x14ac:dyDescent="0.3">
      <c r="A357" s="18" t="s">
        <v>1073</v>
      </c>
      <c r="B357" s="18" t="s">
        <v>1074</v>
      </c>
      <c r="C357" s="18" t="s">
        <v>1075</v>
      </c>
      <c r="D357" s="18" t="s">
        <v>539</v>
      </c>
      <c r="E357" s="18" t="s">
        <v>11253</v>
      </c>
      <c r="F357" s="18" t="s">
        <v>11503</v>
      </c>
      <c r="G357" s="18" t="s">
        <v>11508</v>
      </c>
      <c r="H357" s="18" t="s">
        <v>11451</v>
      </c>
      <c r="I357" s="18" t="s">
        <v>11502</v>
      </c>
      <c r="J357" s="18" t="s">
        <v>11502</v>
      </c>
      <c r="K357" s="18" t="s">
        <v>11502</v>
      </c>
      <c r="L357" s="18" t="s">
        <v>11502</v>
      </c>
      <c r="M357" s="18" t="s">
        <v>11502</v>
      </c>
      <c r="N357" s="18" t="s">
        <v>11664</v>
      </c>
      <c r="O357" s="18" t="s">
        <v>11665</v>
      </c>
      <c r="P357" s="18" t="s">
        <v>11666</v>
      </c>
    </row>
    <row r="358" spans="1:16" ht="43.2" x14ac:dyDescent="0.3">
      <c r="A358" s="18" t="s">
        <v>1076</v>
      </c>
      <c r="B358" s="18" t="s">
        <v>1077</v>
      </c>
      <c r="C358" s="18" t="s">
        <v>1078</v>
      </c>
      <c r="D358" s="18" t="s">
        <v>539</v>
      </c>
      <c r="E358" s="18" t="s">
        <v>11253</v>
      </c>
      <c r="F358" s="18" t="s">
        <v>11503</v>
      </c>
      <c r="G358" s="18" t="s">
        <v>11508</v>
      </c>
      <c r="H358" s="18" t="s">
        <v>11451</v>
      </c>
      <c r="I358" s="18" t="s">
        <v>11502</v>
      </c>
      <c r="J358" s="18" t="s">
        <v>11502</v>
      </c>
      <c r="K358" s="18" t="s">
        <v>11502</v>
      </c>
      <c r="L358" s="18" t="s">
        <v>11502</v>
      </c>
      <c r="M358" s="18" t="s">
        <v>11502</v>
      </c>
      <c r="N358" s="18" t="s">
        <v>11664</v>
      </c>
      <c r="O358" s="18" t="s">
        <v>11665</v>
      </c>
      <c r="P358" s="18" t="s">
        <v>11666</v>
      </c>
    </row>
    <row r="359" spans="1:16" ht="43.2" x14ac:dyDescent="0.3">
      <c r="A359" s="18" t="s">
        <v>1079</v>
      </c>
      <c r="B359" s="18" t="s">
        <v>1080</v>
      </c>
      <c r="C359" s="18" t="s">
        <v>1081</v>
      </c>
      <c r="D359" s="18" t="s">
        <v>1082</v>
      </c>
      <c r="E359" s="18" t="s">
        <v>5651</v>
      </c>
      <c r="F359" s="18" t="s">
        <v>11505</v>
      </c>
      <c r="G359" s="18" t="s">
        <v>11521</v>
      </c>
      <c r="H359" s="18" t="s">
        <v>11451</v>
      </c>
      <c r="I359" s="18" t="s">
        <v>11502</v>
      </c>
      <c r="J359" s="18" t="s">
        <v>11502</v>
      </c>
      <c r="K359" s="18" t="s">
        <v>11502</v>
      </c>
      <c r="L359" s="18" t="s">
        <v>11502</v>
      </c>
      <c r="M359" s="18" t="s">
        <v>11502</v>
      </c>
      <c r="N359" s="18" t="s">
        <v>11664</v>
      </c>
      <c r="O359" s="18" t="s">
        <v>11665</v>
      </c>
      <c r="P359" s="18" t="s">
        <v>11666</v>
      </c>
    </row>
    <row r="360" spans="1:16" ht="43.2" x14ac:dyDescent="0.3">
      <c r="A360" s="18" t="s">
        <v>1083</v>
      </c>
      <c r="B360" s="18" t="s">
        <v>1084</v>
      </c>
      <c r="C360" s="18" t="s">
        <v>1085</v>
      </c>
      <c r="D360" s="18" t="s">
        <v>539</v>
      </c>
      <c r="E360" s="18" t="s">
        <v>11253</v>
      </c>
      <c r="F360" s="18" t="s">
        <v>11503</v>
      </c>
      <c r="G360" s="18" t="s">
        <v>11508</v>
      </c>
      <c r="H360" s="18" t="s">
        <v>11451</v>
      </c>
      <c r="I360" s="18" t="s">
        <v>11502</v>
      </c>
      <c r="J360" s="18" t="s">
        <v>11502</v>
      </c>
      <c r="K360" s="18" t="s">
        <v>11502</v>
      </c>
      <c r="L360" s="18" t="s">
        <v>11502</v>
      </c>
      <c r="M360" s="18" t="s">
        <v>11502</v>
      </c>
      <c r="N360" s="18" t="s">
        <v>11664</v>
      </c>
      <c r="O360" s="18" t="s">
        <v>11665</v>
      </c>
      <c r="P360" s="18" t="s">
        <v>11666</v>
      </c>
    </row>
    <row r="361" spans="1:16" ht="43.2" x14ac:dyDescent="0.3">
      <c r="A361" s="18" t="s">
        <v>1086</v>
      </c>
      <c r="B361" s="18" t="s">
        <v>1087</v>
      </c>
      <c r="C361" s="18" t="s">
        <v>1088</v>
      </c>
      <c r="D361" s="18" t="s">
        <v>539</v>
      </c>
      <c r="E361" s="18" t="s">
        <v>11253</v>
      </c>
      <c r="F361" s="18" t="s">
        <v>11503</v>
      </c>
      <c r="G361" s="18" t="s">
        <v>11508</v>
      </c>
      <c r="H361" s="18" t="s">
        <v>11451</v>
      </c>
      <c r="I361" s="18" t="s">
        <v>11502</v>
      </c>
      <c r="J361" s="18" t="s">
        <v>11502</v>
      </c>
      <c r="K361" s="18" t="s">
        <v>11502</v>
      </c>
      <c r="L361" s="18" t="s">
        <v>11502</v>
      </c>
      <c r="M361" s="18" t="s">
        <v>11502</v>
      </c>
      <c r="N361" s="18" t="s">
        <v>11664</v>
      </c>
      <c r="O361" s="18" t="s">
        <v>11665</v>
      </c>
      <c r="P361" s="18" t="s">
        <v>11666</v>
      </c>
    </row>
    <row r="362" spans="1:16" ht="43.2" x14ac:dyDescent="0.3">
      <c r="A362" s="18" t="s">
        <v>1089</v>
      </c>
      <c r="B362" s="18" t="s">
        <v>1090</v>
      </c>
      <c r="C362" s="18" t="s">
        <v>1091</v>
      </c>
      <c r="D362" s="18" t="s">
        <v>1082</v>
      </c>
      <c r="E362" s="18" t="s">
        <v>5651</v>
      </c>
      <c r="F362" s="18" t="s">
        <v>11505</v>
      </c>
      <c r="G362" s="18" t="s">
        <v>11521</v>
      </c>
      <c r="H362" s="18" t="s">
        <v>11451</v>
      </c>
      <c r="I362" s="18" t="s">
        <v>11502</v>
      </c>
      <c r="J362" s="18" t="s">
        <v>11502</v>
      </c>
      <c r="K362" s="18" t="s">
        <v>11502</v>
      </c>
      <c r="L362" s="18" t="s">
        <v>11502</v>
      </c>
      <c r="M362" s="18" t="s">
        <v>11502</v>
      </c>
      <c r="N362" s="18" t="s">
        <v>11664</v>
      </c>
      <c r="O362" s="18" t="s">
        <v>11665</v>
      </c>
      <c r="P362" s="18" t="s">
        <v>11666</v>
      </c>
    </row>
    <row r="363" spans="1:16" ht="43.2" x14ac:dyDescent="0.3">
      <c r="A363" s="18" t="s">
        <v>1092</v>
      </c>
      <c r="B363" s="18" t="s">
        <v>1093</v>
      </c>
      <c r="C363" s="18" t="s">
        <v>1094</v>
      </c>
      <c r="D363" s="18" t="s">
        <v>539</v>
      </c>
      <c r="E363" s="18" t="s">
        <v>11253</v>
      </c>
      <c r="F363" s="18" t="s">
        <v>11503</v>
      </c>
      <c r="G363" s="18" t="s">
        <v>11508</v>
      </c>
      <c r="H363" s="18" t="s">
        <v>11451</v>
      </c>
      <c r="I363" s="18" t="s">
        <v>11502</v>
      </c>
      <c r="J363" s="18" t="s">
        <v>11502</v>
      </c>
      <c r="K363" s="18" t="s">
        <v>11502</v>
      </c>
      <c r="L363" s="18" t="s">
        <v>11502</v>
      </c>
      <c r="M363" s="18" t="s">
        <v>11502</v>
      </c>
      <c r="N363" s="18" t="s">
        <v>11664</v>
      </c>
      <c r="O363" s="18" t="s">
        <v>11665</v>
      </c>
      <c r="P363" s="18" t="s">
        <v>11666</v>
      </c>
    </row>
    <row r="364" spans="1:16" ht="43.2" x14ac:dyDescent="0.3">
      <c r="A364" s="18" t="s">
        <v>1095</v>
      </c>
      <c r="B364" s="18" t="s">
        <v>1096</v>
      </c>
      <c r="C364" s="18" t="s">
        <v>1097</v>
      </c>
      <c r="D364" s="18" t="s">
        <v>539</v>
      </c>
      <c r="E364" s="18" t="s">
        <v>11253</v>
      </c>
      <c r="F364" s="18" t="s">
        <v>11503</v>
      </c>
      <c r="G364" s="18" t="s">
        <v>11508</v>
      </c>
      <c r="H364" s="18" t="s">
        <v>11451</v>
      </c>
      <c r="I364" s="18" t="s">
        <v>11502</v>
      </c>
      <c r="J364" s="18" t="s">
        <v>11502</v>
      </c>
      <c r="K364" s="18" t="s">
        <v>11502</v>
      </c>
      <c r="L364" s="18" t="s">
        <v>11502</v>
      </c>
      <c r="M364" s="18" t="s">
        <v>11502</v>
      </c>
      <c r="N364" s="18" t="s">
        <v>11664</v>
      </c>
      <c r="O364" s="18" t="s">
        <v>11665</v>
      </c>
      <c r="P364" s="18" t="s">
        <v>11666</v>
      </c>
    </row>
    <row r="365" spans="1:16" ht="43.2" x14ac:dyDescent="0.3">
      <c r="A365" s="18" t="s">
        <v>1098</v>
      </c>
      <c r="B365" s="18" t="s">
        <v>1099</v>
      </c>
      <c r="C365" s="18" t="s">
        <v>1100</v>
      </c>
      <c r="D365" s="18" t="s">
        <v>1101</v>
      </c>
      <c r="E365" s="18" t="s">
        <v>9110</v>
      </c>
      <c r="F365" s="18" t="s">
        <v>11522</v>
      </c>
      <c r="G365" s="18" t="s">
        <v>11523</v>
      </c>
      <c r="H365" s="18" t="s">
        <v>11451</v>
      </c>
      <c r="I365" s="18" t="s">
        <v>11502</v>
      </c>
      <c r="J365" s="18" t="s">
        <v>11502</v>
      </c>
      <c r="K365" s="18" t="s">
        <v>11502</v>
      </c>
      <c r="L365" s="18" t="s">
        <v>11502</v>
      </c>
      <c r="M365" s="18" t="s">
        <v>11502</v>
      </c>
      <c r="N365" s="18" t="s">
        <v>11664</v>
      </c>
      <c r="O365" s="18" t="s">
        <v>11665</v>
      </c>
      <c r="P365" s="18" t="s">
        <v>11666</v>
      </c>
    </row>
    <row r="366" spans="1:16" ht="43.2" x14ac:dyDescent="0.3">
      <c r="A366" s="18" t="s">
        <v>1102</v>
      </c>
      <c r="B366" s="18" t="s">
        <v>1103</v>
      </c>
      <c r="C366" s="18" t="s">
        <v>1104</v>
      </c>
      <c r="D366" s="18" t="s">
        <v>539</v>
      </c>
      <c r="E366" s="18" t="s">
        <v>11253</v>
      </c>
      <c r="F366" s="18" t="s">
        <v>11503</v>
      </c>
      <c r="G366" s="18" t="s">
        <v>11508</v>
      </c>
      <c r="H366" s="18" t="s">
        <v>11451</v>
      </c>
      <c r="I366" s="18" t="s">
        <v>11502</v>
      </c>
      <c r="J366" s="18" t="s">
        <v>11502</v>
      </c>
      <c r="K366" s="18" t="s">
        <v>11502</v>
      </c>
      <c r="L366" s="18" t="s">
        <v>11502</v>
      </c>
      <c r="M366" s="18" t="s">
        <v>11502</v>
      </c>
      <c r="N366" s="18" t="s">
        <v>11664</v>
      </c>
      <c r="O366" s="18" t="s">
        <v>11665</v>
      </c>
      <c r="P366" s="18" t="s">
        <v>11666</v>
      </c>
    </row>
    <row r="367" spans="1:16" ht="43.2" x14ac:dyDescent="0.3">
      <c r="A367" s="18" t="s">
        <v>1105</v>
      </c>
      <c r="B367" s="18" t="s">
        <v>1106</v>
      </c>
      <c r="C367" s="18" t="s">
        <v>1107</v>
      </c>
      <c r="D367" s="18" t="s">
        <v>526</v>
      </c>
      <c r="E367" s="18" t="s">
        <v>5651</v>
      </c>
      <c r="F367" s="18" t="s">
        <v>11505</v>
      </c>
      <c r="G367" s="18" t="s">
        <v>11506</v>
      </c>
      <c r="H367" s="18" t="s">
        <v>11451</v>
      </c>
      <c r="I367" s="18" t="s">
        <v>11502</v>
      </c>
      <c r="J367" s="18" t="s">
        <v>11502</v>
      </c>
      <c r="K367" s="18" t="s">
        <v>11502</v>
      </c>
      <c r="L367" s="18" t="s">
        <v>11502</v>
      </c>
      <c r="M367" s="18" t="s">
        <v>11502</v>
      </c>
      <c r="N367" s="18" t="s">
        <v>11664</v>
      </c>
      <c r="O367" s="18" t="s">
        <v>11665</v>
      </c>
      <c r="P367" s="18" t="s">
        <v>11666</v>
      </c>
    </row>
    <row r="368" spans="1:16" ht="43.2" x14ac:dyDescent="0.3">
      <c r="A368" s="18" t="s">
        <v>1108</v>
      </c>
      <c r="B368" s="18" t="s">
        <v>1109</v>
      </c>
      <c r="C368" s="18" t="s">
        <v>1110</v>
      </c>
      <c r="D368" s="18" t="s">
        <v>1111</v>
      </c>
      <c r="E368" s="18" t="s">
        <v>1332</v>
      </c>
      <c r="F368" s="18" t="s">
        <v>11524</v>
      </c>
      <c r="G368" s="18" t="s">
        <v>11525</v>
      </c>
      <c r="H368" s="18" t="s">
        <v>11451</v>
      </c>
      <c r="I368" s="18" t="s">
        <v>11502</v>
      </c>
      <c r="J368" s="18" t="s">
        <v>11502</v>
      </c>
      <c r="K368" s="18" t="s">
        <v>11502</v>
      </c>
      <c r="L368" s="18" t="s">
        <v>11502</v>
      </c>
      <c r="M368" s="18" t="s">
        <v>11502</v>
      </c>
      <c r="N368" s="18" t="s">
        <v>11664</v>
      </c>
      <c r="O368" s="18" t="s">
        <v>11665</v>
      </c>
      <c r="P368" s="18" t="s">
        <v>11666</v>
      </c>
    </row>
    <row r="369" spans="1:16" ht="43.2" x14ac:dyDescent="0.3">
      <c r="A369" s="18" t="s">
        <v>1112</v>
      </c>
      <c r="B369" s="18" t="s">
        <v>1113</v>
      </c>
      <c r="C369" s="18" t="s">
        <v>1114</v>
      </c>
      <c r="D369" s="18" t="s">
        <v>539</v>
      </c>
      <c r="E369" s="18" t="s">
        <v>11253</v>
      </c>
      <c r="F369" s="18" t="s">
        <v>11503</v>
      </c>
      <c r="G369" s="18" t="s">
        <v>11508</v>
      </c>
      <c r="H369" s="18" t="s">
        <v>11451</v>
      </c>
      <c r="I369" s="18" t="s">
        <v>11502</v>
      </c>
      <c r="J369" s="18" t="s">
        <v>11502</v>
      </c>
      <c r="K369" s="18" t="s">
        <v>11502</v>
      </c>
      <c r="L369" s="18" t="s">
        <v>11502</v>
      </c>
      <c r="M369" s="18" t="s">
        <v>11502</v>
      </c>
      <c r="N369" s="18" t="s">
        <v>11664</v>
      </c>
      <c r="O369" s="18" t="s">
        <v>11665</v>
      </c>
      <c r="P369" s="18" t="s">
        <v>11666</v>
      </c>
    </row>
    <row r="370" spans="1:16" ht="43.2" x14ac:dyDescent="0.3">
      <c r="A370" s="18" t="s">
        <v>1115</v>
      </c>
      <c r="B370" s="18" t="s">
        <v>1116</v>
      </c>
      <c r="C370" s="18" t="s">
        <v>1117</v>
      </c>
      <c r="D370" s="18" t="s">
        <v>539</v>
      </c>
      <c r="E370" s="18" t="s">
        <v>11253</v>
      </c>
      <c r="F370" s="18" t="s">
        <v>11503</v>
      </c>
      <c r="G370" s="18" t="s">
        <v>11508</v>
      </c>
      <c r="H370" s="18" t="s">
        <v>11451</v>
      </c>
      <c r="I370" s="18" t="s">
        <v>11502</v>
      </c>
      <c r="J370" s="18" t="s">
        <v>11502</v>
      </c>
      <c r="K370" s="18" t="s">
        <v>11502</v>
      </c>
      <c r="L370" s="18" t="s">
        <v>11502</v>
      </c>
      <c r="M370" s="18" t="s">
        <v>11502</v>
      </c>
      <c r="N370" s="18" t="s">
        <v>11664</v>
      </c>
      <c r="O370" s="18" t="s">
        <v>11665</v>
      </c>
      <c r="P370" s="18" t="s">
        <v>11666</v>
      </c>
    </row>
    <row r="371" spans="1:16" ht="43.2" x14ac:dyDescent="0.3">
      <c r="A371" s="18" t="s">
        <v>1118</v>
      </c>
      <c r="B371" s="18" t="s">
        <v>1119</v>
      </c>
      <c r="C371" s="18" t="s">
        <v>1120</v>
      </c>
      <c r="D371" s="18" t="s">
        <v>539</v>
      </c>
      <c r="E371" s="18" t="s">
        <v>11253</v>
      </c>
      <c r="F371" s="18" t="s">
        <v>11503</v>
      </c>
      <c r="G371" s="18" t="s">
        <v>11508</v>
      </c>
      <c r="H371" s="18" t="s">
        <v>11451</v>
      </c>
      <c r="I371" s="18" t="s">
        <v>11502</v>
      </c>
      <c r="J371" s="18" t="s">
        <v>11502</v>
      </c>
      <c r="K371" s="18" t="s">
        <v>11502</v>
      </c>
      <c r="L371" s="18" t="s">
        <v>11502</v>
      </c>
      <c r="M371" s="18" t="s">
        <v>11502</v>
      </c>
      <c r="N371" s="18" t="s">
        <v>11664</v>
      </c>
      <c r="O371" s="18" t="s">
        <v>11665</v>
      </c>
      <c r="P371" s="18" t="s">
        <v>11666</v>
      </c>
    </row>
    <row r="372" spans="1:16" ht="43.2" x14ac:dyDescent="0.3">
      <c r="A372" s="18" t="s">
        <v>1121</v>
      </c>
      <c r="B372" s="18" t="s">
        <v>1122</v>
      </c>
      <c r="C372" s="18" t="s">
        <v>1123</v>
      </c>
      <c r="D372" s="18" t="s">
        <v>1124</v>
      </c>
      <c r="E372" s="18" t="s">
        <v>957</v>
      </c>
      <c r="F372" s="18" t="s">
        <v>11526</v>
      </c>
      <c r="G372" s="18" t="s">
        <v>11527</v>
      </c>
      <c r="H372" s="18" t="s">
        <v>11451</v>
      </c>
      <c r="I372" s="18" t="s">
        <v>11502</v>
      </c>
      <c r="J372" s="18" t="s">
        <v>11502</v>
      </c>
      <c r="K372" s="18" t="s">
        <v>11502</v>
      </c>
      <c r="L372" s="18" t="s">
        <v>11502</v>
      </c>
      <c r="M372" s="18" t="s">
        <v>11502</v>
      </c>
      <c r="N372" s="18" t="s">
        <v>11664</v>
      </c>
      <c r="O372" s="18" t="s">
        <v>11665</v>
      </c>
      <c r="P372" s="18" t="s">
        <v>11666</v>
      </c>
    </row>
    <row r="373" spans="1:16" ht="43.2" x14ac:dyDescent="0.3">
      <c r="A373" s="18" t="s">
        <v>1125</v>
      </c>
      <c r="B373" s="18" t="s">
        <v>1126</v>
      </c>
      <c r="C373" s="18" t="s">
        <v>1127</v>
      </c>
      <c r="D373" s="18" t="s">
        <v>1124</v>
      </c>
      <c r="E373" s="18" t="s">
        <v>957</v>
      </c>
      <c r="F373" s="18" t="s">
        <v>11526</v>
      </c>
      <c r="G373" s="18" t="s">
        <v>11527</v>
      </c>
      <c r="H373" s="18" t="s">
        <v>11451</v>
      </c>
      <c r="I373" s="18" t="s">
        <v>11502</v>
      </c>
      <c r="J373" s="18" t="s">
        <v>11502</v>
      </c>
      <c r="K373" s="18" t="s">
        <v>11502</v>
      </c>
      <c r="L373" s="18" t="s">
        <v>11502</v>
      </c>
      <c r="M373" s="18" t="s">
        <v>11502</v>
      </c>
      <c r="N373" s="18" t="s">
        <v>11664</v>
      </c>
      <c r="O373" s="18" t="s">
        <v>11665</v>
      </c>
      <c r="P373" s="18" t="s">
        <v>11666</v>
      </c>
    </row>
    <row r="374" spans="1:16" ht="43.2" x14ac:dyDescent="0.3">
      <c r="A374" s="18" t="s">
        <v>1128</v>
      </c>
      <c r="B374" s="18" t="s">
        <v>1129</v>
      </c>
      <c r="C374" s="18" t="s">
        <v>1130</v>
      </c>
      <c r="D374" s="18" t="s">
        <v>539</v>
      </c>
      <c r="E374" s="18" t="s">
        <v>11253</v>
      </c>
      <c r="F374" s="18" t="s">
        <v>11503</v>
      </c>
      <c r="G374" s="18" t="s">
        <v>11508</v>
      </c>
      <c r="H374" s="18" t="s">
        <v>11451</v>
      </c>
      <c r="I374" s="18" t="s">
        <v>11502</v>
      </c>
      <c r="J374" s="18" t="s">
        <v>11502</v>
      </c>
      <c r="K374" s="18" t="s">
        <v>11502</v>
      </c>
      <c r="L374" s="18" t="s">
        <v>11502</v>
      </c>
      <c r="M374" s="18" t="s">
        <v>11502</v>
      </c>
      <c r="N374" s="18" t="s">
        <v>11664</v>
      </c>
      <c r="O374" s="18" t="s">
        <v>11665</v>
      </c>
      <c r="P374" s="18" t="s">
        <v>11666</v>
      </c>
    </row>
    <row r="375" spans="1:16" ht="43.2" x14ac:dyDescent="0.3">
      <c r="A375" s="18" t="s">
        <v>1131</v>
      </c>
      <c r="B375" s="18" t="s">
        <v>1132</v>
      </c>
      <c r="C375" s="18" t="s">
        <v>1133</v>
      </c>
      <c r="D375" s="18" t="s">
        <v>539</v>
      </c>
      <c r="E375" s="18" t="s">
        <v>11253</v>
      </c>
      <c r="F375" s="18" t="s">
        <v>11503</v>
      </c>
      <c r="G375" s="18" t="s">
        <v>11508</v>
      </c>
      <c r="H375" s="18" t="s">
        <v>11451</v>
      </c>
      <c r="I375" s="18" t="s">
        <v>11502</v>
      </c>
      <c r="J375" s="18" t="s">
        <v>11502</v>
      </c>
      <c r="K375" s="18" t="s">
        <v>11502</v>
      </c>
      <c r="L375" s="18" t="s">
        <v>11502</v>
      </c>
      <c r="M375" s="18" t="s">
        <v>11502</v>
      </c>
      <c r="N375" s="18" t="s">
        <v>11664</v>
      </c>
      <c r="O375" s="18" t="s">
        <v>11665</v>
      </c>
      <c r="P375" s="18" t="s">
        <v>11666</v>
      </c>
    </row>
    <row r="376" spans="1:16" ht="43.2" x14ac:dyDescent="0.3">
      <c r="A376" s="18" t="s">
        <v>1134</v>
      </c>
      <c r="B376" s="18" t="s">
        <v>1135</v>
      </c>
      <c r="C376" s="18" t="s">
        <v>1136</v>
      </c>
      <c r="D376" s="18" t="s">
        <v>539</v>
      </c>
      <c r="E376" s="18" t="s">
        <v>11253</v>
      </c>
      <c r="F376" s="18" t="s">
        <v>11503</v>
      </c>
      <c r="G376" s="18" t="s">
        <v>11508</v>
      </c>
      <c r="H376" s="18" t="s">
        <v>11451</v>
      </c>
      <c r="I376" s="18" t="s">
        <v>11502</v>
      </c>
      <c r="J376" s="18" t="s">
        <v>11502</v>
      </c>
      <c r="K376" s="18" t="s">
        <v>11502</v>
      </c>
      <c r="L376" s="18" t="s">
        <v>11502</v>
      </c>
      <c r="M376" s="18" t="s">
        <v>11502</v>
      </c>
      <c r="N376" s="18" t="s">
        <v>11664</v>
      </c>
      <c r="O376" s="18" t="s">
        <v>11665</v>
      </c>
      <c r="P376" s="18" t="s">
        <v>11666</v>
      </c>
    </row>
    <row r="377" spans="1:16" ht="43.2" x14ac:dyDescent="0.3">
      <c r="A377" s="18" t="s">
        <v>1137</v>
      </c>
      <c r="B377" s="18" t="s">
        <v>1138</v>
      </c>
      <c r="C377" s="18" t="s">
        <v>1139</v>
      </c>
      <c r="D377" s="18" t="s">
        <v>539</v>
      </c>
      <c r="E377" s="18" t="s">
        <v>11253</v>
      </c>
      <c r="F377" s="18" t="s">
        <v>11503</v>
      </c>
      <c r="G377" s="18" t="s">
        <v>11508</v>
      </c>
      <c r="H377" s="18" t="s">
        <v>11451</v>
      </c>
      <c r="I377" s="18" t="s">
        <v>11502</v>
      </c>
      <c r="J377" s="18" t="s">
        <v>11502</v>
      </c>
      <c r="K377" s="18" t="s">
        <v>11502</v>
      </c>
      <c r="L377" s="18" t="s">
        <v>11502</v>
      </c>
      <c r="M377" s="18" t="s">
        <v>11502</v>
      </c>
      <c r="N377" s="18" t="s">
        <v>11664</v>
      </c>
      <c r="O377" s="18" t="s">
        <v>11665</v>
      </c>
      <c r="P377" s="18" t="s">
        <v>11666</v>
      </c>
    </row>
    <row r="378" spans="1:16" ht="43.2" x14ac:dyDescent="0.3">
      <c r="A378" s="18" t="s">
        <v>1140</v>
      </c>
      <c r="B378" s="18" t="s">
        <v>1141</v>
      </c>
      <c r="C378" s="18" t="s">
        <v>1142</v>
      </c>
      <c r="D378" s="18" t="s">
        <v>539</v>
      </c>
      <c r="E378" s="18" t="s">
        <v>11253</v>
      </c>
      <c r="F378" s="18" t="s">
        <v>11503</v>
      </c>
      <c r="G378" s="18" t="s">
        <v>11508</v>
      </c>
      <c r="H378" s="18" t="s">
        <v>11451</v>
      </c>
      <c r="I378" s="18" t="s">
        <v>11502</v>
      </c>
      <c r="J378" s="18" t="s">
        <v>11502</v>
      </c>
      <c r="K378" s="18" t="s">
        <v>11502</v>
      </c>
      <c r="L378" s="18" t="s">
        <v>11502</v>
      </c>
      <c r="M378" s="18" t="s">
        <v>11502</v>
      </c>
      <c r="N378" s="18" t="s">
        <v>11664</v>
      </c>
      <c r="O378" s="18" t="s">
        <v>11665</v>
      </c>
      <c r="P378" s="18" t="s">
        <v>11666</v>
      </c>
    </row>
    <row r="379" spans="1:16" ht="43.2" x14ac:dyDescent="0.3">
      <c r="A379" s="18" t="s">
        <v>1143</v>
      </c>
      <c r="B379" s="18" t="s">
        <v>1144</v>
      </c>
      <c r="C379" s="18" t="s">
        <v>1145</v>
      </c>
      <c r="D379" s="18" t="s">
        <v>539</v>
      </c>
      <c r="E379" s="18" t="s">
        <v>11253</v>
      </c>
      <c r="F379" s="18" t="s">
        <v>11503</v>
      </c>
      <c r="G379" s="18" t="s">
        <v>11508</v>
      </c>
      <c r="H379" s="18" t="s">
        <v>11451</v>
      </c>
      <c r="I379" s="18" t="s">
        <v>11502</v>
      </c>
      <c r="J379" s="18" t="s">
        <v>11502</v>
      </c>
      <c r="K379" s="18" t="s">
        <v>11502</v>
      </c>
      <c r="L379" s="18" t="s">
        <v>11502</v>
      </c>
      <c r="M379" s="18" t="s">
        <v>11502</v>
      </c>
      <c r="N379" s="18" t="s">
        <v>11664</v>
      </c>
      <c r="O379" s="18" t="s">
        <v>11665</v>
      </c>
      <c r="P379" s="18" t="s">
        <v>11666</v>
      </c>
    </row>
    <row r="380" spans="1:16" ht="43.2" x14ac:dyDescent="0.3">
      <c r="A380" s="18" t="s">
        <v>1146</v>
      </c>
      <c r="B380" s="18" t="s">
        <v>1147</v>
      </c>
      <c r="C380" s="18" t="s">
        <v>1148</v>
      </c>
      <c r="D380" s="18" t="s">
        <v>539</v>
      </c>
      <c r="E380" s="18" t="s">
        <v>11253</v>
      </c>
      <c r="F380" s="18" t="s">
        <v>11503</v>
      </c>
      <c r="G380" s="18" t="s">
        <v>11508</v>
      </c>
      <c r="H380" s="18" t="s">
        <v>11451</v>
      </c>
      <c r="I380" s="18" t="s">
        <v>11502</v>
      </c>
      <c r="J380" s="18" t="s">
        <v>11502</v>
      </c>
      <c r="K380" s="18" t="s">
        <v>11502</v>
      </c>
      <c r="L380" s="18" t="s">
        <v>11502</v>
      </c>
      <c r="M380" s="18" t="s">
        <v>11502</v>
      </c>
      <c r="N380" s="18" t="s">
        <v>11664</v>
      </c>
      <c r="O380" s="18" t="s">
        <v>11665</v>
      </c>
      <c r="P380" s="18" t="s">
        <v>11666</v>
      </c>
    </row>
    <row r="381" spans="1:16" ht="43.2" x14ac:dyDescent="0.3">
      <c r="A381" s="18" t="s">
        <v>1149</v>
      </c>
      <c r="B381" s="18" t="s">
        <v>1150</v>
      </c>
      <c r="C381" s="18" t="s">
        <v>1151</v>
      </c>
      <c r="D381" s="18" t="s">
        <v>539</v>
      </c>
      <c r="E381" s="18" t="s">
        <v>11253</v>
      </c>
      <c r="F381" s="18" t="s">
        <v>11503</v>
      </c>
      <c r="G381" s="18" t="s">
        <v>11508</v>
      </c>
      <c r="H381" s="18" t="s">
        <v>11451</v>
      </c>
      <c r="I381" s="18" t="s">
        <v>11502</v>
      </c>
      <c r="J381" s="18" t="s">
        <v>11502</v>
      </c>
      <c r="K381" s="18" t="s">
        <v>11502</v>
      </c>
      <c r="L381" s="18" t="s">
        <v>11502</v>
      </c>
      <c r="M381" s="18" t="s">
        <v>11502</v>
      </c>
      <c r="N381" s="18" t="s">
        <v>11664</v>
      </c>
      <c r="O381" s="18" t="s">
        <v>11665</v>
      </c>
      <c r="P381" s="18" t="s">
        <v>11666</v>
      </c>
    </row>
    <row r="382" spans="1:16" ht="43.2" x14ac:dyDescent="0.3">
      <c r="A382" s="18" t="s">
        <v>1152</v>
      </c>
      <c r="B382" s="18" t="s">
        <v>1153</v>
      </c>
      <c r="C382" s="18" t="s">
        <v>1154</v>
      </c>
      <c r="D382" s="18" t="s">
        <v>1124</v>
      </c>
      <c r="E382" s="18" t="s">
        <v>957</v>
      </c>
      <c r="F382" s="18" t="s">
        <v>11526</v>
      </c>
      <c r="G382" s="18" t="s">
        <v>11527</v>
      </c>
      <c r="H382" s="18" t="s">
        <v>11451</v>
      </c>
      <c r="I382" s="18" t="s">
        <v>11502</v>
      </c>
      <c r="J382" s="18" t="s">
        <v>11502</v>
      </c>
      <c r="K382" s="18" t="s">
        <v>11502</v>
      </c>
      <c r="L382" s="18" t="s">
        <v>11502</v>
      </c>
      <c r="M382" s="18" t="s">
        <v>11502</v>
      </c>
      <c r="N382" s="18" t="s">
        <v>11664</v>
      </c>
      <c r="O382" s="18" t="s">
        <v>11665</v>
      </c>
      <c r="P382" s="18" t="s">
        <v>11666</v>
      </c>
    </row>
    <row r="383" spans="1:16" ht="43.2" x14ac:dyDescent="0.3">
      <c r="A383" s="18" t="s">
        <v>1155</v>
      </c>
      <c r="B383" s="18" t="s">
        <v>1156</v>
      </c>
      <c r="C383" s="18" t="s">
        <v>1157</v>
      </c>
      <c r="D383" s="18" t="s">
        <v>539</v>
      </c>
      <c r="E383" s="18" t="s">
        <v>11253</v>
      </c>
      <c r="F383" s="18" t="s">
        <v>11503</v>
      </c>
      <c r="G383" s="18" t="s">
        <v>11508</v>
      </c>
      <c r="H383" s="18" t="s">
        <v>11451</v>
      </c>
      <c r="I383" s="18" t="s">
        <v>11502</v>
      </c>
      <c r="J383" s="18" t="s">
        <v>11502</v>
      </c>
      <c r="K383" s="18" t="s">
        <v>11502</v>
      </c>
      <c r="L383" s="18" t="s">
        <v>11502</v>
      </c>
      <c r="M383" s="18" t="s">
        <v>11502</v>
      </c>
      <c r="N383" s="18" t="s">
        <v>11664</v>
      </c>
      <c r="O383" s="18" t="s">
        <v>11665</v>
      </c>
      <c r="P383" s="18" t="s">
        <v>11666</v>
      </c>
    </row>
    <row r="384" spans="1:16" ht="43.2" x14ac:dyDescent="0.3">
      <c r="A384" s="18" t="s">
        <v>1158</v>
      </c>
      <c r="B384" s="18" t="s">
        <v>1159</v>
      </c>
      <c r="C384" s="18" t="s">
        <v>1160</v>
      </c>
      <c r="D384" s="18" t="s">
        <v>539</v>
      </c>
      <c r="E384" s="18" t="s">
        <v>11253</v>
      </c>
      <c r="F384" s="18" t="s">
        <v>11503</v>
      </c>
      <c r="G384" s="18" t="s">
        <v>11508</v>
      </c>
      <c r="H384" s="18" t="s">
        <v>11451</v>
      </c>
      <c r="I384" s="18" t="s">
        <v>11502</v>
      </c>
      <c r="J384" s="18" t="s">
        <v>11502</v>
      </c>
      <c r="K384" s="18" t="s">
        <v>11502</v>
      </c>
      <c r="L384" s="18" t="s">
        <v>11502</v>
      </c>
      <c r="M384" s="18" t="s">
        <v>11502</v>
      </c>
      <c r="N384" s="18" t="s">
        <v>11664</v>
      </c>
      <c r="O384" s="18" t="s">
        <v>11665</v>
      </c>
      <c r="P384" s="18" t="s">
        <v>11666</v>
      </c>
    </row>
    <row r="385" spans="1:16" ht="43.2" x14ac:dyDescent="0.3">
      <c r="A385" s="18" t="s">
        <v>1161</v>
      </c>
      <c r="B385" s="18" t="s">
        <v>1162</v>
      </c>
      <c r="C385" s="18" t="s">
        <v>1163</v>
      </c>
      <c r="D385" s="18" t="s">
        <v>539</v>
      </c>
      <c r="E385" s="18" t="s">
        <v>11253</v>
      </c>
      <c r="F385" s="18" t="s">
        <v>11503</v>
      </c>
      <c r="G385" s="18" t="s">
        <v>11508</v>
      </c>
      <c r="H385" s="18" t="s">
        <v>11451</v>
      </c>
      <c r="I385" s="18" t="s">
        <v>11502</v>
      </c>
      <c r="J385" s="18" t="s">
        <v>11502</v>
      </c>
      <c r="K385" s="18" t="s">
        <v>11502</v>
      </c>
      <c r="L385" s="18" t="s">
        <v>11502</v>
      </c>
      <c r="M385" s="18" t="s">
        <v>11502</v>
      </c>
      <c r="N385" s="18" t="s">
        <v>11664</v>
      </c>
      <c r="O385" s="18" t="s">
        <v>11665</v>
      </c>
      <c r="P385" s="18" t="s">
        <v>11666</v>
      </c>
    </row>
    <row r="386" spans="1:16" ht="43.2" x14ac:dyDescent="0.3">
      <c r="A386" s="18" t="s">
        <v>1164</v>
      </c>
      <c r="B386" s="18" t="s">
        <v>1165</v>
      </c>
      <c r="C386" s="18" t="s">
        <v>1166</v>
      </c>
      <c r="D386" s="18" t="s">
        <v>535</v>
      </c>
      <c r="E386" s="18" t="s">
        <v>5651</v>
      </c>
      <c r="F386" s="18" t="s">
        <v>11505</v>
      </c>
      <c r="G386" s="18" t="s">
        <v>11507</v>
      </c>
      <c r="H386" s="18" t="s">
        <v>11451</v>
      </c>
      <c r="I386" s="18" t="s">
        <v>11502</v>
      </c>
      <c r="J386" s="18" t="s">
        <v>11502</v>
      </c>
      <c r="K386" s="18" t="s">
        <v>11502</v>
      </c>
      <c r="L386" s="18" t="s">
        <v>11502</v>
      </c>
      <c r="M386" s="18" t="s">
        <v>11502</v>
      </c>
      <c r="N386" s="18" t="s">
        <v>11664</v>
      </c>
      <c r="O386" s="18" t="s">
        <v>11665</v>
      </c>
      <c r="P386" s="18" t="s">
        <v>11666</v>
      </c>
    </row>
    <row r="387" spans="1:16" ht="43.2" x14ac:dyDescent="0.3">
      <c r="A387" s="18" t="s">
        <v>1167</v>
      </c>
      <c r="B387" s="18" t="s">
        <v>1168</v>
      </c>
      <c r="C387" s="18" t="s">
        <v>1169</v>
      </c>
      <c r="D387" s="18" t="s">
        <v>539</v>
      </c>
      <c r="E387" s="18" t="s">
        <v>11253</v>
      </c>
      <c r="F387" s="18" t="s">
        <v>11503</v>
      </c>
      <c r="G387" s="18" t="s">
        <v>11508</v>
      </c>
      <c r="H387" s="18" t="s">
        <v>11451</v>
      </c>
      <c r="I387" s="18" t="s">
        <v>11502</v>
      </c>
      <c r="J387" s="18" t="s">
        <v>11502</v>
      </c>
      <c r="K387" s="18" t="s">
        <v>11502</v>
      </c>
      <c r="L387" s="18" t="s">
        <v>11502</v>
      </c>
      <c r="M387" s="18" t="s">
        <v>11502</v>
      </c>
      <c r="N387" s="18" t="s">
        <v>11664</v>
      </c>
      <c r="O387" s="18" t="s">
        <v>11665</v>
      </c>
      <c r="P387" s="18" t="s">
        <v>11666</v>
      </c>
    </row>
    <row r="388" spans="1:16" ht="43.2" x14ac:dyDescent="0.3">
      <c r="A388" s="18" t="s">
        <v>1170</v>
      </c>
      <c r="B388" s="18" t="s">
        <v>1171</v>
      </c>
      <c r="C388" s="18" t="s">
        <v>1172</v>
      </c>
      <c r="D388" s="18" t="s">
        <v>539</v>
      </c>
      <c r="E388" s="18" t="s">
        <v>11253</v>
      </c>
      <c r="F388" s="18" t="s">
        <v>11503</v>
      </c>
      <c r="G388" s="18" t="s">
        <v>11508</v>
      </c>
      <c r="H388" s="18" t="s">
        <v>11451</v>
      </c>
      <c r="I388" s="18" t="s">
        <v>11502</v>
      </c>
      <c r="J388" s="18" t="s">
        <v>11502</v>
      </c>
      <c r="K388" s="18" t="s">
        <v>11502</v>
      </c>
      <c r="L388" s="18" t="s">
        <v>11502</v>
      </c>
      <c r="M388" s="18" t="s">
        <v>11502</v>
      </c>
      <c r="N388" s="18" t="s">
        <v>11664</v>
      </c>
      <c r="O388" s="18" t="s">
        <v>11665</v>
      </c>
      <c r="P388" s="18" t="s">
        <v>11666</v>
      </c>
    </row>
    <row r="389" spans="1:16" ht="43.2" x14ac:dyDescent="0.3">
      <c r="A389" s="18" t="s">
        <v>1173</v>
      </c>
      <c r="B389" s="18" t="s">
        <v>1174</v>
      </c>
      <c r="C389" s="18" t="s">
        <v>1175</v>
      </c>
      <c r="D389" s="18" t="s">
        <v>539</v>
      </c>
      <c r="E389" s="18" t="s">
        <v>11253</v>
      </c>
      <c r="F389" s="18" t="s">
        <v>11503</v>
      </c>
      <c r="G389" s="18" t="s">
        <v>11508</v>
      </c>
      <c r="H389" s="18" t="s">
        <v>11451</v>
      </c>
      <c r="I389" s="18" t="s">
        <v>11502</v>
      </c>
      <c r="J389" s="18" t="s">
        <v>11502</v>
      </c>
      <c r="K389" s="18" t="s">
        <v>11502</v>
      </c>
      <c r="L389" s="18" t="s">
        <v>11502</v>
      </c>
      <c r="M389" s="18" t="s">
        <v>11502</v>
      </c>
      <c r="N389" s="18" t="s">
        <v>11664</v>
      </c>
      <c r="O389" s="18" t="s">
        <v>11665</v>
      </c>
      <c r="P389" s="18" t="s">
        <v>11666</v>
      </c>
    </row>
    <row r="390" spans="1:16" ht="43.2" x14ac:dyDescent="0.3">
      <c r="A390" s="18" t="s">
        <v>1176</v>
      </c>
      <c r="B390" s="18" t="s">
        <v>1177</v>
      </c>
      <c r="C390" s="18" t="s">
        <v>1178</v>
      </c>
      <c r="D390" s="18" t="s">
        <v>539</v>
      </c>
      <c r="E390" s="18" t="s">
        <v>11253</v>
      </c>
      <c r="F390" s="18" t="s">
        <v>11503</v>
      </c>
      <c r="G390" s="18" t="s">
        <v>11508</v>
      </c>
      <c r="H390" s="18" t="s">
        <v>11451</v>
      </c>
      <c r="I390" s="18" t="s">
        <v>11502</v>
      </c>
      <c r="J390" s="18" t="s">
        <v>11502</v>
      </c>
      <c r="K390" s="18" t="s">
        <v>11502</v>
      </c>
      <c r="L390" s="18" t="s">
        <v>11502</v>
      </c>
      <c r="M390" s="18" t="s">
        <v>11502</v>
      </c>
      <c r="N390" s="18" t="s">
        <v>11664</v>
      </c>
      <c r="O390" s="18" t="s">
        <v>11665</v>
      </c>
      <c r="P390" s="18" t="s">
        <v>11666</v>
      </c>
    </row>
    <row r="391" spans="1:16" ht="43.2" x14ac:dyDescent="0.3">
      <c r="A391" s="18" t="s">
        <v>1179</v>
      </c>
      <c r="B391" s="18" t="s">
        <v>1180</v>
      </c>
      <c r="C391" s="18" t="s">
        <v>1181</v>
      </c>
      <c r="D391" s="18" t="s">
        <v>539</v>
      </c>
      <c r="E391" s="18" t="s">
        <v>11253</v>
      </c>
      <c r="F391" s="18" t="s">
        <v>11503</v>
      </c>
      <c r="G391" s="18" t="s">
        <v>11508</v>
      </c>
      <c r="H391" s="18" t="s">
        <v>11451</v>
      </c>
      <c r="I391" s="18" t="s">
        <v>11502</v>
      </c>
      <c r="J391" s="18" t="s">
        <v>11502</v>
      </c>
      <c r="K391" s="18" t="s">
        <v>11502</v>
      </c>
      <c r="L391" s="18" t="s">
        <v>11502</v>
      </c>
      <c r="M391" s="18" t="s">
        <v>11502</v>
      </c>
      <c r="N391" s="18" t="s">
        <v>11664</v>
      </c>
      <c r="O391" s="18" t="s">
        <v>11665</v>
      </c>
      <c r="P391" s="18" t="s">
        <v>11666</v>
      </c>
    </row>
    <row r="392" spans="1:16" ht="43.2" x14ac:dyDescent="0.3">
      <c r="A392" s="18" t="s">
        <v>1182</v>
      </c>
      <c r="B392" s="18" t="s">
        <v>1183</v>
      </c>
      <c r="C392" s="18" t="s">
        <v>1183</v>
      </c>
      <c r="D392" s="18" t="s">
        <v>539</v>
      </c>
      <c r="E392" s="18" t="s">
        <v>11253</v>
      </c>
      <c r="F392" s="18" t="s">
        <v>11503</v>
      </c>
      <c r="G392" s="18" t="s">
        <v>11508</v>
      </c>
      <c r="H392" s="18" t="s">
        <v>11451</v>
      </c>
      <c r="I392" s="18" t="s">
        <v>11502</v>
      </c>
      <c r="J392" s="18" t="s">
        <v>11502</v>
      </c>
      <c r="K392" s="18" t="s">
        <v>11502</v>
      </c>
      <c r="L392" s="18" t="s">
        <v>11502</v>
      </c>
      <c r="M392" s="18" t="s">
        <v>11502</v>
      </c>
      <c r="N392" s="18" t="s">
        <v>11664</v>
      </c>
      <c r="O392" s="18" t="s">
        <v>11665</v>
      </c>
      <c r="P392" s="18" t="s">
        <v>11666</v>
      </c>
    </row>
    <row r="393" spans="1:16" ht="43.2" x14ac:dyDescent="0.3">
      <c r="A393" s="18" t="s">
        <v>1184</v>
      </c>
      <c r="B393" s="18" t="s">
        <v>1185</v>
      </c>
      <c r="C393" s="18" t="s">
        <v>1186</v>
      </c>
      <c r="D393" s="18" t="s">
        <v>539</v>
      </c>
      <c r="E393" s="18" t="s">
        <v>11253</v>
      </c>
      <c r="F393" s="18" t="s">
        <v>11503</v>
      </c>
      <c r="G393" s="18" t="s">
        <v>11508</v>
      </c>
      <c r="H393" s="18" t="s">
        <v>11451</v>
      </c>
      <c r="I393" s="18" t="s">
        <v>11502</v>
      </c>
      <c r="J393" s="18" t="s">
        <v>11502</v>
      </c>
      <c r="K393" s="18" t="s">
        <v>11502</v>
      </c>
      <c r="L393" s="18" t="s">
        <v>11502</v>
      </c>
      <c r="M393" s="18" t="s">
        <v>11502</v>
      </c>
      <c r="N393" s="18" t="s">
        <v>11664</v>
      </c>
      <c r="O393" s="18" t="s">
        <v>11665</v>
      </c>
      <c r="P393" s="18" t="s">
        <v>11666</v>
      </c>
    </row>
    <row r="394" spans="1:16" ht="43.2" x14ac:dyDescent="0.3">
      <c r="A394" s="18" t="s">
        <v>1187</v>
      </c>
      <c r="B394" s="18" t="s">
        <v>1188</v>
      </c>
      <c r="C394" s="18" t="s">
        <v>1189</v>
      </c>
      <c r="D394" s="18" t="s">
        <v>539</v>
      </c>
      <c r="E394" s="18" t="s">
        <v>11253</v>
      </c>
      <c r="F394" s="18" t="s">
        <v>11503</v>
      </c>
      <c r="G394" s="18" t="s">
        <v>11508</v>
      </c>
      <c r="H394" s="18" t="s">
        <v>11451</v>
      </c>
      <c r="I394" s="18" t="s">
        <v>11502</v>
      </c>
      <c r="J394" s="18" t="s">
        <v>11502</v>
      </c>
      <c r="K394" s="18" t="s">
        <v>11502</v>
      </c>
      <c r="L394" s="18" t="s">
        <v>11502</v>
      </c>
      <c r="M394" s="18" t="s">
        <v>11502</v>
      </c>
      <c r="N394" s="18" t="s">
        <v>11664</v>
      </c>
      <c r="O394" s="18" t="s">
        <v>11665</v>
      </c>
      <c r="P394" s="18" t="s">
        <v>11666</v>
      </c>
    </row>
    <row r="395" spans="1:16" ht="43.2" x14ac:dyDescent="0.3">
      <c r="A395" s="18" t="s">
        <v>1190</v>
      </c>
      <c r="B395" s="18" t="s">
        <v>1191</v>
      </c>
      <c r="C395" s="18" t="s">
        <v>1192</v>
      </c>
      <c r="D395" s="18" t="s">
        <v>539</v>
      </c>
      <c r="E395" s="18" t="s">
        <v>11253</v>
      </c>
      <c r="F395" s="18" t="s">
        <v>11503</v>
      </c>
      <c r="G395" s="18" t="s">
        <v>11508</v>
      </c>
      <c r="H395" s="18" t="s">
        <v>11451</v>
      </c>
      <c r="I395" s="18" t="s">
        <v>11502</v>
      </c>
      <c r="J395" s="18" t="s">
        <v>11502</v>
      </c>
      <c r="K395" s="18" t="s">
        <v>11502</v>
      </c>
      <c r="L395" s="18" t="s">
        <v>11502</v>
      </c>
      <c r="M395" s="18" t="s">
        <v>11502</v>
      </c>
      <c r="N395" s="18" t="s">
        <v>11664</v>
      </c>
      <c r="O395" s="18" t="s">
        <v>11665</v>
      </c>
      <c r="P395" s="18" t="s">
        <v>11666</v>
      </c>
    </row>
    <row r="396" spans="1:16" ht="43.2" x14ac:dyDescent="0.3">
      <c r="A396" s="18" t="s">
        <v>1193</v>
      </c>
      <c r="B396" s="18" t="s">
        <v>1194</v>
      </c>
      <c r="C396" s="18" t="s">
        <v>1195</v>
      </c>
      <c r="D396" s="18" t="s">
        <v>539</v>
      </c>
      <c r="E396" s="18" t="s">
        <v>11253</v>
      </c>
      <c r="F396" s="18" t="s">
        <v>11503</v>
      </c>
      <c r="G396" s="18" t="s">
        <v>11508</v>
      </c>
      <c r="H396" s="18" t="s">
        <v>11451</v>
      </c>
      <c r="I396" s="18" t="s">
        <v>11502</v>
      </c>
      <c r="J396" s="18" t="s">
        <v>11502</v>
      </c>
      <c r="K396" s="18" t="s">
        <v>11502</v>
      </c>
      <c r="L396" s="18" t="s">
        <v>11502</v>
      </c>
      <c r="M396" s="18" t="s">
        <v>11502</v>
      </c>
      <c r="N396" s="18" t="s">
        <v>11664</v>
      </c>
      <c r="O396" s="18" t="s">
        <v>11665</v>
      </c>
      <c r="P396" s="18" t="s">
        <v>11666</v>
      </c>
    </row>
    <row r="397" spans="1:16" ht="43.2" x14ac:dyDescent="0.3">
      <c r="A397" s="18" t="s">
        <v>1196</v>
      </c>
      <c r="B397" s="18" t="s">
        <v>1197</v>
      </c>
      <c r="C397" s="18" t="s">
        <v>1198</v>
      </c>
      <c r="D397" s="18" t="s">
        <v>539</v>
      </c>
      <c r="E397" s="18" t="s">
        <v>11253</v>
      </c>
      <c r="F397" s="18" t="s">
        <v>11503</v>
      </c>
      <c r="G397" s="18" t="s">
        <v>11508</v>
      </c>
      <c r="H397" s="18" t="s">
        <v>11451</v>
      </c>
      <c r="I397" s="18" t="s">
        <v>11502</v>
      </c>
      <c r="J397" s="18" t="s">
        <v>11502</v>
      </c>
      <c r="K397" s="18" t="s">
        <v>11502</v>
      </c>
      <c r="L397" s="18" t="s">
        <v>11502</v>
      </c>
      <c r="M397" s="18" t="s">
        <v>11502</v>
      </c>
      <c r="N397" s="18" t="s">
        <v>11664</v>
      </c>
      <c r="O397" s="18" t="s">
        <v>11665</v>
      </c>
      <c r="P397" s="18" t="s">
        <v>11666</v>
      </c>
    </row>
    <row r="398" spans="1:16" ht="43.2" x14ac:dyDescent="0.3">
      <c r="A398" s="18" t="s">
        <v>1199</v>
      </c>
      <c r="B398" s="18" t="s">
        <v>1200</v>
      </c>
      <c r="C398" s="18" t="s">
        <v>1201</v>
      </c>
      <c r="D398" s="18" t="s">
        <v>1082</v>
      </c>
      <c r="E398" s="18" t="s">
        <v>5651</v>
      </c>
      <c r="F398" s="18" t="s">
        <v>11505</v>
      </c>
      <c r="G398" s="18" t="s">
        <v>11521</v>
      </c>
      <c r="H398" s="18" t="s">
        <v>11451</v>
      </c>
      <c r="I398" s="18" t="s">
        <v>11502</v>
      </c>
      <c r="J398" s="18" t="s">
        <v>11502</v>
      </c>
      <c r="K398" s="18" t="s">
        <v>11502</v>
      </c>
      <c r="L398" s="18" t="s">
        <v>11502</v>
      </c>
      <c r="M398" s="18" t="s">
        <v>11502</v>
      </c>
      <c r="N398" s="18" t="s">
        <v>11664</v>
      </c>
      <c r="O398" s="18" t="s">
        <v>11665</v>
      </c>
      <c r="P398" s="18" t="s">
        <v>11666</v>
      </c>
    </row>
    <row r="399" spans="1:16" ht="43.2" x14ac:dyDescent="0.3">
      <c r="A399" s="18" t="s">
        <v>1202</v>
      </c>
      <c r="B399" s="18" t="s">
        <v>1203</v>
      </c>
      <c r="C399" s="18" t="s">
        <v>1204</v>
      </c>
      <c r="D399" s="18" t="s">
        <v>1082</v>
      </c>
      <c r="E399" s="18" t="s">
        <v>5651</v>
      </c>
      <c r="F399" s="18" t="s">
        <v>11505</v>
      </c>
      <c r="G399" s="18" t="s">
        <v>11521</v>
      </c>
      <c r="H399" s="18" t="s">
        <v>11451</v>
      </c>
      <c r="I399" s="18" t="s">
        <v>11502</v>
      </c>
      <c r="J399" s="18" t="s">
        <v>11502</v>
      </c>
      <c r="K399" s="18" t="s">
        <v>11502</v>
      </c>
      <c r="L399" s="18" t="s">
        <v>11502</v>
      </c>
      <c r="M399" s="18" t="s">
        <v>11502</v>
      </c>
      <c r="N399" s="18" t="s">
        <v>11664</v>
      </c>
      <c r="O399" s="18" t="s">
        <v>11665</v>
      </c>
      <c r="P399" s="18" t="s">
        <v>11666</v>
      </c>
    </row>
    <row r="400" spans="1:16" ht="43.2" x14ac:dyDescent="0.3">
      <c r="A400" s="18" t="s">
        <v>1205</v>
      </c>
      <c r="B400" s="18" t="s">
        <v>1206</v>
      </c>
      <c r="C400" s="18" t="s">
        <v>1206</v>
      </c>
      <c r="D400" s="18" t="s">
        <v>1082</v>
      </c>
      <c r="E400" s="18" t="s">
        <v>5651</v>
      </c>
      <c r="F400" s="18" t="s">
        <v>11505</v>
      </c>
      <c r="G400" s="18" t="s">
        <v>11521</v>
      </c>
      <c r="H400" s="18" t="s">
        <v>11451</v>
      </c>
      <c r="I400" s="18" t="s">
        <v>11502</v>
      </c>
      <c r="J400" s="18" t="s">
        <v>11502</v>
      </c>
      <c r="K400" s="18" t="s">
        <v>11502</v>
      </c>
      <c r="L400" s="18" t="s">
        <v>11502</v>
      </c>
      <c r="M400" s="18" t="s">
        <v>11502</v>
      </c>
      <c r="N400" s="18" t="s">
        <v>11664</v>
      </c>
      <c r="O400" s="18" t="s">
        <v>11665</v>
      </c>
      <c r="P400" s="18" t="s">
        <v>11666</v>
      </c>
    </row>
    <row r="401" spans="1:16" ht="43.2" x14ac:dyDescent="0.3">
      <c r="A401" s="18" t="s">
        <v>1207</v>
      </c>
      <c r="B401" s="18" t="s">
        <v>1208</v>
      </c>
      <c r="C401" s="18" t="s">
        <v>1209</v>
      </c>
      <c r="D401" s="18" t="s">
        <v>526</v>
      </c>
      <c r="E401" s="18" t="s">
        <v>5651</v>
      </c>
      <c r="F401" s="18" t="s">
        <v>11505</v>
      </c>
      <c r="G401" s="18" t="s">
        <v>11506</v>
      </c>
      <c r="H401" s="18" t="s">
        <v>11451</v>
      </c>
      <c r="I401" s="18" t="s">
        <v>11502</v>
      </c>
      <c r="J401" s="18" t="s">
        <v>11502</v>
      </c>
      <c r="K401" s="18" t="s">
        <v>11502</v>
      </c>
      <c r="L401" s="18" t="s">
        <v>11502</v>
      </c>
      <c r="M401" s="18" t="s">
        <v>11502</v>
      </c>
      <c r="N401" s="18" t="s">
        <v>11664</v>
      </c>
      <c r="O401" s="18" t="s">
        <v>11665</v>
      </c>
      <c r="P401" s="18" t="s">
        <v>11666</v>
      </c>
    </row>
    <row r="402" spans="1:16" ht="43.2" x14ac:dyDescent="0.3">
      <c r="A402" s="18" t="s">
        <v>1210</v>
      </c>
      <c r="B402" s="18" t="s">
        <v>1211</v>
      </c>
      <c r="C402" s="18" t="s">
        <v>1212</v>
      </c>
      <c r="D402" s="18" t="s">
        <v>539</v>
      </c>
      <c r="E402" s="18" t="s">
        <v>11253</v>
      </c>
      <c r="F402" s="18" t="s">
        <v>11503</v>
      </c>
      <c r="G402" s="18" t="s">
        <v>11508</v>
      </c>
      <c r="H402" s="18" t="s">
        <v>11451</v>
      </c>
      <c r="I402" s="18" t="s">
        <v>11502</v>
      </c>
      <c r="J402" s="18" t="s">
        <v>11502</v>
      </c>
      <c r="K402" s="18" t="s">
        <v>11502</v>
      </c>
      <c r="L402" s="18" t="s">
        <v>11502</v>
      </c>
      <c r="M402" s="18" t="s">
        <v>11502</v>
      </c>
      <c r="N402" s="18" t="s">
        <v>11664</v>
      </c>
      <c r="O402" s="18" t="s">
        <v>11665</v>
      </c>
      <c r="P402" s="18" t="s">
        <v>11666</v>
      </c>
    </row>
    <row r="403" spans="1:16" ht="43.2" x14ac:dyDescent="0.3">
      <c r="A403" s="18" t="s">
        <v>1213</v>
      </c>
      <c r="B403" s="18" t="s">
        <v>1214</v>
      </c>
      <c r="C403" s="18" t="s">
        <v>1215</v>
      </c>
      <c r="D403" s="18" t="s">
        <v>539</v>
      </c>
      <c r="E403" s="18" t="s">
        <v>11253</v>
      </c>
      <c r="F403" s="18" t="s">
        <v>11503</v>
      </c>
      <c r="G403" s="18" t="s">
        <v>11508</v>
      </c>
      <c r="H403" s="18" t="s">
        <v>11451</v>
      </c>
      <c r="I403" s="18" t="s">
        <v>11502</v>
      </c>
      <c r="J403" s="18" t="s">
        <v>11502</v>
      </c>
      <c r="K403" s="18" t="s">
        <v>11502</v>
      </c>
      <c r="L403" s="18" t="s">
        <v>11502</v>
      </c>
      <c r="M403" s="18" t="s">
        <v>11502</v>
      </c>
      <c r="N403" s="18" t="s">
        <v>11664</v>
      </c>
      <c r="O403" s="18" t="s">
        <v>11665</v>
      </c>
      <c r="P403" s="18" t="s">
        <v>11666</v>
      </c>
    </row>
    <row r="404" spans="1:16" ht="43.2" x14ac:dyDescent="0.3">
      <c r="A404" s="18" t="s">
        <v>1216</v>
      </c>
      <c r="B404" s="18" t="s">
        <v>1217</v>
      </c>
      <c r="C404" s="18" t="s">
        <v>1218</v>
      </c>
      <c r="D404" s="18" t="s">
        <v>535</v>
      </c>
      <c r="E404" s="18" t="s">
        <v>5651</v>
      </c>
      <c r="F404" s="18" t="s">
        <v>11505</v>
      </c>
      <c r="G404" s="18" t="s">
        <v>11507</v>
      </c>
      <c r="H404" s="18" t="s">
        <v>11451</v>
      </c>
      <c r="I404" s="18" t="s">
        <v>11502</v>
      </c>
      <c r="J404" s="18" t="s">
        <v>11502</v>
      </c>
      <c r="K404" s="18" t="s">
        <v>11502</v>
      </c>
      <c r="L404" s="18" t="s">
        <v>11502</v>
      </c>
      <c r="M404" s="18" t="s">
        <v>11502</v>
      </c>
      <c r="N404" s="18" t="s">
        <v>11664</v>
      </c>
      <c r="O404" s="18" t="s">
        <v>11665</v>
      </c>
      <c r="P404" s="18" t="s">
        <v>11666</v>
      </c>
    </row>
    <row r="405" spans="1:16" ht="43.2" x14ac:dyDescent="0.3">
      <c r="A405" s="18" t="s">
        <v>1219</v>
      </c>
      <c r="B405" s="18" t="s">
        <v>1220</v>
      </c>
      <c r="C405" s="18" t="s">
        <v>1221</v>
      </c>
      <c r="D405" s="18" t="s">
        <v>539</v>
      </c>
      <c r="E405" s="18" t="s">
        <v>11253</v>
      </c>
      <c r="F405" s="18" t="s">
        <v>11503</v>
      </c>
      <c r="G405" s="18" t="s">
        <v>11508</v>
      </c>
      <c r="H405" s="18" t="s">
        <v>11451</v>
      </c>
      <c r="I405" s="18" t="s">
        <v>11502</v>
      </c>
      <c r="J405" s="18" t="s">
        <v>11502</v>
      </c>
      <c r="K405" s="18" t="s">
        <v>11502</v>
      </c>
      <c r="L405" s="18" t="s">
        <v>11502</v>
      </c>
      <c r="M405" s="18" t="s">
        <v>11502</v>
      </c>
      <c r="N405" s="18" t="s">
        <v>11664</v>
      </c>
      <c r="O405" s="18" t="s">
        <v>11665</v>
      </c>
      <c r="P405" s="18" t="s">
        <v>11666</v>
      </c>
    </row>
    <row r="406" spans="1:16" ht="43.2" x14ac:dyDescent="0.3">
      <c r="A406" s="18" t="s">
        <v>1222</v>
      </c>
      <c r="B406" s="18" t="s">
        <v>1223</v>
      </c>
      <c r="C406" s="18" t="s">
        <v>1224</v>
      </c>
      <c r="D406" s="18" t="s">
        <v>539</v>
      </c>
      <c r="E406" s="18" t="s">
        <v>11253</v>
      </c>
      <c r="F406" s="18" t="s">
        <v>11503</v>
      </c>
      <c r="G406" s="18" t="s">
        <v>11508</v>
      </c>
      <c r="H406" s="18" t="s">
        <v>11451</v>
      </c>
      <c r="I406" s="18" t="s">
        <v>11502</v>
      </c>
      <c r="J406" s="18" t="s">
        <v>11502</v>
      </c>
      <c r="K406" s="18" t="s">
        <v>11502</v>
      </c>
      <c r="L406" s="18" t="s">
        <v>11502</v>
      </c>
      <c r="M406" s="18" t="s">
        <v>11502</v>
      </c>
      <c r="N406" s="18" t="s">
        <v>11664</v>
      </c>
      <c r="O406" s="18" t="s">
        <v>11665</v>
      </c>
      <c r="P406" s="18" t="s">
        <v>11666</v>
      </c>
    </row>
    <row r="407" spans="1:16" ht="43.2" x14ac:dyDescent="0.3">
      <c r="A407" s="18" t="s">
        <v>1225</v>
      </c>
      <c r="B407" s="18" t="s">
        <v>1226</v>
      </c>
      <c r="C407" s="18" t="s">
        <v>1227</v>
      </c>
      <c r="D407" s="18" t="s">
        <v>539</v>
      </c>
      <c r="E407" s="18" t="s">
        <v>11253</v>
      </c>
      <c r="F407" s="18" t="s">
        <v>11503</v>
      </c>
      <c r="G407" s="18" t="s">
        <v>11508</v>
      </c>
      <c r="H407" s="18" t="s">
        <v>11451</v>
      </c>
      <c r="I407" s="18" t="s">
        <v>11502</v>
      </c>
      <c r="J407" s="18" t="s">
        <v>11502</v>
      </c>
      <c r="K407" s="18" t="s">
        <v>11502</v>
      </c>
      <c r="L407" s="18" t="s">
        <v>11502</v>
      </c>
      <c r="M407" s="18" t="s">
        <v>11502</v>
      </c>
      <c r="N407" s="18" t="s">
        <v>11664</v>
      </c>
      <c r="O407" s="18" t="s">
        <v>11665</v>
      </c>
      <c r="P407" s="18" t="s">
        <v>11666</v>
      </c>
    </row>
    <row r="408" spans="1:16" ht="43.2" x14ac:dyDescent="0.3">
      <c r="A408" s="18" t="s">
        <v>1228</v>
      </c>
      <c r="B408" s="18" t="s">
        <v>1229</v>
      </c>
      <c r="C408" s="18" t="s">
        <v>1230</v>
      </c>
      <c r="D408" s="18" t="s">
        <v>657</v>
      </c>
      <c r="E408" s="18" t="s">
        <v>2053</v>
      </c>
      <c r="F408" s="18" t="s">
        <v>11511</v>
      </c>
      <c r="G408" s="18" t="s">
        <v>11512</v>
      </c>
      <c r="H408" s="18" t="s">
        <v>11451</v>
      </c>
      <c r="I408" s="18" t="s">
        <v>11502</v>
      </c>
      <c r="J408" s="18" t="s">
        <v>11502</v>
      </c>
      <c r="K408" s="18" t="s">
        <v>11502</v>
      </c>
      <c r="L408" s="18" t="s">
        <v>11502</v>
      </c>
      <c r="M408" s="18" t="s">
        <v>11502</v>
      </c>
      <c r="N408" s="18" t="s">
        <v>11664</v>
      </c>
      <c r="O408" s="18" t="s">
        <v>11665</v>
      </c>
      <c r="P408" s="18" t="s">
        <v>11666</v>
      </c>
    </row>
    <row r="409" spans="1:16" ht="43.2" x14ac:dyDescent="0.3">
      <c r="A409" s="18" t="s">
        <v>1231</v>
      </c>
      <c r="B409" s="18" t="s">
        <v>1232</v>
      </c>
      <c r="C409" s="18" t="s">
        <v>1233</v>
      </c>
      <c r="D409" s="18" t="s">
        <v>657</v>
      </c>
      <c r="E409" s="18" t="s">
        <v>2053</v>
      </c>
      <c r="F409" s="18" t="s">
        <v>11511</v>
      </c>
      <c r="G409" s="18" t="s">
        <v>11512</v>
      </c>
      <c r="H409" s="18" t="s">
        <v>11451</v>
      </c>
      <c r="I409" s="18" t="s">
        <v>11502</v>
      </c>
      <c r="J409" s="18" t="s">
        <v>11502</v>
      </c>
      <c r="K409" s="18" t="s">
        <v>11502</v>
      </c>
      <c r="L409" s="18" t="s">
        <v>11502</v>
      </c>
      <c r="M409" s="18" t="s">
        <v>11502</v>
      </c>
      <c r="N409" s="18" t="s">
        <v>11664</v>
      </c>
      <c r="O409" s="18" t="s">
        <v>11665</v>
      </c>
      <c r="P409" s="18" t="s">
        <v>11666</v>
      </c>
    </row>
    <row r="410" spans="1:16" ht="43.2" x14ac:dyDescent="0.3">
      <c r="A410" s="18" t="s">
        <v>1234</v>
      </c>
      <c r="B410" s="18" t="s">
        <v>1235</v>
      </c>
      <c r="C410" s="18" t="s">
        <v>1236</v>
      </c>
      <c r="D410" s="18" t="s">
        <v>539</v>
      </c>
      <c r="E410" s="18" t="s">
        <v>11253</v>
      </c>
      <c r="F410" s="18" t="s">
        <v>11503</v>
      </c>
      <c r="G410" s="18" t="s">
        <v>11508</v>
      </c>
      <c r="H410" s="18" t="s">
        <v>11451</v>
      </c>
      <c r="I410" s="18" t="s">
        <v>11502</v>
      </c>
      <c r="J410" s="18" t="s">
        <v>11502</v>
      </c>
      <c r="K410" s="18" t="s">
        <v>11502</v>
      </c>
      <c r="L410" s="18" t="s">
        <v>11502</v>
      </c>
      <c r="M410" s="18" t="s">
        <v>11502</v>
      </c>
      <c r="N410" s="18" t="s">
        <v>11664</v>
      </c>
      <c r="O410" s="18" t="s">
        <v>11665</v>
      </c>
      <c r="P410" s="18" t="s">
        <v>11666</v>
      </c>
    </row>
    <row r="411" spans="1:16" ht="43.2" x14ac:dyDescent="0.3">
      <c r="A411" s="18" t="s">
        <v>1237</v>
      </c>
      <c r="B411" s="18" t="s">
        <v>1238</v>
      </c>
      <c r="C411" s="18" t="s">
        <v>1239</v>
      </c>
      <c r="D411" s="18" t="s">
        <v>539</v>
      </c>
      <c r="E411" s="18" t="s">
        <v>11253</v>
      </c>
      <c r="F411" s="18" t="s">
        <v>11503</v>
      </c>
      <c r="G411" s="18" t="s">
        <v>11508</v>
      </c>
      <c r="H411" s="18" t="s">
        <v>11451</v>
      </c>
      <c r="I411" s="18" t="s">
        <v>11502</v>
      </c>
      <c r="J411" s="18" t="s">
        <v>11502</v>
      </c>
      <c r="K411" s="18" t="s">
        <v>11502</v>
      </c>
      <c r="L411" s="18" t="s">
        <v>11502</v>
      </c>
      <c r="M411" s="18" t="s">
        <v>11502</v>
      </c>
      <c r="N411" s="18" t="s">
        <v>11664</v>
      </c>
      <c r="O411" s="18" t="s">
        <v>11665</v>
      </c>
      <c r="P411" s="18" t="s">
        <v>11666</v>
      </c>
    </row>
    <row r="412" spans="1:16" ht="43.2" x14ac:dyDescent="0.3">
      <c r="A412" s="18" t="s">
        <v>1240</v>
      </c>
      <c r="B412" s="18" t="s">
        <v>1241</v>
      </c>
      <c r="C412" s="18" t="s">
        <v>1242</v>
      </c>
      <c r="D412" s="18" t="s">
        <v>657</v>
      </c>
      <c r="E412" s="18" t="s">
        <v>2053</v>
      </c>
      <c r="F412" s="18" t="s">
        <v>11511</v>
      </c>
      <c r="G412" s="18" t="s">
        <v>11512</v>
      </c>
      <c r="H412" s="18" t="s">
        <v>11451</v>
      </c>
      <c r="I412" s="18" t="s">
        <v>11502</v>
      </c>
      <c r="J412" s="18" t="s">
        <v>11502</v>
      </c>
      <c r="K412" s="18" t="s">
        <v>11502</v>
      </c>
      <c r="L412" s="18" t="s">
        <v>11502</v>
      </c>
      <c r="M412" s="18" t="s">
        <v>11502</v>
      </c>
      <c r="N412" s="18" t="s">
        <v>11664</v>
      </c>
      <c r="O412" s="18" t="s">
        <v>11665</v>
      </c>
      <c r="P412" s="18" t="s">
        <v>11666</v>
      </c>
    </row>
    <row r="413" spans="1:16" ht="43.2" x14ac:dyDescent="0.3">
      <c r="A413" s="18" t="s">
        <v>1243</v>
      </c>
      <c r="B413" s="18" t="s">
        <v>1244</v>
      </c>
      <c r="C413" s="18" t="s">
        <v>1245</v>
      </c>
      <c r="D413" s="18" t="s">
        <v>657</v>
      </c>
      <c r="E413" s="18" t="s">
        <v>2053</v>
      </c>
      <c r="F413" s="18" t="s">
        <v>11511</v>
      </c>
      <c r="G413" s="18" t="s">
        <v>11512</v>
      </c>
      <c r="H413" s="18" t="s">
        <v>11451</v>
      </c>
      <c r="I413" s="18" t="s">
        <v>11502</v>
      </c>
      <c r="J413" s="18" t="s">
        <v>11502</v>
      </c>
      <c r="K413" s="18" t="s">
        <v>11502</v>
      </c>
      <c r="L413" s="18" t="s">
        <v>11502</v>
      </c>
      <c r="M413" s="18" t="s">
        <v>11502</v>
      </c>
      <c r="N413" s="18" t="s">
        <v>11664</v>
      </c>
      <c r="O413" s="18" t="s">
        <v>11665</v>
      </c>
      <c r="P413" s="18" t="s">
        <v>11666</v>
      </c>
    </row>
    <row r="414" spans="1:16" ht="43.2" x14ac:dyDescent="0.3">
      <c r="A414" s="18" t="s">
        <v>1246</v>
      </c>
      <c r="B414" s="18" t="s">
        <v>1247</v>
      </c>
      <c r="C414" s="18" t="s">
        <v>1248</v>
      </c>
      <c r="D414" s="18" t="s">
        <v>539</v>
      </c>
      <c r="E414" s="18" t="s">
        <v>11253</v>
      </c>
      <c r="F414" s="18" t="s">
        <v>11503</v>
      </c>
      <c r="G414" s="18" t="s">
        <v>11508</v>
      </c>
      <c r="H414" s="18" t="s">
        <v>11451</v>
      </c>
      <c r="I414" s="18" t="s">
        <v>11502</v>
      </c>
      <c r="J414" s="18" t="s">
        <v>11502</v>
      </c>
      <c r="K414" s="18" t="s">
        <v>11502</v>
      </c>
      <c r="L414" s="18" t="s">
        <v>11502</v>
      </c>
      <c r="M414" s="18" t="s">
        <v>11502</v>
      </c>
      <c r="N414" s="18" t="s">
        <v>11664</v>
      </c>
      <c r="O414" s="18" t="s">
        <v>11665</v>
      </c>
      <c r="P414" s="18" t="s">
        <v>11666</v>
      </c>
    </row>
    <row r="415" spans="1:16" ht="43.2" x14ac:dyDescent="0.3">
      <c r="A415" s="18" t="s">
        <v>1249</v>
      </c>
      <c r="B415" s="18" t="s">
        <v>1250</v>
      </c>
      <c r="C415" s="18" t="s">
        <v>1251</v>
      </c>
      <c r="D415" s="18" t="s">
        <v>539</v>
      </c>
      <c r="E415" s="18" t="s">
        <v>11253</v>
      </c>
      <c r="F415" s="18" t="s">
        <v>11503</v>
      </c>
      <c r="G415" s="18" t="s">
        <v>11508</v>
      </c>
      <c r="H415" s="18" t="s">
        <v>11451</v>
      </c>
      <c r="I415" s="18" t="s">
        <v>11502</v>
      </c>
      <c r="J415" s="18" t="s">
        <v>11502</v>
      </c>
      <c r="K415" s="18" t="s">
        <v>11502</v>
      </c>
      <c r="L415" s="18" t="s">
        <v>11502</v>
      </c>
      <c r="M415" s="18" t="s">
        <v>11502</v>
      </c>
      <c r="N415" s="18" t="s">
        <v>11664</v>
      </c>
      <c r="O415" s="18" t="s">
        <v>11665</v>
      </c>
      <c r="P415" s="18" t="s">
        <v>11666</v>
      </c>
    </row>
    <row r="416" spans="1:16" ht="43.2" x14ac:dyDescent="0.3">
      <c r="A416" s="18" t="s">
        <v>1252</v>
      </c>
      <c r="B416" s="18" t="s">
        <v>1253</v>
      </c>
      <c r="C416" s="18" t="s">
        <v>1254</v>
      </c>
      <c r="D416" s="18" t="s">
        <v>539</v>
      </c>
      <c r="E416" s="18" t="s">
        <v>11253</v>
      </c>
      <c r="F416" s="18" t="s">
        <v>11503</v>
      </c>
      <c r="G416" s="18" t="s">
        <v>11508</v>
      </c>
      <c r="H416" s="18" t="s">
        <v>11451</v>
      </c>
      <c r="I416" s="18" t="s">
        <v>11502</v>
      </c>
      <c r="J416" s="18" t="s">
        <v>11502</v>
      </c>
      <c r="K416" s="18" t="s">
        <v>11502</v>
      </c>
      <c r="L416" s="18" t="s">
        <v>11502</v>
      </c>
      <c r="M416" s="18" t="s">
        <v>11502</v>
      </c>
      <c r="N416" s="18" t="s">
        <v>11664</v>
      </c>
      <c r="O416" s="18" t="s">
        <v>11665</v>
      </c>
      <c r="P416" s="18" t="s">
        <v>11666</v>
      </c>
    </row>
    <row r="417" spans="1:16" ht="43.2" x14ac:dyDescent="0.3">
      <c r="A417" s="18" t="s">
        <v>1255</v>
      </c>
      <c r="B417" s="18" t="s">
        <v>1256</v>
      </c>
      <c r="C417" s="18" t="s">
        <v>1257</v>
      </c>
      <c r="D417" s="18" t="s">
        <v>539</v>
      </c>
      <c r="E417" s="18" t="s">
        <v>11253</v>
      </c>
      <c r="F417" s="18" t="s">
        <v>11503</v>
      </c>
      <c r="G417" s="18" t="s">
        <v>11508</v>
      </c>
      <c r="H417" s="18" t="s">
        <v>11451</v>
      </c>
      <c r="I417" s="18" t="s">
        <v>11502</v>
      </c>
      <c r="J417" s="18" t="s">
        <v>11502</v>
      </c>
      <c r="K417" s="18" t="s">
        <v>11502</v>
      </c>
      <c r="L417" s="18" t="s">
        <v>11502</v>
      </c>
      <c r="M417" s="18" t="s">
        <v>11502</v>
      </c>
      <c r="N417" s="18" t="s">
        <v>11664</v>
      </c>
      <c r="O417" s="18" t="s">
        <v>11665</v>
      </c>
      <c r="P417" s="18" t="s">
        <v>11666</v>
      </c>
    </row>
    <row r="418" spans="1:16" ht="43.2" x14ac:dyDescent="0.3">
      <c r="A418" s="18" t="s">
        <v>1258</v>
      </c>
      <c r="B418" s="18" t="s">
        <v>1259</v>
      </c>
      <c r="C418" s="18" t="s">
        <v>1260</v>
      </c>
      <c r="D418" s="18" t="s">
        <v>539</v>
      </c>
      <c r="E418" s="18" t="s">
        <v>11253</v>
      </c>
      <c r="F418" s="18" t="s">
        <v>11503</v>
      </c>
      <c r="G418" s="18" t="s">
        <v>11508</v>
      </c>
      <c r="H418" s="18" t="s">
        <v>11451</v>
      </c>
      <c r="I418" s="18" t="s">
        <v>11502</v>
      </c>
      <c r="J418" s="18" t="s">
        <v>11502</v>
      </c>
      <c r="K418" s="18" t="s">
        <v>11502</v>
      </c>
      <c r="L418" s="18" t="s">
        <v>11502</v>
      </c>
      <c r="M418" s="18" t="s">
        <v>11502</v>
      </c>
      <c r="N418" s="18" t="s">
        <v>11664</v>
      </c>
      <c r="O418" s="18" t="s">
        <v>11665</v>
      </c>
      <c r="P418" s="18" t="s">
        <v>11666</v>
      </c>
    </row>
    <row r="419" spans="1:16" ht="43.2" x14ac:dyDescent="0.3">
      <c r="A419" s="18" t="s">
        <v>1261</v>
      </c>
      <c r="B419" s="18" t="s">
        <v>1262</v>
      </c>
      <c r="C419" s="18" t="s">
        <v>1263</v>
      </c>
      <c r="D419" s="18" t="s">
        <v>587</v>
      </c>
      <c r="E419" s="18" t="s">
        <v>8</v>
      </c>
      <c r="F419" s="18" t="s">
        <v>11509</v>
      </c>
      <c r="G419" s="18" t="s">
        <v>11510</v>
      </c>
      <c r="H419" s="18" t="s">
        <v>11451</v>
      </c>
      <c r="I419" s="18" t="s">
        <v>11502</v>
      </c>
      <c r="J419" s="18" t="s">
        <v>11502</v>
      </c>
      <c r="K419" s="18" t="s">
        <v>11502</v>
      </c>
      <c r="L419" s="18" t="s">
        <v>11502</v>
      </c>
      <c r="M419" s="18" t="s">
        <v>11502</v>
      </c>
      <c r="N419" s="18" t="s">
        <v>11664</v>
      </c>
      <c r="O419" s="18" t="s">
        <v>11665</v>
      </c>
      <c r="P419" s="18" t="s">
        <v>11666</v>
      </c>
    </row>
    <row r="420" spans="1:16" ht="43.2" x14ac:dyDescent="0.3">
      <c r="A420" s="18" t="s">
        <v>1264</v>
      </c>
      <c r="B420" s="18" t="s">
        <v>1265</v>
      </c>
      <c r="C420" s="18" t="s">
        <v>1266</v>
      </c>
      <c r="D420" s="18" t="s">
        <v>526</v>
      </c>
      <c r="E420" s="18" t="s">
        <v>5651</v>
      </c>
      <c r="F420" s="18" t="s">
        <v>11505</v>
      </c>
      <c r="G420" s="18" t="s">
        <v>11506</v>
      </c>
      <c r="H420" s="18" t="s">
        <v>11451</v>
      </c>
      <c r="I420" s="18" t="s">
        <v>11502</v>
      </c>
      <c r="J420" s="18" t="s">
        <v>11502</v>
      </c>
      <c r="K420" s="18" t="s">
        <v>11502</v>
      </c>
      <c r="L420" s="18" t="s">
        <v>11502</v>
      </c>
      <c r="M420" s="18" t="s">
        <v>11502</v>
      </c>
      <c r="N420" s="18" t="s">
        <v>11664</v>
      </c>
      <c r="O420" s="18" t="s">
        <v>11665</v>
      </c>
      <c r="P420" s="18" t="s">
        <v>11666</v>
      </c>
    </row>
    <row r="421" spans="1:16" ht="43.2" x14ac:dyDescent="0.3">
      <c r="A421" s="18" t="s">
        <v>1267</v>
      </c>
      <c r="B421" s="18" t="s">
        <v>1268</v>
      </c>
      <c r="C421" s="18" t="s">
        <v>1269</v>
      </c>
      <c r="D421" s="18" t="s">
        <v>539</v>
      </c>
      <c r="E421" s="18" t="s">
        <v>11253</v>
      </c>
      <c r="F421" s="18" t="s">
        <v>11503</v>
      </c>
      <c r="G421" s="18" t="s">
        <v>11508</v>
      </c>
      <c r="H421" s="18" t="s">
        <v>11451</v>
      </c>
      <c r="I421" s="18" t="s">
        <v>11502</v>
      </c>
      <c r="J421" s="18" t="s">
        <v>11502</v>
      </c>
      <c r="K421" s="18" t="s">
        <v>11502</v>
      </c>
      <c r="L421" s="18" t="s">
        <v>11502</v>
      </c>
      <c r="M421" s="18" t="s">
        <v>11502</v>
      </c>
      <c r="N421" s="18" t="s">
        <v>11664</v>
      </c>
      <c r="O421" s="18" t="s">
        <v>11665</v>
      </c>
      <c r="P421" s="18" t="s">
        <v>11666</v>
      </c>
    </row>
    <row r="422" spans="1:16" ht="43.2" x14ac:dyDescent="0.3">
      <c r="A422" s="18" t="s">
        <v>1270</v>
      </c>
      <c r="B422" s="18" t="s">
        <v>1271</v>
      </c>
      <c r="C422" s="18" t="s">
        <v>1272</v>
      </c>
      <c r="D422" s="18" t="s">
        <v>587</v>
      </c>
      <c r="E422" s="18" t="s">
        <v>8</v>
      </c>
      <c r="F422" s="18" t="s">
        <v>11509</v>
      </c>
      <c r="G422" s="18" t="s">
        <v>11510</v>
      </c>
      <c r="H422" s="18" t="s">
        <v>11451</v>
      </c>
      <c r="I422" s="18" t="s">
        <v>11502</v>
      </c>
      <c r="J422" s="18" t="s">
        <v>11502</v>
      </c>
      <c r="K422" s="18" t="s">
        <v>11502</v>
      </c>
      <c r="L422" s="18" t="s">
        <v>11502</v>
      </c>
      <c r="M422" s="18" t="s">
        <v>11502</v>
      </c>
      <c r="N422" s="18" t="s">
        <v>11664</v>
      </c>
      <c r="O422" s="18" t="s">
        <v>11665</v>
      </c>
      <c r="P422" s="18" t="s">
        <v>11666</v>
      </c>
    </row>
    <row r="423" spans="1:16" ht="43.2" x14ac:dyDescent="0.3">
      <c r="A423" s="18" t="s">
        <v>1273</v>
      </c>
      <c r="B423" s="18" t="s">
        <v>1274</v>
      </c>
      <c r="C423" s="18" t="s">
        <v>1275</v>
      </c>
      <c r="D423" s="18" t="s">
        <v>539</v>
      </c>
      <c r="E423" s="18" t="s">
        <v>11253</v>
      </c>
      <c r="F423" s="18" t="s">
        <v>11503</v>
      </c>
      <c r="G423" s="18" t="s">
        <v>11508</v>
      </c>
      <c r="H423" s="18" t="s">
        <v>11451</v>
      </c>
      <c r="I423" s="18" t="s">
        <v>11502</v>
      </c>
      <c r="J423" s="18" t="s">
        <v>11502</v>
      </c>
      <c r="K423" s="18" t="s">
        <v>11502</v>
      </c>
      <c r="L423" s="18" t="s">
        <v>11502</v>
      </c>
      <c r="M423" s="18" t="s">
        <v>11502</v>
      </c>
      <c r="N423" s="18" t="s">
        <v>11664</v>
      </c>
      <c r="O423" s="18" t="s">
        <v>11665</v>
      </c>
      <c r="P423" s="18" t="s">
        <v>11666</v>
      </c>
    </row>
    <row r="424" spans="1:16" ht="43.2" x14ac:dyDescent="0.3">
      <c r="A424" s="18" t="s">
        <v>1276</v>
      </c>
      <c r="B424" s="18" t="s">
        <v>1277</v>
      </c>
      <c r="C424" s="18" t="s">
        <v>1278</v>
      </c>
      <c r="D424" s="18" t="s">
        <v>539</v>
      </c>
      <c r="E424" s="18" t="s">
        <v>11253</v>
      </c>
      <c r="F424" s="18" t="s">
        <v>11503</v>
      </c>
      <c r="G424" s="18" t="s">
        <v>11508</v>
      </c>
      <c r="H424" s="18" t="s">
        <v>11451</v>
      </c>
      <c r="I424" s="18" t="s">
        <v>11502</v>
      </c>
      <c r="J424" s="18" t="s">
        <v>11502</v>
      </c>
      <c r="K424" s="18" t="s">
        <v>11502</v>
      </c>
      <c r="L424" s="18" t="s">
        <v>11502</v>
      </c>
      <c r="M424" s="18" t="s">
        <v>11502</v>
      </c>
      <c r="N424" s="18" t="s">
        <v>11664</v>
      </c>
      <c r="O424" s="18" t="s">
        <v>11665</v>
      </c>
      <c r="P424" s="18" t="s">
        <v>11666</v>
      </c>
    </row>
    <row r="425" spans="1:16" ht="43.2" x14ac:dyDescent="0.3">
      <c r="A425" s="18" t="s">
        <v>1279</v>
      </c>
      <c r="B425" s="18" t="s">
        <v>1280</v>
      </c>
      <c r="C425" s="18" t="s">
        <v>1281</v>
      </c>
      <c r="D425" s="18" t="s">
        <v>539</v>
      </c>
      <c r="E425" s="18" t="s">
        <v>11253</v>
      </c>
      <c r="F425" s="18" t="s">
        <v>11503</v>
      </c>
      <c r="G425" s="18" t="s">
        <v>11508</v>
      </c>
      <c r="H425" s="18" t="s">
        <v>11451</v>
      </c>
      <c r="I425" s="18" t="s">
        <v>11502</v>
      </c>
      <c r="J425" s="18" t="s">
        <v>11502</v>
      </c>
      <c r="K425" s="18" t="s">
        <v>11502</v>
      </c>
      <c r="L425" s="18" t="s">
        <v>11502</v>
      </c>
      <c r="M425" s="18" t="s">
        <v>11502</v>
      </c>
      <c r="N425" s="18" t="s">
        <v>11664</v>
      </c>
      <c r="O425" s="18" t="s">
        <v>11665</v>
      </c>
      <c r="P425" s="18" t="s">
        <v>11666</v>
      </c>
    </row>
    <row r="426" spans="1:16" ht="43.2" x14ac:dyDescent="0.3">
      <c r="A426" s="18" t="s">
        <v>1282</v>
      </c>
      <c r="B426" s="18" t="s">
        <v>1283</v>
      </c>
      <c r="C426" s="18" t="s">
        <v>1284</v>
      </c>
      <c r="D426" s="18" t="s">
        <v>539</v>
      </c>
      <c r="E426" s="18" t="s">
        <v>11253</v>
      </c>
      <c r="F426" s="18" t="s">
        <v>11503</v>
      </c>
      <c r="G426" s="18" t="s">
        <v>11508</v>
      </c>
      <c r="H426" s="18" t="s">
        <v>11451</v>
      </c>
      <c r="I426" s="18" t="s">
        <v>11502</v>
      </c>
      <c r="J426" s="18" t="s">
        <v>11502</v>
      </c>
      <c r="K426" s="18" t="s">
        <v>11502</v>
      </c>
      <c r="L426" s="18" t="s">
        <v>11502</v>
      </c>
      <c r="M426" s="18" t="s">
        <v>11502</v>
      </c>
      <c r="N426" s="18" t="s">
        <v>11664</v>
      </c>
      <c r="O426" s="18" t="s">
        <v>11665</v>
      </c>
      <c r="P426" s="18" t="s">
        <v>11666</v>
      </c>
    </row>
    <row r="427" spans="1:16" ht="43.2" x14ac:dyDescent="0.3">
      <c r="A427" s="18" t="s">
        <v>1285</v>
      </c>
      <c r="B427" s="18" t="s">
        <v>1286</v>
      </c>
      <c r="C427" s="18" t="s">
        <v>1287</v>
      </c>
      <c r="D427" s="18" t="s">
        <v>539</v>
      </c>
      <c r="E427" s="18" t="s">
        <v>11253</v>
      </c>
      <c r="F427" s="18" t="s">
        <v>11503</v>
      </c>
      <c r="G427" s="18" t="s">
        <v>11508</v>
      </c>
      <c r="H427" s="18" t="s">
        <v>11451</v>
      </c>
      <c r="I427" s="18" t="s">
        <v>11502</v>
      </c>
      <c r="J427" s="18" t="s">
        <v>11502</v>
      </c>
      <c r="K427" s="18" t="s">
        <v>11502</v>
      </c>
      <c r="L427" s="18" t="s">
        <v>11502</v>
      </c>
      <c r="M427" s="18" t="s">
        <v>11502</v>
      </c>
      <c r="N427" s="18" t="s">
        <v>11664</v>
      </c>
      <c r="O427" s="18" t="s">
        <v>11665</v>
      </c>
      <c r="P427" s="18" t="s">
        <v>11666</v>
      </c>
    </row>
    <row r="428" spans="1:16" ht="43.2" x14ac:dyDescent="0.3">
      <c r="A428" s="18" t="s">
        <v>1288</v>
      </c>
      <c r="B428" s="18" t="s">
        <v>1289</v>
      </c>
      <c r="C428" s="18" t="s">
        <v>1289</v>
      </c>
      <c r="D428" s="18" t="s">
        <v>587</v>
      </c>
      <c r="E428" s="18" t="s">
        <v>8</v>
      </c>
      <c r="F428" s="18" t="s">
        <v>11509</v>
      </c>
      <c r="G428" s="18" t="s">
        <v>11510</v>
      </c>
      <c r="H428" s="18" t="s">
        <v>11451</v>
      </c>
      <c r="I428" s="18" t="s">
        <v>11502</v>
      </c>
      <c r="J428" s="18" t="s">
        <v>11502</v>
      </c>
      <c r="K428" s="18" t="s">
        <v>11502</v>
      </c>
      <c r="L428" s="18" t="s">
        <v>11502</v>
      </c>
      <c r="M428" s="18" t="s">
        <v>11502</v>
      </c>
      <c r="N428" s="18" t="s">
        <v>11664</v>
      </c>
      <c r="O428" s="18" t="s">
        <v>11665</v>
      </c>
      <c r="P428" s="18" t="s">
        <v>11666</v>
      </c>
    </row>
    <row r="429" spans="1:16" ht="43.2" x14ac:dyDescent="0.3">
      <c r="A429" s="18" t="s">
        <v>1290</v>
      </c>
      <c r="B429" s="18" t="s">
        <v>1291</v>
      </c>
      <c r="C429" s="18" t="s">
        <v>1291</v>
      </c>
      <c r="D429" s="18" t="s">
        <v>587</v>
      </c>
      <c r="E429" s="18" t="s">
        <v>8</v>
      </c>
      <c r="F429" s="18" t="s">
        <v>11509</v>
      </c>
      <c r="G429" s="18" t="s">
        <v>11510</v>
      </c>
      <c r="H429" s="18" t="s">
        <v>11451</v>
      </c>
      <c r="I429" s="18" t="s">
        <v>11502</v>
      </c>
      <c r="J429" s="18" t="s">
        <v>11502</v>
      </c>
      <c r="K429" s="18" t="s">
        <v>11502</v>
      </c>
      <c r="L429" s="18" t="s">
        <v>11502</v>
      </c>
      <c r="M429" s="18" t="s">
        <v>11502</v>
      </c>
      <c r="N429" s="18" t="s">
        <v>11664</v>
      </c>
      <c r="O429" s="18" t="s">
        <v>11665</v>
      </c>
      <c r="P429" s="18" t="s">
        <v>11666</v>
      </c>
    </row>
    <row r="430" spans="1:16" ht="43.2" x14ac:dyDescent="0.3">
      <c r="A430" s="18" t="s">
        <v>1292</v>
      </c>
      <c r="B430" s="18" t="s">
        <v>1293</v>
      </c>
      <c r="C430" s="18" t="s">
        <v>1294</v>
      </c>
      <c r="D430" s="18" t="s">
        <v>539</v>
      </c>
      <c r="E430" s="18" t="s">
        <v>11253</v>
      </c>
      <c r="F430" s="18" t="s">
        <v>11503</v>
      </c>
      <c r="G430" s="18" t="s">
        <v>11508</v>
      </c>
      <c r="H430" s="18" t="s">
        <v>11451</v>
      </c>
      <c r="I430" s="18" t="s">
        <v>11502</v>
      </c>
      <c r="J430" s="18" t="s">
        <v>11502</v>
      </c>
      <c r="K430" s="18" t="s">
        <v>11502</v>
      </c>
      <c r="L430" s="18" t="s">
        <v>11502</v>
      </c>
      <c r="M430" s="18" t="s">
        <v>11502</v>
      </c>
      <c r="N430" s="18" t="s">
        <v>11664</v>
      </c>
      <c r="O430" s="18" t="s">
        <v>11665</v>
      </c>
      <c r="P430" s="18" t="s">
        <v>11666</v>
      </c>
    </row>
    <row r="431" spans="1:16" ht="43.2" x14ac:dyDescent="0.3">
      <c r="A431" s="18" t="s">
        <v>1295</v>
      </c>
      <c r="B431" s="18" t="s">
        <v>1296</v>
      </c>
      <c r="C431" s="18" t="s">
        <v>1297</v>
      </c>
      <c r="D431" s="18" t="s">
        <v>539</v>
      </c>
      <c r="E431" s="18" t="s">
        <v>11253</v>
      </c>
      <c r="F431" s="18" t="s">
        <v>11503</v>
      </c>
      <c r="G431" s="18" t="s">
        <v>11508</v>
      </c>
      <c r="H431" s="18" t="s">
        <v>11451</v>
      </c>
      <c r="I431" s="18" t="s">
        <v>11502</v>
      </c>
      <c r="J431" s="18" t="s">
        <v>11502</v>
      </c>
      <c r="K431" s="18" t="s">
        <v>11502</v>
      </c>
      <c r="L431" s="18" t="s">
        <v>11502</v>
      </c>
      <c r="M431" s="18" t="s">
        <v>11502</v>
      </c>
      <c r="N431" s="18" t="s">
        <v>11664</v>
      </c>
      <c r="O431" s="18" t="s">
        <v>11665</v>
      </c>
      <c r="P431" s="18" t="s">
        <v>11666</v>
      </c>
    </row>
    <row r="432" spans="1:16" ht="43.2" x14ac:dyDescent="0.3">
      <c r="A432" s="18" t="s">
        <v>1298</v>
      </c>
      <c r="B432" s="18" t="s">
        <v>1299</v>
      </c>
      <c r="C432" s="18" t="s">
        <v>1300</v>
      </c>
      <c r="D432" s="18" t="s">
        <v>539</v>
      </c>
      <c r="E432" s="18" t="s">
        <v>11253</v>
      </c>
      <c r="F432" s="18" t="s">
        <v>11503</v>
      </c>
      <c r="G432" s="18" t="s">
        <v>11508</v>
      </c>
      <c r="H432" s="18" t="s">
        <v>11451</v>
      </c>
      <c r="I432" s="18" t="s">
        <v>11502</v>
      </c>
      <c r="J432" s="18" t="s">
        <v>11502</v>
      </c>
      <c r="K432" s="18" t="s">
        <v>11502</v>
      </c>
      <c r="L432" s="18" t="s">
        <v>11502</v>
      </c>
      <c r="M432" s="18" t="s">
        <v>11502</v>
      </c>
      <c r="N432" s="18" t="s">
        <v>11664</v>
      </c>
      <c r="O432" s="18" t="s">
        <v>11665</v>
      </c>
      <c r="P432" s="18" t="s">
        <v>11666</v>
      </c>
    </row>
    <row r="433" spans="1:16" ht="43.2" x14ac:dyDescent="0.3">
      <c r="A433" s="18" t="s">
        <v>1301</v>
      </c>
      <c r="B433" s="18" t="s">
        <v>1302</v>
      </c>
      <c r="C433" s="18" t="s">
        <v>1303</v>
      </c>
      <c r="D433" s="18" t="s">
        <v>539</v>
      </c>
      <c r="E433" s="18" t="s">
        <v>11253</v>
      </c>
      <c r="F433" s="18" t="s">
        <v>11503</v>
      </c>
      <c r="G433" s="18" t="s">
        <v>11508</v>
      </c>
      <c r="H433" s="18" t="s">
        <v>11451</v>
      </c>
      <c r="I433" s="18" t="s">
        <v>11502</v>
      </c>
      <c r="J433" s="18" t="s">
        <v>11502</v>
      </c>
      <c r="K433" s="18" t="s">
        <v>11502</v>
      </c>
      <c r="L433" s="18" t="s">
        <v>11502</v>
      </c>
      <c r="M433" s="18" t="s">
        <v>11502</v>
      </c>
      <c r="N433" s="18" t="s">
        <v>11664</v>
      </c>
      <c r="O433" s="18" t="s">
        <v>11665</v>
      </c>
      <c r="P433" s="18" t="s">
        <v>11666</v>
      </c>
    </row>
    <row r="434" spans="1:16" ht="43.2" x14ac:dyDescent="0.3">
      <c r="A434" s="18" t="s">
        <v>1304</v>
      </c>
      <c r="B434" s="18" t="s">
        <v>1305</v>
      </c>
      <c r="C434" s="18" t="s">
        <v>1306</v>
      </c>
      <c r="D434" s="18" t="s">
        <v>539</v>
      </c>
      <c r="E434" s="18" t="s">
        <v>11253</v>
      </c>
      <c r="F434" s="18" t="s">
        <v>11503</v>
      </c>
      <c r="G434" s="18" t="s">
        <v>11508</v>
      </c>
      <c r="H434" s="18" t="s">
        <v>11451</v>
      </c>
      <c r="I434" s="18" t="s">
        <v>11502</v>
      </c>
      <c r="J434" s="18" t="s">
        <v>11502</v>
      </c>
      <c r="K434" s="18" t="s">
        <v>11502</v>
      </c>
      <c r="L434" s="18" t="s">
        <v>11502</v>
      </c>
      <c r="M434" s="18" t="s">
        <v>11502</v>
      </c>
      <c r="N434" s="18" t="s">
        <v>11664</v>
      </c>
      <c r="O434" s="18" t="s">
        <v>11665</v>
      </c>
      <c r="P434" s="18" t="s">
        <v>11666</v>
      </c>
    </row>
    <row r="435" spans="1:16" ht="43.2" x14ac:dyDescent="0.3">
      <c r="A435" s="18" t="s">
        <v>1307</v>
      </c>
      <c r="B435" s="18" t="s">
        <v>1308</v>
      </c>
      <c r="C435" s="18" t="s">
        <v>1309</v>
      </c>
      <c r="D435" s="18" t="s">
        <v>587</v>
      </c>
      <c r="E435" s="18" t="s">
        <v>8</v>
      </c>
      <c r="F435" s="18" t="s">
        <v>11509</v>
      </c>
      <c r="G435" s="18" t="s">
        <v>11510</v>
      </c>
      <c r="H435" s="18" t="s">
        <v>11451</v>
      </c>
      <c r="I435" s="18" t="s">
        <v>11502</v>
      </c>
      <c r="J435" s="18" t="s">
        <v>11502</v>
      </c>
      <c r="K435" s="18" t="s">
        <v>11502</v>
      </c>
      <c r="L435" s="18" t="s">
        <v>11502</v>
      </c>
      <c r="M435" s="18" t="s">
        <v>11502</v>
      </c>
      <c r="N435" s="18" t="s">
        <v>11664</v>
      </c>
      <c r="O435" s="18" t="s">
        <v>11665</v>
      </c>
      <c r="P435" s="18" t="s">
        <v>11666</v>
      </c>
    </row>
    <row r="436" spans="1:16" ht="43.2" x14ac:dyDescent="0.3">
      <c r="A436" s="18" t="s">
        <v>1310</v>
      </c>
      <c r="B436" s="18" t="s">
        <v>1311</v>
      </c>
      <c r="C436" s="18" t="s">
        <v>1312</v>
      </c>
      <c r="D436" s="18" t="s">
        <v>539</v>
      </c>
      <c r="E436" s="18" t="s">
        <v>11253</v>
      </c>
      <c r="F436" s="18" t="s">
        <v>11503</v>
      </c>
      <c r="G436" s="18" t="s">
        <v>11508</v>
      </c>
      <c r="H436" s="18" t="s">
        <v>11451</v>
      </c>
      <c r="I436" s="18" t="s">
        <v>11502</v>
      </c>
      <c r="J436" s="18" t="s">
        <v>11502</v>
      </c>
      <c r="K436" s="18" t="s">
        <v>11502</v>
      </c>
      <c r="L436" s="18" t="s">
        <v>11502</v>
      </c>
      <c r="M436" s="18" t="s">
        <v>11502</v>
      </c>
      <c r="N436" s="18" t="s">
        <v>11664</v>
      </c>
      <c r="O436" s="18" t="s">
        <v>11665</v>
      </c>
      <c r="P436" s="18" t="s">
        <v>11666</v>
      </c>
    </row>
    <row r="437" spans="1:16" ht="43.2" x14ac:dyDescent="0.3">
      <c r="A437" s="18" t="s">
        <v>1313</v>
      </c>
      <c r="B437" s="18" t="s">
        <v>1314</v>
      </c>
      <c r="C437" s="18" t="s">
        <v>1315</v>
      </c>
      <c r="D437" s="18" t="s">
        <v>539</v>
      </c>
      <c r="E437" s="18" t="s">
        <v>11253</v>
      </c>
      <c r="F437" s="18" t="s">
        <v>11503</v>
      </c>
      <c r="G437" s="18" t="s">
        <v>11508</v>
      </c>
      <c r="H437" s="18" t="s">
        <v>11451</v>
      </c>
      <c r="I437" s="18" t="s">
        <v>11502</v>
      </c>
      <c r="J437" s="18" t="s">
        <v>11502</v>
      </c>
      <c r="K437" s="18" t="s">
        <v>11502</v>
      </c>
      <c r="L437" s="18" t="s">
        <v>11502</v>
      </c>
      <c r="M437" s="18" t="s">
        <v>11502</v>
      </c>
      <c r="N437" s="18" t="s">
        <v>11664</v>
      </c>
      <c r="O437" s="18" t="s">
        <v>11665</v>
      </c>
      <c r="P437" s="18" t="s">
        <v>11666</v>
      </c>
    </row>
    <row r="438" spans="1:16" ht="43.2" x14ac:dyDescent="0.3">
      <c r="A438" s="18" t="s">
        <v>1316</v>
      </c>
      <c r="B438" s="18" t="s">
        <v>1317</v>
      </c>
      <c r="C438" s="18" t="s">
        <v>1318</v>
      </c>
      <c r="D438" s="18" t="s">
        <v>539</v>
      </c>
      <c r="E438" s="18" t="s">
        <v>11253</v>
      </c>
      <c r="F438" s="18" t="s">
        <v>11503</v>
      </c>
      <c r="G438" s="18" t="s">
        <v>11508</v>
      </c>
      <c r="H438" s="18" t="s">
        <v>11451</v>
      </c>
      <c r="I438" s="18" t="s">
        <v>11502</v>
      </c>
      <c r="J438" s="18" t="s">
        <v>11502</v>
      </c>
      <c r="K438" s="18" t="s">
        <v>11502</v>
      </c>
      <c r="L438" s="18" t="s">
        <v>11502</v>
      </c>
      <c r="M438" s="18" t="s">
        <v>11502</v>
      </c>
      <c r="N438" s="18" t="s">
        <v>11664</v>
      </c>
      <c r="O438" s="18" t="s">
        <v>11665</v>
      </c>
      <c r="P438" s="18" t="s">
        <v>11666</v>
      </c>
    </row>
    <row r="439" spans="1:16" ht="43.2" x14ac:dyDescent="0.3">
      <c r="A439" s="18" t="s">
        <v>1319</v>
      </c>
      <c r="B439" s="18" t="s">
        <v>1320</v>
      </c>
      <c r="C439" s="18" t="s">
        <v>1321</v>
      </c>
      <c r="D439" s="18" t="s">
        <v>539</v>
      </c>
      <c r="E439" s="18" t="s">
        <v>11253</v>
      </c>
      <c r="F439" s="18" t="s">
        <v>11503</v>
      </c>
      <c r="G439" s="18" t="s">
        <v>11508</v>
      </c>
      <c r="H439" s="18" t="s">
        <v>11451</v>
      </c>
      <c r="I439" s="18" t="s">
        <v>11502</v>
      </c>
      <c r="J439" s="18" t="s">
        <v>11502</v>
      </c>
      <c r="K439" s="18" t="s">
        <v>11502</v>
      </c>
      <c r="L439" s="18" t="s">
        <v>11502</v>
      </c>
      <c r="M439" s="18" t="s">
        <v>11502</v>
      </c>
      <c r="N439" s="18" t="s">
        <v>11664</v>
      </c>
      <c r="O439" s="18" t="s">
        <v>11665</v>
      </c>
      <c r="P439" s="18" t="s">
        <v>11666</v>
      </c>
    </row>
    <row r="440" spans="1:16" ht="43.2" x14ac:dyDescent="0.3">
      <c r="A440" s="18" t="s">
        <v>1322</v>
      </c>
      <c r="B440" s="18" t="s">
        <v>1323</v>
      </c>
      <c r="C440" s="18" t="s">
        <v>1324</v>
      </c>
      <c r="D440" s="18" t="s">
        <v>539</v>
      </c>
      <c r="E440" s="18" t="s">
        <v>11253</v>
      </c>
      <c r="F440" s="18" t="s">
        <v>11503</v>
      </c>
      <c r="G440" s="18" t="s">
        <v>11508</v>
      </c>
      <c r="H440" s="18" t="s">
        <v>11451</v>
      </c>
      <c r="I440" s="18" t="s">
        <v>11502</v>
      </c>
      <c r="J440" s="18" t="s">
        <v>11502</v>
      </c>
      <c r="K440" s="18" t="s">
        <v>11502</v>
      </c>
      <c r="L440" s="18" t="s">
        <v>11502</v>
      </c>
      <c r="M440" s="18" t="s">
        <v>11502</v>
      </c>
      <c r="N440" s="18" t="s">
        <v>11664</v>
      </c>
      <c r="O440" s="18" t="s">
        <v>11665</v>
      </c>
      <c r="P440" s="18" t="s">
        <v>11666</v>
      </c>
    </row>
    <row r="441" spans="1:16" ht="43.2" x14ac:dyDescent="0.3">
      <c r="A441" s="18" t="s">
        <v>1325</v>
      </c>
      <c r="B441" s="18" t="s">
        <v>1326</v>
      </c>
      <c r="C441" s="18" t="s">
        <v>1327</v>
      </c>
      <c r="D441" s="18" t="s">
        <v>535</v>
      </c>
      <c r="E441" s="18" t="s">
        <v>5651</v>
      </c>
      <c r="F441" s="18" t="s">
        <v>11505</v>
      </c>
      <c r="G441" s="18" t="s">
        <v>11507</v>
      </c>
      <c r="H441" s="18" t="s">
        <v>11451</v>
      </c>
      <c r="I441" s="18" t="s">
        <v>11502</v>
      </c>
      <c r="J441" s="18" t="s">
        <v>11502</v>
      </c>
      <c r="K441" s="18" t="s">
        <v>11502</v>
      </c>
      <c r="L441" s="18" t="s">
        <v>11502</v>
      </c>
      <c r="M441" s="18" t="s">
        <v>11502</v>
      </c>
      <c r="N441" s="18" t="s">
        <v>11664</v>
      </c>
      <c r="O441" s="18" t="s">
        <v>11665</v>
      </c>
      <c r="P441" s="18" t="s">
        <v>11666</v>
      </c>
    </row>
    <row r="442" spans="1:16" ht="43.2" x14ac:dyDescent="0.3">
      <c r="A442" s="18" t="s">
        <v>1328</v>
      </c>
      <c r="B442" s="18" t="s">
        <v>1329</v>
      </c>
      <c r="C442" s="18" t="s">
        <v>1330</v>
      </c>
      <c r="D442" s="18" t="s">
        <v>1331</v>
      </c>
      <c r="E442" s="18" t="s">
        <v>11251</v>
      </c>
      <c r="F442" s="18" t="s">
        <v>11528</v>
      </c>
      <c r="G442" s="18" t="s">
        <v>11529</v>
      </c>
      <c r="H442" s="18" t="s">
        <v>11451</v>
      </c>
      <c r="I442" s="18" t="s">
        <v>11502</v>
      </c>
      <c r="J442" s="18" t="s">
        <v>11502</v>
      </c>
      <c r="K442" s="18" t="s">
        <v>11502</v>
      </c>
      <c r="L442" s="18" t="s">
        <v>11502</v>
      </c>
      <c r="M442" s="18" t="s">
        <v>11502</v>
      </c>
      <c r="N442" s="18" t="s">
        <v>11664</v>
      </c>
      <c r="O442" s="18" t="s">
        <v>11665</v>
      </c>
      <c r="P442" s="18" t="s">
        <v>11666</v>
      </c>
    </row>
    <row r="443" spans="1:16" ht="43.2" x14ac:dyDescent="0.3">
      <c r="A443" s="18" t="s">
        <v>1333</v>
      </c>
      <c r="B443" s="18" t="s">
        <v>1334</v>
      </c>
      <c r="C443" s="18" t="s">
        <v>1335</v>
      </c>
      <c r="D443" s="18" t="s">
        <v>539</v>
      </c>
      <c r="E443" s="18" t="s">
        <v>11253</v>
      </c>
      <c r="F443" s="18" t="s">
        <v>11503</v>
      </c>
      <c r="G443" s="18" t="s">
        <v>11508</v>
      </c>
      <c r="H443" s="18" t="s">
        <v>11451</v>
      </c>
      <c r="I443" s="18" t="s">
        <v>11502</v>
      </c>
      <c r="J443" s="18" t="s">
        <v>11502</v>
      </c>
      <c r="K443" s="18" t="s">
        <v>11502</v>
      </c>
      <c r="L443" s="18" t="s">
        <v>11502</v>
      </c>
      <c r="M443" s="18" t="s">
        <v>11502</v>
      </c>
      <c r="N443" s="18" t="s">
        <v>11664</v>
      </c>
      <c r="O443" s="18" t="s">
        <v>11665</v>
      </c>
      <c r="P443" s="18" t="s">
        <v>11666</v>
      </c>
    </row>
    <row r="444" spans="1:16" ht="43.2" x14ac:dyDescent="0.3">
      <c r="A444" s="18" t="s">
        <v>1336</v>
      </c>
      <c r="B444" s="18" t="s">
        <v>1337</v>
      </c>
      <c r="C444" s="18" t="s">
        <v>1338</v>
      </c>
      <c r="D444" s="18" t="s">
        <v>539</v>
      </c>
      <c r="E444" s="18" t="s">
        <v>11253</v>
      </c>
      <c r="F444" s="18" t="s">
        <v>11503</v>
      </c>
      <c r="G444" s="18" t="s">
        <v>11508</v>
      </c>
      <c r="H444" s="18" t="s">
        <v>11451</v>
      </c>
      <c r="I444" s="18" t="s">
        <v>11502</v>
      </c>
      <c r="J444" s="18" t="s">
        <v>11502</v>
      </c>
      <c r="K444" s="18" t="s">
        <v>11502</v>
      </c>
      <c r="L444" s="18" t="s">
        <v>11502</v>
      </c>
      <c r="M444" s="18" t="s">
        <v>11502</v>
      </c>
      <c r="N444" s="18" t="s">
        <v>11664</v>
      </c>
      <c r="O444" s="18" t="s">
        <v>11665</v>
      </c>
      <c r="P444" s="18" t="s">
        <v>11666</v>
      </c>
    </row>
    <row r="445" spans="1:16" ht="43.2" x14ac:dyDescent="0.3">
      <c r="A445" s="18" t="s">
        <v>1339</v>
      </c>
      <c r="B445" s="18" t="s">
        <v>1340</v>
      </c>
      <c r="C445" s="18" t="s">
        <v>1341</v>
      </c>
      <c r="D445" s="18" t="s">
        <v>704</v>
      </c>
      <c r="E445" s="18" t="s">
        <v>2053</v>
      </c>
      <c r="F445" s="18" t="s">
        <v>11511</v>
      </c>
      <c r="G445" s="18" t="s">
        <v>11514</v>
      </c>
      <c r="H445" s="18" t="s">
        <v>11451</v>
      </c>
      <c r="I445" s="18" t="s">
        <v>11502</v>
      </c>
      <c r="J445" s="18" t="s">
        <v>11502</v>
      </c>
      <c r="K445" s="18" t="s">
        <v>11502</v>
      </c>
      <c r="L445" s="18" t="s">
        <v>11502</v>
      </c>
      <c r="M445" s="18" t="s">
        <v>11502</v>
      </c>
      <c r="N445" s="18" t="s">
        <v>11664</v>
      </c>
      <c r="O445" s="18" t="s">
        <v>11665</v>
      </c>
      <c r="P445" s="18" t="s">
        <v>11666</v>
      </c>
    </row>
    <row r="446" spans="1:16" ht="43.2" x14ac:dyDescent="0.3">
      <c r="A446" s="18" t="s">
        <v>1342</v>
      </c>
      <c r="B446" s="18" t="s">
        <v>1343</v>
      </c>
      <c r="C446" s="18" t="s">
        <v>1344</v>
      </c>
      <c r="D446" s="18" t="s">
        <v>539</v>
      </c>
      <c r="E446" s="18" t="s">
        <v>11253</v>
      </c>
      <c r="F446" s="18" t="s">
        <v>11503</v>
      </c>
      <c r="G446" s="18" t="s">
        <v>11508</v>
      </c>
      <c r="H446" s="18" t="s">
        <v>11451</v>
      </c>
      <c r="I446" s="18" t="s">
        <v>11502</v>
      </c>
      <c r="J446" s="18" t="s">
        <v>11502</v>
      </c>
      <c r="K446" s="18" t="s">
        <v>11502</v>
      </c>
      <c r="L446" s="18" t="s">
        <v>11502</v>
      </c>
      <c r="M446" s="18" t="s">
        <v>11502</v>
      </c>
      <c r="N446" s="18" t="s">
        <v>11664</v>
      </c>
      <c r="O446" s="18" t="s">
        <v>11665</v>
      </c>
      <c r="P446" s="18" t="s">
        <v>11666</v>
      </c>
    </row>
    <row r="447" spans="1:16" ht="43.2" x14ac:dyDescent="0.3">
      <c r="A447" s="18" t="s">
        <v>1345</v>
      </c>
      <c r="B447" s="18" t="s">
        <v>1346</v>
      </c>
      <c r="C447" s="18" t="s">
        <v>1347</v>
      </c>
      <c r="D447" s="18" t="s">
        <v>539</v>
      </c>
      <c r="E447" s="18" t="s">
        <v>11253</v>
      </c>
      <c r="F447" s="18" t="s">
        <v>11503</v>
      </c>
      <c r="G447" s="18" t="s">
        <v>11508</v>
      </c>
      <c r="H447" s="18" t="s">
        <v>11451</v>
      </c>
      <c r="I447" s="18" t="s">
        <v>11502</v>
      </c>
      <c r="J447" s="18" t="s">
        <v>11502</v>
      </c>
      <c r="K447" s="18" t="s">
        <v>11502</v>
      </c>
      <c r="L447" s="18" t="s">
        <v>11502</v>
      </c>
      <c r="M447" s="18" t="s">
        <v>11502</v>
      </c>
      <c r="N447" s="18" t="s">
        <v>11664</v>
      </c>
      <c r="O447" s="18" t="s">
        <v>11665</v>
      </c>
      <c r="P447" s="18" t="s">
        <v>11666</v>
      </c>
    </row>
    <row r="448" spans="1:16" ht="43.2" x14ac:dyDescent="0.3">
      <c r="A448" s="18" t="s">
        <v>1348</v>
      </c>
      <c r="B448" s="18" t="s">
        <v>1349</v>
      </c>
      <c r="C448" s="18" t="s">
        <v>1350</v>
      </c>
      <c r="D448" s="18" t="s">
        <v>539</v>
      </c>
      <c r="E448" s="18" t="s">
        <v>11253</v>
      </c>
      <c r="F448" s="18" t="s">
        <v>11503</v>
      </c>
      <c r="G448" s="18" t="s">
        <v>11508</v>
      </c>
      <c r="H448" s="18" t="s">
        <v>11451</v>
      </c>
      <c r="I448" s="18" t="s">
        <v>11502</v>
      </c>
      <c r="J448" s="18" t="s">
        <v>11502</v>
      </c>
      <c r="K448" s="18" t="s">
        <v>11502</v>
      </c>
      <c r="L448" s="18" t="s">
        <v>11502</v>
      </c>
      <c r="M448" s="18" t="s">
        <v>11502</v>
      </c>
      <c r="N448" s="18" t="s">
        <v>11664</v>
      </c>
      <c r="O448" s="18" t="s">
        <v>11665</v>
      </c>
      <c r="P448" s="18" t="s">
        <v>11666</v>
      </c>
    </row>
    <row r="449" spans="1:16" ht="43.2" x14ac:dyDescent="0.3">
      <c r="A449" s="18" t="s">
        <v>1351</v>
      </c>
      <c r="B449" s="18" t="s">
        <v>1352</v>
      </c>
      <c r="C449" s="18" t="s">
        <v>1353</v>
      </c>
      <c r="D449" s="18" t="s">
        <v>704</v>
      </c>
      <c r="E449" s="18" t="s">
        <v>2053</v>
      </c>
      <c r="F449" s="18" t="s">
        <v>11511</v>
      </c>
      <c r="G449" s="18" t="s">
        <v>11514</v>
      </c>
      <c r="H449" s="18" t="s">
        <v>11451</v>
      </c>
      <c r="I449" s="18" t="s">
        <v>11502</v>
      </c>
      <c r="J449" s="18" t="s">
        <v>11502</v>
      </c>
      <c r="K449" s="18" t="s">
        <v>11502</v>
      </c>
      <c r="L449" s="18" t="s">
        <v>11502</v>
      </c>
      <c r="M449" s="18" t="s">
        <v>11502</v>
      </c>
      <c r="N449" s="18" t="s">
        <v>11664</v>
      </c>
      <c r="O449" s="18" t="s">
        <v>11665</v>
      </c>
      <c r="P449" s="18" t="s">
        <v>11666</v>
      </c>
    </row>
    <row r="450" spans="1:16" ht="43.2" x14ac:dyDescent="0.3">
      <c r="A450" s="18" t="s">
        <v>1354</v>
      </c>
      <c r="B450" s="18" t="s">
        <v>1355</v>
      </c>
      <c r="C450" s="18" t="s">
        <v>1356</v>
      </c>
      <c r="D450" s="18" t="s">
        <v>539</v>
      </c>
      <c r="E450" s="18" t="s">
        <v>11253</v>
      </c>
      <c r="F450" s="18" t="s">
        <v>11503</v>
      </c>
      <c r="G450" s="18" t="s">
        <v>11508</v>
      </c>
      <c r="H450" s="18" t="s">
        <v>11451</v>
      </c>
      <c r="I450" s="18" t="s">
        <v>11502</v>
      </c>
      <c r="J450" s="18" t="s">
        <v>11502</v>
      </c>
      <c r="K450" s="18" t="s">
        <v>11502</v>
      </c>
      <c r="L450" s="18" t="s">
        <v>11502</v>
      </c>
      <c r="M450" s="18" t="s">
        <v>11502</v>
      </c>
      <c r="N450" s="18" t="s">
        <v>11664</v>
      </c>
      <c r="O450" s="18" t="s">
        <v>11665</v>
      </c>
      <c r="P450" s="18" t="s">
        <v>11666</v>
      </c>
    </row>
    <row r="451" spans="1:16" ht="43.2" x14ac:dyDescent="0.3">
      <c r="A451" s="18" t="s">
        <v>1357</v>
      </c>
      <c r="B451" s="18" t="s">
        <v>1358</v>
      </c>
      <c r="C451" s="18" t="s">
        <v>1359</v>
      </c>
      <c r="D451" s="18" t="s">
        <v>539</v>
      </c>
      <c r="E451" s="18" t="s">
        <v>11253</v>
      </c>
      <c r="F451" s="18" t="s">
        <v>11503</v>
      </c>
      <c r="G451" s="18" t="s">
        <v>11508</v>
      </c>
      <c r="H451" s="18" t="s">
        <v>11451</v>
      </c>
      <c r="I451" s="18" t="s">
        <v>11502</v>
      </c>
      <c r="J451" s="18" t="s">
        <v>11502</v>
      </c>
      <c r="K451" s="18" t="s">
        <v>11502</v>
      </c>
      <c r="L451" s="18" t="s">
        <v>11502</v>
      </c>
      <c r="M451" s="18" t="s">
        <v>11502</v>
      </c>
      <c r="N451" s="18" t="s">
        <v>11664</v>
      </c>
      <c r="O451" s="18" t="s">
        <v>11665</v>
      </c>
      <c r="P451" s="18" t="s">
        <v>11666</v>
      </c>
    </row>
    <row r="452" spans="1:16" ht="43.2" x14ac:dyDescent="0.3">
      <c r="A452" s="18" t="s">
        <v>1360</v>
      </c>
      <c r="B452" s="18" t="s">
        <v>1361</v>
      </c>
      <c r="C452" s="18" t="s">
        <v>1362</v>
      </c>
      <c r="D452" s="18" t="s">
        <v>539</v>
      </c>
      <c r="E452" s="18" t="s">
        <v>11253</v>
      </c>
      <c r="F452" s="18" t="s">
        <v>11503</v>
      </c>
      <c r="G452" s="18" t="s">
        <v>11508</v>
      </c>
      <c r="H452" s="18" t="s">
        <v>11451</v>
      </c>
      <c r="I452" s="18" t="s">
        <v>11502</v>
      </c>
      <c r="J452" s="18" t="s">
        <v>11502</v>
      </c>
      <c r="K452" s="18" t="s">
        <v>11502</v>
      </c>
      <c r="L452" s="18" t="s">
        <v>11502</v>
      </c>
      <c r="M452" s="18" t="s">
        <v>11502</v>
      </c>
      <c r="N452" s="18" t="s">
        <v>11664</v>
      </c>
      <c r="O452" s="18" t="s">
        <v>11665</v>
      </c>
      <c r="P452" s="18" t="s">
        <v>11666</v>
      </c>
    </row>
    <row r="453" spans="1:16" ht="43.2" x14ac:dyDescent="0.3">
      <c r="A453" s="18" t="s">
        <v>1363</v>
      </c>
      <c r="B453" s="18" t="s">
        <v>1364</v>
      </c>
      <c r="C453" s="18" t="s">
        <v>1365</v>
      </c>
      <c r="D453" s="18" t="s">
        <v>704</v>
      </c>
      <c r="E453" s="18" t="s">
        <v>2053</v>
      </c>
      <c r="F453" s="18" t="s">
        <v>11511</v>
      </c>
      <c r="G453" s="18" t="s">
        <v>11514</v>
      </c>
      <c r="H453" s="18" t="s">
        <v>11451</v>
      </c>
      <c r="I453" s="18" t="s">
        <v>11502</v>
      </c>
      <c r="J453" s="18" t="s">
        <v>11502</v>
      </c>
      <c r="K453" s="18" t="s">
        <v>11502</v>
      </c>
      <c r="L453" s="18" t="s">
        <v>11502</v>
      </c>
      <c r="M453" s="18" t="s">
        <v>11502</v>
      </c>
      <c r="N453" s="18" t="s">
        <v>11664</v>
      </c>
      <c r="O453" s="18" t="s">
        <v>11665</v>
      </c>
      <c r="P453" s="18" t="s">
        <v>11666</v>
      </c>
    </row>
    <row r="454" spans="1:16" ht="43.2" x14ac:dyDescent="0.3">
      <c r="A454" s="18" t="s">
        <v>1366</v>
      </c>
      <c r="B454" s="18" t="s">
        <v>1367</v>
      </c>
      <c r="C454" s="18" t="s">
        <v>1368</v>
      </c>
      <c r="D454" s="18" t="s">
        <v>704</v>
      </c>
      <c r="E454" s="18" t="s">
        <v>2053</v>
      </c>
      <c r="F454" s="18" t="s">
        <v>11511</v>
      </c>
      <c r="G454" s="18" t="s">
        <v>11514</v>
      </c>
      <c r="H454" s="18" t="s">
        <v>11451</v>
      </c>
      <c r="I454" s="18" t="s">
        <v>11502</v>
      </c>
      <c r="J454" s="18" t="s">
        <v>11502</v>
      </c>
      <c r="K454" s="18" t="s">
        <v>11502</v>
      </c>
      <c r="L454" s="18" t="s">
        <v>11502</v>
      </c>
      <c r="M454" s="18" t="s">
        <v>11502</v>
      </c>
      <c r="N454" s="18" t="s">
        <v>11664</v>
      </c>
      <c r="O454" s="18" t="s">
        <v>11665</v>
      </c>
      <c r="P454" s="18" t="s">
        <v>11666</v>
      </c>
    </row>
    <row r="455" spans="1:16" ht="43.2" x14ac:dyDescent="0.3">
      <c r="A455" s="18" t="s">
        <v>1369</v>
      </c>
      <c r="B455" s="18" t="s">
        <v>1370</v>
      </c>
      <c r="C455" s="18" t="s">
        <v>1370</v>
      </c>
      <c r="D455" s="18" t="s">
        <v>539</v>
      </c>
      <c r="E455" s="18" t="s">
        <v>11253</v>
      </c>
      <c r="F455" s="18" t="s">
        <v>11503</v>
      </c>
      <c r="G455" s="18" t="s">
        <v>11508</v>
      </c>
      <c r="H455" s="18" t="s">
        <v>11451</v>
      </c>
      <c r="I455" s="18" t="s">
        <v>11502</v>
      </c>
      <c r="J455" s="18" t="s">
        <v>11502</v>
      </c>
      <c r="K455" s="18" t="s">
        <v>11502</v>
      </c>
      <c r="L455" s="18" t="s">
        <v>11502</v>
      </c>
      <c r="M455" s="18" t="s">
        <v>11502</v>
      </c>
      <c r="N455" s="18" t="s">
        <v>11664</v>
      </c>
      <c r="O455" s="18" t="s">
        <v>11665</v>
      </c>
      <c r="P455" s="18" t="s">
        <v>11666</v>
      </c>
    </row>
    <row r="456" spans="1:16" ht="43.2" x14ac:dyDescent="0.3">
      <c r="A456" s="18" t="s">
        <v>1371</v>
      </c>
      <c r="B456" s="18" t="s">
        <v>1372</v>
      </c>
      <c r="C456" s="18" t="s">
        <v>1373</v>
      </c>
      <c r="D456" s="18" t="s">
        <v>657</v>
      </c>
      <c r="E456" s="18" t="s">
        <v>2053</v>
      </c>
      <c r="F456" s="18" t="s">
        <v>11511</v>
      </c>
      <c r="G456" s="18" t="s">
        <v>11512</v>
      </c>
      <c r="H456" s="18" t="s">
        <v>11451</v>
      </c>
      <c r="I456" s="18" t="s">
        <v>11502</v>
      </c>
      <c r="J456" s="18" t="s">
        <v>11502</v>
      </c>
      <c r="K456" s="18" t="s">
        <v>11502</v>
      </c>
      <c r="L456" s="18" t="s">
        <v>11502</v>
      </c>
      <c r="M456" s="18" t="s">
        <v>11502</v>
      </c>
      <c r="N456" s="18" t="s">
        <v>11664</v>
      </c>
      <c r="O456" s="18" t="s">
        <v>11665</v>
      </c>
      <c r="P456" s="18" t="s">
        <v>11666</v>
      </c>
    </row>
    <row r="457" spans="1:16" ht="43.2" x14ac:dyDescent="0.3">
      <c r="A457" s="18" t="s">
        <v>1374</v>
      </c>
      <c r="B457" s="18" t="s">
        <v>1375</v>
      </c>
      <c r="C457" s="18" t="s">
        <v>1376</v>
      </c>
      <c r="D457" s="18" t="s">
        <v>539</v>
      </c>
      <c r="E457" s="18" t="s">
        <v>11253</v>
      </c>
      <c r="F457" s="18" t="s">
        <v>11503</v>
      </c>
      <c r="G457" s="18" t="s">
        <v>11508</v>
      </c>
      <c r="H457" s="18" t="s">
        <v>11451</v>
      </c>
      <c r="I457" s="18" t="s">
        <v>11502</v>
      </c>
      <c r="J457" s="18" t="s">
        <v>11502</v>
      </c>
      <c r="K457" s="18" t="s">
        <v>11502</v>
      </c>
      <c r="L457" s="18" t="s">
        <v>11502</v>
      </c>
      <c r="M457" s="18" t="s">
        <v>11502</v>
      </c>
      <c r="N457" s="18" t="s">
        <v>11664</v>
      </c>
      <c r="O457" s="18" t="s">
        <v>11665</v>
      </c>
      <c r="P457" s="18" t="s">
        <v>11666</v>
      </c>
    </row>
    <row r="458" spans="1:16" ht="43.2" x14ac:dyDescent="0.3">
      <c r="A458" s="18" t="s">
        <v>1377</v>
      </c>
      <c r="B458" s="18" t="s">
        <v>1378</v>
      </c>
      <c r="C458" s="18" t="s">
        <v>1379</v>
      </c>
      <c r="D458" s="18" t="s">
        <v>539</v>
      </c>
      <c r="E458" s="18" t="s">
        <v>11253</v>
      </c>
      <c r="F458" s="18" t="s">
        <v>11503</v>
      </c>
      <c r="G458" s="18" t="s">
        <v>11508</v>
      </c>
      <c r="H458" s="18" t="s">
        <v>11451</v>
      </c>
      <c r="I458" s="18" t="s">
        <v>11502</v>
      </c>
      <c r="J458" s="18" t="s">
        <v>11502</v>
      </c>
      <c r="K458" s="18" t="s">
        <v>11502</v>
      </c>
      <c r="L458" s="18" t="s">
        <v>11502</v>
      </c>
      <c r="M458" s="18" t="s">
        <v>11502</v>
      </c>
      <c r="N458" s="18" t="s">
        <v>11664</v>
      </c>
      <c r="O458" s="18" t="s">
        <v>11665</v>
      </c>
      <c r="P458" s="18" t="s">
        <v>11666</v>
      </c>
    </row>
    <row r="459" spans="1:16" ht="43.2" x14ac:dyDescent="0.3">
      <c r="A459" s="18" t="s">
        <v>1380</v>
      </c>
      <c r="B459" s="18" t="s">
        <v>1381</v>
      </c>
      <c r="C459" s="18" t="s">
        <v>1382</v>
      </c>
      <c r="D459" s="18" t="s">
        <v>539</v>
      </c>
      <c r="E459" s="18" t="s">
        <v>11253</v>
      </c>
      <c r="F459" s="18" t="s">
        <v>11503</v>
      </c>
      <c r="G459" s="18" t="s">
        <v>11508</v>
      </c>
      <c r="H459" s="18" t="s">
        <v>11451</v>
      </c>
      <c r="I459" s="18" t="s">
        <v>11502</v>
      </c>
      <c r="J459" s="18" t="s">
        <v>11502</v>
      </c>
      <c r="K459" s="18" t="s">
        <v>11502</v>
      </c>
      <c r="L459" s="18" t="s">
        <v>11502</v>
      </c>
      <c r="M459" s="18" t="s">
        <v>11502</v>
      </c>
      <c r="N459" s="18" t="s">
        <v>11664</v>
      </c>
      <c r="O459" s="18" t="s">
        <v>11665</v>
      </c>
      <c r="P459" s="18" t="s">
        <v>11666</v>
      </c>
    </row>
    <row r="460" spans="1:16" ht="43.2" x14ac:dyDescent="0.3">
      <c r="A460" s="18" t="s">
        <v>1383</v>
      </c>
      <c r="B460" s="18" t="s">
        <v>1384</v>
      </c>
      <c r="C460" s="18" t="s">
        <v>1385</v>
      </c>
      <c r="D460" s="18" t="s">
        <v>526</v>
      </c>
      <c r="E460" s="18" t="s">
        <v>5651</v>
      </c>
      <c r="F460" s="18" t="s">
        <v>11505</v>
      </c>
      <c r="G460" s="18" t="s">
        <v>11506</v>
      </c>
      <c r="H460" s="18" t="s">
        <v>11451</v>
      </c>
      <c r="I460" s="18" t="s">
        <v>11502</v>
      </c>
      <c r="J460" s="18" t="s">
        <v>11502</v>
      </c>
      <c r="K460" s="18" t="s">
        <v>11502</v>
      </c>
      <c r="L460" s="18" t="s">
        <v>11502</v>
      </c>
      <c r="M460" s="18" t="s">
        <v>11502</v>
      </c>
      <c r="N460" s="18" t="s">
        <v>11664</v>
      </c>
      <c r="O460" s="18" t="s">
        <v>11665</v>
      </c>
      <c r="P460" s="18" t="s">
        <v>11666</v>
      </c>
    </row>
    <row r="461" spans="1:16" ht="43.2" x14ac:dyDescent="0.3">
      <c r="A461" s="18" t="s">
        <v>1386</v>
      </c>
      <c r="B461" s="18" t="s">
        <v>1387</v>
      </c>
      <c r="C461" s="18" t="s">
        <v>1388</v>
      </c>
      <c r="D461" s="18" t="s">
        <v>539</v>
      </c>
      <c r="E461" s="18" t="s">
        <v>11253</v>
      </c>
      <c r="F461" s="18" t="s">
        <v>11503</v>
      </c>
      <c r="G461" s="18" t="s">
        <v>11508</v>
      </c>
      <c r="H461" s="18" t="s">
        <v>11451</v>
      </c>
      <c r="I461" s="18" t="s">
        <v>11502</v>
      </c>
      <c r="J461" s="18" t="s">
        <v>11502</v>
      </c>
      <c r="K461" s="18" t="s">
        <v>11502</v>
      </c>
      <c r="L461" s="18" t="s">
        <v>11502</v>
      </c>
      <c r="M461" s="18" t="s">
        <v>11502</v>
      </c>
      <c r="N461" s="18" t="s">
        <v>11664</v>
      </c>
      <c r="O461" s="18" t="s">
        <v>11665</v>
      </c>
      <c r="P461" s="18" t="s">
        <v>11666</v>
      </c>
    </row>
    <row r="462" spans="1:16" ht="43.2" x14ac:dyDescent="0.3">
      <c r="A462" s="18" t="s">
        <v>1389</v>
      </c>
      <c r="B462" s="18" t="s">
        <v>1390</v>
      </c>
      <c r="C462" s="18" t="s">
        <v>1391</v>
      </c>
      <c r="D462" s="18" t="s">
        <v>526</v>
      </c>
      <c r="E462" s="18" t="s">
        <v>5651</v>
      </c>
      <c r="F462" s="18" t="s">
        <v>11505</v>
      </c>
      <c r="G462" s="18" t="s">
        <v>11506</v>
      </c>
      <c r="H462" s="18" t="s">
        <v>11451</v>
      </c>
      <c r="I462" s="18" t="s">
        <v>11502</v>
      </c>
      <c r="J462" s="18" t="s">
        <v>11502</v>
      </c>
      <c r="K462" s="18" t="s">
        <v>11502</v>
      </c>
      <c r="L462" s="18" t="s">
        <v>11502</v>
      </c>
      <c r="M462" s="18" t="s">
        <v>11502</v>
      </c>
      <c r="N462" s="18" t="s">
        <v>11664</v>
      </c>
      <c r="O462" s="18" t="s">
        <v>11665</v>
      </c>
      <c r="P462" s="18" t="s">
        <v>11666</v>
      </c>
    </row>
    <row r="463" spans="1:16" ht="43.2" x14ac:dyDescent="0.3">
      <c r="A463" s="18" t="s">
        <v>1392</v>
      </c>
      <c r="B463" s="18" t="s">
        <v>1393</v>
      </c>
      <c r="C463" s="18" t="s">
        <v>1394</v>
      </c>
      <c r="D463" s="18" t="s">
        <v>539</v>
      </c>
      <c r="E463" s="18" t="s">
        <v>11253</v>
      </c>
      <c r="F463" s="18" t="s">
        <v>11503</v>
      </c>
      <c r="G463" s="18" t="s">
        <v>11508</v>
      </c>
      <c r="H463" s="18" t="s">
        <v>11451</v>
      </c>
      <c r="I463" s="18" t="s">
        <v>11502</v>
      </c>
      <c r="J463" s="18" t="s">
        <v>11502</v>
      </c>
      <c r="K463" s="18" t="s">
        <v>11502</v>
      </c>
      <c r="L463" s="18" t="s">
        <v>11502</v>
      </c>
      <c r="M463" s="18" t="s">
        <v>11502</v>
      </c>
      <c r="N463" s="18" t="s">
        <v>11664</v>
      </c>
      <c r="O463" s="18" t="s">
        <v>11665</v>
      </c>
      <c r="P463" s="18" t="s">
        <v>11666</v>
      </c>
    </row>
    <row r="464" spans="1:16" ht="43.2" x14ac:dyDescent="0.3">
      <c r="A464" s="18" t="s">
        <v>1395</v>
      </c>
      <c r="B464" s="18" t="s">
        <v>1396</v>
      </c>
      <c r="C464" s="18" t="s">
        <v>1397</v>
      </c>
      <c r="D464" s="18" t="s">
        <v>1398</v>
      </c>
      <c r="E464" s="18" t="s">
        <v>5651</v>
      </c>
      <c r="F464" s="18" t="s">
        <v>11505</v>
      </c>
      <c r="G464" s="18" t="s">
        <v>11530</v>
      </c>
      <c r="H464" s="18" t="s">
        <v>11451</v>
      </c>
      <c r="I464" s="18" t="s">
        <v>11502</v>
      </c>
      <c r="J464" s="18" t="s">
        <v>11502</v>
      </c>
      <c r="K464" s="18" t="s">
        <v>11502</v>
      </c>
      <c r="L464" s="18" t="s">
        <v>11502</v>
      </c>
      <c r="M464" s="18" t="s">
        <v>11502</v>
      </c>
      <c r="N464" s="18" t="s">
        <v>11664</v>
      </c>
      <c r="O464" s="18" t="s">
        <v>11665</v>
      </c>
      <c r="P464" s="18" t="s">
        <v>11666</v>
      </c>
    </row>
    <row r="465" spans="1:16" ht="43.2" x14ac:dyDescent="0.3">
      <c r="A465" s="18" t="s">
        <v>1399</v>
      </c>
      <c r="B465" s="18" t="s">
        <v>1400</v>
      </c>
      <c r="C465" s="18" t="s">
        <v>1401</v>
      </c>
      <c r="D465" s="18" t="s">
        <v>1398</v>
      </c>
      <c r="E465" s="18" t="s">
        <v>5651</v>
      </c>
      <c r="F465" s="18" t="s">
        <v>11505</v>
      </c>
      <c r="G465" s="18" t="s">
        <v>11530</v>
      </c>
      <c r="H465" s="18" t="s">
        <v>11451</v>
      </c>
      <c r="I465" s="18" t="s">
        <v>11502</v>
      </c>
      <c r="J465" s="18" t="s">
        <v>11502</v>
      </c>
      <c r="K465" s="18" t="s">
        <v>11502</v>
      </c>
      <c r="L465" s="18" t="s">
        <v>11502</v>
      </c>
      <c r="M465" s="18" t="s">
        <v>11502</v>
      </c>
      <c r="N465" s="18" t="s">
        <v>11664</v>
      </c>
      <c r="O465" s="18" t="s">
        <v>11665</v>
      </c>
      <c r="P465" s="18" t="s">
        <v>11666</v>
      </c>
    </row>
    <row r="466" spans="1:16" ht="43.2" x14ac:dyDescent="0.3">
      <c r="A466" s="18" t="s">
        <v>1402</v>
      </c>
      <c r="B466" s="18" t="s">
        <v>1403</v>
      </c>
      <c r="C466" s="18" t="s">
        <v>1404</v>
      </c>
      <c r="D466" s="18" t="s">
        <v>539</v>
      </c>
      <c r="E466" s="18" t="s">
        <v>11253</v>
      </c>
      <c r="F466" s="18" t="s">
        <v>11503</v>
      </c>
      <c r="G466" s="18" t="s">
        <v>11508</v>
      </c>
      <c r="H466" s="18" t="s">
        <v>11451</v>
      </c>
      <c r="I466" s="18" t="s">
        <v>11502</v>
      </c>
      <c r="J466" s="18" t="s">
        <v>11502</v>
      </c>
      <c r="K466" s="18" t="s">
        <v>11502</v>
      </c>
      <c r="L466" s="18" t="s">
        <v>11502</v>
      </c>
      <c r="M466" s="18" t="s">
        <v>11502</v>
      </c>
      <c r="N466" s="18" t="s">
        <v>11664</v>
      </c>
      <c r="O466" s="18" t="s">
        <v>11665</v>
      </c>
      <c r="P466" s="18" t="s">
        <v>11666</v>
      </c>
    </row>
    <row r="467" spans="1:16" ht="43.2" x14ac:dyDescent="0.3">
      <c r="A467" s="18" t="s">
        <v>1405</v>
      </c>
      <c r="B467" s="18" t="s">
        <v>1406</v>
      </c>
      <c r="C467" s="18" t="s">
        <v>1407</v>
      </c>
      <c r="D467" s="18" t="s">
        <v>539</v>
      </c>
      <c r="E467" s="18" t="s">
        <v>11253</v>
      </c>
      <c r="F467" s="18" t="s">
        <v>11503</v>
      </c>
      <c r="G467" s="18" t="s">
        <v>11508</v>
      </c>
      <c r="H467" s="18" t="s">
        <v>11451</v>
      </c>
      <c r="I467" s="18" t="s">
        <v>11502</v>
      </c>
      <c r="J467" s="18" t="s">
        <v>11502</v>
      </c>
      <c r="K467" s="18" t="s">
        <v>11502</v>
      </c>
      <c r="L467" s="18" t="s">
        <v>11502</v>
      </c>
      <c r="M467" s="18" t="s">
        <v>11502</v>
      </c>
      <c r="N467" s="18" t="s">
        <v>11664</v>
      </c>
      <c r="O467" s="18" t="s">
        <v>11665</v>
      </c>
      <c r="P467" s="18" t="s">
        <v>11666</v>
      </c>
    </row>
    <row r="468" spans="1:16" ht="43.2" x14ac:dyDescent="0.3">
      <c r="A468" s="18" t="s">
        <v>1408</v>
      </c>
      <c r="B468" s="18" t="s">
        <v>1409</v>
      </c>
      <c r="C468" s="18" t="s">
        <v>1410</v>
      </c>
      <c r="D468" s="18" t="s">
        <v>539</v>
      </c>
      <c r="E468" s="18" t="s">
        <v>11253</v>
      </c>
      <c r="F468" s="18" t="s">
        <v>11503</v>
      </c>
      <c r="G468" s="18" t="s">
        <v>11508</v>
      </c>
      <c r="H468" s="18" t="s">
        <v>11451</v>
      </c>
      <c r="I468" s="18" t="s">
        <v>11502</v>
      </c>
      <c r="J468" s="18" t="s">
        <v>11502</v>
      </c>
      <c r="K468" s="18" t="s">
        <v>11502</v>
      </c>
      <c r="L468" s="18" t="s">
        <v>11502</v>
      </c>
      <c r="M468" s="18" t="s">
        <v>11502</v>
      </c>
      <c r="N468" s="18" t="s">
        <v>11664</v>
      </c>
      <c r="O468" s="18" t="s">
        <v>11665</v>
      </c>
      <c r="P468" s="18" t="s">
        <v>11666</v>
      </c>
    </row>
    <row r="469" spans="1:16" ht="43.2" x14ac:dyDescent="0.3">
      <c r="A469" s="18" t="s">
        <v>1411</v>
      </c>
      <c r="B469" s="18" t="s">
        <v>1412</v>
      </c>
      <c r="C469" s="18" t="s">
        <v>1413</v>
      </c>
      <c r="D469" s="18" t="s">
        <v>526</v>
      </c>
      <c r="E469" s="18" t="s">
        <v>5651</v>
      </c>
      <c r="F469" s="18" t="s">
        <v>11505</v>
      </c>
      <c r="G469" s="18" t="s">
        <v>11506</v>
      </c>
      <c r="H469" s="18" t="s">
        <v>11451</v>
      </c>
      <c r="I469" s="18" t="s">
        <v>11502</v>
      </c>
      <c r="J469" s="18" t="s">
        <v>11502</v>
      </c>
      <c r="K469" s="18" t="s">
        <v>11502</v>
      </c>
      <c r="L469" s="18" t="s">
        <v>11502</v>
      </c>
      <c r="M469" s="18" t="s">
        <v>11502</v>
      </c>
      <c r="N469" s="18" t="s">
        <v>11664</v>
      </c>
      <c r="O469" s="18" t="s">
        <v>11665</v>
      </c>
      <c r="P469" s="18" t="s">
        <v>11666</v>
      </c>
    </row>
    <row r="470" spans="1:16" ht="43.2" x14ac:dyDescent="0.3">
      <c r="A470" s="18" t="s">
        <v>1414</v>
      </c>
      <c r="B470" s="18" t="s">
        <v>1415</v>
      </c>
      <c r="C470" s="18" t="s">
        <v>1415</v>
      </c>
      <c r="D470" s="18" t="s">
        <v>539</v>
      </c>
      <c r="E470" s="18" t="s">
        <v>11253</v>
      </c>
      <c r="F470" s="18" t="s">
        <v>11503</v>
      </c>
      <c r="G470" s="18" t="s">
        <v>11508</v>
      </c>
      <c r="H470" s="18" t="s">
        <v>11451</v>
      </c>
      <c r="I470" s="18" t="s">
        <v>11502</v>
      </c>
      <c r="J470" s="18" t="s">
        <v>11502</v>
      </c>
      <c r="K470" s="18" t="s">
        <v>11502</v>
      </c>
      <c r="L470" s="18" t="s">
        <v>11502</v>
      </c>
      <c r="M470" s="18" t="s">
        <v>11502</v>
      </c>
      <c r="N470" s="18" t="s">
        <v>11664</v>
      </c>
      <c r="O470" s="18" t="s">
        <v>11665</v>
      </c>
      <c r="P470" s="18" t="s">
        <v>11666</v>
      </c>
    </row>
    <row r="471" spans="1:16" ht="43.2" x14ac:dyDescent="0.3">
      <c r="A471" s="18" t="s">
        <v>1416</v>
      </c>
      <c r="B471" s="18" t="s">
        <v>1417</v>
      </c>
      <c r="C471" s="18" t="s">
        <v>1418</v>
      </c>
      <c r="D471" s="18" t="s">
        <v>539</v>
      </c>
      <c r="E471" s="18" t="s">
        <v>11253</v>
      </c>
      <c r="F471" s="18" t="s">
        <v>11503</v>
      </c>
      <c r="G471" s="18" t="s">
        <v>11508</v>
      </c>
      <c r="H471" s="18" t="s">
        <v>11451</v>
      </c>
      <c r="I471" s="18" t="s">
        <v>11502</v>
      </c>
      <c r="J471" s="18" t="s">
        <v>11502</v>
      </c>
      <c r="K471" s="18" t="s">
        <v>11502</v>
      </c>
      <c r="L471" s="18" t="s">
        <v>11502</v>
      </c>
      <c r="M471" s="18" t="s">
        <v>11502</v>
      </c>
      <c r="N471" s="18" t="s">
        <v>11664</v>
      </c>
      <c r="O471" s="18" t="s">
        <v>11665</v>
      </c>
      <c r="P471" s="18" t="s">
        <v>11666</v>
      </c>
    </row>
    <row r="472" spans="1:16" ht="43.2" x14ac:dyDescent="0.3">
      <c r="A472" s="18" t="s">
        <v>1419</v>
      </c>
      <c r="B472" s="18" t="s">
        <v>1420</v>
      </c>
      <c r="C472" s="18" t="s">
        <v>1421</v>
      </c>
      <c r="D472" s="18" t="s">
        <v>1422</v>
      </c>
      <c r="E472" s="18" t="s">
        <v>5651</v>
      </c>
      <c r="F472" s="18" t="s">
        <v>11505</v>
      </c>
      <c r="G472" s="18" t="s">
        <v>11531</v>
      </c>
      <c r="H472" s="18" t="s">
        <v>11451</v>
      </c>
      <c r="I472" s="18" t="s">
        <v>11502</v>
      </c>
      <c r="J472" s="18" t="s">
        <v>11502</v>
      </c>
      <c r="K472" s="18" t="s">
        <v>11502</v>
      </c>
      <c r="L472" s="18" t="s">
        <v>11502</v>
      </c>
      <c r="M472" s="18" t="s">
        <v>11502</v>
      </c>
      <c r="N472" s="18" t="s">
        <v>11664</v>
      </c>
      <c r="O472" s="18" t="s">
        <v>11665</v>
      </c>
      <c r="P472" s="18" t="s">
        <v>11666</v>
      </c>
    </row>
    <row r="473" spans="1:16" ht="43.2" x14ac:dyDescent="0.3">
      <c r="A473" s="18" t="s">
        <v>1423</v>
      </c>
      <c r="B473" s="18" t="s">
        <v>1424</v>
      </c>
      <c r="C473" s="18" t="s">
        <v>1425</v>
      </c>
      <c r="D473" s="18" t="s">
        <v>539</v>
      </c>
      <c r="E473" s="18" t="s">
        <v>11253</v>
      </c>
      <c r="F473" s="18" t="s">
        <v>11503</v>
      </c>
      <c r="G473" s="18" t="s">
        <v>11508</v>
      </c>
      <c r="H473" s="18" t="s">
        <v>11451</v>
      </c>
      <c r="I473" s="18" t="s">
        <v>11502</v>
      </c>
      <c r="J473" s="18" t="s">
        <v>11502</v>
      </c>
      <c r="K473" s="18" t="s">
        <v>11502</v>
      </c>
      <c r="L473" s="18" t="s">
        <v>11502</v>
      </c>
      <c r="M473" s="18" t="s">
        <v>11502</v>
      </c>
      <c r="N473" s="18" t="s">
        <v>11664</v>
      </c>
      <c r="O473" s="18" t="s">
        <v>11665</v>
      </c>
      <c r="P473" s="18" t="s">
        <v>11666</v>
      </c>
    </row>
    <row r="474" spans="1:16" ht="43.2" x14ac:dyDescent="0.3">
      <c r="A474" s="18" t="s">
        <v>1426</v>
      </c>
      <c r="B474" s="18" t="s">
        <v>1427</v>
      </c>
      <c r="C474" s="18" t="s">
        <v>1428</v>
      </c>
      <c r="D474" s="18" t="s">
        <v>1398</v>
      </c>
      <c r="E474" s="18" t="s">
        <v>5651</v>
      </c>
      <c r="F474" s="18" t="s">
        <v>11505</v>
      </c>
      <c r="G474" s="18" t="s">
        <v>11530</v>
      </c>
      <c r="H474" s="18" t="s">
        <v>11451</v>
      </c>
      <c r="I474" s="18" t="s">
        <v>11502</v>
      </c>
      <c r="J474" s="18" t="s">
        <v>11502</v>
      </c>
      <c r="K474" s="18" t="s">
        <v>11502</v>
      </c>
      <c r="L474" s="18" t="s">
        <v>11502</v>
      </c>
      <c r="M474" s="18" t="s">
        <v>11502</v>
      </c>
      <c r="N474" s="18" t="s">
        <v>11664</v>
      </c>
      <c r="O474" s="18" t="s">
        <v>11665</v>
      </c>
      <c r="P474" s="18" t="s">
        <v>11666</v>
      </c>
    </row>
    <row r="475" spans="1:16" ht="43.2" x14ac:dyDescent="0.3">
      <c r="A475" s="18" t="s">
        <v>1429</v>
      </c>
      <c r="B475" s="18" t="s">
        <v>1430</v>
      </c>
      <c r="C475" s="18" t="s">
        <v>1430</v>
      </c>
      <c r="D475" s="18" t="s">
        <v>539</v>
      </c>
      <c r="E475" s="18" t="s">
        <v>11253</v>
      </c>
      <c r="F475" s="18" t="s">
        <v>11503</v>
      </c>
      <c r="G475" s="18" t="s">
        <v>11508</v>
      </c>
      <c r="H475" s="18" t="s">
        <v>11451</v>
      </c>
      <c r="I475" s="18" t="s">
        <v>11502</v>
      </c>
      <c r="J475" s="18" t="s">
        <v>11502</v>
      </c>
      <c r="K475" s="18" t="s">
        <v>11502</v>
      </c>
      <c r="L475" s="18" t="s">
        <v>11502</v>
      </c>
      <c r="M475" s="18" t="s">
        <v>11502</v>
      </c>
      <c r="N475" s="18" t="s">
        <v>11664</v>
      </c>
      <c r="O475" s="18" t="s">
        <v>11665</v>
      </c>
      <c r="P475" s="18" t="s">
        <v>11666</v>
      </c>
    </row>
    <row r="476" spans="1:16" ht="43.2" x14ac:dyDescent="0.3">
      <c r="A476" s="18" t="s">
        <v>1431</v>
      </c>
      <c r="B476" s="18" t="s">
        <v>1432</v>
      </c>
      <c r="C476" s="18" t="s">
        <v>1433</v>
      </c>
      <c r="D476" s="18" t="s">
        <v>535</v>
      </c>
      <c r="E476" s="18" t="s">
        <v>5651</v>
      </c>
      <c r="F476" s="18" t="s">
        <v>11505</v>
      </c>
      <c r="G476" s="18" t="s">
        <v>11507</v>
      </c>
      <c r="H476" s="18" t="s">
        <v>11451</v>
      </c>
      <c r="I476" s="18" t="s">
        <v>11502</v>
      </c>
      <c r="J476" s="18" t="s">
        <v>11502</v>
      </c>
      <c r="K476" s="18" t="s">
        <v>11502</v>
      </c>
      <c r="L476" s="18" t="s">
        <v>11502</v>
      </c>
      <c r="M476" s="18" t="s">
        <v>11502</v>
      </c>
      <c r="N476" s="18" t="s">
        <v>11664</v>
      </c>
      <c r="O476" s="18" t="s">
        <v>11665</v>
      </c>
      <c r="P476" s="18" t="s">
        <v>11666</v>
      </c>
    </row>
    <row r="477" spans="1:16" ht="43.2" x14ac:dyDescent="0.3">
      <c r="A477" s="18" t="s">
        <v>1434</v>
      </c>
      <c r="B477" s="18" t="s">
        <v>1435</v>
      </c>
      <c r="C477" s="18" t="s">
        <v>1436</v>
      </c>
      <c r="D477" s="18" t="s">
        <v>539</v>
      </c>
      <c r="E477" s="18" t="s">
        <v>11253</v>
      </c>
      <c r="F477" s="18" t="s">
        <v>11503</v>
      </c>
      <c r="G477" s="18" t="s">
        <v>11508</v>
      </c>
      <c r="H477" s="18" t="s">
        <v>11451</v>
      </c>
      <c r="I477" s="18" t="s">
        <v>11502</v>
      </c>
      <c r="J477" s="18" t="s">
        <v>11502</v>
      </c>
      <c r="K477" s="18" t="s">
        <v>11502</v>
      </c>
      <c r="L477" s="18" t="s">
        <v>11502</v>
      </c>
      <c r="M477" s="18" t="s">
        <v>11502</v>
      </c>
      <c r="N477" s="18" t="s">
        <v>11664</v>
      </c>
      <c r="O477" s="18" t="s">
        <v>11665</v>
      </c>
      <c r="P477" s="18" t="s">
        <v>11666</v>
      </c>
    </row>
    <row r="478" spans="1:16" ht="43.2" x14ac:dyDescent="0.3">
      <c r="A478" s="18" t="s">
        <v>1437</v>
      </c>
      <c r="B478" s="18" t="s">
        <v>1438</v>
      </c>
      <c r="C478" s="18" t="s">
        <v>1439</v>
      </c>
      <c r="D478" s="18" t="s">
        <v>526</v>
      </c>
      <c r="E478" s="18" t="s">
        <v>5651</v>
      </c>
      <c r="F478" s="18" t="s">
        <v>11505</v>
      </c>
      <c r="G478" s="18" t="s">
        <v>11506</v>
      </c>
      <c r="H478" s="18" t="s">
        <v>11451</v>
      </c>
      <c r="I478" s="18" t="s">
        <v>11502</v>
      </c>
      <c r="J478" s="18" t="s">
        <v>11502</v>
      </c>
      <c r="K478" s="18" t="s">
        <v>11502</v>
      </c>
      <c r="L478" s="18" t="s">
        <v>11502</v>
      </c>
      <c r="M478" s="18" t="s">
        <v>11502</v>
      </c>
      <c r="N478" s="18" t="s">
        <v>11664</v>
      </c>
      <c r="O478" s="18" t="s">
        <v>11665</v>
      </c>
      <c r="P478" s="18" t="s">
        <v>11666</v>
      </c>
    </row>
    <row r="479" spans="1:16" ht="43.2" x14ac:dyDescent="0.3">
      <c r="A479" s="18" t="s">
        <v>1440</v>
      </c>
      <c r="B479" s="18" t="s">
        <v>1441</v>
      </c>
      <c r="C479" s="18" t="s">
        <v>1442</v>
      </c>
      <c r="D479" s="18" t="s">
        <v>539</v>
      </c>
      <c r="E479" s="18" t="s">
        <v>11253</v>
      </c>
      <c r="F479" s="18" t="s">
        <v>11503</v>
      </c>
      <c r="G479" s="18" t="s">
        <v>11508</v>
      </c>
      <c r="H479" s="18" t="s">
        <v>11451</v>
      </c>
      <c r="I479" s="18" t="s">
        <v>11502</v>
      </c>
      <c r="J479" s="18" t="s">
        <v>11502</v>
      </c>
      <c r="K479" s="18" t="s">
        <v>11502</v>
      </c>
      <c r="L479" s="18" t="s">
        <v>11502</v>
      </c>
      <c r="M479" s="18" t="s">
        <v>11502</v>
      </c>
      <c r="N479" s="18" t="s">
        <v>11664</v>
      </c>
      <c r="O479" s="18" t="s">
        <v>11665</v>
      </c>
      <c r="P479" s="18" t="s">
        <v>11666</v>
      </c>
    </row>
    <row r="480" spans="1:16" ht="43.2" x14ac:dyDescent="0.3">
      <c r="A480" s="18" t="s">
        <v>1443</v>
      </c>
      <c r="B480" s="18" t="s">
        <v>1444</v>
      </c>
      <c r="C480" s="18" t="s">
        <v>1445</v>
      </c>
      <c r="D480" s="18" t="s">
        <v>539</v>
      </c>
      <c r="E480" s="18" t="s">
        <v>11253</v>
      </c>
      <c r="F480" s="18" t="s">
        <v>11503</v>
      </c>
      <c r="G480" s="18" t="s">
        <v>11508</v>
      </c>
      <c r="H480" s="18" t="s">
        <v>11451</v>
      </c>
      <c r="I480" s="18" t="s">
        <v>11502</v>
      </c>
      <c r="J480" s="18" t="s">
        <v>11502</v>
      </c>
      <c r="K480" s="18" t="s">
        <v>11502</v>
      </c>
      <c r="L480" s="18" t="s">
        <v>11502</v>
      </c>
      <c r="M480" s="18" t="s">
        <v>11502</v>
      </c>
      <c r="N480" s="18" t="s">
        <v>11664</v>
      </c>
      <c r="O480" s="18" t="s">
        <v>11665</v>
      </c>
      <c r="P480" s="18" t="s">
        <v>11666</v>
      </c>
    </row>
    <row r="481" spans="1:16" ht="43.2" x14ac:dyDescent="0.3">
      <c r="A481" s="18" t="s">
        <v>1446</v>
      </c>
      <c r="B481" s="18" t="s">
        <v>1447</v>
      </c>
      <c r="C481" s="18" t="s">
        <v>1448</v>
      </c>
      <c r="D481" s="18" t="s">
        <v>539</v>
      </c>
      <c r="E481" s="18" t="s">
        <v>11253</v>
      </c>
      <c r="F481" s="18" t="s">
        <v>11503</v>
      </c>
      <c r="G481" s="18" t="s">
        <v>11508</v>
      </c>
      <c r="H481" s="18" t="s">
        <v>11451</v>
      </c>
      <c r="I481" s="18" t="s">
        <v>11502</v>
      </c>
      <c r="J481" s="18" t="s">
        <v>11502</v>
      </c>
      <c r="K481" s="18" t="s">
        <v>11502</v>
      </c>
      <c r="L481" s="18" t="s">
        <v>11502</v>
      </c>
      <c r="M481" s="18" t="s">
        <v>11502</v>
      </c>
      <c r="N481" s="18" t="s">
        <v>11664</v>
      </c>
      <c r="O481" s="18" t="s">
        <v>11665</v>
      </c>
      <c r="P481" s="18" t="s">
        <v>11666</v>
      </c>
    </row>
    <row r="482" spans="1:16" ht="43.2" x14ac:dyDescent="0.3">
      <c r="A482" s="18" t="s">
        <v>1449</v>
      </c>
      <c r="B482" s="18" t="s">
        <v>1450</v>
      </c>
      <c r="C482" s="18" t="s">
        <v>1451</v>
      </c>
      <c r="D482" s="18" t="s">
        <v>1398</v>
      </c>
      <c r="E482" s="18" t="s">
        <v>5651</v>
      </c>
      <c r="F482" s="18" t="s">
        <v>11505</v>
      </c>
      <c r="G482" s="18" t="s">
        <v>11530</v>
      </c>
      <c r="H482" s="18" t="s">
        <v>11451</v>
      </c>
      <c r="I482" s="18" t="s">
        <v>11502</v>
      </c>
      <c r="J482" s="18" t="s">
        <v>11502</v>
      </c>
      <c r="K482" s="18" t="s">
        <v>11502</v>
      </c>
      <c r="L482" s="18" t="s">
        <v>11502</v>
      </c>
      <c r="M482" s="18" t="s">
        <v>11502</v>
      </c>
      <c r="N482" s="18" t="s">
        <v>11664</v>
      </c>
      <c r="O482" s="18" t="s">
        <v>11665</v>
      </c>
      <c r="P482" s="18" t="s">
        <v>11666</v>
      </c>
    </row>
    <row r="483" spans="1:16" ht="43.2" x14ac:dyDescent="0.3">
      <c r="A483" s="18" t="s">
        <v>1452</v>
      </c>
      <c r="B483" s="18" t="s">
        <v>1453</v>
      </c>
      <c r="C483" s="18" t="s">
        <v>1454</v>
      </c>
      <c r="D483" s="18" t="s">
        <v>1398</v>
      </c>
      <c r="E483" s="18" t="s">
        <v>5651</v>
      </c>
      <c r="F483" s="18" t="s">
        <v>11505</v>
      </c>
      <c r="G483" s="18" t="s">
        <v>11530</v>
      </c>
      <c r="H483" s="18" t="s">
        <v>11451</v>
      </c>
      <c r="I483" s="18" t="s">
        <v>11502</v>
      </c>
      <c r="J483" s="18" t="s">
        <v>11502</v>
      </c>
      <c r="K483" s="18" t="s">
        <v>11502</v>
      </c>
      <c r="L483" s="18" t="s">
        <v>11502</v>
      </c>
      <c r="M483" s="18" t="s">
        <v>11502</v>
      </c>
      <c r="N483" s="18" t="s">
        <v>11664</v>
      </c>
      <c r="O483" s="18" t="s">
        <v>11665</v>
      </c>
      <c r="P483" s="18" t="s">
        <v>11666</v>
      </c>
    </row>
    <row r="484" spans="1:16" ht="43.2" x14ac:dyDescent="0.3">
      <c r="A484" s="18" t="s">
        <v>1455</v>
      </c>
      <c r="B484" s="18" t="s">
        <v>1456</v>
      </c>
      <c r="C484" s="18" t="s">
        <v>1457</v>
      </c>
      <c r="D484" s="18" t="s">
        <v>1398</v>
      </c>
      <c r="E484" s="18" t="s">
        <v>5651</v>
      </c>
      <c r="F484" s="18" t="s">
        <v>11505</v>
      </c>
      <c r="G484" s="18" t="s">
        <v>11530</v>
      </c>
      <c r="H484" s="18" t="s">
        <v>11451</v>
      </c>
      <c r="I484" s="18" t="s">
        <v>11502</v>
      </c>
      <c r="J484" s="18" t="s">
        <v>11502</v>
      </c>
      <c r="K484" s="18" t="s">
        <v>11502</v>
      </c>
      <c r="L484" s="18" t="s">
        <v>11502</v>
      </c>
      <c r="M484" s="18" t="s">
        <v>11502</v>
      </c>
      <c r="N484" s="18" t="s">
        <v>11664</v>
      </c>
      <c r="O484" s="18" t="s">
        <v>11665</v>
      </c>
      <c r="P484" s="18" t="s">
        <v>11666</v>
      </c>
    </row>
    <row r="485" spans="1:16" ht="43.2" x14ac:dyDescent="0.3">
      <c r="A485" s="18" t="s">
        <v>1458</v>
      </c>
      <c r="B485" s="18" t="s">
        <v>1459</v>
      </c>
      <c r="C485" s="18" t="s">
        <v>1460</v>
      </c>
      <c r="D485" s="18" t="s">
        <v>1398</v>
      </c>
      <c r="E485" s="18" t="s">
        <v>5651</v>
      </c>
      <c r="F485" s="18" t="s">
        <v>11505</v>
      </c>
      <c r="G485" s="18" t="s">
        <v>11530</v>
      </c>
      <c r="H485" s="18" t="s">
        <v>11451</v>
      </c>
      <c r="I485" s="18" t="s">
        <v>11502</v>
      </c>
      <c r="J485" s="18" t="s">
        <v>11502</v>
      </c>
      <c r="K485" s="18" t="s">
        <v>11502</v>
      </c>
      <c r="L485" s="18" t="s">
        <v>11502</v>
      </c>
      <c r="M485" s="18" t="s">
        <v>11502</v>
      </c>
      <c r="N485" s="18" t="s">
        <v>11664</v>
      </c>
      <c r="O485" s="18" t="s">
        <v>11665</v>
      </c>
      <c r="P485" s="18" t="s">
        <v>11666</v>
      </c>
    </row>
    <row r="486" spans="1:16" ht="43.2" x14ac:dyDescent="0.3">
      <c r="A486" s="18" t="s">
        <v>1461</v>
      </c>
      <c r="B486" s="18" t="s">
        <v>1462</v>
      </c>
      <c r="C486" s="18" t="s">
        <v>1463</v>
      </c>
      <c r="D486" s="18" t="s">
        <v>539</v>
      </c>
      <c r="E486" s="18" t="s">
        <v>11253</v>
      </c>
      <c r="F486" s="18" t="s">
        <v>11503</v>
      </c>
      <c r="G486" s="18" t="s">
        <v>11508</v>
      </c>
      <c r="H486" s="18" t="s">
        <v>11451</v>
      </c>
      <c r="I486" s="18" t="s">
        <v>11502</v>
      </c>
      <c r="J486" s="18" t="s">
        <v>11502</v>
      </c>
      <c r="K486" s="18" t="s">
        <v>11502</v>
      </c>
      <c r="L486" s="18" t="s">
        <v>11502</v>
      </c>
      <c r="M486" s="18" t="s">
        <v>11502</v>
      </c>
      <c r="N486" s="18" t="s">
        <v>11664</v>
      </c>
      <c r="O486" s="18" t="s">
        <v>11665</v>
      </c>
      <c r="P486" s="18" t="s">
        <v>11666</v>
      </c>
    </row>
    <row r="487" spans="1:16" ht="43.2" x14ac:dyDescent="0.3">
      <c r="A487" s="18" t="s">
        <v>1464</v>
      </c>
      <c r="B487" s="18" t="s">
        <v>1465</v>
      </c>
      <c r="C487" s="18" t="s">
        <v>1466</v>
      </c>
      <c r="D487" s="18" t="s">
        <v>539</v>
      </c>
      <c r="E487" s="18" t="s">
        <v>11253</v>
      </c>
      <c r="F487" s="18" t="s">
        <v>11503</v>
      </c>
      <c r="G487" s="18" t="s">
        <v>11508</v>
      </c>
      <c r="H487" s="18" t="s">
        <v>11451</v>
      </c>
      <c r="I487" s="18" t="s">
        <v>11502</v>
      </c>
      <c r="J487" s="18" t="s">
        <v>11502</v>
      </c>
      <c r="K487" s="18" t="s">
        <v>11502</v>
      </c>
      <c r="L487" s="18" t="s">
        <v>11502</v>
      </c>
      <c r="M487" s="18" t="s">
        <v>11502</v>
      </c>
      <c r="N487" s="18" t="s">
        <v>11664</v>
      </c>
      <c r="O487" s="18" t="s">
        <v>11665</v>
      </c>
      <c r="P487" s="18" t="s">
        <v>11666</v>
      </c>
    </row>
    <row r="488" spans="1:16" ht="43.2" x14ac:dyDescent="0.3">
      <c r="A488" s="18" t="s">
        <v>1467</v>
      </c>
      <c r="B488" s="18" t="s">
        <v>1468</v>
      </c>
      <c r="C488" s="18" t="s">
        <v>1469</v>
      </c>
      <c r="D488" s="18" t="s">
        <v>1398</v>
      </c>
      <c r="E488" s="18" t="s">
        <v>5651</v>
      </c>
      <c r="F488" s="18" t="s">
        <v>11505</v>
      </c>
      <c r="G488" s="18" t="s">
        <v>11530</v>
      </c>
      <c r="H488" s="18" t="s">
        <v>11451</v>
      </c>
      <c r="I488" s="18" t="s">
        <v>11502</v>
      </c>
      <c r="J488" s="18" t="s">
        <v>11502</v>
      </c>
      <c r="K488" s="18" t="s">
        <v>11502</v>
      </c>
      <c r="L488" s="18" t="s">
        <v>11502</v>
      </c>
      <c r="M488" s="18" t="s">
        <v>11502</v>
      </c>
      <c r="N488" s="18" t="s">
        <v>11664</v>
      </c>
      <c r="O488" s="18" t="s">
        <v>11665</v>
      </c>
      <c r="P488" s="18" t="s">
        <v>11666</v>
      </c>
    </row>
    <row r="489" spans="1:16" ht="43.2" x14ac:dyDescent="0.3">
      <c r="A489" s="18" t="s">
        <v>1470</v>
      </c>
      <c r="B489" s="18" t="s">
        <v>1471</v>
      </c>
      <c r="C489" s="18" t="s">
        <v>1472</v>
      </c>
      <c r="D489" s="18" t="s">
        <v>1398</v>
      </c>
      <c r="E489" s="18" t="s">
        <v>5651</v>
      </c>
      <c r="F489" s="18" t="s">
        <v>11505</v>
      </c>
      <c r="G489" s="18" t="s">
        <v>11530</v>
      </c>
      <c r="H489" s="18" t="s">
        <v>11451</v>
      </c>
      <c r="I489" s="18" t="s">
        <v>11502</v>
      </c>
      <c r="J489" s="18" t="s">
        <v>11502</v>
      </c>
      <c r="K489" s="18" t="s">
        <v>11502</v>
      </c>
      <c r="L489" s="18" t="s">
        <v>11502</v>
      </c>
      <c r="M489" s="18" t="s">
        <v>11502</v>
      </c>
      <c r="N489" s="18" t="s">
        <v>11664</v>
      </c>
      <c r="O489" s="18" t="s">
        <v>11665</v>
      </c>
      <c r="P489" s="18" t="s">
        <v>11666</v>
      </c>
    </row>
    <row r="490" spans="1:16" ht="43.2" x14ac:dyDescent="0.3">
      <c r="A490" s="18" t="s">
        <v>1473</v>
      </c>
      <c r="B490" s="18" t="s">
        <v>1474</v>
      </c>
      <c r="C490" s="18" t="s">
        <v>1475</v>
      </c>
      <c r="D490" s="18" t="s">
        <v>1398</v>
      </c>
      <c r="E490" s="18" t="s">
        <v>5651</v>
      </c>
      <c r="F490" s="18" t="s">
        <v>11505</v>
      </c>
      <c r="G490" s="18" t="s">
        <v>11530</v>
      </c>
      <c r="H490" s="18" t="s">
        <v>11451</v>
      </c>
      <c r="I490" s="18" t="s">
        <v>11502</v>
      </c>
      <c r="J490" s="18" t="s">
        <v>11502</v>
      </c>
      <c r="K490" s="18" t="s">
        <v>11502</v>
      </c>
      <c r="L490" s="18" t="s">
        <v>11502</v>
      </c>
      <c r="M490" s="18" t="s">
        <v>11502</v>
      </c>
      <c r="N490" s="18" t="s">
        <v>11664</v>
      </c>
      <c r="O490" s="18" t="s">
        <v>11665</v>
      </c>
      <c r="P490" s="18" t="s">
        <v>11666</v>
      </c>
    </row>
    <row r="491" spans="1:16" ht="43.2" x14ac:dyDescent="0.3">
      <c r="A491" s="18" t="s">
        <v>1476</v>
      </c>
      <c r="B491" s="18" t="s">
        <v>1477</v>
      </c>
      <c r="C491" s="18" t="s">
        <v>1478</v>
      </c>
      <c r="D491" s="18" t="s">
        <v>539</v>
      </c>
      <c r="E491" s="18" t="s">
        <v>11253</v>
      </c>
      <c r="F491" s="18" t="s">
        <v>11503</v>
      </c>
      <c r="G491" s="18" t="s">
        <v>11508</v>
      </c>
      <c r="H491" s="18" t="s">
        <v>11451</v>
      </c>
      <c r="I491" s="18" t="s">
        <v>11502</v>
      </c>
      <c r="J491" s="18" t="s">
        <v>11502</v>
      </c>
      <c r="K491" s="18" t="s">
        <v>11502</v>
      </c>
      <c r="L491" s="18" t="s">
        <v>11502</v>
      </c>
      <c r="M491" s="18" t="s">
        <v>11502</v>
      </c>
      <c r="N491" s="18" t="s">
        <v>11664</v>
      </c>
      <c r="O491" s="18" t="s">
        <v>11665</v>
      </c>
      <c r="P491" s="18" t="s">
        <v>11666</v>
      </c>
    </row>
    <row r="492" spans="1:16" ht="43.2" x14ac:dyDescent="0.3">
      <c r="A492" s="18" t="s">
        <v>1479</v>
      </c>
      <c r="B492" s="18" t="s">
        <v>1480</v>
      </c>
      <c r="C492" s="18" t="s">
        <v>1481</v>
      </c>
      <c r="D492" s="18" t="s">
        <v>1398</v>
      </c>
      <c r="E492" s="18" t="s">
        <v>5651</v>
      </c>
      <c r="F492" s="18" t="s">
        <v>11505</v>
      </c>
      <c r="G492" s="18" t="s">
        <v>11530</v>
      </c>
      <c r="H492" s="18" t="s">
        <v>11451</v>
      </c>
      <c r="I492" s="18" t="s">
        <v>11502</v>
      </c>
      <c r="J492" s="18" t="s">
        <v>11502</v>
      </c>
      <c r="K492" s="18" t="s">
        <v>11502</v>
      </c>
      <c r="L492" s="18" t="s">
        <v>11502</v>
      </c>
      <c r="M492" s="18" t="s">
        <v>11502</v>
      </c>
      <c r="N492" s="18" t="s">
        <v>11664</v>
      </c>
      <c r="O492" s="18" t="s">
        <v>11665</v>
      </c>
      <c r="P492" s="18" t="s">
        <v>11666</v>
      </c>
    </row>
    <row r="493" spans="1:16" ht="43.2" x14ac:dyDescent="0.3">
      <c r="A493" s="18" t="s">
        <v>1482</v>
      </c>
      <c r="B493" s="18" t="s">
        <v>1483</v>
      </c>
      <c r="C493" s="18" t="s">
        <v>1483</v>
      </c>
      <c r="D493" s="18" t="s">
        <v>1398</v>
      </c>
      <c r="E493" s="18" t="s">
        <v>5651</v>
      </c>
      <c r="F493" s="18" t="s">
        <v>11505</v>
      </c>
      <c r="G493" s="18" t="s">
        <v>11530</v>
      </c>
      <c r="H493" s="18" t="s">
        <v>11451</v>
      </c>
      <c r="I493" s="18" t="s">
        <v>11502</v>
      </c>
      <c r="J493" s="18" t="s">
        <v>11502</v>
      </c>
      <c r="K493" s="18" t="s">
        <v>11502</v>
      </c>
      <c r="L493" s="18" t="s">
        <v>11502</v>
      </c>
      <c r="M493" s="18" t="s">
        <v>11502</v>
      </c>
      <c r="N493" s="18" t="s">
        <v>11664</v>
      </c>
      <c r="O493" s="18" t="s">
        <v>11665</v>
      </c>
      <c r="P493" s="18" t="s">
        <v>11666</v>
      </c>
    </row>
    <row r="494" spans="1:16" ht="43.2" x14ac:dyDescent="0.3">
      <c r="A494" s="18" t="s">
        <v>1484</v>
      </c>
      <c r="B494" s="18" t="s">
        <v>1485</v>
      </c>
      <c r="C494" s="18" t="s">
        <v>1485</v>
      </c>
      <c r="D494" s="18" t="s">
        <v>1398</v>
      </c>
      <c r="E494" s="18" t="s">
        <v>5651</v>
      </c>
      <c r="F494" s="18" t="s">
        <v>11505</v>
      </c>
      <c r="G494" s="18" t="s">
        <v>11530</v>
      </c>
      <c r="H494" s="18" t="s">
        <v>11451</v>
      </c>
      <c r="I494" s="18" t="s">
        <v>11502</v>
      </c>
      <c r="J494" s="18" t="s">
        <v>11502</v>
      </c>
      <c r="K494" s="18" t="s">
        <v>11502</v>
      </c>
      <c r="L494" s="18" t="s">
        <v>11502</v>
      </c>
      <c r="M494" s="18" t="s">
        <v>11502</v>
      </c>
      <c r="N494" s="18" t="s">
        <v>11664</v>
      </c>
      <c r="O494" s="18" t="s">
        <v>11665</v>
      </c>
      <c r="P494" s="18" t="s">
        <v>11666</v>
      </c>
    </row>
    <row r="495" spans="1:16" ht="43.2" x14ac:dyDescent="0.3">
      <c r="A495" s="18" t="s">
        <v>1486</v>
      </c>
      <c r="B495" s="18" t="s">
        <v>1487</v>
      </c>
      <c r="C495" s="18" t="s">
        <v>1488</v>
      </c>
      <c r="D495" s="18" t="s">
        <v>526</v>
      </c>
      <c r="E495" s="18" t="s">
        <v>5651</v>
      </c>
      <c r="F495" s="18" t="s">
        <v>11505</v>
      </c>
      <c r="G495" s="18" t="s">
        <v>11506</v>
      </c>
      <c r="H495" s="18" t="s">
        <v>11451</v>
      </c>
      <c r="I495" s="18" t="s">
        <v>11502</v>
      </c>
      <c r="J495" s="18" t="s">
        <v>11502</v>
      </c>
      <c r="K495" s="18" t="s">
        <v>11502</v>
      </c>
      <c r="L495" s="18" t="s">
        <v>11502</v>
      </c>
      <c r="M495" s="18" t="s">
        <v>11502</v>
      </c>
      <c r="N495" s="18" t="s">
        <v>11664</v>
      </c>
      <c r="O495" s="18" t="s">
        <v>11665</v>
      </c>
      <c r="P495" s="18" t="s">
        <v>11666</v>
      </c>
    </row>
    <row r="496" spans="1:16" ht="43.2" x14ac:dyDescent="0.3">
      <c r="A496" s="18" t="s">
        <v>1489</v>
      </c>
      <c r="B496" s="18" t="s">
        <v>1490</v>
      </c>
      <c r="C496" s="18" t="s">
        <v>1491</v>
      </c>
      <c r="D496" s="18" t="s">
        <v>1398</v>
      </c>
      <c r="E496" s="18" t="s">
        <v>5651</v>
      </c>
      <c r="F496" s="18" t="s">
        <v>11505</v>
      </c>
      <c r="G496" s="18" t="s">
        <v>11530</v>
      </c>
      <c r="H496" s="18" t="s">
        <v>11451</v>
      </c>
      <c r="I496" s="18" t="s">
        <v>11502</v>
      </c>
      <c r="J496" s="18" t="s">
        <v>11502</v>
      </c>
      <c r="K496" s="18" t="s">
        <v>11502</v>
      </c>
      <c r="L496" s="18" t="s">
        <v>11502</v>
      </c>
      <c r="M496" s="18" t="s">
        <v>11502</v>
      </c>
      <c r="N496" s="18" t="s">
        <v>11664</v>
      </c>
      <c r="O496" s="18" t="s">
        <v>11665</v>
      </c>
      <c r="P496" s="18" t="s">
        <v>11666</v>
      </c>
    </row>
    <row r="497" spans="1:16" ht="43.2" x14ac:dyDescent="0.3">
      <c r="A497" s="18" t="s">
        <v>1492</v>
      </c>
      <c r="B497" s="18" t="s">
        <v>1493</v>
      </c>
      <c r="C497" s="18" t="s">
        <v>1494</v>
      </c>
      <c r="D497" s="18" t="s">
        <v>539</v>
      </c>
      <c r="E497" s="18" t="s">
        <v>11253</v>
      </c>
      <c r="F497" s="18" t="s">
        <v>11503</v>
      </c>
      <c r="G497" s="18" t="s">
        <v>11508</v>
      </c>
      <c r="H497" s="18" t="s">
        <v>11451</v>
      </c>
      <c r="I497" s="18" t="s">
        <v>11502</v>
      </c>
      <c r="J497" s="18" t="s">
        <v>11502</v>
      </c>
      <c r="K497" s="18" t="s">
        <v>11502</v>
      </c>
      <c r="L497" s="18" t="s">
        <v>11502</v>
      </c>
      <c r="M497" s="18" t="s">
        <v>11502</v>
      </c>
      <c r="N497" s="18" t="s">
        <v>11664</v>
      </c>
      <c r="O497" s="18" t="s">
        <v>11665</v>
      </c>
      <c r="P497" s="18" t="s">
        <v>11666</v>
      </c>
    </row>
    <row r="498" spans="1:16" ht="43.2" x14ac:dyDescent="0.3">
      <c r="A498" s="18" t="s">
        <v>1495</v>
      </c>
      <c r="B498" s="18" t="s">
        <v>1496</v>
      </c>
      <c r="C498" s="18" t="s">
        <v>1496</v>
      </c>
      <c r="D498" s="18" t="s">
        <v>1398</v>
      </c>
      <c r="E498" s="18" t="s">
        <v>5651</v>
      </c>
      <c r="F498" s="18" t="s">
        <v>11505</v>
      </c>
      <c r="G498" s="18" t="s">
        <v>11530</v>
      </c>
      <c r="H498" s="18" t="s">
        <v>11451</v>
      </c>
      <c r="I498" s="18" t="s">
        <v>11502</v>
      </c>
      <c r="J498" s="18" t="s">
        <v>11502</v>
      </c>
      <c r="K498" s="18" t="s">
        <v>11502</v>
      </c>
      <c r="L498" s="18" t="s">
        <v>11502</v>
      </c>
      <c r="M498" s="18" t="s">
        <v>11502</v>
      </c>
      <c r="N498" s="18" t="s">
        <v>11664</v>
      </c>
      <c r="O498" s="18" t="s">
        <v>11665</v>
      </c>
      <c r="P498" s="18" t="s">
        <v>11666</v>
      </c>
    </row>
    <row r="499" spans="1:16" ht="43.2" x14ac:dyDescent="0.3">
      <c r="A499" s="18" t="s">
        <v>1497</v>
      </c>
      <c r="B499" s="18" t="s">
        <v>1498</v>
      </c>
      <c r="C499" s="18" t="s">
        <v>1498</v>
      </c>
      <c r="D499" s="18" t="s">
        <v>1398</v>
      </c>
      <c r="E499" s="18" t="s">
        <v>5651</v>
      </c>
      <c r="F499" s="18" t="s">
        <v>11505</v>
      </c>
      <c r="G499" s="18" t="s">
        <v>11530</v>
      </c>
      <c r="H499" s="18" t="s">
        <v>11451</v>
      </c>
      <c r="I499" s="18" t="s">
        <v>11502</v>
      </c>
      <c r="J499" s="18" t="s">
        <v>11502</v>
      </c>
      <c r="K499" s="18" t="s">
        <v>11502</v>
      </c>
      <c r="L499" s="18" t="s">
        <v>11502</v>
      </c>
      <c r="M499" s="18" t="s">
        <v>11502</v>
      </c>
      <c r="N499" s="18" t="s">
        <v>11664</v>
      </c>
      <c r="O499" s="18" t="s">
        <v>11665</v>
      </c>
      <c r="P499" s="18" t="s">
        <v>11666</v>
      </c>
    </row>
    <row r="500" spans="1:16" ht="43.2" x14ac:dyDescent="0.3">
      <c r="A500" s="18" t="s">
        <v>1499</v>
      </c>
      <c r="B500" s="18" t="s">
        <v>1500</v>
      </c>
      <c r="C500" s="18" t="s">
        <v>1501</v>
      </c>
      <c r="D500" s="18" t="s">
        <v>539</v>
      </c>
      <c r="E500" s="18" t="s">
        <v>11253</v>
      </c>
      <c r="F500" s="18" t="s">
        <v>11503</v>
      </c>
      <c r="G500" s="18" t="s">
        <v>11508</v>
      </c>
      <c r="H500" s="18" t="s">
        <v>11451</v>
      </c>
      <c r="I500" s="18" t="s">
        <v>11502</v>
      </c>
      <c r="J500" s="18" t="s">
        <v>11502</v>
      </c>
      <c r="K500" s="18" t="s">
        <v>11502</v>
      </c>
      <c r="L500" s="18" t="s">
        <v>11502</v>
      </c>
      <c r="M500" s="18" t="s">
        <v>11502</v>
      </c>
      <c r="N500" s="18" t="s">
        <v>11664</v>
      </c>
      <c r="O500" s="18" t="s">
        <v>11665</v>
      </c>
      <c r="P500" s="18" t="s">
        <v>11666</v>
      </c>
    </row>
    <row r="501" spans="1:16" ht="43.2" x14ac:dyDescent="0.3">
      <c r="A501" s="18" t="s">
        <v>1502</v>
      </c>
      <c r="B501" s="18" t="s">
        <v>1503</v>
      </c>
      <c r="C501" s="18" t="s">
        <v>1504</v>
      </c>
      <c r="D501" s="18" t="s">
        <v>704</v>
      </c>
      <c r="E501" s="18" t="s">
        <v>2053</v>
      </c>
      <c r="F501" s="18" t="s">
        <v>11511</v>
      </c>
      <c r="G501" s="18" t="s">
        <v>11514</v>
      </c>
      <c r="H501" s="18" t="s">
        <v>11451</v>
      </c>
      <c r="I501" s="18" t="s">
        <v>11502</v>
      </c>
      <c r="J501" s="18" t="s">
        <v>11502</v>
      </c>
      <c r="K501" s="18" t="s">
        <v>11502</v>
      </c>
      <c r="L501" s="18" t="s">
        <v>11502</v>
      </c>
      <c r="M501" s="18" t="s">
        <v>11502</v>
      </c>
      <c r="N501" s="18" t="s">
        <v>11664</v>
      </c>
      <c r="O501" s="18" t="s">
        <v>11665</v>
      </c>
      <c r="P501" s="18" t="s">
        <v>11666</v>
      </c>
    </row>
    <row r="502" spans="1:16" ht="43.2" x14ac:dyDescent="0.3">
      <c r="A502" s="18" t="s">
        <v>1505</v>
      </c>
      <c r="B502" s="18" t="s">
        <v>1506</v>
      </c>
      <c r="C502" s="18" t="s">
        <v>1507</v>
      </c>
      <c r="D502" s="18" t="s">
        <v>1398</v>
      </c>
      <c r="E502" s="18" t="s">
        <v>5651</v>
      </c>
      <c r="F502" s="18" t="s">
        <v>11505</v>
      </c>
      <c r="G502" s="18" t="s">
        <v>11530</v>
      </c>
      <c r="H502" s="18" t="s">
        <v>11451</v>
      </c>
      <c r="I502" s="18" t="s">
        <v>11502</v>
      </c>
      <c r="J502" s="18" t="s">
        <v>11502</v>
      </c>
      <c r="K502" s="18" t="s">
        <v>11502</v>
      </c>
      <c r="L502" s="18" t="s">
        <v>11502</v>
      </c>
      <c r="M502" s="18" t="s">
        <v>11502</v>
      </c>
      <c r="N502" s="18" t="s">
        <v>11664</v>
      </c>
      <c r="O502" s="18" t="s">
        <v>11665</v>
      </c>
      <c r="P502" s="18" t="s">
        <v>11666</v>
      </c>
    </row>
    <row r="503" spans="1:16" ht="43.2" x14ac:dyDescent="0.3">
      <c r="A503" s="18" t="s">
        <v>1508</v>
      </c>
      <c r="B503" s="18" t="s">
        <v>1509</v>
      </c>
      <c r="C503" s="18" t="s">
        <v>1510</v>
      </c>
      <c r="D503" s="18" t="s">
        <v>539</v>
      </c>
      <c r="E503" s="18" t="s">
        <v>11253</v>
      </c>
      <c r="F503" s="18" t="s">
        <v>11503</v>
      </c>
      <c r="G503" s="18" t="s">
        <v>11508</v>
      </c>
      <c r="H503" s="18" t="s">
        <v>11451</v>
      </c>
      <c r="I503" s="18" t="s">
        <v>11502</v>
      </c>
      <c r="J503" s="18" t="s">
        <v>11502</v>
      </c>
      <c r="K503" s="18" t="s">
        <v>11502</v>
      </c>
      <c r="L503" s="18" t="s">
        <v>11502</v>
      </c>
      <c r="M503" s="18" t="s">
        <v>11502</v>
      </c>
      <c r="N503" s="18" t="s">
        <v>11664</v>
      </c>
      <c r="O503" s="18" t="s">
        <v>11665</v>
      </c>
      <c r="P503" s="18" t="s">
        <v>11666</v>
      </c>
    </row>
    <row r="504" spans="1:16" ht="43.2" x14ac:dyDescent="0.3">
      <c r="A504" s="18" t="s">
        <v>1511</v>
      </c>
      <c r="B504" s="18" t="s">
        <v>1512</v>
      </c>
      <c r="C504" s="18" t="s">
        <v>1513</v>
      </c>
      <c r="D504" s="18" t="s">
        <v>539</v>
      </c>
      <c r="E504" s="18" t="s">
        <v>11253</v>
      </c>
      <c r="F504" s="18" t="s">
        <v>11503</v>
      </c>
      <c r="G504" s="18" t="s">
        <v>11508</v>
      </c>
      <c r="H504" s="18" t="s">
        <v>11451</v>
      </c>
      <c r="I504" s="18" t="s">
        <v>11502</v>
      </c>
      <c r="J504" s="18" t="s">
        <v>11502</v>
      </c>
      <c r="K504" s="18" t="s">
        <v>11502</v>
      </c>
      <c r="L504" s="18" t="s">
        <v>11502</v>
      </c>
      <c r="M504" s="18" t="s">
        <v>11502</v>
      </c>
      <c r="N504" s="18" t="s">
        <v>11664</v>
      </c>
      <c r="O504" s="18" t="s">
        <v>11665</v>
      </c>
      <c r="P504" s="18" t="s">
        <v>11666</v>
      </c>
    </row>
    <row r="505" spans="1:16" ht="43.2" x14ac:dyDescent="0.3">
      <c r="A505" s="18" t="s">
        <v>1514</v>
      </c>
      <c r="B505" s="18" t="s">
        <v>1515</v>
      </c>
      <c r="C505" s="18" t="s">
        <v>1516</v>
      </c>
      <c r="D505" s="18" t="s">
        <v>539</v>
      </c>
      <c r="E505" s="18" t="s">
        <v>11253</v>
      </c>
      <c r="F505" s="18" t="s">
        <v>11503</v>
      </c>
      <c r="G505" s="18" t="s">
        <v>11508</v>
      </c>
      <c r="H505" s="18" t="s">
        <v>11451</v>
      </c>
      <c r="I505" s="18" t="s">
        <v>11502</v>
      </c>
      <c r="J505" s="18" t="s">
        <v>11502</v>
      </c>
      <c r="K505" s="18" t="s">
        <v>11502</v>
      </c>
      <c r="L505" s="18" t="s">
        <v>11502</v>
      </c>
      <c r="M505" s="18" t="s">
        <v>11502</v>
      </c>
      <c r="N505" s="18" t="s">
        <v>11664</v>
      </c>
      <c r="O505" s="18" t="s">
        <v>11665</v>
      </c>
      <c r="P505" s="18" t="s">
        <v>11666</v>
      </c>
    </row>
    <row r="506" spans="1:16" ht="43.2" x14ac:dyDescent="0.3">
      <c r="A506" s="18" t="s">
        <v>1517</v>
      </c>
      <c r="B506" s="18" t="s">
        <v>1518</v>
      </c>
      <c r="C506" s="18" t="s">
        <v>1519</v>
      </c>
      <c r="D506" s="18" t="s">
        <v>539</v>
      </c>
      <c r="E506" s="18" t="s">
        <v>11253</v>
      </c>
      <c r="F506" s="18" t="s">
        <v>11503</v>
      </c>
      <c r="G506" s="18" t="s">
        <v>11508</v>
      </c>
      <c r="H506" s="18" t="s">
        <v>11451</v>
      </c>
      <c r="I506" s="18" t="s">
        <v>11502</v>
      </c>
      <c r="J506" s="18" t="s">
        <v>11502</v>
      </c>
      <c r="K506" s="18" t="s">
        <v>11502</v>
      </c>
      <c r="L506" s="18" t="s">
        <v>11502</v>
      </c>
      <c r="M506" s="18" t="s">
        <v>11502</v>
      </c>
      <c r="N506" s="18" t="s">
        <v>11664</v>
      </c>
      <c r="O506" s="18" t="s">
        <v>11665</v>
      </c>
      <c r="P506" s="18" t="s">
        <v>11666</v>
      </c>
    </row>
    <row r="507" spans="1:16" ht="43.2" x14ac:dyDescent="0.3">
      <c r="A507" s="18" t="s">
        <v>1520</v>
      </c>
      <c r="B507" s="18" t="s">
        <v>1521</v>
      </c>
      <c r="C507" s="18" t="s">
        <v>1522</v>
      </c>
      <c r="D507" s="18" t="s">
        <v>1398</v>
      </c>
      <c r="E507" s="18" t="s">
        <v>5651</v>
      </c>
      <c r="F507" s="18" t="s">
        <v>11505</v>
      </c>
      <c r="G507" s="18" t="s">
        <v>11530</v>
      </c>
      <c r="H507" s="18" t="s">
        <v>11451</v>
      </c>
      <c r="I507" s="18" t="s">
        <v>11502</v>
      </c>
      <c r="J507" s="18" t="s">
        <v>11502</v>
      </c>
      <c r="K507" s="18" t="s">
        <v>11502</v>
      </c>
      <c r="L507" s="18" t="s">
        <v>11502</v>
      </c>
      <c r="M507" s="18" t="s">
        <v>11502</v>
      </c>
      <c r="N507" s="18" t="s">
        <v>11664</v>
      </c>
      <c r="O507" s="18" t="s">
        <v>11665</v>
      </c>
      <c r="P507" s="18" t="s">
        <v>11666</v>
      </c>
    </row>
    <row r="508" spans="1:16" ht="43.2" x14ac:dyDescent="0.3">
      <c r="A508" s="18" t="s">
        <v>1523</v>
      </c>
      <c r="B508" s="18" t="s">
        <v>1524</v>
      </c>
      <c r="C508" s="18" t="s">
        <v>1525</v>
      </c>
      <c r="D508" s="18" t="s">
        <v>657</v>
      </c>
      <c r="E508" s="18" t="s">
        <v>2053</v>
      </c>
      <c r="F508" s="18" t="s">
        <v>11511</v>
      </c>
      <c r="G508" s="18" t="s">
        <v>11512</v>
      </c>
      <c r="H508" s="18" t="s">
        <v>11451</v>
      </c>
      <c r="I508" s="18" t="s">
        <v>11502</v>
      </c>
      <c r="J508" s="18" t="s">
        <v>11502</v>
      </c>
      <c r="K508" s="18" t="s">
        <v>11502</v>
      </c>
      <c r="L508" s="18" t="s">
        <v>11502</v>
      </c>
      <c r="M508" s="18" t="s">
        <v>11502</v>
      </c>
      <c r="N508" s="18" t="s">
        <v>11664</v>
      </c>
      <c r="O508" s="18" t="s">
        <v>11665</v>
      </c>
      <c r="P508" s="18" t="s">
        <v>11666</v>
      </c>
    </row>
    <row r="509" spans="1:16" ht="43.2" x14ac:dyDescent="0.3">
      <c r="A509" s="18" t="s">
        <v>1526</v>
      </c>
      <c r="B509" s="18" t="s">
        <v>1527</v>
      </c>
      <c r="C509" s="18" t="s">
        <v>1528</v>
      </c>
      <c r="D509" s="18" t="s">
        <v>539</v>
      </c>
      <c r="E509" s="18" t="s">
        <v>11253</v>
      </c>
      <c r="F509" s="18" t="s">
        <v>11503</v>
      </c>
      <c r="G509" s="18" t="s">
        <v>11508</v>
      </c>
      <c r="H509" s="18" t="s">
        <v>11451</v>
      </c>
      <c r="I509" s="18" t="s">
        <v>11502</v>
      </c>
      <c r="J509" s="18" t="s">
        <v>11502</v>
      </c>
      <c r="K509" s="18" t="s">
        <v>11502</v>
      </c>
      <c r="L509" s="18" t="s">
        <v>11502</v>
      </c>
      <c r="M509" s="18" t="s">
        <v>11502</v>
      </c>
      <c r="N509" s="18" t="s">
        <v>11664</v>
      </c>
      <c r="O509" s="18" t="s">
        <v>11665</v>
      </c>
      <c r="P509" s="18" t="s">
        <v>11666</v>
      </c>
    </row>
    <row r="510" spans="1:16" ht="43.2" x14ac:dyDescent="0.3">
      <c r="A510" s="18" t="s">
        <v>1529</v>
      </c>
      <c r="B510" s="18" t="s">
        <v>1530</v>
      </c>
      <c r="C510" s="18" t="s">
        <v>1531</v>
      </c>
      <c r="D510" s="18" t="s">
        <v>539</v>
      </c>
      <c r="E510" s="18" t="s">
        <v>11253</v>
      </c>
      <c r="F510" s="18" t="s">
        <v>11503</v>
      </c>
      <c r="G510" s="18" t="s">
        <v>11508</v>
      </c>
      <c r="H510" s="18" t="s">
        <v>11451</v>
      </c>
      <c r="I510" s="18" t="s">
        <v>11502</v>
      </c>
      <c r="J510" s="18" t="s">
        <v>11502</v>
      </c>
      <c r="K510" s="18" t="s">
        <v>11502</v>
      </c>
      <c r="L510" s="18" t="s">
        <v>11502</v>
      </c>
      <c r="M510" s="18" t="s">
        <v>11502</v>
      </c>
      <c r="N510" s="18" t="s">
        <v>11664</v>
      </c>
      <c r="O510" s="18" t="s">
        <v>11665</v>
      </c>
      <c r="P510" s="18" t="s">
        <v>11666</v>
      </c>
    </row>
    <row r="511" spans="1:16" ht="43.2" x14ac:dyDescent="0.3">
      <c r="A511" s="18" t="s">
        <v>1532</v>
      </c>
      <c r="B511" s="18" t="s">
        <v>1533</v>
      </c>
      <c r="C511" s="18" t="s">
        <v>1534</v>
      </c>
      <c r="D511" s="18" t="s">
        <v>539</v>
      </c>
      <c r="E511" s="18" t="s">
        <v>11253</v>
      </c>
      <c r="F511" s="18" t="s">
        <v>11503</v>
      </c>
      <c r="G511" s="18" t="s">
        <v>11508</v>
      </c>
      <c r="H511" s="18" t="s">
        <v>11451</v>
      </c>
      <c r="I511" s="18" t="s">
        <v>11502</v>
      </c>
      <c r="J511" s="18" t="s">
        <v>11502</v>
      </c>
      <c r="K511" s="18" t="s">
        <v>11502</v>
      </c>
      <c r="L511" s="18" t="s">
        <v>11502</v>
      </c>
      <c r="M511" s="18" t="s">
        <v>11502</v>
      </c>
      <c r="N511" s="18" t="s">
        <v>11664</v>
      </c>
      <c r="O511" s="18" t="s">
        <v>11665</v>
      </c>
      <c r="P511" s="18" t="s">
        <v>11666</v>
      </c>
    </row>
    <row r="512" spans="1:16" ht="43.2" x14ac:dyDescent="0.3">
      <c r="A512" s="18" t="s">
        <v>1535</v>
      </c>
      <c r="B512" s="18" t="s">
        <v>1536</v>
      </c>
      <c r="C512" s="18" t="s">
        <v>1537</v>
      </c>
      <c r="D512" s="18" t="s">
        <v>539</v>
      </c>
      <c r="E512" s="18" t="s">
        <v>11253</v>
      </c>
      <c r="F512" s="18" t="s">
        <v>11503</v>
      </c>
      <c r="G512" s="18" t="s">
        <v>11508</v>
      </c>
      <c r="H512" s="18" t="s">
        <v>11451</v>
      </c>
      <c r="I512" s="18" t="s">
        <v>11502</v>
      </c>
      <c r="J512" s="18" t="s">
        <v>11502</v>
      </c>
      <c r="K512" s="18" t="s">
        <v>11502</v>
      </c>
      <c r="L512" s="18" t="s">
        <v>11502</v>
      </c>
      <c r="M512" s="18" t="s">
        <v>11502</v>
      </c>
      <c r="N512" s="18" t="s">
        <v>11664</v>
      </c>
      <c r="O512" s="18" t="s">
        <v>11665</v>
      </c>
      <c r="P512" s="18" t="s">
        <v>11666</v>
      </c>
    </row>
    <row r="513" spans="1:16" ht="43.2" x14ac:dyDescent="0.3">
      <c r="A513" s="18" t="s">
        <v>1538</v>
      </c>
      <c r="B513" s="18" t="s">
        <v>1539</v>
      </c>
      <c r="C513" s="18" t="s">
        <v>1540</v>
      </c>
      <c r="D513" s="18" t="s">
        <v>526</v>
      </c>
      <c r="E513" s="18" t="s">
        <v>5651</v>
      </c>
      <c r="F513" s="18" t="s">
        <v>11505</v>
      </c>
      <c r="G513" s="18" t="s">
        <v>11506</v>
      </c>
      <c r="H513" s="18" t="s">
        <v>11451</v>
      </c>
      <c r="I513" s="18" t="s">
        <v>11502</v>
      </c>
      <c r="J513" s="18" t="s">
        <v>11502</v>
      </c>
      <c r="K513" s="18" t="s">
        <v>11502</v>
      </c>
      <c r="L513" s="18" t="s">
        <v>11502</v>
      </c>
      <c r="M513" s="18" t="s">
        <v>11502</v>
      </c>
      <c r="N513" s="18" t="s">
        <v>11664</v>
      </c>
      <c r="O513" s="18" t="s">
        <v>11665</v>
      </c>
      <c r="P513" s="18" t="s">
        <v>11666</v>
      </c>
    </row>
    <row r="514" spans="1:16" ht="43.2" x14ac:dyDescent="0.3">
      <c r="A514" s="18" t="s">
        <v>1541</v>
      </c>
      <c r="B514" s="18" t="s">
        <v>1542</v>
      </c>
      <c r="C514" s="18" t="s">
        <v>1543</v>
      </c>
      <c r="D514" s="18" t="s">
        <v>539</v>
      </c>
      <c r="E514" s="18" t="s">
        <v>11253</v>
      </c>
      <c r="F514" s="18" t="s">
        <v>11503</v>
      </c>
      <c r="G514" s="18" t="s">
        <v>11508</v>
      </c>
      <c r="H514" s="18" t="s">
        <v>11451</v>
      </c>
      <c r="I514" s="18" t="s">
        <v>11502</v>
      </c>
      <c r="J514" s="18" t="s">
        <v>11502</v>
      </c>
      <c r="K514" s="18" t="s">
        <v>11502</v>
      </c>
      <c r="L514" s="18" t="s">
        <v>11502</v>
      </c>
      <c r="M514" s="18" t="s">
        <v>11502</v>
      </c>
      <c r="N514" s="18" t="s">
        <v>11664</v>
      </c>
      <c r="O514" s="18" t="s">
        <v>11665</v>
      </c>
      <c r="P514" s="18" t="s">
        <v>11666</v>
      </c>
    </row>
    <row r="515" spans="1:16" ht="43.2" x14ac:dyDescent="0.3">
      <c r="A515" s="18" t="s">
        <v>1544</v>
      </c>
      <c r="B515" s="18" t="s">
        <v>1545</v>
      </c>
      <c r="C515" s="18" t="s">
        <v>1546</v>
      </c>
      <c r="D515" s="18" t="s">
        <v>539</v>
      </c>
      <c r="E515" s="18" t="s">
        <v>11253</v>
      </c>
      <c r="F515" s="18" t="s">
        <v>11503</v>
      </c>
      <c r="G515" s="18" t="s">
        <v>11508</v>
      </c>
      <c r="H515" s="18" t="s">
        <v>11451</v>
      </c>
      <c r="I515" s="18" t="s">
        <v>11502</v>
      </c>
      <c r="J515" s="18" t="s">
        <v>11502</v>
      </c>
      <c r="K515" s="18" t="s">
        <v>11502</v>
      </c>
      <c r="L515" s="18" t="s">
        <v>11502</v>
      </c>
      <c r="M515" s="18" t="s">
        <v>11502</v>
      </c>
      <c r="N515" s="18" t="s">
        <v>11664</v>
      </c>
      <c r="O515" s="18" t="s">
        <v>11665</v>
      </c>
      <c r="P515" s="18" t="s">
        <v>11666</v>
      </c>
    </row>
    <row r="516" spans="1:16" ht="43.2" x14ac:dyDescent="0.3">
      <c r="A516" s="18" t="s">
        <v>1547</v>
      </c>
      <c r="B516" s="18" t="s">
        <v>1548</v>
      </c>
      <c r="C516" s="18" t="s">
        <v>1549</v>
      </c>
      <c r="D516" s="18" t="s">
        <v>526</v>
      </c>
      <c r="E516" s="18" t="s">
        <v>5651</v>
      </c>
      <c r="F516" s="18" t="s">
        <v>11505</v>
      </c>
      <c r="G516" s="18" t="s">
        <v>11506</v>
      </c>
      <c r="H516" s="18" t="s">
        <v>11451</v>
      </c>
      <c r="I516" s="18" t="s">
        <v>11502</v>
      </c>
      <c r="J516" s="18" t="s">
        <v>11502</v>
      </c>
      <c r="K516" s="18" t="s">
        <v>11502</v>
      </c>
      <c r="L516" s="18" t="s">
        <v>11502</v>
      </c>
      <c r="M516" s="18" t="s">
        <v>11502</v>
      </c>
      <c r="N516" s="18" t="s">
        <v>11664</v>
      </c>
      <c r="O516" s="18" t="s">
        <v>11665</v>
      </c>
      <c r="P516" s="18" t="s">
        <v>11666</v>
      </c>
    </row>
    <row r="517" spans="1:16" ht="43.2" x14ac:dyDescent="0.3">
      <c r="A517" s="18" t="s">
        <v>1550</v>
      </c>
      <c r="B517" s="18" t="s">
        <v>1551</v>
      </c>
      <c r="C517" s="18" t="s">
        <v>1552</v>
      </c>
      <c r="D517" s="18" t="s">
        <v>526</v>
      </c>
      <c r="E517" s="18" t="s">
        <v>5651</v>
      </c>
      <c r="F517" s="18" t="s">
        <v>11505</v>
      </c>
      <c r="G517" s="18" t="s">
        <v>11506</v>
      </c>
      <c r="H517" s="18" t="s">
        <v>11451</v>
      </c>
      <c r="I517" s="18" t="s">
        <v>11502</v>
      </c>
      <c r="J517" s="18" t="s">
        <v>11502</v>
      </c>
      <c r="K517" s="18" t="s">
        <v>11502</v>
      </c>
      <c r="L517" s="18" t="s">
        <v>11502</v>
      </c>
      <c r="M517" s="18" t="s">
        <v>11502</v>
      </c>
      <c r="N517" s="18" t="s">
        <v>11664</v>
      </c>
      <c r="O517" s="18" t="s">
        <v>11665</v>
      </c>
      <c r="P517" s="18" t="s">
        <v>11666</v>
      </c>
    </row>
    <row r="518" spans="1:16" ht="43.2" x14ac:dyDescent="0.3">
      <c r="A518" s="18" t="s">
        <v>1553</v>
      </c>
      <c r="B518" s="18" t="s">
        <v>1554</v>
      </c>
      <c r="C518" s="18" t="s">
        <v>1555</v>
      </c>
      <c r="D518" s="18" t="s">
        <v>539</v>
      </c>
      <c r="E518" s="18" t="s">
        <v>11253</v>
      </c>
      <c r="F518" s="18" t="s">
        <v>11503</v>
      </c>
      <c r="G518" s="18" t="s">
        <v>11508</v>
      </c>
      <c r="H518" s="18" t="s">
        <v>11451</v>
      </c>
      <c r="I518" s="18" t="s">
        <v>11502</v>
      </c>
      <c r="J518" s="18" t="s">
        <v>11502</v>
      </c>
      <c r="K518" s="18" t="s">
        <v>11502</v>
      </c>
      <c r="L518" s="18" t="s">
        <v>11502</v>
      </c>
      <c r="M518" s="18" t="s">
        <v>11502</v>
      </c>
      <c r="N518" s="18" t="s">
        <v>11664</v>
      </c>
      <c r="O518" s="18" t="s">
        <v>11665</v>
      </c>
      <c r="P518" s="18" t="s">
        <v>11666</v>
      </c>
    </row>
    <row r="519" spans="1:16" ht="43.2" x14ac:dyDescent="0.3">
      <c r="A519" s="18" t="s">
        <v>1556</v>
      </c>
      <c r="B519" s="18" t="s">
        <v>1557</v>
      </c>
      <c r="C519" s="18" t="s">
        <v>1558</v>
      </c>
      <c r="D519" s="18" t="s">
        <v>526</v>
      </c>
      <c r="E519" s="18" t="s">
        <v>5651</v>
      </c>
      <c r="F519" s="18" t="s">
        <v>11505</v>
      </c>
      <c r="G519" s="18" t="s">
        <v>11506</v>
      </c>
      <c r="H519" s="18" t="s">
        <v>11451</v>
      </c>
      <c r="I519" s="18" t="s">
        <v>11502</v>
      </c>
      <c r="J519" s="18" t="s">
        <v>11502</v>
      </c>
      <c r="K519" s="18" t="s">
        <v>11502</v>
      </c>
      <c r="L519" s="18" t="s">
        <v>11502</v>
      </c>
      <c r="M519" s="18" t="s">
        <v>11502</v>
      </c>
      <c r="N519" s="18" t="s">
        <v>11664</v>
      </c>
      <c r="O519" s="18" t="s">
        <v>11665</v>
      </c>
      <c r="P519" s="18" t="s">
        <v>11666</v>
      </c>
    </row>
    <row r="520" spans="1:16" ht="43.2" x14ac:dyDescent="0.3">
      <c r="A520" s="18" t="s">
        <v>1559</v>
      </c>
      <c r="B520" s="18" t="s">
        <v>1560</v>
      </c>
      <c r="C520" s="18" t="s">
        <v>1561</v>
      </c>
      <c r="D520" s="18" t="s">
        <v>526</v>
      </c>
      <c r="E520" s="18" t="s">
        <v>5651</v>
      </c>
      <c r="F520" s="18" t="s">
        <v>11505</v>
      </c>
      <c r="G520" s="18" t="s">
        <v>11506</v>
      </c>
      <c r="H520" s="18" t="s">
        <v>11451</v>
      </c>
      <c r="I520" s="18" t="s">
        <v>11502</v>
      </c>
      <c r="J520" s="18" t="s">
        <v>11502</v>
      </c>
      <c r="K520" s="18" t="s">
        <v>11502</v>
      </c>
      <c r="L520" s="18" t="s">
        <v>11502</v>
      </c>
      <c r="M520" s="18" t="s">
        <v>11502</v>
      </c>
      <c r="N520" s="18" t="s">
        <v>11664</v>
      </c>
      <c r="O520" s="18" t="s">
        <v>11665</v>
      </c>
      <c r="P520" s="18" t="s">
        <v>11666</v>
      </c>
    </row>
    <row r="521" spans="1:16" ht="43.2" x14ac:dyDescent="0.3">
      <c r="A521" s="18" t="s">
        <v>1562</v>
      </c>
      <c r="B521" s="18" t="s">
        <v>1563</v>
      </c>
      <c r="C521" s="18" t="s">
        <v>1564</v>
      </c>
      <c r="D521" s="18" t="s">
        <v>539</v>
      </c>
      <c r="E521" s="18" t="s">
        <v>11253</v>
      </c>
      <c r="F521" s="18" t="s">
        <v>11503</v>
      </c>
      <c r="G521" s="18" t="s">
        <v>11508</v>
      </c>
      <c r="H521" s="18" t="s">
        <v>11451</v>
      </c>
      <c r="I521" s="18" t="s">
        <v>11502</v>
      </c>
      <c r="J521" s="18" t="s">
        <v>11502</v>
      </c>
      <c r="K521" s="18" t="s">
        <v>11502</v>
      </c>
      <c r="L521" s="18" t="s">
        <v>11502</v>
      </c>
      <c r="M521" s="18" t="s">
        <v>11502</v>
      </c>
      <c r="N521" s="18" t="s">
        <v>11664</v>
      </c>
      <c r="O521" s="18" t="s">
        <v>11665</v>
      </c>
      <c r="P521" s="18" t="s">
        <v>11666</v>
      </c>
    </row>
    <row r="522" spans="1:16" ht="43.2" x14ac:dyDescent="0.3">
      <c r="A522" s="18" t="s">
        <v>1565</v>
      </c>
      <c r="B522" s="18" t="s">
        <v>1566</v>
      </c>
      <c r="C522" s="18" t="s">
        <v>1566</v>
      </c>
      <c r="D522" s="18" t="s">
        <v>694</v>
      </c>
      <c r="E522" s="18" t="s">
        <v>8</v>
      </c>
      <c r="F522" s="18" t="s">
        <v>11509</v>
      </c>
      <c r="G522" s="18" t="s">
        <v>11513</v>
      </c>
      <c r="H522" s="18" t="s">
        <v>11451</v>
      </c>
      <c r="I522" s="18" t="s">
        <v>11502</v>
      </c>
      <c r="J522" s="18" t="s">
        <v>11502</v>
      </c>
      <c r="K522" s="18" t="s">
        <v>11502</v>
      </c>
      <c r="L522" s="18" t="s">
        <v>11502</v>
      </c>
      <c r="M522" s="18" t="s">
        <v>11502</v>
      </c>
      <c r="N522" s="18" t="s">
        <v>11664</v>
      </c>
      <c r="O522" s="18" t="s">
        <v>11665</v>
      </c>
      <c r="P522" s="18" t="s">
        <v>11666</v>
      </c>
    </row>
    <row r="523" spans="1:16" ht="43.2" x14ac:dyDescent="0.3">
      <c r="A523" s="18" t="s">
        <v>1567</v>
      </c>
      <c r="B523" s="18" t="s">
        <v>1568</v>
      </c>
      <c r="C523" s="18" t="s">
        <v>1569</v>
      </c>
      <c r="D523" s="18" t="s">
        <v>539</v>
      </c>
      <c r="E523" s="18" t="s">
        <v>11253</v>
      </c>
      <c r="F523" s="18" t="s">
        <v>11503</v>
      </c>
      <c r="G523" s="18" t="s">
        <v>11508</v>
      </c>
      <c r="H523" s="18" t="s">
        <v>11451</v>
      </c>
      <c r="I523" s="18" t="s">
        <v>11502</v>
      </c>
      <c r="J523" s="18" t="s">
        <v>11502</v>
      </c>
      <c r="K523" s="18" t="s">
        <v>11502</v>
      </c>
      <c r="L523" s="18" t="s">
        <v>11502</v>
      </c>
      <c r="M523" s="18" t="s">
        <v>11502</v>
      </c>
      <c r="N523" s="18" t="s">
        <v>11664</v>
      </c>
      <c r="O523" s="18" t="s">
        <v>11665</v>
      </c>
      <c r="P523" s="18" t="s">
        <v>11666</v>
      </c>
    </row>
    <row r="524" spans="1:16" ht="43.2" x14ac:dyDescent="0.3">
      <c r="A524" s="18" t="s">
        <v>1570</v>
      </c>
      <c r="B524" s="18" t="s">
        <v>1571</v>
      </c>
      <c r="C524" s="18" t="s">
        <v>1572</v>
      </c>
      <c r="D524" s="18" t="s">
        <v>526</v>
      </c>
      <c r="E524" s="18" t="s">
        <v>5651</v>
      </c>
      <c r="F524" s="18" t="s">
        <v>11505</v>
      </c>
      <c r="G524" s="18" t="s">
        <v>11506</v>
      </c>
      <c r="H524" s="18" t="s">
        <v>11451</v>
      </c>
      <c r="I524" s="18" t="s">
        <v>11502</v>
      </c>
      <c r="J524" s="18" t="s">
        <v>11502</v>
      </c>
      <c r="K524" s="18" t="s">
        <v>11502</v>
      </c>
      <c r="L524" s="18" t="s">
        <v>11502</v>
      </c>
      <c r="M524" s="18" t="s">
        <v>11502</v>
      </c>
      <c r="N524" s="18" t="s">
        <v>11664</v>
      </c>
      <c r="O524" s="18" t="s">
        <v>11665</v>
      </c>
      <c r="P524" s="18" t="s">
        <v>11666</v>
      </c>
    </row>
    <row r="525" spans="1:16" ht="43.2" x14ac:dyDescent="0.3">
      <c r="A525" s="18" t="s">
        <v>1573</v>
      </c>
      <c r="B525" s="18" t="s">
        <v>1574</v>
      </c>
      <c r="C525" s="18" t="s">
        <v>1575</v>
      </c>
      <c r="D525" s="18" t="s">
        <v>526</v>
      </c>
      <c r="E525" s="18" t="s">
        <v>5651</v>
      </c>
      <c r="F525" s="18" t="s">
        <v>11505</v>
      </c>
      <c r="G525" s="18" t="s">
        <v>11506</v>
      </c>
      <c r="H525" s="18" t="s">
        <v>11451</v>
      </c>
      <c r="I525" s="18" t="s">
        <v>11502</v>
      </c>
      <c r="J525" s="18" t="s">
        <v>11502</v>
      </c>
      <c r="K525" s="18" t="s">
        <v>11502</v>
      </c>
      <c r="L525" s="18" t="s">
        <v>11502</v>
      </c>
      <c r="M525" s="18" t="s">
        <v>11502</v>
      </c>
      <c r="N525" s="18" t="s">
        <v>11664</v>
      </c>
      <c r="O525" s="18" t="s">
        <v>11665</v>
      </c>
      <c r="P525" s="18" t="s">
        <v>11666</v>
      </c>
    </row>
    <row r="526" spans="1:16" ht="43.2" x14ac:dyDescent="0.3">
      <c r="A526" s="18" t="s">
        <v>1576</v>
      </c>
      <c r="B526" s="18" t="s">
        <v>1577</v>
      </c>
      <c r="C526" s="18" t="s">
        <v>1578</v>
      </c>
      <c r="D526" s="18" t="s">
        <v>539</v>
      </c>
      <c r="E526" s="18" t="s">
        <v>11253</v>
      </c>
      <c r="F526" s="18" t="s">
        <v>11503</v>
      </c>
      <c r="G526" s="18" t="s">
        <v>11508</v>
      </c>
      <c r="H526" s="18" t="s">
        <v>11451</v>
      </c>
      <c r="I526" s="18" t="s">
        <v>11502</v>
      </c>
      <c r="J526" s="18" t="s">
        <v>11502</v>
      </c>
      <c r="K526" s="18" t="s">
        <v>11502</v>
      </c>
      <c r="L526" s="18" t="s">
        <v>11502</v>
      </c>
      <c r="M526" s="18" t="s">
        <v>11502</v>
      </c>
      <c r="N526" s="18" t="s">
        <v>11664</v>
      </c>
      <c r="O526" s="18" t="s">
        <v>11665</v>
      </c>
      <c r="P526" s="18" t="s">
        <v>11666</v>
      </c>
    </row>
    <row r="527" spans="1:16" ht="43.2" x14ac:dyDescent="0.3">
      <c r="A527" s="18" t="s">
        <v>1579</v>
      </c>
      <c r="B527" s="18" t="s">
        <v>1580</v>
      </c>
      <c r="C527" s="18" t="s">
        <v>1581</v>
      </c>
      <c r="D527" s="18" t="s">
        <v>539</v>
      </c>
      <c r="E527" s="18" t="s">
        <v>11253</v>
      </c>
      <c r="F527" s="18" t="s">
        <v>11503</v>
      </c>
      <c r="G527" s="18" t="s">
        <v>11508</v>
      </c>
      <c r="H527" s="18" t="s">
        <v>11451</v>
      </c>
      <c r="I527" s="18" t="s">
        <v>11502</v>
      </c>
      <c r="J527" s="18" t="s">
        <v>11502</v>
      </c>
      <c r="K527" s="18" t="s">
        <v>11502</v>
      </c>
      <c r="L527" s="18" t="s">
        <v>11502</v>
      </c>
      <c r="M527" s="18" t="s">
        <v>11502</v>
      </c>
      <c r="N527" s="18" t="s">
        <v>11664</v>
      </c>
      <c r="O527" s="18" t="s">
        <v>11665</v>
      </c>
      <c r="P527" s="18" t="s">
        <v>11666</v>
      </c>
    </row>
    <row r="528" spans="1:16" ht="43.2" x14ac:dyDescent="0.3">
      <c r="A528" s="18" t="s">
        <v>1582</v>
      </c>
      <c r="B528" s="18" t="s">
        <v>1583</v>
      </c>
      <c r="C528" s="18" t="s">
        <v>1584</v>
      </c>
      <c r="D528" s="18" t="s">
        <v>526</v>
      </c>
      <c r="E528" s="18" t="s">
        <v>5651</v>
      </c>
      <c r="F528" s="18" t="s">
        <v>11505</v>
      </c>
      <c r="G528" s="18" t="s">
        <v>11506</v>
      </c>
      <c r="H528" s="18" t="s">
        <v>11451</v>
      </c>
      <c r="I528" s="18" t="s">
        <v>11502</v>
      </c>
      <c r="J528" s="18" t="s">
        <v>11502</v>
      </c>
      <c r="K528" s="18" t="s">
        <v>11502</v>
      </c>
      <c r="L528" s="18" t="s">
        <v>11502</v>
      </c>
      <c r="M528" s="18" t="s">
        <v>11502</v>
      </c>
      <c r="N528" s="18" t="s">
        <v>11664</v>
      </c>
      <c r="O528" s="18" t="s">
        <v>11665</v>
      </c>
      <c r="P528" s="18" t="s">
        <v>11666</v>
      </c>
    </row>
    <row r="529" spans="1:16" ht="43.2" x14ac:dyDescent="0.3">
      <c r="A529" s="18" t="s">
        <v>1585</v>
      </c>
      <c r="B529" s="18" t="s">
        <v>1586</v>
      </c>
      <c r="C529" s="18" t="s">
        <v>1587</v>
      </c>
      <c r="D529" s="18" t="s">
        <v>539</v>
      </c>
      <c r="E529" s="18" t="s">
        <v>11253</v>
      </c>
      <c r="F529" s="18" t="s">
        <v>11503</v>
      </c>
      <c r="G529" s="18" t="s">
        <v>11508</v>
      </c>
      <c r="H529" s="18" t="s">
        <v>11451</v>
      </c>
      <c r="I529" s="18" t="s">
        <v>11502</v>
      </c>
      <c r="J529" s="18" t="s">
        <v>11502</v>
      </c>
      <c r="K529" s="18" t="s">
        <v>11502</v>
      </c>
      <c r="L529" s="18" t="s">
        <v>11502</v>
      </c>
      <c r="M529" s="18" t="s">
        <v>11502</v>
      </c>
      <c r="N529" s="18" t="s">
        <v>11664</v>
      </c>
      <c r="O529" s="18" t="s">
        <v>11665</v>
      </c>
      <c r="P529" s="18" t="s">
        <v>11666</v>
      </c>
    </row>
    <row r="530" spans="1:16" ht="43.2" x14ac:dyDescent="0.3">
      <c r="A530" s="18" t="s">
        <v>1588</v>
      </c>
      <c r="B530" s="18" t="s">
        <v>1589</v>
      </c>
      <c r="C530" s="18" t="s">
        <v>1590</v>
      </c>
      <c r="D530" s="18" t="s">
        <v>539</v>
      </c>
      <c r="E530" s="18" t="s">
        <v>11253</v>
      </c>
      <c r="F530" s="18" t="s">
        <v>11503</v>
      </c>
      <c r="G530" s="18" t="s">
        <v>11508</v>
      </c>
      <c r="H530" s="18" t="s">
        <v>11451</v>
      </c>
      <c r="I530" s="18" t="s">
        <v>11502</v>
      </c>
      <c r="J530" s="18" t="s">
        <v>11502</v>
      </c>
      <c r="K530" s="18" t="s">
        <v>11502</v>
      </c>
      <c r="L530" s="18" t="s">
        <v>11502</v>
      </c>
      <c r="M530" s="18" t="s">
        <v>11502</v>
      </c>
      <c r="N530" s="18" t="s">
        <v>11664</v>
      </c>
      <c r="O530" s="18" t="s">
        <v>11665</v>
      </c>
      <c r="P530" s="18" t="s">
        <v>11666</v>
      </c>
    </row>
    <row r="531" spans="1:16" ht="43.2" x14ac:dyDescent="0.3">
      <c r="A531" s="18" t="s">
        <v>1591</v>
      </c>
      <c r="B531" s="18" t="s">
        <v>1592</v>
      </c>
      <c r="C531" s="18" t="s">
        <v>1593</v>
      </c>
      <c r="D531" s="18" t="s">
        <v>539</v>
      </c>
      <c r="E531" s="18" t="s">
        <v>11253</v>
      </c>
      <c r="F531" s="18" t="s">
        <v>11503</v>
      </c>
      <c r="G531" s="18" t="s">
        <v>11508</v>
      </c>
      <c r="H531" s="18" t="s">
        <v>11451</v>
      </c>
      <c r="I531" s="18" t="s">
        <v>11502</v>
      </c>
      <c r="J531" s="18" t="s">
        <v>11502</v>
      </c>
      <c r="K531" s="18" t="s">
        <v>11502</v>
      </c>
      <c r="L531" s="18" t="s">
        <v>11502</v>
      </c>
      <c r="M531" s="18" t="s">
        <v>11502</v>
      </c>
      <c r="N531" s="18" t="s">
        <v>11664</v>
      </c>
      <c r="O531" s="18" t="s">
        <v>11665</v>
      </c>
      <c r="P531" s="18" t="s">
        <v>11666</v>
      </c>
    </row>
    <row r="532" spans="1:16" ht="43.2" x14ac:dyDescent="0.3">
      <c r="A532" s="18" t="s">
        <v>1594</v>
      </c>
      <c r="B532" s="18" t="s">
        <v>1595</v>
      </c>
      <c r="C532" s="18" t="s">
        <v>1596</v>
      </c>
      <c r="D532" s="18" t="s">
        <v>539</v>
      </c>
      <c r="E532" s="18" t="s">
        <v>11253</v>
      </c>
      <c r="F532" s="18" t="s">
        <v>11503</v>
      </c>
      <c r="G532" s="18" t="s">
        <v>11508</v>
      </c>
      <c r="H532" s="18" t="s">
        <v>11451</v>
      </c>
      <c r="I532" s="18" t="s">
        <v>11502</v>
      </c>
      <c r="J532" s="18" t="s">
        <v>11502</v>
      </c>
      <c r="K532" s="18" t="s">
        <v>11502</v>
      </c>
      <c r="L532" s="18" t="s">
        <v>11502</v>
      </c>
      <c r="M532" s="18" t="s">
        <v>11502</v>
      </c>
      <c r="N532" s="18" t="s">
        <v>11664</v>
      </c>
      <c r="O532" s="18" t="s">
        <v>11665</v>
      </c>
      <c r="P532" s="18" t="s">
        <v>11666</v>
      </c>
    </row>
    <row r="533" spans="1:16" ht="43.2" x14ac:dyDescent="0.3">
      <c r="A533" s="18" t="s">
        <v>1597</v>
      </c>
      <c r="B533" s="18" t="s">
        <v>1598</v>
      </c>
      <c r="C533" s="18" t="s">
        <v>1599</v>
      </c>
      <c r="D533" s="18" t="s">
        <v>526</v>
      </c>
      <c r="E533" s="18" t="s">
        <v>5651</v>
      </c>
      <c r="F533" s="18" t="s">
        <v>11505</v>
      </c>
      <c r="G533" s="18" t="s">
        <v>11506</v>
      </c>
      <c r="H533" s="18" t="s">
        <v>11451</v>
      </c>
      <c r="I533" s="18" t="s">
        <v>11502</v>
      </c>
      <c r="J533" s="18" t="s">
        <v>11502</v>
      </c>
      <c r="K533" s="18" t="s">
        <v>11502</v>
      </c>
      <c r="L533" s="18" t="s">
        <v>11502</v>
      </c>
      <c r="M533" s="18" t="s">
        <v>11502</v>
      </c>
      <c r="N533" s="18" t="s">
        <v>11664</v>
      </c>
      <c r="O533" s="18" t="s">
        <v>11665</v>
      </c>
      <c r="P533" s="18" t="s">
        <v>11666</v>
      </c>
    </row>
    <row r="534" spans="1:16" ht="43.2" x14ac:dyDescent="0.3">
      <c r="A534" s="18" t="s">
        <v>1600</v>
      </c>
      <c r="B534" s="18" t="s">
        <v>1601</v>
      </c>
      <c r="C534" s="18" t="s">
        <v>1602</v>
      </c>
      <c r="D534" s="18" t="s">
        <v>1603</v>
      </c>
      <c r="E534" s="18" t="s">
        <v>1332</v>
      </c>
      <c r="F534" s="18" t="s">
        <v>11524</v>
      </c>
      <c r="G534" s="18" t="s">
        <v>11532</v>
      </c>
      <c r="H534" s="18" t="s">
        <v>11451</v>
      </c>
      <c r="I534" s="18" t="s">
        <v>11502</v>
      </c>
      <c r="J534" s="18" t="s">
        <v>11502</v>
      </c>
      <c r="K534" s="18" t="s">
        <v>11502</v>
      </c>
      <c r="L534" s="18" t="s">
        <v>11502</v>
      </c>
      <c r="M534" s="18" t="s">
        <v>11502</v>
      </c>
      <c r="N534" s="18" t="s">
        <v>11664</v>
      </c>
      <c r="O534" s="18" t="s">
        <v>11665</v>
      </c>
      <c r="P534" s="18" t="s">
        <v>11666</v>
      </c>
    </row>
    <row r="535" spans="1:16" ht="43.2" x14ac:dyDescent="0.3">
      <c r="A535" s="18" t="s">
        <v>1604</v>
      </c>
      <c r="B535" s="18" t="s">
        <v>1605</v>
      </c>
      <c r="C535" s="18" t="s">
        <v>1606</v>
      </c>
      <c r="D535" s="18" t="s">
        <v>539</v>
      </c>
      <c r="E535" s="18" t="s">
        <v>11253</v>
      </c>
      <c r="F535" s="18" t="s">
        <v>11503</v>
      </c>
      <c r="G535" s="18" t="s">
        <v>11508</v>
      </c>
      <c r="H535" s="18" t="s">
        <v>11451</v>
      </c>
      <c r="I535" s="18" t="s">
        <v>11502</v>
      </c>
      <c r="J535" s="18" t="s">
        <v>11502</v>
      </c>
      <c r="K535" s="18" t="s">
        <v>11502</v>
      </c>
      <c r="L535" s="18" t="s">
        <v>11502</v>
      </c>
      <c r="M535" s="18" t="s">
        <v>11502</v>
      </c>
      <c r="N535" s="18" t="s">
        <v>11664</v>
      </c>
      <c r="O535" s="18" t="s">
        <v>11665</v>
      </c>
      <c r="P535" s="18" t="s">
        <v>11666</v>
      </c>
    </row>
    <row r="536" spans="1:16" ht="43.2" x14ac:dyDescent="0.3">
      <c r="A536" s="18" t="s">
        <v>1607</v>
      </c>
      <c r="B536" s="18" t="s">
        <v>1608</v>
      </c>
      <c r="C536" s="18" t="s">
        <v>1609</v>
      </c>
      <c r="D536" s="18" t="s">
        <v>539</v>
      </c>
      <c r="E536" s="18" t="s">
        <v>11253</v>
      </c>
      <c r="F536" s="18" t="s">
        <v>11503</v>
      </c>
      <c r="G536" s="18" t="s">
        <v>11508</v>
      </c>
      <c r="H536" s="18" t="s">
        <v>11451</v>
      </c>
      <c r="I536" s="18" t="s">
        <v>11502</v>
      </c>
      <c r="J536" s="18" t="s">
        <v>11502</v>
      </c>
      <c r="K536" s="18" t="s">
        <v>11502</v>
      </c>
      <c r="L536" s="18" t="s">
        <v>11502</v>
      </c>
      <c r="M536" s="18" t="s">
        <v>11502</v>
      </c>
      <c r="N536" s="18" t="s">
        <v>11664</v>
      </c>
      <c r="O536" s="18" t="s">
        <v>11665</v>
      </c>
      <c r="P536" s="18" t="s">
        <v>11666</v>
      </c>
    </row>
    <row r="537" spans="1:16" ht="43.2" x14ac:dyDescent="0.3">
      <c r="A537" s="18" t="s">
        <v>1610</v>
      </c>
      <c r="B537" s="18" t="s">
        <v>1611</v>
      </c>
      <c r="C537" s="18" t="s">
        <v>1612</v>
      </c>
      <c r="D537" s="18" t="s">
        <v>539</v>
      </c>
      <c r="E537" s="18" t="s">
        <v>11253</v>
      </c>
      <c r="F537" s="18" t="s">
        <v>11503</v>
      </c>
      <c r="G537" s="18" t="s">
        <v>11508</v>
      </c>
      <c r="H537" s="18" t="s">
        <v>11451</v>
      </c>
      <c r="I537" s="18" t="s">
        <v>11502</v>
      </c>
      <c r="J537" s="18" t="s">
        <v>11502</v>
      </c>
      <c r="K537" s="18" t="s">
        <v>11502</v>
      </c>
      <c r="L537" s="18" t="s">
        <v>11502</v>
      </c>
      <c r="M537" s="18" t="s">
        <v>11502</v>
      </c>
      <c r="N537" s="18" t="s">
        <v>11664</v>
      </c>
      <c r="O537" s="18" t="s">
        <v>11665</v>
      </c>
      <c r="P537" s="18" t="s">
        <v>11666</v>
      </c>
    </row>
    <row r="538" spans="1:16" ht="43.2" x14ac:dyDescent="0.3">
      <c r="A538" s="18" t="s">
        <v>1613</v>
      </c>
      <c r="B538" s="18" t="s">
        <v>1614</v>
      </c>
      <c r="C538" s="18" t="s">
        <v>1615</v>
      </c>
      <c r="D538" s="18" t="s">
        <v>1616</v>
      </c>
      <c r="E538" s="18" t="s">
        <v>1332</v>
      </c>
      <c r="F538" s="18" t="s">
        <v>11524</v>
      </c>
      <c r="G538" s="18" t="s">
        <v>11533</v>
      </c>
      <c r="H538" s="18" t="s">
        <v>11451</v>
      </c>
      <c r="I538" s="18" t="s">
        <v>11502</v>
      </c>
      <c r="J538" s="18" t="s">
        <v>11502</v>
      </c>
      <c r="K538" s="18" t="s">
        <v>11502</v>
      </c>
      <c r="L538" s="18" t="s">
        <v>11502</v>
      </c>
      <c r="M538" s="18" t="s">
        <v>11502</v>
      </c>
      <c r="N538" s="18" t="s">
        <v>11664</v>
      </c>
      <c r="O538" s="18" t="s">
        <v>11665</v>
      </c>
      <c r="P538" s="18" t="s">
        <v>11666</v>
      </c>
    </row>
    <row r="539" spans="1:16" ht="43.2" x14ac:dyDescent="0.3">
      <c r="A539" s="18" t="s">
        <v>1617</v>
      </c>
      <c r="B539" s="18" t="s">
        <v>1618</v>
      </c>
      <c r="C539" s="18" t="s">
        <v>1618</v>
      </c>
      <c r="D539" s="18" t="s">
        <v>1616</v>
      </c>
      <c r="E539" s="18" t="s">
        <v>1332</v>
      </c>
      <c r="F539" s="18" t="s">
        <v>11524</v>
      </c>
      <c r="G539" s="18" t="s">
        <v>11533</v>
      </c>
      <c r="H539" s="18" t="s">
        <v>11451</v>
      </c>
      <c r="I539" s="18" t="s">
        <v>11502</v>
      </c>
      <c r="J539" s="18" t="s">
        <v>11502</v>
      </c>
      <c r="K539" s="18" t="s">
        <v>11502</v>
      </c>
      <c r="L539" s="18" t="s">
        <v>11502</v>
      </c>
      <c r="M539" s="18" t="s">
        <v>11502</v>
      </c>
      <c r="N539" s="18" t="s">
        <v>11664</v>
      </c>
      <c r="O539" s="18" t="s">
        <v>11665</v>
      </c>
      <c r="P539" s="18" t="s">
        <v>11666</v>
      </c>
    </row>
    <row r="540" spans="1:16" ht="43.2" x14ac:dyDescent="0.3">
      <c r="A540" s="18" t="s">
        <v>1619</v>
      </c>
      <c r="B540" s="18" t="s">
        <v>1620</v>
      </c>
      <c r="C540" s="18" t="s">
        <v>1621</v>
      </c>
      <c r="D540" s="18" t="s">
        <v>539</v>
      </c>
      <c r="E540" s="18" t="s">
        <v>11253</v>
      </c>
      <c r="F540" s="18" t="s">
        <v>11503</v>
      </c>
      <c r="G540" s="18" t="s">
        <v>11508</v>
      </c>
      <c r="H540" s="18" t="s">
        <v>11451</v>
      </c>
      <c r="I540" s="18" t="s">
        <v>11502</v>
      </c>
      <c r="J540" s="18" t="s">
        <v>11502</v>
      </c>
      <c r="K540" s="18" t="s">
        <v>11502</v>
      </c>
      <c r="L540" s="18" t="s">
        <v>11502</v>
      </c>
      <c r="M540" s="18" t="s">
        <v>11502</v>
      </c>
      <c r="N540" s="18" t="s">
        <v>11664</v>
      </c>
      <c r="O540" s="18" t="s">
        <v>11665</v>
      </c>
      <c r="P540" s="18" t="s">
        <v>11666</v>
      </c>
    </row>
    <row r="541" spans="1:16" ht="43.2" x14ac:dyDescent="0.3">
      <c r="A541" s="18" t="s">
        <v>1622</v>
      </c>
      <c r="B541" s="18" t="s">
        <v>1623</v>
      </c>
      <c r="C541" s="18" t="s">
        <v>1623</v>
      </c>
      <c r="D541" s="18" t="s">
        <v>1603</v>
      </c>
      <c r="E541" s="18" t="s">
        <v>1332</v>
      </c>
      <c r="F541" s="18" t="s">
        <v>11524</v>
      </c>
      <c r="G541" s="18" t="s">
        <v>11532</v>
      </c>
      <c r="H541" s="18" t="s">
        <v>11451</v>
      </c>
      <c r="I541" s="18" t="s">
        <v>11502</v>
      </c>
      <c r="J541" s="18" t="s">
        <v>11502</v>
      </c>
      <c r="K541" s="18" t="s">
        <v>11502</v>
      </c>
      <c r="L541" s="18" t="s">
        <v>11502</v>
      </c>
      <c r="M541" s="18" t="s">
        <v>11502</v>
      </c>
      <c r="N541" s="18" t="s">
        <v>11664</v>
      </c>
      <c r="O541" s="18" t="s">
        <v>11665</v>
      </c>
      <c r="P541" s="18" t="s">
        <v>11666</v>
      </c>
    </row>
    <row r="542" spans="1:16" ht="43.2" x14ac:dyDescent="0.3">
      <c r="A542" s="18" t="s">
        <v>1624</v>
      </c>
      <c r="B542" s="18" t="s">
        <v>1625</v>
      </c>
      <c r="C542" s="18" t="s">
        <v>1626</v>
      </c>
      <c r="D542" s="18" t="s">
        <v>1627</v>
      </c>
      <c r="E542" s="18" t="s">
        <v>1332</v>
      </c>
      <c r="F542" s="18" t="s">
        <v>11524</v>
      </c>
      <c r="G542" s="18" t="s">
        <v>11534</v>
      </c>
      <c r="H542" s="18" t="s">
        <v>11451</v>
      </c>
      <c r="I542" s="18" t="s">
        <v>11502</v>
      </c>
      <c r="J542" s="18" t="s">
        <v>11502</v>
      </c>
      <c r="K542" s="18" t="s">
        <v>11502</v>
      </c>
      <c r="L542" s="18" t="s">
        <v>11502</v>
      </c>
      <c r="M542" s="18" t="s">
        <v>11502</v>
      </c>
      <c r="N542" s="18" t="s">
        <v>11664</v>
      </c>
      <c r="O542" s="18" t="s">
        <v>11665</v>
      </c>
      <c r="P542" s="18" t="s">
        <v>11666</v>
      </c>
    </row>
    <row r="543" spans="1:16" ht="43.2" x14ac:dyDescent="0.3">
      <c r="A543" s="18" t="s">
        <v>1628</v>
      </c>
      <c r="B543" s="18" t="s">
        <v>1629</v>
      </c>
      <c r="C543" s="18" t="s">
        <v>1630</v>
      </c>
      <c r="D543" s="18" t="s">
        <v>1631</v>
      </c>
      <c r="E543" s="18" t="s">
        <v>1332</v>
      </c>
      <c r="F543" s="18" t="s">
        <v>11524</v>
      </c>
      <c r="G543" s="18" t="s">
        <v>11535</v>
      </c>
      <c r="H543" s="18" t="s">
        <v>11451</v>
      </c>
      <c r="I543" s="18" t="s">
        <v>11502</v>
      </c>
      <c r="J543" s="18" t="s">
        <v>11502</v>
      </c>
      <c r="K543" s="18" t="s">
        <v>11502</v>
      </c>
      <c r="L543" s="18" t="s">
        <v>11502</v>
      </c>
      <c r="M543" s="18" t="s">
        <v>11502</v>
      </c>
      <c r="N543" s="18" t="s">
        <v>11664</v>
      </c>
      <c r="O543" s="18" t="s">
        <v>11665</v>
      </c>
      <c r="P543" s="18" t="s">
        <v>11666</v>
      </c>
    </row>
    <row r="544" spans="1:16" ht="43.2" x14ac:dyDescent="0.3">
      <c r="A544" s="18" t="s">
        <v>1632</v>
      </c>
      <c r="B544" s="18" t="s">
        <v>1633</v>
      </c>
      <c r="C544" s="18" t="s">
        <v>1634</v>
      </c>
      <c r="D544" s="18" t="s">
        <v>1635</v>
      </c>
      <c r="E544" s="18" t="s">
        <v>1332</v>
      </c>
      <c r="F544" s="18" t="s">
        <v>11524</v>
      </c>
      <c r="G544" s="18" t="s">
        <v>11536</v>
      </c>
      <c r="H544" s="18" t="s">
        <v>11451</v>
      </c>
      <c r="I544" s="18" t="s">
        <v>11502</v>
      </c>
      <c r="J544" s="18" t="s">
        <v>11502</v>
      </c>
      <c r="K544" s="18" t="s">
        <v>11502</v>
      </c>
      <c r="L544" s="18" t="s">
        <v>11502</v>
      </c>
      <c r="M544" s="18" t="s">
        <v>11502</v>
      </c>
      <c r="N544" s="18" t="s">
        <v>11664</v>
      </c>
      <c r="O544" s="18" t="s">
        <v>11665</v>
      </c>
      <c r="P544" s="18" t="s">
        <v>11666</v>
      </c>
    </row>
    <row r="545" spans="1:16" ht="43.2" x14ac:dyDescent="0.3">
      <c r="A545" s="18" t="s">
        <v>1636</v>
      </c>
      <c r="B545" s="18" t="s">
        <v>1637</v>
      </c>
      <c r="C545" s="18" t="s">
        <v>1638</v>
      </c>
      <c r="D545" s="18" t="s">
        <v>1639</v>
      </c>
      <c r="E545" s="18" t="s">
        <v>1332</v>
      </c>
      <c r="F545" s="18" t="s">
        <v>11524</v>
      </c>
      <c r="G545" s="18" t="s">
        <v>11537</v>
      </c>
      <c r="H545" s="18" t="s">
        <v>11451</v>
      </c>
      <c r="I545" s="18" t="s">
        <v>11502</v>
      </c>
      <c r="J545" s="18" t="s">
        <v>11502</v>
      </c>
      <c r="K545" s="18" t="s">
        <v>11502</v>
      </c>
      <c r="L545" s="18" t="s">
        <v>11502</v>
      </c>
      <c r="M545" s="18" t="s">
        <v>11502</v>
      </c>
      <c r="N545" s="18" t="s">
        <v>11664</v>
      </c>
      <c r="O545" s="18" t="s">
        <v>11665</v>
      </c>
      <c r="P545" s="18" t="s">
        <v>11666</v>
      </c>
    </row>
    <row r="546" spans="1:16" ht="43.2" x14ac:dyDescent="0.3">
      <c r="A546" s="18" t="s">
        <v>1640</v>
      </c>
      <c r="B546" s="18" t="s">
        <v>1641</v>
      </c>
      <c r="C546" s="18" t="s">
        <v>1642</v>
      </c>
      <c r="D546" s="18" t="s">
        <v>1639</v>
      </c>
      <c r="E546" s="18" t="s">
        <v>1332</v>
      </c>
      <c r="F546" s="18" t="s">
        <v>11524</v>
      </c>
      <c r="G546" s="18" t="s">
        <v>11537</v>
      </c>
      <c r="H546" s="18" t="s">
        <v>11451</v>
      </c>
      <c r="I546" s="18" t="s">
        <v>11502</v>
      </c>
      <c r="J546" s="18" t="s">
        <v>11502</v>
      </c>
      <c r="K546" s="18" t="s">
        <v>11502</v>
      </c>
      <c r="L546" s="18" t="s">
        <v>11502</v>
      </c>
      <c r="M546" s="18" t="s">
        <v>11502</v>
      </c>
      <c r="N546" s="18" t="s">
        <v>11664</v>
      </c>
      <c r="O546" s="18" t="s">
        <v>11665</v>
      </c>
      <c r="P546" s="18" t="s">
        <v>11666</v>
      </c>
    </row>
    <row r="547" spans="1:16" ht="43.2" x14ac:dyDescent="0.3">
      <c r="A547" s="18" t="s">
        <v>1643</v>
      </c>
      <c r="B547" s="18" t="s">
        <v>1644</v>
      </c>
      <c r="C547" s="18" t="s">
        <v>1645</v>
      </c>
      <c r="D547" s="18" t="s">
        <v>1639</v>
      </c>
      <c r="E547" s="18" t="s">
        <v>1332</v>
      </c>
      <c r="F547" s="18" t="s">
        <v>11524</v>
      </c>
      <c r="G547" s="18" t="s">
        <v>11537</v>
      </c>
      <c r="H547" s="18" t="s">
        <v>11451</v>
      </c>
      <c r="I547" s="18" t="s">
        <v>11502</v>
      </c>
      <c r="J547" s="18" t="s">
        <v>11502</v>
      </c>
      <c r="K547" s="18" t="s">
        <v>11502</v>
      </c>
      <c r="L547" s="18" t="s">
        <v>11502</v>
      </c>
      <c r="M547" s="18" t="s">
        <v>11502</v>
      </c>
      <c r="N547" s="18" t="s">
        <v>11664</v>
      </c>
      <c r="O547" s="18" t="s">
        <v>11665</v>
      </c>
      <c r="P547" s="18" t="s">
        <v>11666</v>
      </c>
    </row>
    <row r="548" spans="1:16" ht="43.2" x14ac:dyDescent="0.3">
      <c r="A548" s="18" t="s">
        <v>1646</v>
      </c>
      <c r="B548" s="18" t="s">
        <v>1647</v>
      </c>
      <c r="C548" s="18" t="s">
        <v>1648</v>
      </c>
      <c r="D548" s="18" t="s">
        <v>1639</v>
      </c>
      <c r="E548" s="18" t="s">
        <v>1332</v>
      </c>
      <c r="F548" s="18" t="s">
        <v>11524</v>
      </c>
      <c r="G548" s="18" t="s">
        <v>11537</v>
      </c>
      <c r="H548" s="18" t="s">
        <v>11451</v>
      </c>
      <c r="I548" s="18" t="s">
        <v>11502</v>
      </c>
      <c r="J548" s="18" t="s">
        <v>11502</v>
      </c>
      <c r="K548" s="18" t="s">
        <v>11502</v>
      </c>
      <c r="L548" s="18" t="s">
        <v>11502</v>
      </c>
      <c r="M548" s="18" t="s">
        <v>11502</v>
      </c>
      <c r="N548" s="18" t="s">
        <v>11664</v>
      </c>
      <c r="O548" s="18" t="s">
        <v>11665</v>
      </c>
      <c r="P548" s="18" t="s">
        <v>11666</v>
      </c>
    </row>
    <row r="549" spans="1:16" ht="43.2" x14ac:dyDescent="0.3">
      <c r="A549" s="18" t="s">
        <v>1649</v>
      </c>
      <c r="B549" s="18" t="s">
        <v>1650</v>
      </c>
      <c r="C549" s="18" t="s">
        <v>1651</v>
      </c>
      <c r="D549" s="18" t="s">
        <v>1639</v>
      </c>
      <c r="E549" s="18" t="s">
        <v>1332</v>
      </c>
      <c r="F549" s="18" t="s">
        <v>11524</v>
      </c>
      <c r="G549" s="18" t="s">
        <v>11537</v>
      </c>
      <c r="H549" s="18" t="s">
        <v>11451</v>
      </c>
      <c r="I549" s="18" t="s">
        <v>11502</v>
      </c>
      <c r="J549" s="18" t="s">
        <v>11502</v>
      </c>
      <c r="K549" s="18" t="s">
        <v>11502</v>
      </c>
      <c r="L549" s="18" t="s">
        <v>11502</v>
      </c>
      <c r="M549" s="18" t="s">
        <v>11502</v>
      </c>
      <c r="N549" s="18" t="s">
        <v>11664</v>
      </c>
      <c r="O549" s="18" t="s">
        <v>11665</v>
      </c>
      <c r="P549" s="18" t="s">
        <v>11666</v>
      </c>
    </row>
    <row r="550" spans="1:16" ht="43.2" x14ac:dyDescent="0.3">
      <c r="A550" s="18" t="s">
        <v>1652</v>
      </c>
      <c r="B550" s="18" t="s">
        <v>1653</v>
      </c>
      <c r="C550" s="18" t="s">
        <v>1654</v>
      </c>
      <c r="D550" s="18" t="s">
        <v>539</v>
      </c>
      <c r="E550" s="18" t="s">
        <v>11253</v>
      </c>
      <c r="F550" s="18" t="s">
        <v>11503</v>
      </c>
      <c r="G550" s="18" t="s">
        <v>11508</v>
      </c>
      <c r="H550" s="18" t="s">
        <v>11451</v>
      </c>
      <c r="I550" s="18" t="s">
        <v>11502</v>
      </c>
      <c r="J550" s="18" t="s">
        <v>11502</v>
      </c>
      <c r="K550" s="18" t="s">
        <v>11502</v>
      </c>
      <c r="L550" s="18" t="s">
        <v>11502</v>
      </c>
      <c r="M550" s="18" t="s">
        <v>11502</v>
      </c>
      <c r="N550" s="18" t="s">
        <v>11664</v>
      </c>
      <c r="O550" s="18" t="s">
        <v>11665</v>
      </c>
      <c r="P550" s="18" t="s">
        <v>11666</v>
      </c>
    </row>
    <row r="551" spans="1:16" ht="43.2" x14ac:dyDescent="0.3">
      <c r="A551" s="18" t="s">
        <v>1655</v>
      </c>
      <c r="B551" s="18" t="s">
        <v>1656</v>
      </c>
      <c r="C551" s="18" t="s">
        <v>1657</v>
      </c>
      <c r="D551" s="18" t="s">
        <v>539</v>
      </c>
      <c r="E551" s="18" t="s">
        <v>11253</v>
      </c>
      <c r="F551" s="18" t="s">
        <v>11503</v>
      </c>
      <c r="G551" s="18" t="s">
        <v>11508</v>
      </c>
      <c r="H551" s="18" t="s">
        <v>11451</v>
      </c>
      <c r="I551" s="18" t="s">
        <v>11502</v>
      </c>
      <c r="J551" s="18" t="s">
        <v>11502</v>
      </c>
      <c r="K551" s="18" t="s">
        <v>11502</v>
      </c>
      <c r="L551" s="18" t="s">
        <v>11502</v>
      </c>
      <c r="M551" s="18" t="s">
        <v>11502</v>
      </c>
      <c r="N551" s="18" t="s">
        <v>11664</v>
      </c>
      <c r="O551" s="18" t="s">
        <v>11665</v>
      </c>
      <c r="P551" s="18" t="s">
        <v>11666</v>
      </c>
    </row>
    <row r="552" spans="1:16" ht="43.2" x14ac:dyDescent="0.3">
      <c r="A552" s="18" t="s">
        <v>1658</v>
      </c>
      <c r="B552" s="18" t="s">
        <v>1659</v>
      </c>
      <c r="C552" s="18" t="s">
        <v>1660</v>
      </c>
      <c r="D552" s="18" t="s">
        <v>539</v>
      </c>
      <c r="E552" s="18" t="s">
        <v>11253</v>
      </c>
      <c r="F552" s="18" t="s">
        <v>11503</v>
      </c>
      <c r="G552" s="18" t="s">
        <v>11508</v>
      </c>
      <c r="H552" s="18" t="s">
        <v>11451</v>
      </c>
      <c r="I552" s="18" t="s">
        <v>11502</v>
      </c>
      <c r="J552" s="18" t="s">
        <v>11502</v>
      </c>
      <c r="K552" s="18" t="s">
        <v>11502</v>
      </c>
      <c r="L552" s="18" t="s">
        <v>11502</v>
      </c>
      <c r="M552" s="18" t="s">
        <v>11502</v>
      </c>
      <c r="N552" s="18" t="s">
        <v>11664</v>
      </c>
      <c r="O552" s="18" t="s">
        <v>11665</v>
      </c>
      <c r="P552" s="18" t="s">
        <v>11666</v>
      </c>
    </row>
    <row r="553" spans="1:16" ht="43.2" x14ac:dyDescent="0.3">
      <c r="A553" s="18" t="s">
        <v>1661</v>
      </c>
      <c r="B553" s="18" t="s">
        <v>1662</v>
      </c>
      <c r="C553" s="18" t="s">
        <v>1663</v>
      </c>
      <c r="D553" s="18" t="s">
        <v>539</v>
      </c>
      <c r="E553" s="18" t="s">
        <v>11253</v>
      </c>
      <c r="F553" s="18" t="s">
        <v>11503</v>
      </c>
      <c r="G553" s="18" t="s">
        <v>11508</v>
      </c>
      <c r="H553" s="18" t="s">
        <v>11451</v>
      </c>
      <c r="I553" s="18" t="s">
        <v>11502</v>
      </c>
      <c r="J553" s="18" t="s">
        <v>11502</v>
      </c>
      <c r="K553" s="18" t="s">
        <v>11502</v>
      </c>
      <c r="L553" s="18" t="s">
        <v>11502</v>
      </c>
      <c r="M553" s="18" t="s">
        <v>11502</v>
      </c>
      <c r="N553" s="18" t="s">
        <v>11664</v>
      </c>
      <c r="O553" s="18" t="s">
        <v>11665</v>
      </c>
      <c r="P553" s="18" t="s">
        <v>11666</v>
      </c>
    </row>
    <row r="554" spans="1:16" ht="43.2" x14ac:dyDescent="0.3">
      <c r="A554" s="18" t="s">
        <v>1664</v>
      </c>
      <c r="B554" s="18" t="s">
        <v>1665</v>
      </c>
      <c r="C554" s="18" t="s">
        <v>1666</v>
      </c>
      <c r="D554" s="18" t="s">
        <v>539</v>
      </c>
      <c r="E554" s="18" t="s">
        <v>11253</v>
      </c>
      <c r="F554" s="18" t="s">
        <v>11503</v>
      </c>
      <c r="G554" s="18" t="s">
        <v>11508</v>
      </c>
      <c r="H554" s="18" t="s">
        <v>11451</v>
      </c>
      <c r="I554" s="18" t="s">
        <v>11502</v>
      </c>
      <c r="J554" s="18" t="s">
        <v>11502</v>
      </c>
      <c r="K554" s="18" t="s">
        <v>11502</v>
      </c>
      <c r="L554" s="18" t="s">
        <v>11502</v>
      </c>
      <c r="M554" s="18" t="s">
        <v>11502</v>
      </c>
      <c r="N554" s="18" t="s">
        <v>11664</v>
      </c>
      <c r="O554" s="18" t="s">
        <v>11665</v>
      </c>
      <c r="P554" s="18" t="s">
        <v>11666</v>
      </c>
    </row>
    <row r="555" spans="1:16" ht="43.2" x14ac:dyDescent="0.3">
      <c r="A555" s="18" t="s">
        <v>1667</v>
      </c>
      <c r="B555" s="18" t="s">
        <v>1668</v>
      </c>
      <c r="C555" s="18" t="s">
        <v>1669</v>
      </c>
      <c r="D555" s="18" t="s">
        <v>526</v>
      </c>
      <c r="E555" s="18" t="s">
        <v>5651</v>
      </c>
      <c r="F555" s="18" t="s">
        <v>11505</v>
      </c>
      <c r="G555" s="18" t="s">
        <v>11506</v>
      </c>
      <c r="H555" s="18" t="s">
        <v>11451</v>
      </c>
      <c r="I555" s="18" t="s">
        <v>11502</v>
      </c>
      <c r="J555" s="18" t="s">
        <v>11502</v>
      </c>
      <c r="K555" s="18" t="s">
        <v>11502</v>
      </c>
      <c r="L555" s="18" t="s">
        <v>11502</v>
      </c>
      <c r="M555" s="18" t="s">
        <v>11502</v>
      </c>
      <c r="N555" s="18" t="s">
        <v>11664</v>
      </c>
      <c r="O555" s="18" t="s">
        <v>11665</v>
      </c>
      <c r="P555" s="18" t="s">
        <v>11666</v>
      </c>
    </row>
    <row r="556" spans="1:16" ht="43.2" x14ac:dyDescent="0.3">
      <c r="A556" s="18" t="s">
        <v>1670</v>
      </c>
      <c r="B556" s="18" t="s">
        <v>1671</v>
      </c>
      <c r="C556" s="18" t="s">
        <v>1672</v>
      </c>
      <c r="D556" s="18" t="s">
        <v>539</v>
      </c>
      <c r="E556" s="18" t="s">
        <v>11253</v>
      </c>
      <c r="F556" s="18" t="s">
        <v>11503</v>
      </c>
      <c r="G556" s="18" t="s">
        <v>11508</v>
      </c>
      <c r="H556" s="18" t="s">
        <v>11451</v>
      </c>
      <c r="I556" s="18" t="s">
        <v>11502</v>
      </c>
      <c r="J556" s="18" t="s">
        <v>11502</v>
      </c>
      <c r="K556" s="18" t="s">
        <v>11502</v>
      </c>
      <c r="L556" s="18" t="s">
        <v>11502</v>
      </c>
      <c r="M556" s="18" t="s">
        <v>11502</v>
      </c>
      <c r="N556" s="18" t="s">
        <v>11664</v>
      </c>
      <c r="O556" s="18" t="s">
        <v>11665</v>
      </c>
      <c r="P556" s="18" t="s">
        <v>11666</v>
      </c>
    </row>
    <row r="557" spans="1:16" ht="43.2" x14ac:dyDescent="0.3">
      <c r="A557" s="18" t="s">
        <v>1673</v>
      </c>
      <c r="B557" s="18" t="s">
        <v>1674</v>
      </c>
      <c r="C557" s="18" t="s">
        <v>1675</v>
      </c>
      <c r="D557" s="18" t="s">
        <v>539</v>
      </c>
      <c r="E557" s="18" t="s">
        <v>11253</v>
      </c>
      <c r="F557" s="18" t="s">
        <v>11503</v>
      </c>
      <c r="G557" s="18" t="s">
        <v>11508</v>
      </c>
      <c r="H557" s="18" t="s">
        <v>11451</v>
      </c>
      <c r="I557" s="18" t="s">
        <v>11502</v>
      </c>
      <c r="J557" s="18" t="s">
        <v>11502</v>
      </c>
      <c r="K557" s="18" t="s">
        <v>11502</v>
      </c>
      <c r="L557" s="18" t="s">
        <v>11502</v>
      </c>
      <c r="M557" s="18" t="s">
        <v>11502</v>
      </c>
      <c r="N557" s="18" t="s">
        <v>11664</v>
      </c>
      <c r="O557" s="18" t="s">
        <v>11665</v>
      </c>
      <c r="P557" s="18" t="s">
        <v>11666</v>
      </c>
    </row>
    <row r="558" spans="1:16" ht="43.2" x14ac:dyDescent="0.3">
      <c r="A558" s="18" t="s">
        <v>1676</v>
      </c>
      <c r="B558" s="18" t="s">
        <v>1677</v>
      </c>
      <c r="C558" s="18" t="s">
        <v>1678</v>
      </c>
      <c r="D558" s="18" t="s">
        <v>539</v>
      </c>
      <c r="E558" s="18" t="s">
        <v>11253</v>
      </c>
      <c r="F558" s="18" t="s">
        <v>11503</v>
      </c>
      <c r="G558" s="18" t="s">
        <v>11508</v>
      </c>
      <c r="H558" s="18" t="s">
        <v>11451</v>
      </c>
      <c r="I558" s="18" t="s">
        <v>11502</v>
      </c>
      <c r="J558" s="18" t="s">
        <v>11502</v>
      </c>
      <c r="K558" s="18" t="s">
        <v>11502</v>
      </c>
      <c r="L558" s="18" t="s">
        <v>11502</v>
      </c>
      <c r="M558" s="18" t="s">
        <v>11502</v>
      </c>
      <c r="N558" s="18" t="s">
        <v>11664</v>
      </c>
      <c r="O558" s="18" t="s">
        <v>11665</v>
      </c>
      <c r="P558" s="18" t="s">
        <v>11666</v>
      </c>
    </row>
    <row r="559" spans="1:16" ht="43.2" x14ac:dyDescent="0.3">
      <c r="A559" s="18" t="s">
        <v>1679</v>
      </c>
      <c r="B559" s="18" t="s">
        <v>1680</v>
      </c>
      <c r="C559" s="18" t="s">
        <v>1681</v>
      </c>
      <c r="D559" s="18" t="s">
        <v>1398</v>
      </c>
      <c r="E559" s="18" t="s">
        <v>5651</v>
      </c>
      <c r="F559" s="18" t="s">
        <v>11505</v>
      </c>
      <c r="G559" s="18" t="s">
        <v>11530</v>
      </c>
      <c r="H559" s="18" t="s">
        <v>11451</v>
      </c>
      <c r="I559" s="18" t="s">
        <v>11502</v>
      </c>
      <c r="J559" s="18" t="s">
        <v>11502</v>
      </c>
      <c r="K559" s="18" t="s">
        <v>11502</v>
      </c>
      <c r="L559" s="18" t="s">
        <v>11502</v>
      </c>
      <c r="M559" s="18" t="s">
        <v>11502</v>
      </c>
      <c r="N559" s="18" t="s">
        <v>11664</v>
      </c>
      <c r="O559" s="18" t="s">
        <v>11665</v>
      </c>
      <c r="P559" s="18" t="s">
        <v>11666</v>
      </c>
    </row>
    <row r="560" spans="1:16" ht="43.2" x14ac:dyDescent="0.3">
      <c r="A560" s="18" t="s">
        <v>1682</v>
      </c>
      <c r="B560" s="18" t="s">
        <v>1683</v>
      </c>
      <c r="C560" s="18" t="s">
        <v>1684</v>
      </c>
      <c r="D560" s="18" t="s">
        <v>1398</v>
      </c>
      <c r="E560" s="18" t="s">
        <v>5651</v>
      </c>
      <c r="F560" s="18" t="s">
        <v>11505</v>
      </c>
      <c r="G560" s="18" t="s">
        <v>11530</v>
      </c>
      <c r="H560" s="18" t="s">
        <v>11451</v>
      </c>
      <c r="I560" s="18" t="s">
        <v>11502</v>
      </c>
      <c r="J560" s="18" t="s">
        <v>11502</v>
      </c>
      <c r="K560" s="18" t="s">
        <v>11502</v>
      </c>
      <c r="L560" s="18" t="s">
        <v>11502</v>
      </c>
      <c r="M560" s="18" t="s">
        <v>11502</v>
      </c>
      <c r="N560" s="18" t="s">
        <v>11664</v>
      </c>
      <c r="O560" s="18" t="s">
        <v>11665</v>
      </c>
      <c r="P560" s="18" t="s">
        <v>11666</v>
      </c>
    </row>
    <row r="561" spans="1:16" ht="43.2" x14ac:dyDescent="0.3">
      <c r="A561" s="18" t="s">
        <v>1685</v>
      </c>
      <c r="B561" s="18" t="s">
        <v>1686</v>
      </c>
      <c r="C561" s="18" t="s">
        <v>1687</v>
      </c>
      <c r="D561" s="18" t="s">
        <v>1398</v>
      </c>
      <c r="E561" s="18" t="s">
        <v>5651</v>
      </c>
      <c r="F561" s="18" t="s">
        <v>11505</v>
      </c>
      <c r="G561" s="18" t="s">
        <v>11530</v>
      </c>
      <c r="H561" s="18" t="s">
        <v>11451</v>
      </c>
      <c r="I561" s="18" t="s">
        <v>11502</v>
      </c>
      <c r="J561" s="18" t="s">
        <v>11502</v>
      </c>
      <c r="K561" s="18" t="s">
        <v>11502</v>
      </c>
      <c r="L561" s="18" t="s">
        <v>11502</v>
      </c>
      <c r="M561" s="18" t="s">
        <v>11502</v>
      </c>
      <c r="N561" s="18" t="s">
        <v>11664</v>
      </c>
      <c r="O561" s="18" t="s">
        <v>11665</v>
      </c>
      <c r="P561" s="18" t="s">
        <v>11666</v>
      </c>
    </row>
    <row r="562" spans="1:16" ht="43.2" x14ac:dyDescent="0.3">
      <c r="A562" s="18" t="s">
        <v>1688</v>
      </c>
      <c r="B562" s="18" t="s">
        <v>1689</v>
      </c>
      <c r="C562" s="18" t="s">
        <v>1690</v>
      </c>
      <c r="D562" s="18" t="s">
        <v>1398</v>
      </c>
      <c r="E562" s="18" t="s">
        <v>5651</v>
      </c>
      <c r="F562" s="18" t="s">
        <v>11505</v>
      </c>
      <c r="G562" s="18" t="s">
        <v>11530</v>
      </c>
      <c r="H562" s="18" t="s">
        <v>11451</v>
      </c>
      <c r="I562" s="18" t="s">
        <v>11502</v>
      </c>
      <c r="J562" s="18" t="s">
        <v>11502</v>
      </c>
      <c r="K562" s="18" t="s">
        <v>11502</v>
      </c>
      <c r="L562" s="18" t="s">
        <v>11502</v>
      </c>
      <c r="M562" s="18" t="s">
        <v>11502</v>
      </c>
      <c r="N562" s="18" t="s">
        <v>11664</v>
      </c>
      <c r="O562" s="18" t="s">
        <v>11665</v>
      </c>
      <c r="P562" s="18" t="s">
        <v>11666</v>
      </c>
    </row>
    <row r="563" spans="1:16" ht="43.2" x14ac:dyDescent="0.3">
      <c r="A563" s="18" t="s">
        <v>1691</v>
      </c>
      <c r="B563" s="18" t="s">
        <v>1692</v>
      </c>
      <c r="C563" s="18" t="s">
        <v>1693</v>
      </c>
      <c r="D563" s="18" t="s">
        <v>535</v>
      </c>
      <c r="E563" s="18" t="s">
        <v>5651</v>
      </c>
      <c r="F563" s="18" t="s">
        <v>11505</v>
      </c>
      <c r="G563" s="18" t="s">
        <v>11507</v>
      </c>
      <c r="H563" s="18" t="s">
        <v>11451</v>
      </c>
      <c r="I563" s="18" t="s">
        <v>11502</v>
      </c>
      <c r="J563" s="18" t="s">
        <v>11502</v>
      </c>
      <c r="K563" s="18" t="s">
        <v>11502</v>
      </c>
      <c r="L563" s="18" t="s">
        <v>11502</v>
      </c>
      <c r="M563" s="18" t="s">
        <v>11502</v>
      </c>
      <c r="N563" s="18" t="s">
        <v>11664</v>
      </c>
      <c r="O563" s="18" t="s">
        <v>11665</v>
      </c>
      <c r="P563" s="18" t="s">
        <v>11666</v>
      </c>
    </row>
    <row r="564" spans="1:16" ht="43.2" x14ac:dyDescent="0.3">
      <c r="A564" s="18" t="s">
        <v>1694</v>
      </c>
      <c r="B564" s="18" t="s">
        <v>1695</v>
      </c>
      <c r="C564" s="18" t="s">
        <v>1696</v>
      </c>
      <c r="D564" s="18" t="s">
        <v>539</v>
      </c>
      <c r="E564" s="18" t="s">
        <v>11253</v>
      </c>
      <c r="F564" s="18" t="s">
        <v>11503</v>
      </c>
      <c r="G564" s="18" t="s">
        <v>11508</v>
      </c>
      <c r="H564" s="18" t="s">
        <v>11451</v>
      </c>
      <c r="I564" s="18" t="s">
        <v>11502</v>
      </c>
      <c r="J564" s="18" t="s">
        <v>11502</v>
      </c>
      <c r="K564" s="18" t="s">
        <v>11502</v>
      </c>
      <c r="L564" s="18" t="s">
        <v>11502</v>
      </c>
      <c r="M564" s="18" t="s">
        <v>11502</v>
      </c>
      <c r="N564" s="18" t="s">
        <v>11664</v>
      </c>
      <c r="O564" s="18" t="s">
        <v>11665</v>
      </c>
      <c r="P564" s="18" t="s">
        <v>11666</v>
      </c>
    </row>
    <row r="565" spans="1:16" ht="43.2" x14ac:dyDescent="0.3">
      <c r="A565" s="18" t="s">
        <v>1697</v>
      </c>
      <c r="B565" s="18" t="s">
        <v>1698</v>
      </c>
      <c r="C565" s="18" t="s">
        <v>1699</v>
      </c>
      <c r="D565" s="18" t="s">
        <v>539</v>
      </c>
      <c r="E565" s="18" t="s">
        <v>11253</v>
      </c>
      <c r="F565" s="18" t="s">
        <v>11503</v>
      </c>
      <c r="G565" s="18" t="s">
        <v>11508</v>
      </c>
      <c r="H565" s="18" t="s">
        <v>11451</v>
      </c>
      <c r="I565" s="18" t="s">
        <v>11502</v>
      </c>
      <c r="J565" s="18" t="s">
        <v>11502</v>
      </c>
      <c r="K565" s="18" t="s">
        <v>11502</v>
      </c>
      <c r="L565" s="18" t="s">
        <v>11502</v>
      </c>
      <c r="M565" s="18" t="s">
        <v>11502</v>
      </c>
      <c r="N565" s="18" t="s">
        <v>11664</v>
      </c>
      <c r="O565" s="18" t="s">
        <v>11665</v>
      </c>
      <c r="P565" s="18" t="s">
        <v>11666</v>
      </c>
    </row>
    <row r="566" spans="1:16" ht="43.2" x14ac:dyDescent="0.3">
      <c r="A566" s="18" t="s">
        <v>1700</v>
      </c>
      <c r="B566" s="18" t="s">
        <v>1701</v>
      </c>
      <c r="C566" s="18" t="s">
        <v>1702</v>
      </c>
      <c r="D566" s="18" t="s">
        <v>539</v>
      </c>
      <c r="E566" s="18" t="s">
        <v>11253</v>
      </c>
      <c r="F566" s="18" t="s">
        <v>11503</v>
      </c>
      <c r="G566" s="18" t="s">
        <v>11508</v>
      </c>
      <c r="H566" s="18" t="s">
        <v>11451</v>
      </c>
      <c r="I566" s="18" t="s">
        <v>11502</v>
      </c>
      <c r="J566" s="18" t="s">
        <v>11502</v>
      </c>
      <c r="K566" s="18" t="s">
        <v>11502</v>
      </c>
      <c r="L566" s="18" t="s">
        <v>11502</v>
      </c>
      <c r="M566" s="18" t="s">
        <v>11502</v>
      </c>
      <c r="N566" s="18" t="s">
        <v>11664</v>
      </c>
      <c r="O566" s="18" t="s">
        <v>11665</v>
      </c>
      <c r="P566" s="18" t="s">
        <v>11666</v>
      </c>
    </row>
    <row r="567" spans="1:16" ht="43.2" x14ac:dyDescent="0.3">
      <c r="A567" s="18" t="s">
        <v>1703</v>
      </c>
      <c r="B567" s="18" t="s">
        <v>1704</v>
      </c>
      <c r="C567" s="18" t="s">
        <v>1705</v>
      </c>
      <c r="D567" s="18" t="s">
        <v>539</v>
      </c>
      <c r="E567" s="18" t="s">
        <v>11253</v>
      </c>
      <c r="F567" s="18" t="s">
        <v>11503</v>
      </c>
      <c r="G567" s="18" t="s">
        <v>11508</v>
      </c>
      <c r="H567" s="18" t="s">
        <v>11451</v>
      </c>
      <c r="I567" s="18" t="s">
        <v>11502</v>
      </c>
      <c r="J567" s="18" t="s">
        <v>11502</v>
      </c>
      <c r="K567" s="18" t="s">
        <v>11502</v>
      </c>
      <c r="L567" s="18" t="s">
        <v>11502</v>
      </c>
      <c r="M567" s="18" t="s">
        <v>11502</v>
      </c>
      <c r="N567" s="18" t="s">
        <v>11664</v>
      </c>
      <c r="O567" s="18" t="s">
        <v>11665</v>
      </c>
      <c r="P567" s="18" t="s">
        <v>11666</v>
      </c>
    </row>
    <row r="568" spans="1:16" ht="43.2" x14ac:dyDescent="0.3">
      <c r="A568" s="18" t="s">
        <v>1706</v>
      </c>
      <c r="B568" s="18" t="s">
        <v>1707</v>
      </c>
      <c r="C568" s="18" t="s">
        <v>1708</v>
      </c>
      <c r="D568" s="18" t="s">
        <v>539</v>
      </c>
      <c r="E568" s="18" t="s">
        <v>11253</v>
      </c>
      <c r="F568" s="18" t="s">
        <v>11503</v>
      </c>
      <c r="G568" s="18" t="s">
        <v>11508</v>
      </c>
      <c r="H568" s="18" t="s">
        <v>11451</v>
      </c>
      <c r="I568" s="18" t="s">
        <v>11502</v>
      </c>
      <c r="J568" s="18" t="s">
        <v>11502</v>
      </c>
      <c r="K568" s="18" t="s">
        <v>11502</v>
      </c>
      <c r="L568" s="18" t="s">
        <v>11502</v>
      </c>
      <c r="M568" s="18" t="s">
        <v>11502</v>
      </c>
      <c r="N568" s="18" t="s">
        <v>11664</v>
      </c>
      <c r="O568" s="18" t="s">
        <v>11665</v>
      </c>
      <c r="P568" s="18" t="s">
        <v>11666</v>
      </c>
    </row>
    <row r="569" spans="1:16" ht="43.2" x14ac:dyDescent="0.3">
      <c r="A569" s="18" t="s">
        <v>1709</v>
      </c>
      <c r="B569" s="18" t="s">
        <v>1710</v>
      </c>
      <c r="C569" s="18" t="s">
        <v>1711</v>
      </c>
      <c r="D569" s="18" t="s">
        <v>539</v>
      </c>
      <c r="E569" s="18" t="s">
        <v>11253</v>
      </c>
      <c r="F569" s="18" t="s">
        <v>11503</v>
      </c>
      <c r="G569" s="18" t="s">
        <v>11508</v>
      </c>
      <c r="H569" s="18" t="s">
        <v>11451</v>
      </c>
      <c r="I569" s="18" t="s">
        <v>11502</v>
      </c>
      <c r="J569" s="18" t="s">
        <v>11502</v>
      </c>
      <c r="K569" s="18" t="s">
        <v>11502</v>
      </c>
      <c r="L569" s="18" t="s">
        <v>11502</v>
      </c>
      <c r="M569" s="18" t="s">
        <v>11502</v>
      </c>
      <c r="N569" s="18" t="s">
        <v>11664</v>
      </c>
      <c r="O569" s="18" t="s">
        <v>11665</v>
      </c>
      <c r="P569" s="18" t="s">
        <v>11666</v>
      </c>
    </row>
    <row r="570" spans="1:16" ht="43.2" x14ac:dyDescent="0.3">
      <c r="A570" s="18" t="s">
        <v>1712</v>
      </c>
      <c r="B570" s="18" t="s">
        <v>1713</v>
      </c>
      <c r="C570" s="18" t="s">
        <v>1714</v>
      </c>
      <c r="D570" s="18" t="s">
        <v>535</v>
      </c>
      <c r="E570" s="18" t="s">
        <v>5651</v>
      </c>
      <c r="F570" s="18" t="s">
        <v>11505</v>
      </c>
      <c r="G570" s="18" t="s">
        <v>11507</v>
      </c>
      <c r="H570" s="18" t="s">
        <v>11451</v>
      </c>
      <c r="I570" s="18" t="s">
        <v>11502</v>
      </c>
      <c r="J570" s="18" t="s">
        <v>11502</v>
      </c>
      <c r="K570" s="18" t="s">
        <v>11502</v>
      </c>
      <c r="L570" s="18" t="s">
        <v>11502</v>
      </c>
      <c r="M570" s="18" t="s">
        <v>11502</v>
      </c>
      <c r="N570" s="18" t="s">
        <v>11664</v>
      </c>
      <c r="O570" s="18" t="s">
        <v>11665</v>
      </c>
      <c r="P570" s="18" t="s">
        <v>11666</v>
      </c>
    </row>
    <row r="571" spans="1:16" ht="43.2" x14ac:dyDescent="0.3">
      <c r="A571" s="18" t="s">
        <v>1715</v>
      </c>
      <c r="B571" s="18" t="s">
        <v>1716</v>
      </c>
      <c r="C571" s="18" t="s">
        <v>1717</v>
      </c>
      <c r="D571" s="18" t="s">
        <v>535</v>
      </c>
      <c r="E571" s="18" t="s">
        <v>5651</v>
      </c>
      <c r="F571" s="18" t="s">
        <v>11505</v>
      </c>
      <c r="G571" s="18" t="s">
        <v>11507</v>
      </c>
      <c r="H571" s="18" t="s">
        <v>11451</v>
      </c>
      <c r="I571" s="18" t="s">
        <v>11502</v>
      </c>
      <c r="J571" s="18" t="s">
        <v>11502</v>
      </c>
      <c r="K571" s="18" t="s">
        <v>11502</v>
      </c>
      <c r="L571" s="18" t="s">
        <v>11502</v>
      </c>
      <c r="M571" s="18" t="s">
        <v>11502</v>
      </c>
      <c r="N571" s="18" t="s">
        <v>11664</v>
      </c>
      <c r="O571" s="18" t="s">
        <v>11665</v>
      </c>
      <c r="P571" s="18" t="s">
        <v>11666</v>
      </c>
    </row>
    <row r="572" spans="1:16" ht="43.2" x14ac:dyDescent="0.3">
      <c r="A572" s="18" t="s">
        <v>1718</v>
      </c>
      <c r="B572" s="18" t="s">
        <v>1719</v>
      </c>
      <c r="C572" s="18" t="s">
        <v>1720</v>
      </c>
      <c r="D572" s="18" t="s">
        <v>526</v>
      </c>
      <c r="E572" s="18" t="s">
        <v>5651</v>
      </c>
      <c r="F572" s="18" t="s">
        <v>11505</v>
      </c>
      <c r="G572" s="18" t="s">
        <v>11506</v>
      </c>
      <c r="H572" s="18" t="s">
        <v>11451</v>
      </c>
      <c r="I572" s="18" t="s">
        <v>11502</v>
      </c>
      <c r="J572" s="18" t="s">
        <v>11502</v>
      </c>
      <c r="K572" s="18" t="s">
        <v>11502</v>
      </c>
      <c r="L572" s="18" t="s">
        <v>11502</v>
      </c>
      <c r="M572" s="18" t="s">
        <v>11502</v>
      </c>
      <c r="N572" s="18" t="s">
        <v>11664</v>
      </c>
      <c r="O572" s="18" t="s">
        <v>11665</v>
      </c>
      <c r="P572" s="18" t="s">
        <v>11666</v>
      </c>
    </row>
    <row r="573" spans="1:16" ht="43.2" x14ac:dyDescent="0.3">
      <c r="A573" s="18" t="s">
        <v>1721</v>
      </c>
      <c r="B573" s="18" t="s">
        <v>1722</v>
      </c>
      <c r="C573" s="18" t="s">
        <v>1723</v>
      </c>
      <c r="D573" s="18" t="s">
        <v>539</v>
      </c>
      <c r="E573" s="18" t="s">
        <v>11253</v>
      </c>
      <c r="F573" s="18" t="s">
        <v>11503</v>
      </c>
      <c r="G573" s="18" t="s">
        <v>11508</v>
      </c>
      <c r="H573" s="18" t="s">
        <v>11451</v>
      </c>
      <c r="I573" s="18" t="s">
        <v>11502</v>
      </c>
      <c r="J573" s="18" t="s">
        <v>11502</v>
      </c>
      <c r="K573" s="18" t="s">
        <v>11502</v>
      </c>
      <c r="L573" s="18" t="s">
        <v>11502</v>
      </c>
      <c r="M573" s="18" t="s">
        <v>11502</v>
      </c>
      <c r="N573" s="18" t="s">
        <v>11664</v>
      </c>
      <c r="O573" s="18" t="s">
        <v>11665</v>
      </c>
      <c r="P573" s="18" t="s">
        <v>11666</v>
      </c>
    </row>
    <row r="574" spans="1:16" ht="43.2" x14ac:dyDescent="0.3">
      <c r="A574" s="18" t="s">
        <v>1724</v>
      </c>
      <c r="B574" s="18" t="s">
        <v>1725</v>
      </c>
      <c r="C574" s="18" t="s">
        <v>1726</v>
      </c>
      <c r="D574" s="18" t="s">
        <v>526</v>
      </c>
      <c r="E574" s="18" t="s">
        <v>5651</v>
      </c>
      <c r="F574" s="18" t="s">
        <v>11505</v>
      </c>
      <c r="G574" s="18" t="s">
        <v>11506</v>
      </c>
      <c r="H574" s="18" t="s">
        <v>11451</v>
      </c>
      <c r="I574" s="18" t="s">
        <v>11502</v>
      </c>
      <c r="J574" s="18" t="s">
        <v>11502</v>
      </c>
      <c r="K574" s="18" t="s">
        <v>11502</v>
      </c>
      <c r="L574" s="18" t="s">
        <v>11502</v>
      </c>
      <c r="M574" s="18" t="s">
        <v>11502</v>
      </c>
      <c r="N574" s="18" t="s">
        <v>11664</v>
      </c>
      <c r="O574" s="18" t="s">
        <v>11665</v>
      </c>
      <c r="P574" s="18" t="s">
        <v>11666</v>
      </c>
    </row>
    <row r="575" spans="1:16" ht="43.2" x14ac:dyDescent="0.3">
      <c r="A575" s="18" t="s">
        <v>1727</v>
      </c>
      <c r="B575" s="18" t="s">
        <v>1728</v>
      </c>
      <c r="C575" s="18" t="s">
        <v>1729</v>
      </c>
      <c r="D575" s="18" t="s">
        <v>539</v>
      </c>
      <c r="E575" s="18" t="s">
        <v>11253</v>
      </c>
      <c r="F575" s="18" t="s">
        <v>11503</v>
      </c>
      <c r="G575" s="18" t="s">
        <v>11508</v>
      </c>
      <c r="H575" s="18" t="s">
        <v>11451</v>
      </c>
      <c r="I575" s="18" t="s">
        <v>11502</v>
      </c>
      <c r="J575" s="18" t="s">
        <v>11502</v>
      </c>
      <c r="K575" s="18" t="s">
        <v>11502</v>
      </c>
      <c r="L575" s="18" t="s">
        <v>11502</v>
      </c>
      <c r="M575" s="18" t="s">
        <v>11502</v>
      </c>
      <c r="N575" s="18" t="s">
        <v>11664</v>
      </c>
      <c r="O575" s="18" t="s">
        <v>11665</v>
      </c>
      <c r="P575" s="18" t="s">
        <v>11666</v>
      </c>
    </row>
    <row r="576" spans="1:16" ht="43.2" x14ac:dyDescent="0.3">
      <c r="A576" s="18" t="s">
        <v>1730</v>
      </c>
      <c r="B576" s="18" t="s">
        <v>1731</v>
      </c>
      <c r="C576" s="18" t="s">
        <v>1732</v>
      </c>
      <c r="D576" s="18" t="s">
        <v>539</v>
      </c>
      <c r="E576" s="18" t="s">
        <v>11253</v>
      </c>
      <c r="F576" s="18" t="s">
        <v>11503</v>
      </c>
      <c r="G576" s="18" t="s">
        <v>11508</v>
      </c>
      <c r="H576" s="18" t="s">
        <v>11451</v>
      </c>
      <c r="I576" s="18" t="s">
        <v>11502</v>
      </c>
      <c r="J576" s="18" t="s">
        <v>11502</v>
      </c>
      <c r="K576" s="18" t="s">
        <v>11502</v>
      </c>
      <c r="L576" s="18" t="s">
        <v>11502</v>
      </c>
      <c r="M576" s="18" t="s">
        <v>11502</v>
      </c>
      <c r="N576" s="18" t="s">
        <v>11664</v>
      </c>
      <c r="O576" s="18" t="s">
        <v>11665</v>
      </c>
      <c r="P576" s="18" t="s">
        <v>11666</v>
      </c>
    </row>
    <row r="577" spans="1:16" ht="43.2" x14ac:dyDescent="0.3">
      <c r="A577" s="18" t="s">
        <v>1733</v>
      </c>
      <c r="B577" s="18" t="s">
        <v>1734</v>
      </c>
      <c r="C577" s="18" t="s">
        <v>1735</v>
      </c>
      <c r="D577" s="18" t="s">
        <v>539</v>
      </c>
      <c r="E577" s="18" t="s">
        <v>11253</v>
      </c>
      <c r="F577" s="18" t="s">
        <v>11503</v>
      </c>
      <c r="G577" s="18" t="s">
        <v>11508</v>
      </c>
      <c r="H577" s="18" t="s">
        <v>11451</v>
      </c>
      <c r="I577" s="18" t="s">
        <v>11502</v>
      </c>
      <c r="J577" s="18" t="s">
        <v>11502</v>
      </c>
      <c r="K577" s="18" t="s">
        <v>11502</v>
      </c>
      <c r="L577" s="18" t="s">
        <v>11502</v>
      </c>
      <c r="M577" s="18" t="s">
        <v>11502</v>
      </c>
      <c r="N577" s="18" t="s">
        <v>11664</v>
      </c>
      <c r="O577" s="18" t="s">
        <v>11665</v>
      </c>
      <c r="P577" s="18" t="s">
        <v>11666</v>
      </c>
    </row>
    <row r="578" spans="1:16" ht="43.2" x14ac:dyDescent="0.3">
      <c r="A578" s="18" t="s">
        <v>1736</v>
      </c>
      <c r="B578" s="18" t="s">
        <v>1737</v>
      </c>
      <c r="C578" s="18" t="s">
        <v>1738</v>
      </c>
      <c r="D578" s="18" t="s">
        <v>539</v>
      </c>
      <c r="E578" s="18" t="s">
        <v>11253</v>
      </c>
      <c r="F578" s="18" t="s">
        <v>11503</v>
      </c>
      <c r="G578" s="18" t="s">
        <v>11508</v>
      </c>
      <c r="H578" s="18" t="s">
        <v>11451</v>
      </c>
      <c r="I578" s="18" t="s">
        <v>11502</v>
      </c>
      <c r="J578" s="18" t="s">
        <v>11502</v>
      </c>
      <c r="K578" s="18" t="s">
        <v>11502</v>
      </c>
      <c r="L578" s="18" t="s">
        <v>11502</v>
      </c>
      <c r="M578" s="18" t="s">
        <v>11502</v>
      </c>
      <c r="N578" s="18" t="s">
        <v>11664</v>
      </c>
      <c r="O578" s="18" t="s">
        <v>11665</v>
      </c>
      <c r="P578" s="18" t="s">
        <v>11666</v>
      </c>
    </row>
    <row r="579" spans="1:16" ht="43.2" x14ac:dyDescent="0.3">
      <c r="A579" s="18" t="s">
        <v>1739</v>
      </c>
      <c r="B579" s="18" t="s">
        <v>1740</v>
      </c>
      <c r="C579" s="18" t="s">
        <v>1741</v>
      </c>
      <c r="D579" s="18" t="s">
        <v>587</v>
      </c>
      <c r="E579" s="18" t="s">
        <v>8</v>
      </c>
      <c r="F579" s="18" t="s">
        <v>11509</v>
      </c>
      <c r="G579" s="18" t="s">
        <v>11510</v>
      </c>
      <c r="H579" s="18" t="s">
        <v>11451</v>
      </c>
      <c r="I579" s="18" t="s">
        <v>11502</v>
      </c>
      <c r="J579" s="18" t="s">
        <v>11502</v>
      </c>
      <c r="K579" s="18" t="s">
        <v>11502</v>
      </c>
      <c r="L579" s="18" t="s">
        <v>11502</v>
      </c>
      <c r="M579" s="18" t="s">
        <v>11502</v>
      </c>
      <c r="N579" s="18" t="s">
        <v>11664</v>
      </c>
      <c r="O579" s="18" t="s">
        <v>11665</v>
      </c>
      <c r="P579" s="18" t="s">
        <v>11666</v>
      </c>
    </row>
    <row r="580" spans="1:16" ht="43.2" x14ac:dyDescent="0.3">
      <c r="A580" s="18" t="s">
        <v>1742</v>
      </c>
      <c r="B580" s="18" t="s">
        <v>1743</v>
      </c>
      <c r="C580" s="18" t="s">
        <v>1744</v>
      </c>
      <c r="D580" s="18" t="s">
        <v>539</v>
      </c>
      <c r="E580" s="18" t="s">
        <v>11253</v>
      </c>
      <c r="F580" s="18" t="s">
        <v>11503</v>
      </c>
      <c r="G580" s="18" t="s">
        <v>11508</v>
      </c>
      <c r="H580" s="18" t="s">
        <v>11451</v>
      </c>
      <c r="I580" s="18" t="s">
        <v>11502</v>
      </c>
      <c r="J580" s="18" t="s">
        <v>11502</v>
      </c>
      <c r="K580" s="18" t="s">
        <v>11502</v>
      </c>
      <c r="L580" s="18" t="s">
        <v>11502</v>
      </c>
      <c r="M580" s="18" t="s">
        <v>11502</v>
      </c>
      <c r="N580" s="18" t="s">
        <v>11664</v>
      </c>
      <c r="O580" s="18" t="s">
        <v>11665</v>
      </c>
      <c r="P580" s="18" t="s">
        <v>11666</v>
      </c>
    </row>
    <row r="581" spans="1:16" ht="43.2" x14ac:dyDescent="0.3">
      <c r="A581" s="18" t="s">
        <v>1745</v>
      </c>
      <c r="B581" s="18" t="s">
        <v>1746</v>
      </c>
      <c r="C581" s="18" t="s">
        <v>1747</v>
      </c>
      <c r="D581" s="18" t="s">
        <v>539</v>
      </c>
      <c r="E581" s="18" t="s">
        <v>11253</v>
      </c>
      <c r="F581" s="18" t="s">
        <v>11503</v>
      </c>
      <c r="G581" s="18" t="s">
        <v>11508</v>
      </c>
      <c r="H581" s="18" t="s">
        <v>11451</v>
      </c>
      <c r="I581" s="18" t="s">
        <v>11502</v>
      </c>
      <c r="J581" s="18" t="s">
        <v>11502</v>
      </c>
      <c r="K581" s="18" t="s">
        <v>11502</v>
      </c>
      <c r="L581" s="18" t="s">
        <v>11502</v>
      </c>
      <c r="M581" s="18" t="s">
        <v>11502</v>
      </c>
      <c r="N581" s="18" t="s">
        <v>11664</v>
      </c>
      <c r="O581" s="18" t="s">
        <v>11665</v>
      </c>
      <c r="P581" s="18" t="s">
        <v>11666</v>
      </c>
    </row>
    <row r="582" spans="1:16" ht="43.2" x14ac:dyDescent="0.3">
      <c r="A582" s="18" t="s">
        <v>1748</v>
      </c>
      <c r="B582" s="18" t="s">
        <v>1749</v>
      </c>
      <c r="C582" s="18" t="s">
        <v>1750</v>
      </c>
      <c r="D582" s="18" t="s">
        <v>1422</v>
      </c>
      <c r="E582" s="18" t="s">
        <v>5651</v>
      </c>
      <c r="F582" s="18" t="s">
        <v>11505</v>
      </c>
      <c r="G582" s="18" t="s">
        <v>11531</v>
      </c>
      <c r="H582" s="18" t="s">
        <v>11451</v>
      </c>
      <c r="I582" s="18" t="s">
        <v>11502</v>
      </c>
      <c r="J582" s="18" t="s">
        <v>11502</v>
      </c>
      <c r="K582" s="18" t="s">
        <v>11502</v>
      </c>
      <c r="L582" s="18" t="s">
        <v>11502</v>
      </c>
      <c r="M582" s="18" t="s">
        <v>11502</v>
      </c>
      <c r="N582" s="18" t="s">
        <v>11664</v>
      </c>
      <c r="O582" s="18" t="s">
        <v>11665</v>
      </c>
      <c r="P582" s="18" t="s">
        <v>11666</v>
      </c>
    </row>
    <row r="583" spans="1:16" ht="43.2" x14ac:dyDescent="0.3">
      <c r="A583" s="18" t="s">
        <v>1751</v>
      </c>
      <c r="B583" s="18" t="s">
        <v>1752</v>
      </c>
      <c r="C583" s="18" t="s">
        <v>1753</v>
      </c>
      <c r="D583" s="18" t="s">
        <v>539</v>
      </c>
      <c r="E583" s="18" t="s">
        <v>11253</v>
      </c>
      <c r="F583" s="18" t="s">
        <v>11503</v>
      </c>
      <c r="G583" s="18" t="s">
        <v>11508</v>
      </c>
      <c r="H583" s="18" t="s">
        <v>11451</v>
      </c>
      <c r="I583" s="18" t="s">
        <v>11502</v>
      </c>
      <c r="J583" s="18" t="s">
        <v>11502</v>
      </c>
      <c r="K583" s="18" t="s">
        <v>11502</v>
      </c>
      <c r="L583" s="18" t="s">
        <v>11502</v>
      </c>
      <c r="M583" s="18" t="s">
        <v>11502</v>
      </c>
      <c r="N583" s="18" t="s">
        <v>11664</v>
      </c>
      <c r="O583" s="18" t="s">
        <v>11665</v>
      </c>
      <c r="P583" s="18" t="s">
        <v>11666</v>
      </c>
    </row>
    <row r="584" spans="1:16" ht="43.2" x14ac:dyDescent="0.3">
      <c r="A584" s="18" t="s">
        <v>1754</v>
      </c>
      <c r="B584" s="18" t="s">
        <v>1755</v>
      </c>
      <c r="C584" s="18" t="s">
        <v>1756</v>
      </c>
      <c r="D584" s="18" t="s">
        <v>539</v>
      </c>
      <c r="E584" s="18" t="s">
        <v>11253</v>
      </c>
      <c r="F584" s="18" t="s">
        <v>11503</v>
      </c>
      <c r="G584" s="18" t="s">
        <v>11508</v>
      </c>
      <c r="H584" s="18" t="s">
        <v>11451</v>
      </c>
      <c r="I584" s="18" t="s">
        <v>11502</v>
      </c>
      <c r="J584" s="18" t="s">
        <v>11502</v>
      </c>
      <c r="K584" s="18" t="s">
        <v>11502</v>
      </c>
      <c r="L584" s="18" t="s">
        <v>11502</v>
      </c>
      <c r="M584" s="18" t="s">
        <v>11502</v>
      </c>
      <c r="N584" s="18" t="s">
        <v>11664</v>
      </c>
      <c r="O584" s="18" t="s">
        <v>11665</v>
      </c>
      <c r="P584" s="18" t="s">
        <v>11666</v>
      </c>
    </row>
    <row r="585" spans="1:16" ht="43.2" x14ac:dyDescent="0.3">
      <c r="A585" s="18" t="s">
        <v>1757</v>
      </c>
      <c r="B585" s="18" t="s">
        <v>1758</v>
      </c>
      <c r="C585" s="18" t="s">
        <v>1759</v>
      </c>
      <c r="D585" s="18" t="s">
        <v>539</v>
      </c>
      <c r="E585" s="18" t="s">
        <v>11253</v>
      </c>
      <c r="F585" s="18" t="s">
        <v>11503</v>
      </c>
      <c r="G585" s="18" t="s">
        <v>11508</v>
      </c>
      <c r="H585" s="18" t="s">
        <v>11451</v>
      </c>
      <c r="I585" s="18" t="s">
        <v>11502</v>
      </c>
      <c r="J585" s="18" t="s">
        <v>11502</v>
      </c>
      <c r="K585" s="18" t="s">
        <v>11502</v>
      </c>
      <c r="L585" s="18" t="s">
        <v>11502</v>
      </c>
      <c r="M585" s="18" t="s">
        <v>11502</v>
      </c>
      <c r="N585" s="18" t="s">
        <v>11664</v>
      </c>
      <c r="O585" s="18" t="s">
        <v>11665</v>
      </c>
      <c r="P585" s="18" t="s">
        <v>11666</v>
      </c>
    </row>
    <row r="586" spans="1:16" ht="43.2" x14ac:dyDescent="0.3">
      <c r="A586" s="18" t="s">
        <v>1760</v>
      </c>
      <c r="B586" s="18" t="s">
        <v>1761</v>
      </c>
      <c r="C586" s="18" t="s">
        <v>1762</v>
      </c>
      <c r="D586" s="18" t="s">
        <v>539</v>
      </c>
      <c r="E586" s="18" t="s">
        <v>11253</v>
      </c>
      <c r="F586" s="18" t="s">
        <v>11503</v>
      </c>
      <c r="G586" s="18" t="s">
        <v>11508</v>
      </c>
      <c r="H586" s="18" t="s">
        <v>11451</v>
      </c>
      <c r="I586" s="18" t="s">
        <v>11502</v>
      </c>
      <c r="J586" s="18" t="s">
        <v>11502</v>
      </c>
      <c r="K586" s="18" t="s">
        <v>11502</v>
      </c>
      <c r="L586" s="18" t="s">
        <v>11502</v>
      </c>
      <c r="M586" s="18" t="s">
        <v>11502</v>
      </c>
      <c r="N586" s="18" t="s">
        <v>11664</v>
      </c>
      <c r="O586" s="18" t="s">
        <v>11665</v>
      </c>
      <c r="P586" s="18" t="s">
        <v>11666</v>
      </c>
    </row>
    <row r="587" spans="1:16" ht="43.2" x14ac:dyDescent="0.3">
      <c r="A587" s="18" t="s">
        <v>1763</v>
      </c>
      <c r="B587" s="18" t="s">
        <v>1764</v>
      </c>
      <c r="C587" s="18" t="s">
        <v>1764</v>
      </c>
      <c r="D587" s="18" t="s">
        <v>526</v>
      </c>
      <c r="E587" s="18" t="s">
        <v>5651</v>
      </c>
      <c r="F587" s="18" t="s">
        <v>11505</v>
      </c>
      <c r="G587" s="18" t="s">
        <v>11506</v>
      </c>
      <c r="H587" s="18" t="s">
        <v>11451</v>
      </c>
      <c r="I587" s="18" t="s">
        <v>11502</v>
      </c>
      <c r="J587" s="18" t="s">
        <v>11502</v>
      </c>
      <c r="K587" s="18" t="s">
        <v>11502</v>
      </c>
      <c r="L587" s="18" t="s">
        <v>11502</v>
      </c>
      <c r="M587" s="18" t="s">
        <v>11502</v>
      </c>
      <c r="N587" s="18" t="s">
        <v>11664</v>
      </c>
      <c r="O587" s="18" t="s">
        <v>11665</v>
      </c>
      <c r="P587" s="18" t="s">
        <v>11666</v>
      </c>
    </row>
    <row r="588" spans="1:16" ht="43.2" x14ac:dyDescent="0.3">
      <c r="A588" s="18" t="s">
        <v>1765</v>
      </c>
      <c r="B588" s="18" t="s">
        <v>1766</v>
      </c>
      <c r="C588" s="18" t="s">
        <v>1767</v>
      </c>
      <c r="D588" s="18" t="s">
        <v>539</v>
      </c>
      <c r="E588" s="18" t="s">
        <v>11253</v>
      </c>
      <c r="F588" s="18" t="s">
        <v>11503</v>
      </c>
      <c r="G588" s="18" t="s">
        <v>11508</v>
      </c>
      <c r="H588" s="18" t="s">
        <v>11451</v>
      </c>
      <c r="I588" s="18" t="s">
        <v>11502</v>
      </c>
      <c r="J588" s="18" t="s">
        <v>11502</v>
      </c>
      <c r="K588" s="18" t="s">
        <v>11502</v>
      </c>
      <c r="L588" s="18" t="s">
        <v>11502</v>
      </c>
      <c r="M588" s="18" t="s">
        <v>11502</v>
      </c>
      <c r="N588" s="18" t="s">
        <v>11664</v>
      </c>
      <c r="O588" s="18" t="s">
        <v>11665</v>
      </c>
      <c r="P588" s="18" t="s">
        <v>11666</v>
      </c>
    </row>
    <row r="589" spans="1:16" ht="43.2" x14ac:dyDescent="0.3">
      <c r="A589" s="18" t="s">
        <v>1768</v>
      </c>
      <c r="B589" s="18" t="s">
        <v>1769</v>
      </c>
      <c r="C589" s="18" t="s">
        <v>1770</v>
      </c>
      <c r="D589" s="18" t="s">
        <v>539</v>
      </c>
      <c r="E589" s="18" t="s">
        <v>11253</v>
      </c>
      <c r="F589" s="18" t="s">
        <v>11503</v>
      </c>
      <c r="G589" s="18" t="s">
        <v>11508</v>
      </c>
      <c r="H589" s="18" t="s">
        <v>11451</v>
      </c>
      <c r="I589" s="18" t="s">
        <v>11502</v>
      </c>
      <c r="J589" s="18" t="s">
        <v>11502</v>
      </c>
      <c r="K589" s="18" t="s">
        <v>11502</v>
      </c>
      <c r="L589" s="18" t="s">
        <v>11502</v>
      </c>
      <c r="M589" s="18" t="s">
        <v>11502</v>
      </c>
      <c r="N589" s="18" t="s">
        <v>11664</v>
      </c>
      <c r="O589" s="18" t="s">
        <v>11665</v>
      </c>
      <c r="P589" s="18" t="s">
        <v>11666</v>
      </c>
    </row>
    <row r="590" spans="1:16" ht="43.2" x14ac:dyDescent="0.3">
      <c r="A590" s="18" t="s">
        <v>1771</v>
      </c>
      <c r="B590" s="18" t="s">
        <v>1772</v>
      </c>
      <c r="C590" s="18" t="s">
        <v>1773</v>
      </c>
      <c r="D590" s="18" t="s">
        <v>539</v>
      </c>
      <c r="E590" s="18" t="s">
        <v>11253</v>
      </c>
      <c r="F590" s="18" t="s">
        <v>11503</v>
      </c>
      <c r="G590" s="18" t="s">
        <v>11508</v>
      </c>
      <c r="H590" s="18" t="s">
        <v>11451</v>
      </c>
      <c r="I590" s="18" t="s">
        <v>11502</v>
      </c>
      <c r="J590" s="18" t="s">
        <v>11502</v>
      </c>
      <c r="K590" s="18" t="s">
        <v>11502</v>
      </c>
      <c r="L590" s="18" t="s">
        <v>11502</v>
      </c>
      <c r="M590" s="18" t="s">
        <v>11502</v>
      </c>
      <c r="N590" s="18" t="s">
        <v>11664</v>
      </c>
      <c r="O590" s="18" t="s">
        <v>11665</v>
      </c>
      <c r="P590" s="18" t="s">
        <v>11666</v>
      </c>
    </row>
    <row r="591" spans="1:16" ht="43.2" x14ac:dyDescent="0.3">
      <c r="A591" s="18" t="s">
        <v>1774</v>
      </c>
      <c r="B591" s="18" t="s">
        <v>1775</v>
      </c>
      <c r="C591" s="18" t="s">
        <v>1776</v>
      </c>
      <c r="D591" s="18" t="s">
        <v>539</v>
      </c>
      <c r="E591" s="18" t="s">
        <v>11253</v>
      </c>
      <c r="F591" s="18" t="s">
        <v>11503</v>
      </c>
      <c r="G591" s="18" t="s">
        <v>11508</v>
      </c>
      <c r="H591" s="18" t="s">
        <v>11451</v>
      </c>
      <c r="I591" s="18" t="s">
        <v>11502</v>
      </c>
      <c r="J591" s="18" t="s">
        <v>11502</v>
      </c>
      <c r="K591" s="18" t="s">
        <v>11502</v>
      </c>
      <c r="L591" s="18" t="s">
        <v>11502</v>
      </c>
      <c r="M591" s="18" t="s">
        <v>11502</v>
      </c>
      <c r="N591" s="18" t="s">
        <v>11664</v>
      </c>
      <c r="O591" s="18" t="s">
        <v>11665</v>
      </c>
      <c r="P591" s="18" t="s">
        <v>11666</v>
      </c>
    </row>
    <row r="592" spans="1:16" ht="43.2" x14ac:dyDescent="0.3">
      <c r="A592" s="18" t="s">
        <v>1777</v>
      </c>
      <c r="B592" s="18" t="s">
        <v>1778</v>
      </c>
      <c r="C592" s="18" t="s">
        <v>1779</v>
      </c>
      <c r="D592" s="18" t="s">
        <v>526</v>
      </c>
      <c r="E592" s="18" t="s">
        <v>5651</v>
      </c>
      <c r="F592" s="18" t="s">
        <v>11505</v>
      </c>
      <c r="G592" s="18" t="s">
        <v>11506</v>
      </c>
      <c r="H592" s="18" t="s">
        <v>11451</v>
      </c>
      <c r="I592" s="18" t="s">
        <v>11502</v>
      </c>
      <c r="J592" s="18" t="s">
        <v>11502</v>
      </c>
      <c r="K592" s="18" t="s">
        <v>11502</v>
      </c>
      <c r="L592" s="18" t="s">
        <v>11502</v>
      </c>
      <c r="M592" s="18" t="s">
        <v>11502</v>
      </c>
      <c r="N592" s="18" t="s">
        <v>11664</v>
      </c>
      <c r="O592" s="18" t="s">
        <v>11665</v>
      </c>
      <c r="P592" s="18" t="s">
        <v>11666</v>
      </c>
    </row>
    <row r="593" spans="1:16" ht="43.2" x14ac:dyDescent="0.3">
      <c r="A593" s="18" t="s">
        <v>1780</v>
      </c>
      <c r="B593" s="18" t="s">
        <v>1781</v>
      </c>
      <c r="C593" s="18" t="s">
        <v>1782</v>
      </c>
      <c r="D593" s="18" t="s">
        <v>1398</v>
      </c>
      <c r="E593" s="18" t="s">
        <v>5651</v>
      </c>
      <c r="F593" s="18" t="s">
        <v>11505</v>
      </c>
      <c r="G593" s="18" t="s">
        <v>11530</v>
      </c>
      <c r="H593" s="18" t="s">
        <v>11451</v>
      </c>
      <c r="I593" s="18" t="s">
        <v>11502</v>
      </c>
      <c r="J593" s="18" t="s">
        <v>11502</v>
      </c>
      <c r="K593" s="18" t="s">
        <v>11502</v>
      </c>
      <c r="L593" s="18" t="s">
        <v>11502</v>
      </c>
      <c r="M593" s="18" t="s">
        <v>11502</v>
      </c>
      <c r="N593" s="18" t="s">
        <v>11664</v>
      </c>
      <c r="O593" s="18" t="s">
        <v>11665</v>
      </c>
      <c r="P593" s="18" t="s">
        <v>11666</v>
      </c>
    </row>
    <row r="594" spans="1:16" ht="43.2" x14ac:dyDescent="0.3">
      <c r="A594" s="18" t="s">
        <v>1783</v>
      </c>
      <c r="B594" s="18" t="s">
        <v>1784</v>
      </c>
      <c r="C594" s="18" t="s">
        <v>1785</v>
      </c>
      <c r="D594" s="18" t="s">
        <v>1398</v>
      </c>
      <c r="E594" s="18" t="s">
        <v>5651</v>
      </c>
      <c r="F594" s="18" t="s">
        <v>11505</v>
      </c>
      <c r="G594" s="18" t="s">
        <v>11530</v>
      </c>
      <c r="H594" s="18" t="s">
        <v>11451</v>
      </c>
      <c r="I594" s="18" t="s">
        <v>11502</v>
      </c>
      <c r="J594" s="18" t="s">
        <v>11502</v>
      </c>
      <c r="K594" s="18" t="s">
        <v>11502</v>
      </c>
      <c r="L594" s="18" t="s">
        <v>11502</v>
      </c>
      <c r="M594" s="18" t="s">
        <v>11502</v>
      </c>
      <c r="N594" s="18" t="s">
        <v>11664</v>
      </c>
      <c r="O594" s="18" t="s">
        <v>11665</v>
      </c>
      <c r="P594" s="18" t="s">
        <v>11666</v>
      </c>
    </row>
    <row r="595" spans="1:16" ht="43.2" x14ac:dyDescent="0.3">
      <c r="A595" s="18" t="s">
        <v>1786</v>
      </c>
      <c r="B595" s="18" t="s">
        <v>1787</v>
      </c>
      <c r="C595" s="18" t="s">
        <v>1788</v>
      </c>
      <c r="D595" s="18" t="s">
        <v>1398</v>
      </c>
      <c r="E595" s="18" t="s">
        <v>5651</v>
      </c>
      <c r="F595" s="18" t="s">
        <v>11505</v>
      </c>
      <c r="G595" s="18" t="s">
        <v>11530</v>
      </c>
      <c r="H595" s="18" t="s">
        <v>11451</v>
      </c>
      <c r="I595" s="18" t="s">
        <v>11502</v>
      </c>
      <c r="J595" s="18" t="s">
        <v>11502</v>
      </c>
      <c r="K595" s="18" t="s">
        <v>11502</v>
      </c>
      <c r="L595" s="18" t="s">
        <v>11502</v>
      </c>
      <c r="M595" s="18" t="s">
        <v>11502</v>
      </c>
      <c r="N595" s="18" t="s">
        <v>11664</v>
      </c>
      <c r="O595" s="18" t="s">
        <v>11665</v>
      </c>
      <c r="P595" s="18" t="s">
        <v>11666</v>
      </c>
    </row>
    <row r="596" spans="1:16" ht="43.2" x14ac:dyDescent="0.3">
      <c r="A596" s="18" t="s">
        <v>1789</v>
      </c>
      <c r="B596" s="18" t="s">
        <v>1790</v>
      </c>
      <c r="C596" s="18" t="s">
        <v>1791</v>
      </c>
      <c r="D596" s="18" t="s">
        <v>1398</v>
      </c>
      <c r="E596" s="18" t="s">
        <v>5651</v>
      </c>
      <c r="F596" s="18" t="s">
        <v>11505</v>
      </c>
      <c r="G596" s="18" t="s">
        <v>11530</v>
      </c>
      <c r="H596" s="18" t="s">
        <v>11451</v>
      </c>
      <c r="I596" s="18" t="s">
        <v>11502</v>
      </c>
      <c r="J596" s="18" t="s">
        <v>11502</v>
      </c>
      <c r="K596" s="18" t="s">
        <v>11502</v>
      </c>
      <c r="L596" s="18" t="s">
        <v>11502</v>
      </c>
      <c r="M596" s="18" t="s">
        <v>11502</v>
      </c>
      <c r="N596" s="18" t="s">
        <v>11664</v>
      </c>
      <c r="O596" s="18" t="s">
        <v>11665</v>
      </c>
      <c r="P596" s="18" t="s">
        <v>11666</v>
      </c>
    </row>
    <row r="597" spans="1:16" ht="43.2" x14ac:dyDescent="0.3">
      <c r="A597" s="18" t="s">
        <v>1792</v>
      </c>
      <c r="B597" s="18" t="s">
        <v>1793</v>
      </c>
      <c r="C597" s="18" t="s">
        <v>1794</v>
      </c>
      <c r="D597" s="18" t="s">
        <v>1398</v>
      </c>
      <c r="E597" s="18" t="s">
        <v>5651</v>
      </c>
      <c r="F597" s="18" t="s">
        <v>11505</v>
      </c>
      <c r="G597" s="18" t="s">
        <v>11530</v>
      </c>
      <c r="H597" s="18" t="s">
        <v>11451</v>
      </c>
      <c r="I597" s="18" t="s">
        <v>11502</v>
      </c>
      <c r="J597" s="18" t="s">
        <v>11502</v>
      </c>
      <c r="K597" s="18" t="s">
        <v>11502</v>
      </c>
      <c r="L597" s="18" t="s">
        <v>11502</v>
      </c>
      <c r="M597" s="18" t="s">
        <v>11502</v>
      </c>
      <c r="N597" s="18" t="s">
        <v>11664</v>
      </c>
      <c r="O597" s="18" t="s">
        <v>11665</v>
      </c>
      <c r="P597" s="18" t="s">
        <v>11666</v>
      </c>
    </row>
    <row r="598" spans="1:16" ht="43.2" x14ac:dyDescent="0.3">
      <c r="A598" s="18" t="s">
        <v>1795</v>
      </c>
      <c r="B598" s="18" t="s">
        <v>1796</v>
      </c>
      <c r="C598" s="18" t="s">
        <v>1525</v>
      </c>
      <c r="D598" s="18" t="s">
        <v>657</v>
      </c>
      <c r="E598" s="18" t="s">
        <v>2053</v>
      </c>
      <c r="F598" s="18" t="s">
        <v>11511</v>
      </c>
      <c r="G598" s="18" t="s">
        <v>11512</v>
      </c>
      <c r="H598" s="18" t="s">
        <v>11451</v>
      </c>
      <c r="I598" s="18" t="s">
        <v>11502</v>
      </c>
      <c r="J598" s="18" t="s">
        <v>11502</v>
      </c>
      <c r="K598" s="18" t="s">
        <v>11502</v>
      </c>
      <c r="L598" s="18" t="s">
        <v>11502</v>
      </c>
      <c r="M598" s="18" t="s">
        <v>11502</v>
      </c>
      <c r="N598" s="18" t="s">
        <v>11664</v>
      </c>
      <c r="O598" s="18" t="s">
        <v>11665</v>
      </c>
      <c r="P598" s="18" t="s">
        <v>11666</v>
      </c>
    </row>
    <row r="599" spans="1:16" ht="43.2" x14ac:dyDescent="0.3">
      <c r="A599" s="18" t="s">
        <v>1797</v>
      </c>
      <c r="B599" s="18" t="s">
        <v>1798</v>
      </c>
      <c r="C599" s="18" t="s">
        <v>1799</v>
      </c>
      <c r="D599" s="18" t="s">
        <v>657</v>
      </c>
      <c r="E599" s="18" t="s">
        <v>2053</v>
      </c>
      <c r="F599" s="18" t="s">
        <v>11511</v>
      </c>
      <c r="G599" s="18" t="s">
        <v>11512</v>
      </c>
      <c r="H599" s="18" t="s">
        <v>11451</v>
      </c>
      <c r="I599" s="18" t="s">
        <v>11502</v>
      </c>
      <c r="J599" s="18" t="s">
        <v>11502</v>
      </c>
      <c r="K599" s="18" t="s">
        <v>11502</v>
      </c>
      <c r="L599" s="18" t="s">
        <v>11502</v>
      </c>
      <c r="M599" s="18" t="s">
        <v>11502</v>
      </c>
      <c r="N599" s="18" t="s">
        <v>11664</v>
      </c>
      <c r="O599" s="18" t="s">
        <v>11665</v>
      </c>
      <c r="P599" s="18" t="s">
        <v>11666</v>
      </c>
    </row>
    <row r="600" spans="1:16" ht="43.2" x14ac:dyDescent="0.3">
      <c r="A600" s="18" t="s">
        <v>1800</v>
      </c>
      <c r="B600" s="18" t="s">
        <v>1801</v>
      </c>
      <c r="C600" s="18" t="s">
        <v>1802</v>
      </c>
      <c r="D600" s="18" t="s">
        <v>657</v>
      </c>
      <c r="E600" s="18" t="s">
        <v>2053</v>
      </c>
      <c r="F600" s="18" t="s">
        <v>11511</v>
      </c>
      <c r="G600" s="18" t="s">
        <v>11512</v>
      </c>
      <c r="H600" s="18" t="s">
        <v>11451</v>
      </c>
      <c r="I600" s="18" t="s">
        <v>11502</v>
      </c>
      <c r="J600" s="18" t="s">
        <v>11502</v>
      </c>
      <c r="K600" s="18" t="s">
        <v>11502</v>
      </c>
      <c r="L600" s="18" t="s">
        <v>11502</v>
      </c>
      <c r="M600" s="18" t="s">
        <v>11502</v>
      </c>
      <c r="N600" s="18" t="s">
        <v>11664</v>
      </c>
      <c r="O600" s="18" t="s">
        <v>11665</v>
      </c>
      <c r="P600" s="18" t="s">
        <v>11666</v>
      </c>
    </row>
    <row r="601" spans="1:16" ht="43.2" x14ac:dyDescent="0.3">
      <c r="A601" s="18" t="s">
        <v>1803</v>
      </c>
      <c r="B601" s="18" t="s">
        <v>1804</v>
      </c>
      <c r="C601" s="18" t="s">
        <v>1805</v>
      </c>
      <c r="D601" s="18" t="s">
        <v>539</v>
      </c>
      <c r="E601" s="18" t="s">
        <v>11253</v>
      </c>
      <c r="F601" s="18" t="s">
        <v>11503</v>
      </c>
      <c r="G601" s="18" t="s">
        <v>11508</v>
      </c>
      <c r="H601" s="18" t="s">
        <v>11451</v>
      </c>
      <c r="I601" s="18" t="s">
        <v>11502</v>
      </c>
      <c r="J601" s="18" t="s">
        <v>11502</v>
      </c>
      <c r="K601" s="18" t="s">
        <v>11502</v>
      </c>
      <c r="L601" s="18" t="s">
        <v>11502</v>
      </c>
      <c r="M601" s="18" t="s">
        <v>11502</v>
      </c>
      <c r="N601" s="18" t="s">
        <v>11664</v>
      </c>
      <c r="O601" s="18" t="s">
        <v>11665</v>
      </c>
      <c r="P601" s="18" t="s">
        <v>11666</v>
      </c>
    </row>
    <row r="602" spans="1:16" ht="43.2" x14ac:dyDescent="0.3">
      <c r="A602" s="18" t="s">
        <v>1806</v>
      </c>
      <c r="B602" s="18" t="s">
        <v>1807</v>
      </c>
      <c r="C602" s="18" t="s">
        <v>1808</v>
      </c>
      <c r="D602" s="18" t="s">
        <v>539</v>
      </c>
      <c r="E602" s="18" t="s">
        <v>11253</v>
      </c>
      <c r="F602" s="18" t="s">
        <v>11503</v>
      </c>
      <c r="G602" s="18" t="s">
        <v>11508</v>
      </c>
      <c r="H602" s="18" t="s">
        <v>11451</v>
      </c>
      <c r="I602" s="18" t="s">
        <v>11502</v>
      </c>
      <c r="J602" s="18" t="s">
        <v>11502</v>
      </c>
      <c r="K602" s="18" t="s">
        <v>11502</v>
      </c>
      <c r="L602" s="18" t="s">
        <v>11502</v>
      </c>
      <c r="M602" s="18" t="s">
        <v>11502</v>
      </c>
      <c r="N602" s="18" t="s">
        <v>11664</v>
      </c>
      <c r="O602" s="18" t="s">
        <v>11665</v>
      </c>
      <c r="P602" s="18" t="s">
        <v>11666</v>
      </c>
    </row>
    <row r="603" spans="1:16" ht="43.2" x14ac:dyDescent="0.3">
      <c r="A603" s="18" t="s">
        <v>1809</v>
      </c>
      <c r="B603" s="18" t="s">
        <v>1810</v>
      </c>
      <c r="C603" s="18" t="s">
        <v>1811</v>
      </c>
      <c r="D603" s="18" t="s">
        <v>539</v>
      </c>
      <c r="E603" s="18" t="s">
        <v>11253</v>
      </c>
      <c r="F603" s="18" t="s">
        <v>11503</v>
      </c>
      <c r="G603" s="18" t="s">
        <v>11508</v>
      </c>
      <c r="H603" s="18" t="s">
        <v>11451</v>
      </c>
      <c r="I603" s="18" t="s">
        <v>11502</v>
      </c>
      <c r="J603" s="18" t="s">
        <v>11502</v>
      </c>
      <c r="K603" s="18" t="s">
        <v>11502</v>
      </c>
      <c r="L603" s="18" t="s">
        <v>11502</v>
      </c>
      <c r="M603" s="18" t="s">
        <v>11502</v>
      </c>
      <c r="N603" s="18" t="s">
        <v>11664</v>
      </c>
      <c r="O603" s="18" t="s">
        <v>11665</v>
      </c>
      <c r="P603" s="18" t="s">
        <v>11666</v>
      </c>
    </row>
    <row r="604" spans="1:16" ht="43.2" x14ac:dyDescent="0.3">
      <c r="A604" s="18" t="s">
        <v>1812</v>
      </c>
      <c r="B604" s="18" t="s">
        <v>1813</v>
      </c>
      <c r="C604" s="18" t="s">
        <v>1814</v>
      </c>
      <c r="D604" s="18" t="s">
        <v>539</v>
      </c>
      <c r="E604" s="18" t="s">
        <v>11253</v>
      </c>
      <c r="F604" s="18" t="s">
        <v>11503</v>
      </c>
      <c r="G604" s="18" t="s">
        <v>11508</v>
      </c>
      <c r="H604" s="18" t="s">
        <v>11451</v>
      </c>
      <c r="I604" s="18" t="s">
        <v>11502</v>
      </c>
      <c r="J604" s="18" t="s">
        <v>11502</v>
      </c>
      <c r="K604" s="18" t="s">
        <v>11502</v>
      </c>
      <c r="L604" s="18" t="s">
        <v>11502</v>
      </c>
      <c r="M604" s="18" t="s">
        <v>11502</v>
      </c>
      <c r="N604" s="18" t="s">
        <v>11664</v>
      </c>
      <c r="O604" s="18" t="s">
        <v>11665</v>
      </c>
      <c r="P604" s="18" t="s">
        <v>11666</v>
      </c>
    </row>
    <row r="605" spans="1:16" ht="43.2" x14ac:dyDescent="0.3">
      <c r="A605" s="18" t="s">
        <v>1815</v>
      </c>
      <c r="B605" s="18" t="s">
        <v>1816</v>
      </c>
      <c r="C605" s="18" t="s">
        <v>1817</v>
      </c>
      <c r="D605" s="18" t="s">
        <v>1398</v>
      </c>
      <c r="E605" s="18" t="s">
        <v>5651</v>
      </c>
      <c r="F605" s="18" t="s">
        <v>11505</v>
      </c>
      <c r="G605" s="18" t="s">
        <v>11530</v>
      </c>
      <c r="H605" s="18" t="s">
        <v>11451</v>
      </c>
      <c r="I605" s="18" t="s">
        <v>11502</v>
      </c>
      <c r="J605" s="18" t="s">
        <v>11502</v>
      </c>
      <c r="K605" s="18" t="s">
        <v>11502</v>
      </c>
      <c r="L605" s="18" t="s">
        <v>11502</v>
      </c>
      <c r="M605" s="18" t="s">
        <v>11502</v>
      </c>
      <c r="N605" s="18" t="s">
        <v>11664</v>
      </c>
      <c r="O605" s="18" t="s">
        <v>11665</v>
      </c>
      <c r="P605" s="18" t="s">
        <v>11666</v>
      </c>
    </row>
    <row r="606" spans="1:16" ht="43.2" x14ac:dyDescent="0.3">
      <c r="A606" s="18" t="s">
        <v>1818</v>
      </c>
      <c r="B606" s="18" t="s">
        <v>1819</v>
      </c>
      <c r="C606" s="18" t="s">
        <v>1820</v>
      </c>
      <c r="D606" s="18" t="s">
        <v>1398</v>
      </c>
      <c r="E606" s="18" t="s">
        <v>5651</v>
      </c>
      <c r="F606" s="18" t="s">
        <v>11505</v>
      </c>
      <c r="G606" s="18" t="s">
        <v>11530</v>
      </c>
      <c r="H606" s="18" t="s">
        <v>11451</v>
      </c>
      <c r="I606" s="18" t="s">
        <v>11502</v>
      </c>
      <c r="J606" s="18" t="s">
        <v>11502</v>
      </c>
      <c r="K606" s="18" t="s">
        <v>11502</v>
      </c>
      <c r="L606" s="18" t="s">
        <v>11502</v>
      </c>
      <c r="M606" s="18" t="s">
        <v>11502</v>
      </c>
      <c r="N606" s="18" t="s">
        <v>11664</v>
      </c>
      <c r="O606" s="18" t="s">
        <v>11665</v>
      </c>
      <c r="P606" s="18" t="s">
        <v>11666</v>
      </c>
    </row>
    <row r="607" spans="1:16" ht="43.2" x14ac:dyDescent="0.3">
      <c r="A607" s="18" t="s">
        <v>1821</v>
      </c>
      <c r="B607" s="18" t="s">
        <v>1822</v>
      </c>
      <c r="C607" s="18" t="s">
        <v>1823</v>
      </c>
      <c r="D607" s="18" t="s">
        <v>539</v>
      </c>
      <c r="E607" s="18" t="s">
        <v>11253</v>
      </c>
      <c r="F607" s="18" t="s">
        <v>11503</v>
      </c>
      <c r="G607" s="18" t="s">
        <v>11508</v>
      </c>
      <c r="H607" s="18" t="s">
        <v>11451</v>
      </c>
      <c r="I607" s="18" t="s">
        <v>11502</v>
      </c>
      <c r="J607" s="18" t="s">
        <v>11502</v>
      </c>
      <c r="K607" s="18" t="s">
        <v>11502</v>
      </c>
      <c r="L607" s="18" t="s">
        <v>11502</v>
      </c>
      <c r="M607" s="18" t="s">
        <v>11502</v>
      </c>
      <c r="N607" s="18" t="s">
        <v>11664</v>
      </c>
      <c r="O607" s="18" t="s">
        <v>11665</v>
      </c>
      <c r="P607" s="18" t="s">
        <v>11666</v>
      </c>
    </row>
    <row r="608" spans="1:16" ht="43.2" x14ac:dyDescent="0.3">
      <c r="A608" s="18" t="s">
        <v>1824</v>
      </c>
      <c r="B608" s="18" t="s">
        <v>1825</v>
      </c>
      <c r="C608" s="18" t="s">
        <v>1826</v>
      </c>
      <c r="D608" s="18" t="s">
        <v>1827</v>
      </c>
      <c r="E608" s="18" t="s">
        <v>8</v>
      </c>
      <c r="F608" s="18" t="s">
        <v>11509</v>
      </c>
      <c r="G608" s="18" t="s">
        <v>11538</v>
      </c>
      <c r="H608" s="18" t="s">
        <v>11451</v>
      </c>
      <c r="I608" s="18" t="s">
        <v>11502</v>
      </c>
      <c r="J608" s="18" t="s">
        <v>11502</v>
      </c>
      <c r="K608" s="18" t="s">
        <v>11502</v>
      </c>
      <c r="L608" s="18" t="s">
        <v>11502</v>
      </c>
      <c r="M608" s="18" t="s">
        <v>11502</v>
      </c>
      <c r="N608" s="18" t="s">
        <v>11664</v>
      </c>
      <c r="O608" s="18" t="s">
        <v>11665</v>
      </c>
      <c r="P608" s="18" t="s">
        <v>11666</v>
      </c>
    </row>
    <row r="609" spans="1:16" ht="43.2" x14ac:dyDescent="0.3">
      <c r="A609" s="18" t="s">
        <v>1828</v>
      </c>
      <c r="B609" s="18" t="s">
        <v>1829</v>
      </c>
      <c r="C609" s="18" t="s">
        <v>1830</v>
      </c>
      <c r="D609" s="18" t="s">
        <v>539</v>
      </c>
      <c r="E609" s="18" t="s">
        <v>11253</v>
      </c>
      <c r="F609" s="18" t="s">
        <v>11503</v>
      </c>
      <c r="G609" s="18" t="s">
        <v>11508</v>
      </c>
      <c r="H609" s="18" t="s">
        <v>11451</v>
      </c>
      <c r="I609" s="18" t="s">
        <v>11502</v>
      </c>
      <c r="J609" s="18" t="s">
        <v>11502</v>
      </c>
      <c r="K609" s="18" t="s">
        <v>11502</v>
      </c>
      <c r="L609" s="18" t="s">
        <v>11502</v>
      </c>
      <c r="M609" s="18" t="s">
        <v>11502</v>
      </c>
      <c r="N609" s="18" t="s">
        <v>11664</v>
      </c>
      <c r="O609" s="18" t="s">
        <v>11665</v>
      </c>
      <c r="P609" s="18" t="s">
        <v>11666</v>
      </c>
    </row>
    <row r="610" spans="1:16" ht="43.2" x14ac:dyDescent="0.3">
      <c r="A610" s="18" t="s">
        <v>1831</v>
      </c>
      <c r="B610" s="18" t="s">
        <v>1832</v>
      </c>
      <c r="C610" s="18" t="s">
        <v>1833</v>
      </c>
      <c r="D610" s="18" t="s">
        <v>1398</v>
      </c>
      <c r="E610" s="18" t="s">
        <v>5651</v>
      </c>
      <c r="F610" s="18" t="s">
        <v>11505</v>
      </c>
      <c r="G610" s="18" t="s">
        <v>11530</v>
      </c>
      <c r="H610" s="18" t="s">
        <v>11451</v>
      </c>
      <c r="I610" s="18" t="s">
        <v>11502</v>
      </c>
      <c r="J610" s="18" t="s">
        <v>11502</v>
      </c>
      <c r="K610" s="18" t="s">
        <v>11502</v>
      </c>
      <c r="L610" s="18" t="s">
        <v>11502</v>
      </c>
      <c r="M610" s="18" t="s">
        <v>11502</v>
      </c>
      <c r="N610" s="18" t="s">
        <v>11664</v>
      </c>
      <c r="O610" s="18" t="s">
        <v>11665</v>
      </c>
      <c r="P610" s="18" t="s">
        <v>11666</v>
      </c>
    </row>
    <row r="611" spans="1:16" ht="43.2" x14ac:dyDescent="0.3">
      <c r="A611" s="18" t="s">
        <v>1834</v>
      </c>
      <c r="B611" s="18" t="s">
        <v>1835</v>
      </c>
      <c r="C611" s="18" t="s">
        <v>1836</v>
      </c>
      <c r="D611" s="18" t="s">
        <v>1398</v>
      </c>
      <c r="E611" s="18" t="s">
        <v>5651</v>
      </c>
      <c r="F611" s="18" t="s">
        <v>11505</v>
      </c>
      <c r="G611" s="18" t="s">
        <v>11530</v>
      </c>
      <c r="H611" s="18" t="s">
        <v>11451</v>
      </c>
      <c r="I611" s="18" t="s">
        <v>11502</v>
      </c>
      <c r="J611" s="18" t="s">
        <v>11502</v>
      </c>
      <c r="K611" s="18" t="s">
        <v>11502</v>
      </c>
      <c r="L611" s="18" t="s">
        <v>11502</v>
      </c>
      <c r="M611" s="18" t="s">
        <v>11502</v>
      </c>
      <c r="N611" s="18" t="s">
        <v>11664</v>
      </c>
      <c r="O611" s="18" t="s">
        <v>11665</v>
      </c>
      <c r="P611" s="18" t="s">
        <v>11666</v>
      </c>
    </row>
    <row r="612" spans="1:16" ht="43.2" x14ac:dyDescent="0.3">
      <c r="A612" s="18" t="s">
        <v>1837</v>
      </c>
      <c r="B612" s="18" t="s">
        <v>1838</v>
      </c>
      <c r="C612" s="18" t="s">
        <v>1839</v>
      </c>
      <c r="D612" s="18" t="s">
        <v>1398</v>
      </c>
      <c r="E612" s="18" t="s">
        <v>5651</v>
      </c>
      <c r="F612" s="18" t="s">
        <v>11505</v>
      </c>
      <c r="G612" s="18" t="s">
        <v>11530</v>
      </c>
      <c r="H612" s="18" t="s">
        <v>11451</v>
      </c>
      <c r="I612" s="18" t="s">
        <v>11502</v>
      </c>
      <c r="J612" s="18" t="s">
        <v>11502</v>
      </c>
      <c r="K612" s="18" t="s">
        <v>11502</v>
      </c>
      <c r="L612" s="18" t="s">
        <v>11502</v>
      </c>
      <c r="M612" s="18" t="s">
        <v>11502</v>
      </c>
      <c r="N612" s="18" t="s">
        <v>11664</v>
      </c>
      <c r="O612" s="18" t="s">
        <v>11665</v>
      </c>
      <c r="P612" s="18" t="s">
        <v>11666</v>
      </c>
    </row>
    <row r="613" spans="1:16" ht="43.2" x14ac:dyDescent="0.3">
      <c r="A613" s="18" t="s">
        <v>1840</v>
      </c>
      <c r="B613" s="18" t="s">
        <v>1841</v>
      </c>
      <c r="C613" s="18" t="s">
        <v>1842</v>
      </c>
      <c r="D613" s="18" t="s">
        <v>1398</v>
      </c>
      <c r="E613" s="18" t="s">
        <v>5651</v>
      </c>
      <c r="F613" s="18" t="s">
        <v>11505</v>
      </c>
      <c r="G613" s="18" t="s">
        <v>11530</v>
      </c>
      <c r="H613" s="18" t="s">
        <v>11451</v>
      </c>
      <c r="I613" s="18" t="s">
        <v>11502</v>
      </c>
      <c r="J613" s="18" t="s">
        <v>11502</v>
      </c>
      <c r="K613" s="18" t="s">
        <v>11502</v>
      </c>
      <c r="L613" s="18" t="s">
        <v>11502</v>
      </c>
      <c r="M613" s="18" t="s">
        <v>11502</v>
      </c>
      <c r="N613" s="18" t="s">
        <v>11664</v>
      </c>
      <c r="O613" s="18" t="s">
        <v>11665</v>
      </c>
      <c r="P613" s="18" t="s">
        <v>11666</v>
      </c>
    </row>
    <row r="614" spans="1:16" ht="43.2" x14ac:dyDescent="0.3">
      <c r="A614" s="18" t="s">
        <v>1843</v>
      </c>
      <c r="B614" s="18" t="s">
        <v>1844</v>
      </c>
      <c r="C614" s="18" t="s">
        <v>1845</v>
      </c>
      <c r="D614" s="18" t="s">
        <v>1398</v>
      </c>
      <c r="E614" s="18" t="s">
        <v>5651</v>
      </c>
      <c r="F614" s="18" t="s">
        <v>11505</v>
      </c>
      <c r="G614" s="18" t="s">
        <v>11530</v>
      </c>
      <c r="H614" s="18" t="s">
        <v>11451</v>
      </c>
      <c r="I614" s="18" t="s">
        <v>11502</v>
      </c>
      <c r="J614" s="18" t="s">
        <v>11502</v>
      </c>
      <c r="K614" s="18" t="s">
        <v>11502</v>
      </c>
      <c r="L614" s="18" t="s">
        <v>11502</v>
      </c>
      <c r="M614" s="18" t="s">
        <v>11502</v>
      </c>
      <c r="N614" s="18" t="s">
        <v>11664</v>
      </c>
      <c r="O614" s="18" t="s">
        <v>11665</v>
      </c>
      <c r="P614" s="18" t="s">
        <v>11666</v>
      </c>
    </row>
    <row r="615" spans="1:16" ht="43.2" x14ac:dyDescent="0.3">
      <c r="A615" s="18" t="s">
        <v>1846</v>
      </c>
      <c r="B615" s="18" t="s">
        <v>1847</v>
      </c>
      <c r="C615" s="18" t="s">
        <v>1848</v>
      </c>
      <c r="D615" s="18" t="s">
        <v>1398</v>
      </c>
      <c r="E615" s="18" t="s">
        <v>5651</v>
      </c>
      <c r="F615" s="18" t="s">
        <v>11505</v>
      </c>
      <c r="G615" s="18" t="s">
        <v>11530</v>
      </c>
      <c r="H615" s="18" t="s">
        <v>11451</v>
      </c>
      <c r="I615" s="18" t="s">
        <v>11502</v>
      </c>
      <c r="J615" s="18" t="s">
        <v>11502</v>
      </c>
      <c r="K615" s="18" t="s">
        <v>11502</v>
      </c>
      <c r="L615" s="18" t="s">
        <v>11502</v>
      </c>
      <c r="M615" s="18" t="s">
        <v>11502</v>
      </c>
      <c r="N615" s="18" t="s">
        <v>11664</v>
      </c>
      <c r="O615" s="18" t="s">
        <v>11665</v>
      </c>
      <c r="P615" s="18" t="s">
        <v>11666</v>
      </c>
    </row>
    <row r="616" spans="1:16" ht="43.2" x14ac:dyDescent="0.3">
      <c r="A616" s="18" t="s">
        <v>1849</v>
      </c>
      <c r="B616" s="18" t="s">
        <v>1850</v>
      </c>
      <c r="C616" s="18" t="s">
        <v>1851</v>
      </c>
      <c r="D616" s="18" t="s">
        <v>1398</v>
      </c>
      <c r="E616" s="18" t="s">
        <v>5651</v>
      </c>
      <c r="F616" s="18" t="s">
        <v>11505</v>
      </c>
      <c r="G616" s="18" t="s">
        <v>11530</v>
      </c>
      <c r="H616" s="18" t="s">
        <v>11451</v>
      </c>
      <c r="I616" s="18" t="s">
        <v>11502</v>
      </c>
      <c r="J616" s="18" t="s">
        <v>11502</v>
      </c>
      <c r="K616" s="18" t="s">
        <v>11502</v>
      </c>
      <c r="L616" s="18" t="s">
        <v>11502</v>
      </c>
      <c r="M616" s="18" t="s">
        <v>11502</v>
      </c>
      <c r="N616" s="18" t="s">
        <v>11664</v>
      </c>
      <c r="O616" s="18" t="s">
        <v>11665</v>
      </c>
      <c r="P616" s="18" t="s">
        <v>11666</v>
      </c>
    </row>
    <row r="617" spans="1:16" ht="43.2" x14ac:dyDescent="0.3">
      <c r="A617" s="18" t="s">
        <v>1852</v>
      </c>
      <c r="B617" s="18" t="s">
        <v>1853</v>
      </c>
      <c r="C617" s="18" t="s">
        <v>1854</v>
      </c>
      <c r="D617" s="18" t="s">
        <v>587</v>
      </c>
      <c r="E617" s="18" t="s">
        <v>8</v>
      </c>
      <c r="F617" s="18" t="s">
        <v>11509</v>
      </c>
      <c r="G617" s="18" t="s">
        <v>11510</v>
      </c>
      <c r="H617" s="18" t="s">
        <v>11451</v>
      </c>
      <c r="I617" s="18" t="s">
        <v>11502</v>
      </c>
      <c r="J617" s="18" t="s">
        <v>11502</v>
      </c>
      <c r="K617" s="18" t="s">
        <v>11502</v>
      </c>
      <c r="L617" s="18" t="s">
        <v>11502</v>
      </c>
      <c r="M617" s="18" t="s">
        <v>11502</v>
      </c>
      <c r="N617" s="18" t="s">
        <v>11664</v>
      </c>
      <c r="O617" s="18" t="s">
        <v>11665</v>
      </c>
      <c r="P617" s="18" t="s">
        <v>11666</v>
      </c>
    </row>
    <row r="618" spans="1:16" ht="43.2" x14ac:dyDescent="0.3">
      <c r="A618" s="18" t="s">
        <v>1855</v>
      </c>
      <c r="B618" s="18" t="s">
        <v>1856</v>
      </c>
      <c r="C618" s="18" t="s">
        <v>1857</v>
      </c>
      <c r="D618" s="18" t="s">
        <v>539</v>
      </c>
      <c r="E618" s="18" t="s">
        <v>11253</v>
      </c>
      <c r="F618" s="18" t="s">
        <v>11503</v>
      </c>
      <c r="G618" s="18" t="s">
        <v>11508</v>
      </c>
      <c r="H618" s="18" t="s">
        <v>11451</v>
      </c>
      <c r="I618" s="18" t="s">
        <v>11502</v>
      </c>
      <c r="J618" s="18" t="s">
        <v>11502</v>
      </c>
      <c r="K618" s="18" t="s">
        <v>11502</v>
      </c>
      <c r="L618" s="18" t="s">
        <v>11502</v>
      </c>
      <c r="M618" s="18" t="s">
        <v>11502</v>
      </c>
      <c r="N618" s="18" t="s">
        <v>11664</v>
      </c>
      <c r="O618" s="18" t="s">
        <v>11665</v>
      </c>
      <c r="P618" s="18" t="s">
        <v>11666</v>
      </c>
    </row>
    <row r="619" spans="1:16" ht="43.2" x14ac:dyDescent="0.3">
      <c r="A619" s="18" t="s">
        <v>1858</v>
      </c>
      <c r="B619" s="18" t="s">
        <v>1859</v>
      </c>
      <c r="C619" s="18" t="s">
        <v>1860</v>
      </c>
      <c r="D619" s="18" t="s">
        <v>539</v>
      </c>
      <c r="E619" s="18" t="s">
        <v>11253</v>
      </c>
      <c r="F619" s="18" t="s">
        <v>11503</v>
      </c>
      <c r="G619" s="18" t="s">
        <v>11508</v>
      </c>
      <c r="H619" s="18" t="s">
        <v>11451</v>
      </c>
      <c r="I619" s="18" t="s">
        <v>11502</v>
      </c>
      <c r="J619" s="18" t="s">
        <v>11502</v>
      </c>
      <c r="K619" s="18" t="s">
        <v>11502</v>
      </c>
      <c r="L619" s="18" t="s">
        <v>11502</v>
      </c>
      <c r="M619" s="18" t="s">
        <v>11502</v>
      </c>
      <c r="N619" s="18" t="s">
        <v>11664</v>
      </c>
      <c r="O619" s="18" t="s">
        <v>11665</v>
      </c>
      <c r="P619" s="18" t="s">
        <v>11666</v>
      </c>
    </row>
    <row r="620" spans="1:16" ht="43.2" x14ac:dyDescent="0.3">
      <c r="A620" s="18" t="s">
        <v>1861</v>
      </c>
      <c r="B620" s="18" t="s">
        <v>1862</v>
      </c>
      <c r="C620" s="18" t="s">
        <v>1863</v>
      </c>
      <c r="D620" s="18" t="s">
        <v>539</v>
      </c>
      <c r="E620" s="18" t="s">
        <v>11253</v>
      </c>
      <c r="F620" s="18" t="s">
        <v>11503</v>
      </c>
      <c r="G620" s="18" t="s">
        <v>11508</v>
      </c>
      <c r="H620" s="18" t="s">
        <v>11451</v>
      </c>
      <c r="I620" s="18" t="s">
        <v>11502</v>
      </c>
      <c r="J620" s="18" t="s">
        <v>11502</v>
      </c>
      <c r="K620" s="18" t="s">
        <v>11502</v>
      </c>
      <c r="L620" s="18" t="s">
        <v>11502</v>
      </c>
      <c r="M620" s="18" t="s">
        <v>11502</v>
      </c>
      <c r="N620" s="18" t="s">
        <v>11664</v>
      </c>
      <c r="O620" s="18" t="s">
        <v>11665</v>
      </c>
      <c r="P620" s="18" t="s">
        <v>11666</v>
      </c>
    </row>
    <row r="621" spans="1:16" ht="43.2" x14ac:dyDescent="0.3">
      <c r="A621" s="18" t="s">
        <v>1864</v>
      </c>
      <c r="B621" s="18" t="s">
        <v>1865</v>
      </c>
      <c r="C621" s="18" t="s">
        <v>1866</v>
      </c>
      <c r="D621" s="18" t="s">
        <v>539</v>
      </c>
      <c r="E621" s="18" t="s">
        <v>11253</v>
      </c>
      <c r="F621" s="18" t="s">
        <v>11503</v>
      </c>
      <c r="G621" s="18" t="s">
        <v>11508</v>
      </c>
      <c r="H621" s="18" t="s">
        <v>11451</v>
      </c>
      <c r="I621" s="18" t="s">
        <v>11502</v>
      </c>
      <c r="J621" s="18" t="s">
        <v>11502</v>
      </c>
      <c r="K621" s="18" t="s">
        <v>11502</v>
      </c>
      <c r="L621" s="18" t="s">
        <v>11502</v>
      </c>
      <c r="M621" s="18" t="s">
        <v>11502</v>
      </c>
      <c r="N621" s="18" t="s">
        <v>11664</v>
      </c>
      <c r="O621" s="18" t="s">
        <v>11665</v>
      </c>
      <c r="P621" s="18" t="s">
        <v>11666</v>
      </c>
    </row>
    <row r="622" spans="1:16" ht="43.2" x14ac:dyDescent="0.3">
      <c r="A622" s="18" t="s">
        <v>1867</v>
      </c>
      <c r="B622" s="18" t="s">
        <v>1868</v>
      </c>
      <c r="C622" s="18" t="s">
        <v>1869</v>
      </c>
      <c r="D622" s="18" t="s">
        <v>539</v>
      </c>
      <c r="E622" s="18" t="s">
        <v>11253</v>
      </c>
      <c r="F622" s="18" t="s">
        <v>11503</v>
      </c>
      <c r="G622" s="18" t="s">
        <v>11508</v>
      </c>
      <c r="H622" s="18" t="s">
        <v>11451</v>
      </c>
      <c r="I622" s="18" t="s">
        <v>11502</v>
      </c>
      <c r="J622" s="18" t="s">
        <v>11502</v>
      </c>
      <c r="K622" s="18" t="s">
        <v>11502</v>
      </c>
      <c r="L622" s="18" t="s">
        <v>11502</v>
      </c>
      <c r="M622" s="18" t="s">
        <v>11502</v>
      </c>
      <c r="N622" s="18" t="s">
        <v>11664</v>
      </c>
      <c r="O622" s="18" t="s">
        <v>11665</v>
      </c>
      <c r="P622" s="18" t="s">
        <v>11666</v>
      </c>
    </row>
    <row r="623" spans="1:16" ht="43.2" x14ac:dyDescent="0.3">
      <c r="A623" s="18" t="s">
        <v>1870</v>
      </c>
      <c r="B623" s="18" t="s">
        <v>1871</v>
      </c>
      <c r="C623" s="18" t="s">
        <v>1872</v>
      </c>
      <c r="D623" s="18" t="s">
        <v>539</v>
      </c>
      <c r="E623" s="18" t="s">
        <v>11253</v>
      </c>
      <c r="F623" s="18" t="s">
        <v>11503</v>
      </c>
      <c r="G623" s="18" t="s">
        <v>11508</v>
      </c>
      <c r="H623" s="18" t="s">
        <v>11451</v>
      </c>
      <c r="I623" s="18" t="s">
        <v>11502</v>
      </c>
      <c r="J623" s="18" t="s">
        <v>11502</v>
      </c>
      <c r="K623" s="18" t="s">
        <v>11502</v>
      </c>
      <c r="L623" s="18" t="s">
        <v>11502</v>
      </c>
      <c r="M623" s="18" t="s">
        <v>11502</v>
      </c>
      <c r="N623" s="18" t="s">
        <v>11664</v>
      </c>
      <c r="O623" s="18" t="s">
        <v>11665</v>
      </c>
      <c r="P623" s="18" t="s">
        <v>11666</v>
      </c>
    </row>
    <row r="624" spans="1:16" ht="43.2" x14ac:dyDescent="0.3">
      <c r="A624" s="18" t="s">
        <v>1873</v>
      </c>
      <c r="B624" s="18" t="s">
        <v>1874</v>
      </c>
      <c r="C624" s="18" t="s">
        <v>1875</v>
      </c>
      <c r="D624" s="18" t="s">
        <v>539</v>
      </c>
      <c r="E624" s="18" t="s">
        <v>11253</v>
      </c>
      <c r="F624" s="18" t="s">
        <v>11503</v>
      </c>
      <c r="G624" s="18" t="s">
        <v>11508</v>
      </c>
      <c r="H624" s="18" t="s">
        <v>11451</v>
      </c>
      <c r="I624" s="18" t="s">
        <v>11502</v>
      </c>
      <c r="J624" s="18" t="s">
        <v>11502</v>
      </c>
      <c r="K624" s="18" t="s">
        <v>11502</v>
      </c>
      <c r="L624" s="18" t="s">
        <v>11502</v>
      </c>
      <c r="M624" s="18" t="s">
        <v>11502</v>
      </c>
      <c r="N624" s="18" t="s">
        <v>11664</v>
      </c>
      <c r="O624" s="18" t="s">
        <v>11665</v>
      </c>
      <c r="P624" s="18" t="s">
        <v>11666</v>
      </c>
    </row>
    <row r="625" spans="1:16" ht="43.2" x14ac:dyDescent="0.3">
      <c r="A625" s="18" t="s">
        <v>1876</v>
      </c>
      <c r="B625" s="18" t="s">
        <v>1877</v>
      </c>
      <c r="C625" s="18" t="s">
        <v>1878</v>
      </c>
      <c r="D625" s="18" t="s">
        <v>539</v>
      </c>
      <c r="E625" s="18" t="s">
        <v>11253</v>
      </c>
      <c r="F625" s="18" t="s">
        <v>11503</v>
      </c>
      <c r="G625" s="18" t="s">
        <v>11508</v>
      </c>
      <c r="H625" s="18" t="s">
        <v>11451</v>
      </c>
      <c r="I625" s="18" t="s">
        <v>11502</v>
      </c>
      <c r="J625" s="18" t="s">
        <v>11502</v>
      </c>
      <c r="K625" s="18" t="s">
        <v>11502</v>
      </c>
      <c r="L625" s="18" t="s">
        <v>11502</v>
      </c>
      <c r="M625" s="18" t="s">
        <v>11502</v>
      </c>
      <c r="N625" s="18" t="s">
        <v>11664</v>
      </c>
      <c r="O625" s="18" t="s">
        <v>11665</v>
      </c>
      <c r="P625" s="18" t="s">
        <v>11666</v>
      </c>
    </row>
    <row r="626" spans="1:16" ht="43.2" x14ac:dyDescent="0.3">
      <c r="A626" s="18" t="s">
        <v>1879</v>
      </c>
      <c r="B626" s="18" t="s">
        <v>1880</v>
      </c>
      <c r="C626" s="18" t="s">
        <v>1881</v>
      </c>
      <c r="D626" s="18" t="s">
        <v>539</v>
      </c>
      <c r="E626" s="18" t="s">
        <v>11253</v>
      </c>
      <c r="F626" s="18" t="s">
        <v>11503</v>
      </c>
      <c r="G626" s="18" t="s">
        <v>11508</v>
      </c>
      <c r="H626" s="18" t="s">
        <v>11451</v>
      </c>
      <c r="I626" s="18" t="s">
        <v>11502</v>
      </c>
      <c r="J626" s="18" t="s">
        <v>11502</v>
      </c>
      <c r="K626" s="18" t="s">
        <v>11502</v>
      </c>
      <c r="L626" s="18" t="s">
        <v>11502</v>
      </c>
      <c r="M626" s="18" t="s">
        <v>11502</v>
      </c>
      <c r="N626" s="18" t="s">
        <v>11664</v>
      </c>
      <c r="O626" s="18" t="s">
        <v>11665</v>
      </c>
      <c r="P626" s="18" t="s">
        <v>11666</v>
      </c>
    </row>
    <row r="627" spans="1:16" ht="43.2" x14ac:dyDescent="0.3">
      <c r="A627" s="18" t="s">
        <v>1882</v>
      </c>
      <c r="B627" s="18" t="s">
        <v>1883</v>
      </c>
      <c r="C627" s="18" t="s">
        <v>1884</v>
      </c>
      <c r="D627" s="18" t="s">
        <v>539</v>
      </c>
      <c r="E627" s="18" t="s">
        <v>11253</v>
      </c>
      <c r="F627" s="18" t="s">
        <v>11503</v>
      </c>
      <c r="G627" s="18" t="s">
        <v>11508</v>
      </c>
      <c r="H627" s="18" t="s">
        <v>11451</v>
      </c>
      <c r="I627" s="18" t="s">
        <v>11502</v>
      </c>
      <c r="J627" s="18" t="s">
        <v>11502</v>
      </c>
      <c r="K627" s="18" t="s">
        <v>11502</v>
      </c>
      <c r="L627" s="18" t="s">
        <v>11502</v>
      </c>
      <c r="M627" s="18" t="s">
        <v>11502</v>
      </c>
      <c r="N627" s="18" t="s">
        <v>11664</v>
      </c>
      <c r="O627" s="18" t="s">
        <v>11665</v>
      </c>
      <c r="P627" s="18" t="s">
        <v>11666</v>
      </c>
    </row>
    <row r="628" spans="1:16" ht="43.2" x14ac:dyDescent="0.3">
      <c r="A628" s="18" t="s">
        <v>1885</v>
      </c>
      <c r="B628" s="18" t="s">
        <v>1886</v>
      </c>
      <c r="C628" s="18" t="s">
        <v>1887</v>
      </c>
      <c r="D628" s="18" t="s">
        <v>539</v>
      </c>
      <c r="E628" s="18" t="s">
        <v>11253</v>
      </c>
      <c r="F628" s="18" t="s">
        <v>11503</v>
      </c>
      <c r="G628" s="18" t="s">
        <v>11508</v>
      </c>
      <c r="H628" s="18" t="s">
        <v>11451</v>
      </c>
      <c r="I628" s="18" t="s">
        <v>11502</v>
      </c>
      <c r="J628" s="18" t="s">
        <v>11502</v>
      </c>
      <c r="K628" s="18" t="s">
        <v>11502</v>
      </c>
      <c r="L628" s="18" t="s">
        <v>11502</v>
      </c>
      <c r="M628" s="18" t="s">
        <v>11502</v>
      </c>
      <c r="N628" s="18" t="s">
        <v>11664</v>
      </c>
      <c r="O628" s="18" t="s">
        <v>11665</v>
      </c>
      <c r="P628" s="18" t="s">
        <v>11666</v>
      </c>
    </row>
    <row r="629" spans="1:16" ht="43.2" x14ac:dyDescent="0.3">
      <c r="A629" s="18" t="s">
        <v>1888</v>
      </c>
      <c r="B629" s="18" t="s">
        <v>1889</v>
      </c>
      <c r="C629" s="18" t="s">
        <v>1890</v>
      </c>
      <c r="D629" s="18" t="s">
        <v>539</v>
      </c>
      <c r="E629" s="18" t="s">
        <v>11253</v>
      </c>
      <c r="F629" s="18" t="s">
        <v>11503</v>
      </c>
      <c r="G629" s="18" t="s">
        <v>11508</v>
      </c>
      <c r="H629" s="18" t="s">
        <v>11451</v>
      </c>
      <c r="I629" s="18" t="s">
        <v>11502</v>
      </c>
      <c r="J629" s="18" t="s">
        <v>11502</v>
      </c>
      <c r="K629" s="18" t="s">
        <v>11502</v>
      </c>
      <c r="L629" s="18" t="s">
        <v>11502</v>
      </c>
      <c r="M629" s="18" t="s">
        <v>11502</v>
      </c>
      <c r="N629" s="18" t="s">
        <v>11664</v>
      </c>
      <c r="O629" s="18" t="s">
        <v>11665</v>
      </c>
      <c r="P629" s="18" t="s">
        <v>11666</v>
      </c>
    </row>
    <row r="630" spans="1:16" ht="43.2" x14ac:dyDescent="0.3">
      <c r="A630" s="18" t="s">
        <v>1891</v>
      </c>
      <c r="B630" s="18" t="s">
        <v>1892</v>
      </c>
      <c r="C630" s="18" t="s">
        <v>1893</v>
      </c>
      <c r="D630" s="18" t="s">
        <v>539</v>
      </c>
      <c r="E630" s="18" t="s">
        <v>11253</v>
      </c>
      <c r="F630" s="18" t="s">
        <v>11503</v>
      </c>
      <c r="G630" s="18" t="s">
        <v>11508</v>
      </c>
      <c r="H630" s="18" t="s">
        <v>11451</v>
      </c>
      <c r="I630" s="18" t="s">
        <v>11502</v>
      </c>
      <c r="J630" s="18" t="s">
        <v>11502</v>
      </c>
      <c r="K630" s="18" t="s">
        <v>11502</v>
      </c>
      <c r="L630" s="18" t="s">
        <v>11502</v>
      </c>
      <c r="M630" s="18" t="s">
        <v>11502</v>
      </c>
      <c r="N630" s="18" t="s">
        <v>11664</v>
      </c>
      <c r="O630" s="18" t="s">
        <v>11665</v>
      </c>
      <c r="P630" s="18" t="s">
        <v>11666</v>
      </c>
    </row>
    <row r="631" spans="1:16" ht="43.2" x14ac:dyDescent="0.3">
      <c r="A631" s="18" t="s">
        <v>1894</v>
      </c>
      <c r="B631" s="18" t="s">
        <v>1895</v>
      </c>
      <c r="C631" s="18" t="s">
        <v>1896</v>
      </c>
      <c r="D631" s="18" t="s">
        <v>539</v>
      </c>
      <c r="E631" s="18" t="s">
        <v>11253</v>
      </c>
      <c r="F631" s="18" t="s">
        <v>11503</v>
      </c>
      <c r="G631" s="18" t="s">
        <v>11508</v>
      </c>
      <c r="H631" s="18" t="s">
        <v>11451</v>
      </c>
      <c r="I631" s="18" t="s">
        <v>11502</v>
      </c>
      <c r="J631" s="18" t="s">
        <v>11502</v>
      </c>
      <c r="K631" s="18" t="s">
        <v>11502</v>
      </c>
      <c r="L631" s="18" t="s">
        <v>11502</v>
      </c>
      <c r="M631" s="18" t="s">
        <v>11502</v>
      </c>
      <c r="N631" s="18" t="s">
        <v>11664</v>
      </c>
      <c r="O631" s="18" t="s">
        <v>11665</v>
      </c>
      <c r="P631" s="18" t="s">
        <v>11666</v>
      </c>
    </row>
    <row r="632" spans="1:16" ht="43.2" x14ac:dyDescent="0.3">
      <c r="A632" s="18" t="s">
        <v>1897</v>
      </c>
      <c r="B632" s="18" t="s">
        <v>1898</v>
      </c>
      <c r="C632" s="18" t="s">
        <v>1899</v>
      </c>
      <c r="D632" s="18" t="s">
        <v>539</v>
      </c>
      <c r="E632" s="18" t="s">
        <v>11253</v>
      </c>
      <c r="F632" s="18" t="s">
        <v>11503</v>
      </c>
      <c r="G632" s="18" t="s">
        <v>11508</v>
      </c>
      <c r="H632" s="18" t="s">
        <v>11451</v>
      </c>
      <c r="I632" s="18" t="s">
        <v>11502</v>
      </c>
      <c r="J632" s="18" t="s">
        <v>11502</v>
      </c>
      <c r="K632" s="18" t="s">
        <v>11502</v>
      </c>
      <c r="L632" s="18" t="s">
        <v>11502</v>
      </c>
      <c r="M632" s="18" t="s">
        <v>11502</v>
      </c>
      <c r="N632" s="18" t="s">
        <v>11664</v>
      </c>
      <c r="O632" s="18" t="s">
        <v>11665</v>
      </c>
      <c r="P632" s="18" t="s">
        <v>11666</v>
      </c>
    </row>
    <row r="633" spans="1:16" ht="43.2" x14ac:dyDescent="0.3">
      <c r="A633" s="18" t="s">
        <v>1900</v>
      </c>
      <c r="B633" s="18" t="s">
        <v>1901</v>
      </c>
      <c r="C633" s="18" t="s">
        <v>1902</v>
      </c>
      <c r="D633" s="18" t="s">
        <v>539</v>
      </c>
      <c r="E633" s="18" t="s">
        <v>11253</v>
      </c>
      <c r="F633" s="18" t="s">
        <v>11503</v>
      </c>
      <c r="G633" s="18" t="s">
        <v>11508</v>
      </c>
      <c r="H633" s="18" t="s">
        <v>11451</v>
      </c>
      <c r="I633" s="18" t="s">
        <v>11502</v>
      </c>
      <c r="J633" s="18" t="s">
        <v>11502</v>
      </c>
      <c r="K633" s="18" t="s">
        <v>11502</v>
      </c>
      <c r="L633" s="18" t="s">
        <v>11502</v>
      </c>
      <c r="M633" s="18" t="s">
        <v>11502</v>
      </c>
      <c r="N633" s="18" t="s">
        <v>11664</v>
      </c>
      <c r="O633" s="18" t="s">
        <v>11665</v>
      </c>
      <c r="P633" s="18" t="s">
        <v>11666</v>
      </c>
    </row>
    <row r="634" spans="1:16" ht="43.2" x14ac:dyDescent="0.3">
      <c r="A634" s="18" t="s">
        <v>1903</v>
      </c>
      <c r="B634" s="18" t="s">
        <v>1904</v>
      </c>
      <c r="C634" s="18" t="s">
        <v>1905</v>
      </c>
      <c r="D634" s="18" t="s">
        <v>539</v>
      </c>
      <c r="E634" s="18" t="s">
        <v>11253</v>
      </c>
      <c r="F634" s="18" t="s">
        <v>11503</v>
      </c>
      <c r="G634" s="18" t="s">
        <v>11508</v>
      </c>
      <c r="H634" s="18" t="s">
        <v>11451</v>
      </c>
      <c r="I634" s="18" t="s">
        <v>11502</v>
      </c>
      <c r="J634" s="18" t="s">
        <v>11502</v>
      </c>
      <c r="K634" s="18" t="s">
        <v>11502</v>
      </c>
      <c r="L634" s="18" t="s">
        <v>11502</v>
      </c>
      <c r="M634" s="18" t="s">
        <v>11502</v>
      </c>
      <c r="N634" s="18" t="s">
        <v>11664</v>
      </c>
      <c r="O634" s="18" t="s">
        <v>11665</v>
      </c>
      <c r="P634" s="18" t="s">
        <v>11666</v>
      </c>
    </row>
    <row r="635" spans="1:16" ht="43.2" x14ac:dyDescent="0.3">
      <c r="A635" s="18" t="s">
        <v>1906</v>
      </c>
      <c r="B635" s="18" t="s">
        <v>1907</v>
      </c>
      <c r="C635" s="18" t="s">
        <v>1907</v>
      </c>
      <c r="D635" s="18" t="s">
        <v>535</v>
      </c>
      <c r="E635" s="18" t="s">
        <v>5651</v>
      </c>
      <c r="F635" s="18" t="s">
        <v>11505</v>
      </c>
      <c r="G635" s="18" t="s">
        <v>11507</v>
      </c>
      <c r="H635" s="18" t="s">
        <v>11451</v>
      </c>
      <c r="I635" s="18" t="s">
        <v>11502</v>
      </c>
      <c r="J635" s="18" t="s">
        <v>11502</v>
      </c>
      <c r="K635" s="18" t="s">
        <v>11502</v>
      </c>
      <c r="L635" s="18" t="s">
        <v>11502</v>
      </c>
      <c r="M635" s="18" t="s">
        <v>11502</v>
      </c>
      <c r="N635" s="18" t="s">
        <v>11664</v>
      </c>
      <c r="O635" s="18" t="s">
        <v>11665</v>
      </c>
      <c r="P635" s="18" t="s">
        <v>11666</v>
      </c>
    </row>
    <row r="636" spans="1:16" ht="43.2" x14ac:dyDescent="0.3">
      <c r="A636" s="18" t="s">
        <v>1908</v>
      </c>
      <c r="B636" s="18" t="s">
        <v>1909</v>
      </c>
      <c r="C636" s="18" t="s">
        <v>1909</v>
      </c>
      <c r="D636" s="18" t="s">
        <v>535</v>
      </c>
      <c r="E636" s="18" t="s">
        <v>5651</v>
      </c>
      <c r="F636" s="18" t="s">
        <v>11505</v>
      </c>
      <c r="G636" s="18" t="s">
        <v>11507</v>
      </c>
      <c r="H636" s="18" t="s">
        <v>11451</v>
      </c>
      <c r="I636" s="18" t="s">
        <v>11502</v>
      </c>
      <c r="J636" s="18" t="s">
        <v>11502</v>
      </c>
      <c r="K636" s="18" t="s">
        <v>11502</v>
      </c>
      <c r="L636" s="18" t="s">
        <v>11502</v>
      </c>
      <c r="M636" s="18" t="s">
        <v>11502</v>
      </c>
      <c r="N636" s="18" t="s">
        <v>11664</v>
      </c>
      <c r="O636" s="18" t="s">
        <v>11665</v>
      </c>
      <c r="P636" s="18" t="s">
        <v>11666</v>
      </c>
    </row>
    <row r="637" spans="1:16" ht="43.2" x14ac:dyDescent="0.3">
      <c r="A637" s="18" t="s">
        <v>1910</v>
      </c>
      <c r="B637" s="18" t="s">
        <v>1911</v>
      </c>
      <c r="C637" s="18" t="s">
        <v>1912</v>
      </c>
      <c r="D637" s="18" t="s">
        <v>539</v>
      </c>
      <c r="E637" s="18" t="s">
        <v>11253</v>
      </c>
      <c r="F637" s="18" t="s">
        <v>11503</v>
      </c>
      <c r="G637" s="18" t="s">
        <v>11508</v>
      </c>
      <c r="H637" s="18" t="s">
        <v>11451</v>
      </c>
      <c r="I637" s="18" t="s">
        <v>11502</v>
      </c>
      <c r="J637" s="18" t="s">
        <v>11502</v>
      </c>
      <c r="K637" s="18" t="s">
        <v>11502</v>
      </c>
      <c r="L637" s="18" t="s">
        <v>11502</v>
      </c>
      <c r="M637" s="18" t="s">
        <v>11502</v>
      </c>
      <c r="N637" s="18" t="s">
        <v>11664</v>
      </c>
      <c r="O637" s="18" t="s">
        <v>11665</v>
      </c>
      <c r="P637" s="18" t="s">
        <v>11666</v>
      </c>
    </row>
    <row r="638" spans="1:16" ht="43.2" x14ac:dyDescent="0.3">
      <c r="A638" s="18" t="s">
        <v>1913</v>
      </c>
      <c r="B638" s="18" t="s">
        <v>1914</v>
      </c>
      <c r="C638" s="18" t="s">
        <v>1915</v>
      </c>
      <c r="D638" s="18" t="s">
        <v>535</v>
      </c>
      <c r="E638" s="18" t="s">
        <v>5651</v>
      </c>
      <c r="F638" s="18" t="s">
        <v>11505</v>
      </c>
      <c r="G638" s="18" t="s">
        <v>11507</v>
      </c>
      <c r="H638" s="18" t="s">
        <v>11451</v>
      </c>
      <c r="I638" s="18" t="s">
        <v>11502</v>
      </c>
      <c r="J638" s="18" t="s">
        <v>11502</v>
      </c>
      <c r="K638" s="18" t="s">
        <v>11502</v>
      </c>
      <c r="L638" s="18" t="s">
        <v>11502</v>
      </c>
      <c r="M638" s="18" t="s">
        <v>11502</v>
      </c>
      <c r="N638" s="18" t="s">
        <v>11664</v>
      </c>
      <c r="O638" s="18" t="s">
        <v>11665</v>
      </c>
      <c r="P638" s="18" t="s">
        <v>11666</v>
      </c>
    </row>
    <row r="639" spans="1:16" ht="43.2" x14ac:dyDescent="0.3">
      <c r="A639" s="18" t="s">
        <v>1916</v>
      </c>
      <c r="B639" s="18" t="s">
        <v>1917</v>
      </c>
      <c r="C639" s="18" t="s">
        <v>1918</v>
      </c>
      <c r="D639" s="18" t="s">
        <v>539</v>
      </c>
      <c r="E639" s="18" t="s">
        <v>11253</v>
      </c>
      <c r="F639" s="18" t="s">
        <v>11503</v>
      </c>
      <c r="G639" s="18" t="s">
        <v>11508</v>
      </c>
      <c r="H639" s="18" t="s">
        <v>11451</v>
      </c>
      <c r="I639" s="18" t="s">
        <v>11502</v>
      </c>
      <c r="J639" s="18" t="s">
        <v>11502</v>
      </c>
      <c r="K639" s="18" t="s">
        <v>11502</v>
      </c>
      <c r="L639" s="18" t="s">
        <v>11502</v>
      </c>
      <c r="M639" s="18" t="s">
        <v>11502</v>
      </c>
      <c r="N639" s="18" t="s">
        <v>11664</v>
      </c>
      <c r="O639" s="18" t="s">
        <v>11665</v>
      </c>
      <c r="P639" s="18" t="s">
        <v>11666</v>
      </c>
    </row>
    <row r="640" spans="1:16" ht="43.2" x14ac:dyDescent="0.3">
      <c r="A640" s="18" t="s">
        <v>1919</v>
      </c>
      <c r="B640" s="18" t="s">
        <v>1920</v>
      </c>
      <c r="C640" s="18" t="s">
        <v>1921</v>
      </c>
      <c r="D640" s="18" t="s">
        <v>539</v>
      </c>
      <c r="E640" s="18" t="s">
        <v>11253</v>
      </c>
      <c r="F640" s="18" t="s">
        <v>11503</v>
      </c>
      <c r="G640" s="18" t="s">
        <v>11508</v>
      </c>
      <c r="H640" s="18" t="s">
        <v>11451</v>
      </c>
      <c r="I640" s="18" t="s">
        <v>11502</v>
      </c>
      <c r="J640" s="18" t="s">
        <v>11502</v>
      </c>
      <c r="K640" s="18" t="s">
        <v>11502</v>
      </c>
      <c r="L640" s="18" t="s">
        <v>11502</v>
      </c>
      <c r="M640" s="18" t="s">
        <v>11502</v>
      </c>
      <c r="N640" s="18" t="s">
        <v>11664</v>
      </c>
      <c r="O640" s="18" t="s">
        <v>11665</v>
      </c>
      <c r="P640" s="18" t="s">
        <v>11666</v>
      </c>
    </row>
    <row r="641" spans="1:16" ht="43.2" x14ac:dyDescent="0.3">
      <c r="A641" s="18" t="s">
        <v>1922</v>
      </c>
      <c r="B641" s="18" t="s">
        <v>1923</v>
      </c>
      <c r="C641" s="18" t="s">
        <v>1924</v>
      </c>
      <c r="D641" s="18" t="s">
        <v>526</v>
      </c>
      <c r="E641" s="18" t="s">
        <v>5651</v>
      </c>
      <c r="F641" s="18" t="s">
        <v>11505</v>
      </c>
      <c r="G641" s="18" t="s">
        <v>11506</v>
      </c>
      <c r="H641" s="18" t="s">
        <v>11451</v>
      </c>
      <c r="I641" s="18" t="s">
        <v>11502</v>
      </c>
      <c r="J641" s="18" t="s">
        <v>11502</v>
      </c>
      <c r="K641" s="18" t="s">
        <v>11502</v>
      </c>
      <c r="L641" s="18" t="s">
        <v>11502</v>
      </c>
      <c r="M641" s="18" t="s">
        <v>11502</v>
      </c>
      <c r="N641" s="18" t="s">
        <v>11664</v>
      </c>
      <c r="O641" s="18" t="s">
        <v>11665</v>
      </c>
      <c r="P641" s="18" t="s">
        <v>11666</v>
      </c>
    </row>
    <row r="642" spans="1:16" ht="43.2" x14ac:dyDescent="0.3">
      <c r="A642" s="18" t="s">
        <v>1925</v>
      </c>
      <c r="B642" s="18" t="s">
        <v>1926</v>
      </c>
      <c r="C642" s="18" t="s">
        <v>1927</v>
      </c>
      <c r="D642" s="18" t="s">
        <v>539</v>
      </c>
      <c r="E642" s="18" t="s">
        <v>11253</v>
      </c>
      <c r="F642" s="18" t="s">
        <v>11503</v>
      </c>
      <c r="G642" s="18" t="s">
        <v>11508</v>
      </c>
      <c r="H642" s="18" t="s">
        <v>11451</v>
      </c>
      <c r="I642" s="18" t="s">
        <v>11502</v>
      </c>
      <c r="J642" s="18" t="s">
        <v>11502</v>
      </c>
      <c r="K642" s="18" t="s">
        <v>11502</v>
      </c>
      <c r="L642" s="18" t="s">
        <v>11502</v>
      </c>
      <c r="M642" s="18" t="s">
        <v>11502</v>
      </c>
      <c r="N642" s="18" t="s">
        <v>11664</v>
      </c>
      <c r="O642" s="18" t="s">
        <v>11665</v>
      </c>
      <c r="P642" s="18" t="s">
        <v>11666</v>
      </c>
    </row>
    <row r="643" spans="1:16" ht="43.2" x14ac:dyDescent="0.3">
      <c r="A643" s="18" t="s">
        <v>1928</v>
      </c>
      <c r="B643" s="18" t="s">
        <v>1929</v>
      </c>
      <c r="C643" s="18" t="s">
        <v>1930</v>
      </c>
      <c r="D643" s="18" t="s">
        <v>539</v>
      </c>
      <c r="E643" s="18" t="s">
        <v>11253</v>
      </c>
      <c r="F643" s="18" t="s">
        <v>11503</v>
      </c>
      <c r="G643" s="18" t="s">
        <v>11508</v>
      </c>
      <c r="H643" s="18" t="s">
        <v>11451</v>
      </c>
      <c r="I643" s="18" t="s">
        <v>11502</v>
      </c>
      <c r="J643" s="18" t="s">
        <v>11502</v>
      </c>
      <c r="K643" s="18" t="s">
        <v>11502</v>
      </c>
      <c r="L643" s="18" t="s">
        <v>11502</v>
      </c>
      <c r="M643" s="18" t="s">
        <v>11502</v>
      </c>
      <c r="N643" s="18" t="s">
        <v>11664</v>
      </c>
      <c r="O643" s="18" t="s">
        <v>11665</v>
      </c>
      <c r="P643" s="18" t="s">
        <v>11666</v>
      </c>
    </row>
    <row r="644" spans="1:16" ht="43.2" x14ac:dyDescent="0.3">
      <c r="A644" s="18" t="s">
        <v>1931</v>
      </c>
      <c r="B644" s="18" t="s">
        <v>1932</v>
      </c>
      <c r="C644" s="18" t="s">
        <v>1933</v>
      </c>
      <c r="D644" s="18" t="s">
        <v>535</v>
      </c>
      <c r="E644" s="18" t="s">
        <v>5651</v>
      </c>
      <c r="F644" s="18" t="s">
        <v>11505</v>
      </c>
      <c r="G644" s="18" t="s">
        <v>11507</v>
      </c>
      <c r="H644" s="18" t="s">
        <v>11451</v>
      </c>
      <c r="I644" s="18" t="s">
        <v>11502</v>
      </c>
      <c r="J644" s="18" t="s">
        <v>11502</v>
      </c>
      <c r="K644" s="18" t="s">
        <v>11502</v>
      </c>
      <c r="L644" s="18" t="s">
        <v>11502</v>
      </c>
      <c r="M644" s="18" t="s">
        <v>11502</v>
      </c>
      <c r="N644" s="18" t="s">
        <v>11664</v>
      </c>
      <c r="O644" s="18" t="s">
        <v>11665</v>
      </c>
      <c r="P644" s="18" t="s">
        <v>11666</v>
      </c>
    </row>
    <row r="645" spans="1:16" ht="43.2" x14ac:dyDescent="0.3">
      <c r="A645" s="18" t="s">
        <v>1934</v>
      </c>
      <c r="B645" s="18" t="s">
        <v>1935</v>
      </c>
      <c r="C645" s="18" t="s">
        <v>1935</v>
      </c>
      <c r="D645" s="18" t="s">
        <v>526</v>
      </c>
      <c r="E645" s="18" t="s">
        <v>5651</v>
      </c>
      <c r="F645" s="18" t="s">
        <v>11505</v>
      </c>
      <c r="G645" s="18" t="s">
        <v>11506</v>
      </c>
      <c r="H645" s="18" t="s">
        <v>11451</v>
      </c>
      <c r="I645" s="18" t="s">
        <v>11502</v>
      </c>
      <c r="J645" s="18" t="s">
        <v>11502</v>
      </c>
      <c r="K645" s="18" t="s">
        <v>11502</v>
      </c>
      <c r="L645" s="18" t="s">
        <v>11502</v>
      </c>
      <c r="M645" s="18" t="s">
        <v>11502</v>
      </c>
      <c r="N645" s="18" t="s">
        <v>11664</v>
      </c>
      <c r="O645" s="18" t="s">
        <v>11665</v>
      </c>
      <c r="P645" s="18" t="s">
        <v>11666</v>
      </c>
    </row>
    <row r="646" spans="1:16" ht="43.2" x14ac:dyDescent="0.3">
      <c r="A646" s="18" t="s">
        <v>1936</v>
      </c>
      <c r="B646" s="18" t="s">
        <v>1937</v>
      </c>
      <c r="C646" s="18" t="s">
        <v>1938</v>
      </c>
      <c r="D646" s="18" t="s">
        <v>539</v>
      </c>
      <c r="E646" s="18" t="s">
        <v>11253</v>
      </c>
      <c r="F646" s="18" t="s">
        <v>11503</v>
      </c>
      <c r="G646" s="18" t="s">
        <v>11508</v>
      </c>
      <c r="H646" s="18" t="s">
        <v>11451</v>
      </c>
      <c r="I646" s="18" t="s">
        <v>11502</v>
      </c>
      <c r="J646" s="18" t="s">
        <v>11502</v>
      </c>
      <c r="K646" s="18" t="s">
        <v>11502</v>
      </c>
      <c r="L646" s="18" t="s">
        <v>11502</v>
      </c>
      <c r="M646" s="18" t="s">
        <v>11502</v>
      </c>
      <c r="N646" s="18" t="s">
        <v>11664</v>
      </c>
      <c r="O646" s="18" t="s">
        <v>11665</v>
      </c>
      <c r="P646" s="18" t="s">
        <v>11666</v>
      </c>
    </row>
    <row r="647" spans="1:16" ht="43.2" x14ac:dyDescent="0.3">
      <c r="A647" s="18" t="s">
        <v>1939</v>
      </c>
      <c r="B647" s="18" t="s">
        <v>1940</v>
      </c>
      <c r="C647" s="18" t="s">
        <v>1941</v>
      </c>
      <c r="D647" s="18" t="s">
        <v>1827</v>
      </c>
      <c r="E647" s="18" t="s">
        <v>8</v>
      </c>
      <c r="F647" s="18" t="s">
        <v>11509</v>
      </c>
      <c r="G647" s="18" t="s">
        <v>11538</v>
      </c>
      <c r="H647" s="18" t="s">
        <v>11451</v>
      </c>
      <c r="I647" s="18" t="s">
        <v>11502</v>
      </c>
      <c r="J647" s="18" t="s">
        <v>11502</v>
      </c>
      <c r="K647" s="18" t="s">
        <v>11502</v>
      </c>
      <c r="L647" s="18" t="s">
        <v>11502</v>
      </c>
      <c r="M647" s="18" t="s">
        <v>11502</v>
      </c>
      <c r="N647" s="18" t="s">
        <v>11664</v>
      </c>
      <c r="O647" s="18" t="s">
        <v>11665</v>
      </c>
      <c r="P647" s="18" t="s">
        <v>11666</v>
      </c>
    </row>
    <row r="648" spans="1:16" ht="43.2" x14ac:dyDescent="0.3">
      <c r="A648" s="18" t="s">
        <v>1942</v>
      </c>
      <c r="B648" s="18" t="s">
        <v>1943</v>
      </c>
      <c r="C648" s="18" t="s">
        <v>1944</v>
      </c>
      <c r="D648" s="18" t="s">
        <v>1827</v>
      </c>
      <c r="E648" s="18" t="s">
        <v>8</v>
      </c>
      <c r="F648" s="18" t="s">
        <v>11509</v>
      </c>
      <c r="G648" s="18" t="s">
        <v>11538</v>
      </c>
      <c r="H648" s="18" t="s">
        <v>11451</v>
      </c>
      <c r="I648" s="18" t="s">
        <v>11502</v>
      </c>
      <c r="J648" s="18" t="s">
        <v>11502</v>
      </c>
      <c r="K648" s="18" t="s">
        <v>11502</v>
      </c>
      <c r="L648" s="18" t="s">
        <v>11502</v>
      </c>
      <c r="M648" s="18" t="s">
        <v>11502</v>
      </c>
      <c r="N648" s="18" t="s">
        <v>11664</v>
      </c>
      <c r="O648" s="18" t="s">
        <v>11665</v>
      </c>
      <c r="P648" s="18" t="s">
        <v>11666</v>
      </c>
    </row>
    <row r="649" spans="1:16" ht="43.2" x14ac:dyDescent="0.3">
      <c r="A649" s="18" t="s">
        <v>1945</v>
      </c>
      <c r="B649" s="18" t="s">
        <v>1946</v>
      </c>
      <c r="C649" s="18" t="s">
        <v>1947</v>
      </c>
      <c r="D649" s="18" t="s">
        <v>1827</v>
      </c>
      <c r="E649" s="18" t="s">
        <v>8</v>
      </c>
      <c r="F649" s="18" t="s">
        <v>11509</v>
      </c>
      <c r="G649" s="18" t="s">
        <v>11538</v>
      </c>
      <c r="H649" s="18" t="s">
        <v>11451</v>
      </c>
      <c r="I649" s="18" t="s">
        <v>11502</v>
      </c>
      <c r="J649" s="18" t="s">
        <v>11502</v>
      </c>
      <c r="K649" s="18" t="s">
        <v>11502</v>
      </c>
      <c r="L649" s="18" t="s">
        <v>11502</v>
      </c>
      <c r="M649" s="18" t="s">
        <v>11502</v>
      </c>
      <c r="N649" s="18" t="s">
        <v>11664</v>
      </c>
      <c r="O649" s="18" t="s">
        <v>11665</v>
      </c>
      <c r="P649" s="18" t="s">
        <v>11666</v>
      </c>
    </row>
    <row r="650" spans="1:16" ht="43.2" x14ac:dyDescent="0.3">
      <c r="A650" s="18" t="s">
        <v>1948</v>
      </c>
      <c r="B650" s="18" t="s">
        <v>1949</v>
      </c>
      <c r="C650" s="18" t="s">
        <v>1950</v>
      </c>
      <c r="D650" s="18" t="s">
        <v>526</v>
      </c>
      <c r="E650" s="18" t="s">
        <v>5651</v>
      </c>
      <c r="F650" s="18" t="s">
        <v>11505</v>
      </c>
      <c r="G650" s="18" t="s">
        <v>11506</v>
      </c>
      <c r="H650" s="18" t="s">
        <v>11451</v>
      </c>
      <c r="I650" s="18" t="s">
        <v>11502</v>
      </c>
      <c r="J650" s="18" t="s">
        <v>11502</v>
      </c>
      <c r="K650" s="18" t="s">
        <v>11502</v>
      </c>
      <c r="L650" s="18" t="s">
        <v>11502</v>
      </c>
      <c r="M650" s="18" t="s">
        <v>11502</v>
      </c>
      <c r="N650" s="18" t="s">
        <v>11664</v>
      </c>
      <c r="O650" s="18" t="s">
        <v>11665</v>
      </c>
      <c r="P650" s="18" t="s">
        <v>11666</v>
      </c>
    </row>
    <row r="651" spans="1:16" ht="43.2" x14ac:dyDescent="0.3">
      <c r="A651" s="18" t="s">
        <v>1951</v>
      </c>
      <c r="B651" s="18" t="s">
        <v>1952</v>
      </c>
      <c r="C651" s="18" t="s">
        <v>1953</v>
      </c>
      <c r="D651" s="18" t="s">
        <v>1954</v>
      </c>
      <c r="E651" s="18" t="s">
        <v>2074</v>
      </c>
      <c r="F651" s="18" t="s">
        <v>11539</v>
      </c>
      <c r="G651" s="18" t="s">
        <v>11540</v>
      </c>
      <c r="H651" s="18" t="s">
        <v>11450</v>
      </c>
      <c r="I651" s="18" t="s">
        <v>11502</v>
      </c>
      <c r="J651" s="18" t="s">
        <v>11502</v>
      </c>
      <c r="K651" s="18" t="s">
        <v>11502</v>
      </c>
      <c r="L651" s="18" t="s">
        <v>11502</v>
      </c>
      <c r="M651" s="18" t="s">
        <v>11669</v>
      </c>
      <c r="N651" s="18" t="s">
        <v>11664</v>
      </c>
      <c r="O651" s="18" t="s">
        <v>11502</v>
      </c>
      <c r="P651" s="18" t="s">
        <v>11502</v>
      </c>
    </row>
    <row r="652" spans="1:16" ht="43.2" x14ac:dyDescent="0.3">
      <c r="A652" s="18" t="s">
        <v>1955</v>
      </c>
      <c r="B652" s="18" t="s">
        <v>1956</v>
      </c>
      <c r="C652" s="18" t="s">
        <v>1957</v>
      </c>
      <c r="D652" s="18" t="s">
        <v>526</v>
      </c>
      <c r="E652" s="18" t="s">
        <v>5651</v>
      </c>
      <c r="F652" s="18" t="s">
        <v>11505</v>
      </c>
      <c r="G652" s="18" t="s">
        <v>11506</v>
      </c>
      <c r="H652" s="18" t="s">
        <v>11451</v>
      </c>
      <c r="I652" s="18" t="s">
        <v>11502</v>
      </c>
      <c r="J652" s="18" t="s">
        <v>11502</v>
      </c>
      <c r="K652" s="18" t="s">
        <v>11502</v>
      </c>
      <c r="L652" s="18" t="s">
        <v>11502</v>
      </c>
      <c r="M652" s="18" t="s">
        <v>11502</v>
      </c>
      <c r="N652" s="18" t="s">
        <v>11664</v>
      </c>
      <c r="O652" s="18" t="s">
        <v>11665</v>
      </c>
      <c r="P652" s="18" t="s">
        <v>11666</v>
      </c>
    </row>
    <row r="653" spans="1:16" ht="43.2" x14ac:dyDescent="0.3">
      <c r="A653" s="18" t="s">
        <v>1958</v>
      </c>
      <c r="B653" s="18" t="s">
        <v>1959</v>
      </c>
      <c r="C653" s="18" t="s">
        <v>1960</v>
      </c>
      <c r="D653" s="18" t="s">
        <v>704</v>
      </c>
      <c r="E653" s="18" t="s">
        <v>2053</v>
      </c>
      <c r="F653" s="18" t="s">
        <v>11511</v>
      </c>
      <c r="G653" s="18" t="s">
        <v>11514</v>
      </c>
      <c r="H653" s="18" t="s">
        <v>11451</v>
      </c>
      <c r="I653" s="18" t="s">
        <v>11502</v>
      </c>
      <c r="J653" s="18" t="s">
        <v>11502</v>
      </c>
      <c r="K653" s="18" t="s">
        <v>11502</v>
      </c>
      <c r="L653" s="18" t="s">
        <v>11502</v>
      </c>
      <c r="M653" s="18" t="s">
        <v>11502</v>
      </c>
      <c r="N653" s="18" t="s">
        <v>11664</v>
      </c>
      <c r="O653" s="18" t="s">
        <v>11665</v>
      </c>
      <c r="P653" s="18" t="s">
        <v>11666</v>
      </c>
    </row>
    <row r="654" spans="1:16" ht="43.2" x14ac:dyDescent="0.3">
      <c r="A654" s="18" t="s">
        <v>1961</v>
      </c>
      <c r="B654" s="18" t="s">
        <v>1962</v>
      </c>
      <c r="C654" s="18" t="s">
        <v>1963</v>
      </c>
      <c r="D654" s="18" t="s">
        <v>526</v>
      </c>
      <c r="E654" s="18" t="s">
        <v>5651</v>
      </c>
      <c r="F654" s="18" t="s">
        <v>11505</v>
      </c>
      <c r="G654" s="18" t="s">
        <v>11506</v>
      </c>
      <c r="H654" s="18" t="s">
        <v>11451</v>
      </c>
      <c r="I654" s="18" t="s">
        <v>11502</v>
      </c>
      <c r="J654" s="18" t="s">
        <v>11502</v>
      </c>
      <c r="K654" s="18" t="s">
        <v>11502</v>
      </c>
      <c r="L654" s="18" t="s">
        <v>11502</v>
      </c>
      <c r="M654" s="18" t="s">
        <v>11502</v>
      </c>
      <c r="N654" s="18" t="s">
        <v>11664</v>
      </c>
      <c r="O654" s="18" t="s">
        <v>11665</v>
      </c>
      <c r="P654" s="18" t="s">
        <v>11666</v>
      </c>
    </row>
    <row r="655" spans="1:16" ht="43.2" x14ac:dyDescent="0.3">
      <c r="A655" s="18" t="s">
        <v>1964</v>
      </c>
      <c r="B655" s="18" t="s">
        <v>1965</v>
      </c>
      <c r="C655" s="18" t="s">
        <v>1966</v>
      </c>
      <c r="D655" s="18" t="s">
        <v>526</v>
      </c>
      <c r="E655" s="18" t="s">
        <v>5651</v>
      </c>
      <c r="F655" s="18" t="s">
        <v>11505</v>
      </c>
      <c r="G655" s="18" t="s">
        <v>11506</v>
      </c>
      <c r="H655" s="18" t="s">
        <v>11451</v>
      </c>
      <c r="I655" s="18" t="s">
        <v>11502</v>
      </c>
      <c r="J655" s="18" t="s">
        <v>11502</v>
      </c>
      <c r="K655" s="18" t="s">
        <v>11502</v>
      </c>
      <c r="L655" s="18" t="s">
        <v>11502</v>
      </c>
      <c r="M655" s="18" t="s">
        <v>11502</v>
      </c>
      <c r="N655" s="18" t="s">
        <v>11664</v>
      </c>
      <c r="O655" s="18" t="s">
        <v>11665</v>
      </c>
      <c r="P655" s="18" t="s">
        <v>11666</v>
      </c>
    </row>
    <row r="656" spans="1:16" ht="43.2" x14ac:dyDescent="0.3">
      <c r="A656" s="18" t="s">
        <v>1967</v>
      </c>
      <c r="B656" s="18" t="s">
        <v>1968</v>
      </c>
      <c r="C656" s="18" t="s">
        <v>1969</v>
      </c>
      <c r="D656" s="18" t="s">
        <v>526</v>
      </c>
      <c r="E656" s="18" t="s">
        <v>5651</v>
      </c>
      <c r="F656" s="18" t="s">
        <v>11505</v>
      </c>
      <c r="G656" s="18" t="s">
        <v>11506</v>
      </c>
      <c r="H656" s="18" t="s">
        <v>11451</v>
      </c>
      <c r="I656" s="18" t="s">
        <v>11502</v>
      </c>
      <c r="J656" s="18" t="s">
        <v>11502</v>
      </c>
      <c r="K656" s="18" t="s">
        <v>11502</v>
      </c>
      <c r="L656" s="18" t="s">
        <v>11502</v>
      </c>
      <c r="M656" s="18" t="s">
        <v>11502</v>
      </c>
      <c r="N656" s="18" t="s">
        <v>11664</v>
      </c>
      <c r="O656" s="18" t="s">
        <v>11665</v>
      </c>
      <c r="P656" s="18" t="s">
        <v>11666</v>
      </c>
    </row>
    <row r="657" spans="1:16" ht="43.2" x14ac:dyDescent="0.3">
      <c r="A657" s="18" t="s">
        <v>1970</v>
      </c>
      <c r="B657" s="18" t="s">
        <v>1971</v>
      </c>
      <c r="C657" s="18" t="s">
        <v>1972</v>
      </c>
      <c r="D657" s="18" t="s">
        <v>704</v>
      </c>
      <c r="E657" s="18" t="s">
        <v>2053</v>
      </c>
      <c r="F657" s="18" t="s">
        <v>11511</v>
      </c>
      <c r="G657" s="18" t="s">
        <v>11514</v>
      </c>
      <c r="H657" s="18" t="s">
        <v>11451</v>
      </c>
      <c r="I657" s="18" t="s">
        <v>11502</v>
      </c>
      <c r="J657" s="18" t="s">
        <v>11502</v>
      </c>
      <c r="K657" s="18" t="s">
        <v>11502</v>
      </c>
      <c r="L657" s="18" t="s">
        <v>11502</v>
      </c>
      <c r="M657" s="18" t="s">
        <v>11502</v>
      </c>
      <c r="N657" s="18" t="s">
        <v>11664</v>
      </c>
      <c r="O657" s="18" t="s">
        <v>11665</v>
      </c>
      <c r="P657" s="18" t="s">
        <v>11666</v>
      </c>
    </row>
    <row r="658" spans="1:16" ht="43.2" x14ac:dyDescent="0.3">
      <c r="A658" s="18" t="s">
        <v>1973</v>
      </c>
      <c r="B658" s="18" t="s">
        <v>1974</v>
      </c>
      <c r="C658" s="18" t="s">
        <v>1975</v>
      </c>
      <c r="D658" s="18" t="s">
        <v>539</v>
      </c>
      <c r="E658" s="18" t="s">
        <v>11253</v>
      </c>
      <c r="F658" s="18" t="s">
        <v>11503</v>
      </c>
      <c r="G658" s="18" t="s">
        <v>11508</v>
      </c>
      <c r="H658" s="18" t="s">
        <v>11451</v>
      </c>
      <c r="I658" s="18" t="s">
        <v>11502</v>
      </c>
      <c r="J658" s="18" t="s">
        <v>11502</v>
      </c>
      <c r="K658" s="18" t="s">
        <v>11502</v>
      </c>
      <c r="L658" s="18" t="s">
        <v>11502</v>
      </c>
      <c r="M658" s="18" t="s">
        <v>11502</v>
      </c>
      <c r="N658" s="18" t="s">
        <v>11664</v>
      </c>
      <c r="O658" s="18" t="s">
        <v>11665</v>
      </c>
      <c r="P658" s="18" t="s">
        <v>11666</v>
      </c>
    </row>
    <row r="659" spans="1:16" ht="43.2" x14ac:dyDescent="0.3">
      <c r="A659" s="18" t="s">
        <v>1976</v>
      </c>
      <c r="B659" s="18" t="s">
        <v>1977</v>
      </c>
      <c r="C659" s="18" t="s">
        <v>1978</v>
      </c>
      <c r="D659" s="18" t="s">
        <v>657</v>
      </c>
      <c r="E659" s="18" t="s">
        <v>2053</v>
      </c>
      <c r="F659" s="18" t="s">
        <v>11511</v>
      </c>
      <c r="G659" s="18" t="s">
        <v>11512</v>
      </c>
      <c r="H659" s="18" t="s">
        <v>11451</v>
      </c>
      <c r="I659" s="18" t="s">
        <v>11502</v>
      </c>
      <c r="J659" s="18" t="s">
        <v>11502</v>
      </c>
      <c r="K659" s="18" t="s">
        <v>11502</v>
      </c>
      <c r="L659" s="18" t="s">
        <v>11502</v>
      </c>
      <c r="M659" s="18" t="s">
        <v>11502</v>
      </c>
      <c r="N659" s="18" t="s">
        <v>11664</v>
      </c>
      <c r="O659" s="18" t="s">
        <v>11665</v>
      </c>
      <c r="P659" s="18" t="s">
        <v>11666</v>
      </c>
    </row>
    <row r="660" spans="1:16" ht="43.2" x14ac:dyDescent="0.3">
      <c r="A660" s="18" t="s">
        <v>1979</v>
      </c>
      <c r="B660" s="18" t="s">
        <v>1980</v>
      </c>
      <c r="C660" s="18" t="s">
        <v>1981</v>
      </c>
      <c r="D660" s="18" t="s">
        <v>975</v>
      </c>
      <c r="E660" s="18" t="s">
        <v>11249</v>
      </c>
      <c r="F660" s="18" t="s">
        <v>11517</v>
      </c>
      <c r="G660" s="18" t="s">
        <v>11519</v>
      </c>
      <c r="H660" s="18" t="s">
        <v>11451</v>
      </c>
      <c r="I660" s="18" t="s">
        <v>11502</v>
      </c>
      <c r="J660" s="18" t="s">
        <v>11502</v>
      </c>
      <c r="K660" s="18" t="s">
        <v>11502</v>
      </c>
      <c r="L660" s="18" t="s">
        <v>11502</v>
      </c>
      <c r="M660" s="18" t="s">
        <v>11502</v>
      </c>
      <c r="N660" s="18" t="s">
        <v>11664</v>
      </c>
      <c r="O660" s="18" t="s">
        <v>11665</v>
      </c>
      <c r="P660" s="18" t="s">
        <v>11666</v>
      </c>
    </row>
    <row r="661" spans="1:16" ht="43.2" x14ac:dyDescent="0.3">
      <c r="A661" s="18" t="s">
        <v>1982</v>
      </c>
      <c r="B661" s="18" t="s">
        <v>1983</v>
      </c>
      <c r="C661" s="18" t="s">
        <v>1984</v>
      </c>
      <c r="D661" s="18" t="s">
        <v>657</v>
      </c>
      <c r="E661" s="18" t="s">
        <v>2053</v>
      </c>
      <c r="F661" s="18" t="s">
        <v>11511</v>
      </c>
      <c r="G661" s="18" t="s">
        <v>11512</v>
      </c>
      <c r="H661" s="18" t="s">
        <v>11451</v>
      </c>
      <c r="I661" s="18" t="s">
        <v>11502</v>
      </c>
      <c r="J661" s="18" t="s">
        <v>11502</v>
      </c>
      <c r="K661" s="18" t="s">
        <v>11502</v>
      </c>
      <c r="L661" s="18" t="s">
        <v>11502</v>
      </c>
      <c r="M661" s="18" t="s">
        <v>11502</v>
      </c>
      <c r="N661" s="18" t="s">
        <v>11664</v>
      </c>
      <c r="O661" s="18" t="s">
        <v>11665</v>
      </c>
      <c r="P661" s="18" t="s">
        <v>11666</v>
      </c>
    </row>
    <row r="662" spans="1:16" ht="43.2" x14ac:dyDescent="0.3">
      <c r="A662" s="18" t="s">
        <v>1985</v>
      </c>
      <c r="B662" s="18" t="s">
        <v>1986</v>
      </c>
      <c r="C662" s="18" t="s">
        <v>1987</v>
      </c>
      <c r="D662" s="18" t="s">
        <v>657</v>
      </c>
      <c r="E662" s="18" t="s">
        <v>2053</v>
      </c>
      <c r="F662" s="18" t="s">
        <v>11511</v>
      </c>
      <c r="G662" s="18" t="s">
        <v>11512</v>
      </c>
      <c r="H662" s="18" t="s">
        <v>11451</v>
      </c>
      <c r="I662" s="18" t="s">
        <v>11502</v>
      </c>
      <c r="J662" s="18" t="s">
        <v>11502</v>
      </c>
      <c r="K662" s="18" t="s">
        <v>11502</v>
      </c>
      <c r="L662" s="18" t="s">
        <v>11502</v>
      </c>
      <c r="M662" s="18" t="s">
        <v>11502</v>
      </c>
      <c r="N662" s="18" t="s">
        <v>11664</v>
      </c>
      <c r="O662" s="18" t="s">
        <v>11665</v>
      </c>
      <c r="P662" s="18" t="s">
        <v>11666</v>
      </c>
    </row>
    <row r="663" spans="1:16" ht="43.2" x14ac:dyDescent="0.3">
      <c r="A663" s="18" t="s">
        <v>1988</v>
      </c>
      <c r="B663" s="18" t="s">
        <v>1989</v>
      </c>
      <c r="C663" s="18" t="s">
        <v>1990</v>
      </c>
      <c r="D663" s="18" t="s">
        <v>657</v>
      </c>
      <c r="E663" s="18" t="s">
        <v>2053</v>
      </c>
      <c r="F663" s="18" t="s">
        <v>11511</v>
      </c>
      <c r="G663" s="18" t="s">
        <v>11512</v>
      </c>
      <c r="H663" s="18" t="s">
        <v>11451</v>
      </c>
      <c r="I663" s="18" t="s">
        <v>11502</v>
      </c>
      <c r="J663" s="18" t="s">
        <v>11502</v>
      </c>
      <c r="K663" s="18" t="s">
        <v>11502</v>
      </c>
      <c r="L663" s="18" t="s">
        <v>11502</v>
      </c>
      <c r="M663" s="18" t="s">
        <v>11502</v>
      </c>
      <c r="N663" s="18" t="s">
        <v>11664</v>
      </c>
      <c r="O663" s="18" t="s">
        <v>11665</v>
      </c>
      <c r="P663" s="18" t="s">
        <v>11666</v>
      </c>
    </row>
    <row r="664" spans="1:16" ht="43.2" x14ac:dyDescent="0.3">
      <c r="A664" s="18" t="s">
        <v>1991</v>
      </c>
      <c r="B664" s="18" t="s">
        <v>1992</v>
      </c>
      <c r="C664" s="18" t="s">
        <v>1993</v>
      </c>
      <c r="D664" s="18" t="s">
        <v>526</v>
      </c>
      <c r="E664" s="18" t="s">
        <v>5651</v>
      </c>
      <c r="F664" s="18" t="s">
        <v>11505</v>
      </c>
      <c r="G664" s="18" t="s">
        <v>11506</v>
      </c>
      <c r="H664" s="18" t="s">
        <v>11451</v>
      </c>
      <c r="I664" s="18" t="s">
        <v>11502</v>
      </c>
      <c r="J664" s="18" t="s">
        <v>11502</v>
      </c>
      <c r="K664" s="18" t="s">
        <v>11502</v>
      </c>
      <c r="L664" s="18" t="s">
        <v>11502</v>
      </c>
      <c r="M664" s="18" t="s">
        <v>11502</v>
      </c>
      <c r="N664" s="18" t="s">
        <v>11664</v>
      </c>
      <c r="O664" s="18" t="s">
        <v>11665</v>
      </c>
      <c r="P664" s="18" t="s">
        <v>11666</v>
      </c>
    </row>
    <row r="665" spans="1:16" ht="43.2" x14ac:dyDescent="0.3">
      <c r="A665" s="18" t="s">
        <v>1994</v>
      </c>
      <c r="B665" s="18" t="s">
        <v>1995</v>
      </c>
      <c r="C665" s="18" t="s">
        <v>1996</v>
      </c>
      <c r="D665" s="18" t="s">
        <v>526</v>
      </c>
      <c r="E665" s="18" t="s">
        <v>5651</v>
      </c>
      <c r="F665" s="18" t="s">
        <v>11505</v>
      </c>
      <c r="G665" s="18" t="s">
        <v>11506</v>
      </c>
      <c r="H665" s="18" t="s">
        <v>11451</v>
      </c>
      <c r="I665" s="18" t="s">
        <v>11502</v>
      </c>
      <c r="J665" s="18" t="s">
        <v>11502</v>
      </c>
      <c r="K665" s="18" t="s">
        <v>11502</v>
      </c>
      <c r="L665" s="18" t="s">
        <v>11502</v>
      </c>
      <c r="M665" s="18" t="s">
        <v>11502</v>
      </c>
      <c r="N665" s="18" t="s">
        <v>11664</v>
      </c>
      <c r="O665" s="18" t="s">
        <v>11665</v>
      </c>
      <c r="P665" s="18" t="s">
        <v>11666</v>
      </c>
    </row>
    <row r="666" spans="1:16" ht="43.2" x14ac:dyDescent="0.3">
      <c r="A666" s="18" t="s">
        <v>1997</v>
      </c>
      <c r="B666" s="18" t="s">
        <v>1998</v>
      </c>
      <c r="C666" s="18" t="s">
        <v>1999</v>
      </c>
      <c r="D666" s="18" t="s">
        <v>1398</v>
      </c>
      <c r="E666" s="18" t="s">
        <v>5651</v>
      </c>
      <c r="F666" s="18" t="s">
        <v>11505</v>
      </c>
      <c r="G666" s="18" t="s">
        <v>11530</v>
      </c>
      <c r="H666" s="18" t="s">
        <v>11451</v>
      </c>
      <c r="I666" s="18" t="s">
        <v>11502</v>
      </c>
      <c r="J666" s="18" t="s">
        <v>11502</v>
      </c>
      <c r="K666" s="18" t="s">
        <v>11502</v>
      </c>
      <c r="L666" s="18" t="s">
        <v>11502</v>
      </c>
      <c r="M666" s="18" t="s">
        <v>11502</v>
      </c>
      <c r="N666" s="18" t="s">
        <v>11664</v>
      </c>
      <c r="O666" s="18" t="s">
        <v>11665</v>
      </c>
      <c r="P666" s="18" t="s">
        <v>11666</v>
      </c>
    </row>
    <row r="667" spans="1:16" ht="43.2" x14ac:dyDescent="0.3">
      <c r="A667" s="18" t="s">
        <v>2000</v>
      </c>
      <c r="B667" s="18" t="s">
        <v>2001</v>
      </c>
      <c r="C667" s="18" t="s">
        <v>2002</v>
      </c>
      <c r="D667" s="18" t="s">
        <v>1398</v>
      </c>
      <c r="E667" s="18" t="s">
        <v>5651</v>
      </c>
      <c r="F667" s="18" t="s">
        <v>11505</v>
      </c>
      <c r="G667" s="18" t="s">
        <v>11530</v>
      </c>
      <c r="H667" s="18" t="s">
        <v>11451</v>
      </c>
      <c r="I667" s="18" t="s">
        <v>11502</v>
      </c>
      <c r="J667" s="18" t="s">
        <v>11502</v>
      </c>
      <c r="K667" s="18" t="s">
        <v>11502</v>
      </c>
      <c r="L667" s="18" t="s">
        <v>11502</v>
      </c>
      <c r="M667" s="18" t="s">
        <v>11502</v>
      </c>
      <c r="N667" s="18" t="s">
        <v>11664</v>
      </c>
      <c r="O667" s="18" t="s">
        <v>11665</v>
      </c>
      <c r="P667" s="18" t="s">
        <v>11666</v>
      </c>
    </row>
    <row r="668" spans="1:16" ht="43.2" x14ac:dyDescent="0.3">
      <c r="A668" s="18" t="s">
        <v>2003</v>
      </c>
      <c r="B668" s="18" t="s">
        <v>2004</v>
      </c>
      <c r="C668" s="18" t="s">
        <v>2005</v>
      </c>
      <c r="D668" s="18" t="s">
        <v>1398</v>
      </c>
      <c r="E668" s="18" t="s">
        <v>5651</v>
      </c>
      <c r="F668" s="18" t="s">
        <v>11505</v>
      </c>
      <c r="G668" s="18" t="s">
        <v>11530</v>
      </c>
      <c r="H668" s="18" t="s">
        <v>11451</v>
      </c>
      <c r="I668" s="18" t="s">
        <v>11502</v>
      </c>
      <c r="J668" s="18" t="s">
        <v>11502</v>
      </c>
      <c r="K668" s="18" t="s">
        <v>11502</v>
      </c>
      <c r="L668" s="18" t="s">
        <v>11502</v>
      </c>
      <c r="M668" s="18" t="s">
        <v>11502</v>
      </c>
      <c r="N668" s="18" t="s">
        <v>11664</v>
      </c>
      <c r="O668" s="18" t="s">
        <v>11665</v>
      </c>
      <c r="P668" s="18" t="s">
        <v>11666</v>
      </c>
    </row>
    <row r="669" spans="1:16" ht="43.2" x14ac:dyDescent="0.3">
      <c r="A669" s="18" t="s">
        <v>2006</v>
      </c>
      <c r="B669" s="18" t="s">
        <v>2007</v>
      </c>
      <c r="C669" s="18" t="s">
        <v>2008</v>
      </c>
      <c r="D669" s="18" t="s">
        <v>1398</v>
      </c>
      <c r="E669" s="18" t="s">
        <v>5651</v>
      </c>
      <c r="F669" s="18" t="s">
        <v>11505</v>
      </c>
      <c r="G669" s="18" t="s">
        <v>11530</v>
      </c>
      <c r="H669" s="18" t="s">
        <v>11451</v>
      </c>
      <c r="I669" s="18" t="s">
        <v>11502</v>
      </c>
      <c r="J669" s="18" t="s">
        <v>11502</v>
      </c>
      <c r="K669" s="18" t="s">
        <v>11502</v>
      </c>
      <c r="L669" s="18" t="s">
        <v>11502</v>
      </c>
      <c r="M669" s="18" t="s">
        <v>11502</v>
      </c>
      <c r="N669" s="18" t="s">
        <v>11664</v>
      </c>
      <c r="O669" s="18" t="s">
        <v>11665</v>
      </c>
      <c r="P669" s="18" t="s">
        <v>11666</v>
      </c>
    </row>
    <row r="670" spans="1:16" ht="43.2" x14ac:dyDescent="0.3">
      <c r="A670" s="18" t="s">
        <v>2009</v>
      </c>
      <c r="B670" s="18" t="s">
        <v>2010</v>
      </c>
      <c r="C670" s="18" t="s">
        <v>2011</v>
      </c>
      <c r="D670" s="18" t="s">
        <v>1398</v>
      </c>
      <c r="E670" s="18" t="s">
        <v>5651</v>
      </c>
      <c r="F670" s="18" t="s">
        <v>11505</v>
      </c>
      <c r="G670" s="18" t="s">
        <v>11530</v>
      </c>
      <c r="H670" s="18" t="s">
        <v>11451</v>
      </c>
      <c r="I670" s="18" t="s">
        <v>11502</v>
      </c>
      <c r="J670" s="18" t="s">
        <v>11502</v>
      </c>
      <c r="K670" s="18" t="s">
        <v>11502</v>
      </c>
      <c r="L670" s="18" t="s">
        <v>11502</v>
      </c>
      <c r="M670" s="18" t="s">
        <v>11502</v>
      </c>
      <c r="N670" s="18" t="s">
        <v>11664</v>
      </c>
      <c r="O670" s="18" t="s">
        <v>11665</v>
      </c>
      <c r="P670" s="18" t="s">
        <v>11666</v>
      </c>
    </row>
    <row r="671" spans="1:16" ht="43.2" x14ac:dyDescent="0.3">
      <c r="A671" s="18" t="s">
        <v>2012</v>
      </c>
      <c r="B671" s="18" t="s">
        <v>2013</v>
      </c>
      <c r="C671" s="18" t="s">
        <v>2014</v>
      </c>
      <c r="D671" s="18" t="s">
        <v>1398</v>
      </c>
      <c r="E671" s="18" t="s">
        <v>5651</v>
      </c>
      <c r="F671" s="18" t="s">
        <v>11505</v>
      </c>
      <c r="G671" s="18" t="s">
        <v>11530</v>
      </c>
      <c r="H671" s="18" t="s">
        <v>11451</v>
      </c>
      <c r="I671" s="18" t="s">
        <v>11502</v>
      </c>
      <c r="J671" s="18" t="s">
        <v>11502</v>
      </c>
      <c r="K671" s="18" t="s">
        <v>11502</v>
      </c>
      <c r="L671" s="18" t="s">
        <v>11502</v>
      </c>
      <c r="M671" s="18" t="s">
        <v>11502</v>
      </c>
      <c r="N671" s="18" t="s">
        <v>11664</v>
      </c>
      <c r="O671" s="18" t="s">
        <v>11665</v>
      </c>
      <c r="P671" s="18" t="s">
        <v>11666</v>
      </c>
    </row>
    <row r="672" spans="1:16" ht="43.2" x14ac:dyDescent="0.3">
      <c r="A672" s="18" t="s">
        <v>2015</v>
      </c>
      <c r="B672" s="18" t="s">
        <v>2016</v>
      </c>
      <c r="C672" s="18" t="s">
        <v>2017</v>
      </c>
      <c r="D672" s="18" t="s">
        <v>1082</v>
      </c>
      <c r="E672" s="18" t="s">
        <v>5651</v>
      </c>
      <c r="F672" s="18" t="s">
        <v>11505</v>
      </c>
      <c r="G672" s="18" t="s">
        <v>11521</v>
      </c>
      <c r="H672" s="18" t="s">
        <v>11451</v>
      </c>
      <c r="I672" s="18" t="s">
        <v>11502</v>
      </c>
      <c r="J672" s="18" t="s">
        <v>11502</v>
      </c>
      <c r="K672" s="18" t="s">
        <v>11502</v>
      </c>
      <c r="L672" s="18" t="s">
        <v>11502</v>
      </c>
      <c r="M672" s="18" t="s">
        <v>11502</v>
      </c>
      <c r="N672" s="18" t="s">
        <v>11664</v>
      </c>
      <c r="O672" s="18" t="s">
        <v>11665</v>
      </c>
      <c r="P672" s="18" t="s">
        <v>11666</v>
      </c>
    </row>
    <row r="673" spans="1:16" ht="43.2" x14ac:dyDescent="0.3">
      <c r="A673" s="18" t="s">
        <v>2018</v>
      </c>
      <c r="B673" s="18" t="s">
        <v>2019</v>
      </c>
      <c r="C673" s="18" t="s">
        <v>2020</v>
      </c>
      <c r="D673" s="18" t="s">
        <v>1398</v>
      </c>
      <c r="E673" s="18" t="s">
        <v>5651</v>
      </c>
      <c r="F673" s="18" t="s">
        <v>11505</v>
      </c>
      <c r="G673" s="18" t="s">
        <v>11530</v>
      </c>
      <c r="H673" s="18" t="s">
        <v>11451</v>
      </c>
      <c r="I673" s="18" t="s">
        <v>11502</v>
      </c>
      <c r="J673" s="18" t="s">
        <v>11502</v>
      </c>
      <c r="K673" s="18" t="s">
        <v>11502</v>
      </c>
      <c r="L673" s="18" t="s">
        <v>11502</v>
      </c>
      <c r="M673" s="18" t="s">
        <v>11502</v>
      </c>
      <c r="N673" s="18" t="s">
        <v>11664</v>
      </c>
      <c r="O673" s="18" t="s">
        <v>11665</v>
      </c>
      <c r="P673" s="18" t="s">
        <v>11666</v>
      </c>
    </row>
    <row r="674" spans="1:16" ht="43.2" x14ac:dyDescent="0.3">
      <c r="A674" s="18" t="s">
        <v>2021</v>
      </c>
      <c r="B674" s="18" t="s">
        <v>2022</v>
      </c>
      <c r="C674" s="18" t="s">
        <v>2023</v>
      </c>
      <c r="D674" s="18" t="s">
        <v>526</v>
      </c>
      <c r="E674" s="18" t="s">
        <v>5651</v>
      </c>
      <c r="F674" s="18" t="s">
        <v>11505</v>
      </c>
      <c r="G674" s="18" t="s">
        <v>11506</v>
      </c>
      <c r="H674" s="18" t="s">
        <v>11451</v>
      </c>
      <c r="I674" s="18" t="s">
        <v>11502</v>
      </c>
      <c r="J674" s="18" t="s">
        <v>11502</v>
      </c>
      <c r="K674" s="18" t="s">
        <v>11502</v>
      </c>
      <c r="L674" s="18" t="s">
        <v>11502</v>
      </c>
      <c r="M674" s="18" t="s">
        <v>11502</v>
      </c>
      <c r="N674" s="18" t="s">
        <v>11664</v>
      </c>
      <c r="O674" s="18" t="s">
        <v>11665</v>
      </c>
      <c r="P674" s="18" t="s">
        <v>11666</v>
      </c>
    </row>
    <row r="675" spans="1:16" ht="43.2" x14ac:dyDescent="0.3">
      <c r="A675" s="18" t="s">
        <v>2024</v>
      </c>
      <c r="B675" s="18" t="s">
        <v>2025</v>
      </c>
      <c r="C675" s="18" t="s">
        <v>2026</v>
      </c>
      <c r="D675" s="18" t="s">
        <v>1398</v>
      </c>
      <c r="E675" s="18" t="s">
        <v>5651</v>
      </c>
      <c r="F675" s="18" t="s">
        <v>11505</v>
      </c>
      <c r="G675" s="18" t="s">
        <v>11530</v>
      </c>
      <c r="H675" s="18" t="s">
        <v>11451</v>
      </c>
      <c r="I675" s="18" t="s">
        <v>11502</v>
      </c>
      <c r="J675" s="18" t="s">
        <v>11502</v>
      </c>
      <c r="K675" s="18" t="s">
        <v>11502</v>
      </c>
      <c r="L675" s="18" t="s">
        <v>11502</v>
      </c>
      <c r="M675" s="18" t="s">
        <v>11502</v>
      </c>
      <c r="N675" s="18" t="s">
        <v>11664</v>
      </c>
      <c r="O675" s="18" t="s">
        <v>11665</v>
      </c>
      <c r="P675" s="18" t="s">
        <v>11666</v>
      </c>
    </row>
    <row r="676" spans="1:16" ht="43.2" x14ac:dyDescent="0.3">
      <c r="A676" s="18" t="s">
        <v>2027</v>
      </c>
      <c r="B676" s="18" t="s">
        <v>2028</v>
      </c>
      <c r="C676" s="18" t="s">
        <v>2029</v>
      </c>
      <c r="D676" s="18" t="s">
        <v>535</v>
      </c>
      <c r="E676" s="18" t="s">
        <v>5651</v>
      </c>
      <c r="F676" s="18" t="s">
        <v>11505</v>
      </c>
      <c r="G676" s="18" t="s">
        <v>11507</v>
      </c>
      <c r="H676" s="18" t="s">
        <v>11451</v>
      </c>
      <c r="I676" s="18" t="s">
        <v>11502</v>
      </c>
      <c r="J676" s="18" t="s">
        <v>11502</v>
      </c>
      <c r="K676" s="18" t="s">
        <v>11502</v>
      </c>
      <c r="L676" s="18" t="s">
        <v>11502</v>
      </c>
      <c r="M676" s="18" t="s">
        <v>11502</v>
      </c>
      <c r="N676" s="18" t="s">
        <v>11664</v>
      </c>
      <c r="O676" s="18" t="s">
        <v>11665</v>
      </c>
      <c r="P676" s="18" t="s">
        <v>11666</v>
      </c>
    </row>
    <row r="677" spans="1:16" ht="43.2" x14ac:dyDescent="0.3">
      <c r="A677" s="18" t="s">
        <v>2030</v>
      </c>
      <c r="B677" s="18" t="s">
        <v>2031</v>
      </c>
      <c r="C677" s="18" t="s">
        <v>2032</v>
      </c>
      <c r="D677" s="18" t="s">
        <v>1398</v>
      </c>
      <c r="E677" s="18" t="s">
        <v>5651</v>
      </c>
      <c r="F677" s="18" t="s">
        <v>11505</v>
      </c>
      <c r="G677" s="18" t="s">
        <v>11530</v>
      </c>
      <c r="H677" s="18" t="s">
        <v>11451</v>
      </c>
      <c r="I677" s="18" t="s">
        <v>11502</v>
      </c>
      <c r="J677" s="18" t="s">
        <v>11502</v>
      </c>
      <c r="K677" s="18" t="s">
        <v>11502</v>
      </c>
      <c r="L677" s="18" t="s">
        <v>11502</v>
      </c>
      <c r="M677" s="18" t="s">
        <v>11502</v>
      </c>
      <c r="N677" s="18" t="s">
        <v>11664</v>
      </c>
      <c r="O677" s="18" t="s">
        <v>11665</v>
      </c>
      <c r="P677" s="18" t="s">
        <v>11666</v>
      </c>
    </row>
    <row r="678" spans="1:16" ht="43.2" x14ac:dyDescent="0.3">
      <c r="A678" s="18" t="s">
        <v>2033</v>
      </c>
      <c r="B678" s="18" t="s">
        <v>2034</v>
      </c>
      <c r="C678" s="18" t="s">
        <v>2035</v>
      </c>
      <c r="D678" s="18" t="s">
        <v>535</v>
      </c>
      <c r="E678" s="18" t="s">
        <v>5651</v>
      </c>
      <c r="F678" s="18" t="s">
        <v>11505</v>
      </c>
      <c r="G678" s="18" t="s">
        <v>11507</v>
      </c>
      <c r="H678" s="18" t="s">
        <v>11451</v>
      </c>
      <c r="I678" s="18" t="s">
        <v>11502</v>
      </c>
      <c r="J678" s="18" t="s">
        <v>11502</v>
      </c>
      <c r="K678" s="18" t="s">
        <v>11502</v>
      </c>
      <c r="L678" s="18" t="s">
        <v>11502</v>
      </c>
      <c r="M678" s="18" t="s">
        <v>11502</v>
      </c>
      <c r="N678" s="18" t="s">
        <v>11664</v>
      </c>
      <c r="O678" s="18" t="s">
        <v>11665</v>
      </c>
      <c r="P678" s="18" t="s">
        <v>11666</v>
      </c>
    </row>
    <row r="679" spans="1:16" ht="43.2" x14ac:dyDescent="0.3">
      <c r="A679" s="18" t="s">
        <v>2036</v>
      </c>
      <c r="B679" s="18" t="s">
        <v>2037</v>
      </c>
      <c r="C679" s="18" t="s">
        <v>2038</v>
      </c>
      <c r="D679" s="18" t="s">
        <v>526</v>
      </c>
      <c r="E679" s="18" t="s">
        <v>5651</v>
      </c>
      <c r="F679" s="18" t="s">
        <v>11505</v>
      </c>
      <c r="G679" s="18" t="s">
        <v>11506</v>
      </c>
      <c r="H679" s="18" t="s">
        <v>11451</v>
      </c>
      <c r="I679" s="18" t="s">
        <v>11502</v>
      </c>
      <c r="J679" s="18" t="s">
        <v>11502</v>
      </c>
      <c r="K679" s="18" t="s">
        <v>11502</v>
      </c>
      <c r="L679" s="18" t="s">
        <v>11502</v>
      </c>
      <c r="M679" s="18" t="s">
        <v>11502</v>
      </c>
      <c r="N679" s="18" t="s">
        <v>11664</v>
      </c>
      <c r="O679" s="18" t="s">
        <v>11665</v>
      </c>
      <c r="P679" s="18" t="s">
        <v>11666</v>
      </c>
    </row>
    <row r="680" spans="1:16" ht="43.2" x14ac:dyDescent="0.3">
      <c r="A680" s="18" t="s">
        <v>2039</v>
      </c>
      <c r="B680" s="18" t="s">
        <v>2040</v>
      </c>
      <c r="C680" s="18" t="s">
        <v>2041</v>
      </c>
      <c r="D680" s="18" t="s">
        <v>1082</v>
      </c>
      <c r="E680" s="18" t="s">
        <v>5651</v>
      </c>
      <c r="F680" s="18" t="s">
        <v>11505</v>
      </c>
      <c r="G680" s="18" t="s">
        <v>11521</v>
      </c>
      <c r="H680" s="18" t="s">
        <v>11451</v>
      </c>
      <c r="I680" s="18" t="s">
        <v>11502</v>
      </c>
      <c r="J680" s="18" t="s">
        <v>11502</v>
      </c>
      <c r="K680" s="18" t="s">
        <v>11502</v>
      </c>
      <c r="L680" s="18" t="s">
        <v>11502</v>
      </c>
      <c r="M680" s="18" t="s">
        <v>11502</v>
      </c>
      <c r="N680" s="18" t="s">
        <v>11664</v>
      </c>
      <c r="O680" s="18" t="s">
        <v>11665</v>
      </c>
      <c r="P680" s="18" t="s">
        <v>11666</v>
      </c>
    </row>
    <row r="681" spans="1:16" ht="43.2" x14ac:dyDescent="0.3">
      <c r="A681" s="18" t="s">
        <v>2042</v>
      </c>
      <c r="B681" s="18" t="s">
        <v>2043</v>
      </c>
      <c r="C681" s="18" t="s">
        <v>2044</v>
      </c>
      <c r="D681" s="18" t="s">
        <v>2045</v>
      </c>
      <c r="E681" s="18" t="s">
        <v>5651</v>
      </c>
      <c r="F681" s="18" t="s">
        <v>11505</v>
      </c>
      <c r="G681" s="18" t="s">
        <v>11541</v>
      </c>
      <c r="H681" s="18" t="s">
        <v>11451</v>
      </c>
      <c r="I681" s="18" t="s">
        <v>11502</v>
      </c>
      <c r="J681" s="18" t="s">
        <v>11502</v>
      </c>
      <c r="K681" s="18" t="s">
        <v>11502</v>
      </c>
      <c r="L681" s="18" t="s">
        <v>11502</v>
      </c>
      <c r="M681" s="18" t="s">
        <v>11502</v>
      </c>
      <c r="N681" s="18" t="s">
        <v>11664</v>
      </c>
      <c r="O681" s="18" t="s">
        <v>11665</v>
      </c>
      <c r="P681" s="18" t="s">
        <v>11666</v>
      </c>
    </row>
    <row r="682" spans="1:16" ht="43.2" x14ac:dyDescent="0.3">
      <c r="A682" s="18" t="s">
        <v>2046</v>
      </c>
      <c r="B682" s="18" t="s">
        <v>2047</v>
      </c>
      <c r="C682" s="18" t="s">
        <v>2048</v>
      </c>
      <c r="D682" s="18" t="s">
        <v>539</v>
      </c>
      <c r="E682" s="18" t="s">
        <v>11253</v>
      </c>
      <c r="F682" s="18" t="s">
        <v>11503</v>
      </c>
      <c r="G682" s="18" t="s">
        <v>11508</v>
      </c>
      <c r="H682" s="18" t="s">
        <v>11451</v>
      </c>
      <c r="I682" s="18" t="s">
        <v>11502</v>
      </c>
      <c r="J682" s="18" t="s">
        <v>11502</v>
      </c>
      <c r="K682" s="18" t="s">
        <v>11502</v>
      </c>
      <c r="L682" s="18" t="s">
        <v>11502</v>
      </c>
      <c r="M682" s="18" t="s">
        <v>11502</v>
      </c>
      <c r="N682" s="18" t="s">
        <v>11664</v>
      </c>
      <c r="O682" s="18" t="s">
        <v>11665</v>
      </c>
      <c r="P682" s="18" t="s">
        <v>11666</v>
      </c>
    </row>
    <row r="683" spans="1:16" ht="43.2" x14ac:dyDescent="0.3">
      <c r="A683" s="18" t="s">
        <v>2049</v>
      </c>
      <c r="B683" s="18" t="s">
        <v>2050</v>
      </c>
      <c r="C683" s="18" t="s">
        <v>2051</v>
      </c>
      <c r="D683" s="18" t="s">
        <v>2052</v>
      </c>
      <c r="E683" s="18" t="s">
        <v>9110</v>
      </c>
      <c r="F683" s="18" t="s">
        <v>11522</v>
      </c>
      <c r="G683" s="18" t="s">
        <v>11542</v>
      </c>
      <c r="H683" s="18" t="s">
        <v>11451</v>
      </c>
      <c r="I683" s="18" t="s">
        <v>11502</v>
      </c>
      <c r="J683" s="18" t="s">
        <v>11502</v>
      </c>
      <c r="K683" s="18" t="s">
        <v>11502</v>
      </c>
      <c r="L683" s="18" t="s">
        <v>11502</v>
      </c>
      <c r="M683" s="18" t="s">
        <v>11502</v>
      </c>
      <c r="N683" s="18" t="s">
        <v>11664</v>
      </c>
      <c r="O683" s="18" t="s">
        <v>11665</v>
      </c>
      <c r="P683" s="18" t="s">
        <v>11666</v>
      </c>
    </row>
    <row r="684" spans="1:16" ht="43.2" x14ac:dyDescent="0.3">
      <c r="A684" s="18" t="s">
        <v>2054</v>
      </c>
      <c r="B684" s="18" t="s">
        <v>2055</v>
      </c>
      <c r="C684" s="18" t="s">
        <v>2056</v>
      </c>
      <c r="D684" s="18" t="s">
        <v>539</v>
      </c>
      <c r="E684" s="18" t="s">
        <v>11253</v>
      </c>
      <c r="F684" s="18" t="s">
        <v>11503</v>
      </c>
      <c r="G684" s="18" t="s">
        <v>11508</v>
      </c>
      <c r="H684" s="18" t="s">
        <v>11451</v>
      </c>
      <c r="I684" s="18" t="s">
        <v>11502</v>
      </c>
      <c r="J684" s="18" t="s">
        <v>11502</v>
      </c>
      <c r="K684" s="18" t="s">
        <v>11502</v>
      </c>
      <c r="L684" s="18" t="s">
        <v>11502</v>
      </c>
      <c r="M684" s="18" t="s">
        <v>11502</v>
      </c>
      <c r="N684" s="18" t="s">
        <v>11664</v>
      </c>
      <c r="O684" s="18" t="s">
        <v>11665</v>
      </c>
      <c r="P684" s="18" t="s">
        <v>11666</v>
      </c>
    </row>
    <row r="685" spans="1:16" ht="43.2" x14ac:dyDescent="0.3">
      <c r="A685" s="18" t="s">
        <v>2057</v>
      </c>
      <c r="B685" s="18" t="s">
        <v>2058</v>
      </c>
      <c r="C685" s="18" t="s">
        <v>2059</v>
      </c>
      <c r="D685" s="18" t="s">
        <v>1082</v>
      </c>
      <c r="E685" s="18" t="s">
        <v>5651</v>
      </c>
      <c r="F685" s="18" t="s">
        <v>11505</v>
      </c>
      <c r="G685" s="18" t="s">
        <v>11521</v>
      </c>
      <c r="H685" s="18" t="s">
        <v>11451</v>
      </c>
      <c r="I685" s="18" t="s">
        <v>11502</v>
      </c>
      <c r="J685" s="18" t="s">
        <v>11502</v>
      </c>
      <c r="K685" s="18" t="s">
        <v>11502</v>
      </c>
      <c r="L685" s="18" t="s">
        <v>11502</v>
      </c>
      <c r="M685" s="18" t="s">
        <v>11502</v>
      </c>
      <c r="N685" s="18" t="s">
        <v>11664</v>
      </c>
      <c r="O685" s="18" t="s">
        <v>11665</v>
      </c>
      <c r="P685" s="18" t="s">
        <v>11666</v>
      </c>
    </row>
    <row r="686" spans="1:16" ht="43.2" x14ac:dyDescent="0.3">
      <c r="A686" s="18" t="s">
        <v>2060</v>
      </c>
      <c r="B686" s="18" t="s">
        <v>2061</v>
      </c>
      <c r="C686" s="18" t="s">
        <v>2062</v>
      </c>
      <c r="D686" s="18" t="s">
        <v>539</v>
      </c>
      <c r="E686" s="18" t="s">
        <v>11253</v>
      </c>
      <c r="F686" s="18" t="s">
        <v>11503</v>
      </c>
      <c r="G686" s="18" t="s">
        <v>11508</v>
      </c>
      <c r="H686" s="18" t="s">
        <v>11451</v>
      </c>
      <c r="I686" s="18" t="s">
        <v>11502</v>
      </c>
      <c r="J686" s="18" t="s">
        <v>11502</v>
      </c>
      <c r="K686" s="18" t="s">
        <v>11502</v>
      </c>
      <c r="L686" s="18" t="s">
        <v>11502</v>
      </c>
      <c r="M686" s="18" t="s">
        <v>11502</v>
      </c>
      <c r="N686" s="18" t="s">
        <v>11664</v>
      </c>
      <c r="O686" s="18" t="s">
        <v>11665</v>
      </c>
      <c r="P686" s="18" t="s">
        <v>11666</v>
      </c>
    </row>
    <row r="687" spans="1:16" ht="43.2" x14ac:dyDescent="0.3">
      <c r="A687" s="18" t="s">
        <v>2063</v>
      </c>
      <c r="B687" s="18" t="s">
        <v>2064</v>
      </c>
      <c r="C687" s="18" t="s">
        <v>2065</v>
      </c>
      <c r="D687" s="18" t="s">
        <v>2066</v>
      </c>
      <c r="E687" s="18" t="s">
        <v>1332</v>
      </c>
      <c r="F687" s="18" t="s">
        <v>11524</v>
      </c>
      <c r="G687" s="18" t="s">
        <v>11543</v>
      </c>
      <c r="H687" s="18" t="s">
        <v>11451</v>
      </c>
      <c r="I687" s="18" t="s">
        <v>11502</v>
      </c>
      <c r="J687" s="18" t="s">
        <v>11502</v>
      </c>
      <c r="K687" s="18" t="s">
        <v>11502</v>
      </c>
      <c r="L687" s="18" t="s">
        <v>11502</v>
      </c>
      <c r="M687" s="18" t="s">
        <v>11502</v>
      </c>
      <c r="N687" s="18" t="s">
        <v>11664</v>
      </c>
      <c r="O687" s="18" t="s">
        <v>11665</v>
      </c>
      <c r="P687" s="18" t="s">
        <v>11666</v>
      </c>
    </row>
    <row r="688" spans="1:16" ht="43.2" x14ac:dyDescent="0.3">
      <c r="A688" s="18" t="s">
        <v>2067</v>
      </c>
      <c r="B688" s="18" t="s">
        <v>2068</v>
      </c>
      <c r="C688" s="18" t="s">
        <v>2069</v>
      </c>
      <c r="D688" s="18" t="s">
        <v>539</v>
      </c>
      <c r="E688" s="18" t="s">
        <v>11253</v>
      </c>
      <c r="F688" s="18" t="s">
        <v>11503</v>
      </c>
      <c r="G688" s="18" t="s">
        <v>11508</v>
      </c>
      <c r="H688" s="18" t="s">
        <v>11451</v>
      </c>
      <c r="I688" s="18" t="s">
        <v>11502</v>
      </c>
      <c r="J688" s="18" t="s">
        <v>11502</v>
      </c>
      <c r="K688" s="18" t="s">
        <v>11502</v>
      </c>
      <c r="L688" s="18" t="s">
        <v>11502</v>
      </c>
      <c r="M688" s="18" t="s">
        <v>11502</v>
      </c>
      <c r="N688" s="18" t="s">
        <v>11664</v>
      </c>
      <c r="O688" s="18" t="s">
        <v>11665</v>
      </c>
      <c r="P688" s="18" t="s">
        <v>11666</v>
      </c>
    </row>
    <row r="689" spans="1:16" ht="43.2" x14ac:dyDescent="0.3">
      <c r="A689" s="18" t="s">
        <v>2070</v>
      </c>
      <c r="B689" s="18" t="s">
        <v>2071</v>
      </c>
      <c r="C689" s="18" t="s">
        <v>2072</v>
      </c>
      <c r="D689" s="18" t="s">
        <v>2073</v>
      </c>
      <c r="E689" s="18" t="s">
        <v>1332</v>
      </c>
      <c r="F689" s="18" t="s">
        <v>11524</v>
      </c>
      <c r="G689" s="18" t="s">
        <v>11544</v>
      </c>
      <c r="H689" s="18" t="s">
        <v>11451</v>
      </c>
      <c r="I689" s="18" t="s">
        <v>11502</v>
      </c>
      <c r="J689" s="18" t="s">
        <v>11502</v>
      </c>
      <c r="K689" s="18" t="s">
        <v>11502</v>
      </c>
      <c r="L689" s="18" t="s">
        <v>11502</v>
      </c>
      <c r="M689" s="18" t="s">
        <v>11502</v>
      </c>
      <c r="N689" s="18" t="s">
        <v>11664</v>
      </c>
      <c r="O689" s="18" t="s">
        <v>11665</v>
      </c>
      <c r="P689" s="18" t="s">
        <v>11666</v>
      </c>
    </row>
    <row r="690" spans="1:16" ht="43.2" x14ac:dyDescent="0.3">
      <c r="A690" s="18" t="s">
        <v>2075</v>
      </c>
      <c r="B690" s="18" t="s">
        <v>2076</v>
      </c>
      <c r="C690" s="18" t="s">
        <v>2077</v>
      </c>
      <c r="D690" s="18" t="s">
        <v>1111</v>
      </c>
      <c r="E690" s="18" t="s">
        <v>1332</v>
      </c>
      <c r="F690" s="18" t="s">
        <v>11524</v>
      </c>
      <c r="G690" s="18" t="s">
        <v>11525</v>
      </c>
      <c r="H690" s="18" t="s">
        <v>11451</v>
      </c>
      <c r="I690" s="18" t="s">
        <v>11502</v>
      </c>
      <c r="J690" s="18" t="s">
        <v>11502</v>
      </c>
      <c r="K690" s="18" t="s">
        <v>11502</v>
      </c>
      <c r="L690" s="18" t="s">
        <v>11502</v>
      </c>
      <c r="M690" s="18" t="s">
        <v>11502</v>
      </c>
      <c r="N690" s="18" t="s">
        <v>11664</v>
      </c>
      <c r="O690" s="18" t="s">
        <v>11665</v>
      </c>
      <c r="P690" s="18" t="s">
        <v>11666</v>
      </c>
    </row>
    <row r="691" spans="1:16" ht="43.2" x14ac:dyDescent="0.3">
      <c r="A691" s="18" t="s">
        <v>2078</v>
      </c>
      <c r="B691" s="18" t="s">
        <v>2079</v>
      </c>
      <c r="C691" s="18" t="s">
        <v>2080</v>
      </c>
      <c r="D691" s="18" t="s">
        <v>1111</v>
      </c>
      <c r="E691" s="18" t="s">
        <v>1332</v>
      </c>
      <c r="F691" s="18" t="s">
        <v>11524</v>
      </c>
      <c r="G691" s="18" t="s">
        <v>11525</v>
      </c>
      <c r="H691" s="18" t="s">
        <v>11451</v>
      </c>
      <c r="I691" s="18" t="s">
        <v>11502</v>
      </c>
      <c r="J691" s="18" t="s">
        <v>11502</v>
      </c>
      <c r="K691" s="18" t="s">
        <v>11502</v>
      </c>
      <c r="L691" s="18" t="s">
        <v>11502</v>
      </c>
      <c r="M691" s="18" t="s">
        <v>11502</v>
      </c>
      <c r="N691" s="18" t="s">
        <v>11664</v>
      </c>
      <c r="O691" s="18" t="s">
        <v>11665</v>
      </c>
      <c r="P691" s="18" t="s">
        <v>11666</v>
      </c>
    </row>
    <row r="692" spans="1:16" ht="43.2" x14ac:dyDescent="0.3">
      <c r="A692" s="18" t="s">
        <v>2081</v>
      </c>
      <c r="B692" s="18" t="s">
        <v>2082</v>
      </c>
      <c r="C692" s="18" t="s">
        <v>2083</v>
      </c>
      <c r="D692" s="18" t="s">
        <v>1111</v>
      </c>
      <c r="E692" s="18" t="s">
        <v>1332</v>
      </c>
      <c r="F692" s="18" t="s">
        <v>11524</v>
      </c>
      <c r="G692" s="18" t="s">
        <v>11525</v>
      </c>
      <c r="H692" s="18" t="s">
        <v>11451</v>
      </c>
      <c r="I692" s="18" t="s">
        <v>11502</v>
      </c>
      <c r="J692" s="18" t="s">
        <v>11502</v>
      </c>
      <c r="K692" s="18" t="s">
        <v>11502</v>
      </c>
      <c r="L692" s="18" t="s">
        <v>11502</v>
      </c>
      <c r="M692" s="18" t="s">
        <v>11502</v>
      </c>
      <c r="N692" s="18" t="s">
        <v>11664</v>
      </c>
      <c r="O692" s="18" t="s">
        <v>11665</v>
      </c>
      <c r="P692" s="18" t="s">
        <v>11666</v>
      </c>
    </row>
    <row r="693" spans="1:16" ht="43.2" x14ac:dyDescent="0.3">
      <c r="A693" s="18" t="s">
        <v>2084</v>
      </c>
      <c r="B693" s="18" t="s">
        <v>2085</v>
      </c>
      <c r="C693" s="18" t="s">
        <v>2086</v>
      </c>
      <c r="D693" s="18" t="s">
        <v>1639</v>
      </c>
      <c r="E693" s="18" t="s">
        <v>1332</v>
      </c>
      <c r="F693" s="18" t="s">
        <v>11524</v>
      </c>
      <c r="G693" s="18" t="s">
        <v>11537</v>
      </c>
      <c r="H693" s="18" t="s">
        <v>11451</v>
      </c>
      <c r="I693" s="18" t="s">
        <v>11502</v>
      </c>
      <c r="J693" s="18" t="s">
        <v>11502</v>
      </c>
      <c r="K693" s="18" t="s">
        <v>11502</v>
      </c>
      <c r="L693" s="18" t="s">
        <v>11502</v>
      </c>
      <c r="M693" s="18" t="s">
        <v>11502</v>
      </c>
      <c r="N693" s="18" t="s">
        <v>11664</v>
      </c>
      <c r="O693" s="18" t="s">
        <v>11665</v>
      </c>
      <c r="P693" s="18" t="s">
        <v>11666</v>
      </c>
    </row>
    <row r="694" spans="1:16" ht="43.2" x14ac:dyDescent="0.3">
      <c r="A694" s="18" t="s">
        <v>2087</v>
      </c>
      <c r="B694" s="18" t="s">
        <v>2088</v>
      </c>
      <c r="C694" s="18" t="s">
        <v>2089</v>
      </c>
      <c r="D694" s="18" t="s">
        <v>1639</v>
      </c>
      <c r="E694" s="18" t="s">
        <v>1332</v>
      </c>
      <c r="F694" s="18" t="s">
        <v>11524</v>
      </c>
      <c r="G694" s="18" t="s">
        <v>11537</v>
      </c>
      <c r="H694" s="18" t="s">
        <v>11451</v>
      </c>
      <c r="I694" s="18" t="s">
        <v>11502</v>
      </c>
      <c r="J694" s="18" t="s">
        <v>11502</v>
      </c>
      <c r="K694" s="18" t="s">
        <v>11502</v>
      </c>
      <c r="L694" s="18" t="s">
        <v>11502</v>
      </c>
      <c r="M694" s="18" t="s">
        <v>11502</v>
      </c>
      <c r="N694" s="18" t="s">
        <v>11664</v>
      </c>
      <c r="O694" s="18" t="s">
        <v>11665</v>
      </c>
      <c r="P694" s="18" t="s">
        <v>11666</v>
      </c>
    </row>
    <row r="695" spans="1:16" ht="43.2" x14ac:dyDescent="0.3">
      <c r="A695" s="18" t="s">
        <v>2090</v>
      </c>
      <c r="B695" s="18" t="s">
        <v>2091</v>
      </c>
      <c r="C695" s="18" t="s">
        <v>2092</v>
      </c>
      <c r="D695" s="18" t="s">
        <v>1639</v>
      </c>
      <c r="E695" s="18" t="s">
        <v>1332</v>
      </c>
      <c r="F695" s="18" t="s">
        <v>11524</v>
      </c>
      <c r="G695" s="18" t="s">
        <v>11537</v>
      </c>
      <c r="H695" s="18" t="s">
        <v>11451</v>
      </c>
      <c r="I695" s="18" t="s">
        <v>11502</v>
      </c>
      <c r="J695" s="18" t="s">
        <v>11502</v>
      </c>
      <c r="K695" s="18" t="s">
        <v>11502</v>
      </c>
      <c r="L695" s="18" t="s">
        <v>11502</v>
      </c>
      <c r="M695" s="18" t="s">
        <v>11502</v>
      </c>
      <c r="N695" s="18" t="s">
        <v>11664</v>
      </c>
      <c r="O695" s="18" t="s">
        <v>11665</v>
      </c>
      <c r="P695" s="18" t="s">
        <v>11666</v>
      </c>
    </row>
    <row r="696" spans="1:16" ht="43.2" x14ac:dyDescent="0.3">
      <c r="A696" s="18" t="s">
        <v>2093</v>
      </c>
      <c r="B696" s="18" t="s">
        <v>2094</v>
      </c>
      <c r="C696" s="18" t="s">
        <v>2095</v>
      </c>
      <c r="D696" s="18" t="s">
        <v>1639</v>
      </c>
      <c r="E696" s="18" t="s">
        <v>1332</v>
      </c>
      <c r="F696" s="18" t="s">
        <v>11524</v>
      </c>
      <c r="G696" s="18" t="s">
        <v>11537</v>
      </c>
      <c r="H696" s="18" t="s">
        <v>11451</v>
      </c>
      <c r="I696" s="18" t="s">
        <v>11502</v>
      </c>
      <c r="J696" s="18" t="s">
        <v>11502</v>
      </c>
      <c r="K696" s="18" t="s">
        <v>11502</v>
      </c>
      <c r="L696" s="18" t="s">
        <v>11502</v>
      </c>
      <c r="M696" s="18" t="s">
        <v>11502</v>
      </c>
      <c r="N696" s="18" t="s">
        <v>11664</v>
      </c>
      <c r="O696" s="18" t="s">
        <v>11665</v>
      </c>
      <c r="P696" s="18" t="s">
        <v>11666</v>
      </c>
    </row>
    <row r="697" spans="1:16" ht="43.2" x14ac:dyDescent="0.3">
      <c r="A697" s="18" t="s">
        <v>2096</v>
      </c>
      <c r="B697" s="18" t="s">
        <v>2097</v>
      </c>
      <c r="C697" s="18" t="s">
        <v>2098</v>
      </c>
      <c r="D697" s="18" t="s">
        <v>1639</v>
      </c>
      <c r="E697" s="18" t="s">
        <v>1332</v>
      </c>
      <c r="F697" s="18" t="s">
        <v>11524</v>
      </c>
      <c r="G697" s="18" t="s">
        <v>11537</v>
      </c>
      <c r="H697" s="18" t="s">
        <v>11451</v>
      </c>
      <c r="I697" s="18" t="s">
        <v>11502</v>
      </c>
      <c r="J697" s="18" t="s">
        <v>11502</v>
      </c>
      <c r="K697" s="18" t="s">
        <v>11502</v>
      </c>
      <c r="L697" s="18" t="s">
        <v>11502</v>
      </c>
      <c r="M697" s="18" t="s">
        <v>11502</v>
      </c>
      <c r="N697" s="18" t="s">
        <v>11664</v>
      </c>
      <c r="O697" s="18" t="s">
        <v>11665</v>
      </c>
      <c r="P697" s="18" t="s">
        <v>11666</v>
      </c>
    </row>
    <row r="698" spans="1:16" ht="43.2" x14ac:dyDescent="0.3">
      <c r="A698" s="18" t="s">
        <v>2099</v>
      </c>
      <c r="B698" s="18" t="s">
        <v>2100</v>
      </c>
      <c r="C698" s="18" t="s">
        <v>2101</v>
      </c>
      <c r="D698" s="18" t="s">
        <v>1639</v>
      </c>
      <c r="E698" s="18" t="s">
        <v>1332</v>
      </c>
      <c r="F698" s="18" t="s">
        <v>11524</v>
      </c>
      <c r="G698" s="18" t="s">
        <v>11537</v>
      </c>
      <c r="H698" s="18" t="s">
        <v>11451</v>
      </c>
      <c r="I698" s="18" t="s">
        <v>11502</v>
      </c>
      <c r="J698" s="18" t="s">
        <v>11502</v>
      </c>
      <c r="K698" s="18" t="s">
        <v>11502</v>
      </c>
      <c r="L698" s="18" t="s">
        <v>11502</v>
      </c>
      <c r="M698" s="18" t="s">
        <v>11502</v>
      </c>
      <c r="N698" s="18" t="s">
        <v>11664</v>
      </c>
      <c r="O698" s="18" t="s">
        <v>11665</v>
      </c>
      <c r="P698" s="18" t="s">
        <v>11666</v>
      </c>
    </row>
    <row r="699" spans="1:16" ht="43.2" x14ac:dyDescent="0.3">
      <c r="A699" s="18" t="s">
        <v>2102</v>
      </c>
      <c r="B699" s="18" t="s">
        <v>2103</v>
      </c>
      <c r="C699" s="18" t="s">
        <v>2104</v>
      </c>
      <c r="D699" s="18" t="s">
        <v>1639</v>
      </c>
      <c r="E699" s="18" t="s">
        <v>1332</v>
      </c>
      <c r="F699" s="18" t="s">
        <v>11524</v>
      </c>
      <c r="G699" s="18" t="s">
        <v>11537</v>
      </c>
      <c r="H699" s="18" t="s">
        <v>11451</v>
      </c>
      <c r="I699" s="18" t="s">
        <v>11502</v>
      </c>
      <c r="J699" s="18" t="s">
        <v>11502</v>
      </c>
      <c r="K699" s="18" t="s">
        <v>11502</v>
      </c>
      <c r="L699" s="18" t="s">
        <v>11502</v>
      </c>
      <c r="M699" s="18" t="s">
        <v>11502</v>
      </c>
      <c r="N699" s="18" t="s">
        <v>11664</v>
      </c>
      <c r="O699" s="18" t="s">
        <v>11665</v>
      </c>
      <c r="P699" s="18" t="s">
        <v>11666</v>
      </c>
    </row>
    <row r="700" spans="1:16" ht="43.2" x14ac:dyDescent="0.3">
      <c r="A700" s="18" t="s">
        <v>2105</v>
      </c>
      <c r="B700" s="18" t="s">
        <v>2106</v>
      </c>
      <c r="C700" s="18" t="s">
        <v>2107</v>
      </c>
      <c r="D700" s="18" t="s">
        <v>1639</v>
      </c>
      <c r="E700" s="18" t="s">
        <v>1332</v>
      </c>
      <c r="F700" s="18" t="s">
        <v>11524</v>
      </c>
      <c r="G700" s="18" t="s">
        <v>11537</v>
      </c>
      <c r="H700" s="18" t="s">
        <v>11451</v>
      </c>
      <c r="I700" s="18" t="s">
        <v>11502</v>
      </c>
      <c r="J700" s="18" t="s">
        <v>11502</v>
      </c>
      <c r="K700" s="18" t="s">
        <v>11502</v>
      </c>
      <c r="L700" s="18" t="s">
        <v>11502</v>
      </c>
      <c r="M700" s="18" t="s">
        <v>11502</v>
      </c>
      <c r="N700" s="18" t="s">
        <v>11664</v>
      </c>
      <c r="O700" s="18" t="s">
        <v>11665</v>
      </c>
      <c r="P700" s="18" t="s">
        <v>11666</v>
      </c>
    </row>
    <row r="701" spans="1:16" ht="43.2" x14ac:dyDescent="0.3">
      <c r="A701" s="18" t="s">
        <v>2108</v>
      </c>
      <c r="B701" s="18" t="s">
        <v>2109</v>
      </c>
      <c r="C701" s="18" t="s">
        <v>2110</v>
      </c>
      <c r="D701" s="18" t="s">
        <v>1639</v>
      </c>
      <c r="E701" s="18" t="s">
        <v>1332</v>
      </c>
      <c r="F701" s="18" t="s">
        <v>11524</v>
      </c>
      <c r="G701" s="18" t="s">
        <v>11537</v>
      </c>
      <c r="H701" s="18" t="s">
        <v>11451</v>
      </c>
      <c r="I701" s="18" t="s">
        <v>11502</v>
      </c>
      <c r="J701" s="18" t="s">
        <v>11502</v>
      </c>
      <c r="K701" s="18" t="s">
        <v>11502</v>
      </c>
      <c r="L701" s="18" t="s">
        <v>11502</v>
      </c>
      <c r="M701" s="18" t="s">
        <v>11502</v>
      </c>
      <c r="N701" s="18" t="s">
        <v>11664</v>
      </c>
      <c r="O701" s="18" t="s">
        <v>11665</v>
      </c>
      <c r="P701" s="18" t="s">
        <v>11666</v>
      </c>
    </row>
    <row r="702" spans="1:16" ht="43.2" x14ac:dyDescent="0.3">
      <c r="A702" s="18" t="s">
        <v>2111</v>
      </c>
      <c r="B702" s="18" t="s">
        <v>2112</v>
      </c>
      <c r="C702" s="18" t="s">
        <v>2113</v>
      </c>
      <c r="D702" s="18" t="s">
        <v>1639</v>
      </c>
      <c r="E702" s="18" t="s">
        <v>1332</v>
      </c>
      <c r="F702" s="18" t="s">
        <v>11524</v>
      </c>
      <c r="G702" s="18" t="s">
        <v>11537</v>
      </c>
      <c r="H702" s="18" t="s">
        <v>11451</v>
      </c>
      <c r="I702" s="18" t="s">
        <v>11502</v>
      </c>
      <c r="J702" s="18" t="s">
        <v>11502</v>
      </c>
      <c r="K702" s="18" t="s">
        <v>11502</v>
      </c>
      <c r="L702" s="18" t="s">
        <v>11502</v>
      </c>
      <c r="M702" s="18" t="s">
        <v>11502</v>
      </c>
      <c r="N702" s="18" t="s">
        <v>11664</v>
      </c>
      <c r="O702" s="18" t="s">
        <v>11665</v>
      </c>
      <c r="P702" s="18" t="s">
        <v>11666</v>
      </c>
    </row>
    <row r="703" spans="1:16" ht="43.2" x14ac:dyDescent="0.3">
      <c r="A703" s="18" t="s">
        <v>2114</v>
      </c>
      <c r="B703" s="18" t="s">
        <v>2115</v>
      </c>
      <c r="C703" s="18" t="s">
        <v>2116</v>
      </c>
      <c r="D703" s="18" t="s">
        <v>1639</v>
      </c>
      <c r="E703" s="18" t="s">
        <v>1332</v>
      </c>
      <c r="F703" s="18" t="s">
        <v>11524</v>
      </c>
      <c r="G703" s="18" t="s">
        <v>11537</v>
      </c>
      <c r="H703" s="18" t="s">
        <v>11451</v>
      </c>
      <c r="I703" s="18" t="s">
        <v>11502</v>
      </c>
      <c r="J703" s="18" t="s">
        <v>11502</v>
      </c>
      <c r="K703" s="18" t="s">
        <v>11502</v>
      </c>
      <c r="L703" s="18" t="s">
        <v>11502</v>
      </c>
      <c r="M703" s="18" t="s">
        <v>11502</v>
      </c>
      <c r="N703" s="18" t="s">
        <v>11664</v>
      </c>
      <c r="O703" s="18" t="s">
        <v>11665</v>
      </c>
      <c r="P703" s="18" t="s">
        <v>11666</v>
      </c>
    </row>
    <row r="704" spans="1:16" ht="43.2" x14ac:dyDescent="0.3">
      <c r="A704" s="18" t="s">
        <v>2117</v>
      </c>
      <c r="B704" s="18" t="s">
        <v>2118</v>
      </c>
      <c r="C704" s="18" t="s">
        <v>2119</v>
      </c>
      <c r="D704" s="18" t="s">
        <v>1639</v>
      </c>
      <c r="E704" s="18" t="s">
        <v>1332</v>
      </c>
      <c r="F704" s="18" t="s">
        <v>11524</v>
      </c>
      <c r="G704" s="18" t="s">
        <v>11537</v>
      </c>
      <c r="H704" s="18" t="s">
        <v>11451</v>
      </c>
      <c r="I704" s="18" t="s">
        <v>11502</v>
      </c>
      <c r="J704" s="18" t="s">
        <v>11502</v>
      </c>
      <c r="K704" s="18" t="s">
        <v>11502</v>
      </c>
      <c r="L704" s="18" t="s">
        <v>11502</v>
      </c>
      <c r="M704" s="18" t="s">
        <v>11502</v>
      </c>
      <c r="N704" s="18" t="s">
        <v>11664</v>
      </c>
      <c r="O704" s="18" t="s">
        <v>11665</v>
      </c>
      <c r="P704" s="18" t="s">
        <v>11666</v>
      </c>
    </row>
    <row r="705" spans="1:16" ht="43.2" x14ac:dyDescent="0.3">
      <c r="A705" s="18" t="s">
        <v>2120</v>
      </c>
      <c r="B705" s="18" t="s">
        <v>2121</v>
      </c>
      <c r="C705" s="18" t="s">
        <v>2122</v>
      </c>
      <c r="D705" s="18" t="s">
        <v>1639</v>
      </c>
      <c r="E705" s="18" t="s">
        <v>1332</v>
      </c>
      <c r="F705" s="18" t="s">
        <v>11524</v>
      </c>
      <c r="G705" s="18" t="s">
        <v>11537</v>
      </c>
      <c r="H705" s="18" t="s">
        <v>11451</v>
      </c>
      <c r="I705" s="18" t="s">
        <v>11502</v>
      </c>
      <c r="J705" s="18" t="s">
        <v>11502</v>
      </c>
      <c r="K705" s="18" t="s">
        <v>11502</v>
      </c>
      <c r="L705" s="18" t="s">
        <v>11502</v>
      </c>
      <c r="M705" s="18" t="s">
        <v>11502</v>
      </c>
      <c r="N705" s="18" t="s">
        <v>11664</v>
      </c>
      <c r="O705" s="18" t="s">
        <v>11665</v>
      </c>
      <c r="P705" s="18" t="s">
        <v>11666</v>
      </c>
    </row>
    <row r="706" spans="1:16" ht="43.2" x14ac:dyDescent="0.3">
      <c r="A706" s="18" t="s">
        <v>2123</v>
      </c>
      <c r="B706" s="18" t="s">
        <v>2124</v>
      </c>
      <c r="C706" s="18" t="s">
        <v>2125</v>
      </c>
      <c r="D706" s="18" t="s">
        <v>2126</v>
      </c>
      <c r="E706" s="18" t="s">
        <v>1332</v>
      </c>
      <c r="F706" s="18" t="s">
        <v>11524</v>
      </c>
      <c r="G706" s="18" t="s">
        <v>11545</v>
      </c>
      <c r="H706" s="18" t="s">
        <v>11451</v>
      </c>
      <c r="I706" s="18" t="s">
        <v>11502</v>
      </c>
      <c r="J706" s="18" t="s">
        <v>11502</v>
      </c>
      <c r="K706" s="18" t="s">
        <v>11502</v>
      </c>
      <c r="L706" s="18" t="s">
        <v>11502</v>
      </c>
      <c r="M706" s="18" t="s">
        <v>11502</v>
      </c>
      <c r="N706" s="18" t="s">
        <v>11664</v>
      </c>
      <c r="O706" s="18" t="s">
        <v>11665</v>
      </c>
      <c r="P706" s="18" t="s">
        <v>11666</v>
      </c>
    </row>
    <row r="707" spans="1:16" ht="43.2" x14ac:dyDescent="0.3">
      <c r="A707" s="18" t="s">
        <v>2127</v>
      </c>
      <c r="B707" s="18" t="s">
        <v>2128</v>
      </c>
      <c r="C707" s="18" t="s">
        <v>2129</v>
      </c>
      <c r="D707" s="18" t="s">
        <v>1631</v>
      </c>
      <c r="E707" s="18" t="s">
        <v>1332</v>
      </c>
      <c r="F707" s="18" t="s">
        <v>11524</v>
      </c>
      <c r="G707" s="18" t="s">
        <v>11535</v>
      </c>
      <c r="H707" s="18" t="s">
        <v>11451</v>
      </c>
      <c r="I707" s="18" t="s">
        <v>11502</v>
      </c>
      <c r="J707" s="18" t="s">
        <v>11502</v>
      </c>
      <c r="K707" s="18" t="s">
        <v>11502</v>
      </c>
      <c r="L707" s="18" t="s">
        <v>11502</v>
      </c>
      <c r="M707" s="18" t="s">
        <v>11502</v>
      </c>
      <c r="N707" s="18" t="s">
        <v>11664</v>
      </c>
      <c r="O707" s="18" t="s">
        <v>11665</v>
      </c>
      <c r="P707" s="18" t="s">
        <v>11666</v>
      </c>
    </row>
    <row r="708" spans="1:16" ht="43.2" x14ac:dyDescent="0.3">
      <c r="A708" s="18" t="s">
        <v>2130</v>
      </c>
      <c r="B708" s="18" t="s">
        <v>2131</v>
      </c>
      <c r="C708" s="18" t="s">
        <v>2132</v>
      </c>
      <c r="D708" s="18" t="s">
        <v>1631</v>
      </c>
      <c r="E708" s="18" t="s">
        <v>1332</v>
      </c>
      <c r="F708" s="18" t="s">
        <v>11524</v>
      </c>
      <c r="G708" s="18" t="s">
        <v>11535</v>
      </c>
      <c r="H708" s="18" t="s">
        <v>11451</v>
      </c>
      <c r="I708" s="18" t="s">
        <v>11502</v>
      </c>
      <c r="J708" s="18" t="s">
        <v>11502</v>
      </c>
      <c r="K708" s="18" t="s">
        <v>11502</v>
      </c>
      <c r="L708" s="18" t="s">
        <v>11502</v>
      </c>
      <c r="M708" s="18" t="s">
        <v>11502</v>
      </c>
      <c r="N708" s="18" t="s">
        <v>11664</v>
      </c>
      <c r="O708" s="18" t="s">
        <v>11665</v>
      </c>
      <c r="P708" s="18" t="s">
        <v>11666</v>
      </c>
    </row>
    <row r="709" spans="1:16" ht="43.2" x14ac:dyDescent="0.3">
      <c r="A709" s="18" t="s">
        <v>2133</v>
      </c>
      <c r="B709" s="18" t="s">
        <v>2134</v>
      </c>
      <c r="C709" s="18" t="s">
        <v>2135</v>
      </c>
      <c r="D709" s="18" t="s">
        <v>1631</v>
      </c>
      <c r="E709" s="18" t="s">
        <v>1332</v>
      </c>
      <c r="F709" s="18" t="s">
        <v>11524</v>
      </c>
      <c r="G709" s="18" t="s">
        <v>11535</v>
      </c>
      <c r="H709" s="18" t="s">
        <v>11451</v>
      </c>
      <c r="I709" s="18" t="s">
        <v>11502</v>
      </c>
      <c r="J709" s="18" t="s">
        <v>11502</v>
      </c>
      <c r="K709" s="18" t="s">
        <v>11502</v>
      </c>
      <c r="L709" s="18" t="s">
        <v>11502</v>
      </c>
      <c r="M709" s="18" t="s">
        <v>11502</v>
      </c>
      <c r="N709" s="18" t="s">
        <v>11664</v>
      </c>
      <c r="O709" s="18" t="s">
        <v>11665</v>
      </c>
      <c r="P709" s="18" t="s">
        <v>11666</v>
      </c>
    </row>
    <row r="710" spans="1:16" ht="43.2" x14ac:dyDescent="0.3">
      <c r="A710" s="18" t="s">
        <v>2136</v>
      </c>
      <c r="B710" s="18" t="s">
        <v>2137</v>
      </c>
      <c r="C710" s="18" t="s">
        <v>2138</v>
      </c>
      <c r="D710" s="18" t="s">
        <v>1631</v>
      </c>
      <c r="E710" s="18" t="s">
        <v>1332</v>
      </c>
      <c r="F710" s="18" t="s">
        <v>11524</v>
      </c>
      <c r="G710" s="18" t="s">
        <v>11535</v>
      </c>
      <c r="H710" s="18" t="s">
        <v>11451</v>
      </c>
      <c r="I710" s="18" t="s">
        <v>11502</v>
      </c>
      <c r="J710" s="18" t="s">
        <v>11502</v>
      </c>
      <c r="K710" s="18" t="s">
        <v>11502</v>
      </c>
      <c r="L710" s="18" t="s">
        <v>11502</v>
      </c>
      <c r="M710" s="18" t="s">
        <v>11502</v>
      </c>
      <c r="N710" s="18" t="s">
        <v>11664</v>
      </c>
      <c r="O710" s="18" t="s">
        <v>11665</v>
      </c>
      <c r="P710" s="18" t="s">
        <v>11666</v>
      </c>
    </row>
    <row r="711" spans="1:16" ht="43.2" x14ac:dyDescent="0.3">
      <c r="A711" s="18" t="s">
        <v>2139</v>
      </c>
      <c r="B711" s="18" t="s">
        <v>2140</v>
      </c>
      <c r="C711" s="18" t="s">
        <v>2141</v>
      </c>
      <c r="D711" s="18" t="s">
        <v>895</v>
      </c>
      <c r="E711" s="18" t="s">
        <v>11253</v>
      </c>
      <c r="F711" s="18" t="s">
        <v>11503</v>
      </c>
      <c r="G711" s="18" t="s">
        <v>11516</v>
      </c>
      <c r="H711" s="18" t="s">
        <v>11451</v>
      </c>
      <c r="I711" s="18" t="s">
        <v>11502</v>
      </c>
      <c r="J711" s="18" t="s">
        <v>11502</v>
      </c>
      <c r="K711" s="18" t="s">
        <v>11502</v>
      </c>
      <c r="L711" s="18" t="s">
        <v>11502</v>
      </c>
      <c r="M711" s="18" t="s">
        <v>11502</v>
      </c>
      <c r="N711" s="18" t="s">
        <v>11664</v>
      </c>
      <c r="O711" s="18" t="s">
        <v>11665</v>
      </c>
      <c r="P711" s="18" t="s">
        <v>11666</v>
      </c>
    </row>
    <row r="712" spans="1:16" ht="43.2" x14ac:dyDescent="0.3">
      <c r="A712" s="18" t="s">
        <v>2142</v>
      </c>
      <c r="B712" s="18" t="s">
        <v>2143</v>
      </c>
      <c r="C712" s="18" t="s">
        <v>2144</v>
      </c>
      <c r="D712" s="18" t="s">
        <v>895</v>
      </c>
      <c r="E712" s="18" t="s">
        <v>11253</v>
      </c>
      <c r="F712" s="18" t="s">
        <v>11503</v>
      </c>
      <c r="G712" s="18" t="s">
        <v>11516</v>
      </c>
      <c r="H712" s="18" t="s">
        <v>11451</v>
      </c>
      <c r="I712" s="18" t="s">
        <v>11502</v>
      </c>
      <c r="J712" s="18" t="s">
        <v>11502</v>
      </c>
      <c r="K712" s="18" t="s">
        <v>11502</v>
      </c>
      <c r="L712" s="18" t="s">
        <v>11502</v>
      </c>
      <c r="M712" s="18" t="s">
        <v>11502</v>
      </c>
      <c r="N712" s="18" t="s">
        <v>11664</v>
      </c>
      <c r="O712" s="18" t="s">
        <v>11665</v>
      </c>
      <c r="P712" s="18" t="s">
        <v>11666</v>
      </c>
    </row>
    <row r="713" spans="1:16" ht="43.2" x14ac:dyDescent="0.3">
      <c r="A713" s="18" t="s">
        <v>2145</v>
      </c>
      <c r="B713" s="18" t="s">
        <v>2146</v>
      </c>
      <c r="C713" s="18" t="s">
        <v>2147</v>
      </c>
      <c r="D713" s="18" t="s">
        <v>895</v>
      </c>
      <c r="E713" s="18" t="s">
        <v>11253</v>
      </c>
      <c r="F713" s="18" t="s">
        <v>11503</v>
      </c>
      <c r="G713" s="18" t="s">
        <v>11516</v>
      </c>
      <c r="H713" s="18" t="s">
        <v>11451</v>
      </c>
      <c r="I713" s="18" t="s">
        <v>11502</v>
      </c>
      <c r="J713" s="18" t="s">
        <v>11502</v>
      </c>
      <c r="K713" s="18" t="s">
        <v>11502</v>
      </c>
      <c r="L713" s="18" t="s">
        <v>11502</v>
      </c>
      <c r="M713" s="18" t="s">
        <v>11502</v>
      </c>
      <c r="N713" s="18" t="s">
        <v>11664</v>
      </c>
      <c r="O713" s="18" t="s">
        <v>11665</v>
      </c>
      <c r="P713" s="18" t="s">
        <v>11666</v>
      </c>
    </row>
    <row r="714" spans="1:16" ht="43.2" x14ac:dyDescent="0.3">
      <c r="A714" s="18" t="s">
        <v>2148</v>
      </c>
      <c r="B714" s="18" t="s">
        <v>2149</v>
      </c>
      <c r="C714" s="18" t="s">
        <v>2150</v>
      </c>
      <c r="D714" s="18" t="s">
        <v>2151</v>
      </c>
      <c r="E714" s="18" t="s">
        <v>1332</v>
      </c>
      <c r="F714" s="18" t="s">
        <v>11524</v>
      </c>
      <c r="G714" s="18" t="s">
        <v>11546</v>
      </c>
      <c r="H714" s="18" t="s">
        <v>11451</v>
      </c>
      <c r="I714" s="18" t="s">
        <v>11502</v>
      </c>
      <c r="J714" s="18" t="s">
        <v>11502</v>
      </c>
      <c r="K714" s="18" t="s">
        <v>11502</v>
      </c>
      <c r="L714" s="18" t="s">
        <v>11502</v>
      </c>
      <c r="M714" s="18" t="s">
        <v>11502</v>
      </c>
      <c r="N714" s="18" t="s">
        <v>11664</v>
      </c>
      <c r="O714" s="18" t="s">
        <v>11665</v>
      </c>
      <c r="P714" s="18" t="s">
        <v>11666</v>
      </c>
    </row>
    <row r="715" spans="1:16" ht="43.2" x14ac:dyDescent="0.3">
      <c r="A715" s="18" t="s">
        <v>2152</v>
      </c>
      <c r="B715" s="18" t="s">
        <v>2153</v>
      </c>
      <c r="C715" s="18" t="s">
        <v>2154</v>
      </c>
      <c r="D715" s="18" t="s">
        <v>1616</v>
      </c>
      <c r="E715" s="18" t="s">
        <v>1332</v>
      </c>
      <c r="F715" s="18" t="s">
        <v>11524</v>
      </c>
      <c r="G715" s="18" t="s">
        <v>11533</v>
      </c>
      <c r="H715" s="18" t="s">
        <v>11451</v>
      </c>
      <c r="I715" s="18" t="s">
        <v>11502</v>
      </c>
      <c r="J715" s="18" t="s">
        <v>11502</v>
      </c>
      <c r="K715" s="18" t="s">
        <v>11502</v>
      </c>
      <c r="L715" s="18" t="s">
        <v>11502</v>
      </c>
      <c r="M715" s="18" t="s">
        <v>11502</v>
      </c>
      <c r="N715" s="18" t="s">
        <v>11664</v>
      </c>
      <c r="O715" s="18" t="s">
        <v>11665</v>
      </c>
      <c r="P715" s="18" t="s">
        <v>11666</v>
      </c>
    </row>
    <row r="716" spans="1:16" ht="43.2" x14ac:dyDescent="0.3">
      <c r="A716" s="18" t="s">
        <v>2155</v>
      </c>
      <c r="B716" s="18" t="s">
        <v>2156</v>
      </c>
      <c r="C716" s="18" t="s">
        <v>2157</v>
      </c>
      <c r="D716" s="18" t="s">
        <v>1635</v>
      </c>
      <c r="E716" s="18" t="s">
        <v>1332</v>
      </c>
      <c r="F716" s="18" t="s">
        <v>11524</v>
      </c>
      <c r="G716" s="18" t="s">
        <v>11536</v>
      </c>
      <c r="H716" s="18" t="s">
        <v>11451</v>
      </c>
      <c r="I716" s="18" t="s">
        <v>11502</v>
      </c>
      <c r="J716" s="18" t="s">
        <v>11502</v>
      </c>
      <c r="K716" s="18" t="s">
        <v>11502</v>
      </c>
      <c r="L716" s="18" t="s">
        <v>11502</v>
      </c>
      <c r="M716" s="18" t="s">
        <v>11502</v>
      </c>
      <c r="N716" s="18" t="s">
        <v>11664</v>
      </c>
      <c r="O716" s="18" t="s">
        <v>11665</v>
      </c>
      <c r="P716" s="18" t="s">
        <v>11666</v>
      </c>
    </row>
    <row r="717" spans="1:16" ht="43.2" x14ac:dyDescent="0.3">
      <c r="A717" s="18" t="s">
        <v>2158</v>
      </c>
      <c r="B717" s="18" t="s">
        <v>2159</v>
      </c>
      <c r="C717" s="18" t="s">
        <v>2160</v>
      </c>
      <c r="D717" s="18" t="s">
        <v>1603</v>
      </c>
      <c r="E717" s="18" t="s">
        <v>1332</v>
      </c>
      <c r="F717" s="18" t="s">
        <v>11524</v>
      </c>
      <c r="G717" s="18" t="s">
        <v>11532</v>
      </c>
      <c r="H717" s="18" t="s">
        <v>11451</v>
      </c>
      <c r="I717" s="18" t="s">
        <v>11502</v>
      </c>
      <c r="J717" s="18" t="s">
        <v>11502</v>
      </c>
      <c r="K717" s="18" t="s">
        <v>11502</v>
      </c>
      <c r="L717" s="18" t="s">
        <v>11502</v>
      </c>
      <c r="M717" s="18" t="s">
        <v>11502</v>
      </c>
      <c r="N717" s="18" t="s">
        <v>11664</v>
      </c>
      <c r="O717" s="18" t="s">
        <v>11665</v>
      </c>
      <c r="P717" s="18" t="s">
        <v>11666</v>
      </c>
    </row>
    <row r="718" spans="1:16" ht="43.2" x14ac:dyDescent="0.3">
      <c r="A718" s="18" t="s">
        <v>2161</v>
      </c>
      <c r="B718" s="18" t="s">
        <v>2162</v>
      </c>
      <c r="C718" s="18" t="s">
        <v>2163</v>
      </c>
      <c r="D718" s="18" t="s">
        <v>1603</v>
      </c>
      <c r="E718" s="18" t="s">
        <v>1332</v>
      </c>
      <c r="F718" s="18" t="s">
        <v>11524</v>
      </c>
      <c r="G718" s="18" t="s">
        <v>11532</v>
      </c>
      <c r="H718" s="18" t="s">
        <v>11451</v>
      </c>
      <c r="I718" s="18" t="s">
        <v>11502</v>
      </c>
      <c r="J718" s="18" t="s">
        <v>11502</v>
      </c>
      <c r="K718" s="18" t="s">
        <v>11502</v>
      </c>
      <c r="L718" s="18" t="s">
        <v>11502</v>
      </c>
      <c r="M718" s="18" t="s">
        <v>11502</v>
      </c>
      <c r="N718" s="18" t="s">
        <v>11664</v>
      </c>
      <c r="O718" s="18" t="s">
        <v>11665</v>
      </c>
      <c r="P718" s="18" t="s">
        <v>11666</v>
      </c>
    </row>
    <row r="719" spans="1:16" ht="43.2" x14ac:dyDescent="0.3">
      <c r="A719" s="18" t="s">
        <v>2164</v>
      </c>
      <c r="B719" s="18" t="s">
        <v>2165</v>
      </c>
      <c r="C719" s="18" t="s">
        <v>2166</v>
      </c>
      <c r="D719" s="18" t="s">
        <v>1635</v>
      </c>
      <c r="E719" s="18" t="s">
        <v>1332</v>
      </c>
      <c r="F719" s="18" t="s">
        <v>11524</v>
      </c>
      <c r="G719" s="18" t="s">
        <v>11536</v>
      </c>
      <c r="H719" s="18" t="s">
        <v>11451</v>
      </c>
      <c r="I719" s="18" t="s">
        <v>11502</v>
      </c>
      <c r="J719" s="18" t="s">
        <v>11502</v>
      </c>
      <c r="K719" s="18" t="s">
        <v>11502</v>
      </c>
      <c r="L719" s="18" t="s">
        <v>11502</v>
      </c>
      <c r="M719" s="18" t="s">
        <v>11502</v>
      </c>
      <c r="N719" s="18" t="s">
        <v>11664</v>
      </c>
      <c r="O719" s="18" t="s">
        <v>11665</v>
      </c>
      <c r="P719" s="18" t="s">
        <v>11666</v>
      </c>
    </row>
    <row r="720" spans="1:16" ht="43.2" x14ac:dyDescent="0.3">
      <c r="A720" s="18" t="s">
        <v>2167</v>
      </c>
      <c r="B720" s="18" t="s">
        <v>2168</v>
      </c>
      <c r="C720" s="18" t="s">
        <v>2169</v>
      </c>
      <c r="D720" s="18" t="s">
        <v>1635</v>
      </c>
      <c r="E720" s="18" t="s">
        <v>1332</v>
      </c>
      <c r="F720" s="18" t="s">
        <v>11524</v>
      </c>
      <c r="G720" s="18" t="s">
        <v>11536</v>
      </c>
      <c r="H720" s="18" t="s">
        <v>11451</v>
      </c>
      <c r="I720" s="18" t="s">
        <v>11502</v>
      </c>
      <c r="J720" s="18" t="s">
        <v>11502</v>
      </c>
      <c r="K720" s="18" t="s">
        <v>11502</v>
      </c>
      <c r="L720" s="18" t="s">
        <v>11502</v>
      </c>
      <c r="M720" s="18" t="s">
        <v>11502</v>
      </c>
      <c r="N720" s="18" t="s">
        <v>11664</v>
      </c>
      <c r="O720" s="18" t="s">
        <v>11665</v>
      </c>
      <c r="P720" s="18" t="s">
        <v>11666</v>
      </c>
    </row>
    <row r="721" spans="1:16" ht="43.2" x14ac:dyDescent="0.3">
      <c r="A721" s="18" t="s">
        <v>2170</v>
      </c>
      <c r="B721" s="18" t="s">
        <v>2171</v>
      </c>
      <c r="C721" s="18" t="s">
        <v>2172</v>
      </c>
      <c r="D721" s="18" t="s">
        <v>1635</v>
      </c>
      <c r="E721" s="18" t="s">
        <v>1332</v>
      </c>
      <c r="F721" s="18" t="s">
        <v>11524</v>
      </c>
      <c r="G721" s="18" t="s">
        <v>11536</v>
      </c>
      <c r="H721" s="18" t="s">
        <v>11451</v>
      </c>
      <c r="I721" s="18" t="s">
        <v>11502</v>
      </c>
      <c r="J721" s="18" t="s">
        <v>11502</v>
      </c>
      <c r="K721" s="18" t="s">
        <v>11502</v>
      </c>
      <c r="L721" s="18" t="s">
        <v>11502</v>
      </c>
      <c r="M721" s="18" t="s">
        <v>11502</v>
      </c>
      <c r="N721" s="18" t="s">
        <v>11664</v>
      </c>
      <c r="O721" s="18" t="s">
        <v>11665</v>
      </c>
      <c r="P721" s="18" t="s">
        <v>11666</v>
      </c>
    </row>
    <row r="722" spans="1:16" ht="43.2" x14ac:dyDescent="0.3">
      <c r="A722" s="18" t="s">
        <v>2173</v>
      </c>
      <c r="B722" s="18" t="s">
        <v>529</v>
      </c>
      <c r="C722" s="18" t="s">
        <v>2174</v>
      </c>
      <c r="D722" s="18" t="s">
        <v>1331</v>
      </c>
      <c r="E722" s="18" t="s">
        <v>11251</v>
      </c>
      <c r="F722" s="18" t="s">
        <v>11528</v>
      </c>
      <c r="G722" s="18" t="s">
        <v>11529</v>
      </c>
      <c r="H722" s="18" t="s">
        <v>11451</v>
      </c>
      <c r="I722" s="18" t="s">
        <v>11502</v>
      </c>
      <c r="J722" s="18" t="s">
        <v>11502</v>
      </c>
      <c r="K722" s="18" t="s">
        <v>11502</v>
      </c>
      <c r="L722" s="18" t="s">
        <v>11502</v>
      </c>
      <c r="M722" s="18" t="s">
        <v>11502</v>
      </c>
      <c r="N722" s="18" t="s">
        <v>11664</v>
      </c>
      <c r="O722" s="18" t="s">
        <v>11665</v>
      </c>
      <c r="P722" s="18" t="s">
        <v>11666</v>
      </c>
    </row>
    <row r="723" spans="1:16" ht="43.2" x14ac:dyDescent="0.3">
      <c r="A723" s="18" t="s">
        <v>2175</v>
      </c>
      <c r="B723" s="18" t="s">
        <v>2176</v>
      </c>
      <c r="C723" s="18" t="s">
        <v>2177</v>
      </c>
      <c r="D723" s="18" t="s">
        <v>539</v>
      </c>
      <c r="E723" s="18" t="s">
        <v>11253</v>
      </c>
      <c r="F723" s="18" t="s">
        <v>11503</v>
      </c>
      <c r="G723" s="18" t="s">
        <v>11508</v>
      </c>
      <c r="H723" s="18" t="s">
        <v>11451</v>
      </c>
      <c r="I723" s="18" t="s">
        <v>11502</v>
      </c>
      <c r="J723" s="18" t="s">
        <v>11502</v>
      </c>
      <c r="K723" s="18" t="s">
        <v>11502</v>
      </c>
      <c r="L723" s="18" t="s">
        <v>11502</v>
      </c>
      <c r="M723" s="18" t="s">
        <v>11502</v>
      </c>
      <c r="N723" s="18" t="s">
        <v>11664</v>
      </c>
      <c r="O723" s="18" t="s">
        <v>11665</v>
      </c>
      <c r="P723" s="18" t="s">
        <v>11666</v>
      </c>
    </row>
    <row r="724" spans="1:16" ht="43.2" x14ac:dyDescent="0.3">
      <c r="A724" s="18" t="s">
        <v>2178</v>
      </c>
      <c r="B724" s="18" t="s">
        <v>2179</v>
      </c>
      <c r="C724" s="18" t="s">
        <v>2180</v>
      </c>
      <c r="D724" s="18" t="s">
        <v>539</v>
      </c>
      <c r="E724" s="18" t="s">
        <v>11253</v>
      </c>
      <c r="F724" s="18" t="s">
        <v>11503</v>
      </c>
      <c r="G724" s="18" t="s">
        <v>11508</v>
      </c>
      <c r="H724" s="18" t="s">
        <v>11451</v>
      </c>
      <c r="I724" s="18" t="s">
        <v>11502</v>
      </c>
      <c r="J724" s="18" t="s">
        <v>11502</v>
      </c>
      <c r="K724" s="18" t="s">
        <v>11502</v>
      </c>
      <c r="L724" s="18" t="s">
        <v>11502</v>
      </c>
      <c r="M724" s="18" t="s">
        <v>11502</v>
      </c>
      <c r="N724" s="18" t="s">
        <v>11664</v>
      </c>
      <c r="O724" s="18" t="s">
        <v>11665</v>
      </c>
      <c r="P724" s="18" t="s">
        <v>11666</v>
      </c>
    </row>
    <row r="725" spans="1:16" ht="43.2" x14ac:dyDescent="0.3">
      <c r="A725" s="18" t="s">
        <v>2181</v>
      </c>
      <c r="B725" s="18" t="s">
        <v>2182</v>
      </c>
      <c r="C725" s="18" t="s">
        <v>2183</v>
      </c>
      <c r="D725" s="18" t="s">
        <v>2184</v>
      </c>
      <c r="E725" s="18" t="s">
        <v>11277</v>
      </c>
      <c r="F725" s="18" t="s">
        <v>11547</v>
      </c>
      <c r="G725" s="18" t="s">
        <v>11548</v>
      </c>
      <c r="H725" s="18" t="s">
        <v>11449</v>
      </c>
      <c r="I725" s="18" t="s">
        <v>11502</v>
      </c>
      <c r="J725" s="18" t="s">
        <v>11502</v>
      </c>
      <c r="K725" s="18" t="s">
        <v>11502</v>
      </c>
      <c r="L725" s="18" t="s">
        <v>11665</v>
      </c>
      <c r="M725" s="18" t="s">
        <v>11502</v>
      </c>
      <c r="N725" s="18" t="s">
        <v>11664</v>
      </c>
      <c r="O725" s="18" t="s">
        <v>11502</v>
      </c>
      <c r="P725" s="18" t="s">
        <v>11502</v>
      </c>
    </row>
    <row r="726" spans="1:16" ht="43.2" x14ac:dyDescent="0.3">
      <c r="A726" s="18" t="s">
        <v>2185</v>
      </c>
      <c r="B726" s="18" t="s">
        <v>2186</v>
      </c>
      <c r="C726" s="18" t="s">
        <v>2187</v>
      </c>
      <c r="D726" s="18" t="s">
        <v>2184</v>
      </c>
      <c r="E726" s="18" t="s">
        <v>11277</v>
      </c>
      <c r="F726" s="18" t="s">
        <v>11547</v>
      </c>
      <c r="G726" s="18" t="s">
        <v>11548</v>
      </c>
      <c r="H726" s="18" t="s">
        <v>11449</v>
      </c>
      <c r="I726" s="18" t="s">
        <v>11502</v>
      </c>
      <c r="J726" s="18" t="s">
        <v>11502</v>
      </c>
      <c r="K726" s="18" t="s">
        <v>11502</v>
      </c>
      <c r="L726" s="18" t="s">
        <v>11665</v>
      </c>
      <c r="M726" s="18" t="s">
        <v>11502</v>
      </c>
      <c r="N726" s="18" t="s">
        <v>11664</v>
      </c>
      <c r="O726" s="18" t="s">
        <v>11502</v>
      </c>
      <c r="P726" s="18" t="s">
        <v>11502</v>
      </c>
    </row>
    <row r="727" spans="1:16" ht="43.2" x14ac:dyDescent="0.3">
      <c r="A727" s="18" t="s">
        <v>2188</v>
      </c>
      <c r="B727" s="18" t="s">
        <v>2189</v>
      </c>
      <c r="C727" s="18" t="s">
        <v>2190</v>
      </c>
      <c r="D727" s="18" t="s">
        <v>2184</v>
      </c>
      <c r="E727" s="18" t="s">
        <v>11277</v>
      </c>
      <c r="F727" s="18" t="s">
        <v>11547</v>
      </c>
      <c r="G727" s="18" t="s">
        <v>11548</v>
      </c>
      <c r="H727" s="18" t="s">
        <v>11449</v>
      </c>
      <c r="I727" s="18" t="s">
        <v>11502</v>
      </c>
      <c r="J727" s="18" t="s">
        <v>11502</v>
      </c>
      <c r="K727" s="18" t="s">
        <v>11502</v>
      </c>
      <c r="L727" s="18" t="s">
        <v>11665</v>
      </c>
      <c r="M727" s="18" t="s">
        <v>11502</v>
      </c>
      <c r="N727" s="18" t="s">
        <v>11664</v>
      </c>
      <c r="O727" s="18" t="s">
        <v>11502</v>
      </c>
      <c r="P727" s="18" t="s">
        <v>11502</v>
      </c>
    </row>
    <row r="728" spans="1:16" ht="43.2" x14ac:dyDescent="0.3">
      <c r="A728" s="18" t="s">
        <v>2191</v>
      </c>
      <c r="B728" s="18" t="s">
        <v>2192</v>
      </c>
      <c r="C728" s="18" t="s">
        <v>2193</v>
      </c>
      <c r="D728" s="18" t="s">
        <v>2184</v>
      </c>
      <c r="E728" s="18" t="s">
        <v>11277</v>
      </c>
      <c r="F728" s="18" t="s">
        <v>11547</v>
      </c>
      <c r="G728" s="18" t="s">
        <v>11548</v>
      </c>
      <c r="H728" s="18" t="s">
        <v>11449</v>
      </c>
      <c r="I728" s="18" t="s">
        <v>11502</v>
      </c>
      <c r="J728" s="18" t="s">
        <v>11502</v>
      </c>
      <c r="K728" s="18" t="s">
        <v>11502</v>
      </c>
      <c r="L728" s="18" t="s">
        <v>11665</v>
      </c>
      <c r="M728" s="18" t="s">
        <v>11502</v>
      </c>
      <c r="N728" s="18" t="s">
        <v>11664</v>
      </c>
      <c r="O728" s="18" t="s">
        <v>11502</v>
      </c>
      <c r="P728" s="18" t="s">
        <v>11502</v>
      </c>
    </row>
    <row r="729" spans="1:16" ht="43.2" x14ac:dyDescent="0.3">
      <c r="A729" s="18" t="s">
        <v>2194</v>
      </c>
      <c r="B729" s="18" t="s">
        <v>2195</v>
      </c>
      <c r="C729" s="18" t="s">
        <v>2196</v>
      </c>
      <c r="D729" s="18" t="s">
        <v>2184</v>
      </c>
      <c r="E729" s="18" t="s">
        <v>11277</v>
      </c>
      <c r="F729" s="18" t="s">
        <v>11547</v>
      </c>
      <c r="G729" s="18" t="s">
        <v>11548</v>
      </c>
      <c r="H729" s="18" t="s">
        <v>11449</v>
      </c>
      <c r="I729" s="18" t="s">
        <v>11502</v>
      </c>
      <c r="J729" s="18" t="s">
        <v>11502</v>
      </c>
      <c r="K729" s="18" t="s">
        <v>11502</v>
      </c>
      <c r="L729" s="18" t="s">
        <v>11665</v>
      </c>
      <c r="M729" s="18" t="s">
        <v>11502</v>
      </c>
      <c r="N729" s="18" t="s">
        <v>11664</v>
      </c>
      <c r="O729" s="18" t="s">
        <v>11502</v>
      </c>
      <c r="P729" s="18" t="s">
        <v>11502</v>
      </c>
    </row>
    <row r="730" spans="1:16" ht="43.2" x14ac:dyDescent="0.3">
      <c r="A730" s="18" t="s">
        <v>2197</v>
      </c>
      <c r="B730" s="18" t="s">
        <v>2192</v>
      </c>
      <c r="C730" s="18" t="s">
        <v>2198</v>
      </c>
      <c r="D730" s="18" t="s">
        <v>2184</v>
      </c>
      <c r="E730" s="18" t="s">
        <v>11277</v>
      </c>
      <c r="F730" s="18" t="s">
        <v>11547</v>
      </c>
      <c r="G730" s="18" t="s">
        <v>11548</v>
      </c>
      <c r="H730" s="18" t="s">
        <v>11449</v>
      </c>
      <c r="I730" s="18" t="s">
        <v>11502</v>
      </c>
      <c r="J730" s="18" t="s">
        <v>11502</v>
      </c>
      <c r="K730" s="18" t="s">
        <v>11502</v>
      </c>
      <c r="L730" s="18" t="s">
        <v>11665</v>
      </c>
      <c r="M730" s="18" t="s">
        <v>11502</v>
      </c>
      <c r="N730" s="18" t="s">
        <v>11664</v>
      </c>
      <c r="O730" s="18" t="s">
        <v>11502</v>
      </c>
      <c r="P730" s="18" t="s">
        <v>11502</v>
      </c>
    </row>
    <row r="731" spans="1:16" ht="43.2" x14ac:dyDescent="0.3">
      <c r="A731" s="18" t="s">
        <v>2199</v>
      </c>
      <c r="B731" s="18" t="s">
        <v>2200</v>
      </c>
      <c r="C731" s="18" t="s">
        <v>2201</v>
      </c>
      <c r="D731" s="18" t="s">
        <v>2184</v>
      </c>
      <c r="E731" s="18" t="s">
        <v>11277</v>
      </c>
      <c r="F731" s="18" t="s">
        <v>11547</v>
      </c>
      <c r="G731" s="18" t="s">
        <v>11548</v>
      </c>
      <c r="H731" s="18" t="s">
        <v>11449</v>
      </c>
      <c r="I731" s="18" t="s">
        <v>11502</v>
      </c>
      <c r="J731" s="18" t="s">
        <v>11502</v>
      </c>
      <c r="K731" s="18" t="s">
        <v>11502</v>
      </c>
      <c r="L731" s="18" t="s">
        <v>11665</v>
      </c>
      <c r="M731" s="18" t="s">
        <v>11502</v>
      </c>
      <c r="N731" s="18" t="s">
        <v>11664</v>
      </c>
      <c r="O731" s="18" t="s">
        <v>11502</v>
      </c>
      <c r="P731" s="18" t="s">
        <v>11502</v>
      </c>
    </row>
    <row r="732" spans="1:16" ht="43.2" x14ac:dyDescent="0.3">
      <c r="A732" s="18" t="s">
        <v>2202</v>
      </c>
      <c r="B732" s="18" t="s">
        <v>2203</v>
      </c>
      <c r="C732" s="18" t="s">
        <v>2203</v>
      </c>
      <c r="D732" s="18" t="s">
        <v>2184</v>
      </c>
      <c r="E732" s="18" t="s">
        <v>11277</v>
      </c>
      <c r="F732" s="18" t="s">
        <v>11547</v>
      </c>
      <c r="G732" s="18" t="s">
        <v>11548</v>
      </c>
      <c r="H732" s="18" t="s">
        <v>11449</v>
      </c>
      <c r="I732" s="18" t="s">
        <v>11502</v>
      </c>
      <c r="J732" s="18" t="s">
        <v>11502</v>
      </c>
      <c r="K732" s="18" t="s">
        <v>11502</v>
      </c>
      <c r="L732" s="18" t="s">
        <v>11665</v>
      </c>
      <c r="M732" s="18" t="s">
        <v>11502</v>
      </c>
      <c r="N732" s="18" t="s">
        <v>11664</v>
      </c>
      <c r="O732" s="18" t="s">
        <v>11502</v>
      </c>
      <c r="P732" s="18" t="s">
        <v>11502</v>
      </c>
    </row>
    <row r="733" spans="1:16" ht="43.2" x14ac:dyDescent="0.3">
      <c r="A733" s="18" t="s">
        <v>2204</v>
      </c>
      <c r="B733" s="18" t="s">
        <v>2205</v>
      </c>
      <c r="C733" s="18" t="s">
        <v>2205</v>
      </c>
      <c r="D733" s="18" t="s">
        <v>2184</v>
      </c>
      <c r="E733" s="18" t="s">
        <v>11277</v>
      </c>
      <c r="F733" s="18" t="s">
        <v>11547</v>
      </c>
      <c r="G733" s="18" t="s">
        <v>11548</v>
      </c>
      <c r="H733" s="18" t="s">
        <v>11449</v>
      </c>
      <c r="I733" s="18" t="s">
        <v>11502</v>
      </c>
      <c r="J733" s="18" t="s">
        <v>11502</v>
      </c>
      <c r="K733" s="18" t="s">
        <v>11502</v>
      </c>
      <c r="L733" s="18" t="s">
        <v>11665</v>
      </c>
      <c r="M733" s="18" t="s">
        <v>11502</v>
      </c>
      <c r="N733" s="18" t="s">
        <v>11664</v>
      </c>
      <c r="O733" s="18" t="s">
        <v>11502</v>
      </c>
      <c r="P733" s="18" t="s">
        <v>11502</v>
      </c>
    </row>
    <row r="734" spans="1:16" ht="43.2" x14ac:dyDescent="0.3">
      <c r="A734" s="18" t="s">
        <v>2206</v>
      </c>
      <c r="B734" s="18" t="s">
        <v>2207</v>
      </c>
      <c r="C734" s="18" t="s">
        <v>2207</v>
      </c>
      <c r="D734" s="18" t="s">
        <v>2184</v>
      </c>
      <c r="E734" s="18" t="s">
        <v>11277</v>
      </c>
      <c r="F734" s="18" t="s">
        <v>11547</v>
      </c>
      <c r="G734" s="18" t="s">
        <v>11548</v>
      </c>
      <c r="H734" s="18" t="s">
        <v>11449</v>
      </c>
      <c r="I734" s="18" t="s">
        <v>11502</v>
      </c>
      <c r="J734" s="18" t="s">
        <v>11502</v>
      </c>
      <c r="K734" s="18" t="s">
        <v>11502</v>
      </c>
      <c r="L734" s="18" t="s">
        <v>11665</v>
      </c>
      <c r="M734" s="18" t="s">
        <v>11502</v>
      </c>
      <c r="N734" s="18" t="s">
        <v>11664</v>
      </c>
      <c r="O734" s="18" t="s">
        <v>11502</v>
      </c>
      <c r="P734" s="18" t="s">
        <v>11502</v>
      </c>
    </row>
    <row r="735" spans="1:16" ht="43.2" x14ac:dyDescent="0.3">
      <c r="A735" s="18" t="s">
        <v>2208</v>
      </c>
      <c r="B735" s="18" t="s">
        <v>2209</v>
      </c>
      <c r="C735" s="18" t="s">
        <v>2210</v>
      </c>
      <c r="D735" s="18" t="s">
        <v>2211</v>
      </c>
      <c r="E735" s="18" t="s">
        <v>11277</v>
      </c>
      <c r="F735" s="18" t="s">
        <v>11547</v>
      </c>
      <c r="G735" s="18" t="s">
        <v>11549</v>
      </c>
      <c r="H735" s="18" t="s">
        <v>11449</v>
      </c>
      <c r="I735" s="18" t="s">
        <v>11502</v>
      </c>
      <c r="J735" s="18" t="s">
        <v>11502</v>
      </c>
      <c r="K735" s="18" t="s">
        <v>11502</v>
      </c>
      <c r="L735" s="18" t="s">
        <v>11665</v>
      </c>
      <c r="M735" s="18" t="s">
        <v>11502</v>
      </c>
      <c r="N735" s="18" t="s">
        <v>11664</v>
      </c>
      <c r="O735" s="18" t="s">
        <v>11502</v>
      </c>
      <c r="P735" s="18" t="s">
        <v>11502</v>
      </c>
    </row>
    <row r="736" spans="1:16" ht="43.2" x14ac:dyDescent="0.3">
      <c r="A736" s="18" t="s">
        <v>2212</v>
      </c>
      <c r="B736" s="18" t="s">
        <v>2213</v>
      </c>
      <c r="C736" s="18" t="s">
        <v>2214</v>
      </c>
      <c r="D736" s="18" t="s">
        <v>2211</v>
      </c>
      <c r="E736" s="18" t="s">
        <v>11277</v>
      </c>
      <c r="F736" s="18" t="s">
        <v>11547</v>
      </c>
      <c r="G736" s="18" t="s">
        <v>11549</v>
      </c>
      <c r="H736" s="18" t="s">
        <v>11449</v>
      </c>
      <c r="I736" s="18" t="s">
        <v>11502</v>
      </c>
      <c r="J736" s="18" t="s">
        <v>11502</v>
      </c>
      <c r="K736" s="18" t="s">
        <v>11502</v>
      </c>
      <c r="L736" s="18" t="s">
        <v>11665</v>
      </c>
      <c r="M736" s="18" t="s">
        <v>11502</v>
      </c>
      <c r="N736" s="18" t="s">
        <v>11664</v>
      </c>
      <c r="O736" s="18" t="s">
        <v>11502</v>
      </c>
      <c r="P736" s="18" t="s">
        <v>11502</v>
      </c>
    </row>
    <row r="737" spans="1:16" ht="43.2" x14ac:dyDescent="0.3">
      <c r="A737" s="18" t="s">
        <v>2215</v>
      </c>
      <c r="B737" s="18" t="s">
        <v>2216</v>
      </c>
      <c r="C737" s="18" t="s">
        <v>2217</v>
      </c>
      <c r="D737" s="18" t="s">
        <v>2211</v>
      </c>
      <c r="E737" s="18" t="s">
        <v>11277</v>
      </c>
      <c r="F737" s="18" t="s">
        <v>11547</v>
      </c>
      <c r="G737" s="18" t="s">
        <v>11549</v>
      </c>
      <c r="H737" s="18" t="s">
        <v>11449</v>
      </c>
      <c r="I737" s="18" t="s">
        <v>11502</v>
      </c>
      <c r="J737" s="18" t="s">
        <v>11502</v>
      </c>
      <c r="K737" s="18" t="s">
        <v>11502</v>
      </c>
      <c r="L737" s="18" t="s">
        <v>11665</v>
      </c>
      <c r="M737" s="18" t="s">
        <v>11502</v>
      </c>
      <c r="N737" s="18" t="s">
        <v>11664</v>
      </c>
      <c r="O737" s="18" t="s">
        <v>11502</v>
      </c>
      <c r="P737" s="18" t="s">
        <v>11502</v>
      </c>
    </row>
    <row r="738" spans="1:16" ht="43.2" x14ac:dyDescent="0.3">
      <c r="A738" s="18" t="s">
        <v>2218</v>
      </c>
      <c r="B738" s="18" t="s">
        <v>2219</v>
      </c>
      <c r="C738" s="18" t="s">
        <v>2220</v>
      </c>
      <c r="D738" s="18" t="s">
        <v>2221</v>
      </c>
      <c r="E738" s="18" t="s">
        <v>11255</v>
      </c>
      <c r="F738" s="18" t="s">
        <v>11550</v>
      </c>
      <c r="G738" s="18" t="s">
        <v>11551</v>
      </c>
      <c r="H738" s="18" t="s">
        <v>11449</v>
      </c>
      <c r="I738" s="18" t="s">
        <v>11502</v>
      </c>
      <c r="J738" s="18" t="s">
        <v>11502</v>
      </c>
      <c r="K738" s="18" t="s">
        <v>11502</v>
      </c>
      <c r="L738" s="18" t="s">
        <v>11665</v>
      </c>
      <c r="M738" s="18" t="s">
        <v>11502</v>
      </c>
      <c r="N738" s="18" t="s">
        <v>11664</v>
      </c>
      <c r="O738" s="18" t="s">
        <v>11502</v>
      </c>
      <c r="P738" s="18" t="s">
        <v>11502</v>
      </c>
    </row>
    <row r="739" spans="1:16" ht="43.2" x14ac:dyDescent="0.3">
      <c r="A739" s="18" t="s">
        <v>2222</v>
      </c>
      <c r="B739" s="18" t="s">
        <v>2223</v>
      </c>
      <c r="C739" s="18" t="s">
        <v>2224</v>
      </c>
      <c r="D739" s="18" t="s">
        <v>2221</v>
      </c>
      <c r="E739" s="18" t="s">
        <v>11255</v>
      </c>
      <c r="F739" s="18" t="s">
        <v>11550</v>
      </c>
      <c r="G739" s="18" t="s">
        <v>11551</v>
      </c>
      <c r="H739" s="18" t="s">
        <v>11449</v>
      </c>
      <c r="I739" s="18" t="s">
        <v>11502</v>
      </c>
      <c r="J739" s="18" t="s">
        <v>11502</v>
      </c>
      <c r="K739" s="18" t="s">
        <v>11502</v>
      </c>
      <c r="L739" s="18" t="s">
        <v>11665</v>
      </c>
      <c r="M739" s="18" t="s">
        <v>11502</v>
      </c>
      <c r="N739" s="18" t="s">
        <v>11664</v>
      </c>
      <c r="O739" s="18" t="s">
        <v>11502</v>
      </c>
      <c r="P739" s="18" t="s">
        <v>11502</v>
      </c>
    </row>
    <row r="740" spans="1:16" ht="43.2" x14ac:dyDescent="0.3">
      <c r="A740" s="18" t="s">
        <v>2225</v>
      </c>
      <c r="B740" s="18" t="s">
        <v>2226</v>
      </c>
      <c r="C740" s="18" t="s">
        <v>2227</v>
      </c>
      <c r="D740" s="18" t="s">
        <v>2221</v>
      </c>
      <c r="E740" s="18" t="s">
        <v>11255</v>
      </c>
      <c r="F740" s="18" t="s">
        <v>11550</v>
      </c>
      <c r="G740" s="18" t="s">
        <v>11551</v>
      </c>
      <c r="H740" s="18" t="s">
        <v>11449</v>
      </c>
      <c r="I740" s="18" t="s">
        <v>11502</v>
      </c>
      <c r="J740" s="18" t="s">
        <v>11502</v>
      </c>
      <c r="K740" s="18" t="s">
        <v>11502</v>
      </c>
      <c r="L740" s="18" t="s">
        <v>11665</v>
      </c>
      <c r="M740" s="18" t="s">
        <v>11502</v>
      </c>
      <c r="N740" s="18" t="s">
        <v>11664</v>
      </c>
      <c r="O740" s="18" t="s">
        <v>11502</v>
      </c>
      <c r="P740" s="18" t="s">
        <v>11502</v>
      </c>
    </row>
    <row r="741" spans="1:16" ht="43.2" x14ac:dyDescent="0.3">
      <c r="A741" s="18" t="s">
        <v>2228</v>
      </c>
      <c r="B741" s="18" t="s">
        <v>2229</v>
      </c>
      <c r="C741" s="18" t="s">
        <v>2230</v>
      </c>
      <c r="D741" s="18" t="s">
        <v>2221</v>
      </c>
      <c r="E741" s="18" t="s">
        <v>11255</v>
      </c>
      <c r="F741" s="18" t="s">
        <v>11550</v>
      </c>
      <c r="G741" s="18" t="s">
        <v>11551</v>
      </c>
      <c r="H741" s="18" t="s">
        <v>11449</v>
      </c>
      <c r="I741" s="18" t="s">
        <v>11502</v>
      </c>
      <c r="J741" s="18" t="s">
        <v>11502</v>
      </c>
      <c r="K741" s="18" t="s">
        <v>11502</v>
      </c>
      <c r="L741" s="18" t="s">
        <v>11665</v>
      </c>
      <c r="M741" s="18" t="s">
        <v>11502</v>
      </c>
      <c r="N741" s="18" t="s">
        <v>11664</v>
      </c>
      <c r="O741" s="18" t="s">
        <v>11502</v>
      </c>
      <c r="P741" s="18" t="s">
        <v>11502</v>
      </c>
    </row>
    <row r="742" spans="1:16" ht="43.2" x14ac:dyDescent="0.3">
      <c r="A742" s="18" t="s">
        <v>2231</v>
      </c>
      <c r="B742" s="18" t="s">
        <v>2232</v>
      </c>
      <c r="C742" s="18" t="s">
        <v>2233</v>
      </c>
      <c r="D742" s="18" t="s">
        <v>2221</v>
      </c>
      <c r="E742" s="18" t="s">
        <v>11255</v>
      </c>
      <c r="F742" s="18" t="s">
        <v>11550</v>
      </c>
      <c r="G742" s="18" t="s">
        <v>11551</v>
      </c>
      <c r="H742" s="18" t="s">
        <v>11449</v>
      </c>
      <c r="I742" s="18" t="s">
        <v>11502</v>
      </c>
      <c r="J742" s="18" t="s">
        <v>11502</v>
      </c>
      <c r="K742" s="18" t="s">
        <v>11502</v>
      </c>
      <c r="L742" s="18" t="s">
        <v>11665</v>
      </c>
      <c r="M742" s="18" t="s">
        <v>11502</v>
      </c>
      <c r="N742" s="18" t="s">
        <v>11664</v>
      </c>
      <c r="O742" s="18" t="s">
        <v>11502</v>
      </c>
      <c r="P742" s="18" t="s">
        <v>11502</v>
      </c>
    </row>
    <row r="743" spans="1:16" ht="43.2" x14ac:dyDescent="0.3">
      <c r="A743" s="18" t="s">
        <v>2234</v>
      </c>
      <c r="B743" s="18" t="s">
        <v>2235</v>
      </c>
      <c r="C743" s="18" t="s">
        <v>2236</v>
      </c>
      <c r="D743" s="18" t="s">
        <v>2221</v>
      </c>
      <c r="E743" s="18" t="s">
        <v>11255</v>
      </c>
      <c r="F743" s="18" t="s">
        <v>11550</v>
      </c>
      <c r="G743" s="18" t="s">
        <v>11551</v>
      </c>
      <c r="H743" s="18" t="s">
        <v>11449</v>
      </c>
      <c r="I743" s="18" t="s">
        <v>11502</v>
      </c>
      <c r="J743" s="18" t="s">
        <v>11502</v>
      </c>
      <c r="K743" s="18" t="s">
        <v>11502</v>
      </c>
      <c r="L743" s="18" t="s">
        <v>11665</v>
      </c>
      <c r="M743" s="18" t="s">
        <v>11502</v>
      </c>
      <c r="N743" s="18" t="s">
        <v>11664</v>
      </c>
      <c r="O743" s="18" t="s">
        <v>11502</v>
      </c>
      <c r="P743" s="18" t="s">
        <v>11502</v>
      </c>
    </row>
    <row r="744" spans="1:16" ht="43.2" x14ac:dyDescent="0.3">
      <c r="A744" s="18" t="s">
        <v>2237</v>
      </c>
      <c r="B744" s="18" t="s">
        <v>529</v>
      </c>
      <c r="C744" s="18" t="s">
        <v>2238</v>
      </c>
      <c r="D744" s="18" t="s">
        <v>2221</v>
      </c>
      <c r="E744" s="18" t="s">
        <v>11255</v>
      </c>
      <c r="F744" s="18" t="s">
        <v>11550</v>
      </c>
      <c r="G744" s="18" t="s">
        <v>11551</v>
      </c>
      <c r="H744" s="18" t="s">
        <v>11449</v>
      </c>
      <c r="I744" s="18" t="s">
        <v>11502</v>
      </c>
      <c r="J744" s="18" t="s">
        <v>11502</v>
      </c>
      <c r="K744" s="18" t="s">
        <v>11502</v>
      </c>
      <c r="L744" s="18" t="s">
        <v>11665</v>
      </c>
      <c r="M744" s="18" t="s">
        <v>11502</v>
      </c>
      <c r="N744" s="18" t="s">
        <v>11664</v>
      </c>
      <c r="O744" s="18" t="s">
        <v>11502</v>
      </c>
      <c r="P744" s="18" t="s">
        <v>11502</v>
      </c>
    </row>
    <row r="745" spans="1:16" ht="43.2" x14ac:dyDescent="0.3">
      <c r="A745" s="18" t="s">
        <v>2239</v>
      </c>
      <c r="B745" s="18" t="s">
        <v>529</v>
      </c>
      <c r="C745" s="18" t="s">
        <v>2240</v>
      </c>
      <c r="D745" s="18" t="s">
        <v>2221</v>
      </c>
      <c r="E745" s="18" t="s">
        <v>11255</v>
      </c>
      <c r="F745" s="18" t="s">
        <v>11550</v>
      </c>
      <c r="G745" s="18" t="s">
        <v>11551</v>
      </c>
      <c r="H745" s="18" t="s">
        <v>11449</v>
      </c>
      <c r="I745" s="18" t="s">
        <v>11502</v>
      </c>
      <c r="J745" s="18" t="s">
        <v>11502</v>
      </c>
      <c r="K745" s="18" t="s">
        <v>11502</v>
      </c>
      <c r="L745" s="18" t="s">
        <v>11665</v>
      </c>
      <c r="M745" s="18" t="s">
        <v>11502</v>
      </c>
      <c r="N745" s="18" t="s">
        <v>11664</v>
      </c>
      <c r="O745" s="18" t="s">
        <v>11502</v>
      </c>
      <c r="P745" s="18" t="s">
        <v>11502</v>
      </c>
    </row>
    <row r="746" spans="1:16" ht="43.2" x14ac:dyDescent="0.3">
      <c r="A746" s="18" t="s">
        <v>2241</v>
      </c>
      <c r="B746" s="18" t="s">
        <v>529</v>
      </c>
      <c r="C746" s="18" t="s">
        <v>2242</v>
      </c>
      <c r="D746" s="18" t="s">
        <v>2221</v>
      </c>
      <c r="E746" s="18" t="s">
        <v>11255</v>
      </c>
      <c r="F746" s="18" t="s">
        <v>11550</v>
      </c>
      <c r="G746" s="18" t="s">
        <v>11551</v>
      </c>
      <c r="H746" s="18" t="s">
        <v>11449</v>
      </c>
      <c r="I746" s="18" t="s">
        <v>11502</v>
      </c>
      <c r="J746" s="18" t="s">
        <v>11502</v>
      </c>
      <c r="K746" s="18" t="s">
        <v>11502</v>
      </c>
      <c r="L746" s="18" t="s">
        <v>11665</v>
      </c>
      <c r="M746" s="18" t="s">
        <v>11502</v>
      </c>
      <c r="N746" s="18" t="s">
        <v>11664</v>
      </c>
      <c r="O746" s="18" t="s">
        <v>11502</v>
      </c>
      <c r="P746" s="18" t="s">
        <v>11502</v>
      </c>
    </row>
    <row r="747" spans="1:16" ht="43.2" x14ac:dyDescent="0.3">
      <c r="A747" s="18" t="s">
        <v>2243</v>
      </c>
      <c r="B747" s="18" t="s">
        <v>529</v>
      </c>
      <c r="C747" s="18" t="s">
        <v>2244</v>
      </c>
      <c r="D747" s="18" t="s">
        <v>2221</v>
      </c>
      <c r="E747" s="18" t="s">
        <v>11255</v>
      </c>
      <c r="F747" s="18" t="s">
        <v>11550</v>
      </c>
      <c r="G747" s="18" t="s">
        <v>11551</v>
      </c>
      <c r="H747" s="18" t="s">
        <v>11449</v>
      </c>
      <c r="I747" s="18" t="s">
        <v>11502</v>
      </c>
      <c r="J747" s="18" t="s">
        <v>11502</v>
      </c>
      <c r="K747" s="18" t="s">
        <v>11502</v>
      </c>
      <c r="L747" s="18" t="s">
        <v>11665</v>
      </c>
      <c r="M747" s="18" t="s">
        <v>11502</v>
      </c>
      <c r="N747" s="18" t="s">
        <v>11664</v>
      </c>
      <c r="O747" s="18" t="s">
        <v>11502</v>
      </c>
      <c r="P747" s="18" t="s">
        <v>11502</v>
      </c>
    </row>
    <row r="748" spans="1:16" ht="43.2" x14ac:dyDescent="0.3">
      <c r="A748" s="18" t="s">
        <v>2245</v>
      </c>
      <c r="B748" s="18" t="s">
        <v>2246</v>
      </c>
      <c r="C748" s="18" t="s">
        <v>2247</v>
      </c>
      <c r="D748" s="18" t="s">
        <v>2221</v>
      </c>
      <c r="E748" s="18" t="s">
        <v>11255</v>
      </c>
      <c r="F748" s="18" t="s">
        <v>11550</v>
      </c>
      <c r="G748" s="18" t="s">
        <v>11551</v>
      </c>
      <c r="H748" s="18" t="s">
        <v>11449</v>
      </c>
      <c r="I748" s="18" t="s">
        <v>11502</v>
      </c>
      <c r="J748" s="18" t="s">
        <v>11502</v>
      </c>
      <c r="K748" s="18" t="s">
        <v>11502</v>
      </c>
      <c r="L748" s="18" t="s">
        <v>11665</v>
      </c>
      <c r="M748" s="18" t="s">
        <v>11502</v>
      </c>
      <c r="N748" s="18" t="s">
        <v>11664</v>
      </c>
      <c r="O748" s="18" t="s">
        <v>11502</v>
      </c>
      <c r="P748" s="18" t="s">
        <v>11502</v>
      </c>
    </row>
    <row r="749" spans="1:16" ht="43.2" x14ac:dyDescent="0.3">
      <c r="A749" s="18" t="s">
        <v>2248</v>
      </c>
      <c r="B749" s="18" t="s">
        <v>529</v>
      </c>
      <c r="C749" s="18" t="s">
        <v>2249</v>
      </c>
      <c r="D749" s="18" t="s">
        <v>2221</v>
      </c>
      <c r="E749" s="18" t="s">
        <v>11255</v>
      </c>
      <c r="F749" s="18" t="s">
        <v>11550</v>
      </c>
      <c r="G749" s="18" t="s">
        <v>11551</v>
      </c>
      <c r="H749" s="18" t="s">
        <v>11449</v>
      </c>
      <c r="I749" s="18" t="s">
        <v>11502</v>
      </c>
      <c r="J749" s="18" t="s">
        <v>11502</v>
      </c>
      <c r="K749" s="18" t="s">
        <v>11502</v>
      </c>
      <c r="L749" s="18" t="s">
        <v>11665</v>
      </c>
      <c r="M749" s="18" t="s">
        <v>11502</v>
      </c>
      <c r="N749" s="18" t="s">
        <v>11664</v>
      </c>
      <c r="O749" s="18" t="s">
        <v>11502</v>
      </c>
      <c r="P749" s="18" t="s">
        <v>11502</v>
      </c>
    </row>
    <row r="750" spans="1:16" ht="43.2" x14ac:dyDescent="0.3">
      <c r="A750" s="18" t="s">
        <v>2250</v>
      </c>
      <c r="B750" s="18" t="s">
        <v>2251</v>
      </c>
      <c r="C750" s="18" t="s">
        <v>2252</v>
      </c>
      <c r="D750" s="18" t="s">
        <v>2253</v>
      </c>
      <c r="E750" s="18" t="s">
        <v>11255</v>
      </c>
      <c r="F750" s="18" t="s">
        <v>11550</v>
      </c>
      <c r="G750" s="18" t="s">
        <v>2251</v>
      </c>
      <c r="H750" s="18" t="s">
        <v>11449</v>
      </c>
      <c r="I750" s="18" t="s">
        <v>11502</v>
      </c>
      <c r="J750" s="18" t="s">
        <v>11502</v>
      </c>
      <c r="K750" s="18" t="s">
        <v>11502</v>
      </c>
      <c r="L750" s="18" t="s">
        <v>11665</v>
      </c>
      <c r="M750" s="18" t="s">
        <v>11502</v>
      </c>
      <c r="N750" s="18" t="s">
        <v>11664</v>
      </c>
      <c r="O750" s="18" t="s">
        <v>11502</v>
      </c>
      <c r="P750" s="18" t="s">
        <v>11502</v>
      </c>
    </row>
    <row r="751" spans="1:16" ht="43.2" x14ac:dyDescent="0.3">
      <c r="A751" s="18" t="s">
        <v>2254</v>
      </c>
      <c r="B751" s="18" t="s">
        <v>529</v>
      </c>
      <c r="C751" s="18" t="s">
        <v>2255</v>
      </c>
      <c r="D751" s="18" t="s">
        <v>2253</v>
      </c>
      <c r="E751" s="18" t="s">
        <v>11255</v>
      </c>
      <c r="F751" s="18" t="s">
        <v>11550</v>
      </c>
      <c r="G751" s="18" t="s">
        <v>2251</v>
      </c>
      <c r="H751" s="18" t="s">
        <v>11449</v>
      </c>
      <c r="I751" s="18" t="s">
        <v>11502</v>
      </c>
      <c r="J751" s="18" t="s">
        <v>11502</v>
      </c>
      <c r="K751" s="18" t="s">
        <v>11502</v>
      </c>
      <c r="L751" s="18" t="s">
        <v>11665</v>
      </c>
      <c r="M751" s="18" t="s">
        <v>11502</v>
      </c>
      <c r="N751" s="18" t="s">
        <v>11664</v>
      </c>
      <c r="O751" s="18" t="s">
        <v>11502</v>
      </c>
      <c r="P751" s="18" t="s">
        <v>11502</v>
      </c>
    </row>
    <row r="752" spans="1:16" ht="43.2" x14ac:dyDescent="0.3">
      <c r="A752" s="18" t="s">
        <v>2256</v>
      </c>
      <c r="B752" s="18" t="s">
        <v>2257</v>
      </c>
      <c r="C752" s="18" t="s">
        <v>2258</v>
      </c>
      <c r="D752" s="18" t="s">
        <v>2184</v>
      </c>
      <c r="E752" s="18" t="s">
        <v>11277</v>
      </c>
      <c r="F752" s="18" t="s">
        <v>11547</v>
      </c>
      <c r="G752" s="18" t="s">
        <v>11548</v>
      </c>
      <c r="H752" s="18" t="s">
        <v>11449</v>
      </c>
      <c r="I752" s="18" t="s">
        <v>11502</v>
      </c>
      <c r="J752" s="18" t="s">
        <v>11502</v>
      </c>
      <c r="K752" s="18" t="s">
        <v>11502</v>
      </c>
      <c r="L752" s="18" t="s">
        <v>11665</v>
      </c>
      <c r="M752" s="18" t="s">
        <v>11502</v>
      </c>
      <c r="N752" s="18" t="s">
        <v>11664</v>
      </c>
      <c r="O752" s="18" t="s">
        <v>11502</v>
      </c>
      <c r="P752" s="18" t="s">
        <v>11502</v>
      </c>
    </row>
    <row r="753" spans="1:16" ht="43.2" x14ac:dyDescent="0.3">
      <c r="A753" s="18" t="s">
        <v>2259</v>
      </c>
      <c r="B753" s="18" t="s">
        <v>2260</v>
      </c>
      <c r="C753" s="18" t="s">
        <v>2260</v>
      </c>
      <c r="D753" s="18" t="s">
        <v>2261</v>
      </c>
      <c r="E753" s="18" t="s">
        <v>11255</v>
      </c>
      <c r="F753" s="18" t="s">
        <v>11550</v>
      </c>
      <c r="G753" s="18" t="s">
        <v>2260</v>
      </c>
      <c r="H753" s="18" t="s">
        <v>11449</v>
      </c>
      <c r="I753" s="18" t="s">
        <v>11502</v>
      </c>
      <c r="J753" s="18" t="s">
        <v>11502</v>
      </c>
      <c r="K753" s="18" t="s">
        <v>11502</v>
      </c>
      <c r="L753" s="18" t="s">
        <v>11665</v>
      </c>
      <c r="M753" s="18" t="s">
        <v>11502</v>
      </c>
      <c r="N753" s="18" t="s">
        <v>11664</v>
      </c>
      <c r="O753" s="18" t="s">
        <v>11502</v>
      </c>
      <c r="P753" s="18" t="s">
        <v>11502</v>
      </c>
    </row>
    <row r="754" spans="1:16" ht="43.2" x14ac:dyDescent="0.3">
      <c r="A754" s="18" t="s">
        <v>2262</v>
      </c>
      <c r="B754" s="18" t="s">
        <v>2263</v>
      </c>
      <c r="C754" s="18" t="s">
        <v>2264</v>
      </c>
      <c r="D754" s="18" t="s">
        <v>2265</v>
      </c>
      <c r="E754" s="18" t="s">
        <v>11255</v>
      </c>
      <c r="F754" s="18" t="s">
        <v>11550</v>
      </c>
      <c r="G754" s="18" t="s">
        <v>11552</v>
      </c>
      <c r="H754" s="18" t="s">
        <v>11449</v>
      </c>
      <c r="I754" s="18" t="s">
        <v>11502</v>
      </c>
      <c r="J754" s="18" t="s">
        <v>11502</v>
      </c>
      <c r="K754" s="18" t="s">
        <v>11502</v>
      </c>
      <c r="L754" s="18" t="s">
        <v>11665</v>
      </c>
      <c r="M754" s="18" t="s">
        <v>11502</v>
      </c>
      <c r="N754" s="18" t="s">
        <v>11664</v>
      </c>
      <c r="O754" s="18" t="s">
        <v>11502</v>
      </c>
      <c r="P754" s="18" t="s">
        <v>11502</v>
      </c>
    </row>
    <row r="755" spans="1:16" ht="43.2" x14ac:dyDescent="0.3">
      <c r="A755" s="18" t="s">
        <v>2266</v>
      </c>
      <c r="B755" s="18" t="s">
        <v>2267</v>
      </c>
      <c r="C755" s="18" t="s">
        <v>2268</v>
      </c>
      <c r="D755" s="18" t="s">
        <v>2261</v>
      </c>
      <c r="E755" s="18" t="s">
        <v>11255</v>
      </c>
      <c r="F755" s="18" t="s">
        <v>11550</v>
      </c>
      <c r="G755" s="18" t="s">
        <v>2260</v>
      </c>
      <c r="H755" s="18" t="s">
        <v>11449</v>
      </c>
      <c r="I755" s="18" t="s">
        <v>11502</v>
      </c>
      <c r="J755" s="18" t="s">
        <v>11502</v>
      </c>
      <c r="K755" s="18" t="s">
        <v>11502</v>
      </c>
      <c r="L755" s="18" t="s">
        <v>11665</v>
      </c>
      <c r="M755" s="18" t="s">
        <v>11502</v>
      </c>
      <c r="N755" s="18" t="s">
        <v>11664</v>
      </c>
      <c r="O755" s="18" t="s">
        <v>11502</v>
      </c>
      <c r="P755" s="18" t="s">
        <v>11502</v>
      </c>
    </row>
    <row r="756" spans="1:16" ht="43.2" x14ac:dyDescent="0.3">
      <c r="A756" s="18" t="s">
        <v>2269</v>
      </c>
      <c r="B756" s="18" t="s">
        <v>2270</v>
      </c>
      <c r="C756" s="18" t="s">
        <v>2271</v>
      </c>
      <c r="D756" s="18" t="s">
        <v>2265</v>
      </c>
      <c r="E756" s="18" t="s">
        <v>11255</v>
      </c>
      <c r="F756" s="18" t="s">
        <v>11550</v>
      </c>
      <c r="G756" s="18" t="s">
        <v>11552</v>
      </c>
      <c r="H756" s="18" t="s">
        <v>11449</v>
      </c>
      <c r="I756" s="18" t="s">
        <v>11502</v>
      </c>
      <c r="J756" s="18" t="s">
        <v>11502</v>
      </c>
      <c r="K756" s="18" t="s">
        <v>11502</v>
      </c>
      <c r="L756" s="18" t="s">
        <v>11665</v>
      </c>
      <c r="M756" s="18" t="s">
        <v>11502</v>
      </c>
      <c r="N756" s="18" t="s">
        <v>11664</v>
      </c>
      <c r="O756" s="18" t="s">
        <v>11502</v>
      </c>
      <c r="P756" s="18" t="s">
        <v>11502</v>
      </c>
    </row>
    <row r="757" spans="1:16" ht="43.2" x14ac:dyDescent="0.3">
      <c r="A757" s="18" t="s">
        <v>2272</v>
      </c>
      <c r="B757" s="18" t="s">
        <v>2273</v>
      </c>
      <c r="C757" s="18" t="s">
        <v>2274</v>
      </c>
      <c r="D757" s="18" t="s">
        <v>2261</v>
      </c>
      <c r="E757" s="18" t="s">
        <v>11255</v>
      </c>
      <c r="F757" s="18" t="s">
        <v>11550</v>
      </c>
      <c r="G757" s="18" t="s">
        <v>2260</v>
      </c>
      <c r="H757" s="18" t="s">
        <v>11449</v>
      </c>
      <c r="I757" s="18" t="s">
        <v>11502</v>
      </c>
      <c r="J757" s="18" t="s">
        <v>11502</v>
      </c>
      <c r="K757" s="18" t="s">
        <v>11502</v>
      </c>
      <c r="L757" s="18" t="s">
        <v>11665</v>
      </c>
      <c r="M757" s="18" t="s">
        <v>11502</v>
      </c>
      <c r="N757" s="18" t="s">
        <v>11664</v>
      </c>
      <c r="O757" s="18" t="s">
        <v>11502</v>
      </c>
      <c r="P757" s="18" t="s">
        <v>11502</v>
      </c>
    </row>
    <row r="758" spans="1:16" ht="43.2" x14ac:dyDescent="0.3">
      <c r="A758" s="18" t="s">
        <v>2275</v>
      </c>
      <c r="B758" s="18" t="s">
        <v>2276</v>
      </c>
      <c r="C758" s="18" t="s">
        <v>2277</v>
      </c>
      <c r="D758" s="18" t="s">
        <v>2265</v>
      </c>
      <c r="E758" s="18" t="s">
        <v>11255</v>
      </c>
      <c r="F758" s="18" t="s">
        <v>11550</v>
      </c>
      <c r="G758" s="18" t="s">
        <v>11552</v>
      </c>
      <c r="H758" s="18" t="s">
        <v>11449</v>
      </c>
      <c r="I758" s="18" t="s">
        <v>11502</v>
      </c>
      <c r="J758" s="18" t="s">
        <v>11502</v>
      </c>
      <c r="K758" s="18" t="s">
        <v>11502</v>
      </c>
      <c r="L758" s="18" t="s">
        <v>11665</v>
      </c>
      <c r="M758" s="18" t="s">
        <v>11502</v>
      </c>
      <c r="N758" s="18" t="s">
        <v>11664</v>
      </c>
      <c r="O758" s="18" t="s">
        <v>11502</v>
      </c>
      <c r="P758" s="18" t="s">
        <v>11502</v>
      </c>
    </row>
    <row r="759" spans="1:16" ht="43.2" x14ac:dyDescent="0.3">
      <c r="A759" s="18" t="s">
        <v>2278</v>
      </c>
      <c r="B759" s="18" t="s">
        <v>529</v>
      </c>
      <c r="C759" s="18" t="s">
        <v>2279</v>
      </c>
      <c r="D759" s="18" t="s">
        <v>2280</v>
      </c>
      <c r="E759" s="18" t="s">
        <v>11255</v>
      </c>
      <c r="F759" s="18" t="s">
        <v>11550</v>
      </c>
      <c r="G759" s="18" t="s">
        <v>11553</v>
      </c>
      <c r="H759" s="18" t="s">
        <v>11449</v>
      </c>
      <c r="I759" s="18" t="s">
        <v>11502</v>
      </c>
      <c r="J759" s="18" t="s">
        <v>11502</v>
      </c>
      <c r="K759" s="18" t="s">
        <v>11502</v>
      </c>
      <c r="L759" s="18" t="s">
        <v>11665</v>
      </c>
      <c r="M759" s="18" t="s">
        <v>11502</v>
      </c>
      <c r="N759" s="18" t="s">
        <v>11664</v>
      </c>
      <c r="O759" s="18" t="s">
        <v>11502</v>
      </c>
      <c r="P759" s="18" t="s">
        <v>11502</v>
      </c>
    </row>
    <row r="760" spans="1:16" ht="43.2" x14ac:dyDescent="0.3">
      <c r="A760" s="18" t="s">
        <v>2281</v>
      </c>
      <c r="B760" s="18" t="s">
        <v>529</v>
      </c>
      <c r="C760" s="18" t="s">
        <v>2282</v>
      </c>
      <c r="D760" s="18" t="s">
        <v>2280</v>
      </c>
      <c r="E760" s="18" t="s">
        <v>11255</v>
      </c>
      <c r="F760" s="18" t="s">
        <v>11550</v>
      </c>
      <c r="G760" s="18" t="s">
        <v>11553</v>
      </c>
      <c r="H760" s="18" t="s">
        <v>11449</v>
      </c>
      <c r="I760" s="18" t="s">
        <v>11502</v>
      </c>
      <c r="J760" s="18" t="s">
        <v>11502</v>
      </c>
      <c r="K760" s="18" t="s">
        <v>11502</v>
      </c>
      <c r="L760" s="18" t="s">
        <v>11665</v>
      </c>
      <c r="M760" s="18" t="s">
        <v>11502</v>
      </c>
      <c r="N760" s="18" t="s">
        <v>11664</v>
      </c>
      <c r="O760" s="18" t="s">
        <v>11502</v>
      </c>
      <c r="P760" s="18" t="s">
        <v>11502</v>
      </c>
    </row>
    <row r="761" spans="1:16" ht="43.2" x14ac:dyDescent="0.3">
      <c r="A761" s="18" t="s">
        <v>2283</v>
      </c>
      <c r="B761" s="18" t="s">
        <v>2284</v>
      </c>
      <c r="C761" s="18" t="s">
        <v>2285</v>
      </c>
      <c r="D761" s="18" t="s">
        <v>2280</v>
      </c>
      <c r="E761" s="18" t="s">
        <v>11255</v>
      </c>
      <c r="F761" s="18" t="s">
        <v>11550</v>
      </c>
      <c r="G761" s="18" t="s">
        <v>11553</v>
      </c>
      <c r="H761" s="18" t="s">
        <v>11449</v>
      </c>
      <c r="I761" s="18" t="s">
        <v>11502</v>
      </c>
      <c r="J761" s="18" t="s">
        <v>11502</v>
      </c>
      <c r="K761" s="18" t="s">
        <v>11502</v>
      </c>
      <c r="L761" s="18" t="s">
        <v>11665</v>
      </c>
      <c r="M761" s="18" t="s">
        <v>11502</v>
      </c>
      <c r="N761" s="18" t="s">
        <v>11664</v>
      </c>
      <c r="O761" s="18" t="s">
        <v>11502</v>
      </c>
      <c r="P761" s="18" t="s">
        <v>11502</v>
      </c>
    </row>
    <row r="762" spans="1:16" ht="43.2" x14ac:dyDescent="0.3">
      <c r="A762" s="18" t="s">
        <v>2286</v>
      </c>
      <c r="B762" s="18" t="s">
        <v>529</v>
      </c>
      <c r="C762" s="18" t="s">
        <v>2287</v>
      </c>
      <c r="D762" s="18" t="s">
        <v>2280</v>
      </c>
      <c r="E762" s="18" t="s">
        <v>11255</v>
      </c>
      <c r="F762" s="18" t="s">
        <v>11550</v>
      </c>
      <c r="G762" s="18" t="s">
        <v>11553</v>
      </c>
      <c r="H762" s="18" t="s">
        <v>11449</v>
      </c>
      <c r="I762" s="18" t="s">
        <v>11502</v>
      </c>
      <c r="J762" s="18" t="s">
        <v>11502</v>
      </c>
      <c r="K762" s="18" t="s">
        <v>11502</v>
      </c>
      <c r="L762" s="18" t="s">
        <v>11665</v>
      </c>
      <c r="M762" s="18" t="s">
        <v>11502</v>
      </c>
      <c r="N762" s="18" t="s">
        <v>11664</v>
      </c>
      <c r="O762" s="18" t="s">
        <v>11502</v>
      </c>
      <c r="P762" s="18" t="s">
        <v>11502</v>
      </c>
    </row>
    <row r="763" spans="1:16" ht="43.2" x14ac:dyDescent="0.3">
      <c r="A763" s="18" t="s">
        <v>2288</v>
      </c>
      <c r="B763" s="18" t="s">
        <v>529</v>
      </c>
      <c r="C763" s="18" t="s">
        <v>2289</v>
      </c>
      <c r="D763" s="18" t="s">
        <v>2280</v>
      </c>
      <c r="E763" s="18" t="s">
        <v>11255</v>
      </c>
      <c r="F763" s="18" t="s">
        <v>11550</v>
      </c>
      <c r="G763" s="18" t="s">
        <v>11553</v>
      </c>
      <c r="H763" s="18" t="s">
        <v>11449</v>
      </c>
      <c r="I763" s="18" t="s">
        <v>11502</v>
      </c>
      <c r="J763" s="18" t="s">
        <v>11502</v>
      </c>
      <c r="K763" s="18" t="s">
        <v>11502</v>
      </c>
      <c r="L763" s="18" t="s">
        <v>11665</v>
      </c>
      <c r="M763" s="18" t="s">
        <v>11502</v>
      </c>
      <c r="N763" s="18" t="s">
        <v>11664</v>
      </c>
      <c r="O763" s="18" t="s">
        <v>11502</v>
      </c>
      <c r="P763" s="18" t="s">
        <v>11502</v>
      </c>
    </row>
    <row r="764" spans="1:16" ht="43.2" x14ac:dyDescent="0.3">
      <c r="A764" s="18" t="s">
        <v>2290</v>
      </c>
      <c r="B764" s="18" t="s">
        <v>2291</v>
      </c>
      <c r="C764" s="18" t="s">
        <v>2292</v>
      </c>
      <c r="D764" s="18" t="s">
        <v>2280</v>
      </c>
      <c r="E764" s="18" t="s">
        <v>11255</v>
      </c>
      <c r="F764" s="18" t="s">
        <v>11550</v>
      </c>
      <c r="G764" s="18" t="s">
        <v>11553</v>
      </c>
      <c r="H764" s="18" t="s">
        <v>11449</v>
      </c>
      <c r="I764" s="18" t="s">
        <v>11502</v>
      </c>
      <c r="J764" s="18" t="s">
        <v>11502</v>
      </c>
      <c r="K764" s="18" t="s">
        <v>11502</v>
      </c>
      <c r="L764" s="18" t="s">
        <v>11665</v>
      </c>
      <c r="M764" s="18" t="s">
        <v>11502</v>
      </c>
      <c r="N764" s="18" t="s">
        <v>11664</v>
      </c>
      <c r="O764" s="18" t="s">
        <v>11502</v>
      </c>
      <c r="P764" s="18" t="s">
        <v>11502</v>
      </c>
    </row>
    <row r="765" spans="1:16" ht="43.2" x14ac:dyDescent="0.3">
      <c r="A765" s="18" t="s">
        <v>2293</v>
      </c>
      <c r="B765" s="18" t="s">
        <v>529</v>
      </c>
      <c r="C765" s="18" t="s">
        <v>2294</v>
      </c>
      <c r="D765" s="18" t="s">
        <v>2280</v>
      </c>
      <c r="E765" s="18" t="s">
        <v>11255</v>
      </c>
      <c r="F765" s="18" t="s">
        <v>11550</v>
      </c>
      <c r="G765" s="18" t="s">
        <v>11553</v>
      </c>
      <c r="H765" s="18" t="s">
        <v>11449</v>
      </c>
      <c r="I765" s="18" t="s">
        <v>11502</v>
      </c>
      <c r="J765" s="18" t="s">
        <v>11502</v>
      </c>
      <c r="K765" s="18" t="s">
        <v>11502</v>
      </c>
      <c r="L765" s="18" t="s">
        <v>11665</v>
      </c>
      <c r="M765" s="18" t="s">
        <v>11502</v>
      </c>
      <c r="N765" s="18" t="s">
        <v>11664</v>
      </c>
      <c r="O765" s="18" t="s">
        <v>11502</v>
      </c>
      <c r="P765" s="18" t="s">
        <v>11502</v>
      </c>
    </row>
    <row r="766" spans="1:16" ht="43.2" x14ac:dyDescent="0.3">
      <c r="A766" s="18" t="s">
        <v>2295</v>
      </c>
      <c r="B766" s="18" t="s">
        <v>1042</v>
      </c>
      <c r="C766" s="18" t="s">
        <v>1042</v>
      </c>
      <c r="D766" s="18" t="s">
        <v>2296</v>
      </c>
      <c r="E766" s="18" t="s">
        <v>11255</v>
      </c>
      <c r="F766" s="18" t="s">
        <v>11550</v>
      </c>
      <c r="G766" s="18" t="s">
        <v>1042</v>
      </c>
      <c r="H766" s="18" t="s">
        <v>11449</v>
      </c>
      <c r="I766" s="18" t="s">
        <v>11502</v>
      </c>
      <c r="J766" s="18" t="s">
        <v>11502</v>
      </c>
      <c r="K766" s="18" t="s">
        <v>11502</v>
      </c>
      <c r="L766" s="18" t="s">
        <v>11665</v>
      </c>
      <c r="M766" s="18" t="s">
        <v>11502</v>
      </c>
      <c r="N766" s="18" t="s">
        <v>11664</v>
      </c>
      <c r="O766" s="18" t="s">
        <v>11502</v>
      </c>
      <c r="P766" s="18" t="s">
        <v>11502</v>
      </c>
    </row>
    <row r="767" spans="1:16" ht="43.2" x14ac:dyDescent="0.3">
      <c r="A767" s="18" t="s">
        <v>2297</v>
      </c>
      <c r="B767" s="18" t="s">
        <v>2298</v>
      </c>
      <c r="C767" s="18" t="s">
        <v>2299</v>
      </c>
      <c r="D767" s="18" t="s">
        <v>2300</v>
      </c>
      <c r="E767" s="18" t="s">
        <v>11255</v>
      </c>
      <c r="F767" s="18" t="s">
        <v>11550</v>
      </c>
      <c r="G767" s="18" t="s">
        <v>11554</v>
      </c>
      <c r="H767" s="18" t="s">
        <v>11449</v>
      </c>
      <c r="I767" s="18" t="s">
        <v>11502</v>
      </c>
      <c r="J767" s="18" t="s">
        <v>11502</v>
      </c>
      <c r="K767" s="18" t="s">
        <v>11502</v>
      </c>
      <c r="L767" s="18" t="s">
        <v>11665</v>
      </c>
      <c r="M767" s="18" t="s">
        <v>11502</v>
      </c>
      <c r="N767" s="18" t="s">
        <v>11664</v>
      </c>
      <c r="O767" s="18" t="s">
        <v>11502</v>
      </c>
      <c r="P767" s="18" t="s">
        <v>11502</v>
      </c>
    </row>
    <row r="768" spans="1:16" ht="43.2" x14ac:dyDescent="0.3">
      <c r="A768" s="18" t="s">
        <v>2301</v>
      </c>
      <c r="B768" s="18" t="s">
        <v>2302</v>
      </c>
      <c r="C768" s="18" t="s">
        <v>2303</v>
      </c>
      <c r="D768" s="18" t="s">
        <v>2296</v>
      </c>
      <c r="E768" s="18" t="s">
        <v>11255</v>
      </c>
      <c r="F768" s="18" t="s">
        <v>11550</v>
      </c>
      <c r="G768" s="18" t="s">
        <v>1042</v>
      </c>
      <c r="H768" s="18" t="s">
        <v>11449</v>
      </c>
      <c r="I768" s="18" t="s">
        <v>11502</v>
      </c>
      <c r="J768" s="18" t="s">
        <v>11502</v>
      </c>
      <c r="K768" s="18" t="s">
        <v>11502</v>
      </c>
      <c r="L768" s="18" t="s">
        <v>11665</v>
      </c>
      <c r="M768" s="18" t="s">
        <v>11502</v>
      </c>
      <c r="N768" s="18" t="s">
        <v>11664</v>
      </c>
      <c r="O768" s="18" t="s">
        <v>11502</v>
      </c>
      <c r="P768" s="18" t="s">
        <v>11502</v>
      </c>
    </row>
    <row r="769" spans="1:16" ht="43.2" x14ac:dyDescent="0.3">
      <c r="A769" s="18" t="s">
        <v>2304</v>
      </c>
      <c r="B769" s="18" t="s">
        <v>2305</v>
      </c>
      <c r="C769" s="18" t="s">
        <v>2306</v>
      </c>
      <c r="D769" s="18" t="s">
        <v>2300</v>
      </c>
      <c r="E769" s="18" t="s">
        <v>11255</v>
      </c>
      <c r="F769" s="18" t="s">
        <v>11550</v>
      </c>
      <c r="G769" s="18" t="s">
        <v>11554</v>
      </c>
      <c r="H769" s="18" t="s">
        <v>11449</v>
      </c>
      <c r="I769" s="18" t="s">
        <v>11502</v>
      </c>
      <c r="J769" s="18" t="s">
        <v>11502</v>
      </c>
      <c r="K769" s="18" t="s">
        <v>11502</v>
      </c>
      <c r="L769" s="18" t="s">
        <v>11665</v>
      </c>
      <c r="M769" s="18" t="s">
        <v>11502</v>
      </c>
      <c r="N769" s="18" t="s">
        <v>11664</v>
      </c>
      <c r="O769" s="18" t="s">
        <v>11502</v>
      </c>
      <c r="P769" s="18" t="s">
        <v>11502</v>
      </c>
    </row>
    <row r="770" spans="1:16" ht="43.2" x14ac:dyDescent="0.3">
      <c r="A770" s="18" t="s">
        <v>2307</v>
      </c>
      <c r="B770" s="18" t="s">
        <v>2308</v>
      </c>
      <c r="C770" s="18" t="s">
        <v>2309</v>
      </c>
      <c r="D770" s="18" t="s">
        <v>2296</v>
      </c>
      <c r="E770" s="18" t="s">
        <v>11255</v>
      </c>
      <c r="F770" s="18" t="s">
        <v>11550</v>
      </c>
      <c r="G770" s="18" t="s">
        <v>1042</v>
      </c>
      <c r="H770" s="18" t="s">
        <v>11449</v>
      </c>
      <c r="I770" s="18" t="s">
        <v>11502</v>
      </c>
      <c r="J770" s="18" t="s">
        <v>11502</v>
      </c>
      <c r="K770" s="18" t="s">
        <v>11502</v>
      </c>
      <c r="L770" s="18" t="s">
        <v>11665</v>
      </c>
      <c r="M770" s="18" t="s">
        <v>11502</v>
      </c>
      <c r="N770" s="18" t="s">
        <v>11664</v>
      </c>
      <c r="O770" s="18" t="s">
        <v>11502</v>
      </c>
      <c r="P770" s="18" t="s">
        <v>11502</v>
      </c>
    </row>
    <row r="771" spans="1:16" ht="43.2" x14ac:dyDescent="0.3">
      <c r="A771" s="18" t="s">
        <v>2310</v>
      </c>
      <c r="B771" s="18" t="s">
        <v>2311</v>
      </c>
      <c r="C771" s="18" t="s">
        <v>2312</v>
      </c>
      <c r="D771" s="18" t="s">
        <v>2300</v>
      </c>
      <c r="E771" s="18" t="s">
        <v>11255</v>
      </c>
      <c r="F771" s="18" t="s">
        <v>11550</v>
      </c>
      <c r="G771" s="18" t="s">
        <v>11554</v>
      </c>
      <c r="H771" s="18" t="s">
        <v>11449</v>
      </c>
      <c r="I771" s="18" t="s">
        <v>11502</v>
      </c>
      <c r="J771" s="18" t="s">
        <v>11502</v>
      </c>
      <c r="K771" s="18" t="s">
        <v>11502</v>
      </c>
      <c r="L771" s="18" t="s">
        <v>11665</v>
      </c>
      <c r="M771" s="18" t="s">
        <v>11502</v>
      </c>
      <c r="N771" s="18" t="s">
        <v>11664</v>
      </c>
      <c r="O771" s="18" t="s">
        <v>11502</v>
      </c>
      <c r="P771" s="18" t="s">
        <v>11502</v>
      </c>
    </row>
    <row r="772" spans="1:16" ht="43.2" x14ac:dyDescent="0.3">
      <c r="A772" s="18" t="s">
        <v>2313</v>
      </c>
      <c r="B772" s="18" t="s">
        <v>2314</v>
      </c>
      <c r="C772" s="18" t="s">
        <v>2314</v>
      </c>
      <c r="D772" s="18" t="s">
        <v>2315</v>
      </c>
      <c r="E772" s="18" t="s">
        <v>11255</v>
      </c>
      <c r="F772" s="18" t="s">
        <v>11550</v>
      </c>
      <c r="G772" s="18" t="s">
        <v>2314</v>
      </c>
      <c r="H772" s="18" t="s">
        <v>11449</v>
      </c>
      <c r="I772" s="18" t="s">
        <v>11502</v>
      </c>
      <c r="J772" s="18" t="s">
        <v>11502</v>
      </c>
      <c r="K772" s="18" t="s">
        <v>11502</v>
      </c>
      <c r="L772" s="18" t="s">
        <v>11665</v>
      </c>
      <c r="M772" s="18" t="s">
        <v>11502</v>
      </c>
      <c r="N772" s="18" t="s">
        <v>11664</v>
      </c>
      <c r="O772" s="18" t="s">
        <v>11502</v>
      </c>
      <c r="P772" s="18" t="s">
        <v>11502</v>
      </c>
    </row>
    <row r="773" spans="1:16" ht="43.2" x14ac:dyDescent="0.3">
      <c r="A773" s="18" t="s">
        <v>2316</v>
      </c>
      <c r="B773" s="18" t="s">
        <v>2317</v>
      </c>
      <c r="C773" s="18" t="s">
        <v>2318</v>
      </c>
      <c r="D773" s="18" t="s">
        <v>2315</v>
      </c>
      <c r="E773" s="18" t="s">
        <v>11255</v>
      </c>
      <c r="F773" s="18" t="s">
        <v>11550</v>
      </c>
      <c r="G773" s="18" t="s">
        <v>2314</v>
      </c>
      <c r="H773" s="18" t="s">
        <v>11449</v>
      </c>
      <c r="I773" s="18" t="s">
        <v>11502</v>
      </c>
      <c r="J773" s="18" t="s">
        <v>11502</v>
      </c>
      <c r="K773" s="18" t="s">
        <v>11502</v>
      </c>
      <c r="L773" s="18" t="s">
        <v>11665</v>
      </c>
      <c r="M773" s="18" t="s">
        <v>11502</v>
      </c>
      <c r="N773" s="18" t="s">
        <v>11664</v>
      </c>
      <c r="O773" s="18" t="s">
        <v>11502</v>
      </c>
      <c r="P773" s="18" t="s">
        <v>11502</v>
      </c>
    </row>
    <row r="774" spans="1:16" ht="43.2" x14ac:dyDescent="0.3">
      <c r="A774" s="18" t="s">
        <v>2319</v>
      </c>
      <c r="B774" s="18" t="s">
        <v>2320</v>
      </c>
      <c r="C774" s="18" t="s">
        <v>2321</v>
      </c>
      <c r="D774" s="18" t="s">
        <v>2300</v>
      </c>
      <c r="E774" s="18" t="s">
        <v>11255</v>
      </c>
      <c r="F774" s="18" t="s">
        <v>11550</v>
      </c>
      <c r="G774" s="18" t="s">
        <v>11554</v>
      </c>
      <c r="H774" s="18" t="s">
        <v>11449</v>
      </c>
      <c r="I774" s="18" t="s">
        <v>11502</v>
      </c>
      <c r="J774" s="18" t="s">
        <v>11502</v>
      </c>
      <c r="K774" s="18" t="s">
        <v>11502</v>
      </c>
      <c r="L774" s="18" t="s">
        <v>11665</v>
      </c>
      <c r="M774" s="18" t="s">
        <v>11502</v>
      </c>
      <c r="N774" s="18" t="s">
        <v>11664</v>
      </c>
      <c r="O774" s="18" t="s">
        <v>11502</v>
      </c>
      <c r="P774" s="18" t="s">
        <v>11502</v>
      </c>
    </row>
    <row r="775" spans="1:16" ht="43.2" x14ac:dyDescent="0.3">
      <c r="A775" s="18" t="s">
        <v>2322</v>
      </c>
      <c r="B775" s="18" t="s">
        <v>2323</v>
      </c>
      <c r="C775" s="18" t="s">
        <v>2324</v>
      </c>
      <c r="D775" s="18" t="s">
        <v>2296</v>
      </c>
      <c r="E775" s="18" t="s">
        <v>11255</v>
      </c>
      <c r="F775" s="18" t="s">
        <v>11550</v>
      </c>
      <c r="G775" s="18" t="s">
        <v>1042</v>
      </c>
      <c r="H775" s="18" t="s">
        <v>11449</v>
      </c>
      <c r="I775" s="18" t="s">
        <v>11502</v>
      </c>
      <c r="J775" s="18" t="s">
        <v>11502</v>
      </c>
      <c r="K775" s="18" t="s">
        <v>11502</v>
      </c>
      <c r="L775" s="18" t="s">
        <v>11665</v>
      </c>
      <c r="M775" s="18" t="s">
        <v>11502</v>
      </c>
      <c r="N775" s="18" t="s">
        <v>11664</v>
      </c>
      <c r="O775" s="18" t="s">
        <v>11502</v>
      </c>
      <c r="P775" s="18" t="s">
        <v>11502</v>
      </c>
    </row>
    <row r="776" spans="1:16" ht="43.2" x14ac:dyDescent="0.3">
      <c r="A776" s="18" t="s">
        <v>2325</v>
      </c>
      <c r="B776" s="18" t="s">
        <v>2326</v>
      </c>
      <c r="C776" s="18" t="s">
        <v>2327</v>
      </c>
      <c r="D776" s="18" t="s">
        <v>2184</v>
      </c>
      <c r="E776" s="18" t="s">
        <v>11277</v>
      </c>
      <c r="F776" s="18" t="s">
        <v>11547</v>
      </c>
      <c r="G776" s="18" t="s">
        <v>11548</v>
      </c>
      <c r="H776" s="18" t="s">
        <v>11449</v>
      </c>
      <c r="I776" s="18" t="s">
        <v>11502</v>
      </c>
      <c r="J776" s="18" t="s">
        <v>11502</v>
      </c>
      <c r="K776" s="18" t="s">
        <v>11502</v>
      </c>
      <c r="L776" s="18" t="s">
        <v>11665</v>
      </c>
      <c r="M776" s="18" t="s">
        <v>11502</v>
      </c>
      <c r="N776" s="18" t="s">
        <v>11664</v>
      </c>
      <c r="O776" s="18" t="s">
        <v>11502</v>
      </c>
      <c r="P776" s="18" t="s">
        <v>11502</v>
      </c>
    </row>
    <row r="777" spans="1:16" ht="43.2" x14ac:dyDescent="0.3">
      <c r="A777" s="18" t="s">
        <v>2328</v>
      </c>
      <c r="B777" s="18" t="s">
        <v>2329</v>
      </c>
      <c r="C777" s="18" t="s">
        <v>2330</v>
      </c>
      <c r="D777" s="18" t="s">
        <v>2184</v>
      </c>
      <c r="E777" s="18" t="s">
        <v>11277</v>
      </c>
      <c r="F777" s="18" t="s">
        <v>11547</v>
      </c>
      <c r="G777" s="18" t="s">
        <v>11548</v>
      </c>
      <c r="H777" s="18" t="s">
        <v>11449</v>
      </c>
      <c r="I777" s="18" t="s">
        <v>11502</v>
      </c>
      <c r="J777" s="18" t="s">
        <v>11502</v>
      </c>
      <c r="K777" s="18" t="s">
        <v>11502</v>
      </c>
      <c r="L777" s="18" t="s">
        <v>11665</v>
      </c>
      <c r="M777" s="18" t="s">
        <v>11502</v>
      </c>
      <c r="N777" s="18" t="s">
        <v>11664</v>
      </c>
      <c r="O777" s="18" t="s">
        <v>11502</v>
      </c>
      <c r="P777" s="18" t="s">
        <v>11502</v>
      </c>
    </row>
    <row r="778" spans="1:16" ht="43.2" x14ac:dyDescent="0.3">
      <c r="A778" s="18" t="s">
        <v>2331</v>
      </c>
      <c r="B778" s="18" t="s">
        <v>2332</v>
      </c>
      <c r="C778" s="18" t="s">
        <v>2333</v>
      </c>
      <c r="D778" s="18" t="s">
        <v>2300</v>
      </c>
      <c r="E778" s="18" t="s">
        <v>11255</v>
      </c>
      <c r="F778" s="18" t="s">
        <v>11550</v>
      </c>
      <c r="G778" s="18" t="s">
        <v>11554</v>
      </c>
      <c r="H778" s="18" t="s">
        <v>11449</v>
      </c>
      <c r="I778" s="18" t="s">
        <v>11502</v>
      </c>
      <c r="J778" s="18" t="s">
        <v>11502</v>
      </c>
      <c r="K778" s="18" t="s">
        <v>11502</v>
      </c>
      <c r="L778" s="18" t="s">
        <v>11665</v>
      </c>
      <c r="M778" s="18" t="s">
        <v>11502</v>
      </c>
      <c r="N778" s="18" t="s">
        <v>11664</v>
      </c>
      <c r="O778" s="18" t="s">
        <v>11502</v>
      </c>
      <c r="P778" s="18" t="s">
        <v>11502</v>
      </c>
    </row>
    <row r="779" spans="1:16" ht="43.2" x14ac:dyDescent="0.3">
      <c r="A779" s="18" t="s">
        <v>2334</v>
      </c>
      <c r="B779" s="18" t="s">
        <v>2335</v>
      </c>
      <c r="C779" s="18" t="s">
        <v>2336</v>
      </c>
      <c r="D779" s="18" t="s">
        <v>2337</v>
      </c>
      <c r="E779" s="18" t="s">
        <v>11255</v>
      </c>
      <c r="F779" s="18" t="s">
        <v>11550</v>
      </c>
      <c r="G779" s="18" t="s">
        <v>11555</v>
      </c>
      <c r="H779" s="18" t="s">
        <v>11449</v>
      </c>
      <c r="I779" s="18" t="s">
        <v>11502</v>
      </c>
      <c r="J779" s="18" t="s">
        <v>11502</v>
      </c>
      <c r="K779" s="18" t="s">
        <v>11502</v>
      </c>
      <c r="L779" s="18" t="s">
        <v>11665</v>
      </c>
      <c r="M779" s="18" t="s">
        <v>11502</v>
      </c>
      <c r="N779" s="18" t="s">
        <v>11664</v>
      </c>
      <c r="O779" s="18" t="s">
        <v>11502</v>
      </c>
      <c r="P779" s="18" t="s">
        <v>11502</v>
      </c>
    </row>
    <row r="780" spans="1:16" ht="43.2" x14ac:dyDescent="0.3">
      <c r="A780" s="18" t="s">
        <v>2338</v>
      </c>
      <c r="B780" s="18" t="s">
        <v>2339</v>
      </c>
      <c r="C780" s="18" t="s">
        <v>2340</v>
      </c>
      <c r="D780" s="18" t="s">
        <v>2337</v>
      </c>
      <c r="E780" s="18" t="s">
        <v>11255</v>
      </c>
      <c r="F780" s="18" t="s">
        <v>11550</v>
      </c>
      <c r="G780" s="18" t="s">
        <v>11555</v>
      </c>
      <c r="H780" s="18" t="s">
        <v>11449</v>
      </c>
      <c r="I780" s="18" t="s">
        <v>11502</v>
      </c>
      <c r="J780" s="18" t="s">
        <v>11502</v>
      </c>
      <c r="K780" s="18" t="s">
        <v>11502</v>
      </c>
      <c r="L780" s="18" t="s">
        <v>11665</v>
      </c>
      <c r="M780" s="18" t="s">
        <v>11502</v>
      </c>
      <c r="N780" s="18" t="s">
        <v>11664</v>
      </c>
      <c r="O780" s="18" t="s">
        <v>11502</v>
      </c>
      <c r="P780" s="18" t="s">
        <v>11502</v>
      </c>
    </row>
    <row r="781" spans="1:16" ht="43.2" x14ac:dyDescent="0.3">
      <c r="A781" s="18" t="s">
        <v>2341</v>
      </c>
      <c r="B781" s="18" t="s">
        <v>2342</v>
      </c>
      <c r="C781" s="18" t="s">
        <v>2342</v>
      </c>
      <c r="D781" s="18" t="s">
        <v>2211</v>
      </c>
      <c r="E781" s="18" t="s">
        <v>11277</v>
      </c>
      <c r="F781" s="18" t="s">
        <v>11547</v>
      </c>
      <c r="G781" s="18" t="s">
        <v>11549</v>
      </c>
      <c r="H781" s="18" t="s">
        <v>11449</v>
      </c>
      <c r="I781" s="18" t="s">
        <v>11502</v>
      </c>
      <c r="J781" s="18" t="s">
        <v>11502</v>
      </c>
      <c r="K781" s="18" t="s">
        <v>11502</v>
      </c>
      <c r="L781" s="18" t="s">
        <v>11665</v>
      </c>
      <c r="M781" s="18" t="s">
        <v>11502</v>
      </c>
      <c r="N781" s="18" t="s">
        <v>11664</v>
      </c>
      <c r="O781" s="18" t="s">
        <v>11502</v>
      </c>
      <c r="P781" s="18" t="s">
        <v>11502</v>
      </c>
    </row>
    <row r="782" spans="1:16" ht="43.2" x14ac:dyDescent="0.3">
      <c r="A782" s="18" t="s">
        <v>2343</v>
      </c>
      <c r="B782" s="18" t="s">
        <v>2344</v>
      </c>
      <c r="C782" s="18" t="s">
        <v>2344</v>
      </c>
      <c r="D782" s="18" t="s">
        <v>2211</v>
      </c>
      <c r="E782" s="18" t="s">
        <v>11277</v>
      </c>
      <c r="F782" s="18" t="s">
        <v>11547</v>
      </c>
      <c r="G782" s="18" t="s">
        <v>11549</v>
      </c>
      <c r="H782" s="18" t="s">
        <v>11449</v>
      </c>
      <c r="I782" s="18" t="s">
        <v>11502</v>
      </c>
      <c r="J782" s="18" t="s">
        <v>11502</v>
      </c>
      <c r="K782" s="18" t="s">
        <v>11502</v>
      </c>
      <c r="L782" s="18" t="s">
        <v>11665</v>
      </c>
      <c r="M782" s="18" t="s">
        <v>11502</v>
      </c>
      <c r="N782" s="18" t="s">
        <v>11664</v>
      </c>
      <c r="O782" s="18" t="s">
        <v>11502</v>
      </c>
      <c r="P782" s="18" t="s">
        <v>11502</v>
      </c>
    </row>
    <row r="783" spans="1:16" ht="43.2" x14ac:dyDescent="0.3">
      <c r="A783" s="18" t="s">
        <v>2345</v>
      </c>
      <c r="B783" s="18" t="s">
        <v>2346</v>
      </c>
      <c r="C783" s="18" t="s">
        <v>2347</v>
      </c>
      <c r="D783" s="18" t="s">
        <v>2184</v>
      </c>
      <c r="E783" s="18" t="s">
        <v>11277</v>
      </c>
      <c r="F783" s="18" t="s">
        <v>11547</v>
      </c>
      <c r="G783" s="18" t="s">
        <v>11548</v>
      </c>
      <c r="H783" s="18" t="s">
        <v>11449</v>
      </c>
      <c r="I783" s="18" t="s">
        <v>11502</v>
      </c>
      <c r="J783" s="18" t="s">
        <v>11502</v>
      </c>
      <c r="K783" s="18" t="s">
        <v>11502</v>
      </c>
      <c r="L783" s="18" t="s">
        <v>11665</v>
      </c>
      <c r="M783" s="18" t="s">
        <v>11502</v>
      </c>
      <c r="N783" s="18" t="s">
        <v>11664</v>
      </c>
      <c r="O783" s="18" t="s">
        <v>11502</v>
      </c>
      <c r="P783" s="18" t="s">
        <v>11502</v>
      </c>
    </row>
    <row r="784" spans="1:16" ht="43.2" x14ac:dyDescent="0.3">
      <c r="A784" s="18" t="s">
        <v>2348</v>
      </c>
      <c r="B784" s="18" t="s">
        <v>2349</v>
      </c>
      <c r="C784" s="18" t="s">
        <v>2350</v>
      </c>
      <c r="D784" s="18" t="s">
        <v>2184</v>
      </c>
      <c r="E784" s="18" t="s">
        <v>11277</v>
      </c>
      <c r="F784" s="18" t="s">
        <v>11547</v>
      </c>
      <c r="G784" s="18" t="s">
        <v>11548</v>
      </c>
      <c r="H784" s="18" t="s">
        <v>11449</v>
      </c>
      <c r="I784" s="18" t="s">
        <v>11502</v>
      </c>
      <c r="J784" s="18" t="s">
        <v>11502</v>
      </c>
      <c r="K784" s="18" t="s">
        <v>11502</v>
      </c>
      <c r="L784" s="18" t="s">
        <v>11665</v>
      </c>
      <c r="M784" s="18" t="s">
        <v>11502</v>
      </c>
      <c r="N784" s="18" t="s">
        <v>11664</v>
      </c>
      <c r="O784" s="18" t="s">
        <v>11502</v>
      </c>
      <c r="P784" s="18" t="s">
        <v>11502</v>
      </c>
    </row>
    <row r="785" spans="1:16" ht="43.2" x14ac:dyDescent="0.3">
      <c r="A785" s="18" t="s">
        <v>2351</v>
      </c>
      <c r="B785" s="18" t="s">
        <v>2352</v>
      </c>
      <c r="C785" s="18" t="s">
        <v>2353</v>
      </c>
      <c r="D785" s="18" t="s">
        <v>2184</v>
      </c>
      <c r="E785" s="18" t="s">
        <v>11277</v>
      </c>
      <c r="F785" s="18" t="s">
        <v>11547</v>
      </c>
      <c r="G785" s="18" t="s">
        <v>11548</v>
      </c>
      <c r="H785" s="18" t="s">
        <v>11449</v>
      </c>
      <c r="I785" s="18" t="s">
        <v>11502</v>
      </c>
      <c r="J785" s="18" t="s">
        <v>11502</v>
      </c>
      <c r="K785" s="18" t="s">
        <v>11502</v>
      </c>
      <c r="L785" s="18" t="s">
        <v>11665</v>
      </c>
      <c r="M785" s="18" t="s">
        <v>11502</v>
      </c>
      <c r="N785" s="18" t="s">
        <v>11664</v>
      </c>
      <c r="O785" s="18" t="s">
        <v>11502</v>
      </c>
      <c r="P785" s="18" t="s">
        <v>11502</v>
      </c>
    </row>
    <row r="786" spans="1:16" ht="43.2" x14ac:dyDescent="0.3">
      <c r="A786" s="18" t="s">
        <v>2354</v>
      </c>
      <c r="B786" s="18" t="s">
        <v>2355</v>
      </c>
      <c r="C786" s="18" t="s">
        <v>2355</v>
      </c>
      <c r="D786" s="18" t="s">
        <v>2337</v>
      </c>
      <c r="E786" s="18" t="s">
        <v>11255</v>
      </c>
      <c r="F786" s="18" t="s">
        <v>11550</v>
      </c>
      <c r="G786" s="18" t="s">
        <v>11555</v>
      </c>
      <c r="H786" s="18" t="s">
        <v>11449</v>
      </c>
      <c r="I786" s="18" t="s">
        <v>11502</v>
      </c>
      <c r="J786" s="18" t="s">
        <v>11502</v>
      </c>
      <c r="K786" s="18" t="s">
        <v>11502</v>
      </c>
      <c r="L786" s="18" t="s">
        <v>11665</v>
      </c>
      <c r="M786" s="18" t="s">
        <v>11502</v>
      </c>
      <c r="N786" s="18" t="s">
        <v>11664</v>
      </c>
      <c r="O786" s="18" t="s">
        <v>11502</v>
      </c>
      <c r="P786" s="18" t="s">
        <v>11502</v>
      </c>
    </row>
    <row r="787" spans="1:16" ht="43.2" x14ac:dyDescent="0.3">
      <c r="A787" s="18" t="s">
        <v>2356</v>
      </c>
      <c r="B787" s="18" t="s">
        <v>2357</v>
      </c>
      <c r="C787" s="18" t="s">
        <v>2357</v>
      </c>
      <c r="D787" s="18" t="s">
        <v>2280</v>
      </c>
      <c r="E787" s="18" t="s">
        <v>11255</v>
      </c>
      <c r="F787" s="18" t="s">
        <v>11550</v>
      </c>
      <c r="G787" s="18" t="s">
        <v>11553</v>
      </c>
      <c r="H787" s="18" t="s">
        <v>11449</v>
      </c>
      <c r="I787" s="18" t="s">
        <v>11502</v>
      </c>
      <c r="J787" s="18" t="s">
        <v>11502</v>
      </c>
      <c r="K787" s="18" t="s">
        <v>11502</v>
      </c>
      <c r="L787" s="18" t="s">
        <v>11665</v>
      </c>
      <c r="M787" s="18" t="s">
        <v>11502</v>
      </c>
      <c r="N787" s="18" t="s">
        <v>11664</v>
      </c>
      <c r="O787" s="18" t="s">
        <v>11502</v>
      </c>
      <c r="P787" s="18" t="s">
        <v>11502</v>
      </c>
    </row>
    <row r="788" spans="1:16" ht="43.2" x14ac:dyDescent="0.3">
      <c r="A788" s="18" t="s">
        <v>2358</v>
      </c>
      <c r="B788" s="18" t="s">
        <v>2359</v>
      </c>
      <c r="C788" s="18" t="s">
        <v>2359</v>
      </c>
      <c r="D788" s="18" t="s">
        <v>2280</v>
      </c>
      <c r="E788" s="18" t="s">
        <v>11255</v>
      </c>
      <c r="F788" s="18" t="s">
        <v>11550</v>
      </c>
      <c r="G788" s="18" t="s">
        <v>11553</v>
      </c>
      <c r="H788" s="18" t="s">
        <v>11449</v>
      </c>
      <c r="I788" s="18" t="s">
        <v>11502</v>
      </c>
      <c r="J788" s="18" t="s">
        <v>11502</v>
      </c>
      <c r="K788" s="18" t="s">
        <v>11502</v>
      </c>
      <c r="L788" s="18" t="s">
        <v>11665</v>
      </c>
      <c r="M788" s="18" t="s">
        <v>11502</v>
      </c>
      <c r="N788" s="18" t="s">
        <v>11664</v>
      </c>
      <c r="O788" s="18" t="s">
        <v>11502</v>
      </c>
      <c r="P788" s="18" t="s">
        <v>11502</v>
      </c>
    </row>
    <row r="789" spans="1:16" ht="43.2" x14ac:dyDescent="0.3">
      <c r="A789" s="18" t="s">
        <v>2360</v>
      </c>
      <c r="B789" s="18" t="s">
        <v>2361</v>
      </c>
      <c r="C789" s="18" t="s">
        <v>2361</v>
      </c>
      <c r="D789" s="18" t="s">
        <v>2280</v>
      </c>
      <c r="E789" s="18" t="s">
        <v>11255</v>
      </c>
      <c r="F789" s="18" t="s">
        <v>11550</v>
      </c>
      <c r="G789" s="18" t="s">
        <v>11553</v>
      </c>
      <c r="H789" s="18" t="s">
        <v>11449</v>
      </c>
      <c r="I789" s="18" t="s">
        <v>11502</v>
      </c>
      <c r="J789" s="18" t="s">
        <v>11502</v>
      </c>
      <c r="K789" s="18" t="s">
        <v>11502</v>
      </c>
      <c r="L789" s="18" t="s">
        <v>11665</v>
      </c>
      <c r="M789" s="18" t="s">
        <v>11502</v>
      </c>
      <c r="N789" s="18" t="s">
        <v>11664</v>
      </c>
      <c r="O789" s="18" t="s">
        <v>11502</v>
      </c>
      <c r="P789" s="18" t="s">
        <v>11502</v>
      </c>
    </row>
    <row r="790" spans="1:16" ht="43.2" x14ac:dyDescent="0.3">
      <c r="A790" s="18" t="s">
        <v>2362</v>
      </c>
      <c r="B790" s="18" t="s">
        <v>2363</v>
      </c>
      <c r="C790" s="18" t="s">
        <v>2363</v>
      </c>
      <c r="D790" s="18" t="s">
        <v>2280</v>
      </c>
      <c r="E790" s="18" t="s">
        <v>11255</v>
      </c>
      <c r="F790" s="18" t="s">
        <v>11550</v>
      </c>
      <c r="G790" s="18" t="s">
        <v>11553</v>
      </c>
      <c r="H790" s="18" t="s">
        <v>11449</v>
      </c>
      <c r="I790" s="18" t="s">
        <v>11502</v>
      </c>
      <c r="J790" s="18" t="s">
        <v>11502</v>
      </c>
      <c r="K790" s="18" t="s">
        <v>11502</v>
      </c>
      <c r="L790" s="18" t="s">
        <v>11665</v>
      </c>
      <c r="M790" s="18" t="s">
        <v>11502</v>
      </c>
      <c r="N790" s="18" t="s">
        <v>11664</v>
      </c>
      <c r="O790" s="18" t="s">
        <v>11502</v>
      </c>
      <c r="P790" s="18" t="s">
        <v>11502</v>
      </c>
    </row>
    <row r="791" spans="1:16" ht="43.2" x14ac:dyDescent="0.3">
      <c r="A791" s="18" t="s">
        <v>2364</v>
      </c>
      <c r="B791" s="18" t="s">
        <v>2365</v>
      </c>
      <c r="C791" s="18" t="s">
        <v>2365</v>
      </c>
      <c r="D791" s="18" t="s">
        <v>2280</v>
      </c>
      <c r="E791" s="18" t="s">
        <v>11255</v>
      </c>
      <c r="F791" s="18" t="s">
        <v>11550</v>
      </c>
      <c r="G791" s="18" t="s">
        <v>11553</v>
      </c>
      <c r="H791" s="18" t="s">
        <v>11449</v>
      </c>
      <c r="I791" s="18" t="s">
        <v>11502</v>
      </c>
      <c r="J791" s="18" t="s">
        <v>11502</v>
      </c>
      <c r="K791" s="18" t="s">
        <v>11502</v>
      </c>
      <c r="L791" s="18" t="s">
        <v>11665</v>
      </c>
      <c r="M791" s="18" t="s">
        <v>11502</v>
      </c>
      <c r="N791" s="18" t="s">
        <v>11664</v>
      </c>
      <c r="O791" s="18" t="s">
        <v>11502</v>
      </c>
      <c r="P791" s="18" t="s">
        <v>11502</v>
      </c>
    </row>
    <row r="792" spans="1:16" ht="43.2" x14ac:dyDescent="0.3">
      <c r="A792" s="18" t="s">
        <v>2366</v>
      </c>
      <c r="B792" s="18" t="s">
        <v>2367</v>
      </c>
      <c r="C792" s="18" t="s">
        <v>2367</v>
      </c>
      <c r="D792" s="18" t="s">
        <v>2280</v>
      </c>
      <c r="E792" s="18" t="s">
        <v>11255</v>
      </c>
      <c r="F792" s="18" t="s">
        <v>11550</v>
      </c>
      <c r="G792" s="18" t="s">
        <v>11553</v>
      </c>
      <c r="H792" s="18" t="s">
        <v>11449</v>
      </c>
      <c r="I792" s="18" t="s">
        <v>11502</v>
      </c>
      <c r="J792" s="18" t="s">
        <v>11502</v>
      </c>
      <c r="K792" s="18" t="s">
        <v>11502</v>
      </c>
      <c r="L792" s="18" t="s">
        <v>11665</v>
      </c>
      <c r="M792" s="18" t="s">
        <v>11502</v>
      </c>
      <c r="N792" s="18" t="s">
        <v>11664</v>
      </c>
      <c r="O792" s="18" t="s">
        <v>11502</v>
      </c>
      <c r="P792" s="18" t="s">
        <v>11502</v>
      </c>
    </row>
    <row r="793" spans="1:16" ht="43.2" x14ac:dyDescent="0.3">
      <c r="A793" s="18" t="s">
        <v>2368</v>
      </c>
      <c r="B793" s="18" t="s">
        <v>2369</v>
      </c>
      <c r="C793" s="18" t="s">
        <v>2369</v>
      </c>
      <c r="D793" s="18" t="s">
        <v>2280</v>
      </c>
      <c r="E793" s="18" t="s">
        <v>11255</v>
      </c>
      <c r="F793" s="18" t="s">
        <v>11550</v>
      </c>
      <c r="G793" s="18" t="s">
        <v>11553</v>
      </c>
      <c r="H793" s="18" t="s">
        <v>11449</v>
      </c>
      <c r="I793" s="18" t="s">
        <v>11502</v>
      </c>
      <c r="J793" s="18" t="s">
        <v>11502</v>
      </c>
      <c r="K793" s="18" t="s">
        <v>11502</v>
      </c>
      <c r="L793" s="18" t="s">
        <v>11665</v>
      </c>
      <c r="M793" s="18" t="s">
        <v>11502</v>
      </c>
      <c r="N793" s="18" t="s">
        <v>11664</v>
      </c>
      <c r="O793" s="18" t="s">
        <v>11502</v>
      </c>
      <c r="P793" s="18" t="s">
        <v>11502</v>
      </c>
    </row>
    <row r="794" spans="1:16" ht="43.2" x14ac:dyDescent="0.3">
      <c r="A794" s="18" t="s">
        <v>2370</v>
      </c>
      <c r="B794" s="18" t="s">
        <v>1060</v>
      </c>
      <c r="C794" s="18" t="s">
        <v>1060</v>
      </c>
      <c r="D794" s="18" t="s">
        <v>2337</v>
      </c>
      <c r="E794" s="18" t="s">
        <v>11255</v>
      </c>
      <c r="F794" s="18" t="s">
        <v>11550</v>
      </c>
      <c r="G794" s="18" t="s">
        <v>11555</v>
      </c>
      <c r="H794" s="18" t="s">
        <v>11447</v>
      </c>
      <c r="I794" s="18" t="s">
        <v>11502</v>
      </c>
      <c r="J794" s="18" t="s">
        <v>11502</v>
      </c>
      <c r="K794" s="18" t="s">
        <v>11668</v>
      </c>
      <c r="L794" s="18" t="s">
        <v>11502</v>
      </c>
      <c r="M794" s="18" t="s">
        <v>11502</v>
      </c>
      <c r="N794" s="18" t="s">
        <v>11664</v>
      </c>
      <c r="O794" s="18" t="s">
        <v>11502</v>
      </c>
      <c r="P794" s="18" t="s">
        <v>11502</v>
      </c>
    </row>
    <row r="795" spans="1:16" ht="43.2" x14ac:dyDescent="0.3">
      <c r="A795" s="18" t="s">
        <v>2371</v>
      </c>
      <c r="B795" s="18" t="s">
        <v>2372</v>
      </c>
      <c r="C795" s="18" t="s">
        <v>2373</v>
      </c>
      <c r="D795" s="18" t="s">
        <v>2337</v>
      </c>
      <c r="E795" s="18" t="s">
        <v>11255</v>
      </c>
      <c r="F795" s="18" t="s">
        <v>11550</v>
      </c>
      <c r="G795" s="18" t="s">
        <v>11555</v>
      </c>
      <c r="H795" s="18" t="s">
        <v>11447</v>
      </c>
      <c r="I795" s="18" t="s">
        <v>11502</v>
      </c>
      <c r="J795" s="18" t="s">
        <v>11502</v>
      </c>
      <c r="K795" s="18" t="s">
        <v>11668</v>
      </c>
      <c r="L795" s="18" t="s">
        <v>11502</v>
      </c>
      <c r="M795" s="18" t="s">
        <v>11502</v>
      </c>
      <c r="N795" s="18" t="s">
        <v>11664</v>
      </c>
      <c r="O795" s="18" t="s">
        <v>11502</v>
      </c>
      <c r="P795" s="18" t="s">
        <v>11502</v>
      </c>
    </row>
    <row r="796" spans="1:16" ht="43.2" x14ac:dyDescent="0.3">
      <c r="A796" s="18" t="s">
        <v>2374</v>
      </c>
      <c r="B796" s="18" t="s">
        <v>2375</v>
      </c>
      <c r="C796" s="18" t="s">
        <v>2376</v>
      </c>
      <c r="D796" s="18" t="s">
        <v>2211</v>
      </c>
      <c r="E796" s="18" t="s">
        <v>11277</v>
      </c>
      <c r="F796" s="18" t="s">
        <v>11547</v>
      </c>
      <c r="G796" s="18" t="s">
        <v>11549</v>
      </c>
      <c r="H796" s="18" t="s">
        <v>11449</v>
      </c>
      <c r="I796" s="18" t="s">
        <v>11502</v>
      </c>
      <c r="J796" s="18" t="s">
        <v>11502</v>
      </c>
      <c r="K796" s="18" t="s">
        <v>11502</v>
      </c>
      <c r="L796" s="18" t="s">
        <v>11665</v>
      </c>
      <c r="M796" s="18" t="s">
        <v>11502</v>
      </c>
      <c r="N796" s="18" t="s">
        <v>11664</v>
      </c>
      <c r="O796" s="18" t="s">
        <v>11502</v>
      </c>
      <c r="P796" s="18" t="s">
        <v>11502</v>
      </c>
    </row>
    <row r="797" spans="1:16" ht="43.2" x14ac:dyDescent="0.3">
      <c r="A797" s="18" t="s">
        <v>2377</v>
      </c>
      <c r="B797" s="18" t="s">
        <v>2378</v>
      </c>
      <c r="C797" s="18" t="s">
        <v>2379</v>
      </c>
      <c r="D797" s="18" t="s">
        <v>2211</v>
      </c>
      <c r="E797" s="18" t="s">
        <v>11277</v>
      </c>
      <c r="F797" s="18" t="s">
        <v>11547</v>
      </c>
      <c r="G797" s="18" t="s">
        <v>11549</v>
      </c>
      <c r="H797" s="18" t="s">
        <v>11449</v>
      </c>
      <c r="I797" s="18" t="s">
        <v>11502</v>
      </c>
      <c r="J797" s="18" t="s">
        <v>11502</v>
      </c>
      <c r="K797" s="18" t="s">
        <v>11502</v>
      </c>
      <c r="L797" s="18" t="s">
        <v>11665</v>
      </c>
      <c r="M797" s="18" t="s">
        <v>11502</v>
      </c>
      <c r="N797" s="18" t="s">
        <v>11664</v>
      </c>
      <c r="O797" s="18" t="s">
        <v>11502</v>
      </c>
      <c r="P797" s="18" t="s">
        <v>11502</v>
      </c>
    </row>
    <row r="798" spans="1:16" ht="43.2" x14ac:dyDescent="0.3">
      <c r="A798" s="18" t="s">
        <v>2380</v>
      </c>
      <c r="B798" s="18" t="s">
        <v>2381</v>
      </c>
      <c r="C798" s="18" t="s">
        <v>2382</v>
      </c>
      <c r="D798" s="18" t="s">
        <v>2300</v>
      </c>
      <c r="E798" s="18" t="s">
        <v>11255</v>
      </c>
      <c r="F798" s="18" t="s">
        <v>11550</v>
      </c>
      <c r="G798" s="18" t="s">
        <v>11554</v>
      </c>
      <c r="H798" s="18" t="s">
        <v>11447</v>
      </c>
      <c r="I798" s="18" t="s">
        <v>11502</v>
      </c>
      <c r="J798" s="18" t="s">
        <v>11502</v>
      </c>
      <c r="K798" s="18" t="s">
        <v>11668</v>
      </c>
      <c r="L798" s="18" t="s">
        <v>11502</v>
      </c>
      <c r="M798" s="18" t="s">
        <v>11502</v>
      </c>
      <c r="N798" s="18" t="s">
        <v>11664</v>
      </c>
      <c r="O798" s="18" t="s">
        <v>11502</v>
      </c>
      <c r="P798" s="18" t="s">
        <v>11502</v>
      </c>
    </row>
    <row r="799" spans="1:16" ht="43.2" x14ac:dyDescent="0.3">
      <c r="A799" s="18" t="s">
        <v>2383</v>
      </c>
      <c r="B799" s="18" t="s">
        <v>2384</v>
      </c>
      <c r="C799" s="18" t="s">
        <v>2385</v>
      </c>
      <c r="D799" s="18" t="s">
        <v>2211</v>
      </c>
      <c r="E799" s="18" t="s">
        <v>11277</v>
      </c>
      <c r="F799" s="18" t="s">
        <v>11547</v>
      </c>
      <c r="G799" s="18" t="s">
        <v>11549</v>
      </c>
      <c r="H799" s="18" t="s">
        <v>11449</v>
      </c>
      <c r="I799" s="18" t="s">
        <v>11502</v>
      </c>
      <c r="J799" s="18" t="s">
        <v>11502</v>
      </c>
      <c r="K799" s="18" t="s">
        <v>11502</v>
      </c>
      <c r="L799" s="18" t="s">
        <v>11665</v>
      </c>
      <c r="M799" s="18" t="s">
        <v>11502</v>
      </c>
      <c r="N799" s="18" t="s">
        <v>11664</v>
      </c>
      <c r="O799" s="18" t="s">
        <v>11502</v>
      </c>
      <c r="P799" s="18" t="s">
        <v>11502</v>
      </c>
    </row>
    <row r="800" spans="1:16" ht="43.2" x14ac:dyDescent="0.3">
      <c r="A800" s="18" t="s">
        <v>2386</v>
      </c>
      <c r="B800" s="18" t="s">
        <v>2387</v>
      </c>
      <c r="C800" s="18" t="s">
        <v>2388</v>
      </c>
      <c r="D800" s="18" t="s">
        <v>2211</v>
      </c>
      <c r="E800" s="18" t="s">
        <v>11277</v>
      </c>
      <c r="F800" s="18" t="s">
        <v>11547</v>
      </c>
      <c r="G800" s="18" t="s">
        <v>11549</v>
      </c>
      <c r="H800" s="18" t="s">
        <v>11449</v>
      </c>
      <c r="I800" s="18" t="s">
        <v>11502</v>
      </c>
      <c r="J800" s="18" t="s">
        <v>11502</v>
      </c>
      <c r="K800" s="18" t="s">
        <v>11502</v>
      </c>
      <c r="L800" s="18" t="s">
        <v>11665</v>
      </c>
      <c r="M800" s="18" t="s">
        <v>11502</v>
      </c>
      <c r="N800" s="18" t="s">
        <v>11664</v>
      </c>
      <c r="O800" s="18" t="s">
        <v>11502</v>
      </c>
      <c r="P800" s="18" t="s">
        <v>11502</v>
      </c>
    </row>
    <row r="801" spans="1:16" ht="43.2" x14ac:dyDescent="0.3">
      <c r="A801" s="18" t="s">
        <v>2389</v>
      </c>
      <c r="B801" s="18" t="s">
        <v>2390</v>
      </c>
      <c r="C801" s="18" t="s">
        <v>2391</v>
      </c>
      <c r="D801" s="18" t="s">
        <v>2211</v>
      </c>
      <c r="E801" s="18" t="s">
        <v>11277</v>
      </c>
      <c r="F801" s="18" t="s">
        <v>11547</v>
      </c>
      <c r="G801" s="18" t="s">
        <v>11549</v>
      </c>
      <c r="H801" s="18" t="s">
        <v>11449</v>
      </c>
      <c r="I801" s="18" t="s">
        <v>11502</v>
      </c>
      <c r="J801" s="18" t="s">
        <v>11502</v>
      </c>
      <c r="K801" s="18" t="s">
        <v>11502</v>
      </c>
      <c r="L801" s="18" t="s">
        <v>11665</v>
      </c>
      <c r="M801" s="18" t="s">
        <v>11502</v>
      </c>
      <c r="N801" s="18" t="s">
        <v>11664</v>
      </c>
      <c r="O801" s="18" t="s">
        <v>11502</v>
      </c>
      <c r="P801" s="18" t="s">
        <v>11502</v>
      </c>
    </row>
    <row r="802" spans="1:16" ht="43.2" x14ac:dyDescent="0.3">
      <c r="A802" s="18" t="s">
        <v>2392</v>
      </c>
      <c r="B802" s="18" t="s">
        <v>2393</v>
      </c>
      <c r="C802" s="18" t="s">
        <v>2394</v>
      </c>
      <c r="D802" s="18" t="s">
        <v>2300</v>
      </c>
      <c r="E802" s="18" t="s">
        <v>11255</v>
      </c>
      <c r="F802" s="18" t="s">
        <v>11550</v>
      </c>
      <c r="G802" s="18" t="s">
        <v>11554</v>
      </c>
      <c r="H802" s="18" t="s">
        <v>11449</v>
      </c>
      <c r="I802" s="18" t="s">
        <v>11502</v>
      </c>
      <c r="J802" s="18" t="s">
        <v>11502</v>
      </c>
      <c r="K802" s="18" t="s">
        <v>11502</v>
      </c>
      <c r="L802" s="18" t="s">
        <v>11665</v>
      </c>
      <c r="M802" s="18" t="s">
        <v>11502</v>
      </c>
      <c r="N802" s="18" t="s">
        <v>11664</v>
      </c>
      <c r="O802" s="18" t="s">
        <v>11502</v>
      </c>
      <c r="P802" s="18" t="s">
        <v>11502</v>
      </c>
    </row>
    <row r="803" spans="1:16" ht="43.2" x14ac:dyDescent="0.3">
      <c r="A803" s="18" t="s">
        <v>2395</v>
      </c>
      <c r="B803" s="18" t="s">
        <v>2396</v>
      </c>
      <c r="C803" s="18" t="s">
        <v>2397</v>
      </c>
      <c r="D803" s="18" t="s">
        <v>2398</v>
      </c>
      <c r="E803" s="18" t="s">
        <v>11277</v>
      </c>
      <c r="F803" s="18" t="s">
        <v>11547</v>
      </c>
      <c r="G803" s="18" t="s">
        <v>11556</v>
      </c>
      <c r="H803" s="18" t="s">
        <v>11449</v>
      </c>
      <c r="I803" s="18" t="s">
        <v>11502</v>
      </c>
      <c r="J803" s="18" t="s">
        <v>11502</v>
      </c>
      <c r="K803" s="18" t="s">
        <v>11502</v>
      </c>
      <c r="L803" s="18" t="s">
        <v>11665</v>
      </c>
      <c r="M803" s="18" t="s">
        <v>11502</v>
      </c>
      <c r="N803" s="18" t="s">
        <v>11664</v>
      </c>
      <c r="O803" s="18" t="s">
        <v>11502</v>
      </c>
      <c r="P803" s="18" t="s">
        <v>11502</v>
      </c>
    </row>
    <row r="804" spans="1:16" ht="43.2" x14ac:dyDescent="0.3">
      <c r="A804" s="18" t="s">
        <v>2399</v>
      </c>
      <c r="B804" s="18" t="s">
        <v>2400</v>
      </c>
      <c r="C804" s="18" t="s">
        <v>2400</v>
      </c>
      <c r="D804" s="18" t="s">
        <v>2401</v>
      </c>
      <c r="E804" s="18" t="s">
        <v>11255</v>
      </c>
      <c r="F804" s="18" t="s">
        <v>11550</v>
      </c>
      <c r="G804" s="18" t="s">
        <v>11557</v>
      </c>
      <c r="H804" s="18" t="s">
        <v>11449</v>
      </c>
      <c r="I804" s="18" t="s">
        <v>11502</v>
      </c>
      <c r="J804" s="18" t="s">
        <v>11502</v>
      </c>
      <c r="K804" s="18" t="s">
        <v>11502</v>
      </c>
      <c r="L804" s="18" t="s">
        <v>11665</v>
      </c>
      <c r="M804" s="18" t="s">
        <v>11502</v>
      </c>
      <c r="N804" s="18" t="s">
        <v>11664</v>
      </c>
      <c r="O804" s="18" t="s">
        <v>11502</v>
      </c>
      <c r="P804" s="18" t="s">
        <v>11502</v>
      </c>
    </row>
    <row r="805" spans="1:16" ht="43.2" x14ac:dyDescent="0.3">
      <c r="A805" s="18" t="s">
        <v>2402</v>
      </c>
      <c r="B805" s="18" t="s">
        <v>2403</v>
      </c>
      <c r="C805" s="18" t="s">
        <v>2404</v>
      </c>
      <c r="D805" s="18" t="s">
        <v>2405</v>
      </c>
      <c r="E805" s="18" t="s">
        <v>11255</v>
      </c>
      <c r="F805" s="18" t="s">
        <v>11550</v>
      </c>
      <c r="G805" s="18" t="s">
        <v>11558</v>
      </c>
      <c r="H805" s="18" t="s">
        <v>11449</v>
      </c>
      <c r="I805" s="18" t="s">
        <v>11502</v>
      </c>
      <c r="J805" s="18" t="s">
        <v>11502</v>
      </c>
      <c r="K805" s="18" t="s">
        <v>11502</v>
      </c>
      <c r="L805" s="18" t="s">
        <v>11665</v>
      </c>
      <c r="M805" s="18" t="s">
        <v>11502</v>
      </c>
      <c r="N805" s="18" t="s">
        <v>11664</v>
      </c>
      <c r="O805" s="18" t="s">
        <v>11502</v>
      </c>
      <c r="P805" s="18" t="s">
        <v>11502</v>
      </c>
    </row>
    <row r="806" spans="1:16" ht="43.2" x14ac:dyDescent="0.3">
      <c r="A806" s="18" t="s">
        <v>2406</v>
      </c>
      <c r="B806" s="18" t="s">
        <v>2407</v>
      </c>
      <c r="C806" s="18" t="s">
        <v>2407</v>
      </c>
      <c r="D806" s="18" t="s">
        <v>2401</v>
      </c>
      <c r="E806" s="18" t="s">
        <v>11255</v>
      </c>
      <c r="F806" s="18" t="s">
        <v>11550</v>
      </c>
      <c r="G806" s="18" t="s">
        <v>11557</v>
      </c>
      <c r="H806" s="18" t="s">
        <v>11449</v>
      </c>
      <c r="I806" s="18" t="s">
        <v>11502</v>
      </c>
      <c r="J806" s="18" t="s">
        <v>11502</v>
      </c>
      <c r="K806" s="18" t="s">
        <v>11502</v>
      </c>
      <c r="L806" s="18" t="s">
        <v>11665</v>
      </c>
      <c r="M806" s="18" t="s">
        <v>11502</v>
      </c>
      <c r="N806" s="18" t="s">
        <v>11664</v>
      </c>
      <c r="O806" s="18" t="s">
        <v>11502</v>
      </c>
      <c r="P806" s="18" t="s">
        <v>11502</v>
      </c>
    </row>
    <row r="807" spans="1:16" ht="43.2" x14ac:dyDescent="0.3">
      <c r="A807" s="18" t="s">
        <v>2408</v>
      </c>
      <c r="B807" s="18" t="s">
        <v>2409</v>
      </c>
      <c r="C807" s="18" t="s">
        <v>2409</v>
      </c>
      <c r="D807" s="18" t="s">
        <v>2398</v>
      </c>
      <c r="E807" s="18" t="s">
        <v>11277</v>
      </c>
      <c r="F807" s="18" t="s">
        <v>11547</v>
      </c>
      <c r="G807" s="18" t="s">
        <v>11556</v>
      </c>
      <c r="H807" s="18" t="s">
        <v>11449</v>
      </c>
      <c r="I807" s="18" t="s">
        <v>11502</v>
      </c>
      <c r="J807" s="18" t="s">
        <v>11502</v>
      </c>
      <c r="K807" s="18" t="s">
        <v>11502</v>
      </c>
      <c r="L807" s="18" t="s">
        <v>11665</v>
      </c>
      <c r="M807" s="18" t="s">
        <v>11502</v>
      </c>
      <c r="N807" s="18" t="s">
        <v>11664</v>
      </c>
      <c r="O807" s="18" t="s">
        <v>11502</v>
      </c>
      <c r="P807" s="18" t="s">
        <v>11502</v>
      </c>
    </row>
    <row r="808" spans="1:16" ht="43.2" x14ac:dyDescent="0.3">
      <c r="A808" s="18" t="s">
        <v>2410</v>
      </c>
      <c r="B808" s="18" t="s">
        <v>2411</v>
      </c>
      <c r="C808" s="18" t="s">
        <v>2412</v>
      </c>
      <c r="D808" s="18" t="s">
        <v>2398</v>
      </c>
      <c r="E808" s="18" t="s">
        <v>11277</v>
      </c>
      <c r="F808" s="18" t="s">
        <v>11547</v>
      </c>
      <c r="G808" s="18" t="s">
        <v>11556</v>
      </c>
      <c r="H808" s="18" t="s">
        <v>11447</v>
      </c>
      <c r="I808" s="18" t="s">
        <v>11502</v>
      </c>
      <c r="J808" s="18" t="s">
        <v>11502</v>
      </c>
      <c r="K808" s="18" t="s">
        <v>11668</v>
      </c>
      <c r="L808" s="18" t="s">
        <v>11502</v>
      </c>
      <c r="M808" s="18" t="s">
        <v>11502</v>
      </c>
      <c r="N808" s="18" t="s">
        <v>11664</v>
      </c>
      <c r="O808" s="18" t="s">
        <v>11502</v>
      </c>
      <c r="P808" s="18" t="s">
        <v>11502</v>
      </c>
    </row>
    <row r="809" spans="1:16" ht="43.2" x14ac:dyDescent="0.3">
      <c r="A809" s="18" t="s">
        <v>2413</v>
      </c>
      <c r="B809" s="18" t="s">
        <v>2414</v>
      </c>
      <c r="C809" s="18" t="s">
        <v>2415</v>
      </c>
      <c r="D809" s="18" t="s">
        <v>2416</v>
      </c>
      <c r="E809" s="18" t="s">
        <v>11259</v>
      </c>
      <c r="F809" s="18" t="s">
        <v>11559</v>
      </c>
      <c r="G809" s="18" t="s">
        <v>11560</v>
      </c>
      <c r="H809" s="18" t="s">
        <v>11447</v>
      </c>
      <c r="I809" s="18" t="s">
        <v>11502</v>
      </c>
      <c r="J809" s="18" t="s">
        <v>11502</v>
      </c>
      <c r="K809" s="18" t="s">
        <v>11668</v>
      </c>
      <c r="L809" s="18" t="s">
        <v>11502</v>
      </c>
      <c r="M809" s="18" t="s">
        <v>11502</v>
      </c>
      <c r="N809" s="18" t="s">
        <v>11664</v>
      </c>
      <c r="O809" s="18" t="s">
        <v>11502</v>
      </c>
      <c r="P809" s="18" t="s">
        <v>11502</v>
      </c>
    </row>
    <row r="810" spans="1:16" ht="43.2" x14ac:dyDescent="0.3">
      <c r="A810" s="18" t="s">
        <v>2417</v>
      </c>
      <c r="B810" s="18" t="s">
        <v>2418</v>
      </c>
      <c r="C810" s="18" t="s">
        <v>2419</v>
      </c>
      <c r="D810" s="18" t="s">
        <v>2420</v>
      </c>
      <c r="E810" s="18" t="s">
        <v>11261</v>
      </c>
      <c r="F810" s="18" t="s">
        <v>11561</v>
      </c>
      <c r="G810" s="18" t="s">
        <v>11562</v>
      </c>
      <c r="H810" s="18" t="s">
        <v>11447</v>
      </c>
      <c r="I810" s="18" t="s">
        <v>11502</v>
      </c>
      <c r="J810" s="18" t="s">
        <v>11502</v>
      </c>
      <c r="K810" s="18" t="s">
        <v>11668</v>
      </c>
      <c r="L810" s="18" t="s">
        <v>11502</v>
      </c>
      <c r="M810" s="18" t="s">
        <v>11502</v>
      </c>
      <c r="N810" s="18" t="s">
        <v>11664</v>
      </c>
      <c r="O810" s="18" t="s">
        <v>11502</v>
      </c>
      <c r="P810" s="18" t="s">
        <v>11502</v>
      </c>
    </row>
    <row r="811" spans="1:16" ht="43.2" x14ac:dyDescent="0.3">
      <c r="A811" s="18" t="s">
        <v>2421</v>
      </c>
      <c r="B811" s="18" t="s">
        <v>2422</v>
      </c>
      <c r="C811" s="18" t="s">
        <v>2423</v>
      </c>
      <c r="D811" s="18" t="s">
        <v>2424</v>
      </c>
      <c r="E811" s="18" t="s">
        <v>11265</v>
      </c>
      <c r="F811" s="18" t="s">
        <v>11563</v>
      </c>
      <c r="G811" s="18" t="s">
        <v>2442</v>
      </c>
      <c r="H811" s="18" t="s">
        <v>11447</v>
      </c>
      <c r="I811" s="18" t="s">
        <v>11502</v>
      </c>
      <c r="J811" s="18" t="s">
        <v>11502</v>
      </c>
      <c r="K811" s="18" t="s">
        <v>11668</v>
      </c>
      <c r="L811" s="18" t="s">
        <v>11502</v>
      </c>
      <c r="M811" s="18" t="s">
        <v>11502</v>
      </c>
      <c r="N811" s="18" t="s">
        <v>11664</v>
      </c>
      <c r="O811" s="18" t="s">
        <v>11502</v>
      </c>
      <c r="P811" s="18" t="s">
        <v>11502</v>
      </c>
    </row>
    <row r="812" spans="1:16" ht="43.2" x14ac:dyDescent="0.3">
      <c r="A812" s="18" t="s">
        <v>2425</v>
      </c>
      <c r="B812" s="18" t="s">
        <v>2426</v>
      </c>
      <c r="C812" s="18" t="s">
        <v>2427</v>
      </c>
      <c r="D812" s="18" t="s">
        <v>2416</v>
      </c>
      <c r="E812" s="18" t="s">
        <v>11259</v>
      </c>
      <c r="F812" s="18" t="s">
        <v>11559</v>
      </c>
      <c r="G812" s="18" t="s">
        <v>11560</v>
      </c>
      <c r="H812" s="18" t="s">
        <v>11447</v>
      </c>
      <c r="I812" s="18" t="s">
        <v>11502</v>
      </c>
      <c r="J812" s="18" t="s">
        <v>11502</v>
      </c>
      <c r="K812" s="18" t="s">
        <v>11668</v>
      </c>
      <c r="L812" s="18" t="s">
        <v>11502</v>
      </c>
      <c r="M812" s="18" t="s">
        <v>11502</v>
      </c>
      <c r="N812" s="18" t="s">
        <v>11664</v>
      </c>
      <c r="O812" s="18" t="s">
        <v>11502</v>
      </c>
      <c r="P812" s="18" t="s">
        <v>11502</v>
      </c>
    </row>
    <row r="813" spans="1:16" ht="43.2" x14ac:dyDescent="0.3">
      <c r="A813" s="18" t="s">
        <v>2428</v>
      </c>
      <c r="B813" s="18" t="s">
        <v>2429</v>
      </c>
      <c r="C813" s="18" t="s">
        <v>2430</v>
      </c>
      <c r="D813" s="18" t="s">
        <v>2416</v>
      </c>
      <c r="E813" s="18" t="s">
        <v>11259</v>
      </c>
      <c r="F813" s="18" t="s">
        <v>11559</v>
      </c>
      <c r="G813" s="18" t="s">
        <v>11560</v>
      </c>
      <c r="H813" s="18" t="s">
        <v>11447</v>
      </c>
      <c r="I813" s="18" t="s">
        <v>11502</v>
      </c>
      <c r="J813" s="18" t="s">
        <v>11502</v>
      </c>
      <c r="K813" s="18" t="s">
        <v>11668</v>
      </c>
      <c r="L813" s="18" t="s">
        <v>11502</v>
      </c>
      <c r="M813" s="18" t="s">
        <v>11502</v>
      </c>
      <c r="N813" s="18" t="s">
        <v>11664</v>
      </c>
      <c r="O813" s="18" t="s">
        <v>11502</v>
      </c>
      <c r="P813" s="18" t="s">
        <v>11502</v>
      </c>
    </row>
    <row r="814" spans="1:16" ht="43.2" x14ac:dyDescent="0.3">
      <c r="A814" s="18" t="s">
        <v>2431</v>
      </c>
      <c r="B814" s="18" t="s">
        <v>2432</v>
      </c>
      <c r="C814" s="18" t="s">
        <v>2433</v>
      </c>
      <c r="D814" s="18" t="s">
        <v>2416</v>
      </c>
      <c r="E814" s="18" t="s">
        <v>11259</v>
      </c>
      <c r="F814" s="18" t="s">
        <v>11559</v>
      </c>
      <c r="G814" s="18" t="s">
        <v>11560</v>
      </c>
      <c r="H814" s="18" t="s">
        <v>11447</v>
      </c>
      <c r="I814" s="18" t="s">
        <v>11502</v>
      </c>
      <c r="J814" s="18" t="s">
        <v>11502</v>
      </c>
      <c r="K814" s="18" t="s">
        <v>11668</v>
      </c>
      <c r="L814" s="18" t="s">
        <v>11502</v>
      </c>
      <c r="M814" s="18" t="s">
        <v>11502</v>
      </c>
      <c r="N814" s="18" t="s">
        <v>11664</v>
      </c>
      <c r="O814" s="18" t="s">
        <v>11502</v>
      </c>
      <c r="P814" s="18" t="s">
        <v>11502</v>
      </c>
    </row>
    <row r="815" spans="1:16" ht="43.2" x14ac:dyDescent="0.3">
      <c r="A815" s="18" t="s">
        <v>2434</v>
      </c>
      <c r="B815" s="18" t="s">
        <v>2435</v>
      </c>
      <c r="C815" s="18" t="s">
        <v>2436</v>
      </c>
      <c r="D815" s="18" t="s">
        <v>2437</v>
      </c>
      <c r="E815" s="18" t="s">
        <v>11259</v>
      </c>
      <c r="F815" s="18" t="s">
        <v>11559</v>
      </c>
      <c r="G815" s="18" t="s">
        <v>11564</v>
      </c>
      <c r="H815" s="18" t="s">
        <v>11447</v>
      </c>
      <c r="I815" s="18" t="s">
        <v>11502</v>
      </c>
      <c r="J815" s="18" t="s">
        <v>11502</v>
      </c>
      <c r="K815" s="18" t="s">
        <v>11668</v>
      </c>
      <c r="L815" s="18" t="s">
        <v>11502</v>
      </c>
      <c r="M815" s="18" t="s">
        <v>11502</v>
      </c>
      <c r="N815" s="18" t="s">
        <v>11664</v>
      </c>
      <c r="O815" s="18" t="s">
        <v>11502</v>
      </c>
      <c r="P815" s="18" t="s">
        <v>11502</v>
      </c>
    </row>
    <row r="816" spans="1:16" ht="43.2" x14ac:dyDescent="0.3">
      <c r="A816" s="18" t="s">
        <v>2438</v>
      </c>
      <c r="B816" s="18" t="s">
        <v>2439</v>
      </c>
      <c r="C816" s="18" t="s">
        <v>2440</v>
      </c>
      <c r="D816" s="18" t="s">
        <v>2420</v>
      </c>
      <c r="E816" s="18" t="s">
        <v>11261</v>
      </c>
      <c r="F816" s="18" t="s">
        <v>11561</v>
      </c>
      <c r="G816" s="18" t="s">
        <v>11562</v>
      </c>
      <c r="H816" s="18" t="s">
        <v>11447</v>
      </c>
      <c r="I816" s="18" t="s">
        <v>11502</v>
      </c>
      <c r="J816" s="18" t="s">
        <v>11502</v>
      </c>
      <c r="K816" s="18" t="s">
        <v>11668</v>
      </c>
      <c r="L816" s="18" t="s">
        <v>11502</v>
      </c>
      <c r="M816" s="18" t="s">
        <v>11502</v>
      </c>
      <c r="N816" s="18" t="s">
        <v>11664</v>
      </c>
      <c r="O816" s="18" t="s">
        <v>11502</v>
      </c>
      <c r="P816" s="18" t="s">
        <v>11502</v>
      </c>
    </row>
    <row r="817" spans="1:16" ht="43.2" x14ac:dyDescent="0.3">
      <c r="A817" s="18" t="s">
        <v>2441</v>
      </c>
      <c r="B817" s="18" t="s">
        <v>2442</v>
      </c>
      <c r="C817" s="18" t="s">
        <v>2443</v>
      </c>
      <c r="D817" s="18" t="s">
        <v>2424</v>
      </c>
      <c r="E817" s="18" t="s">
        <v>11265</v>
      </c>
      <c r="F817" s="18" t="s">
        <v>11563</v>
      </c>
      <c r="G817" s="18" t="s">
        <v>2442</v>
      </c>
      <c r="H817" s="18" t="s">
        <v>11447</v>
      </c>
      <c r="I817" s="18" t="s">
        <v>11502</v>
      </c>
      <c r="J817" s="18" t="s">
        <v>11502</v>
      </c>
      <c r="K817" s="18" t="s">
        <v>11668</v>
      </c>
      <c r="L817" s="18" t="s">
        <v>11502</v>
      </c>
      <c r="M817" s="18" t="s">
        <v>11502</v>
      </c>
      <c r="N817" s="18" t="s">
        <v>11664</v>
      </c>
      <c r="O817" s="18" t="s">
        <v>11502</v>
      </c>
      <c r="P817" s="18" t="s">
        <v>11502</v>
      </c>
    </row>
    <row r="818" spans="1:16" ht="43.2" x14ac:dyDescent="0.3">
      <c r="A818" s="18" t="s">
        <v>2444</v>
      </c>
      <c r="B818" s="18" t="s">
        <v>2445</v>
      </c>
      <c r="C818" s="18" t="s">
        <v>2446</v>
      </c>
      <c r="D818" s="18" t="s">
        <v>2437</v>
      </c>
      <c r="E818" s="18" t="s">
        <v>11259</v>
      </c>
      <c r="F818" s="18" t="s">
        <v>11559</v>
      </c>
      <c r="G818" s="18" t="s">
        <v>11564</v>
      </c>
      <c r="H818" s="18" t="s">
        <v>11447</v>
      </c>
      <c r="I818" s="18" t="s">
        <v>11502</v>
      </c>
      <c r="J818" s="18" t="s">
        <v>11502</v>
      </c>
      <c r="K818" s="18" t="s">
        <v>11668</v>
      </c>
      <c r="L818" s="18" t="s">
        <v>11502</v>
      </c>
      <c r="M818" s="18" t="s">
        <v>11502</v>
      </c>
      <c r="N818" s="18" t="s">
        <v>11664</v>
      </c>
      <c r="O818" s="18" t="s">
        <v>11502</v>
      </c>
      <c r="P818" s="18" t="s">
        <v>11502</v>
      </c>
    </row>
    <row r="819" spans="1:16" ht="43.2" x14ac:dyDescent="0.3">
      <c r="A819" s="18" t="s">
        <v>2447</v>
      </c>
      <c r="B819" s="18" t="s">
        <v>2448</v>
      </c>
      <c r="C819" s="18" t="s">
        <v>2449</v>
      </c>
      <c r="D819" s="18" t="s">
        <v>2416</v>
      </c>
      <c r="E819" s="18" t="s">
        <v>11259</v>
      </c>
      <c r="F819" s="18" t="s">
        <v>11559</v>
      </c>
      <c r="G819" s="18" t="s">
        <v>11560</v>
      </c>
      <c r="H819" s="18" t="s">
        <v>11447</v>
      </c>
      <c r="I819" s="18" t="s">
        <v>11502</v>
      </c>
      <c r="J819" s="18" t="s">
        <v>11502</v>
      </c>
      <c r="K819" s="18" t="s">
        <v>11668</v>
      </c>
      <c r="L819" s="18" t="s">
        <v>11502</v>
      </c>
      <c r="M819" s="18" t="s">
        <v>11502</v>
      </c>
      <c r="N819" s="18" t="s">
        <v>11664</v>
      </c>
      <c r="O819" s="18" t="s">
        <v>11502</v>
      </c>
      <c r="P819" s="18" t="s">
        <v>11502</v>
      </c>
    </row>
    <row r="820" spans="1:16" ht="43.2" x14ac:dyDescent="0.3">
      <c r="A820" s="18" t="s">
        <v>2450</v>
      </c>
      <c r="B820" s="18" t="s">
        <v>2451</v>
      </c>
      <c r="C820" s="18" t="s">
        <v>2452</v>
      </c>
      <c r="D820" s="18" t="s">
        <v>2437</v>
      </c>
      <c r="E820" s="18" t="s">
        <v>11259</v>
      </c>
      <c r="F820" s="18" t="s">
        <v>11559</v>
      </c>
      <c r="G820" s="18" t="s">
        <v>11564</v>
      </c>
      <c r="H820" s="18" t="s">
        <v>11447</v>
      </c>
      <c r="I820" s="18" t="s">
        <v>11502</v>
      </c>
      <c r="J820" s="18" t="s">
        <v>11502</v>
      </c>
      <c r="K820" s="18" t="s">
        <v>11668</v>
      </c>
      <c r="L820" s="18" t="s">
        <v>11502</v>
      </c>
      <c r="M820" s="18" t="s">
        <v>11502</v>
      </c>
      <c r="N820" s="18" t="s">
        <v>11664</v>
      </c>
      <c r="O820" s="18" t="s">
        <v>11502</v>
      </c>
      <c r="P820" s="18" t="s">
        <v>11502</v>
      </c>
    </row>
    <row r="821" spans="1:16" ht="43.2" x14ac:dyDescent="0.3">
      <c r="A821" s="18" t="s">
        <v>2453</v>
      </c>
      <c r="B821" s="18" t="s">
        <v>2454</v>
      </c>
      <c r="C821" s="18" t="s">
        <v>2455</v>
      </c>
      <c r="D821" s="18" t="s">
        <v>2437</v>
      </c>
      <c r="E821" s="18" t="s">
        <v>11259</v>
      </c>
      <c r="F821" s="18" t="s">
        <v>11559</v>
      </c>
      <c r="G821" s="18" t="s">
        <v>11564</v>
      </c>
      <c r="H821" s="18" t="s">
        <v>11447</v>
      </c>
      <c r="I821" s="18" t="s">
        <v>11502</v>
      </c>
      <c r="J821" s="18" t="s">
        <v>11502</v>
      </c>
      <c r="K821" s="18" t="s">
        <v>11668</v>
      </c>
      <c r="L821" s="18" t="s">
        <v>11502</v>
      </c>
      <c r="M821" s="18" t="s">
        <v>11502</v>
      </c>
      <c r="N821" s="18" t="s">
        <v>11664</v>
      </c>
      <c r="O821" s="18" t="s">
        <v>11502</v>
      </c>
      <c r="P821" s="18" t="s">
        <v>11502</v>
      </c>
    </row>
    <row r="822" spans="1:16" ht="43.2" x14ac:dyDescent="0.3">
      <c r="A822" s="18" t="s">
        <v>2456</v>
      </c>
      <c r="B822" s="18" t="s">
        <v>2457</v>
      </c>
      <c r="C822" s="18" t="s">
        <v>2458</v>
      </c>
      <c r="D822" s="18" t="s">
        <v>2437</v>
      </c>
      <c r="E822" s="18" t="s">
        <v>11259</v>
      </c>
      <c r="F822" s="18" t="s">
        <v>11559</v>
      </c>
      <c r="G822" s="18" t="s">
        <v>11564</v>
      </c>
      <c r="H822" s="18" t="s">
        <v>11447</v>
      </c>
      <c r="I822" s="18" t="s">
        <v>11502</v>
      </c>
      <c r="J822" s="18" t="s">
        <v>11502</v>
      </c>
      <c r="K822" s="18" t="s">
        <v>11668</v>
      </c>
      <c r="L822" s="18" t="s">
        <v>11502</v>
      </c>
      <c r="M822" s="18" t="s">
        <v>11502</v>
      </c>
      <c r="N822" s="18" t="s">
        <v>11664</v>
      </c>
      <c r="O822" s="18" t="s">
        <v>11502</v>
      </c>
      <c r="P822" s="18" t="s">
        <v>11502</v>
      </c>
    </row>
    <row r="823" spans="1:16" ht="43.2" x14ac:dyDescent="0.3">
      <c r="A823" s="18" t="s">
        <v>2459</v>
      </c>
      <c r="B823" s="18" t="s">
        <v>2460</v>
      </c>
      <c r="C823" s="18" t="s">
        <v>2461</v>
      </c>
      <c r="D823" s="18" t="s">
        <v>2437</v>
      </c>
      <c r="E823" s="18" t="s">
        <v>11259</v>
      </c>
      <c r="F823" s="18" t="s">
        <v>11559</v>
      </c>
      <c r="G823" s="18" t="s">
        <v>11564</v>
      </c>
      <c r="H823" s="18" t="s">
        <v>11447</v>
      </c>
      <c r="I823" s="18" t="s">
        <v>11502</v>
      </c>
      <c r="J823" s="18" t="s">
        <v>11502</v>
      </c>
      <c r="K823" s="18" t="s">
        <v>11668</v>
      </c>
      <c r="L823" s="18" t="s">
        <v>11502</v>
      </c>
      <c r="M823" s="18" t="s">
        <v>11502</v>
      </c>
      <c r="N823" s="18" t="s">
        <v>11664</v>
      </c>
      <c r="O823" s="18" t="s">
        <v>11502</v>
      </c>
      <c r="P823" s="18" t="s">
        <v>11502</v>
      </c>
    </row>
    <row r="824" spans="1:16" ht="43.2" x14ac:dyDescent="0.3">
      <c r="A824" s="18" t="s">
        <v>2462</v>
      </c>
      <c r="B824" s="18" t="s">
        <v>2463</v>
      </c>
      <c r="C824" s="18" t="s">
        <v>2464</v>
      </c>
      <c r="D824" s="18" t="s">
        <v>2437</v>
      </c>
      <c r="E824" s="18" t="s">
        <v>11259</v>
      </c>
      <c r="F824" s="18" t="s">
        <v>11559</v>
      </c>
      <c r="G824" s="18" t="s">
        <v>11564</v>
      </c>
      <c r="H824" s="18" t="s">
        <v>11447</v>
      </c>
      <c r="I824" s="18" t="s">
        <v>11502</v>
      </c>
      <c r="J824" s="18" t="s">
        <v>11502</v>
      </c>
      <c r="K824" s="18" t="s">
        <v>11668</v>
      </c>
      <c r="L824" s="18" t="s">
        <v>11502</v>
      </c>
      <c r="M824" s="18" t="s">
        <v>11502</v>
      </c>
      <c r="N824" s="18" t="s">
        <v>11664</v>
      </c>
      <c r="O824" s="18" t="s">
        <v>11502</v>
      </c>
      <c r="P824" s="18" t="s">
        <v>11502</v>
      </c>
    </row>
    <row r="825" spans="1:16" ht="43.2" x14ac:dyDescent="0.3">
      <c r="A825" s="18" t="s">
        <v>2465</v>
      </c>
      <c r="B825" s="18" t="s">
        <v>2466</v>
      </c>
      <c r="C825" s="18" t="s">
        <v>2467</v>
      </c>
      <c r="D825" s="18" t="s">
        <v>2420</v>
      </c>
      <c r="E825" s="18" t="s">
        <v>11261</v>
      </c>
      <c r="F825" s="18" t="s">
        <v>11561</v>
      </c>
      <c r="G825" s="18" t="s">
        <v>11562</v>
      </c>
      <c r="H825" s="18" t="s">
        <v>11447</v>
      </c>
      <c r="I825" s="18" t="s">
        <v>11502</v>
      </c>
      <c r="J825" s="18" t="s">
        <v>11502</v>
      </c>
      <c r="K825" s="18" t="s">
        <v>11668</v>
      </c>
      <c r="L825" s="18" t="s">
        <v>11502</v>
      </c>
      <c r="M825" s="18" t="s">
        <v>11502</v>
      </c>
      <c r="N825" s="18" t="s">
        <v>11664</v>
      </c>
      <c r="O825" s="18" t="s">
        <v>11502</v>
      </c>
      <c r="P825" s="18" t="s">
        <v>11502</v>
      </c>
    </row>
    <row r="826" spans="1:16" ht="43.2" x14ac:dyDescent="0.3">
      <c r="A826" s="18" t="s">
        <v>2468</v>
      </c>
      <c r="B826" s="18" t="s">
        <v>2469</v>
      </c>
      <c r="C826" s="18" t="s">
        <v>2470</v>
      </c>
      <c r="D826" s="18" t="s">
        <v>2424</v>
      </c>
      <c r="E826" s="18" t="s">
        <v>11265</v>
      </c>
      <c r="F826" s="18" t="s">
        <v>11563</v>
      </c>
      <c r="G826" s="18" t="s">
        <v>2442</v>
      </c>
      <c r="H826" s="18" t="s">
        <v>11447</v>
      </c>
      <c r="I826" s="18" t="s">
        <v>11502</v>
      </c>
      <c r="J826" s="18" t="s">
        <v>11502</v>
      </c>
      <c r="K826" s="18" t="s">
        <v>11668</v>
      </c>
      <c r="L826" s="18" t="s">
        <v>11502</v>
      </c>
      <c r="M826" s="18" t="s">
        <v>11502</v>
      </c>
      <c r="N826" s="18" t="s">
        <v>11664</v>
      </c>
      <c r="O826" s="18" t="s">
        <v>11502</v>
      </c>
      <c r="P826" s="18" t="s">
        <v>11502</v>
      </c>
    </row>
    <row r="827" spans="1:16" ht="43.2" x14ac:dyDescent="0.3">
      <c r="A827" s="18" t="s">
        <v>2471</v>
      </c>
      <c r="B827" s="18" t="s">
        <v>2472</v>
      </c>
      <c r="C827" s="18" t="s">
        <v>2473</v>
      </c>
      <c r="D827" s="18" t="s">
        <v>2416</v>
      </c>
      <c r="E827" s="18" t="s">
        <v>11259</v>
      </c>
      <c r="F827" s="18" t="s">
        <v>11559</v>
      </c>
      <c r="G827" s="18" t="s">
        <v>11560</v>
      </c>
      <c r="H827" s="18" t="s">
        <v>11447</v>
      </c>
      <c r="I827" s="18" t="s">
        <v>11502</v>
      </c>
      <c r="J827" s="18" t="s">
        <v>11502</v>
      </c>
      <c r="K827" s="18" t="s">
        <v>11668</v>
      </c>
      <c r="L827" s="18" t="s">
        <v>11502</v>
      </c>
      <c r="M827" s="18" t="s">
        <v>11502</v>
      </c>
      <c r="N827" s="18" t="s">
        <v>11664</v>
      </c>
      <c r="O827" s="18" t="s">
        <v>11502</v>
      </c>
      <c r="P827" s="18" t="s">
        <v>11502</v>
      </c>
    </row>
    <row r="828" spans="1:16" ht="43.2" x14ac:dyDescent="0.3">
      <c r="A828" s="18" t="s">
        <v>2474</v>
      </c>
      <c r="B828" s="18" t="s">
        <v>2475</v>
      </c>
      <c r="C828" s="18" t="s">
        <v>2476</v>
      </c>
      <c r="D828" s="18" t="s">
        <v>2477</v>
      </c>
      <c r="E828" s="18" t="s">
        <v>11259</v>
      </c>
      <c r="F828" s="18" t="s">
        <v>11559</v>
      </c>
      <c r="G828" s="18" t="s">
        <v>11565</v>
      </c>
      <c r="H828" s="18" t="s">
        <v>11447</v>
      </c>
      <c r="I828" s="18" t="s">
        <v>11502</v>
      </c>
      <c r="J828" s="18" t="s">
        <v>11502</v>
      </c>
      <c r="K828" s="18" t="s">
        <v>11668</v>
      </c>
      <c r="L828" s="18" t="s">
        <v>11502</v>
      </c>
      <c r="M828" s="18" t="s">
        <v>11502</v>
      </c>
      <c r="N828" s="18" t="s">
        <v>11664</v>
      </c>
      <c r="O828" s="18" t="s">
        <v>11502</v>
      </c>
      <c r="P828" s="18" t="s">
        <v>11502</v>
      </c>
    </row>
    <row r="829" spans="1:16" ht="43.2" x14ac:dyDescent="0.3">
      <c r="A829" s="18" t="s">
        <v>2478</v>
      </c>
      <c r="B829" s="18" t="s">
        <v>2479</v>
      </c>
      <c r="C829" s="18" t="s">
        <v>2480</v>
      </c>
      <c r="D829" s="18" t="s">
        <v>2416</v>
      </c>
      <c r="E829" s="18" t="s">
        <v>11259</v>
      </c>
      <c r="F829" s="18" t="s">
        <v>11559</v>
      </c>
      <c r="G829" s="18" t="s">
        <v>11560</v>
      </c>
      <c r="H829" s="18" t="s">
        <v>11447</v>
      </c>
      <c r="I829" s="18" t="s">
        <v>11502</v>
      </c>
      <c r="J829" s="18" t="s">
        <v>11502</v>
      </c>
      <c r="K829" s="18" t="s">
        <v>11668</v>
      </c>
      <c r="L829" s="18" t="s">
        <v>11502</v>
      </c>
      <c r="M829" s="18" t="s">
        <v>11502</v>
      </c>
      <c r="N829" s="18" t="s">
        <v>11664</v>
      </c>
      <c r="O829" s="18" t="s">
        <v>11502</v>
      </c>
      <c r="P829" s="18" t="s">
        <v>11502</v>
      </c>
    </row>
    <row r="830" spans="1:16" ht="43.2" x14ac:dyDescent="0.3">
      <c r="A830" s="18" t="s">
        <v>2481</v>
      </c>
      <c r="B830" s="18" t="s">
        <v>2482</v>
      </c>
      <c r="C830" s="18" t="s">
        <v>2483</v>
      </c>
      <c r="D830" s="18" t="s">
        <v>2416</v>
      </c>
      <c r="E830" s="18" t="s">
        <v>11259</v>
      </c>
      <c r="F830" s="18" t="s">
        <v>11559</v>
      </c>
      <c r="G830" s="18" t="s">
        <v>11560</v>
      </c>
      <c r="H830" s="18" t="s">
        <v>11447</v>
      </c>
      <c r="I830" s="18" t="s">
        <v>11502</v>
      </c>
      <c r="J830" s="18" t="s">
        <v>11502</v>
      </c>
      <c r="K830" s="18" t="s">
        <v>11668</v>
      </c>
      <c r="L830" s="18" t="s">
        <v>11502</v>
      </c>
      <c r="M830" s="18" t="s">
        <v>11502</v>
      </c>
      <c r="N830" s="18" t="s">
        <v>11664</v>
      </c>
      <c r="O830" s="18" t="s">
        <v>11502</v>
      </c>
      <c r="P830" s="18" t="s">
        <v>11502</v>
      </c>
    </row>
    <row r="831" spans="1:16" ht="43.2" x14ac:dyDescent="0.3">
      <c r="A831" s="18" t="s">
        <v>2484</v>
      </c>
      <c r="B831" s="18" t="s">
        <v>2485</v>
      </c>
      <c r="C831" s="18" t="s">
        <v>2486</v>
      </c>
      <c r="D831" s="18" t="s">
        <v>2416</v>
      </c>
      <c r="E831" s="18" t="s">
        <v>11259</v>
      </c>
      <c r="F831" s="18" t="s">
        <v>11559</v>
      </c>
      <c r="G831" s="18" t="s">
        <v>11560</v>
      </c>
      <c r="H831" s="18" t="s">
        <v>11447</v>
      </c>
      <c r="I831" s="18" t="s">
        <v>11502</v>
      </c>
      <c r="J831" s="18" t="s">
        <v>11502</v>
      </c>
      <c r="K831" s="18" t="s">
        <v>11668</v>
      </c>
      <c r="L831" s="18" t="s">
        <v>11502</v>
      </c>
      <c r="M831" s="18" t="s">
        <v>11502</v>
      </c>
      <c r="N831" s="18" t="s">
        <v>11664</v>
      </c>
      <c r="O831" s="18" t="s">
        <v>11502</v>
      </c>
      <c r="P831" s="18" t="s">
        <v>11502</v>
      </c>
    </row>
    <row r="832" spans="1:16" ht="43.2" x14ac:dyDescent="0.3">
      <c r="A832" s="18" t="s">
        <v>2487</v>
      </c>
      <c r="B832" s="18" t="s">
        <v>2479</v>
      </c>
      <c r="C832" s="18" t="s">
        <v>2488</v>
      </c>
      <c r="D832" s="18" t="s">
        <v>2437</v>
      </c>
      <c r="E832" s="18" t="s">
        <v>11259</v>
      </c>
      <c r="F832" s="18" t="s">
        <v>11559</v>
      </c>
      <c r="G832" s="18" t="s">
        <v>11564</v>
      </c>
      <c r="H832" s="18" t="s">
        <v>11447</v>
      </c>
      <c r="I832" s="18" t="s">
        <v>11502</v>
      </c>
      <c r="J832" s="18" t="s">
        <v>11502</v>
      </c>
      <c r="K832" s="18" t="s">
        <v>11668</v>
      </c>
      <c r="L832" s="18" t="s">
        <v>11502</v>
      </c>
      <c r="M832" s="18" t="s">
        <v>11502</v>
      </c>
      <c r="N832" s="18" t="s">
        <v>11664</v>
      </c>
      <c r="O832" s="18" t="s">
        <v>11502</v>
      </c>
      <c r="P832" s="18" t="s">
        <v>11502</v>
      </c>
    </row>
    <row r="833" spans="1:16" ht="43.2" x14ac:dyDescent="0.3">
      <c r="A833" s="18" t="s">
        <v>2489</v>
      </c>
      <c r="B833" s="18" t="s">
        <v>2485</v>
      </c>
      <c r="C833" s="18" t="s">
        <v>2490</v>
      </c>
      <c r="D833" s="18" t="s">
        <v>2437</v>
      </c>
      <c r="E833" s="18" t="s">
        <v>11259</v>
      </c>
      <c r="F833" s="18" t="s">
        <v>11559</v>
      </c>
      <c r="G833" s="18" t="s">
        <v>11564</v>
      </c>
      <c r="H833" s="18" t="s">
        <v>11447</v>
      </c>
      <c r="I833" s="18" t="s">
        <v>11502</v>
      </c>
      <c r="J833" s="18" t="s">
        <v>11502</v>
      </c>
      <c r="K833" s="18" t="s">
        <v>11668</v>
      </c>
      <c r="L833" s="18" t="s">
        <v>11502</v>
      </c>
      <c r="M833" s="18" t="s">
        <v>11502</v>
      </c>
      <c r="N833" s="18" t="s">
        <v>11664</v>
      </c>
      <c r="O833" s="18" t="s">
        <v>11502</v>
      </c>
      <c r="P833" s="18" t="s">
        <v>11502</v>
      </c>
    </row>
    <row r="834" spans="1:16" ht="43.2" x14ac:dyDescent="0.3">
      <c r="A834" s="18" t="s">
        <v>2491</v>
      </c>
      <c r="B834" s="18" t="s">
        <v>2492</v>
      </c>
      <c r="C834" s="18" t="s">
        <v>2493</v>
      </c>
      <c r="D834" s="18" t="s">
        <v>2416</v>
      </c>
      <c r="E834" s="18" t="s">
        <v>11259</v>
      </c>
      <c r="F834" s="18" t="s">
        <v>11559</v>
      </c>
      <c r="G834" s="18" t="s">
        <v>11560</v>
      </c>
      <c r="H834" s="18" t="s">
        <v>11447</v>
      </c>
      <c r="I834" s="18" t="s">
        <v>11502</v>
      </c>
      <c r="J834" s="18" t="s">
        <v>11502</v>
      </c>
      <c r="K834" s="18" t="s">
        <v>11668</v>
      </c>
      <c r="L834" s="18" t="s">
        <v>11502</v>
      </c>
      <c r="M834" s="18" t="s">
        <v>11502</v>
      </c>
      <c r="N834" s="18" t="s">
        <v>11664</v>
      </c>
      <c r="O834" s="18" t="s">
        <v>11502</v>
      </c>
      <c r="P834" s="18" t="s">
        <v>11502</v>
      </c>
    </row>
    <row r="835" spans="1:16" ht="43.2" x14ac:dyDescent="0.3">
      <c r="A835" s="18" t="s">
        <v>2494</v>
      </c>
      <c r="B835" s="18" t="s">
        <v>2495</v>
      </c>
      <c r="C835" s="18" t="s">
        <v>2496</v>
      </c>
      <c r="D835" s="18" t="s">
        <v>2416</v>
      </c>
      <c r="E835" s="18" t="s">
        <v>11259</v>
      </c>
      <c r="F835" s="18" t="s">
        <v>11559</v>
      </c>
      <c r="G835" s="18" t="s">
        <v>11560</v>
      </c>
      <c r="H835" s="18" t="s">
        <v>11447</v>
      </c>
      <c r="I835" s="18" t="s">
        <v>11502</v>
      </c>
      <c r="J835" s="18" t="s">
        <v>11502</v>
      </c>
      <c r="K835" s="18" t="s">
        <v>11668</v>
      </c>
      <c r="L835" s="18" t="s">
        <v>11502</v>
      </c>
      <c r="M835" s="18" t="s">
        <v>11502</v>
      </c>
      <c r="N835" s="18" t="s">
        <v>11664</v>
      </c>
      <c r="O835" s="18" t="s">
        <v>11502</v>
      </c>
      <c r="P835" s="18" t="s">
        <v>11502</v>
      </c>
    </row>
    <row r="836" spans="1:16" ht="43.2" x14ac:dyDescent="0.3">
      <c r="A836" s="18" t="s">
        <v>2497</v>
      </c>
      <c r="B836" s="18" t="s">
        <v>2498</v>
      </c>
      <c r="C836" s="18" t="s">
        <v>2499</v>
      </c>
      <c r="D836" s="18" t="s">
        <v>2416</v>
      </c>
      <c r="E836" s="18" t="s">
        <v>11259</v>
      </c>
      <c r="F836" s="18" t="s">
        <v>11559</v>
      </c>
      <c r="G836" s="18" t="s">
        <v>11560</v>
      </c>
      <c r="H836" s="18" t="s">
        <v>11447</v>
      </c>
      <c r="I836" s="18" t="s">
        <v>11502</v>
      </c>
      <c r="J836" s="18" t="s">
        <v>11502</v>
      </c>
      <c r="K836" s="18" t="s">
        <v>11668</v>
      </c>
      <c r="L836" s="18" t="s">
        <v>11502</v>
      </c>
      <c r="M836" s="18" t="s">
        <v>11502</v>
      </c>
      <c r="N836" s="18" t="s">
        <v>11664</v>
      </c>
      <c r="O836" s="18" t="s">
        <v>11502</v>
      </c>
      <c r="P836" s="18" t="s">
        <v>11502</v>
      </c>
    </row>
    <row r="837" spans="1:16" ht="43.2" x14ac:dyDescent="0.3">
      <c r="A837" s="18" t="s">
        <v>2500</v>
      </c>
      <c r="B837" s="18" t="s">
        <v>2501</v>
      </c>
      <c r="C837" s="18" t="s">
        <v>2502</v>
      </c>
      <c r="D837" s="18" t="s">
        <v>2420</v>
      </c>
      <c r="E837" s="18" t="s">
        <v>11261</v>
      </c>
      <c r="F837" s="18" t="s">
        <v>11561</v>
      </c>
      <c r="G837" s="18" t="s">
        <v>11562</v>
      </c>
      <c r="H837" s="18" t="s">
        <v>11447</v>
      </c>
      <c r="I837" s="18" t="s">
        <v>11502</v>
      </c>
      <c r="J837" s="18" t="s">
        <v>11502</v>
      </c>
      <c r="K837" s="18" t="s">
        <v>11668</v>
      </c>
      <c r="L837" s="18" t="s">
        <v>11502</v>
      </c>
      <c r="M837" s="18" t="s">
        <v>11502</v>
      </c>
      <c r="N837" s="18" t="s">
        <v>11664</v>
      </c>
      <c r="O837" s="18" t="s">
        <v>11502</v>
      </c>
      <c r="P837" s="18" t="s">
        <v>11502</v>
      </c>
    </row>
    <row r="838" spans="1:16" ht="43.2" x14ac:dyDescent="0.3">
      <c r="A838" s="18" t="s">
        <v>2503</v>
      </c>
      <c r="B838" s="18" t="s">
        <v>2504</v>
      </c>
      <c r="C838" s="18" t="s">
        <v>2505</v>
      </c>
      <c r="D838" s="18" t="s">
        <v>2420</v>
      </c>
      <c r="E838" s="18" t="s">
        <v>11261</v>
      </c>
      <c r="F838" s="18" t="s">
        <v>11561</v>
      </c>
      <c r="G838" s="18" t="s">
        <v>11562</v>
      </c>
      <c r="H838" s="18" t="s">
        <v>11447</v>
      </c>
      <c r="I838" s="18" t="s">
        <v>11502</v>
      </c>
      <c r="J838" s="18" t="s">
        <v>11502</v>
      </c>
      <c r="K838" s="18" t="s">
        <v>11668</v>
      </c>
      <c r="L838" s="18" t="s">
        <v>11502</v>
      </c>
      <c r="M838" s="18" t="s">
        <v>11502</v>
      </c>
      <c r="N838" s="18" t="s">
        <v>11664</v>
      </c>
      <c r="O838" s="18" t="s">
        <v>11502</v>
      </c>
      <c r="P838" s="18" t="s">
        <v>11502</v>
      </c>
    </row>
    <row r="839" spans="1:16" ht="43.2" x14ac:dyDescent="0.3">
      <c r="A839" s="18" t="s">
        <v>2506</v>
      </c>
      <c r="B839" s="18" t="s">
        <v>2507</v>
      </c>
      <c r="C839" s="18" t="s">
        <v>2508</v>
      </c>
      <c r="D839" s="18" t="s">
        <v>2424</v>
      </c>
      <c r="E839" s="18" t="s">
        <v>11265</v>
      </c>
      <c r="F839" s="18" t="s">
        <v>11563</v>
      </c>
      <c r="G839" s="18" t="s">
        <v>2442</v>
      </c>
      <c r="H839" s="18" t="s">
        <v>11447</v>
      </c>
      <c r="I839" s="18" t="s">
        <v>11502</v>
      </c>
      <c r="J839" s="18" t="s">
        <v>11502</v>
      </c>
      <c r="K839" s="18" t="s">
        <v>11668</v>
      </c>
      <c r="L839" s="18" t="s">
        <v>11502</v>
      </c>
      <c r="M839" s="18" t="s">
        <v>11502</v>
      </c>
      <c r="N839" s="18" t="s">
        <v>11664</v>
      </c>
      <c r="O839" s="18" t="s">
        <v>11502</v>
      </c>
      <c r="P839" s="18" t="s">
        <v>11502</v>
      </c>
    </row>
    <row r="840" spans="1:16" ht="43.2" x14ac:dyDescent="0.3">
      <c r="A840" s="18" t="s">
        <v>2509</v>
      </c>
      <c r="B840" s="18" t="s">
        <v>2510</v>
      </c>
      <c r="C840" s="18" t="s">
        <v>2511</v>
      </c>
      <c r="D840" s="18" t="s">
        <v>2416</v>
      </c>
      <c r="E840" s="18" t="s">
        <v>11259</v>
      </c>
      <c r="F840" s="18" t="s">
        <v>11559</v>
      </c>
      <c r="G840" s="18" t="s">
        <v>11560</v>
      </c>
      <c r="H840" s="18" t="s">
        <v>11447</v>
      </c>
      <c r="I840" s="18" t="s">
        <v>11502</v>
      </c>
      <c r="J840" s="18" t="s">
        <v>11502</v>
      </c>
      <c r="K840" s="18" t="s">
        <v>11668</v>
      </c>
      <c r="L840" s="18" t="s">
        <v>11502</v>
      </c>
      <c r="M840" s="18" t="s">
        <v>11502</v>
      </c>
      <c r="N840" s="18" t="s">
        <v>11664</v>
      </c>
      <c r="O840" s="18" t="s">
        <v>11502</v>
      </c>
      <c r="P840" s="18" t="s">
        <v>11502</v>
      </c>
    </row>
    <row r="841" spans="1:16" ht="43.2" x14ac:dyDescent="0.3">
      <c r="A841" s="18" t="s">
        <v>2512</v>
      </c>
      <c r="B841" s="18" t="s">
        <v>2513</v>
      </c>
      <c r="C841" s="18" t="s">
        <v>2514</v>
      </c>
      <c r="D841" s="18" t="s">
        <v>2420</v>
      </c>
      <c r="E841" s="18" t="s">
        <v>11261</v>
      </c>
      <c r="F841" s="18" t="s">
        <v>11561</v>
      </c>
      <c r="G841" s="18" t="s">
        <v>11562</v>
      </c>
      <c r="H841" s="18" t="s">
        <v>11447</v>
      </c>
      <c r="I841" s="18" t="s">
        <v>11502</v>
      </c>
      <c r="J841" s="18" t="s">
        <v>11502</v>
      </c>
      <c r="K841" s="18" t="s">
        <v>11668</v>
      </c>
      <c r="L841" s="18" t="s">
        <v>11502</v>
      </c>
      <c r="M841" s="18" t="s">
        <v>11502</v>
      </c>
      <c r="N841" s="18" t="s">
        <v>11664</v>
      </c>
      <c r="O841" s="18" t="s">
        <v>11502</v>
      </c>
      <c r="P841" s="18" t="s">
        <v>11502</v>
      </c>
    </row>
    <row r="842" spans="1:16" ht="43.2" x14ac:dyDescent="0.3">
      <c r="A842" s="18" t="s">
        <v>2515</v>
      </c>
      <c r="B842" s="18" t="s">
        <v>2516</v>
      </c>
      <c r="C842" s="18" t="s">
        <v>2517</v>
      </c>
      <c r="D842" s="18" t="s">
        <v>2424</v>
      </c>
      <c r="E842" s="18" t="s">
        <v>11265</v>
      </c>
      <c r="F842" s="18" t="s">
        <v>11563</v>
      </c>
      <c r="G842" s="18" t="s">
        <v>2442</v>
      </c>
      <c r="H842" s="18" t="s">
        <v>11447</v>
      </c>
      <c r="I842" s="18" t="s">
        <v>11502</v>
      </c>
      <c r="J842" s="18" t="s">
        <v>11502</v>
      </c>
      <c r="K842" s="18" t="s">
        <v>11668</v>
      </c>
      <c r="L842" s="18" t="s">
        <v>11502</v>
      </c>
      <c r="M842" s="18" t="s">
        <v>11502</v>
      </c>
      <c r="N842" s="18" t="s">
        <v>11664</v>
      </c>
      <c r="O842" s="18" t="s">
        <v>11502</v>
      </c>
      <c r="P842" s="18" t="s">
        <v>11502</v>
      </c>
    </row>
    <row r="843" spans="1:16" ht="43.2" x14ac:dyDescent="0.3">
      <c r="A843" s="18" t="s">
        <v>2518</v>
      </c>
      <c r="B843" s="18" t="s">
        <v>2519</v>
      </c>
      <c r="C843" s="18" t="s">
        <v>2520</v>
      </c>
      <c r="D843" s="18" t="s">
        <v>2416</v>
      </c>
      <c r="E843" s="18" t="s">
        <v>11259</v>
      </c>
      <c r="F843" s="18" t="s">
        <v>11559</v>
      </c>
      <c r="G843" s="18" t="s">
        <v>11560</v>
      </c>
      <c r="H843" s="18" t="s">
        <v>11447</v>
      </c>
      <c r="I843" s="18" t="s">
        <v>11502</v>
      </c>
      <c r="J843" s="18" t="s">
        <v>11502</v>
      </c>
      <c r="K843" s="18" t="s">
        <v>11668</v>
      </c>
      <c r="L843" s="18" t="s">
        <v>11502</v>
      </c>
      <c r="M843" s="18" t="s">
        <v>11502</v>
      </c>
      <c r="N843" s="18" t="s">
        <v>11664</v>
      </c>
      <c r="O843" s="18" t="s">
        <v>11502</v>
      </c>
      <c r="P843" s="18" t="s">
        <v>11502</v>
      </c>
    </row>
    <row r="844" spans="1:16" ht="43.2" x14ac:dyDescent="0.3">
      <c r="A844" s="18" t="s">
        <v>2521</v>
      </c>
      <c r="B844" s="18" t="s">
        <v>2522</v>
      </c>
      <c r="C844" s="18" t="s">
        <v>2523</v>
      </c>
      <c r="D844" s="18" t="s">
        <v>2416</v>
      </c>
      <c r="E844" s="18" t="s">
        <v>11259</v>
      </c>
      <c r="F844" s="18" t="s">
        <v>11559</v>
      </c>
      <c r="G844" s="18" t="s">
        <v>11560</v>
      </c>
      <c r="H844" s="18" t="s">
        <v>11447</v>
      </c>
      <c r="I844" s="18" t="s">
        <v>11502</v>
      </c>
      <c r="J844" s="18" t="s">
        <v>11502</v>
      </c>
      <c r="K844" s="18" t="s">
        <v>11668</v>
      </c>
      <c r="L844" s="18" t="s">
        <v>11502</v>
      </c>
      <c r="M844" s="18" t="s">
        <v>11502</v>
      </c>
      <c r="N844" s="18" t="s">
        <v>11664</v>
      </c>
      <c r="O844" s="18" t="s">
        <v>11502</v>
      </c>
      <c r="P844" s="18" t="s">
        <v>11502</v>
      </c>
    </row>
    <row r="845" spans="1:16" ht="43.2" x14ac:dyDescent="0.3">
      <c r="A845" s="18" t="s">
        <v>2524</v>
      </c>
      <c r="B845" s="18" t="s">
        <v>2525</v>
      </c>
      <c r="C845" s="18" t="s">
        <v>2526</v>
      </c>
      <c r="D845" s="18" t="s">
        <v>2437</v>
      </c>
      <c r="E845" s="18" t="s">
        <v>11259</v>
      </c>
      <c r="F845" s="18" t="s">
        <v>11559</v>
      </c>
      <c r="G845" s="18" t="s">
        <v>11564</v>
      </c>
      <c r="H845" s="18" t="s">
        <v>11447</v>
      </c>
      <c r="I845" s="18" t="s">
        <v>11502</v>
      </c>
      <c r="J845" s="18" t="s">
        <v>11502</v>
      </c>
      <c r="K845" s="18" t="s">
        <v>11668</v>
      </c>
      <c r="L845" s="18" t="s">
        <v>11502</v>
      </c>
      <c r="M845" s="18" t="s">
        <v>11502</v>
      </c>
      <c r="N845" s="18" t="s">
        <v>11664</v>
      </c>
      <c r="O845" s="18" t="s">
        <v>11502</v>
      </c>
      <c r="P845" s="18" t="s">
        <v>11502</v>
      </c>
    </row>
    <row r="846" spans="1:16" ht="43.2" x14ac:dyDescent="0.3">
      <c r="A846" s="18" t="s">
        <v>2527</v>
      </c>
      <c r="B846" s="18" t="s">
        <v>2528</v>
      </c>
      <c r="C846" s="18" t="s">
        <v>2529</v>
      </c>
      <c r="D846" s="18" t="s">
        <v>2420</v>
      </c>
      <c r="E846" s="18" t="s">
        <v>11261</v>
      </c>
      <c r="F846" s="18" t="s">
        <v>11561</v>
      </c>
      <c r="G846" s="18" t="s">
        <v>11562</v>
      </c>
      <c r="H846" s="18" t="s">
        <v>11447</v>
      </c>
      <c r="I846" s="18" t="s">
        <v>11502</v>
      </c>
      <c r="J846" s="18" t="s">
        <v>11502</v>
      </c>
      <c r="K846" s="18" t="s">
        <v>11668</v>
      </c>
      <c r="L846" s="18" t="s">
        <v>11502</v>
      </c>
      <c r="M846" s="18" t="s">
        <v>11502</v>
      </c>
      <c r="N846" s="18" t="s">
        <v>11664</v>
      </c>
      <c r="O846" s="18" t="s">
        <v>11502</v>
      </c>
      <c r="P846" s="18" t="s">
        <v>11502</v>
      </c>
    </row>
    <row r="847" spans="1:16" ht="43.2" x14ac:dyDescent="0.3">
      <c r="A847" s="18" t="s">
        <v>2530</v>
      </c>
      <c r="B847" s="18" t="s">
        <v>2531</v>
      </c>
      <c r="C847" s="18" t="s">
        <v>2532</v>
      </c>
      <c r="D847" s="18" t="s">
        <v>2424</v>
      </c>
      <c r="E847" s="18" t="s">
        <v>11265</v>
      </c>
      <c r="F847" s="18" t="s">
        <v>11563</v>
      </c>
      <c r="G847" s="18" t="s">
        <v>2442</v>
      </c>
      <c r="H847" s="18" t="s">
        <v>11447</v>
      </c>
      <c r="I847" s="18" t="s">
        <v>11502</v>
      </c>
      <c r="J847" s="18" t="s">
        <v>11502</v>
      </c>
      <c r="K847" s="18" t="s">
        <v>11668</v>
      </c>
      <c r="L847" s="18" t="s">
        <v>11502</v>
      </c>
      <c r="M847" s="18" t="s">
        <v>11502</v>
      </c>
      <c r="N847" s="18" t="s">
        <v>11664</v>
      </c>
      <c r="O847" s="18" t="s">
        <v>11502</v>
      </c>
      <c r="P847" s="18" t="s">
        <v>11502</v>
      </c>
    </row>
    <row r="848" spans="1:16" ht="43.2" x14ac:dyDescent="0.3">
      <c r="A848" s="18" t="s">
        <v>2533</v>
      </c>
      <c r="B848" s="18" t="s">
        <v>2534</v>
      </c>
      <c r="C848" s="18" t="s">
        <v>2535</v>
      </c>
      <c r="D848" s="18" t="s">
        <v>2437</v>
      </c>
      <c r="E848" s="18" t="s">
        <v>11259</v>
      </c>
      <c r="F848" s="18" t="s">
        <v>11559</v>
      </c>
      <c r="G848" s="18" t="s">
        <v>11564</v>
      </c>
      <c r="H848" s="18" t="s">
        <v>11447</v>
      </c>
      <c r="I848" s="18" t="s">
        <v>11502</v>
      </c>
      <c r="J848" s="18" t="s">
        <v>11502</v>
      </c>
      <c r="K848" s="18" t="s">
        <v>11668</v>
      </c>
      <c r="L848" s="18" t="s">
        <v>11502</v>
      </c>
      <c r="M848" s="18" t="s">
        <v>11502</v>
      </c>
      <c r="N848" s="18" t="s">
        <v>11664</v>
      </c>
      <c r="O848" s="18" t="s">
        <v>11502</v>
      </c>
      <c r="P848" s="18" t="s">
        <v>11502</v>
      </c>
    </row>
    <row r="849" spans="1:16" ht="43.2" x14ac:dyDescent="0.3">
      <c r="A849" s="18" t="s">
        <v>2536</v>
      </c>
      <c r="B849" s="18" t="s">
        <v>2537</v>
      </c>
      <c r="C849" s="18" t="s">
        <v>2538</v>
      </c>
      <c r="D849" s="18" t="s">
        <v>2416</v>
      </c>
      <c r="E849" s="18" t="s">
        <v>11259</v>
      </c>
      <c r="F849" s="18" t="s">
        <v>11559</v>
      </c>
      <c r="G849" s="18" t="s">
        <v>11560</v>
      </c>
      <c r="H849" s="18" t="s">
        <v>11447</v>
      </c>
      <c r="I849" s="18" t="s">
        <v>11502</v>
      </c>
      <c r="J849" s="18" t="s">
        <v>11502</v>
      </c>
      <c r="K849" s="18" t="s">
        <v>11668</v>
      </c>
      <c r="L849" s="18" t="s">
        <v>11502</v>
      </c>
      <c r="M849" s="18" t="s">
        <v>11502</v>
      </c>
      <c r="N849" s="18" t="s">
        <v>11664</v>
      </c>
      <c r="O849" s="18" t="s">
        <v>11502</v>
      </c>
      <c r="P849" s="18" t="s">
        <v>11502</v>
      </c>
    </row>
    <row r="850" spans="1:16" ht="43.2" x14ac:dyDescent="0.3">
      <c r="A850" s="18" t="s">
        <v>2539</v>
      </c>
      <c r="B850" s="18" t="s">
        <v>2540</v>
      </c>
      <c r="C850" s="18" t="s">
        <v>2541</v>
      </c>
      <c r="D850" s="18" t="s">
        <v>2437</v>
      </c>
      <c r="E850" s="18" t="s">
        <v>11259</v>
      </c>
      <c r="F850" s="18" t="s">
        <v>11559</v>
      </c>
      <c r="G850" s="18" t="s">
        <v>11564</v>
      </c>
      <c r="H850" s="18" t="s">
        <v>11447</v>
      </c>
      <c r="I850" s="18" t="s">
        <v>11502</v>
      </c>
      <c r="J850" s="18" t="s">
        <v>11502</v>
      </c>
      <c r="K850" s="18" t="s">
        <v>11668</v>
      </c>
      <c r="L850" s="18" t="s">
        <v>11502</v>
      </c>
      <c r="M850" s="18" t="s">
        <v>11502</v>
      </c>
      <c r="N850" s="18" t="s">
        <v>11664</v>
      </c>
      <c r="O850" s="18" t="s">
        <v>11502</v>
      </c>
      <c r="P850" s="18" t="s">
        <v>11502</v>
      </c>
    </row>
    <row r="851" spans="1:16" ht="43.2" x14ac:dyDescent="0.3">
      <c r="A851" s="18" t="s">
        <v>2542</v>
      </c>
      <c r="B851" s="18" t="s">
        <v>2543</v>
      </c>
      <c r="C851" s="18" t="s">
        <v>2544</v>
      </c>
      <c r="D851" s="18" t="s">
        <v>2420</v>
      </c>
      <c r="E851" s="18" t="s">
        <v>11261</v>
      </c>
      <c r="F851" s="18" t="s">
        <v>11561</v>
      </c>
      <c r="G851" s="18" t="s">
        <v>11562</v>
      </c>
      <c r="H851" s="18" t="s">
        <v>11447</v>
      </c>
      <c r="I851" s="18" t="s">
        <v>11502</v>
      </c>
      <c r="J851" s="18" t="s">
        <v>11502</v>
      </c>
      <c r="K851" s="18" t="s">
        <v>11668</v>
      </c>
      <c r="L851" s="18" t="s">
        <v>11502</v>
      </c>
      <c r="M851" s="18" t="s">
        <v>11502</v>
      </c>
      <c r="N851" s="18" t="s">
        <v>11664</v>
      </c>
      <c r="O851" s="18" t="s">
        <v>11502</v>
      </c>
      <c r="P851" s="18" t="s">
        <v>11502</v>
      </c>
    </row>
    <row r="852" spans="1:16" ht="43.2" x14ac:dyDescent="0.3">
      <c r="A852" s="18" t="s">
        <v>2545</v>
      </c>
      <c r="B852" s="18" t="s">
        <v>2546</v>
      </c>
      <c r="C852" s="18" t="s">
        <v>2547</v>
      </c>
      <c r="D852" s="18" t="s">
        <v>2424</v>
      </c>
      <c r="E852" s="18" t="s">
        <v>11265</v>
      </c>
      <c r="F852" s="18" t="s">
        <v>11563</v>
      </c>
      <c r="G852" s="18" t="s">
        <v>2442</v>
      </c>
      <c r="H852" s="18" t="s">
        <v>11447</v>
      </c>
      <c r="I852" s="18" t="s">
        <v>11502</v>
      </c>
      <c r="J852" s="18" t="s">
        <v>11502</v>
      </c>
      <c r="K852" s="18" t="s">
        <v>11668</v>
      </c>
      <c r="L852" s="18" t="s">
        <v>11502</v>
      </c>
      <c r="M852" s="18" t="s">
        <v>11502</v>
      </c>
      <c r="N852" s="18" t="s">
        <v>11664</v>
      </c>
      <c r="O852" s="18" t="s">
        <v>11502</v>
      </c>
      <c r="P852" s="18" t="s">
        <v>11502</v>
      </c>
    </row>
    <row r="853" spans="1:16" ht="43.2" x14ac:dyDescent="0.3">
      <c r="A853" s="18" t="s">
        <v>2548</v>
      </c>
      <c r="B853" s="18" t="s">
        <v>2549</v>
      </c>
      <c r="C853" s="18" t="s">
        <v>2550</v>
      </c>
      <c r="D853" s="18" t="s">
        <v>2416</v>
      </c>
      <c r="E853" s="18" t="s">
        <v>11259</v>
      </c>
      <c r="F853" s="18" t="s">
        <v>11559</v>
      </c>
      <c r="G853" s="18" t="s">
        <v>11560</v>
      </c>
      <c r="H853" s="18" t="s">
        <v>11447</v>
      </c>
      <c r="I853" s="18" t="s">
        <v>11502</v>
      </c>
      <c r="J853" s="18" t="s">
        <v>11502</v>
      </c>
      <c r="K853" s="18" t="s">
        <v>11668</v>
      </c>
      <c r="L853" s="18" t="s">
        <v>11502</v>
      </c>
      <c r="M853" s="18" t="s">
        <v>11502</v>
      </c>
      <c r="N853" s="18" t="s">
        <v>11664</v>
      </c>
      <c r="O853" s="18" t="s">
        <v>11502</v>
      </c>
      <c r="P853" s="18" t="s">
        <v>11502</v>
      </c>
    </row>
    <row r="854" spans="1:16" ht="43.2" x14ac:dyDescent="0.3">
      <c r="A854" s="18" t="s">
        <v>2551</v>
      </c>
      <c r="B854" s="18" t="s">
        <v>2552</v>
      </c>
      <c r="C854" s="18" t="s">
        <v>2553</v>
      </c>
      <c r="D854" s="18" t="s">
        <v>2416</v>
      </c>
      <c r="E854" s="18" t="s">
        <v>11259</v>
      </c>
      <c r="F854" s="18" t="s">
        <v>11559</v>
      </c>
      <c r="G854" s="18" t="s">
        <v>11560</v>
      </c>
      <c r="H854" s="18" t="s">
        <v>11447</v>
      </c>
      <c r="I854" s="18" t="s">
        <v>11502</v>
      </c>
      <c r="J854" s="18" t="s">
        <v>11502</v>
      </c>
      <c r="K854" s="18" t="s">
        <v>11668</v>
      </c>
      <c r="L854" s="18" t="s">
        <v>11502</v>
      </c>
      <c r="M854" s="18" t="s">
        <v>11502</v>
      </c>
      <c r="N854" s="18" t="s">
        <v>11664</v>
      </c>
      <c r="O854" s="18" t="s">
        <v>11502</v>
      </c>
      <c r="P854" s="18" t="s">
        <v>11502</v>
      </c>
    </row>
    <row r="855" spans="1:16" ht="43.2" x14ac:dyDescent="0.3">
      <c r="A855" s="18" t="s">
        <v>2554</v>
      </c>
      <c r="B855" s="18" t="s">
        <v>2555</v>
      </c>
      <c r="C855" s="18" t="s">
        <v>2556</v>
      </c>
      <c r="D855" s="18" t="s">
        <v>2416</v>
      </c>
      <c r="E855" s="18" t="s">
        <v>11259</v>
      </c>
      <c r="F855" s="18" t="s">
        <v>11559</v>
      </c>
      <c r="G855" s="18" t="s">
        <v>11560</v>
      </c>
      <c r="H855" s="18" t="s">
        <v>11447</v>
      </c>
      <c r="I855" s="18" t="s">
        <v>11502</v>
      </c>
      <c r="J855" s="18" t="s">
        <v>11502</v>
      </c>
      <c r="K855" s="18" t="s">
        <v>11668</v>
      </c>
      <c r="L855" s="18" t="s">
        <v>11502</v>
      </c>
      <c r="M855" s="18" t="s">
        <v>11502</v>
      </c>
      <c r="N855" s="18" t="s">
        <v>11664</v>
      </c>
      <c r="O855" s="18" t="s">
        <v>11502</v>
      </c>
      <c r="P855" s="18" t="s">
        <v>11502</v>
      </c>
    </row>
    <row r="856" spans="1:16" ht="43.2" x14ac:dyDescent="0.3">
      <c r="A856" s="18" t="s">
        <v>2557</v>
      </c>
      <c r="B856" s="18" t="s">
        <v>2558</v>
      </c>
      <c r="C856" s="18" t="s">
        <v>2559</v>
      </c>
      <c r="D856" s="18" t="s">
        <v>2416</v>
      </c>
      <c r="E856" s="18" t="s">
        <v>11259</v>
      </c>
      <c r="F856" s="18" t="s">
        <v>11559</v>
      </c>
      <c r="G856" s="18" t="s">
        <v>11560</v>
      </c>
      <c r="H856" s="18" t="s">
        <v>11447</v>
      </c>
      <c r="I856" s="18" t="s">
        <v>11502</v>
      </c>
      <c r="J856" s="18" t="s">
        <v>11502</v>
      </c>
      <c r="K856" s="18" t="s">
        <v>11668</v>
      </c>
      <c r="L856" s="18" t="s">
        <v>11502</v>
      </c>
      <c r="M856" s="18" t="s">
        <v>11502</v>
      </c>
      <c r="N856" s="18" t="s">
        <v>11664</v>
      </c>
      <c r="O856" s="18" t="s">
        <v>11502</v>
      </c>
      <c r="P856" s="18" t="s">
        <v>11502</v>
      </c>
    </row>
    <row r="857" spans="1:16" ht="43.2" x14ac:dyDescent="0.3">
      <c r="A857" s="18" t="s">
        <v>2560</v>
      </c>
      <c r="B857" s="18" t="s">
        <v>2561</v>
      </c>
      <c r="C857" s="18" t="s">
        <v>2562</v>
      </c>
      <c r="D857" s="18" t="s">
        <v>2437</v>
      </c>
      <c r="E857" s="18" t="s">
        <v>11259</v>
      </c>
      <c r="F857" s="18" t="s">
        <v>11559</v>
      </c>
      <c r="G857" s="18" t="s">
        <v>11564</v>
      </c>
      <c r="H857" s="18" t="s">
        <v>11447</v>
      </c>
      <c r="I857" s="18" t="s">
        <v>11502</v>
      </c>
      <c r="J857" s="18" t="s">
        <v>11502</v>
      </c>
      <c r="K857" s="18" t="s">
        <v>11668</v>
      </c>
      <c r="L857" s="18" t="s">
        <v>11502</v>
      </c>
      <c r="M857" s="18" t="s">
        <v>11502</v>
      </c>
      <c r="N857" s="18" t="s">
        <v>11664</v>
      </c>
      <c r="O857" s="18" t="s">
        <v>11502</v>
      </c>
      <c r="P857" s="18" t="s">
        <v>11502</v>
      </c>
    </row>
    <row r="858" spans="1:16" ht="43.2" x14ac:dyDescent="0.3">
      <c r="A858" s="18" t="s">
        <v>2563</v>
      </c>
      <c r="B858" s="18" t="s">
        <v>2564</v>
      </c>
      <c r="C858" s="18" t="s">
        <v>2565</v>
      </c>
      <c r="D858" s="18" t="s">
        <v>2437</v>
      </c>
      <c r="E858" s="18" t="s">
        <v>11259</v>
      </c>
      <c r="F858" s="18" t="s">
        <v>11559</v>
      </c>
      <c r="G858" s="18" t="s">
        <v>11564</v>
      </c>
      <c r="H858" s="18" t="s">
        <v>11447</v>
      </c>
      <c r="I858" s="18" t="s">
        <v>11502</v>
      </c>
      <c r="J858" s="18" t="s">
        <v>11502</v>
      </c>
      <c r="K858" s="18" t="s">
        <v>11668</v>
      </c>
      <c r="L858" s="18" t="s">
        <v>11502</v>
      </c>
      <c r="M858" s="18" t="s">
        <v>11502</v>
      </c>
      <c r="N858" s="18" t="s">
        <v>11664</v>
      </c>
      <c r="O858" s="18" t="s">
        <v>11502</v>
      </c>
      <c r="P858" s="18" t="s">
        <v>11502</v>
      </c>
    </row>
    <row r="859" spans="1:16" ht="43.2" x14ac:dyDescent="0.3">
      <c r="A859" s="18" t="s">
        <v>2566</v>
      </c>
      <c r="B859" s="18" t="s">
        <v>2567</v>
      </c>
      <c r="C859" s="18" t="s">
        <v>2568</v>
      </c>
      <c r="D859" s="18" t="s">
        <v>2569</v>
      </c>
      <c r="E859" s="18" t="s">
        <v>11259</v>
      </c>
      <c r="F859" s="18" t="s">
        <v>11559</v>
      </c>
      <c r="G859" s="18" t="s">
        <v>11566</v>
      </c>
      <c r="H859" s="18" t="s">
        <v>11447</v>
      </c>
      <c r="I859" s="18" t="s">
        <v>11502</v>
      </c>
      <c r="J859" s="18" t="s">
        <v>11502</v>
      </c>
      <c r="K859" s="18" t="s">
        <v>11668</v>
      </c>
      <c r="L859" s="18" t="s">
        <v>11502</v>
      </c>
      <c r="M859" s="18" t="s">
        <v>11502</v>
      </c>
      <c r="N859" s="18" t="s">
        <v>11664</v>
      </c>
      <c r="O859" s="18" t="s">
        <v>11502</v>
      </c>
      <c r="P859" s="18" t="s">
        <v>11502</v>
      </c>
    </row>
    <row r="860" spans="1:16" ht="43.2" x14ac:dyDescent="0.3">
      <c r="A860" s="18" t="s">
        <v>2570</v>
      </c>
      <c r="B860" s="18" t="s">
        <v>2571</v>
      </c>
      <c r="C860" s="18" t="s">
        <v>2572</v>
      </c>
      <c r="D860" s="18" t="s">
        <v>2573</v>
      </c>
      <c r="E860" s="18" t="s">
        <v>11261</v>
      </c>
      <c r="F860" s="18" t="s">
        <v>11561</v>
      </c>
      <c r="G860" s="18" t="s">
        <v>11567</v>
      </c>
      <c r="H860" s="18" t="s">
        <v>11447</v>
      </c>
      <c r="I860" s="18" t="s">
        <v>11502</v>
      </c>
      <c r="J860" s="18" t="s">
        <v>11502</v>
      </c>
      <c r="K860" s="18" t="s">
        <v>11668</v>
      </c>
      <c r="L860" s="18" t="s">
        <v>11502</v>
      </c>
      <c r="M860" s="18" t="s">
        <v>11502</v>
      </c>
      <c r="N860" s="18" t="s">
        <v>11664</v>
      </c>
      <c r="O860" s="18" t="s">
        <v>11502</v>
      </c>
      <c r="P860" s="18" t="s">
        <v>11502</v>
      </c>
    </row>
    <row r="861" spans="1:16" ht="43.2" x14ac:dyDescent="0.3">
      <c r="A861" s="18" t="s">
        <v>2574</v>
      </c>
      <c r="B861" s="18" t="s">
        <v>2575</v>
      </c>
      <c r="C861" s="18" t="s">
        <v>2576</v>
      </c>
      <c r="D861" s="18" t="s">
        <v>2424</v>
      </c>
      <c r="E861" s="18" t="s">
        <v>11265</v>
      </c>
      <c r="F861" s="18" t="s">
        <v>11563</v>
      </c>
      <c r="G861" s="18" t="s">
        <v>2442</v>
      </c>
      <c r="H861" s="18" t="s">
        <v>11447</v>
      </c>
      <c r="I861" s="18" t="s">
        <v>11502</v>
      </c>
      <c r="J861" s="18" t="s">
        <v>11502</v>
      </c>
      <c r="K861" s="18" t="s">
        <v>11668</v>
      </c>
      <c r="L861" s="18" t="s">
        <v>11502</v>
      </c>
      <c r="M861" s="18" t="s">
        <v>11502</v>
      </c>
      <c r="N861" s="18" t="s">
        <v>11664</v>
      </c>
      <c r="O861" s="18" t="s">
        <v>11502</v>
      </c>
      <c r="P861" s="18" t="s">
        <v>11502</v>
      </c>
    </row>
    <row r="862" spans="1:16" ht="43.2" x14ac:dyDescent="0.3">
      <c r="A862" s="18" t="s">
        <v>2577</v>
      </c>
      <c r="B862" s="18" t="s">
        <v>2578</v>
      </c>
      <c r="C862" s="18" t="s">
        <v>2579</v>
      </c>
      <c r="D862" s="18" t="s">
        <v>2569</v>
      </c>
      <c r="E862" s="18" t="s">
        <v>11259</v>
      </c>
      <c r="F862" s="18" t="s">
        <v>11559</v>
      </c>
      <c r="G862" s="18" t="s">
        <v>11566</v>
      </c>
      <c r="H862" s="18" t="s">
        <v>11447</v>
      </c>
      <c r="I862" s="18" t="s">
        <v>11502</v>
      </c>
      <c r="J862" s="18" t="s">
        <v>11502</v>
      </c>
      <c r="K862" s="18" t="s">
        <v>11668</v>
      </c>
      <c r="L862" s="18" t="s">
        <v>11502</v>
      </c>
      <c r="M862" s="18" t="s">
        <v>11502</v>
      </c>
      <c r="N862" s="18" t="s">
        <v>11664</v>
      </c>
      <c r="O862" s="18" t="s">
        <v>11502</v>
      </c>
      <c r="P862" s="18" t="s">
        <v>11502</v>
      </c>
    </row>
    <row r="863" spans="1:16" ht="43.2" x14ac:dyDescent="0.3">
      <c r="A863" s="18" t="s">
        <v>2580</v>
      </c>
      <c r="B863" s="18" t="s">
        <v>2581</v>
      </c>
      <c r="C863" s="18" t="s">
        <v>2582</v>
      </c>
      <c r="D863" s="18" t="s">
        <v>2437</v>
      </c>
      <c r="E863" s="18" t="s">
        <v>11259</v>
      </c>
      <c r="F863" s="18" t="s">
        <v>11559</v>
      </c>
      <c r="G863" s="18" t="s">
        <v>11564</v>
      </c>
      <c r="H863" s="18" t="s">
        <v>11447</v>
      </c>
      <c r="I863" s="18" t="s">
        <v>11502</v>
      </c>
      <c r="J863" s="18" t="s">
        <v>11502</v>
      </c>
      <c r="K863" s="18" t="s">
        <v>11668</v>
      </c>
      <c r="L863" s="18" t="s">
        <v>11502</v>
      </c>
      <c r="M863" s="18" t="s">
        <v>11502</v>
      </c>
      <c r="N863" s="18" t="s">
        <v>11664</v>
      </c>
      <c r="O863" s="18" t="s">
        <v>11502</v>
      </c>
      <c r="P863" s="18" t="s">
        <v>11502</v>
      </c>
    </row>
    <row r="864" spans="1:16" ht="43.2" x14ac:dyDescent="0.3">
      <c r="A864" s="18" t="s">
        <v>2583</v>
      </c>
      <c r="B864" s="18" t="s">
        <v>2584</v>
      </c>
      <c r="C864" s="18" t="s">
        <v>2585</v>
      </c>
      <c r="D864" s="18" t="s">
        <v>2573</v>
      </c>
      <c r="E864" s="18" t="s">
        <v>11261</v>
      </c>
      <c r="F864" s="18" t="s">
        <v>11561</v>
      </c>
      <c r="G864" s="18" t="s">
        <v>11567</v>
      </c>
      <c r="H864" s="18" t="s">
        <v>11447</v>
      </c>
      <c r="I864" s="18" t="s">
        <v>11502</v>
      </c>
      <c r="J864" s="18" t="s">
        <v>11502</v>
      </c>
      <c r="K864" s="18" t="s">
        <v>11668</v>
      </c>
      <c r="L864" s="18" t="s">
        <v>11502</v>
      </c>
      <c r="M864" s="18" t="s">
        <v>11502</v>
      </c>
      <c r="N864" s="18" t="s">
        <v>11664</v>
      </c>
      <c r="O864" s="18" t="s">
        <v>11502</v>
      </c>
      <c r="P864" s="18" t="s">
        <v>11502</v>
      </c>
    </row>
    <row r="865" spans="1:16" ht="43.2" x14ac:dyDescent="0.3">
      <c r="A865" s="18" t="s">
        <v>2586</v>
      </c>
      <c r="B865" s="18" t="s">
        <v>2587</v>
      </c>
      <c r="C865" s="18" t="s">
        <v>2588</v>
      </c>
      <c r="D865" s="18" t="s">
        <v>2424</v>
      </c>
      <c r="E865" s="18" t="s">
        <v>11265</v>
      </c>
      <c r="F865" s="18" t="s">
        <v>11563</v>
      </c>
      <c r="G865" s="18" t="s">
        <v>2442</v>
      </c>
      <c r="H865" s="18" t="s">
        <v>11447</v>
      </c>
      <c r="I865" s="18" t="s">
        <v>11502</v>
      </c>
      <c r="J865" s="18" t="s">
        <v>11502</v>
      </c>
      <c r="K865" s="18" t="s">
        <v>11668</v>
      </c>
      <c r="L865" s="18" t="s">
        <v>11502</v>
      </c>
      <c r="M865" s="18" t="s">
        <v>11502</v>
      </c>
      <c r="N865" s="18" t="s">
        <v>11664</v>
      </c>
      <c r="O865" s="18" t="s">
        <v>11502</v>
      </c>
      <c r="P865" s="18" t="s">
        <v>11502</v>
      </c>
    </row>
    <row r="866" spans="1:16" ht="43.2" x14ac:dyDescent="0.3">
      <c r="A866" s="18" t="s">
        <v>2589</v>
      </c>
      <c r="B866" s="18" t="s">
        <v>2590</v>
      </c>
      <c r="C866" s="18" t="s">
        <v>2591</v>
      </c>
      <c r="D866" s="18" t="s">
        <v>2569</v>
      </c>
      <c r="E866" s="18" t="s">
        <v>11259</v>
      </c>
      <c r="F866" s="18" t="s">
        <v>11559</v>
      </c>
      <c r="G866" s="18" t="s">
        <v>11566</v>
      </c>
      <c r="H866" s="18" t="s">
        <v>11447</v>
      </c>
      <c r="I866" s="18" t="s">
        <v>11502</v>
      </c>
      <c r="J866" s="18" t="s">
        <v>11502</v>
      </c>
      <c r="K866" s="18" t="s">
        <v>11668</v>
      </c>
      <c r="L866" s="18" t="s">
        <v>11502</v>
      </c>
      <c r="M866" s="18" t="s">
        <v>11502</v>
      </c>
      <c r="N866" s="18" t="s">
        <v>11664</v>
      </c>
      <c r="O866" s="18" t="s">
        <v>11502</v>
      </c>
      <c r="P866" s="18" t="s">
        <v>11502</v>
      </c>
    </row>
    <row r="867" spans="1:16" ht="43.2" x14ac:dyDescent="0.3">
      <c r="A867" s="18" t="s">
        <v>2592</v>
      </c>
      <c r="B867" s="18" t="s">
        <v>2593</v>
      </c>
      <c r="C867" s="18" t="s">
        <v>2594</v>
      </c>
      <c r="D867" s="18" t="s">
        <v>2573</v>
      </c>
      <c r="E867" s="18" t="s">
        <v>11261</v>
      </c>
      <c r="F867" s="18" t="s">
        <v>11561</v>
      </c>
      <c r="G867" s="18" t="s">
        <v>11567</v>
      </c>
      <c r="H867" s="18" t="s">
        <v>11447</v>
      </c>
      <c r="I867" s="18" t="s">
        <v>11502</v>
      </c>
      <c r="J867" s="18" t="s">
        <v>11502</v>
      </c>
      <c r="K867" s="18" t="s">
        <v>11668</v>
      </c>
      <c r="L867" s="18" t="s">
        <v>11502</v>
      </c>
      <c r="M867" s="18" t="s">
        <v>11502</v>
      </c>
      <c r="N867" s="18" t="s">
        <v>11664</v>
      </c>
      <c r="O867" s="18" t="s">
        <v>11502</v>
      </c>
      <c r="P867" s="18" t="s">
        <v>11502</v>
      </c>
    </row>
    <row r="868" spans="1:16" ht="43.2" x14ac:dyDescent="0.3">
      <c r="A868" s="18" t="s">
        <v>2595</v>
      </c>
      <c r="B868" s="18" t="s">
        <v>2596</v>
      </c>
      <c r="C868" s="18" t="s">
        <v>2597</v>
      </c>
      <c r="D868" s="18" t="s">
        <v>2424</v>
      </c>
      <c r="E868" s="18" t="s">
        <v>11265</v>
      </c>
      <c r="F868" s="18" t="s">
        <v>11563</v>
      </c>
      <c r="G868" s="18" t="s">
        <v>2442</v>
      </c>
      <c r="H868" s="18" t="s">
        <v>11447</v>
      </c>
      <c r="I868" s="18" t="s">
        <v>11502</v>
      </c>
      <c r="J868" s="18" t="s">
        <v>11502</v>
      </c>
      <c r="K868" s="18" t="s">
        <v>11668</v>
      </c>
      <c r="L868" s="18" t="s">
        <v>11502</v>
      </c>
      <c r="M868" s="18" t="s">
        <v>11502</v>
      </c>
      <c r="N868" s="18" t="s">
        <v>11664</v>
      </c>
      <c r="O868" s="18" t="s">
        <v>11502</v>
      </c>
      <c r="P868" s="18" t="s">
        <v>11502</v>
      </c>
    </row>
    <row r="869" spans="1:16" ht="43.2" x14ac:dyDescent="0.3">
      <c r="A869" s="18" t="s">
        <v>2598</v>
      </c>
      <c r="B869" s="18" t="s">
        <v>2599</v>
      </c>
      <c r="C869" s="18" t="s">
        <v>2600</v>
      </c>
      <c r="D869" s="18" t="s">
        <v>2569</v>
      </c>
      <c r="E869" s="18" t="s">
        <v>11259</v>
      </c>
      <c r="F869" s="18" t="s">
        <v>11559</v>
      </c>
      <c r="G869" s="18" t="s">
        <v>11566</v>
      </c>
      <c r="H869" s="18" t="s">
        <v>11447</v>
      </c>
      <c r="I869" s="18" t="s">
        <v>11502</v>
      </c>
      <c r="J869" s="18" t="s">
        <v>11502</v>
      </c>
      <c r="K869" s="18" t="s">
        <v>11668</v>
      </c>
      <c r="L869" s="18" t="s">
        <v>11502</v>
      </c>
      <c r="M869" s="18" t="s">
        <v>11502</v>
      </c>
      <c r="N869" s="18" t="s">
        <v>11664</v>
      </c>
      <c r="O869" s="18" t="s">
        <v>11502</v>
      </c>
      <c r="P869" s="18" t="s">
        <v>11502</v>
      </c>
    </row>
    <row r="870" spans="1:16" ht="43.2" x14ac:dyDescent="0.3">
      <c r="A870" s="18" t="s">
        <v>2601</v>
      </c>
      <c r="B870" s="18" t="s">
        <v>2602</v>
      </c>
      <c r="C870" s="18" t="s">
        <v>2603</v>
      </c>
      <c r="D870" s="18" t="s">
        <v>2569</v>
      </c>
      <c r="E870" s="18" t="s">
        <v>11259</v>
      </c>
      <c r="F870" s="18" t="s">
        <v>11559</v>
      </c>
      <c r="G870" s="18" t="s">
        <v>11566</v>
      </c>
      <c r="H870" s="18" t="s">
        <v>11447</v>
      </c>
      <c r="I870" s="18" t="s">
        <v>11502</v>
      </c>
      <c r="J870" s="18" t="s">
        <v>11502</v>
      </c>
      <c r="K870" s="18" t="s">
        <v>11668</v>
      </c>
      <c r="L870" s="18" t="s">
        <v>11502</v>
      </c>
      <c r="M870" s="18" t="s">
        <v>11502</v>
      </c>
      <c r="N870" s="18" t="s">
        <v>11664</v>
      </c>
      <c r="O870" s="18" t="s">
        <v>11502</v>
      </c>
      <c r="P870" s="18" t="s">
        <v>11502</v>
      </c>
    </row>
    <row r="871" spans="1:16" ht="43.2" x14ac:dyDescent="0.3">
      <c r="A871" s="18" t="s">
        <v>2604</v>
      </c>
      <c r="B871" s="18" t="s">
        <v>2605</v>
      </c>
      <c r="C871" s="18" t="s">
        <v>2606</v>
      </c>
      <c r="D871" s="18" t="s">
        <v>2569</v>
      </c>
      <c r="E871" s="18" t="s">
        <v>11259</v>
      </c>
      <c r="F871" s="18" t="s">
        <v>11559</v>
      </c>
      <c r="G871" s="18" t="s">
        <v>11566</v>
      </c>
      <c r="H871" s="18" t="s">
        <v>11447</v>
      </c>
      <c r="I871" s="18" t="s">
        <v>11502</v>
      </c>
      <c r="J871" s="18" t="s">
        <v>11502</v>
      </c>
      <c r="K871" s="18" t="s">
        <v>11668</v>
      </c>
      <c r="L871" s="18" t="s">
        <v>11502</v>
      </c>
      <c r="M871" s="18" t="s">
        <v>11502</v>
      </c>
      <c r="N871" s="18" t="s">
        <v>11664</v>
      </c>
      <c r="O871" s="18" t="s">
        <v>11502</v>
      </c>
      <c r="P871" s="18" t="s">
        <v>11502</v>
      </c>
    </row>
    <row r="872" spans="1:16" ht="43.2" x14ac:dyDescent="0.3">
      <c r="A872" s="18" t="s">
        <v>2607</v>
      </c>
      <c r="B872" s="18" t="s">
        <v>2608</v>
      </c>
      <c r="C872" s="18" t="s">
        <v>2609</v>
      </c>
      <c r="D872" s="18" t="s">
        <v>2569</v>
      </c>
      <c r="E872" s="18" t="s">
        <v>11259</v>
      </c>
      <c r="F872" s="18" t="s">
        <v>11559</v>
      </c>
      <c r="G872" s="18" t="s">
        <v>11566</v>
      </c>
      <c r="H872" s="18" t="s">
        <v>11447</v>
      </c>
      <c r="I872" s="18" t="s">
        <v>11502</v>
      </c>
      <c r="J872" s="18" t="s">
        <v>11502</v>
      </c>
      <c r="K872" s="18" t="s">
        <v>11668</v>
      </c>
      <c r="L872" s="18" t="s">
        <v>11502</v>
      </c>
      <c r="M872" s="18" t="s">
        <v>11502</v>
      </c>
      <c r="N872" s="18" t="s">
        <v>11664</v>
      </c>
      <c r="O872" s="18" t="s">
        <v>11502</v>
      </c>
      <c r="P872" s="18" t="s">
        <v>11502</v>
      </c>
    </row>
    <row r="873" spans="1:16" ht="43.2" x14ac:dyDescent="0.3">
      <c r="A873" s="18" t="s">
        <v>2610</v>
      </c>
      <c r="B873" s="18" t="s">
        <v>2611</v>
      </c>
      <c r="C873" s="18" t="s">
        <v>2612</v>
      </c>
      <c r="D873" s="18" t="s">
        <v>2569</v>
      </c>
      <c r="E873" s="18" t="s">
        <v>11259</v>
      </c>
      <c r="F873" s="18" t="s">
        <v>11559</v>
      </c>
      <c r="G873" s="18" t="s">
        <v>11566</v>
      </c>
      <c r="H873" s="18" t="s">
        <v>11447</v>
      </c>
      <c r="I873" s="18" t="s">
        <v>11502</v>
      </c>
      <c r="J873" s="18" t="s">
        <v>11502</v>
      </c>
      <c r="K873" s="18" t="s">
        <v>11668</v>
      </c>
      <c r="L873" s="18" t="s">
        <v>11502</v>
      </c>
      <c r="M873" s="18" t="s">
        <v>11502</v>
      </c>
      <c r="N873" s="18" t="s">
        <v>11664</v>
      </c>
      <c r="O873" s="18" t="s">
        <v>11502</v>
      </c>
      <c r="P873" s="18" t="s">
        <v>11502</v>
      </c>
    </row>
    <row r="874" spans="1:16" ht="43.2" x14ac:dyDescent="0.3">
      <c r="A874" s="18" t="s">
        <v>2613</v>
      </c>
      <c r="B874" s="18" t="s">
        <v>2614</v>
      </c>
      <c r="C874" s="18" t="s">
        <v>2615</v>
      </c>
      <c r="D874" s="18" t="s">
        <v>2569</v>
      </c>
      <c r="E874" s="18" t="s">
        <v>11259</v>
      </c>
      <c r="F874" s="18" t="s">
        <v>11559</v>
      </c>
      <c r="G874" s="18" t="s">
        <v>11566</v>
      </c>
      <c r="H874" s="18" t="s">
        <v>11447</v>
      </c>
      <c r="I874" s="18" t="s">
        <v>11502</v>
      </c>
      <c r="J874" s="18" t="s">
        <v>11502</v>
      </c>
      <c r="K874" s="18" t="s">
        <v>11668</v>
      </c>
      <c r="L874" s="18" t="s">
        <v>11502</v>
      </c>
      <c r="M874" s="18" t="s">
        <v>11502</v>
      </c>
      <c r="N874" s="18" t="s">
        <v>11664</v>
      </c>
      <c r="O874" s="18" t="s">
        <v>11502</v>
      </c>
      <c r="P874" s="18" t="s">
        <v>11502</v>
      </c>
    </row>
    <row r="875" spans="1:16" ht="43.2" x14ac:dyDescent="0.3">
      <c r="A875" s="18" t="s">
        <v>2616</v>
      </c>
      <c r="B875" s="18" t="s">
        <v>2617</v>
      </c>
      <c r="C875" s="18" t="s">
        <v>2617</v>
      </c>
      <c r="D875" s="18" t="s">
        <v>2569</v>
      </c>
      <c r="E875" s="18" t="s">
        <v>11259</v>
      </c>
      <c r="F875" s="18" t="s">
        <v>11559</v>
      </c>
      <c r="G875" s="18" t="s">
        <v>11566</v>
      </c>
      <c r="H875" s="18" t="s">
        <v>11447</v>
      </c>
      <c r="I875" s="18" t="s">
        <v>11502</v>
      </c>
      <c r="J875" s="18" t="s">
        <v>11502</v>
      </c>
      <c r="K875" s="18" t="s">
        <v>11668</v>
      </c>
      <c r="L875" s="18" t="s">
        <v>11502</v>
      </c>
      <c r="M875" s="18" t="s">
        <v>11502</v>
      </c>
      <c r="N875" s="18" t="s">
        <v>11664</v>
      </c>
      <c r="O875" s="18" t="s">
        <v>11502</v>
      </c>
      <c r="P875" s="18" t="s">
        <v>11502</v>
      </c>
    </row>
    <row r="876" spans="1:16" ht="43.2" x14ac:dyDescent="0.3">
      <c r="A876" s="18" t="s">
        <v>2618</v>
      </c>
      <c r="B876" s="18" t="s">
        <v>2619</v>
      </c>
      <c r="C876" s="18" t="s">
        <v>2620</v>
      </c>
      <c r="D876" s="18" t="s">
        <v>2424</v>
      </c>
      <c r="E876" s="18" t="s">
        <v>11265</v>
      </c>
      <c r="F876" s="18" t="s">
        <v>11563</v>
      </c>
      <c r="G876" s="18" t="s">
        <v>2442</v>
      </c>
      <c r="H876" s="18" t="s">
        <v>11447</v>
      </c>
      <c r="I876" s="18" t="s">
        <v>11502</v>
      </c>
      <c r="J876" s="18" t="s">
        <v>11502</v>
      </c>
      <c r="K876" s="18" t="s">
        <v>11668</v>
      </c>
      <c r="L876" s="18" t="s">
        <v>11502</v>
      </c>
      <c r="M876" s="18" t="s">
        <v>11502</v>
      </c>
      <c r="N876" s="18" t="s">
        <v>11664</v>
      </c>
      <c r="O876" s="18" t="s">
        <v>11502</v>
      </c>
      <c r="P876" s="18" t="s">
        <v>11502</v>
      </c>
    </row>
    <row r="877" spans="1:16" ht="43.2" x14ac:dyDescent="0.3">
      <c r="A877" s="18" t="s">
        <v>2621</v>
      </c>
      <c r="B877" s="18" t="s">
        <v>2622</v>
      </c>
      <c r="C877" s="18" t="s">
        <v>2623</v>
      </c>
      <c r="D877" s="18" t="s">
        <v>2424</v>
      </c>
      <c r="E877" s="18" t="s">
        <v>11265</v>
      </c>
      <c r="F877" s="18" t="s">
        <v>11563</v>
      </c>
      <c r="G877" s="18" t="s">
        <v>2442</v>
      </c>
      <c r="H877" s="18" t="s">
        <v>11447</v>
      </c>
      <c r="I877" s="18" t="s">
        <v>11502</v>
      </c>
      <c r="J877" s="18" t="s">
        <v>11502</v>
      </c>
      <c r="K877" s="18" t="s">
        <v>11668</v>
      </c>
      <c r="L877" s="18" t="s">
        <v>11502</v>
      </c>
      <c r="M877" s="18" t="s">
        <v>11502</v>
      </c>
      <c r="N877" s="18" t="s">
        <v>11664</v>
      </c>
      <c r="O877" s="18" t="s">
        <v>11502</v>
      </c>
      <c r="P877" s="18" t="s">
        <v>11502</v>
      </c>
    </row>
    <row r="878" spans="1:16" ht="43.2" x14ac:dyDescent="0.3">
      <c r="A878" s="18" t="s">
        <v>2624</v>
      </c>
      <c r="B878" s="18" t="s">
        <v>2625</v>
      </c>
      <c r="C878" s="18" t="s">
        <v>2626</v>
      </c>
      <c r="D878" s="18" t="s">
        <v>2424</v>
      </c>
      <c r="E878" s="18" t="s">
        <v>11265</v>
      </c>
      <c r="F878" s="18" t="s">
        <v>11563</v>
      </c>
      <c r="G878" s="18" t="s">
        <v>2442</v>
      </c>
      <c r="H878" s="18" t="s">
        <v>11447</v>
      </c>
      <c r="I878" s="18" t="s">
        <v>11502</v>
      </c>
      <c r="J878" s="18" t="s">
        <v>11502</v>
      </c>
      <c r="K878" s="18" t="s">
        <v>11668</v>
      </c>
      <c r="L878" s="18" t="s">
        <v>11502</v>
      </c>
      <c r="M878" s="18" t="s">
        <v>11502</v>
      </c>
      <c r="N878" s="18" t="s">
        <v>11664</v>
      </c>
      <c r="O878" s="18" t="s">
        <v>11502</v>
      </c>
      <c r="P878" s="18" t="s">
        <v>11502</v>
      </c>
    </row>
    <row r="879" spans="1:16" ht="43.2" x14ac:dyDescent="0.3">
      <c r="A879" s="18" t="s">
        <v>2627</v>
      </c>
      <c r="B879" s="18" t="s">
        <v>2628</v>
      </c>
      <c r="C879" s="18" t="s">
        <v>2629</v>
      </c>
      <c r="D879" s="18" t="s">
        <v>2424</v>
      </c>
      <c r="E879" s="18" t="s">
        <v>11265</v>
      </c>
      <c r="F879" s="18" t="s">
        <v>11563</v>
      </c>
      <c r="G879" s="18" t="s">
        <v>2442</v>
      </c>
      <c r="H879" s="18" t="s">
        <v>11447</v>
      </c>
      <c r="I879" s="18" t="s">
        <v>11502</v>
      </c>
      <c r="J879" s="18" t="s">
        <v>11502</v>
      </c>
      <c r="K879" s="18" t="s">
        <v>11668</v>
      </c>
      <c r="L879" s="18" t="s">
        <v>11502</v>
      </c>
      <c r="M879" s="18" t="s">
        <v>11502</v>
      </c>
      <c r="N879" s="18" t="s">
        <v>11664</v>
      </c>
      <c r="O879" s="18" t="s">
        <v>11502</v>
      </c>
      <c r="P879" s="18" t="s">
        <v>11502</v>
      </c>
    </row>
    <row r="880" spans="1:16" ht="43.2" x14ac:dyDescent="0.3">
      <c r="A880" s="18" t="s">
        <v>2630</v>
      </c>
      <c r="B880" s="18" t="s">
        <v>2631</v>
      </c>
      <c r="C880" s="18" t="s">
        <v>2632</v>
      </c>
      <c r="D880" s="18" t="s">
        <v>2424</v>
      </c>
      <c r="E880" s="18" t="s">
        <v>11265</v>
      </c>
      <c r="F880" s="18" t="s">
        <v>11563</v>
      </c>
      <c r="G880" s="18" t="s">
        <v>2442</v>
      </c>
      <c r="H880" s="18" t="s">
        <v>11447</v>
      </c>
      <c r="I880" s="18" t="s">
        <v>11502</v>
      </c>
      <c r="J880" s="18" t="s">
        <v>11502</v>
      </c>
      <c r="K880" s="18" t="s">
        <v>11668</v>
      </c>
      <c r="L880" s="18" t="s">
        <v>11502</v>
      </c>
      <c r="M880" s="18" t="s">
        <v>11502</v>
      </c>
      <c r="N880" s="18" t="s">
        <v>11664</v>
      </c>
      <c r="O880" s="18" t="s">
        <v>11502</v>
      </c>
      <c r="P880" s="18" t="s">
        <v>11502</v>
      </c>
    </row>
    <row r="881" spans="1:16" ht="43.2" x14ac:dyDescent="0.3">
      <c r="A881" s="18" t="s">
        <v>2633</v>
      </c>
      <c r="B881" s="18" t="s">
        <v>2516</v>
      </c>
      <c r="C881" s="18" t="s">
        <v>2634</v>
      </c>
      <c r="D881" s="18" t="s">
        <v>2424</v>
      </c>
      <c r="E881" s="18" t="s">
        <v>11265</v>
      </c>
      <c r="F881" s="18" t="s">
        <v>11563</v>
      </c>
      <c r="G881" s="18" t="s">
        <v>2442</v>
      </c>
      <c r="H881" s="18" t="s">
        <v>11447</v>
      </c>
      <c r="I881" s="18" t="s">
        <v>11502</v>
      </c>
      <c r="J881" s="18" t="s">
        <v>11502</v>
      </c>
      <c r="K881" s="18" t="s">
        <v>11668</v>
      </c>
      <c r="L881" s="18" t="s">
        <v>11502</v>
      </c>
      <c r="M881" s="18" t="s">
        <v>11502</v>
      </c>
      <c r="N881" s="18" t="s">
        <v>11664</v>
      </c>
      <c r="O881" s="18" t="s">
        <v>11502</v>
      </c>
      <c r="P881" s="18" t="s">
        <v>11502</v>
      </c>
    </row>
    <row r="882" spans="1:16" ht="43.2" x14ac:dyDescent="0.3">
      <c r="A882" s="18" t="s">
        <v>2635</v>
      </c>
      <c r="B882" s="18" t="s">
        <v>2636</v>
      </c>
      <c r="C882" s="18" t="s">
        <v>2637</v>
      </c>
      <c r="D882" s="18" t="s">
        <v>2424</v>
      </c>
      <c r="E882" s="18" t="s">
        <v>11265</v>
      </c>
      <c r="F882" s="18" t="s">
        <v>11563</v>
      </c>
      <c r="G882" s="18" t="s">
        <v>2442</v>
      </c>
      <c r="H882" s="18" t="s">
        <v>11447</v>
      </c>
      <c r="I882" s="18" t="s">
        <v>11502</v>
      </c>
      <c r="J882" s="18" t="s">
        <v>11502</v>
      </c>
      <c r="K882" s="18" t="s">
        <v>11668</v>
      </c>
      <c r="L882" s="18" t="s">
        <v>11502</v>
      </c>
      <c r="M882" s="18" t="s">
        <v>11502</v>
      </c>
      <c r="N882" s="18" t="s">
        <v>11664</v>
      </c>
      <c r="O882" s="18" t="s">
        <v>11502</v>
      </c>
      <c r="P882" s="18" t="s">
        <v>11502</v>
      </c>
    </row>
    <row r="883" spans="1:16" ht="43.2" x14ac:dyDescent="0.3">
      <c r="A883" s="18" t="s">
        <v>2638</v>
      </c>
      <c r="B883" s="18" t="s">
        <v>2639</v>
      </c>
      <c r="C883" s="18" t="s">
        <v>2640</v>
      </c>
      <c r="D883" s="18" t="s">
        <v>2424</v>
      </c>
      <c r="E883" s="18" t="s">
        <v>11265</v>
      </c>
      <c r="F883" s="18" t="s">
        <v>11563</v>
      </c>
      <c r="G883" s="18" t="s">
        <v>2442</v>
      </c>
      <c r="H883" s="18" t="s">
        <v>11447</v>
      </c>
      <c r="I883" s="18" t="s">
        <v>11502</v>
      </c>
      <c r="J883" s="18" t="s">
        <v>11502</v>
      </c>
      <c r="K883" s="18" t="s">
        <v>11668</v>
      </c>
      <c r="L883" s="18" t="s">
        <v>11502</v>
      </c>
      <c r="M883" s="18" t="s">
        <v>11502</v>
      </c>
      <c r="N883" s="18" t="s">
        <v>11664</v>
      </c>
      <c r="O883" s="18" t="s">
        <v>11502</v>
      </c>
      <c r="P883" s="18" t="s">
        <v>11502</v>
      </c>
    </row>
    <row r="884" spans="1:16" ht="43.2" x14ac:dyDescent="0.3">
      <c r="A884" s="18" t="s">
        <v>2641</v>
      </c>
      <c r="B884" s="18" t="s">
        <v>2575</v>
      </c>
      <c r="C884" s="18" t="s">
        <v>2642</v>
      </c>
      <c r="D884" s="18" t="s">
        <v>2424</v>
      </c>
      <c r="E884" s="18" t="s">
        <v>11265</v>
      </c>
      <c r="F884" s="18" t="s">
        <v>11563</v>
      </c>
      <c r="G884" s="18" t="s">
        <v>2442</v>
      </c>
      <c r="H884" s="18" t="s">
        <v>11447</v>
      </c>
      <c r="I884" s="18" t="s">
        <v>11502</v>
      </c>
      <c r="J884" s="18" t="s">
        <v>11502</v>
      </c>
      <c r="K884" s="18" t="s">
        <v>11668</v>
      </c>
      <c r="L884" s="18" t="s">
        <v>11502</v>
      </c>
      <c r="M884" s="18" t="s">
        <v>11502</v>
      </c>
      <c r="N884" s="18" t="s">
        <v>11664</v>
      </c>
      <c r="O884" s="18" t="s">
        <v>11502</v>
      </c>
      <c r="P884" s="18" t="s">
        <v>11502</v>
      </c>
    </row>
    <row r="885" spans="1:16" ht="43.2" x14ac:dyDescent="0.3">
      <c r="A885" s="18" t="s">
        <v>2643</v>
      </c>
      <c r="B885" s="18" t="s">
        <v>2644</v>
      </c>
      <c r="C885" s="18" t="s">
        <v>2645</v>
      </c>
      <c r="D885" s="18" t="s">
        <v>2424</v>
      </c>
      <c r="E885" s="18" t="s">
        <v>11265</v>
      </c>
      <c r="F885" s="18" t="s">
        <v>11563</v>
      </c>
      <c r="G885" s="18" t="s">
        <v>2442</v>
      </c>
      <c r="H885" s="18" t="s">
        <v>11447</v>
      </c>
      <c r="I885" s="18" t="s">
        <v>11502</v>
      </c>
      <c r="J885" s="18" t="s">
        <v>11502</v>
      </c>
      <c r="K885" s="18" t="s">
        <v>11668</v>
      </c>
      <c r="L885" s="18" t="s">
        <v>11502</v>
      </c>
      <c r="M885" s="18" t="s">
        <v>11502</v>
      </c>
      <c r="N885" s="18" t="s">
        <v>11664</v>
      </c>
      <c r="O885" s="18" t="s">
        <v>11502</v>
      </c>
      <c r="P885" s="18" t="s">
        <v>11502</v>
      </c>
    </row>
    <row r="886" spans="1:16" ht="43.2" x14ac:dyDescent="0.3">
      <c r="A886" s="18" t="s">
        <v>2646</v>
      </c>
      <c r="B886" s="18" t="s">
        <v>2647</v>
      </c>
      <c r="C886" s="18" t="s">
        <v>2648</v>
      </c>
      <c r="D886" s="18" t="s">
        <v>2424</v>
      </c>
      <c r="E886" s="18" t="s">
        <v>11265</v>
      </c>
      <c r="F886" s="18" t="s">
        <v>11563</v>
      </c>
      <c r="G886" s="18" t="s">
        <v>2442</v>
      </c>
      <c r="H886" s="18" t="s">
        <v>11447</v>
      </c>
      <c r="I886" s="18" t="s">
        <v>11502</v>
      </c>
      <c r="J886" s="18" t="s">
        <v>11502</v>
      </c>
      <c r="K886" s="18" t="s">
        <v>11668</v>
      </c>
      <c r="L886" s="18" t="s">
        <v>11502</v>
      </c>
      <c r="M886" s="18" t="s">
        <v>11502</v>
      </c>
      <c r="N886" s="18" t="s">
        <v>11664</v>
      </c>
      <c r="O886" s="18" t="s">
        <v>11502</v>
      </c>
      <c r="P886" s="18" t="s">
        <v>11502</v>
      </c>
    </row>
    <row r="887" spans="1:16" ht="43.2" x14ac:dyDescent="0.3">
      <c r="A887" s="18" t="s">
        <v>2649</v>
      </c>
      <c r="B887" s="18" t="s">
        <v>2650</v>
      </c>
      <c r="C887" s="18" t="s">
        <v>2651</v>
      </c>
      <c r="D887" s="18" t="s">
        <v>2424</v>
      </c>
      <c r="E887" s="18" t="s">
        <v>11265</v>
      </c>
      <c r="F887" s="18" t="s">
        <v>11563</v>
      </c>
      <c r="G887" s="18" t="s">
        <v>2442</v>
      </c>
      <c r="H887" s="18" t="s">
        <v>11447</v>
      </c>
      <c r="I887" s="18" t="s">
        <v>11502</v>
      </c>
      <c r="J887" s="18" t="s">
        <v>11502</v>
      </c>
      <c r="K887" s="18" t="s">
        <v>11668</v>
      </c>
      <c r="L887" s="18" t="s">
        <v>11502</v>
      </c>
      <c r="M887" s="18" t="s">
        <v>11502</v>
      </c>
      <c r="N887" s="18" t="s">
        <v>11664</v>
      </c>
      <c r="O887" s="18" t="s">
        <v>11502</v>
      </c>
      <c r="P887" s="18" t="s">
        <v>11502</v>
      </c>
    </row>
    <row r="888" spans="1:16" ht="43.2" x14ac:dyDescent="0.3">
      <c r="A888" s="18" t="s">
        <v>2652</v>
      </c>
      <c r="B888" s="18" t="s">
        <v>2653</v>
      </c>
      <c r="C888" s="18" t="s">
        <v>2654</v>
      </c>
      <c r="D888" s="18" t="s">
        <v>2424</v>
      </c>
      <c r="E888" s="18" t="s">
        <v>11265</v>
      </c>
      <c r="F888" s="18" t="s">
        <v>11563</v>
      </c>
      <c r="G888" s="18" t="s">
        <v>2442</v>
      </c>
      <c r="H888" s="18" t="s">
        <v>11447</v>
      </c>
      <c r="I888" s="18" t="s">
        <v>11502</v>
      </c>
      <c r="J888" s="18" t="s">
        <v>11502</v>
      </c>
      <c r="K888" s="18" t="s">
        <v>11668</v>
      </c>
      <c r="L888" s="18" t="s">
        <v>11502</v>
      </c>
      <c r="M888" s="18" t="s">
        <v>11502</v>
      </c>
      <c r="N888" s="18" t="s">
        <v>11664</v>
      </c>
      <c r="O888" s="18" t="s">
        <v>11502</v>
      </c>
      <c r="P888" s="18" t="s">
        <v>11502</v>
      </c>
    </row>
    <row r="889" spans="1:16" ht="43.2" x14ac:dyDescent="0.3">
      <c r="A889" s="18" t="s">
        <v>2655</v>
      </c>
      <c r="B889" s="18" t="s">
        <v>2656</v>
      </c>
      <c r="C889" s="18" t="s">
        <v>2657</v>
      </c>
      <c r="D889" s="18" t="s">
        <v>2658</v>
      </c>
      <c r="E889" s="18" t="s">
        <v>11265</v>
      </c>
      <c r="F889" s="18" t="s">
        <v>11563</v>
      </c>
      <c r="G889" s="18" t="s">
        <v>11568</v>
      </c>
      <c r="H889" s="18" t="s">
        <v>11447</v>
      </c>
      <c r="I889" s="18" t="s">
        <v>11502</v>
      </c>
      <c r="J889" s="18" t="s">
        <v>11502</v>
      </c>
      <c r="K889" s="18" t="s">
        <v>11668</v>
      </c>
      <c r="L889" s="18" t="s">
        <v>11502</v>
      </c>
      <c r="M889" s="18" t="s">
        <v>11502</v>
      </c>
      <c r="N889" s="18" t="s">
        <v>11664</v>
      </c>
      <c r="O889" s="18" t="s">
        <v>11502</v>
      </c>
      <c r="P889" s="18" t="s">
        <v>11502</v>
      </c>
    </row>
    <row r="890" spans="1:16" ht="43.2" x14ac:dyDescent="0.3">
      <c r="A890" s="18" t="s">
        <v>2659</v>
      </c>
      <c r="B890" s="18" t="s">
        <v>2660</v>
      </c>
      <c r="C890" s="18" t="s">
        <v>2661</v>
      </c>
      <c r="D890" s="18" t="s">
        <v>2658</v>
      </c>
      <c r="E890" s="18" t="s">
        <v>11265</v>
      </c>
      <c r="F890" s="18" t="s">
        <v>11563</v>
      </c>
      <c r="G890" s="18" t="s">
        <v>11568</v>
      </c>
      <c r="H890" s="18" t="s">
        <v>11447</v>
      </c>
      <c r="I890" s="18" t="s">
        <v>11502</v>
      </c>
      <c r="J890" s="18" t="s">
        <v>11502</v>
      </c>
      <c r="K890" s="18" t="s">
        <v>11668</v>
      </c>
      <c r="L890" s="18" t="s">
        <v>11502</v>
      </c>
      <c r="M890" s="18" t="s">
        <v>11502</v>
      </c>
      <c r="N890" s="18" t="s">
        <v>11664</v>
      </c>
      <c r="O890" s="18" t="s">
        <v>11502</v>
      </c>
      <c r="P890" s="18" t="s">
        <v>11502</v>
      </c>
    </row>
    <row r="891" spans="1:16" ht="43.2" x14ac:dyDescent="0.3">
      <c r="A891" s="18" t="s">
        <v>2662</v>
      </c>
      <c r="B891" s="18" t="s">
        <v>2663</v>
      </c>
      <c r="C891" s="18" t="s">
        <v>2664</v>
      </c>
      <c r="D891" s="18" t="s">
        <v>2658</v>
      </c>
      <c r="E891" s="18" t="s">
        <v>11265</v>
      </c>
      <c r="F891" s="18" t="s">
        <v>11563</v>
      </c>
      <c r="G891" s="18" t="s">
        <v>11568</v>
      </c>
      <c r="H891" s="18" t="s">
        <v>11447</v>
      </c>
      <c r="I891" s="18" t="s">
        <v>11502</v>
      </c>
      <c r="J891" s="18" t="s">
        <v>11502</v>
      </c>
      <c r="K891" s="18" t="s">
        <v>11668</v>
      </c>
      <c r="L891" s="18" t="s">
        <v>11502</v>
      </c>
      <c r="M891" s="18" t="s">
        <v>11502</v>
      </c>
      <c r="N891" s="18" t="s">
        <v>11664</v>
      </c>
      <c r="O891" s="18" t="s">
        <v>11502</v>
      </c>
      <c r="P891" s="18" t="s">
        <v>11502</v>
      </c>
    </row>
    <row r="892" spans="1:16" ht="43.2" x14ac:dyDescent="0.3">
      <c r="A892" s="18" t="s">
        <v>2665</v>
      </c>
      <c r="B892" s="18" t="s">
        <v>2666</v>
      </c>
      <c r="C892" s="18" t="s">
        <v>2667</v>
      </c>
      <c r="D892" s="18" t="s">
        <v>2658</v>
      </c>
      <c r="E892" s="18" t="s">
        <v>11265</v>
      </c>
      <c r="F892" s="18" t="s">
        <v>11563</v>
      </c>
      <c r="G892" s="18" t="s">
        <v>11568</v>
      </c>
      <c r="H892" s="18" t="s">
        <v>11447</v>
      </c>
      <c r="I892" s="18" t="s">
        <v>11502</v>
      </c>
      <c r="J892" s="18" t="s">
        <v>11502</v>
      </c>
      <c r="K892" s="18" t="s">
        <v>11668</v>
      </c>
      <c r="L892" s="18" t="s">
        <v>11502</v>
      </c>
      <c r="M892" s="18" t="s">
        <v>11502</v>
      </c>
      <c r="N892" s="18" t="s">
        <v>11664</v>
      </c>
      <c r="O892" s="18" t="s">
        <v>11502</v>
      </c>
      <c r="P892" s="18" t="s">
        <v>11502</v>
      </c>
    </row>
    <row r="893" spans="1:16" ht="43.2" x14ac:dyDescent="0.3">
      <c r="A893" s="18" t="s">
        <v>2668</v>
      </c>
      <c r="B893" s="18" t="s">
        <v>2669</v>
      </c>
      <c r="C893" s="18" t="s">
        <v>2670</v>
      </c>
      <c r="D893" s="18" t="s">
        <v>2658</v>
      </c>
      <c r="E893" s="18" t="s">
        <v>11265</v>
      </c>
      <c r="F893" s="18" t="s">
        <v>11563</v>
      </c>
      <c r="G893" s="18" t="s">
        <v>11568</v>
      </c>
      <c r="H893" s="18" t="s">
        <v>11447</v>
      </c>
      <c r="I893" s="18" t="s">
        <v>11502</v>
      </c>
      <c r="J893" s="18" t="s">
        <v>11502</v>
      </c>
      <c r="K893" s="18" t="s">
        <v>11668</v>
      </c>
      <c r="L893" s="18" t="s">
        <v>11502</v>
      </c>
      <c r="M893" s="18" t="s">
        <v>11502</v>
      </c>
      <c r="N893" s="18" t="s">
        <v>11664</v>
      </c>
      <c r="O893" s="18" t="s">
        <v>11502</v>
      </c>
      <c r="P893" s="18" t="s">
        <v>11502</v>
      </c>
    </row>
    <row r="894" spans="1:16" ht="43.2" x14ac:dyDescent="0.3">
      <c r="A894" s="18" t="s">
        <v>2671</v>
      </c>
      <c r="B894" s="18" t="s">
        <v>2672</v>
      </c>
      <c r="C894" s="18" t="s">
        <v>2673</v>
      </c>
      <c r="D894" s="18" t="s">
        <v>2658</v>
      </c>
      <c r="E894" s="18" t="s">
        <v>11265</v>
      </c>
      <c r="F894" s="18" t="s">
        <v>11563</v>
      </c>
      <c r="G894" s="18" t="s">
        <v>11568</v>
      </c>
      <c r="H894" s="18" t="s">
        <v>11447</v>
      </c>
      <c r="I894" s="18" t="s">
        <v>11502</v>
      </c>
      <c r="J894" s="18" t="s">
        <v>11502</v>
      </c>
      <c r="K894" s="18" t="s">
        <v>11668</v>
      </c>
      <c r="L894" s="18" t="s">
        <v>11502</v>
      </c>
      <c r="M894" s="18" t="s">
        <v>11502</v>
      </c>
      <c r="N894" s="18" t="s">
        <v>11664</v>
      </c>
      <c r="O894" s="18" t="s">
        <v>11502</v>
      </c>
      <c r="P894" s="18" t="s">
        <v>11502</v>
      </c>
    </row>
    <row r="895" spans="1:16" ht="43.2" x14ac:dyDescent="0.3">
      <c r="A895" s="18" t="s">
        <v>2674</v>
      </c>
      <c r="B895" s="18" t="s">
        <v>2675</v>
      </c>
      <c r="C895" s="18" t="s">
        <v>2676</v>
      </c>
      <c r="D895" s="18" t="s">
        <v>2658</v>
      </c>
      <c r="E895" s="18" t="s">
        <v>11265</v>
      </c>
      <c r="F895" s="18" t="s">
        <v>11563</v>
      </c>
      <c r="G895" s="18" t="s">
        <v>11568</v>
      </c>
      <c r="H895" s="18" t="s">
        <v>11447</v>
      </c>
      <c r="I895" s="18" t="s">
        <v>11502</v>
      </c>
      <c r="J895" s="18" t="s">
        <v>11502</v>
      </c>
      <c r="K895" s="18" t="s">
        <v>11668</v>
      </c>
      <c r="L895" s="18" t="s">
        <v>11502</v>
      </c>
      <c r="M895" s="18" t="s">
        <v>11502</v>
      </c>
      <c r="N895" s="18" t="s">
        <v>11664</v>
      </c>
      <c r="O895" s="18" t="s">
        <v>11502</v>
      </c>
      <c r="P895" s="18" t="s">
        <v>11502</v>
      </c>
    </row>
    <row r="896" spans="1:16" ht="43.2" x14ac:dyDescent="0.3">
      <c r="A896" s="18" t="s">
        <v>2677</v>
      </c>
      <c r="B896" s="18" t="s">
        <v>2678</v>
      </c>
      <c r="C896" s="18" t="s">
        <v>2679</v>
      </c>
      <c r="D896" s="18" t="s">
        <v>2658</v>
      </c>
      <c r="E896" s="18" t="s">
        <v>11265</v>
      </c>
      <c r="F896" s="18" t="s">
        <v>11563</v>
      </c>
      <c r="G896" s="18" t="s">
        <v>11568</v>
      </c>
      <c r="H896" s="18" t="s">
        <v>11447</v>
      </c>
      <c r="I896" s="18" t="s">
        <v>11502</v>
      </c>
      <c r="J896" s="18" t="s">
        <v>11502</v>
      </c>
      <c r="K896" s="18" t="s">
        <v>11668</v>
      </c>
      <c r="L896" s="18" t="s">
        <v>11502</v>
      </c>
      <c r="M896" s="18" t="s">
        <v>11502</v>
      </c>
      <c r="N896" s="18" t="s">
        <v>11664</v>
      </c>
      <c r="O896" s="18" t="s">
        <v>11502</v>
      </c>
      <c r="P896" s="18" t="s">
        <v>11502</v>
      </c>
    </row>
    <row r="897" spans="1:16" ht="43.2" x14ac:dyDescent="0.3">
      <c r="A897" s="18" t="s">
        <v>2680</v>
      </c>
      <c r="B897" s="18" t="s">
        <v>2681</v>
      </c>
      <c r="C897" s="18" t="s">
        <v>2682</v>
      </c>
      <c r="D897" s="18" t="s">
        <v>2658</v>
      </c>
      <c r="E897" s="18" t="s">
        <v>11265</v>
      </c>
      <c r="F897" s="18" t="s">
        <v>11563</v>
      </c>
      <c r="G897" s="18" t="s">
        <v>11568</v>
      </c>
      <c r="H897" s="18" t="s">
        <v>11447</v>
      </c>
      <c r="I897" s="18" t="s">
        <v>11502</v>
      </c>
      <c r="J897" s="18" t="s">
        <v>11502</v>
      </c>
      <c r="K897" s="18" t="s">
        <v>11668</v>
      </c>
      <c r="L897" s="18" t="s">
        <v>11502</v>
      </c>
      <c r="M897" s="18" t="s">
        <v>11502</v>
      </c>
      <c r="N897" s="18" t="s">
        <v>11664</v>
      </c>
      <c r="O897" s="18" t="s">
        <v>11502</v>
      </c>
      <c r="P897" s="18" t="s">
        <v>11502</v>
      </c>
    </row>
    <row r="898" spans="1:16" ht="43.2" x14ac:dyDescent="0.3">
      <c r="A898" s="18" t="s">
        <v>2683</v>
      </c>
      <c r="B898" s="18" t="s">
        <v>2684</v>
      </c>
      <c r="C898" s="18" t="s">
        <v>2685</v>
      </c>
      <c r="D898" s="18" t="s">
        <v>2658</v>
      </c>
      <c r="E898" s="18" t="s">
        <v>11265</v>
      </c>
      <c r="F898" s="18" t="s">
        <v>11563</v>
      </c>
      <c r="G898" s="18" t="s">
        <v>11568</v>
      </c>
      <c r="H898" s="18" t="s">
        <v>11447</v>
      </c>
      <c r="I898" s="18" t="s">
        <v>11502</v>
      </c>
      <c r="J898" s="18" t="s">
        <v>11502</v>
      </c>
      <c r="K898" s="18" t="s">
        <v>11668</v>
      </c>
      <c r="L898" s="18" t="s">
        <v>11502</v>
      </c>
      <c r="M898" s="18" t="s">
        <v>11502</v>
      </c>
      <c r="N898" s="18" t="s">
        <v>11664</v>
      </c>
      <c r="O898" s="18" t="s">
        <v>11502</v>
      </c>
      <c r="P898" s="18" t="s">
        <v>11502</v>
      </c>
    </row>
    <row r="899" spans="1:16" ht="43.2" x14ac:dyDescent="0.3">
      <c r="A899" s="18" t="s">
        <v>2686</v>
      </c>
      <c r="B899" s="18" t="s">
        <v>2687</v>
      </c>
      <c r="C899" s="18" t="s">
        <v>2688</v>
      </c>
      <c r="D899" s="18" t="s">
        <v>2658</v>
      </c>
      <c r="E899" s="18" t="s">
        <v>11265</v>
      </c>
      <c r="F899" s="18" t="s">
        <v>11563</v>
      </c>
      <c r="G899" s="18" t="s">
        <v>11568</v>
      </c>
      <c r="H899" s="18" t="s">
        <v>11447</v>
      </c>
      <c r="I899" s="18" t="s">
        <v>11502</v>
      </c>
      <c r="J899" s="18" t="s">
        <v>11502</v>
      </c>
      <c r="K899" s="18" t="s">
        <v>11668</v>
      </c>
      <c r="L899" s="18" t="s">
        <v>11502</v>
      </c>
      <c r="M899" s="18" t="s">
        <v>11502</v>
      </c>
      <c r="N899" s="18" t="s">
        <v>11664</v>
      </c>
      <c r="O899" s="18" t="s">
        <v>11502</v>
      </c>
      <c r="P899" s="18" t="s">
        <v>11502</v>
      </c>
    </row>
    <row r="900" spans="1:16" ht="43.2" x14ac:dyDescent="0.3">
      <c r="A900" s="18" t="s">
        <v>2689</v>
      </c>
      <c r="B900" s="18" t="s">
        <v>2690</v>
      </c>
      <c r="C900" s="18" t="s">
        <v>2691</v>
      </c>
      <c r="D900" s="18" t="s">
        <v>2658</v>
      </c>
      <c r="E900" s="18" t="s">
        <v>11265</v>
      </c>
      <c r="F900" s="18" t="s">
        <v>11563</v>
      </c>
      <c r="G900" s="18" t="s">
        <v>11568</v>
      </c>
      <c r="H900" s="18" t="s">
        <v>11447</v>
      </c>
      <c r="I900" s="18" t="s">
        <v>11502</v>
      </c>
      <c r="J900" s="18" t="s">
        <v>11502</v>
      </c>
      <c r="K900" s="18" t="s">
        <v>11668</v>
      </c>
      <c r="L900" s="18" t="s">
        <v>11502</v>
      </c>
      <c r="M900" s="18" t="s">
        <v>11502</v>
      </c>
      <c r="N900" s="18" t="s">
        <v>11664</v>
      </c>
      <c r="O900" s="18" t="s">
        <v>11502</v>
      </c>
      <c r="P900" s="18" t="s">
        <v>11502</v>
      </c>
    </row>
    <row r="901" spans="1:16" ht="43.2" x14ac:dyDescent="0.3">
      <c r="A901" s="18" t="s">
        <v>2692</v>
      </c>
      <c r="B901" s="18" t="s">
        <v>2693</v>
      </c>
      <c r="C901" s="18" t="s">
        <v>2694</v>
      </c>
      <c r="D901" s="18" t="s">
        <v>2658</v>
      </c>
      <c r="E901" s="18" t="s">
        <v>11265</v>
      </c>
      <c r="F901" s="18" t="s">
        <v>11563</v>
      </c>
      <c r="G901" s="18" t="s">
        <v>11568</v>
      </c>
      <c r="H901" s="18" t="s">
        <v>11447</v>
      </c>
      <c r="I901" s="18" t="s">
        <v>11502</v>
      </c>
      <c r="J901" s="18" t="s">
        <v>11502</v>
      </c>
      <c r="K901" s="18" t="s">
        <v>11668</v>
      </c>
      <c r="L901" s="18" t="s">
        <v>11502</v>
      </c>
      <c r="M901" s="18" t="s">
        <v>11502</v>
      </c>
      <c r="N901" s="18" t="s">
        <v>11664</v>
      </c>
      <c r="O901" s="18" t="s">
        <v>11502</v>
      </c>
      <c r="P901" s="18" t="s">
        <v>11502</v>
      </c>
    </row>
    <row r="902" spans="1:16" ht="43.2" x14ac:dyDescent="0.3">
      <c r="A902" s="18" t="s">
        <v>2695</v>
      </c>
      <c r="B902" s="18" t="s">
        <v>2696</v>
      </c>
      <c r="C902" s="18" t="s">
        <v>2697</v>
      </c>
      <c r="D902" s="18" t="s">
        <v>2658</v>
      </c>
      <c r="E902" s="18" t="s">
        <v>11265</v>
      </c>
      <c r="F902" s="18" t="s">
        <v>11563</v>
      </c>
      <c r="G902" s="18" t="s">
        <v>11568</v>
      </c>
      <c r="H902" s="18" t="s">
        <v>11447</v>
      </c>
      <c r="I902" s="18" t="s">
        <v>11502</v>
      </c>
      <c r="J902" s="18" t="s">
        <v>11502</v>
      </c>
      <c r="K902" s="18" t="s">
        <v>11668</v>
      </c>
      <c r="L902" s="18" t="s">
        <v>11502</v>
      </c>
      <c r="M902" s="18" t="s">
        <v>11502</v>
      </c>
      <c r="N902" s="18" t="s">
        <v>11664</v>
      </c>
      <c r="O902" s="18" t="s">
        <v>11502</v>
      </c>
      <c r="P902" s="18" t="s">
        <v>11502</v>
      </c>
    </row>
    <row r="903" spans="1:16" ht="43.2" x14ac:dyDescent="0.3">
      <c r="A903" s="18" t="s">
        <v>2698</v>
      </c>
      <c r="B903" s="18" t="s">
        <v>2699</v>
      </c>
      <c r="C903" s="18" t="s">
        <v>2700</v>
      </c>
      <c r="D903" s="18" t="s">
        <v>2658</v>
      </c>
      <c r="E903" s="18" t="s">
        <v>11265</v>
      </c>
      <c r="F903" s="18" t="s">
        <v>11563</v>
      </c>
      <c r="G903" s="18" t="s">
        <v>11568</v>
      </c>
      <c r="H903" s="18" t="s">
        <v>11447</v>
      </c>
      <c r="I903" s="18" t="s">
        <v>11502</v>
      </c>
      <c r="J903" s="18" t="s">
        <v>11502</v>
      </c>
      <c r="K903" s="18" t="s">
        <v>11668</v>
      </c>
      <c r="L903" s="18" t="s">
        <v>11502</v>
      </c>
      <c r="M903" s="18" t="s">
        <v>11502</v>
      </c>
      <c r="N903" s="18" t="s">
        <v>11664</v>
      </c>
      <c r="O903" s="18" t="s">
        <v>11502</v>
      </c>
      <c r="P903" s="18" t="s">
        <v>11502</v>
      </c>
    </row>
    <row r="904" spans="1:16" ht="43.2" x14ac:dyDescent="0.3">
      <c r="A904" s="18" t="s">
        <v>2701</v>
      </c>
      <c r="B904" s="18" t="s">
        <v>2702</v>
      </c>
      <c r="C904" s="18" t="s">
        <v>2703</v>
      </c>
      <c r="D904" s="18" t="s">
        <v>2658</v>
      </c>
      <c r="E904" s="18" t="s">
        <v>11265</v>
      </c>
      <c r="F904" s="18" t="s">
        <v>11563</v>
      </c>
      <c r="G904" s="18" t="s">
        <v>11568</v>
      </c>
      <c r="H904" s="18" t="s">
        <v>11447</v>
      </c>
      <c r="I904" s="18" t="s">
        <v>11502</v>
      </c>
      <c r="J904" s="18" t="s">
        <v>11502</v>
      </c>
      <c r="K904" s="18" t="s">
        <v>11668</v>
      </c>
      <c r="L904" s="18" t="s">
        <v>11502</v>
      </c>
      <c r="M904" s="18" t="s">
        <v>11502</v>
      </c>
      <c r="N904" s="18" t="s">
        <v>11664</v>
      </c>
      <c r="O904" s="18" t="s">
        <v>11502</v>
      </c>
      <c r="P904" s="18" t="s">
        <v>11502</v>
      </c>
    </row>
    <row r="905" spans="1:16" ht="43.2" x14ac:dyDescent="0.3">
      <c r="A905" s="18" t="s">
        <v>2704</v>
      </c>
      <c r="B905" s="18" t="s">
        <v>2705</v>
      </c>
      <c r="C905" s="18" t="s">
        <v>2706</v>
      </c>
      <c r="D905" s="18" t="s">
        <v>2658</v>
      </c>
      <c r="E905" s="18" t="s">
        <v>11265</v>
      </c>
      <c r="F905" s="18" t="s">
        <v>11563</v>
      </c>
      <c r="G905" s="18" t="s">
        <v>11568</v>
      </c>
      <c r="H905" s="18" t="s">
        <v>11447</v>
      </c>
      <c r="I905" s="18" t="s">
        <v>11502</v>
      </c>
      <c r="J905" s="18" t="s">
        <v>11502</v>
      </c>
      <c r="K905" s="18" t="s">
        <v>11668</v>
      </c>
      <c r="L905" s="18" t="s">
        <v>11502</v>
      </c>
      <c r="M905" s="18" t="s">
        <v>11502</v>
      </c>
      <c r="N905" s="18" t="s">
        <v>11664</v>
      </c>
      <c r="O905" s="18" t="s">
        <v>11502</v>
      </c>
      <c r="P905" s="18" t="s">
        <v>11502</v>
      </c>
    </row>
    <row r="906" spans="1:16" ht="43.2" x14ac:dyDescent="0.3">
      <c r="A906" s="18" t="s">
        <v>2707</v>
      </c>
      <c r="B906" s="18" t="s">
        <v>2708</v>
      </c>
      <c r="C906" s="18" t="s">
        <v>2709</v>
      </c>
      <c r="D906" s="18" t="s">
        <v>2658</v>
      </c>
      <c r="E906" s="18" t="s">
        <v>11265</v>
      </c>
      <c r="F906" s="18" t="s">
        <v>11563</v>
      </c>
      <c r="G906" s="18" t="s">
        <v>11568</v>
      </c>
      <c r="H906" s="18" t="s">
        <v>11447</v>
      </c>
      <c r="I906" s="18" t="s">
        <v>11502</v>
      </c>
      <c r="J906" s="18" t="s">
        <v>11502</v>
      </c>
      <c r="K906" s="18" t="s">
        <v>11668</v>
      </c>
      <c r="L906" s="18" t="s">
        <v>11502</v>
      </c>
      <c r="M906" s="18" t="s">
        <v>11502</v>
      </c>
      <c r="N906" s="18" t="s">
        <v>11664</v>
      </c>
      <c r="O906" s="18" t="s">
        <v>11502</v>
      </c>
      <c r="P906" s="18" t="s">
        <v>11502</v>
      </c>
    </row>
    <row r="907" spans="1:16" ht="43.2" x14ac:dyDescent="0.3">
      <c r="A907" s="18" t="s">
        <v>2710</v>
      </c>
      <c r="B907" s="18" t="s">
        <v>2711</v>
      </c>
      <c r="C907" s="18" t="s">
        <v>2712</v>
      </c>
      <c r="D907" s="18" t="s">
        <v>2658</v>
      </c>
      <c r="E907" s="18" t="s">
        <v>11265</v>
      </c>
      <c r="F907" s="18" t="s">
        <v>11563</v>
      </c>
      <c r="G907" s="18" t="s">
        <v>11568</v>
      </c>
      <c r="H907" s="18" t="s">
        <v>11447</v>
      </c>
      <c r="I907" s="18" t="s">
        <v>11502</v>
      </c>
      <c r="J907" s="18" t="s">
        <v>11502</v>
      </c>
      <c r="K907" s="18" t="s">
        <v>11668</v>
      </c>
      <c r="L907" s="18" t="s">
        <v>11502</v>
      </c>
      <c r="M907" s="18" t="s">
        <v>11502</v>
      </c>
      <c r="N907" s="18" t="s">
        <v>11664</v>
      </c>
      <c r="O907" s="18" t="s">
        <v>11502</v>
      </c>
      <c r="P907" s="18" t="s">
        <v>11502</v>
      </c>
    </row>
    <row r="908" spans="1:16" ht="43.2" x14ac:dyDescent="0.3">
      <c r="A908" s="18" t="s">
        <v>2713</v>
      </c>
      <c r="B908" s="18" t="s">
        <v>2705</v>
      </c>
      <c r="C908" s="18" t="s">
        <v>2714</v>
      </c>
      <c r="D908" s="18" t="s">
        <v>2658</v>
      </c>
      <c r="E908" s="18" t="s">
        <v>11265</v>
      </c>
      <c r="F908" s="18" t="s">
        <v>11563</v>
      </c>
      <c r="G908" s="18" t="s">
        <v>11568</v>
      </c>
      <c r="H908" s="18" t="s">
        <v>11447</v>
      </c>
      <c r="I908" s="18" t="s">
        <v>11502</v>
      </c>
      <c r="J908" s="18" t="s">
        <v>11502</v>
      </c>
      <c r="K908" s="18" t="s">
        <v>11668</v>
      </c>
      <c r="L908" s="18" t="s">
        <v>11502</v>
      </c>
      <c r="M908" s="18" t="s">
        <v>11502</v>
      </c>
      <c r="N908" s="18" t="s">
        <v>11664</v>
      </c>
      <c r="O908" s="18" t="s">
        <v>11502</v>
      </c>
      <c r="P908" s="18" t="s">
        <v>11502</v>
      </c>
    </row>
    <row r="909" spans="1:16" ht="43.2" x14ac:dyDescent="0.3">
      <c r="A909" s="18" t="s">
        <v>2715</v>
      </c>
      <c r="B909" s="18" t="s">
        <v>2708</v>
      </c>
      <c r="C909" s="18" t="s">
        <v>2716</v>
      </c>
      <c r="D909" s="18" t="s">
        <v>2658</v>
      </c>
      <c r="E909" s="18" t="s">
        <v>11265</v>
      </c>
      <c r="F909" s="18" t="s">
        <v>11563</v>
      </c>
      <c r="G909" s="18" t="s">
        <v>11568</v>
      </c>
      <c r="H909" s="18" t="s">
        <v>11447</v>
      </c>
      <c r="I909" s="18" t="s">
        <v>11502</v>
      </c>
      <c r="J909" s="18" t="s">
        <v>11502</v>
      </c>
      <c r="K909" s="18" t="s">
        <v>11668</v>
      </c>
      <c r="L909" s="18" t="s">
        <v>11502</v>
      </c>
      <c r="M909" s="18" t="s">
        <v>11502</v>
      </c>
      <c r="N909" s="18" t="s">
        <v>11664</v>
      </c>
      <c r="O909" s="18" t="s">
        <v>11502</v>
      </c>
      <c r="P909" s="18" t="s">
        <v>11502</v>
      </c>
    </row>
    <row r="910" spans="1:16" ht="43.2" x14ac:dyDescent="0.3">
      <c r="A910" s="18" t="s">
        <v>2717</v>
      </c>
      <c r="B910" s="18" t="s">
        <v>2718</v>
      </c>
      <c r="C910" s="18" t="s">
        <v>2719</v>
      </c>
      <c r="D910" s="18" t="s">
        <v>2720</v>
      </c>
      <c r="E910" s="18" t="s">
        <v>11267</v>
      </c>
      <c r="F910" s="18" t="s">
        <v>11569</v>
      </c>
      <c r="G910" s="18" t="s">
        <v>11570</v>
      </c>
      <c r="H910" s="18" t="s">
        <v>11440</v>
      </c>
      <c r="I910" s="18" t="s">
        <v>11502</v>
      </c>
      <c r="J910" s="18" t="s">
        <v>11664</v>
      </c>
      <c r="K910" s="18" t="s">
        <v>11502</v>
      </c>
      <c r="L910" s="18" t="s">
        <v>11502</v>
      </c>
      <c r="M910" s="18" t="s">
        <v>11502</v>
      </c>
      <c r="N910" s="18" t="s">
        <v>11502</v>
      </c>
      <c r="O910" s="18" t="s">
        <v>11502</v>
      </c>
      <c r="P910" s="18" t="s">
        <v>11502</v>
      </c>
    </row>
    <row r="911" spans="1:16" ht="43.2" x14ac:dyDescent="0.3">
      <c r="A911" s="18" t="s">
        <v>2721</v>
      </c>
      <c r="B911" s="18" t="s">
        <v>2722</v>
      </c>
      <c r="C911" s="18" t="s">
        <v>2723</v>
      </c>
      <c r="D911" s="18" t="s">
        <v>2720</v>
      </c>
      <c r="E911" s="18" t="s">
        <v>11267</v>
      </c>
      <c r="F911" s="18" t="s">
        <v>11569</v>
      </c>
      <c r="G911" s="18" t="s">
        <v>11570</v>
      </c>
      <c r="H911" s="18" t="s">
        <v>11440</v>
      </c>
      <c r="I911" s="18" t="s">
        <v>11502</v>
      </c>
      <c r="J911" s="18" t="s">
        <v>11664</v>
      </c>
      <c r="K911" s="18" t="s">
        <v>11502</v>
      </c>
      <c r="L911" s="18" t="s">
        <v>11502</v>
      </c>
      <c r="M911" s="18" t="s">
        <v>11502</v>
      </c>
      <c r="N911" s="18" t="s">
        <v>11502</v>
      </c>
      <c r="O911" s="18" t="s">
        <v>11502</v>
      </c>
      <c r="P911" s="18" t="s">
        <v>11502</v>
      </c>
    </row>
    <row r="912" spans="1:16" ht="43.2" x14ac:dyDescent="0.3">
      <c r="A912" s="18" t="s">
        <v>2724</v>
      </c>
      <c r="B912" s="18" t="s">
        <v>2725</v>
      </c>
      <c r="C912" s="18" t="s">
        <v>2726</v>
      </c>
      <c r="D912" s="18" t="s">
        <v>2720</v>
      </c>
      <c r="E912" s="18" t="s">
        <v>11267</v>
      </c>
      <c r="F912" s="18" t="s">
        <v>11569</v>
      </c>
      <c r="G912" s="18" t="s">
        <v>11570</v>
      </c>
      <c r="H912" s="18" t="s">
        <v>11440</v>
      </c>
      <c r="I912" s="18" t="s">
        <v>11502</v>
      </c>
      <c r="J912" s="18" t="s">
        <v>11664</v>
      </c>
      <c r="K912" s="18" t="s">
        <v>11502</v>
      </c>
      <c r="L912" s="18" t="s">
        <v>11502</v>
      </c>
      <c r="M912" s="18" t="s">
        <v>11502</v>
      </c>
      <c r="N912" s="18" t="s">
        <v>11502</v>
      </c>
      <c r="O912" s="18" t="s">
        <v>11502</v>
      </c>
      <c r="P912" s="18" t="s">
        <v>11502</v>
      </c>
    </row>
    <row r="913" spans="1:16" ht="43.2" x14ac:dyDescent="0.3">
      <c r="A913" s="18" t="s">
        <v>2727</v>
      </c>
      <c r="B913" s="18" t="s">
        <v>2728</v>
      </c>
      <c r="C913" s="18" t="s">
        <v>2729</v>
      </c>
      <c r="D913" s="18" t="s">
        <v>2720</v>
      </c>
      <c r="E913" s="18" t="s">
        <v>11267</v>
      </c>
      <c r="F913" s="18" t="s">
        <v>11569</v>
      </c>
      <c r="G913" s="18" t="s">
        <v>11570</v>
      </c>
      <c r="H913" s="18" t="s">
        <v>11440</v>
      </c>
      <c r="I913" s="18" t="s">
        <v>11502</v>
      </c>
      <c r="J913" s="18" t="s">
        <v>11664</v>
      </c>
      <c r="K913" s="18" t="s">
        <v>11502</v>
      </c>
      <c r="L913" s="18" t="s">
        <v>11502</v>
      </c>
      <c r="M913" s="18" t="s">
        <v>11502</v>
      </c>
      <c r="N913" s="18" t="s">
        <v>11502</v>
      </c>
      <c r="O913" s="18" t="s">
        <v>11502</v>
      </c>
      <c r="P913" s="18" t="s">
        <v>11502</v>
      </c>
    </row>
    <row r="914" spans="1:16" ht="43.2" x14ac:dyDescent="0.3">
      <c r="A914" s="18" t="s">
        <v>2730</v>
      </c>
      <c r="B914" s="18" t="s">
        <v>2731</v>
      </c>
      <c r="C914" s="18" t="s">
        <v>2732</v>
      </c>
      <c r="D914" s="18" t="s">
        <v>2720</v>
      </c>
      <c r="E914" s="18" t="s">
        <v>11267</v>
      </c>
      <c r="F914" s="18" t="s">
        <v>11569</v>
      </c>
      <c r="G914" s="18" t="s">
        <v>11570</v>
      </c>
      <c r="H914" s="18" t="s">
        <v>11440</v>
      </c>
      <c r="I914" s="18" t="s">
        <v>11502</v>
      </c>
      <c r="J914" s="18" t="s">
        <v>11664</v>
      </c>
      <c r="K914" s="18" t="s">
        <v>11502</v>
      </c>
      <c r="L914" s="18" t="s">
        <v>11502</v>
      </c>
      <c r="M914" s="18" t="s">
        <v>11502</v>
      </c>
      <c r="N914" s="18" t="s">
        <v>11502</v>
      </c>
      <c r="O914" s="18" t="s">
        <v>11502</v>
      </c>
      <c r="P914" s="18" t="s">
        <v>11502</v>
      </c>
    </row>
    <row r="915" spans="1:16" ht="43.2" x14ac:dyDescent="0.3">
      <c r="A915" s="18" t="s">
        <v>2733</v>
      </c>
      <c r="B915" s="18" t="s">
        <v>2734</v>
      </c>
      <c r="C915" s="18" t="s">
        <v>2735</v>
      </c>
      <c r="D915" s="18" t="s">
        <v>2720</v>
      </c>
      <c r="E915" s="18" t="s">
        <v>11267</v>
      </c>
      <c r="F915" s="18" t="s">
        <v>11569</v>
      </c>
      <c r="G915" s="18" t="s">
        <v>11570</v>
      </c>
      <c r="H915" s="18" t="s">
        <v>11440</v>
      </c>
      <c r="I915" s="18" t="s">
        <v>11502</v>
      </c>
      <c r="J915" s="18" t="s">
        <v>11664</v>
      </c>
      <c r="K915" s="18" t="s">
        <v>11502</v>
      </c>
      <c r="L915" s="18" t="s">
        <v>11502</v>
      </c>
      <c r="M915" s="18" t="s">
        <v>11502</v>
      </c>
      <c r="N915" s="18" t="s">
        <v>11502</v>
      </c>
      <c r="O915" s="18" t="s">
        <v>11502</v>
      </c>
      <c r="P915" s="18" t="s">
        <v>11502</v>
      </c>
    </row>
    <row r="916" spans="1:16" ht="43.2" x14ac:dyDescent="0.3">
      <c r="A916" s="18" t="s">
        <v>2736</v>
      </c>
      <c r="B916" s="18" t="s">
        <v>2644</v>
      </c>
      <c r="C916" s="18" t="s">
        <v>2737</v>
      </c>
      <c r="D916" s="18" t="s">
        <v>2424</v>
      </c>
      <c r="E916" s="18" t="s">
        <v>11265</v>
      </c>
      <c r="F916" s="18" t="s">
        <v>11563</v>
      </c>
      <c r="G916" s="18" t="s">
        <v>2442</v>
      </c>
      <c r="H916" s="18" t="s">
        <v>11447</v>
      </c>
      <c r="I916" s="18" t="s">
        <v>11502</v>
      </c>
      <c r="J916" s="18" t="s">
        <v>11502</v>
      </c>
      <c r="K916" s="18" t="s">
        <v>11668</v>
      </c>
      <c r="L916" s="18" t="s">
        <v>11502</v>
      </c>
      <c r="M916" s="18" t="s">
        <v>11502</v>
      </c>
      <c r="N916" s="18" t="s">
        <v>11664</v>
      </c>
      <c r="O916" s="18" t="s">
        <v>11502</v>
      </c>
      <c r="P916" s="18" t="s">
        <v>11502</v>
      </c>
    </row>
    <row r="917" spans="1:16" ht="43.2" x14ac:dyDescent="0.3">
      <c r="A917" s="18" t="s">
        <v>2738</v>
      </c>
      <c r="B917" s="18" t="s">
        <v>2647</v>
      </c>
      <c r="C917" s="18" t="s">
        <v>2739</v>
      </c>
      <c r="D917" s="18" t="s">
        <v>2424</v>
      </c>
      <c r="E917" s="18" t="s">
        <v>11265</v>
      </c>
      <c r="F917" s="18" t="s">
        <v>11563</v>
      </c>
      <c r="G917" s="18" t="s">
        <v>2442</v>
      </c>
      <c r="H917" s="18" t="s">
        <v>11447</v>
      </c>
      <c r="I917" s="18" t="s">
        <v>11502</v>
      </c>
      <c r="J917" s="18" t="s">
        <v>11502</v>
      </c>
      <c r="K917" s="18" t="s">
        <v>11668</v>
      </c>
      <c r="L917" s="18" t="s">
        <v>11502</v>
      </c>
      <c r="M917" s="18" t="s">
        <v>11502</v>
      </c>
      <c r="N917" s="18" t="s">
        <v>11664</v>
      </c>
      <c r="O917" s="18" t="s">
        <v>11502</v>
      </c>
      <c r="P917" s="18" t="s">
        <v>11502</v>
      </c>
    </row>
    <row r="918" spans="1:16" ht="43.2" x14ac:dyDescent="0.3">
      <c r="A918" s="18" t="s">
        <v>2740</v>
      </c>
      <c r="B918" s="18" t="s">
        <v>2650</v>
      </c>
      <c r="C918" s="18" t="s">
        <v>2741</v>
      </c>
      <c r="D918" s="18" t="s">
        <v>2424</v>
      </c>
      <c r="E918" s="18" t="s">
        <v>11265</v>
      </c>
      <c r="F918" s="18" t="s">
        <v>11563</v>
      </c>
      <c r="G918" s="18" t="s">
        <v>2442</v>
      </c>
      <c r="H918" s="18" t="s">
        <v>11447</v>
      </c>
      <c r="I918" s="18" t="s">
        <v>11502</v>
      </c>
      <c r="J918" s="18" t="s">
        <v>11502</v>
      </c>
      <c r="K918" s="18" t="s">
        <v>11668</v>
      </c>
      <c r="L918" s="18" t="s">
        <v>11502</v>
      </c>
      <c r="M918" s="18" t="s">
        <v>11502</v>
      </c>
      <c r="N918" s="18" t="s">
        <v>11664</v>
      </c>
      <c r="O918" s="18" t="s">
        <v>11502</v>
      </c>
      <c r="P918" s="18" t="s">
        <v>11502</v>
      </c>
    </row>
    <row r="919" spans="1:16" ht="43.2" x14ac:dyDescent="0.3">
      <c r="A919" s="18" t="s">
        <v>2742</v>
      </c>
      <c r="B919" s="18" t="s">
        <v>2653</v>
      </c>
      <c r="C919" s="18" t="s">
        <v>2743</v>
      </c>
      <c r="D919" s="18" t="s">
        <v>2424</v>
      </c>
      <c r="E919" s="18" t="s">
        <v>11265</v>
      </c>
      <c r="F919" s="18" t="s">
        <v>11563</v>
      </c>
      <c r="G919" s="18" t="s">
        <v>2442</v>
      </c>
      <c r="H919" s="18" t="s">
        <v>11447</v>
      </c>
      <c r="I919" s="18" t="s">
        <v>11502</v>
      </c>
      <c r="J919" s="18" t="s">
        <v>11502</v>
      </c>
      <c r="K919" s="18" t="s">
        <v>11668</v>
      </c>
      <c r="L919" s="18" t="s">
        <v>11502</v>
      </c>
      <c r="M919" s="18" t="s">
        <v>11502</v>
      </c>
      <c r="N919" s="18" t="s">
        <v>11664</v>
      </c>
      <c r="O919" s="18" t="s">
        <v>11502</v>
      </c>
      <c r="P919" s="18" t="s">
        <v>11502</v>
      </c>
    </row>
    <row r="920" spans="1:16" ht="43.2" x14ac:dyDescent="0.3">
      <c r="A920" s="18" t="s">
        <v>2744</v>
      </c>
      <c r="B920" s="18" t="s">
        <v>2745</v>
      </c>
      <c r="C920" s="18" t="s">
        <v>2746</v>
      </c>
      <c r="D920" s="18" t="s">
        <v>2569</v>
      </c>
      <c r="E920" s="18" t="s">
        <v>11259</v>
      </c>
      <c r="F920" s="18" t="s">
        <v>11559</v>
      </c>
      <c r="G920" s="18" t="s">
        <v>11566</v>
      </c>
      <c r="H920" s="18" t="s">
        <v>11447</v>
      </c>
      <c r="I920" s="18" t="s">
        <v>11502</v>
      </c>
      <c r="J920" s="18" t="s">
        <v>11502</v>
      </c>
      <c r="K920" s="18" t="s">
        <v>11668</v>
      </c>
      <c r="L920" s="18" t="s">
        <v>11502</v>
      </c>
      <c r="M920" s="18" t="s">
        <v>11502</v>
      </c>
      <c r="N920" s="18" t="s">
        <v>11664</v>
      </c>
      <c r="O920" s="18" t="s">
        <v>11502</v>
      </c>
      <c r="P920" s="18" t="s">
        <v>11502</v>
      </c>
    </row>
    <row r="921" spans="1:16" ht="43.2" x14ac:dyDescent="0.3">
      <c r="A921" s="18" t="s">
        <v>2747</v>
      </c>
      <c r="B921" s="18" t="s">
        <v>2748</v>
      </c>
      <c r="C921" s="18" t="s">
        <v>2749</v>
      </c>
      <c r="D921" s="18" t="s">
        <v>2569</v>
      </c>
      <c r="E921" s="18" t="s">
        <v>11259</v>
      </c>
      <c r="F921" s="18" t="s">
        <v>11559</v>
      </c>
      <c r="G921" s="18" t="s">
        <v>11566</v>
      </c>
      <c r="H921" s="18" t="s">
        <v>11447</v>
      </c>
      <c r="I921" s="18" t="s">
        <v>11502</v>
      </c>
      <c r="J921" s="18" t="s">
        <v>11502</v>
      </c>
      <c r="K921" s="18" t="s">
        <v>11668</v>
      </c>
      <c r="L921" s="18" t="s">
        <v>11502</v>
      </c>
      <c r="M921" s="18" t="s">
        <v>11502</v>
      </c>
      <c r="N921" s="18" t="s">
        <v>11664</v>
      </c>
      <c r="O921" s="18" t="s">
        <v>11502</v>
      </c>
      <c r="P921" s="18" t="s">
        <v>11502</v>
      </c>
    </row>
    <row r="922" spans="1:16" ht="43.2" x14ac:dyDescent="0.3">
      <c r="A922" s="18" t="s">
        <v>2750</v>
      </c>
      <c r="B922" s="18" t="s">
        <v>2751</v>
      </c>
      <c r="C922" s="18" t="s">
        <v>2752</v>
      </c>
      <c r="D922" s="18" t="s">
        <v>2573</v>
      </c>
      <c r="E922" s="18" t="s">
        <v>11261</v>
      </c>
      <c r="F922" s="18" t="s">
        <v>11561</v>
      </c>
      <c r="G922" s="18" t="s">
        <v>11567</v>
      </c>
      <c r="H922" s="18" t="s">
        <v>11447</v>
      </c>
      <c r="I922" s="18" t="s">
        <v>11502</v>
      </c>
      <c r="J922" s="18" t="s">
        <v>11502</v>
      </c>
      <c r="K922" s="18" t="s">
        <v>11668</v>
      </c>
      <c r="L922" s="18" t="s">
        <v>11502</v>
      </c>
      <c r="M922" s="18" t="s">
        <v>11502</v>
      </c>
      <c r="N922" s="18" t="s">
        <v>11664</v>
      </c>
      <c r="O922" s="18" t="s">
        <v>11502</v>
      </c>
      <c r="P922" s="18" t="s">
        <v>11502</v>
      </c>
    </row>
    <row r="923" spans="1:16" ht="43.2" x14ac:dyDescent="0.3">
      <c r="A923" s="18" t="s">
        <v>2753</v>
      </c>
      <c r="B923" s="18" t="s">
        <v>2754</v>
      </c>
      <c r="C923" s="18" t="s">
        <v>2755</v>
      </c>
      <c r="D923" s="18" t="s">
        <v>2416</v>
      </c>
      <c r="E923" s="18" t="s">
        <v>11259</v>
      </c>
      <c r="F923" s="18" t="s">
        <v>11559</v>
      </c>
      <c r="G923" s="18" t="s">
        <v>11560</v>
      </c>
      <c r="H923" s="18" t="s">
        <v>11447</v>
      </c>
      <c r="I923" s="18" t="s">
        <v>11502</v>
      </c>
      <c r="J923" s="18" t="s">
        <v>11502</v>
      </c>
      <c r="K923" s="18" t="s">
        <v>11668</v>
      </c>
      <c r="L923" s="18" t="s">
        <v>11502</v>
      </c>
      <c r="M923" s="18" t="s">
        <v>11502</v>
      </c>
      <c r="N923" s="18" t="s">
        <v>11664</v>
      </c>
      <c r="O923" s="18" t="s">
        <v>11502</v>
      </c>
      <c r="P923" s="18" t="s">
        <v>11502</v>
      </c>
    </row>
    <row r="924" spans="1:16" ht="43.2" x14ac:dyDescent="0.3">
      <c r="A924" s="18" t="s">
        <v>2756</v>
      </c>
      <c r="B924" s="18" t="s">
        <v>2757</v>
      </c>
      <c r="C924" s="18" t="s">
        <v>2758</v>
      </c>
      <c r="D924" s="18" t="s">
        <v>2420</v>
      </c>
      <c r="E924" s="18" t="s">
        <v>11261</v>
      </c>
      <c r="F924" s="18" t="s">
        <v>11561</v>
      </c>
      <c r="G924" s="18" t="s">
        <v>11562</v>
      </c>
      <c r="H924" s="18" t="s">
        <v>11447</v>
      </c>
      <c r="I924" s="18" t="s">
        <v>11502</v>
      </c>
      <c r="J924" s="18" t="s">
        <v>11502</v>
      </c>
      <c r="K924" s="18" t="s">
        <v>11668</v>
      </c>
      <c r="L924" s="18" t="s">
        <v>11502</v>
      </c>
      <c r="M924" s="18" t="s">
        <v>11502</v>
      </c>
      <c r="N924" s="18" t="s">
        <v>11664</v>
      </c>
      <c r="O924" s="18" t="s">
        <v>11502</v>
      </c>
      <c r="P924" s="18" t="s">
        <v>11502</v>
      </c>
    </row>
    <row r="925" spans="1:16" ht="43.2" x14ac:dyDescent="0.3">
      <c r="A925" s="18" t="s">
        <v>2759</v>
      </c>
      <c r="B925" s="18" t="s">
        <v>2760</v>
      </c>
      <c r="C925" s="18" t="s">
        <v>2761</v>
      </c>
      <c r="D925" s="18" t="s">
        <v>2416</v>
      </c>
      <c r="E925" s="18" t="s">
        <v>11259</v>
      </c>
      <c r="F925" s="18" t="s">
        <v>11559</v>
      </c>
      <c r="G925" s="18" t="s">
        <v>11560</v>
      </c>
      <c r="H925" s="18" t="s">
        <v>11447</v>
      </c>
      <c r="I925" s="18" t="s">
        <v>11502</v>
      </c>
      <c r="J925" s="18" t="s">
        <v>11502</v>
      </c>
      <c r="K925" s="18" t="s">
        <v>11668</v>
      </c>
      <c r="L925" s="18" t="s">
        <v>11502</v>
      </c>
      <c r="M925" s="18" t="s">
        <v>11502</v>
      </c>
      <c r="N925" s="18" t="s">
        <v>11664</v>
      </c>
      <c r="O925" s="18" t="s">
        <v>11502</v>
      </c>
      <c r="P925" s="18" t="s">
        <v>11502</v>
      </c>
    </row>
    <row r="926" spans="1:16" ht="43.2" x14ac:dyDescent="0.3">
      <c r="A926" s="18" t="s">
        <v>2762</v>
      </c>
      <c r="B926" s="18" t="s">
        <v>2763</v>
      </c>
      <c r="C926" s="18" t="s">
        <v>2764</v>
      </c>
      <c r="D926" s="18" t="s">
        <v>2420</v>
      </c>
      <c r="E926" s="18" t="s">
        <v>11261</v>
      </c>
      <c r="F926" s="18" t="s">
        <v>11561</v>
      </c>
      <c r="G926" s="18" t="s">
        <v>11562</v>
      </c>
      <c r="H926" s="18" t="s">
        <v>11447</v>
      </c>
      <c r="I926" s="18" t="s">
        <v>11502</v>
      </c>
      <c r="J926" s="18" t="s">
        <v>11502</v>
      </c>
      <c r="K926" s="18" t="s">
        <v>11668</v>
      </c>
      <c r="L926" s="18" t="s">
        <v>11502</v>
      </c>
      <c r="M926" s="18" t="s">
        <v>11502</v>
      </c>
      <c r="N926" s="18" t="s">
        <v>11664</v>
      </c>
      <c r="O926" s="18" t="s">
        <v>11502</v>
      </c>
      <c r="P926" s="18" t="s">
        <v>11502</v>
      </c>
    </row>
    <row r="927" spans="1:16" ht="43.2" x14ac:dyDescent="0.3">
      <c r="A927" s="18" t="s">
        <v>2765</v>
      </c>
      <c r="B927" s="18" t="s">
        <v>2766</v>
      </c>
      <c r="C927" s="18" t="s">
        <v>2767</v>
      </c>
      <c r="D927" s="18" t="s">
        <v>2768</v>
      </c>
      <c r="E927" s="18" t="s">
        <v>11265</v>
      </c>
      <c r="F927" s="18" t="s">
        <v>11563</v>
      </c>
      <c r="G927" s="18" t="s">
        <v>11571</v>
      </c>
      <c r="H927" s="18" t="s">
        <v>11447</v>
      </c>
      <c r="I927" s="18" t="s">
        <v>11502</v>
      </c>
      <c r="J927" s="18" t="s">
        <v>11502</v>
      </c>
      <c r="K927" s="18" t="s">
        <v>11668</v>
      </c>
      <c r="L927" s="18" t="s">
        <v>11502</v>
      </c>
      <c r="M927" s="18" t="s">
        <v>11502</v>
      </c>
      <c r="N927" s="18" t="s">
        <v>11664</v>
      </c>
      <c r="O927" s="18" t="s">
        <v>11502</v>
      </c>
      <c r="P927" s="18" t="s">
        <v>11502</v>
      </c>
    </row>
    <row r="928" spans="1:16" ht="43.2" x14ac:dyDescent="0.3">
      <c r="A928" s="18" t="s">
        <v>2769</v>
      </c>
      <c r="B928" s="18" t="s">
        <v>2770</v>
      </c>
      <c r="C928" s="18" t="s">
        <v>2771</v>
      </c>
      <c r="D928" s="18" t="s">
        <v>2768</v>
      </c>
      <c r="E928" s="18" t="s">
        <v>11265</v>
      </c>
      <c r="F928" s="18" t="s">
        <v>11563</v>
      </c>
      <c r="G928" s="18" t="s">
        <v>11571</v>
      </c>
      <c r="H928" s="18" t="s">
        <v>11447</v>
      </c>
      <c r="I928" s="18" t="s">
        <v>11502</v>
      </c>
      <c r="J928" s="18" t="s">
        <v>11502</v>
      </c>
      <c r="K928" s="18" t="s">
        <v>11668</v>
      </c>
      <c r="L928" s="18" t="s">
        <v>11502</v>
      </c>
      <c r="M928" s="18" t="s">
        <v>11502</v>
      </c>
      <c r="N928" s="18" t="s">
        <v>11664</v>
      </c>
      <c r="O928" s="18" t="s">
        <v>11502</v>
      </c>
      <c r="P928" s="18" t="s">
        <v>11502</v>
      </c>
    </row>
    <row r="929" spans="1:16" ht="43.2" x14ac:dyDescent="0.3">
      <c r="A929" s="18" t="s">
        <v>2772</v>
      </c>
      <c r="B929" s="18" t="s">
        <v>2773</v>
      </c>
      <c r="C929" s="18" t="s">
        <v>2774</v>
      </c>
      <c r="D929" s="18" t="s">
        <v>2768</v>
      </c>
      <c r="E929" s="18" t="s">
        <v>11265</v>
      </c>
      <c r="F929" s="18" t="s">
        <v>11563</v>
      </c>
      <c r="G929" s="18" t="s">
        <v>11571</v>
      </c>
      <c r="H929" s="18" t="s">
        <v>11447</v>
      </c>
      <c r="I929" s="18" t="s">
        <v>11502</v>
      </c>
      <c r="J929" s="18" t="s">
        <v>11502</v>
      </c>
      <c r="K929" s="18" t="s">
        <v>11668</v>
      </c>
      <c r="L929" s="18" t="s">
        <v>11502</v>
      </c>
      <c r="M929" s="18" t="s">
        <v>11502</v>
      </c>
      <c r="N929" s="18" t="s">
        <v>11664</v>
      </c>
      <c r="O929" s="18" t="s">
        <v>11502</v>
      </c>
      <c r="P929" s="18" t="s">
        <v>11502</v>
      </c>
    </row>
    <row r="930" spans="1:16" ht="43.2" x14ac:dyDescent="0.3">
      <c r="A930" s="18" t="s">
        <v>2775</v>
      </c>
      <c r="B930" s="18" t="s">
        <v>2776</v>
      </c>
      <c r="C930" s="18" t="s">
        <v>2777</v>
      </c>
      <c r="D930" s="18" t="s">
        <v>2768</v>
      </c>
      <c r="E930" s="18" t="s">
        <v>11265</v>
      </c>
      <c r="F930" s="18" t="s">
        <v>11563</v>
      </c>
      <c r="G930" s="18" t="s">
        <v>11571</v>
      </c>
      <c r="H930" s="18" t="s">
        <v>11447</v>
      </c>
      <c r="I930" s="18" t="s">
        <v>11502</v>
      </c>
      <c r="J930" s="18" t="s">
        <v>11502</v>
      </c>
      <c r="K930" s="18" t="s">
        <v>11668</v>
      </c>
      <c r="L930" s="18" t="s">
        <v>11502</v>
      </c>
      <c r="M930" s="18" t="s">
        <v>11502</v>
      </c>
      <c r="N930" s="18" t="s">
        <v>11664</v>
      </c>
      <c r="O930" s="18" t="s">
        <v>11502</v>
      </c>
      <c r="P930" s="18" t="s">
        <v>11502</v>
      </c>
    </row>
    <row r="931" spans="1:16" ht="43.2" x14ac:dyDescent="0.3">
      <c r="A931" s="18" t="s">
        <v>2778</v>
      </c>
      <c r="B931" s="18" t="s">
        <v>2779</v>
      </c>
      <c r="C931" s="18" t="s">
        <v>2780</v>
      </c>
      <c r="D931" s="18" t="s">
        <v>2781</v>
      </c>
      <c r="E931" s="18" t="s">
        <v>11265</v>
      </c>
      <c r="F931" s="18" t="s">
        <v>11563</v>
      </c>
      <c r="G931" s="18" t="s">
        <v>11572</v>
      </c>
      <c r="H931" s="18" t="s">
        <v>11447</v>
      </c>
      <c r="I931" s="18" t="s">
        <v>11502</v>
      </c>
      <c r="J931" s="18" t="s">
        <v>11502</v>
      </c>
      <c r="K931" s="18" t="s">
        <v>11668</v>
      </c>
      <c r="L931" s="18" t="s">
        <v>11502</v>
      </c>
      <c r="M931" s="18" t="s">
        <v>11502</v>
      </c>
      <c r="N931" s="18" t="s">
        <v>11664</v>
      </c>
      <c r="O931" s="18" t="s">
        <v>11502</v>
      </c>
      <c r="P931" s="18" t="s">
        <v>11502</v>
      </c>
    </row>
    <row r="932" spans="1:16" ht="43.2" x14ac:dyDescent="0.3">
      <c r="A932" s="18" t="s">
        <v>2782</v>
      </c>
      <c r="B932" s="18" t="s">
        <v>2783</v>
      </c>
      <c r="C932" s="18" t="s">
        <v>2784</v>
      </c>
      <c r="D932" s="18" t="s">
        <v>2781</v>
      </c>
      <c r="E932" s="18" t="s">
        <v>11265</v>
      </c>
      <c r="F932" s="18" t="s">
        <v>11563</v>
      </c>
      <c r="G932" s="18" t="s">
        <v>11572</v>
      </c>
      <c r="H932" s="18" t="s">
        <v>11447</v>
      </c>
      <c r="I932" s="18" t="s">
        <v>11502</v>
      </c>
      <c r="J932" s="18" t="s">
        <v>11502</v>
      </c>
      <c r="K932" s="18" t="s">
        <v>11668</v>
      </c>
      <c r="L932" s="18" t="s">
        <v>11502</v>
      </c>
      <c r="M932" s="18" t="s">
        <v>11502</v>
      </c>
      <c r="N932" s="18" t="s">
        <v>11664</v>
      </c>
      <c r="O932" s="18" t="s">
        <v>11502</v>
      </c>
      <c r="P932" s="18" t="s">
        <v>11502</v>
      </c>
    </row>
    <row r="933" spans="1:16" ht="43.2" x14ac:dyDescent="0.3">
      <c r="A933" s="18" t="s">
        <v>2785</v>
      </c>
      <c r="B933" s="18" t="s">
        <v>2786</v>
      </c>
      <c r="C933" s="18" t="s">
        <v>2787</v>
      </c>
      <c r="D933" s="18" t="s">
        <v>2781</v>
      </c>
      <c r="E933" s="18" t="s">
        <v>11265</v>
      </c>
      <c r="F933" s="18" t="s">
        <v>11563</v>
      </c>
      <c r="G933" s="18" t="s">
        <v>11572</v>
      </c>
      <c r="H933" s="18" t="s">
        <v>11447</v>
      </c>
      <c r="I933" s="18" t="s">
        <v>11502</v>
      </c>
      <c r="J933" s="18" t="s">
        <v>11502</v>
      </c>
      <c r="K933" s="18" t="s">
        <v>11668</v>
      </c>
      <c r="L933" s="18" t="s">
        <v>11502</v>
      </c>
      <c r="M933" s="18" t="s">
        <v>11502</v>
      </c>
      <c r="N933" s="18" t="s">
        <v>11664</v>
      </c>
      <c r="O933" s="18" t="s">
        <v>11502</v>
      </c>
      <c r="P933" s="18" t="s">
        <v>11502</v>
      </c>
    </row>
    <row r="934" spans="1:16" ht="43.2" x14ac:dyDescent="0.3">
      <c r="A934" s="18" t="s">
        <v>2788</v>
      </c>
      <c r="B934" s="18" t="s">
        <v>2789</v>
      </c>
      <c r="C934" s="18" t="s">
        <v>2790</v>
      </c>
      <c r="D934" s="18" t="s">
        <v>2791</v>
      </c>
      <c r="E934" s="18" t="s">
        <v>11265</v>
      </c>
      <c r="F934" s="18" t="s">
        <v>11563</v>
      </c>
      <c r="G934" s="18" t="s">
        <v>11573</v>
      </c>
      <c r="H934" s="18" t="s">
        <v>11447</v>
      </c>
      <c r="I934" s="18" t="s">
        <v>11502</v>
      </c>
      <c r="J934" s="18" t="s">
        <v>11502</v>
      </c>
      <c r="K934" s="18" t="s">
        <v>11668</v>
      </c>
      <c r="L934" s="18" t="s">
        <v>11502</v>
      </c>
      <c r="M934" s="18" t="s">
        <v>11502</v>
      </c>
      <c r="N934" s="18" t="s">
        <v>11664</v>
      </c>
      <c r="O934" s="18" t="s">
        <v>11502</v>
      </c>
      <c r="P934" s="18" t="s">
        <v>11502</v>
      </c>
    </row>
    <row r="935" spans="1:16" ht="43.2" x14ac:dyDescent="0.3">
      <c r="A935" s="18" t="s">
        <v>2792</v>
      </c>
      <c r="B935" s="18" t="s">
        <v>2793</v>
      </c>
      <c r="C935" s="18" t="s">
        <v>2794</v>
      </c>
      <c r="D935" s="18" t="s">
        <v>2781</v>
      </c>
      <c r="E935" s="18" t="s">
        <v>11265</v>
      </c>
      <c r="F935" s="18" t="s">
        <v>11563</v>
      </c>
      <c r="G935" s="18" t="s">
        <v>11572</v>
      </c>
      <c r="H935" s="18" t="s">
        <v>11447</v>
      </c>
      <c r="I935" s="18" t="s">
        <v>11502</v>
      </c>
      <c r="J935" s="18" t="s">
        <v>11502</v>
      </c>
      <c r="K935" s="18" t="s">
        <v>11668</v>
      </c>
      <c r="L935" s="18" t="s">
        <v>11502</v>
      </c>
      <c r="M935" s="18" t="s">
        <v>11502</v>
      </c>
      <c r="N935" s="18" t="s">
        <v>11664</v>
      </c>
      <c r="O935" s="18" t="s">
        <v>11502</v>
      </c>
      <c r="P935" s="18" t="s">
        <v>11502</v>
      </c>
    </row>
    <row r="936" spans="1:16" ht="43.2" x14ac:dyDescent="0.3">
      <c r="A936" s="18" t="s">
        <v>2795</v>
      </c>
      <c r="B936" s="18" t="s">
        <v>2796</v>
      </c>
      <c r="C936" s="18" t="s">
        <v>2797</v>
      </c>
      <c r="D936" s="18" t="s">
        <v>2569</v>
      </c>
      <c r="E936" s="18" t="s">
        <v>11259</v>
      </c>
      <c r="F936" s="18" t="s">
        <v>11559</v>
      </c>
      <c r="G936" s="18" t="s">
        <v>11566</v>
      </c>
      <c r="H936" s="18" t="s">
        <v>11447</v>
      </c>
      <c r="I936" s="18" t="s">
        <v>11502</v>
      </c>
      <c r="J936" s="18" t="s">
        <v>11502</v>
      </c>
      <c r="K936" s="18" t="s">
        <v>11668</v>
      </c>
      <c r="L936" s="18" t="s">
        <v>11502</v>
      </c>
      <c r="M936" s="18" t="s">
        <v>11502</v>
      </c>
      <c r="N936" s="18" t="s">
        <v>11664</v>
      </c>
      <c r="O936" s="18" t="s">
        <v>11502</v>
      </c>
      <c r="P936" s="18" t="s">
        <v>11502</v>
      </c>
    </row>
    <row r="937" spans="1:16" ht="43.2" x14ac:dyDescent="0.3">
      <c r="A937" s="18" t="s">
        <v>2798</v>
      </c>
      <c r="B937" s="18" t="s">
        <v>2799</v>
      </c>
      <c r="C937" s="18" t="s">
        <v>2800</v>
      </c>
      <c r="D937" s="18" t="s">
        <v>2569</v>
      </c>
      <c r="E937" s="18" t="s">
        <v>11259</v>
      </c>
      <c r="F937" s="18" t="s">
        <v>11559</v>
      </c>
      <c r="G937" s="18" t="s">
        <v>11566</v>
      </c>
      <c r="H937" s="18" t="s">
        <v>11447</v>
      </c>
      <c r="I937" s="18" t="s">
        <v>11502</v>
      </c>
      <c r="J937" s="18" t="s">
        <v>11502</v>
      </c>
      <c r="K937" s="18" t="s">
        <v>11668</v>
      </c>
      <c r="L937" s="18" t="s">
        <v>11502</v>
      </c>
      <c r="M937" s="18" t="s">
        <v>11502</v>
      </c>
      <c r="N937" s="18" t="s">
        <v>11664</v>
      </c>
      <c r="O937" s="18" t="s">
        <v>11502</v>
      </c>
      <c r="P937" s="18" t="s">
        <v>11502</v>
      </c>
    </row>
    <row r="938" spans="1:16" ht="43.2" x14ac:dyDescent="0.3">
      <c r="A938" s="18" t="s">
        <v>2801</v>
      </c>
      <c r="B938" s="18" t="s">
        <v>2802</v>
      </c>
      <c r="C938" s="18" t="s">
        <v>2803</v>
      </c>
      <c r="D938" s="18" t="s">
        <v>2573</v>
      </c>
      <c r="E938" s="18" t="s">
        <v>11261</v>
      </c>
      <c r="F938" s="18" t="s">
        <v>11561</v>
      </c>
      <c r="G938" s="18" t="s">
        <v>11567</v>
      </c>
      <c r="H938" s="18" t="s">
        <v>11447</v>
      </c>
      <c r="I938" s="18" t="s">
        <v>11502</v>
      </c>
      <c r="J938" s="18" t="s">
        <v>11502</v>
      </c>
      <c r="K938" s="18" t="s">
        <v>11668</v>
      </c>
      <c r="L938" s="18" t="s">
        <v>11502</v>
      </c>
      <c r="M938" s="18" t="s">
        <v>11502</v>
      </c>
      <c r="N938" s="18" t="s">
        <v>11664</v>
      </c>
      <c r="O938" s="18" t="s">
        <v>11502</v>
      </c>
      <c r="P938" s="18" t="s">
        <v>11502</v>
      </c>
    </row>
    <row r="939" spans="1:16" ht="43.2" x14ac:dyDescent="0.3">
      <c r="A939" s="18" t="s">
        <v>2804</v>
      </c>
      <c r="B939" s="18" t="s">
        <v>2805</v>
      </c>
      <c r="C939" s="18" t="s">
        <v>2806</v>
      </c>
      <c r="D939" s="18" t="s">
        <v>2416</v>
      </c>
      <c r="E939" s="18" t="s">
        <v>11259</v>
      </c>
      <c r="F939" s="18" t="s">
        <v>11559</v>
      </c>
      <c r="G939" s="18" t="s">
        <v>11560</v>
      </c>
      <c r="H939" s="18" t="s">
        <v>11447</v>
      </c>
      <c r="I939" s="18" t="s">
        <v>11502</v>
      </c>
      <c r="J939" s="18" t="s">
        <v>11502</v>
      </c>
      <c r="K939" s="18" t="s">
        <v>11668</v>
      </c>
      <c r="L939" s="18" t="s">
        <v>11502</v>
      </c>
      <c r="M939" s="18" t="s">
        <v>11502</v>
      </c>
      <c r="N939" s="18" t="s">
        <v>11664</v>
      </c>
      <c r="O939" s="18" t="s">
        <v>11502</v>
      </c>
      <c r="P939" s="18" t="s">
        <v>11502</v>
      </c>
    </row>
    <row r="940" spans="1:16" ht="43.2" x14ac:dyDescent="0.3">
      <c r="A940" s="18" t="s">
        <v>2807</v>
      </c>
      <c r="B940" s="18" t="s">
        <v>2808</v>
      </c>
      <c r="C940" s="18" t="s">
        <v>2809</v>
      </c>
      <c r="D940" s="18" t="s">
        <v>2420</v>
      </c>
      <c r="E940" s="18" t="s">
        <v>11261</v>
      </c>
      <c r="F940" s="18" t="s">
        <v>11561</v>
      </c>
      <c r="G940" s="18" t="s">
        <v>11562</v>
      </c>
      <c r="H940" s="18" t="s">
        <v>11447</v>
      </c>
      <c r="I940" s="18" t="s">
        <v>11502</v>
      </c>
      <c r="J940" s="18" t="s">
        <v>11502</v>
      </c>
      <c r="K940" s="18" t="s">
        <v>11668</v>
      </c>
      <c r="L940" s="18" t="s">
        <v>11502</v>
      </c>
      <c r="M940" s="18" t="s">
        <v>11502</v>
      </c>
      <c r="N940" s="18" t="s">
        <v>11664</v>
      </c>
      <c r="O940" s="18" t="s">
        <v>11502</v>
      </c>
      <c r="P940" s="18" t="s">
        <v>11502</v>
      </c>
    </row>
    <row r="941" spans="1:16" ht="43.2" x14ac:dyDescent="0.3">
      <c r="A941" s="18" t="s">
        <v>2810</v>
      </c>
      <c r="B941" s="18" t="s">
        <v>2811</v>
      </c>
      <c r="C941" s="18" t="s">
        <v>2812</v>
      </c>
      <c r="D941" s="18" t="s">
        <v>2416</v>
      </c>
      <c r="E941" s="18" t="s">
        <v>11259</v>
      </c>
      <c r="F941" s="18" t="s">
        <v>11559</v>
      </c>
      <c r="G941" s="18" t="s">
        <v>11560</v>
      </c>
      <c r="H941" s="18" t="s">
        <v>11447</v>
      </c>
      <c r="I941" s="18" t="s">
        <v>11502</v>
      </c>
      <c r="J941" s="18" t="s">
        <v>11502</v>
      </c>
      <c r="K941" s="18" t="s">
        <v>11668</v>
      </c>
      <c r="L941" s="18" t="s">
        <v>11502</v>
      </c>
      <c r="M941" s="18" t="s">
        <v>11502</v>
      </c>
      <c r="N941" s="18" t="s">
        <v>11664</v>
      </c>
      <c r="O941" s="18" t="s">
        <v>11502</v>
      </c>
      <c r="P941" s="18" t="s">
        <v>11502</v>
      </c>
    </row>
    <row r="942" spans="1:16" ht="43.2" x14ac:dyDescent="0.3">
      <c r="A942" s="18" t="s">
        <v>2813</v>
      </c>
      <c r="B942" s="18" t="s">
        <v>2814</v>
      </c>
      <c r="C942" s="18" t="s">
        <v>2815</v>
      </c>
      <c r="D942" s="18" t="s">
        <v>2420</v>
      </c>
      <c r="E942" s="18" t="s">
        <v>11261</v>
      </c>
      <c r="F942" s="18" t="s">
        <v>11561</v>
      </c>
      <c r="G942" s="18" t="s">
        <v>11562</v>
      </c>
      <c r="H942" s="18" t="s">
        <v>11447</v>
      </c>
      <c r="I942" s="18" t="s">
        <v>11502</v>
      </c>
      <c r="J942" s="18" t="s">
        <v>11502</v>
      </c>
      <c r="K942" s="18" t="s">
        <v>11668</v>
      </c>
      <c r="L942" s="18" t="s">
        <v>11502</v>
      </c>
      <c r="M942" s="18" t="s">
        <v>11502</v>
      </c>
      <c r="N942" s="18" t="s">
        <v>11664</v>
      </c>
      <c r="O942" s="18" t="s">
        <v>11502</v>
      </c>
      <c r="P942" s="18" t="s">
        <v>11502</v>
      </c>
    </row>
    <row r="943" spans="1:16" ht="43.2" x14ac:dyDescent="0.3">
      <c r="A943" s="18" t="s">
        <v>2816</v>
      </c>
      <c r="B943" s="18" t="s">
        <v>2817</v>
      </c>
      <c r="C943" s="18" t="s">
        <v>2818</v>
      </c>
      <c r="D943" s="18" t="s">
        <v>2768</v>
      </c>
      <c r="E943" s="18" t="s">
        <v>11265</v>
      </c>
      <c r="F943" s="18" t="s">
        <v>11563</v>
      </c>
      <c r="G943" s="18" t="s">
        <v>11571</v>
      </c>
      <c r="H943" s="18" t="s">
        <v>11447</v>
      </c>
      <c r="I943" s="18" t="s">
        <v>11502</v>
      </c>
      <c r="J943" s="18" t="s">
        <v>11502</v>
      </c>
      <c r="K943" s="18" t="s">
        <v>11668</v>
      </c>
      <c r="L943" s="18" t="s">
        <v>11502</v>
      </c>
      <c r="M943" s="18" t="s">
        <v>11502</v>
      </c>
      <c r="N943" s="18" t="s">
        <v>11664</v>
      </c>
      <c r="O943" s="18" t="s">
        <v>11502</v>
      </c>
      <c r="P943" s="18" t="s">
        <v>11502</v>
      </c>
    </row>
    <row r="944" spans="1:16" ht="43.2" x14ac:dyDescent="0.3">
      <c r="A944" s="18" t="s">
        <v>2819</v>
      </c>
      <c r="B944" s="18" t="s">
        <v>2820</v>
      </c>
      <c r="C944" s="18" t="s">
        <v>2821</v>
      </c>
      <c r="D944" s="18" t="s">
        <v>2768</v>
      </c>
      <c r="E944" s="18" t="s">
        <v>11265</v>
      </c>
      <c r="F944" s="18" t="s">
        <v>11563</v>
      </c>
      <c r="G944" s="18" t="s">
        <v>11571</v>
      </c>
      <c r="H944" s="18" t="s">
        <v>11447</v>
      </c>
      <c r="I944" s="18" t="s">
        <v>11502</v>
      </c>
      <c r="J944" s="18" t="s">
        <v>11502</v>
      </c>
      <c r="K944" s="18" t="s">
        <v>11668</v>
      </c>
      <c r="L944" s="18" t="s">
        <v>11502</v>
      </c>
      <c r="M944" s="18" t="s">
        <v>11502</v>
      </c>
      <c r="N944" s="18" t="s">
        <v>11664</v>
      </c>
      <c r="O944" s="18" t="s">
        <v>11502</v>
      </c>
      <c r="P944" s="18" t="s">
        <v>11502</v>
      </c>
    </row>
    <row r="945" spans="1:16" ht="43.2" x14ac:dyDescent="0.3">
      <c r="A945" s="18" t="s">
        <v>2822</v>
      </c>
      <c r="B945" s="18" t="s">
        <v>2823</v>
      </c>
      <c r="C945" s="18" t="s">
        <v>2824</v>
      </c>
      <c r="D945" s="18" t="s">
        <v>2768</v>
      </c>
      <c r="E945" s="18" t="s">
        <v>11265</v>
      </c>
      <c r="F945" s="18" t="s">
        <v>11563</v>
      </c>
      <c r="G945" s="18" t="s">
        <v>11571</v>
      </c>
      <c r="H945" s="18" t="s">
        <v>11447</v>
      </c>
      <c r="I945" s="18" t="s">
        <v>11502</v>
      </c>
      <c r="J945" s="18" t="s">
        <v>11502</v>
      </c>
      <c r="K945" s="18" t="s">
        <v>11668</v>
      </c>
      <c r="L945" s="18" t="s">
        <v>11502</v>
      </c>
      <c r="M945" s="18" t="s">
        <v>11502</v>
      </c>
      <c r="N945" s="18" t="s">
        <v>11664</v>
      </c>
      <c r="O945" s="18" t="s">
        <v>11502</v>
      </c>
      <c r="P945" s="18" t="s">
        <v>11502</v>
      </c>
    </row>
    <row r="946" spans="1:16" ht="43.2" x14ac:dyDescent="0.3">
      <c r="A946" s="18" t="s">
        <v>2825</v>
      </c>
      <c r="B946" s="18" t="s">
        <v>2826</v>
      </c>
      <c r="C946" s="18" t="s">
        <v>2827</v>
      </c>
      <c r="D946" s="18" t="s">
        <v>2768</v>
      </c>
      <c r="E946" s="18" t="s">
        <v>11265</v>
      </c>
      <c r="F946" s="18" t="s">
        <v>11563</v>
      </c>
      <c r="G946" s="18" t="s">
        <v>11571</v>
      </c>
      <c r="H946" s="18" t="s">
        <v>11447</v>
      </c>
      <c r="I946" s="18" t="s">
        <v>11502</v>
      </c>
      <c r="J946" s="18" t="s">
        <v>11502</v>
      </c>
      <c r="K946" s="18" t="s">
        <v>11668</v>
      </c>
      <c r="L946" s="18" t="s">
        <v>11502</v>
      </c>
      <c r="M946" s="18" t="s">
        <v>11502</v>
      </c>
      <c r="N946" s="18" t="s">
        <v>11664</v>
      </c>
      <c r="O946" s="18" t="s">
        <v>11502</v>
      </c>
      <c r="P946" s="18" t="s">
        <v>11502</v>
      </c>
    </row>
    <row r="947" spans="1:16" ht="43.2" x14ac:dyDescent="0.3">
      <c r="A947" s="18" t="s">
        <v>2828</v>
      </c>
      <c r="B947" s="18" t="s">
        <v>2829</v>
      </c>
      <c r="C947" s="18" t="s">
        <v>2830</v>
      </c>
      <c r="D947" s="18" t="s">
        <v>2781</v>
      </c>
      <c r="E947" s="18" t="s">
        <v>11265</v>
      </c>
      <c r="F947" s="18" t="s">
        <v>11563</v>
      </c>
      <c r="G947" s="18" t="s">
        <v>11572</v>
      </c>
      <c r="H947" s="18" t="s">
        <v>11447</v>
      </c>
      <c r="I947" s="18" t="s">
        <v>11502</v>
      </c>
      <c r="J947" s="18" t="s">
        <v>11502</v>
      </c>
      <c r="K947" s="18" t="s">
        <v>11668</v>
      </c>
      <c r="L947" s="18" t="s">
        <v>11502</v>
      </c>
      <c r="M947" s="18" t="s">
        <v>11502</v>
      </c>
      <c r="N947" s="18" t="s">
        <v>11664</v>
      </c>
      <c r="O947" s="18" t="s">
        <v>11502</v>
      </c>
      <c r="P947" s="18" t="s">
        <v>11502</v>
      </c>
    </row>
    <row r="948" spans="1:16" ht="43.2" x14ac:dyDescent="0.3">
      <c r="A948" s="18" t="s">
        <v>2831</v>
      </c>
      <c r="B948" s="18" t="s">
        <v>2832</v>
      </c>
      <c r="C948" s="18" t="s">
        <v>2833</v>
      </c>
      <c r="D948" s="18" t="s">
        <v>2781</v>
      </c>
      <c r="E948" s="18" t="s">
        <v>11265</v>
      </c>
      <c r="F948" s="18" t="s">
        <v>11563</v>
      </c>
      <c r="G948" s="18" t="s">
        <v>11572</v>
      </c>
      <c r="H948" s="18" t="s">
        <v>11447</v>
      </c>
      <c r="I948" s="18" t="s">
        <v>11502</v>
      </c>
      <c r="J948" s="18" t="s">
        <v>11502</v>
      </c>
      <c r="K948" s="18" t="s">
        <v>11668</v>
      </c>
      <c r="L948" s="18" t="s">
        <v>11502</v>
      </c>
      <c r="M948" s="18" t="s">
        <v>11502</v>
      </c>
      <c r="N948" s="18" t="s">
        <v>11664</v>
      </c>
      <c r="O948" s="18" t="s">
        <v>11502</v>
      </c>
      <c r="P948" s="18" t="s">
        <v>11502</v>
      </c>
    </row>
    <row r="949" spans="1:16" ht="43.2" x14ac:dyDescent="0.3">
      <c r="A949" s="18" t="s">
        <v>2834</v>
      </c>
      <c r="B949" s="18" t="s">
        <v>2835</v>
      </c>
      <c r="C949" s="18" t="s">
        <v>2836</v>
      </c>
      <c r="D949" s="18" t="s">
        <v>2781</v>
      </c>
      <c r="E949" s="18" t="s">
        <v>11265</v>
      </c>
      <c r="F949" s="18" t="s">
        <v>11563</v>
      </c>
      <c r="G949" s="18" t="s">
        <v>11572</v>
      </c>
      <c r="H949" s="18" t="s">
        <v>11447</v>
      </c>
      <c r="I949" s="18" t="s">
        <v>11502</v>
      </c>
      <c r="J949" s="18" t="s">
        <v>11502</v>
      </c>
      <c r="K949" s="18" t="s">
        <v>11668</v>
      </c>
      <c r="L949" s="18" t="s">
        <v>11502</v>
      </c>
      <c r="M949" s="18" t="s">
        <v>11502</v>
      </c>
      <c r="N949" s="18" t="s">
        <v>11664</v>
      </c>
      <c r="O949" s="18" t="s">
        <v>11502</v>
      </c>
      <c r="P949" s="18" t="s">
        <v>11502</v>
      </c>
    </row>
    <row r="950" spans="1:16" ht="43.2" x14ac:dyDescent="0.3">
      <c r="A950" s="18" t="s">
        <v>2837</v>
      </c>
      <c r="B950" s="18" t="s">
        <v>2838</v>
      </c>
      <c r="C950" s="18" t="s">
        <v>2839</v>
      </c>
      <c r="D950" s="18" t="s">
        <v>2781</v>
      </c>
      <c r="E950" s="18" t="s">
        <v>11265</v>
      </c>
      <c r="F950" s="18" t="s">
        <v>11563</v>
      </c>
      <c r="G950" s="18" t="s">
        <v>11572</v>
      </c>
      <c r="H950" s="18" t="s">
        <v>11447</v>
      </c>
      <c r="I950" s="18" t="s">
        <v>11502</v>
      </c>
      <c r="J950" s="18" t="s">
        <v>11502</v>
      </c>
      <c r="K950" s="18" t="s">
        <v>11668</v>
      </c>
      <c r="L950" s="18" t="s">
        <v>11502</v>
      </c>
      <c r="M950" s="18" t="s">
        <v>11502</v>
      </c>
      <c r="N950" s="18" t="s">
        <v>11664</v>
      </c>
      <c r="O950" s="18" t="s">
        <v>11502</v>
      </c>
      <c r="P950" s="18" t="s">
        <v>11502</v>
      </c>
    </row>
    <row r="951" spans="1:16" ht="43.2" x14ac:dyDescent="0.3">
      <c r="A951" s="18" t="s">
        <v>2840</v>
      </c>
      <c r="B951" s="18" t="s">
        <v>2841</v>
      </c>
      <c r="C951" s="18" t="s">
        <v>2842</v>
      </c>
      <c r="D951" s="18" t="s">
        <v>2843</v>
      </c>
      <c r="E951" s="18" t="s">
        <v>11263</v>
      </c>
      <c r="F951" s="18" t="s">
        <v>11574</v>
      </c>
      <c r="G951" s="18" t="s">
        <v>11575</v>
      </c>
      <c r="H951" s="18" t="s">
        <v>11447</v>
      </c>
      <c r="I951" s="18" t="s">
        <v>11502</v>
      </c>
      <c r="J951" s="18" t="s">
        <v>11502</v>
      </c>
      <c r="K951" s="18" t="s">
        <v>11668</v>
      </c>
      <c r="L951" s="18" t="s">
        <v>11502</v>
      </c>
      <c r="M951" s="18" t="s">
        <v>11502</v>
      </c>
      <c r="N951" s="18" t="s">
        <v>11664</v>
      </c>
      <c r="O951" s="18" t="s">
        <v>11502</v>
      </c>
      <c r="P951" s="18" t="s">
        <v>11502</v>
      </c>
    </row>
    <row r="952" spans="1:16" ht="43.2" x14ac:dyDescent="0.3">
      <c r="A952" s="18" t="s">
        <v>2844</v>
      </c>
      <c r="B952" s="18" t="s">
        <v>2841</v>
      </c>
      <c r="C952" s="18" t="s">
        <v>2845</v>
      </c>
      <c r="D952" s="18" t="s">
        <v>2843</v>
      </c>
      <c r="E952" s="18" t="s">
        <v>11263</v>
      </c>
      <c r="F952" s="18" t="s">
        <v>11574</v>
      </c>
      <c r="G952" s="18" t="s">
        <v>11575</v>
      </c>
      <c r="H952" s="18" t="s">
        <v>11447</v>
      </c>
      <c r="I952" s="18" t="s">
        <v>11502</v>
      </c>
      <c r="J952" s="18" t="s">
        <v>11502</v>
      </c>
      <c r="K952" s="18" t="s">
        <v>11668</v>
      </c>
      <c r="L952" s="18" t="s">
        <v>11502</v>
      </c>
      <c r="M952" s="18" t="s">
        <v>11502</v>
      </c>
      <c r="N952" s="18" t="s">
        <v>11664</v>
      </c>
      <c r="O952" s="18" t="s">
        <v>11502</v>
      </c>
      <c r="P952" s="18" t="s">
        <v>11502</v>
      </c>
    </row>
    <row r="953" spans="1:16" ht="43.2" x14ac:dyDescent="0.3">
      <c r="A953" s="18" t="s">
        <v>2846</v>
      </c>
      <c r="B953" s="18" t="s">
        <v>2847</v>
      </c>
      <c r="C953" s="18" t="s">
        <v>2848</v>
      </c>
      <c r="D953" s="18" t="s">
        <v>2849</v>
      </c>
      <c r="E953" s="18" t="s">
        <v>11263</v>
      </c>
      <c r="F953" s="18" t="s">
        <v>11574</v>
      </c>
      <c r="G953" s="18" t="s">
        <v>11576</v>
      </c>
      <c r="H953" s="18" t="s">
        <v>11447</v>
      </c>
      <c r="I953" s="18" t="s">
        <v>11502</v>
      </c>
      <c r="J953" s="18" t="s">
        <v>11502</v>
      </c>
      <c r="K953" s="18" t="s">
        <v>11668</v>
      </c>
      <c r="L953" s="18" t="s">
        <v>11502</v>
      </c>
      <c r="M953" s="18" t="s">
        <v>11502</v>
      </c>
      <c r="N953" s="18" t="s">
        <v>11664</v>
      </c>
      <c r="O953" s="18" t="s">
        <v>11502</v>
      </c>
      <c r="P953" s="18" t="s">
        <v>11502</v>
      </c>
    </row>
    <row r="954" spans="1:16" ht="43.2" x14ac:dyDescent="0.3">
      <c r="A954" s="18" t="s">
        <v>2850</v>
      </c>
      <c r="B954" s="18" t="s">
        <v>2851</v>
      </c>
      <c r="C954" s="18" t="s">
        <v>2852</v>
      </c>
      <c r="D954" s="18" t="s">
        <v>2849</v>
      </c>
      <c r="E954" s="18" t="s">
        <v>11263</v>
      </c>
      <c r="F954" s="18" t="s">
        <v>11574</v>
      </c>
      <c r="G954" s="18" t="s">
        <v>11576</v>
      </c>
      <c r="H954" s="18" t="s">
        <v>11447</v>
      </c>
      <c r="I954" s="18" t="s">
        <v>11502</v>
      </c>
      <c r="J954" s="18" t="s">
        <v>11502</v>
      </c>
      <c r="K954" s="18" t="s">
        <v>11668</v>
      </c>
      <c r="L954" s="18" t="s">
        <v>11502</v>
      </c>
      <c r="M954" s="18" t="s">
        <v>11502</v>
      </c>
      <c r="N954" s="18" t="s">
        <v>11664</v>
      </c>
      <c r="O954" s="18" t="s">
        <v>11502</v>
      </c>
      <c r="P954" s="18" t="s">
        <v>11502</v>
      </c>
    </row>
    <row r="955" spans="1:16" ht="43.2" x14ac:dyDescent="0.3">
      <c r="A955" s="18" t="s">
        <v>2853</v>
      </c>
      <c r="B955" s="18" t="s">
        <v>2854</v>
      </c>
      <c r="C955" s="18" t="s">
        <v>2855</v>
      </c>
      <c r="D955" s="18" t="s">
        <v>2843</v>
      </c>
      <c r="E955" s="18" t="s">
        <v>11263</v>
      </c>
      <c r="F955" s="18" t="s">
        <v>11574</v>
      </c>
      <c r="G955" s="18" t="s">
        <v>11575</v>
      </c>
      <c r="H955" s="18" t="s">
        <v>11447</v>
      </c>
      <c r="I955" s="18" t="s">
        <v>11502</v>
      </c>
      <c r="J955" s="18" t="s">
        <v>11502</v>
      </c>
      <c r="K955" s="18" t="s">
        <v>11668</v>
      </c>
      <c r="L955" s="18" t="s">
        <v>11502</v>
      </c>
      <c r="M955" s="18" t="s">
        <v>11502</v>
      </c>
      <c r="N955" s="18" t="s">
        <v>11664</v>
      </c>
      <c r="O955" s="18" t="s">
        <v>11502</v>
      </c>
      <c r="P955" s="18" t="s">
        <v>11502</v>
      </c>
    </row>
    <row r="956" spans="1:16" ht="43.2" x14ac:dyDescent="0.3">
      <c r="A956" s="18" t="s">
        <v>2856</v>
      </c>
      <c r="B956" s="18" t="s">
        <v>2854</v>
      </c>
      <c r="C956" s="18" t="s">
        <v>2857</v>
      </c>
      <c r="D956" s="18" t="s">
        <v>2843</v>
      </c>
      <c r="E956" s="18" t="s">
        <v>11263</v>
      </c>
      <c r="F956" s="18" t="s">
        <v>11574</v>
      </c>
      <c r="G956" s="18" t="s">
        <v>11575</v>
      </c>
      <c r="H956" s="18" t="s">
        <v>11447</v>
      </c>
      <c r="I956" s="18" t="s">
        <v>11502</v>
      </c>
      <c r="J956" s="18" t="s">
        <v>11502</v>
      </c>
      <c r="K956" s="18" t="s">
        <v>11668</v>
      </c>
      <c r="L956" s="18" t="s">
        <v>11502</v>
      </c>
      <c r="M956" s="18" t="s">
        <v>11502</v>
      </c>
      <c r="N956" s="18" t="s">
        <v>11664</v>
      </c>
      <c r="O956" s="18" t="s">
        <v>11502</v>
      </c>
      <c r="P956" s="18" t="s">
        <v>11502</v>
      </c>
    </row>
    <row r="957" spans="1:16" ht="43.2" x14ac:dyDescent="0.3">
      <c r="A957" s="18" t="s">
        <v>2858</v>
      </c>
      <c r="B957" s="18" t="s">
        <v>2859</v>
      </c>
      <c r="C957" s="18" t="s">
        <v>2860</v>
      </c>
      <c r="D957" s="18" t="s">
        <v>2849</v>
      </c>
      <c r="E957" s="18" t="s">
        <v>11263</v>
      </c>
      <c r="F957" s="18" t="s">
        <v>11574</v>
      </c>
      <c r="G957" s="18" t="s">
        <v>11576</v>
      </c>
      <c r="H957" s="18" t="s">
        <v>11447</v>
      </c>
      <c r="I957" s="18" t="s">
        <v>11502</v>
      </c>
      <c r="J957" s="18" t="s">
        <v>11502</v>
      </c>
      <c r="K957" s="18" t="s">
        <v>11668</v>
      </c>
      <c r="L957" s="18" t="s">
        <v>11502</v>
      </c>
      <c r="M957" s="18" t="s">
        <v>11502</v>
      </c>
      <c r="N957" s="18" t="s">
        <v>11664</v>
      </c>
      <c r="O957" s="18" t="s">
        <v>11502</v>
      </c>
      <c r="P957" s="18" t="s">
        <v>11502</v>
      </c>
    </row>
    <row r="958" spans="1:16" ht="43.2" x14ac:dyDescent="0.3">
      <c r="A958" s="18" t="s">
        <v>2861</v>
      </c>
      <c r="B958" s="18" t="s">
        <v>2859</v>
      </c>
      <c r="C958" s="18" t="s">
        <v>2862</v>
      </c>
      <c r="D958" s="18" t="s">
        <v>2849</v>
      </c>
      <c r="E958" s="18" t="s">
        <v>11263</v>
      </c>
      <c r="F958" s="18" t="s">
        <v>11574</v>
      </c>
      <c r="G958" s="18" t="s">
        <v>11576</v>
      </c>
      <c r="H958" s="18" t="s">
        <v>11447</v>
      </c>
      <c r="I958" s="18" t="s">
        <v>11502</v>
      </c>
      <c r="J958" s="18" t="s">
        <v>11502</v>
      </c>
      <c r="K958" s="18" t="s">
        <v>11668</v>
      </c>
      <c r="L958" s="18" t="s">
        <v>11502</v>
      </c>
      <c r="M958" s="18" t="s">
        <v>11502</v>
      </c>
      <c r="N958" s="18" t="s">
        <v>11664</v>
      </c>
      <c r="O958" s="18" t="s">
        <v>11502</v>
      </c>
      <c r="P958" s="18" t="s">
        <v>11502</v>
      </c>
    </row>
    <row r="959" spans="1:16" ht="43.2" x14ac:dyDescent="0.3">
      <c r="A959" s="18" t="s">
        <v>2863</v>
      </c>
      <c r="B959" s="18" t="s">
        <v>2864</v>
      </c>
      <c r="C959" s="18" t="s">
        <v>2865</v>
      </c>
      <c r="D959" s="18" t="s">
        <v>2843</v>
      </c>
      <c r="E959" s="18" t="s">
        <v>11263</v>
      </c>
      <c r="F959" s="18" t="s">
        <v>11574</v>
      </c>
      <c r="G959" s="18" t="s">
        <v>11575</v>
      </c>
      <c r="H959" s="18" t="s">
        <v>11447</v>
      </c>
      <c r="I959" s="18" t="s">
        <v>11502</v>
      </c>
      <c r="J959" s="18" t="s">
        <v>11502</v>
      </c>
      <c r="K959" s="18" t="s">
        <v>11668</v>
      </c>
      <c r="L959" s="18" t="s">
        <v>11502</v>
      </c>
      <c r="M959" s="18" t="s">
        <v>11502</v>
      </c>
      <c r="N959" s="18" t="s">
        <v>11664</v>
      </c>
      <c r="O959" s="18" t="s">
        <v>11502</v>
      </c>
      <c r="P959" s="18" t="s">
        <v>11502</v>
      </c>
    </row>
    <row r="960" spans="1:16" ht="43.2" x14ac:dyDescent="0.3">
      <c r="A960" s="18" t="s">
        <v>2866</v>
      </c>
      <c r="B960" s="18" t="s">
        <v>2867</v>
      </c>
      <c r="C960" s="18" t="s">
        <v>2868</v>
      </c>
      <c r="D960" s="18" t="s">
        <v>2849</v>
      </c>
      <c r="E960" s="18" t="s">
        <v>11263</v>
      </c>
      <c r="F960" s="18" t="s">
        <v>11574</v>
      </c>
      <c r="G960" s="18" t="s">
        <v>11576</v>
      </c>
      <c r="H960" s="18" t="s">
        <v>11447</v>
      </c>
      <c r="I960" s="18" t="s">
        <v>11502</v>
      </c>
      <c r="J960" s="18" t="s">
        <v>11502</v>
      </c>
      <c r="K960" s="18" t="s">
        <v>11668</v>
      </c>
      <c r="L960" s="18" t="s">
        <v>11502</v>
      </c>
      <c r="M960" s="18" t="s">
        <v>11502</v>
      </c>
      <c r="N960" s="18" t="s">
        <v>11664</v>
      </c>
      <c r="O960" s="18" t="s">
        <v>11502</v>
      </c>
      <c r="P960" s="18" t="s">
        <v>11502</v>
      </c>
    </row>
    <row r="961" spans="1:16" ht="43.2" x14ac:dyDescent="0.3">
      <c r="A961" s="18" t="s">
        <v>2869</v>
      </c>
      <c r="B961" s="18" t="s">
        <v>2854</v>
      </c>
      <c r="C961" s="18" t="s">
        <v>2870</v>
      </c>
      <c r="D961" s="18" t="s">
        <v>2843</v>
      </c>
      <c r="E961" s="18" t="s">
        <v>11263</v>
      </c>
      <c r="F961" s="18" t="s">
        <v>11574</v>
      </c>
      <c r="G961" s="18" t="s">
        <v>11575</v>
      </c>
      <c r="H961" s="18" t="s">
        <v>11447</v>
      </c>
      <c r="I961" s="18" t="s">
        <v>11502</v>
      </c>
      <c r="J961" s="18" t="s">
        <v>11502</v>
      </c>
      <c r="K961" s="18" t="s">
        <v>11668</v>
      </c>
      <c r="L961" s="18" t="s">
        <v>11502</v>
      </c>
      <c r="M961" s="18" t="s">
        <v>11502</v>
      </c>
      <c r="N961" s="18" t="s">
        <v>11664</v>
      </c>
      <c r="O961" s="18" t="s">
        <v>11502</v>
      </c>
      <c r="P961" s="18" t="s">
        <v>11502</v>
      </c>
    </row>
    <row r="962" spans="1:16" ht="43.2" x14ac:dyDescent="0.3">
      <c r="A962" s="18" t="s">
        <v>2871</v>
      </c>
      <c r="B962" s="18" t="s">
        <v>2872</v>
      </c>
      <c r="C962" s="18" t="s">
        <v>2873</v>
      </c>
      <c r="D962" s="18" t="s">
        <v>2849</v>
      </c>
      <c r="E962" s="18" t="s">
        <v>11263</v>
      </c>
      <c r="F962" s="18" t="s">
        <v>11574</v>
      </c>
      <c r="G962" s="18" t="s">
        <v>11576</v>
      </c>
      <c r="H962" s="18" t="s">
        <v>11447</v>
      </c>
      <c r="I962" s="18" t="s">
        <v>11502</v>
      </c>
      <c r="J962" s="18" t="s">
        <v>11502</v>
      </c>
      <c r="K962" s="18" t="s">
        <v>11668</v>
      </c>
      <c r="L962" s="18" t="s">
        <v>11502</v>
      </c>
      <c r="M962" s="18" t="s">
        <v>11502</v>
      </c>
      <c r="N962" s="18" t="s">
        <v>11664</v>
      </c>
      <c r="O962" s="18" t="s">
        <v>11502</v>
      </c>
      <c r="P962" s="18" t="s">
        <v>11502</v>
      </c>
    </row>
    <row r="963" spans="1:16" ht="43.2" x14ac:dyDescent="0.3">
      <c r="A963" s="18" t="s">
        <v>2874</v>
      </c>
      <c r="B963" s="18" t="s">
        <v>2875</v>
      </c>
      <c r="C963" s="18" t="s">
        <v>2876</v>
      </c>
      <c r="D963" s="18" t="s">
        <v>2849</v>
      </c>
      <c r="E963" s="18" t="s">
        <v>11263</v>
      </c>
      <c r="F963" s="18" t="s">
        <v>11574</v>
      </c>
      <c r="G963" s="18" t="s">
        <v>11576</v>
      </c>
      <c r="H963" s="18" t="s">
        <v>11447</v>
      </c>
      <c r="I963" s="18" t="s">
        <v>11502</v>
      </c>
      <c r="J963" s="18" t="s">
        <v>11502</v>
      </c>
      <c r="K963" s="18" t="s">
        <v>11668</v>
      </c>
      <c r="L963" s="18" t="s">
        <v>11502</v>
      </c>
      <c r="M963" s="18" t="s">
        <v>11502</v>
      </c>
      <c r="N963" s="18" t="s">
        <v>11664</v>
      </c>
      <c r="O963" s="18" t="s">
        <v>11502</v>
      </c>
      <c r="P963" s="18" t="s">
        <v>11502</v>
      </c>
    </row>
    <row r="964" spans="1:16" ht="43.2" x14ac:dyDescent="0.3">
      <c r="A964" s="18" t="s">
        <v>2877</v>
      </c>
      <c r="B964" s="18" t="s">
        <v>2878</v>
      </c>
      <c r="C964" s="18" t="s">
        <v>2879</v>
      </c>
      <c r="D964" s="18" t="s">
        <v>2849</v>
      </c>
      <c r="E964" s="18" t="s">
        <v>11263</v>
      </c>
      <c r="F964" s="18" t="s">
        <v>11574</v>
      </c>
      <c r="G964" s="18" t="s">
        <v>11576</v>
      </c>
      <c r="H964" s="18" t="s">
        <v>11447</v>
      </c>
      <c r="I964" s="18" t="s">
        <v>11502</v>
      </c>
      <c r="J964" s="18" t="s">
        <v>11502</v>
      </c>
      <c r="K964" s="18" t="s">
        <v>11668</v>
      </c>
      <c r="L964" s="18" t="s">
        <v>11502</v>
      </c>
      <c r="M964" s="18" t="s">
        <v>11502</v>
      </c>
      <c r="N964" s="18" t="s">
        <v>11664</v>
      </c>
      <c r="O964" s="18" t="s">
        <v>11502</v>
      </c>
      <c r="P964" s="18" t="s">
        <v>11502</v>
      </c>
    </row>
    <row r="965" spans="1:16" ht="43.2" x14ac:dyDescent="0.3">
      <c r="A965" s="18" t="s">
        <v>2880</v>
      </c>
      <c r="B965" s="18" t="s">
        <v>2881</v>
      </c>
      <c r="C965" s="18" t="s">
        <v>2882</v>
      </c>
      <c r="D965" s="18" t="s">
        <v>2883</v>
      </c>
      <c r="E965" s="18" t="s">
        <v>11263</v>
      </c>
      <c r="F965" s="18" t="s">
        <v>11574</v>
      </c>
      <c r="G965" s="18" t="s">
        <v>11577</v>
      </c>
      <c r="H965" s="18" t="s">
        <v>11447</v>
      </c>
      <c r="I965" s="18" t="s">
        <v>11502</v>
      </c>
      <c r="J965" s="18" t="s">
        <v>11502</v>
      </c>
      <c r="K965" s="18" t="s">
        <v>11668</v>
      </c>
      <c r="L965" s="18" t="s">
        <v>11502</v>
      </c>
      <c r="M965" s="18" t="s">
        <v>11502</v>
      </c>
      <c r="N965" s="18" t="s">
        <v>11664</v>
      </c>
      <c r="O965" s="18" t="s">
        <v>11502</v>
      </c>
      <c r="P965" s="18" t="s">
        <v>11502</v>
      </c>
    </row>
    <row r="966" spans="1:16" ht="43.2" x14ac:dyDescent="0.3">
      <c r="A966" s="18" t="s">
        <v>2884</v>
      </c>
      <c r="B966" s="18" t="s">
        <v>2885</v>
      </c>
      <c r="C966" s="18" t="s">
        <v>2886</v>
      </c>
      <c r="D966" s="18" t="s">
        <v>2883</v>
      </c>
      <c r="E966" s="18" t="s">
        <v>11263</v>
      </c>
      <c r="F966" s="18" t="s">
        <v>11574</v>
      </c>
      <c r="G966" s="18" t="s">
        <v>11577</v>
      </c>
      <c r="H966" s="18" t="s">
        <v>11447</v>
      </c>
      <c r="I966" s="18" t="s">
        <v>11502</v>
      </c>
      <c r="J966" s="18" t="s">
        <v>11502</v>
      </c>
      <c r="K966" s="18" t="s">
        <v>11668</v>
      </c>
      <c r="L966" s="18" t="s">
        <v>11502</v>
      </c>
      <c r="M966" s="18" t="s">
        <v>11502</v>
      </c>
      <c r="N966" s="18" t="s">
        <v>11664</v>
      </c>
      <c r="O966" s="18" t="s">
        <v>11502</v>
      </c>
      <c r="P966" s="18" t="s">
        <v>11502</v>
      </c>
    </row>
    <row r="967" spans="1:16" ht="43.2" x14ac:dyDescent="0.3">
      <c r="A967" s="18" t="s">
        <v>2887</v>
      </c>
      <c r="B967" s="18" t="s">
        <v>2888</v>
      </c>
      <c r="C967" s="18" t="s">
        <v>2889</v>
      </c>
      <c r="D967" s="18" t="s">
        <v>2849</v>
      </c>
      <c r="E967" s="18" t="s">
        <v>11263</v>
      </c>
      <c r="F967" s="18" t="s">
        <v>11574</v>
      </c>
      <c r="G967" s="18" t="s">
        <v>11576</v>
      </c>
      <c r="H967" s="18" t="s">
        <v>11447</v>
      </c>
      <c r="I967" s="18" t="s">
        <v>11502</v>
      </c>
      <c r="J967" s="18" t="s">
        <v>11502</v>
      </c>
      <c r="K967" s="18" t="s">
        <v>11668</v>
      </c>
      <c r="L967" s="18" t="s">
        <v>11502</v>
      </c>
      <c r="M967" s="18" t="s">
        <v>11502</v>
      </c>
      <c r="N967" s="18" t="s">
        <v>11664</v>
      </c>
      <c r="O967" s="18" t="s">
        <v>11502</v>
      </c>
      <c r="P967" s="18" t="s">
        <v>11502</v>
      </c>
    </row>
    <row r="968" spans="1:16" ht="43.2" x14ac:dyDescent="0.3">
      <c r="A968" s="18" t="s">
        <v>2890</v>
      </c>
      <c r="B968" s="18" t="s">
        <v>2891</v>
      </c>
      <c r="C968" s="18" t="s">
        <v>2892</v>
      </c>
      <c r="D968" s="18" t="s">
        <v>2849</v>
      </c>
      <c r="E968" s="18" t="s">
        <v>11263</v>
      </c>
      <c r="F968" s="18" t="s">
        <v>11574</v>
      </c>
      <c r="G968" s="18" t="s">
        <v>11576</v>
      </c>
      <c r="H968" s="18" t="s">
        <v>11447</v>
      </c>
      <c r="I968" s="18" t="s">
        <v>11502</v>
      </c>
      <c r="J968" s="18" t="s">
        <v>11502</v>
      </c>
      <c r="K968" s="18" t="s">
        <v>11668</v>
      </c>
      <c r="L968" s="18" t="s">
        <v>11502</v>
      </c>
      <c r="M968" s="18" t="s">
        <v>11502</v>
      </c>
      <c r="N968" s="18" t="s">
        <v>11664</v>
      </c>
      <c r="O968" s="18" t="s">
        <v>11502</v>
      </c>
      <c r="P968" s="18" t="s">
        <v>11502</v>
      </c>
    </row>
    <row r="969" spans="1:16" ht="43.2" x14ac:dyDescent="0.3">
      <c r="A969" s="18" t="s">
        <v>2893</v>
      </c>
      <c r="B969" s="18" t="s">
        <v>2888</v>
      </c>
      <c r="C969" s="18" t="s">
        <v>2894</v>
      </c>
      <c r="D969" s="18" t="s">
        <v>2849</v>
      </c>
      <c r="E969" s="18" t="s">
        <v>11263</v>
      </c>
      <c r="F969" s="18" t="s">
        <v>11574</v>
      </c>
      <c r="G969" s="18" t="s">
        <v>11576</v>
      </c>
      <c r="H969" s="18" t="s">
        <v>11447</v>
      </c>
      <c r="I969" s="18" t="s">
        <v>11502</v>
      </c>
      <c r="J969" s="18" t="s">
        <v>11502</v>
      </c>
      <c r="K969" s="18" t="s">
        <v>11668</v>
      </c>
      <c r="L969" s="18" t="s">
        <v>11502</v>
      </c>
      <c r="M969" s="18" t="s">
        <v>11502</v>
      </c>
      <c r="N969" s="18" t="s">
        <v>11664</v>
      </c>
      <c r="O969" s="18" t="s">
        <v>11502</v>
      </c>
      <c r="P969" s="18" t="s">
        <v>11502</v>
      </c>
    </row>
    <row r="970" spans="1:16" ht="43.2" x14ac:dyDescent="0.3">
      <c r="A970" s="18" t="s">
        <v>2895</v>
      </c>
      <c r="B970" s="18" t="s">
        <v>2896</v>
      </c>
      <c r="C970" s="18" t="s">
        <v>2897</v>
      </c>
      <c r="D970" s="18" t="s">
        <v>2849</v>
      </c>
      <c r="E970" s="18" t="s">
        <v>11263</v>
      </c>
      <c r="F970" s="18" t="s">
        <v>11574</v>
      </c>
      <c r="G970" s="18" t="s">
        <v>11576</v>
      </c>
      <c r="H970" s="18" t="s">
        <v>11447</v>
      </c>
      <c r="I970" s="18" t="s">
        <v>11502</v>
      </c>
      <c r="J970" s="18" t="s">
        <v>11502</v>
      </c>
      <c r="K970" s="18" t="s">
        <v>11668</v>
      </c>
      <c r="L970" s="18" t="s">
        <v>11502</v>
      </c>
      <c r="M970" s="18" t="s">
        <v>11502</v>
      </c>
      <c r="N970" s="18" t="s">
        <v>11664</v>
      </c>
      <c r="O970" s="18" t="s">
        <v>11502</v>
      </c>
      <c r="P970" s="18" t="s">
        <v>11502</v>
      </c>
    </row>
    <row r="971" spans="1:16" ht="43.2" x14ac:dyDescent="0.3">
      <c r="A971" s="18" t="s">
        <v>2898</v>
      </c>
      <c r="B971" s="18" t="s">
        <v>2899</v>
      </c>
      <c r="C971" s="18" t="s">
        <v>2900</v>
      </c>
      <c r="D971" s="18" t="s">
        <v>2849</v>
      </c>
      <c r="E971" s="18" t="s">
        <v>11263</v>
      </c>
      <c r="F971" s="18" t="s">
        <v>11574</v>
      </c>
      <c r="G971" s="18" t="s">
        <v>11576</v>
      </c>
      <c r="H971" s="18" t="s">
        <v>11447</v>
      </c>
      <c r="I971" s="18" t="s">
        <v>11502</v>
      </c>
      <c r="J971" s="18" t="s">
        <v>11502</v>
      </c>
      <c r="K971" s="18" t="s">
        <v>11668</v>
      </c>
      <c r="L971" s="18" t="s">
        <v>11502</v>
      </c>
      <c r="M971" s="18" t="s">
        <v>11502</v>
      </c>
      <c r="N971" s="18" t="s">
        <v>11664</v>
      </c>
      <c r="O971" s="18" t="s">
        <v>11502</v>
      </c>
      <c r="P971" s="18" t="s">
        <v>11502</v>
      </c>
    </row>
    <row r="972" spans="1:16" ht="43.2" x14ac:dyDescent="0.3">
      <c r="A972" s="18" t="s">
        <v>2901</v>
      </c>
      <c r="B972" s="18" t="s">
        <v>2902</v>
      </c>
      <c r="C972" s="18" t="s">
        <v>2903</v>
      </c>
      <c r="D972" s="18" t="s">
        <v>2849</v>
      </c>
      <c r="E972" s="18" t="s">
        <v>11263</v>
      </c>
      <c r="F972" s="18" t="s">
        <v>11574</v>
      </c>
      <c r="G972" s="18" t="s">
        <v>11576</v>
      </c>
      <c r="H972" s="18" t="s">
        <v>11447</v>
      </c>
      <c r="I972" s="18" t="s">
        <v>11502</v>
      </c>
      <c r="J972" s="18" t="s">
        <v>11502</v>
      </c>
      <c r="K972" s="18" t="s">
        <v>11668</v>
      </c>
      <c r="L972" s="18" t="s">
        <v>11502</v>
      </c>
      <c r="M972" s="18" t="s">
        <v>11502</v>
      </c>
      <c r="N972" s="18" t="s">
        <v>11664</v>
      </c>
      <c r="O972" s="18" t="s">
        <v>11502</v>
      </c>
      <c r="P972" s="18" t="s">
        <v>11502</v>
      </c>
    </row>
    <row r="973" spans="1:16" ht="43.2" x14ac:dyDescent="0.3">
      <c r="A973" s="18" t="s">
        <v>2904</v>
      </c>
      <c r="B973" s="18" t="s">
        <v>2899</v>
      </c>
      <c r="C973" s="18" t="s">
        <v>2905</v>
      </c>
      <c r="D973" s="18" t="s">
        <v>2849</v>
      </c>
      <c r="E973" s="18" t="s">
        <v>11263</v>
      </c>
      <c r="F973" s="18" t="s">
        <v>11574</v>
      </c>
      <c r="G973" s="18" t="s">
        <v>11576</v>
      </c>
      <c r="H973" s="18" t="s">
        <v>11447</v>
      </c>
      <c r="I973" s="18" t="s">
        <v>11502</v>
      </c>
      <c r="J973" s="18" t="s">
        <v>11502</v>
      </c>
      <c r="K973" s="18" t="s">
        <v>11668</v>
      </c>
      <c r="L973" s="18" t="s">
        <v>11502</v>
      </c>
      <c r="M973" s="18" t="s">
        <v>11502</v>
      </c>
      <c r="N973" s="18" t="s">
        <v>11664</v>
      </c>
      <c r="O973" s="18" t="s">
        <v>11502</v>
      </c>
      <c r="P973" s="18" t="s">
        <v>11502</v>
      </c>
    </row>
    <row r="974" spans="1:16" ht="43.2" x14ac:dyDescent="0.3">
      <c r="A974" s="18" t="s">
        <v>2906</v>
      </c>
      <c r="B974" s="18" t="s">
        <v>2902</v>
      </c>
      <c r="C974" s="18" t="s">
        <v>2907</v>
      </c>
      <c r="D974" s="18" t="s">
        <v>2849</v>
      </c>
      <c r="E974" s="18" t="s">
        <v>11263</v>
      </c>
      <c r="F974" s="18" t="s">
        <v>11574</v>
      </c>
      <c r="G974" s="18" t="s">
        <v>11576</v>
      </c>
      <c r="H974" s="18" t="s">
        <v>11447</v>
      </c>
      <c r="I974" s="18" t="s">
        <v>11502</v>
      </c>
      <c r="J974" s="18" t="s">
        <v>11502</v>
      </c>
      <c r="K974" s="18" t="s">
        <v>11668</v>
      </c>
      <c r="L974" s="18" t="s">
        <v>11502</v>
      </c>
      <c r="M974" s="18" t="s">
        <v>11502</v>
      </c>
      <c r="N974" s="18" t="s">
        <v>11664</v>
      </c>
      <c r="O974" s="18" t="s">
        <v>11502</v>
      </c>
      <c r="P974" s="18" t="s">
        <v>11502</v>
      </c>
    </row>
    <row r="975" spans="1:16" ht="43.2" x14ac:dyDescent="0.3">
      <c r="A975" s="18" t="s">
        <v>2908</v>
      </c>
      <c r="B975" s="18" t="s">
        <v>2909</v>
      </c>
      <c r="C975" s="18" t="s">
        <v>2910</v>
      </c>
      <c r="D975" s="18" t="s">
        <v>2911</v>
      </c>
      <c r="E975" s="18" t="s">
        <v>11263</v>
      </c>
      <c r="F975" s="18" t="s">
        <v>11574</v>
      </c>
      <c r="G975" s="18" t="s">
        <v>11578</v>
      </c>
      <c r="H975" s="18" t="s">
        <v>11447</v>
      </c>
      <c r="I975" s="18" t="s">
        <v>11502</v>
      </c>
      <c r="J975" s="18" t="s">
        <v>11502</v>
      </c>
      <c r="K975" s="18" t="s">
        <v>11668</v>
      </c>
      <c r="L975" s="18" t="s">
        <v>11502</v>
      </c>
      <c r="M975" s="18" t="s">
        <v>11502</v>
      </c>
      <c r="N975" s="18" t="s">
        <v>11664</v>
      </c>
      <c r="O975" s="18" t="s">
        <v>11502</v>
      </c>
      <c r="P975" s="18" t="s">
        <v>11502</v>
      </c>
    </row>
    <row r="976" spans="1:16" ht="43.2" x14ac:dyDescent="0.3">
      <c r="A976" s="18" t="s">
        <v>2912</v>
      </c>
      <c r="B976" s="18" t="s">
        <v>2913</v>
      </c>
      <c r="C976" s="18" t="s">
        <v>2914</v>
      </c>
      <c r="D976" s="18" t="s">
        <v>2911</v>
      </c>
      <c r="E976" s="18" t="s">
        <v>11263</v>
      </c>
      <c r="F976" s="18" t="s">
        <v>11574</v>
      </c>
      <c r="G976" s="18" t="s">
        <v>11578</v>
      </c>
      <c r="H976" s="18" t="s">
        <v>11447</v>
      </c>
      <c r="I976" s="18" t="s">
        <v>11502</v>
      </c>
      <c r="J976" s="18" t="s">
        <v>11502</v>
      </c>
      <c r="K976" s="18" t="s">
        <v>11668</v>
      </c>
      <c r="L976" s="18" t="s">
        <v>11502</v>
      </c>
      <c r="M976" s="18" t="s">
        <v>11502</v>
      </c>
      <c r="N976" s="18" t="s">
        <v>11664</v>
      </c>
      <c r="O976" s="18" t="s">
        <v>11502</v>
      </c>
      <c r="P976" s="18" t="s">
        <v>11502</v>
      </c>
    </row>
    <row r="977" spans="1:16" ht="43.2" x14ac:dyDescent="0.3">
      <c r="A977" s="18" t="s">
        <v>2915</v>
      </c>
      <c r="B977" s="18" t="s">
        <v>2916</v>
      </c>
      <c r="C977" s="18" t="s">
        <v>2917</v>
      </c>
      <c r="D977" s="18" t="s">
        <v>2911</v>
      </c>
      <c r="E977" s="18" t="s">
        <v>11263</v>
      </c>
      <c r="F977" s="18" t="s">
        <v>11574</v>
      </c>
      <c r="G977" s="18" t="s">
        <v>11578</v>
      </c>
      <c r="H977" s="18" t="s">
        <v>11447</v>
      </c>
      <c r="I977" s="18" t="s">
        <v>11502</v>
      </c>
      <c r="J977" s="18" t="s">
        <v>11502</v>
      </c>
      <c r="K977" s="18" t="s">
        <v>11668</v>
      </c>
      <c r="L977" s="18" t="s">
        <v>11502</v>
      </c>
      <c r="M977" s="18" t="s">
        <v>11502</v>
      </c>
      <c r="N977" s="18" t="s">
        <v>11664</v>
      </c>
      <c r="O977" s="18" t="s">
        <v>11502</v>
      </c>
      <c r="P977" s="18" t="s">
        <v>11502</v>
      </c>
    </row>
    <row r="978" spans="1:16" ht="43.2" x14ac:dyDescent="0.3">
      <c r="A978" s="18" t="s">
        <v>2918</v>
      </c>
      <c r="B978" s="18" t="s">
        <v>2919</v>
      </c>
      <c r="C978" s="18" t="s">
        <v>2920</v>
      </c>
      <c r="D978" s="18" t="s">
        <v>2911</v>
      </c>
      <c r="E978" s="18" t="s">
        <v>11263</v>
      </c>
      <c r="F978" s="18" t="s">
        <v>11574</v>
      </c>
      <c r="G978" s="18" t="s">
        <v>11578</v>
      </c>
      <c r="H978" s="18" t="s">
        <v>11447</v>
      </c>
      <c r="I978" s="18" t="s">
        <v>11502</v>
      </c>
      <c r="J978" s="18" t="s">
        <v>11502</v>
      </c>
      <c r="K978" s="18" t="s">
        <v>11668</v>
      </c>
      <c r="L978" s="18" t="s">
        <v>11502</v>
      </c>
      <c r="M978" s="18" t="s">
        <v>11502</v>
      </c>
      <c r="N978" s="18" t="s">
        <v>11664</v>
      </c>
      <c r="O978" s="18" t="s">
        <v>11502</v>
      </c>
      <c r="P978" s="18" t="s">
        <v>11502</v>
      </c>
    </row>
    <row r="979" spans="1:16" ht="43.2" x14ac:dyDescent="0.3">
      <c r="A979" s="18" t="s">
        <v>2921</v>
      </c>
      <c r="B979" s="18" t="s">
        <v>2922</v>
      </c>
      <c r="C979" s="18" t="s">
        <v>2923</v>
      </c>
      <c r="D979" s="18" t="s">
        <v>2911</v>
      </c>
      <c r="E979" s="18" t="s">
        <v>11263</v>
      </c>
      <c r="F979" s="18" t="s">
        <v>11574</v>
      </c>
      <c r="G979" s="18" t="s">
        <v>11578</v>
      </c>
      <c r="H979" s="18" t="s">
        <v>11447</v>
      </c>
      <c r="I979" s="18" t="s">
        <v>11502</v>
      </c>
      <c r="J979" s="18" t="s">
        <v>11502</v>
      </c>
      <c r="K979" s="18" t="s">
        <v>11668</v>
      </c>
      <c r="L979" s="18" t="s">
        <v>11502</v>
      </c>
      <c r="M979" s="18" t="s">
        <v>11502</v>
      </c>
      <c r="N979" s="18" t="s">
        <v>11664</v>
      </c>
      <c r="O979" s="18" t="s">
        <v>11502</v>
      </c>
      <c r="P979" s="18" t="s">
        <v>11502</v>
      </c>
    </row>
    <row r="980" spans="1:16" ht="43.2" x14ac:dyDescent="0.3">
      <c r="A980" s="18" t="s">
        <v>2924</v>
      </c>
      <c r="B980" s="18" t="s">
        <v>2925</v>
      </c>
      <c r="C980" s="18" t="s">
        <v>2926</v>
      </c>
      <c r="D980" s="18" t="s">
        <v>2911</v>
      </c>
      <c r="E980" s="18" t="s">
        <v>11263</v>
      </c>
      <c r="F980" s="18" t="s">
        <v>11574</v>
      </c>
      <c r="G980" s="18" t="s">
        <v>11578</v>
      </c>
      <c r="H980" s="18" t="s">
        <v>11447</v>
      </c>
      <c r="I980" s="18" t="s">
        <v>11502</v>
      </c>
      <c r="J980" s="18" t="s">
        <v>11502</v>
      </c>
      <c r="K980" s="18" t="s">
        <v>11668</v>
      </c>
      <c r="L980" s="18" t="s">
        <v>11502</v>
      </c>
      <c r="M980" s="18" t="s">
        <v>11502</v>
      </c>
      <c r="N980" s="18" t="s">
        <v>11664</v>
      </c>
      <c r="O980" s="18" t="s">
        <v>11502</v>
      </c>
      <c r="P980" s="18" t="s">
        <v>11502</v>
      </c>
    </row>
    <row r="981" spans="1:16" ht="43.2" x14ac:dyDescent="0.3">
      <c r="A981" s="18" t="s">
        <v>2927</v>
      </c>
      <c r="B981" s="18" t="s">
        <v>529</v>
      </c>
      <c r="C981" s="18" t="s">
        <v>2928</v>
      </c>
      <c r="D981" s="18" t="s">
        <v>2911</v>
      </c>
      <c r="E981" s="18" t="s">
        <v>11263</v>
      </c>
      <c r="F981" s="18" t="s">
        <v>11574</v>
      </c>
      <c r="G981" s="18" t="s">
        <v>11578</v>
      </c>
      <c r="H981" s="18" t="s">
        <v>11447</v>
      </c>
      <c r="I981" s="18" t="s">
        <v>11502</v>
      </c>
      <c r="J981" s="18" t="s">
        <v>11502</v>
      </c>
      <c r="K981" s="18" t="s">
        <v>11668</v>
      </c>
      <c r="L981" s="18" t="s">
        <v>11502</v>
      </c>
      <c r="M981" s="18" t="s">
        <v>11502</v>
      </c>
      <c r="N981" s="18" t="s">
        <v>11664</v>
      </c>
      <c r="O981" s="18" t="s">
        <v>11502</v>
      </c>
      <c r="P981" s="18" t="s">
        <v>11502</v>
      </c>
    </row>
    <row r="982" spans="1:16" ht="43.2" x14ac:dyDescent="0.3">
      <c r="A982" s="18" t="s">
        <v>2929</v>
      </c>
      <c r="B982" s="18" t="s">
        <v>529</v>
      </c>
      <c r="C982" s="18" t="s">
        <v>2930</v>
      </c>
      <c r="D982" s="18" t="s">
        <v>2911</v>
      </c>
      <c r="E982" s="18" t="s">
        <v>11263</v>
      </c>
      <c r="F982" s="18" t="s">
        <v>11574</v>
      </c>
      <c r="G982" s="18" t="s">
        <v>11578</v>
      </c>
      <c r="H982" s="18" t="s">
        <v>11447</v>
      </c>
      <c r="I982" s="18" t="s">
        <v>11502</v>
      </c>
      <c r="J982" s="18" t="s">
        <v>11502</v>
      </c>
      <c r="K982" s="18" t="s">
        <v>11668</v>
      </c>
      <c r="L982" s="18" t="s">
        <v>11502</v>
      </c>
      <c r="M982" s="18" t="s">
        <v>11502</v>
      </c>
      <c r="N982" s="18" t="s">
        <v>11664</v>
      </c>
      <c r="O982" s="18" t="s">
        <v>11502</v>
      </c>
      <c r="P982" s="18" t="s">
        <v>11502</v>
      </c>
    </row>
    <row r="983" spans="1:16" ht="43.2" x14ac:dyDescent="0.3">
      <c r="A983" s="18" t="s">
        <v>2931</v>
      </c>
      <c r="B983" s="18" t="s">
        <v>2932</v>
      </c>
      <c r="C983" s="18" t="s">
        <v>2933</v>
      </c>
      <c r="D983" s="18" t="s">
        <v>2911</v>
      </c>
      <c r="E983" s="18" t="s">
        <v>11263</v>
      </c>
      <c r="F983" s="18" t="s">
        <v>11574</v>
      </c>
      <c r="G983" s="18" t="s">
        <v>11578</v>
      </c>
      <c r="H983" s="18" t="s">
        <v>11447</v>
      </c>
      <c r="I983" s="18" t="s">
        <v>11502</v>
      </c>
      <c r="J983" s="18" t="s">
        <v>11502</v>
      </c>
      <c r="K983" s="18" t="s">
        <v>11668</v>
      </c>
      <c r="L983" s="18" t="s">
        <v>11502</v>
      </c>
      <c r="M983" s="18" t="s">
        <v>11502</v>
      </c>
      <c r="N983" s="18" t="s">
        <v>11664</v>
      </c>
      <c r="O983" s="18" t="s">
        <v>11502</v>
      </c>
      <c r="P983" s="18" t="s">
        <v>11502</v>
      </c>
    </row>
    <row r="984" spans="1:16" ht="43.2" x14ac:dyDescent="0.3">
      <c r="A984" s="18" t="s">
        <v>2934</v>
      </c>
      <c r="B984" s="18" t="s">
        <v>2935</v>
      </c>
      <c r="C984" s="18" t="s">
        <v>2936</v>
      </c>
      <c r="D984" s="18" t="s">
        <v>2911</v>
      </c>
      <c r="E984" s="18" t="s">
        <v>11263</v>
      </c>
      <c r="F984" s="18" t="s">
        <v>11574</v>
      </c>
      <c r="G984" s="18" t="s">
        <v>11578</v>
      </c>
      <c r="H984" s="18" t="s">
        <v>11447</v>
      </c>
      <c r="I984" s="18" t="s">
        <v>11502</v>
      </c>
      <c r="J984" s="18" t="s">
        <v>11502</v>
      </c>
      <c r="K984" s="18" t="s">
        <v>11668</v>
      </c>
      <c r="L984" s="18" t="s">
        <v>11502</v>
      </c>
      <c r="M984" s="18" t="s">
        <v>11502</v>
      </c>
      <c r="N984" s="18" t="s">
        <v>11664</v>
      </c>
      <c r="O984" s="18" t="s">
        <v>11502</v>
      </c>
      <c r="P984" s="18" t="s">
        <v>11502</v>
      </c>
    </row>
    <row r="985" spans="1:16" ht="43.2" x14ac:dyDescent="0.3">
      <c r="A985" s="18" t="s">
        <v>2937</v>
      </c>
      <c r="B985" s="18" t="s">
        <v>2938</v>
      </c>
      <c r="C985" s="18" t="s">
        <v>2939</v>
      </c>
      <c r="D985" s="18" t="s">
        <v>2911</v>
      </c>
      <c r="E985" s="18" t="s">
        <v>11263</v>
      </c>
      <c r="F985" s="18" t="s">
        <v>11574</v>
      </c>
      <c r="G985" s="18" t="s">
        <v>11578</v>
      </c>
      <c r="H985" s="18" t="s">
        <v>11447</v>
      </c>
      <c r="I985" s="18" t="s">
        <v>11502</v>
      </c>
      <c r="J985" s="18" t="s">
        <v>11502</v>
      </c>
      <c r="K985" s="18" t="s">
        <v>11668</v>
      </c>
      <c r="L985" s="18" t="s">
        <v>11502</v>
      </c>
      <c r="M985" s="18" t="s">
        <v>11502</v>
      </c>
      <c r="N985" s="18" t="s">
        <v>11664</v>
      </c>
      <c r="O985" s="18" t="s">
        <v>11502</v>
      </c>
      <c r="P985" s="18" t="s">
        <v>11502</v>
      </c>
    </row>
    <row r="986" spans="1:16" ht="43.2" x14ac:dyDescent="0.3">
      <c r="A986" s="18" t="s">
        <v>2940</v>
      </c>
      <c r="B986" s="18" t="s">
        <v>2941</v>
      </c>
      <c r="C986" s="18" t="s">
        <v>2942</v>
      </c>
      <c r="D986" s="18" t="s">
        <v>2911</v>
      </c>
      <c r="E986" s="18" t="s">
        <v>11263</v>
      </c>
      <c r="F986" s="18" t="s">
        <v>11574</v>
      </c>
      <c r="G986" s="18" t="s">
        <v>11578</v>
      </c>
      <c r="H986" s="18" t="s">
        <v>11447</v>
      </c>
      <c r="I986" s="18" t="s">
        <v>11502</v>
      </c>
      <c r="J986" s="18" t="s">
        <v>11502</v>
      </c>
      <c r="K986" s="18" t="s">
        <v>11668</v>
      </c>
      <c r="L986" s="18" t="s">
        <v>11502</v>
      </c>
      <c r="M986" s="18" t="s">
        <v>11502</v>
      </c>
      <c r="N986" s="18" t="s">
        <v>11664</v>
      </c>
      <c r="O986" s="18" t="s">
        <v>11502</v>
      </c>
      <c r="P986" s="18" t="s">
        <v>11502</v>
      </c>
    </row>
    <row r="987" spans="1:16" ht="43.2" x14ac:dyDescent="0.3">
      <c r="A987" s="18" t="s">
        <v>2943</v>
      </c>
      <c r="B987" s="18" t="s">
        <v>2944</v>
      </c>
      <c r="C987" s="18" t="s">
        <v>2945</v>
      </c>
      <c r="D987" s="18" t="s">
        <v>2911</v>
      </c>
      <c r="E987" s="18" t="s">
        <v>11263</v>
      </c>
      <c r="F987" s="18" t="s">
        <v>11574</v>
      </c>
      <c r="G987" s="18" t="s">
        <v>11578</v>
      </c>
      <c r="H987" s="18" t="s">
        <v>11447</v>
      </c>
      <c r="I987" s="18" t="s">
        <v>11502</v>
      </c>
      <c r="J987" s="18" t="s">
        <v>11502</v>
      </c>
      <c r="K987" s="18" t="s">
        <v>11668</v>
      </c>
      <c r="L987" s="18" t="s">
        <v>11502</v>
      </c>
      <c r="M987" s="18" t="s">
        <v>11502</v>
      </c>
      <c r="N987" s="18" t="s">
        <v>11664</v>
      </c>
      <c r="O987" s="18" t="s">
        <v>11502</v>
      </c>
      <c r="P987" s="18" t="s">
        <v>11502</v>
      </c>
    </row>
    <row r="988" spans="1:16" ht="43.2" x14ac:dyDescent="0.3">
      <c r="A988" s="18" t="s">
        <v>2946</v>
      </c>
      <c r="B988" s="18" t="s">
        <v>2947</v>
      </c>
      <c r="C988" s="18" t="s">
        <v>2948</v>
      </c>
      <c r="D988" s="18" t="s">
        <v>2911</v>
      </c>
      <c r="E988" s="18" t="s">
        <v>11263</v>
      </c>
      <c r="F988" s="18" t="s">
        <v>11574</v>
      </c>
      <c r="G988" s="18" t="s">
        <v>11578</v>
      </c>
      <c r="H988" s="18" t="s">
        <v>11447</v>
      </c>
      <c r="I988" s="18" t="s">
        <v>11502</v>
      </c>
      <c r="J988" s="18" t="s">
        <v>11502</v>
      </c>
      <c r="K988" s="18" t="s">
        <v>11668</v>
      </c>
      <c r="L988" s="18" t="s">
        <v>11502</v>
      </c>
      <c r="M988" s="18" t="s">
        <v>11502</v>
      </c>
      <c r="N988" s="18" t="s">
        <v>11664</v>
      </c>
      <c r="O988" s="18" t="s">
        <v>11502</v>
      </c>
      <c r="P988" s="18" t="s">
        <v>11502</v>
      </c>
    </row>
    <row r="989" spans="1:16" ht="43.2" x14ac:dyDescent="0.3">
      <c r="A989" s="18" t="s">
        <v>2949</v>
      </c>
      <c r="B989" s="18" t="s">
        <v>529</v>
      </c>
      <c r="C989" s="18" t="s">
        <v>2950</v>
      </c>
      <c r="D989" s="18" t="s">
        <v>2911</v>
      </c>
      <c r="E989" s="18" t="s">
        <v>11263</v>
      </c>
      <c r="F989" s="18" t="s">
        <v>11574</v>
      </c>
      <c r="G989" s="18" t="s">
        <v>11578</v>
      </c>
      <c r="H989" s="18" t="s">
        <v>11447</v>
      </c>
      <c r="I989" s="18" t="s">
        <v>11502</v>
      </c>
      <c r="J989" s="18" t="s">
        <v>11502</v>
      </c>
      <c r="K989" s="18" t="s">
        <v>11668</v>
      </c>
      <c r="L989" s="18" t="s">
        <v>11502</v>
      </c>
      <c r="M989" s="18" t="s">
        <v>11502</v>
      </c>
      <c r="N989" s="18" t="s">
        <v>11664</v>
      </c>
      <c r="O989" s="18" t="s">
        <v>11502</v>
      </c>
      <c r="P989" s="18" t="s">
        <v>11502</v>
      </c>
    </row>
    <row r="990" spans="1:16" ht="43.2" x14ac:dyDescent="0.3">
      <c r="A990" s="18" t="s">
        <v>2951</v>
      </c>
      <c r="B990" s="18" t="s">
        <v>529</v>
      </c>
      <c r="C990" s="18" t="s">
        <v>2952</v>
      </c>
      <c r="D990" s="18" t="s">
        <v>2911</v>
      </c>
      <c r="E990" s="18" t="s">
        <v>11263</v>
      </c>
      <c r="F990" s="18" t="s">
        <v>11574</v>
      </c>
      <c r="G990" s="18" t="s">
        <v>11578</v>
      </c>
      <c r="H990" s="18" t="s">
        <v>11447</v>
      </c>
      <c r="I990" s="18" t="s">
        <v>11502</v>
      </c>
      <c r="J990" s="18" t="s">
        <v>11502</v>
      </c>
      <c r="K990" s="18" t="s">
        <v>11668</v>
      </c>
      <c r="L990" s="18" t="s">
        <v>11502</v>
      </c>
      <c r="M990" s="18" t="s">
        <v>11502</v>
      </c>
      <c r="N990" s="18" t="s">
        <v>11664</v>
      </c>
      <c r="O990" s="18" t="s">
        <v>11502</v>
      </c>
      <c r="P990" s="18" t="s">
        <v>11502</v>
      </c>
    </row>
    <row r="991" spans="1:16" ht="43.2" x14ac:dyDescent="0.3">
      <c r="A991" s="18" t="s">
        <v>2953</v>
      </c>
      <c r="B991" s="18" t="s">
        <v>2954</v>
      </c>
      <c r="C991" s="18" t="s">
        <v>2955</v>
      </c>
      <c r="D991" s="18" t="s">
        <v>2184</v>
      </c>
      <c r="E991" s="18" t="s">
        <v>11277</v>
      </c>
      <c r="F991" s="18" t="s">
        <v>11547</v>
      </c>
      <c r="G991" s="18" t="s">
        <v>11548</v>
      </c>
      <c r="H991" s="18" t="s">
        <v>11447</v>
      </c>
      <c r="I991" s="18" t="s">
        <v>11502</v>
      </c>
      <c r="J991" s="18" t="s">
        <v>11502</v>
      </c>
      <c r="K991" s="18" t="s">
        <v>11668</v>
      </c>
      <c r="L991" s="18" t="s">
        <v>11502</v>
      </c>
      <c r="M991" s="18" t="s">
        <v>11502</v>
      </c>
      <c r="N991" s="18" t="s">
        <v>11664</v>
      </c>
      <c r="O991" s="18" t="s">
        <v>11502</v>
      </c>
      <c r="P991" s="18" t="s">
        <v>11502</v>
      </c>
    </row>
    <row r="992" spans="1:16" ht="43.2" x14ac:dyDescent="0.3">
      <c r="A992" s="18" t="s">
        <v>2956</v>
      </c>
      <c r="B992" s="18" t="s">
        <v>2957</v>
      </c>
      <c r="C992" s="18" t="s">
        <v>2958</v>
      </c>
      <c r="D992" s="18" t="s">
        <v>2911</v>
      </c>
      <c r="E992" s="18" t="s">
        <v>11263</v>
      </c>
      <c r="F992" s="18" t="s">
        <v>11574</v>
      </c>
      <c r="G992" s="18" t="s">
        <v>11578</v>
      </c>
      <c r="H992" s="18" t="s">
        <v>11447</v>
      </c>
      <c r="I992" s="18" t="s">
        <v>11502</v>
      </c>
      <c r="J992" s="18" t="s">
        <v>11502</v>
      </c>
      <c r="K992" s="18" t="s">
        <v>11668</v>
      </c>
      <c r="L992" s="18" t="s">
        <v>11502</v>
      </c>
      <c r="M992" s="18" t="s">
        <v>11502</v>
      </c>
      <c r="N992" s="18" t="s">
        <v>11664</v>
      </c>
      <c r="O992" s="18" t="s">
        <v>11502</v>
      </c>
      <c r="P992" s="18" t="s">
        <v>11502</v>
      </c>
    </row>
    <row r="993" spans="1:16" ht="43.2" x14ac:dyDescent="0.3">
      <c r="A993" s="18" t="s">
        <v>2959</v>
      </c>
      <c r="B993" s="18" t="s">
        <v>2957</v>
      </c>
      <c r="C993" s="18" t="s">
        <v>2960</v>
      </c>
      <c r="D993" s="18" t="s">
        <v>2911</v>
      </c>
      <c r="E993" s="18" t="s">
        <v>11263</v>
      </c>
      <c r="F993" s="18" t="s">
        <v>11574</v>
      </c>
      <c r="G993" s="18" t="s">
        <v>11578</v>
      </c>
      <c r="H993" s="18" t="s">
        <v>11447</v>
      </c>
      <c r="I993" s="18" t="s">
        <v>11502</v>
      </c>
      <c r="J993" s="18" t="s">
        <v>11502</v>
      </c>
      <c r="K993" s="18" t="s">
        <v>11668</v>
      </c>
      <c r="L993" s="18" t="s">
        <v>11502</v>
      </c>
      <c r="M993" s="18" t="s">
        <v>11502</v>
      </c>
      <c r="N993" s="18" t="s">
        <v>11664</v>
      </c>
      <c r="O993" s="18" t="s">
        <v>11502</v>
      </c>
      <c r="P993" s="18" t="s">
        <v>11502</v>
      </c>
    </row>
    <row r="994" spans="1:16" ht="43.2" x14ac:dyDescent="0.3">
      <c r="A994" s="18" t="s">
        <v>2961</v>
      </c>
      <c r="B994" s="18" t="s">
        <v>529</v>
      </c>
      <c r="C994" s="18" t="s">
        <v>2962</v>
      </c>
      <c r="D994" s="18" t="s">
        <v>2911</v>
      </c>
      <c r="E994" s="18" t="s">
        <v>11263</v>
      </c>
      <c r="F994" s="18" t="s">
        <v>11574</v>
      </c>
      <c r="G994" s="18" t="s">
        <v>11578</v>
      </c>
      <c r="H994" s="18" t="s">
        <v>11447</v>
      </c>
      <c r="I994" s="18" t="s">
        <v>11502</v>
      </c>
      <c r="J994" s="18" t="s">
        <v>11502</v>
      </c>
      <c r="K994" s="18" t="s">
        <v>11668</v>
      </c>
      <c r="L994" s="18" t="s">
        <v>11502</v>
      </c>
      <c r="M994" s="18" t="s">
        <v>11502</v>
      </c>
      <c r="N994" s="18" t="s">
        <v>11664</v>
      </c>
      <c r="O994" s="18" t="s">
        <v>11502</v>
      </c>
      <c r="P994" s="18" t="s">
        <v>11502</v>
      </c>
    </row>
    <row r="995" spans="1:16" ht="43.2" x14ac:dyDescent="0.3">
      <c r="A995" s="18" t="s">
        <v>2963</v>
      </c>
      <c r="B995" s="18" t="s">
        <v>2847</v>
      </c>
      <c r="C995" s="18" t="s">
        <v>2964</v>
      </c>
      <c r="D995" s="18" t="s">
        <v>2965</v>
      </c>
      <c r="E995" s="18" t="s">
        <v>11263</v>
      </c>
      <c r="F995" s="18" t="s">
        <v>11574</v>
      </c>
      <c r="G995" s="18" t="s">
        <v>11579</v>
      </c>
      <c r="H995" s="18" t="s">
        <v>11447</v>
      </c>
      <c r="I995" s="18" t="s">
        <v>11502</v>
      </c>
      <c r="J995" s="18" t="s">
        <v>11502</v>
      </c>
      <c r="K995" s="18" t="s">
        <v>11668</v>
      </c>
      <c r="L995" s="18" t="s">
        <v>11502</v>
      </c>
      <c r="M995" s="18" t="s">
        <v>11502</v>
      </c>
      <c r="N995" s="18" t="s">
        <v>11664</v>
      </c>
      <c r="O995" s="18" t="s">
        <v>11502</v>
      </c>
      <c r="P995" s="18" t="s">
        <v>11502</v>
      </c>
    </row>
    <row r="996" spans="1:16" ht="43.2" x14ac:dyDescent="0.3">
      <c r="A996" s="18" t="s">
        <v>2966</v>
      </c>
      <c r="B996" s="18" t="s">
        <v>2967</v>
      </c>
      <c r="C996" s="18" t="s">
        <v>2968</v>
      </c>
      <c r="D996" s="18" t="s">
        <v>2965</v>
      </c>
      <c r="E996" s="18" t="s">
        <v>11263</v>
      </c>
      <c r="F996" s="18" t="s">
        <v>11574</v>
      </c>
      <c r="G996" s="18" t="s">
        <v>11579</v>
      </c>
      <c r="H996" s="18" t="s">
        <v>11447</v>
      </c>
      <c r="I996" s="18" t="s">
        <v>11502</v>
      </c>
      <c r="J996" s="18" t="s">
        <v>11502</v>
      </c>
      <c r="K996" s="18" t="s">
        <v>11668</v>
      </c>
      <c r="L996" s="18" t="s">
        <v>11502</v>
      </c>
      <c r="M996" s="18" t="s">
        <v>11502</v>
      </c>
      <c r="N996" s="18" t="s">
        <v>11664</v>
      </c>
      <c r="O996" s="18" t="s">
        <v>11502</v>
      </c>
      <c r="P996" s="18" t="s">
        <v>11502</v>
      </c>
    </row>
    <row r="997" spans="1:16" ht="43.2" x14ac:dyDescent="0.3">
      <c r="A997" s="18" t="s">
        <v>2969</v>
      </c>
      <c r="B997" s="18" t="s">
        <v>2867</v>
      </c>
      <c r="C997" s="18" t="s">
        <v>2970</v>
      </c>
      <c r="D997" s="18" t="s">
        <v>2965</v>
      </c>
      <c r="E997" s="18" t="s">
        <v>11263</v>
      </c>
      <c r="F997" s="18" t="s">
        <v>11574</v>
      </c>
      <c r="G997" s="18" t="s">
        <v>11579</v>
      </c>
      <c r="H997" s="18" t="s">
        <v>11447</v>
      </c>
      <c r="I997" s="18" t="s">
        <v>11502</v>
      </c>
      <c r="J997" s="18" t="s">
        <v>11502</v>
      </c>
      <c r="K997" s="18" t="s">
        <v>11668</v>
      </c>
      <c r="L997" s="18" t="s">
        <v>11502</v>
      </c>
      <c r="M997" s="18" t="s">
        <v>11502</v>
      </c>
      <c r="N997" s="18" t="s">
        <v>11664</v>
      </c>
      <c r="O997" s="18" t="s">
        <v>11502</v>
      </c>
      <c r="P997" s="18" t="s">
        <v>11502</v>
      </c>
    </row>
    <row r="998" spans="1:16" ht="43.2" x14ac:dyDescent="0.3">
      <c r="A998" s="18" t="s">
        <v>2971</v>
      </c>
      <c r="B998" s="18" t="s">
        <v>2859</v>
      </c>
      <c r="C998" s="18" t="s">
        <v>2972</v>
      </c>
      <c r="D998" s="18" t="s">
        <v>2965</v>
      </c>
      <c r="E998" s="18" t="s">
        <v>11263</v>
      </c>
      <c r="F998" s="18" t="s">
        <v>11574</v>
      </c>
      <c r="G998" s="18" t="s">
        <v>11579</v>
      </c>
      <c r="H998" s="18" t="s">
        <v>11447</v>
      </c>
      <c r="I998" s="18" t="s">
        <v>11502</v>
      </c>
      <c r="J998" s="18" t="s">
        <v>11502</v>
      </c>
      <c r="K998" s="18" t="s">
        <v>11668</v>
      </c>
      <c r="L998" s="18" t="s">
        <v>11502</v>
      </c>
      <c r="M998" s="18" t="s">
        <v>11502</v>
      </c>
      <c r="N998" s="18" t="s">
        <v>11664</v>
      </c>
      <c r="O998" s="18" t="s">
        <v>11502</v>
      </c>
      <c r="P998" s="18" t="s">
        <v>11502</v>
      </c>
    </row>
    <row r="999" spans="1:16" ht="43.2" x14ac:dyDescent="0.3">
      <c r="A999" s="18" t="s">
        <v>2973</v>
      </c>
      <c r="B999" s="18" t="s">
        <v>2859</v>
      </c>
      <c r="C999" s="18" t="s">
        <v>2974</v>
      </c>
      <c r="D999" s="18" t="s">
        <v>2965</v>
      </c>
      <c r="E999" s="18" t="s">
        <v>11263</v>
      </c>
      <c r="F999" s="18" t="s">
        <v>11574</v>
      </c>
      <c r="G999" s="18" t="s">
        <v>11579</v>
      </c>
      <c r="H999" s="18" t="s">
        <v>11447</v>
      </c>
      <c r="I999" s="18" t="s">
        <v>11502</v>
      </c>
      <c r="J999" s="18" t="s">
        <v>11502</v>
      </c>
      <c r="K999" s="18" t="s">
        <v>11668</v>
      </c>
      <c r="L999" s="18" t="s">
        <v>11502</v>
      </c>
      <c r="M999" s="18" t="s">
        <v>11502</v>
      </c>
      <c r="N999" s="18" t="s">
        <v>11664</v>
      </c>
      <c r="O999" s="18" t="s">
        <v>11502</v>
      </c>
      <c r="P999" s="18" t="s">
        <v>11502</v>
      </c>
    </row>
    <row r="1000" spans="1:16" ht="43.2" x14ac:dyDescent="0.3">
      <c r="A1000" s="18" t="s">
        <v>2975</v>
      </c>
      <c r="B1000" s="18" t="s">
        <v>2976</v>
      </c>
      <c r="C1000" s="18" t="s">
        <v>2977</v>
      </c>
      <c r="D1000" s="18" t="s">
        <v>2965</v>
      </c>
      <c r="E1000" s="18" t="s">
        <v>11263</v>
      </c>
      <c r="F1000" s="18" t="s">
        <v>11574</v>
      </c>
      <c r="G1000" s="18" t="s">
        <v>11579</v>
      </c>
      <c r="H1000" s="18" t="s">
        <v>11447</v>
      </c>
      <c r="I1000" s="18" t="s">
        <v>11502</v>
      </c>
      <c r="J1000" s="18" t="s">
        <v>11502</v>
      </c>
      <c r="K1000" s="18" t="s">
        <v>11668</v>
      </c>
      <c r="L1000" s="18" t="s">
        <v>11502</v>
      </c>
      <c r="M1000" s="18" t="s">
        <v>11502</v>
      </c>
      <c r="N1000" s="18" t="s">
        <v>11664</v>
      </c>
      <c r="O1000" s="18" t="s">
        <v>11502</v>
      </c>
      <c r="P1000" s="18" t="s">
        <v>11502</v>
      </c>
    </row>
    <row r="1001" spans="1:16" ht="43.2" x14ac:dyDescent="0.3">
      <c r="A1001" s="18" t="s">
        <v>2978</v>
      </c>
      <c r="B1001" s="18" t="s">
        <v>2979</v>
      </c>
      <c r="C1001" s="18" t="s">
        <v>2980</v>
      </c>
      <c r="D1001" s="18" t="s">
        <v>2184</v>
      </c>
      <c r="E1001" s="18" t="s">
        <v>11277</v>
      </c>
      <c r="F1001" s="18" t="s">
        <v>11547</v>
      </c>
      <c r="G1001" s="18" t="s">
        <v>11548</v>
      </c>
      <c r="H1001" s="18" t="s">
        <v>11449</v>
      </c>
      <c r="I1001" s="18" t="s">
        <v>11502</v>
      </c>
      <c r="J1001" s="18" t="s">
        <v>11502</v>
      </c>
      <c r="K1001" s="18" t="s">
        <v>11502</v>
      </c>
      <c r="L1001" s="18" t="s">
        <v>11665</v>
      </c>
      <c r="M1001" s="18" t="s">
        <v>11502</v>
      </c>
      <c r="N1001" s="18" t="s">
        <v>11664</v>
      </c>
      <c r="O1001" s="18" t="s">
        <v>11502</v>
      </c>
      <c r="P1001" s="18" t="s">
        <v>11502</v>
      </c>
    </row>
    <row r="1002" spans="1:16" ht="43.2" x14ac:dyDescent="0.3">
      <c r="A1002" s="18" t="s">
        <v>2981</v>
      </c>
      <c r="B1002" s="18" t="s">
        <v>2982</v>
      </c>
      <c r="C1002" s="18" t="s">
        <v>2983</v>
      </c>
      <c r="D1002" s="18" t="s">
        <v>2184</v>
      </c>
      <c r="E1002" s="18" t="s">
        <v>11277</v>
      </c>
      <c r="F1002" s="18" t="s">
        <v>11547</v>
      </c>
      <c r="G1002" s="18" t="s">
        <v>11548</v>
      </c>
      <c r="H1002" s="18" t="s">
        <v>11449</v>
      </c>
      <c r="I1002" s="18" t="s">
        <v>11502</v>
      </c>
      <c r="J1002" s="18" t="s">
        <v>11502</v>
      </c>
      <c r="K1002" s="18" t="s">
        <v>11502</v>
      </c>
      <c r="L1002" s="18" t="s">
        <v>11665</v>
      </c>
      <c r="M1002" s="18" t="s">
        <v>11502</v>
      </c>
      <c r="N1002" s="18" t="s">
        <v>11664</v>
      </c>
      <c r="O1002" s="18" t="s">
        <v>11502</v>
      </c>
      <c r="P1002" s="18" t="s">
        <v>11502</v>
      </c>
    </row>
    <row r="1003" spans="1:16" ht="43.2" x14ac:dyDescent="0.3">
      <c r="A1003" s="18" t="s">
        <v>2984</v>
      </c>
      <c r="B1003" s="18" t="s">
        <v>529</v>
      </c>
      <c r="C1003" s="18" t="s">
        <v>2985</v>
      </c>
      <c r="D1003" s="18" t="s">
        <v>2184</v>
      </c>
      <c r="E1003" s="18" t="s">
        <v>11277</v>
      </c>
      <c r="F1003" s="18" t="s">
        <v>11547</v>
      </c>
      <c r="G1003" s="18" t="s">
        <v>11548</v>
      </c>
      <c r="H1003" s="18" t="s">
        <v>11449</v>
      </c>
      <c r="I1003" s="18" t="s">
        <v>11502</v>
      </c>
      <c r="J1003" s="18" t="s">
        <v>11502</v>
      </c>
      <c r="K1003" s="18" t="s">
        <v>11502</v>
      </c>
      <c r="L1003" s="18" t="s">
        <v>11665</v>
      </c>
      <c r="M1003" s="18" t="s">
        <v>11502</v>
      </c>
      <c r="N1003" s="18" t="s">
        <v>11664</v>
      </c>
      <c r="O1003" s="18" t="s">
        <v>11502</v>
      </c>
      <c r="P1003" s="18" t="s">
        <v>11502</v>
      </c>
    </row>
    <row r="1004" spans="1:16" ht="43.2" x14ac:dyDescent="0.3">
      <c r="A1004" s="18" t="s">
        <v>2986</v>
      </c>
      <c r="B1004" s="18" t="s">
        <v>2854</v>
      </c>
      <c r="C1004" s="18" t="s">
        <v>2987</v>
      </c>
      <c r="D1004" s="18" t="s">
        <v>2988</v>
      </c>
      <c r="E1004" s="18" t="s">
        <v>11263</v>
      </c>
      <c r="F1004" s="18" t="s">
        <v>11574</v>
      </c>
      <c r="G1004" s="18" t="s">
        <v>11580</v>
      </c>
      <c r="H1004" s="18" t="s">
        <v>11447</v>
      </c>
      <c r="I1004" s="18" t="s">
        <v>11502</v>
      </c>
      <c r="J1004" s="18" t="s">
        <v>11502</v>
      </c>
      <c r="K1004" s="18" t="s">
        <v>11668</v>
      </c>
      <c r="L1004" s="18" t="s">
        <v>11502</v>
      </c>
      <c r="M1004" s="18" t="s">
        <v>11502</v>
      </c>
      <c r="N1004" s="18" t="s">
        <v>11664</v>
      </c>
      <c r="O1004" s="18" t="s">
        <v>11502</v>
      </c>
      <c r="P1004" s="18" t="s">
        <v>11502</v>
      </c>
    </row>
    <row r="1005" spans="1:16" ht="43.2" x14ac:dyDescent="0.3">
      <c r="A1005" s="18" t="s">
        <v>2989</v>
      </c>
      <c r="B1005" s="18" t="s">
        <v>2854</v>
      </c>
      <c r="C1005" s="18" t="s">
        <v>2990</v>
      </c>
      <c r="D1005" s="18" t="s">
        <v>2988</v>
      </c>
      <c r="E1005" s="18" t="s">
        <v>11263</v>
      </c>
      <c r="F1005" s="18" t="s">
        <v>11574</v>
      </c>
      <c r="G1005" s="18" t="s">
        <v>11580</v>
      </c>
      <c r="H1005" s="18" t="s">
        <v>11447</v>
      </c>
      <c r="I1005" s="18" t="s">
        <v>11502</v>
      </c>
      <c r="J1005" s="18" t="s">
        <v>11502</v>
      </c>
      <c r="K1005" s="18" t="s">
        <v>11668</v>
      </c>
      <c r="L1005" s="18" t="s">
        <v>11502</v>
      </c>
      <c r="M1005" s="18" t="s">
        <v>11502</v>
      </c>
      <c r="N1005" s="18" t="s">
        <v>11664</v>
      </c>
      <c r="O1005" s="18" t="s">
        <v>11502</v>
      </c>
      <c r="P1005" s="18" t="s">
        <v>11502</v>
      </c>
    </row>
    <row r="1006" spans="1:16" ht="43.2" x14ac:dyDescent="0.3">
      <c r="A1006" s="18" t="s">
        <v>2991</v>
      </c>
      <c r="B1006" s="18" t="s">
        <v>2854</v>
      </c>
      <c r="C1006" s="18" t="s">
        <v>2992</v>
      </c>
      <c r="D1006" s="18" t="s">
        <v>2988</v>
      </c>
      <c r="E1006" s="18" t="s">
        <v>11263</v>
      </c>
      <c r="F1006" s="18" t="s">
        <v>11574</v>
      </c>
      <c r="G1006" s="18" t="s">
        <v>11580</v>
      </c>
      <c r="H1006" s="18" t="s">
        <v>11447</v>
      </c>
      <c r="I1006" s="18" t="s">
        <v>11502</v>
      </c>
      <c r="J1006" s="18" t="s">
        <v>11502</v>
      </c>
      <c r="K1006" s="18" t="s">
        <v>11668</v>
      </c>
      <c r="L1006" s="18" t="s">
        <v>11502</v>
      </c>
      <c r="M1006" s="18" t="s">
        <v>11502</v>
      </c>
      <c r="N1006" s="18" t="s">
        <v>11664</v>
      </c>
      <c r="O1006" s="18" t="s">
        <v>11502</v>
      </c>
      <c r="P1006" s="18" t="s">
        <v>11502</v>
      </c>
    </row>
    <row r="1007" spans="1:16" ht="43.2" x14ac:dyDescent="0.3">
      <c r="A1007" s="18" t="s">
        <v>2993</v>
      </c>
      <c r="B1007" s="18" t="s">
        <v>2841</v>
      </c>
      <c r="C1007" s="18" t="s">
        <v>2994</v>
      </c>
      <c r="D1007" s="18" t="s">
        <v>2988</v>
      </c>
      <c r="E1007" s="18" t="s">
        <v>11263</v>
      </c>
      <c r="F1007" s="18" t="s">
        <v>11574</v>
      </c>
      <c r="G1007" s="18" t="s">
        <v>11580</v>
      </c>
      <c r="H1007" s="18" t="s">
        <v>11447</v>
      </c>
      <c r="I1007" s="18" t="s">
        <v>11502</v>
      </c>
      <c r="J1007" s="18" t="s">
        <v>11502</v>
      </c>
      <c r="K1007" s="18" t="s">
        <v>11668</v>
      </c>
      <c r="L1007" s="18" t="s">
        <v>11502</v>
      </c>
      <c r="M1007" s="18" t="s">
        <v>11502</v>
      </c>
      <c r="N1007" s="18" t="s">
        <v>11664</v>
      </c>
      <c r="O1007" s="18" t="s">
        <v>11502</v>
      </c>
      <c r="P1007" s="18" t="s">
        <v>11502</v>
      </c>
    </row>
    <row r="1008" spans="1:16" ht="43.2" x14ac:dyDescent="0.3">
      <c r="A1008" s="18" t="s">
        <v>2995</v>
      </c>
      <c r="B1008" s="18" t="s">
        <v>2841</v>
      </c>
      <c r="C1008" s="18" t="s">
        <v>2996</v>
      </c>
      <c r="D1008" s="18" t="s">
        <v>2988</v>
      </c>
      <c r="E1008" s="18" t="s">
        <v>11263</v>
      </c>
      <c r="F1008" s="18" t="s">
        <v>11574</v>
      </c>
      <c r="G1008" s="18" t="s">
        <v>11580</v>
      </c>
      <c r="H1008" s="18" t="s">
        <v>11447</v>
      </c>
      <c r="I1008" s="18" t="s">
        <v>11502</v>
      </c>
      <c r="J1008" s="18" t="s">
        <v>11502</v>
      </c>
      <c r="K1008" s="18" t="s">
        <v>11668</v>
      </c>
      <c r="L1008" s="18" t="s">
        <v>11502</v>
      </c>
      <c r="M1008" s="18" t="s">
        <v>11502</v>
      </c>
      <c r="N1008" s="18" t="s">
        <v>11664</v>
      </c>
      <c r="O1008" s="18" t="s">
        <v>11502</v>
      </c>
      <c r="P1008" s="18" t="s">
        <v>11502</v>
      </c>
    </row>
    <row r="1009" spans="1:16" ht="43.2" x14ac:dyDescent="0.3">
      <c r="A1009" s="18" t="s">
        <v>2997</v>
      </c>
      <c r="B1009" s="18" t="s">
        <v>2841</v>
      </c>
      <c r="C1009" s="18" t="s">
        <v>2998</v>
      </c>
      <c r="D1009" s="18" t="s">
        <v>2988</v>
      </c>
      <c r="E1009" s="18" t="s">
        <v>11263</v>
      </c>
      <c r="F1009" s="18" t="s">
        <v>11574</v>
      </c>
      <c r="G1009" s="18" t="s">
        <v>11580</v>
      </c>
      <c r="H1009" s="18" t="s">
        <v>11447</v>
      </c>
      <c r="I1009" s="18" t="s">
        <v>11502</v>
      </c>
      <c r="J1009" s="18" t="s">
        <v>11502</v>
      </c>
      <c r="K1009" s="18" t="s">
        <v>11668</v>
      </c>
      <c r="L1009" s="18" t="s">
        <v>11502</v>
      </c>
      <c r="M1009" s="18" t="s">
        <v>11502</v>
      </c>
      <c r="N1009" s="18" t="s">
        <v>11664</v>
      </c>
      <c r="O1009" s="18" t="s">
        <v>11502</v>
      </c>
      <c r="P1009" s="18" t="s">
        <v>11502</v>
      </c>
    </row>
    <row r="1010" spans="1:16" ht="43.2" x14ac:dyDescent="0.3">
      <c r="A1010" s="18" t="s">
        <v>2999</v>
      </c>
      <c r="B1010" s="18" t="s">
        <v>529</v>
      </c>
      <c r="C1010" s="18" t="s">
        <v>3000</v>
      </c>
      <c r="D1010" s="18" t="s">
        <v>2437</v>
      </c>
      <c r="E1010" s="18" t="s">
        <v>11259</v>
      </c>
      <c r="F1010" s="18" t="s">
        <v>11559</v>
      </c>
      <c r="G1010" s="18" t="s">
        <v>11564</v>
      </c>
      <c r="H1010" s="18" t="s">
        <v>11447</v>
      </c>
      <c r="I1010" s="18" t="s">
        <v>11502</v>
      </c>
      <c r="J1010" s="18" t="s">
        <v>11502</v>
      </c>
      <c r="K1010" s="18" t="s">
        <v>11668</v>
      </c>
      <c r="L1010" s="18" t="s">
        <v>11502</v>
      </c>
      <c r="M1010" s="18" t="s">
        <v>11502</v>
      </c>
      <c r="N1010" s="18" t="s">
        <v>11664</v>
      </c>
      <c r="O1010" s="18" t="s">
        <v>11502</v>
      </c>
      <c r="P1010" s="18" t="s">
        <v>11502</v>
      </c>
    </row>
    <row r="1011" spans="1:16" ht="43.2" x14ac:dyDescent="0.3">
      <c r="A1011" s="18" t="s">
        <v>3001</v>
      </c>
      <c r="B1011" s="18" t="s">
        <v>3002</v>
      </c>
      <c r="C1011" s="18" t="s">
        <v>3003</v>
      </c>
      <c r="D1011" s="18" t="s">
        <v>2437</v>
      </c>
      <c r="E1011" s="18" t="s">
        <v>11259</v>
      </c>
      <c r="F1011" s="18" t="s">
        <v>11559</v>
      </c>
      <c r="G1011" s="18" t="s">
        <v>11564</v>
      </c>
      <c r="H1011" s="18" t="s">
        <v>11447</v>
      </c>
      <c r="I1011" s="18" t="s">
        <v>11502</v>
      </c>
      <c r="J1011" s="18" t="s">
        <v>11502</v>
      </c>
      <c r="K1011" s="18" t="s">
        <v>11668</v>
      </c>
      <c r="L1011" s="18" t="s">
        <v>11502</v>
      </c>
      <c r="M1011" s="18" t="s">
        <v>11502</v>
      </c>
      <c r="N1011" s="18" t="s">
        <v>11664</v>
      </c>
      <c r="O1011" s="18" t="s">
        <v>11502</v>
      </c>
      <c r="P1011" s="18" t="s">
        <v>11502</v>
      </c>
    </row>
    <row r="1012" spans="1:16" ht="43.2" x14ac:dyDescent="0.3">
      <c r="A1012" s="18" t="s">
        <v>3004</v>
      </c>
      <c r="B1012" s="18" t="s">
        <v>3005</v>
      </c>
      <c r="C1012" s="18" t="s">
        <v>3006</v>
      </c>
      <c r="D1012" s="18" t="s">
        <v>2437</v>
      </c>
      <c r="E1012" s="18" t="s">
        <v>11259</v>
      </c>
      <c r="F1012" s="18" t="s">
        <v>11559</v>
      </c>
      <c r="G1012" s="18" t="s">
        <v>11564</v>
      </c>
      <c r="H1012" s="18" t="s">
        <v>11447</v>
      </c>
      <c r="I1012" s="18" t="s">
        <v>11502</v>
      </c>
      <c r="J1012" s="18" t="s">
        <v>11502</v>
      </c>
      <c r="K1012" s="18" t="s">
        <v>11668</v>
      </c>
      <c r="L1012" s="18" t="s">
        <v>11502</v>
      </c>
      <c r="M1012" s="18" t="s">
        <v>11502</v>
      </c>
      <c r="N1012" s="18" t="s">
        <v>11664</v>
      </c>
      <c r="O1012" s="18" t="s">
        <v>11502</v>
      </c>
      <c r="P1012" s="18" t="s">
        <v>11502</v>
      </c>
    </row>
    <row r="1013" spans="1:16" ht="43.2" x14ac:dyDescent="0.3">
      <c r="A1013" s="18" t="s">
        <v>3007</v>
      </c>
      <c r="B1013" s="18" t="s">
        <v>3008</v>
      </c>
      <c r="C1013" s="18" t="s">
        <v>3009</v>
      </c>
      <c r="D1013" s="18" t="s">
        <v>2437</v>
      </c>
      <c r="E1013" s="18" t="s">
        <v>11259</v>
      </c>
      <c r="F1013" s="18" t="s">
        <v>11559</v>
      </c>
      <c r="G1013" s="18" t="s">
        <v>11564</v>
      </c>
      <c r="H1013" s="18" t="s">
        <v>11447</v>
      </c>
      <c r="I1013" s="18" t="s">
        <v>11502</v>
      </c>
      <c r="J1013" s="18" t="s">
        <v>11502</v>
      </c>
      <c r="K1013" s="18" t="s">
        <v>11668</v>
      </c>
      <c r="L1013" s="18" t="s">
        <v>11502</v>
      </c>
      <c r="M1013" s="18" t="s">
        <v>11502</v>
      </c>
      <c r="N1013" s="18" t="s">
        <v>11664</v>
      </c>
      <c r="O1013" s="18" t="s">
        <v>11502</v>
      </c>
      <c r="P1013" s="18" t="s">
        <v>11502</v>
      </c>
    </row>
    <row r="1014" spans="1:16" ht="43.2" x14ac:dyDescent="0.3">
      <c r="A1014" s="18" t="s">
        <v>3010</v>
      </c>
      <c r="B1014" s="18" t="s">
        <v>3011</v>
      </c>
      <c r="C1014" s="18" t="s">
        <v>3012</v>
      </c>
      <c r="D1014" s="18" t="s">
        <v>2437</v>
      </c>
      <c r="E1014" s="18" t="s">
        <v>11259</v>
      </c>
      <c r="F1014" s="18" t="s">
        <v>11559</v>
      </c>
      <c r="G1014" s="18" t="s">
        <v>11564</v>
      </c>
      <c r="H1014" s="18" t="s">
        <v>11447</v>
      </c>
      <c r="I1014" s="18" t="s">
        <v>11502</v>
      </c>
      <c r="J1014" s="18" t="s">
        <v>11502</v>
      </c>
      <c r="K1014" s="18" t="s">
        <v>11668</v>
      </c>
      <c r="L1014" s="18" t="s">
        <v>11502</v>
      </c>
      <c r="M1014" s="18" t="s">
        <v>11502</v>
      </c>
      <c r="N1014" s="18" t="s">
        <v>11664</v>
      </c>
      <c r="O1014" s="18" t="s">
        <v>11502</v>
      </c>
      <c r="P1014" s="18" t="s">
        <v>11502</v>
      </c>
    </row>
    <row r="1015" spans="1:16" ht="43.2" x14ac:dyDescent="0.3">
      <c r="A1015" s="18" t="s">
        <v>3013</v>
      </c>
      <c r="B1015" s="18" t="s">
        <v>3011</v>
      </c>
      <c r="C1015" s="18" t="s">
        <v>3014</v>
      </c>
      <c r="D1015" s="18" t="s">
        <v>2437</v>
      </c>
      <c r="E1015" s="18" t="s">
        <v>11259</v>
      </c>
      <c r="F1015" s="18" t="s">
        <v>11559</v>
      </c>
      <c r="G1015" s="18" t="s">
        <v>11564</v>
      </c>
      <c r="H1015" s="18" t="s">
        <v>11447</v>
      </c>
      <c r="I1015" s="18" t="s">
        <v>11502</v>
      </c>
      <c r="J1015" s="18" t="s">
        <v>11502</v>
      </c>
      <c r="K1015" s="18" t="s">
        <v>11668</v>
      </c>
      <c r="L1015" s="18" t="s">
        <v>11502</v>
      </c>
      <c r="M1015" s="18" t="s">
        <v>11502</v>
      </c>
      <c r="N1015" s="18" t="s">
        <v>11664</v>
      </c>
      <c r="O1015" s="18" t="s">
        <v>11502</v>
      </c>
      <c r="P1015" s="18" t="s">
        <v>11502</v>
      </c>
    </row>
    <row r="1016" spans="1:16" ht="43.2" x14ac:dyDescent="0.3">
      <c r="A1016" s="18" t="s">
        <v>3015</v>
      </c>
      <c r="B1016" s="18" t="s">
        <v>3016</v>
      </c>
      <c r="C1016" s="18" t="s">
        <v>3017</v>
      </c>
      <c r="D1016" s="18" t="s">
        <v>2437</v>
      </c>
      <c r="E1016" s="18" t="s">
        <v>11259</v>
      </c>
      <c r="F1016" s="18" t="s">
        <v>11559</v>
      </c>
      <c r="G1016" s="18" t="s">
        <v>11564</v>
      </c>
      <c r="H1016" s="18" t="s">
        <v>11447</v>
      </c>
      <c r="I1016" s="18" t="s">
        <v>11502</v>
      </c>
      <c r="J1016" s="18" t="s">
        <v>11502</v>
      </c>
      <c r="K1016" s="18" t="s">
        <v>11668</v>
      </c>
      <c r="L1016" s="18" t="s">
        <v>11502</v>
      </c>
      <c r="M1016" s="18" t="s">
        <v>11502</v>
      </c>
      <c r="N1016" s="18" t="s">
        <v>11664</v>
      </c>
      <c r="O1016" s="18" t="s">
        <v>11502</v>
      </c>
      <c r="P1016" s="18" t="s">
        <v>11502</v>
      </c>
    </row>
    <row r="1017" spans="1:16" ht="43.2" x14ac:dyDescent="0.3">
      <c r="A1017" s="18" t="s">
        <v>3018</v>
      </c>
      <c r="B1017" s="18" t="s">
        <v>3019</v>
      </c>
      <c r="C1017" s="18" t="s">
        <v>3020</v>
      </c>
      <c r="D1017" s="18" t="s">
        <v>2437</v>
      </c>
      <c r="E1017" s="18" t="s">
        <v>11259</v>
      </c>
      <c r="F1017" s="18" t="s">
        <v>11559</v>
      </c>
      <c r="G1017" s="18" t="s">
        <v>11564</v>
      </c>
      <c r="H1017" s="18" t="s">
        <v>11447</v>
      </c>
      <c r="I1017" s="18" t="s">
        <v>11502</v>
      </c>
      <c r="J1017" s="18" t="s">
        <v>11502</v>
      </c>
      <c r="K1017" s="18" t="s">
        <v>11668</v>
      </c>
      <c r="L1017" s="18" t="s">
        <v>11502</v>
      </c>
      <c r="M1017" s="18" t="s">
        <v>11502</v>
      </c>
      <c r="N1017" s="18" t="s">
        <v>11664</v>
      </c>
      <c r="O1017" s="18" t="s">
        <v>11502</v>
      </c>
      <c r="P1017" s="18" t="s">
        <v>11502</v>
      </c>
    </row>
    <row r="1018" spans="1:16" ht="43.2" x14ac:dyDescent="0.3">
      <c r="A1018" s="18" t="s">
        <v>3021</v>
      </c>
      <c r="B1018" s="18" t="s">
        <v>3022</v>
      </c>
      <c r="C1018" s="18" t="s">
        <v>3022</v>
      </c>
      <c r="D1018" s="18" t="s">
        <v>2437</v>
      </c>
      <c r="E1018" s="18" t="s">
        <v>11259</v>
      </c>
      <c r="F1018" s="18" t="s">
        <v>11559</v>
      </c>
      <c r="G1018" s="18" t="s">
        <v>11564</v>
      </c>
      <c r="H1018" s="18" t="s">
        <v>11447</v>
      </c>
      <c r="I1018" s="18" t="s">
        <v>11502</v>
      </c>
      <c r="J1018" s="18" t="s">
        <v>11502</v>
      </c>
      <c r="K1018" s="18" t="s">
        <v>11668</v>
      </c>
      <c r="L1018" s="18" t="s">
        <v>11502</v>
      </c>
      <c r="M1018" s="18" t="s">
        <v>11502</v>
      </c>
      <c r="N1018" s="18" t="s">
        <v>11664</v>
      </c>
      <c r="O1018" s="18" t="s">
        <v>11502</v>
      </c>
      <c r="P1018" s="18" t="s">
        <v>11502</v>
      </c>
    </row>
    <row r="1019" spans="1:16" ht="43.2" x14ac:dyDescent="0.3">
      <c r="A1019" s="18" t="s">
        <v>3023</v>
      </c>
      <c r="B1019" s="18" t="s">
        <v>3024</v>
      </c>
      <c r="C1019" s="18" t="s">
        <v>3024</v>
      </c>
      <c r="D1019" s="18" t="s">
        <v>2437</v>
      </c>
      <c r="E1019" s="18" t="s">
        <v>11259</v>
      </c>
      <c r="F1019" s="18" t="s">
        <v>11559</v>
      </c>
      <c r="G1019" s="18" t="s">
        <v>11564</v>
      </c>
      <c r="H1019" s="18" t="s">
        <v>11447</v>
      </c>
      <c r="I1019" s="18" t="s">
        <v>11502</v>
      </c>
      <c r="J1019" s="18" t="s">
        <v>11502</v>
      </c>
      <c r="K1019" s="18" t="s">
        <v>11668</v>
      </c>
      <c r="L1019" s="18" t="s">
        <v>11502</v>
      </c>
      <c r="M1019" s="18" t="s">
        <v>11502</v>
      </c>
      <c r="N1019" s="18" t="s">
        <v>11664</v>
      </c>
      <c r="O1019" s="18" t="s">
        <v>11502</v>
      </c>
      <c r="P1019" s="18" t="s">
        <v>11502</v>
      </c>
    </row>
    <row r="1020" spans="1:16" ht="43.2" x14ac:dyDescent="0.3">
      <c r="A1020" s="18" t="s">
        <v>3025</v>
      </c>
      <c r="B1020" s="18" t="s">
        <v>3026</v>
      </c>
      <c r="C1020" s="18" t="s">
        <v>3027</v>
      </c>
      <c r="D1020" s="18" t="s">
        <v>2424</v>
      </c>
      <c r="E1020" s="18" t="s">
        <v>11265</v>
      </c>
      <c r="F1020" s="18" t="s">
        <v>11563</v>
      </c>
      <c r="G1020" s="18" t="s">
        <v>2442</v>
      </c>
      <c r="H1020" s="18" t="s">
        <v>11447</v>
      </c>
      <c r="I1020" s="18" t="s">
        <v>11502</v>
      </c>
      <c r="J1020" s="18" t="s">
        <v>11502</v>
      </c>
      <c r="K1020" s="18" t="s">
        <v>11668</v>
      </c>
      <c r="L1020" s="18" t="s">
        <v>11502</v>
      </c>
      <c r="M1020" s="18" t="s">
        <v>11502</v>
      </c>
      <c r="N1020" s="18" t="s">
        <v>11664</v>
      </c>
      <c r="O1020" s="18" t="s">
        <v>11502</v>
      </c>
      <c r="P1020" s="18" t="s">
        <v>11502</v>
      </c>
    </row>
    <row r="1021" spans="1:16" ht="43.2" x14ac:dyDescent="0.3">
      <c r="A1021" s="18" t="s">
        <v>3028</v>
      </c>
      <c r="B1021" s="18" t="s">
        <v>3029</v>
      </c>
      <c r="C1021" s="18" t="s">
        <v>3030</v>
      </c>
      <c r="D1021" s="18" t="s">
        <v>2424</v>
      </c>
      <c r="E1021" s="18" t="s">
        <v>11265</v>
      </c>
      <c r="F1021" s="18" t="s">
        <v>11563</v>
      </c>
      <c r="G1021" s="18" t="s">
        <v>2442</v>
      </c>
      <c r="H1021" s="18" t="s">
        <v>11447</v>
      </c>
      <c r="I1021" s="18" t="s">
        <v>11502</v>
      </c>
      <c r="J1021" s="18" t="s">
        <v>11502</v>
      </c>
      <c r="K1021" s="18" t="s">
        <v>11668</v>
      </c>
      <c r="L1021" s="18" t="s">
        <v>11502</v>
      </c>
      <c r="M1021" s="18" t="s">
        <v>11502</v>
      </c>
      <c r="N1021" s="18" t="s">
        <v>11664</v>
      </c>
      <c r="O1021" s="18" t="s">
        <v>11502</v>
      </c>
      <c r="P1021" s="18" t="s">
        <v>11502</v>
      </c>
    </row>
    <row r="1022" spans="1:16" ht="43.2" x14ac:dyDescent="0.3">
      <c r="A1022" s="18" t="s">
        <v>3031</v>
      </c>
      <c r="B1022" s="18" t="s">
        <v>3032</v>
      </c>
      <c r="C1022" s="18" t="s">
        <v>3033</v>
      </c>
      <c r="D1022" s="18" t="s">
        <v>2424</v>
      </c>
      <c r="E1022" s="18" t="s">
        <v>11265</v>
      </c>
      <c r="F1022" s="18" t="s">
        <v>11563</v>
      </c>
      <c r="G1022" s="18" t="s">
        <v>2442</v>
      </c>
      <c r="H1022" s="18" t="s">
        <v>11447</v>
      </c>
      <c r="I1022" s="18" t="s">
        <v>11502</v>
      </c>
      <c r="J1022" s="18" t="s">
        <v>11502</v>
      </c>
      <c r="K1022" s="18" t="s">
        <v>11668</v>
      </c>
      <c r="L1022" s="18" t="s">
        <v>11502</v>
      </c>
      <c r="M1022" s="18" t="s">
        <v>11502</v>
      </c>
      <c r="N1022" s="18" t="s">
        <v>11664</v>
      </c>
      <c r="O1022" s="18" t="s">
        <v>11502</v>
      </c>
      <c r="P1022" s="18" t="s">
        <v>11502</v>
      </c>
    </row>
    <row r="1023" spans="1:16" ht="43.2" x14ac:dyDescent="0.3">
      <c r="A1023" s="18" t="s">
        <v>3034</v>
      </c>
      <c r="B1023" s="18" t="s">
        <v>3035</v>
      </c>
      <c r="C1023" s="18" t="s">
        <v>3036</v>
      </c>
      <c r="D1023" s="18" t="s">
        <v>2424</v>
      </c>
      <c r="E1023" s="18" t="s">
        <v>11265</v>
      </c>
      <c r="F1023" s="18" t="s">
        <v>11563</v>
      </c>
      <c r="G1023" s="18" t="s">
        <v>2442</v>
      </c>
      <c r="H1023" s="18" t="s">
        <v>11447</v>
      </c>
      <c r="I1023" s="18" t="s">
        <v>11502</v>
      </c>
      <c r="J1023" s="18" t="s">
        <v>11502</v>
      </c>
      <c r="K1023" s="18" t="s">
        <v>11668</v>
      </c>
      <c r="L1023" s="18" t="s">
        <v>11502</v>
      </c>
      <c r="M1023" s="18" t="s">
        <v>11502</v>
      </c>
      <c r="N1023" s="18" t="s">
        <v>11664</v>
      </c>
      <c r="O1023" s="18" t="s">
        <v>11502</v>
      </c>
      <c r="P1023" s="18" t="s">
        <v>11502</v>
      </c>
    </row>
    <row r="1024" spans="1:16" ht="43.2" x14ac:dyDescent="0.3">
      <c r="A1024" s="18" t="s">
        <v>3037</v>
      </c>
      <c r="B1024" s="18" t="s">
        <v>3038</v>
      </c>
      <c r="C1024" s="18" t="s">
        <v>3039</v>
      </c>
      <c r="D1024" s="18" t="s">
        <v>2569</v>
      </c>
      <c r="E1024" s="18" t="s">
        <v>11259</v>
      </c>
      <c r="F1024" s="18" t="s">
        <v>11559</v>
      </c>
      <c r="G1024" s="18" t="s">
        <v>11566</v>
      </c>
      <c r="H1024" s="18" t="s">
        <v>11447</v>
      </c>
      <c r="I1024" s="18" t="s">
        <v>11502</v>
      </c>
      <c r="J1024" s="18" t="s">
        <v>11502</v>
      </c>
      <c r="K1024" s="18" t="s">
        <v>11668</v>
      </c>
      <c r="L1024" s="18" t="s">
        <v>11502</v>
      </c>
      <c r="M1024" s="18" t="s">
        <v>11502</v>
      </c>
      <c r="N1024" s="18" t="s">
        <v>11664</v>
      </c>
      <c r="O1024" s="18" t="s">
        <v>11502</v>
      </c>
      <c r="P1024" s="18" t="s">
        <v>11502</v>
      </c>
    </row>
    <row r="1025" spans="1:16" ht="43.2" x14ac:dyDescent="0.3">
      <c r="A1025" s="18" t="s">
        <v>3040</v>
      </c>
      <c r="B1025" s="18" t="s">
        <v>3041</v>
      </c>
      <c r="C1025" s="18" t="s">
        <v>3042</v>
      </c>
      <c r="D1025" s="18" t="s">
        <v>2569</v>
      </c>
      <c r="E1025" s="18" t="s">
        <v>11259</v>
      </c>
      <c r="F1025" s="18" t="s">
        <v>11559</v>
      </c>
      <c r="G1025" s="18" t="s">
        <v>11566</v>
      </c>
      <c r="H1025" s="18" t="s">
        <v>11447</v>
      </c>
      <c r="I1025" s="18" t="s">
        <v>11502</v>
      </c>
      <c r="J1025" s="18" t="s">
        <v>11502</v>
      </c>
      <c r="K1025" s="18" t="s">
        <v>11668</v>
      </c>
      <c r="L1025" s="18" t="s">
        <v>11502</v>
      </c>
      <c r="M1025" s="18" t="s">
        <v>11502</v>
      </c>
      <c r="N1025" s="18" t="s">
        <v>11664</v>
      </c>
      <c r="O1025" s="18" t="s">
        <v>11502</v>
      </c>
      <c r="P1025" s="18" t="s">
        <v>11502</v>
      </c>
    </row>
    <row r="1026" spans="1:16" ht="43.2" x14ac:dyDescent="0.3">
      <c r="A1026" s="18" t="s">
        <v>3043</v>
      </c>
      <c r="B1026" s="18" t="s">
        <v>3044</v>
      </c>
      <c r="C1026" s="18" t="s">
        <v>3045</v>
      </c>
      <c r="D1026" s="18" t="s">
        <v>2573</v>
      </c>
      <c r="E1026" s="18" t="s">
        <v>11261</v>
      </c>
      <c r="F1026" s="18" t="s">
        <v>11561</v>
      </c>
      <c r="G1026" s="18" t="s">
        <v>11567</v>
      </c>
      <c r="H1026" s="18" t="s">
        <v>11447</v>
      </c>
      <c r="I1026" s="18" t="s">
        <v>11502</v>
      </c>
      <c r="J1026" s="18" t="s">
        <v>11502</v>
      </c>
      <c r="K1026" s="18" t="s">
        <v>11668</v>
      </c>
      <c r="L1026" s="18" t="s">
        <v>11502</v>
      </c>
      <c r="M1026" s="18" t="s">
        <v>11502</v>
      </c>
      <c r="N1026" s="18" t="s">
        <v>11664</v>
      </c>
      <c r="O1026" s="18" t="s">
        <v>11502</v>
      </c>
      <c r="P1026" s="18" t="s">
        <v>11502</v>
      </c>
    </row>
    <row r="1027" spans="1:16" ht="43.2" x14ac:dyDescent="0.3">
      <c r="A1027" s="18" t="s">
        <v>3046</v>
      </c>
      <c r="B1027" s="18" t="s">
        <v>3047</v>
      </c>
      <c r="C1027" s="18" t="s">
        <v>3048</v>
      </c>
      <c r="D1027" s="18" t="s">
        <v>2416</v>
      </c>
      <c r="E1027" s="18" t="s">
        <v>11259</v>
      </c>
      <c r="F1027" s="18" t="s">
        <v>11559</v>
      </c>
      <c r="G1027" s="18" t="s">
        <v>11560</v>
      </c>
      <c r="H1027" s="18" t="s">
        <v>11447</v>
      </c>
      <c r="I1027" s="18" t="s">
        <v>11502</v>
      </c>
      <c r="J1027" s="18" t="s">
        <v>11502</v>
      </c>
      <c r="K1027" s="18" t="s">
        <v>11668</v>
      </c>
      <c r="L1027" s="18" t="s">
        <v>11502</v>
      </c>
      <c r="M1027" s="18" t="s">
        <v>11502</v>
      </c>
      <c r="N1027" s="18" t="s">
        <v>11664</v>
      </c>
      <c r="O1027" s="18" t="s">
        <v>11502</v>
      </c>
      <c r="P1027" s="18" t="s">
        <v>11502</v>
      </c>
    </row>
    <row r="1028" spans="1:16" ht="43.2" x14ac:dyDescent="0.3">
      <c r="A1028" s="18" t="s">
        <v>3049</v>
      </c>
      <c r="B1028" s="18" t="s">
        <v>3050</v>
      </c>
      <c r="C1028" s="18" t="s">
        <v>3051</v>
      </c>
      <c r="D1028" s="18" t="s">
        <v>2420</v>
      </c>
      <c r="E1028" s="18" t="s">
        <v>11261</v>
      </c>
      <c r="F1028" s="18" t="s">
        <v>11561</v>
      </c>
      <c r="G1028" s="18" t="s">
        <v>11562</v>
      </c>
      <c r="H1028" s="18" t="s">
        <v>11447</v>
      </c>
      <c r="I1028" s="18" t="s">
        <v>11502</v>
      </c>
      <c r="J1028" s="18" t="s">
        <v>11502</v>
      </c>
      <c r="K1028" s="18" t="s">
        <v>11668</v>
      </c>
      <c r="L1028" s="18" t="s">
        <v>11502</v>
      </c>
      <c r="M1028" s="18" t="s">
        <v>11502</v>
      </c>
      <c r="N1028" s="18" t="s">
        <v>11664</v>
      </c>
      <c r="O1028" s="18" t="s">
        <v>11502</v>
      </c>
      <c r="P1028" s="18" t="s">
        <v>11502</v>
      </c>
    </row>
    <row r="1029" spans="1:16" ht="43.2" x14ac:dyDescent="0.3">
      <c r="A1029" s="18" t="s">
        <v>3052</v>
      </c>
      <c r="B1029" s="18" t="s">
        <v>3053</v>
      </c>
      <c r="C1029" s="18" t="s">
        <v>3054</v>
      </c>
      <c r="D1029" s="18" t="s">
        <v>2416</v>
      </c>
      <c r="E1029" s="18" t="s">
        <v>11259</v>
      </c>
      <c r="F1029" s="18" t="s">
        <v>11559</v>
      </c>
      <c r="G1029" s="18" t="s">
        <v>11560</v>
      </c>
      <c r="H1029" s="18" t="s">
        <v>11447</v>
      </c>
      <c r="I1029" s="18" t="s">
        <v>11502</v>
      </c>
      <c r="J1029" s="18" t="s">
        <v>11502</v>
      </c>
      <c r="K1029" s="18" t="s">
        <v>11668</v>
      </c>
      <c r="L1029" s="18" t="s">
        <v>11502</v>
      </c>
      <c r="M1029" s="18" t="s">
        <v>11502</v>
      </c>
      <c r="N1029" s="18" t="s">
        <v>11664</v>
      </c>
      <c r="O1029" s="18" t="s">
        <v>11502</v>
      </c>
      <c r="P1029" s="18" t="s">
        <v>11502</v>
      </c>
    </row>
    <row r="1030" spans="1:16" ht="43.2" x14ac:dyDescent="0.3">
      <c r="A1030" s="18" t="s">
        <v>3055</v>
      </c>
      <c r="B1030" s="18" t="s">
        <v>3056</v>
      </c>
      <c r="C1030" s="18" t="s">
        <v>3057</v>
      </c>
      <c r="D1030" s="18" t="s">
        <v>2420</v>
      </c>
      <c r="E1030" s="18" t="s">
        <v>11261</v>
      </c>
      <c r="F1030" s="18" t="s">
        <v>11561</v>
      </c>
      <c r="G1030" s="18" t="s">
        <v>11562</v>
      </c>
      <c r="H1030" s="18" t="s">
        <v>11447</v>
      </c>
      <c r="I1030" s="18" t="s">
        <v>11502</v>
      </c>
      <c r="J1030" s="18" t="s">
        <v>11502</v>
      </c>
      <c r="K1030" s="18" t="s">
        <v>11668</v>
      </c>
      <c r="L1030" s="18" t="s">
        <v>11502</v>
      </c>
      <c r="M1030" s="18" t="s">
        <v>11502</v>
      </c>
      <c r="N1030" s="18" t="s">
        <v>11664</v>
      </c>
      <c r="O1030" s="18" t="s">
        <v>11502</v>
      </c>
      <c r="P1030" s="18" t="s">
        <v>11502</v>
      </c>
    </row>
    <row r="1031" spans="1:16" ht="43.2" x14ac:dyDescent="0.3">
      <c r="A1031" s="18" t="s">
        <v>3058</v>
      </c>
      <c r="B1031" s="18" t="s">
        <v>3059</v>
      </c>
      <c r="C1031" s="18" t="s">
        <v>3060</v>
      </c>
      <c r="D1031" s="18" t="s">
        <v>2768</v>
      </c>
      <c r="E1031" s="18" t="s">
        <v>11265</v>
      </c>
      <c r="F1031" s="18" t="s">
        <v>11563</v>
      </c>
      <c r="G1031" s="18" t="s">
        <v>11571</v>
      </c>
      <c r="H1031" s="18" t="s">
        <v>11447</v>
      </c>
      <c r="I1031" s="18" t="s">
        <v>11502</v>
      </c>
      <c r="J1031" s="18" t="s">
        <v>11502</v>
      </c>
      <c r="K1031" s="18" t="s">
        <v>11668</v>
      </c>
      <c r="L1031" s="18" t="s">
        <v>11502</v>
      </c>
      <c r="M1031" s="18" t="s">
        <v>11502</v>
      </c>
      <c r="N1031" s="18" t="s">
        <v>11664</v>
      </c>
      <c r="O1031" s="18" t="s">
        <v>11502</v>
      </c>
      <c r="P1031" s="18" t="s">
        <v>11502</v>
      </c>
    </row>
    <row r="1032" spans="1:16" ht="43.2" x14ac:dyDescent="0.3">
      <c r="A1032" s="18" t="s">
        <v>3061</v>
      </c>
      <c r="B1032" s="18" t="s">
        <v>3062</v>
      </c>
      <c r="C1032" s="18" t="s">
        <v>3063</v>
      </c>
      <c r="D1032" s="18" t="s">
        <v>2768</v>
      </c>
      <c r="E1032" s="18" t="s">
        <v>11265</v>
      </c>
      <c r="F1032" s="18" t="s">
        <v>11563</v>
      </c>
      <c r="G1032" s="18" t="s">
        <v>11571</v>
      </c>
      <c r="H1032" s="18" t="s">
        <v>11447</v>
      </c>
      <c r="I1032" s="18" t="s">
        <v>11502</v>
      </c>
      <c r="J1032" s="18" t="s">
        <v>11502</v>
      </c>
      <c r="K1032" s="18" t="s">
        <v>11668</v>
      </c>
      <c r="L1032" s="18" t="s">
        <v>11502</v>
      </c>
      <c r="M1032" s="18" t="s">
        <v>11502</v>
      </c>
      <c r="N1032" s="18" t="s">
        <v>11664</v>
      </c>
      <c r="O1032" s="18" t="s">
        <v>11502</v>
      </c>
      <c r="P1032" s="18" t="s">
        <v>11502</v>
      </c>
    </row>
    <row r="1033" spans="1:16" ht="43.2" x14ac:dyDescent="0.3">
      <c r="A1033" s="18" t="s">
        <v>3064</v>
      </c>
      <c r="B1033" s="18" t="s">
        <v>3065</v>
      </c>
      <c r="C1033" s="18" t="s">
        <v>3066</v>
      </c>
      <c r="D1033" s="18" t="s">
        <v>2768</v>
      </c>
      <c r="E1033" s="18" t="s">
        <v>11265</v>
      </c>
      <c r="F1033" s="18" t="s">
        <v>11563</v>
      </c>
      <c r="G1033" s="18" t="s">
        <v>11571</v>
      </c>
      <c r="H1033" s="18" t="s">
        <v>11447</v>
      </c>
      <c r="I1033" s="18" t="s">
        <v>11502</v>
      </c>
      <c r="J1033" s="18" t="s">
        <v>11502</v>
      </c>
      <c r="K1033" s="18" t="s">
        <v>11668</v>
      </c>
      <c r="L1033" s="18" t="s">
        <v>11502</v>
      </c>
      <c r="M1033" s="18" t="s">
        <v>11502</v>
      </c>
      <c r="N1033" s="18" t="s">
        <v>11664</v>
      </c>
      <c r="O1033" s="18" t="s">
        <v>11502</v>
      </c>
      <c r="P1033" s="18" t="s">
        <v>11502</v>
      </c>
    </row>
    <row r="1034" spans="1:16" ht="43.2" x14ac:dyDescent="0.3">
      <c r="A1034" s="18" t="s">
        <v>3067</v>
      </c>
      <c r="B1034" s="18" t="s">
        <v>3068</v>
      </c>
      <c r="C1034" s="18" t="s">
        <v>3069</v>
      </c>
      <c r="D1034" s="18" t="s">
        <v>2768</v>
      </c>
      <c r="E1034" s="18" t="s">
        <v>11265</v>
      </c>
      <c r="F1034" s="18" t="s">
        <v>11563</v>
      </c>
      <c r="G1034" s="18" t="s">
        <v>11571</v>
      </c>
      <c r="H1034" s="18" t="s">
        <v>11447</v>
      </c>
      <c r="I1034" s="18" t="s">
        <v>11502</v>
      </c>
      <c r="J1034" s="18" t="s">
        <v>11502</v>
      </c>
      <c r="K1034" s="18" t="s">
        <v>11668</v>
      </c>
      <c r="L1034" s="18" t="s">
        <v>11502</v>
      </c>
      <c r="M1034" s="18" t="s">
        <v>11502</v>
      </c>
      <c r="N1034" s="18" t="s">
        <v>11664</v>
      </c>
      <c r="O1034" s="18" t="s">
        <v>11502</v>
      </c>
      <c r="P1034" s="18" t="s">
        <v>11502</v>
      </c>
    </row>
    <row r="1035" spans="1:16" ht="43.2" x14ac:dyDescent="0.3">
      <c r="A1035" s="18" t="s">
        <v>3070</v>
      </c>
      <c r="B1035" s="18" t="s">
        <v>3071</v>
      </c>
      <c r="C1035" s="18" t="s">
        <v>3072</v>
      </c>
      <c r="D1035" s="18" t="s">
        <v>2781</v>
      </c>
      <c r="E1035" s="18" t="s">
        <v>11265</v>
      </c>
      <c r="F1035" s="18" t="s">
        <v>11563</v>
      </c>
      <c r="G1035" s="18" t="s">
        <v>11572</v>
      </c>
      <c r="H1035" s="18" t="s">
        <v>11447</v>
      </c>
      <c r="I1035" s="18" t="s">
        <v>11502</v>
      </c>
      <c r="J1035" s="18" t="s">
        <v>11502</v>
      </c>
      <c r="K1035" s="18" t="s">
        <v>11668</v>
      </c>
      <c r="L1035" s="18" t="s">
        <v>11502</v>
      </c>
      <c r="M1035" s="18" t="s">
        <v>11502</v>
      </c>
      <c r="N1035" s="18" t="s">
        <v>11664</v>
      </c>
      <c r="O1035" s="18" t="s">
        <v>11502</v>
      </c>
      <c r="P1035" s="18" t="s">
        <v>11502</v>
      </c>
    </row>
    <row r="1036" spans="1:16" ht="43.2" x14ac:dyDescent="0.3">
      <c r="A1036" s="18" t="s">
        <v>3073</v>
      </c>
      <c r="B1036" s="18" t="s">
        <v>3074</v>
      </c>
      <c r="C1036" s="18" t="s">
        <v>3075</v>
      </c>
      <c r="D1036" s="18" t="s">
        <v>2781</v>
      </c>
      <c r="E1036" s="18" t="s">
        <v>11265</v>
      </c>
      <c r="F1036" s="18" t="s">
        <v>11563</v>
      </c>
      <c r="G1036" s="18" t="s">
        <v>11572</v>
      </c>
      <c r="H1036" s="18" t="s">
        <v>11447</v>
      </c>
      <c r="I1036" s="18" t="s">
        <v>11502</v>
      </c>
      <c r="J1036" s="18" t="s">
        <v>11502</v>
      </c>
      <c r="K1036" s="18" t="s">
        <v>11668</v>
      </c>
      <c r="L1036" s="18" t="s">
        <v>11502</v>
      </c>
      <c r="M1036" s="18" t="s">
        <v>11502</v>
      </c>
      <c r="N1036" s="18" t="s">
        <v>11664</v>
      </c>
      <c r="O1036" s="18" t="s">
        <v>11502</v>
      </c>
      <c r="P1036" s="18" t="s">
        <v>11502</v>
      </c>
    </row>
    <row r="1037" spans="1:16" ht="43.2" x14ac:dyDescent="0.3">
      <c r="A1037" s="18" t="s">
        <v>3076</v>
      </c>
      <c r="B1037" s="18" t="s">
        <v>3077</v>
      </c>
      <c r="C1037" s="18" t="s">
        <v>3078</v>
      </c>
      <c r="D1037" s="18" t="s">
        <v>2781</v>
      </c>
      <c r="E1037" s="18" t="s">
        <v>11265</v>
      </c>
      <c r="F1037" s="18" t="s">
        <v>11563</v>
      </c>
      <c r="G1037" s="18" t="s">
        <v>11572</v>
      </c>
      <c r="H1037" s="18" t="s">
        <v>11447</v>
      </c>
      <c r="I1037" s="18" t="s">
        <v>11502</v>
      </c>
      <c r="J1037" s="18" t="s">
        <v>11502</v>
      </c>
      <c r="K1037" s="18" t="s">
        <v>11668</v>
      </c>
      <c r="L1037" s="18" t="s">
        <v>11502</v>
      </c>
      <c r="M1037" s="18" t="s">
        <v>11502</v>
      </c>
      <c r="N1037" s="18" t="s">
        <v>11664</v>
      </c>
      <c r="O1037" s="18" t="s">
        <v>11502</v>
      </c>
      <c r="P1037" s="18" t="s">
        <v>11502</v>
      </c>
    </row>
    <row r="1038" spans="1:16" ht="43.2" x14ac:dyDescent="0.3">
      <c r="A1038" s="18" t="s">
        <v>3079</v>
      </c>
      <c r="B1038" s="18" t="s">
        <v>3080</v>
      </c>
      <c r="C1038" s="18" t="s">
        <v>3081</v>
      </c>
      <c r="D1038" s="18" t="s">
        <v>2781</v>
      </c>
      <c r="E1038" s="18" t="s">
        <v>11265</v>
      </c>
      <c r="F1038" s="18" t="s">
        <v>11563</v>
      </c>
      <c r="G1038" s="18" t="s">
        <v>11572</v>
      </c>
      <c r="H1038" s="18" t="s">
        <v>11447</v>
      </c>
      <c r="I1038" s="18" t="s">
        <v>11502</v>
      </c>
      <c r="J1038" s="18" t="s">
        <v>11502</v>
      </c>
      <c r="K1038" s="18" t="s">
        <v>11668</v>
      </c>
      <c r="L1038" s="18" t="s">
        <v>11502</v>
      </c>
      <c r="M1038" s="18" t="s">
        <v>11502</v>
      </c>
      <c r="N1038" s="18" t="s">
        <v>11664</v>
      </c>
      <c r="O1038" s="18" t="s">
        <v>11502</v>
      </c>
      <c r="P1038" s="18" t="s">
        <v>11502</v>
      </c>
    </row>
    <row r="1039" spans="1:16" ht="43.2" x14ac:dyDescent="0.3">
      <c r="A1039" s="18" t="s">
        <v>3082</v>
      </c>
      <c r="B1039" s="18" t="s">
        <v>3083</v>
      </c>
      <c r="C1039" s="18" t="s">
        <v>3084</v>
      </c>
      <c r="D1039" s="18" t="s">
        <v>3085</v>
      </c>
      <c r="E1039" s="18" t="s">
        <v>11265</v>
      </c>
      <c r="F1039" s="18" t="s">
        <v>11563</v>
      </c>
      <c r="G1039" s="18" t="s">
        <v>11581</v>
      </c>
      <c r="H1039" s="18" t="s">
        <v>11447</v>
      </c>
      <c r="I1039" s="18" t="s">
        <v>11502</v>
      </c>
      <c r="J1039" s="18" t="s">
        <v>11502</v>
      </c>
      <c r="K1039" s="18" t="s">
        <v>11668</v>
      </c>
      <c r="L1039" s="18" t="s">
        <v>11502</v>
      </c>
      <c r="M1039" s="18" t="s">
        <v>11502</v>
      </c>
      <c r="N1039" s="18" t="s">
        <v>11664</v>
      </c>
      <c r="O1039" s="18" t="s">
        <v>11502</v>
      </c>
      <c r="P1039" s="18" t="s">
        <v>11502</v>
      </c>
    </row>
    <row r="1040" spans="1:16" ht="43.2" x14ac:dyDescent="0.3">
      <c r="A1040" s="18" t="s">
        <v>3086</v>
      </c>
      <c r="B1040" s="18" t="s">
        <v>3087</v>
      </c>
      <c r="C1040" s="18" t="s">
        <v>3088</v>
      </c>
      <c r="D1040" s="18" t="s">
        <v>3085</v>
      </c>
      <c r="E1040" s="18" t="s">
        <v>11265</v>
      </c>
      <c r="F1040" s="18" t="s">
        <v>11563</v>
      </c>
      <c r="G1040" s="18" t="s">
        <v>11581</v>
      </c>
      <c r="H1040" s="18" t="s">
        <v>11447</v>
      </c>
      <c r="I1040" s="18" t="s">
        <v>11502</v>
      </c>
      <c r="J1040" s="18" t="s">
        <v>11502</v>
      </c>
      <c r="K1040" s="18" t="s">
        <v>11668</v>
      </c>
      <c r="L1040" s="18" t="s">
        <v>11502</v>
      </c>
      <c r="M1040" s="18" t="s">
        <v>11502</v>
      </c>
      <c r="N1040" s="18" t="s">
        <v>11664</v>
      </c>
      <c r="O1040" s="18" t="s">
        <v>11502</v>
      </c>
      <c r="P1040" s="18" t="s">
        <v>11502</v>
      </c>
    </row>
    <row r="1041" spans="1:16" ht="43.2" x14ac:dyDescent="0.3">
      <c r="A1041" s="18" t="s">
        <v>3089</v>
      </c>
      <c r="B1041" s="18" t="s">
        <v>3090</v>
      </c>
      <c r="C1041" s="18" t="s">
        <v>3091</v>
      </c>
      <c r="D1041" s="18" t="s">
        <v>3085</v>
      </c>
      <c r="E1041" s="18" t="s">
        <v>11265</v>
      </c>
      <c r="F1041" s="18" t="s">
        <v>11563</v>
      </c>
      <c r="G1041" s="18" t="s">
        <v>11581</v>
      </c>
      <c r="H1041" s="18" t="s">
        <v>11447</v>
      </c>
      <c r="I1041" s="18" t="s">
        <v>11502</v>
      </c>
      <c r="J1041" s="18" t="s">
        <v>11502</v>
      </c>
      <c r="K1041" s="18" t="s">
        <v>11668</v>
      </c>
      <c r="L1041" s="18" t="s">
        <v>11502</v>
      </c>
      <c r="M1041" s="18" t="s">
        <v>11502</v>
      </c>
      <c r="N1041" s="18" t="s">
        <v>11664</v>
      </c>
      <c r="O1041" s="18" t="s">
        <v>11502</v>
      </c>
      <c r="P1041" s="18" t="s">
        <v>11502</v>
      </c>
    </row>
    <row r="1042" spans="1:16" ht="43.2" x14ac:dyDescent="0.3">
      <c r="A1042" s="18" t="s">
        <v>3092</v>
      </c>
      <c r="B1042" s="18" t="s">
        <v>3093</v>
      </c>
      <c r="C1042" s="18" t="s">
        <v>3094</v>
      </c>
      <c r="D1042" s="18" t="s">
        <v>3085</v>
      </c>
      <c r="E1042" s="18" t="s">
        <v>11265</v>
      </c>
      <c r="F1042" s="18" t="s">
        <v>11563</v>
      </c>
      <c r="G1042" s="18" t="s">
        <v>11581</v>
      </c>
      <c r="H1042" s="18" t="s">
        <v>11447</v>
      </c>
      <c r="I1042" s="18" t="s">
        <v>11502</v>
      </c>
      <c r="J1042" s="18" t="s">
        <v>11502</v>
      </c>
      <c r="K1042" s="18" t="s">
        <v>11668</v>
      </c>
      <c r="L1042" s="18" t="s">
        <v>11502</v>
      </c>
      <c r="M1042" s="18" t="s">
        <v>11502</v>
      </c>
      <c r="N1042" s="18" t="s">
        <v>11664</v>
      </c>
      <c r="O1042" s="18" t="s">
        <v>11502</v>
      </c>
      <c r="P1042" s="18" t="s">
        <v>11502</v>
      </c>
    </row>
    <row r="1043" spans="1:16" ht="43.2" x14ac:dyDescent="0.3">
      <c r="A1043" s="18" t="s">
        <v>3095</v>
      </c>
      <c r="B1043" s="18" t="s">
        <v>2745</v>
      </c>
      <c r="C1043" s="18" t="s">
        <v>3096</v>
      </c>
      <c r="D1043" s="18" t="s">
        <v>2569</v>
      </c>
      <c r="E1043" s="18" t="s">
        <v>11259</v>
      </c>
      <c r="F1043" s="18" t="s">
        <v>11559</v>
      </c>
      <c r="G1043" s="18" t="s">
        <v>11566</v>
      </c>
      <c r="H1043" s="18" t="s">
        <v>11447</v>
      </c>
      <c r="I1043" s="18" t="s">
        <v>11502</v>
      </c>
      <c r="J1043" s="18" t="s">
        <v>11502</v>
      </c>
      <c r="K1043" s="18" t="s">
        <v>11668</v>
      </c>
      <c r="L1043" s="18" t="s">
        <v>11502</v>
      </c>
      <c r="M1043" s="18" t="s">
        <v>11502</v>
      </c>
      <c r="N1043" s="18" t="s">
        <v>11664</v>
      </c>
      <c r="O1043" s="18" t="s">
        <v>11502</v>
      </c>
      <c r="P1043" s="18" t="s">
        <v>11502</v>
      </c>
    </row>
    <row r="1044" spans="1:16" ht="43.2" x14ac:dyDescent="0.3">
      <c r="A1044" s="18" t="s">
        <v>3097</v>
      </c>
      <c r="B1044" s="18" t="s">
        <v>2748</v>
      </c>
      <c r="C1044" s="18" t="s">
        <v>3098</v>
      </c>
      <c r="D1044" s="18" t="s">
        <v>2569</v>
      </c>
      <c r="E1044" s="18" t="s">
        <v>11259</v>
      </c>
      <c r="F1044" s="18" t="s">
        <v>11559</v>
      </c>
      <c r="G1044" s="18" t="s">
        <v>11566</v>
      </c>
      <c r="H1044" s="18" t="s">
        <v>11447</v>
      </c>
      <c r="I1044" s="18" t="s">
        <v>11502</v>
      </c>
      <c r="J1044" s="18" t="s">
        <v>11502</v>
      </c>
      <c r="K1044" s="18" t="s">
        <v>11668</v>
      </c>
      <c r="L1044" s="18" t="s">
        <v>11502</v>
      </c>
      <c r="M1044" s="18" t="s">
        <v>11502</v>
      </c>
      <c r="N1044" s="18" t="s">
        <v>11664</v>
      </c>
      <c r="O1044" s="18" t="s">
        <v>11502</v>
      </c>
      <c r="P1044" s="18" t="s">
        <v>11502</v>
      </c>
    </row>
    <row r="1045" spans="1:16" ht="43.2" x14ac:dyDescent="0.3">
      <c r="A1045" s="18" t="s">
        <v>3099</v>
      </c>
      <c r="B1045" s="18" t="s">
        <v>2751</v>
      </c>
      <c r="C1045" s="18" t="s">
        <v>3100</v>
      </c>
      <c r="D1045" s="18" t="s">
        <v>2573</v>
      </c>
      <c r="E1045" s="18" t="s">
        <v>11261</v>
      </c>
      <c r="F1045" s="18" t="s">
        <v>11561</v>
      </c>
      <c r="G1045" s="18" t="s">
        <v>11567</v>
      </c>
      <c r="H1045" s="18" t="s">
        <v>11447</v>
      </c>
      <c r="I1045" s="18" t="s">
        <v>11502</v>
      </c>
      <c r="J1045" s="18" t="s">
        <v>11502</v>
      </c>
      <c r="K1045" s="18" t="s">
        <v>11668</v>
      </c>
      <c r="L1045" s="18" t="s">
        <v>11502</v>
      </c>
      <c r="M1045" s="18" t="s">
        <v>11502</v>
      </c>
      <c r="N1045" s="18" t="s">
        <v>11664</v>
      </c>
      <c r="O1045" s="18" t="s">
        <v>11502</v>
      </c>
      <c r="P1045" s="18" t="s">
        <v>11502</v>
      </c>
    </row>
    <row r="1046" spans="1:16" ht="43.2" x14ac:dyDescent="0.3">
      <c r="A1046" s="18" t="s">
        <v>3101</v>
      </c>
      <c r="B1046" s="18" t="s">
        <v>2754</v>
      </c>
      <c r="C1046" s="18" t="s">
        <v>3102</v>
      </c>
      <c r="D1046" s="18" t="s">
        <v>2416</v>
      </c>
      <c r="E1046" s="18" t="s">
        <v>11259</v>
      </c>
      <c r="F1046" s="18" t="s">
        <v>11559</v>
      </c>
      <c r="G1046" s="18" t="s">
        <v>11560</v>
      </c>
      <c r="H1046" s="18" t="s">
        <v>11447</v>
      </c>
      <c r="I1046" s="18" t="s">
        <v>11502</v>
      </c>
      <c r="J1046" s="18" t="s">
        <v>11502</v>
      </c>
      <c r="K1046" s="18" t="s">
        <v>11668</v>
      </c>
      <c r="L1046" s="18" t="s">
        <v>11502</v>
      </c>
      <c r="M1046" s="18" t="s">
        <v>11502</v>
      </c>
      <c r="N1046" s="18" t="s">
        <v>11664</v>
      </c>
      <c r="O1046" s="18" t="s">
        <v>11502</v>
      </c>
      <c r="P1046" s="18" t="s">
        <v>11502</v>
      </c>
    </row>
    <row r="1047" spans="1:16" ht="43.2" x14ac:dyDescent="0.3">
      <c r="A1047" s="18" t="s">
        <v>3103</v>
      </c>
      <c r="B1047" s="18" t="s">
        <v>3104</v>
      </c>
      <c r="C1047" s="18" t="s">
        <v>3105</v>
      </c>
      <c r="D1047" s="18" t="s">
        <v>2420</v>
      </c>
      <c r="E1047" s="18" t="s">
        <v>11261</v>
      </c>
      <c r="F1047" s="18" t="s">
        <v>11561</v>
      </c>
      <c r="G1047" s="18" t="s">
        <v>11562</v>
      </c>
      <c r="H1047" s="18" t="s">
        <v>11447</v>
      </c>
      <c r="I1047" s="18" t="s">
        <v>11502</v>
      </c>
      <c r="J1047" s="18" t="s">
        <v>11502</v>
      </c>
      <c r="K1047" s="18" t="s">
        <v>11668</v>
      </c>
      <c r="L1047" s="18" t="s">
        <v>11502</v>
      </c>
      <c r="M1047" s="18" t="s">
        <v>11502</v>
      </c>
      <c r="N1047" s="18" t="s">
        <v>11664</v>
      </c>
      <c r="O1047" s="18" t="s">
        <v>11502</v>
      </c>
      <c r="P1047" s="18" t="s">
        <v>11502</v>
      </c>
    </row>
    <row r="1048" spans="1:16" ht="43.2" x14ac:dyDescent="0.3">
      <c r="A1048" s="18" t="s">
        <v>3106</v>
      </c>
      <c r="B1048" s="18" t="s">
        <v>2760</v>
      </c>
      <c r="C1048" s="18" t="s">
        <v>3107</v>
      </c>
      <c r="D1048" s="18" t="s">
        <v>2416</v>
      </c>
      <c r="E1048" s="18" t="s">
        <v>11259</v>
      </c>
      <c r="F1048" s="18" t="s">
        <v>11559</v>
      </c>
      <c r="G1048" s="18" t="s">
        <v>11560</v>
      </c>
      <c r="H1048" s="18" t="s">
        <v>11447</v>
      </c>
      <c r="I1048" s="18" t="s">
        <v>11502</v>
      </c>
      <c r="J1048" s="18" t="s">
        <v>11502</v>
      </c>
      <c r="K1048" s="18" t="s">
        <v>11668</v>
      </c>
      <c r="L1048" s="18" t="s">
        <v>11502</v>
      </c>
      <c r="M1048" s="18" t="s">
        <v>11502</v>
      </c>
      <c r="N1048" s="18" t="s">
        <v>11664</v>
      </c>
      <c r="O1048" s="18" t="s">
        <v>11502</v>
      </c>
      <c r="P1048" s="18" t="s">
        <v>11502</v>
      </c>
    </row>
    <row r="1049" spans="1:16" ht="43.2" x14ac:dyDescent="0.3">
      <c r="A1049" s="18" t="s">
        <v>3108</v>
      </c>
      <c r="B1049" s="18" t="s">
        <v>3109</v>
      </c>
      <c r="C1049" s="18" t="s">
        <v>3110</v>
      </c>
      <c r="D1049" s="18" t="s">
        <v>2420</v>
      </c>
      <c r="E1049" s="18" t="s">
        <v>11261</v>
      </c>
      <c r="F1049" s="18" t="s">
        <v>11561</v>
      </c>
      <c r="G1049" s="18" t="s">
        <v>11562</v>
      </c>
      <c r="H1049" s="18" t="s">
        <v>11447</v>
      </c>
      <c r="I1049" s="18" t="s">
        <v>11502</v>
      </c>
      <c r="J1049" s="18" t="s">
        <v>11502</v>
      </c>
      <c r="K1049" s="18" t="s">
        <v>11668</v>
      </c>
      <c r="L1049" s="18" t="s">
        <v>11502</v>
      </c>
      <c r="M1049" s="18" t="s">
        <v>11502</v>
      </c>
      <c r="N1049" s="18" t="s">
        <v>11664</v>
      </c>
      <c r="O1049" s="18" t="s">
        <v>11502</v>
      </c>
      <c r="P1049" s="18" t="s">
        <v>11502</v>
      </c>
    </row>
    <row r="1050" spans="1:16" ht="43.2" x14ac:dyDescent="0.3">
      <c r="A1050" s="18" t="s">
        <v>3111</v>
      </c>
      <c r="B1050" s="18" t="s">
        <v>2766</v>
      </c>
      <c r="C1050" s="18" t="s">
        <v>3112</v>
      </c>
      <c r="D1050" s="18" t="s">
        <v>2768</v>
      </c>
      <c r="E1050" s="18" t="s">
        <v>11265</v>
      </c>
      <c r="F1050" s="18" t="s">
        <v>11563</v>
      </c>
      <c r="G1050" s="18" t="s">
        <v>11571</v>
      </c>
      <c r="H1050" s="18" t="s">
        <v>11447</v>
      </c>
      <c r="I1050" s="18" t="s">
        <v>11502</v>
      </c>
      <c r="J1050" s="18" t="s">
        <v>11502</v>
      </c>
      <c r="K1050" s="18" t="s">
        <v>11668</v>
      </c>
      <c r="L1050" s="18" t="s">
        <v>11502</v>
      </c>
      <c r="M1050" s="18" t="s">
        <v>11502</v>
      </c>
      <c r="N1050" s="18" t="s">
        <v>11664</v>
      </c>
      <c r="O1050" s="18" t="s">
        <v>11502</v>
      </c>
      <c r="P1050" s="18" t="s">
        <v>11502</v>
      </c>
    </row>
    <row r="1051" spans="1:16" ht="43.2" x14ac:dyDescent="0.3">
      <c r="A1051" s="18" t="s">
        <v>3113</v>
      </c>
      <c r="B1051" s="18" t="s">
        <v>2770</v>
      </c>
      <c r="C1051" s="18" t="s">
        <v>3114</v>
      </c>
      <c r="D1051" s="18" t="s">
        <v>2768</v>
      </c>
      <c r="E1051" s="18" t="s">
        <v>11265</v>
      </c>
      <c r="F1051" s="18" t="s">
        <v>11563</v>
      </c>
      <c r="G1051" s="18" t="s">
        <v>11571</v>
      </c>
      <c r="H1051" s="18" t="s">
        <v>11447</v>
      </c>
      <c r="I1051" s="18" t="s">
        <v>11502</v>
      </c>
      <c r="J1051" s="18" t="s">
        <v>11502</v>
      </c>
      <c r="K1051" s="18" t="s">
        <v>11668</v>
      </c>
      <c r="L1051" s="18" t="s">
        <v>11502</v>
      </c>
      <c r="M1051" s="18" t="s">
        <v>11502</v>
      </c>
      <c r="N1051" s="18" t="s">
        <v>11664</v>
      </c>
      <c r="O1051" s="18" t="s">
        <v>11502</v>
      </c>
      <c r="P1051" s="18" t="s">
        <v>11502</v>
      </c>
    </row>
    <row r="1052" spans="1:16" ht="43.2" x14ac:dyDescent="0.3">
      <c r="A1052" s="18" t="s">
        <v>3115</v>
      </c>
      <c r="B1052" s="18" t="s">
        <v>2773</v>
      </c>
      <c r="C1052" s="18" t="s">
        <v>3116</v>
      </c>
      <c r="D1052" s="18" t="s">
        <v>2768</v>
      </c>
      <c r="E1052" s="18" t="s">
        <v>11265</v>
      </c>
      <c r="F1052" s="18" t="s">
        <v>11563</v>
      </c>
      <c r="G1052" s="18" t="s">
        <v>11571</v>
      </c>
      <c r="H1052" s="18" t="s">
        <v>11447</v>
      </c>
      <c r="I1052" s="18" t="s">
        <v>11502</v>
      </c>
      <c r="J1052" s="18" t="s">
        <v>11502</v>
      </c>
      <c r="K1052" s="18" t="s">
        <v>11668</v>
      </c>
      <c r="L1052" s="18" t="s">
        <v>11502</v>
      </c>
      <c r="M1052" s="18" t="s">
        <v>11502</v>
      </c>
      <c r="N1052" s="18" t="s">
        <v>11664</v>
      </c>
      <c r="O1052" s="18" t="s">
        <v>11502</v>
      </c>
      <c r="P1052" s="18" t="s">
        <v>11502</v>
      </c>
    </row>
    <row r="1053" spans="1:16" ht="43.2" x14ac:dyDescent="0.3">
      <c r="A1053" s="18" t="s">
        <v>3117</v>
      </c>
      <c r="B1053" s="18" t="s">
        <v>3118</v>
      </c>
      <c r="C1053" s="18" t="s">
        <v>3119</v>
      </c>
      <c r="D1053" s="18" t="s">
        <v>2768</v>
      </c>
      <c r="E1053" s="18" t="s">
        <v>11265</v>
      </c>
      <c r="F1053" s="18" t="s">
        <v>11563</v>
      </c>
      <c r="G1053" s="18" t="s">
        <v>11571</v>
      </c>
      <c r="H1053" s="18" t="s">
        <v>11447</v>
      </c>
      <c r="I1053" s="18" t="s">
        <v>11502</v>
      </c>
      <c r="J1053" s="18" t="s">
        <v>11502</v>
      </c>
      <c r="K1053" s="18" t="s">
        <v>11668</v>
      </c>
      <c r="L1053" s="18" t="s">
        <v>11502</v>
      </c>
      <c r="M1053" s="18" t="s">
        <v>11502</v>
      </c>
      <c r="N1053" s="18" t="s">
        <v>11664</v>
      </c>
      <c r="O1053" s="18" t="s">
        <v>11502</v>
      </c>
      <c r="P1053" s="18" t="s">
        <v>11502</v>
      </c>
    </row>
    <row r="1054" spans="1:16" ht="43.2" x14ac:dyDescent="0.3">
      <c r="A1054" s="18" t="s">
        <v>3120</v>
      </c>
      <c r="B1054" s="18" t="s">
        <v>2779</v>
      </c>
      <c r="C1054" s="18" t="s">
        <v>3121</v>
      </c>
      <c r="D1054" s="18" t="s">
        <v>2781</v>
      </c>
      <c r="E1054" s="18" t="s">
        <v>11265</v>
      </c>
      <c r="F1054" s="18" t="s">
        <v>11563</v>
      </c>
      <c r="G1054" s="18" t="s">
        <v>11572</v>
      </c>
      <c r="H1054" s="18" t="s">
        <v>11447</v>
      </c>
      <c r="I1054" s="18" t="s">
        <v>11502</v>
      </c>
      <c r="J1054" s="18" t="s">
        <v>11502</v>
      </c>
      <c r="K1054" s="18" t="s">
        <v>11668</v>
      </c>
      <c r="L1054" s="18" t="s">
        <v>11502</v>
      </c>
      <c r="M1054" s="18" t="s">
        <v>11502</v>
      </c>
      <c r="N1054" s="18" t="s">
        <v>11664</v>
      </c>
      <c r="O1054" s="18" t="s">
        <v>11502</v>
      </c>
      <c r="P1054" s="18" t="s">
        <v>11502</v>
      </c>
    </row>
    <row r="1055" spans="1:16" ht="43.2" x14ac:dyDescent="0.3">
      <c r="A1055" s="18" t="s">
        <v>3122</v>
      </c>
      <c r="B1055" s="18" t="s">
        <v>2783</v>
      </c>
      <c r="C1055" s="18" t="s">
        <v>3123</v>
      </c>
      <c r="D1055" s="18" t="s">
        <v>2781</v>
      </c>
      <c r="E1055" s="18" t="s">
        <v>11265</v>
      </c>
      <c r="F1055" s="18" t="s">
        <v>11563</v>
      </c>
      <c r="G1055" s="18" t="s">
        <v>11572</v>
      </c>
      <c r="H1055" s="18" t="s">
        <v>11447</v>
      </c>
      <c r="I1055" s="18" t="s">
        <v>11502</v>
      </c>
      <c r="J1055" s="18" t="s">
        <v>11502</v>
      </c>
      <c r="K1055" s="18" t="s">
        <v>11668</v>
      </c>
      <c r="L1055" s="18" t="s">
        <v>11502</v>
      </c>
      <c r="M1055" s="18" t="s">
        <v>11502</v>
      </c>
      <c r="N1055" s="18" t="s">
        <v>11664</v>
      </c>
      <c r="O1055" s="18" t="s">
        <v>11502</v>
      </c>
      <c r="P1055" s="18" t="s">
        <v>11502</v>
      </c>
    </row>
    <row r="1056" spans="1:16" ht="43.2" x14ac:dyDescent="0.3">
      <c r="A1056" s="18" t="s">
        <v>3124</v>
      </c>
      <c r="B1056" s="18" t="s">
        <v>2786</v>
      </c>
      <c r="C1056" s="18" t="s">
        <v>3125</v>
      </c>
      <c r="D1056" s="18" t="s">
        <v>2781</v>
      </c>
      <c r="E1056" s="18" t="s">
        <v>11265</v>
      </c>
      <c r="F1056" s="18" t="s">
        <v>11563</v>
      </c>
      <c r="G1056" s="18" t="s">
        <v>11572</v>
      </c>
      <c r="H1056" s="18" t="s">
        <v>11447</v>
      </c>
      <c r="I1056" s="18" t="s">
        <v>11502</v>
      </c>
      <c r="J1056" s="18" t="s">
        <v>11502</v>
      </c>
      <c r="K1056" s="18" t="s">
        <v>11668</v>
      </c>
      <c r="L1056" s="18" t="s">
        <v>11502</v>
      </c>
      <c r="M1056" s="18" t="s">
        <v>11502</v>
      </c>
      <c r="N1056" s="18" t="s">
        <v>11664</v>
      </c>
      <c r="O1056" s="18" t="s">
        <v>11502</v>
      </c>
      <c r="P1056" s="18" t="s">
        <v>11502</v>
      </c>
    </row>
    <row r="1057" spans="1:16" ht="43.2" x14ac:dyDescent="0.3">
      <c r="A1057" s="18" t="s">
        <v>3126</v>
      </c>
      <c r="B1057" s="18" t="s">
        <v>2793</v>
      </c>
      <c r="C1057" s="18" t="s">
        <v>3127</v>
      </c>
      <c r="D1057" s="18" t="s">
        <v>2781</v>
      </c>
      <c r="E1057" s="18" t="s">
        <v>11265</v>
      </c>
      <c r="F1057" s="18" t="s">
        <v>11563</v>
      </c>
      <c r="G1057" s="18" t="s">
        <v>11572</v>
      </c>
      <c r="H1057" s="18" t="s">
        <v>11447</v>
      </c>
      <c r="I1057" s="18" t="s">
        <v>11502</v>
      </c>
      <c r="J1057" s="18" t="s">
        <v>11502</v>
      </c>
      <c r="K1057" s="18" t="s">
        <v>11668</v>
      </c>
      <c r="L1057" s="18" t="s">
        <v>11502</v>
      </c>
      <c r="M1057" s="18" t="s">
        <v>11502</v>
      </c>
      <c r="N1057" s="18" t="s">
        <v>11664</v>
      </c>
      <c r="O1057" s="18" t="s">
        <v>11502</v>
      </c>
      <c r="P1057" s="18" t="s">
        <v>11502</v>
      </c>
    </row>
    <row r="1058" spans="1:16" ht="43.2" x14ac:dyDescent="0.3">
      <c r="A1058" s="18" t="s">
        <v>3128</v>
      </c>
      <c r="B1058" s="18" t="s">
        <v>3129</v>
      </c>
      <c r="C1058" s="18" t="s">
        <v>3130</v>
      </c>
      <c r="D1058" s="18" t="s">
        <v>2569</v>
      </c>
      <c r="E1058" s="18" t="s">
        <v>11259</v>
      </c>
      <c r="F1058" s="18" t="s">
        <v>11559</v>
      </c>
      <c r="G1058" s="18" t="s">
        <v>11566</v>
      </c>
      <c r="H1058" s="18" t="s">
        <v>11447</v>
      </c>
      <c r="I1058" s="18" t="s">
        <v>11502</v>
      </c>
      <c r="J1058" s="18" t="s">
        <v>11502</v>
      </c>
      <c r="K1058" s="18" t="s">
        <v>11668</v>
      </c>
      <c r="L1058" s="18" t="s">
        <v>11502</v>
      </c>
      <c r="M1058" s="18" t="s">
        <v>11502</v>
      </c>
      <c r="N1058" s="18" t="s">
        <v>11664</v>
      </c>
      <c r="O1058" s="18" t="s">
        <v>11502</v>
      </c>
      <c r="P1058" s="18" t="s">
        <v>11502</v>
      </c>
    </row>
    <row r="1059" spans="1:16" ht="43.2" x14ac:dyDescent="0.3">
      <c r="A1059" s="18" t="s">
        <v>3131</v>
      </c>
      <c r="B1059" s="18" t="s">
        <v>3132</v>
      </c>
      <c r="C1059" s="18" t="s">
        <v>3133</v>
      </c>
      <c r="D1059" s="18" t="s">
        <v>2569</v>
      </c>
      <c r="E1059" s="18" t="s">
        <v>11259</v>
      </c>
      <c r="F1059" s="18" t="s">
        <v>11559</v>
      </c>
      <c r="G1059" s="18" t="s">
        <v>11566</v>
      </c>
      <c r="H1059" s="18" t="s">
        <v>11447</v>
      </c>
      <c r="I1059" s="18" t="s">
        <v>11502</v>
      </c>
      <c r="J1059" s="18" t="s">
        <v>11502</v>
      </c>
      <c r="K1059" s="18" t="s">
        <v>11668</v>
      </c>
      <c r="L1059" s="18" t="s">
        <v>11502</v>
      </c>
      <c r="M1059" s="18" t="s">
        <v>11502</v>
      </c>
      <c r="N1059" s="18" t="s">
        <v>11664</v>
      </c>
      <c r="O1059" s="18" t="s">
        <v>11502</v>
      </c>
      <c r="P1059" s="18" t="s">
        <v>11502</v>
      </c>
    </row>
    <row r="1060" spans="1:16" ht="43.2" x14ac:dyDescent="0.3">
      <c r="A1060" s="18" t="s">
        <v>3134</v>
      </c>
      <c r="B1060" s="18" t="s">
        <v>3135</v>
      </c>
      <c r="C1060" s="18" t="s">
        <v>3136</v>
      </c>
      <c r="D1060" s="18" t="s">
        <v>2573</v>
      </c>
      <c r="E1060" s="18" t="s">
        <v>11261</v>
      </c>
      <c r="F1060" s="18" t="s">
        <v>11561</v>
      </c>
      <c r="G1060" s="18" t="s">
        <v>11567</v>
      </c>
      <c r="H1060" s="18" t="s">
        <v>11447</v>
      </c>
      <c r="I1060" s="18" t="s">
        <v>11502</v>
      </c>
      <c r="J1060" s="18" t="s">
        <v>11502</v>
      </c>
      <c r="K1060" s="18" t="s">
        <v>11668</v>
      </c>
      <c r="L1060" s="18" t="s">
        <v>11502</v>
      </c>
      <c r="M1060" s="18" t="s">
        <v>11502</v>
      </c>
      <c r="N1060" s="18" t="s">
        <v>11664</v>
      </c>
      <c r="O1060" s="18" t="s">
        <v>11502</v>
      </c>
      <c r="P1060" s="18" t="s">
        <v>11502</v>
      </c>
    </row>
    <row r="1061" spans="1:16" ht="43.2" x14ac:dyDescent="0.3">
      <c r="A1061" s="18" t="s">
        <v>3137</v>
      </c>
      <c r="B1061" s="18" t="s">
        <v>3138</v>
      </c>
      <c r="C1061" s="18" t="s">
        <v>3139</v>
      </c>
      <c r="D1061" s="18" t="s">
        <v>2416</v>
      </c>
      <c r="E1061" s="18" t="s">
        <v>11259</v>
      </c>
      <c r="F1061" s="18" t="s">
        <v>11559</v>
      </c>
      <c r="G1061" s="18" t="s">
        <v>11560</v>
      </c>
      <c r="H1061" s="18" t="s">
        <v>11447</v>
      </c>
      <c r="I1061" s="18" t="s">
        <v>11502</v>
      </c>
      <c r="J1061" s="18" t="s">
        <v>11502</v>
      </c>
      <c r="K1061" s="18" t="s">
        <v>11668</v>
      </c>
      <c r="L1061" s="18" t="s">
        <v>11502</v>
      </c>
      <c r="M1061" s="18" t="s">
        <v>11502</v>
      </c>
      <c r="N1061" s="18" t="s">
        <v>11664</v>
      </c>
      <c r="O1061" s="18" t="s">
        <v>11502</v>
      </c>
      <c r="P1061" s="18" t="s">
        <v>11502</v>
      </c>
    </row>
    <row r="1062" spans="1:16" ht="43.2" x14ac:dyDescent="0.3">
      <c r="A1062" s="18" t="s">
        <v>3140</v>
      </c>
      <c r="B1062" s="18" t="s">
        <v>3141</v>
      </c>
      <c r="C1062" s="18" t="s">
        <v>3142</v>
      </c>
      <c r="D1062" s="18" t="s">
        <v>2420</v>
      </c>
      <c r="E1062" s="18" t="s">
        <v>11261</v>
      </c>
      <c r="F1062" s="18" t="s">
        <v>11561</v>
      </c>
      <c r="G1062" s="18" t="s">
        <v>11562</v>
      </c>
      <c r="H1062" s="18" t="s">
        <v>11447</v>
      </c>
      <c r="I1062" s="18" t="s">
        <v>11502</v>
      </c>
      <c r="J1062" s="18" t="s">
        <v>11502</v>
      </c>
      <c r="K1062" s="18" t="s">
        <v>11668</v>
      </c>
      <c r="L1062" s="18" t="s">
        <v>11502</v>
      </c>
      <c r="M1062" s="18" t="s">
        <v>11502</v>
      </c>
      <c r="N1062" s="18" t="s">
        <v>11664</v>
      </c>
      <c r="O1062" s="18" t="s">
        <v>11502</v>
      </c>
      <c r="P1062" s="18" t="s">
        <v>11502</v>
      </c>
    </row>
    <row r="1063" spans="1:16" ht="43.2" x14ac:dyDescent="0.3">
      <c r="A1063" s="18" t="s">
        <v>3143</v>
      </c>
      <c r="B1063" s="18" t="s">
        <v>3144</v>
      </c>
      <c r="C1063" s="18" t="s">
        <v>3145</v>
      </c>
      <c r="D1063" s="18" t="s">
        <v>2416</v>
      </c>
      <c r="E1063" s="18" t="s">
        <v>11259</v>
      </c>
      <c r="F1063" s="18" t="s">
        <v>11559</v>
      </c>
      <c r="G1063" s="18" t="s">
        <v>11560</v>
      </c>
      <c r="H1063" s="18" t="s">
        <v>11447</v>
      </c>
      <c r="I1063" s="18" t="s">
        <v>11502</v>
      </c>
      <c r="J1063" s="18" t="s">
        <v>11502</v>
      </c>
      <c r="K1063" s="18" t="s">
        <v>11668</v>
      </c>
      <c r="L1063" s="18" t="s">
        <v>11502</v>
      </c>
      <c r="M1063" s="18" t="s">
        <v>11502</v>
      </c>
      <c r="N1063" s="18" t="s">
        <v>11664</v>
      </c>
      <c r="O1063" s="18" t="s">
        <v>11502</v>
      </c>
      <c r="P1063" s="18" t="s">
        <v>11502</v>
      </c>
    </row>
    <row r="1064" spans="1:16" ht="43.2" x14ac:dyDescent="0.3">
      <c r="A1064" s="18" t="s">
        <v>3146</v>
      </c>
      <c r="B1064" s="18" t="s">
        <v>3147</v>
      </c>
      <c r="C1064" s="18" t="s">
        <v>3148</v>
      </c>
      <c r="D1064" s="18" t="s">
        <v>2420</v>
      </c>
      <c r="E1064" s="18" t="s">
        <v>11261</v>
      </c>
      <c r="F1064" s="18" t="s">
        <v>11561</v>
      </c>
      <c r="G1064" s="18" t="s">
        <v>11562</v>
      </c>
      <c r="H1064" s="18" t="s">
        <v>11447</v>
      </c>
      <c r="I1064" s="18" t="s">
        <v>11502</v>
      </c>
      <c r="J1064" s="18" t="s">
        <v>11502</v>
      </c>
      <c r="K1064" s="18" t="s">
        <v>11668</v>
      </c>
      <c r="L1064" s="18" t="s">
        <v>11502</v>
      </c>
      <c r="M1064" s="18" t="s">
        <v>11502</v>
      </c>
      <c r="N1064" s="18" t="s">
        <v>11664</v>
      </c>
      <c r="O1064" s="18" t="s">
        <v>11502</v>
      </c>
      <c r="P1064" s="18" t="s">
        <v>11502</v>
      </c>
    </row>
    <row r="1065" spans="1:16" ht="43.2" x14ac:dyDescent="0.3">
      <c r="A1065" s="18" t="s">
        <v>3149</v>
      </c>
      <c r="B1065" s="18" t="s">
        <v>3150</v>
      </c>
      <c r="C1065" s="18" t="s">
        <v>3151</v>
      </c>
      <c r="D1065" s="18" t="s">
        <v>2768</v>
      </c>
      <c r="E1065" s="18" t="s">
        <v>11265</v>
      </c>
      <c r="F1065" s="18" t="s">
        <v>11563</v>
      </c>
      <c r="G1065" s="18" t="s">
        <v>11571</v>
      </c>
      <c r="H1065" s="18" t="s">
        <v>11447</v>
      </c>
      <c r="I1065" s="18" t="s">
        <v>11502</v>
      </c>
      <c r="J1065" s="18" t="s">
        <v>11502</v>
      </c>
      <c r="K1065" s="18" t="s">
        <v>11668</v>
      </c>
      <c r="L1065" s="18" t="s">
        <v>11502</v>
      </c>
      <c r="M1065" s="18" t="s">
        <v>11502</v>
      </c>
      <c r="N1065" s="18" t="s">
        <v>11664</v>
      </c>
      <c r="O1065" s="18" t="s">
        <v>11502</v>
      </c>
      <c r="P1065" s="18" t="s">
        <v>11502</v>
      </c>
    </row>
    <row r="1066" spans="1:16" ht="43.2" x14ac:dyDescent="0.3">
      <c r="A1066" s="18" t="s">
        <v>3152</v>
      </c>
      <c r="B1066" s="18" t="s">
        <v>3153</v>
      </c>
      <c r="C1066" s="18" t="s">
        <v>3154</v>
      </c>
      <c r="D1066" s="18" t="s">
        <v>2768</v>
      </c>
      <c r="E1066" s="18" t="s">
        <v>11265</v>
      </c>
      <c r="F1066" s="18" t="s">
        <v>11563</v>
      </c>
      <c r="G1066" s="18" t="s">
        <v>11571</v>
      </c>
      <c r="H1066" s="18" t="s">
        <v>11447</v>
      </c>
      <c r="I1066" s="18" t="s">
        <v>11502</v>
      </c>
      <c r="J1066" s="18" t="s">
        <v>11502</v>
      </c>
      <c r="K1066" s="18" t="s">
        <v>11668</v>
      </c>
      <c r="L1066" s="18" t="s">
        <v>11502</v>
      </c>
      <c r="M1066" s="18" t="s">
        <v>11502</v>
      </c>
      <c r="N1066" s="18" t="s">
        <v>11664</v>
      </c>
      <c r="O1066" s="18" t="s">
        <v>11502</v>
      </c>
      <c r="P1066" s="18" t="s">
        <v>11502</v>
      </c>
    </row>
    <row r="1067" spans="1:16" ht="43.2" x14ac:dyDescent="0.3">
      <c r="A1067" s="18" t="s">
        <v>3155</v>
      </c>
      <c r="B1067" s="18" t="s">
        <v>3156</v>
      </c>
      <c r="C1067" s="18" t="s">
        <v>3157</v>
      </c>
      <c r="D1067" s="18" t="s">
        <v>2768</v>
      </c>
      <c r="E1067" s="18" t="s">
        <v>11265</v>
      </c>
      <c r="F1067" s="18" t="s">
        <v>11563</v>
      </c>
      <c r="G1067" s="18" t="s">
        <v>11571</v>
      </c>
      <c r="H1067" s="18" t="s">
        <v>11447</v>
      </c>
      <c r="I1067" s="18" t="s">
        <v>11502</v>
      </c>
      <c r="J1067" s="18" t="s">
        <v>11502</v>
      </c>
      <c r="K1067" s="18" t="s">
        <v>11668</v>
      </c>
      <c r="L1067" s="18" t="s">
        <v>11502</v>
      </c>
      <c r="M1067" s="18" t="s">
        <v>11502</v>
      </c>
      <c r="N1067" s="18" t="s">
        <v>11664</v>
      </c>
      <c r="O1067" s="18" t="s">
        <v>11502</v>
      </c>
      <c r="P1067" s="18" t="s">
        <v>11502</v>
      </c>
    </row>
    <row r="1068" spans="1:16" ht="43.2" x14ac:dyDescent="0.3">
      <c r="A1068" s="18" t="s">
        <v>3158</v>
      </c>
      <c r="B1068" s="18" t="s">
        <v>3159</v>
      </c>
      <c r="C1068" s="18" t="s">
        <v>3160</v>
      </c>
      <c r="D1068" s="18" t="s">
        <v>2768</v>
      </c>
      <c r="E1068" s="18" t="s">
        <v>11265</v>
      </c>
      <c r="F1068" s="18" t="s">
        <v>11563</v>
      </c>
      <c r="G1068" s="18" t="s">
        <v>11571</v>
      </c>
      <c r="H1068" s="18" t="s">
        <v>11447</v>
      </c>
      <c r="I1068" s="18" t="s">
        <v>11502</v>
      </c>
      <c r="J1068" s="18" t="s">
        <v>11502</v>
      </c>
      <c r="K1068" s="18" t="s">
        <v>11668</v>
      </c>
      <c r="L1068" s="18" t="s">
        <v>11502</v>
      </c>
      <c r="M1068" s="18" t="s">
        <v>11502</v>
      </c>
      <c r="N1068" s="18" t="s">
        <v>11664</v>
      </c>
      <c r="O1068" s="18" t="s">
        <v>11502</v>
      </c>
      <c r="P1068" s="18" t="s">
        <v>11502</v>
      </c>
    </row>
    <row r="1069" spans="1:16" ht="43.2" x14ac:dyDescent="0.3">
      <c r="A1069" s="18" t="s">
        <v>3161</v>
      </c>
      <c r="B1069" s="18" t="s">
        <v>3162</v>
      </c>
      <c r="C1069" s="18" t="s">
        <v>3163</v>
      </c>
      <c r="D1069" s="18" t="s">
        <v>2781</v>
      </c>
      <c r="E1069" s="18" t="s">
        <v>11265</v>
      </c>
      <c r="F1069" s="18" t="s">
        <v>11563</v>
      </c>
      <c r="G1069" s="18" t="s">
        <v>11572</v>
      </c>
      <c r="H1069" s="18" t="s">
        <v>11447</v>
      </c>
      <c r="I1069" s="18" t="s">
        <v>11502</v>
      </c>
      <c r="J1069" s="18" t="s">
        <v>11502</v>
      </c>
      <c r="K1069" s="18" t="s">
        <v>11668</v>
      </c>
      <c r="L1069" s="18" t="s">
        <v>11502</v>
      </c>
      <c r="M1069" s="18" t="s">
        <v>11502</v>
      </c>
      <c r="N1069" s="18" t="s">
        <v>11664</v>
      </c>
      <c r="O1069" s="18" t="s">
        <v>11502</v>
      </c>
      <c r="P1069" s="18" t="s">
        <v>11502</v>
      </c>
    </row>
    <row r="1070" spans="1:16" ht="43.2" x14ac:dyDescent="0.3">
      <c r="A1070" s="18" t="s">
        <v>3164</v>
      </c>
      <c r="B1070" s="18" t="s">
        <v>3165</v>
      </c>
      <c r="C1070" s="18" t="s">
        <v>3166</v>
      </c>
      <c r="D1070" s="18" t="s">
        <v>2781</v>
      </c>
      <c r="E1070" s="18" t="s">
        <v>11265</v>
      </c>
      <c r="F1070" s="18" t="s">
        <v>11563</v>
      </c>
      <c r="G1070" s="18" t="s">
        <v>11572</v>
      </c>
      <c r="H1070" s="18" t="s">
        <v>11447</v>
      </c>
      <c r="I1070" s="18" t="s">
        <v>11502</v>
      </c>
      <c r="J1070" s="18" t="s">
        <v>11502</v>
      </c>
      <c r="K1070" s="18" t="s">
        <v>11668</v>
      </c>
      <c r="L1070" s="18" t="s">
        <v>11502</v>
      </c>
      <c r="M1070" s="18" t="s">
        <v>11502</v>
      </c>
      <c r="N1070" s="18" t="s">
        <v>11664</v>
      </c>
      <c r="O1070" s="18" t="s">
        <v>11502</v>
      </c>
      <c r="P1070" s="18" t="s">
        <v>11502</v>
      </c>
    </row>
    <row r="1071" spans="1:16" ht="43.2" x14ac:dyDescent="0.3">
      <c r="A1071" s="18" t="s">
        <v>3167</v>
      </c>
      <c r="B1071" s="18" t="s">
        <v>3168</v>
      </c>
      <c r="C1071" s="18" t="s">
        <v>3169</v>
      </c>
      <c r="D1071" s="18" t="s">
        <v>2781</v>
      </c>
      <c r="E1071" s="18" t="s">
        <v>11265</v>
      </c>
      <c r="F1071" s="18" t="s">
        <v>11563</v>
      </c>
      <c r="G1071" s="18" t="s">
        <v>11572</v>
      </c>
      <c r="H1071" s="18" t="s">
        <v>11447</v>
      </c>
      <c r="I1071" s="18" t="s">
        <v>11502</v>
      </c>
      <c r="J1071" s="18" t="s">
        <v>11502</v>
      </c>
      <c r="K1071" s="18" t="s">
        <v>11668</v>
      </c>
      <c r="L1071" s="18" t="s">
        <v>11502</v>
      </c>
      <c r="M1071" s="18" t="s">
        <v>11502</v>
      </c>
      <c r="N1071" s="18" t="s">
        <v>11664</v>
      </c>
      <c r="O1071" s="18" t="s">
        <v>11502</v>
      </c>
      <c r="P1071" s="18" t="s">
        <v>11502</v>
      </c>
    </row>
    <row r="1072" spans="1:16" ht="43.2" x14ac:dyDescent="0.3">
      <c r="A1072" s="18" t="s">
        <v>3170</v>
      </c>
      <c r="B1072" s="18" t="s">
        <v>3171</v>
      </c>
      <c r="C1072" s="18" t="s">
        <v>3172</v>
      </c>
      <c r="D1072" s="18" t="s">
        <v>2781</v>
      </c>
      <c r="E1072" s="18" t="s">
        <v>11265</v>
      </c>
      <c r="F1072" s="18" t="s">
        <v>11563</v>
      </c>
      <c r="G1072" s="18" t="s">
        <v>11572</v>
      </c>
      <c r="H1072" s="18" t="s">
        <v>11447</v>
      </c>
      <c r="I1072" s="18" t="s">
        <v>11502</v>
      </c>
      <c r="J1072" s="18" t="s">
        <v>11502</v>
      </c>
      <c r="K1072" s="18" t="s">
        <v>11668</v>
      </c>
      <c r="L1072" s="18" t="s">
        <v>11502</v>
      </c>
      <c r="M1072" s="18" t="s">
        <v>11502</v>
      </c>
      <c r="N1072" s="18" t="s">
        <v>11664</v>
      </c>
      <c r="O1072" s="18" t="s">
        <v>11502</v>
      </c>
      <c r="P1072" s="18" t="s">
        <v>11502</v>
      </c>
    </row>
    <row r="1073" spans="1:16" ht="43.2" x14ac:dyDescent="0.3">
      <c r="A1073" s="18" t="s">
        <v>3173</v>
      </c>
      <c r="B1073" s="18" t="s">
        <v>3174</v>
      </c>
      <c r="C1073" s="18" t="s">
        <v>3175</v>
      </c>
      <c r="D1073" s="18" t="s">
        <v>3085</v>
      </c>
      <c r="E1073" s="18" t="s">
        <v>11265</v>
      </c>
      <c r="F1073" s="18" t="s">
        <v>11563</v>
      </c>
      <c r="G1073" s="18" t="s">
        <v>11581</v>
      </c>
      <c r="H1073" s="18" t="s">
        <v>11447</v>
      </c>
      <c r="I1073" s="18" t="s">
        <v>11502</v>
      </c>
      <c r="J1073" s="18" t="s">
        <v>11502</v>
      </c>
      <c r="K1073" s="18" t="s">
        <v>11668</v>
      </c>
      <c r="L1073" s="18" t="s">
        <v>11502</v>
      </c>
      <c r="M1073" s="18" t="s">
        <v>11502</v>
      </c>
      <c r="N1073" s="18" t="s">
        <v>11664</v>
      </c>
      <c r="O1073" s="18" t="s">
        <v>11502</v>
      </c>
      <c r="P1073" s="18" t="s">
        <v>11502</v>
      </c>
    </row>
    <row r="1074" spans="1:16" ht="43.2" x14ac:dyDescent="0.3">
      <c r="A1074" s="18" t="s">
        <v>3176</v>
      </c>
      <c r="B1074" s="18" t="s">
        <v>3087</v>
      </c>
      <c r="C1074" s="18" t="s">
        <v>3177</v>
      </c>
      <c r="D1074" s="18" t="s">
        <v>3085</v>
      </c>
      <c r="E1074" s="18" t="s">
        <v>11265</v>
      </c>
      <c r="F1074" s="18" t="s">
        <v>11563</v>
      </c>
      <c r="G1074" s="18" t="s">
        <v>11581</v>
      </c>
      <c r="H1074" s="18" t="s">
        <v>11447</v>
      </c>
      <c r="I1074" s="18" t="s">
        <v>11502</v>
      </c>
      <c r="J1074" s="18" t="s">
        <v>11502</v>
      </c>
      <c r="K1074" s="18" t="s">
        <v>11668</v>
      </c>
      <c r="L1074" s="18" t="s">
        <v>11502</v>
      </c>
      <c r="M1074" s="18" t="s">
        <v>11502</v>
      </c>
      <c r="N1074" s="18" t="s">
        <v>11664</v>
      </c>
      <c r="O1074" s="18" t="s">
        <v>11502</v>
      </c>
      <c r="P1074" s="18" t="s">
        <v>11502</v>
      </c>
    </row>
    <row r="1075" spans="1:16" ht="43.2" x14ac:dyDescent="0.3">
      <c r="A1075" s="18" t="s">
        <v>3178</v>
      </c>
      <c r="B1075" s="18" t="s">
        <v>3090</v>
      </c>
      <c r="C1075" s="18" t="s">
        <v>3179</v>
      </c>
      <c r="D1075" s="18" t="s">
        <v>3085</v>
      </c>
      <c r="E1075" s="18" t="s">
        <v>11265</v>
      </c>
      <c r="F1075" s="18" t="s">
        <v>11563</v>
      </c>
      <c r="G1075" s="18" t="s">
        <v>11581</v>
      </c>
      <c r="H1075" s="18" t="s">
        <v>11447</v>
      </c>
      <c r="I1075" s="18" t="s">
        <v>11502</v>
      </c>
      <c r="J1075" s="18" t="s">
        <v>11502</v>
      </c>
      <c r="K1075" s="18" t="s">
        <v>11668</v>
      </c>
      <c r="L1075" s="18" t="s">
        <v>11502</v>
      </c>
      <c r="M1075" s="18" t="s">
        <v>11502</v>
      </c>
      <c r="N1075" s="18" t="s">
        <v>11664</v>
      </c>
      <c r="O1075" s="18" t="s">
        <v>11502</v>
      </c>
      <c r="P1075" s="18" t="s">
        <v>11502</v>
      </c>
    </row>
    <row r="1076" spans="1:16" ht="43.2" x14ac:dyDescent="0.3">
      <c r="A1076" s="18" t="s">
        <v>3180</v>
      </c>
      <c r="B1076" s="18" t="s">
        <v>3181</v>
      </c>
      <c r="C1076" s="18" t="s">
        <v>3182</v>
      </c>
      <c r="D1076" s="18" t="s">
        <v>3085</v>
      </c>
      <c r="E1076" s="18" t="s">
        <v>11265</v>
      </c>
      <c r="F1076" s="18" t="s">
        <v>11563</v>
      </c>
      <c r="G1076" s="18" t="s">
        <v>11581</v>
      </c>
      <c r="H1076" s="18" t="s">
        <v>11447</v>
      </c>
      <c r="I1076" s="18" t="s">
        <v>11502</v>
      </c>
      <c r="J1076" s="18" t="s">
        <v>11502</v>
      </c>
      <c r="K1076" s="18" t="s">
        <v>11668</v>
      </c>
      <c r="L1076" s="18" t="s">
        <v>11502</v>
      </c>
      <c r="M1076" s="18" t="s">
        <v>11502</v>
      </c>
      <c r="N1076" s="18" t="s">
        <v>11664</v>
      </c>
      <c r="O1076" s="18" t="s">
        <v>11502</v>
      </c>
      <c r="P1076" s="18" t="s">
        <v>11502</v>
      </c>
    </row>
    <row r="1077" spans="1:16" ht="43.2" x14ac:dyDescent="0.3">
      <c r="A1077" s="18" t="s">
        <v>3183</v>
      </c>
      <c r="B1077" s="18" t="s">
        <v>3184</v>
      </c>
      <c r="C1077" s="18" t="s">
        <v>3185</v>
      </c>
      <c r="D1077" s="18" t="s">
        <v>2569</v>
      </c>
      <c r="E1077" s="18" t="s">
        <v>11259</v>
      </c>
      <c r="F1077" s="18" t="s">
        <v>11559</v>
      </c>
      <c r="G1077" s="18" t="s">
        <v>11566</v>
      </c>
      <c r="H1077" s="18" t="s">
        <v>11447</v>
      </c>
      <c r="I1077" s="18" t="s">
        <v>11502</v>
      </c>
      <c r="J1077" s="18" t="s">
        <v>11502</v>
      </c>
      <c r="K1077" s="18" t="s">
        <v>11668</v>
      </c>
      <c r="L1077" s="18" t="s">
        <v>11502</v>
      </c>
      <c r="M1077" s="18" t="s">
        <v>11502</v>
      </c>
      <c r="N1077" s="18" t="s">
        <v>11664</v>
      </c>
      <c r="O1077" s="18" t="s">
        <v>11502</v>
      </c>
      <c r="P1077" s="18" t="s">
        <v>11502</v>
      </c>
    </row>
    <row r="1078" spans="1:16" ht="43.2" x14ac:dyDescent="0.3">
      <c r="A1078" s="18" t="s">
        <v>3186</v>
      </c>
      <c r="B1078" s="18" t="s">
        <v>3187</v>
      </c>
      <c r="C1078" s="18" t="s">
        <v>3188</v>
      </c>
      <c r="D1078" s="18" t="s">
        <v>2569</v>
      </c>
      <c r="E1078" s="18" t="s">
        <v>11259</v>
      </c>
      <c r="F1078" s="18" t="s">
        <v>11559</v>
      </c>
      <c r="G1078" s="18" t="s">
        <v>11566</v>
      </c>
      <c r="H1078" s="18" t="s">
        <v>11447</v>
      </c>
      <c r="I1078" s="18" t="s">
        <v>11502</v>
      </c>
      <c r="J1078" s="18" t="s">
        <v>11502</v>
      </c>
      <c r="K1078" s="18" t="s">
        <v>11668</v>
      </c>
      <c r="L1078" s="18" t="s">
        <v>11502</v>
      </c>
      <c r="M1078" s="18" t="s">
        <v>11502</v>
      </c>
      <c r="N1078" s="18" t="s">
        <v>11664</v>
      </c>
      <c r="O1078" s="18" t="s">
        <v>11502</v>
      </c>
      <c r="P1078" s="18" t="s">
        <v>11502</v>
      </c>
    </row>
    <row r="1079" spans="1:16" ht="43.2" x14ac:dyDescent="0.3">
      <c r="A1079" s="18" t="s">
        <v>3189</v>
      </c>
      <c r="B1079" s="18" t="s">
        <v>3190</v>
      </c>
      <c r="C1079" s="18" t="s">
        <v>3191</v>
      </c>
      <c r="D1079" s="18" t="s">
        <v>2573</v>
      </c>
      <c r="E1079" s="18" t="s">
        <v>11261</v>
      </c>
      <c r="F1079" s="18" t="s">
        <v>11561</v>
      </c>
      <c r="G1079" s="18" t="s">
        <v>11567</v>
      </c>
      <c r="H1079" s="18" t="s">
        <v>11447</v>
      </c>
      <c r="I1079" s="18" t="s">
        <v>11502</v>
      </c>
      <c r="J1079" s="18" t="s">
        <v>11502</v>
      </c>
      <c r="K1079" s="18" t="s">
        <v>11668</v>
      </c>
      <c r="L1079" s="18" t="s">
        <v>11502</v>
      </c>
      <c r="M1079" s="18" t="s">
        <v>11502</v>
      </c>
      <c r="N1079" s="18" t="s">
        <v>11664</v>
      </c>
      <c r="O1079" s="18" t="s">
        <v>11502</v>
      </c>
      <c r="P1079" s="18" t="s">
        <v>11502</v>
      </c>
    </row>
    <row r="1080" spans="1:16" ht="43.2" x14ac:dyDescent="0.3">
      <c r="A1080" s="18" t="s">
        <v>3192</v>
      </c>
      <c r="B1080" s="18" t="s">
        <v>3193</v>
      </c>
      <c r="C1080" s="18" t="s">
        <v>3194</v>
      </c>
      <c r="D1080" s="18" t="s">
        <v>2416</v>
      </c>
      <c r="E1080" s="18" t="s">
        <v>11259</v>
      </c>
      <c r="F1080" s="18" t="s">
        <v>11559</v>
      </c>
      <c r="G1080" s="18" t="s">
        <v>11560</v>
      </c>
      <c r="H1080" s="18" t="s">
        <v>11447</v>
      </c>
      <c r="I1080" s="18" t="s">
        <v>11502</v>
      </c>
      <c r="J1080" s="18" t="s">
        <v>11502</v>
      </c>
      <c r="K1080" s="18" t="s">
        <v>11668</v>
      </c>
      <c r="L1080" s="18" t="s">
        <v>11502</v>
      </c>
      <c r="M1080" s="18" t="s">
        <v>11502</v>
      </c>
      <c r="N1080" s="18" t="s">
        <v>11664</v>
      </c>
      <c r="O1080" s="18" t="s">
        <v>11502</v>
      </c>
      <c r="P1080" s="18" t="s">
        <v>11502</v>
      </c>
    </row>
    <row r="1081" spans="1:16" ht="43.2" x14ac:dyDescent="0.3">
      <c r="A1081" s="18" t="s">
        <v>3195</v>
      </c>
      <c r="B1081" s="18" t="s">
        <v>3196</v>
      </c>
      <c r="C1081" s="18" t="s">
        <v>3197</v>
      </c>
      <c r="D1081" s="18" t="s">
        <v>2420</v>
      </c>
      <c r="E1081" s="18" t="s">
        <v>11261</v>
      </c>
      <c r="F1081" s="18" t="s">
        <v>11561</v>
      </c>
      <c r="G1081" s="18" t="s">
        <v>11562</v>
      </c>
      <c r="H1081" s="18" t="s">
        <v>11447</v>
      </c>
      <c r="I1081" s="18" t="s">
        <v>11502</v>
      </c>
      <c r="J1081" s="18" t="s">
        <v>11502</v>
      </c>
      <c r="K1081" s="18" t="s">
        <v>11668</v>
      </c>
      <c r="L1081" s="18" t="s">
        <v>11502</v>
      </c>
      <c r="M1081" s="18" t="s">
        <v>11502</v>
      </c>
      <c r="N1081" s="18" t="s">
        <v>11664</v>
      </c>
      <c r="O1081" s="18" t="s">
        <v>11502</v>
      </c>
      <c r="P1081" s="18" t="s">
        <v>11502</v>
      </c>
    </row>
    <row r="1082" spans="1:16" ht="43.2" x14ac:dyDescent="0.3">
      <c r="A1082" s="18" t="s">
        <v>3198</v>
      </c>
      <c r="B1082" s="18" t="s">
        <v>3199</v>
      </c>
      <c r="C1082" s="18" t="s">
        <v>3200</v>
      </c>
      <c r="D1082" s="18" t="s">
        <v>2416</v>
      </c>
      <c r="E1082" s="18" t="s">
        <v>11259</v>
      </c>
      <c r="F1082" s="18" t="s">
        <v>11559</v>
      </c>
      <c r="G1082" s="18" t="s">
        <v>11560</v>
      </c>
      <c r="H1082" s="18" t="s">
        <v>11447</v>
      </c>
      <c r="I1082" s="18" t="s">
        <v>11502</v>
      </c>
      <c r="J1082" s="18" t="s">
        <v>11502</v>
      </c>
      <c r="K1082" s="18" t="s">
        <v>11668</v>
      </c>
      <c r="L1082" s="18" t="s">
        <v>11502</v>
      </c>
      <c r="M1082" s="18" t="s">
        <v>11502</v>
      </c>
      <c r="N1082" s="18" t="s">
        <v>11664</v>
      </c>
      <c r="O1082" s="18" t="s">
        <v>11502</v>
      </c>
      <c r="P1082" s="18" t="s">
        <v>11502</v>
      </c>
    </row>
    <row r="1083" spans="1:16" ht="43.2" x14ac:dyDescent="0.3">
      <c r="A1083" s="18" t="s">
        <v>3201</v>
      </c>
      <c r="B1083" s="18" t="s">
        <v>3202</v>
      </c>
      <c r="C1083" s="18" t="s">
        <v>3203</v>
      </c>
      <c r="D1083" s="18" t="s">
        <v>2420</v>
      </c>
      <c r="E1083" s="18" t="s">
        <v>11261</v>
      </c>
      <c r="F1083" s="18" t="s">
        <v>11561</v>
      </c>
      <c r="G1083" s="18" t="s">
        <v>11562</v>
      </c>
      <c r="H1083" s="18" t="s">
        <v>11447</v>
      </c>
      <c r="I1083" s="18" t="s">
        <v>11502</v>
      </c>
      <c r="J1083" s="18" t="s">
        <v>11502</v>
      </c>
      <c r="K1083" s="18" t="s">
        <v>11668</v>
      </c>
      <c r="L1083" s="18" t="s">
        <v>11502</v>
      </c>
      <c r="M1083" s="18" t="s">
        <v>11502</v>
      </c>
      <c r="N1083" s="18" t="s">
        <v>11664</v>
      </c>
      <c r="O1083" s="18" t="s">
        <v>11502</v>
      </c>
      <c r="P1083" s="18" t="s">
        <v>11502</v>
      </c>
    </row>
    <row r="1084" spans="1:16" ht="43.2" x14ac:dyDescent="0.3">
      <c r="A1084" s="18" t="s">
        <v>3204</v>
      </c>
      <c r="B1084" s="18" t="s">
        <v>3205</v>
      </c>
      <c r="C1084" s="18" t="s">
        <v>3206</v>
      </c>
      <c r="D1084" s="18" t="s">
        <v>2768</v>
      </c>
      <c r="E1084" s="18" t="s">
        <v>11265</v>
      </c>
      <c r="F1084" s="18" t="s">
        <v>11563</v>
      </c>
      <c r="G1084" s="18" t="s">
        <v>11571</v>
      </c>
      <c r="H1084" s="18" t="s">
        <v>11447</v>
      </c>
      <c r="I1084" s="18" t="s">
        <v>11502</v>
      </c>
      <c r="J1084" s="18" t="s">
        <v>11502</v>
      </c>
      <c r="K1084" s="18" t="s">
        <v>11668</v>
      </c>
      <c r="L1084" s="18" t="s">
        <v>11502</v>
      </c>
      <c r="M1084" s="18" t="s">
        <v>11502</v>
      </c>
      <c r="N1084" s="18" t="s">
        <v>11664</v>
      </c>
      <c r="O1084" s="18" t="s">
        <v>11502</v>
      </c>
      <c r="P1084" s="18" t="s">
        <v>11502</v>
      </c>
    </row>
    <row r="1085" spans="1:16" ht="43.2" x14ac:dyDescent="0.3">
      <c r="A1085" s="18" t="s">
        <v>3207</v>
      </c>
      <c r="B1085" s="18" t="s">
        <v>2820</v>
      </c>
      <c r="C1085" s="18" t="s">
        <v>3208</v>
      </c>
      <c r="D1085" s="18" t="s">
        <v>2768</v>
      </c>
      <c r="E1085" s="18" t="s">
        <v>11265</v>
      </c>
      <c r="F1085" s="18" t="s">
        <v>11563</v>
      </c>
      <c r="G1085" s="18" t="s">
        <v>11571</v>
      </c>
      <c r="H1085" s="18" t="s">
        <v>11447</v>
      </c>
      <c r="I1085" s="18" t="s">
        <v>11502</v>
      </c>
      <c r="J1085" s="18" t="s">
        <v>11502</v>
      </c>
      <c r="K1085" s="18" t="s">
        <v>11668</v>
      </c>
      <c r="L1085" s="18" t="s">
        <v>11502</v>
      </c>
      <c r="M1085" s="18" t="s">
        <v>11502</v>
      </c>
      <c r="N1085" s="18" t="s">
        <v>11664</v>
      </c>
      <c r="O1085" s="18" t="s">
        <v>11502</v>
      </c>
      <c r="P1085" s="18" t="s">
        <v>11502</v>
      </c>
    </row>
    <row r="1086" spans="1:16" ht="43.2" x14ac:dyDescent="0.3">
      <c r="A1086" s="18" t="s">
        <v>3209</v>
      </c>
      <c r="B1086" s="18" t="s">
        <v>2823</v>
      </c>
      <c r="C1086" s="18" t="s">
        <v>3210</v>
      </c>
      <c r="D1086" s="18" t="s">
        <v>2768</v>
      </c>
      <c r="E1086" s="18" t="s">
        <v>11265</v>
      </c>
      <c r="F1086" s="18" t="s">
        <v>11563</v>
      </c>
      <c r="G1086" s="18" t="s">
        <v>11571</v>
      </c>
      <c r="H1086" s="18" t="s">
        <v>11447</v>
      </c>
      <c r="I1086" s="18" t="s">
        <v>11502</v>
      </c>
      <c r="J1086" s="18" t="s">
        <v>11502</v>
      </c>
      <c r="K1086" s="18" t="s">
        <v>11668</v>
      </c>
      <c r="L1086" s="18" t="s">
        <v>11502</v>
      </c>
      <c r="M1086" s="18" t="s">
        <v>11502</v>
      </c>
      <c r="N1086" s="18" t="s">
        <v>11664</v>
      </c>
      <c r="O1086" s="18" t="s">
        <v>11502</v>
      </c>
      <c r="P1086" s="18" t="s">
        <v>11502</v>
      </c>
    </row>
    <row r="1087" spans="1:16" ht="43.2" x14ac:dyDescent="0.3">
      <c r="A1087" s="18" t="s">
        <v>3211</v>
      </c>
      <c r="B1087" s="18" t="s">
        <v>3212</v>
      </c>
      <c r="C1087" s="18" t="s">
        <v>3213</v>
      </c>
      <c r="D1087" s="18" t="s">
        <v>2768</v>
      </c>
      <c r="E1087" s="18" t="s">
        <v>11265</v>
      </c>
      <c r="F1087" s="18" t="s">
        <v>11563</v>
      </c>
      <c r="G1087" s="18" t="s">
        <v>11571</v>
      </c>
      <c r="H1087" s="18" t="s">
        <v>11447</v>
      </c>
      <c r="I1087" s="18" t="s">
        <v>11502</v>
      </c>
      <c r="J1087" s="18" t="s">
        <v>11502</v>
      </c>
      <c r="K1087" s="18" t="s">
        <v>11668</v>
      </c>
      <c r="L1087" s="18" t="s">
        <v>11502</v>
      </c>
      <c r="M1087" s="18" t="s">
        <v>11502</v>
      </c>
      <c r="N1087" s="18" t="s">
        <v>11664</v>
      </c>
      <c r="O1087" s="18" t="s">
        <v>11502</v>
      </c>
      <c r="P1087" s="18" t="s">
        <v>11502</v>
      </c>
    </row>
    <row r="1088" spans="1:16" ht="43.2" x14ac:dyDescent="0.3">
      <c r="A1088" s="18" t="s">
        <v>3214</v>
      </c>
      <c r="B1088" s="18" t="s">
        <v>3215</v>
      </c>
      <c r="C1088" s="18" t="s">
        <v>3216</v>
      </c>
      <c r="D1088" s="18" t="s">
        <v>2781</v>
      </c>
      <c r="E1088" s="18" t="s">
        <v>11265</v>
      </c>
      <c r="F1088" s="18" t="s">
        <v>11563</v>
      </c>
      <c r="G1088" s="18" t="s">
        <v>11572</v>
      </c>
      <c r="H1088" s="18" t="s">
        <v>11447</v>
      </c>
      <c r="I1088" s="18" t="s">
        <v>11502</v>
      </c>
      <c r="J1088" s="18" t="s">
        <v>11502</v>
      </c>
      <c r="K1088" s="18" t="s">
        <v>11668</v>
      </c>
      <c r="L1088" s="18" t="s">
        <v>11502</v>
      </c>
      <c r="M1088" s="18" t="s">
        <v>11502</v>
      </c>
      <c r="N1088" s="18" t="s">
        <v>11664</v>
      </c>
      <c r="O1088" s="18" t="s">
        <v>11502</v>
      </c>
      <c r="P1088" s="18" t="s">
        <v>11502</v>
      </c>
    </row>
    <row r="1089" spans="1:16" ht="43.2" x14ac:dyDescent="0.3">
      <c r="A1089" s="18" t="s">
        <v>3217</v>
      </c>
      <c r="B1089" s="18" t="s">
        <v>3218</v>
      </c>
      <c r="C1089" s="18" t="s">
        <v>3219</v>
      </c>
      <c r="D1089" s="18" t="s">
        <v>2781</v>
      </c>
      <c r="E1089" s="18" t="s">
        <v>11265</v>
      </c>
      <c r="F1089" s="18" t="s">
        <v>11563</v>
      </c>
      <c r="G1089" s="18" t="s">
        <v>11572</v>
      </c>
      <c r="H1089" s="18" t="s">
        <v>11447</v>
      </c>
      <c r="I1089" s="18" t="s">
        <v>11502</v>
      </c>
      <c r="J1089" s="18" t="s">
        <v>11502</v>
      </c>
      <c r="K1089" s="18" t="s">
        <v>11668</v>
      </c>
      <c r="L1089" s="18" t="s">
        <v>11502</v>
      </c>
      <c r="M1089" s="18" t="s">
        <v>11502</v>
      </c>
      <c r="N1089" s="18" t="s">
        <v>11664</v>
      </c>
      <c r="O1089" s="18" t="s">
        <v>11502</v>
      </c>
      <c r="P1089" s="18" t="s">
        <v>11502</v>
      </c>
    </row>
    <row r="1090" spans="1:16" ht="43.2" x14ac:dyDescent="0.3">
      <c r="A1090" s="18" t="s">
        <v>3220</v>
      </c>
      <c r="B1090" s="18" t="s">
        <v>3221</v>
      </c>
      <c r="C1090" s="18" t="s">
        <v>3222</v>
      </c>
      <c r="D1090" s="18" t="s">
        <v>2781</v>
      </c>
      <c r="E1090" s="18" t="s">
        <v>11265</v>
      </c>
      <c r="F1090" s="18" t="s">
        <v>11563</v>
      </c>
      <c r="G1090" s="18" t="s">
        <v>11572</v>
      </c>
      <c r="H1090" s="18" t="s">
        <v>11447</v>
      </c>
      <c r="I1090" s="18" t="s">
        <v>11502</v>
      </c>
      <c r="J1090" s="18" t="s">
        <v>11502</v>
      </c>
      <c r="K1090" s="18" t="s">
        <v>11668</v>
      </c>
      <c r="L1090" s="18" t="s">
        <v>11502</v>
      </c>
      <c r="M1090" s="18" t="s">
        <v>11502</v>
      </c>
      <c r="N1090" s="18" t="s">
        <v>11664</v>
      </c>
      <c r="O1090" s="18" t="s">
        <v>11502</v>
      </c>
      <c r="P1090" s="18" t="s">
        <v>11502</v>
      </c>
    </row>
    <row r="1091" spans="1:16" ht="43.2" x14ac:dyDescent="0.3">
      <c r="A1091" s="18" t="s">
        <v>3223</v>
      </c>
      <c r="B1091" s="18" t="s">
        <v>3224</v>
      </c>
      <c r="C1091" s="18" t="s">
        <v>3225</v>
      </c>
      <c r="D1091" s="18" t="s">
        <v>2781</v>
      </c>
      <c r="E1091" s="18" t="s">
        <v>11265</v>
      </c>
      <c r="F1091" s="18" t="s">
        <v>11563</v>
      </c>
      <c r="G1091" s="18" t="s">
        <v>11572</v>
      </c>
      <c r="H1091" s="18" t="s">
        <v>11447</v>
      </c>
      <c r="I1091" s="18" t="s">
        <v>11502</v>
      </c>
      <c r="J1091" s="18" t="s">
        <v>11502</v>
      </c>
      <c r="K1091" s="18" t="s">
        <v>11668</v>
      </c>
      <c r="L1091" s="18" t="s">
        <v>11502</v>
      </c>
      <c r="M1091" s="18" t="s">
        <v>11502</v>
      </c>
      <c r="N1091" s="18" t="s">
        <v>11664</v>
      </c>
      <c r="O1091" s="18" t="s">
        <v>11502</v>
      </c>
      <c r="P1091" s="18" t="s">
        <v>11502</v>
      </c>
    </row>
    <row r="1092" spans="1:16" ht="43.2" x14ac:dyDescent="0.3">
      <c r="A1092" s="18" t="s">
        <v>3226</v>
      </c>
      <c r="B1092" s="18" t="s">
        <v>3227</v>
      </c>
      <c r="C1092" s="18" t="s">
        <v>3228</v>
      </c>
      <c r="D1092" s="18" t="s">
        <v>3085</v>
      </c>
      <c r="E1092" s="18" t="s">
        <v>11265</v>
      </c>
      <c r="F1092" s="18" t="s">
        <v>11563</v>
      </c>
      <c r="G1092" s="18" t="s">
        <v>11581</v>
      </c>
      <c r="H1092" s="18" t="s">
        <v>11447</v>
      </c>
      <c r="I1092" s="18" t="s">
        <v>11502</v>
      </c>
      <c r="J1092" s="18" t="s">
        <v>11502</v>
      </c>
      <c r="K1092" s="18" t="s">
        <v>11668</v>
      </c>
      <c r="L1092" s="18" t="s">
        <v>11502</v>
      </c>
      <c r="M1092" s="18" t="s">
        <v>11502</v>
      </c>
      <c r="N1092" s="18" t="s">
        <v>11664</v>
      </c>
      <c r="O1092" s="18" t="s">
        <v>11502</v>
      </c>
      <c r="P1092" s="18" t="s">
        <v>11502</v>
      </c>
    </row>
    <row r="1093" spans="1:16" ht="43.2" x14ac:dyDescent="0.3">
      <c r="A1093" s="18" t="s">
        <v>3229</v>
      </c>
      <c r="B1093" s="18" t="s">
        <v>3087</v>
      </c>
      <c r="C1093" s="18" t="s">
        <v>3230</v>
      </c>
      <c r="D1093" s="18" t="s">
        <v>3085</v>
      </c>
      <c r="E1093" s="18" t="s">
        <v>11265</v>
      </c>
      <c r="F1093" s="18" t="s">
        <v>11563</v>
      </c>
      <c r="G1093" s="18" t="s">
        <v>11581</v>
      </c>
      <c r="H1093" s="18" t="s">
        <v>11447</v>
      </c>
      <c r="I1093" s="18" t="s">
        <v>11502</v>
      </c>
      <c r="J1093" s="18" t="s">
        <v>11502</v>
      </c>
      <c r="K1093" s="18" t="s">
        <v>11668</v>
      </c>
      <c r="L1093" s="18" t="s">
        <v>11502</v>
      </c>
      <c r="M1093" s="18" t="s">
        <v>11502</v>
      </c>
      <c r="N1093" s="18" t="s">
        <v>11664</v>
      </c>
      <c r="O1093" s="18" t="s">
        <v>11502</v>
      </c>
      <c r="P1093" s="18" t="s">
        <v>11502</v>
      </c>
    </row>
    <row r="1094" spans="1:16" ht="43.2" x14ac:dyDescent="0.3">
      <c r="A1094" s="18" t="s">
        <v>3231</v>
      </c>
      <c r="B1094" s="18" t="s">
        <v>3090</v>
      </c>
      <c r="C1094" s="18" t="s">
        <v>3232</v>
      </c>
      <c r="D1094" s="18" t="s">
        <v>3085</v>
      </c>
      <c r="E1094" s="18" t="s">
        <v>11265</v>
      </c>
      <c r="F1094" s="18" t="s">
        <v>11563</v>
      </c>
      <c r="G1094" s="18" t="s">
        <v>11581</v>
      </c>
      <c r="H1094" s="18" t="s">
        <v>11447</v>
      </c>
      <c r="I1094" s="18" t="s">
        <v>11502</v>
      </c>
      <c r="J1094" s="18" t="s">
        <v>11502</v>
      </c>
      <c r="K1094" s="18" t="s">
        <v>11668</v>
      </c>
      <c r="L1094" s="18" t="s">
        <v>11502</v>
      </c>
      <c r="M1094" s="18" t="s">
        <v>11502</v>
      </c>
      <c r="N1094" s="18" t="s">
        <v>11664</v>
      </c>
      <c r="O1094" s="18" t="s">
        <v>11502</v>
      </c>
      <c r="P1094" s="18" t="s">
        <v>11502</v>
      </c>
    </row>
    <row r="1095" spans="1:16" ht="43.2" x14ac:dyDescent="0.3">
      <c r="A1095" s="18" t="s">
        <v>3233</v>
      </c>
      <c r="B1095" s="18" t="s">
        <v>3234</v>
      </c>
      <c r="C1095" s="18" t="s">
        <v>3235</v>
      </c>
      <c r="D1095" s="18" t="s">
        <v>3085</v>
      </c>
      <c r="E1095" s="18" t="s">
        <v>11265</v>
      </c>
      <c r="F1095" s="18" t="s">
        <v>11563</v>
      </c>
      <c r="G1095" s="18" t="s">
        <v>11581</v>
      </c>
      <c r="H1095" s="18" t="s">
        <v>11447</v>
      </c>
      <c r="I1095" s="18" t="s">
        <v>11502</v>
      </c>
      <c r="J1095" s="18" t="s">
        <v>11502</v>
      </c>
      <c r="K1095" s="18" t="s">
        <v>11668</v>
      </c>
      <c r="L1095" s="18" t="s">
        <v>11502</v>
      </c>
      <c r="M1095" s="18" t="s">
        <v>11502</v>
      </c>
      <c r="N1095" s="18" t="s">
        <v>11664</v>
      </c>
      <c r="O1095" s="18" t="s">
        <v>11502</v>
      </c>
      <c r="P1095" s="18" t="s">
        <v>11502</v>
      </c>
    </row>
    <row r="1096" spans="1:16" ht="43.2" x14ac:dyDescent="0.3">
      <c r="A1096" s="18" t="s">
        <v>3236</v>
      </c>
      <c r="B1096" s="18" t="s">
        <v>3237</v>
      </c>
      <c r="C1096" s="18" t="s">
        <v>3238</v>
      </c>
      <c r="D1096" s="18" t="s">
        <v>3085</v>
      </c>
      <c r="E1096" s="18" t="s">
        <v>11265</v>
      </c>
      <c r="F1096" s="18" t="s">
        <v>11563</v>
      </c>
      <c r="G1096" s="18" t="s">
        <v>11581</v>
      </c>
      <c r="H1096" s="18" t="s">
        <v>11447</v>
      </c>
      <c r="I1096" s="18" t="s">
        <v>11502</v>
      </c>
      <c r="J1096" s="18" t="s">
        <v>11502</v>
      </c>
      <c r="K1096" s="18" t="s">
        <v>11668</v>
      </c>
      <c r="L1096" s="18" t="s">
        <v>11502</v>
      </c>
      <c r="M1096" s="18" t="s">
        <v>11502</v>
      </c>
      <c r="N1096" s="18" t="s">
        <v>11664</v>
      </c>
      <c r="O1096" s="18" t="s">
        <v>11502</v>
      </c>
      <c r="P1096" s="18" t="s">
        <v>11502</v>
      </c>
    </row>
    <row r="1097" spans="1:16" ht="43.2" x14ac:dyDescent="0.3">
      <c r="A1097" s="18" t="s">
        <v>3239</v>
      </c>
      <c r="B1097" s="18" t="s">
        <v>3087</v>
      </c>
      <c r="C1097" s="18" t="s">
        <v>3240</v>
      </c>
      <c r="D1097" s="18" t="s">
        <v>3085</v>
      </c>
      <c r="E1097" s="18" t="s">
        <v>11265</v>
      </c>
      <c r="F1097" s="18" t="s">
        <v>11563</v>
      </c>
      <c r="G1097" s="18" t="s">
        <v>11581</v>
      </c>
      <c r="H1097" s="18" t="s">
        <v>11447</v>
      </c>
      <c r="I1097" s="18" t="s">
        <v>11502</v>
      </c>
      <c r="J1097" s="18" t="s">
        <v>11502</v>
      </c>
      <c r="K1097" s="18" t="s">
        <v>11668</v>
      </c>
      <c r="L1097" s="18" t="s">
        <v>11502</v>
      </c>
      <c r="M1097" s="18" t="s">
        <v>11502</v>
      </c>
      <c r="N1097" s="18" t="s">
        <v>11664</v>
      </c>
      <c r="O1097" s="18" t="s">
        <v>11502</v>
      </c>
      <c r="P1097" s="18" t="s">
        <v>11502</v>
      </c>
    </row>
    <row r="1098" spans="1:16" ht="43.2" x14ac:dyDescent="0.3">
      <c r="A1098" s="18" t="s">
        <v>3241</v>
      </c>
      <c r="B1098" s="18" t="s">
        <v>3090</v>
      </c>
      <c r="C1098" s="18" t="s">
        <v>3242</v>
      </c>
      <c r="D1098" s="18" t="s">
        <v>3085</v>
      </c>
      <c r="E1098" s="18" t="s">
        <v>11265</v>
      </c>
      <c r="F1098" s="18" t="s">
        <v>11563</v>
      </c>
      <c r="G1098" s="18" t="s">
        <v>11581</v>
      </c>
      <c r="H1098" s="18" t="s">
        <v>11447</v>
      </c>
      <c r="I1098" s="18" t="s">
        <v>11502</v>
      </c>
      <c r="J1098" s="18" t="s">
        <v>11502</v>
      </c>
      <c r="K1098" s="18" t="s">
        <v>11668</v>
      </c>
      <c r="L1098" s="18" t="s">
        <v>11502</v>
      </c>
      <c r="M1098" s="18" t="s">
        <v>11502</v>
      </c>
      <c r="N1098" s="18" t="s">
        <v>11664</v>
      </c>
      <c r="O1098" s="18" t="s">
        <v>11502</v>
      </c>
      <c r="P1098" s="18" t="s">
        <v>11502</v>
      </c>
    </row>
    <row r="1099" spans="1:16" ht="43.2" x14ac:dyDescent="0.3">
      <c r="A1099" s="18" t="s">
        <v>3243</v>
      </c>
      <c r="B1099" s="18" t="s">
        <v>3244</v>
      </c>
      <c r="C1099" s="18" t="s">
        <v>3245</v>
      </c>
      <c r="D1099" s="18" t="s">
        <v>3085</v>
      </c>
      <c r="E1099" s="18" t="s">
        <v>11265</v>
      </c>
      <c r="F1099" s="18" t="s">
        <v>11563</v>
      </c>
      <c r="G1099" s="18" t="s">
        <v>11581</v>
      </c>
      <c r="H1099" s="18" t="s">
        <v>11447</v>
      </c>
      <c r="I1099" s="18" t="s">
        <v>11502</v>
      </c>
      <c r="J1099" s="18" t="s">
        <v>11502</v>
      </c>
      <c r="K1099" s="18" t="s">
        <v>11668</v>
      </c>
      <c r="L1099" s="18" t="s">
        <v>11502</v>
      </c>
      <c r="M1099" s="18" t="s">
        <v>11502</v>
      </c>
      <c r="N1099" s="18" t="s">
        <v>11664</v>
      </c>
      <c r="O1099" s="18" t="s">
        <v>11502</v>
      </c>
      <c r="P1099" s="18" t="s">
        <v>11502</v>
      </c>
    </row>
    <row r="1100" spans="1:16" ht="43.2" x14ac:dyDescent="0.3">
      <c r="A1100" s="18" t="s">
        <v>3246</v>
      </c>
      <c r="B1100" s="18" t="s">
        <v>3237</v>
      </c>
      <c r="C1100" s="18" t="s">
        <v>3247</v>
      </c>
      <c r="D1100" s="18" t="s">
        <v>3085</v>
      </c>
      <c r="E1100" s="18" t="s">
        <v>11265</v>
      </c>
      <c r="F1100" s="18" t="s">
        <v>11563</v>
      </c>
      <c r="G1100" s="18" t="s">
        <v>11581</v>
      </c>
      <c r="H1100" s="18" t="s">
        <v>11447</v>
      </c>
      <c r="I1100" s="18" t="s">
        <v>11502</v>
      </c>
      <c r="J1100" s="18" t="s">
        <v>11502</v>
      </c>
      <c r="K1100" s="18" t="s">
        <v>11668</v>
      </c>
      <c r="L1100" s="18" t="s">
        <v>11502</v>
      </c>
      <c r="M1100" s="18" t="s">
        <v>11502</v>
      </c>
      <c r="N1100" s="18" t="s">
        <v>11664</v>
      </c>
      <c r="O1100" s="18" t="s">
        <v>11502</v>
      </c>
      <c r="P1100" s="18" t="s">
        <v>11502</v>
      </c>
    </row>
    <row r="1101" spans="1:16" ht="43.2" x14ac:dyDescent="0.3">
      <c r="A1101" s="18" t="s">
        <v>3248</v>
      </c>
      <c r="B1101" s="18" t="s">
        <v>3087</v>
      </c>
      <c r="C1101" s="18" t="s">
        <v>3249</v>
      </c>
      <c r="D1101" s="18" t="s">
        <v>3085</v>
      </c>
      <c r="E1101" s="18" t="s">
        <v>11265</v>
      </c>
      <c r="F1101" s="18" t="s">
        <v>11563</v>
      </c>
      <c r="G1101" s="18" t="s">
        <v>11581</v>
      </c>
      <c r="H1101" s="18" t="s">
        <v>11447</v>
      </c>
      <c r="I1101" s="18" t="s">
        <v>11502</v>
      </c>
      <c r="J1101" s="18" t="s">
        <v>11502</v>
      </c>
      <c r="K1101" s="18" t="s">
        <v>11668</v>
      </c>
      <c r="L1101" s="18" t="s">
        <v>11502</v>
      </c>
      <c r="M1101" s="18" t="s">
        <v>11502</v>
      </c>
      <c r="N1101" s="18" t="s">
        <v>11664</v>
      </c>
      <c r="O1101" s="18" t="s">
        <v>11502</v>
      </c>
      <c r="P1101" s="18" t="s">
        <v>11502</v>
      </c>
    </row>
    <row r="1102" spans="1:16" ht="43.2" x14ac:dyDescent="0.3">
      <c r="A1102" s="18" t="s">
        <v>3250</v>
      </c>
      <c r="B1102" s="18" t="s">
        <v>3090</v>
      </c>
      <c r="C1102" s="18" t="s">
        <v>3251</v>
      </c>
      <c r="D1102" s="18" t="s">
        <v>3085</v>
      </c>
      <c r="E1102" s="18" t="s">
        <v>11265</v>
      </c>
      <c r="F1102" s="18" t="s">
        <v>11563</v>
      </c>
      <c r="G1102" s="18" t="s">
        <v>11581</v>
      </c>
      <c r="H1102" s="18" t="s">
        <v>11447</v>
      </c>
      <c r="I1102" s="18" t="s">
        <v>11502</v>
      </c>
      <c r="J1102" s="18" t="s">
        <v>11502</v>
      </c>
      <c r="K1102" s="18" t="s">
        <v>11668</v>
      </c>
      <c r="L1102" s="18" t="s">
        <v>11502</v>
      </c>
      <c r="M1102" s="18" t="s">
        <v>11502</v>
      </c>
      <c r="N1102" s="18" t="s">
        <v>11664</v>
      </c>
      <c r="O1102" s="18" t="s">
        <v>11502</v>
      </c>
      <c r="P1102" s="18" t="s">
        <v>11502</v>
      </c>
    </row>
    <row r="1103" spans="1:16" ht="43.2" x14ac:dyDescent="0.3">
      <c r="A1103" s="18" t="s">
        <v>3252</v>
      </c>
      <c r="B1103" s="18" t="s">
        <v>3244</v>
      </c>
      <c r="C1103" s="18" t="s">
        <v>3253</v>
      </c>
      <c r="D1103" s="18" t="s">
        <v>3085</v>
      </c>
      <c r="E1103" s="18" t="s">
        <v>11265</v>
      </c>
      <c r="F1103" s="18" t="s">
        <v>11563</v>
      </c>
      <c r="G1103" s="18" t="s">
        <v>11581</v>
      </c>
      <c r="H1103" s="18" t="s">
        <v>11447</v>
      </c>
      <c r="I1103" s="18" t="s">
        <v>11502</v>
      </c>
      <c r="J1103" s="18" t="s">
        <v>11502</v>
      </c>
      <c r="K1103" s="18" t="s">
        <v>11668</v>
      </c>
      <c r="L1103" s="18" t="s">
        <v>11502</v>
      </c>
      <c r="M1103" s="18" t="s">
        <v>11502</v>
      </c>
      <c r="N1103" s="18" t="s">
        <v>11664</v>
      </c>
      <c r="O1103" s="18" t="s">
        <v>11502</v>
      </c>
      <c r="P1103" s="18" t="s">
        <v>11502</v>
      </c>
    </row>
    <row r="1104" spans="1:16" ht="43.2" x14ac:dyDescent="0.3">
      <c r="A1104" s="18" t="s">
        <v>3254</v>
      </c>
      <c r="B1104" s="18" t="s">
        <v>3227</v>
      </c>
      <c r="C1104" s="18" t="s">
        <v>3255</v>
      </c>
      <c r="D1104" s="18" t="s">
        <v>3085</v>
      </c>
      <c r="E1104" s="18" t="s">
        <v>11265</v>
      </c>
      <c r="F1104" s="18" t="s">
        <v>11563</v>
      </c>
      <c r="G1104" s="18" t="s">
        <v>11581</v>
      </c>
      <c r="H1104" s="18" t="s">
        <v>11447</v>
      </c>
      <c r="I1104" s="18" t="s">
        <v>11502</v>
      </c>
      <c r="J1104" s="18" t="s">
        <v>11502</v>
      </c>
      <c r="K1104" s="18" t="s">
        <v>11668</v>
      </c>
      <c r="L1104" s="18" t="s">
        <v>11502</v>
      </c>
      <c r="M1104" s="18" t="s">
        <v>11502</v>
      </c>
      <c r="N1104" s="18" t="s">
        <v>11664</v>
      </c>
      <c r="O1104" s="18" t="s">
        <v>11502</v>
      </c>
      <c r="P1104" s="18" t="s">
        <v>11502</v>
      </c>
    </row>
    <row r="1105" spans="1:16" ht="43.2" x14ac:dyDescent="0.3">
      <c r="A1105" s="18" t="s">
        <v>3256</v>
      </c>
      <c r="B1105" s="18" t="s">
        <v>3087</v>
      </c>
      <c r="C1105" s="18" t="s">
        <v>3257</v>
      </c>
      <c r="D1105" s="18" t="s">
        <v>3085</v>
      </c>
      <c r="E1105" s="18" t="s">
        <v>11265</v>
      </c>
      <c r="F1105" s="18" t="s">
        <v>11563</v>
      </c>
      <c r="G1105" s="18" t="s">
        <v>11581</v>
      </c>
      <c r="H1105" s="18" t="s">
        <v>11447</v>
      </c>
      <c r="I1105" s="18" t="s">
        <v>11502</v>
      </c>
      <c r="J1105" s="18" t="s">
        <v>11502</v>
      </c>
      <c r="K1105" s="18" t="s">
        <v>11668</v>
      </c>
      <c r="L1105" s="18" t="s">
        <v>11502</v>
      </c>
      <c r="M1105" s="18" t="s">
        <v>11502</v>
      </c>
      <c r="N1105" s="18" t="s">
        <v>11664</v>
      </c>
      <c r="O1105" s="18" t="s">
        <v>11502</v>
      </c>
      <c r="P1105" s="18" t="s">
        <v>11502</v>
      </c>
    </row>
    <row r="1106" spans="1:16" ht="43.2" x14ac:dyDescent="0.3">
      <c r="A1106" s="18" t="s">
        <v>3258</v>
      </c>
      <c r="B1106" s="18" t="s">
        <v>3090</v>
      </c>
      <c r="C1106" s="18" t="s">
        <v>3259</v>
      </c>
      <c r="D1106" s="18" t="s">
        <v>3085</v>
      </c>
      <c r="E1106" s="18" t="s">
        <v>11265</v>
      </c>
      <c r="F1106" s="18" t="s">
        <v>11563</v>
      </c>
      <c r="G1106" s="18" t="s">
        <v>11581</v>
      </c>
      <c r="H1106" s="18" t="s">
        <v>11447</v>
      </c>
      <c r="I1106" s="18" t="s">
        <v>11502</v>
      </c>
      <c r="J1106" s="18" t="s">
        <v>11502</v>
      </c>
      <c r="K1106" s="18" t="s">
        <v>11668</v>
      </c>
      <c r="L1106" s="18" t="s">
        <v>11502</v>
      </c>
      <c r="M1106" s="18" t="s">
        <v>11502</v>
      </c>
      <c r="N1106" s="18" t="s">
        <v>11664</v>
      </c>
      <c r="O1106" s="18" t="s">
        <v>11502</v>
      </c>
      <c r="P1106" s="18" t="s">
        <v>11502</v>
      </c>
    </row>
    <row r="1107" spans="1:16" ht="43.2" x14ac:dyDescent="0.3">
      <c r="A1107" s="18" t="s">
        <v>3260</v>
      </c>
      <c r="B1107" s="18" t="s">
        <v>3234</v>
      </c>
      <c r="C1107" s="18" t="s">
        <v>3261</v>
      </c>
      <c r="D1107" s="18" t="s">
        <v>3085</v>
      </c>
      <c r="E1107" s="18" t="s">
        <v>11265</v>
      </c>
      <c r="F1107" s="18" t="s">
        <v>11563</v>
      </c>
      <c r="G1107" s="18" t="s">
        <v>11581</v>
      </c>
      <c r="H1107" s="18" t="s">
        <v>11447</v>
      </c>
      <c r="I1107" s="18" t="s">
        <v>11502</v>
      </c>
      <c r="J1107" s="18" t="s">
        <v>11502</v>
      </c>
      <c r="K1107" s="18" t="s">
        <v>11668</v>
      </c>
      <c r="L1107" s="18" t="s">
        <v>11502</v>
      </c>
      <c r="M1107" s="18" t="s">
        <v>11502</v>
      </c>
      <c r="N1107" s="18" t="s">
        <v>11664</v>
      </c>
      <c r="O1107" s="18" t="s">
        <v>11502</v>
      </c>
      <c r="P1107" s="18" t="s">
        <v>11502</v>
      </c>
    </row>
    <row r="1108" spans="1:16" ht="43.2" x14ac:dyDescent="0.3">
      <c r="A1108" s="18" t="s">
        <v>3262</v>
      </c>
      <c r="B1108" s="18" t="s">
        <v>3263</v>
      </c>
      <c r="C1108" s="18" t="s">
        <v>3264</v>
      </c>
      <c r="D1108" s="18" t="s">
        <v>2569</v>
      </c>
      <c r="E1108" s="18" t="s">
        <v>11259</v>
      </c>
      <c r="F1108" s="18" t="s">
        <v>11559</v>
      </c>
      <c r="G1108" s="18" t="s">
        <v>11566</v>
      </c>
      <c r="H1108" s="18" t="s">
        <v>11447</v>
      </c>
      <c r="I1108" s="18" t="s">
        <v>11502</v>
      </c>
      <c r="J1108" s="18" t="s">
        <v>11502</v>
      </c>
      <c r="K1108" s="18" t="s">
        <v>11668</v>
      </c>
      <c r="L1108" s="18" t="s">
        <v>11502</v>
      </c>
      <c r="M1108" s="18" t="s">
        <v>11502</v>
      </c>
      <c r="N1108" s="18" t="s">
        <v>11664</v>
      </c>
      <c r="O1108" s="18" t="s">
        <v>11502</v>
      </c>
      <c r="P1108" s="18" t="s">
        <v>11502</v>
      </c>
    </row>
    <row r="1109" spans="1:16" ht="43.2" x14ac:dyDescent="0.3">
      <c r="A1109" s="18" t="s">
        <v>3265</v>
      </c>
      <c r="B1109" s="18" t="s">
        <v>3266</v>
      </c>
      <c r="C1109" s="18" t="s">
        <v>3267</v>
      </c>
      <c r="D1109" s="18" t="s">
        <v>2569</v>
      </c>
      <c r="E1109" s="18" t="s">
        <v>11259</v>
      </c>
      <c r="F1109" s="18" t="s">
        <v>11559</v>
      </c>
      <c r="G1109" s="18" t="s">
        <v>11566</v>
      </c>
      <c r="H1109" s="18" t="s">
        <v>11447</v>
      </c>
      <c r="I1109" s="18" t="s">
        <v>11502</v>
      </c>
      <c r="J1109" s="18" t="s">
        <v>11502</v>
      </c>
      <c r="K1109" s="18" t="s">
        <v>11668</v>
      </c>
      <c r="L1109" s="18" t="s">
        <v>11502</v>
      </c>
      <c r="M1109" s="18" t="s">
        <v>11502</v>
      </c>
      <c r="N1109" s="18" t="s">
        <v>11664</v>
      </c>
      <c r="O1109" s="18" t="s">
        <v>11502</v>
      </c>
      <c r="P1109" s="18" t="s">
        <v>11502</v>
      </c>
    </row>
    <row r="1110" spans="1:16" ht="43.2" x14ac:dyDescent="0.3">
      <c r="A1110" s="18" t="s">
        <v>3268</v>
      </c>
      <c r="B1110" s="18" t="s">
        <v>3269</v>
      </c>
      <c r="C1110" s="18" t="s">
        <v>3270</v>
      </c>
      <c r="D1110" s="18" t="s">
        <v>2573</v>
      </c>
      <c r="E1110" s="18" t="s">
        <v>11261</v>
      </c>
      <c r="F1110" s="18" t="s">
        <v>11561</v>
      </c>
      <c r="G1110" s="18" t="s">
        <v>11567</v>
      </c>
      <c r="H1110" s="18" t="s">
        <v>11447</v>
      </c>
      <c r="I1110" s="18" t="s">
        <v>11502</v>
      </c>
      <c r="J1110" s="18" t="s">
        <v>11502</v>
      </c>
      <c r="K1110" s="18" t="s">
        <v>11668</v>
      </c>
      <c r="L1110" s="18" t="s">
        <v>11502</v>
      </c>
      <c r="M1110" s="18" t="s">
        <v>11502</v>
      </c>
      <c r="N1110" s="18" t="s">
        <v>11664</v>
      </c>
      <c r="O1110" s="18" t="s">
        <v>11502</v>
      </c>
      <c r="P1110" s="18" t="s">
        <v>11502</v>
      </c>
    </row>
    <row r="1111" spans="1:16" ht="43.2" x14ac:dyDescent="0.3">
      <c r="A1111" s="18" t="s">
        <v>3271</v>
      </c>
      <c r="B1111" s="18" t="s">
        <v>3272</v>
      </c>
      <c r="C1111" s="18" t="s">
        <v>3273</v>
      </c>
      <c r="D1111" s="18" t="s">
        <v>2416</v>
      </c>
      <c r="E1111" s="18" t="s">
        <v>11259</v>
      </c>
      <c r="F1111" s="18" t="s">
        <v>11559</v>
      </c>
      <c r="G1111" s="18" t="s">
        <v>11560</v>
      </c>
      <c r="H1111" s="18" t="s">
        <v>11447</v>
      </c>
      <c r="I1111" s="18" t="s">
        <v>11502</v>
      </c>
      <c r="J1111" s="18" t="s">
        <v>11502</v>
      </c>
      <c r="K1111" s="18" t="s">
        <v>11668</v>
      </c>
      <c r="L1111" s="18" t="s">
        <v>11502</v>
      </c>
      <c r="M1111" s="18" t="s">
        <v>11502</v>
      </c>
      <c r="N1111" s="18" t="s">
        <v>11664</v>
      </c>
      <c r="O1111" s="18" t="s">
        <v>11502</v>
      </c>
      <c r="P1111" s="18" t="s">
        <v>11502</v>
      </c>
    </row>
    <row r="1112" spans="1:16" ht="43.2" x14ac:dyDescent="0.3">
      <c r="A1112" s="18" t="s">
        <v>3274</v>
      </c>
      <c r="B1112" s="18" t="s">
        <v>3275</v>
      </c>
      <c r="C1112" s="18" t="s">
        <v>3276</v>
      </c>
      <c r="D1112" s="18" t="s">
        <v>2420</v>
      </c>
      <c r="E1112" s="18" t="s">
        <v>11261</v>
      </c>
      <c r="F1112" s="18" t="s">
        <v>11561</v>
      </c>
      <c r="G1112" s="18" t="s">
        <v>11562</v>
      </c>
      <c r="H1112" s="18" t="s">
        <v>11447</v>
      </c>
      <c r="I1112" s="18" t="s">
        <v>11502</v>
      </c>
      <c r="J1112" s="18" t="s">
        <v>11502</v>
      </c>
      <c r="K1112" s="18" t="s">
        <v>11668</v>
      </c>
      <c r="L1112" s="18" t="s">
        <v>11502</v>
      </c>
      <c r="M1112" s="18" t="s">
        <v>11502</v>
      </c>
      <c r="N1112" s="18" t="s">
        <v>11664</v>
      </c>
      <c r="O1112" s="18" t="s">
        <v>11502</v>
      </c>
      <c r="P1112" s="18" t="s">
        <v>11502</v>
      </c>
    </row>
    <row r="1113" spans="1:16" ht="43.2" x14ac:dyDescent="0.3">
      <c r="A1113" s="18" t="s">
        <v>3277</v>
      </c>
      <c r="B1113" s="18" t="s">
        <v>3278</v>
      </c>
      <c r="C1113" s="18" t="s">
        <v>3279</v>
      </c>
      <c r="D1113" s="18" t="s">
        <v>2416</v>
      </c>
      <c r="E1113" s="18" t="s">
        <v>11259</v>
      </c>
      <c r="F1113" s="18" t="s">
        <v>11559</v>
      </c>
      <c r="G1113" s="18" t="s">
        <v>11560</v>
      </c>
      <c r="H1113" s="18" t="s">
        <v>11447</v>
      </c>
      <c r="I1113" s="18" t="s">
        <v>11502</v>
      </c>
      <c r="J1113" s="18" t="s">
        <v>11502</v>
      </c>
      <c r="K1113" s="18" t="s">
        <v>11668</v>
      </c>
      <c r="L1113" s="18" t="s">
        <v>11502</v>
      </c>
      <c r="M1113" s="18" t="s">
        <v>11502</v>
      </c>
      <c r="N1113" s="18" t="s">
        <v>11664</v>
      </c>
      <c r="O1113" s="18" t="s">
        <v>11502</v>
      </c>
      <c r="P1113" s="18" t="s">
        <v>11502</v>
      </c>
    </row>
    <row r="1114" spans="1:16" ht="43.2" x14ac:dyDescent="0.3">
      <c r="A1114" s="18" t="s">
        <v>3280</v>
      </c>
      <c r="B1114" s="18" t="s">
        <v>3281</v>
      </c>
      <c r="C1114" s="18" t="s">
        <v>3282</v>
      </c>
      <c r="D1114" s="18" t="s">
        <v>2420</v>
      </c>
      <c r="E1114" s="18" t="s">
        <v>11261</v>
      </c>
      <c r="F1114" s="18" t="s">
        <v>11561</v>
      </c>
      <c r="G1114" s="18" t="s">
        <v>11562</v>
      </c>
      <c r="H1114" s="18" t="s">
        <v>11447</v>
      </c>
      <c r="I1114" s="18" t="s">
        <v>11502</v>
      </c>
      <c r="J1114" s="18" t="s">
        <v>11502</v>
      </c>
      <c r="K1114" s="18" t="s">
        <v>11668</v>
      </c>
      <c r="L1114" s="18" t="s">
        <v>11502</v>
      </c>
      <c r="M1114" s="18" t="s">
        <v>11502</v>
      </c>
      <c r="N1114" s="18" t="s">
        <v>11664</v>
      </c>
      <c r="O1114" s="18" t="s">
        <v>11502</v>
      </c>
      <c r="P1114" s="18" t="s">
        <v>11502</v>
      </c>
    </row>
    <row r="1115" spans="1:16" ht="43.2" x14ac:dyDescent="0.3">
      <c r="A1115" s="18" t="s">
        <v>3283</v>
      </c>
      <c r="B1115" s="18" t="s">
        <v>3284</v>
      </c>
      <c r="C1115" s="18" t="s">
        <v>3285</v>
      </c>
      <c r="D1115" s="18" t="s">
        <v>2768</v>
      </c>
      <c r="E1115" s="18" t="s">
        <v>11265</v>
      </c>
      <c r="F1115" s="18" t="s">
        <v>11563</v>
      </c>
      <c r="G1115" s="18" t="s">
        <v>11571</v>
      </c>
      <c r="H1115" s="18" t="s">
        <v>11447</v>
      </c>
      <c r="I1115" s="18" t="s">
        <v>11502</v>
      </c>
      <c r="J1115" s="18" t="s">
        <v>11502</v>
      </c>
      <c r="K1115" s="18" t="s">
        <v>11668</v>
      </c>
      <c r="L1115" s="18" t="s">
        <v>11502</v>
      </c>
      <c r="M1115" s="18" t="s">
        <v>11502</v>
      </c>
      <c r="N1115" s="18" t="s">
        <v>11664</v>
      </c>
      <c r="O1115" s="18" t="s">
        <v>11502</v>
      </c>
      <c r="P1115" s="18" t="s">
        <v>11502</v>
      </c>
    </row>
    <row r="1116" spans="1:16" ht="43.2" x14ac:dyDescent="0.3">
      <c r="A1116" s="18" t="s">
        <v>3286</v>
      </c>
      <c r="B1116" s="18" t="s">
        <v>3287</v>
      </c>
      <c r="C1116" s="18" t="s">
        <v>3288</v>
      </c>
      <c r="D1116" s="18" t="s">
        <v>2768</v>
      </c>
      <c r="E1116" s="18" t="s">
        <v>11265</v>
      </c>
      <c r="F1116" s="18" t="s">
        <v>11563</v>
      </c>
      <c r="G1116" s="18" t="s">
        <v>11571</v>
      </c>
      <c r="H1116" s="18" t="s">
        <v>11447</v>
      </c>
      <c r="I1116" s="18" t="s">
        <v>11502</v>
      </c>
      <c r="J1116" s="18" t="s">
        <v>11502</v>
      </c>
      <c r="K1116" s="18" t="s">
        <v>11668</v>
      </c>
      <c r="L1116" s="18" t="s">
        <v>11502</v>
      </c>
      <c r="M1116" s="18" t="s">
        <v>11502</v>
      </c>
      <c r="N1116" s="18" t="s">
        <v>11664</v>
      </c>
      <c r="O1116" s="18" t="s">
        <v>11502</v>
      </c>
      <c r="P1116" s="18" t="s">
        <v>11502</v>
      </c>
    </row>
    <row r="1117" spans="1:16" ht="43.2" x14ac:dyDescent="0.3">
      <c r="A1117" s="18" t="s">
        <v>3289</v>
      </c>
      <c r="B1117" s="18" t="s">
        <v>3290</v>
      </c>
      <c r="C1117" s="18" t="s">
        <v>3291</v>
      </c>
      <c r="D1117" s="18" t="s">
        <v>2768</v>
      </c>
      <c r="E1117" s="18" t="s">
        <v>11265</v>
      </c>
      <c r="F1117" s="18" t="s">
        <v>11563</v>
      </c>
      <c r="G1117" s="18" t="s">
        <v>11571</v>
      </c>
      <c r="H1117" s="18" t="s">
        <v>11447</v>
      </c>
      <c r="I1117" s="18" t="s">
        <v>11502</v>
      </c>
      <c r="J1117" s="18" t="s">
        <v>11502</v>
      </c>
      <c r="K1117" s="18" t="s">
        <v>11668</v>
      </c>
      <c r="L1117" s="18" t="s">
        <v>11502</v>
      </c>
      <c r="M1117" s="18" t="s">
        <v>11502</v>
      </c>
      <c r="N1117" s="18" t="s">
        <v>11664</v>
      </c>
      <c r="O1117" s="18" t="s">
        <v>11502</v>
      </c>
      <c r="P1117" s="18" t="s">
        <v>11502</v>
      </c>
    </row>
    <row r="1118" spans="1:16" ht="43.2" x14ac:dyDescent="0.3">
      <c r="A1118" s="18" t="s">
        <v>3292</v>
      </c>
      <c r="B1118" s="18" t="s">
        <v>3293</v>
      </c>
      <c r="C1118" s="18" t="s">
        <v>3294</v>
      </c>
      <c r="D1118" s="18" t="s">
        <v>2768</v>
      </c>
      <c r="E1118" s="18" t="s">
        <v>11265</v>
      </c>
      <c r="F1118" s="18" t="s">
        <v>11563</v>
      </c>
      <c r="G1118" s="18" t="s">
        <v>11571</v>
      </c>
      <c r="H1118" s="18" t="s">
        <v>11447</v>
      </c>
      <c r="I1118" s="18" t="s">
        <v>11502</v>
      </c>
      <c r="J1118" s="18" t="s">
        <v>11502</v>
      </c>
      <c r="K1118" s="18" t="s">
        <v>11668</v>
      </c>
      <c r="L1118" s="18" t="s">
        <v>11502</v>
      </c>
      <c r="M1118" s="18" t="s">
        <v>11502</v>
      </c>
      <c r="N1118" s="18" t="s">
        <v>11664</v>
      </c>
      <c r="O1118" s="18" t="s">
        <v>11502</v>
      </c>
      <c r="P1118" s="18" t="s">
        <v>11502</v>
      </c>
    </row>
    <row r="1119" spans="1:16" ht="43.2" x14ac:dyDescent="0.3">
      <c r="A1119" s="18" t="s">
        <v>3295</v>
      </c>
      <c r="B1119" s="18" t="s">
        <v>3296</v>
      </c>
      <c r="C1119" s="18" t="s">
        <v>3297</v>
      </c>
      <c r="D1119" s="18" t="s">
        <v>2781</v>
      </c>
      <c r="E1119" s="18" t="s">
        <v>11265</v>
      </c>
      <c r="F1119" s="18" t="s">
        <v>11563</v>
      </c>
      <c r="G1119" s="18" t="s">
        <v>11572</v>
      </c>
      <c r="H1119" s="18" t="s">
        <v>11447</v>
      </c>
      <c r="I1119" s="18" t="s">
        <v>11502</v>
      </c>
      <c r="J1119" s="18" t="s">
        <v>11502</v>
      </c>
      <c r="K1119" s="18" t="s">
        <v>11668</v>
      </c>
      <c r="L1119" s="18" t="s">
        <v>11502</v>
      </c>
      <c r="M1119" s="18" t="s">
        <v>11502</v>
      </c>
      <c r="N1119" s="18" t="s">
        <v>11664</v>
      </c>
      <c r="O1119" s="18" t="s">
        <v>11502</v>
      </c>
      <c r="P1119" s="18" t="s">
        <v>11502</v>
      </c>
    </row>
    <row r="1120" spans="1:16" ht="43.2" x14ac:dyDescent="0.3">
      <c r="A1120" s="18" t="s">
        <v>3298</v>
      </c>
      <c r="B1120" s="18" t="s">
        <v>3299</v>
      </c>
      <c r="C1120" s="18" t="s">
        <v>3300</v>
      </c>
      <c r="D1120" s="18" t="s">
        <v>2781</v>
      </c>
      <c r="E1120" s="18" t="s">
        <v>11265</v>
      </c>
      <c r="F1120" s="18" t="s">
        <v>11563</v>
      </c>
      <c r="G1120" s="18" t="s">
        <v>11572</v>
      </c>
      <c r="H1120" s="18" t="s">
        <v>11447</v>
      </c>
      <c r="I1120" s="18" t="s">
        <v>11502</v>
      </c>
      <c r="J1120" s="18" t="s">
        <v>11502</v>
      </c>
      <c r="K1120" s="18" t="s">
        <v>11668</v>
      </c>
      <c r="L1120" s="18" t="s">
        <v>11502</v>
      </c>
      <c r="M1120" s="18" t="s">
        <v>11502</v>
      </c>
      <c r="N1120" s="18" t="s">
        <v>11664</v>
      </c>
      <c r="O1120" s="18" t="s">
        <v>11502</v>
      </c>
      <c r="P1120" s="18" t="s">
        <v>11502</v>
      </c>
    </row>
    <row r="1121" spans="1:16" ht="43.2" x14ac:dyDescent="0.3">
      <c r="A1121" s="18" t="s">
        <v>3301</v>
      </c>
      <c r="B1121" s="18" t="s">
        <v>3302</v>
      </c>
      <c r="C1121" s="18" t="s">
        <v>3303</v>
      </c>
      <c r="D1121" s="18" t="s">
        <v>2781</v>
      </c>
      <c r="E1121" s="18" t="s">
        <v>11265</v>
      </c>
      <c r="F1121" s="18" t="s">
        <v>11563</v>
      </c>
      <c r="G1121" s="18" t="s">
        <v>11572</v>
      </c>
      <c r="H1121" s="18" t="s">
        <v>11447</v>
      </c>
      <c r="I1121" s="18" t="s">
        <v>11502</v>
      </c>
      <c r="J1121" s="18" t="s">
        <v>11502</v>
      </c>
      <c r="K1121" s="18" t="s">
        <v>11668</v>
      </c>
      <c r="L1121" s="18" t="s">
        <v>11502</v>
      </c>
      <c r="M1121" s="18" t="s">
        <v>11502</v>
      </c>
      <c r="N1121" s="18" t="s">
        <v>11664</v>
      </c>
      <c r="O1121" s="18" t="s">
        <v>11502</v>
      </c>
      <c r="P1121" s="18" t="s">
        <v>11502</v>
      </c>
    </row>
    <row r="1122" spans="1:16" ht="43.2" x14ac:dyDescent="0.3">
      <c r="A1122" s="18" t="s">
        <v>3304</v>
      </c>
      <c r="B1122" s="18" t="s">
        <v>3305</v>
      </c>
      <c r="C1122" s="18" t="s">
        <v>3306</v>
      </c>
      <c r="D1122" s="18" t="s">
        <v>2781</v>
      </c>
      <c r="E1122" s="18" t="s">
        <v>11265</v>
      </c>
      <c r="F1122" s="18" t="s">
        <v>11563</v>
      </c>
      <c r="G1122" s="18" t="s">
        <v>11572</v>
      </c>
      <c r="H1122" s="18" t="s">
        <v>11447</v>
      </c>
      <c r="I1122" s="18" t="s">
        <v>11502</v>
      </c>
      <c r="J1122" s="18" t="s">
        <v>11502</v>
      </c>
      <c r="K1122" s="18" t="s">
        <v>11668</v>
      </c>
      <c r="L1122" s="18" t="s">
        <v>11502</v>
      </c>
      <c r="M1122" s="18" t="s">
        <v>11502</v>
      </c>
      <c r="N1122" s="18" t="s">
        <v>11664</v>
      </c>
      <c r="O1122" s="18" t="s">
        <v>11502</v>
      </c>
      <c r="P1122" s="18" t="s">
        <v>11502</v>
      </c>
    </row>
    <row r="1123" spans="1:16" ht="43.2" x14ac:dyDescent="0.3">
      <c r="A1123" s="18" t="s">
        <v>3307</v>
      </c>
      <c r="B1123" s="18" t="s">
        <v>3308</v>
      </c>
      <c r="C1123" s="18" t="s">
        <v>3309</v>
      </c>
      <c r="D1123" s="18" t="s">
        <v>2569</v>
      </c>
      <c r="E1123" s="18" t="s">
        <v>11259</v>
      </c>
      <c r="F1123" s="18" t="s">
        <v>11559</v>
      </c>
      <c r="G1123" s="18" t="s">
        <v>11566</v>
      </c>
      <c r="H1123" s="18" t="s">
        <v>11447</v>
      </c>
      <c r="I1123" s="18" t="s">
        <v>11502</v>
      </c>
      <c r="J1123" s="18" t="s">
        <v>11502</v>
      </c>
      <c r="K1123" s="18" t="s">
        <v>11668</v>
      </c>
      <c r="L1123" s="18" t="s">
        <v>11502</v>
      </c>
      <c r="M1123" s="18" t="s">
        <v>11502</v>
      </c>
      <c r="N1123" s="18" t="s">
        <v>11664</v>
      </c>
      <c r="O1123" s="18" t="s">
        <v>11502</v>
      </c>
      <c r="P1123" s="18" t="s">
        <v>11502</v>
      </c>
    </row>
    <row r="1124" spans="1:16" ht="43.2" x14ac:dyDescent="0.3">
      <c r="A1124" s="18" t="s">
        <v>3310</v>
      </c>
      <c r="B1124" s="18" t="s">
        <v>3311</v>
      </c>
      <c r="C1124" s="18" t="s">
        <v>3312</v>
      </c>
      <c r="D1124" s="18" t="s">
        <v>2569</v>
      </c>
      <c r="E1124" s="18" t="s">
        <v>11259</v>
      </c>
      <c r="F1124" s="18" t="s">
        <v>11559</v>
      </c>
      <c r="G1124" s="18" t="s">
        <v>11566</v>
      </c>
      <c r="H1124" s="18" t="s">
        <v>11447</v>
      </c>
      <c r="I1124" s="18" t="s">
        <v>11502</v>
      </c>
      <c r="J1124" s="18" t="s">
        <v>11502</v>
      </c>
      <c r="K1124" s="18" t="s">
        <v>11668</v>
      </c>
      <c r="L1124" s="18" t="s">
        <v>11502</v>
      </c>
      <c r="M1124" s="18" t="s">
        <v>11502</v>
      </c>
      <c r="N1124" s="18" t="s">
        <v>11664</v>
      </c>
      <c r="O1124" s="18" t="s">
        <v>11502</v>
      </c>
      <c r="P1124" s="18" t="s">
        <v>11502</v>
      </c>
    </row>
    <row r="1125" spans="1:16" ht="43.2" x14ac:dyDescent="0.3">
      <c r="A1125" s="18" t="s">
        <v>3313</v>
      </c>
      <c r="B1125" s="18" t="s">
        <v>3314</v>
      </c>
      <c r="C1125" s="18" t="s">
        <v>3315</v>
      </c>
      <c r="D1125" s="18" t="s">
        <v>2573</v>
      </c>
      <c r="E1125" s="18" t="s">
        <v>11261</v>
      </c>
      <c r="F1125" s="18" t="s">
        <v>11561</v>
      </c>
      <c r="G1125" s="18" t="s">
        <v>11567</v>
      </c>
      <c r="H1125" s="18" t="s">
        <v>11447</v>
      </c>
      <c r="I1125" s="18" t="s">
        <v>11502</v>
      </c>
      <c r="J1125" s="18" t="s">
        <v>11502</v>
      </c>
      <c r="K1125" s="18" t="s">
        <v>11668</v>
      </c>
      <c r="L1125" s="18" t="s">
        <v>11502</v>
      </c>
      <c r="M1125" s="18" t="s">
        <v>11502</v>
      </c>
      <c r="N1125" s="18" t="s">
        <v>11664</v>
      </c>
      <c r="O1125" s="18" t="s">
        <v>11502</v>
      </c>
      <c r="P1125" s="18" t="s">
        <v>11502</v>
      </c>
    </row>
    <row r="1126" spans="1:16" ht="43.2" x14ac:dyDescent="0.3">
      <c r="A1126" s="18" t="s">
        <v>3316</v>
      </c>
      <c r="B1126" s="18" t="s">
        <v>3317</v>
      </c>
      <c r="C1126" s="18" t="s">
        <v>3318</v>
      </c>
      <c r="D1126" s="18" t="s">
        <v>2416</v>
      </c>
      <c r="E1126" s="18" t="s">
        <v>11259</v>
      </c>
      <c r="F1126" s="18" t="s">
        <v>11559</v>
      </c>
      <c r="G1126" s="18" t="s">
        <v>11560</v>
      </c>
      <c r="H1126" s="18" t="s">
        <v>11447</v>
      </c>
      <c r="I1126" s="18" t="s">
        <v>11502</v>
      </c>
      <c r="J1126" s="18" t="s">
        <v>11502</v>
      </c>
      <c r="K1126" s="18" t="s">
        <v>11668</v>
      </c>
      <c r="L1126" s="18" t="s">
        <v>11502</v>
      </c>
      <c r="M1126" s="18" t="s">
        <v>11502</v>
      </c>
      <c r="N1126" s="18" t="s">
        <v>11664</v>
      </c>
      <c r="O1126" s="18" t="s">
        <v>11502</v>
      </c>
      <c r="P1126" s="18" t="s">
        <v>11502</v>
      </c>
    </row>
    <row r="1127" spans="1:16" ht="43.2" x14ac:dyDescent="0.3">
      <c r="A1127" s="18" t="s">
        <v>3319</v>
      </c>
      <c r="B1127" s="18" t="s">
        <v>3320</v>
      </c>
      <c r="C1127" s="18" t="s">
        <v>3321</v>
      </c>
      <c r="D1127" s="18" t="s">
        <v>2420</v>
      </c>
      <c r="E1127" s="18" t="s">
        <v>11261</v>
      </c>
      <c r="F1127" s="18" t="s">
        <v>11561</v>
      </c>
      <c r="G1127" s="18" t="s">
        <v>11562</v>
      </c>
      <c r="H1127" s="18" t="s">
        <v>11447</v>
      </c>
      <c r="I1127" s="18" t="s">
        <v>11502</v>
      </c>
      <c r="J1127" s="18" t="s">
        <v>11502</v>
      </c>
      <c r="K1127" s="18" t="s">
        <v>11668</v>
      </c>
      <c r="L1127" s="18" t="s">
        <v>11502</v>
      </c>
      <c r="M1127" s="18" t="s">
        <v>11502</v>
      </c>
      <c r="N1127" s="18" t="s">
        <v>11664</v>
      </c>
      <c r="O1127" s="18" t="s">
        <v>11502</v>
      </c>
      <c r="P1127" s="18" t="s">
        <v>11502</v>
      </c>
    </row>
    <row r="1128" spans="1:16" ht="43.2" x14ac:dyDescent="0.3">
      <c r="A1128" s="18" t="s">
        <v>3322</v>
      </c>
      <c r="B1128" s="18" t="s">
        <v>3323</v>
      </c>
      <c r="C1128" s="18" t="s">
        <v>3324</v>
      </c>
      <c r="D1128" s="18" t="s">
        <v>2416</v>
      </c>
      <c r="E1128" s="18" t="s">
        <v>11259</v>
      </c>
      <c r="F1128" s="18" t="s">
        <v>11559</v>
      </c>
      <c r="G1128" s="18" t="s">
        <v>11560</v>
      </c>
      <c r="H1128" s="18" t="s">
        <v>11447</v>
      </c>
      <c r="I1128" s="18" t="s">
        <v>11502</v>
      </c>
      <c r="J1128" s="18" t="s">
        <v>11502</v>
      </c>
      <c r="K1128" s="18" t="s">
        <v>11668</v>
      </c>
      <c r="L1128" s="18" t="s">
        <v>11502</v>
      </c>
      <c r="M1128" s="18" t="s">
        <v>11502</v>
      </c>
      <c r="N1128" s="18" t="s">
        <v>11664</v>
      </c>
      <c r="O1128" s="18" t="s">
        <v>11502</v>
      </c>
      <c r="P1128" s="18" t="s">
        <v>11502</v>
      </c>
    </row>
    <row r="1129" spans="1:16" ht="43.2" x14ac:dyDescent="0.3">
      <c r="A1129" s="18" t="s">
        <v>3325</v>
      </c>
      <c r="B1129" s="18" t="s">
        <v>3326</v>
      </c>
      <c r="C1129" s="18" t="s">
        <v>3327</v>
      </c>
      <c r="D1129" s="18" t="s">
        <v>2420</v>
      </c>
      <c r="E1129" s="18" t="s">
        <v>11261</v>
      </c>
      <c r="F1129" s="18" t="s">
        <v>11561</v>
      </c>
      <c r="G1129" s="18" t="s">
        <v>11562</v>
      </c>
      <c r="H1129" s="18" t="s">
        <v>11447</v>
      </c>
      <c r="I1129" s="18" t="s">
        <v>11502</v>
      </c>
      <c r="J1129" s="18" t="s">
        <v>11502</v>
      </c>
      <c r="K1129" s="18" t="s">
        <v>11668</v>
      </c>
      <c r="L1129" s="18" t="s">
        <v>11502</v>
      </c>
      <c r="M1129" s="18" t="s">
        <v>11502</v>
      </c>
      <c r="N1129" s="18" t="s">
        <v>11664</v>
      </c>
      <c r="O1129" s="18" t="s">
        <v>11502</v>
      </c>
      <c r="P1129" s="18" t="s">
        <v>11502</v>
      </c>
    </row>
    <row r="1130" spans="1:16" ht="43.2" x14ac:dyDescent="0.3">
      <c r="A1130" s="18" t="s">
        <v>3328</v>
      </c>
      <c r="B1130" s="18" t="s">
        <v>3329</v>
      </c>
      <c r="C1130" s="18" t="s">
        <v>3330</v>
      </c>
      <c r="D1130" s="18" t="s">
        <v>2768</v>
      </c>
      <c r="E1130" s="18" t="s">
        <v>11265</v>
      </c>
      <c r="F1130" s="18" t="s">
        <v>11563</v>
      </c>
      <c r="G1130" s="18" t="s">
        <v>11571</v>
      </c>
      <c r="H1130" s="18" t="s">
        <v>11447</v>
      </c>
      <c r="I1130" s="18" t="s">
        <v>11502</v>
      </c>
      <c r="J1130" s="18" t="s">
        <v>11502</v>
      </c>
      <c r="K1130" s="18" t="s">
        <v>11668</v>
      </c>
      <c r="L1130" s="18" t="s">
        <v>11502</v>
      </c>
      <c r="M1130" s="18" t="s">
        <v>11502</v>
      </c>
      <c r="N1130" s="18" t="s">
        <v>11664</v>
      </c>
      <c r="O1130" s="18" t="s">
        <v>11502</v>
      </c>
      <c r="P1130" s="18" t="s">
        <v>11502</v>
      </c>
    </row>
    <row r="1131" spans="1:16" ht="43.2" x14ac:dyDescent="0.3">
      <c r="A1131" s="18" t="s">
        <v>3331</v>
      </c>
      <c r="B1131" s="18" t="s">
        <v>3287</v>
      </c>
      <c r="C1131" s="18" t="s">
        <v>3332</v>
      </c>
      <c r="D1131" s="18" t="s">
        <v>2768</v>
      </c>
      <c r="E1131" s="18" t="s">
        <v>11265</v>
      </c>
      <c r="F1131" s="18" t="s">
        <v>11563</v>
      </c>
      <c r="G1131" s="18" t="s">
        <v>11571</v>
      </c>
      <c r="H1131" s="18" t="s">
        <v>11447</v>
      </c>
      <c r="I1131" s="18" t="s">
        <v>11502</v>
      </c>
      <c r="J1131" s="18" t="s">
        <v>11502</v>
      </c>
      <c r="K1131" s="18" t="s">
        <v>11668</v>
      </c>
      <c r="L1131" s="18" t="s">
        <v>11502</v>
      </c>
      <c r="M1131" s="18" t="s">
        <v>11502</v>
      </c>
      <c r="N1131" s="18" t="s">
        <v>11664</v>
      </c>
      <c r="O1131" s="18" t="s">
        <v>11502</v>
      </c>
      <c r="P1131" s="18" t="s">
        <v>11502</v>
      </c>
    </row>
    <row r="1132" spans="1:16" ht="43.2" x14ac:dyDescent="0.3">
      <c r="A1132" s="18" t="s">
        <v>3333</v>
      </c>
      <c r="B1132" s="18" t="s">
        <v>3290</v>
      </c>
      <c r="C1132" s="18" t="s">
        <v>3334</v>
      </c>
      <c r="D1132" s="18" t="s">
        <v>2768</v>
      </c>
      <c r="E1132" s="18" t="s">
        <v>11265</v>
      </c>
      <c r="F1132" s="18" t="s">
        <v>11563</v>
      </c>
      <c r="G1132" s="18" t="s">
        <v>11571</v>
      </c>
      <c r="H1132" s="18" t="s">
        <v>11447</v>
      </c>
      <c r="I1132" s="18" t="s">
        <v>11502</v>
      </c>
      <c r="J1132" s="18" t="s">
        <v>11502</v>
      </c>
      <c r="K1132" s="18" t="s">
        <v>11668</v>
      </c>
      <c r="L1132" s="18" t="s">
        <v>11502</v>
      </c>
      <c r="M1132" s="18" t="s">
        <v>11502</v>
      </c>
      <c r="N1132" s="18" t="s">
        <v>11664</v>
      </c>
      <c r="O1132" s="18" t="s">
        <v>11502</v>
      </c>
      <c r="P1132" s="18" t="s">
        <v>11502</v>
      </c>
    </row>
    <row r="1133" spans="1:16" ht="43.2" x14ac:dyDescent="0.3">
      <c r="A1133" s="18" t="s">
        <v>3335</v>
      </c>
      <c r="B1133" s="18" t="s">
        <v>3336</v>
      </c>
      <c r="C1133" s="18" t="s">
        <v>3337</v>
      </c>
      <c r="D1133" s="18" t="s">
        <v>2768</v>
      </c>
      <c r="E1133" s="18" t="s">
        <v>11265</v>
      </c>
      <c r="F1133" s="18" t="s">
        <v>11563</v>
      </c>
      <c r="G1133" s="18" t="s">
        <v>11571</v>
      </c>
      <c r="H1133" s="18" t="s">
        <v>11447</v>
      </c>
      <c r="I1133" s="18" t="s">
        <v>11502</v>
      </c>
      <c r="J1133" s="18" t="s">
        <v>11502</v>
      </c>
      <c r="K1133" s="18" t="s">
        <v>11668</v>
      </c>
      <c r="L1133" s="18" t="s">
        <v>11502</v>
      </c>
      <c r="M1133" s="18" t="s">
        <v>11502</v>
      </c>
      <c r="N1133" s="18" t="s">
        <v>11664</v>
      </c>
      <c r="O1133" s="18" t="s">
        <v>11502</v>
      </c>
      <c r="P1133" s="18" t="s">
        <v>11502</v>
      </c>
    </row>
    <row r="1134" spans="1:16" ht="43.2" x14ac:dyDescent="0.3">
      <c r="A1134" s="18" t="s">
        <v>3338</v>
      </c>
      <c r="B1134" s="18" t="s">
        <v>3339</v>
      </c>
      <c r="C1134" s="18" t="s">
        <v>3340</v>
      </c>
      <c r="D1134" s="18" t="s">
        <v>2781</v>
      </c>
      <c r="E1134" s="18" t="s">
        <v>11265</v>
      </c>
      <c r="F1134" s="18" t="s">
        <v>11563</v>
      </c>
      <c r="G1134" s="18" t="s">
        <v>11572</v>
      </c>
      <c r="H1134" s="18" t="s">
        <v>11447</v>
      </c>
      <c r="I1134" s="18" t="s">
        <v>11502</v>
      </c>
      <c r="J1134" s="18" t="s">
        <v>11502</v>
      </c>
      <c r="K1134" s="18" t="s">
        <v>11668</v>
      </c>
      <c r="L1134" s="18" t="s">
        <v>11502</v>
      </c>
      <c r="M1134" s="18" t="s">
        <v>11502</v>
      </c>
      <c r="N1134" s="18" t="s">
        <v>11664</v>
      </c>
      <c r="O1134" s="18" t="s">
        <v>11502</v>
      </c>
      <c r="P1134" s="18" t="s">
        <v>11502</v>
      </c>
    </row>
    <row r="1135" spans="1:16" ht="43.2" x14ac:dyDescent="0.3">
      <c r="A1135" s="18" t="s">
        <v>3341</v>
      </c>
      <c r="B1135" s="18" t="s">
        <v>3342</v>
      </c>
      <c r="C1135" s="18" t="s">
        <v>3343</v>
      </c>
      <c r="D1135" s="18" t="s">
        <v>2781</v>
      </c>
      <c r="E1135" s="18" t="s">
        <v>11265</v>
      </c>
      <c r="F1135" s="18" t="s">
        <v>11563</v>
      </c>
      <c r="G1135" s="18" t="s">
        <v>11572</v>
      </c>
      <c r="H1135" s="18" t="s">
        <v>11447</v>
      </c>
      <c r="I1135" s="18" t="s">
        <v>11502</v>
      </c>
      <c r="J1135" s="18" t="s">
        <v>11502</v>
      </c>
      <c r="K1135" s="18" t="s">
        <v>11668</v>
      </c>
      <c r="L1135" s="18" t="s">
        <v>11502</v>
      </c>
      <c r="M1135" s="18" t="s">
        <v>11502</v>
      </c>
      <c r="N1135" s="18" t="s">
        <v>11664</v>
      </c>
      <c r="O1135" s="18" t="s">
        <v>11502</v>
      </c>
      <c r="P1135" s="18" t="s">
        <v>11502</v>
      </c>
    </row>
    <row r="1136" spans="1:16" ht="43.2" x14ac:dyDescent="0.3">
      <c r="A1136" s="18" t="s">
        <v>3344</v>
      </c>
      <c r="B1136" s="18" t="s">
        <v>3345</v>
      </c>
      <c r="C1136" s="18" t="s">
        <v>3346</v>
      </c>
      <c r="D1136" s="18" t="s">
        <v>2781</v>
      </c>
      <c r="E1136" s="18" t="s">
        <v>11265</v>
      </c>
      <c r="F1136" s="18" t="s">
        <v>11563</v>
      </c>
      <c r="G1136" s="18" t="s">
        <v>11572</v>
      </c>
      <c r="H1136" s="18" t="s">
        <v>11447</v>
      </c>
      <c r="I1136" s="18" t="s">
        <v>11502</v>
      </c>
      <c r="J1136" s="18" t="s">
        <v>11502</v>
      </c>
      <c r="K1136" s="18" t="s">
        <v>11668</v>
      </c>
      <c r="L1136" s="18" t="s">
        <v>11502</v>
      </c>
      <c r="M1136" s="18" t="s">
        <v>11502</v>
      </c>
      <c r="N1136" s="18" t="s">
        <v>11664</v>
      </c>
      <c r="O1136" s="18" t="s">
        <v>11502</v>
      </c>
      <c r="P1136" s="18" t="s">
        <v>11502</v>
      </c>
    </row>
    <row r="1137" spans="1:16" ht="43.2" x14ac:dyDescent="0.3">
      <c r="A1137" s="18" t="s">
        <v>3347</v>
      </c>
      <c r="B1137" s="18" t="s">
        <v>3348</v>
      </c>
      <c r="C1137" s="18" t="s">
        <v>3349</v>
      </c>
      <c r="D1137" s="18" t="s">
        <v>2781</v>
      </c>
      <c r="E1137" s="18" t="s">
        <v>11265</v>
      </c>
      <c r="F1137" s="18" t="s">
        <v>11563</v>
      </c>
      <c r="G1137" s="18" t="s">
        <v>11572</v>
      </c>
      <c r="H1137" s="18" t="s">
        <v>11447</v>
      </c>
      <c r="I1137" s="18" t="s">
        <v>11502</v>
      </c>
      <c r="J1137" s="18" t="s">
        <v>11502</v>
      </c>
      <c r="K1137" s="18" t="s">
        <v>11668</v>
      </c>
      <c r="L1137" s="18" t="s">
        <v>11502</v>
      </c>
      <c r="M1137" s="18" t="s">
        <v>11502</v>
      </c>
      <c r="N1137" s="18" t="s">
        <v>11664</v>
      </c>
      <c r="O1137" s="18" t="s">
        <v>11502</v>
      </c>
      <c r="P1137" s="18" t="s">
        <v>11502</v>
      </c>
    </row>
    <row r="1138" spans="1:16" ht="43.2" x14ac:dyDescent="0.3">
      <c r="A1138" s="18" t="s">
        <v>3350</v>
      </c>
      <c r="B1138" s="18" t="s">
        <v>3351</v>
      </c>
      <c r="C1138" s="18" t="s">
        <v>3352</v>
      </c>
      <c r="D1138" s="18" t="s">
        <v>3353</v>
      </c>
      <c r="E1138" s="18" t="s">
        <v>11269</v>
      </c>
      <c r="F1138" s="18" t="s">
        <v>11582</v>
      </c>
      <c r="G1138" s="18" t="s">
        <v>11583</v>
      </c>
      <c r="H1138" s="18" t="s">
        <v>11449</v>
      </c>
      <c r="I1138" s="18" t="s">
        <v>11502</v>
      </c>
      <c r="J1138" s="18" t="s">
        <v>11502</v>
      </c>
      <c r="K1138" s="18" t="s">
        <v>11502</v>
      </c>
      <c r="L1138" s="18" t="s">
        <v>11665</v>
      </c>
      <c r="M1138" s="18" t="s">
        <v>11502</v>
      </c>
      <c r="N1138" s="18" t="s">
        <v>11664</v>
      </c>
      <c r="O1138" s="18" t="s">
        <v>11502</v>
      </c>
      <c r="P1138" s="18" t="s">
        <v>11502</v>
      </c>
    </row>
    <row r="1139" spans="1:16" ht="43.2" x14ac:dyDescent="0.3">
      <c r="A1139" s="18" t="s">
        <v>3354</v>
      </c>
      <c r="B1139" s="18" t="s">
        <v>3355</v>
      </c>
      <c r="C1139" s="18" t="s">
        <v>3356</v>
      </c>
      <c r="D1139" s="18" t="s">
        <v>3353</v>
      </c>
      <c r="E1139" s="18" t="s">
        <v>11269</v>
      </c>
      <c r="F1139" s="18" t="s">
        <v>11582</v>
      </c>
      <c r="G1139" s="18" t="s">
        <v>11583</v>
      </c>
      <c r="H1139" s="18" t="s">
        <v>11449</v>
      </c>
      <c r="I1139" s="18" t="s">
        <v>11502</v>
      </c>
      <c r="J1139" s="18" t="s">
        <v>11502</v>
      </c>
      <c r="K1139" s="18" t="s">
        <v>11502</v>
      </c>
      <c r="L1139" s="18" t="s">
        <v>11665</v>
      </c>
      <c r="M1139" s="18" t="s">
        <v>11502</v>
      </c>
      <c r="N1139" s="18" t="s">
        <v>11664</v>
      </c>
      <c r="O1139" s="18" t="s">
        <v>11502</v>
      </c>
      <c r="P1139" s="18" t="s">
        <v>11502</v>
      </c>
    </row>
    <row r="1140" spans="1:16" ht="43.2" x14ac:dyDescent="0.3">
      <c r="A1140" s="18" t="s">
        <v>3357</v>
      </c>
      <c r="B1140" s="18" t="s">
        <v>3358</v>
      </c>
      <c r="C1140" s="18" t="s">
        <v>3359</v>
      </c>
      <c r="D1140" s="18" t="s">
        <v>3353</v>
      </c>
      <c r="E1140" s="18" t="s">
        <v>11269</v>
      </c>
      <c r="F1140" s="18" t="s">
        <v>11582</v>
      </c>
      <c r="G1140" s="18" t="s">
        <v>11583</v>
      </c>
      <c r="H1140" s="18" t="s">
        <v>11449</v>
      </c>
      <c r="I1140" s="18" t="s">
        <v>11502</v>
      </c>
      <c r="J1140" s="18" t="s">
        <v>11502</v>
      </c>
      <c r="K1140" s="18" t="s">
        <v>11502</v>
      </c>
      <c r="L1140" s="18" t="s">
        <v>11665</v>
      </c>
      <c r="M1140" s="18" t="s">
        <v>11502</v>
      </c>
      <c r="N1140" s="18" t="s">
        <v>11664</v>
      </c>
      <c r="O1140" s="18" t="s">
        <v>11502</v>
      </c>
      <c r="P1140" s="18" t="s">
        <v>11502</v>
      </c>
    </row>
    <row r="1141" spans="1:16" ht="43.2" x14ac:dyDescent="0.3">
      <c r="A1141" s="18" t="s">
        <v>3360</v>
      </c>
      <c r="B1141" s="18" t="s">
        <v>3361</v>
      </c>
      <c r="C1141" s="18" t="s">
        <v>3362</v>
      </c>
      <c r="D1141" s="18" t="s">
        <v>3363</v>
      </c>
      <c r="E1141" s="18" t="s">
        <v>11269</v>
      </c>
      <c r="F1141" s="18" t="s">
        <v>11582</v>
      </c>
      <c r="G1141" s="18" t="s">
        <v>11584</v>
      </c>
      <c r="H1141" s="18" t="s">
        <v>11449</v>
      </c>
      <c r="I1141" s="18" t="s">
        <v>11502</v>
      </c>
      <c r="J1141" s="18" t="s">
        <v>11502</v>
      </c>
      <c r="K1141" s="18" t="s">
        <v>11502</v>
      </c>
      <c r="L1141" s="18" t="s">
        <v>11665</v>
      </c>
      <c r="M1141" s="18" t="s">
        <v>11502</v>
      </c>
      <c r="N1141" s="18" t="s">
        <v>11664</v>
      </c>
      <c r="O1141" s="18" t="s">
        <v>11502</v>
      </c>
      <c r="P1141" s="18" t="s">
        <v>11502</v>
      </c>
    </row>
    <row r="1142" spans="1:16" ht="43.2" x14ac:dyDescent="0.3">
      <c r="A1142" s="18" t="s">
        <v>3364</v>
      </c>
      <c r="B1142" s="18" t="s">
        <v>3365</v>
      </c>
      <c r="C1142" s="18" t="s">
        <v>3366</v>
      </c>
      <c r="D1142" s="18" t="s">
        <v>3363</v>
      </c>
      <c r="E1142" s="18" t="s">
        <v>11269</v>
      </c>
      <c r="F1142" s="18" t="s">
        <v>11582</v>
      </c>
      <c r="G1142" s="18" t="s">
        <v>11584</v>
      </c>
      <c r="H1142" s="18" t="s">
        <v>11449</v>
      </c>
      <c r="I1142" s="18" t="s">
        <v>11502</v>
      </c>
      <c r="J1142" s="18" t="s">
        <v>11502</v>
      </c>
      <c r="K1142" s="18" t="s">
        <v>11502</v>
      </c>
      <c r="L1142" s="18" t="s">
        <v>11665</v>
      </c>
      <c r="M1142" s="18" t="s">
        <v>11502</v>
      </c>
      <c r="N1142" s="18" t="s">
        <v>11664</v>
      </c>
      <c r="O1142" s="18" t="s">
        <v>11502</v>
      </c>
      <c r="P1142" s="18" t="s">
        <v>11502</v>
      </c>
    </row>
    <row r="1143" spans="1:16" ht="43.2" x14ac:dyDescent="0.3">
      <c r="A1143" s="18" t="s">
        <v>3367</v>
      </c>
      <c r="B1143" s="18" t="s">
        <v>3368</v>
      </c>
      <c r="C1143" s="18" t="s">
        <v>3369</v>
      </c>
      <c r="D1143" s="18" t="s">
        <v>2184</v>
      </c>
      <c r="E1143" s="18" t="s">
        <v>11277</v>
      </c>
      <c r="F1143" s="18" t="s">
        <v>11547</v>
      </c>
      <c r="G1143" s="18" t="s">
        <v>11548</v>
      </c>
      <c r="H1143" s="18" t="s">
        <v>11449</v>
      </c>
      <c r="I1143" s="18" t="s">
        <v>11502</v>
      </c>
      <c r="J1143" s="18" t="s">
        <v>11502</v>
      </c>
      <c r="K1143" s="18" t="s">
        <v>11502</v>
      </c>
      <c r="L1143" s="18" t="s">
        <v>11665</v>
      </c>
      <c r="M1143" s="18" t="s">
        <v>11502</v>
      </c>
      <c r="N1143" s="18" t="s">
        <v>11664</v>
      </c>
      <c r="O1143" s="18" t="s">
        <v>11502</v>
      </c>
      <c r="P1143" s="18" t="s">
        <v>11502</v>
      </c>
    </row>
    <row r="1144" spans="1:16" ht="43.2" x14ac:dyDescent="0.3">
      <c r="A1144" s="18" t="s">
        <v>3370</v>
      </c>
      <c r="B1144" s="18" t="s">
        <v>3371</v>
      </c>
      <c r="C1144" s="18" t="s">
        <v>3372</v>
      </c>
      <c r="D1144" s="18" t="s">
        <v>2184</v>
      </c>
      <c r="E1144" s="18" t="s">
        <v>11277</v>
      </c>
      <c r="F1144" s="18" t="s">
        <v>11547</v>
      </c>
      <c r="G1144" s="18" t="s">
        <v>11548</v>
      </c>
      <c r="H1144" s="18" t="s">
        <v>11449</v>
      </c>
      <c r="I1144" s="18" t="s">
        <v>11502</v>
      </c>
      <c r="J1144" s="18" t="s">
        <v>11502</v>
      </c>
      <c r="K1144" s="18" t="s">
        <v>11502</v>
      </c>
      <c r="L1144" s="18" t="s">
        <v>11665</v>
      </c>
      <c r="M1144" s="18" t="s">
        <v>11502</v>
      </c>
      <c r="N1144" s="18" t="s">
        <v>11664</v>
      </c>
      <c r="O1144" s="18" t="s">
        <v>11502</v>
      </c>
      <c r="P1144" s="18" t="s">
        <v>11502</v>
      </c>
    </row>
    <row r="1145" spans="1:16" ht="43.2" x14ac:dyDescent="0.3">
      <c r="A1145" s="18" t="s">
        <v>3373</v>
      </c>
      <c r="B1145" s="18" t="s">
        <v>3374</v>
      </c>
      <c r="C1145" s="18" t="s">
        <v>3375</v>
      </c>
      <c r="D1145" s="18" t="s">
        <v>2184</v>
      </c>
      <c r="E1145" s="18" t="s">
        <v>11277</v>
      </c>
      <c r="F1145" s="18" t="s">
        <v>11547</v>
      </c>
      <c r="G1145" s="18" t="s">
        <v>11548</v>
      </c>
      <c r="H1145" s="18" t="s">
        <v>11449</v>
      </c>
      <c r="I1145" s="18" t="s">
        <v>11502</v>
      </c>
      <c r="J1145" s="18" t="s">
        <v>11502</v>
      </c>
      <c r="K1145" s="18" t="s">
        <v>11502</v>
      </c>
      <c r="L1145" s="18" t="s">
        <v>11665</v>
      </c>
      <c r="M1145" s="18" t="s">
        <v>11502</v>
      </c>
      <c r="N1145" s="18" t="s">
        <v>11664</v>
      </c>
      <c r="O1145" s="18" t="s">
        <v>11502</v>
      </c>
      <c r="P1145" s="18" t="s">
        <v>11502</v>
      </c>
    </row>
    <row r="1146" spans="1:16" ht="43.2" x14ac:dyDescent="0.3">
      <c r="A1146" s="18" t="s">
        <v>3376</v>
      </c>
      <c r="B1146" s="18" t="s">
        <v>3377</v>
      </c>
      <c r="C1146" s="18" t="s">
        <v>3378</v>
      </c>
      <c r="D1146" s="18" t="s">
        <v>2184</v>
      </c>
      <c r="E1146" s="18" t="s">
        <v>11277</v>
      </c>
      <c r="F1146" s="18" t="s">
        <v>11547</v>
      </c>
      <c r="G1146" s="18" t="s">
        <v>11548</v>
      </c>
      <c r="H1146" s="18" t="s">
        <v>11449</v>
      </c>
      <c r="I1146" s="18" t="s">
        <v>11502</v>
      </c>
      <c r="J1146" s="18" t="s">
        <v>11502</v>
      </c>
      <c r="K1146" s="18" t="s">
        <v>11502</v>
      </c>
      <c r="L1146" s="18" t="s">
        <v>11665</v>
      </c>
      <c r="M1146" s="18" t="s">
        <v>11502</v>
      </c>
      <c r="N1146" s="18" t="s">
        <v>11664</v>
      </c>
      <c r="O1146" s="18" t="s">
        <v>11502</v>
      </c>
      <c r="P1146" s="18" t="s">
        <v>11502</v>
      </c>
    </row>
    <row r="1147" spans="1:16" ht="43.2" x14ac:dyDescent="0.3">
      <c r="A1147" s="18" t="s">
        <v>3379</v>
      </c>
      <c r="B1147" s="18" t="s">
        <v>3380</v>
      </c>
      <c r="C1147" s="18" t="s">
        <v>3381</v>
      </c>
      <c r="D1147" s="18" t="s">
        <v>2420</v>
      </c>
      <c r="E1147" s="18" t="s">
        <v>11261</v>
      </c>
      <c r="F1147" s="18" t="s">
        <v>11561</v>
      </c>
      <c r="G1147" s="18" t="s">
        <v>11562</v>
      </c>
      <c r="H1147" s="18" t="s">
        <v>11447</v>
      </c>
      <c r="I1147" s="18" t="s">
        <v>11502</v>
      </c>
      <c r="J1147" s="18" t="s">
        <v>11502</v>
      </c>
      <c r="K1147" s="18" t="s">
        <v>11668</v>
      </c>
      <c r="L1147" s="18" t="s">
        <v>11502</v>
      </c>
      <c r="M1147" s="18" t="s">
        <v>11502</v>
      </c>
      <c r="N1147" s="18" t="s">
        <v>11664</v>
      </c>
      <c r="O1147" s="18" t="s">
        <v>11502</v>
      </c>
      <c r="P1147" s="18" t="s">
        <v>11502</v>
      </c>
    </row>
    <row r="1148" spans="1:16" ht="43.2" x14ac:dyDescent="0.3">
      <c r="A1148" s="18" t="s">
        <v>3382</v>
      </c>
      <c r="B1148" s="18" t="s">
        <v>3383</v>
      </c>
      <c r="C1148" s="18" t="s">
        <v>3384</v>
      </c>
      <c r="D1148" s="18" t="s">
        <v>2420</v>
      </c>
      <c r="E1148" s="18" t="s">
        <v>11261</v>
      </c>
      <c r="F1148" s="18" t="s">
        <v>11561</v>
      </c>
      <c r="G1148" s="18" t="s">
        <v>11562</v>
      </c>
      <c r="H1148" s="18" t="s">
        <v>11447</v>
      </c>
      <c r="I1148" s="18" t="s">
        <v>11502</v>
      </c>
      <c r="J1148" s="18" t="s">
        <v>11502</v>
      </c>
      <c r="K1148" s="18" t="s">
        <v>11668</v>
      </c>
      <c r="L1148" s="18" t="s">
        <v>11502</v>
      </c>
      <c r="M1148" s="18" t="s">
        <v>11502</v>
      </c>
      <c r="N1148" s="18" t="s">
        <v>11664</v>
      </c>
      <c r="O1148" s="18" t="s">
        <v>11502</v>
      </c>
      <c r="P1148" s="18" t="s">
        <v>11502</v>
      </c>
    </row>
    <row r="1149" spans="1:16" ht="43.2" x14ac:dyDescent="0.3">
      <c r="A1149" s="18" t="s">
        <v>3385</v>
      </c>
      <c r="B1149" s="18" t="s">
        <v>3386</v>
      </c>
      <c r="C1149" s="18" t="s">
        <v>3387</v>
      </c>
      <c r="D1149" s="18" t="s">
        <v>2420</v>
      </c>
      <c r="E1149" s="18" t="s">
        <v>11261</v>
      </c>
      <c r="F1149" s="18" t="s">
        <v>11561</v>
      </c>
      <c r="G1149" s="18" t="s">
        <v>11562</v>
      </c>
      <c r="H1149" s="18" t="s">
        <v>11447</v>
      </c>
      <c r="I1149" s="18" t="s">
        <v>11502</v>
      </c>
      <c r="J1149" s="18" t="s">
        <v>11502</v>
      </c>
      <c r="K1149" s="18" t="s">
        <v>11668</v>
      </c>
      <c r="L1149" s="18" t="s">
        <v>11502</v>
      </c>
      <c r="M1149" s="18" t="s">
        <v>11502</v>
      </c>
      <c r="N1149" s="18" t="s">
        <v>11664</v>
      </c>
      <c r="O1149" s="18" t="s">
        <v>11502</v>
      </c>
      <c r="P1149" s="18" t="s">
        <v>11502</v>
      </c>
    </row>
    <row r="1150" spans="1:16" ht="43.2" x14ac:dyDescent="0.3">
      <c r="A1150" s="18" t="s">
        <v>3388</v>
      </c>
      <c r="B1150" s="18" t="s">
        <v>3389</v>
      </c>
      <c r="C1150" s="18" t="s">
        <v>3390</v>
      </c>
      <c r="D1150" s="18" t="s">
        <v>2420</v>
      </c>
      <c r="E1150" s="18" t="s">
        <v>11261</v>
      </c>
      <c r="F1150" s="18" t="s">
        <v>11561</v>
      </c>
      <c r="G1150" s="18" t="s">
        <v>11562</v>
      </c>
      <c r="H1150" s="18" t="s">
        <v>11447</v>
      </c>
      <c r="I1150" s="18" t="s">
        <v>11502</v>
      </c>
      <c r="J1150" s="18" t="s">
        <v>11502</v>
      </c>
      <c r="K1150" s="18" t="s">
        <v>11668</v>
      </c>
      <c r="L1150" s="18" t="s">
        <v>11502</v>
      </c>
      <c r="M1150" s="18" t="s">
        <v>11502</v>
      </c>
      <c r="N1150" s="18" t="s">
        <v>11664</v>
      </c>
      <c r="O1150" s="18" t="s">
        <v>11502</v>
      </c>
      <c r="P1150" s="18" t="s">
        <v>11502</v>
      </c>
    </row>
    <row r="1151" spans="1:16" ht="43.2" x14ac:dyDescent="0.3">
      <c r="A1151" s="18" t="s">
        <v>3391</v>
      </c>
      <c r="B1151" s="18" t="s">
        <v>3392</v>
      </c>
      <c r="C1151" s="18" t="s">
        <v>3393</v>
      </c>
      <c r="D1151" s="18" t="s">
        <v>2420</v>
      </c>
      <c r="E1151" s="18" t="s">
        <v>11261</v>
      </c>
      <c r="F1151" s="18" t="s">
        <v>11561</v>
      </c>
      <c r="G1151" s="18" t="s">
        <v>11562</v>
      </c>
      <c r="H1151" s="18" t="s">
        <v>11447</v>
      </c>
      <c r="I1151" s="18" t="s">
        <v>11502</v>
      </c>
      <c r="J1151" s="18" t="s">
        <v>11502</v>
      </c>
      <c r="K1151" s="18" t="s">
        <v>11668</v>
      </c>
      <c r="L1151" s="18" t="s">
        <v>11502</v>
      </c>
      <c r="M1151" s="18" t="s">
        <v>11502</v>
      </c>
      <c r="N1151" s="18" t="s">
        <v>11664</v>
      </c>
      <c r="O1151" s="18" t="s">
        <v>11502</v>
      </c>
      <c r="P1151" s="18" t="s">
        <v>11502</v>
      </c>
    </row>
    <row r="1152" spans="1:16" ht="43.2" x14ac:dyDescent="0.3">
      <c r="A1152" s="18" t="s">
        <v>3394</v>
      </c>
      <c r="B1152" s="18" t="s">
        <v>2513</v>
      </c>
      <c r="C1152" s="18" t="s">
        <v>3395</v>
      </c>
      <c r="D1152" s="18" t="s">
        <v>2420</v>
      </c>
      <c r="E1152" s="18" t="s">
        <v>11261</v>
      </c>
      <c r="F1152" s="18" t="s">
        <v>11561</v>
      </c>
      <c r="G1152" s="18" t="s">
        <v>11562</v>
      </c>
      <c r="H1152" s="18" t="s">
        <v>11447</v>
      </c>
      <c r="I1152" s="18" t="s">
        <v>11502</v>
      </c>
      <c r="J1152" s="18" t="s">
        <v>11502</v>
      </c>
      <c r="K1152" s="18" t="s">
        <v>11668</v>
      </c>
      <c r="L1152" s="18" t="s">
        <v>11502</v>
      </c>
      <c r="M1152" s="18" t="s">
        <v>11502</v>
      </c>
      <c r="N1152" s="18" t="s">
        <v>11664</v>
      </c>
      <c r="O1152" s="18" t="s">
        <v>11502</v>
      </c>
      <c r="P1152" s="18" t="s">
        <v>11502</v>
      </c>
    </row>
    <row r="1153" spans="1:16" ht="43.2" x14ac:dyDescent="0.3">
      <c r="A1153" s="18" t="s">
        <v>3396</v>
      </c>
      <c r="B1153" s="18" t="s">
        <v>3397</v>
      </c>
      <c r="C1153" s="18" t="s">
        <v>3398</v>
      </c>
      <c r="D1153" s="18" t="s">
        <v>2573</v>
      </c>
      <c r="E1153" s="18" t="s">
        <v>11261</v>
      </c>
      <c r="F1153" s="18" t="s">
        <v>11561</v>
      </c>
      <c r="G1153" s="18" t="s">
        <v>11567</v>
      </c>
      <c r="H1153" s="18" t="s">
        <v>11447</v>
      </c>
      <c r="I1153" s="18" t="s">
        <v>11502</v>
      </c>
      <c r="J1153" s="18" t="s">
        <v>11502</v>
      </c>
      <c r="K1153" s="18" t="s">
        <v>11668</v>
      </c>
      <c r="L1153" s="18" t="s">
        <v>11502</v>
      </c>
      <c r="M1153" s="18" t="s">
        <v>11502</v>
      </c>
      <c r="N1153" s="18" t="s">
        <v>11664</v>
      </c>
      <c r="O1153" s="18" t="s">
        <v>11502</v>
      </c>
      <c r="P1153" s="18" t="s">
        <v>11502</v>
      </c>
    </row>
    <row r="1154" spans="1:16" ht="43.2" x14ac:dyDescent="0.3">
      <c r="A1154" s="18" t="s">
        <v>3399</v>
      </c>
      <c r="B1154" s="18" t="s">
        <v>3400</v>
      </c>
      <c r="C1154" s="18" t="s">
        <v>3401</v>
      </c>
      <c r="D1154" s="18" t="s">
        <v>2573</v>
      </c>
      <c r="E1154" s="18" t="s">
        <v>11261</v>
      </c>
      <c r="F1154" s="18" t="s">
        <v>11561</v>
      </c>
      <c r="G1154" s="18" t="s">
        <v>11567</v>
      </c>
      <c r="H1154" s="18" t="s">
        <v>11447</v>
      </c>
      <c r="I1154" s="18" t="s">
        <v>11502</v>
      </c>
      <c r="J1154" s="18" t="s">
        <v>11502</v>
      </c>
      <c r="K1154" s="18" t="s">
        <v>11668</v>
      </c>
      <c r="L1154" s="18" t="s">
        <v>11502</v>
      </c>
      <c r="M1154" s="18" t="s">
        <v>11502</v>
      </c>
      <c r="N1154" s="18" t="s">
        <v>11664</v>
      </c>
      <c r="O1154" s="18" t="s">
        <v>11502</v>
      </c>
      <c r="P1154" s="18" t="s">
        <v>11502</v>
      </c>
    </row>
    <row r="1155" spans="1:16" ht="43.2" x14ac:dyDescent="0.3">
      <c r="A1155" s="18" t="s">
        <v>3402</v>
      </c>
      <c r="B1155" s="18" t="s">
        <v>2571</v>
      </c>
      <c r="C1155" s="18" t="s">
        <v>3403</v>
      </c>
      <c r="D1155" s="18" t="s">
        <v>2573</v>
      </c>
      <c r="E1155" s="18" t="s">
        <v>11261</v>
      </c>
      <c r="F1155" s="18" t="s">
        <v>11561</v>
      </c>
      <c r="G1155" s="18" t="s">
        <v>11567</v>
      </c>
      <c r="H1155" s="18" t="s">
        <v>11447</v>
      </c>
      <c r="I1155" s="18" t="s">
        <v>11502</v>
      </c>
      <c r="J1155" s="18" t="s">
        <v>11502</v>
      </c>
      <c r="K1155" s="18" t="s">
        <v>11668</v>
      </c>
      <c r="L1155" s="18" t="s">
        <v>11502</v>
      </c>
      <c r="M1155" s="18" t="s">
        <v>11502</v>
      </c>
      <c r="N1155" s="18" t="s">
        <v>11664</v>
      </c>
      <c r="O1155" s="18" t="s">
        <v>11502</v>
      </c>
      <c r="P1155" s="18" t="s">
        <v>11502</v>
      </c>
    </row>
    <row r="1156" spans="1:16" ht="43.2" x14ac:dyDescent="0.3">
      <c r="A1156" s="18" t="s">
        <v>3404</v>
      </c>
      <c r="B1156" s="18" t="s">
        <v>3405</v>
      </c>
      <c r="C1156" s="18" t="s">
        <v>3406</v>
      </c>
      <c r="D1156" s="18" t="s">
        <v>3353</v>
      </c>
      <c r="E1156" s="18" t="s">
        <v>11269</v>
      </c>
      <c r="F1156" s="18" t="s">
        <v>11582</v>
      </c>
      <c r="G1156" s="18" t="s">
        <v>11583</v>
      </c>
      <c r="H1156" s="18" t="s">
        <v>11449</v>
      </c>
      <c r="I1156" s="18" t="s">
        <v>11502</v>
      </c>
      <c r="J1156" s="18" t="s">
        <v>11502</v>
      </c>
      <c r="K1156" s="18" t="s">
        <v>11502</v>
      </c>
      <c r="L1156" s="18" t="s">
        <v>11665</v>
      </c>
      <c r="M1156" s="18" t="s">
        <v>11502</v>
      </c>
      <c r="N1156" s="18" t="s">
        <v>11664</v>
      </c>
      <c r="O1156" s="18" t="s">
        <v>11502</v>
      </c>
      <c r="P1156" s="18" t="s">
        <v>11502</v>
      </c>
    </row>
    <row r="1157" spans="1:16" ht="43.2" x14ac:dyDescent="0.3">
      <c r="A1157" s="18" t="s">
        <v>3407</v>
      </c>
      <c r="B1157" s="18" t="s">
        <v>3408</v>
      </c>
      <c r="C1157" s="18" t="s">
        <v>3409</v>
      </c>
      <c r="D1157" s="18" t="s">
        <v>3353</v>
      </c>
      <c r="E1157" s="18" t="s">
        <v>11269</v>
      </c>
      <c r="F1157" s="18" t="s">
        <v>11582</v>
      </c>
      <c r="G1157" s="18" t="s">
        <v>11583</v>
      </c>
      <c r="H1157" s="18" t="s">
        <v>11449</v>
      </c>
      <c r="I1157" s="18" t="s">
        <v>11502</v>
      </c>
      <c r="J1157" s="18" t="s">
        <v>11502</v>
      </c>
      <c r="K1157" s="18" t="s">
        <v>11502</v>
      </c>
      <c r="L1157" s="18" t="s">
        <v>11665</v>
      </c>
      <c r="M1157" s="18" t="s">
        <v>11502</v>
      </c>
      <c r="N1157" s="18" t="s">
        <v>11664</v>
      </c>
      <c r="O1157" s="18" t="s">
        <v>11502</v>
      </c>
      <c r="P1157" s="18" t="s">
        <v>11502</v>
      </c>
    </row>
    <row r="1158" spans="1:16" ht="43.2" x14ac:dyDescent="0.3">
      <c r="A1158" s="18" t="s">
        <v>3410</v>
      </c>
      <c r="B1158" s="18" t="s">
        <v>3411</v>
      </c>
      <c r="C1158" s="18" t="s">
        <v>3412</v>
      </c>
      <c r="D1158" s="18" t="s">
        <v>3353</v>
      </c>
      <c r="E1158" s="18" t="s">
        <v>11269</v>
      </c>
      <c r="F1158" s="18" t="s">
        <v>11582</v>
      </c>
      <c r="G1158" s="18" t="s">
        <v>11583</v>
      </c>
      <c r="H1158" s="18" t="s">
        <v>11449</v>
      </c>
      <c r="I1158" s="18" t="s">
        <v>11502</v>
      </c>
      <c r="J1158" s="18" t="s">
        <v>11502</v>
      </c>
      <c r="K1158" s="18" t="s">
        <v>11502</v>
      </c>
      <c r="L1158" s="18" t="s">
        <v>11665</v>
      </c>
      <c r="M1158" s="18" t="s">
        <v>11502</v>
      </c>
      <c r="N1158" s="18" t="s">
        <v>11664</v>
      </c>
      <c r="O1158" s="18" t="s">
        <v>11502</v>
      </c>
      <c r="P1158" s="18" t="s">
        <v>11502</v>
      </c>
    </row>
    <row r="1159" spans="1:16" ht="43.2" x14ac:dyDescent="0.3">
      <c r="A1159" s="18" t="s">
        <v>3413</v>
      </c>
      <c r="B1159" s="18" t="s">
        <v>3414</v>
      </c>
      <c r="C1159" s="18" t="s">
        <v>3415</v>
      </c>
      <c r="D1159" s="18" t="s">
        <v>3353</v>
      </c>
      <c r="E1159" s="18" t="s">
        <v>11269</v>
      </c>
      <c r="F1159" s="18" t="s">
        <v>11582</v>
      </c>
      <c r="G1159" s="18" t="s">
        <v>11583</v>
      </c>
      <c r="H1159" s="18" t="s">
        <v>11449</v>
      </c>
      <c r="I1159" s="18" t="s">
        <v>11502</v>
      </c>
      <c r="J1159" s="18" t="s">
        <v>11502</v>
      </c>
      <c r="K1159" s="18" t="s">
        <v>11502</v>
      </c>
      <c r="L1159" s="18" t="s">
        <v>11665</v>
      </c>
      <c r="M1159" s="18" t="s">
        <v>11502</v>
      </c>
      <c r="N1159" s="18" t="s">
        <v>11664</v>
      </c>
      <c r="O1159" s="18" t="s">
        <v>11502</v>
      </c>
      <c r="P1159" s="18" t="s">
        <v>11502</v>
      </c>
    </row>
    <row r="1160" spans="1:16" ht="43.2" x14ac:dyDescent="0.3">
      <c r="A1160" s="18" t="s">
        <v>3416</v>
      </c>
      <c r="B1160" s="18" t="s">
        <v>3417</v>
      </c>
      <c r="C1160" s="18" t="s">
        <v>3418</v>
      </c>
      <c r="D1160" s="18" t="s">
        <v>3353</v>
      </c>
      <c r="E1160" s="18" t="s">
        <v>11269</v>
      </c>
      <c r="F1160" s="18" t="s">
        <v>11582</v>
      </c>
      <c r="G1160" s="18" t="s">
        <v>11583</v>
      </c>
      <c r="H1160" s="18" t="s">
        <v>11449</v>
      </c>
      <c r="I1160" s="18" t="s">
        <v>11502</v>
      </c>
      <c r="J1160" s="18" t="s">
        <v>11502</v>
      </c>
      <c r="K1160" s="18" t="s">
        <v>11502</v>
      </c>
      <c r="L1160" s="18" t="s">
        <v>11665</v>
      </c>
      <c r="M1160" s="18" t="s">
        <v>11502</v>
      </c>
      <c r="N1160" s="18" t="s">
        <v>11664</v>
      </c>
      <c r="O1160" s="18" t="s">
        <v>11502</v>
      </c>
      <c r="P1160" s="18" t="s">
        <v>11502</v>
      </c>
    </row>
    <row r="1161" spans="1:16" ht="43.2" x14ac:dyDescent="0.3">
      <c r="A1161" s="18" t="s">
        <v>3419</v>
      </c>
      <c r="B1161" s="18" t="s">
        <v>3420</v>
      </c>
      <c r="C1161" s="18" t="s">
        <v>3421</v>
      </c>
      <c r="D1161" s="18" t="s">
        <v>3353</v>
      </c>
      <c r="E1161" s="18" t="s">
        <v>11269</v>
      </c>
      <c r="F1161" s="18" t="s">
        <v>11582</v>
      </c>
      <c r="G1161" s="18" t="s">
        <v>11583</v>
      </c>
      <c r="H1161" s="18" t="s">
        <v>11449</v>
      </c>
      <c r="I1161" s="18" t="s">
        <v>11502</v>
      </c>
      <c r="J1161" s="18" t="s">
        <v>11502</v>
      </c>
      <c r="K1161" s="18" t="s">
        <v>11502</v>
      </c>
      <c r="L1161" s="18" t="s">
        <v>11665</v>
      </c>
      <c r="M1161" s="18" t="s">
        <v>11502</v>
      </c>
      <c r="N1161" s="18" t="s">
        <v>11664</v>
      </c>
      <c r="O1161" s="18" t="s">
        <v>11502</v>
      </c>
      <c r="P1161" s="18" t="s">
        <v>11502</v>
      </c>
    </row>
    <row r="1162" spans="1:16" ht="43.2" x14ac:dyDescent="0.3">
      <c r="A1162" s="18" t="s">
        <v>3422</v>
      </c>
      <c r="B1162" s="18" t="s">
        <v>3423</v>
      </c>
      <c r="C1162" s="18" t="s">
        <v>3424</v>
      </c>
      <c r="D1162" s="18" t="s">
        <v>3353</v>
      </c>
      <c r="E1162" s="18" t="s">
        <v>11269</v>
      </c>
      <c r="F1162" s="18" t="s">
        <v>11582</v>
      </c>
      <c r="G1162" s="18" t="s">
        <v>11583</v>
      </c>
      <c r="H1162" s="18" t="s">
        <v>11449</v>
      </c>
      <c r="I1162" s="18" t="s">
        <v>11502</v>
      </c>
      <c r="J1162" s="18" t="s">
        <v>11502</v>
      </c>
      <c r="K1162" s="18" t="s">
        <v>11502</v>
      </c>
      <c r="L1162" s="18" t="s">
        <v>11665</v>
      </c>
      <c r="M1162" s="18" t="s">
        <v>11502</v>
      </c>
      <c r="N1162" s="18" t="s">
        <v>11664</v>
      </c>
      <c r="O1162" s="18" t="s">
        <v>11502</v>
      </c>
      <c r="P1162" s="18" t="s">
        <v>11502</v>
      </c>
    </row>
    <row r="1163" spans="1:16" ht="43.2" x14ac:dyDescent="0.3">
      <c r="A1163" s="18" t="s">
        <v>3425</v>
      </c>
      <c r="B1163" s="18" t="s">
        <v>3426</v>
      </c>
      <c r="C1163" s="18" t="s">
        <v>3427</v>
      </c>
      <c r="D1163" s="18" t="s">
        <v>3353</v>
      </c>
      <c r="E1163" s="18" t="s">
        <v>11269</v>
      </c>
      <c r="F1163" s="18" t="s">
        <v>11582</v>
      </c>
      <c r="G1163" s="18" t="s">
        <v>11583</v>
      </c>
      <c r="H1163" s="18" t="s">
        <v>11449</v>
      </c>
      <c r="I1163" s="18" t="s">
        <v>11502</v>
      </c>
      <c r="J1163" s="18" t="s">
        <v>11502</v>
      </c>
      <c r="K1163" s="18" t="s">
        <v>11502</v>
      </c>
      <c r="L1163" s="18" t="s">
        <v>11665</v>
      </c>
      <c r="M1163" s="18" t="s">
        <v>11502</v>
      </c>
      <c r="N1163" s="18" t="s">
        <v>11664</v>
      </c>
      <c r="O1163" s="18" t="s">
        <v>11502</v>
      </c>
      <c r="P1163" s="18" t="s">
        <v>11502</v>
      </c>
    </row>
    <row r="1164" spans="1:16" ht="43.2" x14ac:dyDescent="0.3">
      <c r="A1164" s="18" t="s">
        <v>3428</v>
      </c>
      <c r="B1164" s="18" t="s">
        <v>3429</v>
      </c>
      <c r="C1164" s="18" t="s">
        <v>3430</v>
      </c>
      <c r="D1164" s="18" t="s">
        <v>3353</v>
      </c>
      <c r="E1164" s="18" t="s">
        <v>11269</v>
      </c>
      <c r="F1164" s="18" t="s">
        <v>11582</v>
      </c>
      <c r="G1164" s="18" t="s">
        <v>11583</v>
      </c>
      <c r="H1164" s="18" t="s">
        <v>11449</v>
      </c>
      <c r="I1164" s="18" t="s">
        <v>11502</v>
      </c>
      <c r="J1164" s="18" t="s">
        <v>11502</v>
      </c>
      <c r="K1164" s="18" t="s">
        <v>11502</v>
      </c>
      <c r="L1164" s="18" t="s">
        <v>11665</v>
      </c>
      <c r="M1164" s="18" t="s">
        <v>11502</v>
      </c>
      <c r="N1164" s="18" t="s">
        <v>11664</v>
      </c>
      <c r="O1164" s="18" t="s">
        <v>11502</v>
      </c>
      <c r="P1164" s="18" t="s">
        <v>11502</v>
      </c>
    </row>
    <row r="1165" spans="1:16" ht="43.2" x14ac:dyDescent="0.3">
      <c r="A1165" s="18" t="s">
        <v>3431</v>
      </c>
      <c r="B1165" s="18" t="s">
        <v>529</v>
      </c>
      <c r="C1165" s="18" t="s">
        <v>3432</v>
      </c>
      <c r="D1165" s="18" t="s">
        <v>3353</v>
      </c>
      <c r="E1165" s="18" t="s">
        <v>11269</v>
      </c>
      <c r="F1165" s="18" t="s">
        <v>11582</v>
      </c>
      <c r="G1165" s="18" t="s">
        <v>11583</v>
      </c>
      <c r="H1165" s="18" t="s">
        <v>11449</v>
      </c>
      <c r="I1165" s="18" t="s">
        <v>11502</v>
      </c>
      <c r="J1165" s="18" t="s">
        <v>11502</v>
      </c>
      <c r="K1165" s="18" t="s">
        <v>11502</v>
      </c>
      <c r="L1165" s="18" t="s">
        <v>11665</v>
      </c>
      <c r="M1165" s="18" t="s">
        <v>11502</v>
      </c>
      <c r="N1165" s="18" t="s">
        <v>11664</v>
      </c>
      <c r="O1165" s="18" t="s">
        <v>11502</v>
      </c>
      <c r="P1165" s="18" t="s">
        <v>11502</v>
      </c>
    </row>
    <row r="1166" spans="1:16" ht="43.2" x14ac:dyDescent="0.3">
      <c r="A1166" s="18" t="s">
        <v>3433</v>
      </c>
      <c r="B1166" s="18" t="s">
        <v>529</v>
      </c>
      <c r="C1166" s="18" t="s">
        <v>3434</v>
      </c>
      <c r="D1166" s="18" t="s">
        <v>3353</v>
      </c>
      <c r="E1166" s="18" t="s">
        <v>11269</v>
      </c>
      <c r="F1166" s="18" t="s">
        <v>11582</v>
      </c>
      <c r="G1166" s="18" t="s">
        <v>11583</v>
      </c>
      <c r="H1166" s="18" t="s">
        <v>11449</v>
      </c>
      <c r="I1166" s="18" t="s">
        <v>11502</v>
      </c>
      <c r="J1166" s="18" t="s">
        <v>11502</v>
      </c>
      <c r="K1166" s="18" t="s">
        <v>11502</v>
      </c>
      <c r="L1166" s="18" t="s">
        <v>11665</v>
      </c>
      <c r="M1166" s="18" t="s">
        <v>11502</v>
      </c>
      <c r="N1166" s="18" t="s">
        <v>11664</v>
      </c>
      <c r="O1166" s="18" t="s">
        <v>11502</v>
      </c>
      <c r="P1166" s="18" t="s">
        <v>11502</v>
      </c>
    </row>
    <row r="1167" spans="1:16" ht="43.2" x14ac:dyDescent="0.3">
      <c r="A1167" s="18" t="s">
        <v>3435</v>
      </c>
      <c r="B1167" s="18" t="s">
        <v>529</v>
      </c>
      <c r="C1167" s="18" t="s">
        <v>3436</v>
      </c>
      <c r="D1167" s="18" t="s">
        <v>3353</v>
      </c>
      <c r="E1167" s="18" t="s">
        <v>11269</v>
      </c>
      <c r="F1167" s="18" t="s">
        <v>11582</v>
      </c>
      <c r="G1167" s="18" t="s">
        <v>11583</v>
      </c>
      <c r="H1167" s="18" t="s">
        <v>11449</v>
      </c>
      <c r="I1167" s="18" t="s">
        <v>11502</v>
      </c>
      <c r="J1167" s="18" t="s">
        <v>11502</v>
      </c>
      <c r="K1167" s="18" t="s">
        <v>11502</v>
      </c>
      <c r="L1167" s="18" t="s">
        <v>11665</v>
      </c>
      <c r="M1167" s="18" t="s">
        <v>11502</v>
      </c>
      <c r="N1167" s="18" t="s">
        <v>11664</v>
      </c>
      <c r="O1167" s="18" t="s">
        <v>11502</v>
      </c>
      <c r="P1167" s="18" t="s">
        <v>11502</v>
      </c>
    </row>
    <row r="1168" spans="1:16" ht="43.2" x14ac:dyDescent="0.3">
      <c r="A1168" s="18" t="s">
        <v>3437</v>
      </c>
      <c r="B1168" s="18" t="s">
        <v>3438</v>
      </c>
      <c r="C1168" s="18" t="s">
        <v>3439</v>
      </c>
      <c r="D1168" s="18" t="s">
        <v>3085</v>
      </c>
      <c r="E1168" s="18" t="s">
        <v>11265</v>
      </c>
      <c r="F1168" s="18" t="s">
        <v>11563</v>
      </c>
      <c r="G1168" s="18" t="s">
        <v>11581</v>
      </c>
      <c r="H1168" s="18" t="s">
        <v>11447</v>
      </c>
      <c r="I1168" s="18" t="s">
        <v>11502</v>
      </c>
      <c r="J1168" s="18" t="s">
        <v>11502</v>
      </c>
      <c r="K1168" s="18" t="s">
        <v>11668</v>
      </c>
      <c r="L1168" s="18" t="s">
        <v>11502</v>
      </c>
      <c r="M1168" s="18" t="s">
        <v>11502</v>
      </c>
      <c r="N1168" s="18" t="s">
        <v>11664</v>
      </c>
      <c r="O1168" s="18" t="s">
        <v>11502</v>
      </c>
      <c r="P1168" s="18" t="s">
        <v>11502</v>
      </c>
    </row>
    <row r="1169" spans="1:16" ht="43.2" x14ac:dyDescent="0.3">
      <c r="A1169" s="18" t="s">
        <v>3440</v>
      </c>
      <c r="B1169" s="18" t="s">
        <v>3441</v>
      </c>
      <c r="C1169" s="18" t="s">
        <v>3442</v>
      </c>
      <c r="D1169" s="18" t="s">
        <v>3443</v>
      </c>
      <c r="E1169" s="18" t="s">
        <v>11259</v>
      </c>
      <c r="F1169" s="18" t="s">
        <v>11559</v>
      </c>
      <c r="G1169" s="18" t="s">
        <v>11585</v>
      </c>
      <c r="H1169" s="18" t="s">
        <v>11447</v>
      </c>
      <c r="I1169" s="18" t="s">
        <v>11502</v>
      </c>
      <c r="J1169" s="18" t="s">
        <v>11502</v>
      </c>
      <c r="K1169" s="18" t="s">
        <v>11668</v>
      </c>
      <c r="L1169" s="18" t="s">
        <v>11502</v>
      </c>
      <c r="M1169" s="18" t="s">
        <v>11502</v>
      </c>
      <c r="N1169" s="18" t="s">
        <v>11664</v>
      </c>
      <c r="O1169" s="18" t="s">
        <v>11502</v>
      </c>
      <c r="P1169" s="18" t="s">
        <v>11502</v>
      </c>
    </row>
    <row r="1170" spans="1:16" ht="43.2" x14ac:dyDescent="0.3">
      <c r="A1170" s="18" t="s">
        <v>3444</v>
      </c>
      <c r="B1170" s="18" t="s">
        <v>3445</v>
      </c>
      <c r="C1170" s="18" t="s">
        <v>3446</v>
      </c>
      <c r="D1170" s="18" t="s">
        <v>3443</v>
      </c>
      <c r="E1170" s="18" t="s">
        <v>11259</v>
      </c>
      <c r="F1170" s="18" t="s">
        <v>11559</v>
      </c>
      <c r="G1170" s="18" t="s">
        <v>11585</v>
      </c>
      <c r="H1170" s="18" t="s">
        <v>11447</v>
      </c>
      <c r="I1170" s="18" t="s">
        <v>11502</v>
      </c>
      <c r="J1170" s="18" t="s">
        <v>11502</v>
      </c>
      <c r="K1170" s="18" t="s">
        <v>11668</v>
      </c>
      <c r="L1170" s="18" t="s">
        <v>11502</v>
      </c>
      <c r="M1170" s="18" t="s">
        <v>11502</v>
      </c>
      <c r="N1170" s="18" t="s">
        <v>11664</v>
      </c>
      <c r="O1170" s="18" t="s">
        <v>11502</v>
      </c>
      <c r="P1170" s="18" t="s">
        <v>11502</v>
      </c>
    </row>
    <row r="1171" spans="1:16" ht="43.2" x14ac:dyDescent="0.3">
      <c r="A1171" s="18" t="s">
        <v>3447</v>
      </c>
      <c r="B1171" s="18" t="s">
        <v>3244</v>
      </c>
      <c r="C1171" s="18" t="s">
        <v>3448</v>
      </c>
      <c r="D1171" s="18" t="s">
        <v>3085</v>
      </c>
      <c r="E1171" s="18" t="s">
        <v>11265</v>
      </c>
      <c r="F1171" s="18" t="s">
        <v>11563</v>
      </c>
      <c r="G1171" s="18" t="s">
        <v>11581</v>
      </c>
      <c r="H1171" s="18" t="s">
        <v>11447</v>
      </c>
      <c r="I1171" s="18" t="s">
        <v>11502</v>
      </c>
      <c r="J1171" s="18" t="s">
        <v>11502</v>
      </c>
      <c r="K1171" s="18" t="s">
        <v>11668</v>
      </c>
      <c r="L1171" s="18" t="s">
        <v>11502</v>
      </c>
      <c r="M1171" s="18" t="s">
        <v>11502</v>
      </c>
      <c r="N1171" s="18" t="s">
        <v>11664</v>
      </c>
      <c r="O1171" s="18" t="s">
        <v>11502</v>
      </c>
      <c r="P1171" s="18" t="s">
        <v>11502</v>
      </c>
    </row>
    <row r="1172" spans="1:16" ht="43.2" x14ac:dyDescent="0.3">
      <c r="A1172" s="18" t="s">
        <v>3449</v>
      </c>
      <c r="B1172" s="18" t="s">
        <v>3450</v>
      </c>
      <c r="C1172" s="18" t="s">
        <v>3451</v>
      </c>
      <c r="D1172" s="18" t="s">
        <v>3443</v>
      </c>
      <c r="E1172" s="18" t="s">
        <v>11259</v>
      </c>
      <c r="F1172" s="18" t="s">
        <v>11559</v>
      </c>
      <c r="G1172" s="18" t="s">
        <v>11585</v>
      </c>
      <c r="H1172" s="18" t="s">
        <v>11447</v>
      </c>
      <c r="I1172" s="18" t="s">
        <v>11502</v>
      </c>
      <c r="J1172" s="18" t="s">
        <v>11502</v>
      </c>
      <c r="K1172" s="18" t="s">
        <v>11668</v>
      </c>
      <c r="L1172" s="18" t="s">
        <v>11502</v>
      </c>
      <c r="M1172" s="18" t="s">
        <v>11502</v>
      </c>
      <c r="N1172" s="18" t="s">
        <v>11664</v>
      </c>
      <c r="O1172" s="18" t="s">
        <v>11502</v>
      </c>
      <c r="P1172" s="18" t="s">
        <v>11502</v>
      </c>
    </row>
    <row r="1173" spans="1:16" ht="43.2" x14ac:dyDescent="0.3">
      <c r="A1173" s="18" t="s">
        <v>3452</v>
      </c>
      <c r="B1173" s="18" t="s">
        <v>3453</v>
      </c>
      <c r="C1173" s="18" t="s">
        <v>3454</v>
      </c>
      <c r="D1173" s="18" t="s">
        <v>3443</v>
      </c>
      <c r="E1173" s="18" t="s">
        <v>11259</v>
      </c>
      <c r="F1173" s="18" t="s">
        <v>11559</v>
      </c>
      <c r="G1173" s="18" t="s">
        <v>11585</v>
      </c>
      <c r="H1173" s="18" t="s">
        <v>11447</v>
      </c>
      <c r="I1173" s="18" t="s">
        <v>11502</v>
      </c>
      <c r="J1173" s="18" t="s">
        <v>11502</v>
      </c>
      <c r="K1173" s="18" t="s">
        <v>11668</v>
      </c>
      <c r="L1173" s="18" t="s">
        <v>11502</v>
      </c>
      <c r="M1173" s="18" t="s">
        <v>11502</v>
      </c>
      <c r="N1173" s="18" t="s">
        <v>11664</v>
      </c>
      <c r="O1173" s="18" t="s">
        <v>11502</v>
      </c>
      <c r="P1173" s="18" t="s">
        <v>11502</v>
      </c>
    </row>
    <row r="1174" spans="1:16" ht="43.2" x14ac:dyDescent="0.3">
      <c r="A1174" s="18" t="s">
        <v>3455</v>
      </c>
      <c r="B1174" s="18" t="s">
        <v>3456</v>
      </c>
      <c r="C1174" s="18" t="s">
        <v>3457</v>
      </c>
      <c r="D1174" s="18" t="s">
        <v>3085</v>
      </c>
      <c r="E1174" s="18" t="s">
        <v>11265</v>
      </c>
      <c r="F1174" s="18" t="s">
        <v>11563</v>
      </c>
      <c r="G1174" s="18" t="s">
        <v>11581</v>
      </c>
      <c r="H1174" s="18" t="s">
        <v>11447</v>
      </c>
      <c r="I1174" s="18" t="s">
        <v>11502</v>
      </c>
      <c r="J1174" s="18" t="s">
        <v>11502</v>
      </c>
      <c r="K1174" s="18" t="s">
        <v>11668</v>
      </c>
      <c r="L1174" s="18" t="s">
        <v>11502</v>
      </c>
      <c r="M1174" s="18" t="s">
        <v>11502</v>
      </c>
      <c r="N1174" s="18" t="s">
        <v>11664</v>
      </c>
      <c r="O1174" s="18" t="s">
        <v>11502</v>
      </c>
      <c r="P1174" s="18" t="s">
        <v>11502</v>
      </c>
    </row>
    <row r="1175" spans="1:16" ht="43.2" x14ac:dyDescent="0.3">
      <c r="A1175" s="18" t="s">
        <v>3458</v>
      </c>
      <c r="B1175" s="18" t="s">
        <v>3459</v>
      </c>
      <c r="C1175" s="18" t="s">
        <v>3460</v>
      </c>
      <c r="D1175" s="18" t="s">
        <v>3461</v>
      </c>
      <c r="E1175" s="18" t="s">
        <v>11265</v>
      </c>
      <c r="F1175" s="18" t="s">
        <v>11563</v>
      </c>
      <c r="G1175" s="18" t="s">
        <v>11586</v>
      </c>
      <c r="H1175" s="18" t="s">
        <v>11447</v>
      </c>
      <c r="I1175" s="18" t="s">
        <v>11502</v>
      </c>
      <c r="J1175" s="18" t="s">
        <v>11502</v>
      </c>
      <c r="K1175" s="18" t="s">
        <v>11668</v>
      </c>
      <c r="L1175" s="18" t="s">
        <v>11502</v>
      </c>
      <c r="M1175" s="18" t="s">
        <v>11502</v>
      </c>
      <c r="N1175" s="18" t="s">
        <v>11664</v>
      </c>
      <c r="O1175" s="18" t="s">
        <v>11502</v>
      </c>
      <c r="P1175" s="18" t="s">
        <v>11502</v>
      </c>
    </row>
    <row r="1176" spans="1:16" ht="43.2" x14ac:dyDescent="0.3">
      <c r="A1176" s="18" t="s">
        <v>3462</v>
      </c>
      <c r="B1176" s="18" t="s">
        <v>3090</v>
      </c>
      <c r="C1176" s="18" t="s">
        <v>3463</v>
      </c>
      <c r="D1176" s="18" t="s">
        <v>3085</v>
      </c>
      <c r="E1176" s="18" t="s">
        <v>11265</v>
      </c>
      <c r="F1176" s="18" t="s">
        <v>11563</v>
      </c>
      <c r="G1176" s="18" t="s">
        <v>11581</v>
      </c>
      <c r="H1176" s="18" t="s">
        <v>11447</v>
      </c>
      <c r="I1176" s="18" t="s">
        <v>11502</v>
      </c>
      <c r="J1176" s="18" t="s">
        <v>11502</v>
      </c>
      <c r="K1176" s="18" t="s">
        <v>11668</v>
      </c>
      <c r="L1176" s="18" t="s">
        <v>11502</v>
      </c>
      <c r="M1176" s="18" t="s">
        <v>11502</v>
      </c>
      <c r="N1176" s="18" t="s">
        <v>11664</v>
      </c>
      <c r="O1176" s="18" t="s">
        <v>11502</v>
      </c>
      <c r="P1176" s="18" t="s">
        <v>11502</v>
      </c>
    </row>
    <row r="1177" spans="1:16" ht="43.2" x14ac:dyDescent="0.3">
      <c r="A1177" s="18" t="s">
        <v>3464</v>
      </c>
      <c r="B1177" s="18" t="s">
        <v>3465</v>
      </c>
      <c r="C1177" s="18" t="s">
        <v>3466</v>
      </c>
      <c r="D1177" s="18" t="s">
        <v>3443</v>
      </c>
      <c r="E1177" s="18" t="s">
        <v>11259</v>
      </c>
      <c r="F1177" s="18" t="s">
        <v>11559</v>
      </c>
      <c r="G1177" s="18" t="s">
        <v>11585</v>
      </c>
      <c r="H1177" s="18" t="s">
        <v>11447</v>
      </c>
      <c r="I1177" s="18" t="s">
        <v>11502</v>
      </c>
      <c r="J1177" s="18" t="s">
        <v>11502</v>
      </c>
      <c r="K1177" s="18" t="s">
        <v>11668</v>
      </c>
      <c r="L1177" s="18" t="s">
        <v>11502</v>
      </c>
      <c r="M1177" s="18" t="s">
        <v>11502</v>
      </c>
      <c r="N1177" s="18" t="s">
        <v>11664</v>
      </c>
      <c r="O1177" s="18" t="s">
        <v>11502</v>
      </c>
      <c r="P1177" s="18" t="s">
        <v>11502</v>
      </c>
    </row>
    <row r="1178" spans="1:16" ht="43.2" x14ac:dyDescent="0.3">
      <c r="A1178" s="18" t="s">
        <v>3467</v>
      </c>
      <c r="B1178" s="18" t="s">
        <v>3468</v>
      </c>
      <c r="C1178" s="18" t="s">
        <v>3469</v>
      </c>
      <c r="D1178" s="18" t="s">
        <v>3443</v>
      </c>
      <c r="E1178" s="18" t="s">
        <v>11259</v>
      </c>
      <c r="F1178" s="18" t="s">
        <v>11559</v>
      </c>
      <c r="G1178" s="18" t="s">
        <v>11585</v>
      </c>
      <c r="H1178" s="18" t="s">
        <v>11447</v>
      </c>
      <c r="I1178" s="18" t="s">
        <v>11502</v>
      </c>
      <c r="J1178" s="18" t="s">
        <v>11502</v>
      </c>
      <c r="K1178" s="18" t="s">
        <v>11668</v>
      </c>
      <c r="L1178" s="18" t="s">
        <v>11502</v>
      </c>
      <c r="M1178" s="18" t="s">
        <v>11502</v>
      </c>
      <c r="N1178" s="18" t="s">
        <v>11664</v>
      </c>
      <c r="O1178" s="18" t="s">
        <v>11502</v>
      </c>
      <c r="P1178" s="18" t="s">
        <v>11502</v>
      </c>
    </row>
    <row r="1179" spans="1:16" ht="43.2" x14ac:dyDescent="0.3">
      <c r="A1179" s="18" t="s">
        <v>3470</v>
      </c>
      <c r="B1179" s="18" t="s">
        <v>3090</v>
      </c>
      <c r="C1179" s="18" t="s">
        <v>3471</v>
      </c>
      <c r="D1179" s="18" t="s">
        <v>3085</v>
      </c>
      <c r="E1179" s="18" t="s">
        <v>11265</v>
      </c>
      <c r="F1179" s="18" t="s">
        <v>11563</v>
      </c>
      <c r="G1179" s="18" t="s">
        <v>11581</v>
      </c>
      <c r="H1179" s="18" t="s">
        <v>11447</v>
      </c>
      <c r="I1179" s="18" t="s">
        <v>11502</v>
      </c>
      <c r="J1179" s="18" t="s">
        <v>11502</v>
      </c>
      <c r="K1179" s="18" t="s">
        <v>11668</v>
      </c>
      <c r="L1179" s="18" t="s">
        <v>11502</v>
      </c>
      <c r="M1179" s="18" t="s">
        <v>11502</v>
      </c>
      <c r="N1179" s="18" t="s">
        <v>11664</v>
      </c>
      <c r="O1179" s="18" t="s">
        <v>11502</v>
      </c>
      <c r="P1179" s="18" t="s">
        <v>11502</v>
      </c>
    </row>
    <row r="1180" spans="1:16" ht="43.2" x14ac:dyDescent="0.3">
      <c r="A1180" s="18" t="s">
        <v>3472</v>
      </c>
      <c r="B1180" s="18" t="s">
        <v>3473</v>
      </c>
      <c r="C1180" s="18" t="s">
        <v>3474</v>
      </c>
      <c r="D1180" s="18" t="s">
        <v>3443</v>
      </c>
      <c r="E1180" s="18" t="s">
        <v>11259</v>
      </c>
      <c r="F1180" s="18" t="s">
        <v>11559</v>
      </c>
      <c r="G1180" s="18" t="s">
        <v>11585</v>
      </c>
      <c r="H1180" s="18" t="s">
        <v>11447</v>
      </c>
      <c r="I1180" s="18" t="s">
        <v>11502</v>
      </c>
      <c r="J1180" s="18" t="s">
        <v>11502</v>
      </c>
      <c r="K1180" s="18" t="s">
        <v>11668</v>
      </c>
      <c r="L1180" s="18" t="s">
        <v>11502</v>
      </c>
      <c r="M1180" s="18" t="s">
        <v>11502</v>
      </c>
      <c r="N1180" s="18" t="s">
        <v>11664</v>
      </c>
      <c r="O1180" s="18" t="s">
        <v>11502</v>
      </c>
      <c r="P1180" s="18" t="s">
        <v>11502</v>
      </c>
    </row>
    <row r="1181" spans="1:16" ht="43.2" x14ac:dyDescent="0.3">
      <c r="A1181" s="18" t="s">
        <v>3475</v>
      </c>
      <c r="B1181" s="18" t="s">
        <v>3468</v>
      </c>
      <c r="C1181" s="18" t="s">
        <v>3476</v>
      </c>
      <c r="D1181" s="18" t="s">
        <v>3443</v>
      </c>
      <c r="E1181" s="18" t="s">
        <v>11259</v>
      </c>
      <c r="F1181" s="18" t="s">
        <v>11559</v>
      </c>
      <c r="G1181" s="18" t="s">
        <v>11585</v>
      </c>
      <c r="H1181" s="18" t="s">
        <v>11447</v>
      </c>
      <c r="I1181" s="18" t="s">
        <v>11502</v>
      </c>
      <c r="J1181" s="18" t="s">
        <v>11502</v>
      </c>
      <c r="K1181" s="18" t="s">
        <v>11668</v>
      </c>
      <c r="L1181" s="18" t="s">
        <v>11502</v>
      </c>
      <c r="M1181" s="18" t="s">
        <v>11502</v>
      </c>
      <c r="N1181" s="18" t="s">
        <v>11664</v>
      </c>
      <c r="O1181" s="18" t="s">
        <v>11502</v>
      </c>
      <c r="P1181" s="18" t="s">
        <v>11502</v>
      </c>
    </row>
    <row r="1182" spans="1:16" ht="43.2" x14ac:dyDescent="0.3">
      <c r="A1182" s="18" t="s">
        <v>3477</v>
      </c>
      <c r="B1182" s="18" t="s">
        <v>3478</v>
      </c>
      <c r="C1182" s="18" t="s">
        <v>3479</v>
      </c>
      <c r="D1182" s="18" t="s">
        <v>3461</v>
      </c>
      <c r="E1182" s="18" t="s">
        <v>11265</v>
      </c>
      <c r="F1182" s="18" t="s">
        <v>11563</v>
      </c>
      <c r="G1182" s="18" t="s">
        <v>11586</v>
      </c>
      <c r="H1182" s="18" t="s">
        <v>11447</v>
      </c>
      <c r="I1182" s="18" t="s">
        <v>11502</v>
      </c>
      <c r="J1182" s="18" t="s">
        <v>11502</v>
      </c>
      <c r="K1182" s="18" t="s">
        <v>11668</v>
      </c>
      <c r="L1182" s="18" t="s">
        <v>11502</v>
      </c>
      <c r="M1182" s="18" t="s">
        <v>11502</v>
      </c>
      <c r="N1182" s="18" t="s">
        <v>11664</v>
      </c>
      <c r="O1182" s="18" t="s">
        <v>11502</v>
      </c>
      <c r="P1182" s="18" t="s">
        <v>11502</v>
      </c>
    </row>
    <row r="1183" spans="1:16" ht="43.2" x14ac:dyDescent="0.3">
      <c r="A1183" s="18" t="s">
        <v>3480</v>
      </c>
      <c r="B1183" s="18" t="s">
        <v>3087</v>
      </c>
      <c r="C1183" s="18" t="s">
        <v>3481</v>
      </c>
      <c r="D1183" s="18" t="s">
        <v>3085</v>
      </c>
      <c r="E1183" s="18" t="s">
        <v>11265</v>
      </c>
      <c r="F1183" s="18" t="s">
        <v>11563</v>
      </c>
      <c r="G1183" s="18" t="s">
        <v>11581</v>
      </c>
      <c r="H1183" s="18" t="s">
        <v>11447</v>
      </c>
      <c r="I1183" s="18" t="s">
        <v>11502</v>
      </c>
      <c r="J1183" s="18" t="s">
        <v>11502</v>
      </c>
      <c r="K1183" s="18" t="s">
        <v>11668</v>
      </c>
      <c r="L1183" s="18" t="s">
        <v>11502</v>
      </c>
      <c r="M1183" s="18" t="s">
        <v>11502</v>
      </c>
      <c r="N1183" s="18" t="s">
        <v>11664</v>
      </c>
      <c r="O1183" s="18" t="s">
        <v>11502</v>
      </c>
      <c r="P1183" s="18" t="s">
        <v>11502</v>
      </c>
    </row>
    <row r="1184" spans="1:16" ht="43.2" x14ac:dyDescent="0.3">
      <c r="A1184" s="18" t="s">
        <v>3482</v>
      </c>
      <c r="B1184" s="18" t="s">
        <v>3483</v>
      </c>
      <c r="C1184" s="18" t="s">
        <v>3484</v>
      </c>
      <c r="D1184" s="18" t="s">
        <v>3485</v>
      </c>
      <c r="E1184" s="18" t="s">
        <v>11259</v>
      </c>
      <c r="F1184" s="18" t="s">
        <v>11559</v>
      </c>
      <c r="G1184" s="18" t="s">
        <v>11587</v>
      </c>
      <c r="H1184" s="18" t="s">
        <v>11447</v>
      </c>
      <c r="I1184" s="18" t="s">
        <v>11502</v>
      </c>
      <c r="J1184" s="18" t="s">
        <v>11502</v>
      </c>
      <c r="K1184" s="18" t="s">
        <v>11668</v>
      </c>
      <c r="L1184" s="18" t="s">
        <v>11502</v>
      </c>
      <c r="M1184" s="18" t="s">
        <v>11502</v>
      </c>
      <c r="N1184" s="18" t="s">
        <v>11664</v>
      </c>
      <c r="O1184" s="18" t="s">
        <v>11502</v>
      </c>
      <c r="P1184" s="18" t="s">
        <v>11502</v>
      </c>
    </row>
    <row r="1185" spans="1:16" ht="43.2" x14ac:dyDescent="0.3">
      <c r="A1185" s="18" t="s">
        <v>3486</v>
      </c>
      <c r="B1185" s="18" t="s">
        <v>3087</v>
      </c>
      <c r="C1185" s="18" t="s">
        <v>3487</v>
      </c>
      <c r="D1185" s="18" t="s">
        <v>3085</v>
      </c>
      <c r="E1185" s="18" t="s">
        <v>11265</v>
      </c>
      <c r="F1185" s="18" t="s">
        <v>11563</v>
      </c>
      <c r="G1185" s="18" t="s">
        <v>11581</v>
      </c>
      <c r="H1185" s="18" t="s">
        <v>11447</v>
      </c>
      <c r="I1185" s="18" t="s">
        <v>11502</v>
      </c>
      <c r="J1185" s="18" t="s">
        <v>11502</v>
      </c>
      <c r="K1185" s="18" t="s">
        <v>11668</v>
      </c>
      <c r="L1185" s="18" t="s">
        <v>11502</v>
      </c>
      <c r="M1185" s="18" t="s">
        <v>11502</v>
      </c>
      <c r="N1185" s="18" t="s">
        <v>11664</v>
      </c>
      <c r="O1185" s="18" t="s">
        <v>11502</v>
      </c>
      <c r="P1185" s="18" t="s">
        <v>11502</v>
      </c>
    </row>
    <row r="1186" spans="1:16" ht="43.2" x14ac:dyDescent="0.3">
      <c r="A1186" s="18" t="s">
        <v>3488</v>
      </c>
      <c r="B1186" s="18" t="s">
        <v>3483</v>
      </c>
      <c r="C1186" s="18" t="s">
        <v>3489</v>
      </c>
      <c r="D1186" s="18" t="s">
        <v>3485</v>
      </c>
      <c r="E1186" s="18" t="s">
        <v>11259</v>
      </c>
      <c r="F1186" s="18" t="s">
        <v>11559</v>
      </c>
      <c r="G1186" s="18" t="s">
        <v>11587</v>
      </c>
      <c r="H1186" s="18" t="s">
        <v>11447</v>
      </c>
      <c r="I1186" s="18" t="s">
        <v>11502</v>
      </c>
      <c r="J1186" s="18" t="s">
        <v>11502</v>
      </c>
      <c r="K1186" s="18" t="s">
        <v>11668</v>
      </c>
      <c r="L1186" s="18" t="s">
        <v>11502</v>
      </c>
      <c r="M1186" s="18" t="s">
        <v>11502</v>
      </c>
      <c r="N1186" s="18" t="s">
        <v>11664</v>
      </c>
      <c r="O1186" s="18" t="s">
        <v>11502</v>
      </c>
      <c r="P1186" s="18" t="s">
        <v>11502</v>
      </c>
    </row>
    <row r="1187" spans="1:16" ht="43.2" x14ac:dyDescent="0.3">
      <c r="A1187" s="18" t="s">
        <v>3490</v>
      </c>
      <c r="B1187" s="18" t="s">
        <v>3491</v>
      </c>
      <c r="C1187" s="18" t="s">
        <v>3492</v>
      </c>
      <c r="D1187" s="18" t="s">
        <v>3461</v>
      </c>
      <c r="E1187" s="18" t="s">
        <v>11265</v>
      </c>
      <c r="F1187" s="18" t="s">
        <v>11563</v>
      </c>
      <c r="G1187" s="18" t="s">
        <v>11586</v>
      </c>
      <c r="H1187" s="18" t="s">
        <v>11447</v>
      </c>
      <c r="I1187" s="18" t="s">
        <v>11502</v>
      </c>
      <c r="J1187" s="18" t="s">
        <v>11502</v>
      </c>
      <c r="K1187" s="18" t="s">
        <v>11668</v>
      </c>
      <c r="L1187" s="18" t="s">
        <v>11502</v>
      </c>
      <c r="M1187" s="18" t="s">
        <v>11502</v>
      </c>
      <c r="N1187" s="18" t="s">
        <v>11664</v>
      </c>
      <c r="O1187" s="18" t="s">
        <v>11502</v>
      </c>
      <c r="P1187" s="18" t="s">
        <v>11502</v>
      </c>
    </row>
    <row r="1188" spans="1:16" ht="43.2" x14ac:dyDescent="0.3">
      <c r="A1188" s="18" t="s">
        <v>3493</v>
      </c>
      <c r="B1188" s="18" t="s">
        <v>3494</v>
      </c>
      <c r="C1188" s="18" t="s">
        <v>3495</v>
      </c>
      <c r="D1188" s="18" t="s">
        <v>3085</v>
      </c>
      <c r="E1188" s="18" t="s">
        <v>11265</v>
      </c>
      <c r="F1188" s="18" t="s">
        <v>11563</v>
      </c>
      <c r="G1188" s="18" t="s">
        <v>11581</v>
      </c>
      <c r="H1188" s="18" t="s">
        <v>11447</v>
      </c>
      <c r="I1188" s="18" t="s">
        <v>11502</v>
      </c>
      <c r="J1188" s="18" t="s">
        <v>11502</v>
      </c>
      <c r="K1188" s="18" t="s">
        <v>11668</v>
      </c>
      <c r="L1188" s="18" t="s">
        <v>11502</v>
      </c>
      <c r="M1188" s="18" t="s">
        <v>11502</v>
      </c>
      <c r="N1188" s="18" t="s">
        <v>11664</v>
      </c>
      <c r="O1188" s="18" t="s">
        <v>11502</v>
      </c>
      <c r="P1188" s="18" t="s">
        <v>11502</v>
      </c>
    </row>
    <row r="1189" spans="1:16" ht="43.2" x14ac:dyDescent="0.3">
      <c r="A1189" s="18" t="s">
        <v>3496</v>
      </c>
      <c r="B1189" s="18" t="s">
        <v>3497</v>
      </c>
      <c r="C1189" s="18" t="s">
        <v>3498</v>
      </c>
      <c r="D1189" s="18" t="s">
        <v>3485</v>
      </c>
      <c r="E1189" s="18" t="s">
        <v>11259</v>
      </c>
      <c r="F1189" s="18" t="s">
        <v>11559</v>
      </c>
      <c r="G1189" s="18" t="s">
        <v>11587</v>
      </c>
      <c r="H1189" s="18" t="s">
        <v>11447</v>
      </c>
      <c r="I1189" s="18" t="s">
        <v>11502</v>
      </c>
      <c r="J1189" s="18" t="s">
        <v>11502</v>
      </c>
      <c r="K1189" s="18" t="s">
        <v>11668</v>
      </c>
      <c r="L1189" s="18" t="s">
        <v>11502</v>
      </c>
      <c r="M1189" s="18" t="s">
        <v>11502</v>
      </c>
      <c r="N1189" s="18" t="s">
        <v>11664</v>
      </c>
      <c r="O1189" s="18" t="s">
        <v>11502</v>
      </c>
      <c r="P1189" s="18" t="s">
        <v>11502</v>
      </c>
    </row>
    <row r="1190" spans="1:16" ht="43.2" x14ac:dyDescent="0.3">
      <c r="A1190" s="18" t="s">
        <v>3499</v>
      </c>
      <c r="B1190" s="18" t="s">
        <v>3237</v>
      </c>
      <c r="C1190" s="18" t="s">
        <v>3500</v>
      </c>
      <c r="D1190" s="18" t="s">
        <v>3085</v>
      </c>
      <c r="E1190" s="18" t="s">
        <v>11265</v>
      </c>
      <c r="F1190" s="18" t="s">
        <v>11563</v>
      </c>
      <c r="G1190" s="18" t="s">
        <v>11581</v>
      </c>
      <c r="H1190" s="18" t="s">
        <v>11447</v>
      </c>
      <c r="I1190" s="18" t="s">
        <v>11502</v>
      </c>
      <c r="J1190" s="18" t="s">
        <v>11502</v>
      </c>
      <c r="K1190" s="18" t="s">
        <v>11668</v>
      </c>
      <c r="L1190" s="18" t="s">
        <v>11502</v>
      </c>
      <c r="M1190" s="18" t="s">
        <v>11502</v>
      </c>
      <c r="N1190" s="18" t="s">
        <v>11664</v>
      </c>
      <c r="O1190" s="18" t="s">
        <v>11502</v>
      </c>
      <c r="P1190" s="18" t="s">
        <v>11502</v>
      </c>
    </row>
    <row r="1191" spans="1:16" ht="43.2" x14ac:dyDescent="0.3">
      <c r="A1191" s="18" t="s">
        <v>3501</v>
      </c>
      <c r="B1191" s="18" t="s">
        <v>3497</v>
      </c>
      <c r="C1191" s="18" t="s">
        <v>3502</v>
      </c>
      <c r="D1191" s="18" t="s">
        <v>3485</v>
      </c>
      <c r="E1191" s="18" t="s">
        <v>11259</v>
      </c>
      <c r="F1191" s="18" t="s">
        <v>11559</v>
      </c>
      <c r="G1191" s="18" t="s">
        <v>11587</v>
      </c>
      <c r="H1191" s="18" t="s">
        <v>11447</v>
      </c>
      <c r="I1191" s="18" t="s">
        <v>11502</v>
      </c>
      <c r="J1191" s="18" t="s">
        <v>11502</v>
      </c>
      <c r="K1191" s="18" t="s">
        <v>11668</v>
      </c>
      <c r="L1191" s="18" t="s">
        <v>11502</v>
      </c>
      <c r="M1191" s="18" t="s">
        <v>11502</v>
      </c>
      <c r="N1191" s="18" t="s">
        <v>11664</v>
      </c>
      <c r="O1191" s="18" t="s">
        <v>11502</v>
      </c>
      <c r="P1191" s="18" t="s">
        <v>11502</v>
      </c>
    </row>
    <row r="1192" spans="1:16" ht="43.2" x14ac:dyDescent="0.3">
      <c r="A1192" s="18" t="s">
        <v>3503</v>
      </c>
      <c r="B1192" s="18" t="s">
        <v>3504</v>
      </c>
      <c r="C1192" s="18" t="s">
        <v>3505</v>
      </c>
      <c r="D1192" s="18" t="s">
        <v>3461</v>
      </c>
      <c r="E1192" s="18" t="s">
        <v>11265</v>
      </c>
      <c r="F1192" s="18" t="s">
        <v>11563</v>
      </c>
      <c r="G1192" s="18" t="s">
        <v>11586</v>
      </c>
      <c r="H1192" s="18" t="s">
        <v>11447</v>
      </c>
      <c r="I1192" s="18" t="s">
        <v>11502</v>
      </c>
      <c r="J1192" s="18" t="s">
        <v>11502</v>
      </c>
      <c r="K1192" s="18" t="s">
        <v>11668</v>
      </c>
      <c r="L1192" s="18" t="s">
        <v>11502</v>
      </c>
      <c r="M1192" s="18" t="s">
        <v>11502</v>
      </c>
      <c r="N1192" s="18" t="s">
        <v>11664</v>
      </c>
      <c r="O1192" s="18" t="s">
        <v>11502</v>
      </c>
      <c r="P1192" s="18" t="s">
        <v>11502</v>
      </c>
    </row>
    <row r="1193" spans="1:16" ht="43.2" x14ac:dyDescent="0.3">
      <c r="A1193" s="18" t="s">
        <v>3506</v>
      </c>
      <c r="B1193" s="18" t="s">
        <v>3507</v>
      </c>
      <c r="C1193" s="18" t="s">
        <v>3508</v>
      </c>
      <c r="D1193" s="18" t="s">
        <v>2184</v>
      </c>
      <c r="E1193" s="18" t="s">
        <v>11277</v>
      </c>
      <c r="F1193" s="18" t="s">
        <v>11547</v>
      </c>
      <c r="G1193" s="18" t="s">
        <v>11548</v>
      </c>
      <c r="H1193" s="18" t="s">
        <v>11449</v>
      </c>
      <c r="I1193" s="18" t="s">
        <v>11502</v>
      </c>
      <c r="J1193" s="18" t="s">
        <v>11502</v>
      </c>
      <c r="K1193" s="18" t="s">
        <v>11502</v>
      </c>
      <c r="L1193" s="18" t="s">
        <v>11665</v>
      </c>
      <c r="M1193" s="18" t="s">
        <v>11502</v>
      </c>
      <c r="N1193" s="18" t="s">
        <v>11664</v>
      </c>
      <c r="O1193" s="18" t="s">
        <v>11502</v>
      </c>
      <c r="P1193" s="18" t="s">
        <v>11502</v>
      </c>
    </row>
    <row r="1194" spans="1:16" ht="43.2" x14ac:dyDescent="0.3">
      <c r="A1194" s="18" t="s">
        <v>3509</v>
      </c>
      <c r="B1194" s="18" t="s">
        <v>3510</v>
      </c>
      <c r="C1194" s="18" t="s">
        <v>3511</v>
      </c>
      <c r="D1194" s="18" t="s">
        <v>2184</v>
      </c>
      <c r="E1194" s="18" t="s">
        <v>11277</v>
      </c>
      <c r="F1194" s="18" t="s">
        <v>11547</v>
      </c>
      <c r="G1194" s="18" t="s">
        <v>11548</v>
      </c>
      <c r="H1194" s="18" t="s">
        <v>11449</v>
      </c>
      <c r="I1194" s="18" t="s">
        <v>11502</v>
      </c>
      <c r="J1194" s="18" t="s">
        <v>11502</v>
      </c>
      <c r="K1194" s="18" t="s">
        <v>11502</v>
      </c>
      <c r="L1194" s="18" t="s">
        <v>11665</v>
      </c>
      <c r="M1194" s="18" t="s">
        <v>11502</v>
      </c>
      <c r="N1194" s="18" t="s">
        <v>11664</v>
      </c>
      <c r="O1194" s="18" t="s">
        <v>11502</v>
      </c>
      <c r="P1194" s="18" t="s">
        <v>11502</v>
      </c>
    </row>
    <row r="1195" spans="1:16" ht="43.2" x14ac:dyDescent="0.3">
      <c r="A1195" s="18" t="s">
        <v>3512</v>
      </c>
      <c r="B1195" s="18" t="s">
        <v>3513</v>
      </c>
      <c r="C1195" s="18" t="s">
        <v>3514</v>
      </c>
      <c r="D1195" s="18" t="s">
        <v>2184</v>
      </c>
      <c r="E1195" s="18" t="s">
        <v>11277</v>
      </c>
      <c r="F1195" s="18" t="s">
        <v>11547</v>
      </c>
      <c r="G1195" s="18" t="s">
        <v>11548</v>
      </c>
      <c r="H1195" s="18" t="s">
        <v>11449</v>
      </c>
      <c r="I1195" s="18" t="s">
        <v>11502</v>
      </c>
      <c r="J1195" s="18" t="s">
        <v>11502</v>
      </c>
      <c r="K1195" s="18" t="s">
        <v>11502</v>
      </c>
      <c r="L1195" s="18" t="s">
        <v>11665</v>
      </c>
      <c r="M1195" s="18" t="s">
        <v>11502</v>
      </c>
      <c r="N1195" s="18" t="s">
        <v>11664</v>
      </c>
      <c r="O1195" s="18" t="s">
        <v>11502</v>
      </c>
      <c r="P1195" s="18" t="s">
        <v>11502</v>
      </c>
    </row>
    <row r="1196" spans="1:16" ht="43.2" x14ac:dyDescent="0.3">
      <c r="A1196" s="18" t="s">
        <v>3515</v>
      </c>
      <c r="B1196" s="18" t="s">
        <v>3516</v>
      </c>
      <c r="C1196" s="18" t="s">
        <v>3517</v>
      </c>
      <c r="D1196" s="18" t="s">
        <v>3518</v>
      </c>
      <c r="E1196" s="18" t="s">
        <v>11259</v>
      </c>
      <c r="F1196" s="18" t="s">
        <v>11559</v>
      </c>
      <c r="G1196" s="18" t="s">
        <v>11588</v>
      </c>
      <c r="H1196" s="18" t="s">
        <v>11447</v>
      </c>
      <c r="I1196" s="18" t="s">
        <v>11502</v>
      </c>
      <c r="J1196" s="18" t="s">
        <v>11502</v>
      </c>
      <c r="K1196" s="18" t="s">
        <v>11668</v>
      </c>
      <c r="L1196" s="18" t="s">
        <v>11502</v>
      </c>
      <c r="M1196" s="18" t="s">
        <v>11502</v>
      </c>
      <c r="N1196" s="18" t="s">
        <v>11664</v>
      </c>
      <c r="O1196" s="18" t="s">
        <v>11502</v>
      </c>
      <c r="P1196" s="18" t="s">
        <v>11502</v>
      </c>
    </row>
    <row r="1197" spans="1:16" ht="43.2" x14ac:dyDescent="0.3">
      <c r="A1197" s="18" t="s">
        <v>3519</v>
      </c>
      <c r="B1197" s="18" t="s">
        <v>3520</v>
      </c>
      <c r="C1197" s="18" t="s">
        <v>3521</v>
      </c>
      <c r="D1197" s="18" t="s">
        <v>3522</v>
      </c>
      <c r="E1197" s="18" t="s">
        <v>11259</v>
      </c>
      <c r="F1197" s="18" t="s">
        <v>11559</v>
      </c>
      <c r="G1197" s="18" t="s">
        <v>11589</v>
      </c>
      <c r="H1197" s="18" t="s">
        <v>11447</v>
      </c>
      <c r="I1197" s="18" t="s">
        <v>11502</v>
      </c>
      <c r="J1197" s="18" t="s">
        <v>11502</v>
      </c>
      <c r="K1197" s="18" t="s">
        <v>11668</v>
      </c>
      <c r="L1197" s="18" t="s">
        <v>11502</v>
      </c>
      <c r="M1197" s="18" t="s">
        <v>11502</v>
      </c>
      <c r="N1197" s="18" t="s">
        <v>11664</v>
      </c>
      <c r="O1197" s="18" t="s">
        <v>11502</v>
      </c>
      <c r="P1197" s="18" t="s">
        <v>11502</v>
      </c>
    </row>
    <row r="1198" spans="1:16" ht="43.2" x14ac:dyDescent="0.3">
      <c r="A1198" s="18" t="s">
        <v>3523</v>
      </c>
      <c r="B1198" s="18" t="s">
        <v>3524</v>
      </c>
      <c r="C1198" s="18" t="s">
        <v>3525</v>
      </c>
      <c r="D1198" s="18" t="s">
        <v>3518</v>
      </c>
      <c r="E1198" s="18" t="s">
        <v>11259</v>
      </c>
      <c r="F1198" s="18" t="s">
        <v>11559</v>
      </c>
      <c r="G1198" s="18" t="s">
        <v>11588</v>
      </c>
      <c r="H1198" s="18" t="s">
        <v>11447</v>
      </c>
      <c r="I1198" s="18" t="s">
        <v>11502</v>
      </c>
      <c r="J1198" s="18" t="s">
        <v>11502</v>
      </c>
      <c r="K1198" s="18" t="s">
        <v>11668</v>
      </c>
      <c r="L1198" s="18" t="s">
        <v>11502</v>
      </c>
      <c r="M1198" s="18" t="s">
        <v>11502</v>
      </c>
      <c r="N1198" s="18" t="s">
        <v>11664</v>
      </c>
      <c r="O1198" s="18" t="s">
        <v>11502</v>
      </c>
      <c r="P1198" s="18" t="s">
        <v>11502</v>
      </c>
    </row>
    <row r="1199" spans="1:16" ht="43.2" x14ac:dyDescent="0.3">
      <c r="A1199" s="18" t="s">
        <v>3526</v>
      </c>
      <c r="B1199" s="18" t="s">
        <v>3527</v>
      </c>
      <c r="C1199" s="18" t="s">
        <v>3528</v>
      </c>
      <c r="D1199" s="18" t="s">
        <v>3529</v>
      </c>
      <c r="E1199" s="18" t="s">
        <v>11259</v>
      </c>
      <c r="F1199" s="18" t="s">
        <v>11559</v>
      </c>
      <c r="G1199" s="18" t="s">
        <v>11590</v>
      </c>
      <c r="H1199" s="18" t="s">
        <v>11447</v>
      </c>
      <c r="I1199" s="18" t="s">
        <v>11502</v>
      </c>
      <c r="J1199" s="18" t="s">
        <v>11502</v>
      </c>
      <c r="K1199" s="18" t="s">
        <v>11668</v>
      </c>
      <c r="L1199" s="18" t="s">
        <v>11502</v>
      </c>
      <c r="M1199" s="18" t="s">
        <v>11502</v>
      </c>
      <c r="N1199" s="18" t="s">
        <v>11664</v>
      </c>
      <c r="O1199" s="18" t="s">
        <v>11502</v>
      </c>
      <c r="P1199" s="18" t="s">
        <v>11502</v>
      </c>
    </row>
    <row r="1200" spans="1:16" ht="43.2" x14ac:dyDescent="0.3">
      <c r="A1200" s="18" t="s">
        <v>3530</v>
      </c>
      <c r="B1200" s="18" t="s">
        <v>3531</v>
      </c>
      <c r="C1200" s="18" t="s">
        <v>3532</v>
      </c>
      <c r="D1200" s="18" t="s">
        <v>3529</v>
      </c>
      <c r="E1200" s="18" t="s">
        <v>11259</v>
      </c>
      <c r="F1200" s="18" t="s">
        <v>11559</v>
      </c>
      <c r="G1200" s="18" t="s">
        <v>11590</v>
      </c>
      <c r="H1200" s="18" t="s">
        <v>11447</v>
      </c>
      <c r="I1200" s="18" t="s">
        <v>11502</v>
      </c>
      <c r="J1200" s="18" t="s">
        <v>11502</v>
      </c>
      <c r="K1200" s="18" t="s">
        <v>11668</v>
      </c>
      <c r="L1200" s="18" t="s">
        <v>11502</v>
      </c>
      <c r="M1200" s="18" t="s">
        <v>11502</v>
      </c>
      <c r="N1200" s="18" t="s">
        <v>11664</v>
      </c>
      <c r="O1200" s="18" t="s">
        <v>11502</v>
      </c>
      <c r="P1200" s="18" t="s">
        <v>11502</v>
      </c>
    </row>
    <row r="1201" spans="1:16" ht="43.2" x14ac:dyDescent="0.3">
      <c r="A1201" s="18" t="s">
        <v>3533</v>
      </c>
      <c r="B1201" s="18" t="s">
        <v>3534</v>
      </c>
      <c r="C1201" s="18" t="s">
        <v>3535</v>
      </c>
      <c r="D1201" s="18" t="s">
        <v>2184</v>
      </c>
      <c r="E1201" s="18" t="s">
        <v>11277</v>
      </c>
      <c r="F1201" s="18" t="s">
        <v>11547</v>
      </c>
      <c r="G1201" s="18" t="s">
        <v>11548</v>
      </c>
      <c r="H1201" s="18" t="s">
        <v>11449</v>
      </c>
      <c r="I1201" s="18" t="s">
        <v>11502</v>
      </c>
      <c r="J1201" s="18" t="s">
        <v>11502</v>
      </c>
      <c r="K1201" s="18" t="s">
        <v>11502</v>
      </c>
      <c r="L1201" s="18" t="s">
        <v>11665</v>
      </c>
      <c r="M1201" s="18" t="s">
        <v>11502</v>
      </c>
      <c r="N1201" s="18" t="s">
        <v>11664</v>
      </c>
      <c r="O1201" s="18" t="s">
        <v>11502</v>
      </c>
      <c r="P1201" s="18" t="s">
        <v>11502</v>
      </c>
    </row>
    <row r="1202" spans="1:16" ht="43.2" x14ac:dyDescent="0.3">
      <c r="A1202" s="18" t="s">
        <v>3536</v>
      </c>
      <c r="B1202" s="18" t="s">
        <v>3537</v>
      </c>
      <c r="C1202" s="18" t="s">
        <v>3538</v>
      </c>
      <c r="D1202" s="18" t="s">
        <v>2184</v>
      </c>
      <c r="E1202" s="18" t="s">
        <v>11277</v>
      </c>
      <c r="F1202" s="18" t="s">
        <v>11547</v>
      </c>
      <c r="G1202" s="18" t="s">
        <v>11548</v>
      </c>
      <c r="H1202" s="18" t="s">
        <v>11449</v>
      </c>
      <c r="I1202" s="18" t="s">
        <v>11502</v>
      </c>
      <c r="J1202" s="18" t="s">
        <v>11502</v>
      </c>
      <c r="K1202" s="18" t="s">
        <v>11502</v>
      </c>
      <c r="L1202" s="18" t="s">
        <v>11665</v>
      </c>
      <c r="M1202" s="18" t="s">
        <v>11502</v>
      </c>
      <c r="N1202" s="18" t="s">
        <v>11664</v>
      </c>
      <c r="O1202" s="18" t="s">
        <v>11502</v>
      </c>
      <c r="P1202" s="18" t="s">
        <v>11502</v>
      </c>
    </row>
    <row r="1203" spans="1:16" ht="43.2" x14ac:dyDescent="0.3">
      <c r="A1203" s="18" t="s">
        <v>3539</v>
      </c>
      <c r="B1203" s="18" t="s">
        <v>3540</v>
      </c>
      <c r="C1203" s="18" t="s">
        <v>3541</v>
      </c>
      <c r="D1203" s="18" t="s">
        <v>2791</v>
      </c>
      <c r="E1203" s="18" t="s">
        <v>11265</v>
      </c>
      <c r="F1203" s="18" t="s">
        <v>11563</v>
      </c>
      <c r="G1203" s="18" t="s">
        <v>11573</v>
      </c>
      <c r="H1203" s="18" t="s">
        <v>11447</v>
      </c>
      <c r="I1203" s="18" t="s">
        <v>11502</v>
      </c>
      <c r="J1203" s="18" t="s">
        <v>11502</v>
      </c>
      <c r="K1203" s="18" t="s">
        <v>11668</v>
      </c>
      <c r="L1203" s="18" t="s">
        <v>11502</v>
      </c>
      <c r="M1203" s="18" t="s">
        <v>11502</v>
      </c>
      <c r="N1203" s="18" t="s">
        <v>11664</v>
      </c>
      <c r="O1203" s="18" t="s">
        <v>11502</v>
      </c>
      <c r="P1203" s="18" t="s">
        <v>11502</v>
      </c>
    </row>
    <row r="1204" spans="1:16" ht="43.2" x14ac:dyDescent="0.3">
      <c r="A1204" s="18" t="s">
        <v>3542</v>
      </c>
      <c r="B1204" s="18" t="s">
        <v>3543</v>
      </c>
      <c r="C1204" s="18" t="s">
        <v>3544</v>
      </c>
      <c r="D1204" s="18" t="s">
        <v>2791</v>
      </c>
      <c r="E1204" s="18" t="s">
        <v>11265</v>
      </c>
      <c r="F1204" s="18" t="s">
        <v>11563</v>
      </c>
      <c r="G1204" s="18" t="s">
        <v>11573</v>
      </c>
      <c r="H1204" s="18" t="s">
        <v>11447</v>
      </c>
      <c r="I1204" s="18" t="s">
        <v>11502</v>
      </c>
      <c r="J1204" s="18" t="s">
        <v>11502</v>
      </c>
      <c r="K1204" s="18" t="s">
        <v>11668</v>
      </c>
      <c r="L1204" s="18" t="s">
        <v>11502</v>
      </c>
      <c r="M1204" s="18" t="s">
        <v>11502</v>
      </c>
      <c r="N1204" s="18" t="s">
        <v>11664</v>
      </c>
      <c r="O1204" s="18" t="s">
        <v>11502</v>
      </c>
      <c r="P1204" s="18" t="s">
        <v>11502</v>
      </c>
    </row>
    <row r="1205" spans="1:16" ht="43.2" x14ac:dyDescent="0.3">
      <c r="A1205" s="18" t="s">
        <v>3545</v>
      </c>
      <c r="B1205" s="18" t="s">
        <v>3546</v>
      </c>
      <c r="C1205" s="18" t="s">
        <v>3547</v>
      </c>
      <c r="D1205" s="18" t="s">
        <v>2791</v>
      </c>
      <c r="E1205" s="18" t="s">
        <v>11265</v>
      </c>
      <c r="F1205" s="18" t="s">
        <v>11563</v>
      </c>
      <c r="G1205" s="18" t="s">
        <v>11573</v>
      </c>
      <c r="H1205" s="18" t="s">
        <v>11447</v>
      </c>
      <c r="I1205" s="18" t="s">
        <v>11502</v>
      </c>
      <c r="J1205" s="18" t="s">
        <v>11502</v>
      </c>
      <c r="K1205" s="18" t="s">
        <v>11668</v>
      </c>
      <c r="L1205" s="18" t="s">
        <v>11502</v>
      </c>
      <c r="M1205" s="18" t="s">
        <v>11502</v>
      </c>
      <c r="N1205" s="18" t="s">
        <v>11664</v>
      </c>
      <c r="O1205" s="18" t="s">
        <v>11502</v>
      </c>
      <c r="P1205" s="18" t="s">
        <v>11502</v>
      </c>
    </row>
    <row r="1206" spans="1:16" ht="43.2" x14ac:dyDescent="0.3">
      <c r="A1206" s="18" t="s">
        <v>3548</v>
      </c>
      <c r="B1206" s="18" t="s">
        <v>3546</v>
      </c>
      <c r="C1206" s="18" t="s">
        <v>3549</v>
      </c>
      <c r="D1206" s="18" t="s">
        <v>2791</v>
      </c>
      <c r="E1206" s="18" t="s">
        <v>11265</v>
      </c>
      <c r="F1206" s="18" t="s">
        <v>11563</v>
      </c>
      <c r="G1206" s="18" t="s">
        <v>11573</v>
      </c>
      <c r="H1206" s="18" t="s">
        <v>11447</v>
      </c>
      <c r="I1206" s="18" t="s">
        <v>11502</v>
      </c>
      <c r="J1206" s="18" t="s">
        <v>11502</v>
      </c>
      <c r="K1206" s="18" t="s">
        <v>11668</v>
      </c>
      <c r="L1206" s="18" t="s">
        <v>11502</v>
      </c>
      <c r="M1206" s="18" t="s">
        <v>11502</v>
      </c>
      <c r="N1206" s="18" t="s">
        <v>11664</v>
      </c>
      <c r="O1206" s="18" t="s">
        <v>11502</v>
      </c>
      <c r="P1206" s="18" t="s">
        <v>11502</v>
      </c>
    </row>
    <row r="1207" spans="1:16" ht="43.2" x14ac:dyDescent="0.3">
      <c r="A1207" s="18" t="s">
        <v>3550</v>
      </c>
      <c r="B1207" s="18" t="s">
        <v>3551</v>
      </c>
      <c r="C1207" s="18" t="s">
        <v>3552</v>
      </c>
      <c r="D1207" s="18" t="s">
        <v>2791</v>
      </c>
      <c r="E1207" s="18" t="s">
        <v>11265</v>
      </c>
      <c r="F1207" s="18" t="s">
        <v>11563</v>
      </c>
      <c r="G1207" s="18" t="s">
        <v>11573</v>
      </c>
      <c r="H1207" s="18" t="s">
        <v>11447</v>
      </c>
      <c r="I1207" s="18" t="s">
        <v>11502</v>
      </c>
      <c r="J1207" s="18" t="s">
        <v>11502</v>
      </c>
      <c r="K1207" s="18" t="s">
        <v>11668</v>
      </c>
      <c r="L1207" s="18" t="s">
        <v>11502</v>
      </c>
      <c r="M1207" s="18" t="s">
        <v>11502</v>
      </c>
      <c r="N1207" s="18" t="s">
        <v>11664</v>
      </c>
      <c r="O1207" s="18" t="s">
        <v>11502</v>
      </c>
      <c r="P1207" s="18" t="s">
        <v>11502</v>
      </c>
    </row>
    <row r="1208" spans="1:16" ht="43.2" x14ac:dyDescent="0.3">
      <c r="A1208" s="18" t="s">
        <v>3553</v>
      </c>
      <c r="B1208" s="18" t="s">
        <v>3554</v>
      </c>
      <c r="C1208" s="18" t="s">
        <v>3555</v>
      </c>
      <c r="D1208" s="18" t="s">
        <v>2791</v>
      </c>
      <c r="E1208" s="18" t="s">
        <v>11265</v>
      </c>
      <c r="F1208" s="18" t="s">
        <v>11563</v>
      </c>
      <c r="G1208" s="18" t="s">
        <v>11573</v>
      </c>
      <c r="H1208" s="18" t="s">
        <v>11447</v>
      </c>
      <c r="I1208" s="18" t="s">
        <v>11502</v>
      </c>
      <c r="J1208" s="18" t="s">
        <v>11502</v>
      </c>
      <c r="K1208" s="18" t="s">
        <v>11668</v>
      </c>
      <c r="L1208" s="18" t="s">
        <v>11502</v>
      </c>
      <c r="M1208" s="18" t="s">
        <v>11502</v>
      </c>
      <c r="N1208" s="18" t="s">
        <v>11664</v>
      </c>
      <c r="O1208" s="18" t="s">
        <v>11502</v>
      </c>
      <c r="P1208" s="18" t="s">
        <v>11502</v>
      </c>
    </row>
    <row r="1209" spans="1:16" ht="43.2" x14ac:dyDescent="0.3">
      <c r="A1209" s="18" t="s">
        <v>3556</v>
      </c>
      <c r="B1209" s="18" t="s">
        <v>3557</v>
      </c>
      <c r="C1209" s="18" t="s">
        <v>3558</v>
      </c>
      <c r="D1209" s="18" t="s">
        <v>2791</v>
      </c>
      <c r="E1209" s="18" t="s">
        <v>11265</v>
      </c>
      <c r="F1209" s="18" t="s">
        <v>11563</v>
      </c>
      <c r="G1209" s="18" t="s">
        <v>11573</v>
      </c>
      <c r="H1209" s="18" t="s">
        <v>11447</v>
      </c>
      <c r="I1209" s="18" t="s">
        <v>11502</v>
      </c>
      <c r="J1209" s="18" t="s">
        <v>11502</v>
      </c>
      <c r="K1209" s="18" t="s">
        <v>11668</v>
      </c>
      <c r="L1209" s="18" t="s">
        <v>11502</v>
      </c>
      <c r="M1209" s="18" t="s">
        <v>11502</v>
      </c>
      <c r="N1209" s="18" t="s">
        <v>11664</v>
      </c>
      <c r="O1209" s="18" t="s">
        <v>11502</v>
      </c>
      <c r="P1209" s="18" t="s">
        <v>11502</v>
      </c>
    </row>
    <row r="1210" spans="1:16" ht="43.2" x14ac:dyDescent="0.3">
      <c r="A1210" s="18" t="s">
        <v>3559</v>
      </c>
      <c r="B1210" s="18" t="s">
        <v>3560</v>
      </c>
      <c r="C1210" s="18" t="s">
        <v>3561</v>
      </c>
      <c r="D1210" s="18" t="s">
        <v>2791</v>
      </c>
      <c r="E1210" s="18" t="s">
        <v>11265</v>
      </c>
      <c r="F1210" s="18" t="s">
        <v>11563</v>
      </c>
      <c r="G1210" s="18" t="s">
        <v>11573</v>
      </c>
      <c r="H1210" s="18" t="s">
        <v>11447</v>
      </c>
      <c r="I1210" s="18" t="s">
        <v>11502</v>
      </c>
      <c r="J1210" s="18" t="s">
        <v>11502</v>
      </c>
      <c r="K1210" s="18" t="s">
        <v>11668</v>
      </c>
      <c r="L1210" s="18" t="s">
        <v>11502</v>
      </c>
      <c r="M1210" s="18" t="s">
        <v>11502</v>
      </c>
      <c r="N1210" s="18" t="s">
        <v>11664</v>
      </c>
      <c r="O1210" s="18" t="s">
        <v>11502</v>
      </c>
      <c r="P1210" s="18" t="s">
        <v>11502</v>
      </c>
    </row>
    <row r="1211" spans="1:16" ht="43.2" x14ac:dyDescent="0.3">
      <c r="A1211" s="18" t="s">
        <v>3562</v>
      </c>
      <c r="B1211" s="18" t="s">
        <v>3563</v>
      </c>
      <c r="C1211" s="18" t="s">
        <v>3564</v>
      </c>
      <c r="D1211" s="18" t="s">
        <v>2791</v>
      </c>
      <c r="E1211" s="18" t="s">
        <v>11265</v>
      </c>
      <c r="F1211" s="18" t="s">
        <v>11563</v>
      </c>
      <c r="G1211" s="18" t="s">
        <v>11573</v>
      </c>
      <c r="H1211" s="18" t="s">
        <v>11447</v>
      </c>
      <c r="I1211" s="18" t="s">
        <v>11502</v>
      </c>
      <c r="J1211" s="18" t="s">
        <v>11502</v>
      </c>
      <c r="K1211" s="18" t="s">
        <v>11668</v>
      </c>
      <c r="L1211" s="18" t="s">
        <v>11502</v>
      </c>
      <c r="M1211" s="18" t="s">
        <v>11502</v>
      </c>
      <c r="N1211" s="18" t="s">
        <v>11664</v>
      </c>
      <c r="O1211" s="18" t="s">
        <v>11502</v>
      </c>
      <c r="P1211" s="18" t="s">
        <v>11502</v>
      </c>
    </row>
    <row r="1212" spans="1:16" ht="43.2" x14ac:dyDescent="0.3">
      <c r="A1212" s="18" t="s">
        <v>3565</v>
      </c>
      <c r="B1212" s="18" t="s">
        <v>3566</v>
      </c>
      <c r="C1212" s="18" t="s">
        <v>3567</v>
      </c>
      <c r="D1212" s="18" t="s">
        <v>2791</v>
      </c>
      <c r="E1212" s="18" t="s">
        <v>11265</v>
      </c>
      <c r="F1212" s="18" t="s">
        <v>11563</v>
      </c>
      <c r="G1212" s="18" t="s">
        <v>11573</v>
      </c>
      <c r="H1212" s="18" t="s">
        <v>11447</v>
      </c>
      <c r="I1212" s="18" t="s">
        <v>11502</v>
      </c>
      <c r="J1212" s="18" t="s">
        <v>11502</v>
      </c>
      <c r="K1212" s="18" t="s">
        <v>11668</v>
      </c>
      <c r="L1212" s="18" t="s">
        <v>11502</v>
      </c>
      <c r="M1212" s="18" t="s">
        <v>11502</v>
      </c>
      <c r="N1212" s="18" t="s">
        <v>11664</v>
      </c>
      <c r="O1212" s="18" t="s">
        <v>11502</v>
      </c>
      <c r="P1212" s="18" t="s">
        <v>11502</v>
      </c>
    </row>
    <row r="1213" spans="1:16" ht="43.2" x14ac:dyDescent="0.3">
      <c r="A1213" s="18" t="s">
        <v>3568</v>
      </c>
      <c r="B1213" s="18" t="s">
        <v>3569</v>
      </c>
      <c r="C1213" s="18" t="s">
        <v>3570</v>
      </c>
      <c r="D1213" s="18" t="s">
        <v>2791</v>
      </c>
      <c r="E1213" s="18" t="s">
        <v>11265</v>
      </c>
      <c r="F1213" s="18" t="s">
        <v>11563</v>
      </c>
      <c r="G1213" s="18" t="s">
        <v>11573</v>
      </c>
      <c r="H1213" s="18" t="s">
        <v>11447</v>
      </c>
      <c r="I1213" s="18" t="s">
        <v>11502</v>
      </c>
      <c r="J1213" s="18" t="s">
        <v>11502</v>
      </c>
      <c r="K1213" s="18" t="s">
        <v>11668</v>
      </c>
      <c r="L1213" s="18" t="s">
        <v>11502</v>
      </c>
      <c r="M1213" s="18" t="s">
        <v>11502</v>
      </c>
      <c r="N1213" s="18" t="s">
        <v>11664</v>
      </c>
      <c r="O1213" s="18" t="s">
        <v>11502</v>
      </c>
      <c r="P1213" s="18" t="s">
        <v>11502</v>
      </c>
    </row>
    <row r="1214" spans="1:16" ht="43.2" x14ac:dyDescent="0.3">
      <c r="A1214" s="18" t="s">
        <v>3571</v>
      </c>
      <c r="B1214" s="18" t="s">
        <v>3572</v>
      </c>
      <c r="C1214" s="18" t="s">
        <v>3573</v>
      </c>
      <c r="D1214" s="18" t="s">
        <v>2791</v>
      </c>
      <c r="E1214" s="18" t="s">
        <v>11265</v>
      </c>
      <c r="F1214" s="18" t="s">
        <v>11563</v>
      </c>
      <c r="G1214" s="18" t="s">
        <v>11573</v>
      </c>
      <c r="H1214" s="18" t="s">
        <v>11447</v>
      </c>
      <c r="I1214" s="18" t="s">
        <v>11502</v>
      </c>
      <c r="J1214" s="18" t="s">
        <v>11502</v>
      </c>
      <c r="K1214" s="18" t="s">
        <v>11668</v>
      </c>
      <c r="L1214" s="18" t="s">
        <v>11502</v>
      </c>
      <c r="M1214" s="18" t="s">
        <v>11502</v>
      </c>
      <c r="N1214" s="18" t="s">
        <v>11664</v>
      </c>
      <c r="O1214" s="18" t="s">
        <v>11502</v>
      </c>
      <c r="P1214" s="18" t="s">
        <v>11502</v>
      </c>
    </row>
    <row r="1215" spans="1:16" ht="43.2" x14ac:dyDescent="0.3">
      <c r="A1215" s="18" t="s">
        <v>3574</v>
      </c>
      <c r="B1215" s="18" t="s">
        <v>3575</v>
      </c>
      <c r="C1215" s="18" t="s">
        <v>3576</v>
      </c>
      <c r="D1215" s="18" t="s">
        <v>2791</v>
      </c>
      <c r="E1215" s="18" t="s">
        <v>11265</v>
      </c>
      <c r="F1215" s="18" t="s">
        <v>11563</v>
      </c>
      <c r="G1215" s="18" t="s">
        <v>11573</v>
      </c>
      <c r="H1215" s="18" t="s">
        <v>11447</v>
      </c>
      <c r="I1215" s="18" t="s">
        <v>11502</v>
      </c>
      <c r="J1215" s="18" t="s">
        <v>11502</v>
      </c>
      <c r="K1215" s="18" t="s">
        <v>11668</v>
      </c>
      <c r="L1215" s="18" t="s">
        <v>11502</v>
      </c>
      <c r="M1215" s="18" t="s">
        <v>11502</v>
      </c>
      <c r="N1215" s="18" t="s">
        <v>11664</v>
      </c>
      <c r="O1215" s="18" t="s">
        <v>11502</v>
      </c>
      <c r="P1215" s="18" t="s">
        <v>11502</v>
      </c>
    </row>
    <row r="1216" spans="1:16" ht="43.2" x14ac:dyDescent="0.3">
      <c r="A1216" s="18" t="s">
        <v>3577</v>
      </c>
      <c r="B1216" s="18" t="s">
        <v>3578</v>
      </c>
      <c r="C1216" s="18" t="s">
        <v>3579</v>
      </c>
      <c r="D1216" s="18" t="s">
        <v>2791</v>
      </c>
      <c r="E1216" s="18" t="s">
        <v>11265</v>
      </c>
      <c r="F1216" s="18" t="s">
        <v>11563</v>
      </c>
      <c r="G1216" s="18" t="s">
        <v>11573</v>
      </c>
      <c r="H1216" s="18" t="s">
        <v>11447</v>
      </c>
      <c r="I1216" s="18" t="s">
        <v>11502</v>
      </c>
      <c r="J1216" s="18" t="s">
        <v>11502</v>
      </c>
      <c r="K1216" s="18" t="s">
        <v>11668</v>
      </c>
      <c r="L1216" s="18" t="s">
        <v>11502</v>
      </c>
      <c r="M1216" s="18" t="s">
        <v>11502</v>
      </c>
      <c r="N1216" s="18" t="s">
        <v>11664</v>
      </c>
      <c r="O1216" s="18" t="s">
        <v>11502</v>
      </c>
      <c r="P1216" s="18" t="s">
        <v>11502</v>
      </c>
    </row>
    <row r="1217" spans="1:16" ht="43.2" x14ac:dyDescent="0.3">
      <c r="A1217" s="18" t="s">
        <v>3580</v>
      </c>
      <c r="B1217" s="18" t="s">
        <v>3581</v>
      </c>
      <c r="C1217" s="18" t="s">
        <v>3582</v>
      </c>
      <c r="D1217" s="18" t="s">
        <v>2791</v>
      </c>
      <c r="E1217" s="18" t="s">
        <v>11265</v>
      </c>
      <c r="F1217" s="18" t="s">
        <v>11563</v>
      </c>
      <c r="G1217" s="18" t="s">
        <v>11573</v>
      </c>
      <c r="H1217" s="18" t="s">
        <v>11447</v>
      </c>
      <c r="I1217" s="18" t="s">
        <v>11502</v>
      </c>
      <c r="J1217" s="18" t="s">
        <v>11502</v>
      </c>
      <c r="K1217" s="18" t="s">
        <v>11668</v>
      </c>
      <c r="L1217" s="18" t="s">
        <v>11502</v>
      </c>
      <c r="M1217" s="18" t="s">
        <v>11502</v>
      </c>
      <c r="N1217" s="18" t="s">
        <v>11664</v>
      </c>
      <c r="O1217" s="18" t="s">
        <v>11502</v>
      </c>
      <c r="P1217" s="18" t="s">
        <v>11502</v>
      </c>
    </row>
    <row r="1218" spans="1:16" ht="43.2" x14ac:dyDescent="0.3">
      <c r="A1218" s="18" t="s">
        <v>3583</v>
      </c>
      <c r="B1218" s="18" t="s">
        <v>3584</v>
      </c>
      <c r="C1218" s="18" t="s">
        <v>3585</v>
      </c>
      <c r="D1218" s="18" t="s">
        <v>2791</v>
      </c>
      <c r="E1218" s="18" t="s">
        <v>11265</v>
      </c>
      <c r="F1218" s="18" t="s">
        <v>11563</v>
      </c>
      <c r="G1218" s="18" t="s">
        <v>11573</v>
      </c>
      <c r="H1218" s="18" t="s">
        <v>11447</v>
      </c>
      <c r="I1218" s="18" t="s">
        <v>11502</v>
      </c>
      <c r="J1218" s="18" t="s">
        <v>11502</v>
      </c>
      <c r="K1218" s="18" t="s">
        <v>11668</v>
      </c>
      <c r="L1218" s="18" t="s">
        <v>11502</v>
      </c>
      <c r="M1218" s="18" t="s">
        <v>11502</v>
      </c>
      <c r="N1218" s="18" t="s">
        <v>11664</v>
      </c>
      <c r="O1218" s="18" t="s">
        <v>11502</v>
      </c>
      <c r="P1218" s="18" t="s">
        <v>11502</v>
      </c>
    </row>
    <row r="1219" spans="1:16" ht="43.2" x14ac:dyDescent="0.3">
      <c r="A1219" s="18" t="s">
        <v>3586</v>
      </c>
      <c r="B1219" s="18" t="s">
        <v>3587</v>
      </c>
      <c r="C1219" s="18" t="s">
        <v>3588</v>
      </c>
      <c r="D1219" s="18" t="s">
        <v>3589</v>
      </c>
      <c r="E1219" s="18" t="s">
        <v>11267</v>
      </c>
      <c r="F1219" s="18" t="s">
        <v>11569</v>
      </c>
      <c r="G1219" s="18" t="s">
        <v>11591</v>
      </c>
      <c r="H1219" s="18" t="s">
        <v>11440</v>
      </c>
      <c r="I1219" s="18" t="s">
        <v>11502</v>
      </c>
      <c r="J1219" s="18" t="s">
        <v>11664</v>
      </c>
      <c r="K1219" s="18" t="s">
        <v>11502</v>
      </c>
      <c r="L1219" s="18" t="s">
        <v>11502</v>
      </c>
      <c r="M1219" s="18" t="s">
        <v>11502</v>
      </c>
      <c r="N1219" s="18" t="s">
        <v>11502</v>
      </c>
      <c r="O1219" s="18" t="s">
        <v>11502</v>
      </c>
      <c r="P1219" s="18" t="s">
        <v>11502</v>
      </c>
    </row>
    <row r="1220" spans="1:16" ht="43.2" x14ac:dyDescent="0.3">
      <c r="A1220" s="18" t="s">
        <v>3590</v>
      </c>
      <c r="B1220" s="18" t="s">
        <v>3591</v>
      </c>
      <c r="C1220" s="18" t="s">
        <v>3592</v>
      </c>
      <c r="D1220" s="18" t="s">
        <v>3589</v>
      </c>
      <c r="E1220" s="18" t="s">
        <v>11267</v>
      </c>
      <c r="F1220" s="18" t="s">
        <v>11569</v>
      </c>
      <c r="G1220" s="18" t="s">
        <v>11591</v>
      </c>
      <c r="H1220" s="18" t="s">
        <v>11440</v>
      </c>
      <c r="I1220" s="18" t="s">
        <v>11502</v>
      </c>
      <c r="J1220" s="18" t="s">
        <v>11664</v>
      </c>
      <c r="K1220" s="18" t="s">
        <v>11502</v>
      </c>
      <c r="L1220" s="18" t="s">
        <v>11502</v>
      </c>
      <c r="M1220" s="18" t="s">
        <v>11502</v>
      </c>
      <c r="N1220" s="18" t="s">
        <v>11502</v>
      </c>
      <c r="O1220" s="18" t="s">
        <v>11502</v>
      </c>
      <c r="P1220" s="18" t="s">
        <v>11502</v>
      </c>
    </row>
    <row r="1221" spans="1:16" ht="43.2" x14ac:dyDescent="0.3">
      <c r="A1221" s="18" t="s">
        <v>3593</v>
      </c>
      <c r="B1221" s="18" t="s">
        <v>3594</v>
      </c>
      <c r="C1221" s="18" t="s">
        <v>3595</v>
      </c>
      <c r="D1221" s="18" t="s">
        <v>3589</v>
      </c>
      <c r="E1221" s="18" t="s">
        <v>11267</v>
      </c>
      <c r="F1221" s="18" t="s">
        <v>11569</v>
      </c>
      <c r="G1221" s="18" t="s">
        <v>11591</v>
      </c>
      <c r="H1221" s="18" t="s">
        <v>11440</v>
      </c>
      <c r="I1221" s="18" t="s">
        <v>11502</v>
      </c>
      <c r="J1221" s="18" t="s">
        <v>11664</v>
      </c>
      <c r="K1221" s="18" t="s">
        <v>11502</v>
      </c>
      <c r="L1221" s="18" t="s">
        <v>11502</v>
      </c>
      <c r="M1221" s="18" t="s">
        <v>11502</v>
      </c>
      <c r="N1221" s="18" t="s">
        <v>11502</v>
      </c>
      <c r="O1221" s="18" t="s">
        <v>11502</v>
      </c>
      <c r="P1221" s="18" t="s">
        <v>11502</v>
      </c>
    </row>
    <row r="1222" spans="1:16" ht="43.2" x14ac:dyDescent="0.3">
      <c r="A1222" s="18" t="s">
        <v>3596</v>
      </c>
      <c r="B1222" s="18" t="s">
        <v>3597</v>
      </c>
      <c r="C1222" s="18" t="s">
        <v>3598</v>
      </c>
      <c r="D1222" s="18" t="s">
        <v>3589</v>
      </c>
      <c r="E1222" s="18" t="s">
        <v>11267</v>
      </c>
      <c r="F1222" s="18" t="s">
        <v>11569</v>
      </c>
      <c r="G1222" s="18" t="s">
        <v>11591</v>
      </c>
      <c r="H1222" s="18" t="s">
        <v>11440</v>
      </c>
      <c r="I1222" s="18" t="s">
        <v>11502</v>
      </c>
      <c r="J1222" s="18" t="s">
        <v>11664</v>
      </c>
      <c r="K1222" s="18" t="s">
        <v>11502</v>
      </c>
      <c r="L1222" s="18" t="s">
        <v>11502</v>
      </c>
      <c r="M1222" s="18" t="s">
        <v>11502</v>
      </c>
      <c r="N1222" s="18" t="s">
        <v>11502</v>
      </c>
      <c r="O1222" s="18" t="s">
        <v>11502</v>
      </c>
      <c r="P1222" s="18" t="s">
        <v>11502</v>
      </c>
    </row>
    <row r="1223" spans="1:16" ht="43.2" x14ac:dyDescent="0.3">
      <c r="A1223" s="18" t="s">
        <v>3599</v>
      </c>
      <c r="B1223" s="18" t="s">
        <v>3600</v>
      </c>
      <c r="C1223" s="18" t="s">
        <v>3601</v>
      </c>
      <c r="D1223" s="18" t="s">
        <v>3589</v>
      </c>
      <c r="E1223" s="18" t="s">
        <v>11267</v>
      </c>
      <c r="F1223" s="18" t="s">
        <v>11569</v>
      </c>
      <c r="G1223" s="18" t="s">
        <v>11591</v>
      </c>
      <c r="H1223" s="18" t="s">
        <v>11440</v>
      </c>
      <c r="I1223" s="18" t="s">
        <v>11502</v>
      </c>
      <c r="J1223" s="18" t="s">
        <v>11664</v>
      </c>
      <c r="K1223" s="18" t="s">
        <v>11502</v>
      </c>
      <c r="L1223" s="18" t="s">
        <v>11502</v>
      </c>
      <c r="M1223" s="18" t="s">
        <v>11502</v>
      </c>
      <c r="N1223" s="18" t="s">
        <v>11502</v>
      </c>
      <c r="O1223" s="18" t="s">
        <v>11502</v>
      </c>
      <c r="P1223" s="18" t="s">
        <v>11502</v>
      </c>
    </row>
    <row r="1224" spans="1:16" ht="43.2" x14ac:dyDescent="0.3">
      <c r="A1224" s="18" t="s">
        <v>3602</v>
      </c>
      <c r="B1224" s="18" t="s">
        <v>3603</v>
      </c>
      <c r="C1224" s="18" t="s">
        <v>3604</v>
      </c>
      <c r="D1224" s="18" t="s">
        <v>2184</v>
      </c>
      <c r="E1224" s="18" t="s">
        <v>11277</v>
      </c>
      <c r="F1224" s="18" t="s">
        <v>11547</v>
      </c>
      <c r="G1224" s="18" t="s">
        <v>11548</v>
      </c>
      <c r="H1224" s="18" t="s">
        <v>11449</v>
      </c>
      <c r="I1224" s="18" t="s">
        <v>11502</v>
      </c>
      <c r="J1224" s="18" t="s">
        <v>11502</v>
      </c>
      <c r="K1224" s="18" t="s">
        <v>11502</v>
      </c>
      <c r="L1224" s="18" t="s">
        <v>11665</v>
      </c>
      <c r="M1224" s="18" t="s">
        <v>11502</v>
      </c>
      <c r="N1224" s="18" t="s">
        <v>11664</v>
      </c>
      <c r="O1224" s="18" t="s">
        <v>11502</v>
      </c>
      <c r="P1224" s="18" t="s">
        <v>11502</v>
      </c>
    </row>
    <row r="1225" spans="1:16" ht="43.2" x14ac:dyDescent="0.3">
      <c r="A1225" s="18" t="s">
        <v>3605</v>
      </c>
      <c r="B1225" s="18" t="s">
        <v>3606</v>
      </c>
      <c r="C1225" s="18" t="s">
        <v>3607</v>
      </c>
      <c r="D1225" s="18" t="s">
        <v>2184</v>
      </c>
      <c r="E1225" s="18" t="s">
        <v>11277</v>
      </c>
      <c r="F1225" s="18" t="s">
        <v>11547</v>
      </c>
      <c r="G1225" s="18" t="s">
        <v>11548</v>
      </c>
      <c r="H1225" s="18" t="s">
        <v>11449</v>
      </c>
      <c r="I1225" s="18" t="s">
        <v>11502</v>
      </c>
      <c r="J1225" s="18" t="s">
        <v>11502</v>
      </c>
      <c r="K1225" s="18" t="s">
        <v>11502</v>
      </c>
      <c r="L1225" s="18" t="s">
        <v>11665</v>
      </c>
      <c r="M1225" s="18" t="s">
        <v>11502</v>
      </c>
      <c r="N1225" s="18" t="s">
        <v>11664</v>
      </c>
      <c r="O1225" s="18" t="s">
        <v>11502</v>
      </c>
      <c r="P1225" s="18" t="s">
        <v>11502</v>
      </c>
    </row>
    <row r="1226" spans="1:16" ht="43.2" x14ac:dyDescent="0.3">
      <c r="A1226" s="18" t="s">
        <v>3608</v>
      </c>
      <c r="B1226" s="18" t="s">
        <v>3609</v>
      </c>
      <c r="C1226" s="18" t="s">
        <v>3610</v>
      </c>
      <c r="D1226" s="18" t="s">
        <v>3611</v>
      </c>
      <c r="E1226" s="18" t="s">
        <v>11267</v>
      </c>
      <c r="F1226" s="18" t="s">
        <v>11569</v>
      </c>
      <c r="G1226" s="18" t="s">
        <v>11592</v>
      </c>
      <c r="H1226" s="18" t="s">
        <v>11440</v>
      </c>
      <c r="I1226" s="18" t="s">
        <v>11502</v>
      </c>
      <c r="J1226" s="18" t="s">
        <v>11664</v>
      </c>
      <c r="K1226" s="18" t="s">
        <v>11502</v>
      </c>
      <c r="L1226" s="18" t="s">
        <v>11502</v>
      </c>
      <c r="M1226" s="18" t="s">
        <v>11502</v>
      </c>
      <c r="N1226" s="18" t="s">
        <v>11502</v>
      </c>
      <c r="O1226" s="18" t="s">
        <v>11502</v>
      </c>
      <c r="P1226" s="18" t="s">
        <v>11502</v>
      </c>
    </row>
    <row r="1227" spans="1:16" ht="43.2" x14ac:dyDescent="0.3">
      <c r="A1227" s="18" t="s">
        <v>3612</v>
      </c>
      <c r="B1227" s="18" t="s">
        <v>3613</v>
      </c>
      <c r="C1227" s="18" t="s">
        <v>3614</v>
      </c>
      <c r="D1227" s="18" t="s">
        <v>3611</v>
      </c>
      <c r="E1227" s="18" t="s">
        <v>11267</v>
      </c>
      <c r="F1227" s="18" t="s">
        <v>11569</v>
      </c>
      <c r="G1227" s="18" t="s">
        <v>11592</v>
      </c>
      <c r="H1227" s="18" t="s">
        <v>11440</v>
      </c>
      <c r="I1227" s="18" t="s">
        <v>11502</v>
      </c>
      <c r="J1227" s="18" t="s">
        <v>11664</v>
      </c>
      <c r="K1227" s="18" t="s">
        <v>11502</v>
      </c>
      <c r="L1227" s="18" t="s">
        <v>11502</v>
      </c>
      <c r="M1227" s="18" t="s">
        <v>11502</v>
      </c>
      <c r="N1227" s="18" t="s">
        <v>11502</v>
      </c>
      <c r="O1227" s="18" t="s">
        <v>11502</v>
      </c>
      <c r="P1227" s="18" t="s">
        <v>11502</v>
      </c>
    </row>
    <row r="1228" spans="1:16" ht="43.2" x14ac:dyDescent="0.3">
      <c r="A1228" s="18" t="s">
        <v>3615</v>
      </c>
      <c r="B1228" s="18" t="s">
        <v>3616</v>
      </c>
      <c r="C1228" s="18" t="s">
        <v>3617</v>
      </c>
      <c r="D1228" s="18" t="s">
        <v>3589</v>
      </c>
      <c r="E1228" s="18" t="s">
        <v>11267</v>
      </c>
      <c r="F1228" s="18" t="s">
        <v>11569</v>
      </c>
      <c r="G1228" s="18" t="s">
        <v>11591</v>
      </c>
      <c r="H1228" s="18" t="s">
        <v>11440</v>
      </c>
      <c r="I1228" s="18" t="s">
        <v>11502</v>
      </c>
      <c r="J1228" s="18" t="s">
        <v>11664</v>
      </c>
      <c r="K1228" s="18" t="s">
        <v>11502</v>
      </c>
      <c r="L1228" s="18" t="s">
        <v>11502</v>
      </c>
      <c r="M1228" s="18" t="s">
        <v>11502</v>
      </c>
      <c r="N1228" s="18" t="s">
        <v>11502</v>
      </c>
      <c r="O1228" s="18" t="s">
        <v>11502</v>
      </c>
      <c r="P1228" s="18" t="s">
        <v>11502</v>
      </c>
    </row>
    <row r="1229" spans="1:16" ht="43.2" x14ac:dyDescent="0.3">
      <c r="A1229" s="18" t="s">
        <v>3618</v>
      </c>
      <c r="B1229" s="18" t="s">
        <v>3619</v>
      </c>
      <c r="C1229" s="18" t="s">
        <v>3620</v>
      </c>
      <c r="D1229" s="18" t="s">
        <v>3589</v>
      </c>
      <c r="E1229" s="18" t="s">
        <v>11267</v>
      </c>
      <c r="F1229" s="18" t="s">
        <v>11569</v>
      </c>
      <c r="G1229" s="18" t="s">
        <v>11591</v>
      </c>
      <c r="H1229" s="18" t="s">
        <v>11440</v>
      </c>
      <c r="I1229" s="18" t="s">
        <v>11502</v>
      </c>
      <c r="J1229" s="18" t="s">
        <v>11664</v>
      </c>
      <c r="K1229" s="18" t="s">
        <v>11502</v>
      </c>
      <c r="L1229" s="18" t="s">
        <v>11502</v>
      </c>
      <c r="M1229" s="18" t="s">
        <v>11502</v>
      </c>
      <c r="N1229" s="18" t="s">
        <v>11502</v>
      </c>
      <c r="O1229" s="18" t="s">
        <v>11502</v>
      </c>
      <c r="P1229" s="18" t="s">
        <v>11502</v>
      </c>
    </row>
    <row r="1230" spans="1:16" ht="43.2" x14ac:dyDescent="0.3">
      <c r="A1230" s="18" t="s">
        <v>3621</v>
      </c>
      <c r="B1230" s="18" t="s">
        <v>3622</v>
      </c>
      <c r="C1230" s="18" t="s">
        <v>3623</v>
      </c>
      <c r="D1230" s="18" t="s">
        <v>3589</v>
      </c>
      <c r="E1230" s="18" t="s">
        <v>11267</v>
      </c>
      <c r="F1230" s="18" t="s">
        <v>11569</v>
      </c>
      <c r="G1230" s="18" t="s">
        <v>11591</v>
      </c>
      <c r="H1230" s="18" t="s">
        <v>11440</v>
      </c>
      <c r="I1230" s="18" t="s">
        <v>11502</v>
      </c>
      <c r="J1230" s="18" t="s">
        <v>11664</v>
      </c>
      <c r="K1230" s="18" t="s">
        <v>11502</v>
      </c>
      <c r="L1230" s="18" t="s">
        <v>11502</v>
      </c>
      <c r="M1230" s="18" t="s">
        <v>11502</v>
      </c>
      <c r="N1230" s="18" t="s">
        <v>11502</v>
      </c>
      <c r="O1230" s="18" t="s">
        <v>11502</v>
      </c>
      <c r="P1230" s="18" t="s">
        <v>11502</v>
      </c>
    </row>
    <row r="1231" spans="1:16" ht="43.2" x14ac:dyDescent="0.3">
      <c r="A1231" s="18" t="s">
        <v>3624</v>
      </c>
      <c r="B1231" s="18" t="s">
        <v>3625</v>
      </c>
      <c r="C1231" s="18" t="s">
        <v>3626</v>
      </c>
      <c r="D1231" s="18" t="s">
        <v>3611</v>
      </c>
      <c r="E1231" s="18" t="s">
        <v>11267</v>
      </c>
      <c r="F1231" s="18" t="s">
        <v>11569</v>
      </c>
      <c r="G1231" s="18" t="s">
        <v>11592</v>
      </c>
      <c r="H1231" s="18" t="s">
        <v>11440</v>
      </c>
      <c r="I1231" s="18" t="s">
        <v>11502</v>
      </c>
      <c r="J1231" s="18" t="s">
        <v>11664</v>
      </c>
      <c r="K1231" s="18" t="s">
        <v>11502</v>
      </c>
      <c r="L1231" s="18" t="s">
        <v>11502</v>
      </c>
      <c r="M1231" s="18" t="s">
        <v>11502</v>
      </c>
      <c r="N1231" s="18" t="s">
        <v>11502</v>
      </c>
      <c r="O1231" s="18" t="s">
        <v>11502</v>
      </c>
      <c r="P1231" s="18" t="s">
        <v>11502</v>
      </c>
    </row>
    <row r="1232" spans="1:16" ht="43.2" x14ac:dyDescent="0.3">
      <c r="A1232" s="18" t="s">
        <v>3627</v>
      </c>
      <c r="B1232" s="18" t="s">
        <v>3628</v>
      </c>
      <c r="C1232" s="18" t="s">
        <v>3629</v>
      </c>
      <c r="D1232" s="18" t="s">
        <v>3611</v>
      </c>
      <c r="E1232" s="18" t="s">
        <v>11267</v>
      </c>
      <c r="F1232" s="18" t="s">
        <v>11569</v>
      </c>
      <c r="G1232" s="18" t="s">
        <v>11592</v>
      </c>
      <c r="H1232" s="18" t="s">
        <v>11440</v>
      </c>
      <c r="I1232" s="18" t="s">
        <v>11502</v>
      </c>
      <c r="J1232" s="18" t="s">
        <v>11664</v>
      </c>
      <c r="K1232" s="18" t="s">
        <v>11502</v>
      </c>
      <c r="L1232" s="18" t="s">
        <v>11502</v>
      </c>
      <c r="M1232" s="18" t="s">
        <v>11502</v>
      </c>
      <c r="N1232" s="18" t="s">
        <v>11502</v>
      </c>
      <c r="O1232" s="18" t="s">
        <v>11502</v>
      </c>
      <c r="P1232" s="18" t="s">
        <v>11502</v>
      </c>
    </row>
    <row r="1233" spans="1:16" ht="43.2" x14ac:dyDescent="0.3">
      <c r="A1233" s="18" t="s">
        <v>3630</v>
      </c>
      <c r="B1233" s="18" t="s">
        <v>3631</v>
      </c>
      <c r="C1233" s="18" t="s">
        <v>3632</v>
      </c>
      <c r="D1233" s="18" t="s">
        <v>3611</v>
      </c>
      <c r="E1233" s="18" t="s">
        <v>11267</v>
      </c>
      <c r="F1233" s="18" t="s">
        <v>11569</v>
      </c>
      <c r="G1233" s="18" t="s">
        <v>11592</v>
      </c>
      <c r="H1233" s="18" t="s">
        <v>11440</v>
      </c>
      <c r="I1233" s="18" t="s">
        <v>11502</v>
      </c>
      <c r="J1233" s="18" t="s">
        <v>11664</v>
      </c>
      <c r="K1233" s="18" t="s">
        <v>11502</v>
      </c>
      <c r="L1233" s="18" t="s">
        <v>11502</v>
      </c>
      <c r="M1233" s="18" t="s">
        <v>11502</v>
      </c>
      <c r="N1233" s="18" t="s">
        <v>11502</v>
      </c>
      <c r="O1233" s="18" t="s">
        <v>11502</v>
      </c>
      <c r="P1233" s="18" t="s">
        <v>11502</v>
      </c>
    </row>
    <row r="1234" spans="1:16" ht="43.2" x14ac:dyDescent="0.3">
      <c r="A1234" s="18" t="s">
        <v>3633</v>
      </c>
      <c r="B1234" s="18" t="s">
        <v>3634</v>
      </c>
      <c r="C1234" s="18" t="s">
        <v>3635</v>
      </c>
      <c r="D1234" s="18" t="s">
        <v>3611</v>
      </c>
      <c r="E1234" s="18" t="s">
        <v>11267</v>
      </c>
      <c r="F1234" s="18" t="s">
        <v>11569</v>
      </c>
      <c r="G1234" s="18" t="s">
        <v>11592</v>
      </c>
      <c r="H1234" s="18" t="s">
        <v>11440</v>
      </c>
      <c r="I1234" s="18" t="s">
        <v>11502</v>
      </c>
      <c r="J1234" s="18" t="s">
        <v>11664</v>
      </c>
      <c r="K1234" s="18" t="s">
        <v>11502</v>
      </c>
      <c r="L1234" s="18" t="s">
        <v>11502</v>
      </c>
      <c r="M1234" s="18" t="s">
        <v>11502</v>
      </c>
      <c r="N1234" s="18" t="s">
        <v>11502</v>
      </c>
      <c r="O1234" s="18" t="s">
        <v>11502</v>
      </c>
      <c r="P1234" s="18" t="s">
        <v>11502</v>
      </c>
    </row>
    <row r="1235" spans="1:16" ht="43.2" x14ac:dyDescent="0.3">
      <c r="A1235" s="18" t="s">
        <v>3636</v>
      </c>
      <c r="B1235" s="18" t="s">
        <v>3637</v>
      </c>
      <c r="C1235" s="18" t="s">
        <v>3638</v>
      </c>
      <c r="D1235" s="18" t="s">
        <v>3589</v>
      </c>
      <c r="E1235" s="18" t="s">
        <v>11267</v>
      </c>
      <c r="F1235" s="18" t="s">
        <v>11569</v>
      </c>
      <c r="G1235" s="18" t="s">
        <v>11591</v>
      </c>
      <c r="H1235" s="18" t="s">
        <v>11440</v>
      </c>
      <c r="I1235" s="18" t="s">
        <v>11502</v>
      </c>
      <c r="J1235" s="18" t="s">
        <v>11664</v>
      </c>
      <c r="K1235" s="18" t="s">
        <v>11502</v>
      </c>
      <c r="L1235" s="18" t="s">
        <v>11502</v>
      </c>
      <c r="M1235" s="18" t="s">
        <v>11502</v>
      </c>
      <c r="N1235" s="18" t="s">
        <v>11502</v>
      </c>
      <c r="O1235" s="18" t="s">
        <v>11502</v>
      </c>
      <c r="P1235" s="18" t="s">
        <v>11502</v>
      </c>
    </row>
    <row r="1236" spans="1:16" ht="43.2" x14ac:dyDescent="0.3">
      <c r="A1236" s="18" t="s">
        <v>3639</v>
      </c>
      <c r="B1236" s="18" t="s">
        <v>3640</v>
      </c>
      <c r="C1236" s="18" t="s">
        <v>3641</v>
      </c>
      <c r="D1236" s="18" t="s">
        <v>3589</v>
      </c>
      <c r="E1236" s="18" t="s">
        <v>11267</v>
      </c>
      <c r="F1236" s="18" t="s">
        <v>11569</v>
      </c>
      <c r="G1236" s="18" t="s">
        <v>11591</v>
      </c>
      <c r="H1236" s="18" t="s">
        <v>11440</v>
      </c>
      <c r="I1236" s="18" t="s">
        <v>11502</v>
      </c>
      <c r="J1236" s="18" t="s">
        <v>11664</v>
      </c>
      <c r="K1236" s="18" t="s">
        <v>11502</v>
      </c>
      <c r="L1236" s="18" t="s">
        <v>11502</v>
      </c>
      <c r="M1236" s="18" t="s">
        <v>11502</v>
      </c>
      <c r="N1236" s="18" t="s">
        <v>11502</v>
      </c>
      <c r="O1236" s="18" t="s">
        <v>11502</v>
      </c>
      <c r="P1236" s="18" t="s">
        <v>11502</v>
      </c>
    </row>
    <row r="1237" spans="1:16" ht="43.2" x14ac:dyDescent="0.3">
      <c r="A1237" s="18" t="s">
        <v>3642</v>
      </c>
      <c r="B1237" s="18" t="s">
        <v>3643</v>
      </c>
      <c r="C1237" s="18" t="s">
        <v>3644</v>
      </c>
      <c r="D1237" s="18" t="s">
        <v>3611</v>
      </c>
      <c r="E1237" s="18" t="s">
        <v>11267</v>
      </c>
      <c r="F1237" s="18" t="s">
        <v>11569</v>
      </c>
      <c r="G1237" s="18" t="s">
        <v>11592</v>
      </c>
      <c r="H1237" s="18" t="s">
        <v>11440</v>
      </c>
      <c r="I1237" s="18" t="s">
        <v>11502</v>
      </c>
      <c r="J1237" s="18" t="s">
        <v>11664</v>
      </c>
      <c r="K1237" s="18" t="s">
        <v>11502</v>
      </c>
      <c r="L1237" s="18" t="s">
        <v>11502</v>
      </c>
      <c r="M1237" s="18" t="s">
        <v>11502</v>
      </c>
      <c r="N1237" s="18" t="s">
        <v>11502</v>
      </c>
      <c r="O1237" s="18" t="s">
        <v>11502</v>
      </c>
      <c r="P1237" s="18" t="s">
        <v>11502</v>
      </c>
    </row>
    <row r="1238" spans="1:16" ht="43.2" x14ac:dyDescent="0.3">
      <c r="A1238" s="18" t="s">
        <v>3645</v>
      </c>
      <c r="B1238" s="18" t="s">
        <v>3646</v>
      </c>
      <c r="C1238" s="18" t="s">
        <v>3647</v>
      </c>
      <c r="D1238" s="18" t="s">
        <v>3611</v>
      </c>
      <c r="E1238" s="18" t="s">
        <v>11267</v>
      </c>
      <c r="F1238" s="18" t="s">
        <v>11569</v>
      </c>
      <c r="G1238" s="18" t="s">
        <v>11592</v>
      </c>
      <c r="H1238" s="18" t="s">
        <v>11440</v>
      </c>
      <c r="I1238" s="18" t="s">
        <v>11502</v>
      </c>
      <c r="J1238" s="18" t="s">
        <v>11664</v>
      </c>
      <c r="K1238" s="18" t="s">
        <v>11502</v>
      </c>
      <c r="L1238" s="18" t="s">
        <v>11502</v>
      </c>
      <c r="M1238" s="18" t="s">
        <v>11502</v>
      </c>
      <c r="N1238" s="18" t="s">
        <v>11502</v>
      </c>
      <c r="O1238" s="18" t="s">
        <v>11502</v>
      </c>
      <c r="P1238" s="18" t="s">
        <v>11502</v>
      </c>
    </row>
    <row r="1239" spans="1:16" ht="43.2" x14ac:dyDescent="0.3">
      <c r="A1239" s="18" t="s">
        <v>3648</v>
      </c>
      <c r="B1239" s="18" t="s">
        <v>3649</v>
      </c>
      <c r="C1239" s="18" t="s">
        <v>3650</v>
      </c>
      <c r="D1239" s="18" t="s">
        <v>3611</v>
      </c>
      <c r="E1239" s="18" t="s">
        <v>11267</v>
      </c>
      <c r="F1239" s="18" t="s">
        <v>11569</v>
      </c>
      <c r="G1239" s="18" t="s">
        <v>11592</v>
      </c>
      <c r="H1239" s="18" t="s">
        <v>11440</v>
      </c>
      <c r="I1239" s="18" t="s">
        <v>11502</v>
      </c>
      <c r="J1239" s="18" t="s">
        <v>11664</v>
      </c>
      <c r="K1239" s="18" t="s">
        <v>11502</v>
      </c>
      <c r="L1239" s="18" t="s">
        <v>11502</v>
      </c>
      <c r="M1239" s="18" t="s">
        <v>11502</v>
      </c>
      <c r="N1239" s="18" t="s">
        <v>11502</v>
      </c>
      <c r="O1239" s="18" t="s">
        <v>11502</v>
      </c>
      <c r="P1239" s="18" t="s">
        <v>11502</v>
      </c>
    </row>
    <row r="1240" spans="1:16" ht="43.2" x14ac:dyDescent="0.3">
      <c r="A1240" s="18" t="s">
        <v>3651</v>
      </c>
      <c r="B1240" s="18" t="s">
        <v>3652</v>
      </c>
      <c r="C1240" s="18" t="s">
        <v>3653</v>
      </c>
      <c r="D1240" s="18" t="s">
        <v>3611</v>
      </c>
      <c r="E1240" s="18" t="s">
        <v>11267</v>
      </c>
      <c r="F1240" s="18" t="s">
        <v>11569</v>
      </c>
      <c r="G1240" s="18" t="s">
        <v>11592</v>
      </c>
      <c r="H1240" s="18" t="s">
        <v>11440</v>
      </c>
      <c r="I1240" s="18" t="s">
        <v>11502</v>
      </c>
      <c r="J1240" s="18" t="s">
        <v>11664</v>
      </c>
      <c r="K1240" s="18" t="s">
        <v>11502</v>
      </c>
      <c r="L1240" s="18" t="s">
        <v>11502</v>
      </c>
      <c r="M1240" s="18" t="s">
        <v>11502</v>
      </c>
      <c r="N1240" s="18" t="s">
        <v>11502</v>
      </c>
      <c r="O1240" s="18" t="s">
        <v>11502</v>
      </c>
      <c r="P1240" s="18" t="s">
        <v>11502</v>
      </c>
    </row>
    <row r="1241" spans="1:16" ht="43.2" x14ac:dyDescent="0.3">
      <c r="A1241" s="18" t="s">
        <v>3654</v>
      </c>
      <c r="B1241" s="18" t="s">
        <v>3655</v>
      </c>
      <c r="C1241" s="18" t="s">
        <v>3655</v>
      </c>
      <c r="D1241" s="18" t="s">
        <v>2184</v>
      </c>
      <c r="E1241" s="18" t="s">
        <v>11277</v>
      </c>
      <c r="F1241" s="18" t="s">
        <v>11547</v>
      </c>
      <c r="G1241" s="18" t="s">
        <v>11548</v>
      </c>
      <c r="H1241" s="18" t="s">
        <v>11449</v>
      </c>
      <c r="I1241" s="18" t="s">
        <v>11502</v>
      </c>
      <c r="J1241" s="18" t="s">
        <v>11502</v>
      </c>
      <c r="K1241" s="18" t="s">
        <v>11502</v>
      </c>
      <c r="L1241" s="18" t="s">
        <v>11665</v>
      </c>
      <c r="M1241" s="18" t="s">
        <v>11502</v>
      </c>
      <c r="N1241" s="18" t="s">
        <v>11664</v>
      </c>
      <c r="O1241" s="18" t="s">
        <v>11502</v>
      </c>
      <c r="P1241" s="18" t="s">
        <v>11502</v>
      </c>
    </row>
    <row r="1242" spans="1:16" ht="43.2" x14ac:dyDescent="0.3">
      <c r="A1242" s="18" t="s">
        <v>3656</v>
      </c>
      <c r="B1242" s="18" t="s">
        <v>3657</v>
      </c>
      <c r="C1242" s="18" t="s">
        <v>3658</v>
      </c>
      <c r="D1242" s="18" t="s">
        <v>2184</v>
      </c>
      <c r="E1242" s="18" t="s">
        <v>11277</v>
      </c>
      <c r="F1242" s="18" t="s">
        <v>11547</v>
      </c>
      <c r="G1242" s="18" t="s">
        <v>11548</v>
      </c>
      <c r="H1242" s="18" t="s">
        <v>11449</v>
      </c>
      <c r="I1242" s="18" t="s">
        <v>11502</v>
      </c>
      <c r="J1242" s="18" t="s">
        <v>11502</v>
      </c>
      <c r="K1242" s="18" t="s">
        <v>11502</v>
      </c>
      <c r="L1242" s="18" t="s">
        <v>11665</v>
      </c>
      <c r="M1242" s="18" t="s">
        <v>11502</v>
      </c>
      <c r="N1242" s="18" t="s">
        <v>11664</v>
      </c>
      <c r="O1242" s="18" t="s">
        <v>11502</v>
      </c>
      <c r="P1242" s="18" t="s">
        <v>11502</v>
      </c>
    </row>
    <row r="1243" spans="1:16" ht="43.2" x14ac:dyDescent="0.3">
      <c r="A1243" s="18" t="s">
        <v>3659</v>
      </c>
      <c r="B1243" s="18" t="s">
        <v>3660</v>
      </c>
      <c r="C1243" s="18" t="s">
        <v>3661</v>
      </c>
      <c r="D1243" s="18" t="s">
        <v>2184</v>
      </c>
      <c r="E1243" s="18" t="s">
        <v>11277</v>
      </c>
      <c r="F1243" s="18" t="s">
        <v>11547</v>
      </c>
      <c r="G1243" s="18" t="s">
        <v>11548</v>
      </c>
      <c r="H1243" s="18" t="s">
        <v>11449</v>
      </c>
      <c r="I1243" s="18" t="s">
        <v>11502</v>
      </c>
      <c r="J1243" s="18" t="s">
        <v>11502</v>
      </c>
      <c r="K1243" s="18" t="s">
        <v>11502</v>
      </c>
      <c r="L1243" s="18" t="s">
        <v>11665</v>
      </c>
      <c r="M1243" s="18" t="s">
        <v>11502</v>
      </c>
      <c r="N1243" s="18" t="s">
        <v>11664</v>
      </c>
      <c r="O1243" s="18" t="s">
        <v>11502</v>
      </c>
      <c r="P1243" s="18" t="s">
        <v>11502</v>
      </c>
    </row>
    <row r="1244" spans="1:16" ht="43.2" x14ac:dyDescent="0.3">
      <c r="A1244" s="18" t="s">
        <v>3662</v>
      </c>
      <c r="B1244" s="18" t="s">
        <v>3663</v>
      </c>
      <c r="C1244" s="18" t="s">
        <v>3664</v>
      </c>
      <c r="D1244" s="18" t="s">
        <v>2184</v>
      </c>
      <c r="E1244" s="18" t="s">
        <v>11277</v>
      </c>
      <c r="F1244" s="18" t="s">
        <v>11547</v>
      </c>
      <c r="G1244" s="18" t="s">
        <v>11548</v>
      </c>
      <c r="H1244" s="18" t="s">
        <v>11449</v>
      </c>
      <c r="I1244" s="18" t="s">
        <v>11502</v>
      </c>
      <c r="J1244" s="18" t="s">
        <v>11502</v>
      </c>
      <c r="K1244" s="18" t="s">
        <v>11502</v>
      </c>
      <c r="L1244" s="18" t="s">
        <v>11665</v>
      </c>
      <c r="M1244" s="18" t="s">
        <v>11502</v>
      </c>
      <c r="N1244" s="18" t="s">
        <v>11664</v>
      </c>
      <c r="O1244" s="18" t="s">
        <v>11502</v>
      </c>
      <c r="P1244" s="18" t="s">
        <v>11502</v>
      </c>
    </row>
    <row r="1245" spans="1:16" ht="43.2" x14ac:dyDescent="0.3">
      <c r="A1245" s="18" t="s">
        <v>3665</v>
      </c>
      <c r="B1245" s="18" t="s">
        <v>3666</v>
      </c>
      <c r="C1245" s="18" t="s">
        <v>3667</v>
      </c>
      <c r="D1245" s="18" t="s">
        <v>2184</v>
      </c>
      <c r="E1245" s="18" t="s">
        <v>11277</v>
      </c>
      <c r="F1245" s="18" t="s">
        <v>11547</v>
      </c>
      <c r="G1245" s="18" t="s">
        <v>11548</v>
      </c>
      <c r="H1245" s="18" t="s">
        <v>11449</v>
      </c>
      <c r="I1245" s="18" t="s">
        <v>11502</v>
      </c>
      <c r="J1245" s="18" t="s">
        <v>11502</v>
      </c>
      <c r="K1245" s="18" t="s">
        <v>11502</v>
      </c>
      <c r="L1245" s="18" t="s">
        <v>11665</v>
      </c>
      <c r="M1245" s="18" t="s">
        <v>11502</v>
      </c>
      <c r="N1245" s="18" t="s">
        <v>11664</v>
      </c>
      <c r="O1245" s="18" t="s">
        <v>11502</v>
      </c>
      <c r="P1245" s="18" t="s">
        <v>11502</v>
      </c>
    </row>
    <row r="1246" spans="1:16" ht="43.2" x14ac:dyDescent="0.3">
      <c r="A1246" s="18" t="s">
        <v>3668</v>
      </c>
      <c r="B1246" s="18" t="s">
        <v>3669</v>
      </c>
      <c r="C1246" s="18" t="s">
        <v>3670</v>
      </c>
      <c r="D1246" s="18" t="s">
        <v>2184</v>
      </c>
      <c r="E1246" s="18" t="s">
        <v>11277</v>
      </c>
      <c r="F1246" s="18" t="s">
        <v>11547</v>
      </c>
      <c r="G1246" s="18" t="s">
        <v>11548</v>
      </c>
      <c r="H1246" s="18" t="s">
        <v>11449</v>
      </c>
      <c r="I1246" s="18" t="s">
        <v>11502</v>
      </c>
      <c r="J1246" s="18" t="s">
        <v>11502</v>
      </c>
      <c r="K1246" s="18" t="s">
        <v>11502</v>
      </c>
      <c r="L1246" s="18" t="s">
        <v>11665</v>
      </c>
      <c r="M1246" s="18" t="s">
        <v>11502</v>
      </c>
      <c r="N1246" s="18" t="s">
        <v>11664</v>
      </c>
      <c r="O1246" s="18" t="s">
        <v>11502</v>
      </c>
      <c r="P1246" s="18" t="s">
        <v>11502</v>
      </c>
    </row>
    <row r="1247" spans="1:16" ht="43.2" x14ac:dyDescent="0.3">
      <c r="A1247" s="18" t="s">
        <v>3671</v>
      </c>
      <c r="B1247" s="18" t="s">
        <v>3672</v>
      </c>
      <c r="C1247" s="18" t="s">
        <v>3673</v>
      </c>
      <c r="D1247" s="18" t="s">
        <v>2184</v>
      </c>
      <c r="E1247" s="18" t="s">
        <v>11277</v>
      </c>
      <c r="F1247" s="18" t="s">
        <v>11547</v>
      </c>
      <c r="G1247" s="18" t="s">
        <v>11548</v>
      </c>
      <c r="H1247" s="18" t="s">
        <v>11449</v>
      </c>
      <c r="I1247" s="18" t="s">
        <v>11502</v>
      </c>
      <c r="J1247" s="18" t="s">
        <v>11502</v>
      </c>
      <c r="K1247" s="18" t="s">
        <v>11502</v>
      </c>
      <c r="L1247" s="18" t="s">
        <v>11665</v>
      </c>
      <c r="M1247" s="18" t="s">
        <v>11502</v>
      </c>
      <c r="N1247" s="18" t="s">
        <v>11664</v>
      </c>
      <c r="O1247" s="18" t="s">
        <v>11502</v>
      </c>
      <c r="P1247" s="18" t="s">
        <v>11502</v>
      </c>
    </row>
    <row r="1248" spans="1:16" ht="43.2" x14ac:dyDescent="0.3">
      <c r="A1248" s="18" t="s">
        <v>3674</v>
      </c>
      <c r="B1248" s="18" t="s">
        <v>3675</v>
      </c>
      <c r="C1248" s="18" t="s">
        <v>3676</v>
      </c>
      <c r="D1248" s="18" t="s">
        <v>2184</v>
      </c>
      <c r="E1248" s="18" t="s">
        <v>11277</v>
      </c>
      <c r="F1248" s="18" t="s">
        <v>11547</v>
      </c>
      <c r="G1248" s="18" t="s">
        <v>11548</v>
      </c>
      <c r="H1248" s="18" t="s">
        <v>11449</v>
      </c>
      <c r="I1248" s="18" t="s">
        <v>11502</v>
      </c>
      <c r="J1248" s="18" t="s">
        <v>11502</v>
      </c>
      <c r="K1248" s="18" t="s">
        <v>11502</v>
      </c>
      <c r="L1248" s="18" t="s">
        <v>11665</v>
      </c>
      <c r="M1248" s="18" t="s">
        <v>11502</v>
      </c>
      <c r="N1248" s="18" t="s">
        <v>11664</v>
      </c>
      <c r="O1248" s="18" t="s">
        <v>11502</v>
      </c>
      <c r="P1248" s="18" t="s">
        <v>11502</v>
      </c>
    </row>
    <row r="1249" spans="1:16" ht="43.2" x14ac:dyDescent="0.3">
      <c r="A1249" s="18" t="s">
        <v>3677</v>
      </c>
      <c r="B1249" s="18" t="s">
        <v>3678</v>
      </c>
      <c r="C1249" s="18" t="s">
        <v>3679</v>
      </c>
      <c r="D1249" s="18" t="s">
        <v>3589</v>
      </c>
      <c r="E1249" s="18" t="s">
        <v>11267</v>
      </c>
      <c r="F1249" s="18" t="s">
        <v>11569</v>
      </c>
      <c r="G1249" s="18" t="s">
        <v>11591</v>
      </c>
      <c r="H1249" s="18" t="s">
        <v>11440</v>
      </c>
      <c r="I1249" s="18" t="s">
        <v>11502</v>
      </c>
      <c r="J1249" s="18" t="s">
        <v>11664</v>
      </c>
      <c r="K1249" s="18" t="s">
        <v>11502</v>
      </c>
      <c r="L1249" s="18" t="s">
        <v>11502</v>
      </c>
      <c r="M1249" s="18" t="s">
        <v>11502</v>
      </c>
      <c r="N1249" s="18" t="s">
        <v>11502</v>
      </c>
      <c r="O1249" s="18" t="s">
        <v>11502</v>
      </c>
      <c r="P1249" s="18" t="s">
        <v>11502</v>
      </c>
    </row>
    <row r="1250" spans="1:16" ht="43.2" x14ac:dyDescent="0.3">
      <c r="A1250" s="18" t="s">
        <v>3680</v>
      </c>
      <c r="B1250" s="18" t="s">
        <v>3681</v>
      </c>
      <c r="C1250" s="18" t="s">
        <v>3682</v>
      </c>
      <c r="D1250" s="18" t="s">
        <v>3589</v>
      </c>
      <c r="E1250" s="18" t="s">
        <v>11267</v>
      </c>
      <c r="F1250" s="18" t="s">
        <v>11569</v>
      </c>
      <c r="G1250" s="18" t="s">
        <v>11591</v>
      </c>
      <c r="H1250" s="18" t="s">
        <v>11440</v>
      </c>
      <c r="I1250" s="18" t="s">
        <v>11502</v>
      </c>
      <c r="J1250" s="18" t="s">
        <v>11664</v>
      </c>
      <c r="K1250" s="18" t="s">
        <v>11502</v>
      </c>
      <c r="L1250" s="18" t="s">
        <v>11502</v>
      </c>
      <c r="M1250" s="18" t="s">
        <v>11502</v>
      </c>
      <c r="N1250" s="18" t="s">
        <v>11502</v>
      </c>
      <c r="O1250" s="18" t="s">
        <v>11502</v>
      </c>
      <c r="P1250" s="18" t="s">
        <v>11502</v>
      </c>
    </row>
    <row r="1251" spans="1:16" ht="43.2" x14ac:dyDescent="0.3">
      <c r="A1251" s="18" t="s">
        <v>3683</v>
      </c>
      <c r="B1251" s="18" t="s">
        <v>3684</v>
      </c>
      <c r="C1251" s="18" t="s">
        <v>3685</v>
      </c>
      <c r="D1251" s="18" t="s">
        <v>2184</v>
      </c>
      <c r="E1251" s="18" t="s">
        <v>11277</v>
      </c>
      <c r="F1251" s="18" t="s">
        <v>11547</v>
      </c>
      <c r="G1251" s="18" t="s">
        <v>11548</v>
      </c>
      <c r="H1251" s="18" t="s">
        <v>11449</v>
      </c>
      <c r="I1251" s="18" t="s">
        <v>11502</v>
      </c>
      <c r="J1251" s="18" t="s">
        <v>11502</v>
      </c>
      <c r="K1251" s="18" t="s">
        <v>11502</v>
      </c>
      <c r="L1251" s="18" t="s">
        <v>11665</v>
      </c>
      <c r="M1251" s="18" t="s">
        <v>11502</v>
      </c>
      <c r="N1251" s="18" t="s">
        <v>11664</v>
      </c>
      <c r="O1251" s="18" t="s">
        <v>11502</v>
      </c>
      <c r="P1251" s="18" t="s">
        <v>11502</v>
      </c>
    </row>
    <row r="1252" spans="1:16" ht="43.2" x14ac:dyDescent="0.3">
      <c r="A1252" s="18" t="s">
        <v>3686</v>
      </c>
      <c r="B1252" s="18" t="s">
        <v>3687</v>
      </c>
      <c r="C1252" s="18" t="s">
        <v>3688</v>
      </c>
      <c r="D1252" s="18" t="s">
        <v>2184</v>
      </c>
      <c r="E1252" s="18" t="s">
        <v>11277</v>
      </c>
      <c r="F1252" s="18" t="s">
        <v>11547</v>
      </c>
      <c r="G1252" s="18" t="s">
        <v>11548</v>
      </c>
      <c r="H1252" s="18" t="s">
        <v>11449</v>
      </c>
      <c r="I1252" s="18" t="s">
        <v>11502</v>
      </c>
      <c r="J1252" s="18" t="s">
        <v>11502</v>
      </c>
      <c r="K1252" s="18" t="s">
        <v>11502</v>
      </c>
      <c r="L1252" s="18" t="s">
        <v>11665</v>
      </c>
      <c r="M1252" s="18" t="s">
        <v>11502</v>
      </c>
      <c r="N1252" s="18" t="s">
        <v>11664</v>
      </c>
      <c r="O1252" s="18" t="s">
        <v>11502</v>
      </c>
      <c r="P1252" s="18" t="s">
        <v>11502</v>
      </c>
    </row>
    <row r="1253" spans="1:16" ht="43.2" x14ac:dyDescent="0.3">
      <c r="A1253" s="18" t="s">
        <v>3689</v>
      </c>
      <c r="B1253" s="18" t="s">
        <v>3690</v>
      </c>
      <c r="C1253" s="18" t="s">
        <v>3691</v>
      </c>
      <c r="D1253" s="18" t="s">
        <v>2184</v>
      </c>
      <c r="E1253" s="18" t="s">
        <v>11277</v>
      </c>
      <c r="F1253" s="18" t="s">
        <v>11547</v>
      </c>
      <c r="G1253" s="18" t="s">
        <v>11548</v>
      </c>
      <c r="H1253" s="18" t="s">
        <v>11449</v>
      </c>
      <c r="I1253" s="18" t="s">
        <v>11502</v>
      </c>
      <c r="J1253" s="18" t="s">
        <v>11502</v>
      </c>
      <c r="K1253" s="18" t="s">
        <v>11502</v>
      </c>
      <c r="L1253" s="18" t="s">
        <v>11665</v>
      </c>
      <c r="M1253" s="18" t="s">
        <v>11502</v>
      </c>
      <c r="N1253" s="18" t="s">
        <v>11664</v>
      </c>
      <c r="O1253" s="18" t="s">
        <v>11502</v>
      </c>
      <c r="P1253" s="18" t="s">
        <v>11502</v>
      </c>
    </row>
    <row r="1254" spans="1:16" ht="43.2" x14ac:dyDescent="0.3">
      <c r="A1254" s="18" t="s">
        <v>3692</v>
      </c>
      <c r="B1254" s="18" t="s">
        <v>3693</v>
      </c>
      <c r="C1254" s="18" t="s">
        <v>3694</v>
      </c>
      <c r="D1254" s="18" t="s">
        <v>3695</v>
      </c>
      <c r="E1254" s="18" t="s">
        <v>11267</v>
      </c>
      <c r="F1254" s="18" t="s">
        <v>11569</v>
      </c>
      <c r="G1254" s="18" t="s">
        <v>11593</v>
      </c>
      <c r="H1254" s="18" t="s">
        <v>11440</v>
      </c>
      <c r="I1254" s="18" t="s">
        <v>11502</v>
      </c>
      <c r="J1254" s="18" t="s">
        <v>11664</v>
      </c>
      <c r="K1254" s="18" t="s">
        <v>11502</v>
      </c>
      <c r="L1254" s="18" t="s">
        <v>11502</v>
      </c>
      <c r="M1254" s="18" t="s">
        <v>11502</v>
      </c>
      <c r="N1254" s="18" t="s">
        <v>11502</v>
      </c>
      <c r="O1254" s="18" t="s">
        <v>11502</v>
      </c>
      <c r="P1254" s="18" t="s">
        <v>11502</v>
      </c>
    </row>
    <row r="1255" spans="1:16" ht="43.2" x14ac:dyDescent="0.3">
      <c r="A1255" s="18" t="s">
        <v>3696</v>
      </c>
      <c r="B1255" s="18" t="s">
        <v>3697</v>
      </c>
      <c r="C1255" s="18" t="s">
        <v>3698</v>
      </c>
      <c r="D1255" s="18" t="s">
        <v>3695</v>
      </c>
      <c r="E1255" s="18" t="s">
        <v>11267</v>
      </c>
      <c r="F1255" s="18" t="s">
        <v>11569</v>
      </c>
      <c r="G1255" s="18" t="s">
        <v>11593</v>
      </c>
      <c r="H1255" s="18" t="s">
        <v>11440</v>
      </c>
      <c r="I1255" s="18" t="s">
        <v>11502</v>
      </c>
      <c r="J1255" s="18" t="s">
        <v>11664</v>
      </c>
      <c r="K1255" s="18" t="s">
        <v>11502</v>
      </c>
      <c r="L1255" s="18" t="s">
        <v>11502</v>
      </c>
      <c r="M1255" s="18" t="s">
        <v>11502</v>
      </c>
      <c r="N1255" s="18" t="s">
        <v>11502</v>
      </c>
      <c r="O1255" s="18" t="s">
        <v>11502</v>
      </c>
      <c r="P1255" s="18" t="s">
        <v>11502</v>
      </c>
    </row>
    <row r="1256" spans="1:16" ht="43.2" x14ac:dyDescent="0.3">
      <c r="A1256" s="18" t="s">
        <v>3699</v>
      </c>
      <c r="B1256" s="18" t="s">
        <v>3700</v>
      </c>
      <c r="C1256" s="18" t="s">
        <v>3701</v>
      </c>
      <c r="D1256" s="18" t="s">
        <v>3695</v>
      </c>
      <c r="E1256" s="18" t="s">
        <v>11267</v>
      </c>
      <c r="F1256" s="18" t="s">
        <v>11569</v>
      </c>
      <c r="G1256" s="18" t="s">
        <v>11593</v>
      </c>
      <c r="H1256" s="18" t="s">
        <v>11440</v>
      </c>
      <c r="I1256" s="18" t="s">
        <v>11502</v>
      </c>
      <c r="J1256" s="18" t="s">
        <v>11664</v>
      </c>
      <c r="K1256" s="18" t="s">
        <v>11502</v>
      </c>
      <c r="L1256" s="18" t="s">
        <v>11502</v>
      </c>
      <c r="M1256" s="18" t="s">
        <v>11502</v>
      </c>
      <c r="N1256" s="18" t="s">
        <v>11502</v>
      </c>
      <c r="O1256" s="18" t="s">
        <v>11502</v>
      </c>
      <c r="P1256" s="18" t="s">
        <v>11502</v>
      </c>
    </row>
    <row r="1257" spans="1:16" ht="43.2" x14ac:dyDescent="0.3">
      <c r="A1257" s="18" t="s">
        <v>3702</v>
      </c>
      <c r="B1257" s="18" t="s">
        <v>3703</v>
      </c>
      <c r="C1257" s="18" t="s">
        <v>3704</v>
      </c>
      <c r="D1257" s="18" t="s">
        <v>3695</v>
      </c>
      <c r="E1257" s="18" t="s">
        <v>11267</v>
      </c>
      <c r="F1257" s="18" t="s">
        <v>11569</v>
      </c>
      <c r="G1257" s="18" t="s">
        <v>11593</v>
      </c>
      <c r="H1257" s="18" t="s">
        <v>11440</v>
      </c>
      <c r="I1257" s="18" t="s">
        <v>11502</v>
      </c>
      <c r="J1257" s="18" t="s">
        <v>11664</v>
      </c>
      <c r="K1257" s="18" t="s">
        <v>11502</v>
      </c>
      <c r="L1257" s="18" t="s">
        <v>11502</v>
      </c>
      <c r="M1257" s="18" t="s">
        <v>11502</v>
      </c>
      <c r="N1257" s="18" t="s">
        <v>11502</v>
      </c>
      <c r="O1257" s="18" t="s">
        <v>11502</v>
      </c>
      <c r="P1257" s="18" t="s">
        <v>11502</v>
      </c>
    </row>
    <row r="1258" spans="1:16" ht="43.2" x14ac:dyDescent="0.3">
      <c r="A1258" s="18" t="s">
        <v>3705</v>
      </c>
      <c r="B1258" s="18" t="s">
        <v>3706</v>
      </c>
      <c r="C1258" s="18" t="s">
        <v>3707</v>
      </c>
      <c r="D1258" s="18" t="s">
        <v>3695</v>
      </c>
      <c r="E1258" s="18" t="s">
        <v>11267</v>
      </c>
      <c r="F1258" s="18" t="s">
        <v>11569</v>
      </c>
      <c r="G1258" s="18" t="s">
        <v>11593</v>
      </c>
      <c r="H1258" s="18" t="s">
        <v>11440</v>
      </c>
      <c r="I1258" s="18" t="s">
        <v>11502</v>
      </c>
      <c r="J1258" s="18" t="s">
        <v>11664</v>
      </c>
      <c r="K1258" s="18" t="s">
        <v>11502</v>
      </c>
      <c r="L1258" s="18" t="s">
        <v>11502</v>
      </c>
      <c r="M1258" s="18" t="s">
        <v>11502</v>
      </c>
      <c r="N1258" s="18" t="s">
        <v>11502</v>
      </c>
      <c r="O1258" s="18" t="s">
        <v>11502</v>
      </c>
      <c r="P1258" s="18" t="s">
        <v>11502</v>
      </c>
    </row>
    <row r="1259" spans="1:16" ht="43.2" x14ac:dyDescent="0.3">
      <c r="A1259" s="18" t="s">
        <v>3708</v>
      </c>
      <c r="B1259" s="18" t="s">
        <v>3709</v>
      </c>
      <c r="C1259" s="18" t="s">
        <v>3710</v>
      </c>
      <c r="D1259" s="18" t="s">
        <v>3695</v>
      </c>
      <c r="E1259" s="18" t="s">
        <v>11267</v>
      </c>
      <c r="F1259" s="18" t="s">
        <v>11569</v>
      </c>
      <c r="G1259" s="18" t="s">
        <v>11593</v>
      </c>
      <c r="H1259" s="18" t="s">
        <v>11440</v>
      </c>
      <c r="I1259" s="18" t="s">
        <v>11502</v>
      </c>
      <c r="J1259" s="18" t="s">
        <v>11664</v>
      </c>
      <c r="K1259" s="18" t="s">
        <v>11502</v>
      </c>
      <c r="L1259" s="18" t="s">
        <v>11502</v>
      </c>
      <c r="M1259" s="18" t="s">
        <v>11502</v>
      </c>
      <c r="N1259" s="18" t="s">
        <v>11502</v>
      </c>
      <c r="O1259" s="18" t="s">
        <v>11502</v>
      </c>
      <c r="P1259" s="18" t="s">
        <v>11502</v>
      </c>
    </row>
    <row r="1260" spans="1:16" ht="43.2" x14ac:dyDescent="0.3">
      <c r="A1260" s="18" t="s">
        <v>3711</v>
      </c>
      <c r="B1260" s="18" t="s">
        <v>529</v>
      </c>
      <c r="C1260" s="18" t="s">
        <v>3712</v>
      </c>
      <c r="D1260" s="18" t="s">
        <v>3695</v>
      </c>
      <c r="E1260" s="18" t="s">
        <v>11267</v>
      </c>
      <c r="F1260" s="18" t="s">
        <v>11569</v>
      </c>
      <c r="G1260" s="18" t="s">
        <v>11593</v>
      </c>
      <c r="H1260" s="18" t="s">
        <v>11440</v>
      </c>
      <c r="I1260" s="18" t="s">
        <v>11502</v>
      </c>
      <c r="J1260" s="18" t="s">
        <v>11664</v>
      </c>
      <c r="K1260" s="18" t="s">
        <v>11502</v>
      </c>
      <c r="L1260" s="18" t="s">
        <v>11502</v>
      </c>
      <c r="M1260" s="18" t="s">
        <v>11502</v>
      </c>
      <c r="N1260" s="18" t="s">
        <v>11502</v>
      </c>
      <c r="O1260" s="18" t="s">
        <v>11502</v>
      </c>
      <c r="P1260" s="18" t="s">
        <v>11502</v>
      </c>
    </row>
    <row r="1261" spans="1:16" ht="43.2" x14ac:dyDescent="0.3">
      <c r="A1261" s="18" t="s">
        <v>3713</v>
      </c>
      <c r="B1261" s="18" t="s">
        <v>3714</v>
      </c>
      <c r="C1261" s="18" t="s">
        <v>3715</v>
      </c>
      <c r="D1261" s="18" t="s">
        <v>3695</v>
      </c>
      <c r="E1261" s="18" t="s">
        <v>11267</v>
      </c>
      <c r="F1261" s="18" t="s">
        <v>11569</v>
      </c>
      <c r="G1261" s="18" t="s">
        <v>11593</v>
      </c>
      <c r="H1261" s="18" t="s">
        <v>11440</v>
      </c>
      <c r="I1261" s="18" t="s">
        <v>11502</v>
      </c>
      <c r="J1261" s="18" t="s">
        <v>11664</v>
      </c>
      <c r="K1261" s="18" t="s">
        <v>11502</v>
      </c>
      <c r="L1261" s="18" t="s">
        <v>11502</v>
      </c>
      <c r="M1261" s="18" t="s">
        <v>11502</v>
      </c>
      <c r="N1261" s="18" t="s">
        <v>11502</v>
      </c>
      <c r="O1261" s="18" t="s">
        <v>11502</v>
      </c>
      <c r="P1261" s="18" t="s">
        <v>11502</v>
      </c>
    </row>
    <row r="1262" spans="1:16" ht="43.2" x14ac:dyDescent="0.3">
      <c r="A1262" s="18" t="s">
        <v>3716</v>
      </c>
      <c r="B1262" s="18" t="s">
        <v>3717</v>
      </c>
      <c r="C1262" s="18" t="s">
        <v>3718</v>
      </c>
      <c r="D1262" s="18" t="s">
        <v>3695</v>
      </c>
      <c r="E1262" s="18" t="s">
        <v>11267</v>
      </c>
      <c r="F1262" s="18" t="s">
        <v>11569</v>
      </c>
      <c r="G1262" s="18" t="s">
        <v>11593</v>
      </c>
      <c r="H1262" s="18" t="s">
        <v>11440</v>
      </c>
      <c r="I1262" s="18" t="s">
        <v>11502</v>
      </c>
      <c r="J1262" s="18" t="s">
        <v>11664</v>
      </c>
      <c r="K1262" s="18" t="s">
        <v>11502</v>
      </c>
      <c r="L1262" s="18" t="s">
        <v>11502</v>
      </c>
      <c r="M1262" s="18" t="s">
        <v>11502</v>
      </c>
      <c r="N1262" s="18" t="s">
        <v>11502</v>
      </c>
      <c r="O1262" s="18" t="s">
        <v>11502</v>
      </c>
      <c r="P1262" s="18" t="s">
        <v>11502</v>
      </c>
    </row>
    <row r="1263" spans="1:16" ht="43.2" x14ac:dyDescent="0.3">
      <c r="A1263" s="18" t="s">
        <v>3719</v>
      </c>
      <c r="B1263" s="18" t="s">
        <v>3720</v>
      </c>
      <c r="C1263" s="18" t="s">
        <v>3721</v>
      </c>
      <c r="D1263" s="18" t="s">
        <v>3695</v>
      </c>
      <c r="E1263" s="18" t="s">
        <v>11267</v>
      </c>
      <c r="F1263" s="18" t="s">
        <v>11569</v>
      </c>
      <c r="G1263" s="18" t="s">
        <v>11593</v>
      </c>
      <c r="H1263" s="18" t="s">
        <v>11440</v>
      </c>
      <c r="I1263" s="18" t="s">
        <v>11502</v>
      </c>
      <c r="J1263" s="18" t="s">
        <v>11664</v>
      </c>
      <c r="K1263" s="18" t="s">
        <v>11502</v>
      </c>
      <c r="L1263" s="18" t="s">
        <v>11502</v>
      </c>
      <c r="M1263" s="18" t="s">
        <v>11502</v>
      </c>
      <c r="N1263" s="18" t="s">
        <v>11502</v>
      </c>
      <c r="O1263" s="18" t="s">
        <v>11502</v>
      </c>
      <c r="P1263" s="18" t="s">
        <v>11502</v>
      </c>
    </row>
    <row r="1264" spans="1:16" ht="43.2" x14ac:dyDescent="0.3">
      <c r="A1264" s="18" t="s">
        <v>3722</v>
      </c>
      <c r="B1264" s="18" t="s">
        <v>3723</v>
      </c>
      <c r="C1264" s="18" t="s">
        <v>3724</v>
      </c>
      <c r="D1264" s="18" t="s">
        <v>3695</v>
      </c>
      <c r="E1264" s="18" t="s">
        <v>11267</v>
      </c>
      <c r="F1264" s="18" t="s">
        <v>11569</v>
      </c>
      <c r="G1264" s="18" t="s">
        <v>11593</v>
      </c>
      <c r="H1264" s="18" t="s">
        <v>11440</v>
      </c>
      <c r="I1264" s="18" t="s">
        <v>11502</v>
      </c>
      <c r="J1264" s="18" t="s">
        <v>11664</v>
      </c>
      <c r="K1264" s="18" t="s">
        <v>11502</v>
      </c>
      <c r="L1264" s="18" t="s">
        <v>11502</v>
      </c>
      <c r="M1264" s="18" t="s">
        <v>11502</v>
      </c>
      <c r="N1264" s="18" t="s">
        <v>11502</v>
      </c>
      <c r="O1264" s="18" t="s">
        <v>11502</v>
      </c>
      <c r="P1264" s="18" t="s">
        <v>11502</v>
      </c>
    </row>
    <row r="1265" spans="1:16" ht="43.2" x14ac:dyDescent="0.3">
      <c r="A1265" s="18" t="s">
        <v>3725</v>
      </c>
      <c r="B1265" s="18" t="s">
        <v>3726</v>
      </c>
      <c r="C1265" s="18" t="s">
        <v>3727</v>
      </c>
      <c r="D1265" s="18" t="s">
        <v>3695</v>
      </c>
      <c r="E1265" s="18" t="s">
        <v>11267</v>
      </c>
      <c r="F1265" s="18" t="s">
        <v>11569</v>
      </c>
      <c r="G1265" s="18" t="s">
        <v>11593</v>
      </c>
      <c r="H1265" s="18" t="s">
        <v>11440</v>
      </c>
      <c r="I1265" s="18" t="s">
        <v>11502</v>
      </c>
      <c r="J1265" s="18" t="s">
        <v>11664</v>
      </c>
      <c r="K1265" s="18" t="s">
        <v>11502</v>
      </c>
      <c r="L1265" s="18" t="s">
        <v>11502</v>
      </c>
      <c r="M1265" s="18" t="s">
        <v>11502</v>
      </c>
      <c r="N1265" s="18" t="s">
        <v>11502</v>
      </c>
      <c r="O1265" s="18" t="s">
        <v>11502</v>
      </c>
      <c r="P1265" s="18" t="s">
        <v>11502</v>
      </c>
    </row>
    <row r="1266" spans="1:16" ht="43.2" x14ac:dyDescent="0.3">
      <c r="A1266" s="18" t="s">
        <v>3728</v>
      </c>
      <c r="B1266" s="18" t="s">
        <v>3729</v>
      </c>
      <c r="C1266" s="18" t="s">
        <v>3730</v>
      </c>
      <c r="D1266" s="18" t="s">
        <v>3695</v>
      </c>
      <c r="E1266" s="18" t="s">
        <v>11267</v>
      </c>
      <c r="F1266" s="18" t="s">
        <v>11569</v>
      </c>
      <c r="G1266" s="18" t="s">
        <v>11593</v>
      </c>
      <c r="H1266" s="18" t="s">
        <v>11440</v>
      </c>
      <c r="I1266" s="18" t="s">
        <v>11502</v>
      </c>
      <c r="J1266" s="18" t="s">
        <v>11664</v>
      </c>
      <c r="K1266" s="18" t="s">
        <v>11502</v>
      </c>
      <c r="L1266" s="18" t="s">
        <v>11502</v>
      </c>
      <c r="M1266" s="18" t="s">
        <v>11502</v>
      </c>
      <c r="N1266" s="18" t="s">
        <v>11502</v>
      </c>
      <c r="O1266" s="18" t="s">
        <v>11502</v>
      </c>
      <c r="P1266" s="18" t="s">
        <v>11502</v>
      </c>
    </row>
    <row r="1267" spans="1:16" ht="43.2" x14ac:dyDescent="0.3">
      <c r="A1267" s="18" t="s">
        <v>3731</v>
      </c>
      <c r="B1267" s="18" t="s">
        <v>3732</v>
      </c>
      <c r="C1267" s="18" t="s">
        <v>3733</v>
      </c>
      <c r="D1267" s="18" t="s">
        <v>3695</v>
      </c>
      <c r="E1267" s="18" t="s">
        <v>11267</v>
      </c>
      <c r="F1267" s="18" t="s">
        <v>11569</v>
      </c>
      <c r="G1267" s="18" t="s">
        <v>11593</v>
      </c>
      <c r="H1267" s="18" t="s">
        <v>11440</v>
      </c>
      <c r="I1267" s="18" t="s">
        <v>11502</v>
      </c>
      <c r="J1267" s="18" t="s">
        <v>11664</v>
      </c>
      <c r="K1267" s="18" t="s">
        <v>11502</v>
      </c>
      <c r="L1267" s="18" t="s">
        <v>11502</v>
      </c>
      <c r="M1267" s="18" t="s">
        <v>11502</v>
      </c>
      <c r="N1267" s="18" t="s">
        <v>11502</v>
      </c>
      <c r="O1267" s="18" t="s">
        <v>11502</v>
      </c>
      <c r="P1267" s="18" t="s">
        <v>11502</v>
      </c>
    </row>
    <row r="1268" spans="1:16" ht="43.2" x14ac:dyDescent="0.3">
      <c r="A1268" s="18" t="s">
        <v>3734</v>
      </c>
      <c r="B1268" s="18" t="s">
        <v>3735</v>
      </c>
      <c r="C1268" s="18" t="s">
        <v>3736</v>
      </c>
      <c r="D1268" s="18" t="s">
        <v>3695</v>
      </c>
      <c r="E1268" s="18" t="s">
        <v>11267</v>
      </c>
      <c r="F1268" s="18" t="s">
        <v>11569</v>
      </c>
      <c r="G1268" s="18" t="s">
        <v>11593</v>
      </c>
      <c r="H1268" s="18" t="s">
        <v>11440</v>
      </c>
      <c r="I1268" s="18" t="s">
        <v>11502</v>
      </c>
      <c r="J1268" s="18" t="s">
        <v>11664</v>
      </c>
      <c r="K1268" s="18" t="s">
        <v>11502</v>
      </c>
      <c r="L1268" s="18" t="s">
        <v>11502</v>
      </c>
      <c r="M1268" s="18" t="s">
        <v>11502</v>
      </c>
      <c r="N1268" s="18" t="s">
        <v>11502</v>
      </c>
      <c r="O1268" s="18" t="s">
        <v>11502</v>
      </c>
      <c r="P1268" s="18" t="s">
        <v>11502</v>
      </c>
    </row>
    <row r="1269" spans="1:16" ht="43.2" x14ac:dyDescent="0.3">
      <c r="A1269" s="18" t="s">
        <v>3737</v>
      </c>
      <c r="B1269" s="18" t="s">
        <v>3738</v>
      </c>
      <c r="C1269" s="18" t="s">
        <v>3739</v>
      </c>
      <c r="D1269" s="18" t="s">
        <v>3695</v>
      </c>
      <c r="E1269" s="18" t="s">
        <v>11267</v>
      </c>
      <c r="F1269" s="18" t="s">
        <v>11569</v>
      </c>
      <c r="G1269" s="18" t="s">
        <v>11593</v>
      </c>
      <c r="H1269" s="18" t="s">
        <v>11440</v>
      </c>
      <c r="I1269" s="18" t="s">
        <v>11502</v>
      </c>
      <c r="J1269" s="18" t="s">
        <v>11664</v>
      </c>
      <c r="K1269" s="18" t="s">
        <v>11502</v>
      </c>
      <c r="L1269" s="18" t="s">
        <v>11502</v>
      </c>
      <c r="M1269" s="18" t="s">
        <v>11502</v>
      </c>
      <c r="N1269" s="18" t="s">
        <v>11502</v>
      </c>
      <c r="O1269" s="18" t="s">
        <v>11502</v>
      </c>
      <c r="P1269" s="18" t="s">
        <v>11502</v>
      </c>
    </row>
    <row r="1270" spans="1:16" ht="43.2" x14ac:dyDescent="0.3">
      <c r="A1270" s="18" t="s">
        <v>3740</v>
      </c>
      <c r="B1270" s="18" t="s">
        <v>3741</v>
      </c>
      <c r="C1270" s="18" t="s">
        <v>3742</v>
      </c>
      <c r="D1270" s="18" t="s">
        <v>2398</v>
      </c>
      <c r="E1270" s="18" t="s">
        <v>11277</v>
      </c>
      <c r="F1270" s="18" t="s">
        <v>11547</v>
      </c>
      <c r="G1270" s="18" t="s">
        <v>11556</v>
      </c>
      <c r="H1270" s="18" t="s">
        <v>11449</v>
      </c>
      <c r="I1270" s="18" t="s">
        <v>11502</v>
      </c>
      <c r="J1270" s="18" t="s">
        <v>11502</v>
      </c>
      <c r="K1270" s="18" t="s">
        <v>11502</v>
      </c>
      <c r="L1270" s="18" t="s">
        <v>11665</v>
      </c>
      <c r="M1270" s="18" t="s">
        <v>11502</v>
      </c>
      <c r="N1270" s="18" t="s">
        <v>11664</v>
      </c>
      <c r="O1270" s="18" t="s">
        <v>11502</v>
      </c>
      <c r="P1270" s="18" t="s">
        <v>11502</v>
      </c>
    </row>
    <row r="1271" spans="1:16" ht="43.2" x14ac:dyDescent="0.3">
      <c r="A1271" s="18" t="s">
        <v>3743</v>
      </c>
      <c r="B1271" s="18" t="s">
        <v>3744</v>
      </c>
      <c r="C1271" s="18" t="s">
        <v>3745</v>
      </c>
      <c r="D1271" s="18" t="s">
        <v>3695</v>
      </c>
      <c r="E1271" s="18" t="s">
        <v>11267</v>
      </c>
      <c r="F1271" s="18" t="s">
        <v>11569</v>
      </c>
      <c r="G1271" s="18" t="s">
        <v>11593</v>
      </c>
      <c r="H1271" s="18" t="s">
        <v>11440</v>
      </c>
      <c r="I1271" s="18" t="s">
        <v>11502</v>
      </c>
      <c r="J1271" s="18" t="s">
        <v>11664</v>
      </c>
      <c r="K1271" s="18" t="s">
        <v>11502</v>
      </c>
      <c r="L1271" s="18" t="s">
        <v>11502</v>
      </c>
      <c r="M1271" s="18" t="s">
        <v>11502</v>
      </c>
      <c r="N1271" s="18" t="s">
        <v>11502</v>
      </c>
      <c r="O1271" s="18" t="s">
        <v>11502</v>
      </c>
      <c r="P1271" s="18" t="s">
        <v>11502</v>
      </c>
    </row>
    <row r="1272" spans="1:16" ht="43.2" x14ac:dyDescent="0.3">
      <c r="A1272" s="18" t="s">
        <v>3746</v>
      </c>
      <c r="B1272" s="18" t="s">
        <v>3747</v>
      </c>
      <c r="C1272" s="18" t="s">
        <v>3748</v>
      </c>
      <c r="D1272" s="18" t="s">
        <v>3695</v>
      </c>
      <c r="E1272" s="18" t="s">
        <v>11267</v>
      </c>
      <c r="F1272" s="18" t="s">
        <v>11569</v>
      </c>
      <c r="G1272" s="18" t="s">
        <v>11593</v>
      </c>
      <c r="H1272" s="18" t="s">
        <v>11440</v>
      </c>
      <c r="I1272" s="18" t="s">
        <v>11502</v>
      </c>
      <c r="J1272" s="18" t="s">
        <v>11664</v>
      </c>
      <c r="K1272" s="18" t="s">
        <v>11502</v>
      </c>
      <c r="L1272" s="18" t="s">
        <v>11502</v>
      </c>
      <c r="M1272" s="18" t="s">
        <v>11502</v>
      </c>
      <c r="N1272" s="18" t="s">
        <v>11502</v>
      </c>
      <c r="O1272" s="18" t="s">
        <v>11502</v>
      </c>
      <c r="P1272" s="18" t="s">
        <v>11502</v>
      </c>
    </row>
    <row r="1273" spans="1:16" ht="43.2" x14ac:dyDescent="0.3">
      <c r="A1273" s="18" t="s">
        <v>3749</v>
      </c>
      <c r="B1273" s="18" t="s">
        <v>3750</v>
      </c>
      <c r="C1273" s="18" t="s">
        <v>3751</v>
      </c>
      <c r="D1273" s="18" t="s">
        <v>3695</v>
      </c>
      <c r="E1273" s="18" t="s">
        <v>11267</v>
      </c>
      <c r="F1273" s="18" t="s">
        <v>11569</v>
      </c>
      <c r="G1273" s="18" t="s">
        <v>11593</v>
      </c>
      <c r="H1273" s="18" t="s">
        <v>11440</v>
      </c>
      <c r="I1273" s="18" t="s">
        <v>11502</v>
      </c>
      <c r="J1273" s="18" t="s">
        <v>11664</v>
      </c>
      <c r="K1273" s="18" t="s">
        <v>11502</v>
      </c>
      <c r="L1273" s="18" t="s">
        <v>11502</v>
      </c>
      <c r="M1273" s="18" t="s">
        <v>11502</v>
      </c>
      <c r="N1273" s="18" t="s">
        <v>11502</v>
      </c>
      <c r="O1273" s="18" t="s">
        <v>11502</v>
      </c>
      <c r="P1273" s="18" t="s">
        <v>11502</v>
      </c>
    </row>
    <row r="1274" spans="1:16" ht="43.2" x14ac:dyDescent="0.3">
      <c r="A1274" s="18" t="s">
        <v>3752</v>
      </c>
      <c r="B1274" s="18" t="s">
        <v>3753</v>
      </c>
      <c r="C1274" s="18" t="s">
        <v>3753</v>
      </c>
      <c r="D1274" s="18" t="s">
        <v>3589</v>
      </c>
      <c r="E1274" s="18" t="s">
        <v>11267</v>
      </c>
      <c r="F1274" s="18" t="s">
        <v>11569</v>
      </c>
      <c r="G1274" s="18" t="s">
        <v>11591</v>
      </c>
      <c r="H1274" s="18" t="s">
        <v>11440</v>
      </c>
      <c r="I1274" s="18" t="s">
        <v>11502</v>
      </c>
      <c r="J1274" s="18" t="s">
        <v>11664</v>
      </c>
      <c r="K1274" s="18" t="s">
        <v>11502</v>
      </c>
      <c r="L1274" s="18" t="s">
        <v>11502</v>
      </c>
      <c r="M1274" s="18" t="s">
        <v>11502</v>
      </c>
      <c r="N1274" s="18" t="s">
        <v>11502</v>
      </c>
      <c r="O1274" s="18" t="s">
        <v>11502</v>
      </c>
      <c r="P1274" s="18" t="s">
        <v>11502</v>
      </c>
    </row>
    <row r="1275" spans="1:16" ht="43.2" x14ac:dyDescent="0.3">
      <c r="A1275" s="18" t="s">
        <v>3754</v>
      </c>
      <c r="B1275" s="18" t="s">
        <v>3755</v>
      </c>
      <c r="C1275" s="18" t="s">
        <v>3756</v>
      </c>
      <c r="D1275" s="18" t="s">
        <v>3589</v>
      </c>
      <c r="E1275" s="18" t="s">
        <v>11267</v>
      </c>
      <c r="F1275" s="18" t="s">
        <v>11569</v>
      </c>
      <c r="G1275" s="18" t="s">
        <v>11591</v>
      </c>
      <c r="H1275" s="18" t="s">
        <v>11440</v>
      </c>
      <c r="I1275" s="18" t="s">
        <v>11502</v>
      </c>
      <c r="J1275" s="18" t="s">
        <v>11664</v>
      </c>
      <c r="K1275" s="18" t="s">
        <v>11502</v>
      </c>
      <c r="L1275" s="18" t="s">
        <v>11502</v>
      </c>
      <c r="M1275" s="18" t="s">
        <v>11502</v>
      </c>
      <c r="N1275" s="18" t="s">
        <v>11502</v>
      </c>
      <c r="O1275" s="18" t="s">
        <v>11502</v>
      </c>
      <c r="P1275" s="18" t="s">
        <v>11502</v>
      </c>
    </row>
    <row r="1276" spans="1:16" ht="43.2" x14ac:dyDescent="0.3">
      <c r="A1276" s="18" t="s">
        <v>3757</v>
      </c>
      <c r="B1276" s="18" t="s">
        <v>3758</v>
      </c>
      <c r="C1276" s="18" t="s">
        <v>3758</v>
      </c>
      <c r="D1276" s="18" t="s">
        <v>3589</v>
      </c>
      <c r="E1276" s="18" t="s">
        <v>11267</v>
      </c>
      <c r="F1276" s="18" t="s">
        <v>11569</v>
      </c>
      <c r="G1276" s="18" t="s">
        <v>11591</v>
      </c>
      <c r="H1276" s="18" t="s">
        <v>11440</v>
      </c>
      <c r="I1276" s="18" t="s">
        <v>11502</v>
      </c>
      <c r="J1276" s="18" t="s">
        <v>11664</v>
      </c>
      <c r="K1276" s="18" t="s">
        <v>11502</v>
      </c>
      <c r="L1276" s="18" t="s">
        <v>11502</v>
      </c>
      <c r="M1276" s="18" t="s">
        <v>11502</v>
      </c>
      <c r="N1276" s="18" t="s">
        <v>11502</v>
      </c>
      <c r="O1276" s="18" t="s">
        <v>11502</v>
      </c>
      <c r="P1276" s="18" t="s">
        <v>11502</v>
      </c>
    </row>
    <row r="1277" spans="1:16" ht="43.2" x14ac:dyDescent="0.3">
      <c r="A1277" s="18" t="s">
        <v>3759</v>
      </c>
      <c r="B1277" s="18" t="s">
        <v>3760</v>
      </c>
      <c r="C1277" s="18" t="s">
        <v>3760</v>
      </c>
      <c r="D1277" s="18" t="s">
        <v>3589</v>
      </c>
      <c r="E1277" s="18" t="s">
        <v>11267</v>
      </c>
      <c r="F1277" s="18" t="s">
        <v>11569</v>
      </c>
      <c r="G1277" s="18" t="s">
        <v>11591</v>
      </c>
      <c r="H1277" s="18" t="s">
        <v>11440</v>
      </c>
      <c r="I1277" s="18" t="s">
        <v>11502</v>
      </c>
      <c r="J1277" s="18" t="s">
        <v>11664</v>
      </c>
      <c r="K1277" s="18" t="s">
        <v>11502</v>
      </c>
      <c r="L1277" s="18" t="s">
        <v>11502</v>
      </c>
      <c r="M1277" s="18" t="s">
        <v>11502</v>
      </c>
      <c r="N1277" s="18" t="s">
        <v>11502</v>
      </c>
      <c r="O1277" s="18" t="s">
        <v>11502</v>
      </c>
      <c r="P1277" s="18" t="s">
        <v>11502</v>
      </c>
    </row>
    <row r="1278" spans="1:16" ht="43.2" x14ac:dyDescent="0.3">
      <c r="A1278" s="18" t="s">
        <v>3761</v>
      </c>
      <c r="B1278" s="18" t="s">
        <v>3762</v>
      </c>
      <c r="C1278" s="18" t="s">
        <v>3763</v>
      </c>
      <c r="D1278" s="18" t="s">
        <v>3589</v>
      </c>
      <c r="E1278" s="18" t="s">
        <v>11267</v>
      </c>
      <c r="F1278" s="18" t="s">
        <v>11569</v>
      </c>
      <c r="G1278" s="18" t="s">
        <v>11591</v>
      </c>
      <c r="H1278" s="18" t="s">
        <v>11440</v>
      </c>
      <c r="I1278" s="18" t="s">
        <v>11502</v>
      </c>
      <c r="J1278" s="18" t="s">
        <v>11664</v>
      </c>
      <c r="K1278" s="18" t="s">
        <v>11502</v>
      </c>
      <c r="L1278" s="18" t="s">
        <v>11502</v>
      </c>
      <c r="M1278" s="18" t="s">
        <v>11502</v>
      </c>
      <c r="N1278" s="18" t="s">
        <v>11502</v>
      </c>
      <c r="O1278" s="18" t="s">
        <v>11502</v>
      </c>
      <c r="P1278" s="18" t="s">
        <v>11502</v>
      </c>
    </row>
    <row r="1279" spans="1:16" ht="43.2" x14ac:dyDescent="0.3">
      <c r="A1279" s="18" t="s">
        <v>3764</v>
      </c>
      <c r="B1279" s="18" t="s">
        <v>3765</v>
      </c>
      <c r="C1279" s="18" t="s">
        <v>3766</v>
      </c>
      <c r="D1279" s="18" t="s">
        <v>3589</v>
      </c>
      <c r="E1279" s="18" t="s">
        <v>11267</v>
      </c>
      <c r="F1279" s="18" t="s">
        <v>11569</v>
      </c>
      <c r="G1279" s="18" t="s">
        <v>11591</v>
      </c>
      <c r="H1279" s="18" t="s">
        <v>11440</v>
      </c>
      <c r="I1279" s="18" t="s">
        <v>11502</v>
      </c>
      <c r="J1279" s="18" t="s">
        <v>11664</v>
      </c>
      <c r="K1279" s="18" t="s">
        <v>11502</v>
      </c>
      <c r="L1279" s="18" t="s">
        <v>11502</v>
      </c>
      <c r="M1279" s="18" t="s">
        <v>11502</v>
      </c>
      <c r="N1279" s="18" t="s">
        <v>11502</v>
      </c>
      <c r="O1279" s="18" t="s">
        <v>11502</v>
      </c>
      <c r="P1279" s="18" t="s">
        <v>11502</v>
      </c>
    </row>
    <row r="1280" spans="1:16" ht="43.2" x14ac:dyDescent="0.3">
      <c r="A1280" s="18" t="s">
        <v>3767</v>
      </c>
      <c r="B1280" s="18" t="s">
        <v>3768</v>
      </c>
      <c r="C1280" s="18" t="s">
        <v>3769</v>
      </c>
      <c r="D1280" s="18" t="s">
        <v>3589</v>
      </c>
      <c r="E1280" s="18" t="s">
        <v>11267</v>
      </c>
      <c r="F1280" s="18" t="s">
        <v>11569</v>
      </c>
      <c r="G1280" s="18" t="s">
        <v>11591</v>
      </c>
      <c r="H1280" s="18" t="s">
        <v>11440</v>
      </c>
      <c r="I1280" s="18" t="s">
        <v>11502</v>
      </c>
      <c r="J1280" s="18" t="s">
        <v>11664</v>
      </c>
      <c r="K1280" s="18" t="s">
        <v>11502</v>
      </c>
      <c r="L1280" s="18" t="s">
        <v>11502</v>
      </c>
      <c r="M1280" s="18" t="s">
        <v>11502</v>
      </c>
      <c r="N1280" s="18" t="s">
        <v>11502</v>
      </c>
      <c r="O1280" s="18" t="s">
        <v>11502</v>
      </c>
      <c r="P1280" s="18" t="s">
        <v>11502</v>
      </c>
    </row>
    <row r="1281" spans="1:16" ht="43.2" x14ac:dyDescent="0.3">
      <c r="A1281" s="18" t="s">
        <v>3770</v>
      </c>
      <c r="B1281" s="18" t="s">
        <v>3771</v>
      </c>
      <c r="C1281" s="18" t="s">
        <v>3772</v>
      </c>
      <c r="D1281" s="18" t="s">
        <v>3589</v>
      </c>
      <c r="E1281" s="18" t="s">
        <v>11267</v>
      </c>
      <c r="F1281" s="18" t="s">
        <v>11569</v>
      </c>
      <c r="G1281" s="18" t="s">
        <v>11591</v>
      </c>
      <c r="H1281" s="18" t="s">
        <v>11440</v>
      </c>
      <c r="I1281" s="18" t="s">
        <v>11502</v>
      </c>
      <c r="J1281" s="18" t="s">
        <v>11664</v>
      </c>
      <c r="K1281" s="18" t="s">
        <v>11502</v>
      </c>
      <c r="L1281" s="18" t="s">
        <v>11502</v>
      </c>
      <c r="M1281" s="18" t="s">
        <v>11502</v>
      </c>
      <c r="N1281" s="18" t="s">
        <v>11502</v>
      </c>
      <c r="O1281" s="18" t="s">
        <v>11502</v>
      </c>
      <c r="P1281" s="18" t="s">
        <v>11502</v>
      </c>
    </row>
    <row r="1282" spans="1:16" ht="43.2" x14ac:dyDescent="0.3">
      <c r="A1282" s="18" t="s">
        <v>3773</v>
      </c>
      <c r="B1282" s="18" t="s">
        <v>3774</v>
      </c>
      <c r="C1282" s="18" t="s">
        <v>3775</v>
      </c>
      <c r="D1282" s="18" t="s">
        <v>3589</v>
      </c>
      <c r="E1282" s="18" t="s">
        <v>11267</v>
      </c>
      <c r="F1282" s="18" t="s">
        <v>11569</v>
      </c>
      <c r="G1282" s="18" t="s">
        <v>11591</v>
      </c>
      <c r="H1282" s="18" t="s">
        <v>11440</v>
      </c>
      <c r="I1282" s="18" t="s">
        <v>11502</v>
      </c>
      <c r="J1282" s="18" t="s">
        <v>11664</v>
      </c>
      <c r="K1282" s="18" t="s">
        <v>11502</v>
      </c>
      <c r="L1282" s="18" t="s">
        <v>11502</v>
      </c>
      <c r="M1282" s="18" t="s">
        <v>11502</v>
      </c>
      <c r="N1282" s="18" t="s">
        <v>11502</v>
      </c>
      <c r="O1282" s="18" t="s">
        <v>11502</v>
      </c>
      <c r="P1282" s="18" t="s">
        <v>11502</v>
      </c>
    </row>
    <row r="1283" spans="1:16" ht="43.2" x14ac:dyDescent="0.3">
      <c r="A1283" s="18" t="s">
        <v>3776</v>
      </c>
      <c r="B1283" s="18" t="s">
        <v>3777</v>
      </c>
      <c r="C1283" s="18" t="s">
        <v>3778</v>
      </c>
      <c r="D1283" s="18" t="s">
        <v>3589</v>
      </c>
      <c r="E1283" s="18" t="s">
        <v>11267</v>
      </c>
      <c r="F1283" s="18" t="s">
        <v>11569</v>
      </c>
      <c r="G1283" s="18" t="s">
        <v>11591</v>
      </c>
      <c r="H1283" s="18" t="s">
        <v>11440</v>
      </c>
      <c r="I1283" s="18" t="s">
        <v>11502</v>
      </c>
      <c r="J1283" s="18" t="s">
        <v>11664</v>
      </c>
      <c r="K1283" s="18" t="s">
        <v>11502</v>
      </c>
      <c r="L1283" s="18" t="s">
        <v>11502</v>
      </c>
      <c r="M1283" s="18" t="s">
        <v>11502</v>
      </c>
      <c r="N1283" s="18" t="s">
        <v>11502</v>
      </c>
      <c r="O1283" s="18" t="s">
        <v>11502</v>
      </c>
      <c r="P1283" s="18" t="s">
        <v>11502</v>
      </c>
    </row>
    <row r="1284" spans="1:16" ht="43.2" x14ac:dyDescent="0.3">
      <c r="A1284" s="18" t="s">
        <v>3779</v>
      </c>
      <c r="B1284" s="18" t="s">
        <v>3780</v>
      </c>
      <c r="C1284" s="18" t="s">
        <v>3781</v>
      </c>
      <c r="D1284" s="18" t="s">
        <v>3782</v>
      </c>
      <c r="E1284" s="18" t="s">
        <v>11269</v>
      </c>
      <c r="F1284" s="18" t="s">
        <v>11582</v>
      </c>
      <c r="G1284" s="18" t="s">
        <v>11594</v>
      </c>
      <c r="H1284" s="18" t="s">
        <v>11449</v>
      </c>
      <c r="I1284" s="18" t="s">
        <v>11502</v>
      </c>
      <c r="J1284" s="18" t="s">
        <v>11502</v>
      </c>
      <c r="K1284" s="18" t="s">
        <v>11502</v>
      </c>
      <c r="L1284" s="18" t="s">
        <v>11665</v>
      </c>
      <c r="M1284" s="18" t="s">
        <v>11502</v>
      </c>
      <c r="N1284" s="18" t="s">
        <v>11664</v>
      </c>
      <c r="O1284" s="18" t="s">
        <v>11502</v>
      </c>
      <c r="P1284" s="18" t="s">
        <v>11502</v>
      </c>
    </row>
    <row r="1285" spans="1:16" ht="43.2" x14ac:dyDescent="0.3">
      <c r="A1285" s="18" t="s">
        <v>3783</v>
      </c>
      <c r="B1285" s="18" t="s">
        <v>3784</v>
      </c>
      <c r="C1285" s="18" t="s">
        <v>3785</v>
      </c>
      <c r="D1285" s="18" t="s">
        <v>3782</v>
      </c>
      <c r="E1285" s="18" t="s">
        <v>11269</v>
      </c>
      <c r="F1285" s="18" t="s">
        <v>11582</v>
      </c>
      <c r="G1285" s="18" t="s">
        <v>11594</v>
      </c>
      <c r="H1285" s="18" t="s">
        <v>11449</v>
      </c>
      <c r="I1285" s="18" t="s">
        <v>11502</v>
      </c>
      <c r="J1285" s="18" t="s">
        <v>11502</v>
      </c>
      <c r="K1285" s="18" t="s">
        <v>11502</v>
      </c>
      <c r="L1285" s="18" t="s">
        <v>11665</v>
      </c>
      <c r="M1285" s="18" t="s">
        <v>11502</v>
      </c>
      <c r="N1285" s="18" t="s">
        <v>11664</v>
      </c>
      <c r="O1285" s="18" t="s">
        <v>11502</v>
      </c>
      <c r="P1285" s="18" t="s">
        <v>11502</v>
      </c>
    </row>
    <row r="1286" spans="1:16" ht="43.2" x14ac:dyDescent="0.3">
      <c r="A1286" s="18" t="s">
        <v>3786</v>
      </c>
      <c r="B1286" s="18" t="s">
        <v>3787</v>
      </c>
      <c r="C1286" s="18" t="s">
        <v>3788</v>
      </c>
      <c r="D1286" s="18" t="s">
        <v>3789</v>
      </c>
      <c r="E1286" s="18" t="s">
        <v>11269</v>
      </c>
      <c r="F1286" s="18" t="s">
        <v>11582</v>
      </c>
      <c r="G1286" s="18" t="s">
        <v>11595</v>
      </c>
      <c r="H1286" s="18" t="s">
        <v>11449</v>
      </c>
      <c r="I1286" s="18" t="s">
        <v>11502</v>
      </c>
      <c r="J1286" s="18" t="s">
        <v>11502</v>
      </c>
      <c r="K1286" s="18" t="s">
        <v>11502</v>
      </c>
      <c r="L1286" s="18" t="s">
        <v>11665</v>
      </c>
      <c r="M1286" s="18" t="s">
        <v>11502</v>
      </c>
      <c r="N1286" s="18" t="s">
        <v>11664</v>
      </c>
      <c r="O1286" s="18" t="s">
        <v>11502</v>
      </c>
      <c r="P1286" s="18" t="s">
        <v>11502</v>
      </c>
    </row>
    <row r="1287" spans="1:16" ht="43.2" x14ac:dyDescent="0.3">
      <c r="A1287" s="18" t="s">
        <v>3790</v>
      </c>
      <c r="B1287" s="18" t="s">
        <v>3791</v>
      </c>
      <c r="C1287" s="18" t="s">
        <v>3792</v>
      </c>
      <c r="D1287" s="18" t="s">
        <v>3782</v>
      </c>
      <c r="E1287" s="18" t="s">
        <v>11269</v>
      </c>
      <c r="F1287" s="18" t="s">
        <v>11582</v>
      </c>
      <c r="G1287" s="18" t="s">
        <v>11594</v>
      </c>
      <c r="H1287" s="18" t="s">
        <v>11449</v>
      </c>
      <c r="I1287" s="18" t="s">
        <v>11502</v>
      </c>
      <c r="J1287" s="18" t="s">
        <v>11502</v>
      </c>
      <c r="K1287" s="18" t="s">
        <v>11502</v>
      </c>
      <c r="L1287" s="18" t="s">
        <v>11665</v>
      </c>
      <c r="M1287" s="18" t="s">
        <v>11502</v>
      </c>
      <c r="N1287" s="18" t="s">
        <v>11664</v>
      </c>
      <c r="O1287" s="18" t="s">
        <v>11502</v>
      </c>
      <c r="P1287" s="18" t="s">
        <v>11502</v>
      </c>
    </row>
    <row r="1288" spans="1:16" ht="43.2" x14ac:dyDescent="0.3">
      <c r="A1288" s="18" t="s">
        <v>3793</v>
      </c>
      <c r="B1288" s="18" t="s">
        <v>3791</v>
      </c>
      <c r="C1288" s="18" t="s">
        <v>3794</v>
      </c>
      <c r="D1288" s="18" t="s">
        <v>3795</v>
      </c>
      <c r="E1288" s="18" t="s">
        <v>11269</v>
      </c>
      <c r="F1288" s="18" t="s">
        <v>11582</v>
      </c>
      <c r="G1288" s="18" t="s">
        <v>11596</v>
      </c>
      <c r="H1288" s="18" t="s">
        <v>11449</v>
      </c>
      <c r="I1288" s="18" t="s">
        <v>11502</v>
      </c>
      <c r="J1288" s="18" t="s">
        <v>11502</v>
      </c>
      <c r="K1288" s="18" t="s">
        <v>11502</v>
      </c>
      <c r="L1288" s="18" t="s">
        <v>11665</v>
      </c>
      <c r="M1288" s="18" t="s">
        <v>11502</v>
      </c>
      <c r="N1288" s="18" t="s">
        <v>11664</v>
      </c>
      <c r="O1288" s="18" t="s">
        <v>11502</v>
      </c>
      <c r="P1288" s="18" t="s">
        <v>11502</v>
      </c>
    </row>
    <row r="1289" spans="1:16" ht="43.2" x14ac:dyDescent="0.3">
      <c r="A1289" s="18" t="s">
        <v>3796</v>
      </c>
      <c r="B1289" s="18" t="s">
        <v>3797</v>
      </c>
      <c r="C1289" s="18" t="s">
        <v>3798</v>
      </c>
      <c r="D1289" s="18" t="s">
        <v>3799</v>
      </c>
      <c r="E1289" s="18" t="s">
        <v>11269</v>
      </c>
      <c r="F1289" s="18" t="s">
        <v>11582</v>
      </c>
      <c r="G1289" s="18" t="s">
        <v>11597</v>
      </c>
      <c r="H1289" s="18" t="s">
        <v>11449</v>
      </c>
      <c r="I1289" s="18" t="s">
        <v>11502</v>
      </c>
      <c r="J1289" s="18" t="s">
        <v>11502</v>
      </c>
      <c r="K1289" s="18" t="s">
        <v>11502</v>
      </c>
      <c r="L1289" s="18" t="s">
        <v>11665</v>
      </c>
      <c r="M1289" s="18" t="s">
        <v>11502</v>
      </c>
      <c r="N1289" s="18" t="s">
        <v>11664</v>
      </c>
      <c r="O1289" s="18" t="s">
        <v>11502</v>
      </c>
      <c r="P1289" s="18" t="s">
        <v>11502</v>
      </c>
    </row>
    <row r="1290" spans="1:16" ht="43.2" x14ac:dyDescent="0.3">
      <c r="A1290" s="18" t="s">
        <v>3800</v>
      </c>
      <c r="B1290" s="18" t="s">
        <v>3801</v>
      </c>
      <c r="C1290" s="18" t="s">
        <v>3802</v>
      </c>
      <c r="D1290" s="18" t="s">
        <v>3803</v>
      </c>
      <c r="E1290" s="18" t="s">
        <v>11269</v>
      </c>
      <c r="F1290" s="18" t="s">
        <v>11582</v>
      </c>
      <c r="G1290" s="18" t="s">
        <v>11598</v>
      </c>
      <c r="H1290" s="18" t="s">
        <v>11449</v>
      </c>
      <c r="I1290" s="18" t="s">
        <v>11502</v>
      </c>
      <c r="J1290" s="18" t="s">
        <v>11502</v>
      </c>
      <c r="K1290" s="18" t="s">
        <v>11502</v>
      </c>
      <c r="L1290" s="18" t="s">
        <v>11665</v>
      </c>
      <c r="M1290" s="18" t="s">
        <v>11502</v>
      </c>
      <c r="N1290" s="18" t="s">
        <v>11664</v>
      </c>
      <c r="O1290" s="18" t="s">
        <v>11502</v>
      </c>
      <c r="P1290" s="18" t="s">
        <v>11502</v>
      </c>
    </row>
    <row r="1291" spans="1:16" ht="43.2" x14ac:dyDescent="0.3">
      <c r="A1291" s="18" t="s">
        <v>3804</v>
      </c>
      <c r="B1291" s="18" t="s">
        <v>3797</v>
      </c>
      <c r="C1291" s="18" t="s">
        <v>3805</v>
      </c>
      <c r="D1291" s="18" t="s">
        <v>3799</v>
      </c>
      <c r="E1291" s="18" t="s">
        <v>11269</v>
      </c>
      <c r="F1291" s="18" t="s">
        <v>11582</v>
      </c>
      <c r="G1291" s="18" t="s">
        <v>11597</v>
      </c>
      <c r="H1291" s="18" t="s">
        <v>11449</v>
      </c>
      <c r="I1291" s="18" t="s">
        <v>11502</v>
      </c>
      <c r="J1291" s="18" t="s">
        <v>11502</v>
      </c>
      <c r="K1291" s="18" t="s">
        <v>11502</v>
      </c>
      <c r="L1291" s="18" t="s">
        <v>11665</v>
      </c>
      <c r="M1291" s="18" t="s">
        <v>11502</v>
      </c>
      <c r="N1291" s="18" t="s">
        <v>11664</v>
      </c>
      <c r="O1291" s="18" t="s">
        <v>11502</v>
      </c>
      <c r="P1291" s="18" t="s">
        <v>11502</v>
      </c>
    </row>
    <row r="1292" spans="1:16" ht="43.2" x14ac:dyDescent="0.3">
      <c r="A1292" s="18" t="s">
        <v>3806</v>
      </c>
      <c r="B1292" s="18" t="s">
        <v>3807</v>
      </c>
      <c r="C1292" s="18" t="s">
        <v>3808</v>
      </c>
      <c r="D1292" s="18" t="s">
        <v>3782</v>
      </c>
      <c r="E1292" s="18" t="s">
        <v>11269</v>
      </c>
      <c r="F1292" s="18" t="s">
        <v>11582</v>
      </c>
      <c r="G1292" s="18" t="s">
        <v>11594</v>
      </c>
      <c r="H1292" s="18" t="s">
        <v>11449</v>
      </c>
      <c r="I1292" s="18" t="s">
        <v>11502</v>
      </c>
      <c r="J1292" s="18" t="s">
        <v>11502</v>
      </c>
      <c r="K1292" s="18" t="s">
        <v>11502</v>
      </c>
      <c r="L1292" s="18" t="s">
        <v>11665</v>
      </c>
      <c r="M1292" s="18" t="s">
        <v>11502</v>
      </c>
      <c r="N1292" s="18" t="s">
        <v>11664</v>
      </c>
      <c r="O1292" s="18" t="s">
        <v>11502</v>
      </c>
      <c r="P1292" s="18" t="s">
        <v>11502</v>
      </c>
    </row>
    <row r="1293" spans="1:16" ht="43.2" x14ac:dyDescent="0.3">
      <c r="A1293" s="18" t="s">
        <v>3809</v>
      </c>
      <c r="B1293" s="18" t="s">
        <v>3807</v>
      </c>
      <c r="C1293" s="18" t="s">
        <v>3810</v>
      </c>
      <c r="D1293" s="18" t="s">
        <v>3782</v>
      </c>
      <c r="E1293" s="18" t="s">
        <v>11269</v>
      </c>
      <c r="F1293" s="18" t="s">
        <v>11582</v>
      </c>
      <c r="G1293" s="18" t="s">
        <v>11594</v>
      </c>
      <c r="H1293" s="18" t="s">
        <v>11449</v>
      </c>
      <c r="I1293" s="18" t="s">
        <v>11502</v>
      </c>
      <c r="J1293" s="18" t="s">
        <v>11502</v>
      </c>
      <c r="K1293" s="18" t="s">
        <v>11502</v>
      </c>
      <c r="L1293" s="18" t="s">
        <v>11665</v>
      </c>
      <c r="M1293" s="18" t="s">
        <v>11502</v>
      </c>
      <c r="N1293" s="18" t="s">
        <v>11664</v>
      </c>
      <c r="O1293" s="18" t="s">
        <v>11502</v>
      </c>
      <c r="P1293" s="18" t="s">
        <v>11502</v>
      </c>
    </row>
    <row r="1294" spans="1:16" ht="43.2" x14ac:dyDescent="0.3">
      <c r="A1294" s="18" t="s">
        <v>3811</v>
      </c>
      <c r="B1294" s="18" t="s">
        <v>3784</v>
      </c>
      <c r="C1294" s="18" t="s">
        <v>3812</v>
      </c>
      <c r="D1294" s="18" t="s">
        <v>3782</v>
      </c>
      <c r="E1294" s="18" t="s">
        <v>11269</v>
      </c>
      <c r="F1294" s="18" t="s">
        <v>11582</v>
      </c>
      <c r="G1294" s="18" t="s">
        <v>11594</v>
      </c>
      <c r="H1294" s="18" t="s">
        <v>11449</v>
      </c>
      <c r="I1294" s="18" t="s">
        <v>11502</v>
      </c>
      <c r="J1294" s="18" t="s">
        <v>11502</v>
      </c>
      <c r="K1294" s="18" t="s">
        <v>11502</v>
      </c>
      <c r="L1294" s="18" t="s">
        <v>11665</v>
      </c>
      <c r="M1294" s="18" t="s">
        <v>11502</v>
      </c>
      <c r="N1294" s="18" t="s">
        <v>11664</v>
      </c>
      <c r="O1294" s="18" t="s">
        <v>11502</v>
      </c>
      <c r="P1294" s="18" t="s">
        <v>11502</v>
      </c>
    </row>
    <row r="1295" spans="1:16" ht="43.2" x14ac:dyDescent="0.3">
      <c r="A1295" s="18" t="s">
        <v>3813</v>
      </c>
      <c r="B1295" s="18" t="s">
        <v>3807</v>
      </c>
      <c r="C1295" s="18" t="s">
        <v>3814</v>
      </c>
      <c r="D1295" s="18" t="s">
        <v>3782</v>
      </c>
      <c r="E1295" s="18" t="s">
        <v>11269</v>
      </c>
      <c r="F1295" s="18" t="s">
        <v>11582</v>
      </c>
      <c r="G1295" s="18" t="s">
        <v>11594</v>
      </c>
      <c r="H1295" s="18" t="s">
        <v>11449</v>
      </c>
      <c r="I1295" s="18" t="s">
        <v>11502</v>
      </c>
      <c r="J1295" s="18" t="s">
        <v>11502</v>
      </c>
      <c r="K1295" s="18" t="s">
        <v>11502</v>
      </c>
      <c r="L1295" s="18" t="s">
        <v>11665</v>
      </c>
      <c r="M1295" s="18" t="s">
        <v>11502</v>
      </c>
      <c r="N1295" s="18" t="s">
        <v>11664</v>
      </c>
      <c r="O1295" s="18" t="s">
        <v>11502</v>
      </c>
      <c r="P1295" s="18" t="s">
        <v>11502</v>
      </c>
    </row>
    <row r="1296" spans="1:16" ht="43.2" x14ac:dyDescent="0.3">
      <c r="A1296" s="18" t="s">
        <v>3815</v>
      </c>
      <c r="B1296" s="18" t="s">
        <v>3816</v>
      </c>
      <c r="C1296" s="18" t="s">
        <v>3817</v>
      </c>
      <c r="D1296" s="18" t="s">
        <v>3789</v>
      </c>
      <c r="E1296" s="18" t="s">
        <v>11269</v>
      </c>
      <c r="F1296" s="18" t="s">
        <v>11582</v>
      </c>
      <c r="G1296" s="18" t="s">
        <v>11595</v>
      </c>
      <c r="H1296" s="18" t="s">
        <v>11449</v>
      </c>
      <c r="I1296" s="18" t="s">
        <v>11502</v>
      </c>
      <c r="J1296" s="18" t="s">
        <v>11502</v>
      </c>
      <c r="K1296" s="18" t="s">
        <v>11502</v>
      </c>
      <c r="L1296" s="18" t="s">
        <v>11665</v>
      </c>
      <c r="M1296" s="18" t="s">
        <v>11502</v>
      </c>
      <c r="N1296" s="18" t="s">
        <v>11664</v>
      </c>
      <c r="O1296" s="18" t="s">
        <v>11502</v>
      </c>
      <c r="P1296" s="18" t="s">
        <v>11502</v>
      </c>
    </row>
    <row r="1297" spans="1:16" ht="43.2" x14ac:dyDescent="0.3">
      <c r="A1297" s="18" t="s">
        <v>3818</v>
      </c>
      <c r="B1297" s="18" t="s">
        <v>3819</v>
      </c>
      <c r="C1297" s="18" t="s">
        <v>3820</v>
      </c>
      <c r="D1297" s="18" t="s">
        <v>3821</v>
      </c>
      <c r="E1297" s="18" t="s">
        <v>11269</v>
      </c>
      <c r="F1297" s="18" t="s">
        <v>11582</v>
      </c>
      <c r="G1297" s="18" t="s">
        <v>11599</v>
      </c>
      <c r="H1297" s="18" t="s">
        <v>11449</v>
      </c>
      <c r="I1297" s="18" t="s">
        <v>11502</v>
      </c>
      <c r="J1297" s="18" t="s">
        <v>11502</v>
      </c>
      <c r="K1297" s="18" t="s">
        <v>11502</v>
      </c>
      <c r="L1297" s="18" t="s">
        <v>11665</v>
      </c>
      <c r="M1297" s="18" t="s">
        <v>11502</v>
      </c>
      <c r="N1297" s="18" t="s">
        <v>11664</v>
      </c>
      <c r="O1297" s="18" t="s">
        <v>11502</v>
      </c>
      <c r="P1297" s="18" t="s">
        <v>11502</v>
      </c>
    </row>
    <row r="1298" spans="1:16" ht="43.2" x14ac:dyDescent="0.3">
      <c r="A1298" s="18" t="s">
        <v>3822</v>
      </c>
      <c r="B1298" s="18" t="s">
        <v>3823</v>
      </c>
      <c r="C1298" s="18" t="s">
        <v>3824</v>
      </c>
      <c r="D1298" s="18" t="s">
        <v>3799</v>
      </c>
      <c r="E1298" s="18" t="s">
        <v>11269</v>
      </c>
      <c r="F1298" s="18" t="s">
        <v>11582</v>
      </c>
      <c r="G1298" s="18" t="s">
        <v>11597</v>
      </c>
      <c r="H1298" s="18" t="s">
        <v>11449</v>
      </c>
      <c r="I1298" s="18" t="s">
        <v>11502</v>
      </c>
      <c r="J1298" s="18" t="s">
        <v>11502</v>
      </c>
      <c r="K1298" s="18" t="s">
        <v>11502</v>
      </c>
      <c r="L1298" s="18" t="s">
        <v>11665</v>
      </c>
      <c r="M1298" s="18" t="s">
        <v>11502</v>
      </c>
      <c r="N1298" s="18" t="s">
        <v>11664</v>
      </c>
      <c r="O1298" s="18" t="s">
        <v>11502</v>
      </c>
      <c r="P1298" s="18" t="s">
        <v>11502</v>
      </c>
    </row>
    <row r="1299" spans="1:16" ht="43.2" x14ac:dyDescent="0.3">
      <c r="A1299" s="18" t="s">
        <v>3825</v>
      </c>
      <c r="B1299" s="18" t="s">
        <v>3826</v>
      </c>
      <c r="C1299" s="18" t="s">
        <v>3827</v>
      </c>
      <c r="D1299" s="18" t="s">
        <v>3803</v>
      </c>
      <c r="E1299" s="18" t="s">
        <v>11269</v>
      </c>
      <c r="F1299" s="18" t="s">
        <v>11582</v>
      </c>
      <c r="G1299" s="18" t="s">
        <v>11598</v>
      </c>
      <c r="H1299" s="18" t="s">
        <v>11449</v>
      </c>
      <c r="I1299" s="18" t="s">
        <v>11502</v>
      </c>
      <c r="J1299" s="18" t="s">
        <v>11502</v>
      </c>
      <c r="K1299" s="18" t="s">
        <v>11502</v>
      </c>
      <c r="L1299" s="18" t="s">
        <v>11665</v>
      </c>
      <c r="M1299" s="18" t="s">
        <v>11502</v>
      </c>
      <c r="N1299" s="18" t="s">
        <v>11664</v>
      </c>
      <c r="O1299" s="18" t="s">
        <v>11502</v>
      </c>
      <c r="P1299" s="18" t="s">
        <v>11502</v>
      </c>
    </row>
    <row r="1300" spans="1:16" ht="43.2" x14ac:dyDescent="0.3">
      <c r="A1300" s="18" t="s">
        <v>3828</v>
      </c>
      <c r="B1300" s="18" t="s">
        <v>3829</v>
      </c>
      <c r="C1300" s="18" t="s">
        <v>3830</v>
      </c>
      <c r="D1300" s="18" t="s">
        <v>3799</v>
      </c>
      <c r="E1300" s="18" t="s">
        <v>11269</v>
      </c>
      <c r="F1300" s="18" t="s">
        <v>11582</v>
      </c>
      <c r="G1300" s="18" t="s">
        <v>11597</v>
      </c>
      <c r="H1300" s="18" t="s">
        <v>11449</v>
      </c>
      <c r="I1300" s="18" t="s">
        <v>11502</v>
      </c>
      <c r="J1300" s="18" t="s">
        <v>11502</v>
      </c>
      <c r="K1300" s="18" t="s">
        <v>11502</v>
      </c>
      <c r="L1300" s="18" t="s">
        <v>11665</v>
      </c>
      <c r="M1300" s="18" t="s">
        <v>11502</v>
      </c>
      <c r="N1300" s="18" t="s">
        <v>11664</v>
      </c>
      <c r="O1300" s="18" t="s">
        <v>11502</v>
      </c>
      <c r="P1300" s="18" t="s">
        <v>11502</v>
      </c>
    </row>
    <row r="1301" spans="1:16" ht="43.2" x14ac:dyDescent="0.3">
      <c r="A1301" s="18" t="s">
        <v>3831</v>
      </c>
      <c r="B1301" s="18" t="s">
        <v>3819</v>
      </c>
      <c r="C1301" s="18" t="s">
        <v>3832</v>
      </c>
      <c r="D1301" s="18" t="s">
        <v>3821</v>
      </c>
      <c r="E1301" s="18" t="s">
        <v>11269</v>
      </c>
      <c r="F1301" s="18" t="s">
        <v>11582</v>
      </c>
      <c r="G1301" s="18" t="s">
        <v>11599</v>
      </c>
      <c r="H1301" s="18" t="s">
        <v>11449</v>
      </c>
      <c r="I1301" s="18" t="s">
        <v>11502</v>
      </c>
      <c r="J1301" s="18" t="s">
        <v>11502</v>
      </c>
      <c r="K1301" s="18" t="s">
        <v>11502</v>
      </c>
      <c r="L1301" s="18" t="s">
        <v>11665</v>
      </c>
      <c r="M1301" s="18" t="s">
        <v>11502</v>
      </c>
      <c r="N1301" s="18" t="s">
        <v>11664</v>
      </c>
      <c r="O1301" s="18" t="s">
        <v>11502</v>
      </c>
      <c r="P1301" s="18" t="s">
        <v>11502</v>
      </c>
    </row>
    <row r="1302" spans="1:16" ht="43.2" x14ac:dyDescent="0.3">
      <c r="A1302" s="18" t="s">
        <v>3833</v>
      </c>
      <c r="B1302" s="18" t="s">
        <v>3819</v>
      </c>
      <c r="C1302" s="18" t="s">
        <v>3834</v>
      </c>
      <c r="D1302" s="18" t="s">
        <v>3821</v>
      </c>
      <c r="E1302" s="18" t="s">
        <v>11269</v>
      </c>
      <c r="F1302" s="18" t="s">
        <v>11582</v>
      </c>
      <c r="G1302" s="18" t="s">
        <v>11599</v>
      </c>
      <c r="H1302" s="18" t="s">
        <v>11449</v>
      </c>
      <c r="I1302" s="18" t="s">
        <v>11502</v>
      </c>
      <c r="J1302" s="18" t="s">
        <v>11502</v>
      </c>
      <c r="K1302" s="18" t="s">
        <v>11502</v>
      </c>
      <c r="L1302" s="18" t="s">
        <v>11665</v>
      </c>
      <c r="M1302" s="18" t="s">
        <v>11502</v>
      </c>
      <c r="N1302" s="18" t="s">
        <v>11664</v>
      </c>
      <c r="O1302" s="18" t="s">
        <v>11502</v>
      </c>
      <c r="P1302" s="18" t="s">
        <v>11502</v>
      </c>
    </row>
    <row r="1303" spans="1:16" ht="43.2" x14ac:dyDescent="0.3">
      <c r="A1303" s="18" t="s">
        <v>3835</v>
      </c>
      <c r="B1303" s="18" t="s">
        <v>3836</v>
      </c>
      <c r="C1303" s="18" t="s">
        <v>3837</v>
      </c>
      <c r="D1303" s="18" t="s">
        <v>3789</v>
      </c>
      <c r="E1303" s="18" t="s">
        <v>11269</v>
      </c>
      <c r="F1303" s="18" t="s">
        <v>11582</v>
      </c>
      <c r="G1303" s="18" t="s">
        <v>11595</v>
      </c>
      <c r="H1303" s="18" t="s">
        <v>11449</v>
      </c>
      <c r="I1303" s="18" t="s">
        <v>11502</v>
      </c>
      <c r="J1303" s="18" t="s">
        <v>11502</v>
      </c>
      <c r="K1303" s="18" t="s">
        <v>11502</v>
      </c>
      <c r="L1303" s="18" t="s">
        <v>11665</v>
      </c>
      <c r="M1303" s="18" t="s">
        <v>11502</v>
      </c>
      <c r="N1303" s="18" t="s">
        <v>11664</v>
      </c>
      <c r="O1303" s="18" t="s">
        <v>11502</v>
      </c>
      <c r="P1303" s="18" t="s">
        <v>11502</v>
      </c>
    </row>
    <row r="1304" spans="1:16" ht="43.2" x14ac:dyDescent="0.3">
      <c r="A1304" s="18" t="s">
        <v>3838</v>
      </c>
      <c r="B1304" s="18" t="s">
        <v>3839</v>
      </c>
      <c r="C1304" s="18" t="s">
        <v>3840</v>
      </c>
      <c r="D1304" s="18" t="s">
        <v>3799</v>
      </c>
      <c r="E1304" s="18" t="s">
        <v>11269</v>
      </c>
      <c r="F1304" s="18" t="s">
        <v>11582</v>
      </c>
      <c r="G1304" s="18" t="s">
        <v>11597</v>
      </c>
      <c r="H1304" s="18" t="s">
        <v>11449</v>
      </c>
      <c r="I1304" s="18" t="s">
        <v>11502</v>
      </c>
      <c r="J1304" s="18" t="s">
        <v>11502</v>
      </c>
      <c r="K1304" s="18" t="s">
        <v>11502</v>
      </c>
      <c r="L1304" s="18" t="s">
        <v>11665</v>
      </c>
      <c r="M1304" s="18" t="s">
        <v>11502</v>
      </c>
      <c r="N1304" s="18" t="s">
        <v>11664</v>
      </c>
      <c r="O1304" s="18" t="s">
        <v>11502</v>
      </c>
      <c r="P1304" s="18" t="s">
        <v>11502</v>
      </c>
    </row>
    <row r="1305" spans="1:16" ht="43.2" x14ac:dyDescent="0.3">
      <c r="A1305" s="18" t="s">
        <v>3841</v>
      </c>
      <c r="B1305" s="18" t="s">
        <v>3842</v>
      </c>
      <c r="C1305" s="18" t="s">
        <v>3843</v>
      </c>
      <c r="D1305" s="18" t="s">
        <v>3803</v>
      </c>
      <c r="E1305" s="18" t="s">
        <v>11269</v>
      </c>
      <c r="F1305" s="18" t="s">
        <v>11582</v>
      </c>
      <c r="G1305" s="18" t="s">
        <v>11598</v>
      </c>
      <c r="H1305" s="18" t="s">
        <v>11449</v>
      </c>
      <c r="I1305" s="18" t="s">
        <v>11502</v>
      </c>
      <c r="J1305" s="18" t="s">
        <v>11502</v>
      </c>
      <c r="K1305" s="18" t="s">
        <v>11502</v>
      </c>
      <c r="L1305" s="18" t="s">
        <v>11665</v>
      </c>
      <c r="M1305" s="18" t="s">
        <v>11502</v>
      </c>
      <c r="N1305" s="18" t="s">
        <v>11664</v>
      </c>
      <c r="O1305" s="18" t="s">
        <v>11502</v>
      </c>
      <c r="P1305" s="18" t="s">
        <v>11502</v>
      </c>
    </row>
    <row r="1306" spans="1:16" ht="43.2" x14ac:dyDescent="0.3">
      <c r="A1306" s="18" t="s">
        <v>3844</v>
      </c>
      <c r="B1306" s="18" t="s">
        <v>3839</v>
      </c>
      <c r="C1306" s="18" t="s">
        <v>3845</v>
      </c>
      <c r="D1306" s="18" t="s">
        <v>3799</v>
      </c>
      <c r="E1306" s="18" t="s">
        <v>11269</v>
      </c>
      <c r="F1306" s="18" t="s">
        <v>11582</v>
      </c>
      <c r="G1306" s="18" t="s">
        <v>11597</v>
      </c>
      <c r="H1306" s="18" t="s">
        <v>11449</v>
      </c>
      <c r="I1306" s="18" t="s">
        <v>11502</v>
      </c>
      <c r="J1306" s="18" t="s">
        <v>11502</v>
      </c>
      <c r="K1306" s="18" t="s">
        <v>11502</v>
      </c>
      <c r="L1306" s="18" t="s">
        <v>11665</v>
      </c>
      <c r="M1306" s="18" t="s">
        <v>11502</v>
      </c>
      <c r="N1306" s="18" t="s">
        <v>11664</v>
      </c>
      <c r="O1306" s="18" t="s">
        <v>11502</v>
      </c>
      <c r="P1306" s="18" t="s">
        <v>11502</v>
      </c>
    </row>
    <row r="1307" spans="1:16" ht="43.2" x14ac:dyDescent="0.3">
      <c r="A1307" s="18" t="s">
        <v>3846</v>
      </c>
      <c r="B1307" s="18" t="s">
        <v>3847</v>
      </c>
      <c r="C1307" s="18" t="s">
        <v>3848</v>
      </c>
      <c r="D1307" s="18" t="s">
        <v>3821</v>
      </c>
      <c r="E1307" s="18" t="s">
        <v>11269</v>
      </c>
      <c r="F1307" s="18" t="s">
        <v>11582</v>
      </c>
      <c r="G1307" s="18" t="s">
        <v>11599</v>
      </c>
      <c r="H1307" s="18" t="s">
        <v>11449</v>
      </c>
      <c r="I1307" s="18" t="s">
        <v>11502</v>
      </c>
      <c r="J1307" s="18" t="s">
        <v>11502</v>
      </c>
      <c r="K1307" s="18" t="s">
        <v>11502</v>
      </c>
      <c r="L1307" s="18" t="s">
        <v>11665</v>
      </c>
      <c r="M1307" s="18" t="s">
        <v>11502</v>
      </c>
      <c r="N1307" s="18" t="s">
        <v>11664</v>
      </c>
      <c r="O1307" s="18" t="s">
        <v>11502</v>
      </c>
      <c r="P1307" s="18" t="s">
        <v>11502</v>
      </c>
    </row>
    <row r="1308" spans="1:16" ht="43.2" x14ac:dyDescent="0.3">
      <c r="A1308" s="18" t="s">
        <v>3849</v>
      </c>
      <c r="B1308" s="18" t="s">
        <v>3847</v>
      </c>
      <c r="C1308" s="18" t="s">
        <v>3850</v>
      </c>
      <c r="D1308" s="18" t="s">
        <v>3821</v>
      </c>
      <c r="E1308" s="18" t="s">
        <v>11269</v>
      </c>
      <c r="F1308" s="18" t="s">
        <v>11582</v>
      </c>
      <c r="G1308" s="18" t="s">
        <v>11599</v>
      </c>
      <c r="H1308" s="18" t="s">
        <v>11449</v>
      </c>
      <c r="I1308" s="18" t="s">
        <v>11502</v>
      </c>
      <c r="J1308" s="18" t="s">
        <v>11502</v>
      </c>
      <c r="K1308" s="18" t="s">
        <v>11502</v>
      </c>
      <c r="L1308" s="18" t="s">
        <v>11665</v>
      </c>
      <c r="M1308" s="18" t="s">
        <v>11502</v>
      </c>
      <c r="N1308" s="18" t="s">
        <v>11664</v>
      </c>
      <c r="O1308" s="18" t="s">
        <v>11502</v>
      </c>
      <c r="P1308" s="18" t="s">
        <v>11502</v>
      </c>
    </row>
    <row r="1309" spans="1:16" ht="43.2" x14ac:dyDescent="0.3">
      <c r="A1309" s="18" t="s">
        <v>3851</v>
      </c>
      <c r="B1309" s="18" t="s">
        <v>3852</v>
      </c>
      <c r="C1309" s="18" t="s">
        <v>3853</v>
      </c>
      <c r="D1309" s="18" t="s">
        <v>3789</v>
      </c>
      <c r="E1309" s="18" t="s">
        <v>11269</v>
      </c>
      <c r="F1309" s="18" t="s">
        <v>11582</v>
      </c>
      <c r="G1309" s="18" t="s">
        <v>11595</v>
      </c>
      <c r="H1309" s="18" t="s">
        <v>11449</v>
      </c>
      <c r="I1309" s="18" t="s">
        <v>11502</v>
      </c>
      <c r="J1309" s="18" t="s">
        <v>11502</v>
      </c>
      <c r="K1309" s="18" t="s">
        <v>11502</v>
      </c>
      <c r="L1309" s="18" t="s">
        <v>11665</v>
      </c>
      <c r="M1309" s="18" t="s">
        <v>11502</v>
      </c>
      <c r="N1309" s="18" t="s">
        <v>11664</v>
      </c>
      <c r="O1309" s="18" t="s">
        <v>11502</v>
      </c>
      <c r="P1309" s="18" t="s">
        <v>11502</v>
      </c>
    </row>
    <row r="1310" spans="1:16" ht="43.2" x14ac:dyDescent="0.3">
      <c r="A1310" s="18" t="s">
        <v>3854</v>
      </c>
      <c r="B1310" s="18" t="s">
        <v>3855</v>
      </c>
      <c r="C1310" s="18" t="s">
        <v>3856</v>
      </c>
      <c r="D1310" s="18" t="s">
        <v>3799</v>
      </c>
      <c r="E1310" s="18" t="s">
        <v>11269</v>
      </c>
      <c r="F1310" s="18" t="s">
        <v>11582</v>
      </c>
      <c r="G1310" s="18" t="s">
        <v>11597</v>
      </c>
      <c r="H1310" s="18" t="s">
        <v>11449</v>
      </c>
      <c r="I1310" s="18" t="s">
        <v>11502</v>
      </c>
      <c r="J1310" s="18" t="s">
        <v>11502</v>
      </c>
      <c r="K1310" s="18" t="s">
        <v>11502</v>
      </c>
      <c r="L1310" s="18" t="s">
        <v>11665</v>
      </c>
      <c r="M1310" s="18" t="s">
        <v>11502</v>
      </c>
      <c r="N1310" s="18" t="s">
        <v>11664</v>
      </c>
      <c r="O1310" s="18" t="s">
        <v>11502</v>
      </c>
      <c r="P1310" s="18" t="s">
        <v>11502</v>
      </c>
    </row>
    <row r="1311" spans="1:16" ht="43.2" x14ac:dyDescent="0.3">
      <c r="A1311" s="18" t="s">
        <v>3857</v>
      </c>
      <c r="B1311" s="18" t="s">
        <v>3855</v>
      </c>
      <c r="C1311" s="18" t="s">
        <v>3858</v>
      </c>
      <c r="D1311" s="18" t="s">
        <v>3799</v>
      </c>
      <c r="E1311" s="18" t="s">
        <v>11269</v>
      </c>
      <c r="F1311" s="18" t="s">
        <v>11582</v>
      </c>
      <c r="G1311" s="18" t="s">
        <v>11597</v>
      </c>
      <c r="H1311" s="18" t="s">
        <v>11449</v>
      </c>
      <c r="I1311" s="18" t="s">
        <v>11502</v>
      </c>
      <c r="J1311" s="18" t="s">
        <v>11502</v>
      </c>
      <c r="K1311" s="18" t="s">
        <v>11502</v>
      </c>
      <c r="L1311" s="18" t="s">
        <v>11665</v>
      </c>
      <c r="M1311" s="18" t="s">
        <v>11502</v>
      </c>
      <c r="N1311" s="18" t="s">
        <v>11664</v>
      </c>
      <c r="O1311" s="18" t="s">
        <v>11502</v>
      </c>
      <c r="P1311" s="18" t="s">
        <v>11502</v>
      </c>
    </row>
    <row r="1312" spans="1:16" ht="43.2" x14ac:dyDescent="0.3">
      <c r="A1312" s="18" t="s">
        <v>3859</v>
      </c>
      <c r="B1312" s="18" t="s">
        <v>3801</v>
      </c>
      <c r="C1312" s="18" t="s">
        <v>3860</v>
      </c>
      <c r="D1312" s="18" t="s">
        <v>3803</v>
      </c>
      <c r="E1312" s="18" t="s">
        <v>11269</v>
      </c>
      <c r="F1312" s="18" t="s">
        <v>11582</v>
      </c>
      <c r="G1312" s="18" t="s">
        <v>11598</v>
      </c>
      <c r="H1312" s="18" t="s">
        <v>11449</v>
      </c>
      <c r="I1312" s="18" t="s">
        <v>11502</v>
      </c>
      <c r="J1312" s="18" t="s">
        <v>11502</v>
      </c>
      <c r="K1312" s="18" t="s">
        <v>11502</v>
      </c>
      <c r="L1312" s="18" t="s">
        <v>11665</v>
      </c>
      <c r="M1312" s="18" t="s">
        <v>11502</v>
      </c>
      <c r="N1312" s="18" t="s">
        <v>11664</v>
      </c>
      <c r="O1312" s="18" t="s">
        <v>11502</v>
      </c>
      <c r="P1312" s="18" t="s">
        <v>11502</v>
      </c>
    </row>
    <row r="1313" spans="1:16" ht="43.2" x14ac:dyDescent="0.3">
      <c r="A1313" s="18" t="s">
        <v>3861</v>
      </c>
      <c r="B1313" s="18" t="s">
        <v>3826</v>
      </c>
      <c r="C1313" s="18" t="s">
        <v>3862</v>
      </c>
      <c r="D1313" s="18" t="s">
        <v>3803</v>
      </c>
      <c r="E1313" s="18" t="s">
        <v>11269</v>
      </c>
      <c r="F1313" s="18" t="s">
        <v>11582</v>
      </c>
      <c r="G1313" s="18" t="s">
        <v>11598</v>
      </c>
      <c r="H1313" s="18" t="s">
        <v>11449</v>
      </c>
      <c r="I1313" s="18" t="s">
        <v>11502</v>
      </c>
      <c r="J1313" s="18" t="s">
        <v>11502</v>
      </c>
      <c r="K1313" s="18" t="s">
        <v>11502</v>
      </c>
      <c r="L1313" s="18" t="s">
        <v>11665</v>
      </c>
      <c r="M1313" s="18" t="s">
        <v>11502</v>
      </c>
      <c r="N1313" s="18" t="s">
        <v>11664</v>
      </c>
      <c r="O1313" s="18" t="s">
        <v>11502</v>
      </c>
      <c r="P1313" s="18" t="s">
        <v>11502</v>
      </c>
    </row>
    <row r="1314" spans="1:16" ht="43.2" x14ac:dyDescent="0.3">
      <c r="A1314" s="18" t="s">
        <v>3863</v>
      </c>
      <c r="B1314" s="18" t="s">
        <v>3842</v>
      </c>
      <c r="C1314" s="18" t="s">
        <v>3864</v>
      </c>
      <c r="D1314" s="18" t="s">
        <v>3803</v>
      </c>
      <c r="E1314" s="18" t="s">
        <v>11269</v>
      </c>
      <c r="F1314" s="18" t="s">
        <v>11582</v>
      </c>
      <c r="G1314" s="18" t="s">
        <v>11598</v>
      </c>
      <c r="H1314" s="18" t="s">
        <v>11449</v>
      </c>
      <c r="I1314" s="18" t="s">
        <v>11502</v>
      </c>
      <c r="J1314" s="18" t="s">
        <v>11502</v>
      </c>
      <c r="K1314" s="18" t="s">
        <v>11502</v>
      </c>
      <c r="L1314" s="18" t="s">
        <v>11665</v>
      </c>
      <c r="M1314" s="18" t="s">
        <v>11502</v>
      </c>
      <c r="N1314" s="18" t="s">
        <v>11664</v>
      </c>
      <c r="O1314" s="18" t="s">
        <v>11502</v>
      </c>
      <c r="P1314" s="18" t="s">
        <v>11502</v>
      </c>
    </row>
    <row r="1315" spans="1:16" ht="43.2" x14ac:dyDescent="0.3">
      <c r="A1315" s="18" t="s">
        <v>3865</v>
      </c>
      <c r="B1315" s="18" t="s">
        <v>3797</v>
      </c>
      <c r="C1315" s="18" t="s">
        <v>3866</v>
      </c>
      <c r="D1315" s="18" t="s">
        <v>3799</v>
      </c>
      <c r="E1315" s="18" t="s">
        <v>11269</v>
      </c>
      <c r="F1315" s="18" t="s">
        <v>11582</v>
      </c>
      <c r="G1315" s="18" t="s">
        <v>11597</v>
      </c>
      <c r="H1315" s="18" t="s">
        <v>11449</v>
      </c>
      <c r="I1315" s="18" t="s">
        <v>11502</v>
      </c>
      <c r="J1315" s="18" t="s">
        <v>11502</v>
      </c>
      <c r="K1315" s="18" t="s">
        <v>11502</v>
      </c>
      <c r="L1315" s="18" t="s">
        <v>11665</v>
      </c>
      <c r="M1315" s="18" t="s">
        <v>11502</v>
      </c>
      <c r="N1315" s="18" t="s">
        <v>11664</v>
      </c>
      <c r="O1315" s="18" t="s">
        <v>11502</v>
      </c>
      <c r="P1315" s="18" t="s">
        <v>11502</v>
      </c>
    </row>
    <row r="1316" spans="1:16" ht="43.2" x14ac:dyDescent="0.3">
      <c r="A1316" s="18" t="s">
        <v>3867</v>
      </c>
      <c r="B1316" s="18" t="s">
        <v>3829</v>
      </c>
      <c r="C1316" s="18" t="s">
        <v>3868</v>
      </c>
      <c r="D1316" s="18" t="s">
        <v>3799</v>
      </c>
      <c r="E1316" s="18" t="s">
        <v>11269</v>
      </c>
      <c r="F1316" s="18" t="s">
        <v>11582</v>
      </c>
      <c r="G1316" s="18" t="s">
        <v>11597</v>
      </c>
      <c r="H1316" s="18" t="s">
        <v>11449</v>
      </c>
      <c r="I1316" s="18" t="s">
        <v>11502</v>
      </c>
      <c r="J1316" s="18" t="s">
        <v>11502</v>
      </c>
      <c r="K1316" s="18" t="s">
        <v>11502</v>
      </c>
      <c r="L1316" s="18" t="s">
        <v>11665</v>
      </c>
      <c r="M1316" s="18" t="s">
        <v>11502</v>
      </c>
      <c r="N1316" s="18" t="s">
        <v>11664</v>
      </c>
      <c r="O1316" s="18" t="s">
        <v>11502</v>
      </c>
      <c r="P1316" s="18" t="s">
        <v>11502</v>
      </c>
    </row>
    <row r="1317" spans="1:16" ht="43.2" x14ac:dyDescent="0.3">
      <c r="A1317" s="18" t="s">
        <v>3869</v>
      </c>
      <c r="B1317" s="18" t="s">
        <v>3839</v>
      </c>
      <c r="C1317" s="18" t="s">
        <v>3870</v>
      </c>
      <c r="D1317" s="18" t="s">
        <v>3799</v>
      </c>
      <c r="E1317" s="18" t="s">
        <v>11269</v>
      </c>
      <c r="F1317" s="18" t="s">
        <v>11582</v>
      </c>
      <c r="G1317" s="18" t="s">
        <v>11597</v>
      </c>
      <c r="H1317" s="18" t="s">
        <v>11449</v>
      </c>
      <c r="I1317" s="18" t="s">
        <v>11502</v>
      </c>
      <c r="J1317" s="18" t="s">
        <v>11502</v>
      </c>
      <c r="K1317" s="18" t="s">
        <v>11502</v>
      </c>
      <c r="L1317" s="18" t="s">
        <v>11665</v>
      </c>
      <c r="M1317" s="18" t="s">
        <v>11502</v>
      </c>
      <c r="N1317" s="18" t="s">
        <v>11664</v>
      </c>
      <c r="O1317" s="18" t="s">
        <v>11502</v>
      </c>
      <c r="P1317" s="18" t="s">
        <v>11502</v>
      </c>
    </row>
    <row r="1318" spans="1:16" ht="43.2" x14ac:dyDescent="0.3">
      <c r="A1318" s="18" t="s">
        <v>3871</v>
      </c>
      <c r="B1318" s="18" t="s">
        <v>3872</v>
      </c>
      <c r="C1318" s="18" t="s">
        <v>3873</v>
      </c>
      <c r="D1318" s="18" t="s">
        <v>3363</v>
      </c>
      <c r="E1318" s="18" t="s">
        <v>11269</v>
      </c>
      <c r="F1318" s="18" t="s">
        <v>11582</v>
      </c>
      <c r="G1318" s="18" t="s">
        <v>11584</v>
      </c>
      <c r="H1318" s="18" t="s">
        <v>11449</v>
      </c>
      <c r="I1318" s="18" t="s">
        <v>11502</v>
      </c>
      <c r="J1318" s="18" t="s">
        <v>11502</v>
      </c>
      <c r="K1318" s="18" t="s">
        <v>11502</v>
      </c>
      <c r="L1318" s="18" t="s">
        <v>11665</v>
      </c>
      <c r="M1318" s="18" t="s">
        <v>11502</v>
      </c>
      <c r="N1318" s="18" t="s">
        <v>11664</v>
      </c>
      <c r="O1318" s="18" t="s">
        <v>11502</v>
      </c>
      <c r="P1318" s="18" t="s">
        <v>11502</v>
      </c>
    </row>
    <row r="1319" spans="1:16" ht="43.2" x14ac:dyDescent="0.3">
      <c r="A1319" s="18" t="s">
        <v>3874</v>
      </c>
      <c r="B1319" s="18" t="s">
        <v>3784</v>
      </c>
      <c r="C1319" s="18" t="s">
        <v>3875</v>
      </c>
      <c r="D1319" s="18" t="s">
        <v>3782</v>
      </c>
      <c r="E1319" s="18" t="s">
        <v>11269</v>
      </c>
      <c r="F1319" s="18" t="s">
        <v>11582</v>
      </c>
      <c r="G1319" s="18" t="s">
        <v>11594</v>
      </c>
      <c r="H1319" s="18" t="s">
        <v>11449</v>
      </c>
      <c r="I1319" s="18" t="s">
        <v>11502</v>
      </c>
      <c r="J1319" s="18" t="s">
        <v>11502</v>
      </c>
      <c r="K1319" s="18" t="s">
        <v>11502</v>
      </c>
      <c r="L1319" s="18" t="s">
        <v>11665</v>
      </c>
      <c r="M1319" s="18" t="s">
        <v>11502</v>
      </c>
      <c r="N1319" s="18" t="s">
        <v>11664</v>
      </c>
      <c r="O1319" s="18" t="s">
        <v>11502</v>
      </c>
      <c r="P1319" s="18" t="s">
        <v>11502</v>
      </c>
    </row>
    <row r="1320" spans="1:16" ht="43.2" x14ac:dyDescent="0.3">
      <c r="A1320" s="18" t="s">
        <v>3876</v>
      </c>
      <c r="B1320" s="18" t="s">
        <v>3877</v>
      </c>
      <c r="C1320" s="18" t="s">
        <v>3878</v>
      </c>
      <c r="D1320" s="18" t="s">
        <v>3782</v>
      </c>
      <c r="E1320" s="18" t="s">
        <v>11269</v>
      </c>
      <c r="F1320" s="18" t="s">
        <v>11582</v>
      </c>
      <c r="G1320" s="18" t="s">
        <v>11594</v>
      </c>
      <c r="H1320" s="18" t="s">
        <v>11449</v>
      </c>
      <c r="I1320" s="18" t="s">
        <v>11502</v>
      </c>
      <c r="J1320" s="18" t="s">
        <v>11502</v>
      </c>
      <c r="K1320" s="18" t="s">
        <v>11502</v>
      </c>
      <c r="L1320" s="18" t="s">
        <v>11665</v>
      </c>
      <c r="M1320" s="18" t="s">
        <v>11502</v>
      </c>
      <c r="N1320" s="18" t="s">
        <v>11664</v>
      </c>
      <c r="O1320" s="18" t="s">
        <v>11502</v>
      </c>
      <c r="P1320" s="18" t="s">
        <v>11502</v>
      </c>
    </row>
    <row r="1321" spans="1:16" ht="43.2" x14ac:dyDescent="0.3">
      <c r="A1321" s="18" t="s">
        <v>3879</v>
      </c>
      <c r="B1321" s="18" t="s">
        <v>3784</v>
      </c>
      <c r="C1321" s="18" t="s">
        <v>3880</v>
      </c>
      <c r="D1321" s="18" t="s">
        <v>3782</v>
      </c>
      <c r="E1321" s="18" t="s">
        <v>11269</v>
      </c>
      <c r="F1321" s="18" t="s">
        <v>11582</v>
      </c>
      <c r="G1321" s="18" t="s">
        <v>11594</v>
      </c>
      <c r="H1321" s="18" t="s">
        <v>11449</v>
      </c>
      <c r="I1321" s="18" t="s">
        <v>11502</v>
      </c>
      <c r="J1321" s="18" t="s">
        <v>11502</v>
      </c>
      <c r="K1321" s="18" t="s">
        <v>11502</v>
      </c>
      <c r="L1321" s="18" t="s">
        <v>11665</v>
      </c>
      <c r="M1321" s="18" t="s">
        <v>11502</v>
      </c>
      <c r="N1321" s="18" t="s">
        <v>11664</v>
      </c>
      <c r="O1321" s="18" t="s">
        <v>11502</v>
      </c>
      <c r="P1321" s="18" t="s">
        <v>11502</v>
      </c>
    </row>
    <row r="1322" spans="1:16" ht="43.2" x14ac:dyDescent="0.3">
      <c r="A1322" s="18" t="s">
        <v>3881</v>
      </c>
      <c r="B1322" s="18" t="s">
        <v>3877</v>
      </c>
      <c r="C1322" s="18" t="s">
        <v>3882</v>
      </c>
      <c r="D1322" s="18" t="s">
        <v>3782</v>
      </c>
      <c r="E1322" s="18" t="s">
        <v>11269</v>
      </c>
      <c r="F1322" s="18" t="s">
        <v>11582</v>
      </c>
      <c r="G1322" s="18" t="s">
        <v>11594</v>
      </c>
      <c r="H1322" s="18" t="s">
        <v>11449</v>
      </c>
      <c r="I1322" s="18" t="s">
        <v>11502</v>
      </c>
      <c r="J1322" s="18" t="s">
        <v>11502</v>
      </c>
      <c r="K1322" s="18" t="s">
        <v>11502</v>
      </c>
      <c r="L1322" s="18" t="s">
        <v>11665</v>
      </c>
      <c r="M1322" s="18" t="s">
        <v>11502</v>
      </c>
      <c r="N1322" s="18" t="s">
        <v>11664</v>
      </c>
      <c r="O1322" s="18" t="s">
        <v>11502</v>
      </c>
      <c r="P1322" s="18" t="s">
        <v>11502</v>
      </c>
    </row>
    <row r="1323" spans="1:16" ht="43.2" x14ac:dyDescent="0.3">
      <c r="A1323" s="18" t="s">
        <v>3883</v>
      </c>
      <c r="B1323" s="18" t="s">
        <v>3797</v>
      </c>
      <c r="C1323" s="18" t="s">
        <v>3884</v>
      </c>
      <c r="D1323" s="18" t="s">
        <v>3799</v>
      </c>
      <c r="E1323" s="18" t="s">
        <v>11269</v>
      </c>
      <c r="F1323" s="18" t="s">
        <v>11582</v>
      </c>
      <c r="G1323" s="18" t="s">
        <v>11597</v>
      </c>
      <c r="H1323" s="18" t="s">
        <v>11449</v>
      </c>
      <c r="I1323" s="18" t="s">
        <v>11502</v>
      </c>
      <c r="J1323" s="18" t="s">
        <v>11502</v>
      </c>
      <c r="K1323" s="18" t="s">
        <v>11502</v>
      </c>
      <c r="L1323" s="18" t="s">
        <v>11665</v>
      </c>
      <c r="M1323" s="18" t="s">
        <v>11502</v>
      </c>
      <c r="N1323" s="18" t="s">
        <v>11664</v>
      </c>
      <c r="O1323" s="18" t="s">
        <v>11502</v>
      </c>
      <c r="P1323" s="18" t="s">
        <v>11502</v>
      </c>
    </row>
    <row r="1324" spans="1:16" ht="43.2" x14ac:dyDescent="0.3">
      <c r="A1324" s="18" t="s">
        <v>3885</v>
      </c>
      <c r="B1324" s="18" t="s">
        <v>3886</v>
      </c>
      <c r="C1324" s="18" t="s">
        <v>3887</v>
      </c>
      <c r="D1324" s="18" t="s">
        <v>3799</v>
      </c>
      <c r="E1324" s="18" t="s">
        <v>11269</v>
      </c>
      <c r="F1324" s="18" t="s">
        <v>11582</v>
      </c>
      <c r="G1324" s="18" t="s">
        <v>11597</v>
      </c>
      <c r="H1324" s="18" t="s">
        <v>11449</v>
      </c>
      <c r="I1324" s="18" t="s">
        <v>11502</v>
      </c>
      <c r="J1324" s="18" t="s">
        <v>11502</v>
      </c>
      <c r="K1324" s="18" t="s">
        <v>11502</v>
      </c>
      <c r="L1324" s="18" t="s">
        <v>11665</v>
      </c>
      <c r="M1324" s="18" t="s">
        <v>11502</v>
      </c>
      <c r="N1324" s="18" t="s">
        <v>11664</v>
      </c>
      <c r="O1324" s="18" t="s">
        <v>11502</v>
      </c>
      <c r="P1324" s="18" t="s">
        <v>11502</v>
      </c>
    </row>
    <row r="1325" spans="1:16" ht="43.2" x14ac:dyDescent="0.3">
      <c r="A1325" s="18" t="s">
        <v>3888</v>
      </c>
      <c r="B1325" s="18" t="s">
        <v>3797</v>
      </c>
      <c r="C1325" s="18" t="s">
        <v>3889</v>
      </c>
      <c r="D1325" s="18" t="s">
        <v>3799</v>
      </c>
      <c r="E1325" s="18" t="s">
        <v>11269</v>
      </c>
      <c r="F1325" s="18" t="s">
        <v>11582</v>
      </c>
      <c r="G1325" s="18" t="s">
        <v>11597</v>
      </c>
      <c r="H1325" s="18" t="s">
        <v>11449</v>
      </c>
      <c r="I1325" s="18" t="s">
        <v>11502</v>
      </c>
      <c r="J1325" s="18" t="s">
        <v>11502</v>
      </c>
      <c r="K1325" s="18" t="s">
        <v>11502</v>
      </c>
      <c r="L1325" s="18" t="s">
        <v>11665</v>
      </c>
      <c r="M1325" s="18" t="s">
        <v>11502</v>
      </c>
      <c r="N1325" s="18" t="s">
        <v>11664</v>
      </c>
      <c r="O1325" s="18" t="s">
        <v>11502</v>
      </c>
      <c r="P1325" s="18" t="s">
        <v>11502</v>
      </c>
    </row>
    <row r="1326" spans="1:16" ht="43.2" x14ac:dyDescent="0.3">
      <c r="A1326" s="18" t="s">
        <v>3890</v>
      </c>
      <c r="B1326" s="18" t="s">
        <v>3886</v>
      </c>
      <c r="C1326" s="18" t="s">
        <v>3891</v>
      </c>
      <c r="D1326" s="18" t="s">
        <v>3799</v>
      </c>
      <c r="E1326" s="18" t="s">
        <v>11269</v>
      </c>
      <c r="F1326" s="18" t="s">
        <v>11582</v>
      </c>
      <c r="G1326" s="18" t="s">
        <v>11597</v>
      </c>
      <c r="H1326" s="18" t="s">
        <v>11449</v>
      </c>
      <c r="I1326" s="18" t="s">
        <v>11502</v>
      </c>
      <c r="J1326" s="18" t="s">
        <v>11502</v>
      </c>
      <c r="K1326" s="18" t="s">
        <v>11502</v>
      </c>
      <c r="L1326" s="18" t="s">
        <v>11665</v>
      </c>
      <c r="M1326" s="18" t="s">
        <v>11502</v>
      </c>
      <c r="N1326" s="18" t="s">
        <v>11664</v>
      </c>
      <c r="O1326" s="18" t="s">
        <v>11502</v>
      </c>
      <c r="P1326" s="18" t="s">
        <v>11502</v>
      </c>
    </row>
    <row r="1327" spans="1:16" ht="43.2" x14ac:dyDescent="0.3">
      <c r="A1327" s="18" t="s">
        <v>3892</v>
      </c>
      <c r="B1327" s="18" t="s">
        <v>3807</v>
      </c>
      <c r="C1327" s="18" t="s">
        <v>3893</v>
      </c>
      <c r="D1327" s="18" t="s">
        <v>3782</v>
      </c>
      <c r="E1327" s="18" t="s">
        <v>11269</v>
      </c>
      <c r="F1327" s="18" t="s">
        <v>11582</v>
      </c>
      <c r="G1327" s="18" t="s">
        <v>11594</v>
      </c>
      <c r="H1327" s="18" t="s">
        <v>11449</v>
      </c>
      <c r="I1327" s="18" t="s">
        <v>11502</v>
      </c>
      <c r="J1327" s="18" t="s">
        <v>11502</v>
      </c>
      <c r="K1327" s="18" t="s">
        <v>11502</v>
      </c>
      <c r="L1327" s="18" t="s">
        <v>11665</v>
      </c>
      <c r="M1327" s="18" t="s">
        <v>11502</v>
      </c>
      <c r="N1327" s="18" t="s">
        <v>11664</v>
      </c>
      <c r="O1327" s="18" t="s">
        <v>11502</v>
      </c>
      <c r="P1327" s="18" t="s">
        <v>11502</v>
      </c>
    </row>
    <row r="1328" spans="1:16" ht="43.2" x14ac:dyDescent="0.3">
      <c r="A1328" s="18" t="s">
        <v>3894</v>
      </c>
      <c r="B1328" s="18" t="s">
        <v>3895</v>
      </c>
      <c r="C1328" s="18" t="s">
        <v>3896</v>
      </c>
      <c r="D1328" s="18" t="s">
        <v>3782</v>
      </c>
      <c r="E1328" s="18" t="s">
        <v>11269</v>
      </c>
      <c r="F1328" s="18" t="s">
        <v>11582</v>
      </c>
      <c r="G1328" s="18" t="s">
        <v>11594</v>
      </c>
      <c r="H1328" s="18" t="s">
        <v>11449</v>
      </c>
      <c r="I1328" s="18" t="s">
        <v>11502</v>
      </c>
      <c r="J1328" s="18" t="s">
        <v>11502</v>
      </c>
      <c r="K1328" s="18" t="s">
        <v>11502</v>
      </c>
      <c r="L1328" s="18" t="s">
        <v>11665</v>
      </c>
      <c r="M1328" s="18" t="s">
        <v>11502</v>
      </c>
      <c r="N1328" s="18" t="s">
        <v>11664</v>
      </c>
      <c r="O1328" s="18" t="s">
        <v>11502</v>
      </c>
      <c r="P1328" s="18" t="s">
        <v>11502</v>
      </c>
    </row>
    <row r="1329" spans="1:16" ht="43.2" x14ac:dyDescent="0.3">
      <c r="A1329" s="18" t="s">
        <v>3897</v>
      </c>
      <c r="B1329" s="18" t="s">
        <v>3807</v>
      </c>
      <c r="C1329" s="18" t="s">
        <v>3898</v>
      </c>
      <c r="D1329" s="18" t="s">
        <v>3782</v>
      </c>
      <c r="E1329" s="18" t="s">
        <v>11269</v>
      </c>
      <c r="F1329" s="18" t="s">
        <v>11582</v>
      </c>
      <c r="G1329" s="18" t="s">
        <v>11594</v>
      </c>
      <c r="H1329" s="18" t="s">
        <v>11449</v>
      </c>
      <c r="I1329" s="18" t="s">
        <v>11502</v>
      </c>
      <c r="J1329" s="18" t="s">
        <v>11502</v>
      </c>
      <c r="K1329" s="18" t="s">
        <v>11502</v>
      </c>
      <c r="L1329" s="18" t="s">
        <v>11665</v>
      </c>
      <c r="M1329" s="18" t="s">
        <v>11502</v>
      </c>
      <c r="N1329" s="18" t="s">
        <v>11664</v>
      </c>
      <c r="O1329" s="18" t="s">
        <v>11502</v>
      </c>
      <c r="P1329" s="18" t="s">
        <v>11502</v>
      </c>
    </row>
    <row r="1330" spans="1:16" ht="43.2" x14ac:dyDescent="0.3">
      <c r="A1330" s="18" t="s">
        <v>3899</v>
      </c>
      <c r="B1330" s="18" t="s">
        <v>3895</v>
      </c>
      <c r="C1330" s="18" t="s">
        <v>3900</v>
      </c>
      <c r="D1330" s="18" t="s">
        <v>3782</v>
      </c>
      <c r="E1330" s="18" t="s">
        <v>11269</v>
      </c>
      <c r="F1330" s="18" t="s">
        <v>11582</v>
      </c>
      <c r="G1330" s="18" t="s">
        <v>11594</v>
      </c>
      <c r="H1330" s="18" t="s">
        <v>11449</v>
      </c>
      <c r="I1330" s="18" t="s">
        <v>11502</v>
      </c>
      <c r="J1330" s="18" t="s">
        <v>11502</v>
      </c>
      <c r="K1330" s="18" t="s">
        <v>11502</v>
      </c>
      <c r="L1330" s="18" t="s">
        <v>11665</v>
      </c>
      <c r="M1330" s="18" t="s">
        <v>11502</v>
      </c>
      <c r="N1330" s="18" t="s">
        <v>11664</v>
      </c>
      <c r="O1330" s="18" t="s">
        <v>11502</v>
      </c>
      <c r="P1330" s="18" t="s">
        <v>11502</v>
      </c>
    </row>
    <row r="1331" spans="1:16" ht="43.2" x14ac:dyDescent="0.3">
      <c r="A1331" s="18" t="s">
        <v>3901</v>
      </c>
      <c r="B1331" s="18" t="s">
        <v>3829</v>
      </c>
      <c r="C1331" s="18" t="s">
        <v>3902</v>
      </c>
      <c r="D1331" s="18" t="s">
        <v>3799</v>
      </c>
      <c r="E1331" s="18" t="s">
        <v>11269</v>
      </c>
      <c r="F1331" s="18" t="s">
        <v>11582</v>
      </c>
      <c r="G1331" s="18" t="s">
        <v>11597</v>
      </c>
      <c r="H1331" s="18" t="s">
        <v>11449</v>
      </c>
      <c r="I1331" s="18" t="s">
        <v>11502</v>
      </c>
      <c r="J1331" s="18" t="s">
        <v>11502</v>
      </c>
      <c r="K1331" s="18" t="s">
        <v>11502</v>
      </c>
      <c r="L1331" s="18" t="s">
        <v>11665</v>
      </c>
      <c r="M1331" s="18" t="s">
        <v>11502</v>
      </c>
      <c r="N1331" s="18" t="s">
        <v>11664</v>
      </c>
      <c r="O1331" s="18" t="s">
        <v>11502</v>
      </c>
      <c r="P1331" s="18" t="s">
        <v>11502</v>
      </c>
    </row>
    <row r="1332" spans="1:16" ht="43.2" x14ac:dyDescent="0.3">
      <c r="A1332" s="18" t="s">
        <v>3903</v>
      </c>
      <c r="B1332" s="18" t="s">
        <v>3904</v>
      </c>
      <c r="C1332" s="18" t="s">
        <v>3905</v>
      </c>
      <c r="D1332" s="18" t="s">
        <v>3799</v>
      </c>
      <c r="E1332" s="18" t="s">
        <v>11269</v>
      </c>
      <c r="F1332" s="18" t="s">
        <v>11582</v>
      </c>
      <c r="G1332" s="18" t="s">
        <v>11597</v>
      </c>
      <c r="H1332" s="18" t="s">
        <v>11449</v>
      </c>
      <c r="I1332" s="18" t="s">
        <v>11502</v>
      </c>
      <c r="J1332" s="18" t="s">
        <v>11502</v>
      </c>
      <c r="K1332" s="18" t="s">
        <v>11502</v>
      </c>
      <c r="L1332" s="18" t="s">
        <v>11665</v>
      </c>
      <c r="M1332" s="18" t="s">
        <v>11502</v>
      </c>
      <c r="N1332" s="18" t="s">
        <v>11664</v>
      </c>
      <c r="O1332" s="18" t="s">
        <v>11502</v>
      </c>
      <c r="P1332" s="18" t="s">
        <v>11502</v>
      </c>
    </row>
    <row r="1333" spans="1:16" ht="43.2" x14ac:dyDescent="0.3">
      <c r="A1333" s="18" t="s">
        <v>3906</v>
      </c>
      <c r="B1333" s="18" t="s">
        <v>3829</v>
      </c>
      <c r="C1333" s="18" t="s">
        <v>3907</v>
      </c>
      <c r="D1333" s="18" t="s">
        <v>3799</v>
      </c>
      <c r="E1333" s="18" t="s">
        <v>11269</v>
      </c>
      <c r="F1333" s="18" t="s">
        <v>11582</v>
      </c>
      <c r="G1333" s="18" t="s">
        <v>11597</v>
      </c>
      <c r="H1333" s="18" t="s">
        <v>11449</v>
      </c>
      <c r="I1333" s="18" t="s">
        <v>11502</v>
      </c>
      <c r="J1333" s="18" t="s">
        <v>11502</v>
      </c>
      <c r="K1333" s="18" t="s">
        <v>11502</v>
      </c>
      <c r="L1333" s="18" t="s">
        <v>11665</v>
      </c>
      <c r="M1333" s="18" t="s">
        <v>11502</v>
      </c>
      <c r="N1333" s="18" t="s">
        <v>11664</v>
      </c>
      <c r="O1333" s="18" t="s">
        <v>11502</v>
      </c>
      <c r="P1333" s="18" t="s">
        <v>11502</v>
      </c>
    </row>
    <row r="1334" spans="1:16" ht="43.2" x14ac:dyDescent="0.3">
      <c r="A1334" s="18" t="s">
        <v>3908</v>
      </c>
      <c r="B1334" s="18" t="s">
        <v>3904</v>
      </c>
      <c r="C1334" s="18" t="s">
        <v>3909</v>
      </c>
      <c r="D1334" s="18" t="s">
        <v>3799</v>
      </c>
      <c r="E1334" s="18" t="s">
        <v>11269</v>
      </c>
      <c r="F1334" s="18" t="s">
        <v>11582</v>
      </c>
      <c r="G1334" s="18" t="s">
        <v>11597</v>
      </c>
      <c r="H1334" s="18" t="s">
        <v>11449</v>
      </c>
      <c r="I1334" s="18" t="s">
        <v>11502</v>
      </c>
      <c r="J1334" s="18" t="s">
        <v>11502</v>
      </c>
      <c r="K1334" s="18" t="s">
        <v>11502</v>
      </c>
      <c r="L1334" s="18" t="s">
        <v>11665</v>
      </c>
      <c r="M1334" s="18" t="s">
        <v>11502</v>
      </c>
      <c r="N1334" s="18" t="s">
        <v>11664</v>
      </c>
      <c r="O1334" s="18" t="s">
        <v>11502</v>
      </c>
      <c r="P1334" s="18" t="s">
        <v>11502</v>
      </c>
    </row>
    <row r="1335" spans="1:16" ht="43.2" x14ac:dyDescent="0.3">
      <c r="A1335" s="18" t="s">
        <v>3910</v>
      </c>
      <c r="B1335" s="18" t="s">
        <v>3819</v>
      </c>
      <c r="C1335" s="18" t="s">
        <v>3911</v>
      </c>
      <c r="D1335" s="18" t="s">
        <v>3821</v>
      </c>
      <c r="E1335" s="18" t="s">
        <v>11269</v>
      </c>
      <c r="F1335" s="18" t="s">
        <v>11582</v>
      </c>
      <c r="G1335" s="18" t="s">
        <v>11599</v>
      </c>
      <c r="H1335" s="18" t="s">
        <v>11449</v>
      </c>
      <c r="I1335" s="18" t="s">
        <v>11502</v>
      </c>
      <c r="J1335" s="18" t="s">
        <v>11502</v>
      </c>
      <c r="K1335" s="18" t="s">
        <v>11502</v>
      </c>
      <c r="L1335" s="18" t="s">
        <v>11665</v>
      </c>
      <c r="M1335" s="18" t="s">
        <v>11502</v>
      </c>
      <c r="N1335" s="18" t="s">
        <v>11664</v>
      </c>
      <c r="O1335" s="18" t="s">
        <v>11502</v>
      </c>
      <c r="P1335" s="18" t="s">
        <v>11502</v>
      </c>
    </row>
    <row r="1336" spans="1:16" ht="43.2" x14ac:dyDescent="0.3">
      <c r="A1336" s="18" t="s">
        <v>3912</v>
      </c>
      <c r="B1336" s="18" t="s">
        <v>3913</v>
      </c>
      <c r="C1336" s="18" t="s">
        <v>3914</v>
      </c>
      <c r="D1336" s="18" t="s">
        <v>3821</v>
      </c>
      <c r="E1336" s="18" t="s">
        <v>11269</v>
      </c>
      <c r="F1336" s="18" t="s">
        <v>11582</v>
      </c>
      <c r="G1336" s="18" t="s">
        <v>11599</v>
      </c>
      <c r="H1336" s="18" t="s">
        <v>11449</v>
      </c>
      <c r="I1336" s="18" t="s">
        <v>11502</v>
      </c>
      <c r="J1336" s="18" t="s">
        <v>11502</v>
      </c>
      <c r="K1336" s="18" t="s">
        <v>11502</v>
      </c>
      <c r="L1336" s="18" t="s">
        <v>11665</v>
      </c>
      <c r="M1336" s="18" t="s">
        <v>11502</v>
      </c>
      <c r="N1336" s="18" t="s">
        <v>11664</v>
      </c>
      <c r="O1336" s="18" t="s">
        <v>11502</v>
      </c>
      <c r="P1336" s="18" t="s">
        <v>11502</v>
      </c>
    </row>
    <row r="1337" spans="1:16" ht="43.2" x14ac:dyDescent="0.3">
      <c r="A1337" s="18" t="s">
        <v>3915</v>
      </c>
      <c r="B1337" s="18" t="s">
        <v>3819</v>
      </c>
      <c r="C1337" s="18" t="s">
        <v>3916</v>
      </c>
      <c r="D1337" s="18" t="s">
        <v>3821</v>
      </c>
      <c r="E1337" s="18" t="s">
        <v>11269</v>
      </c>
      <c r="F1337" s="18" t="s">
        <v>11582</v>
      </c>
      <c r="G1337" s="18" t="s">
        <v>11599</v>
      </c>
      <c r="H1337" s="18" t="s">
        <v>11449</v>
      </c>
      <c r="I1337" s="18" t="s">
        <v>11502</v>
      </c>
      <c r="J1337" s="18" t="s">
        <v>11502</v>
      </c>
      <c r="K1337" s="18" t="s">
        <v>11502</v>
      </c>
      <c r="L1337" s="18" t="s">
        <v>11665</v>
      </c>
      <c r="M1337" s="18" t="s">
        <v>11502</v>
      </c>
      <c r="N1337" s="18" t="s">
        <v>11664</v>
      </c>
      <c r="O1337" s="18" t="s">
        <v>11502</v>
      </c>
      <c r="P1337" s="18" t="s">
        <v>11502</v>
      </c>
    </row>
    <row r="1338" spans="1:16" ht="43.2" x14ac:dyDescent="0.3">
      <c r="A1338" s="18" t="s">
        <v>3917</v>
      </c>
      <c r="B1338" s="18" t="s">
        <v>3913</v>
      </c>
      <c r="C1338" s="18" t="s">
        <v>3918</v>
      </c>
      <c r="D1338" s="18" t="s">
        <v>3821</v>
      </c>
      <c r="E1338" s="18" t="s">
        <v>11269</v>
      </c>
      <c r="F1338" s="18" t="s">
        <v>11582</v>
      </c>
      <c r="G1338" s="18" t="s">
        <v>11599</v>
      </c>
      <c r="H1338" s="18" t="s">
        <v>11449</v>
      </c>
      <c r="I1338" s="18" t="s">
        <v>11502</v>
      </c>
      <c r="J1338" s="18" t="s">
        <v>11502</v>
      </c>
      <c r="K1338" s="18" t="s">
        <v>11502</v>
      </c>
      <c r="L1338" s="18" t="s">
        <v>11665</v>
      </c>
      <c r="M1338" s="18" t="s">
        <v>11502</v>
      </c>
      <c r="N1338" s="18" t="s">
        <v>11664</v>
      </c>
      <c r="O1338" s="18" t="s">
        <v>11502</v>
      </c>
      <c r="P1338" s="18" t="s">
        <v>11502</v>
      </c>
    </row>
    <row r="1339" spans="1:16" ht="43.2" x14ac:dyDescent="0.3">
      <c r="A1339" s="18" t="s">
        <v>3919</v>
      </c>
      <c r="B1339" s="18" t="s">
        <v>3839</v>
      </c>
      <c r="C1339" s="18" t="s">
        <v>3920</v>
      </c>
      <c r="D1339" s="18" t="s">
        <v>3799</v>
      </c>
      <c r="E1339" s="18" t="s">
        <v>11269</v>
      </c>
      <c r="F1339" s="18" t="s">
        <v>11582</v>
      </c>
      <c r="G1339" s="18" t="s">
        <v>11597</v>
      </c>
      <c r="H1339" s="18" t="s">
        <v>11449</v>
      </c>
      <c r="I1339" s="18" t="s">
        <v>11502</v>
      </c>
      <c r="J1339" s="18" t="s">
        <v>11502</v>
      </c>
      <c r="K1339" s="18" t="s">
        <v>11502</v>
      </c>
      <c r="L1339" s="18" t="s">
        <v>11665</v>
      </c>
      <c r="M1339" s="18" t="s">
        <v>11502</v>
      </c>
      <c r="N1339" s="18" t="s">
        <v>11664</v>
      </c>
      <c r="O1339" s="18" t="s">
        <v>11502</v>
      </c>
      <c r="P1339" s="18" t="s">
        <v>11502</v>
      </c>
    </row>
    <row r="1340" spans="1:16" ht="43.2" x14ac:dyDescent="0.3">
      <c r="A1340" s="18" t="s">
        <v>3921</v>
      </c>
      <c r="B1340" s="18" t="s">
        <v>3922</v>
      </c>
      <c r="C1340" s="18" t="s">
        <v>3923</v>
      </c>
      <c r="D1340" s="18" t="s">
        <v>3799</v>
      </c>
      <c r="E1340" s="18" t="s">
        <v>11269</v>
      </c>
      <c r="F1340" s="18" t="s">
        <v>11582</v>
      </c>
      <c r="G1340" s="18" t="s">
        <v>11597</v>
      </c>
      <c r="H1340" s="18" t="s">
        <v>11449</v>
      </c>
      <c r="I1340" s="18" t="s">
        <v>11502</v>
      </c>
      <c r="J1340" s="18" t="s">
        <v>11502</v>
      </c>
      <c r="K1340" s="18" t="s">
        <v>11502</v>
      </c>
      <c r="L1340" s="18" t="s">
        <v>11665</v>
      </c>
      <c r="M1340" s="18" t="s">
        <v>11502</v>
      </c>
      <c r="N1340" s="18" t="s">
        <v>11664</v>
      </c>
      <c r="O1340" s="18" t="s">
        <v>11502</v>
      </c>
      <c r="P1340" s="18" t="s">
        <v>11502</v>
      </c>
    </row>
    <row r="1341" spans="1:16" ht="43.2" x14ac:dyDescent="0.3">
      <c r="A1341" s="18" t="s">
        <v>3924</v>
      </c>
      <c r="B1341" s="18" t="s">
        <v>3839</v>
      </c>
      <c r="C1341" s="18" t="s">
        <v>3925</v>
      </c>
      <c r="D1341" s="18" t="s">
        <v>3799</v>
      </c>
      <c r="E1341" s="18" t="s">
        <v>11269</v>
      </c>
      <c r="F1341" s="18" t="s">
        <v>11582</v>
      </c>
      <c r="G1341" s="18" t="s">
        <v>11597</v>
      </c>
      <c r="H1341" s="18" t="s">
        <v>11449</v>
      </c>
      <c r="I1341" s="18" t="s">
        <v>11502</v>
      </c>
      <c r="J1341" s="18" t="s">
        <v>11502</v>
      </c>
      <c r="K1341" s="18" t="s">
        <v>11502</v>
      </c>
      <c r="L1341" s="18" t="s">
        <v>11665</v>
      </c>
      <c r="M1341" s="18" t="s">
        <v>11502</v>
      </c>
      <c r="N1341" s="18" t="s">
        <v>11664</v>
      </c>
      <c r="O1341" s="18" t="s">
        <v>11502</v>
      </c>
      <c r="P1341" s="18" t="s">
        <v>11502</v>
      </c>
    </row>
    <row r="1342" spans="1:16" ht="43.2" x14ac:dyDescent="0.3">
      <c r="A1342" s="18" t="s">
        <v>3926</v>
      </c>
      <c r="B1342" s="18" t="s">
        <v>3922</v>
      </c>
      <c r="C1342" s="18" t="s">
        <v>3927</v>
      </c>
      <c r="D1342" s="18" t="s">
        <v>3799</v>
      </c>
      <c r="E1342" s="18" t="s">
        <v>11269</v>
      </c>
      <c r="F1342" s="18" t="s">
        <v>11582</v>
      </c>
      <c r="G1342" s="18" t="s">
        <v>11597</v>
      </c>
      <c r="H1342" s="18" t="s">
        <v>11449</v>
      </c>
      <c r="I1342" s="18" t="s">
        <v>11502</v>
      </c>
      <c r="J1342" s="18" t="s">
        <v>11502</v>
      </c>
      <c r="K1342" s="18" t="s">
        <v>11502</v>
      </c>
      <c r="L1342" s="18" t="s">
        <v>11665</v>
      </c>
      <c r="M1342" s="18" t="s">
        <v>11502</v>
      </c>
      <c r="N1342" s="18" t="s">
        <v>11664</v>
      </c>
      <c r="O1342" s="18" t="s">
        <v>11502</v>
      </c>
      <c r="P1342" s="18" t="s">
        <v>11502</v>
      </c>
    </row>
    <row r="1343" spans="1:16" ht="43.2" x14ac:dyDescent="0.3">
      <c r="A1343" s="18" t="s">
        <v>3928</v>
      </c>
      <c r="B1343" s="18" t="s">
        <v>3929</v>
      </c>
      <c r="C1343" s="18" t="s">
        <v>3930</v>
      </c>
      <c r="D1343" s="18" t="s">
        <v>3821</v>
      </c>
      <c r="E1343" s="18" t="s">
        <v>11269</v>
      </c>
      <c r="F1343" s="18" t="s">
        <v>11582</v>
      </c>
      <c r="G1343" s="18" t="s">
        <v>11599</v>
      </c>
      <c r="H1343" s="18" t="s">
        <v>11449</v>
      </c>
      <c r="I1343" s="18" t="s">
        <v>11502</v>
      </c>
      <c r="J1343" s="18" t="s">
        <v>11502</v>
      </c>
      <c r="K1343" s="18" t="s">
        <v>11502</v>
      </c>
      <c r="L1343" s="18" t="s">
        <v>11665</v>
      </c>
      <c r="M1343" s="18" t="s">
        <v>11502</v>
      </c>
      <c r="N1343" s="18" t="s">
        <v>11664</v>
      </c>
      <c r="O1343" s="18" t="s">
        <v>11502</v>
      </c>
      <c r="P1343" s="18" t="s">
        <v>11502</v>
      </c>
    </row>
    <row r="1344" spans="1:16" ht="43.2" x14ac:dyDescent="0.3">
      <c r="A1344" s="18" t="s">
        <v>3931</v>
      </c>
      <c r="B1344" s="18" t="s">
        <v>3929</v>
      </c>
      <c r="C1344" s="18" t="s">
        <v>3932</v>
      </c>
      <c r="D1344" s="18" t="s">
        <v>3821</v>
      </c>
      <c r="E1344" s="18" t="s">
        <v>11269</v>
      </c>
      <c r="F1344" s="18" t="s">
        <v>11582</v>
      </c>
      <c r="G1344" s="18" t="s">
        <v>11599</v>
      </c>
      <c r="H1344" s="18" t="s">
        <v>11449</v>
      </c>
      <c r="I1344" s="18" t="s">
        <v>11502</v>
      </c>
      <c r="J1344" s="18" t="s">
        <v>11502</v>
      </c>
      <c r="K1344" s="18" t="s">
        <v>11502</v>
      </c>
      <c r="L1344" s="18" t="s">
        <v>11665</v>
      </c>
      <c r="M1344" s="18" t="s">
        <v>11502</v>
      </c>
      <c r="N1344" s="18" t="s">
        <v>11664</v>
      </c>
      <c r="O1344" s="18" t="s">
        <v>11502</v>
      </c>
      <c r="P1344" s="18" t="s">
        <v>11502</v>
      </c>
    </row>
    <row r="1345" spans="1:16" ht="43.2" x14ac:dyDescent="0.3">
      <c r="A1345" s="18" t="s">
        <v>3933</v>
      </c>
      <c r="B1345" s="18" t="s">
        <v>3934</v>
      </c>
      <c r="C1345" s="18" t="s">
        <v>3935</v>
      </c>
      <c r="D1345" s="18" t="s">
        <v>3799</v>
      </c>
      <c r="E1345" s="18" t="s">
        <v>11269</v>
      </c>
      <c r="F1345" s="18" t="s">
        <v>11582</v>
      </c>
      <c r="G1345" s="18" t="s">
        <v>11597</v>
      </c>
      <c r="H1345" s="18" t="s">
        <v>11449</v>
      </c>
      <c r="I1345" s="18" t="s">
        <v>11502</v>
      </c>
      <c r="J1345" s="18" t="s">
        <v>11502</v>
      </c>
      <c r="K1345" s="18" t="s">
        <v>11502</v>
      </c>
      <c r="L1345" s="18" t="s">
        <v>11665</v>
      </c>
      <c r="M1345" s="18" t="s">
        <v>11502</v>
      </c>
      <c r="N1345" s="18" t="s">
        <v>11664</v>
      </c>
      <c r="O1345" s="18" t="s">
        <v>11502</v>
      </c>
      <c r="P1345" s="18" t="s">
        <v>11502</v>
      </c>
    </row>
    <row r="1346" spans="1:16" ht="43.2" x14ac:dyDescent="0.3">
      <c r="A1346" s="18" t="s">
        <v>3936</v>
      </c>
      <c r="B1346" s="18" t="s">
        <v>3934</v>
      </c>
      <c r="C1346" s="18" t="s">
        <v>3937</v>
      </c>
      <c r="D1346" s="18" t="s">
        <v>3799</v>
      </c>
      <c r="E1346" s="18" t="s">
        <v>11269</v>
      </c>
      <c r="F1346" s="18" t="s">
        <v>11582</v>
      </c>
      <c r="G1346" s="18" t="s">
        <v>11597</v>
      </c>
      <c r="H1346" s="18" t="s">
        <v>11449</v>
      </c>
      <c r="I1346" s="18" t="s">
        <v>11502</v>
      </c>
      <c r="J1346" s="18" t="s">
        <v>11502</v>
      </c>
      <c r="K1346" s="18" t="s">
        <v>11502</v>
      </c>
      <c r="L1346" s="18" t="s">
        <v>11665</v>
      </c>
      <c r="M1346" s="18" t="s">
        <v>11502</v>
      </c>
      <c r="N1346" s="18" t="s">
        <v>11664</v>
      </c>
      <c r="O1346" s="18" t="s">
        <v>11502</v>
      </c>
      <c r="P1346" s="18" t="s">
        <v>11502</v>
      </c>
    </row>
    <row r="1347" spans="1:16" ht="43.2" x14ac:dyDescent="0.3">
      <c r="A1347" s="18" t="s">
        <v>3938</v>
      </c>
      <c r="B1347" s="18" t="s">
        <v>3939</v>
      </c>
      <c r="C1347" s="18" t="s">
        <v>3939</v>
      </c>
      <c r="D1347" s="18" t="s">
        <v>3940</v>
      </c>
      <c r="E1347" s="18" t="s">
        <v>11269</v>
      </c>
      <c r="F1347" s="18" t="s">
        <v>11582</v>
      </c>
      <c r="G1347" s="18" t="s">
        <v>11600</v>
      </c>
      <c r="H1347" s="18" t="s">
        <v>11449</v>
      </c>
      <c r="I1347" s="18" t="s">
        <v>11502</v>
      </c>
      <c r="J1347" s="18" t="s">
        <v>11502</v>
      </c>
      <c r="K1347" s="18" t="s">
        <v>11502</v>
      </c>
      <c r="L1347" s="18" t="s">
        <v>11665</v>
      </c>
      <c r="M1347" s="18" t="s">
        <v>11502</v>
      </c>
      <c r="N1347" s="18" t="s">
        <v>11664</v>
      </c>
      <c r="O1347" s="18" t="s">
        <v>11502</v>
      </c>
      <c r="P1347" s="18" t="s">
        <v>11502</v>
      </c>
    </row>
    <row r="1348" spans="1:16" ht="43.2" x14ac:dyDescent="0.3">
      <c r="A1348" s="18" t="s">
        <v>3941</v>
      </c>
      <c r="B1348" s="18" t="s">
        <v>529</v>
      </c>
      <c r="C1348" s="18" t="s">
        <v>3942</v>
      </c>
      <c r="D1348" s="18" t="s">
        <v>3789</v>
      </c>
      <c r="E1348" s="18" t="s">
        <v>11269</v>
      </c>
      <c r="F1348" s="18" t="s">
        <v>11582</v>
      </c>
      <c r="G1348" s="18" t="s">
        <v>11595</v>
      </c>
      <c r="H1348" s="18" t="s">
        <v>11449</v>
      </c>
      <c r="I1348" s="18" t="s">
        <v>11502</v>
      </c>
      <c r="J1348" s="18" t="s">
        <v>11502</v>
      </c>
      <c r="K1348" s="18" t="s">
        <v>11502</v>
      </c>
      <c r="L1348" s="18" t="s">
        <v>11665</v>
      </c>
      <c r="M1348" s="18" t="s">
        <v>11502</v>
      </c>
      <c r="N1348" s="18" t="s">
        <v>11664</v>
      </c>
      <c r="O1348" s="18" t="s">
        <v>11502</v>
      </c>
      <c r="P1348" s="18" t="s">
        <v>11502</v>
      </c>
    </row>
    <row r="1349" spans="1:16" ht="43.2" x14ac:dyDescent="0.3">
      <c r="A1349" s="18" t="s">
        <v>3943</v>
      </c>
      <c r="B1349" s="18" t="s">
        <v>3944</v>
      </c>
      <c r="C1349" s="18" t="s">
        <v>3945</v>
      </c>
      <c r="D1349" s="18" t="s">
        <v>3946</v>
      </c>
      <c r="E1349" s="18" t="s">
        <v>11269</v>
      </c>
      <c r="F1349" s="18" t="s">
        <v>11582</v>
      </c>
      <c r="G1349" s="18" t="s">
        <v>11601</v>
      </c>
      <c r="H1349" s="18" t="s">
        <v>11449</v>
      </c>
      <c r="I1349" s="18" t="s">
        <v>11502</v>
      </c>
      <c r="J1349" s="18" t="s">
        <v>11502</v>
      </c>
      <c r="K1349" s="18" t="s">
        <v>11502</v>
      </c>
      <c r="L1349" s="18" t="s">
        <v>11665</v>
      </c>
      <c r="M1349" s="18" t="s">
        <v>11502</v>
      </c>
      <c r="N1349" s="18" t="s">
        <v>11664</v>
      </c>
      <c r="O1349" s="18" t="s">
        <v>11502</v>
      </c>
      <c r="P1349" s="18" t="s">
        <v>11502</v>
      </c>
    </row>
    <row r="1350" spans="1:16" ht="43.2" x14ac:dyDescent="0.3">
      <c r="A1350" s="18" t="s">
        <v>3947</v>
      </c>
      <c r="B1350" s="18" t="s">
        <v>3948</v>
      </c>
      <c r="C1350" s="18" t="s">
        <v>3948</v>
      </c>
      <c r="D1350" s="18" t="s">
        <v>3949</v>
      </c>
      <c r="E1350" s="18" t="s">
        <v>11269</v>
      </c>
      <c r="F1350" s="18" t="s">
        <v>11582</v>
      </c>
      <c r="G1350" s="18" t="s">
        <v>11602</v>
      </c>
      <c r="H1350" s="18" t="s">
        <v>11449</v>
      </c>
      <c r="I1350" s="18" t="s">
        <v>11502</v>
      </c>
      <c r="J1350" s="18" t="s">
        <v>11502</v>
      </c>
      <c r="K1350" s="18" t="s">
        <v>11502</v>
      </c>
      <c r="L1350" s="18" t="s">
        <v>11665</v>
      </c>
      <c r="M1350" s="18" t="s">
        <v>11502</v>
      </c>
      <c r="N1350" s="18" t="s">
        <v>11664</v>
      </c>
      <c r="O1350" s="18" t="s">
        <v>11502</v>
      </c>
      <c r="P1350" s="18" t="s">
        <v>11502</v>
      </c>
    </row>
    <row r="1351" spans="1:16" ht="43.2" x14ac:dyDescent="0.3">
      <c r="A1351" s="18" t="s">
        <v>3950</v>
      </c>
      <c r="B1351" s="18" t="s">
        <v>3951</v>
      </c>
      <c r="C1351" s="18" t="s">
        <v>3951</v>
      </c>
      <c r="D1351" s="18" t="s">
        <v>3952</v>
      </c>
      <c r="E1351" s="18" t="s">
        <v>11269</v>
      </c>
      <c r="F1351" s="18" t="s">
        <v>11582</v>
      </c>
      <c r="G1351" s="18" t="s">
        <v>11603</v>
      </c>
      <c r="H1351" s="18" t="s">
        <v>11449</v>
      </c>
      <c r="I1351" s="18" t="s">
        <v>11502</v>
      </c>
      <c r="J1351" s="18" t="s">
        <v>11502</v>
      </c>
      <c r="K1351" s="18" t="s">
        <v>11502</v>
      </c>
      <c r="L1351" s="18" t="s">
        <v>11665</v>
      </c>
      <c r="M1351" s="18" t="s">
        <v>11502</v>
      </c>
      <c r="N1351" s="18" t="s">
        <v>11664</v>
      </c>
      <c r="O1351" s="18" t="s">
        <v>11502</v>
      </c>
      <c r="P1351" s="18" t="s">
        <v>11502</v>
      </c>
    </row>
    <row r="1352" spans="1:16" ht="43.2" x14ac:dyDescent="0.3">
      <c r="A1352" s="18" t="s">
        <v>3953</v>
      </c>
      <c r="B1352" s="18" t="s">
        <v>3954</v>
      </c>
      <c r="C1352" s="18" t="s">
        <v>3955</v>
      </c>
      <c r="D1352" s="18" t="s">
        <v>3940</v>
      </c>
      <c r="E1352" s="18" t="s">
        <v>11269</v>
      </c>
      <c r="F1352" s="18" t="s">
        <v>11582</v>
      </c>
      <c r="G1352" s="18" t="s">
        <v>11600</v>
      </c>
      <c r="H1352" s="18" t="s">
        <v>11449</v>
      </c>
      <c r="I1352" s="18" t="s">
        <v>11502</v>
      </c>
      <c r="J1352" s="18" t="s">
        <v>11502</v>
      </c>
      <c r="K1352" s="18" t="s">
        <v>11502</v>
      </c>
      <c r="L1352" s="18" t="s">
        <v>11665</v>
      </c>
      <c r="M1352" s="18" t="s">
        <v>11502</v>
      </c>
      <c r="N1352" s="18" t="s">
        <v>11664</v>
      </c>
      <c r="O1352" s="18" t="s">
        <v>11502</v>
      </c>
      <c r="P1352" s="18" t="s">
        <v>11502</v>
      </c>
    </row>
    <row r="1353" spans="1:16" ht="43.2" x14ac:dyDescent="0.3">
      <c r="A1353" s="18" t="s">
        <v>3956</v>
      </c>
      <c r="B1353" s="18" t="s">
        <v>529</v>
      </c>
      <c r="C1353" s="18" t="s">
        <v>3957</v>
      </c>
      <c r="D1353" s="18" t="s">
        <v>3789</v>
      </c>
      <c r="E1353" s="18" t="s">
        <v>11269</v>
      </c>
      <c r="F1353" s="18" t="s">
        <v>11582</v>
      </c>
      <c r="G1353" s="18" t="s">
        <v>11595</v>
      </c>
      <c r="H1353" s="18" t="s">
        <v>11449</v>
      </c>
      <c r="I1353" s="18" t="s">
        <v>11502</v>
      </c>
      <c r="J1353" s="18" t="s">
        <v>11502</v>
      </c>
      <c r="K1353" s="18" t="s">
        <v>11502</v>
      </c>
      <c r="L1353" s="18" t="s">
        <v>11665</v>
      </c>
      <c r="M1353" s="18" t="s">
        <v>11502</v>
      </c>
      <c r="N1353" s="18" t="s">
        <v>11664</v>
      </c>
      <c r="O1353" s="18" t="s">
        <v>11502</v>
      </c>
      <c r="P1353" s="18" t="s">
        <v>11502</v>
      </c>
    </row>
    <row r="1354" spans="1:16" ht="43.2" x14ac:dyDescent="0.3">
      <c r="A1354" s="18" t="s">
        <v>3958</v>
      </c>
      <c r="B1354" s="18" t="s">
        <v>3959</v>
      </c>
      <c r="C1354" s="18" t="s">
        <v>3959</v>
      </c>
      <c r="D1354" s="18" t="s">
        <v>3949</v>
      </c>
      <c r="E1354" s="18" t="s">
        <v>11269</v>
      </c>
      <c r="F1354" s="18" t="s">
        <v>11582</v>
      </c>
      <c r="G1354" s="18" t="s">
        <v>11602</v>
      </c>
      <c r="H1354" s="18" t="s">
        <v>11449</v>
      </c>
      <c r="I1354" s="18" t="s">
        <v>11502</v>
      </c>
      <c r="J1354" s="18" t="s">
        <v>11502</v>
      </c>
      <c r="K1354" s="18" t="s">
        <v>11502</v>
      </c>
      <c r="L1354" s="18" t="s">
        <v>11665</v>
      </c>
      <c r="M1354" s="18" t="s">
        <v>11502</v>
      </c>
      <c r="N1354" s="18" t="s">
        <v>11664</v>
      </c>
      <c r="O1354" s="18" t="s">
        <v>11502</v>
      </c>
      <c r="P1354" s="18" t="s">
        <v>11502</v>
      </c>
    </row>
    <row r="1355" spans="1:16" ht="43.2" x14ac:dyDescent="0.3">
      <c r="A1355" s="18" t="s">
        <v>3960</v>
      </c>
      <c r="B1355" s="18" t="s">
        <v>3961</v>
      </c>
      <c r="C1355" s="18" t="s">
        <v>3962</v>
      </c>
      <c r="D1355" s="18" t="s">
        <v>3952</v>
      </c>
      <c r="E1355" s="18" t="s">
        <v>11269</v>
      </c>
      <c r="F1355" s="18" t="s">
        <v>11582</v>
      </c>
      <c r="G1355" s="18" t="s">
        <v>11603</v>
      </c>
      <c r="H1355" s="18" t="s">
        <v>11449</v>
      </c>
      <c r="I1355" s="18" t="s">
        <v>11502</v>
      </c>
      <c r="J1355" s="18" t="s">
        <v>11502</v>
      </c>
      <c r="K1355" s="18" t="s">
        <v>11502</v>
      </c>
      <c r="L1355" s="18" t="s">
        <v>11665</v>
      </c>
      <c r="M1355" s="18" t="s">
        <v>11502</v>
      </c>
      <c r="N1355" s="18" t="s">
        <v>11664</v>
      </c>
      <c r="O1355" s="18" t="s">
        <v>11502</v>
      </c>
      <c r="P1355" s="18" t="s">
        <v>11502</v>
      </c>
    </row>
    <row r="1356" spans="1:16" ht="43.2" x14ac:dyDescent="0.3">
      <c r="A1356" s="18" t="s">
        <v>3963</v>
      </c>
      <c r="B1356" s="18" t="s">
        <v>3964</v>
      </c>
      <c r="C1356" s="18" t="s">
        <v>3964</v>
      </c>
      <c r="D1356" s="18" t="s">
        <v>3965</v>
      </c>
      <c r="E1356" s="18" t="s">
        <v>11269</v>
      </c>
      <c r="F1356" s="18" t="s">
        <v>11582</v>
      </c>
      <c r="G1356" s="18" t="s">
        <v>11604</v>
      </c>
      <c r="H1356" s="18" t="s">
        <v>11449</v>
      </c>
      <c r="I1356" s="18" t="s">
        <v>11502</v>
      </c>
      <c r="J1356" s="18" t="s">
        <v>11502</v>
      </c>
      <c r="K1356" s="18" t="s">
        <v>11502</v>
      </c>
      <c r="L1356" s="18" t="s">
        <v>11665</v>
      </c>
      <c r="M1356" s="18" t="s">
        <v>11502</v>
      </c>
      <c r="N1356" s="18" t="s">
        <v>11664</v>
      </c>
      <c r="O1356" s="18" t="s">
        <v>11502</v>
      </c>
      <c r="P1356" s="18" t="s">
        <v>11502</v>
      </c>
    </row>
    <row r="1357" spans="1:16" ht="43.2" x14ac:dyDescent="0.3">
      <c r="A1357" s="18" t="s">
        <v>3966</v>
      </c>
      <c r="B1357" s="18" t="s">
        <v>529</v>
      </c>
      <c r="C1357" s="18" t="s">
        <v>3967</v>
      </c>
      <c r="D1357" s="18" t="s">
        <v>3789</v>
      </c>
      <c r="E1357" s="18" t="s">
        <v>11269</v>
      </c>
      <c r="F1357" s="18" t="s">
        <v>11582</v>
      </c>
      <c r="G1357" s="18" t="s">
        <v>11595</v>
      </c>
      <c r="H1357" s="18" t="s">
        <v>11449</v>
      </c>
      <c r="I1357" s="18" t="s">
        <v>11502</v>
      </c>
      <c r="J1357" s="18" t="s">
        <v>11502</v>
      </c>
      <c r="K1357" s="18" t="s">
        <v>11502</v>
      </c>
      <c r="L1357" s="18" t="s">
        <v>11665</v>
      </c>
      <c r="M1357" s="18" t="s">
        <v>11502</v>
      </c>
      <c r="N1357" s="18" t="s">
        <v>11664</v>
      </c>
      <c r="O1357" s="18" t="s">
        <v>11502</v>
      </c>
      <c r="P1357" s="18" t="s">
        <v>11502</v>
      </c>
    </row>
    <row r="1358" spans="1:16" ht="43.2" x14ac:dyDescent="0.3">
      <c r="A1358" s="18" t="s">
        <v>3968</v>
      </c>
      <c r="B1358" s="18" t="s">
        <v>3969</v>
      </c>
      <c r="C1358" s="18" t="s">
        <v>3969</v>
      </c>
      <c r="D1358" s="18" t="s">
        <v>3949</v>
      </c>
      <c r="E1358" s="18" t="s">
        <v>11269</v>
      </c>
      <c r="F1358" s="18" t="s">
        <v>11582</v>
      </c>
      <c r="G1358" s="18" t="s">
        <v>11602</v>
      </c>
      <c r="H1358" s="18" t="s">
        <v>11449</v>
      </c>
      <c r="I1358" s="18" t="s">
        <v>11502</v>
      </c>
      <c r="J1358" s="18" t="s">
        <v>11502</v>
      </c>
      <c r="K1358" s="18" t="s">
        <v>11502</v>
      </c>
      <c r="L1358" s="18" t="s">
        <v>11665</v>
      </c>
      <c r="M1358" s="18" t="s">
        <v>11502</v>
      </c>
      <c r="N1358" s="18" t="s">
        <v>11664</v>
      </c>
      <c r="O1358" s="18" t="s">
        <v>11502</v>
      </c>
      <c r="P1358" s="18" t="s">
        <v>11502</v>
      </c>
    </row>
    <row r="1359" spans="1:16" ht="43.2" x14ac:dyDescent="0.3">
      <c r="A1359" s="18" t="s">
        <v>3970</v>
      </c>
      <c r="B1359" s="18" t="s">
        <v>3971</v>
      </c>
      <c r="C1359" s="18" t="s">
        <v>3972</v>
      </c>
      <c r="D1359" s="18" t="s">
        <v>3952</v>
      </c>
      <c r="E1359" s="18" t="s">
        <v>11269</v>
      </c>
      <c r="F1359" s="18" t="s">
        <v>11582</v>
      </c>
      <c r="G1359" s="18" t="s">
        <v>11603</v>
      </c>
      <c r="H1359" s="18" t="s">
        <v>11449</v>
      </c>
      <c r="I1359" s="18" t="s">
        <v>11502</v>
      </c>
      <c r="J1359" s="18" t="s">
        <v>11502</v>
      </c>
      <c r="K1359" s="18" t="s">
        <v>11502</v>
      </c>
      <c r="L1359" s="18" t="s">
        <v>11665</v>
      </c>
      <c r="M1359" s="18" t="s">
        <v>11502</v>
      </c>
      <c r="N1359" s="18" t="s">
        <v>11664</v>
      </c>
      <c r="O1359" s="18" t="s">
        <v>11502</v>
      </c>
      <c r="P1359" s="18" t="s">
        <v>11502</v>
      </c>
    </row>
    <row r="1360" spans="1:16" ht="43.2" x14ac:dyDescent="0.3">
      <c r="A1360" s="18" t="s">
        <v>3973</v>
      </c>
      <c r="B1360" s="18" t="s">
        <v>3974</v>
      </c>
      <c r="C1360" s="18" t="s">
        <v>3974</v>
      </c>
      <c r="D1360" s="18" t="s">
        <v>3965</v>
      </c>
      <c r="E1360" s="18" t="s">
        <v>11269</v>
      </c>
      <c r="F1360" s="18" t="s">
        <v>11582</v>
      </c>
      <c r="G1360" s="18" t="s">
        <v>11604</v>
      </c>
      <c r="H1360" s="18" t="s">
        <v>11449</v>
      </c>
      <c r="I1360" s="18" t="s">
        <v>11502</v>
      </c>
      <c r="J1360" s="18" t="s">
        <v>11502</v>
      </c>
      <c r="K1360" s="18" t="s">
        <v>11502</v>
      </c>
      <c r="L1360" s="18" t="s">
        <v>11665</v>
      </c>
      <c r="M1360" s="18" t="s">
        <v>11502</v>
      </c>
      <c r="N1360" s="18" t="s">
        <v>11664</v>
      </c>
      <c r="O1360" s="18" t="s">
        <v>11502</v>
      </c>
      <c r="P1360" s="18" t="s">
        <v>11502</v>
      </c>
    </row>
    <row r="1361" spans="1:16" ht="43.2" x14ac:dyDescent="0.3">
      <c r="A1361" s="18" t="s">
        <v>3975</v>
      </c>
      <c r="B1361" s="18" t="s">
        <v>3976</v>
      </c>
      <c r="C1361" s="18" t="s">
        <v>3976</v>
      </c>
      <c r="D1361" s="18" t="s">
        <v>3949</v>
      </c>
      <c r="E1361" s="18" t="s">
        <v>11269</v>
      </c>
      <c r="F1361" s="18" t="s">
        <v>11582</v>
      </c>
      <c r="G1361" s="18" t="s">
        <v>11602</v>
      </c>
      <c r="H1361" s="18" t="s">
        <v>11449</v>
      </c>
      <c r="I1361" s="18" t="s">
        <v>11502</v>
      </c>
      <c r="J1361" s="18" t="s">
        <v>11502</v>
      </c>
      <c r="K1361" s="18" t="s">
        <v>11502</v>
      </c>
      <c r="L1361" s="18" t="s">
        <v>11665</v>
      </c>
      <c r="M1361" s="18" t="s">
        <v>11502</v>
      </c>
      <c r="N1361" s="18" t="s">
        <v>11664</v>
      </c>
      <c r="O1361" s="18" t="s">
        <v>11502</v>
      </c>
      <c r="P1361" s="18" t="s">
        <v>11502</v>
      </c>
    </row>
    <row r="1362" spans="1:16" ht="43.2" x14ac:dyDescent="0.3">
      <c r="A1362" s="18" t="s">
        <v>3977</v>
      </c>
      <c r="B1362" s="18" t="s">
        <v>529</v>
      </c>
      <c r="C1362" s="18" t="s">
        <v>3978</v>
      </c>
      <c r="D1362" s="18" t="s">
        <v>3353</v>
      </c>
      <c r="E1362" s="18" t="s">
        <v>11269</v>
      </c>
      <c r="F1362" s="18" t="s">
        <v>11582</v>
      </c>
      <c r="G1362" s="18" t="s">
        <v>11583</v>
      </c>
      <c r="H1362" s="18" t="s">
        <v>11449</v>
      </c>
      <c r="I1362" s="18" t="s">
        <v>11502</v>
      </c>
      <c r="J1362" s="18" t="s">
        <v>11502</v>
      </c>
      <c r="K1362" s="18" t="s">
        <v>11502</v>
      </c>
      <c r="L1362" s="18" t="s">
        <v>11665</v>
      </c>
      <c r="M1362" s="18" t="s">
        <v>11502</v>
      </c>
      <c r="N1362" s="18" t="s">
        <v>11664</v>
      </c>
      <c r="O1362" s="18" t="s">
        <v>11502</v>
      </c>
      <c r="P1362" s="18" t="s">
        <v>11502</v>
      </c>
    </row>
    <row r="1363" spans="1:16" ht="43.2" x14ac:dyDescent="0.3">
      <c r="A1363" s="18" t="s">
        <v>3979</v>
      </c>
      <c r="B1363" s="18" t="s">
        <v>529</v>
      </c>
      <c r="C1363" s="18" t="s">
        <v>3980</v>
      </c>
      <c r="D1363" s="18" t="s">
        <v>3353</v>
      </c>
      <c r="E1363" s="18" t="s">
        <v>11269</v>
      </c>
      <c r="F1363" s="18" t="s">
        <v>11582</v>
      </c>
      <c r="G1363" s="18" t="s">
        <v>11583</v>
      </c>
      <c r="H1363" s="18" t="s">
        <v>11449</v>
      </c>
      <c r="I1363" s="18" t="s">
        <v>11502</v>
      </c>
      <c r="J1363" s="18" t="s">
        <v>11502</v>
      </c>
      <c r="K1363" s="18" t="s">
        <v>11502</v>
      </c>
      <c r="L1363" s="18" t="s">
        <v>11665</v>
      </c>
      <c r="M1363" s="18" t="s">
        <v>11502</v>
      </c>
      <c r="N1363" s="18" t="s">
        <v>11664</v>
      </c>
      <c r="O1363" s="18" t="s">
        <v>11502</v>
      </c>
      <c r="P1363" s="18" t="s">
        <v>11502</v>
      </c>
    </row>
    <row r="1364" spans="1:16" ht="43.2" x14ac:dyDescent="0.3">
      <c r="A1364" s="18" t="s">
        <v>3981</v>
      </c>
      <c r="B1364" s="18" t="s">
        <v>529</v>
      </c>
      <c r="C1364" s="18" t="s">
        <v>3982</v>
      </c>
      <c r="D1364" s="18" t="s">
        <v>3353</v>
      </c>
      <c r="E1364" s="18" t="s">
        <v>11269</v>
      </c>
      <c r="F1364" s="18" t="s">
        <v>11582</v>
      </c>
      <c r="G1364" s="18" t="s">
        <v>11583</v>
      </c>
      <c r="H1364" s="18" t="s">
        <v>11449</v>
      </c>
      <c r="I1364" s="18" t="s">
        <v>11502</v>
      </c>
      <c r="J1364" s="18" t="s">
        <v>11502</v>
      </c>
      <c r="K1364" s="18" t="s">
        <v>11502</v>
      </c>
      <c r="L1364" s="18" t="s">
        <v>11665</v>
      </c>
      <c r="M1364" s="18" t="s">
        <v>11502</v>
      </c>
      <c r="N1364" s="18" t="s">
        <v>11664</v>
      </c>
      <c r="O1364" s="18" t="s">
        <v>11502</v>
      </c>
      <c r="P1364" s="18" t="s">
        <v>11502</v>
      </c>
    </row>
    <row r="1365" spans="1:16" ht="43.2" x14ac:dyDescent="0.3">
      <c r="A1365" s="18" t="s">
        <v>3983</v>
      </c>
      <c r="B1365" s="18" t="s">
        <v>529</v>
      </c>
      <c r="C1365" s="18" t="s">
        <v>3984</v>
      </c>
      <c r="D1365" s="18" t="s">
        <v>3353</v>
      </c>
      <c r="E1365" s="18" t="s">
        <v>11269</v>
      </c>
      <c r="F1365" s="18" t="s">
        <v>11582</v>
      </c>
      <c r="G1365" s="18" t="s">
        <v>11583</v>
      </c>
      <c r="H1365" s="18" t="s">
        <v>11449</v>
      </c>
      <c r="I1365" s="18" t="s">
        <v>11502</v>
      </c>
      <c r="J1365" s="18" t="s">
        <v>11502</v>
      </c>
      <c r="K1365" s="18" t="s">
        <v>11502</v>
      </c>
      <c r="L1365" s="18" t="s">
        <v>11665</v>
      </c>
      <c r="M1365" s="18" t="s">
        <v>11502</v>
      </c>
      <c r="N1365" s="18" t="s">
        <v>11664</v>
      </c>
      <c r="O1365" s="18" t="s">
        <v>11502</v>
      </c>
      <c r="P1365" s="18" t="s">
        <v>11502</v>
      </c>
    </row>
    <row r="1366" spans="1:16" ht="43.2" x14ac:dyDescent="0.3">
      <c r="A1366" s="18" t="s">
        <v>3985</v>
      </c>
      <c r="B1366" s="18" t="s">
        <v>529</v>
      </c>
      <c r="C1366" s="18" t="s">
        <v>3986</v>
      </c>
      <c r="D1366" s="18" t="s">
        <v>3987</v>
      </c>
      <c r="E1366" s="18" t="s">
        <v>11269</v>
      </c>
      <c r="F1366" s="18" t="s">
        <v>11582</v>
      </c>
      <c r="G1366" s="18" t="s">
        <v>11605</v>
      </c>
      <c r="H1366" s="18" t="s">
        <v>11449</v>
      </c>
      <c r="I1366" s="18" t="s">
        <v>11502</v>
      </c>
      <c r="J1366" s="18" t="s">
        <v>11502</v>
      </c>
      <c r="K1366" s="18" t="s">
        <v>11502</v>
      </c>
      <c r="L1366" s="18" t="s">
        <v>11665</v>
      </c>
      <c r="M1366" s="18" t="s">
        <v>11502</v>
      </c>
      <c r="N1366" s="18" t="s">
        <v>11664</v>
      </c>
      <c r="O1366" s="18" t="s">
        <v>11502</v>
      </c>
      <c r="P1366" s="18" t="s">
        <v>11502</v>
      </c>
    </row>
    <row r="1367" spans="1:16" ht="43.2" x14ac:dyDescent="0.3">
      <c r="A1367" s="18" t="s">
        <v>3988</v>
      </c>
      <c r="B1367" s="18" t="s">
        <v>529</v>
      </c>
      <c r="C1367" s="18" t="s">
        <v>3989</v>
      </c>
      <c r="D1367" s="18" t="s">
        <v>3353</v>
      </c>
      <c r="E1367" s="18" t="s">
        <v>11269</v>
      </c>
      <c r="F1367" s="18" t="s">
        <v>11582</v>
      </c>
      <c r="G1367" s="18" t="s">
        <v>11583</v>
      </c>
      <c r="H1367" s="18" t="s">
        <v>11449</v>
      </c>
      <c r="I1367" s="18" t="s">
        <v>11502</v>
      </c>
      <c r="J1367" s="18" t="s">
        <v>11502</v>
      </c>
      <c r="K1367" s="18" t="s">
        <v>11502</v>
      </c>
      <c r="L1367" s="18" t="s">
        <v>11665</v>
      </c>
      <c r="M1367" s="18" t="s">
        <v>11502</v>
      </c>
      <c r="N1367" s="18" t="s">
        <v>11664</v>
      </c>
      <c r="O1367" s="18" t="s">
        <v>11502</v>
      </c>
      <c r="P1367" s="18" t="s">
        <v>11502</v>
      </c>
    </row>
    <row r="1368" spans="1:16" ht="43.2" x14ac:dyDescent="0.3">
      <c r="A1368" s="18" t="s">
        <v>3990</v>
      </c>
      <c r="B1368" s="18" t="s">
        <v>529</v>
      </c>
      <c r="C1368" s="18" t="s">
        <v>3991</v>
      </c>
      <c r="D1368" s="18" t="s">
        <v>3353</v>
      </c>
      <c r="E1368" s="18" t="s">
        <v>11269</v>
      </c>
      <c r="F1368" s="18" t="s">
        <v>11582</v>
      </c>
      <c r="G1368" s="18" t="s">
        <v>11583</v>
      </c>
      <c r="H1368" s="18" t="s">
        <v>11449</v>
      </c>
      <c r="I1368" s="18" t="s">
        <v>11502</v>
      </c>
      <c r="J1368" s="18" t="s">
        <v>11502</v>
      </c>
      <c r="K1368" s="18" t="s">
        <v>11502</v>
      </c>
      <c r="L1368" s="18" t="s">
        <v>11665</v>
      </c>
      <c r="M1368" s="18" t="s">
        <v>11502</v>
      </c>
      <c r="N1368" s="18" t="s">
        <v>11664</v>
      </c>
      <c r="O1368" s="18" t="s">
        <v>11502</v>
      </c>
      <c r="P1368" s="18" t="s">
        <v>11502</v>
      </c>
    </row>
    <row r="1369" spans="1:16" ht="43.2" x14ac:dyDescent="0.3">
      <c r="A1369" s="18" t="s">
        <v>3992</v>
      </c>
      <c r="B1369" s="18" t="s">
        <v>529</v>
      </c>
      <c r="C1369" s="18" t="s">
        <v>3993</v>
      </c>
      <c r="D1369" s="18" t="s">
        <v>3353</v>
      </c>
      <c r="E1369" s="18" t="s">
        <v>11269</v>
      </c>
      <c r="F1369" s="18" t="s">
        <v>11582</v>
      </c>
      <c r="G1369" s="18" t="s">
        <v>11583</v>
      </c>
      <c r="H1369" s="18" t="s">
        <v>11449</v>
      </c>
      <c r="I1369" s="18" t="s">
        <v>11502</v>
      </c>
      <c r="J1369" s="18" t="s">
        <v>11502</v>
      </c>
      <c r="K1369" s="18" t="s">
        <v>11502</v>
      </c>
      <c r="L1369" s="18" t="s">
        <v>11665</v>
      </c>
      <c r="M1369" s="18" t="s">
        <v>11502</v>
      </c>
      <c r="N1369" s="18" t="s">
        <v>11664</v>
      </c>
      <c r="O1369" s="18" t="s">
        <v>11502</v>
      </c>
      <c r="P1369" s="18" t="s">
        <v>11502</v>
      </c>
    </row>
    <row r="1370" spans="1:16" ht="43.2" x14ac:dyDescent="0.3">
      <c r="A1370" s="18" t="s">
        <v>3994</v>
      </c>
      <c r="B1370" s="18" t="s">
        <v>529</v>
      </c>
      <c r="C1370" s="18" t="s">
        <v>3995</v>
      </c>
      <c r="D1370" s="18" t="s">
        <v>3353</v>
      </c>
      <c r="E1370" s="18" t="s">
        <v>11269</v>
      </c>
      <c r="F1370" s="18" t="s">
        <v>11582</v>
      </c>
      <c r="G1370" s="18" t="s">
        <v>11583</v>
      </c>
      <c r="H1370" s="18" t="s">
        <v>11449</v>
      </c>
      <c r="I1370" s="18" t="s">
        <v>11502</v>
      </c>
      <c r="J1370" s="18" t="s">
        <v>11502</v>
      </c>
      <c r="K1370" s="18" t="s">
        <v>11502</v>
      </c>
      <c r="L1370" s="18" t="s">
        <v>11665</v>
      </c>
      <c r="M1370" s="18" t="s">
        <v>11502</v>
      </c>
      <c r="N1370" s="18" t="s">
        <v>11664</v>
      </c>
      <c r="O1370" s="18" t="s">
        <v>11502</v>
      </c>
      <c r="P1370" s="18" t="s">
        <v>11502</v>
      </c>
    </row>
    <row r="1371" spans="1:16" ht="43.2" x14ac:dyDescent="0.3">
      <c r="A1371" s="18" t="s">
        <v>3996</v>
      </c>
      <c r="B1371" s="18" t="s">
        <v>529</v>
      </c>
      <c r="C1371" s="18" t="s">
        <v>3997</v>
      </c>
      <c r="D1371" s="18" t="s">
        <v>3987</v>
      </c>
      <c r="E1371" s="18" t="s">
        <v>11269</v>
      </c>
      <c r="F1371" s="18" t="s">
        <v>11582</v>
      </c>
      <c r="G1371" s="18" t="s">
        <v>11605</v>
      </c>
      <c r="H1371" s="18" t="s">
        <v>11449</v>
      </c>
      <c r="I1371" s="18" t="s">
        <v>11502</v>
      </c>
      <c r="J1371" s="18" t="s">
        <v>11502</v>
      </c>
      <c r="K1371" s="18" t="s">
        <v>11502</v>
      </c>
      <c r="L1371" s="18" t="s">
        <v>11665</v>
      </c>
      <c r="M1371" s="18" t="s">
        <v>11502</v>
      </c>
      <c r="N1371" s="18" t="s">
        <v>11664</v>
      </c>
      <c r="O1371" s="18" t="s">
        <v>11502</v>
      </c>
      <c r="P1371" s="18" t="s">
        <v>11502</v>
      </c>
    </row>
    <row r="1372" spans="1:16" ht="43.2" x14ac:dyDescent="0.3">
      <c r="A1372" s="18" t="s">
        <v>3998</v>
      </c>
      <c r="B1372" s="18" t="s">
        <v>529</v>
      </c>
      <c r="C1372" s="18" t="s">
        <v>3999</v>
      </c>
      <c r="D1372" s="18" t="s">
        <v>3353</v>
      </c>
      <c r="E1372" s="18" t="s">
        <v>11269</v>
      </c>
      <c r="F1372" s="18" t="s">
        <v>11582</v>
      </c>
      <c r="G1372" s="18" t="s">
        <v>11583</v>
      </c>
      <c r="H1372" s="18" t="s">
        <v>11449</v>
      </c>
      <c r="I1372" s="18" t="s">
        <v>11502</v>
      </c>
      <c r="J1372" s="18" t="s">
        <v>11502</v>
      </c>
      <c r="K1372" s="18" t="s">
        <v>11502</v>
      </c>
      <c r="L1372" s="18" t="s">
        <v>11665</v>
      </c>
      <c r="M1372" s="18" t="s">
        <v>11502</v>
      </c>
      <c r="N1372" s="18" t="s">
        <v>11664</v>
      </c>
      <c r="O1372" s="18" t="s">
        <v>11502</v>
      </c>
      <c r="P1372" s="18" t="s">
        <v>11502</v>
      </c>
    </row>
    <row r="1373" spans="1:16" ht="43.2" x14ac:dyDescent="0.3">
      <c r="A1373" s="18" t="s">
        <v>4000</v>
      </c>
      <c r="B1373" s="18" t="s">
        <v>529</v>
      </c>
      <c r="C1373" s="18" t="s">
        <v>4001</v>
      </c>
      <c r="D1373" s="18" t="s">
        <v>3353</v>
      </c>
      <c r="E1373" s="18" t="s">
        <v>11269</v>
      </c>
      <c r="F1373" s="18" t="s">
        <v>11582</v>
      </c>
      <c r="G1373" s="18" t="s">
        <v>11583</v>
      </c>
      <c r="H1373" s="18" t="s">
        <v>11449</v>
      </c>
      <c r="I1373" s="18" t="s">
        <v>11502</v>
      </c>
      <c r="J1373" s="18" t="s">
        <v>11502</v>
      </c>
      <c r="K1373" s="18" t="s">
        <v>11502</v>
      </c>
      <c r="L1373" s="18" t="s">
        <v>11665</v>
      </c>
      <c r="M1373" s="18" t="s">
        <v>11502</v>
      </c>
      <c r="N1373" s="18" t="s">
        <v>11664</v>
      </c>
      <c r="O1373" s="18" t="s">
        <v>11502</v>
      </c>
      <c r="P1373" s="18" t="s">
        <v>11502</v>
      </c>
    </row>
    <row r="1374" spans="1:16" ht="43.2" x14ac:dyDescent="0.3">
      <c r="A1374" s="18" t="s">
        <v>4002</v>
      </c>
      <c r="B1374" s="18" t="s">
        <v>529</v>
      </c>
      <c r="C1374" s="18" t="s">
        <v>4003</v>
      </c>
      <c r="D1374" s="18" t="s">
        <v>3353</v>
      </c>
      <c r="E1374" s="18" t="s">
        <v>11269</v>
      </c>
      <c r="F1374" s="18" t="s">
        <v>11582</v>
      </c>
      <c r="G1374" s="18" t="s">
        <v>11583</v>
      </c>
      <c r="H1374" s="18" t="s">
        <v>11449</v>
      </c>
      <c r="I1374" s="18" t="s">
        <v>11502</v>
      </c>
      <c r="J1374" s="18" t="s">
        <v>11502</v>
      </c>
      <c r="K1374" s="18" t="s">
        <v>11502</v>
      </c>
      <c r="L1374" s="18" t="s">
        <v>11665</v>
      </c>
      <c r="M1374" s="18" t="s">
        <v>11502</v>
      </c>
      <c r="N1374" s="18" t="s">
        <v>11664</v>
      </c>
      <c r="O1374" s="18" t="s">
        <v>11502</v>
      </c>
      <c r="P1374" s="18" t="s">
        <v>11502</v>
      </c>
    </row>
    <row r="1375" spans="1:16" ht="43.2" x14ac:dyDescent="0.3">
      <c r="A1375" s="18" t="s">
        <v>4004</v>
      </c>
      <c r="B1375" s="18" t="s">
        <v>529</v>
      </c>
      <c r="C1375" s="18" t="s">
        <v>4005</v>
      </c>
      <c r="D1375" s="18" t="s">
        <v>3353</v>
      </c>
      <c r="E1375" s="18" t="s">
        <v>11269</v>
      </c>
      <c r="F1375" s="18" t="s">
        <v>11582</v>
      </c>
      <c r="G1375" s="18" t="s">
        <v>11583</v>
      </c>
      <c r="H1375" s="18" t="s">
        <v>11449</v>
      </c>
      <c r="I1375" s="18" t="s">
        <v>11502</v>
      </c>
      <c r="J1375" s="18" t="s">
        <v>11502</v>
      </c>
      <c r="K1375" s="18" t="s">
        <v>11502</v>
      </c>
      <c r="L1375" s="18" t="s">
        <v>11665</v>
      </c>
      <c r="M1375" s="18" t="s">
        <v>11502</v>
      </c>
      <c r="N1375" s="18" t="s">
        <v>11664</v>
      </c>
      <c r="O1375" s="18" t="s">
        <v>11502</v>
      </c>
      <c r="P1375" s="18" t="s">
        <v>11502</v>
      </c>
    </row>
    <row r="1376" spans="1:16" ht="43.2" x14ac:dyDescent="0.3">
      <c r="A1376" s="18" t="s">
        <v>4006</v>
      </c>
      <c r="B1376" s="18" t="s">
        <v>529</v>
      </c>
      <c r="C1376" s="18" t="s">
        <v>4007</v>
      </c>
      <c r="D1376" s="18" t="s">
        <v>3987</v>
      </c>
      <c r="E1376" s="18" t="s">
        <v>11269</v>
      </c>
      <c r="F1376" s="18" t="s">
        <v>11582</v>
      </c>
      <c r="G1376" s="18" t="s">
        <v>11605</v>
      </c>
      <c r="H1376" s="18" t="s">
        <v>11449</v>
      </c>
      <c r="I1376" s="18" t="s">
        <v>11502</v>
      </c>
      <c r="J1376" s="18" t="s">
        <v>11502</v>
      </c>
      <c r="K1376" s="18" t="s">
        <v>11502</v>
      </c>
      <c r="L1376" s="18" t="s">
        <v>11665</v>
      </c>
      <c r="M1376" s="18" t="s">
        <v>11502</v>
      </c>
      <c r="N1376" s="18" t="s">
        <v>11664</v>
      </c>
      <c r="O1376" s="18" t="s">
        <v>11502</v>
      </c>
      <c r="P1376" s="18" t="s">
        <v>11502</v>
      </c>
    </row>
    <row r="1377" spans="1:16" ht="43.2" x14ac:dyDescent="0.3">
      <c r="A1377" s="18" t="s">
        <v>4008</v>
      </c>
      <c r="B1377" s="18" t="s">
        <v>4009</v>
      </c>
      <c r="C1377" s="18" t="s">
        <v>4010</v>
      </c>
      <c r="D1377" s="18" t="s">
        <v>3353</v>
      </c>
      <c r="E1377" s="18" t="s">
        <v>11269</v>
      </c>
      <c r="F1377" s="18" t="s">
        <v>11582</v>
      </c>
      <c r="G1377" s="18" t="s">
        <v>11583</v>
      </c>
      <c r="H1377" s="18" t="s">
        <v>11449</v>
      </c>
      <c r="I1377" s="18" t="s">
        <v>11502</v>
      </c>
      <c r="J1377" s="18" t="s">
        <v>11502</v>
      </c>
      <c r="K1377" s="18" t="s">
        <v>11502</v>
      </c>
      <c r="L1377" s="18" t="s">
        <v>11665</v>
      </c>
      <c r="M1377" s="18" t="s">
        <v>11502</v>
      </c>
      <c r="N1377" s="18" t="s">
        <v>11664</v>
      </c>
      <c r="O1377" s="18" t="s">
        <v>11502</v>
      </c>
      <c r="P1377" s="18" t="s">
        <v>11502</v>
      </c>
    </row>
    <row r="1378" spans="1:16" ht="43.2" x14ac:dyDescent="0.3">
      <c r="A1378" s="18" t="s">
        <v>4011</v>
      </c>
      <c r="B1378" s="18" t="s">
        <v>4012</v>
      </c>
      <c r="C1378" s="18" t="s">
        <v>4013</v>
      </c>
      <c r="D1378" s="18" t="s">
        <v>3353</v>
      </c>
      <c r="E1378" s="18" t="s">
        <v>11269</v>
      </c>
      <c r="F1378" s="18" t="s">
        <v>11582</v>
      </c>
      <c r="G1378" s="18" t="s">
        <v>11583</v>
      </c>
      <c r="H1378" s="18" t="s">
        <v>11449</v>
      </c>
      <c r="I1378" s="18" t="s">
        <v>11502</v>
      </c>
      <c r="J1378" s="18" t="s">
        <v>11502</v>
      </c>
      <c r="K1378" s="18" t="s">
        <v>11502</v>
      </c>
      <c r="L1378" s="18" t="s">
        <v>11665</v>
      </c>
      <c r="M1378" s="18" t="s">
        <v>11502</v>
      </c>
      <c r="N1378" s="18" t="s">
        <v>11664</v>
      </c>
      <c r="O1378" s="18" t="s">
        <v>11502</v>
      </c>
      <c r="P1378" s="18" t="s">
        <v>11502</v>
      </c>
    </row>
    <row r="1379" spans="1:16" ht="43.2" x14ac:dyDescent="0.3">
      <c r="A1379" s="18" t="s">
        <v>4014</v>
      </c>
      <c r="B1379" s="18" t="s">
        <v>4015</v>
      </c>
      <c r="C1379" s="18" t="s">
        <v>4016</v>
      </c>
      <c r="D1379" s="18" t="s">
        <v>3353</v>
      </c>
      <c r="E1379" s="18" t="s">
        <v>11269</v>
      </c>
      <c r="F1379" s="18" t="s">
        <v>11582</v>
      </c>
      <c r="G1379" s="18" t="s">
        <v>11583</v>
      </c>
      <c r="H1379" s="18" t="s">
        <v>11449</v>
      </c>
      <c r="I1379" s="18" t="s">
        <v>11502</v>
      </c>
      <c r="J1379" s="18" t="s">
        <v>11502</v>
      </c>
      <c r="K1379" s="18" t="s">
        <v>11502</v>
      </c>
      <c r="L1379" s="18" t="s">
        <v>11665</v>
      </c>
      <c r="M1379" s="18" t="s">
        <v>11502</v>
      </c>
      <c r="N1379" s="18" t="s">
        <v>11664</v>
      </c>
      <c r="O1379" s="18" t="s">
        <v>11502</v>
      </c>
      <c r="P1379" s="18" t="s">
        <v>11502</v>
      </c>
    </row>
    <row r="1380" spans="1:16" ht="43.2" x14ac:dyDescent="0.3">
      <c r="A1380" s="18" t="s">
        <v>4017</v>
      </c>
      <c r="B1380" s="18" t="s">
        <v>4018</v>
      </c>
      <c r="C1380" s="18" t="s">
        <v>4019</v>
      </c>
      <c r="D1380" s="18" t="s">
        <v>3353</v>
      </c>
      <c r="E1380" s="18" t="s">
        <v>11269</v>
      </c>
      <c r="F1380" s="18" t="s">
        <v>11582</v>
      </c>
      <c r="G1380" s="18" t="s">
        <v>11583</v>
      </c>
      <c r="H1380" s="18" t="s">
        <v>11449</v>
      </c>
      <c r="I1380" s="18" t="s">
        <v>11502</v>
      </c>
      <c r="J1380" s="18" t="s">
        <v>11502</v>
      </c>
      <c r="K1380" s="18" t="s">
        <v>11502</v>
      </c>
      <c r="L1380" s="18" t="s">
        <v>11665</v>
      </c>
      <c r="M1380" s="18" t="s">
        <v>11502</v>
      </c>
      <c r="N1380" s="18" t="s">
        <v>11664</v>
      </c>
      <c r="O1380" s="18" t="s">
        <v>11502</v>
      </c>
      <c r="P1380" s="18" t="s">
        <v>11502</v>
      </c>
    </row>
    <row r="1381" spans="1:16" ht="43.2" x14ac:dyDescent="0.3">
      <c r="A1381" s="18" t="s">
        <v>4020</v>
      </c>
      <c r="B1381" s="18" t="s">
        <v>4021</v>
      </c>
      <c r="C1381" s="18" t="s">
        <v>4022</v>
      </c>
      <c r="D1381" s="18" t="s">
        <v>3987</v>
      </c>
      <c r="E1381" s="18" t="s">
        <v>11269</v>
      </c>
      <c r="F1381" s="18" t="s">
        <v>11582</v>
      </c>
      <c r="G1381" s="18" t="s">
        <v>11605</v>
      </c>
      <c r="H1381" s="18" t="s">
        <v>11449</v>
      </c>
      <c r="I1381" s="18" t="s">
        <v>11502</v>
      </c>
      <c r="J1381" s="18" t="s">
        <v>11502</v>
      </c>
      <c r="K1381" s="18" t="s">
        <v>11502</v>
      </c>
      <c r="L1381" s="18" t="s">
        <v>11665</v>
      </c>
      <c r="M1381" s="18" t="s">
        <v>11502</v>
      </c>
      <c r="N1381" s="18" t="s">
        <v>11664</v>
      </c>
      <c r="O1381" s="18" t="s">
        <v>11502</v>
      </c>
      <c r="P1381" s="18" t="s">
        <v>11502</v>
      </c>
    </row>
    <row r="1382" spans="1:16" ht="43.2" x14ac:dyDescent="0.3">
      <c r="A1382" s="18" t="s">
        <v>4023</v>
      </c>
      <c r="B1382" s="18" t="s">
        <v>4024</v>
      </c>
      <c r="C1382" s="18" t="s">
        <v>4025</v>
      </c>
      <c r="D1382" s="18" t="s">
        <v>4026</v>
      </c>
      <c r="E1382" s="18" t="s">
        <v>11269</v>
      </c>
      <c r="F1382" s="18" t="s">
        <v>11582</v>
      </c>
      <c r="G1382" s="18" t="s">
        <v>11606</v>
      </c>
      <c r="H1382" s="18" t="s">
        <v>11449</v>
      </c>
      <c r="I1382" s="18" t="s">
        <v>11502</v>
      </c>
      <c r="J1382" s="18" t="s">
        <v>11502</v>
      </c>
      <c r="K1382" s="18" t="s">
        <v>11502</v>
      </c>
      <c r="L1382" s="18" t="s">
        <v>11665</v>
      </c>
      <c r="M1382" s="18" t="s">
        <v>11502</v>
      </c>
      <c r="N1382" s="18" t="s">
        <v>11664</v>
      </c>
      <c r="O1382" s="18" t="s">
        <v>11502</v>
      </c>
      <c r="P1382" s="18" t="s">
        <v>11502</v>
      </c>
    </row>
    <row r="1383" spans="1:16" ht="43.2" x14ac:dyDescent="0.3">
      <c r="A1383" s="18" t="s">
        <v>4027</v>
      </c>
      <c r="B1383" s="18" t="s">
        <v>4028</v>
      </c>
      <c r="C1383" s="18" t="s">
        <v>4029</v>
      </c>
      <c r="D1383" s="18" t="s">
        <v>3353</v>
      </c>
      <c r="E1383" s="18" t="s">
        <v>11269</v>
      </c>
      <c r="F1383" s="18" t="s">
        <v>11582</v>
      </c>
      <c r="G1383" s="18" t="s">
        <v>11583</v>
      </c>
      <c r="H1383" s="18" t="s">
        <v>11449</v>
      </c>
      <c r="I1383" s="18" t="s">
        <v>11502</v>
      </c>
      <c r="J1383" s="18" t="s">
        <v>11502</v>
      </c>
      <c r="K1383" s="18" t="s">
        <v>11502</v>
      </c>
      <c r="L1383" s="18" t="s">
        <v>11665</v>
      </c>
      <c r="M1383" s="18" t="s">
        <v>11502</v>
      </c>
      <c r="N1383" s="18" t="s">
        <v>11664</v>
      </c>
      <c r="O1383" s="18" t="s">
        <v>11502</v>
      </c>
      <c r="P1383" s="18" t="s">
        <v>11502</v>
      </c>
    </row>
    <row r="1384" spans="1:16" ht="43.2" x14ac:dyDescent="0.3">
      <c r="A1384" s="18" t="s">
        <v>4030</v>
      </c>
      <c r="B1384" s="18" t="s">
        <v>4031</v>
      </c>
      <c r="C1384" s="18" t="s">
        <v>4032</v>
      </c>
      <c r="D1384" s="18" t="s">
        <v>3353</v>
      </c>
      <c r="E1384" s="18" t="s">
        <v>11269</v>
      </c>
      <c r="F1384" s="18" t="s">
        <v>11582</v>
      </c>
      <c r="G1384" s="18" t="s">
        <v>11583</v>
      </c>
      <c r="H1384" s="18" t="s">
        <v>11449</v>
      </c>
      <c r="I1384" s="18" t="s">
        <v>11502</v>
      </c>
      <c r="J1384" s="18" t="s">
        <v>11502</v>
      </c>
      <c r="K1384" s="18" t="s">
        <v>11502</v>
      </c>
      <c r="L1384" s="18" t="s">
        <v>11665</v>
      </c>
      <c r="M1384" s="18" t="s">
        <v>11502</v>
      </c>
      <c r="N1384" s="18" t="s">
        <v>11664</v>
      </c>
      <c r="O1384" s="18" t="s">
        <v>11502</v>
      </c>
      <c r="P1384" s="18" t="s">
        <v>11502</v>
      </c>
    </row>
    <row r="1385" spans="1:16" ht="43.2" x14ac:dyDescent="0.3">
      <c r="A1385" s="18" t="s">
        <v>4033</v>
      </c>
      <c r="B1385" s="18" t="s">
        <v>4034</v>
      </c>
      <c r="C1385" s="18" t="s">
        <v>4035</v>
      </c>
      <c r="D1385" s="18" t="s">
        <v>3353</v>
      </c>
      <c r="E1385" s="18" t="s">
        <v>11269</v>
      </c>
      <c r="F1385" s="18" t="s">
        <v>11582</v>
      </c>
      <c r="G1385" s="18" t="s">
        <v>11583</v>
      </c>
      <c r="H1385" s="18" t="s">
        <v>11449</v>
      </c>
      <c r="I1385" s="18" t="s">
        <v>11502</v>
      </c>
      <c r="J1385" s="18" t="s">
        <v>11502</v>
      </c>
      <c r="K1385" s="18" t="s">
        <v>11502</v>
      </c>
      <c r="L1385" s="18" t="s">
        <v>11665</v>
      </c>
      <c r="M1385" s="18" t="s">
        <v>11502</v>
      </c>
      <c r="N1385" s="18" t="s">
        <v>11664</v>
      </c>
      <c r="O1385" s="18" t="s">
        <v>11502</v>
      </c>
      <c r="P1385" s="18" t="s">
        <v>11502</v>
      </c>
    </row>
    <row r="1386" spans="1:16" ht="43.2" x14ac:dyDescent="0.3">
      <c r="A1386" s="18" t="s">
        <v>4036</v>
      </c>
      <c r="B1386" s="18" t="s">
        <v>4037</v>
      </c>
      <c r="C1386" s="18" t="s">
        <v>4038</v>
      </c>
      <c r="D1386" s="18" t="s">
        <v>3353</v>
      </c>
      <c r="E1386" s="18" t="s">
        <v>11269</v>
      </c>
      <c r="F1386" s="18" t="s">
        <v>11582</v>
      </c>
      <c r="G1386" s="18" t="s">
        <v>11583</v>
      </c>
      <c r="H1386" s="18" t="s">
        <v>11449</v>
      </c>
      <c r="I1386" s="18" t="s">
        <v>11502</v>
      </c>
      <c r="J1386" s="18" t="s">
        <v>11502</v>
      </c>
      <c r="K1386" s="18" t="s">
        <v>11502</v>
      </c>
      <c r="L1386" s="18" t="s">
        <v>11665</v>
      </c>
      <c r="M1386" s="18" t="s">
        <v>11502</v>
      </c>
      <c r="N1386" s="18" t="s">
        <v>11664</v>
      </c>
      <c r="O1386" s="18" t="s">
        <v>11502</v>
      </c>
      <c r="P1386" s="18" t="s">
        <v>11502</v>
      </c>
    </row>
    <row r="1387" spans="1:16" ht="43.2" x14ac:dyDescent="0.3">
      <c r="A1387" s="18" t="s">
        <v>4039</v>
      </c>
      <c r="B1387" s="18" t="s">
        <v>4040</v>
      </c>
      <c r="C1387" s="18" t="s">
        <v>4041</v>
      </c>
      <c r="D1387" s="18" t="s">
        <v>3987</v>
      </c>
      <c r="E1387" s="18" t="s">
        <v>11269</v>
      </c>
      <c r="F1387" s="18" t="s">
        <v>11582</v>
      </c>
      <c r="G1387" s="18" t="s">
        <v>11605</v>
      </c>
      <c r="H1387" s="18" t="s">
        <v>11449</v>
      </c>
      <c r="I1387" s="18" t="s">
        <v>11502</v>
      </c>
      <c r="J1387" s="18" t="s">
        <v>11502</v>
      </c>
      <c r="K1387" s="18" t="s">
        <v>11502</v>
      </c>
      <c r="L1387" s="18" t="s">
        <v>11665</v>
      </c>
      <c r="M1387" s="18" t="s">
        <v>11502</v>
      </c>
      <c r="N1387" s="18" t="s">
        <v>11664</v>
      </c>
      <c r="O1387" s="18" t="s">
        <v>11502</v>
      </c>
      <c r="P1387" s="18" t="s">
        <v>11502</v>
      </c>
    </row>
    <row r="1388" spans="1:16" ht="43.2" x14ac:dyDescent="0.3">
      <c r="A1388" s="18" t="s">
        <v>4042</v>
      </c>
      <c r="B1388" s="18" t="s">
        <v>4043</v>
      </c>
      <c r="C1388" s="18" t="s">
        <v>4044</v>
      </c>
      <c r="D1388" s="18" t="s">
        <v>3353</v>
      </c>
      <c r="E1388" s="18" t="s">
        <v>11269</v>
      </c>
      <c r="F1388" s="18" t="s">
        <v>11582</v>
      </c>
      <c r="G1388" s="18" t="s">
        <v>11583</v>
      </c>
      <c r="H1388" s="18" t="s">
        <v>11449</v>
      </c>
      <c r="I1388" s="18" t="s">
        <v>11502</v>
      </c>
      <c r="J1388" s="18" t="s">
        <v>11502</v>
      </c>
      <c r="K1388" s="18" t="s">
        <v>11502</v>
      </c>
      <c r="L1388" s="18" t="s">
        <v>11665</v>
      </c>
      <c r="M1388" s="18" t="s">
        <v>11502</v>
      </c>
      <c r="N1388" s="18" t="s">
        <v>11664</v>
      </c>
      <c r="O1388" s="18" t="s">
        <v>11502</v>
      </c>
      <c r="P1388" s="18" t="s">
        <v>11502</v>
      </c>
    </row>
    <row r="1389" spans="1:16" ht="43.2" x14ac:dyDescent="0.3">
      <c r="A1389" s="18" t="s">
        <v>4045</v>
      </c>
      <c r="B1389" s="18" t="s">
        <v>4046</v>
      </c>
      <c r="C1389" s="18" t="s">
        <v>4047</v>
      </c>
      <c r="D1389" s="18" t="s">
        <v>3353</v>
      </c>
      <c r="E1389" s="18" t="s">
        <v>11269</v>
      </c>
      <c r="F1389" s="18" t="s">
        <v>11582</v>
      </c>
      <c r="G1389" s="18" t="s">
        <v>11583</v>
      </c>
      <c r="H1389" s="18" t="s">
        <v>11449</v>
      </c>
      <c r="I1389" s="18" t="s">
        <v>11502</v>
      </c>
      <c r="J1389" s="18" t="s">
        <v>11502</v>
      </c>
      <c r="K1389" s="18" t="s">
        <v>11502</v>
      </c>
      <c r="L1389" s="18" t="s">
        <v>11665</v>
      </c>
      <c r="M1389" s="18" t="s">
        <v>11502</v>
      </c>
      <c r="N1389" s="18" t="s">
        <v>11664</v>
      </c>
      <c r="O1389" s="18" t="s">
        <v>11502</v>
      </c>
      <c r="P1389" s="18" t="s">
        <v>11502</v>
      </c>
    </row>
    <row r="1390" spans="1:16" ht="43.2" x14ac:dyDescent="0.3">
      <c r="A1390" s="18" t="s">
        <v>4048</v>
      </c>
      <c r="B1390" s="18" t="s">
        <v>4049</v>
      </c>
      <c r="C1390" s="18" t="s">
        <v>4050</v>
      </c>
      <c r="D1390" s="18" t="s">
        <v>3353</v>
      </c>
      <c r="E1390" s="18" t="s">
        <v>11269</v>
      </c>
      <c r="F1390" s="18" t="s">
        <v>11582</v>
      </c>
      <c r="G1390" s="18" t="s">
        <v>11583</v>
      </c>
      <c r="H1390" s="18" t="s">
        <v>11449</v>
      </c>
      <c r="I1390" s="18" t="s">
        <v>11502</v>
      </c>
      <c r="J1390" s="18" t="s">
        <v>11502</v>
      </c>
      <c r="K1390" s="18" t="s">
        <v>11502</v>
      </c>
      <c r="L1390" s="18" t="s">
        <v>11665</v>
      </c>
      <c r="M1390" s="18" t="s">
        <v>11502</v>
      </c>
      <c r="N1390" s="18" t="s">
        <v>11664</v>
      </c>
      <c r="O1390" s="18" t="s">
        <v>11502</v>
      </c>
      <c r="P1390" s="18" t="s">
        <v>11502</v>
      </c>
    </row>
    <row r="1391" spans="1:16" ht="43.2" x14ac:dyDescent="0.3">
      <c r="A1391" s="18" t="s">
        <v>4051</v>
      </c>
      <c r="B1391" s="18" t="s">
        <v>4052</v>
      </c>
      <c r="C1391" s="18" t="s">
        <v>4053</v>
      </c>
      <c r="D1391" s="18" t="s">
        <v>3353</v>
      </c>
      <c r="E1391" s="18" t="s">
        <v>11269</v>
      </c>
      <c r="F1391" s="18" t="s">
        <v>11582</v>
      </c>
      <c r="G1391" s="18" t="s">
        <v>11583</v>
      </c>
      <c r="H1391" s="18" t="s">
        <v>11449</v>
      </c>
      <c r="I1391" s="18" t="s">
        <v>11502</v>
      </c>
      <c r="J1391" s="18" t="s">
        <v>11502</v>
      </c>
      <c r="K1391" s="18" t="s">
        <v>11502</v>
      </c>
      <c r="L1391" s="18" t="s">
        <v>11665</v>
      </c>
      <c r="M1391" s="18" t="s">
        <v>11502</v>
      </c>
      <c r="N1391" s="18" t="s">
        <v>11664</v>
      </c>
      <c r="O1391" s="18" t="s">
        <v>11502</v>
      </c>
      <c r="P1391" s="18" t="s">
        <v>11502</v>
      </c>
    </row>
    <row r="1392" spans="1:16" ht="43.2" x14ac:dyDescent="0.3">
      <c r="A1392" s="18" t="s">
        <v>4054</v>
      </c>
      <c r="B1392" s="18" t="s">
        <v>4055</v>
      </c>
      <c r="C1392" s="18" t="s">
        <v>4056</v>
      </c>
      <c r="D1392" s="18" t="s">
        <v>3987</v>
      </c>
      <c r="E1392" s="18" t="s">
        <v>11269</v>
      </c>
      <c r="F1392" s="18" t="s">
        <v>11582</v>
      </c>
      <c r="G1392" s="18" t="s">
        <v>11605</v>
      </c>
      <c r="H1392" s="18" t="s">
        <v>11449</v>
      </c>
      <c r="I1392" s="18" t="s">
        <v>11502</v>
      </c>
      <c r="J1392" s="18" t="s">
        <v>11502</v>
      </c>
      <c r="K1392" s="18" t="s">
        <v>11502</v>
      </c>
      <c r="L1392" s="18" t="s">
        <v>11665</v>
      </c>
      <c r="M1392" s="18" t="s">
        <v>11502</v>
      </c>
      <c r="N1392" s="18" t="s">
        <v>11664</v>
      </c>
      <c r="O1392" s="18" t="s">
        <v>11502</v>
      </c>
      <c r="P1392" s="18" t="s">
        <v>11502</v>
      </c>
    </row>
    <row r="1393" spans="1:16" ht="43.2" x14ac:dyDescent="0.3">
      <c r="A1393" s="18" t="s">
        <v>4057</v>
      </c>
      <c r="B1393" s="18" t="s">
        <v>4058</v>
      </c>
      <c r="C1393" s="18" t="s">
        <v>4059</v>
      </c>
      <c r="D1393" s="18" t="s">
        <v>2211</v>
      </c>
      <c r="E1393" s="18" t="s">
        <v>11277</v>
      </c>
      <c r="F1393" s="18" t="s">
        <v>11547</v>
      </c>
      <c r="G1393" s="18" t="s">
        <v>11549</v>
      </c>
      <c r="H1393" s="18" t="s">
        <v>11449</v>
      </c>
      <c r="I1393" s="18" t="s">
        <v>11502</v>
      </c>
      <c r="J1393" s="18" t="s">
        <v>11502</v>
      </c>
      <c r="K1393" s="18" t="s">
        <v>11502</v>
      </c>
      <c r="L1393" s="18" t="s">
        <v>11665</v>
      </c>
      <c r="M1393" s="18" t="s">
        <v>11502</v>
      </c>
      <c r="N1393" s="18" t="s">
        <v>11664</v>
      </c>
      <c r="O1393" s="18" t="s">
        <v>11502</v>
      </c>
      <c r="P1393" s="18" t="s">
        <v>11502</v>
      </c>
    </row>
    <row r="1394" spans="1:16" ht="43.2" x14ac:dyDescent="0.3">
      <c r="A1394" s="18" t="s">
        <v>4060</v>
      </c>
      <c r="B1394" s="18" t="s">
        <v>4061</v>
      </c>
      <c r="C1394" s="18" t="s">
        <v>4062</v>
      </c>
      <c r="D1394" s="18" t="s">
        <v>2211</v>
      </c>
      <c r="E1394" s="18" t="s">
        <v>11277</v>
      </c>
      <c r="F1394" s="18" t="s">
        <v>11547</v>
      </c>
      <c r="G1394" s="18" t="s">
        <v>11549</v>
      </c>
      <c r="H1394" s="18" t="s">
        <v>11449</v>
      </c>
      <c r="I1394" s="18" t="s">
        <v>11502</v>
      </c>
      <c r="J1394" s="18" t="s">
        <v>11502</v>
      </c>
      <c r="K1394" s="18" t="s">
        <v>11502</v>
      </c>
      <c r="L1394" s="18" t="s">
        <v>11665</v>
      </c>
      <c r="M1394" s="18" t="s">
        <v>11502</v>
      </c>
      <c r="N1394" s="18" t="s">
        <v>11664</v>
      </c>
      <c r="O1394" s="18" t="s">
        <v>11502</v>
      </c>
      <c r="P1394" s="18" t="s">
        <v>11502</v>
      </c>
    </row>
    <row r="1395" spans="1:16" ht="43.2" x14ac:dyDescent="0.3">
      <c r="A1395" s="18" t="s">
        <v>4063</v>
      </c>
      <c r="B1395" s="18" t="s">
        <v>4064</v>
      </c>
      <c r="C1395" s="18" t="s">
        <v>4065</v>
      </c>
      <c r="D1395" s="18" t="s">
        <v>2211</v>
      </c>
      <c r="E1395" s="18" t="s">
        <v>11277</v>
      </c>
      <c r="F1395" s="18" t="s">
        <v>11547</v>
      </c>
      <c r="G1395" s="18" t="s">
        <v>11549</v>
      </c>
      <c r="H1395" s="18" t="s">
        <v>11449</v>
      </c>
      <c r="I1395" s="18" t="s">
        <v>11502</v>
      </c>
      <c r="J1395" s="18" t="s">
        <v>11502</v>
      </c>
      <c r="K1395" s="18" t="s">
        <v>11502</v>
      </c>
      <c r="L1395" s="18" t="s">
        <v>11665</v>
      </c>
      <c r="M1395" s="18" t="s">
        <v>11502</v>
      </c>
      <c r="N1395" s="18" t="s">
        <v>11664</v>
      </c>
      <c r="O1395" s="18" t="s">
        <v>11502</v>
      </c>
      <c r="P1395" s="18" t="s">
        <v>11502</v>
      </c>
    </row>
    <row r="1396" spans="1:16" ht="43.2" x14ac:dyDescent="0.3">
      <c r="A1396" s="18" t="s">
        <v>4066</v>
      </c>
      <c r="B1396" s="18" t="s">
        <v>4067</v>
      </c>
      <c r="C1396" s="18" t="s">
        <v>4068</v>
      </c>
      <c r="D1396" s="18" t="s">
        <v>4069</v>
      </c>
      <c r="E1396" s="18" t="s">
        <v>11269</v>
      </c>
      <c r="F1396" s="18" t="s">
        <v>11582</v>
      </c>
      <c r="G1396" s="18" t="s">
        <v>11607</v>
      </c>
      <c r="H1396" s="18" t="s">
        <v>11449</v>
      </c>
      <c r="I1396" s="18" t="s">
        <v>11502</v>
      </c>
      <c r="J1396" s="18" t="s">
        <v>11502</v>
      </c>
      <c r="K1396" s="18" t="s">
        <v>11502</v>
      </c>
      <c r="L1396" s="18" t="s">
        <v>11665</v>
      </c>
      <c r="M1396" s="18" t="s">
        <v>11502</v>
      </c>
      <c r="N1396" s="18" t="s">
        <v>11664</v>
      </c>
      <c r="O1396" s="18" t="s">
        <v>11502</v>
      </c>
      <c r="P1396" s="18" t="s">
        <v>11502</v>
      </c>
    </row>
    <row r="1397" spans="1:16" ht="43.2" x14ac:dyDescent="0.3">
      <c r="A1397" s="18" t="s">
        <v>4070</v>
      </c>
      <c r="B1397" s="18" t="s">
        <v>4071</v>
      </c>
      <c r="C1397" s="18" t="s">
        <v>4072</v>
      </c>
      <c r="D1397" s="18" t="s">
        <v>4069</v>
      </c>
      <c r="E1397" s="18" t="s">
        <v>11269</v>
      </c>
      <c r="F1397" s="18" t="s">
        <v>11582</v>
      </c>
      <c r="G1397" s="18" t="s">
        <v>11607</v>
      </c>
      <c r="H1397" s="18" t="s">
        <v>11449</v>
      </c>
      <c r="I1397" s="18" t="s">
        <v>11502</v>
      </c>
      <c r="J1397" s="18" t="s">
        <v>11502</v>
      </c>
      <c r="K1397" s="18" t="s">
        <v>11502</v>
      </c>
      <c r="L1397" s="18" t="s">
        <v>11665</v>
      </c>
      <c r="M1397" s="18" t="s">
        <v>11502</v>
      </c>
      <c r="N1397" s="18" t="s">
        <v>11664</v>
      </c>
      <c r="O1397" s="18" t="s">
        <v>11502</v>
      </c>
      <c r="P1397" s="18" t="s">
        <v>11502</v>
      </c>
    </row>
    <row r="1398" spans="1:16" ht="43.2" x14ac:dyDescent="0.3">
      <c r="A1398" s="18" t="s">
        <v>4073</v>
      </c>
      <c r="B1398" s="18" t="s">
        <v>4074</v>
      </c>
      <c r="C1398" s="18" t="s">
        <v>4075</v>
      </c>
      <c r="D1398" s="18" t="s">
        <v>4069</v>
      </c>
      <c r="E1398" s="18" t="s">
        <v>11269</v>
      </c>
      <c r="F1398" s="18" t="s">
        <v>11582</v>
      </c>
      <c r="G1398" s="18" t="s">
        <v>11607</v>
      </c>
      <c r="H1398" s="18" t="s">
        <v>11449</v>
      </c>
      <c r="I1398" s="18" t="s">
        <v>11502</v>
      </c>
      <c r="J1398" s="18" t="s">
        <v>11502</v>
      </c>
      <c r="K1398" s="18" t="s">
        <v>11502</v>
      </c>
      <c r="L1398" s="18" t="s">
        <v>11665</v>
      </c>
      <c r="M1398" s="18" t="s">
        <v>11502</v>
      </c>
      <c r="N1398" s="18" t="s">
        <v>11664</v>
      </c>
      <c r="O1398" s="18" t="s">
        <v>11502</v>
      </c>
      <c r="P1398" s="18" t="s">
        <v>11502</v>
      </c>
    </row>
    <row r="1399" spans="1:16" ht="43.2" x14ac:dyDescent="0.3">
      <c r="A1399" s="18" t="s">
        <v>4076</v>
      </c>
      <c r="B1399" s="18" t="s">
        <v>4077</v>
      </c>
      <c r="C1399" s="18" t="s">
        <v>4078</v>
      </c>
      <c r="D1399" s="18" t="s">
        <v>4069</v>
      </c>
      <c r="E1399" s="18" t="s">
        <v>11269</v>
      </c>
      <c r="F1399" s="18" t="s">
        <v>11582</v>
      </c>
      <c r="G1399" s="18" t="s">
        <v>11607</v>
      </c>
      <c r="H1399" s="18" t="s">
        <v>11449</v>
      </c>
      <c r="I1399" s="18" t="s">
        <v>11502</v>
      </c>
      <c r="J1399" s="18" t="s">
        <v>11502</v>
      </c>
      <c r="K1399" s="18" t="s">
        <v>11502</v>
      </c>
      <c r="L1399" s="18" t="s">
        <v>11665</v>
      </c>
      <c r="M1399" s="18" t="s">
        <v>11502</v>
      </c>
      <c r="N1399" s="18" t="s">
        <v>11664</v>
      </c>
      <c r="O1399" s="18" t="s">
        <v>11502</v>
      </c>
      <c r="P1399" s="18" t="s">
        <v>11502</v>
      </c>
    </row>
    <row r="1400" spans="1:16" ht="43.2" x14ac:dyDescent="0.3">
      <c r="A1400" s="18" t="s">
        <v>4079</v>
      </c>
      <c r="B1400" s="18" t="s">
        <v>4080</v>
      </c>
      <c r="C1400" s="18" t="s">
        <v>4081</v>
      </c>
      <c r="D1400" s="18" t="s">
        <v>4069</v>
      </c>
      <c r="E1400" s="18" t="s">
        <v>11269</v>
      </c>
      <c r="F1400" s="18" t="s">
        <v>11582</v>
      </c>
      <c r="G1400" s="18" t="s">
        <v>11607</v>
      </c>
      <c r="H1400" s="18" t="s">
        <v>11449</v>
      </c>
      <c r="I1400" s="18" t="s">
        <v>11502</v>
      </c>
      <c r="J1400" s="18" t="s">
        <v>11502</v>
      </c>
      <c r="K1400" s="18" t="s">
        <v>11502</v>
      </c>
      <c r="L1400" s="18" t="s">
        <v>11665</v>
      </c>
      <c r="M1400" s="18" t="s">
        <v>11502</v>
      </c>
      <c r="N1400" s="18" t="s">
        <v>11664</v>
      </c>
      <c r="O1400" s="18" t="s">
        <v>11502</v>
      </c>
      <c r="P1400" s="18" t="s">
        <v>11502</v>
      </c>
    </row>
    <row r="1401" spans="1:16" ht="43.2" x14ac:dyDescent="0.3">
      <c r="A1401" s="18" t="s">
        <v>4082</v>
      </c>
      <c r="B1401" s="18" t="s">
        <v>4083</v>
      </c>
      <c r="C1401" s="18" t="s">
        <v>4084</v>
      </c>
      <c r="D1401" s="18" t="s">
        <v>4085</v>
      </c>
      <c r="E1401" s="18" t="s">
        <v>11265</v>
      </c>
      <c r="F1401" s="18" t="s">
        <v>11563</v>
      </c>
      <c r="G1401" s="18" t="s">
        <v>11608</v>
      </c>
      <c r="H1401" s="18" t="s">
        <v>11447</v>
      </c>
      <c r="I1401" s="18" t="s">
        <v>11502</v>
      </c>
      <c r="J1401" s="18" t="s">
        <v>11502</v>
      </c>
      <c r="K1401" s="18" t="s">
        <v>11668</v>
      </c>
      <c r="L1401" s="18" t="s">
        <v>11502</v>
      </c>
      <c r="M1401" s="18" t="s">
        <v>11502</v>
      </c>
      <c r="N1401" s="18" t="s">
        <v>11664</v>
      </c>
      <c r="O1401" s="18" t="s">
        <v>11502</v>
      </c>
      <c r="P1401" s="18" t="s">
        <v>11502</v>
      </c>
    </row>
    <row r="1402" spans="1:16" ht="43.2" x14ac:dyDescent="0.3">
      <c r="A1402" s="18" t="s">
        <v>4086</v>
      </c>
      <c r="B1402" s="18" t="s">
        <v>4087</v>
      </c>
      <c r="C1402" s="18" t="s">
        <v>4088</v>
      </c>
      <c r="D1402" s="18" t="s">
        <v>2768</v>
      </c>
      <c r="E1402" s="18" t="s">
        <v>11265</v>
      </c>
      <c r="F1402" s="18" t="s">
        <v>11563</v>
      </c>
      <c r="G1402" s="18" t="s">
        <v>11571</v>
      </c>
      <c r="H1402" s="18" t="s">
        <v>11447</v>
      </c>
      <c r="I1402" s="18" t="s">
        <v>11502</v>
      </c>
      <c r="J1402" s="18" t="s">
        <v>11502</v>
      </c>
      <c r="K1402" s="18" t="s">
        <v>11668</v>
      </c>
      <c r="L1402" s="18" t="s">
        <v>11502</v>
      </c>
      <c r="M1402" s="18" t="s">
        <v>11502</v>
      </c>
      <c r="N1402" s="18" t="s">
        <v>11664</v>
      </c>
      <c r="O1402" s="18" t="s">
        <v>11502</v>
      </c>
      <c r="P1402" s="18" t="s">
        <v>11502</v>
      </c>
    </row>
    <row r="1403" spans="1:16" ht="43.2" x14ac:dyDescent="0.3">
      <c r="A1403" s="18" t="s">
        <v>4089</v>
      </c>
      <c r="B1403" s="18" t="s">
        <v>4090</v>
      </c>
      <c r="C1403" s="18" t="s">
        <v>4091</v>
      </c>
      <c r="D1403" s="18" t="s">
        <v>2768</v>
      </c>
      <c r="E1403" s="18" t="s">
        <v>11265</v>
      </c>
      <c r="F1403" s="18" t="s">
        <v>11563</v>
      </c>
      <c r="G1403" s="18" t="s">
        <v>11571</v>
      </c>
      <c r="H1403" s="18" t="s">
        <v>11447</v>
      </c>
      <c r="I1403" s="18" t="s">
        <v>11502</v>
      </c>
      <c r="J1403" s="18" t="s">
        <v>11502</v>
      </c>
      <c r="K1403" s="18" t="s">
        <v>11668</v>
      </c>
      <c r="L1403" s="18" t="s">
        <v>11502</v>
      </c>
      <c r="M1403" s="18" t="s">
        <v>11502</v>
      </c>
      <c r="N1403" s="18" t="s">
        <v>11664</v>
      </c>
      <c r="O1403" s="18" t="s">
        <v>11502</v>
      </c>
      <c r="P1403" s="18" t="s">
        <v>11502</v>
      </c>
    </row>
    <row r="1404" spans="1:16" ht="28.8" x14ac:dyDescent="0.3">
      <c r="A1404" s="18" t="s">
        <v>4092</v>
      </c>
      <c r="B1404" s="18" t="s">
        <v>4093</v>
      </c>
      <c r="C1404" s="18" t="s">
        <v>4094</v>
      </c>
      <c r="D1404" s="18" t="s">
        <v>4095</v>
      </c>
      <c r="E1404" s="18" t="s">
        <v>11269</v>
      </c>
      <c r="F1404" s="18" t="s">
        <v>11582</v>
      </c>
      <c r="G1404" s="18" t="s">
        <v>11609</v>
      </c>
      <c r="H1404" s="18" t="s">
        <v>11448</v>
      </c>
      <c r="I1404" s="18" t="s">
        <v>11667</v>
      </c>
      <c r="J1404" s="18" t="s">
        <v>11502</v>
      </c>
      <c r="K1404" s="18" t="s">
        <v>11502</v>
      </c>
      <c r="L1404" s="18" t="s">
        <v>11502</v>
      </c>
      <c r="M1404" s="18" t="s">
        <v>11502</v>
      </c>
      <c r="N1404" s="18" t="s">
        <v>11502</v>
      </c>
      <c r="O1404" s="18" t="s">
        <v>11502</v>
      </c>
      <c r="P1404" s="18" t="s">
        <v>11502</v>
      </c>
    </row>
    <row r="1405" spans="1:16" ht="28.8" x14ac:dyDescent="0.3">
      <c r="A1405" s="18" t="s">
        <v>4096</v>
      </c>
      <c r="B1405" s="18" t="s">
        <v>4097</v>
      </c>
      <c r="C1405" s="18" t="s">
        <v>4098</v>
      </c>
      <c r="D1405" s="18" t="s">
        <v>4099</v>
      </c>
      <c r="E1405" s="18" t="s">
        <v>11267</v>
      </c>
      <c r="F1405" s="18" t="s">
        <v>11569</v>
      </c>
      <c r="G1405" s="18" t="s">
        <v>11610</v>
      </c>
      <c r="H1405" s="18" t="s">
        <v>11448</v>
      </c>
      <c r="I1405" s="18" t="s">
        <v>11667</v>
      </c>
      <c r="J1405" s="18" t="s">
        <v>11502</v>
      </c>
      <c r="K1405" s="18" t="s">
        <v>11502</v>
      </c>
      <c r="L1405" s="18" t="s">
        <v>11502</v>
      </c>
      <c r="M1405" s="18" t="s">
        <v>11502</v>
      </c>
      <c r="N1405" s="18" t="s">
        <v>11502</v>
      </c>
      <c r="O1405" s="18" t="s">
        <v>11502</v>
      </c>
      <c r="P1405" s="18" t="s">
        <v>11502</v>
      </c>
    </row>
    <row r="1406" spans="1:16" ht="28.8" x14ac:dyDescent="0.3">
      <c r="A1406" s="18" t="s">
        <v>4100</v>
      </c>
      <c r="B1406" s="18" t="s">
        <v>4101</v>
      </c>
      <c r="C1406" s="18" t="s">
        <v>4102</v>
      </c>
      <c r="D1406" s="18" t="s">
        <v>4099</v>
      </c>
      <c r="E1406" s="18" t="s">
        <v>11267</v>
      </c>
      <c r="F1406" s="18" t="s">
        <v>11569</v>
      </c>
      <c r="G1406" s="18" t="s">
        <v>11610</v>
      </c>
      <c r="H1406" s="18" t="s">
        <v>11448</v>
      </c>
      <c r="I1406" s="18" t="s">
        <v>11667</v>
      </c>
      <c r="J1406" s="18" t="s">
        <v>11502</v>
      </c>
      <c r="K1406" s="18" t="s">
        <v>11502</v>
      </c>
      <c r="L1406" s="18" t="s">
        <v>11502</v>
      </c>
      <c r="M1406" s="18" t="s">
        <v>11502</v>
      </c>
      <c r="N1406" s="18" t="s">
        <v>11502</v>
      </c>
      <c r="O1406" s="18" t="s">
        <v>11502</v>
      </c>
      <c r="P1406" s="18" t="s">
        <v>11502</v>
      </c>
    </row>
    <row r="1407" spans="1:16" ht="43.2" x14ac:dyDescent="0.3">
      <c r="A1407" s="18" t="s">
        <v>4103</v>
      </c>
      <c r="B1407" s="18" t="s">
        <v>529</v>
      </c>
      <c r="C1407" s="18" t="s">
        <v>4104</v>
      </c>
      <c r="D1407" s="18" t="s">
        <v>4095</v>
      </c>
      <c r="E1407" s="18" t="s">
        <v>11269</v>
      </c>
      <c r="F1407" s="18" t="s">
        <v>11582</v>
      </c>
      <c r="G1407" s="18" t="s">
        <v>11609</v>
      </c>
      <c r="H1407" s="18" t="s">
        <v>11449</v>
      </c>
      <c r="I1407" s="18" t="s">
        <v>11502</v>
      </c>
      <c r="J1407" s="18" t="s">
        <v>11502</v>
      </c>
      <c r="K1407" s="18" t="s">
        <v>11502</v>
      </c>
      <c r="L1407" s="18" t="s">
        <v>11665</v>
      </c>
      <c r="M1407" s="18" t="s">
        <v>11502</v>
      </c>
      <c r="N1407" s="18" t="s">
        <v>11664</v>
      </c>
      <c r="O1407" s="18" t="s">
        <v>11502</v>
      </c>
      <c r="P1407" s="18" t="s">
        <v>11502</v>
      </c>
    </row>
    <row r="1408" spans="1:16" ht="43.2" x14ac:dyDescent="0.3">
      <c r="A1408" s="18" t="s">
        <v>4105</v>
      </c>
      <c r="B1408" s="18" t="s">
        <v>529</v>
      </c>
      <c r="C1408" s="18" t="s">
        <v>4106</v>
      </c>
      <c r="D1408" s="18" t="s">
        <v>4095</v>
      </c>
      <c r="E1408" s="18" t="s">
        <v>11269</v>
      </c>
      <c r="F1408" s="18" t="s">
        <v>11582</v>
      </c>
      <c r="G1408" s="18" t="s">
        <v>11609</v>
      </c>
      <c r="H1408" s="18" t="s">
        <v>11449</v>
      </c>
      <c r="I1408" s="18" t="s">
        <v>11502</v>
      </c>
      <c r="J1408" s="18" t="s">
        <v>11502</v>
      </c>
      <c r="K1408" s="18" t="s">
        <v>11502</v>
      </c>
      <c r="L1408" s="18" t="s">
        <v>11665</v>
      </c>
      <c r="M1408" s="18" t="s">
        <v>11502</v>
      </c>
      <c r="N1408" s="18" t="s">
        <v>11664</v>
      </c>
      <c r="O1408" s="18" t="s">
        <v>11502</v>
      </c>
      <c r="P1408" s="18" t="s">
        <v>11502</v>
      </c>
    </row>
    <row r="1409" spans="1:16" ht="43.2" x14ac:dyDescent="0.3">
      <c r="A1409" s="18" t="s">
        <v>4107</v>
      </c>
      <c r="B1409" s="18" t="s">
        <v>4108</v>
      </c>
      <c r="C1409" s="18" t="s">
        <v>4109</v>
      </c>
      <c r="D1409" s="18" t="s">
        <v>2781</v>
      </c>
      <c r="E1409" s="18" t="s">
        <v>11265</v>
      </c>
      <c r="F1409" s="18" t="s">
        <v>11563</v>
      </c>
      <c r="G1409" s="18" t="s">
        <v>11572</v>
      </c>
      <c r="H1409" s="18" t="s">
        <v>11447</v>
      </c>
      <c r="I1409" s="18" t="s">
        <v>11502</v>
      </c>
      <c r="J1409" s="18" t="s">
        <v>11502</v>
      </c>
      <c r="K1409" s="18" t="s">
        <v>11668</v>
      </c>
      <c r="L1409" s="18" t="s">
        <v>11502</v>
      </c>
      <c r="M1409" s="18" t="s">
        <v>11502</v>
      </c>
      <c r="N1409" s="18" t="s">
        <v>11664</v>
      </c>
      <c r="O1409" s="18" t="s">
        <v>11502</v>
      </c>
      <c r="P1409" s="18" t="s">
        <v>11502</v>
      </c>
    </row>
    <row r="1410" spans="1:16" ht="43.2" x14ac:dyDescent="0.3">
      <c r="A1410" s="18" t="s">
        <v>4110</v>
      </c>
      <c r="B1410" s="18" t="s">
        <v>4111</v>
      </c>
      <c r="C1410" s="18" t="s">
        <v>4112</v>
      </c>
      <c r="D1410" s="18" t="s">
        <v>2781</v>
      </c>
      <c r="E1410" s="18" t="s">
        <v>11265</v>
      </c>
      <c r="F1410" s="18" t="s">
        <v>11563</v>
      </c>
      <c r="G1410" s="18" t="s">
        <v>11572</v>
      </c>
      <c r="H1410" s="18" t="s">
        <v>11447</v>
      </c>
      <c r="I1410" s="18" t="s">
        <v>11502</v>
      </c>
      <c r="J1410" s="18" t="s">
        <v>11502</v>
      </c>
      <c r="K1410" s="18" t="s">
        <v>11668</v>
      </c>
      <c r="L1410" s="18" t="s">
        <v>11502</v>
      </c>
      <c r="M1410" s="18" t="s">
        <v>11502</v>
      </c>
      <c r="N1410" s="18" t="s">
        <v>11664</v>
      </c>
      <c r="O1410" s="18" t="s">
        <v>11502</v>
      </c>
      <c r="P1410" s="18" t="s">
        <v>11502</v>
      </c>
    </row>
    <row r="1411" spans="1:16" ht="43.2" x14ac:dyDescent="0.3">
      <c r="A1411" s="18" t="s">
        <v>4113</v>
      </c>
      <c r="B1411" s="18" t="s">
        <v>4114</v>
      </c>
      <c r="C1411" s="18" t="s">
        <v>4115</v>
      </c>
      <c r="D1411" s="18" t="s">
        <v>2768</v>
      </c>
      <c r="E1411" s="18" t="s">
        <v>11265</v>
      </c>
      <c r="F1411" s="18" t="s">
        <v>11563</v>
      </c>
      <c r="G1411" s="18" t="s">
        <v>11571</v>
      </c>
      <c r="H1411" s="18" t="s">
        <v>11447</v>
      </c>
      <c r="I1411" s="18" t="s">
        <v>11502</v>
      </c>
      <c r="J1411" s="18" t="s">
        <v>11502</v>
      </c>
      <c r="K1411" s="18" t="s">
        <v>11668</v>
      </c>
      <c r="L1411" s="18" t="s">
        <v>11502</v>
      </c>
      <c r="M1411" s="18" t="s">
        <v>11502</v>
      </c>
      <c r="N1411" s="18" t="s">
        <v>11664</v>
      </c>
      <c r="O1411" s="18" t="s">
        <v>11502</v>
      </c>
      <c r="P1411" s="18" t="s">
        <v>11502</v>
      </c>
    </row>
    <row r="1412" spans="1:16" ht="43.2" x14ac:dyDescent="0.3">
      <c r="A1412" s="18" t="s">
        <v>4116</v>
      </c>
      <c r="B1412" s="18" t="s">
        <v>4117</v>
      </c>
      <c r="C1412" s="18" t="s">
        <v>4118</v>
      </c>
      <c r="D1412" s="18" t="s">
        <v>2768</v>
      </c>
      <c r="E1412" s="18" t="s">
        <v>11265</v>
      </c>
      <c r="F1412" s="18" t="s">
        <v>11563</v>
      </c>
      <c r="G1412" s="18" t="s">
        <v>11571</v>
      </c>
      <c r="H1412" s="18" t="s">
        <v>11447</v>
      </c>
      <c r="I1412" s="18" t="s">
        <v>11502</v>
      </c>
      <c r="J1412" s="18" t="s">
        <v>11502</v>
      </c>
      <c r="K1412" s="18" t="s">
        <v>11668</v>
      </c>
      <c r="L1412" s="18" t="s">
        <v>11502</v>
      </c>
      <c r="M1412" s="18" t="s">
        <v>11502</v>
      </c>
      <c r="N1412" s="18" t="s">
        <v>11664</v>
      </c>
      <c r="O1412" s="18" t="s">
        <v>11502</v>
      </c>
      <c r="P1412" s="18" t="s">
        <v>11502</v>
      </c>
    </row>
    <row r="1413" spans="1:16" ht="43.2" x14ac:dyDescent="0.3">
      <c r="A1413" s="18" t="s">
        <v>4119</v>
      </c>
      <c r="B1413" s="18" t="s">
        <v>4120</v>
      </c>
      <c r="C1413" s="18" t="s">
        <v>4121</v>
      </c>
      <c r="D1413" s="18" t="s">
        <v>4122</v>
      </c>
      <c r="E1413" s="18" t="s">
        <v>11267</v>
      </c>
      <c r="F1413" s="18" t="s">
        <v>11569</v>
      </c>
      <c r="G1413" s="18" t="s">
        <v>11611</v>
      </c>
      <c r="H1413" s="18" t="s">
        <v>11440</v>
      </c>
      <c r="I1413" s="18" t="s">
        <v>11502</v>
      </c>
      <c r="J1413" s="18" t="s">
        <v>11664</v>
      </c>
      <c r="K1413" s="18" t="s">
        <v>11502</v>
      </c>
      <c r="L1413" s="18" t="s">
        <v>11502</v>
      </c>
      <c r="M1413" s="18" t="s">
        <v>11502</v>
      </c>
      <c r="N1413" s="18" t="s">
        <v>11502</v>
      </c>
      <c r="O1413" s="18" t="s">
        <v>11502</v>
      </c>
      <c r="P1413" s="18" t="s">
        <v>11502</v>
      </c>
    </row>
    <row r="1414" spans="1:16" ht="43.2" x14ac:dyDescent="0.3">
      <c r="A1414" s="18" t="s">
        <v>4123</v>
      </c>
      <c r="B1414" s="18" t="s">
        <v>4120</v>
      </c>
      <c r="C1414" s="18" t="s">
        <v>4124</v>
      </c>
      <c r="D1414" s="18" t="s">
        <v>4122</v>
      </c>
      <c r="E1414" s="18" t="s">
        <v>11267</v>
      </c>
      <c r="F1414" s="18" t="s">
        <v>11569</v>
      </c>
      <c r="G1414" s="18" t="s">
        <v>11611</v>
      </c>
      <c r="H1414" s="18" t="s">
        <v>11440</v>
      </c>
      <c r="I1414" s="18" t="s">
        <v>11502</v>
      </c>
      <c r="J1414" s="18" t="s">
        <v>11664</v>
      </c>
      <c r="K1414" s="18" t="s">
        <v>11502</v>
      </c>
      <c r="L1414" s="18" t="s">
        <v>11502</v>
      </c>
      <c r="M1414" s="18" t="s">
        <v>11502</v>
      </c>
      <c r="N1414" s="18" t="s">
        <v>11502</v>
      </c>
      <c r="O1414" s="18" t="s">
        <v>11502</v>
      </c>
      <c r="P1414" s="18" t="s">
        <v>11502</v>
      </c>
    </row>
    <row r="1415" spans="1:16" ht="43.2" x14ac:dyDescent="0.3">
      <c r="A1415" s="18" t="s">
        <v>4125</v>
      </c>
      <c r="B1415" s="18" t="s">
        <v>4120</v>
      </c>
      <c r="C1415" s="18" t="s">
        <v>4126</v>
      </c>
      <c r="D1415" s="18" t="s">
        <v>4122</v>
      </c>
      <c r="E1415" s="18" t="s">
        <v>11267</v>
      </c>
      <c r="F1415" s="18" t="s">
        <v>11569</v>
      </c>
      <c r="G1415" s="18" t="s">
        <v>11611</v>
      </c>
      <c r="H1415" s="18" t="s">
        <v>11440</v>
      </c>
      <c r="I1415" s="18" t="s">
        <v>11502</v>
      </c>
      <c r="J1415" s="18" t="s">
        <v>11664</v>
      </c>
      <c r="K1415" s="18" t="s">
        <v>11502</v>
      </c>
      <c r="L1415" s="18" t="s">
        <v>11502</v>
      </c>
      <c r="M1415" s="18" t="s">
        <v>11502</v>
      </c>
      <c r="N1415" s="18" t="s">
        <v>11502</v>
      </c>
      <c r="O1415" s="18" t="s">
        <v>11502</v>
      </c>
      <c r="P1415" s="18" t="s">
        <v>11502</v>
      </c>
    </row>
    <row r="1416" spans="1:16" ht="43.2" x14ac:dyDescent="0.3">
      <c r="A1416" s="18" t="s">
        <v>4127</v>
      </c>
      <c r="B1416" s="18" t="s">
        <v>4128</v>
      </c>
      <c r="C1416" s="18" t="s">
        <v>4129</v>
      </c>
      <c r="D1416" s="18" t="s">
        <v>4122</v>
      </c>
      <c r="E1416" s="18" t="s">
        <v>11267</v>
      </c>
      <c r="F1416" s="18" t="s">
        <v>11569</v>
      </c>
      <c r="G1416" s="18" t="s">
        <v>11611</v>
      </c>
      <c r="H1416" s="18" t="s">
        <v>11440</v>
      </c>
      <c r="I1416" s="18" t="s">
        <v>11502</v>
      </c>
      <c r="J1416" s="18" t="s">
        <v>11664</v>
      </c>
      <c r="K1416" s="18" t="s">
        <v>11502</v>
      </c>
      <c r="L1416" s="18" t="s">
        <v>11502</v>
      </c>
      <c r="M1416" s="18" t="s">
        <v>11502</v>
      </c>
      <c r="N1416" s="18" t="s">
        <v>11502</v>
      </c>
      <c r="O1416" s="18" t="s">
        <v>11502</v>
      </c>
      <c r="P1416" s="18" t="s">
        <v>11502</v>
      </c>
    </row>
    <row r="1417" spans="1:16" ht="43.2" x14ac:dyDescent="0.3">
      <c r="A1417" s="18" t="s">
        <v>4130</v>
      </c>
      <c r="B1417" s="18" t="s">
        <v>4131</v>
      </c>
      <c r="C1417" s="18" t="s">
        <v>4132</v>
      </c>
      <c r="D1417" s="18" t="s">
        <v>2781</v>
      </c>
      <c r="E1417" s="18" t="s">
        <v>11265</v>
      </c>
      <c r="F1417" s="18" t="s">
        <v>11563</v>
      </c>
      <c r="G1417" s="18" t="s">
        <v>11572</v>
      </c>
      <c r="H1417" s="18" t="s">
        <v>11447</v>
      </c>
      <c r="I1417" s="18" t="s">
        <v>11502</v>
      </c>
      <c r="J1417" s="18" t="s">
        <v>11502</v>
      </c>
      <c r="K1417" s="18" t="s">
        <v>11668</v>
      </c>
      <c r="L1417" s="18" t="s">
        <v>11502</v>
      </c>
      <c r="M1417" s="18" t="s">
        <v>11502</v>
      </c>
      <c r="N1417" s="18" t="s">
        <v>11664</v>
      </c>
      <c r="O1417" s="18" t="s">
        <v>11502</v>
      </c>
      <c r="P1417" s="18" t="s">
        <v>11502</v>
      </c>
    </row>
    <row r="1418" spans="1:16" ht="43.2" x14ac:dyDescent="0.3">
      <c r="A1418" s="18" t="s">
        <v>4133</v>
      </c>
      <c r="B1418" s="18" t="s">
        <v>4134</v>
      </c>
      <c r="C1418" s="18" t="s">
        <v>4135</v>
      </c>
      <c r="D1418" s="18" t="s">
        <v>2781</v>
      </c>
      <c r="E1418" s="18" t="s">
        <v>11265</v>
      </c>
      <c r="F1418" s="18" t="s">
        <v>11563</v>
      </c>
      <c r="G1418" s="18" t="s">
        <v>11572</v>
      </c>
      <c r="H1418" s="18" t="s">
        <v>11447</v>
      </c>
      <c r="I1418" s="18" t="s">
        <v>11502</v>
      </c>
      <c r="J1418" s="18" t="s">
        <v>11502</v>
      </c>
      <c r="K1418" s="18" t="s">
        <v>11668</v>
      </c>
      <c r="L1418" s="18" t="s">
        <v>11502</v>
      </c>
      <c r="M1418" s="18" t="s">
        <v>11502</v>
      </c>
      <c r="N1418" s="18" t="s">
        <v>11664</v>
      </c>
      <c r="O1418" s="18" t="s">
        <v>11502</v>
      </c>
      <c r="P1418" s="18" t="s">
        <v>11502</v>
      </c>
    </row>
    <row r="1419" spans="1:16" ht="43.2" x14ac:dyDescent="0.3">
      <c r="A1419" s="18" t="s">
        <v>4136</v>
      </c>
      <c r="B1419" s="18" t="s">
        <v>4137</v>
      </c>
      <c r="C1419" s="18" t="s">
        <v>4138</v>
      </c>
      <c r="D1419" s="18" t="s">
        <v>2768</v>
      </c>
      <c r="E1419" s="18" t="s">
        <v>11265</v>
      </c>
      <c r="F1419" s="18" t="s">
        <v>11563</v>
      </c>
      <c r="G1419" s="18" t="s">
        <v>11571</v>
      </c>
      <c r="H1419" s="18" t="s">
        <v>11447</v>
      </c>
      <c r="I1419" s="18" t="s">
        <v>11502</v>
      </c>
      <c r="J1419" s="18" t="s">
        <v>11502</v>
      </c>
      <c r="K1419" s="18" t="s">
        <v>11668</v>
      </c>
      <c r="L1419" s="18" t="s">
        <v>11502</v>
      </c>
      <c r="M1419" s="18" t="s">
        <v>11502</v>
      </c>
      <c r="N1419" s="18" t="s">
        <v>11664</v>
      </c>
      <c r="O1419" s="18" t="s">
        <v>11502</v>
      </c>
      <c r="P1419" s="18" t="s">
        <v>11502</v>
      </c>
    </row>
    <row r="1420" spans="1:16" ht="43.2" x14ac:dyDescent="0.3">
      <c r="A1420" s="18" t="s">
        <v>4139</v>
      </c>
      <c r="B1420" s="18" t="s">
        <v>4140</v>
      </c>
      <c r="C1420" s="18" t="s">
        <v>4141</v>
      </c>
      <c r="D1420" s="18" t="s">
        <v>2768</v>
      </c>
      <c r="E1420" s="18" t="s">
        <v>11265</v>
      </c>
      <c r="F1420" s="18" t="s">
        <v>11563</v>
      </c>
      <c r="G1420" s="18" t="s">
        <v>11571</v>
      </c>
      <c r="H1420" s="18" t="s">
        <v>11447</v>
      </c>
      <c r="I1420" s="18" t="s">
        <v>11502</v>
      </c>
      <c r="J1420" s="18" t="s">
        <v>11502</v>
      </c>
      <c r="K1420" s="18" t="s">
        <v>11668</v>
      </c>
      <c r="L1420" s="18" t="s">
        <v>11502</v>
      </c>
      <c r="M1420" s="18" t="s">
        <v>11502</v>
      </c>
      <c r="N1420" s="18" t="s">
        <v>11664</v>
      </c>
      <c r="O1420" s="18" t="s">
        <v>11502</v>
      </c>
      <c r="P1420" s="18" t="s">
        <v>11502</v>
      </c>
    </row>
    <row r="1421" spans="1:16" ht="43.2" x14ac:dyDescent="0.3">
      <c r="A1421" s="18" t="s">
        <v>4142</v>
      </c>
      <c r="B1421" s="18" t="s">
        <v>4143</v>
      </c>
      <c r="C1421" s="18" t="s">
        <v>4144</v>
      </c>
      <c r="D1421" s="18" t="s">
        <v>4122</v>
      </c>
      <c r="E1421" s="18" t="s">
        <v>11267</v>
      </c>
      <c r="F1421" s="18" t="s">
        <v>11569</v>
      </c>
      <c r="G1421" s="18" t="s">
        <v>11611</v>
      </c>
      <c r="H1421" s="18" t="s">
        <v>11440</v>
      </c>
      <c r="I1421" s="18" t="s">
        <v>11502</v>
      </c>
      <c r="J1421" s="18" t="s">
        <v>11664</v>
      </c>
      <c r="K1421" s="18" t="s">
        <v>11502</v>
      </c>
      <c r="L1421" s="18" t="s">
        <v>11502</v>
      </c>
      <c r="M1421" s="18" t="s">
        <v>11502</v>
      </c>
      <c r="N1421" s="18" t="s">
        <v>11502</v>
      </c>
      <c r="O1421" s="18" t="s">
        <v>11502</v>
      </c>
      <c r="P1421" s="18" t="s">
        <v>11502</v>
      </c>
    </row>
    <row r="1422" spans="1:16" ht="43.2" x14ac:dyDescent="0.3">
      <c r="A1422" s="18" t="s">
        <v>4145</v>
      </c>
      <c r="B1422" s="18" t="s">
        <v>4146</v>
      </c>
      <c r="C1422" s="18" t="s">
        <v>4147</v>
      </c>
      <c r="D1422" s="18" t="s">
        <v>4122</v>
      </c>
      <c r="E1422" s="18" t="s">
        <v>11267</v>
      </c>
      <c r="F1422" s="18" t="s">
        <v>11569</v>
      </c>
      <c r="G1422" s="18" t="s">
        <v>11611</v>
      </c>
      <c r="H1422" s="18" t="s">
        <v>11440</v>
      </c>
      <c r="I1422" s="18" t="s">
        <v>11502</v>
      </c>
      <c r="J1422" s="18" t="s">
        <v>11664</v>
      </c>
      <c r="K1422" s="18" t="s">
        <v>11502</v>
      </c>
      <c r="L1422" s="18" t="s">
        <v>11502</v>
      </c>
      <c r="M1422" s="18" t="s">
        <v>11502</v>
      </c>
      <c r="N1422" s="18" t="s">
        <v>11502</v>
      </c>
      <c r="O1422" s="18" t="s">
        <v>11502</v>
      </c>
      <c r="P1422" s="18" t="s">
        <v>11502</v>
      </c>
    </row>
    <row r="1423" spans="1:16" ht="43.2" x14ac:dyDescent="0.3">
      <c r="A1423" s="18" t="s">
        <v>4148</v>
      </c>
      <c r="B1423" s="18" t="s">
        <v>4149</v>
      </c>
      <c r="C1423" s="18" t="s">
        <v>4150</v>
      </c>
      <c r="D1423" s="18" t="s">
        <v>4122</v>
      </c>
      <c r="E1423" s="18" t="s">
        <v>11267</v>
      </c>
      <c r="F1423" s="18" t="s">
        <v>11569</v>
      </c>
      <c r="G1423" s="18" t="s">
        <v>11611</v>
      </c>
      <c r="H1423" s="18" t="s">
        <v>11440</v>
      </c>
      <c r="I1423" s="18" t="s">
        <v>11502</v>
      </c>
      <c r="J1423" s="18" t="s">
        <v>11664</v>
      </c>
      <c r="K1423" s="18" t="s">
        <v>11502</v>
      </c>
      <c r="L1423" s="18" t="s">
        <v>11502</v>
      </c>
      <c r="M1423" s="18" t="s">
        <v>11502</v>
      </c>
      <c r="N1423" s="18" t="s">
        <v>11502</v>
      </c>
      <c r="O1423" s="18" t="s">
        <v>11502</v>
      </c>
      <c r="P1423" s="18" t="s">
        <v>11502</v>
      </c>
    </row>
    <row r="1424" spans="1:16" ht="43.2" x14ac:dyDescent="0.3">
      <c r="A1424" s="18" t="s">
        <v>4151</v>
      </c>
      <c r="B1424" s="18" t="s">
        <v>4152</v>
      </c>
      <c r="C1424" s="18" t="s">
        <v>4153</v>
      </c>
      <c r="D1424" s="18" t="s">
        <v>2781</v>
      </c>
      <c r="E1424" s="18" t="s">
        <v>11265</v>
      </c>
      <c r="F1424" s="18" t="s">
        <v>11563</v>
      </c>
      <c r="G1424" s="18" t="s">
        <v>11572</v>
      </c>
      <c r="H1424" s="18" t="s">
        <v>11447</v>
      </c>
      <c r="I1424" s="18" t="s">
        <v>11502</v>
      </c>
      <c r="J1424" s="18" t="s">
        <v>11502</v>
      </c>
      <c r="K1424" s="18" t="s">
        <v>11668</v>
      </c>
      <c r="L1424" s="18" t="s">
        <v>11502</v>
      </c>
      <c r="M1424" s="18" t="s">
        <v>11502</v>
      </c>
      <c r="N1424" s="18" t="s">
        <v>11664</v>
      </c>
      <c r="O1424" s="18" t="s">
        <v>11502</v>
      </c>
      <c r="P1424" s="18" t="s">
        <v>11502</v>
      </c>
    </row>
    <row r="1425" spans="1:16" ht="43.2" x14ac:dyDescent="0.3">
      <c r="A1425" s="18" t="s">
        <v>4154</v>
      </c>
      <c r="B1425" s="18" t="s">
        <v>4155</v>
      </c>
      <c r="C1425" s="18" t="s">
        <v>4156</v>
      </c>
      <c r="D1425" s="18" t="s">
        <v>2781</v>
      </c>
      <c r="E1425" s="18" t="s">
        <v>11265</v>
      </c>
      <c r="F1425" s="18" t="s">
        <v>11563</v>
      </c>
      <c r="G1425" s="18" t="s">
        <v>11572</v>
      </c>
      <c r="H1425" s="18" t="s">
        <v>11447</v>
      </c>
      <c r="I1425" s="18" t="s">
        <v>11502</v>
      </c>
      <c r="J1425" s="18" t="s">
        <v>11502</v>
      </c>
      <c r="K1425" s="18" t="s">
        <v>11668</v>
      </c>
      <c r="L1425" s="18" t="s">
        <v>11502</v>
      </c>
      <c r="M1425" s="18" t="s">
        <v>11502</v>
      </c>
      <c r="N1425" s="18" t="s">
        <v>11664</v>
      </c>
      <c r="O1425" s="18" t="s">
        <v>11502</v>
      </c>
      <c r="P1425" s="18" t="s">
        <v>11502</v>
      </c>
    </row>
    <row r="1426" spans="1:16" ht="43.2" x14ac:dyDescent="0.3">
      <c r="A1426" s="18" t="s">
        <v>4157</v>
      </c>
      <c r="B1426" s="18" t="s">
        <v>4158</v>
      </c>
      <c r="C1426" s="18" t="s">
        <v>4159</v>
      </c>
      <c r="D1426" s="18" t="s">
        <v>2768</v>
      </c>
      <c r="E1426" s="18" t="s">
        <v>11265</v>
      </c>
      <c r="F1426" s="18" t="s">
        <v>11563</v>
      </c>
      <c r="G1426" s="18" t="s">
        <v>11571</v>
      </c>
      <c r="H1426" s="18" t="s">
        <v>11447</v>
      </c>
      <c r="I1426" s="18" t="s">
        <v>11502</v>
      </c>
      <c r="J1426" s="18" t="s">
        <v>11502</v>
      </c>
      <c r="K1426" s="18" t="s">
        <v>11668</v>
      </c>
      <c r="L1426" s="18" t="s">
        <v>11502</v>
      </c>
      <c r="M1426" s="18" t="s">
        <v>11502</v>
      </c>
      <c r="N1426" s="18" t="s">
        <v>11664</v>
      </c>
      <c r="O1426" s="18" t="s">
        <v>11502</v>
      </c>
      <c r="P1426" s="18" t="s">
        <v>11502</v>
      </c>
    </row>
    <row r="1427" spans="1:16" ht="43.2" x14ac:dyDescent="0.3">
      <c r="A1427" s="18" t="s">
        <v>4160</v>
      </c>
      <c r="B1427" s="18" t="s">
        <v>4161</v>
      </c>
      <c r="C1427" s="18" t="s">
        <v>4162</v>
      </c>
      <c r="D1427" s="18" t="s">
        <v>2768</v>
      </c>
      <c r="E1427" s="18" t="s">
        <v>11265</v>
      </c>
      <c r="F1427" s="18" t="s">
        <v>11563</v>
      </c>
      <c r="G1427" s="18" t="s">
        <v>11571</v>
      </c>
      <c r="H1427" s="18" t="s">
        <v>11447</v>
      </c>
      <c r="I1427" s="18" t="s">
        <v>11502</v>
      </c>
      <c r="J1427" s="18" t="s">
        <v>11502</v>
      </c>
      <c r="K1427" s="18" t="s">
        <v>11668</v>
      </c>
      <c r="L1427" s="18" t="s">
        <v>11502</v>
      </c>
      <c r="M1427" s="18" t="s">
        <v>11502</v>
      </c>
      <c r="N1427" s="18" t="s">
        <v>11664</v>
      </c>
      <c r="O1427" s="18" t="s">
        <v>11502</v>
      </c>
      <c r="P1427" s="18" t="s">
        <v>11502</v>
      </c>
    </row>
    <row r="1428" spans="1:16" ht="43.2" x14ac:dyDescent="0.3">
      <c r="A1428" s="18" t="s">
        <v>4163</v>
      </c>
      <c r="B1428" s="18" t="s">
        <v>4164</v>
      </c>
      <c r="C1428" s="18" t="s">
        <v>4165</v>
      </c>
      <c r="D1428" s="18" t="s">
        <v>4122</v>
      </c>
      <c r="E1428" s="18" t="s">
        <v>11267</v>
      </c>
      <c r="F1428" s="18" t="s">
        <v>11569</v>
      </c>
      <c r="G1428" s="18" t="s">
        <v>11611</v>
      </c>
      <c r="H1428" s="18" t="s">
        <v>11440</v>
      </c>
      <c r="I1428" s="18" t="s">
        <v>11502</v>
      </c>
      <c r="J1428" s="18" t="s">
        <v>11664</v>
      </c>
      <c r="K1428" s="18" t="s">
        <v>11502</v>
      </c>
      <c r="L1428" s="18" t="s">
        <v>11502</v>
      </c>
      <c r="M1428" s="18" t="s">
        <v>11502</v>
      </c>
      <c r="N1428" s="18" t="s">
        <v>11502</v>
      </c>
      <c r="O1428" s="18" t="s">
        <v>11502</v>
      </c>
      <c r="P1428" s="18" t="s">
        <v>11502</v>
      </c>
    </row>
    <row r="1429" spans="1:16" ht="43.2" x14ac:dyDescent="0.3">
      <c r="A1429" s="18" t="s">
        <v>4166</v>
      </c>
      <c r="B1429" s="18" t="s">
        <v>4167</v>
      </c>
      <c r="C1429" s="18" t="s">
        <v>4168</v>
      </c>
      <c r="D1429" s="18" t="s">
        <v>4122</v>
      </c>
      <c r="E1429" s="18" t="s">
        <v>11267</v>
      </c>
      <c r="F1429" s="18" t="s">
        <v>11569</v>
      </c>
      <c r="G1429" s="18" t="s">
        <v>11611</v>
      </c>
      <c r="H1429" s="18" t="s">
        <v>11440</v>
      </c>
      <c r="I1429" s="18" t="s">
        <v>11502</v>
      </c>
      <c r="J1429" s="18" t="s">
        <v>11664</v>
      </c>
      <c r="K1429" s="18" t="s">
        <v>11502</v>
      </c>
      <c r="L1429" s="18" t="s">
        <v>11502</v>
      </c>
      <c r="M1429" s="18" t="s">
        <v>11502</v>
      </c>
      <c r="N1429" s="18" t="s">
        <v>11502</v>
      </c>
      <c r="O1429" s="18" t="s">
        <v>11502</v>
      </c>
      <c r="P1429" s="18" t="s">
        <v>11502</v>
      </c>
    </row>
    <row r="1430" spans="1:16" ht="43.2" x14ac:dyDescent="0.3">
      <c r="A1430" s="18" t="s">
        <v>4169</v>
      </c>
      <c r="B1430" s="18" t="s">
        <v>4170</v>
      </c>
      <c r="C1430" s="18" t="s">
        <v>4171</v>
      </c>
      <c r="D1430" s="18" t="s">
        <v>4122</v>
      </c>
      <c r="E1430" s="18" t="s">
        <v>11267</v>
      </c>
      <c r="F1430" s="18" t="s">
        <v>11569</v>
      </c>
      <c r="G1430" s="18" t="s">
        <v>11611</v>
      </c>
      <c r="H1430" s="18" t="s">
        <v>11440</v>
      </c>
      <c r="I1430" s="18" t="s">
        <v>11502</v>
      </c>
      <c r="J1430" s="18" t="s">
        <v>11664</v>
      </c>
      <c r="K1430" s="18" t="s">
        <v>11502</v>
      </c>
      <c r="L1430" s="18" t="s">
        <v>11502</v>
      </c>
      <c r="M1430" s="18" t="s">
        <v>11502</v>
      </c>
      <c r="N1430" s="18" t="s">
        <v>11502</v>
      </c>
      <c r="O1430" s="18" t="s">
        <v>11502</v>
      </c>
      <c r="P1430" s="18" t="s">
        <v>11502</v>
      </c>
    </row>
    <row r="1431" spans="1:16" ht="43.2" x14ac:dyDescent="0.3">
      <c r="A1431" s="18" t="s">
        <v>4172</v>
      </c>
      <c r="B1431" s="18" t="s">
        <v>4120</v>
      </c>
      <c r="C1431" s="18" t="s">
        <v>4173</v>
      </c>
      <c r="D1431" s="18" t="s">
        <v>4122</v>
      </c>
      <c r="E1431" s="18" t="s">
        <v>11267</v>
      </c>
      <c r="F1431" s="18" t="s">
        <v>11569</v>
      </c>
      <c r="G1431" s="18" t="s">
        <v>11611</v>
      </c>
      <c r="H1431" s="18" t="s">
        <v>11440</v>
      </c>
      <c r="I1431" s="18" t="s">
        <v>11502</v>
      </c>
      <c r="J1431" s="18" t="s">
        <v>11664</v>
      </c>
      <c r="K1431" s="18" t="s">
        <v>11502</v>
      </c>
      <c r="L1431" s="18" t="s">
        <v>11502</v>
      </c>
      <c r="M1431" s="18" t="s">
        <v>11502</v>
      </c>
      <c r="N1431" s="18" t="s">
        <v>11502</v>
      </c>
      <c r="O1431" s="18" t="s">
        <v>11502</v>
      </c>
      <c r="P1431" s="18" t="s">
        <v>11502</v>
      </c>
    </row>
    <row r="1432" spans="1:16" ht="43.2" x14ac:dyDescent="0.3">
      <c r="A1432" s="18" t="s">
        <v>4174</v>
      </c>
      <c r="B1432" s="18" t="s">
        <v>4120</v>
      </c>
      <c r="C1432" s="18" t="s">
        <v>4175</v>
      </c>
      <c r="D1432" s="18" t="s">
        <v>4122</v>
      </c>
      <c r="E1432" s="18" t="s">
        <v>11267</v>
      </c>
      <c r="F1432" s="18" t="s">
        <v>11569</v>
      </c>
      <c r="G1432" s="18" t="s">
        <v>11611</v>
      </c>
      <c r="H1432" s="18" t="s">
        <v>11440</v>
      </c>
      <c r="I1432" s="18" t="s">
        <v>11502</v>
      </c>
      <c r="J1432" s="18" t="s">
        <v>11664</v>
      </c>
      <c r="K1432" s="18" t="s">
        <v>11502</v>
      </c>
      <c r="L1432" s="18" t="s">
        <v>11502</v>
      </c>
      <c r="M1432" s="18" t="s">
        <v>11502</v>
      </c>
      <c r="N1432" s="18" t="s">
        <v>11502</v>
      </c>
      <c r="O1432" s="18" t="s">
        <v>11502</v>
      </c>
      <c r="P1432" s="18" t="s">
        <v>11502</v>
      </c>
    </row>
    <row r="1433" spans="1:16" ht="43.2" x14ac:dyDescent="0.3">
      <c r="A1433" s="18" t="s">
        <v>4176</v>
      </c>
      <c r="B1433" s="18" t="s">
        <v>4120</v>
      </c>
      <c r="C1433" s="18" t="s">
        <v>4177</v>
      </c>
      <c r="D1433" s="18" t="s">
        <v>4122</v>
      </c>
      <c r="E1433" s="18" t="s">
        <v>11267</v>
      </c>
      <c r="F1433" s="18" t="s">
        <v>11569</v>
      </c>
      <c r="G1433" s="18" t="s">
        <v>11611</v>
      </c>
      <c r="H1433" s="18" t="s">
        <v>11440</v>
      </c>
      <c r="I1433" s="18" t="s">
        <v>11502</v>
      </c>
      <c r="J1433" s="18" t="s">
        <v>11664</v>
      </c>
      <c r="K1433" s="18" t="s">
        <v>11502</v>
      </c>
      <c r="L1433" s="18" t="s">
        <v>11502</v>
      </c>
      <c r="M1433" s="18" t="s">
        <v>11502</v>
      </c>
      <c r="N1433" s="18" t="s">
        <v>11502</v>
      </c>
      <c r="O1433" s="18" t="s">
        <v>11502</v>
      </c>
      <c r="P1433" s="18" t="s">
        <v>11502</v>
      </c>
    </row>
    <row r="1434" spans="1:16" ht="43.2" x14ac:dyDescent="0.3">
      <c r="A1434" s="18" t="s">
        <v>4178</v>
      </c>
      <c r="B1434" s="18" t="s">
        <v>4179</v>
      </c>
      <c r="C1434" s="18" t="s">
        <v>4180</v>
      </c>
      <c r="D1434" s="18" t="s">
        <v>2781</v>
      </c>
      <c r="E1434" s="18" t="s">
        <v>11265</v>
      </c>
      <c r="F1434" s="18" t="s">
        <v>11563</v>
      </c>
      <c r="G1434" s="18" t="s">
        <v>11572</v>
      </c>
      <c r="H1434" s="18" t="s">
        <v>11447</v>
      </c>
      <c r="I1434" s="18" t="s">
        <v>11502</v>
      </c>
      <c r="J1434" s="18" t="s">
        <v>11502</v>
      </c>
      <c r="K1434" s="18" t="s">
        <v>11668</v>
      </c>
      <c r="L1434" s="18" t="s">
        <v>11502</v>
      </c>
      <c r="M1434" s="18" t="s">
        <v>11502</v>
      </c>
      <c r="N1434" s="18" t="s">
        <v>11664</v>
      </c>
      <c r="O1434" s="18" t="s">
        <v>11502</v>
      </c>
      <c r="P1434" s="18" t="s">
        <v>11502</v>
      </c>
    </row>
    <row r="1435" spans="1:16" ht="43.2" x14ac:dyDescent="0.3">
      <c r="A1435" s="18" t="s">
        <v>4181</v>
      </c>
      <c r="B1435" s="18" t="s">
        <v>4182</v>
      </c>
      <c r="C1435" s="18" t="s">
        <v>4183</v>
      </c>
      <c r="D1435" s="18" t="s">
        <v>2781</v>
      </c>
      <c r="E1435" s="18" t="s">
        <v>11265</v>
      </c>
      <c r="F1435" s="18" t="s">
        <v>11563</v>
      </c>
      <c r="G1435" s="18" t="s">
        <v>11572</v>
      </c>
      <c r="H1435" s="18" t="s">
        <v>11447</v>
      </c>
      <c r="I1435" s="18" t="s">
        <v>11502</v>
      </c>
      <c r="J1435" s="18" t="s">
        <v>11502</v>
      </c>
      <c r="K1435" s="18" t="s">
        <v>11668</v>
      </c>
      <c r="L1435" s="18" t="s">
        <v>11502</v>
      </c>
      <c r="M1435" s="18" t="s">
        <v>11502</v>
      </c>
      <c r="N1435" s="18" t="s">
        <v>11664</v>
      </c>
      <c r="O1435" s="18" t="s">
        <v>11502</v>
      </c>
      <c r="P1435" s="18" t="s">
        <v>11502</v>
      </c>
    </row>
    <row r="1436" spans="1:16" ht="43.2" x14ac:dyDescent="0.3">
      <c r="A1436" s="18" t="s">
        <v>4184</v>
      </c>
      <c r="B1436" s="18" t="s">
        <v>4185</v>
      </c>
      <c r="C1436" s="18" t="s">
        <v>4186</v>
      </c>
      <c r="D1436" s="18" t="s">
        <v>3363</v>
      </c>
      <c r="E1436" s="18" t="s">
        <v>11269</v>
      </c>
      <c r="F1436" s="18" t="s">
        <v>11582</v>
      </c>
      <c r="G1436" s="18" t="s">
        <v>11584</v>
      </c>
      <c r="H1436" s="18" t="s">
        <v>11449</v>
      </c>
      <c r="I1436" s="18" t="s">
        <v>11502</v>
      </c>
      <c r="J1436" s="18" t="s">
        <v>11502</v>
      </c>
      <c r="K1436" s="18" t="s">
        <v>11502</v>
      </c>
      <c r="L1436" s="18" t="s">
        <v>11665</v>
      </c>
      <c r="M1436" s="18" t="s">
        <v>11502</v>
      </c>
      <c r="N1436" s="18" t="s">
        <v>11664</v>
      </c>
      <c r="O1436" s="18" t="s">
        <v>11502</v>
      </c>
      <c r="P1436" s="18" t="s">
        <v>11502</v>
      </c>
    </row>
    <row r="1437" spans="1:16" ht="43.2" x14ac:dyDescent="0.3">
      <c r="A1437" s="18" t="s">
        <v>4187</v>
      </c>
      <c r="B1437" s="18" t="s">
        <v>4188</v>
      </c>
      <c r="C1437" s="18" t="s">
        <v>4189</v>
      </c>
      <c r="D1437" s="18" t="s">
        <v>3363</v>
      </c>
      <c r="E1437" s="18" t="s">
        <v>11269</v>
      </c>
      <c r="F1437" s="18" t="s">
        <v>11582</v>
      </c>
      <c r="G1437" s="18" t="s">
        <v>11584</v>
      </c>
      <c r="H1437" s="18" t="s">
        <v>11449</v>
      </c>
      <c r="I1437" s="18" t="s">
        <v>11502</v>
      </c>
      <c r="J1437" s="18" t="s">
        <v>11502</v>
      </c>
      <c r="K1437" s="18" t="s">
        <v>11502</v>
      </c>
      <c r="L1437" s="18" t="s">
        <v>11665</v>
      </c>
      <c r="M1437" s="18" t="s">
        <v>11502</v>
      </c>
      <c r="N1437" s="18" t="s">
        <v>11664</v>
      </c>
      <c r="O1437" s="18" t="s">
        <v>11502</v>
      </c>
      <c r="P1437" s="18" t="s">
        <v>11502</v>
      </c>
    </row>
    <row r="1438" spans="1:16" ht="43.2" x14ac:dyDescent="0.3">
      <c r="A1438" s="18" t="s">
        <v>4190</v>
      </c>
      <c r="B1438" s="18" t="s">
        <v>4191</v>
      </c>
      <c r="C1438" s="18" t="s">
        <v>4192</v>
      </c>
      <c r="D1438" s="18" t="s">
        <v>3363</v>
      </c>
      <c r="E1438" s="18" t="s">
        <v>11269</v>
      </c>
      <c r="F1438" s="18" t="s">
        <v>11582</v>
      </c>
      <c r="G1438" s="18" t="s">
        <v>11584</v>
      </c>
      <c r="H1438" s="18" t="s">
        <v>11449</v>
      </c>
      <c r="I1438" s="18" t="s">
        <v>11502</v>
      </c>
      <c r="J1438" s="18" t="s">
        <v>11502</v>
      </c>
      <c r="K1438" s="18" t="s">
        <v>11502</v>
      </c>
      <c r="L1438" s="18" t="s">
        <v>11665</v>
      </c>
      <c r="M1438" s="18" t="s">
        <v>11502</v>
      </c>
      <c r="N1438" s="18" t="s">
        <v>11664</v>
      </c>
      <c r="O1438" s="18" t="s">
        <v>11502</v>
      </c>
      <c r="P1438" s="18" t="s">
        <v>11502</v>
      </c>
    </row>
    <row r="1439" spans="1:16" ht="43.2" x14ac:dyDescent="0.3">
      <c r="A1439" s="18" t="s">
        <v>4193</v>
      </c>
      <c r="B1439" s="18" t="s">
        <v>4194</v>
      </c>
      <c r="C1439" s="18" t="s">
        <v>4195</v>
      </c>
      <c r="D1439" s="18" t="s">
        <v>3363</v>
      </c>
      <c r="E1439" s="18" t="s">
        <v>11269</v>
      </c>
      <c r="F1439" s="18" t="s">
        <v>11582</v>
      </c>
      <c r="G1439" s="18" t="s">
        <v>11584</v>
      </c>
      <c r="H1439" s="18" t="s">
        <v>11449</v>
      </c>
      <c r="I1439" s="18" t="s">
        <v>11502</v>
      </c>
      <c r="J1439" s="18" t="s">
        <v>11502</v>
      </c>
      <c r="K1439" s="18" t="s">
        <v>11502</v>
      </c>
      <c r="L1439" s="18" t="s">
        <v>11665</v>
      </c>
      <c r="M1439" s="18" t="s">
        <v>11502</v>
      </c>
      <c r="N1439" s="18" t="s">
        <v>11664</v>
      </c>
      <c r="O1439" s="18" t="s">
        <v>11502</v>
      </c>
      <c r="P1439" s="18" t="s">
        <v>11502</v>
      </c>
    </row>
    <row r="1440" spans="1:16" ht="43.2" x14ac:dyDescent="0.3">
      <c r="A1440" s="18" t="s">
        <v>4196</v>
      </c>
      <c r="B1440" s="18" t="s">
        <v>4197</v>
      </c>
      <c r="C1440" s="18" t="s">
        <v>4198</v>
      </c>
      <c r="D1440" s="18" t="s">
        <v>3363</v>
      </c>
      <c r="E1440" s="18" t="s">
        <v>11269</v>
      </c>
      <c r="F1440" s="18" t="s">
        <v>11582</v>
      </c>
      <c r="G1440" s="18" t="s">
        <v>11584</v>
      </c>
      <c r="H1440" s="18" t="s">
        <v>11449</v>
      </c>
      <c r="I1440" s="18" t="s">
        <v>11502</v>
      </c>
      <c r="J1440" s="18" t="s">
        <v>11502</v>
      </c>
      <c r="K1440" s="18" t="s">
        <v>11502</v>
      </c>
      <c r="L1440" s="18" t="s">
        <v>11665</v>
      </c>
      <c r="M1440" s="18" t="s">
        <v>11502</v>
      </c>
      <c r="N1440" s="18" t="s">
        <v>11664</v>
      </c>
      <c r="O1440" s="18" t="s">
        <v>11502</v>
      </c>
      <c r="P1440" s="18" t="s">
        <v>11502</v>
      </c>
    </row>
    <row r="1441" spans="1:16" ht="43.2" x14ac:dyDescent="0.3">
      <c r="A1441" s="18" t="s">
        <v>4199</v>
      </c>
      <c r="B1441" s="18" t="s">
        <v>4200</v>
      </c>
      <c r="C1441" s="18" t="s">
        <v>4201</v>
      </c>
      <c r="D1441" s="18" t="s">
        <v>3363</v>
      </c>
      <c r="E1441" s="18" t="s">
        <v>11269</v>
      </c>
      <c r="F1441" s="18" t="s">
        <v>11582</v>
      </c>
      <c r="G1441" s="18" t="s">
        <v>11584</v>
      </c>
      <c r="H1441" s="18" t="s">
        <v>11449</v>
      </c>
      <c r="I1441" s="18" t="s">
        <v>11502</v>
      </c>
      <c r="J1441" s="18" t="s">
        <v>11502</v>
      </c>
      <c r="K1441" s="18" t="s">
        <v>11502</v>
      </c>
      <c r="L1441" s="18" t="s">
        <v>11665</v>
      </c>
      <c r="M1441" s="18" t="s">
        <v>11502</v>
      </c>
      <c r="N1441" s="18" t="s">
        <v>11664</v>
      </c>
      <c r="O1441" s="18" t="s">
        <v>11502</v>
      </c>
      <c r="P1441" s="18" t="s">
        <v>11502</v>
      </c>
    </row>
    <row r="1442" spans="1:16" ht="43.2" x14ac:dyDescent="0.3">
      <c r="A1442" s="18" t="s">
        <v>4202</v>
      </c>
      <c r="B1442" s="18" t="s">
        <v>4203</v>
      </c>
      <c r="C1442" s="18" t="s">
        <v>4204</v>
      </c>
      <c r="D1442" s="18" t="s">
        <v>3363</v>
      </c>
      <c r="E1442" s="18" t="s">
        <v>11269</v>
      </c>
      <c r="F1442" s="18" t="s">
        <v>11582</v>
      </c>
      <c r="G1442" s="18" t="s">
        <v>11584</v>
      </c>
      <c r="H1442" s="18" t="s">
        <v>11449</v>
      </c>
      <c r="I1442" s="18" t="s">
        <v>11502</v>
      </c>
      <c r="J1442" s="18" t="s">
        <v>11502</v>
      </c>
      <c r="K1442" s="18" t="s">
        <v>11502</v>
      </c>
      <c r="L1442" s="18" t="s">
        <v>11665</v>
      </c>
      <c r="M1442" s="18" t="s">
        <v>11502</v>
      </c>
      <c r="N1442" s="18" t="s">
        <v>11664</v>
      </c>
      <c r="O1442" s="18" t="s">
        <v>11502</v>
      </c>
      <c r="P1442" s="18" t="s">
        <v>11502</v>
      </c>
    </row>
    <row r="1443" spans="1:16" ht="43.2" x14ac:dyDescent="0.3">
      <c r="A1443" s="18" t="s">
        <v>4205</v>
      </c>
      <c r="B1443" s="18" t="s">
        <v>4206</v>
      </c>
      <c r="C1443" s="18" t="s">
        <v>4206</v>
      </c>
      <c r="D1443" s="18" t="s">
        <v>3363</v>
      </c>
      <c r="E1443" s="18" t="s">
        <v>11269</v>
      </c>
      <c r="F1443" s="18" t="s">
        <v>11582</v>
      </c>
      <c r="G1443" s="18" t="s">
        <v>11584</v>
      </c>
      <c r="H1443" s="18" t="s">
        <v>11449</v>
      </c>
      <c r="I1443" s="18" t="s">
        <v>11502</v>
      </c>
      <c r="J1443" s="18" t="s">
        <v>11502</v>
      </c>
      <c r="K1443" s="18" t="s">
        <v>11502</v>
      </c>
      <c r="L1443" s="18" t="s">
        <v>11665</v>
      </c>
      <c r="M1443" s="18" t="s">
        <v>11502</v>
      </c>
      <c r="N1443" s="18" t="s">
        <v>11664</v>
      </c>
      <c r="O1443" s="18" t="s">
        <v>11502</v>
      </c>
      <c r="P1443" s="18" t="s">
        <v>11502</v>
      </c>
    </row>
    <row r="1444" spans="1:16" ht="43.2" x14ac:dyDescent="0.3">
      <c r="A1444" s="18" t="s">
        <v>4207</v>
      </c>
      <c r="B1444" s="18" t="s">
        <v>4208</v>
      </c>
      <c r="C1444" s="18" t="s">
        <v>4209</v>
      </c>
      <c r="D1444" s="18" t="s">
        <v>3363</v>
      </c>
      <c r="E1444" s="18" t="s">
        <v>11269</v>
      </c>
      <c r="F1444" s="18" t="s">
        <v>11582</v>
      </c>
      <c r="G1444" s="18" t="s">
        <v>11584</v>
      </c>
      <c r="H1444" s="18" t="s">
        <v>11449</v>
      </c>
      <c r="I1444" s="18" t="s">
        <v>11502</v>
      </c>
      <c r="J1444" s="18" t="s">
        <v>11502</v>
      </c>
      <c r="K1444" s="18" t="s">
        <v>11502</v>
      </c>
      <c r="L1444" s="18" t="s">
        <v>11665</v>
      </c>
      <c r="M1444" s="18" t="s">
        <v>11502</v>
      </c>
      <c r="N1444" s="18" t="s">
        <v>11664</v>
      </c>
      <c r="O1444" s="18" t="s">
        <v>11502</v>
      </c>
      <c r="P1444" s="18" t="s">
        <v>11502</v>
      </c>
    </row>
    <row r="1445" spans="1:16" ht="43.2" x14ac:dyDescent="0.3">
      <c r="A1445" s="18" t="s">
        <v>4210</v>
      </c>
      <c r="B1445" s="18" t="s">
        <v>4211</v>
      </c>
      <c r="C1445" s="18" t="s">
        <v>4212</v>
      </c>
      <c r="D1445" s="18" t="s">
        <v>2184</v>
      </c>
      <c r="E1445" s="18" t="s">
        <v>11277</v>
      </c>
      <c r="F1445" s="18" t="s">
        <v>11547</v>
      </c>
      <c r="G1445" s="18" t="s">
        <v>11548</v>
      </c>
      <c r="H1445" s="18" t="s">
        <v>11449</v>
      </c>
      <c r="I1445" s="18" t="s">
        <v>11502</v>
      </c>
      <c r="J1445" s="18" t="s">
        <v>11502</v>
      </c>
      <c r="K1445" s="18" t="s">
        <v>11502</v>
      </c>
      <c r="L1445" s="18" t="s">
        <v>11665</v>
      </c>
      <c r="M1445" s="18" t="s">
        <v>11502</v>
      </c>
      <c r="N1445" s="18" t="s">
        <v>11664</v>
      </c>
      <c r="O1445" s="18" t="s">
        <v>11502</v>
      </c>
      <c r="P1445" s="18" t="s">
        <v>11502</v>
      </c>
    </row>
    <row r="1446" spans="1:16" ht="43.2" x14ac:dyDescent="0.3">
      <c r="A1446" s="18" t="s">
        <v>4213</v>
      </c>
      <c r="B1446" s="18" t="s">
        <v>4214</v>
      </c>
      <c r="C1446" s="18" t="s">
        <v>4214</v>
      </c>
      <c r="D1446" s="18" t="s">
        <v>4215</v>
      </c>
      <c r="E1446" s="18" t="s">
        <v>11269</v>
      </c>
      <c r="F1446" s="18" t="s">
        <v>11582</v>
      </c>
      <c r="G1446" s="18" t="s">
        <v>4214</v>
      </c>
      <c r="H1446" s="18" t="s">
        <v>11449</v>
      </c>
      <c r="I1446" s="18" t="s">
        <v>11502</v>
      </c>
      <c r="J1446" s="18" t="s">
        <v>11502</v>
      </c>
      <c r="K1446" s="18" t="s">
        <v>11502</v>
      </c>
      <c r="L1446" s="18" t="s">
        <v>11665</v>
      </c>
      <c r="M1446" s="18" t="s">
        <v>11502</v>
      </c>
      <c r="N1446" s="18" t="s">
        <v>11664</v>
      </c>
      <c r="O1446" s="18" t="s">
        <v>11502</v>
      </c>
      <c r="P1446" s="18" t="s">
        <v>11502</v>
      </c>
    </row>
    <row r="1447" spans="1:16" ht="43.2" x14ac:dyDescent="0.3">
      <c r="A1447" s="18" t="s">
        <v>4216</v>
      </c>
      <c r="B1447" s="18" t="s">
        <v>529</v>
      </c>
      <c r="C1447" s="18" t="s">
        <v>4217</v>
      </c>
      <c r="D1447" s="18" t="s">
        <v>4215</v>
      </c>
      <c r="E1447" s="18" t="s">
        <v>11269</v>
      </c>
      <c r="F1447" s="18" t="s">
        <v>11582</v>
      </c>
      <c r="G1447" s="18" t="s">
        <v>4214</v>
      </c>
      <c r="H1447" s="18" t="s">
        <v>11449</v>
      </c>
      <c r="I1447" s="18" t="s">
        <v>11502</v>
      </c>
      <c r="J1447" s="18" t="s">
        <v>11502</v>
      </c>
      <c r="K1447" s="18" t="s">
        <v>11502</v>
      </c>
      <c r="L1447" s="18" t="s">
        <v>11665</v>
      </c>
      <c r="M1447" s="18" t="s">
        <v>11502</v>
      </c>
      <c r="N1447" s="18" t="s">
        <v>11664</v>
      </c>
      <c r="O1447" s="18" t="s">
        <v>11502</v>
      </c>
      <c r="P1447" s="18" t="s">
        <v>11502</v>
      </c>
    </row>
    <row r="1448" spans="1:16" ht="43.2" x14ac:dyDescent="0.3">
      <c r="A1448" s="18" t="s">
        <v>4218</v>
      </c>
      <c r="B1448" s="18" t="s">
        <v>4219</v>
      </c>
      <c r="C1448" s="18" t="s">
        <v>4220</v>
      </c>
      <c r="D1448" s="18" t="s">
        <v>4215</v>
      </c>
      <c r="E1448" s="18" t="s">
        <v>11269</v>
      </c>
      <c r="F1448" s="18" t="s">
        <v>11582</v>
      </c>
      <c r="G1448" s="18" t="s">
        <v>4214</v>
      </c>
      <c r="H1448" s="18" t="s">
        <v>11449</v>
      </c>
      <c r="I1448" s="18" t="s">
        <v>11502</v>
      </c>
      <c r="J1448" s="18" t="s">
        <v>11502</v>
      </c>
      <c r="K1448" s="18" t="s">
        <v>11502</v>
      </c>
      <c r="L1448" s="18" t="s">
        <v>11665</v>
      </c>
      <c r="M1448" s="18" t="s">
        <v>11502</v>
      </c>
      <c r="N1448" s="18" t="s">
        <v>11664</v>
      </c>
      <c r="O1448" s="18" t="s">
        <v>11502</v>
      </c>
      <c r="P1448" s="18" t="s">
        <v>11502</v>
      </c>
    </row>
    <row r="1449" spans="1:16" ht="43.2" x14ac:dyDescent="0.3">
      <c r="A1449" s="18" t="s">
        <v>4221</v>
      </c>
      <c r="B1449" s="18" t="s">
        <v>529</v>
      </c>
      <c r="C1449" s="18" t="s">
        <v>4222</v>
      </c>
      <c r="D1449" s="18" t="s">
        <v>4215</v>
      </c>
      <c r="E1449" s="18" t="s">
        <v>11269</v>
      </c>
      <c r="F1449" s="18" t="s">
        <v>11582</v>
      </c>
      <c r="G1449" s="18" t="s">
        <v>4214</v>
      </c>
      <c r="H1449" s="18" t="s">
        <v>11449</v>
      </c>
      <c r="I1449" s="18" t="s">
        <v>11502</v>
      </c>
      <c r="J1449" s="18" t="s">
        <v>11502</v>
      </c>
      <c r="K1449" s="18" t="s">
        <v>11502</v>
      </c>
      <c r="L1449" s="18" t="s">
        <v>11665</v>
      </c>
      <c r="M1449" s="18" t="s">
        <v>11502</v>
      </c>
      <c r="N1449" s="18" t="s">
        <v>11664</v>
      </c>
      <c r="O1449" s="18" t="s">
        <v>11502</v>
      </c>
      <c r="P1449" s="18" t="s">
        <v>11502</v>
      </c>
    </row>
    <row r="1450" spans="1:16" ht="43.2" x14ac:dyDescent="0.3">
      <c r="A1450" s="18" t="s">
        <v>4223</v>
      </c>
      <c r="B1450" s="18" t="s">
        <v>4224</v>
      </c>
      <c r="C1450" s="18" t="s">
        <v>4225</v>
      </c>
      <c r="D1450" s="18" t="s">
        <v>4215</v>
      </c>
      <c r="E1450" s="18" t="s">
        <v>11269</v>
      </c>
      <c r="F1450" s="18" t="s">
        <v>11582</v>
      </c>
      <c r="G1450" s="18" t="s">
        <v>4214</v>
      </c>
      <c r="H1450" s="18" t="s">
        <v>11449</v>
      </c>
      <c r="I1450" s="18" t="s">
        <v>11502</v>
      </c>
      <c r="J1450" s="18" t="s">
        <v>11502</v>
      </c>
      <c r="K1450" s="18" t="s">
        <v>11502</v>
      </c>
      <c r="L1450" s="18" t="s">
        <v>11665</v>
      </c>
      <c r="M1450" s="18" t="s">
        <v>11502</v>
      </c>
      <c r="N1450" s="18" t="s">
        <v>11664</v>
      </c>
      <c r="O1450" s="18" t="s">
        <v>11502</v>
      </c>
      <c r="P1450" s="18" t="s">
        <v>11502</v>
      </c>
    </row>
    <row r="1451" spans="1:16" ht="43.2" x14ac:dyDescent="0.3">
      <c r="A1451" s="18" t="s">
        <v>4226</v>
      </c>
      <c r="B1451" s="18" t="s">
        <v>529</v>
      </c>
      <c r="C1451" s="18" t="s">
        <v>4227</v>
      </c>
      <c r="D1451" s="18" t="s">
        <v>4215</v>
      </c>
      <c r="E1451" s="18" t="s">
        <v>11269</v>
      </c>
      <c r="F1451" s="18" t="s">
        <v>11582</v>
      </c>
      <c r="G1451" s="18" t="s">
        <v>4214</v>
      </c>
      <c r="H1451" s="18" t="s">
        <v>11449</v>
      </c>
      <c r="I1451" s="18" t="s">
        <v>11502</v>
      </c>
      <c r="J1451" s="18" t="s">
        <v>11502</v>
      </c>
      <c r="K1451" s="18" t="s">
        <v>11502</v>
      </c>
      <c r="L1451" s="18" t="s">
        <v>11665</v>
      </c>
      <c r="M1451" s="18" t="s">
        <v>11502</v>
      </c>
      <c r="N1451" s="18" t="s">
        <v>11664</v>
      </c>
      <c r="O1451" s="18" t="s">
        <v>11502</v>
      </c>
      <c r="P1451" s="18" t="s">
        <v>11502</v>
      </c>
    </row>
    <row r="1452" spans="1:16" ht="43.2" x14ac:dyDescent="0.3">
      <c r="A1452" s="18" t="s">
        <v>4228</v>
      </c>
      <c r="B1452" s="18" t="s">
        <v>529</v>
      </c>
      <c r="C1452" s="18" t="s">
        <v>4229</v>
      </c>
      <c r="D1452" s="18" t="s">
        <v>4215</v>
      </c>
      <c r="E1452" s="18" t="s">
        <v>11269</v>
      </c>
      <c r="F1452" s="18" t="s">
        <v>11582</v>
      </c>
      <c r="G1452" s="18" t="s">
        <v>4214</v>
      </c>
      <c r="H1452" s="18" t="s">
        <v>11449</v>
      </c>
      <c r="I1452" s="18" t="s">
        <v>11502</v>
      </c>
      <c r="J1452" s="18" t="s">
        <v>11502</v>
      </c>
      <c r="K1452" s="18" t="s">
        <v>11502</v>
      </c>
      <c r="L1452" s="18" t="s">
        <v>11665</v>
      </c>
      <c r="M1452" s="18" t="s">
        <v>11502</v>
      </c>
      <c r="N1452" s="18" t="s">
        <v>11664</v>
      </c>
      <c r="O1452" s="18" t="s">
        <v>11502</v>
      </c>
      <c r="P1452" s="18" t="s">
        <v>11502</v>
      </c>
    </row>
    <row r="1453" spans="1:16" ht="43.2" x14ac:dyDescent="0.3">
      <c r="A1453" s="18" t="s">
        <v>4230</v>
      </c>
      <c r="B1453" s="18" t="s">
        <v>529</v>
      </c>
      <c r="C1453" s="18" t="s">
        <v>4231</v>
      </c>
      <c r="D1453" s="18" t="s">
        <v>4215</v>
      </c>
      <c r="E1453" s="18" t="s">
        <v>11269</v>
      </c>
      <c r="F1453" s="18" t="s">
        <v>11582</v>
      </c>
      <c r="G1453" s="18" t="s">
        <v>4214</v>
      </c>
      <c r="H1453" s="18" t="s">
        <v>11449</v>
      </c>
      <c r="I1453" s="18" t="s">
        <v>11502</v>
      </c>
      <c r="J1453" s="18" t="s">
        <v>11502</v>
      </c>
      <c r="K1453" s="18" t="s">
        <v>11502</v>
      </c>
      <c r="L1453" s="18" t="s">
        <v>11665</v>
      </c>
      <c r="M1453" s="18" t="s">
        <v>11502</v>
      </c>
      <c r="N1453" s="18" t="s">
        <v>11664</v>
      </c>
      <c r="O1453" s="18" t="s">
        <v>11502</v>
      </c>
      <c r="P1453" s="18" t="s">
        <v>11502</v>
      </c>
    </row>
    <row r="1454" spans="1:16" ht="43.2" x14ac:dyDescent="0.3">
      <c r="A1454" s="18" t="s">
        <v>4232</v>
      </c>
      <c r="B1454" s="18" t="s">
        <v>4233</v>
      </c>
      <c r="C1454" s="18" t="s">
        <v>4234</v>
      </c>
      <c r="D1454" s="18" t="s">
        <v>4215</v>
      </c>
      <c r="E1454" s="18" t="s">
        <v>11269</v>
      </c>
      <c r="F1454" s="18" t="s">
        <v>11582</v>
      </c>
      <c r="G1454" s="18" t="s">
        <v>4214</v>
      </c>
      <c r="H1454" s="18" t="s">
        <v>11449</v>
      </c>
      <c r="I1454" s="18" t="s">
        <v>11502</v>
      </c>
      <c r="J1454" s="18" t="s">
        <v>11502</v>
      </c>
      <c r="K1454" s="18" t="s">
        <v>11502</v>
      </c>
      <c r="L1454" s="18" t="s">
        <v>11665</v>
      </c>
      <c r="M1454" s="18" t="s">
        <v>11502</v>
      </c>
      <c r="N1454" s="18" t="s">
        <v>11664</v>
      </c>
      <c r="O1454" s="18" t="s">
        <v>11502</v>
      </c>
      <c r="P1454" s="18" t="s">
        <v>11502</v>
      </c>
    </row>
    <row r="1455" spans="1:16" ht="43.2" x14ac:dyDescent="0.3">
      <c r="A1455" s="18" t="s">
        <v>4235</v>
      </c>
      <c r="B1455" s="18" t="s">
        <v>4236</v>
      </c>
      <c r="C1455" s="18" t="s">
        <v>4236</v>
      </c>
      <c r="D1455" s="18" t="s">
        <v>2184</v>
      </c>
      <c r="E1455" s="18" t="s">
        <v>11277</v>
      </c>
      <c r="F1455" s="18" t="s">
        <v>11547</v>
      </c>
      <c r="G1455" s="18" t="s">
        <v>11548</v>
      </c>
      <c r="H1455" s="18" t="s">
        <v>11449</v>
      </c>
      <c r="I1455" s="18" t="s">
        <v>11502</v>
      </c>
      <c r="J1455" s="18" t="s">
        <v>11502</v>
      </c>
      <c r="K1455" s="18" t="s">
        <v>11502</v>
      </c>
      <c r="L1455" s="18" t="s">
        <v>11665</v>
      </c>
      <c r="M1455" s="18" t="s">
        <v>11502</v>
      </c>
      <c r="N1455" s="18" t="s">
        <v>11664</v>
      </c>
      <c r="O1455" s="18" t="s">
        <v>11502</v>
      </c>
      <c r="P1455" s="18" t="s">
        <v>11502</v>
      </c>
    </row>
    <row r="1456" spans="1:16" ht="43.2" x14ac:dyDescent="0.3">
      <c r="A1456" s="18" t="s">
        <v>4237</v>
      </c>
      <c r="B1456" s="18" t="s">
        <v>4238</v>
      </c>
      <c r="C1456" s="18" t="s">
        <v>4239</v>
      </c>
      <c r="D1456" s="18" t="s">
        <v>2768</v>
      </c>
      <c r="E1456" s="18" t="s">
        <v>11265</v>
      </c>
      <c r="F1456" s="18" t="s">
        <v>11563</v>
      </c>
      <c r="G1456" s="18" t="s">
        <v>11571</v>
      </c>
      <c r="H1456" s="18" t="s">
        <v>11447</v>
      </c>
      <c r="I1456" s="18" t="s">
        <v>11502</v>
      </c>
      <c r="J1456" s="18" t="s">
        <v>11502</v>
      </c>
      <c r="K1456" s="18" t="s">
        <v>11668</v>
      </c>
      <c r="L1456" s="18" t="s">
        <v>11502</v>
      </c>
      <c r="M1456" s="18" t="s">
        <v>11502</v>
      </c>
      <c r="N1456" s="18" t="s">
        <v>11664</v>
      </c>
      <c r="O1456" s="18" t="s">
        <v>11502</v>
      </c>
      <c r="P1456" s="18" t="s">
        <v>11502</v>
      </c>
    </row>
    <row r="1457" spans="1:16" ht="43.2" x14ac:dyDescent="0.3">
      <c r="A1457" s="18" t="s">
        <v>4240</v>
      </c>
      <c r="B1457" s="18" t="s">
        <v>3287</v>
      </c>
      <c r="C1457" s="18" t="s">
        <v>4241</v>
      </c>
      <c r="D1457" s="18" t="s">
        <v>2768</v>
      </c>
      <c r="E1457" s="18" t="s">
        <v>11265</v>
      </c>
      <c r="F1457" s="18" t="s">
        <v>11563</v>
      </c>
      <c r="G1457" s="18" t="s">
        <v>11571</v>
      </c>
      <c r="H1457" s="18" t="s">
        <v>11447</v>
      </c>
      <c r="I1457" s="18" t="s">
        <v>11502</v>
      </c>
      <c r="J1457" s="18" t="s">
        <v>11502</v>
      </c>
      <c r="K1457" s="18" t="s">
        <v>11668</v>
      </c>
      <c r="L1457" s="18" t="s">
        <v>11502</v>
      </c>
      <c r="M1457" s="18" t="s">
        <v>11502</v>
      </c>
      <c r="N1457" s="18" t="s">
        <v>11664</v>
      </c>
      <c r="O1457" s="18" t="s">
        <v>11502</v>
      </c>
      <c r="P1457" s="18" t="s">
        <v>11502</v>
      </c>
    </row>
    <row r="1458" spans="1:16" ht="43.2" x14ac:dyDescent="0.3">
      <c r="A1458" s="18" t="s">
        <v>4242</v>
      </c>
      <c r="B1458" s="18" t="s">
        <v>4114</v>
      </c>
      <c r="C1458" s="18" t="s">
        <v>4243</v>
      </c>
      <c r="D1458" s="18" t="s">
        <v>2768</v>
      </c>
      <c r="E1458" s="18" t="s">
        <v>11265</v>
      </c>
      <c r="F1458" s="18" t="s">
        <v>11563</v>
      </c>
      <c r="G1458" s="18" t="s">
        <v>11571</v>
      </c>
      <c r="H1458" s="18" t="s">
        <v>11447</v>
      </c>
      <c r="I1458" s="18" t="s">
        <v>11502</v>
      </c>
      <c r="J1458" s="18" t="s">
        <v>11502</v>
      </c>
      <c r="K1458" s="18" t="s">
        <v>11668</v>
      </c>
      <c r="L1458" s="18" t="s">
        <v>11502</v>
      </c>
      <c r="M1458" s="18" t="s">
        <v>11502</v>
      </c>
      <c r="N1458" s="18" t="s">
        <v>11664</v>
      </c>
      <c r="O1458" s="18" t="s">
        <v>11502</v>
      </c>
      <c r="P1458" s="18" t="s">
        <v>11502</v>
      </c>
    </row>
    <row r="1459" spans="1:16" ht="43.2" x14ac:dyDescent="0.3">
      <c r="A1459" s="18" t="s">
        <v>4244</v>
      </c>
      <c r="B1459" s="18" t="s">
        <v>4245</v>
      </c>
      <c r="C1459" s="18" t="s">
        <v>4246</v>
      </c>
      <c r="D1459" s="18" t="s">
        <v>2768</v>
      </c>
      <c r="E1459" s="18" t="s">
        <v>11265</v>
      </c>
      <c r="F1459" s="18" t="s">
        <v>11563</v>
      </c>
      <c r="G1459" s="18" t="s">
        <v>11571</v>
      </c>
      <c r="H1459" s="18" t="s">
        <v>11447</v>
      </c>
      <c r="I1459" s="18" t="s">
        <v>11502</v>
      </c>
      <c r="J1459" s="18" t="s">
        <v>11502</v>
      </c>
      <c r="K1459" s="18" t="s">
        <v>11668</v>
      </c>
      <c r="L1459" s="18" t="s">
        <v>11502</v>
      </c>
      <c r="M1459" s="18" t="s">
        <v>11502</v>
      </c>
      <c r="N1459" s="18" t="s">
        <v>11664</v>
      </c>
      <c r="O1459" s="18" t="s">
        <v>11502</v>
      </c>
      <c r="P1459" s="18" t="s">
        <v>11502</v>
      </c>
    </row>
    <row r="1460" spans="1:16" ht="43.2" x14ac:dyDescent="0.3">
      <c r="A1460" s="18" t="s">
        <v>4247</v>
      </c>
      <c r="B1460" s="18" t="s">
        <v>4248</v>
      </c>
      <c r="C1460" s="18" t="s">
        <v>4249</v>
      </c>
      <c r="D1460" s="18" t="s">
        <v>2781</v>
      </c>
      <c r="E1460" s="18" t="s">
        <v>11265</v>
      </c>
      <c r="F1460" s="18" t="s">
        <v>11563</v>
      </c>
      <c r="G1460" s="18" t="s">
        <v>11572</v>
      </c>
      <c r="H1460" s="18" t="s">
        <v>11447</v>
      </c>
      <c r="I1460" s="18" t="s">
        <v>11502</v>
      </c>
      <c r="J1460" s="18" t="s">
        <v>11502</v>
      </c>
      <c r="K1460" s="18" t="s">
        <v>11668</v>
      </c>
      <c r="L1460" s="18" t="s">
        <v>11502</v>
      </c>
      <c r="M1460" s="18" t="s">
        <v>11502</v>
      </c>
      <c r="N1460" s="18" t="s">
        <v>11664</v>
      </c>
      <c r="O1460" s="18" t="s">
        <v>11502</v>
      </c>
      <c r="P1460" s="18" t="s">
        <v>11502</v>
      </c>
    </row>
    <row r="1461" spans="1:16" ht="43.2" x14ac:dyDescent="0.3">
      <c r="A1461" s="18" t="s">
        <v>4250</v>
      </c>
      <c r="B1461" s="18" t="s">
        <v>4251</v>
      </c>
      <c r="C1461" s="18" t="s">
        <v>4252</v>
      </c>
      <c r="D1461" s="18" t="s">
        <v>2781</v>
      </c>
      <c r="E1461" s="18" t="s">
        <v>11265</v>
      </c>
      <c r="F1461" s="18" t="s">
        <v>11563</v>
      </c>
      <c r="G1461" s="18" t="s">
        <v>11572</v>
      </c>
      <c r="H1461" s="18" t="s">
        <v>11447</v>
      </c>
      <c r="I1461" s="18" t="s">
        <v>11502</v>
      </c>
      <c r="J1461" s="18" t="s">
        <v>11502</v>
      </c>
      <c r="K1461" s="18" t="s">
        <v>11668</v>
      </c>
      <c r="L1461" s="18" t="s">
        <v>11502</v>
      </c>
      <c r="M1461" s="18" t="s">
        <v>11502</v>
      </c>
      <c r="N1461" s="18" t="s">
        <v>11664</v>
      </c>
      <c r="O1461" s="18" t="s">
        <v>11502</v>
      </c>
      <c r="P1461" s="18" t="s">
        <v>11502</v>
      </c>
    </row>
    <row r="1462" spans="1:16" ht="43.2" x14ac:dyDescent="0.3">
      <c r="A1462" s="18" t="s">
        <v>4253</v>
      </c>
      <c r="B1462" s="18" t="s">
        <v>4254</v>
      </c>
      <c r="C1462" s="18" t="s">
        <v>4255</v>
      </c>
      <c r="D1462" s="18" t="s">
        <v>2781</v>
      </c>
      <c r="E1462" s="18" t="s">
        <v>11265</v>
      </c>
      <c r="F1462" s="18" t="s">
        <v>11563</v>
      </c>
      <c r="G1462" s="18" t="s">
        <v>11572</v>
      </c>
      <c r="H1462" s="18" t="s">
        <v>11447</v>
      </c>
      <c r="I1462" s="18" t="s">
        <v>11502</v>
      </c>
      <c r="J1462" s="18" t="s">
        <v>11502</v>
      </c>
      <c r="K1462" s="18" t="s">
        <v>11668</v>
      </c>
      <c r="L1462" s="18" t="s">
        <v>11502</v>
      </c>
      <c r="M1462" s="18" t="s">
        <v>11502</v>
      </c>
      <c r="N1462" s="18" t="s">
        <v>11664</v>
      </c>
      <c r="O1462" s="18" t="s">
        <v>11502</v>
      </c>
      <c r="P1462" s="18" t="s">
        <v>11502</v>
      </c>
    </row>
    <row r="1463" spans="1:16" ht="43.2" x14ac:dyDescent="0.3">
      <c r="A1463" s="18" t="s">
        <v>4256</v>
      </c>
      <c r="B1463" s="18" t="s">
        <v>4257</v>
      </c>
      <c r="C1463" s="18" t="s">
        <v>4258</v>
      </c>
      <c r="D1463" s="18" t="s">
        <v>2781</v>
      </c>
      <c r="E1463" s="18" t="s">
        <v>11265</v>
      </c>
      <c r="F1463" s="18" t="s">
        <v>11563</v>
      </c>
      <c r="G1463" s="18" t="s">
        <v>11572</v>
      </c>
      <c r="H1463" s="18" t="s">
        <v>11447</v>
      </c>
      <c r="I1463" s="18" t="s">
        <v>11502</v>
      </c>
      <c r="J1463" s="18" t="s">
        <v>11502</v>
      </c>
      <c r="K1463" s="18" t="s">
        <v>11668</v>
      </c>
      <c r="L1463" s="18" t="s">
        <v>11502</v>
      </c>
      <c r="M1463" s="18" t="s">
        <v>11502</v>
      </c>
      <c r="N1463" s="18" t="s">
        <v>11664</v>
      </c>
      <c r="O1463" s="18" t="s">
        <v>11502</v>
      </c>
      <c r="P1463" s="18" t="s">
        <v>11502</v>
      </c>
    </row>
    <row r="1464" spans="1:16" ht="43.2" x14ac:dyDescent="0.3">
      <c r="A1464" s="18" t="s">
        <v>4259</v>
      </c>
      <c r="B1464" s="18" t="s">
        <v>529</v>
      </c>
      <c r="C1464" s="18" t="s">
        <v>4260</v>
      </c>
      <c r="D1464" s="18" t="s">
        <v>2781</v>
      </c>
      <c r="E1464" s="18" t="s">
        <v>11265</v>
      </c>
      <c r="F1464" s="18" t="s">
        <v>11563</v>
      </c>
      <c r="G1464" s="18" t="s">
        <v>11572</v>
      </c>
      <c r="H1464" s="18" t="s">
        <v>11447</v>
      </c>
      <c r="I1464" s="18" t="s">
        <v>11502</v>
      </c>
      <c r="J1464" s="18" t="s">
        <v>11502</v>
      </c>
      <c r="K1464" s="18" t="s">
        <v>11668</v>
      </c>
      <c r="L1464" s="18" t="s">
        <v>11502</v>
      </c>
      <c r="M1464" s="18" t="s">
        <v>11502</v>
      </c>
      <c r="N1464" s="18" t="s">
        <v>11664</v>
      </c>
      <c r="O1464" s="18" t="s">
        <v>11502</v>
      </c>
      <c r="P1464" s="18" t="s">
        <v>11502</v>
      </c>
    </row>
    <row r="1465" spans="1:16" ht="43.2" x14ac:dyDescent="0.3">
      <c r="A1465" s="18" t="s">
        <v>4261</v>
      </c>
      <c r="B1465" s="18" t="s">
        <v>529</v>
      </c>
      <c r="C1465" s="18" t="s">
        <v>4262</v>
      </c>
      <c r="D1465" s="18" t="s">
        <v>2781</v>
      </c>
      <c r="E1465" s="18" t="s">
        <v>11265</v>
      </c>
      <c r="F1465" s="18" t="s">
        <v>11563</v>
      </c>
      <c r="G1465" s="18" t="s">
        <v>11572</v>
      </c>
      <c r="H1465" s="18" t="s">
        <v>11447</v>
      </c>
      <c r="I1465" s="18" t="s">
        <v>11502</v>
      </c>
      <c r="J1465" s="18" t="s">
        <v>11502</v>
      </c>
      <c r="K1465" s="18" t="s">
        <v>11668</v>
      </c>
      <c r="L1465" s="18" t="s">
        <v>11502</v>
      </c>
      <c r="M1465" s="18" t="s">
        <v>11502</v>
      </c>
      <c r="N1465" s="18" t="s">
        <v>11664</v>
      </c>
      <c r="O1465" s="18" t="s">
        <v>11502</v>
      </c>
      <c r="P1465" s="18" t="s">
        <v>11502</v>
      </c>
    </row>
    <row r="1466" spans="1:16" ht="43.2" x14ac:dyDescent="0.3">
      <c r="A1466" s="18" t="s">
        <v>4263</v>
      </c>
      <c r="B1466" s="18" t="s">
        <v>529</v>
      </c>
      <c r="C1466" s="18" t="s">
        <v>4264</v>
      </c>
      <c r="D1466" s="18" t="s">
        <v>2781</v>
      </c>
      <c r="E1466" s="18" t="s">
        <v>11265</v>
      </c>
      <c r="F1466" s="18" t="s">
        <v>11563</v>
      </c>
      <c r="G1466" s="18" t="s">
        <v>11572</v>
      </c>
      <c r="H1466" s="18" t="s">
        <v>11447</v>
      </c>
      <c r="I1466" s="18" t="s">
        <v>11502</v>
      </c>
      <c r="J1466" s="18" t="s">
        <v>11502</v>
      </c>
      <c r="K1466" s="18" t="s">
        <v>11668</v>
      </c>
      <c r="L1466" s="18" t="s">
        <v>11502</v>
      </c>
      <c r="M1466" s="18" t="s">
        <v>11502</v>
      </c>
      <c r="N1466" s="18" t="s">
        <v>11664</v>
      </c>
      <c r="O1466" s="18" t="s">
        <v>11502</v>
      </c>
      <c r="P1466" s="18" t="s">
        <v>11502</v>
      </c>
    </row>
    <row r="1467" spans="1:16" ht="43.2" x14ac:dyDescent="0.3">
      <c r="A1467" s="18" t="s">
        <v>4265</v>
      </c>
      <c r="B1467" s="18" t="s">
        <v>529</v>
      </c>
      <c r="C1467" s="18" t="s">
        <v>4266</v>
      </c>
      <c r="D1467" s="18" t="s">
        <v>2781</v>
      </c>
      <c r="E1467" s="18" t="s">
        <v>11265</v>
      </c>
      <c r="F1467" s="18" t="s">
        <v>11563</v>
      </c>
      <c r="G1467" s="18" t="s">
        <v>11572</v>
      </c>
      <c r="H1467" s="18" t="s">
        <v>11447</v>
      </c>
      <c r="I1467" s="18" t="s">
        <v>11502</v>
      </c>
      <c r="J1467" s="18" t="s">
        <v>11502</v>
      </c>
      <c r="K1467" s="18" t="s">
        <v>11668</v>
      </c>
      <c r="L1467" s="18" t="s">
        <v>11502</v>
      </c>
      <c r="M1467" s="18" t="s">
        <v>11502</v>
      </c>
      <c r="N1467" s="18" t="s">
        <v>11664</v>
      </c>
      <c r="O1467" s="18" t="s">
        <v>11502</v>
      </c>
      <c r="P1467" s="18" t="s">
        <v>11502</v>
      </c>
    </row>
    <row r="1468" spans="1:16" ht="43.2" x14ac:dyDescent="0.3">
      <c r="A1468" s="18" t="s">
        <v>4267</v>
      </c>
      <c r="B1468" s="18" t="s">
        <v>529</v>
      </c>
      <c r="C1468" s="18" t="s">
        <v>4268</v>
      </c>
      <c r="D1468" s="18" t="s">
        <v>2781</v>
      </c>
      <c r="E1468" s="18" t="s">
        <v>11265</v>
      </c>
      <c r="F1468" s="18" t="s">
        <v>11563</v>
      </c>
      <c r="G1468" s="18" t="s">
        <v>11572</v>
      </c>
      <c r="H1468" s="18" t="s">
        <v>11447</v>
      </c>
      <c r="I1468" s="18" t="s">
        <v>11502</v>
      </c>
      <c r="J1468" s="18" t="s">
        <v>11502</v>
      </c>
      <c r="K1468" s="18" t="s">
        <v>11668</v>
      </c>
      <c r="L1468" s="18" t="s">
        <v>11502</v>
      </c>
      <c r="M1468" s="18" t="s">
        <v>11502</v>
      </c>
      <c r="N1468" s="18" t="s">
        <v>11664</v>
      </c>
      <c r="O1468" s="18" t="s">
        <v>11502</v>
      </c>
      <c r="P1468" s="18" t="s">
        <v>11502</v>
      </c>
    </row>
    <row r="1469" spans="1:16" ht="43.2" x14ac:dyDescent="0.3">
      <c r="A1469" s="18" t="s">
        <v>4269</v>
      </c>
      <c r="B1469" s="18" t="s">
        <v>4270</v>
      </c>
      <c r="C1469" s="18" t="s">
        <v>4271</v>
      </c>
      <c r="D1469" s="18" t="s">
        <v>4069</v>
      </c>
      <c r="E1469" s="18" t="s">
        <v>11269</v>
      </c>
      <c r="F1469" s="18" t="s">
        <v>11582</v>
      </c>
      <c r="G1469" s="18" t="s">
        <v>11607</v>
      </c>
      <c r="H1469" s="18" t="s">
        <v>11449</v>
      </c>
      <c r="I1469" s="18" t="s">
        <v>11502</v>
      </c>
      <c r="J1469" s="18" t="s">
        <v>11502</v>
      </c>
      <c r="K1469" s="18" t="s">
        <v>11502</v>
      </c>
      <c r="L1469" s="18" t="s">
        <v>11665</v>
      </c>
      <c r="M1469" s="18" t="s">
        <v>11502</v>
      </c>
      <c r="N1469" s="18" t="s">
        <v>11664</v>
      </c>
      <c r="O1469" s="18" t="s">
        <v>11502</v>
      </c>
      <c r="P1469" s="18" t="s">
        <v>11502</v>
      </c>
    </row>
    <row r="1470" spans="1:16" ht="43.2" x14ac:dyDescent="0.3">
      <c r="A1470" s="18" t="s">
        <v>4272</v>
      </c>
      <c r="B1470" s="18" t="s">
        <v>4273</v>
      </c>
      <c r="C1470" s="18" t="s">
        <v>4274</v>
      </c>
      <c r="D1470" s="18" t="s">
        <v>2781</v>
      </c>
      <c r="E1470" s="18" t="s">
        <v>11265</v>
      </c>
      <c r="F1470" s="18" t="s">
        <v>11563</v>
      </c>
      <c r="G1470" s="18" t="s">
        <v>11572</v>
      </c>
      <c r="H1470" s="18" t="s">
        <v>11447</v>
      </c>
      <c r="I1470" s="18" t="s">
        <v>11502</v>
      </c>
      <c r="J1470" s="18" t="s">
        <v>11502</v>
      </c>
      <c r="K1470" s="18" t="s">
        <v>11668</v>
      </c>
      <c r="L1470" s="18" t="s">
        <v>11502</v>
      </c>
      <c r="M1470" s="18" t="s">
        <v>11502</v>
      </c>
      <c r="N1470" s="18" t="s">
        <v>11664</v>
      </c>
      <c r="O1470" s="18" t="s">
        <v>11502</v>
      </c>
      <c r="P1470" s="18" t="s">
        <v>11502</v>
      </c>
    </row>
    <row r="1471" spans="1:16" ht="43.2" x14ac:dyDescent="0.3">
      <c r="A1471" s="18" t="s">
        <v>4275</v>
      </c>
      <c r="B1471" s="18" t="s">
        <v>4276</v>
      </c>
      <c r="C1471" s="18" t="s">
        <v>4277</v>
      </c>
      <c r="D1471" s="18" t="s">
        <v>2781</v>
      </c>
      <c r="E1471" s="18" t="s">
        <v>11265</v>
      </c>
      <c r="F1471" s="18" t="s">
        <v>11563</v>
      </c>
      <c r="G1471" s="18" t="s">
        <v>11572</v>
      </c>
      <c r="H1471" s="18" t="s">
        <v>11447</v>
      </c>
      <c r="I1471" s="18" t="s">
        <v>11502</v>
      </c>
      <c r="J1471" s="18" t="s">
        <v>11502</v>
      </c>
      <c r="K1471" s="18" t="s">
        <v>11668</v>
      </c>
      <c r="L1471" s="18" t="s">
        <v>11502</v>
      </c>
      <c r="M1471" s="18" t="s">
        <v>11502</v>
      </c>
      <c r="N1471" s="18" t="s">
        <v>11664</v>
      </c>
      <c r="O1471" s="18" t="s">
        <v>11502</v>
      </c>
      <c r="P1471" s="18" t="s">
        <v>11502</v>
      </c>
    </row>
    <row r="1472" spans="1:16" ht="43.2" x14ac:dyDescent="0.3">
      <c r="A1472" s="18" t="s">
        <v>4278</v>
      </c>
      <c r="B1472" s="18" t="s">
        <v>4251</v>
      </c>
      <c r="C1472" s="18" t="s">
        <v>4279</v>
      </c>
      <c r="D1472" s="18" t="s">
        <v>2781</v>
      </c>
      <c r="E1472" s="18" t="s">
        <v>11265</v>
      </c>
      <c r="F1472" s="18" t="s">
        <v>11563</v>
      </c>
      <c r="G1472" s="18" t="s">
        <v>11572</v>
      </c>
      <c r="H1472" s="18" t="s">
        <v>11447</v>
      </c>
      <c r="I1472" s="18" t="s">
        <v>11502</v>
      </c>
      <c r="J1472" s="18" t="s">
        <v>11502</v>
      </c>
      <c r="K1472" s="18" t="s">
        <v>11668</v>
      </c>
      <c r="L1472" s="18" t="s">
        <v>11502</v>
      </c>
      <c r="M1472" s="18" t="s">
        <v>11502</v>
      </c>
      <c r="N1472" s="18" t="s">
        <v>11664</v>
      </c>
      <c r="O1472" s="18" t="s">
        <v>11502</v>
      </c>
      <c r="P1472" s="18" t="s">
        <v>11502</v>
      </c>
    </row>
    <row r="1473" spans="1:16" ht="43.2" x14ac:dyDescent="0.3">
      <c r="A1473" s="18" t="s">
        <v>4280</v>
      </c>
      <c r="B1473" s="18" t="s">
        <v>4281</v>
      </c>
      <c r="C1473" s="18" t="s">
        <v>4282</v>
      </c>
      <c r="D1473" s="18" t="s">
        <v>2781</v>
      </c>
      <c r="E1473" s="18" t="s">
        <v>11265</v>
      </c>
      <c r="F1473" s="18" t="s">
        <v>11563</v>
      </c>
      <c r="G1473" s="18" t="s">
        <v>11572</v>
      </c>
      <c r="H1473" s="18" t="s">
        <v>11447</v>
      </c>
      <c r="I1473" s="18" t="s">
        <v>11502</v>
      </c>
      <c r="J1473" s="18" t="s">
        <v>11502</v>
      </c>
      <c r="K1473" s="18" t="s">
        <v>11668</v>
      </c>
      <c r="L1473" s="18" t="s">
        <v>11502</v>
      </c>
      <c r="M1473" s="18" t="s">
        <v>11502</v>
      </c>
      <c r="N1473" s="18" t="s">
        <v>11664</v>
      </c>
      <c r="O1473" s="18" t="s">
        <v>11502</v>
      </c>
      <c r="P1473" s="18" t="s">
        <v>11502</v>
      </c>
    </row>
    <row r="1474" spans="1:16" ht="43.2" x14ac:dyDescent="0.3">
      <c r="A1474" s="18" t="s">
        <v>4283</v>
      </c>
      <c r="B1474" s="18" t="s">
        <v>4284</v>
      </c>
      <c r="C1474" s="18" t="s">
        <v>4285</v>
      </c>
      <c r="D1474" s="18" t="s">
        <v>2781</v>
      </c>
      <c r="E1474" s="18" t="s">
        <v>11265</v>
      </c>
      <c r="F1474" s="18" t="s">
        <v>11563</v>
      </c>
      <c r="G1474" s="18" t="s">
        <v>11572</v>
      </c>
      <c r="H1474" s="18" t="s">
        <v>11447</v>
      </c>
      <c r="I1474" s="18" t="s">
        <v>11502</v>
      </c>
      <c r="J1474" s="18" t="s">
        <v>11502</v>
      </c>
      <c r="K1474" s="18" t="s">
        <v>11668</v>
      </c>
      <c r="L1474" s="18" t="s">
        <v>11502</v>
      </c>
      <c r="M1474" s="18" t="s">
        <v>11502</v>
      </c>
      <c r="N1474" s="18" t="s">
        <v>11664</v>
      </c>
      <c r="O1474" s="18" t="s">
        <v>11502</v>
      </c>
      <c r="P1474" s="18" t="s">
        <v>11502</v>
      </c>
    </row>
    <row r="1475" spans="1:16" ht="43.2" x14ac:dyDescent="0.3">
      <c r="A1475" s="18" t="s">
        <v>4286</v>
      </c>
      <c r="B1475" s="18" t="s">
        <v>4254</v>
      </c>
      <c r="C1475" s="18" t="s">
        <v>4287</v>
      </c>
      <c r="D1475" s="18" t="s">
        <v>2781</v>
      </c>
      <c r="E1475" s="18" t="s">
        <v>11265</v>
      </c>
      <c r="F1475" s="18" t="s">
        <v>11563</v>
      </c>
      <c r="G1475" s="18" t="s">
        <v>11572</v>
      </c>
      <c r="H1475" s="18" t="s">
        <v>11447</v>
      </c>
      <c r="I1475" s="18" t="s">
        <v>11502</v>
      </c>
      <c r="J1475" s="18" t="s">
        <v>11502</v>
      </c>
      <c r="K1475" s="18" t="s">
        <v>11668</v>
      </c>
      <c r="L1475" s="18" t="s">
        <v>11502</v>
      </c>
      <c r="M1475" s="18" t="s">
        <v>11502</v>
      </c>
      <c r="N1475" s="18" t="s">
        <v>11664</v>
      </c>
      <c r="O1475" s="18" t="s">
        <v>11502</v>
      </c>
      <c r="P1475" s="18" t="s">
        <v>11502</v>
      </c>
    </row>
    <row r="1476" spans="1:16" ht="43.2" x14ac:dyDescent="0.3">
      <c r="A1476" s="18" t="s">
        <v>4288</v>
      </c>
      <c r="B1476" s="18" t="s">
        <v>4289</v>
      </c>
      <c r="C1476" s="18" t="s">
        <v>4290</v>
      </c>
      <c r="D1476" s="18" t="s">
        <v>2781</v>
      </c>
      <c r="E1476" s="18" t="s">
        <v>11265</v>
      </c>
      <c r="F1476" s="18" t="s">
        <v>11563</v>
      </c>
      <c r="G1476" s="18" t="s">
        <v>11572</v>
      </c>
      <c r="H1476" s="18" t="s">
        <v>11447</v>
      </c>
      <c r="I1476" s="18" t="s">
        <v>11502</v>
      </c>
      <c r="J1476" s="18" t="s">
        <v>11502</v>
      </c>
      <c r="K1476" s="18" t="s">
        <v>11668</v>
      </c>
      <c r="L1476" s="18" t="s">
        <v>11502</v>
      </c>
      <c r="M1476" s="18" t="s">
        <v>11502</v>
      </c>
      <c r="N1476" s="18" t="s">
        <v>11664</v>
      </c>
      <c r="O1476" s="18" t="s">
        <v>11502</v>
      </c>
      <c r="P1476" s="18" t="s">
        <v>11502</v>
      </c>
    </row>
    <row r="1477" spans="1:16" ht="43.2" x14ac:dyDescent="0.3">
      <c r="A1477" s="18" t="s">
        <v>4291</v>
      </c>
      <c r="B1477" s="18" t="s">
        <v>4292</v>
      </c>
      <c r="C1477" s="18" t="s">
        <v>4293</v>
      </c>
      <c r="D1477" s="18" t="s">
        <v>2781</v>
      </c>
      <c r="E1477" s="18" t="s">
        <v>11265</v>
      </c>
      <c r="F1477" s="18" t="s">
        <v>11563</v>
      </c>
      <c r="G1477" s="18" t="s">
        <v>11572</v>
      </c>
      <c r="H1477" s="18" t="s">
        <v>11447</v>
      </c>
      <c r="I1477" s="18" t="s">
        <v>11502</v>
      </c>
      <c r="J1477" s="18" t="s">
        <v>11502</v>
      </c>
      <c r="K1477" s="18" t="s">
        <v>11668</v>
      </c>
      <c r="L1477" s="18" t="s">
        <v>11502</v>
      </c>
      <c r="M1477" s="18" t="s">
        <v>11502</v>
      </c>
      <c r="N1477" s="18" t="s">
        <v>11664</v>
      </c>
      <c r="O1477" s="18" t="s">
        <v>11502</v>
      </c>
      <c r="P1477" s="18" t="s">
        <v>11502</v>
      </c>
    </row>
    <row r="1478" spans="1:16" ht="43.2" x14ac:dyDescent="0.3">
      <c r="A1478" s="18" t="s">
        <v>4294</v>
      </c>
      <c r="B1478" s="18" t="s">
        <v>4257</v>
      </c>
      <c r="C1478" s="18" t="s">
        <v>4295</v>
      </c>
      <c r="D1478" s="18" t="s">
        <v>2781</v>
      </c>
      <c r="E1478" s="18" t="s">
        <v>11265</v>
      </c>
      <c r="F1478" s="18" t="s">
        <v>11563</v>
      </c>
      <c r="G1478" s="18" t="s">
        <v>11572</v>
      </c>
      <c r="H1478" s="18" t="s">
        <v>11447</v>
      </c>
      <c r="I1478" s="18" t="s">
        <v>11502</v>
      </c>
      <c r="J1478" s="18" t="s">
        <v>11502</v>
      </c>
      <c r="K1478" s="18" t="s">
        <v>11668</v>
      </c>
      <c r="L1478" s="18" t="s">
        <v>11502</v>
      </c>
      <c r="M1478" s="18" t="s">
        <v>11502</v>
      </c>
      <c r="N1478" s="18" t="s">
        <v>11664</v>
      </c>
      <c r="O1478" s="18" t="s">
        <v>11502</v>
      </c>
      <c r="P1478" s="18" t="s">
        <v>11502</v>
      </c>
    </row>
    <row r="1479" spans="1:16" ht="43.2" x14ac:dyDescent="0.3">
      <c r="A1479" s="18" t="s">
        <v>4296</v>
      </c>
      <c r="B1479" s="18" t="s">
        <v>529</v>
      </c>
      <c r="C1479" s="18" t="s">
        <v>4297</v>
      </c>
      <c r="D1479" s="18" t="s">
        <v>2781</v>
      </c>
      <c r="E1479" s="18" t="s">
        <v>11265</v>
      </c>
      <c r="F1479" s="18" t="s">
        <v>11563</v>
      </c>
      <c r="G1479" s="18" t="s">
        <v>11572</v>
      </c>
      <c r="H1479" s="18" t="s">
        <v>11447</v>
      </c>
      <c r="I1479" s="18" t="s">
        <v>11502</v>
      </c>
      <c r="J1479" s="18" t="s">
        <v>11502</v>
      </c>
      <c r="K1479" s="18" t="s">
        <v>11668</v>
      </c>
      <c r="L1479" s="18" t="s">
        <v>11502</v>
      </c>
      <c r="M1479" s="18" t="s">
        <v>11502</v>
      </c>
      <c r="N1479" s="18" t="s">
        <v>11664</v>
      </c>
      <c r="O1479" s="18" t="s">
        <v>11502</v>
      </c>
      <c r="P1479" s="18" t="s">
        <v>11502</v>
      </c>
    </row>
    <row r="1480" spans="1:16" ht="43.2" x14ac:dyDescent="0.3">
      <c r="A1480" s="18" t="s">
        <v>4298</v>
      </c>
      <c r="B1480" s="18" t="s">
        <v>4299</v>
      </c>
      <c r="C1480" s="18" t="s">
        <v>4300</v>
      </c>
      <c r="D1480" s="18" t="s">
        <v>2768</v>
      </c>
      <c r="E1480" s="18" t="s">
        <v>11265</v>
      </c>
      <c r="F1480" s="18" t="s">
        <v>11563</v>
      </c>
      <c r="G1480" s="18" t="s">
        <v>11571</v>
      </c>
      <c r="H1480" s="18" t="s">
        <v>11447</v>
      </c>
      <c r="I1480" s="18" t="s">
        <v>11502</v>
      </c>
      <c r="J1480" s="18" t="s">
        <v>11502</v>
      </c>
      <c r="K1480" s="18" t="s">
        <v>11668</v>
      </c>
      <c r="L1480" s="18" t="s">
        <v>11502</v>
      </c>
      <c r="M1480" s="18" t="s">
        <v>11502</v>
      </c>
      <c r="N1480" s="18" t="s">
        <v>11664</v>
      </c>
      <c r="O1480" s="18" t="s">
        <v>11502</v>
      </c>
      <c r="P1480" s="18" t="s">
        <v>11502</v>
      </c>
    </row>
    <row r="1481" spans="1:16" ht="43.2" x14ac:dyDescent="0.3">
      <c r="A1481" s="18" t="s">
        <v>4301</v>
      </c>
      <c r="B1481" s="18" t="s">
        <v>4302</v>
      </c>
      <c r="C1481" s="18" t="s">
        <v>4303</v>
      </c>
      <c r="D1481" s="18" t="s">
        <v>2768</v>
      </c>
      <c r="E1481" s="18" t="s">
        <v>11265</v>
      </c>
      <c r="F1481" s="18" t="s">
        <v>11563</v>
      </c>
      <c r="G1481" s="18" t="s">
        <v>11571</v>
      </c>
      <c r="H1481" s="18" t="s">
        <v>11447</v>
      </c>
      <c r="I1481" s="18" t="s">
        <v>11502</v>
      </c>
      <c r="J1481" s="18" t="s">
        <v>11502</v>
      </c>
      <c r="K1481" s="18" t="s">
        <v>11668</v>
      </c>
      <c r="L1481" s="18" t="s">
        <v>11502</v>
      </c>
      <c r="M1481" s="18" t="s">
        <v>11502</v>
      </c>
      <c r="N1481" s="18" t="s">
        <v>11664</v>
      </c>
      <c r="O1481" s="18" t="s">
        <v>11502</v>
      </c>
      <c r="P1481" s="18" t="s">
        <v>11502</v>
      </c>
    </row>
    <row r="1482" spans="1:16" ht="43.2" x14ac:dyDescent="0.3">
      <c r="A1482" s="18" t="s">
        <v>4304</v>
      </c>
      <c r="B1482" s="18" t="s">
        <v>4245</v>
      </c>
      <c r="C1482" s="18" t="s">
        <v>4305</v>
      </c>
      <c r="D1482" s="18" t="s">
        <v>2768</v>
      </c>
      <c r="E1482" s="18" t="s">
        <v>11265</v>
      </c>
      <c r="F1482" s="18" t="s">
        <v>11563</v>
      </c>
      <c r="G1482" s="18" t="s">
        <v>11571</v>
      </c>
      <c r="H1482" s="18" t="s">
        <v>11447</v>
      </c>
      <c r="I1482" s="18" t="s">
        <v>11502</v>
      </c>
      <c r="J1482" s="18" t="s">
        <v>11502</v>
      </c>
      <c r="K1482" s="18" t="s">
        <v>11668</v>
      </c>
      <c r="L1482" s="18" t="s">
        <v>11502</v>
      </c>
      <c r="M1482" s="18" t="s">
        <v>11502</v>
      </c>
      <c r="N1482" s="18" t="s">
        <v>11664</v>
      </c>
      <c r="O1482" s="18" t="s">
        <v>11502</v>
      </c>
      <c r="P1482" s="18" t="s">
        <v>11502</v>
      </c>
    </row>
    <row r="1483" spans="1:16" ht="43.2" x14ac:dyDescent="0.3">
      <c r="A1483" s="18" t="s">
        <v>4306</v>
      </c>
      <c r="B1483" s="18" t="s">
        <v>4307</v>
      </c>
      <c r="C1483" s="18" t="s">
        <v>4308</v>
      </c>
      <c r="D1483" s="18" t="s">
        <v>2768</v>
      </c>
      <c r="E1483" s="18" t="s">
        <v>11265</v>
      </c>
      <c r="F1483" s="18" t="s">
        <v>11563</v>
      </c>
      <c r="G1483" s="18" t="s">
        <v>11571</v>
      </c>
      <c r="H1483" s="18" t="s">
        <v>11447</v>
      </c>
      <c r="I1483" s="18" t="s">
        <v>11502</v>
      </c>
      <c r="J1483" s="18" t="s">
        <v>11502</v>
      </c>
      <c r="K1483" s="18" t="s">
        <v>11668</v>
      </c>
      <c r="L1483" s="18" t="s">
        <v>11502</v>
      </c>
      <c r="M1483" s="18" t="s">
        <v>11502</v>
      </c>
      <c r="N1483" s="18" t="s">
        <v>11664</v>
      </c>
      <c r="O1483" s="18" t="s">
        <v>11502</v>
      </c>
      <c r="P1483" s="18" t="s">
        <v>11502</v>
      </c>
    </row>
    <row r="1484" spans="1:16" ht="43.2" x14ac:dyDescent="0.3">
      <c r="A1484" s="18" t="s">
        <v>4309</v>
      </c>
      <c r="B1484" s="18" t="s">
        <v>4310</v>
      </c>
      <c r="C1484" s="18" t="s">
        <v>4311</v>
      </c>
      <c r="D1484" s="18" t="s">
        <v>2768</v>
      </c>
      <c r="E1484" s="18" t="s">
        <v>11265</v>
      </c>
      <c r="F1484" s="18" t="s">
        <v>11563</v>
      </c>
      <c r="G1484" s="18" t="s">
        <v>11571</v>
      </c>
      <c r="H1484" s="18" t="s">
        <v>11447</v>
      </c>
      <c r="I1484" s="18" t="s">
        <v>11502</v>
      </c>
      <c r="J1484" s="18" t="s">
        <v>11502</v>
      </c>
      <c r="K1484" s="18" t="s">
        <v>11668</v>
      </c>
      <c r="L1484" s="18" t="s">
        <v>11502</v>
      </c>
      <c r="M1484" s="18" t="s">
        <v>11502</v>
      </c>
      <c r="N1484" s="18" t="s">
        <v>11664</v>
      </c>
      <c r="O1484" s="18" t="s">
        <v>11502</v>
      </c>
      <c r="P1484" s="18" t="s">
        <v>11502</v>
      </c>
    </row>
    <row r="1485" spans="1:16" ht="43.2" x14ac:dyDescent="0.3">
      <c r="A1485" s="18" t="s">
        <v>4312</v>
      </c>
      <c r="B1485" s="18" t="s">
        <v>4307</v>
      </c>
      <c r="C1485" s="18" t="s">
        <v>4313</v>
      </c>
      <c r="D1485" s="18" t="s">
        <v>2768</v>
      </c>
      <c r="E1485" s="18" t="s">
        <v>11265</v>
      </c>
      <c r="F1485" s="18" t="s">
        <v>11563</v>
      </c>
      <c r="G1485" s="18" t="s">
        <v>11571</v>
      </c>
      <c r="H1485" s="18" t="s">
        <v>11447</v>
      </c>
      <c r="I1485" s="18" t="s">
        <v>11502</v>
      </c>
      <c r="J1485" s="18" t="s">
        <v>11502</v>
      </c>
      <c r="K1485" s="18" t="s">
        <v>11668</v>
      </c>
      <c r="L1485" s="18" t="s">
        <v>11502</v>
      </c>
      <c r="M1485" s="18" t="s">
        <v>11502</v>
      </c>
      <c r="N1485" s="18" t="s">
        <v>11664</v>
      </c>
      <c r="O1485" s="18" t="s">
        <v>11502</v>
      </c>
      <c r="P1485" s="18" t="s">
        <v>11502</v>
      </c>
    </row>
    <row r="1486" spans="1:16" ht="43.2" x14ac:dyDescent="0.3">
      <c r="A1486" s="18" t="s">
        <v>4314</v>
      </c>
      <c r="B1486" s="18" t="s">
        <v>4315</v>
      </c>
      <c r="C1486" s="18" t="s">
        <v>4316</v>
      </c>
      <c r="D1486" s="18" t="s">
        <v>2768</v>
      </c>
      <c r="E1486" s="18" t="s">
        <v>11265</v>
      </c>
      <c r="F1486" s="18" t="s">
        <v>11563</v>
      </c>
      <c r="G1486" s="18" t="s">
        <v>11571</v>
      </c>
      <c r="H1486" s="18" t="s">
        <v>11447</v>
      </c>
      <c r="I1486" s="18" t="s">
        <v>11502</v>
      </c>
      <c r="J1486" s="18" t="s">
        <v>11502</v>
      </c>
      <c r="K1486" s="18" t="s">
        <v>11668</v>
      </c>
      <c r="L1486" s="18" t="s">
        <v>11502</v>
      </c>
      <c r="M1486" s="18" t="s">
        <v>11502</v>
      </c>
      <c r="N1486" s="18" t="s">
        <v>11664</v>
      </c>
      <c r="O1486" s="18" t="s">
        <v>11502</v>
      </c>
      <c r="P1486" s="18" t="s">
        <v>11502</v>
      </c>
    </row>
    <row r="1487" spans="1:16" ht="43.2" x14ac:dyDescent="0.3">
      <c r="A1487" s="18" t="s">
        <v>4317</v>
      </c>
      <c r="B1487" s="18" t="s">
        <v>4318</v>
      </c>
      <c r="C1487" s="18" t="s">
        <v>4319</v>
      </c>
      <c r="D1487" s="18" t="s">
        <v>2768</v>
      </c>
      <c r="E1487" s="18" t="s">
        <v>11265</v>
      </c>
      <c r="F1487" s="18" t="s">
        <v>11563</v>
      </c>
      <c r="G1487" s="18" t="s">
        <v>11571</v>
      </c>
      <c r="H1487" s="18" t="s">
        <v>11447</v>
      </c>
      <c r="I1487" s="18" t="s">
        <v>11502</v>
      </c>
      <c r="J1487" s="18" t="s">
        <v>11502</v>
      </c>
      <c r="K1487" s="18" t="s">
        <v>11668</v>
      </c>
      <c r="L1487" s="18" t="s">
        <v>11502</v>
      </c>
      <c r="M1487" s="18" t="s">
        <v>11502</v>
      </c>
      <c r="N1487" s="18" t="s">
        <v>11664</v>
      </c>
      <c r="O1487" s="18" t="s">
        <v>11502</v>
      </c>
      <c r="P1487" s="18" t="s">
        <v>11502</v>
      </c>
    </row>
    <row r="1488" spans="1:16" ht="43.2" x14ac:dyDescent="0.3">
      <c r="A1488" s="18" t="s">
        <v>4320</v>
      </c>
      <c r="B1488" s="18" t="s">
        <v>4315</v>
      </c>
      <c r="C1488" s="18" t="s">
        <v>4321</v>
      </c>
      <c r="D1488" s="18" t="s">
        <v>2768</v>
      </c>
      <c r="E1488" s="18" t="s">
        <v>11265</v>
      </c>
      <c r="F1488" s="18" t="s">
        <v>11563</v>
      </c>
      <c r="G1488" s="18" t="s">
        <v>11571</v>
      </c>
      <c r="H1488" s="18" t="s">
        <v>11447</v>
      </c>
      <c r="I1488" s="18" t="s">
        <v>11502</v>
      </c>
      <c r="J1488" s="18" t="s">
        <v>11502</v>
      </c>
      <c r="K1488" s="18" t="s">
        <v>11668</v>
      </c>
      <c r="L1488" s="18" t="s">
        <v>11502</v>
      </c>
      <c r="M1488" s="18" t="s">
        <v>11502</v>
      </c>
      <c r="N1488" s="18" t="s">
        <v>11664</v>
      </c>
      <c r="O1488" s="18" t="s">
        <v>11502</v>
      </c>
      <c r="P1488" s="18" t="s">
        <v>11502</v>
      </c>
    </row>
    <row r="1489" spans="1:16" ht="43.2" x14ac:dyDescent="0.3">
      <c r="A1489" s="18" t="s">
        <v>4322</v>
      </c>
      <c r="B1489" s="18" t="s">
        <v>4323</v>
      </c>
      <c r="C1489" s="18" t="s">
        <v>4324</v>
      </c>
      <c r="D1489" s="18" t="s">
        <v>4325</v>
      </c>
      <c r="E1489" s="18" t="s">
        <v>11269</v>
      </c>
      <c r="F1489" s="18" t="s">
        <v>11582</v>
      </c>
      <c r="G1489" s="18" t="s">
        <v>11612</v>
      </c>
      <c r="H1489" s="18" t="s">
        <v>11449</v>
      </c>
      <c r="I1489" s="18" t="s">
        <v>11502</v>
      </c>
      <c r="J1489" s="18" t="s">
        <v>11502</v>
      </c>
      <c r="K1489" s="18" t="s">
        <v>11502</v>
      </c>
      <c r="L1489" s="18" t="s">
        <v>11665</v>
      </c>
      <c r="M1489" s="18" t="s">
        <v>11502</v>
      </c>
      <c r="N1489" s="18" t="s">
        <v>11664</v>
      </c>
      <c r="O1489" s="18" t="s">
        <v>11502</v>
      </c>
      <c r="P1489" s="18" t="s">
        <v>11502</v>
      </c>
    </row>
    <row r="1490" spans="1:16" ht="43.2" x14ac:dyDescent="0.3">
      <c r="A1490" s="18" t="s">
        <v>4326</v>
      </c>
      <c r="B1490" s="18" t="s">
        <v>4327</v>
      </c>
      <c r="C1490" s="18" t="s">
        <v>4328</v>
      </c>
      <c r="D1490" s="18" t="s">
        <v>4325</v>
      </c>
      <c r="E1490" s="18" t="s">
        <v>11269</v>
      </c>
      <c r="F1490" s="18" t="s">
        <v>11582</v>
      </c>
      <c r="G1490" s="18" t="s">
        <v>11612</v>
      </c>
      <c r="H1490" s="18" t="s">
        <v>11449</v>
      </c>
      <c r="I1490" s="18" t="s">
        <v>11502</v>
      </c>
      <c r="J1490" s="18" t="s">
        <v>11502</v>
      </c>
      <c r="K1490" s="18" t="s">
        <v>11502</v>
      </c>
      <c r="L1490" s="18" t="s">
        <v>11665</v>
      </c>
      <c r="M1490" s="18" t="s">
        <v>11502</v>
      </c>
      <c r="N1490" s="18" t="s">
        <v>11664</v>
      </c>
      <c r="O1490" s="18" t="s">
        <v>11502</v>
      </c>
      <c r="P1490" s="18" t="s">
        <v>11502</v>
      </c>
    </row>
    <row r="1491" spans="1:16" ht="43.2" x14ac:dyDescent="0.3">
      <c r="A1491" s="18" t="s">
        <v>4329</v>
      </c>
      <c r="B1491" s="18" t="s">
        <v>4330</v>
      </c>
      <c r="C1491" s="18" t="s">
        <v>4331</v>
      </c>
      <c r="D1491" s="18" t="s">
        <v>4325</v>
      </c>
      <c r="E1491" s="18" t="s">
        <v>11269</v>
      </c>
      <c r="F1491" s="18" t="s">
        <v>11582</v>
      </c>
      <c r="G1491" s="18" t="s">
        <v>11612</v>
      </c>
      <c r="H1491" s="18" t="s">
        <v>11449</v>
      </c>
      <c r="I1491" s="18" t="s">
        <v>11502</v>
      </c>
      <c r="J1491" s="18" t="s">
        <v>11502</v>
      </c>
      <c r="K1491" s="18" t="s">
        <v>11502</v>
      </c>
      <c r="L1491" s="18" t="s">
        <v>11665</v>
      </c>
      <c r="M1491" s="18" t="s">
        <v>11502</v>
      </c>
      <c r="N1491" s="18" t="s">
        <v>11664</v>
      </c>
      <c r="O1491" s="18" t="s">
        <v>11502</v>
      </c>
      <c r="P1491" s="18" t="s">
        <v>11502</v>
      </c>
    </row>
    <row r="1492" spans="1:16" ht="43.2" x14ac:dyDescent="0.3">
      <c r="A1492" s="18" t="s">
        <v>4332</v>
      </c>
      <c r="B1492" s="18" t="s">
        <v>4333</v>
      </c>
      <c r="C1492" s="18" t="s">
        <v>4334</v>
      </c>
      <c r="D1492" s="18" t="s">
        <v>4325</v>
      </c>
      <c r="E1492" s="18" t="s">
        <v>11269</v>
      </c>
      <c r="F1492" s="18" t="s">
        <v>11582</v>
      </c>
      <c r="G1492" s="18" t="s">
        <v>11612</v>
      </c>
      <c r="H1492" s="18" t="s">
        <v>11449</v>
      </c>
      <c r="I1492" s="18" t="s">
        <v>11502</v>
      </c>
      <c r="J1492" s="18" t="s">
        <v>11502</v>
      </c>
      <c r="K1492" s="18" t="s">
        <v>11502</v>
      </c>
      <c r="L1492" s="18" t="s">
        <v>11665</v>
      </c>
      <c r="M1492" s="18" t="s">
        <v>11502</v>
      </c>
      <c r="N1492" s="18" t="s">
        <v>11664</v>
      </c>
      <c r="O1492" s="18" t="s">
        <v>11502</v>
      </c>
      <c r="P1492" s="18" t="s">
        <v>11502</v>
      </c>
    </row>
    <row r="1493" spans="1:16" ht="43.2" x14ac:dyDescent="0.3">
      <c r="A1493" s="18" t="s">
        <v>4335</v>
      </c>
      <c r="B1493" s="18" t="s">
        <v>4336</v>
      </c>
      <c r="C1493" s="18" t="s">
        <v>4337</v>
      </c>
      <c r="D1493" s="18" t="s">
        <v>4325</v>
      </c>
      <c r="E1493" s="18" t="s">
        <v>11269</v>
      </c>
      <c r="F1493" s="18" t="s">
        <v>11582</v>
      </c>
      <c r="G1493" s="18" t="s">
        <v>11612</v>
      </c>
      <c r="H1493" s="18" t="s">
        <v>11449</v>
      </c>
      <c r="I1493" s="18" t="s">
        <v>11502</v>
      </c>
      <c r="J1493" s="18" t="s">
        <v>11502</v>
      </c>
      <c r="K1493" s="18" t="s">
        <v>11502</v>
      </c>
      <c r="L1493" s="18" t="s">
        <v>11665</v>
      </c>
      <c r="M1493" s="18" t="s">
        <v>11502</v>
      </c>
      <c r="N1493" s="18" t="s">
        <v>11664</v>
      </c>
      <c r="O1493" s="18" t="s">
        <v>11502</v>
      </c>
      <c r="P1493" s="18" t="s">
        <v>11502</v>
      </c>
    </row>
    <row r="1494" spans="1:16" ht="43.2" x14ac:dyDescent="0.3">
      <c r="A1494" s="18" t="s">
        <v>4338</v>
      </c>
      <c r="B1494" s="18" t="s">
        <v>4339</v>
      </c>
      <c r="C1494" s="18" t="s">
        <v>4340</v>
      </c>
      <c r="D1494" s="18" t="s">
        <v>4325</v>
      </c>
      <c r="E1494" s="18" t="s">
        <v>11269</v>
      </c>
      <c r="F1494" s="18" t="s">
        <v>11582</v>
      </c>
      <c r="G1494" s="18" t="s">
        <v>11612</v>
      </c>
      <c r="H1494" s="18" t="s">
        <v>11449</v>
      </c>
      <c r="I1494" s="18" t="s">
        <v>11502</v>
      </c>
      <c r="J1494" s="18" t="s">
        <v>11502</v>
      </c>
      <c r="K1494" s="18" t="s">
        <v>11502</v>
      </c>
      <c r="L1494" s="18" t="s">
        <v>11665</v>
      </c>
      <c r="M1494" s="18" t="s">
        <v>11502</v>
      </c>
      <c r="N1494" s="18" t="s">
        <v>11664</v>
      </c>
      <c r="O1494" s="18" t="s">
        <v>11502</v>
      </c>
      <c r="P1494" s="18" t="s">
        <v>11502</v>
      </c>
    </row>
    <row r="1495" spans="1:16" ht="43.2" x14ac:dyDescent="0.3">
      <c r="A1495" s="18" t="s">
        <v>4341</v>
      </c>
      <c r="B1495" s="18" t="s">
        <v>4342</v>
      </c>
      <c r="C1495" s="18" t="s">
        <v>4343</v>
      </c>
      <c r="D1495" s="18" t="s">
        <v>4344</v>
      </c>
      <c r="E1495" s="18" t="s">
        <v>11269</v>
      </c>
      <c r="F1495" s="18" t="s">
        <v>11582</v>
      </c>
      <c r="G1495" s="18" t="s">
        <v>11613</v>
      </c>
      <c r="H1495" s="18" t="s">
        <v>11449</v>
      </c>
      <c r="I1495" s="18" t="s">
        <v>11502</v>
      </c>
      <c r="J1495" s="18" t="s">
        <v>11502</v>
      </c>
      <c r="K1495" s="18" t="s">
        <v>11502</v>
      </c>
      <c r="L1495" s="18" t="s">
        <v>11665</v>
      </c>
      <c r="M1495" s="18" t="s">
        <v>11502</v>
      </c>
      <c r="N1495" s="18" t="s">
        <v>11664</v>
      </c>
      <c r="O1495" s="18" t="s">
        <v>11502</v>
      </c>
      <c r="P1495" s="18" t="s">
        <v>11502</v>
      </c>
    </row>
    <row r="1496" spans="1:16" ht="43.2" x14ac:dyDescent="0.3">
      <c r="A1496" s="18" t="s">
        <v>4345</v>
      </c>
      <c r="B1496" s="18" t="s">
        <v>4346</v>
      </c>
      <c r="C1496" s="18" t="s">
        <v>4347</v>
      </c>
      <c r="D1496" s="18" t="s">
        <v>4344</v>
      </c>
      <c r="E1496" s="18" t="s">
        <v>11269</v>
      </c>
      <c r="F1496" s="18" t="s">
        <v>11582</v>
      </c>
      <c r="G1496" s="18" t="s">
        <v>11613</v>
      </c>
      <c r="H1496" s="18" t="s">
        <v>11449</v>
      </c>
      <c r="I1496" s="18" t="s">
        <v>11502</v>
      </c>
      <c r="J1496" s="18" t="s">
        <v>11502</v>
      </c>
      <c r="K1496" s="18" t="s">
        <v>11502</v>
      </c>
      <c r="L1496" s="18" t="s">
        <v>11665</v>
      </c>
      <c r="M1496" s="18" t="s">
        <v>11502</v>
      </c>
      <c r="N1496" s="18" t="s">
        <v>11664</v>
      </c>
      <c r="O1496" s="18" t="s">
        <v>11502</v>
      </c>
      <c r="P1496" s="18" t="s">
        <v>11502</v>
      </c>
    </row>
    <row r="1497" spans="1:16" ht="43.2" x14ac:dyDescent="0.3">
      <c r="A1497" s="18" t="s">
        <v>4348</v>
      </c>
      <c r="B1497" s="18" t="s">
        <v>4349</v>
      </c>
      <c r="C1497" s="18" t="s">
        <v>4350</v>
      </c>
      <c r="D1497" s="18" t="s">
        <v>4344</v>
      </c>
      <c r="E1497" s="18" t="s">
        <v>11269</v>
      </c>
      <c r="F1497" s="18" t="s">
        <v>11582</v>
      </c>
      <c r="G1497" s="18" t="s">
        <v>11613</v>
      </c>
      <c r="H1497" s="18" t="s">
        <v>11449</v>
      </c>
      <c r="I1497" s="18" t="s">
        <v>11502</v>
      </c>
      <c r="J1497" s="18" t="s">
        <v>11502</v>
      </c>
      <c r="K1497" s="18" t="s">
        <v>11502</v>
      </c>
      <c r="L1497" s="18" t="s">
        <v>11665</v>
      </c>
      <c r="M1497" s="18" t="s">
        <v>11502</v>
      </c>
      <c r="N1497" s="18" t="s">
        <v>11664</v>
      </c>
      <c r="O1497" s="18" t="s">
        <v>11502</v>
      </c>
      <c r="P1497" s="18" t="s">
        <v>11502</v>
      </c>
    </row>
    <row r="1498" spans="1:16" ht="43.2" x14ac:dyDescent="0.3">
      <c r="A1498" s="18" t="s">
        <v>4351</v>
      </c>
      <c r="B1498" s="18" t="s">
        <v>4352</v>
      </c>
      <c r="C1498" s="18" t="s">
        <v>4353</v>
      </c>
      <c r="D1498" s="18" t="s">
        <v>4354</v>
      </c>
      <c r="E1498" s="18" t="s">
        <v>11273</v>
      </c>
      <c r="F1498" s="18" t="s">
        <v>11614</v>
      </c>
      <c r="G1498" s="18" t="s">
        <v>11615</v>
      </c>
      <c r="H1498" s="18" t="s">
        <v>11449</v>
      </c>
      <c r="I1498" s="18" t="s">
        <v>11502</v>
      </c>
      <c r="J1498" s="18" t="s">
        <v>11502</v>
      </c>
      <c r="K1498" s="18" t="s">
        <v>11502</v>
      </c>
      <c r="L1498" s="18" t="s">
        <v>11665</v>
      </c>
      <c r="M1498" s="18" t="s">
        <v>11502</v>
      </c>
      <c r="N1498" s="18" t="s">
        <v>11664</v>
      </c>
      <c r="O1498" s="18" t="s">
        <v>11502</v>
      </c>
      <c r="P1498" s="18" t="s">
        <v>11502</v>
      </c>
    </row>
    <row r="1499" spans="1:16" ht="43.2" x14ac:dyDescent="0.3">
      <c r="A1499" s="18" t="s">
        <v>4355</v>
      </c>
      <c r="B1499" s="18" t="s">
        <v>4356</v>
      </c>
      <c r="C1499" s="18" t="s">
        <v>4357</v>
      </c>
      <c r="D1499" s="18" t="s">
        <v>4354</v>
      </c>
      <c r="E1499" s="18" t="s">
        <v>11273</v>
      </c>
      <c r="F1499" s="18" t="s">
        <v>11614</v>
      </c>
      <c r="G1499" s="18" t="s">
        <v>11615</v>
      </c>
      <c r="H1499" s="18" t="s">
        <v>11449</v>
      </c>
      <c r="I1499" s="18" t="s">
        <v>11502</v>
      </c>
      <c r="J1499" s="18" t="s">
        <v>11502</v>
      </c>
      <c r="K1499" s="18" t="s">
        <v>11502</v>
      </c>
      <c r="L1499" s="18" t="s">
        <v>11665</v>
      </c>
      <c r="M1499" s="18" t="s">
        <v>11502</v>
      </c>
      <c r="N1499" s="18" t="s">
        <v>11664</v>
      </c>
      <c r="O1499" s="18" t="s">
        <v>11502</v>
      </c>
      <c r="P1499" s="18" t="s">
        <v>11502</v>
      </c>
    </row>
    <row r="1500" spans="1:16" ht="43.2" x14ac:dyDescent="0.3">
      <c r="A1500" s="18" t="s">
        <v>4358</v>
      </c>
      <c r="B1500" s="18" t="s">
        <v>4359</v>
      </c>
      <c r="C1500" s="18" t="s">
        <v>4360</v>
      </c>
      <c r="D1500" s="18" t="s">
        <v>4354</v>
      </c>
      <c r="E1500" s="18" t="s">
        <v>11273</v>
      </c>
      <c r="F1500" s="18" t="s">
        <v>11614</v>
      </c>
      <c r="G1500" s="18" t="s">
        <v>11615</v>
      </c>
      <c r="H1500" s="18" t="s">
        <v>11449</v>
      </c>
      <c r="I1500" s="18" t="s">
        <v>11502</v>
      </c>
      <c r="J1500" s="18" t="s">
        <v>11502</v>
      </c>
      <c r="K1500" s="18" t="s">
        <v>11502</v>
      </c>
      <c r="L1500" s="18" t="s">
        <v>11665</v>
      </c>
      <c r="M1500" s="18" t="s">
        <v>11502</v>
      </c>
      <c r="N1500" s="18" t="s">
        <v>11664</v>
      </c>
      <c r="O1500" s="18" t="s">
        <v>11502</v>
      </c>
      <c r="P1500" s="18" t="s">
        <v>11502</v>
      </c>
    </row>
    <row r="1501" spans="1:16" ht="43.2" x14ac:dyDescent="0.3">
      <c r="A1501" s="18" t="s">
        <v>4361</v>
      </c>
      <c r="B1501" s="18" t="s">
        <v>4362</v>
      </c>
      <c r="C1501" s="18" t="s">
        <v>4363</v>
      </c>
      <c r="D1501" s="18" t="s">
        <v>4364</v>
      </c>
      <c r="E1501" s="18" t="s">
        <v>11273</v>
      </c>
      <c r="F1501" s="18" t="s">
        <v>11614</v>
      </c>
      <c r="G1501" s="18" t="s">
        <v>4362</v>
      </c>
      <c r="H1501" s="18" t="s">
        <v>11449</v>
      </c>
      <c r="I1501" s="18" t="s">
        <v>11502</v>
      </c>
      <c r="J1501" s="18" t="s">
        <v>11502</v>
      </c>
      <c r="K1501" s="18" t="s">
        <v>11502</v>
      </c>
      <c r="L1501" s="18" t="s">
        <v>11665</v>
      </c>
      <c r="M1501" s="18" t="s">
        <v>11502</v>
      </c>
      <c r="N1501" s="18" t="s">
        <v>11664</v>
      </c>
      <c r="O1501" s="18" t="s">
        <v>11502</v>
      </c>
      <c r="P1501" s="18" t="s">
        <v>11502</v>
      </c>
    </row>
    <row r="1502" spans="1:16" ht="43.2" x14ac:dyDescent="0.3">
      <c r="A1502" s="18" t="s">
        <v>4365</v>
      </c>
      <c r="B1502" s="18" t="s">
        <v>529</v>
      </c>
      <c r="C1502" s="18" t="s">
        <v>4366</v>
      </c>
      <c r="D1502" s="18" t="s">
        <v>4364</v>
      </c>
      <c r="E1502" s="18" t="s">
        <v>11273</v>
      </c>
      <c r="F1502" s="18" t="s">
        <v>11614</v>
      </c>
      <c r="G1502" s="18" t="s">
        <v>4362</v>
      </c>
      <c r="H1502" s="18" t="s">
        <v>11449</v>
      </c>
      <c r="I1502" s="18" t="s">
        <v>11502</v>
      </c>
      <c r="J1502" s="18" t="s">
        <v>11502</v>
      </c>
      <c r="K1502" s="18" t="s">
        <v>11502</v>
      </c>
      <c r="L1502" s="18" t="s">
        <v>11665</v>
      </c>
      <c r="M1502" s="18" t="s">
        <v>11502</v>
      </c>
      <c r="N1502" s="18" t="s">
        <v>11664</v>
      </c>
      <c r="O1502" s="18" t="s">
        <v>11502</v>
      </c>
      <c r="P1502" s="18" t="s">
        <v>11502</v>
      </c>
    </row>
    <row r="1503" spans="1:16" ht="43.2" x14ac:dyDescent="0.3">
      <c r="A1503" s="18" t="s">
        <v>4367</v>
      </c>
      <c r="B1503" s="18" t="s">
        <v>4368</v>
      </c>
      <c r="C1503" s="18" t="s">
        <v>4369</v>
      </c>
      <c r="D1503" s="18" t="s">
        <v>4364</v>
      </c>
      <c r="E1503" s="18" t="s">
        <v>11273</v>
      </c>
      <c r="F1503" s="18" t="s">
        <v>11614</v>
      </c>
      <c r="G1503" s="18" t="s">
        <v>4362</v>
      </c>
      <c r="H1503" s="18" t="s">
        <v>11449</v>
      </c>
      <c r="I1503" s="18" t="s">
        <v>11502</v>
      </c>
      <c r="J1503" s="18" t="s">
        <v>11502</v>
      </c>
      <c r="K1503" s="18" t="s">
        <v>11502</v>
      </c>
      <c r="L1503" s="18" t="s">
        <v>11665</v>
      </c>
      <c r="M1503" s="18" t="s">
        <v>11502</v>
      </c>
      <c r="N1503" s="18" t="s">
        <v>11664</v>
      </c>
      <c r="O1503" s="18" t="s">
        <v>11502</v>
      </c>
      <c r="P1503" s="18" t="s">
        <v>11502</v>
      </c>
    </row>
    <row r="1504" spans="1:16" ht="43.2" x14ac:dyDescent="0.3">
      <c r="A1504" s="18" t="s">
        <v>4370</v>
      </c>
      <c r="B1504" s="18" t="s">
        <v>529</v>
      </c>
      <c r="C1504" s="18" t="s">
        <v>4371</v>
      </c>
      <c r="D1504" s="18" t="s">
        <v>4364</v>
      </c>
      <c r="E1504" s="18" t="s">
        <v>11273</v>
      </c>
      <c r="F1504" s="18" t="s">
        <v>11614</v>
      </c>
      <c r="G1504" s="18" t="s">
        <v>4362</v>
      </c>
      <c r="H1504" s="18" t="s">
        <v>11449</v>
      </c>
      <c r="I1504" s="18" t="s">
        <v>11502</v>
      </c>
      <c r="J1504" s="18" t="s">
        <v>11502</v>
      </c>
      <c r="K1504" s="18" t="s">
        <v>11502</v>
      </c>
      <c r="L1504" s="18" t="s">
        <v>11665</v>
      </c>
      <c r="M1504" s="18" t="s">
        <v>11502</v>
      </c>
      <c r="N1504" s="18" t="s">
        <v>11664</v>
      </c>
      <c r="O1504" s="18" t="s">
        <v>11502</v>
      </c>
      <c r="P1504" s="18" t="s">
        <v>11502</v>
      </c>
    </row>
    <row r="1505" spans="1:16" ht="43.2" x14ac:dyDescent="0.3">
      <c r="A1505" s="18" t="s">
        <v>4372</v>
      </c>
      <c r="B1505" s="18" t="s">
        <v>4373</v>
      </c>
      <c r="C1505" s="18" t="s">
        <v>4374</v>
      </c>
      <c r="D1505" s="18" t="s">
        <v>4364</v>
      </c>
      <c r="E1505" s="18" t="s">
        <v>11273</v>
      </c>
      <c r="F1505" s="18" t="s">
        <v>11614</v>
      </c>
      <c r="G1505" s="18" t="s">
        <v>4362</v>
      </c>
      <c r="H1505" s="18" t="s">
        <v>11449</v>
      </c>
      <c r="I1505" s="18" t="s">
        <v>11502</v>
      </c>
      <c r="J1505" s="18" t="s">
        <v>11502</v>
      </c>
      <c r="K1505" s="18" t="s">
        <v>11502</v>
      </c>
      <c r="L1505" s="18" t="s">
        <v>11665</v>
      </c>
      <c r="M1505" s="18" t="s">
        <v>11502</v>
      </c>
      <c r="N1505" s="18" t="s">
        <v>11664</v>
      </c>
      <c r="O1505" s="18" t="s">
        <v>11502</v>
      </c>
      <c r="P1505" s="18" t="s">
        <v>11502</v>
      </c>
    </row>
    <row r="1506" spans="1:16" ht="43.2" x14ac:dyDescent="0.3">
      <c r="A1506" s="18" t="s">
        <v>4375</v>
      </c>
      <c r="B1506" s="18" t="s">
        <v>529</v>
      </c>
      <c r="C1506" s="18" t="s">
        <v>4376</v>
      </c>
      <c r="D1506" s="18" t="s">
        <v>4364</v>
      </c>
      <c r="E1506" s="18" t="s">
        <v>11273</v>
      </c>
      <c r="F1506" s="18" t="s">
        <v>11614</v>
      </c>
      <c r="G1506" s="18" t="s">
        <v>4362</v>
      </c>
      <c r="H1506" s="18" t="s">
        <v>11449</v>
      </c>
      <c r="I1506" s="18" t="s">
        <v>11502</v>
      </c>
      <c r="J1506" s="18" t="s">
        <v>11502</v>
      </c>
      <c r="K1506" s="18" t="s">
        <v>11502</v>
      </c>
      <c r="L1506" s="18" t="s">
        <v>11665</v>
      </c>
      <c r="M1506" s="18" t="s">
        <v>11502</v>
      </c>
      <c r="N1506" s="18" t="s">
        <v>11664</v>
      </c>
      <c r="O1506" s="18" t="s">
        <v>11502</v>
      </c>
      <c r="P1506" s="18" t="s">
        <v>11502</v>
      </c>
    </row>
    <row r="1507" spans="1:16" ht="43.2" x14ac:dyDescent="0.3">
      <c r="A1507" s="18" t="s">
        <v>4377</v>
      </c>
      <c r="B1507" s="18" t="s">
        <v>4378</v>
      </c>
      <c r="C1507" s="18" t="s">
        <v>4379</v>
      </c>
      <c r="D1507" s="18" t="s">
        <v>4380</v>
      </c>
      <c r="E1507" s="18" t="s">
        <v>11273</v>
      </c>
      <c r="F1507" s="18" t="s">
        <v>11614</v>
      </c>
      <c r="G1507" s="18" t="s">
        <v>11616</v>
      </c>
      <c r="H1507" s="18" t="s">
        <v>11449</v>
      </c>
      <c r="I1507" s="18" t="s">
        <v>11502</v>
      </c>
      <c r="J1507" s="18" t="s">
        <v>11502</v>
      </c>
      <c r="K1507" s="18" t="s">
        <v>11502</v>
      </c>
      <c r="L1507" s="18" t="s">
        <v>11665</v>
      </c>
      <c r="M1507" s="18" t="s">
        <v>11502</v>
      </c>
      <c r="N1507" s="18" t="s">
        <v>11664</v>
      </c>
      <c r="O1507" s="18" t="s">
        <v>11502</v>
      </c>
      <c r="P1507" s="18" t="s">
        <v>11502</v>
      </c>
    </row>
    <row r="1508" spans="1:16" ht="43.2" x14ac:dyDescent="0.3">
      <c r="A1508" s="18" t="s">
        <v>4381</v>
      </c>
      <c r="B1508" s="18" t="s">
        <v>529</v>
      </c>
      <c r="C1508" s="18" t="s">
        <v>4382</v>
      </c>
      <c r="D1508" s="18" t="s">
        <v>4380</v>
      </c>
      <c r="E1508" s="18" t="s">
        <v>11273</v>
      </c>
      <c r="F1508" s="18" t="s">
        <v>11614</v>
      </c>
      <c r="G1508" s="18" t="s">
        <v>11616</v>
      </c>
      <c r="H1508" s="18" t="s">
        <v>11449</v>
      </c>
      <c r="I1508" s="18" t="s">
        <v>11502</v>
      </c>
      <c r="J1508" s="18" t="s">
        <v>11502</v>
      </c>
      <c r="K1508" s="18" t="s">
        <v>11502</v>
      </c>
      <c r="L1508" s="18" t="s">
        <v>11665</v>
      </c>
      <c r="M1508" s="18" t="s">
        <v>11502</v>
      </c>
      <c r="N1508" s="18" t="s">
        <v>11664</v>
      </c>
      <c r="O1508" s="18" t="s">
        <v>11502</v>
      </c>
      <c r="P1508" s="18" t="s">
        <v>11502</v>
      </c>
    </row>
    <row r="1509" spans="1:16" ht="43.2" x14ac:dyDescent="0.3">
      <c r="A1509" s="18" t="s">
        <v>4383</v>
      </c>
      <c r="B1509" s="18" t="s">
        <v>4384</v>
      </c>
      <c r="C1509" s="18" t="s">
        <v>4385</v>
      </c>
      <c r="D1509" s="18" t="s">
        <v>4380</v>
      </c>
      <c r="E1509" s="18" t="s">
        <v>11273</v>
      </c>
      <c r="F1509" s="18" t="s">
        <v>11614</v>
      </c>
      <c r="G1509" s="18" t="s">
        <v>11616</v>
      </c>
      <c r="H1509" s="18" t="s">
        <v>11449</v>
      </c>
      <c r="I1509" s="18" t="s">
        <v>11502</v>
      </c>
      <c r="J1509" s="18" t="s">
        <v>11502</v>
      </c>
      <c r="K1509" s="18" t="s">
        <v>11502</v>
      </c>
      <c r="L1509" s="18" t="s">
        <v>11665</v>
      </c>
      <c r="M1509" s="18" t="s">
        <v>11502</v>
      </c>
      <c r="N1509" s="18" t="s">
        <v>11664</v>
      </c>
      <c r="O1509" s="18" t="s">
        <v>11502</v>
      </c>
      <c r="P1509" s="18" t="s">
        <v>11502</v>
      </c>
    </row>
    <row r="1510" spans="1:16" ht="43.2" x14ac:dyDescent="0.3">
      <c r="A1510" s="18" t="s">
        <v>4386</v>
      </c>
      <c r="B1510" s="18" t="s">
        <v>529</v>
      </c>
      <c r="C1510" s="18" t="s">
        <v>4387</v>
      </c>
      <c r="D1510" s="18" t="s">
        <v>4380</v>
      </c>
      <c r="E1510" s="18" t="s">
        <v>11273</v>
      </c>
      <c r="F1510" s="18" t="s">
        <v>11614</v>
      </c>
      <c r="G1510" s="18" t="s">
        <v>11616</v>
      </c>
      <c r="H1510" s="18" t="s">
        <v>11449</v>
      </c>
      <c r="I1510" s="18" t="s">
        <v>11502</v>
      </c>
      <c r="J1510" s="18" t="s">
        <v>11502</v>
      </c>
      <c r="K1510" s="18" t="s">
        <v>11502</v>
      </c>
      <c r="L1510" s="18" t="s">
        <v>11665</v>
      </c>
      <c r="M1510" s="18" t="s">
        <v>11502</v>
      </c>
      <c r="N1510" s="18" t="s">
        <v>11664</v>
      </c>
      <c r="O1510" s="18" t="s">
        <v>11502</v>
      </c>
      <c r="P1510" s="18" t="s">
        <v>11502</v>
      </c>
    </row>
    <row r="1511" spans="1:16" ht="43.2" x14ac:dyDescent="0.3">
      <c r="A1511" s="18" t="s">
        <v>4388</v>
      </c>
      <c r="B1511" s="18" t="s">
        <v>4389</v>
      </c>
      <c r="C1511" s="18" t="s">
        <v>4390</v>
      </c>
      <c r="D1511" s="18" t="s">
        <v>4380</v>
      </c>
      <c r="E1511" s="18" t="s">
        <v>11273</v>
      </c>
      <c r="F1511" s="18" t="s">
        <v>11614</v>
      </c>
      <c r="G1511" s="18" t="s">
        <v>11616</v>
      </c>
      <c r="H1511" s="18" t="s">
        <v>11449</v>
      </c>
      <c r="I1511" s="18" t="s">
        <v>11502</v>
      </c>
      <c r="J1511" s="18" t="s">
        <v>11502</v>
      </c>
      <c r="K1511" s="18" t="s">
        <v>11502</v>
      </c>
      <c r="L1511" s="18" t="s">
        <v>11665</v>
      </c>
      <c r="M1511" s="18" t="s">
        <v>11502</v>
      </c>
      <c r="N1511" s="18" t="s">
        <v>11664</v>
      </c>
      <c r="O1511" s="18" t="s">
        <v>11502</v>
      </c>
      <c r="P1511" s="18" t="s">
        <v>11502</v>
      </c>
    </row>
    <row r="1512" spans="1:16" ht="43.2" x14ac:dyDescent="0.3">
      <c r="A1512" s="18" t="s">
        <v>4391</v>
      </c>
      <c r="B1512" s="18" t="s">
        <v>529</v>
      </c>
      <c r="C1512" s="18" t="s">
        <v>4392</v>
      </c>
      <c r="D1512" s="18" t="s">
        <v>4380</v>
      </c>
      <c r="E1512" s="18" t="s">
        <v>11273</v>
      </c>
      <c r="F1512" s="18" t="s">
        <v>11614</v>
      </c>
      <c r="G1512" s="18" t="s">
        <v>11616</v>
      </c>
      <c r="H1512" s="18" t="s">
        <v>11449</v>
      </c>
      <c r="I1512" s="18" t="s">
        <v>11502</v>
      </c>
      <c r="J1512" s="18" t="s">
        <v>11502</v>
      </c>
      <c r="K1512" s="18" t="s">
        <v>11502</v>
      </c>
      <c r="L1512" s="18" t="s">
        <v>11665</v>
      </c>
      <c r="M1512" s="18" t="s">
        <v>11502</v>
      </c>
      <c r="N1512" s="18" t="s">
        <v>11664</v>
      </c>
      <c r="O1512" s="18" t="s">
        <v>11502</v>
      </c>
      <c r="P1512" s="18" t="s">
        <v>11502</v>
      </c>
    </row>
    <row r="1513" spans="1:16" ht="43.2" x14ac:dyDescent="0.3">
      <c r="A1513" s="18" t="s">
        <v>4393</v>
      </c>
      <c r="B1513" s="18" t="s">
        <v>529</v>
      </c>
      <c r="C1513" s="18" t="s">
        <v>4394</v>
      </c>
      <c r="D1513" s="18" t="s">
        <v>4325</v>
      </c>
      <c r="E1513" s="18" t="s">
        <v>11269</v>
      </c>
      <c r="F1513" s="18" t="s">
        <v>11582</v>
      </c>
      <c r="G1513" s="18" t="s">
        <v>11612</v>
      </c>
      <c r="H1513" s="18" t="s">
        <v>11449</v>
      </c>
      <c r="I1513" s="18" t="s">
        <v>11502</v>
      </c>
      <c r="J1513" s="18" t="s">
        <v>11502</v>
      </c>
      <c r="K1513" s="18" t="s">
        <v>11502</v>
      </c>
      <c r="L1513" s="18" t="s">
        <v>11665</v>
      </c>
      <c r="M1513" s="18" t="s">
        <v>11502</v>
      </c>
      <c r="N1513" s="18" t="s">
        <v>11664</v>
      </c>
      <c r="O1513" s="18" t="s">
        <v>11502</v>
      </c>
      <c r="P1513" s="18" t="s">
        <v>11502</v>
      </c>
    </row>
    <row r="1514" spans="1:16" ht="43.2" x14ac:dyDescent="0.3">
      <c r="A1514" s="18" t="s">
        <v>4395</v>
      </c>
      <c r="B1514" s="18" t="s">
        <v>529</v>
      </c>
      <c r="C1514" s="18" t="s">
        <v>4396</v>
      </c>
      <c r="D1514" s="18" t="s">
        <v>4325</v>
      </c>
      <c r="E1514" s="18" t="s">
        <v>11269</v>
      </c>
      <c r="F1514" s="18" t="s">
        <v>11582</v>
      </c>
      <c r="G1514" s="18" t="s">
        <v>11612</v>
      </c>
      <c r="H1514" s="18" t="s">
        <v>11449</v>
      </c>
      <c r="I1514" s="18" t="s">
        <v>11502</v>
      </c>
      <c r="J1514" s="18" t="s">
        <v>11502</v>
      </c>
      <c r="K1514" s="18" t="s">
        <v>11502</v>
      </c>
      <c r="L1514" s="18" t="s">
        <v>11665</v>
      </c>
      <c r="M1514" s="18" t="s">
        <v>11502</v>
      </c>
      <c r="N1514" s="18" t="s">
        <v>11664</v>
      </c>
      <c r="O1514" s="18" t="s">
        <v>11502</v>
      </c>
      <c r="P1514" s="18" t="s">
        <v>11502</v>
      </c>
    </row>
    <row r="1515" spans="1:16" ht="43.2" x14ac:dyDescent="0.3">
      <c r="A1515" s="18" t="s">
        <v>4397</v>
      </c>
      <c r="B1515" s="18" t="s">
        <v>529</v>
      </c>
      <c r="C1515" s="18" t="s">
        <v>4398</v>
      </c>
      <c r="D1515" s="18" t="s">
        <v>4325</v>
      </c>
      <c r="E1515" s="18" t="s">
        <v>11269</v>
      </c>
      <c r="F1515" s="18" t="s">
        <v>11582</v>
      </c>
      <c r="G1515" s="18" t="s">
        <v>11612</v>
      </c>
      <c r="H1515" s="18" t="s">
        <v>11449</v>
      </c>
      <c r="I1515" s="18" t="s">
        <v>11502</v>
      </c>
      <c r="J1515" s="18" t="s">
        <v>11502</v>
      </c>
      <c r="K1515" s="18" t="s">
        <v>11502</v>
      </c>
      <c r="L1515" s="18" t="s">
        <v>11665</v>
      </c>
      <c r="M1515" s="18" t="s">
        <v>11502</v>
      </c>
      <c r="N1515" s="18" t="s">
        <v>11664</v>
      </c>
      <c r="O1515" s="18" t="s">
        <v>11502</v>
      </c>
      <c r="P1515" s="18" t="s">
        <v>11502</v>
      </c>
    </row>
    <row r="1516" spans="1:16" ht="43.2" x14ac:dyDescent="0.3">
      <c r="A1516" s="18" t="s">
        <v>4399</v>
      </c>
      <c r="B1516" s="18" t="s">
        <v>529</v>
      </c>
      <c r="C1516" s="18" t="s">
        <v>4400</v>
      </c>
      <c r="D1516" s="18" t="s">
        <v>4325</v>
      </c>
      <c r="E1516" s="18" t="s">
        <v>11269</v>
      </c>
      <c r="F1516" s="18" t="s">
        <v>11582</v>
      </c>
      <c r="G1516" s="18" t="s">
        <v>11612</v>
      </c>
      <c r="H1516" s="18" t="s">
        <v>11449</v>
      </c>
      <c r="I1516" s="18" t="s">
        <v>11502</v>
      </c>
      <c r="J1516" s="18" t="s">
        <v>11502</v>
      </c>
      <c r="K1516" s="18" t="s">
        <v>11502</v>
      </c>
      <c r="L1516" s="18" t="s">
        <v>11665</v>
      </c>
      <c r="M1516" s="18" t="s">
        <v>11502</v>
      </c>
      <c r="N1516" s="18" t="s">
        <v>11664</v>
      </c>
      <c r="O1516" s="18" t="s">
        <v>11502</v>
      </c>
      <c r="P1516" s="18" t="s">
        <v>11502</v>
      </c>
    </row>
    <row r="1517" spans="1:16" ht="43.2" x14ac:dyDescent="0.3">
      <c r="A1517" s="18" t="s">
        <v>4401</v>
      </c>
      <c r="B1517" s="18" t="s">
        <v>529</v>
      </c>
      <c r="C1517" s="18" t="s">
        <v>4402</v>
      </c>
      <c r="D1517" s="18" t="s">
        <v>4325</v>
      </c>
      <c r="E1517" s="18" t="s">
        <v>11269</v>
      </c>
      <c r="F1517" s="18" t="s">
        <v>11582</v>
      </c>
      <c r="G1517" s="18" t="s">
        <v>11612</v>
      </c>
      <c r="H1517" s="18" t="s">
        <v>11449</v>
      </c>
      <c r="I1517" s="18" t="s">
        <v>11502</v>
      </c>
      <c r="J1517" s="18" t="s">
        <v>11502</v>
      </c>
      <c r="K1517" s="18" t="s">
        <v>11502</v>
      </c>
      <c r="L1517" s="18" t="s">
        <v>11665</v>
      </c>
      <c r="M1517" s="18" t="s">
        <v>11502</v>
      </c>
      <c r="N1517" s="18" t="s">
        <v>11664</v>
      </c>
      <c r="O1517" s="18" t="s">
        <v>11502</v>
      </c>
      <c r="P1517" s="18" t="s">
        <v>11502</v>
      </c>
    </row>
    <row r="1518" spans="1:16" ht="43.2" x14ac:dyDescent="0.3">
      <c r="A1518" s="18" t="s">
        <v>4403</v>
      </c>
      <c r="B1518" s="18" t="s">
        <v>529</v>
      </c>
      <c r="C1518" s="18" t="s">
        <v>4404</v>
      </c>
      <c r="D1518" s="18" t="s">
        <v>4325</v>
      </c>
      <c r="E1518" s="18" t="s">
        <v>11269</v>
      </c>
      <c r="F1518" s="18" t="s">
        <v>11582</v>
      </c>
      <c r="G1518" s="18" t="s">
        <v>11612</v>
      </c>
      <c r="H1518" s="18" t="s">
        <v>11449</v>
      </c>
      <c r="I1518" s="18" t="s">
        <v>11502</v>
      </c>
      <c r="J1518" s="18" t="s">
        <v>11502</v>
      </c>
      <c r="K1518" s="18" t="s">
        <v>11502</v>
      </c>
      <c r="L1518" s="18" t="s">
        <v>11665</v>
      </c>
      <c r="M1518" s="18" t="s">
        <v>11502</v>
      </c>
      <c r="N1518" s="18" t="s">
        <v>11664</v>
      </c>
      <c r="O1518" s="18" t="s">
        <v>11502</v>
      </c>
      <c r="P1518" s="18" t="s">
        <v>11502</v>
      </c>
    </row>
    <row r="1519" spans="1:16" ht="43.2" x14ac:dyDescent="0.3">
      <c r="A1519" s="18" t="s">
        <v>4405</v>
      </c>
      <c r="B1519" s="18" t="s">
        <v>529</v>
      </c>
      <c r="C1519" s="18" t="s">
        <v>4406</v>
      </c>
      <c r="D1519" s="18" t="s">
        <v>4344</v>
      </c>
      <c r="E1519" s="18" t="s">
        <v>11269</v>
      </c>
      <c r="F1519" s="18" t="s">
        <v>11582</v>
      </c>
      <c r="G1519" s="18" t="s">
        <v>11613</v>
      </c>
      <c r="H1519" s="18" t="s">
        <v>11449</v>
      </c>
      <c r="I1519" s="18" t="s">
        <v>11502</v>
      </c>
      <c r="J1519" s="18" t="s">
        <v>11502</v>
      </c>
      <c r="K1519" s="18" t="s">
        <v>11502</v>
      </c>
      <c r="L1519" s="18" t="s">
        <v>11665</v>
      </c>
      <c r="M1519" s="18" t="s">
        <v>11502</v>
      </c>
      <c r="N1519" s="18" t="s">
        <v>11664</v>
      </c>
      <c r="O1519" s="18" t="s">
        <v>11502</v>
      </c>
      <c r="P1519" s="18" t="s">
        <v>11502</v>
      </c>
    </row>
    <row r="1520" spans="1:16" ht="43.2" x14ac:dyDescent="0.3">
      <c r="A1520" s="18" t="s">
        <v>4407</v>
      </c>
      <c r="B1520" s="18" t="s">
        <v>529</v>
      </c>
      <c r="C1520" s="18" t="s">
        <v>4408</v>
      </c>
      <c r="D1520" s="18" t="s">
        <v>4344</v>
      </c>
      <c r="E1520" s="18" t="s">
        <v>11269</v>
      </c>
      <c r="F1520" s="18" t="s">
        <v>11582</v>
      </c>
      <c r="G1520" s="18" t="s">
        <v>11613</v>
      </c>
      <c r="H1520" s="18" t="s">
        <v>11449</v>
      </c>
      <c r="I1520" s="18" t="s">
        <v>11502</v>
      </c>
      <c r="J1520" s="18" t="s">
        <v>11502</v>
      </c>
      <c r="K1520" s="18" t="s">
        <v>11502</v>
      </c>
      <c r="L1520" s="18" t="s">
        <v>11665</v>
      </c>
      <c r="M1520" s="18" t="s">
        <v>11502</v>
      </c>
      <c r="N1520" s="18" t="s">
        <v>11664</v>
      </c>
      <c r="O1520" s="18" t="s">
        <v>11502</v>
      </c>
      <c r="P1520" s="18" t="s">
        <v>11502</v>
      </c>
    </row>
    <row r="1521" spans="1:16" ht="43.2" x14ac:dyDescent="0.3">
      <c r="A1521" s="18" t="s">
        <v>4409</v>
      </c>
      <c r="B1521" s="18" t="s">
        <v>529</v>
      </c>
      <c r="C1521" s="18" t="s">
        <v>4410</v>
      </c>
      <c r="D1521" s="18" t="s">
        <v>4344</v>
      </c>
      <c r="E1521" s="18" t="s">
        <v>11269</v>
      </c>
      <c r="F1521" s="18" t="s">
        <v>11582</v>
      </c>
      <c r="G1521" s="18" t="s">
        <v>11613</v>
      </c>
      <c r="H1521" s="18" t="s">
        <v>11449</v>
      </c>
      <c r="I1521" s="18" t="s">
        <v>11502</v>
      </c>
      <c r="J1521" s="18" t="s">
        <v>11502</v>
      </c>
      <c r="K1521" s="18" t="s">
        <v>11502</v>
      </c>
      <c r="L1521" s="18" t="s">
        <v>11665</v>
      </c>
      <c r="M1521" s="18" t="s">
        <v>11502</v>
      </c>
      <c r="N1521" s="18" t="s">
        <v>11664</v>
      </c>
      <c r="O1521" s="18" t="s">
        <v>11502</v>
      </c>
      <c r="P1521" s="18" t="s">
        <v>11502</v>
      </c>
    </row>
    <row r="1522" spans="1:16" ht="43.2" x14ac:dyDescent="0.3">
      <c r="A1522" s="18" t="s">
        <v>4411</v>
      </c>
      <c r="B1522" s="18" t="s">
        <v>4412</v>
      </c>
      <c r="C1522" s="18" t="s">
        <v>4413</v>
      </c>
      <c r="D1522" s="18" t="s">
        <v>2211</v>
      </c>
      <c r="E1522" s="18" t="s">
        <v>11277</v>
      </c>
      <c r="F1522" s="18" t="s">
        <v>11547</v>
      </c>
      <c r="G1522" s="18" t="s">
        <v>11549</v>
      </c>
      <c r="H1522" s="18" t="s">
        <v>11449</v>
      </c>
      <c r="I1522" s="18" t="s">
        <v>11502</v>
      </c>
      <c r="J1522" s="18" t="s">
        <v>11502</v>
      </c>
      <c r="K1522" s="18" t="s">
        <v>11502</v>
      </c>
      <c r="L1522" s="18" t="s">
        <v>11665</v>
      </c>
      <c r="M1522" s="18" t="s">
        <v>11502</v>
      </c>
      <c r="N1522" s="18" t="s">
        <v>11664</v>
      </c>
      <c r="O1522" s="18" t="s">
        <v>11502</v>
      </c>
      <c r="P1522" s="18" t="s">
        <v>11502</v>
      </c>
    </row>
    <row r="1523" spans="1:16" ht="43.2" x14ac:dyDescent="0.3">
      <c r="A1523" s="18" t="s">
        <v>4414</v>
      </c>
      <c r="B1523" s="18" t="s">
        <v>4415</v>
      </c>
      <c r="C1523" s="18" t="s">
        <v>4416</v>
      </c>
      <c r="D1523" s="18" t="s">
        <v>2211</v>
      </c>
      <c r="E1523" s="18" t="s">
        <v>11277</v>
      </c>
      <c r="F1523" s="18" t="s">
        <v>11547</v>
      </c>
      <c r="G1523" s="18" t="s">
        <v>11549</v>
      </c>
      <c r="H1523" s="18" t="s">
        <v>11449</v>
      </c>
      <c r="I1523" s="18" t="s">
        <v>11502</v>
      </c>
      <c r="J1523" s="18" t="s">
        <v>11502</v>
      </c>
      <c r="K1523" s="18" t="s">
        <v>11502</v>
      </c>
      <c r="L1523" s="18" t="s">
        <v>11665</v>
      </c>
      <c r="M1523" s="18" t="s">
        <v>11502</v>
      </c>
      <c r="N1523" s="18" t="s">
        <v>11664</v>
      </c>
      <c r="O1523" s="18" t="s">
        <v>11502</v>
      </c>
      <c r="P1523" s="18" t="s">
        <v>11502</v>
      </c>
    </row>
    <row r="1524" spans="1:16" ht="43.2" x14ac:dyDescent="0.3">
      <c r="A1524" s="18" t="s">
        <v>4417</v>
      </c>
      <c r="B1524" s="18" t="s">
        <v>4418</v>
      </c>
      <c r="C1524" s="18" t="s">
        <v>4419</v>
      </c>
      <c r="D1524" s="18" t="s">
        <v>2211</v>
      </c>
      <c r="E1524" s="18" t="s">
        <v>11277</v>
      </c>
      <c r="F1524" s="18" t="s">
        <v>11547</v>
      </c>
      <c r="G1524" s="18" t="s">
        <v>11549</v>
      </c>
      <c r="H1524" s="18" t="s">
        <v>11449</v>
      </c>
      <c r="I1524" s="18" t="s">
        <v>11502</v>
      </c>
      <c r="J1524" s="18" t="s">
        <v>11502</v>
      </c>
      <c r="K1524" s="18" t="s">
        <v>11502</v>
      </c>
      <c r="L1524" s="18" t="s">
        <v>11665</v>
      </c>
      <c r="M1524" s="18" t="s">
        <v>11502</v>
      </c>
      <c r="N1524" s="18" t="s">
        <v>11664</v>
      </c>
      <c r="O1524" s="18" t="s">
        <v>11502</v>
      </c>
      <c r="P1524" s="18" t="s">
        <v>11502</v>
      </c>
    </row>
    <row r="1525" spans="1:16" ht="43.2" x14ac:dyDescent="0.3">
      <c r="A1525" s="18" t="s">
        <v>4420</v>
      </c>
      <c r="B1525" s="18" t="s">
        <v>4421</v>
      </c>
      <c r="C1525" s="18" t="s">
        <v>4422</v>
      </c>
      <c r="D1525" s="18" t="s">
        <v>2211</v>
      </c>
      <c r="E1525" s="18" t="s">
        <v>11277</v>
      </c>
      <c r="F1525" s="18" t="s">
        <v>11547</v>
      </c>
      <c r="G1525" s="18" t="s">
        <v>11549</v>
      </c>
      <c r="H1525" s="18" t="s">
        <v>11449</v>
      </c>
      <c r="I1525" s="18" t="s">
        <v>11502</v>
      </c>
      <c r="J1525" s="18" t="s">
        <v>11502</v>
      </c>
      <c r="K1525" s="18" t="s">
        <v>11502</v>
      </c>
      <c r="L1525" s="18" t="s">
        <v>11665</v>
      </c>
      <c r="M1525" s="18" t="s">
        <v>11502</v>
      </c>
      <c r="N1525" s="18" t="s">
        <v>11664</v>
      </c>
      <c r="O1525" s="18" t="s">
        <v>11502</v>
      </c>
      <c r="P1525" s="18" t="s">
        <v>11502</v>
      </c>
    </row>
    <row r="1526" spans="1:16" ht="43.2" x14ac:dyDescent="0.3">
      <c r="A1526" s="18" t="s">
        <v>4423</v>
      </c>
      <c r="B1526" s="18" t="s">
        <v>4424</v>
      </c>
      <c r="C1526" s="18" t="s">
        <v>4425</v>
      </c>
      <c r="D1526" s="18" t="s">
        <v>2211</v>
      </c>
      <c r="E1526" s="18" t="s">
        <v>11277</v>
      </c>
      <c r="F1526" s="18" t="s">
        <v>11547</v>
      </c>
      <c r="G1526" s="18" t="s">
        <v>11549</v>
      </c>
      <c r="H1526" s="18" t="s">
        <v>11449</v>
      </c>
      <c r="I1526" s="18" t="s">
        <v>11502</v>
      </c>
      <c r="J1526" s="18" t="s">
        <v>11502</v>
      </c>
      <c r="K1526" s="18" t="s">
        <v>11502</v>
      </c>
      <c r="L1526" s="18" t="s">
        <v>11665</v>
      </c>
      <c r="M1526" s="18" t="s">
        <v>11502</v>
      </c>
      <c r="N1526" s="18" t="s">
        <v>11664</v>
      </c>
      <c r="O1526" s="18" t="s">
        <v>11502</v>
      </c>
      <c r="P1526" s="18" t="s">
        <v>11502</v>
      </c>
    </row>
    <row r="1527" spans="1:16" ht="43.2" x14ac:dyDescent="0.3">
      <c r="A1527" s="18" t="s">
        <v>4426</v>
      </c>
      <c r="B1527" s="18" t="s">
        <v>4427</v>
      </c>
      <c r="C1527" s="18" t="s">
        <v>4428</v>
      </c>
      <c r="D1527" s="18" t="s">
        <v>2211</v>
      </c>
      <c r="E1527" s="18" t="s">
        <v>11277</v>
      </c>
      <c r="F1527" s="18" t="s">
        <v>11547</v>
      </c>
      <c r="G1527" s="18" t="s">
        <v>11549</v>
      </c>
      <c r="H1527" s="18" t="s">
        <v>11449</v>
      </c>
      <c r="I1527" s="18" t="s">
        <v>11502</v>
      </c>
      <c r="J1527" s="18" t="s">
        <v>11502</v>
      </c>
      <c r="K1527" s="18" t="s">
        <v>11502</v>
      </c>
      <c r="L1527" s="18" t="s">
        <v>11665</v>
      </c>
      <c r="M1527" s="18" t="s">
        <v>11502</v>
      </c>
      <c r="N1527" s="18" t="s">
        <v>11664</v>
      </c>
      <c r="O1527" s="18" t="s">
        <v>11502</v>
      </c>
      <c r="P1527" s="18" t="s">
        <v>11502</v>
      </c>
    </row>
    <row r="1528" spans="1:16" ht="43.2" x14ac:dyDescent="0.3">
      <c r="A1528" s="18" t="s">
        <v>4429</v>
      </c>
      <c r="B1528" s="18" t="s">
        <v>4430</v>
      </c>
      <c r="C1528" s="18" t="s">
        <v>4431</v>
      </c>
      <c r="D1528" s="18" t="s">
        <v>2211</v>
      </c>
      <c r="E1528" s="18" t="s">
        <v>11277</v>
      </c>
      <c r="F1528" s="18" t="s">
        <v>11547</v>
      </c>
      <c r="G1528" s="18" t="s">
        <v>11549</v>
      </c>
      <c r="H1528" s="18" t="s">
        <v>11449</v>
      </c>
      <c r="I1528" s="18" t="s">
        <v>11502</v>
      </c>
      <c r="J1528" s="18" t="s">
        <v>11502</v>
      </c>
      <c r="K1528" s="18" t="s">
        <v>11502</v>
      </c>
      <c r="L1528" s="18" t="s">
        <v>11665</v>
      </c>
      <c r="M1528" s="18" t="s">
        <v>11502</v>
      </c>
      <c r="N1528" s="18" t="s">
        <v>11664</v>
      </c>
      <c r="O1528" s="18" t="s">
        <v>11502</v>
      </c>
      <c r="P1528" s="18" t="s">
        <v>11502</v>
      </c>
    </row>
    <row r="1529" spans="1:16" ht="43.2" x14ac:dyDescent="0.3">
      <c r="A1529" s="18" t="s">
        <v>4432</v>
      </c>
      <c r="B1529" s="18" t="s">
        <v>4433</v>
      </c>
      <c r="C1529" s="18" t="s">
        <v>4434</v>
      </c>
      <c r="D1529" s="18" t="s">
        <v>2211</v>
      </c>
      <c r="E1529" s="18" t="s">
        <v>11277</v>
      </c>
      <c r="F1529" s="18" t="s">
        <v>11547</v>
      </c>
      <c r="G1529" s="18" t="s">
        <v>11549</v>
      </c>
      <c r="H1529" s="18" t="s">
        <v>11449</v>
      </c>
      <c r="I1529" s="18" t="s">
        <v>11502</v>
      </c>
      <c r="J1529" s="18" t="s">
        <v>11502</v>
      </c>
      <c r="K1529" s="18" t="s">
        <v>11502</v>
      </c>
      <c r="L1529" s="18" t="s">
        <v>11665</v>
      </c>
      <c r="M1529" s="18" t="s">
        <v>11502</v>
      </c>
      <c r="N1529" s="18" t="s">
        <v>11664</v>
      </c>
      <c r="O1529" s="18" t="s">
        <v>11502</v>
      </c>
      <c r="P1529" s="18" t="s">
        <v>11502</v>
      </c>
    </row>
    <row r="1530" spans="1:16" ht="43.2" x14ac:dyDescent="0.3">
      <c r="A1530" s="18" t="s">
        <v>4435</v>
      </c>
      <c r="B1530" s="18" t="s">
        <v>4436</v>
      </c>
      <c r="C1530" s="18" t="s">
        <v>4436</v>
      </c>
      <c r="D1530" s="18" t="s">
        <v>4437</v>
      </c>
      <c r="E1530" s="18" t="s">
        <v>11275</v>
      </c>
      <c r="F1530" s="18" t="s">
        <v>11617</v>
      </c>
      <c r="G1530" s="18" t="s">
        <v>11618</v>
      </c>
      <c r="H1530" s="18" t="s">
        <v>11449</v>
      </c>
      <c r="I1530" s="18" t="s">
        <v>11502</v>
      </c>
      <c r="J1530" s="18" t="s">
        <v>11502</v>
      </c>
      <c r="K1530" s="18" t="s">
        <v>11502</v>
      </c>
      <c r="L1530" s="18" t="s">
        <v>11665</v>
      </c>
      <c r="M1530" s="18" t="s">
        <v>11502</v>
      </c>
      <c r="N1530" s="18" t="s">
        <v>11664</v>
      </c>
      <c r="O1530" s="18" t="s">
        <v>11502</v>
      </c>
      <c r="P1530" s="18" t="s">
        <v>11502</v>
      </c>
    </row>
    <row r="1531" spans="1:16" ht="43.2" x14ac:dyDescent="0.3">
      <c r="A1531" s="18" t="s">
        <v>4438</v>
      </c>
      <c r="B1531" s="18" t="s">
        <v>4439</v>
      </c>
      <c r="C1531" s="18" t="s">
        <v>4439</v>
      </c>
      <c r="D1531" s="18" t="s">
        <v>4437</v>
      </c>
      <c r="E1531" s="18" t="s">
        <v>11275</v>
      </c>
      <c r="F1531" s="18" t="s">
        <v>11617</v>
      </c>
      <c r="G1531" s="18" t="s">
        <v>11618</v>
      </c>
      <c r="H1531" s="18" t="s">
        <v>11449</v>
      </c>
      <c r="I1531" s="18" t="s">
        <v>11502</v>
      </c>
      <c r="J1531" s="18" t="s">
        <v>11502</v>
      </c>
      <c r="K1531" s="18" t="s">
        <v>11502</v>
      </c>
      <c r="L1531" s="18" t="s">
        <v>11665</v>
      </c>
      <c r="M1531" s="18" t="s">
        <v>11502</v>
      </c>
      <c r="N1531" s="18" t="s">
        <v>11664</v>
      </c>
      <c r="O1531" s="18" t="s">
        <v>11502</v>
      </c>
      <c r="P1531" s="18" t="s">
        <v>11502</v>
      </c>
    </row>
    <row r="1532" spans="1:16" ht="43.2" x14ac:dyDescent="0.3">
      <c r="A1532" s="18" t="s">
        <v>4440</v>
      </c>
      <c r="B1532" s="18" t="s">
        <v>4441</v>
      </c>
      <c r="C1532" s="18" t="s">
        <v>4441</v>
      </c>
      <c r="D1532" s="18" t="s">
        <v>4437</v>
      </c>
      <c r="E1532" s="18" t="s">
        <v>11275</v>
      </c>
      <c r="F1532" s="18" t="s">
        <v>11617</v>
      </c>
      <c r="G1532" s="18" t="s">
        <v>11618</v>
      </c>
      <c r="H1532" s="18" t="s">
        <v>11449</v>
      </c>
      <c r="I1532" s="18" t="s">
        <v>11502</v>
      </c>
      <c r="J1532" s="18" t="s">
        <v>11502</v>
      </c>
      <c r="K1532" s="18" t="s">
        <v>11502</v>
      </c>
      <c r="L1532" s="18" t="s">
        <v>11665</v>
      </c>
      <c r="M1532" s="18" t="s">
        <v>11502</v>
      </c>
      <c r="N1532" s="18" t="s">
        <v>11664</v>
      </c>
      <c r="O1532" s="18" t="s">
        <v>11502</v>
      </c>
      <c r="P1532" s="18" t="s">
        <v>11502</v>
      </c>
    </row>
    <row r="1533" spans="1:16" ht="43.2" x14ac:dyDescent="0.3">
      <c r="A1533" s="18" t="s">
        <v>4442</v>
      </c>
      <c r="B1533" s="18" t="s">
        <v>529</v>
      </c>
      <c r="C1533" s="18" t="s">
        <v>4443</v>
      </c>
      <c r="D1533" s="18" t="s">
        <v>4437</v>
      </c>
      <c r="E1533" s="18" t="s">
        <v>11275</v>
      </c>
      <c r="F1533" s="18" t="s">
        <v>11617</v>
      </c>
      <c r="G1533" s="18" t="s">
        <v>11618</v>
      </c>
      <c r="H1533" s="18" t="s">
        <v>11449</v>
      </c>
      <c r="I1533" s="18" t="s">
        <v>11502</v>
      </c>
      <c r="J1533" s="18" t="s">
        <v>11502</v>
      </c>
      <c r="K1533" s="18" t="s">
        <v>11502</v>
      </c>
      <c r="L1533" s="18" t="s">
        <v>11665</v>
      </c>
      <c r="M1533" s="18" t="s">
        <v>11502</v>
      </c>
      <c r="N1533" s="18" t="s">
        <v>11664</v>
      </c>
      <c r="O1533" s="18" t="s">
        <v>11502</v>
      </c>
      <c r="P1533" s="18" t="s">
        <v>11502</v>
      </c>
    </row>
    <row r="1534" spans="1:16" ht="43.2" x14ac:dyDescent="0.3">
      <c r="A1534" s="18" t="s">
        <v>4444</v>
      </c>
      <c r="B1534" s="18" t="s">
        <v>529</v>
      </c>
      <c r="C1534" s="18" t="s">
        <v>4445</v>
      </c>
      <c r="D1534" s="18" t="s">
        <v>4437</v>
      </c>
      <c r="E1534" s="18" t="s">
        <v>11275</v>
      </c>
      <c r="F1534" s="18" t="s">
        <v>11617</v>
      </c>
      <c r="G1534" s="18" t="s">
        <v>11618</v>
      </c>
      <c r="H1534" s="18" t="s">
        <v>11449</v>
      </c>
      <c r="I1534" s="18" t="s">
        <v>11502</v>
      </c>
      <c r="J1534" s="18" t="s">
        <v>11502</v>
      </c>
      <c r="K1534" s="18" t="s">
        <v>11502</v>
      </c>
      <c r="L1534" s="18" t="s">
        <v>11665</v>
      </c>
      <c r="M1534" s="18" t="s">
        <v>11502</v>
      </c>
      <c r="N1534" s="18" t="s">
        <v>11664</v>
      </c>
      <c r="O1534" s="18" t="s">
        <v>11502</v>
      </c>
      <c r="P1534" s="18" t="s">
        <v>11502</v>
      </c>
    </row>
    <row r="1535" spans="1:16" ht="43.2" x14ac:dyDescent="0.3">
      <c r="A1535" s="18" t="s">
        <v>4446</v>
      </c>
      <c r="B1535" s="18" t="s">
        <v>529</v>
      </c>
      <c r="C1535" s="18" t="s">
        <v>4447</v>
      </c>
      <c r="D1535" s="18" t="s">
        <v>4437</v>
      </c>
      <c r="E1535" s="18" t="s">
        <v>11275</v>
      </c>
      <c r="F1535" s="18" t="s">
        <v>11617</v>
      </c>
      <c r="G1535" s="18" t="s">
        <v>11618</v>
      </c>
      <c r="H1535" s="18" t="s">
        <v>11449</v>
      </c>
      <c r="I1535" s="18" t="s">
        <v>11502</v>
      </c>
      <c r="J1535" s="18" t="s">
        <v>11502</v>
      </c>
      <c r="K1535" s="18" t="s">
        <v>11502</v>
      </c>
      <c r="L1535" s="18" t="s">
        <v>11665</v>
      </c>
      <c r="M1535" s="18" t="s">
        <v>11502</v>
      </c>
      <c r="N1535" s="18" t="s">
        <v>11664</v>
      </c>
      <c r="O1535" s="18" t="s">
        <v>11502</v>
      </c>
      <c r="P1535" s="18" t="s">
        <v>11502</v>
      </c>
    </row>
    <row r="1536" spans="1:16" ht="43.2" x14ac:dyDescent="0.3">
      <c r="A1536" s="18" t="s">
        <v>4448</v>
      </c>
      <c r="B1536" s="18" t="s">
        <v>529</v>
      </c>
      <c r="C1536" s="18" t="s">
        <v>4449</v>
      </c>
      <c r="D1536" s="18" t="s">
        <v>4450</v>
      </c>
      <c r="E1536" s="18" t="s">
        <v>11275</v>
      </c>
      <c r="F1536" s="18" t="s">
        <v>11617</v>
      </c>
      <c r="G1536" s="18" t="s">
        <v>11619</v>
      </c>
      <c r="H1536" s="18" t="s">
        <v>11449</v>
      </c>
      <c r="I1536" s="18" t="s">
        <v>11502</v>
      </c>
      <c r="J1536" s="18" t="s">
        <v>11502</v>
      </c>
      <c r="K1536" s="18" t="s">
        <v>11502</v>
      </c>
      <c r="L1536" s="18" t="s">
        <v>11665</v>
      </c>
      <c r="M1536" s="18" t="s">
        <v>11502</v>
      </c>
      <c r="N1536" s="18" t="s">
        <v>11664</v>
      </c>
      <c r="O1536" s="18" t="s">
        <v>11502</v>
      </c>
      <c r="P1536" s="18" t="s">
        <v>11502</v>
      </c>
    </row>
    <row r="1537" spans="1:16" ht="43.2" x14ac:dyDescent="0.3">
      <c r="A1537" s="18" t="s">
        <v>4451</v>
      </c>
      <c r="B1537" s="18" t="s">
        <v>4452</v>
      </c>
      <c r="C1537" s="18" t="s">
        <v>4453</v>
      </c>
      <c r="D1537" s="18" t="s">
        <v>4450</v>
      </c>
      <c r="E1537" s="18" t="s">
        <v>11275</v>
      </c>
      <c r="F1537" s="18" t="s">
        <v>11617</v>
      </c>
      <c r="G1537" s="18" t="s">
        <v>11619</v>
      </c>
      <c r="H1537" s="18" t="s">
        <v>11449</v>
      </c>
      <c r="I1537" s="18" t="s">
        <v>11502</v>
      </c>
      <c r="J1537" s="18" t="s">
        <v>11502</v>
      </c>
      <c r="K1537" s="18" t="s">
        <v>11502</v>
      </c>
      <c r="L1537" s="18" t="s">
        <v>11665</v>
      </c>
      <c r="M1537" s="18" t="s">
        <v>11502</v>
      </c>
      <c r="N1537" s="18" t="s">
        <v>11664</v>
      </c>
      <c r="O1537" s="18" t="s">
        <v>11502</v>
      </c>
      <c r="P1537" s="18" t="s">
        <v>11502</v>
      </c>
    </row>
    <row r="1538" spans="1:16" ht="43.2" x14ac:dyDescent="0.3">
      <c r="A1538" s="18" t="s">
        <v>4454</v>
      </c>
      <c r="B1538" s="18" t="s">
        <v>529</v>
      </c>
      <c r="C1538" s="18" t="s">
        <v>4455</v>
      </c>
      <c r="D1538" s="18" t="s">
        <v>2211</v>
      </c>
      <c r="E1538" s="18" t="s">
        <v>11277</v>
      </c>
      <c r="F1538" s="18" t="s">
        <v>11547</v>
      </c>
      <c r="G1538" s="18" t="s">
        <v>11549</v>
      </c>
      <c r="H1538" s="18" t="s">
        <v>11449</v>
      </c>
      <c r="I1538" s="18" t="s">
        <v>11502</v>
      </c>
      <c r="J1538" s="18" t="s">
        <v>11502</v>
      </c>
      <c r="K1538" s="18" t="s">
        <v>11502</v>
      </c>
      <c r="L1538" s="18" t="s">
        <v>11665</v>
      </c>
      <c r="M1538" s="18" t="s">
        <v>11502</v>
      </c>
      <c r="N1538" s="18" t="s">
        <v>11664</v>
      </c>
      <c r="O1538" s="18" t="s">
        <v>11502</v>
      </c>
      <c r="P1538" s="18" t="s">
        <v>11502</v>
      </c>
    </row>
    <row r="1539" spans="1:16" ht="43.2" x14ac:dyDescent="0.3">
      <c r="A1539" s="18" t="s">
        <v>4456</v>
      </c>
      <c r="B1539" s="18" t="s">
        <v>529</v>
      </c>
      <c r="C1539" s="18" t="s">
        <v>4457</v>
      </c>
      <c r="D1539" s="18" t="s">
        <v>2211</v>
      </c>
      <c r="E1539" s="18" t="s">
        <v>11277</v>
      </c>
      <c r="F1539" s="18" t="s">
        <v>11547</v>
      </c>
      <c r="G1539" s="18" t="s">
        <v>11549</v>
      </c>
      <c r="H1539" s="18" t="s">
        <v>11449</v>
      </c>
      <c r="I1539" s="18" t="s">
        <v>11502</v>
      </c>
      <c r="J1539" s="18" t="s">
        <v>11502</v>
      </c>
      <c r="K1539" s="18" t="s">
        <v>11502</v>
      </c>
      <c r="L1539" s="18" t="s">
        <v>11665</v>
      </c>
      <c r="M1539" s="18" t="s">
        <v>11502</v>
      </c>
      <c r="N1539" s="18" t="s">
        <v>11664</v>
      </c>
      <c r="O1539" s="18" t="s">
        <v>11502</v>
      </c>
      <c r="P1539" s="18" t="s">
        <v>11502</v>
      </c>
    </row>
    <row r="1540" spans="1:16" ht="43.2" x14ac:dyDescent="0.3">
      <c r="A1540" s="18" t="s">
        <v>4458</v>
      </c>
      <c r="B1540" s="18" t="s">
        <v>529</v>
      </c>
      <c r="C1540" s="18" t="s">
        <v>4459</v>
      </c>
      <c r="D1540" s="18" t="s">
        <v>2211</v>
      </c>
      <c r="E1540" s="18" t="s">
        <v>11277</v>
      </c>
      <c r="F1540" s="18" t="s">
        <v>11547</v>
      </c>
      <c r="G1540" s="18" t="s">
        <v>11549</v>
      </c>
      <c r="H1540" s="18" t="s">
        <v>11449</v>
      </c>
      <c r="I1540" s="18" t="s">
        <v>11502</v>
      </c>
      <c r="J1540" s="18" t="s">
        <v>11502</v>
      </c>
      <c r="K1540" s="18" t="s">
        <v>11502</v>
      </c>
      <c r="L1540" s="18" t="s">
        <v>11665</v>
      </c>
      <c r="M1540" s="18" t="s">
        <v>11502</v>
      </c>
      <c r="N1540" s="18" t="s">
        <v>11664</v>
      </c>
      <c r="O1540" s="18" t="s">
        <v>11502</v>
      </c>
      <c r="P1540" s="18" t="s">
        <v>11502</v>
      </c>
    </row>
    <row r="1541" spans="1:16" ht="43.2" x14ac:dyDescent="0.3">
      <c r="A1541" s="18" t="s">
        <v>4460</v>
      </c>
      <c r="B1541" s="18" t="s">
        <v>529</v>
      </c>
      <c r="C1541" s="18" t="s">
        <v>4461</v>
      </c>
      <c r="D1541" s="18" t="s">
        <v>2211</v>
      </c>
      <c r="E1541" s="18" t="s">
        <v>11277</v>
      </c>
      <c r="F1541" s="18" t="s">
        <v>11547</v>
      </c>
      <c r="G1541" s="18" t="s">
        <v>11549</v>
      </c>
      <c r="H1541" s="18" t="s">
        <v>11449</v>
      </c>
      <c r="I1541" s="18" t="s">
        <v>11502</v>
      </c>
      <c r="J1541" s="18" t="s">
        <v>11502</v>
      </c>
      <c r="K1541" s="18" t="s">
        <v>11502</v>
      </c>
      <c r="L1541" s="18" t="s">
        <v>11665</v>
      </c>
      <c r="M1541" s="18" t="s">
        <v>11502</v>
      </c>
      <c r="N1541" s="18" t="s">
        <v>11664</v>
      </c>
      <c r="O1541" s="18" t="s">
        <v>11502</v>
      </c>
      <c r="P1541" s="18" t="s">
        <v>11502</v>
      </c>
    </row>
    <row r="1542" spans="1:16" ht="43.2" x14ac:dyDescent="0.3">
      <c r="A1542" s="18" t="s">
        <v>4462</v>
      </c>
      <c r="B1542" s="18" t="s">
        <v>529</v>
      </c>
      <c r="C1542" s="18" t="s">
        <v>4463</v>
      </c>
      <c r="D1542" s="18" t="s">
        <v>2211</v>
      </c>
      <c r="E1542" s="18" t="s">
        <v>11277</v>
      </c>
      <c r="F1542" s="18" t="s">
        <v>11547</v>
      </c>
      <c r="G1542" s="18" t="s">
        <v>11549</v>
      </c>
      <c r="H1542" s="18" t="s">
        <v>11449</v>
      </c>
      <c r="I1542" s="18" t="s">
        <v>11502</v>
      </c>
      <c r="J1542" s="18" t="s">
        <v>11502</v>
      </c>
      <c r="K1542" s="18" t="s">
        <v>11502</v>
      </c>
      <c r="L1542" s="18" t="s">
        <v>11665</v>
      </c>
      <c r="M1542" s="18" t="s">
        <v>11502</v>
      </c>
      <c r="N1542" s="18" t="s">
        <v>11664</v>
      </c>
      <c r="O1542" s="18" t="s">
        <v>11502</v>
      </c>
      <c r="P1542" s="18" t="s">
        <v>11502</v>
      </c>
    </row>
    <row r="1543" spans="1:16" ht="43.2" x14ac:dyDescent="0.3">
      <c r="A1543" s="18" t="s">
        <v>4464</v>
      </c>
      <c r="B1543" s="18" t="s">
        <v>529</v>
      </c>
      <c r="C1543" s="18" t="s">
        <v>4465</v>
      </c>
      <c r="D1543" s="18" t="s">
        <v>2211</v>
      </c>
      <c r="E1543" s="18" t="s">
        <v>11277</v>
      </c>
      <c r="F1543" s="18" t="s">
        <v>11547</v>
      </c>
      <c r="G1543" s="18" t="s">
        <v>11549</v>
      </c>
      <c r="H1543" s="18" t="s">
        <v>11449</v>
      </c>
      <c r="I1543" s="18" t="s">
        <v>11502</v>
      </c>
      <c r="J1543" s="18" t="s">
        <v>11502</v>
      </c>
      <c r="K1543" s="18" t="s">
        <v>11502</v>
      </c>
      <c r="L1543" s="18" t="s">
        <v>11665</v>
      </c>
      <c r="M1543" s="18" t="s">
        <v>11502</v>
      </c>
      <c r="N1543" s="18" t="s">
        <v>11664</v>
      </c>
      <c r="O1543" s="18" t="s">
        <v>11502</v>
      </c>
      <c r="P1543" s="18" t="s">
        <v>11502</v>
      </c>
    </row>
    <row r="1544" spans="1:16" ht="43.2" x14ac:dyDescent="0.3">
      <c r="A1544" s="18" t="s">
        <v>4466</v>
      </c>
      <c r="B1544" s="18" t="s">
        <v>529</v>
      </c>
      <c r="C1544" s="18" t="s">
        <v>4467</v>
      </c>
      <c r="D1544" s="18" t="s">
        <v>2211</v>
      </c>
      <c r="E1544" s="18" t="s">
        <v>11277</v>
      </c>
      <c r="F1544" s="18" t="s">
        <v>11547</v>
      </c>
      <c r="G1544" s="18" t="s">
        <v>11549</v>
      </c>
      <c r="H1544" s="18" t="s">
        <v>11449</v>
      </c>
      <c r="I1544" s="18" t="s">
        <v>11502</v>
      </c>
      <c r="J1544" s="18" t="s">
        <v>11502</v>
      </c>
      <c r="K1544" s="18" t="s">
        <v>11502</v>
      </c>
      <c r="L1544" s="18" t="s">
        <v>11665</v>
      </c>
      <c r="M1544" s="18" t="s">
        <v>11502</v>
      </c>
      <c r="N1544" s="18" t="s">
        <v>11664</v>
      </c>
      <c r="O1544" s="18" t="s">
        <v>11502</v>
      </c>
      <c r="P1544" s="18" t="s">
        <v>11502</v>
      </c>
    </row>
    <row r="1545" spans="1:16" ht="43.2" x14ac:dyDescent="0.3">
      <c r="A1545" s="18" t="s">
        <v>4468</v>
      </c>
      <c r="B1545" s="18" t="s">
        <v>529</v>
      </c>
      <c r="C1545" s="18" t="s">
        <v>4469</v>
      </c>
      <c r="D1545" s="18" t="s">
        <v>2211</v>
      </c>
      <c r="E1545" s="18" t="s">
        <v>11277</v>
      </c>
      <c r="F1545" s="18" t="s">
        <v>11547</v>
      </c>
      <c r="G1545" s="18" t="s">
        <v>11549</v>
      </c>
      <c r="H1545" s="18" t="s">
        <v>11449</v>
      </c>
      <c r="I1545" s="18" t="s">
        <v>11502</v>
      </c>
      <c r="J1545" s="18" t="s">
        <v>11502</v>
      </c>
      <c r="K1545" s="18" t="s">
        <v>11502</v>
      </c>
      <c r="L1545" s="18" t="s">
        <v>11665</v>
      </c>
      <c r="M1545" s="18" t="s">
        <v>11502</v>
      </c>
      <c r="N1545" s="18" t="s">
        <v>11664</v>
      </c>
      <c r="O1545" s="18" t="s">
        <v>11502</v>
      </c>
      <c r="P1545" s="18" t="s">
        <v>11502</v>
      </c>
    </row>
    <row r="1546" spans="1:16" ht="43.2" x14ac:dyDescent="0.3">
      <c r="A1546" s="18" t="s">
        <v>4470</v>
      </c>
      <c r="B1546" s="18" t="s">
        <v>4471</v>
      </c>
      <c r="C1546" s="18" t="s">
        <v>4472</v>
      </c>
      <c r="D1546" s="18" t="s">
        <v>4450</v>
      </c>
      <c r="E1546" s="18" t="s">
        <v>11275</v>
      </c>
      <c r="F1546" s="18" t="s">
        <v>11617</v>
      </c>
      <c r="G1546" s="18" t="s">
        <v>11619</v>
      </c>
      <c r="H1546" s="18" t="s">
        <v>11449</v>
      </c>
      <c r="I1546" s="18" t="s">
        <v>11502</v>
      </c>
      <c r="J1546" s="18" t="s">
        <v>11502</v>
      </c>
      <c r="K1546" s="18" t="s">
        <v>11502</v>
      </c>
      <c r="L1546" s="18" t="s">
        <v>11665</v>
      </c>
      <c r="M1546" s="18" t="s">
        <v>11502</v>
      </c>
      <c r="N1546" s="18" t="s">
        <v>11664</v>
      </c>
      <c r="O1546" s="18" t="s">
        <v>11502</v>
      </c>
      <c r="P1546" s="18" t="s">
        <v>11502</v>
      </c>
    </row>
    <row r="1547" spans="1:16" ht="43.2" x14ac:dyDescent="0.3">
      <c r="A1547" s="18" t="s">
        <v>4473</v>
      </c>
      <c r="B1547" s="18" t="s">
        <v>4474</v>
      </c>
      <c r="C1547" s="18" t="s">
        <v>4475</v>
      </c>
      <c r="D1547" s="18" t="s">
        <v>4450</v>
      </c>
      <c r="E1547" s="18" t="s">
        <v>11275</v>
      </c>
      <c r="F1547" s="18" t="s">
        <v>11617</v>
      </c>
      <c r="G1547" s="18" t="s">
        <v>11619</v>
      </c>
      <c r="H1547" s="18" t="s">
        <v>11449</v>
      </c>
      <c r="I1547" s="18" t="s">
        <v>11502</v>
      </c>
      <c r="J1547" s="18" t="s">
        <v>11502</v>
      </c>
      <c r="K1547" s="18" t="s">
        <v>11502</v>
      </c>
      <c r="L1547" s="18" t="s">
        <v>11665</v>
      </c>
      <c r="M1547" s="18" t="s">
        <v>11502</v>
      </c>
      <c r="N1547" s="18" t="s">
        <v>11664</v>
      </c>
      <c r="O1547" s="18" t="s">
        <v>11502</v>
      </c>
      <c r="P1547" s="18" t="s">
        <v>11502</v>
      </c>
    </row>
    <row r="1548" spans="1:16" ht="43.2" x14ac:dyDescent="0.3">
      <c r="A1548" s="18" t="s">
        <v>4476</v>
      </c>
      <c r="B1548" s="18" t="s">
        <v>4477</v>
      </c>
      <c r="C1548" s="18" t="s">
        <v>4478</v>
      </c>
      <c r="D1548" s="18" t="s">
        <v>4450</v>
      </c>
      <c r="E1548" s="18" t="s">
        <v>11275</v>
      </c>
      <c r="F1548" s="18" t="s">
        <v>11617</v>
      </c>
      <c r="G1548" s="18" t="s">
        <v>11619</v>
      </c>
      <c r="H1548" s="18" t="s">
        <v>11449</v>
      </c>
      <c r="I1548" s="18" t="s">
        <v>11502</v>
      </c>
      <c r="J1548" s="18" t="s">
        <v>11502</v>
      </c>
      <c r="K1548" s="18" t="s">
        <v>11502</v>
      </c>
      <c r="L1548" s="18" t="s">
        <v>11665</v>
      </c>
      <c r="M1548" s="18" t="s">
        <v>11502</v>
      </c>
      <c r="N1548" s="18" t="s">
        <v>11664</v>
      </c>
      <c r="O1548" s="18" t="s">
        <v>11502</v>
      </c>
      <c r="P1548" s="18" t="s">
        <v>11502</v>
      </c>
    </row>
    <row r="1549" spans="1:16" ht="43.2" x14ac:dyDescent="0.3">
      <c r="A1549" s="18" t="s">
        <v>4479</v>
      </c>
      <c r="B1549" s="18" t="s">
        <v>4480</v>
      </c>
      <c r="C1549" s="18" t="s">
        <v>4481</v>
      </c>
      <c r="D1549" s="18" t="s">
        <v>4450</v>
      </c>
      <c r="E1549" s="18" t="s">
        <v>11275</v>
      </c>
      <c r="F1549" s="18" t="s">
        <v>11617</v>
      </c>
      <c r="G1549" s="18" t="s">
        <v>11619</v>
      </c>
      <c r="H1549" s="18" t="s">
        <v>11449</v>
      </c>
      <c r="I1549" s="18" t="s">
        <v>11502</v>
      </c>
      <c r="J1549" s="18" t="s">
        <v>11502</v>
      </c>
      <c r="K1549" s="18" t="s">
        <v>11502</v>
      </c>
      <c r="L1549" s="18" t="s">
        <v>11665</v>
      </c>
      <c r="M1549" s="18" t="s">
        <v>11502</v>
      </c>
      <c r="N1549" s="18" t="s">
        <v>11664</v>
      </c>
      <c r="O1549" s="18" t="s">
        <v>11502</v>
      </c>
      <c r="P1549" s="18" t="s">
        <v>11502</v>
      </c>
    </row>
    <row r="1550" spans="1:16" ht="43.2" x14ac:dyDescent="0.3">
      <c r="A1550" s="18" t="s">
        <v>4482</v>
      </c>
      <c r="B1550" s="18" t="s">
        <v>4483</v>
      </c>
      <c r="C1550" s="18" t="s">
        <v>4484</v>
      </c>
      <c r="D1550" s="18" t="s">
        <v>4450</v>
      </c>
      <c r="E1550" s="18" t="s">
        <v>11275</v>
      </c>
      <c r="F1550" s="18" t="s">
        <v>11617</v>
      </c>
      <c r="G1550" s="18" t="s">
        <v>11619</v>
      </c>
      <c r="H1550" s="18" t="s">
        <v>11449</v>
      </c>
      <c r="I1550" s="18" t="s">
        <v>11502</v>
      </c>
      <c r="J1550" s="18" t="s">
        <v>11502</v>
      </c>
      <c r="K1550" s="18" t="s">
        <v>11502</v>
      </c>
      <c r="L1550" s="18" t="s">
        <v>11665</v>
      </c>
      <c r="M1550" s="18" t="s">
        <v>11502</v>
      </c>
      <c r="N1550" s="18" t="s">
        <v>11664</v>
      </c>
      <c r="O1550" s="18" t="s">
        <v>11502</v>
      </c>
      <c r="P1550" s="18" t="s">
        <v>11502</v>
      </c>
    </row>
    <row r="1551" spans="1:16" ht="43.2" x14ac:dyDescent="0.3">
      <c r="A1551" s="18" t="s">
        <v>4485</v>
      </c>
      <c r="B1551" s="18" t="s">
        <v>529</v>
      </c>
      <c r="C1551" s="18" t="s">
        <v>4486</v>
      </c>
      <c r="D1551" s="18" t="s">
        <v>4450</v>
      </c>
      <c r="E1551" s="18" t="s">
        <v>11275</v>
      </c>
      <c r="F1551" s="18" t="s">
        <v>11617</v>
      </c>
      <c r="G1551" s="18" t="s">
        <v>11619</v>
      </c>
      <c r="H1551" s="18" t="s">
        <v>11449</v>
      </c>
      <c r="I1551" s="18" t="s">
        <v>11502</v>
      </c>
      <c r="J1551" s="18" t="s">
        <v>11502</v>
      </c>
      <c r="K1551" s="18" t="s">
        <v>11502</v>
      </c>
      <c r="L1551" s="18" t="s">
        <v>11665</v>
      </c>
      <c r="M1551" s="18" t="s">
        <v>11502</v>
      </c>
      <c r="N1551" s="18" t="s">
        <v>11664</v>
      </c>
      <c r="O1551" s="18" t="s">
        <v>11502</v>
      </c>
      <c r="P1551" s="18" t="s">
        <v>11502</v>
      </c>
    </row>
    <row r="1552" spans="1:16" ht="43.2" x14ac:dyDescent="0.3">
      <c r="A1552" s="18" t="s">
        <v>4487</v>
      </c>
      <c r="B1552" s="18" t="s">
        <v>4488</v>
      </c>
      <c r="C1552" s="18" t="s">
        <v>4489</v>
      </c>
      <c r="D1552" s="18" t="s">
        <v>4490</v>
      </c>
      <c r="E1552" s="18" t="s">
        <v>11271</v>
      </c>
      <c r="F1552" s="18" t="s">
        <v>11620</v>
      </c>
      <c r="G1552" s="18" t="s">
        <v>11621</v>
      </c>
      <c r="H1552" s="18" t="s">
        <v>11449</v>
      </c>
      <c r="I1552" s="18" t="s">
        <v>11502</v>
      </c>
      <c r="J1552" s="18" t="s">
        <v>11502</v>
      </c>
      <c r="K1552" s="18" t="s">
        <v>11502</v>
      </c>
      <c r="L1552" s="18" t="s">
        <v>11665</v>
      </c>
      <c r="M1552" s="18" t="s">
        <v>11502</v>
      </c>
      <c r="N1552" s="18" t="s">
        <v>11664</v>
      </c>
      <c r="O1552" s="18" t="s">
        <v>11502</v>
      </c>
      <c r="P1552" s="18" t="s">
        <v>11502</v>
      </c>
    </row>
    <row r="1553" spans="1:16" ht="43.2" x14ac:dyDescent="0.3">
      <c r="A1553" s="18" t="s">
        <v>4491</v>
      </c>
      <c r="B1553" s="18" t="s">
        <v>529</v>
      </c>
      <c r="C1553" s="18" t="s">
        <v>4492</v>
      </c>
      <c r="D1553" s="18" t="s">
        <v>4490</v>
      </c>
      <c r="E1553" s="18" t="s">
        <v>11271</v>
      </c>
      <c r="F1553" s="18" t="s">
        <v>11620</v>
      </c>
      <c r="G1553" s="18" t="s">
        <v>11621</v>
      </c>
      <c r="H1553" s="18" t="s">
        <v>11449</v>
      </c>
      <c r="I1553" s="18" t="s">
        <v>11502</v>
      </c>
      <c r="J1553" s="18" t="s">
        <v>11502</v>
      </c>
      <c r="K1553" s="18" t="s">
        <v>11502</v>
      </c>
      <c r="L1553" s="18" t="s">
        <v>11665</v>
      </c>
      <c r="M1553" s="18" t="s">
        <v>11502</v>
      </c>
      <c r="N1553" s="18" t="s">
        <v>11664</v>
      </c>
      <c r="O1553" s="18" t="s">
        <v>11502</v>
      </c>
      <c r="P1553" s="18" t="s">
        <v>11502</v>
      </c>
    </row>
    <row r="1554" spans="1:16" ht="43.2" x14ac:dyDescent="0.3">
      <c r="A1554" s="18" t="s">
        <v>4493</v>
      </c>
      <c r="B1554" s="18" t="s">
        <v>4494</v>
      </c>
      <c r="C1554" s="18" t="s">
        <v>4495</v>
      </c>
      <c r="D1554" s="18" t="s">
        <v>4490</v>
      </c>
      <c r="E1554" s="18" t="s">
        <v>11271</v>
      </c>
      <c r="F1554" s="18" t="s">
        <v>11620</v>
      </c>
      <c r="G1554" s="18" t="s">
        <v>11621</v>
      </c>
      <c r="H1554" s="18" t="s">
        <v>11449</v>
      </c>
      <c r="I1554" s="18" t="s">
        <v>11502</v>
      </c>
      <c r="J1554" s="18" t="s">
        <v>11502</v>
      </c>
      <c r="K1554" s="18" t="s">
        <v>11502</v>
      </c>
      <c r="L1554" s="18" t="s">
        <v>11665</v>
      </c>
      <c r="M1554" s="18" t="s">
        <v>11502</v>
      </c>
      <c r="N1554" s="18" t="s">
        <v>11664</v>
      </c>
      <c r="O1554" s="18" t="s">
        <v>11502</v>
      </c>
      <c r="P1554" s="18" t="s">
        <v>11502</v>
      </c>
    </row>
    <row r="1555" spans="1:16" ht="43.2" x14ac:dyDescent="0.3">
      <c r="A1555" s="18" t="s">
        <v>4496</v>
      </c>
      <c r="B1555" s="18" t="s">
        <v>529</v>
      </c>
      <c r="C1555" s="18" t="s">
        <v>4497</v>
      </c>
      <c r="D1555" s="18" t="s">
        <v>4490</v>
      </c>
      <c r="E1555" s="18" t="s">
        <v>11271</v>
      </c>
      <c r="F1555" s="18" t="s">
        <v>11620</v>
      </c>
      <c r="G1555" s="18" t="s">
        <v>11621</v>
      </c>
      <c r="H1555" s="18" t="s">
        <v>11449</v>
      </c>
      <c r="I1555" s="18" t="s">
        <v>11502</v>
      </c>
      <c r="J1555" s="18" t="s">
        <v>11502</v>
      </c>
      <c r="K1555" s="18" t="s">
        <v>11502</v>
      </c>
      <c r="L1555" s="18" t="s">
        <v>11665</v>
      </c>
      <c r="M1555" s="18" t="s">
        <v>11502</v>
      </c>
      <c r="N1555" s="18" t="s">
        <v>11664</v>
      </c>
      <c r="O1555" s="18" t="s">
        <v>11502</v>
      </c>
      <c r="P1555" s="18" t="s">
        <v>11502</v>
      </c>
    </row>
    <row r="1556" spans="1:16" ht="43.2" x14ac:dyDescent="0.3">
      <c r="A1556" s="18" t="s">
        <v>4498</v>
      </c>
      <c r="B1556" s="18" t="s">
        <v>4499</v>
      </c>
      <c r="C1556" s="18" t="s">
        <v>4500</v>
      </c>
      <c r="D1556" s="18" t="s">
        <v>4501</v>
      </c>
      <c r="E1556" s="18" t="s">
        <v>11271</v>
      </c>
      <c r="F1556" s="18" t="s">
        <v>11620</v>
      </c>
      <c r="G1556" s="18" t="s">
        <v>11622</v>
      </c>
      <c r="H1556" s="18" t="s">
        <v>11449</v>
      </c>
      <c r="I1556" s="18" t="s">
        <v>11502</v>
      </c>
      <c r="J1556" s="18" t="s">
        <v>11502</v>
      </c>
      <c r="K1556" s="18" t="s">
        <v>11502</v>
      </c>
      <c r="L1556" s="18" t="s">
        <v>11665</v>
      </c>
      <c r="M1556" s="18" t="s">
        <v>11502</v>
      </c>
      <c r="N1556" s="18" t="s">
        <v>11664</v>
      </c>
      <c r="O1556" s="18" t="s">
        <v>11502</v>
      </c>
      <c r="P1556" s="18" t="s">
        <v>11502</v>
      </c>
    </row>
    <row r="1557" spans="1:16" ht="43.2" x14ac:dyDescent="0.3">
      <c r="A1557" s="18" t="s">
        <v>4502</v>
      </c>
      <c r="B1557" s="18" t="s">
        <v>4503</v>
      </c>
      <c r="C1557" s="18" t="s">
        <v>4504</v>
      </c>
      <c r="D1557" s="18" t="s">
        <v>4501</v>
      </c>
      <c r="E1557" s="18" t="s">
        <v>11271</v>
      </c>
      <c r="F1557" s="18" t="s">
        <v>11620</v>
      </c>
      <c r="G1557" s="18" t="s">
        <v>11622</v>
      </c>
      <c r="H1557" s="18" t="s">
        <v>11449</v>
      </c>
      <c r="I1557" s="18" t="s">
        <v>11502</v>
      </c>
      <c r="J1557" s="18" t="s">
        <v>11502</v>
      </c>
      <c r="K1557" s="18" t="s">
        <v>11502</v>
      </c>
      <c r="L1557" s="18" t="s">
        <v>11665</v>
      </c>
      <c r="M1557" s="18" t="s">
        <v>11502</v>
      </c>
      <c r="N1557" s="18" t="s">
        <v>11664</v>
      </c>
      <c r="O1557" s="18" t="s">
        <v>11502</v>
      </c>
      <c r="P1557" s="18" t="s">
        <v>11502</v>
      </c>
    </row>
    <row r="1558" spans="1:16" ht="43.2" x14ac:dyDescent="0.3">
      <c r="A1558" s="18" t="s">
        <v>4505</v>
      </c>
      <c r="B1558" s="18" t="s">
        <v>4506</v>
      </c>
      <c r="C1558" s="18" t="s">
        <v>4507</v>
      </c>
      <c r="D1558" s="18" t="s">
        <v>4501</v>
      </c>
      <c r="E1558" s="18" t="s">
        <v>11271</v>
      </c>
      <c r="F1558" s="18" t="s">
        <v>11620</v>
      </c>
      <c r="G1558" s="18" t="s">
        <v>11622</v>
      </c>
      <c r="H1558" s="18" t="s">
        <v>11449</v>
      </c>
      <c r="I1558" s="18" t="s">
        <v>11502</v>
      </c>
      <c r="J1558" s="18" t="s">
        <v>11502</v>
      </c>
      <c r="K1558" s="18" t="s">
        <v>11502</v>
      </c>
      <c r="L1558" s="18" t="s">
        <v>11665</v>
      </c>
      <c r="M1558" s="18" t="s">
        <v>11502</v>
      </c>
      <c r="N1558" s="18" t="s">
        <v>11664</v>
      </c>
      <c r="O1558" s="18" t="s">
        <v>11502</v>
      </c>
      <c r="P1558" s="18" t="s">
        <v>11502</v>
      </c>
    </row>
    <row r="1559" spans="1:16" ht="43.2" x14ac:dyDescent="0.3">
      <c r="A1559" s="18" t="s">
        <v>4508</v>
      </c>
      <c r="B1559" s="18" t="s">
        <v>4509</v>
      </c>
      <c r="C1559" s="18" t="s">
        <v>4510</v>
      </c>
      <c r="D1559" s="18" t="s">
        <v>4511</v>
      </c>
      <c r="E1559" s="18" t="s">
        <v>11271</v>
      </c>
      <c r="F1559" s="18" t="s">
        <v>11620</v>
      </c>
      <c r="G1559" s="18" t="s">
        <v>4509</v>
      </c>
      <c r="H1559" s="18" t="s">
        <v>11449</v>
      </c>
      <c r="I1559" s="18" t="s">
        <v>11502</v>
      </c>
      <c r="J1559" s="18" t="s">
        <v>11502</v>
      </c>
      <c r="K1559" s="18" t="s">
        <v>11502</v>
      </c>
      <c r="L1559" s="18" t="s">
        <v>11665</v>
      </c>
      <c r="M1559" s="18" t="s">
        <v>11502</v>
      </c>
      <c r="N1559" s="18" t="s">
        <v>11664</v>
      </c>
      <c r="O1559" s="18" t="s">
        <v>11502</v>
      </c>
      <c r="P1559" s="18" t="s">
        <v>11502</v>
      </c>
    </row>
    <row r="1560" spans="1:16" ht="43.2" x14ac:dyDescent="0.3">
      <c r="A1560" s="18" t="s">
        <v>4512</v>
      </c>
      <c r="B1560" s="18" t="s">
        <v>4513</v>
      </c>
      <c r="C1560" s="18" t="s">
        <v>4514</v>
      </c>
      <c r="D1560" s="18" t="s">
        <v>4501</v>
      </c>
      <c r="E1560" s="18" t="s">
        <v>11271</v>
      </c>
      <c r="F1560" s="18" t="s">
        <v>11620</v>
      </c>
      <c r="G1560" s="18" t="s">
        <v>11622</v>
      </c>
      <c r="H1560" s="18" t="s">
        <v>11449</v>
      </c>
      <c r="I1560" s="18" t="s">
        <v>11502</v>
      </c>
      <c r="J1560" s="18" t="s">
        <v>11502</v>
      </c>
      <c r="K1560" s="18" t="s">
        <v>11502</v>
      </c>
      <c r="L1560" s="18" t="s">
        <v>11665</v>
      </c>
      <c r="M1560" s="18" t="s">
        <v>11502</v>
      </c>
      <c r="N1560" s="18" t="s">
        <v>11664</v>
      </c>
      <c r="O1560" s="18" t="s">
        <v>11502</v>
      </c>
      <c r="P1560" s="18" t="s">
        <v>11502</v>
      </c>
    </row>
    <row r="1561" spans="1:16" ht="43.2" x14ac:dyDescent="0.3">
      <c r="A1561" s="18" t="s">
        <v>4515</v>
      </c>
      <c r="B1561" s="18" t="s">
        <v>4516</v>
      </c>
      <c r="C1561" s="18" t="s">
        <v>4517</v>
      </c>
      <c r="D1561" s="18" t="s">
        <v>4501</v>
      </c>
      <c r="E1561" s="18" t="s">
        <v>11271</v>
      </c>
      <c r="F1561" s="18" t="s">
        <v>11620</v>
      </c>
      <c r="G1561" s="18" t="s">
        <v>11622</v>
      </c>
      <c r="H1561" s="18" t="s">
        <v>11449</v>
      </c>
      <c r="I1561" s="18" t="s">
        <v>11502</v>
      </c>
      <c r="J1561" s="18" t="s">
        <v>11502</v>
      </c>
      <c r="K1561" s="18" t="s">
        <v>11502</v>
      </c>
      <c r="L1561" s="18" t="s">
        <v>11665</v>
      </c>
      <c r="M1561" s="18" t="s">
        <v>11502</v>
      </c>
      <c r="N1561" s="18" t="s">
        <v>11664</v>
      </c>
      <c r="O1561" s="18" t="s">
        <v>11502</v>
      </c>
      <c r="P1561" s="18" t="s">
        <v>11502</v>
      </c>
    </row>
    <row r="1562" spans="1:16" ht="43.2" x14ac:dyDescent="0.3">
      <c r="A1562" s="18" t="s">
        <v>4518</v>
      </c>
      <c r="B1562" s="18" t="s">
        <v>4519</v>
      </c>
      <c r="C1562" s="18" t="s">
        <v>4520</v>
      </c>
      <c r="D1562" s="18" t="s">
        <v>4501</v>
      </c>
      <c r="E1562" s="18" t="s">
        <v>11271</v>
      </c>
      <c r="F1562" s="18" t="s">
        <v>11620</v>
      </c>
      <c r="G1562" s="18" t="s">
        <v>11622</v>
      </c>
      <c r="H1562" s="18" t="s">
        <v>11449</v>
      </c>
      <c r="I1562" s="18" t="s">
        <v>11502</v>
      </c>
      <c r="J1562" s="18" t="s">
        <v>11502</v>
      </c>
      <c r="K1562" s="18" t="s">
        <v>11502</v>
      </c>
      <c r="L1562" s="18" t="s">
        <v>11665</v>
      </c>
      <c r="M1562" s="18" t="s">
        <v>11502</v>
      </c>
      <c r="N1562" s="18" t="s">
        <v>11664</v>
      </c>
      <c r="O1562" s="18" t="s">
        <v>11502</v>
      </c>
      <c r="P1562" s="18" t="s">
        <v>11502</v>
      </c>
    </row>
    <row r="1563" spans="1:16" ht="43.2" x14ac:dyDescent="0.3">
      <c r="A1563" s="18" t="s">
        <v>4521</v>
      </c>
      <c r="B1563" s="18" t="s">
        <v>4522</v>
      </c>
      <c r="C1563" s="18" t="s">
        <v>4523</v>
      </c>
      <c r="D1563" s="18" t="s">
        <v>4511</v>
      </c>
      <c r="E1563" s="18" t="s">
        <v>11271</v>
      </c>
      <c r="F1563" s="18" t="s">
        <v>11620</v>
      </c>
      <c r="G1563" s="18" t="s">
        <v>4509</v>
      </c>
      <c r="H1563" s="18" t="s">
        <v>11449</v>
      </c>
      <c r="I1563" s="18" t="s">
        <v>11502</v>
      </c>
      <c r="J1563" s="18" t="s">
        <v>11502</v>
      </c>
      <c r="K1563" s="18" t="s">
        <v>11502</v>
      </c>
      <c r="L1563" s="18" t="s">
        <v>11665</v>
      </c>
      <c r="M1563" s="18" t="s">
        <v>11502</v>
      </c>
      <c r="N1563" s="18" t="s">
        <v>11664</v>
      </c>
      <c r="O1563" s="18" t="s">
        <v>11502</v>
      </c>
      <c r="P1563" s="18" t="s">
        <v>11502</v>
      </c>
    </row>
    <row r="1564" spans="1:16" ht="43.2" x14ac:dyDescent="0.3">
      <c r="A1564" s="18" t="s">
        <v>4524</v>
      </c>
      <c r="B1564" s="18" t="s">
        <v>4525</v>
      </c>
      <c r="C1564" s="18" t="s">
        <v>4526</v>
      </c>
      <c r="D1564" s="18" t="s">
        <v>4501</v>
      </c>
      <c r="E1564" s="18" t="s">
        <v>11271</v>
      </c>
      <c r="F1564" s="18" t="s">
        <v>11620</v>
      </c>
      <c r="G1564" s="18" t="s">
        <v>11622</v>
      </c>
      <c r="H1564" s="18" t="s">
        <v>11449</v>
      </c>
      <c r="I1564" s="18" t="s">
        <v>11502</v>
      </c>
      <c r="J1564" s="18" t="s">
        <v>11502</v>
      </c>
      <c r="K1564" s="18" t="s">
        <v>11502</v>
      </c>
      <c r="L1564" s="18" t="s">
        <v>11665</v>
      </c>
      <c r="M1564" s="18" t="s">
        <v>11502</v>
      </c>
      <c r="N1564" s="18" t="s">
        <v>11664</v>
      </c>
      <c r="O1564" s="18" t="s">
        <v>11502</v>
      </c>
      <c r="P1564" s="18" t="s">
        <v>11502</v>
      </c>
    </row>
    <row r="1565" spans="1:16" ht="43.2" x14ac:dyDescent="0.3">
      <c r="A1565" s="18" t="s">
        <v>4527</v>
      </c>
      <c r="B1565" s="18" t="s">
        <v>4528</v>
      </c>
      <c r="C1565" s="18" t="s">
        <v>4529</v>
      </c>
      <c r="D1565" s="18" t="s">
        <v>4501</v>
      </c>
      <c r="E1565" s="18" t="s">
        <v>11271</v>
      </c>
      <c r="F1565" s="18" t="s">
        <v>11620</v>
      </c>
      <c r="G1565" s="18" t="s">
        <v>11622</v>
      </c>
      <c r="H1565" s="18" t="s">
        <v>11449</v>
      </c>
      <c r="I1565" s="18" t="s">
        <v>11502</v>
      </c>
      <c r="J1565" s="18" t="s">
        <v>11502</v>
      </c>
      <c r="K1565" s="18" t="s">
        <v>11502</v>
      </c>
      <c r="L1565" s="18" t="s">
        <v>11665</v>
      </c>
      <c r="M1565" s="18" t="s">
        <v>11502</v>
      </c>
      <c r="N1565" s="18" t="s">
        <v>11664</v>
      </c>
      <c r="O1565" s="18" t="s">
        <v>11502</v>
      </c>
      <c r="P1565" s="18" t="s">
        <v>11502</v>
      </c>
    </row>
    <row r="1566" spans="1:16" ht="43.2" x14ac:dyDescent="0.3">
      <c r="A1566" s="18" t="s">
        <v>4530</v>
      </c>
      <c r="B1566" s="18" t="s">
        <v>4531</v>
      </c>
      <c r="C1566" s="18" t="s">
        <v>4532</v>
      </c>
      <c r="D1566" s="18" t="s">
        <v>4501</v>
      </c>
      <c r="E1566" s="18" t="s">
        <v>11271</v>
      </c>
      <c r="F1566" s="18" t="s">
        <v>11620</v>
      </c>
      <c r="G1566" s="18" t="s">
        <v>11622</v>
      </c>
      <c r="H1566" s="18" t="s">
        <v>11449</v>
      </c>
      <c r="I1566" s="18" t="s">
        <v>11502</v>
      </c>
      <c r="J1566" s="18" t="s">
        <v>11502</v>
      </c>
      <c r="K1566" s="18" t="s">
        <v>11502</v>
      </c>
      <c r="L1566" s="18" t="s">
        <v>11665</v>
      </c>
      <c r="M1566" s="18" t="s">
        <v>11502</v>
      </c>
      <c r="N1566" s="18" t="s">
        <v>11664</v>
      </c>
      <c r="O1566" s="18" t="s">
        <v>11502</v>
      </c>
      <c r="P1566" s="18" t="s">
        <v>11502</v>
      </c>
    </row>
    <row r="1567" spans="1:16" ht="43.2" x14ac:dyDescent="0.3">
      <c r="A1567" s="18" t="s">
        <v>4533</v>
      </c>
      <c r="B1567" s="18" t="s">
        <v>4534</v>
      </c>
      <c r="C1567" s="18" t="s">
        <v>4535</v>
      </c>
      <c r="D1567" s="18" t="s">
        <v>4511</v>
      </c>
      <c r="E1567" s="18" t="s">
        <v>11271</v>
      </c>
      <c r="F1567" s="18" t="s">
        <v>11620</v>
      </c>
      <c r="G1567" s="18" t="s">
        <v>4509</v>
      </c>
      <c r="H1567" s="18" t="s">
        <v>11449</v>
      </c>
      <c r="I1567" s="18" t="s">
        <v>11502</v>
      </c>
      <c r="J1567" s="18" t="s">
        <v>11502</v>
      </c>
      <c r="K1567" s="18" t="s">
        <v>11502</v>
      </c>
      <c r="L1567" s="18" t="s">
        <v>11665</v>
      </c>
      <c r="M1567" s="18" t="s">
        <v>11502</v>
      </c>
      <c r="N1567" s="18" t="s">
        <v>11664</v>
      </c>
      <c r="O1567" s="18" t="s">
        <v>11502</v>
      </c>
      <c r="P1567" s="18" t="s">
        <v>11502</v>
      </c>
    </row>
    <row r="1568" spans="1:16" ht="43.2" x14ac:dyDescent="0.3">
      <c r="A1568" s="18" t="s">
        <v>4536</v>
      </c>
      <c r="B1568" s="18" t="s">
        <v>4537</v>
      </c>
      <c r="C1568" s="18" t="s">
        <v>4537</v>
      </c>
      <c r="D1568" s="18" t="s">
        <v>4490</v>
      </c>
      <c r="E1568" s="18" t="s">
        <v>11271</v>
      </c>
      <c r="F1568" s="18" t="s">
        <v>11620</v>
      </c>
      <c r="G1568" s="18" t="s">
        <v>11621</v>
      </c>
      <c r="H1568" s="18" t="s">
        <v>11449</v>
      </c>
      <c r="I1568" s="18" t="s">
        <v>11502</v>
      </c>
      <c r="J1568" s="18" t="s">
        <v>11502</v>
      </c>
      <c r="K1568" s="18" t="s">
        <v>11502</v>
      </c>
      <c r="L1568" s="18" t="s">
        <v>11665</v>
      </c>
      <c r="M1568" s="18" t="s">
        <v>11502</v>
      </c>
      <c r="N1568" s="18" t="s">
        <v>11664</v>
      </c>
      <c r="O1568" s="18" t="s">
        <v>11502</v>
      </c>
      <c r="P1568" s="18" t="s">
        <v>11502</v>
      </c>
    </row>
    <row r="1569" spans="1:16" ht="43.2" x14ac:dyDescent="0.3">
      <c r="A1569" s="18" t="s">
        <v>4538</v>
      </c>
      <c r="B1569" s="18" t="s">
        <v>529</v>
      </c>
      <c r="C1569" s="18" t="s">
        <v>4539</v>
      </c>
      <c r="D1569" s="18" t="s">
        <v>4490</v>
      </c>
      <c r="E1569" s="18" t="s">
        <v>11271</v>
      </c>
      <c r="F1569" s="18" t="s">
        <v>11620</v>
      </c>
      <c r="G1569" s="18" t="s">
        <v>11621</v>
      </c>
      <c r="H1569" s="18" t="s">
        <v>11449</v>
      </c>
      <c r="I1569" s="18" t="s">
        <v>11502</v>
      </c>
      <c r="J1569" s="18" t="s">
        <v>11502</v>
      </c>
      <c r="K1569" s="18" t="s">
        <v>11502</v>
      </c>
      <c r="L1569" s="18" t="s">
        <v>11665</v>
      </c>
      <c r="M1569" s="18" t="s">
        <v>11502</v>
      </c>
      <c r="N1569" s="18" t="s">
        <v>11664</v>
      </c>
      <c r="O1569" s="18" t="s">
        <v>11502</v>
      </c>
      <c r="P1569" s="18" t="s">
        <v>11502</v>
      </c>
    </row>
    <row r="1570" spans="1:16" ht="43.2" x14ac:dyDescent="0.3">
      <c r="A1570" s="18" t="s">
        <v>4540</v>
      </c>
      <c r="B1570" s="18" t="s">
        <v>4541</v>
      </c>
      <c r="C1570" s="18" t="s">
        <v>4542</v>
      </c>
      <c r="D1570" s="18" t="s">
        <v>4490</v>
      </c>
      <c r="E1570" s="18" t="s">
        <v>11271</v>
      </c>
      <c r="F1570" s="18" t="s">
        <v>11620</v>
      </c>
      <c r="G1570" s="18" t="s">
        <v>11621</v>
      </c>
      <c r="H1570" s="18" t="s">
        <v>11449</v>
      </c>
      <c r="I1570" s="18" t="s">
        <v>11502</v>
      </c>
      <c r="J1570" s="18" t="s">
        <v>11502</v>
      </c>
      <c r="K1570" s="18" t="s">
        <v>11502</v>
      </c>
      <c r="L1570" s="18" t="s">
        <v>11665</v>
      </c>
      <c r="M1570" s="18" t="s">
        <v>11502</v>
      </c>
      <c r="N1570" s="18" t="s">
        <v>11664</v>
      </c>
      <c r="O1570" s="18" t="s">
        <v>11502</v>
      </c>
      <c r="P1570" s="18" t="s">
        <v>11502</v>
      </c>
    </row>
    <row r="1571" spans="1:16" ht="43.2" x14ac:dyDescent="0.3">
      <c r="A1571" s="18" t="s">
        <v>4543</v>
      </c>
      <c r="B1571" s="18" t="s">
        <v>529</v>
      </c>
      <c r="C1571" s="18" t="s">
        <v>4544</v>
      </c>
      <c r="D1571" s="18" t="s">
        <v>4490</v>
      </c>
      <c r="E1571" s="18" t="s">
        <v>11271</v>
      </c>
      <c r="F1571" s="18" t="s">
        <v>11620</v>
      </c>
      <c r="G1571" s="18" t="s">
        <v>11621</v>
      </c>
      <c r="H1571" s="18" t="s">
        <v>11449</v>
      </c>
      <c r="I1571" s="18" t="s">
        <v>11502</v>
      </c>
      <c r="J1571" s="18" t="s">
        <v>11502</v>
      </c>
      <c r="K1571" s="18" t="s">
        <v>11502</v>
      </c>
      <c r="L1571" s="18" t="s">
        <v>11665</v>
      </c>
      <c r="M1571" s="18" t="s">
        <v>11502</v>
      </c>
      <c r="N1571" s="18" t="s">
        <v>11664</v>
      </c>
      <c r="O1571" s="18" t="s">
        <v>11502</v>
      </c>
      <c r="P1571" s="18" t="s">
        <v>11502</v>
      </c>
    </row>
    <row r="1572" spans="1:16" ht="43.2" x14ac:dyDescent="0.3">
      <c r="A1572" s="18" t="s">
        <v>4545</v>
      </c>
      <c r="B1572" s="18" t="s">
        <v>4546</v>
      </c>
      <c r="C1572" s="18" t="s">
        <v>4547</v>
      </c>
      <c r="D1572" s="18" t="s">
        <v>4490</v>
      </c>
      <c r="E1572" s="18" t="s">
        <v>11271</v>
      </c>
      <c r="F1572" s="18" t="s">
        <v>11620</v>
      </c>
      <c r="G1572" s="18" t="s">
        <v>11621</v>
      </c>
      <c r="H1572" s="18" t="s">
        <v>11449</v>
      </c>
      <c r="I1572" s="18" t="s">
        <v>11502</v>
      </c>
      <c r="J1572" s="18" t="s">
        <v>11502</v>
      </c>
      <c r="K1572" s="18" t="s">
        <v>11502</v>
      </c>
      <c r="L1572" s="18" t="s">
        <v>11665</v>
      </c>
      <c r="M1572" s="18" t="s">
        <v>11502</v>
      </c>
      <c r="N1572" s="18" t="s">
        <v>11664</v>
      </c>
      <c r="O1572" s="18" t="s">
        <v>11502</v>
      </c>
      <c r="P1572" s="18" t="s">
        <v>11502</v>
      </c>
    </row>
    <row r="1573" spans="1:16" ht="43.2" x14ac:dyDescent="0.3">
      <c r="A1573" s="18" t="s">
        <v>4548</v>
      </c>
      <c r="B1573" s="18" t="s">
        <v>529</v>
      </c>
      <c r="C1573" s="18" t="s">
        <v>4549</v>
      </c>
      <c r="D1573" s="18" t="s">
        <v>4490</v>
      </c>
      <c r="E1573" s="18" t="s">
        <v>11271</v>
      </c>
      <c r="F1573" s="18" t="s">
        <v>11620</v>
      </c>
      <c r="G1573" s="18" t="s">
        <v>11621</v>
      </c>
      <c r="H1573" s="18" t="s">
        <v>11449</v>
      </c>
      <c r="I1573" s="18" t="s">
        <v>11502</v>
      </c>
      <c r="J1573" s="18" t="s">
        <v>11502</v>
      </c>
      <c r="K1573" s="18" t="s">
        <v>11502</v>
      </c>
      <c r="L1573" s="18" t="s">
        <v>11665</v>
      </c>
      <c r="M1573" s="18" t="s">
        <v>11502</v>
      </c>
      <c r="N1573" s="18" t="s">
        <v>11664</v>
      </c>
      <c r="O1573" s="18" t="s">
        <v>11502</v>
      </c>
      <c r="P1573" s="18" t="s">
        <v>11502</v>
      </c>
    </row>
    <row r="1574" spans="1:16" ht="43.2" x14ac:dyDescent="0.3">
      <c r="A1574" s="18" t="s">
        <v>4550</v>
      </c>
      <c r="B1574" s="18" t="s">
        <v>4551</v>
      </c>
      <c r="C1574" s="18" t="s">
        <v>4551</v>
      </c>
      <c r="D1574" s="18" t="s">
        <v>2211</v>
      </c>
      <c r="E1574" s="18" t="s">
        <v>11277</v>
      </c>
      <c r="F1574" s="18" t="s">
        <v>11547</v>
      </c>
      <c r="G1574" s="18" t="s">
        <v>11549</v>
      </c>
      <c r="H1574" s="18" t="s">
        <v>11449</v>
      </c>
      <c r="I1574" s="18" t="s">
        <v>11502</v>
      </c>
      <c r="J1574" s="18" t="s">
        <v>11502</v>
      </c>
      <c r="K1574" s="18" t="s">
        <v>11502</v>
      </c>
      <c r="L1574" s="18" t="s">
        <v>11665</v>
      </c>
      <c r="M1574" s="18" t="s">
        <v>11502</v>
      </c>
      <c r="N1574" s="18" t="s">
        <v>11664</v>
      </c>
      <c r="O1574" s="18" t="s">
        <v>11502</v>
      </c>
      <c r="P1574" s="18" t="s">
        <v>11502</v>
      </c>
    </row>
    <row r="1575" spans="1:16" ht="43.2" x14ac:dyDescent="0.3">
      <c r="A1575" s="18" t="s">
        <v>4552</v>
      </c>
      <c r="B1575" s="18" t="s">
        <v>4553</v>
      </c>
      <c r="C1575" s="18" t="s">
        <v>4554</v>
      </c>
      <c r="D1575" s="18" t="s">
        <v>2211</v>
      </c>
      <c r="E1575" s="18" t="s">
        <v>11277</v>
      </c>
      <c r="F1575" s="18" t="s">
        <v>11547</v>
      </c>
      <c r="G1575" s="18" t="s">
        <v>11549</v>
      </c>
      <c r="H1575" s="18" t="s">
        <v>11449</v>
      </c>
      <c r="I1575" s="18" t="s">
        <v>11502</v>
      </c>
      <c r="J1575" s="18" t="s">
        <v>11502</v>
      </c>
      <c r="K1575" s="18" t="s">
        <v>11502</v>
      </c>
      <c r="L1575" s="18" t="s">
        <v>11665</v>
      </c>
      <c r="M1575" s="18" t="s">
        <v>11502</v>
      </c>
      <c r="N1575" s="18" t="s">
        <v>11664</v>
      </c>
      <c r="O1575" s="18" t="s">
        <v>11502</v>
      </c>
      <c r="P1575" s="18" t="s">
        <v>11502</v>
      </c>
    </row>
    <row r="1576" spans="1:16" ht="43.2" x14ac:dyDescent="0.3">
      <c r="A1576" s="18" t="s">
        <v>4555</v>
      </c>
      <c r="B1576" s="18" t="s">
        <v>4556</v>
      </c>
      <c r="C1576" s="18" t="s">
        <v>4557</v>
      </c>
      <c r="D1576" s="18" t="s">
        <v>2211</v>
      </c>
      <c r="E1576" s="18" t="s">
        <v>11277</v>
      </c>
      <c r="F1576" s="18" t="s">
        <v>11547</v>
      </c>
      <c r="G1576" s="18" t="s">
        <v>11549</v>
      </c>
      <c r="H1576" s="18" t="s">
        <v>11449</v>
      </c>
      <c r="I1576" s="18" t="s">
        <v>11502</v>
      </c>
      <c r="J1576" s="18" t="s">
        <v>11502</v>
      </c>
      <c r="K1576" s="18" t="s">
        <v>11502</v>
      </c>
      <c r="L1576" s="18" t="s">
        <v>11665</v>
      </c>
      <c r="M1576" s="18" t="s">
        <v>11502</v>
      </c>
      <c r="N1576" s="18" t="s">
        <v>11664</v>
      </c>
      <c r="O1576" s="18" t="s">
        <v>11502</v>
      </c>
      <c r="P1576" s="18" t="s">
        <v>11502</v>
      </c>
    </row>
    <row r="1577" spans="1:16" ht="43.2" x14ac:dyDescent="0.3">
      <c r="A1577" s="18" t="s">
        <v>4558</v>
      </c>
      <c r="B1577" s="18" t="s">
        <v>529</v>
      </c>
      <c r="C1577" s="18" t="s">
        <v>4559</v>
      </c>
      <c r="D1577" s="18" t="s">
        <v>4501</v>
      </c>
      <c r="E1577" s="18" t="s">
        <v>11271</v>
      </c>
      <c r="F1577" s="18" t="s">
        <v>11620</v>
      </c>
      <c r="G1577" s="18" t="s">
        <v>11622</v>
      </c>
      <c r="H1577" s="18" t="s">
        <v>11449</v>
      </c>
      <c r="I1577" s="18" t="s">
        <v>11502</v>
      </c>
      <c r="J1577" s="18" t="s">
        <v>11502</v>
      </c>
      <c r="K1577" s="18" t="s">
        <v>11502</v>
      </c>
      <c r="L1577" s="18" t="s">
        <v>11665</v>
      </c>
      <c r="M1577" s="18" t="s">
        <v>11502</v>
      </c>
      <c r="N1577" s="18" t="s">
        <v>11664</v>
      </c>
      <c r="O1577" s="18" t="s">
        <v>11502</v>
      </c>
      <c r="P1577" s="18" t="s">
        <v>11502</v>
      </c>
    </row>
    <row r="1578" spans="1:16" ht="43.2" x14ac:dyDescent="0.3">
      <c r="A1578" s="18" t="s">
        <v>4560</v>
      </c>
      <c r="B1578" s="18" t="s">
        <v>529</v>
      </c>
      <c r="C1578" s="18" t="s">
        <v>4561</v>
      </c>
      <c r="D1578" s="18" t="s">
        <v>4501</v>
      </c>
      <c r="E1578" s="18" t="s">
        <v>11271</v>
      </c>
      <c r="F1578" s="18" t="s">
        <v>11620</v>
      </c>
      <c r="G1578" s="18" t="s">
        <v>11622</v>
      </c>
      <c r="H1578" s="18" t="s">
        <v>11449</v>
      </c>
      <c r="I1578" s="18" t="s">
        <v>11502</v>
      </c>
      <c r="J1578" s="18" t="s">
        <v>11502</v>
      </c>
      <c r="K1578" s="18" t="s">
        <v>11502</v>
      </c>
      <c r="L1578" s="18" t="s">
        <v>11665</v>
      </c>
      <c r="M1578" s="18" t="s">
        <v>11502</v>
      </c>
      <c r="N1578" s="18" t="s">
        <v>11664</v>
      </c>
      <c r="O1578" s="18" t="s">
        <v>11502</v>
      </c>
      <c r="P1578" s="18" t="s">
        <v>11502</v>
      </c>
    </row>
    <row r="1579" spans="1:16" ht="43.2" x14ac:dyDescent="0.3">
      <c r="A1579" s="18" t="s">
        <v>4562</v>
      </c>
      <c r="B1579" s="18" t="s">
        <v>529</v>
      </c>
      <c r="C1579" s="18" t="s">
        <v>4563</v>
      </c>
      <c r="D1579" s="18" t="s">
        <v>4501</v>
      </c>
      <c r="E1579" s="18" t="s">
        <v>11271</v>
      </c>
      <c r="F1579" s="18" t="s">
        <v>11620</v>
      </c>
      <c r="G1579" s="18" t="s">
        <v>11622</v>
      </c>
      <c r="H1579" s="18" t="s">
        <v>11449</v>
      </c>
      <c r="I1579" s="18" t="s">
        <v>11502</v>
      </c>
      <c r="J1579" s="18" t="s">
        <v>11502</v>
      </c>
      <c r="K1579" s="18" t="s">
        <v>11502</v>
      </c>
      <c r="L1579" s="18" t="s">
        <v>11665</v>
      </c>
      <c r="M1579" s="18" t="s">
        <v>11502</v>
      </c>
      <c r="N1579" s="18" t="s">
        <v>11664</v>
      </c>
      <c r="O1579" s="18" t="s">
        <v>11502</v>
      </c>
      <c r="P1579" s="18" t="s">
        <v>11502</v>
      </c>
    </row>
    <row r="1580" spans="1:16" ht="43.2" x14ac:dyDescent="0.3">
      <c r="A1580" s="18" t="s">
        <v>4564</v>
      </c>
      <c r="B1580" s="18" t="s">
        <v>529</v>
      </c>
      <c r="C1580" s="18" t="s">
        <v>4565</v>
      </c>
      <c r="D1580" s="18" t="s">
        <v>4511</v>
      </c>
      <c r="E1580" s="18" t="s">
        <v>11271</v>
      </c>
      <c r="F1580" s="18" t="s">
        <v>11620</v>
      </c>
      <c r="G1580" s="18" t="s">
        <v>4509</v>
      </c>
      <c r="H1580" s="18" t="s">
        <v>11449</v>
      </c>
      <c r="I1580" s="18" t="s">
        <v>11502</v>
      </c>
      <c r="J1580" s="18" t="s">
        <v>11502</v>
      </c>
      <c r="K1580" s="18" t="s">
        <v>11502</v>
      </c>
      <c r="L1580" s="18" t="s">
        <v>11665</v>
      </c>
      <c r="M1580" s="18" t="s">
        <v>11502</v>
      </c>
      <c r="N1580" s="18" t="s">
        <v>11664</v>
      </c>
      <c r="O1580" s="18" t="s">
        <v>11502</v>
      </c>
      <c r="P1580" s="18" t="s">
        <v>11502</v>
      </c>
    </row>
    <row r="1581" spans="1:16" ht="43.2" x14ac:dyDescent="0.3">
      <c r="A1581" s="18" t="s">
        <v>4566</v>
      </c>
      <c r="B1581" s="18" t="s">
        <v>529</v>
      </c>
      <c r="C1581" s="18" t="s">
        <v>4567</v>
      </c>
      <c r="D1581" s="18" t="s">
        <v>4501</v>
      </c>
      <c r="E1581" s="18" t="s">
        <v>11271</v>
      </c>
      <c r="F1581" s="18" t="s">
        <v>11620</v>
      </c>
      <c r="G1581" s="18" t="s">
        <v>11622</v>
      </c>
      <c r="H1581" s="18" t="s">
        <v>11449</v>
      </c>
      <c r="I1581" s="18" t="s">
        <v>11502</v>
      </c>
      <c r="J1581" s="18" t="s">
        <v>11502</v>
      </c>
      <c r="K1581" s="18" t="s">
        <v>11502</v>
      </c>
      <c r="L1581" s="18" t="s">
        <v>11665</v>
      </c>
      <c r="M1581" s="18" t="s">
        <v>11502</v>
      </c>
      <c r="N1581" s="18" t="s">
        <v>11664</v>
      </c>
      <c r="O1581" s="18" t="s">
        <v>11502</v>
      </c>
      <c r="P1581" s="18" t="s">
        <v>11502</v>
      </c>
    </row>
    <row r="1582" spans="1:16" ht="43.2" x14ac:dyDescent="0.3">
      <c r="A1582" s="18" t="s">
        <v>4568</v>
      </c>
      <c r="B1582" s="18" t="s">
        <v>529</v>
      </c>
      <c r="C1582" s="18" t="s">
        <v>4569</v>
      </c>
      <c r="D1582" s="18" t="s">
        <v>4501</v>
      </c>
      <c r="E1582" s="18" t="s">
        <v>11271</v>
      </c>
      <c r="F1582" s="18" t="s">
        <v>11620</v>
      </c>
      <c r="G1582" s="18" t="s">
        <v>11622</v>
      </c>
      <c r="H1582" s="18" t="s">
        <v>11449</v>
      </c>
      <c r="I1582" s="18" t="s">
        <v>11502</v>
      </c>
      <c r="J1582" s="18" t="s">
        <v>11502</v>
      </c>
      <c r="K1582" s="18" t="s">
        <v>11502</v>
      </c>
      <c r="L1582" s="18" t="s">
        <v>11665</v>
      </c>
      <c r="M1582" s="18" t="s">
        <v>11502</v>
      </c>
      <c r="N1582" s="18" t="s">
        <v>11664</v>
      </c>
      <c r="O1582" s="18" t="s">
        <v>11502</v>
      </c>
      <c r="P1582" s="18" t="s">
        <v>11502</v>
      </c>
    </row>
    <row r="1583" spans="1:16" ht="43.2" x14ac:dyDescent="0.3">
      <c r="A1583" s="18" t="s">
        <v>4570</v>
      </c>
      <c r="B1583" s="18" t="s">
        <v>529</v>
      </c>
      <c r="C1583" s="18" t="s">
        <v>4571</v>
      </c>
      <c r="D1583" s="18" t="s">
        <v>4501</v>
      </c>
      <c r="E1583" s="18" t="s">
        <v>11271</v>
      </c>
      <c r="F1583" s="18" t="s">
        <v>11620</v>
      </c>
      <c r="G1583" s="18" t="s">
        <v>11622</v>
      </c>
      <c r="H1583" s="18" t="s">
        <v>11449</v>
      </c>
      <c r="I1583" s="18" t="s">
        <v>11502</v>
      </c>
      <c r="J1583" s="18" t="s">
        <v>11502</v>
      </c>
      <c r="K1583" s="18" t="s">
        <v>11502</v>
      </c>
      <c r="L1583" s="18" t="s">
        <v>11665</v>
      </c>
      <c r="M1583" s="18" t="s">
        <v>11502</v>
      </c>
      <c r="N1583" s="18" t="s">
        <v>11664</v>
      </c>
      <c r="O1583" s="18" t="s">
        <v>11502</v>
      </c>
      <c r="P1583" s="18" t="s">
        <v>11502</v>
      </c>
    </row>
    <row r="1584" spans="1:16" ht="43.2" x14ac:dyDescent="0.3">
      <c r="A1584" s="18" t="s">
        <v>4572</v>
      </c>
      <c r="B1584" s="18" t="s">
        <v>529</v>
      </c>
      <c r="C1584" s="18" t="s">
        <v>4573</v>
      </c>
      <c r="D1584" s="18" t="s">
        <v>4501</v>
      </c>
      <c r="E1584" s="18" t="s">
        <v>11271</v>
      </c>
      <c r="F1584" s="18" t="s">
        <v>11620</v>
      </c>
      <c r="G1584" s="18" t="s">
        <v>11622</v>
      </c>
      <c r="H1584" s="18" t="s">
        <v>11449</v>
      </c>
      <c r="I1584" s="18" t="s">
        <v>11502</v>
      </c>
      <c r="J1584" s="18" t="s">
        <v>11502</v>
      </c>
      <c r="K1584" s="18" t="s">
        <v>11502</v>
      </c>
      <c r="L1584" s="18" t="s">
        <v>11665</v>
      </c>
      <c r="M1584" s="18" t="s">
        <v>11502</v>
      </c>
      <c r="N1584" s="18" t="s">
        <v>11664</v>
      </c>
      <c r="O1584" s="18" t="s">
        <v>11502</v>
      </c>
      <c r="P1584" s="18" t="s">
        <v>11502</v>
      </c>
    </row>
    <row r="1585" spans="1:16" ht="43.2" x14ac:dyDescent="0.3">
      <c r="A1585" s="18" t="s">
        <v>4574</v>
      </c>
      <c r="B1585" s="18" t="s">
        <v>529</v>
      </c>
      <c r="C1585" s="18" t="s">
        <v>4575</v>
      </c>
      <c r="D1585" s="18" t="s">
        <v>4501</v>
      </c>
      <c r="E1585" s="18" t="s">
        <v>11271</v>
      </c>
      <c r="F1585" s="18" t="s">
        <v>11620</v>
      </c>
      <c r="G1585" s="18" t="s">
        <v>11622</v>
      </c>
      <c r="H1585" s="18" t="s">
        <v>11449</v>
      </c>
      <c r="I1585" s="18" t="s">
        <v>11502</v>
      </c>
      <c r="J1585" s="18" t="s">
        <v>11502</v>
      </c>
      <c r="K1585" s="18" t="s">
        <v>11502</v>
      </c>
      <c r="L1585" s="18" t="s">
        <v>11665</v>
      </c>
      <c r="M1585" s="18" t="s">
        <v>11502</v>
      </c>
      <c r="N1585" s="18" t="s">
        <v>11664</v>
      </c>
      <c r="O1585" s="18" t="s">
        <v>11502</v>
      </c>
      <c r="P1585" s="18" t="s">
        <v>11502</v>
      </c>
    </row>
    <row r="1586" spans="1:16" ht="43.2" x14ac:dyDescent="0.3">
      <c r="A1586" s="18" t="s">
        <v>4576</v>
      </c>
      <c r="B1586" s="18" t="s">
        <v>529</v>
      </c>
      <c r="C1586" s="18" t="s">
        <v>4577</v>
      </c>
      <c r="D1586" s="18" t="s">
        <v>4501</v>
      </c>
      <c r="E1586" s="18" t="s">
        <v>11271</v>
      </c>
      <c r="F1586" s="18" t="s">
        <v>11620</v>
      </c>
      <c r="G1586" s="18" t="s">
        <v>11622</v>
      </c>
      <c r="H1586" s="18" t="s">
        <v>11449</v>
      </c>
      <c r="I1586" s="18" t="s">
        <v>11502</v>
      </c>
      <c r="J1586" s="18" t="s">
        <v>11502</v>
      </c>
      <c r="K1586" s="18" t="s">
        <v>11502</v>
      </c>
      <c r="L1586" s="18" t="s">
        <v>11665</v>
      </c>
      <c r="M1586" s="18" t="s">
        <v>11502</v>
      </c>
      <c r="N1586" s="18" t="s">
        <v>11664</v>
      </c>
      <c r="O1586" s="18" t="s">
        <v>11502</v>
      </c>
      <c r="P1586" s="18" t="s">
        <v>11502</v>
      </c>
    </row>
    <row r="1587" spans="1:16" ht="43.2" x14ac:dyDescent="0.3">
      <c r="A1587" s="18" t="s">
        <v>4578</v>
      </c>
      <c r="B1587" s="18" t="s">
        <v>4579</v>
      </c>
      <c r="C1587" s="18" t="s">
        <v>4579</v>
      </c>
      <c r="D1587" s="18" t="s">
        <v>2211</v>
      </c>
      <c r="E1587" s="18" t="s">
        <v>11277</v>
      </c>
      <c r="F1587" s="18" t="s">
        <v>11547</v>
      </c>
      <c r="G1587" s="18" t="s">
        <v>11549</v>
      </c>
      <c r="H1587" s="18" t="s">
        <v>11447</v>
      </c>
      <c r="I1587" s="18" t="s">
        <v>11502</v>
      </c>
      <c r="J1587" s="18" t="s">
        <v>11502</v>
      </c>
      <c r="K1587" s="18" t="s">
        <v>11668</v>
      </c>
      <c r="L1587" s="18" t="s">
        <v>11502</v>
      </c>
      <c r="M1587" s="18" t="s">
        <v>11502</v>
      </c>
      <c r="N1587" s="18" t="s">
        <v>11664</v>
      </c>
      <c r="O1587" s="18" t="s">
        <v>11502</v>
      </c>
      <c r="P1587" s="18" t="s">
        <v>11502</v>
      </c>
    </row>
    <row r="1588" spans="1:16" ht="43.2" x14ac:dyDescent="0.3">
      <c r="A1588" s="18" t="s">
        <v>4580</v>
      </c>
      <c r="B1588" s="18" t="s">
        <v>4581</v>
      </c>
      <c r="C1588" s="18" t="s">
        <v>4582</v>
      </c>
      <c r="D1588" s="18" t="s">
        <v>2211</v>
      </c>
      <c r="E1588" s="18" t="s">
        <v>11277</v>
      </c>
      <c r="F1588" s="18" t="s">
        <v>11547</v>
      </c>
      <c r="G1588" s="18" t="s">
        <v>11549</v>
      </c>
      <c r="H1588" s="18" t="s">
        <v>11449</v>
      </c>
      <c r="I1588" s="18" t="s">
        <v>11502</v>
      </c>
      <c r="J1588" s="18" t="s">
        <v>11502</v>
      </c>
      <c r="K1588" s="18" t="s">
        <v>11502</v>
      </c>
      <c r="L1588" s="18" t="s">
        <v>11665</v>
      </c>
      <c r="M1588" s="18" t="s">
        <v>11502</v>
      </c>
      <c r="N1588" s="18" t="s">
        <v>11664</v>
      </c>
      <c r="O1588" s="18" t="s">
        <v>11502</v>
      </c>
      <c r="P1588" s="18" t="s">
        <v>11502</v>
      </c>
    </row>
    <row r="1589" spans="1:16" ht="43.2" x14ac:dyDescent="0.3">
      <c r="A1589" s="18" t="s">
        <v>4583</v>
      </c>
      <c r="B1589" s="18" t="s">
        <v>4584</v>
      </c>
      <c r="C1589" s="18" t="s">
        <v>4585</v>
      </c>
      <c r="D1589" s="18" t="s">
        <v>2211</v>
      </c>
      <c r="E1589" s="18" t="s">
        <v>11277</v>
      </c>
      <c r="F1589" s="18" t="s">
        <v>11547</v>
      </c>
      <c r="G1589" s="18" t="s">
        <v>11549</v>
      </c>
      <c r="H1589" s="18" t="s">
        <v>11449</v>
      </c>
      <c r="I1589" s="18" t="s">
        <v>11502</v>
      </c>
      <c r="J1589" s="18" t="s">
        <v>11502</v>
      </c>
      <c r="K1589" s="18" t="s">
        <v>11502</v>
      </c>
      <c r="L1589" s="18" t="s">
        <v>11665</v>
      </c>
      <c r="M1589" s="18" t="s">
        <v>11502</v>
      </c>
      <c r="N1589" s="18" t="s">
        <v>11664</v>
      </c>
      <c r="O1589" s="18" t="s">
        <v>11502</v>
      </c>
      <c r="P1589" s="18" t="s">
        <v>11502</v>
      </c>
    </row>
    <row r="1590" spans="1:16" ht="43.2" x14ac:dyDescent="0.3">
      <c r="A1590" s="18" t="s">
        <v>4586</v>
      </c>
      <c r="B1590" s="18" t="s">
        <v>4587</v>
      </c>
      <c r="C1590" s="18" t="s">
        <v>4588</v>
      </c>
      <c r="D1590" s="18" t="s">
        <v>2184</v>
      </c>
      <c r="E1590" s="18" t="s">
        <v>11277</v>
      </c>
      <c r="F1590" s="18" t="s">
        <v>11547</v>
      </c>
      <c r="G1590" s="18" t="s">
        <v>11548</v>
      </c>
      <c r="H1590" s="18" t="s">
        <v>11449</v>
      </c>
      <c r="I1590" s="18" t="s">
        <v>11502</v>
      </c>
      <c r="J1590" s="18" t="s">
        <v>11502</v>
      </c>
      <c r="K1590" s="18" t="s">
        <v>11502</v>
      </c>
      <c r="L1590" s="18" t="s">
        <v>11665</v>
      </c>
      <c r="M1590" s="18" t="s">
        <v>11502</v>
      </c>
      <c r="N1590" s="18" t="s">
        <v>11664</v>
      </c>
      <c r="O1590" s="18" t="s">
        <v>11502</v>
      </c>
      <c r="P1590" s="18" t="s">
        <v>11502</v>
      </c>
    </row>
    <row r="1591" spans="1:16" ht="43.2" x14ac:dyDescent="0.3">
      <c r="A1591" s="18" t="s">
        <v>4589</v>
      </c>
      <c r="B1591" s="18" t="s">
        <v>4590</v>
      </c>
      <c r="C1591" s="18" t="s">
        <v>4591</v>
      </c>
      <c r="D1591" s="18" t="s">
        <v>2184</v>
      </c>
      <c r="E1591" s="18" t="s">
        <v>11277</v>
      </c>
      <c r="F1591" s="18" t="s">
        <v>11547</v>
      </c>
      <c r="G1591" s="18" t="s">
        <v>11548</v>
      </c>
      <c r="H1591" s="18" t="s">
        <v>11449</v>
      </c>
      <c r="I1591" s="18" t="s">
        <v>11502</v>
      </c>
      <c r="J1591" s="18" t="s">
        <v>11502</v>
      </c>
      <c r="K1591" s="18" t="s">
        <v>11502</v>
      </c>
      <c r="L1591" s="18" t="s">
        <v>11665</v>
      </c>
      <c r="M1591" s="18" t="s">
        <v>11502</v>
      </c>
      <c r="N1591" s="18" t="s">
        <v>11664</v>
      </c>
      <c r="O1591" s="18" t="s">
        <v>11502</v>
      </c>
      <c r="P1591" s="18" t="s">
        <v>11502</v>
      </c>
    </row>
    <row r="1592" spans="1:16" ht="43.2" x14ac:dyDescent="0.3">
      <c r="A1592" s="18" t="s">
        <v>4592</v>
      </c>
      <c r="B1592" s="18" t="s">
        <v>4593</v>
      </c>
      <c r="C1592" s="18" t="s">
        <v>4594</v>
      </c>
      <c r="D1592" s="18" t="s">
        <v>2184</v>
      </c>
      <c r="E1592" s="18" t="s">
        <v>11277</v>
      </c>
      <c r="F1592" s="18" t="s">
        <v>11547</v>
      </c>
      <c r="G1592" s="18" t="s">
        <v>11548</v>
      </c>
      <c r="H1592" s="18" t="s">
        <v>11449</v>
      </c>
      <c r="I1592" s="18" t="s">
        <v>11502</v>
      </c>
      <c r="J1592" s="18" t="s">
        <v>11502</v>
      </c>
      <c r="K1592" s="18" t="s">
        <v>11502</v>
      </c>
      <c r="L1592" s="18" t="s">
        <v>11665</v>
      </c>
      <c r="M1592" s="18" t="s">
        <v>11502</v>
      </c>
      <c r="N1592" s="18" t="s">
        <v>11664</v>
      </c>
      <c r="O1592" s="18" t="s">
        <v>11502</v>
      </c>
      <c r="P1592" s="18" t="s">
        <v>11502</v>
      </c>
    </row>
    <row r="1593" spans="1:16" ht="43.2" x14ac:dyDescent="0.3">
      <c r="A1593" s="18" t="s">
        <v>4595</v>
      </c>
      <c r="B1593" s="18" t="s">
        <v>4596</v>
      </c>
      <c r="C1593" s="18" t="s">
        <v>4597</v>
      </c>
      <c r="D1593" s="18" t="s">
        <v>2184</v>
      </c>
      <c r="E1593" s="18" t="s">
        <v>11277</v>
      </c>
      <c r="F1593" s="18" t="s">
        <v>11547</v>
      </c>
      <c r="G1593" s="18" t="s">
        <v>11548</v>
      </c>
      <c r="H1593" s="18" t="s">
        <v>11449</v>
      </c>
      <c r="I1593" s="18" t="s">
        <v>11502</v>
      </c>
      <c r="J1593" s="18" t="s">
        <v>11502</v>
      </c>
      <c r="K1593" s="18" t="s">
        <v>11502</v>
      </c>
      <c r="L1593" s="18" t="s">
        <v>11665</v>
      </c>
      <c r="M1593" s="18" t="s">
        <v>11502</v>
      </c>
      <c r="N1593" s="18" t="s">
        <v>11664</v>
      </c>
      <c r="O1593" s="18" t="s">
        <v>11502</v>
      </c>
      <c r="P1593" s="18" t="s">
        <v>11502</v>
      </c>
    </row>
    <row r="1594" spans="1:16" ht="43.2" x14ac:dyDescent="0.3">
      <c r="A1594" s="18" t="s">
        <v>4598</v>
      </c>
      <c r="B1594" s="18" t="s">
        <v>4599</v>
      </c>
      <c r="C1594" s="18" t="s">
        <v>4600</v>
      </c>
      <c r="D1594" s="18" t="s">
        <v>2184</v>
      </c>
      <c r="E1594" s="18" t="s">
        <v>11277</v>
      </c>
      <c r="F1594" s="18" t="s">
        <v>11547</v>
      </c>
      <c r="G1594" s="18" t="s">
        <v>11548</v>
      </c>
      <c r="H1594" s="18" t="s">
        <v>11449</v>
      </c>
      <c r="I1594" s="18" t="s">
        <v>11502</v>
      </c>
      <c r="J1594" s="18" t="s">
        <v>11502</v>
      </c>
      <c r="K1594" s="18" t="s">
        <v>11502</v>
      </c>
      <c r="L1594" s="18" t="s">
        <v>11665</v>
      </c>
      <c r="M1594" s="18" t="s">
        <v>11502</v>
      </c>
      <c r="N1594" s="18" t="s">
        <v>11664</v>
      </c>
      <c r="O1594" s="18" t="s">
        <v>11502</v>
      </c>
      <c r="P1594" s="18" t="s">
        <v>11502</v>
      </c>
    </row>
    <row r="1595" spans="1:16" ht="43.2" x14ac:dyDescent="0.3">
      <c r="A1595" s="18" t="s">
        <v>4601</v>
      </c>
      <c r="B1595" s="18" t="s">
        <v>4602</v>
      </c>
      <c r="C1595" s="18" t="s">
        <v>4603</v>
      </c>
      <c r="D1595" s="18" t="s">
        <v>2184</v>
      </c>
      <c r="E1595" s="18" t="s">
        <v>11277</v>
      </c>
      <c r="F1595" s="18" t="s">
        <v>11547</v>
      </c>
      <c r="G1595" s="18" t="s">
        <v>11548</v>
      </c>
      <c r="H1595" s="18" t="s">
        <v>11449</v>
      </c>
      <c r="I1595" s="18" t="s">
        <v>11502</v>
      </c>
      <c r="J1595" s="18" t="s">
        <v>11502</v>
      </c>
      <c r="K1595" s="18" t="s">
        <v>11502</v>
      </c>
      <c r="L1595" s="18" t="s">
        <v>11665</v>
      </c>
      <c r="M1595" s="18" t="s">
        <v>11502</v>
      </c>
      <c r="N1595" s="18" t="s">
        <v>11664</v>
      </c>
      <c r="O1595" s="18" t="s">
        <v>11502</v>
      </c>
      <c r="P1595" s="18" t="s">
        <v>11502</v>
      </c>
    </row>
    <row r="1596" spans="1:16" ht="43.2" x14ac:dyDescent="0.3">
      <c r="A1596" s="18" t="s">
        <v>4604</v>
      </c>
      <c r="B1596" s="18" t="s">
        <v>529</v>
      </c>
      <c r="C1596" s="18" t="s">
        <v>4605</v>
      </c>
      <c r="D1596" s="18" t="s">
        <v>2184</v>
      </c>
      <c r="E1596" s="18" t="s">
        <v>11277</v>
      </c>
      <c r="F1596" s="18" t="s">
        <v>11547</v>
      </c>
      <c r="G1596" s="18" t="s">
        <v>11548</v>
      </c>
      <c r="H1596" s="18" t="s">
        <v>11449</v>
      </c>
      <c r="I1596" s="18" t="s">
        <v>11502</v>
      </c>
      <c r="J1596" s="18" t="s">
        <v>11502</v>
      </c>
      <c r="K1596" s="18" t="s">
        <v>11502</v>
      </c>
      <c r="L1596" s="18" t="s">
        <v>11665</v>
      </c>
      <c r="M1596" s="18" t="s">
        <v>11502</v>
      </c>
      <c r="N1596" s="18" t="s">
        <v>11664</v>
      </c>
      <c r="O1596" s="18" t="s">
        <v>11502</v>
      </c>
      <c r="P1596" s="18" t="s">
        <v>11502</v>
      </c>
    </row>
    <row r="1597" spans="1:16" ht="43.2" x14ac:dyDescent="0.3">
      <c r="A1597" s="18" t="s">
        <v>4606</v>
      </c>
      <c r="B1597" s="18" t="s">
        <v>4607</v>
      </c>
      <c r="C1597" s="18" t="s">
        <v>4607</v>
      </c>
      <c r="D1597" s="18" t="s">
        <v>2398</v>
      </c>
      <c r="E1597" s="18" t="s">
        <v>11277</v>
      </c>
      <c r="F1597" s="18" t="s">
        <v>11547</v>
      </c>
      <c r="G1597" s="18" t="s">
        <v>11556</v>
      </c>
      <c r="H1597" s="18" t="s">
        <v>11449</v>
      </c>
      <c r="I1597" s="18" t="s">
        <v>11502</v>
      </c>
      <c r="J1597" s="18" t="s">
        <v>11502</v>
      </c>
      <c r="K1597" s="18" t="s">
        <v>11502</v>
      </c>
      <c r="L1597" s="18" t="s">
        <v>11665</v>
      </c>
      <c r="M1597" s="18" t="s">
        <v>11502</v>
      </c>
      <c r="N1597" s="18" t="s">
        <v>11664</v>
      </c>
      <c r="O1597" s="18" t="s">
        <v>11502</v>
      </c>
      <c r="P1597" s="18" t="s">
        <v>11502</v>
      </c>
    </row>
    <row r="1598" spans="1:16" ht="43.2" x14ac:dyDescent="0.3">
      <c r="A1598" s="18" t="s">
        <v>4608</v>
      </c>
      <c r="B1598" s="18" t="s">
        <v>4609</v>
      </c>
      <c r="C1598" s="18" t="s">
        <v>4609</v>
      </c>
      <c r="D1598" s="18" t="s">
        <v>2398</v>
      </c>
      <c r="E1598" s="18" t="s">
        <v>11277</v>
      </c>
      <c r="F1598" s="18" t="s">
        <v>11547</v>
      </c>
      <c r="G1598" s="18" t="s">
        <v>11556</v>
      </c>
      <c r="H1598" s="18" t="s">
        <v>11449</v>
      </c>
      <c r="I1598" s="18" t="s">
        <v>11502</v>
      </c>
      <c r="J1598" s="18" t="s">
        <v>11502</v>
      </c>
      <c r="K1598" s="18" t="s">
        <v>11502</v>
      </c>
      <c r="L1598" s="18" t="s">
        <v>11665</v>
      </c>
      <c r="M1598" s="18" t="s">
        <v>11502</v>
      </c>
      <c r="N1598" s="18" t="s">
        <v>11664</v>
      </c>
      <c r="O1598" s="18" t="s">
        <v>11502</v>
      </c>
      <c r="P1598" s="18" t="s">
        <v>11502</v>
      </c>
    </row>
    <row r="1599" spans="1:16" ht="43.2" x14ac:dyDescent="0.3">
      <c r="A1599" s="18" t="s">
        <v>4610</v>
      </c>
      <c r="B1599" s="18" t="s">
        <v>4611</v>
      </c>
      <c r="C1599" s="18" t="s">
        <v>4612</v>
      </c>
      <c r="D1599" s="18" t="s">
        <v>2398</v>
      </c>
      <c r="E1599" s="18" t="s">
        <v>11277</v>
      </c>
      <c r="F1599" s="18" t="s">
        <v>11547</v>
      </c>
      <c r="G1599" s="18" t="s">
        <v>11556</v>
      </c>
      <c r="H1599" s="18" t="s">
        <v>11449</v>
      </c>
      <c r="I1599" s="18" t="s">
        <v>11502</v>
      </c>
      <c r="J1599" s="18" t="s">
        <v>11502</v>
      </c>
      <c r="K1599" s="18" t="s">
        <v>11502</v>
      </c>
      <c r="L1599" s="18" t="s">
        <v>11665</v>
      </c>
      <c r="M1599" s="18" t="s">
        <v>11502</v>
      </c>
      <c r="N1599" s="18" t="s">
        <v>11664</v>
      </c>
      <c r="O1599" s="18" t="s">
        <v>11502</v>
      </c>
      <c r="P1599" s="18" t="s">
        <v>11502</v>
      </c>
    </row>
    <row r="1600" spans="1:16" ht="43.2" x14ac:dyDescent="0.3">
      <c r="A1600" s="18" t="s">
        <v>4613</v>
      </c>
      <c r="B1600" s="18" t="s">
        <v>4614</v>
      </c>
      <c r="C1600" s="18" t="s">
        <v>4615</v>
      </c>
      <c r="D1600" s="18" t="s">
        <v>2398</v>
      </c>
      <c r="E1600" s="18" t="s">
        <v>11277</v>
      </c>
      <c r="F1600" s="18" t="s">
        <v>11547</v>
      </c>
      <c r="G1600" s="18" t="s">
        <v>11556</v>
      </c>
      <c r="H1600" s="18" t="s">
        <v>11449</v>
      </c>
      <c r="I1600" s="18" t="s">
        <v>11502</v>
      </c>
      <c r="J1600" s="18" t="s">
        <v>11502</v>
      </c>
      <c r="K1600" s="18" t="s">
        <v>11502</v>
      </c>
      <c r="L1600" s="18" t="s">
        <v>11665</v>
      </c>
      <c r="M1600" s="18" t="s">
        <v>11502</v>
      </c>
      <c r="N1600" s="18" t="s">
        <v>11664</v>
      </c>
      <c r="O1600" s="18" t="s">
        <v>11502</v>
      </c>
      <c r="P1600" s="18" t="s">
        <v>11502</v>
      </c>
    </row>
    <row r="1601" spans="1:16" ht="43.2" x14ac:dyDescent="0.3">
      <c r="A1601" s="18" t="s">
        <v>4616</v>
      </c>
      <c r="B1601" s="18" t="s">
        <v>4617</v>
      </c>
      <c r="C1601" s="18" t="s">
        <v>4618</v>
      </c>
      <c r="D1601" s="18" t="s">
        <v>2398</v>
      </c>
      <c r="E1601" s="18" t="s">
        <v>11277</v>
      </c>
      <c r="F1601" s="18" t="s">
        <v>11547</v>
      </c>
      <c r="G1601" s="18" t="s">
        <v>11556</v>
      </c>
      <c r="H1601" s="18" t="s">
        <v>11449</v>
      </c>
      <c r="I1601" s="18" t="s">
        <v>11502</v>
      </c>
      <c r="J1601" s="18" t="s">
        <v>11502</v>
      </c>
      <c r="K1601" s="18" t="s">
        <v>11502</v>
      </c>
      <c r="L1601" s="18" t="s">
        <v>11665</v>
      </c>
      <c r="M1601" s="18" t="s">
        <v>11502</v>
      </c>
      <c r="N1601" s="18" t="s">
        <v>11664</v>
      </c>
      <c r="O1601" s="18" t="s">
        <v>11502</v>
      </c>
      <c r="P1601" s="18" t="s">
        <v>11502</v>
      </c>
    </row>
    <row r="1602" spans="1:16" ht="43.2" x14ac:dyDescent="0.3">
      <c r="A1602" s="18" t="s">
        <v>4619</v>
      </c>
      <c r="B1602" s="18" t="s">
        <v>4620</v>
      </c>
      <c r="C1602" s="18" t="s">
        <v>4621</v>
      </c>
      <c r="D1602" s="18" t="s">
        <v>2398</v>
      </c>
      <c r="E1602" s="18" t="s">
        <v>11277</v>
      </c>
      <c r="F1602" s="18" t="s">
        <v>11547</v>
      </c>
      <c r="G1602" s="18" t="s">
        <v>11556</v>
      </c>
      <c r="H1602" s="18" t="s">
        <v>11449</v>
      </c>
      <c r="I1602" s="18" t="s">
        <v>11502</v>
      </c>
      <c r="J1602" s="18" t="s">
        <v>11502</v>
      </c>
      <c r="K1602" s="18" t="s">
        <v>11502</v>
      </c>
      <c r="L1602" s="18" t="s">
        <v>11665</v>
      </c>
      <c r="M1602" s="18" t="s">
        <v>11502</v>
      </c>
      <c r="N1602" s="18" t="s">
        <v>11664</v>
      </c>
      <c r="O1602" s="18" t="s">
        <v>11502</v>
      </c>
      <c r="P1602" s="18" t="s">
        <v>11502</v>
      </c>
    </row>
    <row r="1603" spans="1:16" ht="43.2" x14ac:dyDescent="0.3">
      <c r="A1603" s="18" t="s">
        <v>4622</v>
      </c>
      <c r="B1603" s="18" t="s">
        <v>4623</v>
      </c>
      <c r="C1603" s="18" t="s">
        <v>4624</v>
      </c>
      <c r="D1603" s="18" t="s">
        <v>2398</v>
      </c>
      <c r="E1603" s="18" t="s">
        <v>11277</v>
      </c>
      <c r="F1603" s="18" t="s">
        <v>11547</v>
      </c>
      <c r="G1603" s="18" t="s">
        <v>11556</v>
      </c>
      <c r="H1603" s="18" t="s">
        <v>11449</v>
      </c>
      <c r="I1603" s="18" t="s">
        <v>11502</v>
      </c>
      <c r="J1603" s="18" t="s">
        <v>11502</v>
      </c>
      <c r="K1603" s="18" t="s">
        <v>11502</v>
      </c>
      <c r="L1603" s="18" t="s">
        <v>11665</v>
      </c>
      <c r="M1603" s="18" t="s">
        <v>11502</v>
      </c>
      <c r="N1603" s="18" t="s">
        <v>11664</v>
      </c>
      <c r="O1603" s="18" t="s">
        <v>11502</v>
      </c>
      <c r="P1603" s="18" t="s">
        <v>11502</v>
      </c>
    </row>
    <row r="1604" spans="1:16" ht="43.2" x14ac:dyDescent="0.3">
      <c r="A1604" s="18" t="s">
        <v>4625</v>
      </c>
      <c r="B1604" s="18" t="s">
        <v>4626</v>
      </c>
      <c r="C1604" s="18" t="s">
        <v>4627</v>
      </c>
      <c r="D1604" s="18" t="s">
        <v>2398</v>
      </c>
      <c r="E1604" s="18" t="s">
        <v>11277</v>
      </c>
      <c r="F1604" s="18" t="s">
        <v>11547</v>
      </c>
      <c r="G1604" s="18" t="s">
        <v>11556</v>
      </c>
      <c r="H1604" s="18" t="s">
        <v>11449</v>
      </c>
      <c r="I1604" s="18" t="s">
        <v>11502</v>
      </c>
      <c r="J1604" s="18" t="s">
        <v>11502</v>
      </c>
      <c r="K1604" s="18" t="s">
        <v>11502</v>
      </c>
      <c r="L1604" s="18" t="s">
        <v>11665</v>
      </c>
      <c r="M1604" s="18" t="s">
        <v>11502</v>
      </c>
      <c r="N1604" s="18" t="s">
        <v>11664</v>
      </c>
      <c r="O1604" s="18" t="s">
        <v>11502</v>
      </c>
      <c r="P1604" s="18" t="s">
        <v>11502</v>
      </c>
    </row>
    <row r="1605" spans="1:16" ht="43.2" x14ac:dyDescent="0.3">
      <c r="A1605" s="18" t="s">
        <v>4628</v>
      </c>
      <c r="B1605" s="18" t="s">
        <v>4629</v>
      </c>
      <c r="C1605" s="18" t="s">
        <v>4629</v>
      </c>
      <c r="D1605" s="18" t="s">
        <v>2398</v>
      </c>
      <c r="E1605" s="18" t="s">
        <v>11277</v>
      </c>
      <c r="F1605" s="18" t="s">
        <v>11547</v>
      </c>
      <c r="G1605" s="18" t="s">
        <v>11556</v>
      </c>
      <c r="H1605" s="18" t="s">
        <v>11449</v>
      </c>
      <c r="I1605" s="18" t="s">
        <v>11502</v>
      </c>
      <c r="J1605" s="18" t="s">
        <v>11502</v>
      </c>
      <c r="K1605" s="18" t="s">
        <v>11502</v>
      </c>
      <c r="L1605" s="18" t="s">
        <v>11665</v>
      </c>
      <c r="M1605" s="18" t="s">
        <v>11502</v>
      </c>
      <c r="N1605" s="18" t="s">
        <v>11664</v>
      </c>
      <c r="O1605" s="18" t="s">
        <v>11502</v>
      </c>
      <c r="P1605" s="18" t="s">
        <v>11502</v>
      </c>
    </row>
    <row r="1606" spans="1:16" ht="43.2" x14ac:dyDescent="0.3">
      <c r="A1606" s="18" t="s">
        <v>4630</v>
      </c>
      <c r="B1606" s="18" t="s">
        <v>4631</v>
      </c>
      <c r="C1606" s="18" t="s">
        <v>4631</v>
      </c>
      <c r="D1606" s="18" t="s">
        <v>2184</v>
      </c>
      <c r="E1606" s="18" t="s">
        <v>11277</v>
      </c>
      <c r="F1606" s="18" t="s">
        <v>11547</v>
      </c>
      <c r="G1606" s="18" t="s">
        <v>11548</v>
      </c>
      <c r="H1606" s="18" t="s">
        <v>11449</v>
      </c>
      <c r="I1606" s="18" t="s">
        <v>11502</v>
      </c>
      <c r="J1606" s="18" t="s">
        <v>11502</v>
      </c>
      <c r="K1606" s="18" t="s">
        <v>11502</v>
      </c>
      <c r="L1606" s="18" t="s">
        <v>11665</v>
      </c>
      <c r="M1606" s="18" t="s">
        <v>11502</v>
      </c>
      <c r="N1606" s="18" t="s">
        <v>11664</v>
      </c>
      <c r="O1606" s="18" t="s">
        <v>11502</v>
      </c>
      <c r="P1606" s="18" t="s">
        <v>11502</v>
      </c>
    </row>
    <row r="1607" spans="1:16" ht="43.2" x14ac:dyDescent="0.3">
      <c r="A1607" s="18" t="s">
        <v>4632</v>
      </c>
      <c r="B1607" s="18" t="s">
        <v>4633</v>
      </c>
      <c r="C1607" s="18" t="s">
        <v>4634</v>
      </c>
      <c r="D1607" s="18" t="s">
        <v>4635</v>
      </c>
      <c r="E1607" s="18" t="s">
        <v>11257</v>
      </c>
      <c r="F1607" s="18" t="s">
        <v>11623</v>
      </c>
      <c r="G1607" s="18" t="s">
        <v>11624</v>
      </c>
      <c r="H1607" s="18" t="s">
        <v>11451</v>
      </c>
      <c r="I1607" s="18" t="s">
        <v>11502</v>
      </c>
      <c r="J1607" s="18" t="s">
        <v>11502</v>
      </c>
      <c r="K1607" s="18" t="s">
        <v>11502</v>
      </c>
      <c r="L1607" s="18" t="s">
        <v>11502</v>
      </c>
      <c r="M1607" s="18" t="s">
        <v>11502</v>
      </c>
      <c r="N1607" s="18" t="s">
        <v>11664</v>
      </c>
      <c r="O1607" s="18" t="s">
        <v>11665</v>
      </c>
      <c r="P1607" s="18" t="s">
        <v>11666</v>
      </c>
    </row>
    <row r="1608" spans="1:16" ht="43.2" x14ac:dyDescent="0.3">
      <c r="A1608" s="18" t="s">
        <v>4636</v>
      </c>
      <c r="B1608" s="18" t="s">
        <v>4637</v>
      </c>
      <c r="C1608" s="18" t="s">
        <v>4638</v>
      </c>
      <c r="D1608" s="18" t="s">
        <v>4639</v>
      </c>
      <c r="E1608" s="18" t="s">
        <v>8</v>
      </c>
      <c r="F1608" s="18" t="s">
        <v>11509</v>
      </c>
      <c r="G1608" s="18" t="s">
        <v>11625</v>
      </c>
      <c r="H1608" s="18" t="s">
        <v>11451</v>
      </c>
      <c r="I1608" s="18" t="s">
        <v>11502</v>
      </c>
      <c r="J1608" s="18" t="s">
        <v>11502</v>
      </c>
      <c r="K1608" s="18" t="s">
        <v>11502</v>
      </c>
      <c r="L1608" s="18" t="s">
        <v>11502</v>
      </c>
      <c r="M1608" s="18" t="s">
        <v>11502</v>
      </c>
      <c r="N1608" s="18" t="s">
        <v>11664</v>
      </c>
      <c r="O1608" s="18" t="s">
        <v>11665</v>
      </c>
      <c r="P1608" s="18" t="s">
        <v>11666</v>
      </c>
    </row>
    <row r="1609" spans="1:16" ht="43.2" x14ac:dyDescent="0.3">
      <c r="A1609" s="18" t="s">
        <v>4640</v>
      </c>
      <c r="B1609" s="18" t="s">
        <v>4641</v>
      </c>
      <c r="C1609" s="18" t="s">
        <v>4642</v>
      </c>
      <c r="D1609" s="18" t="s">
        <v>4639</v>
      </c>
      <c r="E1609" s="18" t="s">
        <v>8</v>
      </c>
      <c r="F1609" s="18" t="s">
        <v>11509</v>
      </c>
      <c r="G1609" s="18" t="s">
        <v>11625</v>
      </c>
      <c r="H1609" s="18" t="s">
        <v>11451</v>
      </c>
      <c r="I1609" s="18" t="s">
        <v>11502</v>
      </c>
      <c r="J1609" s="18" t="s">
        <v>11502</v>
      </c>
      <c r="K1609" s="18" t="s">
        <v>11502</v>
      </c>
      <c r="L1609" s="18" t="s">
        <v>11502</v>
      </c>
      <c r="M1609" s="18" t="s">
        <v>11502</v>
      </c>
      <c r="N1609" s="18" t="s">
        <v>11664</v>
      </c>
      <c r="O1609" s="18" t="s">
        <v>11665</v>
      </c>
      <c r="P1609" s="18" t="s">
        <v>11666</v>
      </c>
    </row>
    <row r="1610" spans="1:16" ht="43.2" x14ac:dyDescent="0.3">
      <c r="A1610" s="18" t="s">
        <v>4643</v>
      </c>
      <c r="B1610" s="18" t="s">
        <v>4644</v>
      </c>
      <c r="C1610" s="18" t="s">
        <v>4645</v>
      </c>
      <c r="D1610" s="18" t="s">
        <v>4639</v>
      </c>
      <c r="E1610" s="18" t="s">
        <v>8</v>
      </c>
      <c r="F1610" s="18" t="s">
        <v>11509</v>
      </c>
      <c r="G1610" s="18" t="s">
        <v>11625</v>
      </c>
      <c r="H1610" s="18" t="s">
        <v>11451</v>
      </c>
      <c r="I1610" s="18" t="s">
        <v>11502</v>
      </c>
      <c r="J1610" s="18" t="s">
        <v>11502</v>
      </c>
      <c r="K1610" s="18" t="s">
        <v>11502</v>
      </c>
      <c r="L1610" s="18" t="s">
        <v>11502</v>
      </c>
      <c r="M1610" s="18" t="s">
        <v>11502</v>
      </c>
      <c r="N1610" s="18" t="s">
        <v>11664</v>
      </c>
      <c r="O1610" s="18" t="s">
        <v>11665</v>
      </c>
      <c r="P1610" s="18" t="s">
        <v>11666</v>
      </c>
    </row>
    <row r="1611" spans="1:16" ht="43.2" x14ac:dyDescent="0.3">
      <c r="A1611" s="18" t="s">
        <v>4646</v>
      </c>
      <c r="B1611" s="18" t="s">
        <v>4647</v>
      </c>
      <c r="C1611" s="18" t="s">
        <v>4648</v>
      </c>
      <c r="D1611" s="18" t="s">
        <v>4639</v>
      </c>
      <c r="E1611" s="18" t="s">
        <v>8</v>
      </c>
      <c r="F1611" s="18" t="s">
        <v>11509</v>
      </c>
      <c r="G1611" s="18" t="s">
        <v>11625</v>
      </c>
      <c r="H1611" s="18" t="s">
        <v>11451</v>
      </c>
      <c r="I1611" s="18" t="s">
        <v>11502</v>
      </c>
      <c r="J1611" s="18" t="s">
        <v>11502</v>
      </c>
      <c r="K1611" s="18" t="s">
        <v>11502</v>
      </c>
      <c r="L1611" s="18" t="s">
        <v>11502</v>
      </c>
      <c r="M1611" s="18" t="s">
        <v>11502</v>
      </c>
      <c r="N1611" s="18" t="s">
        <v>11664</v>
      </c>
      <c r="O1611" s="18" t="s">
        <v>11665</v>
      </c>
      <c r="P1611" s="18" t="s">
        <v>11666</v>
      </c>
    </row>
    <row r="1612" spans="1:16" ht="43.2" x14ac:dyDescent="0.3">
      <c r="A1612" s="18" t="s">
        <v>4649</v>
      </c>
      <c r="B1612" s="18" t="s">
        <v>2140</v>
      </c>
      <c r="C1612" s="18" t="s">
        <v>2141</v>
      </c>
      <c r="D1612" s="18" t="s">
        <v>4639</v>
      </c>
      <c r="E1612" s="18" t="s">
        <v>8</v>
      </c>
      <c r="F1612" s="18" t="s">
        <v>11509</v>
      </c>
      <c r="G1612" s="18" t="s">
        <v>11625</v>
      </c>
      <c r="H1612" s="18" t="s">
        <v>11451</v>
      </c>
      <c r="I1612" s="18" t="s">
        <v>11502</v>
      </c>
      <c r="J1612" s="18" t="s">
        <v>11502</v>
      </c>
      <c r="K1612" s="18" t="s">
        <v>11502</v>
      </c>
      <c r="L1612" s="18" t="s">
        <v>11502</v>
      </c>
      <c r="M1612" s="18" t="s">
        <v>11502</v>
      </c>
      <c r="N1612" s="18" t="s">
        <v>11664</v>
      </c>
      <c r="O1612" s="18" t="s">
        <v>11665</v>
      </c>
      <c r="P1612" s="18" t="s">
        <v>11666</v>
      </c>
    </row>
    <row r="1613" spans="1:16" ht="43.2" x14ac:dyDescent="0.3">
      <c r="A1613" s="18" t="s">
        <v>4650</v>
      </c>
      <c r="B1613" s="18" t="s">
        <v>2143</v>
      </c>
      <c r="C1613" s="18" t="s">
        <v>2144</v>
      </c>
      <c r="D1613" s="18" t="s">
        <v>4639</v>
      </c>
      <c r="E1613" s="18" t="s">
        <v>8</v>
      </c>
      <c r="F1613" s="18" t="s">
        <v>11509</v>
      </c>
      <c r="G1613" s="18" t="s">
        <v>11625</v>
      </c>
      <c r="H1613" s="18" t="s">
        <v>11451</v>
      </c>
      <c r="I1613" s="18" t="s">
        <v>11502</v>
      </c>
      <c r="J1613" s="18" t="s">
        <v>11502</v>
      </c>
      <c r="K1613" s="18" t="s">
        <v>11502</v>
      </c>
      <c r="L1613" s="18" t="s">
        <v>11502</v>
      </c>
      <c r="M1613" s="18" t="s">
        <v>11502</v>
      </c>
      <c r="N1613" s="18" t="s">
        <v>11664</v>
      </c>
      <c r="O1613" s="18" t="s">
        <v>11665</v>
      </c>
      <c r="P1613" s="18" t="s">
        <v>11666</v>
      </c>
    </row>
    <row r="1614" spans="1:16" ht="43.2" x14ac:dyDescent="0.3">
      <c r="A1614" s="18" t="s">
        <v>4651</v>
      </c>
      <c r="B1614" s="18" t="s">
        <v>2146</v>
      </c>
      <c r="C1614" s="18" t="s">
        <v>2147</v>
      </c>
      <c r="D1614" s="18" t="s">
        <v>4639</v>
      </c>
      <c r="E1614" s="18" t="s">
        <v>8</v>
      </c>
      <c r="F1614" s="18" t="s">
        <v>11509</v>
      </c>
      <c r="G1614" s="18" t="s">
        <v>11625</v>
      </c>
      <c r="H1614" s="18" t="s">
        <v>11451</v>
      </c>
      <c r="I1614" s="18" t="s">
        <v>11502</v>
      </c>
      <c r="J1614" s="18" t="s">
        <v>11502</v>
      </c>
      <c r="K1614" s="18" t="s">
        <v>11502</v>
      </c>
      <c r="L1614" s="18" t="s">
        <v>11502</v>
      </c>
      <c r="M1614" s="18" t="s">
        <v>11502</v>
      </c>
      <c r="N1614" s="18" t="s">
        <v>11664</v>
      </c>
      <c r="O1614" s="18" t="s">
        <v>11665</v>
      </c>
      <c r="P1614" s="18" t="s">
        <v>11666</v>
      </c>
    </row>
    <row r="1615" spans="1:16" ht="43.2" x14ac:dyDescent="0.3">
      <c r="A1615" s="18" t="s">
        <v>4652</v>
      </c>
      <c r="B1615" s="18" t="s">
        <v>4653</v>
      </c>
      <c r="C1615" s="18" t="s">
        <v>4654</v>
      </c>
      <c r="D1615" s="18" t="s">
        <v>4639</v>
      </c>
      <c r="E1615" s="18" t="s">
        <v>8</v>
      </c>
      <c r="F1615" s="18" t="s">
        <v>11509</v>
      </c>
      <c r="G1615" s="18" t="s">
        <v>11625</v>
      </c>
      <c r="H1615" s="18" t="s">
        <v>11451</v>
      </c>
      <c r="I1615" s="18" t="s">
        <v>11502</v>
      </c>
      <c r="J1615" s="18" t="s">
        <v>11502</v>
      </c>
      <c r="K1615" s="18" t="s">
        <v>11502</v>
      </c>
      <c r="L1615" s="18" t="s">
        <v>11502</v>
      </c>
      <c r="M1615" s="18" t="s">
        <v>11502</v>
      </c>
      <c r="N1615" s="18" t="s">
        <v>11664</v>
      </c>
      <c r="O1615" s="18" t="s">
        <v>11665</v>
      </c>
      <c r="P1615" s="18" t="s">
        <v>11666</v>
      </c>
    </row>
    <row r="1616" spans="1:16" ht="43.2" x14ac:dyDescent="0.3">
      <c r="A1616" s="18" t="s">
        <v>4655</v>
      </c>
      <c r="B1616" s="18" t="s">
        <v>4656</v>
      </c>
      <c r="C1616" s="18" t="s">
        <v>4657</v>
      </c>
      <c r="D1616" s="18" t="s">
        <v>1124</v>
      </c>
      <c r="E1616" s="18" t="s">
        <v>957</v>
      </c>
      <c r="F1616" s="18" t="s">
        <v>11526</v>
      </c>
      <c r="G1616" s="18" t="s">
        <v>11527</v>
      </c>
      <c r="H1616" s="18" t="s">
        <v>11451</v>
      </c>
      <c r="I1616" s="18" t="s">
        <v>11502</v>
      </c>
      <c r="J1616" s="18" t="s">
        <v>11502</v>
      </c>
      <c r="K1616" s="18" t="s">
        <v>11502</v>
      </c>
      <c r="L1616" s="18" t="s">
        <v>11502</v>
      </c>
      <c r="M1616" s="18" t="s">
        <v>11502</v>
      </c>
      <c r="N1616" s="18" t="s">
        <v>11664</v>
      </c>
      <c r="O1616" s="18" t="s">
        <v>11665</v>
      </c>
      <c r="P1616" s="18" t="s">
        <v>11666</v>
      </c>
    </row>
    <row r="1617" spans="1:16" ht="43.2" x14ac:dyDescent="0.3">
      <c r="A1617" s="18" t="s">
        <v>4658</v>
      </c>
      <c r="B1617" s="18" t="s">
        <v>4659</v>
      </c>
      <c r="C1617" s="18" t="s">
        <v>4660</v>
      </c>
      <c r="D1617" s="18" t="s">
        <v>4639</v>
      </c>
      <c r="E1617" s="18" t="s">
        <v>8</v>
      </c>
      <c r="F1617" s="18" t="s">
        <v>11509</v>
      </c>
      <c r="G1617" s="18" t="s">
        <v>11625</v>
      </c>
      <c r="H1617" s="18" t="s">
        <v>11451</v>
      </c>
      <c r="I1617" s="18" t="s">
        <v>11502</v>
      </c>
      <c r="J1617" s="18" t="s">
        <v>11502</v>
      </c>
      <c r="K1617" s="18" t="s">
        <v>11502</v>
      </c>
      <c r="L1617" s="18" t="s">
        <v>11502</v>
      </c>
      <c r="M1617" s="18" t="s">
        <v>11502</v>
      </c>
      <c r="N1617" s="18" t="s">
        <v>11664</v>
      </c>
      <c r="O1617" s="18" t="s">
        <v>11665</v>
      </c>
      <c r="P1617" s="18" t="s">
        <v>11666</v>
      </c>
    </row>
    <row r="1618" spans="1:16" ht="43.2" x14ac:dyDescent="0.3">
      <c r="A1618" s="18" t="s">
        <v>4661</v>
      </c>
      <c r="B1618" s="18" t="s">
        <v>4662</v>
      </c>
      <c r="C1618" s="18" t="s">
        <v>4663</v>
      </c>
      <c r="D1618" s="18" t="s">
        <v>4639</v>
      </c>
      <c r="E1618" s="18" t="s">
        <v>8</v>
      </c>
      <c r="F1618" s="18" t="s">
        <v>11509</v>
      </c>
      <c r="G1618" s="18" t="s">
        <v>11625</v>
      </c>
      <c r="H1618" s="18" t="s">
        <v>11451</v>
      </c>
      <c r="I1618" s="18" t="s">
        <v>11502</v>
      </c>
      <c r="J1618" s="18" t="s">
        <v>11502</v>
      </c>
      <c r="K1618" s="18" t="s">
        <v>11502</v>
      </c>
      <c r="L1618" s="18" t="s">
        <v>11502</v>
      </c>
      <c r="M1618" s="18" t="s">
        <v>11502</v>
      </c>
      <c r="N1618" s="18" t="s">
        <v>11664</v>
      </c>
      <c r="O1618" s="18" t="s">
        <v>11665</v>
      </c>
      <c r="P1618" s="18" t="s">
        <v>11666</v>
      </c>
    </row>
    <row r="1619" spans="1:16" ht="43.2" x14ac:dyDescent="0.3">
      <c r="A1619" s="18" t="s">
        <v>4664</v>
      </c>
      <c r="B1619" s="18" t="s">
        <v>2143</v>
      </c>
      <c r="C1619" s="18" t="s">
        <v>2144</v>
      </c>
      <c r="D1619" s="18" t="s">
        <v>4639</v>
      </c>
      <c r="E1619" s="18" t="s">
        <v>8</v>
      </c>
      <c r="F1619" s="18" t="s">
        <v>11509</v>
      </c>
      <c r="G1619" s="18" t="s">
        <v>11625</v>
      </c>
      <c r="H1619" s="18" t="s">
        <v>11451</v>
      </c>
      <c r="I1619" s="18" t="s">
        <v>11502</v>
      </c>
      <c r="J1619" s="18" t="s">
        <v>11502</v>
      </c>
      <c r="K1619" s="18" t="s">
        <v>11502</v>
      </c>
      <c r="L1619" s="18" t="s">
        <v>11502</v>
      </c>
      <c r="M1619" s="18" t="s">
        <v>11502</v>
      </c>
      <c r="N1619" s="18" t="s">
        <v>11664</v>
      </c>
      <c r="O1619" s="18" t="s">
        <v>11665</v>
      </c>
      <c r="P1619" s="18" t="s">
        <v>11666</v>
      </c>
    </row>
    <row r="1620" spans="1:16" ht="43.2" x14ac:dyDescent="0.3">
      <c r="A1620" s="18" t="s">
        <v>4665</v>
      </c>
      <c r="B1620" s="18" t="s">
        <v>4666</v>
      </c>
      <c r="C1620" s="18" t="s">
        <v>4667</v>
      </c>
      <c r="D1620" s="18" t="s">
        <v>4639</v>
      </c>
      <c r="E1620" s="18" t="s">
        <v>8</v>
      </c>
      <c r="F1620" s="18" t="s">
        <v>11509</v>
      </c>
      <c r="G1620" s="18" t="s">
        <v>11625</v>
      </c>
      <c r="H1620" s="18" t="s">
        <v>11451</v>
      </c>
      <c r="I1620" s="18" t="s">
        <v>11502</v>
      </c>
      <c r="J1620" s="18" t="s">
        <v>11502</v>
      </c>
      <c r="K1620" s="18" t="s">
        <v>11502</v>
      </c>
      <c r="L1620" s="18" t="s">
        <v>11502</v>
      </c>
      <c r="M1620" s="18" t="s">
        <v>11502</v>
      </c>
      <c r="N1620" s="18" t="s">
        <v>11664</v>
      </c>
      <c r="O1620" s="18" t="s">
        <v>11665</v>
      </c>
      <c r="P1620" s="18" t="s">
        <v>11666</v>
      </c>
    </row>
    <row r="1621" spans="1:16" ht="43.2" x14ac:dyDescent="0.3">
      <c r="A1621" s="18" t="s">
        <v>4668</v>
      </c>
      <c r="B1621" s="18" t="s">
        <v>4669</v>
      </c>
      <c r="C1621" s="18" t="s">
        <v>4669</v>
      </c>
      <c r="D1621" s="18" t="s">
        <v>1124</v>
      </c>
      <c r="E1621" s="18" t="s">
        <v>957</v>
      </c>
      <c r="F1621" s="18" t="s">
        <v>11526</v>
      </c>
      <c r="G1621" s="18" t="s">
        <v>11527</v>
      </c>
      <c r="H1621" s="18" t="s">
        <v>11451</v>
      </c>
      <c r="I1621" s="18" t="s">
        <v>11502</v>
      </c>
      <c r="J1621" s="18" t="s">
        <v>11502</v>
      </c>
      <c r="K1621" s="18" t="s">
        <v>11502</v>
      </c>
      <c r="L1621" s="18" t="s">
        <v>11502</v>
      </c>
      <c r="M1621" s="18" t="s">
        <v>11502</v>
      </c>
      <c r="N1621" s="18" t="s">
        <v>11664</v>
      </c>
      <c r="O1621" s="18" t="s">
        <v>11665</v>
      </c>
      <c r="P1621" s="18" t="s">
        <v>11666</v>
      </c>
    </row>
    <row r="1622" spans="1:16" ht="43.2" x14ac:dyDescent="0.3">
      <c r="A1622" s="18" t="s">
        <v>4670</v>
      </c>
      <c r="B1622" s="18" t="s">
        <v>4671</v>
      </c>
      <c r="C1622" s="18" t="s">
        <v>4671</v>
      </c>
      <c r="D1622" s="18" t="s">
        <v>1124</v>
      </c>
      <c r="E1622" s="18" t="s">
        <v>957</v>
      </c>
      <c r="F1622" s="18" t="s">
        <v>11526</v>
      </c>
      <c r="G1622" s="18" t="s">
        <v>11527</v>
      </c>
      <c r="H1622" s="18" t="s">
        <v>11451</v>
      </c>
      <c r="I1622" s="18" t="s">
        <v>11502</v>
      </c>
      <c r="J1622" s="18" t="s">
        <v>11502</v>
      </c>
      <c r="K1622" s="18" t="s">
        <v>11502</v>
      </c>
      <c r="L1622" s="18" t="s">
        <v>11502</v>
      </c>
      <c r="M1622" s="18" t="s">
        <v>11502</v>
      </c>
      <c r="N1622" s="18" t="s">
        <v>11664</v>
      </c>
      <c r="O1622" s="18" t="s">
        <v>11665</v>
      </c>
      <c r="P1622" s="18" t="s">
        <v>11666</v>
      </c>
    </row>
    <row r="1623" spans="1:16" ht="43.2" x14ac:dyDescent="0.3">
      <c r="A1623" s="18" t="s">
        <v>4672</v>
      </c>
      <c r="B1623" s="18" t="s">
        <v>4673</v>
      </c>
      <c r="C1623" s="18" t="s">
        <v>4674</v>
      </c>
      <c r="D1623" s="18" t="s">
        <v>1124</v>
      </c>
      <c r="E1623" s="18" t="s">
        <v>957</v>
      </c>
      <c r="F1623" s="18" t="s">
        <v>11526</v>
      </c>
      <c r="G1623" s="18" t="s">
        <v>11527</v>
      </c>
      <c r="H1623" s="18" t="s">
        <v>11451</v>
      </c>
      <c r="I1623" s="18" t="s">
        <v>11502</v>
      </c>
      <c r="J1623" s="18" t="s">
        <v>11502</v>
      </c>
      <c r="K1623" s="18" t="s">
        <v>11502</v>
      </c>
      <c r="L1623" s="18" t="s">
        <v>11502</v>
      </c>
      <c r="M1623" s="18" t="s">
        <v>11502</v>
      </c>
      <c r="N1623" s="18" t="s">
        <v>11664</v>
      </c>
      <c r="O1623" s="18" t="s">
        <v>11665</v>
      </c>
      <c r="P1623" s="18" t="s">
        <v>11666</v>
      </c>
    </row>
    <row r="1624" spans="1:16" ht="43.2" x14ac:dyDescent="0.3">
      <c r="A1624" s="18" t="s">
        <v>4675</v>
      </c>
      <c r="B1624" s="18" t="s">
        <v>4676</v>
      </c>
      <c r="C1624" s="18" t="s">
        <v>4677</v>
      </c>
      <c r="D1624" s="18" t="s">
        <v>1124</v>
      </c>
      <c r="E1624" s="18" t="s">
        <v>957</v>
      </c>
      <c r="F1624" s="18" t="s">
        <v>11526</v>
      </c>
      <c r="G1624" s="18" t="s">
        <v>11527</v>
      </c>
      <c r="H1624" s="18" t="s">
        <v>11451</v>
      </c>
      <c r="I1624" s="18" t="s">
        <v>11502</v>
      </c>
      <c r="J1624" s="18" t="s">
        <v>11502</v>
      </c>
      <c r="K1624" s="18" t="s">
        <v>11502</v>
      </c>
      <c r="L1624" s="18" t="s">
        <v>11502</v>
      </c>
      <c r="M1624" s="18" t="s">
        <v>11502</v>
      </c>
      <c r="N1624" s="18" t="s">
        <v>11664</v>
      </c>
      <c r="O1624" s="18" t="s">
        <v>11665</v>
      </c>
      <c r="P1624" s="18" t="s">
        <v>11666</v>
      </c>
    </row>
    <row r="1625" spans="1:16" ht="43.2" x14ac:dyDescent="0.3">
      <c r="A1625" s="18" t="s">
        <v>4678</v>
      </c>
      <c r="B1625" s="18" t="s">
        <v>529</v>
      </c>
      <c r="C1625" s="18" t="s">
        <v>4679</v>
      </c>
      <c r="D1625" s="18" t="s">
        <v>694</v>
      </c>
      <c r="E1625" s="18" t="s">
        <v>8</v>
      </c>
      <c r="F1625" s="18" t="s">
        <v>11509</v>
      </c>
      <c r="G1625" s="18" t="s">
        <v>11513</v>
      </c>
      <c r="H1625" s="18" t="s">
        <v>11451</v>
      </c>
      <c r="I1625" s="18" t="s">
        <v>11502</v>
      </c>
      <c r="J1625" s="18" t="s">
        <v>11502</v>
      </c>
      <c r="K1625" s="18" t="s">
        <v>11502</v>
      </c>
      <c r="L1625" s="18" t="s">
        <v>11502</v>
      </c>
      <c r="M1625" s="18" t="s">
        <v>11502</v>
      </c>
      <c r="N1625" s="18" t="s">
        <v>11664</v>
      </c>
      <c r="O1625" s="18" t="s">
        <v>11665</v>
      </c>
      <c r="P1625" s="18" t="s">
        <v>11666</v>
      </c>
    </row>
    <row r="1626" spans="1:16" ht="43.2" x14ac:dyDescent="0.3">
      <c r="A1626" s="18" t="s">
        <v>4680</v>
      </c>
      <c r="B1626" s="18" t="s">
        <v>529</v>
      </c>
      <c r="C1626" s="18" t="s">
        <v>4681</v>
      </c>
      <c r="D1626" s="18" t="s">
        <v>694</v>
      </c>
      <c r="E1626" s="18" t="s">
        <v>8</v>
      </c>
      <c r="F1626" s="18" t="s">
        <v>11509</v>
      </c>
      <c r="G1626" s="18" t="s">
        <v>11513</v>
      </c>
      <c r="H1626" s="18" t="s">
        <v>11451</v>
      </c>
      <c r="I1626" s="18" t="s">
        <v>11502</v>
      </c>
      <c r="J1626" s="18" t="s">
        <v>11502</v>
      </c>
      <c r="K1626" s="18" t="s">
        <v>11502</v>
      </c>
      <c r="L1626" s="18" t="s">
        <v>11502</v>
      </c>
      <c r="M1626" s="18" t="s">
        <v>11502</v>
      </c>
      <c r="N1626" s="18" t="s">
        <v>11664</v>
      </c>
      <c r="O1626" s="18" t="s">
        <v>11665</v>
      </c>
      <c r="P1626" s="18" t="s">
        <v>11666</v>
      </c>
    </row>
    <row r="1627" spans="1:16" ht="43.2" x14ac:dyDescent="0.3">
      <c r="A1627" s="18" t="s">
        <v>4682</v>
      </c>
      <c r="B1627" s="18" t="s">
        <v>4683</v>
      </c>
      <c r="C1627" s="18" t="s">
        <v>4684</v>
      </c>
      <c r="D1627" s="18" t="s">
        <v>4639</v>
      </c>
      <c r="E1627" s="18" t="s">
        <v>8</v>
      </c>
      <c r="F1627" s="18" t="s">
        <v>11509</v>
      </c>
      <c r="G1627" s="18" t="s">
        <v>11625</v>
      </c>
      <c r="H1627" s="18" t="s">
        <v>11451</v>
      </c>
      <c r="I1627" s="18" t="s">
        <v>11502</v>
      </c>
      <c r="J1627" s="18" t="s">
        <v>11502</v>
      </c>
      <c r="K1627" s="18" t="s">
        <v>11502</v>
      </c>
      <c r="L1627" s="18" t="s">
        <v>11502</v>
      </c>
      <c r="M1627" s="18" t="s">
        <v>11502</v>
      </c>
      <c r="N1627" s="18" t="s">
        <v>11664</v>
      </c>
      <c r="O1627" s="18" t="s">
        <v>11665</v>
      </c>
      <c r="P1627" s="18" t="s">
        <v>11666</v>
      </c>
    </row>
    <row r="1628" spans="1:16" ht="43.2" x14ac:dyDescent="0.3">
      <c r="A1628" s="18" t="s">
        <v>4685</v>
      </c>
      <c r="B1628" s="18" t="s">
        <v>4686</v>
      </c>
      <c r="C1628" s="18" t="s">
        <v>4687</v>
      </c>
      <c r="D1628" s="18" t="s">
        <v>4639</v>
      </c>
      <c r="E1628" s="18" t="s">
        <v>8</v>
      </c>
      <c r="F1628" s="18" t="s">
        <v>11509</v>
      </c>
      <c r="G1628" s="18" t="s">
        <v>11625</v>
      </c>
      <c r="H1628" s="18" t="s">
        <v>11451</v>
      </c>
      <c r="I1628" s="18" t="s">
        <v>11502</v>
      </c>
      <c r="J1628" s="18" t="s">
        <v>11502</v>
      </c>
      <c r="K1628" s="18" t="s">
        <v>11502</v>
      </c>
      <c r="L1628" s="18" t="s">
        <v>11502</v>
      </c>
      <c r="M1628" s="18" t="s">
        <v>11502</v>
      </c>
      <c r="N1628" s="18" t="s">
        <v>11664</v>
      </c>
      <c r="O1628" s="18" t="s">
        <v>11665</v>
      </c>
      <c r="P1628" s="18" t="s">
        <v>11666</v>
      </c>
    </row>
    <row r="1629" spans="1:16" ht="43.2" x14ac:dyDescent="0.3">
      <c r="A1629" s="18" t="s">
        <v>4688</v>
      </c>
      <c r="B1629" s="18" t="s">
        <v>4689</v>
      </c>
      <c r="C1629" s="18" t="s">
        <v>4689</v>
      </c>
      <c r="D1629" s="18" t="s">
        <v>4639</v>
      </c>
      <c r="E1629" s="18" t="s">
        <v>8</v>
      </c>
      <c r="F1629" s="18" t="s">
        <v>11509</v>
      </c>
      <c r="G1629" s="18" t="s">
        <v>11625</v>
      </c>
      <c r="H1629" s="18" t="s">
        <v>11451</v>
      </c>
      <c r="I1629" s="18" t="s">
        <v>11502</v>
      </c>
      <c r="J1629" s="18" t="s">
        <v>11502</v>
      </c>
      <c r="K1629" s="18" t="s">
        <v>11502</v>
      </c>
      <c r="L1629" s="18" t="s">
        <v>11502</v>
      </c>
      <c r="M1629" s="18" t="s">
        <v>11502</v>
      </c>
      <c r="N1629" s="18" t="s">
        <v>11664</v>
      </c>
      <c r="O1629" s="18" t="s">
        <v>11665</v>
      </c>
      <c r="P1629" s="18" t="s">
        <v>11666</v>
      </c>
    </row>
    <row r="1630" spans="1:16" ht="43.2" x14ac:dyDescent="0.3">
      <c r="A1630" s="18" t="s">
        <v>4690</v>
      </c>
      <c r="B1630" s="18" t="s">
        <v>4691</v>
      </c>
      <c r="C1630" s="18" t="s">
        <v>4691</v>
      </c>
      <c r="D1630" s="18" t="s">
        <v>4639</v>
      </c>
      <c r="E1630" s="18" t="s">
        <v>8</v>
      </c>
      <c r="F1630" s="18" t="s">
        <v>11509</v>
      </c>
      <c r="G1630" s="18" t="s">
        <v>11625</v>
      </c>
      <c r="H1630" s="18" t="s">
        <v>11451</v>
      </c>
      <c r="I1630" s="18" t="s">
        <v>11502</v>
      </c>
      <c r="J1630" s="18" t="s">
        <v>11502</v>
      </c>
      <c r="K1630" s="18" t="s">
        <v>11502</v>
      </c>
      <c r="L1630" s="18" t="s">
        <v>11502</v>
      </c>
      <c r="M1630" s="18" t="s">
        <v>11502</v>
      </c>
      <c r="N1630" s="18" t="s">
        <v>11664</v>
      </c>
      <c r="O1630" s="18" t="s">
        <v>11665</v>
      </c>
      <c r="P1630" s="18" t="s">
        <v>11666</v>
      </c>
    </row>
    <row r="1631" spans="1:16" ht="43.2" x14ac:dyDescent="0.3">
      <c r="A1631" s="18" t="s">
        <v>4692</v>
      </c>
      <c r="B1631" s="18" t="s">
        <v>4693</v>
      </c>
      <c r="C1631" s="18" t="s">
        <v>4694</v>
      </c>
      <c r="D1631" s="18" t="s">
        <v>4695</v>
      </c>
      <c r="E1631" s="18" t="s">
        <v>8</v>
      </c>
      <c r="F1631" s="18" t="s">
        <v>11509</v>
      </c>
      <c r="G1631" s="18" t="s">
        <v>11626</v>
      </c>
      <c r="H1631" s="18" t="s">
        <v>11451</v>
      </c>
      <c r="I1631" s="18" t="s">
        <v>11502</v>
      </c>
      <c r="J1631" s="18" t="s">
        <v>11502</v>
      </c>
      <c r="K1631" s="18" t="s">
        <v>11502</v>
      </c>
      <c r="L1631" s="18" t="s">
        <v>11502</v>
      </c>
      <c r="M1631" s="18" t="s">
        <v>11502</v>
      </c>
      <c r="N1631" s="18" t="s">
        <v>11664</v>
      </c>
      <c r="O1631" s="18" t="s">
        <v>11665</v>
      </c>
      <c r="P1631" s="18" t="s">
        <v>11666</v>
      </c>
    </row>
    <row r="1632" spans="1:16" ht="43.2" x14ac:dyDescent="0.3">
      <c r="A1632" s="18" t="s">
        <v>4696</v>
      </c>
      <c r="B1632" s="18" t="s">
        <v>4697</v>
      </c>
      <c r="C1632" s="18" t="s">
        <v>4698</v>
      </c>
      <c r="D1632" s="18" t="s">
        <v>4695</v>
      </c>
      <c r="E1632" s="18" t="s">
        <v>8</v>
      </c>
      <c r="F1632" s="18" t="s">
        <v>11509</v>
      </c>
      <c r="G1632" s="18" t="s">
        <v>11626</v>
      </c>
      <c r="H1632" s="18" t="s">
        <v>11451</v>
      </c>
      <c r="I1632" s="18" t="s">
        <v>11502</v>
      </c>
      <c r="J1632" s="18" t="s">
        <v>11502</v>
      </c>
      <c r="K1632" s="18" t="s">
        <v>11502</v>
      </c>
      <c r="L1632" s="18" t="s">
        <v>11502</v>
      </c>
      <c r="M1632" s="18" t="s">
        <v>11502</v>
      </c>
      <c r="N1632" s="18" t="s">
        <v>11664</v>
      </c>
      <c r="O1632" s="18" t="s">
        <v>11665</v>
      </c>
      <c r="P1632" s="18" t="s">
        <v>11666</v>
      </c>
    </row>
    <row r="1633" spans="1:16" ht="43.2" x14ac:dyDescent="0.3">
      <c r="A1633" s="18" t="s">
        <v>4699</v>
      </c>
      <c r="B1633" s="18" t="s">
        <v>4700</v>
      </c>
      <c r="C1633" s="18" t="s">
        <v>4701</v>
      </c>
      <c r="D1633" s="18" t="s">
        <v>4695</v>
      </c>
      <c r="E1633" s="18" t="s">
        <v>8</v>
      </c>
      <c r="F1633" s="18" t="s">
        <v>11509</v>
      </c>
      <c r="G1633" s="18" t="s">
        <v>11626</v>
      </c>
      <c r="H1633" s="18" t="s">
        <v>11451</v>
      </c>
      <c r="I1633" s="18" t="s">
        <v>11502</v>
      </c>
      <c r="J1633" s="18" t="s">
        <v>11502</v>
      </c>
      <c r="K1633" s="18" t="s">
        <v>11502</v>
      </c>
      <c r="L1633" s="18" t="s">
        <v>11502</v>
      </c>
      <c r="M1633" s="18" t="s">
        <v>11502</v>
      </c>
      <c r="N1633" s="18" t="s">
        <v>11664</v>
      </c>
      <c r="O1633" s="18" t="s">
        <v>11665</v>
      </c>
      <c r="P1633" s="18" t="s">
        <v>11666</v>
      </c>
    </row>
    <row r="1634" spans="1:16" ht="43.2" x14ac:dyDescent="0.3">
      <c r="A1634" s="18" t="s">
        <v>4702</v>
      </c>
      <c r="B1634" s="18" t="s">
        <v>4703</v>
      </c>
      <c r="C1634" s="18" t="s">
        <v>4704</v>
      </c>
      <c r="D1634" s="18" t="s">
        <v>4695</v>
      </c>
      <c r="E1634" s="18" t="s">
        <v>8</v>
      </c>
      <c r="F1634" s="18" t="s">
        <v>11509</v>
      </c>
      <c r="G1634" s="18" t="s">
        <v>11626</v>
      </c>
      <c r="H1634" s="18" t="s">
        <v>11451</v>
      </c>
      <c r="I1634" s="18" t="s">
        <v>11502</v>
      </c>
      <c r="J1634" s="18" t="s">
        <v>11502</v>
      </c>
      <c r="K1634" s="18" t="s">
        <v>11502</v>
      </c>
      <c r="L1634" s="18" t="s">
        <v>11502</v>
      </c>
      <c r="M1634" s="18" t="s">
        <v>11502</v>
      </c>
      <c r="N1634" s="18" t="s">
        <v>11664</v>
      </c>
      <c r="O1634" s="18" t="s">
        <v>11665</v>
      </c>
      <c r="P1634" s="18" t="s">
        <v>11666</v>
      </c>
    </row>
    <row r="1635" spans="1:16" ht="43.2" x14ac:dyDescent="0.3">
      <c r="A1635" s="18" t="s">
        <v>4705</v>
      </c>
      <c r="B1635" s="18" t="s">
        <v>4706</v>
      </c>
      <c r="C1635" s="18" t="s">
        <v>4707</v>
      </c>
      <c r="D1635" s="18" t="s">
        <v>4695</v>
      </c>
      <c r="E1635" s="18" t="s">
        <v>8</v>
      </c>
      <c r="F1635" s="18" t="s">
        <v>11509</v>
      </c>
      <c r="G1635" s="18" t="s">
        <v>11626</v>
      </c>
      <c r="H1635" s="18" t="s">
        <v>11451</v>
      </c>
      <c r="I1635" s="18" t="s">
        <v>11502</v>
      </c>
      <c r="J1635" s="18" t="s">
        <v>11502</v>
      </c>
      <c r="K1635" s="18" t="s">
        <v>11502</v>
      </c>
      <c r="L1635" s="18" t="s">
        <v>11502</v>
      </c>
      <c r="M1635" s="18" t="s">
        <v>11502</v>
      </c>
      <c r="N1635" s="18" t="s">
        <v>11664</v>
      </c>
      <c r="O1635" s="18" t="s">
        <v>11665</v>
      </c>
      <c r="P1635" s="18" t="s">
        <v>11666</v>
      </c>
    </row>
    <row r="1636" spans="1:16" ht="43.2" x14ac:dyDescent="0.3">
      <c r="A1636" s="18" t="s">
        <v>4708</v>
      </c>
      <c r="B1636" s="18" t="s">
        <v>4709</v>
      </c>
      <c r="C1636" s="18" t="s">
        <v>4710</v>
      </c>
      <c r="D1636" s="18" t="s">
        <v>4695</v>
      </c>
      <c r="E1636" s="18" t="s">
        <v>8</v>
      </c>
      <c r="F1636" s="18" t="s">
        <v>11509</v>
      </c>
      <c r="G1636" s="18" t="s">
        <v>11626</v>
      </c>
      <c r="H1636" s="18" t="s">
        <v>11451</v>
      </c>
      <c r="I1636" s="18" t="s">
        <v>11502</v>
      </c>
      <c r="J1636" s="18" t="s">
        <v>11502</v>
      </c>
      <c r="K1636" s="18" t="s">
        <v>11502</v>
      </c>
      <c r="L1636" s="18" t="s">
        <v>11502</v>
      </c>
      <c r="M1636" s="18" t="s">
        <v>11502</v>
      </c>
      <c r="N1636" s="18" t="s">
        <v>11664</v>
      </c>
      <c r="O1636" s="18" t="s">
        <v>11665</v>
      </c>
      <c r="P1636" s="18" t="s">
        <v>11666</v>
      </c>
    </row>
    <row r="1637" spans="1:16" ht="43.2" x14ac:dyDescent="0.3">
      <c r="A1637" s="18" t="s">
        <v>4711</v>
      </c>
      <c r="B1637" s="18" t="s">
        <v>4712</v>
      </c>
      <c r="C1637" s="18" t="s">
        <v>4713</v>
      </c>
      <c r="D1637" s="18" t="s">
        <v>4695</v>
      </c>
      <c r="E1637" s="18" t="s">
        <v>8</v>
      </c>
      <c r="F1637" s="18" t="s">
        <v>11509</v>
      </c>
      <c r="G1637" s="18" t="s">
        <v>11626</v>
      </c>
      <c r="H1637" s="18" t="s">
        <v>11451</v>
      </c>
      <c r="I1637" s="18" t="s">
        <v>11502</v>
      </c>
      <c r="J1637" s="18" t="s">
        <v>11502</v>
      </c>
      <c r="K1637" s="18" t="s">
        <v>11502</v>
      </c>
      <c r="L1637" s="18" t="s">
        <v>11502</v>
      </c>
      <c r="M1637" s="18" t="s">
        <v>11502</v>
      </c>
      <c r="N1637" s="18" t="s">
        <v>11664</v>
      </c>
      <c r="O1637" s="18" t="s">
        <v>11665</v>
      </c>
      <c r="P1637" s="18" t="s">
        <v>11666</v>
      </c>
    </row>
    <row r="1638" spans="1:16" ht="43.2" x14ac:dyDescent="0.3">
      <c r="A1638" s="18" t="s">
        <v>4714</v>
      </c>
      <c r="B1638" s="18" t="s">
        <v>4715</v>
      </c>
      <c r="C1638" s="18" t="s">
        <v>4716</v>
      </c>
      <c r="D1638" s="18" t="s">
        <v>789</v>
      </c>
      <c r="E1638" s="18" t="s">
        <v>8</v>
      </c>
      <c r="F1638" s="18" t="s">
        <v>11509</v>
      </c>
      <c r="G1638" s="18" t="s">
        <v>11515</v>
      </c>
      <c r="H1638" s="18" t="s">
        <v>11451</v>
      </c>
      <c r="I1638" s="18" t="s">
        <v>11502</v>
      </c>
      <c r="J1638" s="18" t="s">
        <v>11502</v>
      </c>
      <c r="K1638" s="18" t="s">
        <v>11502</v>
      </c>
      <c r="L1638" s="18" t="s">
        <v>11502</v>
      </c>
      <c r="M1638" s="18" t="s">
        <v>11502</v>
      </c>
      <c r="N1638" s="18" t="s">
        <v>11664</v>
      </c>
      <c r="O1638" s="18" t="s">
        <v>11665</v>
      </c>
      <c r="P1638" s="18" t="s">
        <v>11666</v>
      </c>
    </row>
    <row r="1639" spans="1:16" ht="43.2" x14ac:dyDescent="0.3">
      <c r="A1639" s="18" t="s">
        <v>4717</v>
      </c>
      <c r="B1639" s="18" t="s">
        <v>4718</v>
      </c>
      <c r="C1639" s="18" t="s">
        <v>4719</v>
      </c>
      <c r="D1639" s="18" t="s">
        <v>587</v>
      </c>
      <c r="E1639" s="18" t="s">
        <v>8</v>
      </c>
      <c r="F1639" s="18" t="s">
        <v>11509</v>
      </c>
      <c r="G1639" s="18" t="s">
        <v>11510</v>
      </c>
      <c r="H1639" s="18" t="s">
        <v>11451</v>
      </c>
      <c r="I1639" s="18" t="s">
        <v>11502</v>
      </c>
      <c r="J1639" s="18" t="s">
        <v>11502</v>
      </c>
      <c r="K1639" s="18" t="s">
        <v>11502</v>
      </c>
      <c r="L1639" s="18" t="s">
        <v>11502</v>
      </c>
      <c r="M1639" s="18" t="s">
        <v>11502</v>
      </c>
      <c r="N1639" s="18" t="s">
        <v>11664</v>
      </c>
      <c r="O1639" s="18" t="s">
        <v>11665</v>
      </c>
      <c r="P1639" s="18" t="s">
        <v>11666</v>
      </c>
    </row>
    <row r="1640" spans="1:16" ht="43.2" x14ac:dyDescent="0.3">
      <c r="A1640" s="18" t="s">
        <v>4720</v>
      </c>
      <c r="B1640" s="18" t="s">
        <v>4721</v>
      </c>
      <c r="C1640" s="18" t="s">
        <v>4722</v>
      </c>
      <c r="D1640" s="18" t="s">
        <v>587</v>
      </c>
      <c r="E1640" s="18" t="s">
        <v>8</v>
      </c>
      <c r="F1640" s="18" t="s">
        <v>11509</v>
      </c>
      <c r="G1640" s="18" t="s">
        <v>11510</v>
      </c>
      <c r="H1640" s="18" t="s">
        <v>11451</v>
      </c>
      <c r="I1640" s="18" t="s">
        <v>11502</v>
      </c>
      <c r="J1640" s="18" t="s">
        <v>11502</v>
      </c>
      <c r="K1640" s="18" t="s">
        <v>11502</v>
      </c>
      <c r="L1640" s="18" t="s">
        <v>11502</v>
      </c>
      <c r="M1640" s="18" t="s">
        <v>11502</v>
      </c>
      <c r="N1640" s="18" t="s">
        <v>11664</v>
      </c>
      <c r="O1640" s="18" t="s">
        <v>11665</v>
      </c>
      <c r="P1640" s="18" t="s">
        <v>11666</v>
      </c>
    </row>
    <row r="1641" spans="1:16" ht="43.2" x14ac:dyDescent="0.3">
      <c r="A1641" s="18" t="s">
        <v>4723</v>
      </c>
      <c r="B1641" s="18" t="s">
        <v>4724</v>
      </c>
      <c r="C1641" s="18" t="s">
        <v>4725</v>
      </c>
      <c r="D1641" s="18" t="s">
        <v>4695</v>
      </c>
      <c r="E1641" s="18" t="s">
        <v>8</v>
      </c>
      <c r="F1641" s="18" t="s">
        <v>11509</v>
      </c>
      <c r="G1641" s="18" t="s">
        <v>11626</v>
      </c>
      <c r="H1641" s="18" t="s">
        <v>11451</v>
      </c>
      <c r="I1641" s="18" t="s">
        <v>11502</v>
      </c>
      <c r="J1641" s="18" t="s">
        <v>11502</v>
      </c>
      <c r="K1641" s="18" t="s">
        <v>11502</v>
      </c>
      <c r="L1641" s="18" t="s">
        <v>11502</v>
      </c>
      <c r="M1641" s="18" t="s">
        <v>11502</v>
      </c>
      <c r="N1641" s="18" t="s">
        <v>11664</v>
      </c>
      <c r="O1641" s="18" t="s">
        <v>11665</v>
      </c>
      <c r="P1641" s="18" t="s">
        <v>11666</v>
      </c>
    </row>
    <row r="1642" spans="1:16" ht="43.2" x14ac:dyDescent="0.3">
      <c r="A1642" s="18" t="s">
        <v>4726</v>
      </c>
      <c r="B1642" s="18" t="s">
        <v>4727</v>
      </c>
      <c r="C1642" s="18" t="s">
        <v>4728</v>
      </c>
      <c r="D1642" s="18" t="s">
        <v>4695</v>
      </c>
      <c r="E1642" s="18" t="s">
        <v>8</v>
      </c>
      <c r="F1642" s="18" t="s">
        <v>11509</v>
      </c>
      <c r="G1642" s="18" t="s">
        <v>11626</v>
      </c>
      <c r="H1642" s="18" t="s">
        <v>11451</v>
      </c>
      <c r="I1642" s="18" t="s">
        <v>11502</v>
      </c>
      <c r="J1642" s="18" t="s">
        <v>11502</v>
      </c>
      <c r="K1642" s="18" t="s">
        <v>11502</v>
      </c>
      <c r="L1642" s="18" t="s">
        <v>11502</v>
      </c>
      <c r="M1642" s="18" t="s">
        <v>11502</v>
      </c>
      <c r="N1642" s="18" t="s">
        <v>11664</v>
      </c>
      <c r="O1642" s="18" t="s">
        <v>11665</v>
      </c>
      <c r="P1642" s="18" t="s">
        <v>11666</v>
      </c>
    </row>
    <row r="1643" spans="1:16" ht="43.2" x14ac:dyDescent="0.3">
      <c r="A1643" s="18" t="s">
        <v>4729</v>
      </c>
      <c r="B1643" s="18" t="s">
        <v>4730</v>
      </c>
      <c r="C1643" s="18" t="s">
        <v>4731</v>
      </c>
      <c r="D1643" s="18" t="s">
        <v>4695</v>
      </c>
      <c r="E1643" s="18" t="s">
        <v>8</v>
      </c>
      <c r="F1643" s="18" t="s">
        <v>11509</v>
      </c>
      <c r="G1643" s="18" t="s">
        <v>11626</v>
      </c>
      <c r="H1643" s="18" t="s">
        <v>11451</v>
      </c>
      <c r="I1643" s="18" t="s">
        <v>11502</v>
      </c>
      <c r="J1643" s="18" t="s">
        <v>11502</v>
      </c>
      <c r="K1643" s="18" t="s">
        <v>11502</v>
      </c>
      <c r="L1643" s="18" t="s">
        <v>11502</v>
      </c>
      <c r="M1643" s="18" t="s">
        <v>11502</v>
      </c>
      <c r="N1643" s="18" t="s">
        <v>11664</v>
      </c>
      <c r="O1643" s="18" t="s">
        <v>11665</v>
      </c>
      <c r="P1643" s="18" t="s">
        <v>11666</v>
      </c>
    </row>
    <row r="1644" spans="1:16" ht="43.2" x14ac:dyDescent="0.3">
      <c r="A1644" s="18" t="s">
        <v>4732</v>
      </c>
      <c r="B1644" s="18" t="s">
        <v>4733</v>
      </c>
      <c r="C1644" s="18" t="s">
        <v>4734</v>
      </c>
      <c r="D1644" s="18" t="s">
        <v>4695</v>
      </c>
      <c r="E1644" s="18" t="s">
        <v>8</v>
      </c>
      <c r="F1644" s="18" t="s">
        <v>11509</v>
      </c>
      <c r="G1644" s="18" t="s">
        <v>11626</v>
      </c>
      <c r="H1644" s="18" t="s">
        <v>11451</v>
      </c>
      <c r="I1644" s="18" t="s">
        <v>11502</v>
      </c>
      <c r="J1644" s="18" t="s">
        <v>11502</v>
      </c>
      <c r="K1644" s="18" t="s">
        <v>11502</v>
      </c>
      <c r="L1644" s="18" t="s">
        <v>11502</v>
      </c>
      <c r="M1644" s="18" t="s">
        <v>11502</v>
      </c>
      <c r="N1644" s="18" t="s">
        <v>11664</v>
      </c>
      <c r="O1644" s="18" t="s">
        <v>11665</v>
      </c>
      <c r="P1644" s="18" t="s">
        <v>11666</v>
      </c>
    </row>
    <row r="1645" spans="1:16" ht="43.2" x14ac:dyDescent="0.3">
      <c r="A1645" s="18" t="s">
        <v>4735</v>
      </c>
      <c r="B1645" s="18" t="s">
        <v>4736</v>
      </c>
      <c r="C1645" s="18" t="s">
        <v>4737</v>
      </c>
      <c r="D1645" s="18" t="s">
        <v>4695</v>
      </c>
      <c r="E1645" s="18" t="s">
        <v>8</v>
      </c>
      <c r="F1645" s="18" t="s">
        <v>11509</v>
      </c>
      <c r="G1645" s="18" t="s">
        <v>11626</v>
      </c>
      <c r="H1645" s="18" t="s">
        <v>11451</v>
      </c>
      <c r="I1645" s="18" t="s">
        <v>11502</v>
      </c>
      <c r="J1645" s="18" t="s">
        <v>11502</v>
      </c>
      <c r="K1645" s="18" t="s">
        <v>11502</v>
      </c>
      <c r="L1645" s="18" t="s">
        <v>11502</v>
      </c>
      <c r="M1645" s="18" t="s">
        <v>11502</v>
      </c>
      <c r="N1645" s="18" t="s">
        <v>11664</v>
      </c>
      <c r="O1645" s="18" t="s">
        <v>11665</v>
      </c>
      <c r="P1645" s="18" t="s">
        <v>11666</v>
      </c>
    </row>
    <row r="1646" spans="1:16" ht="43.2" x14ac:dyDescent="0.3">
      <c r="A1646" s="18" t="s">
        <v>4738</v>
      </c>
      <c r="B1646" s="18" t="s">
        <v>4739</v>
      </c>
      <c r="C1646" s="18" t="s">
        <v>4740</v>
      </c>
      <c r="D1646" s="18" t="s">
        <v>4695</v>
      </c>
      <c r="E1646" s="18" t="s">
        <v>8</v>
      </c>
      <c r="F1646" s="18" t="s">
        <v>11509</v>
      </c>
      <c r="G1646" s="18" t="s">
        <v>11626</v>
      </c>
      <c r="H1646" s="18" t="s">
        <v>11451</v>
      </c>
      <c r="I1646" s="18" t="s">
        <v>11502</v>
      </c>
      <c r="J1646" s="18" t="s">
        <v>11502</v>
      </c>
      <c r="K1646" s="18" t="s">
        <v>11502</v>
      </c>
      <c r="L1646" s="18" t="s">
        <v>11502</v>
      </c>
      <c r="M1646" s="18" t="s">
        <v>11502</v>
      </c>
      <c r="N1646" s="18" t="s">
        <v>11664</v>
      </c>
      <c r="O1646" s="18" t="s">
        <v>11665</v>
      </c>
      <c r="P1646" s="18" t="s">
        <v>11666</v>
      </c>
    </row>
    <row r="1647" spans="1:16" ht="43.2" x14ac:dyDescent="0.3">
      <c r="A1647" s="18" t="s">
        <v>4741</v>
      </c>
      <c r="B1647" s="18" t="s">
        <v>4742</v>
      </c>
      <c r="C1647" s="18" t="s">
        <v>4743</v>
      </c>
      <c r="D1647" s="18" t="s">
        <v>4695</v>
      </c>
      <c r="E1647" s="18" t="s">
        <v>8</v>
      </c>
      <c r="F1647" s="18" t="s">
        <v>11509</v>
      </c>
      <c r="G1647" s="18" t="s">
        <v>11626</v>
      </c>
      <c r="H1647" s="18" t="s">
        <v>11451</v>
      </c>
      <c r="I1647" s="18" t="s">
        <v>11502</v>
      </c>
      <c r="J1647" s="18" t="s">
        <v>11502</v>
      </c>
      <c r="K1647" s="18" t="s">
        <v>11502</v>
      </c>
      <c r="L1647" s="18" t="s">
        <v>11502</v>
      </c>
      <c r="M1647" s="18" t="s">
        <v>11502</v>
      </c>
      <c r="N1647" s="18" t="s">
        <v>11664</v>
      </c>
      <c r="O1647" s="18" t="s">
        <v>11665</v>
      </c>
      <c r="P1647" s="18" t="s">
        <v>11666</v>
      </c>
    </row>
    <row r="1648" spans="1:16" ht="43.2" x14ac:dyDescent="0.3">
      <c r="A1648" s="18" t="s">
        <v>4744</v>
      </c>
      <c r="B1648" s="18" t="s">
        <v>4745</v>
      </c>
      <c r="C1648" s="18" t="s">
        <v>4746</v>
      </c>
      <c r="D1648" s="18" t="s">
        <v>4639</v>
      </c>
      <c r="E1648" s="18" t="s">
        <v>8</v>
      </c>
      <c r="F1648" s="18" t="s">
        <v>11509</v>
      </c>
      <c r="G1648" s="18" t="s">
        <v>11625</v>
      </c>
      <c r="H1648" s="18" t="s">
        <v>11451</v>
      </c>
      <c r="I1648" s="18" t="s">
        <v>11502</v>
      </c>
      <c r="J1648" s="18" t="s">
        <v>11502</v>
      </c>
      <c r="K1648" s="18" t="s">
        <v>11502</v>
      </c>
      <c r="L1648" s="18" t="s">
        <v>11502</v>
      </c>
      <c r="M1648" s="18" t="s">
        <v>11502</v>
      </c>
      <c r="N1648" s="18" t="s">
        <v>11664</v>
      </c>
      <c r="O1648" s="18" t="s">
        <v>11665</v>
      </c>
      <c r="P1648" s="18" t="s">
        <v>11666</v>
      </c>
    </row>
    <row r="1649" spans="1:16" ht="43.2" x14ac:dyDescent="0.3">
      <c r="A1649" s="18" t="s">
        <v>4747</v>
      </c>
      <c r="B1649" s="18" t="s">
        <v>4748</v>
      </c>
      <c r="C1649" s="18" t="s">
        <v>4749</v>
      </c>
      <c r="D1649" s="18" t="s">
        <v>4639</v>
      </c>
      <c r="E1649" s="18" t="s">
        <v>8</v>
      </c>
      <c r="F1649" s="18" t="s">
        <v>11509</v>
      </c>
      <c r="G1649" s="18" t="s">
        <v>11625</v>
      </c>
      <c r="H1649" s="18" t="s">
        <v>11451</v>
      </c>
      <c r="I1649" s="18" t="s">
        <v>11502</v>
      </c>
      <c r="J1649" s="18" t="s">
        <v>11502</v>
      </c>
      <c r="K1649" s="18" t="s">
        <v>11502</v>
      </c>
      <c r="L1649" s="18" t="s">
        <v>11502</v>
      </c>
      <c r="M1649" s="18" t="s">
        <v>11502</v>
      </c>
      <c r="N1649" s="18" t="s">
        <v>11664</v>
      </c>
      <c r="O1649" s="18" t="s">
        <v>11665</v>
      </c>
      <c r="P1649" s="18" t="s">
        <v>11666</v>
      </c>
    </row>
    <row r="1650" spans="1:16" ht="43.2" x14ac:dyDescent="0.3">
      <c r="A1650" s="18" t="s">
        <v>4750</v>
      </c>
      <c r="B1650" s="18" t="s">
        <v>4751</v>
      </c>
      <c r="C1650" s="18" t="s">
        <v>4752</v>
      </c>
      <c r="D1650" s="18" t="s">
        <v>4639</v>
      </c>
      <c r="E1650" s="18" t="s">
        <v>8</v>
      </c>
      <c r="F1650" s="18" t="s">
        <v>11509</v>
      </c>
      <c r="G1650" s="18" t="s">
        <v>11625</v>
      </c>
      <c r="H1650" s="18" t="s">
        <v>11451</v>
      </c>
      <c r="I1650" s="18" t="s">
        <v>11502</v>
      </c>
      <c r="J1650" s="18" t="s">
        <v>11502</v>
      </c>
      <c r="K1650" s="18" t="s">
        <v>11502</v>
      </c>
      <c r="L1650" s="18" t="s">
        <v>11502</v>
      </c>
      <c r="M1650" s="18" t="s">
        <v>11502</v>
      </c>
      <c r="N1650" s="18" t="s">
        <v>11664</v>
      </c>
      <c r="O1650" s="18" t="s">
        <v>11665</v>
      </c>
      <c r="P1650" s="18" t="s">
        <v>11666</v>
      </c>
    </row>
    <row r="1651" spans="1:16" ht="43.2" x14ac:dyDescent="0.3">
      <c r="A1651" s="24" t="s">
        <v>4753</v>
      </c>
      <c r="B1651" s="25" t="s">
        <v>4754</v>
      </c>
      <c r="C1651" s="25" t="s">
        <v>4755</v>
      </c>
      <c r="D1651" s="25" t="s">
        <v>4695</v>
      </c>
      <c r="E1651" s="25" t="s">
        <v>8</v>
      </c>
      <c r="F1651" s="25" t="s">
        <v>11509</v>
      </c>
      <c r="G1651" s="25" t="s">
        <v>11626</v>
      </c>
      <c r="H1651" s="25" t="s">
        <v>11451</v>
      </c>
      <c r="I1651" s="25" t="s">
        <v>11502</v>
      </c>
      <c r="J1651" s="25" t="s">
        <v>11502</v>
      </c>
      <c r="K1651" s="25" t="s">
        <v>11502</v>
      </c>
      <c r="L1651" s="25" t="s">
        <v>11502</v>
      </c>
      <c r="M1651" s="25" t="s">
        <v>11502</v>
      </c>
      <c r="N1651" s="25" t="s">
        <v>11664</v>
      </c>
      <c r="O1651" s="25" t="s">
        <v>11665</v>
      </c>
      <c r="P1651" s="26" t="s">
        <v>11666</v>
      </c>
    </row>
    <row r="1652" spans="1:16" ht="43.2" x14ac:dyDescent="0.3">
      <c r="A1652" s="19" t="s">
        <v>4756</v>
      </c>
      <c r="B1652" s="18" t="s">
        <v>4757</v>
      </c>
      <c r="C1652" s="18" t="s">
        <v>4758</v>
      </c>
      <c r="D1652" s="18" t="s">
        <v>4639</v>
      </c>
      <c r="E1652" s="18" t="s">
        <v>8</v>
      </c>
      <c r="F1652" s="18" t="s">
        <v>11509</v>
      </c>
      <c r="G1652" s="18" t="s">
        <v>11625</v>
      </c>
      <c r="H1652" s="18" t="s">
        <v>11451</v>
      </c>
      <c r="I1652" s="18" t="s">
        <v>11502</v>
      </c>
      <c r="J1652" s="18" t="s">
        <v>11502</v>
      </c>
      <c r="K1652" s="18" t="s">
        <v>11502</v>
      </c>
      <c r="L1652" s="18" t="s">
        <v>11502</v>
      </c>
      <c r="M1652" s="18" t="s">
        <v>11502</v>
      </c>
      <c r="N1652" s="18" t="s">
        <v>11664</v>
      </c>
      <c r="O1652" s="18" t="s">
        <v>11665</v>
      </c>
      <c r="P1652" s="20" t="s">
        <v>11666</v>
      </c>
    </row>
    <row r="1653" spans="1:16" ht="43.2" x14ac:dyDescent="0.3">
      <c r="A1653" s="19" t="s">
        <v>4759</v>
      </c>
      <c r="B1653" s="18" t="s">
        <v>4760</v>
      </c>
      <c r="C1653" s="18" t="s">
        <v>4761</v>
      </c>
      <c r="D1653" s="18" t="s">
        <v>4639</v>
      </c>
      <c r="E1653" s="18" t="s">
        <v>8</v>
      </c>
      <c r="F1653" s="18" t="s">
        <v>11509</v>
      </c>
      <c r="G1653" s="18" t="s">
        <v>11625</v>
      </c>
      <c r="H1653" s="18" t="s">
        <v>11451</v>
      </c>
      <c r="I1653" s="18" t="s">
        <v>11502</v>
      </c>
      <c r="J1653" s="18" t="s">
        <v>11502</v>
      </c>
      <c r="K1653" s="18" t="s">
        <v>11502</v>
      </c>
      <c r="L1653" s="18" t="s">
        <v>11502</v>
      </c>
      <c r="M1653" s="18" t="s">
        <v>11502</v>
      </c>
      <c r="N1653" s="18" t="s">
        <v>11664</v>
      </c>
      <c r="O1653" s="18" t="s">
        <v>11665</v>
      </c>
      <c r="P1653" s="20" t="s">
        <v>11666</v>
      </c>
    </row>
    <row r="1654" spans="1:16" ht="43.2" x14ac:dyDescent="0.3">
      <c r="A1654" s="19" t="s">
        <v>4762</v>
      </c>
      <c r="B1654" s="18" t="s">
        <v>4763</v>
      </c>
      <c r="C1654" s="18" t="s">
        <v>4764</v>
      </c>
      <c r="D1654" s="18" t="s">
        <v>4639</v>
      </c>
      <c r="E1654" s="18" t="s">
        <v>8</v>
      </c>
      <c r="F1654" s="18" t="s">
        <v>11509</v>
      </c>
      <c r="G1654" s="18" t="s">
        <v>11625</v>
      </c>
      <c r="H1654" s="18" t="s">
        <v>11451</v>
      </c>
      <c r="I1654" s="18" t="s">
        <v>11502</v>
      </c>
      <c r="J1654" s="18" t="s">
        <v>11502</v>
      </c>
      <c r="K1654" s="18" t="s">
        <v>11502</v>
      </c>
      <c r="L1654" s="18" t="s">
        <v>11502</v>
      </c>
      <c r="M1654" s="18" t="s">
        <v>11502</v>
      </c>
      <c r="N1654" s="18" t="s">
        <v>11664</v>
      </c>
      <c r="O1654" s="18" t="s">
        <v>11665</v>
      </c>
      <c r="P1654" s="20" t="s">
        <v>11666</v>
      </c>
    </row>
    <row r="1655" spans="1:16" ht="43.2" x14ac:dyDescent="0.3">
      <c r="A1655" s="19" t="s">
        <v>4765</v>
      </c>
      <c r="B1655" s="18" t="s">
        <v>4766</v>
      </c>
      <c r="C1655" s="18" t="s">
        <v>4767</v>
      </c>
      <c r="D1655" s="18" t="s">
        <v>4639</v>
      </c>
      <c r="E1655" s="18" t="s">
        <v>8</v>
      </c>
      <c r="F1655" s="18" t="s">
        <v>11509</v>
      </c>
      <c r="G1655" s="18" t="s">
        <v>11625</v>
      </c>
      <c r="H1655" s="18" t="s">
        <v>11451</v>
      </c>
      <c r="I1655" s="18" t="s">
        <v>11502</v>
      </c>
      <c r="J1655" s="18" t="s">
        <v>11502</v>
      </c>
      <c r="K1655" s="18" t="s">
        <v>11502</v>
      </c>
      <c r="L1655" s="18" t="s">
        <v>11502</v>
      </c>
      <c r="M1655" s="18" t="s">
        <v>11502</v>
      </c>
      <c r="N1655" s="18" t="s">
        <v>11664</v>
      </c>
      <c r="O1655" s="18" t="s">
        <v>11665</v>
      </c>
      <c r="P1655" s="20" t="s">
        <v>11666</v>
      </c>
    </row>
    <row r="1656" spans="1:16" ht="43.2" x14ac:dyDescent="0.3">
      <c r="A1656" s="19" t="s">
        <v>4768</v>
      </c>
      <c r="B1656" s="18" t="s">
        <v>4769</v>
      </c>
      <c r="C1656" s="18" t="s">
        <v>4770</v>
      </c>
      <c r="D1656" s="18" t="s">
        <v>4639</v>
      </c>
      <c r="E1656" s="18" t="s">
        <v>8</v>
      </c>
      <c r="F1656" s="18" t="s">
        <v>11509</v>
      </c>
      <c r="G1656" s="18" t="s">
        <v>11625</v>
      </c>
      <c r="H1656" s="18" t="s">
        <v>11451</v>
      </c>
      <c r="I1656" s="18" t="s">
        <v>11502</v>
      </c>
      <c r="J1656" s="18" t="s">
        <v>11502</v>
      </c>
      <c r="K1656" s="18" t="s">
        <v>11502</v>
      </c>
      <c r="L1656" s="18" t="s">
        <v>11502</v>
      </c>
      <c r="M1656" s="18" t="s">
        <v>11502</v>
      </c>
      <c r="N1656" s="18" t="s">
        <v>11664</v>
      </c>
      <c r="O1656" s="18" t="s">
        <v>11665</v>
      </c>
      <c r="P1656" s="20" t="s">
        <v>11666</v>
      </c>
    </row>
    <row r="1657" spans="1:16" ht="43.2" x14ac:dyDescent="0.3">
      <c r="A1657" s="19" t="s">
        <v>4771</v>
      </c>
      <c r="B1657" s="18" t="s">
        <v>4772</v>
      </c>
      <c r="C1657" s="18" t="s">
        <v>4773</v>
      </c>
      <c r="D1657" s="18" t="s">
        <v>4695</v>
      </c>
      <c r="E1657" s="18" t="s">
        <v>8</v>
      </c>
      <c r="F1657" s="18" t="s">
        <v>11509</v>
      </c>
      <c r="G1657" s="18" t="s">
        <v>11626</v>
      </c>
      <c r="H1657" s="18" t="s">
        <v>11451</v>
      </c>
      <c r="I1657" s="18" t="s">
        <v>11502</v>
      </c>
      <c r="J1657" s="18" t="s">
        <v>11502</v>
      </c>
      <c r="K1657" s="18" t="s">
        <v>11502</v>
      </c>
      <c r="L1657" s="18" t="s">
        <v>11502</v>
      </c>
      <c r="M1657" s="18" t="s">
        <v>11502</v>
      </c>
      <c r="N1657" s="18" t="s">
        <v>11664</v>
      </c>
      <c r="O1657" s="18" t="s">
        <v>11665</v>
      </c>
      <c r="P1657" s="20" t="s">
        <v>11666</v>
      </c>
    </row>
    <row r="1658" spans="1:16" ht="43.2" x14ac:dyDescent="0.3">
      <c r="A1658" s="19" t="s">
        <v>4774</v>
      </c>
      <c r="B1658" s="18" t="s">
        <v>4775</v>
      </c>
      <c r="C1658" s="18" t="s">
        <v>4776</v>
      </c>
      <c r="D1658" s="18" t="s">
        <v>4695</v>
      </c>
      <c r="E1658" s="18" t="s">
        <v>8</v>
      </c>
      <c r="F1658" s="18" t="s">
        <v>11509</v>
      </c>
      <c r="G1658" s="18" t="s">
        <v>11626</v>
      </c>
      <c r="H1658" s="18" t="s">
        <v>11451</v>
      </c>
      <c r="I1658" s="18" t="s">
        <v>11502</v>
      </c>
      <c r="J1658" s="18" t="s">
        <v>11502</v>
      </c>
      <c r="K1658" s="18" t="s">
        <v>11502</v>
      </c>
      <c r="L1658" s="18" t="s">
        <v>11502</v>
      </c>
      <c r="M1658" s="18" t="s">
        <v>11502</v>
      </c>
      <c r="N1658" s="18" t="s">
        <v>11664</v>
      </c>
      <c r="O1658" s="18" t="s">
        <v>11665</v>
      </c>
      <c r="P1658" s="20" t="s">
        <v>11666</v>
      </c>
    </row>
    <row r="1659" spans="1:16" ht="43.2" x14ac:dyDescent="0.3">
      <c r="A1659" s="19" t="s">
        <v>4777</v>
      </c>
      <c r="B1659" s="18" t="s">
        <v>4778</v>
      </c>
      <c r="C1659" s="18" t="s">
        <v>4779</v>
      </c>
      <c r="D1659" s="18" t="s">
        <v>1827</v>
      </c>
      <c r="E1659" s="18" t="s">
        <v>8</v>
      </c>
      <c r="F1659" s="18" t="s">
        <v>11509</v>
      </c>
      <c r="G1659" s="18" t="s">
        <v>11538</v>
      </c>
      <c r="H1659" s="18" t="s">
        <v>11451</v>
      </c>
      <c r="I1659" s="18" t="s">
        <v>11502</v>
      </c>
      <c r="J1659" s="18" t="s">
        <v>11502</v>
      </c>
      <c r="K1659" s="18" t="s">
        <v>11502</v>
      </c>
      <c r="L1659" s="18" t="s">
        <v>11502</v>
      </c>
      <c r="M1659" s="18" t="s">
        <v>11502</v>
      </c>
      <c r="N1659" s="18" t="s">
        <v>11664</v>
      </c>
      <c r="O1659" s="18" t="s">
        <v>11665</v>
      </c>
      <c r="P1659" s="20" t="s">
        <v>11666</v>
      </c>
    </row>
    <row r="1660" spans="1:16" ht="43.2" x14ac:dyDescent="0.3">
      <c r="A1660" s="19" t="s">
        <v>4780</v>
      </c>
      <c r="B1660" s="18" t="s">
        <v>4781</v>
      </c>
      <c r="C1660" s="18" t="s">
        <v>4781</v>
      </c>
      <c r="D1660" s="18" t="s">
        <v>1827</v>
      </c>
      <c r="E1660" s="18" t="s">
        <v>8</v>
      </c>
      <c r="F1660" s="18" t="s">
        <v>11509</v>
      </c>
      <c r="G1660" s="18" t="s">
        <v>11538</v>
      </c>
      <c r="H1660" s="18" t="s">
        <v>11451</v>
      </c>
      <c r="I1660" s="18" t="s">
        <v>11502</v>
      </c>
      <c r="J1660" s="18" t="s">
        <v>11502</v>
      </c>
      <c r="K1660" s="18" t="s">
        <v>11502</v>
      </c>
      <c r="L1660" s="18" t="s">
        <v>11502</v>
      </c>
      <c r="M1660" s="18" t="s">
        <v>11502</v>
      </c>
      <c r="N1660" s="18" t="s">
        <v>11664</v>
      </c>
      <c r="O1660" s="18" t="s">
        <v>11665</v>
      </c>
      <c r="P1660" s="20" t="s">
        <v>11666</v>
      </c>
    </row>
    <row r="1661" spans="1:16" ht="43.2" x14ac:dyDescent="0.3">
      <c r="A1661" s="19" t="s">
        <v>4782</v>
      </c>
      <c r="B1661" s="18" t="s">
        <v>4783</v>
      </c>
      <c r="C1661" s="18" t="s">
        <v>4783</v>
      </c>
      <c r="D1661" s="18" t="s">
        <v>1827</v>
      </c>
      <c r="E1661" s="18" t="s">
        <v>8</v>
      </c>
      <c r="F1661" s="18" t="s">
        <v>11509</v>
      </c>
      <c r="G1661" s="18" t="s">
        <v>11538</v>
      </c>
      <c r="H1661" s="18" t="s">
        <v>11451</v>
      </c>
      <c r="I1661" s="18" t="s">
        <v>11502</v>
      </c>
      <c r="J1661" s="18" t="s">
        <v>11502</v>
      </c>
      <c r="K1661" s="18" t="s">
        <v>11502</v>
      </c>
      <c r="L1661" s="18" t="s">
        <v>11502</v>
      </c>
      <c r="M1661" s="18" t="s">
        <v>11502</v>
      </c>
      <c r="N1661" s="18" t="s">
        <v>11664</v>
      </c>
      <c r="O1661" s="18" t="s">
        <v>11665</v>
      </c>
      <c r="P1661" s="20" t="s">
        <v>11666</v>
      </c>
    </row>
    <row r="1662" spans="1:16" ht="43.2" x14ac:dyDescent="0.3">
      <c r="A1662" s="19" t="s">
        <v>4784</v>
      </c>
      <c r="B1662" s="18" t="s">
        <v>4785</v>
      </c>
      <c r="C1662" s="18" t="s">
        <v>4785</v>
      </c>
      <c r="D1662" s="18" t="s">
        <v>1827</v>
      </c>
      <c r="E1662" s="18" t="s">
        <v>8</v>
      </c>
      <c r="F1662" s="18" t="s">
        <v>11509</v>
      </c>
      <c r="G1662" s="18" t="s">
        <v>11538</v>
      </c>
      <c r="H1662" s="18" t="s">
        <v>11451</v>
      </c>
      <c r="I1662" s="18" t="s">
        <v>11502</v>
      </c>
      <c r="J1662" s="18" t="s">
        <v>11502</v>
      </c>
      <c r="K1662" s="18" t="s">
        <v>11502</v>
      </c>
      <c r="L1662" s="18" t="s">
        <v>11502</v>
      </c>
      <c r="M1662" s="18" t="s">
        <v>11502</v>
      </c>
      <c r="N1662" s="18" t="s">
        <v>11664</v>
      </c>
      <c r="O1662" s="18" t="s">
        <v>11665</v>
      </c>
      <c r="P1662" s="20" t="s">
        <v>11666</v>
      </c>
    </row>
    <row r="1663" spans="1:16" ht="43.2" x14ac:dyDescent="0.3">
      <c r="A1663" s="19" t="s">
        <v>4786</v>
      </c>
      <c r="B1663" s="18" t="s">
        <v>4787</v>
      </c>
      <c r="C1663" s="18" t="s">
        <v>4787</v>
      </c>
      <c r="D1663" s="18" t="s">
        <v>1827</v>
      </c>
      <c r="E1663" s="18" t="s">
        <v>8</v>
      </c>
      <c r="F1663" s="18" t="s">
        <v>11509</v>
      </c>
      <c r="G1663" s="18" t="s">
        <v>11538</v>
      </c>
      <c r="H1663" s="18" t="s">
        <v>11451</v>
      </c>
      <c r="I1663" s="18" t="s">
        <v>11502</v>
      </c>
      <c r="J1663" s="18" t="s">
        <v>11502</v>
      </c>
      <c r="K1663" s="18" t="s">
        <v>11502</v>
      </c>
      <c r="L1663" s="18" t="s">
        <v>11502</v>
      </c>
      <c r="M1663" s="18" t="s">
        <v>11502</v>
      </c>
      <c r="N1663" s="18" t="s">
        <v>11664</v>
      </c>
      <c r="O1663" s="18" t="s">
        <v>11665</v>
      </c>
      <c r="P1663" s="20" t="s">
        <v>11666</v>
      </c>
    </row>
    <row r="1664" spans="1:16" ht="43.2" x14ac:dyDescent="0.3">
      <c r="A1664" s="19" t="s">
        <v>4788</v>
      </c>
      <c r="B1664" s="18" t="s">
        <v>4789</v>
      </c>
      <c r="C1664" s="18" t="s">
        <v>4789</v>
      </c>
      <c r="D1664" s="18" t="s">
        <v>1827</v>
      </c>
      <c r="E1664" s="18" t="s">
        <v>8</v>
      </c>
      <c r="F1664" s="18" t="s">
        <v>11509</v>
      </c>
      <c r="G1664" s="18" t="s">
        <v>11538</v>
      </c>
      <c r="H1664" s="18" t="s">
        <v>11451</v>
      </c>
      <c r="I1664" s="18" t="s">
        <v>11502</v>
      </c>
      <c r="J1664" s="18" t="s">
        <v>11502</v>
      </c>
      <c r="K1664" s="18" t="s">
        <v>11502</v>
      </c>
      <c r="L1664" s="18" t="s">
        <v>11502</v>
      </c>
      <c r="M1664" s="18" t="s">
        <v>11502</v>
      </c>
      <c r="N1664" s="18" t="s">
        <v>11664</v>
      </c>
      <c r="O1664" s="18" t="s">
        <v>11665</v>
      </c>
      <c r="P1664" s="20" t="s">
        <v>11666</v>
      </c>
    </row>
    <row r="1665" spans="1:16" ht="43.2" x14ac:dyDescent="0.3">
      <c r="A1665" s="19" t="s">
        <v>4790</v>
      </c>
      <c r="B1665" s="18" t="s">
        <v>4791</v>
      </c>
      <c r="C1665" s="18" t="s">
        <v>4791</v>
      </c>
      <c r="D1665" s="18" t="s">
        <v>1827</v>
      </c>
      <c r="E1665" s="18" t="s">
        <v>8</v>
      </c>
      <c r="F1665" s="18" t="s">
        <v>11509</v>
      </c>
      <c r="G1665" s="18" t="s">
        <v>11538</v>
      </c>
      <c r="H1665" s="18" t="s">
        <v>11451</v>
      </c>
      <c r="I1665" s="18" t="s">
        <v>11502</v>
      </c>
      <c r="J1665" s="18" t="s">
        <v>11502</v>
      </c>
      <c r="K1665" s="18" t="s">
        <v>11502</v>
      </c>
      <c r="L1665" s="18" t="s">
        <v>11502</v>
      </c>
      <c r="M1665" s="18" t="s">
        <v>11502</v>
      </c>
      <c r="N1665" s="18" t="s">
        <v>11664</v>
      </c>
      <c r="O1665" s="18" t="s">
        <v>11665</v>
      </c>
      <c r="P1665" s="20" t="s">
        <v>11666</v>
      </c>
    </row>
    <row r="1666" spans="1:16" ht="43.2" x14ac:dyDescent="0.3">
      <c r="A1666" s="19" t="s">
        <v>4792</v>
      </c>
      <c r="B1666" s="18" t="s">
        <v>4793</v>
      </c>
      <c r="C1666" s="18" t="s">
        <v>4793</v>
      </c>
      <c r="D1666" s="18" t="s">
        <v>1827</v>
      </c>
      <c r="E1666" s="18" t="s">
        <v>8</v>
      </c>
      <c r="F1666" s="18" t="s">
        <v>11509</v>
      </c>
      <c r="G1666" s="18" t="s">
        <v>11538</v>
      </c>
      <c r="H1666" s="18" t="s">
        <v>11451</v>
      </c>
      <c r="I1666" s="18" t="s">
        <v>11502</v>
      </c>
      <c r="J1666" s="18" t="s">
        <v>11502</v>
      </c>
      <c r="K1666" s="18" t="s">
        <v>11502</v>
      </c>
      <c r="L1666" s="18" t="s">
        <v>11502</v>
      </c>
      <c r="M1666" s="18" t="s">
        <v>11502</v>
      </c>
      <c r="N1666" s="18" t="s">
        <v>11664</v>
      </c>
      <c r="O1666" s="18" t="s">
        <v>11665</v>
      </c>
      <c r="P1666" s="20" t="s">
        <v>11666</v>
      </c>
    </row>
    <row r="1667" spans="1:16" ht="43.2" x14ac:dyDescent="0.3">
      <c r="A1667" s="19" t="s">
        <v>4794</v>
      </c>
      <c r="B1667" s="18" t="s">
        <v>4795</v>
      </c>
      <c r="C1667" s="18" t="s">
        <v>4796</v>
      </c>
      <c r="D1667" s="18" t="s">
        <v>1827</v>
      </c>
      <c r="E1667" s="18" t="s">
        <v>8</v>
      </c>
      <c r="F1667" s="18" t="s">
        <v>11509</v>
      </c>
      <c r="G1667" s="18" t="s">
        <v>11538</v>
      </c>
      <c r="H1667" s="18" t="s">
        <v>11451</v>
      </c>
      <c r="I1667" s="18" t="s">
        <v>11502</v>
      </c>
      <c r="J1667" s="18" t="s">
        <v>11502</v>
      </c>
      <c r="K1667" s="18" t="s">
        <v>11502</v>
      </c>
      <c r="L1667" s="18" t="s">
        <v>11502</v>
      </c>
      <c r="M1667" s="18" t="s">
        <v>11502</v>
      </c>
      <c r="N1667" s="18" t="s">
        <v>11664</v>
      </c>
      <c r="O1667" s="18" t="s">
        <v>11665</v>
      </c>
      <c r="P1667" s="20" t="s">
        <v>11666</v>
      </c>
    </row>
    <row r="1668" spans="1:16" ht="43.2" x14ac:dyDescent="0.3">
      <c r="A1668" s="19" t="s">
        <v>4797</v>
      </c>
      <c r="B1668" s="18" t="s">
        <v>4798</v>
      </c>
      <c r="C1668" s="18" t="s">
        <v>4799</v>
      </c>
      <c r="D1668" s="18" t="s">
        <v>1827</v>
      </c>
      <c r="E1668" s="18" t="s">
        <v>8</v>
      </c>
      <c r="F1668" s="18" t="s">
        <v>11509</v>
      </c>
      <c r="G1668" s="18" t="s">
        <v>11538</v>
      </c>
      <c r="H1668" s="18" t="s">
        <v>11451</v>
      </c>
      <c r="I1668" s="18" t="s">
        <v>11502</v>
      </c>
      <c r="J1668" s="18" t="s">
        <v>11502</v>
      </c>
      <c r="K1668" s="18" t="s">
        <v>11502</v>
      </c>
      <c r="L1668" s="18" t="s">
        <v>11502</v>
      </c>
      <c r="M1668" s="18" t="s">
        <v>11502</v>
      </c>
      <c r="N1668" s="18" t="s">
        <v>11664</v>
      </c>
      <c r="O1668" s="18" t="s">
        <v>11665</v>
      </c>
      <c r="P1668" s="20" t="s">
        <v>11666</v>
      </c>
    </row>
    <row r="1669" spans="1:16" ht="43.2" x14ac:dyDescent="0.3">
      <c r="A1669" s="19" t="s">
        <v>4800</v>
      </c>
      <c r="B1669" s="18" t="s">
        <v>4801</v>
      </c>
      <c r="C1669" s="18" t="s">
        <v>4802</v>
      </c>
      <c r="D1669" s="18" t="s">
        <v>1827</v>
      </c>
      <c r="E1669" s="18" t="s">
        <v>8</v>
      </c>
      <c r="F1669" s="18" t="s">
        <v>11509</v>
      </c>
      <c r="G1669" s="18" t="s">
        <v>11538</v>
      </c>
      <c r="H1669" s="18" t="s">
        <v>11451</v>
      </c>
      <c r="I1669" s="18" t="s">
        <v>11502</v>
      </c>
      <c r="J1669" s="18" t="s">
        <v>11502</v>
      </c>
      <c r="K1669" s="18" t="s">
        <v>11502</v>
      </c>
      <c r="L1669" s="18" t="s">
        <v>11502</v>
      </c>
      <c r="M1669" s="18" t="s">
        <v>11502</v>
      </c>
      <c r="N1669" s="18" t="s">
        <v>11664</v>
      </c>
      <c r="O1669" s="18" t="s">
        <v>11665</v>
      </c>
      <c r="P1669" s="20" t="s">
        <v>11666</v>
      </c>
    </row>
    <row r="1670" spans="1:16" ht="43.2" x14ac:dyDescent="0.3">
      <c r="A1670" s="19" t="s">
        <v>4803</v>
      </c>
      <c r="B1670" s="18" t="s">
        <v>4804</v>
      </c>
      <c r="C1670" s="18" t="s">
        <v>4805</v>
      </c>
      <c r="D1670" s="18" t="s">
        <v>1827</v>
      </c>
      <c r="E1670" s="18" t="s">
        <v>8</v>
      </c>
      <c r="F1670" s="18" t="s">
        <v>11509</v>
      </c>
      <c r="G1670" s="18" t="s">
        <v>11538</v>
      </c>
      <c r="H1670" s="18" t="s">
        <v>11451</v>
      </c>
      <c r="I1670" s="18" t="s">
        <v>11502</v>
      </c>
      <c r="J1670" s="18" t="s">
        <v>11502</v>
      </c>
      <c r="K1670" s="18" t="s">
        <v>11502</v>
      </c>
      <c r="L1670" s="18" t="s">
        <v>11502</v>
      </c>
      <c r="M1670" s="18" t="s">
        <v>11502</v>
      </c>
      <c r="N1670" s="18" t="s">
        <v>11664</v>
      </c>
      <c r="O1670" s="18" t="s">
        <v>11665</v>
      </c>
      <c r="P1670" s="20" t="s">
        <v>11666</v>
      </c>
    </row>
    <row r="1671" spans="1:16" ht="43.2" x14ac:dyDescent="0.3">
      <c r="A1671" s="19" t="s">
        <v>4806</v>
      </c>
      <c r="B1671" s="18" t="s">
        <v>4807</v>
      </c>
      <c r="C1671" s="18" t="s">
        <v>4808</v>
      </c>
      <c r="D1671" s="18" t="s">
        <v>1827</v>
      </c>
      <c r="E1671" s="18" t="s">
        <v>8</v>
      </c>
      <c r="F1671" s="18" t="s">
        <v>11509</v>
      </c>
      <c r="G1671" s="18" t="s">
        <v>11538</v>
      </c>
      <c r="H1671" s="18" t="s">
        <v>11451</v>
      </c>
      <c r="I1671" s="18" t="s">
        <v>11502</v>
      </c>
      <c r="J1671" s="18" t="s">
        <v>11502</v>
      </c>
      <c r="K1671" s="18" t="s">
        <v>11502</v>
      </c>
      <c r="L1671" s="18" t="s">
        <v>11502</v>
      </c>
      <c r="M1671" s="18" t="s">
        <v>11502</v>
      </c>
      <c r="N1671" s="18" t="s">
        <v>11664</v>
      </c>
      <c r="O1671" s="18" t="s">
        <v>11665</v>
      </c>
      <c r="P1671" s="20" t="s">
        <v>11666</v>
      </c>
    </row>
    <row r="1672" spans="1:16" ht="43.2" x14ac:dyDescent="0.3">
      <c r="A1672" s="19" t="s">
        <v>4809</v>
      </c>
      <c r="B1672" s="18" t="s">
        <v>4810</v>
      </c>
      <c r="C1672" s="18" t="s">
        <v>4811</v>
      </c>
      <c r="D1672" s="18" t="s">
        <v>1827</v>
      </c>
      <c r="E1672" s="18" t="s">
        <v>8</v>
      </c>
      <c r="F1672" s="18" t="s">
        <v>11509</v>
      </c>
      <c r="G1672" s="18" t="s">
        <v>11538</v>
      </c>
      <c r="H1672" s="18" t="s">
        <v>11451</v>
      </c>
      <c r="I1672" s="18" t="s">
        <v>11502</v>
      </c>
      <c r="J1672" s="18" t="s">
        <v>11502</v>
      </c>
      <c r="K1672" s="18" t="s">
        <v>11502</v>
      </c>
      <c r="L1672" s="18" t="s">
        <v>11502</v>
      </c>
      <c r="M1672" s="18" t="s">
        <v>11502</v>
      </c>
      <c r="N1672" s="18" t="s">
        <v>11664</v>
      </c>
      <c r="O1672" s="18" t="s">
        <v>11665</v>
      </c>
      <c r="P1672" s="20" t="s">
        <v>11666</v>
      </c>
    </row>
    <row r="1673" spans="1:16" ht="43.2" x14ac:dyDescent="0.3">
      <c r="A1673" s="19" t="s">
        <v>4812</v>
      </c>
      <c r="B1673" s="18" t="s">
        <v>4813</v>
      </c>
      <c r="C1673" s="18" t="s">
        <v>4814</v>
      </c>
      <c r="D1673" s="18" t="s">
        <v>1627</v>
      </c>
      <c r="E1673" s="18" t="s">
        <v>1332</v>
      </c>
      <c r="F1673" s="18" t="s">
        <v>11524</v>
      </c>
      <c r="G1673" s="18" t="s">
        <v>11534</v>
      </c>
      <c r="H1673" s="18" t="s">
        <v>11451</v>
      </c>
      <c r="I1673" s="18" t="s">
        <v>11502</v>
      </c>
      <c r="J1673" s="18" t="s">
        <v>11502</v>
      </c>
      <c r="K1673" s="18" t="s">
        <v>11502</v>
      </c>
      <c r="L1673" s="18" t="s">
        <v>11502</v>
      </c>
      <c r="M1673" s="18" t="s">
        <v>11502</v>
      </c>
      <c r="N1673" s="18" t="s">
        <v>11664</v>
      </c>
      <c r="O1673" s="18" t="s">
        <v>11665</v>
      </c>
      <c r="P1673" s="20" t="s">
        <v>11666</v>
      </c>
    </row>
    <row r="1674" spans="1:16" ht="43.2" x14ac:dyDescent="0.3">
      <c r="A1674" s="19" t="s">
        <v>4815</v>
      </c>
      <c r="B1674" s="18" t="s">
        <v>4816</v>
      </c>
      <c r="C1674" s="18" t="s">
        <v>4817</v>
      </c>
      <c r="D1674" s="18" t="s">
        <v>789</v>
      </c>
      <c r="E1674" s="18" t="s">
        <v>8</v>
      </c>
      <c r="F1674" s="18" t="s">
        <v>11509</v>
      </c>
      <c r="G1674" s="18" t="s">
        <v>11515</v>
      </c>
      <c r="H1674" s="18" t="s">
        <v>11451</v>
      </c>
      <c r="I1674" s="18" t="s">
        <v>11502</v>
      </c>
      <c r="J1674" s="18" t="s">
        <v>11502</v>
      </c>
      <c r="K1674" s="18" t="s">
        <v>11502</v>
      </c>
      <c r="L1674" s="18" t="s">
        <v>11502</v>
      </c>
      <c r="M1674" s="18" t="s">
        <v>11502</v>
      </c>
      <c r="N1674" s="18" t="s">
        <v>11664</v>
      </c>
      <c r="O1674" s="18" t="s">
        <v>11665</v>
      </c>
      <c r="P1674" s="20" t="s">
        <v>11666</v>
      </c>
    </row>
    <row r="1675" spans="1:16" ht="43.2" x14ac:dyDescent="0.3">
      <c r="A1675" s="19" t="s">
        <v>4818</v>
      </c>
      <c r="B1675" s="18" t="s">
        <v>4819</v>
      </c>
      <c r="C1675" s="18" t="s">
        <v>4820</v>
      </c>
      <c r="D1675" s="18" t="s">
        <v>789</v>
      </c>
      <c r="E1675" s="18" t="s">
        <v>8</v>
      </c>
      <c r="F1675" s="18" t="s">
        <v>11509</v>
      </c>
      <c r="G1675" s="18" t="s">
        <v>11515</v>
      </c>
      <c r="H1675" s="18" t="s">
        <v>11451</v>
      </c>
      <c r="I1675" s="18" t="s">
        <v>11502</v>
      </c>
      <c r="J1675" s="18" t="s">
        <v>11502</v>
      </c>
      <c r="K1675" s="18" t="s">
        <v>11502</v>
      </c>
      <c r="L1675" s="18" t="s">
        <v>11502</v>
      </c>
      <c r="M1675" s="18" t="s">
        <v>11502</v>
      </c>
      <c r="N1675" s="18" t="s">
        <v>11664</v>
      </c>
      <c r="O1675" s="18" t="s">
        <v>11665</v>
      </c>
      <c r="P1675" s="20" t="s">
        <v>11666</v>
      </c>
    </row>
    <row r="1676" spans="1:16" ht="43.2" x14ac:dyDescent="0.3">
      <c r="A1676" s="19" t="s">
        <v>4821</v>
      </c>
      <c r="B1676" s="18" t="s">
        <v>4822</v>
      </c>
      <c r="C1676" s="18" t="s">
        <v>4823</v>
      </c>
      <c r="D1676" s="18" t="s">
        <v>789</v>
      </c>
      <c r="E1676" s="18" t="s">
        <v>8</v>
      </c>
      <c r="F1676" s="18" t="s">
        <v>11509</v>
      </c>
      <c r="G1676" s="18" t="s">
        <v>11515</v>
      </c>
      <c r="H1676" s="18" t="s">
        <v>11451</v>
      </c>
      <c r="I1676" s="18" t="s">
        <v>11502</v>
      </c>
      <c r="J1676" s="18" t="s">
        <v>11502</v>
      </c>
      <c r="K1676" s="18" t="s">
        <v>11502</v>
      </c>
      <c r="L1676" s="18" t="s">
        <v>11502</v>
      </c>
      <c r="M1676" s="18" t="s">
        <v>11502</v>
      </c>
      <c r="N1676" s="18" t="s">
        <v>11664</v>
      </c>
      <c r="O1676" s="18" t="s">
        <v>11665</v>
      </c>
      <c r="P1676" s="20" t="s">
        <v>11666</v>
      </c>
    </row>
    <row r="1677" spans="1:16" ht="43.2" x14ac:dyDescent="0.3">
      <c r="A1677" s="19" t="s">
        <v>4824</v>
      </c>
      <c r="B1677" s="18" t="s">
        <v>4825</v>
      </c>
      <c r="C1677" s="18" t="s">
        <v>4825</v>
      </c>
      <c r="D1677" s="18" t="s">
        <v>789</v>
      </c>
      <c r="E1677" s="18" t="s">
        <v>8</v>
      </c>
      <c r="F1677" s="18" t="s">
        <v>11509</v>
      </c>
      <c r="G1677" s="18" t="s">
        <v>11515</v>
      </c>
      <c r="H1677" s="18" t="s">
        <v>11451</v>
      </c>
      <c r="I1677" s="18" t="s">
        <v>11502</v>
      </c>
      <c r="J1677" s="18" t="s">
        <v>11502</v>
      </c>
      <c r="K1677" s="18" t="s">
        <v>11502</v>
      </c>
      <c r="L1677" s="18" t="s">
        <v>11502</v>
      </c>
      <c r="M1677" s="18" t="s">
        <v>11502</v>
      </c>
      <c r="N1677" s="18" t="s">
        <v>11664</v>
      </c>
      <c r="O1677" s="18" t="s">
        <v>11665</v>
      </c>
      <c r="P1677" s="20" t="s">
        <v>11666</v>
      </c>
    </row>
    <row r="1678" spans="1:16" ht="43.2" x14ac:dyDescent="0.3">
      <c r="A1678" s="19" t="s">
        <v>4826</v>
      </c>
      <c r="B1678" s="18" t="s">
        <v>4827</v>
      </c>
      <c r="C1678" s="18" t="s">
        <v>4828</v>
      </c>
      <c r="D1678" s="18" t="s">
        <v>789</v>
      </c>
      <c r="E1678" s="18" t="s">
        <v>8</v>
      </c>
      <c r="F1678" s="18" t="s">
        <v>11509</v>
      </c>
      <c r="G1678" s="18" t="s">
        <v>11515</v>
      </c>
      <c r="H1678" s="18" t="s">
        <v>11451</v>
      </c>
      <c r="I1678" s="18" t="s">
        <v>11502</v>
      </c>
      <c r="J1678" s="18" t="s">
        <v>11502</v>
      </c>
      <c r="K1678" s="18" t="s">
        <v>11502</v>
      </c>
      <c r="L1678" s="18" t="s">
        <v>11502</v>
      </c>
      <c r="M1678" s="18" t="s">
        <v>11502</v>
      </c>
      <c r="N1678" s="18" t="s">
        <v>11664</v>
      </c>
      <c r="O1678" s="18" t="s">
        <v>11665</v>
      </c>
      <c r="P1678" s="20" t="s">
        <v>11666</v>
      </c>
    </row>
    <row r="1679" spans="1:16" ht="43.2" x14ac:dyDescent="0.3">
      <c r="A1679" s="19" t="s">
        <v>4829</v>
      </c>
      <c r="B1679" s="18" t="s">
        <v>4830</v>
      </c>
      <c r="C1679" s="18" t="s">
        <v>4831</v>
      </c>
      <c r="D1679" s="18" t="s">
        <v>694</v>
      </c>
      <c r="E1679" s="18" t="s">
        <v>8</v>
      </c>
      <c r="F1679" s="18" t="s">
        <v>11509</v>
      </c>
      <c r="G1679" s="18" t="s">
        <v>11513</v>
      </c>
      <c r="H1679" s="18" t="s">
        <v>11451</v>
      </c>
      <c r="I1679" s="18" t="s">
        <v>11502</v>
      </c>
      <c r="J1679" s="18" t="s">
        <v>11502</v>
      </c>
      <c r="K1679" s="18" t="s">
        <v>11502</v>
      </c>
      <c r="L1679" s="18" t="s">
        <v>11502</v>
      </c>
      <c r="M1679" s="18" t="s">
        <v>11502</v>
      </c>
      <c r="N1679" s="18" t="s">
        <v>11664</v>
      </c>
      <c r="O1679" s="18" t="s">
        <v>11665</v>
      </c>
      <c r="P1679" s="20" t="s">
        <v>11666</v>
      </c>
    </row>
    <row r="1680" spans="1:16" ht="43.2" x14ac:dyDescent="0.3">
      <c r="A1680" s="19" t="s">
        <v>4832</v>
      </c>
      <c r="B1680" s="18" t="s">
        <v>4833</v>
      </c>
      <c r="C1680" s="18" t="s">
        <v>4834</v>
      </c>
      <c r="D1680" s="18" t="s">
        <v>694</v>
      </c>
      <c r="E1680" s="18" t="s">
        <v>8</v>
      </c>
      <c r="F1680" s="18" t="s">
        <v>11509</v>
      </c>
      <c r="G1680" s="18" t="s">
        <v>11513</v>
      </c>
      <c r="H1680" s="18" t="s">
        <v>11451</v>
      </c>
      <c r="I1680" s="18" t="s">
        <v>11502</v>
      </c>
      <c r="J1680" s="18" t="s">
        <v>11502</v>
      </c>
      <c r="K1680" s="18" t="s">
        <v>11502</v>
      </c>
      <c r="L1680" s="18" t="s">
        <v>11502</v>
      </c>
      <c r="M1680" s="18" t="s">
        <v>11502</v>
      </c>
      <c r="N1680" s="18" t="s">
        <v>11664</v>
      </c>
      <c r="O1680" s="18" t="s">
        <v>11665</v>
      </c>
      <c r="P1680" s="20" t="s">
        <v>11666</v>
      </c>
    </row>
    <row r="1681" spans="1:16" ht="43.2" x14ac:dyDescent="0.3">
      <c r="A1681" s="19" t="s">
        <v>4835</v>
      </c>
      <c r="B1681" s="18" t="s">
        <v>4836</v>
      </c>
      <c r="C1681" s="18" t="s">
        <v>4837</v>
      </c>
      <c r="D1681" s="18" t="s">
        <v>2280</v>
      </c>
      <c r="E1681" s="18" t="s">
        <v>11255</v>
      </c>
      <c r="F1681" s="18" t="s">
        <v>11550</v>
      </c>
      <c r="G1681" s="18" t="s">
        <v>11553</v>
      </c>
      <c r="H1681" s="18" t="s">
        <v>11449</v>
      </c>
      <c r="I1681" s="18" t="s">
        <v>11502</v>
      </c>
      <c r="J1681" s="18" t="s">
        <v>11502</v>
      </c>
      <c r="K1681" s="18" t="s">
        <v>11502</v>
      </c>
      <c r="L1681" s="18" t="s">
        <v>11665</v>
      </c>
      <c r="M1681" s="18" t="s">
        <v>11502</v>
      </c>
      <c r="N1681" s="18" t="s">
        <v>11664</v>
      </c>
      <c r="O1681" s="18" t="s">
        <v>11502</v>
      </c>
      <c r="P1681" s="20" t="s">
        <v>11502</v>
      </c>
    </row>
    <row r="1682" spans="1:16" ht="43.2" x14ac:dyDescent="0.3">
      <c r="A1682" s="19" t="s">
        <v>4838</v>
      </c>
      <c r="B1682" s="18" t="s">
        <v>4839</v>
      </c>
      <c r="C1682" s="18" t="s">
        <v>4840</v>
      </c>
      <c r="D1682" s="18" t="s">
        <v>587</v>
      </c>
      <c r="E1682" s="18" t="s">
        <v>8</v>
      </c>
      <c r="F1682" s="18" t="s">
        <v>11509</v>
      </c>
      <c r="G1682" s="18" t="s">
        <v>11510</v>
      </c>
      <c r="H1682" s="18" t="s">
        <v>11451</v>
      </c>
      <c r="I1682" s="18" t="s">
        <v>11502</v>
      </c>
      <c r="J1682" s="18" t="s">
        <v>11502</v>
      </c>
      <c r="K1682" s="18" t="s">
        <v>11502</v>
      </c>
      <c r="L1682" s="18" t="s">
        <v>11502</v>
      </c>
      <c r="M1682" s="18" t="s">
        <v>11502</v>
      </c>
      <c r="N1682" s="18" t="s">
        <v>11664</v>
      </c>
      <c r="O1682" s="18" t="s">
        <v>11665</v>
      </c>
      <c r="P1682" s="20" t="s">
        <v>11666</v>
      </c>
    </row>
    <row r="1683" spans="1:16" ht="43.2" x14ac:dyDescent="0.3">
      <c r="A1683" s="19" t="s">
        <v>4841</v>
      </c>
      <c r="B1683" s="18" t="s">
        <v>4842</v>
      </c>
      <c r="C1683" s="18" t="s">
        <v>4843</v>
      </c>
      <c r="D1683" s="18" t="s">
        <v>587</v>
      </c>
      <c r="E1683" s="18" t="s">
        <v>8</v>
      </c>
      <c r="F1683" s="18" t="s">
        <v>11509</v>
      </c>
      <c r="G1683" s="18" t="s">
        <v>11510</v>
      </c>
      <c r="H1683" s="18" t="s">
        <v>11451</v>
      </c>
      <c r="I1683" s="18" t="s">
        <v>11502</v>
      </c>
      <c r="J1683" s="18" t="s">
        <v>11502</v>
      </c>
      <c r="K1683" s="18" t="s">
        <v>11502</v>
      </c>
      <c r="L1683" s="18" t="s">
        <v>11502</v>
      </c>
      <c r="M1683" s="18" t="s">
        <v>11502</v>
      </c>
      <c r="N1683" s="18" t="s">
        <v>11664</v>
      </c>
      <c r="O1683" s="18" t="s">
        <v>11665</v>
      </c>
      <c r="P1683" s="20" t="s">
        <v>11666</v>
      </c>
    </row>
    <row r="1684" spans="1:16" ht="43.2" x14ac:dyDescent="0.3">
      <c r="A1684" s="19" t="s">
        <v>4844</v>
      </c>
      <c r="B1684" s="18" t="s">
        <v>4845</v>
      </c>
      <c r="C1684" s="18" t="s">
        <v>4846</v>
      </c>
      <c r="D1684" s="18" t="s">
        <v>587</v>
      </c>
      <c r="E1684" s="18" t="s">
        <v>8</v>
      </c>
      <c r="F1684" s="18" t="s">
        <v>11509</v>
      </c>
      <c r="G1684" s="18" t="s">
        <v>11510</v>
      </c>
      <c r="H1684" s="18" t="s">
        <v>11451</v>
      </c>
      <c r="I1684" s="18" t="s">
        <v>11502</v>
      </c>
      <c r="J1684" s="18" t="s">
        <v>11502</v>
      </c>
      <c r="K1684" s="18" t="s">
        <v>11502</v>
      </c>
      <c r="L1684" s="18" t="s">
        <v>11502</v>
      </c>
      <c r="M1684" s="18" t="s">
        <v>11502</v>
      </c>
      <c r="N1684" s="18" t="s">
        <v>11664</v>
      </c>
      <c r="O1684" s="18" t="s">
        <v>11665</v>
      </c>
      <c r="P1684" s="20" t="s">
        <v>11666</v>
      </c>
    </row>
    <row r="1685" spans="1:16" ht="43.2" x14ac:dyDescent="0.3">
      <c r="A1685" s="19" t="s">
        <v>4847</v>
      </c>
      <c r="B1685" s="18" t="s">
        <v>4848</v>
      </c>
      <c r="C1685" s="18" t="s">
        <v>4849</v>
      </c>
      <c r="D1685" s="18" t="s">
        <v>587</v>
      </c>
      <c r="E1685" s="18" t="s">
        <v>8</v>
      </c>
      <c r="F1685" s="18" t="s">
        <v>11509</v>
      </c>
      <c r="G1685" s="18" t="s">
        <v>11510</v>
      </c>
      <c r="H1685" s="18" t="s">
        <v>11451</v>
      </c>
      <c r="I1685" s="18" t="s">
        <v>11502</v>
      </c>
      <c r="J1685" s="18" t="s">
        <v>11502</v>
      </c>
      <c r="K1685" s="18" t="s">
        <v>11502</v>
      </c>
      <c r="L1685" s="18" t="s">
        <v>11502</v>
      </c>
      <c r="M1685" s="18" t="s">
        <v>11502</v>
      </c>
      <c r="N1685" s="18" t="s">
        <v>11664</v>
      </c>
      <c r="O1685" s="18" t="s">
        <v>11665</v>
      </c>
      <c r="P1685" s="20" t="s">
        <v>11666</v>
      </c>
    </row>
    <row r="1686" spans="1:16" ht="43.2" x14ac:dyDescent="0.3">
      <c r="A1686" s="19" t="s">
        <v>4850</v>
      </c>
      <c r="B1686" s="18" t="s">
        <v>4851</v>
      </c>
      <c r="C1686" s="18" t="s">
        <v>4852</v>
      </c>
      <c r="D1686" s="18" t="s">
        <v>587</v>
      </c>
      <c r="E1686" s="18" t="s">
        <v>8</v>
      </c>
      <c r="F1686" s="18" t="s">
        <v>11509</v>
      </c>
      <c r="G1686" s="18" t="s">
        <v>11510</v>
      </c>
      <c r="H1686" s="18" t="s">
        <v>11451</v>
      </c>
      <c r="I1686" s="18" t="s">
        <v>11502</v>
      </c>
      <c r="J1686" s="18" t="s">
        <v>11502</v>
      </c>
      <c r="K1686" s="18" t="s">
        <v>11502</v>
      </c>
      <c r="L1686" s="18" t="s">
        <v>11502</v>
      </c>
      <c r="M1686" s="18" t="s">
        <v>11502</v>
      </c>
      <c r="N1686" s="18" t="s">
        <v>11664</v>
      </c>
      <c r="O1686" s="18" t="s">
        <v>11665</v>
      </c>
      <c r="P1686" s="20" t="s">
        <v>11666</v>
      </c>
    </row>
    <row r="1687" spans="1:16" ht="43.2" x14ac:dyDescent="0.3">
      <c r="A1687" s="19" t="s">
        <v>4853</v>
      </c>
      <c r="B1687" s="18" t="s">
        <v>4854</v>
      </c>
      <c r="C1687" s="18" t="s">
        <v>4855</v>
      </c>
      <c r="D1687" s="18" t="s">
        <v>587</v>
      </c>
      <c r="E1687" s="18" t="s">
        <v>8</v>
      </c>
      <c r="F1687" s="18" t="s">
        <v>11509</v>
      </c>
      <c r="G1687" s="18" t="s">
        <v>11510</v>
      </c>
      <c r="H1687" s="18" t="s">
        <v>11451</v>
      </c>
      <c r="I1687" s="18" t="s">
        <v>11502</v>
      </c>
      <c r="J1687" s="18" t="s">
        <v>11502</v>
      </c>
      <c r="K1687" s="18" t="s">
        <v>11502</v>
      </c>
      <c r="L1687" s="18" t="s">
        <v>11502</v>
      </c>
      <c r="M1687" s="18" t="s">
        <v>11502</v>
      </c>
      <c r="N1687" s="18" t="s">
        <v>11664</v>
      </c>
      <c r="O1687" s="18" t="s">
        <v>11665</v>
      </c>
      <c r="P1687" s="20" t="s">
        <v>11666</v>
      </c>
    </row>
    <row r="1688" spans="1:16" ht="43.2" x14ac:dyDescent="0.3">
      <c r="A1688" s="19" t="s">
        <v>4856</v>
      </c>
      <c r="B1688" s="18" t="s">
        <v>4857</v>
      </c>
      <c r="C1688" s="18" t="s">
        <v>4858</v>
      </c>
      <c r="D1688" s="18" t="s">
        <v>587</v>
      </c>
      <c r="E1688" s="18" t="s">
        <v>8</v>
      </c>
      <c r="F1688" s="18" t="s">
        <v>11509</v>
      </c>
      <c r="G1688" s="18" t="s">
        <v>11510</v>
      </c>
      <c r="H1688" s="18" t="s">
        <v>11451</v>
      </c>
      <c r="I1688" s="18" t="s">
        <v>11502</v>
      </c>
      <c r="J1688" s="18" t="s">
        <v>11502</v>
      </c>
      <c r="K1688" s="18" t="s">
        <v>11502</v>
      </c>
      <c r="L1688" s="18" t="s">
        <v>11502</v>
      </c>
      <c r="M1688" s="18" t="s">
        <v>11502</v>
      </c>
      <c r="N1688" s="18" t="s">
        <v>11664</v>
      </c>
      <c r="O1688" s="18" t="s">
        <v>11665</v>
      </c>
      <c r="P1688" s="20" t="s">
        <v>11666</v>
      </c>
    </row>
    <row r="1689" spans="1:16" ht="43.2" x14ac:dyDescent="0.3">
      <c r="A1689" s="19" t="s">
        <v>4859</v>
      </c>
      <c r="B1689" s="18" t="s">
        <v>4860</v>
      </c>
      <c r="C1689" s="18" t="s">
        <v>4861</v>
      </c>
      <c r="D1689" s="18" t="s">
        <v>526</v>
      </c>
      <c r="E1689" s="18" t="s">
        <v>5651</v>
      </c>
      <c r="F1689" s="18" t="s">
        <v>11505</v>
      </c>
      <c r="G1689" s="18" t="s">
        <v>11506</v>
      </c>
      <c r="H1689" s="18" t="s">
        <v>11451</v>
      </c>
      <c r="I1689" s="18" t="s">
        <v>11502</v>
      </c>
      <c r="J1689" s="18" t="s">
        <v>11502</v>
      </c>
      <c r="K1689" s="18" t="s">
        <v>11502</v>
      </c>
      <c r="L1689" s="18" t="s">
        <v>11502</v>
      </c>
      <c r="M1689" s="18" t="s">
        <v>11502</v>
      </c>
      <c r="N1689" s="18" t="s">
        <v>11664</v>
      </c>
      <c r="O1689" s="18" t="s">
        <v>11665</v>
      </c>
      <c r="P1689" s="20" t="s">
        <v>11666</v>
      </c>
    </row>
    <row r="1690" spans="1:16" ht="43.2" x14ac:dyDescent="0.3">
      <c r="A1690" s="19" t="s">
        <v>4862</v>
      </c>
      <c r="B1690" s="18" t="s">
        <v>4863</v>
      </c>
      <c r="C1690" s="18" t="s">
        <v>4864</v>
      </c>
      <c r="D1690" s="18" t="s">
        <v>694</v>
      </c>
      <c r="E1690" s="18" t="s">
        <v>8</v>
      </c>
      <c r="F1690" s="18" t="s">
        <v>11509</v>
      </c>
      <c r="G1690" s="18" t="s">
        <v>11513</v>
      </c>
      <c r="H1690" s="18" t="s">
        <v>11451</v>
      </c>
      <c r="I1690" s="18" t="s">
        <v>11502</v>
      </c>
      <c r="J1690" s="18" t="s">
        <v>11502</v>
      </c>
      <c r="K1690" s="18" t="s">
        <v>11502</v>
      </c>
      <c r="L1690" s="18" t="s">
        <v>11502</v>
      </c>
      <c r="M1690" s="18" t="s">
        <v>11502</v>
      </c>
      <c r="N1690" s="18" t="s">
        <v>11664</v>
      </c>
      <c r="O1690" s="18" t="s">
        <v>11665</v>
      </c>
      <c r="P1690" s="20" t="s">
        <v>11666</v>
      </c>
    </row>
    <row r="1691" spans="1:16" ht="43.2" x14ac:dyDescent="0.3">
      <c r="A1691" s="19" t="s">
        <v>4865</v>
      </c>
      <c r="B1691" s="18" t="s">
        <v>4866</v>
      </c>
      <c r="C1691" s="18" t="s">
        <v>4867</v>
      </c>
      <c r="D1691" s="18" t="s">
        <v>694</v>
      </c>
      <c r="E1691" s="18" t="s">
        <v>8</v>
      </c>
      <c r="F1691" s="18" t="s">
        <v>11509</v>
      </c>
      <c r="G1691" s="18" t="s">
        <v>11513</v>
      </c>
      <c r="H1691" s="18" t="s">
        <v>11451</v>
      </c>
      <c r="I1691" s="18" t="s">
        <v>11502</v>
      </c>
      <c r="J1691" s="18" t="s">
        <v>11502</v>
      </c>
      <c r="K1691" s="18" t="s">
        <v>11502</v>
      </c>
      <c r="L1691" s="18" t="s">
        <v>11502</v>
      </c>
      <c r="M1691" s="18" t="s">
        <v>11502</v>
      </c>
      <c r="N1691" s="18" t="s">
        <v>11664</v>
      </c>
      <c r="O1691" s="18" t="s">
        <v>11665</v>
      </c>
      <c r="P1691" s="20" t="s">
        <v>11666</v>
      </c>
    </row>
    <row r="1692" spans="1:16" ht="43.2" x14ac:dyDescent="0.3">
      <c r="A1692" s="19" t="s">
        <v>4868</v>
      </c>
      <c r="B1692" s="18" t="s">
        <v>4869</v>
      </c>
      <c r="C1692" s="18" t="s">
        <v>4870</v>
      </c>
      <c r="D1692" s="18" t="s">
        <v>694</v>
      </c>
      <c r="E1692" s="18" t="s">
        <v>8</v>
      </c>
      <c r="F1692" s="18" t="s">
        <v>11509</v>
      </c>
      <c r="G1692" s="18" t="s">
        <v>11513</v>
      </c>
      <c r="H1692" s="18" t="s">
        <v>11451</v>
      </c>
      <c r="I1692" s="18" t="s">
        <v>11502</v>
      </c>
      <c r="J1692" s="18" t="s">
        <v>11502</v>
      </c>
      <c r="K1692" s="18" t="s">
        <v>11502</v>
      </c>
      <c r="L1692" s="18" t="s">
        <v>11502</v>
      </c>
      <c r="M1692" s="18" t="s">
        <v>11502</v>
      </c>
      <c r="N1692" s="18" t="s">
        <v>11664</v>
      </c>
      <c r="O1692" s="18" t="s">
        <v>11665</v>
      </c>
      <c r="P1692" s="20" t="s">
        <v>11666</v>
      </c>
    </row>
    <row r="1693" spans="1:16" ht="43.2" x14ac:dyDescent="0.3">
      <c r="A1693" s="19" t="s">
        <v>4871</v>
      </c>
      <c r="B1693" s="18" t="s">
        <v>4872</v>
      </c>
      <c r="C1693" s="18" t="s">
        <v>4873</v>
      </c>
      <c r="D1693" s="18" t="s">
        <v>694</v>
      </c>
      <c r="E1693" s="18" t="s">
        <v>8</v>
      </c>
      <c r="F1693" s="18" t="s">
        <v>11509</v>
      </c>
      <c r="G1693" s="18" t="s">
        <v>11513</v>
      </c>
      <c r="H1693" s="18" t="s">
        <v>11451</v>
      </c>
      <c r="I1693" s="18" t="s">
        <v>11502</v>
      </c>
      <c r="J1693" s="18" t="s">
        <v>11502</v>
      </c>
      <c r="K1693" s="18" t="s">
        <v>11502</v>
      </c>
      <c r="L1693" s="18" t="s">
        <v>11502</v>
      </c>
      <c r="M1693" s="18" t="s">
        <v>11502</v>
      </c>
      <c r="N1693" s="18" t="s">
        <v>11664</v>
      </c>
      <c r="O1693" s="18" t="s">
        <v>11665</v>
      </c>
      <c r="P1693" s="20" t="s">
        <v>11666</v>
      </c>
    </row>
    <row r="1694" spans="1:16" ht="43.2" x14ac:dyDescent="0.3">
      <c r="A1694" s="19" t="s">
        <v>4874</v>
      </c>
      <c r="B1694" s="18" t="s">
        <v>4875</v>
      </c>
      <c r="C1694" s="18" t="s">
        <v>4876</v>
      </c>
      <c r="D1694" s="18" t="s">
        <v>694</v>
      </c>
      <c r="E1694" s="18" t="s">
        <v>8</v>
      </c>
      <c r="F1694" s="18" t="s">
        <v>11509</v>
      </c>
      <c r="G1694" s="18" t="s">
        <v>11513</v>
      </c>
      <c r="H1694" s="18" t="s">
        <v>11451</v>
      </c>
      <c r="I1694" s="18" t="s">
        <v>11502</v>
      </c>
      <c r="J1694" s="18" t="s">
        <v>11502</v>
      </c>
      <c r="K1694" s="18" t="s">
        <v>11502</v>
      </c>
      <c r="L1694" s="18" t="s">
        <v>11502</v>
      </c>
      <c r="M1694" s="18" t="s">
        <v>11502</v>
      </c>
      <c r="N1694" s="18" t="s">
        <v>11664</v>
      </c>
      <c r="O1694" s="18" t="s">
        <v>11665</v>
      </c>
      <c r="P1694" s="20" t="s">
        <v>11666</v>
      </c>
    </row>
    <row r="1695" spans="1:16" ht="43.2" x14ac:dyDescent="0.3">
      <c r="A1695" s="19" t="s">
        <v>4877</v>
      </c>
      <c r="B1695" s="18" t="s">
        <v>4878</v>
      </c>
      <c r="C1695" s="18" t="s">
        <v>4879</v>
      </c>
      <c r="D1695" s="18" t="s">
        <v>694</v>
      </c>
      <c r="E1695" s="18" t="s">
        <v>8</v>
      </c>
      <c r="F1695" s="18" t="s">
        <v>11509</v>
      </c>
      <c r="G1695" s="18" t="s">
        <v>11513</v>
      </c>
      <c r="H1695" s="18" t="s">
        <v>11451</v>
      </c>
      <c r="I1695" s="18" t="s">
        <v>11502</v>
      </c>
      <c r="J1695" s="18" t="s">
        <v>11502</v>
      </c>
      <c r="K1695" s="18" t="s">
        <v>11502</v>
      </c>
      <c r="L1695" s="18" t="s">
        <v>11502</v>
      </c>
      <c r="M1695" s="18" t="s">
        <v>11502</v>
      </c>
      <c r="N1695" s="18" t="s">
        <v>11664</v>
      </c>
      <c r="O1695" s="18" t="s">
        <v>11665</v>
      </c>
      <c r="P1695" s="20" t="s">
        <v>11666</v>
      </c>
    </row>
    <row r="1696" spans="1:16" ht="43.2" x14ac:dyDescent="0.3">
      <c r="A1696" s="19" t="s">
        <v>4880</v>
      </c>
      <c r="B1696" s="18" t="s">
        <v>4881</v>
      </c>
      <c r="C1696" s="18" t="s">
        <v>4882</v>
      </c>
      <c r="D1696" s="18" t="s">
        <v>694</v>
      </c>
      <c r="E1696" s="18" t="s">
        <v>8</v>
      </c>
      <c r="F1696" s="18" t="s">
        <v>11509</v>
      </c>
      <c r="G1696" s="18" t="s">
        <v>11513</v>
      </c>
      <c r="H1696" s="18" t="s">
        <v>11451</v>
      </c>
      <c r="I1696" s="18" t="s">
        <v>11502</v>
      </c>
      <c r="J1696" s="18" t="s">
        <v>11502</v>
      </c>
      <c r="K1696" s="18" t="s">
        <v>11502</v>
      </c>
      <c r="L1696" s="18" t="s">
        <v>11502</v>
      </c>
      <c r="M1696" s="18" t="s">
        <v>11502</v>
      </c>
      <c r="N1696" s="18" t="s">
        <v>11664</v>
      </c>
      <c r="O1696" s="18" t="s">
        <v>11665</v>
      </c>
      <c r="P1696" s="20" t="s">
        <v>11666</v>
      </c>
    </row>
    <row r="1697" spans="1:16" ht="43.2" x14ac:dyDescent="0.3">
      <c r="A1697" s="19" t="s">
        <v>4883</v>
      </c>
      <c r="B1697" s="18" t="s">
        <v>4884</v>
      </c>
      <c r="C1697" s="18" t="s">
        <v>4885</v>
      </c>
      <c r="D1697" s="18" t="s">
        <v>694</v>
      </c>
      <c r="E1697" s="18" t="s">
        <v>8</v>
      </c>
      <c r="F1697" s="18" t="s">
        <v>11509</v>
      </c>
      <c r="G1697" s="18" t="s">
        <v>11513</v>
      </c>
      <c r="H1697" s="18" t="s">
        <v>11451</v>
      </c>
      <c r="I1697" s="18" t="s">
        <v>11502</v>
      </c>
      <c r="J1697" s="18" t="s">
        <v>11502</v>
      </c>
      <c r="K1697" s="18" t="s">
        <v>11502</v>
      </c>
      <c r="L1697" s="18" t="s">
        <v>11502</v>
      </c>
      <c r="M1697" s="18" t="s">
        <v>11502</v>
      </c>
      <c r="N1697" s="18" t="s">
        <v>11664</v>
      </c>
      <c r="O1697" s="18" t="s">
        <v>11665</v>
      </c>
      <c r="P1697" s="20" t="s">
        <v>11666</v>
      </c>
    </row>
    <row r="1698" spans="1:16" ht="43.2" x14ac:dyDescent="0.3">
      <c r="A1698" s="19" t="s">
        <v>4886</v>
      </c>
      <c r="B1698" s="18" t="s">
        <v>4887</v>
      </c>
      <c r="C1698" s="18" t="s">
        <v>4888</v>
      </c>
      <c r="D1698" s="18" t="s">
        <v>694</v>
      </c>
      <c r="E1698" s="18" t="s">
        <v>8</v>
      </c>
      <c r="F1698" s="18" t="s">
        <v>11509</v>
      </c>
      <c r="G1698" s="18" t="s">
        <v>11513</v>
      </c>
      <c r="H1698" s="18" t="s">
        <v>11451</v>
      </c>
      <c r="I1698" s="18" t="s">
        <v>11502</v>
      </c>
      <c r="J1698" s="18" t="s">
        <v>11502</v>
      </c>
      <c r="K1698" s="18" t="s">
        <v>11502</v>
      </c>
      <c r="L1698" s="18" t="s">
        <v>11502</v>
      </c>
      <c r="M1698" s="18" t="s">
        <v>11502</v>
      </c>
      <c r="N1698" s="18" t="s">
        <v>11664</v>
      </c>
      <c r="O1698" s="18" t="s">
        <v>11665</v>
      </c>
      <c r="P1698" s="20" t="s">
        <v>11666</v>
      </c>
    </row>
    <row r="1699" spans="1:16" ht="43.2" x14ac:dyDescent="0.3">
      <c r="A1699" s="19" t="s">
        <v>4889</v>
      </c>
      <c r="B1699" s="18" t="s">
        <v>4890</v>
      </c>
      <c r="C1699" s="18" t="s">
        <v>4891</v>
      </c>
      <c r="D1699" s="18" t="s">
        <v>694</v>
      </c>
      <c r="E1699" s="18" t="s">
        <v>8</v>
      </c>
      <c r="F1699" s="18" t="s">
        <v>11509</v>
      </c>
      <c r="G1699" s="18" t="s">
        <v>11513</v>
      </c>
      <c r="H1699" s="18" t="s">
        <v>11451</v>
      </c>
      <c r="I1699" s="18" t="s">
        <v>11502</v>
      </c>
      <c r="J1699" s="18" t="s">
        <v>11502</v>
      </c>
      <c r="K1699" s="18" t="s">
        <v>11502</v>
      </c>
      <c r="L1699" s="18" t="s">
        <v>11502</v>
      </c>
      <c r="M1699" s="18" t="s">
        <v>11502</v>
      </c>
      <c r="N1699" s="18" t="s">
        <v>11664</v>
      </c>
      <c r="O1699" s="18" t="s">
        <v>11665</v>
      </c>
      <c r="P1699" s="20" t="s">
        <v>11666</v>
      </c>
    </row>
    <row r="1700" spans="1:16" ht="43.2" x14ac:dyDescent="0.3">
      <c r="A1700" s="19" t="s">
        <v>4892</v>
      </c>
      <c r="B1700" s="18" t="s">
        <v>4893</v>
      </c>
      <c r="C1700" s="18" t="s">
        <v>4894</v>
      </c>
      <c r="D1700" s="18" t="s">
        <v>694</v>
      </c>
      <c r="E1700" s="18" t="s">
        <v>8</v>
      </c>
      <c r="F1700" s="18" t="s">
        <v>11509</v>
      </c>
      <c r="G1700" s="18" t="s">
        <v>11513</v>
      </c>
      <c r="H1700" s="18" t="s">
        <v>11451</v>
      </c>
      <c r="I1700" s="18" t="s">
        <v>11502</v>
      </c>
      <c r="J1700" s="18" t="s">
        <v>11502</v>
      </c>
      <c r="K1700" s="18" t="s">
        <v>11502</v>
      </c>
      <c r="L1700" s="18" t="s">
        <v>11502</v>
      </c>
      <c r="M1700" s="18" t="s">
        <v>11502</v>
      </c>
      <c r="N1700" s="18" t="s">
        <v>11664</v>
      </c>
      <c r="O1700" s="18" t="s">
        <v>11665</v>
      </c>
      <c r="P1700" s="20" t="s">
        <v>11666</v>
      </c>
    </row>
    <row r="1701" spans="1:16" ht="43.2" x14ac:dyDescent="0.3">
      <c r="A1701" s="19" t="s">
        <v>4895</v>
      </c>
      <c r="B1701" s="18" t="s">
        <v>4896</v>
      </c>
      <c r="C1701" s="18" t="s">
        <v>4897</v>
      </c>
      <c r="D1701" s="18" t="s">
        <v>694</v>
      </c>
      <c r="E1701" s="18" t="s">
        <v>8</v>
      </c>
      <c r="F1701" s="18" t="s">
        <v>11509</v>
      </c>
      <c r="G1701" s="18" t="s">
        <v>11513</v>
      </c>
      <c r="H1701" s="18" t="s">
        <v>11451</v>
      </c>
      <c r="I1701" s="18" t="s">
        <v>11502</v>
      </c>
      <c r="J1701" s="18" t="s">
        <v>11502</v>
      </c>
      <c r="K1701" s="18" t="s">
        <v>11502</v>
      </c>
      <c r="L1701" s="18" t="s">
        <v>11502</v>
      </c>
      <c r="M1701" s="18" t="s">
        <v>11502</v>
      </c>
      <c r="N1701" s="18" t="s">
        <v>11664</v>
      </c>
      <c r="O1701" s="18" t="s">
        <v>11665</v>
      </c>
      <c r="P1701" s="20" t="s">
        <v>11666</v>
      </c>
    </row>
    <row r="1702" spans="1:16" ht="43.2" x14ac:dyDescent="0.3">
      <c r="A1702" s="19" t="s">
        <v>4898</v>
      </c>
      <c r="B1702" s="18" t="s">
        <v>4899</v>
      </c>
      <c r="C1702" s="18" t="s">
        <v>4900</v>
      </c>
      <c r="D1702" s="18" t="s">
        <v>1603</v>
      </c>
      <c r="E1702" s="18" t="s">
        <v>1332</v>
      </c>
      <c r="F1702" s="18" t="s">
        <v>11524</v>
      </c>
      <c r="G1702" s="18" t="s">
        <v>11532</v>
      </c>
      <c r="H1702" s="18" t="s">
        <v>11451</v>
      </c>
      <c r="I1702" s="18" t="s">
        <v>11502</v>
      </c>
      <c r="J1702" s="18" t="s">
        <v>11502</v>
      </c>
      <c r="K1702" s="18" t="s">
        <v>11502</v>
      </c>
      <c r="L1702" s="18" t="s">
        <v>11502</v>
      </c>
      <c r="M1702" s="18" t="s">
        <v>11502</v>
      </c>
      <c r="N1702" s="18" t="s">
        <v>11664</v>
      </c>
      <c r="O1702" s="18" t="s">
        <v>11665</v>
      </c>
      <c r="P1702" s="20" t="s">
        <v>11666</v>
      </c>
    </row>
    <row r="1703" spans="1:16" ht="43.2" x14ac:dyDescent="0.3">
      <c r="A1703" s="19" t="s">
        <v>4901</v>
      </c>
      <c r="B1703" s="18" t="s">
        <v>4902</v>
      </c>
      <c r="C1703" s="18" t="s">
        <v>4902</v>
      </c>
      <c r="D1703" s="18" t="s">
        <v>1603</v>
      </c>
      <c r="E1703" s="18" t="s">
        <v>1332</v>
      </c>
      <c r="F1703" s="18" t="s">
        <v>11524</v>
      </c>
      <c r="G1703" s="18" t="s">
        <v>11532</v>
      </c>
      <c r="H1703" s="18" t="s">
        <v>11451</v>
      </c>
      <c r="I1703" s="18" t="s">
        <v>11502</v>
      </c>
      <c r="J1703" s="18" t="s">
        <v>11502</v>
      </c>
      <c r="K1703" s="18" t="s">
        <v>11502</v>
      </c>
      <c r="L1703" s="18" t="s">
        <v>11502</v>
      </c>
      <c r="M1703" s="18" t="s">
        <v>11502</v>
      </c>
      <c r="N1703" s="18" t="s">
        <v>11664</v>
      </c>
      <c r="O1703" s="18" t="s">
        <v>11665</v>
      </c>
      <c r="P1703" s="20" t="s">
        <v>11666</v>
      </c>
    </row>
    <row r="1704" spans="1:16" ht="43.2" x14ac:dyDescent="0.3">
      <c r="A1704" s="19" t="s">
        <v>4903</v>
      </c>
      <c r="B1704" s="18" t="s">
        <v>1947</v>
      </c>
      <c r="C1704" s="18" t="s">
        <v>1947</v>
      </c>
      <c r="D1704" s="18" t="s">
        <v>1603</v>
      </c>
      <c r="E1704" s="18" t="s">
        <v>1332</v>
      </c>
      <c r="F1704" s="18" t="s">
        <v>11524</v>
      </c>
      <c r="G1704" s="18" t="s">
        <v>11532</v>
      </c>
      <c r="H1704" s="18" t="s">
        <v>11451</v>
      </c>
      <c r="I1704" s="18" t="s">
        <v>11502</v>
      </c>
      <c r="J1704" s="18" t="s">
        <v>11502</v>
      </c>
      <c r="K1704" s="18" t="s">
        <v>11502</v>
      </c>
      <c r="L1704" s="18" t="s">
        <v>11502</v>
      </c>
      <c r="M1704" s="18" t="s">
        <v>11502</v>
      </c>
      <c r="N1704" s="18" t="s">
        <v>11664</v>
      </c>
      <c r="O1704" s="18" t="s">
        <v>11665</v>
      </c>
      <c r="P1704" s="20" t="s">
        <v>11666</v>
      </c>
    </row>
    <row r="1705" spans="1:16" ht="43.2" x14ac:dyDescent="0.3">
      <c r="A1705" s="19" t="s">
        <v>4904</v>
      </c>
      <c r="B1705" s="18" t="s">
        <v>4905</v>
      </c>
      <c r="C1705" s="18" t="s">
        <v>4905</v>
      </c>
      <c r="D1705" s="18" t="s">
        <v>1616</v>
      </c>
      <c r="E1705" s="18" t="s">
        <v>1332</v>
      </c>
      <c r="F1705" s="18" t="s">
        <v>11524</v>
      </c>
      <c r="G1705" s="18" t="s">
        <v>11533</v>
      </c>
      <c r="H1705" s="18" t="s">
        <v>11451</v>
      </c>
      <c r="I1705" s="18" t="s">
        <v>11502</v>
      </c>
      <c r="J1705" s="18" t="s">
        <v>11502</v>
      </c>
      <c r="K1705" s="18" t="s">
        <v>11502</v>
      </c>
      <c r="L1705" s="18" t="s">
        <v>11502</v>
      </c>
      <c r="M1705" s="18" t="s">
        <v>11502</v>
      </c>
      <c r="N1705" s="18" t="s">
        <v>11664</v>
      </c>
      <c r="O1705" s="18" t="s">
        <v>11665</v>
      </c>
      <c r="P1705" s="20" t="s">
        <v>11666</v>
      </c>
    </row>
    <row r="1706" spans="1:16" ht="43.2" x14ac:dyDescent="0.3">
      <c r="A1706" s="19" t="s">
        <v>4906</v>
      </c>
      <c r="B1706" s="18" t="s">
        <v>4907</v>
      </c>
      <c r="C1706" s="18" t="s">
        <v>4907</v>
      </c>
      <c r="D1706" s="18" t="s">
        <v>1616</v>
      </c>
      <c r="E1706" s="18" t="s">
        <v>1332</v>
      </c>
      <c r="F1706" s="18" t="s">
        <v>11524</v>
      </c>
      <c r="G1706" s="18" t="s">
        <v>11533</v>
      </c>
      <c r="H1706" s="18" t="s">
        <v>11451</v>
      </c>
      <c r="I1706" s="18" t="s">
        <v>11502</v>
      </c>
      <c r="J1706" s="18" t="s">
        <v>11502</v>
      </c>
      <c r="K1706" s="18" t="s">
        <v>11502</v>
      </c>
      <c r="L1706" s="18" t="s">
        <v>11502</v>
      </c>
      <c r="M1706" s="18" t="s">
        <v>11502</v>
      </c>
      <c r="N1706" s="18" t="s">
        <v>11664</v>
      </c>
      <c r="O1706" s="18" t="s">
        <v>11665</v>
      </c>
      <c r="P1706" s="20" t="s">
        <v>11666</v>
      </c>
    </row>
    <row r="1707" spans="1:16" ht="43.2" x14ac:dyDescent="0.3">
      <c r="A1707" s="19" t="s">
        <v>4908</v>
      </c>
      <c r="B1707" s="18" t="s">
        <v>4909</v>
      </c>
      <c r="C1707" s="18" t="s">
        <v>4909</v>
      </c>
      <c r="D1707" s="18" t="s">
        <v>1616</v>
      </c>
      <c r="E1707" s="18" t="s">
        <v>1332</v>
      </c>
      <c r="F1707" s="18" t="s">
        <v>11524</v>
      </c>
      <c r="G1707" s="18" t="s">
        <v>11533</v>
      </c>
      <c r="H1707" s="18" t="s">
        <v>11451</v>
      </c>
      <c r="I1707" s="18" t="s">
        <v>11502</v>
      </c>
      <c r="J1707" s="18" t="s">
        <v>11502</v>
      </c>
      <c r="K1707" s="18" t="s">
        <v>11502</v>
      </c>
      <c r="L1707" s="18" t="s">
        <v>11502</v>
      </c>
      <c r="M1707" s="18" t="s">
        <v>11502</v>
      </c>
      <c r="N1707" s="18" t="s">
        <v>11664</v>
      </c>
      <c r="O1707" s="18" t="s">
        <v>11665</v>
      </c>
      <c r="P1707" s="20" t="s">
        <v>11666</v>
      </c>
    </row>
    <row r="1708" spans="1:16" ht="43.2" x14ac:dyDescent="0.3">
      <c r="A1708" s="19" t="s">
        <v>4910</v>
      </c>
      <c r="B1708" s="18" t="s">
        <v>4911</v>
      </c>
      <c r="C1708" s="18" t="s">
        <v>4911</v>
      </c>
      <c r="D1708" s="18" t="s">
        <v>1616</v>
      </c>
      <c r="E1708" s="18" t="s">
        <v>1332</v>
      </c>
      <c r="F1708" s="18" t="s">
        <v>11524</v>
      </c>
      <c r="G1708" s="18" t="s">
        <v>11533</v>
      </c>
      <c r="H1708" s="18" t="s">
        <v>11451</v>
      </c>
      <c r="I1708" s="18" t="s">
        <v>11502</v>
      </c>
      <c r="J1708" s="18" t="s">
        <v>11502</v>
      </c>
      <c r="K1708" s="18" t="s">
        <v>11502</v>
      </c>
      <c r="L1708" s="18" t="s">
        <v>11502</v>
      </c>
      <c r="M1708" s="18" t="s">
        <v>11502</v>
      </c>
      <c r="N1708" s="18" t="s">
        <v>11664</v>
      </c>
      <c r="O1708" s="18" t="s">
        <v>11665</v>
      </c>
      <c r="P1708" s="20" t="s">
        <v>11666</v>
      </c>
    </row>
    <row r="1709" spans="1:16" ht="43.2" x14ac:dyDescent="0.3">
      <c r="A1709" s="19" t="s">
        <v>4912</v>
      </c>
      <c r="B1709" s="18" t="s">
        <v>4913</v>
      </c>
      <c r="C1709" s="18" t="s">
        <v>4914</v>
      </c>
      <c r="D1709" s="18" t="s">
        <v>1827</v>
      </c>
      <c r="E1709" s="18" t="s">
        <v>8</v>
      </c>
      <c r="F1709" s="18" t="s">
        <v>11509</v>
      </c>
      <c r="G1709" s="18" t="s">
        <v>11538</v>
      </c>
      <c r="H1709" s="18" t="s">
        <v>11451</v>
      </c>
      <c r="I1709" s="18" t="s">
        <v>11502</v>
      </c>
      <c r="J1709" s="18" t="s">
        <v>11502</v>
      </c>
      <c r="K1709" s="18" t="s">
        <v>11502</v>
      </c>
      <c r="L1709" s="18" t="s">
        <v>11502</v>
      </c>
      <c r="M1709" s="18" t="s">
        <v>11502</v>
      </c>
      <c r="N1709" s="18" t="s">
        <v>11664</v>
      </c>
      <c r="O1709" s="18" t="s">
        <v>11665</v>
      </c>
      <c r="P1709" s="20" t="s">
        <v>11666</v>
      </c>
    </row>
    <row r="1710" spans="1:16" ht="43.2" x14ac:dyDescent="0.3">
      <c r="A1710" s="19" t="s">
        <v>4915</v>
      </c>
      <c r="B1710" s="18" t="s">
        <v>4916</v>
      </c>
      <c r="C1710" s="18" t="s">
        <v>4917</v>
      </c>
      <c r="D1710" s="18" t="s">
        <v>1827</v>
      </c>
      <c r="E1710" s="18" t="s">
        <v>8</v>
      </c>
      <c r="F1710" s="18" t="s">
        <v>11509</v>
      </c>
      <c r="G1710" s="18" t="s">
        <v>11538</v>
      </c>
      <c r="H1710" s="18" t="s">
        <v>11451</v>
      </c>
      <c r="I1710" s="18" t="s">
        <v>11502</v>
      </c>
      <c r="J1710" s="18" t="s">
        <v>11502</v>
      </c>
      <c r="K1710" s="18" t="s">
        <v>11502</v>
      </c>
      <c r="L1710" s="18" t="s">
        <v>11502</v>
      </c>
      <c r="M1710" s="18" t="s">
        <v>11502</v>
      </c>
      <c r="N1710" s="18" t="s">
        <v>11664</v>
      </c>
      <c r="O1710" s="18" t="s">
        <v>11665</v>
      </c>
      <c r="P1710" s="20" t="s">
        <v>11666</v>
      </c>
    </row>
    <row r="1711" spans="1:16" ht="43.2" x14ac:dyDescent="0.3">
      <c r="A1711" s="19" t="s">
        <v>4918</v>
      </c>
      <c r="B1711" s="18" t="s">
        <v>4919</v>
      </c>
      <c r="C1711" s="18" t="s">
        <v>4920</v>
      </c>
      <c r="D1711" s="18" t="s">
        <v>1603</v>
      </c>
      <c r="E1711" s="18" t="s">
        <v>1332</v>
      </c>
      <c r="F1711" s="18" t="s">
        <v>11524</v>
      </c>
      <c r="G1711" s="18" t="s">
        <v>11532</v>
      </c>
      <c r="H1711" s="18" t="s">
        <v>11451</v>
      </c>
      <c r="I1711" s="18" t="s">
        <v>11502</v>
      </c>
      <c r="J1711" s="18" t="s">
        <v>11502</v>
      </c>
      <c r="K1711" s="18" t="s">
        <v>11502</v>
      </c>
      <c r="L1711" s="18" t="s">
        <v>11502</v>
      </c>
      <c r="M1711" s="18" t="s">
        <v>11502</v>
      </c>
      <c r="N1711" s="18" t="s">
        <v>11664</v>
      </c>
      <c r="O1711" s="18" t="s">
        <v>11665</v>
      </c>
      <c r="P1711" s="20" t="s">
        <v>11666</v>
      </c>
    </row>
    <row r="1712" spans="1:16" ht="43.2" x14ac:dyDescent="0.3">
      <c r="A1712" s="19" t="s">
        <v>4921</v>
      </c>
      <c r="B1712" s="18" t="s">
        <v>4922</v>
      </c>
      <c r="C1712" s="18" t="s">
        <v>4923</v>
      </c>
      <c r="D1712" s="18" t="s">
        <v>1603</v>
      </c>
      <c r="E1712" s="18" t="s">
        <v>1332</v>
      </c>
      <c r="F1712" s="18" t="s">
        <v>11524</v>
      </c>
      <c r="G1712" s="18" t="s">
        <v>11532</v>
      </c>
      <c r="H1712" s="18" t="s">
        <v>11451</v>
      </c>
      <c r="I1712" s="18" t="s">
        <v>11502</v>
      </c>
      <c r="J1712" s="18" t="s">
        <v>11502</v>
      </c>
      <c r="K1712" s="18" t="s">
        <v>11502</v>
      </c>
      <c r="L1712" s="18" t="s">
        <v>11502</v>
      </c>
      <c r="M1712" s="18" t="s">
        <v>11502</v>
      </c>
      <c r="N1712" s="18" t="s">
        <v>11664</v>
      </c>
      <c r="O1712" s="18" t="s">
        <v>11665</v>
      </c>
      <c r="P1712" s="20" t="s">
        <v>11666</v>
      </c>
    </row>
    <row r="1713" spans="1:16" ht="43.2" x14ac:dyDescent="0.3">
      <c r="A1713" s="19" t="s">
        <v>4924</v>
      </c>
      <c r="B1713" s="18" t="s">
        <v>4925</v>
      </c>
      <c r="C1713" s="18" t="s">
        <v>4926</v>
      </c>
      <c r="D1713" s="18" t="s">
        <v>1603</v>
      </c>
      <c r="E1713" s="18" t="s">
        <v>1332</v>
      </c>
      <c r="F1713" s="18" t="s">
        <v>11524</v>
      </c>
      <c r="G1713" s="18" t="s">
        <v>11532</v>
      </c>
      <c r="H1713" s="18" t="s">
        <v>11451</v>
      </c>
      <c r="I1713" s="18" t="s">
        <v>11502</v>
      </c>
      <c r="J1713" s="18" t="s">
        <v>11502</v>
      </c>
      <c r="K1713" s="18" t="s">
        <v>11502</v>
      </c>
      <c r="L1713" s="18" t="s">
        <v>11502</v>
      </c>
      <c r="M1713" s="18" t="s">
        <v>11502</v>
      </c>
      <c r="N1713" s="18" t="s">
        <v>11664</v>
      </c>
      <c r="O1713" s="18" t="s">
        <v>11665</v>
      </c>
      <c r="P1713" s="20" t="s">
        <v>11666</v>
      </c>
    </row>
    <row r="1714" spans="1:16" ht="43.2" x14ac:dyDescent="0.3">
      <c r="A1714" s="19" t="s">
        <v>4927</v>
      </c>
      <c r="B1714" s="18" t="s">
        <v>4928</v>
      </c>
      <c r="C1714" s="18" t="s">
        <v>4929</v>
      </c>
      <c r="D1714" s="18" t="s">
        <v>1827</v>
      </c>
      <c r="E1714" s="18" t="s">
        <v>8</v>
      </c>
      <c r="F1714" s="18" t="s">
        <v>11509</v>
      </c>
      <c r="G1714" s="18" t="s">
        <v>11538</v>
      </c>
      <c r="H1714" s="18" t="s">
        <v>11451</v>
      </c>
      <c r="I1714" s="18" t="s">
        <v>11502</v>
      </c>
      <c r="J1714" s="18" t="s">
        <v>11502</v>
      </c>
      <c r="K1714" s="18" t="s">
        <v>11502</v>
      </c>
      <c r="L1714" s="18" t="s">
        <v>11502</v>
      </c>
      <c r="M1714" s="18" t="s">
        <v>11502</v>
      </c>
      <c r="N1714" s="18" t="s">
        <v>11664</v>
      </c>
      <c r="O1714" s="18" t="s">
        <v>11665</v>
      </c>
      <c r="P1714" s="20" t="s">
        <v>11666</v>
      </c>
    </row>
    <row r="1715" spans="1:16" ht="43.2" x14ac:dyDescent="0.3">
      <c r="A1715" s="19" t="s">
        <v>4930</v>
      </c>
      <c r="B1715" s="18" t="s">
        <v>4931</v>
      </c>
      <c r="C1715" s="18" t="s">
        <v>4931</v>
      </c>
      <c r="D1715" s="18" t="s">
        <v>1827</v>
      </c>
      <c r="E1715" s="18" t="s">
        <v>8</v>
      </c>
      <c r="F1715" s="18" t="s">
        <v>11509</v>
      </c>
      <c r="G1715" s="18" t="s">
        <v>11538</v>
      </c>
      <c r="H1715" s="18" t="s">
        <v>11451</v>
      </c>
      <c r="I1715" s="18" t="s">
        <v>11502</v>
      </c>
      <c r="J1715" s="18" t="s">
        <v>11502</v>
      </c>
      <c r="K1715" s="18" t="s">
        <v>11502</v>
      </c>
      <c r="L1715" s="18" t="s">
        <v>11502</v>
      </c>
      <c r="M1715" s="18" t="s">
        <v>11502</v>
      </c>
      <c r="N1715" s="18" t="s">
        <v>11664</v>
      </c>
      <c r="O1715" s="18" t="s">
        <v>11665</v>
      </c>
      <c r="P1715" s="20" t="s">
        <v>11666</v>
      </c>
    </row>
    <row r="1716" spans="1:16" ht="43.2" x14ac:dyDescent="0.3">
      <c r="A1716" s="19" t="s">
        <v>4932</v>
      </c>
      <c r="B1716" s="18" t="s">
        <v>4933</v>
      </c>
      <c r="C1716" s="18" t="s">
        <v>4934</v>
      </c>
      <c r="D1716" s="18" t="s">
        <v>1827</v>
      </c>
      <c r="E1716" s="18" t="s">
        <v>8</v>
      </c>
      <c r="F1716" s="18" t="s">
        <v>11509</v>
      </c>
      <c r="G1716" s="18" t="s">
        <v>11538</v>
      </c>
      <c r="H1716" s="18" t="s">
        <v>11451</v>
      </c>
      <c r="I1716" s="18" t="s">
        <v>11502</v>
      </c>
      <c r="J1716" s="18" t="s">
        <v>11502</v>
      </c>
      <c r="K1716" s="18" t="s">
        <v>11502</v>
      </c>
      <c r="L1716" s="18" t="s">
        <v>11502</v>
      </c>
      <c r="M1716" s="18" t="s">
        <v>11502</v>
      </c>
      <c r="N1716" s="18" t="s">
        <v>11664</v>
      </c>
      <c r="O1716" s="18" t="s">
        <v>11665</v>
      </c>
      <c r="P1716" s="20" t="s">
        <v>11666</v>
      </c>
    </row>
    <row r="1717" spans="1:16" ht="43.2" x14ac:dyDescent="0.3">
      <c r="A1717" s="19" t="s">
        <v>4935</v>
      </c>
      <c r="B1717" s="18" t="s">
        <v>4936</v>
      </c>
      <c r="C1717" s="18" t="s">
        <v>4937</v>
      </c>
      <c r="D1717" s="18" t="s">
        <v>1827</v>
      </c>
      <c r="E1717" s="18" t="s">
        <v>8</v>
      </c>
      <c r="F1717" s="18" t="s">
        <v>11509</v>
      </c>
      <c r="G1717" s="18" t="s">
        <v>11538</v>
      </c>
      <c r="H1717" s="18" t="s">
        <v>11451</v>
      </c>
      <c r="I1717" s="18" t="s">
        <v>11502</v>
      </c>
      <c r="J1717" s="18" t="s">
        <v>11502</v>
      </c>
      <c r="K1717" s="18" t="s">
        <v>11502</v>
      </c>
      <c r="L1717" s="18" t="s">
        <v>11502</v>
      </c>
      <c r="M1717" s="18" t="s">
        <v>11502</v>
      </c>
      <c r="N1717" s="18" t="s">
        <v>11664</v>
      </c>
      <c r="O1717" s="18" t="s">
        <v>11665</v>
      </c>
      <c r="P1717" s="20" t="s">
        <v>11666</v>
      </c>
    </row>
    <row r="1718" spans="1:16" ht="43.2" x14ac:dyDescent="0.3">
      <c r="A1718" s="19" t="s">
        <v>4938</v>
      </c>
      <c r="B1718" s="18" t="s">
        <v>4939</v>
      </c>
      <c r="C1718" s="18" t="s">
        <v>4940</v>
      </c>
      <c r="D1718" s="18" t="s">
        <v>1827</v>
      </c>
      <c r="E1718" s="18" t="s">
        <v>8</v>
      </c>
      <c r="F1718" s="18" t="s">
        <v>11509</v>
      </c>
      <c r="G1718" s="18" t="s">
        <v>11538</v>
      </c>
      <c r="H1718" s="18" t="s">
        <v>11451</v>
      </c>
      <c r="I1718" s="18" t="s">
        <v>11502</v>
      </c>
      <c r="J1718" s="18" t="s">
        <v>11502</v>
      </c>
      <c r="K1718" s="18" t="s">
        <v>11502</v>
      </c>
      <c r="L1718" s="18" t="s">
        <v>11502</v>
      </c>
      <c r="M1718" s="18" t="s">
        <v>11502</v>
      </c>
      <c r="N1718" s="18" t="s">
        <v>11664</v>
      </c>
      <c r="O1718" s="18" t="s">
        <v>11665</v>
      </c>
      <c r="P1718" s="20" t="s">
        <v>11666</v>
      </c>
    </row>
    <row r="1719" spans="1:16" ht="43.2" x14ac:dyDescent="0.3">
      <c r="A1719" s="19" t="s">
        <v>4941</v>
      </c>
      <c r="B1719" s="18" t="s">
        <v>4942</v>
      </c>
      <c r="C1719" s="18" t="s">
        <v>4943</v>
      </c>
      <c r="D1719" s="18" t="s">
        <v>1827</v>
      </c>
      <c r="E1719" s="18" t="s">
        <v>8</v>
      </c>
      <c r="F1719" s="18" t="s">
        <v>11509</v>
      </c>
      <c r="G1719" s="18" t="s">
        <v>11538</v>
      </c>
      <c r="H1719" s="18" t="s">
        <v>11451</v>
      </c>
      <c r="I1719" s="18" t="s">
        <v>11502</v>
      </c>
      <c r="J1719" s="18" t="s">
        <v>11502</v>
      </c>
      <c r="K1719" s="18" t="s">
        <v>11502</v>
      </c>
      <c r="L1719" s="18" t="s">
        <v>11502</v>
      </c>
      <c r="M1719" s="18" t="s">
        <v>11502</v>
      </c>
      <c r="N1719" s="18" t="s">
        <v>11664</v>
      </c>
      <c r="O1719" s="18" t="s">
        <v>11665</v>
      </c>
      <c r="P1719" s="20" t="s">
        <v>11666</v>
      </c>
    </row>
    <row r="1720" spans="1:16" ht="43.2" x14ac:dyDescent="0.3">
      <c r="A1720" s="19" t="s">
        <v>4944</v>
      </c>
      <c r="B1720" s="18" t="s">
        <v>4945</v>
      </c>
      <c r="C1720" s="18" t="s">
        <v>4946</v>
      </c>
      <c r="D1720" s="18" t="s">
        <v>1827</v>
      </c>
      <c r="E1720" s="18" t="s">
        <v>8</v>
      </c>
      <c r="F1720" s="18" t="s">
        <v>11509</v>
      </c>
      <c r="G1720" s="18" t="s">
        <v>11538</v>
      </c>
      <c r="H1720" s="18" t="s">
        <v>11451</v>
      </c>
      <c r="I1720" s="18" t="s">
        <v>11502</v>
      </c>
      <c r="J1720" s="18" t="s">
        <v>11502</v>
      </c>
      <c r="K1720" s="18" t="s">
        <v>11502</v>
      </c>
      <c r="L1720" s="18" t="s">
        <v>11502</v>
      </c>
      <c r="M1720" s="18" t="s">
        <v>11502</v>
      </c>
      <c r="N1720" s="18" t="s">
        <v>11664</v>
      </c>
      <c r="O1720" s="18" t="s">
        <v>11665</v>
      </c>
      <c r="P1720" s="20" t="s">
        <v>11666</v>
      </c>
    </row>
    <row r="1721" spans="1:16" ht="43.2" x14ac:dyDescent="0.3">
      <c r="A1721" s="19" t="s">
        <v>4947</v>
      </c>
      <c r="B1721" s="18" t="s">
        <v>4948</v>
      </c>
      <c r="C1721" s="18" t="s">
        <v>4949</v>
      </c>
      <c r="D1721" s="18" t="s">
        <v>1827</v>
      </c>
      <c r="E1721" s="18" t="s">
        <v>8</v>
      </c>
      <c r="F1721" s="18" t="s">
        <v>11509</v>
      </c>
      <c r="G1721" s="18" t="s">
        <v>11538</v>
      </c>
      <c r="H1721" s="18" t="s">
        <v>11451</v>
      </c>
      <c r="I1721" s="18" t="s">
        <v>11502</v>
      </c>
      <c r="J1721" s="18" t="s">
        <v>11502</v>
      </c>
      <c r="K1721" s="18" t="s">
        <v>11502</v>
      </c>
      <c r="L1721" s="18" t="s">
        <v>11502</v>
      </c>
      <c r="M1721" s="18" t="s">
        <v>11502</v>
      </c>
      <c r="N1721" s="18" t="s">
        <v>11664</v>
      </c>
      <c r="O1721" s="18" t="s">
        <v>11665</v>
      </c>
      <c r="P1721" s="20" t="s">
        <v>11666</v>
      </c>
    </row>
    <row r="1722" spans="1:16" ht="43.2" x14ac:dyDescent="0.3">
      <c r="A1722" s="19" t="s">
        <v>4950</v>
      </c>
      <c r="B1722" s="18" t="s">
        <v>4951</v>
      </c>
      <c r="C1722" s="18" t="s">
        <v>4952</v>
      </c>
      <c r="D1722" s="18" t="s">
        <v>1827</v>
      </c>
      <c r="E1722" s="18" t="s">
        <v>8</v>
      </c>
      <c r="F1722" s="18" t="s">
        <v>11509</v>
      </c>
      <c r="G1722" s="18" t="s">
        <v>11538</v>
      </c>
      <c r="H1722" s="18" t="s">
        <v>11451</v>
      </c>
      <c r="I1722" s="18" t="s">
        <v>11502</v>
      </c>
      <c r="J1722" s="18" t="s">
        <v>11502</v>
      </c>
      <c r="K1722" s="18" t="s">
        <v>11502</v>
      </c>
      <c r="L1722" s="18" t="s">
        <v>11502</v>
      </c>
      <c r="M1722" s="18" t="s">
        <v>11502</v>
      </c>
      <c r="N1722" s="18" t="s">
        <v>11664</v>
      </c>
      <c r="O1722" s="18" t="s">
        <v>11665</v>
      </c>
      <c r="P1722" s="20" t="s">
        <v>11666</v>
      </c>
    </row>
    <row r="1723" spans="1:16" ht="43.2" x14ac:dyDescent="0.3">
      <c r="A1723" s="19" t="s">
        <v>4953</v>
      </c>
      <c r="B1723" s="18" t="s">
        <v>4954</v>
      </c>
      <c r="C1723" s="18" t="s">
        <v>4955</v>
      </c>
      <c r="D1723" s="18" t="s">
        <v>1827</v>
      </c>
      <c r="E1723" s="18" t="s">
        <v>8</v>
      </c>
      <c r="F1723" s="18" t="s">
        <v>11509</v>
      </c>
      <c r="G1723" s="18" t="s">
        <v>11538</v>
      </c>
      <c r="H1723" s="18" t="s">
        <v>11451</v>
      </c>
      <c r="I1723" s="18" t="s">
        <v>11502</v>
      </c>
      <c r="J1723" s="18" t="s">
        <v>11502</v>
      </c>
      <c r="K1723" s="18" t="s">
        <v>11502</v>
      </c>
      <c r="L1723" s="18" t="s">
        <v>11502</v>
      </c>
      <c r="M1723" s="18" t="s">
        <v>11502</v>
      </c>
      <c r="N1723" s="18" t="s">
        <v>11664</v>
      </c>
      <c r="O1723" s="18" t="s">
        <v>11665</v>
      </c>
      <c r="P1723" s="20" t="s">
        <v>11666</v>
      </c>
    </row>
    <row r="1724" spans="1:16" ht="43.2" x14ac:dyDescent="0.3">
      <c r="A1724" s="19" t="s">
        <v>4956</v>
      </c>
      <c r="B1724" s="18" t="s">
        <v>4957</v>
      </c>
      <c r="C1724" s="18" t="s">
        <v>4958</v>
      </c>
      <c r="D1724" s="18" t="s">
        <v>1827</v>
      </c>
      <c r="E1724" s="18" t="s">
        <v>8</v>
      </c>
      <c r="F1724" s="18" t="s">
        <v>11509</v>
      </c>
      <c r="G1724" s="18" t="s">
        <v>11538</v>
      </c>
      <c r="H1724" s="18" t="s">
        <v>11451</v>
      </c>
      <c r="I1724" s="18" t="s">
        <v>11502</v>
      </c>
      <c r="J1724" s="18" t="s">
        <v>11502</v>
      </c>
      <c r="K1724" s="18" t="s">
        <v>11502</v>
      </c>
      <c r="L1724" s="18" t="s">
        <v>11502</v>
      </c>
      <c r="M1724" s="18" t="s">
        <v>11502</v>
      </c>
      <c r="N1724" s="18" t="s">
        <v>11664</v>
      </c>
      <c r="O1724" s="18" t="s">
        <v>11665</v>
      </c>
      <c r="P1724" s="20" t="s">
        <v>11666</v>
      </c>
    </row>
    <row r="1725" spans="1:16" ht="43.2" x14ac:dyDescent="0.3">
      <c r="A1725" s="19" t="s">
        <v>4959</v>
      </c>
      <c r="B1725" s="18" t="s">
        <v>4960</v>
      </c>
      <c r="C1725" s="18" t="s">
        <v>4961</v>
      </c>
      <c r="D1725" s="18" t="s">
        <v>1827</v>
      </c>
      <c r="E1725" s="18" t="s">
        <v>8</v>
      </c>
      <c r="F1725" s="18" t="s">
        <v>11509</v>
      </c>
      <c r="G1725" s="18" t="s">
        <v>11538</v>
      </c>
      <c r="H1725" s="18" t="s">
        <v>11451</v>
      </c>
      <c r="I1725" s="18" t="s">
        <v>11502</v>
      </c>
      <c r="J1725" s="18" t="s">
        <v>11502</v>
      </c>
      <c r="K1725" s="18" t="s">
        <v>11502</v>
      </c>
      <c r="L1725" s="18" t="s">
        <v>11502</v>
      </c>
      <c r="M1725" s="18" t="s">
        <v>11502</v>
      </c>
      <c r="N1725" s="18" t="s">
        <v>11664</v>
      </c>
      <c r="O1725" s="18" t="s">
        <v>11665</v>
      </c>
      <c r="P1725" s="20" t="s">
        <v>11666</v>
      </c>
    </row>
    <row r="1726" spans="1:16" ht="43.2" x14ac:dyDescent="0.3">
      <c r="A1726" s="19" t="s">
        <v>4962</v>
      </c>
      <c r="B1726" s="18" t="s">
        <v>4963</v>
      </c>
      <c r="C1726" s="18" t="s">
        <v>4964</v>
      </c>
      <c r="D1726" s="18" t="s">
        <v>1827</v>
      </c>
      <c r="E1726" s="18" t="s">
        <v>8</v>
      </c>
      <c r="F1726" s="18" t="s">
        <v>11509</v>
      </c>
      <c r="G1726" s="18" t="s">
        <v>11538</v>
      </c>
      <c r="H1726" s="18" t="s">
        <v>11451</v>
      </c>
      <c r="I1726" s="18" t="s">
        <v>11502</v>
      </c>
      <c r="J1726" s="18" t="s">
        <v>11502</v>
      </c>
      <c r="K1726" s="18" t="s">
        <v>11502</v>
      </c>
      <c r="L1726" s="18" t="s">
        <v>11502</v>
      </c>
      <c r="M1726" s="18" t="s">
        <v>11502</v>
      </c>
      <c r="N1726" s="18" t="s">
        <v>11664</v>
      </c>
      <c r="O1726" s="18" t="s">
        <v>11665</v>
      </c>
      <c r="P1726" s="20" t="s">
        <v>11666</v>
      </c>
    </row>
    <row r="1727" spans="1:16" ht="43.2" x14ac:dyDescent="0.3">
      <c r="A1727" s="19" t="s">
        <v>4965</v>
      </c>
      <c r="B1727" s="18" t="s">
        <v>4966</v>
      </c>
      <c r="C1727" s="18" t="s">
        <v>4967</v>
      </c>
      <c r="D1727" s="18" t="s">
        <v>1827</v>
      </c>
      <c r="E1727" s="18" t="s">
        <v>8</v>
      </c>
      <c r="F1727" s="18" t="s">
        <v>11509</v>
      </c>
      <c r="G1727" s="18" t="s">
        <v>11538</v>
      </c>
      <c r="H1727" s="18" t="s">
        <v>11451</v>
      </c>
      <c r="I1727" s="18" t="s">
        <v>11502</v>
      </c>
      <c r="J1727" s="18" t="s">
        <v>11502</v>
      </c>
      <c r="K1727" s="18" t="s">
        <v>11502</v>
      </c>
      <c r="L1727" s="18" t="s">
        <v>11502</v>
      </c>
      <c r="M1727" s="18" t="s">
        <v>11502</v>
      </c>
      <c r="N1727" s="18" t="s">
        <v>11664</v>
      </c>
      <c r="O1727" s="18" t="s">
        <v>11665</v>
      </c>
      <c r="P1727" s="20" t="s">
        <v>11666</v>
      </c>
    </row>
    <row r="1728" spans="1:16" ht="43.2" x14ac:dyDescent="0.3">
      <c r="A1728" s="19" t="s">
        <v>4968</v>
      </c>
      <c r="B1728" s="18" t="s">
        <v>4969</v>
      </c>
      <c r="C1728" s="18" t="s">
        <v>4970</v>
      </c>
      <c r="D1728" s="18" t="s">
        <v>1827</v>
      </c>
      <c r="E1728" s="18" t="s">
        <v>8</v>
      </c>
      <c r="F1728" s="18" t="s">
        <v>11509</v>
      </c>
      <c r="G1728" s="18" t="s">
        <v>11538</v>
      </c>
      <c r="H1728" s="18" t="s">
        <v>11451</v>
      </c>
      <c r="I1728" s="18" t="s">
        <v>11502</v>
      </c>
      <c r="J1728" s="18" t="s">
        <v>11502</v>
      </c>
      <c r="K1728" s="18" t="s">
        <v>11502</v>
      </c>
      <c r="L1728" s="18" t="s">
        <v>11502</v>
      </c>
      <c r="M1728" s="18" t="s">
        <v>11502</v>
      </c>
      <c r="N1728" s="18" t="s">
        <v>11664</v>
      </c>
      <c r="O1728" s="18" t="s">
        <v>11665</v>
      </c>
      <c r="P1728" s="20" t="s">
        <v>11666</v>
      </c>
    </row>
    <row r="1729" spans="1:16" ht="43.2" x14ac:dyDescent="0.3">
      <c r="A1729" s="19" t="s">
        <v>4971</v>
      </c>
      <c r="B1729" s="18" t="s">
        <v>4972</v>
      </c>
      <c r="C1729" s="18" t="s">
        <v>4973</v>
      </c>
      <c r="D1729" s="18" t="s">
        <v>694</v>
      </c>
      <c r="E1729" s="18" t="s">
        <v>8</v>
      </c>
      <c r="F1729" s="18" t="s">
        <v>11509</v>
      </c>
      <c r="G1729" s="18" t="s">
        <v>11513</v>
      </c>
      <c r="H1729" s="18" t="s">
        <v>11451</v>
      </c>
      <c r="I1729" s="18" t="s">
        <v>11502</v>
      </c>
      <c r="J1729" s="18" t="s">
        <v>11502</v>
      </c>
      <c r="K1729" s="18" t="s">
        <v>11502</v>
      </c>
      <c r="L1729" s="18" t="s">
        <v>11502</v>
      </c>
      <c r="M1729" s="18" t="s">
        <v>11502</v>
      </c>
      <c r="N1729" s="18" t="s">
        <v>11664</v>
      </c>
      <c r="O1729" s="18" t="s">
        <v>11665</v>
      </c>
      <c r="P1729" s="20" t="s">
        <v>11666</v>
      </c>
    </row>
    <row r="1730" spans="1:16" ht="43.2" x14ac:dyDescent="0.3">
      <c r="A1730" s="19" t="s">
        <v>4974</v>
      </c>
      <c r="B1730" s="18" t="s">
        <v>4975</v>
      </c>
      <c r="C1730" s="18" t="s">
        <v>4976</v>
      </c>
      <c r="D1730" s="18" t="s">
        <v>694</v>
      </c>
      <c r="E1730" s="18" t="s">
        <v>8</v>
      </c>
      <c r="F1730" s="18" t="s">
        <v>11509</v>
      </c>
      <c r="G1730" s="18" t="s">
        <v>11513</v>
      </c>
      <c r="H1730" s="18" t="s">
        <v>11451</v>
      </c>
      <c r="I1730" s="18" t="s">
        <v>11502</v>
      </c>
      <c r="J1730" s="18" t="s">
        <v>11502</v>
      </c>
      <c r="K1730" s="18" t="s">
        <v>11502</v>
      </c>
      <c r="L1730" s="18" t="s">
        <v>11502</v>
      </c>
      <c r="M1730" s="18" t="s">
        <v>11502</v>
      </c>
      <c r="N1730" s="18" t="s">
        <v>11664</v>
      </c>
      <c r="O1730" s="18" t="s">
        <v>11665</v>
      </c>
      <c r="P1730" s="20" t="s">
        <v>11666</v>
      </c>
    </row>
    <row r="1731" spans="1:16" ht="43.2" x14ac:dyDescent="0.3">
      <c r="A1731" s="19" t="s">
        <v>4977</v>
      </c>
      <c r="B1731" s="18" t="s">
        <v>4978</v>
      </c>
      <c r="C1731" s="18" t="s">
        <v>4979</v>
      </c>
      <c r="D1731" s="18" t="s">
        <v>694</v>
      </c>
      <c r="E1731" s="18" t="s">
        <v>8</v>
      </c>
      <c r="F1731" s="18" t="s">
        <v>11509</v>
      </c>
      <c r="G1731" s="18" t="s">
        <v>11513</v>
      </c>
      <c r="H1731" s="18" t="s">
        <v>11451</v>
      </c>
      <c r="I1731" s="18" t="s">
        <v>11502</v>
      </c>
      <c r="J1731" s="18" t="s">
        <v>11502</v>
      </c>
      <c r="K1731" s="18" t="s">
        <v>11502</v>
      </c>
      <c r="L1731" s="18" t="s">
        <v>11502</v>
      </c>
      <c r="M1731" s="18" t="s">
        <v>11502</v>
      </c>
      <c r="N1731" s="18" t="s">
        <v>11664</v>
      </c>
      <c r="O1731" s="18" t="s">
        <v>11665</v>
      </c>
      <c r="P1731" s="20" t="s">
        <v>11666</v>
      </c>
    </row>
    <row r="1732" spans="1:16" ht="43.2" x14ac:dyDescent="0.3">
      <c r="A1732" s="19" t="s">
        <v>4980</v>
      </c>
      <c r="B1732" s="18" t="s">
        <v>4981</v>
      </c>
      <c r="C1732" s="18" t="s">
        <v>4982</v>
      </c>
      <c r="D1732" s="18" t="s">
        <v>694</v>
      </c>
      <c r="E1732" s="18" t="s">
        <v>8</v>
      </c>
      <c r="F1732" s="18" t="s">
        <v>11509</v>
      </c>
      <c r="G1732" s="18" t="s">
        <v>11513</v>
      </c>
      <c r="H1732" s="18" t="s">
        <v>11451</v>
      </c>
      <c r="I1732" s="18" t="s">
        <v>11502</v>
      </c>
      <c r="J1732" s="18" t="s">
        <v>11502</v>
      </c>
      <c r="K1732" s="18" t="s">
        <v>11502</v>
      </c>
      <c r="L1732" s="18" t="s">
        <v>11502</v>
      </c>
      <c r="M1732" s="18" t="s">
        <v>11502</v>
      </c>
      <c r="N1732" s="18" t="s">
        <v>11664</v>
      </c>
      <c r="O1732" s="18" t="s">
        <v>11665</v>
      </c>
      <c r="P1732" s="20" t="s">
        <v>11666</v>
      </c>
    </row>
    <row r="1733" spans="1:16" ht="43.2" x14ac:dyDescent="0.3">
      <c r="A1733" s="19" t="s">
        <v>4983</v>
      </c>
      <c r="B1733" s="18" t="s">
        <v>4984</v>
      </c>
      <c r="C1733" s="18" t="s">
        <v>4985</v>
      </c>
      <c r="D1733" s="18" t="s">
        <v>694</v>
      </c>
      <c r="E1733" s="18" t="s">
        <v>8</v>
      </c>
      <c r="F1733" s="18" t="s">
        <v>11509</v>
      </c>
      <c r="G1733" s="18" t="s">
        <v>11513</v>
      </c>
      <c r="H1733" s="18" t="s">
        <v>11451</v>
      </c>
      <c r="I1733" s="18" t="s">
        <v>11502</v>
      </c>
      <c r="J1733" s="18" t="s">
        <v>11502</v>
      </c>
      <c r="K1733" s="18" t="s">
        <v>11502</v>
      </c>
      <c r="L1733" s="18" t="s">
        <v>11502</v>
      </c>
      <c r="M1733" s="18" t="s">
        <v>11502</v>
      </c>
      <c r="N1733" s="18" t="s">
        <v>11664</v>
      </c>
      <c r="O1733" s="18" t="s">
        <v>11665</v>
      </c>
      <c r="P1733" s="20" t="s">
        <v>11666</v>
      </c>
    </row>
    <row r="1734" spans="1:16" ht="43.2" x14ac:dyDescent="0.3">
      <c r="A1734" s="19" t="s">
        <v>4986</v>
      </c>
      <c r="B1734" s="18" t="s">
        <v>4987</v>
      </c>
      <c r="C1734" s="18" t="s">
        <v>4988</v>
      </c>
      <c r="D1734" s="18" t="s">
        <v>694</v>
      </c>
      <c r="E1734" s="18" t="s">
        <v>8</v>
      </c>
      <c r="F1734" s="18" t="s">
        <v>11509</v>
      </c>
      <c r="G1734" s="18" t="s">
        <v>11513</v>
      </c>
      <c r="H1734" s="18" t="s">
        <v>11451</v>
      </c>
      <c r="I1734" s="18" t="s">
        <v>11502</v>
      </c>
      <c r="J1734" s="18" t="s">
        <v>11502</v>
      </c>
      <c r="K1734" s="18" t="s">
        <v>11502</v>
      </c>
      <c r="L1734" s="18" t="s">
        <v>11502</v>
      </c>
      <c r="M1734" s="18" t="s">
        <v>11502</v>
      </c>
      <c r="N1734" s="18" t="s">
        <v>11664</v>
      </c>
      <c r="O1734" s="18" t="s">
        <v>11665</v>
      </c>
      <c r="P1734" s="20" t="s">
        <v>11666</v>
      </c>
    </row>
    <row r="1735" spans="1:16" ht="43.2" x14ac:dyDescent="0.3">
      <c r="A1735" s="19" t="s">
        <v>4989</v>
      </c>
      <c r="B1735" s="18" t="s">
        <v>4990</v>
      </c>
      <c r="C1735" s="18" t="s">
        <v>4991</v>
      </c>
      <c r="D1735" s="18" t="s">
        <v>694</v>
      </c>
      <c r="E1735" s="18" t="s">
        <v>8</v>
      </c>
      <c r="F1735" s="18" t="s">
        <v>11509</v>
      </c>
      <c r="G1735" s="18" t="s">
        <v>11513</v>
      </c>
      <c r="H1735" s="18" t="s">
        <v>11451</v>
      </c>
      <c r="I1735" s="18" t="s">
        <v>11502</v>
      </c>
      <c r="J1735" s="18" t="s">
        <v>11502</v>
      </c>
      <c r="K1735" s="18" t="s">
        <v>11502</v>
      </c>
      <c r="L1735" s="18" t="s">
        <v>11502</v>
      </c>
      <c r="M1735" s="18" t="s">
        <v>11502</v>
      </c>
      <c r="N1735" s="18" t="s">
        <v>11664</v>
      </c>
      <c r="O1735" s="18" t="s">
        <v>11665</v>
      </c>
      <c r="P1735" s="20" t="s">
        <v>11666</v>
      </c>
    </row>
    <row r="1736" spans="1:16" ht="43.2" x14ac:dyDescent="0.3">
      <c r="A1736" s="19" t="s">
        <v>4992</v>
      </c>
      <c r="B1736" s="18" t="s">
        <v>4993</v>
      </c>
      <c r="C1736" s="18" t="s">
        <v>4994</v>
      </c>
      <c r="D1736" s="18" t="s">
        <v>694</v>
      </c>
      <c r="E1736" s="18" t="s">
        <v>8</v>
      </c>
      <c r="F1736" s="18" t="s">
        <v>11509</v>
      </c>
      <c r="G1736" s="18" t="s">
        <v>11513</v>
      </c>
      <c r="H1736" s="18" t="s">
        <v>11451</v>
      </c>
      <c r="I1736" s="18" t="s">
        <v>11502</v>
      </c>
      <c r="J1736" s="18" t="s">
        <v>11502</v>
      </c>
      <c r="K1736" s="18" t="s">
        <v>11502</v>
      </c>
      <c r="L1736" s="18" t="s">
        <v>11502</v>
      </c>
      <c r="M1736" s="18" t="s">
        <v>11502</v>
      </c>
      <c r="N1736" s="18" t="s">
        <v>11664</v>
      </c>
      <c r="O1736" s="18" t="s">
        <v>11665</v>
      </c>
      <c r="P1736" s="20" t="s">
        <v>11666</v>
      </c>
    </row>
    <row r="1737" spans="1:16" ht="43.2" x14ac:dyDescent="0.3">
      <c r="A1737" s="19" t="s">
        <v>4995</v>
      </c>
      <c r="B1737" s="18" t="s">
        <v>4996</v>
      </c>
      <c r="C1737" s="18" t="s">
        <v>4997</v>
      </c>
      <c r="D1737" s="18" t="s">
        <v>694</v>
      </c>
      <c r="E1737" s="18" t="s">
        <v>8</v>
      </c>
      <c r="F1737" s="18" t="s">
        <v>11509</v>
      </c>
      <c r="G1737" s="18" t="s">
        <v>11513</v>
      </c>
      <c r="H1737" s="18" t="s">
        <v>11451</v>
      </c>
      <c r="I1737" s="18" t="s">
        <v>11502</v>
      </c>
      <c r="J1737" s="18" t="s">
        <v>11502</v>
      </c>
      <c r="K1737" s="18" t="s">
        <v>11502</v>
      </c>
      <c r="L1737" s="18" t="s">
        <v>11502</v>
      </c>
      <c r="M1737" s="18" t="s">
        <v>11502</v>
      </c>
      <c r="N1737" s="18" t="s">
        <v>11664</v>
      </c>
      <c r="O1737" s="18" t="s">
        <v>11665</v>
      </c>
      <c r="P1737" s="20" t="s">
        <v>11666</v>
      </c>
    </row>
    <row r="1738" spans="1:16" ht="43.2" x14ac:dyDescent="0.3">
      <c r="A1738" s="19" t="s">
        <v>4998</v>
      </c>
      <c r="B1738" s="18" t="s">
        <v>4999</v>
      </c>
      <c r="C1738" s="18" t="s">
        <v>4999</v>
      </c>
      <c r="D1738" s="18" t="s">
        <v>5000</v>
      </c>
      <c r="E1738" s="18" t="s">
        <v>527</v>
      </c>
      <c r="F1738" s="18" t="s">
        <v>11627</v>
      </c>
      <c r="G1738" s="18" t="s">
        <v>11628</v>
      </c>
      <c r="H1738" s="18" t="s">
        <v>11451</v>
      </c>
      <c r="I1738" s="18" t="s">
        <v>11502</v>
      </c>
      <c r="J1738" s="18" t="s">
        <v>11502</v>
      </c>
      <c r="K1738" s="18" t="s">
        <v>11502</v>
      </c>
      <c r="L1738" s="18" t="s">
        <v>11502</v>
      </c>
      <c r="M1738" s="18" t="s">
        <v>11502</v>
      </c>
      <c r="N1738" s="18" t="s">
        <v>11664</v>
      </c>
      <c r="O1738" s="18" t="s">
        <v>11665</v>
      </c>
      <c r="P1738" s="20" t="s">
        <v>11666</v>
      </c>
    </row>
    <row r="1739" spans="1:16" ht="43.2" x14ac:dyDescent="0.3">
      <c r="A1739" s="19" t="s">
        <v>5001</v>
      </c>
      <c r="B1739" s="18" t="s">
        <v>5002</v>
      </c>
      <c r="C1739" s="18" t="s">
        <v>5003</v>
      </c>
      <c r="D1739" s="18" t="s">
        <v>789</v>
      </c>
      <c r="E1739" s="18" t="s">
        <v>8</v>
      </c>
      <c r="F1739" s="18" t="s">
        <v>11509</v>
      </c>
      <c r="G1739" s="18" t="s">
        <v>11515</v>
      </c>
      <c r="H1739" s="18" t="s">
        <v>11451</v>
      </c>
      <c r="I1739" s="18" t="s">
        <v>11502</v>
      </c>
      <c r="J1739" s="18" t="s">
        <v>11502</v>
      </c>
      <c r="K1739" s="18" t="s">
        <v>11502</v>
      </c>
      <c r="L1739" s="18" t="s">
        <v>11502</v>
      </c>
      <c r="M1739" s="18" t="s">
        <v>11502</v>
      </c>
      <c r="N1739" s="18" t="s">
        <v>11664</v>
      </c>
      <c r="O1739" s="18" t="s">
        <v>11665</v>
      </c>
      <c r="P1739" s="20" t="s">
        <v>11666</v>
      </c>
    </row>
    <row r="1740" spans="1:16" ht="43.2" x14ac:dyDescent="0.3">
      <c r="A1740" s="19" t="s">
        <v>5004</v>
      </c>
      <c r="B1740" s="18" t="s">
        <v>5005</v>
      </c>
      <c r="C1740" s="18" t="s">
        <v>5006</v>
      </c>
      <c r="D1740" s="18" t="s">
        <v>789</v>
      </c>
      <c r="E1740" s="18" t="s">
        <v>8</v>
      </c>
      <c r="F1740" s="18" t="s">
        <v>11509</v>
      </c>
      <c r="G1740" s="18" t="s">
        <v>11515</v>
      </c>
      <c r="H1740" s="18" t="s">
        <v>11451</v>
      </c>
      <c r="I1740" s="18" t="s">
        <v>11502</v>
      </c>
      <c r="J1740" s="18" t="s">
        <v>11502</v>
      </c>
      <c r="K1740" s="18" t="s">
        <v>11502</v>
      </c>
      <c r="L1740" s="18" t="s">
        <v>11502</v>
      </c>
      <c r="M1740" s="18" t="s">
        <v>11502</v>
      </c>
      <c r="N1740" s="18" t="s">
        <v>11664</v>
      </c>
      <c r="O1740" s="18" t="s">
        <v>11665</v>
      </c>
      <c r="P1740" s="20" t="s">
        <v>11666</v>
      </c>
    </row>
    <row r="1741" spans="1:16" ht="43.2" x14ac:dyDescent="0.3">
      <c r="A1741" s="19" t="s">
        <v>5007</v>
      </c>
      <c r="B1741" s="18" t="s">
        <v>5008</v>
      </c>
      <c r="C1741" s="18" t="s">
        <v>5009</v>
      </c>
      <c r="D1741" s="18" t="s">
        <v>789</v>
      </c>
      <c r="E1741" s="18" t="s">
        <v>8</v>
      </c>
      <c r="F1741" s="18" t="s">
        <v>11509</v>
      </c>
      <c r="G1741" s="18" t="s">
        <v>11515</v>
      </c>
      <c r="H1741" s="18" t="s">
        <v>11451</v>
      </c>
      <c r="I1741" s="18" t="s">
        <v>11502</v>
      </c>
      <c r="J1741" s="18" t="s">
        <v>11502</v>
      </c>
      <c r="K1741" s="18" t="s">
        <v>11502</v>
      </c>
      <c r="L1741" s="18" t="s">
        <v>11502</v>
      </c>
      <c r="M1741" s="18" t="s">
        <v>11502</v>
      </c>
      <c r="N1741" s="18" t="s">
        <v>11664</v>
      </c>
      <c r="O1741" s="18" t="s">
        <v>11665</v>
      </c>
      <c r="P1741" s="20" t="s">
        <v>11666</v>
      </c>
    </row>
    <row r="1742" spans="1:16" ht="43.2" x14ac:dyDescent="0.3">
      <c r="A1742" s="19" t="s">
        <v>5010</v>
      </c>
      <c r="B1742" s="18" t="s">
        <v>5011</v>
      </c>
      <c r="C1742" s="18" t="s">
        <v>5012</v>
      </c>
      <c r="D1742" s="18" t="s">
        <v>789</v>
      </c>
      <c r="E1742" s="18" t="s">
        <v>8</v>
      </c>
      <c r="F1742" s="18" t="s">
        <v>11509</v>
      </c>
      <c r="G1742" s="18" t="s">
        <v>11515</v>
      </c>
      <c r="H1742" s="18" t="s">
        <v>11451</v>
      </c>
      <c r="I1742" s="18" t="s">
        <v>11502</v>
      </c>
      <c r="J1742" s="18" t="s">
        <v>11502</v>
      </c>
      <c r="K1742" s="18" t="s">
        <v>11502</v>
      </c>
      <c r="L1742" s="18" t="s">
        <v>11502</v>
      </c>
      <c r="M1742" s="18" t="s">
        <v>11502</v>
      </c>
      <c r="N1742" s="18" t="s">
        <v>11664</v>
      </c>
      <c r="O1742" s="18" t="s">
        <v>11665</v>
      </c>
      <c r="P1742" s="20" t="s">
        <v>11666</v>
      </c>
    </row>
    <row r="1743" spans="1:16" ht="43.2" x14ac:dyDescent="0.3">
      <c r="A1743" s="19" t="s">
        <v>5013</v>
      </c>
      <c r="B1743" s="18" t="s">
        <v>5014</v>
      </c>
      <c r="C1743" s="18" t="s">
        <v>5015</v>
      </c>
      <c r="D1743" s="18" t="s">
        <v>789</v>
      </c>
      <c r="E1743" s="18" t="s">
        <v>8</v>
      </c>
      <c r="F1743" s="18" t="s">
        <v>11509</v>
      </c>
      <c r="G1743" s="18" t="s">
        <v>11515</v>
      </c>
      <c r="H1743" s="18" t="s">
        <v>11451</v>
      </c>
      <c r="I1743" s="18" t="s">
        <v>11502</v>
      </c>
      <c r="J1743" s="18" t="s">
        <v>11502</v>
      </c>
      <c r="K1743" s="18" t="s">
        <v>11502</v>
      </c>
      <c r="L1743" s="18" t="s">
        <v>11502</v>
      </c>
      <c r="M1743" s="18" t="s">
        <v>11502</v>
      </c>
      <c r="N1743" s="18" t="s">
        <v>11664</v>
      </c>
      <c r="O1743" s="18" t="s">
        <v>11665</v>
      </c>
      <c r="P1743" s="20" t="s">
        <v>11666</v>
      </c>
    </row>
    <row r="1744" spans="1:16" ht="43.2" x14ac:dyDescent="0.3">
      <c r="A1744" s="19" t="s">
        <v>5016</v>
      </c>
      <c r="B1744" s="18" t="s">
        <v>5017</v>
      </c>
      <c r="C1744" s="18" t="s">
        <v>5018</v>
      </c>
      <c r="D1744" s="18" t="s">
        <v>694</v>
      </c>
      <c r="E1744" s="18" t="s">
        <v>8</v>
      </c>
      <c r="F1744" s="18" t="s">
        <v>11509</v>
      </c>
      <c r="G1744" s="18" t="s">
        <v>11513</v>
      </c>
      <c r="H1744" s="18" t="s">
        <v>11451</v>
      </c>
      <c r="I1744" s="18" t="s">
        <v>11502</v>
      </c>
      <c r="J1744" s="18" t="s">
        <v>11502</v>
      </c>
      <c r="K1744" s="18" t="s">
        <v>11502</v>
      </c>
      <c r="L1744" s="18" t="s">
        <v>11502</v>
      </c>
      <c r="M1744" s="18" t="s">
        <v>11502</v>
      </c>
      <c r="N1744" s="18" t="s">
        <v>11664</v>
      </c>
      <c r="O1744" s="18" t="s">
        <v>11665</v>
      </c>
      <c r="P1744" s="20" t="s">
        <v>11666</v>
      </c>
    </row>
    <row r="1745" spans="1:16" ht="43.2" x14ac:dyDescent="0.3">
      <c r="A1745" s="19" t="s">
        <v>5019</v>
      </c>
      <c r="B1745" s="18" t="s">
        <v>5020</v>
      </c>
      <c r="C1745" s="18" t="s">
        <v>5021</v>
      </c>
      <c r="D1745" s="18" t="s">
        <v>694</v>
      </c>
      <c r="E1745" s="18" t="s">
        <v>8</v>
      </c>
      <c r="F1745" s="18" t="s">
        <v>11509</v>
      </c>
      <c r="G1745" s="18" t="s">
        <v>11513</v>
      </c>
      <c r="H1745" s="18" t="s">
        <v>11451</v>
      </c>
      <c r="I1745" s="18" t="s">
        <v>11502</v>
      </c>
      <c r="J1745" s="18" t="s">
        <v>11502</v>
      </c>
      <c r="K1745" s="18" t="s">
        <v>11502</v>
      </c>
      <c r="L1745" s="18" t="s">
        <v>11502</v>
      </c>
      <c r="M1745" s="18" t="s">
        <v>11502</v>
      </c>
      <c r="N1745" s="18" t="s">
        <v>11664</v>
      </c>
      <c r="O1745" s="18" t="s">
        <v>11665</v>
      </c>
      <c r="P1745" s="20" t="s">
        <v>11666</v>
      </c>
    </row>
    <row r="1746" spans="1:16" ht="43.2" x14ac:dyDescent="0.3">
      <c r="A1746" s="19" t="s">
        <v>5022</v>
      </c>
      <c r="B1746" s="18" t="s">
        <v>5023</v>
      </c>
      <c r="C1746" s="18" t="s">
        <v>5024</v>
      </c>
      <c r="D1746" s="18" t="s">
        <v>1398</v>
      </c>
      <c r="E1746" s="18" t="s">
        <v>5651</v>
      </c>
      <c r="F1746" s="18" t="s">
        <v>11505</v>
      </c>
      <c r="G1746" s="18" t="s">
        <v>11530</v>
      </c>
      <c r="H1746" s="18" t="s">
        <v>11451</v>
      </c>
      <c r="I1746" s="18" t="s">
        <v>11502</v>
      </c>
      <c r="J1746" s="18" t="s">
        <v>11502</v>
      </c>
      <c r="K1746" s="18" t="s">
        <v>11502</v>
      </c>
      <c r="L1746" s="18" t="s">
        <v>11502</v>
      </c>
      <c r="M1746" s="18" t="s">
        <v>11502</v>
      </c>
      <c r="N1746" s="18" t="s">
        <v>11664</v>
      </c>
      <c r="O1746" s="18" t="s">
        <v>11665</v>
      </c>
      <c r="P1746" s="20" t="s">
        <v>11666</v>
      </c>
    </row>
    <row r="1747" spans="1:16" ht="43.2" x14ac:dyDescent="0.3">
      <c r="A1747" s="19" t="s">
        <v>5025</v>
      </c>
      <c r="B1747" s="18" t="s">
        <v>5026</v>
      </c>
      <c r="C1747" s="18" t="s">
        <v>5027</v>
      </c>
      <c r="D1747" s="18" t="s">
        <v>5028</v>
      </c>
      <c r="E1747" s="18" t="s">
        <v>5651</v>
      </c>
      <c r="F1747" s="18" t="s">
        <v>11505</v>
      </c>
      <c r="G1747" s="18" t="s">
        <v>11629</v>
      </c>
      <c r="H1747" s="18" t="s">
        <v>11451</v>
      </c>
      <c r="I1747" s="18" t="s">
        <v>11502</v>
      </c>
      <c r="J1747" s="18" t="s">
        <v>11502</v>
      </c>
      <c r="K1747" s="18" t="s">
        <v>11502</v>
      </c>
      <c r="L1747" s="18" t="s">
        <v>11502</v>
      </c>
      <c r="M1747" s="18" t="s">
        <v>11502</v>
      </c>
      <c r="N1747" s="18" t="s">
        <v>11664</v>
      </c>
      <c r="O1747" s="18" t="s">
        <v>11665</v>
      </c>
      <c r="P1747" s="20" t="s">
        <v>11666</v>
      </c>
    </row>
    <row r="1748" spans="1:16" ht="43.2" x14ac:dyDescent="0.3">
      <c r="A1748" s="19" t="s">
        <v>5029</v>
      </c>
      <c r="B1748" s="18" t="s">
        <v>5030</v>
      </c>
      <c r="C1748" s="18" t="s">
        <v>5031</v>
      </c>
      <c r="D1748" s="18" t="s">
        <v>694</v>
      </c>
      <c r="E1748" s="18" t="s">
        <v>8</v>
      </c>
      <c r="F1748" s="18" t="s">
        <v>11509</v>
      </c>
      <c r="G1748" s="18" t="s">
        <v>11513</v>
      </c>
      <c r="H1748" s="18" t="s">
        <v>11451</v>
      </c>
      <c r="I1748" s="18" t="s">
        <v>11502</v>
      </c>
      <c r="J1748" s="18" t="s">
        <v>11502</v>
      </c>
      <c r="K1748" s="18" t="s">
        <v>11502</v>
      </c>
      <c r="L1748" s="18" t="s">
        <v>11502</v>
      </c>
      <c r="M1748" s="18" t="s">
        <v>11502</v>
      </c>
      <c r="N1748" s="18" t="s">
        <v>11664</v>
      </c>
      <c r="O1748" s="18" t="s">
        <v>11665</v>
      </c>
      <c r="P1748" s="20" t="s">
        <v>11666</v>
      </c>
    </row>
    <row r="1749" spans="1:16" ht="43.2" x14ac:dyDescent="0.3">
      <c r="A1749" s="19" t="s">
        <v>5032</v>
      </c>
      <c r="B1749" s="18" t="s">
        <v>5033</v>
      </c>
      <c r="C1749" s="18" t="s">
        <v>5034</v>
      </c>
      <c r="D1749" s="18" t="s">
        <v>694</v>
      </c>
      <c r="E1749" s="18" t="s">
        <v>8</v>
      </c>
      <c r="F1749" s="18" t="s">
        <v>11509</v>
      </c>
      <c r="G1749" s="18" t="s">
        <v>11513</v>
      </c>
      <c r="H1749" s="18" t="s">
        <v>11451</v>
      </c>
      <c r="I1749" s="18" t="s">
        <v>11502</v>
      </c>
      <c r="J1749" s="18" t="s">
        <v>11502</v>
      </c>
      <c r="K1749" s="18" t="s">
        <v>11502</v>
      </c>
      <c r="L1749" s="18" t="s">
        <v>11502</v>
      </c>
      <c r="M1749" s="18" t="s">
        <v>11502</v>
      </c>
      <c r="N1749" s="18" t="s">
        <v>11664</v>
      </c>
      <c r="O1749" s="18" t="s">
        <v>11665</v>
      </c>
      <c r="P1749" s="20" t="s">
        <v>11666</v>
      </c>
    </row>
    <row r="1750" spans="1:16" ht="43.2" x14ac:dyDescent="0.3">
      <c r="A1750" s="19" t="s">
        <v>5035</v>
      </c>
      <c r="B1750" s="18" t="s">
        <v>5036</v>
      </c>
      <c r="C1750" s="18" t="s">
        <v>5037</v>
      </c>
      <c r="D1750" s="18" t="s">
        <v>694</v>
      </c>
      <c r="E1750" s="18" t="s">
        <v>8</v>
      </c>
      <c r="F1750" s="18" t="s">
        <v>11509</v>
      </c>
      <c r="G1750" s="18" t="s">
        <v>11513</v>
      </c>
      <c r="H1750" s="18" t="s">
        <v>11451</v>
      </c>
      <c r="I1750" s="18" t="s">
        <v>11502</v>
      </c>
      <c r="J1750" s="18" t="s">
        <v>11502</v>
      </c>
      <c r="K1750" s="18" t="s">
        <v>11502</v>
      </c>
      <c r="L1750" s="18" t="s">
        <v>11502</v>
      </c>
      <c r="M1750" s="18" t="s">
        <v>11502</v>
      </c>
      <c r="N1750" s="18" t="s">
        <v>11664</v>
      </c>
      <c r="O1750" s="18" t="s">
        <v>11665</v>
      </c>
      <c r="P1750" s="20" t="s">
        <v>11666</v>
      </c>
    </row>
    <row r="1751" spans="1:16" ht="43.2" x14ac:dyDescent="0.3">
      <c r="A1751" s="19" t="s">
        <v>5038</v>
      </c>
      <c r="B1751" s="18" t="s">
        <v>5039</v>
      </c>
      <c r="C1751" s="18" t="s">
        <v>5040</v>
      </c>
      <c r="D1751" s="18" t="s">
        <v>5028</v>
      </c>
      <c r="E1751" s="18" t="s">
        <v>5651</v>
      </c>
      <c r="F1751" s="18" t="s">
        <v>11505</v>
      </c>
      <c r="G1751" s="18" t="s">
        <v>11629</v>
      </c>
      <c r="H1751" s="18" t="s">
        <v>11451</v>
      </c>
      <c r="I1751" s="18" t="s">
        <v>11502</v>
      </c>
      <c r="J1751" s="18" t="s">
        <v>11502</v>
      </c>
      <c r="K1751" s="18" t="s">
        <v>11502</v>
      </c>
      <c r="L1751" s="18" t="s">
        <v>11502</v>
      </c>
      <c r="M1751" s="18" t="s">
        <v>11502</v>
      </c>
      <c r="N1751" s="18" t="s">
        <v>11664</v>
      </c>
      <c r="O1751" s="18" t="s">
        <v>11665</v>
      </c>
      <c r="P1751" s="20" t="s">
        <v>11666</v>
      </c>
    </row>
    <row r="1752" spans="1:16" ht="43.2" x14ac:dyDescent="0.3">
      <c r="A1752" s="19" t="s">
        <v>5041</v>
      </c>
      <c r="B1752" s="18" t="s">
        <v>5042</v>
      </c>
      <c r="C1752" s="18" t="s">
        <v>5043</v>
      </c>
      <c r="D1752" s="18" t="s">
        <v>694</v>
      </c>
      <c r="E1752" s="18" t="s">
        <v>8</v>
      </c>
      <c r="F1752" s="18" t="s">
        <v>11509</v>
      </c>
      <c r="G1752" s="18" t="s">
        <v>11513</v>
      </c>
      <c r="H1752" s="18" t="s">
        <v>11451</v>
      </c>
      <c r="I1752" s="18" t="s">
        <v>11502</v>
      </c>
      <c r="J1752" s="18" t="s">
        <v>11502</v>
      </c>
      <c r="K1752" s="18" t="s">
        <v>11502</v>
      </c>
      <c r="L1752" s="18" t="s">
        <v>11502</v>
      </c>
      <c r="M1752" s="18" t="s">
        <v>11502</v>
      </c>
      <c r="N1752" s="18" t="s">
        <v>11664</v>
      </c>
      <c r="O1752" s="18" t="s">
        <v>11665</v>
      </c>
      <c r="P1752" s="20" t="s">
        <v>11666</v>
      </c>
    </row>
    <row r="1753" spans="1:16" ht="43.2" x14ac:dyDescent="0.3">
      <c r="A1753" s="19" t="s">
        <v>5044</v>
      </c>
      <c r="B1753" s="18" t="s">
        <v>5045</v>
      </c>
      <c r="C1753" s="18" t="s">
        <v>5046</v>
      </c>
      <c r="D1753" s="18" t="s">
        <v>694</v>
      </c>
      <c r="E1753" s="18" t="s">
        <v>8</v>
      </c>
      <c r="F1753" s="18" t="s">
        <v>11509</v>
      </c>
      <c r="G1753" s="18" t="s">
        <v>11513</v>
      </c>
      <c r="H1753" s="18" t="s">
        <v>11451</v>
      </c>
      <c r="I1753" s="18" t="s">
        <v>11502</v>
      </c>
      <c r="J1753" s="18" t="s">
        <v>11502</v>
      </c>
      <c r="K1753" s="18" t="s">
        <v>11502</v>
      </c>
      <c r="L1753" s="18" t="s">
        <v>11502</v>
      </c>
      <c r="M1753" s="18" t="s">
        <v>11502</v>
      </c>
      <c r="N1753" s="18" t="s">
        <v>11664</v>
      </c>
      <c r="O1753" s="18" t="s">
        <v>11665</v>
      </c>
      <c r="P1753" s="20" t="s">
        <v>11666</v>
      </c>
    </row>
    <row r="1754" spans="1:16" ht="43.2" x14ac:dyDescent="0.3">
      <c r="A1754" s="19" t="s">
        <v>5047</v>
      </c>
      <c r="B1754" s="18" t="s">
        <v>5048</v>
      </c>
      <c r="C1754" s="18" t="s">
        <v>5049</v>
      </c>
      <c r="D1754" s="18" t="s">
        <v>5028</v>
      </c>
      <c r="E1754" s="18" t="s">
        <v>5651</v>
      </c>
      <c r="F1754" s="18" t="s">
        <v>11505</v>
      </c>
      <c r="G1754" s="18" t="s">
        <v>11629</v>
      </c>
      <c r="H1754" s="18" t="s">
        <v>11451</v>
      </c>
      <c r="I1754" s="18" t="s">
        <v>11502</v>
      </c>
      <c r="J1754" s="18" t="s">
        <v>11502</v>
      </c>
      <c r="K1754" s="18" t="s">
        <v>11502</v>
      </c>
      <c r="L1754" s="18" t="s">
        <v>11502</v>
      </c>
      <c r="M1754" s="18" t="s">
        <v>11502</v>
      </c>
      <c r="N1754" s="18" t="s">
        <v>11664</v>
      </c>
      <c r="O1754" s="18" t="s">
        <v>11665</v>
      </c>
      <c r="P1754" s="20" t="s">
        <v>11666</v>
      </c>
    </row>
    <row r="1755" spans="1:16" ht="43.2" x14ac:dyDescent="0.3">
      <c r="A1755" s="19" t="s">
        <v>5050</v>
      </c>
      <c r="B1755" s="18" t="s">
        <v>5051</v>
      </c>
      <c r="C1755" s="18" t="s">
        <v>5052</v>
      </c>
      <c r="D1755" s="18" t="s">
        <v>694</v>
      </c>
      <c r="E1755" s="18" t="s">
        <v>8</v>
      </c>
      <c r="F1755" s="18" t="s">
        <v>11509</v>
      </c>
      <c r="G1755" s="18" t="s">
        <v>11513</v>
      </c>
      <c r="H1755" s="18" t="s">
        <v>11451</v>
      </c>
      <c r="I1755" s="18" t="s">
        <v>11502</v>
      </c>
      <c r="J1755" s="18" t="s">
        <v>11502</v>
      </c>
      <c r="K1755" s="18" t="s">
        <v>11502</v>
      </c>
      <c r="L1755" s="18" t="s">
        <v>11502</v>
      </c>
      <c r="M1755" s="18" t="s">
        <v>11502</v>
      </c>
      <c r="N1755" s="18" t="s">
        <v>11664</v>
      </c>
      <c r="O1755" s="18" t="s">
        <v>11665</v>
      </c>
      <c r="P1755" s="20" t="s">
        <v>11666</v>
      </c>
    </row>
    <row r="1756" spans="1:16" ht="43.2" x14ac:dyDescent="0.3">
      <c r="A1756" s="19" t="s">
        <v>5053</v>
      </c>
      <c r="B1756" s="18" t="s">
        <v>5054</v>
      </c>
      <c r="C1756" s="18" t="s">
        <v>5055</v>
      </c>
      <c r="D1756" s="18" t="s">
        <v>694</v>
      </c>
      <c r="E1756" s="18" t="s">
        <v>8</v>
      </c>
      <c r="F1756" s="18" t="s">
        <v>11509</v>
      </c>
      <c r="G1756" s="18" t="s">
        <v>11513</v>
      </c>
      <c r="H1756" s="18" t="s">
        <v>11451</v>
      </c>
      <c r="I1756" s="18" t="s">
        <v>11502</v>
      </c>
      <c r="J1756" s="18" t="s">
        <v>11502</v>
      </c>
      <c r="K1756" s="18" t="s">
        <v>11502</v>
      </c>
      <c r="L1756" s="18" t="s">
        <v>11502</v>
      </c>
      <c r="M1756" s="18" t="s">
        <v>11502</v>
      </c>
      <c r="N1756" s="18" t="s">
        <v>11664</v>
      </c>
      <c r="O1756" s="18" t="s">
        <v>11665</v>
      </c>
      <c r="P1756" s="20" t="s">
        <v>11666</v>
      </c>
    </row>
    <row r="1757" spans="1:16" ht="43.2" x14ac:dyDescent="0.3">
      <c r="A1757" s="19" t="s">
        <v>5056</v>
      </c>
      <c r="B1757" s="18" t="s">
        <v>5057</v>
      </c>
      <c r="C1757" s="18" t="s">
        <v>5058</v>
      </c>
      <c r="D1757" s="18" t="s">
        <v>694</v>
      </c>
      <c r="E1757" s="18" t="s">
        <v>8</v>
      </c>
      <c r="F1757" s="18" t="s">
        <v>11509</v>
      </c>
      <c r="G1757" s="18" t="s">
        <v>11513</v>
      </c>
      <c r="H1757" s="18" t="s">
        <v>11451</v>
      </c>
      <c r="I1757" s="18" t="s">
        <v>11502</v>
      </c>
      <c r="J1757" s="18" t="s">
        <v>11502</v>
      </c>
      <c r="K1757" s="18" t="s">
        <v>11502</v>
      </c>
      <c r="L1757" s="18" t="s">
        <v>11502</v>
      </c>
      <c r="M1757" s="18" t="s">
        <v>11502</v>
      </c>
      <c r="N1757" s="18" t="s">
        <v>11664</v>
      </c>
      <c r="O1757" s="18" t="s">
        <v>11665</v>
      </c>
      <c r="P1757" s="20" t="s">
        <v>11666</v>
      </c>
    </row>
    <row r="1758" spans="1:16" ht="43.2" x14ac:dyDescent="0.3">
      <c r="A1758" s="19" t="s">
        <v>5059</v>
      </c>
      <c r="B1758" s="18" t="s">
        <v>5060</v>
      </c>
      <c r="C1758" s="18" t="s">
        <v>5061</v>
      </c>
      <c r="D1758" s="18" t="s">
        <v>694</v>
      </c>
      <c r="E1758" s="18" t="s">
        <v>8</v>
      </c>
      <c r="F1758" s="18" t="s">
        <v>11509</v>
      </c>
      <c r="G1758" s="18" t="s">
        <v>11513</v>
      </c>
      <c r="H1758" s="18" t="s">
        <v>11451</v>
      </c>
      <c r="I1758" s="18" t="s">
        <v>11502</v>
      </c>
      <c r="J1758" s="18" t="s">
        <v>11502</v>
      </c>
      <c r="K1758" s="18" t="s">
        <v>11502</v>
      </c>
      <c r="L1758" s="18" t="s">
        <v>11502</v>
      </c>
      <c r="M1758" s="18" t="s">
        <v>11502</v>
      </c>
      <c r="N1758" s="18" t="s">
        <v>11664</v>
      </c>
      <c r="O1758" s="18" t="s">
        <v>11665</v>
      </c>
      <c r="P1758" s="20" t="s">
        <v>11666</v>
      </c>
    </row>
    <row r="1759" spans="1:16" ht="43.2" x14ac:dyDescent="0.3">
      <c r="A1759" s="19" t="s">
        <v>5062</v>
      </c>
      <c r="B1759" s="18" t="s">
        <v>5063</v>
      </c>
      <c r="C1759" s="18" t="s">
        <v>5064</v>
      </c>
      <c r="D1759" s="18" t="s">
        <v>694</v>
      </c>
      <c r="E1759" s="18" t="s">
        <v>8</v>
      </c>
      <c r="F1759" s="18" t="s">
        <v>11509</v>
      </c>
      <c r="G1759" s="18" t="s">
        <v>11513</v>
      </c>
      <c r="H1759" s="18" t="s">
        <v>11451</v>
      </c>
      <c r="I1759" s="18" t="s">
        <v>11502</v>
      </c>
      <c r="J1759" s="18" t="s">
        <v>11502</v>
      </c>
      <c r="K1759" s="18" t="s">
        <v>11502</v>
      </c>
      <c r="L1759" s="18" t="s">
        <v>11502</v>
      </c>
      <c r="M1759" s="18" t="s">
        <v>11502</v>
      </c>
      <c r="N1759" s="18" t="s">
        <v>11664</v>
      </c>
      <c r="O1759" s="18" t="s">
        <v>11665</v>
      </c>
      <c r="P1759" s="20" t="s">
        <v>11666</v>
      </c>
    </row>
    <row r="1760" spans="1:16" ht="43.2" x14ac:dyDescent="0.3">
      <c r="A1760" s="19" t="s">
        <v>5065</v>
      </c>
      <c r="B1760" s="18" t="s">
        <v>5066</v>
      </c>
      <c r="C1760" s="18" t="s">
        <v>5067</v>
      </c>
      <c r="D1760" s="18" t="s">
        <v>694</v>
      </c>
      <c r="E1760" s="18" t="s">
        <v>8</v>
      </c>
      <c r="F1760" s="18" t="s">
        <v>11509</v>
      </c>
      <c r="G1760" s="18" t="s">
        <v>11513</v>
      </c>
      <c r="H1760" s="18" t="s">
        <v>11451</v>
      </c>
      <c r="I1760" s="18" t="s">
        <v>11502</v>
      </c>
      <c r="J1760" s="18" t="s">
        <v>11502</v>
      </c>
      <c r="K1760" s="18" t="s">
        <v>11502</v>
      </c>
      <c r="L1760" s="18" t="s">
        <v>11502</v>
      </c>
      <c r="M1760" s="18" t="s">
        <v>11502</v>
      </c>
      <c r="N1760" s="18" t="s">
        <v>11664</v>
      </c>
      <c r="O1760" s="18" t="s">
        <v>11665</v>
      </c>
      <c r="P1760" s="20" t="s">
        <v>11666</v>
      </c>
    </row>
    <row r="1761" spans="1:16" ht="43.2" x14ac:dyDescent="0.3">
      <c r="A1761" s="19" t="s">
        <v>5068</v>
      </c>
      <c r="B1761" s="18" t="s">
        <v>5069</v>
      </c>
      <c r="C1761" s="18" t="s">
        <v>5070</v>
      </c>
      <c r="D1761" s="18" t="s">
        <v>694</v>
      </c>
      <c r="E1761" s="18" t="s">
        <v>8</v>
      </c>
      <c r="F1761" s="18" t="s">
        <v>11509</v>
      </c>
      <c r="G1761" s="18" t="s">
        <v>11513</v>
      </c>
      <c r="H1761" s="18" t="s">
        <v>11451</v>
      </c>
      <c r="I1761" s="18" t="s">
        <v>11502</v>
      </c>
      <c r="J1761" s="18" t="s">
        <v>11502</v>
      </c>
      <c r="K1761" s="18" t="s">
        <v>11502</v>
      </c>
      <c r="L1761" s="18" t="s">
        <v>11502</v>
      </c>
      <c r="M1761" s="18" t="s">
        <v>11502</v>
      </c>
      <c r="N1761" s="18" t="s">
        <v>11664</v>
      </c>
      <c r="O1761" s="18" t="s">
        <v>11665</v>
      </c>
      <c r="P1761" s="20" t="s">
        <v>11666</v>
      </c>
    </row>
    <row r="1762" spans="1:16" ht="43.2" x14ac:dyDescent="0.3">
      <c r="A1762" s="19" t="s">
        <v>5071</v>
      </c>
      <c r="B1762" s="18" t="s">
        <v>5072</v>
      </c>
      <c r="C1762" s="18" t="s">
        <v>5073</v>
      </c>
      <c r="D1762" s="18" t="s">
        <v>694</v>
      </c>
      <c r="E1762" s="18" t="s">
        <v>8</v>
      </c>
      <c r="F1762" s="18" t="s">
        <v>11509</v>
      </c>
      <c r="G1762" s="18" t="s">
        <v>11513</v>
      </c>
      <c r="H1762" s="18" t="s">
        <v>11451</v>
      </c>
      <c r="I1762" s="18" t="s">
        <v>11502</v>
      </c>
      <c r="J1762" s="18" t="s">
        <v>11502</v>
      </c>
      <c r="K1762" s="18" t="s">
        <v>11502</v>
      </c>
      <c r="L1762" s="18" t="s">
        <v>11502</v>
      </c>
      <c r="M1762" s="18" t="s">
        <v>11502</v>
      </c>
      <c r="N1762" s="18" t="s">
        <v>11664</v>
      </c>
      <c r="O1762" s="18" t="s">
        <v>11665</v>
      </c>
      <c r="P1762" s="20" t="s">
        <v>11666</v>
      </c>
    </row>
    <row r="1763" spans="1:16" ht="43.2" x14ac:dyDescent="0.3">
      <c r="A1763" s="19" t="s">
        <v>5074</v>
      </c>
      <c r="B1763" s="18" t="s">
        <v>5075</v>
      </c>
      <c r="C1763" s="18" t="s">
        <v>5076</v>
      </c>
      <c r="D1763" s="18" t="s">
        <v>694</v>
      </c>
      <c r="E1763" s="18" t="s">
        <v>8</v>
      </c>
      <c r="F1763" s="18" t="s">
        <v>11509</v>
      </c>
      <c r="G1763" s="18" t="s">
        <v>11513</v>
      </c>
      <c r="H1763" s="18" t="s">
        <v>11451</v>
      </c>
      <c r="I1763" s="18" t="s">
        <v>11502</v>
      </c>
      <c r="J1763" s="18" t="s">
        <v>11502</v>
      </c>
      <c r="K1763" s="18" t="s">
        <v>11502</v>
      </c>
      <c r="L1763" s="18" t="s">
        <v>11502</v>
      </c>
      <c r="M1763" s="18" t="s">
        <v>11502</v>
      </c>
      <c r="N1763" s="18" t="s">
        <v>11664</v>
      </c>
      <c r="O1763" s="18" t="s">
        <v>11665</v>
      </c>
      <c r="P1763" s="20" t="s">
        <v>11666</v>
      </c>
    </row>
    <row r="1764" spans="1:16" ht="43.2" x14ac:dyDescent="0.3">
      <c r="A1764" s="19" t="s">
        <v>5077</v>
      </c>
      <c r="B1764" s="18" t="s">
        <v>5078</v>
      </c>
      <c r="C1764" s="18" t="s">
        <v>5079</v>
      </c>
      <c r="D1764" s="18" t="s">
        <v>694</v>
      </c>
      <c r="E1764" s="18" t="s">
        <v>8</v>
      </c>
      <c r="F1764" s="18" t="s">
        <v>11509</v>
      </c>
      <c r="G1764" s="18" t="s">
        <v>11513</v>
      </c>
      <c r="H1764" s="18" t="s">
        <v>11451</v>
      </c>
      <c r="I1764" s="18" t="s">
        <v>11502</v>
      </c>
      <c r="J1764" s="18" t="s">
        <v>11502</v>
      </c>
      <c r="K1764" s="18" t="s">
        <v>11502</v>
      </c>
      <c r="L1764" s="18" t="s">
        <v>11502</v>
      </c>
      <c r="M1764" s="18" t="s">
        <v>11502</v>
      </c>
      <c r="N1764" s="18" t="s">
        <v>11664</v>
      </c>
      <c r="O1764" s="18" t="s">
        <v>11665</v>
      </c>
      <c r="P1764" s="20" t="s">
        <v>11666</v>
      </c>
    </row>
    <row r="1765" spans="1:16" ht="43.2" x14ac:dyDescent="0.3">
      <c r="A1765" s="19" t="s">
        <v>5080</v>
      </c>
      <c r="B1765" s="18" t="s">
        <v>5081</v>
      </c>
      <c r="C1765" s="18" t="s">
        <v>5082</v>
      </c>
      <c r="D1765" s="18" t="s">
        <v>694</v>
      </c>
      <c r="E1765" s="18" t="s">
        <v>8</v>
      </c>
      <c r="F1765" s="18" t="s">
        <v>11509</v>
      </c>
      <c r="G1765" s="18" t="s">
        <v>11513</v>
      </c>
      <c r="H1765" s="18" t="s">
        <v>11451</v>
      </c>
      <c r="I1765" s="18" t="s">
        <v>11502</v>
      </c>
      <c r="J1765" s="18" t="s">
        <v>11502</v>
      </c>
      <c r="K1765" s="18" t="s">
        <v>11502</v>
      </c>
      <c r="L1765" s="18" t="s">
        <v>11502</v>
      </c>
      <c r="M1765" s="18" t="s">
        <v>11502</v>
      </c>
      <c r="N1765" s="18" t="s">
        <v>11664</v>
      </c>
      <c r="O1765" s="18" t="s">
        <v>11665</v>
      </c>
      <c r="P1765" s="20" t="s">
        <v>11666</v>
      </c>
    </row>
    <row r="1766" spans="1:16" ht="43.2" x14ac:dyDescent="0.3">
      <c r="A1766" s="19" t="s">
        <v>5083</v>
      </c>
      <c r="B1766" s="18" t="s">
        <v>5084</v>
      </c>
      <c r="C1766" s="18" t="s">
        <v>5085</v>
      </c>
      <c r="D1766" s="18" t="s">
        <v>694</v>
      </c>
      <c r="E1766" s="18" t="s">
        <v>8</v>
      </c>
      <c r="F1766" s="18" t="s">
        <v>11509</v>
      </c>
      <c r="G1766" s="18" t="s">
        <v>11513</v>
      </c>
      <c r="H1766" s="18" t="s">
        <v>11451</v>
      </c>
      <c r="I1766" s="18" t="s">
        <v>11502</v>
      </c>
      <c r="J1766" s="18" t="s">
        <v>11502</v>
      </c>
      <c r="K1766" s="18" t="s">
        <v>11502</v>
      </c>
      <c r="L1766" s="18" t="s">
        <v>11502</v>
      </c>
      <c r="M1766" s="18" t="s">
        <v>11502</v>
      </c>
      <c r="N1766" s="18" t="s">
        <v>11664</v>
      </c>
      <c r="O1766" s="18" t="s">
        <v>11665</v>
      </c>
      <c r="P1766" s="20" t="s">
        <v>11666</v>
      </c>
    </row>
    <row r="1767" spans="1:16" ht="43.2" x14ac:dyDescent="0.3">
      <c r="A1767" s="19" t="s">
        <v>5086</v>
      </c>
      <c r="B1767" s="18" t="s">
        <v>5087</v>
      </c>
      <c r="C1767" s="18" t="s">
        <v>5088</v>
      </c>
      <c r="D1767" s="18" t="s">
        <v>694</v>
      </c>
      <c r="E1767" s="18" t="s">
        <v>8</v>
      </c>
      <c r="F1767" s="18" t="s">
        <v>11509</v>
      </c>
      <c r="G1767" s="18" t="s">
        <v>11513</v>
      </c>
      <c r="H1767" s="18" t="s">
        <v>11451</v>
      </c>
      <c r="I1767" s="18" t="s">
        <v>11502</v>
      </c>
      <c r="J1767" s="18" t="s">
        <v>11502</v>
      </c>
      <c r="K1767" s="18" t="s">
        <v>11502</v>
      </c>
      <c r="L1767" s="18" t="s">
        <v>11502</v>
      </c>
      <c r="M1767" s="18" t="s">
        <v>11502</v>
      </c>
      <c r="N1767" s="18" t="s">
        <v>11664</v>
      </c>
      <c r="O1767" s="18" t="s">
        <v>11665</v>
      </c>
      <c r="P1767" s="20" t="s">
        <v>11666</v>
      </c>
    </row>
    <row r="1768" spans="1:16" ht="43.2" x14ac:dyDescent="0.3">
      <c r="A1768" s="19" t="s">
        <v>5089</v>
      </c>
      <c r="B1768" s="18" t="s">
        <v>5090</v>
      </c>
      <c r="C1768" s="18" t="s">
        <v>5091</v>
      </c>
      <c r="D1768" s="18" t="s">
        <v>694</v>
      </c>
      <c r="E1768" s="18" t="s">
        <v>8</v>
      </c>
      <c r="F1768" s="18" t="s">
        <v>11509</v>
      </c>
      <c r="G1768" s="18" t="s">
        <v>11513</v>
      </c>
      <c r="H1768" s="18" t="s">
        <v>11451</v>
      </c>
      <c r="I1768" s="18" t="s">
        <v>11502</v>
      </c>
      <c r="J1768" s="18" t="s">
        <v>11502</v>
      </c>
      <c r="K1768" s="18" t="s">
        <v>11502</v>
      </c>
      <c r="L1768" s="18" t="s">
        <v>11502</v>
      </c>
      <c r="M1768" s="18" t="s">
        <v>11502</v>
      </c>
      <c r="N1768" s="18" t="s">
        <v>11664</v>
      </c>
      <c r="O1768" s="18" t="s">
        <v>11665</v>
      </c>
      <c r="P1768" s="20" t="s">
        <v>11666</v>
      </c>
    </row>
    <row r="1769" spans="1:16" ht="43.2" x14ac:dyDescent="0.3">
      <c r="A1769" s="19" t="s">
        <v>5092</v>
      </c>
      <c r="B1769" s="18" t="s">
        <v>5093</v>
      </c>
      <c r="C1769" s="18" t="s">
        <v>5094</v>
      </c>
      <c r="D1769" s="18" t="s">
        <v>694</v>
      </c>
      <c r="E1769" s="18" t="s">
        <v>8</v>
      </c>
      <c r="F1769" s="18" t="s">
        <v>11509</v>
      </c>
      <c r="G1769" s="18" t="s">
        <v>11513</v>
      </c>
      <c r="H1769" s="18" t="s">
        <v>11451</v>
      </c>
      <c r="I1769" s="18" t="s">
        <v>11502</v>
      </c>
      <c r="J1769" s="18" t="s">
        <v>11502</v>
      </c>
      <c r="K1769" s="18" t="s">
        <v>11502</v>
      </c>
      <c r="L1769" s="18" t="s">
        <v>11502</v>
      </c>
      <c r="M1769" s="18" t="s">
        <v>11502</v>
      </c>
      <c r="N1769" s="18" t="s">
        <v>11664</v>
      </c>
      <c r="O1769" s="18" t="s">
        <v>11665</v>
      </c>
      <c r="P1769" s="20" t="s">
        <v>11666</v>
      </c>
    </row>
    <row r="1770" spans="1:16" ht="43.2" x14ac:dyDescent="0.3">
      <c r="A1770" s="19" t="s">
        <v>5095</v>
      </c>
      <c r="B1770" s="18" t="s">
        <v>5096</v>
      </c>
      <c r="C1770" s="18" t="s">
        <v>5097</v>
      </c>
      <c r="D1770" s="18" t="s">
        <v>694</v>
      </c>
      <c r="E1770" s="18" t="s">
        <v>8</v>
      </c>
      <c r="F1770" s="18" t="s">
        <v>11509</v>
      </c>
      <c r="G1770" s="18" t="s">
        <v>11513</v>
      </c>
      <c r="H1770" s="18" t="s">
        <v>11451</v>
      </c>
      <c r="I1770" s="18" t="s">
        <v>11502</v>
      </c>
      <c r="J1770" s="18" t="s">
        <v>11502</v>
      </c>
      <c r="K1770" s="18" t="s">
        <v>11502</v>
      </c>
      <c r="L1770" s="18" t="s">
        <v>11502</v>
      </c>
      <c r="M1770" s="18" t="s">
        <v>11502</v>
      </c>
      <c r="N1770" s="18" t="s">
        <v>11664</v>
      </c>
      <c r="O1770" s="18" t="s">
        <v>11665</v>
      </c>
      <c r="P1770" s="20" t="s">
        <v>11666</v>
      </c>
    </row>
    <row r="1771" spans="1:16" ht="43.2" x14ac:dyDescent="0.3">
      <c r="A1771" s="19" t="s">
        <v>5098</v>
      </c>
      <c r="B1771" s="18" t="s">
        <v>5099</v>
      </c>
      <c r="C1771" s="18" t="s">
        <v>5100</v>
      </c>
      <c r="D1771" s="18" t="s">
        <v>694</v>
      </c>
      <c r="E1771" s="18" t="s">
        <v>8</v>
      </c>
      <c r="F1771" s="18" t="s">
        <v>11509</v>
      </c>
      <c r="G1771" s="18" t="s">
        <v>11513</v>
      </c>
      <c r="H1771" s="18" t="s">
        <v>11451</v>
      </c>
      <c r="I1771" s="18" t="s">
        <v>11502</v>
      </c>
      <c r="J1771" s="18" t="s">
        <v>11502</v>
      </c>
      <c r="K1771" s="18" t="s">
        <v>11502</v>
      </c>
      <c r="L1771" s="18" t="s">
        <v>11502</v>
      </c>
      <c r="M1771" s="18" t="s">
        <v>11502</v>
      </c>
      <c r="N1771" s="18" t="s">
        <v>11664</v>
      </c>
      <c r="O1771" s="18" t="s">
        <v>11665</v>
      </c>
      <c r="P1771" s="20" t="s">
        <v>11666</v>
      </c>
    </row>
    <row r="1772" spans="1:16" ht="43.2" x14ac:dyDescent="0.3">
      <c r="A1772" s="19" t="s">
        <v>5101</v>
      </c>
      <c r="B1772" s="18" t="s">
        <v>5102</v>
      </c>
      <c r="C1772" s="18" t="s">
        <v>5103</v>
      </c>
      <c r="D1772" s="18" t="s">
        <v>694</v>
      </c>
      <c r="E1772" s="18" t="s">
        <v>8</v>
      </c>
      <c r="F1772" s="18" t="s">
        <v>11509</v>
      </c>
      <c r="G1772" s="18" t="s">
        <v>11513</v>
      </c>
      <c r="H1772" s="18" t="s">
        <v>11451</v>
      </c>
      <c r="I1772" s="18" t="s">
        <v>11502</v>
      </c>
      <c r="J1772" s="18" t="s">
        <v>11502</v>
      </c>
      <c r="K1772" s="18" t="s">
        <v>11502</v>
      </c>
      <c r="L1772" s="18" t="s">
        <v>11502</v>
      </c>
      <c r="M1772" s="18" t="s">
        <v>11502</v>
      </c>
      <c r="N1772" s="18" t="s">
        <v>11664</v>
      </c>
      <c r="O1772" s="18" t="s">
        <v>11665</v>
      </c>
      <c r="P1772" s="20" t="s">
        <v>11666</v>
      </c>
    </row>
    <row r="1773" spans="1:16" ht="43.2" x14ac:dyDescent="0.3">
      <c r="A1773" s="19" t="s">
        <v>5104</v>
      </c>
      <c r="B1773" s="18" t="s">
        <v>5105</v>
      </c>
      <c r="C1773" s="18" t="s">
        <v>5106</v>
      </c>
      <c r="D1773" s="18" t="s">
        <v>694</v>
      </c>
      <c r="E1773" s="18" t="s">
        <v>8</v>
      </c>
      <c r="F1773" s="18" t="s">
        <v>11509</v>
      </c>
      <c r="G1773" s="18" t="s">
        <v>11513</v>
      </c>
      <c r="H1773" s="18" t="s">
        <v>11451</v>
      </c>
      <c r="I1773" s="18" t="s">
        <v>11502</v>
      </c>
      <c r="J1773" s="18" t="s">
        <v>11502</v>
      </c>
      <c r="K1773" s="18" t="s">
        <v>11502</v>
      </c>
      <c r="L1773" s="18" t="s">
        <v>11502</v>
      </c>
      <c r="M1773" s="18" t="s">
        <v>11502</v>
      </c>
      <c r="N1773" s="18" t="s">
        <v>11664</v>
      </c>
      <c r="O1773" s="18" t="s">
        <v>11665</v>
      </c>
      <c r="P1773" s="20" t="s">
        <v>11666</v>
      </c>
    </row>
    <row r="1774" spans="1:16" ht="43.2" x14ac:dyDescent="0.3">
      <c r="A1774" s="19" t="s">
        <v>5107</v>
      </c>
      <c r="B1774" s="18" t="s">
        <v>5108</v>
      </c>
      <c r="C1774" s="18" t="s">
        <v>5109</v>
      </c>
      <c r="D1774" s="18" t="s">
        <v>694</v>
      </c>
      <c r="E1774" s="18" t="s">
        <v>8</v>
      </c>
      <c r="F1774" s="18" t="s">
        <v>11509</v>
      </c>
      <c r="G1774" s="18" t="s">
        <v>11513</v>
      </c>
      <c r="H1774" s="18" t="s">
        <v>11451</v>
      </c>
      <c r="I1774" s="18" t="s">
        <v>11502</v>
      </c>
      <c r="J1774" s="18" t="s">
        <v>11502</v>
      </c>
      <c r="K1774" s="18" t="s">
        <v>11502</v>
      </c>
      <c r="L1774" s="18" t="s">
        <v>11502</v>
      </c>
      <c r="M1774" s="18" t="s">
        <v>11502</v>
      </c>
      <c r="N1774" s="18" t="s">
        <v>11664</v>
      </c>
      <c r="O1774" s="18" t="s">
        <v>11665</v>
      </c>
      <c r="P1774" s="20" t="s">
        <v>11666</v>
      </c>
    </row>
    <row r="1775" spans="1:16" ht="43.2" x14ac:dyDescent="0.3">
      <c r="A1775" s="19" t="s">
        <v>5110</v>
      </c>
      <c r="B1775" s="18" t="s">
        <v>5111</v>
      </c>
      <c r="C1775" s="18" t="s">
        <v>5112</v>
      </c>
      <c r="D1775" s="18" t="s">
        <v>694</v>
      </c>
      <c r="E1775" s="18" t="s">
        <v>8</v>
      </c>
      <c r="F1775" s="18" t="s">
        <v>11509</v>
      </c>
      <c r="G1775" s="18" t="s">
        <v>11513</v>
      </c>
      <c r="H1775" s="18" t="s">
        <v>11451</v>
      </c>
      <c r="I1775" s="18" t="s">
        <v>11502</v>
      </c>
      <c r="J1775" s="18" t="s">
        <v>11502</v>
      </c>
      <c r="K1775" s="18" t="s">
        <v>11502</v>
      </c>
      <c r="L1775" s="18" t="s">
        <v>11502</v>
      </c>
      <c r="M1775" s="18" t="s">
        <v>11502</v>
      </c>
      <c r="N1775" s="18" t="s">
        <v>11664</v>
      </c>
      <c r="O1775" s="18" t="s">
        <v>11665</v>
      </c>
      <c r="P1775" s="20" t="s">
        <v>11666</v>
      </c>
    </row>
    <row r="1776" spans="1:16" ht="43.2" x14ac:dyDescent="0.3">
      <c r="A1776" s="19" t="s">
        <v>5113</v>
      </c>
      <c r="B1776" s="18" t="s">
        <v>5114</v>
      </c>
      <c r="C1776" s="18" t="s">
        <v>5115</v>
      </c>
      <c r="D1776" s="18" t="s">
        <v>694</v>
      </c>
      <c r="E1776" s="18" t="s">
        <v>8</v>
      </c>
      <c r="F1776" s="18" t="s">
        <v>11509</v>
      </c>
      <c r="G1776" s="18" t="s">
        <v>11513</v>
      </c>
      <c r="H1776" s="18" t="s">
        <v>11451</v>
      </c>
      <c r="I1776" s="18" t="s">
        <v>11502</v>
      </c>
      <c r="J1776" s="18" t="s">
        <v>11502</v>
      </c>
      <c r="K1776" s="18" t="s">
        <v>11502</v>
      </c>
      <c r="L1776" s="18" t="s">
        <v>11502</v>
      </c>
      <c r="M1776" s="18" t="s">
        <v>11502</v>
      </c>
      <c r="N1776" s="18" t="s">
        <v>11664</v>
      </c>
      <c r="O1776" s="18" t="s">
        <v>11665</v>
      </c>
      <c r="P1776" s="20" t="s">
        <v>11666</v>
      </c>
    </row>
    <row r="1777" spans="1:16" ht="43.2" x14ac:dyDescent="0.3">
      <c r="A1777" s="19" t="s">
        <v>5116</v>
      </c>
      <c r="B1777" s="18" t="s">
        <v>5117</v>
      </c>
      <c r="C1777" s="18" t="s">
        <v>5118</v>
      </c>
      <c r="D1777" s="18" t="s">
        <v>694</v>
      </c>
      <c r="E1777" s="18" t="s">
        <v>8</v>
      </c>
      <c r="F1777" s="18" t="s">
        <v>11509</v>
      </c>
      <c r="G1777" s="18" t="s">
        <v>11513</v>
      </c>
      <c r="H1777" s="18" t="s">
        <v>11451</v>
      </c>
      <c r="I1777" s="18" t="s">
        <v>11502</v>
      </c>
      <c r="J1777" s="18" t="s">
        <v>11502</v>
      </c>
      <c r="K1777" s="18" t="s">
        <v>11502</v>
      </c>
      <c r="L1777" s="18" t="s">
        <v>11502</v>
      </c>
      <c r="M1777" s="18" t="s">
        <v>11502</v>
      </c>
      <c r="N1777" s="18" t="s">
        <v>11664</v>
      </c>
      <c r="O1777" s="18" t="s">
        <v>11665</v>
      </c>
      <c r="P1777" s="20" t="s">
        <v>11666</v>
      </c>
    </row>
    <row r="1778" spans="1:16" ht="43.2" x14ac:dyDescent="0.3">
      <c r="A1778" s="19" t="s">
        <v>5119</v>
      </c>
      <c r="B1778" s="18" t="s">
        <v>5120</v>
      </c>
      <c r="C1778" s="18" t="s">
        <v>5121</v>
      </c>
      <c r="D1778" s="18" t="s">
        <v>694</v>
      </c>
      <c r="E1778" s="18" t="s">
        <v>8</v>
      </c>
      <c r="F1778" s="18" t="s">
        <v>11509</v>
      </c>
      <c r="G1778" s="18" t="s">
        <v>11513</v>
      </c>
      <c r="H1778" s="18" t="s">
        <v>11451</v>
      </c>
      <c r="I1778" s="18" t="s">
        <v>11502</v>
      </c>
      <c r="J1778" s="18" t="s">
        <v>11502</v>
      </c>
      <c r="K1778" s="18" t="s">
        <v>11502</v>
      </c>
      <c r="L1778" s="18" t="s">
        <v>11502</v>
      </c>
      <c r="M1778" s="18" t="s">
        <v>11502</v>
      </c>
      <c r="N1778" s="18" t="s">
        <v>11664</v>
      </c>
      <c r="O1778" s="18" t="s">
        <v>11665</v>
      </c>
      <c r="P1778" s="20" t="s">
        <v>11666</v>
      </c>
    </row>
    <row r="1779" spans="1:16" ht="43.2" x14ac:dyDescent="0.3">
      <c r="A1779" s="19" t="s">
        <v>5122</v>
      </c>
      <c r="B1779" s="18" t="s">
        <v>5123</v>
      </c>
      <c r="C1779" s="18" t="s">
        <v>5124</v>
      </c>
      <c r="D1779" s="18" t="s">
        <v>694</v>
      </c>
      <c r="E1779" s="18" t="s">
        <v>8</v>
      </c>
      <c r="F1779" s="18" t="s">
        <v>11509</v>
      </c>
      <c r="G1779" s="18" t="s">
        <v>11513</v>
      </c>
      <c r="H1779" s="18" t="s">
        <v>11451</v>
      </c>
      <c r="I1779" s="18" t="s">
        <v>11502</v>
      </c>
      <c r="J1779" s="18" t="s">
        <v>11502</v>
      </c>
      <c r="K1779" s="18" t="s">
        <v>11502</v>
      </c>
      <c r="L1779" s="18" t="s">
        <v>11502</v>
      </c>
      <c r="M1779" s="18" t="s">
        <v>11502</v>
      </c>
      <c r="N1779" s="18" t="s">
        <v>11664</v>
      </c>
      <c r="O1779" s="18" t="s">
        <v>11665</v>
      </c>
      <c r="P1779" s="20" t="s">
        <v>11666</v>
      </c>
    </row>
    <row r="1780" spans="1:16" ht="43.2" x14ac:dyDescent="0.3">
      <c r="A1780" s="19" t="s">
        <v>5125</v>
      </c>
      <c r="B1780" s="18" t="s">
        <v>5126</v>
      </c>
      <c r="C1780" s="18" t="s">
        <v>5127</v>
      </c>
      <c r="D1780" s="18" t="s">
        <v>4695</v>
      </c>
      <c r="E1780" s="18" t="s">
        <v>8</v>
      </c>
      <c r="F1780" s="18" t="s">
        <v>11509</v>
      </c>
      <c r="G1780" s="18" t="s">
        <v>11626</v>
      </c>
      <c r="H1780" s="18" t="s">
        <v>11451</v>
      </c>
      <c r="I1780" s="18" t="s">
        <v>11502</v>
      </c>
      <c r="J1780" s="18" t="s">
        <v>11502</v>
      </c>
      <c r="K1780" s="18" t="s">
        <v>11502</v>
      </c>
      <c r="L1780" s="18" t="s">
        <v>11502</v>
      </c>
      <c r="M1780" s="18" t="s">
        <v>11502</v>
      </c>
      <c r="N1780" s="18" t="s">
        <v>11664</v>
      </c>
      <c r="O1780" s="18" t="s">
        <v>11665</v>
      </c>
      <c r="P1780" s="20" t="s">
        <v>11666</v>
      </c>
    </row>
    <row r="1781" spans="1:16" ht="43.2" x14ac:dyDescent="0.3">
      <c r="A1781" s="19" t="s">
        <v>5128</v>
      </c>
      <c r="B1781" s="18" t="s">
        <v>5129</v>
      </c>
      <c r="C1781" s="18" t="s">
        <v>5130</v>
      </c>
      <c r="D1781" s="18" t="s">
        <v>694</v>
      </c>
      <c r="E1781" s="18" t="s">
        <v>8</v>
      </c>
      <c r="F1781" s="18" t="s">
        <v>11509</v>
      </c>
      <c r="G1781" s="18" t="s">
        <v>11513</v>
      </c>
      <c r="H1781" s="18" t="s">
        <v>11451</v>
      </c>
      <c r="I1781" s="18" t="s">
        <v>11502</v>
      </c>
      <c r="J1781" s="18" t="s">
        <v>11502</v>
      </c>
      <c r="K1781" s="18" t="s">
        <v>11502</v>
      </c>
      <c r="L1781" s="18" t="s">
        <v>11502</v>
      </c>
      <c r="M1781" s="18" t="s">
        <v>11502</v>
      </c>
      <c r="N1781" s="18" t="s">
        <v>11664</v>
      </c>
      <c r="O1781" s="18" t="s">
        <v>11665</v>
      </c>
      <c r="P1781" s="20" t="s">
        <v>11666</v>
      </c>
    </row>
    <row r="1782" spans="1:16" ht="43.2" x14ac:dyDescent="0.3">
      <c r="A1782" s="19" t="s">
        <v>5131</v>
      </c>
      <c r="B1782" s="18" t="s">
        <v>5132</v>
      </c>
      <c r="C1782" s="18" t="s">
        <v>5133</v>
      </c>
      <c r="D1782" s="18" t="s">
        <v>694</v>
      </c>
      <c r="E1782" s="18" t="s">
        <v>8</v>
      </c>
      <c r="F1782" s="18" t="s">
        <v>11509</v>
      </c>
      <c r="G1782" s="18" t="s">
        <v>11513</v>
      </c>
      <c r="H1782" s="18" t="s">
        <v>11451</v>
      </c>
      <c r="I1782" s="18" t="s">
        <v>11502</v>
      </c>
      <c r="J1782" s="18" t="s">
        <v>11502</v>
      </c>
      <c r="K1782" s="18" t="s">
        <v>11502</v>
      </c>
      <c r="L1782" s="18" t="s">
        <v>11502</v>
      </c>
      <c r="M1782" s="18" t="s">
        <v>11502</v>
      </c>
      <c r="N1782" s="18" t="s">
        <v>11664</v>
      </c>
      <c r="O1782" s="18" t="s">
        <v>11665</v>
      </c>
      <c r="P1782" s="20" t="s">
        <v>11666</v>
      </c>
    </row>
    <row r="1783" spans="1:16" ht="43.2" x14ac:dyDescent="0.3">
      <c r="A1783" s="19" t="s">
        <v>5134</v>
      </c>
      <c r="B1783" s="18" t="s">
        <v>5135</v>
      </c>
      <c r="C1783" s="18" t="s">
        <v>5136</v>
      </c>
      <c r="D1783" s="18" t="s">
        <v>694</v>
      </c>
      <c r="E1783" s="18" t="s">
        <v>8</v>
      </c>
      <c r="F1783" s="18" t="s">
        <v>11509</v>
      </c>
      <c r="G1783" s="18" t="s">
        <v>11513</v>
      </c>
      <c r="H1783" s="18" t="s">
        <v>11451</v>
      </c>
      <c r="I1783" s="18" t="s">
        <v>11502</v>
      </c>
      <c r="J1783" s="18" t="s">
        <v>11502</v>
      </c>
      <c r="K1783" s="18" t="s">
        <v>11502</v>
      </c>
      <c r="L1783" s="18" t="s">
        <v>11502</v>
      </c>
      <c r="M1783" s="18" t="s">
        <v>11502</v>
      </c>
      <c r="N1783" s="18" t="s">
        <v>11664</v>
      </c>
      <c r="O1783" s="18" t="s">
        <v>11665</v>
      </c>
      <c r="P1783" s="20" t="s">
        <v>11666</v>
      </c>
    </row>
    <row r="1784" spans="1:16" ht="43.2" x14ac:dyDescent="0.3">
      <c r="A1784" s="19" t="s">
        <v>5137</v>
      </c>
      <c r="B1784" s="18" t="s">
        <v>5138</v>
      </c>
      <c r="C1784" s="18" t="s">
        <v>5139</v>
      </c>
      <c r="D1784" s="18" t="s">
        <v>694</v>
      </c>
      <c r="E1784" s="18" t="s">
        <v>8</v>
      </c>
      <c r="F1784" s="18" t="s">
        <v>11509</v>
      </c>
      <c r="G1784" s="18" t="s">
        <v>11513</v>
      </c>
      <c r="H1784" s="18" t="s">
        <v>11451</v>
      </c>
      <c r="I1784" s="18" t="s">
        <v>11502</v>
      </c>
      <c r="J1784" s="18" t="s">
        <v>11502</v>
      </c>
      <c r="K1784" s="18" t="s">
        <v>11502</v>
      </c>
      <c r="L1784" s="18" t="s">
        <v>11502</v>
      </c>
      <c r="M1784" s="18" t="s">
        <v>11502</v>
      </c>
      <c r="N1784" s="18" t="s">
        <v>11664</v>
      </c>
      <c r="O1784" s="18" t="s">
        <v>11665</v>
      </c>
      <c r="P1784" s="20" t="s">
        <v>11666</v>
      </c>
    </row>
    <row r="1785" spans="1:16" ht="43.2" x14ac:dyDescent="0.3">
      <c r="A1785" s="19" t="s">
        <v>5140</v>
      </c>
      <c r="B1785" s="18" t="s">
        <v>5141</v>
      </c>
      <c r="C1785" s="18" t="s">
        <v>5142</v>
      </c>
      <c r="D1785" s="18" t="s">
        <v>694</v>
      </c>
      <c r="E1785" s="18" t="s">
        <v>8</v>
      </c>
      <c r="F1785" s="18" t="s">
        <v>11509</v>
      </c>
      <c r="G1785" s="18" t="s">
        <v>11513</v>
      </c>
      <c r="H1785" s="18" t="s">
        <v>11451</v>
      </c>
      <c r="I1785" s="18" t="s">
        <v>11502</v>
      </c>
      <c r="J1785" s="18" t="s">
        <v>11502</v>
      </c>
      <c r="K1785" s="18" t="s">
        <v>11502</v>
      </c>
      <c r="L1785" s="18" t="s">
        <v>11502</v>
      </c>
      <c r="M1785" s="18" t="s">
        <v>11502</v>
      </c>
      <c r="N1785" s="18" t="s">
        <v>11664</v>
      </c>
      <c r="O1785" s="18" t="s">
        <v>11665</v>
      </c>
      <c r="P1785" s="20" t="s">
        <v>11666</v>
      </c>
    </row>
    <row r="1786" spans="1:16" ht="43.2" x14ac:dyDescent="0.3">
      <c r="A1786" s="19" t="s">
        <v>5143</v>
      </c>
      <c r="B1786" s="18" t="s">
        <v>5144</v>
      </c>
      <c r="C1786" s="18" t="s">
        <v>5145</v>
      </c>
      <c r="D1786" s="18" t="s">
        <v>694</v>
      </c>
      <c r="E1786" s="18" t="s">
        <v>8</v>
      </c>
      <c r="F1786" s="18" t="s">
        <v>11509</v>
      </c>
      <c r="G1786" s="18" t="s">
        <v>11513</v>
      </c>
      <c r="H1786" s="18" t="s">
        <v>11451</v>
      </c>
      <c r="I1786" s="18" t="s">
        <v>11502</v>
      </c>
      <c r="J1786" s="18" t="s">
        <v>11502</v>
      </c>
      <c r="K1786" s="18" t="s">
        <v>11502</v>
      </c>
      <c r="L1786" s="18" t="s">
        <v>11502</v>
      </c>
      <c r="M1786" s="18" t="s">
        <v>11502</v>
      </c>
      <c r="N1786" s="18" t="s">
        <v>11664</v>
      </c>
      <c r="O1786" s="18" t="s">
        <v>11665</v>
      </c>
      <c r="P1786" s="20" t="s">
        <v>11666</v>
      </c>
    </row>
    <row r="1787" spans="1:16" ht="43.2" x14ac:dyDescent="0.3">
      <c r="A1787" s="19" t="s">
        <v>5146</v>
      </c>
      <c r="B1787" s="18" t="s">
        <v>5147</v>
      </c>
      <c r="C1787" s="18" t="s">
        <v>5148</v>
      </c>
      <c r="D1787" s="18" t="s">
        <v>5000</v>
      </c>
      <c r="E1787" s="18" t="s">
        <v>527</v>
      </c>
      <c r="F1787" s="18" t="s">
        <v>11627</v>
      </c>
      <c r="G1787" s="18" t="s">
        <v>11628</v>
      </c>
      <c r="H1787" s="18" t="s">
        <v>11451</v>
      </c>
      <c r="I1787" s="18" t="s">
        <v>11502</v>
      </c>
      <c r="J1787" s="18" t="s">
        <v>11502</v>
      </c>
      <c r="K1787" s="18" t="s">
        <v>11502</v>
      </c>
      <c r="L1787" s="18" t="s">
        <v>11502</v>
      </c>
      <c r="M1787" s="18" t="s">
        <v>11502</v>
      </c>
      <c r="N1787" s="18" t="s">
        <v>11664</v>
      </c>
      <c r="O1787" s="18" t="s">
        <v>11665</v>
      </c>
      <c r="P1787" s="20" t="s">
        <v>11666</v>
      </c>
    </row>
    <row r="1788" spans="1:16" ht="43.2" x14ac:dyDescent="0.3">
      <c r="A1788" s="19" t="s">
        <v>5149</v>
      </c>
      <c r="B1788" s="18" t="s">
        <v>5150</v>
      </c>
      <c r="C1788" s="18" t="s">
        <v>5151</v>
      </c>
      <c r="D1788" s="18" t="s">
        <v>535</v>
      </c>
      <c r="E1788" s="18" t="s">
        <v>5651</v>
      </c>
      <c r="F1788" s="18" t="s">
        <v>11505</v>
      </c>
      <c r="G1788" s="18" t="s">
        <v>11507</v>
      </c>
      <c r="H1788" s="18" t="s">
        <v>11451</v>
      </c>
      <c r="I1788" s="18" t="s">
        <v>11502</v>
      </c>
      <c r="J1788" s="18" t="s">
        <v>11502</v>
      </c>
      <c r="K1788" s="18" t="s">
        <v>11502</v>
      </c>
      <c r="L1788" s="18" t="s">
        <v>11502</v>
      </c>
      <c r="M1788" s="18" t="s">
        <v>11502</v>
      </c>
      <c r="N1788" s="18" t="s">
        <v>11664</v>
      </c>
      <c r="O1788" s="18" t="s">
        <v>11665</v>
      </c>
      <c r="P1788" s="20" t="s">
        <v>11666</v>
      </c>
    </row>
    <row r="1789" spans="1:16" ht="43.2" x14ac:dyDescent="0.3">
      <c r="A1789" s="19" t="s">
        <v>5152</v>
      </c>
      <c r="B1789" s="18" t="s">
        <v>5153</v>
      </c>
      <c r="C1789" s="18" t="s">
        <v>5154</v>
      </c>
      <c r="D1789" s="18" t="s">
        <v>535</v>
      </c>
      <c r="E1789" s="18" t="s">
        <v>5651</v>
      </c>
      <c r="F1789" s="18" t="s">
        <v>11505</v>
      </c>
      <c r="G1789" s="18" t="s">
        <v>11507</v>
      </c>
      <c r="H1789" s="18" t="s">
        <v>11451</v>
      </c>
      <c r="I1789" s="18" t="s">
        <v>11502</v>
      </c>
      <c r="J1789" s="18" t="s">
        <v>11502</v>
      </c>
      <c r="K1789" s="18" t="s">
        <v>11502</v>
      </c>
      <c r="L1789" s="18" t="s">
        <v>11502</v>
      </c>
      <c r="M1789" s="18" t="s">
        <v>11502</v>
      </c>
      <c r="N1789" s="18" t="s">
        <v>11664</v>
      </c>
      <c r="O1789" s="18" t="s">
        <v>11665</v>
      </c>
      <c r="P1789" s="20" t="s">
        <v>11666</v>
      </c>
    </row>
    <row r="1790" spans="1:16" ht="43.2" x14ac:dyDescent="0.3">
      <c r="A1790" s="19" t="s">
        <v>5155</v>
      </c>
      <c r="B1790" s="18" t="s">
        <v>5156</v>
      </c>
      <c r="C1790" s="18" t="s">
        <v>5157</v>
      </c>
      <c r="D1790" s="18" t="s">
        <v>535</v>
      </c>
      <c r="E1790" s="18" t="s">
        <v>5651</v>
      </c>
      <c r="F1790" s="18" t="s">
        <v>11505</v>
      </c>
      <c r="G1790" s="18" t="s">
        <v>11507</v>
      </c>
      <c r="H1790" s="18" t="s">
        <v>11451</v>
      </c>
      <c r="I1790" s="18" t="s">
        <v>11502</v>
      </c>
      <c r="J1790" s="18" t="s">
        <v>11502</v>
      </c>
      <c r="K1790" s="18" t="s">
        <v>11502</v>
      </c>
      <c r="L1790" s="18" t="s">
        <v>11502</v>
      </c>
      <c r="M1790" s="18" t="s">
        <v>11502</v>
      </c>
      <c r="N1790" s="18" t="s">
        <v>11664</v>
      </c>
      <c r="O1790" s="18" t="s">
        <v>11665</v>
      </c>
      <c r="P1790" s="20" t="s">
        <v>11666</v>
      </c>
    </row>
    <row r="1791" spans="1:16" ht="43.2" x14ac:dyDescent="0.3">
      <c r="A1791" s="19" t="s">
        <v>5158</v>
      </c>
      <c r="B1791" s="18" t="s">
        <v>5159</v>
      </c>
      <c r="C1791" s="18" t="s">
        <v>5160</v>
      </c>
      <c r="D1791" s="18" t="s">
        <v>5000</v>
      </c>
      <c r="E1791" s="18" t="s">
        <v>527</v>
      </c>
      <c r="F1791" s="18" t="s">
        <v>11627</v>
      </c>
      <c r="G1791" s="18" t="s">
        <v>11628</v>
      </c>
      <c r="H1791" s="18" t="s">
        <v>11451</v>
      </c>
      <c r="I1791" s="18" t="s">
        <v>11502</v>
      </c>
      <c r="J1791" s="18" t="s">
        <v>11502</v>
      </c>
      <c r="K1791" s="18" t="s">
        <v>11502</v>
      </c>
      <c r="L1791" s="18" t="s">
        <v>11502</v>
      </c>
      <c r="M1791" s="18" t="s">
        <v>11502</v>
      </c>
      <c r="N1791" s="18" t="s">
        <v>11664</v>
      </c>
      <c r="O1791" s="18" t="s">
        <v>11665</v>
      </c>
      <c r="P1791" s="20" t="s">
        <v>11666</v>
      </c>
    </row>
    <row r="1792" spans="1:16" ht="43.2" x14ac:dyDescent="0.3">
      <c r="A1792" s="19" t="s">
        <v>5161</v>
      </c>
      <c r="B1792" s="18" t="s">
        <v>5162</v>
      </c>
      <c r="C1792" s="18" t="s">
        <v>5163</v>
      </c>
      <c r="D1792" s="18" t="s">
        <v>1082</v>
      </c>
      <c r="E1792" s="18" t="s">
        <v>5651</v>
      </c>
      <c r="F1792" s="18" t="s">
        <v>11505</v>
      </c>
      <c r="G1792" s="18" t="s">
        <v>11521</v>
      </c>
      <c r="H1792" s="18" t="s">
        <v>11451</v>
      </c>
      <c r="I1792" s="18" t="s">
        <v>11502</v>
      </c>
      <c r="J1792" s="18" t="s">
        <v>11502</v>
      </c>
      <c r="K1792" s="18" t="s">
        <v>11502</v>
      </c>
      <c r="L1792" s="18" t="s">
        <v>11502</v>
      </c>
      <c r="M1792" s="18" t="s">
        <v>11502</v>
      </c>
      <c r="N1792" s="18" t="s">
        <v>11664</v>
      </c>
      <c r="O1792" s="18" t="s">
        <v>11665</v>
      </c>
      <c r="P1792" s="20" t="s">
        <v>11666</v>
      </c>
    </row>
    <row r="1793" spans="1:16" ht="43.2" x14ac:dyDescent="0.3">
      <c r="A1793" s="19" t="s">
        <v>5164</v>
      </c>
      <c r="B1793" s="18" t="s">
        <v>5165</v>
      </c>
      <c r="C1793" s="18" t="s">
        <v>5166</v>
      </c>
      <c r="D1793" s="18" t="s">
        <v>5000</v>
      </c>
      <c r="E1793" s="18" t="s">
        <v>527</v>
      </c>
      <c r="F1793" s="18" t="s">
        <v>11627</v>
      </c>
      <c r="G1793" s="18" t="s">
        <v>11628</v>
      </c>
      <c r="H1793" s="18" t="s">
        <v>11451</v>
      </c>
      <c r="I1793" s="18" t="s">
        <v>11502</v>
      </c>
      <c r="J1793" s="18" t="s">
        <v>11502</v>
      </c>
      <c r="K1793" s="18" t="s">
        <v>11502</v>
      </c>
      <c r="L1793" s="18" t="s">
        <v>11502</v>
      </c>
      <c r="M1793" s="18" t="s">
        <v>11502</v>
      </c>
      <c r="N1793" s="18" t="s">
        <v>11664</v>
      </c>
      <c r="O1793" s="18" t="s">
        <v>11665</v>
      </c>
      <c r="P1793" s="20" t="s">
        <v>11666</v>
      </c>
    </row>
    <row r="1794" spans="1:16" ht="43.2" x14ac:dyDescent="0.3">
      <c r="A1794" s="19" t="s">
        <v>5167</v>
      </c>
      <c r="B1794" s="18" t="s">
        <v>5168</v>
      </c>
      <c r="C1794" s="18" t="s">
        <v>5169</v>
      </c>
      <c r="D1794" s="18" t="s">
        <v>5000</v>
      </c>
      <c r="E1794" s="18" t="s">
        <v>527</v>
      </c>
      <c r="F1794" s="18" t="s">
        <v>11627</v>
      </c>
      <c r="G1794" s="18" t="s">
        <v>11628</v>
      </c>
      <c r="H1794" s="18" t="s">
        <v>11451</v>
      </c>
      <c r="I1794" s="18" t="s">
        <v>11502</v>
      </c>
      <c r="J1794" s="18" t="s">
        <v>11502</v>
      </c>
      <c r="K1794" s="18" t="s">
        <v>11502</v>
      </c>
      <c r="L1794" s="18" t="s">
        <v>11502</v>
      </c>
      <c r="M1794" s="18" t="s">
        <v>11502</v>
      </c>
      <c r="N1794" s="18" t="s">
        <v>11664</v>
      </c>
      <c r="O1794" s="18" t="s">
        <v>11665</v>
      </c>
      <c r="P1794" s="20" t="s">
        <v>11666</v>
      </c>
    </row>
    <row r="1795" spans="1:16" ht="43.2" x14ac:dyDescent="0.3">
      <c r="A1795" s="19" t="s">
        <v>5170</v>
      </c>
      <c r="B1795" s="18" t="s">
        <v>5171</v>
      </c>
      <c r="C1795" s="18" t="s">
        <v>5172</v>
      </c>
      <c r="D1795" s="18" t="s">
        <v>535</v>
      </c>
      <c r="E1795" s="18" t="s">
        <v>5651</v>
      </c>
      <c r="F1795" s="18" t="s">
        <v>11505</v>
      </c>
      <c r="G1795" s="18" t="s">
        <v>11507</v>
      </c>
      <c r="H1795" s="18" t="s">
        <v>11451</v>
      </c>
      <c r="I1795" s="18" t="s">
        <v>11502</v>
      </c>
      <c r="J1795" s="18" t="s">
        <v>11502</v>
      </c>
      <c r="K1795" s="18" t="s">
        <v>11502</v>
      </c>
      <c r="L1795" s="18" t="s">
        <v>11502</v>
      </c>
      <c r="M1795" s="18" t="s">
        <v>11502</v>
      </c>
      <c r="N1795" s="18" t="s">
        <v>11664</v>
      </c>
      <c r="O1795" s="18" t="s">
        <v>11665</v>
      </c>
      <c r="P1795" s="20" t="s">
        <v>11666</v>
      </c>
    </row>
    <row r="1796" spans="1:16" ht="43.2" x14ac:dyDescent="0.3">
      <c r="A1796" s="19" t="s">
        <v>5173</v>
      </c>
      <c r="B1796" s="18" t="s">
        <v>5174</v>
      </c>
      <c r="C1796" s="18" t="s">
        <v>5175</v>
      </c>
      <c r="D1796" s="18" t="s">
        <v>5000</v>
      </c>
      <c r="E1796" s="18" t="s">
        <v>527</v>
      </c>
      <c r="F1796" s="18" t="s">
        <v>11627</v>
      </c>
      <c r="G1796" s="18" t="s">
        <v>11628</v>
      </c>
      <c r="H1796" s="18" t="s">
        <v>11451</v>
      </c>
      <c r="I1796" s="18" t="s">
        <v>11502</v>
      </c>
      <c r="J1796" s="18" t="s">
        <v>11502</v>
      </c>
      <c r="K1796" s="18" t="s">
        <v>11502</v>
      </c>
      <c r="L1796" s="18" t="s">
        <v>11502</v>
      </c>
      <c r="M1796" s="18" t="s">
        <v>11502</v>
      </c>
      <c r="N1796" s="18" t="s">
        <v>11664</v>
      </c>
      <c r="O1796" s="18" t="s">
        <v>11665</v>
      </c>
      <c r="P1796" s="20" t="s">
        <v>11666</v>
      </c>
    </row>
    <row r="1797" spans="1:16" ht="43.2" x14ac:dyDescent="0.3">
      <c r="A1797" s="19" t="s">
        <v>5176</v>
      </c>
      <c r="B1797" s="18" t="s">
        <v>5177</v>
      </c>
      <c r="C1797" s="18" t="s">
        <v>5178</v>
      </c>
      <c r="D1797" s="18" t="s">
        <v>5000</v>
      </c>
      <c r="E1797" s="18" t="s">
        <v>527</v>
      </c>
      <c r="F1797" s="18" t="s">
        <v>11627</v>
      </c>
      <c r="G1797" s="18" t="s">
        <v>11628</v>
      </c>
      <c r="H1797" s="18" t="s">
        <v>11451</v>
      </c>
      <c r="I1797" s="18" t="s">
        <v>11502</v>
      </c>
      <c r="J1797" s="18" t="s">
        <v>11502</v>
      </c>
      <c r="K1797" s="18" t="s">
        <v>11502</v>
      </c>
      <c r="L1797" s="18" t="s">
        <v>11502</v>
      </c>
      <c r="M1797" s="18" t="s">
        <v>11502</v>
      </c>
      <c r="N1797" s="18" t="s">
        <v>11664</v>
      </c>
      <c r="O1797" s="18" t="s">
        <v>11665</v>
      </c>
      <c r="P1797" s="20" t="s">
        <v>11666</v>
      </c>
    </row>
    <row r="1798" spans="1:16" ht="43.2" x14ac:dyDescent="0.3">
      <c r="A1798" s="19" t="s">
        <v>5179</v>
      </c>
      <c r="B1798" s="18" t="s">
        <v>5180</v>
      </c>
      <c r="C1798" s="18" t="s">
        <v>5181</v>
      </c>
      <c r="D1798" s="18" t="s">
        <v>535</v>
      </c>
      <c r="E1798" s="18" t="s">
        <v>5651</v>
      </c>
      <c r="F1798" s="18" t="s">
        <v>11505</v>
      </c>
      <c r="G1798" s="18" t="s">
        <v>11507</v>
      </c>
      <c r="H1798" s="18" t="s">
        <v>11451</v>
      </c>
      <c r="I1798" s="18" t="s">
        <v>11502</v>
      </c>
      <c r="J1798" s="18" t="s">
        <v>11502</v>
      </c>
      <c r="K1798" s="18" t="s">
        <v>11502</v>
      </c>
      <c r="L1798" s="18" t="s">
        <v>11502</v>
      </c>
      <c r="M1798" s="18" t="s">
        <v>11502</v>
      </c>
      <c r="N1798" s="18" t="s">
        <v>11664</v>
      </c>
      <c r="O1798" s="18" t="s">
        <v>11665</v>
      </c>
      <c r="P1798" s="20" t="s">
        <v>11666</v>
      </c>
    </row>
    <row r="1799" spans="1:16" ht="43.2" x14ac:dyDescent="0.3">
      <c r="A1799" s="19" t="s">
        <v>5182</v>
      </c>
      <c r="B1799" s="18" t="s">
        <v>5183</v>
      </c>
      <c r="C1799" s="18" t="s">
        <v>5184</v>
      </c>
      <c r="D1799" s="18" t="s">
        <v>535</v>
      </c>
      <c r="E1799" s="18" t="s">
        <v>5651</v>
      </c>
      <c r="F1799" s="18" t="s">
        <v>11505</v>
      </c>
      <c r="G1799" s="18" t="s">
        <v>11507</v>
      </c>
      <c r="H1799" s="18" t="s">
        <v>11451</v>
      </c>
      <c r="I1799" s="18" t="s">
        <v>11502</v>
      </c>
      <c r="J1799" s="18" t="s">
        <v>11502</v>
      </c>
      <c r="K1799" s="18" t="s">
        <v>11502</v>
      </c>
      <c r="L1799" s="18" t="s">
        <v>11502</v>
      </c>
      <c r="M1799" s="18" t="s">
        <v>11502</v>
      </c>
      <c r="N1799" s="18" t="s">
        <v>11664</v>
      </c>
      <c r="O1799" s="18" t="s">
        <v>11665</v>
      </c>
      <c r="P1799" s="20" t="s">
        <v>11666</v>
      </c>
    </row>
    <row r="1800" spans="1:16" ht="43.2" x14ac:dyDescent="0.3">
      <c r="A1800" s="19" t="s">
        <v>5185</v>
      </c>
      <c r="B1800" s="18" t="s">
        <v>5186</v>
      </c>
      <c r="C1800" s="18" t="s">
        <v>5187</v>
      </c>
      <c r="D1800" s="18" t="s">
        <v>535</v>
      </c>
      <c r="E1800" s="18" t="s">
        <v>5651</v>
      </c>
      <c r="F1800" s="18" t="s">
        <v>11505</v>
      </c>
      <c r="G1800" s="18" t="s">
        <v>11507</v>
      </c>
      <c r="H1800" s="18" t="s">
        <v>11451</v>
      </c>
      <c r="I1800" s="18" t="s">
        <v>11502</v>
      </c>
      <c r="J1800" s="18" t="s">
        <v>11502</v>
      </c>
      <c r="K1800" s="18" t="s">
        <v>11502</v>
      </c>
      <c r="L1800" s="18" t="s">
        <v>11502</v>
      </c>
      <c r="M1800" s="18" t="s">
        <v>11502</v>
      </c>
      <c r="N1800" s="18" t="s">
        <v>11664</v>
      </c>
      <c r="O1800" s="18" t="s">
        <v>11665</v>
      </c>
      <c r="P1800" s="20" t="s">
        <v>11666</v>
      </c>
    </row>
    <row r="1801" spans="1:16" ht="43.2" x14ac:dyDescent="0.3">
      <c r="A1801" s="19" t="s">
        <v>5188</v>
      </c>
      <c r="B1801" s="18" t="s">
        <v>5189</v>
      </c>
      <c r="C1801" s="18" t="s">
        <v>5190</v>
      </c>
      <c r="D1801" s="18" t="s">
        <v>535</v>
      </c>
      <c r="E1801" s="18" t="s">
        <v>5651</v>
      </c>
      <c r="F1801" s="18" t="s">
        <v>11505</v>
      </c>
      <c r="G1801" s="18" t="s">
        <v>11507</v>
      </c>
      <c r="H1801" s="18" t="s">
        <v>11451</v>
      </c>
      <c r="I1801" s="18" t="s">
        <v>11502</v>
      </c>
      <c r="J1801" s="18" t="s">
        <v>11502</v>
      </c>
      <c r="K1801" s="18" t="s">
        <v>11502</v>
      </c>
      <c r="L1801" s="18" t="s">
        <v>11502</v>
      </c>
      <c r="M1801" s="18" t="s">
        <v>11502</v>
      </c>
      <c r="N1801" s="18" t="s">
        <v>11664</v>
      </c>
      <c r="O1801" s="18" t="s">
        <v>11665</v>
      </c>
      <c r="P1801" s="20" t="s">
        <v>11666</v>
      </c>
    </row>
    <row r="1802" spans="1:16" ht="43.2" x14ac:dyDescent="0.3">
      <c r="A1802" s="19" t="s">
        <v>5191</v>
      </c>
      <c r="B1802" s="18" t="s">
        <v>5192</v>
      </c>
      <c r="C1802" s="18" t="s">
        <v>5193</v>
      </c>
      <c r="D1802" s="18" t="s">
        <v>535</v>
      </c>
      <c r="E1802" s="18" t="s">
        <v>5651</v>
      </c>
      <c r="F1802" s="18" t="s">
        <v>11505</v>
      </c>
      <c r="G1802" s="18" t="s">
        <v>11507</v>
      </c>
      <c r="H1802" s="18" t="s">
        <v>11451</v>
      </c>
      <c r="I1802" s="18" t="s">
        <v>11502</v>
      </c>
      <c r="J1802" s="18" t="s">
        <v>11502</v>
      </c>
      <c r="K1802" s="18" t="s">
        <v>11502</v>
      </c>
      <c r="L1802" s="18" t="s">
        <v>11502</v>
      </c>
      <c r="M1802" s="18" t="s">
        <v>11502</v>
      </c>
      <c r="N1802" s="18" t="s">
        <v>11664</v>
      </c>
      <c r="O1802" s="18" t="s">
        <v>11665</v>
      </c>
      <c r="P1802" s="20" t="s">
        <v>11666</v>
      </c>
    </row>
    <row r="1803" spans="1:16" ht="43.2" x14ac:dyDescent="0.3">
      <c r="A1803" s="19" t="s">
        <v>5194</v>
      </c>
      <c r="B1803" s="18" t="s">
        <v>5195</v>
      </c>
      <c r="C1803" s="18" t="s">
        <v>5196</v>
      </c>
      <c r="D1803" s="18" t="s">
        <v>535</v>
      </c>
      <c r="E1803" s="18" t="s">
        <v>5651</v>
      </c>
      <c r="F1803" s="18" t="s">
        <v>11505</v>
      </c>
      <c r="G1803" s="18" t="s">
        <v>11507</v>
      </c>
      <c r="H1803" s="18" t="s">
        <v>11451</v>
      </c>
      <c r="I1803" s="18" t="s">
        <v>11502</v>
      </c>
      <c r="J1803" s="18" t="s">
        <v>11502</v>
      </c>
      <c r="K1803" s="18" t="s">
        <v>11502</v>
      </c>
      <c r="L1803" s="18" t="s">
        <v>11502</v>
      </c>
      <c r="M1803" s="18" t="s">
        <v>11502</v>
      </c>
      <c r="N1803" s="18" t="s">
        <v>11664</v>
      </c>
      <c r="O1803" s="18" t="s">
        <v>11665</v>
      </c>
      <c r="P1803" s="20" t="s">
        <v>11666</v>
      </c>
    </row>
    <row r="1804" spans="1:16" ht="43.2" x14ac:dyDescent="0.3">
      <c r="A1804" s="19" t="s">
        <v>5197</v>
      </c>
      <c r="B1804" s="18" t="s">
        <v>5198</v>
      </c>
      <c r="C1804" s="18" t="s">
        <v>5199</v>
      </c>
      <c r="D1804" s="18" t="s">
        <v>526</v>
      </c>
      <c r="E1804" s="18" t="s">
        <v>5651</v>
      </c>
      <c r="F1804" s="18" t="s">
        <v>11505</v>
      </c>
      <c r="G1804" s="18" t="s">
        <v>11506</v>
      </c>
      <c r="H1804" s="18" t="s">
        <v>11451</v>
      </c>
      <c r="I1804" s="18" t="s">
        <v>11502</v>
      </c>
      <c r="J1804" s="18" t="s">
        <v>11502</v>
      </c>
      <c r="K1804" s="18" t="s">
        <v>11502</v>
      </c>
      <c r="L1804" s="18" t="s">
        <v>11502</v>
      </c>
      <c r="M1804" s="18" t="s">
        <v>11502</v>
      </c>
      <c r="N1804" s="18" t="s">
        <v>11664</v>
      </c>
      <c r="O1804" s="18" t="s">
        <v>11665</v>
      </c>
      <c r="P1804" s="20" t="s">
        <v>11666</v>
      </c>
    </row>
    <row r="1805" spans="1:16" ht="43.2" x14ac:dyDescent="0.3">
      <c r="A1805" s="19" t="s">
        <v>5200</v>
      </c>
      <c r="B1805" s="18" t="s">
        <v>5201</v>
      </c>
      <c r="C1805" s="18" t="s">
        <v>5202</v>
      </c>
      <c r="D1805" s="18" t="s">
        <v>526</v>
      </c>
      <c r="E1805" s="18" t="s">
        <v>5651</v>
      </c>
      <c r="F1805" s="18" t="s">
        <v>11505</v>
      </c>
      <c r="G1805" s="18" t="s">
        <v>11506</v>
      </c>
      <c r="H1805" s="18" t="s">
        <v>11451</v>
      </c>
      <c r="I1805" s="18" t="s">
        <v>11502</v>
      </c>
      <c r="J1805" s="18" t="s">
        <v>11502</v>
      </c>
      <c r="K1805" s="18" t="s">
        <v>11502</v>
      </c>
      <c r="L1805" s="18" t="s">
        <v>11502</v>
      </c>
      <c r="M1805" s="18" t="s">
        <v>11502</v>
      </c>
      <c r="N1805" s="18" t="s">
        <v>11664</v>
      </c>
      <c r="O1805" s="18" t="s">
        <v>11665</v>
      </c>
      <c r="P1805" s="20" t="s">
        <v>11666</v>
      </c>
    </row>
    <row r="1806" spans="1:16" ht="43.2" x14ac:dyDescent="0.3">
      <c r="A1806" s="19" t="s">
        <v>5203</v>
      </c>
      <c r="B1806" s="18" t="s">
        <v>5204</v>
      </c>
      <c r="C1806" s="18" t="s">
        <v>5205</v>
      </c>
      <c r="D1806" s="18" t="s">
        <v>526</v>
      </c>
      <c r="E1806" s="18" t="s">
        <v>5651</v>
      </c>
      <c r="F1806" s="18" t="s">
        <v>11505</v>
      </c>
      <c r="G1806" s="18" t="s">
        <v>11506</v>
      </c>
      <c r="H1806" s="18" t="s">
        <v>11451</v>
      </c>
      <c r="I1806" s="18" t="s">
        <v>11502</v>
      </c>
      <c r="J1806" s="18" t="s">
        <v>11502</v>
      </c>
      <c r="K1806" s="18" t="s">
        <v>11502</v>
      </c>
      <c r="L1806" s="18" t="s">
        <v>11502</v>
      </c>
      <c r="M1806" s="18" t="s">
        <v>11502</v>
      </c>
      <c r="N1806" s="18" t="s">
        <v>11664</v>
      </c>
      <c r="O1806" s="18" t="s">
        <v>11665</v>
      </c>
      <c r="P1806" s="20" t="s">
        <v>11666</v>
      </c>
    </row>
    <row r="1807" spans="1:16" ht="43.2" x14ac:dyDescent="0.3">
      <c r="A1807" s="19" t="s">
        <v>5206</v>
      </c>
      <c r="B1807" s="18" t="s">
        <v>5207</v>
      </c>
      <c r="C1807" s="18" t="s">
        <v>5208</v>
      </c>
      <c r="D1807" s="18" t="s">
        <v>526</v>
      </c>
      <c r="E1807" s="18" t="s">
        <v>5651</v>
      </c>
      <c r="F1807" s="18" t="s">
        <v>11505</v>
      </c>
      <c r="G1807" s="18" t="s">
        <v>11506</v>
      </c>
      <c r="H1807" s="18" t="s">
        <v>11451</v>
      </c>
      <c r="I1807" s="18" t="s">
        <v>11502</v>
      </c>
      <c r="J1807" s="18" t="s">
        <v>11502</v>
      </c>
      <c r="K1807" s="18" t="s">
        <v>11502</v>
      </c>
      <c r="L1807" s="18" t="s">
        <v>11502</v>
      </c>
      <c r="M1807" s="18" t="s">
        <v>11502</v>
      </c>
      <c r="N1807" s="18" t="s">
        <v>11664</v>
      </c>
      <c r="O1807" s="18" t="s">
        <v>11665</v>
      </c>
      <c r="P1807" s="20" t="s">
        <v>11666</v>
      </c>
    </row>
    <row r="1808" spans="1:16" ht="43.2" x14ac:dyDescent="0.3">
      <c r="A1808" s="19" t="s">
        <v>5209</v>
      </c>
      <c r="B1808" s="18" t="s">
        <v>5210</v>
      </c>
      <c r="C1808" s="18" t="s">
        <v>5211</v>
      </c>
      <c r="D1808" s="18" t="s">
        <v>1627</v>
      </c>
      <c r="E1808" s="18" t="s">
        <v>1332</v>
      </c>
      <c r="F1808" s="18" t="s">
        <v>11524</v>
      </c>
      <c r="G1808" s="18" t="s">
        <v>11534</v>
      </c>
      <c r="H1808" s="18" t="s">
        <v>11451</v>
      </c>
      <c r="I1808" s="18" t="s">
        <v>11502</v>
      </c>
      <c r="J1808" s="18" t="s">
        <v>11502</v>
      </c>
      <c r="K1808" s="18" t="s">
        <v>11502</v>
      </c>
      <c r="L1808" s="18" t="s">
        <v>11502</v>
      </c>
      <c r="M1808" s="18" t="s">
        <v>11502</v>
      </c>
      <c r="N1808" s="18" t="s">
        <v>11664</v>
      </c>
      <c r="O1808" s="18" t="s">
        <v>11665</v>
      </c>
      <c r="P1808" s="20" t="s">
        <v>11666</v>
      </c>
    </row>
    <row r="1809" spans="1:16" ht="43.2" x14ac:dyDescent="0.3">
      <c r="A1809" s="19" t="s">
        <v>5212</v>
      </c>
      <c r="B1809" s="18" t="s">
        <v>5213</v>
      </c>
      <c r="C1809" s="18" t="s">
        <v>5214</v>
      </c>
      <c r="D1809" s="18" t="s">
        <v>1627</v>
      </c>
      <c r="E1809" s="18" t="s">
        <v>1332</v>
      </c>
      <c r="F1809" s="18" t="s">
        <v>11524</v>
      </c>
      <c r="G1809" s="18" t="s">
        <v>11534</v>
      </c>
      <c r="H1809" s="18" t="s">
        <v>11451</v>
      </c>
      <c r="I1809" s="18" t="s">
        <v>11502</v>
      </c>
      <c r="J1809" s="18" t="s">
        <v>11502</v>
      </c>
      <c r="K1809" s="18" t="s">
        <v>11502</v>
      </c>
      <c r="L1809" s="18" t="s">
        <v>11502</v>
      </c>
      <c r="M1809" s="18" t="s">
        <v>11502</v>
      </c>
      <c r="N1809" s="18" t="s">
        <v>11664</v>
      </c>
      <c r="O1809" s="18" t="s">
        <v>11665</v>
      </c>
      <c r="P1809" s="20" t="s">
        <v>11666</v>
      </c>
    </row>
    <row r="1810" spans="1:16" ht="43.2" x14ac:dyDescent="0.3">
      <c r="A1810" s="19" t="s">
        <v>5215</v>
      </c>
      <c r="B1810" s="18" t="s">
        <v>5216</v>
      </c>
      <c r="C1810" s="18" t="s">
        <v>5217</v>
      </c>
      <c r="D1810" s="18" t="s">
        <v>1627</v>
      </c>
      <c r="E1810" s="18" t="s">
        <v>1332</v>
      </c>
      <c r="F1810" s="18" t="s">
        <v>11524</v>
      </c>
      <c r="G1810" s="18" t="s">
        <v>11534</v>
      </c>
      <c r="H1810" s="18" t="s">
        <v>11451</v>
      </c>
      <c r="I1810" s="18" t="s">
        <v>11502</v>
      </c>
      <c r="J1810" s="18" t="s">
        <v>11502</v>
      </c>
      <c r="K1810" s="18" t="s">
        <v>11502</v>
      </c>
      <c r="L1810" s="18" t="s">
        <v>11502</v>
      </c>
      <c r="M1810" s="18" t="s">
        <v>11502</v>
      </c>
      <c r="N1810" s="18" t="s">
        <v>11664</v>
      </c>
      <c r="O1810" s="18" t="s">
        <v>11665</v>
      </c>
      <c r="P1810" s="20" t="s">
        <v>11666</v>
      </c>
    </row>
    <row r="1811" spans="1:16" ht="43.2" x14ac:dyDescent="0.3">
      <c r="A1811" s="19" t="s">
        <v>5218</v>
      </c>
      <c r="B1811" s="18" t="s">
        <v>5219</v>
      </c>
      <c r="C1811" s="18" t="s">
        <v>5220</v>
      </c>
      <c r="D1811" s="18" t="s">
        <v>1627</v>
      </c>
      <c r="E1811" s="18" t="s">
        <v>1332</v>
      </c>
      <c r="F1811" s="18" t="s">
        <v>11524</v>
      </c>
      <c r="G1811" s="18" t="s">
        <v>11534</v>
      </c>
      <c r="H1811" s="18" t="s">
        <v>11451</v>
      </c>
      <c r="I1811" s="18" t="s">
        <v>11502</v>
      </c>
      <c r="J1811" s="18" t="s">
        <v>11502</v>
      </c>
      <c r="K1811" s="18" t="s">
        <v>11502</v>
      </c>
      <c r="L1811" s="18" t="s">
        <v>11502</v>
      </c>
      <c r="M1811" s="18" t="s">
        <v>11502</v>
      </c>
      <c r="N1811" s="18" t="s">
        <v>11664</v>
      </c>
      <c r="O1811" s="18" t="s">
        <v>11665</v>
      </c>
      <c r="P1811" s="20" t="s">
        <v>11666</v>
      </c>
    </row>
    <row r="1812" spans="1:16" ht="43.2" x14ac:dyDescent="0.3">
      <c r="A1812" s="19" t="s">
        <v>5221</v>
      </c>
      <c r="B1812" s="18" t="s">
        <v>5222</v>
      </c>
      <c r="C1812" s="18" t="s">
        <v>5223</v>
      </c>
      <c r="D1812" s="18" t="s">
        <v>1627</v>
      </c>
      <c r="E1812" s="18" t="s">
        <v>1332</v>
      </c>
      <c r="F1812" s="18" t="s">
        <v>11524</v>
      </c>
      <c r="G1812" s="18" t="s">
        <v>11534</v>
      </c>
      <c r="H1812" s="18" t="s">
        <v>11451</v>
      </c>
      <c r="I1812" s="18" t="s">
        <v>11502</v>
      </c>
      <c r="J1812" s="18" t="s">
        <v>11502</v>
      </c>
      <c r="K1812" s="18" t="s">
        <v>11502</v>
      </c>
      <c r="L1812" s="18" t="s">
        <v>11502</v>
      </c>
      <c r="M1812" s="18" t="s">
        <v>11502</v>
      </c>
      <c r="N1812" s="18" t="s">
        <v>11664</v>
      </c>
      <c r="O1812" s="18" t="s">
        <v>11665</v>
      </c>
      <c r="P1812" s="20" t="s">
        <v>11666</v>
      </c>
    </row>
    <row r="1813" spans="1:16" ht="43.2" x14ac:dyDescent="0.3">
      <c r="A1813" s="19" t="s">
        <v>5224</v>
      </c>
      <c r="B1813" s="18" t="s">
        <v>5225</v>
      </c>
      <c r="C1813" s="18" t="s">
        <v>5226</v>
      </c>
      <c r="D1813" s="18" t="s">
        <v>5000</v>
      </c>
      <c r="E1813" s="18" t="s">
        <v>527</v>
      </c>
      <c r="F1813" s="18" t="s">
        <v>11627</v>
      </c>
      <c r="G1813" s="18" t="s">
        <v>11628</v>
      </c>
      <c r="H1813" s="18" t="s">
        <v>11451</v>
      </c>
      <c r="I1813" s="18" t="s">
        <v>11502</v>
      </c>
      <c r="J1813" s="18" t="s">
        <v>11502</v>
      </c>
      <c r="K1813" s="18" t="s">
        <v>11502</v>
      </c>
      <c r="L1813" s="18" t="s">
        <v>11502</v>
      </c>
      <c r="M1813" s="18" t="s">
        <v>11502</v>
      </c>
      <c r="N1813" s="18" t="s">
        <v>11664</v>
      </c>
      <c r="O1813" s="18" t="s">
        <v>11665</v>
      </c>
      <c r="P1813" s="20" t="s">
        <v>11666</v>
      </c>
    </row>
    <row r="1814" spans="1:16" ht="43.2" x14ac:dyDescent="0.3">
      <c r="A1814" s="19" t="s">
        <v>5227</v>
      </c>
      <c r="B1814" s="18" t="s">
        <v>5228</v>
      </c>
      <c r="C1814" s="18" t="s">
        <v>5229</v>
      </c>
      <c r="D1814" s="18" t="s">
        <v>1627</v>
      </c>
      <c r="E1814" s="18" t="s">
        <v>1332</v>
      </c>
      <c r="F1814" s="18" t="s">
        <v>11524</v>
      </c>
      <c r="G1814" s="18" t="s">
        <v>11534</v>
      </c>
      <c r="H1814" s="18" t="s">
        <v>11451</v>
      </c>
      <c r="I1814" s="18" t="s">
        <v>11502</v>
      </c>
      <c r="J1814" s="18" t="s">
        <v>11502</v>
      </c>
      <c r="K1814" s="18" t="s">
        <v>11502</v>
      </c>
      <c r="L1814" s="18" t="s">
        <v>11502</v>
      </c>
      <c r="M1814" s="18" t="s">
        <v>11502</v>
      </c>
      <c r="N1814" s="18" t="s">
        <v>11664</v>
      </c>
      <c r="O1814" s="18" t="s">
        <v>11665</v>
      </c>
      <c r="P1814" s="20" t="s">
        <v>11666</v>
      </c>
    </row>
    <row r="1815" spans="1:16" ht="43.2" x14ac:dyDescent="0.3">
      <c r="A1815" s="19" t="s">
        <v>5230</v>
      </c>
      <c r="B1815" s="18" t="s">
        <v>5231</v>
      </c>
      <c r="C1815" s="18" t="s">
        <v>5232</v>
      </c>
      <c r="D1815" s="18" t="s">
        <v>5000</v>
      </c>
      <c r="E1815" s="18" t="s">
        <v>527</v>
      </c>
      <c r="F1815" s="18" t="s">
        <v>11627</v>
      </c>
      <c r="G1815" s="18" t="s">
        <v>11628</v>
      </c>
      <c r="H1815" s="18" t="s">
        <v>11451</v>
      </c>
      <c r="I1815" s="18" t="s">
        <v>11502</v>
      </c>
      <c r="J1815" s="18" t="s">
        <v>11502</v>
      </c>
      <c r="K1815" s="18" t="s">
        <v>11502</v>
      </c>
      <c r="L1815" s="18" t="s">
        <v>11502</v>
      </c>
      <c r="M1815" s="18" t="s">
        <v>11502</v>
      </c>
      <c r="N1815" s="18" t="s">
        <v>11664</v>
      </c>
      <c r="O1815" s="18" t="s">
        <v>11665</v>
      </c>
      <c r="P1815" s="20" t="s">
        <v>11666</v>
      </c>
    </row>
    <row r="1816" spans="1:16" ht="43.2" x14ac:dyDescent="0.3">
      <c r="A1816" s="19" t="s">
        <v>5233</v>
      </c>
      <c r="B1816" s="18" t="s">
        <v>5234</v>
      </c>
      <c r="C1816" s="18" t="s">
        <v>5235</v>
      </c>
      <c r="D1816" s="18" t="s">
        <v>5000</v>
      </c>
      <c r="E1816" s="18" t="s">
        <v>527</v>
      </c>
      <c r="F1816" s="18" t="s">
        <v>11627</v>
      </c>
      <c r="G1816" s="18" t="s">
        <v>11628</v>
      </c>
      <c r="H1816" s="18" t="s">
        <v>11451</v>
      </c>
      <c r="I1816" s="18" t="s">
        <v>11502</v>
      </c>
      <c r="J1816" s="18" t="s">
        <v>11502</v>
      </c>
      <c r="K1816" s="18" t="s">
        <v>11502</v>
      </c>
      <c r="L1816" s="18" t="s">
        <v>11502</v>
      </c>
      <c r="M1816" s="18" t="s">
        <v>11502</v>
      </c>
      <c r="N1816" s="18" t="s">
        <v>11664</v>
      </c>
      <c r="O1816" s="18" t="s">
        <v>11665</v>
      </c>
      <c r="P1816" s="20" t="s">
        <v>11666</v>
      </c>
    </row>
    <row r="1817" spans="1:16" ht="43.2" x14ac:dyDescent="0.3">
      <c r="A1817" s="19" t="s">
        <v>5236</v>
      </c>
      <c r="B1817" s="18" t="s">
        <v>5237</v>
      </c>
      <c r="C1817" s="18" t="s">
        <v>5237</v>
      </c>
      <c r="D1817" s="18" t="s">
        <v>5000</v>
      </c>
      <c r="E1817" s="18" t="s">
        <v>527</v>
      </c>
      <c r="F1817" s="18" t="s">
        <v>11627</v>
      </c>
      <c r="G1817" s="18" t="s">
        <v>11628</v>
      </c>
      <c r="H1817" s="18" t="s">
        <v>11451</v>
      </c>
      <c r="I1817" s="18" t="s">
        <v>11502</v>
      </c>
      <c r="J1817" s="18" t="s">
        <v>11502</v>
      </c>
      <c r="K1817" s="18" t="s">
        <v>11502</v>
      </c>
      <c r="L1817" s="18" t="s">
        <v>11502</v>
      </c>
      <c r="M1817" s="18" t="s">
        <v>11502</v>
      </c>
      <c r="N1817" s="18" t="s">
        <v>11664</v>
      </c>
      <c r="O1817" s="18" t="s">
        <v>11665</v>
      </c>
      <c r="P1817" s="20" t="s">
        <v>11666</v>
      </c>
    </row>
    <row r="1818" spans="1:16" ht="43.2" x14ac:dyDescent="0.3">
      <c r="A1818" s="19" t="s">
        <v>5238</v>
      </c>
      <c r="B1818" s="18" t="s">
        <v>5239</v>
      </c>
      <c r="C1818" s="18" t="s">
        <v>5240</v>
      </c>
      <c r="D1818" s="18" t="s">
        <v>5000</v>
      </c>
      <c r="E1818" s="18" t="s">
        <v>527</v>
      </c>
      <c r="F1818" s="18" t="s">
        <v>11627</v>
      </c>
      <c r="G1818" s="18" t="s">
        <v>11628</v>
      </c>
      <c r="H1818" s="18" t="s">
        <v>11451</v>
      </c>
      <c r="I1818" s="18" t="s">
        <v>11502</v>
      </c>
      <c r="J1818" s="18" t="s">
        <v>11502</v>
      </c>
      <c r="K1818" s="18" t="s">
        <v>11502</v>
      </c>
      <c r="L1818" s="18" t="s">
        <v>11502</v>
      </c>
      <c r="M1818" s="18" t="s">
        <v>11502</v>
      </c>
      <c r="N1818" s="18" t="s">
        <v>11664</v>
      </c>
      <c r="O1818" s="18" t="s">
        <v>11665</v>
      </c>
      <c r="P1818" s="20" t="s">
        <v>11666</v>
      </c>
    </row>
    <row r="1819" spans="1:16" ht="43.2" x14ac:dyDescent="0.3">
      <c r="A1819" s="19" t="s">
        <v>5241</v>
      </c>
      <c r="B1819" s="18" t="s">
        <v>5242</v>
      </c>
      <c r="C1819" s="18" t="s">
        <v>5243</v>
      </c>
      <c r="D1819" s="18" t="s">
        <v>1627</v>
      </c>
      <c r="E1819" s="18" t="s">
        <v>1332</v>
      </c>
      <c r="F1819" s="18" t="s">
        <v>11524</v>
      </c>
      <c r="G1819" s="18" t="s">
        <v>11534</v>
      </c>
      <c r="H1819" s="18" t="s">
        <v>11451</v>
      </c>
      <c r="I1819" s="18" t="s">
        <v>11502</v>
      </c>
      <c r="J1819" s="18" t="s">
        <v>11502</v>
      </c>
      <c r="K1819" s="18" t="s">
        <v>11502</v>
      </c>
      <c r="L1819" s="18" t="s">
        <v>11502</v>
      </c>
      <c r="M1819" s="18" t="s">
        <v>11502</v>
      </c>
      <c r="N1819" s="18" t="s">
        <v>11664</v>
      </c>
      <c r="O1819" s="18" t="s">
        <v>11665</v>
      </c>
      <c r="P1819" s="20" t="s">
        <v>11666</v>
      </c>
    </row>
    <row r="1820" spans="1:16" ht="43.2" x14ac:dyDescent="0.3">
      <c r="A1820" s="19" t="s">
        <v>5244</v>
      </c>
      <c r="B1820" s="18" t="s">
        <v>5245</v>
      </c>
      <c r="C1820" s="18" t="s">
        <v>5246</v>
      </c>
      <c r="D1820" s="18" t="s">
        <v>1627</v>
      </c>
      <c r="E1820" s="18" t="s">
        <v>1332</v>
      </c>
      <c r="F1820" s="18" t="s">
        <v>11524</v>
      </c>
      <c r="G1820" s="18" t="s">
        <v>11534</v>
      </c>
      <c r="H1820" s="18" t="s">
        <v>11451</v>
      </c>
      <c r="I1820" s="18" t="s">
        <v>11502</v>
      </c>
      <c r="J1820" s="18" t="s">
        <v>11502</v>
      </c>
      <c r="K1820" s="18" t="s">
        <v>11502</v>
      </c>
      <c r="L1820" s="18" t="s">
        <v>11502</v>
      </c>
      <c r="M1820" s="18" t="s">
        <v>11502</v>
      </c>
      <c r="N1820" s="18" t="s">
        <v>11664</v>
      </c>
      <c r="O1820" s="18" t="s">
        <v>11665</v>
      </c>
      <c r="P1820" s="20" t="s">
        <v>11666</v>
      </c>
    </row>
    <row r="1821" spans="1:16" ht="43.2" x14ac:dyDescent="0.3">
      <c r="A1821" s="19" t="s">
        <v>5247</v>
      </c>
      <c r="B1821" s="18" t="s">
        <v>5248</v>
      </c>
      <c r="C1821" s="18" t="s">
        <v>5249</v>
      </c>
      <c r="D1821" s="18" t="s">
        <v>1627</v>
      </c>
      <c r="E1821" s="18" t="s">
        <v>1332</v>
      </c>
      <c r="F1821" s="18" t="s">
        <v>11524</v>
      </c>
      <c r="G1821" s="18" t="s">
        <v>11534</v>
      </c>
      <c r="H1821" s="18" t="s">
        <v>11451</v>
      </c>
      <c r="I1821" s="18" t="s">
        <v>11502</v>
      </c>
      <c r="J1821" s="18" t="s">
        <v>11502</v>
      </c>
      <c r="K1821" s="18" t="s">
        <v>11502</v>
      </c>
      <c r="L1821" s="18" t="s">
        <v>11502</v>
      </c>
      <c r="M1821" s="18" t="s">
        <v>11502</v>
      </c>
      <c r="N1821" s="18" t="s">
        <v>11664</v>
      </c>
      <c r="O1821" s="18" t="s">
        <v>11665</v>
      </c>
      <c r="P1821" s="20" t="s">
        <v>11666</v>
      </c>
    </row>
    <row r="1822" spans="1:16" ht="43.2" x14ac:dyDescent="0.3">
      <c r="A1822" s="19" t="s">
        <v>5250</v>
      </c>
      <c r="B1822" s="18" t="s">
        <v>5251</v>
      </c>
      <c r="C1822" s="18" t="s">
        <v>5252</v>
      </c>
      <c r="D1822" s="18" t="s">
        <v>5000</v>
      </c>
      <c r="E1822" s="18" t="s">
        <v>527</v>
      </c>
      <c r="F1822" s="18" t="s">
        <v>11627</v>
      </c>
      <c r="G1822" s="18" t="s">
        <v>11628</v>
      </c>
      <c r="H1822" s="18" t="s">
        <v>11451</v>
      </c>
      <c r="I1822" s="18" t="s">
        <v>11502</v>
      </c>
      <c r="J1822" s="18" t="s">
        <v>11502</v>
      </c>
      <c r="K1822" s="18" t="s">
        <v>11502</v>
      </c>
      <c r="L1822" s="18" t="s">
        <v>11502</v>
      </c>
      <c r="M1822" s="18" t="s">
        <v>11502</v>
      </c>
      <c r="N1822" s="18" t="s">
        <v>11664</v>
      </c>
      <c r="O1822" s="18" t="s">
        <v>11665</v>
      </c>
      <c r="P1822" s="20" t="s">
        <v>11666</v>
      </c>
    </row>
    <row r="1823" spans="1:16" ht="43.2" x14ac:dyDescent="0.3">
      <c r="A1823" s="19" t="s">
        <v>5253</v>
      </c>
      <c r="B1823" s="18" t="s">
        <v>5254</v>
      </c>
      <c r="C1823" s="18" t="s">
        <v>5255</v>
      </c>
      <c r="D1823" s="18" t="s">
        <v>5000</v>
      </c>
      <c r="E1823" s="18" t="s">
        <v>527</v>
      </c>
      <c r="F1823" s="18" t="s">
        <v>11627</v>
      </c>
      <c r="G1823" s="18" t="s">
        <v>11628</v>
      </c>
      <c r="H1823" s="18" t="s">
        <v>11451</v>
      </c>
      <c r="I1823" s="18" t="s">
        <v>11502</v>
      </c>
      <c r="J1823" s="18" t="s">
        <v>11502</v>
      </c>
      <c r="K1823" s="18" t="s">
        <v>11502</v>
      </c>
      <c r="L1823" s="18" t="s">
        <v>11502</v>
      </c>
      <c r="M1823" s="18" t="s">
        <v>11502</v>
      </c>
      <c r="N1823" s="18" t="s">
        <v>11664</v>
      </c>
      <c r="O1823" s="18" t="s">
        <v>11665</v>
      </c>
      <c r="P1823" s="20" t="s">
        <v>11666</v>
      </c>
    </row>
    <row r="1824" spans="1:16" ht="43.2" x14ac:dyDescent="0.3">
      <c r="A1824" s="19" t="s">
        <v>5256</v>
      </c>
      <c r="B1824" s="18" t="s">
        <v>5257</v>
      </c>
      <c r="C1824" s="18" t="s">
        <v>5258</v>
      </c>
      <c r="D1824" s="18" t="s">
        <v>5000</v>
      </c>
      <c r="E1824" s="18" t="s">
        <v>527</v>
      </c>
      <c r="F1824" s="18" t="s">
        <v>11627</v>
      </c>
      <c r="G1824" s="18" t="s">
        <v>11628</v>
      </c>
      <c r="H1824" s="18" t="s">
        <v>11451</v>
      </c>
      <c r="I1824" s="18" t="s">
        <v>11502</v>
      </c>
      <c r="J1824" s="18" t="s">
        <v>11502</v>
      </c>
      <c r="K1824" s="18" t="s">
        <v>11502</v>
      </c>
      <c r="L1824" s="18" t="s">
        <v>11502</v>
      </c>
      <c r="M1824" s="18" t="s">
        <v>11502</v>
      </c>
      <c r="N1824" s="18" t="s">
        <v>11664</v>
      </c>
      <c r="O1824" s="18" t="s">
        <v>11665</v>
      </c>
      <c r="P1824" s="20" t="s">
        <v>11666</v>
      </c>
    </row>
    <row r="1825" spans="1:16" ht="43.2" x14ac:dyDescent="0.3">
      <c r="A1825" s="19" t="s">
        <v>5259</v>
      </c>
      <c r="B1825" s="18" t="s">
        <v>5260</v>
      </c>
      <c r="C1825" s="18" t="s">
        <v>5261</v>
      </c>
      <c r="D1825" s="18" t="s">
        <v>5000</v>
      </c>
      <c r="E1825" s="18" t="s">
        <v>527</v>
      </c>
      <c r="F1825" s="18" t="s">
        <v>11627</v>
      </c>
      <c r="G1825" s="18" t="s">
        <v>11628</v>
      </c>
      <c r="H1825" s="18" t="s">
        <v>11451</v>
      </c>
      <c r="I1825" s="18" t="s">
        <v>11502</v>
      </c>
      <c r="J1825" s="18" t="s">
        <v>11502</v>
      </c>
      <c r="K1825" s="18" t="s">
        <v>11502</v>
      </c>
      <c r="L1825" s="18" t="s">
        <v>11502</v>
      </c>
      <c r="M1825" s="18" t="s">
        <v>11502</v>
      </c>
      <c r="N1825" s="18" t="s">
        <v>11664</v>
      </c>
      <c r="O1825" s="18" t="s">
        <v>11665</v>
      </c>
      <c r="P1825" s="20" t="s">
        <v>11666</v>
      </c>
    </row>
    <row r="1826" spans="1:16" ht="43.2" x14ac:dyDescent="0.3">
      <c r="A1826" s="19" t="s">
        <v>5262</v>
      </c>
      <c r="B1826" s="18" t="s">
        <v>5263</v>
      </c>
      <c r="C1826" s="18" t="s">
        <v>5264</v>
      </c>
      <c r="D1826" s="18" t="s">
        <v>5000</v>
      </c>
      <c r="E1826" s="18" t="s">
        <v>527</v>
      </c>
      <c r="F1826" s="18" t="s">
        <v>11627</v>
      </c>
      <c r="G1826" s="18" t="s">
        <v>11628</v>
      </c>
      <c r="H1826" s="18" t="s">
        <v>11451</v>
      </c>
      <c r="I1826" s="18" t="s">
        <v>11502</v>
      </c>
      <c r="J1826" s="18" t="s">
        <v>11502</v>
      </c>
      <c r="K1826" s="18" t="s">
        <v>11502</v>
      </c>
      <c r="L1826" s="18" t="s">
        <v>11502</v>
      </c>
      <c r="M1826" s="18" t="s">
        <v>11502</v>
      </c>
      <c r="N1826" s="18" t="s">
        <v>11664</v>
      </c>
      <c r="O1826" s="18" t="s">
        <v>11665</v>
      </c>
      <c r="P1826" s="20" t="s">
        <v>11666</v>
      </c>
    </row>
    <row r="1827" spans="1:16" ht="43.2" x14ac:dyDescent="0.3">
      <c r="A1827" s="19" t="s">
        <v>5265</v>
      </c>
      <c r="B1827" s="18" t="s">
        <v>5266</v>
      </c>
      <c r="C1827" s="18" t="s">
        <v>5267</v>
      </c>
      <c r="D1827" s="18" t="s">
        <v>5000</v>
      </c>
      <c r="E1827" s="18" t="s">
        <v>527</v>
      </c>
      <c r="F1827" s="18" t="s">
        <v>11627</v>
      </c>
      <c r="G1827" s="18" t="s">
        <v>11628</v>
      </c>
      <c r="H1827" s="18" t="s">
        <v>11451</v>
      </c>
      <c r="I1827" s="18" t="s">
        <v>11502</v>
      </c>
      <c r="J1827" s="18" t="s">
        <v>11502</v>
      </c>
      <c r="K1827" s="18" t="s">
        <v>11502</v>
      </c>
      <c r="L1827" s="18" t="s">
        <v>11502</v>
      </c>
      <c r="M1827" s="18" t="s">
        <v>11502</v>
      </c>
      <c r="N1827" s="18" t="s">
        <v>11664</v>
      </c>
      <c r="O1827" s="18" t="s">
        <v>11665</v>
      </c>
      <c r="P1827" s="20" t="s">
        <v>11666</v>
      </c>
    </row>
    <row r="1828" spans="1:16" ht="43.2" x14ac:dyDescent="0.3">
      <c r="A1828" s="19" t="s">
        <v>5268</v>
      </c>
      <c r="B1828" s="18" t="s">
        <v>5269</v>
      </c>
      <c r="C1828" s="18" t="s">
        <v>5270</v>
      </c>
      <c r="D1828" s="18" t="s">
        <v>1627</v>
      </c>
      <c r="E1828" s="18" t="s">
        <v>1332</v>
      </c>
      <c r="F1828" s="18" t="s">
        <v>11524</v>
      </c>
      <c r="G1828" s="18" t="s">
        <v>11534</v>
      </c>
      <c r="H1828" s="18" t="s">
        <v>11451</v>
      </c>
      <c r="I1828" s="18" t="s">
        <v>11502</v>
      </c>
      <c r="J1828" s="18" t="s">
        <v>11502</v>
      </c>
      <c r="K1828" s="18" t="s">
        <v>11502</v>
      </c>
      <c r="L1828" s="18" t="s">
        <v>11502</v>
      </c>
      <c r="M1828" s="18" t="s">
        <v>11502</v>
      </c>
      <c r="N1828" s="18" t="s">
        <v>11664</v>
      </c>
      <c r="O1828" s="18" t="s">
        <v>11665</v>
      </c>
      <c r="P1828" s="20" t="s">
        <v>11666</v>
      </c>
    </row>
    <row r="1829" spans="1:16" ht="43.2" x14ac:dyDescent="0.3">
      <c r="A1829" s="19" t="s">
        <v>5271</v>
      </c>
      <c r="B1829" s="18" t="s">
        <v>5272</v>
      </c>
      <c r="C1829" s="18" t="s">
        <v>5273</v>
      </c>
      <c r="D1829" s="18" t="s">
        <v>1627</v>
      </c>
      <c r="E1829" s="18" t="s">
        <v>1332</v>
      </c>
      <c r="F1829" s="18" t="s">
        <v>11524</v>
      </c>
      <c r="G1829" s="18" t="s">
        <v>11534</v>
      </c>
      <c r="H1829" s="18" t="s">
        <v>11451</v>
      </c>
      <c r="I1829" s="18" t="s">
        <v>11502</v>
      </c>
      <c r="J1829" s="18" t="s">
        <v>11502</v>
      </c>
      <c r="K1829" s="18" t="s">
        <v>11502</v>
      </c>
      <c r="L1829" s="18" t="s">
        <v>11502</v>
      </c>
      <c r="M1829" s="18" t="s">
        <v>11502</v>
      </c>
      <c r="N1829" s="18" t="s">
        <v>11664</v>
      </c>
      <c r="O1829" s="18" t="s">
        <v>11665</v>
      </c>
      <c r="P1829" s="20" t="s">
        <v>11666</v>
      </c>
    </row>
    <row r="1830" spans="1:16" ht="43.2" x14ac:dyDescent="0.3">
      <c r="A1830" s="19" t="s">
        <v>5274</v>
      </c>
      <c r="B1830" s="18" t="s">
        <v>5275</v>
      </c>
      <c r="C1830" s="18" t="s">
        <v>5276</v>
      </c>
      <c r="D1830" s="18" t="s">
        <v>1627</v>
      </c>
      <c r="E1830" s="18" t="s">
        <v>1332</v>
      </c>
      <c r="F1830" s="18" t="s">
        <v>11524</v>
      </c>
      <c r="G1830" s="18" t="s">
        <v>11534</v>
      </c>
      <c r="H1830" s="18" t="s">
        <v>11451</v>
      </c>
      <c r="I1830" s="18" t="s">
        <v>11502</v>
      </c>
      <c r="J1830" s="18" t="s">
        <v>11502</v>
      </c>
      <c r="K1830" s="18" t="s">
        <v>11502</v>
      </c>
      <c r="L1830" s="18" t="s">
        <v>11502</v>
      </c>
      <c r="M1830" s="18" t="s">
        <v>11502</v>
      </c>
      <c r="N1830" s="18" t="s">
        <v>11664</v>
      </c>
      <c r="O1830" s="18" t="s">
        <v>11665</v>
      </c>
      <c r="P1830" s="20" t="s">
        <v>11666</v>
      </c>
    </row>
    <row r="1831" spans="1:16" ht="43.2" x14ac:dyDescent="0.3">
      <c r="A1831" s="19" t="s">
        <v>5277</v>
      </c>
      <c r="B1831" s="18" t="s">
        <v>5278</v>
      </c>
      <c r="C1831" s="18" t="s">
        <v>5279</v>
      </c>
      <c r="D1831" s="18" t="s">
        <v>1627</v>
      </c>
      <c r="E1831" s="18" t="s">
        <v>1332</v>
      </c>
      <c r="F1831" s="18" t="s">
        <v>11524</v>
      </c>
      <c r="G1831" s="18" t="s">
        <v>11534</v>
      </c>
      <c r="H1831" s="18" t="s">
        <v>11451</v>
      </c>
      <c r="I1831" s="18" t="s">
        <v>11502</v>
      </c>
      <c r="J1831" s="18" t="s">
        <v>11502</v>
      </c>
      <c r="K1831" s="18" t="s">
        <v>11502</v>
      </c>
      <c r="L1831" s="18" t="s">
        <v>11502</v>
      </c>
      <c r="M1831" s="18" t="s">
        <v>11502</v>
      </c>
      <c r="N1831" s="18" t="s">
        <v>11664</v>
      </c>
      <c r="O1831" s="18" t="s">
        <v>11665</v>
      </c>
      <c r="P1831" s="20" t="s">
        <v>11666</v>
      </c>
    </row>
    <row r="1832" spans="1:16" ht="43.2" x14ac:dyDescent="0.3">
      <c r="A1832" s="19" t="s">
        <v>5280</v>
      </c>
      <c r="B1832" s="18" t="s">
        <v>5281</v>
      </c>
      <c r="C1832" s="18" t="s">
        <v>5282</v>
      </c>
      <c r="D1832" s="18" t="s">
        <v>1627</v>
      </c>
      <c r="E1832" s="18" t="s">
        <v>1332</v>
      </c>
      <c r="F1832" s="18" t="s">
        <v>11524</v>
      </c>
      <c r="G1832" s="18" t="s">
        <v>11534</v>
      </c>
      <c r="H1832" s="18" t="s">
        <v>11451</v>
      </c>
      <c r="I1832" s="18" t="s">
        <v>11502</v>
      </c>
      <c r="J1832" s="18" t="s">
        <v>11502</v>
      </c>
      <c r="K1832" s="18" t="s">
        <v>11502</v>
      </c>
      <c r="L1832" s="18" t="s">
        <v>11502</v>
      </c>
      <c r="M1832" s="18" t="s">
        <v>11502</v>
      </c>
      <c r="N1832" s="18" t="s">
        <v>11664</v>
      </c>
      <c r="O1832" s="18" t="s">
        <v>11665</v>
      </c>
      <c r="P1832" s="20" t="s">
        <v>11666</v>
      </c>
    </row>
    <row r="1833" spans="1:16" ht="43.2" x14ac:dyDescent="0.3">
      <c r="A1833" s="19" t="s">
        <v>5283</v>
      </c>
      <c r="B1833" s="18" t="s">
        <v>5284</v>
      </c>
      <c r="C1833" s="18" t="s">
        <v>5285</v>
      </c>
      <c r="D1833" s="18" t="s">
        <v>5286</v>
      </c>
      <c r="E1833" s="18" t="s">
        <v>9110</v>
      </c>
      <c r="F1833" s="18" t="s">
        <v>11522</v>
      </c>
      <c r="G1833" s="18" t="s">
        <v>11630</v>
      </c>
      <c r="H1833" s="18" t="s">
        <v>11451</v>
      </c>
      <c r="I1833" s="18" t="s">
        <v>11502</v>
      </c>
      <c r="J1833" s="18" t="s">
        <v>11502</v>
      </c>
      <c r="K1833" s="18" t="s">
        <v>11502</v>
      </c>
      <c r="L1833" s="18" t="s">
        <v>11502</v>
      </c>
      <c r="M1833" s="18" t="s">
        <v>11502</v>
      </c>
      <c r="N1833" s="18" t="s">
        <v>11664</v>
      </c>
      <c r="O1833" s="18" t="s">
        <v>11665</v>
      </c>
      <c r="P1833" s="20" t="s">
        <v>11666</v>
      </c>
    </row>
    <row r="1834" spans="1:16" ht="43.2" x14ac:dyDescent="0.3">
      <c r="A1834" s="19" t="s">
        <v>5287</v>
      </c>
      <c r="B1834" s="18" t="s">
        <v>5288</v>
      </c>
      <c r="C1834" s="18" t="s">
        <v>5288</v>
      </c>
      <c r="D1834" s="18" t="s">
        <v>5286</v>
      </c>
      <c r="E1834" s="18" t="s">
        <v>9110</v>
      </c>
      <c r="F1834" s="18" t="s">
        <v>11522</v>
      </c>
      <c r="G1834" s="18" t="s">
        <v>11630</v>
      </c>
      <c r="H1834" s="18" t="s">
        <v>11451</v>
      </c>
      <c r="I1834" s="18" t="s">
        <v>11502</v>
      </c>
      <c r="J1834" s="18" t="s">
        <v>11502</v>
      </c>
      <c r="K1834" s="18" t="s">
        <v>11502</v>
      </c>
      <c r="L1834" s="18" t="s">
        <v>11502</v>
      </c>
      <c r="M1834" s="18" t="s">
        <v>11502</v>
      </c>
      <c r="N1834" s="18" t="s">
        <v>11664</v>
      </c>
      <c r="O1834" s="18" t="s">
        <v>11665</v>
      </c>
      <c r="P1834" s="20" t="s">
        <v>11666</v>
      </c>
    </row>
    <row r="1835" spans="1:16" ht="43.2" x14ac:dyDescent="0.3">
      <c r="A1835" s="19" t="s">
        <v>5289</v>
      </c>
      <c r="B1835" s="18" t="s">
        <v>5290</v>
      </c>
      <c r="C1835" s="18" t="s">
        <v>5291</v>
      </c>
      <c r="D1835" s="18" t="s">
        <v>5286</v>
      </c>
      <c r="E1835" s="18" t="s">
        <v>9110</v>
      </c>
      <c r="F1835" s="18" t="s">
        <v>11522</v>
      </c>
      <c r="G1835" s="18" t="s">
        <v>11630</v>
      </c>
      <c r="H1835" s="18" t="s">
        <v>11451</v>
      </c>
      <c r="I1835" s="18" t="s">
        <v>11502</v>
      </c>
      <c r="J1835" s="18" t="s">
        <v>11502</v>
      </c>
      <c r="K1835" s="18" t="s">
        <v>11502</v>
      </c>
      <c r="L1835" s="18" t="s">
        <v>11502</v>
      </c>
      <c r="M1835" s="18" t="s">
        <v>11502</v>
      </c>
      <c r="N1835" s="18" t="s">
        <v>11664</v>
      </c>
      <c r="O1835" s="18" t="s">
        <v>11665</v>
      </c>
      <c r="P1835" s="20" t="s">
        <v>11666</v>
      </c>
    </row>
    <row r="1836" spans="1:16" ht="43.2" x14ac:dyDescent="0.3">
      <c r="A1836" s="19" t="s">
        <v>5292</v>
      </c>
      <c r="B1836" s="18" t="s">
        <v>5293</v>
      </c>
      <c r="C1836" s="18" t="s">
        <v>5294</v>
      </c>
      <c r="D1836" s="18" t="s">
        <v>5000</v>
      </c>
      <c r="E1836" s="18" t="s">
        <v>527</v>
      </c>
      <c r="F1836" s="18" t="s">
        <v>11627</v>
      </c>
      <c r="G1836" s="18" t="s">
        <v>11628</v>
      </c>
      <c r="H1836" s="18" t="s">
        <v>11451</v>
      </c>
      <c r="I1836" s="18" t="s">
        <v>11502</v>
      </c>
      <c r="J1836" s="18" t="s">
        <v>11502</v>
      </c>
      <c r="K1836" s="18" t="s">
        <v>11502</v>
      </c>
      <c r="L1836" s="18" t="s">
        <v>11502</v>
      </c>
      <c r="M1836" s="18" t="s">
        <v>11502</v>
      </c>
      <c r="N1836" s="18" t="s">
        <v>11664</v>
      </c>
      <c r="O1836" s="18" t="s">
        <v>11665</v>
      </c>
      <c r="P1836" s="20" t="s">
        <v>11666</v>
      </c>
    </row>
    <row r="1837" spans="1:16" ht="43.2" x14ac:dyDescent="0.3">
      <c r="A1837" s="19" t="s">
        <v>5295</v>
      </c>
      <c r="B1837" s="18" t="s">
        <v>5296</v>
      </c>
      <c r="C1837" s="18" t="s">
        <v>5297</v>
      </c>
      <c r="D1837" s="18" t="s">
        <v>5000</v>
      </c>
      <c r="E1837" s="18" t="s">
        <v>527</v>
      </c>
      <c r="F1837" s="18" t="s">
        <v>11627</v>
      </c>
      <c r="G1837" s="18" t="s">
        <v>11628</v>
      </c>
      <c r="H1837" s="18" t="s">
        <v>11451</v>
      </c>
      <c r="I1837" s="18" t="s">
        <v>11502</v>
      </c>
      <c r="J1837" s="18" t="s">
        <v>11502</v>
      </c>
      <c r="K1837" s="18" t="s">
        <v>11502</v>
      </c>
      <c r="L1837" s="18" t="s">
        <v>11502</v>
      </c>
      <c r="M1837" s="18" t="s">
        <v>11502</v>
      </c>
      <c r="N1837" s="18" t="s">
        <v>11664</v>
      </c>
      <c r="O1837" s="18" t="s">
        <v>11665</v>
      </c>
      <c r="P1837" s="20" t="s">
        <v>11666</v>
      </c>
    </row>
    <row r="1838" spans="1:16" ht="43.2" x14ac:dyDescent="0.3">
      <c r="A1838" s="19" t="s">
        <v>5298</v>
      </c>
      <c r="B1838" s="18" t="s">
        <v>5299</v>
      </c>
      <c r="C1838" s="18" t="s">
        <v>5300</v>
      </c>
      <c r="D1838" s="18" t="s">
        <v>5000</v>
      </c>
      <c r="E1838" s="18" t="s">
        <v>527</v>
      </c>
      <c r="F1838" s="18" t="s">
        <v>11627</v>
      </c>
      <c r="G1838" s="18" t="s">
        <v>11628</v>
      </c>
      <c r="H1838" s="18" t="s">
        <v>11451</v>
      </c>
      <c r="I1838" s="18" t="s">
        <v>11502</v>
      </c>
      <c r="J1838" s="18" t="s">
        <v>11502</v>
      </c>
      <c r="K1838" s="18" t="s">
        <v>11502</v>
      </c>
      <c r="L1838" s="18" t="s">
        <v>11502</v>
      </c>
      <c r="M1838" s="18" t="s">
        <v>11502</v>
      </c>
      <c r="N1838" s="18" t="s">
        <v>11664</v>
      </c>
      <c r="O1838" s="18" t="s">
        <v>11665</v>
      </c>
      <c r="P1838" s="20" t="s">
        <v>11666</v>
      </c>
    </row>
    <row r="1839" spans="1:16" ht="43.2" x14ac:dyDescent="0.3">
      <c r="A1839" s="19" t="s">
        <v>5301</v>
      </c>
      <c r="B1839" s="18" t="s">
        <v>5302</v>
      </c>
      <c r="C1839" s="18" t="s">
        <v>5302</v>
      </c>
      <c r="D1839" s="18" t="s">
        <v>5000</v>
      </c>
      <c r="E1839" s="18" t="s">
        <v>527</v>
      </c>
      <c r="F1839" s="18" t="s">
        <v>11627</v>
      </c>
      <c r="G1839" s="18" t="s">
        <v>11628</v>
      </c>
      <c r="H1839" s="18" t="s">
        <v>11451</v>
      </c>
      <c r="I1839" s="18" t="s">
        <v>11502</v>
      </c>
      <c r="J1839" s="18" t="s">
        <v>11502</v>
      </c>
      <c r="K1839" s="18" t="s">
        <v>11502</v>
      </c>
      <c r="L1839" s="18" t="s">
        <v>11502</v>
      </c>
      <c r="M1839" s="18" t="s">
        <v>11502</v>
      </c>
      <c r="N1839" s="18" t="s">
        <v>11664</v>
      </c>
      <c r="O1839" s="18" t="s">
        <v>11665</v>
      </c>
      <c r="P1839" s="20" t="s">
        <v>11666</v>
      </c>
    </row>
    <row r="1840" spans="1:16" ht="43.2" x14ac:dyDescent="0.3">
      <c r="A1840" s="19" t="s">
        <v>5303</v>
      </c>
      <c r="B1840" s="18" t="s">
        <v>5304</v>
      </c>
      <c r="C1840" s="18" t="s">
        <v>5304</v>
      </c>
      <c r="D1840" s="18" t="s">
        <v>5000</v>
      </c>
      <c r="E1840" s="18" t="s">
        <v>527</v>
      </c>
      <c r="F1840" s="18" t="s">
        <v>11627</v>
      </c>
      <c r="G1840" s="18" t="s">
        <v>11628</v>
      </c>
      <c r="H1840" s="18" t="s">
        <v>11451</v>
      </c>
      <c r="I1840" s="18" t="s">
        <v>11502</v>
      </c>
      <c r="J1840" s="18" t="s">
        <v>11502</v>
      </c>
      <c r="K1840" s="18" t="s">
        <v>11502</v>
      </c>
      <c r="L1840" s="18" t="s">
        <v>11502</v>
      </c>
      <c r="M1840" s="18" t="s">
        <v>11502</v>
      </c>
      <c r="N1840" s="18" t="s">
        <v>11664</v>
      </c>
      <c r="O1840" s="18" t="s">
        <v>11665</v>
      </c>
      <c r="P1840" s="20" t="s">
        <v>11666</v>
      </c>
    </row>
    <row r="1841" spans="1:16" ht="43.2" x14ac:dyDescent="0.3">
      <c r="A1841" s="19" t="s">
        <v>5305</v>
      </c>
      <c r="B1841" s="18" t="s">
        <v>5306</v>
      </c>
      <c r="C1841" s="18" t="s">
        <v>5307</v>
      </c>
      <c r="D1841" s="18" t="s">
        <v>526</v>
      </c>
      <c r="E1841" s="18" t="s">
        <v>5651</v>
      </c>
      <c r="F1841" s="18" t="s">
        <v>11505</v>
      </c>
      <c r="G1841" s="18" t="s">
        <v>11506</v>
      </c>
      <c r="H1841" s="18" t="s">
        <v>11451</v>
      </c>
      <c r="I1841" s="18" t="s">
        <v>11502</v>
      </c>
      <c r="J1841" s="18" t="s">
        <v>11502</v>
      </c>
      <c r="K1841" s="18" t="s">
        <v>11502</v>
      </c>
      <c r="L1841" s="18" t="s">
        <v>11502</v>
      </c>
      <c r="M1841" s="18" t="s">
        <v>11502</v>
      </c>
      <c r="N1841" s="18" t="s">
        <v>11664</v>
      </c>
      <c r="O1841" s="18" t="s">
        <v>11665</v>
      </c>
      <c r="P1841" s="20" t="s">
        <v>11666</v>
      </c>
    </row>
    <row r="1842" spans="1:16" ht="43.2" x14ac:dyDescent="0.3">
      <c r="A1842" s="19" t="s">
        <v>5308</v>
      </c>
      <c r="B1842" s="18" t="s">
        <v>5309</v>
      </c>
      <c r="C1842" s="18" t="s">
        <v>5310</v>
      </c>
      <c r="D1842" s="18" t="s">
        <v>5000</v>
      </c>
      <c r="E1842" s="18" t="s">
        <v>527</v>
      </c>
      <c r="F1842" s="18" t="s">
        <v>11627</v>
      </c>
      <c r="G1842" s="18" t="s">
        <v>11628</v>
      </c>
      <c r="H1842" s="18" t="s">
        <v>11451</v>
      </c>
      <c r="I1842" s="18" t="s">
        <v>11502</v>
      </c>
      <c r="J1842" s="18" t="s">
        <v>11502</v>
      </c>
      <c r="K1842" s="18" t="s">
        <v>11502</v>
      </c>
      <c r="L1842" s="18" t="s">
        <v>11502</v>
      </c>
      <c r="M1842" s="18" t="s">
        <v>11502</v>
      </c>
      <c r="N1842" s="18" t="s">
        <v>11664</v>
      </c>
      <c r="O1842" s="18" t="s">
        <v>11665</v>
      </c>
      <c r="P1842" s="20" t="s">
        <v>11666</v>
      </c>
    </row>
    <row r="1843" spans="1:16" ht="43.2" x14ac:dyDescent="0.3">
      <c r="A1843" s="19" t="s">
        <v>5311</v>
      </c>
      <c r="B1843" s="18" t="s">
        <v>5312</v>
      </c>
      <c r="C1843" s="18" t="s">
        <v>5313</v>
      </c>
      <c r="D1843" s="18" t="s">
        <v>526</v>
      </c>
      <c r="E1843" s="18" t="s">
        <v>5651</v>
      </c>
      <c r="F1843" s="18" t="s">
        <v>11505</v>
      </c>
      <c r="G1843" s="18" t="s">
        <v>11506</v>
      </c>
      <c r="H1843" s="18" t="s">
        <v>11451</v>
      </c>
      <c r="I1843" s="18" t="s">
        <v>11502</v>
      </c>
      <c r="J1843" s="18" t="s">
        <v>11502</v>
      </c>
      <c r="K1843" s="18" t="s">
        <v>11502</v>
      </c>
      <c r="L1843" s="18" t="s">
        <v>11502</v>
      </c>
      <c r="M1843" s="18" t="s">
        <v>11502</v>
      </c>
      <c r="N1843" s="18" t="s">
        <v>11664</v>
      </c>
      <c r="O1843" s="18" t="s">
        <v>11665</v>
      </c>
      <c r="P1843" s="20" t="s">
        <v>11666</v>
      </c>
    </row>
    <row r="1844" spans="1:16" ht="43.2" x14ac:dyDescent="0.3">
      <c r="A1844" s="19" t="s">
        <v>5314</v>
      </c>
      <c r="B1844" s="18" t="s">
        <v>5315</v>
      </c>
      <c r="C1844" s="18" t="s">
        <v>5316</v>
      </c>
      <c r="D1844" s="18" t="s">
        <v>526</v>
      </c>
      <c r="E1844" s="18" t="s">
        <v>5651</v>
      </c>
      <c r="F1844" s="18" t="s">
        <v>11505</v>
      </c>
      <c r="G1844" s="18" t="s">
        <v>11506</v>
      </c>
      <c r="H1844" s="18" t="s">
        <v>11451</v>
      </c>
      <c r="I1844" s="18" t="s">
        <v>11502</v>
      </c>
      <c r="J1844" s="18" t="s">
        <v>11502</v>
      </c>
      <c r="K1844" s="18" t="s">
        <v>11502</v>
      </c>
      <c r="L1844" s="18" t="s">
        <v>11502</v>
      </c>
      <c r="M1844" s="18" t="s">
        <v>11502</v>
      </c>
      <c r="N1844" s="18" t="s">
        <v>11664</v>
      </c>
      <c r="O1844" s="18" t="s">
        <v>11665</v>
      </c>
      <c r="P1844" s="20" t="s">
        <v>11666</v>
      </c>
    </row>
    <row r="1845" spans="1:16" ht="43.2" x14ac:dyDescent="0.3">
      <c r="A1845" s="19" t="s">
        <v>5317</v>
      </c>
      <c r="B1845" s="18" t="s">
        <v>5318</v>
      </c>
      <c r="C1845" s="18" t="s">
        <v>5319</v>
      </c>
      <c r="D1845" s="18" t="s">
        <v>5000</v>
      </c>
      <c r="E1845" s="18" t="s">
        <v>527</v>
      </c>
      <c r="F1845" s="18" t="s">
        <v>11627</v>
      </c>
      <c r="G1845" s="18" t="s">
        <v>11628</v>
      </c>
      <c r="H1845" s="18" t="s">
        <v>11451</v>
      </c>
      <c r="I1845" s="18" t="s">
        <v>11502</v>
      </c>
      <c r="J1845" s="18" t="s">
        <v>11502</v>
      </c>
      <c r="K1845" s="18" t="s">
        <v>11502</v>
      </c>
      <c r="L1845" s="18" t="s">
        <v>11502</v>
      </c>
      <c r="M1845" s="18" t="s">
        <v>11502</v>
      </c>
      <c r="N1845" s="18" t="s">
        <v>11664</v>
      </c>
      <c r="O1845" s="18" t="s">
        <v>11665</v>
      </c>
      <c r="P1845" s="20" t="s">
        <v>11666</v>
      </c>
    </row>
    <row r="1846" spans="1:16" ht="43.2" x14ac:dyDescent="0.3">
      <c r="A1846" s="19" t="s">
        <v>5320</v>
      </c>
      <c r="B1846" s="18" t="s">
        <v>5321</v>
      </c>
      <c r="C1846" s="18" t="s">
        <v>5322</v>
      </c>
      <c r="D1846" s="18" t="s">
        <v>1627</v>
      </c>
      <c r="E1846" s="18" t="s">
        <v>1332</v>
      </c>
      <c r="F1846" s="18" t="s">
        <v>11524</v>
      </c>
      <c r="G1846" s="18" t="s">
        <v>11534</v>
      </c>
      <c r="H1846" s="18" t="s">
        <v>11451</v>
      </c>
      <c r="I1846" s="18" t="s">
        <v>11502</v>
      </c>
      <c r="J1846" s="18" t="s">
        <v>11502</v>
      </c>
      <c r="K1846" s="18" t="s">
        <v>11502</v>
      </c>
      <c r="L1846" s="18" t="s">
        <v>11502</v>
      </c>
      <c r="M1846" s="18" t="s">
        <v>11502</v>
      </c>
      <c r="N1846" s="18" t="s">
        <v>11664</v>
      </c>
      <c r="O1846" s="18" t="s">
        <v>11665</v>
      </c>
      <c r="P1846" s="20" t="s">
        <v>11666</v>
      </c>
    </row>
    <row r="1847" spans="1:16" ht="43.2" x14ac:dyDescent="0.3">
      <c r="A1847" s="19" t="s">
        <v>5323</v>
      </c>
      <c r="B1847" s="18" t="s">
        <v>5324</v>
      </c>
      <c r="C1847" s="18" t="s">
        <v>5325</v>
      </c>
      <c r="D1847" s="18" t="s">
        <v>1627</v>
      </c>
      <c r="E1847" s="18" t="s">
        <v>1332</v>
      </c>
      <c r="F1847" s="18" t="s">
        <v>11524</v>
      </c>
      <c r="G1847" s="18" t="s">
        <v>11534</v>
      </c>
      <c r="H1847" s="18" t="s">
        <v>11451</v>
      </c>
      <c r="I1847" s="18" t="s">
        <v>11502</v>
      </c>
      <c r="J1847" s="18" t="s">
        <v>11502</v>
      </c>
      <c r="K1847" s="18" t="s">
        <v>11502</v>
      </c>
      <c r="L1847" s="18" t="s">
        <v>11502</v>
      </c>
      <c r="M1847" s="18" t="s">
        <v>11502</v>
      </c>
      <c r="N1847" s="18" t="s">
        <v>11664</v>
      </c>
      <c r="O1847" s="18" t="s">
        <v>11665</v>
      </c>
      <c r="P1847" s="20" t="s">
        <v>11666</v>
      </c>
    </row>
    <row r="1848" spans="1:16" ht="43.2" x14ac:dyDescent="0.3">
      <c r="A1848" s="19" t="s">
        <v>5326</v>
      </c>
      <c r="B1848" s="18" t="s">
        <v>5327</v>
      </c>
      <c r="C1848" s="18" t="s">
        <v>5328</v>
      </c>
      <c r="D1848" s="18" t="s">
        <v>1627</v>
      </c>
      <c r="E1848" s="18" t="s">
        <v>1332</v>
      </c>
      <c r="F1848" s="18" t="s">
        <v>11524</v>
      </c>
      <c r="G1848" s="18" t="s">
        <v>11534</v>
      </c>
      <c r="H1848" s="18" t="s">
        <v>11451</v>
      </c>
      <c r="I1848" s="18" t="s">
        <v>11502</v>
      </c>
      <c r="J1848" s="18" t="s">
        <v>11502</v>
      </c>
      <c r="K1848" s="18" t="s">
        <v>11502</v>
      </c>
      <c r="L1848" s="18" t="s">
        <v>11502</v>
      </c>
      <c r="M1848" s="18" t="s">
        <v>11502</v>
      </c>
      <c r="N1848" s="18" t="s">
        <v>11664</v>
      </c>
      <c r="O1848" s="18" t="s">
        <v>11665</v>
      </c>
      <c r="P1848" s="20" t="s">
        <v>11666</v>
      </c>
    </row>
    <row r="1849" spans="1:16" ht="43.2" x14ac:dyDescent="0.3">
      <c r="A1849" s="19" t="s">
        <v>5329</v>
      </c>
      <c r="B1849" s="18" t="s">
        <v>5330</v>
      </c>
      <c r="C1849" s="18" t="s">
        <v>5331</v>
      </c>
      <c r="D1849" s="18" t="s">
        <v>1627</v>
      </c>
      <c r="E1849" s="18" t="s">
        <v>1332</v>
      </c>
      <c r="F1849" s="18" t="s">
        <v>11524</v>
      </c>
      <c r="G1849" s="18" t="s">
        <v>11534</v>
      </c>
      <c r="H1849" s="18" t="s">
        <v>11451</v>
      </c>
      <c r="I1849" s="18" t="s">
        <v>11502</v>
      </c>
      <c r="J1849" s="18" t="s">
        <v>11502</v>
      </c>
      <c r="K1849" s="18" t="s">
        <v>11502</v>
      </c>
      <c r="L1849" s="18" t="s">
        <v>11502</v>
      </c>
      <c r="M1849" s="18" t="s">
        <v>11502</v>
      </c>
      <c r="N1849" s="18" t="s">
        <v>11664</v>
      </c>
      <c r="O1849" s="18" t="s">
        <v>11665</v>
      </c>
      <c r="P1849" s="20" t="s">
        <v>11666</v>
      </c>
    </row>
    <row r="1850" spans="1:16" ht="43.2" x14ac:dyDescent="0.3">
      <c r="A1850" s="19" t="s">
        <v>5332</v>
      </c>
      <c r="B1850" s="18" t="s">
        <v>5333</v>
      </c>
      <c r="C1850" s="18" t="s">
        <v>5334</v>
      </c>
      <c r="D1850" s="18" t="s">
        <v>1627</v>
      </c>
      <c r="E1850" s="18" t="s">
        <v>1332</v>
      </c>
      <c r="F1850" s="18" t="s">
        <v>11524</v>
      </c>
      <c r="G1850" s="18" t="s">
        <v>11534</v>
      </c>
      <c r="H1850" s="18" t="s">
        <v>11451</v>
      </c>
      <c r="I1850" s="18" t="s">
        <v>11502</v>
      </c>
      <c r="J1850" s="18" t="s">
        <v>11502</v>
      </c>
      <c r="K1850" s="18" t="s">
        <v>11502</v>
      </c>
      <c r="L1850" s="18" t="s">
        <v>11502</v>
      </c>
      <c r="M1850" s="18" t="s">
        <v>11502</v>
      </c>
      <c r="N1850" s="18" t="s">
        <v>11664</v>
      </c>
      <c r="O1850" s="18" t="s">
        <v>11665</v>
      </c>
      <c r="P1850" s="20" t="s">
        <v>11666</v>
      </c>
    </row>
    <row r="1851" spans="1:16" ht="43.2" x14ac:dyDescent="0.3">
      <c r="A1851" s="19" t="s">
        <v>5335</v>
      </c>
      <c r="B1851" s="18" t="s">
        <v>5336</v>
      </c>
      <c r="C1851" s="18" t="s">
        <v>5337</v>
      </c>
      <c r="D1851" s="18" t="s">
        <v>1627</v>
      </c>
      <c r="E1851" s="18" t="s">
        <v>1332</v>
      </c>
      <c r="F1851" s="18" t="s">
        <v>11524</v>
      </c>
      <c r="G1851" s="18" t="s">
        <v>11534</v>
      </c>
      <c r="H1851" s="18" t="s">
        <v>11451</v>
      </c>
      <c r="I1851" s="18" t="s">
        <v>11502</v>
      </c>
      <c r="J1851" s="18" t="s">
        <v>11502</v>
      </c>
      <c r="K1851" s="18" t="s">
        <v>11502</v>
      </c>
      <c r="L1851" s="18" t="s">
        <v>11502</v>
      </c>
      <c r="M1851" s="18" t="s">
        <v>11502</v>
      </c>
      <c r="N1851" s="18" t="s">
        <v>11664</v>
      </c>
      <c r="O1851" s="18" t="s">
        <v>11665</v>
      </c>
      <c r="P1851" s="20" t="s">
        <v>11666</v>
      </c>
    </row>
    <row r="1852" spans="1:16" ht="43.2" x14ac:dyDescent="0.3">
      <c r="A1852" s="19" t="s">
        <v>5338</v>
      </c>
      <c r="B1852" s="18" t="s">
        <v>5339</v>
      </c>
      <c r="C1852" s="18" t="s">
        <v>5340</v>
      </c>
      <c r="D1852" s="18" t="s">
        <v>5000</v>
      </c>
      <c r="E1852" s="18" t="s">
        <v>527</v>
      </c>
      <c r="F1852" s="18" t="s">
        <v>11627</v>
      </c>
      <c r="G1852" s="18" t="s">
        <v>11628</v>
      </c>
      <c r="H1852" s="18" t="s">
        <v>11451</v>
      </c>
      <c r="I1852" s="18" t="s">
        <v>11502</v>
      </c>
      <c r="J1852" s="18" t="s">
        <v>11502</v>
      </c>
      <c r="K1852" s="18" t="s">
        <v>11502</v>
      </c>
      <c r="L1852" s="18" t="s">
        <v>11502</v>
      </c>
      <c r="M1852" s="18" t="s">
        <v>11502</v>
      </c>
      <c r="N1852" s="18" t="s">
        <v>11664</v>
      </c>
      <c r="O1852" s="18" t="s">
        <v>11665</v>
      </c>
      <c r="P1852" s="20" t="s">
        <v>11666</v>
      </c>
    </row>
    <row r="1853" spans="1:16" ht="43.2" x14ac:dyDescent="0.3">
      <c r="A1853" s="19" t="s">
        <v>5341</v>
      </c>
      <c r="B1853" s="18" t="s">
        <v>5342</v>
      </c>
      <c r="C1853" s="18" t="s">
        <v>5343</v>
      </c>
      <c r="D1853" s="18" t="s">
        <v>5000</v>
      </c>
      <c r="E1853" s="18" t="s">
        <v>527</v>
      </c>
      <c r="F1853" s="18" t="s">
        <v>11627</v>
      </c>
      <c r="G1853" s="18" t="s">
        <v>11628</v>
      </c>
      <c r="H1853" s="18" t="s">
        <v>11451</v>
      </c>
      <c r="I1853" s="18" t="s">
        <v>11502</v>
      </c>
      <c r="J1853" s="18" t="s">
        <v>11502</v>
      </c>
      <c r="K1853" s="18" t="s">
        <v>11502</v>
      </c>
      <c r="L1853" s="18" t="s">
        <v>11502</v>
      </c>
      <c r="M1853" s="18" t="s">
        <v>11502</v>
      </c>
      <c r="N1853" s="18" t="s">
        <v>11664</v>
      </c>
      <c r="O1853" s="18" t="s">
        <v>11665</v>
      </c>
      <c r="P1853" s="20" t="s">
        <v>11666</v>
      </c>
    </row>
    <row r="1854" spans="1:16" ht="43.2" x14ac:dyDescent="0.3">
      <c r="A1854" s="19" t="s">
        <v>5344</v>
      </c>
      <c r="B1854" s="18" t="s">
        <v>5345</v>
      </c>
      <c r="C1854" s="18" t="s">
        <v>5346</v>
      </c>
      <c r="D1854" s="18" t="s">
        <v>5000</v>
      </c>
      <c r="E1854" s="18" t="s">
        <v>527</v>
      </c>
      <c r="F1854" s="18" t="s">
        <v>11627</v>
      </c>
      <c r="G1854" s="18" t="s">
        <v>11628</v>
      </c>
      <c r="H1854" s="18" t="s">
        <v>11451</v>
      </c>
      <c r="I1854" s="18" t="s">
        <v>11502</v>
      </c>
      <c r="J1854" s="18" t="s">
        <v>11502</v>
      </c>
      <c r="K1854" s="18" t="s">
        <v>11502</v>
      </c>
      <c r="L1854" s="18" t="s">
        <v>11502</v>
      </c>
      <c r="M1854" s="18" t="s">
        <v>11502</v>
      </c>
      <c r="N1854" s="18" t="s">
        <v>11664</v>
      </c>
      <c r="O1854" s="18" t="s">
        <v>11665</v>
      </c>
      <c r="P1854" s="20" t="s">
        <v>11666</v>
      </c>
    </row>
    <row r="1855" spans="1:16" ht="43.2" x14ac:dyDescent="0.3">
      <c r="A1855" s="19" t="s">
        <v>5347</v>
      </c>
      <c r="B1855" s="18" t="s">
        <v>5348</v>
      </c>
      <c r="C1855" s="18" t="s">
        <v>5349</v>
      </c>
      <c r="D1855" s="18" t="s">
        <v>5000</v>
      </c>
      <c r="E1855" s="18" t="s">
        <v>527</v>
      </c>
      <c r="F1855" s="18" t="s">
        <v>11627</v>
      </c>
      <c r="G1855" s="18" t="s">
        <v>11628</v>
      </c>
      <c r="H1855" s="18" t="s">
        <v>11451</v>
      </c>
      <c r="I1855" s="18" t="s">
        <v>11502</v>
      </c>
      <c r="J1855" s="18" t="s">
        <v>11502</v>
      </c>
      <c r="K1855" s="18" t="s">
        <v>11502</v>
      </c>
      <c r="L1855" s="18" t="s">
        <v>11502</v>
      </c>
      <c r="M1855" s="18" t="s">
        <v>11502</v>
      </c>
      <c r="N1855" s="18" t="s">
        <v>11664</v>
      </c>
      <c r="O1855" s="18" t="s">
        <v>11665</v>
      </c>
      <c r="P1855" s="20" t="s">
        <v>11666</v>
      </c>
    </row>
    <row r="1856" spans="1:16" ht="43.2" x14ac:dyDescent="0.3">
      <c r="A1856" s="19" t="s">
        <v>5350</v>
      </c>
      <c r="B1856" s="18" t="s">
        <v>5351</v>
      </c>
      <c r="C1856" s="18" t="s">
        <v>5352</v>
      </c>
      <c r="D1856" s="18" t="s">
        <v>5000</v>
      </c>
      <c r="E1856" s="18" t="s">
        <v>527</v>
      </c>
      <c r="F1856" s="18" t="s">
        <v>11627</v>
      </c>
      <c r="G1856" s="18" t="s">
        <v>11628</v>
      </c>
      <c r="H1856" s="18" t="s">
        <v>11451</v>
      </c>
      <c r="I1856" s="18" t="s">
        <v>11502</v>
      </c>
      <c r="J1856" s="18" t="s">
        <v>11502</v>
      </c>
      <c r="K1856" s="18" t="s">
        <v>11502</v>
      </c>
      <c r="L1856" s="18" t="s">
        <v>11502</v>
      </c>
      <c r="M1856" s="18" t="s">
        <v>11502</v>
      </c>
      <c r="N1856" s="18" t="s">
        <v>11664</v>
      </c>
      <c r="O1856" s="18" t="s">
        <v>11665</v>
      </c>
      <c r="P1856" s="20" t="s">
        <v>11666</v>
      </c>
    </row>
    <row r="1857" spans="1:16" ht="43.2" x14ac:dyDescent="0.3">
      <c r="A1857" s="19" t="s">
        <v>5353</v>
      </c>
      <c r="B1857" s="18" t="s">
        <v>5354</v>
      </c>
      <c r="C1857" s="18" t="s">
        <v>5355</v>
      </c>
      <c r="D1857" s="18" t="s">
        <v>5000</v>
      </c>
      <c r="E1857" s="18" t="s">
        <v>527</v>
      </c>
      <c r="F1857" s="18" t="s">
        <v>11627</v>
      </c>
      <c r="G1857" s="18" t="s">
        <v>11628</v>
      </c>
      <c r="H1857" s="18" t="s">
        <v>11451</v>
      </c>
      <c r="I1857" s="18" t="s">
        <v>11502</v>
      </c>
      <c r="J1857" s="18" t="s">
        <v>11502</v>
      </c>
      <c r="K1857" s="18" t="s">
        <v>11502</v>
      </c>
      <c r="L1857" s="18" t="s">
        <v>11502</v>
      </c>
      <c r="M1857" s="18" t="s">
        <v>11502</v>
      </c>
      <c r="N1857" s="18" t="s">
        <v>11664</v>
      </c>
      <c r="O1857" s="18" t="s">
        <v>11665</v>
      </c>
      <c r="P1857" s="20" t="s">
        <v>11666</v>
      </c>
    </row>
    <row r="1858" spans="1:16" ht="43.2" x14ac:dyDescent="0.3">
      <c r="A1858" s="19" t="s">
        <v>5356</v>
      </c>
      <c r="B1858" s="18" t="s">
        <v>5357</v>
      </c>
      <c r="C1858" s="18" t="s">
        <v>5358</v>
      </c>
      <c r="D1858" s="18" t="s">
        <v>5000</v>
      </c>
      <c r="E1858" s="18" t="s">
        <v>527</v>
      </c>
      <c r="F1858" s="18" t="s">
        <v>11627</v>
      </c>
      <c r="G1858" s="18" t="s">
        <v>11628</v>
      </c>
      <c r="H1858" s="18" t="s">
        <v>11451</v>
      </c>
      <c r="I1858" s="18" t="s">
        <v>11502</v>
      </c>
      <c r="J1858" s="18" t="s">
        <v>11502</v>
      </c>
      <c r="K1858" s="18" t="s">
        <v>11502</v>
      </c>
      <c r="L1858" s="18" t="s">
        <v>11502</v>
      </c>
      <c r="M1858" s="18" t="s">
        <v>11502</v>
      </c>
      <c r="N1858" s="18" t="s">
        <v>11664</v>
      </c>
      <c r="O1858" s="18" t="s">
        <v>11665</v>
      </c>
      <c r="P1858" s="20" t="s">
        <v>11666</v>
      </c>
    </row>
    <row r="1859" spans="1:16" ht="43.2" x14ac:dyDescent="0.3">
      <c r="A1859" s="19" t="s">
        <v>5359</v>
      </c>
      <c r="B1859" s="18" t="s">
        <v>5360</v>
      </c>
      <c r="C1859" s="18" t="s">
        <v>5361</v>
      </c>
      <c r="D1859" s="18" t="s">
        <v>5000</v>
      </c>
      <c r="E1859" s="18" t="s">
        <v>527</v>
      </c>
      <c r="F1859" s="18" t="s">
        <v>11627</v>
      </c>
      <c r="G1859" s="18" t="s">
        <v>11628</v>
      </c>
      <c r="H1859" s="18" t="s">
        <v>11451</v>
      </c>
      <c r="I1859" s="18" t="s">
        <v>11502</v>
      </c>
      <c r="J1859" s="18" t="s">
        <v>11502</v>
      </c>
      <c r="K1859" s="18" t="s">
        <v>11502</v>
      </c>
      <c r="L1859" s="18" t="s">
        <v>11502</v>
      </c>
      <c r="M1859" s="18" t="s">
        <v>11502</v>
      </c>
      <c r="N1859" s="18" t="s">
        <v>11664</v>
      </c>
      <c r="O1859" s="18" t="s">
        <v>11665</v>
      </c>
      <c r="P1859" s="20" t="s">
        <v>11666</v>
      </c>
    </row>
    <row r="1860" spans="1:16" ht="43.2" x14ac:dyDescent="0.3">
      <c r="A1860" s="19" t="s">
        <v>5362</v>
      </c>
      <c r="B1860" s="18" t="s">
        <v>5363</v>
      </c>
      <c r="C1860" s="18" t="s">
        <v>5364</v>
      </c>
      <c r="D1860" s="18" t="s">
        <v>5000</v>
      </c>
      <c r="E1860" s="18" t="s">
        <v>527</v>
      </c>
      <c r="F1860" s="18" t="s">
        <v>11627</v>
      </c>
      <c r="G1860" s="18" t="s">
        <v>11628</v>
      </c>
      <c r="H1860" s="18" t="s">
        <v>11451</v>
      </c>
      <c r="I1860" s="18" t="s">
        <v>11502</v>
      </c>
      <c r="J1860" s="18" t="s">
        <v>11502</v>
      </c>
      <c r="K1860" s="18" t="s">
        <v>11502</v>
      </c>
      <c r="L1860" s="18" t="s">
        <v>11502</v>
      </c>
      <c r="M1860" s="18" t="s">
        <v>11502</v>
      </c>
      <c r="N1860" s="18" t="s">
        <v>11664</v>
      </c>
      <c r="O1860" s="18" t="s">
        <v>11665</v>
      </c>
      <c r="P1860" s="20" t="s">
        <v>11666</v>
      </c>
    </row>
    <row r="1861" spans="1:16" ht="43.2" x14ac:dyDescent="0.3">
      <c r="A1861" s="19" t="s">
        <v>5365</v>
      </c>
      <c r="B1861" s="18" t="s">
        <v>5366</v>
      </c>
      <c r="C1861" s="18" t="s">
        <v>5367</v>
      </c>
      <c r="D1861" s="18" t="s">
        <v>1627</v>
      </c>
      <c r="E1861" s="18" t="s">
        <v>1332</v>
      </c>
      <c r="F1861" s="18" t="s">
        <v>11524</v>
      </c>
      <c r="G1861" s="18" t="s">
        <v>11534</v>
      </c>
      <c r="H1861" s="18" t="s">
        <v>11451</v>
      </c>
      <c r="I1861" s="18" t="s">
        <v>11502</v>
      </c>
      <c r="J1861" s="18" t="s">
        <v>11502</v>
      </c>
      <c r="K1861" s="18" t="s">
        <v>11502</v>
      </c>
      <c r="L1861" s="18" t="s">
        <v>11502</v>
      </c>
      <c r="M1861" s="18" t="s">
        <v>11502</v>
      </c>
      <c r="N1861" s="18" t="s">
        <v>11664</v>
      </c>
      <c r="O1861" s="18" t="s">
        <v>11665</v>
      </c>
      <c r="P1861" s="20" t="s">
        <v>11666</v>
      </c>
    </row>
    <row r="1862" spans="1:16" ht="43.2" x14ac:dyDescent="0.3">
      <c r="A1862" s="19" t="s">
        <v>5368</v>
      </c>
      <c r="B1862" s="18" t="s">
        <v>5369</v>
      </c>
      <c r="C1862" s="18" t="s">
        <v>5370</v>
      </c>
      <c r="D1862" s="18" t="s">
        <v>1627</v>
      </c>
      <c r="E1862" s="18" t="s">
        <v>1332</v>
      </c>
      <c r="F1862" s="18" t="s">
        <v>11524</v>
      </c>
      <c r="G1862" s="18" t="s">
        <v>11534</v>
      </c>
      <c r="H1862" s="18" t="s">
        <v>11451</v>
      </c>
      <c r="I1862" s="18" t="s">
        <v>11502</v>
      </c>
      <c r="J1862" s="18" t="s">
        <v>11502</v>
      </c>
      <c r="K1862" s="18" t="s">
        <v>11502</v>
      </c>
      <c r="L1862" s="18" t="s">
        <v>11502</v>
      </c>
      <c r="M1862" s="18" t="s">
        <v>11502</v>
      </c>
      <c r="N1862" s="18" t="s">
        <v>11664</v>
      </c>
      <c r="O1862" s="18" t="s">
        <v>11665</v>
      </c>
      <c r="P1862" s="20" t="s">
        <v>11666</v>
      </c>
    </row>
    <row r="1863" spans="1:16" ht="43.2" x14ac:dyDescent="0.3">
      <c r="A1863" s="19" t="s">
        <v>5371</v>
      </c>
      <c r="B1863" s="18" t="s">
        <v>5372</v>
      </c>
      <c r="C1863" s="18" t="s">
        <v>5373</v>
      </c>
      <c r="D1863" s="18" t="s">
        <v>1627</v>
      </c>
      <c r="E1863" s="18" t="s">
        <v>1332</v>
      </c>
      <c r="F1863" s="18" t="s">
        <v>11524</v>
      </c>
      <c r="G1863" s="18" t="s">
        <v>11534</v>
      </c>
      <c r="H1863" s="18" t="s">
        <v>11451</v>
      </c>
      <c r="I1863" s="18" t="s">
        <v>11502</v>
      </c>
      <c r="J1863" s="18" t="s">
        <v>11502</v>
      </c>
      <c r="K1863" s="18" t="s">
        <v>11502</v>
      </c>
      <c r="L1863" s="18" t="s">
        <v>11502</v>
      </c>
      <c r="M1863" s="18" t="s">
        <v>11502</v>
      </c>
      <c r="N1863" s="18" t="s">
        <v>11664</v>
      </c>
      <c r="O1863" s="18" t="s">
        <v>11665</v>
      </c>
      <c r="P1863" s="20" t="s">
        <v>11666</v>
      </c>
    </row>
    <row r="1864" spans="1:16" ht="43.2" x14ac:dyDescent="0.3">
      <c r="A1864" s="19" t="s">
        <v>5374</v>
      </c>
      <c r="B1864" s="18" t="s">
        <v>5375</v>
      </c>
      <c r="C1864" s="18" t="s">
        <v>5376</v>
      </c>
      <c r="D1864" s="18" t="s">
        <v>1627</v>
      </c>
      <c r="E1864" s="18" t="s">
        <v>1332</v>
      </c>
      <c r="F1864" s="18" t="s">
        <v>11524</v>
      </c>
      <c r="G1864" s="18" t="s">
        <v>11534</v>
      </c>
      <c r="H1864" s="18" t="s">
        <v>11451</v>
      </c>
      <c r="I1864" s="18" t="s">
        <v>11502</v>
      </c>
      <c r="J1864" s="18" t="s">
        <v>11502</v>
      </c>
      <c r="K1864" s="18" t="s">
        <v>11502</v>
      </c>
      <c r="L1864" s="18" t="s">
        <v>11502</v>
      </c>
      <c r="M1864" s="18" t="s">
        <v>11502</v>
      </c>
      <c r="N1864" s="18" t="s">
        <v>11664</v>
      </c>
      <c r="O1864" s="18" t="s">
        <v>11665</v>
      </c>
      <c r="P1864" s="20" t="s">
        <v>11666</v>
      </c>
    </row>
    <row r="1865" spans="1:16" ht="43.2" x14ac:dyDescent="0.3">
      <c r="A1865" s="19" t="s">
        <v>5377</v>
      </c>
      <c r="B1865" s="18" t="s">
        <v>5378</v>
      </c>
      <c r="C1865" s="18" t="s">
        <v>5379</v>
      </c>
      <c r="D1865" s="18" t="s">
        <v>1627</v>
      </c>
      <c r="E1865" s="18" t="s">
        <v>1332</v>
      </c>
      <c r="F1865" s="18" t="s">
        <v>11524</v>
      </c>
      <c r="G1865" s="18" t="s">
        <v>11534</v>
      </c>
      <c r="H1865" s="18" t="s">
        <v>11451</v>
      </c>
      <c r="I1865" s="18" t="s">
        <v>11502</v>
      </c>
      <c r="J1865" s="18" t="s">
        <v>11502</v>
      </c>
      <c r="K1865" s="18" t="s">
        <v>11502</v>
      </c>
      <c r="L1865" s="18" t="s">
        <v>11502</v>
      </c>
      <c r="M1865" s="18" t="s">
        <v>11502</v>
      </c>
      <c r="N1865" s="18" t="s">
        <v>11664</v>
      </c>
      <c r="O1865" s="18" t="s">
        <v>11665</v>
      </c>
      <c r="P1865" s="20" t="s">
        <v>11666</v>
      </c>
    </row>
    <row r="1866" spans="1:16" ht="43.2" x14ac:dyDescent="0.3">
      <c r="A1866" s="19" t="s">
        <v>5380</v>
      </c>
      <c r="B1866" s="18" t="s">
        <v>5381</v>
      </c>
      <c r="C1866" s="18" t="s">
        <v>5382</v>
      </c>
      <c r="D1866" s="18" t="s">
        <v>5000</v>
      </c>
      <c r="E1866" s="18" t="s">
        <v>527</v>
      </c>
      <c r="F1866" s="18" t="s">
        <v>11627</v>
      </c>
      <c r="G1866" s="18" t="s">
        <v>11628</v>
      </c>
      <c r="H1866" s="18" t="s">
        <v>11451</v>
      </c>
      <c r="I1866" s="18" t="s">
        <v>11502</v>
      </c>
      <c r="J1866" s="18" t="s">
        <v>11502</v>
      </c>
      <c r="K1866" s="18" t="s">
        <v>11502</v>
      </c>
      <c r="L1866" s="18" t="s">
        <v>11502</v>
      </c>
      <c r="M1866" s="18" t="s">
        <v>11502</v>
      </c>
      <c r="N1866" s="18" t="s">
        <v>11664</v>
      </c>
      <c r="O1866" s="18" t="s">
        <v>11665</v>
      </c>
      <c r="P1866" s="20" t="s">
        <v>11666</v>
      </c>
    </row>
    <row r="1867" spans="1:16" ht="43.2" x14ac:dyDescent="0.3">
      <c r="A1867" s="19" t="s">
        <v>5383</v>
      </c>
      <c r="B1867" s="18" t="s">
        <v>5384</v>
      </c>
      <c r="C1867" s="18" t="s">
        <v>5385</v>
      </c>
      <c r="D1867" s="18" t="s">
        <v>5000</v>
      </c>
      <c r="E1867" s="18" t="s">
        <v>527</v>
      </c>
      <c r="F1867" s="18" t="s">
        <v>11627</v>
      </c>
      <c r="G1867" s="18" t="s">
        <v>11628</v>
      </c>
      <c r="H1867" s="18" t="s">
        <v>11451</v>
      </c>
      <c r="I1867" s="18" t="s">
        <v>11502</v>
      </c>
      <c r="J1867" s="18" t="s">
        <v>11502</v>
      </c>
      <c r="K1867" s="18" t="s">
        <v>11502</v>
      </c>
      <c r="L1867" s="18" t="s">
        <v>11502</v>
      </c>
      <c r="M1867" s="18" t="s">
        <v>11502</v>
      </c>
      <c r="N1867" s="18" t="s">
        <v>11664</v>
      </c>
      <c r="O1867" s="18" t="s">
        <v>11665</v>
      </c>
      <c r="P1867" s="20" t="s">
        <v>11666</v>
      </c>
    </row>
    <row r="1868" spans="1:16" ht="43.2" x14ac:dyDescent="0.3">
      <c r="A1868" s="19" t="s">
        <v>5386</v>
      </c>
      <c r="B1868" s="18" t="s">
        <v>5387</v>
      </c>
      <c r="C1868" s="18" t="s">
        <v>5388</v>
      </c>
      <c r="D1868" s="18" t="s">
        <v>5000</v>
      </c>
      <c r="E1868" s="18" t="s">
        <v>527</v>
      </c>
      <c r="F1868" s="18" t="s">
        <v>11627</v>
      </c>
      <c r="G1868" s="18" t="s">
        <v>11628</v>
      </c>
      <c r="H1868" s="18" t="s">
        <v>11440</v>
      </c>
      <c r="I1868" s="18" t="s">
        <v>11502</v>
      </c>
      <c r="J1868" s="18" t="s">
        <v>11664</v>
      </c>
      <c r="K1868" s="18" t="s">
        <v>11502</v>
      </c>
      <c r="L1868" s="18" t="s">
        <v>11502</v>
      </c>
      <c r="M1868" s="18" t="s">
        <v>11502</v>
      </c>
      <c r="N1868" s="18" t="s">
        <v>11502</v>
      </c>
      <c r="O1868" s="18" t="s">
        <v>11502</v>
      </c>
      <c r="P1868" s="20" t="s">
        <v>11502</v>
      </c>
    </row>
    <row r="1869" spans="1:16" ht="43.2" x14ac:dyDescent="0.3">
      <c r="A1869" s="19" t="s">
        <v>5389</v>
      </c>
      <c r="B1869" s="18" t="s">
        <v>5390</v>
      </c>
      <c r="C1869" s="18" t="s">
        <v>5391</v>
      </c>
      <c r="D1869" s="18" t="s">
        <v>1627</v>
      </c>
      <c r="E1869" s="18" t="s">
        <v>1332</v>
      </c>
      <c r="F1869" s="18" t="s">
        <v>11524</v>
      </c>
      <c r="G1869" s="18" t="s">
        <v>11534</v>
      </c>
      <c r="H1869" s="18" t="s">
        <v>11451</v>
      </c>
      <c r="I1869" s="18" t="s">
        <v>11502</v>
      </c>
      <c r="J1869" s="18" t="s">
        <v>11502</v>
      </c>
      <c r="K1869" s="18" t="s">
        <v>11502</v>
      </c>
      <c r="L1869" s="18" t="s">
        <v>11502</v>
      </c>
      <c r="M1869" s="18" t="s">
        <v>11502</v>
      </c>
      <c r="N1869" s="18" t="s">
        <v>11664</v>
      </c>
      <c r="O1869" s="18" t="s">
        <v>11665</v>
      </c>
      <c r="P1869" s="20" t="s">
        <v>11666</v>
      </c>
    </row>
    <row r="1870" spans="1:16" ht="43.2" x14ac:dyDescent="0.3">
      <c r="A1870" s="19" t="s">
        <v>5392</v>
      </c>
      <c r="B1870" s="18" t="s">
        <v>5393</v>
      </c>
      <c r="C1870" s="18" t="s">
        <v>5394</v>
      </c>
      <c r="D1870" s="18" t="s">
        <v>5286</v>
      </c>
      <c r="E1870" s="18" t="s">
        <v>9110</v>
      </c>
      <c r="F1870" s="18" t="s">
        <v>11522</v>
      </c>
      <c r="G1870" s="18" t="s">
        <v>11630</v>
      </c>
      <c r="H1870" s="18" t="s">
        <v>11451</v>
      </c>
      <c r="I1870" s="18" t="s">
        <v>11502</v>
      </c>
      <c r="J1870" s="18" t="s">
        <v>11502</v>
      </c>
      <c r="K1870" s="18" t="s">
        <v>11502</v>
      </c>
      <c r="L1870" s="18" t="s">
        <v>11502</v>
      </c>
      <c r="M1870" s="18" t="s">
        <v>11502</v>
      </c>
      <c r="N1870" s="18" t="s">
        <v>11664</v>
      </c>
      <c r="O1870" s="18" t="s">
        <v>11665</v>
      </c>
      <c r="P1870" s="20" t="s">
        <v>11666</v>
      </c>
    </row>
    <row r="1871" spans="1:16" ht="43.2" x14ac:dyDescent="0.3">
      <c r="A1871" s="19" t="s">
        <v>5395</v>
      </c>
      <c r="B1871" s="18" t="s">
        <v>5396</v>
      </c>
      <c r="C1871" s="18" t="s">
        <v>5397</v>
      </c>
      <c r="D1871" s="18" t="s">
        <v>5286</v>
      </c>
      <c r="E1871" s="18" t="s">
        <v>9110</v>
      </c>
      <c r="F1871" s="18" t="s">
        <v>11522</v>
      </c>
      <c r="G1871" s="18" t="s">
        <v>11630</v>
      </c>
      <c r="H1871" s="18" t="s">
        <v>11451</v>
      </c>
      <c r="I1871" s="18" t="s">
        <v>11502</v>
      </c>
      <c r="J1871" s="18" t="s">
        <v>11502</v>
      </c>
      <c r="K1871" s="18" t="s">
        <v>11502</v>
      </c>
      <c r="L1871" s="18" t="s">
        <v>11502</v>
      </c>
      <c r="M1871" s="18" t="s">
        <v>11502</v>
      </c>
      <c r="N1871" s="18" t="s">
        <v>11664</v>
      </c>
      <c r="O1871" s="18" t="s">
        <v>11665</v>
      </c>
      <c r="P1871" s="20" t="s">
        <v>11666</v>
      </c>
    </row>
    <row r="1872" spans="1:16" ht="43.2" x14ac:dyDescent="0.3">
      <c r="A1872" s="19" t="s">
        <v>5398</v>
      </c>
      <c r="B1872" s="18" t="s">
        <v>5399</v>
      </c>
      <c r="C1872" s="18" t="s">
        <v>5400</v>
      </c>
      <c r="D1872" s="18" t="s">
        <v>5286</v>
      </c>
      <c r="E1872" s="18" t="s">
        <v>9110</v>
      </c>
      <c r="F1872" s="18" t="s">
        <v>11522</v>
      </c>
      <c r="G1872" s="18" t="s">
        <v>11630</v>
      </c>
      <c r="H1872" s="18" t="s">
        <v>11451</v>
      </c>
      <c r="I1872" s="18" t="s">
        <v>11502</v>
      </c>
      <c r="J1872" s="18" t="s">
        <v>11502</v>
      </c>
      <c r="K1872" s="18" t="s">
        <v>11502</v>
      </c>
      <c r="L1872" s="18" t="s">
        <v>11502</v>
      </c>
      <c r="M1872" s="18" t="s">
        <v>11502</v>
      </c>
      <c r="N1872" s="18" t="s">
        <v>11664</v>
      </c>
      <c r="O1872" s="18" t="s">
        <v>11665</v>
      </c>
      <c r="P1872" s="20" t="s">
        <v>11666</v>
      </c>
    </row>
    <row r="1873" spans="1:16" ht="43.2" x14ac:dyDescent="0.3">
      <c r="A1873" s="19" t="s">
        <v>5401</v>
      </c>
      <c r="B1873" s="18" t="s">
        <v>5402</v>
      </c>
      <c r="C1873" s="18" t="s">
        <v>5403</v>
      </c>
      <c r="D1873" s="18" t="s">
        <v>5286</v>
      </c>
      <c r="E1873" s="18" t="s">
        <v>9110</v>
      </c>
      <c r="F1873" s="18" t="s">
        <v>11522</v>
      </c>
      <c r="G1873" s="18" t="s">
        <v>11630</v>
      </c>
      <c r="H1873" s="18" t="s">
        <v>11451</v>
      </c>
      <c r="I1873" s="18" t="s">
        <v>11502</v>
      </c>
      <c r="J1873" s="18" t="s">
        <v>11502</v>
      </c>
      <c r="K1873" s="18" t="s">
        <v>11502</v>
      </c>
      <c r="L1873" s="18" t="s">
        <v>11502</v>
      </c>
      <c r="M1873" s="18" t="s">
        <v>11502</v>
      </c>
      <c r="N1873" s="18" t="s">
        <v>11664</v>
      </c>
      <c r="O1873" s="18" t="s">
        <v>11665</v>
      </c>
      <c r="P1873" s="20" t="s">
        <v>11666</v>
      </c>
    </row>
    <row r="1874" spans="1:16" ht="43.2" x14ac:dyDescent="0.3">
      <c r="A1874" s="19" t="s">
        <v>5404</v>
      </c>
      <c r="B1874" s="18" t="s">
        <v>5405</v>
      </c>
      <c r="C1874" s="18" t="s">
        <v>5406</v>
      </c>
      <c r="D1874" s="18" t="s">
        <v>5286</v>
      </c>
      <c r="E1874" s="18" t="s">
        <v>9110</v>
      </c>
      <c r="F1874" s="18" t="s">
        <v>11522</v>
      </c>
      <c r="G1874" s="18" t="s">
        <v>11630</v>
      </c>
      <c r="H1874" s="18" t="s">
        <v>11451</v>
      </c>
      <c r="I1874" s="18" t="s">
        <v>11502</v>
      </c>
      <c r="J1874" s="18" t="s">
        <v>11502</v>
      </c>
      <c r="K1874" s="18" t="s">
        <v>11502</v>
      </c>
      <c r="L1874" s="18" t="s">
        <v>11502</v>
      </c>
      <c r="M1874" s="18" t="s">
        <v>11502</v>
      </c>
      <c r="N1874" s="18" t="s">
        <v>11664</v>
      </c>
      <c r="O1874" s="18" t="s">
        <v>11665</v>
      </c>
      <c r="P1874" s="20" t="s">
        <v>11666</v>
      </c>
    </row>
    <row r="1875" spans="1:16" ht="43.2" x14ac:dyDescent="0.3">
      <c r="A1875" s="19" t="s">
        <v>5407</v>
      </c>
      <c r="B1875" s="18" t="s">
        <v>5408</v>
      </c>
      <c r="C1875" s="18" t="s">
        <v>5409</v>
      </c>
      <c r="D1875" s="18" t="s">
        <v>5286</v>
      </c>
      <c r="E1875" s="18" t="s">
        <v>9110</v>
      </c>
      <c r="F1875" s="18" t="s">
        <v>11522</v>
      </c>
      <c r="G1875" s="18" t="s">
        <v>11630</v>
      </c>
      <c r="H1875" s="18" t="s">
        <v>11451</v>
      </c>
      <c r="I1875" s="18" t="s">
        <v>11502</v>
      </c>
      <c r="J1875" s="18" t="s">
        <v>11502</v>
      </c>
      <c r="K1875" s="18" t="s">
        <v>11502</v>
      </c>
      <c r="L1875" s="18" t="s">
        <v>11502</v>
      </c>
      <c r="M1875" s="18" t="s">
        <v>11502</v>
      </c>
      <c r="N1875" s="18" t="s">
        <v>11664</v>
      </c>
      <c r="O1875" s="18" t="s">
        <v>11665</v>
      </c>
      <c r="P1875" s="20" t="s">
        <v>11666</v>
      </c>
    </row>
    <row r="1876" spans="1:16" ht="43.2" x14ac:dyDescent="0.3">
      <c r="A1876" s="19" t="s">
        <v>5410</v>
      </c>
      <c r="B1876" s="18" t="s">
        <v>5411</v>
      </c>
      <c r="C1876" s="18" t="s">
        <v>5412</v>
      </c>
      <c r="D1876" s="18" t="s">
        <v>5286</v>
      </c>
      <c r="E1876" s="18" t="s">
        <v>9110</v>
      </c>
      <c r="F1876" s="18" t="s">
        <v>11522</v>
      </c>
      <c r="G1876" s="18" t="s">
        <v>11630</v>
      </c>
      <c r="H1876" s="18" t="s">
        <v>11451</v>
      </c>
      <c r="I1876" s="18" t="s">
        <v>11502</v>
      </c>
      <c r="J1876" s="18" t="s">
        <v>11502</v>
      </c>
      <c r="K1876" s="18" t="s">
        <v>11502</v>
      </c>
      <c r="L1876" s="18" t="s">
        <v>11502</v>
      </c>
      <c r="M1876" s="18" t="s">
        <v>11502</v>
      </c>
      <c r="N1876" s="18" t="s">
        <v>11664</v>
      </c>
      <c r="O1876" s="18" t="s">
        <v>11665</v>
      </c>
      <c r="P1876" s="20" t="s">
        <v>11666</v>
      </c>
    </row>
    <row r="1877" spans="1:16" ht="43.2" x14ac:dyDescent="0.3">
      <c r="A1877" s="19" t="s">
        <v>5413</v>
      </c>
      <c r="B1877" s="18" t="s">
        <v>5414</v>
      </c>
      <c r="C1877" s="18" t="s">
        <v>5415</v>
      </c>
      <c r="D1877" s="18" t="s">
        <v>5416</v>
      </c>
      <c r="E1877" s="18" t="s">
        <v>527</v>
      </c>
      <c r="F1877" s="18" t="s">
        <v>11627</v>
      </c>
      <c r="G1877" s="18" t="s">
        <v>11631</v>
      </c>
      <c r="H1877" s="18" t="s">
        <v>11451</v>
      </c>
      <c r="I1877" s="18" t="s">
        <v>11502</v>
      </c>
      <c r="J1877" s="18" t="s">
        <v>11502</v>
      </c>
      <c r="K1877" s="18" t="s">
        <v>11502</v>
      </c>
      <c r="L1877" s="18" t="s">
        <v>11502</v>
      </c>
      <c r="M1877" s="18" t="s">
        <v>11502</v>
      </c>
      <c r="N1877" s="18" t="s">
        <v>11664</v>
      </c>
      <c r="O1877" s="18" t="s">
        <v>11665</v>
      </c>
      <c r="P1877" s="20" t="s">
        <v>11666</v>
      </c>
    </row>
    <row r="1878" spans="1:16" ht="43.2" x14ac:dyDescent="0.3">
      <c r="A1878" s="19" t="s">
        <v>5417</v>
      </c>
      <c r="B1878" s="18" t="s">
        <v>5418</v>
      </c>
      <c r="C1878" s="18" t="s">
        <v>5419</v>
      </c>
      <c r="D1878" s="18" t="s">
        <v>5416</v>
      </c>
      <c r="E1878" s="18" t="s">
        <v>527</v>
      </c>
      <c r="F1878" s="18" t="s">
        <v>11627</v>
      </c>
      <c r="G1878" s="18" t="s">
        <v>11631</v>
      </c>
      <c r="H1878" s="18" t="s">
        <v>11451</v>
      </c>
      <c r="I1878" s="18" t="s">
        <v>11502</v>
      </c>
      <c r="J1878" s="18" t="s">
        <v>11502</v>
      </c>
      <c r="K1878" s="18" t="s">
        <v>11502</v>
      </c>
      <c r="L1878" s="18" t="s">
        <v>11502</v>
      </c>
      <c r="M1878" s="18" t="s">
        <v>11502</v>
      </c>
      <c r="N1878" s="18" t="s">
        <v>11664</v>
      </c>
      <c r="O1878" s="18" t="s">
        <v>11665</v>
      </c>
      <c r="P1878" s="20" t="s">
        <v>11666</v>
      </c>
    </row>
    <row r="1879" spans="1:16" ht="43.2" x14ac:dyDescent="0.3">
      <c r="A1879" s="19" t="s">
        <v>5420</v>
      </c>
      <c r="B1879" s="18" t="s">
        <v>5421</v>
      </c>
      <c r="C1879" s="18" t="s">
        <v>5422</v>
      </c>
      <c r="D1879" s="18" t="s">
        <v>5416</v>
      </c>
      <c r="E1879" s="18" t="s">
        <v>527</v>
      </c>
      <c r="F1879" s="18" t="s">
        <v>11627</v>
      </c>
      <c r="G1879" s="18" t="s">
        <v>11631</v>
      </c>
      <c r="H1879" s="18" t="s">
        <v>11451</v>
      </c>
      <c r="I1879" s="18" t="s">
        <v>11502</v>
      </c>
      <c r="J1879" s="18" t="s">
        <v>11502</v>
      </c>
      <c r="K1879" s="18" t="s">
        <v>11502</v>
      </c>
      <c r="L1879" s="18" t="s">
        <v>11502</v>
      </c>
      <c r="M1879" s="18" t="s">
        <v>11502</v>
      </c>
      <c r="N1879" s="18" t="s">
        <v>11664</v>
      </c>
      <c r="O1879" s="18" t="s">
        <v>11665</v>
      </c>
      <c r="P1879" s="20" t="s">
        <v>11666</v>
      </c>
    </row>
    <row r="1880" spans="1:16" ht="43.2" x14ac:dyDescent="0.3">
      <c r="A1880" s="19" t="s">
        <v>5423</v>
      </c>
      <c r="B1880" s="18" t="s">
        <v>5424</v>
      </c>
      <c r="C1880" s="18" t="s">
        <v>5425</v>
      </c>
      <c r="D1880" s="18" t="s">
        <v>5416</v>
      </c>
      <c r="E1880" s="18" t="s">
        <v>527</v>
      </c>
      <c r="F1880" s="18" t="s">
        <v>11627</v>
      </c>
      <c r="G1880" s="18" t="s">
        <v>11631</v>
      </c>
      <c r="H1880" s="18" t="s">
        <v>11451</v>
      </c>
      <c r="I1880" s="18" t="s">
        <v>11502</v>
      </c>
      <c r="J1880" s="18" t="s">
        <v>11502</v>
      </c>
      <c r="K1880" s="18" t="s">
        <v>11502</v>
      </c>
      <c r="L1880" s="18" t="s">
        <v>11502</v>
      </c>
      <c r="M1880" s="18" t="s">
        <v>11502</v>
      </c>
      <c r="N1880" s="18" t="s">
        <v>11664</v>
      </c>
      <c r="O1880" s="18" t="s">
        <v>11665</v>
      </c>
      <c r="P1880" s="20" t="s">
        <v>11666</v>
      </c>
    </row>
    <row r="1881" spans="1:16" ht="43.2" x14ac:dyDescent="0.3">
      <c r="A1881" s="19" t="s">
        <v>5426</v>
      </c>
      <c r="B1881" s="18" t="s">
        <v>5427</v>
      </c>
      <c r="C1881" s="18" t="s">
        <v>5428</v>
      </c>
      <c r="D1881" s="18" t="s">
        <v>5416</v>
      </c>
      <c r="E1881" s="18" t="s">
        <v>527</v>
      </c>
      <c r="F1881" s="18" t="s">
        <v>11627</v>
      </c>
      <c r="G1881" s="18" t="s">
        <v>11631</v>
      </c>
      <c r="H1881" s="18" t="s">
        <v>11451</v>
      </c>
      <c r="I1881" s="18" t="s">
        <v>11502</v>
      </c>
      <c r="J1881" s="18" t="s">
        <v>11502</v>
      </c>
      <c r="K1881" s="18" t="s">
        <v>11502</v>
      </c>
      <c r="L1881" s="18" t="s">
        <v>11502</v>
      </c>
      <c r="M1881" s="18" t="s">
        <v>11502</v>
      </c>
      <c r="N1881" s="18" t="s">
        <v>11664</v>
      </c>
      <c r="O1881" s="18" t="s">
        <v>11665</v>
      </c>
      <c r="P1881" s="20" t="s">
        <v>11666</v>
      </c>
    </row>
    <row r="1882" spans="1:16" ht="43.2" x14ac:dyDescent="0.3">
      <c r="A1882" s="19" t="s">
        <v>5429</v>
      </c>
      <c r="B1882" s="18" t="s">
        <v>5430</v>
      </c>
      <c r="C1882" s="18" t="s">
        <v>5431</v>
      </c>
      <c r="D1882" s="18" t="s">
        <v>5028</v>
      </c>
      <c r="E1882" s="18" t="s">
        <v>5651</v>
      </c>
      <c r="F1882" s="18" t="s">
        <v>11505</v>
      </c>
      <c r="G1882" s="18" t="s">
        <v>11629</v>
      </c>
      <c r="H1882" s="18" t="s">
        <v>11451</v>
      </c>
      <c r="I1882" s="18" t="s">
        <v>11502</v>
      </c>
      <c r="J1882" s="18" t="s">
        <v>11502</v>
      </c>
      <c r="K1882" s="18" t="s">
        <v>11502</v>
      </c>
      <c r="L1882" s="18" t="s">
        <v>11502</v>
      </c>
      <c r="M1882" s="18" t="s">
        <v>11502</v>
      </c>
      <c r="N1882" s="18" t="s">
        <v>11664</v>
      </c>
      <c r="O1882" s="18" t="s">
        <v>11665</v>
      </c>
      <c r="P1882" s="20" t="s">
        <v>11666</v>
      </c>
    </row>
    <row r="1883" spans="1:16" ht="43.2" x14ac:dyDescent="0.3">
      <c r="A1883" s="19" t="s">
        <v>5432</v>
      </c>
      <c r="B1883" s="18" t="s">
        <v>5433</v>
      </c>
      <c r="C1883" s="18" t="s">
        <v>5434</v>
      </c>
      <c r="D1883" s="18" t="s">
        <v>5028</v>
      </c>
      <c r="E1883" s="18" t="s">
        <v>5651</v>
      </c>
      <c r="F1883" s="18" t="s">
        <v>11505</v>
      </c>
      <c r="G1883" s="18" t="s">
        <v>11629</v>
      </c>
      <c r="H1883" s="18" t="s">
        <v>11451</v>
      </c>
      <c r="I1883" s="18" t="s">
        <v>11502</v>
      </c>
      <c r="J1883" s="18" t="s">
        <v>11502</v>
      </c>
      <c r="K1883" s="18" t="s">
        <v>11502</v>
      </c>
      <c r="L1883" s="18" t="s">
        <v>11502</v>
      </c>
      <c r="M1883" s="18" t="s">
        <v>11502</v>
      </c>
      <c r="N1883" s="18" t="s">
        <v>11664</v>
      </c>
      <c r="O1883" s="18" t="s">
        <v>11665</v>
      </c>
      <c r="P1883" s="20" t="s">
        <v>11666</v>
      </c>
    </row>
    <row r="1884" spans="1:16" ht="43.2" x14ac:dyDescent="0.3">
      <c r="A1884" s="19" t="s">
        <v>5435</v>
      </c>
      <c r="B1884" s="18" t="s">
        <v>5436</v>
      </c>
      <c r="C1884" s="18" t="s">
        <v>5437</v>
      </c>
      <c r="D1884" s="18" t="s">
        <v>5028</v>
      </c>
      <c r="E1884" s="18" t="s">
        <v>5651</v>
      </c>
      <c r="F1884" s="18" t="s">
        <v>11505</v>
      </c>
      <c r="G1884" s="18" t="s">
        <v>11629</v>
      </c>
      <c r="H1884" s="18" t="s">
        <v>11451</v>
      </c>
      <c r="I1884" s="18" t="s">
        <v>11502</v>
      </c>
      <c r="J1884" s="18" t="s">
        <v>11502</v>
      </c>
      <c r="K1884" s="18" t="s">
        <v>11502</v>
      </c>
      <c r="L1884" s="18" t="s">
        <v>11502</v>
      </c>
      <c r="M1884" s="18" t="s">
        <v>11502</v>
      </c>
      <c r="N1884" s="18" t="s">
        <v>11664</v>
      </c>
      <c r="O1884" s="18" t="s">
        <v>11665</v>
      </c>
      <c r="P1884" s="20" t="s">
        <v>11666</v>
      </c>
    </row>
    <row r="1885" spans="1:16" ht="43.2" x14ac:dyDescent="0.3">
      <c r="A1885" s="19" t="s">
        <v>5438</v>
      </c>
      <c r="B1885" s="18" t="s">
        <v>5439</v>
      </c>
      <c r="C1885" s="18" t="s">
        <v>5440</v>
      </c>
      <c r="D1885" s="18" t="s">
        <v>5028</v>
      </c>
      <c r="E1885" s="18" t="s">
        <v>5651</v>
      </c>
      <c r="F1885" s="18" t="s">
        <v>11505</v>
      </c>
      <c r="G1885" s="18" t="s">
        <v>11629</v>
      </c>
      <c r="H1885" s="18" t="s">
        <v>11451</v>
      </c>
      <c r="I1885" s="18" t="s">
        <v>11502</v>
      </c>
      <c r="J1885" s="18" t="s">
        <v>11502</v>
      </c>
      <c r="K1885" s="18" t="s">
        <v>11502</v>
      </c>
      <c r="L1885" s="18" t="s">
        <v>11502</v>
      </c>
      <c r="M1885" s="18" t="s">
        <v>11502</v>
      </c>
      <c r="N1885" s="18" t="s">
        <v>11664</v>
      </c>
      <c r="O1885" s="18" t="s">
        <v>11665</v>
      </c>
      <c r="P1885" s="20" t="s">
        <v>11666</v>
      </c>
    </row>
    <row r="1886" spans="1:16" ht="43.2" x14ac:dyDescent="0.3">
      <c r="A1886" s="19" t="s">
        <v>5441</v>
      </c>
      <c r="B1886" s="18" t="s">
        <v>5442</v>
      </c>
      <c r="C1886" s="18" t="s">
        <v>5443</v>
      </c>
      <c r="D1886" s="18" t="s">
        <v>5028</v>
      </c>
      <c r="E1886" s="18" t="s">
        <v>5651</v>
      </c>
      <c r="F1886" s="18" t="s">
        <v>11505</v>
      </c>
      <c r="G1886" s="18" t="s">
        <v>11629</v>
      </c>
      <c r="H1886" s="18" t="s">
        <v>11451</v>
      </c>
      <c r="I1886" s="18" t="s">
        <v>11502</v>
      </c>
      <c r="J1886" s="18" t="s">
        <v>11502</v>
      </c>
      <c r="K1886" s="18" t="s">
        <v>11502</v>
      </c>
      <c r="L1886" s="18" t="s">
        <v>11502</v>
      </c>
      <c r="M1886" s="18" t="s">
        <v>11502</v>
      </c>
      <c r="N1886" s="18" t="s">
        <v>11664</v>
      </c>
      <c r="O1886" s="18" t="s">
        <v>11665</v>
      </c>
      <c r="P1886" s="20" t="s">
        <v>11666</v>
      </c>
    </row>
    <row r="1887" spans="1:16" ht="43.2" x14ac:dyDescent="0.3">
      <c r="A1887" s="19" t="s">
        <v>5444</v>
      </c>
      <c r="B1887" s="18" t="s">
        <v>5445</v>
      </c>
      <c r="C1887" s="18" t="s">
        <v>5446</v>
      </c>
      <c r="D1887" s="18" t="s">
        <v>5028</v>
      </c>
      <c r="E1887" s="18" t="s">
        <v>5651</v>
      </c>
      <c r="F1887" s="18" t="s">
        <v>11505</v>
      </c>
      <c r="G1887" s="18" t="s">
        <v>11629</v>
      </c>
      <c r="H1887" s="18" t="s">
        <v>11451</v>
      </c>
      <c r="I1887" s="18" t="s">
        <v>11502</v>
      </c>
      <c r="J1887" s="18" t="s">
        <v>11502</v>
      </c>
      <c r="K1887" s="18" t="s">
        <v>11502</v>
      </c>
      <c r="L1887" s="18" t="s">
        <v>11502</v>
      </c>
      <c r="M1887" s="18" t="s">
        <v>11502</v>
      </c>
      <c r="N1887" s="18" t="s">
        <v>11664</v>
      </c>
      <c r="O1887" s="18" t="s">
        <v>11665</v>
      </c>
      <c r="P1887" s="20" t="s">
        <v>11666</v>
      </c>
    </row>
    <row r="1888" spans="1:16" ht="43.2" x14ac:dyDescent="0.3">
      <c r="A1888" s="19" t="s">
        <v>5447</v>
      </c>
      <c r="B1888" s="18" t="s">
        <v>5448</v>
      </c>
      <c r="C1888" s="18" t="s">
        <v>5449</v>
      </c>
      <c r="D1888" s="18" t="s">
        <v>5028</v>
      </c>
      <c r="E1888" s="18" t="s">
        <v>5651</v>
      </c>
      <c r="F1888" s="18" t="s">
        <v>11505</v>
      </c>
      <c r="G1888" s="18" t="s">
        <v>11629</v>
      </c>
      <c r="H1888" s="18" t="s">
        <v>11451</v>
      </c>
      <c r="I1888" s="18" t="s">
        <v>11502</v>
      </c>
      <c r="J1888" s="18" t="s">
        <v>11502</v>
      </c>
      <c r="K1888" s="18" t="s">
        <v>11502</v>
      </c>
      <c r="L1888" s="18" t="s">
        <v>11502</v>
      </c>
      <c r="M1888" s="18" t="s">
        <v>11502</v>
      </c>
      <c r="N1888" s="18" t="s">
        <v>11664</v>
      </c>
      <c r="O1888" s="18" t="s">
        <v>11665</v>
      </c>
      <c r="P1888" s="20" t="s">
        <v>11666</v>
      </c>
    </row>
    <row r="1889" spans="1:16" ht="43.2" x14ac:dyDescent="0.3">
      <c r="A1889" s="19" t="s">
        <v>5450</v>
      </c>
      <c r="B1889" s="18" t="s">
        <v>5451</v>
      </c>
      <c r="C1889" s="18" t="s">
        <v>5452</v>
      </c>
      <c r="D1889" s="18" t="s">
        <v>5028</v>
      </c>
      <c r="E1889" s="18" t="s">
        <v>5651</v>
      </c>
      <c r="F1889" s="18" t="s">
        <v>11505</v>
      </c>
      <c r="G1889" s="18" t="s">
        <v>11629</v>
      </c>
      <c r="H1889" s="18" t="s">
        <v>11451</v>
      </c>
      <c r="I1889" s="18" t="s">
        <v>11502</v>
      </c>
      <c r="J1889" s="18" t="s">
        <v>11502</v>
      </c>
      <c r="K1889" s="18" t="s">
        <v>11502</v>
      </c>
      <c r="L1889" s="18" t="s">
        <v>11502</v>
      </c>
      <c r="M1889" s="18" t="s">
        <v>11502</v>
      </c>
      <c r="N1889" s="18" t="s">
        <v>11664</v>
      </c>
      <c r="O1889" s="18" t="s">
        <v>11665</v>
      </c>
      <c r="P1889" s="20" t="s">
        <v>11666</v>
      </c>
    </row>
    <row r="1890" spans="1:16" ht="43.2" x14ac:dyDescent="0.3">
      <c r="A1890" s="19" t="s">
        <v>5453</v>
      </c>
      <c r="B1890" s="18" t="s">
        <v>5454</v>
      </c>
      <c r="C1890" s="18" t="s">
        <v>5455</v>
      </c>
      <c r="D1890" s="18" t="s">
        <v>5028</v>
      </c>
      <c r="E1890" s="18" t="s">
        <v>5651</v>
      </c>
      <c r="F1890" s="18" t="s">
        <v>11505</v>
      </c>
      <c r="G1890" s="18" t="s">
        <v>11629</v>
      </c>
      <c r="H1890" s="18" t="s">
        <v>11451</v>
      </c>
      <c r="I1890" s="18" t="s">
        <v>11502</v>
      </c>
      <c r="J1890" s="18" t="s">
        <v>11502</v>
      </c>
      <c r="K1890" s="18" t="s">
        <v>11502</v>
      </c>
      <c r="L1890" s="18" t="s">
        <v>11502</v>
      </c>
      <c r="M1890" s="18" t="s">
        <v>11502</v>
      </c>
      <c r="N1890" s="18" t="s">
        <v>11664</v>
      </c>
      <c r="O1890" s="18" t="s">
        <v>11665</v>
      </c>
      <c r="P1890" s="20" t="s">
        <v>11666</v>
      </c>
    </row>
    <row r="1891" spans="1:16" ht="43.2" x14ac:dyDescent="0.3">
      <c r="A1891" s="19" t="s">
        <v>5456</v>
      </c>
      <c r="B1891" s="18" t="s">
        <v>5457</v>
      </c>
      <c r="C1891" s="18" t="s">
        <v>5458</v>
      </c>
      <c r="D1891" s="18" t="s">
        <v>5028</v>
      </c>
      <c r="E1891" s="18" t="s">
        <v>5651</v>
      </c>
      <c r="F1891" s="18" t="s">
        <v>11505</v>
      </c>
      <c r="G1891" s="18" t="s">
        <v>11629</v>
      </c>
      <c r="H1891" s="18" t="s">
        <v>11451</v>
      </c>
      <c r="I1891" s="18" t="s">
        <v>11502</v>
      </c>
      <c r="J1891" s="18" t="s">
        <v>11502</v>
      </c>
      <c r="K1891" s="18" t="s">
        <v>11502</v>
      </c>
      <c r="L1891" s="18" t="s">
        <v>11502</v>
      </c>
      <c r="M1891" s="18" t="s">
        <v>11502</v>
      </c>
      <c r="N1891" s="18" t="s">
        <v>11664</v>
      </c>
      <c r="O1891" s="18" t="s">
        <v>11665</v>
      </c>
      <c r="P1891" s="20" t="s">
        <v>11666</v>
      </c>
    </row>
    <row r="1892" spans="1:16" ht="43.2" x14ac:dyDescent="0.3">
      <c r="A1892" s="19" t="s">
        <v>5459</v>
      </c>
      <c r="B1892" s="18" t="s">
        <v>5460</v>
      </c>
      <c r="C1892" s="18" t="s">
        <v>5461</v>
      </c>
      <c r="D1892" s="18" t="s">
        <v>5028</v>
      </c>
      <c r="E1892" s="18" t="s">
        <v>5651</v>
      </c>
      <c r="F1892" s="18" t="s">
        <v>11505</v>
      </c>
      <c r="G1892" s="18" t="s">
        <v>11629</v>
      </c>
      <c r="H1892" s="18" t="s">
        <v>11451</v>
      </c>
      <c r="I1892" s="18" t="s">
        <v>11502</v>
      </c>
      <c r="J1892" s="18" t="s">
        <v>11502</v>
      </c>
      <c r="K1892" s="18" t="s">
        <v>11502</v>
      </c>
      <c r="L1892" s="18" t="s">
        <v>11502</v>
      </c>
      <c r="M1892" s="18" t="s">
        <v>11502</v>
      </c>
      <c r="N1892" s="18" t="s">
        <v>11664</v>
      </c>
      <c r="O1892" s="18" t="s">
        <v>11665</v>
      </c>
      <c r="P1892" s="20" t="s">
        <v>11666</v>
      </c>
    </row>
    <row r="1893" spans="1:16" ht="43.2" x14ac:dyDescent="0.3">
      <c r="A1893" s="19" t="s">
        <v>5462</v>
      </c>
      <c r="B1893" s="18" t="s">
        <v>5463</v>
      </c>
      <c r="C1893" s="18" t="s">
        <v>5464</v>
      </c>
      <c r="D1893" s="18" t="s">
        <v>5028</v>
      </c>
      <c r="E1893" s="18" t="s">
        <v>5651</v>
      </c>
      <c r="F1893" s="18" t="s">
        <v>11505</v>
      </c>
      <c r="G1893" s="18" t="s">
        <v>11629</v>
      </c>
      <c r="H1893" s="18" t="s">
        <v>11451</v>
      </c>
      <c r="I1893" s="18" t="s">
        <v>11502</v>
      </c>
      <c r="J1893" s="18" t="s">
        <v>11502</v>
      </c>
      <c r="K1893" s="18" t="s">
        <v>11502</v>
      </c>
      <c r="L1893" s="18" t="s">
        <v>11502</v>
      </c>
      <c r="M1893" s="18" t="s">
        <v>11502</v>
      </c>
      <c r="N1893" s="18" t="s">
        <v>11664</v>
      </c>
      <c r="O1893" s="18" t="s">
        <v>11665</v>
      </c>
      <c r="P1893" s="20" t="s">
        <v>11666</v>
      </c>
    </row>
    <row r="1894" spans="1:16" ht="43.2" x14ac:dyDescent="0.3">
      <c r="A1894" s="19" t="s">
        <v>5465</v>
      </c>
      <c r="B1894" s="18" t="s">
        <v>5466</v>
      </c>
      <c r="C1894" s="18" t="s">
        <v>5467</v>
      </c>
      <c r="D1894" s="18" t="s">
        <v>5028</v>
      </c>
      <c r="E1894" s="18" t="s">
        <v>5651</v>
      </c>
      <c r="F1894" s="18" t="s">
        <v>11505</v>
      </c>
      <c r="G1894" s="18" t="s">
        <v>11629</v>
      </c>
      <c r="H1894" s="18" t="s">
        <v>11451</v>
      </c>
      <c r="I1894" s="18" t="s">
        <v>11502</v>
      </c>
      <c r="J1894" s="18" t="s">
        <v>11502</v>
      </c>
      <c r="K1894" s="18" t="s">
        <v>11502</v>
      </c>
      <c r="L1894" s="18" t="s">
        <v>11502</v>
      </c>
      <c r="M1894" s="18" t="s">
        <v>11502</v>
      </c>
      <c r="N1894" s="18" t="s">
        <v>11664</v>
      </c>
      <c r="O1894" s="18" t="s">
        <v>11665</v>
      </c>
      <c r="P1894" s="20" t="s">
        <v>11666</v>
      </c>
    </row>
    <row r="1895" spans="1:16" ht="43.2" x14ac:dyDescent="0.3">
      <c r="A1895" s="19" t="s">
        <v>5468</v>
      </c>
      <c r="B1895" s="18" t="s">
        <v>5469</v>
      </c>
      <c r="C1895" s="18" t="s">
        <v>5470</v>
      </c>
      <c r="D1895" s="18" t="s">
        <v>5028</v>
      </c>
      <c r="E1895" s="18" t="s">
        <v>5651</v>
      </c>
      <c r="F1895" s="18" t="s">
        <v>11505</v>
      </c>
      <c r="G1895" s="18" t="s">
        <v>11629</v>
      </c>
      <c r="H1895" s="18" t="s">
        <v>11451</v>
      </c>
      <c r="I1895" s="18" t="s">
        <v>11502</v>
      </c>
      <c r="J1895" s="18" t="s">
        <v>11502</v>
      </c>
      <c r="K1895" s="18" t="s">
        <v>11502</v>
      </c>
      <c r="L1895" s="18" t="s">
        <v>11502</v>
      </c>
      <c r="M1895" s="18" t="s">
        <v>11502</v>
      </c>
      <c r="N1895" s="18" t="s">
        <v>11664</v>
      </c>
      <c r="O1895" s="18" t="s">
        <v>11665</v>
      </c>
      <c r="P1895" s="20" t="s">
        <v>11666</v>
      </c>
    </row>
    <row r="1896" spans="1:16" ht="43.2" x14ac:dyDescent="0.3">
      <c r="A1896" s="19" t="s">
        <v>5471</v>
      </c>
      <c r="B1896" s="18" t="s">
        <v>5472</v>
      </c>
      <c r="C1896" s="18" t="s">
        <v>5473</v>
      </c>
      <c r="D1896" s="18" t="s">
        <v>5028</v>
      </c>
      <c r="E1896" s="18" t="s">
        <v>5651</v>
      </c>
      <c r="F1896" s="18" t="s">
        <v>11505</v>
      </c>
      <c r="G1896" s="18" t="s">
        <v>11629</v>
      </c>
      <c r="H1896" s="18" t="s">
        <v>11451</v>
      </c>
      <c r="I1896" s="18" t="s">
        <v>11502</v>
      </c>
      <c r="J1896" s="18" t="s">
        <v>11502</v>
      </c>
      <c r="K1896" s="18" t="s">
        <v>11502</v>
      </c>
      <c r="L1896" s="18" t="s">
        <v>11502</v>
      </c>
      <c r="M1896" s="18" t="s">
        <v>11502</v>
      </c>
      <c r="N1896" s="18" t="s">
        <v>11664</v>
      </c>
      <c r="O1896" s="18" t="s">
        <v>11665</v>
      </c>
      <c r="P1896" s="20" t="s">
        <v>11666</v>
      </c>
    </row>
    <row r="1897" spans="1:16" ht="43.2" x14ac:dyDescent="0.3">
      <c r="A1897" s="19" t="s">
        <v>5474</v>
      </c>
      <c r="B1897" s="18" t="s">
        <v>5475</v>
      </c>
      <c r="C1897" s="18" t="s">
        <v>5476</v>
      </c>
      <c r="D1897" s="18" t="s">
        <v>5000</v>
      </c>
      <c r="E1897" s="18" t="s">
        <v>527</v>
      </c>
      <c r="F1897" s="18" t="s">
        <v>11627</v>
      </c>
      <c r="G1897" s="18" t="s">
        <v>11628</v>
      </c>
      <c r="H1897" s="18" t="s">
        <v>11451</v>
      </c>
      <c r="I1897" s="18" t="s">
        <v>11502</v>
      </c>
      <c r="J1897" s="18" t="s">
        <v>11502</v>
      </c>
      <c r="K1897" s="18" t="s">
        <v>11502</v>
      </c>
      <c r="L1897" s="18" t="s">
        <v>11502</v>
      </c>
      <c r="M1897" s="18" t="s">
        <v>11502</v>
      </c>
      <c r="N1897" s="18" t="s">
        <v>11664</v>
      </c>
      <c r="O1897" s="18" t="s">
        <v>11665</v>
      </c>
      <c r="P1897" s="20" t="s">
        <v>11666</v>
      </c>
    </row>
    <row r="1898" spans="1:16" ht="43.2" x14ac:dyDescent="0.3">
      <c r="A1898" s="19" t="s">
        <v>5477</v>
      </c>
      <c r="B1898" s="18" t="s">
        <v>5478</v>
      </c>
      <c r="C1898" s="18" t="s">
        <v>5479</v>
      </c>
      <c r="D1898" s="18" t="s">
        <v>5000</v>
      </c>
      <c r="E1898" s="18" t="s">
        <v>527</v>
      </c>
      <c r="F1898" s="18" t="s">
        <v>11627</v>
      </c>
      <c r="G1898" s="18" t="s">
        <v>11628</v>
      </c>
      <c r="H1898" s="18" t="s">
        <v>11451</v>
      </c>
      <c r="I1898" s="18" t="s">
        <v>11502</v>
      </c>
      <c r="J1898" s="18" t="s">
        <v>11502</v>
      </c>
      <c r="K1898" s="18" t="s">
        <v>11502</v>
      </c>
      <c r="L1898" s="18" t="s">
        <v>11502</v>
      </c>
      <c r="M1898" s="18" t="s">
        <v>11502</v>
      </c>
      <c r="N1898" s="18" t="s">
        <v>11664</v>
      </c>
      <c r="O1898" s="18" t="s">
        <v>11665</v>
      </c>
      <c r="P1898" s="20" t="s">
        <v>11666</v>
      </c>
    </row>
    <row r="1899" spans="1:16" ht="43.2" x14ac:dyDescent="0.3">
      <c r="A1899" s="19" t="s">
        <v>5480</v>
      </c>
      <c r="B1899" s="18" t="s">
        <v>5481</v>
      </c>
      <c r="C1899" s="18" t="s">
        <v>5481</v>
      </c>
      <c r="D1899" s="18" t="s">
        <v>5000</v>
      </c>
      <c r="E1899" s="18" t="s">
        <v>527</v>
      </c>
      <c r="F1899" s="18" t="s">
        <v>11627</v>
      </c>
      <c r="G1899" s="18" t="s">
        <v>11628</v>
      </c>
      <c r="H1899" s="18" t="s">
        <v>11451</v>
      </c>
      <c r="I1899" s="18" t="s">
        <v>11502</v>
      </c>
      <c r="J1899" s="18" t="s">
        <v>11502</v>
      </c>
      <c r="K1899" s="18" t="s">
        <v>11502</v>
      </c>
      <c r="L1899" s="18" t="s">
        <v>11502</v>
      </c>
      <c r="M1899" s="18" t="s">
        <v>11502</v>
      </c>
      <c r="N1899" s="18" t="s">
        <v>11664</v>
      </c>
      <c r="O1899" s="18" t="s">
        <v>11665</v>
      </c>
      <c r="P1899" s="20" t="s">
        <v>11666</v>
      </c>
    </row>
    <row r="1900" spans="1:16" ht="43.2" x14ac:dyDescent="0.3">
      <c r="A1900" s="19" t="s">
        <v>5482</v>
      </c>
      <c r="B1900" s="18" t="s">
        <v>5483</v>
      </c>
      <c r="C1900" s="18" t="s">
        <v>5484</v>
      </c>
      <c r="D1900" s="18" t="s">
        <v>5000</v>
      </c>
      <c r="E1900" s="18" t="s">
        <v>527</v>
      </c>
      <c r="F1900" s="18" t="s">
        <v>11627</v>
      </c>
      <c r="G1900" s="18" t="s">
        <v>11628</v>
      </c>
      <c r="H1900" s="18" t="s">
        <v>11451</v>
      </c>
      <c r="I1900" s="18" t="s">
        <v>11502</v>
      </c>
      <c r="J1900" s="18" t="s">
        <v>11502</v>
      </c>
      <c r="K1900" s="18" t="s">
        <v>11502</v>
      </c>
      <c r="L1900" s="18" t="s">
        <v>11502</v>
      </c>
      <c r="M1900" s="18" t="s">
        <v>11502</v>
      </c>
      <c r="N1900" s="18" t="s">
        <v>11664</v>
      </c>
      <c r="O1900" s="18" t="s">
        <v>11665</v>
      </c>
      <c r="P1900" s="20" t="s">
        <v>11666</v>
      </c>
    </row>
    <row r="1901" spans="1:16" ht="43.2" x14ac:dyDescent="0.3">
      <c r="A1901" s="19" t="s">
        <v>5485</v>
      </c>
      <c r="B1901" s="18" t="s">
        <v>5486</v>
      </c>
      <c r="C1901" s="18" t="s">
        <v>5487</v>
      </c>
      <c r="D1901" s="18" t="s">
        <v>5000</v>
      </c>
      <c r="E1901" s="18" t="s">
        <v>527</v>
      </c>
      <c r="F1901" s="18" t="s">
        <v>11627</v>
      </c>
      <c r="G1901" s="18" t="s">
        <v>11628</v>
      </c>
      <c r="H1901" s="18" t="s">
        <v>11451</v>
      </c>
      <c r="I1901" s="18" t="s">
        <v>11502</v>
      </c>
      <c r="J1901" s="18" t="s">
        <v>11502</v>
      </c>
      <c r="K1901" s="18" t="s">
        <v>11502</v>
      </c>
      <c r="L1901" s="18" t="s">
        <v>11502</v>
      </c>
      <c r="M1901" s="18" t="s">
        <v>11502</v>
      </c>
      <c r="N1901" s="18" t="s">
        <v>11664</v>
      </c>
      <c r="O1901" s="18" t="s">
        <v>11665</v>
      </c>
      <c r="P1901" s="20" t="s">
        <v>11666</v>
      </c>
    </row>
    <row r="1902" spans="1:16" ht="43.2" x14ac:dyDescent="0.3">
      <c r="A1902" s="19" t="s">
        <v>5488</v>
      </c>
      <c r="B1902" s="18" t="s">
        <v>5489</v>
      </c>
      <c r="C1902" s="18" t="s">
        <v>5489</v>
      </c>
      <c r="D1902" s="18" t="s">
        <v>5000</v>
      </c>
      <c r="E1902" s="18" t="s">
        <v>527</v>
      </c>
      <c r="F1902" s="18" t="s">
        <v>11627</v>
      </c>
      <c r="G1902" s="18" t="s">
        <v>11628</v>
      </c>
      <c r="H1902" s="18" t="s">
        <v>11451</v>
      </c>
      <c r="I1902" s="18" t="s">
        <v>11502</v>
      </c>
      <c r="J1902" s="18" t="s">
        <v>11502</v>
      </c>
      <c r="K1902" s="18" t="s">
        <v>11502</v>
      </c>
      <c r="L1902" s="18" t="s">
        <v>11502</v>
      </c>
      <c r="M1902" s="18" t="s">
        <v>11502</v>
      </c>
      <c r="N1902" s="18" t="s">
        <v>11664</v>
      </c>
      <c r="O1902" s="18" t="s">
        <v>11665</v>
      </c>
      <c r="P1902" s="20" t="s">
        <v>11666</v>
      </c>
    </row>
    <row r="1903" spans="1:16" ht="43.2" x14ac:dyDescent="0.3">
      <c r="A1903" s="19" t="s">
        <v>5490</v>
      </c>
      <c r="B1903" s="18" t="s">
        <v>5491</v>
      </c>
      <c r="C1903" s="18" t="s">
        <v>5492</v>
      </c>
      <c r="D1903" s="18" t="s">
        <v>4695</v>
      </c>
      <c r="E1903" s="18" t="s">
        <v>8</v>
      </c>
      <c r="F1903" s="18" t="s">
        <v>11509</v>
      </c>
      <c r="G1903" s="18" t="s">
        <v>11626</v>
      </c>
      <c r="H1903" s="18" t="s">
        <v>11451</v>
      </c>
      <c r="I1903" s="18" t="s">
        <v>11502</v>
      </c>
      <c r="J1903" s="18" t="s">
        <v>11502</v>
      </c>
      <c r="K1903" s="18" t="s">
        <v>11502</v>
      </c>
      <c r="L1903" s="18" t="s">
        <v>11502</v>
      </c>
      <c r="M1903" s="18" t="s">
        <v>11502</v>
      </c>
      <c r="N1903" s="18" t="s">
        <v>11664</v>
      </c>
      <c r="O1903" s="18" t="s">
        <v>11665</v>
      </c>
      <c r="P1903" s="20" t="s">
        <v>11666</v>
      </c>
    </row>
    <row r="1904" spans="1:16" ht="43.2" x14ac:dyDescent="0.3">
      <c r="A1904" s="19" t="s">
        <v>5493</v>
      </c>
      <c r="B1904" s="18" t="s">
        <v>5494</v>
      </c>
      <c r="C1904" s="18" t="s">
        <v>5495</v>
      </c>
      <c r="D1904" s="18" t="s">
        <v>5000</v>
      </c>
      <c r="E1904" s="18" t="s">
        <v>527</v>
      </c>
      <c r="F1904" s="18" t="s">
        <v>11627</v>
      </c>
      <c r="G1904" s="18" t="s">
        <v>11628</v>
      </c>
      <c r="H1904" s="18" t="s">
        <v>11440</v>
      </c>
      <c r="I1904" s="18" t="s">
        <v>11502</v>
      </c>
      <c r="J1904" s="18" t="s">
        <v>11664</v>
      </c>
      <c r="K1904" s="18" t="s">
        <v>11502</v>
      </c>
      <c r="L1904" s="18" t="s">
        <v>11502</v>
      </c>
      <c r="M1904" s="18" t="s">
        <v>11502</v>
      </c>
      <c r="N1904" s="18" t="s">
        <v>11502</v>
      </c>
      <c r="O1904" s="18" t="s">
        <v>11502</v>
      </c>
      <c r="P1904" s="20" t="s">
        <v>11502</v>
      </c>
    </row>
    <row r="1905" spans="1:16" ht="43.2" x14ac:dyDescent="0.3">
      <c r="A1905" s="19" t="s">
        <v>5496</v>
      </c>
      <c r="B1905" s="18" t="s">
        <v>5497</v>
      </c>
      <c r="C1905" s="18" t="s">
        <v>5498</v>
      </c>
      <c r="D1905" s="18" t="s">
        <v>5000</v>
      </c>
      <c r="E1905" s="18" t="s">
        <v>527</v>
      </c>
      <c r="F1905" s="18" t="s">
        <v>11627</v>
      </c>
      <c r="G1905" s="18" t="s">
        <v>11628</v>
      </c>
      <c r="H1905" s="18" t="s">
        <v>11440</v>
      </c>
      <c r="I1905" s="18" t="s">
        <v>11502</v>
      </c>
      <c r="J1905" s="18" t="s">
        <v>11664</v>
      </c>
      <c r="K1905" s="18" t="s">
        <v>11502</v>
      </c>
      <c r="L1905" s="18" t="s">
        <v>11502</v>
      </c>
      <c r="M1905" s="18" t="s">
        <v>11502</v>
      </c>
      <c r="N1905" s="18" t="s">
        <v>11502</v>
      </c>
      <c r="O1905" s="18" t="s">
        <v>11502</v>
      </c>
      <c r="P1905" s="20" t="s">
        <v>11502</v>
      </c>
    </row>
    <row r="1906" spans="1:16" ht="43.2" x14ac:dyDescent="0.3">
      <c r="A1906" s="19" t="s">
        <v>5499</v>
      </c>
      <c r="B1906" s="18" t="s">
        <v>5500</v>
      </c>
      <c r="C1906" s="18" t="s">
        <v>5501</v>
      </c>
      <c r="D1906" s="18" t="s">
        <v>5000</v>
      </c>
      <c r="E1906" s="18" t="s">
        <v>527</v>
      </c>
      <c r="F1906" s="18" t="s">
        <v>11627</v>
      </c>
      <c r="G1906" s="18" t="s">
        <v>11628</v>
      </c>
      <c r="H1906" s="18" t="s">
        <v>11440</v>
      </c>
      <c r="I1906" s="18" t="s">
        <v>11502</v>
      </c>
      <c r="J1906" s="18" t="s">
        <v>11664</v>
      </c>
      <c r="K1906" s="18" t="s">
        <v>11502</v>
      </c>
      <c r="L1906" s="18" t="s">
        <v>11502</v>
      </c>
      <c r="M1906" s="18" t="s">
        <v>11502</v>
      </c>
      <c r="N1906" s="18" t="s">
        <v>11502</v>
      </c>
      <c r="O1906" s="18" t="s">
        <v>11502</v>
      </c>
      <c r="P1906" s="20" t="s">
        <v>11502</v>
      </c>
    </row>
    <row r="1907" spans="1:16" ht="43.2" x14ac:dyDescent="0.3">
      <c r="A1907" s="19" t="s">
        <v>5502</v>
      </c>
      <c r="B1907" s="18" t="s">
        <v>5503</v>
      </c>
      <c r="C1907" s="18" t="s">
        <v>5504</v>
      </c>
      <c r="D1907" s="18" t="s">
        <v>5000</v>
      </c>
      <c r="E1907" s="18" t="s">
        <v>527</v>
      </c>
      <c r="F1907" s="18" t="s">
        <v>11627</v>
      </c>
      <c r="G1907" s="18" t="s">
        <v>11628</v>
      </c>
      <c r="H1907" s="18" t="s">
        <v>11440</v>
      </c>
      <c r="I1907" s="18" t="s">
        <v>11502</v>
      </c>
      <c r="J1907" s="18" t="s">
        <v>11664</v>
      </c>
      <c r="K1907" s="18" t="s">
        <v>11502</v>
      </c>
      <c r="L1907" s="18" t="s">
        <v>11502</v>
      </c>
      <c r="M1907" s="18" t="s">
        <v>11502</v>
      </c>
      <c r="N1907" s="18" t="s">
        <v>11502</v>
      </c>
      <c r="O1907" s="18" t="s">
        <v>11502</v>
      </c>
      <c r="P1907" s="20" t="s">
        <v>11502</v>
      </c>
    </row>
    <row r="1908" spans="1:16" ht="43.2" x14ac:dyDescent="0.3">
      <c r="A1908" s="19" t="s">
        <v>5505</v>
      </c>
      <c r="B1908" s="18" t="s">
        <v>5506</v>
      </c>
      <c r="C1908" s="18" t="s">
        <v>5507</v>
      </c>
      <c r="D1908" s="18" t="s">
        <v>5000</v>
      </c>
      <c r="E1908" s="18" t="s">
        <v>527</v>
      </c>
      <c r="F1908" s="18" t="s">
        <v>11627</v>
      </c>
      <c r="G1908" s="18" t="s">
        <v>11628</v>
      </c>
      <c r="H1908" s="18" t="s">
        <v>11440</v>
      </c>
      <c r="I1908" s="18" t="s">
        <v>11502</v>
      </c>
      <c r="J1908" s="18" t="s">
        <v>11664</v>
      </c>
      <c r="K1908" s="18" t="s">
        <v>11502</v>
      </c>
      <c r="L1908" s="18" t="s">
        <v>11502</v>
      </c>
      <c r="M1908" s="18" t="s">
        <v>11502</v>
      </c>
      <c r="N1908" s="18" t="s">
        <v>11502</v>
      </c>
      <c r="O1908" s="18" t="s">
        <v>11502</v>
      </c>
      <c r="P1908" s="20" t="s">
        <v>11502</v>
      </c>
    </row>
    <row r="1909" spans="1:16" ht="43.2" x14ac:dyDescent="0.3">
      <c r="A1909" s="19" t="s">
        <v>5508</v>
      </c>
      <c r="B1909" s="18" t="s">
        <v>5509</v>
      </c>
      <c r="C1909" s="18" t="s">
        <v>5510</v>
      </c>
      <c r="D1909" s="18" t="s">
        <v>5000</v>
      </c>
      <c r="E1909" s="18" t="s">
        <v>527</v>
      </c>
      <c r="F1909" s="18" t="s">
        <v>11627</v>
      </c>
      <c r="G1909" s="18" t="s">
        <v>11628</v>
      </c>
      <c r="H1909" s="18" t="s">
        <v>11440</v>
      </c>
      <c r="I1909" s="18" t="s">
        <v>11502</v>
      </c>
      <c r="J1909" s="18" t="s">
        <v>11664</v>
      </c>
      <c r="K1909" s="18" t="s">
        <v>11502</v>
      </c>
      <c r="L1909" s="18" t="s">
        <v>11502</v>
      </c>
      <c r="M1909" s="18" t="s">
        <v>11502</v>
      </c>
      <c r="N1909" s="18" t="s">
        <v>11502</v>
      </c>
      <c r="O1909" s="18" t="s">
        <v>11502</v>
      </c>
      <c r="P1909" s="20" t="s">
        <v>11502</v>
      </c>
    </row>
    <row r="1910" spans="1:16" ht="43.2" x14ac:dyDescent="0.3">
      <c r="A1910" s="19" t="s">
        <v>5511</v>
      </c>
      <c r="B1910" s="18" t="s">
        <v>5512</v>
      </c>
      <c r="C1910" s="18" t="s">
        <v>5513</v>
      </c>
      <c r="D1910" s="18" t="s">
        <v>5000</v>
      </c>
      <c r="E1910" s="18" t="s">
        <v>527</v>
      </c>
      <c r="F1910" s="18" t="s">
        <v>11627</v>
      </c>
      <c r="G1910" s="18" t="s">
        <v>11628</v>
      </c>
      <c r="H1910" s="18" t="s">
        <v>11440</v>
      </c>
      <c r="I1910" s="18" t="s">
        <v>11502</v>
      </c>
      <c r="J1910" s="18" t="s">
        <v>11664</v>
      </c>
      <c r="K1910" s="18" t="s">
        <v>11502</v>
      </c>
      <c r="L1910" s="18" t="s">
        <v>11502</v>
      </c>
      <c r="M1910" s="18" t="s">
        <v>11502</v>
      </c>
      <c r="N1910" s="18" t="s">
        <v>11502</v>
      </c>
      <c r="O1910" s="18" t="s">
        <v>11502</v>
      </c>
      <c r="P1910" s="20" t="s">
        <v>11502</v>
      </c>
    </row>
    <row r="1911" spans="1:16" ht="43.2" x14ac:dyDescent="0.3">
      <c r="A1911" s="19" t="s">
        <v>5514</v>
      </c>
      <c r="B1911" s="18" t="s">
        <v>5515</v>
      </c>
      <c r="C1911" s="18" t="s">
        <v>5516</v>
      </c>
      <c r="D1911" s="18" t="s">
        <v>5000</v>
      </c>
      <c r="E1911" s="18" t="s">
        <v>527</v>
      </c>
      <c r="F1911" s="18" t="s">
        <v>11627</v>
      </c>
      <c r="G1911" s="18" t="s">
        <v>11628</v>
      </c>
      <c r="H1911" s="18" t="s">
        <v>11440</v>
      </c>
      <c r="I1911" s="18" t="s">
        <v>11502</v>
      </c>
      <c r="J1911" s="18" t="s">
        <v>11664</v>
      </c>
      <c r="K1911" s="18" t="s">
        <v>11502</v>
      </c>
      <c r="L1911" s="18" t="s">
        <v>11502</v>
      </c>
      <c r="M1911" s="18" t="s">
        <v>11502</v>
      </c>
      <c r="N1911" s="18" t="s">
        <v>11502</v>
      </c>
      <c r="O1911" s="18" t="s">
        <v>11502</v>
      </c>
      <c r="P1911" s="20" t="s">
        <v>11502</v>
      </c>
    </row>
    <row r="1912" spans="1:16" ht="43.2" x14ac:dyDescent="0.3">
      <c r="A1912" s="19" t="s">
        <v>5517</v>
      </c>
      <c r="B1912" s="18" t="s">
        <v>5518</v>
      </c>
      <c r="C1912" s="18" t="s">
        <v>5519</v>
      </c>
      <c r="D1912" s="18" t="s">
        <v>5000</v>
      </c>
      <c r="E1912" s="18" t="s">
        <v>527</v>
      </c>
      <c r="F1912" s="18" t="s">
        <v>11627</v>
      </c>
      <c r="G1912" s="18" t="s">
        <v>11628</v>
      </c>
      <c r="H1912" s="18" t="s">
        <v>11451</v>
      </c>
      <c r="I1912" s="18" t="s">
        <v>11502</v>
      </c>
      <c r="J1912" s="18" t="s">
        <v>11502</v>
      </c>
      <c r="K1912" s="18" t="s">
        <v>11502</v>
      </c>
      <c r="L1912" s="18" t="s">
        <v>11502</v>
      </c>
      <c r="M1912" s="18" t="s">
        <v>11502</v>
      </c>
      <c r="N1912" s="18" t="s">
        <v>11664</v>
      </c>
      <c r="O1912" s="18" t="s">
        <v>11665</v>
      </c>
      <c r="P1912" s="20" t="s">
        <v>11666</v>
      </c>
    </row>
    <row r="1913" spans="1:16" ht="43.2" x14ac:dyDescent="0.3">
      <c r="A1913" s="19" t="s">
        <v>5520</v>
      </c>
      <c r="B1913" s="18" t="s">
        <v>5521</v>
      </c>
      <c r="C1913" s="18" t="s">
        <v>5522</v>
      </c>
      <c r="D1913" s="18" t="s">
        <v>5523</v>
      </c>
      <c r="E1913" s="18" t="s">
        <v>957</v>
      </c>
      <c r="F1913" s="18" t="s">
        <v>11526</v>
      </c>
      <c r="G1913" s="18" t="s">
        <v>11632</v>
      </c>
      <c r="H1913" s="18" t="s">
        <v>11451</v>
      </c>
      <c r="I1913" s="18" t="s">
        <v>11502</v>
      </c>
      <c r="J1913" s="18" t="s">
        <v>11502</v>
      </c>
      <c r="K1913" s="18" t="s">
        <v>11502</v>
      </c>
      <c r="L1913" s="18" t="s">
        <v>11502</v>
      </c>
      <c r="M1913" s="18" t="s">
        <v>11502</v>
      </c>
      <c r="N1913" s="18" t="s">
        <v>11664</v>
      </c>
      <c r="O1913" s="18" t="s">
        <v>11665</v>
      </c>
      <c r="P1913" s="20" t="s">
        <v>11666</v>
      </c>
    </row>
    <row r="1914" spans="1:16" ht="43.2" x14ac:dyDescent="0.3">
      <c r="A1914" s="19" t="s">
        <v>5524</v>
      </c>
      <c r="B1914" s="18" t="s">
        <v>5525</v>
      </c>
      <c r="C1914" s="18" t="s">
        <v>5526</v>
      </c>
      <c r="D1914" s="18" t="s">
        <v>5523</v>
      </c>
      <c r="E1914" s="18" t="s">
        <v>957</v>
      </c>
      <c r="F1914" s="18" t="s">
        <v>11526</v>
      </c>
      <c r="G1914" s="18" t="s">
        <v>11632</v>
      </c>
      <c r="H1914" s="18" t="s">
        <v>11451</v>
      </c>
      <c r="I1914" s="18" t="s">
        <v>11502</v>
      </c>
      <c r="J1914" s="18" t="s">
        <v>11502</v>
      </c>
      <c r="K1914" s="18" t="s">
        <v>11502</v>
      </c>
      <c r="L1914" s="18" t="s">
        <v>11502</v>
      </c>
      <c r="M1914" s="18" t="s">
        <v>11502</v>
      </c>
      <c r="N1914" s="18" t="s">
        <v>11664</v>
      </c>
      <c r="O1914" s="18" t="s">
        <v>11665</v>
      </c>
      <c r="P1914" s="20" t="s">
        <v>11666</v>
      </c>
    </row>
    <row r="1915" spans="1:16" ht="43.2" x14ac:dyDescent="0.3">
      <c r="A1915" s="19" t="s">
        <v>5527</v>
      </c>
      <c r="B1915" s="18" t="s">
        <v>5528</v>
      </c>
      <c r="C1915" s="18" t="s">
        <v>5529</v>
      </c>
      <c r="D1915" s="18" t="s">
        <v>2066</v>
      </c>
      <c r="E1915" s="18" t="s">
        <v>1332</v>
      </c>
      <c r="F1915" s="18" t="s">
        <v>11524</v>
      </c>
      <c r="G1915" s="18" t="s">
        <v>11543</v>
      </c>
      <c r="H1915" s="18" t="s">
        <v>11451</v>
      </c>
      <c r="I1915" s="18" t="s">
        <v>11502</v>
      </c>
      <c r="J1915" s="18" t="s">
        <v>11502</v>
      </c>
      <c r="K1915" s="18" t="s">
        <v>11502</v>
      </c>
      <c r="L1915" s="18" t="s">
        <v>11502</v>
      </c>
      <c r="M1915" s="18" t="s">
        <v>11502</v>
      </c>
      <c r="N1915" s="18" t="s">
        <v>11664</v>
      </c>
      <c r="O1915" s="18" t="s">
        <v>11665</v>
      </c>
      <c r="P1915" s="20" t="s">
        <v>11666</v>
      </c>
    </row>
    <row r="1916" spans="1:16" ht="43.2" x14ac:dyDescent="0.3">
      <c r="A1916" s="19" t="s">
        <v>5530</v>
      </c>
      <c r="B1916" s="18" t="s">
        <v>5531</v>
      </c>
      <c r="C1916" s="18" t="s">
        <v>5532</v>
      </c>
      <c r="D1916" s="18" t="s">
        <v>2066</v>
      </c>
      <c r="E1916" s="18" t="s">
        <v>1332</v>
      </c>
      <c r="F1916" s="18" t="s">
        <v>11524</v>
      </c>
      <c r="G1916" s="18" t="s">
        <v>11543</v>
      </c>
      <c r="H1916" s="18" t="s">
        <v>11451</v>
      </c>
      <c r="I1916" s="18" t="s">
        <v>11502</v>
      </c>
      <c r="J1916" s="18" t="s">
        <v>11502</v>
      </c>
      <c r="K1916" s="18" t="s">
        <v>11502</v>
      </c>
      <c r="L1916" s="18" t="s">
        <v>11502</v>
      </c>
      <c r="M1916" s="18" t="s">
        <v>11502</v>
      </c>
      <c r="N1916" s="18" t="s">
        <v>11664</v>
      </c>
      <c r="O1916" s="18" t="s">
        <v>11665</v>
      </c>
      <c r="P1916" s="20" t="s">
        <v>11666</v>
      </c>
    </row>
    <row r="1917" spans="1:16" ht="43.2" x14ac:dyDescent="0.3">
      <c r="A1917" s="19" t="s">
        <v>5533</v>
      </c>
      <c r="B1917" s="18" t="s">
        <v>5534</v>
      </c>
      <c r="C1917" s="18" t="s">
        <v>5535</v>
      </c>
      <c r="D1917" s="18" t="s">
        <v>587</v>
      </c>
      <c r="E1917" s="18" t="s">
        <v>8</v>
      </c>
      <c r="F1917" s="18" t="s">
        <v>11509</v>
      </c>
      <c r="G1917" s="18" t="s">
        <v>11510</v>
      </c>
      <c r="H1917" s="18" t="s">
        <v>11451</v>
      </c>
      <c r="I1917" s="18" t="s">
        <v>11502</v>
      </c>
      <c r="J1917" s="18" t="s">
        <v>11502</v>
      </c>
      <c r="K1917" s="18" t="s">
        <v>11502</v>
      </c>
      <c r="L1917" s="18" t="s">
        <v>11502</v>
      </c>
      <c r="M1917" s="18" t="s">
        <v>11502</v>
      </c>
      <c r="N1917" s="18" t="s">
        <v>11664</v>
      </c>
      <c r="O1917" s="18" t="s">
        <v>11665</v>
      </c>
      <c r="P1917" s="20" t="s">
        <v>11666</v>
      </c>
    </row>
    <row r="1918" spans="1:16" ht="43.2" x14ac:dyDescent="0.3">
      <c r="A1918" s="19" t="s">
        <v>5536</v>
      </c>
      <c r="B1918" s="18" t="s">
        <v>5537</v>
      </c>
      <c r="C1918" s="18" t="s">
        <v>5538</v>
      </c>
      <c r="D1918" s="18" t="s">
        <v>587</v>
      </c>
      <c r="E1918" s="18" t="s">
        <v>8</v>
      </c>
      <c r="F1918" s="18" t="s">
        <v>11509</v>
      </c>
      <c r="G1918" s="18" t="s">
        <v>11510</v>
      </c>
      <c r="H1918" s="18" t="s">
        <v>11451</v>
      </c>
      <c r="I1918" s="18" t="s">
        <v>11502</v>
      </c>
      <c r="J1918" s="18" t="s">
        <v>11502</v>
      </c>
      <c r="K1918" s="18" t="s">
        <v>11502</v>
      </c>
      <c r="L1918" s="18" t="s">
        <v>11502</v>
      </c>
      <c r="M1918" s="18" t="s">
        <v>11502</v>
      </c>
      <c r="N1918" s="18" t="s">
        <v>11664</v>
      </c>
      <c r="O1918" s="18" t="s">
        <v>11665</v>
      </c>
      <c r="P1918" s="20" t="s">
        <v>11666</v>
      </c>
    </row>
    <row r="1919" spans="1:16" ht="43.2" x14ac:dyDescent="0.3">
      <c r="A1919" s="19" t="s">
        <v>5539</v>
      </c>
      <c r="B1919" s="18" t="s">
        <v>5540</v>
      </c>
      <c r="C1919" s="18" t="s">
        <v>5541</v>
      </c>
      <c r="D1919" s="18" t="s">
        <v>5028</v>
      </c>
      <c r="E1919" s="18" t="s">
        <v>5651</v>
      </c>
      <c r="F1919" s="18" t="s">
        <v>11505</v>
      </c>
      <c r="G1919" s="18" t="s">
        <v>11629</v>
      </c>
      <c r="H1919" s="18" t="s">
        <v>11451</v>
      </c>
      <c r="I1919" s="18" t="s">
        <v>11502</v>
      </c>
      <c r="J1919" s="18" t="s">
        <v>11502</v>
      </c>
      <c r="K1919" s="18" t="s">
        <v>11502</v>
      </c>
      <c r="L1919" s="18" t="s">
        <v>11502</v>
      </c>
      <c r="M1919" s="18" t="s">
        <v>11502</v>
      </c>
      <c r="N1919" s="18" t="s">
        <v>11664</v>
      </c>
      <c r="O1919" s="18" t="s">
        <v>11665</v>
      </c>
      <c r="P1919" s="20" t="s">
        <v>11666</v>
      </c>
    </row>
    <row r="1920" spans="1:16" ht="43.2" x14ac:dyDescent="0.3">
      <c r="A1920" s="19" t="s">
        <v>5542</v>
      </c>
      <c r="B1920" s="18" t="s">
        <v>5543</v>
      </c>
      <c r="C1920" s="18" t="s">
        <v>5544</v>
      </c>
      <c r="D1920" s="18" t="s">
        <v>5028</v>
      </c>
      <c r="E1920" s="18" t="s">
        <v>5651</v>
      </c>
      <c r="F1920" s="18" t="s">
        <v>11505</v>
      </c>
      <c r="G1920" s="18" t="s">
        <v>11629</v>
      </c>
      <c r="H1920" s="18" t="s">
        <v>11451</v>
      </c>
      <c r="I1920" s="18" t="s">
        <v>11502</v>
      </c>
      <c r="J1920" s="18" t="s">
        <v>11502</v>
      </c>
      <c r="K1920" s="18" t="s">
        <v>11502</v>
      </c>
      <c r="L1920" s="18" t="s">
        <v>11502</v>
      </c>
      <c r="M1920" s="18" t="s">
        <v>11502</v>
      </c>
      <c r="N1920" s="18" t="s">
        <v>11664</v>
      </c>
      <c r="O1920" s="18" t="s">
        <v>11665</v>
      </c>
      <c r="P1920" s="20" t="s">
        <v>11666</v>
      </c>
    </row>
    <row r="1921" spans="1:16" ht="43.2" x14ac:dyDescent="0.3">
      <c r="A1921" s="19" t="s">
        <v>5545</v>
      </c>
      <c r="B1921" s="18" t="s">
        <v>5546</v>
      </c>
      <c r="C1921" s="18" t="s">
        <v>5547</v>
      </c>
      <c r="D1921" s="18" t="s">
        <v>4639</v>
      </c>
      <c r="E1921" s="18" t="s">
        <v>8</v>
      </c>
      <c r="F1921" s="18" t="s">
        <v>11509</v>
      </c>
      <c r="G1921" s="18" t="s">
        <v>11625</v>
      </c>
      <c r="H1921" s="18" t="s">
        <v>11451</v>
      </c>
      <c r="I1921" s="18" t="s">
        <v>11502</v>
      </c>
      <c r="J1921" s="18" t="s">
        <v>11502</v>
      </c>
      <c r="K1921" s="18" t="s">
        <v>11502</v>
      </c>
      <c r="L1921" s="18" t="s">
        <v>11502</v>
      </c>
      <c r="M1921" s="18" t="s">
        <v>11502</v>
      </c>
      <c r="N1921" s="18" t="s">
        <v>11664</v>
      </c>
      <c r="O1921" s="18" t="s">
        <v>11665</v>
      </c>
      <c r="P1921" s="20" t="s">
        <v>11666</v>
      </c>
    </row>
    <row r="1922" spans="1:16" ht="43.2" x14ac:dyDescent="0.3">
      <c r="A1922" s="19" t="s">
        <v>5548</v>
      </c>
      <c r="B1922" s="18" t="s">
        <v>5549</v>
      </c>
      <c r="C1922" s="18" t="s">
        <v>5550</v>
      </c>
      <c r="D1922" s="18" t="s">
        <v>4639</v>
      </c>
      <c r="E1922" s="18" t="s">
        <v>8</v>
      </c>
      <c r="F1922" s="18" t="s">
        <v>11509</v>
      </c>
      <c r="G1922" s="18" t="s">
        <v>11625</v>
      </c>
      <c r="H1922" s="18" t="s">
        <v>11451</v>
      </c>
      <c r="I1922" s="18" t="s">
        <v>11502</v>
      </c>
      <c r="J1922" s="18" t="s">
        <v>11502</v>
      </c>
      <c r="K1922" s="18" t="s">
        <v>11502</v>
      </c>
      <c r="L1922" s="18" t="s">
        <v>11502</v>
      </c>
      <c r="M1922" s="18" t="s">
        <v>11502</v>
      </c>
      <c r="N1922" s="18" t="s">
        <v>11664</v>
      </c>
      <c r="O1922" s="18" t="s">
        <v>11665</v>
      </c>
      <c r="P1922" s="20" t="s">
        <v>11666</v>
      </c>
    </row>
    <row r="1923" spans="1:16" ht="43.2" x14ac:dyDescent="0.3">
      <c r="A1923" s="19" t="s">
        <v>5551</v>
      </c>
      <c r="B1923" s="18" t="s">
        <v>5552</v>
      </c>
      <c r="C1923" s="18" t="s">
        <v>5553</v>
      </c>
      <c r="D1923" s="18" t="s">
        <v>1827</v>
      </c>
      <c r="E1923" s="18" t="s">
        <v>8</v>
      </c>
      <c r="F1923" s="18" t="s">
        <v>11509</v>
      </c>
      <c r="G1923" s="18" t="s">
        <v>11538</v>
      </c>
      <c r="H1923" s="18" t="s">
        <v>11451</v>
      </c>
      <c r="I1923" s="18" t="s">
        <v>11502</v>
      </c>
      <c r="J1923" s="18" t="s">
        <v>11502</v>
      </c>
      <c r="K1923" s="18" t="s">
        <v>11502</v>
      </c>
      <c r="L1923" s="18" t="s">
        <v>11502</v>
      </c>
      <c r="M1923" s="18" t="s">
        <v>11502</v>
      </c>
      <c r="N1923" s="18" t="s">
        <v>11664</v>
      </c>
      <c r="O1923" s="18" t="s">
        <v>11665</v>
      </c>
      <c r="P1923" s="20" t="s">
        <v>11666</v>
      </c>
    </row>
    <row r="1924" spans="1:16" ht="43.2" x14ac:dyDescent="0.3">
      <c r="A1924" s="19" t="s">
        <v>5554</v>
      </c>
      <c r="B1924" s="18" t="s">
        <v>5555</v>
      </c>
      <c r="C1924" s="18" t="s">
        <v>5556</v>
      </c>
      <c r="D1924" s="18" t="s">
        <v>1827</v>
      </c>
      <c r="E1924" s="18" t="s">
        <v>8</v>
      </c>
      <c r="F1924" s="18" t="s">
        <v>11509</v>
      </c>
      <c r="G1924" s="18" t="s">
        <v>11538</v>
      </c>
      <c r="H1924" s="18" t="s">
        <v>11451</v>
      </c>
      <c r="I1924" s="18" t="s">
        <v>11502</v>
      </c>
      <c r="J1924" s="18" t="s">
        <v>11502</v>
      </c>
      <c r="K1924" s="18" t="s">
        <v>11502</v>
      </c>
      <c r="L1924" s="18" t="s">
        <v>11502</v>
      </c>
      <c r="M1924" s="18" t="s">
        <v>11502</v>
      </c>
      <c r="N1924" s="18" t="s">
        <v>11664</v>
      </c>
      <c r="O1924" s="18" t="s">
        <v>11665</v>
      </c>
      <c r="P1924" s="20" t="s">
        <v>11666</v>
      </c>
    </row>
    <row r="1925" spans="1:16" ht="43.2" x14ac:dyDescent="0.3">
      <c r="A1925" s="19" t="s">
        <v>5557</v>
      </c>
      <c r="B1925" s="18" t="s">
        <v>5558</v>
      </c>
      <c r="C1925" s="18" t="s">
        <v>5559</v>
      </c>
      <c r="D1925" s="18" t="s">
        <v>4639</v>
      </c>
      <c r="E1925" s="18" t="s">
        <v>8</v>
      </c>
      <c r="F1925" s="18" t="s">
        <v>11509</v>
      </c>
      <c r="G1925" s="18" t="s">
        <v>11625</v>
      </c>
      <c r="H1925" s="18" t="s">
        <v>11451</v>
      </c>
      <c r="I1925" s="18" t="s">
        <v>11502</v>
      </c>
      <c r="J1925" s="18" t="s">
        <v>11502</v>
      </c>
      <c r="K1925" s="18" t="s">
        <v>11502</v>
      </c>
      <c r="L1925" s="18" t="s">
        <v>11502</v>
      </c>
      <c r="M1925" s="18" t="s">
        <v>11502</v>
      </c>
      <c r="N1925" s="18" t="s">
        <v>11664</v>
      </c>
      <c r="O1925" s="18" t="s">
        <v>11665</v>
      </c>
      <c r="P1925" s="20" t="s">
        <v>11666</v>
      </c>
    </row>
    <row r="1926" spans="1:16" ht="43.2" x14ac:dyDescent="0.3">
      <c r="A1926" s="19" t="s">
        <v>5560</v>
      </c>
      <c r="B1926" s="18" t="s">
        <v>5561</v>
      </c>
      <c r="C1926" s="18" t="s">
        <v>5562</v>
      </c>
      <c r="D1926" s="18" t="s">
        <v>4639</v>
      </c>
      <c r="E1926" s="18" t="s">
        <v>8</v>
      </c>
      <c r="F1926" s="18" t="s">
        <v>11509</v>
      </c>
      <c r="G1926" s="18" t="s">
        <v>11625</v>
      </c>
      <c r="H1926" s="18" t="s">
        <v>11451</v>
      </c>
      <c r="I1926" s="18" t="s">
        <v>11502</v>
      </c>
      <c r="J1926" s="18" t="s">
        <v>11502</v>
      </c>
      <c r="K1926" s="18" t="s">
        <v>11502</v>
      </c>
      <c r="L1926" s="18" t="s">
        <v>11502</v>
      </c>
      <c r="M1926" s="18" t="s">
        <v>11502</v>
      </c>
      <c r="N1926" s="18" t="s">
        <v>11664</v>
      </c>
      <c r="O1926" s="18" t="s">
        <v>11665</v>
      </c>
      <c r="P1926" s="20" t="s">
        <v>11666</v>
      </c>
    </row>
    <row r="1927" spans="1:16" ht="43.2" x14ac:dyDescent="0.3">
      <c r="A1927" s="19" t="s">
        <v>5563</v>
      </c>
      <c r="B1927" s="18" t="s">
        <v>5564</v>
      </c>
      <c r="C1927" s="18" t="s">
        <v>5565</v>
      </c>
      <c r="D1927" s="18" t="s">
        <v>975</v>
      </c>
      <c r="E1927" s="18" t="s">
        <v>11249</v>
      </c>
      <c r="F1927" s="18" t="s">
        <v>11517</v>
      </c>
      <c r="G1927" s="18" t="s">
        <v>11519</v>
      </c>
      <c r="H1927" s="18" t="s">
        <v>11451</v>
      </c>
      <c r="I1927" s="18" t="s">
        <v>11502</v>
      </c>
      <c r="J1927" s="18" t="s">
        <v>11502</v>
      </c>
      <c r="K1927" s="18" t="s">
        <v>11502</v>
      </c>
      <c r="L1927" s="18" t="s">
        <v>11502</v>
      </c>
      <c r="M1927" s="18" t="s">
        <v>11502</v>
      </c>
      <c r="N1927" s="18" t="s">
        <v>11664</v>
      </c>
      <c r="O1927" s="18" t="s">
        <v>11665</v>
      </c>
      <c r="P1927" s="20" t="s">
        <v>11666</v>
      </c>
    </row>
    <row r="1928" spans="1:16" ht="43.2" x14ac:dyDescent="0.3">
      <c r="A1928" s="19" t="s">
        <v>5566</v>
      </c>
      <c r="B1928" s="18" t="s">
        <v>5567</v>
      </c>
      <c r="C1928" s="18" t="s">
        <v>5568</v>
      </c>
      <c r="D1928" s="18" t="s">
        <v>975</v>
      </c>
      <c r="E1928" s="18" t="s">
        <v>11249</v>
      </c>
      <c r="F1928" s="18" t="s">
        <v>11517</v>
      </c>
      <c r="G1928" s="18" t="s">
        <v>11519</v>
      </c>
      <c r="H1928" s="18" t="s">
        <v>11451</v>
      </c>
      <c r="I1928" s="18" t="s">
        <v>11502</v>
      </c>
      <c r="J1928" s="18" t="s">
        <v>11502</v>
      </c>
      <c r="K1928" s="18" t="s">
        <v>11502</v>
      </c>
      <c r="L1928" s="18" t="s">
        <v>11502</v>
      </c>
      <c r="M1928" s="18" t="s">
        <v>11502</v>
      </c>
      <c r="N1928" s="18" t="s">
        <v>11664</v>
      </c>
      <c r="O1928" s="18" t="s">
        <v>11665</v>
      </c>
      <c r="P1928" s="20" t="s">
        <v>11666</v>
      </c>
    </row>
    <row r="1929" spans="1:16" ht="43.2" x14ac:dyDescent="0.3">
      <c r="A1929" s="19" t="s">
        <v>5569</v>
      </c>
      <c r="B1929" s="18" t="s">
        <v>5570</v>
      </c>
      <c r="C1929" s="18" t="s">
        <v>5571</v>
      </c>
      <c r="D1929" s="18" t="s">
        <v>4695</v>
      </c>
      <c r="E1929" s="18" t="s">
        <v>8</v>
      </c>
      <c r="F1929" s="18" t="s">
        <v>11509</v>
      </c>
      <c r="G1929" s="18" t="s">
        <v>11626</v>
      </c>
      <c r="H1929" s="18" t="s">
        <v>11451</v>
      </c>
      <c r="I1929" s="18" t="s">
        <v>11502</v>
      </c>
      <c r="J1929" s="18" t="s">
        <v>11502</v>
      </c>
      <c r="K1929" s="18" t="s">
        <v>11502</v>
      </c>
      <c r="L1929" s="18" t="s">
        <v>11502</v>
      </c>
      <c r="M1929" s="18" t="s">
        <v>11502</v>
      </c>
      <c r="N1929" s="18" t="s">
        <v>11664</v>
      </c>
      <c r="O1929" s="18" t="s">
        <v>11665</v>
      </c>
      <c r="P1929" s="20" t="s">
        <v>11666</v>
      </c>
    </row>
    <row r="1930" spans="1:16" ht="43.2" x14ac:dyDescent="0.3">
      <c r="A1930" s="19" t="s">
        <v>5572</v>
      </c>
      <c r="B1930" s="18" t="s">
        <v>5573</v>
      </c>
      <c r="C1930" s="18" t="s">
        <v>5574</v>
      </c>
      <c r="D1930" s="18" t="s">
        <v>4695</v>
      </c>
      <c r="E1930" s="18" t="s">
        <v>8</v>
      </c>
      <c r="F1930" s="18" t="s">
        <v>11509</v>
      </c>
      <c r="G1930" s="18" t="s">
        <v>11626</v>
      </c>
      <c r="H1930" s="18" t="s">
        <v>11451</v>
      </c>
      <c r="I1930" s="18" t="s">
        <v>11502</v>
      </c>
      <c r="J1930" s="18" t="s">
        <v>11502</v>
      </c>
      <c r="K1930" s="18" t="s">
        <v>11502</v>
      </c>
      <c r="L1930" s="18" t="s">
        <v>11502</v>
      </c>
      <c r="M1930" s="18" t="s">
        <v>11502</v>
      </c>
      <c r="N1930" s="18" t="s">
        <v>11664</v>
      </c>
      <c r="O1930" s="18" t="s">
        <v>11665</v>
      </c>
      <c r="P1930" s="20" t="s">
        <v>11666</v>
      </c>
    </row>
    <row r="1931" spans="1:16" ht="43.2" x14ac:dyDescent="0.3">
      <c r="A1931" s="19" t="s">
        <v>5575</v>
      </c>
      <c r="B1931" s="18" t="s">
        <v>5576</v>
      </c>
      <c r="C1931" s="18" t="s">
        <v>5577</v>
      </c>
      <c r="D1931" s="18" t="s">
        <v>4695</v>
      </c>
      <c r="E1931" s="18" t="s">
        <v>8</v>
      </c>
      <c r="F1931" s="18" t="s">
        <v>11509</v>
      </c>
      <c r="G1931" s="18" t="s">
        <v>11626</v>
      </c>
      <c r="H1931" s="18" t="s">
        <v>11451</v>
      </c>
      <c r="I1931" s="18" t="s">
        <v>11502</v>
      </c>
      <c r="J1931" s="18" t="s">
        <v>11502</v>
      </c>
      <c r="K1931" s="18" t="s">
        <v>11502</v>
      </c>
      <c r="L1931" s="18" t="s">
        <v>11502</v>
      </c>
      <c r="M1931" s="18" t="s">
        <v>11502</v>
      </c>
      <c r="N1931" s="18" t="s">
        <v>11664</v>
      </c>
      <c r="O1931" s="18" t="s">
        <v>11665</v>
      </c>
      <c r="P1931" s="20" t="s">
        <v>11666</v>
      </c>
    </row>
    <row r="1932" spans="1:16" ht="43.2" x14ac:dyDescent="0.3">
      <c r="A1932" s="19" t="s">
        <v>5578</v>
      </c>
      <c r="B1932" s="18" t="s">
        <v>5579</v>
      </c>
      <c r="C1932" s="18" t="s">
        <v>5580</v>
      </c>
      <c r="D1932" s="18" t="s">
        <v>4695</v>
      </c>
      <c r="E1932" s="18" t="s">
        <v>8</v>
      </c>
      <c r="F1932" s="18" t="s">
        <v>11509</v>
      </c>
      <c r="G1932" s="18" t="s">
        <v>11626</v>
      </c>
      <c r="H1932" s="18" t="s">
        <v>11451</v>
      </c>
      <c r="I1932" s="18" t="s">
        <v>11502</v>
      </c>
      <c r="J1932" s="18" t="s">
        <v>11502</v>
      </c>
      <c r="K1932" s="18" t="s">
        <v>11502</v>
      </c>
      <c r="L1932" s="18" t="s">
        <v>11502</v>
      </c>
      <c r="M1932" s="18" t="s">
        <v>11502</v>
      </c>
      <c r="N1932" s="18" t="s">
        <v>11664</v>
      </c>
      <c r="O1932" s="18" t="s">
        <v>11665</v>
      </c>
      <c r="P1932" s="20" t="s">
        <v>11666</v>
      </c>
    </row>
    <row r="1933" spans="1:16" ht="43.2" x14ac:dyDescent="0.3">
      <c r="A1933" s="19" t="s">
        <v>5581</v>
      </c>
      <c r="B1933" s="18" t="s">
        <v>5582</v>
      </c>
      <c r="C1933" s="18" t="s">
        <v>5583</v>
      </c>
      <c r="D1933" s="18" t="s">
        <v>4695</v>
      </c>
      <c r="E1933" s="18" t="s">
        <v>8</v>
      </c>
      <c r="F1933" s="18" t="s">
        <v>11509</v>
      </c>
      <c r="G1933" s="18" t="s">
        <v>11626</v>
      </c>
      <c r="H1933" s="18" t="s">
        <v>11451</v>
      </c>
      <c r="I1933" s="18" t="s">
        <v>11502</v>
      </c>
      <c r="J1933" s="18" t="s">
        <v>11502</v>
      </c>
      <c r="K1933" s="18" t="s">
        <v>11502</v>
      </c>
      <c r="L1933" s="18" t="s">
        <v>11502</v>
      </c>
      <c r="M1933" s="18" t="s">
        <v>11502</v>
      </c>
      <c r="N1933" s="18" t="s">
        <v>11664</v>
      </c>
      <c r="O1933" s="18" t="s">
        <v>11665</v>
      </c>
      <c r="P1933" s="20" t="s">
        <v>11666</v>
      </c>
    </row>
    <row r="1934" spans="1:16" ht="43.2" x14ac:dyDescent="0.3">
      <c r="A1934" s="19" t="s">
        <v>5584</v>
      </c>
      <c r="B1934" s="18" t="s">
        <v>5585</v>
      </c>
      <c r="C1934" s="18" t="s">
        <v>5586</v>
      </c>
      <c r="D1934" s="18" t="s">
        <v>5587</v>
      </c>
      <c r="E1934" s="18" t="s">
        <v>527</v>
      </c>
      <c r="F1934" s="18" t="s">
        <v>11627</v>
      </c>
      <c r="G1934" s="18" t="s">
        <v>11633</v>
      </c>
      <c r="H1934" s="18" t="s">
        <v>11451</v>
      </c>
      <c r="I1934" s="18" t="s">
        <v>11502</v>
      </c>
      <c r="J1934" s="18" t="s">
        <v>11502</v>
      </c>
      <c r="K1934" s="18" t="s">
        <v>11502</v>
      </c>
      <c r="L1934" s="18" t="s">
        <v>11502</v>
      </c>
      <c r="M1934" s="18" t="s">
        <v>11502</v>
      </c>
      <c r="N1934" s="18" t="s">
        <v>11664</v>
      </c>
      <c r="O1934" s="18" t="s">
        <v>11665</v>
      </c>
      <c r="P1934" s="20" t="s">
        <v>11666</v>
      </c>
    </row>
    <row r="1935" spans="1:16" ht="43.2" x14ac:dyDescent="0.3">
      <c r="A1935" s="19" t="s">
        <v>5588</v>
      </c>
      <c r="B1935" s="18" t="s">
        <v>5589</v>
      </c>
      <c r="C1935" s="18" t="s">
        <v>5590</v>
      </c>
      <c r="D1935" s="18" t="s">
        <v>5587</v>
      </c>
      <c r="E1935" s="18" t="s">
        <v>527</v>
      </c>
      <c r="F1935" s="18" t="s">
        <v>11627</v>
      </c>
      <c r="G1935" s="18" t="s">
        <v>11633</v>
      </c>
      <c r="H1935" s="18" t="s">
        <v>11451</v>
      </c>
      <c r="I1935" s="18" t="s">
        <v>11502</v>
      </c>
      <c r="J1935" s="18" t="s">
        <v>11502</v>
      </c>
      <c r="K1935" s="18" t="s">
        <v>11502</v>
      </c>
      <c r="L1935" s="18" t="s">
        <v>11502</v>
      </c>
      <c r="M1935" s="18" t="s">
        <v>11502</v>
      </c>
      <c r="N1935" s="18" t="s">
        <v>11664</v>
      </c>
      <c r="O1935" s="18" t="s">
        <v>11665</v>
      </c>
      <c r="P1935" s="20" t="s">
        <v>11666</v>
      </c>
    </row>
    <row r="1936" spans="1:16" ht="43.2" x14ac:dyDescent="0.3">
      <c r="A1936" s="19" t="s">
        <v>5591</v>
      </c>
      <c r="B1936" s="18" t="s">
        <v>5592</v>
      </c>
      <c r="C1936" s="18" t="s">
        <v>5593</v>
      </c>
      <c r="D1936" s="18" t="s">
        <v>5587</v>
      </c>
      <c r="E1936" s="18" t="s">
        <v>527</v>
      </c>
      <c r="F1936" s="18" t="s">
        <v>11627</v>
      </c>
      <c r="G1936" s="18" t="s">
        <v>11633</v>
      </c>
      <c r="H1936" s="18" t="s">
        <v>11451</v>
      </c>
      <c r="I1936" s="18" t="s">
        <v>11502</v>
      </c>
      <c r="J1936" s="18" t="s">
        <v>11502</v>
      </c>
      <c r="K1936" s="18" t="s">
        <v>11502</v>
      </c>
      <c r="L1936" s="18" t="s">
        <v>11502</v>
      </c>
      <c r="M1936" s="18" t="s">
        <v>11502</v>
      </c>
      <c r="N1936" s="18" t="s">
        <v>11664</v>
      </c>
      <c r="O1936" s="18" t="s">
        <v>11665</v>
      </c>
      <c r="P1936" s="20" t="s">
        <v>11666</v>
      </c>
    </row>
    <row r="1937" spans="1:16" ht="43.2" x14ac:dyDescent="0.3">
      <c r="A1937" s="19" t="s">
        <v>5594</v>
      </c>
      <c r="B1937" s="18" t="s">
        <v>5595</v>
      </c>
      <c r="C1937" s="18" t="s">
        <v>5596</v>
      </c>
      <c r="D1937" s="18" t="s">
        <v>5587</v>
      </c>
      <c r="E1937" s="18" t="s">
        <v>527</v>
      </c>
      <c r="F1937" s="18" t="s">
        <v>11627</v>
      </c>
      <c r="G1937" s="18" t="s">
        <v>11633</v>
      </c>
      <c r="H1937" s="18" t="s">
        <v>11451</v>
      </c>
      <c r="I1937" s="18" t="s">
        <v>11502</v>
      </c>
      <c r="J1937" s="18" t="s">
        <v>11502</v>
      </c>
      <c r="K1937" s="18" t="s">
        <v>11502</v>
      </c>
      <c r="L1937" s="18" t="s">
        <v>11502</v>
      </c>
      <c r="M1937" s="18" t="s">
        <v>11502</v>
      </c>
      <c r="N1937" s="18" t="s">
        <v>11664</v>
      </c>
      <c r="O1937" s="18" t="s">
        <v>11665</v>
      </c>
      <c r="P1937" s="20" t="s">
        <v>11666</v>
      </c>
    </row>
    <row r="1938" spans="1:16" ht="43.2" x14ac:dyDescent="0.3">
      <c r="A1938" s="19" t="s">
        <v>5597</v>
      </c>
      <c r="B1938" s="18" t="s">
        <v>5598</v>
      </c>
      <c r="C1938" s="18" t="s">
        <v>5599</v>
      </c>
      <c r="D1938" s="18" t="s">
        <v>5587</v>
      </c>
      <c r="E1938" s="18" t="s">
        <v>527</v>
      </c>
      <c r="F1938" s="18" t="s">
        <v>11627</v>
      </c>
      <c r="G1938" s="18" t="s">
        <v>11633</v>
      </c>
      <c r="H1938" s="18" t="s">
        <v>11451</v>
      </c>
      <c r="I1938" s="18" t="s">
        <v>11502</v>
      </c>
      <c r="J1938" s="18" t="s">
        <v>11502</v>
      </c>
      <c r="K1938" s="18" t="s">
        <v>11502</v>
      </c>
      <c r="L1938" s="18" t="s">
        <v>11502</v>
      </c>
      <c r="M1938" s="18" t="s">
        <v>11502</v>
      </c>
      <c r="N1938" s="18" t="s">
        <v>11664</v>
      </c>
      <c r="O1938" s="18" t="s">
        <v>11665</v>
      </c>
      <c r="P1938" s="20" t="s">
        <v>11666</v>
      </c>
    </row>
    <row r="1939" spans="1:16" ht="43.2" x14ac:dyDescent="0.3">
      <c r="A1939" s="19" t="s">
        <v>5600</v>
      </c>
      <c r="B1939" s="18" t="s">
        <v>5601</v>
      </c>
      <c r="C1939" s="18" t="s">
        <v>5602</v>
      </c>
      <c r="D1939" s="18" t="s">
        <v>1398</v>
      </c>
      <c r="E1939" s="18" t="s">
        <v>5651</v>
      </c>
      <c r="F1939" s="18" t="s">
        <v>11505</v>
      </c>
      <c r="G1939" s="18" t="s">
        <v>11530</v>
      </c>
      <c r="H1939" s="18" t="s">
        <v>11451</v>
      </c>
      <c r="I1939" s="18" t="s">
        <v>11502</v>
      </c>
      <c r="J1939" s="18" t="s">
        <v>11502</v>
      </c>
      <c r="K1939" s="18" t="s">
        <v>11502</v>
      </c>
      <c r="L1939" s="18" t="s">
        <v>11502</v>
      </c>
      <c r="M1939" s="18" t="s">
        <v>11502</v>
      </c>
      <c r="N1939" s="18" t="s">
        <v>11664</v>
      </c>
      <c r="O1939" s="18" t="s">
        <v>11665</v>
      </c>
      <c r="P1939" s="20" t="s">
        <v>11666</v>
      </c>
    </row>
    <row r="1940" spans="1:16" ht="43.2" x14ac:dyDescent="0.3">
      <c r="A1940" s="19" t="s">
        <v>5603</v>
      </c>
      <c r="B1940" s="18" t="s">
        <v>5604</v>
      </c>
      <c r="C1940" s="18" t="s">
        <v>5604</v>
      </c>
      <c r="D1940" s="18" t="s">
        <v>1398</v>
      </c>
      <c r="E1940" s="18" t="s">
        <v>5651</v>
      </c>
      <c r="F1940" s="18" t="s">
        <v>11505</v>
      </c>
      <c r="G1940" s="18" t="s">
        <v>11530</v>
      </c>
      <c r="H1940" s="18" t="s">
        <v>11451</v>
      </c>
      <c r="I1940" s="18" t="s">
        <v>11502</v>
      </c>
      <c r="J1940" s="18" t="s">
        <v>11502</v>
      </c>
      <c r="K1940" s="18" t="s">
        <v>11502</v>
      </c>
      <c r="L1940" s="18" t="s">
        <v>11502</v>
      </c>
      <c r="M1940" s="18" t="s">
        <v>11502</v>
      </c>
      <c r="N1940" s="18" t="s">
        <v>11664</v>
      </c>
      <c r="O1940" s="18" t="s">
        <v>11665</v>
      </c>
      <c r="P1940" s="20" t="s">
        <v>11666</v>
      </c>
    </row>
    <row r="1941" spans="1:16" ht="43.2" x14ac:dyDescent="0.3">
      <c r="A1941" s="19" t="s">
        <v>5605</v>
      </c>
      <c r="B1941" s="18" t="s">
        <v>5606</v>
      </c>
      <c r="C1941" s="18" t="s">
        <v>5607</v>
      </c>
      <c r="D1941" s="18" t="s">
        <v>5000</v>
      </c>
      <c r="E1941" s="18" t="s">
        <v>527</v>
      </c>
      <c r="F1941" s="18" t="s">
        <v>11627</v>
      </c>
      <c r="G1941" s="18" t="s">
        <v>11628</v>
      </c>
      <c r="H1941" s="18" t="s">
        <v>11451</v>
      </c>
      <c r="I1941" s="18" t="s">
        <v>11502</v>
      </c>
      <c r="J1941" s="18" t="s">
        <v>11502</v>
      </c>
      <c r="K1941" s="18" t="s">
        <v>11502</v>
      </c>
      <c r="L1941" s="18" t="s">
        <v>11502</v>
      </c>
      <c r="M1941" s="18" t="s">
        <v>11502</v>
      </c>
      <c r="N1941" s="18" t="s">
        <v>11664</v>
      </c>
      <c r="O1941" s="18" t="s">
        <v>11665</v>
      </c>
      <c r="P1941" s="20" t="s">
        <v>11666</v>
      </c>
    </row>
    <row r="1942" spans="1:16" ht="43.2" x14ac:dyDescent="0.3">
      <c r="A1942" s="19" t="s">
        <v>5608</v>
      </c>
      <c r="B1942" s="18" t="s">
        <v>5609</v>
      </c>
      <c r="C1942" s="18" t="s">
        <v>5610</v>
      </c>
      <c r="D1942" s="18" t="s">
        <v>5000</v>
      </c>
      <c r="E1942" s="18" t="s">
        <v>527</v>
      </c>
      <c r="F1942" s="18" t="s">
        <v>11627</v>
      </c>
      <c r="G1942" s="18" t="s">
        <v>11628</v>
      </c>
      <c r="H1942" s="18" t="s">
        <v>11451</v>
      </c>
      <c r="I1942" s="18" t="s">
        <v>11502</v>
      </c>
      <c r="J1942" s="18" t="s">
        <v>11502</v>
      </c>
      <c r="K1942" s="18" t="s">
        <v>11502</v>
      </c>
      <c r="L1942" s="18" t="s">
        <v>11502</v>
      </c>
      <c r="M1942" s="18" t="s">
        <v>11502</v>
      </c>
      <c r="N1942" s="18" t="s">
        <v>11664</v>
      </c>
      <c r="O1942" s="18" t="s">
        <v>11665</v>
      </c>
      <c r="P1942" s="20" t="s">
        <v>11666</v>
      </c>
    </row>
    <row r="1943" spans="1:16" ht="43.2" x14ac:dyDescent="0.3">
      <c r="A1943" s="19" t="s">
        <v>5611</v>
      </c>
      <c r="B1943" s="18" t="s">
        <v>5612</v>
      </c>
      <c r="C1943" s="18" t="s">
        <v>5613</v>
      </c>
      <c r="D1943" s="18" t="s">
        <v>5000</v>
      </c>
      <c r="E1943" s="18" t="s">
        <v>527</v>
      </c>
      <c r="F1943" s="18" t="s">
        <v>11627</v>
      </c>
      <c r="G1943" s="18" t="s">
        <v>11628</v>
      </c>
      <c r="H1943" s="18" t="s">
        <v>11451</v>
      </c>
      <c r="I1943" s="18" t="s">
        <v>11502</v>
      </c>
      <c r="J1943" s="18" t="s">
        <v>11502</v>
      </c>
      <c r="K1943" s="18" t="s">
        <v>11502</v>
      </c>
      <c r="L1943" s="18" t="s">
        <v>11502</v>
      </c>
      <c r="M1943" s="18" t="s">
        <v>11502</v>
      </c>
      <c r="N1943" s="18" t="s">
        <v>11664</v>
      </c>
      <c r="O1943" s="18" t="s">
        <v>11665</v>
      </c>
      <c r="P1943" s="20" t="s">
        <v>11666</v>
      </c>
    </row>
    <row r="1944" spans="1:16" ht="43.2" x14ac:dyDescent="0.3">
      <c r="A1944" s="19" t="s">
        <v>5614</v>
      </c>
      <c r="B1944" s="18" t="s">
        <v>5615</v>
      </c>
      <c r="C1944" s="18" t="s">
        <v>5616</v>
      </c>
      <c r="D1944" s="18" t="s">
        <v>5000</v>
      </c>
      <c r="E1944" s="18" t="s">
        <v>527</v>
      </c>
      <c r="F1944" s="18" t="s">
        <v>11627</v>
      </c>
      <c r="G1944" s="18" t="s">
        <v>11628</v>
      </c>
      <c r="H1944" s="18" t="s">
        <v>11451</v>
      </c>
      <c r="I1944" s="18" t="s">
        <v>11502</v>
      </c>
      <c r="J1944" s="18" t="s">
        <v>11502</v>
      </c>
      <c r="K1944" s="18" t="s">
        <v>11502</v>
      </c>
      <c r="L1944" s="18" t="s">
        <v>11502</v>
      </c>
      <c r="M1944" s="18" t="s">
        <v>11502</v>
      </c>
      <c r="N1944" s="18" t="s">
        <v>11664</v>
      </c>
      <c r="O1944" s="18" t="s">
        <v>11665</v>
      </c>
      <c r="P1944" s="20" t="s">
        <v>11666</v>
      </c>
    </row>
    <row r="1945" spans="1:16" ht="43.2" x14ac:dyDescent="0.3">
      <c r="A1945" s="19" t="s">
        <v>5617</v>
      </c>
      <c r="B1945" s="18" t="s">
        <v>5618</v>
      </c>
      <c r="C1945" s="18" t="s">
        <v>5618</v>
      </c>
      <c r="D1945" s="18" t="s">
        <v>5000</v>
      </c>
      <c r="E1945" s="18" t="s">
        <v>527</v>
      </c>
      <c r="F1945" s="18" t="s">
        <v>11627</v>
      </c>
      <c r="G1945" s="18" t="s">
        <v>11628</v>
      </c>
      <c r="H1945" s="18" t="s">
        <v>11451</v>
      </c>
      <c r="I1945" s="18" t="s">
        <v>11502</v>
      </c>
      <c r="J1945" s="18" t="s">
        <v>11502</v>
      </c>
      <c r="K1945" s="18" t="s">
        <v>11502</v>
      </c>
      <c r="L1945" s="18" t="s">
        <v>11502</v>
      </c>
      <c r="M1945" s="18" t="s">
        <v>11502</v>
      </c>
      <c r="N1945" s="18" t="s">
        <v>11664</v>
      </c>
      <c r="O1945" s="18" t="s">
        <v>11665</v>
      </c>
      <c r="P1945" s="20" t="s">
        <v>11666</v>
      </c>
    </row>
    <row r="1946" spans="1:16" ht="43.2" x14ac:dyDescent="0.3">
      <c r="A1946" s="19" t="s">
        <v>5619</v>
      </c>
      <c r="B1946" s="18" t="s">
        <v>5620</v>
      </c>
      <c r="C1946" s="18" t="s">
        <v>5620</v>
      </c>
      <c r="D1946" s="18" t="s">
        <v>5000</v>
      </c>
      <c r="E1946" s="18" t="s">
        <v>527</v>
      </c>
      <c r="F1946" s="18" t="s">
        <v>11627</v>
      </c>
      <c r="G1946" s="18" t="s">
        <v>11628</v>
      </c>
      <c r="H1946" s="18" t="s">
        <v>11451</v>
      </c>
      <c r="I1946" s="18" t="s">
        <v>11502</v>
      </c>
      <c r="J1946" s="18" t="s">
        <v>11502</v>
      </c>
      <c r="K1946" s="18" t="s">
        <v>11502</v>
      </c>
      <c r="L1946" s="18" t="s">
        <v>11502</v>
      </c>
      <c r="M1946" s="18" t="s">
        <v>11502</v>
      </c>
      <c r="N1946" s="18" t="s">
        <v>11664</v>
      </c>
      <c r="O1946" s="18" t="s">
        <v>11665</v>
      </c>
      <c r="P1946" s="20" t="s">
        <v>11666</v>
      </c>
    </row>
    <row r="1947" spans="1:16" ht="43.2" x14ac:dyDescent="0.3">
      <c r="A1947" s="19" t="s">
        <v>5621</v>
      </c>
      <c r="B1947" s="18" t="s">
        <v>5622</v>
      </c>
      <c r="C1947" s="18" t="s">
        <v>5622</v>
      </c>
      <c r="D1947" s="18" t="s">
        <v>5000</v>
      </c>
      <c r="E1947" s="18" t="s">
        <v>527</v>
      </c>
      <c r="F1947" s="18" t="s">
        <v>11627</v>
      </c>
      <c r="G1947" s="18" t="s">
        <v>11628</v>
      </c>
      <c r="H1947" s="18" t="s">
        <v>11451</v>
      </c>
      <c r="I1947" s="18" t="s">
        <v>11502</v>
      </c>
      <c r="J1947" s="18" t="s">
        <v>11502</v>
      </c>
      <c r="K1947" s="18" t="s">
        <v>11502</v>
      </c>
      <c r="L1947" s="18" t="s">
        <v>11502</v>
      </c>
      <c r="M1947" s="18" t="s">
        <v>11502</v>
      </c>
      <c r="N1947" s="18" t="s">
        <v>11664</v>
      </c>
      <c r="O1947" s="18" t="s">
        <v>11665</v>
      </c>
      <c r="P1947" s="20" t="s">
        <v>11666</v>
      </c>
    </row>
    <row r="1948" spans="1:16" ht="43.2" x14ac:dyDescent="0.3">
      <c r="A1948" s="19" t="s">
        <v>5623</v>
      </c>
      <c r="B1948" s="18" t="s">
        <v>5624</v>
      </c>
      <c r="C1948" s="18" t="s">
        <v>5624</v>
      </c>
      <c r="D1948" s="18" t="s">
        <v>5000</v>
      </c>
      <c r="E1948" s="18" t="s">
        <v>527</v>
      </c>
      <c r="F1948" s="18" t="s">
        <v>11627</v>
      </c>
      <c r="G1948" s="18" t="s">
        <v>11628</v>
      </c>
      <c r="H1948" s="18" t="s">
        <v>11451</v>
      </c>
      <c r="I1948" s="18" t="s">
        <v>11502</v>
      </c>
      <c r="J1948" s="18" t="s">
        <v>11502</v>
      </c>
      <c r="K1948" s="18" t="s">
        <v>11502</v>
      </c>
      <c r="L1948" s="18" t="s">
        <v>11502</v>
      </c>
      <c r="M1948" s="18" t="s">
        <v>11502</v>
      </c>
      <c r="N1948" s="18" t="s">
        <v>11664</v>
      </c>
      <c r="O1948" s="18" t="s">
        <v>11665</v>
      </c>
      <c r="P1948" s="20" t="s">
        <v>11666</v>
      </c>
    </row>
    <row r="1949" spans="1:16" ht="43.2" x14ac:dyDescent="0.3">
      <c r="A1949" s="19" t="s">
        <v>5625</v>
      </c>
      <c r="B1949" s="18" t="s">
        <v>5626</v>
      </c>
      <c r="C1949" s="18" t="s">
        <v>5627</v>
      </c>
      <c r="D1949" s="18" t="s">
        <v>5000</v>
      </c>
      <c r="E1949" s="18" t="s">
        <v>527</v>
      </c>
      <c r="F1949" s="18" t="s">
        <v>11627</v>
      </c>
      <c r="G1949" s="18" t="s">
        <v>11628</v>
      </c>
      <c r="H1949" s="18" t="s">
        <v>11451</v>
      </c>
      <c r="I1949" s="18" t="s">
        <v>11502</v>
      </c>
      <c r="J1949" s="18" t="s">
        <v>11502</v>
      </c>
      <c r="K1949" s="18" t="s">
        <v>11502</v>
      </c>
      <c r="L1949" s="18" t="s">
        <v>11502</v>
      </c>
      <c r="M1949" s="18" t="s">
        <v>11502</v>
      </c>
      <c r="N1949" s="18" t="s">
        <v>11664</v>
      </c>
      <c r="O1949" s="18" t="s">
        <v>11665</v>
      </c>
      <c r="P1949" s="20" t="s">
        <v>11666</v>
      </c>
    </row>
    <row r="1950" spans="1:16" ht="43.2" x14ac:dyDescent="0.3">
      <c r="A1950" s="19" t="s">
        <v>5628</v>
      </c>
      <c r="B1950" s="18" t="s">
        <v>5629</v>
      </c>
      <c r="C1950" s="18" t="s">
        <v>5630</v>
      </c>
      <c r="D1950" s="18" t="s">
        <v>5000</v>
      </c>
      <c r="E1950" s="18" t="s">
        <v>527</v>
      </c>
      <c r="F1950" s="18" t="s">
        <v>11627</v>
      </c>
      <c r="G1950" s="18" t="s">
        <v>11628</v>
      </c>
      <c r="H1950" s="18" t="s">
        <v>11451</v>
      </c>
      <c r="I1950" s="18" t="s">
        <v>11502</v>
      </c>
      <c r="J1950" s="18" t="s">
        <v>11502</v>
      </c>
      <c r="K1950" s="18" t="s">
        <v>11502</v>
      </c>
      <c r="L1950" s="18" t="s">
        <v>11502</v>
      </c>
      <c r="M1950" s="18" t="s">
        <v>11502</v>
      </c>
      <c r="N1950" s="18" t="s">
        <v>11664</v>
      </c>
      <c r="O1950" s="18" t="s">
        <v>11665</v>
      </c>
      <c r="P1950" s="20" t="s">
        <v>11666</v>
      </c>
    </row>
    <row r="1951" spans="1:16" ht="43.2" x14ac:dyDescent="0.3">
      <c r="A1951" s="19" t="s">
        <v>5631</v>
      </c>
      <c r="B1951" s="18" t="s">
        <v>5632</v>
      </c>
      <c r="C1951" s="18" t="s">
        <v>5633</v>
      </c>
      <c r="D1951" s="18" t="s">
        <v>1331</v>
      </c>
      <c r="E1951" s="18" t="s">
        <v>11251</v>
      </c>
      <c r="F1951" s="18" t="s">
        <v>11528</v>
      </c>
      <c r="G1951" s="18" t="s">
        <v>11529</v>
      </c>
      <c r="H1951" s="18" t="s">
        <v>11451</v>
      </c>
      <c r="I1951" s="18" t="s">
        <v>11502</v>
      </c>
      <c r="J1951" s="18" t="s">
        <v>11502</v>
      </c>
      <c r="K1951" s="18" t="s">
        <v>11502</v>
      </c>
      <c r="L1951" s="18" t="s">
        <v>11502</v>
      </c>
      <c r="M1951" s="18" t="s">
        <v>11502</v>
      </c>
      <c r="N1951" s="18" t="s">
        <v>11664</v>
      </c>
      <c r="O1951" s="18" t="s">
        <v>11665</v>
      </c>
      <c r="P1951" s="20" t="s">
        <v>11666</v>
      </c>
    </row>
    <row r="1952" spans="1:16" ht="43.2" x14ac:dyDescent="0.3">
      <c r="A1952" s="19" t="s">
        <v>5634</v>
      </c>
      <c r="B1952" s="18" t="s">
        <v>5635</v>
      </c>
      <c r="C1952" s="18" t="s">
        <v>5636</v>
      </c>
      <c r="D1952" s="18" t="s">
        <v>5637</v>
      </c>
      <c r="E1952" s="18" t="s">
        <v>11251</v>
      </c>
      <c r="F1952" s="18" t="s">
        <v>11528</v>
      </c>
      <c r="G1952" s="18" t="s">
        <v>11634</v>
      </c>
      <c r="H1952" s="18" t="s">
        <v>11451</v>
      </c>
      <c r="I1952" s="18" t="s">
        <v>11502</v>
      </c>
      <c r="J1952" s="18" t="s">
        <v>11502</v>
      </c>
      <c r="K1952" s="18" t="s">
        <v>11502</v>
      </c>
      <c r="L1952" s="18" t="s">
        <v>11502</v>
      </c>
      <c r="M1952" s="18" t="s">
        <v>11502</v>
      </c>
      <c r="N1952" s="18" t="s">
        <v>11664</v>
      </c>
      <c r="O1952" s="18" t="s">
        <v>11665</v>
      </c>
      <c r="P1952" s="20" t="s">
        <v>11666</v>
      </c>
    </row>
    <row r="1953" spans="1:16" ht="43.2" x14ac:dyDescent="0.3">
      <c r="A1953" s="19" t="s">
        <v>5638</v>
      </c>
      <c r="B1953" s="18" t="s">
        <v>5639</v>
      </c>
      <c r="C1953" s="18" t="s">
        <v>5640</v>
      </c>
      <c r="D1953" s="18" t="s">
        <v>5637</v>
      </c>
      <c r="E1953" s="18" t="s">
        <v>11251</v>
      </c>
      <c r="F1953" s="18" t="s">
        <v>11528</v>
      </c>
      <c r="G1953" s="18" t="s">
        <v>11634</v>
      </c>
      <c r="H1953" s="18" t="s">
        <v>11451</v>
      </c>
      <c r="I1953" s="18" t="s">
        <v>11502</v>
      </c>
      <c r="J1953" s="18" t="s">
        <v>11502</v>
      </c>
      <c r="K1953" s="18" t="s">
        <v>11502</v>
      </c>
      <c r="L1953" s="18" t="s">
        <v>11502</v>
      </c>
      <c r="M1953" s="18" t="s">
        <v>11502</v>
      </c>
      <c r="N1953" s="18" t="s">
        <v>11664</v>
      </c>
      <c r="O1953" s="18" t="s">
        <v>11665</v>
      </c>
      <c r="P1953" s="20" t="s">
        <v>11666</v>
      </c>
    </row>
    <row r="1954" spans="1:16" ht="43.2" x14ac:dyDescent="0.3">
      <c r="A1954" s="19" t="s">
        <v>5641</v>
      </c>
      <c r="B1954" s="18" t="s">
        <v>5642</v>
      </c>
      <c r="C1954" s="18" t="s">
        <v>5643</v>
      </c>
      <c r="D1954" s="18" t="s">
        <v>5000</v>
      </c>
      <c r="E1954" s="18" t="s">
        <v>527</v>
      </c>
      <c r="F1954" s="18" t="s">
        <v>11627</v>
      </c>
      <c r="G1954" s="18" t="s">
        <v>11628</v>
      </c>
      <c r="H1954" s="18" t="s">
        <v>11451</v>
      </c>
      <c r="I1954" s="18" t="s">
        <v>11502</v>
      </c>
      <c r="J1954" s="18" t="s">
        <v>11502</v>
      </c>
      <c r="K1954" s="18" t="s">
        <v>11502</v>
      </c>
      <c r="L1954" s="18" t="s">
        <v>11502</v>
      </c>
      <c r="M1954" s="18" t="s">
        <v>11502</v>
      </c>
      <c r="N1954" s="18" t="s">
        <v>11664</v>
      </c>
      <c r="O1954" s="18" t="s">
        <v>11665</v>
      </c>
      <c r="P1954" s="20" t="s">
        <v>11666</v>
      </c>
    </row>
    <row r="1955" spans="1:16" ht="43.2" x14ac:dyDescent="0.3">
      <c r="A1955" s="19" t="s">
        <v>5644</v>
      </c>
      <c r="B1955" s="18" t="s">
        <v>5645</v>
      </c>
      <c r="C1955" s="18" t="s">
        <v>5646</v>
      </c>
      <c r="D1955" s="18" t="s">
        <v>5647</v>
      </c>
      <c r="E1955" s="18" t="s">
        <v>527</v>
      </c>
      <c r="F1955" s="18" t="s">
        <v>11627</v>
      </c>
      <c r="G1955" s="18" t="s">
        <v>11635</v>
      </c>
      <c r="H1955" s="18" t="s">
        <v>11451</v>
      </c>
      <c r="I1955" s="18" t="s">
        <v>11502</v>
      </c>
      <c r="J1955" s="18" t="s">
        <v>11502</v>
      </c>
      <c r="K1955" s="18" t="s">
        <v>11502</v>
      </c>
      <c r="L1955" s="18" t="s">
        <v>11502</v>
      </c>
      <c r="M1955" s="18" t="s">
        <v>11502</v>
      </c>
      <c r="N1955" s="18" t="s">
        <v>11664</v>
      </c>
      <c r="O1955" s="18" t="s">
        <v>11665</v>
      </c>
      <c r="P1955" s="20" t="s">
        <v>11666</v>
      </c>
    </row>
    <row r="1956" spans="1:16" ht="43.2" x14ac:dyDescent="0.3">
      <c r="A1956" s="19" t="s">
        <v>5648</v>
      </c>
      <c r="B1956" s="18" t="s">
        <v>5649</v>
      </c>
      <c r="C1956" s="18" t="s">
        <v>5650</v>
      </c>
      <c r="D1956" s="18" t="s">
        <v>5637</v>
      </c>
      <c r="E1956" s="18" t="s">
        <v>11251</v>
      </c>
      <c r="F1956" s="18" t="s">
        <v>11528</v>
      </c>
      <c r="G1956" s="18" t="s">
        <v>11634</v>
      </c>
      <c r="H1956" s="18" t="s">
        <v>11451</v>
      </c>
      <c r="I1956" s="18" t="s">
        <v>11502</v>
      </c>
      <c r="J1956" s="18" t="s">
        <v>11502</v>
      </c>
      <c r="K1956" s="18" t="s">
        <v>11502</v>
      </c>
      <c r="L1956" s="18" t="s">
        <v>11502</v>
      </c>
      <c r="M1956" s="18" t="s">
        <v>11502</v>
      </c>
      <c r="N1956" s="18" t="s">
        <v>11664</v>
      </c>
      <c r="O1956" s="18" t="s">
        <v>11665</v>
      </c>
      <c r="P1956" s="20" t="s">
        <v>11666</v>
      </c>
    </row>
    <row r="1957" spans="1:16" ht="43.2" x14ac:dyDescent="0.3">
      <c r="A1957" s="19" t="s">
        <v>5652</v>
      </c>
      <c r="B1957" s="18" t="s">
        <v>5653</v>
      </c>
      <c r="C1957" s="18" t="s">
        <v>5654</v>
      </c>
      <c r="D1957" s="18" t="s">
        <v>2052</v>
      </c>
      <c r="E1957" s="18" t="s">
        <v>9110</v>
      </c>
      <c r="F1957" s="18" t="s">
        <v>11522</v>
      </c>
      <c r="G1957" s="18" t="s">
        <v>11542</v>
      </c>
      <c r="H1957" s="18" t="s">
        <v>11451</v>
      </c>
      <c r="I1957" s="18" t="s">
        <v>11502</v>
      </c>
      <c r="J1957" s="18" t="s">
        <v>11502</v>
      </c>
      <c r="K1957" s="18" t="s">
        <v>11502</v>
      </c>
      <c r="L1957" s="18" t="s">
        <v>11502</v>
      </c>
      <c r="M1957" s="18" t="s">
        <v>11502</v>
      </c>
      <c r="N1957" s="18" t="s">
        <v>11664</v>
      </c>
      <c r="O1957" s="18" t="s">
        <v>11665</v>
      </c>
      <c r="P1957" s="20" t="s">
        <v>11666</v>
      </c>
    </row>
    <row r="1958" spans="1:16" ht="43.2" x14ac:dyDescent="0.3">
      <c r="A1958" s="19" t="s">
        <v>5655</v>
      </c>
      <c r="B1958" s="18" t="s">
        <v>5656</v>
      </c>
      <c r="C1958" s="18" t="s">
        <v>5657</v>
      </c>
      <c r="D1958" s="18" t="s">
        <v>4639</v>
      </c>
      <c r="E1958" s="18" t="s">
        <v>8</v>
      </c>
      <c r="F1958" s="18" t="s">
        <v>11509</v>
      </c>
      <c r="G1958" s="18" t="s">
        <v>11625</v>
      </c>
      <c r="H1958" s="18" t="s">
        <v>11451</v>
      </c>
      <c r="I1958" s="18" t="s">
        <v>11502</v>
      </c>
      <c r="J1958" s="18" t="s">
        <v>11502</v>
      </c>
      <c r="K1958" s="18" t="s">
        <v>11502</v>
      </c>
      <c r="L1958" s="18" t="s">
        <v>11502</v>
      </c>
      <c r="M1958" s="18" t="s">
        <v>11502</v>
      </c>
      <c r="N1958" s="18" t="s">
        <v>11664</v>
      </c>
      <c r="O1958" s="18" t="s">
        <v>11665</v>
      </c>
      <c r="P1958" s="20" t="s">
        <v>11666</v>
      </c>
    </row>
    <row r="1959" spans="1:16" ht="43.2" x14ac:dyDescent="0.3">
      <c r="A1959" s="19" t="s">
        <v>5658</v>
      </c>
      <c r="B1959" s="18" t="s">
        <v>5659</v>
      </c>
      <c r="C1959" s="18" t="s">
        <v>5660</v>
      </c>
      <c r="D1959" s="18" t="s">
        <v>4639</v>
      </c>
      <c r="E1959" s="18" t="s">
        <v>8</v>
      </c>
      <c r="F1959" s="18" t="s">
        <v>11509</v>
      </c>
      <c r="G1959" s="18" t="s">
        <v>11625</v>
      </c>
      <c r="H1959" s="18" t="s">
        <v>11451</v>
      </c>
      <c r="I1959" s="18" t="s">
        <v>11502</v>
      </c>
      <c r="J1959" s="18" t="s">
        <v>11502</v>
      </c>
      <c r="K1959" s="18" t="s">
        <v>11502</v>
      </c>
      <c r="L1959" s="18" t="s">
        <v>11502</v>
      </c>
      <c r="M1959" s="18" t="s">
        <v>11502</v>
      </c>
      <c r="N1959" s="18" t="s">
        <v>11664</v>
      </c>
      <c r="O1959" s="18" t="s">
        <v>11665</v>
      </c>
      <c r="P1959" s="20" t="s">
        <v>11666</v>
      </c>
    </row>
    <row r="1960" spans="1:16" ht="43.2" x14ac:dyDescent="0.3">
      <c r="A1960" s="19" t="s">
        <v>5661</v>
      </c>
      <c r="B1960" s="18" t="s">
        <v>5662</v>
      </c>
      <c r="C1960" s="18" t="s">
        <v>5663</v>
      </c>
      <c r="D1960" s="18" t="s">
        <v>4639</v>
      </c>
      <c r="E1960" s="18" t="s">
        <v>8</v>
      </c>
      <c r="F1960" s="18" t="s">
        <v>11509</v>
      </c>
      <c r="G1960" s="18" t="s">
        <v>11625</v>
      </c>
      <c r="H1960" s="18" t="s">
        <v>11451</v>
      </c>
      <c r="I1960" s="18" t="s">
        <v>11502</v>
      </c>
      <c r="J1960" s="18" t="s">
        <v>11502</v>
      </c>
      <c r="K1960" s="18" t="s">
        <v>11502</v>
      </c>
      <c r="L1960" s="18" t="s">
        <v>11502</v>
      </c>
      <c r="M1960" s="18" t="s">
        <v>11502</v>
      </c>
      <c r="N1960" s="18" t="s">
        <v>11664</v>
      </c>
      <c r="O1960" s="18" t="s">
        <v>11665</v>
      </c>
      <c r="P1960" s="20" t="s">
        <v>11666</v>
      </c>
    </row>
    <row r="1961" spans="1:16" ht="43.2" x14ac:dyDescent="0.3">
      <c r="A1961" s="19" t="s">
        <v>5664</v>
      </c>
      <c r="B1961" s="18" t="s">
        <v>5665</v>
      </c>
      <c r="C1961" s="18" t="s">
        <v>5666</v>
      </c>
      <c r="D1961" s="18" t="s">
        <v>5647</v>
      </c>
      <c r="E1961" s="18" t="s">
        <v>527</v>
      </c>
      <c r="F1961" s="18" t="s">
        <v>11627</v>
      </c>
      <c r="G1961" s="18" t="s">
        <v>11635</v>
      </c>
      <c r="H1961" s="18" t="s">
        <v>11451</v>
      </c>
      <c r="I1961" s="18" t="s">
        <v>11502</v>
      </c>
      <c r="J1961" s="18" t="s">
        <v>11502</v>
      </c>
      <c r="K1961" s="18" t="s">
        <v>11502</v>
      </c>
      <c r="L1961" s="18" t="s">
        <v>11502</v>
      </c>
      <c r="M1961" s="18" t="s">
        <v>11502</v>
      </c>
      <c r="N1961" s="18" t="s">
        <v>11664</v>
      </c>
      <c r="O1961" s="18" t="s">
        <v>11665</v>
      </c>
      <c r="P1961" s="20" t="s">
        <v>11666</v>
      </c>
    </row>
    <row r="1962" spans="1:16" ht="43.2" x14ac:dyDescent="0.3">
      <c r="A1962" s="19" t="s">
        <v>5667</v>
      </c>
      <c r="B1962" s="18" t="s">
        <v>5668</v>
      </c>
      <c r="C1962" s="18" t="s">
        <v>5669</v>
      </c>
      <c r="D1962" s="18" t="s">
        <v>5647</v>
      </c>
      <c r="E1962" s="18" t="s">
        <v>527</v>
      </c>
      <c r="F1962" s="18" t="s">
        <v>11627</v>
      </c>
      <c r="G1962" s="18" t="s">
        <v>11635</v>
      </c>
      <c r="H1962" s="18" t="s">
        <v>11451</v>
      </c>
      <c r="I1962" s="18" t="s">
        <v>11502</v>
      </c>
      <c r="J1962" s="18" t="s">
        <v>11502</v>
      </c>
      <c r="K1962" s="18" t="s">
        <v>11502</v>
      </c>
      <c r="L1962" s="18" t="s">
        <v>11502</v>
      </c>
      <c r="M1962" s="18" t="s">
        <v>11502</v>
      </c>
      <c r="N1962" s="18" t="s">
        <v>11664</v>
      </c>
      <c r="O1962" s="18" t="s">
        <v>11665</v>
      </c>
      <c r="P1962" s="20" t="s">
        <v>11666</v>
      </c>
    </row>
    <row r="1963" spans="1:16" ht="43.2" x14ac:dyDescent="0.3">
      <c r="A1963" s="19" t="s">
        <v>5670</v>
      </c>
      <c r="B1963" s="18" t="s">
        <v>5671</v>
      </c>
      <c r="C1963" s="18" t="s">
        <v>5672</v>
      </c>
      <c r="D1963" s="18" t="s">
        <v>5647</v>
      </c>
      <c r="E1963" s="18" t="s">
        <v>527</v>
      </c>
      <c r="F1963" s="18" t="s">
        <v>11627</v>
      </c>
      <c r="G1963" s="18" t="s">
        <v>11635</v>
      </c>
      <c r="H1963" s="18" t="s">
        <v>11451</v>
      </c>
      <c r="I1963" s="18" t="s">
        <v>11502</v>
      </c>
      <c r="J1963" s="18" t="s">
        <v>11502</v>
      </c>
      <c r="K1963" s="18" t="s">
        <v>11502</v>
      </c>
      <c r="L1963" s="18" t="s">
        <v>11502</v>
      </c>
      <c r="M1963" s="18" t="s">
        <v>11502</v>
      </c>
      <c r="N1963" s="18" t="s">
        <v>11664</v>
      </c>
      <c r="O1963" s="18" t="s">
        <v>11665</v>
      </c>
      <c r="P1963" s="20" t="s">
        <v>11666</v>
      </c>
    </row>
    <row r="1964" spans="1:16" ht="43.2" x14ac:dyDescent="0.3">
      <c r="A1964" s="19" t="s">
        <v>5673</v>
      </c>
      <c r="B1964" s="18" t="s">
        <v>5674</v>
      </c>
      <c r="C1964" s="18" t="s">
        <v>5675</v>
      </c>
      <c r="D1964" s="18" t="s">
        <v>5647</v>
      </c>
      <c r="E1964" s="18" t="s">
        <v>527</v>
      </c>
      <c r="F1964" s="18" t="s">
        <v>11627</v>
      </c>
      <c r="G1964" s="18" t="s">
        <v>11635</v>
      </c>
      <c r="H1964" s="18" t="s">
        <v>11451</v>
      </c>
      <c r="I1964" s="18" t="s">
        <v>11502</v>
      </c>
      <c r="J1964" s="18" t="s">
        <v>11502</v>
      </c>
      <c r="K1964" s="18" t="s">
        <v>11502</v>
      </c>
      <c r="L1964" s="18" t="s">
        <v>11502</v>
      </c>
      <c r="M1964" s="18" t="s">
        <v>11502</v>
      </c>
      <c r="N1964" s="18" t="s">
        <v>11664</v>
      </c>
      <c r="O1964" s="18" t="s">
        <v>11665</v>
      </c>
      <c r="P1964" s="20" t="s">
        <v>11666</v>
      </c>
    </row>
    <row r="1965" spans="1:16" ht="43.2" x14ac:dyDescent="0.3">
      <c r="A1965" s="19" t="s">
        <v>5676</v>
      </c>
      <c r="B1965" s="18" t="s">
        <v>5677</v>
      </c>
      <c r="C1965" s="18" t="s">
        <v>5678</v>
      </c>
      <c r="D1965" s="18" t="s">
        <v>5647</v>
      </c>
      <c r="E1965" s="18" t="s">
        <v>527</v>
      </c>
      <c r="F1965" s="18" t="s">
        <v>11627</v>
      </c>
      <c r="G1965" s="18" t="s">
        <v>11635</v>
      </c>
      <c r="H1965" s="18" t="s">
        <v>11451</v>
      </c>
      <c r="I1965" s="18" t="s">
        <v>11502</v>
      </c>
      <c r="J1965" s="18" t="s">
        <v>11502</v>
      </c>
      <c r="K1965" s="18" t="s">
        <v>11502</v>
      </c>
      <c r="L1965" s="18" t="s">
        <v>11502</v>
      </c>
      <c r="M1965" s="18" t="s">
        <v>11502</v>
      </c>
      <c r="N1965" s="18" t="s">
        <v>11664</v>
      </c>
      <c r="O1965" s="18" t="s">
        <v>11665</v>
      </c>
      <c r="P1965" s="20" t="s">
        <v>11666</v>
      </c>
    </row>
    <row r="1966" spans="1:16" ht="43.2" x14ac:dyDescent="0.3">
      <c r="A1966" s="19" t="s">
        <v>5679</v>
      </c>
      <c r="B1966" s="18" t="s">
        <v>5680</v>
      </c>
      <c r="C1966" s="18" t="s">
        <v>5681</v>
      </c>
      <c r="D1966" s="18" t="s">
        <v>5647</v>
      </c>
      <c r="E1966" s="18" t="s">
        <v>527</v>
      </c>
      <c r="F1966" s="18" t="s">
        <v>11627</v>
      </c>
      <c r="G1966" s="18" t="s">
        <v>11635</v>
      </c>
      <c r="H1966" s="18" t="s">
        <v>11451</v>
      </c>
      <c r="I1966" s="18" t="s">
        <v>11502</v>
      </c>
      <c r="J1966" s="18" t="s">
        <v>11502</v>
      </c>
      <c r="K1966" s="18" t="s">
        <v>11502</v>
      </c>
      <c r="L1966" s="18" t="s">
        <v>11502</v>
      </c>
      <c r="M1966" s="18" t="s">
        <v>11502</v>
      </c>
      <c r="N1966" s="18" t="s">
        <v>11664</v>
      </c>
      <c r="O1966" s="18" t="s">
        <v>11665</v>
      </c>
      <c r="P1966" s="20" t="s">
        <v>11666</v>
      </c>
    </row>
    <row r="1967" spans="1:16" ht="43.2" x14ac:dyDescent="0.3">
      <c r="A1967" s="19" t="s">
        <v>5682</v>
      </c>
      <c r="B1967" s="18" t="s">
        <v>5683</v>
      </c>
      <c r="C1967" s="18" t="s">
        <v>5683</v>
      </c>
      <c r="D1967" s="18" t="s">
        <v>5647</v>
      </c>
      <c r="E1967" s="18" t="s">
        <v>527</v>
      </c>
      <c r="F1967" s="18" t="s">
        <v>11627</v>
      </c>
      <c r="G1967" s="18" t="s">
        <v>11635</v>
      </c>
      <c r="H1967" s="18" t="s">
        <v>11451</v>
      </c>
      <c r="I1967" s="18" t="s">
        <v>11502</v>
      </c>
      <c r="J1967" s="18" t="s">
        <v>11502</v>
      </c>
      <c r="K1967" s="18" t="s">
        <v>11502</v>
      </c>
      <c r="L1967" s="18" t="s">
        <v>11502</v>
      </c>
      <c r="M1967" s="18" t="s">
        <v>11502</v>
      </c>
      <c r="N1967" s="18" t="s">
        <v>11664</v>
      </c>
      <c r="O1967" s="18" t="s">
        <v>11665</v>
      </c>
      <c r="P1967" s="20" t="s">
        <v>11666</v>
      </c>
    </row>
    <row r="1968" spans="1:16" ht="43.2" x14ac:dyDescent="0.3">
      <c r="A1968" s="19" t="s">
        <v>5684</v>
      </c>
      <c r="B1968" s="18" t="s">
        <v>5685</v>
      </c>
      <c r="C1968" s="18" t="s">
        <v>5685</v>
      </c>
      <c r="D1968" s="18" t="s">
        <v>5647</v>
      </c>
      <c r="E1968" s="18" t="s">
        <v>527</v>
      </c>
      <c r="F1968" s="18" t="s">
        <v>11627</v>
      </c>
      <c r="G1968" s="18" t="s">
        <v>11635</v>
      </c>
      <c r="H1968" s="18" t="s">
        <v>11451</v>
      </c>
      <c r="I1968" s="18" t="s">
        <v>11502</v>
      </c>
      <c r="J1968" s="18" t="s">
        <v>11502</v>
      </c>
      <c r="K1968" s="18" t="s">
        <v>11502</v>
      </c>
      <c r="L1968" s="18" t="s">
        <v>11502</v>
      </c>
      <c r="M1968" s="18" t="s">
        <v>11502</v>
      </c>
      <c r="N1968" s="18" t="s">
        <v>11664</v>
      </c>
      <c r="O1968" s="18" t="s">
        <v>11665</v>
      </c>
      <c r="P1968" s="20" t="s">
        <v>11666</v>
      </c>
    </row>
    <row r="1969" spans="1:16" ht="43.2" x14ac:dyDescent="0.3">
      <c r="A1969" s="19" t="s">
        <v>5686</v>
      </c>
      <c r="B1969" s="18" t="s">
        <v>5687</v>
      </c>
      <c r="C1969" s="18" t="s">
        <v>5688</v>
      </c>
      <c r="D1969" s="18" t="s">
        <v>5647</v>
      </c>
      <c r="E1969" s="18" t="s">
        <v>527</v>
      </c>
      <c r="F1969" s="18" t="s">
        <v>11627</v>
      </c>
      <c r="G1969" s="18" t="s">
        <v>11635</v>
      </c>
      <c r="H1969" s="18" t="s">
        <v>11451</v>
      </c>
      <c r="I1969" s="18" t="s">
        <v>11502</v>
      </c>
      <c r="J1969" s="18" t="s">
        <v>11502</v>
      </c>
      <c r="K1969" s="18" t="s">
        <v>11502</v>
      </c>
      <c r="L1969" s="18" t="s">
        <v>11502</v>
      </c>
      <c r="M1969" s="18" t="s">
        <v>11502</v>
      </c>
      <c r="N1969" s="18" t="s">
        <v>11664</v>
      </c>
      <c r="O1969" s="18" t="s">
        <v>11665</v>
      </c>
      <c r="P1969" s="20" t="s">
        <v>11666</v>
      </c>
    </row>
    <row r="1970" spans="1:16" ht="43.2" x14ac:dyDescent="0.3">
      <c r="A1970" s="19" t="s">
        <v>5689</v>
      </c>
      <c r="B1970" s="18" t="s">
        <v>5690</v>
      </c>
      <c r="C1970" s="18" t="s">
        <v>5690</v>
      </c>
      <c r="D1970" s="18" t="s">
        <v>5647</v>
      </c>
      <c r="E1970" s="18" t="s">
        <v>527</v>
      </c>
      <c r="F1970" s="18" t="s">
        <v>11627</v>
      </c>
      <c r="G1970" s="18" t="s">
        <v>11635</v>
      </c>
      <c r="H1970" s="18" t="s">
        <v>11451</v>
      </c>
      <c r="I1970" s="18" t="s">
        <v>11502</v>
      </c>
      <c r="J1970" s="18" t="s">
        <v>11502</v>
      </c>
      <c r="K1970" s="18" t="s">
        <v>11502</v>
      </c>
      <c r="L1970" s="18" t="s">
        <v>11502</v>
      </c>
      <c r="M1970" s="18" t="s">
        <v>11502</v>
      </c>
      <c r="N1970" s="18" t="s">
        <v>11664</v>
      </c>
      <c r="O1970" s="18" t="s">
        <v>11665</v>
      </c>
      <c r="P1970" s="20" t="s">
        <v>11666</v>
      </c>
    </row>
    <row r="1971" spans="1:16" ht="43.2" x14ac:dyDescent="0.3">
      <c r="A1971" s="19" t="s">
        <v>5691</v>
      </c>
      <c r="B1971" s="18" t="s">
        <v>5692</v>
      </c>
      <c r="C1971" s="18" t="s">
        <v>5693</v>
      </c>
      <c r="D1971" s="18" t="s">
        <v>5647</v>
      </c>
      <c r="E1971" s="18" t="s">
        <v>527</v>
      </c>
      <c r="F1971" s="18" t="s">
        <v>11627</v>
      </c>
      <c r="G1971" s="18" t="s">
        <v>11635</v>
      </c>
      <c r="H1971" s="18" t="s">
        <v>11451</v>
      </c>
      <c r="I1971" s="18" t="s">
        <v>11502</v>
      </c>
      <c r="J1971" s="18" t="s">
        <v>11502</v>
      </c>
      <c r="K1971" s="18" t="s">
        <v>11502</v>
      </c>
      <c r="L1971" s="18" t="s">
        <v>11502</v>
      </c>
      <c r="M1971" s="18" t="s">
        <v>11502</v>
      </c>
      <c r="N1971" s="18" t="s">
        <v>11664</v>
      </c>
      <c r="O1971" s="18" t="s">
        <v>11665</v>
      </c>
      <c r="P1971" s="20" t="s">
        <v>11666</v>
      </c>
    </row>
    <row r="1972" spans="1:16" ht="43.2" x14ac:dyDescent="0.3">
      <c r="A1972" s="19" t="s">
        <v>5694</v>
      </c>
      <c r="B1972" s="18" t="s">
        <v>5695</v>
      </c>
      <c r="C1972" s="18" t="s">
        <v>5696</v>
      </c>
      <c r="D1972" s="18" t="s">
        <v>5647</v>
      </c>
      <c r="E1972" s="18" t="s">
        <v>527</v>
      </c>
      <c r="F1972" s="18" t="s">
        <v>11627</v>
      </c>
      <c r="G1972" s="18" t="s">
        <v>11635</v>
      </c>
      <c r="H1972" s="18" t="s">
        <v>11451</v>
      </c>
      <c r="I1972" s="18" t="s">
        <v>11502</v>
      </c>
      <c r="J1972" s="18" t="s">
        <v>11502</v>
      </c>
      <c r="K1972" s="18" t="s">
        <v>11502</v>
      </c>
      <c r="L1972" s="18" t="s">
        <v>11502</v>
      </c>
      <c r="M1972" s="18" t="s">
        <v>11502</v>
      </c>
      <c r="N1972" s="18" t="s">
        <v>11664</v>
      </c>
      <c r="O1972" s="18" t="s">
        <v>11665</v>
      </c>
      <c r="P1972" s="20" t="s">
        <v>11666</v>
      </c>
    </row>
    <row r="1973" spans="1:16" ht="43.2" x14ac:dyDescent="0.3">
      <c r="A1973" s="19" t="s">
        <v>5697</v>
      </c>
      <c r="B1973" s="18" t="s">
        <v>5698</v>
      </c>
      <c r="C1973" s="18" t="s">
        <v>5699</v>
      </c>
      <c r="D1973" s="18" t="s">
        <v>5647</v>
      </c>
      <c r="E1973" s="18" t="s">
        <v>527</v>
      </c>
      <c r="F1973" s="18" t="s">
        <v>11627</v>
      </c>
      <c r="G1973" s="18" t="s">
        <v>11635</v>
      </c>
      <c r="H1973" s="18" t="s">
        <v>11451</v>
      </c>
      <c r="I1973" s="18" t="s">
        <v>11502</v>
      </c>
      <c r="J1973" s="18" t="s">
        <v>11502</v>
      </c>
      <c r="K1973" s="18" t="s">
        <v>11502</v>
      </c>
      <c r="L1973" s="18" t="s">
        <v>11502</v>
      </c>
      <c r="M1973" s="18" t="s">
        <v>11502</v>
      </c>
      <c r="N1973" s="18" t="s">
        <v>11664</v>
      </c>
      <c r="O1973" s="18" t="s">
        <v>11665</v>
      </c>
      <c r="P1973" s="20" t="s">
        <v>11666</v>
      </c>
    </row>
    <row r="1974" spans="1:16" ht="43.2" x14ac:dyDescent="0.3">
      <c r="A1974" s="19" t="s">
        <v>5700</v>
      </c>
      <c r="B1974" s="18" t="s">
        <v>5701</v>
      </c>
      <c r="C1974" s="18" t="s">
        <v>5702</v>
      </c>
      <c r="D1974" s="18" t="s">
        <v>5647</v>
      </c>
      <c r="E1974" s="18" t="s">
        <v>527</v>
      </c>
      <c r="F1974" s="18" t="s">
        <v>11627</v>
      </c>
      <c r="G1974" s="18" t="s">
        <v>11635</v>
      </c>
      <c r="H1974" s="18" t="s">
        <v>11451</v>
      </c>
      <c r="I1974" s="18" t="s">
        <v>11502</v>
      </c>
      <c r="J1974" s="18" t="s">
        <v>11502</v>
      </c>
      <c r="K1974" s="18" t="s">
        <v>11502</v>
      </c>
      <c r="L1974" s="18" t="s">
        <v>11502</v>
      </c>
      <c r="M1974" s="18" t="s">
        <v>11502</v>
      </c>
      <c r="N1974" s="18" t="s">
        <v>11664</v>
      </c>
      <c r="O1974" s="18" t="s">
        <v>11665</v>
      </c>
      <c r="P1974" s="20" t="s">
        <v>11666</v>
      </c>
    </row>
    <row r="1975" spans="1:16" ht="43.2" x14ac:dyDescent="0.3">
      <c r="A1975" s="19" t="s">
        <v>5703</v>
      </c>
      <c r="B1975" s="18" t="s">
        <v>5704</v>
      </c>
      <c r="C1975" s="18" t="s">
        <v>5705</v>
      </c>
      <c r="D1975" s="18" t="s">
        <v>5647</v>
      </c>
      <c r="E1975" s="18" t="s">
        <v>527</v>
      </c>
      <c r="F1975" s="18" t="s">
        <v>11627</v>
      </c>
      <c r="G1975" s="18" t="s">
        <v>11635</v>
      </c>
      <c r="H1975" s="18" t="s">
        <v>11451</v>
      </c>
      <c r="I1975" s="18" t="s">
        <v>11502</v>
      </c>
      <c r="J1975" s="18" t="s">
        <v>11502</v>
      </c>
      <c r="K1975" s="18" t="s">
        <v>11502</v>
      </c>
      <c r="L1975" s="18" t="s">
        <v>11502</v>
      </c>
      <c r="M1975" s="18" t="s">
        <v>11502</v>
      </c>
      <c r="N1975" s="18" t="s">
        <v>11664</v>
      </c>
      <c r="O1975" s="18" t="s">
        <v>11665</v>
      </c>
      <c r="P1975" s="20" t="s">
        <v>11666</v>
      </c>
    </row>
    <row r="1976" spans="1:16" ht="43.2" x14ac:dyDescent="0.3">
      <c r="A1976" s="19" t="s">
        <v>5706</v>
      </c>
      <c r="B1976" s="18" t="s">
        <v>5707</v>
      </c>
      <c r="C1976" s="18" t="s">
        <v>5708</v>
      </c>
      <c r="D1976" s="18" t="s">
        <v>5647</v>
      </c>
      <c r="E1976" s="18" t="s">
        <v>527</v>
      </c>
      <c r="F1976" s="18" t="s">
        <v>11627</v>
      </c>
      <c r="G1976" s="18" t="s">
        <v>11635</v>
      </c>
      <c r="H1976" s="18" t="s">
        <v>11451</v>
      </c>
      <c r="I1976" s="18" t="s">
        <v>11502</v>
      </c>
      <c r="J1976" s="18" t="s">
        <v>11502</v>
      </c>
      <c r="K1976" s="18" t="s">
        <v>11502</v>
      </c>
      <c r="L1976" s="18" t="s">
        <v>11502</v>
      </c>
      <c r="M1976" s="18" t="s">
        <v>11502</v>
      </c>
      <c r="N1976" s="18" t="s">
        <v>11664</v>
      </c>
      <c r="O1976" s="18" t="s">
        <v>11665</v>
      </c>
      <c r="P1976" s="20" t="s">
        <v>11666</v>
      </c>
    </row>
    <row r="1977" spans="1:16" ht="43.2" x14ac:dyDescent="0.3">
      <c r="A1977" s="19" t="s">
        <v>5709</v>
      </c>
      <c r="B1977" s="18" t="s">
        <v>5710</v>
      </c>
      <c r="C1977" s="18" t="s">
        <v>5711</v>
      </c>
      <c r="D1977" s="18" t="s">
        <v>5647</v>
      </c>
      <c r="E1977" s="18" t="s">
        <v>527</v>
      </c>
      <c r="F1977" s="18" t="s">
        <v>11627</v>
      </c>
      <c r="G1977" s="18" t="s">
        <v>11635</v>
      </c>
      <c r="H1977" s="18" t="s">
        <v>11451</v>
      </c>
      <c r="I1977" s="18" t="s">
        <v>11502</v>
      </c>
      <c r="J1977" s="18" t="s">
        <v>11502</v>
      </c>
      <c r="K1977" s="18" t="s">
        <v>11502</v>
      </c>
      <c r="L1977" s="18" t="s">
        <v>11502</v>
      </c>
      <c r="M1977" s="18" t="s">
        <v>11502</v>
      </c>
      <c r="N1977" s="18" t="s">
        <v>11664</v>
      </c>
      <c r="O1977" s="18" t="s">
        <v>11665</v>
      </c>
      <c r="P1977" s="20" t="s">
        <v>11666</v>
      </c>
    </row>
    <row r="1978" spans="1:16" ht="43.2" x14ac:dyDescent="0.3">
      <c r="A1978" s="19" t="s">
        <v>5712</v>
      </c>
      <c r="B1978" s="18" t="s">
        <v>5713</v>
      </c>
      <c r="C1978" s="18" t="s">
        <v>5714</v>
      </c>
      <c r="D1978" s="18" t="s">
        <v>5647</v>
      </c>
      <c r="E1978" s="18" t="s">
        <v>527</v>
      </c>
      <c r="F1978" s="18" t="s">
        <v>11627</v>
      </c>
      <c r="G1978" s="18" t="s">
        <v>11635</v>
      </c>
      <c r="H1978" s="18" t="s">
        <v>11451</v>
      </c>
      <c r="I1978" s="18" t="s">
        <v>11502</v>
      </c>
      <c r="J1978" s="18" t="s">
        <v>11502</v>
      </c>
      <c r="K1978" s="18" t="s">
        <v>11502</v>
      </c>
      <c r="L1978" s="18" t="s">
        <v>11502</v>
      </c>
      <c r="M1978" s="18" t="s">
        <v>11502</v>
      </c>
      <c r="N1978" s="18" t="s">
        <v>11664</v>
      </c>
      <c r="O1978" s="18" t="s">
        <v>11665</v>
      </c>
      <c r="P1978" s="20" t="s">
        <v>11666</v>
      </c>
    </row>
    <row r="1979" spans="1:16" ht="43.2" x14ac:dyDescent="0.3">
      <c r="A1979" s="19" t="s">
        <v>5715</v>
      </c>
      <c r="B1979" s="18" t="s">
        <v>5716</v>
      </c>
      <c r="C1979" s="18" t="s">
        <v>5717</v>
      </c>
      <c r="D1979" s="18" t="s">
        <v>5647</v>
      </c>
      <c r="E1979" s="18" t="s">
        <v>527</v>
      </c>
      <c r="F1979" s="18" t="s">
        <v>11627</v>
      </c>
      <c r="G1979" s="18" t="s">
        <v>11635</v>
      </c>
      <c r="H1979" s="18" t="s">
        <v>11451</v>
      </c>
      <c r="I1979" s="18" t="s">
        <v>11502</v>
      </c>
      <c r="J1979" s="18" t="s">
        <v>11502</v>
      </c>
      <c r="K1979" s="18" t="s">
        <v>11502</v>
      </c>
      <c r="L1979" s="18" t="s">
        <v>11502</v>
      </c>
      <c r="M1979" s="18" t="s">
        <v>11502</v>
      </c>
      <c r="N1979" s="18" t="s">
        <v>11664</v>
      </c>
      <c r="O1979" s="18" t="s">
        <v>11665</v>
      </c>
      <c r="P1979" s="20" t="s">
        <v>11666</v>
      </c>
    </row>
    <row r="1980" spans="1:16" ht="43.2" x14ac:dyDescent="0.3">
      <c r="A1980" s="19" t="s">
        <v>5718</v>
      </c>
      <c r="B1980" s="18" t="s">
        <v>5719</v>
      </c>
      <c r="C1980" s="18" t="s">
        <v>5720</v>
      </c>
      <c r="D1980" s="18" t="s">
        <v>5647</v>
      </c>
      <c r="E1980" s="18" t="s">
        <v>527</v>
      </c>
      <c r="F1980" s="18" t="s">
        <v>11627</v>
      </c>
      <c r="G1980" s="18" t="s">
        <v>11635</v>
      </c>
      <c r="H1980" s="18" t="s">
        <v>11451</v>
      </c>
      <c r="I1980" s="18" t="s">
        <v>11502</v>
      </c>
      <c r="J1980" s="18" t="s">
        <v>11502</v>
      </c>
      <c r="K1980" s="18" t="s">
        <v>11502</v>
      </c>
      <c r="L1980" s="18" t="s">
        <v>11502</v>
      </c>
      <c r="M1980" s="18" t="s">
        <v>11502</v>
      </c>
      <c r="N1980" s="18" t="s">
        <v>11664</v>
      </c>
      <c r="O1980" s="18" t="s">
        <v>11665</v>
      </c>
      <c r="P1980" s="20" t="s">
        <v>11666</v>
      </c>
    </row>
    <row r="1981" spans="1:16" ht="43.2" x14ac:dyDescent="0.3">
      <c r="A1981" s="19" t="s">
        <v>5721</v>
      </c>
      <c r="B1981" s="18" t="s">
        <v>5722</v>
      </c>
      <c r="C1981" s="18" t="s">
        <v>5723</v>
      </c>
      <c r="D1981" s="18" t="s">
        <v>5724</v>
      </c>
      <c r="E1981" s="18" t="s">
        <v>9110</v>
      </c>
      <c r="F1981" s="18" t="s">
        <v>11522</v>
      </c>
      <c r="G1981" s="18" t="s">
        <v>11636</v>
      </c>
      <c r="H1981" s="18" t="s">
        <v>11450</v>
      </c>
      <c r="I1981" s="18" t="s">
        <v>11502</v>
      </c>
      <c r="J1981" s="18" t="s">
        <v>11502</v>
      </c>
      <c r="K1981" s="18" t="s">
        <v>11502</v>
      </c>
      <c r="L1981" s="18" t="s">
        <v>11502</v>
      </c>
      <c r="M1981" s="18" t="s">
        <v>11669</v>
      </c>
      <c r="N1981" s="18" t="s">
        <v>11664</v>
      </c>
      <c r="O1981" s="18" t="s">
        <v>11502</v>
      </c>
      <c r="P1981" s="20" t="s">
        <v>11502</v>
      </c>
    </row>
    <row r="1982" spans="1:16" ht="43.2" x14ac:dyDescent="0.3">
      <c r="A1982" s="19" t="s">
        <v>5725</v>
      </c>
      <c r="B1982" s="18" t="s">
        <v>5726</v>
      </c>
      <c r="C1982" s="18" t="s">
        <v>5727</v>
      </c>
      <c r="D1982" s="18" t="s">
        <v>5724</v>
      </c>
      <c r="E1982" s="18" t="s">
        <v>9110</v>
      </c>
      <c r="F1982" s="18" t="s">
        <v>11522</v>
      </c>
      <c r="G1982" s="18" t="s">
        <v>11636</v>
      </c>
      <c r="H1982" s="18" t="s">
        <v>11450</v>
      </c>
      <c r="I1982" s="18" t="s">
        <v>11502</v>
      </c>
      <c r="J1982" s="18" t="s">
        <v>11502</v>
      </c>
      <c r="K1982" s="18" t="s">
        <v>11502</v>
      </c>
      <c r="L1982" s="18" t="s">
        <v>11502</v>
      </c>
      <c r="M1982" s="18" t="s">
        <v>11669</v>
      </c>
      <c r="N1982" s="18" t="s">
        <v>11664</v>
      </c>
      <c r="O1982" s="18" t="s">
        <v>11502</v>
      </c>
      <c r="P1982" s="20" t="s">
        <v>11502</v>
      </c>
    </row>
    <row r="1983" spans="1:16" ht="43.2" x14ac:dyDescent="0.3">
      <c r="A1983" s="19" t="s">
        <v>5728</v>
      </c>
      <c r="B1983" s="18" t="s">
        <v>5729</v>
      </c>
      <c r="C1983" s="18" t="s">
        <v>5730</v>
      </c>
      <c r="D1983" s="18" t="s">
        <v>5724</v>
      </c>
      <c r="E1983" s="18" t="s">
        <v>9110</v>
      </c>
      <c r="F1983" s="18" t="s">
        <v>11522</v>
      </c>
      <c r="G1983" s="18" t="s">
        <v>11636</v>
      </c>
      <c r="H1983" s="18" t="s">
        <v>11450</v>
      </c>
      <c r="I1983" s="18" t="s">
        <v>11502</v>
      </c>
      <c r="J1983" s="18" t="s">
        <v>11502</v>
      </c>
      <c r="K1983" s="18" t="s">
        <v>11502</v>
      </c>
      <c r="L1983" s="18" t="s">
        <v>11502</v>
      </c>
      <c r="M1983" s="18" t="s">
        <v>11669</v>
      </c>
      <c r="N1983" s="18" t="s">
        <v>11664</v>
      </c>
      <c r="O1983" s="18" t="s">
        <v>11502</v>
      </c>
      <c r="P1983" s="20" t="s">
        <v>11502</v>
      </c>
    </row>
    <row r="1984" spans="1:16" ht="43.2" x14ac:dyDescent="0.3">
      <c r="A1984" s="19" t="s">
        <v>5731</v>
      </c>
      <c r="B1984" s="18" t="s">
        <v>5732</v>
      </c>
      <c r="C1984" s="18" t="s">
        <v>5733</v>
      </c>
      <c r="D1984" s="18" t="s">
        <v>5724</v>
      </c>
      <c r="E1984" s="18" t="s">
        <v>9110</v>
      </c>
      <c r="F1984" s="18" t="s">
        <v>11522</v>
      </c>
      <c r="G1984" s="18" t="s">
        <v>11636</v>
      </c>
      <c r="H1984" s="18" t="s">
        <v>11450</v>
      </c>
      <c r="I1984" s="18" t="s">
        <v>11502</v>
      </c>
      <c r="J1984" s="18" t="s">
        <v>11502</v>
      </c>
      <c r="K1984" s="18" t="s">
        <v>11502</v>
      </c>
      <c r="L1984" s="18" t="s">
        <v>11502</v>
      </c>
      <c r="M1984" s="18" t="s">
        <v>11669</v>
      </c>
      <c r="N1984" s="18" t="s">
        <v>11664</v>
      </c>
      <c r="O1984" s="18" t="s">
        <v>11502</v>
      </c>
      <c r="P1984" s="20" t="s">
        <v>11502</v>
      </c>
    </row>
    <row r="1985" spans="1:16" ht="43.2" x14ac:dyDescent="0.3">
      <c r="A1985" s="19" t="s">
        <v>5734</v>
      </c>
      <c r="B1985" s="18" t="s">
        <v>5735</v>
      </c>
      <c r="C1985" s="18" t="s">
        <v>5736</v>
      </c>
      <c r="D1985" s="18" t="s">
        <v>5737</v>
      </c>
      <c r="E1985" s="18" t="s">
        <v>2074</v>
      </c>
      <c r="F1985" s="18" t="s">
        <v>11539</v>
      </c>
      <c r="G1985" s="18" t="s">
        <v>11637</v>
      </c>
      <c r="H1985" s="18" t="s">
        <v>11450</v>
      </c>
      <c r="I1985" s="18" t="s">
        <v>11502</v>
      </c>
      <c r="J1985" s="18" t="s">
        <v>11502</v>
      </c>
      <c r="K1985" s="18" t="s">
        <v>11502</v>
      </c>
      <c r="L1985" s="18" t="s">
        <v>11502</v>
      </c>
      <c r="M1985" s="18" t="s">
        <v>11669</v>
      </c>
      <c r="N1985" s="18" t="s">
        <v>11664</v>
      </c>
      <c r="O1985" s="18" t="s">
        <v>11502</v>
      </c>
      <c r="P1985" s="20" t="s">
        <v>11502</v>
      </c>
    </row>
    <row r="1986" spans="1:16" ht="43.2" x14ac:dyDescent="0.3">
      <c r="A1986" s="19" t="s">
        <v>5738</v>
      </c>
      <c r="B1986" s="18" t="s">
        <v>5739</v>
      </c>
      <c r="C1986" s="18" t="s">
        <v>5740</v>
      </c>
      <c r="D1986" s="18" t="s">
        <v>1954</v>
      </c>
      <c r="E1986" s="18" t="s">
        <v>2074</v>
      </c>
      <c r="F1986" s="18" t="s">
        <v>11539</v>
      </c>
      <c r="G1986" s="18" t="s">
        <v>11540</v>
      </c>
      <c r="H1986" s="18" t="s">
        <v>11450</v>
      </c>
      <c r="I1986" s="18" t="s">
        <v>11502</v>
      </c>
      <c r="J1986" s="18" t="s">
        <v>11502</v>
      </c>
      <c r="K1986" s="18" t="s">
        <v>11502</v>
      </c>
      <c r="L1986" s="18" t="s">
        <v>11502</v>
      </c>
      <c r="M1986" s="18" t="s">
        <v>11669</v>
      </c>
      <c r="N1986" s="18" t="s">
        <v>11664</v>
      </c>
      <c r="O1986" s="18" t="s">
        <v>11502</v>
      </c>
      <c r="P1986" s="20" t="s">
        <v>11502</v>
      </c>
    </row>
    <row r="1987" spans="1:16" ht="43.2" x14ac:dyDescent="0.3">
      <c r="A1987" s="19" t="s">
        <v>5741</v>
      </c>
      <c r="B1987" s="18" t="s">
        <v>5742</v>
      </c>
      <c r="C1987" s="18" t="s">
        <v>5743</v>
      </c>
      <c r="D1987" s="18" t="s">
        <v>5737</v>
      </c>
      <c r="E1987" s="18" t="s">
        <v>2074</v>
      </c>
      <c r="F1987" s="18" t="s">
        <v>11539</v>
      </c>
      <c r="G1987" s="18" t="s">
        <v>11637</v>
      </c>
      <c r="H1987" s="18" t="s">
        <v>11450</v>
      </c>
      <c r="I1987" s="18" t="s">
        <v>11502</v>
      </c>
      <c r="J1987" s="18" t="s">
        <v>11502</v>
      </c>
      <c r="K1987" s="18" t="s">
        <v>11502</v>
      </c>
      <c r="L1987" s="18" t="s">
        <v>11502</v>
      </c>
      <c r="M1987" s="18" t="s">
        <v>11669</v>
      </c>
      <c r="N1987" s="18" t="s">
        <v>11664</v>
      </c>
      <c r="O1987" s="18" t="s">
        <v>11502</v>
      </c>
      <c r="P1987" s="20" t="s">
        <v>11502</v>
      </c>
    </row>
    <row r="1988" spans="1:16" ht="43.2" x14ac:dyDescent="0.3">
      <c r="A1988" s="19" t="s">
        <v>5744</v>
      </c>
      <c r="B1988" s="18" t="s">
        <v>5745</v>
      </c>
      <c r="C1988" s="18" t="s">
        <v>5746</v>
      </c>
      <c r="D1988" s="18" t="s">
        <v>5737</v>
      </c>
      <c r="E1988" s="18" t="s">
        <v>2074</v>
      </c>
      <c r="F1988" s="18" t="s">
        <v>11539</v>
      </c>
      <c r="G1988" s="18" t="s">
        <v>11637</v>
      </c>
      <c r="H1988" s="18" t="s">
        <v>11450</v>
      </c>
      <c r="I1988" s="18" t="s">
        <v>11502</v>
      </c>
      <c r="J1988" s="18" t="s">
        <v>11502</v>
      </c>
      <c r="K1988" s="18" t="s">
        <v>11502</v>
      </c>
      <c r="L1988" s="18" t="s">
        <v>11502</v>
      </c>
      <c r="M1988" s="18" t="s">
        <v>11669</v>
      </c>
      <c r="N1988" s="18" t="s">
        <v>11664</v>
      </c>
      <c r="O1988" s="18" t="s">
        <v>11502</v>
      </c>
      <c r="P1988" s="20" t="s">
        <v>11502</v>
      </c>
    </row>
    <row r="1989" spans="1:16" ht="43.2" x14ac:dyDescent="0.3">
      <c r="A1989" s="19" t="s">
        <v>5747</v>
      </c>
      <c r="B1989" s="18" t="s">
        <v>5748</v>
      </c>
      <c r="C1989" s="18" t="s">
        <v>5749</v>
      </c>
      <c r="D1989" s="18" t="s">
        <v>5737</v>
      </c>
      <c r="E1989" s="18" t="s">
        <v>2074</v>
      </c>
      <c r="F1989" s="18" t="s">
        <v>11539</v>
      </c>
      <c r="G1989" s="18" t="s">
        <v>11637</v>
      </c>
      <c r="H1989" s="18" t="s">
        <v>11450</v>
      </c>
      <c r="I1989" s="18" t="s">
        <v>11502</v>
      </c>
      <c r="J1989" s="18" t="s">
        <v>11502</v>
      </c>
      <c r="K1989" s="18" t="s">
        <v>11502</v>
      </c>
      <c r="L1989" s="18" t="s">
        <v>11502</v>
      </c>
      <c r="M1989" s="18" t="s">
        <v>11669</v>
      </c>
      <c r="N1989" s="18" t="s">
        <v>11664</v>
      </c>
      <c r="O1989" s="18" t="s">
        <v>11502</v>
      </c>
      <c r="P1989" s="20" t="s">
        <v>11502</v>
      </c>
    </row>
    <row r="1990" spans="1:16" ht="43.2" x14ac:dyDescent="0.3">
      <c r="A1990" s="19" t="s">
        <v>5750</v>
      </c>
      <c r="B1990" s="18" t="s">
        <v>5751</v>
      </c>
      <c r="C1990" s="18" t="s">
        <v>5752</v>
      </c>
      <c r="D1990" s="18" t="s">
        <v>5724</v>
      </c>
      <c r="E1990" s="18" t="s">
        <v>9110</v>
      </c>
      <c r="F1990" s="18" t="s">
        <v>11522</v>
      </c>
      <c r="G1990" s="18" t="s">
        <v>11636</v>
      </c>
      <c r="H1990" s="18" t="s">
        <v>11450</v>
      </c>
      <c r="I1990" s="18" t="s">
        <v>11502</v>
      </c>
      <c r="J1990" s="18" t="s">
        <v>11502</v>
      </c>
      <c r="K1990" s="18" t="s">
        <v>11502</v>
      </c>
      <c r="L1990" s="18" t="s">
        <v>11502</v>
      </c>
      <c r="M1990" s="18" t="s">
        <v>11669</v>
      </c>
      <c r="N1990" s="18" t="s">
        <v>11664</v>
      </c>
      <c r="O1990" s="18" t="s">
        <v>11502</v>
      </c>
      <c r="P1990" s="20" t="s">
        <v>11502</v>
      </c>
    </row>
    <row r="1991" spans="1:16" ht="43.2" x14ac:dyDescent="0.3">
      <c r="A1991" s="19" t="s">
        <v>5753</v>
      </c>
      <c r="B1991" s="18" t="s">
        <v>5754</v>
      </c>
      <c r="C1991" s="18" t="s">
        <v>5755</v>
      </c>
      <c r="D1991" s="18" t="s">
        <v>5724</v>
      </c>
      <c r="E1991" s="18" t="s">
        <v>9110</v>
      </c>
      <c r="F1991" s="18" t="s">
        <v>11522</v>
      </c>
      <c r="G1991" s="18" t="s">
        <v>11636</v>
      </c>
      <c r="H1991" s="18" t="s">
        <v>11450</v>
      </c>
      <c r="I1991" s="18" t="s">
        <v>11502</v>
      </c>
      <c r="J1991" s="18" t="s">
        <v>11502</v>
      </c>
      <c r="K1991" s="18" t="s">
        <v>11502</v>
      </c>
      <c r="L1991" s="18" t="s">
        <v>11502</v>
      </c>
      <c r="M1991" s="18" t="s">
        <v>11669</v>
      </c>
      <c r="N1991" s="18" t="s">
        <v>11664</v>
      </c>
      <c r="O1991" s="18" t="s">
        <v>11502</v>
      </c>
      <c r="P1991" s="20" t="s">
        <v>11502</v>
      </c>
    </row>
    <row r="1992" spans="1:16" ht="43.2" x14ac:dyDescent="0.3">
      <c r="A1992" s="19" t="s">
        <v>5756</v>
      </c>
      <c r="B1992" s="18" t="s">
        <v>5757</v>
      </c>
      <c r="C1992" s="18" t="s">
        <v>5758</v>
      </c>
      <c r="D1992" s="18" t="s">
        <v>5724</v>
      </c>
      <c r="E1992" s="18" t="s">
        <v>9110</v>
      </c>
      <c r="F1992" s="18" t="s">
        <v>11522</v>
      </c>
      <c r="G1992" s="18" t="s">
        <v>11636</v>
      </c>
      <c r="H1992" s="18" t="s">
        <v>11450</v>
      </c>
      <c r="I1992" s="18" t="s">
        <v>11502</v>
      </c>
      <c r="J1992" s="18" t="s">
        <v>11502</v>
      </c>
      <c r="K1992" s="18" t="s">
        <v>11502</v>
      </c>
      <c r="L1992" s="18" t="s">
        <v>11502</v>
      </c>
      <c r="M1992" s="18" t="s">
        <v>11669</v>
      </c>
      <c r="N1992" s="18" t="s">
        <v>11664</v>
      </c>
      <c r="O1992" s="18" t="s">
        <v>11502</v>
      </c>
      <c r="P1992" s="20" t="s">
        <v>11502</v>
      </c>
    </row>
    <row r="1993" spans="1:16" ht="43.2" x14ac:dyDescent="0.3">
      <c r="A1993" s="19" t="s">
        <v>5759</v>
      </c>
      <c r="B1993" s="18" t="s">
        <v>5760</v>
      </c>
      <c r="C1993" s="18" t="s">
        <v>5761</v>
      </c>
      <c r="D1993" s="18" t="s">
        <v>5724</v>
      </c>
      <c r="E1993" s="18" t="s">
        <v>9110</v>
      </c>
      <c r="F1993" s="18" t="s">
        <v>11522</v>
      </c>
      <c r="G1993" s="18" t="s">
        <v>11636</v>
      </c>
      <c r="H1993" s="18" t="s">
        <v>11450</v>
      </c>
      <c r="I1993" s="18" t="s">
        <v>11502</v>
      </c>
      <c r="J1993" s="18" t="s">
        <v>11502</v>
      </c>
      <c r="K1993" s="18" t="s">
        <v>11502</v>
      </c>
      <c r="L1993" s="18" t="s">
        <v>11502</v>
      </c>
      <c r="M1993" s="18" t="s">
        <v>11669</v>
      </c>
      <c r="N1993" s="18" t="s">
        <v>11664</v>
      </c>
      <c r="O1993" s="18" t="s">
        <v>11502</v>
      </c>
      <c r="P1993" s="20" t="s">
        <v>11502</v>
      </c>
    </row>
    <row r="1994" spans="1:16" ht="43.2" x14ac:dyDescent="0.3">
      <c r="A1994" s="19" t="s">
        <v>5762</v>
      </c>
      <c r="B1994" s="18" t="s">
        <v>5763</v>
      </c>
      <c r="C1994" s="18" t="s">
        <v>5764</v>
      </c>
      <c r="D1994" s="18" t="s">
        <v>5724</v>
      </c>
      <c r="E1994" s="18" t="s">
        <v>9110</v>
      </c>
      <c r="F1994" s="18" t="s">
        <v>11522</v>
      </c>
      <c r="G1994" s="18" t="s">
        <v>11636</v>
      </c>
      <c r="H1994" s="18" t="s">
        <v>11450</v>
      </c>
      <c r="I1994" s="18" t="s">
        <v>11502</v>
      </c>
      <c r="J1994" s="18" t="s">
        <v>11502</v>
      </c>
      <c r="K1994" s="18" t="s">
        <v>11502</v>
      </c>
      <c r="L1994" s="18" t="s">
        <v>11502</v>
      </c>
      <c r="M1994" s="18" t="s">
        <v>11669</v>
      </c>
      <c r="N1994" s="18" t="s">
        <v>11664</v>
      </c>
      <c r="O1994" s="18" t="s">
        <v>11502</v>
      </c>
      <c r="P1994" s="20" t="s">
        <v>11502</v>
      </c>
    </row>
    <row r="1995" spans="1:16" ht="43.2" x14ac:dyDescent="0.3">
      <c r="A1995" s="19" t="s">
        <v>5765</v>
      </c>
      <c r="B1995" s="18" t="s">
        <v>5766</v>
      </c>
      <c r="C1995" s="18" t="s">
        <v>5767</v>
      </c>
      <c r="D1995" s="18" t="s">
        <v>5724</v>
      </c>
      <c r="E1995" s="18" t="s">
        <v>9110</v>
      </c>
      <c r="F1995" s="18" t="s">
        <v>11522</v>
      </c>
      <c r="G1995" s="18" t="s">
        <v>11636</v>
      </c>
      <c r="H1995" s="18" t="s">
        <v>11450</v>
      </c>
      <c r="I1995" s="18" t="s">
        <v>11502</v>
      </c>
      <c r="J1995" s="18" t="s">
        <v>11502</v>
      </c>
      <c r="K1995" s="18" t="s">
        <v>11502</v>
      </c>
      <c r="L1995" s="18" t="s">
        <v>11502</v>
      </c>
      <c r="M1995" s="18" t="s">
        <v>11669</v>
      </c>
      <c r="N1995" s="18" t="s">
        <v>11664</v>
      </c>
      <c r="O1995" s="18" t="s">
        <v>11502</v>
      </c>
      <c r="P1995" s="20" t="s">
        <v>11502</v>
      </c>
    </row>
    <row r="1996" spans="1:16" ht="43.2" x14ac:dyDescent="0.3">
      <c r="A1996" s="19" t="s">
        <v>5768</v>
      </c>
      <c r="B1996" s="18" t="s">
        <v>5769</v>
      </c>
      <c r="C1996" s="18" t="s">
        <v>5769</v>
      </c>
      <c r="D1996" s="18" t="s">
        <v>5724</v>
      </c>
      <c r="E1996" s="18" t="s">
        <v>9110</v>
      </c>
      <c r="F1996" s="18" t="s">
        <v>11522</v>
      </c>
      <c r="G1996" s="18" t="s">
        <v>11636</v>
      </c>
      <c r="H1996" s="18" t="s">
        <v>11450</v>
      </c>
      <c r="I1996" s="18" t="s">
        <v>11502</v>
      </c>
      <c r="J1996" s="18" t="s">
        <v>11502</v>
      </c>
      <c r="K1996" s="18" t="s">
        <v>11502</v>
      </c>
      <c r="L1996" s="18" t="s">
        <v>11502</v>
      </c>
      <c r="M1996" s="18" t="s">
        <v>11669</v>
      </c>
      <c r="N1996" s="18" t="s">
        <v>11664</v>
      </c>
      <c r="O1996" s="18" t="s">
        <v>11502</v>
      </c>
      <c r="P1996" s="20" t="s">
        <v>11502</v>
      </c>
    </row>
    <row r="1997" spans="1:16" ht="43.2" x14ac:dyDescent="0.3">
      <c r="A1997" s="19" t="s">
        <v>5770</v>
      </c>
      <c r="B1997" s="18" t="s">
        <v>5771</v>
      </c>
      <c r="C1997" s="18" t="s">
        <v>5772</v>
      </c>
      <c r="D1997" s="18" t="s">
        <v>4639</v>
      </c>
      <c r="E1997" s="18" t="s">
        <v>8</v>
      </c>
      <c r="F1997" s="18" t="s">
        <v>11509</v>
      </c>
      <c r="G1997" s="18" t="s">
        <v>11625</v>
      </c>
      <c r="H1997" s="18" t="s">
        <v>11451</v>
      </c>
      <c r="I1997" s="18" t="s">
        <v>11502</v>
      </c>
      <c r="J1997" s="18" t="s">
        <v>11502</v>
      </c>
      <c r="K1997" s="18" t="s">
        <v>11502</v>
      </c>
      <c r="L1997" s="18" t="s">
        <v>11502</v>
      </c>
      <c r="M1997" s="18" t="s">
        <v>11502</v>
      </c>
      <c r="N1997" s="18" t="s">
        <v>11664</v>
      </c>
      <c r="O1997" s="18" t="s">
        <v>11665</v>
      </c>
      <c r="P1997" s="20" t="s">
        <v>11666</v>
      </c>
    </row>
    <row r="1998" spans="1:16" ht="43.2" x14ac:dyDescent="0.3">
      <c r="A1998" s="19" t="s">
        <v>5773</v>
      </c>
      <c r="B1998" s="18" t="s">
        <v>5774</v>
      </c>
      <c r="C1998" s="18" t="s">
        <v>5775</v>
      </c>
      <c r="D1998" s="18" t="s">
        <v>5724</v>
      </c>
      <c r="E1998" s="18" t="s">
        <v>9110</v>
      </c>
      <c r="F1998" s="18" t="s">
        <v>11522</v>
      </c>
      <c r="G1998" s="18" t="s">
        <v>11636</v>
      </c>
      <c r="H1998" s="18" t="s">
        <v>11450</v>
      </c>
      <c r="I1998" s="18" t="s">
        <v>11502</v>
      </c>
      <c r="J1998" s="18" t="s">
        <v>11502</v>
      </c>
      <c r="K1998" s="18" t="s">
        <v>11502</v>
      </c>
      <c r="L1998" s="18" t="s">
        <v>11502</v>
      </c>
      <c r="M1998" s="18" t="s">
        <v>11669</v>
      </c>
      <c r="N1998" s="18" t="s">
        <v>11664</v>
      </c>
      <c r="O1998" s="18" t="s">
        <v>11502</v>
      </c>
      <c r="P1998" s="20" t="s">
        <v>11502</v>
      </c>
    </row>
    <row r="1999" spans="1:16" ht="43.2" x14ac:dyDescent="0.3">
      <c r="A1999" s="19" t="s">
        <v>5776</v>
      </c>
      <c r="B1999" s="18" t="s">
        <v>5777</v>
      </c>
      <c r="C1999" s="18" t="s">
        <v>5777</v>
      </c>
      <c r="D1999" s="18" t="s">
        <v>5724</v>
      </c>
      <c r="E1999" s="18" t="s">
        <v>9110</v>
      </c>
      <c r="F1999" s="18" t="s">
        <v>11522</v>
      </c>
      <c r="G1999" s="18" t="s">
        <v>11636</v>
      </c>
      <c r="H1999" s="18" t="s">
        <v>11450</v>
      </c>
      <c r="I1999" s="18" t="s">
        <v>11502</v>
      </c>
      <c r="J1999" s="18" t="s">
        <v>11502</v>
      </c>
      <c r="K1999" s="18" t="s">
        <v>11502</v>
      </c>
      <c r="L1999" s="18" t="s">
        <v>11502</v>
      </c>
      <c r="M1999" s="18" t="s">
        <v>11669</v>
      </c>
      <c r="N1999" s="18" t="s">
        <v>11664</v>
      </c>
      <c r="O1999" s="18" t="s">
        <v>11502</v>
      </c>
      <c r="P1999" s="20" t="s">
        <v>11502</v>
      </c>
    </row>
    <row r="2000" spans="1:16" ht="43.2" x14ac:dyDescent="0.3">
      <c r="A2000" s="19" t="s">
        <v>5778</v>
      </c>
      <c r="B2000" s="18" t="s">
        <v>5779</v>
      </c>
      <c r="C2000" s="18" t="s">
        <v>5780</v>
      </c>
      <c r="D2000" s="18" t="s">
        <v>5724</v>
      </c>
      <c r="E2000" s="18" t="s">
        <v>9110</v>
      </c>
      <c r="F2000" s="18" t="s">
        <v>11522</v>
      </c>
      <c r="G2000" s="18" t="s">
        <v>11636</v>
      </c>
      <c r="H2000" s="18" t="s">
        <v>11450</v>
      </c>
      <c r="I2000" s="18" t="s">
        <v>11502</v>
      </c>
      <c r="J2000" s="18" t="s">
        <v>11502</v>
      </c>
      <c r="K2000" s="18" t="s">
        <v>11502</v>
      </c>
      <c r="L2000" s="18" t="s">
        <v>11502</v>
      </c>
      <c r="M2000" s="18" t="s">
        <v>11669</v>
      </c>
      <c r="N2000" s="18" t="s">
        <v>11664</v>
      </c>
      <c r="O2000" s="18" t="s">
        <v>11502</v>
      </c>
      <c r="P2000" s="20" t="s">
        <v>11502</v>
      </c>
    </row>
    <row r="2001" spans="1:16" ht="43.2" x14ac:dyDescent="0.3">
      <c r="A2001" s="19" t="s">
        <v>5781</v>
      </c>
      <c r="B2001" s="18" t="s">
        <v>5782</v>
      </c>
      <c r="C2001" s="18" t="s">
        <v>5783</v>
      </c>
      <c r="D2001" s="18" t="s">
        <v>5784</v>
      </c>
      <c r="E2001" s="18" t="s">
        <v>2074</v>
      </c>
      <c r="F2001" s="18" t="s">
        <v>11539</v>
      </c>
      <c r="G2001" s="18" t="s">
        <v>11638</v>
      </c>
      <c r="H2001" s="18" t="s">
        <v>11450</v>
      </c>
      <c r="I2001" s="18" t="s">
        <v>11502</v>
      </c>
      <c r="J2001" s="18" t="s">
        <v>11502</v>
      </c>
      <c r="K2001" s="18" t="s">
        <v>11502</v>
      </c>
      <c r="L2001" s="18" t="s">
        <v>11502</v>
      </c>
      <c r="M2001" s="18" t="s">
        <v>11669</v>
      </c>
      <c r="N2001" s="18" t="s">
        <v>11664</v>
      </c>
      <c r="O2001" s="18" t="s">
        <v>11502</v>
      </c>
      <c r="P2001" s="20" t="s">
        <v>11502</v>
      </c>
    </row>
    <row r="2002" spans="1:16" ht="43.2" x14ac:dyDescent="0.3">
      <c r="A2002" s="19" t="s">
        <v>5785</v>
      </c>
      <c r="B2002" s="18" t="s">
        <v>5786</v>
      </c>
      <c r="C2002" s="18" t="s">
        <v>5787</v>
      </c>
      <c r="D2002" s="18" t="s">
        <v>5784</v>
      </c>
      <c r="E2002" s="18" t="s">
        <v>2074</v>
      </c>
      <c r="F2002" s="18" t="s">
        <v>11539</v>
      </c>
      <c r="G2002" s="18" t="s">
        <v>11638</v>
      </c>
      <c r="H2002" s="18" t="s">
        <v>11450</v>
      </c>
      <c r="I2002" s="18" t="s">
        <v>11502</v>
      </c>
      <c r="J2002" s="18" t="s">
        <v>11502</v>
      </c>
      <c r="K2002" s="18" t="s">
        <v>11502</v>
      </c>
      <c r="L2002" s="18" t="s">
        <v>11502</v>
      </c>
      <c r="M2002" s="18" t="s">
        <v>11669</v>
      </c>
      <c r="N2002" s="18" t="s">
        <v>11664</v>
      </c>
      <c r="O2002" s="18" t="s">
        <v>11502</v>
      </c>
      <c r="P2002" s="20" t="s">
        <v>11502</v>
      </c>
    </row>
    <row r="2003" spans="1:16" ht="43.2" x14ac:dyDescent="0.3">
      <c r="A2003" s="19" t="s">
        <v>5788</v>
      </c>
      <c r="B2003" s="18" t="s">
        <v>5789</v>
      </c>
      <c r="C2003" s="18" t="s">
        <v>5790</v>
      </c>
      <c r="D2003" s="18" t="s">
        <v>5784</v>
      </c>
      <c r="E2003" s="18" t="s">
        <v>2074</v>
      </c>
      <c r="F2003" s="18" t="s">
        <v>11539</v>
      </c>
      <c r="G2003" s="18" t="s">
        <v>11638</v>
      </c>
      <c r="H2003" s="18" t="s">
        <v>11450</v>
      </c>
      <c r="I2003" s="18" t="s">
        <v>11502</v>
      </c>
      <c r="J2003" s="18" t="s">
        <v>11502</v>
      </c>
      <c r="K2003" s="18" t="s">
        <v>11502</v>
      </c>
      <c r="L2003" s="18" t="s">
        <v>11502</v>
      </c>
      <c r="M2003" s="18" t="s">
        <v>11669</v>
      </c>
      <c r="N2003" s="18" t="s">
        <v>11664</v>
      </c>
      <c r="O2003" s="18" t="s">
        <v>11502</v>
      </c>
      <c r="P2003" s="20" t="s">
        <v>11502</v>
      </c>
    </row>
    <row r="2004" spans="1:16" ht="43.2" x14ac:dyDescent="0.3">
      <c r="A2004" s="19" t="s">
        <v>5791</v>
      </c>
      <c r="B2004" s="18" t="s">
        <v>5792</v>
      </c>
      <c r="C2004" s="18" t="s">
        <v>5793</v>
      </c>
      <c r="D2004" s="18" t="s">
        <v>5784</v>
      </c>
      <c r="E2004" s="18" t="s">
        <v>2074</v>
      </c>
      <c r="F2004" s="18" t="s">
        <v>11539</v>
      </c>
      <c r="G2004" s="18" t="s">
        <v>11638</v>
      </c>
      <c r="H2004" s="18" t="s">
        <v>11450</v>
      </c>
      <c r="I2004" s="18" t="s">
        <v>11502</v>
      </c>
      <c r="J2004" s="18" t="s">
        <v>11502</v>
      </c>
      <c r="K2004" s="18" t="s">
        <v>11502</v>
      </c>
      <c r="L2004" s="18" t="s">
        <v>11502</v>
      </c>
      <c r="M2004" s="18" t="s">
        <v>11669</v>
      </c>
      <c r="N2004" s="18" t="s">
        <v>11664</v>
      </c>
      <c r="O2004" s="18" t="s">
        <v>11502</v>
      </c>
      <c r="P2004" s="20" t="s">
        <v>11502</v>
      </c>
    </row>
    <row r="2005" spans="1:16" ht="43.2" x14ac:dyDescent="0.3">
      <c r="A2005" s="19" t="s">
        <v>5794</v>
      </c>
      <c r="B2005" s="18" t="s">
        <v>5795</v>
      </c>
      <c r="C2005" s="18" t="s">
        <v>5796</v>
      </c>
      <c r="D2005" s="18" t="s">
        <v>5737</v>
      </c>
      <c r="E2005" s="18" t="s">
        <v>2074</v>
      </c>
      <c r="F2005" s="18" t="s">
        <v>11539</v>
      </c>
      <c r="G2005" s="18" t="s">
        <v>11637</v>
      </c>
      <c r="H2005" s="18" t="s">
        <v>11450</v>
      </c>
      <c r="I2005" s="18" t="s">
        <v>11502</v>
      </c>
      <c r="J2005" s="18" t="s">
        <v>11502</v>
      </c>
      <c r="K2005" s="18" t="s">
        <v>11502</v>
      </c>
      <c r="L2005" s="18" t="s">
        <v>11502</v>
      </c>
      <c r="M2005" s="18" t="s">
        <v>11669</v>
      </c>
      <c r="N2005" s="18" t="s">
        <v>11664</v>
      </c>
      <c r="O2005" s="18" t="s">
        <v>11502</v>
      </c>
      <c r="P2005" s="20" t="s">
        <v>11502</v>
      </c>
    </row>
    <row r="2006" spans="1:16" ht="43.2" x14ac:dyDescent="0.3">
      <c r="A2006" s="19" t="s">
        <v>5797</v>
      </c>
      <c r="B2006" s="18" t="s">
        <v>5798</v>
      </c>
      <c r="C2006" s="18" t="s">
        <v>5799</v>
      </c>
      <c r="D2006" s="18" t="s">
        <v>5737</v>
      </c>
      <c r="E2006" s="18" t="s">
        <v>2074</v>
      </c>
      <c r="F2006" s="18" t="s">
        <v>11539</v>
      </c>
      <c r="G2006" s="18" t="s">
        <v>11637</v>
      </c>
      <c r="H2006" s="18" t="s">
        <v>11450</v>
      </c>
      <c r="I2006" s="18" t="s">
        <v>11502</v>
      </c>
      <c r="J2006" s="18" t="s">
        <v>11502</v>
      </c>
      <c r="K2006" s="18" t="s">
        <v>11502</v>
      </c>
      <c r="L2006" s="18" t="s">
        <v>11502</v>
      </c>
      <c r="M2006" s="18" t="s">
        <v>11669</v>
      </c>
      <c r="N2006" s="18" t="s">
        <v>11664</v>
      </c>
      <c r="O2006" s="18" t="s">
        <v>11502</v>
      </c>
      <c r="P2006" s="20" t="s">
        <v>11502</v>
      </c>
    </row>
    <row r="2007" spans="1:16" ht="43.2" x14ac:dyDescent="0.3">
      <c r="A2007" s="19" t="s">
        <v>5800</v>
      </c>
      <c r="B2007" s="18" t="s">
        <v>5801</v>
      </c>
      <c r="C2007" s="18" t="s">
        <v>5802</v>
      </c>
      <c r="D2007" s="18" t="s">
        <v>5737</v>
      </c>
      <c r="E2007" s="18" t="s">
        <v>2074</v>
      </c>
      <c r="F2007" s="18" t="s">
        <v>11539</v>
      </c>
      <c r="G2007" s="18" t="s">
        <v>11637</v>
      </c>
      <c r="H2007" s="18" t="s">
        <v>11450</v>
      </c>
      <c r="I2007" s="18" t="s">
        <v>11502</v>
      </c>
      <c r="J2007" s="18" t="s">
        <v>11502</v>
      </c>
      <c r="K2007" s="18" t="s">
        <v>11502</v>
      </c>
      <c r="L2007" s="18" t="s">
        <v>11502</v>
      </c>
      <c r="M2007" s="18" t="s">
        <v>11669</v>
      </c>
      <c r="N2007" s="18" t="s">
        <v>11664</v>
      </c>
      <c r="O2007" s="18" t="s">
        <v>11502</v>
      </c>
      <c r="P2007" s="20" t="s">
        <v>11502</v>
      </c>
    </row>
    <row r="2008" spans="1:16" ht="43.2" x14ac:dyDescent="0.3">
      <c r="A2008" s="19" t="s">
        <v>5803</v>
      </c>
      <c r="B2008" s="18" t="s">
        <v>5804</v>
      </c>
      <c r="C2008" s="18" t="s">
        <v>5805</v>
      </c>
      <c r="D2008" s="18" t="s">
        <v>4639</v>
      </c>
      <c r="E2008" s="18" t="s">
        <v>8</v>
      </c>
      <c r="F2008" s="18" t="s">
        <v>11509</v>
      </c>
      <c r="G2008" s="18" t="s">
        <v>11625</v>
      </c>
      <c r="H2008" s="18" t="s">
        <v>11451</v>
      </c>
      <c r="I2008" s="18" t="s">
        <v>11502</v>
      </c>
      <c r="J2008" s="18" t="s">
        <v>11502</v>
      </c>
      <c r="K2008" s="18" t="s">
        <v>11502</v>
      </c>
      <c r="L2008" s="18" t="s">
        <v>11502</v>
      </c>
      <c r="M2008" s="18" t="s">
        <v>11502</v>
      </c>
      <c r="N2008" s="18" t="s">
        <v>11664</v>
      </c>
      <c r="O2008" s="18" t="s">
        <v>11665</v>
      </c>
      <c r="P2008" s="20" t="s">
        <v>11666</v>
      </c>
    </row>
    <row r="2009" spans="1:16" ht="43.2" x14ac:dyDescent="0.3">
      <c r="A2009" s="19" t="s">
        <v>5806</v>
      </c>
      <c r="B2009" s="18" t="s">
        <v>5807</v>
      </c>
      <c r="C2009" s="18" t="s">
        <v>5808</v>
      </c>
      <c r="D2009" s="18" t="s">
        <v>4639</v>
      </c>
      <c r="E2009" s="18" t="s">
        <v>8</v>
      </c>
      <c r="F2009" s="18" t="s">
        <v>11509</v>
      </c>
      <c r="G2009" s="18" t="s">
        <v>11625</v>
      </c>
      <c r="H2009" s="18" t="s">
        <v>11451</v>
      </c>
      <c r="I2009" s="18" t="s">
        <v>11502</v>
      </c>
      <c r="J2009" s="18" t="s">
        <v>11502</v>
      </c>
      <c r="K2009" s="18" t="s">
        <v>11502</v>
      </c>
      <c r="L2009" s="18" t="s">
        <v>11502</v>
      </c>
      <c r="M2009" s="18" t="s">
        <v>11502</v>
      </c>
      <c r="N2009" s="18" t="s">
        <v>11664</v>
      </c>
      <c r="O2009" s="18" t="s">
        <v>11665</v>
      </c>
      <c r="P2009" s="20" t="s">
        <v>11666</v>
      </c>
    </row>
    <row r="2010" spans="1:16" ht="43.2" x14ac:dyDescent="0.3">
      <c r="A2010" s="19" t="s">
        <v>5809</v>
      </c>
      <c r="B2010" s="18" t="s">
        <v>5810</v>
      </c>
      <c r="C2010" s="18" t="s">
        <v>5811</v>
      </c>
      <c r="D2010" s="18" t="s">
        <v>4639</v>
      </c>
      <c r="E2010" s="18" t="s">
        <v>8</v>
      </c>
      <c r="F2010" s="18" t="s">
        <v>11509</v>
      </c>
      <c r="G2010" s="18" t="s">
        <v>11625</v>
      </c>
      <c r="H2010" s="18" t="s">
        <v>11451</v>
      </c>
      <c r="I2010" s="18" t="s">
        <v>11502</v>
      </c>
      <c r="J2010" s="18" t="s">
        <v>11502</v>
      </c>
      <c r="K2010" s="18" t="s">
        <v>11502</v>
      </c>
      <c r="L2010" s="18" t="s">
        <v>11502</v>
      </c>
      <c r="M2010" s="18" t="s">
        <v>11502</v>
      </c>
      <c r="N2010" s="18" t="s">
        <v>11664</v>
      </c>
      <c r="O2010" s="18" t="s">
        <v>11665</v>
      </c>
      <c r="P2010" s="20" t="s">
        <v>11666</v>
      </c>
    </row>
    <row r="2011" spans="1:16" ht="43.2" x14ac:dyDescent="0.3">
      <c r="A2011" s="19" t="s">
        <v>5812</v>
      </c>
      <c r="B2011" s="18" t="s">
        <v>5813</v>
      </c>
      <c r="C2011" s="18" t="s">
        <v>5814</v>
      </c>
      <c r="D2011" s="18" t="s">
        <v>4639</v>
      </c>
      <c r="E2011" s="18" t="s">
        <v>8</v>
      </c>
      <c r="F2011" s="18" t="s">
        <v>11509</v>
      </c>
      <c r="G2011" s="18" t="s">
        <v>11625</v>
      </c>
      <c r="H2011" s="18" t="s">
        <v>11451</v>
      </c>
      <c r="I2011" s="18" t="s">
        <v>11502</v>
      </c>
      <c r="J2011" s="18" t="s">
        <v>11502</v>
      </c>
      <c r="K2011" s="18" t="s">
        <v>11502</v>
      </c>
      <c r="L2011" s="18" t="s">
        <v>11502</v>
      </c>
      <c r="M2011" s="18" t="s">
        <v>11502</v>
      </c>
      <c r="N2011" s="18" t="s">
        <v>11664</v>
      </c>
      <c r="O2011" s="18" t="s">
        <v>11665</v>
      </c>
      <c r="P2011" s="20" t="s">
        <v>11666</v>
      </c>
    </row>
    <row r="2012" spans="1:16" ht="43.2" x14ac:dyDescent="0.3">
      <c r="A2012" s="19" t="s">
        <v>5815</v>
      </c>
      <c r="B2012" s="18" t="s">
        <v>5816</v>
      </c>
      <c r="C2012" s="18" t="s">
        <v>5817</v>
      </c>
      <c r="D2012" s="18" t="s">
        <v>5724</v>
      </c>
      <c r="E2012" s="18" t="s">
        <v>9110</v>
      </c>
      <c r="F2012" s="18" t="s">
        <v>11522</v>
      </c>
      <c r="G2012" s="18" t="s">
        <v>11636</v>
      </c>
      <c r="H2012" s="18" t="s">
        <v>11450</v>
      </c>
      <c r="I2012" s="18" t="s">
        <v>11502</v>
      </c>
      <c r="J2012" s="18" t="s">
        <v>11502</v>
      </c>
      <c r="K2012" s="18" t="s">
        <v>11502</v>
      </c>
      <c r="L2012" s="18" t="s">
        <v>11502</v>
      </c>
      <c r="M2012" s="18" t="s">
        <v>11669</v>
      </c>
      <c r="N2012" s="18" t="s">
        <v>11664</v>
      </c>
      <c r="O2012" s="18" t="s">
        <v>11502</v>
      </c>
      <c r="P2012" s="20" t="s">
        <v>11502</v>
      </c>
    </row>
    <row r="2013" spans="1:16" ht="43.2" x14ac:dyDescent="0.3">
      <c r="A2013" s="19" t="s">
        <v>5818</v>
      </c>
      <c r="B2013" s="18" t="s">
        <v>5819</v>
      </c>
      <c r="C2013" s="18" t="s">
        <v>5820</v>
      </c>
      <c r="D2013" s="18" t="s">
        <v>5724</v>
      </c>
      <c r="E2013" s="18" t="s">
        <v>9110</v>
      </c>
      <c r="F2013" s="18" t="s">
        <v>11522</v>
      </c>
      <c r="G2013" s="18" t="s">
        <v>11636</v>
      </c>
      <c r="H2013" s="18" t="s">
        <v>11450</v>
      </c>
      <c r="I2013" s="18" t="s">
        <v>11502</v>
      </c>
      <c r="J2013" s="18" t="s">
        <v>11502</v>
      </c>
      <c r="K2013" s="18" t="s">
        <v>11502</v>
      </c>
      <c r="L2013" s="18" t="s">
        <v>11502</v>
      </c>
      <c r="M2013" s="18" t="s">
        <v>11669</v>
      </c>
      <c r="N2013" s="18" t="s">
        <v>11664</v>
      </c>
      <c r="O2013" s="18" t="s">
        <v>11502</v>
      </c>
      <c r="P2013" s="20" t="s">
        <v>11502</v>
      </c>
    </row>
    <row r="2014" spans="1:16" ht="43.2" x14ac:dyDescent="0.3">
      <c r="A2014" s="19" t="s">
        <v>5821</v>
      </c>
      <c r="B2014" s="18" t="s">
        <v>5822</v>
      </c>
      <c r="C2014" s="18" t="s">
        <v>5823</v>
      </c>
      <c r="D2014" s="18" t="s">
        <v>5000</v>
      </c>
      <c r="E2014" s="18" t="s">
        <v>527</v>
      </c>
      <c r="F2014" s="18" t="s">
        <v>11627</v>
      </c>
      <c r="G2014" s="18" t="s">
        <v>11628</v>
      </c>
      <c r="H2014" s="18" t="s">
        <v>11451</v>
      </c>
      <c r="I2014" s="18" t="s">
        <v>11502</v>
      </c>
      <c r="J2014" s="18" t="s">
        <v>11502</v>
      </c>
      <c r="K2014" s="18" t="s">
        <v>11502</v>
      </c>
      <c r="L2014" s="18" t="s">
        <v>11502</v>
      </c>
      <c r="M2014" s="18" t="s">
        <v>11502</v>
      </c>
      <c r="N2014" s="18" t="s">
        <v>11664</v>
      </c>
      <c r="O2014" s="18" t="s">
        <v>11665</v>
      </c>
      <c r="P2014" s="20" t="s">
        <v>11666</v>
      </c>
    </row>
    <row r="2015" spans="1:16" ht="43.2" x14ac:dyDescent="0.3">
      <c r="A2015" s="19" t="s">
        <v>5824</v>
      </c>
      <c r="B2015" s="18" t="s">
        <v>5825</v>
      </c>
      <c r="C2015" s="18" t="s">
        <v>5826</v>
      </c>
      <c r="D2015" s="18" t="s">
        <v>1101</v>
      </c>
      <c r="E2015" s="18" t="s">
        <v>9110</v>
      </c>
      <c r="F2015" s="18" t="s">
        <v>11522</v>
      </c>
      <c r="G2015" s="18" t="s">
        <v>11523</v>
      </c>
      <c r="H2015" s="18" t="s">
        <v>11451</v>
      </c>
      <c r="I2015" s="18" t="s">
        <v>11502</v>
      </c>
      <c r="J2015" s="18" t="s">
        <v>11502</v>
      </c>
      <c r="K2015" s="18" t="s">
        <v>11502</v>
      </c>
      <c r="L2015" s="18" t="s">
        <v>11502</v>
      </c>
      <c r="M2015" s="18" t="s">
        <v>11502</v>
      </c>
      <c r="N2015" s="18" t="s">
        <v>11664</v>
      </c>
      <c r="O2015" s="18" t="s">
        <v>11665</v>
      </c>
      <c r="P2015" s="20" t="s">
        <v>11666</v>
      </c>
    </row>
    <row r="2016" spans="1:16" ht="43.2" x14ac:dyDescent="0.3">
      <c r="A2016" s="19" t="s">
        <v>5827</v>
      </c>
      <c r="B2016" s="18" t="s">
        <v>5828</v>
      </c>
      <c r="C2016" s="18" t="s">
        <v>5829</v>
      </c>
      <c r="D2016" s="18" t="s">
        <v>1101</v>
      </c>
      <c r="E2016" s="18" t="s">
        <v>9110</v>
      </c>
      <c r="F2016" s="18" t="s">
        <v>11522</v>
      </c>
      <c r="G2016" s="18" t="s">
        <v>11523</v>
      </c>
      <c r="H2016" s="18" t="s">
        <v>11451</v>
      </c>
      <c r="I2016" s="18" t="s">
        <v>11502</v>
      </c>
      <c r="J2016" s="18" t="s">
        <v>11502</v>
      </c>
      <c r="K2016" s="18" t="s">
        <v>11502</v>
      </c>
      <c r="L2016" s="18" t="s">
        <v>11502</v>
      </c>
      <c r="M2016" s="18" t="s">
        <v>11502</v>
      </c>
      <c r="N2016" s="18" t="s">
        <v>11664</v>
      </c>
      <c r="O2016" s="18" t="s">
        <v>11665</v>
      </c>
      <c r="P2016" s="20" t="s">
        <v>11666</v>
      </c>
    </row>
    <row r="2017" spans="1:16" ht="43.2" x14ac:dyDescent="0.3">
      <c r="A2017" s="19" t="s">
        <v>5830</v>
      </c>
      <c r="B2017" s="18" t="s">
        <v>5831</v>
      </c>
      <c r="C2017" s="18" t="s">
        <v>5832</v>
      </c>
      <c r="D2017" s="18" t="s">
        <v>1101</v>
      </c>
      <c r="E2017" s="18" t="s">
        <v>9110</v>
      </c>
      <c r="F2017" s="18" t="s">
        <v>11522</v>
      </c>
      <c r="G2017" s="18" t="s">
        <v>11523</v>
      </c>
      <c r="H2017" s="18" t="s">
        <v>11451</v>
      </c>
      <c r="I2017" s="18" t="s">
        <v>11502</v>
      </c>
      <c r="J2017" s="18" t="s">
        <v>11502</v>
      </c>
      <c r="K2017" s="18" t="s">
        <v>11502</v>
      </c>
      <c r="L2017" s="18" t="s">
        <v>11502</v>
      </c>
      <c r="M2017" s="18" t="s">
        <v>11502</v>
      </c>
      <c r="N2017" s="18" t="s">
        <v>11664</v>
      </c>
      <c r="O2017" s="18" t="s">
        <v>11665</v>
      </c>
      <c r="P2017" s="20" t="s">
        <v>11666</v>
      </c>
    </row>
    <row r="2018" spans="1:16" ht="43.2" x14ac:dyDescent="0.3">
      <c r="A2018" s="19" t="s">
        <v>5833</v>
      </c>
      <c r="B2018" s="18" t="s">
        <v>5834</v>
      </c>
      <c r="C2018" s="18" t="s">
        <v>5835</v>
      </c>
      <c r="D2018" s="18" t="s">
        <v>1101</v>
      </c>
      <c r="E2018" s="18" t="s">
        <v>9110</v>
      </c>
      <c r="F2018" s="18" t="s">
        <v>11522</v>
      </c>
      <c r="G2018" s="18" t="s">
        <v>11523</v>
      </c>
      <c r="H2018" s="18" t="s">
        <v>11451</v>
      </c>
      <c r="I2018" s="18" t="s">
        <v>11502</v>
      </c>
      <c r="J2018" s="18" t="s">
        <v>11502</v>
      </c>
      <c r="K2018" s="18" t="s">
        <v>11502</v>
      </c>
      <c r="L2018" s="18" t="s">
        <v>11502</v>
      </c>
      <c r="M2018" s="18" t="s">
        <v>11502</v>
      </c>
      <c r="N2018" s="18" t="s">
        <v>11664</v>
      </c>
      <c r="O2018" s="18" t="s">
        <v>11665</v>
      </c>
      <c r="P2018" s="20" t="s">
        <v>11666</v>
      </c>
    </row>
    <row r="2019" spans="1:16" ht="43.2" x14ac:dyDescent="0.3">
      <c r="A2019" s="19" t="s">
        <v>5836</v>
      </c>
      <c r="B2019" s="18" t="s">
        <v>5837</v>
      </c>
      <c r="C2019" s="18" t="s">
        <v>5838</v>
      </c>
      <c r="D2019" s="18" t="s">
        <v>1101</v>
      </c>
      <c r="E2019" s="18" t="s">
        <v>9110</v>
      </c>
      <c r="F2019" s="18" t="s">
        <v>11522</v>
      </c>
      <c r="G2019" s="18" t="s">
        <v>11523</v>
      </c>
      <c r="H2019" s="18" t="s">
        <v>11451</v>
      </c>
      <c r="I2019" s="18" t="s">
        <v>11502</v>
      </c>
      <c r="J2019" s="18" t="s">
        <v>11502</v>
      </c>
      <c r="K2019" s="18" t="s">
        <v>11502</v>
      </c>
      <c r="L2019" s="18" t="s">
        <v>11502</v>
      </c>
      <c r="M2019" s="18" t="s">
        <v>11502</v>
      </c>
      <c r="N2019" s="18" t="s">
        <v>11664</v>
      </c>
      <c r="O2019" s="18" t="s">
        <v>11665</v>
      </c>
      <c r="P2019" s="20" t="s">
        <v>11666</v>
      </c>
    </row>
    <row r="2020" spans="1:16" ht="43.2" x14ac:dyDescent="0.3">
      <c r="A2020" s="19" t="s">
        <v>5839</v>
      </c>
      <c r="B2020" s="18" t="s">
        <v>5840</v>
      </c>
      <c r="C2020" s="18" t="s">
        <v>5841</v>
      </c>
      <c r="D2020" s="18" t="s">
        <v>5724</v>
      </c>
      <c r="E2020" s="18" t="s">
        <v>9110</v>
      </c>
      <c r="F2020" s="18" t="s">
        <v>11522</v>
      </c>
      <c r="G2020" s="18" t="s">
        <v>11636</v>
      </c>
      <c r="H2020" s="18" t="s">
        <v>11450</v>
      </c>
      <c r="I2020" s="18" t="s">
        <v>11502</v>
      </c>
      <c r="J2020" s="18" t="s">
        <v>11502</v>
      </c>
      <c r="K2020" s="18" t="s">
        <v>11502</v>
      </c>
      <c r="L2020" s="18" t="s">
        <v>11502</v>
      </c>
      <c r="M2020" s="18" t="s">
        <v>11669</v>
      </c>
      <c r="N2020" s="18" t="s">
        <v>11664</v>
      </c>
      <c r="O2020" s="18" t="s">
        <v>11502</v>
      </c>
      <c r="P2020" s="20" t="s">
        <v>11502</v>
      </c>
    </row>
    <row r="2021" spans="1:16" ht="43.2" x14ac:dyDescent="0.3">
      <c r="A2021" s="19" t="s">
        <v>5842</v>
      </c>
      <c r="B2021" s="18" t="s">
        <v>5843</v>
      </c>
      <c r="C2021" s="18" t="s">
        <v>5844</v>
      </c>
      <c r="D2021" s="18" t="s">
        <v>5724</v>
      </c>
      <c r="E2021" s="18" t="s">
        <v>9110</v>
      </c>
      <c r="F2021" s="18" t="s">
        <v>11522</v>
      </c>
      <c r="G2021" s="18" t="s">
        <v>11636</v>
      </c>
      <c r="H2021" s="18" t="s">
        <v>11450</v>
      </c>
      <c r="I2021" s="18" t="s">
        <v>11502</v>
      </c>
      <c r="J2021" s="18" t="s">
        <v>11502</v>
      </c>
      <c r="K2021" s="18" t="s">
        <v>11502</v>
      </c>
      <c r="L2021" s="18" t="s">
        <v>11502</v>
      </c>
      <c r="M2021" s="18" t="s">
        <v>11669</v>
      </c>
      <c r="N2021" s="18" t="s">
        <v>11664</v>
      </c>
      <c r="O2021" s="18" t="s">
        <v>11502</v>
      </c>
      <c r="P2021" s="20" t="s">
        <v>11502</v>
      </c>
    </row>
    <row r="2022" spans="1:16" ht="43.2" x14ac:dyDescent="0.3">
      <c r="A2022" s="19" t="s">
        <v>5845</v>
      </c>
      <c r="B2022" s="18" t="s">
        <v>5846</v>
      </c>
      <c r="C2022" s="18" t="s">
        <v>5847</v>
      </c>
      <c r="D2022" s="18" t="s">
        <v>5724</v>
      </c>
      <c r="E2022" s="18" t="s">
        <v>9110</v>
      </c>
      <c r="F2022" s="18" t="s">
        <v>11522</v>
      </c>
      <c r="G2022" s="18" t="s">
        <v>11636</v>
      </c>
      <c r="H2022" s="18" t="s">
        <v>11450</v>
      </c>
      <c r="I2022" s="18" t="s">
        <v>11502</v>
      </c>
      <c r="J2022" s="18" t="s">
        <v>11502</v>
      </c>
      <c r="K2022" s="18" t="s">
        <v>11502</v>
      </c>
      <c r="L2022" s="18" t="s">
        <v>11502</v>
      </c>
      <c r="M2022" s="18" t="s">
        <v>11669</v>
      </c>
      <c r="N2022" s="18" t="s">
        <v>11664</v>
      </c>
      <c r="O2022" s="18" t="s">
        <v>11502</v>
      </c>
      <c r="P2022" s="20" t="s">
        <v>11502</v>
      </c>
    </row>
    <row r="2023" spans="1:16" ht="43.2" x14ac:dyDescent="0.3">
      <c r="A2023" s="19" t="s">
        <v>5848</v>
      </c>
      <c r="B2023" s="18" t="s">
        <v>5849</v>
      </c>
      <c r="C2023" s="18" t="s">
        <v>5850</v>
      </c>
      <c r="D2023" s="18" t="s">
        <v>5724</v>
      </c>
      <c r="E2023" s="18" t="s">
        <v>9110</v>
      </c>
      <c r="F2023" s="18" t="s">
        <v>11522</v>
      </c>
      <c r="G2023" s="18" t="s">
        <v>11636</v>
      </c>
      <c r="H2023" s="18" t="s">
        <v>11450</v>
      </c>
      <c r="I2023" s="18" t="s">
        <v>11502</v>
      </c>
      <c r="J2023" s="18" t="s">
        <v>11502</v>
      </c>
      <c r="K2023" s="18" t="s">
        <v>11502</v>
      </c>
      <c r="L2023" s="18" t="s">
        <v>11502</v>
      </c>
      <c r="M2023" s="18" t="s">
        <v>11669</v>
      </c>
      <c r="N2023" s="18" t="s">
        <v>11664</v>
      </c>
      <c r="O2023" s="18" t="s">
        <v>11502</v>
      </c>
      <c r="P2023" s="20" t="s">
        <v>11502</v>
      </c>
    </row>
    <row r="2024" spans="1:16" ht="43.2" x14ac:dyDescent="0.3">
      <c r="A2024" s="19" t="s">
        <v>5851</v>
      </c>
      <c r="B2024" s="18" t="s">
        <v>5852</v>
      </c>
      <c r="C2024" s="18" t="s">
        <v>5853</v>
      </c>
      <c r="D2024" s="18" t="s">
        <v>5000</v>
      </c>
      <c r="E2024" s="18" t="s">
        <v>527</v>
      </c>
      <c r="F2024" s="18" t="s">
        <v>11627</v>
      </c>
      <c r="G2024" s="18" t="s">
        <v>11628</v>
      </c>
      <c r="H2024" s="18" t="s">
        <v>11451</v>
      </c>
      <c r="I2024" s="18" t="s">
        <v>11502</v>
      </c>
      <c r="J2024" s="18" t="s">
        <v>11502</v>
      </c>
      <c r="K2024" s="18" t="s">
        <v>11502</v>
      </c>
      <c r="L2024" s="18" t="s">
        <v>11502</v>
      </c>
      <c r="M2024" s="18" t="s">
        <v>11502</v>
      </c>
      <c r="N2024" s="18" t="s">
        <v>11664</v>
      </c>
      <c r="O2024" s="18" t="s">
        <v>11665</v>
      </c>
      <c r="P2024" s="20" t="s">
        <v>11666</v>
      </c>
    </row>
    <row r="2025" spans="1:16" ht="43.2" x14ac:dyDescent="0.3">
      <c r="A2025" s="19" t="s">
        <v>5854</v>
      </c>
      <c r="B2025" s="18" t="s">
        <v>5855</v>
      </c>
      <c r="C2025" s="18" t="s">
        <v>5856</v>
      </c>
      <c r="D2025" s="18" t="s">
        <v>5000</v>
      </c>
      <c r="E2025" s="18" t="s">
        <v>527</v>
      </c>
      <c r="F2025" s="18" t="s">
        <v>11627</v>
      </c>
      <c r="G2025" s="18" t="s">
        <v>11628</v>
      </c>
      <c r="H2025" s="18" t="s">
        <v>11451</v>
      </c>
      <c r="I2025" s="18" t="s">
        <v>11502</v>
      </c>
      <c r="J2025" s="18" t="s">
        <v>11502</v>
      </c>
      <c r="K2025" s="18" t="s">
        <v>11502</v>
      </c>
      <c r="L2025" s="18" t="s">
        <v>11502</v>
      </c>
      <c r="M2025" s="18" t="s">
        <v>11502</v>
      </c>
      <c r="N2025" s="18" t="s">
        <v>11664</v>
      </c>
      <c r="O2025" s="18" t="s">
        <v>11665</v>
      </c>
      <c r="P2025" s="20" t="s">
        <v>11666</v>
      </c>
    </row>
    <row r="2026" spans="1:16" ht="43.2" x14ac:dyDescent="0.3">
      <c r="A2026" s="19" t="s">
        <v>5857</v>
      </c>
      <c r="B2026" s="18" t="s">
        <v>5858</v>
      </c>
      <c r="C2026" s="18" t="s">
        <v>5859</v>
      </c>
      <c r="D2026" s="18" t="s">
        <v>5000</v>
      </c>
      <c r="E2026" s="18" t="s">
        <v>527</v>
      </c>
      <c r="F2026" s="18" t="s">
        <v>11627</v>
      </c>
      <c r="G2026" s="18" t="s">
        <v>11628</v>
      </c>
      <c r="H2026" s="18" t="s">
        <v>11451</v>
      </c>
      <c r="I2026" s="18" t="s">
        <v>11502</v>
      </c>
      <c r="J2026" s="18" t="s">
        <v>11502</v>
      </c>
      <c r="K2026" s="18" t="s">
        <v>11502</v>
      </c>
      <c r="L2026" s="18" t="s">
        <v>11502</v>
      </c>
      <c r="M2026" s="18" t="s">
        <v>11502</v>
      </c>
      <c r="N2026" s="18" t="s">
        <v>11664</v>
      </c>
      <c r="O2026" s="18" t="s">
        <v>11665</v>
      </c>
      <c r="P2026" s="20" t="s">
        <v>11666</v>
      </c>
    </row>
    <row r="2027" spans="1:16" ht="43.2" x14ac:dyDescent="0.3">
      <c r="A2027" s="19" t="s">
        <v>5860</v>
      </c>
      <c r="B2027" s="18" t="s">
        <v>5861</v>
      </c>
      <c r="C2027" s="18" t="s">
        <v>5862</v>
      </c>
      <c r="D2027" s="18" t="s">
        <v>5000</v>
      </c>
      <c r="E2027" s="18" t="s">
        <v>527</v>
      </c>
      <c r="F2027" s="18" t="s">
        <v>11627</v>
      </c>
      <c r="G2027" s="18" t="s">
        <v>11628</v>
      </c>
      <c r="H2027" s="18" t="s">
        <v>11451</v>
      </c>
      <c r="I2027" s="18" t="s">
        <v>11502</v>
      </c>
      <c r="J2027" s="18" t="s">
        <v>11502</v>
      </c>
      <c r="K2027" s="18" t="s">
        <v>11502</v>
      </c>
      <c r="L2027" s="18" t="s">
        <v>11502</v>
      </c>
      <c r="M2027" s="18" t="s">
        <v>11502</v>
      </c>
      <c r="N2027" s="18" t="s">
        <v>11664</v>
      </c>
      <c r="O2027" s="18" t="s">
        <v>11665</v>
      </c>
      <c r="P2027" s="20" t="s">
        <v>11666</v>
      </c>
    </row>
    <row r="2028" spans="1:16" ht="43.2" x14ac:dyDescent="0.3">
      <c r="A2028" s="19" t="s">
        <v>5863</v>
      </c>
      <c r="B2028" s="18" t="s">
        <v>5864</v>
      </c>
      <c r="C2028" s="18" t="s">
        <v>5864</v>
      </c>
      <c r="D2028" s="18" t="s">
        <v>5784</v>
      </c>
      <c r="E2028" s="18" t="s">
        <v>2074</v>
      </c>
      <c r="F2028" s="18" t="s">
        <v>11539</v>
      </c>
      <c r="G2028" s="18" t="s">
        <v>11638</v>
      </c>
      <c r="H2028" s="18" t="s">
        <v>11450</v>
      </c>
      <c r="I2028" s="18" t="s">
        <v>11502</v>
      </c>
      <c r="J2028" s="18" t="s">
        <v>11502</v>
      </c>
      <c r="K2028" s="18" t="s">
        <v>11502</v>
      </c>
      <c r="L2028" s="18" t="s">
        <v>11502</v>
      </c>
      <c r="M2028" s="18" t="s">
        <v>11669</v>
      </c>
      <c r="N2028" s="18" t="s">
        <v>11664</v>
      </c>
      <c r="O2028" s="18" t="s">
        <v>11502</v>
      </c>
      <c r="P2028" s="20" t="s">
        <v>11502</v>
      </c>
    </row>
    <row r="2029" spans="1:16" ht="43.2" x14ac:dyDescent="0.3">
      <c r="A2029" s="19" t="s">
        <v>5865</v>
      </c>
      <c r="B2029" s="18" t="s">
        <v>5866</v>
      </c>
      <c r="C2029" s="18" t="s">
        <v>5866</v>
      </c>
      <c r="D2029" s="18" t="s">
        <v>5737</v>
      </c>
      <c r="E2029" s="18" t="s">
        <v>2074</v>
      </c>
      <c r="F2029" s="18" t="s">
        <v>11539</v>
      </c>
      <c r="G2029" s="18" t="s">
        <v>11637</v>
      </c>
      <c r="H2029" s="18" t="s">
        <v>11450</v>
      </c>
      <c r="I2029" s="18" t="s">
        <v>11502</v>
      </c>
      <c r="J2029" s="18" t="s">
        <v>11502</v>
      </c>
      <c r="K2029" s="18" t="s">
        <v>11502</v>
      </c>
      <c r="L2029" s="18" t="s">
        <v>11502</v>
      </c>
      <c r="M2029" s="18" t="s">
        <v>11669</v>
      </c>
      <c r="N2029" s="18" t="s">
        <v>11664</v>
      </c>
      <c r="O2029" s="18" t="s">
        <v>11502</v>
      </c>
      <c r="P2029" s="20" t="s">
        <v>11502</v>
      </c>
    </row>
    <row r="2030" spans="1:16" ht="43.2" x14ac:dyDescent="0.3">
      <c r="A2030" s="19" t="s">
        <v>5867</v>
      </c>
      <c r="B2030" s="18" t="s">
        <v>5868</v>
      </c>
      <c r="C2030" s="18" t="s">
        <v>5869</v>
      </c>
      <c r="D2030" s="18" t="s">
        <v>5737</v>
      </c>
      <c r="E2030" s="18" t="s">
        <v>2074</v>
      </c>
      <c r="F2030" s="18" t="s">
        <v>11539</v>
      </c>
      <c r="G2030" s="18" t="s">
        <v>11637</v>
      </c>
      <c r="H2030" s="18" t="s">
        <v>11450</v>
      </c>
      <c r="I2030" s="18" t="s">
        <v>11502</v>
      </c>
      <c r="J2030" s="18" t="s">
        <v>11502</v>
      </c>
      <c r="K2030" s="18" t="s">
        <v>11502</v>
      </c>
      <c r="L2030" s="18" t="s">
        <v>11502</v>
      </c>
      <c r="M2030" s="18" t="s">
        <v>11669</v>
      </c>
      <c r="N2030" s="18" t="s">
        <v>11664</v>
      </c>
      <c r="O2030" s="18" t="s">
        <v>11502</v>
      </c>
      <c r="P2030" s="20" t="s">
        <v>11502</v>
      </c>
    </row>
    <row r="2031" spans="1:16" ht="43.2" x14ac:dyDescent="0.3">
      <c r="A2031" s="19" t="s">
        <v>5870</v>
      </c>
      <c r="B2031" s="18" t="s">
        <v>5871</v>
      </c>
      <c r="C2031" s="18" t="s">
        <v>5872</v>
      </c>
      <c r="D2031" s="18" t="s">
        <v>5737</v>
      </c>
      <c r="E2031" s="18" t="s">
        <v>2074</v>
      </c>
      <c r="F2031" s="18" t="s">
        <v>11539</v>
      </c>
      <c r="G2031" s="18" t="s">
        <v>11637</v>
      </c>
      <c r="H2031" s="18" t="s">
        <v>11450</v>
      </c>
      <c r="I2031" s="18" t="s">
        <v>11502</v>
      </c>
      <c r="J2031" s="18" t="s">
        <v>11502</v>
      </c>
      <c r="K2031" s="18" t="s">
        <v>11502</v>
      </c>
      <c r="L2031" s="18" t="s">
        <v>11502</v>
      </c>
      <c r="M2031" s="18" t="s">
        <v>11669</v>
      </c>
      <c r="N2031" s="18" t="s">
        <v>11664</v>
      </c>
      <c r="O2031" s="18" t="s">
        <v>11502</v>
      </c>
      <c r="P2031" s="20" t="s">
        <v>11502</v>
      </c>
    </row>
    <row r="2032" spans="1:16" ht="43.2" x14ac:dyDescent="0.3">
      <c r="A2032" s="19" t="s">
        <v>5873</v>
      </c>
      <c r="B2032" s="18" t="s">
        <v>5874</v>
      </c>
      <c r="C2032" s="18" t="s">
        <v>5875</v>
      </c>
      <c r="D2032" s="18" t="s">
        <v>5737</v>
      </c>
      <c r="E2032" s="18" t="s">
        <v>2074</v>
      </c>
      <c r="F2032" s="18" t="s">
        <v>11539</v>
      </c>
      <c r="G2032" s="18" t="s">
        <v>11637</v>
      </c>
      <c r="H2032" s="18" t="s">
        <v>11450</v>
      </c>
      <c r="I2032" s="18" t="s">
        <v>11502</v>
      </c>
      <c r="J2032" s="18" t="s">
        <v>11502</v>
      </c>
      <c r="K2032" s="18" t="s">
        <v>11502</v>
      </c>
      <c r="L2032" s="18" t="s">
        <v>11502</v>
      </c>
      <c r="M2032" s="18" t="s">
        <v>11669</v>
      </c>
      <c r="N2032" s="18" t="s">
        <v>11664</v>
      </c>
      <c r="O2032" s="18" t="s">
        <v>11502</v>
      </c>
      <c r="P2032" s="20" t="s">
        <v>11502</v>
      </c>
    </row>
    <row r="2033" spans="1:16" ht="43.2" x14ac:dyDescent="0.3">
      <c r="A2033" s="19" t="s">
        <v>5876</v>
      </c>
      <c r="B2033" s="18" t="s">
        <v>5877</v>
      </c>
      <c r="C2033" s="18" t="s">
        <v>5877</v>
      </c>
      <c r="D2033" s="18" t="s">
        <v>5637</v>
      </c>
      <c r="E2033" s="18" t="s">
        <v>11251</v>
      </c>
      <c r="F2033" s="18" t="s">
        <v>11528</v>
      </c>
      <c r="G2033" s="18" t="s">
        <v>11634</v>
      </c>
      <c r="H2033" s="18" t="s">
        <v>11451</v>
      </c>
      <c r="I2033" s="18" t="s">
        <v>11502</v>
      </c>
      <c r="J2033" s="18" t="s">
        <v>11502</v>
      </c>
      <c r="K2033" s="18" t="s">
        <v>11502</v>
      </c>
      <c r="L2033" s="18" t="s">
        <v>11502</v>
      </c>
      <c r="M2033" s="18" t="s">
        <v>11502</v>
      </c>
      <c r="N2033" s="18" t="s">
        <v>11664</v>
      </c>
      <c r="O2033" s="18" t="s">
        <v>11665</v>
      </c>
      <c r="P2033" s="20" t="s">
        <v>11666</v>
      </c>
    </row>
    <row r="2034" spans="1:16" ht="43.2" x14ac:dyDescent="0.3">
      <c r="A2034" s="19" t="s">
        <v>5878</v>
      </c>
      <c r="B2034" s="18" t="s">
        <v>5879</v>
      </c>
      <c r="C2034" s="18" t="s">
        <v>5880</v>
      </c>
      <c r="D2034" s="18" t="s">
        <v>5637</v>
      </c>
      <c r="E2034" s="18" t="s">
        <v>11251</v>
      </c>
      <c r="F2034" s="18" t="s">
        <v>11528</v>
      </c>
      <c r="G2034" s="18" t="s">
        <v>11634</v>
      </c>
      <c r="H2034" s="18" t="s">
        <v>11451</v>
      </c>
      <c r="I2034" s="18" t="s">
        <v>11502</v>
      </c>
      <c r="J2034" s="18" t="s">
        <v>11502</v>
      </c>
      <c r="K2034" s="18" t="s">
        <v>11502</v>
      </c>
      <c r="L2034" s="18" t="s">
        <v>11502</v>
      </c>
      <c r="M2034" s="18" t="s">
        <v>11502</v>
      </c>
      <c r="N2034" s="18" t="s">
        <v>11664</v>
      </c>
      <c r="O2034" s="18" t="s">
        <v>11665</v>
      </c>
      <c r="P2034" s="20" t="s">
        <v>11666</v>
      </c>
    </row>
    <row r="2035" spans="1:16" ht="43.2" x14ac:dyDescent="0.3">
      <c r="A2035" s="19" t="s">
        <v>5881</v>
      </c>
      <c r="B2035" s="18" t="s">
        <v>5882</v>
      </c>
      <c r="C2035" s="18" t="s">
        <v>5883</v>
      </c>
      <c r="D2035" s="18" t="s">
        <v>5637</v>
      </c>
      <c r="E2035" s="18" t="s">
        <v>11251</v>
      </c>
      <c r="F2035" s="18" t="s">
        <v>11528</v>
      </c>
      <c r="G2035" s="18" t="s">
        <v>11634</v>
      </c>
      <c r="H2035" s="18" t="s">
        <v>11451</v>
      </c>
      <c r="I2035" s="18" t="s">
        <v>11502</v>
      </c>
      <c r="J2035" s="18" t="s">
        <v>11502</v>
      </c>
      <c r="K2035" s="18" t="s">
        <v>11502</v>
      </c>
      <c r="L2035" s="18" t="s">
        <v>11502</v>
      </c>
      <c r="M2035" s="18" t="s">
        <v>11502</v>
      </c>
      <c r="N2035" s="18" t="s">
        <v>11664</v>
      </c>
      <c r="O2035" s="18" t="s">
        <v>11665</v>
      </c>
      <c r="P2035" s="20" t="s">
        <v>11666</v>
      </c>
    </row>
    <row r="2036" spans="1:16" ht="43.2" x14ac:dyDescent="0.3">
      <c r="A2036" s="19" t="s">
        <v>5884</v>
      </c>
      <c r="B2036" s="18" t="s">
        <v>5885</v>
      </c>
      <c r="C2036" s="18" t="s">
        <v>5886</v>
      </c>
      <c r="D2036" s="18" t="s">
        <v>5637</v>
      </c>
      <c r="E2036" s="18" t="s">
        <v>11251</v>
      </c>
      <c r="F2036" s="18" t="s">
        <v>11528</v>
      </c>
      <c r="G2036" s="18" t="s">
        <v>11634</v>
      </c>
      <c r="H2036" s="18" t="s">
        <v>11451</v>
      </c>
      <c r="I2036" s="18" t="s">
        <v>11502</v>
      </c>
      <c r="J2036" s="18" t="s">
        <v>11502</v>
      </c>
      <c r="K2036" s="18" t="s">
        <v>11502</v>
      </c>
      <c r="L2036" s="18" t="s">
        <v>11502</v>
      </c>
      <c r="M2036" s="18" t="s">
        <v>11502</v>
      </c>
      <c r="N2036" s="18" t="s">
        <v>11664</v>
      </c>
      <c r="O2036" s="18" t="s">
        <v>11665</v>
      </c>
      <c r="P2036" s="20" t="s">
        <v>11666</v>
      </c>
    </row>
    <row r="2037" spans="1:16" ht="43.2" x14ac:dyDescent="0.3">
      <c r="A2037" s="19" t="s">
        <v>5887</v>
      </c>
      <c r="B2037" s="18" t="s">
        <v>5888</v>
      </c>
      <c r="C2037" s="18" t="s">
        <v>5889</v>
      </c>
      <c r="D2037" s="18" t="s">
        <v>5637</v>
      </c>
      <c r="E2037" s="18" t="s">
        <v>11251</v>
      </c>
      <c r="F2037" s="18" t="s">
        <v>11528</v>
      </c>
      <c r="G2037" s="18" t="s">
        <v>11634</v>
      </c>
      <c r="H2037" s="18" t="s">
        <v>11451</v>
      </c>
      <c r="I2037" s="18" t="s">
        <v>11502</v>
      </c>
      <c r="J2037" s="18" t="s">
        <v>11502</v>
      </c>
      <c r="K2037" s="18" t="s">
        <v>11502</v>
      </c>
      <c r="L2037" s="18" t="s">
        <v>11502</v>
      </c>
      <c r="M2037" s="18" t="s">
        <v>11502</v>
      </c>
      <c r="N2037" s="18" t="s">
        <v>11664</v>
      </c>
      <c r="O2037" s="18" t="s">
        <v>11665</v>
      </c>
      <c r="P2037" s="20" t="s">
        <v>11666</v>
      </c>
    </row>
    <row r="2038" spans="1:16" ht="43.2" x14ac:dyDescent="0.3">
      <c r="A2038" s="19" t="s">
        <v>5890</v>
      </c>
      <c r="B2038" s="18" t="s">
        <v>5891</v>
      </c>
      <c r="C2038" s="18" t="s">
        <v>5892</v>
      </c>
      <c r="D2038" s="18" t="s">
        <v>5637</v>
      </c>
      <c r="E2038" s="18" t="s">
        <v>11251</v>
      </c>
      <c r="F2038" s="18" t="s">
        <v>11528</v>
      </c>
      <c r="G2038" s="18" t="s">
        <v>11634</v>
      </c>
      <c r="H2038" s="18" t="s">
        <v>11451</v>
      </c>
      <c r="I2038" s="18" t="s">
        <v>11502</v>
      </c>
      <c r="J2038" s="18" t="s">
        <v>11502</v>
      </c>
      <c r="K2038" s="18" t="s">
        <v>11502</v>
      </c>
      <c r="L2038" s="18" t="s">
        <v>11502</v>
      </c>
      <c r="M2038" s="18" t="s">
        <v>11502</v>
      </c>
      <c r="N2038" s="18" t="s">
        <v>11664</v>
      </c>
      <c r="O2038" s="18" t="s">
        <v>11665</v>
      </c>
      <c r="P2038" s="20" t="s">
        <v>11666</v>
      </c>
    </row>
    <row r="2039" spans="1:16" ht="43.2" x14ac:dyDescent="0.3">
      <c r="A2039" s="19" t="s">
        <v>5893</v>
      </c>
      <c r="B2039" s="18" t="s">
        <v>5894</v>
      </c>
      <c r="C2039" s="18" t="s">
        <v>5895</v>
      </c>
      <c r="D2039" s="18" t="s">
        <v>5637</v>
      </c>
      <c r="E2039" s="18" t="s">
        <v>11251</v>
      </c>
      <c r="F2039" s="18" t="s">
        <v>11528</v>
      </c>
      <c r="G2039" s="18" t="s">
        <v>11634</v>
      </c>
      <c r="H2039" s="18" t="s">
        <v>11451</v>
      </c>
      <c r="I2039" s="18" t="s">
        <v>11502</v>
      </c>
      <c r="J2039" s="18" t="s">
        <v>11502</v>
      </c>
      <c r="K2039" s="18" t="s">
        <v>11502</v>
      </c>
      <c r="L2039" s="18" t="s">
        <v>11502</v>
      </c>
      <c r="M2039" s="18" t="s">
        <v>11502</v>
      </c>
      <c r="N2039" s="18" t="s">
        <v>11664</v>
      </c>
      <c r="O2039" s="18" t="s">
        <v>11665</v>
      </c>
      <c r="P2039" s="20" t="s">
        <v>11666</v>
      </c>
    </row>
    <row r="2040" spans="1:16" ht="43.2" x14ac:dyDescent="0.3">
      <c r="A2040" s="19" t="s">
        <v>5896</v>
      </c>
      <c r="B2040" s="18" t="s">
        <v>5897</v>
      </c>
      <c r="C2040" s="18" t="s">
        <v>5897</v>
      </c>
      <c r="D2040" s="18" t="s">
        <v>1331</v>
      </c>
      <c r="E2040" s="18" t="s">
        <v>11251</v>
      </c>
      <c r="F2040" s="18" t="s">
        <v>11528</v>
      </c>
      <c r="G2040" s="18" t="s">
        <v>11529</v>
      </c>
      <c r="H2040" s="18" t="s">
        <v>11451</v>
      </c>
      <c r="I2040" s="18" t="s">
        <v>11502</v>
      </c>
      <c r="J2040" s="18" t="s">
        <v>11502</v>
      </c>
      <c r="K2040" s="18" t="s">
        <v>11502</v>
      </c>
      <c r="L2040" s="18" t="s">
        <v>11502</v>
      </c>
      <c r="M2040" s="18" t="s">
        <v>11502</v>
      </c>
      <c r="N2040" s="18" t="s">
        <v>11664</v>
      </c>
      <c r="O2040" s="18" t="s">
        <v>11665</v>
      </c>
      <c r="P2040" s="20" t="s">
        <v>11666</v>
      </c>
    </row>
    <row r="2041" spans="1:16" ht="43.2" x14ac:dyDescent="0.3">
      <c r="A2041" s="19" t="s">
        <v>5898</v>
      </c>
      <c r="B2041" s="18" t="s">
        <v>5899</v>
      </c>
      <c r="C2041" s="18" t="s">
        <v>5899</v>
      </c>
      <c r="D2041" s="18" t="s">
        <v>1331</v>
      </c>
      <c r="E2041" s="18" t="s">
        <v>11251</v>
      </c>
      <c r="F2041" s="18" t="s">
        <v>11528</v>
      </c>
      <c r="G2041" s="18" t="s">
        <v>11529</v>
      </c>
      <c r="H2041" s="18" t="s">
        <v>11451</v>
      </c>
      <c r="I2041" s="18" t="s">
        <v>11502</v>
      </c>
      <c r="J2041" s="18" t="s">
        <v>11502</v>
      </c>
      <c r="K2041" s="18" t="s">
        <v>11502</v>
      </c>
      <c r="L2041" s="18" t="s">
        <v>11502</v>
      </c>
      <c r="M2041" s="18" t="s">
        <v>11502</v>
      </c>
      <c r="N2041" s="18" t="s">
        <v>11664</v>
      </c>
      <c r="O2041" s="18" t="s">
        <v>11665</v>
      </c>
      <c r="P2041" s="20" t="s">
        <v>11666</v>
      </c>
    </row>
    <row r="2042" spans="1:16" ht="43.2" x14ac:dyDescent="0.3">
      <c r="A2042" s="19" t="s">
        <v>5900</v>
      </c>
      <c r="B2042" s="18" t="s">
        <v>5901</v>
      </c>
      <c r="C2042" s="18" t="s">
        <v>5902</v>
      </c>
      <c r="D2042" s="18" t="s">
        <v>1331</v>
      </c>
      <c r="E2042" s="18" t="s">
        <v>11251</v>
      </c>
      <c r="F2042" s="18" t="s">
        <v>11528</v>
      </c>
      <c r="G2042" s="18" t="s">
        <v>11529</v>
      </c>
      <c r="H2042" s="18" t="s">
        <v>11451</v>
      </c>
      <c r="I2042" s="18" t="s">
        <v>11502</v>
      </c>
      <c r="J2042" s="18" t="s">
        <v>11502</v>
      </c>
      <c r="K2042" s="18" t="s">
        <v>11502</v>
      </c>
      <c r="L2042" s="18" t="s">
        <v>11502</v>
      </c>
      <c r="M2042" s="18" t="s">
        <v>11502</v>
      </c>
      <c r="N2042" s="18" t="s">
        <v>11664</v>
      </c>
      <c r="O2042" s="18" t="s">
        <v>11665</v>
      </c>
      <c r="P2042" s="20" t="s">
        <v>11666</v>
      </c>
    </row>
    <row r="2043" spans="1:16" ht="43.2" x14ac:dyDescent="0.3">
      <c r="A2043" s="19" t="s">
        <v>5903</v>
      </c>
      <c r="B2043" s="18" t="s">
        <v>5904</v>
      </c>
      <c r="C2043" s="18" t="s">
        <v>5905</v>
      </c>
      <c r="D2043" s="18" t="s">
        <v>1331</v>
      </c>
      <c r="E2043" s="18" t="s">
        <v>11251</v>
      </c>
      <c r="F2043" s="18" t="s">
        <v>11528</v>
      </c>
      <c r="G2043" s="18" t="s">
        <v>11529</v>
      </c>
      <c r="H2043" s="18" t="s">
        <v>11451</v>
      </c>
      <c r="I2043" s="18" t="s">
        <v>11502</v>
      </c>
      <c r="J2043" s="18" t="s">
        <v>11502</v>
      </c>
      <c r="K2043" s="18" t="s">
        <v>11502</v>
      </c>
      <c r="L2043" s="18" t="s">
        <v>11502</v>
      </c>
      <c r="M2043" s="18" t="s">
        <v>11502</v>
      </c>
      <c r="N2043" s="18" t="s">
        <v>11664</v>
      </c>
      <c r="O2043" s="18" t="s">
        <v>11665</v>
      </c>
      <c r="P2043" s="20" t="s">
        <v>11666</v>
      </c>
    </row>
    <row r="2044" spans="1:16" ht="43.2" x14ac:dyDescent="0.3">
      <c r="A2044" s="19" t="s">
        <v>5906</v>
      </c>
      <c r="B2044" s="18" t="s">
        <v>5907</v>
      </c>
      <c r="C2044" s="18" t="s">
        <v>5908</v>
      </c>
      <c r="D2044" s="18" t="s">
        <v>1331</v>
      </c>
      <c r="E2044" s="18" t="s">
        <v>11251</v>
      </c>
      <c r="F2044" s="18" t="s">
        <v>11528</v>
      </c>
      <c r="G2044" s="18" t="s">
        <v>11529</v>
      </c>
      <c r="H2044" s="18" t="s">
        <v>11451</v>
      </c>
      <c r="I2044" s="18" t="s">
        <v>11502</v>
      </c>
      <c r="J2044" s="18" t="s">
        <v>11502</v>
      </c>
      <c r="K2044" s="18" t="s">
        <v>11502</v>
      </c>
      <c r="L2044" s="18" t="s">
        <v>11502</v>
      </c>
      <c r="M2044" s="18" t="s">
        <v>11502</v>
      </c>
      <c r="N2044" s="18" t="s">
        <v>11664</v>
      </c>
      <c r="O2044" s="18" t="s">
        <v>11665</v>
      </c>
      <c r="P2044" s="20" t="s">
        <v>11666</v>
      </c>
    </row>
    <row r="2045" spans="1:16" ht="43.2" x14ac:dyDescent="0.3">
      <c r="A2045" s="19" t="s">
        <v>5909</v>
      </c>
      <c r="B2045" s="18" t="s">
        <v>5910</v>
      </c>
      <c r="C2045" s="18" t="s">
        <v>5910</v>
      </c>
      <c r="D2045" s="18" t="s">
        <v>1331</v>
      </c>
      <c r="E2045" s="18" t="s">
        <v>11251</v>
      </c>
      <c r="F2045" s="18" t="s">
        <v>11528</v>
      </c>
      <c r="G2045" s="18" t="s">
        <v>11529</v>
      </c>
      <c r="H2045" s="18" t="s">
        <v>11451</v>
      </c>
      <c r="I2045" s="18" t="s">
        <v>11502</v>
      </c>
      <c r="J2045" s="18" t="s">
        <v>11502</v>
      </c>
      <c r="K2045" s="18" t="s">
        <v>11502</v>
      </c>
      <c r="L2045" s="18" t="s">
        <v>11502</v>
      </c>
      <c r="M2045" s="18" t="s">
        <v>11502</v>
      </c>
      <c r="N2045" s="18" t="s">
        <v>11664</v>
      </c>
      <c r="O2045" s="18" t="s">
        <v>11665</v>
      </c>
      <c r="P2045" s="20" t="s">
        <v>11666</v>
      </c>
    </row>
    <row r="2046" spans="1:16" ht="43.2" x14ac:dyDescent="0.3">
      <c r="A2046" s="19" t="s">
        <v>5911</v>
      </c>
      <c r="B2046" s="18" t="s">
        <v>5912</v>
      </c>
      <c r="C2046" s="18" t="s">
        <v>5913</v>
      </c>
      <c r="D2046" s="18" t="s">
        <v>5637</v>
      </c>
      <c r="E2046" s="18" t="s">
        <v>11251</v>
      </c>
      <c r="F2046" s="18" t="s">
        <v>11528</v>
      </c>
      <c r="G2046" s="18" t="s">
        <v>11634</v>
      </c>
      <c r="H2046" s="18" t="s">
        <v>11451</v>
      </c>
      <c r="I2046" s="18" t="s">
        <v>11502</v>
      </c>
      <c r="J2046" s="18" t="s">
        <v>11502</v>
      </c>
      <c r="K2046" s="18" t="s">
        <v>11502</v>
      </c>
      <c r="L2046" s="18" t="s">
        <v>11502</v>
      </c>
      <c r="M2046" s="18" t="s">
        <v>11502</v>
      </c>
      <c r="N2046" s="18" t="s">
        <v>11664</v>
      </c>
      <c r="O2046" s="18" t="s">
        <v>11665</v>
      </c>
      <c r="P2046" s="20" t="s">
        <v>11666</v>
      </c>
    </row>
    <row r="2047" spans="1:16" ht="43.2" x14ac:dyDescent="0.3">
      <c r="A2047" s="19" t="s">
        <v>5914</v>
      </c>
      <c r="B2047" s="18" t="s">
        <v>5915</v>
      </c>
      <c r="C2047" s="18" t="s">
        <v>5916</v>
      </c>
      <c r="D2047" s="18" t="s">
        <v>5637</v>
      </c>
      <c r="E2047" s="18" t="s">
        <v>11251</v>
      </c>
      <c r="F2047" s="18" t="s">
        <v>11528</v>
      </c>
      <c r="G2047" s="18" t="s">
        <v>11634</v>
      </c>
      <c r="H2047" s="18" t="s">
        <v>11451</v>
      </c>
      <c r="I2047" s="18" t="s">
        <v>11502</v>
      </c>
      <c r="J2047" s="18" t="s">
        <v>11502</v>
      </c>
      <c r="K2047" s="18" t="s">
        <v>11502</v>
      </c>
      <c r="L2047" s="18" t="s">
        <v>11502</v>
      </c>
      <c r="M2047" s="18" t="s">
        <v>11502</v>
      </c>
      <c r="N2047" s="18" t="s">
        <v>11664</v>
      </c>
      <c r="O2047" s="18" t="s">
        <v>11665</v>
      </c>
      <c r="P2047" s="20" t="s">
        <v>11666</v>
      </c>
    </row>
    <row r="2048" spans="1:16" ht="43.2" x14ac:dyDescent="0.3">
      <c r="A2048" s="19" t="s">
        <v>5917</v>
      </c>
      <c r="B2048" s="18" t="s">
        <v>5918</v>
      </c>
      <c r="C2048" s="18" t="s">
        <v>5919</v>
      </c>
      <c r="D2048" s="18" t="s">
        <v>5637</v>
      </c>
      <c r="E2048" s="18" t="s">
        <v>11251</v>
      </c>
      <c r="F2048" s="18" t="s">
        <v>11528</v>
      </c>
      <c r="G2048" s="18" t="s">
        <v>11634</v>
      </c>
      <c r="H2048" s="18" t="s">
        <v>11451</v>
      </c>
      <c r="I2048" s="18" t="s">
        <v>11502</v>
      </c>
      <c r="J2048" s="18" t="s">
        <v>11502</v>
      </c>
      <c r="K2048" s="18" t="s">
        <v>11502</v>
      </c>
      <c r="L2048" s="18" t="s">
        <v>11502</v>
      </c>
      <c r="M2048" s="18" t="s">
        <v>11502</v>
      </c>
      <c r="N2048" s="18" t="s">
        <v>11664</v>
      </c>
      <c r="O2048" s="18" t="s">
        <v>11665</v>
      </c>
      <c r="P2048" s="20" t="s">
        <v>11666</v>
      </c>
    </row>
    <row r="2049" spans="1:16" ht="43.2" x14ac:dyDescent="0.3">
      <c r="A2049" s="19" t="s">
        <v>5920</v>
      </c>
      <c r="B2049" s="18" t="s">
        <v>5921</v>
      </c>
      <c r="C2049" s="18" t="s">
        <v>5921</v>
      </c>
      <c r="D2049" s="18" t="s">
        <v>5637</v>
      </c>
      <c r="E2049" s="18" t="s">
        <v>11251</v>
      </c>
      <c r="F2049" s="18" t="s">
        <v>11528</v>
      </c>
      <c r="G2049" s="18" t="s">
        <v>11634</v>
      </c>
      <c r="H2049" s="18" t="s">
        <v>11451</v>
      </c>
      <c r="I2049" s="18" t="s">
        <v>11502</v>
      </c>
      <c r="J2049" s="18" t="s">
        <v>11502</v>
      </c>
      <c r="K2049" s="18" t="s">
        <v>11502</v>
      </c>
      <c r="L2049" s="18" t="s">
        <v>11502</v>
      </c>
      <c r="M2049" s="18" t="s">
        <v>11502</v>
      </c>
      <c r="N2049" s="18" t="s">
        <v>11664</v>
      </c>
      <c r="O2049" s="18" t="s">
        <v>11665</v>
      </c>
      <c r="P2049" s="20" t="s">
        <v>11666</v>
      </c>
    </row>
    <row r="2050" spans="1:16" ht="43.2" x14ac:dyDescent="0.3">
      <c r="A2050" s="19" t="s">
        <v>5922</v>
      </c>
      <c r="B2050" s="18" t="s">
        <v>5923</v>
      </c>
      <c r="C2050" s="18" t="s">
        <v>5924</v>
      </c>
      <c r="D2050" s="18" t="s">
        <v>5637</v>
      </c>
      <c r="E2050" s="18" t="s">
        <v>11251</v>
      </c>
      <c r="F2050" s="18" t="s">
        <v>11528</v>
      </c>
      <c r="G2050" s="18" t="s">
        <v>11634</v>
      </c>
      <c r="H2050" s="18" t="s">
        <v>11451</v>
      </c>
      <c r="I2050" s="18" t="s">
        <v>11502</v>
      </c>
      <c r="J2050" s="18" t="s">
        <v>11502</v>
      </c>
      <c r="K2050" s="18" t="s">
        <v>11502</v>
      </c>
      <c r="L2050" s="18" t="s">
        <v>11502</v>
      </c>
      <c r="M2050" s="18" t="s">
        <v>11502</v>
      </c>
      <c r="N2050" s="18" t="s">
        <v>11664</v>
      </c>
      <c r="O2050" s="18" t="s">
        <v>11665</v>
      </c>
      <c r="P2050" s="20" t="s">
        <v>11666</v>
      </c>
    </row>
    <row r="2051" spans="1:16" ht="43.2" x14ac:dyDescent="0.3">
      <c r="A2051" s="19" t="s">
        <v>5925</v>
      </c>
      <c r="B2051" s="18" t="s">
        <v>5926</v>
      </c>
      <c r="C2051" s="18" t="s">
        <v>5927</v>
      </c>
      <c r="D2051" s="18" t="s">
        <v>5637</v>
      </c>
      <c r="E2051" s="18" t="s">
        <v>11251</v>
      </c>
      <c r="F2051" s="18" t="s">
        <v>11528</v>
      </c>
      <c r="G2051" s="18" t="s">
        <v>11634</v>
      </c>
      <c r="H2051" s="18" t="s">
        <v>11451</v>
      </c>
      <c r="I2051" s="18" t="s">
        <v>11502</v>
      </c>
      <c r="J2051" s="18" t="s">
        <v>11502</v>
      </c>
      <c r="K2051" s="18" t="s">
        <v>11502</v>
      </c>
      <c r="L2051" s="18" t="s">
        <v>11502</v>
      </c>
      <c r="M2051" s="18" t="s">
        <v>11502</v>
      </c>
      <c r="N2051" s="18" t="s">
        <v>11664</v>
      </c>
      <c r="O2051" s="18" t="s">
        <v>11665</v>
      </c>
      <c r="P2051" s="20" t="s">
        <v>11666</v>
      </c>
    </row>
    <row r="2052" spans="1:16" ht="43.2" x14ac:dyDescent="0.3">
      <c r="A2052" s="19" t="s">
        <v>5928</v>
      </c>
      <c r="B2052" s="18" t="s">
        <v>5929</v>
      </c>
      <c r="C2052" s="18" t="s">
        <v>5930</v>
      </c>
      <c r="D2052" s="18" t="s">
        <v>5637</v>
      </c>
      <c r="E2052" s="18" t="s">
        <v>11251</v>
      </c>
      <c r="F2052" s="18" t="s">
        <v>11528</v>
      </c>
      <c r="G2052" s="18" t="s">
        <v>11634</v>
      </c>
      <c r="H2052" s="18" t="s">
        <v>11451</v>
      </c>
      <c r="I2052" s="18" t="s">
        <v>11502</v>
      </c>
      <c r="J2052" s="18" t="s">
        <v>11502</v>
      </c>
      <c r="K2052" s="18" t="s">
        <v>11502</v>
      </c>
      <c r="L2052" s="18" t="s">
        <v>11502</v>
      </c>
      <c r="M2052" s="18" t="s">
        <v>11502</v>
      </c>
      <c r="N2052" s="18" t="s">
        <v>11664</v>
      </c>
      <c r="O2052" s="18" t="s">
        <v>11665</v>
      </c>
      <c r="P2052" s="20" t="s">
        <v>11666</v>
      </c>
    </row>
    <row r="2053" spans="1:16" ht="43.2" x14ac:dyDescent="0.3">
      <c r="A2053" s="19" t="s">
        <v>5931</v>
      </c>
      <c r="B2053" s="18" t="s">
        <v>5932</v>
      </c>
      <c r="C2053" s="18" t="s">
        <v>5933</v>
      </c>
      <c r="D2053" s="18" t="s">
        <v>5637</v>
      </c>
      <c r="E2053" s="18" t="s">
        <v>11251</v>
      </c>
      <c r="F2053" s="18" t="s">
        <v>11528</v>
      </c>
      <c r="G2053" s="18" t="s">
        <v>11634</v>
      </c>
      <c r="H2053" s="18" t="s">
        <v>11451</v>
      </c>
      <c r="I2053" s="18" t="s">
        <v>11502</v>
      </c>
      <c r="J2053" s="18" t="s">
        <v>11502</v>
      </c>
      <c r="K2053" s="18" t="s">
        <v>11502</v>
      </c>
      <c r="L2053" s="18" t="s">
        <v>11502</v>
      </c>
      <c r="M2053" s="18" t="s">
        <v>11502</v>
      </c>
      <c r="N2053" s="18" t="s">
        <v>11664</v>
      </c>
      <c r="O2053" s="18" t="s">
        <v>11665</v>
      </c>
      <c r="P2053" s="20" t="s">
        <v>11666</v>
      </c>
    </row>
    <row r="2054" spans="1:16" ht="43.2" x14ac:dyDescent="0.3">
      <c r="A2054" s="19" t="s">
        <v>5934</v>
      </c>
      <c r="B2054" s="18" t="s">
        <v>5935</v>
      </c>
      <c r="C2054" s="18" t="s">
        <v>5936</v>
      </c>
      <c r="D2054" s="18" t="s">
        <v>5637</v>
      </c>
      <c r="E2054" s="18" t="s">
        <v>11251</v>
      </c>
      <c r="F2054" s="18" t="s">
        <v>11528</v>
      </c>
      <c r="G2054" s="18" t="s">
        <v>11634</v>
      </c>
      <c r="H2054" s="18" t="s">
        <v>11451</v>
      </c>
      <c r="I2054" s="18" t="s">
        <v>11502</v>
      </c>
      <c r="J2054" s="18" t="s">
        <v>11502</v>
      </c>
      <c r="K2054" s="18" t="s">
        <v>11502</v>
      </c>
      <c r="L2054" s="18" t="s">
        <v>11502</v>
      </c>
      <c r="M2054" s="18" t="s">
        <v>11502</v>
      </c>
      <c r="N2054" s="18" t="s">
        <v>11664</v>
      </c>
      <c r="O2054" s="18" t="s">
        <v>11665</v>
      </c>
      <c r="P2054" s="20" t="s">
        <v>11666</v>
      </c>
    </row>
    <row r="2055" spans="1:16" ht="43.2" x14ac:dyDescent="0.3">
      <c r="A2055" s="19" t="s">
        <v>5937</v>
      </c>
      <c r="B2055" s="18" t="s">
        <v>5938</v>
      </c>
      <c r="C2055" s="18" t="s">
        <v>5939</v>
      </c>
      <c r="D2055" s="18" t="s">
        <v>5637</v>
      </c>
      <c r="E2055" s="18" t="s">
        <v>11251</v>
      </c>
      <c r="F2055" s="18" t="s">
        <v>11528</v>
      </c>
      <c r="G2055" s="18" t="s">
        <v>11634</v>
      </c>
      <c r="H2055" s="18" t="s">
        <v>11451</v>
      </c>
      <c r="I2055" s="18" t="s">
        <v>11502</v>
      </c>
      <c r="J2055" s="18" t="s">
        <v>11502</v>
      </c>
      <c r="K2055" s="18" t="s">
        <v>11502</v>
      </c>
      <c r="L2055" s="18" t="s">
        <v>11502</v>
      </c>
      <c r="M2055" s="18" t="s">
        <v>11502</v>
      </c>
      <c r="N2055" s="18" t="s">
        <v>11664</v>
      </c>
      <c r="O2055" s="18" t="s">
        <v>11665</v>
      </c>
      <c r="P2055" s="20" t="s">
        <v>11666</v>
      </c>
    </row>
    <row r="2056" spans="1:16" ht="43.2" x14ac:dyDescent="0.3">
      <c r="A2056" s="19" t="s">
        <v>5940</v>
      </c>
      <c r="B2056" s="18" t="s">
        <v>5941</v>
      </c>
      <c r="C2056" s="18" t="s">
        <v>5942</v>
      </c>
      <c r="D2056" s="18" t="s">
        <v>5637</v>
      </c>
      <c r="E2056" s="18" t="s">
        <v>11251</v>
      </c>
      <c r="F2056" s="18" t="s">
        <v>11528</v>
      </c>
      <c r="G2056" s="18" t="s">
        <v>11634</v>
      </c>
      <c r="H2056" s="18" t="s">
        <v>11451</v>
      </c>
      <c r="I2056" s="18" t="s">
        <v>11502</v>
      </c>
      <c r="J2056" s="18" t="s">
        <v>11502</v>
      </c>
      <c r="K2056" s="18" t="s">
        <v>11502</v>
      </c>
      <c r="L2056" s="18" t="s">
        <v>11502</v>
      </c>
      <c r="M2056" s="18" t="s">
        <v>11502</v>
      </c>
      <c r="N2056" s="18" t="s">
        <v>11664</v>
      </c>
      <c r="O2056" s="18" t="s">
        <v>11665</v>
      </c>
      <c r="P2056" s="20" t="s">
        <v>11666</v>
      </c>
    </row>
    <row r="2057" spans="1:16" ht="43.2" x14ac:dyDescent="0.3">
      <c r="A2057" s="19" t="s">
        <v>5943</v>
      </c>
      <c r="B2057" s="18" t="s">
        <v>5944</v>
      </c>
      <c r="C2057" s="18" t="s">
        <v>5945</v>
      </c>
      <c r="D2057" s="18" t="s">
        <v>5637</v>
      </c>
      <c r="E2057" s="18" t="s">
        <v>11251</v>
      </c>
      <c r="F2057" s="18" t="s">
        <v>11528</v>
      </c>
      <c r="G2057" s="18" t="s">
        <v>11634</v>
      </c>
      <c r="H2057" s="18" t="s">
        <v>11451</v>
      </c>
      <c r="I2057" s="18" t="s">
        <v>11502</v>
      </c>
      <c r="J2057" s="18" t="s">
        <v>11502</v>
      </c>
      <c r="K2057" s="18" t="s">
        <v>11502</v>
      </c>
      <c r="L2057" s="18" t="s">
        <v>11502</v>
      </c>
      <c r="M2057" s="18" t="s">
        <v>11502</v>
      </c>
      <c r="N2057" s="18" t="s">
        <v>11664</v>
      </c>
      <c r="O2057" s="18" t="s">
        <v>11665</v>
      </c>
      <c r="P2057" s="20" t="s">
        <v>11666</v>
      </c>
    </row>
    <row r="2058" spans="1:16" ht="43.2" x14ac:dyDescent="0.3">
      <c r="A2058" s="19" t="s">
        <v>5946</v>
      </c>
      <c r="B2058" s="18" t="s">
        <v>5947</v>
      </c>
      <c r="C2058" s="18" t="s">
        <v>5948</v>
      </c>
      <c r="D2058" s="18" t="s">
        <v>5637</v>
      </c>
      <c r="E2058" s="18" t="s">
        <v>11251</v>
      </c>
      <c r="F2058" s="18" t="s">
        <v>11528</v>
      </c>
      <c r="G2058" s="18" t="s">
        <v>11634</v>
      </c>
      <c r="H2058" s="18" t="s">
        <v>11451</v>
      </c>
      <c r="I2058" s="18" t="s">
        <v>11502</v>
      </c>
      <c r="J2058" s="18" t="s">
        <v>11502</v>
      </c>
      <c r="K2058" s="18" t="s">
        <v>11502</v>
      </c>
      <c r="L2058" s="18" t="s">
        <v>11502</v>
      </c>
      <c r="M2058" s="18" t="s">
        <v>11502</v>
      </c>
      <c r="N2058" s="18" t="s">
        <v>11664</v>
      </c>
      <c r="O2058" s="18" t="s">
        <v>11665</v>
      </c>
      <c r="P2058" s="20" t="s">
        <v>11666</v>
      </c>
    </row>
    <row r="2059" spans="1:16" ht="43.2" x14ac:dyDescent="0.3">
      <c r="A2059" s="19" t="s">
        <v>5949</v>
      </c>
      <c r="B2059" s="18" t="s">
        <v>5950</v>
      </c>
      <c r="C2059" s="18" t="s">
        <v>5951</v>
      </c>
      <c r="D2059" s="18" t="s">
        <v>5637</v>
      </c>
      <c r="E2059" s="18" t="s">
        <v>11251</v>
      </c>
      <c r="F2059" s="18" t="s">
        <v>11528</v>
      </c>
      <c r="G2059" s="18" t="s">
        <v>11634</v>
      </c>
      <c r="H2059" s="18" t="s">
        <v>11451</v>
      </c>
      <c r="I2059" s="18" t="s">
        <v>11502</v>
      </c>
      <c r="J2059" s="18" t="s">
        <v>11502</v>
      </c>
      <c r="K2059" s="18" t="s">
        <v>11502</v>
      </c>
      <c r="L2059" s="18" t="s">
        <v>11502</v>
      </c>
      <c r="M2059" s="18" t="s">
        <v>11502</v>
      </c>
      <c r="N2059" s="18" t="s">
        <v>11664</v>
      </c>
      <c r="O2059" s="18" t="s">
        <v>11665</v>
      </c>
      <c r="P2059" s="20" t="s">
        <v>11666</v>
      </c>
    </row>
    <row r="2060" spans="1:16" ht="43.2" x14ac:dyDescent="0.3">
      <c r="A2060" s="19" t="s">
        <v>5952</v>
      </c>
      <c r="B2060" s="18" t="s">
        <v>5953</v>
      </c>
      <c r="C2060" s="18" t="s">
        <v>5954</v>
      </c>
      <c r="D2060" s="18" t="s">
        <v>1954</v>
      </c>
      <c r="E2060" s="18" t="s">
        <v>2074</v>
      </c>
      <c r="F2060" s="18" t="s">
        <v>11539</v>
      </c>
      <c r="G2060" s="18" t="s">
        <v>11540</v>
      </c>
      <c r="H2060" s="18" t="s">
        <v>11450</v>
      </c>
      <c r="I2060" s="18" t="s">
        <v>11502</v>
      </c>
      <c r="J2060" s="18" t="s">
        <v>11502</v>
      </c>
      <c r="K2060" s="18" t="s">
        <v>11502</v>
      </c>
      <c r="L2060" s="18" t="s">
        <v>11502</v>
      </c>
      <c r="M2060" s="18" t="s">
        <v>11669</v>
      </c>
      <c r="N2060" s="18" t="s">
        <v>11664</v>
      </c>
      <c r="O2060" s="18" t="s">
        <v>11502</v>
      </c>
      <c r="P2060" s="20" t="s">
        <v>11502</v>
      </c>
    </row>
    <row r="2061" spans="1:16" ht="43.2" x14ac:dyDescent="0.3">
      <c r="A2061" s="19" t="s">
        <v>5955</v>
      </c>
      <c r="B2061" s="18" t="s">
        <v>5956</v>
      </c>
      <c r="C2061" s="18" t="s">
        <v>5957</v>
      </c>
      <c r="D2061" s="18" t="s">
        <v>1954</v>
      </c>
      <c r="E2061" s="18" t="s">
        <v>2074</v>
      </c>
      <c r="F2061" s="18" t="s">
        <v>11539</v>
      </c>
      <c r="G2061" s="18" t="s">
        <v>11540</v>
      </c>
      <c r="H2061" s="18" t="s">
        <v>11450</v>
      </c>
      <c r="I2061" s="18" t="s">
        <v>11502</v>
      </c>
      <c r="J2061" s="18" t="s">
        <v>11502</v>
      </c>
      <c r="K2061" s="18" t="s">
        <v>11502</v>
      </c>
      <c r="L2061" s="18" t="s">
        <v>11502</v>
      </c>
      <c r="M2061" s="18" t="s">
        <v>11669</v>
      </c>
      <c r="N2061" s="18" t="s">
        <v>11664</v>
      </c>
      <c r="O2061" s="18" t="s">
        <v>11502</v>
      </c>
      <c r="P2061" s="20" t="s">
        <v>11502</v>
      </c>
    </row>
    <row r="2062" spans="1:16" ht="43.2" x14ac:dyDescent="0.3">
      <c r="A2062" s="19" t="s">
        <v>5958</v>
      </c>
      <c r="B2062" s="18" t="s">
        <v>5959</v>
      </c>
      <c r="C2062" s="18" t="s">
        <v>5960</v>
      </c>
      <c r="D2062" s="18" t="s">
        <v>1954</v>
      </c>
      <c r="E2062" s="18" t="s">
        <v>2074</v>
      </c>
      <c r="F2062" s="18" t="s">
        <v>11539</v>
      </c>
      <c r="G2062" s="18" t="s">
        <v>11540</v>
      </c>
      <c r="H2062" s="18" t="s">
        <v>11450</v>
      </c>
      <c r="I2062" s="18" t="s">
        <v>11502</v>
      </c>
      <c r="J2062" s="18" t="s">
        <v>11502</v>
      </c>
      <c r="K2062" s="18" t="s">
        <v>11502</v>
      </c>
      <c r="L2062" s="18" t="s">
        <v>11502</v>
      </c>
      <c r="M2062" s="18" t="s">
        <v>11669</v>
      </c>
      <c r="N2062" s="18" t="s">
        <v>11664</v>
      </c>
      <c r="O2062" s="18" t="s">
        <v>11502</v>
      </c>
      <c r="P2062" s="20" t="s">
        <v>11502</v>
      </c>
    </row>
    <row r="2063" spans="1:16" ht="43.2" x14ac:dyDescent="0.3">
      <c r="A2063" s="19" t="s">
        <v>5961</v>
      </c>
      <c r="B2063" s="18" t="s">
        <v>5962</v>
      </c>
      <c r="C2063" s="18" t="s">
        <v>5963</v>
      </c>
      <c r="D2063" s="18" t="s">
        <v>1954</v>
      </c>
      <c r="E2063" s="18" t="s">
        <v>2074</v>
      </c>
      <c r="F2063" s="18" t="s">
        <v>11539</v>
      </c>
      <c r="G2063" s="18" t="s">
        <v>11540</v>
      </c>
      <c r="H2063" s="18" t="s">
        <v>11450</v>
      </c>
      <c r="I2063" s="18" t="s">
        <v>11502</v>
      </c>
      <c r="J2063" s="18" t="s">
        <v>11502</v>
      </c>
      <c r="K2063" s="18" t="s">
        <v>11502</v>
      </c>
      <c r="L2063" s="18" t="s">
        <v>11502</v>
      </c>
      <c r="M2063" s="18" t="s">
        <v>11669</v>
      </c>
      <c r="N2063" s="18" t="s">
        <v>11664</v>
      </c>
      <c r="O2063" s="18" t="s">
        <v>11502</v>
      </c>
      <c r="P2063" s="20" t="s">
        <v>11502</v>
      </c>
    </row>
    <row r="2064" spans="1:16" ht="43.2" x14ac:dyDescent="0.3">
      <c r="A2064" s="19" t="s">
        <v>5964</v>
      </c>
      <c r="B2064" s="18" t="s">
        <v>5965</v>
      </c>
      <c r="C2064" s="18" t="s">
        <v>5966</v>
      </c>
      <c r="D2064" s="18" t="s">
        <v>1954</v>
      </c>
      <c r="E2064" s="18" t="s">
        <v>2074</v>
      </c>
      <c r="F2064" s="18" t="s">
        <v>11539</v>
      </c>
      <c r="G2064" s="18" t="s">
        <v>11540</v>
      </c>
      <c r="H2064" s="18" t="s">
        <v>11450</v>
      </c>
      <c r="I2064" s="18" t="s">
        <v>11502</v>
      </c>
      <c r="J2064" s="18" t="s">
        <v>11502</v>
      </c>
      <c r="K2064" s="18" t="s">
        <v>11502</v>
      </c>
      <c r="L2064" s="18" t="s">
        <v>11502</v>
      </c>
      <c r="M2064" s="18" t="s">
        <v>11669</v>
      </c>
      <c r="N2064" s="18" t="s">
        <v>11664</v>
      </c>
      <c r="O2064" s="18" t="s">
        <v>11502</v>
      </c>
      <c r="P2064" s="20" t="s">
        <v>11502</v>
      </c>
    </row>
    <row r="2065" spans="1:16" ht="43.2" x14ac:dyDescent="0.3">
      <c r="A2065" s="19" t="s">
        <v>5967</v>
      </c>
      <c r="B2065" s="18" t="s">
        <v>5968</v>
      </c>
      <c r="C2065" s="18" t="s">
        <v>5969</v>
      </c>
      <c r="D2065" s="18" t="s">
        <v>1954</v>
      </c>
      <c r="E2065" s="18" t="s">
        <v>2074</v>
      </c>
      <c r="F2065" s="18" t="s">
        <v>11539</v>
      </c>
      <c r="G2065" s="18" t="s">
        <v>11540</v>
      </c>
      <c r="H2065" s="18" t="s">
        <v>11450</v>
      </c>
      <c r="I2065" s="18" t="s">
        <v>11502</v>
      </c>
      <c r="J2065" s="18" t="s">
        <v>11502</v>
      </c>
      <c r="K2065" s="18" t="s">
        <v>11502</v>
      </c>
      <c r="L2065" s="18" t="s">
        <v>11502</v>
      </c>
      <c r="M2065" s="18" t="s">
        <v>11669</v>
      </c>
      <c r="N2065" s="18" t="s">
        <v>11664</v>
      </c>
      <c r="O2065" s="18" t="s">
        <v>11502</v>
      </c>
      <c r="P2065" s="20" t="s">
        <v>11502</v>
      </c>
    </row>
    <row r="2066" spans="1:16" ht="43.2" x14ac:dyDescent="0.3">
      <c r="A2066" s="19" t="s">
        <v>5970</v>
      </c>
      <c r="B2066" s="18" t="s">
        <v>5971</v>
      </c>
      <c r="C2066" s="18" t="s">
        <v>5972</v>
      </c>
      <c r="D2066" s="18" t="s">
        <v>1954</v>
      </c>
      <c r="E2066" s="18" t="s">
        <v>2074</v>
      </c>
      <c r="F2066" s="18" t="s">
        <v>11539</v>
      </c>
      <c r="G2066" s="18" t="s">
        <v>11540</v>
      </c>
      <c r="H2066" s="18" t="s">
        <v>11450</v>
      </c>
      <c r="I2066" s="18" t="s">
        <v>11502</v>
      </c>
      <c r="J2066" s="18" t="s">
        <v>11502</v>
      </c>
      <c r="K2066" s="18" t="s">
        <v>11502</v>
      </c>
      <c r="L2066" s="18" t="s">
        <v>11502</v>
      </c>
      <c r="M2066" s="18" t="s">
        <v>11669</v>
      </c>
      <c r="N2066" s="18" t="s">
        <v>11664</v>
      </c>
      <c r="O2066" s="18" t="s">
        <v>11502</v>
      </c>
      <c r="P2066" s="20" t="s">
        <v>11502</v>
      </c>
    </row>
    <row r="2067" spans="1:16" ht="43.2" x14ac:dyDescent="0.3">
      <c r="A2067" s="19" t="s">
        <v>5973</v>
      </c>
      <c r="B2067" s="18" t="s">
        <v>5974</v>
      </c>
      <c r="C2067" s="18" t="s">
        <v>5975</v>
      </c>
      <c r="D2067" s="18" t="s">
        <v>1954</v>
      </c>
      <c r="E2067" s="18" t="s">
        <v>2074</v>
      </c>
      <c r="F2067" s="18" t="s">
        <v>11539</v>
      </c>
      <c r="G2067" s="18" t="s">
        <v>11540</v>
      </c>
      <c r="H2067" s="18" t="s">
        <v>11450</v>
      </c>
      <c r="I2067" s="18" t="s">
        <v>11502</v>
      </c>
      <c r="J2067" s="18" t="s">
        <v>11502</v>
      </c>
      <c r="K2067" s="18" t="s">
        <v>11502</v>
      </c>
      <c r="L2067" s="18" t="s">
        <v>11502</v>
      </c>
      <c r="M2067" s="18" t="s">
        <v>11669</v>
      </c>
      <c r="N2067" s="18" t="s">
        <v>11664</v>
      </c>
      <c r="O2067" s="18" t="s">
        <v>11502</v>
      </c>
      <c r="P2067" s="20" t="s">
        <v>11502</v>
      </c>
    </row>
    <row r="2068" spans="1:16" ht="43.2" x14ac:dyDescent="0.3">
      <c r="A2068" s="19" t="s">
        <v>5976</v>
      </c>
      <c r="B2068" s="18" t="s">
        <v>5977</v>
      </c>
      <c r="C2068" s="18" t="s">
        <v>5978</v>
      </c>
      <c r="D2068" s="18" t="s">
        <v>1954</v>
      </c>
      <c r="E2068" s="18" t="s">
        <v>2074</v>
      </c>
      <c r="F2068" s="18" t="s">
        <v>11539</v>
      </c>
      <c r="G2068" s="18" t="s">
        <v>11540</v>
      </c>
      <c r="H2068" s="18" t="s">
        <v>11450</v>
      </c>
      <c r="I2068" s="18" t="s">
        <v>11502</v>
      </c>
      <c r="J2068" s="18" t="s">
        <v>11502</v>
      </c>
      <c r="K2068" s="18" t="s">
        <v>11502</v>
      </c>
      <c r="L2068" s="18" t="s">
        <v>11502</v>
      </c>
      <c r="M2068" s="18" t="s">
        <v>11669</v>
      </c>
      <c r="N2068" s="18" t="s">
        <v>11664</v>
      </c>
      <c r="O2068" s="18" t="s">
        <v>11502</v>
      </c>
      <c r="P2068" s="20" t="s">
        <v>11502</v>
      </c>
    </row>
    <row r="2069" spans="1:16" ht="43.2" x14ac:dyDescent="0.3">
      <c r="A2069" s="19" t="s">
        <v>5979</v>
      </c>
      <c r="B2069" s="18" t="s">
        <v>5980</v>
      </c>
      <c r="C2069" s="18" t="s">
        <v>5981</v>
      </c>
      <c r="D2069" s="18" t="s">
        <v>1954</v>
      </c>
      <c r="E2069" s="18" t="s">
        <v>2074</v>
      </c>
      <c r="F2069" s="18" t="s">
        <v>11539</v>
      </c>
      <c r="G2069" s="18" t="s">
        <v>11540</v>
      </c>
      <c r="H2069" s="18" t="s">
        <v>11450</v>
      </c>
      <c r="I2069" s="18" t="s">
        <v>11502</v>
      </c>
      <c r="J2069" s="18" t="s">
        <v>11502</v>
      </c>
      <c r="K2069" s="18" t="s">
        <v>11502</v>
      </c>
      <c r="L2069" s="18" t="s">
        <v>11502</v>
      </c>
      <c r="M2069" s="18" t="s">
        <v>11669</v>
      </c>
      <c r="N2069" s="18" t="s">
        <v>11664</v>
      </c>
      <c r="O2069" s="18" t="s">
        <v>11502</v>
      </c>
      <c r="P2069" s="20" t="s">
        <v>11502</v>
      </c>
    </row>
    <row r="2070" spans="1:16" ht="43.2" x14ac:dyDescent="0.3">
      <c r="A2070" s="19" t="s">
        <v>5982</v>
      </c>
      <c r="B2070" s="18" t="s">
        <v>5983</v>
      </c>
      <c r="C2070" s="18" t="s">
        <v>5984</v>
      </c>
      <c r="D2070" s="18" t="s">
        <v>1954</v>
      </c>
      <c r="E2070" s="18" t="s">
        <v>2074</v>
      </c>
      <c r="F2070" s="18" t="s">
        <v>11539</v>
      </c>
      <c r="G2070" s="18" t="s">
        <v>11540</v>
      </c>
      <c r="H2070" s="18" t="s">
        <v>11450</v>
      </c>
      <c r="I2070" s="18" t="s">
        <v>11502</v>
      </c>
      <c r="J2070" s="18" t="s">
        <v>11502</v>
      </c>
      <c r="K2070" s="18" t="s">
        <v>11502</v>
      </c>
      <c r="L2070" s="18" t="s">
        <v>11502</v>
      </c>
      <c r="M2070" s="18" t="s">
        <v>11669</v>
      </c>
      <c r="N2070" s="18" t="s">
        <v>11664</v>
      </c>
      <c r="O2070" s="18" t="s">
        <v>11502</v>
      </c>
      <c r="P2070" s="20" t="s">
        <v>11502</v>
      </c>
    </row>
    <row r="2071" spans="1:16" ht="43.2" x14ac:dyDescent="0.3">
      <c r="A2071" s="19" t="s">
        <v>5985</v>
      </c>
      <c r="B2071" s="18" t="s">
        <v>5986</v>
      </c>
      <c r="C2071" s="18" t="s">
        <v>5987</v>
      </c>
      <c r="D2071" s="18" t="s">
        <v>1954</v>
      </c>
      <c r="E2071" s="18" t="s">
        <v>2074</v>
      </c>
      <c r="F2071" s="18" t="s">
        <v>11539</v>
      </c>
      <c r="G2071" s="18" t="s">
        <v>11540</v>
      </c>
      <c r="H2071" s="18" t="s">
        <v>11450</v>
      </c>
      <c r="I2071" s="18" t="s">
        <v>11502</v>
      </c>
      <c r="J2071" s="18" t="s">
        <v>11502</v>
      </c>
      <c r="K2071" s="18" t="s">
        <v>11502</v>
      </c>
      <c r="L2071" s="18" t="s">
        <v>11502</v>
      </c>
      <c r="M2071" s="18" t="s">
        <v>11669</v>
      </c>
      <c r="N2071" s="18" t="s">
        <v>11664</v>
      </c>
      <c r="O2071" s="18" t="s">
        <v>11502</v>
      </c>
      <c r="P2071" s="20" t="s">
        <v>11502</v>
      </c>
    </row>
    <row r="2072" spans="1:16" ht="43.2" x14ac:dyDescent="0.3">
      <c r="A2072" s="19" t="s">
        <v>5988</v>
      </c>
      <c r="B2072" s="18" t="s">
        <v>5989</v>
      </c>
      <c r="C2072" s="18" t="s">
        <v>5990</v>
      </c>
      <c r="D2072" s="18" t="s">
        <v>1954</v>
      </c>
      <c r="E2072" s="18" t="s">
        <v>2074</v>
      </c>
      <c r="F2072" s="18" t="s">
        <v>11539</v>
      </c>
      <c r="G2072" s="18" t="s">
        <v>11540</v>
      </c>
      <c r="H2072" s="18" t="s">
        <v>11450</v>
      </c>
      <c r="I2072" s="18" t="s">
        <v>11502</v>
      </c>
      <c r="J2072" s="18" t="s">
        <v>11502</v>
      </c>
      <c r="K2072" s="18" t="s">
        <v>11502</v>
      </c>
      <c r="L2072" s="18" t="s">
        <v>11502</v>
      </c>
      <c r="M2072" s="18" t="s">
        <v>11669</v>
      </c>
      <c r="N2072" s="18" t="s">
        <v>11664</v>
      </c>
      <c r="O2072" s="18" t="s">
        <v>11502</v>
      </c>
      <c r="P2072" s="20" t="s">
        <v>11502</v>
      </c>
    </row>
    <row r="2073" spans="1:16" ht="43.2" x14ac:dyDescent="0.3">
      <c r="A2073" s="19" t="s">
        <v>5991</v>
      </c>
      <c r="B2073" s="18" t="s">
        <v>5992</v>
      </c>
      <c r="C2073" s="18" t="s">
        <v>5993</v>
      </c>
      <c r="D2073" s="18" t="s">
        <v>1954</v>
      </c>
      <c r="E2073" s="18" t="s">
        <v>2074</v>
      </c>
      <c r="F2073" s="18" t="s">
        <v>11539</v>
      </c>
      <c r="G2073" s="18" t="s">
        <v>11540</v>
      </c>
      <c r="H2073" s="18" t="s">
        <v>11450</v>
      </c>
      <c r="I2073" s="18" t="s">
        <v>11502</v>
      </c>
      <c r="J2073" s="18" t="s">
        <v>11502</v>
      </c>
      <c r="K2073" s="18" t="s">
        <v>11502</v>
      </c>
      <c r="L2073" s="18" t="s">
        <v>11502</v>
      </c>
      <c r="M2073" s="18" t="s">
        <v>11669</v>
      </c>
      <c r="N2073" s="18" t="s">
        <v>11664</v>
      </c>
      <c r="O2073" s="18" t="s">
        <v>11502</v>
      </c>
      <c r="P2073" s="20" t="s">
        <v>11502</v>
      </c>
    </row>
    <row r="2074" spans="1:16" ht="43.2" x14ac:dyDescent="0.3">
      <c r="A2074" s="19" t="s">
        <v>5994</v>
      </c>
      <c r="B2074" s="18" t="s">
        <v>5995</v>
      </c>
      <c r="C2074" s="18" t="s">
        <v>5996</v>
      </c>
      <c r="D2074" s="18" t="s">
        <v>1954</v>
      </c>
      <c r="E2074" s="18" t="s">
        <v>2074</v>
      </c>
      <c r="F2074" s="18" t="s">
        <v>11539</v>
      </c>
      <c r="G2074" s="18" t="s">
        <v>11540</v>
      </c>
      <c r="H2074" s="18" t="s">
        <v>11450</v>
      </c>
      <c r="I2074" s="18" t="s">
        <v>11502</v>
      </c>
      <c r="J2074" s="18" t="s">
        <v>11502</v>
      </c>
      <c r="K2074" s="18" t="s">
        <v>11502</v>
      </c>
      <c r="L2074" s="18" t="s">
        <v>11502</v>
      </c>
      <c r="M2074" s="18" t="s">
        <v>11669</v>
      </c>
      <c r="N2074" s="18" t="s">
        <v>11664</v>
      </c>
      <c r="O2074" s="18" t="s">
        <v>11502</v>
      </c>
      <c r="P2074" s="20" t="s">
        <v>11502</v>
      </c>
    </row>
    <row r="2075" spans="1:16" ht="43.2" x14ac:dyDescent="0.3">
      <c r="A2075" s="19" t="s">
        <v>5997</v>
      </c>
      <c r="B2075" s="18" t="s">
        <v>5998</v>
      </c>
      <c r="C2075" s="18" t="s">
        <v>5999</v>
      </c>
      <c r="D2075" s="18" t="s">
        <v>1954</v>
      </c>
      <c r="E2075" s="18" t="s">
        <v>2074</v>
      </c>
      <c r="F2075" s="18" t="s">
        <v>11539</v>
      </c>
      <c r="G2075" s="18" t="s">
        <v>11540</v>
      </c>
      <c r="H2075" s="18" t="s">
        <v>11450</v>
      </c>
      <c r="I2075" s="18" t="s">
        <v>11502</v>
      </c>
      <c r="J2075" s="18" t="s">
        <v>11502</v>
      </c>
      <c r="K2075" s="18" t="s">
        <v>11502</v>
      </c>
      <c r="L2075" s="18" t="s">
        <v>11502</v>
      </c>
      <c r="M2075" s="18" t="s">
        <v>11669</v>
      </c>
      <c r="N2075" s="18" t="s">
        <v>11664</v>
      </c>
      <c r="O2075" s="18" t="s">
        <v>11502</v>
      </c>
      <c r="P2075" s="20" t="s">
        <v>11502</v>
      </c>
    </row>
    <row r="2076" spans="1:16" ht="43.2" x14ac:dyDescent="0.3">
      <c r="A2076" s="19" t="s">
        <v>6000</v>
      </c>
      <c r="B2076" s="18" t="s">
        <v>6001</v>
      </c>
      <c r="C2076" s="18" t="s">
        <v>6002</v>
      </c>
      <c r="D2076" s="18" t="s">
        <v>1954</v>
      </c>
      <c r="E2076" s="18" t="s">
        <v>2074</v>
      </c>
      <c r="F2076" s="18" t="s">
        <v>11539</v>
      </c>
      <c r="G2076" s="18" t="s">
        <v>11540</v>
      </c>
      <c r="H2076" s="18" t="s">
        <v>11450</v>
      </c>
      <c r="I2076" s="18" t="s">
        <v>11502</v>
      </c>
      <c r="J2076" s="18" t="s">
        <v>11502</v>
      </c>
      <c r="K2076" s="18" t="s">
        <v>11502</v>
      </c>
      <c r="L2076" s="18" t="s">
        <v>11502</v>
      </c>
      <c r="M2076" s="18" t="s">
        <v>11669</v>
      </c>
      <c r="N2076" s="18" t="s">
        <v>11664</v>
      </c>
      <c r="O2076" s="18" t="s">
        <v>11502</v>
      </c>
      <c r="P2076" s="20" t="s">
        <v>11502</v>
      </c>
    </row>
    <row r="2077" spans="1:16" ht="43.2" x14ac:dyDescent="0.3">
      <c r="A2077" s="19" t="s">
        <v>6003</v>
      </c>
      <c r="B2077" s="18" t="s">
        <v>6004</v>
      </c>
      <c r="C2077" s="18" t="s">
        <v>6005</v>
      </c>
      <c r="D2077" s="18" t="s">
        <v>1954</v>
      </c>
      <c r="E2077" s="18" t="s">
        <v>2074</v>
      </c>
      <c r="F2077" s="18" t="s">
        <v>11539</v>
      </c>
      <c r="G2077" s="18" t="s">
        <v>11540</v>
      </c>
      <c r="H2077" s="18" t="s">
        <v>11450</v>
      </c>
      <c r="I2077" s="18" t="s">
        <v>11502</v>
      </c>
      <c r="J2077" s="18" t="s">
        <v>11502</v>
      </c>
      <c r="K2077" s="18" t="s">
        <v>11502</v>
      </c>
      <c r="L2077" s="18" t="s">
        <v>11502</v>
      </c>
      <c r="M2077" s="18" t="s">
        <v>11669</v>
      </c>
      <c r="N2077" s="18" t="s">
        <v>11664</v>
      </c>
      <c r="O2077" s="18" t="s">
        <v>11502</v>
      </c>
      <c r="P2077" s="20" t="s">
        <v>11502</v>
      </c>
    </row>
    <row r="2078" spans="1:16" ht="43.2" x14ac:dyDescent="0.3">
      <c r="A2078" s="19" t="s">
        <v>6006</v>
      </c>
      <c r="B2078" s="18" t="s">
        <v>6007</v>
      </c>
      <c r="C2078" s="18" t="s">
        <v>6008</v>
      </c>
      <c r="D2078" s="18" t="s">
        <v>1954</v>
      </c>
      <c r="E2078" s="18" t="s">
        <v>2074</v>
      </c>
      <c r="F2078" s="18" t="s">
        <v>11539</v>
      </c>
      <c r="G2078" s="18" t="s">
        <v>11540</v>
      </c>
      <c r="H2078" s="18" t="s">
        <v>11450</v>
      </c>
      <c r="I2078" s="18" t="s">
        <v>11502</v>
      </c>
      <c r="J2078" s="18" t="s">
        <v>11502</v>
      </c>
      <c r="K2078" s="18" t="s">
        <v>11502</v>
      </c>
      <c r="L2078" s="18" t="s">
        <v>11502</v>
      </c>
      <c r="M2078" s="18" t="s">
        <v>11669</v>
      </c>
      <c r="N2078" s="18" t="s">
        <v>11664</v>
      </c>
      <c r="O2078" s="18" t="s">
        <v>11502</v>
      </c>
      <c r="P2078" s="20" t="s">
        <v>11502</v>
      </c>
    </row>
    <row r="2079" spans="1:16" ht="43.2" x14ac:dyDescent="0.3">
      <c r="A2079" s="19" t="s">
        <v>6009</v>
      </c>
      <c r="B2079" s="18" t="s">
        <v>6010</v>
      </c>
      <c r="C2079" s="18" t="s">
        <v>6011</v>
      </c>
      <c r="D2079" s="18" t="s">
        <v>5737</v>
      </c>
      <c r="E2079" s="18" t="s">
        <v>2074</v>
      </c>
      <c r="F2079" s="18" t="s">
        <v>11539</v>
      </c>
      <c r="G2079" s="18" t="s">
        <v>11637</v>
      </c>
      <c r="H2079" s="18" t="s">
        <v>11450</v>
      </c>
      <c r="I2079" s="18" t="s">
        <v>11502</v>
      </c>
      <c r="J2079" s="18" t="s">
        <v>11502</v>
      </c>
      <c r="K2079" s="18" t="s">
        <v>11502</v>
      </c>
      <c r="L2079" s="18" t="s">
        <v>11502</v>
      </c>
      <c r="M2079" s="18" t="s">
        <v>11669</v>
      </c>
      <c r="N2079" s="18" t="s">
        <v>11664</v>
      </c>
      <c r="O2079" s="18" t="s">
        <v>11502</v>
      </c>
      <c r="P2079" s="20" t="s">
        <v>11502</v>
      </c>
    </row>
    <row r="2080" spans="1:16" ht="43.2" x14ac:dyDescent="0.3">
      <c r="A2080" s="19" t="s">
        <v>6012</v>
      </c>
      <c r="B2080" s="18" t="s">
        <v>6013</v>
      </c>
      <c r="C2080" s="18" t="s">
        <v>6014</v>
      </c>
      <c r="D2080" s="18" t="s">
        <v>5737</v>
      </c>
      <c r="E2080" s="18" t="s">
        <v>2074</v>
      </c>
      <c r="F2080" s="18" t="s">
        <v>11539</v>
      </c>
      <c r="G2080" s="18" t="s">
        <v>11637</v>
      </c>
      <c r="H2080" s="18" t="s">
        <v>11450</v>
      </c>
      <c r="I2080" s="18" t="s">
        <v>11502</v>
      </c>
      <c r="J2080" s="18" t="s">
        <v>11502</v>
      </c>
      <c r="K2080" s="18" t="s">
        <v>11502</v>
      </c>
      <c r="L2080" s="18" t="s">
        <v>11502</v>
      </c>
      <c r="M2080" s="18" t="s">
        <v>11669</v>
      </c>
      <c r="N2080" s="18" t="s">
        <v>11664</v>
      </c>
      <c r="O2080" s="18" t="s">
        <v>11502</v>
      </c>
      <c r="P2080" s="20" t="s">
        <v>11502</v>
      </c>
    </row>
    <row r="2081" spans="1:16" ht="43.2" x14ac:dyDescent="0.3">
      <c r="A2081" s="19" t="s">
        <v>6015</v>
      </c>
      <c r="B2081" s="18" t="s">
        <v>6016</v>
      </c>
      <c r="C2081" s="18" t="s">
        <v>6017</v>
      </c>
      <c r="D2081" s="18" t="s">
        <v>5737</v>
      </c>
      <c r="E2081" s="18" t="s">
        <v>2074</v>
      </c>
      <c r="F2081" s="18" t="s">
        <v>11539</v>
      </c>
      <c r="G2081" s="18" t="s">
        <v>11637</v>
      </c>
      <c r="H2081" s="18" t="s">
        <v>11450</v>
      </c>
      <c r="I2081" s="18" t="s">
        <v>11502</v>
      </c>
      <c r="J2081" s="18" t="s">
        <v>11502</v>
      </c>
      <c r="K2081" s="18" t="s">
        <v>11502</v>
      </c>
      <c r="L2081" s="18" t="s">
        <v>11502</v>
      </c>
      <c r="M2081" s="18" t="s">
        <v>11669</v>
      </c>
      <c r="N2081" s="18" t="s">
        <v>11664</v>
      </c>
      <c r="O2081" s="18" t="s">
        <v>11502</v>
      </c>
      <c r="P2081" s="20" t="s">
        <v>11502</v>
      </c>
    </row>
    <row r="2082" spans="1:16" ht="43.2" x14ac:dyDescent="0.3">
      <c r="A2082" s="19" t="s">
        <v>6018</v>
      </c>
      <c r="B2082" s="18" t="s">
        <v>6019</v>
      </c>
      <c r="C2082" s="18" t="s">
        <v>6020</v>
      </c>
      <c r="D2082" s="18" t="s">
        <v>5737</v>
      </c>
      <c r="E2082" s="18" t="s">
        <v>2074</v>
      </c>
      <c r="F2082" s="18" t="s">
        <v>11539</v>
      </c>
      <c r="G2082" s="18" t="s">
        <v>11637</v>
      </c>
      <c r="H2082" s="18" t="s">
        <v>11450</v>
      </c>
      <c r="I2082" s="18" t="s">
        <v>11502</v>
      </c>
      <c r="J2082" s="18" t="s">
        <v>11502</v>
      </c>
      <c r="K2082" s="18" t="s">
        <v>11502</v>
      </c>
      <c r="L2082" s="18" t="s">
        <v>11502</v>
      </c>
      <c r="M2082" s="18" t="s">
        <v>11669</v>
      </c>
      <c r="N2082" s="18" t="s">
        <v>11664</v>
      </c>
      <c r="O2082" s="18" t="s">
        <v>11502</v>
      </c>
      <c r="P2082" s="20" t="s">
        <v>11502</v>
      </c>
    </row>
    <row r="2083" spans="1:16" ht="43.2" x14ac:dyDescent="0.3">
      <c r="A2083" s="19" t="s">
        <v>6021</v>
      </c>
      <c r="B2083" s="18" t="s">
        <v>6022</v>
      </c>
      <c r="C2083" s="18" t="s">
        <v>6023</v>
      </c>
      <c r="D2083" s="18" t="s">
        <v>5737</v>
      </c>
      <c r="E2083" s="18" t="s">
        <v>2074</v>
      </c>
      <c r="F2083" s="18" t="s">
        <v>11539</v>
      </c>
      <c r="G2083" s="18" t="s">
        <v>11637</v>
      </c>
      <c r="H2083" s="18" t="s">
        <v>11450</v>
      </c>
      <c r="I2083" s="18" t="s">
        <v>11502</v>
      </c>
      <c r="J2083" s="18" t="s">
        <v>11502</v>
      </c>
      <c r="K2083" s="18" t="s">
        <v>11502</v>
      </c>
      <c r="L2083" s="18" t="s">
        <v>11502</v>
      </c>
      <c r="M2083" s="18" t="s">
        <v>11669</v>
      </c>
      <c r="N2083" s="18" t="s">
        <v>11664</v>
      </c>
      <c r="O2083" s="18" t="s">
        <v>11502</v>
      </c>
      <c r="P2083" s="20" t="s">
        <v>11502</v>
      </c>
    </row>
    <row r="2084" spans="1:16" ht="43.2" x14ac:dyDescent="0.3">
      <c r="A2084" s="19" t="s">
        <v>6024</v>
      </c>
      <c r="B2084" s="18" t="s">
        <v>6025</v>
      </c>
      <c r="C2084" s="18" t="s">
        <v>6026</v>
      </c>
      <c r="D2084" s="18" t="s">
        <v>5737</v>
      </c>
      <c r="E2084" s="18" t="s">
        <v>2074</v>
      </c>
      <c r="F2084" s="18" t="s">
        <v>11539</v>
      </c>
      <c r="G2084" s="18" t="s">
        <v>11637</v>
      </c>
      <c r="H2084" s="18" t="s">
        <v>11450</v>
      </c>
      <c r="I2084" s="18" t="s">
        <v>11502</v>
      </c>
      <c r="J2084" s="18" t="s">
        <v>11502</v>
      </c>
      <c r="K2084" s="18" t="s">
        <v>11502</v>
      </c>
      <c r="L2084" s="18" t="s">
        <v>11502</v>
      </c>
      <c r="M2084" s="18" t="s">
        <v>11669</v>
      </c>
      <c r="N2084" s="18" t="s">
        <v>11664</v>
      </c>
      <c r="O2084" s="18" t="s">
        <v>11502</v>
      </c>
      <c r="P2084" s="20" t="s">
        <v>11502</v>
      </c>
    </row>
    <row r="2085" spans="1:16" ht="43.2" x14ac:dyDescent="0.3">
      <c r="A2085" s="19" t="s">
        <v>6027</v>
      </c>
      <c r="B2085" s="18" t="s">
        <v>6028</v>
      </c>
      <c r="C2085" s="18" t="s">
        <v>6029</v>
      </c>
      <c r="D2085" s="18" t="s">
        <v>5737</v>
      </c>
      <c r="E2085" s="18" t="s">
        <v>2074</v>
      </c>
      <c r="F2085" s="18" t="s">
        <v>11539</v>
      </c>
      <c r="G2085" s="18" t="s">
        <v>11637</v>
      </c>
      <c r="H2085" s="18" t="s">
        <v>11450</v>
      </c>
      <c r="I2085" s="18" t="s">
        <v>11502</v>
      </c>
      <c r="J2085" s="18" t="s">
        <v>11502</v>
      </c>
      <c r="K2085" s="18" t="s">
        <v>11502</v>
      </c>
      <c r="L2085" s="18" t="s">
        <v>11502</v>
      </c>
      <c r="M2085" s="18" t="s">
        <v>11669</v>
      </c>
      <c r="N2085" s="18" t="s">
        <v>11664</v>
      </c>
      <c r="O2085" s="18" t="s">
        <v>11502</v>
      </c>
      <c r="P2085" s="20" t="s">
        <v>11502</v>
      </c>
    </row>
    <row r="2086" spans="1:16" ht="43.2" x14ac:dyDescent="0.3">
      <c r="A2086" s="19" t="s">
        <v>6030</v>
      </c>
      <c r="B2086" s="18" t="s">
        <v>6031</v>
      </c>
      <c r="C2086" s="18" t="s">
        <v>6032</v>
      </c>
      <c r="D2086" s="18" t="s">
        <v>5784</v>
      </c>
      <c r="E2086" s="18" t="s">
        <v>2074</v>
      </c>
      <c r="F2086" s="18" t="s">
        <v>11539</v>
      </c>
      <c r="G2086" s="18" t="s">
        <v>11638</v>
      </c>
      <c r="H2086" s="18" t="s">
        <v>11450</v>
      </c>
      <c r="I2086" s="18" t="s">
        <v>11502</v>
      </c>
      <c r="J2086" s="18" t="s">
        <v>11502</v>
      </c>
      <c r="K2086" s="18" t="s">
        <v>11502</v>
      </c>
      <c r="L2086" s="18" t="s">
        <v>11502</v>
      </c>
      <c r="M2086" s="18" t="s">
        <v>11669</v>
      </c>
      <c r="N2086" s="18" t="s">
        <v>11664</v>
      </c>
      <c r="O2086" s="18" t="s">
        <v>11502</v>
      </c>
      <c r="P2086" s="20" t="s">
        <v>11502</v>
      </c>
    </row>
    <row r="2087" spans="1:16" ht="43.2" x14ac:dyDescent="0.3">
      <c r="A2087" s="19" t="s">
        <v>6033</v>
      </c>
      <c r="B2087" s="18" t="s">
        <v>6034</v>
      </c>
      <c r="C2087" s="18" t="s">
        <v>6035</v>
      </c>
      <c r="D2087" s="18" t="s">
        <v>5784</v>
      </c>
      <c r="E2087" s="18" t="s">
        <v>2074</v>
      </c>
      <c r="F2087" s="18" t="s">
        <v>11539</v>
      </c>
      <c r="G2087" s="18" t="s">
        <v>11638</v>
      </c>
      <c r="H2087" s="18" t="s">
        <v>11450</v>
      </c>
      <c r="I2087" s="18" t="s">
        <v>11502</v>
      </c>
      <c r="J2087" s="18" t="s">
        <v>11502</v>
      </c>
      <c r="K2087" s="18" t="s">
        <v>11502</v>
      </c>
      <c r="L2087" s="18" t="s">
        <v>11502</v>
      </c>
      <c r="M2087" s="18" t="s">
        <v>11669</v>
      </c>
      <c r="N2087" s="18" t="s">
        <v>11664</v>
      </c>
      <c r="O2087" s="18" t="s">
        <v>11502</v>
      </c>
      <c r="P2087" s="20" t="s">
        <v>11502</v>
      </c>
    </row>
    <row r="2088" spans="1:16" ht="43.2" x14ac:dyDescent="0.3">
      <c r="A2088" s="19" t="s">
        <v>6036</v>
      </c>
      <c r="B2088" s="18" t="s">
        <v>6037</v>
      </c>
      <c r="C2088" s="18" t="s">
        <v>6037</v>
      </c>
      <c r="D2088" s="18" t="s">
        <v>5784</v>
      </c>
      <c r="E2088" s="18" t="s">
        <v>2074</v>
      </c>
      <c r="F2088" s="18" t="s">
        <v>11539</v>
      </c>
      <c r="G2088" s="18" t="s">
        <v>11638</v>
      </c>
      <c r="H2088" s="18" t="s">
        <v>11450</v>
      </c>
      <c r="I2088" s="18" t="s">
        <v>11502</v>
      </c>
      <c r="J2088" s="18" t="s">
        <v>11502</v>
      </c>
      <c r="K2088" s="18" t="s">
        <v>11502</v>
      </c>
      <c r="L2088" s="18" t="s">
        <v>11502</v>
      </c>
      <c r="M2088" s="18" t="s">
        <v>11669</v>
      </c>
      <c r="N2088" s="18" t="s">
        <v>11664</v>
      </c>
      <c r="O2088" s="18" t="s">
        <v>11502</v>
      </c>
      <c r="P2088" s="20" t="s">
        <v>11502</v>
      </c>
    </row>
    <row r="2089" spans="1:16" ht="43.2" x14ac:dyDescent="0.3">
      <c r="A2089" s="19" t="s">
        <v>6038</v>
      </c>
      <c r="B2089" s="18" t="s">
        <v>6039</v>
      </c>
      <c r="C2089" s="18" t="s">
        <v>6040</v>
      </c>
      <c r="D2089" s="18" t="s">
        <v>5784</v>
      </c>
      <c r="E2089" s="18" t="s">
        <v>2074</v>
      </c>
      <c r="F2089" s="18" t="s">
        <v>11539</v>
      </c>
      <c r="G2089" s="18" t="s">
        <v>11638</v>
      </c>
      <c r="H2089" s="18" t="s">
        <v>11450</v>
      </c>
      <c r="I2089" s="18" t="s">
        <v>11502</v>
      </c>
      <c r="J2089" s="18" t="s">
        <v>11502</v>
      </c>
      <c r="K2089" s="18" t="s">
        <v>11502</v>
      </c>
      <c r="L2089" s="18" t="s">
        <v>11502</v>
      </c>
      <c r="M2089" s="18" t="s">
        <v>11669</v>
      </c>
      <c r="N2089" s="18" t="s">
        <v>11664</v>
      </c>
      <c r="O2089" s="18" t="s">
        <v>11502</v>
      </c>
      <c r="P2089" s="20" t="s">
        <v>11502</v>
      </c>
    </row>
    <row r="2090" spans="1:16" ht="43.2" x14ac:dyDescent="0.3">
      <c r="A2090" s="19" t="s">
        <v>6041</v>
      </c>
      <c r="B2090" s="18" t="s">
        <v>6042</v>
      </c>
      <c r="C2090" s="18" t="s">
        <v>6043</v>
      </c>
      <c r="D2090" s="18" t="s">
        <v>5784</v>
      </c>
      <c r="E2090" s="18" t="s">
        <v>2074</v>
      </c>
      <c r="F2090" s="18" t="s">
        <v>11539</v>
      </c>
      <c r="G2090" s="18" t="s">
        <v>11638</v>
      </c>
      <c r="H2090" s="18" t="s">
        <v>11450</v>
      </c>
      <c r="I2090" s="18" t="s">
        <v>11502</v>
      </c>
      <c r="J2090" s="18" t="s">
        <v>11502</v>
      </c>
      <c r="K2090" s="18" t="s">
        <v>11502</v>
      </c>
      <c r="L2090" s="18" t="s">
        <v>11502</v>
      </c>
      <c r="M2090" s="18" t="s">
        <v>11669</v>
      </c>
      <c r="N2090" s="18" t="s">
        <v>11664</v>
      </c>
      <c r="O2090" s="18" t="s">
        <v>11502</v>
      </c>
      <c r="P2090" s="20" t="s">
        <v>11502</v>
      </c>
    </row>
    <row r="2091" spans="1:16" ht="43.2" x14ac:dyDescent="0.3">
      <c r="A2091" s="19" t="s">
        <v>6044</v>
      </c>
      <c r="B2091" s="18" t="s">
        <v>6045</v>
      </c>
      <c r="C2091" s="18" t="s">
        <v>6046</v>
      </c>
      <c r="D2091" s="18" t="s">
        <v>5784</v>
      </c>
      <c r="E2091" s="18" t="s">
        <v>2074</v>
      </c>
      <c r="F2091" s="18" t="s">
        <v>11539</v>
      </c>
      <c r="G2091" s="18" t="s">
        <v>11638</v>
      </c>
      <c r="H2091" s="18" t="s">
        <v>11450</v>
      </c>
      <c r="I2091" s="18" t="s">
        <v>11502</v>
      </c>
      <c r="J2091" s="18" t="s">
        <v>11502</v>
      </c>
      <c r="K2091" s="18" t="s">
        <v>11502</v>
      </c>
      <c r="L2091" s="18" t="s">
        <v>11502</v>
      </c>
      <c r="M2091" s="18" t="s">
        <v>11669</v>
      </c>
      <c r="N2091" s="18" t="s">
        <v>11664</v>
      </c>
      <c r="O2091" s="18" t="s">
        <v>11502</v>
      </c>
      <c r="P2091" s="20" t="s">
        <v>11502</v>
      </c>
    </row>
    <row r="2092" spans="1:16" ht="43.2" x14ac:dyDescent="0.3">
      <c r="A2092" s="19" t="s">
        <v>6047</v>
      </c>
      <c r="B2092" s="18" t="s">
        <v>6048</v>
      </c>
      <c r="C2092" s="18" t="s">
        <v>6049</v>
      </c>
      <c r="D2092" s="18" t="s">
        <v>5784</v>
      </c>
      <c r="E2092" s="18" t="s">
        <v>2074</v>
      </c>
      <c r="F2092" s="18" t="s">
        <v>11539</v>
      </c>
      <c r="G2092" s="18" t="s">
        <v>11638</v>
      </c>
      <c r="H2092" s="18" t="s">
        <v>11450</v>
      </c>
      <c r="I2092" s="18" t="s">
        <v>11502</v>
      </c>
      <c r="J2092" s="18" t="s">
        <v>11502</v>
      </c>
      <c r="K2092" s="18" t="s">
        <v>11502</v>
      </c>
      <c r="L2092" s="18" t="s">
        <v>11502</v>
      </c>
      <c r="M2092" s="18" t="s">
        <v>11669</v>
      </c>
      <c r="N2092" s="18" t="s">
        <v>11664</v>
      </c>
      <c r="O2092" s="18" t="s">
        <v>11502</v>
      </c>
      <c r="P2092" s="20" t="s">
        <v>11502</v>
      </c>
    </row>
    <row r="2093" spans="1:16" ht="43.2" x14ac:dyDescent="0.3">
      <c r="A2093" s="19" t="s">
        <v>6050</v>
      </c>
      <c r="B2093" s="18" t="s">
        <v>6051</v>
      </c>
      <c r="C2093" s="18" t="s">
        <v>6051</v>
      </c>
      <c r="D2093" s="18" t="s">
        <v>5784</v>
      </c>
      <c r="E2093" s="18" t="s">
        <v>2074</v>
      </c>
      <c r="F2093" s="18" t="s">
        <v>11539</v>
      </c>
      <c r="G2093" s="18" t="s">
        <v>11638</v>
      </c>
      <c r="H2093" s="18" t="s">
        <v>11450</v>
      </c>
      <c r="I2093" s="18" t="s">
        <v>11502</v>
      </c>
      <c r="J2093" s="18" t="s">
        <v>11502</v>
      </c>
      <c r="K2093" s="18" t="s">
        <v>11502</v>
      </c>
      <c r="L2093" s="18" t="s">
        <v>11502</v>
      </c>
      <c r="M2093" s="18" t="s">
        <v>11669</v>
      </c>
      <c r="N2093" s="18" t="s">
        <v>11664</v>
      </c>
      <c r="O2093" s="18" t="s">
        <v>11502</v>
      </c>
      <c r="P2093" s="20" t="s">
        <v>11502</v>
      </c>
    </row>
    <row r="2094" spans="1:16" ht="43.2" x14ac:dyDescent="0.3">
      <c r="A2094" s="19" t="s">
        <v>6052</v>
      </c>
      <c r="B2094" s="18" t="s">
        <v>6053</v>
      </c>
      <c r="C2094" s="18" t="s">
        <v>6054</v>
      </c>
      <c r="D2094" s="18" t="s">
        <v>5784</v>
      </c>
      <c r="E2094" s="18" t="s">
        <v>2074</v>
      </c>
      <c r="F2094" s="18" t="s">
        <v>11539</v>
      </c>
      <c r="G2094" s="18" t="s">
        <v>11638</v>
      </c>
      <c r="H2094" s="18" t="s">
        <v>11450</v>
      </c>
      <c r="I2094" s="18" t="s">
        <v>11502</v>
      </c>
      <c r="J2094" s="18" t="s">
        <v>11502</v>
      </c>
      <c r="K2094" s="18" t="s">
        <v>11502</v>
      </c>
      <c r="L2094" s="18" t="s">
        <v>11502</v>
      </c>
      <c r="M2094" s="18" t="s">
        <v>11669</v>
      </c>
      <c r="N2094" s="18" t="s">
        <v>11664</v>
      </c>
      <c r="O2094" s="18" t="s">
        <v>11502</v>
      </c>
      <c r="P2094" s="20" t="s">
        <v>11502</v>
      </c>
    </row>
    <row r="2095" spans="1:16" ht="43.2" x14ac:dyDescent="0.3">
      <c r="A2095" s="19" t="s">
        <v>6055</v>
      </c>
      <c r="B2095" s="18" t="s">
        <v>6056</v>
      </c>
      <c r="C2095" s="18" t="s">
        <v>6057</v>
      </c>
      <c r="D2095" s="18" t="s">
        <v>5784</v>
      </c>
      <c r="E2095" s="18" t="s">
        <v>2074</v>
      </c>
      <c r="F2095" s="18" t="s">
        <v>11539</v>
      </c>
      <c r="G2095" s="18" t="s">
        <v>11638</v>
      </c>
      <c r="H2095" s="18" t="s">
        <v>11450</v>
      </c>
      <c r="I2095" s="18" t="s">
        <v>11502</v>
      </c>
      <c r="J2095" s="18" t="s">
        <v>11502</v>
      </c>
      <c r="K2095" s="18" t="s">
        <v>11502</v>
      </c>
      <c r="L2095" s="18" t="s">
        <v>11502</v>
      </c>
      <c r="M2095" s="18" t="s">
        <v>11669</v>
      </c>
      <c r="N2095" s="18" t="s">
        <v>11664</v>
      </c>
      <c r="O2095" s="18" t="s">
        <v>11502</v>
      </c>
      <c r="P2095" s="20" t="s">
        <v>11502</v>
      </c>
    </row>
    <row r="2096" spans="1:16" ht="43.2" x14ac:dyDescent="0.3">
      <c r="A2096" s="19" t="s">
        <v>6058</v>
      </c>
      <c r="B2096" s="18" t="s">
        <v>6059</v>
      </c>
      <c r="C2096" s="18" t="s">
        <v>6060</v>
      </c>
      <c r="D2096" s="18" t="s">
        <v>5784</v>
      </c>
      <c r="E2096" s="18" t="s">
        <v>2074</v>
      </c>
      <c r="F2096" s="18" t="s">
        <v>11539</v>
      </c>
      <c r="G2096" s="18" t="s">
        <v>11638</v>
      </c>
      <c r="H2096" s="18" t="s">
        <v>11450</v>
      </c>
      <c r="I2096" s="18" t="s">
        <v>11502</v>
      </c>
      <c r="J2096" s="18" t="s">
        <v>11502</v>
      </c>
      <c r="K2096" s="18" t="s">
        <v>11502</v>
      </c>
      <c r="L2096" s="18" t="s">
        <v>11502</v>
      </c>
      <c r="M2096" s="18" t="s">
        <v>11669</v>
      </c>
      <c r="N2096" s="18" t="s">
        <v>11664</v>
      </c>
      <c r="O2096" s="18" t="s">
        <v>11502</v>
      </c>
      <c r="P2096" s="20" t="s">
        <v>11502</v>
      </c>
    </row>
    <row r="2097" spans="1:16" ht="43.2" x14ac:dyDescent="0.3">
      <c r="A2097" s="19" t="s">
        <v>6061</v>
      </c>
      <c r="B2097" s="18" t="s">
        <v>6062</v>
      </c>
      <c r="C2097" s="18" t="s">
        <v>6063</v>
      </c>
      <c r="D2097" s="18" t="s">
        <v>5737</v>
      </c>
      <c r="E2097" s="18" t="s">
        <v>2074</v>
      </c>
      <c r="F2097" s="18" t="s">
        <v>11539</v>
      </c>
      <c r="G2097" s="18" t="s">
        <v>11637</v>
      </c>
      <c r="H2097" s="18" t="s">
        <v>11450</v>
      </c>
      <c r="I2097" s="18" t="s">
        <v>11502</v>
      </c>
      <c r="J2097" s="18" t="s">
        <v>11502</v>
      </c>
      <c r="K2097" s="18" t="s">
        <v>11502</v>
      </c>
      <c r="L2097" s="18" t="s">
        <v>11502</v>
      </c>
      <c r="M2097" s="18" t="s">
        <v>11669</v>
      </c>
      <c r="N2097" s="18" t="s">
        <v>11664</v>
      </c>
      <c r="O2097" s="18" t="s">
        <v>11502</v>
      </c>
      <c r="P2097" s="20" t="s">
        <v>11502</v>
      </c>
    </row>
    <row r="2098" spans="1:16" ht="43.2" x14ac:dyDescent="0.3">
      <c r="A2098" s="19" t="s">
        <v>6064</v>
      </c>
      <c r="B2098" s="18" t="s">
        <v>6065</v>
      </c>
      <c r="C2098" s="18" t="s">
        <v>6066</v>
      </c>
      <c r="D2098" s="18" t="s">
        <v>5737</v>
      </c>
      <c r="E2098" s="18" t="s">
        <v>2074</v>
      </c>
      <c r="F2098" s="18" t="s">
        <v>11539</v>
      </c>
      <c r="G2098" s="18" t="s">
        <v>11637</v>
      </c>
      <c r="H2098" s="18" t="s">
        <v>11450</v>
      </c>
      <c r="I2098" s="18" t="s">
        <v>11502</v>
      </c>
      <c r="J2098" s="18" t="s">
        <v>11502</v>
      </c>
      <c r="K2098" s="18" t="s">
        <v>11502</v>
      </c>
      <c r="L2098" s="18" t="s">
        <v>11502</v>
      </c>
      <c r="M2098" s="18" t="s">
        <v>11669</v>
      </c>
      <c r="N2098" s="18" t="s">
        <v>11664</v>
      </c>
      <c r="O2098" s="18" t="s">
        <v>11502</v>
      </c>
      <c r="P2098" s="20" t="s">
        <v>11502</v>
      </c>
    </row>
    <row r="2099" spans="1:16" ht="43.2" x14ac:dyDescent="0.3">
      <c r="A2099" s="19" t="s">
        <v>6067</v>
      </c>
      <c r="B2099" s="18" t="s">
        <v>6068</v>
      </c>
      <c r="C2099" s="18" t="s">
        <v>6069</v>
      </c>
      <c r="D2099" s="18" t="s">
        <v>5737</v>
      </c>
      <c r="E2099" s="18" t="s">
        <v>2074</v>
      </c>
      <c r="F2099" s="18" t="s">
        <v>11539</v>
      </c>
      <c r="G2099" s="18" t="s">
        <v>11637</v>
      </c>
      <c r="H2099" s="18" t="s">
        <v>11450</v>
      </c>
      <c r="I2099" s="18" t="s">
        <v>11502</v>
      </c>
      <c r="J2099" s="18" t="s">
        <v>11502</v>
      </c>
      <c r="K2099" s="18" t="s">
        <v>11502</v>
      </c>
      <c r="L2099" s="18" t="s">
        <v>11502</v>
      </c>
      <c r="M2099" s="18" t="s">
        <v>11669</v>
      </c>
      <c r="N2099" s="18" t="s">
        <v>11664</v>
      </c>
      <c r="O2099" s="18" t="s">
        <v>11502</v>
      </c>
      <c r="P2099" s="20" t="s">
        <v>11502</v>
      </c>
    </row>
    <row r="2100" spans="1:16" ht="43.2" x14ac:dyDescent="0.3">
      <c r="A2100" s="19" t="s">
        <v>6070</v>
      </c>
      <c r="B2100" s="18" t="s">
        <v>6071</v>
      </c>
      <c r="C2100" s="18" t="s">
        <v>6072</v>
      </c>
      <c r="D2100" s="18" t="s">
        <v>5737</v>
      </c>
      <c r="E2100" s="18" t="s">
        <v>2074</v>
      </c>
      <c r="F2100" s="18" t="s">
        <v>11539</v>
      </c>
      <c r="G2100" s="18" t="s">
        <v>11637</v>
      </c>
      <c r="H2100" s="18" t="s">
        <v>11450</v>
      </c>
      <c r="I2100" s="18" t="s">
        <v>11502</v>
      </c>
      <c r="J2100" s="18" t="s">
        <v>11502</v>
      </c>
      <c r="K2100" s="18" t="s">
        <v>11502</v>
      </c>
      <c r="L2100" s="18" t="s">
        <v>11502</v>
      </c>
      <c r="M2100" s="18" t="s">
        <v>11669</v>
      </c>
      <c r="N2100" s="18" t="s">
        <v>11664</v>
      </c>
      <c r="O2100" s="18" t="s">
        <v>11502</v>
      </c>
      <c r="P2100" s="20" t="s">
        <v>11502</v>
      </c>
    </row>
    <row r="2101" spans="1:16" ht="43.2" x14ac:dyDescent="0.3">
      <c r="A2101" s="19" t="s">
        <v>6073</v>
      </c>
      <c r="B2101" s="18" t="s">
        <v>6074</v>
      </c>
      <c r="C2101" s="18" t="s">
        <v>6075</v>
      </c>
      <c r="D2101" s="18" t="s">
        <v>5737</v>
      </c>
      <c r="E2101" s="18" t="s">
        <v>2074</v>
      </c>
      <c r="F2101" s="18" t="s">
        <v>11539</v>
      </c>
      <c r="G2101" s="18" t="s">
        <v>11637</v>
      </c>
      <c r="H2101" s="18" t="s">
        <v>11450</v>
      </c>
      <c r="I2101" s="18" t="s">
        <v>11502</v>
      </c>
      <c r="J2101" s="18" t="s">
        <v>11502</v>
      </c>
      <c r="K2101" s="18" t="s">
        <v>11502</v>
      </c>
      <c r="L2101" s="18" t="s">
        <v>11502</v>
      </c>
      <c r="M2101" s="18" t="s">
        <v>11669</v>
      </c>
      <c r="N2101" s="18" t="s">
        <v>11664</v>
      </c>
      <c r="O2101" s="18" t="s">
        <v>11502</v>
      </c>
      <c r="P2101" s="20" t="s">
        <v>11502</v>
      </c>
    </row>
    <row r="2102" spans="1:16" ht="43.2" x14ac:dyDescent="0.3">
      <c r="A2102" s="19" t="s">
        <v>6076</v>
      </c>
      <c r="B2102" s="18" t="s">
        <v>6077</v>
      </c>
      <c r="C2102" s="18" t="s">
        <v>6078</v>
      </c>
      <c r="D2102" s="18" t="s">
        <v>5737</v>
      </c>
      <c r="E2102" s="18" t="s">
        <v>2074</v>
      </c>
      <c r="F2102" s="18" t="s">
        <v>11539</v>
      </c>
      <c r="G2102" s="18" t="s">
        <v>11637</v>
      </c>
      <c r="H2102" s="18" t="s">
        <v>11450</v>
      </c>
      <c r="I2102" s="18" t="s">
        <v>11502</v>
      </c>
      <c r="J2102" s="18" t="s">
        <v>11502</v>
      </c>
      <c r="K2102" s="18" t="s">
        <v>11502</v>
      </c>
      <c r="L2102" s="18" t="s">
        <v>11502</v>
      </c>
      <c r="M2102" s="18" t="s">
        <v>11669</v>
      </c>
      <c r="N2102" s="18" t="s">
        <v>11664</v>
      </c>
      <c r="O2102" s="18" t="s">
        <v>11502</v>
      </c>
      <c r="P2102" s="20" t="s">
        <v>11502</v>
      </c>
    </row>
    <row r="2103" spans="1:16" ht="43.2" x14ac:dyDescent="0.3">
      <c r="A2103" s="19" t="s">
        <v>6079</v>
      </c>
      <c r="B2103" s="18" t="s">
        <v>6080</v>
      </c>
      <c r="C2103" s="18" t="s">
        <v>6081</v>
      </c>
      <c r="D2103" s="18" t="s">
        <v>657</v>
      </c>
      <c r="E2103" s="18" t="s">
        <v>2053</v>
      </c>
      <c r="F2103" s="18" t="s">
        <v>11511</v>
      </c>
      <c r="G2103" s="18" t="s">
        <v>11512</v>
      </c>
      <c r="H2103" s="18" t="s">
        <v>11451</v>
      </c>
      <c r="I2103" s="18" t="s">
        <v>11502</v>
      </c>
      <c r="J2103" s="18" t="s">
        <v>11502</v>
      </c>
      <c r="K2103" s="18" t="s">
        <v>11502</v>
      </c>
      <c r="L2103" s="18" t="s">
        <v>11502</v>
      </c>
      <c r="M2103" s="18" t="s">
        <v>11502</v>
      </c>
      <c r="N2103" s="18" t="s">
        <v>11664</v>
      </c>
      <c r="O2103" s="18" t="s">
        <v>11665</v>
      </c>
      <c r="P2103" s="20" t="s">
        <v>11666</v>
      </c>
    </row>
    <row r="2104" spans="1:16" ht="43.2" x14ac:dyDescent="0.3">
      <c r="A2104" s="19" t="s">
        <v>6082</v>
      </c>
      <c r="B2104" s="18" t="s">
        <v>6083</v>
      </c>
      <c r="C2104" s="18" t="s">
        <v>6084</v>
      </c>
      <c r="D2104" s="18" t="s">
        <v>526</v>
      </c>
      <c r="E2104" s="18" t="s">
        <v>5651</v>
      </c>
      <c r="F2104" s="18" t="s">
        <v>11505</v>
      </c>
      <c r="G2104" s="18" t="s">
        <v>11506</v>
      </c>
      <c r="H2104" s="18" t="s">
        <v>11451</v>
      </c>
      <c r="I2104" s="18" t="s">
        <v>11502</v>
      </c>
      <c r="J2104" s="18" t="s">
        <v>11502</v>
      </c>
      <c r="K2104" s="18" t="s">
        <v>11502</v>
      </c>
      <c r="L2104" s="18" t="s">
        <v>11502</v>
      </c>
      <c r="M2104" s="18" t="s">
        <v>11502</v>
      </c>
      <c r="N2104" s="18" t="s">
        <v>11664</v>
      </c>
      <c r="O2104" s="18" t="s">
        <v>11665</v>
      </c>
      <c r="P2104" s="20" t="s">
        <v>11666</v>
      </c>
    </row>
    <row r="2105" spans="1:16" ht="43.2" x14ac:dyDescent="0.3">
      <c r="A2105" s="19" t="s">
        <v>6085</v>
      </c>
      <c r="B2105" s="18" t="s">
        <v>6086</v>
      </c>
      <c r="C2105" s="18" t="s">
        <v>6087</v>
      </c>
      <c r="D2105" s="18" t="s">
        <v>704</v>
      </c>
      <c r="E2105" s="18" t="s">
        <v>2053</v>
      </c>
      <c r="F2105" s="18" t="s">
        <v>11511</v>
      </c>
      <c r="G2105" s="18" t="s">
        <v>11514</v>
      </c>
      <c r="H2105" s="18" t="s">
        <v>11451</v>
      </c>
      <c r="I2105" s="18" t="s">
        <v>11502</v>
      </c>
      <c r="J2105" s="18" t="s">
        <v>11502</v>
      </c>
      <c r="K2105" s="18" t="s">
        <v>11502</v>
      </c>
      <c r="L2105" s="18" t="s">
        <v>11502</v>
      </c>
      <c r="M2105" s="18" t="s">
        <v>11502</v>
      </c>
      <c r="N2105" s="18" t="s">
        <v>11664</v>
      </c>
      <c r="O2105" s="18" t="s">
        <v>11665</v>
      </c>
      <c r="P2105" s="20" t="s">
        <v>11666</v>
      </c>
    </row>
    <row r="2106" spans="1:16" ht="43.2" x14ac:dyDescent="0.3">
      <c r="A2106" s="19" t="s">
        <v>6088</v>
      </c>
      <c r="B2106" s="18" t="s">
        <v>6089</v>
      </c>
      <c r="C2106" s="18" t="s">
        <v>6090</v>
      </c>
      <c r="D2106" s="18" t="s">
        <v>535</v>
      </c>
      <c r="E2106" s="18" t="s">
        <v>5651</v>
      </c>
      <c r="F2106" s="18" t="s">
        <v>11505</v>
      </c>
      <c r="G2106" s="18" t="s">
        <v>11507</v>
      </c>
      <c r="H2106" s="18" t="s">
        <v>11451</v>
      </c>
      <c r="I2106" s="18" t="s">
        <v>11502</v>
      </c>
      <c r="J2106" s="18" t="s">
        <v>11502</v>
      </c>
      <c r="K2106" s="18" t="s">
        <v>11502</v>
      </c>
      <c r="L2106" s="18" t="s">
        <v>11502</v>
      </c>
      <c r="M2106" s="18" t="s">
        <v>11502</v>
      </c>
      <c r="N2106" s="18" t="s">
        <v>11664</v>
      </c>
      <c r="O2106" s="18" t="s">
        <v>11665</v>
      </c>
      <c r="P2106" s="20" t="s">
        <v>11666</v>
      </c>
    </row>
    <row r="2107" spans="1:16" ht="43.2" x14ac:dyDescent="0.3">
      <c r="A2107" s="19" t="s">
        <v>6091</v>
      </c>
      <c r="B2107" s="18" t="s">
        <v>6092</v>
      </c>
      <c r="C2107" s="18" t="s">
        <v>6093</v>
      </c>
      <c r="D2107" s="18" t="s">
        <v>535</v>
      </c>
      <c r="E2107" s="18" t="s">
        <v>5651</v>
      </c>
      <c r="F2107" s="18" t="s">
        <v>11505</v>
      </c>
      <c r="G2107" s="18" t="s">
        <v>11507</v>
      </c>
      <c r="H2107" s="18" t="s">
        <v>11451</v>
      </c>
      <c r="I2107" s="18" t="s">
        <v>11502</v>
      </c>
      <c r="J2107" s="18" t="s">
        <v>11502</v>
      </c>
      <c r="K2107" s="18" t="s">
        <v>11502</v>
      </c>
      <c r="L2107" s="18" t="s">
        <v>11502</v>
      </c>
      <c r="M2107" s="18" t="s">
        <v>11502</v>
      </c>
      <c r="N2107" s="18" t="s">
        <v>11664</v>
      </c>
      <c r="O2107" s="18" t="s">
        <v>11665</v>
      </c>
      <c r="P2107" s="20" t="s">
        <v>11666</v>
      </c>
    </row>
    <row r="2108" spans="1:16" ht="43.2" x14ac:dyDescent="0.3">
      <c r="A2108" s="19" t="s">
        <v>6094</v>
      </c>
      <c r="B2108" s="18" t="s">
        <v>6095</v>
      </c>
      <c r="C2108" s="18" t="s">
        <v>6096</v>
      </c>
      <c r="D2108" s="18" t="s">
        <v>535</v>
      </c>
      <c r="E2108" s="18" t="s">
        <v>5651</v>
      </c>
      <c r="F2108" s="18" t="s">
        <v>11505</v>
      </c>
      <c r="G2108" s="18" t="s">
        <v>11507</v>
      </c>
      <c r="H2108" s="18" t="s">
        <v>11451</v>
      </c>
      <c r="I2108" s="18" t="s">
        <v>11502</v>
      </c>
      <c r="J2108" s="18" t="s">
        <v>11502</v>
      </c>
      <c r="K2108" s="18" t="s">
        <v>11502</v>
      </c>
      <c r="L2108" s="18" t="s">
        <v>11502</v>
      </c>
      <c r="M2108" s="18" t="s">
        <v>11502</v>
      </c>
      <c r="N2108" s="18" t="s">
        <v>11664</v>
      </c>
      <c r="O2108" s="18" t="s">
        <v>11665</v>
      </c>
      <c r="P2108" s="20" t="s">
        <v>11666</v>
      </c>
    </row>
    <row r="2109" spans="1:16" ht="43.2" x14ac:dyDescent="0.3">
      <c r="A2109" s="19" t="s">
        <v>6097</v>
      </c>
      <c r="B2109" s="18" t="s">
        <v>6098</v>
      </c>
      <c r="C2109" s="18" t="s">
        <v>6099</v>
      </c>
      <c r="D2109" s="18" t="s">
        <v>535</v>
      </c>
      <c r="E2109" s="18" t="s">
        <v>5651</v>
      </c>
      <c r="F2109" s="18" t="s">
        <v>11505</v>
      </c>
      <c r="G2109" s="18" t="s">
        <v>11507</v>
      </c>
      <c r="H2109" s="18" t="s">
        <v>11451</v>
      </c>
      <c r="I2109" s="18" t="s">
        <v>11502</v>
      </c>
      <c r="J2109" s="18" t="s">
        <v>11502</v>
      </c>
      <c r="K2109" s="18" t="s">
        <v>11502</v>
      </c>
      <c r="L2109" s="18" t="s">
        <v>11502</v>
      </c>
      <c r="M2109" s="18" t="s">
        <v>11502</v>
      </c>
      <c r="N2109" s="18" t="s">
        <v>11664</v>
      </c>
      <c r="O2109" s="18" t="s">
        <v>11665</v>
      </c>
      <c r="P2109" s="20" t="s">
        <v>11666</v>
      </c>
    </row>
    <row r="2110" spans="1:16" ht="43.2" x14ac:dyDescent="0.3">
      <c r="A2110" s="19" t="s">
        <v>6100</v>
      </c>
      <c r="B2110" s="18" t="s">
        <v>6101</v>
      </c>
      <c r="C2110" s="18" t="s">
        <v>6102</v>
      </c>
      <c r="D2110" s="18" t="s">
        <v>535</v>
      </c>
      <c r="E2110" s="18" t="s">
        <v>5651</v>
      </c>
      <c r="F2110" s="18" t="s">
        <v>11505</v>
      </c>
      <c r="G2110" s="18" t="s">
        <v>11507</v>
      </c>
      <c r="H2110" s="18" t="s">
        <v>11451</v>
      </c>
      <c r="I2110" s="18" t="s">
        <v>11502</v>
      </c>
      <c r="J2110" s="18" t="s">
        <v>11502</v>
      </c>
      <c r="K2110" s="18" t="s">
        <v>11502</v>
      </c>
      <c r="L2110" s="18" t="s">
        <v>11502</v>
      </c>
      <c r="M2110" s="18" t="s">
        <v>11502</v>
      </c>
      <c r="N2110" s="18" t="s">
        <v>11664</v>
      </c>
      <c r="O2110" s="18" t="s">
        <v>11665</v>
      </c>
      <c r="P2110" s="20" t="s">
        <v>11666</v>
      </c>
    </row>
    <row r="2111" spans="1:16" ht="43.2" x14ac:dyDescent="0.3">
      <c r="A2111" s="19" t="s">
        <v>6103</v>
      </c>
      <c r="B2111" s="18" t="s">
        <v>6104</v>
      </c>
      <c r="C2111" s="18" t="s">
        <v>6105</v>
      </c>
      <c r="D2111" s="18" t="s">
        <v>535</v>
      </c>
      <c r="E2111" s="18" t="s">
        <v>5651</v>
      </c>
      <c r="F2111" s="18" t="s">
        <v>11505</v>
      </c>
      <c r="G2111" s="18" t="s">
        <v>11507</v>
      </c>
      <c r="H2111" s="18" t="s">
        <v>11451</v>
      </c>
      <c r="I2111" s="18" t="s">
        <v>11502</v>
      </c>
      <c r="J2111" s="18" t="s">
        <v>11502</v>
      </c>
      <c r="K2111" s="18" t="s">
        <v>11502</v>
      </c>
      <c r="L2111" s="18" t="s">
        <v>11502</v>
      </c>
      <c r="M2111" s="18" t="s">
        <v>11502</v>
      </c>
      <c r="N2111" s="18" t="s">
        <v>11664</v>
      </c>
      <c r="O2111" s="18" t="s">
        <v>11665</v>
      </c>
      <c r="P2111" s="20" t="s">
        <v>11666</v>
      </c>
    </row>
    <row r="2112" spans="1:16" ht="43.2" x14ac:dyDescent="0.3">
      <c r="A2112" s="19" t="s">
        <v>6106</v>
      </c>
      <c r="B2112" s="18" t="s">
        <v>6107</v>
      </c>
      <c r="C2112" s="18" t="s">
        <v>6108</v>
      </c>
      <c r="D2112" s="18" t="s">
        <v>535</v>
      </c>
      <c r="E2112" s="18" t="s">
        <v>5651</v>
      </c>
      <c r="F2112" s="18" t="s">
        <v>11505</v>
      </c>
      <c r="G2112" s="18" t="s">
        <v>11507</v>
      </c>
      <c r="H2112" s="18" t="s">
        <v>11451</v>
      </c>
      <c r="I2112" s="18" t="s">
        <v>11502</v>
      </c>
      <c r="J2112" s="18" t="s">
        <v>11502</v>
      </c>
      <c r="K2112" s="18" t="s">
        <v>11502</v>
      </c>
      <c r="L2112" s="18" t="s">
        <v>11502</v>
      </c>
      <c r="M2112" s="18" t="s">
        <v>11502</v>
      </c>
      <c r="N2112" s="18" t="s">
        <v>11664</v>
      </c>
      <c r="O2112" s="18" t="s">
        <v>11665</v>
      </c>
      <c r="P2112" s="20" t="s">
        <v>11666</v>
      </c>
    </row>
    <row r="2113" spans="1:16" ht="43.2" x14ac:dyDescent="0.3">
      <c r="A2113" s="19" t="s">
        <v>6109</v>
      </c>
      <c r="B2113" s="18" t="s">
        <v>6110</v>
      </c>
      <c r="C2113" s="18" t="s">
        <v>6111</v>
      </c>
      <c r="D2113" s="18" t="s">
        <v>535</v>
      </c>
      <c r="E2113" s="18" t="s">
        <v>5651</v>
      </c>
      <c r="F2113" s="18" t="s">
        <v>11505</v>
      </c>
      <c r="G2113" s="18" t="s">
        <v>11507</v>
      </c>
      <c r="H2113" s="18" t="s">
        <v>11451</v>
      </c>
      <c r="I2113" s="18" t="s">
        <v>11502</v>
      </c>
      <c r="J2113" s="18" t="s">
        <v>11502</v>
      </c>
      <c r="K2113" s="18" t="s">
        <v>11502</v>
      </c>
      <c r="L2113" s="18" t="s">
        <v>11502</v>
      </c>
      <c r="M2113" s="18" t="s">
        <v>11502</v>
      </c>
      <c r="N2113" s="18" t="s">
        <v>11664</v>
      </c>
      <c r="O2113" s="18" t="s">
        <v>11665</v>
      </c>
      <c r="P2113" s="20" t="s">
        <v>11666</v>
      </c>
    </row>
    <row r="2114" spans="1:16" ht="43.2" x14ac:dyDescent="0.3">
      <c r="A2114" s="19" t="s">
        <v>6112</v>
      </c>
      <c r="B2114" s="18" t="s">
        <v>6113</v>
      </c>
      <c r="C2114" s="18" t="s">
        <v>6114</v>
      </c>
      <c r="D2114" s="18" t="s">
        <v>535</v>
      </c>
      <c r="E2114" s="18" t="s">
        <v>5651</v>
      </c>
      <c r="F2114" s="18" t="s">
        <v>11505</v>
      </c>
      <c r="G2114" s="18" t="s">
        <v>11507</v>
      </c>
      <c r="H2114" s="18" t="s">
        <v>11451</v>
      </c>
      <c r="I2114" s="18" t="s">
        <v>11502</v>
      </c>
      <c r="J2114" s="18" t="s">
        <v>11502</v>
      </c>
      <c r="K2114" s="18" t="s">
        <v>11502</v>
      </c>
      <c r="L2114" s="18" t="s">
        <v>11502</v>
      </c>
      <c r="M2114" s="18" t="s">
        <v>11502</v>
      </c>
      <c r="N2114" s="18" t="s">
        <v>11664</v>
      </c>
      <c r="O2114" s="18" t="s">
        <v>11665</v>
      </c>
      <c r="P2114" s="20" t="s">
        <v>11666</v>
      </c>
    </row>
    <row r="2115" spans="1:16" ht="43.2" x14ac:dyDescent="0.3">
      <c r="A2115" s="19" t="s">
        <v>6115</v>
      </c>
      <c r="B2115" s="18" t="s">
        <v>6116</v>
      </c>
      <c r="C2115" s="18" t="s">
        <v>6117</v>
      </c>
      <c r="D2115" s="18" t="s">
        <v>535</v>
      </c>
      <c r="E2115" s="18" t="s">
        <v>5651</v>
      </c>
      <c r="F2115" s="18" t="s">
        <v>11505</v>
      </c>
      <c r="G2115" s="18" t="s">
        <v>11507</v>
      </c>
      <c r="H2115" s="18" t="s">
        <v>11451</v>
      </c>
      <c r="I2115" s="18" t="s">
        <v>11502</v>
      </c>
      <c r="J2115" s="18" t="s">
        <v>11502</v>
      </c>
      <c r="K2115" s="18" t="s">
        <v>11502</v>
      </c>
      <c r="L2115" s="18" t="s">
        <v>11502</v>
      </c>
      <c r="M2115" s="18" t="s">
        <v>11502</v>
      </c>
      <c r="N2115" s="18" t="s">
        <v>11664</v>
      </c>
      <c r="O2115" s="18" t="s">
        <v>11665</v>
      </c>
      <c r="P2115" s="20" t="s">
        <v>11666</v>
      </c>
    </row>
    <row r="2116" spans="1:16" ht="43.2" x14ac:dyDescent="0.3">
      <c r="A2116" s="19" t="s">
        <v>6118</v>
      </c>
      <c r="B2116" s="18" t="s">
        <v>6119</v>
      </c>
      <c r="C2116" s="18" t="s">
        <v>6120</v>
      </c>
      <c r="D2116" s="18" t="s">
        <v>535</v>
      </c>
      <c r="E2116" s="18" t="s">
        <v>5651</v>
      </c>
      <c r="F2116" s="18" t="s">
        <v>11505</v>
      </c>
      <c r="G2116" s="18" t="s">
        <v>11507</v>
      </c>
      <c r="H2116" s="18" t="s">
        <v>11451</v>
      </c>
      <c r="I2116" s="18" t="s">
        <v>11502</v>
      </c>
      <c r="J2116" s="18" t="s">
        <v>11502</v>
      </c>
      <c r="K2116" s="18" t="s">
        <v>11502</v>
      </c>
      <c r="L2116" s="18" t="s">
        <v>11502</v>
      </c>
      <c r="M2116" s="18" t="s">
        <v>11502</v>
      </c>
      <c r="N2116" s="18" t="s">
        <v>11664</v>
      </c>
      <c r="O2116" s="18" t="s">
        <v>11665</v>
      </c>
      <c r="P2116" s="20" t="s">
        <v>11666</v>
      </c>
    </row>
    <row r="2117" spans="1:16" ht="43.2" x14ac:dyDescent="0.3">
      <c r="A2117" s="19" t="s">
        <v>6121</v>
      </c>
      <c r="B2117" s="18" t="s">
        <v>6122</v>
      </c>
      <c r="C2117" s="18" t="s">
        <v>6123</v>
      </c>
      <c r="D2117" s="18" t="s">
        <v>535</v>
      </c>
      <c r="E2117" s="18" t="s">
        <v>5651</v>
      </c>
      <c r="F2117" s="18" t="s">
        <v>11505</v>
      </c>
      <c r="G2117" s="18" t="s">
        <v>11507</v>
      </c>
      <c r="H2117" s="18" t="s">
        <v>11451</v>
      </c>
      <c r="I2117" s="18" t="s">
        <v>11502</v>
      </c>
      <c r="J2117" s="18" t="s">
        <v>11502</v>
      </c>
      <c r="K2117" s="18" t="s">
        <v>11502</v>
      </c>
      <c r="L2117" s="18" t="s">
        <v>11502</v>
      </c>
      <c r="M2117" s="18" t="s">
        <v>11502</v>
      </c>
      <c r="N2117" s="18" t="s">
        <v>11664</v>
      </c>
      <c r="O2117" s="18" t="s">
        <v>11665</v>
      </c>
      <c r="P2117" s="20" t="s">
        <v>11666</v>
      </c>
    </row>
    <row r="2118" spans="1:16" ht="43.2" x14ac:dyDescent="0.3">
      <c r="A2118" s="19" t="s">
        <v>6124</v>
      </c>
      <c r="B2118" s="18" t="s">
        <v>6125</v>
      </c>
      <c r="C2118" s="18" t="s">
        <v>6126</v>
      </c>
      <c r="D2118" s="18" t="s">
        <v>526</v>
      </c>
      <c r="E2118" s="18" t="s">
        <v>5651</v>
      </c>
      <c r="F2118" s="18" t="s">
        <v>11505</v>
      </c>
      <c r="G2118" s="18" t="s">
        <v>11506</v>
      </c>
      <c r="H2118" s="18" t="s">
        <v>11451</v>
      </c>
      <c r="I2118" s="18" t="s">
        <v>11502</v>
      </c>
      <c r="J2118" s="18" t="s">
        <v>11502</v>
      </c>
      <c r="K2118" s="18" t="s">
        <v>11502</v>
      </c>
      <c r="L2118" s="18" t="s">
        <v>11502</v>
      </c>
      <c r="M2118" s="18" t="s">
        <v>11502</v>
      </c>
      <c r="N2118" s="18" t="s">
        <v>11664</v>
      </c>
      <c r="O2118" s="18" t="s">
        <v>11665</v>
      </c>
      <c r="P2118" s="20" t="s">
        <v>11666</v>
      </c>
    </row>
    <row r="2119" spans="1:16" ht="43.2" x14ac:dyDescent="0.3">
      <c r="A2119" s="19" t="s">
        <v>6127</v>
      </c>
      <c r="B2119" s="18" t="s">
        <v>6128</v>
      </c>
      <c r="C2119" s="18" t="s">
        <v>6129</v>
      </c>
      <c r="D2119" s="18" t="s">
        <v>526</v>
      </c>
      <c r="E2119" s="18" t="s">
        <v>5651</v>
      </c>
      <c r="F2119" s="18" t="s">
        <v>11505</v>
      </c>
      <c r="G2119" s="18" t="s">
        <v>11506</v>
      </c>
      <c r="H2119" s="18" t="s">
        <v>11451</v>
      </c>
      <c r="I2119" s="18" t="s">
        <v>11502</v>
      </c>
      <c r="J2119" s="18" t="s">
        <v>11502</v>
      </c>
      <c r="K2119" s="18" t="s">
        <v>11502</v>
      </c>
      <c r="L2119" s="18" t="s">
        <v>11502</v>
      </c>
      <c r="M2119" s="18" t="s">
        <v>11502</v>
      </c>
      <c r="N2119" s="18" t="s">
        <v>11664</v>
      </c>
      <c r="O2119" s="18" t="s">
        <v>11665</v>
      </c>
      <c r="P2119" s="20" t="s">
        <v>11666</v>
      </c>
    </row>
    <row r="2120" spans="1:16" ht="43.2" x14ac:dyDescent="0.3">
      <c r="A2120" s="19" t="s">
        <v>6130</v>
      </c>
      <c r="B2120" s="18" t="s">
        <v>6131</v>
      </c>
      <c r="C2120" s="18" t="s">
        <v>6132</v>
      </c>
      <c r="D2120" s="18" t="s">
        <v>526</v>
      </c>
      <c r="E2120" s="18" t="s">
        <v>5651</v>
      </c>
      <c r="F2120" s="18" t="s">
        <v>11505</v>
      </c>
      <c r="G2120" s="18" t="s">
        <v>11506</v>
      </c>
      <c r="H2120" s="18" t="s">
        <v>11451</v>
      </c>
      <c r="I2120" s="18" t="s">
        <v>11502</v>
      </c>
      <c r="J2120" s="18" t="s">
        <v>11502</v>
      </c>
      <c r="K2120" s="18" t="s">
        <v>11502</v>
      </c>
      <c r="L2120" s="18" t="s">
        <v>11502</v>
      </c>
      <c r="M2120" s="18" t="s">
        <v>11502</v>
      </c>
      <c r="N2120" s="18" t="s">
        <v>11664</v>
      </c>
      <c r="O2120" s="18" t="s">
        <v>11665</v>
      </c>
      <c r="P2120" s="20" t="s">
        <v>11666</v>
      </c>
    </row>
    <row r="2121" spans="1:16" ht="43.2" x14ac:dyDescent="0.3">
      <c r="A2121" s="19" t="s">
        <v>6133</v>
      </c>
      <c r="B2121" s="18" t="s">
        <v>6134</v>
      </c>
      <c r="C2121" s="18" t="s">
        <v>6135</v>
      </c>
      <c r="D2121" s="18" t="s">
        <v>526</v>
      </c>
      <c r="E2121" s="18" t="s">
        <v>5651</v>
      </c>
      <c r="F2121" s="18" t="s">
        <v>11505</v>
      </c>
      <c r="G2121" s="18" t="s">
        <v>11506</v>
      </c>
      <c r="H2121" s="18" t="s">
        <v>11451</v>
      </c>
      <c r="I2121" s="18" t="s">
        <v>11502</v>
      </c>
      <c r="J2121" s="18" t="s">
        <v>11502</v>
      </c>
      <c r="K2121" s="18" t="s">
        <v>11502</v>
      </c>
      <c r="L2121" s="18" t="s">
        <v>11502</v>
      </c>
      <c r="M2121" s="18" t="s">
        <v>11502</v>
      </c>
      <c r="N2121" s="18" t="s">
        <v>11664</v>
      </c>
      <c r="O2121" s="18" t="s">
        <v>11665</v>
      </c>
      <c r="P2121" s="20" t="s">
        <v>11666</v>
      </c>
    </row>
    <row r="2122" spans="1:16" ht="43.2" x14ac:dyDescent="0.3">
      <c r="A2122" s="19" t="s">
        <v>6136</v>
      </c>
      <c r="B2122" s="18" t="s">
        <v>6137</v>
      </c>
      <c r="C2122" s="18" t="s">
        <v>6138</v>
      </c>
      <c r="D2122" s="18" t="s">
        <v>526</v>
      </c>
      <c r="E2122" s="18" t="s">
        <v>5651</v>
      </c>
      <c r="F2122" s="18" t="s">
        <v>11505</v>
      </c>
      <c r="G2122" s="18" t="s">
        <v>11506</v>
      </c>
      <c r="H2122" s="18" t="s">
        <v>11451</v>
      </c>
      <c r="I2122" s="18" t="s">
        <v>11502</v>
      </c>
      <c r="J2122" s="18" t="s">
        <v>11502</v>
      </c>
      <c r="K2122" s="18" t="s">
        <v>11502</v>
      </c>
      <c r="L2122" s="18" t="s">
        <v>11502</v>
      </c>
      <c r="M2122" s="18" t="s">
        <v>11502</v>
      </c>
      <c r="N2122" s="18" t="s">
        <v>11664</v>
      </c>
      <c r="O2122" s="18" t="s">
        <v>11665</v>
      </c>
      <c r="P2122" s="20" t="s">
        <v>11666</v>
      </c>
    </row>
    <row r="2123" spans="1:16" ht="43.2" x14ac:dyDescent="0.3">
      <c r="A2123" s="19" t="s">
        <v>6139</v>
      </c>
      <c r="B2123" s="18" t="s">
        <v>6140</v>
      </c>
      <c r="C2123" s="18" t="s">
        <v>6141</v>
      </c>
      <c r="D2123" s="18" t="s">
        <v>5000</v>
      </c>
      <c r="E2123" s="18" t="s">
        <v>527</v>
      </c>
      <c r="F2123" s="18" t="s">
        <v>11627</v>
      </c>
      <c r="G2123" s="18" t="s">
        <v>11628</v>
      </c>
      <c r="H2123" s="18" t="s">
        <v>11451</v>
      </c>
      <c r="I2123" s="18" t="s">
        <v>11502</v>
      </c>
      <c r="J2123" s="18" t="s">
        <v>11502</v>
      </c>
      <c r="K2123" s="18" t="s">
        <v>11502</v>
      </c>
      <c r="L2123" s="18" t="s">
        <v>11502</v>
      </c>
      <c r="M2123" s="18" t="s">
        <v>11502</v>
      </c>
      <c r="N2123" s="18" t="s">
        <v>11664</v>
      </c>
      <c r="O2123" s="18" t="s">
        <v>11665</v>
      </c>
      <c r="P2123" s="20" t="s">
        <v>11666</v>
      </c>
    </row>
    <row r="2124" spans="1:16" ht="43.2" x14ac:dyDescent="0.3">
      <c r="A2124" s="19" t="s">
        <v>6142</v>
      </c>
      <c r="B2124" s="18" t="s">
        <v>6143</v>
      </c>
      <c r="C2124" s="18" t="s">
        <v>6144</v>
      </c>
      <c r="D2124" s="18" t="s">
        <v>5000</v>
      </c>
      <c r="E2124" s="18" t="s">
        <v>527</v>
      </c>
      <c r="F2124" s="18" t="s">
        <v>11627</v>
      </c>
      <c r="G2124" s="18" t="s">
        <v>11628</v>
      </c>
      <c r="H2124" s="18" t="s">
        <v>11451</v>
      </c>
      <c r="I2124" s="18" t="s">
        <v>11502</v>
      </c>
      <c r="J2124" s="18" t="s">
        <v>11502</v>
      </c>
      <c r="K2124" s="18" t="s">
        <v>11502</v>
      </c>
      <c r="L2124" s="18" t="s">
        <v>11502</v>
      </c>
      <c r="M2124" s="18" t="s">
        <v>11502</v>
      </c>
      <c r="N2124" s="18" t="s">
        <v>11664</v>
      </c>
      <c r="O2124" s="18" t="s">
        <v>11665</v>
      </c>
      <c r="P2124" s="20" t="s">
        <v>11666</v>
      </c>
    </row>
    <row r="2125" spans="1:16" ht="43.2" x14ac:dyDescent="0.3">
      <c r="A2125" s="19" t="s">
        <v>6145</v>
      </c>
      <c r="B2125" s="18" t="s">
        <v>6146</v>
      </c>
      <c r="C2125" s="18" t="s">
        <v>6147</v>
      </c>
      <c r="D2125" s="18" t="s">
        <v>5000</v>
      </c>
      <c r="E2125" s="18" t="s">
        <v>527</v>
      </c>
      <c r="F2125" s="18" t="s">
        <v>11627</v>
      </c>
      <c r="G2125" s="18" t="s">
        <v>11628</v>
      </c>
      <c r="H2125" s="18" t="s">
        <v>11451</v>
      </c>
      <c r="I2125" s="18" t="s">
        <v>11502</v>
      </c>
      <c r="J2125" s="18" t="s">
        <v>11502</v>
      </c>
      <c r="K2125" s="18" t="s">
        <v>11502</v>
      </c>
      <c r="L2125" s="18" t="s">
        <v>11502</v>
      </c>
      <c r="M2125" s="18" t="s">
        <v>11502</v>
      </c>
      <c r="N2125" s="18" t="s">
        <v>11664</v>
      </c>
      <c r="O2125" s="18" t="s">
        <v>11665</v>
      </c>
      <c r="P2125" s="20" t="s">
        <v>11666</v>
      </c>
    </row>
    <row r="2126" spans="1:16" ht="43.2" x14ac:dyDescent="0.3">
      <c r="A2126" s="19" t="s">
        <v>6148</v>
      </c>
      <c r="B2126" s="18" t="s">
        <v>6149</v>
      </c>
      <c r="C2126" s="18" t="s">
        <v>6149</v>
      </c>
      <c r="D2126" s="18" t="s">
        <v>5000</v>
      </c>
      <c r="E2126" s="18" t="s">
        <v>527</v>
      </c>
      <c r="F2126" s="18" t="s">
        <v>11627</v>
      </c>
      <c r="G2126" s="18" t="s">
        <v>11628</v>
      </c>
      <c r="H2126" s="18" t="s">
        <v>11451</v>
      </c>
      <c r="I2126" s="18" t="s">
        <v>11502</v>
      </c>
      <c r="J2126" s="18" t="s">
        <v>11502</v>
      </c>
      <c r="K2126" s="18" t="s">
        <v>11502</v>
      </c>
      <c r="L2126" s="18" t="s">
        <v>11502</v>
      </c>
      <c r="M2126" s="18" t="s">
        <v>11502</v>
      </c>
      <c r="N2126" s="18" t="s">
        <v>11664</v>
      </c>
      <c r="O2126" s="18" t="s">
        <v>11665</v>
      </c>
      <c r="P2126" s="20" t="s">
        <v>11666</v>
      </c>
    </row>
    <row r="2127" spans="1:16" ht="43.2" x14ac:dyDescent="0.3">
      <c r="A2127" s="19" t="s">
        <v>6150</v>
      </c>
      <c r="B2127" s="18" t="s">
        <v>6151</v>
      </c>
      <c r="C2127" s="18" t="s">
        <v>6152</v>
      </c>
      <c r="D2127" s="18" t="s">
        <v>5000</v>
      </c>
      <c r="E2127" s="18" t="s">
        <v>527</v>
      </c>
      <c r="F2127" s="18" t="s">
        <v>11627</v>
      </c>
      <c r="G2127" s="18" t="s">
        <v>11628</v>
      </c>
      <c r="H2127" s="18" t="s">
        <v>11451</v>
      </c>
      <c r="I2127" s="18" t="s">
        <v>11502</v>
      </c>
      <c r="J2127" s="18" t="s">
        <v>11502</v>
      </c>
      <c r="K2127" s="18" t="s">
        <v>11502</v>
      </c>
      <c r="L2127" s="18" t="s">
        <v>11502</v>
      </c>
      <c r="M2127" s="18" t="s">
        <v>11502</v>
      </c>
      <c r="N2127" s="18" t="s">
        <v>11664</v>
      </c>
      <c r="O2127" s="18" t="s">
        <v>11665</v>
      </c>
      <c r="P2127" s="20" t="s">
        <v>11666</v>
      </c>
    </row>
    <row r="2128" spans="1:16" ht="43.2" x14ac:dyDescent="0.3">
      <c r="A2128" s="19" t="s">
        <v>6153</v>
      </c>
      <c r="B2128" s="18" t="s">
        <v>6154</v>
      </c>
      <c r="C2128" s="18" t="s">
        <v>6155</v>
      </c>
      <c r="D2128" s="18" t="s">
        <v>526</v>
      </c>
      <c r="E2128" s="18" t="s">
        <v>5651</v>
      </c>
      <c r="F2128" s="18" t="s">
        <v>11505</v>
      </c>
      <c r="G2128" s="18" t="s">
        <v>11506</v>
      </c>
      <c r="H2128" s="18" t="s">
        <v>11451</v>
      </c>
      <c r="I2128" s="18" t="s">
        <v>11502</v>
      </c>
      <c r="J2128" s="18" t="s">
        <v>11502</v>
      </c>
      <c r="K2128" s="18" t="s">
        <v>11502</v>
      </c>
      <c r="L2128" s="18" t="s">
        <v>11502</v>
      </c>
      <c r="M2128" s="18" t="s">
        <v>11502</v>
      </c>
      <c r="N2128" s="18" t="s">
        <v>11664</v>
      </c>
      <c r="O2128" s="18" t="s">
        <v>11665</v>
      </c>
      <c r="P2128" s="20" t="s">
        <v>11666</v>
      </c>
    </row>
    <row r="2129" spans="1:16" ht="43.2" x14ac:dyDescent="0.3">
      <c r="A2129" s="19" t="s">
        <v>6156</v>
      </c>
      <c r="B2129" s="18" t="s">
        <v>6157</v>
      </c>
      <c r="C2129" s="18" t="s">
        <v>6158</v>
      </c>
      <c r="D2129" s="18" t="s">
        <v>5000</v>
      </c>
      <c r="E2129" s="18" t="s">
        <v>527</v>
      </c>
      <c r="F2129" s="18" t="s">
        <v>11627</v>
      </c>
      <c r="G2129" s="18" t="s">
        <v>11628</v>
      </c>
      <c r="H2129" s="18" t="s">
        <v>11451</v>
      </c>
      <c r="I2129" s="18" t="s">
        <v>11502</v>
      </c>
      <c r="J2129" s="18" t="s">
        <v>11502</v>
      </c>
      <c r="K2129" s="18" t="s">
        <v>11502</v>
      </c>
      <c r="L2129" s="18" t="s">
        <v>11502</v>
      </c>
      <c r="M2129" s="18" t="s">
        <v>11502</v>
      </c>
      <c r="N2129" s="18" t="s">
        <v>11664</v>
      </c>
      <c r="O2129" s="18" t="s">
        <v>11665</v>
      </c>
      <c r="P2129" s="20" t="s">
        <v>11666</v>
      </c>
    </row>
    <row r="2130" spans="1:16" ht="43.2" x14ac:dyDescent="0.3">
      <c r="A2130" s="19" t="s">
        <v>6159</v>
      </c>
      <c r="B2130" s="18" t="s">
        <v>6160</v>
      </c>
      <c r="C2130" s="18" t="s">
        <v>6161</v>
      </c>
      <c r="D2130" s="18" t="s">
        <v>5000</v>
      </c>
      <c r="E2130" s="18" t="s">
        <v>527</v>
      </c>
      <c r="F2130" s="18" t="s">
        <v>11627</v>
      </c>
      <c r="G2130" s="18" t="s">
        <v>11628</v>
      </c>
      <c r="H2130" s="18" t="s">
        <v>11451</v>
      </c>
      <c r="I2130" s="18" t="s">
        <v>11502</v>
      </c>
      <c r="J2130" s="18" t="s">
        <v>11502</v>
      </c>
      <c r="K2130" s="18" t="s">
        <v>11502</v>
      </c>
      <c r="L2130" s="18" t="s">
        <v>11502</v>
      </c>
      <c r="M2130" s="18" t="s">
        <v>11502</v>
      </c>
      <c r="N2130" s="18" t="s">
        <v>11664</v>
      </c>
      <c r="O2130" s="18" t="s">
        <v>11665</v>
      </c>
      <c r="P2130" s="20" t="s">
        <v>11666</v>
      </c>
    </row>
    <row r="2131" spans="1:16" ht="43.2" x14ac:dyDescent="0.3">
      <c r="A2131" s="19" t="s">
        <v>6162</v>
      </c>
      <c r="B2131" s="18" t="s">
        <v>6163</v>
      </c>
      <c r="C2131" s="18" t="s">
        <v>6164</v>
      </c>
      <c r="D2131" s="18" t="s">
        <v>5000</v>
      </c>
      <c r="E2131" s="18" t="s">
        <v>527</v>
      </c>
      <c r="F2131" s="18" t="s">
        <v>11627</v>
      </c>
      <c r="G2131" s="18" t="s">
        <v>11628</v>
      </c>
      <c r="H2131" s="18" t="s">
        <v>11451</v>
      </c>
      <c r="I2131" s="18" t="s">
        <v>11502</v>
      </c>
      <c r="J2131" s="18" t="s">
        <v>11502</v>
      </c>
      <c r="K2131" s="18" t="s">
        <v>11502</v>
      </c>
      <c r="L2131" s="18" t="s">
        <v>11502</v>
      </c>
      <c r="M2131" s="18" t="s">
        <v>11502</v>
      </c>
      <c r="N2131" s="18" t="s">
        <v>11664</v>
      </c>
      <c r="O2131" s="18" t="s">
        <v>11665</v>
      </c>
      <c r="P2131" s="20" t="s">
        <v>11666</v>
      </c>
    </row>
    <row r="2132" spans="1:16" ht="43.2" x14ac:dyDescent="0.3">
      <c r="A2132" s="19" t="s">
        <v>6165</v>
      </c>
      <c r="B2132" s="18" t="s">
        <v>6166</v>
      </c>
      <c r="C2132" s="18" t="s">
        <v>6166</v>
      </c>
      <c r="D2132" s="18" t="s">
        <v>5000</v>
      </c>
      <c r="E2132" s="18" t="s">
        <v>527</v>
      </c>
      <c r="F2132" s="18" t="s">
        <v>11627</v>
      </c>
      <c r="G2132" s="18" t="s">
        <v>11628</v>
      </c>
      <c r="H2132" s="18" t="s">
        <v>11451</v>
      </c>
      <c r="I2132" s="18" t="s">
        <v>11502</v>
      </c>
      <c r="J2132" s="18" t="s">
        <v>11502</v>
      </c>
      <c r="K2132" s="18" t="s">
        <v>11502</v>
      </c>
      <c r="L2132" s="18" t="s">
        <v>11502</v>
      </c>
      <c r="M2132" s="18" t="s">
        <v>11502</v>
      </c>
      <c r="N2132" s="18" t="s">
        <v>11664</v>
      </c>
      <c r="O2132" s="18" t="s">
        <v>11665</v>
      </c>
      <c r="P2132" s="20" t="s">
        <v>11666</v>
      </c>
    </row>
    <row r="2133" spans="1:16" ht="43.2" x14ac:dyDescent="0.3">
      <c r="A2133" s="19" t="s">
        <v>6167</v>
      </c>
      <c r="B2133" s="18" t="s">
        <v>6168</v>
      </c>
      <c r="C2133" s="18" t="s">
        <v>6168</v>
      </c>
      <c r="D2133" s="18" t="s">
        <v>5000</v>
      </c>
      <c r="E2133" s="18" t="s">
        <v>527</v>
      </c>
      <c r="F2133" s="18" t="s">
        <v>11627</v>
      </c>
      <c r="G2133" s="18" t="s">
        <v>11628</v>
      </c>
      <c r="H2133" s="18" t="s">
        <v>11451</v>
      </c>
      <c r="I2133" s="18" t="s">
        <v>11502</v>
      </c>
      <c r="J2133" s="18" t="s">
        <v>11502</v>
      </c>
      <c r="K2133" s="18" t="s">
        <v>11502</v>
      </c>
      <c r="L2133" s="18" t="s">
        <v>11502</v>
      </c>
      <c r="M2133" s="18" t="s">
        <v>11502</v>
      </c>
      <c r="N2133" s="18" t="s">
        <v>11664</v>
      </c>
      <c r="O2133" s="18" t="s">
        <v>11665</v>
      </c>
      <c r="P2133" s="20" t="s">
        <v>11666</v>
      </c>
    </row>
    <row r="2134" spans="1:16" ht="43.2" x14ac:dyDescent="0.3">
      <c r="A2134" s="19" t="s">
        <v>6169</v>
      </c>
      <c r="B2134" s="18" t="s">
        <v>6170</v>
      </c>
      <c r="C2134" s="18" t="s">
        <v>6171</v>
      </c>
      <c r="D2134" s="18" t="s">
        <v>5000</v>
      </c>
      <c r="E2134" s="18" t="s">
        <v>527</v>
      </c>
      <c r="F2134" s="18" t="s">
        <v>11627</v>
      </c>
      <c r="G2134" s="18" t="s">
        <v>11628</v>
      </c>
      <c r="H2134" s="18" t="s">
        <v>11451</v>
      </c>
      <c r="I2134" s="18" t="s">
        <v>11502</v>
      </c>
      <c r="J2134" s="18" t="s">
        <v>11502</v>
      </c>
      <c r="K2134" s="18" t="s">
        <v>11502</v>
      </c>
      <c r="L2134" s="18" t="s">
        <v>11502</v>
      </c>
      <c r="M2134" s="18" t="s">
        <v>11502</v>
      </c>
      <c r="N2134" s="18" t="s">
        <v>11664</v>
      </c>
      <c r="O2134" s="18" t="s">
        <v>11665</v>
      </c>
      <c r="P2134" s="20" t="s">
        <v>11666</v>
      </c>
    </row>
    <row r="2135" spans="1:16" ht="43.2" x14ac:dyDescent="0.3">
      <c r="A2135" s="19" t="s">
        <v>6172</v>
      </c>
      <c r="B2135" s="18" t="s">
        <v>6173</v>
      </c>
      <c r="C2135" s="18" t="s">
        <v>6174</v>
      </c>
      <c r="D2135" s="18" t="s">
        <v>5000</v>
      </c>
      <c r="E2135" s="18" t="s">
        <v>527</v>
      </c>
      <c r="F2135" s="18" t="s">
        <v>11627</v>
      </c>
      <c r="G2135" s="18" t="s">
        <v>11628</v>
      </c>
      <c r="H2135" s="18" t="s">
        <v>11451</v>
      </c>
      <c r="I2135" s="18" t="s">
        <v>11502</v>
      </c>
      <c r="J2135" s="18" t="s">
        <v>11502</v>
      </c>
      <c r="K2135" s="18" t="s">
        <v>11502</v>
      </c>
      <c r="L2135" s="18" t="s">
        <v>11502</v>
      </c>
      <c r="M2135" s="18" t="s">
        <v>11502</v>
      </c>
      <c r="N2135" s="18" t="s">
        <v>11664</v>
      </c>
      <c r="O2135" s="18" t="s">
        <v>11665</v>
      </c>
      <c r="P2135" s="20" t="s">
        <v>11666</v>
      </c>
    </row>
    <row r="2136" spans="1:16" ht="43.2" x14ac:dyDescent="0.3">
      <c r="A2136" s="19" t="s">
        <v>6175</v>
      </c>
      <c r="B2136" s="18" t="s">
        <v>6176</v>
      </c>
      <c r="C2136" s="18" t="s">
        <v>6177</v>
      </c>
      <c r="D2136" s="18" t="s">
        <v>5000</v>
      </c>
      <c r="E2136" s="18" t="s">
        <v>527</v>
      </c>
      <c r="F2136" s="18" t="s">
        <v>11627</v>
      </c>
      <c r="G2136" s="18" t="s">
        <v>11628</v>
      </c>
      <c r="H2136" s="18" t="s">
        <v>11451</v>
      </c>
      <c r="I2136" s="18" t="s">
        <v>11502</v>
      </c>
      <c r="J2136" s="18" t="s">
        <v>11502</v>
      </c>
      <c r="K2136" s="18" t="s">
        <v>11502</v>
      </c>
      <c r="L2136" s="18" t="s">
        <v>11502</v>
      </c>
      <c r="M2136" s="18" t="s">
        <v>11502</v>
      </c>
      <c r="N2136" s="18" t="s">
        <v>11664</v>
      </c>
      <c r="O2136" s="18" t="s">
        <v>11665</v>
      </c>
      <c r="P2136" s="20" t="s">
        <v>11666</v>
      </c>
    </row>
    <row r="2137" spans="1:16" ht="43.2" x14ac:dyDescent="0.3">
      <c r="A2137" s="19" t="s">
        <v>6178</v>
      </c>
      <c r="B2137" s="18" t="s">
        <v>6179</v>
      </c>
      <c r="C2137" s="18" t="s">
        <v>6180</v>
      </c>
      <c r="D2137" s="18" t="s">
        <v>5000</v>
      </c>
      <c r="E2137" s="18" t="s">
        <v>527</v>
      </c>
      <c r="F2137" s="18" t="s">
        <v>11627</v>
      </c>
      <c r="G2137" s="18" t="s">
        <v>11628</v>
      </c>
      <c r="H2137" s="18" t="s">
        <v>11451</v>
      </c>
      <c r="I2137" s="18" t="s">
        <v>11502</v>
      </c>
      <c r="J2137" s="18" t="s">
        <v>11502</v>
      </c>
      <c r="K2137" s="18" t="s">
        <v>11502</v>
      </c>
      <c r="L2137" s="18" t="s">
        <v>11502</v>
      </c>
      <c r="M2137" s="18" t="s">
        <v>11502</v>
      </c>
      <c r="N2137" s="18" t="s">
        <v>11664</v>
      </c>
      <c r="O2137" s="18" t="s">
        <v>11665</v>
      </c>
      <c r="P2137" s="20" t="s">
        <v>11666</v>
      </c>
    </row>
    <row r="2138" spans="1:16" ht="43.2" x14ac:dyDescent="0.3">
      <c r="A2138" s="19" t="s">
        <v>6181</v>
      </c>
      <c r="B2138" s="18" t="s">
        <v>6182</v>
      </c>
      <c r="C2138" s="18" t="s">
        <v>6183</v>
      </c>
      <c r="D2138" s="18" t="s">
        <v>5416</v>
      </c>
      <c r="E2138" s="18" t="s">
        <v>527</v>
      </c>
      <c r="F2138" s="18" t="s">
        <v>11627</v>
      </c>
      <c r="G2138" s="18" t="s">
        <v>11631</v>
      </c>
      <c r="H2138" s="18" t="s">
        <v>11451</v>
      </c>
      <c r="I2138" s="18" t="s">
        <v>11502</v>
      </c>
      <c r="J2138" s="18" t="s">
        <v>11502</v>
      </c>
      <c r="K2138" s="18" t="s">
        <v>11502</v>
      </c>
      <c r="L2138" s="18" t="s">
        <v>11502</v>
      </c>
      <c r="M2138" s="18" t="s">
        <v>11502</v>
      </c>
      <c r="N2138" s="18" t="s">
        <v>11664</v>
      </c>
      <c r="O2138" s="18" t="s">
        <v>11665</v>
      </c>
      <c r="P2138" s="20" t="s">
        <v>11666</v>
      </c>
    </row>
    <row r="2139" spans="1:16" ht="43.2" x14ac:dyDescent="0.3">
      <c r="A2139" s="19" t="s">
        <v>6184</v>
      </c>
      <c r="B2139" s="18" t="s">
        <v>6185</v>
      </c>
      <c r="C2139" s="18" t="s">
        <v>6185</v>
      </c>
      <c r="D2139" s="18" t="s">
        <v>5000</v>
      </c>
      <c r="E2139" s="18" t="s">
        <v>527</v>
      </c>
      <c r="F2139" s="18" t="s">
        <v>11627</v>
      </c>
      <c r="G2139" s="18" t="s">
        <v>11628</v>
      </c>
      <c r="H2139" s="18" t="s">
        <v>11451</v>
      </c>
      <c r="I2139" s="18" t="s">
        <v>11502</v>
      </c>
      <c r="J2139" s="18" t="s">
        <v>11502</v>
      </c>
      <c r="K2139" s="18" t="s">
        <v>11502</v>
      </c>
      <c r="L2139" s="18" t="s">
        <v>11502</v>
      </c>
      <c r="M2139" s="18" t="s">
        <v>11502</v>
      </c>
      <c r="N2139" s="18" t="s">
        <v>11664</v>
      </c>
      <c r="O2139" s="18" t="s">
        <v>11665</v>
      </c>
      <c r="P2139" s="20" t="s">
        <v>11666</v>
      </c>
    </row>
    <row r="2140" spans="1:16" ht="43.2" x14ac:dyDescent="0.3">
      <c r="A2140" s="19" t="s">
        <v>6186</v>
      </c>
      <c r="B2140" s="18" t="s">
        <v>6187</v>
      </c>
      <c r="C2140" s="18" t="s">
        <v>6188</v>
      </c>
      <c r="D2140" s="18" t="s">
        <v>5000</v>
      </c>
      <c r="E2140" s="18" t="s">
        <v>527</v>
      </c>
      <c r="F2140" s="18" t="s">
        <v>11627</v>
      </c>
      <c r="G2140" s="18" t="s">
        <v>11628</v>
      </c>
      <c r="H2140" s="18" t="s">
        <v>11451</v>
      </c>
      <c r="I2140" s="18" t="s">
        <v>11502</v>
      </c>
      <c r="J2140" s="18" t="s">
        <v>11502</v>
      </c>
      <c r="K2140" s="18" t="s">
        <v>11502</v>
      </c>
      <c r="L2140" s="18" t="s">
        <v>11502</v>
      </c>
      <c r="M2140" s="18" t="s">
        <v>11502</v>
      </c>
      <c r="N2140" s="18" t="s">
        <v>11664</v>
      </c>
      <c r="O2140" s="18" t="s">
        <v>11665</v>
      </c>
      <c r="P2140" s="20" t="s">
        <v>11666</v>
      </c>
    </row>
    <row r="2141" spans="1:16" ht="43.2" x14ac:dyDescent="0.3">
      <c r="A2141" s="19" t="s">
        <v>6189</v>
      </c>
      <c r="B2141" s="18" t="s">
        <v>6190</v>
      </c>
      <c r="C2141" s="18" t="s">
        <v>6191</v>
      </c>
      <c r="D2141" s="18" t="s">
        <v>5000</v>
      </c>
      <c r="E2141" s="18" t="s">
        <v>527</v>
      </c>
      <c r="F2141" s="18" t="s">
        <v>11627</v>
      </c>
      <c r="G2141" s="18" t="s">
        <v>11628</v>
      </c>
      <c r="H2141" s="18" t="s">
        <v>11451</v>
      </c>
      <c r="I2141" s="18" t="s">
        <v>11502</v>
      </c>
      <c r="J2141" s="18" t="s">
        <v>11502</v>
      </c>
      <c r="K2141" s="18" t="s">
        <v>11502</v>
      </c>
      <c r="L2141" s="18" t="s">
        <v>11502</v>
      </c>
      <c r="M2141" s="18" t="s">
        <v>11502</v>
      </c>
      <c r="N2141" s="18" t="s">
        <v>11664</v>
      </c>
      <c r="O2141" s="18" t="s">
        <v>11665</v>
      </c>
      <c r="P2141" s="20" t="s">
        <v>11666</v>
      </c>
    </row>
    <row r="2142" spans="1:16" ht="43.2" x14ac:dyDescent="0.3">
      <c r="A2142" s="19" t="s">
        <v>6192</v>
      </c>
      <c r="B2142" s="18" t="s">
        <v>6193</v>
      </c>
      <c r="C2142" s="18" t="s">
        <v>6194</v>
      </c>
      <c r="D2142" s="18" t="s">
        <v>5000</v>
      </c>
      <c r="E2142" s="18" t="s">
        <v>527</v>
      </c>
      <c r="F2142" s="18" t="s">
        <v>11627</v>
      </c>
      <c r="G2142" s="18" t="s">
        <v>11628</v>
      </c>
      <c r="H2142" s="18" t="s">
        <v>11451</v>
      </c>
      <c r="I2142" s="18" t="s">
        <v>11502</v>
      </c>
      <c r="J2142" s="18" t="s">
        <v>11502</v>
      </c>
      <c r="K2142" s="18" t="s">
        <v>11502</v>
      </c>
      <c r="L2142" s="18" t="s">
        <v>11502</v>
      </c>
      <c r="M2142" s="18" t="s">
        <v>11502</v>
      </c>
      <c r="N2142" s="18" t="s">
        <v>11664</v>
      </c>
      <c r="O2142" s="18" t="s">
        <v>11665</v>
      </c>
      <c r="P2142" s="20" t="s">
        <v>11666</v>
      </c>
    </row>
    <row r="2143" spans="1:16" ht="43.2" x14ac:dyDescent="0.3">
      <c r="A2143" s="19" t="s">
        <v>6195</v>
      </c>
      <c r="B2143" s="18" t="s">
        <v>6196</v>
      </c>
      <c r="C2143" s="18" t="s">
        <v>6197</v>
      </c>
      <c r="D2143" s="18" t="s">
        <v>5000</v>
      </c>
      <c r="E2143" s="18" t="s">
        <v>527</v>
      </c>
      <c r="F2143" s="18" t="s">
        <v>11627</v>
      </c>
      <c r="G2143" s="18" t="s">
        <v>11628</v>
      </c>
      <c r="H2143" s="18" t="s">
        <v>11451</v>
      </c>
      <c r="I2143" s="18" t="s">
        <v>11502</v>
      </c>
      <c r="J2143" s="18" t="s">
        <v>11502</v>
      </c>
      <c r="K2143" s="18" t="s">
        <v>11502</v>
      </c>
      <c r="L2143" s="18" t="s">
        <v>11502</v>
      </c>
      <c r="M2143" s="18" t="s">
        <v>11502</v>
      </c>
      <c r="N2143" s="18" t="s">
        <v>11664</v>
      </c>
      <c r="O2143" s="18" t="s">
        <v>11665</v>
      </c>
      <c r="P2143" s="20" t="s">
        <v>11666</v>
      </c>
    </row>
    <row r="2144" spans="1:16" ht="43.2" x14ac:dyDescent="0.3">
      <c r="A2144" s="19" t="s">
        <v>6198</v>
      </c>
      <c r="B2144" s="18" t="s">
        <v>6199</v>
      </c>
      <c r="C2144" s="18" t="s">
        <v>6200</v>
      </c>
      <c r="D2144" s="18" t="s">
        <v>5000</v>
      </c>
      <c r="E2144" s="18" t="s">
        <v>527</v>
      </c>
      <c r="F2144" s="18" t="s">
        <v>11627</v>
      </c>
      <c r="G2144" s="18" t="s">
        <v>11628</v>
      </c>
      <c r="H2144" s="18" t="s">
        <v>11451</v>
      </c>
      <c r="I2144" s="18" t="s">
        <v>11502</v>
      </c>
      <c r="J2144" s="18" t="s">
        <v>11502</v>
      </c>
      <c r="K2144" s="18" t="s">
        <v>11502</v>
      </c>
      <c r="L2144" s="18" t="s">
        <v>11502</v>
      </c>
      <c r="M2144" s="18" t="s">
        <v>11502</v>
      </c>
      <c r="N2144" s="18" t="s">
        <v>11664</v>
      </c>
      <c r="O2144" s="18" t="s">
        <v>11665</v>
      </c>
      <c r="P2144" s="20" t="s">
        <v>11666</v>
      </c>
    </row>
    <row r="2145" spans="1:16" ht="43.2" x14ac:dyDescent="0.3">
      <c r="A2145" s="19" t="s">
        <v>6201</v>
      </c>
      <c r="B2145" s="18" t="s">
        <v>6202</v>
      </c>
      <c r="C2145" s="18" t="s">
        <v>6203</v>
      </c>
      <c r="D2145" s="18" t="s">
        <v>5000</v>
      </c>
      <c r="E2145" s="18" t="s">
        <v>527</v>
      </c>
      <c r="F2145" s="18" t="s">
        <v>11627</v>
      </c>
      <c r="G2145" s="18" t="s">
        <v>11628</v>
      </c>
      <c r="H2145" s="18" t="s">
        <v>11451</v>
      </c>
      <c r="I2145" s="18" t="s">
        <v>11502</v>
      </c>
      <c r="J2145" s="18" t="s">
        <v>11502</v>
      </c>
      <c r="K2145" s="18" t="s">
        <v>11502</v>
      </c>
      <c r="L2145" s="18" t="s">
        <v>11502</v>
      </c>
      <c r="M2145" s="18" t="s">
        <v>11502</v>
      </c>
      <c r="N2145" s="18" t="s">
        <v>11664</v>
      </c>
      <c r="O2145" s="18" t="s">
        <v>11665</v>
      </c>
      <c r="P2145" s="20" t="s">
        <v>11666</v>
      </c>
    </row>
    <row r="2146" spans="1:16" ht="43.2" x14ac:dyDescent="0.3">
      <c r="A2146" s="19" t="s">
        <v>6204</v>
      </c>
      <c r="B2146" s="18" t="s">
        <v>6205</v>
      </c>
      <c r="C2146" s="18" t="s">
        <v>6206</v>
      </c>
      <c r="D2146" s="18" t="s">
        <v>5000</v>
      </c>
      <c r="E2146" s="18" t="s">
        <v>527</v>
      </c>
      <c r="F2146" s="18" t="s">
        <v>11627</v>
      </c>
      <c r="G2146" s="18" t="s">
        <v>11628</v>
      </c>
      <c r="H2146" s="18" t="s">
        <v>11451</v>
      </c>
      <c r="I2146" s="18" t="s">
        <v>11502</v>
      </c>
      <c r="J2146" s="18" t="s">
        <v>11502</v>
      </c>
      <c r="K2146" s="18" t="s">
        <v>11502</v>
      </c>
      <c r="L2146" s="18" t="s">
        <v>11502</v>
      </c>
      <c r="M2146" s="18" t="s">
        <v>11502</v>
      </c>
      <c r="N2146" s="18" t="s">
        <v>11664</v>
      </c>
      <c r="O2146" s="18" t="s">
        <v>11665</v>
      </c>
      <c r="P2146" s="20" t="s">
        <v>11666</v>
      </c>
    </row>
    <row r="2147" spans="1:16" ht="43.2" x14ac:dyDescent="0.3">
      <c r="A2147" s="19" t="s">
        <v>6207</v>
      </c>
      <c r="B2147" s="18" t="s">
        <v>6208</v>
      </c>
      <c r="C2147" s="18" t="s">
        <v>6209</v>
      </c>
      <c r="D2147" s="18" t="s">
        <v>5000</v>
      </c>
      <c r="E2147" s="18" t="s">
        <v>527</v>
      </c>
      <c r="F2147" s="18" t="s">
        <v>11627</v>
      </c>
      <c r="G2147" s="18" t="s">
        <v>11628</v>
      </c>
      <c r="H2147" s="18" t="s">
        <v>11451</v>
      </c>
      <c r="I2147" s="18" t="s">
        <v>11502</v>
      </c>
      <c r="J2147" s="18" t="s">
        <v>11502</v>
      </c>
      <c r="K2147" s="18" t="s">
        <v>11502</v>
      </c>
      <c r="L2147" s="18" t="s">
        <v>11502</v>
      </c>
      <c r="M2147" s="18" t="s">
        <v>11502</v>
      </c>
      <c r="N2147" s="18" t="s">
        <v>11664</v>
      </c>
      <c r="O2147" s="18" t="s">
        <v>11665</v>
      </c>
      <c r="P2147" s="20" t="s">
        <v>11666</v>
      </c>
    </row>
    <row r="2148" spans="1:16" ht="43.2" x14ac:dyDescent="0.3">
      <c r="A2148" s="19" t="s">
        <v>6210</v>
      </c>
      <c r="B2148" s="18" t="s">
        <v>6211</v>
      </c>
      <c r="C2148" s="18" t="s">
        <v>6212</v>
      </c>
      <c r="D2148" s="18" t="s">
        <v>5000</v>
      </c>
      <c r="E2148" s="18" t="s">
        <v>527</v>
      </c>
      <c r="F2148" s="18" t="s">
        <v>11627</v>
      </c>
      <c r="G2148" s="18" t="s">
        <v>11628</v>
      </c>
      <c r="H2148" s="18" t="s">
        <v>11451</v>
      </c>
      <c r="I2148" s="18" t="s">
        <v>11502</v>
      </c>
      <c r="J2148" s="18" t="s">
        <v>11502</v>
      </c>
      <c r="K2148" s="18" t="s">
        <v>11502</v>
      </c>
      <c r="L2148" s="18" t="s">
        <v>11502</v>
      </c>
      <c r="M2148" s="18" t="s">
        <v>11502</v>
      </c>
      <c r="N2148" s="18" t="s">
        <v>11664</v>
      </c>
      <c r="O2148" s="18" t="s">
        <v>11665</v>
      </c>
      <c r="P2148" s="20" t="s">
        <v>11666</v>
      </c>
    </row>
    <row r="2149" spans="1:16" ht="43.2" x14ac:dyDescent="0.3">
      <c r="A2149" s="19" t="s">
        <v>6213</v>
      </c>
      <c r="B2149" s="18" t="s">
        <v>6214</v>
      </c>
      <c r="C2149" s="18" t="s">
        <v>6215</v>
      </c>
      <c r="D2149" s="18" t="s">
        <v>5000</v>
      </c>
      <c r="E2149" s="18" t="s">
        <v>527</v>
      </c>
      <c r="F2149" s="18" t="s">
        <v>11627</v>
      </c>
      <c r="G2149" s="18" t="s">
        <v>11628</v>
      </c>
      <c r="H2149" s="18" t="s">
        <v>11451</v>
      </c>
      <c r="I2149" s="18" t="s">
        <v>11502</v>
      </c>
      <c r="J2149" s="18" t="s">
        <v>11502</v>
      </c>
      <c r="K2149" s="18" t="s">
        <v>11502</v>
      </c>
      <c r="L2149" s="18" t="s">
        <v>11502</v>
      </c>
      <c r="M2149" s="18" t="s">
        <v>11502</v>
      </c>
      <c r="N2149" s="18" t="s">
        <v>11664</v>
      </c>
      <c r="O2149" s="18" t="s">
        <v>11665</v>
      </c>
      <c r="P2149" s="20" t="s">
        <v>11666</v>
      </c>
    </row>
    <row r="2150" spans="1:16" ht="43.2" x14ac:dyDescent="0.3">
      <c r="A2150" s="19" t="s">
        <v>6216</v>
      </c>
      <c r="B2150" s="18" t="s">
        <v>6217</v>
      </c>
      <c r="C2150" s="18" t="s">
        <v>6218</v>
      </c>
      <c r="D2150" s="18" t="s">
        <v>5000</v>
      </c>
      <c r="E2150" s="18" t="s">
        <v>527</v>
      </c>
      <c r="F2150" s="18" t="s">
        <v>11627</v>
      </c>
      <c r="G2150" s="18" t="s">
        <v>11628</v>
      </c>
      <c r="H2150" s="18" t="s">
        <v>11451</v>
      </c>
      <c r="I2150" s="18" t="s">
        <v>11502</v>
      </c>
      <c r="J2150" s="18" t="s">
        <v>11502</v>
      </c>
      <c r="K2150" s="18" t="s">
        <v>11502</v>
      </c>
      <c r="L2150" s="18" t="s">
        <v>11502</v>
      </c>
      <c r="M2150" s="18" t="s">
        <v>11502</v>
      </c>
      <c r="N2150" s="18" t="s">
        <v>11664</v>
      </c>
      <c r="O2150" s="18" t="s">
        <v>11665</v>
      </c>
      <c r="P2150" s="20" t="s">
        <v>11666</v>
      </c>
    </row>
    <row r="2151" spans="1:16" ht="43.2" x14ac:dyDescent="0.3">
      <c r="A2151" s="19" t="s">
        <v>6219</v>
      </c>
      <c r="B2151" s="18" t="s">
        <v>6220</v>
      </c>
      <c r="C2151" s="18" t="s">
        <v>6221</v>
      </c>
      <c r="D2151" s="18" t="s">
        <v>5000</v>
      </c>
      <c r="E2151" s="18" t="s">
        <v>527</v>
      </c>
      <c r="F2151" s="18" t="s">
        <v>11627</v>
      </c>
      <c r="G2151" s="18" t="s">
        <v>11628</v>
      </c>
      <c r="H2151" s="18" t="s">
        <v>11451</v>
      </c>
      <c r="I2151" s="18" t="s">
        <v>11502</v>
      </c>
      <c r="J2151" s="18" t="s">
        <v>11502</v>
      </c>
      <c r="K2151" s="18" t="s">
        <v>11502</v>
      </c>
      <c r="L2151" s="18" t="s">
        <v>11502</v>
      </c>
      <c r="M2151" s="18" t="s">
        <v>11502</v>
      </c>
      <c r="N2151" s="18" t="s">
        <v>11664</v>
      </c>
      <c r="O2151" s="18" t="s">
        <v>11665</v>
      </c>
      <c r="P2151" s="20" t="s">
        <v>11666</v>
      </c>
    </row>
    <row r="2152" spans="1:16" ht="43.2" x14ac:dyDescent="0.3">
      <c r="A2152" s="19" t="s">
        <v>6222</v>
      </c>
      <c r="B2152" s="18" t="s">
        <v>6223</v>
      </c>
      <c r="C2152" s="18" t="s">
        <v>6223</v>
      </c>
      <c r="D2152" s="18" t="s">
        <v>2045</v>
      </c>
      <c r="E2152" s="18" t="s">
        <v>5651</v>
      </c>
      <c r="F2152" s="18" t="s">
        <v>11505</v>
      </c>
      <c r="G2152" s="18" t="s">
        <v>11541</v>
      </c>
      <c r="H2152" s="18" t="s">
        <v>11451</v>
      </c>
      <c r="I2152" s="18" t="s">
        <v>11502</v>
      </c>
      <c r="J2152" s="18" t="s">
        <v>11502</v>
      </c>
      <c r="K2152" s="18" t="s">
        <v>11502</v>
      </c>
      <c r="L2152" s="18" t="s">
        <v>11502</v>
      </c>
      <c r="M2152" s="18" t="s">
        <v>11502</v>
      </c>
      <c r="N2152" s="18" t="s">
        <v>11664</v>
      </c>
      <c r="O2152" s="18" t="s">
        <v>11665</v>
      </c>
      <c r="P2152" s="20" t="s">
        <v>11666</v>
      </c>
    </row>
    <row r="2153" spans="1:16" ht="43.2" x14ac:dyDescent="0.3">
      <c r="A2153" s="19" t="s">
        <v>6224</v>
      </c>
      <c r="B2153" s="18" t="s">
        <v>6225</v>
      </c>
      <c r="C2153" s="18" t="s">
        <v>6225</v>
      </c>
      <c r="D2153" s="18" t="s">
        <v>2045</v>
      </c>
      <c r="E2153" s="18" t="s">
        <v>5651</v>
      </c>
      <c r="F2153" s="18" t="s">
        <v>11505</v>
      </c>
      <c r="G2153" s="18" t="s">
        <v>11541</v>
      </c>
      <c r="H2153" s="18" t="s">
        <v>11451</v>
      </c>
      <c r="I2153" s="18" t="s">
        <v>11502</v>
      </c>
      <c r="J2153" s="18" t="s">
        <v>11502</v>
      </c>
      <c r="K2153" s="18" t="s">
        <v>11502</v>
      </c>
      <c r="L2153" s="18" t="s">
        <v>11502</v>
      </c>
      <c r="M2153" s="18" t="s">
        <v>11502</v>
      </c>
      <c r="N2153" s="18" t="s">
        <v>11664</v>
      </c>
      <c r="O2153" s="18" t="s">
        <v>11665</v>
      </c>
      <c r="P2153" s="20" t="s">
        <v>11666</v>
      </c>
    </row>
    <row r="2154" spans="1:16" ht="43.2" x14ac:dyDescent="0.3">
      <c r="A2154" s="19" t="s">
        <v>6226</v>
      </c>
      <c r="B2154" s="18" t="s">
        <v>6227</v>
      </c>
      <c r="C2154" s="18" t="s">
        <v>6228</v>
      </c>
      <c r="D2154" s="18" t="s">
        <v>2045</v>
      </c>
      <c r="E2154" s="18" t="s">
        <v>5651</v>
      </c>
      <c r="F2154" s="18" t="s">
        <v>11505</v>
      </c>
      <c r="G2154" s="18" t="s">
        <v>11541</v>
      </c>
      <c r="H2154" s="18" t="s">
        <v>11451</v>
      </c>
      <c r="I2154" s="18" t="s">
        <v>11502</v>
      </c>
      <c r="J2154" s="18" t="s">
        <v>11502</v>
      </c>
      <c r="K2154" s="18" t="s">
        <v>11502</v>
      </c>
      <c r="L2154" s="18" t="s">
        <v>11502</v>
      </c>
      <c r="M2154" s="18" t="s">
        <v>11502</v>
      </c>
      <c r="N2154" s="18" t="s">
        <v>11664</v>
      </c>
      <c r="O2154" s="18" t="s">
        <v>11665</v>
      </c>
      <c r="P2154" s="20" t="s">
        <v>11666</v>
      </c>
    </row>
    <row r="2155" spans="1:16" ht="43.2" x14ac:dyDescent="0.3">
      <c r="A2155" s="19" t="s">
        <v>6229</v>
      </c>
      <c r="B2155" s="18" t="s">
        <v>6230</v>
      </c>
      <c r="C2155" s="18" t="s">
        <v>6231</v>
      </c>
      <c r="D2155" s="18" t="s">
        <v>6232</v>
      </c>
      <c r="E2155" s="18" t="s">
        <v>2074</v>
      </c>
      <c r="F2155" s="18" t="s">
        <v>11539</v>
      </c>
      <c r="G2155" s="18" t="s">
        <v>11639</v>
      </c>
      <c r="H2155" s="18" t="s">
        <v>11451</v>
      </c>
      <c r="I2155" s="18" t="s">
        <v>11502</v>
      </c>
      <c r="J2155" s="18" t="s">
        <v>11502</v>
      </c>
      <c r="K2155" s="18" t="s">
        <v>11502</v>
      </c>
      <c r="L2155" s="18" t="s">
        <v>11502</v>
      </c>
      <c r="M2155" s="18" t="s">
        <v>11502</v>
      </c>
      <c r="N2155" s="18" t="s">
        <v>11664</v>
      </c>
      <c r="O2155" s="18" t="s">
        <v>11665</v>
      </c>
      <c r="P2155" s="20" t="s">
        <v>11666</v>
      </c>
    </row>
    <row r="2156" spans="1:16" ht="43.2" x14ac:dyDescent="0.3">
      <c r="A2156" s="19" t="s">
        <v>6233</v>
      </c>
      <c r="B2156" s="18" t="s">
        <v>6234</v>
      </c>
      <c r="C2156" s="18" t="s">
        <v>6235</v>
      </c>
      <c r="D2156" s="18" t="s">
        <v>6232</v>
      </c>
      <c r="E2156" s="18" t="s">
        <v>2074</v>
      </c>
      <c r="F2156" s="18" t="s">
        <v>11539</v>
      </c>
      <c r="G2156" s="18" t="s">
        <v>11639</v>
      </c>
      <c r="H2156" s="18" t="s">
        <v>11451</v>
      </c>
      <c r="I2156" s="18" t="s">
        <v>11502</v>
      </c>
      <c r="J2156" s="18" t="s">
        <v>11502</v>
      </c>
      <c r="K2156" s="18" t="s">
        <v>11502</v>
      </c>
      <c r="L2156" s="18" t="s">
        <v>11502</v>
      </c>
      <c r="M2156" s="18" t="s">
        <v>11502</v>
      </c>
      <c r="N2156" s="18" t="s">
        <v>11664</v>
      </c>
      <c r="O2156" s="18" t="s">
        <v>11665</v>
      </c>
      <c r="P2156" s="20" t="s">
        <v>11666</v>
      </c>
    </row>
    <row r="2157" spans="1:16" ht="43.2" x14ac:dyDescent="0.3">
      <c r="A2157" s="19" t="s">
        <v>6236</v>
      </c>
      <c r="B2157" s="18" t="s">
        <v>6237</v>
      </c>
      <c r="C2157" s="18" t="s">
        <v>6238</v>
      </c>
      <c r="D2157" s="18" t="s">
        <v>6232</v>
      </c>
      <c r="E2157" s="18" t="s">
        <v>2074</v>
      </c>
      <c r="F2157" s="18" t="s">
        <v>11539</v>
      </c>
      <c r="G2157" s="18" t="s">
        <v>11639</v>
      </c>
      <c r="H2157" s="18" t="s">
        <v>11451</v>
      </c>
      <c r="I2157" s="18" t="s">
        <v>11502</v>
      </c>
      <c r="J2157" s="18" t="s">
        <v>11502</v>
      </c>
      <c r="K2157" s="18" t="s">
        <v>11502</v>
      </c>
      <c r="L2157" s="18" t="s">
        <v>11502</v>
      </c>
      <c r="M2157" s="18" t="s">
        <v>11502</v>
      </c>
      <c r="N2157" s="18" t="s">
        <v>11664</v>
      </c>
      <c r="O2157" s="18" t="s">
        <v>11665</v>
      </c>
      <c r="P2157" s="20" t="s">
        <v>11666</v>
      </c>
    </row>
    <row r="2158" spans="1:16" ht="43.2" x14ac:dyDescent="0.3">
      <c r="A2158" s="19" t="s">
        <v>6239</v>
      </c>
      <c r="B2158" s="18" t="s">
        <v>6240</v>
      </c>
      <c r="C2158" s="18" t="s">
        <v>6241</v>
      </c>
      <c r="D2158" s="18" t="s">
        <v>6242</v>
      </c>
      <c r="E2158" s="18" t="s">
        <v>2074</v>
      </c>
      <c r="F2158" s="18" t="s">
        <v>11539</v>
      </c>
      <c r="G2158" s="18" t="s">
        <v>11640</v>
      </c>
      <c r="H2158" s="18" t="s">
        <v>11451</v>
      </c>
      <c r="I2158" s="18" t="s">
        <v>11502</v>
      </c>
      <c r="J2158" s="18" t="s">
        <v>11502</v>
      </c>
      <c r="K2158" s="18" t="s">
        <v>11502</v>
      </c>
      <c r="L2158" s="18" t="s">
        <v>11502</v>
      </c>
      <c r="M2158" s="18" t="s">
        <v>11502</v>
      </c>
      <c r="N2158" s="18" t="s">
        <v>11664</v>
      </c>
      <c r="O2158" s="18" t="s">
        <v>11665</v>
      </c>
      <c r="P2158" s="20" t="s">
        <v>11666</v>
      </c>
    </row>
    <row r="2159" spans="1:16" ht="43.2" x14ac:dyDescent="0.3">
      <c r="A2159" s="19" t="s">
        <v>6243</v>
      </c>
      <c r="B2159" s="18" t="s">
        <v>6244</v>
      </c>
      <c r="C2159" s="18" t="s">
        <v>6245</v>
      </c>
      <c r="D2159" s="18" t="s">
        <v>6242</v>
      </c>
      <c r="E2159" s="18" t="s">
        <v>2074</v>
      </c>
      <c r="F2159" s="18" t="s">
        <v>11539</v>
      </c>
      <c r="G2159" s="18" t="s">
        <v>11640</v>
      </c>
      <c r="H2159" s="18" t="s">
        <v>11451</v>
      </c>
      <c r="I2159" s="18" t="s">
        <v>11502</v>
      </c>
      <c r="J2159" s="18" t="s">
        <v>11502</v>
      </c>
      <c r="K2159" s="18" t="s">
        <v>11502</v>
      </c>
      <c r="L2159" s="18" t="s">
        <v>11502</v>
      </c>
      <c r="M2159" s="18" t="s">
        <v>11502</v>
      </c>
      <c r="N2159" s="18" t="s">
        <v>11664</v>
      </c>
      <c r="O2159" s="18" t="s">
        <v>11665</v>
      </c>
      <c r="P2159" s="20" t="s">
        <v>11666</v>
      </c>
    </row>
    <row r="2160" spans="1:16" ht="43.2" x14ac:dyDescent="0.3">
      <c r="A2160" s="19" t="s">
        <v>6246</v>
      </c>
      <c r="B2160" s="18" t="s">
        <v>6247</v>
      </c>
      <c r="C2160" s="18" t="s">
        <v>6248</v>
      </c>
      <c r="D2160" s="18" t="s">
        <v>6242</v>
      </c>
      <c r="E2160" s="18" t="s">
        <v>2074</v>
      </c>
      <c r="F2160" s="18" t="s">
        <v>11539</v>
      </c>
      <c r="G2160" s="18" t="s">
        <v>11640</v>
      </c>
      <c r="H2160" s="18" t="s">
        <v>11451</v>
      </c>
      <c r="I2160" s="18" t="s">
        <v>11502</v>
      </c>
      <c r="J2160" s="18" t="s">
        <v>11502</v>
      </c>
      <c r="K2160" s="18" t="s">
        <v>11502</v>
      </c>
      <c r="L2160" s="18" t="s">
        <v>11502</v>
      </c>
      <c r="M2160" s="18" t="s">
        <v>11502</v>
      </c>
      <c r="N2160" s="18" t="s">
        <v>11664</v>
      </c>
      <c r="O2160" s="18" t="s">
        <v>11665</v>
      </c>
      <c r="P2160" s="20" t="s">
        <v>11666</v>
      </c>
    </row>
    <row r="2161" spans="1:16" ht="43.2" x14ac:dyDescent="0.3">
      <c r="A2161" s="19" t="s">
        <v>6249</v>
      </c>
      <c r="B2161" s="18" t="s">
        <v>6250</v>
      </c>
      <c r="C2161" s="18" t="s">
        <v>6251</v>
      </c>
      <c r="D2161" s="18" t="s">
        <v>6242</v>
      </c>
      <c r="E2161" s="18" t="s">
        <v>2074</v>
      </c>
      <c r="F2161" s="18" t="s">
        <v>11539</v>
      </c>
      <c r="G2161" s="18" t="s">
        <v>11640</v>
      </c>
      <c r="H2161" s="18" t="s">
        <v>11451</v>
      </c>
      <c r="I2161" s="18" t="s">
        <v>11502</v>
      </c>
      <c r="J2161" s="18" t="s">
        <v>11502</v>
      </c>
      <c r="K2161" s="18" t="s">
        <v>11502</v>
      </c>
      <c r="L2161" s="18" t="s">
        <v>11502</v>
      </c>
      <c r="M2161" s="18" t="s">
        <v>11502</v>
      </c>
      <c r="N2161" s="18" t="s">
        <v>11664</v>
      </c>
      <c r="O2161" s="18" t="s">
        <v>11665</v>
      </c>
      <c r="P2161" s="20" t="s">
        <v>11666</v>
      </c>
    </row>
    <row r="2162" spans="1:16" ht="43.2" x14ac:dyDescent="0.3">
      <c r="A2162" s="19" t="s">
        <v>6252</v>
      </c>
      <c r="B2162" s="18" t="s">
        <v>6253</v>
      </c>
      <c r="C2162" s="18" t="s">
        <v>6254</v>
      </c>
      <c r="D2162" s="18" t="s">
        <v>6242</v>
      </c>
      <c r="E2162" s="18" t="s">
        <v>2074</v>
      </c>
      <c r="F2162" s="18" t="s">
        <v>11539</v>
      </c>
      <c r="G2162" s="18" t="s">
        <v>11640</v>
      </c>
      <c r="H2162" s="18" t="s">
        <v>11451</v>
      </c>
      <c r="I2162" s="18" t="s">
        <v>11502</v>
      </c>
      <c r="J2162" s="18" t="s">
        <v>11502</v>
      </c>
      <c r="K2162" s="18" t="s">
        <v>11502</v>
      </c>
      <c r="L2162" s="18" t="s">
        <v>11502</v>
      </c>
      <c r="M2162" s="18" t="s">
        <v>11502</v>
      </c>
      <c r="N2162" s="18" t="s">
        <v>11664</v>
      </c>
      <c r="O2162" s="18" t="s">
        <v>11665</v>
      </c>
      <c r="P2162" s="20" t="s">
        <v>11666</v>
      </c>
    </row>
    <row r="2163" spans="1:16" ht="43.2" x14ac:dyDescent="0.3">
      <c r="A2163" s="19" t="s">
        <v>6255</v>
      </c>
      <c r="B2163" s="18" t="s">
        <v>6256</v>
      </c>
      <c r="C2163" s="18" t="s">
        <v>6257</v>
      </c>
      <c r="D2163" s="18" t="s">
        <v>6242</v>
      </c>
      <c r="E2163" s="18" t="s">
        <v>2074</v>
      </c>
      <c r="F2163" s="18" t="s">
        <v>11539</v>
      </c>
      <c r="G2163" s="18" t="s">
        <v>11640</v>
      </c>
      <c r="H2163" s="18" t="s">
        <v>11451</v>
      </c>
      <c r="I2163" s="18" t="s">
        <v>11502</v>
      </c>
      <c r="J2163" s="18" t="s">
        <v>11502</v>
      </c>
      <c r="K2163" s="18" t="s">
        <v>11502</v>
      </c>
      <c r="L2163" s="18" t="s">
        <v>11502</v>
      </c>
      <c r="M2163" s="18" t="s">
        <v>11502</v>
      </c>
      <c r="N2163" s="18" t="s">
        <v>11664</v>
      </c>
      <c r="O2163" s="18" t="s">
        <v>11665</v>
      </c>
      <c r="P2163" s="20" t="s">
        <v>11666</v>
      </c>
    </row>
    <row r="2164" spans="1:16" ht="43.2" x14ac:dyDescent="0.3">
      <c r="A2164" s="19" t="s">
        <v>6258</v>
      </c>
      <c r="B2164" s="18" t="s">
        <v>6259</v>
      </c>
      <c r="C2164" s="18" t="s">
        <v>6260</v>
      </c>
      <c r="D2164" s="18" t="s">
        <v>6242</v>
      </c>
      <c r="E2164" s="18" t="s">
        <v>2074</v>
      </c>
      <c r="F2164" s="18" t="s">
        <v>11539</v>
      </c>
      <c r="G2164" s="18" t="s">
        <v>11640</v>
      </c>
      <c r="H2164" s="18" t="s">
        <v>11451</v>
      </c>
      <c r="I2164" s="18" t="s">
        <v>11502</v>
      </c>
      <c r="J2164" s="18" t="s">
        <v>11502</v>
      </c>
      <c r="K2164" s="18" t="s">
        <v>11502</v>
      </c>
      <c r="L2164" s="18" t="s">
        <v>11502</v>
      </c>
      <c r="M2164" s="18" t="s">
        <v>11502</v>
      </c>
      <c r="N2164" s="18" t="s">
        <v>11664</v>
      </c>
      <c r="O2164" s="18" t="s">
        <v>11665</v>
      </c>
      <c r="P2164" s="20" t="s">
        <v>11666</v>
      </c>
    </row>
    <row r="2165" spans="1:16" ht="43.2" x14ac:dyDescent="0.3">
      <c r="A2165" s="19" t="s">
        <v>6261</v>
      </c>
      <c r="B2165" s="18" t="s">
        <v>6262</v>
      </c>
      <c r="C2165" s="18" t="s">
        <v>6263</v>
      </c>
      <c r="D2165" s="18" t="s">
        <v>6242</v>
      </c>
      <c r="E2165" s="18" t="s">
        <v>2074</v>
      </c>
      <c r="F2165" s="18" t="s">
        <v>11539</v>
      </c>
      <c r="G2165" s="18" t="s">
        <v>11640</v>
      </c>
      <c r="H2165" s="18" t="s">
        <v>11451</v>
      </c>
      <c r="I2165" s="18" t="s">
        <v>11502</v>
      </c>
      <c r="J2165" s="18" t="s">
        <v>11502</v>
      </c>
      <c r="K2165" s="18" t="s">
        <v>11502</v>
      </c>
      <c r="L2165" s="18" t="s">
        <v>11502</v>
      </c>
      <c r="M2165" s="18" t="s">
        <v>11502</v>
      </c>
      <c r="N2165" s="18" t="s">
        <v>11664</v>
      </c>
      <c r="O2165" s="18" t="s">
        <v>11665</v>
      </c>
      <c r="P2165" s="20" t="s">
        <v>11666</v>
      </c>
    </row>
    <row r="2166" spans="1:16" ht="43.2" x14ac:dyDescent="0.3">
      <c r="A2166" s="19" t="s">
        <v>6264</v>
      </c>
      <c r="B2166" s="18" t="s">
        <v>6265</v>
      </c>
      <c r="C2166" s="18" t="s">
        <v>6266</v>
      </c>
      <c r="D2166" s="18" t="s">
        <v>6242</v>
      </c>
      <c r="E2166" s="18" t="s">
        <v>2074</v>
      </c>
      <c r="F2166" s="18" t="s">
        <v>11539</v>
      </c>
      <c r="G2166" s="18" t="s">
        <v>11640</v>
      </c>
      <c r="H2166" s="18" t="s">
        <v>11451</v>
      </c>
      <c r="I2166" s="18" t="s">
        <v>11502</v>
      </c>
      <c r="J2166" s="18" t="s">
        <v>11502</v>
      </c>
      <c r="K2166" s="18" t="s">
        <v>11502</v>
      </c>
      <c r="L2166" s="18" t="s">
        <v>11502</v>
      </c>
      <c r="M2166" s="18" t="s">
        <v>11502</v>
      </c>
      <c r="N2166" s="18" t="s">
        <v>11664</v>
      </c>
      <c r="O2166" s="18" t="s">
        <v>11665</v>
      </c>
      <c r="P2166" s="20" t="s">
        <v>11666</v>
      </c>
    </row>
    <row r="2167" spans="1:16" ht="43.2" x14ac:dyDescent="0.3">
      <c r="A2167" s="19" t="s">
        <v>6267</v>
      </c>
      <c r="B2167" s="18" t="s">
        <v>6268</v>
      </c>
      <c r="C2167" s="18" t="s">
        <v>6268</v>
      </c>
      <c r="D2167" s="18" t="s">
        <v>6242</v>
      </c>
      <c r="E2167" s="18" t="s">
        <v>2074</v>
      </c>
      <c r="F2167" s="18" t="s">
        <v>11539</v>
      </c>
      <c r="G2167" s="18" t="s">
        <v>11640</v>
      </c>
      <c r="H2167" s="18" t="s">
        <v>11451</v>
      </c>
      <c r="I2167" s="18" t="s">
        <v>11502</v>
      </c>
      <c r="J2167" s="18" t="s">
        <v>11502</v>
      </c>
      <c r="K2167" s="18" t="s">
        <v>11502</v>
      </c>
      <c r="L2167" s="18" t="s">
        <v>11502</v>
      </c>
      <c r="M2167" s="18" t="s">
        <v>11502</v>
      </c>
      <c r="N2167" s="18" t="s">
        <v>11664</v>
      </c>
      <c r="O2167" s="18" t="s">
        <v>11665</v>
      </c>
      <c r="P2167" s="20" t="s">
        <v>11666</v>
      </c>
    </row>
    <row r="2168" spans="1:16" ht="43.2" x14ac:dyDescent="0.3">
      <c r="A2168" s="19" t="s">
        <v>6269</v>
      </c>
      <c r="B2168" s="18" t="s">
        <v>6270</v>
      </c>
      <c r="C2168" s="18" t="s">
        <v>6271</v>
      </c>
      <c r="D2168" s="18" t="s">
        <v>1124</v>
      </c>
      <c r="E2168" s="18" t="s">
        <v>957</v>
      </c>
      <c r="F2168" s="18" t="s">
        <v>11526</v>
      </c>
      <c r="G2168" s="18" t="s">
        <v>11527</v>
      </c>
      <c r="H2168" s="18" t="s">
        <v>11451</v>
      </c>
      <c r="I2168" s="18" t="s">
        <v>11502</v>
      </c>
      <c r="J2168" s="18" t="s">
        <v>11502</v>
      </c>
      <c r="K2168" s="18" t="s">
        <v>11502</v>
      </c>
      <c r="L2168" s="18" t="s">
        <v>11502</v>
      </c>
      <c r="M2168" s="18" t="s">
        <v>11502</v>
      </c>
      <c r="N2168" s="18" t="s">
        <v>11664</v>
      </c>
      <c r="O2168" s="18" t="s">
        <v>11665</v>
      </c>
      <c r="P2168" s="20" t="s">
        <v>11666</v>
      </c>
    </row>
    <row r="2169" spans="1:16" ht="43.2" x14ac:dyDescent="0.3">
      <c r="A2169" s="19" t="s">
        <v>6272</v>
      </c>
      <c r="B2169" s="18" t="s">
        <v>6273</v>
      </c>
      <c r="C2169" s="18" t="s">
        <v>6274</v>
      </c>
      <c r="D2169" s="18" t="s">
        <v>587</v>
      </c>
      <c r="E2169" s="18" t="s">
        <v>8</v>
      </c>
      <c r="F2169" s="18" t="s">
        <v>11509</v>
      </c>
      <c r="G2169" s="18" t="s">
        <v>11510</v>
      </c>
      <c r="H2169" s="18" t="s">
        <v>11451</v>
      </c>
      <c r="I2169" s="18" t="s">
        <v>11502</v>
      </c>
      <c r="J2169" s="18" t="s">
        <v>11502</v>
      </c>
      <c r="K2169" s="18" t="s">
        <v>11502</v>
      </c>
      <c r="L2169" s="18" t="s">
        <v>11502</v>
      </c>
      <c r="M2169" s="18" t="s">
        <v>11502</v>
      </c>
      <c r="N2169" s="18" t="s">
        <v>11664</v>
      </c>
      <c r="O2169" s="18" t="s">
        <v>11665</v>
      </c>
      <c r="P2169" s="20" t="s">
        <v>11666</v>
      </c>
    </row>
    <row r="2170" spans="1:16" ht="43.2" x14ac:dyDescent="0.3">
      <c r="A2170" s="19" t="s">
        <v>6275</v>
      </c>
      <c r="B2170" s="18" t="s">
        <v>6276</v>
      </c>
      <c r="C2170" s="18" t="s">
        <v>6276</v>
      </c>
      <c r="D2170" s="18" t="s">
        <v>1827</v>
      </c>
      <c r="E2170" s="18" t="s">
        <v>8</v>
      </c>
      <c r="F2170" s="18" t="s">
        <v>11509</v>
      </c>
      <c r="G2170" s="18" t="s">
        <v>11538</v>
      </c>
      <c r="H2170" s="18" t="s">
        <v>11451</v>
      </c>
      <c r="I2170" s="18" t="s">
        <v>11502</v>
      </c>
      <c r="J2170" s="18" t="s">
        <v>11502</v>
      </c>
      <c r="K2170" s="18" t="s">
        <v>11502</v>
      </c>
      <c r="L2170" s="18" t="s">
        <v>11502</v>
      </c>
      <c r="M2170" s="18" t="s">
        <v>11502</v>
      </c>
      <c r="N2170" s="18" t="s">
        <v>11664</v>
      </c>
      <c r="O2170" s="18" t="s">
        <v>11665</v>
      </c>
      <c r="P2170" s="20" t="s">
        <v>11666</v>
      </c>
    </row>
    <row r="2171" spans="1:16" ht="43.2" x14ac:dyDescent="0.3">
      <c r="A2171" s="19" t="s">
        <v>6277</v>
      </c>
      <c r="B2171" s="18" t="s">
        <v>6278</v>
      </c>
      <c r="C2171" s="18" t="s">
        <v>6278</v>
      </c>
      <c r="D2171" s="18" t="s">
        <v>1827</v>
      </c>
      <c r="E2171" s="18" t="s">
        <v>8</v>
      </c>
      <c r="F2171" s="18" t="s">
        <v>11509</v>
      </c>
      <c r="G2171" s="18" t="s">
        <v>11538</v>
      </c>
      <c r="H2171" s="18" t="s">
        <v>11451</v>
      </c>
      <c r="I2171" s="18" t="s">
        <v>11502</v>
      </c>
      <c r="J2171" s="18" t="s">
        <v>11502</v>
      </c>
      <c r="K2171" s="18" t="s">
        <v>11502</v>
      </c>
      <c r="L2171" s="18" t="s">
        <v>11502</v>
      </c>
      <c r="M2171" s="18" t="s">
        <v>11502</v>
      </c>
      <c r="N2171" s="18" t="s">
        <v>11664</v>
      </c>
      <c r="O2171" s="18" t="s">
        <v>11665</v>
      </c>
      <c r="P2171" s="20" t="s">
        <v>11666</v>
      </c>
    </row>
    <row r="2172" spans="1:16" ht="43.2" x14ac:dyDescent="0.3">
      <c r="A2172" s="19" t="s">
        <v>6279</v>
      </c>
      <c r="B2172" s="18" t="s">
        <v>6280</v>
      </c>
      <c r="C2172" s="18" t="s">
        <v>6281</v>
      </c>
      <c r="D2172" s="18" t="s">
        <v>694</v>
      </c>
      <c r="E2172" s="18" t="s">
        <v>8</v>
      </c>
      <c r="F2172" s="18" t="s">
        <v>11509</v>
      </c>
      <c r="G2172" s="18" t="s">
        <v>11513</v>
      </c>
      <c r="H2172" s="18" t="s">
        <v>11451</v>
      </c>
      <c r="I2172" s="18" t="s">
        <v>11502</v>
      </c>
      <c r="J2172" s="18" t="s">
        <v>11502</v>
      </c>
      <c r="K2172" s="18" t="s">
        <v>11502</v>
      </c>
      <c r="L2172" s="18" t="s">
        <v>11502</v>
      </c>
      <c r="M2172" s="18" t="s">
        <v>11502</v>
      </c>
      <c r="N2172" s="18" t="s">
        <v>11664</v>
      </c>
      <c r="O2172" s="18" t="s">
        <v>11665</v>
      </c>
      <c r="P2172" s="20" t="s">
        <v>11666</v>
      </c>
    </row>
    <row r="2173" spans="1:16" ht="43.2" x14ac:dyDescent="0.3">
      <c r="A2173" s="19" t="s">
        <v>6282</v>
      </c>
      <c r="B2173" s="18" t="s">
        <v>6283</v>
      </c>
      <c r="C2173" s="18" t="s">
        <v>6284</v>
      </c>
      <c r="D2173" s="18" t="s">
        <v>694</v>
      </c>
      <c r="E2173" s="18" t="s">
        <v>8</v>
      </c>
      <c r="F2173" s="18" t="s">
        <v>11509</v>
      </c>
      <c r="G2173" s="18" t="s">
        <v>11513</v>
      </c>
      <c r="H2173" s="18" t="s">
        <v>11451</v>
      </c>
      <c r="I2173" s="18" t="s">
        <v>11502</v>
      </c>
      <c r="J2173" s="18" t="s">
        <v>11502</v>
      </c>
      <c r="K2173" s="18" t="s">
        <v>11502</v>
      </c>
      <c r="L2173" s="18" t="s">
        <v>11502</v>
      </c>
      <c r="M2173" s="18" t="s">
        <v>11502</v>
      </c>
      <c r="N2173" s="18" t="s">
        <v>11664</v>
      </c>
      <c r="O2173" s="18" t="s">
        <v>11665</v>
      </c>
      <c r="P2173" s="20" t="s">
        <v>11666</v>
      </c>
    </row>
    <row r="2174" spans="1:16" ht="43.2" x14ac:dyDescent="0.3">
      <c r="A2174" s="19" t="s">
        <v>6285</v>
      </c>
      <c r="B2174" s="18" t="s">
        <v>6286</v>
      </c>
      <c r="C2174" s="18" t="s">
        <v>6287</v>
      </c>
      <c r="D2174" s="18" t="s">
        <v>694</v>
      </c>
      <c r="E2174" s="18" t="s">
        <v>8</v>
      </c>
      <c r="F2174" s="18" t="s">
        <v>11509</v>
      </c>
      <c r="G2174" s="18" t="s">
        <v>11513</v>
      </c>
      <c r="H2174" s="18" t="s">
        <v>11451</v>
      </c>
      <c r="I2174" s="18" t="s">
        <v>11502</v>
      </c>
      <c r="J2174" s="18" t="s">
        <v>11502</v>
      </c>
      <c r="K2174" s="18" t="s">
        <v>11502</v>
      </c>
      <c r="L2174" s="18" t="s">
        <v>11502</v>
      </c>
      <c r="M2174" s="18" t="s">
        <v>11502</v>
      </c>
      <c r="N2174" s="18" t="s">
        <v>11664</v>
      </c>
      <c r="O2174" s="18" t="s">
        <v>11665</v>
      </c>
      <c r="P2174" s="20" t="s">
        <v>11666</v>
      </c>
    </row>
    <row r="2175" spans="1:16" ht="43.2" x14ac:dyDescent="0.3">
      <c r="A2175" s="19" t="s">
        <v>6288</v>
      </c>
      <c r="B2175" s="18" t="s">
        <v>6289</v>
      </c>
      <c r="C2175" s="18" t="s">
        <v>6290</v>
      </c>
      <c r="D2175" s="18" t="s">
        <v>526</v>
      </c>
      <c r="E2175" s="18" t="s">
        <v>5651</v>
      </c>
      <c r="F2175" s="18" t="s">
        <v>11505</v>
      </c>
      <c r="G2175" s="18" t="s">
        <v>11506</v>
      </c>
      <c r="H2175" s="18" t="s">
        <v>11451</v>
      </c>
      <c r="I2175" s="18" t="s">
        <v>11502</v>
      </c>
      <c r="J2175" s="18" t="s">
        <v>11502</v>
      </c>
      <c r="K2175" s="18" t="s">
        <v>11502</v>
      </c>
      <c r="L2175" s="18" t="s">
        <v>11502</v>
      </c>
      <c r="M2175" s="18" t="s">
        <v>11502</v>
      </c>
      <c r="N2175" s="18" t="s">
        <v>11664</v>
      </c>
      <c r="O2175" s="18" t="s">
        <v>11665</v>
      </c>
      <c r="P2175" s="20" t="s">
        <v>11666</v>
      </c>
    </row>
    <row r="2176" spans="1:16" ht="43.2" x14ac:dyDescent="0.3">
      <c r="A2176" s="19" t="s">
        <v>6291</v>
      </c>
      <c r="B2176" s="18" t="s">
        <v>6292</v>
      </c>
      <c r="C2176" s="18" t="s">
        <v>6293</v>
      </c>
      <c r="D2176" s="18" t="s">
        <v>1101</v>
      </c>
      <c r="E2176" s="18" t="s">
        <v>9110</v>
      </c>
      <c r="F2176" s="18" t="s">
        <v>11522</v>
      </c>
      <c r="G2176" s="18" t="s">
        <v>11523</v>
      </c>
      <c r="H2176" s="18" t="s">
        <v>11451</v>
      </c>
      <c r="I2176" s="18" t="s">
        <v>11502</v>
      </c>
      <c r="J2176" s="18" t="s">
        <v>11502</v>
      </c>
      <c r="K2176" s="18" t="s">
        <v>11502</v>
      </c>
      <c r="L2176" s="18" t="s">
        <v>11502</v>
      </c>
      <c r="M2176" s="18" t="s">
        <v>11502</v>
      </c>
      <c r="N2176" s="18" t="s">
        <v>11664</v>
      </c>
      <c r="O2176" s="18" t="s">
        <v>11665</v>
      </c>
      <c r="P2176" s="20" t="s">
        <v>11666</v>
      </c>
    </row>
    <row r="2177" spans="1:16" ht="43.2" x14ac:dyDescent="0.3">
      <c r="A2177" s="19" t="s">
        <v>6294</v>
      </c>
      <c r="B2177" s="18" t="s">
        <v>6295</v>
      </c>
      <c r="C2177" s="18" t="s">
        <v>6296</v>
      </c>
      <c r="D2177" s="18" t="s">
        <v>535</v>
      </c>
      <c r="E2177" s="18" t="s">
        <v>5651</v>
      </c>
      <c r="F2177" s="18" t="s">
        <v>11505</v>
      </c>
      <c r="G2177" s="18" t="s">
        <v>11507</v>
      </c>
      <c r="H2177" s="18" t="s">
        <v>11451</v>
      </c>
      <c r="I2177" s="18" t="s">
        <v>11502</v>
      </c>
      <c r="J2177" s="18" t="s">
        <v>11502</v>
      </c>
      <c r="K2177" s="18" t="s">
        <v>11502</v>
      </c>
      <c r="L2177" s="18" t="s">
        <v>11502</v>
      </c>
      <c r="M2177" s="18" t="s">
        <v>11502</v>
      </c>
      <c r="N2177" s="18" t="s">
        <v>11664</v>
      </c>
      <c r="O2177" s="18" t="s">
        <v>11665</v>
      </c>
      <c r="P2177" s="20" t="s">
        <v>11666</v>
      </c>
    </row>
    <row r="2178" spans="1:16" ht="43.2" x14ac:dyDescent="0.3">
      <c r="A2178" s="19" t="s">
        <v>6297</v>
      </c>
      <c r="B2178" s="18" t="s">
        <v>6298</v>
      </c>
      <c r="C2178" s="18" t="s">
        <v>6299</v>
      </c>
      <c r="D2178" s="18" t="s">
        <v>526</v>
      </c>
      <c r="E2178" s="18" t="s">
        <v>5651</v>
      </c>
      <c r="F2178" s="18" t="s">
        <v>11505</v>
      </c>
      <c r="G2178" s="18" t="s">
        <v>11506</v>
      </c>
      <c r="H2178" s="18" t="s">
        <v>11451</v>
      </c>
      <c r="I2178" s="18" t="s">
        <v>11502</v>
      </c>
      <c r="J2178" s="18" t="s">
        <v>11502</v>
      </c>
      <c r="K2178" s="18" t="s">
        <v>11502</v>
      </c>
      <c r="L2178" s="18" t="s">
        <v>11502</v>
      </c>
      <c r="M2178" s="18" t="s">
        <v>11502</v>
      </c>
      <c r="N2178" s="18" t="s">
        <v>11664</v>
      </c>
      <c r="O2178" s="18" t="s">
        <v>11665</v>
      </c>
      <c r="P2178" s="20" t="s">
        <v>11666</v>
      </c>
    </row>
    <row r="2179" spans="1:16" ht="43.2" x14ac:dyDescent="0.3">
      <c r="A2179" s="19" t="s">
        <v>6300</v>
      </c>
      <c r="B2179" s="18" t="s">
        <v>6301</v>
      </c>
      <c r="C2179" s="18" t="s">
        <v>6302</v>
      </c>
      <c r="D2179" s="18" t="s">
        <v>526</v>
      </c>
      <c r="E2179" s="18" t="s">
        <v>5651</v>
      </c>
      <c r="F2179" s="18" t="s">
        <v>11505</v>
      </c>
      <c r="G2179" s="18" t="s">
        <v>11506</v>
      </c>
      <c r="H2179" s="18" t="s">
        <v>11451</v>
      </c>
      <c r="I2179" s="18" t="s">
        <v>11502</v>
      </c>
      <c r="J2179" s="18" t="s">
        <v>11502</v>
      </c>
      <c r="K2179" s="18" t="s">
        <v>11502</v>
      </c>
      <c r="L2179" s="18" t="s">
        <v>11502</v>
      </c>
      <c r="M2179" s="18" t="s">
        <v>11502</v>
      </c>
      <c r="N2179" s="18" t="s">
        <v>11664</v>
      </c>
      <c r="O2179" s="18" t="s">
        <v>11665</v>
      </c>
      <c r="P2179" s="20" t="s">
        <v>11666</v>
      </c>
    </row>
    <row r="2180" spans="1:16" ht="43.2" x14ac:dyDescent="0.3">
      <c r="A2180" s="19" t="s">
        <v>6303</v>
      </c>
      <c r="B2180" s="18" t="s">
        <v>6304</v>
      </c>
      <c r="C2180" s="18" t="s">
        <v>6305</v>
      </c>
      <c r="D2180" s="18" t="s">
        <v>526</v>
      </c>
      <c r="E2180" s="18" t="s">
        <v>5651</v>
      </c>
      <c r="F2180" s="18" t="s">
        <v>11505</v>
      </c>
      <c r="G2180" s="18" t="s">
        <v>11506</v>
      </c>
      <c r="H2180" s="18" t="s">
        <v>11451</v>
      </c>
      <c r="I2180" s="18" t="s">
        <v>11502</v>
      </c>
      <c r="J2180" s="18" t="s">
        <v>11502</v>
      </c>
      <c r="K2180" s="18" t="s">
        <v>11502</v>
      </c>
      <c r="L2180" s="18" t="s">
        <v>11502</v>
      </c>
      <c r="M2180" s="18" t="s">
        <v>11502</v>
      </c>
      <c r="N2180" s="18" t="s">
        <v>11664</v>
      </c>
      <c r="O2180" s="18" t="s">
        <v>11665</v>
      </c>
      <c r="P2180" s="20" t="s">
        <v>11666</v>
      </c>
    </row>
    <row r="2181" spans="1:16" ht="43.2" x14ac:dyDescent="0.3">
      <c r="A2181" s="19" t="s">
        <v>6306</v>
      </c>
      <c r="B2181" s="18" t="s">
        <v>6307</v>
      </c>
      <c r="C2181" s="18" t="s">
        <v>6308</v>
      </c>
      <c r="D2181" s="18" t="s">
        <v>526</v>
      </c>
      <c r="E2181" s="18" t="s">
        <v>5651</v>
      </c>
      <c r="F2181" s="18" t="s">
        <v>11505</v>
      </c>
      <c r="G2181" s="18" t="s">
        <v>11506</v>
      </c>
      <c r="H2181" s="18" t="s">
        <v>11451</v>
      </c>
      <c r="I2181" s="18" t="s">
        <v>11502</v>
      </c>
      <c r="J2181" s="18" t="s">
        <v>11502</v>
      </c>
      <c r="K2181" s="18" t="s">
        <v>11502</v>
      </c>
      <c r="L2181" s="18" t="s">
        <v>11502</v>
      </c>
      <c r="M2181" s="18" t="s">
        <v>11502</v>
      </c>
      <c r="N2181" s="18" t="s">
        <v>11664</v>
      </c>
      <c r="O2181" s="18" t="s">
        <v>11665</v>
      </c>
      <c r="P2181" s="20" t="s">
        <v>11666</v>
      </c>
    </row>
    <row r="2182" spans="1:16" ht="43.2" x14ac:dyDescent="0.3">
      <c r="A2182" s="19" t="s">
        <v>6309</v>
      </c>
      <c r="B2182" s="18" t="s">
        <v>6310</v>
      </c>
      <c r="C2182" s="18" t="s">
        <v>6311</v>
      </c>
      <c r="D2182" s="18" t="s">
        <v>526</v>
      </c>
      <c r="E2182" s="18" t="s">
        <v>5651</v>
      </c>
      <c r="F2182" s="18" t="s">
        <v>11505</v>
      </c>
      <c r="G2182" s="18" t="s">
        <v>11506</v>
      </c>
      <c r="H2182" s="18" t="s">
        <v>11451</v>
      </c>
      <c r="I2182" s="18" t="s">
        <v>11502</v>
      </c>
      <c r="J2182" s="18" t="s">
        <v>11502</v>
      </c>
      <c r="K2182" s="18" t="s">
        <v>11502</v>
      </c>
      <c r="L2182" s="18" t="s">
        <v>11502</v>
      </c>
      <c r="M2182" s="18" t="s">
        <v>11502</v>
      </c>
      <c r="N2182" s="18" t="s">
        <v>11664</v>
      </c>
      <c r="O2182" s="18" t="s">
        <v>11665</v>
      </c>
      <c r="P2182" s="20" t="s">
        <v>11666</v>
      </c>
    </row>
    <row r="2183" spans="1:16" ht="43.2" x14ac:dyDescent="0.3">
      <c r="A2183" s="19" t="s">
        <v>6312</v>
      </c>
      <c r="B2183" s="18" t="s">
        <v>6313</v>
      </c>
      <c r="C2183" s="18" t="s">
        <v>6314</v>
      </c>
      <c r="D2183" s="18" t="s">
        <v>1398</v>
      </c>
      <c r="E2183" s="18" t="s">
        <v>5651</v>
      </c>
      <c r="F2183" s="18" t="s">
        <v>11505</v>
      </c>
      <c r="G2183" s="18" t="s">
        <v>11530</v>
      </c>
      <c r="H2183" s="18" t="s">
        <v>11451</v>
      </c>
      <c r="I2183" s="18" t="s">
        <v>11502</v>
      </c>
      <c r="J2183" s="18" t="s">
        <v>11502</v>
      </c>
      <c r="K2183" s="18" t="s">
        <v>11502</v>
      </c>
      <c r="L2183" s="18" t="s">
        <v>11502</v>
      </c>
      <c r="M2183" s="18" t="s">
        <v>11502</v>
      </c>
      <c r="N2183" s="18" t="s">
        <v>11664</v>
      </c>
      <c r="O2183" s="18" t="s">
        <v>11665</v>
      </c>
      <c r="P2183" s="20" t="s">
        <v>11666</v>
      </c>
    </row>
    <row r="2184" spans="1:16" ht="43.2" x14ac:dyDescent="0.3">
      <c r="A2184" s="19" t="s">
        <v>6315</v>
      </c>
      <c r="B2184" s="18" t="s">
        <v>6316</v>
      </c>
      <c r="C2184" s="18" t="s">
        <v>6317</v>
      </c>
      <c r="D2184" s="18" t="s">
        <v>1398</v>
      </c>
      <c r="E2184" s="18" t="s">
        <v>5651</v>
      </c>
      <c r="F2184" s="18" t="s">
        <v>11505</v>
      </c>
      <c r="G2184" s="18" t="s">
        <v>11530</v>
      </c>
      <c r="H2184" s="18" t="s">
        <v>11451</v>
      </c>
      <c r="I2184" s="18" t="s">
        <v>11502</v>
      </c>
      <c r="J2184" s="18" t="s">
        <v>11502</v>
      </c>
      <c r="K2184" s="18" t="s">
        <v>11502</v>
      </c>
      <c r="L2184" s="18" t="s">
        <v>11502</v>
      </c>
      <c r="M2184" s="18" t="s">
        <v>11502</v>
      </c>
      <c r="N2184" s="18" t="s">
        <v>11664</v>
      </c>
      <c r="O2184" s="18" t="s">
        <v>11665</v>
      </c>
      <c r="P2184" s="20" t="s">
        <v>11666</v>
      </c>
    </row>
    <row r="2185" spans="1:16" ht="43.2" x14ac:dyDescent="0.3">
      <c r="A2185" s="19" t="s">
        <v>6318</v>
      </c>
      <c r="B2185" s="18" t="s">
        <v>6319</v>
      </c>
      <c r="C2185" s="18" t="s">
        <v>6320</v>
      </c>
      <c r="D2185" s="18" t="s">
        <v>526</v>
      </c>
      <c r="E2185" s="18" t="s">
        <v>5651</v>
      </c>
      <c r="F2185" s="18" t="s">
        <v>11505</v>
      </c>
      <c r="G2185" s="18" t="s">
        <v>11506</v>
      </c>
      <c r="H2185" s="18" t="s">
        <v>11451</v>
      </c>
      <c r="I2185" s="18" t="s">
        <v>11502</v>
      </c>
      <c r="J2185" s="18" t="s">
        <v>11502</v>
      </c>
      <c r="K2185" s="18" t="s">
        <v>11502</v>
      </c>
      <c r="L2185" s="18" t="s">
        <v>11502</v>
      </c>
      <c r="M2185" s="18" t="s">
        <v>11502</v>
      </c>
      <c r="N2185" s="18" t="s">
        <v>11664</v>
      </c>
      <c r="O2185" s="18" t="s">
        <v>11665</v>
      </c>
      <c r="P2185" s="20" t="s">
        <v>11666</v>
      </c>
    </row>
    <row r="2186" spans="1:16" ht="43.2" x14ac:dyDescent="0.3">
      <c r="A2186" s="19" t="s">
        <v>6321</v>
      </c>
      <c r="B2186" s="18" t="s">
        <v>6322</v>
      </c>
      <c r="C2186" s="18" t="s">
        <v>6323</v>
      </c>
      <c r="D2186" s="18" t="s">
        <v>526</v>
      </c>
      <c r="E2186" s="18" t="s">
        <v>5651</v>
      </c>
      <c r="F2186" s="18" t="s">
        <v>11505</v>
      </c>
      <c r="G2186" s="18" t="s">
        <v>11506</v>
      </c>
      <c r="H2186" s="18" t="s">
        <v>11451</v>
      </c>
      <c r="I2186" s="18" t="s">
        <v>11502</v>
      </c>
      <c r="J2186" s="18" t="s">
        <v>11502</v>
      </c>
      <c r="K2186" s="18" t="s">
        <v>11502</v>
      </c>
      <c r="L2186" s="18" t="s">
        <v>11502</v>
      </c>
      <c r="M2186" s="18" t="s">
        <v>11502</v>
      </c>
      <c r="N2186" s="18" t="s">
        <v>11664</v>
      </c>
      <c r="O2186" s="18" t="s">
        <v>11665</v>
      </c>
      <c r="P2186" s="20" t="s">
        <v>11666</v>
      </c>
    </row>
    <row r="2187" spans="1:16" ht="43.2" x14ac:dyDescent="0.3">
      <c r="A2187" s="19" t="s">
        <v>6324</v>
      </c>
      <c r="B2187" s="18" t="s">
        <v>6325</v>
      </c>
      <c r="C2187" s="18" t="s">
        <v>6326</v>
      </c>
      <c r="D2187" s="18" t="s">
        <v>526</v>
      </c>
      <c r="E2187" s="18" t="s">
        <v>5651</v>
      </c>
      <c r="F2187" s="18" t="s">
        <v>11505</v>
      </c>
      <c r="G2187" s="18" t="s">
        <v>11506</v>
      </c>
      <c r="H2187" s="18" t="s">
        <v>11451</v>
      </c>
      <c r="I2187" s="18" t="s">
        <v>11502</v>
      </c>
      <c r="J2187" s="18" t="s">
        <v>11502</v>
      </c>
      <c r="K2187" s="18" t="s">
        <v>11502</v>
      </c>
      <c r="L2187" s="18" t="s">
        <v>11502</v>
      </c>
      <c r="M2187" s="18" t="s">
        <v>11502</v>
      </c>
      <c r="N2187" s="18" t="s">
        <v>11664</v>
      </c>
      <c r="O2187" s="18" t="s">
        <v>11665</v>
      </c>
      <c r="P2187" s="20" t="s">
        <v>11666</v>
      </c>
    </row>
    <row r="2188" spans="1:16" ht="43.2" x14ac:dyDescent="0.3">
      <c r="A2188" s="19" t="s">
        <v>6327</v>
      </c>
      <c r="B2188" s="18" t="s">
        <v>6328</v>
      </c>
      <c r="C2188" s="18" t="s">
        <v>6329</v>
      </c>
      <c r="D2188" s="18" t="s">
        <v>1124</v>
      </c>
      <c r="E2188" s="18" t="s">
        <v>957</v>
      </c>
      <c r="F2188" s="18" t="s">
        <v>11526</v>
      </c>
      <c r="G2188" s="18" t="s">
        <v>11527</v>
      </c>
      <c r="H2188" s="18" t="s">
        <v>11451</v>
      </c>
      <c r="I2188" s="18" t="s">
        <v>11502</v>
      </c>
      <c r="J2188" s="18" t="s">
        <v>11502</v>
      </c>
      <c r="K2188" s="18" t="s">
        <v>11502</v>
      </c>
      <c r="L2188" s="18" t="s">
        <v>11502</v>
      </c>
      <c r="M2188" s="18" t="s">
        <v>11502</v>
      </c>
      <c r="N2188" s="18" t="s">
        <v>11664</v>
      </c>
      <c r="O2188" s="18" t="s">
        <v>11665</v>
      </c>
      <c r="P2188" s="20" t="s">
        <v>11666</v>
      </c>
    </row>
    <row r="2189" spans="1:16" ht="43.2" x14ac:dyDescent="0.3">
      <c r="A2189" s="19" t="s">
        <v>6330</v>
      </c>
      <c r="B2189" s="18" t="s">
        <v>6331</v>
      </c>
      <c r="C2189" s="18" t="s">
        <v>6332</v>
      </c>
      <c r="D2189" s="18" t="s">
        <v>1124</v>
      </c>
      <c r="E2189" s="18" t="s">
        <v>957</v>
      </c>
      <c r="F2189" s="18" t="s">
        <v>11526</v>
      </c>
      <c r="G2189" s="18" t="s">
        <v>11527</v>
      </c>
      <c r="H2189" s="18" t="s">
        <v>11451</v>
      </c>
      <c r="I2189" s="18" t="s">
        <v>11502</v>
      </c>
      <c r="J2189" s="18" t="s">
        <v>11502</v>
      </c>
      <c r="K2189" s="18" t="s">
        <v>11502</v>
      </c>
      <c r="L2189" s="18" t="s">
        <v>11502</v>
      </c>
      <c r="M2189" s="18" t="s">
        <v>11502</v>
      </c>
      <c r="N2189" s="18" t="s">
        <v>11664</v>
      </c>
      <c r="O2189" s="18" t="s">
        <v>11665</v>
      </c>
      <c r="P2189" s="20" t="s">
        <v>11666</v>
      </c>
    </row>
    <row r="2190" spans="1:16" ht="43.2" x14ac:dyDescent="0.3">
      <c r="A2190" s="19" t="s">
        <v>6333</v>
      </c>
      <c r="B2190" s="18" t="s">
        <v>6334</v>
      </c>
      <c r="C2190" s="18" t="s">
        <v>6335</v>
      </c>
      <c r="D2190" s="18" t="s">
        <v>1124</v>
      </c>
      <c r="E2190" s="18" t="s">
        <v>957</v>
      </c>
      <c r="F2190" s="18" t="s">
        <v>11526</v>
      </c>
      <c r="G2190" s="18" t="s">
        <v>11527</v>
      </c>
      <c r="H2190" s="18" t="s">
        <v>11451</v>
      </c>
      <c r="I2190" s="18" t="s">
        <v>11502</v>
      </c>
      <c r="J2190" s="18" t="s">
        <v>11502</v>
      </c>
      <c r="K2190" s="18" t="s">
        <v>11502</v>
      </c>
      <c r="L2190" s="18" t="s">
        <v>11502</v>
      </c>
      <c r="M2190" s="18" t="s">
        <v>11502</v>
      </c>
      <c r="N2190" s="18" t="s">
        <v>11664</v>
      </c>
      <c r="O2190" s="18" t="s">
        <v>11665</v>
      </c>
      <c r="P2190" s="20" t="s">
        <v>11666</v>
      </c>
    </row>
    <row r="2191" spans="1:16" ht="43.2" x14ac:dyDescent="0.3">
      <c r="A2191" s="19" t="s">
        <v>6336</v>
      </c>
      <c r="B2191" s="18" t="s">
        <v>6337</v>
      </c>
      <c r="C2191" s="18" t="s">
        <v>6338</v>
      </c>
      <c r="D2191" s="18" t="s">
        <v>1124</v>
      </c>
      <c r="E2191" s="18" t="s">
        <v>957</v>
      </c>
      <c r="F2191" s="18" t="s">
        <v>11526</v>
      </c>
      <c r="G2191" s="18" t="s">
        <v>11527</v>
      </c>
      <c r="H2191" s="18" t="s">
        <v>11451</v>
      </c>
      <c r="I2191" s="18" t="s">
        <v>11502</v>
      </c>
      <c r="J2191" s="18" t="s">
        <v>11502</v>
      </c>
      <c r="K2191" s="18" t="s">
        <v>11502</v>
      </c>
      <c r="L2191" s="18" t="s">
        <v>11502</v>
      </c>
      <c r="M2191" s="18" t="s">
        <v>11502</v>
      </c>
      <c r="N2191" s="18" t="s">
        <v>11664</v>
      </c>
      <c r="O2191" s="18" t="s">
        <v>11665</v>
      </c>
      <c r="P2191" s="20" t="s">
        <v>11666</v>
      </c>
    </row>
    <row r="2192" spans="1:16" ht="43.2" x14ac:dyDescent="0.3">
      <c r="A2192" s="19" t="s">
        <v>6339</v>
      </c>
      <c r="B2192" s="18" t="s">
        <v>6340</v>
      </c>
      <c r="C2192" s="18" t="s">
        <v>6341</v>
      </c>
      <c r="D2192" s="18" t="s">
        <v>1398</v>
      </c>
      <c r="E2192" s="18" t="s">
        <v>5651</v>
      </c>
      <c r="F2192" s="18" t="s">
        <v>11505</v>
      </c>
      <c r="G2192" s="18" t="s">
        <v>11530</v>
      </c>
      <c r="H2192" s="18" t="s">
        <v>11451</v>
      </c>
      <c r="I2192" s="18" t="s">
        <v>11502</v>
      </c>
      <c r="J2192" s="18" t="s">
        <v>11502</v>
      </c>
      <c r="K2192" s="18" t="s">
        <v>11502</v>
      </c>
      <c r="L2192" s="18" t="s">
        <v>11502</v>
      </c>
      <c r="M2192" s="18" t="s">
        <v>11502</v>
      </c>
      <c r="N2192" s="18" t="s">
        <v>11664</v>
      </c>
      <c r="O2192" s="18" t="s">
        <v>11665</v>
      </c>
      <c r="P2192" s="20" t="s">
        <v>11666</v>
      </c>
    </row>
    <row r="2193" spans="1:16" ht="43.2" x14ac:dyDescent="0.3">
      <c r="A2193" s="19" t="s">
        <v>6342</v>
      </c>
      <c r="B2193" s="18" t="s">
        <v>6343</v>
      </c>
      <c r="C2193" s="18" t="s">
        <v>6343</v>
      </c>
      <c r="D2193" s="18" t="s">
        <v>526</v>
      </c>
      <c r="E2193" s="18" t="s">
        <v>5651</v>
      </c>
      <c r="F2193" s="18" t="s">
        <v>11505</v>
      </c>
      <c r="G2193" s="18" t="s">
        <v>11506</v>
      </c>
      <c r="H2193" s="18" t="s">
        <v>11451</v>
      </c>
      <c r="I2193" s="18" t="s">
        <v>11502</v>
      </c>
      <c r="J2193" s="18" t="s">
        <v>11502</v>
      </c>
      <c r="K2193" s="18" t="s">
        <v>11502</v>
      </c>
      <c r="L2193" s="18" t="s">
        <v>11502</v>
      </c>
      <c r="M2193" s="18" t="s">
        <v>11502</v>
      </c>
      <c r="N2193" s="18" t="s">
        <v>11664</v>
      </c>
      <c r="O2193" s="18" t="s">
        <v>11665</v>
      </c>
      <c r="P2193" s="20" t="s">
        <v>11666</v>
      </c>
    </row>
    <row r="2194" spans="1:16" ht="43.2" x14ac:dyDescent="0.3">
      <c r="A2194" s="19" t="s">
        <v>6344</v>
      </c>
      <c r="B2194" s="18" t="s">
        <v>6345</v>
      </c>
      <c r="C2194" s="18" t="s">
        <v>6346</v>
      </c>
      <c r="D2194" s="18" t="s">
        <v>535</v>
      </c>
      <c r="E2194" s="18" t="s">
        <v>5651</v>
      </c>
      <c r="F2194" s="18" t="s">
        <v>11505</v>
      </c>
      <c r="G2194" s="18" t="s">
        <v>11507</v>
      </c>
      <c r="H2194" s="18" t="s">
        <v>11451</v>
      </c>
      <c r="I2194" s="18" t="s">
        <v>11502</v>
      </c>
      <c r="J2194" s="18" t="s">
        <v>11502</v>
      </c>
      <c r="K2194" s="18" t="s">
        <v>11502</v>
      </c>
      <c r="L2194" s="18" t="s">
        <v>11502</v>
      </c>
      <c r="M2194" s="18" t="s">
        <v>11502</v>
      </c>
      <c r="N2194" s="18" t="s">
        <v>11664</v>
      </c>
      <c r="O2194" s="18" t="s">
        <v>11665</v>
      </c>
      <c r="P2194" s="20" t="s">
        <v>11666</v>
      </c>
    </row>
    <row r="2195" spans="1:16" ht="43.2" x14ac:dyDescent="0.3">
      <c r="A2195" s="19" t="s">
        <v>6347</v>
      </c>
      <c r="B2195" s="18" t="s">
        <v>6348</v>
      </c>
      <c r="C2195" s="18" t="s">
        <v>6348</v>
      </c>
      <c r="D2195" s="18" t="s">
        <v>535</v>
      </c>
      <c r="E2195" s="18" t="s">
        <v>5651</v>
      </c>
      <c r="F2195" s="18" t="s">
        <v>11505</v>
      </c>
      <c r="G2195" s="18" t="s">
        <v>11507</v>
      </c>
      <c r="H2195" s="18" t="s">
        <v>11451</v>
      </c>
      <c r="I2195" s="18" t="s">
        <v>11502</v>
      </c>
      <c r="J2195" s="18" t="s">
        <v>11502</v>
      </c>
      <c r="K2195" s="18" t="s">
        <v>11502</v>
      </c>
      <c r="L2195" s="18" t="s">
        <v>11502</v>
      </c>
      <c r="M2195" s="18" t="s">
        <v>11502</v>
      </c>
      <c r="N2195" s="18" t="s">
        <v>11664</v>
      </c>
      <c r="O2195" s="18" t="s">
        <v>11665</v>
      </c>
      <c r="P2195" s="20" t="s">
        <v>11666</v>
      </c>
    </row>
    <row r="2196" spans="1:16" ht="43.2" x14ac:dyDescent="0.3">
      <c r="A2196" s="19" t="s">
        <v>6349</v>
      </c>
      <c r="B2196" s="18" t="s">
        <v>6350</v>
      </c>
      <c r="C2196" s="18" t="s">
        <v>6351</v>
      </c>
      <c r="D2196" s="18" t="s">
        <v>526</v>
      </c>
      <c r="E2196" s="18" t="s">
        <v>5651</v>
      </c>
      <c r="F2196" s="18" t="s">
        <v>11505</v>
      </c>
      <c r="G2196" s="18" t="s">
        <v>11506</v>
      </c>
      <c r="H2196" s="18" t="s">
        <v>11451</v>
      </c>
      <c r="I2196" s="18" t="s">
        <v>11502</v>
      </c>
      <c r="J2196" s="18" t="s">
        <v>11502</v>
      </c>
      <c r="K2196" s="18" t="s">
        <v>11502</v>
      </c>
      <c r="L2196" s="18" t="s">
        <v>11502</v>
      </c>
      <c r="M2196" s="18" t="s">
        <v>11502</v>
      </c>
      <c r="N2196" s="18" t="s">
        <v>11664</v>
      </c>
      <c r="O2196" s="18" t="s">
        <v>11665</v>
      </c>
      <c r="P2196" s="20" t="s">
        <v>11666</v>
      </c>
    </row>
    <row r="2197" spans="1:16" ht="43.2" x14ac:dyDescent="0.3">
      <c r="A2197" s="19" t="s">
        <v>6352</v>
      </c>
      <c r="B2197" s="18" t="s">
        <v>6353</v>
      </c>
      <c r="C2197" s="18" t="s">
        <v>6354</v>
      </c>
      <c r="D2197" s="18" t="s">
        <v>526</v>
      </c>
      <c r="E2197" s="18" t="s">
        <v>5651</v>
      </c>
      <c r="F2197" s="18" t="s">
        <v>11505</v>
      </c>
      <c r="G2197" s="18" t="s">
        <v>11506</v>
      </c>
      <c r="H2197" s="18" t="s">
        <v>11451</v>
      </c>
      <c r="I2197" s="18" t="s">
        <v>11502</v>
      </c>
      <c r="J2197" s="18" t="s">
        <v>11502</v>
      </c>
      <c r="K2197" s="18" t="s">
        <v>11502</v>
      </c>
      <c r="L2197" s="18" t="s">
        <v>11502</v>
      </c>
      <c r="M2197" s="18" t="s">
        <v>11502</v>
      </c>
      <c r="N2197" s="18" t="s">
        <v>11664</v>
      </c>
      <c r="O2197" s="18" t="s">
        <v>11665</v>
      </c>
      <c r="P2197" s="20" t="s">
        <v>11666</v>
      </c>
    </row>
    <row r="2198" spans="1:16" ht="43.2" x14ac:dyDescent="0.3">
      <c r="A2198" s="19" t="s">
        <v>6355</v>
      </c>
      <c r="B2198" s="18" t="s">
        <v>6356</v>
      </c>
      <c r="C2198" s="18" t="s">
        <v>6357</v>
      </c>
      <c r="D2198" s="18" t="s">
        <v>526</v>
      </c>
      <c r="E2198" s="18" t="s">
        <v>5651</v>
      </c>
      <c r="F2198" s="18" t="s">
        <v>11505</v>
      </c>
      <c r="G2198" s="18" t="s">
        <v>11506</v>
      </c>
      <c r="H2198" s="18" t="s">
        <v>11451</v>
      </c>
      <c r="I2198" s="18" t="s">
        <v>11502</v>
      </c>
      <c r="J2198" s="18" t="s">
        <v>11502</v>
      </c>
      <c r="K2198" s="18" t="s">
        <v>11502</v>
      </c>
      <c r="L2198" s="18" t="s">
        <v>11502</v>
      </c>
      <c r="M2198" s="18" t="s">
        <v>11502</v>
      </c>
      <c r="N2198" s="18" t="s">
        <v>11664</v>
      </c>
      <c r="O2198" s="18" t="s">
        <v>11665</v>
      </c>
      <c r="P2198" s="20" t="s">
        <v>11666</v>
      </c>
    </row>
    <row r="2199" spans="1:16" ht="43.2" x14ac:dyDescent="0.3">
      <c r="A2199" s="19" t="s">
        <v>6358</v>
      </c>
      <c r="B2199" s="18" t="s">
        <v>6359</v>
      </c>
      <c r="C2199" s="18" t="s">
        <v>6360</v>
      </c>
      <c r="D2199" s="18" t="s">
        <v>526</v>
      </c>
      <c r="E2199" s="18" t="s">
        <v>5651</v>
      </c>
      <c r="F2199" s="18" t="s">
        <v>11505</v>
      </c>
      <c r="G2199" s="18" t="s">
        <v>11506</v>
      </c>
      <c r="H2199" s="18" t="s">
        <v>11451</v>
      </c>
      <c r="I2199" s="18" t="s">
        <v>11502</v>
      </c>
      <c r="J2199" s="18" t="s">
        <v>11502</v>
      </c>
      <c r="K2199" s="18" t="s">
        <v>11502</v>
      </c>
      <c r="L2199" s="18" t="s">
        <v>11502</v>
      </c>
      <c r="M2199" s="18" t="s">
        <v>11502</v>
      </c>
      <c r="N2199" s="18" t="s">
        <v>11664</v>
      </c>
      <c r="O2199" s="18" t="s">
        <v>11665</v>
      </c>
      <c r="P2199" s="20" t="s">
        <v>11666</v>
      </c>
    </row>
    <row r="2200" spans="1:16" ht="43.2" x14ac:dyDescent="0.3">
      <c r="A2200" s="19" t="s">
        <v>6361</v>
      </c>
      <c r="B2200" s="18" t="s">
        <v>6362</v>
      </c>
      <c r="C2200" s="18" t="s">
        <v>6362</v>
      </c>
      <c r="D2200" s="18" t="s">
        <v>2045</v>
      </c>
      <c r="E2200" s="18" t="s">
        <v>5651</v>
      </c>
      <c r="F2200" s="18" t="s">
        <v>11505</v>
      </c>
      <c r="G2200" s="18" t="s">
        <v>11541</v>
      </c>
      <c r="H2200" s="18" t="s">
        <v>11451</v>
      </c>
      <c r="I2200" s="18" t="s">
        <v>11502</v>
      </c>
      <c r="J2200" s="18" t="s">
        <v>11502</v>
      </c>
      <c r="K2200" s="18" t="s">
        <v>11502</v>
      </c>
      <c r="L2200" s="18" t="s">
        <v>11502</v>
      </c>
      <c r="M2200" s="18" t="s">
        <v>11502</v>
      </c>
      <c r="N2200" s="18" t="s">
        <v>11664</v>
      </c>
      <c r="O2200" s="18" t="s">
        <v>11665</v>
      </c>
      <c r="P2200" s="20" t="s">
        <v>11666</v>
      </c>
    </row>
    <row r="2201" spans="1:16" ht="43.2" x14ac:dyDescent="0.3">
      <c r="A2201" s="19" t="s">
        <v>6363</v>
      </c>
      <c r="B2201" s="18" t="s">
        <v>6364</v>
      </c>
      <c r="C2201" s="18" t="s">
        <v>6364</v>
      </c>
      <c r="D2201" s="18" t="s">
        <v>2045</v>
      </c>
      <c r="E2201" s="18" t="s">
        <v>5651</v>
      </c>
      <c r="F2201" s="18" t="s">
        <v>11505</v>
      </c>
      <c r="G2201" s="18" t="s">
        <v>11541</v>
      </c>
      <c r="H2201" s="18" t="s">
        <v>11451</v>
      </c>
      <c r="I2201" s="18" t="s">
        <v>11502</v>
      </c>
      <c r="J2201" s="18" t="s">
        <v>11502</v>
      </c>
      <c r="K2201" s="18" t="s">
        <v>11502</v>
      </c>
      <c r="L2201" s="18" t="s">
        <v>11502</v>
      </c>
      <c r="M2201" s="18" t="s">
        <v>11502</v>
      </c>
      <c r="N2201" s="18" t="s">
        <v>11664</v>
      </c>
      <c r="O2201" s="18" t="s">
        <v>11665</v>
      </c>
      <c r="P2201" s="20" t="s">
        <v>11666</v>
      </c>
    </row>
    <row r="2202" spans="1:16" ht="43.2" x14ac:dyDescent="0.3">
      <c r="A2202" s="19" t="s">
        <v>6365</v>
      </c>
      <c r="B2202" s="18" t="s">
        <v>6366</v>
      </c>
      <c r="C2202" s="18" t="s">
        <v>6367</v>
      </c>
      <c r="D2202" s="18" t="s">
        <v>1398</v>
      </c>
      <c r="E2202" s="18" t="s">
        <v>5651</v>
      </c>
      <c r="F2202" s="18" t="s">
        <v>11505</v>
      </c>
      <c r="G2202" s="18" t="s">
        <v>11530</v>
      </c>
      <c r="H2202" s="18" t="s">
        <v>11451</v>
      </c>
      <c r="I2202" s="18" t="s">
        <v>11502</v>
      </c>
      <c r="J2202" s="18" t="s">
        <v>11502</v>
      </c>
      <c r="K2202" s="18" t="s">
        <v>11502</v>
      </c>
      <c r="L2202" s="18" t="s">
        <v>11502</v>
      </c>
      <c r="M2202" s="18" t="s">
        <v>11502</v>
      </c>
      <c r="N2202" s="18" t="s">
        <v>11664</v>
      </c>
      <c r="O2202" s="18" t="s">
        <v>11665</v>
      </c>
      <c r="P2202" s="20" t="s">
        <v>11666</v>
      </c>
    </row>
    <row r="2203" spans="1:16" ht="43.2" x14ac:dyDescent="0.3">
      <c r="A2203" s="19" t="s">
        <v>6368</v>
      </c>
      <c r="B2203" s="18" t="s">
        <v>6369</v>
      </c>
      <c r="C2203" s="18" t="s">
        <v>6370</v>
      </c>
      <c r="D2203" s="18" t="s">
        <v>539</v>
      </c>
      <c r="E2203" s="18" t="s">
        <v>11253</v>
      </c>
      <c r="F2203" s="18" t="s">
        <v>11503</v>
      </c>
      <c r="G2203" s="18" t="s">
        <v>11508</v>
      </c>
      <c r="H2203" s="18" t="s">
        <v>11451</v>
      </c>
      <c r="I2203" s="18" t="s">
        <v>11502</v>
      </c>
      <c r="J2203" s="18" t="s">
        <v>11502</v>
      </c>
      <c r="K2203" s="18" t="s">
        <v>11502</v>
      </c>
      <c r="L2203" s="18" t="s">
        <v>11502</v>
      </c>
      <c r="M2203" s="18" t="s">
        <v>11502</v>
      </c>
      <c r="N2203" s="18" t="s">
        <v>11664</v>
      </c>
      <c r="O2203" s="18" t="s">
        <v>11665</v>
      </c>
      <c r="P2203" s="20" t="s">
        <v>11666</v>
      </c>
    </row>
    <row r="2204" spans="1:16" ht="43.2" x14ac:dyDescent="0.3">
      <c r="A2204" s="19" t="s">
        <v>6371</v>
      </c>
      <c r="B2204" s="18" t="s">
        <v>6372</v>
      </c>
      <c r="C2204" s="18" t="s">
        <v>6373</v>
      </c>
      <c r="D2204" s="18" t="s">
        <v>539</v>
      </c>
      <c r="E2204" s="18" t="s">
        <v>11253</v>
      </c>
      <c r="F2204" s="18" t="s">
        <v>11503</v>
      </c>
      <c r="G2204" s="18" t="s">
        <v>11508</v>
      </c>
      <c r="H2204" s="18" t="s">
        <v>11451</v>
      </c>
      <c r="I2204" s="18" t="s">
        <v>11502</v>
      </c>
      <c r="J2204" s="18" t="s">
        <v>11502</v>
      </c>
      <c r="K2204" s="18" t="s">
        <v>11502</v>
      </c>
      <c r="L2204" s="18" t="s">
        <v>11502</v>
      </c>
      <c r="M2204" s="18" t="s">
        <v>11502</v>
      </c>
      <c r="N2204" s="18" t="s">
        <v>11664</v>
      </c>
      <c r="O2204" s="18" t="s">
        <v>11665</v>
      </c>
      <c r="P2204" s="20" t="s">
        <v>11666</v>
      </c>
    </row>
    <row r="2205" spans="1:16" ht="43.2" x14ac:dyDescent="0.3">
      <c r="A2205" s="19" t="s">
        <v>6374</v>
      </c>
      <c r="B2205" s="18" t="s">
        <v>6375</v>
      </c>
      <c r="C2205" s="18" t="s">
        <v>6376</v>
      </c>
      <c r="D2205" s="18" t="s">
        <v>539</v>
      </c>
      <c r="E2205" s="18" t="s">
        <v>11253</v>
      </c>
      <c r="F2205" s="18" t="s">
        <v>11503</v>
      </c>
      <c r="G2205" s="18" t="s">
        <v>11508</v>
      </c>
      <c r="H2205" s="18" t="s">
        <v>11451</v>
      </c>
      <c r="I2205" s="18" t="s">
        <v>11502</v>
      </c>
      <c r="J2205" s="18" t="s">
        <v>11502</v>
      </c>
      <c r="K2205" s="18" t="s">
        <v>11502</v>
      </c>
      <c r="L2205" s="18" t="s">
        <v>11502</v>
      </c>
      <c r="M2205" s="18" t="s">
        <v>11502</v>
      </c>
      <c r="N2205" s="18" t="s">
        <v>11664</v>
      </c>
      <c r="O2205" s="18" t="s">
        <v>11665</v>
      </c>
      <c r="P2205" s="20" t="s">
        <v>11666</v>
      </c>
    </row>
    <row r="2206" spans="1:16" ht="43.2" x14ac:dyDescent="0.3">
      <c r="A2206" s="19" t="s">
        <v>6377</v>
      </c>
      <c r="B2206" s="18" t="s">
        <v>6378</v>
      </c>
      <c r="C2206" s="18" t="s">
        <v>6378</v>
      </c>
      <c r="D2206" s="18" t="s">
        <v>1124</v>
      </c>
      <c r="E2206" s="18" t="s">
        <v>957</v>
      </c>
      <c r="F2206" s="18" t="s">
        <v>11526</v>
      </c>
      <c r="G2206" s="18" t="s">
        <v>11527</v>
      </c>
      <c r="H2206" s="18" t="s">
        <v>11451</v>
      </c>
      <c r="I2206" s="18" t="s">
        <v>11502</v>
      </c>
      <c r="J2206" s="18" t="s">
        <v>11502</v>
      </c>
      <c r="K2206" s="18" t="s">
        <v>11502</v>
      </c>
      <c r="L2206" s="18" t="s">
        <v>11502</v>
      </c>
      <c r="M2206" s="18" t="s">
        <v>11502</v>
      </c>
      <c r="N2206" s="18" t="s">
        <v>11664</v>
      </c>
      <c r="O2206" s="18" t="s">
        <v>11665</v>
      </c>
      <c r="P2206" s="20" t="s">
        <v>11666</v>
      </c>
    </row>
    <row r="2207" spans="1:16" ht="43.2" x14ac:dyDescent="0.3">
      <c r="A2207" s="19" t="s">
        <v>6379</v>
      </c>
      <c r="B2207" s="18" t="s">
        <v>6380</v>
      </c>
      <c r="C2207" s="18" t="s">
        <v>6381</v>
      </c>
      <c r="D2207" s="18" t="s">
        <v>526</v>
      </c>
      <c r="E2207" s="18" t="s">
        <v>5651</v>
      </c>
      <c r="F2207" s="18" t="s">
        <v>11505</v>
      </c>
      <c r="G2207" s="18" t="s">
        <v>11506</v>
      </c>
      <c r="H2207" s="18" t="s">
        <v>11451</v>
      </c>
      <c r="I2207" s="18" t="s">
        <v>11502</v>
      </c>
      <c r="J2207" s="18" t="s">
        <v>11502</v>
      </c>
      <c r="K2207" s="18" t="s">
        <v>11502</v>
      </c>
      <c r="L2207" s="18" t="s">
        <v>11502</v>
      </c>
      <c r="M2207" s="18" t="s">
        <v>11502</v>
      </c>
      <c r="N2207" s="18" t="s">
        <v>11664</v>
      </c>
      <c r="O2207" s="18" t="s">
        <v>11665</v>
      </c>
      <c r="P2207" s="20" t="s">
        <v>11666</v>
      </c>
    </row>
    <row r="2208" spans="1:16" ht="43.2" x14ac:dyDescent="0.3">
      <c r="A2208" s="19" t="s">
        <v>6382</v>
      </c>
      <c r="B2208" s="18" t="s">
        <v>6383</v>
      </c>
      <c r="C2208" s="18" t="s">
        <v>6384</v>
      </c>
      <c r="D2208" s="18" t="s">
        <v>526</v>
      </c>
      <c r="E2208" s="18" t="s">
        <v>5651</v>
      </c>
      <c r="F2208" s="18" t="s">
        <v>11505</v>
      </c>
      <c r="G2208" s="18" t="s">
        <v>11506</v>
      </c>
      <c r="H2208" s="18" t="s">
        <v>11451</v>
      </c>
      <c r="I2208" s="18" t="s">
        <v>11502</v>
      </c>
      <c r="J2208" s="18" t="s">
        <v>11502</v>
      </c>
      <c r="K2208" s="18" t="s">
        <v>11502</v>
      </c>
      <c r="L2208" s="18" t="s">
        <v>11502</v>
      </c>
      <c r="M2208" s="18" t="s">
        <v>11502</v>
      </c>
      <c r="N2208" s="18" t="s">
        <v>11664</v>
      </c>
      <c r="O2208" s="18" t="s">
        <v>11665</v>
      </c>
      <c r="P2208" s="20" t="s">
        <v>11666</v>
      </c>
    </row>
    <row r="2209" spans="1:16" ht="43.2" x14ac:dyDescent="0.3">
      <c r="A2209" s="19" t="s">
        <v>6385</v>
      </c>
      <c r="B2209" s="18" t="s">
        <v>6386</v>
      </c>
      <c r="C2209" s="18" t="s">
        <v>6387</v>
      </c>
      <c r="D2209" s="18" t="s">
        <v>539</v>
      </c>
      <c r="E2209" s="18" t="s">
        <v>11253</v>
      </c>
      <c r="F2209" s="18" t="s">
        <v>11503</v>
      </c>
      <c r="G2209" s="18" t="s">
        <v>11508</v>
      </c>
      <c r="H2209" s="18" t="s">
        <v>11451</v>
      </c>
      <c r="I2209" s="18" t="s">
        <v>11502</v>
      </c>
      <c r="J2209" s="18" t="s">
        <v>11502</v>
      </c>
      <c r="K2209" s="18" t="s">
        <v>11502</v>
      </c>
      <c r="L2209" s="18" t="s">
        <v>11502</v>
      </c>
      <c r="M2209" s="18" t="s">
        <v>11502</v>
      </c>
      <c r="N2209" s="18" t="s">
        <v>11664</v>
      </c>
      <c r="O2209" s="18" t="s">
        <v>11665</v>
      </c>
      <c r="P2209" s="20" t="s">
        <v>11666</v>
      </c>
    </row>
    <row r="2210" spans="1:16" ht="43.2" x14ac:dyDescent="0.3">
      <c r="A2210" s="19" t="s">
        <v>6388</v>
      </c>
      <c r="B2210" s="18" t="s">
        <v>6389</v>
      </c>
      <c r="C2210" s="18" t="s">
        <v>6390</v>
      </c>
      <c r="D2210" s="18" t="s">
        <v>539</v>
      </c>
      <c r="E2210" s="18" t="s">
        <v>11253</v>
      </c>
      <c r="F2210" s="18" t="s">
        <v>11503</v>
      </c>
      <c r="G2210" s="18" t="s">
        <v>11508</v>
      </c>
      <c r="H2210" s="18" t="s">
        <v>11451</v>
      </c>
      <c r="I2210" s="18" t="s">
        <v>11502</v>
      </c>
      <c r="J2210" s="18" t="s">
        <v>11502</v>
      </c>
      <c r="K2210" s="18" t="s">
        <v>11502</v>
      </c>
      <c r="L2210" s="18" t="s">
        <v>11502</v>
      </c>
      <c r="M2210" s="18" t="s">
        <v>11502</v>
      </c>
      <c r="N2210" s="18" t="s">
        <v>11664</v>
      </c>
      <c r="O2210" s="18" t="s">
        <v>11665</v>
      </c>
      <c r="P2210" s="20" t="s">
        <v>11666</v>
      </c>
    </row>
    <row r="2211" spans="1:16" ht="43.2" x14ac:dyDescent="0.3">
      <c r="A2211" s="19" t="s">
        <v>6391</v>
      </c>
      <c r="B2211" s="18" t="s">
        <v>6392</v>
      </c>
      <c r="C2211" s="18" t="s">
        <v>6393</v>
      </c>
      <c r="D2211" s="18" t="s">
        <v>539</v>
      </c>
      <c r="E2211" s="18" t="s">
        <v>11253</v>
      </c>
      <c r="F2211" s="18" t="s">
        <v>11503</v>
      </c>
      <c r="G2211" s="18" t="s">
        <v>11508</v>
      </c>
      <c r="H2211" s="18" t="s">
        <v>11451</v>
      </c>
      <c r="I2211" s="18" t="s">
        <v>11502</v>
      </c>
      <c r="J2211" s="18" t="s">
        <v>11502</v>
      </c>
      <c r="K2211" s="18" t="s">
        <v>11502</v>
      </c>
      <c r="L2211" s="18" t="s">
        <v>11502</v>
      </c>
      <c r="M2211" s="18" t="s">
        <v>11502</v>
      </c>
      <c r="N2211" s="18" t="s">
        <v>11664</v>
      </c>
      <c r="O2211" s="18" t="s">
        <v>11665</v>
      </c>
      <c r="P2211" s="20" t="s">
        <v>11666</v>
      </c>
    </row>
    <row r="2212" spans="1:16" ht="43.2" x14ac:dyDescent="0.3">
      <c r="A2212" s="19" t="s">
        <v>6394</v>
      </c>
      <c r="B2212" s="18" t="s">
        <v>6395</v>
      </c>
      <c r="C2212" s="18" t="s">
        <v>6396</v>
      </c>
      <c r="D2212" s="18" t="s">
        <v>539</v>
      </c>
      <c r="E2212" s="18" t="s">
        <v>11253</v>
      </c>
      <c r="F2212" s="18" t="s">
        <v>11503</v>
      </c>
      <c r="G2212" s="18" t="s">
        <v>11508</v>
      </c>
      <c r="H2212" s="18" t="s">
        <v>11451</v>
      </c>
      <c r="I2212" s="18" t="s">
        <v>11502</v>
      </c>
      <c r="J2212" s="18" t="s">
        <v>11502</v>
      </c>
      <c r="K2212" s="18" t="s">
        <v>11502</v>
      </c>
      <c r="L2212" s="18" t="s">
        <v>11502</v>
      </c>
      <c r="M2212" s="18" t="s">
        <v>11502</v>
      </c>
      <c r="N2212" s="18" t="s">
        <v>11664</v>
      </c>
      <c r="O2212" s="18" t="s">
        <v>11665</v>
      </c>
      <c r="P2212" s="20" t="s">
        <v>11666</v>
      </c>
    </row>
    <row r="2213" spans="1:16" ht="43.2" x14ac:dyDescent="0.3">
      <c r="A2213" s="19" t="s">
        <v>6397</v>
      </c>
      <c r="B2213" s="18" t="s">
        <v>6398</v>
      </c>
      <c r="C2213" s="18" t="s">
        <v>6399</v>
      </c>
      <c r="D2213" s="18" t="s">
        <v>526</v>
      </c>
      <c r="E2213" s="18" t="s">
        <v>5651</v>
      </c>
      <c r="F2213" s="18" t="s">
        <v>11505</v>
      </c>
      <c r="G2213" s="18" t="s">
        <v>11506</v>
      </c>
      <c r="H2213" s="18" t="s">
        <v>11451</v>
      </c>
      <c r="I2213" s="18" t="s">
        <v>11502</v>
      </c>
      <c r="J2213" s="18" t="s">
        <v>11502</v>
      </c>
      <c r="K2213" s="18" t="s">
        <v>11502</v>
      </c>
      <c r="L2213" s="18" t="s">
        <v>11502</v>
      </c>
      <c r="M2213" s="18" t="s">
        <v>11502</v>
      </c>
      <c r="N2213" s="18" t="s">
        <v>11664</v>
      </c>
      <c r="O2213" s="18" t="s">
        <v>11665</v>
      </c>
      <c r="P2213" s="20" t="s">
        <v>11666</v>
      </c>
    </row>
    <row r="2214" spans="1:16" ht="43.2" x14ac:dyDescent="0.3">
      <c r="A2214" s="19" t="s">
        <v>6400</v>
      </c>
      <c r="B2214" s="18" t="s">
        <v>6401</v>
      </c>
      <c r="C2214" s="18" t="s">
        <v>6402</v>
      </c>
      <c r="D2214" s="18" t="s">
        <v>526</v>
      </c>
      <c r="E2214" s="18" t="s">
        <v>5651</v>
      </c>
      <c r="F2214" s="18" t="s">
        <v>11505</v>
      </c>
      <c r="G2214" s="18" t="s">
        <v>11506</v>
      </c>
      <c r="H2214" s="18" t="s">
        <v>11451</v>
      </c>
      <c r="I2214" s="18" t="s">
        <v>11502</v>
      </c>
      <c r="J2214" s="18" t="s">
        <v>11502</v>
      </c>
      <c r="K2214" s="18" t="s">
        <v>11502</v>
      </c>
      <c r="L2214" s="18" t="s">
        <v>11502</v>
      </c>
      <c r="M2214" s="18" t="s">
        <v>11502</v>
      </c>
      <c r="N2214" s="18" t="s">
        <v>11664</v>
      </c>
      <c r="O2214" s="18" t="s">
        <v>11665</v>
      </c>
      <c r="P2214" s="20" t="s">
        <v>11666</v>
      </c>
    </row>
    <row r="2215" spans="1:16" ht="43.2" x14ac:dyDescent="0.3">
      <c r="A2215" s="19" t="s">
        <v>6403</v>
      </c>
      <c r="B2215" s="18" t="s">
        <v>6404</v>
      </c>
      <c r="C2215" s="18" t="s">
        <v>6405</v>
      </c>
      <c r="D2215" s="18" t="s">
        <v>2045</v>
      </c>
      <c r="E2215" s="18" t="s">
        <v>5651</v>
      </c>
      <c r="F2215" s="18" t="s">
        <v>11505</v>
      </c>
      <c r="G2215" s="18" t="s">
        <v>11541</v>
      </c>
      <c r="H2215" s="18" t="s">
        <v>11451</v>
      </c>
      <c r="I2215" s="18" t="s">
        <v>11502</v>
      </c>
      <c r="J2215" s="18" t="s">
        <v>11502</v>
      </c>
      <c r="K2215" s="18" t="s">
        <v>11502</v>
      </c>
      <c r="L2215" s="18" t="s">
        <v>11502</v>
      </c>
      <c r="M2215" s="18" t="s">
        <v>11502</v>
      </c>
      <c r="N2215" s="18" t="s">
        <v>11664</v>
      </c>
      <c r="O2215" s="18" t="s">
        <v>11665</v>
      </c>
      <c r="P2215" s="20" t="s">
        <v>11666</v>
      </c>
    </row>
    <row r="2216" spans="1:16" ht="43.2" x14ac:dyDescent="0.3">
      <c r="A2216" s="19" t="s">
        <v>6406</v>
      </c>
      <c r="B2216" s="18" t="s">
        <v>6407</v>
      </c>
      <c r="C2216" s="18" t="s">
        <v>6408</v>
      </c>
      <c r="D2216" s="18" t="s">
        <v>2045</v>
      </c>
      <c r="E2216" s="18" t="s">
        <v>5651</v>
      </c>
      <c r="F2216" s="18" t="s">
        <v>11505</v>
      </c>
      <c r="G2216" s="18" t="s">
        <v>11541</v>
      </c>
      <c r="H2216" s="18" t="s">
        <v>11451</v>
      </c>
      <c r="I2216" s="18" t="s">
        <v>11502</v>
      </c>
      <c r="J2216" s="18" t="s">
        <v>11502</v>
      </c>
      <c r="K2216" s="18" t="s">
        <v>11502</v>
      </c>
      <c r="L2216" s="18" t="s">
        <v>11502</v>
      </c>
      <c r="M2216" s="18" t="s">
        <v>11502</v>
      </c>
      <c r="N2216" s="18" t="s">
        <v>11664</v>
      </c>
      <c r="O2216" s="18" t="s">
        <v>11665</v>
      </c>
      <c r="P2216" s="20" t="s">
        <v>11666</v>
      </c>
    </row>
    <row r="2217" spans="1:16" ht="43.2" x14ac:dyDescent="0.3">
      <c r="A2217" s="19" t="s">
        <v>6409</v>
      </c>
      <c r="B2217" s="18" t="s">
        <v>6410</v>
      </c>
      <c r="C2217" s="18" t="s">
        <v>6411</v>
      </c>
      <c r="D2217" s="18" t="s">
        <v>539</v>
      </c>
      <c r="E2217" s="18" t="s">
        <v>11253</v>
      </c>
      <c r="F2217" s="18" t="s">
        <v>11503</v>
      </c>
      <c r="G2217" s="18" t="s">
        <v>11508</v>
      </c>
      <c r="H2217" s="18" t="s">
        <v>11451</v>
      </c>
      <c r="I2217" s="18" t="s">
        <v>11502</v>
      </c>
      <c r="J2217" s="18" t="s">
        <v>11502</v>
      </c>
      <c r="K2217" s="18" t="s">
        <v>11502</v>
      </c>
      <c r="L2217" s="18" t="s">
        <v>11502</v>
      </c>
      <c r="M2217" s="18" t="s">
        <v>11502</v>
      </c>
      <c r="N2217" s="18" t="s">
        <v>11664</v>
      </c>
      <c r="O2217" s="18" t="s">
        <v>11665</v>
      </c>
      <c r="P2217" s="20" t="s">
        <v>11666</v>
      </c>
    </row>
    <row r="2218" spans="1:16" ht="43.2" x14ac:dyDescent="0.3">
      <c r="A2218" s="19" t="s">
        <v>6412</v>
      </c>
      <c r="B2218" s="18" t="s">
        <v>6413</v>
      </c>
      <c r="C2218" s="18" t="s">
        <v>6414</v>
      </c>
      <c r="D2218" s="18" t="s">
        <v>539</v>
      </c>
      <c r="E2218" s="18" t="s">
        <v>11253</v>
      </c>
      <c r="F2218" s="18" t="s">
        <v>11503</v>
      </c>
      <c r="G2218" s="18" t="s">
        <v>11508</v>
      </c>
      <c r="H2218" s="18" t="s">
        <v>11451</v>
      </c>
      <c r="I2218" s="18" t="s">
        <v>11502</v>
      </c>
      <c r="J2218" s="18" t="s">
        <v>11502</v>
      </c>
      <c r="K2218" s="18" t="s">
        <v>11502</v>
      </c>
      <c r="L2218" s="18" t="s">
        <v>11502</v>
      </c>
      <c r="M2218" s="18" t="s">
        <v>11502</v>
      </c>
      <c r="N2218" s="18" t="s">
        <v>11664</v>
      </c>
      <c r="O2218" s="18" t="s">
        <v>11665</v>
      </c>
      <c r="P2218" s="20" t="s">
        <v>11666</v>
      </c>
    </row>
    <row r="2219" spans="1:16" ht="43.2" x14ac:dyDescent="0.3">
      <c r="A2219" s="19" t="s">
        <v>6415</v>
      </c>
      <c r="B2219" s="18" t="s">
        <v>6416</v>
      </c>
      <c r="C2219" s="18" t="s">
        <v>6417</v>
      </c>
      <c r="D2219" s="18" t="s">
        <v>539</v>
      </c>
      <c r="E2219" s="18" t="s">
        <v>11253</v>
      </c>
      <c r="F2219" s="18" t="s">
        <v>11503</v>
      </c>
      <c r="G2219" s="18" t="s">
        <v>11508</v>
      </c>
      <c r="H2219" s="18" t="s">
        <v>11451</v>
      </c>
      <c r="I2219" s="18" t="s">
        <v>11502</v>
      </c>
      <c r="J2219" s="18" t="s">
        <v>11502</v>
      </c>
      <c r="K2219" s="18" t="s">
        <v>11502</v>
      </c>
      <c r="L2219" s="18" t="s">
        <v>11502</v>
      </c>
      <c r="M2219" s="18" t="s">
        <v>11502</v>
      </c>
      <c r="N2219" s="18" t="s">
        <v>11664</v>
      </c>
      <c r="O2219" s="18" t="s">
        <v>11665</v>
      </c>
      <c r="P2219" s="20" t="s">
        <v>11666</v>
      </c>
    </row>
    <row r="2220" spans="1:16" ht="43.2" x14ac:dyDescent="0.3">
      <c r="A2220" s="19" t="s">
        <v>6418</v>
      </c>
      <c r="B2220" s="18" t="s">
        <v>6419</v>
      </c>
      <c r="C2220" s="18" t="s">
        <v>6420</v>
      </c>
      <c r="D2220" s="18" t="s">
        <v>1124</v>
      </c>
      <c r="E2220" s="18" t="s">
        <v>957</v>
      </c>
      <c r="F2220" s="18" t="s">
        <v>11526</v>
      </c>
      <c r="G2220" s="18" t="s">
        <v>11527</v>
      </c>
      <c r="H2220" s="18" t="s">
        <v>11451</v>
      </c>
      <c r="I2220" s="18" t="s">
        <v>11502</v>
      </c>
      <c r="J2220" s="18" t="s">
        <v>11502</v>
      </c>
      <c r="K2220" s="18" t="s">
        <v>11502</v>
      </c>
      <c r="L2220" s="18" t="s">
        <v>11502</v>
      </c>
      <c r="M2220" s="18" t="s">
        <v>11502</v>
      </c>
      <c r="N2220" s="18" t="s">
        <v>11664</v>
      </c>
      <c r="O2220" s="18" t="s">
        <v>11665</v>
      </c>
      <c r="P2220" s="20" t="s">
        <v>11666</v>
      </c>
    </row>
    <row r="2221" spans="1:16" ht="43.2" x14ac:dyDescent="0.3">
      <c r="A2221" s="19" t="s">
        <v>6421</v>
      </c>
      <c r="B2221" s="18" t="s">
        <v>6422</v>
      </c>
      <c r="C2221" s="18" t="s">
        <v>6423</v>
      </c>
      <c r="D2221" s="18" t="s">
        <v>539</v>
      </c>
      <c r="E2221" s="18" t="s">
        <v>11253</v>
      </c>
      <c r="F2221" s="18" t="s">
        <v>11503</v>
      </c>
      <c r="G2221" s="18" t="s">
        <v>11508</v>
      </c>
      <c r="H2221" s="18" t="s">
        <v>11451</v>
      </c>
      <c r="I2221" s="18" t="s">
        <v>11502</v>
      </c>
      <c r="J2221" s="18" t="s">
        <v>11502</v>
      </c>
      <c r="K2221" s="18" t="s">
        <v>11502</v>
      </c>
      <c r="L2221" s="18" t="s">
        <v>11502</v>
      </c>
      <c r="M2221" s="18" t="s">
        <v>11502</v>
      </c>
      <c r="N2221" s="18" t="s">
        <v>11664</v>
      </c>
      <c r="O2221" s="18" t="s">
        <v>11665</v>
      </c>
      <c r="P2221" s="20" t="s">
        <v>11666</v>
      </c>
    </row>
    <row r="2222" spans="1:16" ht="43.2" x14ac:dyDescent="0.3">
      <c r="A2222" s="19" t="s">
        <v>6424</v>
      </c>
      <c r="B2222" s="18" t="s">
        <v>6425</v>
      </c>
      <c r="C2222" s="18" t="s">
        <v>6426</v>
      </c>
      <c r="D2222" s="18" t="s">
        <v>526</v>
      </c>
      <c r="E2222" s="18" t="s">
        <v>5651</v>
      </c>
      <c r="F2222" s="18" t="s">
        <v>11505</v>
      </c>
      <c r="G2222" s="18" t="s">
        <v>11506</v>
      </c>
      <c r="H2222" s="18" t="s">
        <v>11451</v>
      </c>
      <c r="I2222" s="18" t="s">
        <v>11502</v>
      </c>
      <c r="J2222" s="18" t="s">
        <v>11502</v>
      </c>
      <c r="K2222" s="18" t="s">
        <v>11502</v>
      </c>
      <c r="L2222" s="18" t="s">
        <v>11502</v>
      </c>
      <c r="M2222" s="18" t="s">
        <v>11502</v>
      </c>
      <c r="N2222" s="18" t="s">
        <v>11664</v>
      </c>
      <c r="O2222" s="18" t="s">
        <v>11665</v>
      </c>
      <c r="P2222" s="20" t="s">
        <v>11666</v>
      </c>
    </row>
    <row r="2223" spans="1:16" ht="43.2" x14ac:dyDescent="0.3">
      <c r="A2223" s="19" t="s">
        <v>6427</v>
      </c>
      <c r="B2223" s="18" t="s">
        <v>6428</v>
      </c>
      <c r="C2223" s="18" t="s">
        <v>6429</v>
      </c>
      <c r="D2223" s="18" t="s">
        <v>1827</v>
      </c>
      <c r="E2223" s="18" t="s">
        <v>8</v>
      </c>
      <c r="F2223" s="18" t="s">
        <v>11509</v>
      </c>
      <c r="G2223" s="18" t="s">
        <v>11538</v>
      </c>
      <c r="H2223" s="18" t="s">
        <v>11451</v>
      </c>
      <c r="I2223" s="18" t="s">
        <v>11502</v>
      </c>
      <c r="J2223" s="18" t="s">
        <v>11502</v>
      </c>
      <c r="K2223" s="18" t="s">
        <v>11502</v>
      </c>
      <c r="L2223" s="18" t="s">
        <v>11502</v>
      </c>
      <c r="M2223" s="18" t="s">
        <v>11502</v>
      </c>
      <c r="N2223" s="18" t="s">
        <v>11664</v>
      </c>
      <c r="O2223" s="18" t="s">
        <v>11665</v>
      </c>
      <c r="P2223" s="20" t="s">
        <v>11666</v>
      </c>
    </row>
    <row r="2224" spans="1:16" ht="43.2" x14ac:dyDescent="0.3">
      <c r="A2224" s="19" t="s">
        <v>6430</v>
      </c>
      <c r="B2224" s="18" t="s">
        <v>6431</v>
      </c>
      <c r="C2224" s="18" t="s">
        <v>6432</v>
      </c>
      <c r="D2224" s="18" t="s">
        <v>539</v>
      </c>
      <c r="E2224" s="18" t="s">
        <v>11253</v>
      </c>
      <c r="F2224" s="18" t="s">
        <v>11503</v>
      </c>
      <c r="G2224" s="18" t="s">
        <v>11508</v>
      </c>
      <c r="H2224" s="18" t="s">
        <v>11451</v>
      </c>
      <c r="I2224" s="18" t="s">
        <v>11502</v>
      </c>
      <c r="J2224" s="18" t="s">
        <v>11502</v>
      </c>
      <c r="K2224" s="18" t="s">
        <v>11502</v>
      </c>
      <c r="L2224" s="18" t="s">
        <v>11502</v>
      </c>
      <c r="M2224" s="18" t="s">
        <v>11502</v>
      </c>
      <c r="N2224" s="18" t="s">
        <v>11664</v>
      </c>
      <c r="O2224" s="18" t="s">
        <v>11665</v>
      </c>
      <c r="P2224" s="20" t="s">
        <v>11666</v>
      </c>
    </row>
    <row r="2225" spans="1:16" ht="43.2" x14ac:dyDescent="0.3">
      <c r="A2225" s="19" t="s">
        <v>6433</v>
      </c>
      <c r="B2225" s="18" t="s">
        <v>6434</v>
      </c>
      <c r="C2225" s="18" t="s">
        <v>6435</v>
      </c>
      <c r="D2225" s="18" t="s">
        <v>526</v>
      </c>
      <c r="E2225" s="18" t="s">
        <v>5651</v>
      </c>
      <c r="F2225" s="18" t="s">
        <v>11505</v>
      </c>
      <c r="G2225" s="18" t="s">
        <v>11506</v>
      </c>
      <c r="H2225" s="18" t="s">
        <v>11451</v>
      </c>
      <c r="I2225" s="18" t="s">
        <v>11502</v>
      </c>
      <c r="J2225" s="18" t="s">
        <v>11502</v>
      </c>
      <c r="K2225" s="18" t="s">
        <v>11502</v>
      </c>
      <c r="L2225" s="18" t="s">
        <v>11502</v>
      </c>
      <c r="M2225" s="18" t="s">
        <v>11502</v>
      </c>
      <c r="N2225" s="18" t="s">
        <v>11664</v>
      </c>
      <c r="O2225" s="18" t="s">
        <v>11665</v>
      </c>
      <c r="P2225" s="20" t="s">
        <v>11666</v>
      </c>
    </row>
    <row r="2226" spans="1:16" ht="43.2" x14ac:dyDescent="0.3">
      <c r="A2226" s="19" t="s">
        <v>6436</v>
      </c>
      <c r="B2226" s="18" t="s">
        <v>6437</v>
      </c>
      <c r="C2226" s="18" t="s">
        <v>6438</v>
      </c>
      <c r="D2226" s="18" t="s">
        <v>539</v>
      </c>
      <c r="E2226" s="18" t="s">
        <v>11253</v>
      </c>
      <c r="F2226" s="18" t="s">
        <v>11503</v>
      </c>
      <c r="G2226" s="18" t="s">
        <v>11508</v>
      </c>
      <c r="H2226" s="18" t="s">
        <v>11451</v>
      </c>
      <c r="I2226" s="18" t="s">
        <v>11502</v>
      </c>
      <c r="J2226" s="18" t="s">
        <v>11502</v>
      </c>
      <c r="K2226" s="18" t="s">
        <v>11502</v>
      </c>
      <c r="L2226" s="18" t="s">
        <v>11502</v>
      </c>
      <c r="M2226" s="18" t="s">
        <v>11502</v>
      </c>
      <c r="N2226" s="18" t="s">
        <v>11664</v>
      </c>
      <c r="O2226" s="18" t="s">
        <v>11665</v>
      </c>
      <c r="P2226" s="20" t="s">
        <v>11666</v>
      </c>
    </row>
    <row r="2227" spans="1:16" ht="43.2" x14ac:dyDescent="0.3">
      <c r="A2227" s="19" t="s">
        <v>6439</v>
      </c>
      <c r="B2227" s="18" t="s">
        <v>6440</v>
      </c>
      <c r="C2227" s="18" t="s">
        <v>6441</v>
      </c>
      <c r="D2227" s="18" t="s">
        <v>587</v>
      </c>
      <c r="E2227" s="18" t="s">
        <v>8</v>
      </c>
      <c r="F2227" s="18" t="s">
        <v>11509</v>
      </c>
      <c r="G2227" s="18" t="s">
        <v>11510</v>
      </c>
      <c r="H2227" s="18" t="s">
        <v>11451</v>
      </c>
      <c r="I2227" s="18" t="s">
        <v>11502</v>
      </c>
      <c r="J2227" s="18" t="s">
        <v>11502</v>
      </c>
      <c r="K2227" s="18" t="s">
        <v>11502</v>
      </c>
      <c r="L2227" s="18" t="s">
        <v>11502</v>
      </c>
      <c r="M2227" s="18" t="s">
        <v>11502</v>
      </c>
      <c r="N2227" s="18" t="s">
        <v>11664</v>
      </c>
      <c r="O2227" s="18" t="s">
        <v>11665</v>
      </c>
      <c r="P2227" s="20" t="s">
        <v>11666</v>
      </c>
    </row>
    <row r="2228" spans="1:16" ht="43.2" x14ac:dyDescent="0.3">
      <c r="A2228" s="19" t="s">
        <v>6442</v>
      </c>
      <c r="B2228" s="18" t="s">
        <v>6443</v>
      </c>
      <c r="C2228" s="18" t="s">
        <v>6444</v>
      </c>
      <c r="D2228" s="18" t="s">
        <v>526</v>
      </c>
      <c r="E2228" s="18" t="s">
        <v>5651</v>
      </c>
      <c r="F2228" s="18" t="s">
        <v>11505</v>
      </c>
      <c r="G2228" s="18" t="s">
        <v>11506</v>
      </c>
      <c r="H2228" s="18" t="s">
        <v>11451</v>
      </c>
      <c r="I2228" s="18" t="s">
        <v>11502</v>
      </c>
      <c r="J2228" s="18" t="s">
        <v>11502</v>
      </c>
      <c r="K2228" s="18" t="s">
        <v>11502</v>
      </c>
      <c r="L2228" s="18" t="s">
        <v>11502</v>
      </c>
      <c r="M2228" s="18" t="s">
        <v>11502</v>
      </c>
      <c r="N2228" s="18" t="s">
        <v>11664</v>
      </c>
      <c r="O2228" s="18" t="s">
        <v>11665</v>
      </c>
      <c r="P2228" s="20" t="s">
        <v>11666</v>
      </c>
    </row>
    <row r="2229" spans="1:16" ht="43.2" x14ac:dyDescent="0.3">
      <c r="A2229" s="19" t="s">
        <v>6445</v>
      </c>
      <c r="B2229" s="18" t="s">
        <v>6446</v>
      </c>
      <c r="C2229" s="18" t="s">
        <v>6447</v>
      </c>
      <c r="D2229" s="18" t="s">
        <v>539</v>
      </c>
      <c r="E2229" s="18" t="s">
        <v>11253</v>
      </c>
      <c r="F2229" s="18" t="s">
        <v>11503</v>
      </c>
      <c r="G2229" s="18" t="s">
        <v>11508</v>
      </c>
      <c r="H2229" s="18" t="s">
        <v>11451</v>
      </c>
      <c r="I2229" s="18" t="s">
        <v>11502</v>
      </c>
      <c r="J2229" s="18" t="s">
        <v>11502</v>
      </c>
      <c r="K2229" s="18" t="s">
        <v>11502</v>
      </c>
      <c r="L2229" s="18" t="s">
        <v>11502</v>
      </c>
      <c r="M2229" s="18" t="s">
        <v>11502</v>
      </c>
      <c r="N2229" s="18" t="s">
        <v>11664</v>
      </c>
      <c r="O2229" s="18" t="s">
        <v>11665</v>
      </c>
      <c r="P2229" s="20" t="s">
        <v>11666</v>
      </c>
    </row>
    <row r="2230" spans="1:16" ht="43.2" x14ac:dyDescent="0.3">
      <c r="A2230" s="19" t="s">
        <v>6448</v>
      </c>
      <c r="B2230" s="18" t="s">
        <v>6449</v>
      </c>
      <c r="C2230" s="18" t="s">
        <v>6450</v>
      </c>
      <c r="D2230" s="18" t="s">
        <v>539</v>
      </c>
      <c r="E2230" s="18" t="s">
        <v>11253</v>
      </c>
      <c r="F2230" s="18" t="s">
        <v>11503</v>
      </c>
      <c r="G2230" s="18" t="s">
        <v>11508</v>
      </c>
      <c r="H2230" s="18" t="s">
        <v>11451</v>
      </c>
      <c r="I2230" s="18" t="s">
        <v>11502</v>
      </c>
      <c r="J2230" s="18" t="s">
        <v>11502</v>
      </c>
      <c r="K2230" s="18" t="s">
        <v>11502</v>
      </c>
      <c r="L2230" s="18" t="s">
        <v>11502</v>
      </c>
      <c r="M2230" s="18" t="s">
        <v>11502</v>
      </c>
      <c r="N2230" s="18" t="s">
        <v>11664</v>
      </c>
      <c r="O2230" s="18" t="s">
        <v>11665</v>
      </c>
      <c r="P2230" s="20" t="s">
        <v>11666</v>
      </c>
    </row>
    <row r="2231" spans="1:16" ht="43.2" x14ac:dyDescent="0.3">
      <c r="A2231" s="19" t="s">
        <v>6451</v>
      </c>
      <c r="B2231" s="18" t="s">
        <v>6452</v>
      </c>
      <c r="C2231" s="18" t="s">
        <v>6453</v>
      </c>
      <c r="D2231" s="18" t="s">
        <v>1398</v>
      </c>
      <c r="E2231" s="18" t="s">
        <v>5651</v>
      </c>
      <c r="F2231" s="18" t="s">
        <v>11505</v>
      </c>
      <c r="G2231" s="18" t="s">
        <v>11530</v>
      </c>
      <c r="H2231" s="18" t="s">
        <v>11451</v>
      </c>
      <c r="I2231" s="18" t="s">
        <v>11502</v>
      </c>
      <c r="J2231" s="18" t="s">
        <v>11502</v>
      </c>
      <c r="K2231" s="18" t="s">
        <v>11502</v>
      </c>
      <c r="L2231" s="18" t="s">
        <v>11502</v>
      </c>
      <c r="M2231" s="18" t="s">
        <v>11502</v>
      </c>
      <c r="N2231" s="18" t="s">
        <v>11664</v>
      </c>
      <c r="O2231" s="18" t="s">
        <v>11665</v>
      </c>
      <c r="P2231" s="20" t="s">
        <v>11666</v>
      </c>
    </row>
    <row r="2232" spans="1:16" ht="43.2" x14ac:dyDescent="0.3">
      <c r="A2232" s="19" t="s">
        <v>6454</v>
      </c>
      <c r="B2232" s="18" t="s">
        <v>6455</v>
      </c>
      <c r="C2232" s="18" t="s">
        <v>6456</v>
      </c>
      <c r="D2232" s="18" t="s">
        <v>1398</v>
      </c>
      <c r="E2232" s="18" t="s">
        <v>5651</v>
      </c>
      <c r="F2232" s="18" t="s">
        <v>11505</v>
      </c>
      <c r="G2232" s="18" t="s">
        <v>11530</v>
      </c>
      <c r="H2232" s="18" t="s">
        <v>11451</v>
      </c>
      <c r="I2232" s="18" t="s">
        <v>11502</v>
      </c>
      <c r="J2232" s="18" t="s">
        <v>11502</v>
      </c>
      <c r="K2232" s="18" t="s">
        <v>11502</v>
      </c>
      <c r="L2232" s="18" t="s">
        <v>11502</v>
      </c>
      <c r="M2232" s="18" t="s">
        <v>11502</v>
      </c>
      <c r="N2232" s="18" t="s">
        <v>11664</v>
      </c>
      <c r="O2232" s="18" t="s">
        <v>11665</v>
      </c>
      <c r="P2232" s="20" t="s">
        <v>11666</v>
      </c>
    </row>
    <row r="2233" spans="1:16" ht="43.2" x14ac:dyDescent="0.3">
      <c r="A2233" s="19" t="s">
        <v>6457</v>
      </c>
      <c r="B2233" s="18" t="s">
        <v>6458</v>
      </c>
      <c r="C2233" s="18" t="s">
        <v>6459</v>
      </c>
      <c r="D2233" s="18" t="s">
        <v>1398</v>
      </c>
      <c r="E2233" s="18" t="s">
        <v>5651</v>
      </c>
      <c r="F2233" s="18" t="s">
        <v>11505</v>
      </c>
      <c r="G2233" s="18" t="s">
        <v>11530</v>
      </c>
      <c r="H2233" s="18" t="s">
        <v>11451</v>
      </c>
      <c r="I2233" s="18" t="s">
        <v>11502</v>
      </c>
      <c r="J2233" s="18" t="s">
        <v>11502</v>
      </c>
      <c r="K2233" s="18" t="s">
        <v>11502</v>
      </c>
      <c r="L2233" s="18" t="s">
        <v>11502</v>
      </c>
      <c r="M2233" s="18" t="s">
        <v>11502</v>
      </c>
      <c r="N2233" s="18" t="s">
        <v>11664</v>
      </c>
      <c r="O2233" s="18" t="s">
        <v>11665</v>
      </c>
      <c r="P2233" s="20" t="s">
        <v>11666</v>
      </c>
    </row>
    <row r="2234" spans="1:16" ht="43.2" x14ac:dyDescent="0.3">
      <c r="A2234" s="19" t="s">
        <v>6460</v>
      </c>
      <c r="B2234" s="18" t="s">
        <v>6461</v>
      </c>
      <c r="C2234" s="18" t="s">
        <v>6462</v>
      </c>
      <c r="D2234" s="18" t="s">
        <v>1398</v>
      </c>
      <c r="E2234" s="18" t="s">
        <v>5651</v>
      </c>
      <c r="F2234" s="18" t="s">
        <v>11505</v>
      </c>
      <c r="G2234" s="18" t="s">
        <v>11530</v>
      </c>
      <c r="H2234" s="18" t="s">
        <v>11451</v>
      </c>
      <c r="I2234" s="18" t="s">
        <v>11502</v>
      </c>
      <c r="J2234" s="18" t="s">
        <v>11502</v>
      </c>
      <c r="K2234" s="18" t="s">
        <v>11502</v>
      </c>
      <c r="L2234" s="18" t="s">
        <v>11502</v>
      </c>
      <c r="M2234" s="18" t="s">
        <v>11502</v>
      </c>
      <c r="N2234" s="18" t="s">
        <v>11664</v>
      </c>
      <c r="O2234" s="18" t="s">
        <v>11665</v>
      </c>
      <c r="P2234" s="20" t="s">
        <v>11666</v>
      </c>
    </row>
    <row r="2235" spans="1:16" ht="43.2" x14ac:dyDescent="0.3">
      <c r="A2235" s="19" t="s">
        <v>6463</v>
      </c>
      <c r="B2235" s="18" t="s">
        <v>6464</v>
      </c>
      <c r="C2235" s="18" t="s">
        <v>6465</v>
      </c>
      <c r="D2235" s="18" t="s">
        <v>539</v>
      </c>
      <c r="E2235" s="18" t="s">
        <v>11253</v>
      </c>
      <c r="F2235" s="18" t="s">
        <v>11503</v>
      </c>
      <c r="G2235" s="18" t="s">
        <v>11508</v>
      </c>
      <c r="H2235" s="18" t="s">
        <v>11451</v>
      </c>
      <c r="I2235" s="18" t="s">
        <v>11502</v>
      </c>
      <c r="J2235" s="18" t="s">
        <v>11502</v>
      </c>
      <c r="K2235" s="18" t="s">
        <v>11502</v>
      </c>
      <c r="L2235" s="18" t="s">
        <v>11502</v>
      </c>
      <c r="M2235" s="18" t="s">
        <v>11502</v>
      </c>
      <c r="N2235" s="18" t="s">
        <v>11664</v>
      </c>
      <c r="O2235" s="18" t="s">
        <v>11665</v>
      </c>
      <c r="P2235" s="20" t="s">
        <v>11666</v>
      </c>
    </row>
    <row r="2236" spans="1:16" ht="43.2" x14ac:dyDescent="0.3">
      <c r="A2236" s="19" t="s">
        <v>6466</v>
      </c>
      <c r="B2236" s="18" t="s">
        <v>6467</v>
      </c>
      <c r="C2236" s="18" t="s">
        <v>6468</v>
      </c>
      <c r="D2236" s="18" t="s">
        <v>1398</v>
      </c>
      <c r="E2236" s="18" t="s">
        <v>5651</v>
      </c>
      <c r="F2236" s="18" t="s">
        <v>11505</v>
      </c>
      <c r="G2236" s="18" t="s">
        <v>11530</v>
      </c>
      <c r="H2236" s="18" t="s">
        <v>11451</v>
      </c>
      <c r="I2236" s="18" t="s">
        <v>11502</v>
      </c>
      <c r="J2236" s="18" t="s">
        <v>11502</v>
      </c>
      <c r="K2236" s="18" t="s">
        <v>11502</v>
      </c>
      <c r="L2236" s="18" t="s">
        <v>11502</v>
      </c>
      <c r="M2236" s="18" t="s">
        <v>11502</v>
      </c>
      <c r="N2236" s="18" t="s">
        <v>11664</v>
      </c>
      <c r="O2236" s="18" t="s">
        <v>11665</v>
      </c>
      <c r="P2236" s="20" t="s">
        <v>11666</v>
      </c>
    </row>
    <row r="2237" spans="1:16" ht="43.2" x14ac:dyDescent="0.3">
      <c r="A2237" s="19" t="s">
        <v>6469</v>
      </c>
      <c r="B2237" s="18" t="s">
        <v>6470</v>
      </c>
      <c r="C2237" s="18" t="s">
        <v>6471</v>
      </c>
      <c r="D2237" s="18" t="s">
        <v>1398</v>
      </c>
      <c r="E2237" s="18" t="s">
        <v>5651</v>
      </c>
      <c r="F2237" s="18" t="s">
        <v>11505</v>
      </c>
      <c r="G2237" s="18" t="s">
        <v>11530</v>
      </c>
      <c r="H2237" s="18" t="s">
        <v>11451</v>
      </c>
      <c r="I2237" s="18" t="s">
        <v>11502</v>
      </c>
      <c r="J2237" s="18" t="s">
        <v>11502</v>
      </c>
      <c r="K2237" s="18" t="s">
        <v>11502</v>
      </c>
      <c r="L2237" s="18" t="s">
        <v>11502</v>
      </c>
      <c r="M2237" s="18" t="s">
        <v>11502</v>
      </c>
      <c r="N2237" s="18" t="s">
        <v>11664</v>
      </c>
      <c r="O2237" s="18" t="s">
        <v>11665</v>
      </c>
      <c r="P2237" s="20" t="s">
        <v>11666</v>
      </c>
    </row>
    <row r="2238" spans="1:16" ht="43.2" x14ac:dyDescent="0.3">
      <c r="A2238" s="19" t="s">
        <v>6472</v>
      </c>
      <c r="B2238" s="18" t="s">
        <v>6473</v>
      </c>
      <c r="C2238" s="18" t="s">
        <v>6474</v>
      </c>
      <c r="D2238" s="18" t="s">
        <v>1398</v>
      </c>
      <c r="E2238" s="18" t="s">
        <v>5651</v>
      </c>
      <c r="F2238" s="18" t="s">
        <v>11505</v>
      </c>
      <c r="G2238" s="18" t="s">
        <v>11530</v>
      </c>
      <c r="H2238" s="18" t="s">
        <v>11451</v>
      </c>
      <c r="I2238" s="18" t="s">
        <v>11502</v>
      </c>
      <c r="J2238" s="18" t="s">
        <v>11502</v>
      </c>
      <c r="K2238" s="18" t="s">
        <v>11502</v>
      </c>
      <c r="L2238" s="18" t="s">
        <v>11502</v>
      </c>
      <c r="M2238" s="18" t="s">
        <v>11502</v>
      </c>
      <c r="N2238" s="18" t="s">
        <v>11664</v>
      </c>
      <c r="O2238" s="18" t="s">
        <v>11665</v>
      </c>
      <c r="P2238" s="20" t="s">
        <v>11666</v>
      </c>
    </row>
    <row r="2239" spans="1:16" ht="43.2" x14ac:dyDescent="0.3">
      <c r="A2239" s="19" t="s">
        <v>6475</v>
      </c>
      <c r="B2239" s="18" t="s">
        <v>6476</v>
      </c>
      <c r="C2239" s="18" t="s">
        <v>6477</v>
      </c>
      <c r="D2239" s="18" t="s">
        <v>539</v>
      </c>
      <c r="E2239" s="18" t="s">
        <v>11253</v>
      </c>
      <c r="F2239" s="18" t="s">
        <v>11503</v>
      </c>
      <c r="G2239" s="18" t="s">
        <v>11508</v>
      </c>
      <c r="H2239" s="18" t="s">
        <v>11451</v>
      </c>
      <c r="I2239" s="18" t="s">
        <v>11502</v>
      </c>
      <c r="J2239" s="18" t="s">
        <v>11502</v>
      </c>
      <c r="K2239" s="18" t="s">
        <v>11502</v>
      </c>
      <c r="L2239" s="18" t="s">
        <v>11502</v>
      </c>
      <c r="M2239" s="18" t="s">
        <v>11502</v>
      </c>
      <c r="N2239" s="18" t="s">
        <v>11664</v>
      </c>
      <c r="O2239" s="18" t="s">
        <v>11665</v>
      </c>
      <c r="P2239" s="20" t="s">
        <v>11666</v>
      </c>
    </row>
    <row r="2240" spans="1:16" ht="43.2" x14ac:dyDescent="0.3">
      <c r="A2240" s="19" t="s">
        <v>6478</v>
      </c>
      <c r="B2240" s="18" t="s">
        <v>6479</v>
      </c>
      <c r="C2240" s="18" t="s">
        <v>6480</v>
      </c>
      <c r="D2240" s="18" t="s">
        <v>539</v>
      </c>
      <c r="E2240" s="18" t="s">
        <v>11253</v>
      </c>
      <c r="F2240" s="18" t="s">
        <v>11503</v>
      </c>
      <c r="G2240" s="18" t="s">
        <v>11508</v>
      </c>
      <c r="H2240" s="18" t="s">
        <v>11451</v>
      </c>
      <c r="I2240" s="18" t="s">
        <v>11502</v>
      </c>
      <c r="J2240" s="18" t="s">
        <v>11502</v>
      </c>
      <c r="K2240" s="18" t="s">
        <v>11502</v>
      </c>
      <c r="L2240" s="18" t="s">
        <v>11502</v>
      </c>
      <c r="M2240" s="18" t="s">
        <v>11502</v>
      </c>
      <c r="N2240" s="18" t="s">
        <v>11664</v>
      </c>
      <c r="O2240" s="18" t="s">
        <v>11665</v>
      </c>
      <c r="P2240" s="20" t="s">
        <v>11666</v>
      </c>
    </row>
    <row r="2241" spans="1:16" ht="43.2" x14ac:dyDescent="0.3">
      <c r="A2241" s="19" t="s">
        <v>6481</v>
      </c>
      <c r="B2241" s="18" t="s">
        <v>6482</v>
      </c>
      <c r="C2241" s="18" t="s">
        <v>6483</v>
      </c>
      <c r="D2241" s="18" t="s">
        <v>539</v>
      </c>
      <c r="E2241" s="18" t="s">
        <v>11253</v>
      </c>
      <c r="F2241" s="18" t="s">
        <v>11503</v>
      </c>
      <c r="G2241" s="18" t="s">
        <v>11508</v>
      </c>
      <c r="H2241" s="18" t="s">
        <v>11451</v>
      </c>
      <c r="I2241" s="18" t="s">
        <v>11502</v>
      </c>
      <c r="J2241" s="18" t="s">
        <v>11502</v>
      </c>
      <c r="K2241" s="18" t="s">
        <v>11502</v>
      </c>
      <c r="L2241" s="18" t="s">
        <v>11502</v>
      </c>
      <c r="M2241" s="18" t="s">
        <v>11502</v>
      </c>
      <c r="N2241" s="18" t="s">
        <v>11664</v>
      </c>
      <c r="O2241" s="18" t="s">
        <v>11665</v>
      </c>
      <c r="P2241" s="20" t="s">
        <v>11666</v>
      </c>
    </row>
    <row r="2242" spans="1:16" ht="43.2" x14ac:dyDescent="0.3">
      <c r="A2242" s="19" t="s">
        <v>6484</v>
      </c>
      <c r="B2242" s="18" t="s">
        <v>529</v>
      </c>
      <c r="C2242" s="18" t="s">
        <v>6485</v>
      </c>
      <c r="D2242" s="18" t="s">
        <v>1082</v>
      </c>
      <c r="E2242" s="18" t="s">
        <v>5651</v>
      </c>
      <c r="F2242" s="18" t="s">
        <v>11505</v>
      </c>
      <c r="G2242" s="18" t="s">
        <v>11521</v>
      </c>
      <c r="H2242" s="18" t="s">
        <v>11451</v>
      </c>
      <c r="I2242" s="18" t="s">
        <v>11502</v>
      </c>
      <c r="J2242" s="18" t="s">
        <v>11502</v>
      </c>
      <c r="K2242" s="18" t="s">
        <v>11502</v>
      </c>
      <c r="L2242" s="18" t="s">
        <v>11502</v>
      </c>
      <c r="M2242" s="18" t="s">
        <v>11502</v>
      </c>
      <c r="N2242" s="18" t="s">
        <v>11664</v>
      </c>
      <c r="O2242" s="18" t="s">
        <v>11665</v>
      </c>
      <c r="P2242" s="20" t="s">
        <v>11666</v>
      </c>
    </row>
    <row r="2243" spans="1:16" ht="43.2" x14ac:dyDescent="0.3">
      <c r="A2243" s="19" t="s">
        <v>6486</v>
      </c>
      <c r="B2243" s="18" t="s">
        <v>529</v>
      </c>
      <c r="C2243" s="18" t="s">
        <v>6487</v>
      </c>
      <c r="D2243" s="18" t="s">
        <v>1082</v>
      </c>
      <c r="E2243" s="18" t="s">
        <v>5651</v>
      </c>
      <c r="F2243" s="18" t="s">
        <v>11505</v>
      </c>
      <c r="G2243" s="18" t="s">
        <v>11521</v>
      </c>
      <c r="H2243" s="18" t="s">
        <v>11451</v>
      </c>
      <c r="I2243" s="18" t="s">
        <v>11502</v>
      </c>
      <c r="J2243" s="18" t="s">
        <v>11502</v>
      </c>
      <c r="K2243" s="18" t="s">
        <v>11502</v>
      </c>
      <c r="L2243" s="18" t="s">
        <v>11502</v>
      </c>
      <c r="M2243" s="18" t="s">
        <v>11502</v>
      </c>
      <c r="N2243" s="18" t="s">
        <v>11664</v>
      </c>
      <c r="O2243" s="18" t="s">
        <v>11665</v>
      </c>
      <c r="P2243" s="20" t="s">
        <v>11666</v>
      </c>
    </row>
    <row r="2244" spans="1:16" ht="43.2" x14ac:dyDescent="0.3">
      <c r="A2244" s="19" t="s">
        <v>6488</v>
      </c>
      <c r="B2244" s="18" t="s">
        <v>6489</v>
      </c>
      <c r="C2244" s="18" t="s">
        <v>6490</v>
      </c>
      <c r="D2244" s="18" t="s">
        <v>539</v>
      </c>
      <c r="E2244" s="18" t="s">
        <v>11253</v>
      </c>
      <c r="F2244" s="18" t="s">
        <v>11503</v>
      </c>
      <c r="G2244" s="18" t="s">
        <v>11508</v>
      </c>
      <c r="H2244" s="18" t="s">
        <v>11451</v>
      </c>
      <c r="I2244" s="18" t="s">
        <v>11502</v>
      </c>
      <c r="J2244" s="18" t="s">
        <v>11502</v>
      </c>
      <c r="K2244" s="18" t="s">
        <v>11502</v>
      </c>
      <c r="L2244" s="18" t="s">
        <v>11502</v>
      </c>
      <c r="M2244" s="18" t="s">
        <v>11502</v>
      </c>
      <c r="N2244" s="18" t="s">
        <v>11664</v>
      </c>
      <c r="O2244" s="18" t="s">
        <v>11665</v>
      </c>
      <c r="P2244" s="20" t="s">
        <v>11666</v>
      </c>
    </row>
    <row r="2245" spans="1:16" ht="43.2" x14ac:dyDescent="0.3">
      <c r="A2245" s="19" t="s">
        <v>6491</v>
      </c>
      <c r="B2245" s="18" t="s">
        <v>6492</v>
      </c>
      <c r="C2245" s="18" t="s">
        <v>6493</v>
      </c>
      <c r="D2245" s="18" t="s">
        <v>539</v>
      </c>
      <c r="E2245" s="18" t="s">
        <v>11253</v>
      </c>
      <c r="F2245" s="18" t="s">
        <v>11503</v>
      </c>
      <c r="G2245" s="18" t="s">
        <v>11508</v>
      </c>
      <c r="H2245" s="18" t="s">
        <v>11451</v>
      </c>
      <c r="I2245" s="18" t="s">
        <v>11502</v>
      </c>
      <c r="J2245" s="18" t="s">
        <v>11502</v>
      </c>
      <c r="K2245" s="18" t="s">
        <v>11502</v>
      </c>
      <c r="L2245" s="18" t="s">
        <v>11502</v>
      </c>
      <c r="M2245" s="18" t="s">
        <v>11502</v>
      </c>
      <c r="N2245" s="18" t="s">
        <v>11664</v>
      </c>
      <c r="O2245" s="18" t="s">
        <v>11665</v>
      </c>
      <c r="P2245" s="20" t="s">
        <v>11666</v>
      </c>
    </row>
    <row r="2246" spans="1:16" ht="43.2" x14ac:dyDescent="0.3">
      <c r="A2246" s="19" t="s">
        <v>6494</v>
      </c>
      <c r="B2246" s="18" t="s">
        <v>6495</v>
      </c>
      <c r="C2246" s="18" t="s">
        <v>6496</v>
      </c>
      <c r="D2246" s="18" t="s">
        <v>539</v>
      </c>
      <c r="E2246" s="18" t="s">
        <v>11253</v>
      </c>
      <c r="F2246" s="18" t="s">
        <v>11503</v>
      </c>
      <c r="G2246" s="18" t="s">
        <v>11508</v>
      </c>
      <c r="H2246" s="18" t="s">
        <v>11451</v>
      </c>
      <c r="I2246" s="18" t="s">
        <v>11502</v>
      </c>
      <c r="J2246" s="18" t="s">
        <v>11502</v>
      </c>
      <c r="K2246" s="18" t="s">
        <v>11502</v>
      </c>
      <c r="L2246" s="18" t="s">
        <v>11502</v>
      </c>
      <c r="M2246" s="18" t="s">
        <v>11502</v>
      </c>
      <c r="N2246" s="18" t="s">
        <v>11664</v>
      </c>
      <c r="O2246" s="18" t="s">
        <v>11665</v>
      </c>
      <c r="P2246" s="20" t="s">
        <v>11666</v>
      </c>
    </row>
    <row r="2247" spans="1:16" ht="43.2" x14ac:dyDescent="0.3">
      <c r="A2247" s="19" t="s">
        <v>6497</v>
      </c>
      <c r="B2247" s="18" t="s">
        <v>6498</v>
      </c>
      <c r="C2247" s="18" t="s">
        <v>6499</v>
      </c>
      <c r="D2247" s="18" t="s">
        <v>539</v>
      </c>
      <c r="E2247" s="18" t="s">
        <v>11253</v>
      </c>
      <c r="F2247" s="18" t="s">
        <v>11503</v>
      </c>
      <c r="G2247" s="18" t="s">
        <v>11508</v>
      </c>
      <c r="H2247" s="18" t="s">
        <v>11451</v>
      </c>
      <c r="I2247" s="18" t="s">
        <v>11502</v>
      </c>
      <c r="J2247" s="18" t="s">
        <v>11502</v>
      </c>
      <c r="K2247" s="18" t="s">
        <v>11502</v>
      </c>
      <c r="L2247" s="18" t="s">
        <v>11502</v>
      </c>
      <c r="M2247" s="18" t="s">
        <v>11502</v>
      </c>
      <c r="N2247" s="18" t="s">
        <v>11664</v>
      </c>
      <c r="O2247" s="18" t="s">
        <v>11665</v>
      </c>
      <c r="P2247" s="20" t="s">
        <v>11666</v>
      </c>
    </row>
    <row r="2248" spans="1:16" ht="43.2" x14ac:dyDescent="0.3">
      <c r="A2248" s="19" t="s">
        <v>6500</v>
      </c>
      <c r="B2248" s="18" t="s">
        <v>6501</v>
      </c>
      <c r="C2248" s="18" t="s">
        <v>6502</v>
      </c>
      <c r="D2248" s="18" t="s">
        <v>526</v>
      </c>
      <c r="E2248" s="18" t="s">
        <v>5651</v>
      </c>
      <c r="F2248" s="18" t="s">
        <v>11505</v>
      </c>
      <c r="G2248" s="18" t="s">
        <v>11506</v>
      </c>
      <c r="H2248" s="18" t="s">
        <v>11451</v>
      </c>
      <c r="I2248" s="18" t="s">
        <v>11502</v>
      </c>
      <c r="J2248" s="18" t="s">
        <v>11502</v>
      </c>
      <c r="K2248" s="18" t="s">
        <v>11502</v>
      </c>
      <c r="L2248" s="18" t="s">
        <v>11502</v>
      </c>
      <c r="M2248" s="18" t="s">
        <v>11502</v>
      </c>
      <c r="N2248" s="18" t="s">
        <v>11664</v>
      </c>
      <c r="O2248" s="18" t="s">
        <v>11665</v>
      </c>
      <c r="P2248" s="20" t="s">
        <v>11666</v>
      </c>
    </row>
    <row r="2249" spans="1:16" ht="43.2" x14ac:dyDescent="0.3">
      <c r="A2249" s="19" t="s">
        <v>6503</v>
      </c>
      <c r="B2249" s="18" t="s">
        <v>6504</v>
      </c>
      <c r="C2249" s="18" t="s">
        <v>6505</v>
      </c>
      <c r="D2249" s="18" t="s">
        <v>539</v>
      </c>
      <c r="E2249" s="18" t="s">
        <v>11253</v>
      </c>
      <c r="F2249" s="18" t="s">
        <v>11503</v>
      </c>
      <c r="G2249" s="18" t="s">
        <v>11508</v>
      </c>
      <c r="H2249" s="18" t="s">
        <v>11451</v>
      </c>
      <c r="I2249" s="18" t="s">
        <v>11502</v>
      </c>
      <c r="J2249" s="18" t="s">
        <v>11502</v>
      </c>
      <c r="K2249" s="18" t="s">
        <v>11502</v>
      </c>
      <c r="L2249" s="18" t="s">
        <v>11502</v>
      </c>
      <c r="M2249" s="18" t="s">
        <v>11502</v>
      </c>
      <c r="N2249" s="18" t="s">
        <v>11664</v>
      </c>
      <c r="O2249" s="18" t="s">
        <v>11665</v>
      </c>
      <c r="P2249" s="20" t="s">
        <v>11666</v>
      </c>
    </row>
    <row r="2250" spans="1:16" ht="43.2" x14ac:dyDescent="0.3">
      <c r="A2250" s="19" t="s">
        <v>6506</v>
      </c>
      <c r="B2250" s="18" t="s">
        <v>6507</v>
      </c>
      <c r="C2250" s="18" t="s">
        <v>6508</v>
      </c>
      <c r="D2250" s="18" t="s">
        <v>539</v>
      </c>
      <c r="E2250" s="18" t="s">
        <v>11253</v>
      </c>
      <c r="F2250" s="18" t="s">
        <v>11503</v>
      </c>
      <c r="G2250" s="18" t="s">
        <v>11508</v>
      </c>
      <c r="H2250" s="18" t="s">
        <v>11451</v>
      </c>
      <c r="I2250" s="18" t="s">
        <v>11502</v>
      </c>
      <c r="J2250" s="18" t="s">
        <v>11502</v>
      </c>
      <c r="K2250" s="18" t="s">
        <v>11502</v>
      </c>
      <c r="L2250" s="18" t="s">
        <v>11502</v>
      </c>
      <c r="M2250" s="18" t="s">
        <v>11502</v>
      </c>
      <c r="N2250" s="18" t="s">
        <v>11664</v>
      </c>
      <c r="O2250" s="18" t="s">
        <v>11665</v>
      </c>
      <c r="P2250" s="20" t="s">
        <v>11666</v>
      </c>
    </row>
    <row r="2251" spans="1:16" ht="43.2" x14ac:dyDescent="0.3">
      <c r="A2251" s="19" t="s">
        <v>6509</v>
      </c>
      <c r="B2251" s="18" t="s">
        <v>6510</v>
      </c>
      <c r="C2251" s="18" t="s">
        <v>6511</v>
      </c>
      <c r="D2251" s="18" t="s">
        <v>539</v>
      </c>
      <c r="E2251" s="18" t="s">
        <v>11253</v>
      </c>
      <c r="F2251" s="18" t="s">
        <v>11503</v>
      </c>
      <c r="G2251" s="18" t="s">
        <v>11508</v>
      </c>
      <c r="H2251" s="18" t="s">
        <v>11451</v>
      </c>
      <c r="I2251" s="18" t="s">
        <v>11502</v>
      </c>
      <c r="J2251" s="18" t="s">
        <v>11502</v>
      </c>
      <c r="K2251" s="18" t="s">
        <v>11502</v>
      </c>
      <c r="L2251" s="18" t="s">
        <v>11502</v>
      </c>
      <c r="M2251" s="18" t="s">
        <v>11502</v>
      </c>
      <c r="N2251" s="18" t="s">
        <v>11664</v>
      </c>
      <c r="O2251" s="18" t="s">
        <v>11665</v>
      </c>
      <c r="P2251" s="20" t="s">
        <v>11666</v>
      </c>
    </row>
    <row r="2252" spans="1:16" ht="43.2" x14ac:dyDescent="0.3">
      <c r="A2252" s="19" t="s">
        <v>6512</v>
      </c>
      <c r="B2252" s="18" t="s">
        <v>6513</v>
      </c>
      <c r="C2252" s="18" t="s">
        <v>6514</v>
      </c>
      <c r="D2252" s="18" t="s">
        <v>539</v>
      </c>
      <c r="E2252" s="18" t="s">
        <v>11253</v>
      </c>
      <c r="F2252" s="18" t="s">
        <v>11503</v>
      </c>
      <c r="G2252" s="18" t="s">
        <v>11508</v>
      </c>
      <c r="H2252" s="18" t="s">
        <v>11451</v>
      </c>
      <c r="I2252" s="18" t="s">
        <v>11502</v>
      </c>
      <c r="J2252" s="18" t="s">
        <v>11502</v>
      </c>
      <c r="K2252" s="18" t="s">
        <v>11502</v>
      </c>
      <c r="L2252" s="18" t="s">
        <v>11502</v>
      </c>
      <c r="M2252" s="18" t="s">
        <v>11502</v>
      </c>
      <c r="N2252" s="18" t="s">
        <v>11664</v>
      </c>
      <c r="O2252" s="18" t="s">
        <v>11665</v>
      </c>
      <c r="P2252" s="20" t="s">
        <v>11666</v>
      </c>
    </row>
    <row r="2253" spans="1:16" ht="43.2" x14ac:dyDescent="0.3">
      <c r="A2253" s="19" t="s">
        <v>6515</v>
      </c>
      <c r="B2253" s="18" t="s">
        <v>6516</v>
      </c>
      <c r="C2253" s="18" t="s">
        <v>6517</v>
      </c>
      <c r="D2253" s="18" t="s">
        <v>539</v>
      </c>
      <c r="E2253" s="18" t="s">
        <v>11253</v>
      </c>
      <c r="F2253" s="18" t="s">
        <v>11503</v>
      </c>
      <c r="G2253" s="18" t="s">
        <v>11508</v>
      </c>
      <c r="H2253" s="18" t="s">
        <v>11451</v>
      </c>
      <c r="I2253" s="18" t="s">
        <v>11502</v>
      </c>
      <c r="J2253" s="18" t="s">
        <v>11502</v>
      </c>
      <c r="K2253" s="18" t="s">
        <v>11502</v>
      </c>
      <c r="L2253" s="18" t="s">
        <v>11502</v>
      </c>
      <c r="M2253" s="18" t="s">
        <v>11502</v>
      </c>
      <c r="N2253" s="18" t="s">
        <v>11664</v>
      </c>
      <c r="O2253" s="18" t="s">
        <v>11665</v>
      </c>
      <c r="P2253" s="20" t="s">
        <v>11666</v>
      </c>
    </row>
    <row r="2254" spans="1:16" ht="43.2" x14ac:dyDescent="0.3">
      <c r="A2254" s="19" t="s">
        <v>6518</v>
      </c>
      <c r="B2254" s="18" t="s">
        <v>6519</v>
      </c>
      <c r="C2254" s="18" t="s">
        <v>6520</v>
      </c>
      <c r="D2254" s="18" t="s">
        <v>1082</v>
      </c>
      <c r="E2254" s="18" t="s">
        <v>5651</v>
      </c>
      <c r="F2254" s="18" t="s">
        <v>11505</v>
      </c>
      <c r="G2254" s="18" t="s">
        <v>11521</v>
      </c>
      <c r="H2254" s="18" t="s">
        <v>11451</v>
      </c>
      <c r="I2254" s="18" t="s">
        <v>11502</v>
      </c>
      <c r="J2254" s="18" t="s">
        <v>11502</v>
      </c>
      <c r="K2254" s="18" t="s">
        <v>11502</v>
      </c>
      <c r="L2254" s="18" t="s">
        <v>11502</v>
      </c>
      <c r="M2254" s="18" t="s">
        <v>11502</v>
      </c>
      <c r="N2254" s="18" t="s">
        <v>11664</v>
      </c>
      <c r="O2254" s="18" t="s">
        <v>11665</v>
      </c>
      <c r="P2254" s="20" t="s">
        <v>11666</v>
      </c>
    </row>
    <row r="2255" spans="1:16" ht="43.2" x14ac:dyDescent="0.3">
      <c r="A2255" s="19" t="s">
        <v>6521</v>
      </c>
      <c r="B2255" s="18" t="s">
        <v>6522</v>
      </c>
      <c r="C2255" s="18" t="s">
        <v>6523</v>
      </c>
      <c r="D2255" s="18" t="s">
        <v>539</v>
      </c>
      <c r="E2255" s="18" t="s">
        <v>11253</v>
      </c>
      <c r="F2255" s="18" t="s">
        <v>11503</v>
      </c>
      <c r="G2255" s="18" t="s">
        <v>11508</v>
      </c>
      <c r="H2255" s="18" t="s">
        <v>11451</v>
      </c>
      <c r="I2255" s="18" t="s">
        <v>11502</v>
      </c>
      <c r="J2255" s="18" t="s">
        <v>11502</v>
      </c>
      <c r="K2255" s="18" t="s">
        <v>11502</v>
      </c>
      <c r="L2255" s="18" t="s">
        <v>11502</v>
      </c>
      <c r="M2255" s="18" t="s">
        <v>11502</v>
      </c>
      <c r="N2255" s="18" t="s">
        <v>11664</v>
      </c>
      <c r="O2255" s="18" t="s">
        <v>11665</v>
      </c>
      <c r="P2255" s="20" t="s">
        <v>11666</v>
      </c>
    </row>
    <row r="2256" spans="1:16" ht="43.2" x14ac:dyDescent="0.3">
      <c r="A2256" s="19" t="s">
        <v>6524</v>
      </c>
      <c r="B2256" s="18" t="s">
        <v>6525</v>
      </c>
      <c r="C2256" s="18" t="s">
        <v>6526</v>
      </c>
      <c r="D2256" s="18" t="s">
        <v>535</v>
      </c>
      <c r="E2256" s="18" t="s">
        <v>5651</v>
      </c>
      <c r="F2256" s="18" t="s">
        <v>11505</v>
      </c>
      <c r="G2256" s="18" t="s">
        <v>11507</v>
      </c>
      <c r="H2256" s="18" t="s">
        <v>11451</v>
      </c>
      <c r="I2256" s="18" t="s">
        <v>11502</v>
      </c>
      <c r="J2256" s="18" t="s">
        <v>11502</v>
      </c>
      <c r="K2256" s="18" t="s">
        <v>11502</v>
      </c>
      <c r="L2256" s="18" t="s">
        <v>11502</v>
      </c>
      <c r="M2256" s="18" t="s">
        <v>11502</v>
      </c>
      <c r="N2256" s="18" t="s">
        <v>11664</v>
      </c>
      <c r="O2256" s="18" t="s">
        <v>11665</v>
      </c>
      <c r="P2256" s="20" t="s">
        <v>11666</v>
      </c>
    </row>
    <row r="2257" spans="1:16" ht="43.2" x14ac:dyDescent="0.3">
      <c r="A2257" s="19" t="s">
        <v>6527</v>
      </c>
      <c r="B2257" s="18" t="s">
        <v>6528</v>
      </c>
      <c r="C2257" s="18" t="s">
        <v>6529</v>
      </c>
      <c r="D2257" s="18" t="s">
        <v>535</v>
      </c>
      <c r="E2257" s="18" t="s">
        <v>5651</v>
      </c>
      <c r="F2257" s="18" t="s">
        <v>11505</v>
      </c>
      <c r="G2257" s="18" t="s">
        <v>11507</v>
      </c>
      <c r="H2257" s="18" t="s">
        <v>11451</v>
      </c>
      <c r="I2257" s="18" t="s">
        <v>11502</v>
      </c>
      <c r="J2257" s="18" t="s">
        <v>11502</v>
      </c>
      <c r="K2257" s="18" t="s">
        <v>11502</v>
      </c>
      <c r="L2257" s="18" t="s">
        <v>11502</v>
      </c>
      <c r="M2257" s="18" t="s">
        <v>11502</v>
      </c>
      <c r="N2257" s="18" t="s">
        <v>11664</v>
      </c>
      <c r="O2257" s="18" t="s">
        <v>11665</v>
      </c>
      <c r="P2257" s="20" t="s">
        <v>11666</v>
      </c>
    </row>
    <row r="2258" spans="1:16" ht="43.2" x14ac:dyDescent="0.3">
      <c r="A2258" s="19" t="s">
        <v>6530</v>
      </c>
      <c r="B2258" s="18" t="s">
        <v>6531</v>
      </c>
      <c r="C2258" s="18" t="s">
        <v>6532</v>
      </c>
      <c r="D2258" s="18" t="s">
        <v>539</v>
      </c>
      <c r="E2258" s="18" t="s">
        <v>11253</v>
      </c>
      <c r="F2258" s="18" t="s">
        <v>11503</v>
      </c>
      <c r="G2258" s="18" t="s">
        <v>11508</v>
      </c>
      <c r="H2258" s="18" t="s">
        <v>11451</v>
      </c>
      <c r="I2258" s="18" t="s">
        <v>11502</v>
      </c>
      <c r="J2258" s="18" t="s">
        <v>11502</v>
      </c>
      <c r="K2258" s="18" t="s">
        <v>11502</v>
      </c>
      <c r="L2258" s="18" t="s">
        <v>11502</v>
      </c>
      <c r="M2258" s="18" t="s">
        <v>11502</v>
      </c>
      <c r="N2258" s="18" t="s">
        <v>11664</v>
      </c>
      <c r="O2258" s="18" t="s">
        <v>11665</v>
      </c>
      <c r="P2258" s="20" t="s">
        <v>11666</v>
      </c>
    </row>
    <row r="2259" spans="1:16" ht="43.2" x14ac:dyDescent="0.3">
      <c r="A2259" s="19" t="s">
        <v>6533</v>
      </c>
      <c r="B2259" s="18" t="s">
        <v>6534</v>
      </c>
      <c r="C2259" s="18" t="s">
        <v>6535</v>
      </c>
      <c r="D2259" s="18" t="s">
        <v>539</v>
      </c>
      <c r="E2259" s="18" t="s">
        <v>11253</v>
      </c>
      <c r="F2259" s="18" t="s">
        <v>11503</v>
      </c>
      <c r="G2259" s="18" t="s">
        <v>11508</v>
      </c>
      <c r="H2259" s="18" t="s">
        <v>11451</v>
      </c>
      <c r="I2259" s="18" t="s">
        <v>11502</v>
      </c>
      <c r="J2259" s="18" t="s">
        <v>11502</v>
      </c>
      <c r="K2259" s="18" t="s">
        <v>11502</v>
      </c>
      <c r="L2259" s="18" t="s">
        <v>11502</v>
      </c>
      <c r="M2259" s="18" t="s">
        <v>11502</v>
      </c>
      <c r="N2259" s="18" t="s">
        <v>11664</v>
      </c>
      <c r="O2259" s="18" t="s">
        <v>11665</v>
      </c>
      <c r="P2259" s="20" t="s">
        <v>11666</v>
      </c>
    </row>
    <row r="2260" spans="1:16" ht="43.2" x14ac:dyDescent="0.3">
      <c r="A2260" s="19" t="s">
        <v>6536</v>
      </c>
      <c r="B2260" s="18" t="s">
        <v>6537</v>
      </c>
      <c r="C2260" s="18" t="s">
        <v>6538</v>
      </c>
      <c r="D2260" s="18" t="s">
        <v>539</v>
      </c>
      <c r="E2260" s="18" t="s">
        <v>11253</v>
      </c>
      <c r="F2260" s="18" t="s">
        <v>11503</v>
      </c>
      <c r="G2260" s="18" t="s">
        <v>11508</v>
      </c>
      <c r="H2260" s="18" t="s">
        <v>11451</v>
      </c>
      <c r="I2260" s="18" t="s">
        <v>11502</v>
      </c>
      <c r="J2260" s="18" t="s">
        <v>11502</v>
      </c>
      <c r="K2260" s="18" t="s">
        <v>11502</v>
      </c>
      <c r="L2260" s="18" t="s">
        <v>11502</v>
      </c>
      <c r="M2260" s="18" t="s">
        <v>11502</v>
      </c>
      <c r="N2260" s="18" t="s">
        <v>11664</v>
      </c>
      <c r="O2260" s="18" t="s">
        <v>11665</v>
      </c>
      <c r="P2260" s="20" t="s">
        <v>11666</v>
      </c>
    </row>
    <row r="2261" spans="1:16" ht="43.2" x14ac:dyDescent="0.3">
      <c r="A2261" s="19" t="s">
        <v>6539</v>
      </c>
      <c r="B2261" s="18" t="s">
        <v>6540</v>
      </c>
      <c r="C2261" s="18" t="s">
        <v>6541</v>
      </c>
      <c r="D2261" s="18" t="s">
        <v>539</v>
      </c>
      <c r="E2261" s="18" t="s">
        <v>11253</v>
      </c>
      <c r="F2261" s="18" t="s">
        <v>11503</v>
      </c>
      <c r="G2261" s="18" t="s">
        <v>11508</v>
      </c>
      <c r="H2261" s="18" t="s">
        <v>11451</v>
      </c>
      <c r="I2261" s="18" t="s">
        <v>11502</v>
      </c>
      <c r="J2261" s="18" t="s">
        <v>11502</v>
      </c>
      <c r="K2261" s="18" t="s">
        <v>11502</v>
      </c>
      <c r="L2261" s="18" t="s">
        <v>11502</v>
      </c>
      <c r="M2261" s="18" t="s">
        <v>11502</v>
      </c>
      <c r="N2261" s="18" t="s">
        <v>11664</v>
      </c>
      <c r="O2261" s="18" t="s">
        <v>11665</v>
      </c>
      <c r="P2261" s="20" t="s">
        <v>11666</v>
      </c>
    </row>
    <row r="2262" spans="1:16" ht="43.2" x14ac:dyDescent="0.3">
      <c r="A2262" s="19" t="s">
        <v>6542</v>
      </c>
      <c r="B2262" s="18" t="s">
        <v>6543</v>
      </c>
      <c r="C2262" s="18" t="s">
        <v>6544</v>
      </c>
      <c r="D2262" s="18" t="s">
        <v>539</v>
      </c>
      <c r="E2262" s="18" t="s">
        <v>11253</v>
      </c>
      <c r="F2262" s="18" t="s">
        <v>11503</v>
      </c>
      <c r="G2262" s="18" t="s">
        <v>11508</v>
      </c>
      <c r="H2262" s="18" t="s">
        <v>11451</v>
      </c>
      <c r="I2262" s="18" t="s">
        <v>11502</v>
      </c>
      <c r="J2262" s="18" t="s">
        <v>11502</v>
      </c>
      <c r="K2262" s="18" t="s">
        <v>11502</v>
      </c>
      <c r="L2262" s="18" t="s">
        <v>11502</v>
      </c>
      <c r="M2262" s="18" t="s">
        <v>11502</v>
      </c>
      <c r="N2262" s="18" t="s">
        <v>11664</v>
      </c>
      <c r="O2262" s="18" t="s">
        <v>11665</v>
      </c>
      <c r="P2262" s="20" t="s">
        <v>11666</v>
      </c>
    </row>
    <row r="2263" spans="1:16" ht="43.2" x14ac:dyDescent="0.3">
      <c r="A2263" s="19" t="s">
        <v>6545</v>
      </c>
      <c r="B2263" s="18" t="s">
        <v>6546</v>
      </c>
      <c r="C2263" s="18" t="s">
        <v>6547</v>
      </c>
      <c r="D2263" s="18" t="s">
        <v>657</v>
      </c>
      <c r="E2263" s="18" t="s">
        <v>2053</v>
      </c>
      <c r="F2263" s="18" t="s">
        <v>11511</v>
      </c>
      <c r="G2263" s="18" t="s">
        <v>11512</v>
      </c>
      <c r="H2263" s="18" t="s">
        <v>11451</v>
      </c>
      <c r="I2263" s="18" t="s">
        <v>11502</v>
      </c>
      <c r="J2263" s="18" t="s">
        <v>11502</v>
      </c>
      <c r="K2263" s="18" t="s">
        <v>11502</v>
      </c>
      <c r="L2263" s="18" t="s">
        <v>11502</v>
      </c>
      <c r="M2263" s="18" t="s">
        <v>11502</v>
      </c>
      <c r="N2263" s="18" t="s">
        <v>11664</v>
      </c>
      <c r="O2263" s="18" t="s">
        <v>11665</v>
      </c>
      <c r="P2263" s="20" t="s">
        <v>11666</v>
      </c>
    </row>
    <row r="2264" spans="1:16" ht="43.2" x14ac:dyDescent="0.3">
      <c r="A2264" s="19" t="s">
        <v>6548</v>
      </c>
      <c r="B2264" s="18" t="s">
        <v>6549</v>
      </c>
      <c r="C2264" s="18" t="s">
        <v>6550</v>
      </c>
      <c r="D2264" s="18" t="s">
        <v>535</v>
      </c>
      <c r="E2264" s="18" t="s">
        <v>5651</v>
      </c>
      <c r="F2264" s="18" t="s">
        <v>11505</v>
      </c>
      <c r="G2264" s="18" t="s">
        <v>11507</v>
      </c>
      <c r="H2264" s="18" t="s">
        <v>11451</v>
      </c>
      <c r="I2264" s="18" t="s">
        <v>11502</v>
      </c>
      <c r="J2264" s="18" t="s">
        <v>11502</v>
      </c>
      <c r="K2264" s="18" t="s">
        <v>11502</v>
      </c>
      <c r="L2264" s="18" t="s">
        <v>11502</v>
      </c>
      <c r="M2264" s="18" t="s">
        <v>11502</v>
      </c>
      <c r="N2264" s="18" t="s">
        <v>11664</v>
      </c>
      <c r="O2264" s="18" t="s">
        <v>11665</v>
      </c>
      <c r="P2264" s="20" t="s">
        <v>11666</v>
      </c>
    </row>
    <row r="2265" spans="1:16" ht="43.2" x14ac:dyDescent="0.3">
      <c r="A2265" s="19" t="s">
        <v>6551</v>
      </c>
      <c r="B2265" s="18" t="s">
        <v>6552</v>
      </c>
      <c r="C2265" s="18" t="s">
        <v>6553</v>
      </c>
      <c r="D2265" s="18" t="s">
        <v>1111</v>
      </c>
      <c r="E2265" s="18" t="s">
        <v>1332</v>
      </c>
      <c r="F2265" s="18" t="s">
        <v>11524</v>
      </c>
      <c r="G2265" s="18" t="s">
        <v>11525</v>
      </c>
      <c r="H2265" s="18" t="s">
        <v>11451</v>
      </c>
      <c r="I2265" s="18" t="s">
        <v>11502</v>
      </c>
      <c r="J2265" s="18" t="s">
        <v>11502</v>
      </c>
      <c r="K2265" s="18" t="s">
        <v>11502</v>
      </c>
      <c r="L2265" s="18" t="s">
        <v>11502</v>
      </c>
      <c r="M2265" s="18" t="s">
        <v>11502</v>
      </c>
      <c r="N2265" s="18" t="s">
        <v>11664</v>
      </c>
      <c r="O2265" s="18" t="s">
        <v>11665</v>
      </c>
      <c r="P2265" s="20" t="s">
        <v>11666</v>
      </c>
    </row>
    <row r="2266" spans="1:16" ht="43.2" x14ac:dyDescent="0.3">
      <c r="A2266" s="19" t="s">
        <v>6554</v>
      </c>
      <c r="B2266" s="18" t="s">
        <v>6555</v>
      </c>
      <c r="C2266" s="18" t="s">
        <v>6556</v>
      </c>
      <c r="D2266" s="18" t="s">
        <v>535</v>
      </c>
      <c r="E2266" s="18" t="s">
        <v>5651</v>
      </c>
      <c r="F2266" s="18" t="s">
        <v>11505</v>
      </c>
      <c r="G2266" s="18" t="s">
        <v>11507</v>
      </c>
      <c r="H2266" s="18" t="s">
        <v>11451</v>
      </c>
      <c r="I2266" s="18" t="s">
        <v>11502</v>
      </c>
      <c r="J2266" s="18" t="s">
        <v>11502</v>
      </c>
      <c r="K2266" s="18" t="s">
        <v>11502</v>
      </c>
      <c r="L2266" s="18" t="s">
        <v>11502</v>
      </c>
      <c r="M2266" s="18" t="s">
        <v>11502</v>
      </c>
      <c r="N2266" s="18" t="s">
        <v>11664</v>
      </c>
      <c r="O2266" s="18" t="s">
        <v>11665</v>
      </c>
      <c r="P2266" s="20" t="s">
        <v>11666</v>
      </c>
    </row>
    <row r="2267" spans="1:16" ht="43.2" x14ac:dyDescent="0.3">
      <c r="A2267" s="19" t="s">
        <v>6557</v>
      </c>
      <c r="B2267" s="18" t="s">
        <v>6558</v>
      </c>
      <c r="C2267" s="18" t="s">
        <v>6559</v>
      </c>
      <c r="D2267" s="18" t="s">
        <v>535</v>
      </c>
      <c r="E2267" s="18" t="s">
        <v>5651</v>
      </c>
      <c r="F2267" s="18" t="s">
        <v>11505</v>
      </c>
      <c r="G2267" s="18" t="s">
        <v>11507</v>
      </c>
      <c r="H2267" s="18" t="s">
        <v>11451</v>
      </c>
      <c r="I2267" s="18" t="s">
        <v>11502</v>
      </c>
      <c r="J2267" s="18" t="s">
        <v>11502</v>
      </c>
      <c r="K2267" s="18" t="s">
        <v>11502</v>
      </c>
      <c r="L2267" s="18" t="s">
        <v>11502</v>
      </c>
      <c r="M2267" s="18" t="s">
        <v>11502</v>
      </c>
      <c r="N2267" s="18" t="s">
        <v>11664</v>
      </c>
      <c r="O2267" s="18" t="s">
        <v>11665</v>
      </c>
      <c r="P2267" s="20" t="s">
        <v>11666</v>
      </c>
    </row>
    <row r="2268" spans="1:16" ht="43.2" x14ac:dyDescent="0.3">
      <c r="A2268" s="19" t="s">
        <v>6560</v>
      </c>
      <c r="B2268" s="18" t="s">
        <v>6561</v>
      </c>
      <c r="C2268" s="18" t="s">
        <v>6562</v>
      </c>
      <c r="D2268" s="18" t="s">
        <v>526</v>
      </c>
      <c r="E2268" s="18" t="s">
        <v>5651</v>
      </c>
      <c r="F2268" s="18" t="s">
        <v>11505</v>
      </c>
      <c r="G2268" s="18" t="s">
        <v>11506</v>
      </c>
      <c r="H2268" s="18" t="s">
        <v>11451</v>
      </c>
      <c r="I2268" s="18" t="s">
        <v>11502</v>
      </c>
      <c r="J2268" s="18" t="s">
        <v>11502</v>
      </c>
      <c r="K2268" s="18" t="s">
        <v>11502</v>
      </c>
      <c r="L2268" s="18" t="s">
        <v>11502</v>
      </c>
      <c r="M2268" s="18" t="s">
        <v>11502</v>
      </c>
      <c r="N2268" s="18" t="s">
        <v>11664</v>
      </c>
      <c r="O2268" s="18" t="s">
        <v>11665</v>
      </c>
      <c r="P2268" s="20" t="s">
        <v>11666</v>
      </c>
    </row>
    <row r="2269" spans="1:16" ht="43.2" x14ac:dyDescent="0.3">
      <c r="A2269" s="19" t="s">
        <v>6563</v>
      </c>
      <c r="B2269" s="18" t="s">
        <v>6564</v>
      </c>
      <c r="C2269" s="18" t="s">
        <v>6565</v>
      </c>
      <c r="D2269" s="18" t="s">
        <v>2045</v>
      </c>
      <c r="E2269" s="18" t="s">
        <v>5651</v>
      </c>
      <c r="F2269" s="18" t="s">
        <v>11505</v>
      </c>
      <c r="G2269" s="18" t="s">
        <v>11541</v>
      </c>
      <c r="H2269" s="18" t="s">
        <v>11451</v>
      </c>
      <c r="I2269" s="18" t="s">
        <v>11502</v>
      </c>
      <c r="J2269" s="18" t="s">
        <v>11502</v>
      </c>
      <c r="K2269" s="18" t="s">
        <v>11502</v>
      </c>
      <c r="L2269" s="18" t="s">
        <v>11502</v>
      </c>
      <c r="M2269" s="18" t="s">
        <v>11502</v>
      </c>
      <c r="N2269" s="18" t="s">
        <v>11664</v>
      </c>
      <c r="O2269" s="18" t="s">
        <v>11665</v>
      </c>
      <c r="P2269" s="20" t="s">
        <v>11666</v>
      </c>
    </row>
    <row r="2270" spans="1:16" ht="43.2" x14ac:dyDescent="0.3">
      <c r="A2270" s="19" t="s">
        <v>6566</v>
      </c>
      <c r="B2270" s="18" t="s">
        <v>6567</v>
      </c>
      <c r="C2270" s="18" t="s">
        <v>6568</v>
      </c>
      <c r="D2270" s="18" t="s">
        <v>2045</v>
      </c>
      <c r="E2270" s="18" t="s">
        <v>5651</v>
      </c>
      <c r="F2270" s="18" t="s">
        <v>11505</v>
      </c>
      <c r="G2270" s="18" t="s">
        <v>11541</v>
      </c>
      <c r="H2270" s="18" t="s">
        <v>11451</v>
      </c>
      <c r="I2270" s="18" t="s">
        <v>11502</v>
      </c>
      <c r="J2270" s="18" t="s">
        <v>11502</v>
      </c>
      <c r="K2270" s="18" t="s">
        <v>11502</v>
      </c>
      <c r="L2270" s="18" t="s">
        <v>11502</v>
      </c>
      <c r="M2270" s="18" t="s">
        <v>11502</v>
      </c>
      <c r="N2270" s="18" t="s">
        <v>11664</v>
      </c>
      <c r="O2270" s="18" t="s">
        <v>11665</v>
      </c>
      <c r="P2270" s="20" t="s">
        <v>11666</v>
      </c>
    </row>
    <row r="2271" spans="1:16" ht="43.2" x14ac:dyDescent="0.3">
      <c r="A2271" s="19" t="s">
        <v>6569</v>
      </c>
      <c r="B2271" s="18" t="s">
        <v>6570</v>
      </c>
      <c r="C2271" s="18" t="s">
        <v>6571</v>
      </c>
      <c r="D2271" s="18" t="s">
        <v>539</v>
      </c>
      <c r="E2271" s="18" t="s">
        <v>11253</v>
      </c>
      <c r="F2271" s="18" t="s">
        <v>11503</v>
      </c>
      <c r="G2271" s="18" t="s">
        <v>11508</v>
      </c>
      <c r="H2271" s="18" t="s">
        <v>11451</v>
      </c>
      <c r="I2271" s="18" t="s">
        <v>11502</v>
      </c>
      <c r="J2271" s="18" t="s">
        <v>11502</v>
      </c>
      <c r="K2271" s="18" t="s">
        <v>11502</v>
      </c>
      <c r="L2271" s="18" t="s">
        <v>11502</v>
      </c>
      <c r="M2271" s="18" t="s">
        <v>11502</v>
      </c>
      <c r="N2271" s="18" t="s">
        <v>11664</v>
      </c>
      <c r="O2271" s="18" t="s">
        <v>11665</v>
      </c>
      <c r="P2271" s="20" t="s">
        <v>11666</v>
      </c>
    </row>
    <row r="2272" spans="1:16" ht="43.2" x14ac:dyDescent="0.3">
      <c r="A2272" s="19" t="s">
        <v>6572</v>
      </c>
      <c r="B2272" s="18" t="s">
        <v>6573</v>
      </c>
      <c r="C2272" s="18" t="s">
        <v>6574</v>
      </c>
      <c r="D2272" s="18" t="s">
        <v>539</v>
      </c>
      <c r="E2272" s="18" t="s">
        <v>11253</v>
      </c>
      <c r="F2272" s="18" t="s">
        <v>11503</v>
      </c>
      <c r="G2272" s="18" t="s">
        <v>11508</v>
      </c>
      <c r="H2272" s="18" t="s">
        <v>11451</v>
      </c>
      <c r="I2272" s="18" t="s">
        <v>11502</v>
      </c>
      <c r="J2272" s="18" t="s">
        <v>11502</v>
      </c>
      <c r="K2272" s="18" t="s">
        <v>11502</v>
      </c>
      <c r="L2272" s="18" t="s">
        <v>11502</v>
      </c>
      <c r="M2272" s="18" t="s">
        <v>11502</v>
      </c>
      <c r="N2272" s="18" t="s">
        <v>11664</v>
      </c>
      <c r="O2272" s="18" t="s">
        <v>11665</v>
      </c>
      <c r="P2272" s="20" t="s">
        <v>11666</v>
      </c>
    </row>
    <row r="2273" spans="1:16" ht="43.2" x14ac:dyDescent="0.3">
      <c r="A2273" s="19" t="s">
        <v>6575</v>
      </c>
      <c r="B2273" s="18" t="s">
        <v>6576</v>
      </c>
      <c r="C2273" s="18" t="s">
        <v>6577</v>
      </c>
      <c r="D2273" s="18" t="s">
        <v>539</v>
      </c>
      <c r="E2273" s="18" t="s">
        <v>11253</v>
      </c>
      <c r="F2273" s="18" t="s">
        <v>11503</v>
      </c>
      <c r="G2273" s="18" t="s">
        <v>11508</v>
      </c>
      <c r="H2273" s="18" t="s">
        <v>11451</v>
      </c>
      <c r="I2273" s="18" t="s">
        <v>11502</v>
      </c>
      <c r="J2273" s="18" t="s">
        <v>11502</v>
      </c>
      <c r="K2273" s="18" t="s">
        <v>11502</v>
      </c>
      <c r="L2273" s="18" t="s">
        <v>11502</v>
      </c>
      <c r="M2273" s="18" t="s">
        <v>11502</v>
      </c>
      <c r="N2273" s="18" t="s">
        <v>11664</v>
      </c>
      <c r="O2273" s="18" t="s">
        <v>11665</v>
      </c>
      <c r="P2273" s="20" t="s">
        <v>11666</v>
      </c>
    </row>
    <row r="2274" spans="1:16" ht="43.2" x14ac:dyDescent="0.3">
      <c r="A2274" s="19" t="s">
        <v>6578</v>
      </c>
      <c r="B2274" s="18" t="s">
        <v>6579</v>
      </c>
      <c r="C2274" s="18" t="s">
        <v>6580</v>
      </c>
      <c r="D2274" s="18" t="s">
        <v>535</v>
      </c>
      <c r="E2274" s="18" t="s">
        <v>5651</v>
      </c>
      <c r="F2274" s="18" t="s">
        <v>11505</v>
      </c>
      <c r="G2274" s="18" t="s">
        <v>11507</v>
      </c>
      <c r="H2274" s="18" t="s">
        <v>11451</v>
      </c>
      <c r="I2274" s="18" t="s">
        <v>11502</v>
      </c>
      <c r="J2274" s="18" t="s">
        <v>11502</v>
      </c>
      <c r="K2274" s="18" t="s">
        <v>11502</v>
      </c>
      <c r="L2274" s="18" t="s">
        <v>11502</v>
      </c>
      <c r="M2274" s="18" t="s">
        <v>11502</v>
      </c>
      <c r="N2274" s="18" t="s">
        <v>11664</v>
      </c>
      <c r="O2274" s="18" t="s">
        <v>11665</v>
      </c>
      <c r="P2274" s="20" t="s">
        <v>11666</v>
      </c>
    </row>
    <row r="2275" spans="1:16" ht="43.2" x14ac:dyDescent="0.3">
      <c r="A2275" s="19" t="s">
        <v>6581</v>
      </c>
      <c r="B2275" s="18" t="s">
        <v>6582</v>
      </c>
      <c r="C2275" s="18" t="s">
        <v>6583</v>
      </c>
      <c r="D2275" s="18" t="s">
        <v>535</v>
      </c>
      <c r="E2275" s="18" t="s">
        <v>5651</v>
      </c>
      <c r="F2275" s="18" t="s">
        <v>11505</v>
      </c>
      <c r="G2275" s="18" t="s">
        <v>11507</v>
      </c>
      <c r="H2275" s="18" t="s">
        <v>11451</v>
      </c>
      <c r="I2275" s="18" t="s">
        <v>11502</v>
      </c>
      <c r="J2275" s="18" t="s">
        <v>11502</v>
      </c>
      <c r="K2275" s="18" t="s">
        <v>11502</v>
      </c>
      <c r="L2275" s="18" t="s">
        <v>11502</v>
      </c>
      <c r="M2275" s="18" t="s">
        <v>11502</v>
      </c>
      <c r="N2275" s="18" t="s">
        <v>11664</v>
      </c>
      <c r="O2275" s="18" t="s">
        <v>11665</v>
      </c>
      <c r="P2275" s="20" t="s">
        <v>11666</v>
      </c>
    </row>
    <row r="2276" spans="1:16" ht="43.2" x14ac:dyDescent="0.3">
      <c r="A2276" s="19" t="s">
        <v>6584</v>
      </c>
      <c r="B2276" s="18" t="s">
        <v>6585</v>
      </c>
      <c r="C2276" s="18" t="s">
        <v>6586</v>
      </c>
      <c r="D2276" s="18" t="s">
        <v>539</v>
      </c>
      <c r="E2276" s="18" t="s">
        <v>11253</v>
      </c>
      <c r="F2276" s="18" t="s">
        <v>11503</v>
      </c>
      <c r="G2276" s="18" t="s">
        <v>11508</v>
      </c>
      <c r="H2276" s="18" t="s">
        <v>11451</v>
      </c>
      <c r="I2276" s="18" t="s">
        <v>11502</v>
      </c>
      <c r="J2276" s="18" t="s">
        <v>11502</v>
      </c>
      <c r="K2276" s="18" t="s">
        <v>11502</v>
      </c>
      <c r="L2276" s="18" t="s">
        <v>11502</v>
      </c>
      <c r="M2276" s="18" t="s">
        <v>11502</v>
      </c>
      <c r="N2276" s="18" t="s">
        <v>11664</v>
      </c>
      <c r="O2276" s="18" t="s">
        <v>11665</v>
      </c>
      <c r="P2276" s="20" t="s">
        <v>11666</v>
      </c>
    </row>
    <row r="2277" spans="1:16" ht="43.2" x14ac:dyDescent="0.3">
      <c r="A2277" s="19" t="s">
        <v>6587</v>
      </c>
      <c r="B2277" s="18" t="s">
        <v>6588</v>
      </c>
      <c r="C2277" s="18" t="s">
        <v>6589</v>
      </c>
      <c r="D2277" s="18" t="s">
        <v>539</v>
      </c>
      <c r="E2277" s="18" t="s">
        <v>11253</v>
      </c>
      <c r="F2277" s="18" t="s">
        <v>11503</v>
      </c>
      <c r="G2277" s="18" t="s">
        <v>11508</v>
      </c>
      <c r="H2277" s="18" t="s">
        <v>11451</v>
      </c>
      <c r="I2277" s="18" t="s">
        <v>11502</v>
      </c>
      <c r="J2277" s="18" t="s">
        <v>11502</v>
      </c>
      <c r="K2277" s="18" t="s">
        <v>11502</v>
      </c>
      <c r="L2277" s="18" t="s">
        <v>11502</v>
      </c>
      <c r="M2277" s="18" t="s">
        <v>11502</v>
      </c>
      <c r="N2277" s="18" t="s">
        <v>11664</v>
      </c>
      <c r="O2277" s="18" t="s">
        <v>11665</v>
      </c>
      <c r="P2277" s="20" t="s">
        <v>11666</v>
      </c>
    </row>
    <row r="2278" spans="1:16" ht="43.2" x14ac:dyDescent="0.3">
      <c r="A2278" s="19" t="s">
        <v>6590</v>
      </c>
      <c r="B2278" s="18" t="s">
        <v>6591</v>
      </c>
      <c r="C2278" s="18" t="s">
        <v>6592</v>
      </c>
      <c r="D2278" s="18" t="s">
        <v>539</v>
      </c>
      <c r="E2278" s="18" t="s">
        <v>11253</v>
      </c>
      <c r="F2278" s="18" t="s">
        <v>11503</v>
      </c>
      <c r="G2278" s="18" t="s">
        <v>11508</v>
      </c>
      <c r="H2278" s="18" t="s">
        <v>11451</v>
      </c>
      <c r="I2278" s="18" t="s">
        <v>11502</v>
      </c>
      <c r="J2278" s="18" t="s">
        <v>11502</v>
      </c>
      <c r="K2278" s="18" t="s">
        <v>11502</v>
      </c>
      <c r="L2278" s="18" t="s">
        <v>11502</v>
      </c>
      <c r="M2278" s="18" t="s">
        <v>11502</v>
      </c>
      <c r="N2278" s="18" t="s">
        <v>11664</v>
      </c>
      <c r="O2278" s="18" t="s">
        <v>11665</v>
      </c>
      <c r="P2278" s="20" t="s">
        <v>11666</v>
      </c>
    </row>
    <row r="2279" spans="1:16" ht="43.2" x14ac:dyDescent="0.3">
      <c r="A2279" s="19" t="s">
        <v>6593</v>
      </c>
      <c r="B2279" s="18" t="s">
        <v>6594</v>
      </c>
      <c r="C2279" s="18" t="s">
        <v>6594</v>
      </c>
      <c r="D2279" s="18" t="s">
        <v>1827</v>
      </c>
      <c r="E2279" s="18" t="s">
        <v>8</v>
      </c>
      <c r="F2279" s="18" t="s">
        <v>11509</v>
      </c>
      <c r="G2279" s="18" t="s">
        <v>11538</v>
      </c>
      <c r="H2279" s="18" t="s">
        <v>11451</v>
      </c>
      <c r="I2279" s="18" t="s">
        <v>11502</v>
      </c>
      <c r="J2279" s="18" t="s">
        <v>11502</v>
      </c>
      <c r="K2279" s="18" t="s">
        <v>11502</v>
      </c>
      <c r="L2279" s="18" t="s">
        <v>11502</v>
      </c>
      <c r="M2279" s="18" t="s">
        <v>11502</v>
      </c>
      <c r="N2279" s="18" t="s">
        <v>11664</v>
      </c>
      <c r="O2279" s="18" t="s">
        <v>11665</v>
      </c>
      <c r="P2279" s="20" t="s">
        <v>11666</v>
      </c>
    </row>
    <row r="2280" spans="1:16" ht="43.2" x14ac:dyDescent="0.3">
      <c r="A2280" s="19" t="s">
        <v>6595</v>
      </c>
      <c r="B2280" s="18" t="s">
        <v>529</v>
      </c>
      <c r="C2280" s="18" t="s">
        <v>6596</v>
      </c>
      <c r="D2280" s="18" t="s">
        <v>1639</v>
      </c>
      <c r="E2280" s="18" t="s">
        <v>1332</v>
      </c>
      <c r="F2280" s="18" t="s">
        <v>11524</v>
      </c>
      <c r="G2280" s="18" t="s">
        <v>11537</v>
      </c>
      <c r="H2280" s="18" t="s">
        <v>11451</v>
      </c>
      <c r="I2280" s="18" t="s">
        <v>11502</v>
      </c>
      <c r="J2280" s="18" t="s">
        <v>11502</v>
      </c>
      <c r="K2280" s="18" t="s">
        <v>11502</v>
      </c>
      <c r="L2280" s="18" t="s">
        <v>11502</v>
      </c>
      <c r="M2280" s="18" t="s">
        <v>11502</v>
      </c>
      <c r="N2280" s="18" t="s">
        <v>11664</v>
      </c>
      <c r="O2280" s="18" t="s">
        <v>11665</v>
      </c>
      <c r="P2280" s="20" t="s">
        <v>11666</v>
      </c>
    </row>
    <row r="2281" spans="1:16" ht="43.2" x14ac:dyDescent="0.3">
      <c r="A2281" s="19" t="s">
        <v>6597</v>
      </c>
      <c r="B2281" s="18" t="s">
        <v>529</v>
      </c>
      <c r="C2281" s="18" t="s">
        <v>6598</v>
      </c>
      <c r="D2281" s="18" t="s">
        <v>1639</v>
      </c>
      <c r="E2281" s="18" t="s">
        <v>1332</v>
      </c>
      <c r="F2281" s="18" t="s">
        <v>11524</v>
      </c>
      <c r="G2281" s="18" t="s">
        <v>11537</v>
      </c>
      <c r="H2281" s="18" t="s">
        <v>11451</v>
      </c>
      <c r="I2281" s="18" t="s">
        <v>11502</v>
      </c>
      <c r="J2281" s="18" t="s">
        <v>11502</v>
      </c>
      <c r="K2281" s="18" t="s">
        <v>11502</v>
      </c>
      <c r="L2281" s="18" t="s">
        <v>11502</v>
      </c>
      <c r="M2281" s="18" t="s">
        <v>11502</v>
      </c>
      <c r="N2281" s="18" t="s">
        <v>11664</v>
      </c>
      <c r="O2281" s="18" t="s">
        <v>11665</v>
      </c>
      <c r="P2281" s="20" t="s">
        <v>11666</v>
      </c>
    </row>
    <row r="2282" spans="1:16" ht="43.2" x14ac:dyDescent="0.3">
      <c r="A2282" s="19" t="s">
        <v>6599</v>
      </c>
      <c r="B2282" s="18" t="s">
        <v>529</v>
      </c>
      <c r="C2282" s="18" t="s">
        <v>6600</v>
      </c>
      <c r="D2282" s="18" t="s">
        <v>1639</v>
      </c>
      <c r="E2282" s="18" t="s">
        <v>1332</v>
      </c>
      <c r="F2282" s="18" t="s">
        <v>11524</v>
      </c>
      <c r="G2282" s="18" t="s">
        <v>11537</v>
      </c>
      <c r="H2282" s="18" t="s">
        <v>11451</v>
      </c>
      <c r="I2282" s="18" t="s">
        <v>11502</v>
      </c>
      <c r="J2282" s="18" t="s">
        <v>11502</v>
      </c>
      <c r="K2282" s="18" t="s">
        <v>11502</v>
      </c>
      <c r="L2282" s="18" t="s">
        <v>11502</v>
      </c>
      <c r="M2282" s="18" t="s">
        <v>11502</v>
      </c>
      <c r="N2282" s="18" t="s">
        <v>11664</v>
      </c>
      <c r="O2282" s="18" t="s">
        <v>11665</v>
      </c>
      <c r="P2282" s="20" t="s">
        <v>11666</v>
      </c>
    </row>
    <row r="2283" spans="1:16" ht="43.2" x14ac:dyDescent="0.3">
      <c r="A2283" s="19" t="s">
        <v>6601</v>
      </c>
      <c r="B2283" s="18" t="s">
        <v>529</v>
      </c>
      <c r="C2283" s="18" t="s">
        <v>6602</v>
      </c>
      <c r="D2283" s="18" t="s">
        <v>1639</v>
      </c>
      <c r="E2283" s="18" t="s">
        <v>1332</v>
      </c>
      <c r="F2283" s="18" t="s">
        <v>11524</v>
      </c>
      <c r="G2283" s="18" t="s">
        <v>11537</v>
      </c>
      <c r="H2283" s="18" t="s">
        <v>11451</v>
      </c>
      <c r="I2283" s="18" t="s">
        <v>11502</v>
      </c>
      <c r="J2283" s="18" t="s">
        <v>11502</v>
      </c>
      <c r="K2283" s="18" t="s">
        <v>11502</v>
      </c>
      <c r="L2283" s="18" t="s">
        <v>11502</v>
      </c>
      <c r="M2283" s="18" t="s">
        <v>11502</v>
      </c>
      <c r="N2283" s="18" t="s">
        <v>11664</v>
      </c>
      <c r="O2283" s="18" t="s">
        <v>11665</v>
      </c>
      <c r="P2283" s="20" t="s">
        <v>11666</v>
      </c>
    </row>
    <row r="2284" spans="1:16" ht="43.2" x14ac:dyDescent="0.3">
      <c r="A2284" s="19" t="s">
        <v>6603</v>
      </c>
      <c r="B2284" s="18" t="s">
        <v>529</v>
      </c>
      <c r="C2284" s="18" t="s">
        <v>6604</v>
      </c>
      <c r="D2284" s="18" t="s">
        <v>1639</v>
      </c>
      <c r="E2284" s="18" t="s">
        <v>1332</v>
      </c>
      <c r="F2284" s="18" t="s">
        <v>11524</v>
      </c>
      <c r="G2284" s="18" t="s">
        <v>11537</v>
      </c>
      <c r="H2284" s="18" t="s">
        <v>11451</v>
      </c>
      <c r="I2284" s="18" t="s">
        <v>11502</v>
      </c>
      <c r="J2284" s="18" t="s">
        <v>11502</v>
      </c>
      <c r="K2284" s="18" t="s">
        <v>11502</v>
      </c>
      <c r="L2284" s="18" t="s">
        <v>11502</v>
      </c>
      <c r="M2284" s="18" t="s">
        <v>11502</v>
      </c>
      <c r="N2284" s="18" t="s">
        <v>11664</v>
      </c>
      <c r="O2284" s="18" t="s">
        <v>11665</v>
      </c>
      <c r="P2284" s="20" t="s">
        <v>11666</v>
      </c>
    </row>
    <row r="2285" spans="1:16" ht="43.2" x14ac:dyDescent="0.3">
      <c r="A2285" s="19" t="s">
        <v>6605</v>
      </c>
      <c r="B2285" s="18" t="s">
        <v>529</v>
      </c>
      <c r="C2285" s="18" t="s">
        <v>6606</v>
      </c>
      <c r="D2285" s="18" t="s">
        <v>1639</v>
      </c>
      <c r="E2285" s="18" t="s">
        <v>1332</v>
      </c>
      <c r="F2285" s="18" t="s">
        <v>11524</v>
      </c>
      <c r="G2285" s="18" t="s">
        <v>11537</v>
      </c>
      <c r="H2285" s="18" t="s">
        <v>11451</v>
      </c>
      <c r="I2285" s="18" t="s">
        <v>11502</v>
      </c>
      <c r="J2285" s="18" t="s">
        <v>11502</v>
      </c>
      <c r="K2285" s="18" t="s">
        <v>11502</v>
      </c>
      <c r="L2285" s="18" t="s">
        <v>11502</v>
      </c>
      <c r="M2285" s="18" t="s">
        <v>11502</v>
      </c>
      <c r="N2285" s="18" t="s">
        <v>11664</v>
      </c>
      <c r="O2285" s="18" t="s">
        <v>11665</v>
      </c>
      <c r="P2285" s="20" t="s">
        <v>11666</v>
      </c>
    </row>
    <row r="2286" spans="1:16" ht="43.2" x14ac:dyDescent="0.3">
      <c r="A2286" s="19" t="s">
        <v>6607</v>
      </c>
      <c r="B2286" s="18" t="s">
        <v>529</v>
      </c>
      <c r="C2286" s="18" t="s">
        <v>6608</v>
      </c>
      <c r="D2286" s="18" t="s">
        <v>1639</v>
      </c>
      <c r="E2286" s="18" t="s">
        <v>1332</v>
      </c>
      <c r="F2286" s="18" t="s">
        <v>11524</v>
      </c>
      <c r="G2286" s="18" t="s">
        <v>11537</v>
      </c>
      <c r="H2286" s="18" t="s">
        <v>11451</v>
      </c>
      <c r="I2286" s="18" t="s">
        <v>11502</v>
      </c>
      <c r="J2286" s="18" t="s">
        <v>11502</v>
      </c>
      <c r="K2286" s="18" t="s">
        <v>11502</v>
      </c>
      <c r="L2286" s="18" t="s">
        <v>11502</v>
      </c>
      <c r="M2286" s="18" t="s">
        <v>11502</v>
      </c>
      <c r="N2286" s="18" t="s">
        <v>11664</v>
      </c>
      <c r="O2286" s="18" t="s">
        <v>11665</v>
      </c>
      <c r="P2286" s="20" t="s">
        <v>11666</v>
      </c>
    </row>
    <row r="2287" spans="1:16" ht="43.2" x14ac:dyDescent="0.3">
      <c r="A2287" s="19" t="s">
        <v>6609</v>
      </c>
      <c r="B2287" s="18" t="s">
        <v>529</v>
      </c>
      <c r="C2287" s="18" t="s">
        <v>6610</v>
      </c>
      <c r="D2287" s="18" t="s">
        <v>1639</v>
      </c>
      <c r="E2287" s="18" t="s">
        <v>1332</v>
      </c>
      <c r="F2287" s="18" t="s">
        <v>11524</v>
      </c>
      <c r="G2287" s="18" t="s">
        <v>11537</v>
      </c>
      <c r="H2287" s="18" t="s">
        <v>11451</v>
      </c>
      <c r="I2287" s="18" t="s">
        <v>11502</v>
      </c>
      <c r="J2287" s="18" t="s">
        <v>11502</v>
      </c>
      <c r="K2287" s="18" t="s">
        <v>11502</v>
      </c>
      <c r="L2287" s="18" t="s">
        <v>11502</v>
      </c>
      <c r="M2287" s="18" t="s">
        <v>11502</v>
      </c>
      <c r="N2287" s="18" t="s">
        <v>11664</v>
      </c>
      <c r="O2287" s="18" t="s">
        <v>11665</v>
      </c>
      <c r="P2287" s="20" t="s">
        <v>11666</v>
      </c>
    </row>
    <row r="2288" spans="1:16" ht="43.2" x14ac:dyDescent="0.3">
      <c r="A2288" s="19" t="s">
        <v>6611</v>
      </c>
      <c r="B2288" s="18" t="s">
        <v>529</v>
      </c>
      <c r="C2288" s="18" t="s">
        <v>6612</v>
      </c>
      <c r="D2288" s="18" t="s">
        <v>1639</v>
      </c>
      <c r="E2288" s="18" t="s">
        <v>1332</v>
      </c>
      <c r="F2288" s="18" t="s">
        <v>11524</v>
      </c>
      <c r="G2288" s="18" t="s">
        <v>11537</v>
      </c>
      <c r="H2288" s="18" t="s">
        <v>11451</v>
      </c>
      <c r="I2288" s="18" t="s">
        <v>11502</v>
      </c>
      <c r="J2288" s="18" t="s">
        <v>11502</v>
      </c>
      <c r="K2288" s="18" t="s">
        <v>11502</v>
      </c>
      <c r="L2288" s="18" t="s">
        <v>11502</v>
      </c>
      <c r="M2288" s="18" t="s">
        <v>11502</v>
      </c>
      <c r="N2288" s="18" t="s">
        <v>11664</v>
      </c>
      <c r="O2288" s="18" t="s">
        <v>11665</v>
      </c>
      <c r="P2288" s="20" t="s">
        <v>11666</v>
      </c>
    </row>
    <row r="2289" spans="1:16" ht="43.2" x14ac:dyDescent="0.3">
      <c r="A2289" s="19" t="s">
        <v>6613</v>
      </c>
      <c r="B2289" s="18" t="s">
        <v>529</v>
      </c>
      <c r="C2289" s="18" t="s">
        <v>6614</v>
      </c>
      <c r="D2289" s="18" t="s">
        <v>1639</v>
      </c>
      <c r="E2289" s="18" t="s">
        <v>1332</v>
      </c>
      <c r="F2289" s="18" t="s">
        <v>11524</v>
      </c>
      <c r="G2289" s="18" t="s">
        <v>11537</v>
      </c>
      <c r="H2289" s="18" t="s">
        <v>11451</v>
      </c>
      <c r="I2289" s="18" t="s">
        <v>11502</v>
      </c>
      <c r="J2289" s="18" t="s">
        <v>11502</v>
      </c>
      <c r="K2289" s="18" t="s">
        <v>11502</v>
      </c>
      <c r="L2289" s="18" t="s">
        <v>11502</v>
      </c>
      <c r="M2289" s="18" t="s">
        <v>11502</v>
      </c>
      <c r="N2289" s="18" t="s">
        <v>11664</v>
      </c>
      <c r="O2289" s="18" t="s">
        <v>11665</v>
      </c>
      <c r="P2289" s="20" t="s">
        <v>11666</v>
      </c>
    </row>
    <row r="2290" spans="1:16" ht="43.2" x14ac:dyDescent="0.3">
      <c r="A2290" s="19" t="s">
        <v>6615</v>
      </c>
      <c r="B2290" s="18" t="s">
        <v>529</v>
      </c>
      <c r="C2290" s="18" t="s">
        <v>6616</v>
      </c>
      <c r="D2290" s="18" t="s">
        <v>1639</v>
      </c>
      <c r="E2290" s="18" t="s">
        <v>1332</v>
      </c>
      <c r="F2290" s="18" t="s">
        <v>11524</v>
      </c>
      <c r="G2290" s="18" t="s">
        <v>11537</v>
      </c>
      <c r="H2290" s="18" t="s">
        <v>11451</v>
      </c>
      <c r="I2290" s="18" t="s">
        <v>11502</v>
      </c>
      <c r="J2290" s="18" t="s">
        <v>11502</v>
      </c>
      <c r="K2290" s="18" t="s">
        <v>11502</v>
      </c>
      <c r="L2290" s="18" t="s">
        <v>11502</v>
      </c>
      <c r="M2290" s="18" t="s">
        <v>11502</v>
      </c>
      <c r="N2290" s="18" t="s">
        <v>11664</v>
      </c>
      <c r="O2290" s="18" t="s">
        <v>11665</v>
      </c>
      <c r="P2290" s="20" t="s">
        <v>11666</v>
      </c>
    </row>
    <row r="2291" spans="1:16" ht="43.2" x14ac:dyDescent="0.3">
      <c r="A2291" s="19" t="s">
        <v>6617</v>
      </c>
      <c r="B2291" s="18" t="s">
        <v>529</v>
      </c>
      <c r="C2291" s="18" t="s">
        <v>6618</v>
      </c>
      <c r="D2291" s="18" t="s">
        <v>1639</v>
      </c>
      <c r="E2291" s="18" t="s">
        <v>1332</v>
      </c>
      <c r="F2291" s="18" t="s">
        <v>11524</v>
      </c>
      <c r="G2291" s="18" t="s">
        <v>11537</v>
      </c>
      <c r="H2291" s="18" t="s">
        <v>11451</v>
      </c>
      <c r="I2291" s="18" t="s">
        <v>11502</v>
      </c>
      <c r="J2291" s="18" t="s">
        <v>11502</v>
      </c>
      <c r="K2291" s="18" t="s">
        <v>11502</v>
      </c>
      <c r="L2291" s="18" t="s">
        <v>11502</v>
      </c>
      <c r="M2291" s="18" t="s">
        <v>11502</v>
      </c>
      <c r="N2291" s="18" t="s">
        <v>11664</v>
      </c>
      <c r="O2291" s="18" t="s">
        <v>11665</v>
      </c>
      <c r="P2291" s="20" t="s">
        <v>11666</v>
      </c>
    </row>
    <row r="2292" spans="1:16" ht="43.2" x14ac:dyDescent="0.3">
      <c r="A2292" s="19" t="s">
        <v>6619</v>
      </c>
      <c r="B2292" s="18" t="s">
        <v>6620</v>
      </c>
      <c r="C2292" s="18" t="s">
        <v>6621</v>
      </c>
      <c r="D2292" s="18" t="s">
        <v>539</v>
      </c>
      <c r="E2292" s="18" t="s">
        <v>11253</v>
      </c>
      <c r="F2292" s="18" t="s">
        <v>11503</v>
      </c>
      <c r="G2292" s="18" t="s">
        <v>11508</v>
      </c>
      <c r="H2292" s="18" t="s">
        <v>11451</v>
      </c>
      <c r="I2292" s="18" t="s">
        <v>11502</v>
      </c>
      <c r="J2292" s="18" t="s">
        <v>11502</v>
      </c>
      <c r="K2292" s="18" t="s">
        <v>11502</v>
      </c>
      <c r="L2292" s="18" t="s">
        <v>11502</v>
      </c>
      <c r="M2292" s="18" t="s">
        <v>11502</v>
      </c>
      <c r="N2292" s="18" t="s">
        <v>11664</v>
      </c>
      <c r="O2292" s="18" t="s">
        <v>11665</v>
      </c>
      <c r="P2292" s="20" t="s">
        <v>11666</v>
      </c>
    </row>
    <row r="2293" spans="1:16" ht="43.2" x14ac:dyDescent="0.3">
      <c r="A2293" s="19" t="s">
        <v>6622</v>
      </c>
      <c r="B2293" s="18" t="s">
        <v>6623</v>
      </c>
      <c r="C2293" s="18" t="s">
        <v>6624</v>
      </c>
      <c r="D2293" s="18" t="s">
        <v>539</v>
      </c>
      <c r="E2293" s="18" t="s">
        <v>11253</v>
      </c>
      <c r="F2293" s="18" t="s">
        <v>11503</v>
      </c>
      <c r="G2293" s="18" t="s">
        <v>11508</v>
      </c>
      <c r="H2293" s="18" t="s">
        <v>11451</v>
      </c>
      <c r="I2293" s="18" t="s">
        <v>11502</v>
      </c>
      <c r="J2293" s="18" t="s">
        <v>11502</v>
      </c>
      <c r="K2293" s="18" t="s">
        <v>11502</v>
      </c>
      <c r="L2293" s="18" t="s">
        <v>11502</v>
      </c>
      <c r="M2293" s="18" t="s">
        <v>11502</v>
      </c>
      <c r="N2293" s="18" t="s">
        <v>11664</v>
      </c>
      <c r="O2293" s="18" t="s">
        <v>11665</v>
      </c>
      <c r="P2293" s="20" t="s">
        <v>11666</v>
      </c>
    </row>
    <row r="2294" spans="1:16" ht="43.2" x14ac:dyDescent="0.3">
      <c r="A2294" s="19" t="s">
        <v>6625</v>
      </c>
      <c r="B2294" s="18" t="s">
        <v>6626</v>
      </c>
      <c r="C2294" s="18" t="s">
        <v>6627</v>
      </c>
      <c r="D2294" s="18" t="s">
        <v>539</v>
      </c>
      <c r="E2294" s="18" t="s">
        <v>11253</v>
      </c>
      <c r="F2294" s="18" t="s">
        <v>11503</v>
      </c>
      <c r="G2294" s="18" t="s">
        <v>11508</v>
      </c>
      <c r="H2294" s="18" t="s">
        <v>11451</v>
      </c>
      <c r="I2294" s="18" t="s">
        <v>11502</v>
      </c>
      <c r="J2294" s="18" t="s">
        <v>11502</v>
      </c>
      <c r="K2294" s="18" t="s">
        <v>11502</v>
      </c>
      <c r="L2294" s="18" t="s">
        <v>11502</v>
      </c>
      <c r="M2294" s="18" t="s">
        <v>11502</v>
      </c>
      <c r="N2294" s="18" t="s">
        <v>11664</v>
      </c>
      <c r="O2294" s="18" t="s">
        <v>11665</v>
      </c>
      <c r="P2294" s="20" t="s">
        <v>11666</v>
      </c>
    </row>
    <row r="2295" spans="1:16" ht="43.2" x14ac:dyDescent="0.3">
      <c r="A2295" s="19" t="s">
        <v>6628</v>
      </c>
      <c r="B2295" s="18" t="s">
        <v>6629</v>
      </c>
      <c r="C2295" s="18" t="s">
        <v>6630</v>
      </c>
      <c r="D2295" s="18" t="s">
        <v>539</v>
      </c>
      <c r="E2295" s="18" t="s">
        <v>11253</v>
      </c>
      <c r="F2295" s="18" t="s">
        <v>11503</v>
      </c>
      <c r="G2295" s="18" t="s">
        <v>11508</v>
      </c>
      <c r="H2295" s="18" t="s">
        <v>11451</v>
      </c>
      <c r="I2295" s="18" t="s">
        <v>11502</v>
      </c>
      <c r="J2295" s="18" t="s">
        <v>11502</v>
      </c>
      <c r="K2295" s="18" t="s">
        <v>11502</v>
      </c>
      <c r="L2295" s="18" t="s">
        <v>11502</v>
      </c>
      <c r="M2295" s="18" t="s">
        <v>11502</v>
      </c>
      <c r="N2295" s="18" t="s">
        <v>11664</v>
      </c>
      <c r="O2295" s="18" t="s">
        <v>11665</v>
      </c>
      <c r="P2295" s="20" t="s">
        <v>11666</v>
      </c>
    </row>
    <row r="2296" spans="1:16" ht="43.2" x14ac:dyDescent="0.3">
      <c r="A2296" s="19" t="s">
        <v>6631</v>
      </c>
      <c r="B2296" s="18" t="s">
        <v>6632</v>
      </c>
      <c r="C2296" s="18" t="s">
        <v>6633</v>
      </c>
      <c r="D2296" s="18" t="s">
        <v>539</v>
      </c>
      <c r="E2296" s="18" t="s">
        <v>11253</v>
      </c>
      <c r="F2296" s="18" t="s">
        <v>11503</v>
      </c>
      <c r="G2296" s="18" t="s">
        <v>11508</v>
      </c>
      <c r="H2296" s="18" t="s">
        <v>11451</v>
      </c>
      <c r="I2296" s="18" t="s">
        <v>11502</v>
      </c>
      <c r="J2296" s="18" t="s">
        <v>11502</v>
      </c>
      <c r="K2296" s="18" t="s">
        <v>11502</v>
      </c>
      <c r="L2296" s="18" t="s">
        <v>11502</v>
      </c>
      <c r="M2296" s="18" t="s">
        <v>11502</v>
      </c>
      <c r="N2296" s="18" t="s">
        <v>11664</v>
      </c>
      <c r="O2296" s="18" t="s">
        <v>11665</v>
      </c>
      <c r="P2296" s="20" t="s">
        <v>11666</v>
      </c>
    </row>
    <row r="2297" spans="1:16" ht="43.2" x14ac:dyDescent="0.3">
      <c r="A2297" s="19" t="s">
        <v>6634</v>
      </c>
      <c r="B2297" s="18" t="s">
        <v>6635</v>
      </c>
      <c r="C2297" s="18" t="s">
        <v>6636</v>
      </c>
      <c r="D2297" s="18" t="s">
        <v>539</v>
      </c>
      <c r="E2297" s="18" t="s">
        <v>11253</v>
      </c>
      <c r="F2297" s="18" t="s">
        <v>11503</v>
      </c>
      <c r="G2297" s="18" t="s">
        <v>11508</v>
      </c>
      <c r="H2297" s="18" t="s">
        <v>11451</v>
      </c>
      <c r="I2297" s="18" t="s">
        <v>11502</v>
      </c>
      <c r="J2297" s="18" t="s">
        <v>11502</v>
      </c>
      <c r="K2297" s="18" t="s">
        <v>11502</v>
      </c>
      <c r="L2297" s="18" t="s">
        <v>11502</v>
      </c>
      <c r="M2297" s="18" t="s">
        <v>11502</v>
      </c>
      <c r="N2297" s="18" t="s">
        <v>11664</v>
      </c>
      <c r="O2297" s="18" t="s">
        <v>11665</v>
      </c>
      <c r="P2297" s="20" t="s">
        <v>11666</v>
      </c>
    </row>
    <row r="2298" spans="1:16" ht="43.2" x14ac:dyDescent="0.3">
      <c r="A2298" s="19" t="s">
        <v>6637</v>
      </c>
      <c r="B2298" s="18" t="s">
        <v>6638</v>
      </c>
      <c r="C2298" s="18" t="s">
        <v>6639</v>
      </c>
      <c r="D2298" s="18" t="s">
        <v>539</v>
      </c>
      <c r="E2298" s="18" t="s">
        <v>11253</v>
      </c>
      <c r="F2298" s="18" t="s">
        <v>11503</v>
      </c>
      <c r="G2298" s="18" t="s">
        <v>11508</v>
      </c>
      <c r="H2298" s="18" t="s">
        <v>11451</v>
      </c>
      <c r="I2298" s="18" t="s">
        <v>11502</v>
      </c>
      <c r="J2298" s="18" t="s">
        <v>11502</v>
      </c>
      <c r="K2298" s="18" t="s">
        <v>11502</v>
      </c>
      <c r="L2298" s="18" t="s">
        <v>11502</v>
      </c>
      <c r="M2298" s="18" t="s">
        <v>11502</v>
      </c>
      <c r="N2298" s="18" t="s">
        <v>11664</v>
      </c>
      <c r="O2298" s="18" t="s">
        <v>11665</v>
      </c>
      <c r="P2298" s="20" t="s">
        <v>11666</v>
      </c>
    </row>
    <row r="2299" spans="1:16" ht="43.2" x14ac:dyDescent="0.3">
      <c r="A2299" s="19" t="s">
        <v>6640</v>
      </c>
      <c r="B2299" s="18" t="s">
        <v>6641</v>
      </c>
      <c r="C2299" s="18" t="s">
        <v>6642</v>
      </c>
      <c r="D2299" s="18" t="s">
        <v>539</v>
      </c>
      <c r="E2299" s="18" t="s">
        <v>11253</v>
      </c>
      <c r="F2299" s="18" t="s">
        <v>11503</v>
      </c>
      <c r="G2299" s="18" t="s">
        <v>11508</v>
      </c>
      <c r="H2299" s="18" t="s">
        <v>11451</v>
      </c>
      <c r="I2299" s="18" t="s">
        <v>11502</v>
      </c>
      <c r="J2299" s="18" t="s">
        <v>11502</v>
      </c>
      <c r="K2299" s="18" t="s">
        <v>11502</v>
      </c>
      <c r="L2299" s="18" t="s">
        <v>11502</v>
      </c>
      <c r="M2299" s="18" t="s">
        <v>11502</v>
      </c>
      <c r="N2299" s="18" t="s">
        <v>11664</v>
      </c>
      <c r="O2299" s="18" t="s">
        <v>11665</v>
      </c>
      <c r="P2299" s="20" t="s">
        <v>11666</v>
      </c>
    </row>
    <row r="2300" spans="1:16" ht="43.2" x14ac:dyDescent="0.3">
      <c r="A2300" s="19" t="s">
        <v>6643</v>
      </c>
      <c r="B2300" s="18" t="s">
        <v>6644</v>
      </c>
      <c r="C2300" s="18" t="s">
        <v>6645</v>
      </c>
      <c r="D2300" s="18" t="s">
        <v>539</v>
      </c>
      <c r="E2300" s="18" t="s">
        <v>11253</v>
      </c>
      <c r="F2300" s="18" t="s">
        <v>11503</v>
      </c>
      <c r="G2300" s="18" t="s">
        <v>11508</v>
      </c>
      <c r="H2300" s="18" t="s">
        <v>11451</v>
      </c>
      <c r="I2300" s="18" t="s">
        <v>11502</v>
      </c>
      <c r="J2300" s="18" t="s">
        <v>11502</v>
      </c>
      <c r="K2300" s="18" t="s">
        <v>11502</v>
      </c>
      <c r="L2300" s="18" t="s">
        <v>11502</v>
      </c>
      <c r="M2300" s="18" t="s">
        <v>11502</v>
      </c>
      <c r="N2300" s="18" t="s">
        <v>11664</v>
      </c>
      <c r="O2300" s="18" t="s">
        <v>11665</v>
      </c>
      <c r="P2300" s="20" t="s">
        <v>11666</v>
      </c>
    </row>
    <row r="2301" spans="1:16" ht="43.2" x14ac:dyDescent="0.3">
      <c r="A2301" s="19" t="s">
        <v>6646</v>
      </c>
      <c r="B2301" s="18" t="s">
        <v>6647</v>
      </c>
      <c r="C2301" s="18" t="s">
        <v>6648</v>
      </c>
      <c r="D2301" s="18" t="s">
        <v>539</v>
      </c>
      <c r="E2301" s="18" t="s">
        <v>11253</v>
      </c>
      <c r="F2301" s="18" t="s">
        <v>11503</v>
      </c>
      <c r="G2301" s="18" t="s">
        <v>11508</v>
      </c>
      <c r="H2301" s="18" t="s">
        <v>11451</v>
      </c>
      <c r="I2301" s="18" t="s">
        <v>11502</v>
      </c>
      <c r="J2301" s="18" t="s">
        <v>11502</v>
      </c>
      <c r="K2301" s="18" t="s">
        <v>11502</v>
      </c>
      <c r="L2301" s="18" t="s">
        <v>11502</v>
      </c>
      <c r="M2301" s="18" t="s">
        <v>11502</v>
      </c>
      <c r="N2301" s="18" t="s">
        <v>11664</v>
      </c>
      <c r="O2301" s="18" t="s">
        <v>11665</v>
      </c>
      <c r="P2301" s="20" t="s">
        <v>11666</v>
      </c>
    </row>
    <row r="2302" spans="1:16" ht="43.2" x14ac:dyDescent="0.3">
      <c r="A2302" s="19" t="s">
        <v>6649</v>
      </c>
      <c r="B2302" s="18" t="s">
        <v>6650</v>
      </c>
      <c r="C2302" s="18" t="s">
        <v>6651</v>
      </c>
      <c r="D2302" s="18" t="s">
        <v>539</v>
      </c>
      <c r="E2302" s="18" t="s">
        <v>11253</v>
      </c>
      <c r="F2302" s="18" t="s">
        <v>11503</v>
      </c>
      <c r="G2302" s="18" t="s">
        <v>11508</v>
      </c>
      <c r="H2302" s="18" t="s">
        <v>11451</v>
      </c>
      <c r="I2302" s="18" t="s">
        <v>11502</v>
      </c>
      <c r="J2302" s="18" t="s">
        <v>11502</v>
      </c>
      <c r="K2302" s="18" t="s">
        <v>11502</v>
      </c>
      <c r="L2302" s="18" t="s">
        <v>11502</v>
      </c>
      <c r="M2302" s="18" t="s">
        <v>11502</v>
      </c>
      <c r="N2302" s="18" t="s">
        <v>11664</v>
      </c>
      <c r="O2302" s="18" t="s">
        <v>11665</v>
      </c>
      <c r="P2302" s="20" t="s">
        <v>11666</v>
      </c>
    </row>
    <row r="2303" spans="1:16" ht="43.2" x14ac:dyDescent="0.3">
      <c r="A2303" s="19" t="s">
        <v>6652</v>
      </c>
      <c r="B2303" s="18" t="s">
        <v>6653</v>
      </c>
      <c r="C2303" s="18" t="s">
        <v>6654</v>
      </c>
      <c r="D2303" s="18" t="s">
        <v>539</v>
      </c>
      <c r="E2303" s="18" t="s">
        <v>11253</v>
      </c>
      <c r="F2303" s="18" t="s">
        <v>11503</v>
      </c>
      <c r="G2303" s="18" t="s">
        <v>11508</v>
      </c>
      <c r="H2303" s="18" t="s">
        <v>11451</v>
      </c>
      <c r="I2303" s="18" t="s">
        <v>11502</v>
      </c>
      <c r="J2303" s="18" t="s">
        <v>11502</v>
      </c>
      <c r="K2303" s="18" t="s">
        <v>11502</v>
      </c>
      <c r="L2303" s="18" t="s">
        <v>11502</v>
      </c>
      <c r="M2303" s="18" t="s">
        <v>11502</v>
      </c>
      <c r="N2303" s="18" t="s">
        <v>11664</v>
      </c>
      <c r="O2303" s="18" t="s">
        <v>11665</v>
      </c>
      <c r="P2303" s="20" t="s">
        <v>11666</v>
      </c>
    </row>
    <row r="2304" spans="1:16" ht="43.2" x14ac:dyDescent="0.3">
      <c r="A2304" s="19" t="s">
        <v>6655</v>
      </c>
      <c r="B2304" s="18" t="s">
        <v>6656</v>
      </c>
      <c r="C2304" s="18" t="s">
        <v>6657</v>
      </c>
      <c r="D2304" s="18" t="s">
        <v>539</v>
      </c>
      <c r="E2304" s="18" t="s">
        <v>11253</v>
      </c>
      <c r="F2304" s="18" t="s">
        <v>11503</v>
      </c>
      <c r="G2304" s="18" t="s">
        <v>11508</v>
      </c>
      <c r="H2304" s="18" t="s">
        <v>11451</v>
      </c>
      <c r="I2304" s="18" t="s">
        <v>11502</v>
      </c>
      <c r="J2304" s="18" t="s">
        <v>11502</v>
      </c>
      <c r="K2304" s="18" t="s">
        <v>11502</v>
      </c>
      <c r="L2304" s="18" t="s">
        <v>11502</v>
      </c>
      <c r="M2304" s="18" t="s">
        <v>11502</v>
      </c>
      <c r="N2304" s="18" t="s">
        <v>11664</v>
      </c>
      <c r="O2304" s="18" t="s">
        <v>11665</v>
      </c>
      <c r="P2304" s="20" t="s">
        <v>11666</v>
      </c>
    </row>
    <row r="2305" spans="1:16" ht="43.2" x14ac:dyDescent="0.3">
      <c r="A2305" s="19" t="s">
        <v>6658</v>
      </c>
      <c r="B2305" s="18" t="s">
        <v>6659</v>
      </c>
      <c r="C2305" s="18" t="s">
        <v>6660</v>
      </c>
      <c r="D2305" s="18" t="s">
        <v>535</v>
      </c>
      <c r="E2305" s="18" t="s">
        <v>5651</v>
      </c>
      <c r="F2305" s="18" t="s">
        <v>11505</v>
      </c>
      <c r="G2305" s="18" t="s">
        <v>11507</v>
      </c>
      <c r="H2305" s="18" t="s">
        <v>11451</v>
      </c>
      <c r="I2305" s="18" t="s">
        <v>11502</v>
      </c>
      <c r="J2305" s="18" t="s">
        <v>11502</v>
      </c>
      <c r="K2305" s="18" t="s">
        <v>11502</v>
      </c>
      <c r="L2305" s="18" t="s">
        <v>11502</v>
      </c>
      <c r="M2305" s="18" t="s">
        <v>11502</v>
      </c>
      <c r="N2305" s="18" t="s">
        <v>11664</v>
      </c>
      <c r="O2305" s="18" t="s">
        <v>11665</v>
      </c>
      <c r="P2305" s="20" t="s">
        <v>11666</v>
      </c>
    </row>
    <row r="2306" spans="1:16" ht="43.2" x14ac:dyDescent="0.3">
      <c r="A2306" s="19" t="s">
        <v>6661</v>
      </c>
      <c r="B2306" s="18" t="s">
        <v>6662</v>
      </c>
      <c r="C2306" s="18" t="s">
        <v>6663</v>
      </c>
      <c r="D2306" s="18" t="s">
        <v>535</v>
      </c>
      <c r="E2306" s="18" t="s">
        <v>5651</v>
      </c>
      <c r="F2306" s="18" t="s">
        <v>11505</v>
      </c>
      <c r="G2306" s="18" t="s">
        <v>11507</v>
      </c>
      <c r="H2306" s="18" t="s">
        <v>11451</v>
      </c>
      <c r="I2306" s="18" t="s">
        <v>11502</v>
      </c>
      <c r="J2306" s="18" t="s">
        <v>11502</v>
      </c>
      <c r="K2306" s="18" t="s">
        <v>11502</v>
      </c>
      <c r="L2306" s="18" t="s">
        <v>11502</v>
      </c>
      <c r="M2306" s="18" t="s">
        <v>11502</v>
      </c>
      <c r="N2306" s="18" t="s">
        <v>11664</v>
      </c>
      <c r="O2306" s="18" t="s">
        <v>11665</v>
      </c>
      <c r="P2306" s="20" t="s">
        <v>11666</v>
      </c>
    </row>
    <row r="2307" spans="1:16" ht="43.2" x14ac:dyDescent="0.3">
      <c r="A2307" s="19" t="s">
        <v>6664</v>
      </c>
      <c r="B2307" s="18" t="s">
        <v>529</v>
      </c>
      <c r="C2307" s="18" t="s">
        <v>6665</v>
      </c>
      <c r="D2307" s="18" t="s">
        <v>1124</v>
      </c>
      <c r="E2307" s="18" t="s">
        <v>957</v>
      </c>
      <c r="F2307" s="18" t="s">
        <v>11526</v>
      </c>
      <c r="G2307" s="18" t="s">
        <v>11527</v>
      </c>
      <c r="H2307" s="18" t="s">
        <v>11451</v>
      </c>
      <c r="I2307" s="18" t="s">
        <v>11502</v>
      </c>
      <c r="J2307" s="18" t="s">
        <v>11502</v>
      </c>
      <c r="K2307" s="18" t="s">
        <v>11502</v>
      </c>
      <c r="L2307" s="18" t="s">
        <v>11502</v>
      </c>
      <c r="M2307" s="18" t="s">
        <v>11502</v>
      </c>
      <c r="N2307" s="18" t="s">
        <v>11664</v>
      </c>
      <c r="O2307" s="18" t="s">
        <v>11665</v>
      </c>
      <c r="P2307" s="20" t="s">
        <v>11666</v>
      </c>
    </row>
    <row r="2308" spans="1:16" ht="43.2" x14ac:dyDescent="0.3">
      <c r="A2308" s="19" t="s">
        <v>6666</v>
      </c>
      <c r="B2308" s="18" t="s">
        <v>6667</v>
      </c>
      <c r="C2308" s="18" t="s">
        <v>6668</v>
      </c>
      <c r="D2308" s="18" t="s">
        <v>587</v>
      </c>
      <c r="E2308" s="18" t="s">
        <v>8</v>
      </c>
      <c r="F2308" s="18" t="s">
        <v>11509</v>
      </c>
      <c r="G2308" s="18" t="s">
        <v>11510</v>
      </c>
      <c r="H2308" s="18" t="s">
        <v>11451</v>
      </c>
      <c r="I2308" s="18" t="s">
        <v>11502</v>
      </c>
      <c r="J2308" s="18" t="s">
        <v>11502</v>
      </c>
      <c r="K2308" s="18" t="s">
        <v>11502</v>
      </c>
      <c r="L2308" s="18" t="s">
        <v>11502</v>
      </c>
      <c r="M2308" s="18" t="s">
        <v>11502</v>
      </c>
      <c r="N2308" s="18" t="s">
        <v>11664</v>
      </c>
      <c r="O2308" s="18" t="s">
        <v>11665</v>
      </c>
      <c r="P2308" s="20" t="s">
        <v>11666</v>
      </c>
    </row>
    <row r="2309" spans="1:16" ht="43.2" x14ac:dyDescent="0.3">
      <c r="A2309" s="19" t="s">
        <v>6669</v>
      </c>
      <c r="B2309" s="18" t="s">
        <v>6670</v>
      </c>
      <c r="C2309" s="18" t="s">
        <v>6671</v>
      </c>
      <c r="D2309" s="18" t="s">
        <v>539</v>
      </c>
      <c r="E2309" s="18" t="s">
        <v>11253</v>
      </c>
      <c r="F2309" s="18" t="s">
        <v>11503</v>
      </c>
      <c r="G2309" s="18" t="s">
        <v>11508</v>
      </c>
      <c r="H2309" s="18" t="s">
        <v>11451</v>
      </c>
      <c r="I2309" s="18" t="s">
        <v>11502</v>
      </c>
      <c r="J2309" s="18" t="s">
        <v>11502</v>
      </c>
      <c r="K2309" s="18" t="s">
        <v>11502</v>
      </c>
      <c r="L2309" s="18" t="s">
        <v>11502</v>
      </c>
      <c r="M2309" s="18" t="s">
        <v>11502</v>
      </c>
      <c r="N2309" s="18" t="s">
        <v>11664</v>
      </c>
      <c r="O2309" s="18" t="s">
        <v>11665</v>
      </c>
      <c r="P2309" s="20" t="s">
        <v>11666</v>
      </c>
    </row>
    <row r="2310" spans="1:16" ht="43.2" x14ac:dyDescent="0.3">
      <c r="A2310" s="19" t="s">
        <v>6672</v>
      </c>
      <c r="B2310" s="18" t="s">
        <v>6673</v>
      </c>
      <c r="C2310" s="18" t="s">
        <v>6674</v>
      </c>
      <c r="D2310" s="18" t="s">
        <v>539</v>
      </c>
      <c r="E2310" s="18" t="s">
        <v>11253</v>
      </c>
      <c r="F2310" s="18" t="s">
        <v>11503</v>
      </c>
      <c r="G2310" s="18" t="s">
        <v>11508</v>
      </c>
      <c r="H2310" s="18" t="s">
        <v>11451</v>
      </c>
      <c r="I2310" s="18" t="s">
        <v>11502</v>
      </c>
      <c r="J2310" s="18" t="s">
        <v>11502</v>
      </c>
      <c r="K2310" s="18" t="s">
        <v>11502</v>
      </c>
      <c r="L2310" s="18" t="s">
        <v>11502</v>
      </c>
      <c r="M2310" s="18" t="s">
        <v>11502</v>
      </c>
      <c r="N2310" s="18" t="s">
        <v>11664</v>
      </c>
      <c r="O2310" s="18" t="s">
        <v>11665</v>
      </c>
      <c r="P2310" s="20" t="s">
        <v>11666</v>
      </c>
    </row>
    <row r="2311" spans="1:16" ht="43.2" x14ac:dyDescent="0.3">
      <c r="A2311" s="19" t="s">
        <v>6675</v>
      </c>
      <c r="B2311" s="18" t="s">
        <v>6676</v>
      </c>
      <c r="C2311" s="18" t="s">
        <v>6677</v>
      </c>
      <c r="D2311" s="18" t="s">
        <v>1124</v>
      </c>
      <c r="E2311" s="18" t="s">
        <v>957</v>
      </c>
      <c r="F2311" s="18" t="s">
        <v>11526</v>
      </c>
      <c r="G2311" s="18" t="s">
        <v>11527</v>
      </c>
      <c r="H2311" s="18" t="s">
        <v>11451</v>
      </c>
      <c r="I2311" s="18" t="s">
        <v>11502</v>
      </c>
      <c r="J2311" s="18" t="s">
        <v>11502</v>
      </c>
      <c r="K2311" s="18" t="s">
        <v>11502</v>
      </c>
      <c r="L2311" s="18" t="s">
        <v>11502</v>
      </c>
      <c r="M2311" s="18" t="s">
        <v>11502</v>
      </c>
      <c r="N2311" s="18" t="s">
        <v>11664</v>
      </c>
      <c r="O2311" s="18" t="s">
        <v>11665</v>
      </c>
      <c r="P2311" s="20" t="s">
        <v>11666</v>
      </c>
    </row>
    <row r="2312" spans="1:16" ht="43.2" x14ac:dyDescent="0.3">
      <c r="A2312" s="19" t="s">
        <v>6678</v>
      </c>
      <c r="B2312" s="18" t="s">
        <v>6679</v>
      </c>
      <c r="C2312" s="18" t="s">
        <v>6680</v>
      </c>
      <c r="D2312" s="18" t="s">
        <v>539</v>
      </c>
      <c r="E2312" s="18" t="s">
        <v>11253</v>
      </c>
      <c r="F2312" s="18" t="s">
        <v>11503</v>
      </c>
      <c r="G2312" s="18" t="s">
        <v>11508</v>
      </c>
      <c r="H2312" s="18" t="s">
        <v>11451</v>
      </c>
      <c r="I2312" s="18" t="s">
        <v>11502</v>
      </c>
      <c r="J2312" s="18" t="s">
        <v>11502</v>
      </c>
      <c r="K2312" s="18" t="s">
        <v>11502</v>
      </c>
      <c r="L2312" s="18" t="s">
        <v>11502</v>
      </c>
      <c r="M2312" s="18" t="s">
        <v>11502</v>
      </c>
      <c r="N2312" s="18" t="s">
        <v>11664</v>
      </c>
      <c r="O2312" s="18" t="s">
        <v>11665</v>
      </c>
      <c r="P2312" s="20" t="s">
        <v>11666</v>
      </c>
    </row>
    <row r="2313" spans="1:16" ht="43.2" x14ac:dyDescent="0.3">
      <c r="A2313" s="19" t="s">
        <v>6681</v>
      </c>
      <c r="B2313" s="18" t="s">
        <v>6682</v>
      </c>
      <c r="C2313" s="18" t="s">
        <v>6683</v>
      </c>
      <c r="D2313" s="18" t="s">
        <v>539</v>
      </c>
      <c r="E2313" s="18" t="s">
        <v>11253</v>
      </c>
      <c r="F2313" s="18" t="s">
        <v>11503</v>
      </c>
      <c r="G2313" s="18" t="s">
        <v>11508</v>
      </c>
      <c r="H2313" s="18" t="s">
        <v>11451</v>
      </c>
      <c r="I2313" s="18" t="s">
        <v>11502</v>
      </c>
      <c r="J2313" s="18" t="s">
        <v>11502</v>
      </c>
      <c r="K2313" s="18" t="s">
        <v>11502</v>
      </c>
      <c r="L2313" s="18" t="s">
        <v>11502</v>
      </c>
      <c r="M2313" s="18" t="s">
        <v>11502</v>
      </c>
      <c r="N2313" s="18" t="s">
        <v>11664</v>
      </c>
      <c r="O2313" s="18" t="s">
        <v>11665</v>
      </c>
      <c r="P2313" s="20" t="s">
        <v>11666</v>
      </c>
    </row>
    <row r="2314" spans="1:16" ht="43.2" x14ac:dyDescent="0.3">
      <c r="A2314" s="19" t="s">
        <v>6684</v>
      </c>
      <c r="B2314" s="18" t="s">
        <v>6685</v>
      </c>
      <c r="C2314" s="18" t="s">
        <v>6686</v>
      </c>
      <c r="D2314" s="18" t="s">
        <v>5523</v>
      </c>
      <c r="E2314" s="18" t="s">
        <v>957</v>
      </c>
      <c r="F2314" s="18" t="s">
        <v>11526</v>
      </c>
      <c r="G2314" s="18" t="s">
        <v>11632</v>
      </c>
      <c r="H2314" s="18" t="s">
        <v>11451</v>
      </c>
      <c r="I2314" s="18" t="s">
        <v>11502</v>
      </c>
      <c r="J2314" s="18" t="s">
        <v>11502</v>
      </c>
      <c r="K2314" s="18" t="s">
        <v>11502</v>
      </c>
      <c r="L2314" s="18" t="s">
        <v>11502</v>
      </c>
      <c r="M2314" s="18" t="s">
        <v>11502</v>
      </c>
      <c r="N2314" s="18" t="s">
        <v>11664</v>
      </c>
      <c r="O2314" s="18" t="s">
        <v>11665</v>
      </c>
      <c r="P2314" s="20" t="s">
        <v>11666</v>
      </c>
    </row>
    <row r="2315" spans="1:16" ht="43.2" x14ac:dyDescent="0.3">
      <c r="A2315" s="19" t="s">
        <v>6687</v>
      </c>
      <c r="B2315" s="18" t="s">
        <v>6688</v>
      </c>
      <c r="C2315" s="18" t="s">
        <v>6689</v>
      </c>
      <c r="D2315" s="18" t="s">
        <v>5523</v>
      </c>
      <c r="E2315" s="18" t="s">
        <v>957</v>
      </c>
      <c r="F2315" s="18" t="s">
        <v>11526</v>
      </c>
      <c r="G2315" s="18" t="s">
        <v>11632</v>
      </c>
      <c r="H2315" s="18" t="s">
        <v>11451</v>
      </c>
      <c r="I2315" s="18" t="s">
        <v>11502</v>
      </c>
      <c r="J2315" s="18" t="s">
        <v>11502</v>
      </c>
      <c r="K2315" s="18" t="s">
        <v>11502</v>
      </c>
      <c r="L2315" s="18" t="s">
        <v>11502</v>
      </c>
      <c r="M2315" s="18" t="s">
        <v>11502</v>
      </c>
      <c r="N2315" s="18" t="s">
        <v>11664</v>
      </c>
      <c r="O2315" s="18" t="s">
        <v>11665</v>
      </c>
      <c r="P2315" s="20" t="s">
        <v>11666</v>
      </c>
    </row>
    <row r="2316" spans="1:16" ht="43.2" x14ac:dyDescent="0.3">
      <c r="A2316" s="19" t="s">
        <v>6690</v>
      </c>
      <c r="B2316" s="18" t="s">
        <v>6691</v>
      </c>
      <c r="C2316" s="18" t="s">
        <v>6692</v>
      </c>
      <c r="D2316" s="18" t="s">
        <v>5523</v>
      </c>
      <c r="E2316" s="18" t="s">
        <v>957</v>
      </c>
      <c r="F2316" s="18" t="s">
        <v>11526</v>
      </c>
      <c r="G2316" s="18" t="s">
        <v>11632</v>
      </c>
      <c r="H2316" s="18" t="s">
        <v>11451</v>
      </c>
      <c r="I2316" s="18" t="s">
        <v>11502</v>
      </c>
      <c r="J2316" s="18" t="s">
        <v>11502</v>
      </c>
      <c r="K2316" s="18" t="s">
        <v>11502</v>
      </c>
      <c r="L2316" s="18" t="s">
        <v>11502</v>
      </c>
      <c r="M2316" s="18" t="s">
        <v>11502</v>
      </c>
      <c r="N2316" s="18" t="s">
        <v>11664</v>
      </c>
      <c r="O2316" s="18" t="s">
        <v>11665</v>
      </c>
      <c r="P2316" s="20" t="s">
        <v>11666</v>
      </c>
    </row>
    <row r="2317" spans="1:16" ht="43.2" x14ac:dyDescent="0.3">
      <c r="A2317" s="19" t="s">
        <v>6693</v>
      </c>
      <c r="B2317" s="18" t="s">
        <v>6694</v>
      </c>
      <c r="C2317" s="18" t="s">
        <v>6695</v>
      </c>
      <c r="D2317" s="18" t="s">
        <v>5523</v>
      </c>
      <c r="E2317" s="18" t="s">
        <v>957</v>
      </c>
      <c r="F2317" s="18" t="s">
        <v>11526</v>
      </c>
      <c r="G2317" s="18" t="s">
        <v>11632</v>
      </c>
      <c r="H2317" s="18" t="s">
        <v>11451</v>
      </c>
      <c r="I2317" s="18" t="s">
        <v>11502</v>
      </c>
      <c r="J2317" s="18" t="s">
        <v>11502</v>
      </c>
      <c r="K2317" s="18" t="s">
        <v>11502</v>
      </c>
      <c r="L2317" s="18" t="s">
        <v>11502</v>
      </c>
      <c r="M2317" s="18" t="s">
        <v>11502</v>
      </c>
      <c r="N2317" s="18" t="s">
        <v>11664</v>
      </c>
      <c r="O2317" s="18" t="s">
        <v>11665</v>
      </c>
      <c r="P2317" s="20" t="s">
        <v>11666</v>
      </c>
    </row>
    <row r="2318" spans="1:16" ht="43.2" x14ac:dyDescent="0.3">
      <c r="A2318" s="19" t="s">
        <v>6696</v>
      </c>
      <c r="B2318" s="18" t="s">
        <v>6697</v>
      </c>
      <c r="C2318" s="18" t="s">
        <v>6697</v>
      </c>
      <c r="D2318" s="18" t="s">
        <v>5523</v>
      </c>
      <c r="E2318" s="18" t="s">
        <v>957</v>
      </c>
      <c r="F2318" s="18" t="s">
        <v>11526</v>
      </c>
      <c r="G2318" s="18" t="s">
        <v>11632</v>
      </c>
      <c r="H2318" s="18" t="s">
        <v>11451</v>
      </c>
      <c r="I2318" s="18" t="s">
        <v>11502</v>
      </c>
      <c r="J2318" s="18" t="s">
        <v>11502</v>
      </c>
      <c r="K2318" s="18" t="s">
        <v>11502</v>
      </c>
      <c r="L2318" s="18" t="s">
        <v>11502</v>
      </c>
      <c r="M2318" s="18" t="s">
        <v>11502</v>
      </c>
      <c r="N2318" s="18" t="s">
        <v>11664</v>
      </c>
      <c r="O2318" s="18" t="s">
        <v>11665</v>
      </c>
      <c r="P2318" s="20" t="s">
        <v>11666</v>
      </c>
    </row>
    <row r="2319" spans="1:16" ht="43.2" x14ac:dyDescent="0.3">
      <c r="A2319" s="19" t="s">
        <v>6698</v>
      </c>
      <c r="B2319" s="18" t="s">
        <v>6699</v>
      </c>
      <c r="C2319" s="18" t="s">
        <v>6700</v>
      </c>
      <c r="D2319" s="18" t="s">
        <v>5523</v>
      </c>
      <c r="E2319" s="18" t="s">
        <v>957</v>
      </c>
      <c r="F2319" s="18" t="s">
        <v>11526</v>
      </c>
      <c r="G2319" s="18" t="s">
        <v>11632</v>
      </c>
      <c r="H2319" s="18" t="s">
        <v>11451</v>
      </c>
      <c r="I2319" s="18" t="s">
        <v>11502</v>
      </c>
      <c r="J2319" s="18" t="s">
        <v>11502</v>
      </c>
      <c r="K2319" s="18" t="s">
        <v>11502</v>
      </c>
      <c r="L2319" s="18" t="s">
        <v>11502</v>
      </c>
      <c r="M2319" s="18" t="s">
        <v>11502</v>
      </c>
      <c r="N2319" s="18" t="s">
        <v>11664</v>
      </c>
      <c r="O2319" s="18" t="s">
        <v>11665</v>
      </c>
      <c r="P2319" s="20" t="s">
        <v>11666</v>
      </c>
    </row>
    <row r="2320" spans="1:16" ht="43.2" x14ac:dyDescent="0.3">
      <c r="A2320" s="19" t="s">
        <v>6701</v>
      </c>
      <c r="B2320" s="18" t="s">
        <v>6702</v>
      </c>
      <c r="C2320" s="18" t="s">
        <v>6702</v>
      </c>
      <c r="D2320" s="18" t="s">
        <v>5523</v>
      </c>
      <c r="E2320" s="18" t="s">
        <v>957</v>
      </c>
      <c r="F2320" s="18" t="s">
        <v>11526</v>
      </c>
      <c r="G2320" s="18" t="s">
        <v>11632</v>
      </c>
      <c r="H2320" s="18" t="s">
        <v>11451</v>
      </c>
      <c r="I2320" s="18" t="s">
        <v>11502</v>
      </c>
      <c r="J2320" s="18" t="s">
        <v>11502</v>
      </c>
      <c r="K2320" s="18" t="s">
        <v>11502</v>
      </c>
      <c r="L2320" s="18" t="s">
        <v>11502</v>
      </c>
      <c r="M2320" s="18" t="s">
        <v>11502</v>
      </c>
      <c r="N2320" s="18" t="s">
        <v>11664</v>
      </c>
      <c r="O2320" s="18" t="s">
        <v>11665</v>
      </c>
      <c r="P2320" s="20" t="s">
        <v>11666</v>
      </c>
    </row>
    <row r="2321" spans="1:16" ht="43.2" x14ac:dyDescent="0.3">
      <c r="A2321" s="19" t="s">
        <v>6703</v>
      </c>
      <c r="B2321" s="18" t="s">
        <v>6704</v>
      </c>
      <c r="C2321" s="18" t="s">
        <v>6705</v>
      </c>
      <c r="D2321" s="18" t="s">
        <v>5523</v>
      </c>
      <c r="E2321" s="18" t="s">
        <v>957</v>
      </c>
      <c r="F2321" s="18" t="s">
        <v>11526</v>
      </c>
      <c r="G2321" s="18" t="s">
        <v>11632</v>
      </c>
      <c r="H2321" s="18" t="s">
        <v>11451</v>
      </c>
      <c r="I2321" s="18" t="s">
        <v>11502</v>
      </c>
      <c r="J2321" s="18" t="s">
        <v>11502</v>
      </c>
      <c r="K2321" s="18" t="s">
        <v>11502</v>
      </c>
      <c r="L2321" s="18" t="s">
        <v>11502</v>
      </c>
      <c r="M2321" s="18" t="s">
        <v>11502</v>
      </c>
      <c r="N2321" s="18" t="s">
        <v>11664</v>
      </c>
      <c r="O2321" s="18" t="s">
        <v>11665</v>
      </c>
      <c r="P2321" s="20" t="s">
        <v>11666</v>
      </c>
    </row>
    <row r="2322" spans="1:16" ht="43.2" x14ac:dyDescent="0.3">
      <c r="A2322" s="19" t="s">
        <v>6706</v>
      </c>
      <c r="B2322" s="18" t="s">
        <v>6707</v>
      </c>
      <c r="C2322" s="18" t="s">
        <v>6708</v>
      </c>
      <c r="D2322" s="18" t="s">
        <v>5523</v>
      </c>
      <c r="E2322" s="18" t="s">
        <v>957</v>
      </c>
      <c r="F2322" s="18" t="s">
        <v>11526</v>
      </c>
      <c r="G2322" s="18" t="s">
        <v>11632</v>
      </c>
      <c r="H2322" s="18" t="s">
        <v>11451</v>
      </c>
      <c r="I2322" s="18" t="s">
        <v>11502</v>
      </c>
      <c r="J2322" s="18" t="s">
        <v>11502</v>
      </c>
      <c r="K2322" s="18" t="s">
        <v>11502</v>
      </c>
      <c r="L2322" s="18" t="s">
        <v>11502</v>
      </c>
      <c r="M2322" s="18" t="s">
        <v>11502</v>
      </c>
      <c r="N2322" s="18" t="s">
        <v>11664</v>
      </c>
      <c r="O2322" s="18" t="s">
        <v>11665</v>
      </c>
      <c r="P2322" s="20" t="s">
        <v>11666</v>
      </c>
    </row>
    <row r="2323" spans="1:16" ht="43.2" x14ac:dyDescent="0.3">
      <c r="A2323" s="19" t="s">
        <v>6709</v>
      </c>
      <c r="B2323" s="18" t="s">
        <v>6710</v>
      </c>
      <c r="C2323" s="18" t="s">
        <v>6710</v>
      </c>
      <c r="D2323" s="18" t="s">
        <v>5523</v>
      </c>
      <c r="E2323" s="18" t="s">
        <v>957</v>
      </c>
      <c r="F2323" s="18" t="s">
        <v>11526</v>
      </c>
      <c r="G2323" s="18" t="s">
        <v>11632</v>
      </c>
      <c r="H2323" s="18" t="s">
        <v>11451</v>
      </c>
      <c r="I2323" s="18" t="s">
        <v>11502</v>
      </c>
      <c r="J2323" s="18" t="s">
        <v>11502</v>
      </c>
      <c r="K2323" s="18" t="s">
        <v>11502</v>
      </c>
      <c r="L2323" s="18" t="s">
        <v>11502</v>
      </c>
      <c r="M2323" s="18" t="s">
        <v>11502</v>
      </c>
      <c r="N2323" s="18" t="s">
        <v>11664</v>
      </c>
      <c r="O2323" s="18" t="s">
        <v>11665</v>
      </c>
      <c r="P2323" s="20" t="s">
        <v>11666</v>
      </c>
    </row>
    <row r="2324" spans="1:16" ht="43.2" x14ac:dyDescent="0.3">
      <c r="A2324" s="19" t="s">
        <v>6711</v>
      </c>
      <c r="B2324" s="18" t="s">
        <v>6712</v>
      </c>
      <c r="C2324" s="18" t="s">
        <v>6713</v>
      </c>
      <c r="D2324" s="18" t="s">
        <v>5523</v>
      </c>
      <c r="E2324" s="18" t="s">
        <v>957</v>
      </c>
      <c r="F2324" s="18" t="s">
        <v>11526</v>
      </c>
      <c r="G2324" s="18" t="s">
        <v>11632</v>
      </c>
      <c r="H2324" s="18" t="s">
        <v>11451</v>
      </c>
      <c r="I2324" s="18" t="s">
        <v>11502</v>
      </c>
      <c r="J2324" s="18" t="s">
        <v>11502</v>
      </c>
      <c r="K2324" s="18" t="s">
        <v>11502</v>
      </c>
      <c r="L2324" s="18" t="s">
        <v>11502</v>
      </c>
      <c r="M2324" s="18" t="s">
        <v>11502</v>
      </c>
      <c r="N2324" s="18" t="s">
        <v>11664</v>
      </c>
      <c r="O2324" s="18" t="s">
        <v>11665</v>
      </c>
      <c r="P2324" s="20" t="s">
        <v>11666</v>
      </c>
    </row>
    <row r="2325" spans="1:16" ht="43.2" x14ac:dyDescent="0.3">
      <c r="A2325" s="19" t="s">
        <v>6714</v>
      </c>
      <c r="B2325" s="18" t="s">
        <v>6715</v>
      </c>
      <c r="C2325" s="18" t="s">
        <v>6715</v>
      </c>
      <c r="D2325" s="18" t="s">
        <v>975</v>
      </c>
      <c r="E2325" s="18" t="s">
        <v>11249</v>
      </c>
      <c r="F2325" s="18" t="s">
        <v>11517</v>
      </c>
      <c r="G2325" s="18" t="s">
        <v>11519</v>
      </c>
      <c r="H2325" s="18" t="s">
        <v>11451</v>
      </c>
      <c r="I2325" s="18" t="s">
        <v>11502</v>
      </c>
      <c r="J2325" s="18" t="s">
        <v>11502</v>
      </c>
      <c r="K2325" s="18" t="s">
        <v>11502</v>
      </c>
      <c r="L2325" s="18" t="s">
        <v>11502</v>
      </c>
      <c r="M2325" s="18" t="s">
        <v>11502</v>
      </c>
      <c r="N2325" s="18" t="s">
        <v>11664</v>
      </c>
      <c r="O2325" s="18" t="s">
        <v>11665</v>
      </c>
      <c r="P2325" s="20" t="s">
        <v>11666</v>
      </c>
    </row>
    <row r="2326" spans="1:16" ht="43.2" x14ac:dyDescent="0.3">
      <c r="A2326" s="19" t="s">
        <v>6716</v>
      </c>
      <c r="B2326" s="18" t="s">
        <v>6717</v>
      </c>
      <c r="C2326" s="18" t="s">
        <v>6718</v>
      </c>
      <c r="D2326" s="18" t="s">
        <v>5523</v>
      </c>
      <c r="E2326" s="18" t="s">
        <v>957</v>
      </c>
      <c r="F2326" s="18" t="s">
        <v>11526</v>
      </c>
      <c r="G2326" s="18" t="s">
        <v>11632</v>
      </c>
      <c r="H2326" s="18" t="s">
        <v>11451</v>
      </c>
      <c r="I2326" s="18" t="s">
        <v>11502</v>
      </c>
      <c r="J2326" s="18" t="s">
        <v>11502</v>
      </c>
      <c r="K2326" s="18" t="s">
        <v>11502</v>
      </c>
      <c r="L2326" s="18" t="s">
        <v>11502</v>
      </c>
      <c r="M2326" s="18" t="s">
        <v>11502</v>
      </c>
      <c r="N2326" s="18" t="s">
        <v>11664</v>
      </c>
      <c r="O2326" s="18" t="s">
        <v>11665</v>
      </c>
      <c r="P2326" s="20" t="s">
        <v>11666</v>
      </c>
    </row>
    <row r="2327" spans="1:16" ht="43.2" x14ac:dyDescent="0.3">
      <c r="A2327" s="19" t="s">
        <v>6719</v>
      </c>
      <c r="B2327" s="18" t="s">
        <v>6720</v>
      </c>
      <c r="C2327" s="18" t="s">
        <v>6721</v>
      </c>
      <c r="D2327" s="18" t="s">
        <v>5523</v>
      </c>
      <c r="E2327" s="18" t="s">
        <v>957</v>
      </c>
      <c r="F2327" s="18" t="s">
        <v>11526</v>
      </c>
      <c r="G2327" s="18" t="s">
        <v>11632</v>
      </c>
      <c r="H2327" s="18" t="s">
        <v>11451</v>
      </c>
      <c r="I2327" s="18" t="s">
        <v>11502</v>
      </c>
      <c r="J2327" s="18" t="s">
        <v>11502</v>
      </c>
      <c r="K2327" s="18" t="s">
        <v>11502</v>
      </c>
      <c r="L2327" s="18" t="s">
        <v>11502</v>
      </c>
      <c r="M2327" s="18" t="s">
        <v>11502</v>
      </c>
      <c r="N2327" s="18" t="s">
        <v>11664</v>
      </c>
      <c r="O2327" s="18" t="s">
        <v>11665</v>
      </c>
      <c r="P2327" s="20" t="s">
        <v>11666</v>
      </c>
    </row>
    <row r="2328" spans="1:16" ht="43.2" x14ac:dyDescent="0.3">
      <c r="A2328" s="19" t="s">
        <v>6722</v>
      </c>
      <c r="B2328" s="18" t="s">
        <v>6723</v>
      </c>
      <c r="C2328" s="18" t="s">
        <v>6724</v>
      </c>
      <c r="D2328" s="18" t="s">
        <v>5523</v>
      </c>
      <c r="E2328" s="18" t="s">
        <v>957</v>
      </c>
      <c r="F2328" s="18" t="s">
        <v>11526</v>
      </c>
      <c r="G2328" s="18" t="s">
        <v>11632</v>
      </c>
      <c r="H2328" s="18" t="s">
        <v>11451</v>
      </c>
      <c r="I2328" s="18" t="s">
        <v>11502</v>
      </c>
      <c r="J2328" s="18" t="s">
        <v>11502</v>
      </c>
      <c r="K2328" s="18" t="s">
        <v>11502</v>
      </c>
      <c r="L2328" s="18" t="s">
        <v>11502</v>
      </c>
      <c r="M2328" s="18" t="s">
        <v>11502</v>
      </c>
      <c r="N2328" s="18" t="s">
        <v>11664</v>
      </c>
      <c r="O2328" s="18" t="s">
        <v>11665</v>
      </c>
      <c r="P2328" s="20" t="s">
        <v>11666</v>
      </c>
    </row>
    <row r="2329" spans="1:16" ht="43.2" x14ac:dyDescent="0.3">
      <c r="A2329" s="19" t="s">
        <v>6725</v>
      </c>
      <c r="B2329" s="18" t="s">
        <v>6726</v>
      </c>
      <c r="C2329" s="18" t="s">
        <v>6727</v>
      </c>
      <c r="D2329" s="18" t="s">
        <v>5523</v>
      </c>
      <c r="E2329" s="18" t="s">
        <v>957</v>
      </c>
      <c r="F2329" s="18" t="s">
        <v>11526</v>
      </c>
      <c r="G2329" s="18" t="s">
        <v>11632</v>
      </c>
      <c r="H2329" s="18" t="s">
        <v>11451</v>
      </c>
      <c r="I2329" s="18" t="s">
        <v>11502</v>
      </c>
      <c r="J2329" s="18" t="s">
        <v>11502</v>
      </c>
      <c r="K2329" s="18" t="s">
        <v>11502</v>
      </c>
      <c r="L2329" s="18" t="s">
        <v>11502</v>
      </c>
      <c r="M2329" s="18" t="s">
        <v>11502</v>
      </c>
      <c r="N2329" s="18" t="s">
        <v>11664</v>
      </c>
      <c r="O2329" s="18" t="s">
        <v>11665</v>
      </c>
      <c r="P2329" s="20" t="s">
        <v>11666</v>
      </c>
    </row>
    <row r="2330" spans="1:16" ht="43.2" x14ac:dyDescent="0.3">
      <c r="A2330" s="19" t="s">
        <v>6728</v>
      </c>
      <c r="B2330" s="18" t="s">
        <v>6729</v>
      </c>
      <c r="C2330" s="18" t="s">
        <v>6729</v>
      </c>
      <c r="D2330" s="18" t="s">
        <v>975</v>
      </c>
      <c r="E2330" s="18" t="s">
        <v>11249</v>
      </c>
      <c r="F2330" s="18" t="s">
        <v>11517</v>
      </c>
      <c r="G2330" s="18" t="s">
        <v>11519</v>
      </c>
      <c r="H2330" s="18" t="s">
        <v>11451</v>
      </c>
      <c r="I2330" s="18" t="s">
        <v>11502</v>
      </c>
      <c r="J2330" s="18" t="s">
        <v>11502</v>
      </c>
      <c r="K2330" s="18" t="s">
        <v>11502</v>
      </c>
      <c r="L2330" s="18" t="s">
        <v>11502</v>
      </c>
      <c r="M2330" s="18" t="s">
        <v>11502</v>
      </c>
      <c r="N2330" s="18" t="s">
        <v>11664</v>
      </c>
      <c r="O2330" s="18" t="s">
        <v>11665</v>
      </c>
      <c r="P2330" s="20" t="s">
        <v>11666</v>
      </c>
    </row>
    <row r="2331" spans="1:16" ht="43.2" x14ac:dyDescent="0.3">
      <c r="A2331" s="19" t="s">
        <v>6730</v>
      </c>
      <c r="B2331" s="18" t="s">
        <v>6731</v>
      </c>
      <c r="C2331" s="18" t="s">
        <v>6732</v>
      </c>
      <c r="D2331" s="18" t="s">
        <v>975</v>
      </c>
      <c r="E2331" s="18" t="s">
        <v>11249</v>
      </c>
      <c r="F2331" s="18" t="s">
        <v>11517</v>
      </c>
      <c r="G2331" s="18" t="s">
        <v>11519</v>
      </c>
      <c r="H2331" s="18" t="s">
        <v>11451</v>
      </c>
      <c r="I2331" s="18" t="s">
        <v>11502</v>
      </c>
      <c r="J2331" s="18" t="s">
        <v>11502</v>
      </c>
      <c r="K2331" s="18" t="s">
        <v>11502</v>
      </c>
      <c r="L2331" s="18" t="s">
        <v>11502</v>
      </c>
      <c r="M2331" s="18" t="s">
        <v>11502</v>
      </c>
      <c r="N2331" s="18" t="s">
        <v>11664</v>
      </c>
      <c r="O2331" s="18" t="s">
        <v>11665</v>
      </c>
      <c r="P2331" s="20" t="s">
        <v>11666</v>
      </c>
    </row>
    <row r="2332" spans="1:16" ht="43.2" x14ac:dyDescent="0.3">
      <c r="A2332" s="19" t="s">
        <v>6733</v>
      </c>
      <c r="B2332" s="18" t="s">
        <v>6734</v>
      </c>
      <c r="C2332" s="18" t="s">
        <v>6735</v>
      </c>
      <c r="D2332" s="18" t="s">
        <v>975</v>
      </c>
      <c r="E2332" s="18" t="s">
        <v>11249</v>
      </c>
      <c r="F2332" s="18" t="s">
        <v>11517</v>
      </c>
      <c r="G2332" s="18" t="s">
        <v>11519</v>
      </c>
      <c r="H2332" s="18" t="s">
        <v>11451</v>
      </c>
      <c r="I2332" s="18" t="s">
        <v>11502</v>
      </c>
      <c r="J2332" s="18" t="s">
        <v>11502</v>
      </c>
      <c r="K2332" s="18" t="s">
        <v>11502</v>
      </c>
      <c r="L2332" s="18" t="s">
        <v>11502</v>
      </c>
      <c r="M2332" s="18" t="s">
        <v>11502</v>
      </c>
      <c r="N2332" s="18" t="s">
        <v>11664</v>
      </c>
      <c r="O2332" s="18" t="s">
        <v>11665</v>
      </c>
      <c r="P2332" s="20" t="s">
        <v>11666</v>
      </c>
    </row>
    <row r="2333" spans="1:16" ht="43.2" x14ac:dyDescent="0.3">
      <c r="A2333" s="19" t="s">
        <v>6736</v>
      </c>
      <c r="B2333" s="18" t="s">
        <v>6737</v>
      </c>
      <c r="C2333" s="18" t="s">
        <v>6738</v>
      </c>
      <c r="D2333" s="18" t="s">
        <v>975</v>
      </c>
      <c r="E2333" s="18" t="s">
        <v>11249</v>
      </c>
      <c r="F2333" s="18" t="s">
        <v>11517</v>
      </c>
      <c r="G2333" s="18" t="s">
        <v>11519</v>
      </c>
      <c r="H2333" s="18" t="s">
        <v>11451</v>
      </c>
      <c r="I2333" s="18" t="s">
        <v>11502</v>
      </c>
      <c r="J2333" s="18" t="s">
        <v>11502</v>
      </c>
      <c r="K2333" s="18" t="s">
        <v>11502</v>
      </c>
      <c r="L2333" s="18" t="s">
        <v>11502</v>
      </c>
      <c r="M2333" s="18" t="s">
        <v>11502</v>
      </c>
      <c r="N2333" s="18" t="s">
        <v>11664</v>
      </c>
      <c r="O2333" s="18" t="s">
        <v>11665</v>
      </c>
      <c r="P2333" s="20" t="s">
        <v>11666</v>
      </c>
    </row>
    <row r="2334" spans="1:16" ht="43.2" x14ac:dyDescent="0.3">
      <c r="A2334" s="19" t="s">
        <v>6739</v>
      </c>
      <c r="B2334" s="18" t="s">
        <v>6740</v>
      </c>
      <c r="C2334" s="18" t="s">
        <v>6740</v>
      </c>
      <c r="D2334" s="18" t="s">
        <v>5523</v>
      </c>
      <c r="E2334" s="18" t="s">
        <v>957</v>
      </c>
      <c r="F2334" s="18" t="s">
        <v>11526</v>
      </c>
      <c r="G2334" s="18" t="s">
        <v>11632</v>
      </c>
      <c r="H2334" s="18" t="s">
        <v>11451</v>
      </c>
      <c r="I2334" s="18" t="s">
        <v>11502</v>
      </c>
      <c r="J2334" s="18" t="s">
        <v>11502</v>
      </c>
      <c r="K2334" s="18" t="s">
        <v>11502</v>
      </c>
      <c r="L2334" s="18" t="s">
        <v>11502</v>
      </c>
      <c r="M2334" s="18" t="s">
        <v>11502</v>
      </c>
      <c r="N2334" s="18" t="s">
        <v>11664</v>
      </c>
      <c r="O2334" s="18" t="s">
        <v>11665</v>
      </c>
      <c r="P2334" s="20" t="s">
        <v>11666</v>
      </c>
    </row>
    <row r="2335" spans="1:16" ht="43.2" x14ac:dyDescent="0.3">
      <c r="A2335" s="19" t="s">
        <v>6741</v>
      </c>
      <c r="B2335" s="18" t="s">
        <v>6742</v>
      </c>
      <c r="C2335" s="18" t="s">
        <v>6742</v>
      </c>
      <c r="D2335" s="18" t="s">
        <v>5523</v>
      </c>
      <c r="E2335" s="18" t="s">
        <v>957</v>
      </c>
      <c r="F2335" s="18" t="s">
        <v>11526</v>
      </c>
      <c r="G2335" s="18" t="s">
        <v>11632</v>
      </c>
      <c r="H2335" s="18" t="s">
        <v>11451</v>
      </c>
      <c r="I2335" s="18" t="s">
        <v>11502</v>
      </c>
      <c r="J2335" s="18" t="s">
        <v>11502</v>
      </c>
      <c r="K2335" s="18" t="s">
        <v>11502</v>
      </c>
      <c r="L2335" s="18" t="s">
        <v>11502</v>
      </c>
      <c r="M2335" s="18" t="s">
        <v>11502</v>
      </c>
      <c r="N2335" s="18" t="s">
        <v>11664</v>
      </c>
      <c r="O2335" s="18" t="s">
        <v>11665</v>
      </c>
      <c r="P2335" s="20" t="s">
        <v>11666</v>
      </c>
    </row>
    <row r="2336" spans="1:16" ht="43.2" x14ac:dyDescent="0.3">
      <c r="A2336" s="19" t="s">
        <v>6743</v>
      </c>
      <c r="B2336" s="18" t="s">
        <v>6744</v>
      </c>
      <c r="C2336" s="18" t="s">
        <v>6744</v>
      </c>
      <c r="D2336" s="18" t="s">
        <v>5523</v>
      </c>
      <c r="E2336" s="18" t="s">
        <v>957</v>
      </c>
      <c r="F2336" s="18" t="s">
        <v>11526</v>
      </c>
      <c r="G2336" s="18" t="s">
        <v>11632</v>
      </c>
      <c r="H2336" s="18" t="s">
        <v>11451</v>
      </c>
      <c r="I2336" s="18" t="s">
        <v>11502</v>
      </c>
      <c r="J2336" s="18" t="s">
        <v>11502</v>
      </c>
      <c r="K2336" s="18" t="s">
        <v>11502</v>
      </c>
      <c r="L2336" s="18" t="s">
        <v>11502</v>
      </c>
      <c r="M2336" s="18" t="s">
        <v>11502</v>
      </c>
      <c r="N2336" s="18" t="s">
        <v>11664</v>
      </c>
      <c r="O2336" s="18" t="s">
        <v>11665</v>
      </c>
      <c r="P2336" s="20" t="s">
        <v>11666</v>
      </c>
    </row>
    <row r="2337" spans="1:16" ht="43.2" x14ac:dyDescent="0.3">
      <c r="A2337" s="19" t="s">
        <v>6745</v>
      </c>
      <c r="B2337" s="18" t="s">
        <v>6746</v>
      </c>
      <c r="C2337" s="18" t="s">
        <v>6746</v>
      </c>
      <c r="D2337" s="18" t="s">
        <v>5523</v>
      </c>
      <c r="E2337" s="18" t="s">
        <v>957</v>
      </c>
      <c r="F2337" s="18" t="s">
        <v>11526</v>
      </c>
      <c r="G2337" s="18" t="s">
        <v>11632</v>
      </c>
      <c r="H2337" s="18" t="s">
        <v>11451</v>
      </c>
      <c r="I2337" s="18" t="s">
        <v>11502</v>
      </c>
      <c r="J2337" s="18" t="s">
        <v>11502</v>
      </c>
      <c r="K2337" s="18" t="s">
        <v>11502</v>
      </c>
      <c r="L2337" s="18" t="s">
        <v>11502</v>
      </c>
      <c r="M2337" s="18" t="s">
        <v>11502</v>
      </c>
      <c r="N2337" s="18" t="s">
        <v>11664</v>
      </c>
      <c r="O2337" s="18" t="s">
        <v>11665</v>
      </c>
      <c r="P2337" s="20" t="s">
        <v>11666</v>
      </c>
    </row>
    <row r="2338" spans="1:16" ht="43.2" x14ac:dyDescent="0.3">
      <c r="A2338" s="19" t="s">
        <v>6747</v>
      </c>
      <c r="B2338" s="18" t="s">
        <v>6748</v>
      </c>
      <c r="C2338" s="18" t="s">
        <v>6749</v>
      </c>
      <c r="D2338" s="18" t="s">
        <v>6750</v>
      </c>
      <c r="E2338" s="18" t="s">
        <v>957</v>
      </c>
      <c r="F2338" s="18" t="s">
        <v>11526</v>
      </c>
      <c r="G2338" s="18" t="s">
        <v>11641</v>
      </c>
      <c r="H2338" s="18" t="s">
        <v>11451</v>
      </c>
      <c r="I2338" s="18" t="s">
        <v>11502</v>
      </c>
      <c r="J2338" s="18" t="s">
        <v>11502</v>
      </c>
      <c r="K2338" s="18" t="s">
        <v>11502</v>
      </c>
      <c r="L2338" s="18" t="s">
        <v>11502</v>
      </c>
      <c r="M2338" s="18" t="s">
        <v>11502</v>
      </c>
      <c r="N2338" s="18" t="s">
        <v>11664</v>
      </c>
      <c r="O2338" s="18" t="s">
        <v>11665</v>
      </c>
      <c r="P2338" s="20" t="s">
        <v>11666</v>
      </c>
    </row>
    <row r="2339" spans="1:16" ht="43.2" x14ac:dyDescent="0.3">
      <c r="A2339" s="19" t="s">
        <v>6751</v>
      </c>
      <c r="B2339" s="18" t="s">
        <v>6752</v>
      </c>
      <c r="C2339" s="18" t="s">
        <v>6753</v>
      </c>
      <c r="D2339" s="18" t="s">
        <v>6750</v>
      </c>
      <c r="E2339" s="18" t="s">
        <v>957</v>
      </c>
      <c r="F2339" s="18" t="s">
        <v>11526</v>
      </c>
      <c r="G2339" s="18" t="s">
        <v>11641</v>
      </c>
      <c r="H2339" s="18" t="s">
        <v>11451</v>
      </c>
      <c r="I2339" s="18" t="s">
        <v>11502</v>
      </c>
      <c r="J2339" s="18" t="s">
        <v>11502</v>
      </c>
      <c r="K2339" s="18" t="s">
        <v>11502</v>
      </c>
      <c r="L2339" s="18" t="s">
        <v>11502</v>
      </c>
      <c r="M2339" s="18" t="s">
        <v>11502</v>
      </c>
      <c r="N2339" s="18" t="s">
        <v>11664</v>
      </c>
      <c r="O2339" s="18" t="s">
        <v>11665</v>
      </c>
      <c r="P2339" s="20" t="s">
        <v>11666</v>
      </c>
    </row>
    <row r="2340" spans="1:16" ht="43.2" x14ac:dyDescent="0.3">
      <c r="A2340" s="19" t="s">
        <v>6754</v>
      </c>
      <c r="B2340" s="18" t="s">
        <v>6755</v>
      </c>
      <c r="C2340" s="18" t="s">
        <v>6756</v>
      </c>
      <c r="D2340" s="18" t="s">
        <v>6750</v>
      </c>
      <c r="E2340" s="18" t="s">
        <v>957</v>
      </c>
      <c r="F2340" s="18" t="s">
        <v>11526</v>
      </c>
      <c r="G2340" s="18" t="s">
        <v>11641</v>
      </c>
      <c r="H2340" s="18" t="s">
        <v>11451</v>
      </c>
      <c r="I2340" s="18" t="s">
        <v>11502</v>
      </c>
      <c r="J2340" s="18" t="s">
        <v>11502</v>
      </c>
      <c r="K2340" s="18" t="s">
        <v>11502</v>
      </c>
      <c r="L2340" s="18" t="s">
        <v>11502</v>
      </c>
      <c r="M2340" s="18" t="s">
        <v>11502</v>
      </c>
      <c r="N2340" s="18" t="s">
        <v>11664</v>
      </c>
      <c r="O2340" s="18" t="s">
        <v>11665</v>
      </c>
      <c r="P2340" s="20" t="s">
        <v>11666</v>
      </c>
    </row>
    <row r="2341" spans="1:16" ht="43.2" x14ac:dyDescent="0.3">
      <c r="A2341" s="19" t="s">
        <v>6757</v>
      </c>
      <c r="B2341" s="18" t="s">
        <v>6758</v>
      </c>
      <c r="C2341" s="18" t="s">
        <v>6759</v>
      </c>
      <c r="D2341" s="18" t="s">
        <v>6750</v>
      </c>
      <c r="E2341" s="18" t="s">
        <v>957</v>
      </c>
      <c r="F2341" s="18" t="s">
        <v>11526</v>
      </c>
      <c r="G2341" s="18" t="s">
        <v>11641</v>
      </c>
      <c r="H2341" s="18" t="s">
        <v>11451</v>
      </c>
      <c r="I2341" s="18" t="s">
        <v>11502</v>
      </c>
      <c r="J2341" s="18" t="s">
        <v>11502</v>
      </c>
      <c r="K2341" s="18" t="s">
        <v>11502</v>
      </c>
      <c r="L2341" s="18" t="s">
        <v>11502</v>
      </c>
      <c r="M2341" s="18" t="s">
        <v>11502</v>
      </c>
      <c r="N2341" s="18" t="s">
        <v>11664</v>
      </c>
      <c r="O2341" s="18" t="s">
        <v>11665</v>
      </c>
      <c r="P2341" s="20" t="s">
        <v>11666</v>
      </c>
    </row>
    <row r="2342" spans="1:16" ht="43.2" x14ac:dyDescent="0.3">
      <c r="A2342" s="19" t="s">
        <v>6760</v>
      </c>
      <c r="B2342" s="18" t="s">
        <v>6761</v>
      </c>
      <c r="C2342" s="18" t="s">
        <v>6762</v>
      </c>
      <c r="D2342" s="18" t="s">
        <v>6750</v>
      </c>
      <c r="E2342" s="18" t="s">
        <v>957</v>
      </c>
      <c r="F2342" s="18" t="s">
        <v>11526</v>
      </c>
      <c r="G2342" s="18" t="s">
        <v>11641</v>
      </c>
      <c r="H2342" s="18" t="s">
        <v>11451</v>
      </c>
      <c r="I2342" s="18" t="s">
        <v>11502</v>
      </c>
      <c r="J2342" s="18" t="s">
        <v>11502</v>
      </c>
      <c r="K2342" s="18" t="s">
        <v>11502</v>
      </c>
      <c r="L2342" s="18" t="s">
        <v>11502</v>
      </c>
      <c r="M2342" s="18" t="s">
        <v>11502</v>
      </c>
      <c r="N2342" s="18" t="s">
        <v>11664</v>
      </c>
      <c r="O2342" s="18" t="s">
        <v>11665</v>
      </c>
      <c r="P2342" s="20" t="s">
        <v>11666</v>
      </c>
    </row>
    <row r="2343" spans="1:16" ht="43.2" x14ac:dyDescent="0.3">
      <c r="A2343" s="19" t="s">
        <v>6763</v>
      </c>
      <c r="B2343" s="18" t="s">
        <v>6764</v>
      </c>
      <c r="C2343" s="18" t="s">
        <v>6764</v>
      </c>
      <c r="D2343" s="18" t="s">
        <v>1827</v>
      </c>
      <c r="E2343" s="18" t="s">
        <v>8</v>
      </c>
      <c r="F2343" s="18" t="s">
        <v>11509</v>
      </c>
      <c r="G2343" s="18" t="s">
        <v>11538</v>
      </c>
      <c r="H2343" s="18" t="s">
        <v>11451</v>
      </c>
      <c r="I2343" s="18" t="s">
        <v>11502</v>
      </c>
      <c r="J2343" s="18" t="s">
        <v>11502</v>
      </c>
      <c r="K2343" s="18" t="s">
        <v>11502</v>
      </c>
      <c r="L2343" s="18" t="s">
        <v>11502</v>
      </c>
      <c r="M2343" s="18" t="s">
        <v>11502</v>
      </c>
      <c r="N2343" s="18" t="s">
        <v>11664</v>
      </c>
      <c r="O2343" s="18" t="s">
        <v>11665</v>
      </c>
      <c r="P2343" s="20" t="s">
        <v>11666</v>
      </c>
    </row>
    <row r="2344" spans="1:16" ht="43.2" x14ac:dyDescent="0.3">
      <c r="A2344" s="19" t="s">
        <v>6765</v>
      </c>
      <c r="B2344" s="18" t="s">
        <v>6766</v>
      </c>
      <c r="C2344" s="18" t="s">
        <v>6766</v>
      </c>
      <c r="D2344" s="18" t="s">
        <v>1827</v>
      </c>
      <c r="E2344" s="18" t="s">
        <v>8</v>
      </c>
      <c r="F2344" s="18" t="s">
        <v>11509</v>
      </c>
      <c r="G2344" s="18" t="s">
        <v>11538</v>
      </c>
      <c r="H2344" s="18" t="s">
        <v>11451</v>
      </c>
      <c r="I2344" s="18" t="s">
        <v>11502</v>
      </c>
      <c r="J2344" s="18" t="s">
        <v>11502</v>
      </c>
      <c r="K2344" s="18" t="s">
        <v>11502</v>
      </c>
      <c r="L2344" s="18" t="s">
        <v>11502</v>
      </c>
      <c r="M2344" s="18" t="s">
        <v>11502</v>
      </c>
      <c r="N2344" s="18" t="s">
        <v>11664</v>
      </c>
      <c r="O2344" s="18" t="s">
        <v>11665</v>
      </c>
      <c r="P2344" s="20" t="s">
        <v>11666</v>
      </c>
    </row>
    <row r="2345" spans="1:16" ht="43.2" x14ac:dyDescent="0.3">
      <c r="A2345" s="19" t="s">
        <v>6767</v>
      </c>
      <c r="B2345" s="18" t="s">
        <v>6768</v>
      </c>
      <c r="C2345" s="18" t="s">
        <v>6768</v>
      </c>
      <c r="D2345" s="18" t="s">
        <v>1827</v>
      </c>
      <c r="E2345" s="18" t="s">
        <v>8</v>
      </c>
      <c r="F2345" s="18" t="s">
        <v>11509</v>
      </c>
      <c r="G2345" s="18" t="s">
        <v>11538</v>
      </c>
      <c r="H2345" s="18" t="s">
        <v>11451</v>
      </c>
      <c r="I2345" s="18" t="s">
        <v>11502</v>
      </c>
      <c r="J2345" s="18" t="s">
        <v>11502</v>
      </c>
      <c r="K2345" s="18" t="s">
        <v>11502</v>
      </c>
      <c r="L2345" s="18" t="s">
        <v>11502</v>
      </c>
      <c r="M2345" s="18" t="s">
        <v>11502</v>
      </c>
      <c r="N2345" s="18" t="s">
        <v>11664</v>
      </c>
      <c r="O2345" s="18" t="s">
        <v>11665</v>
      </c>
      <c r="P2345" s="20" t="s">
        <v>11666</v>
      </c>
    </row>
    <row r="2346" spans="1:16" ht="43.2" x14ac:dyDescent="0.3">
      <c r="A2346" s="19" t="s">
        <v>6769</v>
      </c>
      <c r="B2346" s="18" t="s">
        <v>6770</v>
      </c>
      <c r="C2346" s="18" t="s">
        <v>6770</v>
      </c>
      <c r="D2346" s="18" t="s">
        <v>1827</v>
      </c>
      <c r="E2346" s="18" t="s">
        <v>8</v>
      </c>
      <c r="F2346" s="18" t="s">
        <v>11509</v>
      </c>
      <c r="G2346" s="18" t="s">
        <v>11538</v>
      </c>
      <c r="H2346" s="18" t="s">
        <v>11451</v>
      </c>
      <c r="I2346" s="18" t="s">
        <v>11502</v>
      </c>
      <c r="J2346" s="18" t="s">
        <v>11502</v>
      </c>
      <c r="K2346" s="18" t="s">
        <v>11502</v>
      </c>
      <c r="L2346" s="18" t="s">
        <v>11502</v>
      </c>
      <c r="M2346" s="18" t="s">
        <v>11502</v>
      </c>
      <c r="N2346" s="18" t="s">
        <v>11664</v>
      </c>
      <c r="O2346" s="18" t="s">
        <v>11665</v>
      </c>
      <c r="P2346" s="20" t="s">
        <v>11666</v>
      </c>
    </row>
    <row r="2347" spans="1:16" ht="43.2" x14ac:dyDescent="0.3">
      <c r="A2347" s="19" t="s">
        <v>6771</v>
      </c>
      <c r="B2347" s="18" t="s">
        <v>6772</v>
      </c>
      <c r="C2347" s="18" t="s">
        <v>6773</v>
      </c>
      <c r="D2347" s="18" t="s">
        <v>975</v>
      </c>
      <c r="E2347" s="18" t="s">
        <v>11249</v>
      </c>
      <c r="F2347" s="18" t="s">
        <v>11517</v>
      </c>
      <c r="G2347" s="18" t="s">
        <v>11519</v>
      </c>
      <c r="H2347" s="18" t="s">
        <v>11451</v>
      </c>
      <c r="I2347" s="18" t="s">
        <v>11502</v>
      </c>
      <c r="J2347" s="18" t="s">
        <v>11502</v>
      </c>
      <c r="K2347" s="18" t="s">
        <v>11502</v>
      </c>
      <c r="L2347" s="18" t="s">
        <v>11502</v>
      </c>
      <c r="M2347" s="18" t="s">
        <v>11502</v>
      </c>
      <c r="N2347" s="18" t="s">
        <v>11664</v>
      </c>
      <c r="O2347" s="18" t="s">
        <v>11665</v>
      </c>
      <c r="P2347" s="20" t="s">
        <v>11666</v>
      </c>
    </row>
    <row r="2348" spans="1:16" ht="43.2" x14ac:dyDescent="0.3">
      <c r="A2348" s="19" t="s">
        <v>6774</v>
      </c>
      <c r="B2348" s="18" t="s">
        <v>6775</v>
      </c>
      <c r="C2348" s="18" t="s">
        <v>6776</v>
      </c>
      <c r="D2348" s="18" t="s">
        <v>975</v>
      </c>
      <c r="E2348" s="18" t="s">
        <v>11249</v>
      </c>
      <c r="F2348" s="18" t="s">
        <v>11517</v>
      </c>
      <c r="G2348" s="18" t="s">
        <v>11519</v>
      </c>
      <c r="H2348" s="18" t="s">
        <v>11451</v>
      </c>
      <c r="I2348" s="18" t="s">
        <v>11502</v>
      </c>
      <c r="J2348" s="18" t="s">
        <v>11502</v>
      </c>
      <c r="K2348" s="18" t="s">
        <v>11502</v>
      </c>
      <c r="L2348" s="18" t="s">
        <v>11502</v>
      </c>
      <c r="M2348" s="18" t="s">
        <v>11502</v>
      </c>
      <c r="N2348" s="18" t="s">
        <v>11664</v>
      </c>
      <c r="O2348" s="18" t="s">
        <v>11665</v>
      </c>
      <c r="P2348" s="20" t="s">
        <v>11666</v>
      </c>
    </row>
    <row r="2349" spans="1:16" ht="43.2" x14ac:dyDescent="0.3">
      <c r="A2349" s="19" t="s">
        <v>6777</v>
      </c>
      <c r="B2349" s="18" t="s">
        <v>6778</v>
      </c>
      <c r="C2349" s="18" t="s">
        <v>6779</v>
      </c>
      <c r="D2349" s="18" t="s">
        <v>694</v>
      </c>
      <c r="E2349" s="18" t="s">
        <v>8</v>
      </c>
      <c r="F2349" s="18" t="s">
        <v>11509</v>
      </c>
      <c r="G2349" s="18" t="s">
        <v>11513</v>
      </c>
      <c r="H2349" s="18" t="s">
        <v>11451</v>
      </c>
      <c r="I2349" s="18" t="s">
        <v>11502</v>
      </c>
      <c r="J2349" s="18" t="s">
        <v>11502</v>
      </c>
      <c r="K2349" s="18" t="s">
        <v>11502</v>
      </c>
      <c r="L2349" s="18" t="s">
        <v>11502</v>
      </c>
      <c r="M2349" s="18" t="s">
        <v>11502</v>
      </c>
      <c r="N2349" s="18" t="s">
        <v>11664</v>
      </c>
      <c r="O2349" s="18" t="s">
        <v>11665</v>
      </c>
      <c r="P2349" s="20" t="s">
        <v>11666</v>
      </c>
    </row>
    <row r="2350" spans="1:16" ht="43.2" x14ac:dyDescent="0.3">
      <c r="A2350" s="19" t="s">
        <v>6780</v>
      </c>
      <c r="B2350" s="18" t="s">
        <v>6781</v>
      </c>
      <c r="C2350" s="18" t="s">
        <v>6782</v>
      </c>
      <c r="D2350" s="18" t="s">
        <v>694</v>
      </c>
      <c r="E2350" s="18" t="s">
        <v>8</v>
      </c>
      <c r="F2350" s="18" t="s">
        <v>11509</v>
      </c>
      <c r="G2350" s="18" t="s">
        <v>11513</v>
      </c>
      <c r="H2350" s="18" t="s">
        <v>11451</v>
      </c>
      <c r="I2350" s="18" t="s">
        <v>11502</v>
      </c>
      <c r="J2350" s="18" t="s">
        <v>11502</v>
      </c>
      <c r="K2350" s="18" t="s">
        <v>11502</v>
      </c>
      <c r="L2350" s="18" t="s">
        <v>11502</v>
      </c>
      <c r="M2350" s="18" t="s">
        <v>11502</v>
      </c>
      <c r="N2350" s="18" t="s">
        <v>11664</v>
      </c>
      <c r="O2350" s="18" t="s">
        <v>11665</v>
      </c>
      <c r="P2350" s="20" t="s">
        <v>11666</v>
      </c>
    </row>
    <row r="2351" spans="1:16" ht="43.2" x14ac:dyDescent="0.3">
      <c r="A2351" s="19" t="s">
        <v>6783</v>
      </c>
      <c r="B2351" s="18" t="s">
        <v>6784</v>
      </c>
      <c r="C2351" s="18" t="s">
        <v>6785</v>
      </c>
      <c r="D2351" s="18" t="s">
        <v>694</v>
      </c>
      <c r="E2351" s="18" t="s">
        <v>8</v>
      </c>
      <c r="F2351" s="18" t="s">
        <v>11509</v>
      </c>
      <c r="G2351" s="18" t="s">
        <v>11513</v>
      </c>
      <c r="H2351" s="18" t="s">
        <v>11451</v>
      </c>
      <c r="I2351" s="18" t="s">
        <v>11502</v>
      </c>
      <c r="J2351" s="18" t="s">
        <v>11502</v>
      </c>
      <c r="K2351" s="18" t="s">
        <v>11502</v>
      </c>
      <c r="L2351" s="18" t="s">
        <v>11502</v>
      </c>
      <c r="M2351" s="18" t="s">
        <v>11502</v>
      </c>
      <c r="N2351" s="18" t="s">
        <v>11664</v>
      </c>
      <c r="O2351" s="18" t="s">
        <v>11665</v>
      </c>
      <c r="P2351" s="20" t="s">
        <v>11666</v>
      </c>
    </row>
    <row r="2352" spans="1:16" ht="43.2" x14ac:dyDescent="0.3">
      <c r="A2352" s="19" t="s">
        <v>6786</v>
      </c>
      <c r="B2352" s="18" t="s">
        <v>6787</v>
      </c>
      <c r="C2352" s="18" t="s">
        <v>6788</v>
      </c>
      <c r="D2352" s="18" t="s">
        <v>694</v>
      </c>
      <c r="E2352" s="18" t="s">
        <v>8</v>
      </c>
      <c r="F2352" s="18" t="s">
        <v>11509</v>
      </c>
      <c r="G2352" s="18" t="s">
        <v>11513</v>
      </c>
      <c r="H2352" s="18" t="s">
        <v>11451</v>
      </c>
      <c r="I2352" s="18" t="s">
        <v>11502</v>
      </c>
      <c r="J2352" s="18" t="s">
        <v>11502</v>
      </c>
      <c r="K2352" s="18" t="s">
        <v>11502</v>
      </c>
      <c r="L2352" s="18" t="s">
        <v>11502</v>
      </c>
      <c r="M2352" s="18" t="s">
        <v>11502</v>
      </c>
      <c r="N2352" s="18" t="s">
        <v>11664</v>
      </c>
      <c r="O2352" s="18" t="s">
        <v>11665</v>
      </c>
      <c r="P2352" s="20" t="s">
        <v>11666</v>
      </c>
    </row>
    <row r="2353" spans="1:16" ht="43.2" x14ac:dyDescent="0.3">
      <c r="A2353" s="19" t="s">
        <v>6789</v>
      </c>
      <c r="B2353" s="18" t="s">
        <v>6790</v>
      </c>
      <c r="C2353" s="18" t="s">
        <v>6791</v>
      </c>
      <c r="D2353" s="18" t="s">
        <v>694</v>
      </c>
      <c r="E2353" s="18" t="s">
        <v>8</v>
      </c>
      <c r="F2353" s="18" t="s">
        <v>11509</v>
      </c>
      <c r="G2353" s="18" t="s">
        <v>11513</v>
      </c>
      <c r="H2353" s="18" t="s">
        <v>11451</v>
      </c>
      <c r="I2353" s="18" t="s">
        <v>11502</v>
      </c>
      <c r="J2353" s="18" t="s">
        <v>11502</v>
      </c>
      <c r="K2353" s="18" t="s">
        <v>11502</v>
      </c>
      <c r="L2353" s="18" t="s">
        <v>11502</v>
      </c>
      <c r="M2353" s="18" t="s">
        <v>11502</v>
      </c>
      <c r="N2353" s="18" t="s">
        <v>11664</v>
      </c>
      <c r="O2353" s="18" t="s">
        <v>11665</v>
      </c>
      <c r="P2353" s="20" t="s">
        <v>11666</v>
      </c>
    </row>
    <row r="2354" spans="1:16" ht="43.2" x14ac:dyDescent="0.3">
      <c r="A2354" s="19" t="s">
        <v>6792</v>
      </c>
      <c r="B2354" s="18" t="s">
        <v>6793</v>
      </c>
      <c r="C2354" s="18" t="s">
        <v>6794</v>
      </c>
      <c r="D2354" s="18" t="s">
        <v>5523</v>
      </c>
      <c r="E2354" s="18" t="s">
        <v>957</v>
      </c>
      <c r="F2354" s="18" t="s">
        <v>11526</v>
      </c>
      <c r="G2354" s="18" t="s">
        <v>11632</v>
      </c>
      <c r="H2354" s="18" t="s">
        <v>11451</v>
      </c>
      <c r="I2354" s="18" t="s">
        <v>11502</v>
      </c>
      <c r="J2354" s="18" t="s">
        <v>11502</v>
      </c>
      <c r="K2354" s="18" t="s">
        <v>11502</v>
      </c>
      <c r="L2354" s="18" t="s">
        <v>11502</v>
      </c>
      <c r="M2354" s="18" t="s">
        <v>11502</v>
      </c>
      <c r="N2354" s="18" t="s">
        <v>11664</v>
      </c>
      <c r="O2354" s="18" t="s">
        <v>11665</v>
      </c>
      <c r="P2354" s="20" t="s">
        <v>11666</v>
      </c>
    </row>
    <row r="2355" spans="1:16" ht="43.2" x14ac:dyDescent="0.3">
      <c r="A2355" s="19" t="s">
        <v>6795</v>
      </c>
      <c r="B2355" s="18" t="s">
        <v>6796</v>
      </c>
      <c r="C2355" s="18" t="s">
        <v>6797</v>
      </c>
      <c r="D2355" s="18" t="s">
        <v>5523</v>
      </c>
      <c r="E2355" s="18" t="s">
        <v>957</v>
      </c>
      <c r="F2355" s="18" t="s">
        <v>11526</v>
      </c>
      <c r="G2355" s="18" t="s">
        <v>11632</v>
      </c>
      <c r="H2355" s="18" t="s">
        <v>11451</v>
      </c>
      <c r="I2355" s="18" t="s">
        <v>11502</v>
      </c>
      <c r="J2355" s="18" t="s">
        <v>11502</v>
      </c>
      <c r="K2355" s="18" t="s">
        <v>11502</v>
      </c>
      <c r="L2355" s="18" t="s">
        <v>11502</v>
      </c>
      <c r="M2355" s="18" t="s">
        <v>11502</v>
      </c>
      <c r="N2355" s="18" t="s">
        <v>11664</v>
      </c>
      <c r="O2355" s="18" t="s">
        <v>11665</v>
      </c>
      <c r="P2355" s="20" t="s">
        <v>11666</v>
      </c>
    </row>
    <row r="2356" spans="1:16" ht="43.2" x14ac:dyDescent="0.3">
      <c r="A2356" s="19" t="s">
        <v>6798</v>
      </c>
      <c r="B2356" s="18" t="s">
        <v>6799</v>
      </c>
      <c r="C2356" s="18" t="s">
        <v>6799</v>
      </c>
      <c r="D2356" s="18" t="s">
        <v>5523</v>
      </c>
      <c r="E2356" s="18" t="s">
        <v>957</v>
      </c>
      <c r="F2356" s="18" t="s">
        <v>11526</v>
      </c>
      <c r="G2356" s="18" t="s">
        <v>11632</v>
      </c>
      <c r="H2356" s="18" t="s">
        <v>11451</v>
      </c>
      <c r="I2356" s="18" t="s">
        <v>11502</v>
      </c>
      <c r="J2356" s="18" t="s">
        <v>11502</v>
      </c>
      <c r="K2356" s="18" t="s">
        <v>11502</v>
      </c>
      <c r="L2356" s="18" t="s">
        <v>11502</v>
      </c>
      <c r="M2356" s="18" t="s">
        <v>11502</v>
      </c>
      <c r="N2356" s="18" t="s">
        <v>11664</v>
      </c>
      <c r="O2356" s="18" t="s">
        <v>11665</v>
      </c>
      <c r="P2356" s="20" t="s">
        <v>11666</v>
      </c>
    </row>
    <row r="2357" spans="1:16" ht="43.2" x14ac:dyDescent="0.3">
      <c r="A2357" s="19" t="s">
        <v>6800</v>
      </c>
      <c r="B2357" s="18" t="s">
        <v>6801</v>
      </c>
      <c r="C2357" s="18" t="s">
        <v>6802</v>
      </c>
      <c r="D2357" s="18" t="s">
        <v>5523</v>
      </c>
      <c r="E2357" s="18" t="s">
        <v>957</v>
      </c>
      <c r="F2357" s="18" t="s">
        <v>11526</v>
      </c>
      <c r="G2357" s="18" t="s">
        <v>11632</v>
      </c>
      <c r="H2357" s="18" t="s">
        <v>11451</v>
      </c>
      <c r="I2357" s="18" t="s">
        <v>11502</v>
      </c>
      <c r="J2357" s="18" t="s">
        <v>11502</v>
      </c>
      <c r="K2357" s="18" t="s">
        <v>11502</v>
      </c>
      <c r="L2357" s="18" t="s">
        <v>11502</v>
      </c>
      <c r="M2357" s="18" t="s">
        <v>11502</v>
      </c>
      <c r="N2357" s="18" t="s">
        <v>11664</v>
      </c>
      <c r="O2357" s="18" t="s">
        <v>11665</v>
      </c>
      <c r="P2357" s="20" t="s">
        <v>11666</v>
      </c>
    </row>
    <row r="2358" spans="1:16" ht="43.2" x14ac:dyDescent="0.3">
      <c r="A2358" s="19" t="s">
        <v>6803</v>
      </c>
      <c r="B2358" s="18" t="s">
        <v>6804</v>
      </c>
      <c r="C2358" s="18" t="s">
        <v>6804</v>
      </c>
      <c r="D2358" s="18" t="s">
        <v>5523</v>
      </c>
      <c r="E2358" s="18" t="s">
        <v>957</v>
      </c>
      <c r="F2358" s="18" t="s">
        <v>11526</v>
      </c>
      <c r="G2358" s="18" t="s">
        <v>11632</v>
      </c>
      <c r="H2358" s="18" t="s">
        <v>11451</v>
      </c>
      <c r="I2358" s="18" t="s">
        <v>11502</v>
      </c>
      <c r="J2358" s="18" t="s">
        <v>11502</v>
      </c>
      <c r="K2358" s="18" t="s">
        <v>11502</v>
      </c>
      <c r="L2358" s="18" t="s">
        <v>11502</v>
      </c>
      <c r="M2358" s="18" t="s">
        <v>11502</v>
      </c>
      <c r="N2358" s="18" t="s">
        <v>11664</v>
      </c>
      <c r="O2358" s="18" t="s">
        <v>11665</v>
      </c>
      <c r="P2358" s="20" t="s">
        <v>11666</v>
      </c>
    </row>
    <row r="2359" spans="1:16" ht="43.2" x14ac:dyDescent="0.3">
      <c r="A2359" s="19" t="s">
        <v>6805</v>
      </c>
      <c r="B2359" s="18" t="s">
        <v>6806</v>
      </c>
      <c r="C2359" s="18" t="s">
        <v>6807</v>
      </c>
      <c r="D2359" s="18" t="s">
        <v>526</v>
      </c>
      <c r="E2359" s="18" t="s">
        <v>5651</v>
      </c>
      <c r="F2359" s="18" t="s">
        <v>11505</v>
      </c>
      <c r="G2359" s="18" t="s">
        <v>11506</v>
      </c>
      <c r="H2359" s="18" t="s">
        <v>11451</v>
      </c>
      <c r="I2359" s="18" t="s">
        <v>11502</v>
      </c>
      <c r="J2359" s="18" t="s">
        <v>11502</v>
      </c>
      <c r="K2359" s="18" t="s">
        <v>11502</v>
      </c>
      <c r="L2359" s="18" t="s">
        <v>11502</v>
      </c>
      <c r="M2359" s="18" t="s">
        <v>11502</v>
      </c>
      <c r="N2359" s="18" t="s">
        <v>11664</v>
      </c>
      <c r="O2359" s="18" t="s">
        <v>11665</v>
      </c>
      <c r="P2359" s="20" t="s">
        <v>11666</v>
      </c>
    </row>
    <row r="2360" spans="1:16" ht="43.2" x14ac:dyDescent="0.3">
      <c r="A2360" s="19" t="s">
        <v>6808</v>
      </c>
      <c r="B2360" s="18" t="s">
        <v>6809</v>
      </c>
      <c r="C2360" s="18" t="s">
        <v>6810</v>
      </c>
      <c r="D2360" s="18" t="s">
        <v>526</v>
      </c>
      <c r="E2360" s="18" t="s">
        <v>5651</v>
      </c>
      <c r="F2360" s="18" t="s">
        <v>11505</v>
      </c>
      <c r="G2360" s="18" t="s">
        <v>11506</v>
      </c>
      <c r="H2360" s="18" t="s">
        <v>11451</v>
      </c>
      <c r="I2360" s="18" t="s">
        <v>11502</v>
      </c>
      <c r="J2360" s="18" t="s">
        <v>11502</v>
      </c>
      <c r="K2360" s="18" t="s">
        <v>11502</v>
      </c>
      <c r="L2360" s="18" t="s">
        <v>11502</v>
      </c>
      <c r="M2360" s="18" t="s">
        <v>11502</v>
      </c>
      <c r="N2360" s="18" t="s">
        <v>11664</v>
      </c>
      <c r="O2360" s="18" t="s">
        <v>11665</v>
      </c>
      <c r="P2360" s="20" t="s">
        <v>11666</v>
      </c>
    </row>
    <row r="2361" spans="1:16" ht="43.2" x14ac:dyDescent="0.3">
      <c r="A2361" s="19" t="s">
        <v>6811</v>
      </c>
      <c r="B2361" s="18" t="s">
        <v>6812</v>
      </c>
      <c r="C2361" s="18" t="s">
        <v>6813</v>
      </c>
      <c r="D2361" s="18" t="s">
        <v>526</v>
      </c>
      <c r="E2361" s="18" t="s">
        <v>5651</v>
      </c>
      <c r="F2361" s="18" t="s">
        <v>11505</v>
      </c>
      <c r="G2361" s="18" t="s">
        <v>11506</v>
      </c>
      <c r="H2361" s="18" t="s">
        <v>11451</v>
      </c>
      <c r="I2361" s="18" t="s">
        <v>11502</v>
      </c>
      <c r="J2361" s="18" t="s">
        <v>11502</v>
      </c>
      <c r="K2361" s="18" t="s">
        <v>11502</v>
      </c>
      <c r="L2361" s="18" t="s">
        <v>11502</v>
      </c>
      <c r="M2361" s="18" t="s">
        <v>11502</v>
      </c>
      <c r="N2361" s="18" t="s">
        <v>11664</v>
      </c>
      <c r="O2361" s="18" t="s">
        <v>11665</v>
      </c>
      <c r="P2361" s="20" t="s">
        <v>11666</v>
      </c>
    </row>
    <row r="2362" spans="1:16" ht="43.2" x14ac:dyDescent="0.3">
      <c r="A2362" s="19" t="s">
        <v>6814</v>
      </c>
      <c r="B2362" s="18" t="s">
        <v>6815</v>
      </c>
      <c r="C2362" s="18" t="s">
        <v>6816</v>
      </c>
      <c r="D2362" s="18" t="s">
        <v>526</v>
      </c>
      <c r="E2362" s="18" t="s">
        <v>5651</v>
      </c>
      <c r="F2362" s="18" t="s">
        <v>11505</v>
      </c>
      <c r="G2362" s="18" t="s">
        <v>11506</v>
      </c>
      <c r="H2362" s="18" t="s">
        <v>11451</v>
      </c>
      <c r="I2362" s="18" t="s">
        <v>11502</v>
      </c>
      <c r="J2362" s="18" t="s">
        <v>11502</v>
      </c>
      <c r="K2362" s="18" t="s">
        <v>11502</v>
      </c>
      <c r="L2362" s="18" t="s">
        <v>11502</v>
      </c>
      <c r="M2362" s="18" t="s">
        <v>11502</v>
      </c>
      <c r="N2362" s="18" t="s">
        <v>11664</v>
      </c>
      <c r="O2362" s="18" t="s">
        <v>11665</v>
      </c>
      <c r="P2362" s="20" t="s">
        <v>11666</v>
      </c>
    </row>
    <row r="2363" spans="1:16" ht="43.2" x14ac:dyDescent="0.3">
      <c r="A2363" s="19" t="s">
        <v>6817</v>
      </c>
      <c r="B2363" s="18" t="s">
        <v>6818</v>
      </c>
      <c r="C2363" s="18" t="s">
        <v>6819</v>
      </c>
      <c r="D2363" s="18" t="s">
        <v>5523</v>
      </c>
      <c r="E2363" s="18" t="s">
        <v>957</v>
      </c>
      <c r="F2363" s="18" t="s">
        <v>11526</v>
      </c>
      <c r="G2363" s="18" t="s">
        <v>11632</v>
      </c>
      <c r="H2363" s="18" t="s">
        <v>11451</v>
      </c>
      <c r="I2363" s="18" t="s">
        <v>11502</v>
      </c>
      <c r="J2363" s="18" t="s">
        <v>11502</v>
      </c>
      <c r="K2363" s="18" t="s">
        <v>11502</v>
      </c>
      <c r="L2363" s="18" t="s">
        <v>11502</v>
      </c>
      <c r="M2363" s="18" t="s">
        <v>11502</v>
      </c>
      <c r="N2363" s="18" t="s">
        <v>11664</v>
      </c>
      <c r="O2363" s="18" t="s">
        <v>11665</v>
      </c>
      <c r="P2363" s="20" t="s">
        <v>11666</v>
      </c>
    </row>
    <row r="2364" spans="1:16" ht="43.2" x14ac:dyDescent="0.3">
      <c r="A2364" s="19" t="s">
        <v>6820</v>
      </c>
      <c r="B2364" s="18" t="s">
        <v>6821</v>
      </c>
      <c r="C2364" s="18" t="s">
        <v>6822</v>
      </c>
      <c r="D2364" s="18" t="s">
        <v>5523</v>
      </c>
      <c r="E2364" s="18" t="s">
        <v>957</v>
      </c>
      <c r="F2364" s="18" t="s">
        <v>11526</v>
      </c>
      <c r="G2364" s="18" t="s">
        <v>11632</v>
      </c>
      <c r="H2364" s="18" t="s">
        <v>11451</v>
      </c>
      <c r="I2364" s="18" t="s">
        <v>11502</v>
      </c>
      <c r="J2364" s="18" t="s">
        <v>11502</v>
      </c>
      <c r="K2364" s="18" t="s">
        <v>11502</v>
      </c>
      <c r="L2364" s="18" t="s">
        <v>11502</v>
      </c>
      <c r="M2364" s="18" t="s">
        <v>11502</v>
      </c>
      <c r="N2364" s="18" t="s">
        <v>11664</v>
      </c>
      <c r="O2364" s="18" t="s">
        <v>11665</v>
      </c>
      <c r="P2364" s="20" t="s">
        <v>11666</v>
      </c>
    </row>
    <row r="2365" spans="1:16" ht="43.2" x14ac:dyDescent="0.3">
      <c r="A2365" s="19" t="s">
        <v>6823</v>
      </c>
      <c r="B2365" s="18" t="s">
        <v>6824</v>
      </c>
      <c r="C2365" s="18" t="s">
        <v>6825</v>
      </c>
      <c r="D2365" s="18" t="s">
        <v>5523</v>
      </c>
      <c r="E2365" s="18" t="s">
        <v>957</v>
      </c>
      <c r="F2365" s="18" t="s">
        <v>11526</v>
      </c>
      <c r="G2365" s="18" t="s">
        <v>11632</v>
      </c>
      <c r="H2365" s="18" t="s">
        <v>11451</v>
      </c>
      <c r="I2365" s="18" t="s">
        <v>11502</v>
      </c>
      <c r="J2365" s="18" t="s">
        <v>11502</v>
      </c>
      <c r="K2365" s="18" t="s">
        <v>11502</v>
      </c>
      <c r="L2365" s="18" t="s">
        <v>11502</v>
      </c>
      <c r="M2365" s="18" t="s">
        <v>11502</v>
      </c>
      <c r="N2365" s="18" t="s">
        <v>11664</v>
      </c>
      <c r="O2365" s="18" t="s">
        <v>11665</v>
      </c>
      <c r="P2365" s="20" t="s">
        <v>11666</v>
      </c>
    </row>
    <row r="2366" spans="1:16" ht="43.2" x14ac:dyDescent="0.3">
      <c r="A2366" s="19" t="s">
        <v>6826</v>
      </c>
      <c r="B2366" s="18" t="s">
        <v>6827</v>
      </c>
      <c r="C2366" s="18" t="s">
        <v>6828</v>
      </c>
      <c r="D2366" s="18" t="s">
        <v>5523</v>
      </c>
      <c r="E2366" s="18" t="s">
        <v>957</v>
      </c>
      <c r="F2366" s="18" t="s">
        <v>11526</v>
      </c>
      <c r="G2366" s="18" t="s">
        <v>11632</v>
      </c>
      <c r="H2366" s="18" t="s">
        <v>11451</v>
      </c>
      <c r="I2366" s="18" t="s">
        <v>11502</v>
      </c>
      <c r="J2366" s="18" t="s">
        <v>11502</v>
      </c>
      <c r="K2366" s="18" t="s">
        <v>11502</v>
      </c>
      <c r="L2366" s="18" t="s">
        <v>11502</v>
      </c>
      <c r="M2366" s="18" t="s">
        <v>11502</v>
      </c>
      <c r="N2366" s="18" t="s">
        <v>11664</v>
      </c>
      <c r="O2366" s="18" t="s">
        <v>11665</v>
      </c>
      <c r="P2366" s="20" t="s">
        <v>11666</v>
      </c>
    </row>
    <row r="2367" spans="1:16" ht="43.2" x14ac:dyDescent="0.3">
      <c r="A2367" s="19" t="s">
        <v>6829</v>
      </c>
      <c r="B2367" s="18" t="s">
        <v>6830</v>
      </c>
      <c r="C2367" s="18" t="s">
        <v>6831</v>
      </c>
      <c r="D2367" s="18" t="s">
        <v>5523</v>
      </c>
      <c r="E2367" s="18" t="s">
        <v>957</v>
      </c>
      <c r="F2367" s="18" t="s">
        <v>11526</v>
      </c>
      <c r="G2367" s="18" t="s">
        <v>11632</v>
      </c>
      <c r="H2367" s="18" t="s">
        <v>11451</v>
      </c>
      <c r="I2367" s="18" t="s">
        <v>11502</v>
      </c>
      <c r="J2367" s="18" t="s">
        <v>11502</v>
      </c>
      <c r="K2367" s="18" t="s">
        <v>11502</v>
      </c>
      <c r="L2367" s="18" t="s">
        <v>11502</v>
      </c>
      <c r="M2367" s="18" t="s">
        <v>11502</v>
      </c>
      <c r="N2367" s="18" t="s">
        <v>11664</v>
      </c>
      <c r="O2367" s="18" t="s">
        <v>11665</v>
      </c>
      <c r="P2367" s="20" t="s">
        <v>11666</v>
      </c>
    </row>
    <row r="2368" spans="1:16" ht="43.2" x14ac:dyDescent="0.3">
      <c r="A2368" s="19" t="s">
        <v>6832</v>
      </c>
      <c r="B2368" s="18" t="s">
        <v>6833</v>
      </c>
      <c r="C2368" s="18" t="s">
        <v>6834</v>
      </c>
      <c r="D2368" s="18" t="s">
        <v>526</v>
      </c>
      <c r="E2368" s="18" t="s">
        <v>5651</v>
      </c>
      <c r="F2368" s="18" t="s">
        <v>11505</v>
      </c>
      <c r="G2368" s="18" t="s">
        <v>11506</v>
      </c>
      <c r="H2368" s="18" t="s">
        <v>11451</v>
      </c>
      <c r="I2368" s="18" t="s">
        <v>11502</v>
      </c>
      <c r="J2368" s="18" t="s">
        <v>11502</v>
      </c>
      <c r="K2368" s="18" t="s">
        <v>11502</v>
      </c>
      <c r="L2368" s="18" t="s">
        <v>11502</v>
      </c>
      <c r="M2368" s="18" t="s">
        <v>11502</v>
      </c>
      <c r="N2368" s="18" t="s">
        <v>11664</v>
      </c>
      <c r="O2368" s="18" t="s">
        <v>11665</v>
      </c>
      <c r="P2368" s="20" t="s">
        <v>11666</v>
      </c>
    </row>
    <row r="2369" spans="1:16" ht="43.2" x14ac:dyDescent="0.3">
      <c r="A2369" s="19" t="s">
        <v>6835</v>
      </c>
      <c r="B2369" s="18" t="s">
        <v>6836</v>
      </c>
      <c r="C2369" s="18" t="s">
        <v>6837</v>
      </c>
      <c r="D2369" s="18" t="s">
        <v>5523</v>
      </c>
      <c r="E2369" s="18" t="s">
        <v>957</v>
      </c>
      <c r="F2369" s="18" t="s">
        <v>11526</v>
      </c>
      <c r="G2369" s="18" t="s">
        <v>11632</v>
      </c>
      <c r="H2369" s="18" t="s">
        <v>11451</v>
      </c>
      <c r="I2369" s="18" t="s">
        <v>11502</v>
      </c>
      <c r="J2369" s="18" t="s">
        <v>11502</v>
      </c>
      <c r="K2369" s="18" t="s">
        <v>11502</v>
      </c>
      <c r="L2369" s="18" t="s">
        <v>11502</v>
      </c>
      <c r="M2369" s="18" t="s">
        <v>11502</v>
      </c>
      <c r="N2369" s="18" t="s">
        <v>11664</v>
      </c>
      <c r="O2369" s="18" t="s">
        <v>11665</v>
      </c>
      <c r="P2369" s="20" t="s">
        <v>11666</v>
      </c>
    </row>
    <row r="2370" spans="1:16" ht="43.2" x14ac:dyDescent="0.3">
      <c r="A2370" s="19" t="s">
        <v>6838</v>
      </c>
      <c r="B2370" s="18" t="s">
        <v>6839</v>
      </c>
      <c r="C2370" s="18" t="s">
        <v>6840</v>
      </c>
      <c r="D2370" s="18" t="s">
        <v>5523</v>
      </c>
      <c r="E2370" s="18" t="s">
        <v>957</v>
      </c>
      <c r="F2370" s="18" t="s">
        <v>11526</v>
      </c>
      <c r="G2370" s="18" t="s">
        <v>11632</v>
      </c>
      <c r="H2370" s="18" t="s">
        <v>11451</v>
      </c>
      <c r="I2370" s="18" t="s">
        <v>11502</v>
      </c>
      <c r="J2370" s="18" t="s">
        <v>11502</v>
      </c>
      <c r="K2370" s="18" t="s">
        <v>11502</v>
      </c>
      <c r="L2370" s="18" t="s">
        <v>11502</v>
      </c>
      <c r="M2370" s="18" t="s">
        <v>11502</v>
      </c>
      <c r="N2370" s="18" t="s">
        <v>11664</v>
      </c>
      <c r="O2370" s="18" t="s">
        <v>11665</v>
      </c>
      <c r="P2370" s="20" t="s">
        <v>11666</v>
      </c>
    </row>
    <row r="2371" spans="1:16" ht="43.2" x14ac:dyDescent="0.3">
      <c r="A2371" s="19" t="s">
        <v>6841</v>
      </c>
      <c r="B2371" s="18" t="s">
        <v>6842</v>
      </c>
      <c r="C2371" s="18" t="s">
        <v>6842</v>
      </c>
      <c r="D2371" s="18" t="s">
        <v>5523</v>
      </c>
      <c r="E2371" s="18" t="s">
        <v>957</v>
      </c>
      <c r="F2371" s="18" t="s">
        <v>11526</v>
      </c>
      <c r="G2371" s="18" t="s">
        <v>11632</v>
      </c>
      <c r="H2371" s="18" t="s">
        <v>11451</v>
      </c>
      <c r="I2371" s="18" t="s">
        <v>11502</v>
      </c>
      <c r="J2371" s="18" t="s">
        <v>11502</v>
      </c>
      <c r="K2371" s="18" t="s">
        <v>11502</v>
      </c>
      <c r="L2371" s="18" t="s">
        <v>11502</v>
      </c>
      <c r="M2371" s="18" t="s">
        <v>11502</v>
      </c>
      <c r="N2371" s="18" t="s">
        <v>11664</v>
      </c>
      <c r="O2371" s="18" t="s">
        <v>11665</v>
      </c>
      <c r="P2371" s="20" t="s">
        <v>11666</v>
      </c>
    </row>
    <row r="2372" spans="1:16" ht="43.2" x14ac:dyDescent="0.3">
      <c r="A2372" s="19" t="s">
        <v>6843</v>
      </c>
      <c r="B2372" s="18" t="s">
        <v>6844</v>
      </c>
      <c r="C2372" s="18" t="s">
        <v>6845</v>
      </c>
      <c r="D2372" s="18" t="s">
        <v>5523</v>
      </c>
      <c r="E2372" s="18" t="s">
        <v>957</v>
      </c>
      <c r="F2372" s="18" t="s">
        <v>11526</v>
      </c>
      <c r="G2372" s="18" t="s">
        <v>11632</v>
      </c>
      <c r="H2372" s="18" t="s">
        <v>11451</v>
      </c>
      <c r="I2372" s="18" t="s">
        <v>11502</v>
      </c>
      <c r="J2372" s="18" t="s">
        <v>11502</v>
      </c>
      <c r="K2372" s="18" t="s">
        <v>11502</v>
      </c>
      <c r="L2372" s="18" t="s">
        <v>11502</v>
      </c>
      <c r="M2372" s="18" t="s">
        <v>11502</v>
      </c>
      <c r="N2372" s="18" t="s">
        <v>11664</v>
      </c>
      <c r="O2372" s="18" t="s">
        <v>11665</v>
      </c>
      <c r="P2372" s="20" t="s">
        <v>11666</v>
      </c>
    </row>
    <row r="2373" spans="1:16" ht="43.2" x14ac:dyDescent="0.3">
      <c r="A2373" s="19" t="s">
        <v>6846</v>
      </c>
      <c r="B2373" s="18" t="s">
        <v>6847</v>
      </c>
      <c r="C2373" s="18" t="s">
        <v>6848</v>
      </c>
      <c r="D2373" s="18" t="s">
        <v>5523</v>
      </c>
      <c r="E2373" s="18" t="s">
        <v>957</v>
      </c>
      <c r="F2373" s="18" t="s">
        <v>11526</v>
      </c>
      <c r="G2373" s="18" t="s">
        <v>11632</v>
      </c>
      <c r="H2373" s="18" t="s">
        <v>11451</v>
      </c>
      <c r="I2373" s="18" t="s">
        <v>11502</v>
      </c>
      <c r="J2373" s="18" t="s">
        <v>11502</v>
      </c>
      <c r="K2373" s="18" t="s">
        <v>11502</v>
      </c>
      <c r="L2373" s="18" t="s">
        <v>11502</v>
      </c>
      <c r="M2373" s="18" t="s">
        <v>11502</v>
      </c>
      <c r="N2373" s="18" t="s">
        <v>11664</v>
      </c>
      <c r="O2373" s="18" t="s">
        <v>11665</v>
      </c>
      <c r="P2373" s="20" t="s">
        <v>11666</v>
      </c>
    </row>
    <row r="2374" spans="1:16" ht="43.2" x14ac:dyDescent="0.3">
      <c r="A2374" s="19" t="s">
        <v>6849</v>
      </c>
      <c r="B2374" s="18" t="s">
        <v>6850</v>
      </c>
      <c r="C2374" s="18" t="s">
        <v>6851</v>
      </c>
      <c r="D2374" s="18" t="s">
        <v>526</v>
      </c>
      <c r="E2374" s="18" t="s">
        <v>5651</v>
      </c>
      <c r="F2374" s="18" t="s">
        <v>11505</v>
      </c>
      <c r="G2374" s="18" t="s">
        <v>11506</v>
      </c>
      <c r="H2374" s="18" t="s">
        <v>11451</v>
      </c>
      <c r="I2374" s="18" t="s">
        <v>11502</v>
      </c>
      <c r="J2374" s="18" t="s">
        <v>11502</v>
      </c>
      <c r="K2374" s="18" t="s">
        <v>11502</v>
      </c>
      <c r="L2374" s="18" t="s">
        <v>11502</v>
      </c>
      <c r="M2374" s="18" t="s">
        <v>11502</v>
      </c>
      <c r="N2374" s="18" t="s">
        <v>11664</v>
      </c>
      <c r="O2374" s="18" t="s">
        <v>11665</v>
      </c>
      <c r="P2374" s="20" t="s">
        <v>11666</v>
      </c>
    </row>
    <row r="2375" spans="1:16" ht="43.2" x14ac:dyDescent="0.3">
      <c r="A2375" s="19" t="s">
        <v>6852</v>
      </c>
      <c r="B2375" s="18" t="s">
        <v>6853</v>
      </c>
      <c r="C2375" s="18" t="s">
        <v>6854</v>
      </c>
      <c r="D2375" s="18" t="s">
        <v>526</v>
      </c>
      <c r="E2375" s="18" t="s">
        <v>5651</v>
      </c>
      <c r="F2375" s="18" t="s">
        <v>11505</v>
      </c>
      <c r="G2375" s="18" t="s">
        <v>11506</v>
      </c>
      <c r="H2375" s="18" t="s">
        <v>11451</v>
      </c>
      <c r="I2375" s="18" t="s">
        <v>11502</v>
      </c>
      <c r="J2375" s="18" t="s">
        <v>11502</v>
      </c>
      <c r="K2375" s="18" t="s">
        <v>11502</v>
      </c>
      <c r="L2375" s="18" t="s">
        <v>11502</v>
      </c>
      <c r="M2375" s="18" t="s">
        <v>11502</v>
      </c>
      <c r="N2375" s="18" t="s">
        <v>11664</v>
      </c>
      <c r="O2375" s="18" t="s">
        <v>11665</v>
      </c>
      <c r="P2375" s="20" t="s">
        <v>11666</v>
      </c>
    </row>
    <row r="2376" spans="1:16" ht="43.2" x14ac:dyDescent="0.3">
      <c r="A2376" s="19" t="s">
        <v>6855</v>
      </c>
      <c r="B2376" s="18" t="s">
        <v>6856</v>
      </c>
      <c r="C2376" s="18" t="s">
        <v>6857</v>
      </c>
      <c r="D2376" s="18" t="s">
        <v>526</v>
      </c>
      <c r="E2376" s="18" t="s">
        <v>5651</v>
      </c>
      <c r="F2376" s="18" t="s">
        <v>11505</v>
      </c>
      <c r="G2376" s="18" t="s">
        <v>11506</v>
      </c>
      <c r="H2376" s="18" t="s">
        <v>11451</v>
      </c>
      <c r="I2376" s="18" t="s">
        <v>11502</v>
      </c>
      <c r="J2376" s="18" t="s">
        <v>11502</v>
      </c>
      <c r="K2376" s="18" t="s">
        <v>11502</v>
      </c>
      <c r="L2376" s="18" t="s">
        <v>11502</v>
      </c>
      <c r="M2376" s="18" t="s">
        <v>11502</v>
      </c>
      <c r="N2376" s="18" t="s">
        <v>11664</v>
      </c>
      <c r="O2376" s="18" t="s">
        <v>11665</v>
      </c>
      <c r="P2376" s="20" t="s">
        <v>11666</v>
      </c>
    </row>
    <row r="2377" spans="1:16" ht="43.2" x14ac:dyDescent="0.3">
      <c r="A2377" s="19" t="s">
        <v>6858</v>
      </c>
      <c r="B2377" s="18" t="s">
        <v>6859</v>
      </c>
      <c r="C2377" s="18" t="s">
        <v>6860</v>
      </c>
      <c r="D2377" s="18" t="s">
        <v>526</v>
      </c>
      <c r="E2377" s="18" t="s">
        <v>5651</v>
      </c>
      <c r="F2377" s="18" t="s">
        <v>11505</v>
      </c>
      <c r="G2377" s="18" t="s">
        <v>11506</v>
      </c>
      <c r="H2377" s="18" t="s">
        <v>11451</v>
      </c>
      <c r="I2377" s="18" t="s">
        <v>11502</v>
      </c>
      <c r="J2377" s="18" t="s">
        <v>11502</v>
      </c>
      <c r="K2377" s="18" t="s">
        <v>11502</v>
      </c>
      <c r="L2377" s="18" t="s">
        <v>11502</v>
      </c>
      <c r="M2377" s="18" t="s">
        <v>11502</v>
      </c>
      <c r="N2377" s="18" t="s">
        <v>11664</v>
      </c>
      <c r="O2377" s="18" t="s">
        <v>11665</v>
      </c>
      <c r="P2377" s="20" t="s">
        <v>11666</v>
      </c>
    </row>
    <row r="2378" spans="1:16" ht="43.2" x14ac:dyDescent="0.3">
      <c r="A2378" s="19" t="s">
        <v>6861</v>
      </c>
      <c r="B2378" s="18" t="s">
        <v>6862</v>
      </c>
      <c r="C2378" s="18" t="s">
        <v>6863</v>
      </c>
      <c r="D2378" s="18" t="s">
        <v>535</v>
      </c>
      <c r="E2378" s="18" t="s">
        <v>5651</v>
      </c>
      <c r="F2378" s="18" t="s">
        <v>11505</v>
      </c>
      <c r="G2378" s="18" t="s">
        <v>11507</v>
      </c>
      <c r="H2378" s="18" t="s">
        <v>11451</v>
      </c>
      <c r="I2378" s="18" t="s">
        <v>11502</v>
      </c>
      <c r="J2378" s="18" t="s">
        <v>11502</v>
      </c>
      <c r="K2378" s="18" t="s">
        <v>11502</v>
      </c>
      <c r="L2378" s="18" t="s">
        <v>11502</v>
      </c>
      <c r="M2378" s="18" t="s">
        <v>11502</v>
      </c>
      <c r="N2378" s="18" t="s">
        <v>11664</v>
      </c>
      <c r="O2378" s="18" t="s">
        <v>11665</v>
      </c>
      <c r="P2378" s="20" t="s">
        <v>11666</v>
      </c>
    </row>
    <row r="2379" spans="1:16" ht="43.2" x14ac:dyDescent="0.3">
      <c r="A2379" s="19" t="s">
        <v>6864</v>
      </c>
      <c r="B2379" s="18" t="s">
        <v>6865</v>
      </c>
      <c r="C2379" s="18" t="s">
        <v>6866</v>
      </c>
      <c r="D2379" s="18" t="s">
        <v>526</v>
      </c>
      <c r="E2379" s="18" t="s">
        <v>5651</v>
      </c>
      <c r="F2379" s="18" t="s">
        <v>11505</v>
      </c>
      <c r="G2379" s="18" t="s">
        <v>11506</v>
      </c>
      <c r="H2379" s="18" t="s">
        <v>11451</v>
      </c>
      <c r="I2379" s="18" t="s">
        <v>11502</v>
      </c>
      <c r="J2379" s="18" t="s">
        <v>11502</v>
      </c>
      <c r="K2379" s="18" t="s">
        <v>11502</v>
      </c>
      <c r="L2379" s="18" t="s">
        <v>11502</v>
      </c>
      <c r="M2379" s="18" t="s">
        <v>11502</v>
      </c>
      <c r="N2379" s="18" t="s">
        <v>11664</v>
      </c>
      <c r="O2379" s="18" t="s">
        <v>11665</v>
      </c>
      <c r="P2379" s="20" t="s">
        <v>11666</v>
      </c>
    </row>
    <row r="2380" spans="1:16" ht="43.2" x14ac:dyDescent="0.3">
      <c r="A2380" s="19" t="s">
        <v>6867</v>
      </c>
      <c r="B2380" s="18" t="s">
        <v>6868</v>
      </c>
      <c r="C2380" s="18" t="s">
        <v>6869</v>
      </c>
      <c r="D2380" s="18" t="s">
        <v>535</v>
      </c>
      <c r="E2380" s="18" t="s">
        <v>5651</v>
      </c>
      <c r="F2380" s="18" t="s">
        <v>11505</v>
      </c>
      <c r="G2380" s="18" t="s">
        <v>11507</v>
      </c>
      <c r="H2380" s="18" t="s">
        <v>11451</v>
      </c>
      <c r="I2380" s="18" t="s">
        <v>11502</v>
      </c>
      <c r="J2380" s="18" t="s">
        <v>11502</v>
      </c>
      <c r="K2380" s="18" t="s">
        <v>11502</v>
      </c>
      <c r="L2380" s="18" t="s">
        <v>11502</v>
      </c>
      <c r="M2380" s="18" t="s">
        <v>11502</v>
      </c>
      <c r="N2380" s="18" t="s">
        <v>11664</v>
      </c>
      <c r="O2380" s="18" t="s">
        <v>11665</v>
      </c>
      <c r="P2380" s="20" t="s">
        <v>11666</v>
      </c>
    </row>
    <row r="2381" spans="1:16" ht="43.2" x14ac:dyDescent="0.3">
      <c r="A2381" s="19" t="s">
        <v>6870</v>
      </c>
      <c r="B2381" s="18" t="s">
        <v>6871</v>
      </c>
      <c r="C2381" s="18" t="s">
        <v>6872</v>
      </c>
      <c r="D2381" s="18" t="s">
        <v>535</v>
      </c>
      <c r="E2381" s="18" t="s">
        <v>5651</v>
      </c>
      <c r="F2381" s="18" t="s">
        <v>11505</v>
      </c>
      <c r="G2381" s="18" t="s">
        <v>11507</v>
      </c>
      <c r="H2381" s="18" t="s">
        <v>11451</v>
      </c>
      <c r="I2381" s="18" t="s">
        <v>11502</v>
      </c>
      <c r="J2381" s="18" t="s">
        <v>11502</v>
      </c>
      <c r="K2381" s="18" t="s">
        <v>11502</v>
      </c>
      <c r="L2381" s="18" t="s">
        <v>11502</v>
      </c>
      <c r="M2381" s="18" t="s">
        <v>11502</v>
      </c>
      <c r="N2381" s="18" t="s">
        <v>11664</v>
      </c>
      <c r="O2381" s="18" t="s">
        <v>11665</v>
      </c>
      <c r="P2381" s="20" t="s">
        <v>11666</v>
      </c>
    </row>
    <row r="2382" spans="1:16" ht="43.2" x14ac:dyDescent="0.3">
      <c r="A2382" s="19" t="s">
        <v>6873</v>
      </c>
      <c r="B2382" s="18" t="s">
        <v>6874</v>
      </c>
      <c r="C2382" s="18" t="s">
        <v>6875</v>
      </c>
      <c r="D2382" s="18" t="s">
        <v>526</v>
      </c>
      <c r="E2382" s="18" t="s">
        <v>5651</v>
      </c>
      <c r="F2382" s="18" t="s">
        <v>11505</v>
      </c>
      <c r="G2382" s="18" t="s">
        <v>11506</v>
      </c>
      <c r="H2382" s="18" t="s">
        <v>11451</v>
      </c>
      <c r="I2382" s="18" t="s">
        <v>11502</v>
      </c>
      <c r="J2382" s="18" t="s">
        <v>11502</v>
      </c>
      <c r="K2382" s="18" t="s">
        <v>11502</v>
      </c>
      <c r="L2382" s="18" t="s">
        <v>11502</v>
      </c>
      <c r="M2382" s="18" t="s">
        <v>11502</v>
      </c>
      <c r="N2382" s="18" t="s">
        <v>11664</v>
      </c>
      <c r="O2382" s="18" t="s">
        <v>11665</v>
      </c>
      <c r="P2382" s="20" t="s">
        <v>11666</v>
      </c>
    </row>
    <row r="2383" spans="1:16" ht="43.2" x14ac:dyDescent="0.3">
      <c r="A2383" s="19" t="s">
        <v>6876</v>
      </c>
      <c r="B2383" s="18" t="s">
        <v>6877</v>
      </c>
      <c r="C2383" s="18" t="s">
        <v>6878</v>
      </c>
      <c r="D2383" s="18" t="s">
        <v>526</v>
      </c>
      <c r="E2383" s="18" t="s">
        <v>5651</v>
      </c>
      <c r="F2383" s="18" t="s">
        <v>11505</v>
      </c>
      <c r="G2383" s="18" t="s">
        <v>11506</v>
      </c>
      <c r="H2383" s="18" t="s">
        <v>11451</v>
      </c>
      <c r="I2383" s="18" t="s">
        <v>11502</v>
      </c>
      <c r="J2383" s="18" t="s">
        <v>11502</v>
      </c>
      <c r="K2383" s="18" t="s">
        <v>11502</v>
      </c>
      <c r="L2383" s="18" t="s">
        <v>11502</v>
      </c>
      <c r="M2383" s="18" t="s">
        <v>11502</v>
      </c>
      <c r="N2383" s="18" t="s">
        <v>11664</v>
      </c>
      <c r="O2383" s="18" t="s">
        <v>11665</v>
      </c>
      <c r="P2383" s="20" t="s">
        <v>11666</v>
      </c>
    </row>
    <row r="2384" spans="1:16" ht="43.2" x14ac:dyDescent="0.3">
      <c r="A2384" s="19" t="s">
        <v>6879</v>
      </c>
      <c r="B2384" s="18" t="s">
        <v>6880</v>
      </c>
      <c r="C2384" s="18" t="s">
        <v>6880</v>
      </c>
      <c r="D2384" s="18" t="s">
        <v>6881</v>
      </c>
      <c r="E2384" s="18" t="s">
        <v>11249</v>
      </c>
      <c r="F2384" s="18" t="s">
        <v>11517</v>
      </c>
      <c r="G2384" s="18" t="s">
        <v>11642</v>
      </c>
      <c r="H2384" s="18" t="s">
        <v>11451</v>
      </c>
      <c r="I2384" s="18" t="s">
        <v>11502</v>
      </c>
      <c r="J2384" s="18" t="s">
        <v>11502</v>
      </c>
      <c r="K2384" s="18" t="s">
        <v>11502</v>
      </c>
      <c r="L2384" s="18" t="s">
        <v>11502</v>
      </c>
      <c r="M2384" s="18" t="s">
        <v>11502</v>
      </c>
      <c r="N2384" s="18" t="s">
        <v>11664</v>
      </c>
      <c r="O2384" s="18" t="s">
        <v>11665</v>
      </c>
      <c r="P2384" s="20" t="s">
        <v>11666</v>
      </c>
    </row>
    <row r="2385" spans="1:16" ht="43.2" x14ac:dyDescent="0.3">
      <c r="A2385" s="19" t="s">
        <v>6882</v>
      </c>
      <c r="B2385" s="18" t="s">
        <v>6883</v>
      </c>
      <c r="C2385" s="18" t="s">
        <v>6884</v>
      </c>
      <c r="D2385" s="18" t="s">
        <v>6881</v>
      </c>
      <c r="E2385" s="18" t="s">
        <v>11249</v>
      </c>
      <c r="F2385" s="18" t="s">
        <v>11517</v>
      </c>
      <c r="G2385" s="18" t="s">
        <v>11642</v>
      </c>
      <c r="H2385" s="18" t="s">
        <v>11451</v>
      </c>
      <c r="I2385" s="18" t="s">
        <v>11502</v>
      </c>
      <c r="J2385" s="18" t="s">
        <v>11502</v>
      </c>
      <c r="K2385" s="18" t="s">
        <v>11502</v>
      </c>
      <c r="L2385" s="18" t="s">
        <v>11502</v>
      </c>
      <c r="M2385" s="18" t="s">
        <v>11502</v>
      </c>
      <c r="N2385" s="18" t="s">
        <v>11664</v>
      </c>
      <c r="O2385" s="18" t="s">
        <v>11665</v>
      </c>
      <c r="P2385" s="20" t="s">
        <v>11666</v>
      </c>
    </row>
    <row r="2386" spans="1:16" ht="43.2" x14ac:dyDescent="0.3">
      <c r="A2386" s="19" t="s">
        <v>6885</v>
      </c>
      <c r="B2386" s="18" t="s">
        <v>6886</v>
      </c>
      <c r="C2386" s="18" t="s">
        <v>6887</v>
      </c>
      <c r="D2386" s="18" t="s">
        <v>6881</v>
      </c>
      <c r="E2386" s="18" t="s">
        <v>11249</v>
      </c>
      <c r="F2386" s="18" t="s">
        <v>11517</v>
      </c>
      <c r="G2386" s="18" t="s">
        <v>11642</v>
      </c>
      <c r="H2386" s="18" t="s">
        <v>11451</v>
      </c>
      <c r="I2386" s="18" t="s">
        <v>11502</v>
      </c>
      <c r="J2386" s="18" t="s">
        <v>11502</v>
      </c>
      <c r="K2386" s="18" t="s">
        <v>11502</v>
      </c>
      <c r="L2386" s="18" t="s">
        <v>11502</v>
      </c>
      <c r="M2386" s="18" t="s">
        <v>11502</v>
      </c>
      <c r="N2386" s="18" t="s">
        <v>11664</v>
      </c>
      <c r="O2386" s="18" t="s">
        <v>11665</v>
      </c>
      <c r="P2386" s="20" t="s">
        <v>11666</v>
      </c>
    </row>
    <row r="2387" spans="1:16" ht="43.2" x14ac:dyDescent="0.3">
      <c r="A2387" s="19" t="s">
        <v>6888</v>
      </c>
      <c r="B2387" s="18" t="s">
        <v>6889</v>
      </c>
      <c r="C2387" s="18" t="s">
        <v>6890</v>
      </c>
      <c r="D2387" s="18" t="s">
        <v>6881</v>
      </c>
      <c r="E2387" s="18" t="s">
        <v>11249</v>
      </c>
      <c r="F2387" s="18" t="s">
        <v>11517</v>
      </c>
      <c r="G2387" s="18" t="s">
        <v>11642</v>
      </c>
      <c r="H2387" s="18" t="s">
        <v>11451</v>
      </c>
      <c r="I2387" s="18" t="s">
        <v>11502</v>
      </c>
      <c r="J2387" s="18" t="s">
        <v>11502</v>
      </c>
      <c r="K2387" s="18" t="s">
        <v>11502</v>
      </c>
      <c r="L2387" s="18" t="s">
        <v>11502</v>
      </c>
      <c r="M2387" s="18" t="s">
        <v>11502</v>
      </c>
      <c r="N2387" s="18" t="s">
        <v>11664</v>
      </c>
      <c r="O2387" s="18" t="s">
        <v>11665</v>
      </c>
      <c r="P2387" s="20" t="s">
        <v>11666</v>
      </c>
    </row>
    <row r="2388" spans="1:16" ht="43.2" x14ac:dyDescent="0.3">
      <c r="A2388" s="19" t="s">
        <v>6891</v>
      </c>
      <c r="B2388" s="18" t="s">
        <v>6892</v>
      </c>
      <c r="C2388" s="18" t="s">
        <v>6893</v>
      </c>
      <c r="D2388" s="18" t="s">
        <v>6881</v>
      </c>
      <c r="E2388" s="18" t="s">
        <v>11249</v>
      </c>
      <c r="F2388" s="18" t="s">
        <v>11517</v>
      </c>
      <c r="G2388" s="18" t="s">
        <v>11642</v>
      </c>
      <c r="H2388" s="18" t="s">
        <v>11451</v>
      </c>
      <c r="I2388" s="18" t="s">
        <v>11502</v>
      </c>
      <c r="J2388" s="18" t="s">
        <v>11502</v>
      </c>
      <c r="K2388" s="18" t="s">
        <v>11502</v>
      </c>
      <c r="L2388" s="18" t="s">
        <v>11502</v>
      </c>
      <c r="M2388" s="18" t="s">
        <v>11502</v>
      </c>
      <c r="N2388" s="18" t="s">
        <v>11664</v>
      </c>
      <c r="O2388" s="18" t="s">
        <v>11665</v>
      </c>
      <c r="P2388" s="20" t="s">
        <v>11666</v>
      </c>
    </row>
    <row r="2389" spans="1:16" ht="43.2" x14ac:dyDescent="0.3">
      <c r="A2389" s="19" t="s">
        <v>6894</v>
      </c>
      <c r="B2389" s="18" t="s">
        <v>6895</v>
      </c>
      <c r="C2389" s="18" t="s">
        <v>6896</v>
      </c>
      <c r="D2389" s="18" t="s">
        <v>6881</v>
      </c>
      <c r="E2389" s="18" t="s">
        <v>11249</v>
      </c>
      <c r="F2389" s="18" t="s">
        <v>11517</v>
      </c>
      <c r="G2389" s="18" t="s">
        <v>11642</v>
      </c>
      <c r="H2389" s="18" t="s">
        <v>11451</v>
      </c>
      <c r="I2389" s="18" t="s">
        <v>11502</v>
      </c>
      <c r="J2389" s="18" t="s">
        <v>11502</v>
      </c>
      <c r="K2389" s="18" t="s">
        <v>11502</v>
      </c>
      <c r="L2389" s="18" t="s">
        <v>11502</v>
      </c>
      <c r="M2389" s="18" t="s">
        <v>11502</v>
      </c>
      <c r="N2389" s="18" t="s">
        <v>11664</v>
      </c>
      <c r="O2389" s="18" t="s">
        <v>11665</v>
      </c>
      <c r="P2389" s="20" t="s">
        <v>11666</v>
      </c>
    </row>
    <row r="2390" spans="1:16" ht="43.2" x14ac:dyDescent="0.3">
      <c r="A2390" s="19" t="s">
        <v>6897</v>
      </c>
      <c r="B2390" s="18" t="s">
        <v>6898</v>
      </c>
      <c r="C2390" s="18" t="s">
        <v>6899</v>
      </c>
      <c r="D2390" s="18" t="s">
        <v>6881</v>
      </c>
      <c r="E2390" s="18" t="s">
        <v>11249</v>
      </c>
      <c r="F2390" s="18" t="s">
        <v>11517</v>
      </c>
      <c r="G2390" s="18" t="s">
        <v>11642</v>
      </c>
      <c r="H2390" s="18" t="s">
        <v>11451</v>
      </c>
      <c r="I2390" s="18" t="s">
        <v>11502</v>
      </c>
      <c r="J2390" s="18" t="s">
        <v>11502</v>
      </c>
      <c r="K2390" s="18" t="s">
        <v>11502</v>
      </c>
      <c r="L2390" s="18" t="s">
        <v>11502</v>
      </c>
      <c r="M2390" s="18" t="s">
        <v>11502</v>
      </c>
      <c r="N2390" s="18" t="s">
        <v>11664</v>
      </c>
      <c r="O2390" s="18" t="s">
        <v>11665</v>
      </c>
      <c r="P2390" s="20" t="s">
        <v>11666</v>
      </c>
    </row>
    <row r="2391" spans="1:16" ht="43.2" x14ac:dyDescent="0.3">
      <c r="A2391" s="19" t="s">
        <v>6900</v>
      </c>
      <c r="B2391" s="18" t="s">
        <v>6901</v>
      </c>
      <c r="C2391" s="18" t="s">
        <v>6902</v>
      </c>
      <c r="D2391" s="18" t="s">
        <v>979</v>
      </c>
      <c r="E2391" s="18" t="s">
        <v>11249</v>
      </c>
      <c r="F2391" s="18" t="s">
        <v>11517</v>
      </c>
      <c r="G2391" s="18" t="s">
        <v>11520</v>
      </c>
      <c r="H2391" s="18" t="s">
        <v>11451</v>
      </c>
      <c r="I2391" s="18" t="s">
        <v>11502</v>
      </c>
      <c r="J2391" s="18" t="s">
        <v>11502</v>
      </c>
      <c r="K2391" s="18" t="s">
        <v>11502</v>
      </c>
      <c r="L2391" s="18" t="s">
        <v>11502</v>
      </c>
      <c r="M2391" s="18" t="s">
        <v>11502</v>
      </c>
      <c r="N2391" s="18" t="s">
        <v>11664</v>
      </c>
      <c r="O2391" s="18" t="s">
        <v>11665</v>
      </c>
      <c r="P2391" s="20" t="s">
        <v>11666</v>
      </c>
    </row>
    <row r="2392" spans="1:16" ht="43.2" x14ac:dyDescent="0.3">
      <c r="A2392" s="19" t="s">
        <v>6903</v>
      </c>
      <c r="B2392" s="18" t="s">
        <v>6904</v>
      </c>
      <c r="C2392" s="18" t="s">
        <v>6905</v>
      </c>
      <c r="D2392" s="18" t="s">
        <v>6906</v>
      </c>
      <c r="E2392" s="18" t="s">
        <v>9110</v>
      </c>
      <c r="F2392" s="18" t="s">
        <v>11522</v>
      </c>
      <c r="G2392" s="18" t="s">
        <v>11643</v>
      </c>
      <c r="H2392" s="18" t="s">
        <v>11451</v>
      </c>
      <c r="I2392" s="18" t="s">
        <v>11502</v>
      </c>
      <c r="J2392" s="18" t="s">
        <v>11502</v>
      </c>
      <c r="K2392" s="18" t="s">
        <v>11502</v>
      </c>
      <c r="L2392" s="18" t="s">
        <v>11502</v>
      </c>
      <c r="M2392" s="18" t="s">
        <v>11502</v>
      </c>
      <c r="N2392" s="18" t="s">
        <v>11664</v>
      </c>
      <c r="O2392" s="18" t="s">
        <v>11665</v>
      </c>
      <c r="P2392" s="20" t="s">
        <v>11666</v>
      </c>
    </row>
    <row r="2393" spans="1:16" ht="43.2" x14ac:dyDescent="0.3">
      <c r="A2393" s="19" t="s">
        <v>6907</v>
      </c>
      <c r="B2393" s="18" t="s">
        <v>6908</v>
      </c>
      <c r="C2393" s="18" t="s">
        <v>6909</v>
      </c>
      <c r="D2393" s="18" t="s">
        <v>6881</v>
      </c>
      <c r="E2393" s="18" t="s">
        <v>11249</v>
      </c>
      <c r="F2393" s="18" t="s">
        <v>11517</v>
      </c>
      <c r="G2393" s="18" t="s">
        <v>11642</v>
      </c>
      <c r="H2393" s="18" t="s">
        <v>11451</v>
      </c>
      <c r="I2393" s="18" t="s">
        <v>11502</v>
      </c>
      <c r="J2393" s="18" t="s">
        <v>11502</v>
      </c>
      <c r="K2393" s="18" t="s">
        <v>11502</v>
      </c>
      <c r="L2393" s="18" t="s">
        <v>11502</v>
      </c>
      <c r="M2393" s="18" t="s">
        <v>11502</v>
      </c>
      <c r="N2393" s="18" t="s">
        <v>11664</v>
      </c>
      <c r="O2393" s="18" t="s">
        <v>11665</v>
      </c>
      <c r="P2393" s="20" t="s">
        <v>11666</v>
      </c>
    </row>
    <row r="2394" spans="1:16" ht="43.2" x14ac:dyDescent="0.3">
      <c r="A2394" s="19" t="s">
        <v>6910</v>
      </c>
      <c r="B2394" s="18" t="s">
        <v>6911</v>
      </c>
      <c r="C2394" s="18" t="s">
        <v>6912</v>
      </c>
      <c r="D2394" s="18" t="s">
        <v>6881</v>
      </c>
      <c r="E2394" s="18" t="s">
        <v>11249</v>
      </c>
      <c r="F2394" s="18" t="s">
        <v>11517</v>
      </c>
      <c r="G2394" s="18" t="s">
        <v>11642</v>
      </c>
      <c r="H2394" s="18" t="s">
        <v>11451</v>
      </c>
      <c r="I2394" s="18" t="s">
        <v>11502</v>
      </c>
      <c r="J2394" s="18" t="s">
        <v>11502</v>
      </c>
      <c r="K2394" s="18" t="s">
        <v>11502</v>
      </c>
      <c r="L2394" s="18" t="s">
        <v>11502</v>
      </c>
      <c r="M2394" s="18" t="s">
        <v>11502</v>
      </c>
      <c r="N2394" s="18" t="s">
        <v>11664</v>
      </c>
      <c r="O2394" s="18" t="s">
        <v>11665</v>
      </c>
      <c r="P2394" s="20" t="s">
        <v>11666</v>
      </c>
    </row>
    <row r="2395" spans="1:16" ht="43.2" x14ac:dyDescent="0.3">
      <c r="A2395" s="19" t="s">
        <v>6913</v>
      </c>
      <c r="B2395" s="18" t="s">
        <v>6914</v>
      </c>
      <c r="C2395" s="18" t="s">
        <v>6915</v>
      </c>
      <c r="D2395" s="18" t="s">
        <v>6881</v>
      </c>
      <c r="E2395" s="18" t="s">
        <v>11249</v>
      </c>
      <c r="F2395" s="18" t="s">
        <v>11517</v>
      </c>
      <c r="G2395" s="18" t="s">
        <v>11642</v>
      </c>
      <c r="H2395" s="18" t="s">
        <v>11451</v>
      </c>
      <c r="I2395" s="18" t="s">
        <v>11502</v>
      </c>
      <c r="J2395" s="18" t="s">
        <v>11502</v>
      </c>
      <c r="K2395" s="18" t="s">
        <v>11502</v>
      </c>
      <c r="L2395" s="18" t="s">
        <v>11502</v>
      </c>
      <c r="M2395" s="18" t="s">
        <v>11502</v>
      </c>
      <c r="N2395" s="18" t="s">
        <v>11664</v>
      </c>
      <c r="O2395" s="18" t="s">
        <v>11665</v>
      </c>
      <c r="P2395" s="20" t="s">
        <v>11666</v>
      </c>
    </row>
    <row r="2396" spans="1:16" ht="43.2" x14ac:dyDescent="0.3">
      <c r="A2396" s="19" t="s">
        <v>6916</v>
      </c>
      <c r="B2396" s="18" t="s">
        <v>6917</v>
      </c>
      <c r="C2396" s="18" t="s">
        <v>6918</v>
      </c>
      <c r="D2396" s="18" t="s">
        <v>6881</v>
      </c>
      <c r="E2396" s="18" t="s">
        <v>11249</v>
      </c>
      <c r="F2396" s="18" t="s">
        <v>11517</v>
      </c>
      <c r="G2396" s="18" t="s">
        <v>11642</v>
      </c>
      <c r="H2396" s="18" t="s">
        <v>11451</v>
      </c>
      <c r="I2396" s="18" t="s">
        <v>11502</v>
      </c>
      <c r="J2396" s="18" t="s">
        <v>11502</v>
      </c>
      <c r="K2396" s="18" t="s">
        <v>11502</v>
      </c>
      <c r="L2396" s="18" t="s">
        <v>11502</v>
      </c>
      <c r="M2396" s="18" t="s">
        <v>11502</v>
      </c>
      <c r="N2396" s="18" t="s">
        <v>11664</v>
      </c>
      <c r="O2396" s="18" t="s">
        <v>11665</v>
      </c>
      <c r="P2396" s="20" t="s">
        <v>11666</v>
      </c>
    </row>
    <row r="2397" spans="1:16" ht="43.2" x14ac:dyDescent="0.3">
      <c r="A2397" s="19" t="s">
        <v>6919</v>
      </c>
      <c r="B2397" s="18" t="s">
        <v>6920</v>
      </c>
      <c r="C2397" s="18" t="s">
        <v>6920</v>
      </c>
      <c r="D2397" s="18" t="s">
        <v>6881</v>
      </c>
      <c r="E2397" s="18" t="s">
        <v>11249</v>
      </c>
      <c r="F2397" s="18" t="s">
        <v>11517</v>
      </c>
      <c r="G2397" s="18" t="s">
        <v>11642</v>
      </c>
      <c r="H2397" s="18" t="s">
        <v>11451</v>
      </c>
      <c r="I2397" s="18" t="s">
        <v>11502</v>
      </c>
      <c r="J2397" s="18" t="s">
        <v>11502</v>
      </c>
      <c r="K2397" s="18" t="s">
        <v>11502</v>
      </c>
      <c r="L2397" s="18" t="s">
        <v>11502</v>
      </c>
      <c r="M2397" s="18" t="s">
        <v>11502</v>
      </c>
      <c r="N2397" s="18" t="s">
        <v>11664</v>
      </c>
      <c r="O2397" s="18" t="s">
        <v>11665</v>
      </c>
      <c r="P2397" s="20" t="s">
        <v>11666</v>
      </c>
    </row>
    <row r="2398" spans="1:16" ht="43.2" x14ac:dyDescent="0.3">
      <c r="A2398" s="19" t="s">
        <v>6921</v>
      </c>
      <c r="B2398" s="18" t="s">
        <v>6922</v>
      </c>
      <c r="C2398" s="18" t="s">
        <v>6922</v>
      </c>
      <c r="D2398" s="18" t="s">
        <v>6881</v>
      </c>
      <c r="E2398" s="18" t="s">
        <v>11249</v>
      </c>
      <c r="F2398" s="18" t="s">
        <v>11517</v>
      </c>
      <c r="G2398" s="18" t="s">
        <v>11642</v>
      </c>
      <c r="H2398" s="18" t="s">
        <v>11451</v>
      </c>
      <c r="I2398" s="18" t="s">
        <v>11502</v>
      </c>
      <c r="J2398" s="18" t="s">
        <v>11502</v>
      </c>
      <c r="K2398" s="18" t="s">
        <v>11502</v>
      </c>
      <c r="L2398" s="18" t="s">
        <v>11502</v>
      </c>
      <c r="M2398" s="18" t="s">
        <v>11502</v>
      </c>
      <c r="N2398" s="18" t="s">
        <v>11664</v>
      </c>
      <c r="O2398" s="18" t="s">
        <v>11665</v>
      </c>
      <c r="P2398" s="20" t="s">
        <v>11666</v>
      </c>
    </row>
    <row r="2399" spans="1:16" ht="43.2" x14ac:dyDescent="0.3">
      <c r="A2399" s="19" t="s">
        <v>6923</v>
      </c>
      <c r="B2399" s="18" t="s">
        <v>6924</v>
      </c>
      <c r="C2399" s="18" t="s">
        <v>6925</v>
      </c>
      <c r="D2399" s="18" t="s">
        <v>5000</v>
      </c>
      <c r="E2399" s="18" t="s">
        <v>527</v>
      </c>
      <c r="F2399" s="18" t="s">
        <v>11627</v>
      </c>
      <c r="G2399" s="18" t="s">
        <v>11628</v>
      </c>
      <c r="H2399" s="18" t="s">
        <v>11451</v>
      </c>
      <c r="I2399" s="18" t="s">
        <v>11502</v>
      </c>
      <c r="J2399" s="18" t="s">
        <v>11502</v>
      </c>
      <c r="K2399" s="18" t="s">
        <v>11502</v>
      </c>
      <c r="L2399" s="18" t="s">
        <v>11502</v>
      </c>
      <c r="M2399" s="18" t="s">
        <v>11502</v>
      </c>
      <c r="N2399" s="18" t="s">
        <v>11664</v>
      </c>
      <c r="O2399" s="18" t="s">
        <v>11665</v>
      </c>
      <c r="P2399" s="20" t="s">
        <v>11666</v>
      </c>
    </row>
    <row r="2400" spans="1:16" ht="43.2" x14ac:dyDescent="0.3">
      <c r="A2400" s="19" t="s">
        <v>6926</v>
      </c>
      <c r="B2400" s="18" t="s">
        <v>6927</v>
      </c>
      <c r="C2400" s="18" t="s">
        <v>6928</v>
      </c>
      <c r="D2400" s="18" t="s">
        <v>6750</v>
      </c>
      <c r="E2400" s="18" t="s">
        <v>957</v>
      </c>
      <c r="F2400" s="18" t="s">
        <v>11526</v>
      </c>
      <c r="G2400" s="18" t="s">
        <v>11641</v>
      </c>
      <c r="H2400" s="18" t="s">
        <v>11451</v>
      </c>
      <c r="I2400" s="18" t="s">
        <v>11502</v>
      </c>
      <c r="J2400" s="18" t="s">
        <v>11502</v>
      </c>
      <c r="K2400" s="18" t="s">
        <v>11502</v>
      </c>
      <c r="L2400" s="18" t="s">
        <v>11502</v>
      </c>
      <c r="M2400" s="18" t="s">
        <v>11502</v>
      </c>
      <c r="N2400" s="18" t="s">
        <v>11664</v>
      </c>
      <c r="O2400" s="18" t="s">
        <v>11665</v>
      </c>
      <c r="P2400" s="20" t="s">
        <v>11666</v>
      </c>
    </row>
    <row r="2401" spans="1:16" ht="43.2" x14ac:dyDescent="0.3">
      <c r="A2401" s="19" t="s">
        <v>6929</v>
      </c>
      <c r="B2401" s="18" t="s">
        <v>6930</v>
      </c>
      <c r="C2401" s="18" t="s">
        <v>6931</v>
      </c>
      <c r="D2401" s="18" t="s">
        <v>6750</v>
      </c>
      <c r="E2401" s="18" t="s">
        <v>957</v>
      </c>
      <c r="F2401" s="18" t="s">
        <v>11526</v>
      </c>
      <c r="G2401" s="18" t="s">
        <v>11641</v>
      </c>
      <c r="H2401" s="18" t="s">
        <v>11451</v>
      </c>
      <c r="I2401" s="18" t="s">
        <v>11502</v>
      </c>
      <c r="J2401" s="18" t="s">
        <v>11502</v>
      </c>
      <c r="K2401" s="18" t="s">
        <v>11502</v>
      </c>
      <c r="L2401" s="18" t="s">
        <v>11502</v>
      </c>
      <c r="M2401" s="18" t="s">
        <v>11502</v>
      </c>
      <c r="N2401" s="18" t="s">
        <v>11664</v>
      </c>
      <c r="O2401" s="18" t="s">
        <v>11665</v>
      </c>
      <c r="P2401" s="20" t="s">
        <v>11666</v>
      </c>
    </row>
    <row r="2402" spans="1:16" ht="43.2" x14ac:dyDescent="0.3">
      <c r="A2402" s="19" t="s">
        <v>6932</v>
      </c>
      <c r="B2402" s="18" t="s">
        <v>6933</v>
      </c>
      <c r="C2402" s="18" t="s">
        <v>6934</v>
      </c>
      <c r="D2402" s="18" t="s">
        <v>6750</v>
      </c>
      <c r="E2402" s="18" t="s">
        <v>957</v>
      </c>
      <c r="F2402" s="18" t="s">
        <v>11526</v>
      </c>
      <c r="G2402" s="18" t="s">
        <v>11641</v>
      </c>
      <c r="H2402" s="18" t="s">
        <v>11451</v>
      </c>
      <c r="I2402" s="18" t="s">
        <v>11502</v>
      </c>
      <c r="J2402" s="18" t="s">
        <v>11502</v>
      </c>
      <c r="K2402" s="18" t="s">
        <v>11502</v>
      </c>
      <c r="L2402" s="18" t="s">
        <v>11502</v>
      </c>
      <c r="M2402" s="18" t="s">
        <v>11502</v>
      </c>
      <c r="N2402" s="18" t="s">
        <v>11664</v>
      </c>
      <c r="O2402" s="18" t="s">
        <v>11665</v>
      </c>
      <c r="P2402" s="20" t="s">
        <v>11666</v>
      </c>
    </row>
    <row r="2403" spans="1:16" ht="43.2" x14ac:dyDescent="0.3">
      <c r="A2403" s="19" t="s">
        <v>6935</v>
      </c>
      <c r="B2403" s="18" t="s">
        <v>6936</v>
      </c>
      <c r="C2403" s="18" t="s">
        <v>6936</v>
      </c>
      <c r="D2403" s="18" t="s">
        <v>6750</v>
      </c>
      <c r="E2403" s="18" t="s">
        <v>957</v>
      </c>
      <c r="F2403" s="18" t="s">
        <v>11526</v>
      </c>
      <c r="G2403" s="18" t="s">
        <v>11641</v>
      </c>
      <c r="H2403" s="18" t="s">
        <v>11451</v>
      </c>
      <c r="I2403" s="18" t="s">
        <v>11502</v>
      </c>
      <c r="J2403" s="18" t="s">
        <v>11502</v>
      </c>
      <c r="K2403" s="18" t="s">
        <v>11502</v>
      </c>
      <c r="L2403" s="18" t="s">
        <v>11502</v>
      </c>
      <c r="M2403" s="18" t="s">
        <v>11502</v>
      </c>
      <c r="N2403" s="18" t="s">
        <v>11664</v>
      </c>
      <c r="O2403" s="18" t="s">
        <v>11665</v>
      </c>
      <c r="P2403" s="20" t="s">
        <v>11666</v>
      </c>
    </row>
    <row r="2404" spans="1:16" ht="43.2" x14ac:dyDescent="0.3">
      <c r="A2404" s="19" t="s">
        <v>6937</v>
      </c>
      <c r="B2404" s="18" t="s">
        <v>6938</v>
      </c>
      <c r="C2404" s="18" t="s">
        <v>6939</v>
      </c>
      <c r="D2404" s="18" t="s">
        <v>6750</v>
      </c>
      <c r="E2404" s="18" t="s">
        <v>957</v>
      </c>
      <c r="F2404" s="18" t="s">
        <v>11526</v>
      </c>
      <c r="G2404" s="18" t="s">
        <v>11641</v>
      </c>
      <c r="H2404" s="18" t="s">
        <v>11451</v>
      </c>
      <c r="I2404" s="18" t="s">
        <v>11502</v>
      </c>
      <c r="J2404" s="18" t="s">
        <v>11502</v>
      </c>
      <c r="K2404" s="18" t="s">
        <v>11502</v>
      </c>
      <c r="L2404" s="18" t="s">
        <v>11502</v>
      </c>
      <c r="M2404" s="18" t="s">
        <v>11502</v>
      </c>
      <c r="N2404" s="18" t="s">
        <v>11664</v>
      </c>
      <c r="O2404" s="18" t="s">
        <v>11665</v>
      </c>
      <c r="P2404" s="20" t="s">
        <v>11666</v>
      </c>
    </row>
    <row r="2405" spans="1:16" ht="43.2" x14ac:dyDescent="0.3">
      <c r="A2405" s="19" t="s">
        <v>6940</v>
      </c>
      <c r="B2405" s="18" t="s">
        <v>6941</v>
      </c>
      <c r="C2405" s="18" t="s">
        <v>6942</v>
      </c>
      <c r="D2405" s="18" t="s">
        <v>6750</v>
      </c>
      <c r="E2405" s="18" t="s">
        <v>957</v>
      </c>
      <c r="F2405" s="18" t="s">
        <v>11526</v>
      </c>
      <c r="G2405" s="18" t="s">
        <v>11641</v>
      </c>
      <c r="H2405" s="18" t="s">
        <v>11451</v>
      </c>
      <c r="I2405" s="18" t="s">
        <v>11502</v>
      </c>
      <c r="J2405" s="18" t="s">
        <v>11502</v>
      </c>
      <c r="K2405" s="18" t="s">
        <v>11502</v>
      </c>
      <c r="L2405" s="18" t="s">
        <v>11502</v>
      </c>
      <c r="M2405" s="18" t="s">
        <v>11502</v>
      </c>
      <c r="N2405" s="18" t="s">
        <v>11664</v>
      </c>
      <c r="O2405" s="18" t="s">
        <v>11665</v>
      </c>
      <c r="P2405" s="20" t="s">
        <v>11666</v>
      </c>
    </row>
    <row r="2406" spans="1:16" ht="43.2" x14ac:dyDescent="0.3">
      <c r="A2406" s="19" t="s">
        <v>6943</v>
      </c>
      <c r="B2406" s="18" t="s">
        <v>6944</v>
      </c>
      <c r="C2406" s="18" t="s">
        <v>6945</v>
      </c>
      <c r="D2406" s="18" t="s">
        <v>6750</v>
      </c>
      <c r="E2406" s="18" t="s">
        <v>957</v>
      </c>
      <c r="F2406" s="18" t="s">
        <v>11526</v>
      </c>
      <c r="G2406" s="18" t="s">
        <v>11641</v>
      </c>
      <c r="H2406" s="18" t="s">
        <v>11451</v>
      </c>
      <c r="I2406" s="18" t="s">
        <v>11502</v>
      </c>
      <c r="J2406" s="18" t="s">
        <v>11502</v>
      </c>
      <c r="K2406" s="18" t="s">
        <v>11502</v>
      </c>
      <c r="L2406" s="18" t="s">
        <v>11502</v>
      </c>
      <c r="M2406" s="18" t="s">
        <v>11502</v>
      </c>
      <c r="N2406" s="18" t="s">
        <v>11664</v>
      </c>
      <c r="O2406" s="18" t="s">
        <v>11665</v>
      </c>
      <c r="P2406" s="20" t="s">
        <v>11666</v>
      </c>
    </row>
    <row r="2407" spans="1:16" ht="43.2" x14ac:dyDescent="0.3">
      <c r="A2407" s="19" t="s">
        <v>6946</v>
      </c>
      <c r="B2407" s="18" t="s">
        <v>6947</v>
      </c>
      <c r="C2407" s="18" t="s">
        <v>6948</v>
      </c>
      <c r="D2407" s="18" t="s">
        <v>6750</v>
      </c>
      <c r="E2407" s="18" t="s">
        <v>957</v>
      </c>
      <c r="F2407" s="18" t="s">
        <v>11526</v>
      </c>
      <c r="G2407" s="18" t="s">
        <v>11641</v>
      </c>
      <c r="H2407" s="18" t="s">
        <v>11451</v>
      </c>
      <c r="I2407" s="18" t="s">
        <v>11502</v>
      </c>
      <c r="J2407" s="18" t="s">
        <v>11502</v>
      </c>
      <c r="K2407" s="18" t="s">
        <v>11502</v>
      </c>
      <c r="L2407" s="18" t="s">
        <v>11502</v>
      </c>
      <c r="M2407" s="18" t="s">
        <v>11502</v>
      </c>
      <c r="N2407" s="18" t="s">
        <v>11664</v>
      </c>
      <c r="O2407" s="18" t="s">
        <v>11665</v>
      </c>
      <c r="P2407" s="20" t="s">
        <v>11666</v>
      </c>
    </row>
    <row r="2408" spans="1:16" ht="43.2" x14ac:dyDescent="0.3">
      <c r="A2408" s="19" t="s">
        <v>6949</v>
      </c>
      <c r="B2408" s="18" t="s">
        <v>6950</v>
      </c>
      <c r="C2408" s="18" t="s">
        <v>6951</v>
      </c>
      <c r="D2408" s="18" t="s">
        <v>6750</v>
      </c>
      <c r="E2408" s="18" t="s">
        <v>957</v>
      </c>
      <c r="F2408" s="18" t="s">
        <v>11526</v>
      </c>
      <c r="G2408" s="18" t="s">
        <v>11641</v>
      </c>
      <c r="H2408" s="18" t="s">
        <v>11451</v>
      </c>
      <c r="I2408" s="18" t="s">
        <v>11502</v>
      </c>
      <c r="J2408" s="18" t="s">
        <v>11502</v>
      </c>
      <c r="K2408" s="18" t="s">
        <v>11502</v>
      </c>
      <c r="L2408" s="18" t="s">
        <v>11502</v>
      </c>
      <c r="M2408" s="18" t="s">
        <v>11502</v>
      </c>
      <c r="N2408" s="18" t="s">
        <v>11664</v>
      </c>
      <c r="O2408" s="18" t="s">
        <v>11665</v>
      </c>
      <c r="P2408" s="20" t="s">
        <v>11666</v>
      </c>
    </row>
    <row r="2409" spans="1:16" ht="43.2" x14ac:dyDescent="0.3">
      <c r="A2409" s="19" t="s">
        <v>6952</v>
      </c>
      <c r="B2409" s="18" t="s">
        <v>6953</v>
      </c>
      <c r="C2409" s="18" t="s">
        <v>6954</v>
      </c>
      <c r="D2409" s="18" t="s">
        <v>6750</v>
      </c>
      <c r="E2409" s="18" t="s">
        <v>957</v>
      </c>
      <c r="F2409" s="18" t="s">
        <v>11526</v>
      </c>
      <c r="G2409" s="18" t="s">
        <v>11641</v>
      </c>
      <c r="H2409" s="18" t="s">
        <v>11451</v>
      </c>
      <c r="I2409" s="18" t="s">
        <v>11502</v>
      </c>
      <c r="J2409" s="18" t="s">
        <v>11502</v>
      </c>
      <c r="K2409" s="18" t="s">
        <v>11502</v>
      </c>
      <c r="L2409" s="18" t="s">
        <v>11502</v>
      </c>
      <c r="M2409" s="18" t="s">
        <v>11502</v>
      </c>
      <c r="N2409" s="18" t="s">
        <v>11664</v>
      </c>
      <c r="O2409" s="18" t="s">
        <v>11665</v>
      </c>
      <c r="P2409" s="20" t="s">
        <v>11666</v>
      </c>
    </row>
    <row r="2410" spans="1:16" ht="43.2" x14ac:dyDescent="0.3">
      <c r="A2410" s="19" t="s">
        <v>6955</v>
      </c>
      <c r="B2410" s="18" t="s">
        <v>6956</v>
      </c>
      <c r="C2410" s="18" t="s">
        <v>6957</v>
      </c>
      <c r="D2410" s="18" t="s">
        <v>5000</v>
      </c>
      <c r="E2410" s="18" t="s">
        <v>527</v>
      </c>
      <c r="F2410" s="18" t="s">
        <v>11627</v>
      </c>
      <c r="G2410" s="18" t="s">
        <v>11628</v>
      </c>
      <c r="H2410" s="18" t="s">
        <v>11451</v>
      </c>
      <c r="I2410" s="18" t="s">
        <v>11502</v>
      </c>
      <c r="J2410" s="18" t="s">
        <v>11502</v>
      </c>
      <c r="K2410" s="18" t="s">
        <v>11502</v>
      </c>
      <c r="L2410" s="18" t="s">
        <v>11502</v>
      </c>
      <c r="M2410" s="18" t="s">
        <v>11502</v>
      </c>
      <c r="N2410" s="18" t="s">
        <v>11664</v>
      </c>
      <c r="O2410" s="18" t="s">
        <v>11665</v>
      </c>
      <c r="P2410" s="20" t="s">
        <v>11666</v>
      </c>
    </row>
    <row r="2411" spans="1:16" ht="43.2" x14ac:dyDescent="0.3">
      <c r="A2411" s="19" t="s">
        <v>6958</v>
      </c>
      <c r="B2411" s="18" t="s">
        <v>6959</v>
      </c>
      <c r="C2411" s="18" t="s">
        <v>6960</v>
      </c>
      <c r="D2411" s="18" t="s">
        <v>5000</v>
      </c>
      <c r="E2411" s="18" t="s">
        <v>527</v>
      </c>
      <c r="F2411" s="18" t="s">
        <v>11627</v>
      </c>
      <c r="G2411" s="18" t="s">
        <v>11628</v>
      </c>
      <c r="H2411" s="18" t="s">
        <v>11451</v>
      </c>
      <c r="I2411" s="18" t="s">
        <v>11502</v>
      </c>
      <c r="J2411" s="18" t="s">
        <v>11502</v>
      </c>
      <c r="K2411" s="18" t="s">
        <v>11502</v>
      </c>
      <c r="L2411" s="18" t="s">
        <v>11502</v>
      </c>
      <c r="M2411" s="18" t="s">
        <v>11502</v>
      </c>
      <c r="N2411" s="18" t="s">
        <v>11664</v>
      </c>
      <c r="O2411" s="18" t="s">
        <v>11665</v>
      </c>
      <c r="P2411" s="20" t="s">
        <v>11666</v>
      </c>
    </row>
    <row r="2412" spans="1:16" ht="43.2" x14ac:dyDescent="0.3">
      <c r="A2412" s="19" t="s">
        <v>6961</v>
      </c>
      <c r="B2412" s="18" t="s">
        <v>6962</v>
      </c>
      <c r="C2412" s="18" t="s">
        <v>6963</v>
      </c>
      <c r="D2412" s="18" t="s">
        <v>587</v>
      </c>
      <c r="E2412" s="18" t="s">
        <v>8</v>
      </c>
      <c r="F2412" s="18" t="s">
        <v>11509</v>
      </c>
      <c r="G2412" s="18" t="s">
        <v>11510</v>
      </c>
      <c r="H2412" s="18" t="s">
        <v>11451</v>
      </c>
      <c r="I2412" s="18" t="s">
        <v>11502</v>
      </c>
      <c r="J2412" s="18" t="s">
        <v>11502</v>
      </c>
      <c r="K2412" s="18" t="s">
        <v>11502</v>
      </c>
      <c r="L2412" s="18" t="s">
        <v>11502</v>
      </c>
      <c r="M2412" s="18" t="s">
        <v>11502</v>
      </c>
      <c r="N2412" s="18" t="s">
        <v>11664</v>
      </c>
      <c r="O2412" s="18" t="s">
        <v>11665</v>
      </c>
      <c r="P2412" s="20" t="s">
        <v>11666</v>
      </c>
    </row>
    <row r="2413" spans="1:16" ht="43.2" x14ac:dyDescent="0.3">
      <c r="A2413" s="19" t="s">
        <v>6964</v>
      </c>
      <c r="B2413" s="18" t="s">
        <v>6965</v>
      </c>
      <c r="C2413" s="18" t="s">
        <v>6966</v>
      </c>
      <c r="D2413" s="18" t="s">
        <v>587</v>
      </c>
      <c r="E2413" s="18" t="s">
        <v>8</v>
      </c>
      <c r="F2413" s="18" t="s">
        <v>11509</v>
      </c>
      <c r="G2413" s="18" t="s">
        <v>11510</v>
      </c>
      <c r="H2413" s="18" t="s">
        <v>11451</v>
      </c>
      <c r="I2413" s="18" t="s">
        <v>11502</v>
      </c>
      <c r="J2413" s="18" t="s">
        <v>11502</v>
      </c>
      <c r="K2413" s="18" t="s">
        <v>11502</v>
      </c>
      <c r="L2413" s="18" t="s">
        <v>11502</v>
      </c>
      <c r="M2413" s="18" t="s">
        <v>11502</v>
      </c>
      <c r="N2413" s="18" t="s">
        <v>11664</v>
      </c>
      <c r="O2413" s="18" t="s">
        <v>11665</v>
      </c>
      <c r="P2413" s="20" t="s">
        <v>11666</v>
      </c>
    </row>
    <row r="2414" spans="1:16" ht="43.2" x14ac:dyDescent="0.3">
      <c r="A2414" s="19" t="s">
        <v>6967</v>
      </c>
      <c r="B2414" s="18" t="s">
        <v>6968</v>
      </c>
      <c r="C2414" s="18" t="s">
        <v>6969</v>
      </c>
      <c r="D2414" s="18" t="s">
        <v>587</v>
      </c>
      <c r="E2414" s="18" t="s">
        <v>8</v>
      </c>
      <c r="F2414" s="18" t="s">
        <v>11509</v>
      </c>
      <c r="G2414" s="18" t="s">
        <v>11510</v>
      </c>
      <c r="H2414" s="18" t="s">
        <v>11451</v>
      </c>
      <c r="I2414" s="18" t="s">
        <v>11502</v>
      </c>
      <c r="J2414" s="18" t="s">
        <v>11502</v>
      </c>
      <c r="K2414" s="18" t="s">
        <v>11502</v>
      </c>
      <c r="L2414" s="18" t="s">
        <v>11502</v>
      </c>
      <c r="M2414" s="18" t="s">
        <v>11502</v>
      </c>
      <c r="N2414" s="18" t="s">
        <v>11664</v>
      </c>
      <c r="O2414" s="18" t="s">
        <v>11665</v>
      </c>
      <c r="P2414" s="20" t="s">
        <v>11666</v>
      </c>
    </row>
    <row r="2415" spans="1:16" ht="43.2" x14ac:dyDescent="0.3">
      <c r="A2415" s="19" t="s">
        <v>6970</v>
      </c>
      <c r="B2415" s="18" t="s">
        <v>6971</v>
      </c>
      <c r="C2415" s="18" t="s">
        <v>6972</v>
      </c>
      <c r="D2415" s="18" t="s">
        <v>587</v>
      </c>
      <c r="E2415" s="18" t="s">
        <v>8</v>
      </c>
      <c r="F2415" s="18" t="s">
        <v>11509</v>
      </c>
      <c r="G2415" s="18" t="s">
        <v>11510</v>
      </c>
      <c r="H2415" s="18" t="s">
        <v>11451</v>
      </c>
      <c r="I2415" s="18" t="s">
        <v>11502</v>
      </c>
      <c r="J2415" s="18" t="s">
        <v>11502</v>
      </c>
      <c r="K2415" s="18" t="s">
        <v>11502</v>
      </c>
      <c r="L2415" s="18" t="s">
        <v>11502</v>
      </c>
      <c r="M2415" s="18" t="s">
        <v>11502</v>
      </c>
      <c r="N2415" s="18" t="s">
        <v>11664</v>
      </c>
      <c r="O2415" s="18" t="s">
        <v>11665</v>
      </c>
      <c r="P2415" s="20" t="s">
        <v>11666</v>
      </c>
    </row>
    <row r="2416" spans="1:16" ht="43.2" x14ac:dyDescent="0.3">
      <c r="A2416" s="19" t="s">
        <v>6973</v>
      </c>
      <c r="B2416" s="18" t="s">
        <v>6974</v>
      </c>
      <c r="C2416" s="18" t="s">
        <v>6975</v>
      </c>
      <c r="D2416" s="18" t="s">
        <v>587</v>
      </c>
      <c r="E2416" s="18" t="s">
        <v>8</v>
      </c>
      <c r="F2416" s="18" t="s">
        <v>11509</v>
      </c>
      <c r="G2416" s="18" t="s">
        <v>11510</v>
      </c>
      <c r="H2416" s="18" t="s">
        <v>11451</v>
      </c>
      <c r="I2416" s="18" t="s">
        <v>11502</v>
      </c>
      <c r="J2416" s="18" t="s">
        <v>11502</v>
      </c>
      <c r="K2416" s="18" t="s">
        <v>11502</v>
      </c>
      <c r="L2416" s="18" t="s">
        <v>11502</v>
      </c>
      <c r="M2416" s="18" t="s">
        <v>11502</v>
      </c>
      <c r="N2416" s="18" t="s">
        <v>11664</v>
      </c>
      <c r="O2416" s="18" t="s">
        <v>11665</v>
      </c>
      <c r="P2416" s="20" t="s">
        <v>11666</v>
      </c>
    </row>
    <row r="2417" spans="1:16" ht="43.2" x14ac:dyDescent="0.3">
      <c r="A2417" s="19" t="s">
        <v>6976</v>
      </c>
      <c r="B2417" s="18" t="s">
        <v>6977</v>
      </c>
      <c r="C2417" s="18" t="s">
        <v>6978</v>
      </c>
      <c r="D2417" s="18" t="s">
        <v>587</v>
      </c>
      <c r="E2417" s="18" t="s">
        <v>8</v>
      </c>
      <c r="F2417" s="18" t="s">
        <v>11509</v>
      </c>
      <c r="G2417" s="18" t="s">
        <v>11510</v>
      </c>
      <c r="H2417" s="18" t="s">
        <v>11451</v>
      </c>
      <c r="I2417" s="18" t="s">
        <v>11502</v>
      </c>
      <c r="J2417" s="18" t="s">
        <v>11502</v>
      </c>
      <c r="K2417" s="18" t="s">
        <v>11502</v>
      </c>
      <c r="L2417" s="18" t="s">
        <v>11502</v>
      </c>
      <c r="M2417" s="18" t="s">
        <v>11502</v>
      </c>
      <c r="N2417" s="18" t="s">
        <v>11664</v>
      </c>
      <c r="O2417" s="18" t="s">
        <v>11665</v>
      </c>
      <c r="P2417" s="20" t="s">
        <v>11666</v>
      </c>
    </row>
    <row r="2418" spans="1:16" ht="43.2" x14ac:dyDescent="0.3">
      <c r="A2418" s="19" t="s">
        <v>6979</v>
      </c>
      <c r="B2418" s="18" t="s">
        <v>6980</v>
      </c>
      <c r="C2418" s="18" t="s">
        <v>6981</v>
      </c>
      <c r="D2418" s="18" t="s">
        <v>587</v>
      </c>
      <c r="E2418" s="18" t="s">
        <v>8</v>
      </c>
      <c r="F2418" s="18" t="s">
        <v>11509</v>
      </c>
      <c r="G2418" s="18" t="s">
        <v>11510</v>
      </c>
      <c r="H2418" s="18" t="s">
        <v>11451</v>
      </c>
      <c r="I2418" s="18" t="s">
        <v>11502</v>
      </c>
      <c r="J2418" s="18" t="s">
        <v>11502</v>
      </c>
      <c r="K2418" s="18" t="s">
        <v>11502</v>
      </c>
      <c r="L2418" s="18" t="s">
        <v>11502</v>
      </c>
      <c r="M2418" s="18" t="s">
        <v>11502</v>
      </c>
      <c r="N2418" s="18" t="s">
        <v>11664</v>
      </c>
      <c r="O2418" s="18" t="s">
        <v>11665</v>
      </c>
      <c r="P2418" s="20" t="s">
        <v>11666</v>
      </c>
    </row>
    <row r="2419" spans="1:16" ht="43.2" x14ac:dyDescent="0.3">
      <c r="A2419" s="19" t="s">
        <v>6982</v>
      </c>
      <c r="B2419" s="18" t="s">
        <v>6983</v>
      </c>
      <c r="C2419" s="18" t="s">
        <v>6984</v>
      </c>
      <c r="D2419" s="18" t="s">
        <v>587</v>
      </c>
      <c r="E2419" s="18" t="s">
        <v>8</v>
      </c>
      <c r="F2419" s="18" t="s">
        <v>11509</v>
      </c>
      <c r="G2419" s="18" t="s">
        <v>11510</v>
      </c>
      <c r="H2419" s="18" t="s">
        <v>11451</v>
      </c>
      <c r="I2419" s="18" t="s">
        <v>11502</v>
      </c>
      <c r="J2419" s="18" t="s">
        <v>11502</v>
      </c>
      <c r="K2419" s="18" t="s">
        <v>11502</v>
      </c>
      <c r="L2419" s="18" t="s">
        <v>11502</v>
      </c>
      <c r="M2419" s="18" t="s">
        <v>11502</v>
      </c>
      <c r="N2419" s="18" t="s">
        <v>11664</v>
      </c>
      <c r="O2419" s="18" t="s">
        <v>11665</v>
      </c>
      <c r="P2419" s="20" t="s">
        <v>11666</v>
      </c>
    </row>
    <row r="2420" spans="1:16" ht="43.2" x14ac:dyDescent="0.3">
      <c r="A2420" s="19" t="s">
        <v>6985</v>
      </c>
      <c r="B2420" s="18" t="s">
        <v>6986</v>
      </c>
      <c r="C2420" s="18" t="s">
        <v>6987</v>
      </c>
      <c r="D2420" s="18" t="s">
        <v>587</v>
      </c>
      <c r="E2420" s="18" t="s">
        <v>8</v>
      </c>
      <c r="F2420" s="18" t="s">
        <v>11509</v>
      </c>
      <c r="G2420" s="18" t="s">
        <v>11510</v>
      </c>
      <c r="H2420" s="18" t="s">
        <v>11451</v>
      </c>
      <c r="I2420" s="18" t="s">
        <v>11502</v>
      </c>
      <c r="J2420" s="18" t="s">
        <v>11502</v>
      </c>
      <c r="K2420" s="18" t="s">
        <v>11502</v>
      </c>
      <c r="L2420" s="18" t="s">
        <v>11502</v>
      </c>
      <c r="M2420" s="18" t="s">
        <v>11502</v>
      </c>
      <c r="N2420" s="18" t="s">
        <v>11664</v>
      </c>
      <c r="O2420" s="18" t="s">
        <v>11665</v>
      </c>
      <c r="P2420" s="20" t="s">
        <v>11666</v>
      </c>
    </row>
    <row r="2421" spans="1:16" ht="43.2" x14ac:dyDescent="0.3">
      <c r="A2421" s="19" t="s">
        <v>6988</v>
      </c>
      <c r="B2421" s="18" t="s">
        <v>6989</v>
      </c>
      <c r="C2421" s="18" t="s">
        <v>6990</v>
      </c>
      <c r="D2421" s="18" t="s">
        <v>587</v>
      </c>
      <c r="E2421" s="18" t="s">
        <v>8</v>
      </c>
      <c r="F2421" s="18" t="s">
        <v>11509</v>
      </c>
      <c r="G2421" s="18" t="s">
        <v>11510</v>
      </c>
      <c r="H2421" s="18" t="s">
        <v>11451</v>
      </c>
      <c r="I2421" s="18" t="s">
        <v>11502</v>
      </c>
      <c r="J2421" s="18" t="s">
        <v>11502</v>
      </c>
      <c r="K2421" s="18" t="s">
        <v>11502</v>
      </c>
      <c r="L2421" s="18" t="s">
        <v>11502</v>
      </c>
      <c r="M2421" s="18" t="s">
        <v>11502</v>
      </c>
      <c r="N2421" s="18" t="s">
        <v>11664</v>
      </c>
      <c r="O2421" s="18" t="s">
        <v>11665</v>
      </c>
      <c r="P2421" s="20" t="s">
        <v>11666</v>
      </c>
    </row>
    <row r="2422" spans="1:16" ht="43.2" x14ac:dyDescent="0.3">
      <c r="A2422" s="19" t="s">
        <v>6991</v>
      </c>
      <c r="B2422" s="18" t="s">
        <v>6992</v>
      </c>
      <c r="C2422" s="18" t="s">
        <v>6993</v>
      </c>
      <c r="D2422" s="18" t="s">
        <v>587</v>
      </c>
      <c r="E2422" s="18" t="s">
        <v>8</v>
      </c>
      <c r="F2422" s="18" t="s">
        <v>11509</v>
      </c>
      <c r="G2422" s="18" t="s">
        <v>11510</v>
      </c>
      <c r="H2422" s="18" t="s">
        <v>11451</v>
      </c>
      <c r="I2422" s="18" t="s">
        <v>11502</v>
      </c>
      <c r="J2422" s="18" t="s">
        <v>11502</v>
      </c>
      <c r="K2422" s="18" t="s">
        <v>11502</v>
      </c>
      <c r="L2422" s="18" t="s">
        <v>11502</v>
      </c>
      <c r="M2422" s="18" t="s">
        <v>11502</v>
      </c>
      <c r="N2422" s="18" t="s">
        <v>11664</v>
      </c>
      <c r="O2422" s="18" t="s">
        <v>11665</v>
      </c>
      <c r="P2422" s="20" t="s">
        <v>11666</v>
      </c>
    </row>
    <row r="2423" spans="1:16" ht="43.2" x14ac:dyDescent="0.3">
      <c r="A2423" s="19" t="s">
        <v>6994</v>
      </c>
      <c r="B2423" s="18" t="s">
        <v>6995</v>
      </c>
      <c r="C2423" s="18" t="s">
        <v>6996</v>
      </c>
      <c r="D2423" s="18" t="s">
        <v>587</v>
      </c>
      <c r="E2423" s="18" t="s">
        <v>8</v>
      </c>
      <c r="F2423" s="18" t="s">
        <v>11509</v>
      </c>
      <c r="G2423" s="18" t="s">
        <v>11510</v>
      </c>
      <c r="H2423" s="18" t="s">
        <v>11451</v>
      </c>
      <c r="I2423" s="18" t="s">
        <v>11502</v>
      </c>
      <c r="J2423" s="18" t="s">
        <v>11502</v>
      </c>
      <c r="K2423" s="18" t="s">
        <v>11502</v>
      </c>
      <c r="L2423" s="18" t="s">
        <v>11502</v>
      </c>
      <c r="M2423" s="18" t="s">
        <v>11502</v>
      </c>
      <c r="N2423" s="18" t="s">
        <v>11664</v>
      </c>
      <c r="O2423" s="18" t="s">
        <v>11665</v>
      </c>
      <c r="P2423" s="20" t="s">
        <v>11666</v>
      </c>
    </row>
    <row r="2424" spans="1:16" ht="43.2" x14ac:dyDescent="0.3">
      <c r="A2424" s="19" t="s">
        <v>6997</v>
      </c>
      <c r="B2424" s="18" t="s">
        <v>6998</v>
      </c>
      <c r="C2424" s="18" t="s">
        <v>6999</v>
      </c>
      <c r="D2424" s="18" t="s">
        <v>587</v>
      </c>
      <c r="E2424" s="18" t="s">
        <v>8</v>
      </c>
      <c r="F2424" s="18" t="s">
        <v>11509</v>
      </c>
      <c r="G2424" s="18" t="s">
        <v>11510</v>
      </c>
      <c r="H2424" s="18" t="s">
        <v>11451</v>
      </c>
      <c r="I2424" s="18" t="s">
        <v>11502</v>
      </c>
      <c r="J2424" s="18" t="s">
        <v>11502</v>
      </c>
      <c r="K2424" s="18" t="s">
        <v>11502</v>
      </c>
      <c r="L2424" s="18" t="s">
        <v>11502</v>
      </c>
      <c r="M2424" s="18" t="s">
        <v>11502</v>
      </c>
      <c r="N2424" s="18" t="s">
        <v>11664</v>
      </c>
      <c r="O2424" s="18" t="s">
        <v>11665</v>
      </c>
      <c r="P2424" s="20" t="s">
        <v>11666</v>
      </c>
    </row>
    <row r="2425" spans="1:16" ht="43.2" x14ac:dyDescent="0.3">
      <c r="A2425" s="19" t="s">
        <v>7000</v>
      </c>
      <c r="B2425" s="18" t="s">
        <v>7001</v>
      </c>
      <c r="C2425" s="18" t="s">
        <v>7002</v>
      </c>
      <c r="D2425" s="18" t="s">
        <v>1124</v>
      </c>
      <c r="E2425" s="18" t="s">
        <v>957</v>
      </c>
      <c r="F2425" s="18" t="s">
        <v>11526</v>
      </c>
      <c r="G2425" s="18" t="s">
        <v>11527</v>
      </c>
      <c r="H2425" s="18" t="s">
        <v>11451</v>
      </c>
      <c r="I2425" s="18" t="s">
        <v>11502</v>
      </c>
      <c r="J2425" s="18" t="s">
        <v>11502</v>
      </c>
      <c r="K2425" s="18" t="s">
        <v>11502</v>
      </c>
      <c r="L2425" s="18" t="s">
        <v>11502</v>
      </c>
      <c r="M2425" s="18" t="s">
        <v>11502</v>
      </c>
      <c r="N2425" s="18" t="s">
        <v>11664</v>
      </c>
      <c r="O2425" s="18" t="s">
        <v>11665</v>
      </c>
      <c r="P2425" s="20" t="s">
        <v>11666</v>
      </c>
    </row>
    <row r="2426" spans="1:16" ht="43.2" x14ac:dyDescent="0.3">
      <c r="A2426" s="19" t="s">
        <v>7003</v>
      </c>
      <c r="B2426" s="18" t="s">
        <v>7004</v>
      </c>
      <c r="C2426" s="18" t="s">
        <v>7005</v>
      </c>
      <c r="D2426" s="18" t="s">
        <v>6750</v>
      </c>
      <c r="E2426" s="18" t="s">
        <v>957</v>
      </c>
      <c r="F2426" s="18" t="s">
        <v>11526</v>
      </c>
      <c r="G2426" s="18" t="s">
        <v>11641</v>
      </c>
      <c r="H2426" s="18" t="s">
        <v>11451</v>
      </c>
      <c r="I2426" s="18" t="s">
        <v>11502</v>
      </c>
      <c r="J2426" s="18" t="s">
        <v>11502</v>
      </c>
      <c r="K2426" s="18" t="s">
        <v>11502</v>
      </c>
      <c r="L2426" s="18" t="s">
        <v>11502</v>
      </c>
      <c r="M2426" s="18" t="s">
        <v>11502</v>
      </c>
      <c r="N2426" s="18" t="s">
        <v>11664</v>
      </c>
      <c r="O2426" s="18" t="s">
        <v>11665</v>
      </c>
      <c r="P2426" s="20" t="s">
        <v>11666</v>
      </c>
    </row>
    <row r="2427" spans="1:16" ht="43.2" x14ac:dyDescent="0.3">
      <c r="A2427" s="19" t="s">
        <v>7006</v>
      </c>
      <c r="B2427" s="18" t="s">
        <v>7007</v>
      </c>
      <c r="C2427" s="18" t="s">
        <v>7008</v>
      </c>
      <c r="D2427" s="18" t="s">
        <v>6750</v>
      </c>
      <c r="E2427" s="18" t="s">
        <v>957</v>
      </c>
      <c r="F2427" s="18" t="s">
        <v>11526</v>
      </c>
      <c r="G2427" s="18" t="s">
        <v>11641</v>
      </c>
      <c r="H2427" s="18" t="s">
        <v>11451</v>
      </c>
      <c r="I2427" s="18" t="s">
        <v>11502</v>
      </c>
      <c r="J2427" s="18" t="s">
        <v>11502</v>
      </c>
      <c r="K2427" s="18" t="s">
        <v>11502</v>
      </c>
      <c r="L2427" s="18" t="s">
        <v>11502</v>
      </c>
      <c r="M2427" s="18" t="s">
        <v>11502</v>
      </c>
      <c r="N2427" s="18" t="s">
        <v>11664</v>
      </c>
      <c r="O2427" s="18" t="s">
        <v>11665</v>
      </c>
      <c r="P2427" s="20" t="s">
        <v>11666</v>
      </c>
    </row>
    <row r="2428" spans="1:16" ht="43.2" x14ac:dyDescent="0.3">
      <c r="A2428" s="19" t="s">
        <v>7009</v>
      </c>
      <c r="B2428" s="18" t="s">
        <v>7010</v>
      </c>
      <c r="C2428" s="18" t="s">
        <v>7011</v>
      </c>
      <c r="D2428" s="18" t="s">
        <v>6750</v>
      </c>
      <c r="E2428" s="18" t="s">
        <v>957</v>
      </c>
      <c r="F2428" s="18" t="s">
        <v>11526</v>
      </c>
      <c r="G2428" s="18" t="s">
        <v>11641</v>
      </c>
      <c r="H2428" s="18" t="s">
        <v>11451</v>
      </c>
      <c r="I2428" s="18" t="s">
        <v>11502</v>
      </c>
      <c r="J2428" s="18" t="s">
        <v>11502</v>
      </c>
      <c r="K2428" s="18" t="s">
        <v>11502</v>
      </c>
      <c r="L2428" s="18" t="s">
        <v>11502</v>
      </c>
      <c r="M2428" s="18" t="s">
        <v>11502</v>
      </c>
      <c r="N2428" s="18" t="s">
        <v>11664</v>
      </c>
      <c r="O2428" s="18" t="s">
        <v>11665</v>
      </c>
      <c r="P2428" s="20" t="s">
        <v>11666</v>
      </c>
    </row>
    <row r="2429" spans="1:16" ht="43.2" x14ac:dyDescent="0.3">
      <c r="A2429" s="19" t="s">
        <v>7012</v>
      </c>
      <c r="B2429" s="18" t="s">
        <v>7013</v>
      </c>
      <c r="C2429" s="18" t="s">
        <v>7014</v>
      </c>
      <c r="D2429" s="18" t="s">
        <v>6750</v>
      </c>
      <c r="E2429" s="18" t="s">
        <v>957</v>
      </c>
      <c r="F2429" s="18" t="s">
        <v>11526</v>
      </c>
      <c r="G2429" s="18" t="s">
        <v>11641</v>
      </c>
      <c r="H2429" s="18" t="s">
        <v>11451</v>
      </c>
      <c r="I2429" s="18" t="s">
        <v>11502</v>
      </c>
      <c r="J2429" s="18" t="s">
        <v>11502</v>
      </c>
      <c r="K2429" s="18" t="s">
        <v>11502</v>
      </c>
      <c r="L2429" s="18" t="s">
        <v>11502</v>
      </c>
      <c r="M2429" s="18" t="s">
        <v>11502</v>
      </c>
      <c r="N2429" s="18" t="s">
        <v>11664</v>
      </c>
      <c r="O2429" s="18" t="s">
        <v>11665</v>
      </c>
      <c r="P2429" s="20" t="s">
        <v>11666</v>
      </c>
    </row>
    <row r="2430" spans="1:16" ht="43.2" x14ac:dyDescent="0.3">
      <c r="A2430" s="19" t="s">
        <v>7015</v>
      </c>
      <c r="B2430" s="18" t="s">
        <v>7016</v>
      </c>
      <c r="C2430" s="18" t="s">
        <v>7017</v>
      </c>
      <c r="D2430" s="18" t="s">
        <v>6750</v>
      </c>
      <c r="E2430" s="18" t="s">
        <v>957</v>
      </c>
      <c r="F2430" s="18" t="s">
        <v>11526</v>
      </c>
      <c r="G2430" s="18" t="s">
        <v>11641</v>
      </c>
      <c r="H2430" s="18" t="s">
        <v>11451</v>
      </c>
      <c r="I2430" s="18" t="s">
        <v>11502</v>
      </c>
      <c r="J2430" s="18" t="s">
        <v>11502</v>
      </c>
      <c r="K2430" s="18" t="s">
        <v>11502</v>
      </c>
      <c r="L2430" s="18" t="s">
        <v>11502</v>
      </c>
      <c r="M2430" s="18" t="s">
        <v>11502</v>
      </c>
      <c r="N2430" s="18" t="s">
        <v>11664</v>
      </c>
      <c r="O2430" s="18" t="s">
        <v>11665</v>
      </c>
      <c r="P2430" s="20" t="s">
        <v>11666</v>
      </c>
    </row>
    <row r="2431" spans="1:16" ht="43.2" x14ac:dyDescent="0.3">
      <c r="A2431" s="19" t="s">
        <v>7018</v>
      </c>
      <c r="B2431" s="18" t="s">
        <v>7019</v>
      </c>
      <c r="C2431" s="18" t="s">
        <v>7020</v>
      </c>
      <c r="D2431" s="18" t="s">
        <v>6750</v>
      </c>
      <c r="E2431" s="18" t="s">
        <v>957</v>
      </c>
      <c r="F2431" s="18" t="s">
        <v>11526</v>
      </c>
      <c r="G2431" s="18" t="s">
        <v>11641</v>
      </c>
      <c r="H2431" s="18" t="s">
        <v>11451</v>
      </c>
      <c r="I2431" s="18" t="s">
        <v>11502</v>
      </c>
      <c r="J2431" s="18" t="s">
        <v>11502</v>
      </c>
      <c r="K2431" s="18" t="s">
        <v>11502</v>
      </c>
      <c r="L2431" s="18" t="s">
        <v>11502</v>
      </c>
      <c r="M2431" s="18" t="s">
        <v>11502</v>
      </c>
      <c r="N2431" s="18" t="s">
        <v>11664</v>
      </c>
      <c r="O2431" s="18" t="s">
        <v>11665</v>
      </c>
      <c r="P2431" s="20" t="s">
        <v>11666</v>
      </c>
    </row>
    <row r="2432" spans="1:16" ht="43.2" x14ac:dyDescent="0.3">
      <c r="A2432" s="19" t="s">
        <v>7021</v>
      </c>
      <c r="B2432" s="18" t="s">
        <v>7022</v>
      </c>
      <c r="C2432" s="18" t="s">
        <v>7023</v>
      </c>
      <c r="D2432" s="18" t="s">
        <v>6750</v>
      </c>
      <c r="E2432" s="18" t="s">
        <v>957</v>
      </c>
      <c r="F2432" s="18" t="s">
        <v>11526</v>
      </c>
      <c r="G2432" s="18" t="s">
        <v>11641</v>
      </c>
      <c r="H2432" s="18" t="s">
        <v>11451</v>
      </c>
      <c r="I2432" s="18" t="s">
        <v>11502</v>
      </c>
      <c r="J2432" s="18" t="s">
        <v>11502</v>
      </c>
      <c r="K2432" s="18" t="s">
        <v>11502</v>
      </c>
      <c r="L2432" s="18" t="s">
        <v>11502</v>
      </c>
      <c r="M2432" s="18" t="s">
        <v>11502</v>
      </c>
      <c r="N2432" s="18" t="s">
        <v>11664</v>
      </c>
      <c r="O2432" s="18" t="s">
        <v>11665</v>
      </c>
      <c r="P2432" s="20" t="s">
        <v>11666</v>
      </c>
    </row>
    <row r="2433" spans="1:16" ht="43.2" x14ac:dyDescent="0.3">
      <c r="A2433" s="19" t="s">
        <v>7024</v>
      </c>
      <c r="B2433" s="18" t="s">
        <v>7025</v>
      </c>
      <c r="C2433" s="18" t="s">
        <v>7026</v>
      </c>
      <c r="D2433" s="18" t="s">
        <v>6750</v>
      </c>
      <c r="E2433" s="18" t="s">
        <v>957</v>
      </c>
      <c r="F2433" s="18" t="s">
        <v>11526</v>
      </c>
      <c r="G2433" s="18" t="s">
        <v>11641</v>
      </c>
      <c r="H2433" s="18" t="s">
        <v>11451</v>
      </c>
      <c r="I2433" s="18" t="s">
        <v>11502</v>
      </c>
      <c r="J2433" s="18" t="s">
        <v>11502</v>
      </c>
      <c r="K2433" s="18" t="s">
        <v>11502</v>
      </c>
      <c r="L2433" s="18" t="s">
        <v>11502</v>
      </c>
      <c r="M2433" s="18" t="s">
        <v>11502</v>
      </c>
      <c r="N2433" s="18" t="s">
        <v>11664</v>
      </c>
      <c r="O2433" s="18" t="s">
        <v>11665</v>
      </c>
      <c r="P2433" s="20" t="s">
        <v>11666</v>
      </c>
    </row>
    <row r="2434" spans="1:16" ht="43.2" x14ac:dyDescent="0.3">
      <c r="A2434" s="19" t="s">
        <v>7027</v>
      </c>
      <c r="B2434" s="18" t="s">
        <v>7028</v>
      </c>
      <c r="C2434" s="18" t="s">
        <v>7029</v>
      </c>
      <c r="D2434" s="18" t="s">
        <v>6750</v>
      </c>
      <c r="E2434" s="18" t="s">
        <v>957</v>
      </c>
      <c r="F2434" s="18" t="s">
        <v>11526</v>
      </c>
      <c r="G2434" s="18" t="s">
        <v>11641</v>
      </c>
      <c r="H2434" s="18" t="s">
        <v>11451</v>
      </c>
      <c r="I2434" s="18" t="s">
        <v>11502</v>
      </c>
      <c r="J2434" s="18" t="s">
        <v>11502</v>
      </c>
      <c r="K2434" s="18" t="s">
        <v>11502</v>
      </c>
      <c r="L2434" s="18" t="s">
        <v>11502</v>
      </c>
      <c r="M2434" s="18" t="s">
        <v>11502</v>
      </c>
      <c r="N2434" s="18" t="s">
        <v>11664</v>
      </c>
      <c r="O2434" s="18" t="s">
        <v>11665</v>
      </c>
      <c r="P2434" s="20" t="s">
        <v>11666</v>
      </c>
    </row>
    <row r="2435" spans="1:16" ht="43.2" x14ac:dyDescent="0.3">
      <c r="A2435" s="19" t="s">
        <v>7030</v>
      </c>
      <c r="B2435" s="18" t="s">
        <v>7031</v>
      </c>
      <c r="C2435" s="18" t="s">
        <v>7032</v>
      </c>
      <c r="D2435" s="18" t="s">
        <v>6750</v>
      </c>
      <c r="E2435" s="18" t="s">
        <v>957</v>
      </c>
      <c r="F2435" s="18" t="s">
        <v>11526</v>
      </c>
      <c r="G2435" s="18" t="s">
        <v>11641</v>
      </c>
      <c r="H2435" s="18" t="s">
        <v>11451</v>
      </c>
      <c r="I2435" s="18" t="s">
        <v>11502</v>
      </c>
      <c r="J2435" s="18" t="s">
        <v>11502</v>
      </c>
      <c r="K2435" s="18" t="s">
        <v>11502</v>
      </c>
      <c r="L2435" s="18" t="s">
        <v>11502</v>
      </c>
      <c r="M2435" s="18" t="s">
        <v>11502</v>
      </c>
      <c r="N2435" s="18" t="s">
        <v>11664</v>
      </c>
      <c r="O2435" s="18" t="s">
        <v>11665</v>
      </c>
      <c r="P2435" s="20" t="s">
        <v>11666</v>
      </c>
    </row>
    <row r="2436" spans="1:16" ht="43.2" x14ac:dyDescent="0.3">
      <c r="A2436" s="19" t="s">
        <v>7033</v>
      </c>
      <c r="B2436" s="18" t="s">
        <v>7034</v>
      </c>
      <c r="C2436" s="18" t="s">
        <v>7035</v>
      </c>
      <c r="D2436" s="18" t="s">
        <v>6750</v>
      </c>
      <c r="E2436" s="18" t="s">
        <v>957</v>
      </c>
      <c r="F2436" s="18" t="s">
        <v>11526</v>
      </c>
      <c r="G2436" s="18" t="s">
        <v>11641</v>
      </c>
      <c r="H2436" s="18" t="s">
        <v>11451</v>
      </c>
      <c r="I2436" s="18" t="s">
        <v>11502</v>
      </c>
      <c r="J2436" s="18" t="s">
        <v>11502</v>
      </c>
      <c r="K2436" s="18" t="s">
        <v>11502</v>
      </c>
      <c r="L2436" s="18" t="s">
        <v>11502</v>
      </c>
      <c r="M2436" s="18" t="s">
        <v>11502</v>
      </c>
      <c r="N2436" s="18" t="s">
        <v>11664</v>
      </c>
      <c r="O2436" s="18" t="s">
        <v>11665</v>
      </c>
      <c r="P2436" s="20" t="s">
        <v>11666</v>
      </c>
    </row>
    <row r="2437" spans="1:16" ht="43.2" x14ac:dyDescent="0.3">
      <c r="A2437" s="19" t="s">
        <v>7036</v>
      </c>
      <c r="B2437" s="18" t="s">
        <v>7037</v>
      </c>
      <c r="C2437" s="18" t="s">
        <v>7038</v>
      </c>
      <c r="D2437" s="18" t="s">
        <v>6750</v>
      </c>
      <c r="E2437" s="18" t="s">
        <v>957</v>
      </c>
      <c r="F2437" s="18" t="s">
        <v>11526</v>
      </c>
      <c r="G2437" s="18" t="s">
        <v>11641</v>
      </c>
      <c r="H2437" s="18" t="s">
        <v>11451</v>
      </c>
      <c r="I2437" s="18" t="s">
        <v>11502</v>
      </c>
      <c r="J2437" s="18" t="s">
        <v>11502</v>
      </c>
      <c r="K2437" s="18" t="s">
        <v>11502</v>
      </c>
      <c r="L2437" s="18" t="s">
        <v>11502</v>
      </c>
      <c r="M2437" s="18" t="s">
        <v>11502</v>
      </c>
      <c r="N2437" s="18" t="s">
        <v>11664</v>
      </c>
      <c r="O2437" s="18" t="s">
        <v>11665</v>
      </c>
      <c r="P2437" s="20" t="s">
        <v>11666</v>
      </c>
    </row>
    <row r="2438" spans="1:16" ht="43.2" x14ac:dyDescent="0.3">
      <c r="A2438" s="19" t="s">
        <v>7039</v>
      </c>
      <c r="B2438" s="18" t="s">
        <v>7040</v>
      </c>
      <c r="C2438" s="18" t="s">
        <v>7041</v>
      </c>
      <c r="D2438" s="18" t="s">
        <v>6750</v>
      </c>
      <c r="E2438" s="18" t="s">
        <v>957</v>
      </c>
      <c r="F2438" s="18" t="s">
        <v>11526</v>
      </c>
      <c r="G2438" s="18" t="s">
        <v>11641</v>
      </c>
      <c r="H2438" s="18" t="s">
        <v>11451</v>
      </c>
      <c r="I2438" s="18" t="s">
        <v>11502</v>
      </c>
      <c r="J2438" s="18" t="s">
        <v>11502</v>
      </c>
      <c r="K2438" s="18" t="s">
        <v>11502</v>
      </c>
      <c r="L2438" s="18" t="s">
        <v>11502</v>
      </c>
      <c r="M2438" s="18" t="s">
        <v>11502</v>
      </c>
      <c r="N2438" s="18" t="s">
        <v>11664</v>
      </c>
      <c r="O2438" s="18" t="s">
        <v>11665</v>
      </c>
      <c r="P2438" s="20" t="s">
        <v>11666</v>
      </c>
    </row>
    <row r="2439" spans="1:16" ht="43.2" x14ac:dyDescent="0.3">
      <c r="A2439" s="19" t="s">
        <v>7042</v>
      </c>
      <c r="B2439" s="18" t="s">
        <v>7043</v>
      </c>
      <c r="C2439" s="18" t="s">
        <v>7044</v>
      </c>
      <c r="D2439" s="18" t="s">
        <v>6750</v>
      </c>
      <c r="E2439" s="18" t="s">
        <v>957</v>
      </c>
      <c r="F2439" s="18" t="s">
        <v>11526</v>
      </c>
      <c r="G2439" s="18" t="s">
        <v>11641</v>
      </c>
      <c r="H2439" s="18" t="s">
        <v>11451</v>
      </c>
      <c r="I2439" s="18" t="s">
        <v>11502</v>
      </c>
      <c r="J2439" s="18" t="s">
        <v>11502</v>
      </c>
      <c r="K2439" s="18" t="s">
        <v>11502</v>
      </c>
      <c r="L2439" s="18" t="s">
        <v>11502</v>
      </c>
      <c r="M2439" s="18" t="s">
        <v>11502</v>
      </c>
      <c r="N2439" s="18" t="s">
        <v>11664</v>
      </c>
      <c r="O2439" s="18" t="s">
        <v>11665</v>
      </c>
      <c r="P2439" s="20" t="s">
        <v>11666</v>
      </c>
    </row>
    <row r="2440" spans="1:16" ht="43.2" x14ac:dyDescent="0.3">
      <c r="A2440" s="19" t="s">
        <v>7045</v>
      </c>
      <c r="B2440" s="18" t="s">
        <v>7046</v>
      </c>
      <c r="C2440" s="18" t="s">
        <v>7047</v>
      </c>
      <c r="D2440" s="18" t="s">
        <v>6750</v>
      </c>
      <c r="E2440" s="18" t="s">
        <v>957</v>
      </c>
      <c r="F2440" s="18" t="s">
        <v>11526</v>
      </c>
      <c r="G2440" s="18" t="s">
        <v>11641</v>
      </c>
      <c r="H2440" s="18" t="s">
        <v>11451</v>
      </c>
      <c r="I2440" s="18" t="s">
        <v>11502</v>
      </c>
      <c r="J2440" s="18" t="s">
        <v>11502</v>
      </c>
      <c r="K2440" s="18" t="s">
        <v>11502</v>
      </c>
      <c r="L2440" s="18" t="s">
        <v>11502</v>
      </c>
      <c r="M2440" s="18" t="s">
        <v>11502</v>
      </c>
      <c r="N2440" s="18" t="s">
        <v>11664</v>
      </c>
      <c r="O2440" s="18" t="s">
        <v>11665</v>
      </c>
      <c r="P2440" s="20" t="s">
        <v>11666</v>
      </c>
    </row>
    <row r="2441" spans="1:16" ht="43.2" x14ac:dyDescent="0.3">
      <c r="A2441" s="19" t="s">
        <v>7048</v>
      </c>
      <c r="B2441" s="18" t="s">
        <v>7049</v>
      </c>
      <c r="C2441" s="18" t="s">
        <v>7050</v>
      </c>
      <c r="D2441" s="18" t="s">
        <v>6750</v>
      </c>
      <c r="E2441" s="18" t="s">
        <v>957</v>
      </c>
      <c r="F2441" s="18" t="s">
        <v>11526</v>
      </c>
      <c r="G2441" s="18" t="s">
        <v>11641</v>
      </c>
      <c r="H2441" s="18" t="s">
        <v>11451</v>
      </c>
      <c r="I2441" s="18" t="s">
        <v>11502</v>
      </c>
      <c r="J2441" s="18" t="s">
        <v>11502</v>
      </c>
      <c r="K2441" s="18" t="s">
        <v>11502</v>
      </c>
      <c r="L2441" s="18" t="s">
        <v>11502</v>
      </c>
      <c r="M2441" s="18" t="s">
        <v>11502</v>
      </c>
      <c r="N2441" s="18" t="s">
        <v>11664</v>
      </c>
      <c r="O2441" s="18" t="s">
        <v>11665</v>
      </c>
      <c r="P2441" s="20" t="s">
        <v>11666</v>
      </c>
    </row>
    <row r="2442" spans="1:16" ht="43.2" x14ac:dyDescent="0.3">
      <c r="A2442" s="19" t="s">
        <v>7051</v>
      </c>
      <c r="B2442" s="18" t="s">
        <v>7052</v>
      </c>
      <c r="C2442" s="18" t="s">
        <v>7053</v>
      </c>
      <c r="D2442" s="18" t="s">
        <v>6750</v>
      </c>
      <c r="E2442" s="18" t="s">
        <v>957</v>
      </c>
      <c r="F2442" s="18" t="s">
        <v>11526</v>
      </c>
      <c r="G2442" s="18" t="s">
        <v>11641</v>
      </c>
      <c r="H2442" s="18" t="s">
        <v>11451</v>
      </c>
      <c r="I2442" s="18" t="s">
        <v>11502</v>
      </c>
      <c r="J2442" s="18" t="s">
        <v>11502</v>
      </c>
      <c r="K2442" s="18" t="s">
        <v>11502</v>
      </c>
      <c r="L2442" s="18" t="s">
        <v>11502</v>
      </c>
      <c r="M2442" s="18" t="s">
        <v>11502</v>
      </c>
      <c r="N2442" s="18" t="s">
        <v>11664</v>
      </c>
      <c r="O2442" s="18" t="s">
        <v>11665</v>
      </c>
      <c r="P2442" s="20" t="s">
        <v>11666</v>
      </c>
    </row>
    <row r="2443" spans="1:16" ht="43.2" x14ac:dyDescent="0.3">
      <c r="A2443" s="19" t="s">
        <v>7054</v>
      </c>
      <c r="B2443" s="18" t="s">
        <v>7055</v>
      </c>
      <c r="C2443" s="18" t="s">
        <v>7055</v>
      </c>
      <c r="D2443" s="18" t="s">
        <v>6750</v>
      </c>
      <c r="E2443" s="18" t="s">
        <v>957</v>
      </c>
      <c r="F2443" s="18" t="s">
        <v>11526</v>
      </c>
      <c r="G2443" s="18" t="s">
        <v>11641</v>
      </c>
      <c r="H2443" s="18" t="s">
        <v>11451</v>
      </c>
      <c r="I2443" s="18" t="s">
        <v>11502</v>
      </c>
      <c r="J2443" s="18" t="s">
        <v>11502</v>
      </c>
      <c r="K2443" s="18" t="s">
        <v>11502</v>
      </c>
      <c r="L2443" s="18" t="s">
        <v>11502</v>
      </c>
      <c r="M2443" s="18" t="s">
        <v>11502</v>
      </c>
      <c r="N2443" s="18" t="s">
        <v>11664</v>
      </c>
      <c r="O2443" s="18" t="s">
        <v>11665</v>
      </c>
      <c r="P2443" s="20" t="s">
        <v>11666</v>
      </c>
    </row>
    <row r="2444" spans="1:16" ht="43.2" x14ac:dyDescent="0.3">
      <c r="A2444" s="19" t="s">
        <v>7056</v>
      </c>
      <c r="B2444" s="18" t="s">
        <v>7057</v>
      </c>
      <c r="C2444" s="18" t="s">
        <v>7058</v>
      </c>
      <c r="D2444" s="18" t="s">
        <v>1124</v>
      </c>
      <c r="E2444" s="18" t="s">
        <v>957</v>
      </c>
      <c r="F2444" s="18" t="s">
        <v>11526</v>
      </c>
      <c r="G2444" s="18" t="s">
        <v>11527</v>
      </c>
      <c r="H2444" s="18" t="s">
        <v>11451</v>
      </c>
      <c r="I2444" s="18" t="s">
        <v>11502</v>
      </c>
      <c r="J2444" s="18" t="s">
        <v>11502</v>
      </c>
      <c r="K2444" s="18" t="s">
        <v>11502</v>
      </c>
      <c r="L2444" s="18" t="s">
        <v>11502</v>
      </c>
      <c r="M2444" s="18" t="s">
        <v>11502</v>
      </c>
      <c r="N2444" s="18" t="s">
        <v>11664</v>
      </c>
      <c r="O2444" s="18" t="s">
        <v>11665</v>
      </c>
      <c r="P2444" s="20" t="s">
        <v>11666</v>
      </c>
    </row>
    <row r="2445" spans="1:16" ht="43.2" x14ac:dyDescent="0.3">
      <c r="A2445" s="19" t="s">
        <v>7059</v>
      </c>
      <c r="B2445" s="18" t="s">
        <v>7060</v>
      </c>
      <c r="C2445" s="18" t="s">
        <v>7061</v>
      </c>
      <c r="D2445" s="18" t="s">
        <v>1124</v>
      </c>
      <c r="E2445" s="18" t="s">
        <v>957</v>
      </c>
      <c r="F2445" s="18" t="s">
        <v>11526</v>
      </c>
      <c r="G2445" s="18" t="s">
        <v>11527</v>
      </c>
      <c r="H2445" s="18" t="s">
        <v>11451</v>
      </c>
      <c r="I2445" s="18" t="s">
        <v>11502</v>
      </c>
      <c r="J2445" s="18" t="s">
        <v>11502</v>
      </c>
      <c r="K2445" s="18" t="s">
        <v>11502</v>
      </c>
      <c r="L2445" s="18" t="s">
        <v>11502</v>
      </c>
      <c r="M2445" s="18" t="s">
        <v>11502</v>
      </c>
      <c r="N2445" s="18" t="s">
        <v>11664</v>
      </c>
      <c r="O2445" s="18" t="s">
        <v>11665</v>
      </c>
      <c r="P2445" s="20" t="s">
        <v>11666</v>
      </c>
    </row>
    <row r="2446" spans="1:16" ht="43.2" x14ac:dyDescent="0.3">
      <c r="A2446" s="19" t="s">
        <v>7062</v>
      </c>
      <c r="B2446" s="18" t="s">
        <v>7060</v>
      </c>
      <c r="C2446" s="18" t="s">
        <v>7061</v>
      </c>
      <c r="D2446" s="18" t="s">
        <v>1124</v>
      </c>
      <c r="E2446" s="18" t="s">
        <v>957</v>
      </c>
      <c r="F2446" s="18" t="s">
        <v>11526</v>
      </c>
      <c r="G2446" s="18" t="s">
        <v>11527</v>
      </c>
      <c r="H2446" s="18" t="s">
        <v>11451</v>
      </c>
      <c r="I2446" s="18" t="s">
        <v>11502</v>
      </c>
      <c r="J2446" s="18" t="s">
        <v>11502</v>
      </c>
      <c r="K2446" s="18" t="s">
        <v>11502</v>
      </c>
      <c r="L2446" s="18" t="s">
        <v>11502</v>
      </c>
      <c r="M2446" s="18" t="s">
        <v>11502</v>
      </c>
      <c r="N2446" s="18" t="s">
        <v>11664</v>
      </c>
      <c r="O2446" s="18" t="s">
        <v>11665</v>
      </c>
      <c r="P2446" s="20" t="s">
        <v>11666</v>
      </c>
    </row>
    <row r="2447" spans="1:16" ht="43.2" x14ac:dyDescent="0.3">
      <c r="A2447" s="19" t="s">
        <v>7063</v>
      </c>
      <c r="B2447" s="18" t="s">
        <v>7064</v>
      </c>
      <c r="C2447" s="18" t="s">
        <v>7065</v>
      </c>
      <c r="D2447" s="18" t="s">
        <v>1124</v>
      </c>
      <c r="E2447" s="18" t="s">
        <v>957</v>
      </c>
      <c r="F2447" s="18" t="s">
        <v>11526</v>
      </c>
      <c r="G2447" s="18" t="s">
        <v>11527</v>
      </c>
      <c r="H2447" s="18" t="s">
        <v>11451</v>
      </c>
      <c r="I2447" s="18" t="s">
        <v>11502</v>
      </c>
      <c r="J2447" s="18" t="s">
        <v>11502</v>
      </c>
      <c r="K2447" s="18" t="s">
        <v>11502</v>
      </c>
      <c r="L2447" s="18" t="s">
        <v>11502</v>
      </c>
      <c r="M2447" s="18" t="s">
        <v>11502</v>
      </c>
      <c r="N2447" s="18" t="s">
        <v>11664</v>
      </c>
      <c r="O2447" s="18" t="s">
        <v>11665</v>
      </c>
      <c r="P2447" s="20" t="s">
        <v>11666</v>
      </c>
    </row>
    <row r="2448" spans="1:16" ht="43.2" x14ac:dyDescent="0.3">
      <c r="A2448" s="19" t="s">
        <v>7066</v>
      </c>
      <c r="B2448" s="18" t="s">
        <v>7067</v>
      </c>
      <c r="C2448" s="18" t="s">
        <v>7068</v>
      </c>
      <c r="D2448" s="18" t="s">
        <v>1124</v>
      </c>
      <c r="E2448" s="18" t="s">
        <v>957</v>
      </c>
      <c r="F2448" s="18" t="s">
        <v>11526</v>
      </c>
      <c r="G2448" s="18" t="s">
        <v>11527</v>
      </c>
      <c r="H2448" s="18" t="s">
        <v>11451</v>
      </c>
      <c r="I2448" s="18" t="s">
        <v>11502</v>
      </c>
      <c r="J2448" s="18" t="s">
        <v>11502</v>
      </c>
      <c r="K2448" s="18" t="s">
        <v>11502</v>
      </c>
      <c r="L2448" s="18" t="s">
        <v>11502</v>
      </c>
      <c r="M2448" s="18" t="s">
        <v>11502</v>
      </c>
      <c r="N2448" s="18" t="s">
        <v>11664</v>
      </c>
      <c r="O2448" s="18" t="s">
        <v>11665</v>
      </c>
      <c r="P2448" s="20" t="s">
        <v>11666</v>
      </c>
    </row>
    <row r="2449" spans="1:16" ht="43.2" x14ac:dyDescent="0.3">
      <c r="A2449" s="19" t="s">
        <v>7069</v>
      </c>
      <c r="B2449" s="18" t="s">
        <v>7070</v>
      </c>
      <c r="C2449" s="18" t="s">
        <v>7071</v>
      </c>
      <c r="D2449" s="18" t="s">
        <v>1124</v>
      </c>
      <c r="E2449" s="18" t="s">
        <v>957</v>
      </c>
      <c r="F2449" s="18" t="s">
        <v>11526</v>
      </c>
      <c r="G2449" s="18" t="s">
        <v>11527</v>
      </c>
      <c r="H2449" s="18" t="s">
        <v>11451</v>
      </c>
      <c r="I2449" s="18" t="s">
        <v>11502</v>
      </c>
      <c r="J2449" s="18" t="s">
        <v>11502</v>
      </c>
      <c r="K2449" s="18" t="s">
        <v>11502</v>
      </c>
      <c r="L2449" s="18" t="s">
        <v>11502</v>
      </c>
      <c r="M2449" s="18" t="s">
        <v>11502</v>
      </c>
      <c r="N2449" s="18" t="s">
        <v>11664</v>
      </c>
      <c r="O2449" s="18" t="s">
        <v>11665</v>
      </c>
      <c r="P2449" s="20" t="s">
        <v>11666</v>
      </c>
    </row>
    <row r="2450" spans="1:16" ht="43.2" x14ac:dyDescent="0.3">
      <c r="A2450" s="19" t="s">
        <v>7072</v>
      </c>
      <c r="B2450" s="18" t="s">
        <v>7073</v>
      </c>
      <c r="C2450" s="18" t="s">
        <v>7074</v>
      </c>
      <c r="D2450" s="18" t="s">
        <v>1124</v>
      </c>
      <c r="E2450" s="18" t="s">
        <v>957</v>
      </c>
      <c r="F2450" s="18" t="s">
        <v>11526</v>
      </c>
      <c r="G2450" s="18" t="s">
        <v>11527</v>
      </c>
      <c r="H2450" s="18" t="s">
        <v>11451</v>
      </c>
      <c r="I2450" s="18" t="s">
        <v>11502</v>
      </c>
      <c r="J2450" s="18" t="s">
        <v>11502</v>
      </c>
      <c r="K2450" s="18" t="s">
        <v>11502</v>
      </c>
      <c r="L2450" s="18" t="s">
        <v>11502</v>
      </c>
      <c r="M2450" s="18" t="s">
        <v>11502</v>
      </c>
      <c r="N2450" s="18" t="s">
        <v>11664</v>
      </c>
      <c r="O2450" s="18" t="s">
        <v>11665</v>
      </c>
      <c r="P2450" s="20" t="s">
        <v>11666</v>
      </c>
    </row>
    <row r="2451" spans="1:16" ht="43.2" x14ac:dyDescent="0.3">
      <c r="A2451" s="19" t="s">
        <v>7075</v>
      </c>
      <c r="B2451" s="18" t="s">
        <v>7076</v>
      </c>
      <c r="C2451" s="18" t="s">
        <v>7077</v>
      </c>
      <c r="D2451" s="18" t="s">
        <v>5000</v>
      </c>
      <c r="E2451" s="18" t="s">
        <v>527</v>
      </c>
      <c r="F2451" s="18" t="s">
        <v>11627</v>
      </c>
      <c r="G2451" s="18" t="s">
        <v>11628</v>
      </c>
      <c r="H2451" s="18" t="s">
        <v>11451</v>
      </c>
      <c r="I2451" s="18" t="s">
        <v>11502</v>
      </c>
      <c r="J2451" s="18" t="s">
        <v>11502</v>
      </c>
      <c r="K2451" s="18" t="s">
        <v>11502</v>
      </c>
      <c r="L2451" s="18" t="s">
        <v>11502</v>
      </c>
      <c r="M2451" s="18" t="s">
        <v>11502</v>
      </c>
      <c r="N2451" s="18" t="s">
        <v>11664</v>
      </c>
      <c r="O2451" s="18" t="s">
        <v>11665</v>
      </c>
      <c r="P2451" s="20" t="s">
        <v>11666</v>
      </c>
    </row>
    <row r="2452" spans="1:16" ht="43.2" x14ac:dyDescent="0.3">
      <c r="A2452" s="19" t="s">
        <v>7078</v>
      </c>
      <c r="B2452" s="18" t="s">
        <v>7079</v>
      </c>
      <c r="C2452" s="18" t="s">
        <v>7080</v>
      </c>
      <c r="D2452" s="18" t="s">
        <v>5000</v>
      </c>
      <c r="E2452" s="18" t="s">
        <v>527</v>
      </c>
      <c r="F2452" s="18" t="s">
        <v>11627</v>
      </c>
      <c r="G2452" s="18" t="s">
        <v>11628</v>
      </c>
      <c r="H2452" s="18" t="s">
        <v>11451</v>
      </c>
      <c r="I2452" s="18" t="s">
        <v>11502</v>
      </c>
      <c r="J2452" s="18" t="s">
        <v>11502</v>
      </c>
      <c r="K2452" s="18" t="s">
        <v>11502</v>
      </c>
      <c r="L2452" s="18" t="s">
        <v>11502</v>
      </c>
      <c r="M2452" s="18" t="s">
        <v>11502</v>
      </c>
      <c r="N2452" s="18" t="s">
        <v>11664</v>
      </c>
      <c r="O2452" s="18" t="s">
        <v>11665</v>
      </c>
      <c r="P2452" s="20" t="s">
        <v>11666</v>
      </c>
    </row>
    <row r="2453" spans="1:16" ht="43.2" x14ac:dyDescent="0.3">
      <c r="A2453" s="19" t="s">
        <v>7081</v>
      </c>
      <c r="B2453" s="18" t="s">
        <v>7082</v>
      </c>
      <c r="C2453" s="18" t="s">
        <v>7083</v>
      </c>
      <c r="D2453" s="18" t="s">
        <v>5000</v>
      </c>
      <c r="E2453" s="18" t="s">
        <v>527</v>
      </c>
      <c r="F2453" s="18" t="s">
        <v>11627</v>
      </c>
      <c r="G2453" s="18" t="s">
        <v>11628</v>
      </c>
      <c r="H2453" s="18" t="s">
        <v>11451</v>
      </c>
      <c r="I2453" s="18" t="s">
        <v>11502</v>
      </c>
      <c r="J2453" s="18" t="s">
        <v>11502</v>
      </c>
      <c r="K2453" s="18" t="s">
        <v>11502</v>
      </c>
      <c r="L2453" s="18" t="s">
        <v>11502</v>
      </c>
      <c r="M2453" s="18" t="s">
        <v>11502</v>
      </c>
      <c r="N2453" s="18" t="s">
        <v>11664</v>
      </c>
      <c r="O2453" s="18" t="s">
        <v>11665</v>
      </c>
      <c r="P2453" s="20" t="s">
        <v>11666</v>
      </c>
    </row>
    <row r="2454" spans="1:16" ht="43.2" x14ac:dyDescent="0.3">
      <c r="A2454" s="19" t="s">
        <v>7084</v>
      </c>
      <c r="B2454" s="18" t="s">
        <v>7085</v>
      </c>
      <c r="C2454" s="18" t="s">
        <v>7086</v>
      </c>
      <c r="D2454" s="18" t="s">
        <v>5000</v>
      </c>
      <c r="E2454" s="18" t="s">
        <v>527</v>
      </c>
      <c r="F2454" s="18" t="s">
        <v>11627</v>
      </c>
      <c r="G2454" s="18" t="s">
        <v>11628</v>
      </c>
      <c r="H2454" s="18" t="s">
        <v>11451</v>
      </c>
      <c r="I2454" s="18" t="s">
        <v>11502</v>
      </c>
      <c r="J2454" s="18" t="s">
        <v>11502</v>
      </c>
      <c r="K2454" s="18" t="s">
        <v>11502</v>
      </c>
      <c r="L2454" s="18" t="s">
        <v>11502</v>
      </c>
      <c r="M2454" s="18" t="s">
        <v>11502</v>
      </c>
      <c r="N2454" s="18" t="s">
        <v>11664</v>
      </c>
      <c r="O2454" s="18" t="s">
        <v>11665</v>
      </c>
      <c r="P2454" s="20" t="s">
        <v>11666</v>
      </c>
    </row>
    <row r="2455" spans="1:16" ht="43.2" x14ac:dyDescent="0.3">
      <c r="A2455" s="19" t="s">
        <v>7087</v>
      </c>
      <c r="B2455" s="18" t="s">
        <v>7088</v>
      </c>
      <c r="C2455" s="18" t="s">
        <v>7089</v>
      </c>
      <c r="D2455" s="18" t="s">
        <v>6750</v>
      </c>
      <c r="E2455" s="18" t="s">
        <v>957</v>
      </c>
      <c r="F2455" s="18" t="s">
        <v>11526</v>
      </c>
      <c r="G2455" s="18" t="s">
        <v>11641</v>
      </c>
      <c r="H2455" s="18" t="s">
        <v>11451</v>
      </c>
      <c r="I2455" s="18" t="s">
        <v>11502</v>
      </c>
      <c r="J2455" s="18" t="s">
        <v>11502</v>
      </c>
      <c r="K2455" s="18" t="s">
        <v>11502</v>
      </c>
      <c r="L2455" s="18" t="s">
        <v>11502</v>
      </c>
      <c r="M2455" s="18" t="s">
        <v>11502</v>
      </c>
      <c r="N2455" s="18" t="s">
        <v>11664</v>
      </c>
      <c r="O2455" s="18" t="s">
        <v>11665</v>
      </c>
      <c r="P2455" s="20" t="s">
        <v>11666</v>
      </c>
    </row>
    <row r="2456" spans="1:16" ht="43.2" x14ac:dyDescent="0.3">
      <c r="A2456" s="19" t="s">
        <v>7090</v>
      </c>
      <c r="B2456" s="18" t="s">
        <v>7091</v>
      </c>
      <c r="C2456" s="18" t="s">
        <v>7092</v>
      </c>
      <c r="D2456" s="18" t="s">
        <v>6750</v>
      </c>
      <c r="E2456" s="18" t="s">
        <v>957</v>
      </c>
      <c r="F2456" s="18" t="s">
        <v>11526</v>
      </c>
      <c r="G2456" s="18" t="s">
        <v>11641</v>
      </c>
      <c r="H2456" s="18" t="s">
        <v>11451</v>
      </c>
      <c r="I2456" s="18" t="s">
        <v>11502</v>
      </c>
      <c r="J2456" s="18" t="s">
        <v>11502</v>
      </c>
      <c r="K2456" s="18" t="s">
        <v>11502</v>
      </c>
      <c r="L2456" s="18" t="s">
        <v>11502</v>
      </c>
      <c r="M2456" s="18" t="s">
        <v>11502</v>
      </c>
      <c r="N2456" s="18" t="s">
        <v>11664</v>
      </c>
      <c r="O2456" s="18" t="s">
        <v>11665</v>
      </c>
      <c r="P2456" s="20" t="s">
        <v>11666</v>
      </c>
    </row>
    <row r="2457" spans="1:16" ht="43.2" x14ac:dyDescent="0.3">
      <c r="A2457" s="19" t="s">
        <v>7093</v>
      </c>
      <c r="B2457" s="18" t="s">
        <v>7094</v>
      </c>
      <c r="C2457" s="18" t="s">
        <v>7095</v>
      </c>
      <c r="D2457" s="18" t="s">
        <v>535</v>
      </c>
      <c r="E2457" s="18" t="s">
        <v>5651</v>
      </c>
      <c r="F2457" s="18" t="s">
        <v>11505</v>
      </c>
      <c r="G2457" s="18" t="s">
        <v>11507</v>
      </c>
      <c r="H2457" s="18" t="s">
        <v>11451</v>
      </c>
      <c r="I2457" s="18" t="s">
        <v>11502</v>
      </c>
      <c r="J2457" s="18" t="s">
        <v>11502</v>
      </c>
      <c r="K2457" s="18" t="s">
        <v>11502</v>
      </c>
      <c r="L2457" s="18" t="s">
        <v>11502</v>
      </c>
      <c r="M2457" s="18" t="s">
        <v>11502</v>
      </c>
      <c r="N2457" s="18" t="s">
        <v>11664</v>
      </c>
      <c r="O2457" s="18" t="s">
        <v>11665</v>
      </c>
      <c r="P2457" s="20" t="s">
        <v>11666</v>
      </c>
    </row>
    <row r="2458" spans="1:16" ht="43.2" x14ac:dyDescent="0.3">
      <c r="A2458" s="19" t="s">
        <v>7096</v>
      </c>
      <c r="B2458" s="18" t="s">
        <v>7097</v>
      </c>
      <c r="C2458" s="18" t="s">
        <v>7098</v>
      </c>
      <c r="D2458" s="18" t="s">
        <v>539</v>
      </c>
      <c r="E2458" s="18" t="s">
        <v>11253</v>
      </c>
      <c r="F2458" s="18" t="s">
        <v>11503</v>
      </c>
      <c r="G2458" s="18" t="s">
        <v>11508</v>
      </c>
      <c r="H2458" s="18" t="s">
        <v>11451</v>
      </c>
      <c r="I2458" s="18" t="s">
        <v>11502</v>
      </c>
      <c r="J2458" s="18" t="s">
        <v>11502</v>
      </c>
      <c r="K2458" s="18" t="s">
        <v>11502</v>
      </c>
      <c r="L2458" s="18" t="s">
        <v>11502</v>
      </c>
      <c r="M2458" s="18" t="s">
        <v>11502</v>
      </c>
      <c r="N2458" s="18" t="s">
        <v>11664</v>
      </c>
      <c r="O2458" s="18" t="s">
        <v>11665</v>
      </c>
      <c r="P2458" s="20" t="s">
        <v>11666</v>
      </c>
    </row>
    <row r="2459" spans="1:16" ht="43.2" x14ac:dyDescent="0.3">
      <c r="A2459" s="19" t="s">
        <v>7099</v>
      </c>
      <c r="B2459" s="18" t="s">
        <v>7100</v>
      </c>
      <c r="C2459" s="18" t="s">
        <v>7101</v>
      </c>
      <c r="D2459" s="18" t="s">
        <v>539</v>
      </c>
      <c r="E2459" s="18" t="s">
        <v>11253</v>
      </c>
      <c r="F2459" s="18" t="s">
        <v>11503</v>
      </c>
      <c r="G2459" s="18" t="s">
        <v>11508</v>
      </c>
      <c r="H2459" s="18" t="s">
        <v>11451</v>
      </c>
      <c r="I2459" s="18" t="s">
        <v>11502</v>
      </c>
      <c r="J2459" s="18" t="s">
        <v>11502</v>
      </c>
      <c r="K2459" s="18" t="s">
        <v>11502</v>
      </c>
      <c r="L2459" s="18" t="s">
        <v>11502</v>
      </c>
      <c r="M2459" s="18" t="s">
        <v>11502</v>
      </c>
      <c r="N2459" s="18" t="s">
        <v>11664</v>
      </c>
      <c r="O2459" s="18" t="s">
        <v>11665</v>
      </c>
      <c r="P2459" s="20" t="s">
        <v>11666</v>
      </c>
    </row>
    <row r="2460" spans="1:16" ht="43.2" x14ac:dyDescent="0.3">
      <c r="A2460" s="19" t="s">
        <v>7102</v>
      </c>
      <c r="B2460" s="18" t="s">
        <v>529</v>
      </c>
      <c r="C2460" s="18" t="s">
        <v>7103</v>
      </c>
      <c r="D2460" s="18" t="s">
        <v>1124</v>
      </c>
      <c r="E2460" s="18" t="s">
        <v>957</v>
      </c>
      <c r="F2460" s="18" t="s">
        <v>11526</v>
      </c>
      <c r="G2460" s="18" t="s">
        <v>11527</v>
      </c>
      <c r="H2460" s="18" t="s">
        <v>11451</v>
      </c>
      <c r="I2460" s="18" t="s">
        <v>11502</v>
      </c>
      <c r="J2460" s="18" t="s">
        <v>11502</v>
      </c>
      <c r="K2460" s="18" t="s">
        <v>11502</v>
      </c>
      <c r="L2460" s="18" t="s">
        <v>11502</v>
      </c>
      <c r="M2460" s="18" t="s">
        <v>11502</v>
      </c>
      <c r="N2460" s="18" t="s">
        <v>11664</v>
      </c>
      <c r="O2460" s="18" t="s">
        <v>11665</v>
      </c>
      <c r="P2460" s="20" t="s">
        <v>11666</v>
      </c>
    </row>
    <row r="2461" spans="1:16" ht="43.2" x14ac:dyDescent="0.3">
      <c r="A2461" s="19" t="s">
        <v>7104</v>
      </c>
      <c r="B2461" s="18" t="s">
        <v>6119</v>
      </c>
      <c r="C2461" s="18" t="s">
        <v>6120</v>
      </c>
      <c r="D2461" s="18" t="s">
        <v>535</v>
      </c>
      <c r="E2461" s="18" t="s">
        <v>5651</v>
      </c>
      <c r="F2461" s="18" t="s">
        <v>11505</v>
      </c>
      <c r="G2461" s="18" t="s">
        <v>11507</v>
      </c>
      <c r="H2461" s="18" t="s">
        <v>11451</v>
      </c>
      <c r="I2461" s="18" t="s">
        <v>11502</v>
      </c>
      <c r="J2461" s="18" t="s">
        <v>11502</v>
      </c>
      <c r="K2461" s="18" t="s">
        <v>11502</v>
      </c>
      <c r="L2461" s="18" t="s">
        <v>11502</v>
      </c>
      <c r="M2461" s="18" t="s">
        <v>11502</v>
      </c>
      <c r="N2461" s="18" t="s">
        <v>11664</v>
      </c>
      <c r="O2461" s="18" t="s">
        <v>11665</v>
      </c>
      <c r="P2461" s="20" t="s">
        <v>11666</v>
      </c>
    </row>
    <row r="2462" spans="1:16" ht="43.2" x14ac:dyDescent="0.3">
      <c r="A2462" s="19" t="s">
        <v>7105</v>
      </c>
      <c r="B2462" s="18" t="s">
        <v>5150</v>
      </c>
      <c r="C2462" s="18" t="s">
        <v>5151</v>
      </c>
      <c r="D2462" s="18" t="s">
        <v>535</v>
      </c>
      <c r="E2462" s="18" t="s">
        <v>5651</v>
      </c>
      <c r="F2462" s="18" t="s">
        <v>11505</v>
      </c>
      <c r="G2462" s="18" t="s">
        <v>11507</v>
      </c>
      <c r="H2462" s="18" t="s">
        <v>11451</v>
      </c>
      <c r="I2462" s="18" t="s">
        <v>11502</v>
      </c>
      <c r="J2462" s="18" t="s">
        <v>11502</v>
      </c>
      <c r="K2462" s="18" t="s">
        <v>11502</v>
      </c>
      <c r="L2462" s="18" t="s">
        <v>11502</v>
      </c>
      <c r="M2462" s="18" t="s">
        <v>11502</v>
      </c>
      <c r="N2462" s="18" t="s">
        <v>11664</v>
      </c>
      <c r="O2462" s="18" t="s">
        <v>11665</v>
      </c>
      <c r="P2462" s="20" t="s">
        <v>11666</v>
      </c>
    </row>
    <row r="2463" spans="1:16" ht="43.2" x14ac:dyDescent="0.3">
      <c r="A2463" s="19" t="s">
        <v>7106</v>
      </c>
      <c r="B2463" s="18" t="s">
        <v>7107</v>
      </c>
      <c r="C2463" s="18" t="s">
        <v>7108</v>
      </c>
      <c r="D2463" s="18" t="s">
        <v>539</v>
      </c>
      <c r="E2463" s="18" t="s">
        <v>11253</v>
      </c>
      <c r="F2463" s="18" t="s">
        <v>11503</v>
      </c>
      <c r="G2463" s="18" t="s">
        <v>11508</v>
      </c>
      <c r="H2463" s="18" t="s">
        <v>11451</v>
      </c>
      <c r="I2463" s="18" t="s">
        <v>11502</v>
      </c>
      <c r="J2463" s="18" t="s">
        <v>11502</v>
      </c>
      <c r="K2463" s="18" t="s">
        <v>11502</v>
      </c>
      <c r="L2463" s="18" t="s">
        <v>11502</v>
      </c>
      <c r="M2463" s="18" t="s">
        <v>11502</v>
      </c>
      <c r="N2463" s="18" t="s">
        <v>11664</v>
      </c>
      <c r="O2463" s="18" t="s">
        <v>11665</v>
      </c>
      <c r="P2463" s="20" t="s">
        <v>11666</v>
      </c>
    </row>
    <row r="2464" spans="1:16" ht="43.2" x14ac:dyDescent="0.3">
      <c r="A2464" s="19" t="s">
        <v>7109</v>
      </c>
      <c r="B2464" s="18" t="s">
        <v>7110</v>
      </c>
      <c r="C2464" s="18" t="s">
        <v>7111</v>
      </c>
      <c r="D2464" s="18" t="s">
        <v>5000</v>
      </c>
      <c r="E2464" s="18" t="s">
        <v>527</v>
      </c>
      <c r="F2464" s="18" t="s">
        <v>11627</v>
      </c>
      <c r="G2464" s="18" t="s">
        <v>11628</v>
      </c>
      <c r="H2464" s="18" t="s">
        <v>11451</v>
      </c>
      <c r="I2464" s="18" t="s">
        <v>11502</v>
      </c>
      <c r="J2464" s="18" t="s">
        <v>11502</v>
      </c>
      <c r="K2464" s="18" t="s">
        <v>11502</v>
      </c>
      <c r="L2464" s="18" t="s">
        <v>11502</v>
      </c>
      <c r="M2464" s="18" t="s">
        <v>11502</v>
      </c>
      <c r="N2464" s="18" t="s">
        <v>11664</v>
      </c>
      <c r="O2464" s="18" t="s">
        <v>11665</v>
      </c>
      <c r="P2464" s="20" t="s">
        <v>11666</v>
      </c>
    </row>
    <row r="2465" spans="1:16" ht="43.2" x14ac:dyDescent="0.3">
      <c r="A2465" s="19" t="s">
        <v>7112</v>
      </c>
      <c r="B2465" s="18" t="s">
        <v>7113</v>
      </c>
      <c r="C2465" s="18" t="s">
        <v>7114</v>
      </c>
      <c r="D2465" s="18" t="s">
        <v>5000</v>
      </c>
      <c r="E2465" s="18" t="s">
        <v>527</v>
      </c>
      <c r="F2465" s="18" t="s">
        <v>11627</v>
      </c>
      <c r="G2465" s="18" t="s">
        <v>11628</v>
      </c>
      <c r="H2465" s="18" t="s">
        <v>11451</v>
      </c>
      <c r="I2465" s="18" t="s">
        <v>11502</v>
      </c>
      <c r="J2465" s="18" t="s">
        <v>11502</v>
      </c>
      <c r="K2465" s="18" t="s">
        <v>11502</v>
      </c>
      <c r="L2465" s="18" t="s">
        <v>11502</v>
      </c>
      <c r="M2465" s="18" t="s">
        <v>11502</v>
      </c>
      <c r="N2465" s="18" t="s">
        <v>11664</v>
      </c>
      <c r="O2465" s="18" t="s">
        <v>11665</v>
      </c>
      <c r="P2465" s="20" t="s">
        <v>11666</v>
      </c>
    </row>
    <row r="2466" spans="1:16" ht="43.2" x14ac:dyDescent="0.3">
      <c r="A2466" s="19" t="s">
        <v>7115</v>
      </c>
      <c r="B2466" s="18" t="s">
        <v>7116</v>
      </c>
      <c r="C2466" s="18" t="s">
        <v>7116</v>
      </c>
      <c r="D2466" s="18" t="s">
        <v>5000</v>
      </c>
      <c r="E2466" s="18" t="s">
        <v>527</v>
      </c>
      <c r="F2466" s="18" t="s">
        <v>11627</v>
      </c>
      <c r="G2466" s="18" t="s">
        <v>11628</v>
      </c>
      <c r="H2466" s="18" t="s">
        <v>11451</v>
      </c>
      <c r="I2466" s="18" t="s">
        <v>11502</v>
      </c>
      <c r="J2466" s="18" t="s">
        <v>11502</v>
      </c>
      <c r="K2466" s="18" t="s">
        <v>11502</v>
      </c>
      <c r="L2466" s="18" t="s">
        <v>11502</v>
      </c>
      <c r="M2466" s="18" t="s">
        <v>11502</v>
      </c>
      <c r="N2466" s="18" t="s">
        <v>11664</v>
      </c>
      <c r="O2466" s="18" t="s">
        <v>11665</v>
      </c>
      <c r="P2466" s="20" t="s">
        <v>11666</v>
      </c>
    </row>
    <row r="2467" spans="1:16" ht="43.2" x14ac:dyDescent="0.3">
      <c r="A2467" s="19" t="s">
        <v>7117</v>
      </c>
      <c r="B2467" s="18" t="s">
        <v>7118</v>
      </c>
      <c r="C2467" s="18" t="s">
        <v>7118</v>
      </c>
      <c r="D2467" s="18" t="s">
        <v>5000</v>
      </c>
      <c r="E2467" s="18" t="s">
        <v>527</v>
      </c>
      <c r="F2467" s="18" t="s">
        <v>11627</v>
      </c>
      <c r="G2467" s="18" t="s">
        <v>11628</v>
      </c>
      <c r="H2467" s="18" t="s">
        <v>11451</v>
      </c>
      <c r="I2467" s="18" t="s">
        <v>11502</v>
      </c>
      <c r="J2467" s="18" t="s">
        <v>11502</v>
      </c>
      <c r="K2467" s="18" t="s">
        <v>11502</v>
      </c>
      <c r="L2467" s="18" t="s">
        <v>11502</v>
      </c>
      <c r="M2467" s="18" t="s">
        <v>11502</v>
      </c>
      <c r="N2467" s="18" t="s">
        <v>11664</v>
      </c>
      <c r="O2467" s="18" t="s">
        <v>11665</v>
      </c>
      <c r="P2467" s="20" t="s">
        <v>11666</v>
      </c>
    </row>
    <row r="2468" spans="1:16" ht="43.2" x14ac:dyDescent="0.3">
      <c r="A2468" s="19" t="s">
        <v>7119</v>
      </c>
      <c r="B2468" s="18" t="s">
        <v>7120</v>
      </c>
      <c r="C2468" s="18" t="s">
        <v>7121</v>
      </c>
      <c r="D2468" s="18" t="s">
        <v>5000</v>
      </c>
      <c r="E2468" s="18" t="s">
        <v>527</v>
      </c>
      <c r="F2468" s="18" t="s">
        <v>11627</v>
      </c>
      <c r="G2468" s="18" t="s">
        <v>11628</v>
      </c>
      <c r="H2468" s="18" t="s">
        <v>11451</v>
      </c>
      <c r="I2468" s="18" t="s">
        <v>11502</v>
      </c>
      <c r="J2468" s="18" t="s">
        <v>11502</v>
      </c>
      <c r="K2468" s="18" t="s">
        <v>11502</v>
      </c>
      <c r="L2468" s="18" t="s">
        <v>11502</v>
      </c>
      <c r="M2468" s="18" t="s">
        <v>11502</v>
      </c>
      <c r="N2468" s="18" t="s">
        <v>11664</v>
      </c>
      <c r="O2468" s="18" t="s">
        <v>11665</v>
      </c>
      <c r="P2468" s="20" t="s">
        <v>11666</v>
      </c>
    </row>
    <row r="2469" spans="1:16" ht="43.2" x14ac:dyDescent="0.3">
      <c r="A2469" s="19" t="s">
        <v>7122</v>
      </c>
      <c r="B2469" s="18" t="s">
        <v>7123</v>
      </c>
      <c r="C2469" s="18" t="s">
        <v>7124</v>
      </c>
      <c r="D2469" s="18" t="s">
        <v>5000</v>
      </c>
      <c r="E2469" s="18" t="s">
        <v>527</v>
      </c>
      <c r="F2469" s="18" t="s">
        <v>11627</v>
      </c>
      <c r="G2469" s="18" t="s">
        <v>11628</v>
      </c>
      <c r="H2469" s="18" t="s">
        <v>11451</v>
      </c>
      <c r="I2469" s="18" t="s">
        <v>11502</v>
      </c>
      <c r="J2469" s="18" t="s">
        <v>11502</v>
      </c>
      <c r="K2469" s="18" t="s">
        <v>11502</v>
      </c>
      <c r="L2469" s="18" t="s">
        <v>11502</v>
      </c>
      <c r="M2469" s="18" t="s">
        <v>11502</v>
      </c>
      <c r="N2469" s="18" t="s">
        <v>11664</v>
      </c>
      <c r="O2469" s="18" t="s">
        <v>11665</v>
      </c>
      <c r="P2469" s="20" t="s">
        <v>11666</v>
      </c>
    </row>
    <row r="2470" spans="1:16" ht="43.2" x14ac:dyDescent="0.3">
      <c r="A2470" s="19" t="s">
        <v>7125</v>
      </c>
      <c r="B2470" s="18" t="s">
        <v>7126</v>
      </c>
      <c r="C2470" s="18" t="s">
        <v>7127</v>
      </c>
      <c r="D2470" s="18" t="s">
        <v>5000</v>
      </c>
      <c r="E2470" s="18" t="s">
        <v>527</v>
      </c>
      <c r="F2470" s="18" t="s">
        <v>11627</v>
      </c>
      <c r="G2470" s="18" t="s">
        <v>11628</v>
      </c>
      <c r="H2470" s="18" t="s">
        <v>11451</v>
      </c>
      <c r="I2470" s="18" t="s">
        <v>11502</v>
      </c>
      <c r="J2470" s="18" t="s">
        <v>11502</v>
      </c>
      <c r="K2470" s="18" t="s">
        <v>11502</v>
      </c>
      <c r="L2470" s="18" t="s">
        <v>11502</v>
      </c>
      <c r="M2470" s="18" t="s">
        <v>11502</v>
      </c>
      <c r="N2470" s="18" t="s">
        <v>11664</v>
      </c>
      <c r="O2470" s="18" t="s">
        <v>11665</v>
      </c>
      <c r="P2470" s="20" t="s">
        <v>11666</v>
      </c>
    </row>
    <row r="2471" spans="1:16" ht="43.2" x14ac:dyDescent="0.3">
      <c r="A2471" s="19" t="s">
        <v>7128</v>
      </c>
      <c r="B2471" s="18" t="s">
        <v>7129</v>
      </c>
      <c r="C2471" s="18" t="s">
        <v>7130</v>
      </c>
      <c r="D2471" s="18" t="s">
        <v>5000</v>
      </c>
      <c r="E2471" s="18" t="s">
        <v>527</v>
      </c>
      <c r="F2471" s="18" t="s">
        <v>11627</v>
      </c>
      <c r="G2471" s="18" t="s">
        <v>11628</v>
      </c>
      <c r="H2471" s="18" t="s">
        <v>11451</v>
      </c>
      <c r="I2471" s="18" t="s">
        <v>11502</v>
      </c>
      <c r="J2471" s="18" t="s">
        <v>11502</v>
      </c>
      <c r="K2471" s="18" t="s">
        <v>11502</v>
      </c>
      <c r="L2471" s="18" t="s">
        <v>11502</v>
      </c>
      <c r="M2471" s="18" t="s">
        <v>11502</v>
      </c>
      <c r="N2471" s="18" t="s">
        <v>11664</v>
      </c>
      <c r="O2471" s="18" t="s">
        <v>11665</v>
      </c>
      <c r="P2471" s="20" t="s">
        <v>11666</v>
      </c>
    </row>
    <row r="2472" spans="1:16" ht="43.2" x14ac:dyDescent="0.3">
      <c r="A2472" s="19" t="s">
        <v>7131</v>
      </c>
      <c r="B2472" s="18" t="s">
        <v>7132</v>
      </c>
      <c r="C2472" s="18" t="s">
        <v>7133</v>
      </c>
      <c r="D2472" s="18" t="s">
        <v>5000</v>
      </c>
      <c r="E2472" s="18" t="s">
        <v>527</v>
      </c>
      <c r="F2472" s="18" t="s">
        <v>11627</v>
      </c>
      <c r="G2472" s="18" t="s">
        <v>11628</v>
      </c>
      <c r="H2472" s="18" t="s">
        <v>11451</v>
      </c>
      <c r="I2472" s="18" t="s">
        <v>11502</v>
      </c>
      <c r="J2472" s="18" t="s">
        <v>11502</v>
      </c>
      <c r="K2472" s="18" t="s">
        <v>11502</v>
      </c>
      <c r="L2472" s="18" t="s">
        <v>11502</v>
      </c>
      <c r="M2472" s="18" t="s">
        <v>11502</v>
      </c>
      <c r="N2472" s="18" t="s">
        <v>11664</v>
      </c>
      <c r="O2472" s="18" t="s">
        <v>11665</v>
      </c>
      <c r="P2472" s="20" t="s">
        <v>11666</v>
      </c>
    </row>
    <row r="2473" spans="1:16" ht="43.2" x14ac:dyDescent="0.3">
      <c r="A2473" s="19" t="s">
        <v>7134</v>
      </c>
      <c r="B2473" s="18" t="s">
        <v>7135</v>
      </c>
      <c r="C2473" s="18" t="s">
        <v>7136</v>
      </c>
      <c r="D2473" s="18" t="s">
        <v>5000</v>
      </c>
      <c r="E2473" s="18" t="s">
        <v>527</v>
      </c>
      <c r="F2473" s="18" t="s">
        <v>11627</v>
      </c>
      <c r="G2473" s="18" t="s">
        <v>11628</v>
      </c>
      <c r="H2473" s="18" t="s">
        <v>11451</v>
      </c>
      <c r="I2473" s="18" t="s">
        <v>11502</v>
      </c>
      <c r="J2473" s="18" t="s">
        <v>11502</v>
      </c>
      <c r="K2473" s="18" t="s">
        <v>11502</v>
      </c>
      <c r="L2473" s="18" t="s">
        <v>11502</v>
      </c>
      <c r="M2473" s="18" t="s">
        <v>11502</v>
      </c>
      <c r="N2473" s="18" t="s">
        <v>11664</v>
      </c>
      <c r="O2473" s="18" t="s">
        <v>11665</v>
      </c>
      <c r="P2473" s="20" t="s">
        <v>11666</v>
      </c>
    </row>
    <row r="2474" spans="1:16" ht="43.2" x14ac:dyDescent="0.3">
      <c r="A2474" s="19" t="s">
        <v>7137</v>
      </c>
      <c r="B2474" s="18" t="s">
        <v>7138</v>
      </c>
      <c r="C2474" s="18" t="s">
        <v>7139</v>
      </c>
      <c r="D2474" s="18" t="s">
        <v>5000</v>
      </c>
      <c r="E2474" s="18" t="s">
        <v>527</v>
      </c>
      <c r="F2474" s="18" t="s">
        <v>11627</v>
      </c>
      <c r="G2474" s="18" t="s">
        <v>11628</v>
      </c>
      <c r="H2474" s="18" t="s">
        <v>11451</v>
      </c>
      <c r="I2474" s="18" t="s">
        <v>11502</v>
      </c>
      <c r="J2474" s="18" t="s">
        <v>11502</v>
      </c>
      <c r="K2474" s="18" t="s">
        <v>11502</v>
      </c>
      <c r="L2474" s="18" t="s">
        <v>11502</v>
      </c>
      <c r="M2474" s="18" t="s">
        <v>11502</v>
      </c>
      <c r="N2474" s="18" t="s">
        <v>11664</v>
      </c>
      <c r="O2474" s="18" t="s">
        <v>11665</v>
      </c>
      <c r="P2474" s="20" t="s">
        <v>11666</v>
      </c>
    </row>
    <row r="2475" spans="1:16" ht="43.2" x14ac:dyDescent="0.3">
      <c r="A2475" s="19" t="s">
        <v>7140</v>
      </c>
      <c r="B2475" s="18" t="s">
        <v>7141</v>
      </c>
      <c r="C2475" s="18" t="s">
        <v>7142</v>
      </c>
      <c r="D2475" s="18" t="s">
        <v>5000</v>
      </c>
      <c r="E2475" s="18" t="s">
        <v>527</v>
      </c>
      <c r="F2475" s="18" t="s">
        <v>11627</v>
      </c>
      <c r="G2475" s="18" t="s">
        <v>11628</v>
      </c>
      <c r="H2475" s="18" t="s">
        <v>11451</v>
      </c>
      <c r="I2475" s="18" t="s">
        <v>11502</v>
      </c>
      <c r="J2475" s="18" t="s">
        <v>11502</v>
      </c>
      <c r="K2475" s="18" t="s">
        <v>11502</v>
      </c>
      <c r="L2475" s="18" t="s">
        <v>11502</v>
      </c>
      <c r="M2475" s="18" t="s">
        <v>11502</v>
      </c>
      <c r="N2475" s="18" t="s">
        <v>11664</v>
      </c>
      <c r="O2475" s="18" t="s">
        <v>11665</v>
      </c>
      <c r="P2475" s="20" t="s">
        <v>11666</v>
      </c>
    </row>
    <row r="2476" spans="1:16" ht="43.2" x14ac:dyDescent="0.3">
      <c r="A2476" s="19" t="s">
        <v>7143</v>
      </c>
      <c r="B2476" s="18" t="s">
        <v>7144</v>
      </c>
      <c r="C2476" s="18" t="s">
        <v>7145</v>
      </c>
      <c r="D2476" s="18" t="s">
        <v>5000</v>
      </c>
      <c r="E2476" s="18" t="s">
        <v>527</v>
      </c>
      <c r="F2476" s="18" t="s">
        <v>11627</v>
      </c>
      <c r="G2476" s="18" t="s">
        <v>11628</v>
      </c>
      <c r="H2476" s="18" t="s">
        <v>11451</v>
      </c>
      <c r="I2476" s="18" t="s">
        <v>11502</v>
      </c>
      <c r="J2476" s="18" t="s">
        <v>11502</v>
      </c>
      <c r="K2476" s="18" t="s">
        <v>11502</v>
      </c>
      <c r="L2476" s="18" t="s">
        <v>11502</v>
      </c>
      <c r="M2476" s="18" t="s">
        <v>11502</v>
      </c>
      <c r="N2476" s="18" t="s">
        <v>11664</v>
      </c>
      <c r="O2476" s="18" t="s">
        <v>11665</v>
      </c>
      <c r="P2476" s="20" t="s">
        <v>11666</v>
      </c>
    </row>
    <row r="2477" spans="1:16" ht="43.2" x14ac:dyDescent="0.3">
      <c r="A2477" s="19" t="s">
        <v>7146</v>
      </c>
      <c r="B2477" s="18" t="s">
        <v>7147</v>
      </c>
      <c r="C2477" s="18" t="s">
        <v>7148</v>
      </c>
      <c r="D2477" s="18" t="s">
        <v>5000</v>
      </c>
      <c r="E2477" s="18" t="s">
        <v>527</v>
      </c>
      <c r="F2477" s="18" t="s">
        <v>11627</v>
      </c>
      <c r="G2477" s="18" t="s">
        <v>11628</v>
      </c>
      <c r="H2477" s="18" t="s">
        <v>11451</v>
      </c>
      <c r="I2477" s="18" t="s">
        <v>11502</v>
      </c>
      <c r="J2477" s="18" t="s">
        <v>11502</v>
      </c>
      <c r="K2477" s="18" t="s">
        <v>11502</v>
      </c>
      <c r="L2477" s="18" t="s">
        <v>11502</v>
      </c>
      <c r="M2477" s="18" t="s">
        <v>11502</v>
      </c>
      <c r="N2477" s="18" t="s">
        <v>11664</v>
      </c>
      <c r="O2477" s="18" t="s">
        <v>11665</v>
      </c>
      <c r="P2477" s="20" t="s">
        <v>11666</v>
      </c>
    </row>
    <row r="2478" spans="1:16" ht="43.2" x14ac:dyDescent="0.3">
      <c r="A2478" s="19" t="s">
        <v>7149</v>
      </c>
      <c r="B2478" s="18" t="s">
        <v>7150</v>
      </c>
      <c r="C2478" s="18" t="s">
        <v>7151</v>
      </c>
      <c r="D2478" s="18" t="s">
        <v>5000</v>
      </c>
      <c r="E2478" s="18" t="s">
        <v>527</v>
      </c>
      <c r="F2478" s="18" t="s">
        <v>11627</v>
      </c>
      <c r="G2478" s="18" t="s">
        <v>11628</v>
      </c>
      <c r="H2478" s="18" t="s">
        <v>11451</v>
      </c>
      <c r="I2478" s="18" t="s">
        <v>11502</v>
      </c>
      <c r="J2478" s="18" t="s">
        <v>11502</v>
      </c>
      <c r="K2478" s="18" t="s">
        <v>11502</v>
      </c>
      <c r="L2478" s="18" t="s">
        <v>11502</v>
      </c>
      <c r="M2478" s="18" t="s">
        <v>11502</v>
      </c>
      <c r="N2478" s="18" t="s">
        <v>11664</v>
      </c>
      <c r="O2478" s="18" t="s">
        <v>11665</v>
      </c>
      <c r="P2478" s="20" t="s">
        <v>11666</v>
      </c>
    </row>
    <row r="2479" spans="1:16" ht="43.2" x14ac:dyDescent="0.3">
      <c r="A2479" s="19" t="s">
        <v>7152</v>
      </c>
      <c r="B2479" s="18" t="s">
        <v>7153</v>
      </c>
      <c r="C2479" s="18" t="s">
        <v>7154</v>
      </c>
      <c r="D2479" s="18" t="s">
        <v>5000</v>
      </c>
      <c r="E2479" s="18" t="s">
        <v>527</v>
      </c>
      <c r="F2479" s="18" t="s">
        <v>11627</v>
      </c>
      <c r="G2479" s="18" t="s">
        <v>11628</v>
      </c>
      <c r="H2479" s="18" t="s">
        <v>11451</v>
      </c>
      <c r="I2479" s="18" t="s">
        <v>11502</v>
      </c>
      <c r="J2479" s="18" t="s">
        <v>11502</v>
      </c>
      <c r="K2479" s="18" t="s">
        <v>11502</v>
      </c>
      <c r="L2479" s="18" t="s">
        <v>11502</v>
      </c>
      <c r="M2479" s="18" t="s">
        <v>11502</v>
      </c>
      <c r="N2479" s="18" t="s">
        <v>11664</v>
      </c>
      <c r="O2479" s="18" t="s">
        <v>11665</v>
      </c>
      <c r="P2479" s="20" t="s">
        <v>11666</v>
      </c>
    </row>
    <row r="2480" spans="1:16" ht="43.2" x14ac:dyDescent="0.3">
      <c r="A2480" s="19" t="s">
        <v>7155</v>
      </c>
      <c r="B2480" s="18" t="s">
        <v>7156</v>
      </c>
      <c r="C2480" s="18" t="s">
        <v>7157</v>
      </c>
      <c r="D2480" s="18" t="s">
        <v>5000</v>
      </c>
      <c r="E2480" s="18" t="s">
        <v>527</v>
      </c>
      <c r="F2480" s="18" t="s">
        <v>11627</v>
      </c>
      <c r="G2480" s="18" t="s">
        <v>11628</v>
      </c>
      <c r="H2480" s="18" t="s">
        <v>11451</v>
      </c>
      <c r="I2480" s="18" t="s">
        <v>11502</v>
      </c>
      <c r="J2480" s="18" t="s">
        <v>11502</v>
      </c>
      <c r="K2480" s="18" t="s">
        <v>11502</v>
      </c>
      <c r="L2480" s="18" t="s">
        <v>11502</v>
      </c>
      <c r="M2480" s="18" t="s">
        <v>11502</v>
      </c>
      <c r="N2480" s="18" t="s">
        <v>11664</v>
      </c>
      <c r="O2480" s="18" t="s">
        <v>11665</v>
      </c>
      <c r="P2480" s="20" t="s">
        <v>11666</v>
      </c>
    </row>
    <row r="2481" spans="1:16" ht="43.2" x14ac:dyDescent="0.3">
      <c r="A2481" s="19" t="s">
        <v>7158</v>
      </c>
      <c r="B2481" s="18" t="s">
        <v>7159</v>
      </c>
      <c r="C2481" s="18" t="s">
        <v>7160</v>
      </c>
      <c r="D2481" s="18" t="s">
        <v>5000</v>
      </c>
      <c r="E2481" s="18" t="s">
        <v>527</v>
      </c>
      <c r="F2481" s="18" t="s">
        <v>11627</v>
      </c>
      <c r="G2481" s="18" t="s">
        <v>11628</v>
      </c>
      <c r="H2481" s="18" t="s">
        <v>11451</v>
      </c>
      <c r="I2481" s="18" t="s">
        <v>11502</v>
      </c>
      <c r="J2481" s="18" t="s">
        <v>11502</v>
      </c>
      <c r="K2481" s="18" t="s">
        <v>11502</v>
      </c>
      <c r="L2481" s="18" t="s">
        <v>11502</v>
      </c>
      <c r="M2481" s="18" t="s">
        <v>11502</v>
      </c>
      <c r="N2481" s="18" t="s">
        <v>11664</v>
      </c>
      <c r="O2481" s="18" t="s">
        <v>11665</v>
      </c>
      <c r="P2481" s="20" t="s">
        <v>11666</v>
      </c>
    </row>
    <row r="2482" spans="1:16" ht="43.2" x14ac:dyDescent="0.3">
      <c r="A2482" s="19" t="s">
        <v>7161</v>
      </c>
      <c r="B2482" s="18" t="s">
        <v>7162</v>
      </c>
      <c r="C2482" s="18" t="s">
        <v>7163</v>
      </c>
      <c r="D2482" s="18" t="s">
        <v>5000</v>
      </c>
      <c r="E2482" s="18" t="s">
        <v>527</v>
      </c>
      <c r="F2482" s="18" t="s">
        <v>11627</v>
      </c>
      <c r="G2482" s="18" t="s">
        <v>11628</v>
      </c>
      <c r="H2482" s="18" t="s">
        <v>11451</v>
      </c>
      <c r="I2482" s="18" t="s">
        <v>11502</v>
      </c>
      <c r="J2482" s="18" t="s">
        <v>11502</v>
      </c>
      <c r="K2482" s="18" t="s">
        <v>11502</v>
      </c>
      <c r="L2482" s="18" t="s">
        <v>11502</v>
      </c>
      <c r="M2482" s="18" t="s">
        <v>11502</v>
      </c>
      <c r="N2482" s="18" t="s">
        <v>11664</v>
      </c>
      <c r="O2482" s="18" t="s">
        <v>11665</v>
      </c>
      <c r="P2482" s="20" t="s">
        <v>11666</v>
      </c>
    </row>
    <row r="2483" spans="1:16" ht="43.2" x14ac:dyDescent="0.3">
      <c r="A2483" s="19" t="s">
        <v>7164</v>
      </c>
      <c r="B2483" s="18" t="s">
        <v>7165</v>
      </c>
      <c r="C2483" s="18" t="s">
        <v>7166</v>
      </c>
      <c r="D2483" s="18" t="s">
        <v>5000</v>
      </c>
      <c r="E2483" s="18" t="s">
        <v>527</v>
      </c>
      <c r="F2483" s="18" t="s">
        <v>11627</v>
      </c>
      <c r="G2483" s="18" t="s">
        <v>11628</v>
      </c>
      <c r="H2483" s="18" t="s">
        <v>11451</v>
      </c>
      <c r="I2483" s="18" t="s">
        <v>11502</v>
      </c>
      <c r="J2483" s="18" t="s">
        <v>11502</v>
      </c>
      <c r="K2483" s="18" t="s">
        <v>11502</v>
      </c>
      <c r="L2483" s="18" t="s">
        <v>11502</v>
      </c>
      <c r="M2483" s="18" t="s">
        <v>11502</v>
      </c>
      <c r="N2483" s="18" t="s">
        <v>11664</v>
      </c>
      <c r="O2483" s="18" t="s">
        <v>11665</v>
      </c>
      <c r="P2483" s="20" t="s">
        <v>11666</v>
      </c>
    </row>
    <row r="2484" spans="1:16" ht="43.2" x14ac:dyDescent="0.3">
      <c r="A2484" s="19" t="s">
        <v>7167</v>
      </c>
      <c r="B2484" s="18" t="s">
        <v>7168</v>
      </c>
      <c r="C2484" s="18" t="s">
        <v>7169</v>
      </c>
      <c r="D2484" s="18" t="s">
        <v>5000</v>
      </c>
      <c r="E2484" s="18" t="s">
        <v>527</v>
      </c>
      <c r="F2484" s="18" t="s">
        <v>11627</v>
      </c>
      <c r="G2484" s="18" t="s">
        <v>11628</v>
      </c>
      <c r="H2484" s="18" t="s">
        <v>11451</v>
      </c>
      <c r="I2484" s="18" t="s">
        <v>11502</v>
      </c>
      <c r="J2484" s="18" t="s">
        <v>11502</v>
      </c>
      <c r="K2484" s="18" t="s">
        <v>11502</v>
      </c>
      <c r="L2484" s="18" t="s">
        <v>11502</v>
      </c>
      <c r="M2484" s="18" t="s">
        <v>11502</v>
      </c>
      <c r="N2484" s="18" t="s">
        <v>11664</v>
      </c>
      <c r="O2484" s="18" t="s">
        <v>11665</v>
      </c>
      <c r="P2484" s="20" t="s">
        <v>11666</v>
      </c>
    </row>
    <row r="2485" spans="1:16" ht="43.2" x14ac:dyDescent="0.3">
      <c r="A2485" s="19" t="s">
        <v>7170</v>
      </c>
      <c r="B2485" s="18" t="s">
        <v>7171</v>
      </c>
      <c r="C2485" s="18" t="s">
        <v>7171</v>
      </c>
      <c r="D2485" s="18" t="s">
        <v>5000</v>
      </c>
      <c r="E2485" s="18" t="s">
        <v>527</v>
      </c>
      <c r="F2485" s="18" t="s">
        <v>11627</v>
      </c>
      <c r="G2485" s="18" t="s">
        <v>11628</v>
      </c>
      <c r="H2485" s="18" t="s">
        <v>11451</v>
      </c>
      <c r="I2485" s="18" t="s">
        <v>11502</v>
      </c>
      <c r="J2485" s="18" t="s">
        <v>11502</v>
      </c>
      <c r="K2485" s="18" t="s">
        <v>11502</v>
      </c>
      <c r="L2485" s="18" t="s">
        <v>11502</v>
      </c>
      <c r="M2485" s="18" t="s">
        <v>11502</v>
      </c>
      <c r="N2485" s="18" t="s">
        <v>11664</v>
      </c>
      <c r="O2485" s="18" t="s">
        <v>11665</v>
      </c>
      <c r="P2485" s="20" t="s">
        <v>11666</v>
      </c>
    </row>
    <row r="2486" spans="1:16" ht="43.2" x14ac:dyDescent="0.3">
      <c r="A2486" s="19" t="s">
        <v>7172</v>
      </c>
      <c r="B2486" s="18" t="s">
        <v>7173</v>
      </c>
      <c r="C2486" s="18" t="s">
        <v>7174</v>
      </c>
      <c r="D2486" s="18" t="s">
        <v>5000</v>
      </c>
      <c r="E2486" s="18" t="s">
        <v>527</v>
      </c>
      <c r="F2486" s="18" t="s">
        <v>11627</v>
      </c>
      <c r="G2486" s="18" t="s">
        <v>11628</v>
      </c>
      <c r="H2486" s="18" t="s">
        <v>11451</v>
      </c>
      <c r="I2486" s="18" t="s">
        <v>11502</v>
      </c>
      <c r="J2486" s="18" t="s">
        <v>11502</v>
      </c>
      <c r="K2486" s="18" t="s">
        <v>11502</v>
      </c>
      <c r="L2486" s="18" t="s">
        <v>11502</v>
      </c>
      <c r="M2486" s="18" t="s">
        <v>11502</v>
      </c>
      <c r="N2486" s="18" t="s">
        <v>11664</v>
      </c>
      <c r="O2486" s="18" t="s">
        <v>11665</v>
      </c>
      <c r="P2486" s="20" t="s">
        <v>11666</v>
      </c>
    </row>
    <row r="2487" spans="1:16" ht="43.2" x14ac:dyDescent="0.3">
      <c r="A2487" s="19" t="s">
        <v>7175</v>
      </c>
      <c r="B2487" s="18" t="s">
        <v>7176</v>
      </c>
      <c r="C2487" s="18" t="s">
        <v>7177</v>
      </c>
      <c r="D2487" s="18" t="s">
        <v>704</v>
      </c>
      <c r="E2487" s="18" t="s">
        <v>2053</v>
      </c>
      <c r="F2487" s="18" t="s">
        <v>11511</v>
      </c>
      <c r="G2487" s="18" t="s">
        <v>11514</v>
      </c>
      <c r="H2487" s="18" t="s">
        <v>11451</v>
      </c>
      <c r="I2487" s="18" t="s">
        <v>11502</v>
      </c>
      <c r="J2487" s="18" t="s">
        <v>11502</v>
      </c>
      <c r="K2487" s="18" t="s">
        <v>11502</v>
      </c>
      <c r="L2487" s="18" t="s">
        <v>11502</v>
      </c>
      <c r="M2487" s="18" t="s">
        <v>11502</v>
      </c>
      <c r="N2487" s="18" t="s">
        <v>11664</v>
      </c>
      <c r="O2487" s="18" t="s">
        <v>11665</v>
      </c>
      <c r="P2487" s="20" t="s">
        <v>11666</v>
      </c>
    </row>
    <row r="2488" spans="1:16" ht="43.2" x14ac:dyDescent="0.3">
      <c r="A2488" s="19" t="s">
        <v>7178</v>
      </c>
      <c r="B2488" s="18" t="s">
        <v>7179</v>
      </c>
      <c r="C2488" s="18" t="s">
        <v>7180</v>
      </c>
      <c r="D2488" s="18" t="s">
        <v>704</v>
      </c>
      <c r="E2488" s="18" t="s">
        <v>2053</v>
      </c>
      <c r="F2488" s="18" t="s">
        <v>11511</v>
      </c>
      <c r="G2488" s="18" t="s">
        <v>11514</v>
      </c>
      <c r="H2488" s="18" t="s">
        <v>11451</v>
      </c>
      <c r="I2488" s="18" t="s">
        <v>11502</v>
      </c>
      <c r="J2488" s="18" t="s">
        <v>11502</v>
      </c>
      <c r="K2488" s="18" t="s">
        <v>11502</v>
      </c>
      <c r="L2488" s="18" t="s">
        <v>11502</v>
      </c>
      <c r="M2488" s="18" t="s">
        <v>11502</v>
      </c>
      <c r="N2488" s="18" t="s">
        <v>11664</v>
      </c>
      <c r="O2488" s="18" t="s">
        <v>11665</v>
      </c>
      <c r="P2488" s="20" t="s">
        <v>11666</v>
      </c>
    </row>
    <row r="2489" spans="1:16" ht="43.2" x14ac:dyDescent="0.3">
      <c r="A2489" s="19" t="s">
        <v>7181</v>
      </c>
      <c r="B2489" s="18" t="s">
        <v>7182</v>
      </c>
      <c r="C2489" s="18" t="s">
        <v>7183</v>
      </c>
      <c r="D2489" s="18" t="s">
        <v>704</v>
      </c>
      <c r="E2489" s="18" t="s">
        <v>2053</v>
      </c>
      <c r="F2489" s="18" t="s">
        <v>11511</v>
      </c>
      <c r="G2489" s="18" t="s">
        <v>11514</v>
      </c>
      <c r="H2489" s="18" t="s">
        <v>11451</v>
      </c>
      <c r="I2489" s="18" t="s">
        <v>11502</v>
      </c>
      <c r="J2489" s="18" t="s">
        <v>11502</v>
      </c>
      <c r="K2489" s="18" t="s">
        <v>11502</v>
      </c>
      <c r="L2489" s="18" t="s">
        <v>11502</v>
      </c>
      <c r="M2489" s="18" t="s">
        <v>11502</v>
      </c>
      <c r="N2489" s="18" t="s">
        <v>11664</v>
      </c>
      <c r="O2489" s="18" t="s">
        <v>11665</v>
      </c>
      <c r="P2489" s="20" t="s">
        <v>11666</v>
      </c>
    </row>
    <row r="2490" spans="1:16" ht="43.2" x14ac:dyDescent="0.3">
      <c r="A2490" s="19" t="s">
        <v>7184</v>
      </c>
      <c r="B2490" s="18" t="s">
        <v>7185</v>
      </c>
      <c r="C2490" s="18" t="s">
        <v>7186</v>
      </c>
      <c r="D2490" s="18" t="s">
        <v>704</v>
      </c>
      <c r="E2490" s="18" t="s">
        <v>2053</v>
      </c>
      <c r="F2490" s="18" t="s">
        <v>11511</v>
      </c>
      <c r="G2490" s="18" t="s">
        <v>11514</v>
      </c>
      <c r="H2490" s="18" t="s">
        <v>11451</v>
      </c>
      <c r="I2490" s="18" t="s">
        <v>11502</v>
      </c>
      <c r="J2490" s="18" t="s">
        <v>11502</v>
      </c>
      <c r="K2490" s="18" t="s">
        <v>11502</v>
      </c>
      <c r="L2490" s="18" t="s">
        <v>11502</v>
      </c>
      <c r="M2490" s="18" t="s">
        <v>11502</v>
      </c>
      <c r="N2490" s="18" t="s">
        <v>11664</v>
      </c>
      <c r="O2490" s="18" t="s">
        <v>11665</v>
      </c>
      <c r="P2490" s="20" t="s">
        <v>11666</v>
      </c>
    </row>
    <row r="2491" spans="1:16" ht="43.2" x14ac:dyDescent="0.3">
      <c r="A2491" s="19" t="s">
        <v>7187</v>
      </c>
      <c r="B2491" s="18" t="s">
        <v>7188</v>
      </c>
      <c r="C2491" s="18" t="s">
        <v>7189</v>
      </c>
      <c r="D2491" s="18" t="s">
        <v>704</v>
      </c>
      <c r="E2491" s="18" t="s">
        <v>2053</v>
      </c>
      <c r="F2491" s="18" t="s">
        <v>11511</v>
      </c>
      <c r="G2491" s="18" t="s">
        <v>11514</v>
      </c>
      <c r="H2491" s="18" t="s">
        <v>11451</v>
      </c>
      <c r="I2491" s="18" t="s">
        <v>11502</v>
      </c>
      <c r="J2491" s="18" t="s">
        <v>11502</v>
      </c>
      <c r="K2491" s="18" t="s">
        <v>11502</v>
      </c>
      <c r="L2491" s="18" t="s">
        <v>11502</v>
      </c>
      <c r="M2491" s="18" t="s">
        <v>11502</v>
      </c>
      <c r="N2491" s="18" t="s">
        <v>11664</v>
      </c>
      <c r="O2491" s="18" t="s">
        <v>11665</v>
      </c>
      <c r="P2491" s="20" t="s">
        <v>11666</v>
      </c>
    </row>
    <row r="2492" spans="1:16" ht="43.2" x14ac:dyDescent="0.3">
      <c r="A2492" s="19" t="s">
        <v>7190</v>
      </c>
      <c r="B2492" s="18" t="s">
        <v>7191</v>
      </c>
      <c r="C2492" s="18" t="s">
        <v>7192</v>
      </c>
      <c r="D2492" s="18" t="s">
        <v>704</v>
      </c>
      <c r="E2492" s="18" t="s">
        <v>2053</v>
      </c>
      <c r="F2492" s="18" t="s">
        <v>11511</v>
      </c>
      <c r="G2492" s="18" t="s">
        <v>11514</v>
      </c>
      <c r="H2492" s="18" t="s">
        <v>11451</v>
      </c>
      <c r="I2492" s="18" t="s">
        <v>11502</v>
      </c>
      <c r="J2492" s="18" t="s">
        <v>11502</v>
      </c>
      <c r="K2492" s="18" t="s">
        <v>11502</v>
      </c>
      <c r="L2492" s="18" t="s">
        <v>11502</v>
      </c>
      <c r="M2492" s="18" t="s">
        <v>11502</v>
      </c>
      <c r="N2492" s="18" t="s">
        <v>11664</v>
      </c>
      <c r="O2492" s="18" t="s">
        <v>11665</v>
      </c>
      <c r="P2492" s="20" t="s">
        <v>11666</v>
      </c>
    </row>
    <row r="2493" spans="1:16" ht="43.2" x14ac:dyDescent="0.3">
      <c r="A2493" s="19" t="s">
        <v>7193</v>
      </c>
      <c r="B2493" s="18" t="s">
        <v>7194</v>
      </c>
      <c r="C2493" s="18" t="s">
        <v>7195</v>
      </c>
      <c r="D2493" s="18" t="s">
        <v>526</v>
      </c>
      <c r="E2493" s="18" t="s">
        <v>5651</v>
      </c>
      <c r="F2493" s="18" t="s">
        <v>11505</v>
      </c>
      <c r="G2493" s="18" t="s">
        <v>11506</v>
      </c>
      <c r="H2493" s="18" t="s">
        <v>11451</v>
      </c>
      <c r="I2493" s="18" t="s">
        <v>11502</v>
      </c>
      <c r="J2493" s="18" t="s">
        <v>11502</v>
      </c>
      <c r="K2493" s="18" t="s">
        <v>11502</v>
      </c>
      <c r="L2493" s="18" t="s">
        <v>11502</v>
      </c>
      <c r="M2493" s="18" t="s">
        <v>11502</v>
      </c>
      <c r="N2493" s="18" t="s">
        <v>11664</v>
      </c>
      <c r="O2493" s="18" t="s">
        <v>11665</v>
      </c>
      <c r="P2493" s="20" t="s">
        <v>11666</v>
      </c>
    </row>
    <row r="2494" spans="1:16" ht="43.2" x14ac:dyDescent="0.3">
      <c r="A2494" s="19" t="s">
        <v>7196</v>
      </c>
      <c r="B2494" s="18" t="s">
        <v>7197</v>
      </c>
      <c r="C2494" s="18" t="s">
        <v>7198</v>
      </c>
      <c r="D2494" s="18" t="s">
        <v>526</v>
      </c>
      <c r="E2494" s="18" t="s">
        <v>5651</v>
      </c>
      <c r="F2494" s="18" t="s">
        <v>11505</v>
      </c>
      <c r="G2494" s="18" t="s">
        <v>11506</v>
      </c>
      <c r="H2494" s="18" t="s">
        <v>11451</v>
      </c>
      <c r="I2494" s="18" t="s">
        <v>11502</v>
      </c>
      <c r="J2494" s="18" t="s">
        <v>11502</v>
      </c>
      <c r="K2494" s="18" t="s">
        <v>11502</v>
      </c>
      <c r="L2494" s="18" t="s">
        <v>11502</v>
      </c>
      <c r="M2494" s="18" t="s">
        <v>11502</v>
      </c>
      <c r="N2494" s="18" t="s">
        <v>11664</v>
      </c>
      <c r="O2494" s="18" t="s">
        <v>11665</v>
      </c>
      <c r="P2494" s="20" t="s">
        <v>11666</v>
      </c>
    </row>
    <row r="2495" spans="1:16" ht="43.2" x14ac:dyDescent="0.3">
      <c r="A2495" s="19" t="s">
        <v>7199</v>
      </c>
      <c r="B2495" s="18" t="s">
        <v>7200</v>
      </c>
      <c r="C2495" s="18" t="s">
        <v>7201</v>
      </c>
      <c r="D2495" s="18" t="s">
        <v>526</v>
      </c>
      <c r="E2495" s="18" t="s">
        <v>5651</v>
      </c>
      <c r="F2495" s="18" t="s">
        <v>11505</v>
      </c>
      <c r="G2495" s="18" t="s">
        <v>11506</v>
      </c>
      <c r="H2495" s="18" t="s">
        <v>11451</v>
      </c>
      <c r="I2495" s="18" t="s">
        <v>11502</v>
      </c>
      <c r="J2495" s="18" t="s">
        <v>11502</v>
      </c>
      <c r="K2495" s="18" t="s">
        <v>11502</v>
      </c>
      <c r="L2495" s="18" t="s">
        <v>11502</v>
      </c>
      <c r="M2495" s="18" t="s">
        <v>11502</v>
      </c>
      <c r="N2495" s="18" t="s">
        <v>11664</v>
      </c>
      <c r="O2495" s="18" t="s">
        <v>11665</v>
      </c>
      <c r="P2495" s="20" t="s">
        <v>11666</v>
      </c>
    </row>
    <row r="2496" spans="1:16" ht="43.2" x14ac:dyDescent="0.3">
      <c r="A2496" s="19" t="s">
        <v>7202</v>
      </c>
      <c r="B2496" s="18" t="s">
        <v>7203</v>
      </c>
      <c r="C2496" s="18" t="s">
        <v>7204</v>
      </c>
      <c r="D2496" s="18" t="s">
        <v>526</v>
      </c>
      <c r="E2496" s="18" t="s">
        <v>5651</v>
      </c>
      <c r="F2496" s="18" t="s">
        <v>11505</v>
      </c>
      <c r="G2496" s="18" t="s">
        <v>11506</v>
      </c>
      <c r="H2496" s="18" t="s">
        <v>11451</v>
      </c>
      <c r="I2496" s="18" t="s">
        <v>11502</v>
      </c>
      <c r="J2496" s="18" t="s">
        <v>11502</v>
      </c>
      <c r="K2496" s="18" t="s">
        <v>11502</v>
      </c>
      <c r="L2496" s="18" t="s">
        <v>11502</v>
      </c>
      <c r="M2496" s="18" t="s">
        <v>11502</v>
      </c>
      <c r="N2496" s="18" t="s">
        <v>11664</v>
      </c>
      <c r="O2496" s="18" t="s">
        <v>11665</v>
      </c>
      <c r="P2496" s="20" t="s">
        <v>11666</v>
      </c>
    </row>
    <row r="2497" spans="1:16" ht="43.2" x14ac:dyDescent="0.3">
      <c r="A2497" s="19" t="s">
        <v>7205</v>
      </c>
      <c r="B2497" s="18" t="s">
        <v>7206</v>
      </c>
      <c r="C2497" s="18" t="s">
        <v>7207</v>
      </c>
      <c r="D2497" s="18" t="s">
        <v>2045</v>
      </c>
      <c r="E2497" s="18" t="s">
        <v>5651</v>
      </c>
      <c r="F2497" s="18" t="s">
        <v>11505</v>
      </c>
      <c r="G2497" s="18" t="s">
        <v>11541</v>
      </c>
      <c r="H2497" s="18" t="s">
        <v>11451</v>
      </c>
      <c r="I2497" s="18" t="s">
        <v>11502</v>
      </c>
      <c r="J2497" s="18" t="s">
        <v>11502</v>
      </c>
      <c r="K2497" s="18" t="s">
        <v>11502</v>
      </c>
      <c r="L2497" s="18" t="s">
        <v>11502</v>
      </c>
      <c r="M2497" s="18" t="s">
        <v>11502</v>
      </c>
      <c r="N2497" s="18" t="s">
        <v>11664</v>
      </c>
      <c r="O2497" s="18" t="s">
        <v>11665</v>
      </c>
      <c r="P2497" s="20" t="s">
        <v>11666</v>
      </c>
    </row>
    <row r="2498" spans="1:16" ht="43.2" x14ac:dyDescent="0.3">
      <c r="A2498" s="19" t="s">
        <v>7208</v>
      </c>
      <c r="B2498" s="18" t="s">
        <v>7209</v>
      </c>
      <c r="C2498" s="18" t="s">
        <v>7210</v>
      </c>
      <c r="D2498" s="18" t="s">
        <v>2045</v>
      </c>
      <c r="E2498" s="18" t="s">
        <v>5651</v>
      </c>
      <c r="F2498" s="18" t="s">
        <v>11505</v>
      </c>
      <c r="G2498" s="18" t="s">
        <v>11541</v>
      </c>
      <c r="H2498" s="18" t="s">
        <v>11451</v>
      </c>
      <c r="I2498" s="18" t="s">
        <v>11502</v>
      </c>
      <c r="J2498" s="18" t="s">
        <v>11502</v>
      </c>
      <c r="K2498" s="18" t="s">
        <v>11502</v>
      </c>
      <c r="L2498" s="18" t="s">
        <v>11502</v>
      </c>
      <c r="M2498" s="18" t="s">
        <v>11502</v>
      </c>
      <c r="N2498" s="18" t="s">
        <v>11664</v>
      </c>
      <c r="O2498" s="18" t="s">
        <v>11665</v>
      </c>
      <c r="P2498" s="20" t="s">
        <v>11666</v>
      </c>
    </row>
    <row r="2499" spans="1:16" ht="43.2" x14ac:dyDescent="0.3">
      <c r="A2499" s="19" t="s">
        <v>7211</v>
      </c>
      <c r="B2499" s="18" t="s">
        <v>7212</v>
      </c>
      <c r="C2499" s="18" t="s">
        <v>7213</v>
      </c>
      <c r="D2499" s="18" t="s">
        <v>526</v>
      </c>
      <c r="E2499" s="18" t="s">
        <v>5651</v>
      </c>
      <c r="F2499" s="18" t="s">
        <v>11505</v>
      </c>
      <c r="G2499" s="18" t="s">
        <v>11506</v>
      </c>
      <c r="H2499" s="18" t="s">
        <v>11451</v>
      </c>
      <c r="I2499" s="18" t="s">
        <v>11502</v>
      </c>
      <c r="J2499" s="18" t="s">
        <v>11502</v>
      </c>
      <c r="K2499" s="18" t="s">
        <v>11502</v>
      </c>
      <c r="L2499" s="18" t="s">
        <v>11502</v>
      </c>
      <c r="M2499" s="18" t="s">
        <v>11502</v>
      </c>
      <c r="N2499" s="18" t="s">
        <v>11664</v>
      </c>
      <c r="O2499" s="18" t="s">
        <v>11665</v>
      </c>
      <c r="P2499" s="20" t="s">
        <v>11666</v>
      </c>
    </row>
    <row r="2500" spans="1:16" ht="43.2" x14ac:dyDescent="0.3">
      <c r="A2500" s="19" t="s">
        <v>7214</v>
      </c>
      <c r="B2500" s="18" t="s">
        <v>7215</v>
      </c>
      <c r="C2500" s="18" t="s">
        <v>7216</v>
      </c>
      <c r="D2500" s="18" t="s">
        <v>526</v>
      </c>
      <c r="E2500" s="18" t="s">
        <v>5651</v>
      </c>
      <c r="F2500" s="18" t="s">
        <v>11505</v>
      </c>
      <c r="G2500" s="18" t="s">
        <v>11506</v>
      </c>
      <c r="H2500" s="18" t="s">
        <v>11451</v>
      </c>
      <c r="I2500" s="18" t="s">
        <v>11502</v>
      </c>
      <c r="J2500" s="18" t="s">
        <v>11502</v>
      </c>
      <c r="K2500" s="18" t="s">
        <v>11502</v>
      </c>
      <c r="L2500" s="18" t="s">
        <v>11502</v>
      </c>
      <c r="M2500" s="18" t="s">
        <v>11502</v>
      </c>
      <c r="N2500" s="18" t="s">
        <v>11664</v>
      </c>
      <c r="O2500" s="18" t="s">
        <v>11665</v>
      </c>
      <c r="P2500" s="20" t="s">
        <v>11666</v>
      </c>
    </row>
    <row r="2501" spans="1:16" ht="43.2" x14ac:dyDescent="0.3">
      <c r="A2501" s="19" t="s">
        <v>7217</v>
      </c>
      <c r="B2501" s="18" t="s">
        <v>7218</v>
      </c>
      <c r="C2501" s="18" t="s">
        <v>7195</v>
      </c>
      <c r="D2501" s="18" t="s">
        <v>526</v>
      </c>
      <c r="E2501" s="18" t="s">
        <v>5651</v>
      </c>
      <c r="F2501" s="18" t="s">
        <v>11505</v>
      </c>
      <c r="G2501" s="18" t="s">
        <v>11506</v>
      </c>
      <c r="H2501" s="18" t="s">
        <v>11451</v>
      </c>
      <c r="I2501" s="18" t="s">
        <v>11502</v>
      </c>
      <c r="J2501" s="18" t="s">
        <v>11502</v>
      </c>
      <c r="K2501" s="18" t="s">
        <v>11502</v>
      </c>
      <c r="L2501" s="18" t="s">
        <v>11502</v>
      </c>
      <c r="M2501" s="18" t="s">
        <v>11502</v>
      </c>
      <c r="N2501" s="18" t="s">
        <v>11664</v>
      </c>
      <c r="O2501" s="18" t="s">
        <v>11665</v>
      </c>
      <c r="P2501" s="20" t="s">
        <v>11666</v>
      </c>
    </row>
    <row r="2502" spans="1:16" ht="43.2" x14ac:dyDescent="0.3">
      <c r="A2502" s="19" t="s">
        <v>7219</v>
      </c>
      <c r="B2502" s="18" t="s">
        <v>7220</v>
      </c>
      <c r="C2502" s="18" t="s">
        <v>7198</v>
      </c>
      <c r="D2502" s="18" t="s">
        <v>526</v>
      </c>
      <c r="E2502" s="18" t="s">
        <v>5651</v>
      </c>
      <c r="F2502" s="18" t="s">
        <v>11505</v>
      </c>
      <c r="G2502" s="18" t="s">
        <v>11506</v>
      </c>
      <c r="H2502" s="18" t="s">
        <v>11451</v>
      </c>
      <c r="I2502" s="18" t="s">
        <v>11502</v>
      </c>
      <c r="J2502" s="18" t="s">
        <v>11502</v>
      </c>
      <c r="K2502" s="18" t="s">
        <v>11502</v>
      </c>
      <c r="L2502" s="18" t="s">
        <v>11502</v>
      </c>
      <c r="M2502" s="18" t="s">
        <v>11502</v>
      </c>
      <c r="N2502" s="18" t="s">
        <v>11664</v>
      </c>
      <c r="O2502" s="18" t="s">
        <v>11665</v>
      </c>
      <c r="P2502" s="20" t="s">
        <v>11666</v>
      </c>
    </row>
    <row r="2503" spans="1:16" ht="43.2" x14ac:dyDescent="0.3">
      <c r="A2503" s="19" t="s">
        <v>7221</v>
      </c>
      <c r="B2503" s="18" t="s">
        <v>7222</v>
      </c>
      <c r="C2503" s="18" t="s">
        <v>7201</v>
      </c>
      <c r="D2503" s="18" t="s">
        <v>526</v>
      </c>
      <c r="E2503" s="18" t="s">
        <v>5651</v>
      </c>
      <c r="F2503" s="18" t="s">
        <v>11505</v>
      </c>
      <c r="G2503" s="18" t="s">
        <v>11506</v>
      </c>
      <c r="H2503" s="18" t="s">
        <v>11451</v>
      </c>
      <c r="I2503" s="18" t="s">
        <v>11502</v>
      </c>
      <c r="J2503" s="18" t="s">
        <v>11502</v>
      </c>
      <c r="K2503" s="18" t="s">
        <v>11502</v>
      </c>
      <c r="L2503" s="18" t="s">
        <v>11502</v>
      </c>
      <c r="M2503" s="18" t="s">
        <v>11502</v>
      </c>
      <c r="N2503" s="18" t="s">
        <v>11664</v>
      </c>
      <c r="O2503" s="18" t="s">
        <v>11665</v>
      </c>
      <c r="P2503" s="20" t="s">
        <v>11666</v>
      </c>
    </row>
    <row r="2504" spans="1:16" ht="43.2" x14ac:dyDescent="0.3">
      <c r="A2504" s="19" t="s">
        <v>7223</v>
      </c>
      <c r="B2504" s="18" t="s">
        <v>7224</v>
      </c>
      <c r="C2504" s="18" t="s">
        <v>7225</v>
      </c>
      <c r="D2504" s="18" t="s">
        <v>1398</v>
      </c>
      <c r="E2504" s="18" t="s">
        <v>5651</v>
      </c>
      <c r="F2504" s="18" t="s">
        <v>11505</v>
      </c>
      <c r="G2504" s="18" t="s">
        <v>11530</v>
      </c>
      <c r="H2504" s="18" t="s">
        <v>11451</v>
      </c>
      <c r="I2504" s="18" t="s">
        <v>11502</v>
      </c>
      <c r="J2504" s="18" t="s">
        <v>11502</v>
      </c>
      <c r="K2504" s="18" t="s">
        <v>11502</v>
      </c>
      <c r="L2504" s="18" t="s">
        <v>11502</v>
      </c>
      <c r="M2504" s="18" t="s">
        <v>11502</v>
      </c>
      <c r="N2504" s="18" t="s">
        <v>11664</v>
      </c>
      <c r="O2504" s="18" t="s">
        <v>11665</v>
      </c>
      <c r="P2504" s="20" t="s">
        <v>11666</v>
      </c>
    </row>
    <row r="2505" spans="1:16" ht="43.2" x14ac:dyDescent="0.3">
      <c r="A2505" s="19" t="s">
        <v>7226</v>
      </c>
      <c r="B2505" s="18" t="s">
        <v>7227</v>
      </c>
      <c r="C2505" s="18" t="s">
        <v>7228</v>
      </c>
      <c r="D2505" s="18" t="s">
        <v>1398</v>
      </c>
      <c r="E2505" s="18" t="s">
        <v>5651</v>
      </c>
      <c r="F2505" s="18" t="s">
        <v>11505</v>
      </c>
      <c r="G2505" s="18" t="s">
        <v>11530</v>
      </c>
      <c r="H2505" s="18" t="s">
        <v>11451</v>
      </c>
      <c r="I2505" s="18" t="s">
        <v>11502</v>
      </c>
      <c r="J2505" s="18" t="s">
        <v>11502</v>
      </c>
      <c r="K2505" s="18" t="s">
        <v>11502</v>
      </c>
      <c r="L2505" s="18" t="s">
        <v>11502</v>
      </c>
      <c r="M2505" s="18" t="s">
        <v>11502</v>
      </c>
      <c r="N2505" s="18" t="s">
        <v>11664</v>
      </c>
      <c r="O2505" s="18" t="s">
        <v>11665</v>
      </c>
      <c r="P2505" s="20" t="s">
        <v>11666</v>
      </c>
    </row>
    <row r="2506" spans="1:16" ht="43.2" x14ac:dyDescent="0.3">
      <c r="A2506" s="19" t="s">
        <v>7229</v>
      </c>
      <c r="B2506" s="18" t="s">
        <v>7230</v>
      </c>
      <c r="C2506" s="18" t="s">
        <v>7231</v>
      </c>
      <c r="D2506" s="18" t="s">
        <v>1398</v>
      </c>
      <c r="E2506" s="18" t="s">
        <v>5651</v>
      </c>
      <c r="F2506" s="18" t="s">
        <v>11505</v>
      </c>
      <c r="G2506" s="18" t="s">
        <v>11530</v>
      </c>
      <c r="H2506" s="18" t="s">
        <v>11451</v>
      </c>
      <c r="I2506" s="18" t="s">
        <v>11502</v>
      </c>
      <c r="J2506" s="18" t="s">
        <v>11502</v>
      </c>
      <c r="K2506" s="18" t="s">
        <v>11502</v>
      </c>
      <c r="L2506" s="18" t="s">
        <v>11502</v>
      </c>
      <c r="M2506" s="18" t="s">
        <v>11502</v>
      </c>
      <c r="N2506" s="18" t="s">
        <v>11664</v>
      </c>
      <c r="O2506" s="18" t="s">
        <v>11665</v>
      </c>
      <c r="P2506" s="20" t="s">
        <v>11666</v>
      </c>
    </row>
    <row r="2507" spans="1:16" ht="43.2" x14ac:dyDescent="0.3">
      <c r="A2507" s="19" t="s">
        <v>7232</v>
      </c>
      <c r="B2507" s="18" t="s">
        <v>7233</v>
      </c>
      <c r="C2507" s="18" t="s">
        <v>7234</v>
      </c>
      <c r="D2507" s="18" t="s">
        <v>535</v>
      </c>
      <c r="E2507" s="18" t="s">
        <v>5651</v>
      </c>
      <c r="F2507" s="18" t="s">
        <v>11505</v>
      </c>
      <c r="G2507" s="18" t="s">
        <v>11507</v>
      </c>
      <c r="H2507" s="18" t="s">
        <v>11451</v>
      </c>
      <c r="I2507" s="18" t="s">
        <v>11502</v>
      </c>
      <c r="J2507" s="18" t="s">
        <v>11502</v>
      </c>
      <c r="K2507" s="18" t="s">
        <v>11502</v>
      </c>
      <c r="L2507" s="18" t="s">
        <v>11502</v>
      </c>
      <c r="M2507" s="18" t="s">
        <v>11502</v>
      </c>
      <c r="N2507" s="18" t="s">
        <v>11664</v>
      </c>
      <c r="O2507" s="18" t="s">
        <v>11665</v>
      </c>
      <c r="P2507" s="20" t="s">
        <v>11666</v>
      </c>
    </row>
    <row r="2508" spans="1:16" ht="43.2" x14ac:dyDescent="0.3">
      <c r="A2508" s="19" t="s">
        <v>7235</v>
      </c>
      <c r="B2508" s="18" t="s">
        <v>7236</v>
      </c>
      <c r="C2508" s="18" t="s">
        <v>7237</v>
      </c>
      <c r="D2508" s="18" t="s">
        <v>535</v>
      </c>
      <c r="E2508" s="18" t="s">
        <v>5651</v>
      </c>
      <c r="F2508" s="18" t="s">
        <v>11505</v>
      </c>
      <c r="G2508" s="18" t="s">
        <v>11507</v>
      </c>
      <c r="H2508" s="18" t="s">
        <v>11451</v>
      </c>
      <c r="I2508" s="18" t="s">
        <v>11502</v>
      </c>
      <c r="J2508" s="18" t="s">
        <v>11502</v>
      </c>
      <c r="K2508" s="18" t="s">
        <v>11502</v>
      </c>
      <c r="L2508" s="18" t="s">
        <v>11502</v>
      </c>
      <c r="M2508" s="18" t="s">
        <v>11502</v>
      </c>
      <c r="N2508" s="18" t="s">
        <v>11664</v>
      </c>
      <c r="O2508" s="18" t="s">
        <v>11665</v>
      </c>
      <c r="P2508" s="20" t="s">
        <v>11666</v>
      </c>
    </row>
    <row r="2509" spans="1:16" ht="43.2" x14ac:dyDescent="0.3">
      <c r="A2509" s="19" t="s">
        <v>7238</v>
      </c>
      <c r="B2509" s="18" t="s">
        <v>7239</v>
      </c>
      <c r="C2509" s="18" t="s">
        <v>7240</v>
      </c>
      <c r="D2509" s="18" t="s">
        <v>535</v>
      </c>
      <c r="E2509" s="18" t="s">
        <v>5651</v>
      </c>
      <c r="F2509" s="18" t="s">
        <v>11505</v>
      </c>
      <c r="G2509" s="18" t="s">
        <v>11507</v>
      </c>
      <c r="H2509" s="18" t="s">
        <v>11451</v>
      </c>
      <c r="I2509" s="18" t="s">
        <v>11502</v>
      </c>
      <c r="J2509" s="18" t="s">
        <v>11502</v>
      </c>
      <c r="K2509" s="18" t="s">
        <v>11502</v>
      </c>
      <c r="L2509" s="18" t="s">
        <v>11502</v>
      </c>
      <c r="M2509" s="18" t="s">
        <v>11502</v>
      </c>
      <c r="N2509" s="18" t="s">
        <v>11664</v>
      </c>
      <c r="O2509" s="18" t="s">
        <v>11665</v>
      </c>
      <c r="P2509" s="20" t="s">
        <v>11666</v>
      </c>
    </row>
    <row r="2510" spans="1:16" ht="43.2" x14ac:dyDescent="0.3">
      <c r="A2510" s="19" t="s">
        <v>7241</v>
      </c>
      <c r="B2510" s="18" t="s">
        <v>7242</v>
      </c>
      <c r="C2510" s="18" t="s">
        <v>7243</v>
      </c>
      <c r="D2510" s="18" t="s">
        <v>535</v>
      </c>
      <c r="E2510" s="18" t="s">
        <v>5651</v>
      </c>
      <c r="F2510" s="18" t="s">
        <v>11505</v>
      </c>
      <c r="G2510" s="18" t="s">
        <v>11507</v>
      </c>
      <c r="H2510" s="18" t="s">
        <v>11451</v>
      </c>
      <c r="I2510" s="18" t="s">
        <v>11502</v>
      </c>
      <c r="J2510" s="18" t="s">
        <v>11502</v>
      </c>
      <c r="K2510" s="18" t="s">
        <v>11502</v>
      </c>
      <c r="L2510" s="18" t="s">
        <v>11502</v>
      </c>
      <c r="M2510" s="18" t="s">
        <v>11502</v>
      </c>
      <c r="N2510" s="18" t="s">
        <v>11664</v>
      </c>
      <c r="O2510" s="18" t="s">
        <v>11665</v>
      </c>
      <c r="P2510" s="20" t="s">
        <v>11666</v>
      </c>
    </row>
    <row r="2511" spans="1:16" ht="43.2" x14ac:dyDescent="0.3">
      <c r="A2511" s="19" t="s">
        <v>7244</v>
      </c>
      <c r="B2511" s="18" t="s">
        <v>7245</v>
      </c>
      <c r="C2511" s="18" t="s">
        <v>7246</v>
      </c>
      <c r="D2511" s="18" t="s">
        <v>535</v>
      </c>
      <c r="E2511" s="18" t="s">
        <v>5651</v>
      </c>
      <c r="F2511" s="18" t="s">
        <v>11505</v>
      </c>
      <c r="G2511" s="18" t="s">
        <v>11507</v>
      </c>
      <c r="H2511" s="18" t="s">
        <v>11451</v>
      </c>
      <c r="I2511" s="18" t="s">
        <v>11502</v>
      </c>
      <c r="J2511" s="18" t="s">
        <v>11502</v>
      </c>
      <c r="K2511" s="18" t="s">
        <v>11502</v>
      </c>
      <c r="L2511" s="18" t="s">
        <v>11502</v>
      </c>
      <c r="M2511" s="18" t="s">
        <v>11502</v>
      </c>
      <c r="N2511" s="18" t="s">
        <v>11664</v>
      </c>
      <c r="O2511" s="18" t="s">
        <v>11665</v>
      </c>
      <c r="P2511" s="20" t="s">
        <v>11666</v>
      </c>
    </row>
    <row r="2512" spans="1:16" ht="43.2" x14ac:dyDescent="0.3">
      <c r="A2512" s="19" t="s">
        <v>7247</v>
      </c>
      <c r="B2512" s="18" t="s">
        <v>7248</v>
      </c>
      <c r="C2512" s="18" t="s">
        <v>7249</v>
      </c>
      <c r="D2512" s="18" t="s">
        <v>535</v>
      </c>
      <c r="E2512" s="18" t="s">
        <v>5651</v>
      </c>
      <c r="F2512" s="18" t="s">
        <v>11505</v>
      </c>
      <c r="G2512" s="18" t="s">
        <v>11507</v>
      </c>
      <c r="H2512" s="18" t="s">
        <v>11451</v>
      </c>
      <c r="I2512" s="18" t="s">
        <v>11502</v>
      </c>
      <c r="J2512" s="18" t="s">
        <v>11502</v>
      </c>
      <c r="K2512" s="18" t="s">
        <v>11502</v>
      </c>
      <c r="L2512" s="18" t="s">
        <v>11502</v>
      </c>
      <c r="M2512" s="18" t="s">
        <v>11502</v>
      </c>
      <c r="N2512" s="18" t="s">
        <v>11664</v>
      </c>
      <c r="O2512" s="18" t="s">
        <v>11665</v>
      </c>
      <c r="P2512" s="20" t="s">
        <v>11666</v>
      </c>
    </row>
    <row r="2513" spans="1:16" ht="43.2" x14ac:dyDescent="0.3">
      <c r="A2513" s="19" t="s">
        <v>7250</v>
      </c>
      <c r="B2513" s="18" t="s">
        <v>7251</v>
      </c>
      <c r="C2513" s="18" t="s">
        <v>7252</v>
      </c>
      <c r="D2513" s="18" t="s">
        <v>526</v>
      </c>
      <c r="E2513" s="18" t="s">
        <v>5651</v>
      </c>
      <c r="F2513" s="18" t="s">
        <v>11505</v>
      </c>
      <c r="G2513" s="18" t="s">
        <v>11506</v>
      </c>
      <c r="H2513" s="18" t="s">
        <v>11451</v>
      </c>
      <c r="I2513" s="18" t="s">
        <v>11502</v>
      </c>
      <c r="J2513" s="18" t="s">
        <v>11502</v>
      </c>
      <c r="K2513" s="18" t="s">
        <v>11502</v>
      </c>
      <c r="L2513" s="18" t="s">
        <v>11502</v>
      </c>
      <c r="M2513" s="18" t="s">
        <v>11502</v>
      </c>
      <c r="N2513" s="18" t="s">
        <v>11664</v>
      </c>
      <c r="O2513" s="18" t="s">
        <v>11665</v>
      </c>
      <c r="P2513" s="20" t="s">
        <v>11666</v>
      </c>
    </row>
    <row r="2514" spans="1:16" ht="43.2" x14ac:dyDescent="0.3">
      <c r="A2514" s="19" t="s">
        <v>7253</v>
      </c>
      <c r="B2514" s="18" t="s">
        <v>7254</v>
      </c>
      <c r="C2514" s="18" t="s">
        <v>7255</v>
      </c>
      <c r="D2514" s="18" t="s">
        <v>526</v>
      </c>
      <c r="E2514" s="18" t="s">
        <v>5651</v>
      </c>
      <c r="F2514" s="18" t="s">
        <v>11505</v>
      </c>
      <c r="G2514" s="18" t="s">
        <v>11506</v>
      </c>
      <c r="H2514" s="18" t="s">
        <v>11451</v>
      </c>
      <c r="I2514" s="18" t="s">
        <v>11502</v>
      </c>
      <c r="J2514" s="18" t="s">
        <v>11502</v>
      </c>
      <c r="K2514" s="18" t="s">
        <v>11502</v>
      </c>
      <c r="L2514" s="18" t="s">
        <v>11502</v>
      </c>
      <c r="M2514" s="18" t="s">
        <v>11502</v>
      </c>
      <c r="N2514" s="18" t="s">
        <v>11664</v>
      </c>
      <c r="O2514" s="18" t="s">
        <v>11665</v>
      </c>
      <c r="P2514" s="20" t="s">
        <v>11666</v>
      </c>
    </row>
    <row r="2515" spans="1:16" ht="43.2" x14ac:dyDescent="0.3">
      <c r="A2515" s="19" t="s">
        <v>7256</v>
      </c>
      <c r="B2515" s="18" t="s">
        <v>7257</v>
      </c>
      <c r="C2515" s="18" t="s">
        <v>7258</v>
      </c>
      <c r="D2515" s="18" t="s">
        <v>526</v>
      </c>
      <c r="E2515" s="18" t="s">
        <v>5651</v>
      </c>
      <c r="F2515" s="18" t="s">
        <v>11505</v>
      </c>
      <c r="G2515" s="18" t="s">
        <v>11506</v>
      </c>
      <c r="H2515" s="18" t="s">
        <v>11451</v>
      </c>
      <c r="I2515" s="18" t="s">
        <v>11502</v>
      </c>
      <c r="J2515" s="18" t="s">
        <v>11502</v>
      </c>
      <c r="K2515" s="18" t="s">
        <v>11502</v>
      </c>
      <c r="L2515" s="18" t="s">
        <v>11502</v>
      </c>
      <c r="M2515" s="18" t="s">
        <v>11502</v>
      </c>
      <c r="N2515" s="18" t="s">
        <v>11664</v>
      </c>
      <c r="O2515" s="18" t="s">
        <v>11665</v>
      </c>
      <c r="P2515" s="20" t="s">
        <v>11666</v>
      </c>
    </row>
    <row r="2516" spans="1:16" ht="43.2" x14ac:dyDescent="0.3">
      <c r="A2516" s="19" t="s">
        <v>7259</v>
      </c>
      <c r="B2516" s="18" t="s">
        <v>7260</v>
      </c>
      <c r="C2516" s="18" t="s">
        <v>7261</v>
      </c>
      <c r="D2516" s="18" t="s">
        <v>526</v>
      </c>
      <c r="E2516" s="18" t="s">
        <v>5651</v>
      </c>
      <c r="F2516" s="18" t="s">
        <v>11505</v>
      </c>
      <c r="G2516" s="18" t="s">
        <v>11506</v>
      </c>
      <c r="H2516" s="18" t="s">
        <v>11451</v>
      </c>
      <c r="I2516" s="18" t="s">
        <v>11502</v>
      </c>
      <c r="J2516" s="18" t="s">
        <v>11502</v>
      </c>
      <c r="K2516" s="18" t="s">
        <v>11502</v>
      </c>
      <c r="L2516" s="18" t="s">
        <v>11502</v>
      </c>
      <c r="M2516" s="18" t="s">
        <v>11502</v>
      </c>
      <c r="N2516" s="18" t="s">
        <v>11664</v>
      </c>
      <c r="O2516" s="18" t="s">
        <v>11665</v>
      </c>
      <c r="P2516" s="20" t="s">
        <v>11666</v>
      </c>
    </row>
    <row r="2517" spans="1:16" ht="43.2" x14ac:dyDescent="0.3">
      <c r="A2517" s="19" t="s">
        <v>7262</v>
      </c>
      <c r="B2517" s="18" t="s">
        <v>7263</v>
      </c>
      <c r="C2517" s="18" t="s">
        <v>7264</v>
      </c>
      <c r="D2517" s="18" t="s">
        <v>704</v>
      </c>
      <c r="E2517" s="18" t="s">
        <v>2053</v>
      </c>
      <c r="F2517" s="18" t="s">
        <v>11511</v>
      </c>
      <c r="G2517" s="18" t="s">
        <v>11514</v>
      </c>
      <c r="H2517" s="18" t="s">
        <v>11451</v>
      </c>
      <c r="I2517" s="18" t="s">
        <v>11502</v>
      </c>
      <c r="J2517" s="18" t="s">
        <v>11502</v>
      </c>
      <c r="K2517" s="18" t="s">
        <v>11502</v>
      </c>
      <c r="L2517" s="18" t="s">
        <v>11502</v>
      </c>
      <c r="M2517" s="18" t="s">
        <v>11502</v>
      </c>
      <c r="N2517" s="18" t="s">
        <v>11664</v>
      </c>
      <c r="O2517" s="18" t="s">
        <v>11665</v>
      </c>
      <c r="P2517" s="20" t="s">
        <v>11666</v>
      </c>
    </row>
    <row r="2518" spans="1:16" ht="43.2" x14ac:dyDescent="0.3">
      <c r="A2518" s="19" t="s">
        <v>7265</v>
      </c>
      <c r="B2518" s="18" t="s">
        <v>7266</v>
      </c>
      <c r="C2518" s="18" t="s">
        <v>7267</v>
      </c>
      <c r="D2518" s="18" t="s">
        <v>704</v>
      </c>
      <c r="E2518" s="18" t="s">
        <v>2053</v>
      </c>
      <c r="F2518" s="18" t="s">
        <v>11511</v>
      </c>
      <c r="G2518" s="18" t="s">
        <v>11514</v>
      </c>
      <c r="H2518" s="18" t="s">
        <v>11451</v>
      </c>
      <c r="I2518" s="18" t="s">
        <v>11502</v>
      </c>
      <c r="J2518" s="18" t="s">
        <v>11502</v>
      </c>
      <c r="K2518" s="18" t="s">
        <v>11502</v>
      </c>
      <c r="L2518" s="18" t="s">
        <v>11502</v>
      </c>
      <c r="M2518" s="18" t="s">
        <v>11502</v>
      </c>
      <c r="N2518" s="18" t="s">
        <v>11664</v>
      </c>
      <c r="O2518" s="18" t="s">
        <v>11665</v>
      </c>
      <c r="P2518" s="20" t="s">
        <v>11666</v>
      </c>
    </row>
    <row r="2519" spans="1:16" ht="43.2" x14ac:dyDescent="0.3">
      <c r="A2519" s="19" t="s">
        <v>7268</v>
      </c>
      <c r="B2519" s="18" t="s">
        <v>7269</v>
      </c>
      <c r="C2519" s="18" t="s">
        <v>7270</v>
      </c>
      <c r="D2519" s="18" t="s">
        <v>704</v>
      </c>
      <c r="E2519" s="18" t="s">
        <v>2053</v>
      </c>
      <c r="F2519" s="18" t="s">
        <v>11511</v>
      </c>
      <c r="G2519" s="18" t="s">
        <v>11514</v>
      </c>
      <c r="H2519" s="18" t="s">
        <v>11451</v>
      </c>
      <c r="I2519" s="18" t="s">
        <v>11502</v>
      </c>
      <c r="J2519" s="18" t="s">
        <v>11502</v>
      </c>
      <c r="K2519" s="18" t="s">
        <v>11502</v>
      </c>
      <c r="L2519" s="18" t="s">
        <v>11502</v>
      </c>
      <c r="M2519" s="18" t="s">
        <v>11502</v>
      </c>
      <c r="N2519" s="18" t="s">
        <v>11664</v>
      </c>
      <c r="O2519" s="18" t="s">
        <v>11665</v>
      </c>
      <c r="P2519" s="20" t="s">
        <v>11666</v>
      </c>
    </row>
    <row r="2520" spans="1:16" ht="43.2" x14ac:dyDescent="0.3">
      <c r="A2520" s="19" t="s">
        <v>7271</v>
      </c>
      <c r="B2520" s="18" t="s">
        <v>7272</v>
      </c>
      <c r="C2520" s="18" t="s">
        <v>7273</v>
      </c>
      <c r="D2520" s="18" t="s">
        <v>704</v>
      </c>
      <c r="E2520" s="18" t="s">
        <v>2053</v>
      </c>
      <c r="F2520" s="18" t="s">
        <v>11511</v>
      </c>
      <c r="G2520" s="18" t="s">
        <v>11514</v>
      </c>
      <c r="H2520" s="18" t="s">
        <v>11451</v>
      </c>
      <c r="I2520" s="18" t="s">
        <v>11502</v>
      </c>
      <c r="J2520" s="18" t="s">
        <v>11502</v>
      </c>
      <c r="K2520" s="18" t="s">
        <v>11502</v>
      </c>
      <c r="L2520" s="18" t="s">
        <v>11502</v>
      </c>
      <c r="M2520" s="18" t="s">
        <v>11502</v>
      </c>
      <c r="N2520" s="18" t="s">
        <v>11664</v>
      </c>
      <c r="O2520" s="18" t="s">
        <v>11665</v>
      </c>
      <c r="P2520" s="20" t="s">
        <v>11666</v>
      </c>
    </row>
    <row r="2521" spans="1:16" ht="43.2" x14ac:dyDescent="0.3">
      <c r="A2521" s="19" t="s">
        <v>7274</v>
      </c>
      <c r="B2521" s="18" t="s">
        <v>7275</v>
      </c>
      <c r="C2521" s="18" t="s">
        <v>7276</v>
      </c>
      <c r="D2521" s="18" t="s">
        <v>704</v>
      </c>
      <c r="E2521" s="18" t="s">
        <v>2053</v>
      </c>
      <c r="F2521" s="18" t="s">
        <v>11511</v>
      </c>
      <c r="G2521" s="18" t="s">
        <v>11514</v>
      </c>
      <c r="H2521" s="18" t="s">
        <v>11451</v>
      </c>
      <c r="I2521" s="18" t="s">
        <v>11502</v>
      </c>
      <c r="J2521" s="18" t="s">
        <v>11502</v>
      </c>
      <c r="K2521" s="18" t="s">
        <v>11502</v>
      </c>
      <c r="L2521" s="18" t="s">
        <v>11502</v>
      </c>
      <c r="M2521" s="18" t="s">
        <v>11502</v>
      </c>
      <c r="N2521" s="18" t="s">
        <v>11664</v>
      </c>
      <c r="O2521" s="18" t="s">
        <v>11665</v>
      </c>
      <c r="P2521" s="20" t="s">
        <v>11666</v>
      </c>
    </row>
    <row r="2522" spans="1:16" ht="43.2" x14ac:dyDescent="0.3">
      <c r="A2522" s="19" t="s">
        <v>7277</v>
      </c>
      <c r="B2522" s="18" t="s">
        <v>7278</v>
      </c>
      <c r="C2522" s="18" t="s">
        <v>7279</v>
      </c>
      <c r="D2522" s="18" t="s">
        <v>539</v>
      </c>
      <c r="E2522" s="18" t="s">
        <v>11253</v>
      </c>
      <c r="F2522" s="18" t="s">
        <v>11503</v>
      </c>
      <c r="G2522" s="18" t="s">
        <v>11508</v>
      </c>
      <c r="H2522" s="18" t="s">
        <v>11451</v>
      </c>
      <c r="I2522" s="18" t="s">
        <v>11502</v>
      </c>
      <c r="J2522" s="18" t="s">
        <v>11502</v>
      </c>
      <c r="K2522" s="18" t="s">
        <v>11502</v>
      </c>
      <c r="L2522" s="18" t="s">
        <v>11502</v>
      </c>
      <c r="M2522" s="18" t="s">
        <v>11502</v>
      </c>
      <c r="N2522" s="18" t="s">
        <v>11664</v>
      </c>
      <c r="O2522" s="18" t="s">
        <v>11665</v>
      </c>
      <c r="P2522" s="20" t="s">
        <v>11666</v>
      </c>
    </row>
    <row r="2523" spans="1:16" ht="43.2" x14ac:dyDescent="0.3">
      <c r="A2523" s="19" t="s">
        <v>7280</v>
      </c>
      <c r="B2523" s="18" t="s">
        <v>7281</v>
      </c>
      <c r="C2523" s="18" t="s">
        <v>7282</v>
      </c>
      <c r="D2523" s="18" t="s">
        <v>1101</v>
      </c>
      <c r="E2523" s="18" t="s">
        <v>9110</v>
      </c>
      <c r="F2523" s="18" t="s">
        <v>11522</v>
      </c>
      <c r="G2523" s="18" t="s">
        <v>11523</v>
      </c>
      <c r="H2523" s="18" t="s">
        <v>11451</v>
      </c>
      <c r="I2523" s="18" t="s">
        <v>11502</v>
      </c>
      <c r="J2523" s="18" t="s">
        <v>11502</v>
      </c>
      <c r="K2523" s="18" t="s">
        <v>11502</v>
      </c>
      <c r="L2523" s="18" t="s">
        <v>11502</v>
      </c>
      <c r="M2523" s="18" t="s">
        <v>11502</v>
      </c>
      <c r="N2523" s="18" t="s">
        <v>11664</v>
      </c>
      <c r="O2523" s="18" t="s">
        <v>11665</v>
      </c>
      <c r="P2523" s="20" t="s">
        <v>11666</v>
      </c>
    </row>
    <row r="2524" spans="1:16" ht="43.2" x14ac:dyDescent="0.3">
      <c r="A2524" s="19" t="s">
        <v>7283</v>
      </c>
      <c r="B2524" s="18" t="s">
        <v>7284</v>
      </c>
      <c r="C2524" s="18" t="s">
        <v>7285</v>
      </c>
      <c r="D2524" s="18" t="s">
        <v>526</v>
      </c>
      <c r="E2524" s="18" t="s">
        <v>5651</v>
      </c>
      <c r="F2524" s="18" t="s">
        <v>11505</v>
      </c>
      <c r="G2524" s="18" t="s">
        <v>11506</v>
      </c>
      <c r="H2524" s="18" t="s">
        <v>11451</v>
      </c>
      <c r="I2524" s="18" t="s">
        <v>11502</v>
      </c>
      <c r="J2524" s="18" t="s">
        <v>11502</v>
      </c>
      <c r="K2524" s="18" t="s">
        <v>11502</v>
      </c>
      <c r="L2524" s="18" t="s">
        <v>11502</v>
      </c>
      <c r="M2524" s="18" t="s">
        <v>11502</v>
      </c>
      <c r="N2524" s="18" t="s">
        <v>11664</v>
      </c>
      <c r="O2524" s="18" t="s">
        <v>11665</v>
      </c>
      <c r="P2524" s="20" t="s">
        <v>11666</v>
      </c>
    </row>
    <row r="2525" spans="1:16" ht="43.2" x14ac:dyDescent="0.3">
      <c r="A2525" s="19" t="s">
        <v>7286</v>
      </c>
      <c r="B2525" s="18" t="s">
        <v>7287</v>
      </c>
      <c r="C2525" s="18" t="s">
        <v>7288</v>
      </c>
      <c r="D2525" s="18" t="s">
        <v>526</v>
      </c>
      <c r="E2525" s="18" t="s">
        <v>5651</v>
      </c>
      <c r="F2525" s="18" t="s">
        <v>11505</v>
      </c>
      <c r="G2525" s="18" t="s">
        <v>11506</v>
      </c>
      <c r="H2525" s="18" t="s">
        <v>11451</v>
      </c>
      <c r="I2525" s="18" t="s">
        <v>11502</v>
      </c>
      <c r="J2525" s="18" t="s">
        <v>11502</v>
      </c>
      <c r="K2525" s="18" t="s">
        <v>11502</v>
      </c>
      <c r="L2525" s="18" t="s">
        <v>11502</v>
      </c>
      <c r="M2525" s="18" t="s">
        <v>11502</v>
      </c>
      <c r="N2525" s="18" t="s">
        <v>11664</v>
      </c>
      <c r="O2525" s="18" t="s">
        <v>11665</v>
      </c>
      <c r="P2525" s="20" t="s">
        <v>11666</v>
      </c>
    </row>
    <row r="2526" spans="1:16" ht="43.2" x14ac:dyDescent="0.3">
      <c r="A2526" s="19" t="s">
        <v>7289</v>
      </c>
      <c r="B2526" s="18" t="s">
        <v>7290</v>
      </c>
      <c r="C2526" s="18" t="s">
        <v>7291</v>
      </c>
      <c r="D2526" s="18" t="s">
        <v>526</v>
      </c>
      <c r="E2526" s="18" t="s">
        <v>5651</v>
      </c>
      <c r="F2526" s="18" t="s">
        <v>11505</v>
      </c>
      <c r="G2526" s="18" t="s">
        <v>11506</v>
      </c>
      <c r="H2526" s="18" t="s">
        <v>11451</v>
      </c>
      <c r="I2526" s="18" t="s">
        <v>11502</v>
      </c>
      <c r="J2526" s="18" t="s">
        <v>11502</v>
      </c>
      <c r="K2526" s="18" t="s">
        <v>11502</v>
      </c>
      <c r="L2526" s="18" t="s">
        <v>11502</v>
      </c>
      <c r="M2526" s="18" t="s">
        <v>11502</v>
      </c>
      <c r="N2526" s="18" t="s">
        <v>11664</v>
      </c>
      <c r="O2526" s="18" t="s">
        <v>11665</v>
      </c>
      <c r="P2526" s="20" t="s">
        <v>11666</v>
      </c>
    </row>
    <row r="2527" spans="1:16" ht="43.2" x14ac:dyDescent="0.3">
      <c r="A2527" s="19" t="s">
        <v>7292</v>
      </c>
      <c r="B2527" s="18" t="s">
        <v>7293</v>
      </c>
      <c r="C2527" s="18" t="s">
        <v>7294</v>
      </c>
      <c r="D2527" s="18" t="s">
        <v>526</v>
      </c>
      <c r="E2527" s="18" t="s">
        <v>5651</v>
      </c>
      <c r="F2527" s="18" t="s">
        <v>11505</v>
      </c>
      <c r="G2527" s="18" t="s">
        <v>11506</v>
      </c>
      <c r="H2527" s="18" t="s">
        <v>11451</v>
      </c>
      <c r="I2527" s="18" t="s">
        <v>11502</v>
      </c>
      <c r="J2527" s="18" t="s">
        <v>11502</v>
      </c>
      <c r="K2527" s="18" t="s">
        <v>11502</v>
      </c>
      <c r="L2527" s="18" t="s">
        <v>11502</v>
      </c>
      <c r="M2527" s="18" t="s">
        <v>11502</v>
      </c>
      <c r="N2527" s="18" t="s">
        <v>11664</v>
      </c>
      <c r="O2527" s="18" t="s">
        <v>11665</v>
      </c>
      <c r="P2527" s="20" t="s">
        <v>11666</v>
      </c>
    </row>
    <row r="2528" spans="1:16" ht="43.2" x14ac:dyDescent="0.3">
      <c r="A2528" s="19" t="s">
        <v>7295</v>
      </c>
      <c r="B2528" s="18" t="s">
        <v>7296</v>
      </c>
      <c r="C2528" s="18" t="s">
        <v>7297</v>
      </c>
      <c r="D2528" s="18" t="s">
        <v>526</v>
      </c>
      <c r="E2528" s="18" t="s">
        <v>5651</v>
      </c>
      <c r="F2528" s="18" t="s">
        <v>11505</v>
      </c>
      <c r="G2528" s="18" t="s">
        <v>11506</v>
      </c>
      <c r="H2528" s="18" t="s">
        <v>11451</v>
      </c>
      <c r="I2528" s="18" t="s">
        <v>11502</v>
      </c>
      <c r="J2528" s="18" t="s">
        <v>11502</v>
      </c>
      <c r="K2528" s="18" t="s">
        <v>11502</v>
      </c>
      <c r="L2528" s="18" t="s">
        <v>11502</v>
      </c>
      <c r="M2528" s="18" t="s">
        <v>11502</v>
      </c>
      <c r="N2528" s="18" t="s">
        <v>11664</v>
      </c>
      <c r="O2528" s="18" t="s">
        <v>11665</v>
      </c>
      <c r="P2528" s="20" t="s">
        <v>11666</v>
      </c>
    </row>
    <row r="2529" spans="1:16" ht="43.2" x14ac:dyDescent="0.3">
      <c r="A2529" s="19" t="s">
        <v>7298</v>
      </c>
      <c r="B2529" s="18" t="s">
        <v>7299</v>
      </c>
      <c r="C2529" s="18" t="s">
        <v>7300</v>
      </c>
      <c r="D2529" s="18" t="s">
        <v>526</v>
      </c>
      <c r="E2529" s="18" t="s">
        <v>5651</v>
      </c>
      <c r="F2529" s="18" t="s">
        <v>11505</v>
      </c>
      <c r="G2529" s="18" t="s">
        <v>11506</v>
      </c>
      <c r="H2529" s="18" t="s">
        <v>11451</v>
      </c>
      <c r="I2529" s="18" t="s">
        <v>11502</v>
      </c>
      <c r="J2529" s="18" t="s">
        <v>11502</v>
      </c>
      <c r="K2529" s="18" t="s">
        <v>11502</v>
      </c>
      <c r="L2529" s="18" t="s">
        <v>11502</v>
      </c>
      <c r="M2529" s="18" t="s">
        <v>11502</v>
      </c>
      <c r="N2529" s="18" t="s">
        <v>11664</v>
      </c>
      <c r="O2529" s="18" t="s">
        <v>11665</v>
      </c>
      <c r="P2529" s="20" t="s">
        <v>11666</v>
      </c>
    </row>
    <row r="2530" spans="1:16" ht="43.2" x14ac:dyDescent="0.3">
      <c r="A2530" s="19" t="s">
        <v>7301</v>
      </c>
      <c r="B2530" s="18" t="s">
        <v>7302</v>
      </c>
      <c r="C2530" s="18" t="s">
        <v>7303</v>
      </c>
      <c r="D2530" s="18" t="s">
        <v>526</v>
      </c>
      <c r="E2530" s="18" t="s">
        <v>5651</v>
      </c>
      <c r="F2530" s="18" t="s">
        <v>11505</v>
      </c>
      <c r="G2530" s="18" t="s">
        <v>11506</v>
      </c>
      <c r="H2530" s="18" t="s">
        <v>11451</v>
      </c>
      <c r="I2530" s="18" t="s">
        <v>11502</v>
      </c>
      <c r="J2530" s="18" t="s">
        <v>11502</v>
      </c>
      <c r="K2530" s="18" t="s">
        <v>11502</v>
      </c>
      <c r="L2530" s="18" t="s">
        <v>11502</v>
      </c>
      <c r="M2530" s="18" t="s">
        <v>11502</v>
      </c>
      <c r="N2530" s="18" t="s">
        <v>11664</v>
      </c>
      <c r="O2530" s="18" t="s">
        <v>11665</v>
      </c>
      <c r="P2530" s="20" t="s">
        <v>11666</v>
      </c>
    </row>
    <row r="2531" spans="1:16" ht="43.2" x14ac:dyDescent="0.3">
      <c r="A2531" s="19" t="s">
        <v>7304</v>
      </c>
      <c r="B2531" s="18" t="s">
        <v>7305</v>
      </c>
      <c r="C2531" s="18" t="s">
        <v>7306</v>
      </c>
      <c r="D2531" s="18" t="s">
        <v>526</v>
      </c>
      <c r="E2531" s="18" t="s">
        <v>5651</v>
      </c>
      <c r="F2531" s="18" t="s">
        <v>11505</v>
      </c>
      <c r="G2531" s="18" t="s">
        <v>11506</v>
      </c>
      <c r="H2531" s="18" t="s">
        <v>11451</v>
      </c>
      <c r="I2531" s="18" t="s">
        <v>11502</v>
      </c>
      <c r="J2531" s="18" t="s">
        <v>11502</v>
      </c>
      <c r="K2531" s="18" t="s">
        <v>11502</v>
      </c>
      <c r="L2531" s="18" t="s">
        <v>11502</v>
      </c>
      <c r="M2531" s="18" t="s">
        <v>11502</v>
      </c>
      <c r="N2531" s="18" t="s">
        <v>11664</v>
      </c>
      <c r="O2531" s="18" t="s">
        <v>11665</v>
      </c>
      <c r="P2531" s="20" t="s">
        <v>11666</v>
      </c>
    </row>
    <row r="2532" spans="1:16" ht="43.2" x14ac:dyDescent="0.3">
      <c r="A2532" s="19" t="s">
        <v>7307</v>
      </c>
      <c r="B2532" s="18" t="s">
        <v>7308</v>
      </c>
      <c r="C2532" s="18" t="s">
        <v>7309</v>
      </c>
      <c r="D2532" s="18" t="s">
        <v>704</v>
      </c>
      <c r="E2532" s="18" t="s">
        <v>2053</v>
      </c>
      <c r="F2532" s="18" t="s">
        <v>11511</v>
      </c>
      <c r="G2532" s="18" t="s">
        <v>11514</v>
      </c>
      <c r="H2532" s="18" t="s">
        <v>11451</v>
      </c>
      <c r="I2532" s="18" t="s">
        <v>11502</v>
      </c>
      <c r="J2532" s="18" t="s">
        <v>11502</v>
      </c>
      <c r="K2532" s="18" t="s">
        <v>11502</v>
      </c>
      <c r="L2532" s="18" t="s">
        <v>11502</v>
      </c>
      <c r="M2532" s="18" t="s">
        <v>11502</v>
      </c>
      <c r="N2532" s="18" t="s">
        <v>11664</v>
      </c>
      <c r="O2532" s="18" t="s">
        <v>11665</v>
      </c>
      <c r="P2532" s="20" t="s">
        <v>11666</v>
      </c>
    </row>
    <row r="2533" spans="1:16" ht="43.2" x14ac:dyDescent="0.3">
      <c r="A2533" s="19" t="s">
        <v>7310</v>
      </c>
      <c r="B2533" s="18" t="s">
        <v>7311</v>
      </c>
      <c r="C2533" s="18" t="s">
        <v>7312</v>
      </c>
      <c r="D2533" s="18" t="s">
        <v>704</v>
      </c>
      <c r="E2533" s="18" t="s">
        <v>2053</v>
      </c>
      <c r="F2533" s="18" t="s">
        <v>11511</v>
      </c>
      <c r="G2533" s="18" t="s">
        <v>11514</v>
      </c>
      <c r="H2533" s="18" t="s">
        <v>11451</v>
      </c>
      <c r="I2533" s="18" t="s">
        <v>11502</v>
      </c>
      <c r="J2533" s="18" t="s">
        <v>11502</v>
      </c>
      <c r="K2533" s="18" t="s">
        <v>11502</v>
      </c>
      <c r="L2533" s="18" t="s">
        <v>11502</v>
      </c>
      <c r="M2533" s="18" t="s">
        <v>11502</v>
      </c>
      <c r="N2533" s="18" t="s">
        <v>11664</v>
      </c>
      <c r="O2533" s="18" t="s">
        <v>11665</v>
      </c>
      <c r="P2533" s="20" t="s">
        <v>11666</v>
      </c>
    </row>
    <row r="2534" spans="1:16" ht="43.2" x14ac:dyDescent="0.3">
      <c r="A2534" s="19" t="s">
        <v>7313</v>
      </c>
      <c r="B2534" s="18" t="s">
        <v>7314</v>
      </c>
      <c r="C2534" s="18" t="s">
        <v>7315</v>
      </c>
      <c r="D2534" s="18" t="s">
        <v>704</v>
      </c>
      <c r="E2534" s="18" t="s">
        <v>2053</v>
      </c>
      <c r="F2534" s="18" t="s">
        <v>11511</v>
      </c>
      <c r="G2534" s="18" t="s">
        <v>11514</v>
      </c>
      <c r="H2534" s="18" t="s">
        <v>11451</v>
      </c>
      <c r="I2534" s="18" t="s">
        <v>11502</v>
      </c>
      <c r="J2534" s="18" t="s">
        <v>11502</v>
      </c>
      <c r="K2534" s="18" t="s">
        <v>11502</v>
      </c>
      <c r="L2534" s="18" t="s">
        <v>11502</v>
      </c>
      <c r="M2534" s="18" t="s">
        <v>11502</v>
      </c>
      <c r="N2534" s="18" t="s">
        <v>11664</v>
      </c>
      <c r="O2534" s="18" t="s">
        <v>11665</v>
      </c>
      <c r="P2534" s="20" t="s">
        <v>11666</v>
      </c>
    </row>
    <row r="2535" spans="1:16" ht="43.2" x14ac:dyDescent="0.3">
      <c r="A2535" s="19" t="s">
        <v>7316</v>
      </c>
      <c r="B2535" s="18" t="s">
        <v>7317</v>
      </c>
      <c r="C2535" s="18" t="s">
        <v>7318</v>
      </c>
      <c r="D2535" s="18" t="s">
        <v>704</v>
      </c>
      <c r="E2535" s="18" t="s">
        <v>2053</v>
      </c>
      <c r="F2535" s="18" t="s">
        <v>11511</v>
      </c>
      <c r="G2535" s="18" t="s">
        <v>11514</v>
      </c>
      <c r="H2535" s="18" t="s">
        <v>11451</v>
      </c>
      <c r="I2535" s="18" t="s">
        <v>11502</v>
      </c>
      <c r="J2535" s="18" t="s">
        <v>11502</v>
      </c>
      <c r="K2535" s="18" t="s">
        <v>11502</v>
      </c>
      <c r="L2535" s="18" t="s">
        <v>11502</v>
      </c>
      <c r="M2535" s="18" t="s">
        <v>11502</v>
      </c>
      <c r="N2535" s="18" t="s">
        <v>11664</v>
      </c>
      <c r="O2535" s="18" t="s">
        <v>11665</v>
      </c>
      <c r="P2535" s="20" t="s">
        <v>11666</v>
      </c>
    </row>
    <row r="2536" spans="1:16" ht="43.2" x14ac:dyDescent="0.3">
      <c r="A2536" s="19" t="s">
        <v>7319</v>
      </c>
      <c r="B2536" s="18" t="s">
        <v>7320</v>
      </c>
      <c r="C2536" s="18" t="s">
        <v>7321</v>
      </c>
      <c r="D2536" s="18" t="s">
        <v>704</v>
      </c>
      <c r="E2536" s="18" t="s">
        <v>2053</v>
      </c>
      <c r="F2536" s="18" t="s">
        <v>11511</v>
      </c>
      <c r="G2536" s="18" t="s">
        <v>11514</v>
      </c>
      <c r="H2536" s="18" t="s">
        <v>11451</v>
      </c>
      <c r="I2536" s="18" t="s">
        <v>11502</v>
      </c>
      <c r="J2536" s="18" t="s">
        <v>11502</v>
      </c>
      <c r="K2536" s="18" t="s">
        <v>11502</v>
      </c>
      <c r="L2536" s="18" t="s">
        <v>11502</v>
      </c>
      <c r="M2536" s="18" t="s">
        <v>11502</v>
      </c>
      <c r="N2536" s="18" t="s">
        <v>11664</v>
      </c>
      <c r="O2536" s="18" t="s">
        <v>11665</v>
      </c>
      <c r="P2536" s="20" t="s">
        <v>11666</v>
      </c>
    </row>
    <row r="2537" spans="1:16" ht="43.2" x14ac:dyDescent="0.3">
      <c r="A2537" s="19" t="s">
        <v>7322</v>
      </c>
      <c r="B2537" s="18" t="s">
        <v>7323</v>
      </c>
      <c r="C2537" s="18" t="s">
        <v>7324</v>
      </c>
      <c r="D2537" s="18" t="s">
        <v>704</v>
      </c>
      <c r="E2537" s="18" t="s">
        <v>2053</v>
      </c>
      <c r="F2537" s="18" t="s">
        <v>11511</v>
      </c>
      <c r="G2537" s="18" t="s">
        <v>11514</v>
      </c>
      <c r="H2537" s="18" t="s">
        <v>11451</v>
      </c>
      <c r="I2537" s="18" t="s">
        <v>11502</v>
      </c>
      <c r="J2537" s="18" t="s">
        <v>11502</v>
      </c>
      <c r="K2537" s="18" t="s">
        <v>11502</v>
      </c>
      <c r="L2537" s="18" t="s">
        <v>11502</v>
      </c>
      <c r="M2537" s="18" t="s">
        <v>11502</v>
      </c>
      <c r="N2537" s="18" t="s">
        <v>11664</v>
      </c>
      <c r="O2537" s="18" t="s">
        <v>11665</v>
      </c>
      <c r="P2537" s="20" t="s">
        <v>11666</v>
      </c>
    </row>
    <row r="2538" spans="1:16" ht="43.2" x14ac:dyDescent="0.3">
      <c r="A2538" s="19" t="s">
        <v>7325</v>
      </c>
      <c r="B2538" s="18" t="s">
        <v>7326</v>
      </c>
      <c r="C2538" s="18" t="s">
        <v>7327</v>
      </c>
      <c r="D2538" s="18" t="s">
        <v>704</v>
      </c>
      <c r="E2538" s="18" t="s">
        <v>2053</v>
      </c>
      <c r="F2538" s="18" t="s">
        <v>11511</v>
      </c>
      <c r="G2538" s="18" t="s">
        <v>11514</v>
      </c>
      <c r="H2538" s="18" t="s">
        <v>11451</v>
      </c>
      <c r="I2538" s="18" t="s">
        <v>11502</v>
      </c>
      <c r="J2538" s="18" t="s">
        <v>11502</v>
      </c>
      <c r="K2538" s="18" t="s">
        <v>11502</v>
      </c>
      <c r="L2538" s="18" t="s">
        <v>11502</v>
      </c>
      <c r="M2538" s="18" t="s">
        <v>11502</v>
      </c>
      <c r="N2538" s="18" t="s">
        <v>11664</v>
      </c>
      <c r="O2538" s="18" t="s">
        <v>11665</v>
      </c>
      <c r="P2538" s="20" t="s">
        <v>11666</v>
      </c>
    </row>
    <row r="2539" spans="1:16" ht="43.2" x14ac:dyDescent="0.3">
      <c r="A2539" s="19" t="s">
        <v>7328</v>
      </c>
      <c r="B2539" s="18" t="s">
        <v>7329</v>
      </c>
      <c r="C2539" s="18" t="s">
        <v>7330</v>
      </c>
      <c r="D2539" s="18" t="s">
        <v>704</v>
      </c>
      <c r="E2539" s="18" t="s">
        <v>2053</v>
      </c>
      <c r="F2539" s="18" t="s">
        <v>11511</v>
      </c>
      <c r="G2539" s="18" t="s">
        <v>11514</v>
      </c>
      <c r="H2539" s="18" t="s">
        <v>11451</v>
      </c>
      <c r="I2539" s="18" t="s">
        <v>11502</v>
      </c>
      <c r="J2539" s="18" t="s">
        <v>11502</v>
      </c>
      <c r="K2539" s="18" t="s">
        <v>11502</v>
      </c>
      <c r="L2539" s="18" t="s">
        <v>11502</v>
      </c>
      <c r="M2539" s="18" t="s">
        <v>11502</v>
      </c>
      <c r="N2539" s="18" t="s">
        <v>11664</v>
      </c>
      <c r="O2539" s="18" t="s">
        <v>11665</v>
      </c>
      <c r="P2539" s="20" t="s">
        <v>11666</v>
      </c>
    </row>
    <row r="2540" spans="1:16" ht="43.2" x14ac:dyDescent="0.3">
      <c r="A2540" s="19" t="s">
        <v>7331</v>
      </c>
      <c r="B2540" s="18" t="s">
        <v>7332</v>
      </c>
      <c r="C2540" s="18" t="s">
        <v>7333</v>
      </c>
      <c r="D2540" s="18" t="s">
        <v>704</v>
      </c>
      <c r="E2540" s="18" t="s">
        <v>2053</v>
      </c>
      <c r="F2540" s="18" t="s">
        <v>11511</v>
      </c>
      <c r="G2540" s="18" t="s">
        <v>11514</v>
      </c>
      <c r="H2540" s="18" t="s">
        <v>11451</v>
      </c>
      <c r="I2540" s="18" t="s">
        <v>11502</v>
      </c>
      <c r="J2540" s="18" t="s">
        <v>11502</v>
      </c>
      <c r="K2540" s="18" t="s">
        <v>11502</v>
      </c>
      <c r="L2540" s="18" t="s">
        <v>11502</v>
      </c>
      <c r="M2540" s="18" t="s">
        <v>11502</v>
      </c>
      <c r="N2540" s="18" t="s">
        <v>11664</v>
      </c>
      <c r="O2540" s="18" t="s">
        <v>11665</v>
      </c>
      <c r="P2540" s="20" t="s">
        <v>11666</v>
      </c>
    </row>
    <row r="2541" spans="1:16" ht="43.2" x14ac:dyDescent="0.3">
      <c r="A2541" s="19" t="s">
        <v>7334</v>
      </c>
      <c r="B2541" s="18" t="s">
        <v>7335</v>
      </c>
      <c r="C2541" s="18" t="s">
        <v>7336</v>
      </c>
      <c r="D2541" s="18" t="s">
        <v>657</v>
      </c>
      <c r="E2541" s="18" t="s">
        <v>2053</v>
      </c>
      <c r="F2541" s="18" t="s">
        <v>11511</v>
      </c>
      <c r="G2541" s="18" t="s">
        <v>11512</v>
      </c>
      <c r="H2541" s="18" t="s">
        <v>11451</v>
      </c>
      <c r="I2541" s="18" t="s">
        <v>11502</v>
      </c>
      <c r="J2541" s="18" t="s">
        <v>11502</v>
      </c>
      <c r="K2541" s="18" t="s">
        <v>11502</v>
      </c>
      <c r="L2541" s="18" t="s">
        <v>11502</v>
      </c>
      <c r="M2541" s="18" t="s">
        <v>11502</v>
      </c>
      <c r="N2541" s="18" t="s">
        <v>11664</v>
      </c>
      <c r="O2541" s="18" t="s">
        <v>11665</v>
      </c>
      <c r="P2541" s="20" t="s">
        <v>11666</v>
      </c>
    </row>
    <row r="2542" spans="1:16" ht="43.2" x14ac:dyDescent="0.3">
      <c r="A2542" s="19" t="s">
        <v>7337</v>
      </c>
      <c r="B2542" s="18" t="s">
        <v>7338</v>
      </c>
      <c r="C2542" s="18" t="s">
        <v>7339</v>
      </c>
      <c r="D2542" s="18" t="s">
        <v>657</v>
      </c>
      <c r="E2542" s="18" t="s">
        <v>2053</v>
      </c>
      <c r="F2542" s="18" t="s">
        <v>11511</v>
      </c>
      <c r="G2542" s="18" t="s">
        <v>11512</v>
      </c>
      <c r="H2542" s="18" t="s">
        <v>11451</v>
      </c>
      <c r="I2542" s="18" t="s">
        <v>11502</v>
      </c>
      <c r="J2542" s="18" t="s">
        <v>11502</v>
      </c>
      <c r="K2542" s="18" t="s">
        <v>11502</v>
      </c>
      <c r="L2542" s="18" t="s">
        <v>11502</v>
      </c>
      <c r="M2542" s="18" t="s">
        <v>11502</v>
      </c>
      <c r="N2542" s="18" t="s">
        <v>11664</v>
      </c>
      <c r="O2542" s="18" t="s">
        <v>11665</v>
      </c>
      <c r="P2542" s="20" t="s">
        <v>11666</v>
      </c>
    </row>
    <row r="2543" spans="1:16" ht="43.2" x14ac:dyDescent="0.3">
      <c r="A2543" s="19" t="s">
        <v>7340</v>
      </c>
      <c r="B2543" s="18" t="s">
        <v>7341</v>
      </c>
      <c r="C2543" s="18" t="s">
        <v>7342</v>
      </c>
      <c r="D2543" s="18" t="s">
        <v>657</v>
      </c>
      <c r="E2543" s="18" t="s">
        <v>2053</v>
      </c>
      <c r="F2543" s="18" t="s">
        <v>11511</v>
      </c>
      <c r="G2543" s="18" t="s">
        <v>11512</v>
      </c>
      <c r="H2543" s="18" t="s">
        <v>11451</v>
      </c>
      <c r="I2543" s="18" t="s">
        <v>11502</v>
      </c>
      <c r="J2543" s="18" t="s">
        <v>11502</v>
      </c>
      <c r="K2543" s="18" t="s">
        <v>11502</v>
      </c>
      <c r="L2543" s="18" t="s">
        <v>11502</v>
      </c>
      <c r="M2543" s="18" t="s">
        <v>11502</v>
      </c>
      <c r="N2543" s="18" t="s">
        <v>11664</v>
      </c>
      <c r="O2543" s="18" t="s">
        <v>11665</v>
      </c>
      <c r="P2543" s="20" t="s">
        <v>11666</v>
      </c>
    </row>
    <row r="2544" spans="1:16" ht="43.2" x14ac:dyDescent="0.3">
      <c r="A2544" s="19" t="s">
        <v>7343</v>
      </c>
      <c r="B2544" s="18" t="s">
        <v>7344</v>
      </c>
      <c r="C2544" s="18" t="s">
        <v>7345</v>
      </c>
      <c r="D2544" s="18" t="s">
        <v>704</v>
      </c>
      <c r="E2544" s="18" t="s">
        <v>2053</v>
      </c>
      <c r="F2544" s="18" t="s">
        <v>11511</v>
      </c>
      <c r="G2544" s="18" t="s">
        <v>11514</v>
      </c>
      <c r="H2544" s="18" t="s">
        <v>11451</v>
      </c>
      <c r="I2544" s="18" t="s">
        <v>11502</v>
      </c>
      <c r="J2544" s="18" t="s">
        <v>11502</v>
      </c>
      <c r="K2544" s="18" t="s">
        <v>11502</v>
      </c>
      <c r="L2544" s="18" t="s">
        <v>11502</v>
      </c>
      <c r="M2544" s="18" t="s">
        <v>11502</v>
      </c>
      <c r="N2544" s="18" t="s">
        <v>11664</v>
      </c>
      <c r="O2544" s="18" t="s">
        <v>11665</v>
      </c>
      <c r="P2544" s="20" t="s">
        <v>11666</v>
      </c>
    </row>
    <row r="2545" spans="1:16" ht="43.2" x14ac:dyDescent="0.3">
      <c r="A2545" s="19" t="s">
        <v>7346</v>
      </c>
      <c r="B2545" s="18" t="s">
        <v>7347</v>
      </c>
      <c r="C2545" s="18" t="s">
        <v>7348</v>
      </c>
      <c r="D2545" s="18" t="s">
        <v>704</v>
      </c>
      <c r="E2545" s="18" t="s">
        <v>2053</v>
      </c>
      <c r="F2545" s="18" t="s">
        <v>11511</v>
      </c>
      <c r="G2545" s="18" t="s">
        <v>11514</v>
      </c>
      <c r="H2545" s="18" t="s">
        <v>11451</v>
      </c>
      <c r="I2545" s="18" t="s">
        <v>11502</v>
      </c>
      <c r="J2545" s="18" t="s">
        <v>11502</v>
      </c>
      <c r="K2545" s="18" t="s">
        <v>11502</v>
      </c>
      <c r="L2545" s="18" t="s">
        <v>11502</v>
      </c>
      <c r="M2545" s="18" t="s">
        <v>11502</v>
      </c>
      <c r="N2545" s="18" t="s">
        <v>11664</v>
      </c>
      <c r="O2545" s="18" t="s">
        <v>11665</v>
      </c>
      <c r="P2545" s="20" t="s">
        <v>11666</v>
      </c>
    </row>
    <row r="2546" spans="1:16" ht="43.2" x14ac:dyDescent="0.3">
      <c r="A2546" s="19" t="s">
        <v>7349</v>
      </c>
      <c r="B2546" s="18" t="s">
        <v>7350</v>
      </c>
      <c r="C2546" s="18" t="s">
        <v>7351</v>
      </c>
      <c r="D2546" s="18" t="s">
        <v>704</v>
      </c>
      <c r="E2546" s="18" t="s">
        <v>2053</v>
      </c>
      <c r="F2546" s="18" t="s">
        <v>11511</v>
      </c>
      <c r="G2546" s="18" t="s">
        <v>11514</v>
      </c>
      <c r="H2546" s="18" t="s">
        <v>11451</v>
      </c>
      <c r="I2546" s="18" t="s">
        <v>11502</v>
      </c>
      <c r="J2546" s="18" t="s">
        <v>11502</v>
      </c>
      <c r="K2546" s="18" t="s">
        <v>11502</v>
      </c>
      <c r="L2546" s="18" t="s">
        <v>11502</v>
      </c>
      <c r="M2546" s="18" t="s">
        <v>11502</v>
      </c>
      <c r="N2546" s="18" t="s">
        <v>11664</v>
      </c>
      <c r="O2546" s="18" t="s">
        <v>11665</v>
      </c>
      <c r="P2546" s="20" t="s">
        <v>11666</v>
      </c>
    </row>
    <row r="2547" spans="1:16" ht="43.2" x14ac:dyDescent="0.3">
      <c r="A2547" s="19" t="s">
        <v>7352</v>
      </c>
      <c r="B2547" s="18" t="s">
        <v>7353</v>
      </c>
      <c r="C2547" s="18" t="s">
        <v>7354</v>
      </c>
      <c r="D2547" s="18" t="s">
        <v>704</v>
      </c>
      <c r="E2547" s="18" t="s">
        <v>2053</v>
      </c>
      <c r="F2547" s="18" t="s">
        <v>11511</v>
      </c>
      <c r="G2547" s="18" t="s">
        <v>11514</v>
      </c>
      <c r="H2547" s="18" t="s">
        <v>11451</v>
      </c>
      <c r="I2547" s="18" t="s">
        <v>11502</v>
      </c>
      <c r="J2547" s="18" t="s">
        <v>11502</v>
      </c>
      <c r="K2547" s="18" t="s">
        <v>11502</v>
      </c>
      <c r="L2547" s="18" t="s">
        <v>11502</v>
      </c>
      <c r="M2547" s="18" t="s">
        <v>11502</v>
      </c>
      <c r="N2547" s="18" t="s">
        <v>11664</v>
      </c>
      <c r="O2547" s="18" t="s">
        <v>11665</v>
      </c>
      <c r="P2547" s="20" t="s">
        <v>11666</v>
      </c>
    </row>
    <row r="2548" spans="1:16" ht="43.2" x14ac:dyDescent="0.3">
      <c r="A2548" s="19" t="s">
        <v>7355</v>
      </c>
      <c r="B2548" s="18" t="s">
        <v>7356</v>
      </c>
      <c r="C2548" s="18" t="s">
        <v>7357</v>
      </c>
      <c r="D2548" s="18" t="s">
        <v>704</v>
      </c>
      <c r="E2548" s="18" t="s">
        <v>2053</v>
      </c>
      <c r="F2548" s="18" t="s">
        <v>11511</v>
      </c>
      <c r="G2548" s="18" t="s">
        <v>11514</v>
      </c>
      <c r="H2548" s="18" t="s">
        <v>11451</v>
      </c>
      <c r="I2548" s="18" t="s">
        <v>11502</v>
      </c>
      <c r="J2548" s="18" t="s">
        <v>11502</v>
      </c>
      <c r="K2548" s="18" t="s">
        <v>11502</v>
      </c>
      <c r="L2548" s="18" t="s">
        <v>11502</v>
      </c>
      <c r="M2548" s="18" t="s">
        <v>11502</v>
      </c>
      <c r="N2548" s="18" t="s">
        <v>11664</v>
      </c>
      <c r="O2548" s="18" t="s">
        <v>11665</v>
      </c>
      <c r="P2548" s="20" t="s">
        <v>11666</v>
      </c>
    </row>
    <row r="2549" spans="1:16" ht="43.2" x14ac:dyDescent="0.3">
      <c r="A2549" s="19" t="s">
        <v>7358</v>
      </c>
      <c r="B2549" s="18" t="s">
        <v>7359</v>
      </c>
      <c r="C2549" s="18" t="s">
        <v>7360</v>
      </c>
      <c r="D2549" s="18" t="s">
        <v>704</v>
      </c>
      <c r="E2549" s="18" t="s">
        <v>2053</v>
      </c>
      <c r="F2549" s="18" t="s">
        <v>11511</v>
      </c>
      <c r="G2549" s="18" t="s">
        <v>11514</v>
      </c>
      <c r="H2549" s="18" t="s">
        <v>11451</v>
      </c>
      <c r="I2549" s="18" t="s">
        <v>11502</v>
      </c>
      <c r="J2549" s="18" t="s">
        <v>11502</v>
      </c>
      <c r="K2549" s="18" t="s">
        <v>11502</v>
      </c>
      <c r="L2549" s="18" t="s">
        <v>11502</v>
      </c>
      <c r="M2549" s="18" t="s">
        <v>11502</v>
      </c>
      <c r="N2549" s="18" t="s">
        <v>11664</v>
      </c>
      <c r="O2549" s="18" t="s">
        <v>11665</v>
      </c>
      <c r="P2549" s="20" t="s">
        <v>11666</v>
      </c>
    </row>
    <row r="2550" spans="1:16" ht="43.2" x14ac:dyDescent="0.3">
      <c r="A2550" s="19" t="s">
        <v>7361</v>
      </c>
      <c r="B2550" s="18" t="s">
        <v>7362</v>
      </c>
      <c r="C2550" s="18" t="s">
        <v>7363</v>
      </c>
      <c r="D2550" s="18" t="s">
        <v>704</v>
      </c>
      <c r="E2550" s="18" t="s">
        <v>2053</v>
      </c>
      <c r="F2550" s="18" t="s">
        <v>11511</v>
      </c>
      <c r="G2550" s="18" t="s">
        <v>11514</v>
      </c>
      <c r="H2550" s="18" t="s">
        <v>11451</v>
      </c>
      <c r="I2550" s="18" t="s">
        <v>11502</v>
      </c>
      <c r="J2550" s="18" t="s">
        <v>11502</v>
      </c>
      <c r="K2550" s="18" t="s">
        <v>11502</v>
      </c>
      <c r="L2550" s="18" t="s">
        <v>11502</v>
      </c>
      <c r="M2550" s="18" t="s">
        <v>11502</v>
      </c>
      <c r="N2550" s="18" t="s">
        <v>11664</v>
      </c>
      <c r="O2550" s="18" t="s">
        <v>11665</v>
      </c>
      <c r="P2550" s="20" t="s">
        <v>11666</v>
      </c>
    </row>
    <row r="2551" spans="1:16" ht="43.2" x14ac:dyDescent="0.3">
      <c r="A2551" s="19" t="s">
        <v>7364</v>
      </c>
      <c r="B2551" s="18" t="s">
        <v>7365</v>
      </c>
      <c r="C2551" s="18" t="s">
        <v>7366</v>
      </c>
      <c r="D2551" s="18" t="s">
        <v>704</v>
      </c>
      <c r="E2551" s="18" t="s">
        <v>2053</v>
      </c>
      <c r="F2551" s="18" t="s">
        <v>11511</v>
      </c>
      <c r="G2551" s="18" t="s">
        <v>11514</v>
      </c>
      <c r="H2551" s="18" t="s">
        <v>11451</v>
      </c>
      <c r="I2551" s="18" t="s">
        <v>11502</v>
      </c>
      <c r="J2551" s="18" t="s">
        <v>11502</v>
      </c>
      <c r="K2551" s="18" t="s">
        <v>11502</v>
      </c>
      <c r="L2551" s="18" t="s">
        <v>11502</v>
      </c>
      <c r="M2551" s="18" t="s">
        <v>11502</v>
      </c>
      <c r="N2551" s="18" t="s">
        <v>11664</v>
      </c>
      <c r="O2551" s="18" t="s">
        <v>11665</v>
      </c>
      <c r="P2551" s="20" t="s">
        <v>11666</v>
      </c>
    </row>
    <row r="2552" spans="1:16" ht="43.2" x14ac:dyDescent="0.3">
      <c r="A2552" s="19" t="s">
        <v>7367</v>
      </c>
      <c r="B2552" s="18" t="s">
        <v>7368</v>
      </c>
      <c r="C2552" s="18" t="s">
        <v>7369</v>
      </c>
      <c r="D2552" s="18" t="s">
        <v>704</v>
      </c>
      <c r="E2552" s="18" t="s">
        <v>2053</v>
      </c>
      <c r="F2552" s="18" t="s">
        <v>11511</v>
      </c>
      <c r="G2552" s="18" t="s">
        <v>11514</v>
      </c>
      <c r="H2552" s="18" t="s">
        <v>11451</v>
      </c>
      <c r="I2552" s="18" t="s">
        <v>11502</v>
      </c>
      <c r="J2552" s="18" t="s">
        <v>11502</v>
      </c>
      <c r="K2552" s="18" t="s">
        <v>11502</v>
      </c>
      <c r="L2552" s="18" t="s">
        <v>11502</v>
      </c>
      <c r="M2552" s="18" t="s">
        <v>11502</v>
      </c>
      <c r="N2552" s="18" t="s">
        <v>11664</v>
      </c>
      <c r="O2552" s="18" t="s">
        <v>11665</v>
      </c>
      <c r="P2552" s="20" t="s">
        <v>11666</v>
      </c>
    </row>
    <row r="2553" spans="1:16" ht="43.2" x14ac:dyDescent="0.3">
      <c r="A2553" s="19" t="s">
        <v>7370</v>
      </c>
      <c r="B2553" s="18" t="s">
        <v>7371</v>
      </c>
      <c r="C2553" s="18" t="s">
        <v>7372</v>
      </c>
      <c r="D2553" s="18" t="s">
        <v>704</v>
      </c>
      <c r="E2553" s="18" t="s">
        <v>2053</v>
      </c>
      <c r="F2553" s="18" t="s">
        <v>11511</v>
      </c>
      <c r="G2553" s="18" t="s">
        <v>11514</v>
      </c>
      <c r="H2553" s="18" t="s">
        <v>11451</v>
      </c>
      <c r="I2553" s="18" t="s">
        <v>11502</v>
      </c>
      <c r="J2553" s="18" t="s">
        <v>11502</v>
      </c>
      <c r="K2553" s="18" t="s">
        <v>11502</v>
      </c>
      <c r="L2553" s="18" t="s">
        <v>11502</v>
      </c>
      <c r="M2553" s="18" t="s">
        <v>11502</v>
      </c>
      <c r="N2553" s="18" t="s">
        <v>11664</v>
      </c>
      <c r="O2553" s="18" t="s">
        <v>11665</v>
      </c>
      <c r="P2553" s="20" t="s">
        <v>11666</v>
      </c>
    </row>
    <row r="2554" spans="1:16" ht="43.2" x14ac:dyDescent="0.3">
      <c r="A2554" s="19" t="s">
        <v>7373</v>
      </c>
      <c r="B2554" s="18" t="s">
        <v>7374</v>
      </c>
      <c r="C2554" s="18" t="s">
        <v>7375</v>
      </c>
      <c r="D2554" s="18" t="s">
        <v>704</v>
      </c>
      <c r="E2554" s="18" t="s">
        <v>2053</v>
      </c>
      <c r="F2554" s="18" t="s">
        <v>11511</v>
      </c>
      <c r="G2554" s="18" t="s">
        <v>11514</v>
      </c>
      <c r="H2554" s="18" t="s">
        <v>11451</v>
      </c>
      <c r="I2554" s="18" t="s">
        <v>11502</v>
      </c>
      <c r="J2554" s="18" t="s">
        <v>11502</v>
      </c>
      <c r="K2554" s="18" t="s">
        <v>11502</v>
      </c>
      <c r="L2554" s="18" t="s">
        <v>11502</v>
      </c>
      <c r="M2554" s="18" t="s">
        <v>11502</v>
      </c>
      <c r="N2554" s="18" t="s">
        <v>11664</v>
      </c>
      <c r="O2554" s="18" t="s">
        <v>11665</v>
      </c>
      <c r="P2554" s="20" t="s">
        <v>11666</v>
      </c>
    </row>
    <row r="2555" spans="1:16" ht="43.2" x14ac:dyDescent="0.3">
      <c r="A2555" s="19" t="s">
        <v>7376</v>
      </c>
      <c r="B2555" s="18" t="s">
        <v>7377</v>
      </c>
      <c r="C2555" s="18" t="s">
        <v>7378</v>
      </c>
      <c r="D2555" s="18" t="s">
        <v>7379</v>
      </c>
      <c r="E2555" s="18" t="s">
        <v>2053</v>
      </c>
      <c r="F2555" s="18" t="s">
        <v>11511</v>
      </c>
      <c r="G2555" s="18" t="s">
        <v>11644</v>
      </c>
      <c r="H2555" s="18" t="s">
        <v>11451</v>
      </c>
      <c r="I2555" s="18" t="s">
        <v>11502</v>
      </c>
      <c r="J2555" s="18" t="s">
        <v>11502</v>
      </c>
      <c r="K2555" s="18" t="s">
        <v>11502</v>
      </c>
      <c r="L2555" s="18" t="s">
        <v>11502</v>
      </c>
      <c r="M2555" s="18" t="s">
        <v>11502</v>
      </c>
      <c r="N2555" s="18" t="s">
        <v>11664</v>
      </c>
      <c r="O2555" s="18" t="s">
        <v>11665</v>
      </c>
      <c r="P2555" s="20" t="s">
        <v>11666</v>
      </c>
    </row>
    <row r="2556" spans="1:16" ht="43.2" x14ac:dyDescent="0.3">
      <c r="A2556" s="19" t="s">
        <v>7380</v>
      </c>
      <c r="B2556" s="18" t="s">
        <v>7381</v>
      </c>
      <c r="C2556" s="18" t="s">
        <v>7382</v>
      </c>
      <c r="D2556" s="18" t="s">
        <v>7379</v>
      </c>
      <c r="E2556" s="18" t="s">
        <v>2053</v>
      </c>
      <c r="F2556" s="18" t="s">
        <v>11511</v>
      </c>
      <c r="G2556" s="18" t="s">
        <v>11644</v>
      </c>
      <c r="H2556" s="18" t="s">
        <v>11451</v>
      </c>
      <c r="I2556" s="18" t="s">
        <v>11502</v>
      </c>
      <c r="J2556" s="18" t="s">
        <v>11502</v>
      </c>
      <c r="K2556" s="18" t="s">
        <v>11502</v>
      </c>
      <c r="L2556" s="18" t="s">
        <v>11502</v>
      </c>
      <c r="M2556" s="18" t="s">
        <v>11502</v>
      </c>
      <c r="N2556" s="18" t="s">
        <v>11664</v>
      </c>
      <c r="O2556" s="18" t="s">
        <v>11665</v>
      </c>
      <c r="P2556" s="20" t="s">
        <v>11666</v>
      </c>
    </row>
    <row r="2557" spans="1:16" ht="43.2" x14ac:dyDescent="0.3">
      <c r="A2557" s="19" t="s">
        <v>7383</v>
      </c>
      <c r="B2557" s="18" t="s">
        <v>7384</v>
      </c>
      <c r="C2557" s="18" t="s">
        <v>7385</v>
      </c>
      <c r="D2557" s="18" t="s">
        <v>7379</v>
      </c>
      <c r="E2557" s="18" t="s">
        <v>2053</v>
      </c>
      <c r="F2557" s="18" t="s">
        <v>11511</v>
      </c>
      <c r="G2557" s="18" t="s">
        <v>11644</v>
      </c>
      <c r="H2557" s="18" t="s">
        <v>11451</v>
      </c>
      <c r="I2557" s="18" t="s">
        <v>11502</v>
      </c>
      <c r="J2557" s="18" t="s">
        <v>11502</v>
      </c>
      <c r="K2557" s="18" t="s">
        <v>11502</v>
      </c>
      <c r="L2557" s="18" t="s">
        <v>11502</v>
      </c>
      <c r="M2557" s="18" t="s">
        <v>11502</v>
      </c>
      <c r="N2557" s="18" t="s">
        <v>11664</v>
      </c>
      <c r="O2557" s="18" t="s">
        <v>11665</v>
      </c>
      <c r="P2557" s="20" t="s">
        <v>11666</v>
      </c>
    </row>
    <row r="2558" spans="1:16" ht="43.2" x14ac:dyDescent="0.3">
      <c r="A2558" s="19" t="s">
        <v>7386</v>
      </c>
      <c r="B2558" s="18" t="s">
        <v>7387</v>
      </c>
      <c r="C2558" s="18" t="s">
        <v>7388</v>
      </c>
      <c r="D2558" s="18" t="s">
        <v>657</v>
      </c>
      <c r="E2558" s="18" t="s">
        <v>2053</v>
      </c>
      <c r="F2558" s="18" t="s">
        <v>11511</v>
      </c>
      <c r="G2558" s="18" t="s">
        <v>11512</v>
      </c>
      <c r="H2558" s="18" t="s">
        <v>11451</v>
      </c>
      <c r="I2558" s="18" t="s">
        <v>11502</v>
      </c>
      <c r="J2558" s="18" t="s">
        <v>11502</v>
      </c>
      <c r="K2558" s="18" t="s">
        <v>11502</v>
      </c>
      <c r="L2558" s="18" t="s">
        <v>11502</v>
      </c>
      <c r="M2558" s="18" t="s">
        <v>11502</v>
      </c>
      <c r="N2558" s="18" t="s">
        <v>11664</v>
      </c>
      <c r="O2558" s="18" t="s">
        <v>11665</v>
      </c>
      <c r="P2558" s="20" t="s">
        <v>11666</v>
      </c>
    </row>
    <row r="2559" spans="1:16" ht="43.2" x14ac:dyDescent="0.3">
      <c r="A2559" s="19" t="s">
        <v>7389</v>
      </c>
      <c r="B2559" s="18" t="s">
        <v>7390</v>
      </c>
      <c r="C2559" s="18" t="s">
        <v>7391</v>
      </c>
      <c r="D2559" s="18" t="s">
        <v>657</v>
      </c>
      <c r="E2559" s="18" t="s">
        <v>2053</v>
      </c>
      <c r="F2559" s="18" t="s">
        <v>11511</v>
      </c>
      <c r="G2559" s="18" t="s">
        <v>11512</v>
      </c>
      <c r="H2559" s="18" t="s">
        <v>11451</v>
      </c>
      <c r="I2559" s="18" t="s">
        <v>11502</v>
      </c>
      <c r="J2559" s="18" t="s">
        <v>11502</v>
      </c>
      <c r="K2559" s="18" t="s">
        <v>11502</v>
      </c>
      <c r="L2559" s="18" t="s">
        <v>11502</v>
      </c>
      <c r="M2559" s="18" t="s">
        <v>11502</v>
      </c>
      <c r="N2559" s="18" t="s">
        <v>11664</v>
      </c>
      <c r="O2559" s="18" t="s">
        <v>11665</v>
      </c>
      <c r="P2559" s="20" t="s">
        <v>11666</v>
      </c>
    </row>
    <row r="2560" spans="1:16" ht="43.2" x14ac:dyDescent="0.3">
      <c r="A2560" s="19" t="s">
        <v>7392</v>
      </c>
      <c r="B2560" s="18" t="s">
        <v>7393</v>
      </c>
      <c r="C2560" s="18" t="s">
        <v>1799</v>
      </c>
      <c r="D2560" s="18" t="s">
        <v>657</v>
      </c>
      <c r="E2560" s="18" t="s">
        <v>2053</v>
      </c>
      <c r="F2560" s="18" t="s">
        <v>11511</v>
      </c>
      <c r="G2560" s="18" t="s">
        <v>11512</v>
      </c>
      <c r="H2560" s="18" t="s">
        <v>11451</v>
      </c>
      <c r="I2560" s="18" t="s">
        <v>11502</v>
      </c>
      <c r="J2560" s="18" t="s">
        <v>11502</v>
      </c>
      <c r="K2560" s="18" t="s">
        <v>11502</v>
      </c>
      <c r="L2560" s="18" t="s">
        <v>11502</v>
      </c>
      <c r="M2560" s="18" t="s">
        <v>11502</v>
      </c>
      <c r="N2560" s="18" t="s">
        <v>11664</v>
      </c>
      <c r="O2560" s="18" t="s">
        <v>11665</v>
      </c>
      <c r="P2560" s="20" t="s">
        <v>11666</v>
      </c>
    </row>
    <row r="2561" spans="1:16" ht="43.2" x14ac:dyDescent="0.3">
      <c r="A2561" s="19" t="s">
        <v>7394</v>
      </c>
      <c r="B2561" s="18" t="s">
        <v>7395</v>
      </c>
      <c r="C2561" s="18" t="s">
        <v>7396</v>
      </c>
      <c r="D2561" s="18" t="s">
        <v>657</v>
      </c>
      <c r="E2561" s="18" t="s">
        <v>2053</v>
      </c>
      <c r="F2561" s="18" t="s">
        <v>11511</v>
      </c>
      <c r="G2561" s="18" t="s">
        <v>11512</v>
      </c>
      <c r="H2561" s="18" t="s">
        <v>11451</v>
      </c>
      <c r="I2561" s="18" t="s">
        <v>11502</v>
      </c>
      <c r="J2561" s="18" t="s">
        <v>11502</v>
      </c>
      <c r="K2561" s="18" t="s">
        <v>11502</v>
      </c>
      <c r="L2561" s="18" t="s">
        <v>11502</v>
      </c>
      <c r="M2561" s="18" t="s">
        <v>11502</v>
      </c>
      <c r="N2561" s="18" t="s">
        <v>11664</v>
      </c>
      <c r="O2561" s="18" t="s">
        <v>11665</v>
      </c>
      <c r="P2561" s="20" t="s">
        <v>11666</v>
      </c>
    </row>
    <row r="2562" spans="1:16" ht="43.2" x14ac:dyDescent="0.3">
      <c r="A2562" s="19" t="s">
        <v>7397</v>
      </c>
      <c r="B2562" s="18" t="s">
        <v>7398</v>
      </c>
      <c r="C2562" s="18" t="s">
        <v>7399</v>
      </c>
      <c r="D2562" s="18" t="s">
        <v>657</v>
      </c>
      <c r="E2562" s="18" t="s">
        <v>2053</v>
      </c>
      <c r="F2562" s="18" t="s">
        <v>11511</v>
      </c>
      <c r="G2562" s="18" t="s">
        <v>11512</v>
      </c>
      <c r="H2562" s="18" t="s">
        <v>11451</v>
      </c>
      <c r="I2562" s="18" t="s">
        <v>11502</v>
      </c>
      <c r="J2562" s="18" t="s">
        <v>11502</v>
      </c>
      <c r="K2562" s="18" t="s">
        <v>11502</v>
      </c>
      <c r="L2562" s="18" t="s">
        <v>11502</v>
      </c>
      <c r="M2562" s="18" t="s">
        <v>11502</v>
      </c>
      <c r="N2562" s="18" t="s">
        <v>11664</v>
      </c>
      <c r="O2562" s="18" t="s">
        <v>11665</v>
      </c>
      <c r="P2562" s="20" t="s">
        <v>11666</v>
      </c>
    </row>
    <row r="2563" spans="1:16" ht="43.2" x14ac:dyDescent="0.3">
      <c r="A2563" s="19" t="s">
        <v>7400</v>
      </c>
      <c r="B2563" s="18" t="s">
        <v>7401</v>
      </c>
      <c r="C2563" s="18" t="s">
        <v>7402</v>
      </c>
      <c r="D2563" s="18" t="s">
        <v>657</v>
      </c>
      <c r="E2563" s="18" t="s">
        <v>2053</v>
      </c>
      <c r="F2563" s="18" t="s">
        <v>11511</v>
      </c>
      <c r="G2563" s="18" t="s">
        <v>11512</v>
      </c>
      <c r="H2563" s="18" t="s">
        <v>11451</v>
      </c>
      <c r="I2563" s="18" t="s">
        <v>11502</v>
      </c>
      <c r="J2563" s="18" t="s">
        <v>11502</v>
      </c>
      <c r="K2563" s="18" t="s">
        <v>11502</v>
      </c>
      <c r="L2563" s="18" t="s">
        <v>11502</v>
      </c>
      <c r="M2563" s="18" t="s">
        <v>11502</v>
      </c>
      <c r="N2563" s="18" t="s">
        <v>11664</v>
      </c>
      <c r="O2563" s="18" t="s">
        <v>11665</v>
      </c>
      <c r="P2563" s="20" t="s">
        <v>11666</v>
      </c>
    </row>
    <row r="2564" spans="1:16" ht="43.2" x14ac:dyDescent="0.3">
      <c r="A2564" s="19" t="s">
        <v>7403</v>
      </c>
      <c r="B2564" s="18" t="s">
        <v>7404</v>
      </c>
      <c r="C2564" s="18" t="s">
        <v>7405</v>
      </c>
      <c r="D2564" s="18" t="s">
        <v>657</v>
      </c>
      <c r="E2564" s="18" t="s">
        <v>2053</v>
      </c>
      <c r="F2564" s="18" t="s">
        <v>11511</v>
      </c>
      <c r="G2564" s="18" t="s">
        <v>11512</v>
      </c>
      <c r="H2564" s="18" t="s">
        <v>11451</v>
      </c>
      <c r="I2564" s="18" t="s">
        <v>11502</v>
      </c>
      <c r="J2564" s="18" t="s">
        <v>11502</v>
      </c>
      <c r="K2564" s="18" t="s">
        <v>11502</v>
      </c>
      <c r="L2564" s="18" t="s">
        <v>11502</v>
      </c>
      <c r="M2564" s="18" t="s">
        <v>11502</v>
      </c>
      <c r="N2564" s="18" t="s">
        <v>11664</v>
      </c>
      <c r="O2564" s="18" t="s">
        <v>11665</v>
      </c>
      <c r="P2564" s="20" t="s">
        <v>11666</v>
      </c>
    </row>
    <row r="2565" spans="1:16" ht="43.2" x14ac:dyDescent="0.3">
      <c r="A2565" s="19" t="s">
        <v>7406</v>
      </c>
      <c r="B2565" s="18" t="s">
        <v>7407</v>
      </c>
      <c r="C2565" s="18" t="s">
        <v>7408</v>
      </c>
      <c r="D2565" s="18" t="s">
        <v>526</v>
      </c>
      <c r="E2565" s="18" t="s">
        <v>5651</v>
      </c>
      <c r="F2565" s="18" t="s">
        <v>11505</v>
      </c>
      <c r="G2565" s="18" t="s">
        <v>11506</v>
      </c>
      <c r="H2565" s="18" t="s">
        <v>11451</v>
      </c>
      <c r="I2565" s="18" t="s">
        <v>11502</v>
      </c>
      <c r="J2565" s="18" t="s">
        <v>11502</v>
      </c>
      <c r="K2565" s="18" t="s">
        <v>11502</v>
      </c>
      <c r="L2565" s="18" t="s">
        <v>11502</v>
      </c>
      <c r="M2565" s="18" t="s">
        <v>11502</v>
      </c>
      <c r="N2565" s="18" t="s">
        <v>11664</v>
      </c>
      <c r="O2565" s="18" t="s">
        <v>11665</v>
      </c>
      <c r="P2565" s="20" t="s">
        <v>11666</v>
      </c>
    </row>
    <row r="2566" spans="1:16" ht="43.2" x14ac:dyDescent="0.3">
      <c r="A2566" s="19" t="s">
        <v>7409</v>
      </c>
      <c r="B2566" s="18" t="s">
        <v>7410</v>
      </c>
      <c r="C2566" s="18" t="s">
        <v>7411</v>
      </c>
      <c r="D2566" s="18" t="s">
        <v>657</v>
      </c>
      <c r="E2566" s="18" t="s">
        <v>2053</v>
      </c>
      <c r="F2566" s="18" t="s">
        <v>11511</v>
      </c>
      <c r="G2566" s="18" t="s">
        <v>11512</v>
      </c>
      <c r="H2566" s="18" t="s">
        <v>11451</v>
      </c>
      <c r="I2566" s="18" t="s">
        <v>11502</v>
      </c>
      <c r="J2566" s="18" t="s">
        <v>11502</v>
      </c>
      <c r="K2566" s="18" t="s">
        <v>11502</v>
      </c>
      <c r="L2566" s="18" t="s">
        <v>11502</v>
      </c>
      <c r="M2566" s="18" t="s">
        <v>11502</v>
      </c>
      <c r="N2566" s="18" t="s">
        <v>11664</v>
      </c>
      <c r="O2566" s="18" t="s">
        <v>11665</v>
      </c>
      <c r="P2566" s="20" t="s">
        <v>11666</v>
      </c>
    </row>
    <row r="2567" spans="1:16" ht="43.2" x14ac:dyDescent="0.3">
      <c r="A2567" s="19" t="s">
        <v>7412</v>
      </c>
      <c r="B2567" s="18" t="s">
        <v>7413</v>
      </c>
      <c r="C2567" s="18" t="s">
        <v>7414</v>
      </c>
      <c r="D2567" s="18" t="s">
        <v>657</v>
      </c>
      <c r="E2567" s="18" t="s">
        <v>2053</v>
      </c>
      <c r="F2567" s="18" t="s">
        <v>11511</v>
      </c>
      <c r="G2567" s="18" t="s">
        <v>11512</v>
      </c>
      <c r="H2567" s="18" t="s">
        <v>11451</v>
      </c>
      <c r="I2567" s="18" t="s">
        <v>11502</v>
      </c>
      <c r="J2567" s="18" t="s">
        <v>11502</v>
      </c>
      <c r="K2567" s="18" t="s">
        <v>11502</v>
      </c>
      <c r="L2567" s="18" t="s">
        <v>11502</v>
      </c>
      <c r="M2567" s="18" t="s">
        <v>11502</v>
      </c>
      <c r="N2567" s="18" t="s">
        <v>11664</v>
      </c>
      <c r="O2567" s="18" t="s">
        <v>11665</v>
      </c>
      <c r="P2567" s="20" t="s">
        <v>11666</v>
      </c>
    </row>
    <row r="2568" spans="1:16" ht="43.2" x14ac:dyDescent="0.3">
      <c r="A2568" s="19" t="s">
        <v>7415</v>
      </c>
      <c r="B2568" s="18" t="s">
        <v>7416</v>
      </c>
      <c r="C2568" s="18" t="s">
        <v>7417</v>
      </c>
      <c r="D2568" s="18" t="s">
        <v>657</v>
      </c>
      <c r="E2568" s="18" t="s">
        <v>2053</v>
      </c>
      <c r="F2568" s="18" t="s">
        <v>11511</v>
      </c>
      <c r="G2568" s="18" t="s">
        <v>11512</v>
      </c>
      <c r="H2568" s="18" t="s">
        <v>11451</v>
      </c>
      <c r="I2568" s="18" t="s">
        <v>11502</v>
      </c>
      <c r="J2568" s="18" t="s">
        <v>11502</v>
      </c>
      <c r="K2568" s="18" t="s">
        <v>11502</v>
      </c>
      <c r="L2568" s="18" t="s">
        <v>11502</v>
      </c>
      <c r="M2568" s="18" t="s">
        <v>11502</v>
      </c>
      <c r="N2568" s="18" t="s">
        <v>11664</v>
      </c>
      <c r="O2568" s="18" t="s">
        <v>11665</v>
      </c>
      <c r="P2568" s="20" t="s">
        <v>11666</v>
      </c>
    </row>
    <row r="2569" spans="1:16" ht="43.2" x14ac:dyDescent="0.3">
      <c r="A2569" s="19" t="s">
        <v>7418</v>
      </c>
      <c r="B2569" s="18" t="s">
        <v>7419</v>
      </c>
      <c r="C2569" s="18" t="s">
        <v>7420</v>
      </c>
      <c r="D2569" s="18" t="s">
        <v>657</v>
      </c>
      <c r="E2569" s="18" t="s">
        <v>2053</v>
      </c>
      <c r="F2569" s="18" t="s">
        <v>11511</v>
      </c>
      <c r="G2569" s="18" t="s">
        <v>11512</v>
      </c>
      <c r="H2569" s="18" t="s">
        <v>11451</v>
      </c>
      <c r="I2569" s="18" t="s">
        <v>11502</v>
      </c>
      <c r="J2569" s="18" t="s">
        <v>11502</v>
      </c>
      <c r="K2569" s="18" t="s">
        <v>11502</v>
      </c>
      <c r="L2569" s="18" t="s">
        <v>11502</v>
      </c>
      <c r="M2569" s="18" t="s">
        <v>11502</v>
      </c>
      <c r="N2569" s="18" t="s">
        <v>11664</v>
      </c>
      <c r="O2569" s="18" t="s">
        <v>11665</v>
      </c>
      <c r="P2569" s="20" t="s">
        <v>11666</v>
      </c>
    </row>
    <row r="2570" spans="1:16" ht="43.2" x14ac:dyDescent="0.3">
      <c r="A2570" s="19" t="s">
        <v>7421</v>
      </c>
      <c r="B2570" s="18" t="s">
        <v>7422</v>
      </c>
      <c r="C2570" s="18" t="s">
        <v>7423</v>
      </c>
      <c r="D2570" s="18" t="s">
        <v>657</v>
      </c>
      <c r="E2570" s="18" t="s">
        <v>2053</v>
      </c>
      <c r="F2570" s="18" t="s">
        <v>11511</v>
      </c>
      <c r="G2570" s="18" t="s">
        <v>11512</v>
      </c>
      <c r="H2570" s="18" t="s">
        <v>11451</v>
      </c>
      <c r="I2570" s="18" t="s">
        <v>11502</v>
      </c>
      <c r="J2570" s="18" t="s">
        <v>11502</v>
      </c>
      <c r="K2570" s="18" t="s">
        <v>11502</v>
      </c>
      <c r="L2570" s="18" t="s">
        <v>11502</v>
      </c>
      <c r="M2570" s="18" t="s">
        <v>11502</v>
      </c>
      <c r="N2570" s="18" t="s">
        <v>11664</v>
      </c>
      <c r="O2570" s="18" t="s">
        <v>11665</v>
      </c>
      <c r="P2570" s="20" t="s">
        <v>11666</v>
      </c>
    </row>
    <row r="2571" spans="1:16" ht="43.2" x14ac:dyDescent="0.3">
      <c r="A2571" s="19" t="s">
        <v>7424</v>
      </c>
      <c r="B2571" s="18" t="s">
        <v>7425</v>
      </c>
      <c r="C2571" s="18" t="s">
        <v>7426</v>
      </c>
      <c r="D2571" s="18" t="s">
        <v>657</v>
      </c>
      <c r="E2571" s="18" t="s">
        <v>2053</v>
      </c>
      <c r="F2571" s="18" t="s">
        <v>11511</v>
      </c>
      <c r="G2571" s="18" t="s">
        <v>11512</v>
      </c>
      <c r="H2571" s="18" t="s">
        <v>11451</v>
      </c>
      <c r="I2571" s="18" t="s">
        <v>11502</v>
      </c>
      <c r="J2571" s="18" t="s">
        <v>11502</v>
      </c>
      <c r="K2571" s="18" t="s">
        <v>11502</v>
      </c>
      <c r="L2571" s="18" t="s">
        <v>11502</v>
      </c>
      <c r="M2571" s="18" t="s">
        <v>11502</v>
      </c>
      <c r="N2571" s="18" t="s">
        <v>11664</v>
      </c>
      <c r="O2571" s="18" t="s">
        <v>11665</v>
      </c>
      <c r="P2571" s="20" t="s">
        <v>11666</v>
      </c>
    </row>
    <row r="2572" spans="1:16" ht="43.2" x14ac:dyDescent="0.3">
      <c r="A2572" s="19" t="s">
        <v>7427</v>
      </c>
      <c r="B2572" s="18" t="s">
        <v>7428</v>
      </c>
      <c r="C2572" s="18" t="s">
        <v>7429</v>
      </c>
      <c r="D2572" s="18" t="s">
        <v>657</v>
      </c>
      <c r="E2572" s="18" t="s">
        <v>2053</v>
      </c>
      <c r="F2572" s="18" t="s">
        <v>11511</v>
      </c>
      <c r="G2572" s="18" t="s">
        <v>11512</v>
      </c>
      <c r="H2572" s="18" t="s">
        <v>11451</v>
      </c>
      <c r="I2572" s="18" t="s">
        <v>11502</v>
      </c>
      <c r="J2572" s="18" t="s">
        <v>11502</v>
      </c>
      <c r="K2572" s="18" t="s">
        <v>11502</v>
      </c>
      <c r="L2572" s="18" t="s">
        <v>11502</v>
      </c>
      <c r="M2572" s="18" t="s">
        <v>11502</v>
      </c>
      <c r="N2572" s="18" t="s">
        <v>11664</v>
      </c>
      <c r="O2572" s="18" t="s">
        <v>11665</v>
      </c>
      <c r="P2572" s="20" t="s">
        <v>11666</v>
      </c>
    </row>
    <row r="2573" spans="1:16" ht="43.2" x14ac:dyDescent="0.3">
      <c r="A2573" s="19" t="s">
        <v>7430</v>
      </c>
      <c r="B2573" s="18" t="s">
        <v>7431</v>
      </c>
      <c r="C2573" s="18" t="s">
        <v>7432</v>
      </c>
      <c r="D2573" s="18" t="s">
        <v>657</v>
      </c>
      <c r="E2573" s="18" t="s">
        <v>2053</v>
      </c>
      <c r="F2573" s="18" t="s">
        <v>11511</v>
      </c>
      <c r="G2573" s="18" t="s">
        <v>11512</v>
      </c>
      <c r="H2573" s="18" t="s">
        <v>11451</v>
      </c>
      <c r="I2573" s="18" t="s">
        <v>11502</v>
      </c>
      <c r="J2573" s="18" t="s">
        <v>11502</v>
      </c>
      <c r="K2573" s="18" t="s">
        <v>11502</v>
      </c>
      <c r="L2573" s="18" t="s">
        <v>11502</v>
      </c>
      <c r="M2573" s="18" t="s">
        <v>11502</v>
      </c>
      <c r="N2573" s="18" t="s">
        <v>11664</v>
      </c>
      <c r="O2573" s="18" t="s">
        <v>11665</v>
      </c>
      <c r="P2573" s="20" t="s">
        <v>11666</v>
      </c>
    </row>
    <row r="2574" spans="1:16" ht="43.2" x14ac:dyDescent="0.3">
      <c r="A2574" s="19" t="s">
        <v>7433</v>
      </c>
      <c r="B2574" s="18" t="s">
        <v>7434</v>
      </c>
      <c r="C2574" s="18" t="s">
        <v>7435</v>
      </c>
      <c r="D2574" s="18" t="s">
        <v>657</v>
      </c>
      <c r="E2574" s="18" t="s">
        <v>2053</v>
      </c>
      <c r="F2574" s="18" t="s">
        <v>11511</v>
      </c>
      <c r="G2574" s="18" t="s">
        <v>11512</v>
      </c>
      <c r="H2574" s="18" t="s">
        <v>11451</v>
      </c>
      <c r="I2574" s="18" t="s">
        <v>11502</v>
      </c>
      <c r="J2574" s="18" t="s">
        <v>11502</v>
      </c>
      <c r="K2574" s="18" t="s">
        <v>11502</v>
      </c>
      <c r="L2574" s="18" t="s">
        <v>11502</v>
      </c>
      <c r="M2574" s="18" t="s">
        <v>11502</v>
      </c>
      <c r="N2574" s="18" t="s">
        <v>11664</v>
      </c>
      <c r="O2574" s="18" t="s">
        <v>11665</v>
      </c>
      <c r="P2574" s="20" t="s">
        <v>11666</v>
      </c>
    </row>
    <row r="2575" spans="1:16" ht="43.2" x14ac:dyDescent="0.3">
      <c r="A2575" s="19" t="s">
        <v>7436</v>
      </c>
      <c r="B2575" s="18" t="s">
        <v>7437</v>
      </c>
      <c r="C2575" s="18" t="s">
        <v>7438</v>
      </c>
      <c r="D2575" s="18" t="s">
        <v>657</v>
      </c>
      <c r="E2575" s="18" t="s">
        <v>2053</v>
      </c>
      <c r="F2575" s="18" t="s">
        <v>11511</v>
      </c>
      <c r="G2575" s="18" t="s">
        <v>11512</v>
      </c>
      <c r="H2575" s="18" t="s">
        <v>11451</v>
      </c>
      <c r="I2575" s="18" t="s">
        <v>11502</v>
      </c>
      <c r="J2575" s="18" t="s">
        <v>11502</v>
      </c>
      <c r="K2575" s="18" t="s">
        <v>11502</v>
      </c>
      <c r="L2575" s="18" t="s">
        <v>11502</v>
      </c>
      <c r="M2575" s="18" t="s">
        <v>11502</v>
      </c>
      <c r="N2575" s="18" t="s">
        <v>11664</v>
      </c>
      <c r="O2575" s="18" t="s">
        <v>11665</v>
      </c>
      <c r="P2575" s="20" t="s">
        <v>11666</v>
      </c>
    </row>
    <row r="2576" spans="1:16" ht="43.2" x14ac:dyDescent="0.3">
      <c r="A2576" s="19" t="s">
        <v>7439</v>
      </c>
      <c r="B2576" s="18" t="s">
        <v>7440</v>
      </c>
      <c r="C2576" s="18" t="s">
        <v>7441</v>
      </c>
      <c r="D2576" s="18" t="s">
        <v>657</v>
      </c>
      <c r="E2576" s="18" t="s">
        <v>2053</v>
      </c>
      <c r="F2576" s="18" t="s">
        <v>11511</v>
      </c>
      <c r="G2576" s="18" t="s">
        <v>11512</v>
      </c>
      <c r="H2576" s="18" t="s">
        <v>11451</v>
      </c>
      <c r="I2576" s="18" t="s">
        <v>11502</v>
      </c>
      <c r="J2576" s="18" t="s">
        <v>11502</v>
      </c>
      <c r="K2576" s="18" t="s">
        <v>11502</v>
      </c>
      <c r="L2576" s="18" t="s">
        <v>11502</v>
      </c>
      <c r="M2576" s="18" t="s">
        <v>11502</v>
      </c>
      <c r="N2576" s="18" t="s">
        <v>11664</v>
      </c>
      <c r="O2576" s="18" t="s">
        <v>11665</v>
      </c>
      <c r="P2576" s="20" t="s">
        <v>11666</v>
      </c>
    </row>
    <row r="2577" spans="1:16" ht="43.2" x14ac:dyDescent="0.3">
      <c r="A2577" s="19" t="s">
        <v>7442</v>
      </c>
      <c r="B2577" s="18" t="s">
        <v>7443</v>
      </c>
      <c r="C2577" s="18" t="s">
        <v>7444</v>
      </c>
      <c r="D2577" s="18" t="s">
        <v>657</v>
      </c>
      <c r="E2577" s="18" t="s">
        <v>2053</v>
      </c>
      <c r="F2577" s="18" t="s">
        <v>11511</v>
      </c>
      <c r="G2577" s="18" t="s">
        <v>11512</v>
      </c>
      <c r="H2577" s="18" t="s">
        <v>11451</v>
      </c>
      <c r="I2577" s="18" t="s">
        <v>11502</v>
      </c>
      <c r="J2577" s="18" t="s">
        <v>11502</v>
      </c>
      <c r="K2577" s="18" t="s">
        <v>11502</v>
      </c>
      <c r="L2577" s="18" t="s">
        <v>11502</v>
      </c>
      <c r="M2577" s="18" t="s">
        <v>11502</v>
      </c>
      <c r="N2577" s="18" t="s">
        <v>11664</v>
      </c>
      <c r="O2577" s="18" t="s">
        <v>11665</v>
      </c>
      <c r="P2577" s="20" t="s">
        <v>11666</v>
      </c>
    </row>
    <row r="2578" spans="1:16" ht="43.2" x14ac:dyDescent="0.3">
      <c r="A2578" s="19" t="s">
        <v>7445</v>
      </c>
      <c r="B2578" s="18" t="s">
        <v>7446</v>
      </c>
      <c r="C2578" s="18" t="s">
        <v>7447</v>
      </c>
      <c r="D2578" s="18" t="s">
        <v>657</v>
      </c>
      <c r="E2578" s="18" t="s">
        <v>2053</v>
      </c>
      <c r="F2578" s="18" t="s">
        <v>11511</v>
      </c>
      <c r="G2578" s="18" t="s">
        <v>11512</v>
      </c>
      <c r="H2578" s="18" t="s">
        <v>11451</v>
      </c>
      <c r="I2578" s="18" t="s">
        <v>11502</v>
      </c>
      <c r="J2578" s="18" t="s">
        <v>11502</v>
      </c>
      <c r="K2578" s="18" t="s">
        <v>11502</v>
      </c>
      <c r="L2578" s="18" t="s">
        <v>11502</v>
      </c>
      <c r="M2578" s="18" t="s">
        <v>11502</v>
      </c>
      <c r="N2578" s="18" t="s">
        <v>11664</v>
      </c>
      <c r="O2578" s="18" t="s">
        <v>11665</v>
      </c>
      <c r="P2578" s="20" t="s">
        <v>11666</v>
      </c>
    </row>
    <row r="2579" spans="1:16" ht="43.2" x14ac:dyDescent="0.3">
      <c r="A2579" s="19" t="s">
        <v>7448</v>
      </c>
      <c r="B2579" s="18" t="s">
        <v>7449</v>
      </c>
      <c r="C2579" s="18" t="s">
        <v>7450</v>
      </c>
      <c r="D2579" s="18" t="s">
        <v>657</v>
      </c>
      <c r="E2579" s="18" t="s">
        <v>2053</v>
      </c>
      <c r="F2579" s="18" t="s">
        <v>11511</v>
      </c>
      <c r="G2579" s="18" t="s">
        <v>11512</v>
      </c>
      <c r="H2579" s="18" t="s">
        <v>11451</v>
      </c>
      <c r="I2579" s="18" t="s">
        <v>11502</v>
      </c>
      <c r="J2579" s="18" t="s">
        <v>11502</v>
      </c>
      <c r="K2579" s="18" t="s">
        <v>11502</v>
      </c>
      <c r="L2579" s="18" t="s">
        <v>11502</v>
      </c>
      <c r="M2579" s="18" t="s">
        <v>11502</v>
      </c>
      <c r="N2579" s="18" t="s">
        <v>11664</v>
      </c>
      <c r="O2579" s="18" t="s">
        <v>11665</v>
      </c>
      <c r="P2579" s="20" t="s">
        <v>11666</v>
      </c>
    </row>
    <row r="2580" spans="1:16" ht="43.2" x14ac:dyDescent="0.3">
      <c r="A2580" s="19" t="s">
        <v>7451</v>
      </c>
      <c r="B2580" s="18" t="s">
        <v>7452</v>
      </c>
      <c r="C2580" s="18" t="s">
        <v>7420</v>
      </c>
      <c r="D2580" s="18" t="s">
        <v>657</v>
      </c>
      <c r="E2580" s="18" t="s">
        <v>2053</v>
      </c>
      <c r="F2580" s="18" t="s">
        <v>11511</v>
      </c>
      <c r="G2580" s="18" t="s">
        <v>11512</v>
      </c>
      <c r="H2580" s="18" t="s">
        <v>11451</v>
      </c>
      <c r="I2580" s="18" t="s">
        <v>11502</v>
      </c>
      <c r="J2580" s="18" t="s">
        <v>11502</v>
      </c>
      <c r="K2580" s="18" t="s">
        <v>11502</v>
      </c>
      <c r="L2580" s="18" t="s">
        <v>11502</v>
      </c>
      <c r="M2580" s="18" t="s">
        <v>11502</v>
      </c>
      <c r="N2580" s="18" t="s">
        <v>11664</v>
      </c>
      <c r="O2580" s="18" t="s">
        <v>11665</v>
      </c>
      <c r="P2580" s="20" t="s">
        <v>11666</v>
      </c>
    </row>
    <row r="2581" spans="1:16" ht="43.2" x14ac:dyDescent="0.3">
      <c r="A2581" s="19" t="s">
        <v>7453</v>
      </c>
      <c r="B2581" s="18" t="s">
        <v>7454</v>
      </c>
      <c r="C2581" s="18" t="s">
        <v>7455</v>
      </c>
      <c r="D2581" s="18" t="s">
        <v>657</v>
      </c>
      <c r="E2581" s="18" t="s">
        <v>2053</v>
      </c>
      <c r="F2581" s="18" t="s">
        <v>11511</v>
      </c>
      <c r="G2581" s="18" t="s">
        <v>11512</v>
      </c>
      <c r="H2581" s="18" t="s">
        <v>11451</v>
      </c>
      <c r="I2581" s="18" t="s">
        <v>11502</v>
      </c>
      <c r="J2581" s="18" t="s">
        <v>11502</v>
      </c>
      <c r="K2581" s="18" t="s">
        <v>11502</v>
      </c>
      <c r="L2581" s="18" t="s">
        <v>11502</v>
      </c>
      <c r="M2581" s="18" t="s">
        <v>11502</v>
      </c>
      <c r="N2581" s="18" t="s">
        <v>11664</v>
      </c>
      <c r="O2581" s="18" t="s">
        <v>11665</v>
      </c>
      <c r="P2581" s="20" t="s">
        <v>11666</v>
      </c>
    </row>
    <row r="2582" spans="1:16" ht="43.2" x14ac:dyDescent="0.3">
      <c r="A2582" s="19" t="s">
        <v>7456</v>
      </c>
      <c r="B2582" s="18" t="s">
        <v>7457</v>
      </c>
      <c r="C2582" s="18" t="s">
        <v>7458</v>
      </c>
      <c r="D2582" s="18" t="s">
        <v>657</v>
      </c>
      <c r="E2582" s="18" t="s">
        <v>2053</v>
      </c>
      <c r="F2582" s="18" t="s">
        <v>11511</v>
      </c>
      <c r="G2582" s="18" t="s">
        <v>11512</v>
      </c>
      <c r="H2582" s="18" t="s">
        <v>11451</v>
      </c>
      <c r="I2582" s="18" t="s">
        <v>11502</v>
      </c>
      <c r="J2582" s="18" t="s">
        <v>11502</v>
      </c>
      <c r="K2582" s="18" t="s">
        <v>11502</v>
      </c>
      <c r="L2582" s="18" t="s">
        <v>11502</v>
      </c>
      <c r="M2582" s="18" t="s">
        <v>11502</v>
      </c>
      <c r="N2582" s="18" t="s">
        <v>11664</v>
      </c>
      <c r="O2582" s="18" t="s">
        <v>11665</v>
      </c>
      <c r="P2582" s="20" t="s">
        <v>11666</v>
      </c>
    </row>
    <row r="2583" spans="1:16" ht="43.2" x14ac:dyDescent="0.3">
      <c r="A2583" s="19" t="s">
        <v>7459</v>
      </c>
      <c r="B2583" s="18" t="s">
        <v>7460</v>
      </c>
      <c r="C2583" s="18" t="s">
        <v>7461</v>
      </c>
      <c r="D2583" s="18" t="s">
        <v>657</v>
      </c>
      <c r="E2583" s="18" t="s">
        <v>2053</v>
      </c>
      <c r="F2583" s="18" t="s">
        <v>11511</v>
      </c>
      <c r="G2583" s="18" t="s">
        <v>11512</v>
      </c>
      <c r="H2583" s="18" t="s">
        <v>11451</v>
      </c>
      <c r="I2583" s="18" t="s">
        <v>11502</v>
      </c>
      <c r="J2583" s="18" t="s">
        <v>11502</v>
      </c>
      <c r="K2583" s="18" t="s">
        <v>11502</v>
      </c>
      <c r="L2583" s="18" t="s">
        <v>11502</v>
      </c>
      <c r="M2583" s="18" t="s">
        <v>11502</v>
      </c>
      <c r="N2583" s="18" t="s">
        <v>11664</v>
      </c>
      <c r="O2583" s="18" t="s">
        <v>11665</v>
      </c>
      <c r="P2583" s="20" t="s">
        <v>11666</v>
      </c>
    </row>
    <row r="2584" spans="1:16" ht="43.2" x14ac:dyDescent="0.3">
      <c r="A2584" s="19" t="s">
        <v>7462</v>
      </c>
      <c r="B2584" s="18" t="s">
        <v>7463</v>
      </c>
      <c r="C2584" s="18" t="s">
        <v>7464</v>
      </c>
      <c r="D2584" s="18" t="s">
        <v>657</v>
      </c>
      <c r="E2584" s="18" t="s">
        <v>2053</v>
      </c>
      <c r="F2584" s="18" t="s">
        <v>11511</v>
      </c>
      <c r="G2584" s="18" t="s">
        <v>11512</v>
      </c>
      <c r="H2584" s="18" t="s">
        <v>11451</v>
      </c>
      <c r="I2584" s="18" t="s">
        <v>11502</v>
      </c>
      <c r="J2584" s="18" t="s">
        <v>11502</v>
      </c>
      <c r="K2584" s="18" t="s">
        <v>11502</v>
      </c>
      <c r="L2584" s="18" t="s">
        <v>11502</v>
      </c>
      <c r="M2584" s="18" t="s">
        <v>11502</v>
      </c>
      <c r="N2584" s="18" t="s">
        <v>11664</v>
      </c>
      <c r="O2584" s="18" t="s">
        <v>11665</v>
      </c>
      <c r="P2584" s="20" t="s">
        <v>11666</v>
      </c>
    </row>
    <row r="2585" spans="1:16" ht="43.2" x14ac:dyDescent="0.3">
      <c r="A2585" s="19" t="s">
        <v>7465</v>
      </c>
      <c r="B2585" s="18" t="s">
        <v>7466</v>
      </c>
      <c r="C2585" s="18" t="s">
        <v>7467</v>
      </c>
      <c r="D2585" s="18" t="s">
        <v>657</v>
      </c>
      <c r="E2585" s="18" t="s">
        <v>2053</v>
      </c>
      <c r="F2585" s="18" t="s">
        <v>11511</v>
      </c>
      <c r="G2585" s="18" t="s">
        <v>11512</v>
      </c>
      <c r="H2585" s="18" t="s">
        <v>11451</v>
      </c>
      <c r="I2585" s="18" t="s">
        <v>11502</v>
      </c>
      <c r="J2585" s="18" t="s">
        <v>11502</v>
      </c>
      <c r="K2585" s="18" t="s">
        <v>11502</v>
      </c>
      <c r="L2585" s="18" t="s">
        <v>11502</v>
      </c>
      <c r="M2585" s="18" t="s">
        <v>11502</v>
      </c>
      <c r="N2585" s="18" t="s">
        <v>11664</v>
      </c>
      <c r="O2585" s="18" t="s">
        <v>11665</v>
      </c>
      <c r="P2585" s="20" t="s">
        <v>11666</v>
      </c>
    </row>
    <row r="2586" spans="1:16" ht="43.2" x14ac:dyDescent="0.3">
      <c r="A2586" s="19" t="s">
        <v>7468</v>
      </c>
      <c r="B2586" s="18" t="s">
        <v>7469</v>
      </c>
      <c r="C2586" s="18" t="s">
        <v>7470</v>
      </c>
      <c r="D2586" s="18" t="s">
        <v>657</v>
      </c>
      <c r="E2586" s="18" t="s">
        <v>2053</v>
      </c>
      <c r="F2586" s="18" t="s">
        <v>11511</v>
      </c>
      <c r="G2586" s="18" t="s">
        <v>11512</v>
      </c>
      <c r="H2586" s="18" t="s">
        <v>11451</v>
      </c>
      <c r="I2586" s="18" t="s">
        <v>11502</v>
      </c>
      <c r="J2586" s="18" t="s">
        <v>11502</v>
      </c>
      <c r="K2586" s="18" t="s">
        <v>11502</v>
      </c>
      <c r="L2586" s="18" t="s">
        <v>11502</v>
      </c>
      <c r="M2586" s="18" t="s">
        <v>11502</v>
      </c>
      <c r="N2586" s="18" t="s">
        <v>11664</v>
      </c>
      <c r="O2586" s="18" t="s">
        <v>11665</v>
      </c>
      <c r="P2586" s="20" t="s">
        <v>11666</v>
      </c>
    </row>
    <row r="2587" spans="1:16" ht="43.2" x14ac:dyDescent="0.3">
      <c r="A2587" s="19" t="s">
        <v>7471</v>
      </c>
      <c r="B2587" s="18" t="s">
        <v>7472</v>
      </c>
      <c r="C2587" s="18" t="s">
        <v>7473</v>
      </c>
      <c r="D2587" s="18" t="s">
        <v>657</v>
      </c>
      <c r="E2587" s="18" t="s">
        <v>2053</v>
      </c>
      <c r="F2587" s="18" t="s">
        <v>11511</v>
      </c>
      <c r="G2587" s="18" t="s">
        <v>11512</v>
      </c>
      <c r="H2587" s="18" t="s">
        <v>11451</v>
      </c>
      <c r="I2587" s="18" t="s">
        <v>11502</v>
      </c>
      <c r="J2587" s="18" t="s">
        <v>11502</v>
      </c>
      <c r="K2587" s="18" t="s">
        <v>11502</v>
      </c>
      <c r="L2587" s="18" t="s">
        <v>11502</v>
      </c>
      <c r="M2587" s="18" t="s">
        <v>11502</v>
      </c>
      <c r="N2587" s="18" t="s">
        <v>11664</v>
      </c>
      <c r="O2587" s="18" t="s">
        <v>11665</v>
      </c>
      <c r="P2587" s="20" t="s">
        <v>11666</v>
      </c>
    </row>
    <row r="2588" spans="1:16" ht="43.2" x14ac:dyDescent="0.3">
      <c r="A2588" s="19" t="s">
        <v>7474</v>
      </c>
      <c r="B2588" s="18" t="s">
        <v>7475</v>
      </c>
      <c r="C2588" s="18" t="s">
        <v>7476</v>
      </c>
      <c r="D2588" s="18" t="s">
        <v>657</v>
      </c>
      <c r="E2588" s="18" t="s">
        <v>2053</v>
      </c>
      <c r="F2588" s="18" t="s">
        <v>11511</v>
      </c>
      <c r="G2588" s="18" t="s">
        <v>11512</v>
      </c>
      <c r="H2588" s="18" t="s">
        <v>11451</v>
      </c>
      <c r="I2588" s="18" t="s">
        <v>11502</v>
      </c>
      <c r="J2588" s="18" t="s">
        <v>11502</v>
      </c>
      <c r="K2588" s="18" t="s">
        <v>11502</v>
      </c>
      <c r="L2588" s="18" t="s">
        <v>11502</v>
      </c>
      <c r="M2588" s="18" t="s">
        <v>11502</v>
      </c>
      <c r="N2588" s="18" t="s">
        <v>11664</v>
      </c>
      <c r="O2588" s="18" t="s">
        <v>11665</v>
      </c>
      <c r="P2588" s="20" t="s">
        <v>11666</v>
      </c>
    </row>
    <row r="2589" spans="1:16" ht="43.2" x14ac:dyDescent="0.3">
      <c r="A2589" s="19" t="s">
        <v>7477</v>
      </c>
      <c r="B2589" s="18" t="s">
        <v>7478</v>
      </c>
      <c r="C2589" s="18" t="s">
        <v>7479</v>
      </c>
      <c r="D2589" s="18" t="s">
        <v>657</v>
      </c>
      <c r="E2589" s="18" t="s">
        <v>2053</v>
      </c>
      <c r="F2589" s="18" t="s">
        <v>11511</v>
      </c>
      <c r="G2589" s="18" t="s">
        <v>11512</v>
      </c>
      <c r="H2589" s="18" t="s">
        <v>11451</v>
      </c>
      <c r="I2589" s="18" t="s">
        <v>11502</v>
      </c>
      <c r="J2589" s="18" t="s">
        <v>11502</v>
      </c>
      <c r="K2589" s="18" t="s">
        <v>11502</v>
      </c>
      <c r="L2589" s="18" t="s">
        <v>11502</v>
      </c>
      <c r="M2589" s="18" t="s">
        <v>11502</v>
      </c>
      <c r="N2589" s="18" t="s">
        <v>11664</v>
      </c>
      <c r="O2589" s="18" t="s">
        <v>11665</v>
      </c>
      <c r="P2589" s="20" t="s">
        <v>11666</v>
      </c>
    </row>
    <row r="2590" spans="1:16" ht="43.2" x14ac:dyDescent="0.3">
      <c r="A2590" s="19" t="s">
        <v>7480</v>
      </c>
      <c r="B2590" s="18" t="s">
        <v>7481</v>
      </c>
      <c r="C2590" s="18" t="s">
        <v>7482</v>
      </c>
      <c r="D2590" s="18" t="s">
        <v>657</v>
      </c>
      <c r="E2590" s="18" t="s">
        <v>2053</v>
      </c>
      <c r="F2590" s="18" t="s">
        <v>11511</v>
      </c>
      <c r="G2590" s="18" t="s">
        <v>11512</v>
      </c>
      <c r="H2590" s="18" t="s">
        <v>11451</v>
      </c>
      <c r="I2590" s="18" t="s">
        <v>11502</v>
      </c>
      <c r="J2590" s="18" t="s">
        <v>11502</v>
      </c>
      <c r="K2590" s="18" t="s">
        <v>11502</v>
      </c>
      <c r="L2590" s="18" t="s">
        <v>11502</v>
      </c>
      <c r="M2590" s="18" t="s">
        <v>11502</v>
      </c>
      <c r="N2590" s="18" t="s">
        <v>11664</v>
      </c>
      <c r="O2590" s="18" t="s">
        <v>11665</v>
      </c>
      <c r="P2590" s="20" t="s">
        <v>11666</v>
      </c>
    </row>
    <row r="2591" spans="1:16" ht="43.2" x14ac:dyDescent="0.3">
      <c r="A2591" s="19" t="s">
        <v>7483</v>
      </c>
      <c r="B2591" s="18" t="s">
        <v>7484</v>
      </c>
      <c r="C2591" s="18" t="s">
        <v>7485</v>
      </c>
      <c r="D2591" s="18" t="s">
        <v>7379</v>
      </c>
      <c r="E2591" s="18" t="s">
        <v>2053</v>
      </c>
      <c r="F2591" s="18" t="s">
        <v>11511</v>
      </c>
      <c r="G2591" s="18" t="s">
        <v>11644</v>
      </c>
      <c r="H2591" s="18" t="s">
        <v>11451</v>
      </c>
      <c r="I2591" s="18" t="s">
        <v>11502</v>
      </c>
      <c r="J2591" s="18" t="s">
        <v>11502</v>
      </c>
      <c r="K2591" s="18" t="s">
        <v>11502</v>
      </c>
      <c r="L2591" s="18" t="s">
        <v>11502</v>
      </c>
      <c r="M2591" s="18" t="s">
        <v>11502</v>
      </c>
      <c r="N2591" s="18" t="s">
        <v>11664</v>
      </c>
      <c r="O2591" s="18" t="s">
        <v>11665</v>
      </c>
      <c r="P2591" s="20" t="s">
        <v>11666</v>
      </c>
    </row>
    <row r="2592" spans="1:16" ht="43.2" x14ac:dyDescent="0.3">
      <c r="A2592" s="19" t="s">
        <v>7486</v>
      </c>
      <c r="B2592" s="18" t="s">
        <v>7487</v>
      </c>
      <c r="C2592" s="18" t="s">
        <v>7488</v>
      </c>
      <c r="D2592" s="18" t="s">
        <v>7379</v>
      </c>
      <c r="E2592" s="18" t="s">
        <v>2053</v>
      </c>
      <c r="F2592" s="18" t="s">
        <v>11511</v>
      </c>
      <c r="G2592" s="18" t="s">
        <v>11644</v>
      </c>
      <c r="H2592" s="18" t="s">
        <v>11451</v>
      </c>
      <c r="I2592" s="18" t="s">
        <v>11502</v>
      </c>
      <c r="J2592" s="18" t="s">
        <v>11502</v>
      </c>
      <c r="K2592" s="18" t="s">
        <v>11502</v>
      </c>
      <c r="L2592" s="18" t="s">
        <v>11502</v>
      </c>
      <c r="M2592" s="18" t="s">
        <v>11502</v>
      </c>
      <c r="N2592" s="18" t="s">
        <v>11664</v>
      </c>
      <c r="O2592" s="18" t="s">
        <v>11665</v>
      </c>
      <c r="P2592" s="20" t="s">
        <v>11666</v>
      </c>
    </row>
    <row r="2593" spans="1:16" ht="43.2" x14ac:dyDescent="0.3">
      <c r="A2593" s="19" t="s">
        <v>7489</v>
      </c>
      <c r="B2593" s="18" t="s">
        <v>7490</v>
      </c>
      <c r="C2593" s="18" t="s">
        <v>7491</v>
      </c>
      <c r="D2593" s="18" t="s">
        <v>7379</v>
      </c>
      <c r="E2593" s="18" t="s">
        <v>2053</v>
      </c>
      <c r="F2593" s="18" t="s">
        <v>11511</v>
      </c>
      <c r="G2593" s="18" t="s">
        <v>11644</v>
      </c>
      <c r="H2593" s="18" t="s">
        <v>11451</v>
      </c>
      <c r="I2593" s="18" t="s">
        <v>11502</v>
      </c>
      <c r="J2593" s="18" t="s">
        <v>11502</v>
      </c>
      <c r="K2593" s="18" t="s">
        <v>11502</v>
      </c>
      <c r="L2593" s="18" t="s">
        <v>11502</v>
      </c>
      <c r="M2593" s="18" t="s">
        <v>11502</v>
      </c>
      <c r="N2593" s="18" t="s">
        <v>11664</v>
      </c>
      <c r="O2593" s="18" t="s">
        <v>11665</v>
      </c>
      <c r="P2593" s="20" t="s">
        <v>11666</v>
      </c>
    </row>
    <row r="2594" spans="1:16" ht="43.2" x14ac:dyDescent="0.3">
      <c r="A2594" s="19" t="s">
        <v>7492</v>
      </c>
      <c r="B2594" s="18" t="s">
        <v>7493</v>
      </c>
      <c r="C2594" s="18" t="s">
        <v>7494</v>
      </c>
      <c r="D2594" s="18" t="s">
        <v>6906</v>
      </c>
      <c r="E2594" s="18" t="s">
        <v>9110</v>
      </c>
      <c r="F2594" s="18" t="s">
        <v>11522</v>
      </c>
      <c r="G2594" s="18" t="s">
        <v>11643</v>
      </c>
      <c r="H2594" s="18" t="s">
        <v>11451</v>
      </c>
      <c r="I2594" s="18" t="s">
        <v>11502</v>
      </c>
      <c r="J2594" s="18" t="s">
        <v>11502</v>
      </c>
      <c r="K2594" s="18" t="s">
        <v>11502</v>
      </c>
      <c r="L2594" s="18" t="s">
        <v>11502</v>
      </c>
      <c r="M2594" s="18" t="s">
        <v>11502</v>
      </c>
      <c r="N2594" s="18" t="s">
        <v>11664</v>
      </c>
      <c r="O2594" s="18" t="s">
        <v>11665</v>
      </c>
      <c r="P2594" s="20" t="s">
        <v>11666</v>
      </c>
    </row>
    <row r="2595" spans="1:16" ht="43.2" x14ac:dyDescent="0.3">
      <c r="A2595" s="19" t="s">
        <v>7495</v>
      </c>
      <c r="B2595" s="18" t="s">
        <v>7496</v>
      </c>
      <c r="C2595" s="18" t="s">
        <v>7497</v>
      </c>
      <c r="D2595" s="18" t="s">
        <v>6906</v>
      </c>
      <c r="E2595" s="18" t="s">
        <v>9110</v>
      </c>
      <c r="F2595" s="18" t="s">
        <v>11522</v>
      </c>
      <c r="G2595" s="18" t="s">
        <v>11643</v>
      </c>
      <c r="H2595" s="18" t="s">
        <v>11451</v>
      </c>
      <c r="I2595" s="18" t="s">
        <v>11502</v>
      </c>
      <c r="J2595" s="18" t="s">
        <v>11502</v>
      </c>
      <c r="K2595" s="18" t="s">
        <v>11502</v>
      </c>
      <c r="L2595" s="18" t="s">
        <v>11502</v>
      </c>
      <c r="M2595" s="18" t="s">
        <v>11502</v>
      </c>
      <c r="N2595" s="18" t="s">
        <v>11664</v>
      </c>
      <c r="O2595" s="18" t="s">
        <v>11665</v>
      </c>
      <c r="P2595" s="20" t="s">
        <v>11666</v>
      </c>
    </row>
    <row r="2596" spans="1:16" ht="43.2" x14ac:dyDescent="0.3">
      <c r="A2596" s="19" t="s">
        <v>7498</v>
      </c>
      <c r="B2596" s="18" t="s">
        <v>7499</v>
      </c>
      <c r="C2596" s="18" t="s">
        <v>7500</v>
      </c>
      <c r="D2596" s="18" t="s">
        <v>6906</v>
      </c>
      <c r="E2596" s="18" t="s">
        <v>9110</v>
      </c>
      <c r="F2596" s="18" t="s">
        <v>11522</v>
      </c>
      <c r="G2596" s="18" t="s">
        <v>11643</v>
      </c>
      <c r="H2596" s="18" t="s">
        <v>11451</v>
      </c>
      <c r="I2596" s="18" t="s">
        <v>11502</v>
      </c>
      <c r="J2596" s="18" t="s">
        <v>11502</v>
      </c>
      <c r="K2596" s="18" t="s">
        <v>11502</v>
      </c>
      <c r="L2596" s="18" t="s">
        <v>11502</v>
      </c>
      <c r="M2596" s="18" t="s">
        <v>11502</v>
      </c>
      <c r="N2596" s="18" t="s">
        <v>11664</v>
      </c>
      <c r="O2596" s="18" t="s">
        <v>11665</v>
      </c>
      <c r="P2596" s="20" t="s">
        <v>11666</v>
      </c>
    </row>
    <row r="2597" spans="1:16" ht="43.2" x14ac:dyDescent="0.3">
      <c r="A2597" s="19" t="s">
        <v>7501</v>
      </c>
      <c r="B2597" s="18" t="s">
        <v>7502</v>
      </c>
      <c r="C2597" s="18" t="s">
        <v>7503</v>
      </c>
      <c r="D2597" s="18" t="s">
        <v>6906</v>
      </c>
      <c r="E2597" s="18" t="s">
        <v>9110</v>
      </c>
      <c r="F2597" s="18" t="s">
        <v>11522</v>
      </c>
      <c r="G2597" s="18" t="s">
        <v>11643</v>
      </c>
      <c r="H2597" s="18" t="s">
        <v>11451</v>
      </c>
      <c r="I2597" s="18" t="s">
        <v>11502</v>
      </c>
      <c r="J2597" s="18" t="s">
        <v>11502</v>
      </c>
      <c r="K2597" s="18" t="s">
        <v>11502</v>
      </c>
      <c r="L2597" s="18" t="s">
        <v>11502</v>
      </c>
      <c r="M2597" s="18" t="s">
        <v>11502</v>
      </c>
      <c r="N2597" s="18" t="s">
        <v>11664</v>
      </c>
      <c r="O2597" s="18" t="s">
        <v>11665</v>
      </c>
      <c r="P2597" s="20" t="s">
        <v>11666</v>
      </c>
    </row>
    <row r="2598" spans="1:16" ht="43.2" x14ac:dyDescent="0.3">
      <c r="A2598" s="19" t="s">
        <v>7504</v>
      </c>
      <c r="B2598" s="18" t="s">
        <v>7505</v>
      </c>
      <c r="C2598" s="18" t="s">
        <v>7506</v>
      </c>
      <c r="D2598" s="18" t="s">
        <v>6906</v>
      </c>
      <c r="E2598" s="18" t="s">
        <v>9110</v>
      </c>
      <c r="F2598" s="18" t="s">
        <v>11522</v>
      </c>
      <c r="G2598" s="18" t="s">
        <v>11643</v>
      </c>
      <c r="H2598" s="18" t="s">
        <v>11451</v>
      </c>
      <c r="I2598" s="18" t="s">
        <v>11502</v>
      </c>
      <c r="J2598" s="18" t="s">
        <v>11502</v>
      </c>
      <c r="K2598" s="18" t="s">
        <v>11502</v>
      </c>
      <c r="L2598" s="18" t="s">
        <v>11502</v>
      </c>
      <c r="M2598" s="18" t="s">
        <v>11502</v>
      </c>
      <c r="N2598" s="18" t="s">
        <v>11664</v>
      </c>
      <c r="O2598" s="18" t="s">
        <v>11665</v>
      </c>
      <c r="P2598" s="20" t="s">
        <v>11666</v>
      </c>
    </row>
    <row r="2599" spans="1:16" ht="43.2" x14ac:dyDescent="0.3">
      <c r="A2599" s="19" t="s">
        <v>7507</v>
      </c>
      <c r="B2599" s="18" t="s">
        <v>7508</v>
      </c>
      <c r="C2599" s="18" t="s">
        <v>7509</v>
      </c>
      <c r="D2599" s="18" t="s">
        <v>1398</v>
      </c>
      <c r="E2599" s="18" t="s">
        <v>5651</v>
      </c>
      <c r="F2599" s="18" t="s">
        <v>11505</v>
      </c>
      <c r="G2599" s="18" t="s">
        <v>11530</v>
      </c>
      <c r="H2599" s="18" t="s">
        <v>11451</v>
      </c>
      <c r="I2599" s="18" t="s">
        <v>11502</v>
      </c>
      <c r="J2599" s="18" t="s">
        <v>11502</v>
      </c>
      <c r="K2599" s="18" t="s">
        <v>11502</v>
      </c>
      <c r="L2599" s="18" t="s">
        <v>11502</v>
      </c>
      <c r="M2599" s="18" t="s">
        <v>11502</v>
      </c>
      <c r="N2599" s="18" t="s">
        <v>11664</v>
      </c>
      <c r="O2599" s="18" t="s">
        <v>11665</v>
      </c>
      <c r="P2599" s="20" t="s">
        <v>11666</v>
      </c>
    </row>
    <row r="2600" spans="1:16" ht="43.2" x14ac:dyDescent="0.3">
      <c r="A2600" s="19" t="s">
        <v>7510</v>
      </c>
      <c r="B2600" s="18" t="s">
        <v>7511</v>
      </c>
      <c r="C2600" s="18" t="s">
        <v>7512</v>
      </c>
      <c r="D2600" s="18" t="s">
        <v>1398</v>
      </c>
      <c r="E2600" s="18" t="s">
        <v>5651</v>
      </c>
      <c r="F2600" s="18" t="s">
        <v>11505</v>
      </c>
      <c r="G2600" s="18" t="s">
        <v>11530</v>
      </c>
      <c r="H2600" s="18" t="s">
        <v>11451</v>
      </c>
      <c r="I2600" s="18" t="s">
        <v>11502</v>
      </c>
      <c r="J2600" s="18" t="s">
        <v>11502</v>
      </c>
      <c r="K2600" s="18" t="s">
        <v>11502</v>
      </c>
      <c r="L2600" s="18" t="s">
        <v>11502</v>
      </c>
      <c r="M2600" s="18" t="s">
        <v>11502</v>
      </c>
      <c r="N2600" s="18" t="s">
        <v>11664</v>
      </c>
      <c r="O2600" s="18" t="s">
        <v>11665</v>
      </c>
      <c r="P2600" s="20" t="s">
        <v>11666</v>
      </c>
    </row>
    <row r="2601" spans="1:16" ht="43.2" x14ac:dyDescent="0.3">
      <c r="A2601" s="19" t="s">
        <v>7513</v>
      </c>
      <c r="B2601" s="18" t="s">
        <v>7514</v>
      </c>
      <c r="C2601" s="18" t="s">
        <v>7515</v>
      </c>
      <c r="D2601" s="18" t="s">
        <v>1398</v>
      </c>
      <c r="E2601" s="18" t="s">
        <v>5651</v>
      </c>
      <c r="F2601" s="18" t="s">
        <v>11505</v>
      </c>
      <c r="G2601" s="18" t="s">
        <v>11530</v>
      </c>
      <c r="H2601" s="18" t="s">
        <v>11451</v>
      </c>
      <c r="I2601" s="18" t="s">
        <v>11502</v>
      </c>
      <c r="J2601" s="18" t="s">
        <v>11502</v>
      </c>
      <c r="K2601" s="18" t="s">
        <v>11502</v>
      </c>
      <c r="L2601" s="18" t="s">
        <v>11502</v>
      </c>
      <c r="M2601" s="18" t="s">
        <v>11502</v>
      </c>
      <c r="N2601" s="18" t="s">
        <v>11664</v>
      </c>
      <c r="O2601" s="18" t="s">
        <v>11665</v>
      </c>
      <c r="P2601" s="20" t="s">
        <v>11666</v>
      </c>
    </row>
    <row r="2602" spans="1:16" ht="43.2" x14ac:dyDescent="0.3">
      <c r="A2602" s="19" t="s">
        <v>7516</v>
      </c>
      <c r="B2602" s="18" t="s">
        <v>1986</v>
      </c>
      <c r="C2602" s="18" t="s">
        <v>1987</v>
      </c>
      <c r="D2602" s="18" t="s">
        <v>657</v>
      </c>
      <c r="E2602" s="18" t="s">
        <v>2053</v>
      </c>
      <c r="F2602" s="18" t="s">
        <v>11511</v>
      </c>
      <c r="G2602" s="18" t="s">
        <v>11512</v>
      </c>
      <c r="H2602" s="18" t="s">
        <v>11451</v>
      </c>
      <c r="I2602" s="18" t="s">
        <v>11502</v>
      </c>
      <c r="J2602" s="18" t="s">
        <v>11502</v>
      </c>
      <c r="K2602" s="18" t="s">
        <v>11502</v>
      </c>
      <c r="L2602" s="18" t="s">
        <v>11502</v>
      </c>
      <c r="M2602" s="18" t="s">
        <v>11502</v>
      </c>
      <c r="N2602" s="18" t="s">
        <v>11664</v>
      </c>
      <c r="O2602" s="18" t="s">
        <v>11665</v>
      </c>
      <c r="P2602" s="20" t="s">
        <v>11666</v>
      </c>
    </row>
    <row r="2603" spans="1:16" ht="43.2" x14ac:dyDescent="0.3">
      <c r="A2603" s="19" t="s">
        <v>7517</v>
      </c>
      <c r="B2603" s="18" t="s">
        <v>7518</v>
      </c>
      <c r="C2603" s="18" t="s">
        <v>7519</v>
      </c>
      <c r="D2603" s="18" t="s">
        <v>657</v>
      </c>
      <c r="E2603" s="18" t="s">
        <v>2053</v>
      </c>
      <c r="F2603" s="18" t="s">
        <v>11511</v>
      </c>
      <c r="G2603" s="18" t="s">
        <v>11512</v>
      </c>
      <c r="H2603" s="18" t="s">
        <v>11451</v>
      </c>
      <c r="I2603" s="18" t="s">
        <v>11502</v>
      </c>
      <c r="J2603" s="18" t="s">
        <v>11502</v>
      </c>
      <c r="K2603" s="18" t="s">
        <v>11502</v>
      </c>
      <c r="L2603" s="18" t="s">
        <v>11502</v>
      </c>
      <c r="M2603" s="18" t="s">
        <v>11502</v>
      </c>
      <c r="N2603" s="18" t="s">
        <v>11664</v>
      </c>
      <c r="O2603" s="18" t="s">
        <v>11665</v>
      </c>
      <c r="P2603" s="20" t="s">
        <v>11666</v>
      </c>
    </row>
    <row r="2604" spans="1:16" ht="43.2" x14ac:dyDescent="0.3">
      <c r="A2604" s="19" t="s">
        <v>7520</v>
      </c>
      <c r="B2604" s="18" t="s">
        <v>7521</v>
      </c>
      <c r="C2604" s="18" t="s">
        <v>7522</v>
      </c>
      <c r="D2604" s="18" t="s">
        <v>657</v>
      </c>
      <c r="E2604" s="18" t="s">
        <v>2053</v>
      </c>
      <c r="F2604" s="18" t="s">
        <v>11511</v>
      </c>
      <c r="G2604" s="18" t="s">
        <v>11512</v>
      </c>
      <c r="H2604" s="18" t="s">
        <v>11451</v>
      </c>
      <c r="I2604" s="18" t="s">
        <v>11502</v>
      </c>
      <c r="J2604" s="18" t="s">
        <v>11502</v>
      </c>
      <c r="K2604" s="18" t="s">
        <v>11502</v>
      </c>
      <c r="L2604" s="18" t="s">
        <v>11502</v>
      </c>
      <c r="M2604" s="18" t="s">
        <v>11502</v>
      </c>
      <c r="N2604" s="18" t="s">
        <v>11664</v>
      </c>
      <c r="O2604" s="18" t="s">
        <v>11665</v>
      </c>
      <c r="P2604" s="20" t="s">
        <v>11666</v>
      </c>
    </row>
    <row r="2605" spans="1:16" ht="43.2" x14ac:dyDescent="0.3">
      <c r="A2605" s="19" t="s">
        <v>7523</v>
      </c>
      <c r="B2605" s="18" t="s">
        <v>7524</v>
      </c>
      <c r="C2605" s="18" t="s">
        <v>7525</v>
      </c>
      <c r="D2605" s="18" t="s">
        <v>657</v>
      </c>
      <c r="E2605" s="18" t="s">
        <v>2053</v>
      </c>
      <c r="F2605" s="18" t="s">
        <v>11511</v>
      </c>
      <c r="G2605" s="18" t="s">
        <v>11512</v>
      </c>
      <c r="H2605" s="18" t="s">
        <v>11451</v>
      </c>
      <c r="I2605" s="18" t="s">
        <v>11502</v>
      </c>
      <c r="J2605" s="18" t="s">
        <v>11502</v>
      </c>
      <c r="K2605" s="18" t="s">
        <v>11502</v>
      </c>
      <c r="L2605" s="18" t="s">
        <v>11502</v>
      </c>
      <c r="M2605" s="18" t="s">
        <v>11502</v>
      </c>
      <c r="N2605" s="18" t="s">
        <v>11664</v>
      </c>
      <c r="O2605" s="18" t="s">
        <v>11665</v>
      </c>
      <c r="P2605" s="20" t="s">
        <v>11666</v>
      </c>
    </row>
    <row r="2606" spans="1:16" ht="43.2" x14ac:dyDescent="0.3">
      <c r="A2606" s="19" t="s">
        <v>7526</v>
      </c>
      <c r="B2606" s="18" t="s">
        <v>7527</v>
      </c>
      <c r="C2606" s="18" t="s">
        <v>7528</v>
      </c>
      <c r="D2606" s="18" t="s">
        <v>657</v>
      </c>
      <c r="E2606" s="18" t="s">
        <v>2053</v>
      </c>
      <c r="F2606" s="18" t="s">
        <v>11511</v>
      </c>
      <c r="G2606" s="18" t="s">
        <v>11512</v>
      </c>
      <c r="H2606" s="18" t="s">
        <v>11451</v>
      </c>
      <c r="I2606" s="18" t="s">
        <v>11502</v>
      </c>
      <c r="J2606" s="18" t="s">
        <v>11502</v>
      </c>
      <c r="K2606" s="18" t="s">
        <v>11502</v>
      </c>
      <c r="L2606" s="18" t="s">
        <v>11502</v>
      </c>
      <c r="M2606" s="18" t="s">
        <v>11502</v>
      </c>
      <c r="N2606" s="18" t="s">
        <v>11664</v>
      </c>
      <c r="O2606" s="18" t="s">
        <v>11665</v>
      </c>
      <c r="P2606" s="20" t="s">
        <v>11666</v>
      </c>
    </row>
    <row r="2607" spans="1:16" ht="43.2" x14ac:dyDescent="0.3">
      <c r="A2607" s="19" t="s">
        <v>7529</v>
      </c>
      <c r="B2607" s="18" t="s">
        <v>7530</v>
      </c>
      <c r="C2607" s="18" t="s">
        <v>7531</v>
      </c>
      <c r="D2607" s="18" t="s">
        <v>657</v>
      </c>
      <c r="E2607" s="18" t="s">
        <v>2053</v>
      </c>
      <c r="F2607" s="18" t="s">
        <v>11511</v>
      </c>
      <c r="G2607" s="18" t="s">
        <v>11512</v>
      </c>
      <c r="H2607" s="18" t="s">
        <v>11451</v>
      </c>
      <c r="I2607" s="18" t="s">
        <v>11502</v>
      </c>
      <c r="J2607" s="18" t="s">
        <v>11502</v>
      </c>
      <c r="K2607" s="18" t="s">
        <v>11502</v>
      </c>
      <c r="L2607" s="18" t="s">
        <v>11502</v>
      </c>
      <c r="M2607" s="18" t="s">
        <v>11502</v>
      </c>
      <c r="N2607" s="18" t="s">
        <v>11664</v>
      </c>
      <c r="O2607" s="18" t="s">
        <v>11665</v>
      </c>
      <c r="P2607" s="20" t="s">
        <v>11666</v>
      </c>
    </row>
    <row r="2608" spans="1:16" ht="43.2" x14ac:dyDescent="0.3">
      <c r="A2608" s="19" t="s">
        <v>7532</v>
      </c>
      <c r="B2608" s="18" t="s">
        <v>7533</v>
      </c>
      <c r="C2608" s="18" t="s">
        <v>7534</v>
      </c>
      <c r="D2608" s="18" t="s">
        <v>657</v>
      </c>
      <c r="E2608" s="18" t="s">
        <v>2053</v>
      </c>
      <c r="F2608" s="18" t="s">
        <v>11511</v>
      </c>
      <c r="G2608" s="18" t="s">
        <v>11512</v>
      </c>
      <c r="H2608" s="18" t="s">
        <v>11451</v>
      </c>
      <c r="I2608" s="18" t="s">
        <v>11502</v>
      </c>
      <c r="J2608" s="18" t="s">
        <v>11502</v>
      </c>
      <c r="K2608" s="18" t="s">
        <v>11502</v>
      </c>
      <c r="L2608" s="18" t="s">
        <v>11502</v>
      </c>
      <c r="M2608" s="18" t="s">
        <v>11502</v>
      </c>
      <c r="N2608" s="18" t="s">
        <v>11664</v>
      </c>
      <c r="O2608" s="18" t="s">
        <v>11665</v>
      </c>
      <c r="P2608" s="20" t="s">
        <v>11666</v>
      </c>
    </row>
    <row r="2609" spans="1:16" ht="43.2" x14ac:dyDescent="0.3">
      <c r="A2609" s="19" t="s">
        <v>7535</v>
      </c>
      <c r="B2609" s="18" t="s">
        <v>7536</v>
      </c>
      <c r="C2609" s="18" t="s">
        <v>7537</v>
      </c>
      <c r="D2609" s="18" t="s">
        <v>657</v>
      </c>
      <c r="E2609" s="18" t="s">
        <v>2053</v>
      </c>
      <c r="F2609" s="18" t="s">
        <v>11511</v>
      </c>
      <c r="G2609" s="18" t="s">
        <v>11512</v>
      </c>
      <c r="H2609" s="18" t="s">
        <v>11451</v>
      </c>
      <c r="I2609" s="18" t="s">
        <v>11502</v>
      </c>
      <c r="J2609" s="18" t="s">
        <v>11502</v>
      </c>
      <c r="K2609" s="18" t="s">
        <v>11502</v>
      </c>
      <c r="L2609" s="18" t="s">
        <v>11502</v>
      </c>
      <c r="M2609" s="18" t="s">
        <v>11502</v>
      </c>
      <c r="N2609" s="18" t="s">
        <v>11664</v>
      </c>
      <c r="O2609" s="18" t="s">
        <v>11665</v>
      </c>
      <c r="P2609" s="20" t="s">
        <v>11666</v>
      </c>
    </row>
    <row r="2610" spans="1:16" ht="43.2" x14ac:dyDescent="0.3">
      <c r="A2610" s="19" t="s">
        <v>7538</v>
      </c>
      <c r="B2610" s="18" t="s">
        <v>7539</v>
      </c>
      <c r="C2610" s="18" t="s">
        <v>7540</v>
      </c>
      <c r="D2610" s="18" t="s">
        <v>657</v>
      </c>
      <c r="E2610" s="18" t="s">
        <v>2053</v>
      </c>
      <c r="F2610" s="18" t="s">
        <v>11511</v>
      </c>
      <c r="G2610" s="18" t="s">
        <v>11512</v>
      </c>
      <c r="H2610" s="18" t="s">
        <v>11451</v>
      </c>
      <c r="I2610" s="18" t="s">
        <v>11502</v>
      </c>
      <c r="J2610" s="18" t="s">
        <v>11502</v>
      </c>
      <c r="K2610" s="18" t="s">
        <v>11502</v>
      </c>
      <c r="L2610" s="18" t="s">
        <v>11502</v>
      </c>
      <c r="M2610" s="18" t="s">
        <v>11502</v>
      </c>
      <c r="N2610" s="18" t="s">
        <v>11664</v>
      </c>
      <c r="O2610" s="18" t="s">
        <v>11665</v>
      </c>
      <c r="P2610" s="20" t="s">
        <v>11666</v>
      </c>
    </row>
    <row r="2611" spans="1:16" ht="43.2" x14ac:dyDescent="0.3">
      <c r="A2611" s="19" t="s">
        <v>7541</v>
      </c>
      <c r="B2611" s="18" t="s">
        <v>7542</v>
      </c>
      <c r="C2611" s="18" t="s">
        <v>7543</v>
      </c>
      <c r="D2611" s="18" t="s">
        <v>5028</v>
      </c>
      <c r="E2611" s="18" t="s">
        <v>5651</v>
      </c>
      <c r="F2611" s="18" t="s">
        <v>11505</v>
      </c>
      <c r="G2611" s="18" t="s">
        <v>11629</v>
      </c>
      <c r="H2611" s="18" t="s">
        <v>11451</v>
      </c>
      <c r="I2611" s="18" t="s">
        <v>11502</v>
      </c>
      <c r="J2611" s="18" t="s">
        <v>11502</v>
      </c>
      <c r="K2611" s="18" t="s">
        <v>11502</v>
      </c>
      <c r="L2611" s="18" t="s">
        <v>11502</v>
      </c>
      <c r="M2611" s="18" t="s">
        <v>11502</v>
      </c>
      <c r="N2611" s="18" t="s">
        <v>11664</v>
      </c>
      <c r="O2611" s="18" t="s">
        <v>11665</v>
      </c>
      <c r="P2611" s="20" t="s">
        <v>11666</v>
      </c>
    </row>
    <row r="2612" spans="1:16" ht="43.2" x14ac:dyDescent="0.3">
      <c r="A2612" s="19" t="s">
        <v>7544</v>
      </c>
      <c r="B2612" s="18" t="s">
        <v>7545</v>
      </c>
      <c r="C2612" s="18" t="s">
        <v>7546</v>
      </c>
      <c r="D2612" s="18" t="s">
        <v>5028</v>
      </c>
      <c r="E2612" s="18" t="s">
        <v>5651</v>
      </c>
      <c r="F2612" s="18" t="s">
        <v>11505</v>
      </c>
      <c r="G2612" s="18" t="s">
        <v>11629</v>
      </c>
      <c r="H2612" s="18" t="s">
        <v>11451</v>
      </c>
      <c r="I2612" s="18" t="s">
        <v>11502</v>
      </c>
      <c r="J2612" s="18" t="s">
        <v>11502</v>
      </c>
      <c r="K2612" s="18" t="s">
        <v>11502</v>
      </c>
      <c r="L2612" s="18" t="s">
        <v>11502</v>
      </c>
      <c r="M2612" s="18" t="s">
        <v>11502</v>
      </c>
      <c r="N2612" s="18" t="s">
        <v>11664</v>
      </c>
      <c r="O2612" s="18" t="s">
        <v>11665</v>
      </c>
      <c r="P2612" s="20" t="s">
        <v>11666</v>
      </c>
    </row>
    <row r="2613" spans="1:16" ht="43.2" x14ac:dyDescent="0.3">
      <c r="A2613" s="19" t="s">
        <v>7547</v>
      </c>
      <c r="B2613" s="18" t="s">
        <v>7548</v>
      </c>
      <c r="C2613" s="18" t="s">
        <v>7549</v>
      </c>
      <c r="D2613" s="18" t="s">
        <v>5028</v>
      </c>
      <c r="E2613" s="18" t="s">
        <v>5651</v>
      </c>
      <c r="F2613" s="18" t="s">
        <v>11505</v>
      </c>
      <c r="G2613" s="18" t="s">
        <v>11629</v>
      </c>
      <c r="H2613" s="18" t="s">
        <v>11451</v>
      </c>
      <c r="I2613" s="18" t="s">
        <v>11502</v>
      </c>
      <c r="J2613" s="18" t="s">
        <v>11502</v>
      </c>
      <c r="K2613" s="18" t="s">
        <v>11502</v>
      </c>
      <c r="L2613" s="18" t="s">
        <v>11502</v>
      </c>
      <c r="M2613" s="18" t="s">
        <v>11502</v>
      </c>
      <c r="N2613" s="18" t="s">
        <v>11664</v>
      </c>
      <c r="O2613" s="18" t="s">
        <v>11665</v>
      </c>
      <c r="P2613" s="20" t="s">
        <v>11666</v>
      </c>
    </row>
    <row r="2614" spans="1:16" ht="43.2" x14ac:dyDescent="0.3">
      <c r="A2614" s="19" t="s">
        <v>7550</v>
      </c>
      <c r="B2614" s="18" t="s">
        <v>7542</v>
      </c>
      <c r="C2614" s="18" t="s">
        <v>7551</v>
      </c>
      <c r="D2614" s="18" t="s">
        <v>5028</v>
      </c>
      <c r="E2614" s="18" t="s">
        <v>5651</v>
      </c>
      <c r="F2614" s="18" t="s">
        <v>11505</v>
      </c>
      <c r="G2614" s="18" t="s">
        <v>11629</v>
      </c>
      <c r="H2614" s="18" t="s">
        <v>11451</v>
      </c>
      <c r="I2614" s="18" t="s">
        <v>11502</v>
      </c>
      <c r="J2614" s="18" t="s">
        <v>11502</v>
      </c>
      <c r="K2614" s="18" t="s">
        <v>11502</v>
      </c>
      <c r="L2614" s="18" t="s">
        <v>11502</v>
      </c>
      <c r="M2614" s="18" t="s">
        <v>11502</v>
      </c>
      <c r="N2614" s="18" t="s">
        <v>11664</v>
      </c>
      <c r="O2614" s="18" t="s">
        <v>11665</v>
      </c>
      <c r="P2614" s="20" t="s">
        <v>11666</v>
      </c>
    </row>
    <row r="2615" spans="1:16" ht="43.2" x14ac:dyDescent="0.3">
      <c r="A2615" s="19" t="s">
        <v>7552</v>
      </c>
      <c r="B2615" s="18" t="s">
        <v>7545</v>
      </c>
      <c r="C2615" s="18" t="s">
        <v>7553</v>
      </c>
      <c r="D2615" s="18" t="s">
        <v>5028</v>
      </c>
      <c r="E2615" s="18" t="s">
        <v>5651</v>
      </c>
      <c r="F2615" s="18" t="s">
        <v>11505</v>
      </c>
      <c r="G2615" s="18" t="s">
        <v>11629</v>
      </c>
      <c r="H2615" s="18" t="s">
        <v>11451</v>
      </c>
      <c r="I2615" s="18" t="s">
        <v>11502</v>
      </c>
      <c r="J2615" s="18" t="s">
        <v>11502</v>
      </c>
      <c r="K2615" s="18" t="s">
        <v>11502</v>
      </c>
      <c r="L2615" s="18" t="s">
        <v>11502</v>
      </c>
      <c r="M2615" s="18" t="s">
        <v>11502</v>
      </c>
      <c r="N2615" s="18" t="s">
        <v>11664</v>
      </c>
      <c r="O2615" s="18" t="s">
        <v>11665</v>
      </c>
      <c r="P2615" s="20" t="s">
        <v>11666</v>
      </c>
    </row>
    <row r="2616" spans="1:16" ht="43.2" x14ac:dyDescent="0.3">
      <c r="A2616" s="19" t="s">
        <v>7554</v>
      </c>
      <c r="B2616" s="18" t="s">
        <v>7555</v>
      </c>
      <c r="C2616" s="18" t="s">
        <v>7556</v>
      </c>
      <c r="D2616" s="18" t="s">
        <v>1398</v>
      </c>
      <c r="E2616" s="18" t="s">
        <v>5651</v>
      </c>
      <c r="F2616" s="18" t="s">
        <v>11505</v>
      </c>
      <c r="G2616" s="18" t="s">
        <v>11530</v>
      </c>
      <c r="H2616" s="18" t="s">
        <v>11451</v>
      </c>
      <c r="I2616" s="18" t="s">
        <v>11502</v>
      </c>
      <c r="J2616" s="18" t="s">
        <v>11502</v>
      </c>
      <c r="K2616" s="18" t="s">
        <v>11502</v>
      </c>
      <c r="L2616" s="18" t="s">
        <v>11502</v>
      </c>
      <c r="M2616" s="18" t="s">
        <v>11502</v>
      </c>
      <c r="N2616" s="18" t="s">
        <v>11664</v>
      </c>
      <c r="O2616" s="18" t="s">
        <v>11665</v>
      </c>
      <c r="P2616" s="20" t="s">
        <v>11666</v>
      </c>
    </row>
    <row r="2617" spans="1:16" ht="43.2" x14ac:dyDescent="0.3">
      <c r="A2617" s="19" t="s">
        <v>7557</v>
      </c>
      <c r="B2617" s="18" t="s">
        <v>7558</v>
      </c>
      <c r="C2617" s="18" t="s">
        <v>7559</v>
      </c>
      <c r="D2617" s="18" t="s">
        <v>1398</v>
      </c>
      <c r="E2617" s="18" t="s">
        <v>5651</v>
      </c>
      <c r="F2617" s="18" t="s">
        <v>11505</v>
      </c>
      <c r="G2617" s="18" t="s">
        <v>11530</v>
      </c>
      <c r="H2617" s="18" t="s">
        <v>11451</v>
      </c>
      <c r="I2617" s="18" t="s">
        <v>11502</v>
      </c>
      <c r="J2617" s="18" t="s">
        <v>11502</v>
      </c>
      <c r="K2617" s="18" t="s">
        <v>11502</v>
      </c>
      <c r="L2617" s="18" t="s">
        <v>11502</v>
      </c>
      <c r="M2617" s="18" t="s">
        <v>11502</v>
      </c>
      <c r="N2617" s="18" t="s">
        <v>11664</v>
      </c>
      <c r="O2617" s="18" t="s">
        <v>11665</v>
      </c>
      <c r="P2617" s="20" t="s">
        <v>11666</v>
      </c>
    </row>
    <row r="2618" spans="1:16" ht="43.2" x14ac:dyDescent="0.3">
      <c r="A2618" s="19" t="s">
        <v>7560</v>
      </c>
      <c r="B2618" s="18" t="s">
        <v>7561</v>
      </c>
      <c r="C2618" s="18" t="s">
        <v>7562</v>
      </c>
      <c r="D2618" s="18" t="s">
        <v>1398</v>
      </c>
      <c r="E2618" s="18" t="s">
        <v>5651</v>
      </c>
      <c r="F2618" s="18" t="s">
        <v>11505</v>
      </c>
      <c r="G2618" s="18" t="s">
        <v>11530</v>
      </c>
      <c r="H2618" s="18" t="s">
        <v>11451</v>
      </c>
      <c r="I2618" s="18" t="s">
        <v>11502</v>
      </c>
      <c r="J2618" s="18" t="s">
        <v>11502</v>
      </c>
      <c r="K2618" s="18" t="s">
        <v>11502</v>
      </c>
      <c r="L2618" s="18" t="s">
        <v>11502</v>
      </c>
      <c r="M2618" s="18" t="s">
        <v>11502</v>
      </c>
      <c r="N2618" s="18" t="s">
        <v>11664</v>
      </c>
      <c r="O2618" s="18" t="s">
        <v>11665</v>
      </c>
      <c r="P2618" s="20" t="s">
        <v>11666</v>
      </c>
    </row>
    <row r="2619" spans="1:16" ht="43.2" x14ac:dyDescent="0.3">
      <c r="A2619" s="19" t="s">
        <v>7563</v>
      </c>
      <c r="B2619" s="18" t="s">
        <v>7564</v>
      </c>
      <c r="C2619" s="18" t="s">
        <v>7565</v>
      </c>
      <c r="D2619" s="18" t="s">
        <v>587</v>
      </c>
      <c r="E2619" s="18" t="s">
        <v>8</v>
      </c>
      <c r="F2619" s="18" t="s">
        <v>11509</v>
      </c>
      <c r="G2619" s="18" t="s">
        <v>11510</v>
      </c>
      <c r="H2619" s="18" t="s">
        <v>11451</v>
      </c>
      <c r="I2619" s="18" t="s">
        <v>11502</v>
      </c>
      <c r="J2619" s="18" t="s">
        <v>11502</v>
      </c>
      <c r="K2619" s="18" t="s">
        <v>11502</v>
      </c>
      <c r="L2619" s="18" t="s">
        <v>11502</v>
      </c>
      <c r="M2619" s="18" t="s">
        <v>11502</v>
      </c>
      <c r="N2619" s="18" t="s">
        <v>11664</v>
      </c>
      <c r="O2619" s="18" t="s">
        <v>11665</v>
      </c>
      <c r="P2619" s="20" t="s">
        <v>11666</v>
      </c>
    </row>
    <row r="2620" spans="1:16" ht="43.2" x14ac:dyDescent="0.3">
      <c r="A2620" s="19" t="s">
        <v>7566</v>
      </c>
      <c r="B2620" s="18" t="s">
        <v>7567</v>
      </c>
      <c r="C2620" s="18" t="s">
        <v>7568</v>
      </c>
      <c r="D2620" s="18" t="s">
        <v>526</v>
      </c>
      <c r="E2620" s="18" t="s">
        <v>5651</v>
      </c>
      <c r="F2620" s="18" t="s">
        <v>11505</v>
      </c>
      <c r="G2620" s="18" t="s">
        <v>11506</v>
      </c>
      <c r="H2620" s="18" t="s">
        <v>11451</v>
      </c>
      <c r="I2620" s="18" t="s">
        <v>11502</v>
      </c>
      <c r="J2620" s="18" t="s">
        <v>11502</v>
      </c>
      <c r="K2620" s="18" t="s">
        <v>11502</v>
      </c>
      <c r="L2620" s="18" t="s">
        <v>11502</v>
      </c>
      <c r="M2620" s="18" t="s">
        <v>11502</v>
      </c>
      <c r="N2620" s="18" t="s">
        <v>11664</v>
      </c>
      <c r="O2620" s="18" t="s">
        <v>11665</v>
      </c>
      <c r="P2620" s="20" t="s">
        <v>11666</v>
      </c>
    </row>
    <row r="2621" spans="1:16" ht="43.2" x14ac:dyDescent="0.3">
      <c r="A2621" s="19" t="s">
        <v>7569</v>
      </c>
      <c r="B2621" s="18" t="s">
        <v>7570</v>
      </c>
      <c r="C2621" s="18" t="s">
        <v>7571</v>
      </c>
      <c r="D2621" s="18" t="s">
        <v>526</v>
      </c>
      <c r="E2621" s="18" t="s">
        <v>5651</v>
      </c>
      <c r="F2621" s="18" t="s">
        <v>11505</v>
      </c>
      <c r="G2621" s="18" t="s">
        <v>11506</v>
      </c>
      <c r="H2621" s="18" t="s">
        <v>11451</v>
      </c>
      <c r="I2621" s="18" t="s">
        <v>11502</v>
      </c>
      <c r="J2621" s="18" t="s">
        <v>11502</v>
      </c>
      <c r="K2621" s="18" t="s">
        <v>11502</v>
      </c>
      <c r="L2621" s="18" t="s">
        <v>11502</v>
      </c>
      <c r="M2621" s="18" t="s">
        <v>11502</v>
      </c>
      <c r="N2621" s="18" t="s">
        <v>11664</v>
      </c>
      <c r="O2621" s="18" t="s">
        <v>11665</v>
      </c>
      <c r="P2621" s="20" t="s">
        <v>11666</v>
      </c>
    </row>
    <row r="2622" spans="1:16" ht="43.2" x14ac:dyDescent="0.3">
      <c r="A2622" s="19" t="s">
        <v>7572</v>
      </c>
      <c r="B2622" s="18" t="s">
        <v>7573</v>
      </c>
      <c r="C2622" s="18" t="s">
        <v>7574</v>
      </c>
      <c r="D2622" s="18" t="s">
        <v>526</v>
      </c>
      <c r="E2622" s="18" t="s">
        <v>5651</v>
      </c>
      <c r="F2622" s="18" t="s">
        <v>11505</v>
      </c>
      <c r="G2622" s="18" t="s">
        <v>11506</v>
      </c>
      <c r="H2622" s="18" t="s">
        <v>11451</v>
      </c>
      <c r="I2622" s="18" t="s">
        <v>11502</v>
      </c>
      <c r="J2622" s="18" t="s">
        <v>11502</v>
      </c>
      <c r="K2622" s="18" t="s">
        <v>11502</v>
      </c>
      <c r="L2622" s="18" t="s">
        <v>11502</v>
      </c>
      <c r="M2622" s="18" t="s">
        <v>11502</v>
      </c>
      <c r="N2622" s="18" t="s">
        <v>11664</v>
      </c>
      <c r="O2622" s="18" t="s">
        <v>11665</v>
      </c>
      <c r="P2622" s="20" t="s">
        <v>11666</v>
      </c>
    </row>
    <row r="2623" spans="1:16" ht="43.2" x14ac:dyDescent="0.3">
      <c r="A2623" s="19" t="s">
        <v>7575</v>
      </c>
      <c r="B2623" s="18" t="s">
        <v>7576</v>
      </c>
      <c r="C2623" s="18" t="s">
        <v>7577</v>
      </c>
      <c r="D2623" s="18" t="s">
        <v>526</v>
      </c>
      <c r="E2623" s="18" t="s">
        <v>5651</v>
      </c>
      <c r="F2623" s="18" t="s">
        <v>11505</v>
      </c>
      <c r="G2623" s="18" t="s">
        <v>11506</v>
      </c>
      <c r="H2623" s="18" t="s">
        <v>11451</v>
      </c>
      <c r="I2623" s="18" t="s">
        <v>11502</v>
      </c>
      <c r="J2623" s="18" t="s">
        <v>11502</v>
      </c>
      <c r="K2623" s="18" t="s">
        <v>11502</v>
      </c>
      <c r="L2623" s="18" t="s">
        <v>11502</v>
      </c>
      <c r="M2623" s="18" t="s">
        <v>11502</v>
      </c>
      <c r="N2623" s="18" t="s">
        <v>11664</v>
      </c>
      <c r="O2623" s="18" t="s">
        <v>11665</v>
      </c>
      <c r="P2623" s="20" t="s">
        <v>11666</v>
      </c>
    </row>
    <row r="2624" spans="1:16" ht="43.2" x14ac:dyDescent="0.3">
      <c r="A2624" s="19" t="s">
        <v>7578</v>
      </c>
      <c r="B2624" s="18" t="s">
        <v>7579</v>
      </c>
      <c r="C2624" s="18" t="s">
        <v>7580</v>
      </c>
      <c r="D2624" s="18" t="s">
        <v>1398</v>
      </c>
      <c r="E2624" s="18" t="s">
        <v>5651</v>
      </c>
      <c r="F2624" s="18" t="s">
        <v>11505</v>
      </c>
      <c r="G2624" s="18" t="s">
        <v>11530</v>
      </c>
      <c r="H2624" s="18" t="s">
        <v>11451</v>
      </c>
      <c r="I2624" s="18" t="s">
        <v>11502</v>
      </c>
      <c r="J2624" s="18" t="s">
        <v>11502</v>
      </c>
      <c r="K2624" s="18" t="s">
        <v>11502</v>
      </c>
      <c r="L2624" s="18" t="s">
        <v>11502</v>
      </c>
      <c r="M2624" s="18" t="s">
        <v>11502</v>
      </c>
      <c r="N2624" s="18" t="s">
        <v>11664</v>
      </c>
      <c r="O2624" s="18" t="s">
        <v>11665</v>
      </c>
      <c r="P2624" s="20" t="s">
        <v>11666</v>
      </c>
    </row>
    <row r="2625" spans="1:16" ht="43.2" x14ac:dyDescent="0.3">
      <c r="A2625" s="19" t="s">
        <v>7581</v>
      </c>
      <c r="B2625" s="18" t="s">
        <v>7582</v>
      </c>
      <c r="C2625" s="18" t="s">
        <v>7583</v>
      </c>
      <c r="D2625" s="18" t="s">
        <v>1398</v>
      </c>
      <c r="E2625" s="18" t="s">
        <v>5651</v>
      </c>
      <c r="F2625" s="18" t="s">
        <v>11505</v>
      </c>
      <c r="G2625" s="18" t="s">
        <v>11530</v>
      </c>
      <c r="H2625" s="18" t="s">
        <v>11451</v>
      </c>
      <c r="I2625" s="18" t="s">
        <v>11502</v>
      </c>
      <c r="J2625" s="18" t="s">
        <v>11502</v>
      </c>
      <c r="K2625" s="18" t="s">
        <v>11502</v>
      </c>
      <c r="L2625" s="18" t="s">
        <v>11502</v>
      </c>
      <c r="M2625" s="18" t="s">
        <v>11502</v>
      </c>
      <c r="N2625" s="18" t="s">
        <v>11664</v>
      </c>
      <c r="O2625" s="18" t="s">
        <v>11665</v>
      </c>
      <c r="P2625" s="20" t="s">
        <v>11666</v>
      </c>
    </row>
    <row r="2626" spans="1:16" ht="43.2" x14ac:dyDescent="0.3">
      <c r="A2626" s="19" t="s">
        <v>7584</v>
      </c>
      <c r="B2626" s="18" t="s">
        <v>7585</v>
      </c>
      <c r="C2626" s="18" t="s">
        <v>7586</v>
      </c>
      <c r="D2626" s="18" t="s">
        <v>1398</v>
      </c>
      <c r="E2626" s="18" t="s">
        <v>5651</v>
      </c>
      <c r="F2626" s="18" t="s">
        <v>11505</v>
      </c>
      <c r="G2626" s="18" t="s">
        <v>11530</v>
      </c>
      <c r="H2626" s="18" t="s">
        <v>11451</v>
      </c>
      <c r="I2626" s="18" t="s">
        <v>11502</v>
      </c>
      <c r="J2626" s="18" t="s">
        <v>11502</v>
      </c>
      <c r="K2626" s="18" t="s">
        <v>11502</v>
      </c>
      <c r="L2626" s="18" t="s">
        <v>11502</v>
      </c>
      <c r="M2626" s="18" t="s">
        <v>11502</v>
      </c>
      <c r="N2626" s="18" t="s">
        <v>11664</v>
      </c>
      <c r="O2626" s="18" t="s">
        <v>11665</v>
      </c>
      <c r="P2626" s="20" t="s">
        <v>11666</v>
      </c>
    </row>
    <row r="2627" spans="1:16" ht="43.2" x14ac:dyDescent="0.3">
      <c r="A2627" s="19" t="s">
        <v>7587</v>
      </c>
      <c r="B2627" s="18" t="s">
        <v>7588</v>
      </c>
      <c r="C2627" s="18" t="s">
        <v>7589</v>
      </c>
      <c r="D2627" s="18" t="s">
        <v>1398</v>
      </c>
      <c r="E2627" s="18" t="s">
        <v>5651</v>
      </c>
      <c r="F2627" s="18" t="s">
        <v>11505</v>
      </c>
      <c r="G2627" s="18" t="s">
        <v>11530</v>
      </c>
      <c r="H2627" s="18" t="s">
        <v>11451</v>
      </c>
      <c r="I2627" s="18" t="s">
        <v>11502</v>
      </c>
      <c r="J2627" s="18" t="s">
        <v>11502</v>
      </c>
      <c r="K2627" s="18" t="s">
        <v>11502</v>
      </c>
      <c r="L2627" s="18" t="s">
        <v>11502</v>
      </c>
      <c r="M2627" s="18" t="s">
        <v>11502</v>
      </c>
      <c r="N2627" s="18" t="s">
        <v>11664</v>
      </c>
      <c r="O2627" s="18" t="s">
        <v>11665</v>
      </c>
      <c r="P2627" s="20" t="s">
        <v>11666</v>
      </c>
    </row>
    <row r="2628" spans="1:16" ht="43.2" x14ac:dyDescent="0.3">
      <c r="A2628" s="19" t="s">
        <v>7590</v>
      </c>
      <c r="B2628" s="18" t="s">
        <v>7591</v>
      </c>
      <c r="C2628" s="18" t="s">
        <v>7592</v>
      </c>
      <c r="D2628" s="18" t="s">
        <v>1398</v>
      </c>
      <c r="E2628" s="18" t="s">
        <v>5651</v>
      </c>
      <c r="F2628" s="18" t="s">
        <v>11505</v>
      </c>
      <c r="G2628" s="18" t="s">
        <v>11530</v>
      </c>
      <c r="H2628" s="18" t="s">
        <v>11451</v>
      </c>
      <c r="I2628" s="18" t="s">
        <v>11502</v>
      </c>
      <c r="J2628" s="18" t="s">
        <v>11502</v>
      </c>
      <c r="K2628" s="18" t="s">
        <v>11502</v>
      </c>
      <c r="L2628" s="18" t="s">
        <v>11502</v>
      </c>
      <c r="M2628" s="18" t="s">
        <v>11502</v>
      </c>
      <c r="N2628" s="18" t="s">
        <v>11664</v>
      </c>
      <c r="O2628" s="18" t="s">
        <v>11665</v>
      </c>
      <c r="P2628" s="20" t="s">
        <v>11666</v>
      </c>
    </row>
    <row r="2629" spans="1:16" ht="43.2" x14ac:dyDescent="0.3">
      <c r="A2629" s="19" t="s">
        <v>7593</v>
      </c>
      <c r="B2629" s="18" t="s">
        <v>7594</v>
      </c>
      <c r="C2629" s="18" t="s">
        <v>7594</v>
      </c>
      <c r="D2629" s="18" t="s">
        <v>1398</v>
      </c>
      <c r="E2629" s="18" t="s">
        <v>5651</v>
      </c>
      <c r="F2629" s="18" t="s">
        <v>11505</v>
      </c>
      <c r="G2629" s="18" t="s">
        <v>11530</v>
      </c>
      <c r="H2629" s="18" t="s">
        <v>11451</v>
      </c>
      <c r="I2629" s="18" t="s">
        <v>11502</v>
      </c>
      <c r="J2629" s="18" t="s">
        <v>11502</v>
      </c>
      <c r="K2629" s="18" t="s">
        <v>11502</v>
      </c>
      <c r="L2629" s="18" t="s">
        <v>11502</v>
      </c>
      <c r="M2629" s="18" t="s">
        <v>11502</v>
      </c>
      <c r="N2629" s="18" t="s">
        <v>11664</v>
      </c>
      <c r="O2629" s="18" t="s">
        <v>11665</v>
      </c>
      <c r="P2629" s="20" t="s">
        <v>11666</v>
      </c>
    </row>
    <row r="2630" spans="1:16" ht="43.2" x14ac:dyDescent="0.3">
      <c r="A2630" s="19" t="s">
        <v>7595</v>
      </c>
      <c r="B2630" s="18" t="s">
        <v>7596</v>
      </c>
      <c r="C2630" s="18" t="s">
        <v>7597</v>
      </c>
      <c r="D2630" s="18" t="s">
        <v>1398</v>
      </c>
      <c r="E2630" s="18" t="s">
        <v>5651</v>
      </c>
      <c r="F2630" s="18" t="s">
        <v>11505</v>
      </c>
      <c r="G2630" s="18" t="s">
        <v>11530</v>
      </c>
      <c r="H2630" s="18" t="s">
        <v>11451</v>
      </c>
      <c r="I2630" s="18" t="s">
        <v>11502</v>
      </c>
      <c r="J2630" s="18" t="s">
        <v>11502</v>
      </c>
      <c r="K2630" s="18" t="s">
        <v>11502</v>
      </c>
      <c r="L2630" s="18" t="s">
        <v>11502</v>
      </c>
      <c r="M2630" s="18" t="s">
        <v>11502</v>
      </c>
      <c r="N2630" s="18" t="s">
        <v>11664</v>
      </c>
      <c r="O2630" s="18" t="s">
        <v>11665</v>
      </c>
      <c r="P2630" s="20" t="s">
        <v>11666</v>
      </c>
    </row>
    <row r="2631" spans="1:16" ht="43.2" x14ac:dyDescent="0.3">
      <c r="A2631" s="19" t="s">
        <v>7598</v>
      </c>
      <c r="B2631" s="18" t="s">
        <v>7599</v>
      </c>
      <c r="C2631" s="18" t="s">
        <v>7600</v>
      </c>
      <c r="D2631" s="18" t="s">
        <v>5000</v>
      </c>
      <c r="E2631" s="18" t="s">
        <v>527</v>
      </c>
      <c r="F2631" s="18" t="s">
        <v>11627</v>
      </c>
      <c r="G2631" s="18" t="s">
        <v>11628</v>
      </c>
      <c r="H2631" s="18" t="s">
        <v>11451</v>
      </c>
      <c r="I2631" s="18" t="s">
        <v>11502</v>
      </c>
      <c r="J2631" s="18" t="s">
        <v>11502</v>
      </c>
      <c r="K2631" s="18" t="s">
        <v>11502</v>
      </c>
      <c r="L2631" s="18" t="s">
        <v>11502</v>
      </c>
      <c r="M2631" s="18" t="s">
        <v>11502</v>
      </c>
      <c r="N2631" s="18" t="s">
        <v>11664</v>
      </c>
      <c r="O2631" s="18" t="s">
        <v>11665</v>
      </c>
      <c r="P2631" s="20" t="s">
        <v>11666</v>
      </c>
    </row>
    <row r="2632" spans="1:16" ht="43.2" x14ac:dyDescent="0.3">
      <c r="A2632" s="19" t="s">
        <v>7601</v>
      </c>
      <c r="B2632" s="18" t="s">
        <v>7602</v>
      </c>
      <c r="C2632" s="18" t="s">
        <v>7603</v>
      </c>
      <c r="D2632" s="18" t="s">
        <v>5000</v>
      </c>
      <c r="E2632" s="18" t="s">
        <v>527</v>
      </c>
      <c r="F2632" s="18" t="s">
        <v>11627</v>
      </c>
      <c r="G2632" s="18" t="s">
        <v>11628</v>
      </c>
      <c r="H2632" s="18" t="s">
        <v>11451</v>
      </c>
      <c r="I2632" s="18" t="s">
        <v>11502</v>
      </c>
      <c r="J2632" s="18" t="s">
        <v>11502</v>
      </c>
      <c r="K2632" s="18" t="s">
        <v>11502</v>
      </c>
      <c r="L2632" s="18" t="s">
        <v>11502</v>
      </c>
      <c r="M2632" s="18" t="s">
        <v>11502</v>
      </c>
      <c r="N2632" s="18" t="s">
        <v>11664</v>
      </c>
      <c r="O2632" s="18" t="s">
        <v>11665</v>
      </c>
      <c r="P2632" s="20" t="s">
        <v>11666</v>
      </c>
    </row>
    <row r="2633" spans="1:16" ht="43.2" x14ac:dyDescent="0.3">
      <c r="A2633" s="19" t="s">
        <v>7604</v>
      </c>
      <c r="B2633" s="18" t="s">
        <v>7605</v>
      </c>
      <c r="C2633" s="18" t="s">
        <v>7605</v>
      </c>
      <c r="D2633" s="18" t="s">
        <v>5000</v>
      </c>
      <c r="E2633" s="18" t="s">
        <v>527</v>
      </c>
      <c r="F2633" s="18" t="s">
        <v>11627</v>
      </c>
      <c r="G2633" s="18" t="s">
        <v>11628</v>
      </c>
      <c r="H2633" s="18" t="s">
        <v>11451</v>
      </c>
      <c r="I2633" s="18" t="s">
        <v>11502</v>
      </c>
      <c r="J2633" s="18" t="s">
        <v>11502</v>
      </c>
      <c r="K2633" s="18" t="s">
        <v>11502</v>
      </c>
      <c r="L2633" s="18" t="s">
        <v>11502</v>
      </c>
      <c r="M2633" s="18" t="s">
        <v>11502</v>
      </c>
      <c r="N2633" s="18" t="s">
        <v>11664</v>
      </c>
      <c r="O2633" s="18" t="s">
        <v>11665</v>
      </c>
      <c r="P2633" s="20" t="s">
        <v>11666</v>
      </c>
    </row>
    <row r="2634" spans="1:16" ht="43.2" x14ac:dyDescent="0.3">
      <c r="A2634" s="19" t="s">
        <v>7606</v>
      </c>
      <c r="B2634" s="18" t="s">
        <v>7607</v>
      </c>
      <c r="C2634" s="18" t="s">
        <v>7608</v>
      </c>
      <c r="D2634" s="18" t="s">
        <v>526</v>
      </c>
      <c r="E2634" s="18" t="s">
        <v>5651</v>
      </c>
      <c r="F2634" s="18" t="s">
        <v>11505</v>
      </c>
      <c r="G2634" s="18" t="s">
        <v>11506</v>
      </c>
      <c r="H2634" s="18" t="s">
        <v>11451</v>
      </c>
      <c r="I2634" s="18" t="s">
        <v>11502</v>
      </c>
      <c r="J2634" s="18" t="s">
        <v>11502</v>
      </c>
      <c r="K2634" s="18" t="s">
        <v>11502</v>
      </c>
      <c r="L2634" s="18" t="s">
        <v>11502</v>
      </c>
      <c r="M2634" s="18" t="s">
        <v>11502</v>
      </c>
      <c r="N2634" s="18" t="s">
        <v>11664</v>
      </c>
      <c r="O2634" s="18" t="s">
        <v>11665</v>
      </c>
      <c r="P2634" s="20" t="s">
        <v>11666</v>
      </c>
    </row>
    <row r="2635" spans="1:16" ht="43.2" x14ac:dyDescent="0.3">
      <c r="A2635" s="19" t="s">
        <v>7609</v>
      </c>
      <c r="B2635" s="18" t="s">
        <v>7610</v>
      </c>
      <c r="C2635" s="18" t="s">
        <v>7611</v>
      </c>
      <c r="D2635" s="18" t="s">
        <v>526</v>
      </c>
      <c r="E2635" s="18" t="s">
        <v>5651</v>
      </c>
      <c r="F2635" s="18" t="s">
        <v>11505</v>
      </c>
      <c r="G2635" s="18" t="s">
        <v>11506</v>
      </c>
      <c r="H2635" s="18" t="s">
        <v>11451</v>
      </c>
      <c r="I2635" s="18" t="s">
        <v>11502</v>
      </c>
      <c r="J2635" s="18" t="s">
        <v>11502</v>
      </c>
      <c r="K2635" s="18" t="s">
        <v>11502</v>
      </c>
      <c r="L2635" s="18" t="s">
        <v>11502</v>
      </c>
      <c r="M2635" s="18" t="s">
        <v>11502</v>
      </c>
      <c r="N2635" s="18" t="s">
        <v>11664</v>
      </c>
      <c r="O2635" s="18" t="s">
        <v>11665</v>
      </c>
      <c r="P2635" s="20" t="s">
        <v>11666</v>
      </c>
    </row>
    <row r="2636" spans="1:16" ht="43.2" x14ac:dyDescent="0.3">
      <c r="A2636" s="19" t="s">
        <v>7612</v>
      </c>
      <c r="B2636" s="18" t="s">
        <v>7613</v>
      </c>
      <c r="C2636" s="18" t="s">
        <v>7614</v>
      </c>
      <c r="D2636" s="18" t="s">
        <v>526</v>
      </c>
      <c r="E2636" s="18" t="s">
        <v>5651</v>
      </c>
      <c r="F2636" s="18" t="s">
        <v>11505</v>
      </c>
      <c r="G2636" s="18" t="s">
        <v>11506</v>
      </c>
      <c r="H2636" s="18" t="s">
        <v>11451</v>
      </c>
      <c r="I2636" s="18" t="s">
        <v>11502</v>
      </c>
      <c r="J2636" s="18" t="s">
        <v>11502</v>
      </c>
      <c r="K2636" s="18" t="s">
        <v>11502</v>
      </c>
      <c r="L2636" s="18" t="s">
        <v>11502</v>
      </c>
      <c r="M2636" s="18" t="s">
        <v>11502</v>
      </c>
      <c r="N2636" s="18" t="s">
        <v>11664</v>
      </c>
      <c r="O2636" s="18" t="s">
        <v>11665</v>
      </c>
      <c r="P2636" s="20" t="s">
        <v>11666</v>
      </c>
    </row>
    <row r="2637" spans="1:16" ht="43.2" x14ac:dyDescent="0.3">
      <c r="A2637" s="19" t="s">
        <v>7615</v>
      </c>
      <c r="B2637" s="18" t="s">
        <v>7616</v>
      </c>
      <c r="C2637" s="18" t="s">
        <v>7617</v>
      </c>
      <c r="D2637" s="18" t="s">
        <v>526</v>
      </c>
      <c r="E2637" s="18" t="s">
        <v>5651</v>
      </c>
      <c r="F2637" s="18" t="s">
        <v>11505</v>
      </c>
      <c r="G2637" s="18" t="s">
        <v>11506</v>
      </c>
      <c r="H2637" s="18" t="s">
        <v>11451</v>
      </c>
      <c r="I2637" s="18" t="s">
        <v>11502</v>
      </c>
      <c r="J2637" s="18" t="s">
        <v>11502</v>
      </c>
      <c r="K2637" s="18" t="s">
        <v>11502</v>
      </c>
      <c r="L2637" s="18" t="s">
        <v>11502</v>
      </c>
      <c r="M2637" s="18" t="s">
        <v>11502</v>
      </c>
      <c r="N2637" s="18" t="s">
        <v>11664</v>
      </c>
      <c r="O2637" s="18" t="s">
        <v>11665</v>
      </c>
      <c r="P2637" s="20" t="s">
        <v>11666</v>
      </c>
    </row>
    <row r="2638" spans="1:16" ht="43.2" x14ac:dyDescent="0.3">
      <c r="A2638" s="19" t="s">
        <v>7618</v>
      </c>
      <c r="B2638" s="18" t="s">
        <v>7619</v>
      </c>
      <c r="C2638" s="18" t="s">
        <v>7620</v>
      </c>
      <c r="D2638" s="18" t="s">
        <v>526</v>
      </c>
      <c r="E2638" s="18" t="s">
        <v>5651</v>
      </c>
      <c r="F2638" s="18" t="s">
        <v>11505</v>
      </c>
      <c r="G2638" s="18" t="s">
        <v>11506</v>
      </c>
      <c r="H2638" s="18" t="s">
        <v>11451</v>
      </c>
      <c r="I2638" s="18" t="s">
        <v>11502</v>
      </c>
      <c r="J2638" s="18" t="s">
        <v>11502</v>
      </c>
      <c r="K2638" s="18" t="s">
        <v>11502</v>
      </c>
      <c r="L2638" s="18" t="s">
        <v>11502</v>
      </c>
      <c r="M2638" s="18" t="s">
        <v>11502</v>
      </c>
      <c r="N2638" s="18" t="s">
        <v>11664</v>
      </c>
      <c r="O2638" s="18" t="s">
        <v>11665</v>
      </c>
      <c r="P2638" s="20" t="s">
        <v>11666</v>
      </c>
    </row>
    <row r="2639" spans="1:16" ht="43.2" x14ac:dyDescent="0.3">
      <c r="A2639" s="19" t="s">
        <v>7621</v>
      </c>
      <c r="B2639" s="18" t="s">
        <v>7622</v>
      </c>
      <c r="C2639" s="18" t="s">
        <v>7623</v>
      </c>
      <c r="D2639" s="18" t="s">
        <v>526</v>
      </c>
      <c r="E2639" s="18" t="s">
        <v>5651</v>
      </c>
      <c r="F2639" s="18" t="s">
        <v>11505</v>
      </c>
      <c r="G2639" s="18" t="s">
        <v>11506</v>
      </c>
      <c r="H2639" s="18" t="s">
        <v>11451</v>
      </c>
      <c r="I2639" s="18" t="s">
        <v>11502</v>
      </c>
      <c r="J2639" s="18" t="s">
        <v>11502</v>
      </c>
      <c r="K2639" s="18" t="s">
        <v>11502</v>
      </c>
      <c r="L2639" s="18" t="s">
        <v>11502</v>
      </c>
      <c r="M2639" s="18" t="s">
        <v>11502</v>
      </c>
      <c r="N2639" s="18" t="s">
        <v>11664</v>
      </c>
      <c r="O2639" s="18" t="s">
        <v>11665</v>
      </c>
      <c r="P2639" s="20" t="s">
        <v>11666</v>
      </c>
    </row>
    <row r="2640" spans="1:16" ht="43.2" x14ac:dyDescent="0.3">
      <c r="A2640" s="19" t="s">
        <v>7624</v>
      </c>
      <c r="B2640" s="18" t="s">
        <v>7625</v>
      </c>
      <c r="C2640" s="18" t="s">
        <v>7626</v>
      </c>
      <c r="D2640" s="18" t="s">
        <v>526</v>
      </c>
      <c r="E2640" s="18" t="s">
        <v>5651</v>
      </c>
      <c r="F2640" s="18" t="s">
        <v>11505</v>
      </c>
      <c r="G2640" s="18" t="s">
        <v>11506</v>
      </c>
      <c r="H2640" s="18" t="s">
        <v>11451</v>
      </c>
      <c r="I2640" s="18" t="s">
        <v>11502</v>
      </c>
      <c r="J2640" s="18" t="s">
        <v>11502</v>
      </c>
      <c r="K2640" s="18" t="s">
        <v>11502</v>
      </c>
      <c r="L2640" s="18" t="s">
        <v>11502</v>
      </c>
      <c r="M2640" s="18" t="s">
        <v>11502</v>
      </c>
      <c r="N2640" s="18" t="s">
        <v>11664</v>
      </c>
      <c r="O2640" s="18" t="s">
        <v>11665</v>
      </c>
      <c r="P2640" s="20" t="s">
        <v>11666</v>
      </c>
    </row>
    <row r="2641" spans="1:16" ht="43.2" x14ac:dyDescent="0.3">
      <c r="A2641" s="19" t="s">
        <v>7627</v>
      </c>
      <c r="B2641" s="18" t="s">
        <v>7628</v>
      </c>
      <c r="C2641" s="18" t="s">
        <v>7629</v>
      </c>
      <c r="D2641" s="18" t="s">
        <v>526</v>
      </c>
      <c r="E2641" s="18" t="s">
        <v>5651</v>
      </c>
      <c r="F2641" s="18" t="s">
        <v>11505</v>
      </c>
      <c r="G2641" s="18" t="s">
        <v>11506</v>
      </c>
      <c r="H2641" s="18" t="s">
        <v>11451</v>
      </c>
      <c r="I2641" s="18" t="s">
        <v>11502</v>
      </c>
      <c r="J2641" s="18" t="s">
        <v>11502</v>
      </c>
      <c r="K2641" s="18" t="s">
        <v>11502</v>
      </c>
      <c r="L2641" s="18" t="s">
        <v>11502</v>
      </c>
      <c r="M2641" s="18" t="s">
        <v>11502</v>
      </c>
      <c r="N2641" s="18" t="s">
        <v>11664</v>
      </c>
      <c r="O2641" s="18" t="s">
        <v>11665</v>
      </c>
      <c r="P2641" s="20" t="s">
        <v>11666</v>
      </c>
    </row>
    <row r="2642" spans="1:16" ht="43.2" x14ac:dyDescent="0.3">
      <c r="A2642" s="19" t="s">
        <v>7630</v>
      </c>
      <c r="B2642" s="18" t="s">
        <v>7631</v>
      </c>
      <c r="C2642" s="18" t="s">
        <v>7632</v>
      </c>
      <c r="D2642" s="18" t="s">
        <v>526</v>
      </c>
      <c r="E2642" s="18" t="s">
        <v>5651</v>
      </c>
      <c r="F2642" s="18" t="s">
        <v>11505</v>
      </c>
      <c r="G2642" s="18" t="s">
        <v>11506</v>
      </c>
      <c r="H2642" s="18" t="s">
        <v>11451</v>
      </c>
      <c r="I2642" s="18" t="s">
        <v>11502</v>
      </c>
      <c r="J2642" s="18" t="s">
        <v>11502</v>
      </c>
      <c r="K2642" s="18" t="s">
        <v>11502</v>
      </c>
      <c r="L2642" s="18" t="s">
        <v>11502</v>
      </c>
      <c r="M2642" s="18" t="s">
        <v>11502</v>
      </c>
      <c r="N2642" s="18" t="s">
        <v>11664</v>
      </c>
      <c r="O2642" s="18" t="s">
        <v>11665</v>
      </c>
      <c r="P2642" s="20" t="s">
        <v>11666</v>
      </c>
    </row>
    <row r="2643" spans="1:16" ht="43.2" x14ac:dyDescent="0.3">
      <c r="A2643" s="19" t="s">
        <v>7633</v>
      </c>
      <c r="B2643" s="18" t="s">
        <v>7634</v>
      </c>
      <c r="C2643" s="18" t="s">
        <v>7635</v>
      </c>
      <c r="D2643" s="18" t="s">
        <v>526</v>
      </c>
      <c r="E2643" s="18" t="s">
        <v>5651</v>
      </c>
      <c r="F2643" s="18" t="s">
        <v>11505</v>
      </c>
      <c r="G2643" s="18" t="s">
        <v>11506</v>
      </c>
      <c r="H2643" s="18" t="s">
        <v>11451</v>
      </c>
      <c r="I2643" s="18" t="s">
        <v>11502</v>
      </c>
      <c r="J2643" s="18" t="s">
        <v>11502</v>
      </c>
      <c r="K2643" s="18" t="s">
        <v>11502</v>
      </c>
      <c r="L2643" s="18" t="s">
        <v>11502</v>
      </c>
      <c r="M2643" s="18" t="s">
        <v>11502</v>
      </c>
      <c r="N2643" s="18" t="s">
        <v>11664</v>
      </c>
      <c r="O2643" s="18" t="s">
        <v>11665</v>
      </c>
      <c r="P2643" s="20" t="s">
        <v>11666</v>
      </c>
    </row>
    <row r="2644" spans="1:16" ht="43.2" x14ac:dyDescent="0.3">
      <c r="A2644" s="19" t="s">
        <v>7636</v>
      </c>
      <c r="B2644" s="18" t="s">
        <v>7637</v>
      </c>
      <c r="C2644" s="18" t="s">
        <v>7638</v>
      </c>
      <c r="D2644" s="18" t="s">
        <v>526</v>
      </c>
      <c r="E2644" s="18" t="s">
        <v>5651</v>
      </c>
      <c r="F2644" s="18" t="s">
        <v>11505</v>
      </c>
      <c r="G2644" s="18" t="s">
        <v>11506</v>
      </c>
      <c r="H2644" s="18" t="s">
        <v>11451</v>
      </c>
      <c r="I2644" s="18" t="s">
        <v>11502</v>
      </c>
      <c r="J2644" s="18" t="s">
        <v>11502</v>
      </c>
      <c r="K2644" s="18" t="s">
        <v>11502</v>
      </c>
      <c r="L2644" s="18" t="s">
        <v>11502</v>
      </c>
      <c r="M2644" s="18" t="s">
        <v>11502</v>
      </c>
      <c r="N2644" s="18" t="s">
        <v>11664</v>
      </c>
      <c r="O2644" s="18" t="s">
        <v>11665</v>
      </c>
      <c r="P2644" s="20" t="s">
        <v>11666</v>
      </c>
    </row>
    <row r="2645" spans="1:16" ht="43.2" x14ac:dyDescent="0.3">
      <c r="A2645" s="19" t="s">
        <v>7639</v>
      </c>
      <c r="B2645" s="18" t="s">
        <v>7640</v>
      </c>
      <c r="C2645" s="18" t="s">
        <v>7641</v>
      </c>
      <c r="D2645" s="18" t="s">
        <v>526</v>
      </c>
      <c r="E2645" s="18" t="s">
        <v>5651</v>
      </c>
      <c r="F2645" s="18" t="s">
        <v>11505</v>
      </c>
      <c r="G2645" s="18" t="s">
        <v>11506</v>
      </c>
      <c r="H2645" s="18" t="s">
        <v>11451</v>
      </c>
      <c r="I2645" s="18" t="s">
        <v>11502</v>
      </c>
      <c r="J2645" s="18" t="s">
        <v>11502</v>
      </c>
      <c r="K2645" s="18" t="s">
        <v>11502</v>
      </c>
      <c r="L2645" s="18" t="s">
        <v>11502</v>
      </c>
      <c r="M2645" s="18" t="s">
        <v>11502</v>
      </c>
      <c r="N2645" s="18" t="s">
        <v>11664</v>
      </c>
      <c r="O2645" s="18" t="s">
        <v>11665</v>
      </c>
      <c r="P2645" s="20" t="s">
        <v>11666</v>
      </c>
    </row>
    <row r="2646" spans="1:16" ht="43.2" x14ac:dyDescent="0.3">
      <c r="A2646" s="19" t="s">
        <v>7642</v>
      </c>
      <c r="B2646" s="18" t="s">
        <v>7643</v>
      </c>
      <c r="C2646" s="18" t="s">
        <v>7644</v>
      </c>
      <c r="D2646" s="18" t="s">
        <v>526</v>
      </c>
      <c r="E2646" s="18" t="s">
        <v>5651</v>
      </c>
      <c r="F2646" s="18" t="s">
        <v>11505</v>
      </c>
      <c r="G2646" s="18" t="s">
        <v>11506</v>
      </c>
      <c r="H2646" s="18" t="s">
        <v>11451</v>
      </c>
      <c r="I2646" s="18" t="s">
        <v>11502</v>
      </c>
      <c r="J2646" s="18" t="s">
        <v>11502</v>
      </c>
      <c r="K2646" s="18" t="s">
        <v>11502</v>
      </c>
      <c r="L2646" s="18" t="s">
        <v>11502</v>
      </c>
      <c r="M2646" s="18" t="s">
        <v>11502</v>
      </c>
      <c r="N2646" s="18" t="s">
        <v>11664</v>
      </c>
      <c r="O2646" s="18" t="s">
        <v>11665</v>
      </c>
      <c r="P2646" s="20" t="s">
        <v>11666</v>
      </c>
    </row>
    <row r="2647" spans="1:16" ht="43.2" x14ac:dyDescent="0.3">
      <c r="A2647" s="19" t="s">
        <v>7645</v>
      </c>
      <c r="B2647" s="18" t="s">
        <v>7646</v>
      </c>
      <c r="C2647" s="18" t="s">
        <v>7647</v>
      </c>
      <c r="D2647" s="18" t="s">
        <v>526</v>
      </c>
      <c r="E2647" s="18" t="s">
        <v>5651</v>
      </c>
      <c r="F2647" s="18" t="s">
        <v>11505</v>
      </c>
      <c r="G2647" s="18" t="s">
        <v>11506</v>
      </c>
      <c r="H2647" s="18" t="s">
        <v>11451</v>
      </c>
      <c r="I2647" s="18" t="s">
        <v>11502</v>
      </c>
      <c r="J2647" s="18" t="s">
        <v>11502</v>
      </c>
      <c r="K2647" s="18" t="s">
        <v>11502</v>
      </c>
      <c r="L2647" s="18" t="s">
        <v>11502</v>
      </c>
      <c r="M2647" s="18" t="s">
        <v>11502</v>
      </c>
      <c r="N2647" s="18" t="s">
        <v>11664</v>
      </c>
      <c r="O2647" s="18" t="s">
        <v>11665</v>
      </c>
      <c r="P2647" s="20" t="s">
        <v>11666</v>
      </c>
    </row>
    <row r="2648" spans="1:16" ht="43.2" x14ac:dyDescent="0.3">
      <c r="A2648" s="19" t="s">
        <v>7648</v>
      </c>
      <c r="B2648" s="18" t="s">
        <v>7649</v>
      </c>
      <c r="C2648" s="18" t="s">
        <v>7650</v>
      </c>
      <c r="D2648" s="18" t="s">
        <v>526</v>
      </c>
      <c r="E2648" s="18" t="s">
        <v>5651</v>
      </c>
      <c r="F2648" s="18" t="s">
        <v>11505</v>
      </c>
      <c r="G2648" s="18" t="s">
        <v>11506</v>
      </c>
      <c r="H2648" s="18" t="s">
        <v>11451</v>
      </c>
      <c r="I2648" s="18" t="s">
        <v>11502</v>
      </c>
      <c r="J2648" s="18" t="s">
        <v>11502</v>
      </c>
      <c r="K2648" s="18" t="s">
        <v>11502</v>
      </c>
      <c r="L2648" s="18" t="s">
        <v>11502</v>
      </c>
      <c r="M2648" s="18" t="s">
        <v>11502</v>
      </c>
      <c r="N2648" s="18" t="s">
        <v>11664</v>
      </c>
      <c r="O2648" s="18" t="s">
        <v>11665</v>
      </c>
      <c r="P2648" s="20" t="s">
        <v>11666</v>
      </c>
    </row>
    <row r="2649" spans="1:16" ht="43.2" x14ac:dyDescent="0.3">
      <c r="A2649" s="19" t="s">
        <v>7651</v>
      </c>
      <c r="B2649" s="18" t="s">
        <v>7652</v>
      </c>
      <c r="C2649" s="18" t="s">
        <v>7653</v>
      </c>
      <c r="D2649" s="18" t="s">
        <v>526</v>
      </c>
      <c r="E2649" s="18" t="s">
        <v>5651</v>
      </c>
      <c r="F2649" s="18" t="s">
        <v>11505</v>
      </c>
      <c r="G2649" s="18" t="s">
        <v>11506</v>
      </c>
      <c r="H2649" s="18" t="s">
        <v>11451</v>
      </c>
      <c r="I2649" s="18" t="s">
        <v>11502</v>
      </c>
      <c r="J2649" s="18" t="s">
        <v>11502</v>
      </c>
      <c r="K2649" s="18" t="s">
        <v>11502</v>
      </c>
      <c r="L2649" s="18" t="s">
        <v>11502</v>
      </c>
      <c r="M2649" s="18" t="s">
        <v>11502</v>
      </c>
      <c r="N2649" s="18" t="s">
        <v>11664</v>
      </c>
      <c r="O2649" s="18" t="s">
        <v>11665</v>
      </c>
      <c r="P2649" s="20" t="s">
        <v>11666</v>
      </c>
    </row>
    <row r="2650" spans="1:16" ht="43.2" x14ac:dyDescent="0.3">
      <c r="A2650" s="19" t="s">
        <v>7654</v>
      </c>
      <c r="B2650" s="18" t="s">
        <v>7655</v>
      </c>
      <c r="C2650" s="18" t="s">
        <v>7656</v>
      </c>
      <c r="D2650" s="18" t="s">
        <v>526</v>
      </c>
      <c r="E2650" s="18" t="s">
        <v>5651</v>
      </c>
      <c r="F2650" s="18" t="s">
        <v>11505</v>
      </c>
      <c r="G2650" s="18" t="s">
        <v>11506</v>
      </c>
      <c r="H2650" s="18" t="s">
        <v>11451</v>
      </c>
      <c r="I2650" s="18" t="s">
        <v>11502</v>
      </c>
      <c r="J2650" s="18" t="s">
        <v>11502</v>
      </c>
      <c r="K2650" s="18" t="s">
        <v>11502</v>
      </c>
      <c r="L2650" s="18" t="s">
        <v>11502</v>
      </c>
      <c r="M2650" s="18" t="s">
        <v>11502</v>
      </c>
      <c r="N2650" s="18" t="s">
        <v>11664</v>
      </c>
      <c r="O2650" s="18" t="s">
        <v>11665</v>
      </c>
      <c r="P2650" s="20" t="s">
        <v>11666</v>
      </c>
    </row>
    <row r="2651" spans="1:16" ht="43.2" x14ac:dyDescent="0.3">
      <c r="A2651" s="19" t="s">
        <v>7657</v>
      </c>
      <c r="B2651" s="18" t="s">
        <v>7658</v>
      </c>
      <c r="C2651" s="18" t="s">
        <v>7659</v>
      </c>
      <c r="D2651" s="18" t="s">
        <v>526</v>
      </c>
      <c r="E2651" s="18" t="s">
        <v>5651</v>
      </c>
      <c r="F2651" s="18" t="s">
        <v>11505</v>
      </c>
      <c r="G2651" s="18" t="s">
        <v>11506</v>
      </c>
      <c r="H2651" s="18" t="s">
        <v>11451</v>
      </c>
      <c r="I2651" s="18" t="s">
        <v>11502</v>
      </c>
      <c r="J2651" s="18" t="s">
        <v>11502</v>
      </c>
      <c r="K2651" s="18" t="s">
        <v>11502</v>
      </c>
      <c r="L2651" s="18" t="s">
        <v>11502</v>
      </c>
      <c r="M2651" s="18" t="s">
        <v>11502</v>
      </c>
      <c r="N2651" s="18" t="s">
        <v>11664</v>
      </c>
      <c r="O2651" s="18" t="s">
        <v>11665</v>
      </c>
      <c r="P2651" s="20" t="s">
        <v>11666</v>
      </c>
    </row>
    <row r="2652" spans="1:16" ht="43.2" x14ac:dyDescent="0.3">
      <c r="A2652" s="19" t="s">
        <v>7660</v>
      </c>
      <c r="B2652" s="18" t="s">
        <v>7661</v>
      </c>
      <c r="C2652" s="18" t="s">
        <v>7662</v>
      </c>
      <c r="D2652" s="18" t="s">
        <v>526</v>
      </c>
      <c r="E2652" s="18" t="s">
        <v>5651</v>
      </c>
      <c r="F2652" s="18" t="s">
        <v>11505</v>
      </c>
      <c r="G2652" s="18" t="s">
        <v>11506</v>
      </c>
      <c r="H2652" s="18" t="s">
        <v>11451</v>
      </c>
      <c r="I2652" s="18" t="s">
        <v>11502</v>
      </c>
      <c r="J2652" s="18" t="s">
        <v>11502</v>
      </c>
      <c r="K2652" s="18" t="s">
        <v>11502</v>
      </c>
      <c r="L2652" s="18" t="s">
        <v>11502</v>
      </c>
      <c r="M2652" s="18" t="s">
        <v>11502</v>
      </c>
      <c r="N2652" s="18" t="s">
        <v>11664</v>
      </c>
      <c r="O2652" s="18" t="s">
        <v>11665</v>
      </c>
      <c r="P2652" s="20" t="s">
        <v>11666</v>
      </c>
    </row>
    <row r="2653" spans="1:16" ht="43.2" x14ac:dyDescent="0.3">
      <c r="A2653" s="19" t="s">
        <v>7663</v>
      </c>
      <c r="B2653" s="18" t="s">
        <v>7664</v>
      </c>
      <c r="C2653" s="18" t="s">
        <v>7665</v>
      </c>
      <c r="D2653" s="18" t="s">
        <v>526</v>
      </c>
      <c r="E2653" s="18" t="s">
        <v>5651</v>
      </c>
      <c r="F2653" s="18" t="s">
        <v>11505</v>
      </c>
      <c r="G2653" s="18" t="s">
        <v>11506</v>
      </c>
      <c r="H2653" s="18" t="s">
        <v>11451</v>
      </c>
      <c r="I2653" s="18" t="s">
        <v>11502</v>
      </c>
      <c r="J2653" s="18" t="s">
        <v>11502</v>
      </c>
      <c r="K2653" s="18" t="s">
        <v>11502</v>
      </c>
      <c r="L2653" s="18" t="s">
        <v>11502</v>
      </c>
      <c r="M2653" s="18" t="s">
        <v>11502</v>
      </c>
      <c r="N2653" s="18" t="s">
        <v>11664</v>
      </c>
      <c r="O2653" s="18" t="s">
        <v>11665</v>
      </c>
      <c r="P2653" s="20" t="s">
        <v>11666</v>
      </c>
    </row>
    <row r="2654" spans="1:16" ht="43.2" x14ac:dyDescent="0.3">
      <c r="A2654" s="19" t="s">
        <v>7666</v>
      </c>
      <c r="B2654" s="18" t="s">
        <v>7667</v>
      </c>
      <c r="C2654" s="18" t="s">
        <v>7668</v>
      </c>
      <c r="D2654" s="18" t="s">
        <v>526</v>
      </c>
      <c r="E2654" s="18" t="s">
        <v>5651</v>
      </c>
      <c r="F2654" s="18" t="s">
        <v>11505</v>
      </c>
      <c r="G2654" s="18" t="s">
        <v>11506</v>
      </c>
      <c r="H2654" s="18" t="s">
        <v>11451</v>
      </c>
      <c r="I2654" s="18" t="s">
        <v>11502</v>
      </c>
      <c r="J2654" s="18" t="s">
        <v>11502</v>
      </c>
      <c r="K2654" s="18" t="s">
        <v>11502</v>
      </c>
      <c r="L2654" s="18" t="s">
        <v>11502</v>
      </c>
      <c r="M2654" s="18" t="s">
        <v>11502</v>
      </c>
      <c r="N2654" s="18" t="s">
        <v>11664</v>
      </c>
      <c r="O2654" s="18" t="s">
        <v>11665</v>
      </c>
      <c r="P2654" s="20" t="s">
        <v>11666</v>
      </c>
    </row>
    <row r="2655" spans="1:16" ht="43.2" x14ac:dyDescent="0.3">
      <c r="A2655" s="19" t="s">
        <v>7669</v>
      </c>
      <c r="B2655" s="18" t="s">
        <v>7670</v>
      </c>
      <c r="C2655" s="18" t="s">
        <v>7671</v>
      </c>
      <c r="D2655" s="18" t="s">
        <v>526</v>
      </c>
      <c r="E2655" s="18" t="s">
        <v>5651</v>
      </c>
      <c r="F2655" s="18" t="s">
        <v>11505</v>
      </c>
      <c r="G2655" s="18" t="s">
        <v>11506</v>
      </c>
      <c r="H2655" s="18" t="s">
        <v>11451</v>
      </c>
      <c r="I2655" s="18" t="s">
        <v>11502</v>
      </c>
      <c r="J2655" s="18" t="s">
        <v>11502</v>
      </c>
      <c r="K2655" s="18" t="s">
        <v>11502</v>
      </c>
      <c r="L2655" s="18" t="s">
        <v>11502</v>
      </c>
      <c r="M2655" s="18" t="s">
        <v>11502</v>
      </c>
      <c r="N2655" s="18" t="s">
        <v>11664</v>
      </c>
      <c r="O2655" s="18" t="s">
        <v>11665</v>
      </c>
      <c r="P2655" s="20" t="s">
        <v>11666</v>
      </c>
    </row>
    <row r="2656" spans="1:16" ht="43.2" x14ac:dyDescent="0.3">
      <c r="A2656" s="19" t="s">
        <v>7672</v>
      </c>
      <c r="B2656" s="18" t="s">
        <v>7673</v>
      </c>
      <c r="C2656" s="18" t="s">
        <v>7674</v>
      </c>
      <c r="D2656" s="18" t="s">
        <v>526</v>
      </c>
      <c r="E2656" s="18" t="s">
        <v>5651</v>
      </c>
      <c r="F2656" s="18" t="s">
        <v>11505</v>
      </c>
      <c r="G2656" s="18" t="s">
        <v>11506</v>
      </c>
      <c r="H2656" s="18" t="s">
        <v>11451</v>
      </c>
      <c r="I2656" s="18" t="s">
        <v>11502</v>
      </c>
      <c r="J2656" s="18" t="s">
        <v>11502</v>
      </c>
      <c r="K2656" s="18" t="s">
        <v>11502</v>
      </c>
      <c r="L2656" s="18" t="s">
        <v>11502</v>
      </c>
      <c r="M2656" s="18" t="s">
        <v>11502</v>
      </c>
      <c r="N2656" s="18" t="s">
        <v>11664</v>
      </c>
      <c r="O2656" s="18" t="s">
        <v>11665</v>
      </c>
      <c r="P2656" s="20" t="s">
        <v>11666</v>
      </c>
    </row>
    <row r="2657" spans="1:16" ht="43.2" x14ac:dyDescent="0.3">
      <c r="A2657" s="19" t="s">
        <v>7675</v>
      </c>
      <c r="B2657" s="18" t="s">
        <v>7676</v>
      </c>
      <c r="C2657" s="18" t="s">
        <v>7677</v>
      </c>
      <c r="D2657" s="18" t="s">
        <v>526</v>
      </c>
      <c r="E2657" s="18" t="s">
        <v>5651</v>
      </c>
      <c r="F2657" s="18" t="s">
        <v>11505</v>
      </c>
      <c r="G2657" s="18" t="s">
        <v>11506</v>
      </c>
      <c r="H2657" s="18" t="s">
        <v>11451</v>
      </c>
      <c r="I2657" s="18" t="s">
        <v>11502</v>
      </c>
      <c r="J2657" s="18" t="s">
        <v>11502</v>
      </c>
      <c r="K2657" s="18" t="s">
        <v>11502</v>
      </c>
      <c r="L2657" s="18" t="s">
        <v>11502</v>
      </c>
      <c r="M2657" s="18" t="s">
        <v>11502</v>
      </c>
      <c r="N2657" s="18" t="s">
        <v>11664</v>
      </c>
      <c r="O2657" s="18" t="s">
        <v>11665</v>
      </c>
      <c r="P2657" s="20" t="s">
        <v>11666</v>
      </c>
    </row>
    <row r="2658" spans="1:16" ht="43.2" x14ac:dyDescent="0.3">
      <c r="A2658" s="19" t="s">
        <v>7678</v>
      </c>
      <c r="B2658" s="18" t="s">
        <v>7679</v>
      </c>
      <c r="C2658" s="18" t="s">
        <v>7680</v>
      </c>
      <c r="D2658" s="18" t="s">
        <v>526</v>
      </c>
      <c r="E2658" s="18" t="s">
        <v>5651</v>
      </c>
      <c r="F2658" s="18" t="s">
        <v>11505</v>
      </c>
      <c r="G2658" s="18" t="s">
        <v>11506</v>
      </c>
      <c r="H2658" s="18" t="s">
        <v>11451</v>
      </c>
      <c r="I2658" s="18" t="s">
        <v>11502</v>
      </c>
      <c r="J2658" s="18" t="s">
        <v>11502</v>
      </c>
      <c r="K2658" s="18" t="s">
        <v>11502</v>
      </c>
      <c r="L2658" s="18" t="s">
        <v>11502</v>
      </c>
      <c r="M2658" s="18" t="s">
        <v>11502</v>
      </c>
      <c r="N2658" s="18" t="s">
        <v>11664</v>
      </c>
      <c r="O2658" s="18" t="s">
        <v>11665</v>
      </c>
      <c r="P2658" s="20" t="s">
        <v>11666</v>
      </c>
    </row>
    <row r="2659" spans="1:16" ht="43.2" x14ac:dyDescent="0.3">
      <c r="A2659" s="19" t="s">
        <v>7681</v>
      </c>
      <c r="B2659" s="18" t="s">
        <v>7682</v>
      </c>
      <c r="C2659" s="18" t="s">
        <v>7683</v>
      </c>
      <c r="D2659" s="18" t="s">
        <v>526</v>
      </c>
      <c r="E2659" s="18" t="s">
        <v>5651</v>
      </c>
      <c r="F2659" s="18" t="s">
        <v>11505</v>
      </c>
      <c r="G2659" s="18" t="s">
        <v>11506</v>
      </c>
      <c r="H2659" s="18" t="s">
        <v>11451</v>
      </c>
      <c r="I2659" s="18" t="s">
        <v>11502</v>
      </c>
      <c r="J2659" s="18" t="s">
        <v>11502</v>
      </c>
      <c r="K2659" s="18" t="s">
        <v>11502</v>
      </c>
      <c r="L2659" s="18" t="s">
        <v>11502</v>
      </c>
      <c r="M2659" s="18" t="s">
        <v>11502</v>
      </c>
      <c r="N2659" s="18" t="s">
        <v>11664</v>
      </c>
      <c r="O2659" s="18" t="s">
        <v>11665</v>
      </c>
      <c r="P2659" s="20" t="s">
        <v>11666</v>
      </c>
    </row>
    <row r="2660" spans="1:16" ht="43.2" x14ac:dyDescent="0.3">
      <c r="A2660" s="19" t="s">
        <v>7684</v>
      </c>
      <c r="B2660" s="18" t="s">
        <v>7685</v>
      </c>
      <c r="C2660" s="18" t="s">
        <v>7686</v>
      </c>
      <c r="D2660" s="18" t="s">
        <v>526</v>
      </c>
      <c r="E2660" s="18" t="s">
        <v>5651</v>
      </c>
      <c r="F2660" s="18" t="s">
        <v>11505</v>
      </c>
      <c r="G2660" s="18" t="s">
        <v>11506</v>
      </c>
      <c r="H2660" s="18" t="s">
        <v>11451</v>
      </c>
      <c r="I2660" s="18" t="s">
        <v>11502</v>
      </c>
      <c r="J2660" s="18" t="s">
        <v>11502</v>
      </c>
      <c r="K2660" s="18" t="s">
        <v>11502</v>
      </c>
      <c r="L2660" s="18" t="s">
        <v>11502</v>
      </c>
      <c r="M2660" s="18" t="s">
        <v>11502</v>
      </c>
      <c r="N2660" s="18" t="s">
        <v>11664</v>
      </c>
      <c r="O2660" s="18" t="s">
        <v>11665</v>
      </c>
      <c r="P2660" s="20" t="s">
        <v>11666</v>
      </c>
    </row>
    <row r="2661" spans="1:16" ht="43.2" x14ac:dyDescent="0.3">
      <c r="A2661" s="19" t="s">
        <v>7687</v>
      </c>
      <c r="B2661" s="18" t="s">
        <v>7688</v>
      </c>
      <c r="C2661" s="18" t="s">
        <v>7689</v>
      </c>
      <c r="D2661" s="18" t="s">
        <v>526</v>
      </c>
      <c r="E2661" s="18" t="s">
        <v>5651</v>
      </c>
      <c r="F2661" s="18" t="s">
        <v>11505</v>
      </c>
      <c r="G2661" s="18" t="s">
        <v>11506</v>
      </c>
      <c r="H2661" s="18" t="s">
        <v>11451</v>
      </c>
      <c r="I2661" s="18" t="s">
        <v>11502</v>
      </c>
      <c r="J2661" s="18" t="s">
        <v>11502</v>
      </c>
      <c r="K2661" s="18" t="s">
        <v>11502</v>
      </c>
      <c r="L2661" s="18" t="s">
        <v>11502</v>
      </c>
      <c r="M2661" s="18" t="s">
        <v>11502</v>
      </c>
      <c r="N2661" s="18" t="s">
        <v>11664</v>
      </c>
      <c r="O2661" s="18" t="s">
        <v>11665</v>
      </c>
      <c r="P2661" s="20" t="s">
        <v>11666</v>
      </c>
    </row>
    <row r="2662" spans="1:16" ht="43.2" x14ac:dyDescent="0.3">
      <c r="A2662" s="19" t="s">
        <v>7690</v>
      </c>
      <c r="B2662" s="18" t="s">
        <v>7691</v>
      </c>
      <c r="C2662" s="18" t="s">
        <v>7692</v>
      </c>
      <c r="D2662" s="18" t="s">
        <v>526</v>
      </c>
      <c r="E2662" s="18" t="s">
        <v>5651</v>
      </c>
      <c r="F2662" s="18" t="s">
        <v>11505</v>
      </c>
      <c r="G2662" s="18" t="s">
        <v>11506</v>
      </c>
      <c r="H2662" s="18" t="s">
        <v>11451</v>
      </c>
      <c r="I2662" s="18" t="s">
        <v>11502</v>
      </c>
      <c r="J2662" s="18" t="s">
        <v>11502</v>
      </c>
      <c r="K2662" s="18" t="s">
        <v>11502</v>
      </c>
      <c r="L2662" s="18" t="s">
        <v>11502</v>
      </c>
      <c r="M2662" s="18" t="s">
        <v>11502</v>
      </c>
      <c r="N2662" s="18" t="s">
        <v>11664</v>
      </c>
      <c r="O2662" s="18" t="s">
        <v>11665</v>
      </c>
      <c r="P2662" s="20" t="s">
        <v>11666</v>
      </c>
    </row>
    <row r="2663" spans="1:16" ht="43.2" x14ac:dyDescent="0.3">
      <c r="A2663" s="19" t="s">
        <v>7693</v>
      </c>
      <c r="B2663" s="18" t="s">
        <v>7694</v>
      </c>
      <c r="C2663" s="18" t="s">
        <v>7695</v>
      </c>
      <c r="D2663" s="18" t="s">
        <v>526</v>
      </c>
      <c r="E2663" s="18" t="s">
        <v>5651</v>
      </c>
      <c r="F2663" s="18" t="s">
        <v>11505</v>
      </c>
      <c r="G2663" s="18" t="s">
        <v>11506</v>
      </c>
      <c r="H2663" s="18" t="s">
        <v>11451</v>
      </c>
      <c r="I2663" s="18" t="s">
        <v>11502</v>
      </c>
      <c r="J2663" s="18" t="s">
        <v>11502</v>
      </c>
      <c r="K2663" s="18" t="s">
        <v>11502</v>
      </c>
      <c r="L2663" s="18" t="s">
        <v>11502</v>
      </c>
      <c r="M2663" s="18" t="s">
        <v>11502</v>
      </c>
      <c r="N2663" s="18" t="s">
        <v>11664</v>
      </c>
      <c r="O2663" s="18" t="s">
        <v>11665</v>
      </c>
      <c r="P2663" s="20" t="s">
        <v>11666</v>
      </c>
    </row>
    <row r="2664" spans="1:16" ht="43.2" x14ac:dyDescent="0.3">
      <c r="A2664" s="19" t="s">
        <v>7696</v>
      </c>
      <c r="B2664" s="18" t="s">
        <v>7697</v>
      </c>
      <c r="C2664" s="18" t="s">
        <v>7698</v>
      </c>
      <c r="D2664" s="18" t="s">
        <v>526</v>
      </c>
      <c r="E2664" s="18" t="s">
        <v>5651</v>
      </c>
      <c r="F2664" s="18" t="s">
        <v>11505</v>
      </c>
      <c r="G2664" s="18" t="s">
        <v>11506</v>
      </c>
      <c r="H2664" s="18" t="s">
        <v>11451</v>
      </c>
      <c r="I2664" s="18" t="s">
        <v>11502</v>
      </c>
      <c r="J2664" s="18" t="s">
        <v>11502</v>
      </c>
      <c r="K2664" s="18" t="s">
        <v>11502</v>
      </c>
      <c r="L2664" s="18" t="s">
        <v>11502</v>
      </c>
      <c r="M2664" s="18" t="s">
        <v>11502</v>
      </c>
      <c r="N2664" s="18" t="s">
        <v>11664</v>
      </c>
      <c r="O2664" s="18" t="s">
        <v>11665</v>
      </c>
      <c r="P2664" s="20" t="s">
        <v>11666</v>
      </c>
    </row>
    <row r="2665" spans="1:16" ht="43.2" x14ac:dyDescent="0.3">
      <c r="A2665" s="19" t="s">
        <v>7699</v>
      </c>
      <c r="B2665" s="18" t="s">
        <v>7700</v>
      </c>
      <c r="C2665" s="18" t="s">
        <v>7701</v>
      </c>
      <c r="D2665" s="18" t="s">
        <v>526</v>
      </c>
      <c r="E2665" s="18" t="s">
        <v>5651</v>
      </c>
      <c r="F2665" s="18" t="s">
        <v>11505</v>
      </c>
      <c r="G2665" s="18" t="s">
        <v>11506</v>
      </c>
      <c r="H2665" s="18" t="s">
        <v>11451</v>
      </c>
      <c r="I2665" s="18" t="s">
        <v>11502</v>
      </c>
      <c r="J2665" s="18" t="s">
        <v>11502</v>
      </c>
      <c r="K2665" s="18" t="s">
        <v>11502</v>
      </c>
      <c r="L2665" s="18" t="s">
        <v>11502</v>
      </c>
      <c r="M2665" s="18" t="s">
        <v>11502</v>
      </c>
      <c r="N2665" s="18" t="s">
        <v>11664</v>
      </c>
      <c r="O2665" s="18" t="s">
        <v>11665</v>
      </c>
      <c r="P2665" s="20" t="s">
        <v>11666</v>
      </c>
    </row>
    <row r="2666" spans="1:16" ht="43.2" x14ac:dyDescent="0.3">
      <c r="A2666" s="19" t="s">
        <v>7702</v>
      </c>
      <c r="B2666" s="18" t="s">
        <v>7703</v>
      </c>
      <c r="C2666" s="18" t="s">
        <v>7704</v>
      </c>
      <c r="D2666" s="18" t="s">
        <v>526</v>
      </c>
      <c r="E2666" s="18" t="s">
        <v>5651</v>
      </c>
      <c r="F2666" s="18" t="s">
        <v>11505</v>
      </c>
      <c r="G2666" s="18" t="s">
        <v>11506</v>
      </c>
      <c r="H2666" s="18" t="s">
        <v>11451</v>
      </c>
      <c r="I2666" s="18" t="s">
        <v>11502</v>
      </c>
      <c r="J2666" s="18" t="s">
        <v>11502</v>
      </c>
      <c r="K2666" s="18" t="s">
        <v>11502</v>
      </c>
      <c r="L2666" s="18" t="s">
        <v>11502</v>
      </c>
      <c r="M2666" s="18" t="s">
        <v>11502</v>
      </c>
      <c r="N2666" s="18" t="s">
        <v>11664</v>
      </c>
      <c r="O2666" s="18" t="s">
        <v>11665</v>
      </c>
      <c r="P2666" s="20" t="s">
        <v>11666</v>
      </c>
    </row>
    <row r="2667" spans="1:16" ht="43.2" x14ac:dyDescent="0.3">
      <c r="A2667" s="19" t="s">
        <v>7705</v>
      </c>
      <c r="B2667" s="18" t="s">
        <v>7706</v>
      </c>
      <c r="C2667" s="18" t="s">
        <v>7707</v>
      </c>
      <c r="D2667" s="18" t="s">
        <v>526</v>
      </c>
      <c r="E2667" s="18" t="s">
        <v>5651</v>
      </c>
      <c r="F2667" s="18" t="s">
        <v>11505</v>
      </c>
      <c r="G2667" s="18" t="s">
        <v>11506</v>
      </c>
      <c r="H2667" s="18" t="s">
        <v>11451</v>
      </c>
      <c r="I2667" s="18" t="s">
        <v>11502</v>
      </c>
      <c r="J2667" s="18" t="s">
        <v>11502</v>
      </c>
      <c r="K2667" s="18" t="s">
        <v>11502</v>
      </c>
      <c r="L2667" s="18" t="s">
        <v>11502</v>
      </c>
      <c r="M2667" s="18" t="s">
        <v>11502</v>
      </c>
      <c r="N2667" s="18" t="s">
        <v>11664</v>
      </c>
      <c r="O2667" s="18" t="s">
        <v>11665</v>
      </c>
      <c r="P2667" s="20" t="s">
        <v>11666</v>
      </c>
    </row>
    <row r="2668" spans="1:16" ht="43.2" x14ac:dyDescent="0.3">
      <c r="A2668" s="19" t="s">
        <v>7708</v>
      </c>
      <c r="B2668" s="18" t="s">
        <v>7709</v>
      </c>
      <c r="C2668" s="18" t="s">
        <v>7710</v>
      </c>
      <c r="D2668" s="18" t="s">
        <v>1398</v>
      </c>
      <c r="E2668" s="18" t="s">
        <v>5651</v>
      </c>
      <c r="F2668" s="18" t="s">
        <v>11505</v>
      </c>
      <c r="G2668" s="18" t="s">
        <v>11530</v>
      </c>
      <c r="H2668" s="18" t="s">
        <v>11451</v>
      </c>
      <c r="I2668" s="18" t="s">
        <v>11502</v>
      </c>
      <c r="J2668" s="18" t="s">
        <v>11502</v>
      </c>
      <c r="K2668" s="18" t="s">
        <v>11502</v>
      </c>
      <c r="L2668" s="18" t="s">
        <v>11502</v>
      </c>
      <c r="M2668" s="18" t="s">
        <v>11502</v>
      </c>
      <c r="N2668" s="18" t="s">
        <v>11664</v>
      </c>
      <c r="O2668" s="18" t="s">
        <v>11665</v>
      </c>
      <c r="P2668" s="20" t="s">
        <v>11666</v>
      </c>
    </row>
    <row r="2669" spans="1:16" ht="43.2" x14ac:dyDescent="0.3">
      <c r="A2669" s="19" t="s">
        <v>7711</v>
      </c>
      <c r="B2669" s="18" t="s">
        <v>7712</v>
      </c>
      <c r="C2669" s="18" t="s">
        <v>7713</v>
      </c>
      <c r="D2669" s="18" t="s">
        <v>1398</v>
      </c>
      <c r="E2669" s="18" t="s">
        <v>5651</v>
      </c>
      <c r="F2669" s="18" t="s">
        <v>11505</v>
      </c>
      <c r="G2669" s="18" t="s">
        <v>11530</v>
      </c>
      <c r="H2669" s="18" t="s">
        <v>11451</v>
      </c>
      <c r="I2669" s="18" t="s">
        <v>11502</v>
      </c>
      <c r="J2669" s="18" t="s">
        <v>11502</v>
      </c>
      <c r="K2669" s="18" t="s">
        <v>11502</v>
      </c>
      <c r="L2669" s="18" t="s">
        <v>11502</v>
      </c>
      <c r="M2669" s="18" t="s">
        <v>11502</v>
      </c>
      <c r="N2669" s="18" t="s">
        <v>11664</v>
      </c>
      <c r="O2669" s="18" t="s">
        <v>11665</v>
      </c>
      <c r="P2669" s="20" t="s">
        <v>11666</v>
      </c>
    </row>
    <row r="2670" spans="1:16" ht="43.2" x14ac:dyDescent="0.3">
      <c r="A2670" s="19" t="s">
        <v>7714</v>
      </c>
      <c r="B2670" s="18" t="s">
        <v>7715</v>
      </c>
      <c r="C2670" s="18" t="s">
        <v>7716</v>
      </c>
      <c r="D2670" s="18" t="s">
        <v>1398</v>
      </c>
      <c r="E2670" s="18" t="s">
        <v>5651</v>
      </c>
      <c r="F2670" s="18" t="s">
        <v>11505</v>
      </c>
      <c r="G2670" s="18" t="s">
        <v>11530</v>
      </c>
      <c r="H2670" s="18" t="s">
        <v>11451</v>
      </c>
      <c r="I2670" s="18" t="s">
        <v>11502</v>
      </c>
      <c r="J2670" s="18" t="s">
        <v>11502</v>
      </c>
      <c r="K2670" s="18" t="s">
        <v>11502</v>
      </c>
      <c r="L2670" s="18" t="s">
        <v>11502</v>
      </c>
      <c r="M2670" s="18" t="s">
        <v>11502</v>
      </c>
      <c r="N2670" s="18" t="s">
        <v>11664</v>
      </c>
      <c r="O2670" s="18" t="s">
        <v>11665</v>
      </c>
      <c r="P2670" s="20" t="s">
        <v>11666</v>
      </c>
    </row>
    <row r="2671" spans="1:16" ht="43.2" x14ac:dyDescent="0.3">
      <c r="A2671" s="19" t="s">
        <v>7717</v>
      </c>
      <c r="B2671" s="18" t="s">
        <v>7718</v>
      </c>
      <c r="C2671" s="18" t="s">
        <v>7719</v>
      </c>
      <c r="D2671" s="18" t="s">
        <v>1398</v>
      </c>
      <c r="E2671" s="18" t="s">
        <v>5651</v>
      </c>
      <c r="F2671" s="18" t="s">
        <v>11505</v>
      </c>
      <c r="G2671" s="18" t="s">
        <v>11530</v>
      </c>
      <c r="H2671" s="18" t="s">
        <v>11451</v>
      </c>
      <c r="I2671" s="18" t="s">
        <v>11502</v>
      </c>
      <c r="J2671" s="18" t="s">
        <v>11502</v>
      </c>
      <c r="K2671" s="18" t="s">
        <v>11502</v>
      </c>
      <c r="L2671" s="18" t="s">
        <v>11502</v>
      </c>
      <c r="M2671" s="18" t="s">
        <v>11502</v>
      </c>
      <c r="N2671" s="18" t="s">
        <v>11664</v>
      </c>
      <c r="O2671" s="18" t="s">
        <v>11665</v>
      </c>
      <c r="P2671" s="20" t="s">
        <v>11666</v>
      </c>
    </row>
    <row r="2672" spans="1:16" ht="43.2" x14ac:dyDescent="0.3">
      <c r="A2672" s="19" t="s">
        <v>7720</v>
      </c>
      <c r="B2672" s="18" t="s">
        <v>7721</v>
      </c>
      <c r="C2672" s="18" t="s">
        <v>7722</v>
      </c>
      <c r="D2672" s="18" t="s">
        <v>1398</v>
      </c>
      <c r="E2672" s="18" t="s">
        <v>5651</v>
      </c>
      <c r="F2672" s="18" t="s">
        <v>11505</v>
      </c>
      <c r="G2672" s="18" t="s">
        <v>11530</v>
      </c>
      <c r="H2672" s="18" t="s">
        <v>11451</v>
      </c>
      <c r="I2672" s="18" t="s">
        <v>11502</v>
      </c>
      <c r="J2672" s="18" t="s">
        <v>11502</v>
      </c>
      <c r="K2672" s="18" t="s">
        <v>11502</v>
      </c>
      <c r="L2672" s="18" t="s">
        <v>11502</v>
      </c>
      <c r="M2672" s="18" t="s">
        <v>11502</v>
      </c>
      <c r="N2672" s="18" t="s">
        <v>11664</v>
      </c>
      <c r="O2672" s="18" t="s">
        <v>11665</v>
      </c>
      <c r="P2672" s="20" t="s">
        <v>11666</v>
      </c>
    </row>
    <row r="2673" spans="1:16" ht="43.2" x14ac:dyDescent="0.3">
      <c r="A2673" s="19" t="s">
        <v>7723</v>
      </c>
      <c r="B2673" s="18" t="s">
        <v>7724</v>
      </c>
      <c r="C2673" s="18" t="s">
        <v>7725</v>
      </c>
      <c r="D2673" s="18" t="s">
        <v>1398</v>
      </c>
      <c r="E2673" s="18" t="s">
        <v>5651</v>
      </c>
      <c r="F2673" s="18" t="s">
        <v>11505</v>
      </c>
      <c r="G2673" s="18" t="s">
        <v>11530</v>
      </c>
      <c r="H2673" s="18" t="s">
        <v>11451</v>
      </c>
      <c r="I2673" s="18" t="s">
        <v>11502</v>
      </c>
      <c r="J2673" s="18" t="s">
        <v>11502</v>
      </c>
      <c r="K2673" s="18" t="s">
        <v>11502</v>
      </c>
      <c r="L2673" s="18" t="s">
        <v>11502</v>
      </c>
      <c r="M2673" s="18" t="s">
        <v>11502</v>
      </c>
      <c r="N2673" s="18" t="s">
        <v>11664</v>
      </c>
      <c r="O2673" s="18" t="s">
        <v>11665</v>
      </c>
      <c r="P2673" s="20" t="s">
        <v>11666</v>
      </c>
    </row>
    <row r="2674" spans="1:16" ht="43.2" x14ac:dyDescent="0.3">
      <c r="A2674" s="19" t="s">
        <v>7726</v>
      </c>
      <c r="B2674" s="18" t="s">
        <v>7727</v>
      </c>
      <c r="C2674" s="18" t="s">
        <v>7728</v>
      </c>
      <c r="D2674" s="18" t="s">
        <v>1398</v>
      </c>
      <c r="E2674" s="18" t="s">
        <v>5651</v>
      </c>
      <c r="F2674" s="18" t="s">
        <v>11505</v>
      </c>
      <c r="G2674" s="18" t="s">
        <v>11530</v>
      </c>
      <c r="H2674" s="18" t="s">
        <v>11451</v>
      </c>
      <c r="I2674" s="18" t="s">
        <v>11502</v>
      </c>
      <c r="J2674" s="18" t="s">
        <v>11502</v>
      </c>
      <c r="K2674" s="18" t="s">
        <v>11502</v>
      </c>
      <c r="L2674" s="18" t="s">
        <v>11502</v>
      </c>
      <c r="M2674" s="18" t="s">
        <v>11502</v>
      </c>
      <c r="N2674" s="18" t="s">
        <v>11664</v>
      </c>
      <c r="O2674" s="18" t="s">
        <v>11665</v>
      </c>
      <c r="P2674" s="20" t="s">
        <v>11666</v>
      </c>
    </row>
    <row r="2675" spans="1:16" ht="43.2" x14ac:dyDescent="0.3">
      <c r="A2675" s="19" t="s">
        <v>7729</v>
      </c>
      <c r="B2675" s="18" t="s">
        <v>7730</v>
      </c>
      <c r="C2675" s="18" t="s">
        <v>7731</v>
      </c>
      <c r="D2675" s="18" t="s">
        <v>1398</v>
      </c>
      <c r="E2675" s="18" t="s">
        <v>5651</v>
      </c>
      <c r="F2675" s="18" t="s">
        <v>11505</v>
      </c>
      <c r="G2675" s="18" t="s">
        <v>11530</v>
      </c>
      <c r="H2675" s="18" t="s">
        <v>11451</v>
      </c>
      <c r="I2675" s="18" t="s">
        <v>11502</v>
      </c>
      <c r="J2675" s="18" t="s">
        <v>11502</v>
      </c>
      <c r="K2675" s="18" t="s">
        <v>11502</v>
      </c>
      <c r="L2675" s="18" t="s">
        <v>11502</v>
      </c>
      <c r="M2675" s="18" t="s">
        <v>11502</v>
      </c>
      <c r="N2675" s="18" t="s">
        <v>11664</v>
      </c>
      <c r="O2675" s="18" t="s">
        <v>11665</v>
      </c>
      <c r="P2675" s="20" t="s">
        <v>11666</v>
      </c>
    </row>
    <row r="2676" spans="1:16" ht="43.2" x14ac:dyDescent="0.3">
      <c r="A2676" s="19" t="s">
        <v>7732</v>
      </c>
      <c r="B2676" s="18" t="s">
        <v>7733</v>
      </c>
      <c r="C2676" s="18" t="s">
        <v>7734</v>
      </c>
      <c r="D2676" s="18" t="s">
        <v>1398</v>
      </c>
      <c r="E2676" s="18" t="s">
        <v>5651</v>
      </c>
      <c r="F2676" s="18" t="s">
        <v>11505</v>
      </c>
      <c r="G2676" s="18" t="s">
        <v>11530</v>
      </c>
      <c r="H2676" s="18" t="s">
        <v>11451</v>
      </c>
      <c r="I2676" s="18" t="s">
        <v>11502</v>
      </c>
      <c r="J2676" s="18" t="s">
        <v>11502</v>
      </c>
      <c r="K2676" s="18" t="s">
        <v>11502</v>
      </c>
      <c r="L2676" s="18" t="s">
        <v>11502</v>
      </c>
      <c r="M2676" s="18" t="s">
        <v>11502</v>
      </c>
      <c r="N2676" s="18" t="s">
        <v>11664</v>
      </c>
      <c r="O2676" s="18" t="s">
        <v>11665</v>
      </c>
      <c r="P2676" s="20" t="s">
        <v>11666</v>
      </c>
    </row>
    <row r="2677" spans="1:16" ht="43.2" x14ac:dyDescent="0.3">
      <c r="A2677" s="19" t="s">
        <v>7735</v>
      </c>
      <c r="B2677" s="18" t="s">
        <v>7736</v>
      </c>
      <c r="C2677" s="18" t="s">
        <v>7737</v>
      </c>
      <c r="D2677" s="18" t="s">
        <v>1398</v>
      </c>
      <c r="E2677" s="18" t="s">
        <v>5651</v>
      </c>
      <c r="F2677" s="18" t="s">
        <v>11505</v>
      </c>
      <c r="G2677" s="18" t="s">
        <v>11530</v>
      </c>
      <c r="H2677" s="18" t="s">
        <v>11451</v>
      </c>
      <c r="I2677" s="18" t="s">
        <v>11502</v>
      </c>
      <c r="J2677" s="18" t="s">
        <v>11502</v>
      </c>
      <c r="K2677" s="18" t="s">
        <v>11502</v>
      </c>
      <c r="L2677" s="18" t="s">
        <v>11502</v>
      </c>
      <c r="M2677" s="18" t="s">
        <v>11502</v>
      </c>
      <c r="N2677" s="18" t="s">
        <v>11664</v>
      </c>
      <c r="O2677" s="18" t="s">
        <v>11665</v>
      </c>
      <c r="P2677" s="20" t="s">
        <v>11666</v>
      </c>
    </row>
    <row r="2678" spans="1:16" ht="43.2" x14ac:dyDescent="0.3">
      <c r="A2678" s="19" t="s">
        <v>7738</v>
      </c>
      <c r="B2678" s="18" t="s">
        <v>7739</v>
      </c>
      <c r="C2678" s="18" t="s">
        <v>7740</v>
      </c>
      <c r="D2678" s="18" t="s">
        <v>1398</v>
      </c>
      <c r="E2678" s="18" t="s">
        <v>5651</v>
      </c>
      <c r="F2678" s="18" t="s">
        <v>11505</v>
      </c>
      <c r="G2678" s="18" t="s">
        <v>11530</v>
      </c>
      <c r="H2678" s="18" t="s">
        <v>11451</v>
      </c>
      <c r="I2678" s="18" t="s">
        <v>11502</v>
      </c>
      <c r="J2678" s="18" t="s">
        <v>11502</v>
      </c>
      <c r="K2678" s="18" t="s">
        <v>11502</v>
      </c>
      <c r="L2678" s="18" t="s">
        <v>11502</v>
      </c>
      <c r="M2678" s="18" t="s">
        <v>11502</v>
      </c>
      <c r="N2678" s="18" t="s">
        <v>11664</v>
      </c>
      <c r="O2678" s="18" t="s">
        <v>11665</v>
      </c>
      <c r="P2678" s="20" t="s">
        <v>11666</v>
      </c>
    </row>
    <row r="2679" spans="1:16" ht="43.2" x14ac:dyDescent="0.3">
      <c r="A2679" s="19" t="s">
        <v>7741</v>
      </c>
      <c r="B2679" s="18" t="s">
        <v>7742</v>
      </c>
      <c r="C2679" s="18" t="s">
        <v>7743</v>
      </c>
      <c r="D2679" s="18" t="s">
        <v>1398</v>
      </c>
      <c r="E2679" s="18" t="s">
        <v>5651</v>
      </c>
      <c r="F2679" s="18" t="s">
        <v>11505</v>
      </c>
      <c r="G2679" s="18" t="s">
        <v>11530</v>
      </c>
      <c r="H2679" s="18" t="s">
        <v>11451</v>
      </c>
      <c r="I2679" s="18" t="s">
        <v>11502</v>
      </c>
      <c r="J2679" s="18" t="s">
        <v>11502</v>
      </c>
      <c r="K2679" s="18" t="s">
        <v>11502</v>
      </c>
      <c r="L2679" s="18" t="s">
        <v>11502</v>
      </c>
      <c r="M2679" s="18" t="s">
        <v>11502</v>
      </c>
      <c r="N2679" s="18" t="s">
        <v>11664</v>
      </c>
      <c r="O2679" s="18" t="s">
        <v>11665</v>
      </c>
      <c r="P2679" s="20" t="s">
        <v>11666</v>
      </c>
    </row>
    <row r="2680" spans="1:16" ht="43.2" x14ac:dyDescent="0.3">
      <c r="A2680" s="19" t="s">
        <v>7744</v>
      </c>
      <c r="B2680" s="18" t="s">
        <v>7745</v>
      </c>
      <c r="C2680" s="18" t="s">
        <v>7745</v>
      </c>
      <c r="D2680" s="18" t="s">
        <v>1111</v>
      </c>
      <c r="E2680" s="18" t="s">
        <v>1332</v>
      </c>
      <c r="F2680" s="18" t="s">
        <v>11524</v>
      </c>
      <c r="G2680" s="18" t="s">
        <v>11525</v>
      </c>
      <c r="H2680" s="18" t="s">
        <v>11451</v>
      </c>
      <c r="I2680" s="18" t="s">
        <v>11502</v>
      </c>
      <c r="J2680" s="18" t="s">
        <v>11502</v>
      </c>
      <c r="K2680" s="18" t="s">
        <v>11502</v>
      </c>
      <c r="L2680" s="18" t="s">
        <v>11502</v>
      </c>
      <c r="M2680" s="18" t="s">
        <v>11502</v>
      </c>
      <c r="N2680" s="18" t="s">
        <v>11664</v>
      </c>
      <c r="O2680" s="18" t="s">
        <v>11665</v>
      </c>
      <c r="P2680" s="20" t="s">
        <v>11666</v>
      </c>
    </row>
    <row r="2681" spans="1:16" ht="43.2" x14ac:dyDescent="0.3">
      <c r="A2681" s="19" t="s">
        <v>7746</v>
      </c>
      <c r="B2681" s="18" t="s">
        <v>7747</v>
      </c>
      <c r="C2681" s="18" t="s">
        <v>7748</v>
      </c>
      <c r="D2681" s="18" t="s">
        <v>1398</v>
      </c>
      <c r="E2681" s="18" t="s">
        <v>5651</v>
      </c>
      <c r="F2681" s="18" t="s">
        <v>11505</v>
      </c>
      <c r="G2681" s="18" t="s">
        <v>11530</v>
      </c>
      <c r="H2681" s="18" t="s">
        <v>11451</v>
      </c>
      <c r="I2681" s="18" t="s">
        <v>11502</v>
      </c>
      <c r="J2681" s="18" t="s">
        <v>11502</v>
      </c>
      <c r="K2681" s="18" t="s">
        <v>11502</v>
      </c>
      <c r="L2681" s="18" t="s">
        <v>11502</v>
      </c>
      <c r="M2681" s="18" t="s">
        <v>11502</v>
      </c>
      <c r="N2681" s="18" t="s">
        <v>11664</v>
      </c>
      <c r="O2681" s="18" t="s">
        <v>11665</v>
      </c>
      <c r="P2681" s="20" t="s">
        <v>11666</v>
      </c>
    </row>
    <row r="2682" spans="1:16" ht="43.2" x14ac:dyDescent="0.3">
      <c r="A2682" s="19" t="s">
        <v>7749</v>
      </c>
      <c r="B2682" s="18" t="s">
        <v>7750</v>
      </c>
      <c r="C2682" s="18" t="s">
        <v>7751</v>
      </c>
      <c r="D2682" s="18" t="s">
        <v>1398</v>
      </c>
      <c r="E2682" s="18" t="s">
        <v>5651</v>
      </c>
      <c r="F2682" s="18" t="s">
        <v>11505</v>
      </c>
      <c r="G2682" s="18" t="s">
        <v>11530</v>
      </c>
      <c r="H2682" s="18" t="s">
        <v>11451</v>
      </c>
      <c r="I2682" s="18" t="s">
        <v>11502</v>
      </c>
      <c r="J2682" s="18" t="s">
        <v>11502</v>
      </c>
      <c r="K2682" s="18" t="s">
        <v>11502</v>
      </c>
      <c r="L2682" s="18" t="s">
        <v>11502</v>
      </c>
      <c r="M2682" s="18" t="s">
        <v>11502</v>
      </c>
      <c r="N2682" s="18" t="s">
        <v>11664</v>
      </c>
      <c r="O2682" s="18" t="s">
        <v>11665</v>
      </c>
      <c r="P2682" s="20" t="s">
        <v>11666</v>
      </c>
    </row>
    <row r="2683" spans="1:16" ht="43.2" x14ac:dyDescent="0.3">
      <c r="A2683" s="19" t="s">
        <v>7752</v>
      </c>
      <c r="B2683" s="18" t="s">
        <v>7753</v>
      </c>
      <c r="C2683" s="18" t="s">
        <v>7754</v>
      </c>
      <c r="D2683" s="18" t="s">
        <v>1398</v>
      </c>
      <c r="E2683" s="18" t="s">
        <v>5651</v>
      </c>
      <c r="F2683" s="18" t="s">
        <v>11505</v>
      </c>
      <c r="G2683" s="18" t="s">
        <v>11530</v>
      </c>
      <c r="H2683" s="18" t="s">
        <v>11451</v>
      </c>
      <c r="I2683" s="18" t="s">
        <v>11502</v>
      </c>
      <c r="J2683" s="18" t="s">
        <v>11502</v>
      </c>
      <c r="K2683" s="18" t="s">
        <v>11502</v>
      </c>
      <c r="L2683" s="18" t="s">
        <v>11502</v>
      </c>
      <c r="M2683" s="18" t="s">
        <v>11502</v>
      </c>
      <c r="N2683" s="18" t="s">
        <v>11664</v>
      </c>
      <c r="O2683" s="18" t="s">
        <v>11665</v>
      </c>
      <c r="P2683" s="20" t="s">
        <v>11666</v>
      </c>
    </row>
    <row r="2684" spans="1:16" ht="43.2" x14ac:dyDescent="0.3">
      <c r="A2684" s="19" t="s">
        <v>7755</v>
      </c>
      <c r="B2684" s="18" t="s">
        <v>7756</v>
      </c>
      <c r="C2684" s="18" t="s">
        <v>7757</v>
      </c>
      <c r="D2684" s="18" t="s">
        <v>1398</v>
      </c>
      <c r="E2684" s="18" t="s">
        <v>5651</v>
      </c>
      <c r="F2684" s="18" t="s">
        <v>11505</v>
      </c>
      <c r="G2684" s="18" t="s">
        <v>11530</v>
      </c>
      <c r="H2684" s="18" t="s">
        <v>11451</v>
      </c>
      <c r="I2684" s="18" t="s">
        <v>11502</v>
      </c>
      <c r="J2684" s="18" t="s">
        <v>11502</v>
      </c>
      <c r="K2684" s="18" t="s">
        <v>11502</v>
      </c>
      <c r="L2684" s="18" t="s">
        <v>11502</v>
      </c>
      <c r="M2684" s="18" t="s">
        <v>11502</v>
      </c>
      <c r="N2684" s="18" t="s">
        <v>11664</v>
      </c>
      <c r="O2684" s="18" t="s">
        <v>11665</v>
      </c>
      <c r="P2684" s="20" t="s">
        <v>11666</v>
      </c>
    </row>
    <row r="2685" spans="1:16" ht="43.2" x14ac:dyDescent="0.3">
      <c r="A2685" s="19" t="s">
        <v>7758</v>
      </c>
      <c r="B2685" s="18" t="s">
        <v>7759</v>
      </c>
      <c r="C2685" s="18" t="s">
        <v>7760</v>
      </c>
      <c r="D2685" s="18" t="s">
        <v>1398</v>
      </c>
      <c r="E2685" s="18" t="s">
        <v>5651</v>
      </c>
      <c r="F2685" s="18" t="s">
        <v>11505</v>
      </c>
      <c r="G2685" s="18" t="s">
        <v>11530</v>
      </c>
      <c r="H2685" s="18" t="s">
        <v>11451</v>
      </c>
      <c r="I2685" s="18" t="s">
        <v>11502</v>
      </c>
      <c r="J2685" s="18" t="s">
        <v>11502</v>
      </c>
      <c r="K2685" s="18" t="s">
        <v>11502</v>
      </c>
      <c r="L2685" s="18" t="s">
        <v>11502</v>
      </c>
      <c r="M2685" s="18" t="s">
        <v>11502</v>
      </c>
      <c r="N2685" s="18" t="s">
        <v>11664</v>
      </c>
      <c r="O2685" s="18" t="s">
        <v>11665</v>
      </c>
      <c r="P2685" s="20" t="s">
        <v>11666</v>
      </c>
    </row>
    <row r="2686" spans="1:16" ht="43.2" x14ac:dyDescent="0.3">
      <c r="A2686" s="19" t="s">
        <v>7761</v>
      </c>
      <c r="B2686" s="18" t="s">
        <v>7762</v>
      </c>
      <c r="C2686" s="18" t="s">
        <v>7763</v>
      </c>
      <c r="D2686" s="18" t="s">
        <v>1398</v>
      </c>
      <c r="E2686" s="18" t="s">
        <v>5651</v>
      </c>
      <c r="F2686" s="18" t="s">
        <v>11505</v>
      </c>
      <c r="G2686" s="18" t="s">
        <v>11530</v>
      </c>
      <c r="H2686" s="18" t="s">
        <v>11451</v>
      </c>
      <c r="I2686" s="18" t="s">
        <v>11502</v>
      </c>
      <c r="J2686" s="18" t="s">
        <v>11502</v>
      </c>
      <c r="K2686" s="18" t="s">
        <v>11502</v>
      </c>
      <c r="L2686" s="18" t="s">
        <v>11502</v>
      </c>
      <c r="M2686" s="18" t="s">
        <v>11502</v>
      </c>
      <c r="N2686" s="18" t="s">
        <v>11664</v>
      </c>
      <c r="O2686" s="18" t="s">
        <v>11665</v>
      </c>
      <c r="P2686" s="20" t="s">
        <v>11666</v>
      </c>
    </row>
    <row r="2687" spans="1:16" ht="43.2" x14ac:dyDescent="0.3">
      <c r="A2687" s="19" t="s">
        <v>7764</v>
      </c>
      <c r="B2687" s="18" t="s">
        <v>7765</v>
      </c>
      <c r="C2687" s="18" t="s">
        <v>7766</v>
      </c>
      <c r="D2687" s="18" t="s">
        <v>1398</v>
      </c>
      <c r="E2687" s="18" t="s">
        <v>5651</v>
      </c>
      <c r="F2687" s="18" t="s">
        <v>11505</v>
      </c>
      <c r="G2687" s="18" t="s">
        <v>11530</v>
      </c>
      <c r="H2687" s="18" t="s">
        <v>11451</v>
      </c>
      <c r="I2687" s="18" t="s">
        <v>11502</v>
      </c>
      <c r="J2687" s="18" t="s">
        <v>11502</v>
      </c>
      <c r="K2687" s="18" t="s">
        <v>11502</v>
      </c>
      <c r="L2687" s="18" t="s">
        <v>11502</v>
      </c>
      <c r="M2687" s="18" t="s">
        <v>11502</v>
      </c>
      <c r="N2687" s="18" t="s">
        <v>11664</v>
      </c>
      <c r="O2687" s="18" t="s">
        <v>11665</v>
      </c>
      <c r="P2687" s="20" t="s">
        <v>11666</v>
      </c>
    </row>
    <row r="2688" spans="1:16" ht="43.2" x14ac:dyDescent="0.3">
      <c r="A2688" s="19" t="s">
        <v>7767</v>
      </c>
      <c r="B2688" s="18" t="s">
        <v>7768</v>
      </c>
      <c r="C2688" s="18" t="s">
        <v>7769</v>
      </c>
      <c r="D2688" s="18" t="s">
        <v>1398</v>
      </c>
      <c r="E2688" s="18" t="s">
        <v>5651</v>
      </c>
      <c r="F2688" s="18" t="s">
        <v>11505</v>
      </c>
      <c r="G2688" s="18" t="s">
        <v>11530</v>
      </c>
      <c r="H2688" s="18" t="s">
        <v>11451</v>
      </c>
      <c r="I2688" s="18" t="s">
        <v>11502</v>
      </c>
      <c r="J2688" s="18" t="s">
        <v>11502</v>
      </c>
      <c r="K2688" s="18" t="s">
        <v>11502</v>
      </c>
      <c r="L2688" s="18" t="s">
        <v>11502</v>
      </c>
      <c r="M2688" s="18" t="s">
        <v>11502</v>
      </c>
      <c r="N2688" s="18" t="s">
        <v>11664</v>
      </c>
      <c r="O2688" s="18" t="s">
        <v>11665</v>
      </c>
      <c r="P2688" s="20" t="s">
        <v>11666</v>
      </c>
    </row>
    <row r="2689" spans="1:16" ht="43.2" x14ac:dyDescent="0.3">
      <c r="A2689" s="19" t="s">
        <v>7770</v>
      </c>
      <c r="B2689" s="18" t="s">
        <v>7771</v>
      </c>
      <c r="C2689" s="18" t="s">
        <v>7772</v>
      </c>
      <c r="D2689" s="18" t="s">
        <v>1398</v>
      </c>
      <c r="E2689" s="18" t="s">
        <v>5651</v>
      </c>
      <c r="F2689" s="18" t="s">
        <v>11505</v>
      </c>
      <c r="G2689" s="18" t="s">
        <v>11530</v>
      </c>
      <c r="H2689" s="18" t="s">
        <v>11451</v>
      </c>
      <c r="I2689" s="18" t="s">
        <v>11502</v>
      </c>
      <c r="J2689" s="18" t="s">
        <v>11502</v>
      </c>
      <c r="K2689" s="18" t="s">
        <v>11502</v>
      </c>
      <c r="L2689" s="18" t="s">
        <v>11502</v>
      </c>
      <c r="M2689" s="18" t="s">
        <v>11502</v>
      </c>
      <c r="N2689" s="18" t="s">
        <v>11664</v>
      </c>
      <c r="O2689" s="18" t="s">
        <v>11665</v>
      </c>
      <c r="P2689" s="20" t="s">
        <v>11666</v>
      </c>
    </row>
    <row r="2690" spans="1:16" ht="43.2" x14ac:dyDescent="0.3">
      <c r="A2690" s="19" t="s">
        <v>7773</v>
      </c>
      <c r="B2690" s="18" t="s">
        <v>7774</v>
      </c>
      <c r="C2690" s="18" t="s">
        <v>7775</v>
      </c>
      <c r="D2690" s="18" t="s">
        <v>1398</v>
      </c>
      <c r="E2690" s="18" t="s">
        <v>5651</v>
      </c>
      <c r="F2690" s="18" t="s">
        <v>11505</v>
      </c>
      <c r="G2690" s="18" t="s">
        <v>11530</v>
      </c>
      <c r="H2690" s="18" t="s">
        <v>11451</v>
      </c>
      <c r="I2690" s="18" t="s">
        <v>11502</v>
      </c>
      <c r="J2690" s="18" t="s">
        <v>11502</v>
      </c>
      <c r="K2690" s="18" t="s">
        <v>11502</v>
      </c>
      <c r="L2690" s="18" t="s">
        <v>11502</v>
      </c>
      <c r="M2690" s="18" t="s">
        <v>11502</v>
      </c>
      <c r="N2690" s="18" t="s">
        <v>11664</v>
      </c>
      <c r="O2690" s="18" t="s">
        <v>11665</v>
      </c>
      <c r="P2690" s="20" t="s">
        <v>11666</v>
      </c>
    </row>
    <row r="2691" spans="1:16" ht="43.2" x14ac:dyDescent="0.3">
      <c r="A2691" s="19" t="s">
        <v>7776</v>
      </c>
      <c r="B2691" s="18" t="s">
        <v>7777</v>
      </c>
      <c r="C2691" s="18" t="s">
        <v>7777</v>
      </c>
      <c r="D2691" s="18" t="s">
        <v>1398</v>
      </c>
      <c r="E2691" s="18" t="s">
        <v>5651</v>
      </c>
      <c r="F2691" s="18" t="s">
        <v>11505</v>
      </c>
      <c r="G2691" s="18" t="s">
        <v>11530</v>
      </c>
      <c r="H2691" s="18" t="s">
        <v>11451</v>
      </c>
      <c r="I2691" s="18" t="s">
        <v>11502</v>
      </c>
      <c r="J2691" s="18" t="s">
        <v>11502</v>
      </c>
      <c r="K2691" s="18" t="s">
        <v>11502</v>
      </c>
      <c r="L2691" s="18" t="s">
        <v>11502</v>
      </c>
      <c r="M2691" s="18" t="s">
        <v>11502</v>
      </c>
      <c r="N2691" s="18" t="s">
        <v>11664</v>
      </c>
      <c r="O2691" s="18" t="s">
        <v>11665</v>
      </c>
      <c r="P2691" s="20" t="s">
        <v>11666</v>
      </c>
    </row>
    <row r="2692" spans="1:16" ht="43.2" x14ac:dyDescent="0.3">
      <c r="A2692" s="19" t="s">
        <v>7778</v>
      </c>
      <c r="B2692" s="18" t="s">
        <v>7779</v>
      </c>
      <c r="C2692" s="18" t="s">
        <v>7780</v>
      </c>
      <c r="D2692" s="18" t="s">
        <v>1398</v>
      </c>
      <c r="E2692" s="18" t="s">
        <v>5651</v>
      </c>
      <c r="F2692" s="18" t="s">
        <v>11505</v>
      </c>
      <c r="G2692" s="18" t="s">
        <v>11530</v>
      </c>
      <c r="H2692" s="18" t="s">
        <v>11451</v>
      </c>
      <c r="I2692" s="18" t="s">
        <v>11502</v>
      </c>
      <c r="J2692" s="18" t="s">
        <v>11502</v>
      </c>
      <c r="K2692" s="18" t="s">
        <v>11502</v>
      </c>
      <c r="L2692" s="18" t="s">
        <v>11502</v>
      </c>
      <c r="M2692" s="18" t="s">
        <v>11502</v>
      </c>
      <c r="N2692" s="18" t="s">
        <v>11664</v>
      </c>
      <c r="O2692" s="18" t="s">
        <v>11665</v>
      </c>
      <c r="P2692" s="20" t="s">
        <v>11666</v>
      </c>
    </row>
    <row r="2693" spans="1:16" ht="43.2" x14ac:dyDescent="0.3">
      <c r="A2693" s="19" t="s">
        <v>7781</v>
      </c>
      <c r="B2693" s="18" t="s">
        <v>7782</v>
      </c>
      <c r="C2693" s="18" t="s">
        <v>7783</v>
      </c>
      <c r="D2693" s="18" t="s">
        <v>1398</v>
      </c>
      <c r="E2693" s="18" t="s">
        <v>5651</v>
      </c>
      <c r="F2693" s="18" t="s">
        <v>11505</v>
      </c>
      <c r="G2693" s="18" t="s">
        <v>11530</v>
      </c>
      <c r="H2693" s="18" t="s">
        <v>11451</v>
      </c>
      <c r="I2693" s="18" t="s">
        <v>11502</v>
      </c>
      <c r="J2693" s="18" t="s">
        <v>11502</v>
      </c>
      <c r="K2693" s="18" t="s">
        <v>11502</v>
      </c>
      <c r="L2693" s="18" t="s">
        <v>11502</v>
      </c>
      <c r="M2693" s="18" t="s">
        <v>11502</v>
      </c>
      <c r="N2693" s="18" t="s">
        <v>11664</v>
      </c>
      <c r="O2693" s="18" t="s">
        <v>11665</v>
      </c>
      <c r="P2693" s="20" t="s">
        <v>11666</v>
      </c>
    </row>
    <row r="2694" spans="1:16" ht="43.2" x14ac:dyDescent="0.3">
      <c r="A2694" s="19" t="s">
        <v>7784</v>
      </c>
      <c r="B2694" s="18" t="s">
        <v>7785</v>
      </c>
      <c r="C2694" s="18" t="s">
        <v>7786</v>
      </c>
      <c r="D2694" s="18" t="s">
        <v>1398</v>
      </c>
      <c r="E2694" s="18" t="s">
        <v>5651</v>
      </c>
      <c r="F2694" s="18" t="s">
        <v>11505</v>
      </c>
      <c r="G2694" s="18" t="s">
        <v>11530</v>
      </c>
      <c r="H2694" s="18" t="s">
        <v>11451</v>
      </c>
      <c r="I2694" s="18" t="s">
        <v>11502</v>
      </c>
      <c r="J2694" s="18" t="s">
        <v>11502</v>
      </c>
      <c r="K2694" s="18" t="s">
        <v>11502</v>
      </c>
      <c r="L2694" s="18" t="s">
        <v>11502</v>
      </c>
      <c r="M2694" s="18" t="s">
        <v>11502</v>
      </c>
      <c r="N2694" s="18" t="s">
        <v>11664</v>
      </c>
      <c r="O2694" s="18" t="s">
        <v>11665</v>
      </c>
      <c r="P2694" s="20" t="s">
        <v>11666</v>
      </c>
    </row>
    <row r="2695" spans="1:16" ht="43.2" x14ac:dyDescent="0.3">
      <c r="A2695" s="19" t="s">
        <v>7787</v>
      </c>
      <c r="B2695" s="18" t="s">
        <v>7788</v>
      </c>
      <c r="C2695" s="18" t="s">
        <v>7789</v>
      </c>
      <c r="D2695" s="18" t="s">
        <v>1398</v>
      </c>
      <c r="E2695" s="18" t="s">
        <v>5651</v>
      </c>
      <c r="F2695" s="18" t="s">
        <v>11505</v>
      </c>
      <c r="G2695" s="18" t="s">
        <v>11530</v>
      </c>
      <c r="H2695" s="18" t="s">
        <v>11451</v>
      </c>
      <c r="I2695" s="18" t="s">
        <v>11502</v>
      </c>
      <c r="J2695" s="18" t="s">
        <v>11502</v>
      </c>
      <c r="K2695" s="18" t="s">
        <v>11502</v>
      </c>
      <c r="L2695" s="18" t="s">
        <v>11502</v>
      </c>
      <c r="M2695" s="18" t="s">
        <v>11502</v>
      </c>
      <c r="N2695" s="18" t="s">
        <v>11664</v>
      </c>
      <c r="O2695" s="18" t="s">
        <v>11665</v>
      </c>
      <c r="P2695" s="20" t="s">
        <v>11666</v>
      </c>
    </row>
    <row r="2696" spans="1:16" ht="43.2" x14ac:dyDescent="0.3">
      <c r="A2696" s="19" t="s">
        <v>7790</v>
      </c>
      <c r="B2696" s="18" t="s">
        <v>7791</v>
      </c>
      <c r="C2696" s="18" t="s">
        <v>7792</v>
      </c>
      <c r="D2696" s="18" t="s">
        <v>1398</v>
      </c>
      <c r="E2696" s="18" t="s">
        <v>5651</v>
      </c>
      <c r="F2696" s="18" t="s">
        <v>11505</v>
      </c>
      <c r="G2696" s="18" t="s">
        <v>11530</v>
      </c>
      <c r="H2696" s="18" t="s">
        <v>11451</v>
      </c>
      <c r="I2696" s="18" t="s">
        <v>11502</v>
      </c>
      <c r="J2696" s="18" t="s">
        <v>11502</v>
      </c>
      <c r="K2696" s="18" t="s">
        <v>11502</v>
      </c>
      <c r="L2696" s="18" t="s">
        <v>11502</v>
      </c>
      <c r="M2696" s="18" t="s">
        <v>11502</v>
      </c>
      <c r="N2696" s="18" t="s">
        <v>11664</v>
      </c>
      <c r="O2696" s="18" t="s">
        <v>11665</v>
      </c>
      <c r="P2696" s="20" t="s">
        <v>11666</v>
      </c>
    </row>
    <row r="2697" spans="1:16" ht="43.2" x14ac:dyDescent="0.3">
      <c r="A2697" s="19" t="s">
        <v>7793</v>
      </c>
      <c r="B2697" s="18" t="s">
        <v>7794</v>
      </c>
      <c r="C2697" s="18" t="s">
        <v>7795</v>
      </c>
      <c r="D2697" s="18" t="s">
        <v>1398</v>
      </c>
      <c r="E2697" s="18" t="s">
        <v>5651</v>
      </c>
      <c r="F2697" s="18" t="s">
        <v>11505</v>
      </c>
      <c r="G2697" s="18" t="s">
        <v>11530</v>
      </c>
      <c r="H2697" s="18" t="s">
        <v>11451</v>
      </c>
      <c r="I2697" s="18" t="s">
        <v>11502</v>
      </c>
      <c r="J2697" s="18" t="s">
        <v>11502</v>
      </c>
      <c r="K2697" s="18" t="s">
        <v>11502</v>
      </c>
      <c r="L2697" s="18" t="s">
        <v>11502</v>
      </c>
      <c r="M2697" s="18" t="s">
        <v>11502</v>
      </c>
      <c r="N2697" s="18" t="s">
        <v>11664</v>
      </c>
      <c r="O2697" s="18" t="s">
        <v>11665</v>
      </c>
      <c r="P2697" s="20" t="s">
        <v>11666</v>
      </c>
    </row>
    <row r="2698" spans="1:16" ht="43.2" x14ac:dyDescent="0.3">
      <c r="A2698" s="19" t="s">
        <v>7796</v>
      </c>
      <c r="B2698" s="18" t="s">
        <v>7797</v>
      </c>
      <c r="C2698" s="18" t="s">
        <v>7798</v>
      </c>
      <c r="D2698" s="18" t="s">
        <v>1398</v>
      </c>
      <c r="E2698" s="18" t="s">
        <v>5651</v>
      </c>
      <c r="F2698" s="18" t="s">
        <v>11505</v>
      </c>
      <c r="G2698" s="18" t="s">
        <v>11530</v>
      </c>
      <c r="H2698" s="18" t="s">
        <v>11451</v>
      </c>
      <c r="I2698" s="18" t="s">
        <v>11502</v>
      </c>
      <c r="J2698" s="18" t="s">
        <v>11502</v>
      </c>
      <c r="K2698" s="18" t="s">
        <v>11502</v>
      </c>
      <c r="L2698" s="18" t="s">
        <v>11502</v>
      </c>
      <c r="M2698" s="18" t="s">
        <v>11502</v>
      </c>
      <c r="N2698" s="18" t="s">
        <v>11664</v>
      </c>
      <c r="O2698" s="18" t="s">
        <v>11665</v>
      </c>
      <c r="P2698" s="20" t="s">
        <v>11666</v>
      </c>
    </row>
    <row r="2699" spans="1:16" ht="43.2" x14ac:dyDescent="0.3">
      <c r="A2699" s="19" t="s">
        <v>7799</v>
      </c>
      <c r="B2699" s="18" t="s">
        <v>7800</v>
      </c>
      <c r="C2699" s="18" t="s">
        <v>7801</v>
      </c>
      <c r="D2699" s="18" t="s">
        <v>1398</v>
      </c>
      <c r="E2699" s="18" t="s">
        <v>5651</v>
      </c>
      <c r="F2699" s="18" t="s">
        <v>11505</v>
      </c>
      <c r="G2699" s="18" t="s">
        <v>11530</v>
      </c>
      <c r="H2699" s="18" t="s">
        <v>11451</v>
      </c>
      <c r="I2699" s="18" t="s">
        <v>11502</v>
      </c>
      <c r="J2699" s="18" t="s">
        <v>11502</v>
      </c>
      <c r="K2699" s="18" t="s">
        <v>11502</v>
      </c>
      <c r="L2699" s="18" t="s">
        <v>11502</v>
      </c>
      <c r="M2699" s="18" t="s">
        <v>11502</v>
      </c>
      <c r="N2699" s="18" t="s">
        <v>11664</v>
      </c>
      <c r="O2699" s="18" t="s">
        <v>11665</v>
      </c>
      <c r="P2699" s="20" t="s">
        <v>11666</v>
      </c>
    </row>
    <row r="2700" spans="1:16" ht="43.2" x14ac:dyDescent="0.3">
      <c r="A2700" s="19" t="s">
        <v>7802</v>
      </c>
      <c r="B2700" s="18" t="s">
        <v>7803</v>
      </c>
      <c r="C2700" s="18" t="s">
        <v>7804</v>
      </c>
      <c r="D2700" s="18" t="s">
        <v>1111</v>
      </c>
      <c r="E2700" s="18" t="s">
        <v>1332</v>
      </c>
      <c r="F2700" s="18" t="s">
        <v>11524</v>
      </c>
      <c r="G2700" s="18" t="s">
        <v>11525</v>
      </c>
      <c r="H2700" s="18" t="s">
        <v>11451</v>
      </c>
      <c r="I2700" s="18" t="s">
        <v>11502</v>
      </c>
      <c r="J2700" s="18" t="s">
        <v>11502</v>
      </c>
      <c r="K2700" s="18" t="s">
        <v>11502</v>
      </c>
      <c r="L2700" s="18" t="s">
        <v>11502</v>
      </c>
      <c r="M2700" s="18" t="s">
        <v>11502</v>
      </c>
      <c r="N2700" s="18" t="s">
        <v>11664</v>
      </c>
      <c r="O2700" s="18" t="s">
        <v>11665</v>
      </c>
      <c r="P2700" s="20" t="s">
        <v>11666</v>
      </c>
    </row>
    <row r="2701" spans="1:16" ht="43.2" x14ac:dyDescent="0.3">
      <c r="A2701" s="19" t="s">
        <v>7805</v>
      </c>
      <c r="B2701" s="18" t="s">
        <v>7806</v>
      </c>
      <c r="C2701" s="18" t="s">
        <v>7807</v>
      </c>
      <c r="D2701" s="18" t="s">
        <v>1111</v>
      </c>
      <c r="E2701" s="18" t="s">
        <v>1332</v>
      </c>
      <c r="F2701" s="18" t="s">
        <v>11524</v>
      </c>
      <c r="G2701" s="18" t="s">
        <v>11525</v>
      </c>
      <c r="H2701" s="18" t="s">
        <v>11451</v>
      </c>
      <c r="I2701" s="18" t="s">
        <v>11502</v>
      </c>
      <c r="J2701" s="18" t="s">
        <v>11502</v>
      </c>
      <c r="K2701" s="18" t="s">
        <v>11502</v>
      </c>
      <c r="L2701" s="18" t="s">
        <v>11502</v>
      </c>
      <c r="M2701" s="18" t="s">
        <v>11502</v>
      </c>
      <c r="N2701" s="18" t="s">
        <v>11664</v>
      </c>
      <c r="O2701" s="18" t="s">
        <v>11665</v>
      </c>
      <c r="P2701" s="20" t="s">
        <v>11666</v>
      </c>
    </row>
    <row r="2702" spans="1:16" ht="43.2" x14ac:dyDescent="0.3">
      <c r="A2702" s="19" t="s">
        <v>7808</v>
      </c>
      <c r="B2702" s="18" t="s">
        <v>7809</v>
      </c>
      <c r="C2702" s="18" t="s">
        <v>7809</v>
      </c>
      <c r="D2702" s="18" t="s">
        <v>1111</v>
      </c>
      <c r="E2702" s="18" t="s">
        <v>1332</v>
      </c>
      <c r="F2702" s="18" t="s">
        <v>11524</v>
      </c>
      <c r="G2702" s="18" t="s">
        <v>11525</v>
      </c>
      <c r="H2702" s="18" t="s">
        <v>11451</v>
      </c>
      <c r="I2702" s="18" t="s">
        <v>11502</v>
      </c>
      <c r="J2702" s="18" t="s">
        <v>11502</v>
      </c>
      <c r="K2702" s="18" t="s">
        <v>11502</v>
      </c>
      <c r="L2702" s="18" t="s">
        <v>11502</v>
      </c>
      <c r="M2702" s="18" t="s">
        <v>11502</v>
      </c>
      <c r="N2702" s="18" t="s">
        <v>11664</v>
      </c>
      <c r="O2702" s="18" t="s">
        <v>11665</v>
      </c>
      <c r="P2702" s="20" t="s">
        <v>11666</v>
      </c>
    </row>
    <row r="2703" spans="1:16" ht="43.2" x14ac:dyDescent="0.3">
      <c r="A2703" s="19" t="s">
        <v>7810</v>
      </c>
      <c r="B2703" s="18" t="s">
        <v>7811</v>
      </c>
      <c r="C2703" s="18" t="s">
        <v>7812</v>
      </c>
      <c r="D2703" s="18" t="s">
        <v>1111</v>
      </c>
      <c r="E2703" s="18" t="s">
        <v>1332</v>
      </c>
      <c r="F2703" s="18" t="s">
        <v>11524</v>
      </c>
      <c r="G2703" s="18" t="s">
        <v>11525</v>
      </c>
      <c r="H2703" s="18" t="s">
        <v>11451</v>
      </c>
      <c r="I2703" s="18" t="s">
        <v>11502</v>
      </c>
      <c r="J2703" s="18" t="s">
        <v>11502</v>
      </c>
      <c r="K2703" s="18" t="s">
        <v>11502</v>
      </c>
      <c r="L2703" s="18" t="s">
        <v>11502</v>
      </c>
      <c r="M2703" s="18" t="s">
        <v>11502</v>
      </c>
      <c r="N2703" s="18" t="s">
        <v>11664</v>
      </c>
      <c r="O2703" s="18" t="s">
        <v>11665</v>
      </c>
      <c r="P2703" s="20" t="s">
        <v>11666</v>
      </c>
    </row>
    <row r="2704" spans="1:16" ht="43.2" x14ac:dyDescent="0.3">
      <c r="A2704" s="19" t="s">
        <v>7813</v>
      </c>
      <c r="B2704" s="18" t="s">
        <v>7814</v>
      </c>
      <c r="C2704" s="18" t="s">
        <v>7815</v>
      </c>
      <c r="D2704" s="18" t="s">
        <v>1398</v>
      </c>
      <c r="E2704" s="18" t="s">
        <v>5651</v>
      </c>
      <c r="F2704" s="18" t="s">
        <v>11505</v>
      </c>
      <c r="G2704" s="18" t="s">
        <v>11530</v>
      </c>
      <c r="H2704" s="18" t="s">
        <v>11451</v>
      </c>
      <c r="I2704" s="18" t="s">
        <v>11502</v>
      </c>
      <c r="J2704" s="18" t="s">
        <v>11502</v>
      </c>
      <c r="K2704" s="18" t="s">
        <v>11502</v>
      </c>
      <c r="L2704" s="18" t="s">
        <v>11502</v>
      </c>
      <c r="M2704" s="18" t="s">
        <v>11502</v>
      </c>
      <c r="N2704" s="18" t="s">
        <v>11664</v>
      </c>
      <c r="O2704" s="18" t="s">
        <v>11665</v>
      </c>
      <c r="P2704" s="20" t="s">
        <v>11666</v>
      </c>
    </row>
    <row r="2705" spans="1:16" ht="43.2" x14ac:dyDescent="0.3">
      <c r="A2705" s="19" t="s">
        <v>7816</v>
      </c>
      <c r="B2705" s="18" t="s">
        <v>7817</v>
      </c>
      <c r="C2705" s="18" t="s">
        <v>7818</v>
      </c>
      <c r="D2705" s="18" t="s">
        <v>1398</v>
      </c>
      <c r="E2705" s="18" t="s">
        <v>5651</v>
      </c>
      <c r="F2705" s="18" t="s">
        <v>11505</v>
      </c>
      <c r="G2705" s="18" t="s">
        <v>11530</v>
      </c>
      <c r="H2705" s="18" t="s">
        <v>11451</v>
      </c>
      <c r="I2705" s="18" t="s">
        <v>11502</v>
      </c>
      <c r="J2705" s="18" t="s">
        <v>11502</v>
      </c>
      <c r="K2705" s="18" t="s">
        <v>11502</v>
      </c>
      <c r="L2705" s="18" t="s">
        <v>11502</v>
      </c>
      <c r="M2705" s="18" t="s">
        <v>11502</v>
      </c>
      <c r="N2705" s="18" t="s">
        <v>11664</v>
      </c>
      <c r="O2705" s="18" t="s">
        <v>11665</v>
      </c>
      <c r="P2705" s="20" t="s">
        <v>11666</v>
      </c>
    </row>
    <row r="2706" spans="1:16" ht="43.2" x14ac:dyDescent="0.3">
      <c r="A2706" s="19" t="s">
        <v>7819</v>
      </c>
      <c r="B2706" s="18" t="s">
        <v>7820</v>
      </c>
      <c r="C2706" s="18" t="s">
        <v>7821</v>
      </c>
      <c r="D2706" s="18" t="s">
        <v>1398</v>
      </c>
      <c r="E2706" s="18" t="s">
        <v>5651</v>
      </c>
      <c r="F2706" s="18" t="s">
        <v>11505</v>
      </c>
      <c r="G2706" s="18" t="s">
        <v>11530</v>
      </c>
      <c r="H2706" s="18" t="s">
        <v>11451</v>
      </c>
      <c r="I2706" s="18" t="s">
        <v>11502</v>
      </c>
      <c r="J2706" s="18" t="s">
        <v>11502</v>
      </c>
      <c r="K2706" s="18" t="s">
        <v>11502</v>
      </c>
      <c r="L2706" s="18" t="s">
        <v>11502</v>
      </c>
      <c r="M2706" s="18" t="s">
        <v>11502</v>
      </c>
      <c r="N2706" s="18" t="s">
        <v>11664</v>
      </c>
      <c r="O2706" s="18" t="s">
        <v>11665</v>
      </c>
      <c r="P2706" s="20" t="s">
        <v>11666</v>
      </c>
    </row>
    <row r="2707" spans="1:16" ht="43.2" x14ac:dyDescent="0.3">
      <c r="A2707" s="19" t="s">
        <v>7822</v>
      </c>
      <c r="B2707" s="18" t="s">
        <v>7823</v>
      </c>
      <c r="C2707" s="18" t="s">
        <v>7824</v>
      </c>
      <c r="D2707" s="18" t="s">
        <v>1398</v>
      </c>
      <c r="E2707" s="18" t="s">
        <v>5651</v>
      </c>
      <c r="F2707" s="18" t="s">
        <v>11505</v>
      </c>
      <c r="G2707" s="18" t="s">
        <v>11530</v>
      </c>
      <c r="H2707" s="18" t="s">
        <v>11451</v>
      </c>
      <c r="I2707" s="18" t="s">
        <v>11502</v>
      </c>
      <c r="J2707" s="18" t="s">
        <v>11502</v>
      </c>
      <c r="K2707" s="18" t="s">
        <v>11502</v>
      </c>
      <c r="L2707" s="18" t="s">
        <v>11502</v>
      </c>
      <c r="M2707" s="18" t="s">
        <v>11502</v>
      </c>
      <c r="N2707" s="18" t="s">
        <v>11664</v>
      </c>
      <c r="O2707" s="18" t="s">
        <v>11665</v>
      </c>
      <c r="P2707" s="20" t="s">
        <v>11666</v>
      </c>
    </row>
    <row r="2708" spans="1:16" ht="43.2" x14ac:dyDescent="0.3">
      <c r="A2708" s="19" t="s">
        <v>7825</v>
      </c>
      <c r="B2708" s="18" t="s">
        <v>7826</v>
      </c>
      <c r="C2708" s="18" t="s">
        <v>7827</v>
      </c>
      <c r="D2708" s="18" t="s">
        <v>1398</v>
      </c>
      <c r="E2708" s="18" t="s">
        <v>5651</v>
      </c>
      <c r="F2708" s="18" t="s">
        <v>11505</v>
      </c>
      <c r="G2708" s="18" t="s">
        <v>11530</v>
      </c>
      <c r="H2708" s="18" t="s">
        <v>11451</v>
      </c>
      <c r="I2708" s="18" t="s">
        <v>11502</v>
      </c>
      <c r="J2708" s="18" t="s">
        <v>11502</v>
      </c>
      <c r="K2708" s="18" t="s">
        <v>11502</v>
      </c>
      <c r="L2708" s="18" t="s">
        <v>11502</v>
      </c>
      <c r="M2708" s="18" t="s">
        <v>11502</v>
      </c>
      <c r="N2708" s="18" t="s">
        <v>11664</v>
      </c>
      <c r="O2708" s="18" t="s">
        <v>11665</v>
      </c>
      <c r="P2708" s="20" t="s">
        <v>11666</v>
      </c>
    </row>
    <row r="2709" spans="1:16" ht="43.2" x14ac:dyDescent="0.3">
      <c r="A2709" s="19" t="s">
        <v>7828</v>
      </c>
      <c r="B2709" s="18" t="s">
        <v>7829</v>
      </c>
      <c r="C2709" s="18" t="s">
        <v>7830</v>
      </c>
      <c r="D2709" s="18" t="s">
        <v>1398</v>
      </c>
      <c r="E2709" s="18" t="s">
        <v>5651</v>
      </c>
      <c r="F2709" s="18" t="s">
        <v>11505</v>
      </c>
      <c r="G2709" s="18" t="s">
        <v>11530</v>
      </c>
      <c r="H2709" s="18" t="s">
        <v>11451</v>
      </c>
      <c r="I2709" s="18" t="s">
        <v>11502</v>
      </c>
      <c r="J2709" s="18" t="s">
        <v>11502</v>
      </c>
      <c r="K2709" s="18" t="s">
        <v>11502</v>
      </c>
      <c r="L2709" s="18" t="s">
        <v>11502</v>
      </c>
      <c r="M2709" s="18" t="s">
        <v>11502</v>
      </c>
      <c r="N2709" s="18" t="s">
        <v>11664</v>
      </c>
      <c r="O2709" s="18" t="s">
        <v>11665</v>
      </c>
      <c r="P2709" s="20" t="s">
        <v>11666</v>
      </c>
    </row>
    <row r="2710" spans="1:16" ht="43.2" x14ac:dyDescent="0.3">
      <c r="A2710" s="19" t="s">
        <v>7831</v>
      </c>
      <c r="B2710" s="18" t="s">
        <v>7832</v>
      </c>
      <c r="C2710" s="18" t="s">
        <v>7833</v>
      </c>
      <c r="D2710" s="18" t="s">
        <v>6906</v>
      </c>
      <c r="E2710" s="18" t="s">
        <v>9110</v>
      </c>
      <c r="F2710" s="18" t="s">
        <v>11522</v>
      </c>
      <c r="G2710" s="18" t="s">
        <v>11643</v>
      </c>
      <c r="H2710" s="18" t="s">
        <v>11451</v>
      </c>
      <c r="I2710" s="18" t="s">
        <v>11502</v>
      </c>
      <c r="J2710" s="18" t="s">
        <v>11502</v>
      </c>
      <c r="K2710" s="18" t="s">
        <v>11502</v>
      </c>
      <c r="L2710" s="18" t="s">
        <v>11502</v>
      </c>
      <c r="M2710" s="18" t="s">
        <v>11502</v>
      </c>
      <c r="N2710" s="18" t="s">
        <v>11664</v>
      </c>
      <c r="O2710" s="18" t="s">
        <v>11665</v>
      </c>
      <c r="P2710" s="20" t="s">
        <v>11666</v>
      </c>
    </row>
    <row r="2711" spans="1:16" ht="43.2" x14ac:dyDescent="0.3">
      <c r="A2711" s="19" t="s">
        <v>7834</v>
      </c>
      <c r="B2711" s="18" t="s">
        <v>7835</v>
      </c>
      <c r="C2711" s="18" t="s">
        <v>7836</v>
      </c>
      <c r="D2711" s="18" t="s">
        <v>6906</v>
      </c>
      <c r="E2711" s="18" t="s">
        <v>9110</v>
      </c>
      <c r="F2711" s="18" t="s">
        <v>11522</v>
      </c>
      <c r="G2711" s="18" t="s">
        <v>11643</v>
      </c>
      <c r="H2711" s="18" t="s">
        <v>11451</v>
      </c>
      <c r="I2711" s="18" t="s">
        <v>11502</v>
      </c>
      <c r="J2711" s="18" t="s">
        <v>11502</v>
      </c>
      <c r="K2711" s="18" t="s">
        <v>11502</v>
      </c>
      <c r="L2711" s="18" t="s">
        <v>11502</v>
      </c>
      <c r="M2711" s="18" t="s">
        <v>11502</v>
      </c>
      <c r="N2711" s="18" t="s">
        <v>11664</v>
      </c>
      <c r="O2711" s="18" t="s">
        <v>11665</v>
      </c>
      <c r="P2711" s="20" t="s">
        <v>11666</v>
      </c>
    </row>
    <row r="2712" spans="1:16" ht="43.2" x14ac:dyDescent="0.3">
      <c r="A2712" s="19" t="s">
        <v>7837</v>
      </c>
      <c r="B2712" s="18" t="s">
        <v>7838</v>
      </c>
      <c r="C2712" s="18" t="s">
        <v>7839</v>
      </c>
      <c r="D2712" s="18" t="s">
        <v>6906</v>
      </c>
      <c r="E2712" s="18" t="s">
        <v>9110</v>
      </c>
      <c r="F2712" s="18" t="s">
        <v>11522</v>
      </c>
      <c r="G2712" s="18" t="s">
        <v>11643</v>
      </c>
      <c r="H2712" s="18" t="s">
        <v>11451</v>
      </c>
      <c r="I2712" s="18" t="s">
        <v>11502</v>
      </c>
      <c r="J2712" s="18" t="s">
        <v>11502</v>
      </c>
      <c r="K2712" s="18" t="s">
        <v>11502</v>
      </c>
      <c r="L2712" s="18" t="s">
        <v>11502</v>
      </c>
      <c r="M2712" s="18" t="s">
        <v>11502</v>
      </c>
      <c r="N2712" s="18" t="s">
        <v>11664</v>
      </c>
      <c r="O2712" s="18" t="s">
        <v>11665</v>
      </c>
      <c r="P2712" s="20" t="s">
        <v>11666</v>
      </c>
    </row>
    <row r="2713" spans="1:16" ht="43.2" x14ac:dyDescent="0.3">
      <c r="A2713" s="19" t="s">
        <v>7840</v>
      </c>
      <c r="B2713" s="18" t="s">
        <v>7841</v>
      </c>
      <c r="C2713" s="18" t="s">
        <v>7841</v>
      </c>
      <c r="D2713" s="18" t="s">
        <v>1398</v>
      </c>
      <c r="E2713" s="18" t="s">
        <v>5651</v>
      </c>
      <c r="F2713" s="18" t="s">
        <v>11505</v>
      </c>
      <c r="G2713" s="18" t="s">
        <v>11530</v>
      </c>
      <c r="H2713" s="18" t="s">
        <v>11451</v>
      </c>
      <c r="I2713" s="18" t="s">
        <v>11502</v>
      </c>
      <c r="J2713" s="18" t="s">
        <v>11502</v>
      </c>
      <c r="K2713" s="18" t="s">
        <v>11502</v>
      </c>
      <c r="L2713" s="18" t="s">
        <v>11502</v>
      </c>
      <c r="M2713" s="18" t="s">
        <v>11502</v>
      </c>
      <c r="N2713" s="18" t="s">
        <v>11664</v>
      </c>
      <c r="O2713" s="18" t="s">
        <v>11665</v>
      </c>
      <c r="P2713" s="20" t="s">
        <v>11666</v>
      </c>
    </row>
    <row r="2714" spans="1:16" ht="43.2" x14ac:dyDescent="0.3">
      <c r="A2714" s="19" t="s">
        <v>7842</v>
      </c>
      <c r="B2714" s="18" t="s">
        <v>7843</v>
      </c>
      <c r="C2714" s="18" t="s">
        <v>7843</v>
      </c>
      <c r="D2714" s="18" t="s">
        <v>1398</v>
      </c>
      <c r="E2714" s="18" t="s">
        <v>5651</v>
      </c>
      <c r="F2714" s="18" t="s">
        <v>11505</v>
      </c>
      <c r="G2714" s="18" t="s">
        <v>11530</v>
      </c>
      <c r="H2714" s="18" t="s">
        <v>11451</v>
      </c>
      <c r="I2714" s="18" t="s">
        <v>11502</v>
      </c>
      <c r="J2714" s="18" t="s">
        <v>11502</v>
      </c>
      <c r="K2714" s="18" t="s">
        <v>11502</v>
      </c>
      <c r="L2714" s="18" t="s">
        <v>11502</v>
      </c>
      <c r="M2714" s="18" t="s">
        <v>11502</v>
      </c>
      <c r="N2714" s="18" t="s">
        <v>11664</v>
      </c>
      <c r="O2714" s="18" t="s">
        <v>11665</v>
      </c>
      <c r="P2714" s="20" t="s">
        <v>11666</v>
      </c>
    </row>
    <row r="2715" spans="1:16" ht="43.2" x14ac:dyDescent="0.3">
      <c r="A2715" s="19" t="s">
        <v>7844</v>
      </c>
      <c r="B2715" s="18" t="s">
        <v>7845</v>
      </c>
      <c r="C2715" s="18" t="s">
        <v>7846</v>
      </c>
      <c r="D2715" s="18" t="s">
        <v>1398</v>
      </c>
      <c r="E2715" s="18" t="s">
        <v>5651</v>
      </c>
      <c r="F2715" s="18" t="s">
        <v>11505</v>
      </c>
      <c r="G2715" s="18" t="s">
        <v>11530</v>
      </c>
      <c r="H2715" s="18" t="s">
        <v>11451</v>
      </c>
      <c r="I2715" s="18" t="s">
        <v>11502</v>
      </c>
      <c r="J2715" s="18" t="s">
        <v>11502</v>
      </c>
      <c r="K2715" s="18" t="s">
        <v>11502</v>
      </c>
      <c r="L2715" s="18" t="s">
        <v>11502</v>
      </c>
      <c r="M2715" s="18" t="s">
        <v>11502</v>
      </c>
      <c r="N2715" s="18" t="s">
        <v>11664</v>
      </c>
      <c r="O2715" s="18" t="s">
        <v>11665</v>
      </c>
      <c r="P2715" s="20" t="s">
        <v>11666</v>
      </c>
    </row>
    <row r="2716" spans="1:16" ht="43.2" x14ac:dyDescent="0.3">
      <c r="A2716" s="19" t="s">
        <v>7847</v>
      </c>
      <c r="B2716" s="18" t="s">
        <v>7848</v>
      </c>
      <c r="C2716" s="18" t="s">
        <v>7849</v>
      </c>
      <c r="D2716" s="18" t="s">
        <v>1398</v>
      </c>
      <c r="E2716" s="18" t="s">
        <v>5651</v>
      </c>
      <c r="F2716" s="18" t="s">
        <v>11505</v>
      </c>
      <c r="G2716" s="18" t="s">
        <v>11530</v>
      </c>
      <c r="H2716" s="18" t="s">
        <v>11451</v>
      </c>
      <c r="I2716" s="18" t="s">
        <v>11502</v>
      </c>
      <c r="J2716" s="18" t="s">
        <v>11502</v>
      </c>
      <c r="K2716" s="18" t="s">
        <v>11502</v>
      </c>
      <c r="L2716" s="18" t="s">
        <v>11502</v>
      </c>
      <c r="M2716" s="18" t="s">
        <v>11502</v>
      </c>
      <c r="N2716" s="18" t="s">
        <v>11664</v>
      </c>
      <c r="O2716" s="18" t="s">
        <v>11665</v>
      </c>
      <c r="P2716" s="20" t="s">
        <v>11666</v>
      </c>
    </row>
    <row r="2717" spans="1:16" ht="43.2" x14ac:dyDescent="0.3">
      <c r="A2717" s="19" t="s">
        <v>7850</v>
      </c>
      <c r="B2717" s="18" t="s">
        <v>7851</v>
      </c>
      <c r="C2717" s="18" t="s">
        <v>7852</v>
      </c>
      <c r="D2717" s="18" t="s">
        <v>1398</v>
      </c>
      <c r="E2717" s="18" t="s">
        <v>5651</v>
      </c>
      <c r="F2717" s="18" t="s">
        <v>11505</v>
      </c>
      <c r="G2717" s="18" t="s">
        <v>11530</v>
      </c>
      <c r="H2717" s="18" t="s">
        <v>11451</v>
      </c>
      <c r="I2717" s="18" t="s">
        <v>11502</v>
      </c>
      <c r="J2717" s="18" t="s">
        <v>11502</v>
      </c>
      <c r="K2717" s="18" t="s">
        <v>11502</v>
      </c>
      <c r="L2717" s="18" t="s">
        <v>11502</v>
      </c>
      <c r="M2717" s="18" t="s">
        <v>11502</v>
      </c>
      <c r="N2717" s="18" t="s">
        <v>11664</v>
      </c>
      <c r="O2717" s="18" t="s">
        <v>11665</v>
      </c>
      <c r="P2717" s="20" t="s">
        <v>11666</v>
      </c>
    </row>
    <row r="2718" spans="1:16" ht="43.2" x14ac:dyDescent="0.3">
      <c r="A2718" s="19" t="s">
        <v>7853</v>
      </c>
      <c r="B2718" s="18" t="s">
        <v>7854</v>
      </c>
      <c r="C2718" s="18" t="s">
        <v>7855</v>
      </c>
      <c r="D2718" s="18" t="s">
        <v>1398</v>
      </c>
      <c r="E2718" s="18" t="s">
        <v>5651</v>
      </c>
      <c r="F2718" s="18" t="s">
        <v>11505</v>
      </c>
      <c r="G2718" s="18" t="s">
        <v>11530</v>
      </c>
      <c r="H2718" s="18" t="s">
        <v>11451</v>
      </c>
      <c r="I2718" s="18" t="s">
        <v>11502</v>
      </c>
      <c r="J2718" s="18" t="s">
        <v>11502</v>
      </c>
      <c r="K2718" s="18" t="s">
        <v>11502</v>
      </c>
      <c r="L2718" s="18" t="s">
        <v>11502</v>
      </c>
      <c r="M2718" s="18" t="s">
        <v>11502</v>
      </c>
      <c r="N2718" s="18" t="s">
        <v>11664</v>
      </c>
      <c r="O2718" s="18" t="s">
        <v>11665</v>
      </c>
      <c r="P2718" s="20" t="s">
        <v>11666</v>
      </c>
    </row>
    <row r="2719" spans="1:16" ht="43.2" x14ac:dyDescent="0.3">
      <c r="A2719" s="19" t="s">
        <v>7856</v>
      </c>
      <c r="B2719" s="18" t="s">
        <v>7857</v>
      </c>
      <c r="C2719" s="18" t="s">
        <v>7858</v>
      </c>
      <c r="D2719" s="18" t="s">
        <v>1398</v>
      </c>
      <c r="E2719" s="18" t="s">
        <v>5651</v>
      </c>
      <c r="F2719" s="18" t="s">
        <v>11505</v>
      </c>
      <c r="G2719" s="18" t="s">
        <v>11530</v>
      </c>
      <c r="H2719" s="18" t="s">
        <v>11451</v>
      </c>
      <c r="I2719" s="18" t="s">
        <v>11502</v>
      </c>
      <c r="J2719" s="18" t="s">
        <v>11502</v>
      </c>
      <c r="K2719" s="18" t="s">
        <v>11502</v>
      </c>
      <c r="L2719" s="18" t="s">
        <v>11502</v>
      </c>
      <c r="M2719" s="18" t="s">
        <v>11502</v>
      </c>
      <c r="N2719" s="18" t="s">
        <v>11664</v>
      </c>
      <c r="O2719" s="18" t="s">
        <v>11665</v>
      </c>
      <c r="P2719" s="20" t="s">
        <v>11666</v>
      </c>
    </row>
    <row r="2720" spans="1:16" ht="43.2" x14ac:dyDescent="0.3">
      <c r="A2720" s="19" t="s">
        <v>7859</v>
      </c>
      <c r="B2720" s="18" t="s">
        <v>7860</v>
      </c>
      <c r="C2720" s="18" t="s">
        <v>7861</v>
      </c>
      <c r="D2720" s="18" t="s">
        <v>1398</v>
      </c>
      <c r="E2720" s="18" t="s">
        <v>5651</v>
      </c>
      <c r="F2720" s="18" t="s">
        <v>11505</v>
      </c>
      <c r="G2720" s="18" t="s">
        <v>11530</v>
      </c>
      <c r="H2720" s="18" t="s">
        <v>11451</v>
      </c>
      <c r="I2720" s="18" t="s">
        <v>11502</v>
      </c>
      <c r="J2720" s="18" t="s">
        <v>11502</v>
      </c>
      <c r="K2720" s="18" t="s">
        <v>11502</v>
      </c>
      <c r="L2720" s="18" t="s">
        <v>11502</v>
      </c>
      <c r="M2720" s="18" t="s">
        <v>11502</v>
      </c>
      <c r="N2720" s="18" t="s">
        <v>11664</v>
      </c>
      <c r="O2720" s="18" t="s">
        <v>11665</v>
      </c>
      <c r="P2720" s="20" t="s">
        <v>11666</v>
      </c>
    </row>
    <row r="2721" spans="1:16" ht="43.2" x14ac:dyDescent="0.3">
      <c r="A2721" s="19" t="s">
        <v>7862</v>
      </c>
      <c r="B2721" s="18" t="s">
        <v>7863</v>
      </c>
      <c r="C2721" s="18" t="s">
        <v>7864</v>
      </c>
      <c r="D2721" s="18" t="s">
        <v>535</v>
      </c>
      <c r="E2721" s="18" t="s">
        <v>5651</v>
      </c>
      <c r="F2721" s="18" t="s">
        <v>11505</v>
      </c>
      <c r="G2721" s="18" t="s">
        <v>11507</v>
      </c>
      <c r="H2721" s="18" t="s">
        <v>11451</v>
      </c>
      <c r="I2721" s="18" t="s">
        <v>11502</v>
      </c>
      <c r="J2721" s="18" t="s">
        <v>11502</v>
      </c>
      <c r="K2721" s="18" t="s">
        <v>11502</v>
      </c>
      <c r="L2721" s="18" t="s">
        <v>11502</v>
      </c>
      <c r="M2721" s="18" t="s">
        <v>11502</v>
      </c>
      <c r="N2721" s="18" t="s">
        <v>11664</v>
      </c>
      <c r="O2721" s="18" t="s">
        <v>11665</v>
      </c>
      <c r="P2721" s="20" t="s">
        <v>11666</v>
      </c>
    </row>
    <row r="2722" spans="1:16" ht="43.2" x14ac:dyDescent="0.3">
      <c r="A2722" s="19" t="s">
        <v>7865</v>
      </c>
      <c r="B2722" s="18" t="s">
        <v>7866</v>
      </c>
      <c r="C2722" s="18" t="s">
        <v>7867</v>
      </c>
      <c r="D2722" s="18" t="s">
        <v>5000</v>
      </c>
      <c r="E2722" s="18" t="s">
        <v>527</v>
      </c>
      <c r="F2722" s="18" t="s">
        <v>11627</v>
      </c>
      <c r="G2722" s="18" t="s">
        <v>11628</v>
      </c>
      <c r="H2722" s="18" t="s">
        <v>11451</v>
      </c>
      <c r="I2722" s="18" t="s">
        <v>11502</v>
      </c>
      <c r="J2722" s="18" t="s">
        <v>11502</v>
      </c>
      <c r="K2722" s="18" t="s">
        <v>11502</v>
      </c>
      <c r="L2722" s="18" t="s">
        <v>11502</v>
      </c>
      <c r="M2722" s="18" t="s">
        <v>11502</v>
      </c>
      <c r="N2722" s="18" t="s">
        <v>11664</v>
      </c>
      <c r="O2722" s="18" t="s">
        <v>11665</v>
      </c>
      <c r="P2722" s="20" t="s">
        <v>11666</v>
      </c>
    </row>
    <row r="2723" spans="1:16" ht="43.2" x14ac:dyDescent="0.3">
      <c r="A2723" s="19" t="s">
        <v>7868</v>
      </c>
      <c r="B2723" s="18" t="s">
        <v>7869</v>
      </c>
      <c r="C2723" s="18" t="s">
        <v>7870</v>
      </c>
      <c r="D2723" s="18" t="s">
        <v>5000</v>
      </c>
      <c r="E2723" s="18" t="s">
        <v>527</v>
      </c>
      <c r="F2723" s="18" t="s">
        <v>11627</v>
      </c>
      <c r="G2723" s="18" t="s">
        <v>11628</v>
      </c>
      <c r="H2723" s="18" t="s">
        <v>11451</v>
      </c>
      <c r="I2723" s="18" t="s">
        <v>11502</v>
      </c>
      <c r="J2723" s="18" t="s">
        <v>11502</v>
      </c>
      <c r="K2723" s="18" t="s">
        <v>11502</v>
      </c>
      <c r="L2723" s="18" t="s">
        <v>11502</v>
      </c>
      <c r="M2723" s="18" t="s">
        <v>11502</v>
      </c>
      <c r="N2723" s="18" t="s">
        <v>11664</v>
      </c>
      <c r="O2723" s="18" t="s">
        <v>11665</v>
      </c>
      <c r="P2723" s="20" t="s">
        <v>11666</v>
      </c>
    </row>
    <row r="2724" spans="1:16" ht="43.2" x14ac:dyDescent="0.3">
      <c r="A2724" s="19" t="s">
        <v>7871</v>
      </c>
      <c r="B2724" s="18" t="s">
        <v>7872</v>
      </c>
      <c r="C2724" s="18" t="s">
        <v>7873</v>
      </c>
      <c r="D2724" s="18" t="s">
        <v>5000</v>
      </c>
      <c r="E2724" s="18" t="s">
        <v>527</v>
      </c>
      <c r="F2724" s="18" t="s">
        <v>11627</v>
      </c>
      <c r="G2724" s="18" t="s">
        <v>11628</v>
      </c>
      <c r="H2724" s="18" t="s">
        <v>11451</v>
      </c>
      <c r="I2724" s="18" t="s">
        <v>11502</v>
      </c>
      <c r="J2724" s="18" t="s">
        <v>11502</v>
      </c>
      <c r="K2724" s="18" t="s">
        <v>11502</v>
      </c>
      <c r="L2724" s="18" t="s">
        <v>11502</v>
      </c>
      <c r="M2724" s="18" t="s">
        <v>11502</v>
      </c>
      <c r="N2724" s="18" t="s">
        <v>11664</v>
      </c>
      <c r="O2724" s="18" t="s">
        <v>11665</v>
      </c>
      <c r="P2724" s="20" t="s">
        <v>11666</v>
      </c>
    </row>
    <row r="2725" spans="1:16" ht="43.2" x14ac:dyDescent="0.3">
      <c r="A2725" s="19" t="s">
        <v>7874</v>
      </c>
      <c r="B2725" s="18" t="s">
        <v>7875</v>
      </c>
      <c r="C2725" s="18" t="s">
        <v>7876</v>
      </c>
      <c r="D2725" s="18" t="s">
        <v>526</v>
      </c>
      <c r="E2725" s="18" t="s">
        <v>5651</v>
      </c>
      <c r="F2725" s="18" t="s">
        <v>11505</v>
      </c>
      <c r="G2725" s="18" t="s">
        <v>11506</v>
      </c>
      <c r="H2725" s="18" t="s">
        <v>11451</v>
      </c>
      <c r="I2725" s="18" t="s">
        <v>11502</v>
      </c>
      <c r="J2725" s="18" t="s">
        <v>11502</v>
      </c>
      <c r="K2725" s="18" t="s">
        <v>11502</v>
      </c>
      <c r="L2725" s="18" t="s">
        <v>11502</v>
      </c>
      <c r="M2725" s="18" t="s">
        <v>11502</v>
      </c>
      <c r="N2725" s="18" t="s">
        <v>11664</v>
      </c>
      <c r="O2725" s="18" t="s">
        <v>11665</v>
      </c>
      <c r="P2725" s="20" t="s">
        <v>11666</v>
      </c>
    </row>
    <row r="2726" spans="1:16" ht="43.2" x14ac:dyDescent="0.3">
      <c r="A2726" s="19" t="s">
        <v>7877</v>
      </c>
      <c r="B2726" s="18" t="s">
        <v>7878</v>
      </c>
      <c r="C2726" s="18" t="s">
        <v>7879</v>
      </c>
      <c r="D2726" s="18" t="s">
        <v>526</v>
      </c>
      <c r="E2726" s="18" t="s">
        <v>5651</v>
      </c>
      <c r="F2726" s="18" t="s">
        <v>11505</v>
      </c>
      <c r="G2726" s="18" t="s">
        <v>11506</v>
      </c>
      <c r="H2726" s="18" t="s">
        <v>11451</v>
      </c>
      <c r="I2726" s="18" t="s">
        <v>11502</v>
      </c>
      <c r="J2726" s="18" t="s">
        <v>11502</v>
      </c>
      <c r="K2726" s="18" t="s">
        <v>11502</v>
      </c>
      <c r="L2726" s="18" t="s">
        <v>11502</v>
      </c>
      <c r="M2726" s="18" t="s">
        <v>11502</v>
      </c>
      <c r="N2726" s="18" t="s">
        <v>11664</v>
      </c>
      <c r="O2726" s="18" t="s">
        <v>11665</v>
      </c>
      <c r="P2726" s="20" t="s">
        <v>11666</v>
      </c>
    </row>
    <row r="2727" spans="1:16" ht="43.2" x14ac:dyDescent="0.3">
      <c r="A2727" s="19" t="s">
        <v>7880</v>
      </c>
      <c r="B2727" s="18" t="s">
        <v>7881</v>
      </c>
      <c r="C2727" s="18" t="s">
        <v>7882</v>
      </c>
      <c r="D2727" s="18" t="s">
        <v>526</v>
      </c>
      <c r="E2727" s="18" t="s">
        <v>5651</v>
      </c>
      <c r="F2727" s="18" t="s">
        <v>11505</v>
      </c>
      <c r="G2727" s="18" t="s">
        <v>11506</v>
      </c>
      <c r="H2727" s="18" t="s">
        <v>11451</v>
      </c>
      <c r="I2727" s="18" t="s">
        <v>11502</v>
      </c>
      <c r="J2727" s="18" t="s">
        <v>11502</v>
      </c>
      <c r="K2727" s="18" t="s">
        <v>11502</v>
      </c>
      <c r="L2727" s="18" t="s">
        <v>11502</v>
      </c>
      <c r="M2727" s="18" t="s">
        <v>11502</v>
      </c>
      <c r="N2727" s="18" t="s">
        <v>11664</v>
      </c>
      <c r="O2727" s="18" t="s">
        <v>11665</v>
      </c>
      <c r="P2727" s="20" t="s">
        <v>11666</v>
      </c>
    </row>
    <row r="2728" spans="1:16" ht="43.2" x14ac:dyDescent="0.3">
      <c r="A2728" s="19" t="s">
        <v>7883</v>
      </c>
      <c r="B2728" s="18" t="s">
        <v>7884</v>
      </c>
      <c r="C2728" s="18" t="s">
        <v>7885</v>
      </c>
      <c r="D2728" s="18" t="s">
        <v>526</v>
      </c>
      <c r="E2728" s="18" t="s">
        <v>5651</v>
      </c>
      <c r="F2728" s="18" t="s">
        <v>11505</v>
      </c>
      <c r="G2728" s="18" t="s">
        <v>11506</v>
      </c>
      <c r="H2728" s="18" t="s">
        <v>11451</v>
      </c>
      <c r="I2728" s="18" t="s">
        <v>11502</v>
      </c>
      <c r="J2728" s="18" t="s">
        <v>11502</v>
      </c>
      <c r="K2728" s="18" t="s">
        <v>11502</v>
      </c>
      <c r="L2728" s="18" t="s">
        <v>11502</v>
      </c>
      <c r="M2728" s="18" t="s">
        <v>11502</v>
      </c>
      <c r="N2728" s="18" t="s">
        <v>11664</v>
      </c>
      <c r="O2728" s="18" t="s">
        <v>11665</v>
      </c>
      <c r="P2728" s="20" t="s">
        <v>11666</v>
      </c>
    </row>
    <row r="2729" spans="1:16" ht="43.2" x14ac:dyDescent="0.3">
      <c r="A2729" s="19" t="s">
        <v>7886</v>
      </c>
      <c r="B2729" s="18" t="s">
        <v>7887</v>
      </c>
      <c r="C2729" s="18" t="s">
        <v>7888</v>
      </c>
      <c r="D2729" s="18" t="s">
        <v>526</v>
      </c>
      <c r="E2729" s="18" t="s">
        <v>5651</v>
      </c>
      <c r="F2729" s="18" t="s">
        <v>11505</v>
      </c>
      <c r="G2729" s="18" t="s">
        <v>11506</v>
      </c>
      <c r="H2729" s="18" t="s">
        <v>11451</v>
      </c>
      <c r="I2729" s="18" t="s">
        <v>11502</v>
      </c>
      <c r="J2729" s="18" t="s">
        <v>11502</v>
      </c>
      <c r="K2729" s="18" t="s">
        <v>11502</v>
      </c>
      <c r="L2729" s="18" t="s">
        <v>11502</v>
      </c>
      <c r="M2729" s="18" t="s">
        <v>11502</v>
      </c>
      <c r="N2729" s="18" t="s">
        <v>11664</v>
      </c>
      <c r="O2729" s="18" t="s">
        <v>11665</v>
      </c>
      <c r="P2729" s="20" t="s">
        <v>11666</v>
      </c>
    </row>
    <row r="2730" spans="1:16" ht="43.2" x14ac:dyDescent="0.3">
      <c r="A2730" s="19" t="s">
        <v>7889</v>
      </c>
      <c r="B2730" s="18" t="s">
        <v>7890</v>
      </c>
      <c r="C2730" s="18" t="s">
        <v>7891</v>
      </c>
      <c r="D2730" s="18" t="s">
        <v>526</v>
      </c>
      <c r="E2730" s="18" t="s">
        <v>5651</v>
      </c>
      <c r="F2730" s="18" t="s">
        <v>11505</v>
      </c>
      <c r="G2730" s="18" t="s">
        <v>11506</v>
      </c>
      <c r="H2730" s="18" t="s">
        <v>11451</v>
      </c>
      <c r="I2730" s="18" t="s">
        <v>11502</v>
      </c>
      <c r="J2730" s="18" t="s">
        <v>11502</v>
      </c>
      <c r="K2730" s="18" t="s">
        <v>11502</v>
      </c>
      <c r="L2730" s="18" t="s">
        <v>11502</v>
      </c>
      <c r="M2730" s="18" t="s">
        <v>11502</v>
      </c>
      <c r="N2730" s="18" t="s">
        <v>11664</v>
      </c>
      <c r="O2730" s="18" t="s">
        <v>11665</v>
      </c>
      <c r="P2730" s="20" t="s">
        <v>11666</v>
      </c>
    </row>
    <row r="2731" spans="1:16" ht="43.2" x14ac:dyDescent="0.3">
      <c r="A2731" s="19" t="s">
        <v>7892</v>
      </c>
      <c r="B2731" s="18" t="s">
        <v>7893</v>
      </c>
      <c r="C2731" s="18" t="s">
        <v>7894</v>
      </c>
      <c r="D2731" s="18" t="s">
        <v>526</v>
      </c>
      <c r="E2731" s="18" t="s">
        <v>5651</v>
      </c>
      <c r="F2731" s="18" t="s">
        <v>11505</v>
      </c>
      <c r="G2731" s="18" t="s">
        <v>11506</v>
      </c>
      <c r="H2731" s="18" t="s">
        <v>11451</v>
      </c>
      <c r="I2731" s="18" t="s">
        <v>11502</v>
      </c>
      <c r="J2731" s="18" t="s">
        <v>11502</v>
      </c>
      <c r="K2731" s="18" t="s">
        <v>11502</v>
      </c>
      <c r="L2731" s="18" t="s">
        <v>11502</v>
      </c>
      <c r="M2731" s="18" t="s">
        <v>11502</v>
      </c>
      <c r="N2731" s="18" t="s">
        <v>11664</v>
      </c>
      <c r="O2731" s="18" t="s">
        <v>11665</v>
      </c>
      <c r="P2731" s="20" t="s">
        <v>11666</v>
      </c>
    </row>
    <row r="2732" spans="1:16" ht="43.2" x14ac:dyDescent="0.3">
      <c r="A2732" s="19" t="s">
        <v>7895</v>
      </c>
      <c r="B2732" s="18" t="s">
        <v>7896</v>
      </c>
      <c r="C2732" s="18" t="s">
        <v>7897</v>
      </c>
      <c r="D2732" s="18" t="s">
        <v>5000</v>
      </c>
      <c r="E2732" s="18" t="s">
        <v>527</v>
      </c>
      <c r="F2732" s="18" t="s">
        <v>11627</v>
      </c>
      <c r="G2732" s="18" t="s">
        <v>11628</v>
      </c>
      <c r="H2732" s="18" t="s">
        <v>11451</v>
      </c>
      <c r="I2732" s="18" t="s">
        <v>11502</v>
      </c>
      <c r="J2732" s="18" t="s">
        <v>11502</v>
      </c>
      <c r="K2732" s="18" t="s">
        <v>11502</v>
      </c>
      <c r="L2732" s="18" t="s">
        <v>11502</v>
      </c>
      <c r="M2732" s="18" t="s">
        <v>11502</v>
      </c>
      <c r="N2732" s="18" t="s">
        <v>11664</v>
      </c>
      <c r="O2732" s="18" t="s">
        <v>11665</v>
      </c>
      <c r="P2732" s="20" t="s">
        <v>11666</v>
      </c>
    </row>
    <row r="2733" spans="1:16" ht="43.2" x14ac:dyDescent="0.3">
      <c r="A2733" s="19" t="s">
        <v>7898</v>
      </c>
      <c r="B2733" s="18" t="s">
        <v>7899</v>
      </c>
      <c r="C2733" s="18" t="s">
        <v>7900</v>
      </c>
      <c r="D2733" s="18" t="s">
        <v>5000</v>
      </c>
      <c r="E2733" s="18" t="s">
        <v>527</v>
      </c>
      <c r="F2733" s="18" t="s">
        <v>11627</v>
      </c>
      <c r="G2733" s="18" t="s">
        <v>11628</v>
      </c>
      <c r="H2733" s="18" t="s">
        <v>11451</v>
      </c>
      <c r="I2733" s="18" t="s">
        <v>11502</v>
      </c>
      <c r="J2733" s="18" t="s">
        <v>11502</v>
      </c>
      <c r="K2733" s="18" t="s">
        <v>11502</v>
      </c>
      <c r="L2733" s="18" t="s">
        <v>11502</v>
      </c>
      <c r="M2733" s="18" t="s">
        <v>11502</v>
      </c>
      <c r="N2733" s="18" t="s">
        <v>11664</v>
      </c>
      <c r="O2733" s="18" t="s">
        <v>11665</v>
      </c>
      <c r="P2733" s="20" t="s">
        <v>11666</v>
      </c>
    </row>
    <row r="2734" spans="1:16" ht="43.2" x14ac:dyDescent="0.3">
      <c r="A2734" s="19" t="s">
        <v>7901</v>
      </c>
      <c r="B2734" s="18" t="s">
        <v>7902</v>
      </c>
      <c r="C2734" s="18" t="s">
        <v>7902</v>
      </c>
      <c r="D2734" s="18" t="s">
        <v>526</v>
      </c>
      <c r="E2734" s="18" t="s">
        <v>5651</v>
      </c>
      <c r="F2734" s="18" t="s">
        <v>11505</v>
      </c>
      <c r="G2734" s="18" t="s">
        <v>11506</v>
      </c>
      <c r="H2734" s="18" t="s">
        <v>11451</v>
      </c>
      <c r="I2734" s="18" t="s">
        <v>11502</v>
      </c>
      <c r="J2734" s="18" t="s">
        <v>11502</v>
      </c>
      <c r="K2734" s="18" t="s">
        <v>11502</v>
      </c>
      <c r="L2734" s="18" t="s">
        <v>11502</v>
      </c>
      <c r="M2734" s="18" t="s">
        <v>11502</v>
      </c>
      <c r="N2734" s="18" t="s">
        <v>11664</v>
      </c>
      <c r="O2734" s="18" t="s">
        <v>11665</v>
      </c>
      <c r="P2734" s="20" t="s">
        <v>11666</v>
      </c>
    </row>
    <row r="2735" spans="1:16" ht="43.2" x14ac:dyDescent="0.3">
      <c r="A2735" s="19" t="s">
        <v>7903</v>
      </c>
      <c r="B2735" s="18" t="s">
        <v>7904</v>
      </c>
      <c r="C2735" s="18" t="s">
        <v>7905</v>
      </c>
      <c r="D2735" s="18" t="s">
        <v>526</v>
      </c>
      <c r="E2735" s="18" t="s">
        <v>5651</v>
      </c>
      <c r="F2735" s="18" t="s">
        <v>11505</v>
      </c>
      <c r="G2735" s="18" t="s">
        <v>11506</v>
      </c>
      <c r="H2735" s="18" t="s">
        <v>11451</v>
      </c>
      <c r="I2735" s="18" t="s">
        <v>11502</v>
      </c>
      <c r="J2735" s="18" t="s">
        <v>11502</v>
      </c>
      <c r="K2735" s="18" t="s">
        <v>11502</v>
      </c>
      <c r="L2735" s="18" t="s">
        <v>11502</v>
      </c>
      <c r="M2735" s="18" t="s">
        <v>11502</v>
      </c>
      <c r="N2735" s="18" t="s">
        <v>11664</v>
      </c>
      <c r="O2735" s="18" t="s">
        <v>11665</v>
      </c>
      <c r="P2735" s="20" t="s">
        <v>11666</v>
      </c>
    </row>
    <row r="2736" spans="1:16" ht="43.2" x14ac:dyDescent="0.3">
      <c r="A2736" s="19" t="s">
        <v>7906</v>
      </c>
      <c r="B2736" s="18" t="s">
        <v>7907</v>
      </c>
      <c r="C2736" s="18" t="s">
        <v>7908</v>
      </c>
      <c r="D2736" s="18" t="s">
        <v>526</v>
      </c>
      <c r="E2736" s="18" t="s">
        <v>5651</v>
      </c>
      <c r="F2736" s="18" t="s">
        <v>11505</v>
      </c>
      <c r="G2736" s="18" t="s">
        <v>11506</v>
      </c>
      <c r="H2736" s="18" t="s">
        <v>11451</v>
      </c>
      <c r="I2736" s="18" t="s">
        <v>11502</v>
      </c>
      <c r="J2736" s="18" t="s">
        <v>11502</v>
      </c>
      <c r="K2736" s="18" t="s">
        <v>11502</v>
      </c>
      <c r="L2736" s="18" t="s">
        <v>11502</v>
      </c>
      <c r="M2736" s="18" t="s">
        <v>11502</v>
      </c>
      <c r="N2736" s="18" t="s">
        <v>11664</v>
      </c>
      <c r="O2736" s="18" t="s">
        <v>11665</v>
      </c>
      <c r="P2736" s="20" t="s">
        <v>11666</v>
      </c>
    </row>
    <row r="2737" spans="1:16" ht="43.2" x14ac:dyDescent="0.3">
      <c r="A2737" s="19" t="s">
        <v>7909</v>
      </c>
      <c r="B2737" s="18" t="s">
        <v>7910</v>
      </c>
      <c r="C2737" s="18" t="s">
        <v>7910</v>
      </c>
      <c r="D2737" s="18" t="s">
        <v>526</v>
      </c>
      <c r="E2737" s="18" t="s">
        <v>5651</v>
      </c>
      <c r="F2737" s="18" t="s">
        <v>11505</v>
      </c>
      <c r="G2737" s="18" t="s">
        <v>11506</v>
      </c>
      <c r="H2737" s="18" t="s">
        <v>11451</v>
      </c>
      <c r="I2737" s="18" t="s">
        <v>11502</v>
      </c>
      <c r="J2737" s="18" t="s">
        <v>11502</v>
      </c>
      <c r="K2737" s="18" t="s">
        <v>11502</v>
      </c>
      <c r="L2737" s="18" t="s">
        <v>11502</v>
      </c>
      <c r="M2737" s="18" t="s">
        <v>11502</v>
      </c>
      <c r="N2737" s="18" t="s">
        <v>11664</v>
      </c>
      <c r="O2737" s="18" t="s">
        <v>11665</v>
      </c>
      <c r="P2737" s="20" t="s">
        <v>11666</v>
      </c>
    </row>
    <row r="2738" spans="1:16" ht="43.2" x14ac:dyDescent="0.3">
      <c r="A2738" s="19" t="s">
        <v>7911</v>
      </c>
      <c r="B2738" s="18" t="s">
        <v>7912</v>
      </c>
      <c r="C2738" s="18" t="s">
        <v>7912</v>
      </c>
      <c r="D2738" s="18" t="s">
        <v>526</v>
      </c>
      <c r="E2738" s="18" t="s">
        <v>5651</v>
      </c>
      <c r="F2738" s="18" t="s">
        <v>11505</v>
      </c>
      <c r="G2738" s="18" t="s">
        <v>11506</v>
      </c>
      <c r="H2738" s="18" t="s">
        <v>11451</v>
      </c>
      <c r="I2738" s="18" t="s">
        <v>11502</v>
      </c>
      <c r="J2738" s="18" t="s">
        <v>11502</v>
      </c>
      <c r="K2738" s="18" t="s">
        <v>11502</v>
      </c>
      <c r="L2738" s="18" t="s">
        <v>11502</v>
      </c>
      <c r="M2738" s="18" t="s">
        <v>11502</v>
      </c>
      <c r="N2738" s="18" t="s">
        <v>11664</v>
      </c>
      <c r="O2738" s="18" t="s">
        <v>11665</v>
      </c>
      <c r="P2738" s="20" t="s">
        <v>11666</v>
      </c>
    </row>
    <row r="2739" spans="1:16" ht="43.2" x14ac:dyDescent="0.3">
      <c r="A2739" s="19" t="s">
        <v>7913</v>
      </c>
      <c r="B2739" s="18" t="s">
        <v>7914</v>
      </c>
      <c r="C2739" s="18" t="s">
        <v>7914</v>
      </c>
      <c r="D2739" s="18" t="s">
        <v>526</v>
      </c>
      <c r="E2739" s="18" t="s">
        <v>5651</v>
      </c>
      <c r="F2739" s="18" t="s">
        <v>11505</v>
      </c>
      <c r="G2739" s="18" t="s">
        <v>11506</v>
      </c>
      <c r="H2739" s="18" t="s">
        <v>11451</v>
      </c>
      <c r="I2739" s="18" t="s">
        <v>11502</v>
      </c>
      <c r="J2739" s="18" t="s">
        <v>11502</v>
      </c>
      <c r="K2739" s="18" t="s">
        <v>11502</v>
      </c>
      <c r="L2739" s="18" t="s">
        <v>11502</v>
      </c>
      <c r="M2739" s="18" t="s">
        <v>11502</v>
      </c>
      <c r="N2739" s="18" t="s">
        <v>11664</v>
      </c>
      <c r="O2739" s="18" t="s">
        <v>11665</v>
      </c>
      <c r="P2739" s="20" t="s">
        <v>11666</v>
      </c>
    </row>
    <row r="2740" spans="1:16" ht="43.2" x14ac:dyDescent="0.3">
      <c r="A2740" s="19" t="s">
        <v>7915</v>
      </c>
      <c r="B2740" s="18" t="s">
        <v>7916</v>
      </c>
      <c r="C2740" s="18" t="s">
        <v>7916</v>
      </c>
      <c r="D2740" s="18" t="s">
        <v>694</v>
      </c>
      <c r="E2740" s="18" t="s">
        <v>8</v>
      </c>
      <c r="F2740" s="18" t="s">
        <v>11509</v>
      </c>
      <c r="G2740" s="18" t="s">
        <v>11513</v>
      </c>
      <c r="H2740" s="18" t="s">
        <v>11451</v>
      </c>
      <c r="I2740" s="18" t="s">
        <v>11502</v>
      </c>
      <c r="J2740" s="18" t="s">
        <v>11502</v>
      </c>
      <c r="K2740" s="18" t="s">
        <v>11502</v>
      </c>
      <c r="L2740" s="18" t="s">
        <v>11502</v>
      </c>
      <c r="M2740" s="18" t="s">
        <v>11502</v>
      </c>
      <c r="N2740" s="18" t="s">
        <v>11664</v>
      </c>
      <c r="O2740" s="18" t="s">
        <v>11665</v>
      </c>
      <c r="P2740" s="20" t="s">
        <v>11666</v>
      </c>
    </row>
    <row r="2741" spans="1:16" ht="43.2" x14ac:dyDescent="0.3">
      <c r="A2741" s="19" t="s">
        <v>7917</v>
      </c>
      <c r="B2741" s="18" t="s">
        <v>7918</v>
      </c>
      <c r="C2741" s="18" t="s">
        <v>7918</v>
      </c>
      <c r="D2741" s="18" t="s">
        <v>694</v>
      </c>
      <c r="E2741" s="18" t="s">
        <v>8</v>
      </c>
      <c r="F2741" s="18" t="s">
        <v>11509</v>
      </c>
      <c r="G2741" s="18" t="s">
        <v>11513</v>
      </c>
      <c r="H2741" s="18" t="s">
        <v>11451</v>
      </c>
      <c r="I2741" s="18" t="s">
        <v>11502</v>
      </c>
      <c r="J2741" s="18" t="s">
        <v>11502</v>
      </c>
      <c r="K2741" s="18" t="s">
        <v>11502</v>
      </c>
      <c r="L2741" s="18" t="s">
        <v>11502</v>
      </c>
      <c r="M2741" s="18" t="s">
        <v>11502</v>
      </c>
      <c r="N2741" s="18" t="s">
        <v>11664</v>
      </c>
      <c r="O2741" s="18" t="s">
        <v>11665</v>
      </c>
      <c r="P2741" s="20" t="s">
        <v>11666</v>
      </c>
    </row>
    <row r="2742" spans="1:16" ht="43.2" x14ac:dyDescent="0.3">
      <c r="A2742" s="19" t="s">
        <v>7919</v>
      </c>
      <c r="B2742" s="18" t="s">
        <v>7920</v>
      </c>
      <c r="C2742" s="18" t="s">
        <v>7920</v>
      </c>
      <c r="D2742" s="18" t="s">
        <v>694</v>
      </c>
      <c r="E2742" s="18" t="s">
        <v>8</v>
      </c>
      <c r="F2742" s="18" t="s">
        <v>11509</v>
      </c>
      <c r="G2742" s="18" t="s">
        <v>11513</v>
      </c>
      <c r="H2742" s="18" t="s">
        <v>11451</v>
      </c>
      <c r="I2742" s="18" t="s">
        <v>11502</v>
      </c>
      <c r="J2742" s="18" t="s">
        <v>11502</v>
      </c>
      <c r="K2742" s="18" t="s">
        <v>11502</v>
      </c>
      <c r="L2742" s="18" t="s">
        <v>11502</v>
      </c>
      <c r="M2742" s="18" t="s">
        <v>11502</v>
      </c>
      <c r="N2742" s="18" t="s">
        <v>11664</v>
      </c>
      <c r="O2742" s="18" t="s">
        <v>11665</v>
      </c>
      <c r="P2742" s="20" t="s">
        <v>11666</v>
      </c>
    </row>
    <row r="2743" spans="1:16" ht="43.2" x14ac:dyDescent="0.3">
      <c r="A2743" s="19" t="s">
        <v>7921</v>
      </c>
      <c r="B2743" s="18" t="s">
        <v>7922</v>
      </c>
      <c r="C2743" s="18" t="s">
        <v>7923</v>
      </c>
      <c r="D2743" s="18" t="s">
        <v>526</v>
      </c>
      <c r="E2743" s="18" t="s">
        <v>5651</v>
      </c>
      <c r="F2743" s="18" t="s">
        <v>11505</v>
      </c>
      <c r="G2743" s="18" t="s">
        <v>11506</v>
      </c>
      <c r="H2743" s="18" t="s">
        <v>11451</v>
      </c>
      <c r="I2743" s="18" t="s">
        <v>11502</v>
      </c>
      <c r="J2743" s="18" t="s">
        <v>11502</v>
      </c>
      <c r="K2743" s="18" t="s">
        <v>11502</v>
      </c>
      <c r="L2743" s="18" t="s">
        <v>11502</v>
      </c>
      <c r="M2743" s="18" t="s">
        <v>11502</v>
      </c>
      <c r="N2743" s="18" t="s">
        <v>11664</v>
      </c>
      <c r="O2743" s="18" t="s">
        <v>11665</v>
      </c>
      <c r="P2743" s="20" t="s">
        <v>11666</v>
      </c>
    </row>
    <row r="2744" spans="1:16" ht="43.2" x14ac:dyDescent="0.3">
      <c r="A2744" s="19" t="s">
        <v>7924</v>
      </c>
      <c r="B2744" s="18" t="s">
        <v>529</v>
      </c>
      <c r="C2744" s="18" t="s">
        <v>7925</v>
      </c>
      <c r="D2744" s="18" t="s">
        <v>526</v>
      </c>
      <c r="E2744" s="18" t="s">
        <v>5651</v>
      </c>
      <c r="F2744" s="18" t="s">
        <v>11505</v>
      </c>
      <c r="G2744" s="18" t="s">
        <v>11506</v>
      </c>
      <c r="H2744" s="18" t="s">
        <v>11451</v>
      </c>
      <c r="I2744" s="18" t="s">
        <v>11502</v>
      </c>
      <c r="J2744" s="18" t="s">
        <v>11502</v>
      </c>
      <c r="K2744" s="18" t="s">
        <v>11502</v>
      </c>
      <c r="L2744" s="18" t="s">
        <v>11502</v>
      </c>
      <c r="M2744" s="18" t="s">
        <v>11502</v>
      </c>
      <c r="N2744" s="18" t="s">
        <v>11664</v>
      </c>
      <c r="O2744" s="18" t="s">
        <v>11665</v>
      </c>
      <c r="P2744" s="20" t="s">
        <v>11666</v>
      </c>
    </row>
    <row r="2745" spans="1:16" ht="43.2" x14ac:dyDescent="0.3">
      <c r="A2745" s="19" t="s">
        <v>7926</v>
      </c>
      <c r="B2745" s="18" t="s">
        <v>7927</v>
      </c>
      <c r="C2745" s="18" t="s">
        <v>7928</v>
      </c>
      <c r="D2745" s="18" t="s">
        <v>526</v>
      </c>
      <c r="E2745" s="18" t="s">
        <v>5651</v>
      </c>
      <c r="F2745" s="18" t="s">
        <v>11505</v>
      </c>
      <c r="G2745" s="18" t="s">
        <v>11506</v>
      </c>
      <c r="H2745" s="18" t="s">
        <v>11451</v>
      </c>
      <c r="I2745" s="18" t="s">
        <v>11502</v>
      </c>
      <c r="J2745" s="18" t="s">
        <v>11502</v>
      </c>
      <c r="K2745" s="18" t="s">
        <v>11502</v>
      </c>
      <c r="L2745" s="18" t="s">
        <v>11502</v>
      </c>
      <c r="M2745" s="18" t="s">
        <v>11502</v>
      </c>
      <c r="N2745" s="18" t="s">
        <v>11664</v>
      </c>
      <c r="O2745" s="18" t="s">
        <v>11665</v>
      </c>
      <c r="P2745" s="20" t="s">
        <v>11666</v>
      </c>
    </row>
    <row r="2746" spans="1:16" ht="43.2" x14ac:dyDescent="0.3">
      <c r="A2746" s="19" t="s">
        <v>7929</v>
      </c>
      <c r="B2746" s="18" t="s">
        <v>7930</v>
      </c>
      <c r="C2746" s="18" t="s">
        <v>7931</v>
      </c>
      <c r="D2746" s="18" t="s">
        <v>526</v>
      </c>
      <c r="E2746" s="18" t="s">
        <v>5651</v>
      </c>
      <c r="F2746" s="18" t="s">
        <v>11505</v>
      </c>
      <c r="G2746" s="18" t="s">
        <v>11506</v>
      </c>
      <c r="H2746" s="18" t="s">
        <v>11451</v>
      </c>
      <c r="I2746" s="18" t="s">
        <v>11502</v>
      </c>
      <c r="J2746" s="18" t="s">
        <v>11502</v>
      </c>
      <c r="K2746" s="18" t="s">
        <v>11502</v>
      </c>
      <c r="L2746" s="18" t="s">
        <v>11502</v>
      </c>
      <c r="M2746" s="18" t="s">
        <v>11502</v>
      </c>
      <c r="N2746" s="18" t="s">
        <v>11664</v>
      </c>
      <c r="O2746" s="18" t="s">
        <v>11665</v>
      </c>
      <c r="P2746" s="20" t="s">
        <v>11666</v>
      </c>
    </row>
    <row r="2747" spans="1:16" ht="43.2" x14ac:dyDescent="0.3">
      <c r="A2747" s="19" t="s">
        <v>7932</v>
      </c>
      <c r="B2747" s="18" t="s">
        <v>7933</v>
      </c>
      <c r="C2747" s="18" t="s">
        <v>7934</v>
      </c>
      <c r="D2747" s="18" t="s">
        <v>526</v>
      </c>
      <c r="E2747" s="18" t="s">
        <v>5651</v>
      </c>
      <c r="F2747" s="18" t="s">
        <v>11505</v>
      </c>
      <c r="G2747" s="18" t="s">
        <v>11506</v>
      </c>
      <c r="H2747" s="18" t="s">
        <v>11451</v>
      </c>
      <c r="I2747" s="18" t="s">
        <v>11502</v>
      </c>
      <c r="J2747" s="18" t="s">
        <v>11502</v>
      </c>
      <c r="K2747" s="18" t="s">
        <v>11502</v>
      </c>
      <c r="L2747" s="18" t="s">
        <v>11502</v>
      </c>
      <c r="M2747" s="18" t="s">
        <v>11502</v>
      </c>
      <c r="N2747" s="18" t="s">
        <v>11664</v>
      </c>
      <c r="O2747" s="18" t="s">
        <v>11665</v>
      </c>
      <c r="P2747" s="20" t="s">
        <v>11666</v>
      </c>
    </row>
    <row r="2748" spans="1:16" ht="43.2" x14ac:dyDescent="0.3">
      <c r="A2748" s="19" t="s">
        <v>7935</v>
      </c>
      <c r="B2748" s="18" t="s">
        <v>7936</v>
      </c>
      <c r="C2748" s="18" t="s">
        <v>7937</v>
      </c>
      <c r="D2748" s="18" t="s">
        <v>526</v>
      </c>
      <c r="E2748" s="18" t="s">
        <v>5651</v>
      </c>
      <c r="F2748" s="18" t="s">
        <v>11505</v>
      </c>
      <c r="G2748" s="18" t="s">
        <v>11506</v>
      </c>
      <c r="H2748" s="18" t="s">
        <v>11451</v>
      </c>
      <c r="I2748" s="18" t="s">
        <v>11502</v>
      </c>
      <c r="J2748" s="18" t="s">
        <v>11502</v>
      </c>
      <c r="K2748" s="18" t="s">
        <v>11502</v>
      </c>
      <c r="L2748" s="18" t="s">
        <v>11502</v>
      </c>
      <c r="M2748" s="18" t="s">
        <v>11502</v>
      </c>
      <c r="N2748" s="18" t="s">
        <v>11664</v>
      </c>
      <c r="O2748" s="18" t="s">
        <v>11665</v>
      </c>
      <c r="P2748" s="20" t="s">
        <v>11666</v>
      </c>
    </row>
    <row r="2749" spans="1:16" ht="43.2" x14ac:dyDescent="0.3">
      <c r="A2749" s="19" t="s">
        <v>7938</v>
      </c>
      <c r="B2749" s="18" t="s">
        <v>7939</v>
      </c>
      <c r="C2749" s="18" t="s">
        <v>7940</v>
      </c>
      <c r="D2749" s="18" t="s">
        <v>526</v>
      </c>
      <c r="E2749" s="18" t="s">
        <v>5651</v>
      </c>
      <c r="F2749" s="18" t="s">
        <v>11505</v>
      </c>
      <c r="G2749" s="18" t="s">
        <v>11506</v>
      </c>
      <c r="H2749" s="18" t="s">
        <v>11451</v>
      </c>
      <c r="I2749" s="18" t="s">
        <v>11502</v>
      </c>
      <c r="J2749" s="18" t="s">
        <v>11502</v>
      </c>
      <c r="K2749" s="18" t="s">
        <v>11502</v>
      </c>
      <c r="L2749" s="18" t="s">
        <v>11502</v>
      </c>
      <c r="M2749" s="18" t="s">
        <v>11502</v>
      </c>
      <c r="N2749" s="18" t="s">
        <v>11664</v>
      </c>
      <c r="O2749" s="18" t="s">
        <v>11665</v>
      </c>
      <c r="P2749" s="20" t="s">
        <v>11666</v>
      </c>
    </row>
    <row r="2750" spans="1:16" ht="43.2" x14ac:dyDescent="0.3">
      <c r="A2750" s="19" t="s">
        <v>7941</v>
      </c>
      <c r="B2750" s="18" t="s">
        <v>7942</v>
      </c>
      <c r="C2750" s="18" t="s">
        <v>7943</v>
      </c>
      <c r="D2750" s="18" t="s">
        <v>526</v>
      </c>
      <c r="E2750" s="18" t="s">
        <v>5651</v>
      </c>
      <c r="F2750" s="18" t="s">
        <v>11505</v>
      </c>
      <c r="G2750" s="18" t="s">
        <v>11506</v>
      </c>
      <c r="H2750" s="18" t="s">
        <v>11451</v>
      </c>
      <c r="I2750" s="18" t="s">
        <v>11502</v>
      </c>
      <c r="J2750" s="18" t="s">
        <v>11502</v>
      </c>
      <c r="K2750" s="18" t="s">
        <v>11502</v>
      </c>
      <c r="L2750" s="18" t="s">
        <v>11502</v>
      </c>
      <c r="M2750" s="18" t="s">
        <v>11502</v>
      </c>
      <c r="N2750" s="18" t="s">
        <v>11664</v>
      </c>
      <c r="O2750" s="18" t="s">
        <v>11665</v>
      </c>
      <c r="P2750" s="20" t="s">
        <v>11666</v>
      </c>
    </row>
    <row r="2751" spans="1:16" ht="43.2" x14ac:dyDescent="0.3">
      <c r="A2751" s="19" t="s">
        <v>7944</v>
      </c>
      <c r="B2751" s="18" t="s">
        <v>7945</v>
      </c>
      <c r="C2751" s="18" t="s">
        <v>7946</v>
      </c>
      <c r="D2751" s="18" t="s">
        <v>1082</v>
      </c>
      <c r="E2751" s="18" t="s">
        <v>5651</v>
      </c>
      <c r="F2751" s="18" t="s">
        <v>11505</v>
      </c>
      <c r="G2751" s="18" t="s">
        <v>11521</v>
      </c>
      <c r="H2751" s="18" t="s">
        <v>11451</v>
      </c>
      <c r="I2751" s="18" t="s">
        <v>11502</v>
      </c>
      <c r="J2751" s="18" t="s">
        <v>11502</v>
      </c>
      <c r="K2751" s="18" t="s">
        <v>11502</v>
      </c>
      <c r="L2751" s="18" t="s">
        <v>11502</v>
      </c>
      <c r="M2751" s="18" t="s">
        <v>11502</v>
      </c>
      <c r="N2751" s="18" t="s">
        <v>11664</v>
      </c>
      <c r="O2751" s="18" t="s">
        <v>11665</v>
      </c>
      <c r="P2751" s="20" t="s">
        <v>11666</v>
      </c>
    </row>
    <row r="2752" spans="1:16" ht="43.2" x14ac:dyDescent="0.3">
      <c r="A2752" s="19" t="s">
        <v>7947</v>
      </c>
      <c r="B2752" s="18" t="s">
        <v>7948</v>
      </c>
      <c r="C2752" s="18" t="s">
        <v>7949</v>
      </c>
      <c r="D2752" s="18" t="s">
        <v>1082</v>
      </c>
      <c r="E2752" s="18" t="s">
        <v>5651</v>
      </c>
      <c r="F2752" s="18" t="s">
        <v>11505</v>
      </c>
      <c r="G2752" s="18" t="s">
        <v>11521</v>
      </c>
      <c r="H2752" s="18" t="s">
        <v>11451</v>
      </c>
      <c r="I2752" s="18" t="s">
        <v>11502</v>
      </c>
      <c r="J2752" s="18" t="s">
        <v>11502</v>
      </c>
      <c r="K2752" s="18" t="s">
        <v>11502</v>
      </c>
      <c r="L2752" s="18" t="s">
        <v>11502</v>
      </c>
      <c r="M2752" s="18" t="s">
        <v>11502</v>
      </c>
      <c r="N2752" s="18" t="s">
        <v>11664</v>
      </c>
      <c r="O2752" s="18" t="s">
        <v>11665</v>
      </c>
      <c r="P2752" s="20" t="s">
        <v>11666</v>
      </c>
    </row>
    <row r="2753" spans="1:16" ht="43.2" x14ac:dyDescent="0.3">
      <c r="A2753" s="19" t="s">
        <v>7950</v>
      </c>
      <c r="B2753" s="18" t="s">
        <v>7951</v>
      </c>
      <c r="C2753" s="18" t="s">
        <v>6665</v>
      </c>
      <c r="D2753" s="18" t="s">
        <v>1124</v>
      </c>
      <c r="E2753" s="18" t="s">
        <v>957</v>
      </c>
      <c r="F2753" s="18" t="s">
        <v>11526</v>
      </c>
      <c r="G2753" s="18" t="s">
        <v>11527</v>
      </c>
      <c r="H2753" s="18" t="s">
        <v>11451</v>
      </c>
      <c r="I2753" s="18" t="s">
        <v>11502</v>
      </c>
      <c r="J2753" s="18" t="s">
        <v>11502</v>
      </c>
      <c r="K2753" s="18" t="s">
        <v>11502</v>
      </c>
      <c r="L2753" s="18" t="s">
        <v>11502</v>
      </c>
      <c r="M2753" s="18" t="s">
        <v>11502</v>
      </c>
      <c r="N2753" s="18" t="s">
        <v>11664</v>
      </c>
      <c r="O2753" s="18" t="s">
        <v>11665</v>
      </c>
      <c r="P2753" s="20" t="s">
        <v>11666</v>
      </c>
    </row>
    <row r="2754" spans="1:16" ht="43.2" x14ac:dyDescent="0.3">
      <c r="A2754" s="19" t="s">
        <v>7952</v>
      </c>
      <c r="B2754" s="18" t="s">
        <v>7953</v>
      </c>
      <c r="C2754" s="18" t="s">
        <v>7954</v>
      </c>
      <c r="D2754" s="18" t="s">
        <v>1124</v>
      </c>
      <c r="E2754" s="18" t="s">
        <v>957</v>
      </c>
      <c r="F2754" s="18" t="s">
        <v>11526</v>
      </c>
      <c r="G2754" s="18" t="s">
        <v>11527</v>
      </c>
      <c r="H2754" s="18" t="s">
        <v>11451</v>
      </c>
      <c r="I2754" s="18" t="s">
        <v>11502</v>
      </c>
      <c r="J2754" s="18" t="s">
        <v>11502</v>
      </c>
      <c r="K2754" s="18" t="s">
        <v>11502</v>
      </c>
      <c r="L2754" s="18" t="s">
        <v>11502</v>
      </c>
      <c r="M2754" s="18" t="s">
        <v>11502</v>
      </c>
      <c r="N2754" s="18" t="s">
        <v>11664</v>
      </c>
      <c r="O2754" s="18" t="s">
        <v>11665</v>
      </c>
      <c r="P2754" s="20" t="s">
        <v>11666</v>
      </c>
    </row>
    <row r="2755" spans="1:16" ht="43.2" x14ac:dyDescent="0.3">
      <c r="A2755" s="19" t="s">
        <v>7955</v>
      </c>
      <c r="B2755" s="18" t="s">
        <v>7956</v>
      </c>
      <c r="C2755" s="18" t="s">
        <v>7957</v>
      </c>
      <c r="D2755" s="18" t="s">
        <v>1124</v>
      </c>
      <c r="E2755" s="18" t="s">
        <v>957</v>
      </c>
      <c r="F2755" s="18" t="s">
        <v>11526</v>
      </c>
      <c r="G2755" s="18" t="s">
        <v>11527</v>
      </c>
      <c r="H2755" s="18" t="s">
        <v>11451</v>
      </c>
      <c r="I2755" s="18" t="s">
        <v>11502</v>
      </c>
      <c r="J2755" s="18" t="s">
        <v>11502</v>
      </c>
      <c r="K2755" s="18" t="s">
        <v>11502</v>
      </c>
      <c r="L2755" s="18" t="s">
        <v>11502</v>
      </c>
      <c r="M2755" s="18" t="s">
        <v>11502</v>
      </c>
      <c r="N2755" s="18" t="s">
        <v>11664</v>
      </c>
      <c r="O2755" s="18" t="s">
        <v>11665</v>
      </c>
      <c r="P2755" s="20" t="s">
        <v>11666</v>
      </c>
    </row>
    <row r="2756" spans="1:16" ht="43.2" x14ac:dyDescent="0.3">
      <c r="A2756" s="19" t="s">
        <v>7958</v>
      </c>
      <c r="B2756" s="18" t="s">
        <v>7959</v>
      </c>
      <c r="C2756" s="18" t="s">
        <v>7960</v>
      </c>
      <c r="D2756" s="18" t="s">
        <v>1124</v>
      </c>
      <c r="E2756" s="18" t="s">
        <v>957</v>
      </c>
      <c r="F2756" s="18" t="s">
        <v>11526</v>
      </c>
      <c r="G2756" s="18" t="s">
        <v>11527</v>
      </c>
      <c r="H2756" s="18" t="s">
        <v>11451</v>
      </c>
      <c r="I2756" s="18" t="s">
        <v>11502</v>
      </c>
      <c r="J2756" s="18" t="s">
        <v>11502</v>
      </c>
      <c r="K2756" s="18" t="s">
        <v>11502</v>
      </c>
      <c r="L2756" s="18" t="s">
        <v>11502</v>
      </c>
      <c r="M2756" s="18" t="s">
        <v>11502</v>
      </c>
      <c r="N2756" s="18" t="s">
        <v>11664</v>
      </c>
      <c r="O2756" s="18" t="s">
        <v>11665</v>
      </c>
      <c r="P2756" s="20" t="s">
        <v>11666</v>
      </c>
    </row>
    <row r="2757" spans="1:16" ht="43.2" x14ac:dyDescent="0.3">
      <c r="A2757" s="19" t="s">
        <v>7961</v>
      </c>
      <c r="B2757" s="18" t="s">
        <v>7962</v>
      </c>
      <c r="C2757" s="18" t="s">
        <v>7963</v>
      </c>
      <c r="D2757" s="18" t="s">
        <v>1124</v>
      </c>
      <c r="E2757" s="18" t="s">
        <v>957</v>
      </c>
      <c r="F2757" s="18" t="s">
        <v>11526</v>
      </c>
      <c r="G2757" s="18" t="s">
        <v>11527</v>
      </c>
      <c r="H2757" s="18" t="s">
        <v>11451</v>
      </c>
      <c r="I2757" s="18" t="s">
        <v>11502</v>
      </c>
      <c r="J2757" s="18" t="s">
        <v>11502</v>
      </c>
      <c r="K2757" s="18" t="s">
        <v>11502</v>
      </c>
      <c r="L2757" s="18" t="s">
        <v>11502</v>
      </c>
      <c r="M2757" s="18" t="s">
        <v>11502</v>
      </c>
      <c r="N2757" s="18" t="s">
        <v>11664</v>
      </c>
      <c r="O2757" s="18" t="s">
        <v>11665</v>
      </c>
      <c r="P2757" s="20" t="s">
        <v>11666</v>
      </c>
    </row>
    <row r="2758" spans="1:16" ht="43.2" x14ac:dyDescent="0.3">
      <c r="A2758" s="19" t="s">
        <v>7964</v>
      </c>
      <c r="B2758" s="18" t="s">
        <v>7965</v>
      </c>
      <c r="C2758" s="18" t="s">
        <v>7966</v>
      </c>
      <c r="D2758" s="18" t="s">
        <v>1124</v>
      </c>
      <c r="E2758" s="18" t="s">
        <v>957</v>
      </c>
      <c r="F2758" s="18" t="s">
        <v>11526</v>
      </c>
      <c r="G2758" s="18" t="s">
        <v>11527</v>
      </c>
      <c r="H2758" s="18" t="s">
        <v>11451</v>
      </c>
      <c r="I2758" s="18" t="s">
        <v>11502</v>
      </c>
      <c r="J2758" s="18" t="s">
        <v>11502</v>
      </c>
      <c r="K2758" s="18" t="s">
        <v>11502</v>
      </c>
      <c r="L2758" s="18" t="s">
        <v>11502</v>
      </c>
      <c r="M2758" s="18" t="s">
        <v>11502</v>
      </c>
      <c r="N2758" s="18" t="s">
        <v>11664</v>
      </c>
      <c r="O2758" s="18" t="s">
        <v>11665</v>
      </c>
      <c r="P2758" s="20" t="s">
        <v>11666</v>
      </c>
    </row>
    <row r="2759" spans="1:16" ht="43.2" x14ac:dyDescent="0.3">
      <c r="A2759" s="19" t="s">
        <v>7967</v>
      </c>
      <c r="B2759" s="18" t="s">
        <v>7968</v>
      </c>
      <c r="C2759" s="18" t="s">
        <v>7969</v>
      </c>
      <c r="D2759" s="18" t="s">
        <v>535</v>
      </c>
      <c r="E2759" s="18" t="s">
        <v>5651</v>
      </c>
      <c r="F2759" s="18" t="s">
        <v>11505</v>
      </c>
      <c r="G2759" s="18" t="s">
        <v>11507</v>
      </c>
      <c r="H2759" s="18" t="s">
        <v>11451</v>
      </c>
      <c r="I2759" s="18" t="s">
        <v>11502</v>
      </c>
      <c r="J2759" s="18" t="s">
        <v>11502</v>
      </c>
      <c r="K2759" s="18" t="s">
        <v>11502</v>
      </c>
      <c r="L2759" s="18" t="s">
        <v>11502</v>
      </c>
      <c r="M2759" s="18" t="s">
        <v>11502</v>
      </c>
      <c r="N2759" s="18" t="s">
        <v>11664</v>
      </c>
      <c r="O2759" s="18" t="s">
        <v>11665</v>
      </c>
      <c r="P2759" s="20" t="s">
        <v>11666</v>
      </c>
    </row>
    <row r="2760" spans="1:16" ht="43.2" x14ac:dyDescent="0.3">
      <c r="A2760" s="19" t="s">
        <v>7970</v>
      </c>
      <c r="B2760" s="18" t="s">
        <v>7971</v>
      </c>
      <c r="C2760" s="18" t="s">
        <v>7972</v>
      </c>
      <c r="D2760" s="18" t="s">
        <v>1124</v>
      </c>
      <c r="E2760" s="18" t="s">
        <v>957</v>
      </c>
      <c r="F2760" s="18" t="s">
        <v>11526</v>
      </c>
      <c r="G2760" s="18" t="s">
        <v>11527</v>
      </c>
      <c r="H2760" s="18" t="s">
        <v>11451</v>
      </c>
      <c r="I2760" s="18" t="s">
        <v>11502</v>
      </c>
      <c r="J2760" s="18" t="s">
        <v>11502</v>
      </c>
      <c r="K2760" s="18" t="s">
        <v>11502</v>
      </c>
      <c r="L2760" s="18" t="s">
        <v>11502</v>
      </c>
      <c r="M2760" s="18" t="s">
        <v>11502</v>
      </c>
      <c r="N2760" s="18" t="s">
        <v>11664</v>
      </c>
      <c r="O2760" s="18" t="s">
        <v>11665</v>
      </c>
      <c r="P2760" s="20" t="s">
        <v>11666</v>
      </c>
    </row>
    <row r="2761" spans="1:16" ht="43.2" x14ac:dyDescent="0.3">
      <c r="A2761" s="19" t="s">
        <v>7973</v>
      </c>
      <c r="B2761" s="18" t="s">
        <v>7974</v>
      </c>
      <c r="C2761" s="18" t="s">
        <v>7975</v>
      </c>
      <c r="D2761" s="18" t="s">
        <v>1124</v>
      </c>
      <c r="E2761" s="18" t="s">
        <v>957</v>
      </c>
      <c r="F2761" s="18" t="s">
        <v>11526</v>
      </c>
      <c r="G2761" s="18" t="s">
        <v>11527</v>
      </c>
      <c r="H2761" s="18" t="s">
        <v>11451</v>
      </c>
      <c r="I2761" s="18" t="s">
        <v>11502</v>
      </c>
      <c r="J2761" s="18" t="s">
        <v>11502</v>
      </c>
      <c r="K2761" s="18" t="s">
        <v>11502</v>
      </c>
      <c r="L2761" s="18" t="s">
        <v>11502</v>
      </c>
      <c r="M2761" s="18" t="s">
        <v>11502</v>
      </c>
      <c r="N2761" s="18" t="s">
        <v>11664</v>
      </c>
      <c r="O2761" s="18" t="s">
        <v>11665</v>
      </c>
      <c r="P2761" s="20" t="s">
        <v>11666</v>
      </c>
    </row>
    <row r="2762" spans="1:16" ht="43.2" x14ac:dyDescent="0.3">
      <c r="A2762" s="19" t="s">
        <v>7976</v>
      </c>
      <c r="B2762" s="18" t="s">
        <v>7977</v>
      </c>
      <c r="C2762" s="18" t="s">
        <v>7978</v>
      </c>
      <c r="D2762" s="18" t="s">
        <v>1124</v>
      </c>
      <c r="E2762" s="18" t="s">
        <v>957</v>
      </c>
      <c r="F2762" s="18" t="s">
        <v>11526</v>
      </c>
      <c r="G2762" s="18" t="s">
        <v>11527</v>
      </c>
      <c r="H2762" s="18" t="s">
        <v>11451</v>
      </c>
      <c r="I2762" s="18" t="s">
        <v>11502</v>
      </c>
      <c r="J2762" s="18" t="s">
        <v>11502</v>
      </c>
      <c r="K2762" s="18" t="s">
        <v>11502</v>
      </c>
      <c r="L2762" s="18" t="s">
        <v>11502</v>
      </c>
      <c r="M2762" s="18" t="s">
        <v>11502</v>
      </c>
      <c r="N2762" s="18" t="s">
        <v>11664</v>
      </c>
      <c r="O2762" s="18" t="s">
        <v>11665</v>
      </c>
      <c r="P2762" s="20" t="s">
        <v>11666</v>
      </c>
    </row>
    <row r="2763" spans="1:16" ht="43.2" x14ac:dyDescent="0.3">
      <c r="A2763" s="19" t="s">
        <v>7979</v>
      </c>
      <c r="B2763" s="18" t="s">
        <v>7980</v>
      </c>
      <c r="C2763" s="18" t="s">
        <v>7981</v>
      </c>
      <c r="D2763" s="18" t="s">
        <v>1124</v>
      </c>
      <c r="E2763" s="18" t="s">
        <v>957</v>
      </c>
      <c r="F2763" s="18" t="s">
        <v>11526</v>
      </c>
      <c r="G2763" s="18" t="s">
        <v>11527</v>
      </c>
      <c r="H2763" s="18" t="s">
        <v>11451</v>
      </c>
      <c r="I2763" s="18" t="s">
        <v>11502</v>
      </c>
      <c r="J2763" s="18" t="s">
        <v>11502</v>
      </c>
      <c r="K2763" s="18" t="s">
        <v>11502</v>
      </c>
      <c r="L2763" s="18" t="s">
        <v>11502</v>
      </c>
      <c r="M2763" s="18" t="s">
        <v>11502</v>
      </c>
      <c r="N2763" s="18" t="s">
        <v>11664</v>
      </c>
      <c r="O2763" s="18" t="s">
        <v>11665</v>
      </c>
      <c r="P2763" s="20" t="s">
        <v>11666</v>
      </c>
    </row>
    <row r="2764" spans="1:16" ht="43.2" x14ac:dyDescent="0.3">
      <c r="A2764" s="19" t="s">
        <v>7982</v>
      </c>
      <c r="B2764" s="18" t="s">
        <v>7983</v>
      </c>
      <c r="C2764" s="18" t="s">
        <v>7984</v>
      </c>
      <c r="D2764" s="18" t="s">
        <v>1124</v>
      </c>
      <c r="E2764" s="18" t="s">
        <v>957</v>
      </c>
      <c r="F2764" s="18" t="s">
        <v>11526</v>
      </c>
      <c r="G2764" s="18" t="s">
        <v>11527</v>
      </c>
      <c r="H2764" s="18" t="s">
        <v>11451</v>
      </c>
      <c r="I2764" s="18" t="s">
        <v>11502</v>
      </c>
      <c r="J2764" s="18" t="s">
        <v>11502</v>
      </c>
      <c r="K2764" s="18" t="s">
        <v>11502</v>
      </c>
      <c r="L2764" s="18" t="s">
        <v>11502</v>
      </c>
      <c r="M2764" s="18" t="s">
        <v>11502</v>
      </c>
      <c r="N2764" s="18" t="s">
        <v>11664</v>
      </c>
      <c r="O2764" s="18" t="s">
        <v>11665</v>
      </c>
      <c r="P2764" s="20" t="s">
        <v>11666</v>
      </c>
    </row>
    <row r="2765" spans="1:16" ht="43.2" x14ac:dyDescent="0.3">
      <c r="A2765" s="19" t="s">
        <v>7985</v>
      </c>
      <c r="B2765" s="18" t="s">
        <v>7986</v>
      </c>
      <c r="C2765" s="18" t="s">
        <v>7987</v>
      </c>
      <c r="D2765" s="18" t="s">
        <v>1124</v>
      </c>
      <c r="E2765" s="18" t="s">
        <v>957</v>
      </c>
      <c r="F2765" s="18" t="s">
        <v>11526</v>
      </c>
      <c r="G2765" s="18" t="s">
        <v>11527</v>
      </c>
      <c r="H2765" s="18" t="s">
        <v>11451</v>
      </c>
      <c r="I2765" s="18" t="s">
        <v>11502</v>
      </c>
      <c r="J2765" s="18" t="s">
        <v>11502</v>
      </c>
      <c r="K2765" s="18" t="s">
        <v>11502</v>
      </c>
      <c r="L2765" s="18" t="s">
        <v>11502</v>
      </c>
      <c r="M2765" s="18" t="s">
        <v>11502</v>
      </c>
      <c r="N2765" s="18" t="s">
        <v>11664</v>
      </c>
      <c r="O2765" s="18" t="s">
        <v>11665</v>
      </c>
      <c r="P2765" s="20" t="s">
        <v>11666</v>
      </c>
    </row>
    <row r="2766" spans="1:16" ht="43.2" x14ac:dyDescent="0.3">
      <c r="A2766" s="19" t="s">
        <v>7988</v>
      </c>
      <c r="B2766" s="18" t="s">
        <v>7989</v>
      </c>
      <c r="C2766" s="18" t="s">
        <v>7990</v>
      </c>
      <c r="D2766" s="18" t="s">
        <v>1124</v>
      </c>
      <c r="E2766" s="18" t="s">
        <v>957</v>
      </c>
      <c r="F2766" s="18" t="s">
        <v>11526</v>
      </c>
      <c r="G2766" s="18" t="s">
        <v>11527</v>
      </c>
      <c r="H2766" s="18" t="s">
        <v>11451</v>
      </c>
      <c r="I2766" s="18" t="s">
        <v>11502</v>
      </c>
      <c r="J2766" s="18" t="s">
        <v>11502</v>
      </c>
      <c r="K2766" s="18" t="s">
        <v>11502</v>
      </c>
      <c r="L2766" s="18" t="s">
        <v>11502</v>
      </c>
      <c r="M2766" s="18" t="s">
        <v>11502</v>
      </c>
      <c r="N2766" s="18" t="s">
        <v>11664</v>
      </c>
      <c r="O2766" s="18" t="s">
        <v>11665</v>
      </c>
      <c r="P2766" s="20" t="s">
        <v>11666</v>
      </c>
    </row>
    <row r="2767" spans="1:16" ht="43.2" x14ac:dyDescent="0.3">
      <c r="A2767" s="19" t="s">
        <v>7991</v>
      </c>
      <c r="B2767" s="18" t="s">
        <v>7992</v>
      </c>
      <c r="C2767" s="18" t="s">
        <v>7993</v>
      </c>
      <c r="D2767" s="18" t="s">
        <v>1124</v>
      </c>
      <c r="E2767" s="18" t="s">
        <v>957</v>
      </c>
      <c r="F2767" s="18" t="s">
        <v>11526</v>
      </c>
      <c r="G2767" s="18" t="s">
        <v>11527</v>
      </c>
      <c r="H2767" s="18" t="s">
        <v>11451</v>
      </c>
      <c r="I2767" s="18" t="s">
        <v>11502</v>
      </c>
      <c r="J2767" s="18" t="s">
        <v>11502</v>
      </c>
      <c r="K2767" s="18" t="s">
        <v>11502</v>
      </c>
      <c r="L2767" s="18" t="s">
        <v>11502</v>
      </c>
      <c r="M2767" s="18" t="s">
        <v>11502</v>
      </c>
      <c r="N2767" s="18" t="s">
        <v>11664</v>
      </c>
      <c r="O2767" s="18" t="s">
        <v>11665</v>
      </c>
      <c r="P2767" s="20" t="s">
        <v>11666</v>
      </c>
    </row>
    <row r="2768" spans="1:16" ht="43.2" x14ac:dyDescent="0.3">
      <c r="A2768" s="19" t="s">
        <v>7994</v>
      </c>
      <c r="B2768" s="18" t="s">
        <v>6328</v>
      </c>
      <c r="C2768" s="18" t="s">
        <v>6329</v>
      </c>
      <c r="D2768" s="18" t="s">
        <v>1124</v>
      </c>
      <c r="E2768" s="18" t="s">
        <v>957</v>
      </c>
      <c r="F2768" s="18" t="s">
        <v>11526</v>
      </c>
      <c r="G2768" s="18" t="s">
        <v>11527</v>
      </c>
      <c r="H2768" s="18" t="s">
        <v>11451</v>
      </c>
      <c r="I2768" s="18" t="s">
        <v>11502</v>
      </c>
      <c r="J2768" s="18" t="s">
        <v>11502</v>
      </c>
      <c r="K2768" s="18" t="s">
        <v>11502</v>
      </c>
      <c r="L2768" s="18" t="s">
        <v>11502</v>
      </c>
      <c r="M2768" s="18" t="s">
        <v>11502</v>
      </c>
      <c r="N2768" s="18" t="s">
        <v>11664</v>
      </c>
      <c r="O2768" s="18" t="s">
        <v>11665</v>
      </c>
      <c r="P2768" s="20" t="s">
        <v>11666</v>
      </c>
    </row>
    <row r="2769" spans="1:16" ht="43.2" x14ac:dyDescent="0.3">
      <c r="A2769" s="19" t="s">
        <v>7995</v>
      </c>
      <c r="B2769" s="18" t="s">
        <v>7996</v>
      </c>
      <c r="C2769" s="18" t="s">
        <v>7997</v>
      </c>
      <c r="D2769" s="18" t="s">
        <v>5523</v>
      </c>
      <c r="E2769" s="18" t="s">
        <v>957</v>
      </c>
      <c r="F2769" s="18" t="s">
        <v>11526</v>
      </c>
      <c r="G2769" s="18" t="s">
        <v>11632</v>
      </c>
      <c r="H2769" s="18" t="s">
        <v>11451</v>
      </c>
      <c r="I2769" s="18" t="s">
        <v>11502</v>
      </c>
      <c r="J2769" s="18" t="s">
        <v>11502</v>
      </c>
      <c r="K2769" s="18" t="s">
        <v>11502</v>
      </c>
      <c r="L2769" s="18" t="s">
        <v>11502</v>
      </c>
      <c r="M2769" s="18" t="s">
        <v>11502</v>
      </c>
      <c r="N2769" s="18" t="s">
        <v>11664</v>
      </c>
      <c r="O2769" s="18" t="s">
        <v>11665</v>
      </c>
      <c r="P2769" s="20" t="s">
        <v>11666</v>
      </c>
    </row>
    <row r="2770" spans="1:16" ht="43.2" x14ac:dyDescent="0.3">
      <c r="A2770" s="19" t="s">
        <v>7998</v>
      </c>
      <c r="B2770" s="18" t="s">
        <v>7999</v>
      </c>
      <c r="C2770" s="18" t="s">
        <v>8000</v>
      </c>
      <c r="D2770" s="18" t="s">
        <v>5523</v>
      </c>
      <c r="E2770" s="18" t="s">
        <v>957</v>
      </c>
      <c r="F2770" s="18" t="s">
        <v>11526</v>
      </c>
      <c r="G2770" s="18" t="s">
        <v>11632</v>
      </c>
      <c r="H2770" s="18" t="s">
        <v>11451</v>
      </c>
      <c r="I2770" s="18" t="s">
        <v>11502</v>
      </c>
      <c r="J2770" s="18" t="s">
        <v>11502</v>
      </c>
      <c r="K2770" s="18" t="s">
        <v>11502</v>
      </c>
      <c r="L2770" s="18" t="s">
        <v>11502</v>
      </c>
      <c r="M2770" s="18" t="s">
        <v>11502</v>
      </c>
      <c r="N2770" s="18" t="s">
        <v>11664</v>
      </c>
      <c r="O2770" s="18" t="s">
        <v>11665</v>
      </c>
      <c r="P2770" s="20" t="s">
        <v>11666</v>
      </c>
    </row>
    <row r="2771" spans="1:16" ht="43.2" x14ac:dyDescent="0.3">
      <c r="A2771" s="19" t="s">
        <v>8001</v>
      </c>
      <c r="B2771" s="18" t="s">
        <v>8002</v>
      </c>
      <c r="C2771" s="18" t="s">
        <v>8003</v>
      </c>
      <c r="D2771" s="18" t="s">
        <v>1124</v>
      </c>
      <c r="E2771" s="18" t="s">
        <v>957</v>
      </c>
      <c r="F2771" s="18" t="s">
        <v>11526</v>
      </c>
      <c r="G2771" s="18" t="s">
        <v>11527</v>
      </c>
      <c r="H2771" s="18" t="s">
        <v>11451</v>
      </c>
      <c r="I2771" s="18" t="s">
        <v>11502</v>
      </c>
      <c r="J2771" s="18" t="s">
        <v>11502</v>
      </c>
      <c r="K2771" s="18" t="s">
        <v>11502</v>
      </c>
      <c r="L2771" s="18" t="s">
        <v>11502</v>
      </c>
      <c r="M2771" s="18" t="s">
        <v>11502</v>
      </c>
      <c r="N2771" s="18" t="s">
        <v>11664</v>
      </c>
      <c r="O2771" s="18" t="s">
        <v>11665</v>
      </c>
      <c r="P2771" s="20" t="s">
        <v>11666</v>
      </c>
    </row>
    <row r="2772" spans="1:16" ht="43.2" x14ac:dyDescent="0.3">
      <c r="A2772" s="19" t="s">
        <v>8004</v>
      </c>
      <c r="B2772" s="18" t="s">
        <v>6334</v>
      </c>
      <c r="C2772" s="18" t="s">
        <v>6335</v>
      </c>
      <c r="D2772" s="18" t="s">
        <v>1124</v>
      </c>
      <c r="E2772" s="18" t="s">
        <v>957</v>
      </c>
      <c r="F2772" s="18" t="s">
        <v>11526</v>
      </c>
      <c r="G2772" s="18" t="s">
        <v>11527</v>
      </c>
      <c r="H2772" s="18" t="s">
        <v>11451</v>
      </c>
      <c r="I2772" s="18" t="s">
        <v>11502</v>
      </c>
      <c r="J2772" s="18" t="s">
        <v>11502</v>
      </c>
      <c r="K2772" s="18" t="s">
        <v>11502</v>
      </c>
      <c r="L2772" s="18" t="s">
        <v>11502</v>
      </c>
      <c r="M2772" s="18" t="s">
        <v>11502</v>
      </c>
      <c r="N2772" s="18" t="s">
        <v>11664</v>
      </c>
      <c r="O2772" s="18" t="s">
        <v>11665</v>
      </c>
      <c r="P2772" s="20" t="s">
        <v>11666</v>
      </c>
    </row>
    <row r="2773" spans="1:16" ht="43.2" x14ac:dyDescent="0.3">
      <c r="A2773" s="19" t="s">
        <v>8005</v>
      </c>
      <c r="B2773" s="18" t="s">
        <v>8006</v>
      </c>
      <c r="C2773" s="18" t="s">
        <v>7103</v>
      </c>
      <c r="D2773" s="18" t="s">
        <v>1124</v>
      </c>
      <c r="E2773" s="18" t="s">
        <v>957</v>
      </c>
      <c r="F2773" s="18" t="s">
        <v>11526</v>
      </c>
      <c r="G2773" s="18" t="s">
        <v>11527</v>
      </c>
      <c r="H2773" s="18" t="s">
        <v>11451</v>
      </c>
      <c r="I2773" s="18" t="s">
        <v>11502</v>
      </c>
      <c r="J2773" s="18" t="s">
        <v>11502</v>
      </c>
      <c r="K2773" s="18" t="s">
        <v>11502</v>
      </c>
      <c r="L2773" s="18" t="s">
        <v>11502</v>
      </c>
      <c r="M2773" s="18" t="s">
        <v>11502</v>
      </c>
      <c r="N2773" s="18" t="s">
        <v>11664</v>
      </c>
      <c r="O2773" s="18" t="s">
        <v>11665</v>
      </c>
      <c r="P2773" s="20" t="s">
        <v>11666</v>
      </c>
    </row>
    <row r="2774" spans="1:16" ht="43.2" x14ac:dyDescent="0.3">
      <c r="A2774" s="19" t="s">
        <v>8007</v>
      </c>
      <c r="B2774" s="18" t="s">
        <v>8008</v>
      </c>
      <c r="C2774" s="18" t="s">
        <v>8009</v>
      </c>
      <c r="D2774" s="18" t="s">
        <v>1082</v>
      </c>
      <c r="E2774" s="18" t="s">
        <v>5651</v>
      </c>
      <c r="F2774" s="18" t="s">
        <v>11505</v>
      </c>
      <c r="G2774" s="18" t="s">
        <v>11521</v>
      </c>
      <c r="H2774" s="18" t="s">
        <v>11451</v>
      </c>
      <c r="I2774" s="18" t="s">
        <v>11502</v>
      </c>
      <c r="J2774" s="18" t="s">
        <v>11502</v>
      </c>
      <c r="K2774" s="18" t="s">
        <v>11502</v>
      </c>
      <c r="L2774" s="18" t="s">
        <v>11502</v>
      </c>
      <c r="M2774" s="18" t="s">
        <v>11502</v>
      </c>
      <c r="N2774" s="18" t="s">
        <v>11664</v>
      </c>
      <c r="O2774" s="18" t="s">
        <v>11665</v>
      </c>
      <c r="P2774" s="20" t="s">
        <v>11666</v>
      </c>
    </row>
    <row r="2775" spans="1:16" ht="43.2" x14ac:dyDescent="0.3">
      <c r="A2775" s="19" t="s">
        <v>8010</v>
      </c>
      <c r="B2775" s="18" t="s">
        <v>8011</v>
      </c>
      <c r="C2775" s="18" t="s">
        <v>8012</v>
      </c>
      <c r="D2775" s="18" t="s">
        <v>1082</v>
      </c>
      <c r="E2775" s="18" t="s">
        <v>5651</v>
      </c>
      <c r="F2775" s="18" t="s">
        <v>11505</v>
      </c>
      <c r="G2775" s="18" t="s">
        <v>11521</v>
      </c>
      <c r="H2775" s="18" t="s">
        <v>11451</v>
      </c>
      <c r="I2775" s="18" t="s">
        <v>11502</v>
      </c>
      <c r="J2775" s="18" t="s">
        <v>11502</v>
      </c>
      <c r="K2775" s="18" t="s">
        <v>11502</v>
      </c>
      <c r="L2775" s="18" t="s">
        <v>11502</v>
      </c>
      <c r="M2775" s="18" t="s">
        <v>11502</v>
      </c>
      <c r="N2775" s="18" t="s">
        <v>11664</v>
      </c>
      <c r="O2775" s="18" t="s">
        <v>11665</v>
      </c>
      <c r="P2775" s="20" t="s">
        <v>11666</v>
      </c>
    </row>
    <row r="2776" spans="1:16" ht="43.2" x14ac:dyDescent="0.3">
      <c r="A2776" s="19" t="s">
        <v>8013</v>
      </c>
      <c r="B2776" s="18" t="s">
        <v>8014</v>
      </c>
      <c r="C2776" s="18" t="s">
        <v>8015</v>
      </c>
      <c r="D2776" s="18" t="s">
        <v>1082</v>
      </c>
      <c r="E2776" s="18" t="s">
        <v>5651</v>
      </c>
      <c r="F2776" s="18" t="s">
        <v>11505</v>
      </c>
      <c r="G2776" s="18" t="s">
        <v>11521</v>
      </c>
      <c r="H2776" s="18" t="s">
        <v>11451</v>
      </c>
      <c r="I2776" s="18" t="s">
        <v>11502</v>
      </c>
      <c r="J2776" s="18" t="s">
        <v>11502</v>
      </c>
      <c r="K2776" s="18" t="s">
        <v>11502</v>
      </c>
      <c r="L2776" s="18" t="s">
        <v>11502</v>
      </c>
      <c r="M2776" s="18" t="s">
        <v>11502</v>
      </c>
      <c r="N2776" s="18" t="s">
        <v>11664</v>
      </c>
      <c r="O2776" s="18" t="s">
        <v>11665</v>
      </c>
      <c r="P2776" s="20" t="s">
        <v>11666</v>
      </c>
    </row>
    <row r="2777" spans="1:16" ht="43.2" x14ac:dyDescent="0.3">
      <c r="A2777" s="19" t="s">
        <v>8016</v>
      </c>
      <c r="B2777" s="18" t="s">
        <v>8017</v>
      </c>
      <c r="C2777" s="18" t="s">
        <v>8018</v>
      </c>
      <c r="D2777" s="18" t="s">
        <v>1082</v>
      </c>
      <c r="E2777" s="18" t="s">
        <v>5651</v>
      </c>
      <c r="F2777" s="18" t="s">
        <v>11505</v>
      </c>
      <c r="G2777" s="18" t="s">
        <v>11521</v>
      </c>
      <c r="H2777" s="18" t="s">
        <v>11451</v>
      </c>
      <c r="I2777" s="18" t="s">
        <v>11502</v>
      </c>
      <c r="J2777" s="18" t="s">
        <v>11502</v>
      </c>
      <c r="K2777" s="18" t="s">
        <v>11502</v>
      </c>
      <c r="L2777" s="18" t="s">
        <v>11502</v>
      </c>
      <c r="M2777" s="18" t="s">
        <v>11502</v>
      </c>
      <c r="N2777" s="18" t="s">
        <v>11664</v>
      </c>
      <c r="O2777" s="18" t="s">
        <v>11665</v>
      </c>
      <c r="P2777" s="20" t="s">
        <v>11666</v>
      </c>
    </row>
    <row r="2778" spans="1:16" ht="43.2" x14ac:dyDescent="0.3">
      <c r="A2778" s="19" t="s">
        <v>8019</v>
      </c>
      <c r="B2778" s="18" t="s">
        <v>8020</v>
      </c>
      <c r="C2778" s="18" t="s">
        <v>8021</v>
      </c>
      <c r="D2778" s="18" t="s">
        <v>1082</v>
      </c>
      <c r="E2778" s="18" t="s">
        <v>5651</v>
      </c>
      <c r="F2778" s="18" t="s">
        <v>11505</v>
      </c>
      <c r="G2778" s="18" t="s">
        <v>11521</v>
      </c>
      <c r="H2778" s="18" t="s">
        <v>11451</v>
      </c>
      <c r="I2778" s="18" t="s">
        <v>11502</v>
      </c>
      <c r="J2778" s="18" t="s">
        <v>11502</v>
      </c>
      <c r="K2778" s="18" t="s">
        <v>11502</v>
      </c>
      <c r="L2778" s="18" t="s">
        <v>11502</v>
      </c>
      <c r="M2778" s="18" t="s">
        <v>11502</v>
      </c>
      <c r="N2778" s="18" t="s">
        <v>11664</v>
      </c>
      <c r="O2778" s="18" t="s">
        <v>11665</v>
      </c>
      <c r="P2778" s="20" t="s">
        <v>11666</v>
      </c>
    </row>
    <row r="2779" spans="1:16" ht="43.2" x14ac:dyDescent="0.3">
      <c r="A2779" s="19" t="s">
        <v>8022</v>
      </c>
      <c r="B2779" s="18" t="s">
        <v>8023</v>
      </c>
      <c r="C2779" s="18" t="s">
        <v>8024</v>
      </c>
      <c r="D2779" s="18" t="s">
        <v>1082</v>
      </c>
      <c r="E2779" s="18" t="s">
        <v>5651</v>
      </c>
      <c r="F2779" s="18" t="s">
        <v>11505</v>
      </c>
      <c r="G2779" s="18" t="s">
        <v>11521</v>
      </c>
      <c r="H2779" s="18" t="s">
        <v>11451</v>
      </c>
      <c r="I2779" s="18" t="s">
        <v>11502</v>
      </c>
      <c r="J2779" s="18" t="s">
        <v>11502</v>
      </c>
      <c r="K2779" s="18" t="s">
        <v>11502</v>
      </c>
      <c r="L2779" s="18" t="s">
        <v>11502</v>
      </c>
      <c r="M2779" s="18" t="s">
        <v>11502</v>
      </c>
      <c r="N2779" s="18" t="s">
        <v>11664</v>
      </c>
      <c r="O2779" s="18" t="s">
        <v>11665</v>
      </c>
      <c r="P2779" s="20" t="s">
        <v>11666</v>
      </c>
    </row>
    <row r="2780" spans="1:16" ht="43.2" x14ac:dyDescent="0.3">
      <c r="A2780" s="19" t="s">
        <v>8025</v>
      </c>
      <c r="B2780" s="18" t="s">
        <v>8026</v>
      </c>
      <c r="C2780" s="18" t="s">
        <v>8027</v>
      </c>
      <c r="D2780" s="18" t="s">
        <v>1082</v>
      </c>
      <c r="E2780" s="18" t="s">
        <v>5651</v>
      </c>
      <c r="F2780" s="18" t="s">
        <v>11505</v>
      </c>
      <c r="G2780" s="18" t="s">
        <v>11521</v>
      </c>
      <c r="H2780" s="18" t="s">
        <v>11451</v>
      </c>
      <c r="I2780" s="18" t="s">
        <v>11502</v>
      </c>
      <c r="J2780" s="18" t="s">
        <v>11502</v>
      </c>
      <c r="K2780" s="18" t="s">
        <v>11502</v>
      </c>
      <c r="L2780" s="18" t="s">
        <v>11502</v>
      </c>
      <c r="M2780" s="18" t="s">
        <v>11502</v>
      </c>
      <c r="N2780" s="18" t="s">
        <v>11664</v>
      </c>
      <c r="O2780" s="18" t="s">
        <v>11665</v>
      </c>
      <c r="P2780" s="20" t="s">
        <v>11666</v>
      </c>
    </row>
    <row r="2781" spans="1:16" ht="43.2" x14ac:dyDescent="0.3">
      <c r="A2781" s="19" t="s">
        <v>8028</v>
      </c>
      <c r="B2781" s="18" t="s">
        <v>8029</v>
      </c>
      <c r="C2781" s="18" t="s">
        <v>8030</v>
      </c>
      <c r="D2781" s="18" t="s">
        <v>1082</v>
      </c>
      <c r="E2781" s="18" t="s">
        <v>5651</v>
      </c>
      <c r="F2781" s="18" t="s">
        <v>11505</v>
      </c>
      <c r="G2781" s="18" t="s">
        <v>11521</v>
      </c>
      <c r="H2781" s="18" t="s">
        <v>11451</v>
      </c>
      <c r="I2781" s="18" t="s">
        <v>11502</v>
      </c>
      <c r="J2781" s="18" t="s">
        <v>11502</v>
      </c>
      <c r="K2781" s="18" t="s">
        <v>11502</v>
      </c>
      <c r="L2781" s="18" t="s">
        <v>11502</v>
      </c>
      <c r="M2781" s="18" t="s">
        <v>11502</v>
      </c>
      <c r="N2781" s="18" t="s">
        <v>11664</v>
      </c>
      <c r="O2781" s="18" t="s">
        <v>11665</v>
      </c>
      <c r="P2781" s="20" t="s">
        <v>11666</v>
      </c>
    </row>
    <row r="2782" spans="1:16" ht="43.2" x14ac:dyDescent="0.3">
      <c r="A2782" s="19" t="s">
        <v>8031</v>
      </c>
      <c r="B2782" s="18" t="s">
        <v>8032</v>
      </c>
      <c r="C2782" s="18" t="s">
        <v>8033</v>
      </c>
      <c r="D2782" s="18" t="s">
        <v>526</v>
      </c>
      <c r="E2782" s="18" t="s">
        <v>5651</v>
      </c>
      <c r="F2782" s="18" t="s">
        <v>11505</v>
      </c>
      <c r="G2782" s="18" t="s">
        <v>11506</v>
      </c>
      <c r="H2782" s="18" t="s">
        <v>11451</v>
      </c>
      <c r="I2782" s="18" t="s">
        <v>11502</v>
      </c>
      <c r="J2782" s="18" t="s">
        <v>11502</v>
      </c>
      <c r="K2782" s="18" t="s">
        <v>11502</v>
      </c>
      <c r="L2782" s="18" t="s">
        <v>11502</v>
      </c>
      <c r="M2782" s="18" t="s">
        <v>11502</v>
      </c>
      <c r="N2782" s="18" t="s">
        <v>11664</v>
      </c>
      <c r="O2782" s="18" t="s">
        <v>11665</v>
      </c>
      <c r="P2782" s="20" t="s">
        <v>11666</v>
      </c>
    </row>
    <row r="2783" spans="1:16" ht="43.2" x14ac:dyDescent="0.3">
      <c r="A2783" s="19" t="s">
        <v>8034</v>
      </c>
      <c r="B2783" s="18" t="s">
        <v>8035</v>
      </c>
      <c r="C2783" s="18" t="s">
        <v>8036</v>
      </c>
      <c r="D2783" s="18" t="s">
        <v>526</v>
      </c>
      <c r="E2783" s="18" t="s">
        <v>5651</v>
      </c>
      <c r="F2783" s="18" t="s">
        <v>11505</v>
      </c>
      <c r="G2783" s="18" t="s">
        <v>11506</v>
      </c>
      <c r="H2783" s="18" t="s">
        <v>11451</v>
      </c>
      <c r="I2783" s="18" t="s">
        <v>11502</v>
      </c>
      <c r="J2783" s="18" t="s">
        <v>11502</v>
      </c>
      <c r="K2783" s="18" t="s">
        <v>11502</v>
      </c>
      <c r="L2783" s="18" t="s">
        <v>11502</v>
      </c>
      <c r="M2783" s="18" t="s">
        <v>11502</v>
      </c>
      <c r="N2783" s="18" t="s">
        <v>11664</v>
      </c>
      <c r="O2783" s="18" t="s">
        <v>11665</v>
      </c>
      <c r="P2783" s="20" t="s">
        <v>11666</v>
      </c>
    </row>
    <row r="2784" spans="1:16" ht="43.2" x14ac:dyDescent="0.3">
      <c r="A2784" s="19" t="s">
        <v>8037</v>
      </c>
      <c r="B2784" s="18" t="s">
        <v>8038</v>
      </c>
      <c r="C2784" s="18" t="s">
        <v>8039</v>
      </c>
      <c r="D2784" s="18" t="s">
        <v>526</v>
      </c>
      <c r="E2784" s="18" t="s">
        <v>5651</v>
      </c>
      <c r="F2784" s="18" t="s">
        <v>11505</v>
      </c>
      <c r="G2784" s="18" t="s">
        <v>11506</v>
      </c>
      <c r="H2784" s="18" t="s">
        <v>11451</v>
      </c>
      <c r="I2784" s="18" t="s">
        <v>11502</v>
      </c>
      <c r="J2784" s="18" t="s">
        <v>11502</v>
      </c>
      <c r="K2784" s="18" t="s">
        <v>11502</v>
      </c>
      <c r="L2784" s="18" t="s">
        <v>11502</v>
      </c>
      <c r="M2784" s="18" t="s">
        <v>11502</v>
      </c>
      <c r="N2784" s="18" t="s">
        <v>11664</v>
      </c>
      <c r="O2784" s="18" t="s">
        <v>11665</v>
      </c>
      <c r="P2784" s="20" t="s">
        <v>11666</v>
      </c>
    </row>
    <row r="2785" spans="1:16" ht="43.2" x14ac:dyDescent="0.3">
      <c r="A2785" s="19" t="s">
        <v>8040</v>
      </c>
      <c r="B2785" s="18" t="s">
        <v>8041</v>
      </c>
      <c r="C2785" s="18" t="s">
        <v>8042</v>
      </c>
      <c r="D2785" s="18" t="s">
        <v>526</v>
      </c>
      <c r="E2785" s="18" t="s">
        <v>5651</v>
      </c>
      <c r="F2785" s="18" t="s">
        <v>11505</v>
      </c>
      <c r="G2785" s="18" t="s">
        <v>11506</v>
      </c>
      <c r="H2785" s="18" t="s">
        <v>11451</v>
      </c>
      <c r="I2785" s="18" t="s">
        <v>11502</v>
      </c>
      <c r="J2785" s="18" t="s">
        <v>11502</v>
      </c>
      <c r="K2785" s="18" t="s">
        <v>11502</v>
      </c>
      <c r="L2785" s="18" t="s">
        <v>11502</v>
      </c>
      <c r="M2785" s="18" t="s">
        <v>11502</v>
      </c>
      <c r="N2785" s="18" t="s">
        <v>11664</v>
      </c>
      <c r="O2785" s="18" t="s">
        <v>11665</v>
      </c>
      <c r="P2785" s="20" t="s">
        <v>11666</v>
      </c>
    </row>
    <row r="2786" spans="1:16" ht="43.2" x14ac:dyDescent="0.3">
      <c r="A2786" s="19" t="s">
        <v>8043</v>
      </c>
      <c r="B2786" s="18" t="s">
        <v>8044</v>
      </c>
      <c r="C2786" s="18" t="s">
        <v>8045</v>
      </c>
      <c r="D2786" s="18" t="s">
        <v>587</v>
      </c>
      <c r="E2786" s="18" t="s">
        <v>8</v>
      </c>
      <c r="F2786" s="18" t="s">
        <v>11509</v>
      </c>
      <c r="G2786" s="18" t="s">
        <v>11510</v>
      </c>
      <c r="H2786" s="18" t="s">
        <v>11451</v>
      </c>
      <c r="I2786" s="18" t="s">
        <v>11502</v>
      </c>
      <c r="J2786" s="18" t="s">
        <v>11502</v>
      </c>
      <c r="K2786" s="18" t="s">
        <v>11502</v>
      </c>
      <c r="L2786" s="18" t="s">
        <v>11502</v>
      </c>
      <c r="M2786" s="18" t="s">
        <v>11502</v>
      </c>
      <c r="N2786" s="18" t="s">
        <v>11664</v>
      </c>
      <c r="O2786" s="18" t="s">
        <v>11665</v>
      </c>
      <c r="P2786" s="20" t="s">
        <v>11666</v>
      </c>
    </row>
    <row r="2787" spans="1:16" ht="43.2" x14ac:dyDescent="0.3">
      <c r="A2787" s="19" t="s">
        <v>8046</v>
      </c>
      <c r="B2787" s="18" t="s">
        <v>8047</v>
      </c>
      <c r="C2787" s="18" t="s">
        <v>8048</v>
      </c>
      <c r="D2787" s="18" t="s">
        <v>587</v>
      </c>
      <c r="E2787" s="18" t="s">
        <v>8</v>
      </c>
      <c r="F2787" s="18" t="s">
        <v>11509</v>
      </c>
      <c r="G2787" s="18" t="s">
        <v>11510</v>
      </c>
      <c r="H2787" s="18" t="s">
        <v>11451</v>
      </c>
      <c r="I2787" s="18" t="s">
        <v>11502</v>
      </c>
      <c r="J2787" s="18" t="s">
        <v>11502</v>
      </c>
      <c r="K2787" s="18" t="s">
        <v>11502</v>
      </c>
      <c r="L2787" s="18" t="s">
        <v>11502</v>
      </c>
      <c r="M2787" s="18" t="s">
        <v>11502</v>
      </c>
      <c r="N2787" s="18" t="s">
        <v>11664</v>
      </c>
      <c r="O2787" s="18" t="s">
        <v>11665</v>
      </c>
      <c r="P2787" s="20" t="s">
        <v>11666</v>
      </c>
    </row>
    <row r="2788" spans="1:16" ht="43.2" x14ac:dyDescent="0.3">
      <c r="A2788" s="19" t="s">
        <v>8049</v>
      </c>
      <c r="B2788" s="18" t="s">
        <v>8050</v>
      </c>
      <c r="C2788" s="18" t="s">
        <v>8051</v>
      </c>
      <c r="D2788" s="18" t="s">
        <v>587</v>
      </c>
      <c r="E2788" s="18" t="s">
        <v>8</v>
      </c>
      <c r="F2788" s="18" t="s">
        <v>11509</v>
      </c>
      <c r="G2788" s="18" t="s">
        <v>11510</v>
      </c>
      <c r="H2788" s="18" t="s">
        <v>11451</v>
      </c>
      <c r="I2788" s="18" t="s">
        <v>11502</v>
      </c>
      <c r="J2788" s="18" t="s">
        <v>11502</v>
      </c>
      <c r="K2788" s="18" t="s">
        <v>11502</v>
      </c>
      <c r="L2788" s="18" t="s">
        <v>11502</v>
      </c>
      <c r="M2788" s="18" t="s">
        <v>11502</v>
      </c>
      <c r="N2788" s="18" t="s">
        <v>11664</v>
      </c>
      <c r="O2788" s="18" t="s">
        <v>11665</v>
      </c>
      <c r="P2788" s="20" t="s">
        <v>11666</v>
      </c>
    </row>
    <row r="2789" spans="1:16" ht="43.2" x14ac:dyDescent="0.3">
      <c r="A2789" s="19" t="s">
        <v>8052</v>
      </c>
      <c r="B2789" s="18" t="s">
        <v>8053</v>
      </c>
      <c r="C2789" s="18" t="s">
        <v>8053</v>
      </c>
      <c r="D2789" s="18" t="s">
        <v>587</v>
      </c>
      <c r="E2789" s="18" t="s">
        <v>8</v>
      </c>
      <c r="F2789" s="18" t="s">
        <v>11509</v>
      </c>
      <c r="G2789" s="18" t="s">
        <v>11510</v>
      </c>
      <c r="H2789" s="18" t="s">
        <v>11451</v>
      </c>
      <c r="I2789" s="18" t="s">
        <v>11502</v>
      </c>
      <c r="J2789" s="18" t="s">
        <v>11502</v>
      </c>
      <c r="K2789" s="18" t="s">
        <v>11502</v>
      </c>
      <c r="L2789" s="18" t="s">
        <v>11502</v>
      </c>
      <c r="M2789" s="18" t="s">
        <v>11502</v>
      </c>
      <c r="N2789" s="18" t="s">
        <v>11664</v>
      </c>
      <c r="O2789" s="18" t="s">
        <v>11665</v>
      </c>
      <c r="P2789" s="20" t="s">
        <v>11666</v>
      </c>
    </row>
    <row r="2790" spans="1:16" ht="43.2" x14ac:dyDescent="0.3">
      <c r="A2790" s="19" t="s">
        <v>8054</v>
      </c>
      <c r="B2790" s="18" t="s">
        <v>8055</v>
      </c>
      <c r="C2790" s="18" t="s">
        <v>8056</v>
      </c>
      <c r="D2790" s="18" t="s">
        <v>587</v>
      </c>
      <c r="E2790" s="18" t="s">
        <v>8</v>
      </c>
      <c r="F2790" s="18" t="s">
        <v>11509</v>
      </c>
      <c r="G2790" s="18" t="s">
        <v>11510</v>
      </c>
      <c r="H2790" s="18" t="s">
        <v>11451</v>
      </c>
      <c r="I2790" s="18" t="s">
        <v>11502</v>
      </c>
      <c r="J2790" s="18" t="s">
        <v>11502</v>
      </c>
      <c r="K2790" s="18" t="s">
        <v>11502</v>
      </c>
      <c r="L2790" s="18" t="s">
        <v>11502</v>
      </c>
      <c r="M2790" s="18" t="s">
        <v>11502</v>
      </c>
      <c r="N2790" s="18" t="s">
        <v>11664</v>
      </c>
      <c r="O2790" s="18" t="s">
        <v>11665</v>
      </c>
      <c r="P2790" s="20" t="s">
        <v>11666</v>
      </c>
    </row>
    <row r="2791" spans="1:16" ht="43.2" x14ac:dyDescent="0.3">
      <c r="A2791" s="19" t="s">
        <v>8057</v>
      </c>
      <c r="B2791" s="18" t="s">
        <v>8058</v>
      </c>
      <c r="C2791" s="18" t="s">
        <v>8059</v>
      </c>
      <c r="D2791" s="18" t="s">
        <v>587</v>
      </c>
      <c r="E2791" s="18" t="s">
        <v>8</v>
      </c>
      <c r="F2791" s="18" t="s">
        <v>11509</v>
      </c>
      <c r="G2791" s="18" t="s">
        <v>11510</v>
      </c>
      <c r="H2791" s="18" t="s">
        <v>11451</v>
      </c>
      <c r="I2791" s="18" t="s">
        <v>11502</v>
      </c>
      <c r="J2791" s="18" t="s">
        <v>11502</v>
      </c>
      <c r="K2791" s="18" t="s">
        <v>11502</v>
      </c>
      <c r="L2791" s="18" t="s">
        <v>11502</v>
      </c>
      <c r="M2791" s="18" t="s">
        <v>11502</v>
      </c>
      <c r="N2791" s="18" t="s">
        <v>11664</v>
      </c>
      <c r="O2791" s="18" t="s">
        <v>11665</v>
      </c>
      <c r="P2791" s="20" t="s">
        <v>11666</v>
      </c>
    </row>
    <row r="2792" spans="1:16" ht="43.2" x14ac:dyDescent="0.3">
      <c r="A2792" s="19" t="s">
        <v>8060</v>
      </c>
      <c r="B2792" s="18" t="s">
        <v>8061</v>
      </c>
      <c r="C2792" s="18" t="s">
        <v>8062</v>
      </c>
      <c r="D2792" s="18" t="s">
        <v>587</v>
      </c>
      <c r="E2792" s="18" t="s">
        <v>8</v>
      </c>
      <c r="F2792" s="18" t="s">
        <v>11509</v>
      </c>
      <c r="G2792" s="18" t="s">
        <v>11510</v>
      </c>
      <c r="H2792" s="18" t="s">
        <v>11451</v>
      </c>
      <c r="I2792" s="18" t="s">
        <v>11502</v>
      </c>
      <c r="J2792" s="18" t="s">
        <v>11502</v>
      </c>
      <c r="K2792" s="18" t="s">
        <v>11502</v>
      </c>
      <c r="L2792" s="18" t="s">
        <v>11502</v>
      </c>
      <c r="M2792" s="18" t="s">
        <v>11502</v>
      </c>
      <c r="N2792" s="18" t="s">
        <v>11664</v>
      </c>
      <c r="O2792" s="18" t="s">
        <v>11665</v>
      </c>
      <c r="P2792" s="20" t="s">
        <v>11666</v>
      </c>
    </row>
    <row r="2793" spans="1:16" ht="43.2" x14ac:dyDescent="0.3">
      <c r="A2793" s="19" t="s">
        <v>8063</v>
      </c>
      <c r="B2793" s="18" t="s">
        <v>8064</v>
      </c>
      <c r="C2793" s="18" t="s">
        <v>8065</v>
      </c>
      <c r="D2793" s="18" t="s">
        <v>587</v>
      </c>
      <c r="E2793" s="18" t="s">
        <v>8</v>
      </c>
      <c r="F2793" s="18" t="s">
        <v>11509</v>
      </c>
      <c r="G2793" s="18" t="s">
        <v>11510</v>
      </c>
      <c r="H2793" s="18" t="s">
        <v>11451</v>
      </c>
      <c r="I2793" s="18" t="s">
        <v>11502</v>
      </c>
      <c r="J2793" s="18" t="s">
        <v>11502</v>
      </c>
      <c r="K2793" s="18" t="s">
        <v>11502</v>
      </c>
      <c r="L2793" s="18" t="s">
        <v>11502</v>
      </c>
      <c r="M2793" s="18" t="s">
        <v>11502</v>
      </c>
      <c r="N2793" s="18" t="s">
        <v>11664</v>
      </c>
      <c r="O2793" s="18" t="s">
        <v>11665</v>
      </c>
      <c r="P2793" s="20" t="s">
        <v>11666</v>
      </c>
    </row>
    <row r="2794" spans="1:16" ht="43.2" x14ac:dyDescent="0.3">
      <c r="A2794" s="19" t="s">
        <v>8066</v>
      </c>
      <c r="B2794" s="18" t="s">
        <v>8067</v>
      </c>
      <c r="C2794" s="18" t="s">
        <v>8068</v>
      </c>
      <c r="D2794" s="18" t="s">
        <v>587</v>
      </c>
      <c r="E2794" s="18" t="s">
        <v>8</v>
      </c>
      <c r="F2794" s="18" t="s">
        <v>11509</v>
      </c>
      <c r="G2794" s="18" t="s">
        <v>11510</v>
      </c>
      <c r="H2794" s="18" t="s">
        <v>11451</v>
      </c>
      <c r="I2794" s="18" t="s">
        <v>11502</v>
      </c>
      <c r="J2794" s="18" t="s">
        <v>11502</v>
      </c>
      <c r="K2794" s="18" t="s">
        <v>11502</v>
      </c>
      <c r="L2794" s="18" t="s">
        <v>11502</v>
      </c>
      <c r="M2794" s="18" t="s">
        <v>11502</v>
      </c>
      <c r="N2794" s="18" t="s">
        <v>11664</v>
      </c>
      <c r="O2794" s="18" t="s">
        <v>11665</v>
      </c>
      <c r="P2794" s="20" t="s">
        <v>11666</v>
      </c>
    </row>
    <row r="2795" spans="1:16" ht="43.2" x14ac:dyDescent="0.3">
      <c r="A2795" s="19" t="s">
        <v>8069</v>
      </c>
      <c r="B2795" s="18" t="s">
        <v>8070</v>
      </c>
      <c r="C2795" s="18" t="s">
        <v>8071</v>
      </c>
      <c r="D2795" s="18" t="s">
        <v>587</v>
      </c>
      <c r="E2795" s="18" t="s">
        <v>8</v>
      </c>
      <c r="F2795" s="18" t="s">
        <v>11509</v>
      </c>
      <c r="G2795" s="18" t="s">
        <v>11510</v>
      </c>
      <c r="H2795" s="18" t="s">
        <v>11451</v>
      </c>
      <c r="I2795" s="18" t="s">
        <v>11502</v>
      </c>
      <c r="J2795" s="18" t="s">
        <v>11502</v>
      </c>
      <c r="K2795" s="18" t="s">
        <v>11502</v>
      </c>
      <c r="L2795" s="18" t="s">
        <v>11502</v>
      </c>
      <c r="M2795" s="18" t="s">
        <v>11502</v>
      </c>
      <c r="N2795" s="18" t="s">
        <v>11664</v>
      </c>
      <c r="O2795" s="18" t="s">
        <v>11665</v>
      </c>
      <c r="P2795" s="20" t="s">
        <v>11666</v>
      </c>
    </row>
    <row r="2796" spans="1:16" ht="43.2" x14ac:dyDescent="0.3">
      <c r="A2796" s="19" t="s">
        <v>8072</v>
      </c>
      <c r="B2796" s="18" t="s">
        <v>8073</v>
      </c>
      <c r="C2796" s="18" t="s">
        <v>8074</v>
      </c>
      <c r="D2796" s="18" t="s">
        <v>587</v>
      </c>
      <c r="E2796" s="18" t="s">
        <v>8</v>
      </c>
      <c r="F2796" s="18" t="s">
        <v>11509</v>
      </c>
      <c r="G2796" s="18" t="s">
        <v>11510</v>
      </c>
      <c r="H2796" s="18" t="s">
        <v>11451</v>
      </c>
      <c r="I2796" s="18" t="s">
        <v>11502</v>
      </c>
      <c r="J2796" s="18" t="s">
        <v>11502</v>
      </c>
      <c r="K2796" s="18" t="s">
        <v>11502</v>
      </c>
      <c r="L2796" s="18" t="s">
        <v>11502</v>
      </c>
      <c r="M2796" s="18" t="s">
        <v>11502</v>
      </c>
      <c r="N2796" s="18" t="s">
        <v>11664</v>
      </c>
      <c r="O2796" s="18" t="s">
        <v>11665</v>
      </c>
      <c r="P2796" s="20" t="s">
        <v>11666</v>
      </c>
    </row>
    <row r="2797" spans="1:16" ht="43.2" x14ac:dyDescent="0.3">
      <c r="A2797" s="19" t="s">
        <v>8075</v>
      </c>
      <c r="B2797" s="18" t="s">
        <v>8076</v>
      </c>
      <c r="C2797" s="18" t="s">
        <v>8077</v>
      </c>
      <c r="D2797" s="18" t="s">
        <v>587</v>
      </c>
      <c r="E2797" s="18" t="s">
        <v>8</v>
      </c>
      <c r="F2797" s="18" t="s">
        <v>11509</v>
      </c>
      <c r="G2797" s="18" t="s">
        <v>11510</v>
      </c>
      <c r="H2797" s="18" t="s">
        <v>11451</v>
      </c>
      <c r="I2797" s="18" t="s">
        <v>11502</v>
      </c>
      <c r="J2797" s="18" t="s">
        <v>11502</v>
      </c>
      <c r="K2797" s="18" t="s">
        <v>11502</v>
      </c>
      <c r="L2797" s="18" t="s">
        <v>11502</v>
      </c>
      <c r="M2797" s="18" t="s">
        <v>11502</v>
      </c>
      <c r="N2797" s="18" t="s">
        <v>11664</v>
      </c>
      <c r="O2797" s="18" t="s">
        <v>11665</v>
      </c>
      <c r="P2797" s="20" t="s">
        <v>11666</v>
      </c>
    </row>
    <row r="2798" spans="1:16" ht="43.2" x14ac:dyDescent="0.3">
      <c r="A2798" s="19" t="s">
        <v>8078</v>
      </c>
      <c r="B2798" s="18" t="s">
        <v>8079</v>
      </c>
      <c r="C2798" s="18" t="s">
        <v>8080</v>
      </c>
      <c r="D2798" s="18" t="s">
        <v>1398</v>
      </c>
      <c r="E2798" s="18" t="s">
        <v>5651</v>
      </c>
      <c r="F2798" s="18" t="s">
        <v>11505</v>
      </c>
      <c r="G2798" s="18" t="s">
        <v>11530</v>
      </c>
      <c r="H2798" s="18" t="s">
        <v>11451</v>
      </c>
      <c r="I2798" s="18" t="s">
        <v>11502</v>
      </c>
      <c r="J2798" s="18" t="s">
        <v>11502</v>
      </c>
      <c r="K2798" s="18" t="s">
        <v>11502</v>
      </c>
      <c r="L2798" s="18" t="s">
        <v>11502</v>
      </c>
      <c r="M2798" s="18" t="s">
        <v>11502</v>
      </c>
      <c r="N2798" s="18" t="s">
        <v>11664</v>
      </c>
      <c r="O2798" s="18" t="s">
        <v>11665</v>
      </c>
      <c r="P2798" s="20" t="s">
        <v>11666</v>
      </c>
    </row>
    <row r="2799" spans="1:16" ht="43.2" x14ac:dyDescent="0.3">
      <c r="A2799" s="19" t="s">
        <v>8081</v>
      </c>
      <c r="B2799" s="18" t="s">
        <v>8082</v>
      </c>
      <c r="C2799" s="18" t="s">
        <v>8083</v>
      </c>
      <c r="D2799" s="18" t="s">
        <v>1398</v>
      </c>
      <c r="E2799" s="18" t="s">
        <v>5651</v>
      </c>
      <c r="F2799" s="18" t="s">
        <v>11505</v>
      </c>
      <c r="G2799" s="18" t="s">
        <v>11530</v>
      </c>
      <c r="H2799" s="18" t="s">
        <v>11451</v>
      </c>
      <c r="I2799" s="18" t="s">
        <v>11502</v>
      </c>
      <c r="J2799" s="18" t="s">
        <v>11502</v>
      </c>
      <c r="K2799" s="18" t="s">
        <v>11502</v>
      </c>
      <c r="L2799" s="18" t="s">
        <v>11502</v>
      </c>
      <c r="M2799" s="18" t="s">
        <v>11502</v>
      </c>
      <c r="N2799" s="18" t="s">
        <v>11664</v>
      </c>
      <c r="O2799" s="18" t="s">
        <v>11665</v>
      </c>
      <c r="P2799" s="20" t="s">
        <v>11666</v>
      </c>
    </row>
    <row r="2800" spans="1:16" ht="43.2" x14ac:dyDescent="0.3">
      <c r="A2800" s="19" t="s">
        <v>8084</v>
      </c>
      <c r="B2800" s="18" t="s">
        <v>8085</v>
      </c>
      <c r="C2800" s="18" t="s">
        <v>8086</v>
      </c>
      <c r="D2800" s="18" t="s">
        <v>5028</v>
      </c>
      <c r="E2800" s="18" t="s">
        <v>5651</v>
      </c>
      <c r="F2800" s="18" t="s">
        <v>11505</v>
      </c>
      <c r="G2800" s="18" t="s">
        <v>11629</v>
      </c>
      <c r="H2800" s="18" t="s">
        <v>11451</v>
      </c>
      <c r="I2800" s="18" t="s">
        <v>11502</v>
      </c>
      <c r="J2800" s="18" t="s">
        <v>11502</v>
      </c>
      <c r="K2800" s="18" t="s">
        <v>11502</v>
      </c>
      <c r="L2800" s="18" t="s">
        <v>11502</v>
      </c>
      <c r="M2800" s="18" t="s">
        <v>11502</v>
      </c>
      <c r="N2800" s="18" t="s">
        <v>11664</v>
      </c>
      <c r="O2800" s="18" t="s">
        <v>11665</v>
      </c>
      <c r="P2800" s="20" t="s">
        <v>11666</v>
      </c>
    </row>
    <row r="2801" spans="1:16" ht="43.2" x14ac:dyDescent="0.3">
      <c r="A2801" s="19" t="s">
        <v>8087</v>
      </c>
      <c r="B2801" s="18" t="s">
        <v>8088</v>
      </c>
      <c r="C2801" s="18" t="s">
        <v>8089</v>
      </c>
      <c r="D2801" s="18" t="s">
        <v>1398</v>
      </c>
      <c r="E2801" s="18" t="s">
        <v>5651</v>
      </c>
      <c r="F2801" s="18" t="s">
        <v>11505</v>
      </c>
      <c r="G2801" s="18" t="s">
        <v>11530</v>
      </c>
      <c r="H2801" s="18" t="s">
        <v>11451</v>
      </c>
      <c r="I2801" s="18" t="s">
        <v>11502</v>
      </c>
      <c r="J2801" s="18" t="s">
        <v>11502</v>
      </c>
      <c r="K2801" s="18" t="s">
        <v>11502</v>
      </c>
      <c r="L2801" s="18" t="s">
        <v>11502</v>
      </c>
      <c r="M2801" s="18" t="s">
        <v>11502</v>
      </c>
      <c r="N2801" s="18" t="s">
        <v>11664</v>
      </c>
      <c r="O2801" s="18" t="s">
        <v>11665</v>
      </c>
      <c r="P2801" s="20" t="s">
        <v>11666</v>
      </c>
    </row>
    <row r="2802" spans="1:16" ht="43.2" x14ac:dyDescent="0.3">
      <c r="A2802" s="19" t="s">
        <v>8090</v>
      </c>
      <c r="B2802" s="18" t="s">
        <v>8091</v>
      </c>
      <c r="C2802" s="18" t="s">
        <v>8092</v>
      </c>
      <c r="D2802" s="18" t="s">
        <v>1398</v>
      </c>
      <c r="E2802" s="18" t="s">
        <v>5651</v>
      </c>
      <c r="F2802" s="18" t="s">
        <v>11505</v>
      </c>
      <c r="G2802" s="18" t="s">
        <v>11530</v>
      </c>
      <c r="H2802" s="18" t="s">
        <v>11451</v>
      </c>
      <c r="I2802" s="18" t="s">
        <v>11502</v>
      </c>
      <c r="J2802" s="18" t="s">
        <v>11502</v>
      </c>
      <c r="K2802" s="18" t="s">
        <v>11502</v>
      </c>
      <c r="L2802" s="18" t="s">
        <v>11502</v>
      </c>
      <c r="M2802" s="18" t="s">
        <v>11502</v>
      </c>
      <c r="N2802" s="18" t="s">
        <v>11664</v>
      </c>
      <c r="O2802" s="18" t="s">
        <v>11665</v>
      </c>
      <c r="P2802" s="20" t="s">
        <v>11666</v>
      </c>
    </row>
    <row r="2803" spans="1:16" ht="43.2" x14ac:dyDescent="0.3">
      <c r="A2803" s="19" t="s">
        <v>8093</v>
      </c>
      <c r="B2803" s="18" t="s">
        <v>8094</v>
      </c>
      <c r="C2803" s="18" t="s">
        <v>8095</v>
      </c>
      <c r="D2803" s="18" t="s">
        <v>1398</v>
      </c>
      <c r="E2803" s="18" t="s">
        <v>5651</v>
      </c>
      <c r="F2803" s="18" t="s">
        <v>11505</v>
      </c>
      <c r="G2803" s="18" t="s">
        <v>11530</v>
      </c>
      <c r="H2803" s="18" t="s">
        <v>11451</v>
      </c>
      <c r="I2803" s="18" t="s">
        <v>11502</v>
      </c>
      <c r="J2803" s="18" t="s">
        <v>11502</v>
      </c>
      <c r="K2803" s="18" t="s">
        <v>11502</v>
      </c>
      <c r="L2803" s="18" t="s">
        <v>11502</v>
      </c>
      <c r="M2803" s="18" t="s">
        <v>11502</v>
      </c>
      <c r="N2803" s="18" t="s">
        <v>11664</v>
      </c>
      <c r="O2803" s="18" t="s">
        <v>11665</v>
      </c>
      <c r="P2803" s="20" t="s">
        <v>11666</v>
      </c>
    </row>
    <row r="2804" spans="1:16" ht="43.2" x14ac:dyDescent="0.3">
      <c r="A2804" s="19" t="s">
        <v>8096</v>
      </c>
      <c r="B2804" s="18" t="s">
        <v>8097</v>
      </c>
      <c r="C2804" s="18" t="s">
        <v>8098</v>
      </c>
      <c r="D2804" s="18" t="s">
        <v>1398</v>
      </c>
      <c r="E2804" s="18" t="s">
        <v>5651</v>
      </c>
      <c r="F2804" s="18" t="s">
        <v>11505</v>
      </c>
      <c r="G2804" s="18" t="s">
        <v>11530</v>
      </c>
      <c r="H2804" s="18" t="s">
        <v>11451</v>
      </c>
      <c r="I2804" s="18" t="s">
        <v>11502</v>
      </c>
      <c r="J2804" s="18" t="s">
        <v>11502</v>
      </c>
      <c r="K2804" s="18" t="s">
        <v>11502</v>
      </c>
      <c r="L2804" s="18" t="s">
        <v>11502</v>
      </c>
      <c r="M2804" s="18" t="s">
        <v>11502</v>
      </c>
      <c r="N2804" s="18" t="s">
        <v>11664</v>
      </c>
      <c r="O2804" s="18" t="s">
        <v>11665</v>
      </c>
      <c r="P2804" s="20" t="s">
        <v>11666</v>
      </c>
    </row>
    <row r="2805" spans="1:16" ht="43.2" x14ac:dyDescent="0.3">
      <c r="A2805" s="19" t="s">
        <v>8099</v>
      </c>
      <c r="B2805" s="18" t="s">
        <v>8100</v>
      </c>
      <c r="C2805" s="18" t="s">
        <v>8101</v>
      </c>
      <c r="D2805" s="18" t="s">
        <v>1398</v>
      </c>
      <c r="E2805" s="18" t="s">
        <v>5651</v>
      </c>
      <c r="F2805" s="18" t="s">
        <v>11505</v>
      </c>
      <c r="G2805" s="18" t="s">
        <v>11530</v>
      </c>
      <c r="H2805" s="18" t="s">
        <v>11451</v>
      </c>
      <c r="I2805" s="18" t="s">
        <v>11502</v>
      </c>
      <c r="J2805" s="18" t="s">
        <v>11502</v>
      </c>
      <c r="K2805" s="18" t="s">
        <v>11502</v>
      </c>
      <c r="L2805" s="18" t="s">
        <v>11502</v>
      </c>
      <c r="M2805" s="18" t="s">
        <v>11502</v>
      </c>
      <c r="N2805" s="18" t="s">
        <v>11664</v>
      </c>
      <c r="O2805" s="18" t="s">
        <v>11665</v>
      </c>
      <c r="P2805" s="20" t="s">
        <v>11666</v>
      </c>
    </row>
    <row r="2806" spans="1:16" ht="43.2" x14ac:dyDescent="0.3">
      <c r="A2806" s="19" t="s">
        <v>8102</v>
      </c>
      <c r="B2806" s="18" t="s">
        <v>8103</v>
      </c>
      <c r="C2806" s="18" t="s">
        <v>8104</v>
      </c>
      <c r="D2806" s="18" t="s">
        <v>526</v>
      </c>
      <c r="E2806" s="18" t="s">
        <v>5651</v>
      </c>
      <c r="F2806" s="18" t="s">
        <v>11505</v>
      </c>
      <c r="G2806" s="18" t="s">
        <v>11506</v>
      </c>
      <c r="H2806" s="18" t="s">
        <v>11451</v>
      </c>
      <c r="I2806" s="18" t="s">
        <v>11502</v>
      </c>
      <c r="J2806" s="18" t="s">
        <v>11502</v>
      </c>
      <c r="K2806" s="18" t="s">
        <v>11502</v>
      </c>
      <c r="L2806" s="18" t="s">
        <v>11502</v>
      </c>
      <c r="M2806" s="18" t="s">
        <v>11502</v>
      </c>
      <c r="N2806" s="18" t="s">
        <v>11664</v>
      </c>
      <c r="O2806" s="18" t="s">
        <v>11665</v>
      </c>
      <c r="P2806" s="20" t="s">
        <v>11666</v>
      </c>
    </row>
    <row r="2807" spans="1:16" ht="43.2" x14ac:dyDescent="0.3">
      <c r="A2807" s="19" t="s">
        <v>8105</v>
      </c>
      <c r="B2807" s="18" t="s">
        <v>8106</v>
      </c>
      <c r="C2807" s="18" t="s">
        <v>8107</v>
      </c>
      <c r="D2807" s="18" t="s">
        <v>526</v>
      </c>
      <c r="E2807" s="18" t="s">
        <v>5651</v>
      </c>
      <c r="F2807" s="18" t="s">
        <v>11505</v>
      </c>
      <c r="G2807" s="18" t="s">
        <v>11506</v>
      </c>
      <c r="H2807" s="18" t="s">
        <v>11451</v>
      </c>
      <c r="I2807" s="18" t="s">
        <v>11502</v>
      </c>
      <c r="J2807" s="18" t="s">
        <v>11502</v>
      </c>
      <c r="K2807" s="18" t="s">
        <v>11502</v>
      </c>
      <c r="L2807" s="18" t="s">
        <v>11502</v>
      </c>
      <c r="M2807" s="18" t="s">
        <v>11502</v>
      </c>
      <c r="N2807" s="18" t="s">
        <v>11664</v>
      </c>
      <c r="O2807" s="18" t="s">
        <v>11665</v>
      </c>
      <c r="P2807" s="20" t="s">
        <v>11666</v>
      </c>
    </row>
    <row r="2808" spans="1:16" ht="43.2" x14ac:dyDescent="0.3">
      <c r="A2808" s="19" t="s">
        <v>8108</v>
      </c>
      <c r="B2808" s="18" t="s">
        <v>8109</v>
      </c>
      <c r="C2808" s="18" t="s">
        <v>8110</v>
      </c>
      <c r="D2808" s="18" t="s">
        <v>526</v>
      </c>
      <c r="E2808" s="18" t="s">
        <v>5651</v>
      </c>
      <c r="F2808" s="18" t="s">
        <v>11505</v>
      </c>
      <c r="G2808" s="18" t="s">
        <v>11506</v>
      </c>
      <c r="H2808" s="18" t="s">
        <v>11451</v>
      </c>
      <c r="I2808" s="18" t="s">
        <v>11502</v>
      </c>
      <c r="J2808" s="18" t="s">
        <v>11502</v>
      </c>
      <c r="K2808" s="18" t="s">
        <v>11502</v>
      </c>
      <c r="L2808" s="18" t="s">
        <v>11502</v>
      </c>
      <c r="M2808" s="18" t="s">
        <v>11502</v>
      </c>
      <c r="N2808" s="18" t="s">
        <v>11664</v>
      </c>
      <c r="O2808" s="18" t="s">
        <v>11665</v>
      </c>
      <c r="P2808" s="20" t="s">
        <v>11666</v>
      </c>
    </row>
    <row r="2809" spans="1:16" ht="43.2" x14ac:dyDescent="0.3">
      <c r="A2809" s="19" t="s">
        <v>8111</v>
      </c>
      <c r="B2809" s="18" t="s">
        <v>8112</v>
      </c>
      <c r="C2809" s="18" t="s">
        <v>8113</v>
      </c>
      <c r="D2809" s="18" t="s">
        <v>526</v>
      </c>
      <c r="E2809" s="18" t="s">
        <v>5651</v>
      </c>
      <c r="F2809" s="18" t="s">
        <v>11505</v>
      </c>
      <c r="G2809" s="18" t="s">
        <v>11506</v>
      </c>
      <c r="H2809" s="18" t="s">
        <v>11451</v>
      </c>
      <c r="I2809" s="18" t="s">
        <v>11502</v>
      </c>
      <c r="J2809" s="18" t="s">
        <v>11502</v>
      </c>
      <c r="K2809" s="18" t="s">
        <v>11502</v>
      </c>
      <c r="L2809" s="18" t="s">
        <v>11502</v>
      </c>
      <c r="M2809" s="18" t="s">
        <v>11502</v>
      </c>
      <c r="N2809" s="18" t="s">
        <v>11664</v>
      </c>
      <c r="O2809" s="18" t="s">
        <v>11665</v>
      </c>
      <c r="P2809" s="20" t="s">
        <v>11666</v>
      </c>
    </row>
    <row r="2810" spans="1:16" ht="43.2" x14ac:dyDescent="0.3">
      <c r="A2810" s="19" t="s">
        <v>8114</v>
      </c>
      <c r="B2810" s="18" t="s">
        <v>8115</v>
      </c>
      <c r="C2810" s="18" t="s">
        <v>8116</v>
      </c>
      <c r="D2810" s="18" t="s">
        <v>526</v>
      </c>
      <c r="E2810" s="18" t="s">
        <v>5651</v>
      </c>
      <c r="F2810" s="18" t="s">
        <v>11505</v>
      </c>
      <c r="G2810" s="18" t="s">
        <v>11506</v>
      </c>
      <c r="H2810" s="18" t="s">
        <v>11451</v>
      </c>
      <c r="I2810" s="18" t="s">
        <v>11502</v>
      </c>
      <c r="J2810" s="18" t="s">
        <v>11502</v>
      </c>
      <c r="K2810" s="18" t="s">
        <v>11502</v>
      </c>
      <c r="L2810" s="18" t="s">
        <v>11502</v>
      </c>
      <c r="M2810" s="18" t="s">
        <v>11502</v>
      </c>
      <c r="N2810" s="18" t="s">
        <v>11664</v>
      </c>
      <c r="O2810" s="18" t="s">
        <v>11665</v>
      </c>
      <c r="P2810" s="20" t="s">
        <v>11666</v>
      </c>
    </row>
    <row r="2811" spans="1:16" ht="43.2" x14ac:dyDescent="0.3">
      <c r="A2811" s="19" t="s">
        <v>8117</v>
      </c>
      <c r="B2811" s="18" t="s">
        <v>8118</v>
      </c>
      <c r="C2811" s="18" t="s">
        <v>8119</v>
      </c>
      <c r="D2811" s="18" t="s">
        <v>535</v>
      </c>
      <c r="E2811" s="18" t="s">
        <v>5651</v>
      </c>
      <c r="F2811" s="18" t="s">
        <v>11505</v>
      </c>
      <c r="G2811" s="18" t="s">
        <v>11507</v>
      </c>
      <c r="H2811" s="18" t="s">
        <v>11451</v>
      </c>
      <c r="I2811" s="18" t="s">
        <v>11502</v>
      </c>
      <c r="J2811" s="18" t="s">
        <v>11502</v>
      </c>
      <c r="K2811" s="18" t="s">
        <v>11502</v>
      </c>
      <c r="L2811" s="18" t="s">
        <v>11502</v>
      </c>
      <c r="M2811" s="18" t="s">
        <v>11502</v>
      </c>
      <c r="N2811" s="18" t="s">
        <v>11664</v>
      </c>
      <c r="O2811" s="18" t="s">
        <v>11665</v>
      </c>
      <c r="P2811" s="20" t="s">
        <v>11666</v>
      </c>
    </row>
    <row r="2812" spans="1:16" ht="43.2" x14ac:dyDescent="0.3">
      <c r="A2812" s="19" t="s">
        <v>8120</v>
      </c>
      <c r="B2812" s="18" t="s">
        <v>8121</v>
      </c>
      <c r="C2812" s="18" t="s">
        <v>8122</v>
      </c>
      <c r="D2812" s="18" t="s">
        <v>535</v>
      </c>
      <c r="E2812" s="18" t="s">
        <v>5651</v>
      </c>
      <c r="F2812" s="18" t="s">
        <v>11505</v>
      </c>
      <c r="G2812" s="18" t="s">
        <v>11507</v>
      </c>
      <c r="H2812" s="18" t="s">
        <v>11451</v>
      </c>
      <c r="I2812" s="18" t="s">
        <v>11502</v>
      </c>
      <c r="J2812" s="18" t="s">
        <v>11502</v>
      </c>
      <c r="K2812" s="18" t="s">
        <v>11502</v>
      </c>
      <c r="L2812" s="18" t="s">
        <v>11502</v>
      </c>
      <c r="M2812" s="18" t="s">
        <v>11502</v>
      </c>
      <c r="N2812" s="18" t="s">
        <v>11664</v>
      </c>
      <c r="O2812" s="18" t="s">
        <v>11665</v>
      </c>
      <c r="P2812" s="20" t="s">
        <v>11666</v>
      </c>
    </row>
    <row r="2813" spans="1:16" ht="43.2" x14ac:dyDescent="0.3">
      <c r="A2813" s="19" t="s">
        <v>8123</v>
      </c>
      <c r="B2813" s="18" t="s">
        <v>8124</v>
      </c>
      <c r="C2813" s="18" t="s">
        <v>8125</v>
      </c>
      <c r="D2813" s="18" t="s">
        <v>535</v>
      </c>
      <c r="E2813" s="18" t="s">
        <v>5651</v>
      </c>
      <c r="F2813" s="18" t="s">
        <v>11505</v>
      </c>
      <c r="G2813" s="18" t="s">
        <v>11507</v>
      </c>
      <c r="H2813" s="18" t="s">
        <v>11451</v>
      </c>
      <c r="I2813" s="18" t="s">
        <v>11502</v>
      </c>
      <c r="J2813" s="18" t="s">
        <v>11502</v>
      </c>
      <c r="K2813" s="18" t="s">
        <v>11502</v>
      </c>
      <c r="L2813" s="18" t="s">
        <v>11502</v>
      </c>
      <c r="M2813" s="18" t="s">
        <v>11502</v>
      </c>
      <c r="N2813" s="18" t="s">
        <v>11664</v>
      </c>
      <c r="O2813" s="18" t="s">
        <v>11665</v>
      </c>
      <c r="P2813" s="20" t="s">
        <v>11666</v>
      </c>
    </row>
    <row r="2814" spans="1:16" ht="43.2" x14ac:dyDescent="0.3">
      <c r="A2814" s="19" t="s">
        <v>8126</v>
      </c>
      <c r="B2814" s="18" t="s">
        <v>8127</v>
      </c>
      <c r="C2814" s="18" t="s">
        <v>8128</v>
      </c>
      <c r="D2814" s="18" t="s">
        <v>526</v>
      </c>
      <c r="E2814" s="18" t="s">
        <v>5651</v>
      </c>
      <c r="F2814" s="18" t="s">
        <v>11505</v>
      </c>
      <c r="G2814" s="18" t="s">
        <v>11506</v>
      </c>
      <c r="H2814" s="18" t="s">
        <v>11451</v>
      </c>
      <c r="I2814" s="18" t="s">
        <v>11502</v>
      </c>
      <c r="J2814" s="18" t="s">
        <v>11502</v>
      </c>
      <c r="K2814" s="18" t="s">
        <v>11502</v>
      </c>
      <c r="L2814" s="18" t="s">
        <v>11502</v>
      </c>
      <c r="M2814" s="18" t="s">
        <v>11502</v>
      </c>
      <c r="N2814" s="18" t="s">
        <v>11664</v>
      </c>
      <c r="O2814" s="18" t="s">
        <v>11665</v>
      </c>
      <c r="P2814" s="20" t="s">
        <v>11666</v>
      </c>
    </row>
    <row r="2815" spans="1:16" ht="43.2" x14ac:dyDescent="0.3">
      <c r="A2815" s="19" t="s">
        <v>8129</v>
      </c>
      <c r="B2815" s="18" t="s">
        <v>8130</v>
      </c>
      <c r="C2815" s="18" t="s">
        <v>8131</v>
      </c>
      <c r="D2815" s="18" t="s">
        <v>1398</v>
      </c>
      <c r="E2815" s="18" t="s">
        <v>5651</v>
      </c>
      <c r="F2815" s="18" t="s">
        <v>11505</v>
      </c>
      <c r="G2815" s="18" t="s">
        <v>11530</v>
      </c>
      <c r="H2815" s="18" t="s">
        <v>11451</v>
      </c>
      <c r="I2815" s="18" t="s">
        <v>11502</v>
      </c>
      <c r="J2815" s="18" t="s">
        <v>11502</v>
      </c>
      <c r="K2815" s="18" t="s">
        <v>11502</v>
      </c>
      <c r="L2815" s="18" t="s">
        <v>11502</v>
      </c>
      <c r="M2815" s="18" t="s">
        <v>11502</v>
      </c>
      <c r="N2815" s="18" t="s">
        <v>11664</v>
      </c>
      <c r="O2815" s="18" t="s">
        <v>11665</v>
      </c>
      <c r="P2815" s="20" t="s">
        <v>11666</v>
      </c>
    </row>
    <row r="2816" spans="1:16" ht="43.2" x14ac:dyDescent="0.3">
      <c r="A2816" s="19" t="s">
        <v>8132</v>
      </c>
      <c r="B2816" s="18" t="s">
        <v>8133</v>
      </c>
      <c r="C2816" s="18" t="s">
        <v>8134</v>
      </c>
      <c r="D2816" s="18" t="s">
        <v>1398</v>
      </c>
      <c r="E2816" s="18" t="s">
        <v>5651</v>
      </c>
      <c r="F2816" s="18" t="s">
        <v>11505</v>
      </c>
      <c r="G2816" s="18" t="s">
        <v>11530</v>
      </c>
      <c r="H2816" s="18" t="s">
        <v>11451</v>
      </c>
      <c r="I2816" s="18" t="s">
        <v>11502</v>
      </c>
      <c r="J2816" s="18" t="s">
        <v>11502</v>
      </c>
      <c r="K2816" s="18" t="s">
        <v>11502</v>
      </c>
      <c r="L2816" s="18" t="s">
        <v>11502</v>
      </c>
      <c r="M2816" s="18" t="s">
        <v>11502</v>
      </c>
      <c r="N2816" s="18" t="s">
        <v>11664</v>
      </c>
      <c r="O2816" s="18" t="s">
        <v>11665</v>
      </c>
      <c r="P2816" s="20" t="s">
        <v>11666</v>
      </c>
    </row>
    <row r="2817" spans="1:16" ht="43.2" x14ac:dyDescent="0.3">
      <c r="A2817" s="19" t="s">
        <v>8135</v>
      </c>
      <c r="B2817" s="18" t="s">
        <v>8136</v>
      </c>
      <c r="C2817" s="18" t="s">
        <v>8137</v>
      </c>
      <c r="D2817" s="18" t="s">
        <v>1398</v>
      </c>
      <c r="E2817" s="18" t="s">
        <v>5651</v>
      </c>
      <c r="F2817" s="18" t="s">
        <v>11505</v>
      </c>
      <c r="G2817" s="18" t="s">
        <v>11530</v>
      </c>
      <c r="H2817" s="18" t="s">
        <v>11451</v>
      </c>
      <c r="I2817" s="18" t="s">
        <v>11502</v>
      </c>
      <c r="J2817" s="18" t="s">
        <v>11502</v>
      </c>
      <c r="K2817" s="18" t="s">
        <v>11502</v>
      </c>
      <c r="L2817" s="18" t="s">
        <v>11502</v>
      </c>
      <c r="M2817" s="18" t="s">
        <v>11502</v>
      </c>
      <c r="N2817" s="18" t="s">
        <v>11664</v>
      </c>
      <c r="O2817" s="18" t="s">
        <v>11665</v>
      </c>
      <c r="P2817" s="20" t="s">
        <v>11666</v>
      </c>
    </row>
    <row r="2818" spans="1:16" ht="43.2" x14ac:dyDescent="0.3">
      <c r="A2818" s="19" t="s">
        <v>8138</v>
      </c>
      <c r="B2818" s="18" t="s">
        <v>8139</v>
      </c>
      <c r="C2818" s="18" t="s">
        <v>8140</v>
      </c>
      <c r="D2818" s="18" t="s">
        <v>5000</v>
      </c>
      <c r="E2818" s="18" t="s">
        <v>527</v>
      </c>
      <c r="F2818" s="18" t="s">
        <v>11627</v>
      </c>
      <c r="G2818" s="18" t="s">
        <v>11628</v>
      </c>
      <c r="H2818" s="18" t="s">
        <v>11451</v>
      </c>
      <c r="I2818" s="18" t="s">
        <v>11502</v>
      </c>
      <c r="J2818" s="18" t="s">
        <v>11502</v>
      </c>
      <c r="K2818" s="18" t="s">
        <v>11502</v>
      </c>
      <c r="L2818" s="18" t="s">
        <v>11502</v>
      </c>
      <c r="M2818" s="18" t="s">
        <v>11502</v>
      </c>
      <c r="N2818" s="18" t="s">
        <v>11664</v>
      </c>
      <c r="O2818" s="18" t="s">
        <v>11665</v>
      </c>
      <c r="P2818" s="20" t="s">
        <v>11666</v>
      </c>
    </row>
    <row r="2819" spans="1:16" ht="43.2" x14ac:dyDescent="0.3">
      <c r="A2819" s="19" t="s">
        <v>8141</v>
      </c>
      <c r="B2819" s="18" t="s">
        <v>8142</v>
      </c>
      <c r="C2819" s="18" t="s">
        <v>8143</v>
      </c>
      <c r="D2819" s="18" t="s">
        <v>5000</v>
      </c>
      <c r="E2819" s="18" t="s">
        <v>527</v>
      </c>
      <c r="F2819" s="18" t="s">
        <v>11627</v>
      </c>
      <c r="G2819" s="18" t="s">
        <v>11628</v>
      </c>
      <c r="H2819" s="18" t="s">
        <v>11451</v>
      </c>
      <c r="I2819" s="18" t="s">
        <v>11502</v>
      </c>
      <c r="J2819" s="18" t="s">
        <v>11502</v>
      </c>
      <c r="K2819" s="18" t="s">
        <v>11502</v>
      </c>
      <c r="L2819" s="18" t="s">
        <v>11502</v>
      </c>
      <c r="M2819" s="18" t="s">
        <v>11502</v>
      </c>
      <c r="N2819" s="18" t="s">
        <v>11664</v>
      </c>
      <c r="O2819" s="18" t="s">
        <v>11665</v>
      </c>
      <c r="P2819" s="20" t="s">
        <v>11666</v>
      </c>
    </row>
    <row r="2820" spans="1:16" ht="43.2" x14ac:dyDescent="0.3">
      <c r="A2820" s="19" t="s">
        <v>8144</v>
      </c>
      <c r="B2820" s="18" t="s">
        <v>8145</v>
      </c>
      <c r="C2820" s="18" t="s">
        <v>8145</v>
      </c>
      <c r="D2820" s="18" t="s">
        <v>526</v>
      </c>
      <c r="E2820" s="18" t="s">
        <v>5651</v>
      </c>
      <c r="F2820" s="18" t="s">
        <v>11505</v>
      </c>
      <c r="G2820" s="18" t="s">
        <v>11506</v>
      </c>
      <c r="H2820" s="18" t="s">
        <v>11451</v>
      </c>
      <c r="I2820" s="18" t="s">
        <v>11502</v>
      </c>
      <c r="J2820" s="18" t="s">
        <v>11502</v>
      </c>
      <c r="K2820" s="18" t="s">
        <v>11502</v>
      </c>
      <c r="L2820" s="18" t="s">
        <v>11502</v>
      </c>
      <c r="M2820" s="18" t="s">
        <v>11502</v>
      </c>
      <c r="N2820" s="18" t="s">
        <v>11664</v>
      </c>
      <c r="O2820" s="18" t="s">
        <v>11665</v>
      </c>
      <c r="P2820" s="20" t="s">
        <v>11666</v>
      </c>
    </row>
    <row r="2821" spans="1:16" ht="43.2" x14ac:dyDescent="0.3">
      <c r="A2821" s="19" t="s">
        <v>8146</v>
      </c>
      <c r="B2821" s="18" t="s">
        <v>8147</v>
      </c>
      <c r="C2821" s="18" t="s">
        <v>8147</v>
      </c>
      <c r="D2821" s="18" t="s">
        <v>526</v>
      </c>
      <c r="E2821" s="18" t="s">
        <v>5651</v>
      </c>
      <c r="F2821" s="18" t="s">
        <v>11505</v>
      </c>
      <c r="G2821" s="18" t="s">
        <v>11506</v>
      </c>
      <c r="H2821" s="18" t="s">
        <v>11451</v>
      </c>
      <c r="I2821" s="18" t="s">
        <v>11502</v>
      </c>
      <c r="J2821" s="18" t="s">
        <v>11502</v>
      </c>
      <c r="K2821" s="18" t="s">
        <v>11502</v>
      </c>
      <c r="L2821" s="18" t="s">
        <v>11502</v>
      </c>
      <c r="M2821" s="18" t="s">
        <v>11502</v>
      </c>
      <c r="N2821" s="18" t="s">
        <v>11664</v>
      </c>
      <c r="O2821" s="18" t="s">
        <v>11665</v>
      </c>
      <c r="P2821" s="20" t="s">
        <v>11666</v>
      </c>
    </row>
    <row r="2822" spans="1:16" ht="43.2" x14ac:dyDescent="0.3">
      <c r="A2822" s="19" t="s">
        <v>8148</v>
      </c>
      <c r="B2822" s="18" t="s">
        <v>8149</v>
      </c>
      <c r="C2822" s="18" t="s">
        <v>8149</v>
      </c>
      <c r="D2822" s="18" t="s">
        <v>526</v>
      </c>
      <c r="E2822" s="18" t="s">
        <v>5651</v>
      </c>
      <c r="F2822" s="18" t="s">
        <v>11505</v>
      </c>
      <c r="G2822" s="18" t="s">
        <v>11506</v>
      </c>
      <c r="H2822" s="18" t="s">
        <v>11451</v>
      </c>
      <c r="I2822" s="18" t="s">
        <v>11502</v>
      </c>
      <c r="J2822" s="18" t="s">
        <v>11502</v>
      </c>
      <c r="K2822" s="18" t="s">
        <v>11502</v>
      </c>
      <c r="L2822" s="18" t="s">
        <v>11502</v>
      </c>
      <c r="M2822" s="18" t="s">
        <v>11502</v>
      </c>
      <c r="N2822" s="18" t="s">
        <v>11664</v>
      </c>
      <c r="O2822" s="18" t="s">
        <v>11665</v>
      </c>
      <c r="P2822" s="20" t="s">
        <v>11666</v>
      </c>
    </row>
    <row r="2823" spans="1:16" ht="43.2" x14ac:dyDescent="0.3">
      <c r="A2823" s="19" t="s">
        <v>8150</v>
      </c>
      <c r="B2823" s="18" t="s">
        <v>8151</v>
      </c>
      <c r="C2823" s="18" t="s">
        <v>8151</v>
      </c>
      <c r="D2823" s="18" t="s">
        <v>526</v>
      </c>
      <c r="E2823" s="18" t="s">
        <v>5651</v>
      </c>
      <c r="F2823" s="18" t="s">
        <v>11505</v>
      </c>
      <c r="G2823" s="18" t="s">
        <v>11506</v>
      </c>
      <c r="H2823" s="18" t="s">
        <v>11451</v>
      </c>
      <c r="I2823" s="18" t="s">
        <v>11502</v>
      </c>
      <c r="J2823" s="18" t="s">
        <v>11502</v>
      </c>
      <c r="K2823" s="18" t="s">
        <v>11502</v>
      </c>
      <c r="L2823" s="18" t="s">
        <v>11502</v>
      </c>
      <c r="M2823" s="18" t="s">
        <v>11502</v>
      </c>
      <c r="N2823" s="18" t="s">
        <v>11664</v>
      </c>
      <c r="O2823" s="18" t="s">
        <v>11665</v>
      </c>
      <c r="P2823" s="20" t="s">
        <v>11666</v>
      </c>
    </row>
    <row r="2824" spans="1:16" ht="43.2" x14ac:dyDescent="0.3">
      <c r="A2824" s="19" t="s">
        <v>8152</v>
      </c>
      <c r="B2824" s="18" t="s">
        <v>8153</v>
      </c>
      <c r="C2824" s="18" t="s">
        <v>8154</v>
      </c>
      <c r="D2824" s="18" t="s">
        <v>535</v>
      </c>
      <c r="E2824" s="18" t="s">
        <v>5651</v>
      </c>
      <c r="F2824" s="18" t="s">
        <v>11505</v>
      </c>
      <c r="G2824" s="18" t="s">
        <v>11507</v>
      </c>
      <c r="H2824" s="18" t="s">
        <v>11451</v>
      </c>
      <c r="I2824" s="18" t="s">
        <v>11502</v>
      </c>
      <c r="J2824" s="18" t="s">
        <v>11502</v>
      </c>
      <c r="K2824" s="18" t="s">
        <v>11502</v>
      </c>
      <c r="L2824" s="18" t="s">
        <v>11502</v>
      </c>
      <c r="M2824" s="18" t="s">
        <v>11502</v>
      </c>
      <c r="N2824" s="18" t="s">
        <v>11664</v>
      </c>
      <c r="O2824" s="18" t="s">
        <v>11665</v>
      </c>
      <c r="P2824" s="20" t="s">
        <v>11666</v>
      </c>
    </row>
    <row r="2825" spans="1:16" ht="43.2" x14ac:dyDescent="0.3">
      <c r="A2825" s="19" t="s">
        <v>8155</v>
      </c>
      <c r="B2825" s="18" t="s">
        <v>8156</v>
      </c>
      <c r="C2825" s="18" t="s">
        <v>8157</v>
      </c>
      <c r="D2825" s="18" t="s">
        <v>535</v>
      </c>
      <c r="E2825" s="18" t="s">
        <v>5651</v>
      </c>
      <c r="F2825" s="18" t="s">
        <v>11505</v>
      </c>
      <c r="G2825" s="18" t="s">
        <v>11507</v>
      </c>
      <c r="H2825" s="18" t="s">
        <v>11451</v>
      </c>
      <c r="I2825" s="18" t="s">
        <v>11502</v>
      </c>
      <c r="J2825" s="18" t="s">
        <v>11502</v>
      </c>
      <c r="K2825" s="18" t="s">
        <v>11502</v>
      </c>
      <c r="L2825" s="18" t="s">
        <v>11502</v>
      </c>
      <c r="M2825" s="18" t="s">
        <v>11502</v>
      </c>
      <c r="N2825" s="18" t="s">
        <v>11664</v>
      </c>
      <c r="O2825" s="18" t="s">
        <v>11665</v>
      </c>
      <c r="P2825" s="20" t="s">
        <v>11666</v>
      </c>
    </row>
    <row r="2826" spans="1:16" ht="43.2" x14ac:dyDescent="0.3">
      <c r="A2826" s="19" t="s">
        <v>8158</v>
      </c>
      <c r="B2826" s="18" t="s">
        <v>8159</v>
      </c>
      <c r="C2826" s="18" t="s">
        <v>8160</v>
      </c>
      <c r="D2826" s="18" t="s">
        <v>1398</v>
      </c>
      <c r="E2826" s="18" t="s">
        <v>5651</v>
      </c>
      <c r="F2826" s="18" t="s">
        <v>11505</v>
      </c>
      <c r="G2826" s="18" t="s">
        <v>11530</v>
      </c>
      <c r="H2826" s="18" t="s">
        <v>11451</v>
      </c>
      <c r="I2826" s="18" t="s">
        <v>11502</v>
      </c>
      <c r="J2826" s="18" t="s">
        <v>11502</v>
      </c>
      <c r="K2826" s="18" t="s">
        <v>11502</v>
      </c>
      <c r="L2826" s="18" t="s">
        <v>11502</v>
      </c>
      <c r="M2826" s="18" t="s">
        <v>11502</v>
      </c>
      <c r="N2826" s="18" t="s">
        <v>11664</v>
      </c>
      <c r="O2826" s="18" t="s">
        <v>11665</v>
      </c>
      <c r="P2826" s="20" t="s">
        <v>11666</v>
      </c>
    </row>
    <row r="2827" spans="1:16" ht="43.2" x14ac:dyDescent="0.3">
      <c r="A2827" s="19" t="s">
        <v>8161</v>
      </c>
      <c r="B2827" s="18" t="s">
        <v>8162</v>
      </c>
      <c r="C2827" s="18" t="s">
        <v>8162</v>
      </c>
      <c r="D2827" s="18" t="s">
        <v>1398</v>
      </c>
      <c r="E2827" s="18" t="s">
        <v>5651</v>
      </c>
      <c r="F2827" s="18" t="s">
        <v>11505</v>
      </c>
      <c r="G2827" s="18" t="s">
        <v>11530</v>
      </c>
      <c r="H2827" s="18" t="s">
        <v>11451</v>
      </c>
      <c r="I2827" s="18" t="s">
        <v>11502</v>
      </c>
      <c r="J2827" s="18" t="s">
        <v>11502</v>
      </c>
      <c r="K2827" s="18" t="s">
        <v>11502</v>
      </c>
      <c r="L2827" s="18" t="s">
        <v>11502</v>
      </c>
      <c r="M2827" s="18" t="s">
        <v>11502</v>
      </c>
      <c r="N2827" s="18" t="s">
        <v>11664</v>
      </c>
      <c r="O2827" s="18" t="s">
        <v>11665</v>
      </c>
      <c r="P2827" s="20" t="s">
        <v>11666</v>
      </c>
    </row>
    <row r="2828" spans="1:16" ht="43.2" x14ac:dyDescent="0.3">
      <c r="A2828" s="19" t="s">
        <v>8163</v>
      </c>
      <c r="B2828" s="18" t="s">
        <v>8164</v>
      </c>
      <c r="C2828" s="18" t="s">
        <v>8165</v>
      </c>
      <c r="D2828" s="18" t="s">
        <v>1398</v>
      </c>
      <c r="E2828" s="18" t="s">
        <v>5651</v>
      </c>
      <c r="F2828" s="18" t="s">
        <v>11505</v>
      </c>
      <c r="G2828" s="18" t="s">
        <v>11530</v>
      </c>
      <c r="H2828" s="18" t="s">
        <v>11451</v>
      </c>
      <c r="I2828" s="18" t="s">
        <v>11502</v>
      </c>
      <c r="J2828" s="18" t="s">
        <v>11502</v>
      </c>
      <c r="K2828" s="18" t="s">
        <v>11502</v>
      </c>
      <c r="L2828" s="18" t="s">
        <v>11502</v>
      </c>
      <c r="M2828" s="18" t="s">
        <v>11502</v>
      </c>
      <c r="N2828" s="18" t="s">
        <v>11664</v>
      </c>
      <c r="O2828" s="18" t="s">
        <v>11665</v>
      </c>
      <c r="P2828" s="20" t="s">
        <v>11666</v>
      </c>
    </row>
    <row r="2829" spans="1:16" ht="43.2" x14ac:dyDescent="0.3">
      <c r="A2829" s="19" t="s">
        <v>8166</v>
      </c>
      <c r="B2829" s="18" t="s">
        <v>8167</v>
      </c>
      <c r="C2829" s="18" t="s">
        <v>8168</v>
      </c>
      <c r="D2829" s="18" t="s">
        <v>535</v>
      </c>
      <c r="E2829" s="18" t="s">
        <v>5651</v>
      </c>
      <c r="F2829" s="18" t="s">
        <v>11505</v>
      </c>
      <c r="G2829" s="18" t="s">
        <v>11507</v>
      </c>
      <c r="H2829" s="18" t="s">
        <v>11451</v>
      </c>
      <c r="I2829" s="18" t="s">
        <v>11502</v>
      </c>
      <c r="J2829" s="18" t="s">
        <v>11502</v>
      </c>
      <c r="K2829" s="18" t="s">
        <v>11502</v>
      </c>
      <c r="L2829" s="18" t="s">
        <v>11502</v>
      </c>
      <c r="M2829" s="18" t="s">
        <v>11502</v>
      </c>
      <c r="N2829" s="18" t="s">
        <v>11664</v>
      </c>
      <c r="O2829" s="18" t="s">
        <v>11665</v>
      </c>
      <c r="P2829" s="20" t="s">
        <v>11666</v>
      </c>
    </row>
    <row r="2830" spans="1:16" ht="43.2" x14ac:dyDescent="0.3">
      <c r="A2830" s="19" t="s">
        <v>8169</v>
      </c>
      <c r="B2830" s="18" t="s">
        <v>8170</v>
      </c>
      <c r="C2830" s="18" t="s">
        <v>8171</v>
      </c>
      <c r="D2830" s="18" t="s">
        <v>535</v>
      </c>
      <c r="E2830" s="18" t="s">
        <v>5651</v>
      </c>
      <c r="F2830" s="18" t="s">
        <v>11505</v>
      </c>
      <c r="G2830" s="18" t="s">
        <v>11507</v>
      </c>
      <c r="H2830" s="18" t="s">
        <v>11451</v>
      </c>
      <c r="I2830" s="18" t="s">
        <v>11502</v>
      </c>
      <c r="J2830" s="18" t="s">
        <v>11502</v>
      </c>
      <c r="K2830" s="18" t="s">
        <v>11502</v>
      </c>
      <c r="L2830" s="18" t="s">
        <v>11502</v>
      </c>
      <c r="M2830" s="18" t="s">
        <v>11502</v>
      </c>
      <c r="N2830" s="18" t="s">
        <v>11664</v>
      </c>
      <c r="O2830" s="18" t="s">
        <v>11665</v>
      </c>
      <c r="P2830" s="20" t="s">
        <v>11666</v>
      </c>
    </row>
    <row r="2831" spans="1:16" ht="43.2" x14ac:dyDescent="0.3">
      <c r="A2831" s="19" t="s">
        <v>8172</v>
      </c>
      <c r="B2831" s="18" t="s">
        <v>8173</v>
      </c>
      <c r="C2831" s="18" t="s">
        <v>8174</v>
      </c>
      <c r="D2831" s="18" t="s">
        <v>535</v>
      </c>
      <c r="E2831" s="18" t="s">
        <v>5651</v>
      </c>
      <c r="F2831" s="18" t="s">
        <v>11505</v>
      </c>
      <c r="G2831" s="18" t="s">
        <v>11507</v>
      </c>
      <c r="H2831" s="18" t="s">
        <v>11451</v>
      </c>
      <c r="I2831" s="18" t="s">
        <v>11502</v>
      </c>
      <c r="J2831" s="18" t="s">
        <v>11502</v>
      </c>
      <c r="K2831" s="18" t="s">
        <v>11502</v>
      </c>
      <c r="L2831" s="18" t="s">
        <v>11502</v>
      </c>
      <c r="M2831" s="18" t="s">
        <v>11502</v>
      </c>
      <c r="N2831" s="18" t="s">
        <v>11664</v>
      </c>
      <c r="O2831" s="18" t="s">
        <v>11665</v>
      </c>
      <c r="P2831" s="20" t="s">
        <v>11666</v>
      </c>
    </row>
    <row r="2832" spans="1:16" ht="43.2" x14ac:dyDescent="0.3">
      <c r="A2832" s="19" t="s">
        <v>8175</v>
      </c>
      <c r="B2832" s="18" t="s">
        <v>8176</v>
      </c>
      <c r="C2832" s="18" t="s">
        <v>8177</v>
      </c>
      <c r="D2832" s="18" t="s">
        <v>535</v>
      </c>
      <c r="E2832" s="18" t="s">
        <v>5651</v>
      </c>
      <c r="F2832" s="18" t="s">
        <v>11505</v>
      </c>
      <c r="G2832" s="18" t="s">
        <v>11507</v>
      </c>
      <c r="H2832" s="18" t="s">
        <v>11451</v>
      </c>
      <c r="I2832" s="18" t="s">
        <v>11502</v>
      </c>
      <c r="J2832" s="18" t="s">
        <v>11502</v>
      </c>
      <c r="K2832" s="18" t="s">
        <v>11502</v>
      </c>
      <c r="L2832" s="18" t="s">
        <v>11502</v>
      </c>
      <c r="M2832" s="18" t="s">
        <v>11502</v>
      </c>
      <c r="N2832" s="18" t="s">
        <v>11664</v>
      </c>
      <c r="O2832" s="18" t="s">
        <v>11665</v>
      </c>
      <c r="P2832" s="20" t="s">
        <v>11666</v>
      </c>
    </row>
    <row r="2833" spans="1:16" ht="43.2" x14ac:dyDescent="0.3">
      <c r="A2833" s="19" t="s">
        <v>8178</v>
      </c>
      <c r="B2833" s="18" t="s">
        <v>8179</v>
      </c>
      <c r="C2833" s="18" t="s">
        <v>1909</v>
      </c>
      <c r="D2833" s="18" t="s">
        <v>535</v>
      </c>
      <c r="E2833" s="18" t="s">
        <v>5651</v>
      </c>
      <c r="F2833" s="18" t="s">
        <v>11505</v>
      </c>
      <c r="G2833" s="18" t="s">
        <v>11507</v>
      </c>
      <c r="H2833" s="18" t="s">
        <v>11451</v>
      </c>
      <c r="I2833" s="18" t="s">
        <v>11502</v>
      </c>
      <c r="J2833" s="18" t="s">
        <v>11502</v>
      </c>
      <c r="K2833" s="18" t="s">
        <v>11502</v>
      </c>
      <c r="L2833" s="18" t="s">
        <v>11502</v>
      </c>
      <c r="M2833" s="18" t="s">
        <v>11502</v>
      </c>
      <c r="N2833" s="18" t="s">
        <v>11664</v>
      </c>
      <c r="O2833" s="18" t="s">
        <v>11665</v>
      </c>
      <c r="P2833" s="20" t="s">
        <v>11666</v>
      </c>
    </row>
    <row r="2834" spans="1:16" ht="43.2" x14ac:dyDescent="0.3">
      <c r="A2834" s="19" t="s">
        <v>8180</v>
      </c>
      <c r="B2834" s="18" t="s">
        <v>8181</v>
      </c>
      <c r="C2834" s="18" t="s">
        <v>8181</v>
      </c>
      <c r="D2834" s="18" t="s">
        <v>535</v>
      </c>
      <c r="E2834" s="18" t="s">
        <v>5651</v>
      </c>
      <c r="F2834" s="18" t="s">
        <v>11505</v>
      </c>
      <c r="G2834" s="18" t="s">
        <v>11507</v>
      </c>
      <c r="H2834" s="18" t="s">
        <v>11451</v>
      </c>
      <c r="I2834" s="18" t="s">
        <v>11502</v>
      </c>
      <c r="J2834" s="18" t="s">
        <v>11502</v>
      </c>
      <c r="K2834" s="18" t="s">
        <v>11502</v>
      </c>
      <c r="L2834" s="18" t="s">
        <v>11502</v>
      </c>
      <c r="M2834" s="18" t="s">
        <v>11502</v>
      </c>
      <c r="N2834" s="18" t="s">
        <v>11664</v>
      </c>
      <c r="O2834" s="18" t="s">
        <v>11665</v>
      </c>
      <c r="P2834" s="20" t="s">
        <v>11666</v>
      </c>
    </row>
    <row r="2835" spans="1:16" ht="43.2" x14ac:dyDescent="0.3">
      <c r="A2835" s="19" t="s">
        <v>8182</v>
      </c>
      <c r="B2835" s="18" t="s">
        <v>8183</v>
      </c>
      <c r="C2835" s="18" t="s">
        <v>8183</v>
      </c>
      <c r="D2835" s="18" t="s">
        <v>535</v>
      </c>
      <c r="E2835" s="18" t="s">
        <v>5651</v>
      </c>
      <c r="F2835" s="18" t="s">
        <v>11505</v>
      </c>
      <c r="G2835" s="18" t="s">
        <v>11507</v>
      </c>
      <c r="H2835" s="18" t="s">
        <v>11451</v>
      </c>
      <c r="I2835" s="18" t="s">
        <v>11502</v>
      </c>
      <c r="J2835" s="18" t="s">
        <v>11502</v>
      </c>
      <c r="K2835" s="18" t="s">
        <v>11502</v>
      </c>
      <c r="L2835" s="18" t="s">
        <v>11502</v>
      </c>
      <c r="M2835" s="18" t="s">
        <v>11502</v>
      </c>
      <c r="N2835" s="18" t="s">
        <v>11664</v>
      </c>
      <c r="O2835" s="18" t="s">
        <v>11665</v>
      </c>
      <c r="P2835" s="20" t="s">
        <v>11666</v>
      </c>
    </row>
    <row r="2836" spans="1:16" ht="43.2" x14ac:dyDescent="0.3">
      <c r="A2836" s="19" t="s">
        <v>8184</v>
      </c>
      <c r="B2836" s="18" t="s">
        <v>8185</v>
      </c>
      <c r="C2836" s="18" t="s">
        <v>8186</v>
      </c>
      <c r="D2836" s="18" t="s">
        <v>535</v>
      </c>
      <c r="E2836" s="18" t="s">
        <v>5651</v>
      </c>
      <c r="F2836" s="18" t="s">
        <v>11505</v>
      </c>
      <c r="G2836" s="18" t="s">
        <v>11507</v>
      </c>
      <c r="H2836" s="18" t="s">
        <v>11451</v>
      </c>
      <c r="I2836" s="18" t="s">
        <v>11502</v>
      </c>
      <c r="J2836" s="18" t="s">
        <v>11502</v>
      </c>
      <c r="K2836" s="18" t="s">
        <v>11502</v>
      </c>
      <c r="L2836" s="18" t="s">
        <v>11502</v>
      </c>
      <c r="M2836" s="18" t="s">
        <v>11502</v>
      </c>
      <c r="N2836" s="18" t="s">
        <v>11664</v>
      </c>
      <c r="O2836" s="18" t="s">
        <v>11665</v>
      </c>
      <c r="P2836" s="20" t="s">
        <v>11666</v>
      </c>
    </row>
    <row r="2837" spans="1:16" ht="43.2" x14ac:dyDescent="0.3">
      <c r="A2837" s="19" t="s">
        <v>8187</v>
      </c>
      <c r="B2837" s="18" t="s">
        <v>8188</v>
      </c>
      <c r="C2837" s="18" t="s">
        <v>8189</v>
      </c>
      <c r="D2837" s="18" t="s">
        <v>535</v>
      </c>
      <c r="E2837" s="18" t="s">
        <v>5651</v>
      </c>
      <c r="F2837" s="18" t="s">
        <v>11505</v>
      </c>
      <c r="G2837" s="18" t="s">
        <v>11507</v>
      </c>
      <c r="H2837" s="18" t="s">
        <v>11451</v>
      </c>
      <c r="I2837" s="18" t="s">
        <v>11502</v>
      </c>
      <c r="J2837" s="18" t="s">
        <v>11502</v>
      </c>
      <c r="K2837" s="18" t="s">
        <v>11502</v>
      </c>
      <c r="L2837" s="18" t="s">
        <v>11502</v>
      </c>
      <c r="M2837" s="18" t="s">
        <v>11502</v>
      </c>
      <c r="N2837" s="18" t="s">
        <v>11664</v>
      </c>
      <c r="O2837" s="18" t="s">
        <v>11665</v>
      </c>
      <c r="P2837" s="20" t="s">
        <v>11666</v>
      </c>
    </row>
    <row r="2838" spans="1:16" ht="43.2" x14ac:dyDescent="0.3">
      <c r="A2838" s="19" t="s">
        <v>8190</v>
      </c>
      <c r="B2838" s="18" t="s">
        <v>8191</v>
      </c>
      <c r="C2838" s="18" t="s">
        <v>8192</v>
      </c>
      <c r="D2838" s="18" t="s">
        <v>535</v>
      </c>
      <c r="E2838" s="18" t="s">
        <v>5651</v>
      </c>
      <c r="F2838" s="18" t="s">
        <v>11505</v>
      </c>
      <c r="G2838" s="18" t="s">
        <v>11507</v>
      </c>
      <c r="H2838" s="18" t="s">
        <v>11451</v>
      </c>
      <c r="I2838" s="18" t="s">
        <v>11502</v>
      </c>
      <c r="J2838" s="18" t="s">
        <v>11502</v>
      </c>
      <c r="K2838" s="18" t="s">
        <v>11502</v>
      </c>
      <c r="L2838" s="18" t="s">
        <v>11502</v>
      </c>
      <c r="M2838" s="18" t="s">
        <v>11502</v>
      </c>
      <c r="N2838" s="18" t="s">
        <v>11664</v>
      </c>
      <c r="O2838" s="18" t="s">
        <v>11665</v>
      </c>
      <c r="P2838" s="20" t="s">
        <v>11666</v>
      </c>
    </row>
    <row r="2839" spans="1:16" ht="43.2" x14ac:dyDescent="0.3">
      <c r="A2839" s="19" t="s">
        <v>8193</v>
      </c>
      <c r="B2839" s="18" t="s">
        <v>8194</v>
      </c>
      <c r="C2839" s="18" t="s">
        <v>534</v>
      </c>
      <c r="D2839" s="18" t="s">
        <v>535</v>
      </c>
      <c r="E2839" s="18" t="s">
        <v>5651</v>
      </c>
      <c r="F2839" s="18" t="s">
        <v>11505</v>
      </c>
      <c r="G2839" s="18" t="s">
        <v>11507</v>
      </c>
      <c r="H2839" s="18" t="s">
        <v>11451</v>
      </c>
      <c r="I2839" s="18" t="s">
        <v>11502</v>
      </c>
      <c r="J2839" s="18" t="s">
        <v>11502</v>
      </c>
      <c r="K2839" s="18" t="s">
        <v>11502</v>
      </c>
      <c r="L2839" s="18" t="s">
        <v>11502</v>
      </c>
      <c r="M2839" s="18" t="s">
        <v>11502</v>
      </c>
      <c r="N2839" s="18" t="s">
        <v>11664</v>
      </c>
      <c r="O2839" s="18" t="s">
        <v>11665</v>
      </c>
      <c r="P2839" s="20" t="s">
        <v>11666</v>
      </c>
    </row>
    <row r="2840" spans="1:16" ht="43.2" x14ac:dyDescent="0.3">
      <c r="A2840" s="19" t="s">
        <v>8195</v>
      </c>
      <c r="B2840" s="18" t="s">
        <v>8196</v>
      </c>
      <c r="C2840" s="18" t="s">
        <v>8196</v>
      </c>
      <c r="D2840" s="18" t="s">
        <v>535</v>
      </c>
      <c r="E2840" s="18" t="s">
        <v>5651</v>
      </c>
      <c r="F2840" s="18" t="s">
        <v>11505</v>
      </c>
      <c r="G2840" s="18" t="s">
        <v>11507</v>
      </c>
      <c r="H2840" s="18" t="s">
        <v>11451</v>
      </c>
      <c r="I2840" s="18" t="s">
        <v>11502</v>
      </c>
      <c r="J2840" s="18" t="s">
        <v>11502</v>
      </c>
      <c r="K2840" s="18" t="s">
        <v>11502</v>
      </c>
      <c r="L2840" s="18" t="s">
        <v>11502</v>
      </c>
      <c r="M2840" s="18" t="s">
        <v>11502</v>
      </c>
      <c r="N2840" s="18" t="s">
        <v>11664</v>
      </c>
      <c r="O2840" s="18" t="s">
        <v>11665</v>
      </c>
      <c r="P2840" s="20" t="s">
        <v>11666</v>
      </c>
    </row>
    <row r="2841" spans="1:16" ht="43.2" x14ac:dyDescent="0.3">
      <c r="A2841" s="19" t="s">
        <v>8197</v>
      </c>
      <c r="B2841" s="18" t="s">
        <v>8198</v>
      </c>
      <c r="C2841" s="18" t="s">
        <v>8198</v>
      </c>
      <c r="D2841" s="18" t="s">
        <v>535</v>
      </c>
      <c r="E2841" s="18" t="s">
        <v>5651</v>
      </c>
      <c r="F2841" s="18" t="s">
        <v>11505</v>
      </c>
      <c r="G2841" s="18" t="s">
        <v>11507</v>
      </c>
      <c r="H2841" s="18" t="s">
        <v>11451</v>
      </c>
      <c r="I2841" s="18" t="s">
        <v>11502</v>
      </c>
      <c r="J2841" s="18" t="s">
        <v>11502</v>
      </c>
      <c r="K2841" s="18" t="s">
        <v>11502</v>
      </c>
      <c r="L2841" s="18" t="s">
        <v>11502</v>
      </c>
      <c r="M2841" s="18" t="s">
        <v>11502</v>
      </c>
      <c r="N2841" s="18" t="s">
        <v>11664</v>
      </c>
      <c r="O2841" s="18" t="s">
        <v>11665</v>
      </c>
      <c r="P2841" s="20" t="s">
        <v>11666</v>
      </c>
    </row>
    <row r="2842" spans="1:16" ht="43.2" x14ac:dyDescent="0.3">
      <c r="A2842" s="19" t="s">
        <v>8199</v>
      </c>
      <c r="B2842" s="18" t="s">
        <v>8200</v>
      </c>
      <c r="C2842" s="18" t="s">
        <v>8201</v>
      </c>
      <c r="D2842" s="18" t="s">
        <v>535</v>
      </c>
      <c r="E2842" s="18" t="s">
        <v>5651</v>
      </c>
      <c r="F2842" s="18" t="s">
        <v>11505</v>
      </c>
      <c r="G2842" s="18" t="s">
        <v>11507</v>
      </c>
      <c r="H2842" s="18" t="s">
        <v>11451</v>
      </c>
      <c r="I2842" s="18" t="s">
        <v>11502</v>
      </c>
      <c r="J2842" s="18" t="s">
        <v>11502</v>
      </c>
      <c r="K2842" s="18" t="s">
        <v>11502</v>
      </c>
      <c r="L2842" s="18" t="s">
        <v>11502</v>
      </c>
      <c r="M2842" s="18" t="s">
        <v>11502</v>
      </c>
      <c r="N2842" s="18" t="s">
        <v>11664</v>
      </c>
      <c r="O2842" s="18" t="s">
        <v>11665</v>
      </c>
      <c r="P2842" s="20" t="s">
        <v>11666</v>
      </c>
    </row>
    <row r="2843" spans="1:16" ht="43.2" x14ac:dyDescent="0.3">
      <c r="A2843" s="19" t="s">
        <v>8202</v>
      </c>
      <c r="B2843" s="18" t="s">
        <v>8203</v>
      </c>
      <c r="C2843" s="18" t="s">
        <v>8204</v>
      </c>
      <c r="D2843" s="18" t="s">
        <v>535</v>
      </c>
      <c r="E2843" s="18" t="s">
        <v>5651</v>
      </c>
      <c r="F2843" s="18" t="s">
        <v>11505</v>
      </c>
      <c r="G2843" s="18" t="s">
        <v>11507</v>
      </c>
      <c r="H2843" s="18" t="s">
        <v>11451</v>
      </c>
      <c r="I2843" s="18" t="s">
        <v>11502</v>
      </c>
      <c r="J2843" s="18" t="s">
        <v>11502</v>
      </c>
      <c r="K2843" s="18" t="s">
        <v>11502</v>
      </c>
      <c r="L2843" s="18" t="s">
        <v>11502</v>
      </c>
      <c r="M2843" s="18" t="s">
        <v>11502</v>
      </c>
      <c r="N2843" s="18" t="s">
        <v>11664</v>
      </c>
      <c r="O2843" s="18" t="s">
        <v>11665</v>
      </c>
      <c r="P2843" s="20" t="s">
        <v>11666</v>
      </c>
    </row>
    <row r="2844" spans="1:16" ht="43.2" x14ac:dyDescent="0.3">
      <c r="A2844" s="19" t="s">
        <v>8205</v>
      </c>
      <c r="B2844" s="18" t="s">
        <v>8206</v>
      </c>
      <c r="C2844" s="18" t="s">
        <v>8207</v>
      </c>
      <c r="D2844" s="18" t="s">
        <v>535</v>
      </c>
      <c r="E2844" s="18" t="s">
        <v>5651</v>
      </c>
      <c r="F2844" s="18" t="s">
        <v>11505</v>
      </c>
      <c r="G2844" s="18" t="s">
        <v>11507</v>
      </c>
      <c r="H2844" s="18" t="s">
        <v>11451</v>
      </c>
      <c r="I2844" s="18" t="s">
        <v>11502</v>
      </c>
      <c r="J2844" s="18" t="s">
        <v>11502</v>
      </c>
      <c r="K2844" s="18" t="s">
        <v>11502</v>
      </c>
      <c r="L2844" s="18" t="s">
        <v>11502</v>
      </c>
      <c r="M2844" s="18" t="s">
        <v>11502</v>
      </c>
      <c r="N2844" s="18" t="s">
        <v>11664</v>
      </c>
      <c r="O2844" s="18" t="s">
        <v>11665</v>
      </c>
      <c r="P2844" s="20" t="s">
        <v>11666</v>
      </c>
    </row>
    <row r="2845" spans="1:16" ht="43.2" x14ac:dyDescent="0.3">
      <c r="A2845" s="19" t="s">
        <v>8208</v>
      </c>
      <c r="B2845" s="18" t="s">
        <v>8209</v>
      </c>
      <c r="C2845" s="18" t="s">
        <v>8210</v>
      </c>
      <c r="D2845" s="18" t="s">
        <v>535</v>
      </c>
      <c r="E2845" s="18" t="s">
        <v>5651</v>
      </c>
      <c r="F2845" s="18" t="s">
        <v>11505</v>
      </c>
      <c r="G2845" s="18" t="s">
        <v>11507</v>
      </c>
      <c r="H2845" s="18" t="s">
        <v>11451</v>
      </c>
      <c r="I2845" s="18" t="s">
        <v>11502</v>
      </c>
      <c r="J2845" s="18" t="s">
        <v>11502</v>
      </c>
      <c r="K2845" s="18" t="s">
        <v>11502</v>
      </c>
      <c r="L2845" s="18" t="s">
        <v>11502</v>
      </c>
      <c r="M2845" s="18" t="s">
        <v>11502</v>
      </c>
      <c r="N2845" s="18" t="s">
        <v>11664</v>
      </c>
      <c r="O2845" s="18" t="s">
        <v>11665</v>
      </c>
      <c r="P2845" s="20" t="s">
        <v>11666</v>
      </c>
    </row>
    <row r="2846" spans="1:16" ht="43.2" x14ac:dyDescent="0.3">
      <c r="A2846" s="19" t="s">
        <v>8211</v>
      </c>
      <c r="B2846" s="18" t="s">
        <v>8212</v>
      </c>
      <c r="C2846" s="18" t="s">
        <v>8213</v>
      </c>
      <c r="D2846" s="18" t="s">
        <v>535</v>
      </c>
      <c r="E2846" s="18" t="s">
        <v>5651</v>
      </c>
      <c r="F2846" s="18" t="s">
        <v>11505</v>
      </c>
      <c r="G2846" s="18" t="s">
        <v>11507</v>
      </c>
      <c r="H2846" s="18" t="s">
        <v>11451</v>
      </c>
      <c r="I2846" s="18" t="s">
        <v>11502</v>
      </c>
      <c r="J2846" s="18" t="s">
        <v>11502</v>
      </c>
      <c r="K2846" s="18" t="s">
        <v>11502</v>
      </c>
      <c r="L2846" s="18" t="s">
        <v>11502</v>
      </c>
      <c r="M2846" s="18" t="s">
        <v>11502</v>
      </c>
      <c r="N2846" s="18" t="s">
        <v>11664</v>
      </c>
      <c r="O2846" s="18" t="s">
        <v>11665</v>
      </c>
      <c r="P2846" s="20" t="s">
        <v>11666</v>
      </c>
    </row>
    <row r="2847" spans="1:16" ht="43.2" x14ac:dyDescent="0.3">
      <c r="A2847" s="19" t="s">
        <v>8214</v>
      </c>
      <c r="B2847" s="18" t="s">
        <v>8215</v>
      </c>
      <c r="C2847" s="18" t="s">
        <v>8216</v>
      </c>
      <c r="D2847" s="18" t="s">
        <v>526</v>
      </c>
      <c r="E2847" s="18" t="s">
        <v>5651</v>
      </c>
      <c r="F2847" s="18" t="s">
        <v>11505</v>
      </c>
      <c r="G2847" s="18" t="s">
        <v>11506</v>
      </c>
      <c r="H2847" s="18" t="s">
        <v>11451</v>
      </c>
      <c r="I2847" s="18" t="s">
        <v>11502</v>
      </c>
      <c r="J2847" s="18" t="s">
        <v>11502</v>
      </c>
      <c r="K2847" s="18" t="s">
        <v>11502</v>
      </c>
      <c r="L2847" s="18" t="s">
        <v>11502</v>
      </c>
      <c r="M2847" s="18" t="s">
        <v>11502</v>
      </c>
      <c r="N2847" s="18" t="s">
        <v>11664</v>
      </c>
      <c r="O2847" s="18" t="s">
        <v>11665</v>
      </c>
      <c r="P2847" s="20" t="s">
        <v>11666</v>
      </c>
    </row>
    <row r="2848" spans="1:16" ht="43.2" x14ac:dyDescent="0.3">
      <c r="A2848" s="19" t="s">
        <v>8217</v>
      </c>
      <c r="B2848" s="18" t="s">
        <v>8218</v>
      </c>
      <c r="C2848" s="18" t="s">
        <v>8219</v>
      </c>
      <c r="D2848" s="18" t="s">
        <v>526</v>
      </c>
      <c r="E2848" s="18" t="s">
        <v>5651</v>
      </c>
      <c r="F2848" s="18" t="s">
        <v>11505</v>
      </c>
      <c r="G2848" s="18" t="s">
        <v>11506</v>
      </c>
      <c r="H2848" s="18" t="s">
        <v>11451</v>
      </c>
      <c r="I2848" s="18" t="s">
        <v>11502</v>
      </c>
      <c r="J2848" s="18" t="s">
        <v>11502</v>
      </c>
      <c r="K2848" s="18" t="s">
        <v>11502</v>
      </c>
      <c r="L2848" s="18" t="s">
        <v>11502</v>
      </c>
      <c r="M2848" s="18" t="s">
        <v>11502</v>
      </c>
      <c r="N2848" s="18" t="s">
        <v>11664</v>
      </c>
      <c r="O2848" s="18" t="s">
        <v>11665</v>
      </c>
      <c r="P2848" s="20" t="s">
        <v>11666</v>
      </c>
    </row>
    <row r="2849" spans="1:16" ht="43.2" x14ac:dyDescent="0.3">
      <c r="A2849" s="19" t="s">
        <v>8220</v>
      </c>
      <c r="B2849" s="18" t="s">
        <v>8221</v>
      </c>
      <c r="C2849" s="18" t="s">
        <v>8222</v>
      </c>
      <c r="D2849" s="18" t="s">
        <v>1422</v>
      </c>
      <c r="E2849" s="18" t="s">
        <v>5651</v>
      </c>
      <c r="F2849" s="18" t="s">
        <v>11505</v>
      </c>
      <c r="G2849" s="18" t="s">
        <v>11531</v>
      </c>
      <c r="H2849" s="18" t="s">
        <v>11451</v>
      </c>
      <c r="I2849" s="18" t="s">
        <v>11502</v>
      </c>
      <c r="J2849" s="18" t="s">
        <v>11502</v>
      </c>
      <c r="K2849" s="18" t="s">
        <v>11502</v>
      </c>
      <c r="L2849" s="18" t="s">
        <v>11502</v>
      </c>
      <c r="M2849" s="18" t="s">
        <v>11502</v>
      </c>
      <c r="N2849" s="18" t="s">
        <v>11664</v>
      </c>
      <c r="O2849" s="18" t="s">
        <v>11665</v>
      </c>
      <c r="P2849" s="20" t="s">
        <v>11666</v>
      </c>
    </row>
    <row r="2850" spans="1:16" ht="43.2" x14ac:dyDescent="0.3">
      <c r="A2850" s="19" t="s">
        <v>8223</v>
      </c>
      <c r="B2850" s="18" t="s">
        <v>8224</v>
      </c>
      <c r="C2850" s="18" t="s">
        <v>8225</v>
      </c>
      <c r="D2850" s="18" t="s">
        <v>1422</v>
      </c>
      <c r="E2850" s="18" t="s">
        <v>5651</v>
      </c>
      <c r="F2850" s="18" t="s">
        <v>11505</v>
      </c>
      <c r="G2850" s="18" t="s">
        <v>11531</v>
      </c>
      <c r="H2850" s="18" t="s">
        <v>11451</v>
      </c>
      <c r="I2850" s="18" t="s">
        <v>11502</v>
      </c>
      <c r="J2850" s="18" t="s">
        <v>11502</v>
      </c>
      <c r="K2850" s="18" t="s">
        <v>11502</v>
      </c>
      <c r="L2850" s="18" t="s">
        <v>11502</v>
      </c>
      <c r="M2850" s="18" t="s">
        <v>11502</v>
      </c>
      <c r="N2850" s="18" t="s">
        <v>11664</v>
      </c>
      <c r="O2850" s="18" t="s">
        <v>11665</v>
      </c>
      <c r="P2850" s="20" t="s">
        <v>11666</v>
      </c>
    </row>
    <row r="2851" spans="1:16" ht="43.2" x14ac:dyDescent="0.3">
      <c r="A2851" s="19" t="s">
        <v>8226</v>
      </c>
      <c r="B2851" s="18" t="s">
        <v>8227</v>
      </c>
      <c r="C2851" s="18" t="s">
        <v>8228</v>
      </c>
      <c r="D2851" s="18" t="s">
        <v>1422</v>
      </c>
      <c r="E2851" s="18" t="s">
        <v>5651</v>
      </c>
      <c r="F2851" s="18" t="s">
        <v>11505</v>
      </c>
      <c r="G2851" s="18" t="s">
        <v>11531</v>
      </c>
      <c r="H2851" s="18" t="s">
        <v>11451</v>
      </c>
      <c r="I2851" s="18" t="s">
        <v>11502</v>
      </c>
      <c r="J2851" s="18" t="s">
        <v>11502</v>
      </c>
      <c r="K2851" s="18" t="s">
        <v>11502</v>
      </c>
      <c r="L2851" s="18" t="s">
        <v>11502</v>
      </c>
      <c r="M2851" s="18" t="s">
        <v>11502</v>
      </c>
      <c r="N2851" s="18" t="s">
        <v>11664</v>
      </c>
      <c r="O2851" s="18" t="s">
        <v>11665</v>
      </c>
      <c r="P2851" s="20" t="s">
        <v>11666</v>
      </c>
    </row>
    <row r="2852" spans="1:16" ht="43.2" x14ac:dyDescent="0.3">
      <c r="A2852" s="19" t="s">
        <v>8229</v>
      </c>
      <c r="B2852" s="18" t="s">
        <v>8230</v>
      </c>
      <c r="C2852" s="18" t="s">
        <v>8231</v>
      </c>
      <c r="D2852" s="18" t="s">
        <v>526</v>
      </c>
      <c r="E2852" s="18" t="s">
        <v>5651</v>
      </c>
      <c r="F2852" s="18" t="s">
        <v>11505</v>
      </c>
      <c r="G2852" s="18" t="s">
        <v>11506</v>
      </c>
      <c r="H2852" s="18" t="s">
        <v>11451</v>
      </c>
      <c r="I2852" s="18" t="s">
        <v>11502</v>
      </c>
      <c r="J2852" s="18" t="s">
        <v>11502</v>
      </c>
      <c r="K2852" s="18" t="s">
        <v>11502</v>
      </c>
      <c r="L2852" s="18" t="s">
        <v>11502</v>
      </c>
      <c r="M2852" s="18" t="s">
        <v>11502</v>
      </c>
      <c r="N2852" s="18" t="s">
        <v>11664</v>
      </c>
      <c r="O2852" s="18" t="s">
        <v>11665</v>
      </c>
      <c r="P2852" s="20" t="s">
        <v>11666</v>
      </c>
    </row>
    <row r="2853" spans="1:16" ht="43.2" x14ac:dyDescent="0.3">
      <c r="A2853" s="19" t="s">
        <v>8232</v>
      </c>
      <c r="B2853" s="18" t="s">
        <v>8233</v>
      </c>
      <c r="C2853" s="18" t="s">
        <v>8234</v>
      </c>
      <c r="D2853" s="18" t="s">
        <v>1422</v>
      </c>
      <c r="E2853" s="18" t="s">
        <v>5651</v>
      </c>
      <c r="F2853" s="18" t="s">
        <v>11505</v>
      </c>
      <c r="G2853" s="18" t="s">
        <v>11531</v>
      </c>
      <c r="H2853" s="18" t="s">
        <v>11451</v>
      </c>
      <c r="I2853" s="18" t="s">
        <v>11502</v>
      </c>
      <c r="J2853" s="18" t="s">
        <v>11502</v>
      </c>
      <c r="K2853" s="18" t="s">
        <v>11502</v>
      </c>
      <c r="L2853" s="18" t="s">
        <v>11502</v>
      </c>
      <c r="M2853" s="18" t="s">
        <v>11502</v>
      </c>
      <c r="N2853" s="18" t="s">
        <v>11664</v>
      </c>
      <c r="O2853" s="18" t="s">
        <v>11665</v>
      </c>
      <c r="P2853" s="20" t="s">
        <v>11666</v>
      </c>
    </row>
    <row r="2854" spans="1:16" ht="43.2" x14ac:dyDescent="0.3">
      <c r="A2854" s="19" t="s">
        <v>8235</v>
      </c>
      <c r="B2854" s="18" t="s">
        <v>8236</v>
      </c>
      <c r="C2854" s="18" t="s">
        <v>8237</v>
      </c>
      <c r="D2854" s="18" t="s">
        <v>1422</v>
      </c>
      <c r="E2854" s="18" t="s">
        <v>5651</v>
      </c>
      <c r="F2854" s="18" t="s">
        <v>11505</v>
      </c>
      <c r="G2854" s="18" t="s">
        <v>11531</v>
      </c>
      <c r="H2854" s="18" t="s">
        <v>11451</v>
      </c>
      <c r="I2854" s="18" t="s">
        <v>11502</v>
      </c>
      <c r="J2854" s="18" t="s">
        <v>11502</v>
      </c>
      <c r="K2854" s="18" t="s">
        <v>11502</v>
      </c>
      <c r="L2854" s="18" t="s">
        <v>11502</v>
      </c>
      <c r="M2854" s="18" t="s">
        <v>11502</v>
      </c>
      <c r="N2854" s="18" t="s">
        <v>11664</v>
      </c>
      <c r="O2854" s="18" t="s">
        <v>11665</v>
      </c>
      <c r="P2854" s="20" t="s">
        <v>11666</v>
      </c>
    </row>
    <row r="2855" spans="1:16" ht="43.2" x14ac:dyDescent="0.3">
      <c r="A2855" s="19" t="s">
        <v>8238</v>
      </c>
      <c r="B2855" s="18" t="s">
        <v>8239</v>
      </c>
      <c r="C2855" s="18" t="s">
        <v>8240</v>
      </c>
      <c r="D2855" s="18" t="s">
        <v>1422</v>
      </c>
      <c r="E2855" s="18" t="s">
        <v>5651</v>
      </c>
      <c r="F2855" s="18" t="s">
        <v>11505</v>
      </c>
      <c r="G2855" s="18" t="s">
        <v>11531</v>
      </c>
      <c r="H2855" s="18" t="s">
        <v>11451</v>
      </c>
      <c r="I2855" s="18" t="s">
        <v>11502</v>
      </c>
      <c r="J2855" s="18" t="s">
        <v>11502</v>
      </c>
      <c r="K2855" s="18" t="s">
        <v>11502</v>
      </c>
      <c r="L2855" s="18" t="s">
        <v>11502</v>
      </c>
      <c r="M2855" s="18" t="s">
        <v>11502</v>
      </c>
      <c r="N2855" s="18" t="s">
        <v>11664</v>
      </c>
      <c r="O2855" s="18" t="s">
        <v>11665</v>
      </c>
      <c r="P2855" s="20" t="s">
        <v>11666</v>
      </c>
    </row>
    <row r="2856" spans="1:16" ht="43.2" x14ac:dyDescent="0.3">
      <c r="A2856" s="19" t="s">
        <v>8241</v>
      </c>
      <c r="B2856" s="18" t="s">
        <v>8242</v>
      </c>
      <c r="C2856" s="18" t="s">
        <v>8243</v>
      </c>
      <c r="D2856" s="18" t="s">
        <v>526</v>
      </c>
      <c r="E2856" s="18" t="s">
        <v>5651</v>
      </c>
      <c r="F2856" s="18" t="s">
        <v>11505</v>
      </c>
      <c r="G2856" s="18" t="s">
        <v>11506</v>
      </c>
      <c r="H2856" s="18" t="s">
        <v>11451</v>
      </c>
      <c r="I2856" s="18" t="s">
        <v>11502</v>
      </c>
      <c r="J2856" s="18" t="s">
        <v>11502</v>
      </c>
      <c r="K2856" s="18" t="s">
        <v>11502</v>
      </c>
      <c r="L2856" s="18" t="s">
        <v>11502</v>
      </c>
      <c r="M2856" s="18" t="s">
        <v>11502</v>
      </c>
      <c r="N2856" s="18" t="s">
        <v>11664</v>
      </c>
      <c r="O2856" s="18" t="s">
        <v>11665</v>
      </c>
      <c r="P2856" s="20" t="s">
        <v>11666</v>
      </c>
    </row>
    <row r="2857" spans="1:16" ht="43.2" x14ac:dyDescent="0.3">
      <c r="A2857" s="19" t="s">
        <v>8244</v>
      </c>
      <c r="B2857" s="18" t="s">
        <v>8245</v>
      </c>
      <c r="C2857" s="18" t="s">
        <v>8246</v>
      </c>
      <c r="D2857" s="18" t="s">
        <v>526</v>
      </c>
      <c r="E2857" s="18" t="s">
        <v>5651</v>
      </c>
      <c r="F2857" s="18" t="s">
        <v>11505</v>
      </c>
      <c r="G2857" s="18" t="s">
        <v>11506</v>
      </c>
      <c r="H2857" s="18" t="s">
        <v>11451</v>
      </c>
      <c r="I2857" s="18" t="s">
        <v>11502</v>
      </c>
      <c r="J2857" s="18" t="s">
        <v>11502</v>
      </c>
      <c r="K2857" s="18" t="s">
        <v>11502</v>
      </c>
      <c r="L2857" s="18" t="s">
        <v>11502</v>
      </c>
      <c r="M2857" s="18" t="s">
        <v>11502</v>
      </c>
      <c r="N2857" s="18" t="s">
        <v>11664</v>
      </c>
      <c r="O2857" s="18" t="s">
        <v>11665</v>
      </c>
      <c r="P2857" s="20" t="s">
        <v>11666</v>
      </c>
    </row>
    <row r="2858" spans="1:16" ht="43.2" x14ac:dyDescent="0.3">
      <c r="A2858" s="19" t="s">
        <v>8247</v>
      </c>
      <c r="B2858" s="18" t="s">
        <v>8248</v>
      </c>
      <c r="C2858" s="18" t="s">
        <v>8249</v>
      </c>
      <c r="D2858" s="18" t="s">
        <v>526</v>
      </c>
      <c r="E2858" s="18" t="s">
        <v>5651</v>
      </c>
      <c r="F2858" s="18" t="s">
        <v>11505</v>
      </c>
      <c r="G2858" s="18" t="s">
        <v>11506</v>
      </c>
      <c r="H2858" s="18" t="s">
        <v>11451</v>
      </c>
      <c r="I2858" s="18" t="s">
        <v>11502</v>
      </c>
      <c r="J2858" s="18" t="s">
        <v>11502</v>
      </c>
      <c r="K2858" s="18" t="s">
        <v>11502</v>
      </c>
      <c r="L2858" s="18" t="s">
        <v>11502</v>
      </c>
      <c r="M2858" s="18" t="s">
        <v>11502</v>
      </c>
      <c r="N2858" s="18" t="s">
        <v>11664</v>
      </c>
      <c r="O2858" s="18" t="s">
        <v>11665</v>
      </c>
      <c r="P2858" s="20" t="s">
        <v>11666</v>
      </c>
    </row>
    <row r="2859" spans="1:16" ht="43.2" x14ac:dyDescent="0.3">
      <c r="A2859" s="19" t="s">
        <v>8250</v>
      </c>
      <c r="B2859" s="18" t="s">
        <v>8251</v>
      </c>
      <c r="C2859" s="18" t="s">
        <v>8252</v>
      </c>
      <c r="D2859" s="18" t="s">
        <v>526</v>
      </c>
      <c r="E2859" s="18" t="s">
        <v>5651</v>
      </c>
      <c r="F2859" s="18" t="s">
        <v>11505</v>
      </c>
      <c r="G2859" s="18" t="s">
        <v>11506</v>
      </c>
      <c r="H2859" s="18" t="s">
        <v>11451</v>
      </c>
      <c r="I2859" s="18" t="s">
        <v>11502</v>
      </c>
      <c r="J2859" s="18" t="s">
        <v>11502</v>
      </c>
      <c r="K2859" s="18" t="s">
        <v>11502</v>
      </c>
      <c r="L2859" s="18" t="s">
        <v>11502</v>
      </c>
      <c r="M2859" s="18" t="s">
        <v>11502</v>
      </c>
      <c r="N2859" s="18" t="s">
        <v>11664</v>
      </c>
      <c r="O2859" s="18" t="s">
        <v>11665</v>
      </c>
      <c r="P2859" s="20" t="s">
        <v>11666</v>
      </c>
    </row>
    <row r="2860" spans="1:16" ht="43.2" x14ac:dyDescent="0.3">
      <c r="A2860" s="19" t="s">
        <v>8253</v>
      </c>
      <c r="B2860" s="18" t="s">
        <v>8254</v>
      </c>
      <c r="C2860" s="18" t="s">
        <v>8255</v>
      </c>
      <c r="D2860" s="18" t="s">
        <v>526</v>
      </c>
      <c r="E2860" s="18" t="s">
        <v>5651</v>
      </c>
      <c r="F2860" s="18" t="s">
        <v>11505</v>
      </c>
      <c r="G2860" s="18" t="s">
        <v>11506</v>
      </c>
      <c r="H2860" s="18" t="s">
        <v>11451</v>
      </c>
      <c r="I2860" s="18" t="s">
        <v>11502</v>
      </c>
      <c r="J2860" s="18" t="s">
        <v>11502</v>
      </c>
      <c r="K2860" s="18" t="s">
        <v>11502</v>
      </c>
      <c r="L2860" s="18" t="s">
        <v>11502</v>
      </c>
      <c r="M2860" s="18" t="s">
        <v>11502</v>
      </c>
      <c r="N2860" s="18" t="s">
        <v>11664</v>
      </c>
      <c r="O2860" s="18" t="s">
        <v>11665</v>
      </c>
      <c r="P2860" s="20" t="s">
        <v>11666</v>
      </c>
    </row>
    <row r="2861" spans="1:16" ht="43.2" x14ac:dyDescent="0.3">
      <c r="A2861" s="19" t="s">
        <v>8256</v>
      </c>
      <c r="B2861" s="18" t="s">
        <v>8257</v>
      </c>
      <c r="C2861" s="18" t="s">
        <v>8258</v>
      </c>
      <c r="D2861" s="18" t="s">
        <v>526</v>
      </c>
      <c r="E2861" s="18" t="s">
        <v>5651</v>
      </c>
      <c r="F2861" s="18" t="s">
        <v>11505</v>
      </c>
      <c r="G2861" s="18" t="s">
        <v>11506</v>
      </c>
      <c r="H2861" s="18" t="s">
        <v>11451</v>
      </c>
      <c r="I2861" s="18" t="s">
        <v>11502</v>
      </c>
      <c r="J2861" s="18" t="s">
        <v>11502</v>
      </c>
      <c r="K2861" s="18" t="s">
        <v>11502</v>
      </c>
      <c r="L2861" s="18" t="s">
        <v>11502</v>
      </c>
      <c r="M2861" s="18" t="s">
        <v>11502</v>
      </c>
      <c r="N2861" s="18" t="s">
        <v>11664</v>
      </c>
      <c r="O2861" s="18" t="s">
        <v>11665</v>
      </c>
      <c r="P2861" s="20" t="s">
        <v>11666</v>
      </c>
    </row>
    <row r="2862" spans="1:16" ht="43.2" x14ac:dyDescent="0.3">
      <c r="A2862" s="19" t="s">
        <v>8259</v>
      </c>
      <c r="B2862" s="18" t="s">
        <v>8260</v>
      </c>
      <c r="C2862" s="18" t="s">
        <v>8261</v>
      </c>
      <c r="D2862" s="18" t="s">
        <v>526</v>
      </c>
      <c r="E2862" s="18" t="s">
        <v>5651</v>
      </c>
      <c r="F2862" s="18" t="s">
        <v>11505</v>
      </c>
      <c r="G2862" s="18" t="s">
        <v>11506</v>
      </c>
      <c r="H2862" s="18" t="s">
        <v>11451</v>
      </c>
      <c r="I2862" s="18" t="s">
        <v>11502</v>
      </c>
      <c r="J2862" s="18" t="s">
        <v>11502</v>
      </c>
      <c r="K2862" s="18" t="s">
        <v>11502</v>
      </c>
      <c r="L2862" s="18" t="s">
        <v>11502</v>
      </c>
      <c r="M2862" s="18" t="s">
        <v>11502</v>
      </c>
      <c r="N2862" s="18" t="s">
        <v>11664</v>
      </c>
      <c r="O2862" s="18" t="s">
        <v>11665</v>
      </c>
      <c r="P2862" s="20" t="s">
        <v>11666</v>
      </c>
    </row>
    <row r="2863" spans="1:16" ht="43.2" x14ac:dyDescent="0.3">
      <c r="A2863" s="19" t="s">
        <v>8262</v>
      </c>
      <c r="B2863" s="18" t="s">
        <v>8263</v>
      </c>
      <c r="C2863" s="18" t="s">
        <v>8264</v>
      </c>
      <c r="D2863" s="18" t="s">
        <v>526</v>
      </c>
      <c r="E2863" s="18" t="s">
        <v>5651</v>
      </c>
      <c r="F2863" s="18" t="s">
        <v>11505</v>
      </c>
      <c r="G2863" s="18" t="s">
        <v>11506</v>
      </c>
      <c r="H2863" s="18" t="s">
        <v>11451</v>
      </c>
      <c r="I2863" s="18" t="s">
        <v>11502</v>
      </c>
      <c r="J2863" s="18" t="s">
        <v>11502</v>
      </c>
      <c r="K2863" s="18" t="s">
        <v>11502</v>
      </c>
      <c r="L2863" s="18" t="s">
        <v>11502</v>
      </c>
      <c r="M2863" s="18" t="s">
        <v>11502</v>
      </c>
      <c r="N2863" s="18" t="s">
        <v>11664</v>
      </c>
      <c r="O2863" s="18" t="s">
        <v>11665</v>
      </c>
      <c r="P2863" s="20" t="s">
        <v>11666</v>
      </c>
    </row>
    <row r="2864" spans="1:16" ht="43.2" x14ac:dyDescent="0.3">
      <c r="A2864" s="19" t="s">
        <v>8265</v>
      </c>
      <c r="B2864" s="18" t="s">
        <v>8266</v>
      </c>
      <c r="C2864" s="18" t="s">
        <v>8267</v>
      </c>
      <c r="D2864" s="18" t="s">
        <v>526</v>
      </c>
      <c r="E2864" s="18" t="s">
        <v>5651</v>
      </c>
      <c r="F2864" s="18" t="s">
        <v>11505</v>
      </c>
      <c r="G2864" s="18" t="s">
        <v>11506</v>
      </c>
      <c r="H2864" s="18" t="s">
        <v>11451</v>
      </c>
      <c r="I2864" s="18" t="s">
        <v>11502</v>
      </c>
      <c r="J2864" s="18" t="s">
        <v>11502</v>
      </c>
      <c r="K2864" s="18" t="s">
        <v>11502</v>
      </c>
      <c r="L2864" s="18" t="s">
        <v>11502</v>
      </c>
      <c r="M2864" s="18" t="s">
        <v>11502</v>
      </c>
      <c r="N2864" s="18" t="s">
        <v>11664</v>
      </c>
      <c r="O2864" s="18" t="s">
        <v>11665</v>
      </c>
      <c r="P2864" s="20" t="s">
        <v>11666</v>
      </c>
    </row>
    <row r="2865" spans="1:16" ht="43.2" x14ac:dyDescent="0.3">
      <c r="A2865" s="19" t="s">
        <v>8268</v>
      </c>
      <c r="B2865" s="18" t="s">
        <v>8269</v>
      </c>
      <c r="C2865" s="18" t="s">
        <v>8270</v>
      </c>
      <c r="D2865" s="18" t="s">
        <v>526</v>
      </c>
      <c r="E2865" s="18" t="s">
        <v>5651</v>
      </c>
      <c r="F2865" s="18" t="s">
        <v>11505</v>
      </c>
      <c r="G2865" s="18" t="s">
        <v>11506</v>
      </c>
      <c r="H2865" s="18" t="s">
        <v>11451</v>
      </c>
      <c r="I2865" s="18" t="s">
        <v>11502</v>
      </c>
      <c r="J2865" s="18" t="s">
        <v>11502</v>
      </c>
      <c r="K2865" s="18" t="s">
        <v>11502</v>
      </c>
      <c r="L2865" s="18" t="s">
        <v>11502</v>
      </c>
      <c r="M2865" s="18" t="s">
        <v>11502</v>
      </c>
      <c r="N2865" s="18" t="s">
        <v>11664</v>
      </c>
      <c r="O2865" s="18" t="s">
        <v>11665</v>
      </c>
      <c r="P2865" s="20" t="s">
        <v>11666</v>
      </c>
    </row>
    <row r="2866" spans="1:16" ht="43.2" x14ac:dyDescent="0.3">
      <c r="A2866" s="19" t="s">
        <v>8271</v>
      </c>
      <c r="B2866" s="18" t="s">
        <v>8272</v>
      </c>
      <c r="C2866" s="18" t="s">
        <v>8273</v>
      </c>
      <c r="D2866" s="18" t="s">
        <v>526</v>
      </c>
      <c r="E2866" s="18" t="s">
        <v>5651</v>
      </c>
      <c r="F2866" s="18" t="s">
        <v>11505</v>
      </c>
      <c r="G2866" s="18" t="s">
        <v>11506</v>
      </c>
      <c r="H2866" s="18" t="s">
        <v>11451</v>
      </c>
      <c r="I2866" s="18" t="s">
        <v>11502</v>
      </c>
      <c r="J2866" s="18" t="s">
        <v>11502</v>
      </c>
      <c r="K2866" s="18" t="s">
        <v>11502</v>
      </c>
      <c r="L2866" s="18" t="s">
        <v>11502</v>
      </c>
      <c r="M2866" s="18" t="s">
        <v>11502</v>
      </c>
      <c r="N2866" s="18" t="s">
        <v>11664</v>
      </c>
      <c r="O2866" s="18" t="s">
        <v>11665</v>
      </c>
      <c r="P2866" s="20" t="s">
        <v>11666</v>
      </c>
    </row>
    <row r="2867" spans="1:16" ht="43.2" x14ac:dyDescent="0.3">
      <c r="A2867" s="19" t="s">
        <v>8274</v>
      </c>
      <c r="B2867" s="18" t="s">
        <v>8275</v>
      </c>
      <c r="C2867" s="18" t="s">
        <v>8276</v>
      </c>
      <c r="D2867" s="18" t="s">
        <v>526</v>
      </c>
      <c r="E2867" s="18" t="s">
        <v>5651</v>
      </c>
      <c r="F2867" s="18" t="s">
        <v>11505</v>
      </c>
      <c r="G2867" s="18" t="s">
        <v>11506</v>
      </c>
      <c r="H2867" s="18" t="s">
        <v>11451</v>
      </c>
      <c r="I2867" s="18" t="s">
        <v>11502</v>
      </c>
      <c r="J2867" s="18" t="s">
        <v>11502</v>
      </c>
      <c r="K2867" s="18" t="s">
        <v>11502</v>
      </c>
      <c r="L2867" s="18" t="s">
        <v>11502</v>
      </c>
      <c r="M2867" s="18" t="s">
        <v>11502</v>
      </c>
      <c r="N2867" s="18" t="s">
        <v>11664</v>
      </c>
      <c r="O2867" s="18" t="s">
        <v>11665</v>
      </c>
      <c r="P2867" s="20" t="s">
        <v>11666</v>
      </c>
    </row>
    <row r="2868" spans="1:16" ht="43.2" x14ac:dyDescent="0.3">
      <c r="A2868" s="19" t="s">
        <v>8277</v>
      </c>
      <c r="B2868" s="18" t="s">
        <v>8278</v>
      </c>
      <c r="C2868" s="18" t="s">
        <v>8279</v>
      </c>
      <c r="D2868" s="18" t="s">
        <v>526</v>
      </c>
      <c r="E2868" s="18" t="s">
        <v>5651</v>
      </c>
      <c r="F2868" s="18" t="s">
        <v>11505</v>
      </c>
      <c r="G2868" s="18" t="s">
        <v>11506</v>
      </c>
      <c r="H2868" s="18" t="s">
        <v>11451</v>
      </c>
      <c r="I2868" s="18" t="s">
        <v>11502</v>
      </c>
      <c r="J2868" s="18" t="s">
        <v>11502</v>
      </c>
      <c r="K2868" s="18" t="s">
        <v>11502</v>
      </c>
      <c r="L2868" s="18" t="s">
        <v>11502</v>
      </c>
      <c r="M2868" s="18" t="s">
        <v>11502</v>
      </c>
      <c r="N2868" s="18" t="s">
        <v>11664</v>
      </c>
      <c r="O2868" s="18" t="s">
        <v>11665</v>
      </c>
      <c r="P2868" s="20" t="s">
        <v>11666</v>
      </c>
    </row>
    <row r="2869" spans="1:16" ht="43.2" x14ac:dyDescent="0.3">
      <c r="A2869" s="19" t="s">
        <v>8280</v>
      </c>
      <c r="B2869" s="18" t="s">
        <v>8281</v>
      </c>
      <c r="C2869" s="18" t="s">
        <v>8282</v>
      </c>
      <c r="D2869" s="18" t="s">
        <v>526</v>
      </c>
      <c r="E2869" s="18" t="s">
        <v>5651</v>
      </c>
      <c r="F2869" s="18" t="s">
        <v>11505</v>
      </c>
      <c r="G2869" s="18" t="s">
        <v>11506</v>
      </c>
      <c r="H2869" s="18" t="s">
        <v>11451</v>
      </c>
      <c r="I2869" s="18" t="s">
        <v>11502</v>
      </c>
      <c r="J2869" s="18" t="s">
        <v>11502</v>
      </c>
      <c r="K2869" s="18" t="s">
        <v>11502</v>
      </c>
      <c r="L2869" s="18" t="s">
        <v>11502</v>
      </c>
      <c r="M2869" s="18" t="s">
        <v>11502</v>
      </c>
      <c r="N2869" s="18" t="s">
        <v>11664</v>
      </c>
      <c r="O2869" s="18" t="s">
        <v>11665</v>
      </c>
      <c r="P2869" s="20" t="s">
        <v>11666</v>
      </c>
    </row>
    <row r="2870" spans="1:16" ht="43.2" x14ac:dyDescent="0.3">
      <c r="A2870" s="19" t="s">
        <v>8283</v>
      </c>
      <c r="B2870" s="18" t="s">
        <v>8284</v>
      </c>
      <c r="C2870" s="18" t="s">
        <v>8285</v>
      </c>
      <c r="D2870" s="18" t="s">
        <v>526</v>
      </c>
      <c r="E2870" s="18" t="s">
        <v>5651</v>
      </c>
      <c r="F2870" s="18" t="s">
        <v>11505</v>
      </c>
      <c r="G2870" s="18" t="s">
        <v>11506</v>
      </c>
      <c r="H2870" s="18" t="s">
        <v>11451</v>
      </c>
      <c r="I2870" s="18" t="s">
        <v>11502</v>
      </c>
      <c r="J2870" s="18" t="s">
        <v>11502</v>
      </c>
      <c r="K2870" s="18" t="s">
        <v>11502</v>
      </c>
      <c r="L2870" s="18" t="s">
        <v>11502</v>
      </c>
      <c r="M2870" s="18" t="s">
        <v>11502</v>
      </c>
      <c r="N2870" s="18" t="s">
        <v>11664</v>
      </c>
      <c r="O2870" s="18" t="s">
        <v>11665</v>
      </c>
      <c r="P2870" s="20" t="s">
        <v>11666</v>
      </c>
    </row>
    <row r="2871" spans="1:16" ht="43.2" x14ac:dyDescent="0.3">
      <c r="A2871" s="19" t="s">
        <v>8286</v>
      </c>
      <c r="B2871" s="18" t="s">
        <v>8287</v>
      </c>
      <c r="C2871" s="18" t="s">
        <v>8288</v>
      </c>
      <c r="D2871" s="18" t="s">
        <v>526</v>
      </c>
      <c r="E2871" s="18" t="s">
        <v>5651</v>
      </c>
      <c r="F2871" s="18" t="s">
        <v>11505</v>
      </c>
      <c r="G2871" s="18" t="s">
        <v>11506</v>
      </c>
      <c r="H2871" s="18" t="s">
        <v>11451</v>
      </c>
      <c r="I2871" s="18" t="s">
        <v>11502</v>
      </c>
      <c r="J2871" s="18" t="s">
        <v>11502</v>
      </c>
      <c r="K2871" s="18" t="s">
        <v>11502</v>
      </c>
      <c r="L2871" s="18" t="s">
        <v>11502</v>
      </c>
      <c r="M2871" s="18" t="s">
        <v>11502</v>
      </c>
      <c r="N2871" s="18" t="s">
        <v>11664</v>
      </c>
      <c r="O2871" s="18" t="s">
        <v>11665</v>
      </c>
      <c r="P2871" s="20" t="s">
        <v>11666</v>
      </c>
    </row>
    <row r="2872" spans="1:16" ht="43.2" x14ac:dyDescent="0.3">
      <c r="A2872" s="19" t="s">
        <v>8289</v>
      </c>
      <c r="B2872" s="18" t="s">
        <v>8290</v>
      </c>
      <c r="C2872" s="18" t="s">
        <v>8291</v>
      </c>
      <c r="D2872" s="18" t="s">
        <v>526</v>
      </c>
      <c r="E2872" s="18" t="s">
        <v>5651</v>
      </c>
      <c r="F2872" s="18" t="s">
        <v>11505</v>
      </c>
      <c r="G2872" s="18" t="s">
        <v>11506</v>
      </c>
      <c r="H2872" s="18" t="s">
        <v>11451</v>
      </c>
      <c r="I2872" s="18" t="s">
        <v>11502</v>
      </c>
      <c r="J2872" s="18" t="s">
        <v>11502</v>
      </c>
      <c r="K2872" s="18" t="s">
        <v>11502</v>
      </c>
      <c r="L2872" s="18" t="s">
        <v>11502</v>
      </c>
      <c r="M2872" s="18" t="s">
        <v>11502</v>
      </c>
      <c r="N2872" s="18" t="s">
        <v>11664</v>
      </c>
      <c r="O2872" s="18" t="s">
        <v>11665</v>
      </c>
      <c r="P2872" s="20" t="s">
        <v>11666</v>
      </c>
    </row>
    <row r="2873" spans="1:16" ht="43.2" x14ac:dyDescent="0.3">
      <c r="A2873" s="19" t="s">
        <v>8292</v>
      </c>
      <c r="B2873" s="18" t="s">
        <v>8293</v>
      </c>
      <c r="C2873" s="18" t="s">
        <v>8294</v>
      </c>
      <c r="D2873" s="18" t="s">
        <v>526</v>
      </c>
      <c r="E2873" s="18" t="s">
        <v>5651</v>
      </c>
      <c r="F2873" s="18" t="s">
        <v>11505</v>
      </c>
      <c r="G2873" s="18" t="s">
        <v>11506</v>
      </c>
      <c r="H2873" s="18" t="s">
        <v>11451</v>
      </c>
      <c r="I2873" s="18" t="s">
        <v>11502</v>
      </c>
      <c r="J2873" s="18" t="s">
        <v>11502</v>
      </c>
      <c r="K2873" s="18" t="s">
        <v>11502</v>
      </c>
      <c r="L2873" s="18" t="s">
        <v>11502</v>
      </c>
      <c r="M2873" s="18" t="s">
        <v>11502</v>
      </c>
      <c r="N2873" s="18" t="s">
        <v>11664</v>
      </c>
      <c r="O2873" s="18" t="s">
        <v>11665</v>
      </c>
      <c r="P2873" s="20" t="s">
        <v>11666</v>
      </c>
    </row>
    <row r="2874" spans="1:16" ht="43.2" x14ac:dyDescent="0.3">
      <c r="A2874" s="19" t="s">
        <v>8295</v>
      </c>
      <c r="B2874" s="18" t="s">
        <v>8296</v>
      </c>
      <c r="C2874" s="18" t="s">
        <v>8297</v>
      </c>
      <c r="D2874" s="18" t="s">
        <v>526</v>
      </c>
      <c r="E2874" s="18" t="s">
        <v>5651</v>
      </c>
      <c r="F2874" s="18" t="s">
        <v>11505</v>
      </c>
      <c r="G2874" s="18" t="s">
        <v>11506</v>
      </c>
      <c r="H2874" s="18" t="s">
        <v>11451</v>
      </c>
      <c r="I2874" s="18" t="s">
        <v>11502</v>
      </c>
      <c r="J2874" s="18" t="s">
        <v>11502</v>
      </c>
      <c r="K2874" s="18" t="s">
        <v>11502</v>
      </c>
      <c r="L2874" s="18" t="s">
        <v>11502</v>
      </c>
      <c r="M2874" s="18" t="s">
        <v>11502</v>
      </c>
      <c r="N2874" s="18" t="s">
        <v>11664</v>
      </c>
      <c r="O2874" s="18" t="s">
        <v>11665</v>
      </c>
      <c r="P2874" s="20" t="s">
        <v>11666</v>
      </c>
    </row>
    <row r="2875" spans="1:16" ht="43.2" x14ac:dyDescent="0.3">
      <c r="A2875" s="19" t="s">
        <v>8298</v>
      </c>
      <c r="B2875" s="18" t="s">
        <v>8299</v>
      </c>
      <c r="C2875" s="18" t="s">
        <v>8300</v>
      </c>
      <c r="D2875" s="18" t="s">
        <v>526</v>
      </c>
      <c r="E2875" s="18" t="s">
        <v>5651</v>
      </c>
      <c r="F2875" s="18" t="s">
        <v>11505</v>
      </c>
      <c r="G2875" s="18" t="s">
        <v>11506</v>
      </c>
      <c r="H2875" s="18" t="s">
        <v>11451</v>
      </c>
      <c r="I2875" s="18" t="s">
        <v>11502</v>
      </c>
      <c r="J2875" s="18" t="s">
        <v>11502</v>
      </c>
      <c r="K2875" s="18" t="s">
        <v>11502</v>
      </c>
      <c r="L2875" s="18" t="s">
        <v>11502</v>
      </c>
      <c r="M2875" s="18" t="s">
        <v>11502</v>
      </c>
      <c r="N2875" s="18" t="s">
        <v>11664</v>
      </c>
      <c r="O2875" s="18" t="s">
        <v>11665</v>
      </c>
      <c r="P2875" s="20" t="s">
        <v>11666</v>
      </c>
    </row>
    <row r="2876" spans="1:16" ht="43.2" x14ac:dyDescent="0.3">
      <c r="A2876" s="19" t="s">
        <v>8301</v>
      </c>
      <c r="B2876" s="18" t="s">
        <v>8302</v>
      </c>
      <c r="C2876" s="18" t="s">
        <v>8303</v>
      </c>
      <c r="D2876" s="18" t="s">
        <v>526</v>
      </c>
      <c r="E2876" s="18" t="s">
        <v>5651</v>
      </c>
      <c r="F2876" s="18" t="s">
        <v>11505</v>
      </c>
      <c r="G2876" s="18" t="s">
        <v>11506</v>
      </c>
      <c r="H2876" s="18" t="s">
        <v>11451</v>
      </c>
      <c r="I2876" s="18" t="s">
        <v>11502</v>
      </c>
      <c r="J2876" s="18" t="s">
        <v>11502</v>
      </c>
      <c r="K2876" s="18" t="s">
        <v>11502</v>
      </c>
      <c r="L2876" s="18" t="s">
        <v>11502</v>
      </c>
      <c r="M2876" s="18" t="s">
        <v>11502</v>
      </c>
      <c r="N2876" s="18" t="s">
        <v>11664</v>
      </c>
      <c r="O2876" s="18" t="s">
        <v>11665</v>
      </c>
      <c r="P2876" s="20" t="s">
        <v>11666</v>
      </c>
    </row>
    <row r="2877" spans="1:16" ht="43.2" x14ac:dyDescent="0.3">
      <c r="A2877" s="19" t="s">
        <v>8304</v>
      </c>
      <c r="B2877" s="18" t="s">
        <v>8305</v>
      </c>
      <c r="C2877" s="18" t="s">
        <v>8306</v>
      </c>
      <c r="D2877" s="18" t="s">
        <v>526</v>
      </c>
      <c r="E2877" s="18" t="s">
        <v>5651</v>
      </c>
      <c r="F2877" s="18" t="s">
        <v>11505</v>
      </c>
      <c r="G2877" s="18" t="s">
        <v>11506</v>
      </c>
      <c r="H2877" s="18" t="s">
        <v>11451</v>
      </c>
      <c r="I2877" s="18" t="s">
        <v>11502</v>
      </c>
      <c r="J2877" s="18" t="s">
        <v>11502</v>
      </c>
      <c r="K2877" s="18" t="s">
        <v>11502</v>
      </c>
      <c r="L2877" s="18" t="s">
        <v>11502</v>
      </c>
      <c r="M2877" s="18" t="s">
        <v>11502</v>
      </c>
      <c r="N2877" s="18" t="s">
        <v>11664</v>
      </c>
      <c r="O2877" s="18" t="s">
        <v>11665</v>
      </c>
      <c r="P2877" s="20" t="s">
        <v>11666</v>
      </c>
    </row>
    <row r="2878" spans="1:16" ht="43.2" x14ac:dyDescent="0.3">
      <c r="A2878" s="19" t="s">
        <v>8307</v>
      </c>
      <c r="B2878" s="18" t="s">
        <v>8308</v>
      </c>
      <c r="C2878" s="18" t="s">
        <v>8309</v>
      </c>
      <c r="D2878" s="18" t="s">
        <v>526</v>
      </c>
      <c r="E2878" s="18" t="s">
        <v>5651</v>
      </c>
      <c r="F2878" s="18" t="s">
        <v>11505</v>
      </c>
      <c r="G2878" s="18" t="s">
        <v>11506</v>
      </c>
      <c r="H2878" s="18" t="s">
        <v>11451</v>
      </c>
      <c r="I2878" s="18" t="s">
        <v>11502</v>
      </c>
      <c r="J2878" s="18" t="s">
        <v>11502</v>
      </c>
      <c r="K2878" s="18" t="s">
        <v>11502</v>
      </c>
      <c r="L2878" s="18" t="s">
        <v>11502</v>
      </c>
      <c r="M2878" s="18" t="s">
        <v>11502</v>
      </c>
      <c r="N2878" s="18" t="s">
        <v>11664</v>
      </c>
      <c r="O2878" s="18" t="s">
        <v>11665</v>
      </c>
      <c r="P2878" s="20" t="s">
        <v>11666</v>
      </c>
    </row>
    <row r="2879" spans="1:16" ht="43.2" x14ac:dyDescent="0.3">
      <c r="A2879" s="19" t="s">
        <v>8310</v>
      </c>
      <c r="B2879" s="18" t="s">
        <v>8311</v>
      </c>
      <c r="C2879" s="18" t="s">
        <v>8312</v>
      </c>
      <c r="D2879" s="18" t="s">
        <v>526</v>
      </c>
      <c r="E2879" s="18" t="s">
        <v>5651</v>
      </c>
      <c r="F2879" s="18" t="s">
        <v>11505</v>
      </c>
      <c r="G2879" s="18" t="s">
        <v>11506</v>
      </c>
      <c r="H2879" s="18" t="s">
        <v>11451</v>
      </c>
      <c r="I2879" s="18" t="s">
        <v>11502</v>
      </c>
      <c r="J2879" s="18" t="s">
        <v>11502</v>
      </c>
      <c r="K2879" s="18" t="s">
        <v>11502</v>
      </c>
      <c r="L2879" s="18" t="s">
        <v>11502</v>
      </c>
      <c r="M2879" s="18" t="s">
        <v>11502</v>
      </c>
      <c r="N2879" s="18" t="s">
        <v>11664</v>
      </c>
      <c r="O2879" s="18" t="s">
        <v>11665</v>
      </c>
      <c r="P2879" s="20" t="s">
        <v>11666</v>
      </c>
    </row>
    <row r="2880" spans="1:16" ht="43.2" x14ac:dyDescent="0.3">
      <c r="A2880" s="19" t="s">
        <v>8313</v>
      </c>
      <c r="B2880" s="18" t="s">
        <v>8314</v>
      </c>
      <c r="C2880" s="18" t="s">
        <v>8315</v>
      </c>
      <c r="D2880" s="18" t="s">
        <v>1124</v>
      </c>
      <c r="E2880" s="18" t="s">
        <v>957</v>
      </c>
      <c r="F2880" s="18" t="s">
        <v>11526</v>
      </c>
      <c r="G2880" s="18" t="s">
        <v>11527</v>
      </c>
      <c r="H2880" s="18" t="s">
        <v>11451</v>
      </c>
      <c r="I2880" s="18" t="s">
        <v>11502</v>
      </c>
      <c r="J2880" s="18" t="s">
        <v>11502</v>
      </c>
      <c r="K2880" s="18" t="s">
        <v>11502</v>
      </c>
      <c r="L2880" s="18" t="s">
        <v>11502</v>
      </c>
      <c r="M2880" s="18" t="s">
        <v>11502</v>
      </c>
      <c r="N2880" s="18" t="s">
        <v>11664</v>
      </c>
      <c r="O2880" s="18" t="s">
        <v>11665</v>
      </c>
      <c r="P2880" s="20" t="s">
        <v>11666</v>
      </c>
    </row>
    <row r="2881" spans="1:16" ht="43.2" x14ac:dyDescent="0.3">
      <c r="A2881" s="19" t="s">
        <v>8316</v>
      </c>
      <c r="B2881" s="18" t="s">
        <v>8317</v>
      </c>
      <c r="C2881" s="18" t="s">
        <v>8318</v>
      </c>
      <c r="D2881" s="18" t="s">
        <v>1124</v>
      </c>
      <c r="E2881" s="18" t="s">
        <v>957</v>
      </c>
      <c r="F2881" s="18" t="s">
        <v>11526</v>
      </c>
      <c r="G2881" s="18" t="s">
        <v>11527</v>
      </c>
      <c r="H2881" s="18" t="s">
        <v>11451</v>
      </c>
      <c r="I2881" s="18" t="s">
        <v>11502</v>
      </c>
      <c r="J2881" s="18" t="s">
        <v>11502</v>
      </c>
      <c r="K2881" s="18" t="s">
        <v>11502</v>
      </c>
      <c r="L2881" s="18" t="s">
        <v>11502</v>
      </c>
      <c r="M2881" s="18" t="s">
        <v>11502</v>
      </c>
      <c r="N2881" s="18" t="s">
        <v>11664</v>
      </c>
      <c r="O2881" s="18" t="s">
        <v>11665</v>
      </c>
      <c r="P2881" s="20" t="s">
        <v>11666</v>
      </c>
    </row>
    <row r="2882" spans="1:16" ht="43.2" x14ac:dyDescent="0.3">
      <c r="A2882" s="19" t="s">
        <v>8319</v>
      </c>
      <c r="B2882" s="18" t="s">
        <v>8320</v>
      </c>
      <c r="C2882" s="18" t="s">
        <v>8321</v>
      </c>
      <c r="D2882" s="18" t="s">
        <v>1124</v>
      </c>
      <c r="E2882" s="18" t="s">
        <v>957</v>
      </c>
      <c r="F2882" s="18" t="s">
        <v>11526</v>
      </c>
      <c r="G2882" s="18" t="s">
        <v>11527</v>
      </c>
      <c r="H2882" s="18" t="s">
        <v>11451</v>
      </c>
      <c r="I2882" s="18" t="s">
        <v>11502</v>
      </c>
      <c r="J2882" s="18" t="s">
        <v>11502</v>
      </c>
      <c r="K2882" s="18" t="s">
        <v>11502</v>
      </c>
      <c r="L2882" s="18" t="s">
        <v>11502</v>
      </c>
      <c r="M2882" s="18" t="s">
        <v>11502</v>
      </c>
      <c r="N2882" s="18" t="s">
        <v>11664</v>
      </c>
      <c r="O2882" s="18" t="s">
        <v>11665</v>
      </c>
      <c r="P2882" s="20" t="s">
        <v>11666</v>
      </c>
    </row>
    <row r="2883" spans="1:16" ht="43.2" x14ac:dyDescent="0.3">
      <c r="A2883" s="19" t="s">
        <v>8322</v>
      </c>
      <c r="B2883" s="18" t="s">
        <v>8323</v>
      </c>
      <c r="C2883" s="18" t="s">
        <v>8324</v>
      </c>
      <c r="D2883" s="18" t="s">
        <v>1124</v>
      </c>
      <c r="E2883" s="18" t="s">
        <v>957</v>
      </c>
      <c r="F2883" s="18" t="s">
        <v>11526</v>
      </c>
      <c r="G2883" s="18" t="s">
        <v>11527</v>
      </c>
      <c r="H2883" s="18" t="s">
        <v>11451</v>
      </c>
      <c r="I2883" s="18" t="s">
        <v>11502</v>
      </c>
      <c r="J2883" s="18" t="s">
        <v>11502</v>
      </c>
      <c r="K2883" s="18" t="s">
        <v>11502</v>
      </c>
      <c r="L2883" s="18" t="s">
        <v>11502</v>
      </c>
      <c r="M2883" s="18" t="s">
        <v>11502</v>
      </c>
      <c r="N2883" s="18" t="s">
        <v>11664</v>
      </c>
      <c r="O2883" s="18" t="s">
        <v>11665</v>
      </c>
      <c r="P2883" s="20" t="s">
        <v>11666</v>
      </c>
    </row>
    <row r="2884" spans="1:16" ht="43.2" x14ac:dyDescent="0.3">
      <c r="A2884" s="19" t="s">
        <v>8325</v>
      </c>
      <c r="B2884" s="18" t="s">
        <v>8326</v>
      </c>
      <c r="C2884" s="18" t="s">
        <v>8327</v>
      </c>
      <c r="D2884" s="18" t="s">
        <v>1124</v>
      </c>
      <c r="E2884" s="18" t="s">
        <v>957</v>
      </c>
      <c r="F2884" s="18" t="s">
        <v>11526</v>
      </c>
      <c r="G2884" s="18" t="s">
        <v>11527</v>
      </c>
      <c r="H2884" s="18" t="s">
        <v>11451</v>
      </c>
      <c r="I2884" s="18" t="s">
        <v>11502</v>
      </c>
      <c r="J2884" s="18" t="s">
        <v>11502</v>
      </c>
      <c r="K2884" s="18" t="s">
        <v>11502</v>
      </c>
      <c r="L2884" s="18" t="s">
        <v>11502</v>
      </c>
      <c r="M2884" s="18" t="s">
        <v>11502</v>
      </c>
      <c r="N2884" s="18" t="s">
        <v>11664</v>
      </c>
      <c r="O2884" s="18" t="s">
        <v>11665</v>
      </c>
      <c r="P2884" s="20" t="s">
        <v>11666</v>
      </c>
    </row>
    <row r="2885" spans="1:16" ht="43.2" x14ac:dyDescent="0.3">
      <c r="A2885" s="19" t="s">
        <v>8328</v>
      </c>
      <c r="B2885" s="18" t="s">
        <v>8329</v>
      </c>
      <c r="C2885" s="18" t="s">
        <v>8330</v>
      </c>
      <c r="D2885" s="18" t="s">
        <v>1124</v>
      </c>
      <c r="E2885" s="18" t="s">
        <v>957</v>
      </c>
      <c r="F2885" s="18" t="s">
        <v>11526</v>
      </c>
      <c r="G2885" s="18" t="s">
        <v>11527</v>
      </c>
      <c r="H2885" s="18" t="s">
        <v>11451</v>
      </c>
      <c r="I2885" s="18" t="s">
        <v>11502</v>
      </c>
      <c r="J2885" s="18" t="s">
        <v>11502</v>
      </c>
      <c r="K2885" s="18" t="s">
        <v>11502</v>
      </c>
      <c r="L2885" s="18" t="s">
        <v>11502</v>
      </c>
      <c r="M2885" s="18" t="s">
        <v>11502</v>
      </c>
      <c r="N2885" s="18" t="s">
        <v>11664</v>
      </c>
      <c r="O2885" s="18" t="s">
        <v>11665</v>
      </c>
      <c r="P2885" s="20" t="s">
        <v>11666</v>
      </c>
    </row>
    <row r="2886" spans="1:16" ht="43.2" x14ac:dyDescent="0.3">
      <c r="A2886" s="19" t="s">
        <v>8331</v>
      </c>
      <c r="B2886" s="18" t="s">
        <v>8332</v>
      </c>
      <c r="C2886" s="18" t="s">
        <v>8333</v>
      </c>
      <c r="D2886" s="18" t="s">
        <v>1124</v>
      </c>
      <c r="E2886" s="18" t="s">
        <v>957</v>
      </c>
      <c r="F2886" s="18" t="s">
        <v>11526</v>
      </c>
      <c r="G2886" s="18" t="s">
        <v>11527</v>
      </c>
      <c r="H2886" s="18" t="s">
        <v>11451</v>
      </c>
      <c r="I2886" s="18" t="s">
        <v>11502</v>
      </c>
      <c r="J2886" s="18" t="s">
        <v>11502</v>
      </c>
      <c r="K2886" s="18" t="s">
        <v>11502</v>
      </c>
      <c r="L2886" s="18" t="s">
        <v>11502</v>
      </c>
      <c r="M2886" s="18" t="s">
        <v>11502</v>
      </c>
      <c r="N2886" s="18" t="s">
        <v>11664</v>
      </c>
      <c r="O2886" s="18" t="s">
        <v>11665</v>
      </c>
      <c r="P2886" s="20" t="s">
        <v>11666</v>
      </c>
    </row>
    <row r="2887" spans="1:16" ht="43.2" x14ac:dyDescent="0.3">
      <c r="A2887" s="19" t="s">
        <v>8334</v>
      </c>
      <c r="B2887" s="18" t="s">
        <v>8335</v>
      </c>
      <c r="C2887" s="18" t="s">
        <v>8336</v>
      </c>
      <c r="D2887" s="18" t="s">
        <v>1124</v>
      </c>
      <c r="E2887" s="18" t="s">
        <v>957</v>
      </c>
      <c r="F2887" s="18" t="s">
        <v>11526</v>
      </c>
      <c r="G2887" s="18" t="s">
        <v>11527</v>
      </c>
      <c r="H2887" s="18" t="s">
        <v>11451</v>
      </c>
      <c r="I2887" s="18" t="s">
        <v>11502</v>
      </c>
      <c r="J2887" s="18" t="s">
        <v>11502</v>
      </c>
      <c r="K2887" s="18" t="s">
        <v>11502</v>
      </c>
      <c r="L2887" s="18" t="s">
        <v>11502</v>
      </c>
      <c r="M2887" s="18" t="s">
        <v>11502</v>
      </c>
      <c r="N2887" s="18" t="s">
        <v>11664</v>
      </c>
      <c r="O2887" s="18" t="s">
        <v>11665</v>
      </c>
      <c r="P2887" s="20" t="s">
        <v>11666</v>
      </c>
    </row>
    <row r="2888" spans="1:16" ht="43.2" x14ac:dyDescent="0.3">
      <c r="A2888" s="19" t="s">
        <v>8337</v>
      </c>
      <c r="B2888" s="18" t="s">
        <v>8338</v>
      </c>
      <c r="C2888" s="18" t="s">
        <v>8339</v>
      </c>
      <c r="D2888" s="18" t="s">
        <v>1124</v>
      </c>
      <c r="E2888" s="18" t="s">
        <v>957</v>
      </c>
      <c r="F2888" s="18" t="s">
        <v>11526</v>
      </c>
      <c r="G2888" s="18" t="s">
        <v>11527</v>
      </c>
      <c r="H2888" s="18" t="s">
        <v>11451</v>
      </c>
      <c r="I2888" s="18" t="s">
        <v>11502</v>
      </c>
      <c r="J2888" s="18" t="s">
        <v>11502</v>
      </c>
      <c r="K2888" s="18" t="s">
        <v>11502</v>
      </c>
      <c r="L2888" s="18" t="s">
        <v>11502</v>
      </c>
      <c r="M2888" s="18" t="s">
        <v>11502</v>
      </c>
      <c r="N2888" s="18" t="s">
        <v>11664</v>
      </c>
      <c r="O2888" s="18" t="s">
        <v>11665</v>
      </c>
      <c r="P2888" s="20" t="s">
        <v>11666</v>
      </c>
    </row>
    <row r="2889" spans="1:16" ht="43.2" x14ac:dyDescent="0.3">
      <c r="A2889" s="19" t="s">
        <v>8340</v>
      </c>
      <c r="B2889" s="18" t="s">
        <v>8341</v>
      </c>
      <c r="C2889" s="18" t="s">
        <v>8342</v>
      </c>
      <c r="D2889" s="18" t="s">
        <v>1124</v>
      </c>
      <c r="E2889" s="18" t="s">
        <v>957</v>
      </c>
      <c r="F2889" s="18" t="s">
        <v>11526</v>
      </c>
      <c r="G2889" s="18" t="s">
        <v>11527</v>
      </c>
      <c r="H2889" s="18" t="s">
        <v>11451</v>
      </c>
      <c r="I2889" s="18" t="s">
        <v>11502</v>
      </c>
      <c r="J2889" s="18" t="s">
        <v>11502</v>
      </c>
      <c r="K2889" s="18" t="s">
        <v>11502</v>
      </c>
      <c r="L2889" s="18" t="s">
        <v>11502</v>
      </c>
      <c r="M2889" s="18" t="s">
        <v>11502</v>
      </c>
      <c r="N2889" s="18" t="s">
        <v>11664</v>
      </c>
      <c r="O2889" s="18" t="s">
        <v>11665</v>
      </c>
      <c r="P2889" s="20" t="s">
        <v>11666</v>
      </c>
    </row>
    <row r="2890" spans="1:16" ht="43.2" x14ac:dyDescent="0.3">
      <c r="A2890" s="19" t="s">
        <v>8343</v>
      </c>
      <c r="B2890" s="18" t="s">
        <v>8344</v>
      </c>
      <c r="C2890" s="18" t="s">
        <v>8345</v>
      </c>
      <c r="D2890" s="18" t="s">
        <v>1124</v>
      </c>
      <c r="E2890" s="18" t="s">
        <v>957</v>
      </c>
      <c r="F2890" s="18" t="s">
        <v>11526</v>
      </c>
      <c r="G2890" s="18" t="s">
        <v>11527</v>
      </c>
      <c r="H2890" s="18" t="s">
        <v>11451</v>
      </c>
      <c r="I2890" s="18" t="s">
        <v>11502</v>
      </c>
      <c r="J2890" s="18" t="s">
        <v>11502</v>
      </c>
      <c r="K2890" s="18" t="s">
        <v>11502</v>
      </c>
      <c r="L2890" s="18" t="s">
        <v>11502</v>
      </c>
      <c r="M2890" s="18" t="s">
        <v>11502</v>
      </c>
      <c r="N2890" s="18" t="s">
        <v>11664</v>
      </c>
      <c r="O2890" s="18" t="s">
        <v>11665</v>
      </c>
      <c r="P2890" s="20" t="s">
        <v>11666</v>
      </c>
    </row>
    <row r="2891" spans="1:16" ht="43.2" x14ac:dyDescent="0.3">
      <c r="A2891" s="19" t="s">
        <v>8346</v>
      </c>
      <c r="B2891" s="18" t="s">
        <v>8347</v>
      </c>
      <c r="C2891" s="18" t="s">
        <v>8348</v>
      </c>
      <c r="D2891" s="18" t="s">
        <v>1124</v>
      </c>
      <c r="E2891" s="18" t="s">
        <v>957</v>
      </c>
      <c r="F2891" s="18" t="s">
        <v>11526</v>
      </c>
      <c r="G2891" s="18" t="s">
        <v>11527</v>
      </c>
      <c r="H2891" s="18" t="s">
        <v>11451</v>
      </c>
      <c r="I2891" s="18" t="s">
        <v>11502</v>
      </c>
      <c r="J2891" s="18" t="s">
        <v>11502</v>
      </c>
      <c r="K2891" s="18" t="s">
        <v>11502</v>
      </c>
      <c r="L2891" s="18" t="s">
        <v>11502</v>
      </c>
      <c r="M2891" s="18" t="s">
        <v>11502</v>
      </c>
      <c r="N2891" s="18" t="s">
        <v>11664</v>
      </c>
      <c r="O2891" s="18" t="s">
        <v>11665</v>
      </c>
      <c r="P2891" s="20" t="s">
        <v>11666</v>
      </c>
    </row>
    <row r="2892" spans="1:16" ht="43.2" x14ac:dyDescent="0.3">
      <c r="A2892" s="19" t="s">
        <v>8349</v>
      </c>
      <c r="B2892" s="18" t="s">
        <v>8350</v>
      </c>
      <c r="C2892" s="18" t="s">
        <v>8351</v>
      </c>
      <c r="D2892" s="18" t="s">
        <v>1124</v>
      </c>
      <c r="E2892" s="18" t="s">
        <v>957</v>
      </c>
      <c r="F2892" s="18" t="s">
        <v>11526</v>
      </c>
      <c r="G2892" s="18" t="s">
        <v>11527</v>
      </c>
      <c r="H2892" s="18" t="s">
        <v>11451</v>
      </c>
      <c r="I2892" s="18" t="s">
        <v>11502</v>
      </c>
      <c r="J2892" s="18" t="s">
        <v>11502</v>
      </c>
      <c r="K2892" s="18" t="s">
        <v>11502</v>
      </c>
      <c r="L2892" s="18" t="s">
        <v>11502</v>
      </c>
      <c r="M2892" s="18" t="s">
        <v>11502</v>
      </c>
      <c r="N2892" s="18" t="s">
        <v>11664</v>
      </c>
      <c r="O2892" s="18" t="s">
        <v>11665</v>
      </c>
      <c r="P2892" s="20" t="s">
        <v>11666</v>
      </c>
    </row>
    <row r="2893" spans="1:16" ht="43.2" x14ac:dyDescent="0.3">
      <c r="A2893" s="19" t="s">
        <v>8352</v>
      </c>
      <c r="B2893" s="18" t="s">
        <v>8353</v>
      </c>
      <c r="C2893" s="18" t="s">
        <v>8354</v>
      </c>
      <c r="D2893" s="18" t="s">
        <v>1124</v>
      </c>
      <c r="E2893" s="18" t="s">
        <v>957</v>
      </c>
      <c r="F2893" s="18" t="s">
        <v>11526</v>
      </c>
      <c r="G2893" s="18" t="s">
        <v>11527</v>
      </c>
      <c r="H2893" s="18" t="s">
        <v>11451</v>
      </c>
      <c r="I2893" s="18" t="s">
        <v>11502</v>
      </c>
      <c r="J2893" s="18" t="s">
        <v>11502</v>
      </c>
      <c r="K2893" s="18" t="s">
        <v>11502</v>
      </c>
      <c r="L2893" s="18" t="s">
        <v>11502</v>
      </c>
      <c r="M2893" s="18" t="s">
        <v>11502</v>
      </c>
      <c r="N2893" s="18" t="s">
        <v>11664</v>
      </c>
      <c r="O2893" s="18" t="s">
        <v>11665</v>
      </c>
      <c r="P2893" s="20" t="s">
        <v>11666</v>
      </c>
    </row>
    <row r="2894" spans="1:16" ht="43.2" x14ac:dyDescent="0.3">
      <c r="A2894" s="19" t="s">
        <v>8355</v>
      </c>
      <c r="B2894" s="18" t="s">
        <v>8356</v>
      </c>
      <c r="C2894" s="18" t="s">
        <v>8356</v>
      </c>
      <c r="D2894" s="18" t="s">
        <v>1124</v>
      </c>
      <c r="E2894" s="18" t="s">
        <v>957</v>
      </c>
      <c r="F2894" s="18" t="s">
        <v>11526</v>
      </c>
      <c r="G2894" s="18" t="s">
        <v>11527</v>
      </c>
      <c r="H2894" s="18" t="s">
        <v>11451</v>
      </c>
      <c r="I2894" s="18" t="s">
        <v>11502</v>
      </c>
      <c r="J2894" s="18" t="s">
        <v>11502</v>
      </c>
      <c r="K2894" s="18" t="s">
        <v>11502</v>
      </c>
      <c r="L2894" s="18" t="s">
        <v>11502</v>
      </c>
      <c r="M2894" s="18" t="s">
        <v>11502</v>
      </c>
      <c r="N2894" s="18" t="s">
        <v>11664</v>
      </c>
      <c r="O2894" s="18" t="s">
        <v>11665</v>
      </c>
      <c r="P2894" s="20" t="s">
        <v>11666</v>
      </c>
    </row>
    <row r="2895" spans="1:16" ht="43.2" x14ac:dyDescent="0.3">
      <c r="A2895" s="19" t="s">
        <v>8357</v>
      </c>
      <c r="B2895" s="18" t="s">
        <v>8358</v>
      </c>
      <c r="C2895" s="18" t="s">
        <v>8359</v>
      </c>
      <c r="D2895" s="18" t="s">
        <v>1124</v>
      </c>
      <c r="E2895" s="18" t="s">
        <v>957</v>
      </c>
      <c r="F2895" s="18" t="s">
        <v>11526</v>
      </c>
      <c r="G2895" s="18" t="s">
        <v>11527</v>
      </c>
      <c r="H2895" s="18" t="s">
        <v>11451</v>
      </c>
      <c r="I2895" s="18" t="s">
        <v>11502</v>
      </c>
      <c r="J2895" s="18" t="s">
        <v>11502</v>
      </c>
      <c r="K2895" s="18" t="s">
        <v>11502</v>
      </c>
      <c r="L2895" s="18" t="s">
        <v>11502</v>
      </c>
      <c r="M2895" s="18" t="s">
        <v>11502</v>
      </c>
      <c r="N2895" s="18" t="s">
        <v>11664</v>
      </c>
      <c r="O2895" s="18" t="s">
        <v>11665</v>
      </c>
      <c r="P2895" s="20" t="s">
        <v>11666</v>
      </c>
    </row>
    <row r="2896" spans="1:16" ht="43.2" x14ac:dyDescent="0.3">
      <c r="A2896" s="19" t="s">
        <v>8360</v>
      </c>
      <c r="B2896" s="18" t="s">
        <v>8361</v>
      </c>
      <c r="C2896" s="18" t="s">
        <v>8362</v>
      </c>
      <c r="D2896" s="18" t="s">
        <v>1124</v>
      </c>
      <c r="E2896" s="18" t="s">
        <v>957</v>
      </c>
      <c r="F2896" s="18" t="s">
        <v>11526</v>
      </c>
      <c r="G2896" s="18" t="s">
        <v>11527</v>
      </c>
      <c r="H2896" s="18" t="s">
        <v>11451</v>
      </c>
      <c r="I2896" s="18" t="s">
        <v>11502</v>
      </c>
      <c r="J2896" s="18" t="s">
        <v>11502</v>
      </c>
      <c r="K2896" s="18" t="s">
        <v>11502</v>
      </c>
      <c r="L2896" s="18" t="s">
        <v>11502</v>
      </c>
      <c r="M2896" s="18" t="s">
        <v>11502</v>
      </c>
      <c r="N2896" s="18" t="s">
        <v>11664</v>
      </c>
      <c r="O2896" s="18" t="s">
        <v>11665</v>
      </c>
      <c r="P2896" s="20" t="s">
        <v>11666</v>
      </c>
    </row>
    <row r="2897" spans="1:16" ht="43.2" x14ac:dyDescent="0.3">
      <c r="A2897" s="19" t="s">
        <v>8363</v>
      </c>
      <c r="B2897" s="18" t="s">
        <v>8364</v>
      </c>
      <c r="C2897" s="18" t="s">
        <v>8365</v>
      </c>
      <c r="D2897" s="18" t="s">
        <v>1124</v>
      </c>
      <c r="E2897" s="18" t="s">
        <v>957</v>
      </c>
      <c r="F2897" s="18" t="s">
        <v>11526</v>
      </c>
      <c r="G2897" s="18" t="s">
        <v>11527</v>
      </c>
      <c r="H2897" s="18" t="s">
        <v>11451</v>
      </c>
      <c r="I2897" s="18" t="s">
        <v>11502</v>
      </c>
      <c r="J2897" s="18" t="s">
        <v>11502</v>
      </c>
      <c r="K2897" s="18" t="s">
        <v>11502</v>
      </c>
      <c r="L2897" s="18" t="s">
        <v>11502</v>
      </c>
      <c r="M2897" s="18" t="s">
        <v>11502</v>
      </c>
      <c r="N2897" s="18" t="s">
        <v>11664</v>
      </c>
      <c r="O2897" s="18" t="s">
        <v>11665</v>
      </c>
      <c r="P2897" s="20" t="s">
        <v>11666</v>
      </c>
    </row>
    <row r="2898" spans="1:16" ht="43.2" x14ac:dyDescent="0.3">
      <c r="A2898" s="19" t="s">
        <v>8366</v>
      </c>
      <c r="B2898" s="18" t="s">
        <v>8367</v>
      </c>
      <c r="C2898" s="18" t="s">
        <v>8368</v>
      </c>
      <c r="D2898" s="18" t="s">
        <v>1124</v>
      </c>
      <c r="E2898" s="18" t="s">
        <v>957</v>
      </c>
      <c r="F2898" s="18" t="s">
        <v>11526</v>
      </c>
      <c r="G2898" s="18" t="s">
        <v>11527</v>
      </c>
      <c r="H2898" s="18" t="s">
        <v>11451</v>
      </c>
      <c r="I2898" s="18" t="s">
        <v>11502</v>
      </c>
      <c r="J2898" s="18" t="s">
        <v>11502</v>
      </c>
      <c r="K2898" s="18" t="s">
        <v>11502</v>
      </c>
      <c r="L2898" s="18" t="s">
        <v>11502</v>
      </c>
      <c r="M2898" s="18" t="s">
        <v>11502</v>
      </c>
      <c r="N2898" s="18" t="s">
        <v>11664</v>
      </c>
      <c r="O2898" s="18" t="s">
        <v>11665</v>
      </c>
      <c r="P2898" s="20" t="s">
        <v>11666</v>
      </c>
    </row>
    <row r="2899" spans="1:16" ht="43.2" x14ac:dyDescent="0.3">
      <c r="A2899" s="19" t="s">
        <v>8369</v>
      </c>
      <c r="B2899" s="18" t="s">
        <v>8370</v>
      </c>
      <c r="C2899" s="18" t="s">
        <v>8371</v>
      </c>
      <c r="D2899" s="18" t="s">
        <v>8372</v>
      </c>
      <c r="E2899" s="18" t="s">
        <v>9110</v>
      </c>
      <c r="F2899" s="18" t="s">
        <v>11522</v>
      </c>
      <c r="G2899" s="18" t="s">
        <v>11523</v>
      </c>
      <c r="H2899" s="18" t="s">
        <v>11451</v>
      </c>
      <c r="I2899" s="18" t="s">
        <v>11502</v>
      </c>
      <c r="J2899" s="18" t="s">
        <v>11502</v>
      </c>
      <c r="K2899" s="18" t="s">
        <v>11502</v>
      </c>
      <c r="L2899" s="18" t="s">
        <v>11502</v>
      </c>
      <c r="M2899" s="18" t="s">
        <v>11502</v>
      </c>
      <c r="N2899" s="18" t="s">
        <v>11664</v>
      </c>
      <c r="O2899" s="18" t="s">
        <v>11665</v>
      </c>
      <c r="P2899" s="20" t="s">
        <v>11666</v>
      </c>
    </row>
    <row r="2900" spans="1:16" ht="43.2" x14ac:dyDescent="0.3">
      <c r="A2900" s="19" t="s">
        <v>8373</v>
      </c>
      <c r="B2900" s="18" t="s">
        <v>8374</v>
      </c>
      <c r="C2900" s="18" t="s">
        <v>8375</v>
      </c>
      <c r="D2900" s="18" t="s">
        <v>1124</v>
      </c>
      <c r="E2900" s="18" t="s">
        <v>957</v>
      </c>
      <c r="F2900" s="18" t="s">
        <v>11526</v>
      </c>
      <c r="G2900" s="18" t="s">
        <v>11527</v>
      </c>
      <c r="H2900" s="18" t="s">
        <v>11451</v>
      </c>
      <c r="I2900" s="18" t="s">
        <v>11502</v>
      </c>
      <c r="J2900" s="18" t="s">
        <v>11502</v>
      </c>
      <c r="K2900" s="18" t="s">
        <v>11502</v>
      </c>
      <c r="L2900" s="18" t="s">
        <v>11502</v>
      </c>
      <c r="M2900" s="18" t="s">
        <v>11502</v>
      </c>
      <c r="N2900" s="18" t="s">
        <v>11664</v>
      </c>
      <c r="O2900" s="18" t="s">
        <v>11665</v>
      </c>
      <c r="P2900" s="20" t="s">
        <v>11666</v>
      </c>
    </row>
    <row r="2901" spans="1:16" ht="43.2" x14ac:dyDescent="0.3">
      <c r="A2901" s="19" t="s">
        <v>8376</v>
      </c>
      <c r="B2901" s="18" t="s">
        <v>8377</v>
      </c>
      <c r="C2901" s="18" t="s">
        <v>8378</v>
      </c>
      <c r="D2901" s="18" t="s">
        <v>1124</v>
      </c>
      <c r="E2901" s="18" t="s">
        <v>957</v>
      </c>
      <c r="F2901" s="18" t="s">
        <v>11526</v>
      </c>
      <c r="G2901" s="18" t="s">
        <v>11527</v>
      </c>
      <c r="H2901" s="18" t="s">
        <v>11451</v>
      </c>
      <c r="I2901" s="18" t="s">
        <v>11502</v>
      </c>
      <c r="J2901" s="18" t="s">
        <v>11502</v>
      </c>
      <c r="K2901" s="18" t="s">
        <v>11502</v>
      </c>
      <c r="L2901" s="18" t="s">
        <v>11502</v>
      </c>
      <c r="M2901" s="18" t="s">
        <v>11502</v>
      </c>
      <c r="N2901" s="18" t="s">
        <v>11664</v>
      </c>
      <c r="O2901" s="18" t="s">
        <v>11665</v>
      </c>
      <c r="P2901" s="20" t="s">
        <v>11666</v>
      </c>
    </row>
    <row r="2902" spans="1:16" ht="43.2" x14ac:dyDescent="0.3">
      <c r="A2902" s="19" t="s">
        <v>8379</v>
      </c>
      <c r="B2902" s="18" t="s">
        <v>8380</v>
      </c>
      <c r="C2902" s="18" t="s">
        <v>8381</v>
      </c>
      <c r="D2902" s="18" t="s">
        <v>1124</v>
      </c>
      <c r="E2902" s="18" t="s">
        <v>957</v>
      </c>
      <c r="F2902" s="18" t="s">
        <v>11526</v>
      </c>
      <c r="G2902" s="18" t="s">
        <v>11527</v>
      </c>
      <c r="H2902" s="18" t="s">
        <v>11451</v>
      </c>
      <c r="I2902" s="18" t="s">
        <v>11502</v>
      </c>
      <c r="J2902" s="18" t="s">
        <v>11502</v>
      </c>
      <c r="K2902" s="18" t="s">
        <v>11502</v>
      </c>
      <c r="L2902" s="18" t="s">
        <v>11502</v>
      </c>
      <c r="M2902" s="18" t="s">
        <v>11502</v>
      </c>
      <c r="N2902" s="18" t="s">
        <v>11664</v>
      </c>
      <c r="O2902" s="18" t="s">
        <v>11665</v>
      </c>
      <c r="P2902" s="20" t="s">
        <v>11666</v>
      </c>
    </row>
    <row r="2903" spans="1:16" ht="43.2" x14ac:dyDescent="0.3">
      <c r="A2903" s="19" t="s">
        <v>8382</v>
      </c>
      <c r="B2903" s="18" t="s">
        <v>8383</v>
      </c>
      <c r="C2903" s="18" t="s">
        <v>8384</v>
      </c>
      <c r="D2903" s="18" t="s">
        <v>1124</v>
      </c>
      <c r="E2903" s="18" t="s">
        <v>957</v>
      </c>
      <c r="F2903" s="18" t="s">
        <v>11526</v>
      </c>
      <c r="G2903" s="18" t="s">
        <v>11527</v>
      </c>
      <c r="H2903" s="18" t="s">
        <v>11451</v>
      </c>
      <c r="I2903" s="18" t="s">
        <v>11502</v>
      </c>
      <c r="J2903" s="18" t="s">
        <v>11502</v>
      </c>
      <c r="K2903" s="18" t="s">
        <v>11502</v>
      </c>
      <c r="L2903" s="18" t="s">
        <v>11502</v>
      </c>
      <c r="M2903" s="18" t="s">
        <v>11502</v>
      </c>
      <c r="N2903" s="18" t="s">
        <v>11664</v>
      </c>
      <c r="O2903" s="18" t="s">
        <v>11665</v>
      </c>
      <c r="P2903" s="20" t="s">
        <v>11666</v>
      </c>
    </row>
    <row r="2904" spans="1:16" ht="43.2" x14ac:dyDescent="0.3">
      <c r="A2904" s="19" t="s">
        <v>8385</v>
      </c>
      <c r="B2904" s="18" t="s">
        <v>8386</v>
      </c>
      <c r="C2904" s="18" t="s">
        <v>8387</v>
      </c>
      <c r="D2904" s="18" t="s">
        <v>1124</v>
      </c>
      <c r="E2904" s="18" t="s">
        <v>957</v>
      </c>
      <c r="F2904" s="18" t="s">
        <v>11526</v>
      </c>
      <c r="G2904" s="18" t="s">
        <v>11527</v>
      </c>
      <c r="H2904" s="18" t="s">
        <v>11451</v>
      </c>
      <c r="I2904" s="18" t="s">
        <v>11502</v>
      </c>
      <c r="J2904" s="18" t="s">
        <v>11502</v>
      </c>
      <c r="K2904" s="18" t="s">
        <v>11502</v>
      </c>
      <c r="L2904" s="18" t="s">
        <v>11502</v>
      </c>
      <c r="M2904" s="18" t="s">
        <v>11502</v>
      </c>
      <c r="N2904" s="18" t="s">
        <v>11664</v>
      </c>
      <c r="O2904" s="18" t="s">
        <v>11665</v>
      </c>
      <c r="P2904" s="20" t="s">
        <v>11666</v>
      </c>
    </row>
    <row r="2905" spans="1:16" ht="43.2" x14ac:dyDescent="0.3">
      <c r="A2905" s="19" t="s">
        <v>8388</v>
      </c>
      <c r="B2905" s="18" t="s">
        <v>8389</v>
      </c>
      <c r="C2905" s="18" t="s">
        <v>8390</v>
      </c>
      <c r="D2905" s="18" t="s">
        <v>1124</v>
      </c>
      <c r="E2905" s="18" t="s">
        <v>957</v>
      </c>
      <c r="F2905" s="18" t="s">
        <v>11526</v>
      </c>
      <c r="G2905" s="18" t="s">
        <v>11527</v>
      </c>
      <c r="H2905" s="18" t="s">
        <v>11451</v>
      </c>
      <c r="I2905" s="18" t="s">
        <v>11502</v>
      </c>
      <c r="J2905" s="18" t="s">
        <v>11502</v>
      </c>
      <c r="K2905" s="18" t="s">
        <v>11502</v>
      </c>
      <c r="L2905" s="18" t="s">
        <v>11502</v>
      </c>
      <c r="M2905" s="18" t="s">
        <v>11502</v>
      </c>
      <c r="N2905" s="18" t="s">
        <v>11664</v>
      </c>
      <c r="O2905" s="18" t="s">
        <v>11665</v>
      </c>
      <c r="P2905" s="20" t="s">
        <v>11666</v>
      </c>
    </row>
    <row r="2906" spans="1:16" ht="43.2" x14ac:dyDescent="0.3">
      <c r="A2906" s="19" t="s">
        <v>8391</v>
      </c>
      <c r="B2906" s="18" t="s">
        <v>8392</v>
      </c>
      <c r="C2906" s="18" t="s">
        <v>8393</v>
      </c>
      <c r="D2906" s="18" t="s">
        <v>526</v>
      </c>
      <c r="E2906" s="18" t="s">
        <v>5651</v>
      </c>
      <c r="F2906" s="18" t="s">
        <v>11505</v>
      </c>
      <c r="G2906" s="18" t="s">
        <v>11506</v>
      </c>
      <c r="H2906" s="18" t="s">
        <v>11451</v>
      </c>
      <c r="I2906" s="18" t="s">
        <v>11502</v>
      </c>
      <c r="J2906" s="18" t="s">
        <v>11502</v>
      </c>
      <c r="K2906" s="18" t="s">
        <v>11502</v>
      </c>
      <c r="L2906" s="18" t="s">
        <v>11502</v>
      </c>
      <c r="M2906" s="18" t="s">
        <v>11502</v>
      </c>
      <c r="N2906" s="18" t="s">
        <v>11664</v>
      </c>
      <c r="O2906" s="18" t="s">
        <v>11665</v>
      </c>
      <c r="P2906" s="20" t="s">
        <v>11666</v>
      </c>
    </row>
    <row r="2907" spans="1:16" ht="43.2" x14ac:dyDescent="0.3">
      <c r="A2907" s="19" t="s">
        <v>8394</v>
      </c>
      <c r="B2907" s="18" t="s">
        <v>8395</v>
      </c>
      <c r="C2907" s="18" t="s">
        <v>8396</v>
      </c>
      <c r="D2907" s="18" t="s">
        <v>526</v>
      </c>
      <c r="E2907" s="18" t="s">
        <v>5651</v>
      </c>
      <c r="F2907" s="18" t="s">
        <v>11505</v>
      </c>
      <c r="G2907" s="18" t="s">
        <v>11506</v>
      </c>
      <c r="H2907" s="18" t="s">
        <v>11451</v>
      </c>
      <c r="I2907" s="18" t="s">
        <v>11502</v>
      </c>
      <c r="J2907" s="18" t="s">
        <v>11502</v>
      </c>
      <c r="K2907" s="18" t="s">
        <v>11502</v>
      </c>
      <c r="L2907" s="18" t="s">
        <v>11502</v>
      </c>
      <c r="M2907" s="18" t="s">
        <v>11502</v>
      </c>
      <c r="N2907" s="18" t="s">
        <v>11664</v>
      </c>
      <c r="O2907" s="18" t="s">
        <v>11665</v>
      </c>
      <c r="P2907" s="20" t="s">
        <v>11666</v>
      </c>
    </row>
    <row r="2908" spans="1:16" ht="43.2" x14ac:dyDescent="0.3">
      <c r="A2908" s="19" t="s">
        <v>8397</v>
      </c>
      <c r="B2908" s="18" t="s">
        <v>8398</v>
      </c>
      <c r="C2908" s="18" t="s">
        <v>8399</v>
      </c>
      <c r="D2908" s="18" t="s">
        <v>1124</v>
      </c>
      <c r="E2908" s="18" t="s">
        <v>957</v>
      </c>
      <c r="F2908" s="18" t="s">
        <v>11526</v>
      </c>
      <c r="G2908" s="18" t="s">
        <v>11527</v>
      </c>
      <c r="H2908" s="18" t="s">
        <v>11451</v>
      </c>
      <c r="I2908" s="18" t="s">
        <v>11502</v>
      </c>
      <c r="J2908" s="18" t="s">
        <v>11502</v>
      </c>
      <c r="K2908" s="18" t="s">
        <v>11502</v>
      </c>
      <c r="L2908" s="18" t="s">
        <v>11502</v>
      </c>
      <c r="M2908" s="18" t="s">
        <v>11502</v>
      </c>
      <c r="N2908" s="18" t="s">
        <v>11664</v>
      </c>
      <c r="O2908" s="18" t="s">
        <v>11665</v>
      </c>
      <c r="P2908" s="20" t="s">
        <v>11666</v>
      </c>
    </row>
    <row r="2909" spans="1:16" ht="43.2" x14ac:dyDescent="0.3">
      <c r="A2909" s="19" t="s">
        <v>8400</v>
      </c>
      <c r="B2909" s="18" t="s">
        <v>8401</v>
      </c>
      <c r="C2909" s="18" t="s">
        <v>8402</v>
      </c>
      <c r="D2909" s="18" t="s">
        <v>1124</v>
      </c>
      <c r="E2909" s="18" t="s">
        <v>957</v>
      </c>
      <c r="F2909" s="18" t="s">
        <v>11526</v>
      </c>
      <c r="G2909" s="18" t="s">
        <v>11527</v>
      </c>
      <c r="H2909" s="18" t="s">
        <v>11451</v>
      </c>
      <c r="I2909" s="18" t="s">
        <v>11502</v>
      </c>
      <c r="J2909" s="18" t="s">
        <v>11502</v>
      </c>
      <c r="K2909" s="18" t="s">
        <v>11502</v>
      </c>
      <c r="L2909" s="18" t="s">
        <v>11502</v>
      </c>
      <c r="M2909" s="18" t="s">
        <v>11502</v>
      </c>
      <c r="N2909" s="18" t="s">
        <v>11664</v>
      </c>
      <c r="O2909" s="18" t="s">
        <v>11665</v>
      </c>
      <c r="P2909" s="20" t="s">
        <v>11666</v>
      </c>
    </row>
    <row r="2910" spans="1:16" ht="43.2" x14ac:dyDescent="0.3">
      <c r="A2910" s="19" t="s">
        <v>8403</v>
      </c>
      <c r="B2910" s="18" t="s">
        <v>8404</v>
      </c>
      <c r="C2910" s="18" t="s">
        <v>8405</v>
      </c>
      <c r="D2910" s="18" t="s">
        <v>1124</v>
      </c>
      <c r="E2910" s="18" t="s">
        <v>957</v>
      </c>
      <c r="F2910" s="18" t="s">
        <v>11526</v>
      </c>
      <c r="G2910" s="18" t="s">
        <v>11527</v>
      </c>
      <c r="H2910" s="18" t="s">
        <v>11451</v>
      </c>
      <c r="I2910" s="18" t="s">
        <v>11502</v>
      </c>
      <c r="J2910" s="18" t="s">
        <v>11502</v>
      </c>
      <c r="K2910" s="18" t="s">
        <v>11502</v>
      </c>
      <c r="L2910" s="18" t="s">
        <v>11502</v>
      </c>
      <c r="M2910" s="18" t="s">
        <v>11502</v>
      </c>
      <c r="N2910" s="18" t="s">
        <v>11664</v>
      </c>
      <c r="O2910" s="18" t="s">
        <v>11665</v>
      </c>
      <c r="P2910" s="20" t="s">
        <v>11666</v>
      </c>
    </row>
    <row r="2911" spans="1:16" ht="43.2" x14ac:dyDescent="0.3">
      <c r="A2911" s="19" t="s">
        <v>8406</v>
      </c>
      <c r="B2911" s="18" t="s">
        <v>8407</v>
      </c>
      <c r="C2911" s="18" t="s">
        <v>8407</v>
      </c>
      <c r="D2911" s="18" t="s">
        <v>1124</v>
      </c>
      <c r="E2911" s="18" t="s">
        <v>957</v>
      </c>
      <c r="F2911" s="18" t="s">
        <v>11526</v>
      </c>
      <c r="G2911" s="18" t="s">
        <v>11527</v>
      </c>
      <c r="H2911" s="18" t="s">
        <v>11451</v>
      </c>
      <c r="I2911" s="18" t="s">
        <v>11502</v>
      </c>
      <c r="J2911" s="18" t="s">
        <v>11502</v>
      </c>
      <c r="K2911" s="18" t="s">
        <v>11502</v>
      </c>
      <c r="L2911" s="18" t="s">
        <v>11502</v>
      </c>
      <c r="M2911" s="18" t="s">
        <v>11502</v>
      </c>
      <c r="N2911" s="18" t="s">
        <v>11664</v>
      </c>
      <c r="O2911" s="18" t="s">
        <v>11665</v>
      </c>
      <c r="P2911" s="20" t="s">
        <v>11666</v>
      </c>
    </row>
    <row r="2912" spans="1:16" ht="43.2" x14ac:dyDescent="0.3">
      <c r="A2912" s="19" t="s">
        <v>8408</v>
      </c>
      <c r="B2912" s="18" t="s">
        <v>8409</v>
      </c>
      <c r="C2912" s="18" t="s">
        <v>8410</v>
      </c>
      <c r="D2912" s="18" t="s">
        <v>1124</v>
      </c>
      <c r="E2912" s="18" t="s">
        <v>957</v>
      </c>
      <c r="F2912" s="18" t="s">
        <v>11526</v>
      </c>
      <c r="G2912" s="18" t="s">
        <v>11527</v>
      </c>
      <c r="H2912" s="18" t="s">
        <v>11451</v>
      </c>
      <c r="I2912" s="18" t="s">
        <v>11502</v>
      </c>
      <c r="J2912" s="18" t="s">
        <v>11502</v>
      </c>
      <c r="K2912" s="18" t="s">
        <v>11502</v>
      </c>
      <c r="L2912" s="18" t="s">
        <v>11502</v>
      </c>
      <c r="M2912" s="18" t="s">
        <v>11502</v>
      </c>
      <c r="N2912" s="18" t="s">
        <v>11664</v>
      </c>
      <c r="O2912" s="18" t="s">
        <v>11665</v>
      </c>
      <c r="P2912" s="20" t="s">
        <v>11666</v>
      </c>
    </row>
    <row r="2913" spans="1:16" ht="43.2" x14ac:dyDescent="0.3">
      <c r="A2913" s="19" t="s">
        <v>8411</v>
      </c>
      <c r="B2913" s="18" t="s">
        <v>8412</v>
      </c>
      <c r="C2913" s="18" t="s">
        <v>8413</v>
      </c>
      <c r="D2913" s="18" t="s">
        <v>526</v>
      </c>
      <c r="E2913" s="18" t="s">
        <v>5651</v>
      </c>
      <c r="F2913" s="18" t="s">
        <v>11505</v>
      </c>
      <c r="G2913" s="18" t="s">
        <v>11506</v>
      </c>
      <c r="H2913" s="18" t="s">
        <v>11451</v>
      </c>
      <c r="I2913" s="18" t="s">
        <v>11502</v>
      </c>
      <c r="J2913" s="18" t="s">
        <v>11502</v>
      </c>
      <c r="K2913" s="18" t="s">
        <v>11502</v>
      </c>
      <c r="L2913" s="18" t="s">
        <v>11502</v>
      </c>
      <c r="M2913" s="18" t="s">
        <v>11502</v>
      </c>
      <c r="N2913" s="18" t="s">
        <v>11664</v>
      </c>
      <c r="O2913" s="18" t="s">
        <v>11665</v>
      </c>
      <c r="P2913" s="20" t="s">
        <v>11666</v>
      </c>
    </row>
    <row r="2914" spans="1:16" ht="43.2" x14ac:dyDescent="0.3">
      <c r="A2914" s="19" t="s">
        <v>8414</v>
      </c>
      <c r="B2914" s="18" t="s">
        <v>8415</v>
      </c>
      <c r="C2914" s="18" t="s">
        <v>8416</v>
      </c>
      <c r="D2914" s="18" t="s">
        <v>526</v>
      </c>
      <c r="E2914" s="18" t="s">
        <v>5651</v>
      </c>
      <c r="F2914" s="18" t="s">
        <v>11505</v>
      </c>
      <c r="G2914" s="18" t="s">
        <v>11506</v>
      </c>
      <c r="H2914" s="18" t="s">
        <v>11451</v>
      </c>
      <c r="I2914" s="18" t="s">
        <v>11502</v>
      </c>
      <c r="J2914" s="18" t="s">
        <v>11502</v>
      </c>
      <c r="K2914" s="18" t="s">
        <v>11502</v>
      </c>
      <c r="L2914" s="18" t="s">
        <v>11502</v>
      </c>
      <c r="M2914" s="18" t="s">
        <v>11502</v>
      </c>
      <c r="N2914" s="18" t="s">
        <v>11664</v>
      </c>
      <c r="O2914" s="18" t="s">
        <v>11665</v>
      </c>
      <c r="P2914" s="20" t="s">
        <v>11666</v>
      </c>
    </row>
    <row r="2915" spans="1:16" ht="43.2" x14ac:dyDescent="0.3">
      <c r="A2915" s="19" t="s">
        <v>8417</v>
      </c>
      <c r="B2915" s="18" t="s">
        <v>8418</v>
      </c>
      <c r="C2915" s="18" t="s">
        <v>8419</v>
      </c>
      <c r="D2915" s="18" t="s">
        <v>526</v>
      </c>
      <c r="E2915" s="18" t="s">
        <v>5651</v>
      </c>
      <c r="F2915" s="18" t="s">
        <v>11505</v>
      </c>
      <c r="G2915" s="18" t="s">
        <v>11506</v>
      </c>
      <c r="H2915" s="18" t="s">
        <v>11451</v>
      </c>
      <c r="I2915" s="18" t="s">
        <v>11502</v>
      </c>
      <c r="J2915" s="18" t="s">
        <v>11502</v>
      </c>
      <c r="K2915" s="18" t="s">
        <v>11502</v>
      </c>
      <c r="L2915" s="18" t="s">
        <v>11502</v>
      </c>
      <c r="M2915" s="18" t="s">
        <v>11502</v>
      </c>
      <c r="N2915" s="18" t="s">
        <v>11664</v>
      </c>
      <c r="O2915" s="18" t="s">
        <v>11665</v>
      </c>
      <c r="P2915" s="20" t="s">
        <v>11666</v>
      </c>
    </row>
    <row r="2916" spans="1:16" ht="43.2" x14ac:dyDescent="0.3">
      <c r="A2916" s="19" t="s">
        <v>8420</v>
      </c>
      <c r="B2916" s="18" t="s">
        <v>8421</v>
      </c>
      <c r="C2916" s="18" t="s">
        <v>8422</v>
      </c>
      <c r="D2916" s="18" t="s">
        <v>526</v>
      </c>
      <c r="E2916" s="18" t="s">
        <v>5651</v>
      </c>
      <c r="F2916" s="18" t="s">
        <v>11505</v>
      </c>
      <c r="G2916" s="18" t="s">
        <v>11506</v>
      </c>
      <c r="H2916" s="18" t="s">
        <v>11451</v>
      </c>
      <c r="I2916" s="18" t="s">
        <v>11502</v>
      </c>
      <c r="J2916" s="18" t="s">
        <v>11502</v>
      </c>
      <c r="K2916" s="18" t="s">
        <v>11502</v>
      </c>
      <c r="L2916" s="18" t="s">
        <v>11502</v>
      </c>
      <c r="M2916" s="18" t="s">
        <v>11502</v>
      </c>
      <c r="N2916" s="18" t="s">
        <v>11664</v>
      </c>
      <c r="O2916" s="18" t="s">
        <v>11665</v>
      </c>
      <c r="P2916" s="20" t="s">
        <v>11666</v>
      </c>
    </row>
    <row r="2917" spans="1:16" ht="43.2" x14ac:dyDescent="0.3">
      <c r="A2917" s="19" t="s">
        <v>8423</v>
      </c>
      <c r="B2917" s="18" t="s">
        <v>8424</v>
      </c>
      <c r="C2917" s="18" t="s">
        <v>8425</v>
      </c>
      <c r="D2917" s="18" t="s">
        <v>526</v>
      </c>
      <c r="E2917" s="18" t="s">
        <v>5651</v>
      </c>
      <c r="F2917" s="18" t="s">
        <v>11505</v>
      </c>
      <c r="G2917" s="18" t="s">
        <v>11506</v>
      </c>
      <c r="H2917" s="18" t="s">
        <v>11451</v>
      </c>
      <c r="I2917" s="18" t="s">
        <v>11502</v>
      </c>
      <c r="J2917" s="18" t="s">
        <v>11502</v>
      </c>
      <c r="K2917" s="18" t="s">
        <v>11502</v>
      </c>
      <c r="L2917" s="18" t="s">
        <v>11502</v>
      </c>
      <c r="M2917" s="18" t="s">
        <v>11502</v>
      </c>
      <c r="N2917" s="18" t="s">
        <v>11664</v>
      </c>
      <c r="O2917" s="18" t="s">
        <v>11665</v>
      </c>
      <c r="P2917" s="20" t="s">
        <v>11666</v>
      </c>
    </row>
    <row r="2918" spans="1:16" ht="43.2" x14ac:dyDescent="0.3">
      <c r="A2918" s="19" t="s">
        <v>8426</v>
      </c>
      <c r="B2918" s="18" t="s">
        <v>8427</v>
      </c>
      <c r="C2918" s="18" t="s">
        <v>8428</v>
      </c>
      <c r="D2918" s="18" t="s">
        <v>1124</v>
      </c>
      <c r="E2918" s="18" t="s">
        <v>957</v>
      </c>
      <c r="F2918" s="18" t="s">
        <v>11526</v>
      </c>
      <c r="G2918" s="18" t="s">
        <v>11527</v>
      </c>
      <c r="H2918" s="18" t="s">
        <v>11451</v>
      </c>
      <c r="I2918" s="18" t="s">
        <v>11502</v>
      </c>
      <c r="J2918" s="18" t="s">
        <v>11502</v>
      </c>
      <c r="K2918" s="18" t="s">
        <v>11502</v>
      </c>
      <c r="L2918" s="18" t="s">
        <v>11502</v>
      </c>
      <c r="M2918" s="18" t="s">
        <v>11502</v>
      </c>
      <c r="N2918" s="18" t="s">
        <v>11664</v>
      </c>
      <c r="O2918" s="18" t="s">
        <v>11665</v>
      </c>
      <c r="P2918" s="20" t="s">
        <v>11666</v>
      </c>
    </row>
    <row r="2919" spans="1:16" ht="43.2" x14ac:dyDescent="0.3">
      <c r="A2919" s="19" t="s">
        <v>8429</v>
      </c>
      <c r="B2919" s="18" t="s">
        <v>8430</v>
      </c>
      <c r="C2919" s="18" t="s">
        <v>8431</v>
      </c>
      <c r="D2919" s="18" t="s">
        <v>1124</v>
      </c>
      <c r="E2919" s="18" t="s">
        <v>957</v>
      </c>
      <c r="F2919" s="18" t="s">
        <v>11526</v>
      </c>
      <c r="G2919" s="18" t="s">
        <v>11527</v>
      </c>
      <c r="H2919" s="18" t="s">
        <v>11451</v>
      </c>
      <c r="I2919" s="18" t="s">
        <v>11502</v>
      </c>
      <c r="J2919" s="18" t="s">
        <v>11502</v>
      </c>
      <c r="K2919" s="18" t="s">
        <v>11502</v>
      </c>
      <c r="L2919" s="18" t="s">
        <v>11502</v>
      </c>
      <c r="M2919" s="18" t="s">
        <v>11502</v>
      </c>
      <c r="N2919" s="18" t="s">
        <v>11664</v>
      </c>
      <c r="O2919" s="18" t="s">
        <v>11665</v>
      </c>
      <c r="P2919" s="20" t="s">
        <v>11666</v>
      </c>
    </row>
    <row r="2920" spans="1:16" ht="43.2" x14ac:dyDescent="0.3">
      <c r="A2920" s="19" t="s">
        <v>8432</v>
      </c>
      <c r="B2920" s="18" t="s">
        <v>8433</v>
      </c>
      <c r="C2920" s="18" t="s">
        <v>8434</v>
      </c>
      <c r="D2920" s="18" t="s">
        <v>526</v>
      </c>
      <c r="E2920" s="18" t="s">
        <v>5651</v>
      </c>
      <c r="F2920" s="18" t="s">
        <v>11505</v>
      </c>
      <c r="G2920" s="18" t="s">
        <v>11506</v>
      </c>
      <c r="H2920" s="18" t="s">
        <v>11451</v>
      </c>
      <c r="I2920" s="18" t="s">
        <v>11502</v>
      </c>
      <c r="J2920" s="18" t="s">
        <v>11502</v>
      </c>
      <c r="K2920" s="18" t="s">
        <v>11502</v>
      </c>
      <c r="L2920" s="18" t="s">
        <v>11502</v>
      </c>
      <c r="M2920" s="18" t="s">
        <v>11502</v>
      </c>
      <c r="N2920" s="18" t="s">
        <v>11664</v>
      </c>
      <c r="O2920" s="18" t="s">
        <v>11665</v>
      </c>
      <c r="P2920" s="20" t="s">
        <v>11666</v>
      </c>
    </row>
    <row r="2921" spans="1:16" ht="43.2" x14ac:dyDescent="0.3">
      <c r="A2921" s="19" t="s">
        <v>8435</v>
      </c>
      <c r="B2921" s="18" t="s">
        <v>8436</v>
      </c>
      <c r="C2921" s="18" t="s">
        <v>8437</v>
      </c>
      <c r="D2921" s="18" t="s">
        <v>526</v>
      </c>
      <c r="E2921" s="18" t="s">
        <v>5651</v>
      </c>
      <c r="F2921" s="18" t="s">
        <v>11505</v>
      </c>
      <c r="G2921" s="18" t="s">
        <v>11506</v>
      </c>
      <c r="H2921" s="18" t="s">
        <v>11451</v>
      </c>
      <c r="I2921" s="18" t="s">
        <v>11502</v>
      </c>
      <c r="J2921" s="18" t="s">
        <v>11502</v>
      </c>
      <c r="K2921" s="18" t="s">
        <v>11502</v>
      </c>
      <c r="L2921" s="18" t="s">
        <v>11502</v>
      </c>
      <c r="M2921" s="18" t="s">
        <v>11502</v>
      </c>
      <c r="N2921" s="18" t="s">
        <v>11664</v>
      </c>
      <c r="O2921" s="18" t="s">
        <v>11665</v>
      </c>
      <c r="P2921" s="20" t="s">
        <v>11666</v>
      </c>
    </row>
    <row r="2922" spans="1:16" ht="43.2" x14ac:dyDescent="0.3">
      <c r="A2922" s="19" t="s">
        <v>8438</v>
      </c>
      <c r="B2922" s="18" t="s">
        <v>8439</v>
      </c>
      <c r="C2922" s="18" t="s">
        <v>8440</v>
      </c>
      <c r="D2922" s="18" t="s">
        <v>526</v>
      </c>
      <c r="E2922" s="18" t="s">
        <v>5651</v>
      </c>
      <c r="F2922" s="18" t="s">
        <v>11505</v>
      </c>
      <c r="G2922" s="18" t="s">
        <v>11506</v>
      </c>
      <c r="H2922" s="18" t="s">
        <v>11451</v>
      </c>
      <c r="I2922" s="18" t="s">
        <v>11502</v>
      </c>
      <c r="J2922" s="18" t="s">
        <v>11502</v>
      </c>
      <c r="K2922" s="18" t="s">
        <v>11502</v>
      </c>
      <c r="L2922" s="18" t="s">
        <v>11502</v>
      </c>
      <c r="M2922" s="18" t="s">
        <v>11502</v>
      </c>
      <c r="N2922" s="18" t="s">
        <v>11664</v>
      </c>
      <c r="O2922" s="18" t="s">
        <v>11665</v>
      </c>
      <c r="P2922" s="20" t="s">
        <v>11666</v>
      </c>
    </row>
    <row r="2923" spans="1:16" ht="43.2" x14ac:dyDescent="0.3">
      <c r="A2923" s="19" t="s">
        <v>8441</v>
      </c>
      <c r="B2923" s="18" t="s">
        <v>8442</v>
      </c>
      <c r="C2923" s="18" t="s">
        <v>8443</v>
      </c>
      <c r="D2923" s="18" t="s">
        <v>526</v>
      </c>
      <c r="E2923" s="18" t="s">
        <v>5651</v>
      </c>
      <c r="F2923" s="18" t="s">
        <v>11505</v>
      </c>
      <c r="G2923" s="18" t="s">
        <v>11506</v>
      </c>
      <c r="H2923" s="18" t="s">
        <v>11451</v>
      </c>
      <c r="I2923" s="18" t="s">
        <v>11502</v>
      </c>
      <c r="J2923" s="18" t="s">
        <v>11502</v>
      </c>
      <c r="K2923" s="18" t="s">
        <v>11502</v>
      </c>
      <c r="L2923" s="18" t="s">
        <v>11502</v>
      </c>
      <c r="M2923" s="18" t="s">
        <v>11502</v>
      </c>
      <c r="N2923" s="18" t="s">
        <v>11664</v>
      </c>
      <c r="O2923" s="18" t="s">
        <v>11665</v>
      </c>
      <c r="P2923" s="20" t="s">
        <v>11666</v>
      </c>
    </row>
    <row r="2924" spans="1:16" ht="43.2" x14ac:dyDescent="0.3">
      <c r="A2924" s="19" t="s">
        <v>8444</v>
      </c>
      <c r="B2924" s="18" t="s">
        <v>8445</v>
      </c>
      <c r="C2924" s="18" t="s">
        <v>8446</v>
      </c>
      <c r="D2924" s="18" t="s">
        <v>526</v>
      </c>
      <c r="E2924" s="18" t="s">
        <v>5651</v>
      </c>
      <c r="F2924" s="18" t="s">
        <v>11505</v>
      </c>
      <c r="G2924" s="18" t="s">
        <v>11506</v>
      </c>
      <c r="H2924" s="18" t="s">
        <v>11451</v>
      </c>
      <c r="I2924" s="18" t="s">
        <v>11502</v>
      </c>
      <c r="J2924" s="18" t="s">
        <v>11502</v>
      </c>
      <c r="K2924" s="18" t="s">
        <v>11502</v>
      </c>
      <c r="L2924" s="18" t="s">
        <v>11502</v>
      </c>
      <c r="M2924" s="18" t="s">
        <v>11502</v>
      </c>
      <c r="N2924" s="18" t="s">
        <v>11664</v>
      </c>
      <c r="O2924" s="18" t="s">
        <v>11665</v>
      </c>
      <c r="P2924" s="20" t="s">
        <v>11666</v>
      </c>
    </row>
    <row r="2925" spans="1:16" ht="43.2" x14ac:dyDescent="0.3">
      <c r="A2925" s="19" t="s">
        <v>8447</v>
      </c>
      <c r="B2925" s="18" t="s">
        <v>8448</v>
      </c>
      <c r="C2925" s="18" t="s">
        <v>8449</v>
      </c>
      <c r="D2925" s="18" t="s">
        <v>526</v>
      </c>
      <c r="E2925" s="18" t="s">
        <v>5651</v>
      </c>
      <c r="F2925" s="18" t="s">
        <v>11505</v>
      </c>
      <c r="G2925" s="18" t="s">
        <v>11506</v>
      </c>
      <c r="H2925" s="18" t="s">
        <v>11451</v>
      </c>
      <c r="I2925" s="18" t="s">
        <v>11502</v>
      </c>
      <c r="J2925" s="18" t="s">
        <v>11502</v>
      </c>
      <c r="K2925" s="18" t="s">
        <v>11502</v>
      </c>
      <c r="L2925" s="18" t="s">
        <v>11502</v>
      </c>
      <c r="M2925" s="18" t="s">
        <v>11502</v>
      </c>
      <c r="N2925" s="18" t="s">
        <v>11664</v>
      </c>
      <c r="O2925" s="18" t="s">
        <v>11665</v>
      </c>
      <c r="P2925" s="20" t="s">
        <v>11666</v>
      </c>
    </row>
    <row r="2926" spans="1:16" ht="43.2" x14ac:dyDescent="0.3">
      <c r="A2926" s="19" t="s">
        <v>8450</v>
      </c>
      <c r="B2926" s="18" t="s">
        <v>8451</v>
      </c>
      <c r="C2926" s="18" t="s">
        <v>8452</v>
      </c>
      <c r="D2926" s="18" t="s">
        <v>526</v>
      </c>
      <c r="E2926" s="18" t="s">
        <v>5651</v>
      </c>
      <c r="F2926" s="18" t="s">
        <v>11505</v>
      </c>
      <c r="G2926" s="18" t="s">
        <v>11506</v>
      </c>
      <c r="H2926" s="18" t="s">
        <v>11451</v>
      </c>
      <c r="I2926" s="18" t="s">
        <v>11502</v>
      </c>
      <c r="J2926" s="18" t="s">
        <v>11502</v>
      </c>
      <c r="K2926" s="18" t="s">
        <v>11502</v>
      </c>
      <c r="L2926" s="18" t="s">
        <v>11502</v>
      </c>
      <c r="M2926" s="18" t="s">
        <v>11502</v>
      </c>
      <c r="N2926" s="18" t="s">
        <v>11664</v>
      </c>
      <c r="O2926" s="18" t="s">
        <v>11665</v>
      </c>
      <c r="P2926" s="20" t="s">
        <v>11666</v>
      </c>
    </row>
    <row r="2927" spans="1:16" ht="43.2" x14ac:dyDescent="0.3">
      <c r="A2927" s="19" t="s">
        <v>8453</v>
      </c>
      <c r="B2927" s="18" t="s">
        <v>8454</v>
      </c>
      <c r="C2927" s="18" t="s">
        <v>8455</v>
      </c>
      <c r="D2927" s="18" t="s">
        <v>526</v>
      </c>
      <c r="E2927" s="18" t="s">
        <v>5651</v>
      </c>
      <c r="F2927" s="18" t="s">
        <v>11505</v>
      </c>
      <c r="G2927" s="18" t="s">
        <v>11506</v>
      </c>
      <c r="H2927" s="18" t="s">
        <v>11451</v>
      </c>
      <c r="I2927" s="18" t="s">
        <v>11502</v>
      </c>
      <c r="J2927" s="18" t="s">
        <v>11502</v>
      </c>
      <c r="K2927" s="18" t="s">
        <v>11502</v>
      </c>
      <c r="L2927" s="18" t="s">
        <v>11502</v>
      </c>
      <c r="M2927" s="18" t="s">
        <v>11502</v>
      </c>
      <c r="N2927" s="18" t="s">
        <v>11664</v>
      </c>
      <c r="O2927" s="18" t="s">
        <v>11665</v>
      </c>
      <c r="P2927" s="20" t="s">
        <v>11666</v>
      </c>
    </row>
    <row r="2928" spans="1:16" ht="43.2" x14ac:dyDescent="0.3">
      <c r="A2928" s="19" t="s">
        <v>8456</v>
      </c>
      <c r="B2928" s="18" t="s">
        <v>8457</v>
      </c>
      <c r="C2928" s="18" t="s">
        <v>8458</v>
      </c>
      <c r="D2928" s="18" t="s">
        <v>526</v>
      </c>
      <c r="E2928" s="18" t="s">
        <v>5651</v>
      </c>
      <c r="F2928" s="18" t="s">
        <v>11505</v>
      </c>
      <c r="G2928" s="18" t="s">
        <v>11506</v>
      </c>
      <c r="H2928" s="18" t="s">
        <v>11451</v>
      </c>
      <c r="I2928" s="18" t="s">
        <v>11502</v>
      </c>
      <c r="J2928" s="18" t="s">
        <v>11502</v>
      </c>
      <c r="K2928" s="18" t="s">
        <v>11502</v>
      </c>
      <c r="L2928" s="18" t="s">
        <v>11502</v>
      </c>
      <c r="M2928" s="18" t="s">
        <v>11502</v>
      </c>
      <c r="N2928" s="18" t="s">
        <v>11664</v>
      </c>
      <c r="O2928" s="18" t="s">
        <v>11665</v>
      </c>
      <c r="P2928" s="20" t="s">
        <v>11666</v>
      </c>
    </row>
    <row r="2929" spans="1:16" ht="43.2" x14ac:dyDescent="0.3">
      <c r="A2929" s="19" t="s">
        <v>8459</v>
      </c>
      <c r="B2929" s="18" t="s">
        <v>8460</v>
      </c>
      <c r="C2929" s="18" t="s">
        <v>8461</v>
      </c>
      <c r="D2929" s="18" t="s">
        <v>526</v>
      </c>
      <c r="E2929" s="18" t="s">
        <v>5651</v>
      </c>
      <c r="F2929" s="18" t="s">
        <v>11505</v>
      </c>
      <c r="G2929" s="18" t="s">
        <v>11506</v>
      </c>
      <c r="H2929" s="18" t="s">
        <v>11451</v>
      </c>
      <c r="I2929" s="18" t="s">
        <v>11502</v>
      </c>
      <c r="J2929" s="18" t="s">
        <v>11502</v>
      </c>
      <c r="K2929" s="18" t="s">
        <v>11502</v>
      </c>
      <c r="L2929" s="18" t="s">
        <v>11502</v>
      </c>
      <c r="M2929" s="18" t="s">
        <v>11502</v>
      </c>
      <c r="N2929" s="18" t="s">
        <v>11664</v>
      </c>
      <c r="O2929" s="18" t="s">
        <v>11665</v>
      </c>
      <c r="P2929" s="20" t="s">
        <v>11666</v>
      </c>
    </row>
    <row r="2930" spans="1:16" ht="43.2" x14ac:dyDescent="0.3">
      <c r="A2930" s="19" t="s">
        <v>8462</v>
      </c>
      <c r="B2930" s="18" t="s">
        <v>8463</v>
      </c>
      <c r="C2930" s="18" t="s">
        <v>8464</v>
      </c>
      <c r="D2930" s="18" t="s">
        <v>526</v>
      </c>
      <c r="E2930" s="18" t="s">
        <v>5651</v>
      </c>
      <c r="F2930" s="18" t="s">
        <v>11505</v>
      </c>
      <c r="G2930" s="18" t="s">
        <v>11506</v>
      </c>
      <c r="H2930" s="18" t="s">
        <v>11451</v>
      </c>
      <c r="I2930" s="18" t="s">
        <v>11502</v>
      </c>
      <c r="J2930" s="18" t="s">
        <v>11502</v>
      </c>
      <c r="K2930" s="18" t="s">
        <v>11502</v>
      </c>
      <c r="L2930" s="18" t="s">
        <v>11502</v>
      </c>
      <c r="M2930" s="18" t="s">
        <v>11502</v>
      </c>
      <c r="N2930" s="18" t="s">
        <v>11664</v>
      </c>
      <c r="O2930" s="18" t="s">
        <v>11665</v>
      </c>
      <c r="P2930" s="20" t="s">
        <v>11666</v>
      </c>
    </row>
    <row r="2931" spans="1:16" ht="43.2" x14ac:dyDescent="0.3">
      <c r="A2931" s="19" t="s">
        <v>8465</v>
      </c>
      <c r="B2931" s="18" t="s">
        <v>8466</v>
      </c>
      <c r="C2931" s="18" t="s">
        <v>8467</v>
      </c>
      <c r="D2931" s="18" t="s">
        <v>526</v>
      </c>
      <c r="E2931" s="18" t="s">
        <v>5651</v>
      </c>
      <c r="F2931" s="18" t="s">
        <v>11505</v>
      </c>
      <c r="G2931" s="18" t="s">
        <v>11506</v>
      </c>
      <c r="H2931" s="18" t="s">
        <v>11451</v>
      </c>
      <c r="I2931" s="18" t="s">
        <v>11502</v>
      </c>
      <c r="J2931" s="18" t="s">
        <v>11502</v>
      </c>
      <c r="K2931" s="18" t="s">
        <v>11502</v>
      </c>
      <c r="L2931" s="18" t="s">
        <v>11502</v>
      </c>
      <c r="M2931" s="18" t="s">
        <v>11502</v>
      </c>
      <c r="N2931" s="18" t="s">
        <v>11664</v>
      </c>
      <c r="O2931" s="18" t="s">
        <v>11665</v>
      </c>
      <c r="P2931" s="20" t="s">
        <v>11666</v>
      </c>
    </row>
    <row r="2932" spans="1:16" ht="43.2" x14ac:dyDescent="0.3">
      <c r="A2932" s="19" t="s">
        <v>8468</v>
      </c>
      <c r="B2932" s="18" t="s">
        <v>8469</v>
      </c>
      <c r="C2932" s="18" t="s">
        <v>8470</v>
      </c>
      <c r="D2932" s="18" t="s">
        <v>526</v>
      </c>
      <c r="E2932" s="18" t="s">
        <v>5651</v>
      </c>
      <c r="F2932" s="18" t="s">
        <v>11505</v>
      </c>
      <c r="G2932" s="18" t="s">
        <v>11506</v>
      </c>
      <c r="H2932" s="18" t="s">
        <v>11451</v>
      </c>
      <c r="I2932" s="18" t="s">
        <v>11502</v>
      </c>
      <c r="J2932" s="18" t="s">
        <v>11502</v>
      </c>
      <c r="K2932" s="18" t="s">
        <v>11502</v>
      </c>
      <c r="L2932" s="18" t="s">
        <v>11502</v>
      </c>
      <c r="M2932" s="18" t="s">
        <v>11502</v>
      </c>
      <c r="N2932" s="18" t="s">
        <v>11664</v>
      </c>
      <c r="O2932" s="18" t="s">
        <v>11665</v>
      </c>
      <c r="P2932" s="20" t="s">
        <v>11666</v>
      </c>
    </row>
    <row r="2933" spans="1:16" ht="43.2" x14ac:dyDescent="0.3">
      <c r="A2933" s="19" t="s">
        <v>8471</v>
      </c>
      <c r="B2933" s="18" t="s">
        <v>8472</v>
      </c>
      <c r="C2933" s="18" t="s">
        <v>8473</v>
      </c>
      <c r="D2933" s="18" t="s">
        <v>526</v>
      </c>
      <c r="E2933" s="18" t="s">
        <v>5651</v>
      </c>
      <c r="F2933" s="18" t="s">
        <v>11505</v>
      </c>
      <c r="G2933" s="18" t="s">
        <v>11506</v>
      </c>
      <c r="H2933" s="18" t="s">
        <v>11451</v>
      </c>
      <c r="I2933" s="18" t="s">
        <v>11502</v>
      </c>
      <c r="J2933" s="18" t="s">
        <v>11502</v>
      </c>
      <c r="K2933" s="18" t="s">
        <v>11502</v>
      </c>
      <c r="L2933" s="18" t="s">
        <v>11502</v>
      </c>
      <c r="M2933" s="18" t="s">
        <v>11502</v>
      </c>
      <c r="N2933" s="18" t="s">
        <v>11664</v>
      </c>
      <c r="O2933" s="18" t="s">
        <v>11665</v>
      </c>
      <c r="P2933" s="20" t="s">
        <v>11666</v>
      </c>
    </row>
    <row r="2934" spans="1:16" ht="43.2" x14ac:dyDescent="0.3">
      <c r="A2934" s="19" t="s">
        <v>8474</v>
      </c>
      <c r="B2934" s="18" t="s">
        <v>8475</v>
      </c>
      <c r="C2934" s="18" t="s">
        <v>8476</v>
      </c>
      <c r="D2934" s="18" t="s">
        <v>526</v>
      </c>
      <c r="E2934" s="18" t="s">
        <v>5651</v>
      </c>
      <c r="F2934" s="18" t="s">
        <v>11505</v>
      </c>
      <c r="G2934" s="18" t="s">
        <v>11506</v>
      </c>
      <c r="H2934" s="18" t="s">
        <v>11451</v>
      </c>
      <c r="I2934" s="18" t="s">
        <v>11502</v>
      </c>
      <c r="J2934" s="18" t="s">
        <v>11502</v>
      </c>
      <c r="K2934" s="18" t="s">
        <v>11502</v>
      </c>
      <c r="L2934" s="18" t="s">
        <v>11502</v>
      </c>
      <c r="M2934" s="18" t="s">
        <v>11502</v>
      </c>
      <c r="N2934" s="18" t="s">
        <v>11664</v>
      </c>
      <c r="O2934" s="18" t="s">
        <v>11665</v>
      </c>
      <c r="P2934" s="20" t="s">
        <v>11666</v>
      </c>
    </row>
    <row r="2935" spans="1:16" ht="43.2" x14ac:dyDescent="0.3">
      <c r="A2935" s="19" t="s">
        <v>8477</v>
      </c>
      <c r="B2935" s="18" t="s">
        <v>8478</v>
      </c>
      <c r="C2935" s="18" t="s">
        <v>8479</v>
      </c>
      <c r="D2935" s="18" t="s">
        <v>526</v>
      </c>
      <c r="E2935" s="18" t="s">
        <v>5651</v>
      </c>
      <c r="F2935" s="18" t="s">
        <v>11505</v>
      </c>
      <c r="G2935" s="18" t="s">
        <v>11506</v>
      </c>
      <c r="H2935" s="18" t="s">
        <v>11451</v>
      </c>
      <c r="I2935" s="18" t="s">
        <v>11502</v>
      </c>
      <c r="J2935" s="18" t="s">
        <v>11502</v>
      </c>
      <c r="K2935" s="18" t="s">
        <v>11502</v>
      </c>
      <c r="L2935" s="18" t="s">
        <v>11502</v>
      </c>
      <c r="M2935" s="18" t="s">
        <v>11502</v>
      </c>
      <c r="N2935" s="18" t="s">
        <v>11664</v>
      </c>
      <c r="O2935" s="18" t="s">
        <v>11665</v>
      </c>
      <c r="P2935" s="20" t="s">
        <v>11666</v>
      </c>
    </row>
    <row r="2936" spans="1:16" ht="43.2" x14ac:dyDescent="0.3">
      <c r="A2936" s="19" t="s">
        <v>8480</v>
      </c>
      <c r="B2936" s="18" t="s">
        <v>8481</v>
      </c>
      <c r="C2936" s="18" t="s">
        <v>8482</v>
      </c>
      <c r="D2936" s="18" t="s">
        <v>526</v>
      </c>
      <c r="E2936" s="18" t="s">
        <v>5651</v>
      </c>
      <c r="F2936" s="18" t="s">
        <v>11505</v>
      </c>
      <c r="G2936" s="18" t="s">
        <v>11506</v>
      </c>
      <c r="H2936" s="18" t="s">
        <v>11451</v>
      </c>
      <c r="I2936" s="18" t="s">
        <v>11502</v>
      </c>
      <c r="J2936" s="18" t="s">
        <v>11502</v>
      </c>
      <c r="K2936" s="18" t="s">
        <v>11502</v>
      </c>
      <c r="L2936" s="18" t="s">
        <v>11502</v>
      </c>
      <c r="M2936" s="18" t="s">
        <v>11502</v>
      </c>
      <c r="N2936" s="18" t="s">
        <v>11664</v>
      </c>
      <c r="O2936" s="18" t="s">
        <v>11665</v>
      </c>
      <c r="P2936" s="20" t="s">
        <v>11666</v>
      </c>
    </row>
    <row r="2937" spans="1:16" ht="43.2" x14ac:dyDescent="0.3">
      <c r="A2937" s="19" t="s">
        <v>8483</v>
      </c>
      <c r="B2937" s="18" t="s">
        <v>8484</v>
      </c>
      <c r="C2937" s="18" t="s">
        <v>8485</v>
      </c>
      <c r="D2937" s="18" t="s">
        <v>526</v>
      </c>
      <c r="E2937" s="18" t="s">
        <v>5651</v>
      </c>
      <c r="F2937" s="18" t="s">
        <v>11505</v>
      </c>
      <c r="G2937" s="18" t="s">
        <v>11506</v>
      </c>
      <c r="H2937" s="18" t="s">
        <v>11451</v>
      </c>
      <c r="I2937" s="18" t="s">
        <v>11502</v>
      </c>
      <c r="J2937" s="18" t="s">
        <v>11502</v>
      </c>
      <c r="K2937" s="18" t="s">
        <v>11502</v>
      </c>
      <c r="L2937" s="18" t="s">
        <v>11502</v>
      </c>
      <c r="M2937" s="18" t="s">
        <v>11502</v>
      </c>
      <c r="N2937" s="18" t="s">
        <v>11664</v>
      </c>
      <c r="O2937" s="18" t="s">
        <v>11665</v>
      </c>
      <c r="P2937" s="20" t="s">
        <v>11666</v>
      </c>
    </row>
    <row r="2938" spans="1:16" ht="43.2" x14ac:dyDescent="0.3">
      <c r="A2938" s="19" t="s">
        <v>8486</v>
      </c>
      <c r="B2938" s="18" t="s">
        <v>8487</v>
      </c>
      <c r="C2938" s="18" t="s">
        <v>8488</v>
      </c>
      <c r="D2938" s="18" t="s">
        <v>535</v>
      </c>
      <c r="E2938" s="18" t="s">
        <v>5651</v>
      </c>
      <c r="F2938" s="18" t="s">
        <v>11505</v>
      </c>
      <c r="G2938" s="18" t="s">
        <v>11507</v>
      </c>
      <c r="H2938" s="18" t="s">
        <v>11451</v>
      </c>
      <c r="I2938" s="18" t="s">
        <v>11502</v>
      </c>
      <c r="J2938" s="18" t="s">
        <v>11502</v>
      </c>
      <c r="K2938" s="18" t="s">
        <v>11502</v>
      </c>
      <c r="L2938" s="18" t="s">
        <v>11502</v>
      </c>
      <c r="M2938" s="18" t="s">
        <v>11502</v>
      </c>
      <c r="N2938" s="18" t="s">
        <v>11664</v>
      </c>
      <c r="O2938" s="18" t="s">
        <v>11665</v>
      </c>
      <c r="P2938" s="20" t="s">
        <v>11666</v>
      </c>
    </row>
    <row r="2939" spans="1:16" ht="43.2" x14ac:dyDescent="0.3">
      <c r="A2939" s="19" t="s">
        <v>8489</v>
      </c>
      <c r="B2939" s="18" t="s">
        <v>8490</v>
      </c>
      <c r="C2939" s="18" t="s">
        <v>8491</v>
      </c>
      <c r="D2939" s="18" t="s">
        <v>535</v>
      </c>
      <c r="E2939" s="18" t="s">
        <v>5651</v>
      </c>
      <c r="F2939" s="18" t="s">
        <v>11505</v>
      </c>
      <c r="G2939" s="18" t="s">
        <v>11507</v>
      </c>
      <c r="H2939" s="18" t="s">
        <v>11451</v>
      </c>
      <c r="I2939" s="18" t="s">
        <v>11502</v>
      </c>
      <c r="J2939" s="18" t="s">
        <v>11502</v>
      </c>
      <c r="K2939" s="18" t="s">
        <v>11502</v>
      </c>
      <c r="L2939" s="18" t="s">
        <v>11502</v>
      </c>
      <c r="M2939" s="18" t="s">
        <v>11502</v>
      </c>
      <c r="N2939" s="18" t="s">
        <v>11664</v>
      </c>
      <c r="O2939" s="18" t="s">
        <v>11665</v>
      </c>
      <c r="P2939" s="20" t="s">
        <v>11666</v>
      </c>
    </row>
    <row r="2940" spans="1:16" ht="43.2" x14ac:dyDescent="0.3">
      <c r="A2940" s="19" t="s">
        <v>8492</v>
      </c>
      <c r="B2940" s="18" t="s">
        <v>8493</v>
      </c>
      <c r="C2940" s="18" t="s">
        <v>8494</v>
      </c>
      <c r="D2940" s="18" t="s">
        <v>535</v>
      </c>
      <c r="E2940" s="18" t="s">
        <v>5651</v>
      </c>
      <c r="F2940" s="18" t="s">
        <v>11505</v>
      </c>
      <c r="G2940" s="18" t="s">
        <v>11507</v>
      </c>
      <c r="H2940" s="18" t="s">
        <v>11451</v>
      </c>
      <c r="I2940" s="18" t="s">
        <v>11502</v>
      </c>
      <c r="J2940" s="18" t="s">
        <v>11502</v>
      </c>
      <c r="K2940" s="18" t="s">
        <v>11502</v>
      </c>
      <c r="L2940" s="18" t="s">
        <v>11502</v>
      </c>
      <c r="M2940" s="18" t="s">
        <v>11502</v>
      </c>
      <c r="N2940" s="18" t="s">
        <v>11664</v>
      </c>
      <c r="O2940" s="18" t="s">
        <v>11665</v>
      </c>
      <c r="P2940" s="20" t="s">
        <v>11666</v>
      </c>
    </row>
    <row r="2941" spans="1:16" ht="43.2" x14ac:dyDescent="0.3">
      <c r="A2941" s="19" t="s">
        <v>8495</v>
      </c>
      <c r="B2941" s="18" t="s">
        <v>8496</v>
      </c>
      <c r="C2941" s="18" t="s">
        <v>8497</v>
      </c>
      <c r="D2941" s="18" t="s">
        <v>535</v>
      </c>
      <c r="E2941" s="18" t="s">
        <v>5651</v>
      </c>
      <c r="F2941" s="18" t="s">
        <v>11505</v>
      </c>
      <c r="G2941" s="18" t="s">
        <v>11507</v>
      </c>
      <c r="H2941" s="18" t="s">
        <v>11451</v>
      </c>
      <c r="I2941" s="18" t="s">
        <v>11502</v>
      </c>
      <c r="J2941" s="18" t="s">
        <v>11502</v>
      </c>
      <c r="K2941" s="18" t="s">
        <v>11502</v>
      </c>
      <c r="L2941" s="18" t="s">
        <v>11502</v>
      </c>
      <c r="M2941" s="18" t="s">
        <v>11502</v>
      </c>
      <c r="N2941" s="18" t="s">
        <v>11664</v>
      </c>
      <c r="O2941" s="18" t="s">
        <v>11665</v>
      </c>
      <c r="P2941" s="20" t="s">
        <v>11666</v>
      </c>
    </row>
    <row r="2942" spans="1:16" ht="43.2" x14ac:dyDescent="0.3">
      <c r="A2942" s="19" t="s">
        <v>8498</v>
      </c>
      <c r="B2942" s="18" t="s">
        <v>8499</v>
      </c>
      <c r="C2942" s="18" t="s">
        <v>8500</v>
      </c>
      <c r="D2942" s="18" t="s">
        <v>535</v>
      </c>
      <c r="E2942" s="18" t="s">
        <v>5651</v>
      </c>
      <c r="F2942" s="18" t="s">
        <v>11505</v>
      </c>
      <c r="G2942" s="18" t="s">
        <v>11507</v>
      </c>
      <c r="H2942" s="18" t="s">
        <v>11451</v>
      </c>
      <c r="I2942" s="18" t="s">
        <v>11502</v>
      </c>
      <c r="J2942" s="18" t="s">
        <v>11502</v>
      </c>
      <c r="K2942" s="18" t="s">
        <v>11502</v>
      </c>
      <c r="L2942" s="18" t="s">
        <v>11502</v>
      </c>
      <c r="M2942" s="18" t="s">
        <v>11502</v>
      </c>
      <c r="N2942" s="18" t="s">
        <v>11664</v>
      </c>
      <c r="O2942" s="18" t="s">
        <v>11665</v>
      </c>
      <c r="P2942" s="20" t="s">
        <v>11666</v>
      </c>
    </row>
    <row r="2943" spans="1:16" ht="43.2" x14ac:dyDescent="0.3">
      <c r="A2943" s="19" t="s">
        <v>8501</v>
      </c>
      <c r="B2943" s="18" t="s">
        <v>8502</v>
      </c>
      <c r="C2943" s="18" t="s">
        <v>8503</v>
      </c>
      <c r="D2943" s="18" t="s">
        <v>535</v>
      </c>
      <c r="E2943" s="18" t="s">
        <v>5651</v>
      </c>
      <c r="F2943" s="18" t="s">
        <v>11505</v>
      </c>
      <c r="G2943" s="18" t="s">
        <v>11507</v>
      </c>
      <c r="H2943" s="18" t="s">
        <v>11451</v>
      </c>
      <c r="I2943" s="18" t="s">
        <v>11502</v>
      </c>
      <c r="J2943" s="18" t="s">
        <v>11502</v>
      </c>
      <c r="K2943" s="18" t="s">
        <v>11502</v>
      </c>
      <c r="L2943" s="18" t="s">
        <v>11502</v>
      </c>
      <c r="M2943" s="18" t="s">
        <v>11502</v>
      </c>
      <c r="N2943" s="18" t="s">
        <v>11664</v>
      </c>
      <c r="O2943" s="18" t="s">
        <v>11665</v>
      </c>
      <c r="P2943" s="20" t="s">
        <v>11666</v>
      </c>
    </row>
    <row r="2944" spans="1:16" ht="43.2" x14ac:dyDescent="0.3">
      <c r="A2944" s="19" t="s">
        <v>8504</v>
      </c>
      <c r="B2944" s="18" t="s">
        <v>8505</v>
      </c>
      <c r="C2944" s="18" t="s">
        <v>8506</v>
      </c>
      <c r="D2944" s="18" t="s">
        <v>2045</v>
      </c>
      <c r="E2944" s="18" t="s">
        <v>5651</v>
      </c>
      <c r="F2944" s="18" t="s">
        <v>11505</v>
      </c>
      <c r="G2944" s="18" t="s">
        <v>11541</v>
      </c>
      <c r="H2944" s="18" t="s">
        <v>11451</v>
      </c>
      <c r="I2944" s="18" t="s">
        <v>11502</v>
      </c>
      <c r="J2944" s="18" t="s">
        <v>11502</v>
      </c>
      <c r="K2944" s="18" t="s">
        <v>11502</v>
      </c>
      <c r="L2944" s="18" t="s">
        <v>11502</v>
      </c>
      <c r="M2944" s="18" t="s">
        <v>11502</v>
      </c>
      <c r="N2944" s="18" t="s">
        <v>11664</v>
      </c>
      <c r="O2944" s="18" t="s">
        <v>11665</v>
      </c>
      <c r="P2944" s="20" t="s">
        <v>11666</v>
      </c>
    </row>
    <row r="2945" spans="1:16" ht="43.2" x14ac:dyDescent="0.3">
      <c r="A2945" s="19" t="s">
        <v>8507</v>
      </c>
      <c r="B2945" s="18" t="s">
        <v>8508</v>
      </c>
      <c r="C2945" s="18" t="s">
        <v>8509</v>
      </c>
      <c r="D2945" s="18" t="s">
        <v>2045</v>
      </c>
      <c r="E2945" s="18" t="s">
        <v>5651</v>
      </c>
      <c r="F2945" s="18" t="s">
        <v>11505</v>
      </c>
      <c r="G2945" s="18" t="s">
        <v>11541</v>
      </c>
      <c r="H2945" s="18" t="s">
        <v>11451</v>
      </c>
      <c r="I2945" s="18" t="s">
        <v>11502</v>
      </c>
      <c r="J2945" s="18" t="s">
        <v>11502</v>
      </c>
      <c r="K2945" s="18" t="s">
        <v>11502</v>
      </c>
      <c r="L2945" s="18" t="s">
        <v>11502</v>
      </c>
      <c r="M2945" s="18" t="s">
        <v>11502</v>
      </c>
      <c r="N2945" s="18" t="s">
        <v>11664</v>
      </c>
      <c r="O2945" s="18" t="s">
        <v>11665</v>
      </c>
      <c r="P2945" s="20" t="s">
        <v>11666</v>
      </c>
    </row>
    <row r="2946" spans="1:16" ht="43.2" x14ac:dyDescent="0.3">
      <c r="A2946" s="19" t="s">
        <v>8510</v>
      </c>
      <c r="B2946" s="18" t="s">
        <v>8511</v>
      </c>
      <c r="C2946" s="18" t="s">
        <v>8512</v>
      </c>
      <c r="D2946" s="18" t="s">
        <v>2045</v>
      </c>
      <c r="E2946" s="18" t="s">
        <v>5651</v>
      </c>
      <c r="F2946" s="18" t="s">
        <v>11505</v>
      </c>
      <c r="G2946" s="18" t="s">
        <v>11541</v>
      </c>
      <c r="H2946" s="18" t="s">
        <v>11451</v>
      </c>
      <c r="I2946" s="18" t="s">
        <v>11502</v>
      </c>
      <c r="J2946" s="18" t="s">
        <v>11502</v>
      </c>
      <c r="K2946" s="18" t="s">
        <v>11502</v>
      </c>
      <c r="L2946" s="18" t="s">
        <v>11502</v>
      </c>
      <c r="M2946" s="18" t="s">
        <v>11502</v>
      </c>
      <c r="N2946" s="18" t="s">
        <v>11664</v>
      </c>
      <c r="O2946" s="18" t="s">
        <v>11665</v>
      </c>
      <c r="P2946" s="20" t="s">
        <v>11666</v>
      </c>
    </row>
    <row r="2947" spans="1:16" ht="43.2" x14ac:dyDescent="0.3">
      <c r="A2947" s="19" t="s">
        <v>8513</v>
      </c>
      <c r="B2947" s="18" t="s">
        <v>8514</v>
      </c>
      <c r="C2947" s="18" t="s">
        <v>8515</v>
      </c>
      <c r="D2947" s="18" t="s">
        <v>2045</v>
      </c>
      <c r="E2947" s="18" t="s">
        <v>5651</v>
      </c>
      <c r="F2947" s="18" t="s">
        <v>11505</v>
      </c>
      <c r="G2947" s="18" t="s">
        <v>11541</v>
      </c>
      <c r="H2947" s="18" t="s">
        <v>11451</v>
      </c>
      <c r="I2947" s="18" t="s">
        <v>11502</v>
      </c>
      <c r="J2947" s="18" t="s">
        <v>11502</v>
      </c>
      <c r="K2947" s="18" t="s">
        <v>11502</v>
      </c>
      <c r="L2947" s="18" t="s">
        <v>11502</v>
      </c>
      <c r="M2947" s="18" t="s">
        <v>11502</v>
      </c>
      <c r="N2947" s="18" t="s">
        <v>11664</v>
      </c>
      <c r="O2947" s="18" t="s">
        <v>11665</v>
      </c>
      <c r="P2947" s="20" t="s">
        <v>11666</v>
      </c>
    </row>
    <row r="2948" spans="1:16" ht="43.2" x14ac:dyDescent="0.3">
      <c r="A2948" s="19" t="s">
        <v>8516</v>
      </c>
      <c r="B2948" s="18" t="s">
        <v>8517</v>
      </c>
      <c r="C2948" s="18" t="s">
        <v>8518</v>
      </c>
      <c r="D2948" s="18" t="s">
        <v>526</v>
      </c>
      <c r="E2948" s="18" t="s">
        <v>5651</v>
      </c>
      <c r="F2948" s="18" t="s">
        <v>11505</v>
      </c>
      <c r="G2948" s="18" t="s">
        <v>11506</v>
      </c>
      <c r="H2948" s="18" t="s">
        <v>11451</v>
      </c>
      <c r="I2948" s="18" t="s">
        <v>11502</v>
      </c>
      <c r="J2948" s="18" t="s">
        <v>11502</v>
      </c>
      <c r="K2948" s="18" t="s">
        <v>11502</v>
      </c>
      <c r="L2948" s="18" t="s">
        <v>11502</v>
      </c>
      <c r="M2948" s="18" t="s">
        <v>11502</v>
      </c>
      <c r="N2948" s="18" t="s">
        <v>11664</v>
      </c>
      <c r="O2948" s="18" t="s">
        <v>11665</v>
      </c>
      <c r="P2948" s="20" t="s">
        <v>11666</v>
      </c>
    </row>
    <row r="2949" spans="1:16" ht="43.2" x14ac:dyDescent="0.3">
      <c r="A2949" s="19" t="s">
        <v>8519</v>
      </c>
      <c r="B2949" s="18" t="s">
        <v>8520</v>
      </c>
      <c r="C2949" s="18" t="s">
        <v>8521</v>
      </c>
      <c r="D2949" s="18" t="s">
        <v>526</v>
      </c>
      <c r="E2949" s="18" t="s">
        <v>5651</v>
      </c>
      <c r="F2949" s="18" t="s">
        <v>11505</v>
      </c>
      <c r="G2949" s="18" t="s">
        <v>11506</v>
      </c>
      <c r="H2949" s="18" t="s">
        <v>11451</v>
      </c>
      <c r="I2949" s="18" t="s">
        <v>11502</v>
      </c>
      <c r="J2949" s="18" t="s">
        <v>11502</v>
      </c>
      <c r="K2949" s="18" t="s">
        <v>11502</v>
      </c>
      <c r="L2949" s="18" t="s">
        <v>11502</v>
      </c>
      <c r="M2949" s="18" t="s">
        <v>11502</v>
      </c>
      <c r="N2949" s="18" t="s">
        <v>11664</v>
      </c>
      <c r="O2949" s="18" t="s">
        <v>11665</v>
      </c>
      <c r="P2949" s="20" t="s">
        <v>11666</v>
      </c>
    </row>
    <row r="2950" spans="1:16" ht="43.2" x14ac:dyDescent="0.3">
      <c r="A2950" s="19" t="s">
        <v>8522</v>
      </c>
      <c r="B2950" s="18" t="s">
        <v>8523</v>
      </c>
      <c r="C2950" s="18" t="s">
        <v>8524</v>
      </c>
      <c r="D2950" s="18" t="s">
        <v>526</v>
      </c>
      <c r="E2950" s="18" t="s">
        <v>5651</v>
      </c>
      <c r="F2950" s="18" t="s">
        <v>11505</v>
      </c>
      <c r="G2950" s="18" t="s">
        <v>11506</v>
      </c>
      <c r="H2950" s="18" t="s">
        <v>11451</v>
      </c>
      <c r="I2950" s="18" t="s">
        <v>11502</v>
      </c>
      <c r="J2950" s="18" t="s">
        <v>11502</v>
      </c>
      <c r="K2950" s="18" t="s">
        <v>11502</v>
      </c>
      <c r="L2950" s="18" t="s">
        <v>11502</v>
      </c>
      <c r="M2950" s="18" t="s">
        <v>11502</v>
      </c>
      <c r="N2950" s="18" t="s">
        <v>11664</v>
      </c>
      <c r="O2950" s="18" t="s">
        <v>11665</v>
      </c>
      <c r="P2950" s="20" t="s">
        <v>11666</v>
      </c>
    </row>
    <row r="2951" spans="1:16" ht="43.2" x14ac:dyDescent="0.3">
      <c r="A2951" s="19" t="s">
        <v>8525</v>
      </c>
      <c r="B2951" s="18" t="s">
        <v>8526</v>
      </c>
      <c r="C2951" s="18" t="s">
        <v>8527</v>
      </c>
      <c r="D2951" s="18" t="s">
        <v>1101</v>
      </c>
      <c r="E2951" s="18" t="s">
        <v>9110</v>
      </c>
      <c r="F2951" s="18" t="s">
        <v>11522</v>
      </c>
      <c r="G2951" s="18" t="s">
        <v>11523</v>
      </c>
      <c r="H2951" s="18" t="s">
        <v>11451</v>
      </c>
      <c r="I2951" s="18" t="s">
        <v>11502</v>
      </c>
      <c r="J2951" s="18" t="s">
        <v>11502</v>
      </c>
      <c r="K2951" s="18" t="s">
        <v>11502</v>
      </c>
      <c r="L2951" s="18" t="s">
        <v>11502</v>
      </c>
      <c r="M2951" s="18" t="s">
        <v>11502</v>
      </c>
      <c r="N2951" s="18" t="s">
        <v>11664</v>
      </c>
      <c r="O2951" s="18" t="s">
        <v>11665</v>
      </c>
      <c r="P2951" s="20" t="s">
        <v>11666</v>
      </c>
    </row>
    <row r="2952" spans="1:16" ht="43.2" x14ac:dyDescent="0.3">
      <c r="A2952" s="19" t="s">
        <v>8528</v>
      </c>
      <c r="B2952" s="18" t="s">
        <v>8529</v>
      </c>
      <c r="C2952" s="18" t="s">
        <v>8530</v>
      </c>
      <c r="D2952" s="18" t="s">
        <v>1422</v>
      </c>
      <c r="E2952" s="18" t="s">
        <v>5651</v>
      </c>
      <c r="F2952" s="18" t="s">
        <v>11505</v>
      </c>
      <c r="G2952" s="18" t="s">
        <v>11531</v>
      </c>
      <c r="H2952" s="18" t="s">
        <v>11451</v>
      </c>
      <c r="I2952" s="18" t="s">
        <v>11502</v>
      </c>
      <c r="J2952" s="18" t="s">
        <v>11502</v>
      </c>
      <c r="K2952" s="18" t="s">
        <v>11502</v>
      </c>
      <c r="L2952" s="18" t="s">
        <v>11502</v>
      </c>
      <c r="M2952" s="18" t="s">
        <v>11502</v>
      </c>
      <c r="N2952" s="18" t="s">
        <v>11664</v>
      </c>
      <c r="O2952" s="18" t="s">
        <v>11665</v>
      </c>
      <c r="P2952" s="20" t="s">
        <v>11666</v>
      </c>
    </row>
    <row r="2953" spans="1:16" ht="43.2" x14ac:dyDescent="0.3">
      <c r="A2953" s="19" t="s">
        <v>8531</v>
      </c>
      <c r="B2953" s="18" t="s">
        <v>8532</v>
      </c>
      <c r="C2953" s="18" t="s">
        <v>8533</v>
      </c>
      <c r="D2953" s="18" t="s">
        <v>1422</v>
      </c>
      <c r="E2953" s="18" t="s">
        <v>5651</v>
      </c>
      <c r="F2953" s="18" t="s">
        <v>11505</v>
      </c>
      <c r="G2953" s="18" t="s">
        <v>11531</v>
      </c>
      <c r="H2953" s="18" t="s">
        <v>11451</v>
      </c>
      <c r="I2953" s="18" t="s">
        <v>11502</v>
      </c>
      <c r="J2953" s="18" t="s">
        <v>11502</v>
      </c>
      <c r="K2953" s="18" t="s">
        <v>11502</v>
      </c>
      <c r="L2953" s="18" t="s">
        <v>11502</v>
      </c>
      <c r="M2953" s="18" t="s">
        <v>11502</v>
      </c>
      <c r="N2953" s="18" t="s">
        <v>11664</v>
      </c>
      <c r="O2953" s="18" t="s">
        <v>11665</v>
      </c>
      <c r="P2953" s="20" t="s">
        <v>11666</v>
      </c>
    </row>
    <row r="2954" spans="1:16" ht="43.2" x14ac:dyDescent="0.3">
      <c r="A2954" s="19" t="s">
        <v>8534</v>
      </c>
      <c r="B2954" s="18" t="s">
        <v>8535</v>
      </c>
      <c r="C2954" s="18" t="s">
        <v>8536</v>
      </c>
      <c r="D2954" s="18" t="s">
        <v>1422</v>
      </c>
      <c r="E2954" s="18" t="s">
        <v>5651</v>
      </c>
      <c r="F2954" s="18" t="s">
        <v>11505</v>
      </c>
      <c r="G2954" s="18" t="s">
        <v>11531</v>
      </c>
      <c r="H2954" s="18" t="s">
        <v>11451</v>
      </c>
      <c r="I2954" s="18" t="s">
        <v>11502</v>
      </c>
      <c r="J2954" s="18" t="s">
        <v>11502</v>
      </c>
      <c r="K2954" s="18" t="s">
        <v>11502</v>
      </c>
      <c r="L2954" s="18" t="s">
        <v>11502</v>
      </c>
      <c r="M2954" s="18" t="s">
        <v>11502</v>
      </c>
      <c r="N2954" s="18" t="s">
        <v>11664</v>
      </c>
      <c r="O2954" s="18" t="s">
        <v>11665</v>
      </c>
      <c r="P2954" s="20" t="s">
        <v>11666</v>
      </c>
    </row>
    <row r="2955" spans="1:16" ht="43.2" x14ac:dyDescent="0.3">
      <c r="A2955" s="19" t="s">
        <v>8537</v>
      </c>
      <c r="B2955" s="18" t="s">
        <v>8538</v>
      </c>
      <c r="C2955" s="18" t="s">
        <v>8539</v>
      </c>
      <c r="D2955" s="18" t="s">
        <v>1422</v>
      </c>
      <c r="E2955" s="18" t="s">
        <v>5651</v>
      </c>
      <c r="F2955" s="18" t="s">
        <v>11505</v>
      </c>
      <c r="G2955" s="18" t="s">
        <v>11531</v>
      </c>
      <c r="H2955" s="18" t="s">
        <v>11451</v>
      </c>
      <c r="I2955" s="18" t="s">
        <v>11502</v>
      </c>
      <c r="J2955" s="18" t="s">
        <v>11502</v>
      </c>
      <c r="K2955" s="18" t="s">
        <v>11502</v>
      </c>
      <c r="L2955" s="18" t="s">
        <v>11502</v>
      </c>
      <c r="M2955" s="18" t="s">
        <v>11502</v>
      </c>
      <c r="N2955" s="18" t="s">
        <v>11664</v>
      </c>
      <c r="O2955" s="18" t="s">
        <v>11665</v>
      </c>
      <c r="P2955" s="20" t="s">
        <v>11666</v>
      </c>
    </row>
    <row r="2956" spans="1:16" ht="43.2" x14ac:dyDescent="0.3">
      <c r="A2956" s="19" t="s">
        <v>8540</v>
      </c>
      <c r="B2956" s="18" t="s">
        <v>8541</v>
      </c>
      <c r="C2956" s="18" t="s">
        <v>8542</v>
      </c>
      <c r="D2956" s="18" t="s">
        <v>1101</v>
      </c>
      <c r="E2956" s="18" t="s">
        <v>9110</v>
      </c>
      <c r="F2956" s="18" t="s">
        <v>11522</v>
      </c>
      <c r="G2956" s="18" t="s">
        <v>11523</v>
      </c>
      <c r="H2956" s="18" t="s">
        <v>11451</v>
      </c>
      <c r="I2956" s="18" t="s">
        <v>11502</v>
      </c>
      <c r="J2956" s="18" t="s">
        <v>11502</v>
      </c>
      <c r="K2956" s="18" t="s">
        <v>11502</v>
      </c>
      <c r="L2956" s="18" t="s">
        <v>11502</v>
      </c>
      <c r="M2956" s="18" t="s">
        <v>11502</v>
      </c>
      <c r="N2956" s="18" t="s">
        <v>11664</v>
      </c>
      <c r="O2956" s="18" t="s">
        <v>11665</v>
      </c>
      <c r="P2956" s="20" t="s">
        <v>11666</v>
      </c>
    </row>
    <row r="2957" spans="1:16" ht="43.2" x14ac:dyDescent="0.3">
      <c r="A2957" s="19" t="s">
        <v>8543</v>
      </c>
      <c r="B2957" s="18" t="s">
        <v>8544</v>
      </c>
      <c r="C2957" s="18" t="s">
        <v>8545</v>
      </c>
      <c r="D2957" s="18" t="s">
        <v>1101</v>
      </c>
      <c r="E2957" s="18" t="s">
        <v>9110</v>
      </c>
      <c r="F2957" s="18" t="s">
        <v>11522</v>
      </c>
      <c r="G2957" s="18" t="s">
        <v>11523</v>
      </c>
      <c r="H2957" s="18" t="s">
        <v>11451</v>
      </c>
      <c r="I2957" s="18" t="s">
        <v>11502</v>
      </c>
      <c r="J2957" s="18" t="s">
        <v>11502</v>
      </c>
      <c r="K2957" s="18" t="s">
        <v>11502</v>
      </c>
      <c r="L2957" s="18" t="s">
        <v>11502</v>
      </c>
      <c r="M2957" s="18" t="s">
        <v>11502</v>
      </c>
      <c r="N2957" s="18" t="s">
        <v>11664</v>
      </c>
      <c r="O2957" s="18" t="s">
        <v>11665</v>
      </c>
      <c r="P2957" s="20" t="s">
        <v>11666</v>
      </c>
    </row>
    <row r="2958" spans="1:16" ht="43.2" x14ac:dyDescent="0.3">
      <c r="A2958" s="19" t="s">
        <v>8546</v>
      </c>
      <c r="B2958" s="18" t="s">
        <v>8547</v>
      </c>
      <c r="C2958" s="18" t="s">
        <v>8548</v>
      </c>
      <c r="D2958" s="18" t="s">
        <v>1101</v>
      </c>
      <c r="E2958" s="18" t="s">
        <v>9110</v>
      </c>
      <c r="F2958" s="18" t="s">
        <v>11522</v>
      </c>
      <c r="G2958" s="18" t="s">
        <v>11523</v>
      </c>
      <c r="H2958" s="18" t="s">
        <v>11451</v>
      </c>
      <c r="I2958" s="18" t="s">
        <v>11502</v>
      </c>
      <c r="J2958" s="18" t="s">
        <v>11502</v>
      </c>
      <c r="K2958" s="18" t="s">
        <v>11502</v>
      </c>
      <c r="L2958" s="18" t="s">
        <v>11502</v>
      </c>
      <c r="M2958" s="18" t="s">
        <v>11502</v>
      </c>
      <c r="N2958" s="18" t="s">
        <v>11664</v>
      </c>
      <c r="O2958" s="18" t="s">
        <v>11665</v>
      </c>
      <c r="P2958" s="20" t="s">
        <v>11666</v>
      </c>
    </row>
    <row r="2959" spans="1:16" ht="43.2" x14ac:dyDescent="0.3">
      <c r="A2959" s="19" t="s">
        <v>8549</v>
      </c>
      <c r="B2959" s="18" t="s">
        <v>8550</v>
      </c>
      <c r="C2959" s="18" t="s">
        <v>8551</v>
      </c>
      <c r="D2959" s="18" t="s">
        <v>1101</v>
      </c>
      <c r="E2959" s="18" t="s">
        <v>9110</v>
      </c>
      <c r="F2959" s="18" t="s">
        <v>11522</v>
      </c>
      <c r="G2959" s="18" t="s">
        <v>11523</v>
      </c>
      <c r="H2959" s="18" t="s">
        <v>11451</v>
      </c>
      <c r="I2959" s="18" t="s">
        <v>11502</v>
      </c>
      <c r="J2959" s="18" t="s">
        <v>11502</v>
      </c>
      <c r="K2959" s="18" t="s">
        <v>11502</v>
      </c>
      <c r="L2959" s="18" t="s">
        <v>11502</v>
      </c>
      <c r="M2959" s="18" t="s">
        <v>11502</v>
      </c>
      <c r="N2959" s="18" t="s">
        <v>11664</v>
      </c>
      <c r="O2959" s="18" t="s">
        <v>11665</v>
      </c>
      <c r="P2959" s="20" t="s">
        <v>11666</v>
      </c>
    </row>
    <row r="2960" spans="1:16" ht="43.2" x14ac:dyDescent="0.3">
      <c r="A2960" s="19" t="s">
        <v>8552</v>
      </c>
      <c r="B2960" s="18" t="s">
        <v>8553</v>
      </c>
      <c r="C2960" s="18" t="s">
        <v>8554</v>
      </c>
      <c r="D2960" s="18" t="s">
        <v>526</v>
      </c>
      <c r="E2960" s="18" t="s">
        <v>5651</v>
      </c>
      <c r="F2960" s="18" t="s">
        <v>11505</v>
      </c>
      <c r="G2960" s="18" t="s">
        <v>11506</v>
      </c>
      <c r="H2960" s="18" t="s">
        <v>11451</v>
      </c>
      <c r="I2960" s="18" t="s">
        <v>11502</v>
      </c>
      <c r="J2960" s="18" t="s">
        <v>11502</v>
      </c>
      <c r="K2960" s="18" t="s">
        <v>11502</v>
      </c>
      <c r="L2960" s="18" t="s">
        <v>11502</v>
      </c>
      <c r="M2960" s="18" t="s">
        <v>11502</v>
      </c>
      <c r="N2960" s="18" t="s">
        <v>11664</v>
      </c>
      <c r="O2960" s="18" t="s">
        <v>11665</v>
      </c>
      <c r="P2960" s="20" t="s">
        <v>11666</v>
      </c>
    </row>
    <row r="2961" spans="1:16" ht="43.2" x14ac:dyDescent="0.3">
      <c r="A2961" s="19" t="s">
        <v>8555</v>
      </c>
      <c r="B2961" s="18" t="s">
        <v>8556</v>
      </c>
      <c r="C2961" s="18" t="s">
        <v>8557</v>
      </c>
      <c r="D2961" s="18" t="s">
        <v>526</v>
      </c>
      <c r="E2961" s="18" t="s">
        <v>5651</v>
      </c>
      <c r="F2961" s="18" t="s">
        <v>11505</v>
      </c>
      <c r="G2961" s="18" t="s">
        <v>11506</v>
      </c>
      <c r="H2961" s="18" t="s">
        <v>11451</v>
      </c>
      <c r="I2961" s="18" t="s">
        <v>11502</v>
      </c>
      <c r="J2961" s="18" t="s">
        <v>11502</v>
      </c>
      <c r="K2961" s="18" t="s">
        <v>11502</v>
      </c>
      <c r="L2961" s="18" t="s">
        <v>11502</v>
      </c>
      <c r="M2961" s="18" t="s">
        <v>11502</v>
      </c>
      <c r="N2961" s="18" t="s">
        <v>11664</v>
      </c>
      <c r="O2961" s="18" t="s">
        <v>11665</v>
      </c>
      <c r="P2961" s="20" t="s">
        <v>11666</v>
      </c>
    </row>
    <row r="2962" spans="1:16" ht="43.2" x14ac:dyDescent="0.3">
      <c r="A2962" s="19" t="s">
        <v>8558</v>
      </c>
      <c r="B2962" s="18" t="s">
        <v>8559</v>
      </c>
      <c r="C2962" s="18" t="s">
        <v>8560</v>
      </c>
      <c r="D2962" s="18" t="s">
        <v>2045</v>
      </c>
      <c r="E2962" s="18" t="s">
        <v>5651</v>
      </c>
      <c r="F2962" s="18" t="s">
        <v>11505</v>
      </c>
      <c r="G2962" s="18" t="s">
        <v>11541</v>
      </c>
      <c r="H2962" s="18" t="s">
        <v>11451</v>
      </c>
      <c r="I2962" s="18" t="s">
        <v>11502</v>
      </c>
      <c r="J2962" s="18" t="s">
        <v>11502</v>
      </c>
      <c r="K2962" s="18" t="s">
        <v>11502</v>
      </c>
      <c r="L2962" s="18" t="s">
        <v>11502</v>
      </c>
      <c r="M2962" s="18" t="s">
        <v>11502</v>
      </c>
      <c r="N2962" s="18" t="s">
        <v>11664</v>
      </c>
      <c r="O2962" s="18" t="s">
        <v>11665</v>
      </c>
      <c r="P2962" s="20" t="s">
        <v>11666</v>
      </c>
    </row>
    <row r="2963" spans="1:16" ht="43.2" x14ac:dyDescent="0.3">
      <c r="A2963" s="19" t="s">
        <v>8561</v>
      </c>
      <c r="B2963" s="18" t="s">
        <v>8562</v>
      </c>
      <c r="C2963" s="18" t="s">
        <v>8563</v>
      </c>
      <c r="D2963" s="18" t="s">
        <v>2045</v>
      </c>
      <c r="E2963" s="18" t="s">
        <v>5651</v>
      </c>
      <c r="F2963" s="18" t="s">
        <v>11505</v>
      </c>
      <c r="G2963" s="18" t="s">
        <v>11541</v>
      </c>
      <c r="H2963" s="18" t="s">
        <v>11451</v>
      </c>
      <c r="I2963" s="18" t="s">
        <v>11502</v>
      </c>
      <c r="J2963" s="18" t="s">
        <v>11502</v>
      </c>
      <c r="K2963" s="18" t="s">
        <v>11502</v>
      </c>
      <c r="L2963" s="18" t="s">
        <v>11502</v>
      </c>
      <c r="M2963" s="18" t="s">
        <v>11502</v>
      </c>
      <c r="N2963" s="18" t="s">
        <v>11664</v>
      </c>
      <c r="O2963" s="18" t="s">
        <v>11665</v>
      </c>
      <c r="P2963" s="20" t="s">
        <v>11666</v>
      </c>
    </row>
    <row r="2964" spans="1:16" ht="43.2" x14ac:dyDescent="0.3">
      <c r="A2964" s="19" t="s">
        <v>8564</v>
      </c>
      <c r="B2964" s="18" t="s">
        <v>8565</v>
      </c>
      <c r="C2964" s="18" t="s">
        <v>8566</v>
      </c>
      <c r="D2964" s="18" t="s">
        <v>2045</v>
      </c>
      <c r="E2964" s="18" t="s">
        <v>5651</v>
      </c>
      <c r="F2964" s="18" t="s">
        <v>11505</v>
      </c>
      <c r="G2964" s="18" t="s">
        <v>11541</v>
      </c>
      <c r="H2964" s="18" t="s">
        <v>11451</v>
      </c>
      <c r="I2964" s="18" t="s">
        <v>11502</v>
      </c>
      <c r="J2964" s="18" t="s">
        <v>11502</v>
      </c>
      <c r="K2964" s="18" t="s">
        <v>11502</v>
      </c>
      <c r="L2964" s="18" t="s">
        <v>11502</v>
      </c>
      <c r="M2964" s="18" t="s">
        <v>11502</v>
      </c>
      <c r="N2964" s="18" t="s">
        <v>11664</v>
      </c>
      <c r="O2964" s="18" t="s">
        <v>11665</v>
      </c>
      <c r="P2964" s="20" t="s">
        <v>11666</v>
      </c>
    </row>
    <row r="2965" spans="1:16" ht="43.2" x14ac:dyDescent="0.3">
      <c r="A2965" s="19" t="s">
        <v>8567</v>
      </c>
      <c r="B2965" s="18" t="s">
        <v>8568</v>
      </c>
      <c r="C2965" s="18" t="s">
        <v>8569</v>
      </c>
      <c r="D2965" s="18" t="s">
        <v>2045</v>
      </c>
      <c r="E2965" s="18" t="s">
        <v>5651</v>
      </c>
      <c r="F2965" s="18" t="s">
        <v>11505</v>
      </c>
      <c r="G2965" s="18" t="s">
        <v>11541</v>
      </c>
      <c r="H2965" s="18" t="s">
        <v>11451</v>
      </c>
      <c r="I2965" s="18" t="s">
        <v>11502</v>
      </c>
      <c r="J2965" s="18" t="s">
        <v>11502</v>
      </c>
      <c r="K2965" s="18" t="s">
        <v>11502</v>
      </c>
      <c r="L2965" s="18" t="s">
        <v>11502</v>
      </c>
      <c r="M2965" s="18" t="s">
        <v>11502</v>
      </c>
      <c r="N2965" s="18" t="s">
        <v>11664</v>
      </c>
      <c r="O2965" s="18" t="s">
        <v>11665</v>
      </c>
      <c r="P2965" s="20" t="s">
        <v>11666</v>
      </c>
    </row>
    <row r="2966" spans="1:16" ht="43.2" x14ac:dyDescent="0.3">
      <c r="A2966" s="19" t="s">
        <v>8570</v>
      </c>
      <c r="B2966" s="18" t="s">
        <v>8571</v>
      </c>
      <c r="C2966" s="18" t="s">
        <v>1935</v>
      </c>
      <c r="D2966" s="18" t="s">
        <v>2045</v>
      </c>
      <c r="E2966" s="18" t="s">
        <v>5651</v>
      </c>
      <c r="F2966" s="18" t="s">
        <v>11505</v>
      </c>
      <c r="G2966" s="18" t="s">
        <v>11541</v>
      </c>
      <c r="H2966" s="18" t="s">
        <v>11451</v>
      </c>
      <c r="I2966" s="18" t="s">
        <v>11502</v>
      </c>
      <c r="J2966" s="18" t="s">
        <v>11502</v>
      </c>
      <c r="K2966" s="18" t="s">
        <v>11502</v>
      </c>
      <c r="L2966" s="18" t="s">
        <v>11502</v>
      </c>
      <c r="M2966" s="18" t="s">
        <v>11502</v>
      </c>
      <c r="N2966" s="18" t="s">
        <v>11664</v>
      </c>
      <c r="O2966" s="18" t="s">
        <v>11665</v>
      </c>
      <c r="P2966" s="20" t="s">
        <v>11666</v>
      </c>
    </row>
    <row r="2967" spans="1:16" ht="43.2" x14ac:dyDescent="0.3">
      <c r="A2967" s="19" t="s">
        <v>8572</v>
      </c>
      <c r="B2967" s="18" t="s">
        <v>8573</v>
      </c>
      <c r="C2967" s="18" t="s">
        <v>8573</v>
      </c>
      <c r="D2967" s="18" t="s">
        <v>2045</v>
      </c>
      <c r="E2967" s="18" t="s">
        <v>5651</v>
      </c>
      <c r="F2967" s="18" t="s">
        <v>11505</v>
      </c>
      <c r="G2967" s="18" t="s">
        <v>11541</v>
      </c>
      <c r="H2967" s="18" t="s">
        <v>11451</v>
      </c>
      <c r="I2967" s="18" t="s">
        <v>11502</v>
      </c>
      <c r="J2967" s="18" t="s">
        <v>11502</v>
      </c>
      <c r="K2967" s="18" t="s">
        <v>11502</v>
      </c>
      <c r="L2967" s="18" t="s">
        <v>11502</v>
      </c>
      <c r="M2967" s="18" t="s">
        <v>11502</v>
      </c>
      <c r="N2967" s="18" t="s">
        <v>11664</v>
      </c>
      <c r="O2967" s="18" t="s">
        <v>11665</v>
      </c>
      <c r="P2967" s="20" t="s">
        <v>11666</v>
      </c>
    </row>
    <row r="2968" spans="1:16" ht="43.2" x14ac:dyDescent="0.3">
      <c r="A2968" s="19" t="s">
        <v>8574</v>
      </c>
      <c r="B2968" s="18" t="s">
        <v>8575</v>
      </c>
      <c r="C2968" s="18" t="s">
        <v>8575</v>
      </c>
      <c r="D2968" s="18" t="s">
        <v>2045</v>
      </c>
      <c r="E2968" s="18" t="s">
        <v>5651</v>
      </c>
      <c r="F2968" s="18" t="s">
        <v>11505</v>
      </c>
      <c r="G2968" s="18" t="s">
        <v>11541</v>
      </c>
      <c r="H2968" s="18" t="s">
        <v>11451</v>
      </c>
      <c r="I2968" s="18" t="s">
        <v>11502</v>
      </c>
      <c r="J2968" s="18" t="s">
        <v>11502</v>
      </c>
      <c r="K2968" s="18" t="s">
        <v>11502</v>
      </c>
      <c r="L2968" s="18" t="s">
        <v>11502</v>
      </c>
      <c r="M2968" s="18" t="s">
        <v>11502</v>
      </c>
      <c r="N2968" s="18" t="s">
        <v>11664</v>
      </c>
      <c r="O2968" s="18" t="s">
        <v>11665</v>
      </c>
      <c r="P2968" s="20" t="s">
        <v>11666</v>
      </c>
    </row>
    <row r="2969" spans="1:16" ht="43.2" x14ac:dyDescent="0.3">
      <c r="A2969" s="19" t="s">
        <v>8576</v>
      </c>
      <c r="B2969" s="18" t="s">
        <v>8577</v>
      </c>
      <c r="C2969" s="18" t="s">
        <v>8577</v>
      </c>
      <c r="D2969" s="18" t="s">
        <v>2045</v>
      </c>
      <c r="E2969" s="18" t="s">
        <v>5651</v>
      </c>
      <c r="F2969" s="18" t="s">
        <v>11505</v>
      </c>
      <c r="G2969" s="18" t="s">
        <v>11541</v>
      </c>
      <c r="H2969" s="18" t="s">
        <v>11451</v>
      </c>
      <c r="I2969" s="18" t="s">
        <v>11502</v>
      </c>
      <c r="J2969" s="18" t="s">
        <v>11502</v>
      </c>
      <c r="K2969" s="18" t="s">
        <v>11502</v>
      </c>
      <c r="L2969" s="18" t="s">
        <v>11502</v>
      </c>
      <c r="M2969" s="18" t="s">
        <v>11502</v>
      </c>
      <c r="N2969" s="18" t="s">
        <v>11664</v>
      </c>
      <c r="O2969" s="18" t="s">
        <v>11665</v>
      </c>
      <c r="P2969" s="20" t="s">
        <v>11666</v>
      </c>
    </row>
    <row r="2970" spans="1:16" ht="43.2" x14ac:dyDescent="0.3">
      <c r="A2970" s="19" t="s">
        <v>8578</v>
      </c>
      <c r="B2970" s="18" t="s">
        <v>8579</v>
      </c>
      <c r="C2970" s="18" t="s">
        <v>8579</v>
      </c>
      <c r="D2970" s="18" t="s">
        <v>2045</v>
      </c>
      <c r="E2970" s="18" t="s">
        <v>5651</v>
      </c>
      <c r="F2970" s="18" t="s">
        <v>11505</v>
      </c>
      <c r="G2970" s="18" t="s">
        <v>11541</v>
      </c>
      <c r="H2970" s="18" t="s">
        <v>11451</v>
      </c>
      <c r="I2970" s="18" t="s">
        <v>11502</v>
      </c>
      <c r="J2970" s="18" t="s">
        <v>11502</v>
      </c>
      <c r="K2970" s="18" t="s">
        <v>11502</v>
      </c>
      <c r="L2970" s="18" t="s">
        <v>11502</v>
      </c>
      <c r="M2970" s="18" t="s">
        <v>11502</v>
      </c>
      <c r="N2970" s="18" t="s">
        <v>11664</v>
      </c>
      <c r="O2970" s="18" t="s">
        <v>11665</v>
      </c>
      <c r="P2970" s="20" t="s">
        <v>11666</v>
      </c>
    </row>
    <row r="2971" spans="1:16" ht="43.2" x14ac:dyDescent="0.3">
      <c r="A2971" s="19" t="s">
        <v>8580</v>
      </c>
      <c r="B2971" s="18" t="s">
        <v>8581</v>
      </c>
      <c r="C2971" s="18" t="s">
        <v>8582</v>
      </c>
      <c r="D2971" s="18" t="s">
        <v>2045</v>
      </c>
      <c r="E2971" s="18" t="s">
        <v>5651</v>
      </c>
      <c r="F2971" s="18" t="s">
        <v>11505</v>
      </c>
      <c r="G2971" s="18" t="s">
        <v>11541</v>
      </c>
      <c r="H2971" s="18" t="s">
        <v>11451</v>
      </c>
      <c r="I2971" s="18" t="s">
        <v>11502</v>
      </c>
      <c r="J2971" s="18" t="s">
        <v>11502</v>
      </c>
      <c r="K2971" s="18" t="s">
        <v>11502</v>
      </c>
      <c r="L2971" s="18" t="s">
        <v>11502</v>
      </c>
      <c r="M2971" s="18" t="s">
        <v>11502</v>
      </c>
      <c r="N2971" s="18" t="s">
        <v>11664</v>
      </c>
      <c r="O2971" s="18" t="s">
        <v>11665</v>
      </c>
      <c r="P2971" s="20" t="s">
        <v>11666</v>
      </c>
    </row>
    <row r="2972" spans="1:16" ht="43.2" x14ac:dyDescent="0.3">
      <c r="A2972" s="19" t="s">
        <v>8583</v>
      </c>
      <c r="B2972" s="18" t="s">
        <v>8584</v>
      </c>
      <c r="C2972" s="18" t="s">
        <v>8585</v>
      </c>
      <c r="D2972" s="18" t="s">
        <v>2045</v>
      </c>
      <c r="E2972" s="18" t="s">
        <v>5651</v>
      </c>
      <c r="F2972" s="18" t="s">
        <v>11505</v>
      </c>
      <c r="G2972" s="18" t="s">
        <v>11541</v>
      </c>
      <c r="H2972" s="18" t="s">
        <v>11451</v>
      </c>
      <c r="I2972" s="18" t="s">
        <v>11502</v>
      </c>
      <c r="J2972" s="18" t="s">
        <v>11502</v>
      </c>
      <c r="K2972" s="18" t="s">
        <v>11502</v>
      </c>
      <c r="L2972" s="18" t="s">
        <v>11502</v>
      </c>
      <c r="M2972" s="18" t="s">
        <v>11502</v>
      </c>
      <c r="N2972" s="18" t="s">
        <v>11664</v>
      </c>
      <c r="O2972" s="18" t="s">
        <v>11665</v>
      </c>
      <c r="P2972" s="20" t="s">
        <v>11666</v>
      </c>
    </row>
    <row r="2973" spans="1:16" ht="43.2" x14ac:dyDescent="0.3">
      <c r="A2973" s="19" t="s">
        <v>8586</v>
      </c>
      <c r="B2973" s="18" t="s">
        <v>8587</v>
      </c>
      <c r="C2973" s="18" t="s">
        <v>8588</v>
      </c>
      <c r="D2973" s="18" t="s">
        <v>2045</v>
      </c>
      <c r="E2973" s="18" t="s">
        <v>5651</v>
      </c>
      <c r="F2973" s="18" t="s">
        <v>11505</v>
      </c>
      <c r="G2973" s="18" t="s">
        <v>11541</v>
      </c>
      <c r="H2973" s="18" t="s">
        <v>11451</v>
      </c>
      <c r="I2973" s="18" t="s">
        <v>11502</v>
      </c>
      <c r="J2973" s="18" t="s">
        <v>11502</v>
      </c>
      <c r="K2973" s="18" t="s">
        <v>11502</v>
      </c>
      <c r="L2973" s="18" t="s">
        <v>11502</v>
      </c>
      <c r="M2973" s="18" t="s">
        <v>11502</v>
      </c>
      <c r="N2973" s="18" t="s">
        <v>11664</v>
      </c>
      <c r="O2973" s="18" t="s">
        <v>11665</v>
      </c>
      <c r="P2973" s="20" t="s">
        <v>11666</v>
      </c>
    </row>
    <row r="2974" spans="1:16" ht="43.2" x14ac:dyDescent="0.3">
      <c r="A2974" s="19" t="s">
        <v>8589</v>
      </c>
      <c r="B2974" s="18" t="s">
        <v>8590</v>
      </c>
      <c r="C2974" s="18" t="s">
        <v>8591</v>
      </c>
      <c r="D2974" s="18" t="s">
        <v>2045</v>
      </c>
      <c r="E2974" s="18" t="s">
        <v>5651</v>
      </c>
      <c r="F2974" s="18" t="s">
        <v>11505</v>
      </c>
      <c r="G2974" s="18" t="s">
        <v>11541</v>
      </c>
      <c r="H2974" s="18" t="s">
        <v>11451</v>
      </c>
      <c r="I2974" s="18" t="s">
        <v>11502</v>
      </c>
      <c r="J2974" s="18" t="s">
        <v>11502</v>
      </c>
      <c r="K2974" s="18" t="s">
        <v>11502</v>
      </c>
      <c r="L2974" s="18" t="s">
        <v>11502</v>
      </c>
      <c r="M2974" s="18" t="s">
        <v>11502</v>
      </c>
      <c r="N2974" s="18" t="s">
        <v>11664</v>
      </c>
      <c r="O2974" s="18" t="s">
        <v>11665</v>
      </c>
      <c r="P2974" s="20" t="s">
        <v>11666</v>
      </c>
    </row>
    <row r="2975" spans="1:16" ht="43.2" x14ac:dyDescent="0.3">
      <c r="A2975" s="19" t="s">
        <v>8592</v>
      </c>
      <c r="B2975" s="18" t="s">
        <v>8593</v>
      </c>
      <c r="C2975" s="18" t="s">
        <v>8594</v>
      </c>
      <c r="D2975" s="18" t="s">
        <v>2045</v>
      </c>
      <c r="E2975" s="18" t="s">
        <v>5651</v>
      </c>
      <c r="F2975" s="18" t="s">
        <v>11505</v>
      </c>
      <c r="G2975" s="18" t="s">
        <v>11541</v>
      </c>
      <c r="H2975" s="18" t="s">
        <v>11451</v>
      </c>
      <c r="I2975" s="18" t="s">
        <v>11502</v>
      </c>
      <c r="J2975" s="18" t="s">
        <v>11502</v>
      </c>
      <c r="K2975" s="18" t="s">
        <v>11502</v>
      </c>
      <c r="L2975" s="18" t="s">
        <v>11502</v>
      </c>
      <c r="M2975" s="18" t="s">
        <v>11502</v>
      </c>
      <c r="N2975" s="18" t="s">
        <v>11664</v>
      </c>
      <c r="O2975" s="18" t="s">
        <v>11665</v>
      </c>
      <c r="P2975" s="20" t="s">
        <v>11666</v>
      </c>
    </row>
    <row r="2976" spans="1:16" ht="43.2" x14ac:dyDescent="0.3">
      <c r="A2976" s="19" t="s">
        <v>8595</v>
      </c>
      <c r="B2976" s="18" t="s">
        <v>8596</v>
      </c>
      <c r="C2976" s="18" t="s">
        <v>8597</v>
      </c>
      <c r="D2976" s="18" t="s">
        <v>2045</v>
      </c>
      <c r="E2976" s="18" t="s">
        <v>5651</v>
      </c>
      <c r="F2976" s="18" t="s">
        <v>11505</v>
      </c>
      <c r="G2976" s="18" t="s">
        <v>11541</v>
      </c>
      <c r="H2976" s="18" t="s">
        <v>11451</v>
      </c>
      <c r="I2976" s="18" t="s">
        <v>11502</v>
      </c>
      <c r="J2976" s="18" t="s">
        <v>11502</v>
      </c>
      <c r="K2976" s="18" t="s">
        <v>11502</v>
      </c>
      <c r="L2976" s="18" t="s">
        <v>11502</v>
      </c>
      <c r="M2976" s="18" t="s">
        <v>11502</v>
      </c>
      <c r="N2976" s="18" t="s">
        <v>11664</v>
      </c>
      <c r="O2976" s="18" t="s">
        <v>11665</v>
      </c>
      <c r="P2976" s="20" t="s">
        <v>11666</v>
      </c>
    </row>
    <row r="2977" spans="1:16" ht="43.2" x14ac:dyDescent="0.3">
      <c r="A2977" s="19" t="s">
        <v>8598</v>
      </c>
      <c r="B2977" s="18" t="s">
        <v>8599</v>
      </c>
      <c r="C2977" s="18" t="s">
        <v>8599</v>
      </c>
      <c r="D2977" s="18" t="s">
        <v>1627</v>
      </c>
      <c r="E2977" s="18" t="s">
        <v>1332</v>
      </c>
      <c r="F2977" s="18" t="s">
        <v>11524</v>
      </c>
      <c r="G2977" s="18" t="s">
        <v>11534</v>
      </c>
      <c r="H2977" s="18" t="s">
        <v>11451</v>
      </c>
      <c r="I2977" s="18" t="s">
        <v>11502</v>
      </c>
      <c r="J2977" s="18" t="s">
        <v>11502</v>
      </c>
      <c r="K2977" s="18" t="s">
        <v>11502</v>
      </c>
      <c r="L2977" s="18" t="s">
        <v>11502</v>
      </c>
      <c r="M2977" s="18" t="s">
        <v>11502</v>
      </c>
      <c r="N2977" s="18" t="s">
        <v>11664</v>
      </c>
      <c r="O2977" s="18" t="s">
        <v>11665</v>
      </c>
      <c r="P2977" s="20" t="s">
        <v>11666</v>
      </c>
    </row>
    <row r="2978" spans="1:16" ht="43.2" x14ac:dyDescent="0.3">
      <c r="A2978" s="19" t="s">
        <v>8600</v>
      </c>
      <c r="B2978" s="18" t="s">
        <v>8601</v>
      </c>
      <c r="C2978" s="18" t="s">
        <v>8601</v>
      </c>
      <c r="D2978" s="18" t="s">
        <v>1627</v>
      </c>
      <c r="E2978" s="18" t="s">
        <v>1332</v>
      </c>
      <c r="F2978" s="18" t="s">
        <v>11524</v>
      </c>
      <c r="G2978" s="18" t="s">
        <v>11534</v>
      </c>
      <c r="H2978" s="18" t="s">
        <v>11451</v>
      </c>
      <c r="I2978" s="18" t="s">
        <v>11502</v>
      </c>
      <c r="J2978" s="18" t="s">
        <v>11502</v>
      </c>
      <c r="K2978" s="18" t="s">
        <v>11502</v>
      </c>
      <c r="L2978" s="18" t="s">
        <v>11502</v>
      </c>
      <c r="M2978" s="18" t="s">
        <v>11502</v>
      </c>
      <c r="N2978" s="18" t="s">
        <v>11664</v>
      </c>
      <c r="O2978" s="18" t="s">
        <v>11665</v>
      </c>
      <c r="P2978" s="20" t="s">
        <v>11666</v>
      </c>
    </row>
    <row r="2979" spans="1:16" ht="43.2" x14ac:dyDescent="0.3">
      <c r="A2979" s="19" t="s">
        <v>8602</v>
      </c>
      <c r="B2979" s="18" t="s">
        <v>8603</v>
      </c>
      <c r="C2979" s="18" t="s">
        <v>8603</v>
      </c>
      <c r="D2979" s="18" t="s">
        <v>1627</v>
      </c>
      <c r="E2979" s="18" t="s">
        <v>1332</v>
      </c>
      <c r="F2979" s="18" t="s">
        <v>11524</v>
      </c>
      <c r="G2979" s="18" t="s">
        <v>11534</v>
      </c>
      <c r="H2979" s="18" t="s">
        <v>11451</v>
      </c>
      <c r="I2979" s="18" t="s">
        <v>11502</v>
      </c>
      <c r="J2979" s="18" t="s">
        <v>11502</v>
      </c>
      <c r="K2979" s="18" t="s">
        <v>11502</v>
      </c>
      <c r="L2979" s="18" t="s">
        <v>11502</v>
      </c>
      <c r="M2979" s="18" t="s">
        <v>11502</v>
      </c>
      <c r="N2979" s="18" t="s">
        <v>11664</v>
      </c>
      <c r="O2979" s="18" t="s">
        <v>11665</v>
      </c>
      <c r="P2979" s="20" t="s">
        <v>11666</v>
      </c>
    </row>
    <row r="2980" spans="1:16" ht="43.2" x14ac:dyDescent="0.3">
      <c r="A2980" s="19" t="s">
        <v>8604</v>
      </c>
      <c r="B2980" s="18" t="s">
        <v>8605</v>
      </c>
      <c r="C2980" s="18" t="s">
        <v>8606</v>
      </c>
      <c r="D2980" s="18" t="s">
        <v>1627</v>
      </c>
      <c r="E2980" s="18" t="s">
        <v>1332</v>
      </c>
      <c r="F2980" s="18" t="s">
        <v>11524</v>
      </c>
      <c r="G2980" s="18" t="s">
        <v>11534</v>
      </c>
      <c r="H2980" s="18" t="s">
        <v>11451</v>
      </c>
      <c r="I2980" s="18" t="s">
        <v>11502</v>
      </c>
      <c r="J2980" s="18" t="s">
        <v>11502</v>
      </c>
      <c r="K2980" s="18" t="s">
        <v>11502</v>
      </c>
      <c r="L2980" s="18" t="s">
        <v>11502</v>
      </c>
      <c r="M2980" s="18" t="s">
        <v>11502</v>
      </c>
      <c r="N2980" s="18" t="s">
        <v>11664</v>
      </c>
      <c r="O2980" s="18" t="s">
        <v>11665</v>
      </c>
      <c r="P2980" s="20" t="s">
        <v>11666</v>
      </c>
    </row>
    <row r="2981" spans="1:16" ht="43.2" x14ac:dyDescent="0.3">
      <c r="A2981" s="19" t="s">
        <v>8607</v>
      </c>
      <c r="B2981" s="18" t="s">
        <v>8608</v>
      </c>
      <c r="C2981" s="18" t="s">
        <v>8608</v>
      </c>
      <c r="D2981" s="18" t="s">
        <v>1627</v>
      </c>
      <c r="E2981" s="18" t="s">
        <v>1332</v>
      </c>
      <c r="F2981" s="18" t="s">
        <v>11524</v>
      </c>
      <c r="G2981" s="18" t="s">
        <v>11534</v>
      </c>
      <c r="H2981" s="18" t="s">
        <v>11451</v>
      </c>
      <c r="I2981" s="18" t="s">
        <v>11502</v>
      </c>
      <c r="J2981" s="18" t="s">
        <v>11502</v>
      </c>
      <c r="K2981" s="18" t="s">
        <v>11502</v>
      </c>
      <c r="L2981" s="18" t="s">
        <v>11502</v>
      </c>
      <c r="M2981" s="18" t="s">
        <v>11502</v>
      </c>
      <c r="N2981" s="18" t="s">
        <v>11664</v>
      </c>
      <c r="O2981" s="18" t="s">
        <v>11665</v>
      </c>
      <c r="P2981" s="20" t="s">
        <v>11666</v>
      </c>
    </row>
    <row r="2982" spans="1:16" ht="43.2" x14ac:dyDescent="0.3">
      <c r="A2982" s="19" t="s">
        <v>8609</v>
      </c>
      <c r="B2982" s="18" t="s">
        <v>8610</v>
      </c>
      <c r="C2982" s="18" t="s">
        <v>8610</v>
      </c>
      <c r="D2982" s="18" t="s">
        <v>1627</v>
      </c>
      <c r="E2982" s="18" t="s">
        <v>1332</v>
      </c>
      <c r="F2982" s="18" t="s">
        <v>11524</v>
      </c>
      <c r="G2982" s="18" t="s">
        <v>11534</v>
      </c>
      <c r="H2982" s="18" t="s">
        <v>11451</v>
      </c>
      <c r="I2982" s="18" t="s">
        <v>11502</v>
      </c>
      <c r="J2982" s="18" t="s">
        <v>11502</v>
      </c>
      <c r="K2982" s="18" t="s">
        <v>11502</v>
      </c>
      <c r="L2982" s="18" t="s">
        <v>11502</v>
      </c>
      <c r="M2982" s="18" t="s">
        <v>11502</v>
      </c>
      <c r="N2982" s="18" t="s">
        <v>11664</v>
      </c>
      <c r="O2982" s="18" t="s">
        <v>11665</v>
      </c>
      <c r="P2982" s="20" t="s">
        <v>11666</v>
      </c>
    </row>
    <row r="2983" spans="1:16" ht="43.2" x14ac:dyDescent="0.3">
      <c r="A2983" s="19" t="s">
        <v>8611</v>
      </c>
      <c r="B2983" s="18" t="s">
        <v>8612</v>
      </c>
      <c r="C2983" s="18" t="s">
        <v>8613</v>
      </c>
      <c r="D2983" s="18" t="s">
        <v>1627</v>
      </c>
      <c r="E2983" s="18" t="s">
        <v>1332</v>
      </c>
      <c r="F2983" s="18" t="s">
        <v>11524</v>
      </c>
      <c r="G2983" s="18" t="s">
        <v>11534</v>
      </c>
      <c r="H2983" s="18" t="s">
        <v>11451</v>
      </c>
      <c r="I2983" s="18" t="s">
        <v>11502</v>
      </c>
      <c r="J2983" s="18" t="s">
        <v>11502</v>
      </c>
      <c r="K2983" s="18" t="s">
        <v>11502</v>
      </c>
      <c r="L2983" s="18" t="s">
        <v>11502</v>
      </c>
      <c r="M2983" s="18" t="s">
        <v>11502</v>
      </c>
      <c r="N2983" s="18" t="s">
        <v>11664</v>
      </c>
      <c r="O2983" s="18" t="s">
        <v>11665</v>
      </c>
      <c r="P2983" s="20" t="s">
        <v>11666</v>
      </c>
    </row>
    <row r="2984" spans="1:16" ht="43.2" x14ac:dyDescent="0.3">
      <c r="A2984" s="19" t="s">
        <v>8614</v>
      </c>
      <c r="B2984" s="18" t="s">
        <v>8615</v>
      </c>
      <c r="C2984" s="18" t="s">
        <v>8615</v>
      </c>
      <c r="D2984" s="18" t="s">
        <v>1627</v>
      </c>
      <c r="E2984" s="18" t="s">
        <v>1332</v>
      </c>
      <c r="F2984" s="18" t="s">
        <v>11524</v>
      </c>
      <c r="G2984" s="18" t="s">
        <v>11534</v>
      </c>
      <c r="H2984" s="18" t="s">
        <v>11451</v>
      </c>
      <c r="I2984" s="18" t="s">
        <v>11502</v>
      </c>
      <c r="J2984" s="18" t="s">
        <v>11502</v>
      </c>
      <c r="K2984" s="18" t="s">
        <v>11502</v>
      </c>
      <c r="L2984" s="18" t="s">
        <v>11502</v>
      </c>
      <c r="M2984" s="18" t="s">
        <v>11502</v>
      </c>
      <c r="N2984" s="18" t="s">
        <v>11664</v>
      </c>
      <c r="O2984" s="18" t="s">
        <v>11665</v>
      </c>
      <c r="P2984" s="20" t="s">
        <v>11666</v>
      </c>
    </row>
    <row r="2985" spans="1:16" ht="43.2" x14ac:dyDescent="0.3">
      <c r="A2985" s="19" t="s">
        <v>8616</v>
      </c>
      <c r="B2985" s="18" t="s">
        <v>8617</v>
      </c>
      <c r="C2985" s="18" t="s">
        <v>8618</v>
      </c>
      <c r="D2985" s="18" t="s">
        <v>2073</v>
      </c>
      <c r="E2985" s="18" t="s">
        <v>1332</v>
      </c>
      <c r="F2985" s="18" t="s">
        <v>11524</v>
      </c>
      <c r="G2985" s="18" t="s">
        <v>11544</v>
      </c>
      <c r="H2985" s="18" t="s">
        <v>11451</v>
      </c>
      <c r="I2985" s="18" t="s">
        <v>11502</v>
      </c>
      <c r="J2985" s="18" t="s">
        <v>11502</v>
      </c>
      <c r="K2985" s="18" t="s">
        <v>11502</v>
      </c>
      <c r="L2985" s="18" t="s">
        <v>11502</v>
      </c>
      <c r="M2985" s="18" t="s">
        <v>11502</v>
      </c>
      <c r="N2985" s="18" t="s">
        <v>11664</v>
      </c>
      <c r="O2985" s="18" t="s">
        <v>11665</v>
      </c>
      <c r="P2985" s="20" t="s">
        <v>11666</v>
      </c>
    </row>
    <row r="2986" spans="1:16" ht="43.2" x14ac:dyDescent="0.3">
      <c r="A2986" s="19" t="s">
        <v>8619</v>
      </c>
      <c r="B2986" s="18" t="s">
        <v>8620</v>
      </c>
      <c r="C2986" s="18" t="s">
        <v>8621</v>
      </c>
      <c r="D2986" s="18" t="s">
        <v>2073</v>
      </c>
      <c r="E2986" s="18" t="s">
        <v>1332</v>
      </c>
      <c r="F2986" s="18" t="s">
        <v>11524</v>
      </c>
      <c r="G2986" s="18" t="s">
        <v>11544</v>
      </c>
      <c r="H2986" s="18" t="s">
        <v>11451</v>
      </c>
      <c r="I2986" s="18" t="s">
        <v>11502</v>
      </c>
      <c r="J2986" s="18" t="s">
        <v>11502</v>
      </c>
      <c r="K2986" s="18" t="s">
        <v>11502</v>
      </c>
      <c r="L2986" s="18" t="s">
        <v>11502</v>
      </c>
      <c r="M2986" s="18" t="s">
        <v>11502</v>
      </c>
      <c r="N2986" s="18" t="s">
        <v>11664</v>
      </c>
      <c r="O2986" s="18" t="s">
        <v>11665</v>
      </c>
      <c r="P2986" s="20" t="s">
        <v>11666</v>
      </c>
    </row>
    <row r="2987" spans="1:16" ht="43.2" x14ac:dyDescent="0.3">
      <c r="A2987" s="19" t="s">
        <v>8622</v>
      </c>
      <c r="B2987" s="18" t="s">
        <v>8623</v>
      </c>
      <c r="C2987" s="18" t="s">
        <v>8624</v>
      </c>
      <c r="D2987" s="18" t="s">
        <v>2073</v>
      </c>
      <c r="E2987" s="18" t="s">
        <v>1332</v>
      </c>
      <c r="F2987" s="18" t="s">
        <v>11524</v>
      </c>
      <c r="G2987" s="18" t="s">
        <v>11544</v>
      </c>
      <c r="H2987" s="18" t="s">
        <v>11451</v>
      </c>
      <c r="I2987" s="18" t="s">
        <v>11502</v>
      </c>
      <c r="J2987" s="18" t="s">
        <v>11502</v>
      </c>
      <c r="K2987" s="18" t="s">
        <v>11502</v>
      </c>
      <c r="L2987" s="18" t="s">
        <v>11502</v>
      </c>
      <c r="M2987" s="18" t="s">
        <v>11502</v>
      </c>
      <c r="N2987" s="18" t="s">
        <v>11664</v>
      </c>
      <c r="O2987" s="18" t="s">
        <v>11665</v>
      </c>
      <c r="P2987" s="20" t="s">
        <v>11666</v>
      </c>
    </row>
    <row r="2988" spans="1:16" ht="43.2" x14ac:dyDescent="0.3">
      <c r="A2988" s="19" t="s">
        <v>8625</v>
      </c>
      <c r="B2988" s="18" t="s">
        <v>8626</v>
      </c>
      <c r="C2988" s="18" t="s">
        <v>8627</v>
      </c>
      <c r="D2988" s="18" t="s">
        <v>1627</v>
      </c>
      <c r="E2988" s="18" t="s">
        <v>1332</v>
      </c>
      <c r="F2988" s="18" t="s">
        <v>11524</v>
      </c>
      <c r="G2988" s="18" t="s">
        <v>11534</v>
      </c>
      <c r="H2988" s="18" t="s">
        <v>11451</v>
      </c>
      <c r="I2988" s="18" t="s">
        <v>11502</v>
      </c>
      <c r="J2988" s="18" t="s">
        <v>11502</v>
      </c>
      <c r="K2988" s="18" t="s">
        <v>11502</v>
      </c>
      <c r="L2988" s="18" t="s">
        <v>11502</v>
      </c>
      <c r="M2988" s="18" t="s">
        <v>11502</v>
      </c>
      <c r="N2988" s="18" t="s">
        <v>11664</v>
      </c>
      <c r="O2988" s="18" t="s">
        <v>11665</v>
      </c>
      <c r="P2988" s="20" t="s">
        <v>11666</v>
      </c>
    </row>
    <row r="2989" spans="1:16" ht="43.2" x14ac:dyDescent="0.3">
      <c r="A2989" s="19" t="s">
        <v>8628</v>
      </c>
      <c r="B2989" s="18" t="s">
        <v>8629</v>
      </c>
      <c r="C2989" s="18" t="s">
        <v>8630</v>
      </c>
      <c r="D2989" s="18" t="s">
        <v>1627</v>
      </c>
      <c r="E2989" s="18" t="s">
        <v>1332</v>
      </c>
      <c r="F2989" s="18" t="s">
        <v>11524</v>
      </c>
      <c r="G2989" s="18" t="s">
        <v>11534</v>
      </c>
      <c r="H2989" s="18" t="s">
        <v>11451</v>
      </c>
      <c r="I2989" s="18" t="s">
        <v>11502</v>
      </c>
      <c r="J2989" s="18" t="s">
        <v>11502</v>
      </c>
      <c r="K2989" s="18" t="s">
        <v>11502</v>
      </c>
      <c r="L2989" s="18" t="s">
        <v>11502</v>
      </c>
      <c r="M2989" s="18" t="s">
        <v>11502</v>
      </c>
      <c r="N2989" s="18" t="s">
        <v>11664</v>
      </c>
      <c r="O2989" s="18" t="s">
        <v>11665</v>
      </c>
      <c r="P2989" s="20" t="s">
        <v>11666</v>
      </c>
    </row>
    <row r="2990" spans="1:16" ht="43.2" x14ac:dyDescent="0.3">
      <c r="A2990" s="19" t="s">
        <v>8631</v>
      </c>
      <c r="B2990" s="18" t="s">
        <v>8632</v>
      </c>
      <c r="C2990" s="18" t="s">
        <v>8633</v>
      </c>
      <c r="D2990" s="18" t="s">
        <v>1627</v>
      </c>
      <c r="E2990" s="18" t="s">
        <v>1332</v>
      </c>
      <c r="F2990" s="18" t="s">
        <v>11524</v>
      </c>
      <c r="G2990" s="18" t="s">
        <v>11534</v>
      </c>
      <c r="H2990" s="18" t="s">
        <v>11451</v>
      </c>
      <c r="I2990" s="18" t="s">
        <v>11502</v>
      </c>
      <c r="J2990" s="18" t="s">
        <v>11502</v>
      </c>
      <c r="K2990" s="18" t="s">
        <v>11502</v>
      </c>
      <c r="L2990" s="18" t="s">
        <v>11502</v>
      </c>
      <c r="M2990" s="18" t="s">
        <v>11502</v>
      </c>
      <c r="N2990" s="18" t="s">
        <v>11664</v>
      </c>
      <c r="O2990" s="18" t="s">
        <v>11665</v>
      </c>
      <c r="P2990" s="20" t="s">
        <v>11666</v>
      </c>
    </row>
    <row r="2991" spans="1:16" ht="43.2" x14ac:dyDescent="0.3">
      <c r="A2991" s="19" t="s">
        <v>8634</v>
      </c>
      <c r="B2991" s="18" t="s">
        <v>8635</v>
      </c>
      <c r="C2991" s="18" t="s">
        <v>8636</v>
      </c>
      <c r="D2991" s="18" t="s">
        <v>8637</v>
      </c>
      <c r="E2991" s="18" t="s">
        <v>1332</v>
      </c>
      <c r="F2991" s="18" t="s">
        <v>11524</v>
      </c>
      <c r="G2991" s="18" t="s">
        <v>11645</v>
      </c>
      <c r="H2991" s="18" t="s">
        <v>11451</v>
      </c>
      <c r="I2991" s="18" t="s">
        <v>11502</v>
      </c>
      <c r="J2991" s="18" t="s">
        <v>11502</v>
      </c>
      <c r="K2991" s="18" t="s">
        <v>11502</v>
      </c>
      <c r="L2991" s="18" t="s">
        <v>11502</v>
      </c>
      <c r="M2991" s="18" t="s">
        <v>11502</v>
      </c>
      <c r="N2991" s="18" t="s">
        <v>11664</v>
      </c>
      <c r="O2991" s="18" t="s">
        <v>11665</v>
      </c>
      <c r="P2991" s="20" t="s">
        <v>11666</v>
      </c>
    </row>
    <row r="2992" spans="1:16" ht="43.2" x14ac:dyDescent="0.3">
      <c r="A2992" s="19" t="s">
        <v>8638</v>
      </c>
      <c r="B2992" s="18" t="s">
        <v>8639</v>
      </c>
      <c r="C2992" s="18" t="s">
        <v>8640</v>
      </c>
      <c r="D2992" s="18" t="s">
        <v>1627</v>
      </c>
      <c r="E2992" s="18" t="s">
        <v>1332</v>
      </c>
      <c r="F2992" s="18" t="s">
        <v>11524</v>
      </c>
      <c r="G2992" s="18" t="s">
        <v>11534</v>
      </c>
      <c r="H2992" s="18" t="s">
        <v>11451</v>
      </c>
      <c r="I2992" s="18" t="s">
        <v>11502</v>
      </c>
      <c r="J2992" s="18" t="s">
        <v>11502</v>
      </c>
      <c r="K2992" s="18" t="s">
        <v>11502</v>
      </c>
      <c r="L2992" s="18" t="s">
        <v>11502</v>
      </c>
      <c r="M2992" s="18" t="s">
        <v>11502</v>
      </c>
      <c r="N2992" s="18" t="s">
        <v>11664</v>
      </c>
      <c r="O2992" s="18" t="s">
        <v>11665</v>
      </c>
      <c r="P2992" s="20" t="s">
        <v>11666</v>
      </c>
    </row>
    <row r="2993" spans="1:16" ht="43.2" x14ac:dyDescent="0.3">
      <c r="A2993" s="19" t="s">
        <v>8641</v>
      </c>
      <c r="B2993" s="18" t="s">
        <v>8642</v>
      </c>
      <c r="C2993" s="18" t="s">
        <v>8642</v>
      </c>
      <c r="D2993" s="18" t="s">
        <v>1627</v>
      </c>
      <c r="E2993" s="18" t="s">
        <v>1332</v>
      </c>
      <c r="F2993" s="18" t="s">
        <v>11524</v>
      </c>
      <c r="G2993" s="18" t="s">
        <v>11534</v>
      </c>
      <c r="H2993" s="18" t="s">
        <v>11451</v>
      </c>
      <c r="I2993" s="18" t="s">
        <v>11502</v>
      </c>
      <c r="J2993" s="18" t="s">
        <v>11502</v>
      </c>
      <c r="K2993" s="18" t="s">
        <v>11502</v>
      </c>
      <c r="L2993" s="18" t="s">
        <v>11502</v>
      </c>
      <c r="M2993" s="18" t="s">
        <v>11502</v>
      </c>
      <c r="N2993" s="18" t="s">
        <v>11664</v>
      </c>
      <c r="O2993" s="18" t="s">
        <v>11665</v>
      </c>
      <c r="P2993" s="20" t="s">
        <v>11666</v>
      </c>
    </row>
    <row r="2994" spans="1:16" ht="43.2" x14ac:dyDescent="0.3">
      <c r="A2994" s="19" t="s">
        <v>8643</v>
      </c>
      <c r="B2994" s="18" t="s">
        <v>8644</v>
      </c>
      <c r="C2994" s="18" t="s">
        <v>8645</v>
      </c>
      <c r="D2994" s="18" t="s">
        <v>1627</v>
      </c>
      <c r="E2994" s="18" t="s">
        <v>1332</v>
      </c>
      <c r="F2994" s="18" t="s">
        <v>11524</v>
      </c>
      <c r="G2994" s="18" t="s">
        <v>11534</v>
      </c>
      <c r="H2994" s="18" t="s">
        <v>11451</v>
      </c>
      <c r="I2994" s="18" t="s">
        <v>11502</v>
      </c>
      <c r="J2994" s="18" t="s">
        <v>11502</v>
      </c>
      <c r="K2994" s="18" t="s">
        <v>11502</v>
      </c>
      <c r="L2994" s="18" t="s">
        <v>11502</v>
      </c>
      <c r="M2994" s="18" t="s">
        <v>11502</v>
      </c>
      <c r="N2994" s="18" t="s">
        <v>11664</v>
      </c>
      <c r="O2994" s="18" t="s">
        <v>11665</v>
      </c>
      <c r="P2994" s="20" t="s">
        <v>11666</v>
      </c>
    </row>
    <row r="2995" spans="1:16" ht="43.2" x14ac:dyDescent="0.3">
      <c r="A2995" s="19" t="s">
        <v>8646</v>
      </c>
      <c r="B2995" s="18" t="s">
        <v>8647</v>
      </c>
      <c r="C2995" s="18" t="s">
        <v>8648</v>
      </c>
      <c r="D2995" s="18" t="s">
        <v>1627</v>
      </c>
      <c r="E2995" s="18" t="s">
        <v>1332</v>
      </c>
      <c r="F2995" s="18" t="s">
        <v>11524</v>
      </c>
      <c r="G2995" s="18" t="s">
        <v>11534</v>
      </c>
      <c r="H2995" s="18" t="s">
        <v>11451</v>
      </c>
      <c r="I2995" s="18" t="s">
        <v>11502</v>
      </c>
      <c r="J2995" s="18" t="s">
        <v>11502</v>
      </c>
      <c r="K2995" s="18" t="s">
        <v>11502</v>
      </c>
      <c r="L2995" s="18" t="s">
        <v>11502</v>
      </c>
      <c r="M2995" s="18" t="s">
        <v>11502</v>
      </c>
      <c r="N2995" s="18" t="s">
        <v>11664</v>
      </c>
      <c r="O2995" s="18" t="s">
        <v>11665</v>
      </c>
      <c r="P2995" s="20" t="s">
        <v>11666</v>
      </c>
    </row>
    <row r="2996" spans="1:16" ht="43.2" x14ac:dyDescent="0.3">
      <c r="A2996" s="19" t="s">
        <v>8649</v>
      </c>
      <c r="B2996" s="18" t="s">
        <v>8650</v>
      </c>
      <c r="C2996" s="18" t="s">
        <v>8651</v>
      </c>
      <c r="D2996" s="18" t="s">
        <v>1627</v>
      </c>
      <c r="E2996" s="18" t="s">
        <v>1332</v>
      </c>
      <c r="F2996" s="18" t="s">
        <v>11524</v>
      </c>
      <c r="G2996" s="18" t="s">
        <v>11534</v>
      </c>
      <c r="H2996" s="18" t="s">
        <v>11451</v>
      </c>
      <c r="I2996" s="18" t="s">
        <v>11502</v>
      </c>
      <c r="J2996" s="18" t="s">
        <v>11502</v>
      </c>
      <c r="K2996" s="18" t="s">
        <v>11502</v>
      </c>
      <c r="L2996" s="18" t="s">
        <v>11502</v>
      </c>
      <c r="M2996" s="18" t="s">
        <v>11502</v>
      </c>
      <c r="N2996" s="18" t="s">
        <v>11664</v>
      </c>
      <c r="O2996" s="18" t="s">
        <v>11665</v>
      </c>
      <c r="P2996" s="20" t="s">
        <v>11666</v>
      </c>
    </row>
    <row r="2997" spans="1:16" ht="43.2" x14ac:dyDescent="0.3">
      <c r="A2997" s="19" t="s">
        <v>8652</v>
      </c>
      <c r="B2997" s="18" t="s">
        <v>8653</v>
      </c>
      <c r="C2997" s="18" t="s">
        <v>8654</v>
      </c>
      <c r="D2997" s="18" t="s">
        <v>1627</v>
      </c>
      <c r="E2997" s="18" t="s">
        <v>1332</v>
      </c>
      <c r="F2997" s="18" t="s">
        <v>11524</v>
      </c>
      <c r="G2997" s="18" t="s">
        <v>11534</v>
      </c>
      <c r="H2997" s="18" t="s">
        <v>11451</v>
      </c>
      <c r="I2997" s="18" t="s">
        <v>11502</v>
      </c>
      <c r="J2997" s="18" t="s">
        <v>11502</v>
      </c>
      <c r="K2997" s="18" t="s">
        <v>11502</v>
      </c>
      <c r="L2997" s="18" t="s">
        <v>11502</v>
      </c>
      <c r="M2997" s="18" t="s">
        <v>11502</v>
      </c>
      <c r="N2997" s="18" t="s">
        <v>11664</v>
      </c>
      <c r="O2997" s="18" t="s">
        <v>11665</v>
      </c>
      <c r="P2997" s="20" t="s">
        <v>11666</v>
      </c>
    </row>
    <row r="2998" spans="1:16" ht="43.2" x14ac:dyDescent="0.3">
      <c r="A2998" s="19" t="s">
        <v>8655</v>
      </c>
      <c r="B2998" s="18" t="s">
        <v>8656</v>
      </c>
      <c r="C2998" s="18" t="s">
        <v>8657</v>
      </c>
      <c r="D2998" s="18" t="s">
        <v>1627</v>
      </c>
      <c r="E2998" s="18" t="s">
        <v>1332</v>
      </c>
      <c r="F2998" s="18" t="s">
        <v>11524</v>
      </c>
      <c r="G2998" s="18" t="s">
        <v>11534</v>
      </c>
      <c r="H2998" s="18" t="s">
        <v>11451</v>
      </c>
      <c r="I2998" s="18" t="s">
        <v>11502</v>
      </c>
      <c r="J2998" s="18" t="s">
        <v>11502</v>
      </c>
      <c r="K2998" s="18" t="s">
        <v>11502</v>
      </c>
      <c r="L2998" s="18" t="s">
        <v>11502</v>
      </c>
      <c r="M2998" s="18" t="s">
        <v>11502</v>
      </c>
      <c r="N2998" s="18" t="s">
        <v>11664</v>
      </c>
      <c r="O2998" s="18" t="s">
        <v>11665</v>
      </c>
      <c r="P2998" s="20" t="s">
        <v>11666</v>
      </c>
    </row>
    <row r="2999" spans="1:16" ht="43.2" x14ac:dyDescent="0.3">
      <c r="A2999" s="19" t="s">
        <v>8658</v>
      </c>
      <c r="B2999" s="18" t="s">
        <v>8659</v>
      </c>
      <c r="C2999" s="18" t="s">
        <v>8660</v>
      </c>
      <c r="D2999" s="18" t="s">
        <v>1627</v>
      </c>
      <c r="E2999" s="18" t="s">
        <v>1332</v>
      </c>
      <c r="F2999" s="18" t="s">
        <v>11524</v>
      </c>
      <c r="G2999" s="18" t="s">
        <v>11534</v>
      </c>
      <c r="H2999" s="18" t="s">
        <v>11451</v>
      </c>
      <c r="I2999" s="18" t="s">
        <v>11502</v>
      </c>
      <c r="J2999" s="18" t="s">
        <v>11502</v>
      </c>
      <c r="K2999" s="18" t="s">
        <v>11502</v>
      </c>
      <c r="L2999" s="18" t="s">
        <v>11502</v>
      </c>
      <c r="M2999" s="18" t="s">
        <v>11502</v>
      </c>
      <c r="N2999" s="18" t="s">
        <v>11664</v>
      </c>
      <c r="O2999" s="18" t="s">
        <v>11665</v>
      </c>
      <c r="P2999" s="20" t="s">
        <v>11666</v>
      </c>
    </row>
    <row r="3000" spans="1:16" ht="43.2" x14ac:dyDescent="0.3">
      <c r="A3000" s="19" t="s">
        <v>8661</v>
      </c>
      <c r="B3000" s="18" t="s">
        <v>8662</v>
      </c>
      <c r="C3000" s="18" t="s">
        <v>8662</v>
      </c>
      <c r="D3000" s="18" t="s">
        <v>1627</v>
      </c>
      <c r="E3000" s="18" t="s">
        <v>1332</v>
      </c>
      <c r="F3000" s="18" t="s">
        <v>11524</v>
      </c>
      <c r="G3000" s="18" t="s">
        <v>11534</v>
      </c>
      <c r="H3000" s="18" t="s">
        <v>11451</v>
      </c>
      <c r="I3000" s="18" t="s">
        <v>11502</v>
      </c>
      <c r="J3000" s="18" t="s">
        <v>11502</v>
      </c>
      <c r="K3000" s="18" t="s">
        <v>11502</v>
      </c>
      <c r="L3000" s="18" t="s">
        <v>11502</v>
      </c>
      <c r="M3000" s="18" t="s">
        <v>11502</v>
      </c>
      <c r="N3000" s="18" t="s">
        <v>11664</v>
      </c>
      <c r="O3000" s="18" t="s">
        <v>11665</v>
      </c>
      <c r="P3000" s="20" t="s">
        <v>11666</v>
      </c>
    </row>
    <row r="3001" spans="1:16" ht="43.2" x14ac:dyDescent="0.3">
      <c r="A3001" s="19" t="s">
        <v>8663</v>
      </c>
      <c r="B3001" s="18" t="s">
        <v>8664</v>
      </c>
      <c r="C3001" s="18" t="s">
        <v>8664</v>
      </c>
      <c r="D3001" s="18" t="s">
        <v>8665</v>
      </c>
      <c r="E3001" s="18" t="s">
        <v>1332</v>
      </c>
      <c r="F3001" s="18" t="s">
        <v>11524</v>
      </c>
      <c r="G3001" s="18" t="s">
        <v>11646</v>
      </c>
      <c r="H3001" s="18" t="s">
        <v>11451</v>
      </c>
      <c r="I3001" s="18" t="s">
        <v>11502</v>
      </c>
      <c r="J3001" s="18" t="s">
        <v>11502</v>
      </c>
      <c r="K3001" s="18" t="s">
        <v>11502</v>
      </c>
      <c r="L3001" s="18" t="s">
        <v>11502</v>
      </c>
      <c r="M3001" s="18" t="s">
        <v>11502</v>
      </c>
      <c r="N3001" s="18" t="s">
        <v>11664</v>
      </c>
      <c r="O3001" s="18" t="s">
        <v>11665</v>
      </c>
      <c r="P3001" s="20" t="s">
        <v>11666</v>
      </c>
    </row>
    <row r="3002" spans="1:16" ht="43.2" x14ac:dyDescent="0.3">
      <c r="A3002" s="19" t="s">
        <v>8666</v>
      </c>
      <c r="B3002" s="18" t="s">
        <v>8667</v>
      </c>
      <c r="C3002" s="18" t="s">
        <v>8668</v>
      </c>
      <c r="D3002" s="18" t="s">
        <v>1627</v>
      </c>
      <c r="E3002" s="18" t="s">
        <v>1332</v>
      </c>
      <c r="F3002" s="18" t="s">
        <v>11524</v>
      </c>
      <c r="G3002" s="18" t="s">
        <v>11534</v>
      </c>
      <c r="H3002" s="18" t="s">
        <v>11451</v>
      </c>
      <c r="I3002" s="18" t="s">
        <v>11502</v>
      </c>
      <c r="J3002" s="18" t="s">
        <v>11502</v>
      </c>
      <c r="K3002" s="18" t="s">
        <v>11502</v>
      </c>
      <c r="L3002" s="18" t="s">
        <v>11502</v>
      </c>
      <c r="M3002" s="18" t="s">
        <v>11502</v>
      </c>
      <c r="N3002" s="18" t="s">
        <v>11664</v>
      </c>
      <c r="O3002" s="18" t="s">
        <v>11665</v>
      </c>
      <c r="P3002" s="20" t="s">
        <v>11666</v>
      </c>
    </row>
    <row r="3003" spans="1:16" ht="43.2" x14ac:dyDescent="0.3">
      <c r="A3003" s="19" t="s">
        <v>8669</v>
      </c>
      <c r="B3003" s="18" t="s">
        <v>8670</v>
      </c>
      <c r="C3003" s="18" t="s">
        <v>8671</v>
      </c>
      <c r="D3003" s="18" t="s">
        <v>8665</v>
      </c>
      <c r="E3003" s="18" t="s">
        <v>1332</v>
      </c>
      <c r="F3003" s="18" t="s">
        <v>11524</v>
      </c>
      <c r="G3003" s="18" t="s">
        <v>11646</v>
      </c>
      <c r="H3003" s="18" t="s">
        <v>11451</v>
      </c>
      <c r="I3003" s="18" t="s">
        <v>11502</v>
      </c>
      <c r="J3003" s="18" t="s">
        <v>11502</v>
      </c>
      <c r="K3003" s="18" t="s">
        <v>11502</v>
      </c>
      <c r="L3003" s="18" t="s">
        <v>11502</v>
      </c>
      <c r="M3003" s="18" t="s">
        <v>11502</v>
      </c>
      <c r="N3003" s="18" t="s">
        <v>11664</v>
      </c>
      <c r="O3003" s="18" t="s">
        <v>11665</v>
      </c>
      <c r="P3003" s="20" t="s">
        <v>11666</v>
      </c>
    </row>
    <row r="3004" spans="1:16" ht="43.2" x14ac:dyDescent="0.3">
      <c r="A3004" s="19" t="s">
        <v>8672</v>
      </c>
      <c r="B3004" s="18" t="s">
        <v>8673</v>
      </c>
      <c r="C3004" s="18" t="s">
        <v>8674</v>
      </c>
      <c r="D3004" s="18" t="s">
        <v>8665</v>
      </c>
      <c r="E3004" s="18" t="s">
        <v>1332</v>
      </c>
      <c r="F3004" s="18" t="s">
        <v>11524</v>
      </c>
      <c r="G3004" s="18" t="s">
        <v>11646</v>
      </c>
      <c r="H3004" s="18" t="s">
        <v>11451</v>
      </c>
      <c r="I3004" s="18" t="s">
        <v>11502</v>
      </c>
      <c r="J3004" s="18" t="s">
        <v>11502</v>
      </c>
      <c r="K3004" s="18" t="s">
        <v>11502</v>
      </c>
      <c r="L3004" s="18" t="s">
        <v>11502</v>
      </c>
      <c r="M3004" s="18" t="s">
        <v>11502</v>
      </c>
      <c r="N3004" s="18" t="s">
        <v>11664</v>
      </c>
      <c r="O3004" s="18" t="s">
        <v>11665</v>
      </c>
      <c r="P3004" s="20" t="s">
        <v>11666</v>
      </c>
    </row>
    <row r="3005" spans="1:16" ht="43.2" x14ac:dyDescent="0.3">
      <c r="A3005" s="19" t="s">
        <v>8675</v>
      </c>
      <c r="B3005" s="18" t="s">
        <v>8676</v>
      </c>
      <c r="C3005" s="18" t="s">
        <v>8677</v>
      </c>
      <c r="D3005" s="18" t="s">
        <v>8665</v>
      </c>
      <c r="E3005" s="18" t="s">
        <v>1332</v>
      </c>
      <c r="F3005" s="18" t="s">
        <v>11524</v>
      </c>
      <c r="G3005" s="18" t="s">
        <v>11646</v>
      </c>
      <c r="H3005" s="18" t="s">
        <v>11451</v>
      </c>
      <c r="I3005" s="18" t="s">
        <v>11502</v>
      </c>
      <c r="J3005" s="18" t="s">
        <v>11502</v>
      </c>
      <c r="K3005" s="18" t="s">
        <v>11502</v>
      </c>
      <c r="L3005" s="18" t="s">
        <v>11502</v>
      </c>
      <c r="M3005" s="18" t="s">
        <v>11502</v>
      </c>
      <c r="N3005" s="18" t="s">
        <v>11664</v>
      </c>
      <c r="O3005" s="18" t="s">
        <v>11665</v>
      </c>
      <c r="P3005" s="20" t="s">
        <v>11666</v>
      </c>
    </row>
    <row r="3006" spans="1:16" ht="43.2" x14ac:dyDescent="0.3">
      <c r="A3006" s="19" t="s">
        <v>8678</v>
      </c>
      <c r="B3006" s="18" t="s">
        <v>8679</v>
      </c>
      <c r="C3006" s="18" t="s">
        <v>8679</v>
      </c>
      <c r="D3006" s="18" t="s">
        <v>8665</v>
      </c>
      <c r="E3006" s="18" t="s">
        <v>1332</v>
      </c>
      <c r="F3006" s="18" t="s">
        <v>11524</v>
      </c>
      <c r="G3006" s="18" t="s">
        <v>11646</v>
      </c>
      <c r="H3006" s="18" t="s">
        <v>11451</v>
      </c>
      <c r="I3006" s="18" t="s">
        <v>11502</v>
      </c>
      <c r="J3006" s="18" t="s">
        <v>11502</v>
      </c>
      <c r="K3006" s="18" t="s">
        <v>11502</v>
      </c>
      <c r="L3006" s="18" t="s">
        <v>11502</v>
      </c>
      <c r="M3006" s="18" t="s">
        <v>11502</v>
      </c>
      <c r="N3006" s="18" t="s">
        <v>11664</v>
      </c>
      <c r="O3006" s="18" t="s">
        <v>11665</v>
      </c>
      <c r="P3006" s="20" t="s">
        <v>11666</v>
      </c>
    </row>
    <row r="3007" spans="1:16" ht="43.2" x14ac:dyDescent="0.3">
      <c r="A3007" s="19" t="s">
        <v>8680</v>
      </c>
      <c r="B3007" s="18" t="s">
        <v>8681</v>
      </c>
      <c r="C3007" s="18" t="s">
        <v>8682</v>
      </c>
      <c r="D3007" s="18" t="s">
        <v>1627</v>
      </c>
      <c r="E3007" s="18" t="s">
        <v>1332</v>
      </c>
      <c r="F3007" s="18" t="s">
        <v>11524</v>
      </c>
      <c r="G3007" s="18" t="s">
        <v>11534</v>
      </c>
      <c r="H3007" s="18" t="s">
        <v>11451</v>
      </c>
      <c r="I3007" s="18" t="s">
        <v>11502</v>
      </c>
      <c r="J3007" s="18" t="s">
        <v>11502</v>
      </c>
      <c r="K3007" s="18" t="s">
        <v>11502</v>
      </c>
      <c r="L3007" s="18" t="s">
        <v>11502</v>
      </c>
      <c r="M3007" s="18" t="s">
        <v>11502</v>
      </c>
      <c r="N3007" s="18" t="s">
        <v>11664</v>
      </c>
      <c r="O3007" s="18" t="s">
        <v>11665</v>
      </c>
      <c r="P3007" s="20" t="s">
        <v>11666</v>
      </c>
    </row>
    <row r="3008" spans="1:16" ht="43.2" x14ac:dyDescent="0.3">
      <c r="A3008" s="19" t="s">
        <v>8683</v>
      </c>
      <c r="B3008" s="18" t="s">
        <v>8684</v>
      </c>
      <c r="C3008" s="18" t="s">
        <v>8685</v>
      </c>
      <c r="D3008" s="18" t="s">
        <v>1627</v>
      </c>
      <c r="E3008" s="18" t="s">
        <v>1332</v>
      </c>
      <c r="F3008" s="18" t="s">
        <v>11524</v>
      </c>
      <c r="G3008" s="18" t="s">
        <v>11534</v>
      </c>
      <c r="H3008" s="18" t="s">
        <v>11451</v>
      </c>
      <c r="I3008" s="18" t="s">
        <v>11502</v>
      </c>
      <c r="J3008" s="18" t="s">
        <v>11502</v>
      </c>
      <c r="K3008" s="18" t="s">
        <v>11502</v>
      </c>
      <c r="L3008" s="18" t="s">
        <v>11502</v>
      </c>
      <c r="M3008" s="18" t="s">
        <v>11502</v>
      </c>
      <c r="N3008" s="18" t="s">
        <v>11664</v>
      </c>
      <c r="O3008" s="18" t="s">
        <v>11665</v>
      </c>
      <c r="P3008" s="20" t="s">
        <v>11666</v>
      </c>
    </row>
    <row r="3009" spans="1:16" ht="43.2" x14ac:dyDescent="0.3">
      <c r="A3009" s="19" t="s">
        <v>8686</v>
      </c>
      <c r="B3009" s="18" t="s">
        <v>8687</v>
      </c>
      <c r="C3009" s="18" t="s">
        <v>8688</v>
      </c>
      <c r="D3009" s="18" t="s">
        <v>1627</v>
      </c>
      <c r="E3009" s="18" t="s">
        <v>1332</v>
      </c>
      <c r="F3009" s="18" t="s">
        <v>11524</v>
      </c>
      <c r="G3009" s="18" t="s">
        <v>11534</v>
      </c>
      <c r="H3009" s="18" t="s">
        <v>11451</v>
      </c>
      <c r="I3009" s="18" t="s">
        <v>11502</v>
      </c>
      <c r="J3009" s="18" t="s">
        <v>11502</v>
      </c>
      <c r="K3009" s="18" t="s">
        <v>11502</v>
      </c>
      <c r="L3009" s="18" t="s">
        <v>11502</v>
      </c>
      <c r="M3009" s="18" t="s">
        <v>11502</v>
      </c>
      <c r="N3009" s="18" t="s">
        <v>11664</v>
      </c>
      <c r="O3009" s="18" t="s">
        <v>11665</v>
      </c>
      <c r="P3009" s="20" t="s">
        <v>11666</v>
      </c>
    </row>
    <row r="3010" spans="1:16" ht="43.2" x14ac:dyDescent="0.3">
      <c r="A3010" s="19" t="s">
        <v>8689</v>
      </c>
      <c r="B3010" s="18" t="s">
        <v>8690</v>
      </c>
      <c r="C3010" s="18" t="s">
        <v>8691</v>
      </c>
      <c r="D3010" s="18" t="s">
        <v>1627</v>
      </c>
      <c r="E3010" s="18" t="s">
        <v>1332</v>
      </c>
      <c r="F3010" s="18" t="s">
        <v>11524</v>
      </c>
      <c r="G3010" s="18" t="s">
        <v>11534</v>
      </c>
      <c r="H3010" s="18" t="s">
        <v>11451</v>
      </c>
      <c r="I3010" s="18" t="s">
        <v>11502</v>
      </c>
      <c r="J3010" s="18" t="s">
        <v>11502</v>
      </c>
      <c r="K3010" s="18" t="s">
        <v>11502</v>
      </c>
      <c r="L3010" s="18" t="s">
        <v>11502</v>
      </c>
      <c r="M3010" s="18" t="s">
        <v>11502</v>
      </c>
      <c r="N3010" s="18" t="s">
        <v>11664</v>
      </c>
      <c r="O3010" s="18" t="s">
        <v>11665</v>
      </c>
      <c r="P3010" s="20" t="s">
        <v>11666</v>
      </c>
    </row>
    <row r="3011" spans="1:16" ht="43.2" x14ac:dyDescent="0.3">
      <c r="A3011" s="19" t="s">
        <v>8692</v>
      </c>
      <c r="B3011" s="18" t="s">
        <v>8693</v>
      </c>
      <c r="C3011" s="18" t="s">
        <v>8694</v>
      </c>
      <c r="D3011" s="18" t="s">
        <v>1627</v>
      </c>
      <c r="E3011" s="18" t="s">
        <v>1332</v>
      </c>
      <c r="F3011" s="18" t="s">
        <v>11524</v>
      </c>
      <c r="G3011" s="18" t="s">
        <v>11534</v>
      </c>
      <c r="H3011" s="18" t="s">
        <v>11451</v>
      </c>
      <c r="I3011" s="18" t="s">
        <v>11502</v>
      </c>
      <c r="J3011" s="18" t="s">
        <v>11502</v>
      </c>
      <c r="K3011" s="18" t="s">
        <v>11502</v>
      </c>
      <c r="L3011" s="18" t="s">
        <v>11502</v>
      </c>
      <c r="M3011" s="18" t="s">
        <v>11502</v>
      </c>
      <c r="N3011" s="18" t="s">
        <v>11664</v>
      </c>
      <c r="O3011" s="18" t="s">
        <v>11665</v>
      </c>
      <c r="P3011" s="20" t="s">
        <v>11666</v>
      </c>
    </row>
    <row r="3012" spans="1:16" ht="43.2" x14ac:dyDescent="0.3">
      <c r="A3012" s="19" t="s">
        <v>8695</v>
      </c>
      <c r="B3012" s="18" t="s">
        <v>8696</v>
      </c>
      <c r="C3012" s="18" t="s">
        <v>8697</v>
      </c>
      <c r="D3012" s="18" t="s">
        <v>1627</v>
      </c>
      <c r="E3012" s="18" t="s">
        <v>1332</v>
      </c>
      <c r="F3012" s="18" t="s">
        <v>11524</v>
      </c>
      <c r="G3012" s="18" t="s">
        <v>11534</v>
      </c>
      <c r="H3012" s="18" t="s">
        <v>11451</v>
      </c>
      <c r="I3012" s="18" t="s">
        <v>11502</v>
      </c>
      <c r="J3012" s="18" t="s">
        <v>11502</v>
      </c>
      <c r="K3012" s="18" t="s">
        <v>11502</v>
      </c>
      <c r="L3012" s="18" t="s">
        <v>11502</v>
      </c>
      <c r="M3012" s="18" t="s">
        <v>11502</v>
      </c>
      <c r="N3012" s="18" t="s">
        <v>11664</v>
      </c>
      <c r="O3012" s="18" t="s">
        <v>11665</v>
      </c>
      <c r="P3012" s="20" t="s">
        <v>11666</v>
      </c>
    </row>
    <row r="3013" spans="1:16" ht="43.2" x14ac:dyDescent="0.3">
      <c r="A3013" s="19" t="s">
        <v>8698</v>
      </c>
      <c r="B3013" s="18" t="s">
        <v>8699</v>
      </c>
      <c r="C3013" s="18" t="s">
        <v>8699</v>
      </c>
      <c r="D3013" s="18" t="s">
        <v>1627</v>
      </c>
      <c r="E3013" s="18" t="s">
        <v>1332</v>
      </c>
      <c r="F3013" s="18" t="s">
        <v>11524</v>
      </c>
      <c r="G3013" s="18" t="s">
        <v>11534</v>
      </c>
      <c r="H3013" s="18" t="s">
        <v>11451</v>
      </c>
      <c r="I3013" s="18" t="s">
        <v>11502</v>
      </c>
      <c r="J3013" s="18" t="s">
        <v>11502</v>
      </c>
      <c r="K3013" s="18" t="s">
        <v>11502</v>
      </c>
      <c r="L3013" s="18" t="s">
        <v>11502</v>
      </c>
      <c r="M3013" s="18" t="s">
        <v>11502</v>
      </c>
      <c r="N3013" s="18" t="s">
        <v>11664</v>
      </c>
      <c r="O3013" s="18" t="s">
        <v>11665</v>
      </c>
      <c r="P3013" s="20" t="s">
        <v>11666</v>
      </c>
    </row>
    <row r="3014" spans="1:16" ht="43.2" x14ac:dyDescent="0.3">
      <c r="A3014" s="19" t="s">
        <v>8700</v>
      </c>
      <c r="B3014" s="18" t="s">
        <v>8701</v>
      </c>
      <c r="C3014" s="18" t="s">
        <v>8702</v>
      </c>
      <c r="D3014" s="18" t="s">
        <v>1627</v>
      </c>
      <c r="E3014" s="18" t="s">
        <v>1332</v>
      </c>
      <c r="F3014" s="18" t="s">
        <v>11524</v>
      </c>
      <c r="G3014" s="18" t="s">
        <v>11534</v>
      </c>
      <c r="H3014" s="18" t="s">
        <v>11451</v>
      </c>
      <c r="I3014" s="18" t="s">
        <v>11502</v>
      </c>
      <c r="J3014" s="18" t="s">
        <v>11502</v>
      </c>
      <c r="K3014" s="18" t="s">
        <v>11502</v>
      </c>
      <c r="L3014" s="18" t="s">
        <v>11502</v>
      </c>
      <c r="M3014" s="18" t="s">
        <v>11502</v>
      </c>
      <c r="N3014" s="18" t="s">
        <v>11664</v>
      </c>
      <c r="O3014" s="18" t="s">
        <v>11665</v>
      </c>
      <c r="P3014" s="20" t="s">
        <v>11666</v>
      </c>
    </row>
    <row r="3015" spans="1:16" ht="43.2" x14ac:dyDescent="0.3">
      <c r="A3015" s="19" t="s">
        <v>8703</v>
      </c>
      <c r="B3015" s="18" t="s">
        <v>8704</v>
      </c>
      <c r="C3015" s="18" t="s">
        <v>8705</v>
      </c>
      <c r="D3015" s="18" t="s">
        <v>1627</v>
      </c>
      <c r="E3015" s="18" t="s">
        <v>1332</v>
      </c>
      <c r="F3015" s="18" t="s">
        <v>11524</v>
      </c>
      <c r="G3015" s="18" t="s">
        <v>11534</v>
      </c>
      <c r="H3015" s="18" t="s">
        <v>11451</v>
      </c>
      <c r="I3015" s="18" t="s">
        <v>11502</v>
      </c>
      <c r="J3015" s="18" t="s">
        <v>11502</v>
      </c>
      <c r="K3015" s="18" t="s">
        <v>11502</v>
      </c>
      <c r="L3015" s="18" t="s">
        <v>11502</v>
      </c>
      <c r="M3015" s="18" t="s">
        <v>11502</v>
      </c>
      <c r="N3015" s="18" t="s">
        <v>11664</v>
      </c>
      <c r="O3015" s="18" t="s">
        <v>11665</v>
      </c>
      <c r="P3015" s="20" t="s">
        <v>11666</v>
      </c>
    </row>
    <row r="3016" spans="1:16" ht="43.2" x14ac:dyDescent="0.3">
      <c r="A3016" s="19" t="s">
        <v>8706</v>
      </c>
      <c r="B3016" s="18" t="s">
        <v>8707</v>
      </c>
      <c r="C3016" s="18" t="s">
        <v>8708</v>
      </c>
      <c r="D3016" s="18" t="s">
        <v>535</v>
      </c>
      <c r="E3016" s="18" t="s">
        <v>5651</v>
      </c>
      <c r="F3016" s="18" t="s">
        <v>11505</v>
      </c>
      <c r="G3016" s="18" t="s">
        <v>11507</v>
      </c>
      <c r="H3016" s="18" t="s">
        <v>11451</v>
      </c>
      <c r="I3016" s="18" t="s">
        <v>11502</v>
      </c>
      <c r="J3016" s="18" t="s">
        <v>11502</v>
      </c>
      <c r="K3016" s="18" t="s">
        <v>11502</v>
      </c>
      <c r="L3016" s="18" t="s">
        <v>11502</v>
      </c>
      <c r="M3016" s="18" t="s">
        <v>11502</v>
      </c>
      <c r="N3016" s="18" t="s">
        <v>11664</v>
      </c>
      <c r="O3016" s="18" t="s">
        <v>11665</v>
      </c>
      <c r="P3016" s="20" t="s">
        <v>11666</v>
      </c>
    </row>
    <row r="3017" spans="1:16" ht="43.2" x14ac:dyDescent="0.3">
      <c r="A3017" s="19" t="s">
        <v>8709</v>
      </c>
      <c r="B3017" s="18" t="s">
        <v>8710</v>
      </c>
      <c r="C3017" s="18" t="s">
        <v>8711</v>
      </c>
      <c r="D3017" s="18" t="s">
        <v>535</v>
      </c>
      <c r="E3017" s="18" t="s">
        <v>5651</v>
      </c>
      <c r="F3017" s="18" t="s">
        <v>11505</v>
      </c>
      <c r="G3017" s="18" t="s">
        <v>11507</v>
      </c>
      <c r="H3017" s="18" t="s">
        <v>11451</v>
      </c>
      <c r="I3017" s="18" t="s">
        <v>11502</v>
      </c>
      <c r="J3017" s="18" t="s">
        <v>11502</v>
      </c>
      <c r="K3017" s="18" t="s">
        <v>11502</v>
      </c>
      <c r="L3017" s="18" t="s">
        <v>11502</v>
      </c>
      <c r="M3017" s="18" t="s">
        <v>11502</v>
      </c>
      <c r="N3017" s="18" t="s">
        <v>11664</v>
      </c>
      <c r="O3017" s="18" t="s">
        <v>11665</v>
      </c>
      <c r="P3017" s="20" t="s">
        <v>11666</v>
      </c>
    </row>
    <row r="3018" spans="1:16" ht="43.2" x14ac:dyDescent="0.3">
      <c r="A3018" s="19" t="s">
        <v>8712</v>
      </c>
      <c r="B3018" s="18" t="s">
        <v>8713</v>
      </c>
      <c r="C3018" s="18" t="s">
        <v>8714</v>
      </c>
      <c r="D3018" s="18" t="s">
        <v>526</v>
      </c>
      <c r="E3018" s="18" t="s">
        <v>5651</v>
      </c>
      <c r="F3018" s="18" t="s">
        <v>11505</v>
      </c>
      <c r="G3018" s="18" t="s">
        <v>11506</v>
      </c>
      <c r="H3018" s="18" t="s">
        <v>11451</v>
      </c>
      <c r="I3018" s="18" t="s">
        <v>11502</v>
      </c>
      <c r="J3018" s="18" t="s">
        <v>11502</v>
      </c>
      <c r="K3018" s="18" t="s">
        <v>11502</v>
      </c>
      <c r="L3018" s="18" t="s">
        <v>11502</v>
      </c>
      <c r="M3018" s="18" t="s">
        <v>11502</v>
      </c>
      <c r="N3018" s="18" t="s">
        <v>11664</v>
      </c>
      <c r="O3018" s="18" t="s">
        <v>11665</v>
      </c>
      <c r="P3018" s="20" t="s">
        <v>11666</v>
      </c>
    </row>
    <row r="3019" spans="1:16" ht="43.2" x14ac:dyDescent="0.3">
      <c r="A3019" s="19" t="s">
        <v>8715</v>
      </c>
      <c r="B3019" s="18" t="s">
        <v>8716</v>
      </c>
      <c r="C3019" s="18" t="s">
        <v>8716</v>
      </c>
      <c r="D3019" s="18" t="s">
        <v>8717</v>
      </c>
      <c r="E3019" s="18" t="s">
        <v>1332</v>
      </c>
      <c r="F3019" s="18" t="s">
        <v>11524</v>
      </c>
      <c r="G3019" s="18" t="s">
        <v>11647</v>
      </c>
      <c r="H3019" s="18" t="s">
        <v>11451</v>
      </c>
      <c r="I3019" s="18" t="s">
        <v>11502</v>
      </c>
      <c r="J3019" s="18" t="s">
        <v>11502</v>
      </c>
      <c r="K3019" s="18" t="s">
        <v>11502</v>
      </c>
      <c r="L3019" s="18" t="s">
        <v>11502</v>
      </c>
      <c r="M3019" s="18" t="s">
        <v>11502</v>
      </c>
      <c r="N3019" s="18" t="s">
        <v>11664</v>
      </c>
      <c r="O3019" s="18" t="s">
        <v>11665</v>
      </c>
      <c r="P3019" s="20" t="s">
        <v>11666</v>
      </c>
    </row>
    <row r="3020" spans="1:16" ht="43.2" x14ac:dyDescent="0.3">
      <c r="A3020" s="19" t="s">
        <v>8718</v>
      </c>
      <c r="B3020" s="18" t="s">
        <v>8719</v>
      </c>
      <c r="C3020" s="18" t="s">
        <v>8720</v>
      </c>
      <c r="D3020" s="18" t="s">
        <v>1111</v>
      </c>
      <c r="E3020" s="18" t="s">
        <v>1332</v>
      </c>
      <c r="F3020" s="18" t="s">
        <v>11524</v>
      </c>
      <c r="G3020" s="18" t="s">
        <v>11525</v>
      </c>
      <c r="H3020" s="18" t="s">
        <v>11451</v>
      </c>
      <c r="I3020" s="18" t="s">
        <v>11502</v>
      </c>
      <c r="J3020" s="18" t="s">
        <v>11502</v>
      </c>
      <c r="K3020" s="18" t="s">
        <v>11502</v>
      </c>
      <c r="L3020" s="18" t="s">
        <v>11502</v>
      </c>
      <c r="M3020" s="18" t="s">
        <v>11502</v>
      </c>
      <c r="N3020" s="18" t="s">
        <v>11664</v>
      </c>
      <c r="O3020" s="18" t="s">
        <v>11665</v>
      </c>
      <c r="P3020" s="20" t="s">
        <v>11666</v>
      </c>
    </row>
    <row r="3021" spans="1:16" ht="43.2" x14ac:dyDescent="0.3">
      <c r="A3021" s="19" t="s">
        <v>8721</v>
      </c>
      <c r="B3021" s="18" t="s">
        <v>8722</v>
      </c>
      <c r="C3021" s="18" t="s">
        <v>8723</v>
      </c>
      <c r="D3021" s="18" t="s">
        <v>1635</v>
      </c>
      <c r="E3021" s="18" t="s">
        <v>1332</v>
      </c>
      <c r="F3021" s="18" t="s">
        <v>11524</v>
      </c>
      <c r="G3021" s="18" t="s">
        <v>11536</v>
      </c>
      <c r="H3021" s="18" t="s">
        <v>11451</v>
      </c>
      <c r="I3021" s="18" t="s">
        <v>11502</v>
      </c>
      <c r="J3021" s="18" t="s">
        <v>11502</v>
      </c>
      <c r="K3021" s="18" t="s">
        <v>11502</v>
      </c>
      <c r="L3021" s="18" t="s">
        <v>11502</v>
      </c>
      <c r="M3021" s="18" t="s">
        <v>11502</v>
      </c>
      <c r="N3021" s="18" t="s">
        <v>11664</v>
      </c>
      <c r="O3021" s="18" t="s">
        <v>11665</v>
      </c>
      <c r="P3021" s="20" t="s">
        <v>11666</v>
      </c>
    </row>
    <row r="3022" spans="1:16" ht="43.2" x14ac:dyDescent="0.3">
      <c r="A3022" s="19" t="s">
        <v>8724</v>
      </c>
      <c r="B3022" s="18" t="s">
        <v>8725</v>
      </c>
      <c r="C3022" s="18" t="s">
        <v>8726</v>
      </c>
      <c r="D3022" s="18" t="s">
        <v>1635</v>
      </c>
      <c r="E3022" s="18" t="s">
        <v>1332</v>
      </c>
      <c r="F3022" s="18" t="s">
        <v>11524</v>
      </c>
      <c r="G3022" s="18" t="s">
        <v>11536</v>
      </c>
      <c r="H3022" s="18" t="s">
        <v>11451</v>
      </c>
      <c r="I3022" s="18" t="s">
        <v>11502</v>
      </c>
      <c r="J3022" s="18" t="s">
        <v>11502</v>
      </c>
      <c r="K3022" s="18" t="s">
        <v>11502</v>
      </c>
      <c r="L3022" s="18" t="s">
        <v>11502</v>
      </c>
      <c r="M3022" s="18" t="s">
        <v>11502</v>
      </c>
      <c r="N3022" s="18" t="s">
        <v>11664</v>
      </c>
      <c r="O3022" s="18" t="s">
        <v>11665</v>
      </c>
      <c r="P3022" s="20" t="s">
        <v>11666</v>
      </c>
    </row>
    <row r="3023" spans="1:16" ht="43.2" x14ac:dyDescent="0.3">
      <c r="A3023" s="19" t="s">
        <v>8727</v>
      </c>
      <c r="B3023" s="18" t="s">
        <v>8728</v>
      </c>
      <c r="C3023" s="18" t="s">
        <v>8728</v>
      </c>
      <c r="D3023" s="18" t="s">
        <v>1627</v>
      </c>
      <c r="E3023" s="18" t="s">
        <v>1332</v>
      </c>
      <c r="F3023" s="18" t="s">
        <v>11524</v>
      </c>
      <c r="G3023" s="18" t="s">
        <v>11534</v>
      </c>
      <c r="H3023" s="18" t="s">
        <v>11451</v>
      </c>
      <c r="I3023" s="18" t="s">
        <v>11502</v>
      </c>
      <c r="J3023" s="18" t="s">
        <v>11502</v>
      </c>
      <c r="K3023" s="18" t="s">
        <v>11502</v>
      </c>
      <c r="L3023" s="18" t="s">
        <v>11502</v>
      </c>
      <c r="M3023" s="18" t="s">
        <v>11502</v>
      </c>
      <c r="N3023" s="18" t="s">
        <v>11664</v>
      </c>
      <c r="O3023" s="18" t="s">
        <v>11665</v>
      </c>
      <c r="P3023" s="20" t="s">
        <v>11666</v>
      </c>
    </row>
    <row r="3024" spans="1:16" ht="43.2" x14ac:dyDescent="0.3">
      <c r="A3024" s="19" t="s">
        <v>8729</v>
      </c>
      <c r="B3024" s="18" t="s">
        <v>8730</v>
      </c>
      <c r="C3024" s="18" t="s">
        <v>8731</v>
      </c>
      <c r="D3024" s="18" t="s">
        <v>1111</v>
      </c>
      <c r="E3024" s="18" t="s">
        <v>1332</v>
      </c>
      <c r="F3024" s="18" t="s">
        <v>11524</v>
      </c>
      <c r="G3024" s="18" t="s">
        <v>11525</v>
      </c>
      <c r="H3024" s="18" t="s">
        <v>11451</v>
      </c>
      <c r="I3024" s="18" t="s">
        <v>11502</v>
      </c>
      <c r="J3024" s="18" t="s">
        <v>11502</v>
      </c>
      <c r="K3024" s="18" t="s">
        <v>11502</v>
      </c>
      <c r="L3024" s="18" t="s">
        <v>11502</v>
      </c>
      <c r="M3024" s="18" t="s">
        <v>11502</v>
      </c>
      <c r="N3024" s="18" t="s">
        <v>11664</v>
      </c>
      <c r="O3024" s="18" t="s">
        <v>11665</v>
      </c>
      <c r="P3024" s="20" t="s">
        <v>11666</v>
      </c>
    </row>
    <row r="3025" spans="1:16" ht="43.2" x14ac:dyDescent="0.3">
      <c r="A3025" s="19" t="s">
        <v>8732</v>
      </c>
      <c r="B3025" s="18" t="s">
        <v>8733</v>
      </c>
      <c r="C3025" s="18" t="s">
        <v>8734</v>
      </c>
      <c r="D3025" s="18" t="s">
        <v>1627</v>
      </c>
      <c r="E3025" s="18" t="s">
        <v>1332</v>
      </c>
      <c r="F3025" s="18" t="s">
        <v>11524</v>
      </c>
      <c r="G3025" s="18" t="s">
        <v>11534</v>
      </c>
      <c r="H3025" s="18" t="s">
        <v>11451</v>
      </c>
      <c r="I3025" s="18" t="s">
        <v>11502</v>
      </c>
      <c r="J3025" s="18" t="s">
        <v>11502</v>
      </c>
      <c r="K3025" s="18" t="s">
        <v>11502</v>
      </c>
      <c r="L3025" s="18" t="s">
        <v>11502</v>
      </c>
      <c r="M3025" s="18" t="s">
        <v>11502</v>
      </c>
      <c r="N3025" s="18" t="s">
        <v>11664</v>
      </c>
      <c r="O3025" s="18" t="s">
        <v>11665</v>
      </c>
      <c r="P3025" s="20" t="s">
        <v>11666</v>
      </c>
    </row>
    <row r="3026" spans="1:16" ht="43.2" x14ac:dyDescent="0.3">
      <c r="A3026" s="19" t="s">
        <v>8735</v>
      </c>
      <c r="B3026" s="18" t="s">
        <v>8736</v>
      </c>
      <c r="C3026" s="18" t="s">
        <v>8737</v>
      </c>
      <c r="D3026" s="18" t="s">
        <v>1627</v>
      </c>
      <c r="E3026" s="18" t="s">
        <v>1332</v>
      </c>
      <c r="F3026" s="18" t="s">
        <v>11524</v>
      </c>
      <c r="G3026" s="18" t="s">
        <v>11534</v>
      </c>
      <c r="H3026" s="18" t="s">
        <v>11451</v>
      </c>
      <c r="I3026" s="18" t="s">
        <v>11502</v>
      </c>
      <c r="J3026" s="18" t="s">
        <v>11502</v>
      </c>
      <c r="K3026" s="18" t="s">
        <v>11502</v>
      </c>
      <c r="L3026" s="18" t="s">
        <v>11502</v>
      </c>
      <c r="M3026" s="18" t="s">
        <v>11502</v>
      </c>
      <c r="N3026" s="18" t="s">
        <v>11664</v>
      </c>
      <c r="O3026" s="18" t="s">
        <v>11665</v>
      </c>
      <c r="P3026" s="20" t="s">
        <v>11666</v>
      </c>
    </row>
    <row r="3027" spans="1:16" ht="43.2" x14ac:dyDescent="0.3">
      <c r="A3027" s="19" t="s">
        <v>8738</v>
      </c>
      <c r="B3027" s="18" t="s">
        <v>8739</v>
      </c>
      <c r="C3027" s="18" t="s">
        <v>8740</v>
      </c>
      <c r="D3027" s="18" t="s">
        <v>1616</v>
      </c>
      <c r="E3027" s="18" t="s">
        <v>1332</v>
      </c>
      <c r="F3027" s="18" t="s">
        <v>11524</v>
      </c>
      <c r="G3027" s="18" t="s">
        <v>11533</v>
      </c>
      <c r="H3027" s="18" t="s">
        <v>11451</v>
      </c>
      <c r="I3027" s="18" t="s">
        <v>11502</v>
      </c>
      <c r="J3027" s="18" t="s">
        <v>11502</v>
      </c>
      <c r="K3027" s="18" t="s">
        <v>11502</v>
      </c>
      <c r="L3027" s="18" t="s">
        <v>11502</v>
      </c>
      <c r="M3027" s="18" t="s">
        <v>11502</v>
      </c>
      <c r="N3027" s="18" t="s">
        <v>11664</v>
      </c>
      <c r="O3027" s="18" t="s">
        <v>11665</v>
      </c>
      <c r="P3027" s="20" t="s">
        <v>11666</v>
      </c>
    </row>
    <row r="3028" spans="1:16" ht="43.2" x14ac:dyDescent="0.3">
      <c r="A3028" s="19" t="s">
        <v>8741</v>
      </c>
      <c r="B3028" s="18" t="s">
        <v>8742</v>
      </c>
      <c r="C3028" s="18" t="s">
        <v>8743</v>
      </c>
      <c r="D3028" s="18" t="s">
        <v>1616</v>
      </c>
      <c r="E3028" s="18" t="s">
        <v>1332</v>
      </c>
      <c r="F3028" s="18" t="s">
        <v>11524</v>
      </c>
      <c r="G3028" s="18" t="s">
        <v>11533</v>
      </c>
      <c r="H3028" s="18" t="s">
        <v>11451</v>
      </c>
      <c r="I3028" s="18" t="s">
        <v>11502</v>
      </c>
      <c r="J3028" s="18" t="s">
        <v>11502</v>
      </c>
      <c r="K3028" s="18" t="s">
        <v>11502</v>
      </c>
      <c r="L3028" s="18" t="s">
        <v>11502</v>
      </c>
      <c r="M3028" s="18" t="s">
        <v>11502</v>
      </c>
      <c r="N3028" s="18" t="s">
        <v>11664</v>
      </c>
      <c r="O3028" s="18" t="s">
        <v>11665</v>
      </c>
      <c r="P3028" s="20" t="s">
        <v>11666</v>
      </c>
    </row>
    <row r="3029" spans="1:16" ht="43.2" x14ac:dyDescent="0.3">
      <c r="A3029" s="19" t="s">
        <v>8744</v>
      </c>
      <c r="B3029" s="18" t="s">
        <v>8745</v>
      </c>
      <c r="C3029" s="18" t="s">
        <v>8746</v>
      </c>
      <c r="D3029" s="18" t="s">
        <v>2066</v>
      </c>
      <c r="E3029" s="18" t="s">
        <v>1332</v>
      </c>
      <c r="F3029" s="18" t="s">
        <v>11524</v>
      </c>
      <c r="G3029" s="18" t="s">
        <v>11543</v>
      </c>
      <c r="H3029" s="18" t="s">
        <v>11451</v>
      </c>
      <c r="I3029" s="18" t="s">
        <v>11502</v>
      </c>
      <c r="J3029" s="18" t="s">
        <v>11502</v>
      </c>
      <c r="K3029" s="18" t="s">
        <v>11502</v>
      </c>
      <c r="L3029" s="18" t="s">
        <v>11502</v>
      </c>
      <c r="M3029" s="18" t="s">
        <v>11502</v>
      </c>
      <c r="N3029" s="18" t="s">
        <v>11664</v>
      </c>
      <c r="O3029" s="18" t="s">
        <v>11665</v>
      </c>
      <c r="P3029" s="20" t="s">
        <v>11666</v>
      </c>
    </row>
    <row r="3030" spans="1:16" ht="43.2" x14ac:dyDescent="0.3">
      <c r="A3030" s="19" t="s">
        <v>8747</v>
      </c>
      <c r="B3030" s="18" t="s">
        <v>8748</v>
      </c>
      <c r="C3030" s="18" t="s">
        <v>8749</v>
      </c>
      <c r="D3030" s="18" t="s">
        <v>8665</v>
      </c>
      <c r="E3030" s="18" t="s">
        <v>1332</v>
      </c>
      <c r="F3030" s="18" t="s">
        <v>11524</v>
      </c>
      <c r="G3030" s="18" t="s">
        <v>11646</v>
      </c>
      <c r="H3030" s="18" t="s">
        <v>11451</v>
      </c>
      <c r="I3030" s="18" t="s">
        <v>11502</v>
      </c>
      <c r="J3030" s="18" t="s">
        <v>11502</v>
      </c>
      <c r="K3030" s="18" t="s">
        <v>11502</v>
      </c>
      <c r="L3030" s="18" t="s">
        <v>11502</v>
      </c>
      <c r="M3030" s="18" t="s">
        <v>11502</v>
      </c>
      <c r="N3030" s="18" t="s">
        <v>11664</v>
      </c>
      <c r="O3030" s="18" t="s">
        <v>11665</v>
      </c>
      <c r="P3030" s="20" t="s">
        <v>11666</v>
      </c>
    </row>
    <row r="3031" spans="1:16" ht="43.2" x14ac:dyDescent="0.3">
      <c r="A3031" s="19" t="s">
        <v>8750</v>
      </c>
      <c r="B3031" s="18" t="s">
        <v>8751</v>
      </c>
      <c r="C3031" s="18" t="s">
        <v>8752</v>
      </c>
      <c r="D3031" s="18" t="s">
        <v>1627</v>
      </c>
      <c r="E3031" s="18" t="s">
        <v>1332</v>
      </c>
      <c r="F3031" s="18" t="s">
        <v>11524</v>
      </c>
      <c r="G3031" s="18" t="s">
        <v>11534</v>
      </c>
      <c r="H3031" s="18" t="s">
        <v>11451</v>
      </c>
      <c r="I3031" s="18" t="s">
        <v>11502</v>
      </c>
      <c r="J3031" s="18" t="s">
        <v>11502</v>
      </c>
      <c r="K3031" s="18" t="s">
        <v>11502</v>
      </c>
      <c r="L3031" s="18" t="s">
        <v>11502</v>
      </c>
      <c r="M3031" s="18" t="s">
        <v>11502</v>
      </c>
      <c r="N3031" s="18" t="s">
        <v>11664</v>
      </c>
      <c r="O3031" s="18" t="s">
        <v>11665</v>
      </c>
      <c r="P3031" s="20" t="s">
        <v>11666</v>
      </c>
    </row>
    <row r="3032" spans="1:16" ht="43.2" x14ac:dyDescent="0.3">
      <c r="A3032" s="19" t="s">
        <v>8753</v>
      </c>
      <c r="B3032" s="18" t="s">
        <v>8754</v>
      </c>
      <c r="C3032" s="18" t="s">
        <v>8755</v>
      </c>
      <c r="D3032" s="18" t="s">
        <v>2066</v>
      </c>
      <c r="E3032" s="18" t="s">
        <v>1332</v>
      </c>
      <c r="F3032" s="18" t="s">
        <v>11524</v>
      </c>
      <c r="G3032" s="18" t="s">
        <v>11543</v>
      </c>
      <c r="H3032" s="18" t="s">
        <v>11451</v>
      </c>
      <c r="I3032" s="18" t="s">
        <v>11502</v>
      </c>
      <c r="J3032" s="18" t="s">
        <v>11502</v>
      </c>
      <c r="K3032" s="18" t="s">
        <v>11502</v>
      </c>
      <c r="L3032" s="18" t="s">
        <v>11502</v>
      </c>
      <c r="M3032" s="18" t="s">
        <v>11502</v>
      </c>
      <c r="N3032" s="18" t="s">
        <v>11664</v>
      </c>
      <c r="O3032" s="18" t="s">
        <v>11665</v>
      </c>
      <c r="P3032" s="20" t="s">
        <v>11666</v>
      </c>
    </row>
    <row r="3033" spans="1:16" ht="43.2" x14ac:dyDescent="0.3">
      <c r="A3033" s="19" t="s">
        <v>8756</v>
      </c>
      <c r="B3033" s="18" t="s">
        <v>8757</v>
      </c>
      <c r="C3033" s="18" t="s">
        <v>8758</v>
      </c>
      <c r="D3033" s="18" t="s">
        <v>1111</v>
      </c>
      <c r="E3033" s="18" t="s">
        <v>1332</v>
      </c>
      <c r="F3033" s="18" t="s">
        <v>11524</v>
      </c>
      <c r="G3033" s="18" t="s">
        <v>11525</v>
      </c>
      <c r="H3033" s="18" t="s">
        <v>11451</v>
      </c>
      <c r="I3033" s="18" t="s">
        <v>11502</v>
      </c>
      <c r="J3033" s="18" t="s">
        <v>11502</v>
      </c>
      <c r="K3033" s="18" t="s">
        <v>11502</v>
      </c>
      <c r="L3033" s="18" t="s">
        <v>11502</v>
      </c>
      <c r="M3033" s="18" t="s">
        <v>11502</v>
      </c>
      <c r="N3033" s="18" t="s">
        <v>11664</v>
      </c>
      <c r="O3033" s="18" t="s">
        <v>11665</v>
      </c>
      <c r="P3033" s="20" t="s">
        <v>11666</v>
      </c>
    </row>
    <row r="3034" spans="1:16" ht="43.2" x14ac:dyDescent="0.3">
      <c r="A3034" s="19" t="s">
        <v>8759</v>
      </c>
      <c r="B3034" s="18" t="s">
        <v>8760</v>
      </c>
      <c r="C3034" s="18" t="s">
        <v>8760</v>
      </c>
      <c r="D3034" s="18" t="s">
        <v>8665</v>
      </c>
      <c r="E3034" s="18" t="s">
        <v>1332</v>
      </c>
      <c r="F3034" s="18" t="s">
        <v>11524</v>
      </c>
      <c r="G3034" s="18" t="s">
        <v>11646</v>
      </c>
      <c r="H3034" s="18" t="s">
        <v>11451</v>
      </c>
      <c r="I3034" s="18" t="s">
        <v>11502</v>
      </c>
      <c r="J3034" s="18" t="s">
        <v>11502</v>
      </c>
      <c r="K3034" s="18" t="s">
        <v>11502</v>
      </c>
      <c r="L3034" s="18" t="s">
        <v>11502</v>
      </c>
      <c r="M3034" s="18" t="s">
        <v>11502</v>
      </c>
      <c r="N3034" s="18" t="s">
        <v>11664</v>
      </c>
      <c r="O3034" s="18" t="s">
        <v>11665</v>
      </c>
      <c r="P3034" s="20" t="s">
        <v>11666</v>
      </c>
    </row>
    <row r="3035" spans="1:16" ht="43.2" x14ac:dyDescent="0.3">
      <c r="A3035" s="19" t="s">
        <v>8761</v>
      </c>
      <c r="B3035" s="18" t="s">
        <v>8762</v>
      </c>
      <c r="C3035" s="18" t="s">
        <v>8762</v>
      </c>
      <c r="D3035" s="18" t="s">
        <v>1627</v>
      </c>
      <c r="E3035" s="18" t="s">
        <v>1332</v>
      </c>
      <c r="F3035" s="18" t="s">
        <v>11524</v>
      </c>
      <c r="G3035" s="18" t="s">
        <v>11534</v>
      </c>
      <c r="H3035" s="18" t="s">
        <v>11451</v>
      </c>
      <c r="I3035" s="18" t="s">
        <v>11502</v>
      </c>
      <c r="J3035" s="18" t="s">
        <v>11502</v>
      </c>
      <c r="K3035" s="18" t="s">
        <v>11502</v>
      </c>
      <c r="L3035" s="18" t="s">
        <v>11502</v>
      </c>
      <c r="M3035" s="18" t="s">
        <v>11502</v>
      </c>
      <c r="N3035" s="18" t="s">
        <v>11664</v>
      </c>
      <c r="O3035" s="18" t="s">
        <v>11665</v>
      </c>
      <c r="P3035" s="20" t="s">
        <v>11666</v>
      </c>
    </row>
    <row r="3036" spans="1:16" ht="43.2" x14ac:dyDescent="0.3">
      <c r="A3036" s="19" t="s">
        <v>8763</v>
      </c>
      <c r="B3036" s="18" t="s">
        <v>8764</v>
      </c>
      <c r="C3036" s="18" t="s">
        <v>8765</v>
      </c>
      <c r="D3036" s="18" t="s">
        <v>1627</v>
      </c>
      <c r="E3036" s="18" t="s">
        <v>1332</v>
      </c>
      <c r="F3036" s="18" t="s">
        <v>11524</v>
      </c>
      <c r="G3036" s="18" t="s">
        <v>11534</v>
      </c>
      <c r="H3036" s="18" t="s">
        <v>11451</v>
      </c>
      <c r="I3036" s="18" t="s">
        <v>11502</v>
      </c>
      <c r="J3036" s="18" t="s">
        <v>11502</v>
      </c>
      <c r="K3036" s="18" t="s">
        <v>11502</v>
      </c>
      <c r="L3036" s="18" t="s">
        <v>11502</v>
      </c>
      <c r="M3036" s="18" t="s">
        <v>11502</v>
      </c>
      <c r="N3036" s="18" t="s">
        <v>11664</v>
      </c>
      <c r="O3036" s="18" t="s">
        <v>11665</v>
      </c>
      <c r="P3036" s="20" t="s">
        <v>11666</v>
      </c>
    </row>
    <row r="3037" spans="1:16" ht="43.2" x14ac:dyDescent="0.3">
      <c r="A3037" s="19" t="s">
        <v>8766</v>
      </c>
      <c r="B3037" s="18" t="s">
        <v>8767</v>
      </c>
      <c r="C3037" s="18" t="s">
        <v>8768</v>
      </c>
      <c r="D3037" s="18" t="s">
        <v>1111</v>
      </c>
      <c r="E3037" s="18" t="s">
        <v>1332</v>
      </c>
      <c r="F3037" s="18" t="s">
        <v>11524</v>
      </c>
      <c r="G3037" s="18" t="s">
        <v>11525</v>
      </c>
      <c r="H3037" s="18" t="s">
        <v>11451</v>
      </c>
      <c r="I3037" s="18" t="s">
        <v>11502</v>
      </c>
      <c r="J3037" s="18" t="s">
        <v>11502</v>
      </c>
      <c r="K3037" s="18" t="s">
        <v>11502</v>
      </c>
      <c r="L3037" s="18" t="s">
        <v>11502</v>
      </c>
      <c r="M3037" s="18" t="s">
        <v>11502</v>
      </c>
      <c r="N3037" s="18" t="s">
        <v>11664</v>
      </c>
      <c r="O3037" s="18" t="s">
        <v>11665</v>
      </c>
      <c r="P3037" s="20" t="s">
        <v>11666</v>
      </c>
    </row>
    <row r="3038" spans="1:16" ht="43.2" x14ac:dyDescent="0.3">
      <c r="A3038" s="19" t="s">
        <v>8769</v>
      </c>
      <c r="B3038" s="18" t="s">
        <v>8770</v>
      </c>
      <c r="C3038" s="18" t="s">
        <v>8771</v>
      </c>
      <c r="D3038" s="18" t="s">
        <v>1111</v>
      </c>
      <c r="E3038" s="18" t="s">
        <v>1332</v>
      </c>
      <c r="F3038" s="18" t="s">
        <v>11524</v>
      </c>
      <c r="G3038" s="18" t="s">
        <v>11525</v>
      </c>
      <c r="H3038" s="18" t="s">
        <v>11451</v>
      </c>
      <c r="I3038" s="18" t="s">
        <v>11502</v>
      </c>
      <c r="J3038" s="18" t="s">
        <v>11502</v>
      </c>
      <c r="K3038" s="18" t="s">
        <v>11502</v>
      </c>
      <c r="L3038" s="18" t="s">
        <v>11502</v>
      </c>
      <c r="M3038" s="18" t="s">
        <v>11502</v>
      </c>
      <c r="N3038" s="18" t="s">
        <v>11664</v>
      </c>
      <c r="O3038" s="18" t="s">
        <v>11665</v>
      </c>
      <c r="P3038" s="20" t="s">
        <v>11666</v>
      </c>
    </row>
    <row r="3039" spans="1:16" ht="43.2" x14ac:dyDescent="0.3">
      <c r="A3039" s="19" t="s">
        <v>8772</v>
      </c>
      <c r="B3039" s="18" t="s">
        <v>8773</v>
      </c>
      <c r="C3039" s="18" t="s">
        <v>8774</v>
      </c>
      <c r="D3039" s="18" t="s">
        <v>1954</v>
      </c>
      <c r="E3039" s="18" t="s">
        <v>2074</v>
      </c>
      <c r="F3039" s="18" t="s">
        <v>11539</v>
      </c>
      <c r="G3039" s="18" t="s">
        <v>11540</v>
      </c>
      <c r="H3039" s="18" t="s">
        <v>11450</v>
      </c>
      <c r="I3039" s="18" t="s">
        <v>11502</v>
      </c>
      <c r="J3039" s="18" t="s">
        <v>11502</v>
      </c>
      <c r="K3039" s="18" t="s">
        <v>11502</v>
      </c>
      <c r="L3039" s="18" t="s">
        <v>11502</v>
      </c>
      <c r="M3039" s="18" t="s">
        <v>11669</v>
      </c>
      <c r="N3039" s="18" t="s">
        <v>11664</v>
      </c>
      <c r="O3039" s="18" t="s">
        <v>11502</v>
      </c>
      <c r="P3039" s="20" t="s">
        <v>11502</v>
      </c>
    </row>
    <row r="3040" spans="1:16" ht="43.2" x14ac:dyDescent="0.3">
      <c r="A3040" s="19" t="s">
        <v>8775</v>
      </c>
      <c r="B3040" s="18" t="s">
        <v>8776</v>
      </c>
      <c r="C3040" s="18" t="s">
        <v>8777</v>
      </c>
      <c r="D3040" s="18" t="s">
        <v>2073</v>
      </c>
      <c r="E3040" s="18" t="s">
        <v>1332</v>
      </c>
      <c r="F3040" s="18" t="s">
        <v>11524</v>
      </c>
      <c r="G3040" s="18" t="s">
        <v>11544</v>
      </c>
      <c r="H3040" s="18" t="s">
        <v>11451</v>
      </c>
      <c r="I3040" s="18" t="s">
        <v>11502</v>
      </c>
      <c r="J3040" s="18" t="s">
        <v>11502</v>
      </c>
      <c r="K3040" s="18" t="s">
        <v>11502</v>
      </c>
      <c r="L3040" s="18" t="s">
        <v>11502</v>
      </c>
      <c r="M3040" s="18" t="s">
        <v>11502</v>
      </c>
      <c r="N3040" s="18" t="s">
        <v>11664</v>
      </c>
      <c r="O3040" s="18" t="s">
        <v>11665</v>
      </c>
      <c r="P3040" s="20" t="s">
        <v>11666</v>
      </c>
    </row>
    <row r="3041" spans="1:16" ht="43.2" x14ac:dyDescent="0.3">
      <c r="A3041" s="19" t="s">
        <v>8778</v>
      </c>
      <c r="B3041" s="18" t="s">
        <v>8779</v>
      </c>
      <c r="C3041" s="18" t="s">
        <v>8780</v>
      </c>
      <c r="D3041" s="18" t="s">
        <v>2073</v>
      </c>
      <c r="E3041" s="18" t="s">
        <v>1332</v>
      </c>
      <c r="F3041" s="18" t="s">
        <v>11524</v>
      </c>
      <c r="G3041" s="18" t="s">
        <v>11544</v>
      </c>
      <c r="H3041" s="18" t="s">
        <v>11451</v>
      </c>
      <c r="I3041" s="18" t="s">
        <v>11502</v>
      </c>
      <c r="J3041" s="18" t="s">
        <v>11502</v>
      </c>
      <c r="K3041" s="18" t="s">
        <v>11502</v>
      </c>
      <c r="L3041" s="18" t="s">
        <v>11502</v>
      </c>
      <c r="M3041" s="18" t="s">
        <v>11502</v>
      </c>
      <c r="N3041" s="18" t="s">
        <v>11664</v>
      </c>
      <c r="O3041" s="18" t="s">
        <v>11665</v>
      </c>
      <c r="P3041" s="20" t="s">
        <v>11666</v>
      </c>
    </row>
    <row r="3042" spans="1:16" ht="43.2" x14ac:dyDescent="0.3">
      <c r="A3042" s="19" t="s">
        <v>8781</v>
      </c>
      <c r="B3042" s="18" t="s">
        <v>8782</v>
      </c>
      <c r="C3042" s="18" t="s">
        <v>8783</v>
      </c>
      <c r="D3042" s="18" t="s">
        <v>2151</v>
      </c>
      <c r="E3042" s="18" t="s">
        <v>1332</v>
      </c>
      <c r="F3042" s="18" t="s">
        <v>11524</v>
      </c>
      <c r="G3042" s="18" t="s">
        <v>11546</v>
      </c>
      <c r="H3042" s="18" t="s">
        <v>11451</v>
      </c>
      <c r="I3042" s="18" t="s">
        <v>11502</v>
      </c>
      <c r="J3042" s="18" t="s">
        <v>11502</v>
      </c>
      <c r="K3042" s="18" t="s">
        <v>11502</v>
      </c>
      <c r="L3042" s="18" t="s">
        <v>11502</v>
      </c>
      <c r="M3042" s="18" t="s">
        <v>11502</v>
      </c>
      <c r="N3042" s="18" t="s">
        <v>11664</v>
      </c>
      <c r="O3042" s="18" t="s">
        <v>11665</v>
      </c>
      <c r="P3042" s="20" t="s">
        <v>11666</v>
      </c>
    </row>
    <row r="3043" spans="1:16" ht="43.2" x14ac:dyDescent="0.3">
      <c r="A3043" s="19" t="s">
        <v>8784</v>
      </c>
      <c r="B3043" s="18" t="s">
        <v>8785</v>
      </c>
      <c r="C3043" s="18" t="s">
        <v>8785</v>
      </c>
      <c r="D3043" s="18" t="s">
        <v>2073</v>
      </c>
      <c r="E3043" s="18" t="s">
        <v>1332</v>
      </c>
      <c r="F3043" s="18" t="s">
        <v>11524</v>
      </c>
      <c r="G3043" s="18" t="s">
        <v>11544</v>
      </c>
      <c r="H3043" s="18" t="s">
        <v>11451</v>
      </c>
      <c r="I3043" s="18" t="s">
        <v>11502</v>
      </c>
      <c r="J3043" s="18" t="s">
        <v>11502</v>
      </c>
      <c r="K3043" s="18" t="s">
        <v>11502</v>
      </c>
      <c r="L3043" s="18" t="s">
        <v>11502</v>
      </c>
      <c r="M3043" s="18" t="s">
        <v>11502</v>
      </c>
      <c r="N3043" s="18" t="s">
        <v>11664</v>
      </c>
      <c r="O3043" s="18" t="s">
        <v>11665</v>
      </c>
      <c r="P3043" s="20" t="s">
        <v>11666</v>
      </c>
    </row>
    <row r="3044" spans="1:16" ht="43.2" x14ac:dyDescent="0.3">
      <c r="A3044" s="19" t="s">
        <v>8786</v>
      </c>
      <c r="B3044" s="18" t="s">
        <v>8787</v>
      </c>
      <c r="C3044" s="18" t="s">
        <v>8788</v>
      </c>
      <c r="D3044" s="18" t="s">
        <v>2073</v>
      </c>
      <c r="E3044" s="18" t="s">
        <v>1332</v>
      </c>
      <c r="F3044" s="18" t="s">
        <v>11524</v>
      </c>
      <c r="G3044" s="18" t="s">
        <v>11544</v>
      </c>
      <c r="H3044" s="18" t="s">
        <v>11451</v>
      </c>
      <c r="I3044" s="18" t="s">
        <v>11502</v>
      </c>
      <c r="J3044" s="18" t="s">
        <v>11502</v>
      </c>
      <c r="K3044" s="18" t="s">
        <v>11502</v>
      </c>
      <c r="L3044" s="18" t="s">
        <v>11502</v>
      </c>
      <c r="M3044" s="18" t="s">
        <v>11502</v>
      </c>
      <c r="N3044" s="18" t="s">
        <v>11664</v>
      </c>
      <c r="O3044" s="18" t="s">
        <v>11665</v>
      </c>
      <c r="P3044" s="20" t="s">
        <v>11666</v>
      </c>
    </row>
    <row r="3045" spans="1:16" ht="43.2" x14ac:dyDescent="0.3">
      <c r="A3045" s="19" t="s">
        <v>8789</v>
      </c>
      <c r="B3045" s="18" t="s">
        <v>8790</v>
      </c>
      <c r="C3045" s="18" t="s">
        <v>8791</v>
      </c>
      <c r="D3045" s="18" t="s">
        <v>8717</v>
      </c>
      <c r="E3045" s="18" t="s">
        <v>1332</v>
      </c>
      <c r="F3045" s="18" t="s">
        <v>11524</v>
      </c>
      <c r="G3045" s="18" t="s">
        <v>11647</v>
      </c>
      <c r="H3045" s="18" t="s">
        <v>11451</v>
      </c>
      <c r="I3045" s="18" t="s">
        <v>11502</v>
      </c>
      <c r="J3045" s="18" t="s">
        <v>11502</v>
      </c>
      <c r="K3045" s="18" t="s">
        <v>11502</v>
      </c>
      <c r="L3045" s="18" t="s">
        <v>11502</v>
      </c>
      <c r="M3045" s="18" t="s">
        <v>11502</v>
      </c>
      <c r="N3045" s="18" t="s">
        <v>11664</v>
      </c>
      <c r="O3045" s="18" t="s">
        <v>11665</v>
      </c>
      <c r="P3045" s="20" t="s">
        <v>11666</v>
      </c>
    </row>
    <row r="3046" spans="1:16" ht="43.2" x14ac:dyDescent="0.3">
      <c r="A3046" s="19" t="s">
        <v>8792</v>
      </c>
      <c r="B3046" s="18" t="s">
        <v>8793</v>
      </c>
      <c r="C3046" s="18" t="s">
        <v>8794</v>
      </c>
      <c r="D3046" s="18" t="s">
        <v>2151</v>
      </c>
      <c r="E3046" s="18" t="s">
        <v>1332</v>
      </c>
      <c r="F3046" s="18" t="s">
        <v>11524</v>
      </c>
      <c r="G3046" s="18" t="s">
        <v>11546</v>
      </c>
      <c r="H3046" s="18" t="s">
        <v>11451</v>
      </c>
      <c r="I3046" s="18" t="s">
        <v>11502</v>
      </c>
      <c r="J3046" s="18" t="s">
        <v>11502</v>
      </c>
      <c r="K3046" s="18" t="s">
        <v>11502</v>
      </c>
      <c r="L3046" s="18" t="s">
        <v>11502</v>
      </c>
      <c r="M3046" s="18" t="s">
        <v>11502</v>
      </c>
      <c r="N3046" s="18" t="s">
        <v>11664</v>
      </c>
      <c r="O3046" s="18" t="s">
        <v>11665</v>
      </c>
      <c r="P3046" s="20" t="s">
        <v>11666</v>
      </c>
    </row>
    <row r="3047" spans="1:16" ht="43.2" x14ac:dyDescent="0.3">
      <c r="A3047" s="19" t="s">
        <v>8795</v>
      </c>
      <c r="B3047" s="18" t="s">
        <v>8796</v>
      </c>
      <c r="C3047" s="18" t="s">
        <v>8797</v>
      </c>
      <c r="D3047" s="18" t="s">
        <v>2151</v>
      </c>
      <c r="E3047" s="18" t="s">
        <v>1332</v>
      </c>
      <c r="F3047" s="18" t="s">
        <v>11524</v>
      </c>
      <c r="G3047" s="18" t="s">
        <v>11546</v>
      </c>
      <c r="H3047" s="18" t="s">
        <v>11451</v>
      </c>
      <c r="I3047" s="18" t="s">
        <v>11502</v>
      </c>
      <c r="J3047" s="18" t="s">
        <v>11502</v>
      </c>
      <c r="K3047" s="18" t="s">
        <v>11502</v>
      </c>
      <c r="L3047" s="18" t="s">
        <v>11502</v>
      </c>
      <c r="M3047" s="18" t="s">
        <v>11502</v>
      </c>
      <c r="N3047" s="18" t="s">
        <v>11664</v>
      </c>
      <c r="O3047" s="18" t="s">
        <v>11665</v>
      </c>
      <c r="P3047" s="20" t="s">
        <v>11666</v>
      </c>
    </row>
    <row r="3048" spans="1:16" ht="43.2" x14ac:dyDescent="0.3">
      <c r="A3048" s="19" t="s">
        <v>8798</v>
      </c>
      <c r="B3048" s="18" t="s">
        <v>8799</v>
      </c>
      <c r="C3048" s="18" t="s">
        <v>8800</v>
      </c>
      <c r="D3048" s="18" t="s">
        <v>2151</v>
      </c>
      <c r="E3048" s="18" t="s">
        <v>1332</v>
      </c>
      <c r="F3048" s="18" t="s">
        <v>11524</v>
      </c>
      <c r="G3048" s="18" t="s">
        <v>11546</v>
      </c>
      <c r="H3048" s="18" t="s">
        <v>11451</v>
      </c>
      <c r="I3048" s="18" t="s">
        <v>11502</v>
      </c>
      <c r="J3048" s="18" t="s">
        <v>11502</v>
      </c>
      <c r="K3048" s="18" t="s">
        <v>11502</v>
      </c>
      <c r="L3048" s="18" t="s">
        <v>11502</v>
      </c>
      <c r="M3048" s="18" t="s">
        <v>11502</v>
      </c>
      <c r="N3048" s="18" t="s">
        <v>11664</v>
      </c>
      <c r="O3048" s="18" t="s">
        <v>11665</v>
      </c>
      <c r="P3048" s="20" t="s">
        <v>11666</v>
      </c>
    </row>
    <row r="3049" spans="1:16" ht="43.2" x14ac:dyDescent="0.3">
      <c r="A3049" s="19" t="s">
        <v>8801</v>
      </c>
      <c r="B3049" s="18" t="s">
        <v>8802</v>
      </c>
      <c r="C3049" s="18" t="s">
        <v>8803</v>
      </c>
      <c r="D3049" s="18" t="s">
        <v>8804</v>
      </c>
      <c r="E3049" s="18" t="s">
        <v>9110</v>
      </c>
      <c r="F3049" s="18" t="s">
        <v>11522</v>
      </c>
      <c r="G3049" s="18" t="s">
        <v>11648</v>
      </c>
      <c r="H3049" s="18" t="s">
        <v>11450</v>
      </c>
      <c r="I3049" s="18" t="s">
        <v>11502</v>
      </c>
      <c r="J3049" s="18" t="s">
        <v>11502</v>
      </c>
      <c r="K3049" s="18" t="s">
        <v>11502</v>
      </c>
      <c r="L3049" s="18" t="s">
        <v>11502</v>
      </c>
      <c r="M3049" s="18" t="s">
        <v>11669</v>
      </c>
      <c r="N3049" s="18" t="s">
        <v>11664</v>
      </c>
      <c r="O3049" s="18" t="s">
        <v>11502</v>
      </c>
      <c r="P3049" s="20" t="s">
        <v>11502</v>
      </c>
    </row>
    <row r="3050" spans="1:16" ht="43.2" x14ac:dyDescent="0.3">
      <c r="A3050" s="19" t="s">
        <v>8805</v>
      </c>
      <c r="B3050" s="18" t="s">
        <v>8806</v>
      </c>
      <c r="C3050" s="18" t="s">
        <v>8807</v>
      </c>
      <c r="D3050" s="18" t="s">
        <v>1627</v>
      </c>
      <c r="E3050" s="18" t="s">
        <v>1332</v>
      </c>
      <c r="F3050" s="18" t="s">
        <v>11524</v>
      </c>
      <c r="G3050" s="18" t="s">
        <v>11534</v>
      </c>
      <c r="H3050" s="18" t="s">
        <v>11451</v>
      </c>
      <c r="I3050" s="18" t="s">
        <v>11502</v>
      </c>
      <c r="J3050" s="18" t="s">
        <v>11502</v>
      </c>
      <c r="K3050" s="18" t="s">
        <v>11502</v>
      </c>
      <c r="L3050" s="18" t="s">
        <v>11502</v>
      </c>
      <c r="M3050" s="18" t="s">
        <v>11502</v>
      </c>
      <c r="N3050" s="18" t="s">
        <v>11664</v>
      </c>
      <c r="O3050" s="18" t="s">
        <v>11665</v>
      </c>
      <c r="P3050" s="20" t="s">
        <v>11666</v>
      </c>
    </row>
    <row r="3051" spans="1:16" ht="43.2" x14ac:dyDescent="0.3">
      <c r="A3051" s="19" t="s">
        <v>8808</v>
      </c>
      <c r="B3051" s="18" t="s">
        <v>8809</v>
      </c>
      <c r="C3051" s="18" t="s">
        <v>8810</v>
      </c>
      <c r="D3051" s="18" t="s">
        <v>1627</v>
      </c>
      <c r="E3051" s="18" t="s">
        <v>1332</v>
      </c>
      <c r="F3051" s="18" t="s">
        <v>11524</v>
      </c>
      <c r="G3051" s="18" t="s">
        <v>11534</v>
      </c>
      <c r="H3051" s="18" t="s">
        <v>11451</v>
      </c>
      <c r="I3051" s="18" t="s">
        <v>11502</v>
      </c>
      <c r="J3051" s="18" t="s">
        <v>11502</v>
      </c>
      <c r="K3051" s="18" t="s">
        <v>11502</v>
      </c>
      <c r="L3051" s="18" t="s">
        <v>11502</v>
      </c>
      <c r="M3051" s="18" t="s">
        <v>11502</v>
      </c>
      <c r="N3051" s="18" t="s">
        <v>11664</v>
      </c>
      <c r="O3051" s="18" t="s">
        <v>11665</v>
      </c>
      <c r="P3051" s="20" t="s">
        <v>11666</v>
      </c>
    </row>
    <row r="3052" spans="1:16" ht="43.2" x14ac:dyDescent="0.3">
      <c r="A3052" s="19" t="s">
        <v>8811</v>
      </c>
      <c r="B3052" s="18" t="s">
        <v>8812</v>
      </c>
      <c r="C3052" s="18" t="s">
        <v>8813</v>
      </c>
      <c r="D3052" s="18" t="s">
        <v>1101</v>
      </c>
      <c r="E3052" s="18" t="s">
        <v>9110</v>
      </c>
      <c r="F3052" s="18" t="s">
        <v>11522</v>
      </c>
      <c r="G3052" s="18" t="s">
        <v>11523</v>
      </c>
      <c r="H3052" s="18" t="s">
        <v>11451</v>
      </c>
      <c r="I3052" s="18" t="s">
        <v>11502</v>
      </c>
      <c r="J3052" s="18" t="s">
        <v>11502</v>
      </c>
      <c r="K3052" s="18" t="s">
        <v>11502</v>
      </c>
      <c r="L3052" s="18" t="s">
        <v>11502</v>
      </c>
      <c r="M3052" s="18" t="s">
        <v>11502</v>
      </c>
      <c r="N3052" s="18" t="s">
        <v>11664</v>
      </c>
      <c r="O3052" s="18" t="s">
        <v>11665</v>
      </c>
      <c r="P3052" s="20" t="s">
        <v>11666</v>
      </c>
    </row>
    <row r="3053" spans="1:16" ht="43.2" x14ac:dyDescent="0.3">
      <c r="A3053" s="19" t="s">
        <v>8814</v>
      </c>
      <c r="B3053" s="18" t="s">
        <v>8815</v>
      </c>
      <c r="C3053" s="18" t="s">
        <v>8816</v>
      </c>
      <c r="D3053" s="18" t="s">
        <v>1101</v>
      </c>
      <c r="E3053" s="18" t="s">
        <v>9110</v>
      </c>
      <c r="F3053" s="18" t="s">
        <v>11522</v>
      </c>
      <c r="G3053" s="18" t="s">
        <v>11523</v>
      </c>
      <c r="H3053" s="18" t="s">
        <v>11451</v>
      </c>
      <c r="I3053" s="18" t="s">
        <v>11502</v>
      </c>
      <c r="J3053" s="18" t="s">
        <v>11502</v>
      </c>
      <c r="K3053" s="18" t="s">
        <v>11502</v>
      </c>
      <c r="L3053" s="18" t="s">
        <v>11502</v>
      </c>
      <c r="M3053" s="18" t="s">
        <v>11502</v>
      </c>
      <c r="N3053" s="18" t="s">
        <v>11664</v>
      </c>
      <c r="O3053" s="18" t="s">
        <v>11665</v>
      </c>
      <c r="P3053" s="20" t="s">
        <v>11666</v>
      </c>
    </row>
    <row r="3054" spans="1:16" ht="43.2" x14ac:dyDescent="0.3">
      <c r="A3054" s="19" t="s">
        <v>8817</v>
      </c>
      <c r="B3054" s="18" t="s">
        <v>8818</v>
      </c>
      <c r="C3054" s="18" t="s">
        <v>8819</v>
      </c>
      <c r="D3054" s="18" t="s">
        <v>1827</v>
      </c>
      <c r="E3054" s="18" t="s">
        <v>8</v>
      </c>
      <c r="F3054" s="18" t="s">
        <v>11509</v>
      </c>
      <c r="G3054" s="18" t="s">
        <v>11538</v>
      </c>
      <c r="H3054" s="18" t="s">
        <v>11451</v>
      </c>
      <c r="I3054" s="18" t="s">
        <v>11502</v>
      </c>
      <c r="J3054" s="18" t="s">
        <v>11502</v>
      </c>
      <c r="K3054" s="18" t="s">
        <v>11502</v>
      </c>
      <c r="L3054" s="18" t="s">
        <v>11502</v>
      </c>
      <c r="M3054" s="18" t="s">
        <v>11502</v>
      </c>
      <c r="N3054" s="18" t="s">
        <v>11664</v>
      </c>
      <c r="O3054" s="18" t="s">
        <v>11665</v>
      </c>
      <c r="P3054" s="20" t="s">
        <v>11666</v>
      </c>
    </row>
    <row r="3055" spans="1:16" ht="43.2" x14ac:dyDescent="0.3">
      <c r="A3055" s="19" t="s">
        <v>8820</v>
      </c>
      <c r="B3055" s="18" t="s">
        <v>8821</v>
      </c>
      <c r="C3055" s="18" t="s">
        <v>8822</v>
      </c>
      <c r="D3055" s="18" t="s">
        <v>1635</v>
      </c>
      <c r="E3055" s="18" t="s">
        <v>1332</v>
      </c>
      <c r="F3055" s="18" t="s">
        <v>11524</v>
      </c>
      <c r="G3055" s="18" t="s">
        <v>11536</v>
      </c>
      <c r="H3055" s="18" t="s">
        <v>11451</v>
      </c>
      <c r="I3055" s="18" t="s">
        <v>11502</v>
      </c>
      <c r="J3055" s="18" t="s">
        <v>11502</v>
      </c>
      <c r="K3055" s="18" t="s">
        <v>11502</v>
      </c>
      <c r="L3055" s="18" t="s">
        <v>11502</v>
      </c>
      <c r="M3055" s="18" t="s">
        <v>11502</v>
      </c>
      <c r="N3055" s="18" t="s">
        <v>11664</v>
      </c>
      <c r="O3055" s="18" t="s">
        <v>11665</v>
      </c>
      <c r="P3055" s="20" t="s">
        <v>11666</v>
      </c>
    </row>
    <row r="3056" spans="1:16" ht="43.2" x14ac:dyDescent="0.3">
      <c r="A3056" s="19" t="s">
        <v>8823</v>
      </c>
      <c r="B3056" s="18" t="s">
        <v>8824</v>
      </c>
      <c r="C3056" s="18" t="s">
        <v>8825</v>
      </c>
      <c r="D3056" s="18" t="s">
        <v>2073</v>
      </c>
      <c r="E3056" s="18" t="s">
        <v>1332</v>
      </c>
      <c r="F3056" s="18" t="s">
        <v>11524</v>
      </c>
      <c r="G3056" s="18" t="s">
        <v>11544</v>
      </c>
      <c r="H3056" s="18" t="s">
        <v>11451</v>
      </c>
      <c r="I3056" s="18" t="s">
        <v>11502</v>
      </c>
      <c r="J3056" s="18" t="s">
        <v>11502</v>
      </c>
      <c r="K3056" s="18" t="s">
        <v>11502</v>
      </c>
      <c r="L3056" s="18" t="s">
        <v>11502</v>
      </c>
      <c r="M3056" s="18" t="s">
        <v>11502</v>
      </c>
      <c r="N3056" s="18" t="s">
        <v>11664</v>
      </c>
      <c r="O3056" s="18" t="s">
        <v>11665</v>
      </c>
      <c r="P3056" s="20" t="s">
        <v>11666</v>
      </c>
    </row>
    <row r="3057" spans="1:16" ht="43.2" x14ac:dyDescent="0.3">
      <c r="A3057" s="19" t="s">
        <v>8826</v>
      </c>
      <c r="B3057" s="18" t="s">
        <v>8827</v>
      </c>
      <c r="C3057" s="18" t="s">
        <v>8828</v>
      </c>
      <c r="D3057" s="18" t="s">
        <v>1111</v>
      </c>
      <c r="E3057" s="18" t="s">
        <v>1332</v>
      </c>
      <c r="F3057" s="18" t="s">
        <v>11524</v>
      </c>
      <c r="G3057" s="18" t="s">
        <v>11525</v>
      </c>
      <c r="H3057" s="18" t="s">
        <v>11451</v>
      </c>
      <c r="I3057" s="18" t="s">
        <v>11502</v>
      </c>
      <c r="J3057" s="18" t="s">
        <v>11502</v>
      </c>
      <c r="K3057" s="18" t="s">
        <v>11502</v>
      </c>
      <c r="L3057" s="18" t="s">
        <v>11502</v>
      </c>
      <c r="M3057" s="18" t="s">
        <v>11502</v>
      </c>
      <c r="N3057" s="18" t="s">
        <v>11664</v>
      </c>
      <c r="O3057" s="18" t="s">
        <v>11665</v>
      </c>
      <c r="P3057" s="20" t="s">
        <v>11666</v>
      </c>
    </row>
    <row r="3058" spans="1:16" ht="43.2" x14ac:dyDescent="0.3">
      <c r="A3058" s="19" t="s">
        <v>8829</v>
      </c>
      <c r="B3058" s="18" t="s">
        <v>8830</v>
      </c>
      <c r="C3058" s="18" t="s">
        <v>8831</v>
      </c>
      <c r="D3058" s="18" t="s">
        <v>1111</v>
      </c>
      <c r="E3058" s="18" t="s">
        <v>1332</v>
      </c>
      <c r="F3058" s="18" t="s">
        <v>11524</v>
      </c>
      <c r="G3058" s="18" t="s">
        <v>11525</v>
      </c>
      <c r="H3058" s="18" t="s">
        <v>11451</v>
      </c>
      <c r="I3058" s="18" t="s">
        <v>11502</v>
      </c>
      <c r="J3058" s="18" t="s">
        <v>11502</v>
      </c>
      <c r="K3058" s="18" t="s">
        <v>11502</v>
      </c>
      <c r="L3058" s="18" t="s">
        <v>11502</v>
      </c>
      <c r="M3058" s="18" t="s">
        <v>11502</v>
      </c>
      <c r="N3058" s="18" t="s">
        <v>11664</v>
      </c>
      <c r="O3058" s="18" t="s">
        <v>11665</v>
      </c>
      <c r="P3058" s="20" t="s">
        <v>11666</v>
      </c>
    </row>
    <row r="3059" spans="1:16" ht="43.2" x14ac:dyDescent="0.3">
      <c r="A3059" s="19" t="s">
        <v>8832</v>
      </c>
      <c r="B3059" s="18" t="s">
        <v>8833</v>
      </c>
      <c r="C3059" s="18" t="s">
        <v>8834</v>
      </c>
      <c r="D3059" s="18" t="s">
        <v>1111</v>
      </c>
      <c r="E3059" s="18" t="s">
        <v>1332</v>
      </c>
      <c r="F3059" s="18" t="s">
        <v>11524</v>
      </c>
      <c r="G3059" s="18" t="s">
        <v>11525</v>
      </c>
      <c r="H3059" s="18" t="s">
        <v>11451</v>
      </c>
      <c r="I3059" s="18" t="s">
        <v>11502</v>
      </c>
      <c r="J3059" s="18" t="s">
        <v>11502</v>
      </c>
      <c r="K3059" s="18" t="s">
        <v>11502</v>
      </c>
      <c r="L3059" s="18" t="s">
        <v>11502</v>
      </c>
      <c r="M3059" s="18" t="s">
        <v>11502</v>
      </c>
      <c r="N3059" s="18" t="s">
        <v>11664</v>
      </c>
      <c r="O3059" s="18" t="s">
        <v>11665</v>
      </c>
      <c r="P3059" s="20" t="s">
        <v>11666</v>
      </c>
    </row>
    <row r="3060" spans="1:16" ht="43.2" x14ac:dyDescent="0.3">
      <c r="A3060" s="19" t="s">
        <v>8835</v>
      </c>
      <c r="B3060" s="18" t="s">
        <v>8836</v>
      </c>
      <c r="C3060" s="18" t="s">
        <v>8837</v>
      </c>
      <c r="D3060" s="18" t="s">
        <v>1635</v>
      </c>
      <c r="E3060" s="18" t="s">
        <v>1332</v>
      </c>
      <c r="F3060" s="18" t="s">
        <v>11524</v>
      </c>
      <c r="G3060" s="18" t="s">
        <v>11536</v>
      </c>
      <c r="H3060" s="18" t="s">
        <v>11451</v>
      </c>
      <c r="I3060" s="18" t="s">
        <v>11502</v>
      </c>
      <c r="J3060" s="18" t="s">
        <v>11502</v>
      </c>
      <c r="K3060" s="18" t="s">
        <v>11502</v>
      </c>
      <c r="L3060" s="18" t="s">
        <v>11502</v>
      </c>
      <c r="M3060" s="18" t="s">
        <v>11502</v>
      </c>
      <c r="N3060" s="18" t="s">
        <v>11664</v>
      </c>
      <c r="O3060" s="18" t="s">
        <v>11665</v>
      </c>
      <c r="P3060" s="20" t="s">
        <v>11666</v>
      </c>
    </row>
    <row r="3061" spans="1:16" ht="43.2" x14ac:dyDescent="0.3">
      <c r="A3061" s="19" t="s">
        <v>8838</v>
      </c>
      <c r="B3061" s="18" t="s">
        <v>8839</v>
      </c>
      <c r="C3061" s="18" t="s">
        <v>8840</v>
      </c>
      <c r="D3061" s="18" t="s">
        <v>1635</v>
      </c>
      <c r="E3061" s="18" t="s">
        <v>1332</v>
      </c>
      <c r="F3061" s="18" t="s">
        <v>11524</v>
      </c>
      <c r="G3061" s="18" t="s">
        <v>11536</v>
      </c>
      <c r="H3061" s="18" t="s">
        <v>11451</v>
      </c>
      <c r="I3061" s="18" t="s">
        <v>11502</v>
      </c>
      <c r="J3061" s="18" t="s">
        <v>11502</v>
      </c>
      <c r="K3061" s="18" t="s">
        <v>11502</v>
      </c>
      <c r="L3061" s="18" t="s">
        <v>11502</v>
      </c>
      <c r="M3061" s="18" t="s">
        <v>11502</v>
      </c>
      <c r="N3061" s="18" t="s">
        <v>11664</v>
      </c>
      <c r="O3061" s="18" t="s">
        <v>11665</v>
      </c>
      <c r="P3061" s="20" t="s">
        <v>11666</v>
      </c>
    </row>
    <row r="3062" spans="1:16" ht="43.2" x14ac:dyDescent="0.3">
      <c r="A3062" s="19" t="s">
        <v>8841</v>
      </c>
      <c r="B3062" s="18" t="s">
        <v>8842</v>
      </c>
      <c r="C3062" s="18" t="s">
        <v>8843</v>
      </c>
      <c r="D3062" s="18" t="s">
        <v>1635</v>
      </c>
      <c r="E3062" s="18" t="s">
        <v>1332</v>
      </c>
      <c r="F3062" s="18" t="s">
        <v>11524</v>
      </c>
      <c r="G3062" s="18" t="s">
        <v>11536</v>
      </c>
      <c r="H3062" s="18" t="s">
        <v>11451</v>
      </c>
      <c r="I3062" s="18" t="s">
        <v>11502</v>
      </c>
      <c r="J3062" s="18" t="s">
        <v>11502</v>
      </c>
      <c r="K3062" s="18" t="s">
        <v>11502</v>
      </c>
      <c r="L3062" s="18" t="s">
        <v>11502</v>
      </c>
      <c r="M3062" s="18" t="s">
        <v>11502</v>
      </c>
      <c r="N3062" s="18" t="s">
        <v>11664</v>
      </c>
      <c r="O3062" s="18" t="s">
        <v>11665</v>
      </c>
      <c r="P3062" s="20" t="s">
        <v>11666</v>
      </c>
    </row>
    <row r="3063" spans="1:16" ht="43.2" x14ac:dyDescent="0.3">
      <c r="A3063" s="19" t="s">
        <v>8844</v>
      </c>
      <c r="B3063" s="18" t="s">
        <v>8845</v>
      </c>
      <c r="C3063" s="18" t="s">
        <v>8846</v>
      </c>
      <c r="D3063" s="18" t="s">
        <v>1635</v>
      </c>
      <c r="E3063" s="18" t="s">
        <v>1332</v>
      </c>
      <c r="F3063" s="18" t="s">
        <v>11524</v>
      </c>
      <c r="G3063" s="18" t="s">
        <v>11536</v>
      </c>
      <c r="H3063" s="18" t="s">
        <v>11451</v>
      </c>
      <c r="I3063" s="18" t="s">
        <v>11502</v>
      </c>
      <c r="J3063" s="18" t="s">
        <v>11502</v>
      </c>
      <c r="K3063" s="18" t="s">
        <v>11502</v>
      </c>
      <c r="L3063" s="18" t="s">
        <v>11502</v>
      </c>
      <c r="M3063" s="18" t="s">
        <v>11502</v>
      </c>
      <c r="N3063" s="18" t="s">
        <v>11664</v>
      </c>
      <c r="O3063" s="18" t="s">
        <v>11665</v>
      </c>
      <c r="P3063" s="20" t="s">
        <v>11666</v>
      </c>
    </row>
    <row r="3064" spans="1:16" ht="43.2" x14ac:dyDescent="0.3">
      <c r="A3064" s="19" t="s">
        <v>8847</v>
      </c>
      <c r="B3064" s="18" t="s">
        <v>8848</v>
      </c>
      <c r="C3064" s="18" t="s">
        <v>8849</v>
      </c>
      <c r="D3064" s="18" t="s">
        <v>1627</v>
      </c>
      <c r="E3064" s="18" t="s">
        <v>1332</v>
      </c>
      <c r="F3064" s="18" t="s">
        <v>11524</v>
      </c>
      <c r="G3064" s="18" t="s">
        <v>11534</v>
      </c>
      <c r="H3064" s="18" t="s">
        <v>11451</v>
      </c>
      <c r="I3064" s="18" t="s">
        <v>11502</v>
      </c>
      <c r="J3064" s="18" t="s">
        <v>11502</v>
      </c>
      <c r="K3064" s="18" t="s">
        <v>11502</v>
      </c>
      <c r="L3064" s="18" t="s">
        <v>11502</v>
      </c>
      <c r="M3064" s="18" t="s">
        <v>11502</v>
      </c>
      <c r="N3064" s="18" t="s">
        <v>11664</v>
      </c>
      <c r="O3064" s="18" t="s">
        <v>11665</v>
      </c>
      <c r="P3064" s="20" t="s">
        <v>11666</v>
      </c>
    </row>
    <row r="3065" spans="1:16" ht="43.2" x14ac:dyDescent="0.3">
      <c r="A3065" s="19" t="s">
        <v>8850</v>
      </c>
      <c r="B3065" s="18" t="s">
        <v>8851</v>
      </c>
      <c r="C3065" s="18" t="s">
        <v>8852</v>
      </c>
      <c r="D3065" s="18" t="s">
        <v>1627</v>
      </c>
      <c r="E3065" s="18" t="s">
        <v>1332</v>
      </c>
      <c r="F3065" s="18" t="s">
        <v>11524</v>
      </c>
      <c r="G3065" s="18" t="s">
        <v>11534</v>
      </c>
      <c r="H3065" s="18" t="s">
        <v>11451</v>
      </c>
      <c r="I3065" s="18" t="s">
        <v>11502</v>
      </c>
      <c r="J3065" s="18" t="s">
        <v>11502</v>
      </c>
      <c r="K3065" s="18" t="s">
        <v>11502</v>
      </c>
      <c r="L3065" s="18" t="s">
        <v>11502</v>
      </c>
      <c r="M3065" s="18" t="s">
        <v>11502</v>
      </c>
      <c r="N3065" s="18" t="s">
        <v>11664</v>
      </c>
      <c r="O3065" s="18" t="s">
        <v>11665</v>
      </c>
      <c r="P3065" s="20" t="s">
        <v>11666</v>
      </c>
    </row>
    <row r="3066" spans="1:16" ht="43.2" x14ac:dyDescent="0.3">
      <c r="A3066" s="19" t="s">
        <v>8853</v>
      </c>
      <c r="B3066" s="18" t="s">
        <v>8854</v>
      </c>
      <c r="C3066" s="18" t="s">
        <v>8855</v>
      </c>
      <c r="D3066" s="18" t="s">
        <v>1631</v>
      </c>
      <c r="E3066" s="18" t="s">
        <v>1332</v>
      </c>
      <c r="F3066" s="18" t="s">
        <v>11524</v>
      </c>
      <c r="G3066" s="18" t="s">
        <v>11535</v>
      </c>
      <c r="H3066" s="18" t="s">
        <v>11451</v>
      </c>
      <c r="I3066" s="18" t="s">
        <v>11502</v>
      </c>
      <c r="J3066" s="18" t="s">
        <v>11502</v>
      </c>
      <c r="K3066" s="18" t="s">
        <v>11502</v>
      </c>
      <c r="L3066" s="18" t="s">
        <v>11502</v>
      </c>
      <c r="M3066" s="18" t="s">
        <v>11502</v>
      </c>
      <c r="N3066" s="18" t="s">
        <v>11664</v>
      </c>
      <c r="O3066" s="18" t="s">
        <v>11665</v>
      </c>
      <c r="P3066" s="20" t="s">
        <v>11666</v>
      </c>
    </row>
    <row r="3067" spans="1:16" ht="43.2" x14ac:dyDescent="0.3">
      <c r="A3067" s="19" t="s">
        <v>8856</v>
      </c>
      <c r="B3067" s="18" t="s">
        <v>8857</v>
      </c>
      <c r="C3067" s="18" t="s">
        <v>8858</v>
      </c>
      <c r="D3067" s="18" t="s">
        <v>1635</v>
      </c>
      <c r="E3067" s="18" t="s">
        <v>1332</v>
      </c>
      <c r="F3067" s="18" t="s">
        <v>11524</v>
      </c>
      <c r="G3067" s="18" t="s">
        <v>11536</v>
      </c>
      <c r="H3067" s="18" t="s">
        <v>11451</v>
      </c>
      <c r="I3067" s="18" t="s">
        <v>11502</v>
      </c>
      <c r="J3067" s="18" t="s">
        <v>11502</v>
      </c>
      <c r="K3067" s="18" t="s">
        <v>11502</v>
      </c>
      <c r="L3067" s="18" t="s">
        <v>11502</v>
      </c>
      <c r="M3067" s="18" t="s">
        <v>11502</v>
      </c>
      <c r="N3067" s="18" t="s">
        <v>11664</v>
      </c>
      <c r="O3067" s="18" t="s">
        <v>11665</v>
      </c>
      <c r="P3067" s="20" t="s">
        <v>11666</v>
      </c>
    </row>
    <row r="3068" spans="1:16" ht="43.2" x14ac:dyDescent="0.3">
      <c r="A3068" s="19" t="s">
        <v>8859</v>
      </c>
      <c r="B3068" s="18" t="s">
        <v>8860</v>
      </c>
      <c r="C3068" s="18" t="s">
        <v>8861</v>
      </c>
      <c r="D3068" s="18" t="s">
        <v>1635</v>
      </c>
      <c r="E3068" s="18" t="s">
        <v>1332</v>
      </c>
      <c r="F3068" s="18" t="s">
        <v>11524</v>
      </c>
      <c r="G3068" s="18" t="s">
        <v>11536</v>
      </c>
      <c r="H3068" s="18" t="s">
        <v>11451</v>
      </c>
      <c r="I3068" s="18" t="s">
        <v>11502</v>
      </c>
      <c r="J3068" s="18" t="s">
        <v>11502</v>
      </c>
      <c r="K3068" s="18" t="s">
        <v>11502</v>
      </c>
      <c r="L3068" s="18" t="s">
        <v>11502</v>
      </c>
      <c r="M3068" s="18" t="s">
        <v>11502</v>
      </c>
      <c r="N3068" s="18" t="s">
        <v>11664</v>
      </c>
      <c r="O3068" s="18" t="s">
        <v>11665</v>
      </c>
      <c r="P3068" s="20" t="s">
        <v>11666</v>
      </c>
    </row>
    <row r="3069" spans="1:16" ht="43.2" x14ac:dyDescent="0.3">
      <c r="A3069" s="19" t="s">
        <v>8862</v>
      </c>
      <c r="B3069" s="18" t="s">
        <v>8863</v>
      </c>
      <c r="C3069" s="18" t="s">
        <v>8864</v>
      </c>
      <c r="D3069" s="18" t="s">
        <v>1635</v>
      </c>
      <c r="E3069" s="18" t="s">
        <v>1332</v>
      </c>
      <c r="F3069" s="18" t="s">
        <v>11524</v>
      </c>
      <c r="G3069" s="18" t="s">
        <v>11536</v>
      </c>
      <c r="H3069" s="18" t="s">
        <v>11451</v>
      </c>
      <c r="I3069" s="18" t="s">
        <v>11502</v>
      </c>
      <c r="J3069" s="18" t="s">
        <v>11502</v>
      </c>
      <c r="K3069" s="18" t="s">
        <v>11502</v>
      </c>
      <c r="L3069" s="18" t="s">
        <v>11502</v>
      </c>
      <c r="M3069" s="18" t="s">
        <v>11502</v>
      </c>
      <c r="N3069" s="18" t="s">
        <v>11664</v>
      </c>
      <c r="O3069" s="18" t="s">
        <v>11665</v>
      </c>
      <c r="P3069" s="20" t="s">
        <v>11666</v>
      </c>
    </row>
    <row r="3070" spans="1:16" ht="43.2" x14ac:dyDescent="0.3">
      <c r="A3070" s="19" t="s">
        <v>8865</v>
      </c>
      <c r="B3070" s="18" t="s">
        <v>8866</v>
      </c>
      <c r="C3070" s="18" t="s">
        <v>8867</v>
      </c>
      <c r="D3070" s="18" t="s">
        <v>1635</v>
      </c>
      <c r="E3070" s="18" t="s">
        <v>1332</v>
      </c>
      <c r="F3070" s="18" t="s">
        <v>11524</v>
      </c>
      <c r="G3070" s="18" t="s">
        <v>11536</v>
      </c>
      <c r="H3070" s="18" t="s">
        <v>11451</v>
      </c>
      <c r="I3070" s="18" t="s">
        <v>11502</v>
      </c>
      <c r="J3070" s="18" t="s">
        <v>11502</v>
      </c>
      <c r="K3070" s="18" t="s">
        <v>11502</v>
      </c>
      <c r="L3070" s="18" t="s">
        <v>11502</v>
      </c>
      <c r="M3070" s="18" t="s">
        <v>11502</v>
      </c>
      <c r="N3070" s="18" t="s">
        <v>11664</v>
      </c>
      <c r="O3070" s="18" t="s">
        <v>11665</v>
      </c>
      <c r="P3070" s="20" t="s">
        <v>11666</v>
      </c>
    </row>
    <row r="3071" spans="1:16" ht="43.2" x14ac:dyDescent="0.3">
      <c r="A3071" s="19" t="s">
        <v>8868</v>
      </c>
      <c r="B3071" s="18" t="s">
        <v>8869</v>
      </c>
      <c r="C3071" s="18" t="s">
        <v>8870</v>
      </c>
      <c r="D3071" s="18" t="s">
        <v>1635</v>
      </c>
      <c r="E3071" s="18" t="s">
        <v>1332</v>
      </c>
      <c r="F3071" s="18" t="s">
        <v>11524</v>
      </c>
      <c r="G3071" s="18" t="s">
        <v>11536</v>
      </c>
      <c r="H3071" s="18" t="s">
        <v>11451</v>
      </c>
      <c r="I3071" s="18" t="s">
        <v>11502</v>
      </c>
      <c r="J3071" s="18" t="s">
        <v>11502</v>
      </c>
      <c r="K3071" s="18" t="s">
        <v>11502</v>
      </c>
      <c r="L3071" s="18" t="s">
        <v>11502</v>
      </c>
      <c r="M3071" s="18" t="s">
        <v>11502</v>
      </c>
      <c r="N3071" s="18" t="s">
        <v>11664</v>
      </c>
      <c r="O3071" s="18" t="s">
        <v>11665</v>
      </c>
      <c r="P3071" s="20" t="s">
        <v>11666</v>
      </c>
    </row>
    <row r="3072" spans="1:16" ht="43.2" x14ac:dyDescent="0.3">
      <c r="A3072" s="19" t="s">
        <v>8871</v>
      </c>
      <c r="B3072" s="18" t="s">
        <v>8872</v>
      </c>
      <c r="C3072" s="18" t="s">
        <v>8873</v>
      </c>
      <c r="D3072" s="18" t="s">
        <v>1827</v>
      </c>
      <c r="E3072" s="18" t="s">
        <v>8</v>
      </c>
      <c r="F3072" s="18" t="s">
        <v>11509</v>
      </c>
      <c r="G3072" s="18" t="s">
        <v>11538</v>
      </c>
      <c r="H3072" s="18" t="s">
        <v>11451</v>
      </c>
      <c r="I3072" s="18" t="s">
        <v>11502</v>
      </c>
      <c r="J3072" s="18" t="s">
        <v>11502</v>
      </c>
      <c r="K3072" s="18" t="s">
        <v>11502</v>
      </c>
      <c r="L3072" s="18" t="s">
        <v>11502</v>
      </c>
      <c r="M3072" s="18" t="s">
        <v>11502</v>
      </c>
      <c r="N3072" s="18" t="s">
        <v>11664</v>
      </c>
      <c r="O3072" s="18" t="s">
        <v>11665</v>
      </c>
      <c r="P3072" s="20" t="s">
        <v>11666</v>
      </c>
    </row>
    <row r="3073" spans="1:16" ht="43.2" x14ac:dyDescent="0.3">
      <c r="A3073" s="19" t="s">
        <v>8874</v>
      </c>
      <c r="B3073" s="18" t="s">
        <v>8875</v>
      </c>
      <c r="C3073" s="18" t="s">
        <v>8876</v>
      </c>
      <c r="D3073" s="18" t="s">
        <v>8877</v>
      </c>
      <c r="E3073" s="18" t="s">
        <v>11257</v>
      </c>
      <c r="F3073" s="18" t="s">
        <v>11623</v>
      </c>
      <c r="G3073" s="18" t="s">
        <v>11233</v>
      </c>
      <c r="H3073" s="18" t="s">
        <v>11451</v>
      </c>
      <c r="I3073" s="18" t="s">
        <v>11502</v>
      </c>
      <c r="J3073" s="18" t="s">
        <v>11502</v>
      </c>
      <c r="K3073" s="18" t="s">
        <v>11502</v>
      </c>
      <c r="L3073" s="18" t="s">
        <v>11502</v>
      </c>
      <c r="M3073" s="18" t="s">
        <v>11502</v>
      </c>
      <c r="N3073" s="18" t="s">
        <v>11664</v>
      </c>
      <c r="O3073" s="18" t="s">
        <v>11665</v>
      </c>
      <c r="P3073" s="20" t="s">
        <v>11666</v>
      </c>
    </row>
    <row r="3074" spans="1:16" ht="43.2" x14ac:dyDescent="0.3">
      <c r="A3074" s="19" t="s">
        <v>8878</v>
      </c>
      <c r="B3074" s="18" t="s">
        <v>8879</v>
      </c>
      <c r="C3074" s="18" t="s">
        <v>8880</v>
      </c>
      <c r="D3074" s="18" t="s">
        <v>1827</v>
      </c>
      <c r="E3074" s="18" t="s">
        <v>8</v>
      </c>
      <c r="F3074" s="18" t="s">
        <v>11509</v>
      </c>
      <c r="G3074" s="18" t="s">
        <v>11538</v>
      </c>
      <c r="H3074" s="18" t="s">
        <v>11451</v>
      </c>
      <c r="I3074" s="18" t="s">
        <v>11502</v>
      </c>
      <c r="J3074" s="18" t="s">
        <v>11502</v>
      </c>
      <c r="K3074" s="18" t="s">
        <v>11502</v>
      </c>
      <c r="L3074" s="18" t="s">
        <v>11502</v>
      </c>
      <c r="M3074" s="18" t="s">
        <v>11502</v>
      </c>
      <c r="N3074" s="18" t="s">
        <v>11664</v>
      </c>
      <c r="O3074" s="18" t="s">
        <v>11665</v>
      </c>
      <c r="P3074" s="20" t="s">
        <v>11666</v>
      </c>
    </row>
    <row r="3075" spans="1:16" ht="43.2" x14ac:dyDescent="0.3">
      <c r="A3075" s="19" t="s">
        <v>8881</v>
      </c>
      <c r="B3075" s="18" t="s">
        <v>8882</v>
      </c>
      <c r="C3075" s="18" t="s">
        <v>8883</v>
      </c>
      <c r="D3075" s="18" t="s">
        <v>8877</v>
      </c>
      <c r="E3075" s="18" t="s">
        <v>11257</v>
      </c>
      <c r="F3075" s="18" t="s">
        <v>11623</v>
      </c>
      <c r="G3075" s="18" t="s">
        <v>11233</v>
      </c>
      <c r="H3075" s="18" t="s">
        <v>11451</v>
      </c>
      <c r="I3075" s="18" t="s">
        <v>11502</v>
      </c>
      <c r="J3075" s="18" t="s">
        <v>11502</v>
      </c>
      <c r="K3075" s="18" t="s">
        <v>11502</v>
      </c>
      <c r="L3075" s="18" t="s">
        <v>11502</v>
      </c>
      <c r="M3075" s="18" t="s">
        <v>11502</v>
      </c>
      <c r="N3075" s="18" t="s">
        <v>11664</v>
      </c>
      <c r="O3075" s="18" t="s">
        <v>11665</v>
      </c>
      <c r="P3075" s="20" t="s">
        <v>11666</v>
      </c>
    </row>
    <row r="3076" spans="1:16" ht="43.2" x14ac:dyDescent="0.3">
      <c r="A3076" s="19" t="s">
        <v>8884</v>
      </c>
      <c r="B3076" s="18" t="s">
        <v>8885</v>
      </c>
      <c r="C3076" s="18" t="s">
        <v>8886</v>
      </c>
      <c r="D3076" s="18" t="s">
        <v>526</v>
      </c>
      <c r="E3076" s="18" t="s">
        <v>5651</v>
      </c>
      <c r="F3076" s="18" t="s">
        <v>11505</v>
      </c>
      <c r="G3076" s="18" t="s">
        <v>11506</v>
      </c>
      <c r="H3076" s="18" t="s">
        <v>11451</v>
      </c>
      <c r="I3076" s="18" t="s">
        <v>11502</v>
      </c>
      <c r="J3076" s="18" t="s">
        <v>11502</v>
      </c>
      <c r="K3076" s="18" t="s">
        <v>11502</v>
      </c>
      <c r="L3076" s="18" t="s">
        <v>11502</v>
      </c>
      <c r="M3076" s="18" t="s">
        <v>11502</v>
      </c>
      <c r="N3076" s="18" t="s">
        <v>11664</v>
      </c>
      <c r="O3076" s="18" t="s">
        <v>11665</v>
      </c>
      <c r="P3076" s="20" t="s">
        <v>11666</v>
      </c>
    </row>
    <row r="3077" spans="1:16" ht="43.2" x14ac:dyDescent="0.3">
      <c r="A3077" s="19" t="s">
        <v>8887</v>
      </c>
      <c r="B3077" s="18" t="s">
        <v>8888</v>
      </c>
      <c r="C3077" s="18" t="s">
        <v>8889</v>
      </c>
      <c r="D3077" s="18" t="s">
        <v>2073</v>
      </c>
      <c r="E3077" s="18" t="s">
        <v>1332</v>
      </c>
      <c r="F3077" s="18" t="s">
        <v>11524</v>
      </c>
      <c r="G3077" s="18" t="s">
        <v>11544</v>
      </c>
      <c r="H3077" s="18" t="s">
        <v>11451</v>
      </c>
      <c r="I3077" s="18" t="s">
        <v>11502</v>
      </c>
      <c r="J3077" s="18" t="s">
        <v>11502</v>
      </c>
      <c r="K3077" s="18" t="s">
        <v>11502</v>
      </c>
      <c r="L3077" s="18" t="s">
        <v>11502</v>
      </c>
      <c r="M3077" s="18" t="s">
        <v>11502</v>
      </c>
      <c r="N3077" s="18" t="s">
        <v>11664</v>
      </c>
      <c r="O3077" s="18" t="s">
        <v>11665</v>
      </c>
      <c r="P3077" s="20" t="s">
        <v>11666</v>
      </c>
    </row>
    <row r="3078" spans="1:16" ht="43.2" x14ac:dyDescent="0.3">
      <c r="A3078" s="19" t="s">
        <v>8890</v>
      </c>
      <c r="B3078" s="18" t="s">
        <v>8891</v>
      </c>
      <c r="C3078" s="18" t="s">
        <v>8892</v>
      </c>
      <c r="D3078" s="18" t="s">
        <v>1635</v>
      </c>
      <c r="E3078" s="18" t="s">
        <v>1332</v>
      </c>
      <c r="F3078" s="18" t="s">
        <v>11524</v>
      </c>
      <c r="G3078" s="18" t="s">
        <v>11536</v>
      </c>
      <c r="H3078" s="18" t="s">
        <v>11451</v>
      </c>
      <c r="I3078" s="18" t="s">
        <v>11502</v>
      </c>
      <c r="J3078" s="18" t="s">
        <v>11502</v>
      </c>
      <c r="K3078" s="18" t="s">
        <v>11502</v>
      </c>
      <c r="L3078" s="18" t="s">
        <v>11502</v>
      </c>
      <c r="M3078" s="18" t="s">
        <v>11502</v>
      </c>
      <c r="N3078" s="18" t="s">
        <v>11664</v>
      </c>
      <c r="O3078" s="18" t="s">
        <v>11665</v>
      </c>
      <c r="P3078" s="20" t="s">
        <v>11666</v>
      </c>
    </row>
    <row r="3079" spans="1:16" ht="43.2" x14ac:dyDescent="0.3">
      <c r="A3079" s="19" t="s">
        <v>8893</v>
      </c>
      <c r="B3079" s="18" t="s">
        <v>8894</v>
      </c>
      <c r="C3079" s="18" t="s">
        <v>8895</v>
      </c>
      <c r="D3079" s="18" t="s">
        <v>1635</v>
      </c>
      <c r="E3079" s="18" t="s">
        <v>1332</v>
      </c>
      <c r="F3079" s="18" t="s">
        <v>11524</v>
      </c>
      <c r="G3079" s="18" t="s">
        <v>11536</v>
      </c>
      <c r="H3079" s="18" t="s">
        <v>11451</v>
      </c>
      <c r="I3079" s="18" t="s">
        <v>11502</v>
      </c>
      <c r="J3079" s="18" t="s">
        <v>11502</v>
      </c>
      <c r="K3079" s="18" t="s">
        <v>11502</v>
      </c>
      <c r="L3079" s="18" t="s">
        <v>11502</v>
      </c>
      <c r="M3079" s="18" t="s">
        <v>11502</v>
      </c>
      <c r="N3079" s="18" t="s">
        <v>11664</v>
      </c>
      <c r="O3079" s="18" t="s">
        <v>11665</v>
      </c>
      <c r="P3079" s="20" t="s">
        <v>11666</v>
      </c>
    </row>
    <row r="3080" spans="1:16" ht="43.2" x14ac:dyDescent="0.3">
      <c r="A3080" s="19" t="s">
        <v>8896</v>
      </c>
      <c r="B3080" s="18" t="s">
        <v>8897</v>
      </c>
      <c r="C3080" s="18" t="s">
        <v>8898</v>
      </c>
      <c r="D3080" s="18" t="s">
        <v>1635</v>
      </c>
      <c r="E3080" s="18" t="s">
        <v>1332</v>
      </c>
      <c r="F3080" s="18" t="s">
        <v>11524</v>
      </c>
      <c r="G3080" s="18" t="s">
        <v>11536</v>
      </c>
      <c r="H3080" s="18" t="s">
        <v>11451</v>
      </c>
      <c r="I3080" s="18" t="s">
        <v>11502</v>
      </c>
      <c r="J3080" s="18" t="s">
        <v>11502</v>
      </c>
      <c r="K3080" s="18" t="s">
        <v>11502</v>
      </c>
      <c r="L3080" s="18" t="s">
        <v>11502</v>
      </c>
      <c r="M3080" s="18" t="s">
        <v>11502</v>
      </c>
      <c r="N3080" s="18" t="s">
        <v>11664</v>
      </c>
      <c r="O3080" s="18" t="s">
        <v>11665</v>
      </c>
      <c r="P3080" s="20" t="s">
        <v>11666</v>
      </c>
    </row>
    <row r="3081" spans="1:16" ht="43.2" x14ac:dyDescent="0.3">
      <c r="A3081" s="19" t="s">
        <v>8899</v>
      </c>
      <c r="B3081" s="18" t="s">
        <v>8900</v>
      </c>
      <c r="C3081" s="18" t="s">
        <v>8901</v>
      </c>
      <c r="D3081" s="18" t="s">
        <v>1635</v>
      </c>
      <c r="E3081" s="18" t="s">
        <v>1332</v>
      </c>
      <c r="F3081" s="18" t="s">
        <v>11524</v>
      </c>
      <c r="G3081" s="18" t="s">
        <v>11536</v>
      </c>
      <c r="H3081" s="18" t="s">
        <v>11451</v>
      </c>
      <c r="I3081" s="18" t="s">
        <v>11502</v>
      </c>
      <c r="J3081" s="18" t="s">
        <v>11502</v>
      </c>
      <c r="K3081" s="18" t="s">
        <v>11502</v>
      </c>
      <c r="L3081" s="18" t="s">
        <v>11502</v>
      </c>
      <c r="M3081" s="18" t="s">
        <v>11502</v>
      </c>
      <c r="N3081" s="18" t="s">
        <v>11664</v>
      </c>
      <c r="O3081" s="18" t="s">
        <v>11665</v>
      </c>
      <c r="P3081" s="20" t="s">
        <v>11666</v>
      </c>
    </row>
    <row r="3082" spans="1:16" ht="43.2" x14ac:dyDescent="0.3">
      <c r="A3082" s="19" t="s">
        <v>8902</v>
      </c>
      <c r="B3082" s="18" t="s">
        <v>8903</v>
      </c>
      <c r="C3082" s="18" t="s">
        <v>8904</v>
      </c>
      <c r="D3082" s="18" t="s">
        <v>1631</v>
      </c>
      <c r="E3082" s="18" t="s">
        <v>1332</v>
      </c>
      <c r="F3082" s="18" t="s">
        <v>11524</v>
      </c>
      <c r="G3082" s="18" t="s">
        <v>11535</v>
      </c>
      <c r="H3082" s="18" t="s">
        <v>11451</v>
      </c>
      <c r="I3082" s="18" t="s">
        <v>11502</v>
      </c>
      <c r="J3082" s="18" t="s">
        <v>11502</v>
      </c>
      <c r="K3082" s="18" t="s">
        <v>11502</v>
      </c>
      <c r="L3082" s="18" t="s">
        <v>11502</v>
      </c>
      <c r="M3082" s="18" t="s">
        <v>11502</v>
      </c>
      <c r="N3082" s="18" t="s">
        <v>11664</v>
      </c>
      <c r="O3082" s="18" t="s">
        <v>11665</v>
      </c>
      <c r="P3082" s="20" t="s">
        <v>11666</v>
      </c>
    </row>
    <row r="3083" spans="1:16" ht="43.2" x14ac:dyDescent="0.3">
      <c r="A3083" s="19" t="s">
        <v>8905</v>
      </c>
      <c r="B3083" s="18" t="s">
        <v>8906</v>
      </c>
      <c r="C3083" s="18" t="s">
        <v>8907</v>
      </c>
      <c r="D3083" s="18" t="s">
        <v>694</v>
      </c>
      <c r="E3083" s="18" t="s">
        <v>8</v>
      </c>
      <c r="F3083" s="18" t="s">
        <v>11509</v>
      </c>
      <c r="G3083" s="18" t="s">
        <v>11513</v>
      </c>
      <c r="H3083" s="18" t="s">
        <v>11451</v>
      </c>
      <c r="I3083" s="18" t="s">
        <v>11502</v>
      </c>
      <c r="J3083" s="18" t="s">
        <v>11502</v>
      </c>
      <c r="K3083" s="18" t="s">
        <v>11502</v>
      </c>
      <c r="L3083" s="18" t="s">
        <v>11502</v>
      </c>
      <c r="M3083" s="18" t="s">
        <v>11502</v>
      </c>
      <c r="N3083" s="18" t="s">
        <v>11664</v>
      </c>
      <c r="O3083" s="18" t="s">
        <v>11665</v>
      </c>
      <c r="P3083" s="20" t="s">
        <v>11666</v>
      </c>
    </row>
    <row r="3084" spans="1:16" ht="43.2" x14ac:dyDescent="0.3">
      <c r="A3084" s="19" t="s">
        <v>8908</v>
      </c>
      <c r="B3084" s="18" t="s">
        <v>8909</v>
      </c>
      <c r="C3084" s="18" t="s">
        <v>8910</v>
      </c>
      <c r="D3084" s="18" t="s">
        <v>694</v>
      </c>
      <c r="E3084" s="18" t="s">
        <v>8</v>
      </c>
      <c r="F3084" s="18" t="s">
        <v>11509</v>
      </c>
      <c r="G3084" s="18" t="s">
        <v>11513</v>
      </c>
      <c r="H3084" s="18" t="s">
        <v>11451</v>
      </c>
      <c r="I3084" s="18" t="s">
        <v>11502</v>
      </c>
      <c r="J3084" s="18" t="s">
        <v>11502</v>
      </c>
      <c r="K3084" s="18" t="s">
        <v>11502</v>
      </c>
      <c r="L3084" s="18" t="s">
        <v>11502</v>
      </c>
      <c r="M3084" s="18" t="s">
        <v>11502</v>
      </c>
      <c r="N3084" s="18" t="s">
        <v>11664</v>
      </c>
      <c r="O3084" s="18" t="s">
        <v>11665</v>
      </c>
      <c r="P3084" s="20" t="s">
        <v>11666</v>
      </c>
    </row>
    <row r="3085" spans="1:16" ht="43.2" x14ac:dyDescent="0.3">
      <c r="A3085" s="19" t="s">
        <v>8911</v>
      </c>
      <c r="B3085" s="18" t="s">
        <v>8912</v>
      </c>
      <c r="C3085" s="18" t="s">
        <v>8913</v>
      </c>
      <c r="D3085" s="18" t="s">
        <v>6750</v>
      </c>
      <c r="E3085" s="18" t="s">
        <v>957</v>
      </c>
      <c r="F3085" s="18" t="s">
        <v>11526</v>
      </c>
      <c r="G3085" s="18" t="s">
        <v>11641</v>
      </c>
      <c r="H3085" s="18" t="s">
        <v>11451</v>
      </c>
      <c r="I3085" s="18" t="s">
        <v>11502</v>
      </c>
      <c r="J3085" s="18" t="s">
        <v>11502</v>
      </c>
      <c r="K3085" s="18" t="s">
        <v>11502</v>
      </c>
      <c r="L3085" s="18" t="s">
        <v>11502</v>
      </c>
      <c r="M3085" s="18" t="s">
        <v>11502</v>
      </c>
      <c r="N3085" s="18" t="s">
        <v>11664</v>
      </c>
      <c r="O3085" s="18" t="s">
        <v>11665</v>
      </c>
      <c r="P3085" s="20" t="s">
        <v>11666</v>
      </c>
    </row>
    <row r="3086" spans="1:16" ht="43.2" x14ac:dyDescent="0.3">
      <c r="A3086" s="19" t="s">
        <v>8914</v>
      </c>
      <c r="B3086" s="18" t="s">
        <v>8915</v>
      </c>
      <c r="C3086" s="18" t="s">
        <v>8916</v>
      </c>
      <c r="D3086" s="18" t="s">
        <v>8804</v>
      </c>
      <c r="E3086" s="18" t="s">
        <v>9110</v>
      </c>
      <c r="F3086" s="18" t="s">
        <v>11522</v>
      </c>
      <c r="G3086" s="18" t="s">
        <v>11648</v>
      </c>
      <c r="H3086" s="18" t="s">
        <v>11450</v>
      </c>
      <c r="I3086" s="18" t="s">
        <v>11502</v>
      </c>
      <c r="J3086" s="18" t="s">
        <v>11502</v>
      </c>
      <c r="K3086" s="18" t="s">
        <v>11502</v>
      </c>
      <c r="L3086" s="18" t="s">
        <v>11502</v>
      </c>
      <c r="M3086" s="18" t="s">
        <v>11669</v>
      </c>
      <c r="N3086" s="18" t="s">
        <v>11664</v>
      </c>
      <c r="O3086" s="18" t="s">
        <v>11502</v>
      </c>
      <c r="P3086" s="20" t="s">
        <v>11502</v>
      </c>
    </row>
    <row r="3087" spans="1:16" ht="43.2" x14ac:dyDescent="0.3">
      <c r="A3087" s="19" t="s">
        <v>8917</v>
      </c>
      <c r="B3087" s="18" t="s">
        <v>8918</v>
      </c>
      <c r="C3087" s="18" t="s">
        <v>8919</v>
      </c>
      <c r="D3087" s="18" t="s">
        <v>8804</v>
      </c>
      <c r="E3087" s="18" t="s">
        <v>9110</v>
      </c>
      <c r="F3087" s="18" t="s">
        <v>11522</v>
      </c>
      <c r="G3087" s="18" t="s">
        <v>11648</v>
      </c>
      <c r="H3087" s="18" t="s">
        <v>11450</v>
      </c>
      <c r="I3087" s="18" t="s">
        <v>11502</v>
      </c>
      <c r="J3087" s="18" t="s">
        <v>11502</v>
      </c>
      <c r="K3087" s="18" t="s">
        <v>11502</v>
      </c>
      <c r="L3087" s="18" t="s">
        <v>11502</v>
      </c>
      <c r="M3087" s="18" t="s">
        <v>11669</v>
      </c>
      <c r="N3087" s="18" t="s">
        <v>11664</v>
      </c>
      <c r="O3087" s="18" t="s">
        <v>11502</v>
      </c>
      <c r="P3087" s="20" t="s">
        <v>11502</v>
      </c>
    </row>
    <row r="3088" spans="1:16" ht="43.2" x14ac:dyDescent="0.3">
      <c r="A3088" s="19" t="s">
        <v>8920</v>
      </c>
      <c r="B3088" s="18" t="s">
        <v>8921</v>
      </c>
      <c r="C3088" s="18" t="s">
        <v>8922</v>
      </c>
      <c r="D3088" s="18" t="s">
        <v>2052</v>
      </c>
      <c r="E3088" s="18" t="s">
        <v>9110</v>
      </c>
      <c r="F3088" s="18" t="s">
        <v>11522</v>
      </c>
      <c r="G3088" s="18" t="s">
        <v>11542</v>
      </c>
      <c r="H3088" s="18" t="s">
        <v>11451</v>
      </c>
      <c r="I3088" s="18" t="s">
        <v>11502</v>
      </c>
      <c r="J3088" s="18" t="s">
        <v>11502</v>
      </c>
      <c r="K3088" s="18" t="s">
        <v>11502</v>
      </c>
      <c r="L3088" s="18" t="s">
        <v>11502</v>
      </c>
      <c r="M3088" s="18" t="s">
        <v>11502</v>
      </c>
      <c r="N3088" s="18" t="s">
        <v>11664</v>
      </c>
      <c r="O3088" s="18" t="s">
        <v>11665</v>
      </c>
      <c r="P3088" s="20" t="s">
        <v>11666</v>
      </c>
    </row>
    <row r="3089" spans="1:16" ht="43.2" x14ac:dyDescent="0.3">
      <c r="A3089" s="19" t="s">
        <v>8923</v>
      </c>
      <c r="B3089" s="18" t="s">
        <v>8924</v>
      </c>
      <c r="C3089" s="18" t="s">
        <v>8925</v>
      </c>
      <c r="D3089" s="18" t="s">
        <v>1101</v>
      </c>
      <c r="E3089" s="18" t="s">
        <v>9110</v>
      </c>
      <c r="F3089" s="18" t="s">
        <v>11522</v>
      </c>
      <c r="G3089" s="18" t="s">
        <v>11523</v>
      </c>
      <c r="H3089" s="18" t="s">
        <v>11451</v>
      </c>
      <c r="I3089" s="18" t="s">
        <v>11502</v>
      </c>
      <c r="J3089" s="18" t="s">
        <v>11502</v>
      </c>
      <c r="K3089" s="18" t="s">
        <v>11502</v>
      </c>
      <c r="L3089" s="18" t="s">
        <v>11502</v>
      </c>
      <c r="M3089" s="18" t="s">
        <v>11502</v>
      </c>
      <c r="N3089" s="18" t="s">
        <v>11664</v>
      </c>
      <c r="O3089" s="18" t="s">
        <v>11665</v>
      </c>
      <c r="P3089" s="20" t="s">
        <v>11666</v>
      </c>
    </row>
    <row r="3090" spans="1:16" ht="43.2" x14ac:dyDescent="0.3">
      <c r="A3090" s="19" t="s">
        <v>8926</v>
      </c>
      <c r="B3090" s="18" t="s">
        <v>8927</v>
      </c>
      <c r="C3090" s="18" t="s">
        <v>8928</v>
      </c>
      <c r="D3090" s="18" t="s">
        <v>1101</v>
      </c>
      <c r="E3090" s="18" t="s">
        <v>9110</v>
      </c>
      <c r="F3090" s="18" t="s">
        <v>11522</v>
      </c>
      <c r="G3090" s="18" t="s">
        <v>11523</v>
      </c>
      <c r="H3090" s="18" t="s">
        <v>11451</v>
      </c>
      <c r="I3090" s="18" t="s">
        <v>11502</v>
      </c>
      <c r="J3090" s="18" t="s">
        <v>11502</v>
      </c>
      <c r="K3090" s="18" t="s">
        <v>11502</v>
      </c>
      <c r="L3090" s="18" t="s">
        <v>11502</v>
      </c>
      <c r="M3090" s="18" t="s">
        <v>11502</v>
      </c>
      <c r="N3090" s="18" t="s">
        <v>11664</v>
      </c>
      <c r="O3090" s="18" t="s">
        <v>11665</v>
      </c>
      <c r="P3090" s="20" t="s">
        <v>11666</v>
      </c>
    </row>
    <row r="3091" spans="1:16" ht="43.2" x14ac:dyDescent="0.3">
      <c r="A3091" s="19" t="s">
        <v>8929</v>
      </c>
      <c r="B3091" s="18" t="s">
        <v>8930</v>
      </c>
      <c r="C3091" s="18" t="s">
        <v>8931</v>
      </c>
      <c r="D3091" s="18" t="s">
        <v>1101</v>
      </c>
      <c r="E3091" s="18" t="s">
        <v>9110</v>
      </c>
      <c r="F3091" s="18" t="s">
        <v>11522</v>
      </c>
      <c r="G3091" s="18" t="s">
        <v>11523</v>
      </c>
      <c r="H3091" s="18" t="s">
        <v>11451</v>
      </c>
      <c r="I3091" s="18" t="s">
        <v>11502</v>
      </c>
      <c r="J3091" s="18" t="s">
        <v>11502</v>
      </c>
      <c r="K3091" s="18" t="s">
        <v>11502</v>
      </c>
      <c r="L3091" s="18" t="s">
        <v>11502</v>
      </c>
      <c r="M3091" s="18" t="s">
        <v>11502</v>
      </c>
      <c r="N3091" s="18" t="s">
        <v>11664</v>
      </c>
      <c r="O3091" s="18" t="s">
        <v>11665</v>
      </c>
      <c r="P3091" s="20" t="s">
        <v>11666</v>
      </c>
    </row>
    <row r="3092" spans="1:16" ht="43.2" x14ac:dyDescent="0.3">
      <c r="A3092" s="19" t="s">
        <v>8932</v>
      </c>
      <c r="B3092" s="18" t="s">
        <v>8933</v>
      </c>
      <c r="C3092" s="18" t="s">
        <v>8934</v>
      </c>
      <c r="D3092" s="18" t="s">
        <v>1101</v>
      </c>
      <c r="E3092" s="18" t="s">
        <v>9110</v>
      </c>
      <c r="F3092" s="18" t="s">
        <v>11522</v>
      </c>
      <c r="G3092" s="18" t="s">
        <v>11523</v>
      </c>
      <c r="H3092" s="18" t="s">
        <v>11451</v>
      </c>
      <c r="I3092" s="18" t="s">
        <v>11502</v>
      </c>
      <c r="J3092" s="18" t="s">
        <v>11502</v>
      </c>
      <c r="K3092" s="18" t="s">
        <v>11502</v>
      </c>
      <c r="L3092" s="18" t="s">
        <v>11502</v>
      </c>
      <c r="M3092" s="18" t="s">
        <v>11502</v>
      </c>
      <c r="N3092" s="18" t="s">
        <v>11664</v>
      </c>
      <c r="O3092" s="18" t="s">
        <v>11665</v>
      </c>
      <c r="P3092" s="20" t="s">
        <v>11666</v>
      </c>
    </row>
    <row r="3093" spans="1:16" ht="43.2" x14ac:dyDescent="0.3">
      <c r="A3093" s="19" t="s">
        <v>8935</v>
      </c>
      <c r="B3093" s="18" t="s">
        <v>8936</v>
      </c>
      <c r="C3093" s="18" t="s">
        <v>8937</v>
      </c>
      <c r="D3093" s="18" t="s">
        <v>1101</v>
      </c>
      <c r="E3093" s="18" t="s">
        <v>9110</v>
      </c>
      <c r="F3093" s="18" t="s">
        <v>11522</v>
      </c>
      <c r="G3093" s="18" t="s">
        <v>11523</v>
      </c>
      <c r="H3093" s="18" t="s">
        <v>11451</v>
      </c>
      <c r="I3093" s="18" t="s">
        <v>11502</v>
      </c>
      <c r="J3093" s="18" t="s">
        <v>11502</v>
      </c>
      <c r="K3093" s="18" t="s">
        <v>11502</v>
      </c>
      <c r="L3093" s="18" t="s">
        <v>11502</v>
      </c>
      <c r="M3093" s="18" t="s">
        <v>11502</v>
      </c>
      <c r="N3093" s="18" t="s">
        <v>11664</v>
      </c>
      <c r="O3093" s="18" t="s">
        <v>11665</v>
      </c>
      <c r="P3093" s="20" t="s">
        <v>11666</v>
      </c>
    </row>
    <row r="3094" spans="1:16" ht="43.2" x14ac:dyDescent="0.3">
      <c r="A3094" s="19" t="s">
        <v>8938</v>
      </c>
      <c r="B3094" s="18" t="s">
        <v>8939</v>
      </c>
      <c r="C3094" s="18" t="s">
        <v>8940</v>
      </c>
      <c r="D3094" s="18" t="s">
        <v>1101</v>
      </c>
      <c r="E3094" s="18" t="s">
        <v>9110</v>
      </c>
      <c r="F3094" s="18" t="s">
        <v>11522</v>
      </c>
      <c r="G3094" s="18" t="s">
        <v>11523</v>
      </c>
      <c r="H3094" s="18" t="s">
        <v>11451</v>
      </c>
      <c r="I3094" s="18" t="s">
        <v>11502</v>
      </c>
      <c r="J3094" s="18" t="s">
        <v>11502</v>
      </c>
      <c r="K3094" s="18" t="s">
        <v>11502</v>
      </c>
      <c r="L3094" s="18" t="s">
        <v>11502</v>
      </c>
      <c r="M3094" s="18" t="s">
        <v>11502</v>
      </c>
      <c r="N3094" s="18" t="s">
        <v>11664</v>
      </c>
      <c r="O3094" s="18" t="s">
        <v>11665</v>
      </c>
      <c r="P3094" s="20" t="s">
        <v>11666</v>
      </c>
    </row>
    <row r="3095" spans="1:16" ht="43.2" x14ac:dyDescent="0.3">
      <c r="A3095" s="19" t="s">
        <v>8941</v>
      </c>
      <c r="B3095" s="18" t="s">
        <v>8942</v>
      </c>
      <c r="C3095" s="18" t="s">
        <v>8943</v>
      </c>
      <c r="D3095" s="18" t="s">
        <v>1101</v>
      </c>
      <c r="E3095" s="18" t="s">
        <v>9110</v>
      </c>
      <c r="F3095" s="18" t="s">
        <v>11522</v>
      </c>
      <c r="G3095" s="18" t="s">
        <v>11523</v>
      </c>
      <c r="H3095" s="18" t="s">
        <v>11451</v>
      </c>
      <c r="I3095" s="18" t="s">
        <v>11502</v>
      </c>
      <c r="J3095" s="18" t="s">
        <v>11502</v>
      </c>
      <c r="K3095" s="18" t="s">
        <v>11502</v>
      </c>
      <c r="L3095" s="18" t="s">
        <v>11502</v>
      </c>
      <c r="M3095" s="18" t="s">
        <v>11502</v>
      </c>
      <c r="N3095" s="18" t="s">
        <v>11664</v>
      </c>
      <c r="O3095" s="18" t="s">
        <v>11665</v>
      </c>
      <c r="P3095" s="20" t="s">
        <v>11666</v>
      </c>
    </row>
    <row r="3096" spans="1:16" ht="43.2" x14ac:dyDescent="0.3">
      <c r="A3096" s="19" t="s">
        <v>8944</v>
      </c>
      <c r="B3096" s="18" t="s">
        <v>8945</v>
      </c>
      <c r="C3096" s="18" t="s">
        <v>8946</v>
      </c>
      <c r="D3096" s="18" t="s">
        <v>2066</v>
      </c>
      <c r="E3096" s="18" t="s">
        <v>1332</v>
      </c>
      <c r="F3096" s="18" t="s">
        <v>11524</v>
      </c>
      <c r="G3096" s="18" t="s">
        <v>11543</v>
      </c>
      <c r="H3096" s="18" t="s">
        <v>11451</v>
      </c>
      <c r="I3096" s="18" t="s">
        <v>11502</v>
      </c>
      <c r="J3096" s="18" t="s">
        <v>11502</v>
      </c>
      <c r="K3096" s="18" t="s">
        <v>11502</v>
      </c>
      <c r="L3096" s="18" t="s">
        <v>11502</v>
      </c>
      <c r="M3096" s="18" t="s">
        <v>11502</v>
      </c>
      <c r="N3096" s="18" t="s">
        <v>11664</v>
      </c>
      <c r="O3096" s="18" t="s">
        <v>11665</v>
      </c>
      <c r="P3096" s="20" t="s">
        <v>11666</v>
      </c>
    </row>
    <row r="3097" spans="1:16" ht="43.2" x14ac:dyDescent="0.3">
      <c r="A3097" s="19" t="s">
        <v>8947</v>
      </c>
      <c r="B3097" s="18" t="s">
        <v>8948</v>
      </c>
      <c r="C3097" s="18" t="s">
        <v>8949</v>
      </c>
      <c r="D3097" s="18" t="s">
        <v>2066</v>
      </c>
      <c r="E3097" s="18" t="s">
        <v>1332</v>
      </c>
      <c r="F3097" s="18" t="s">
        <v>11524</v>
      </c>
      <c r="G3097" s="18" t="s">
        <v>11543</v>
      </c>
      <c r="H3097" s="18" t="s">
        <v>11451</v>
      </c>
      <c r="I3097" s="18" t="s">
        <v>11502</v>
      </c>
      <c r="J3097" s="18" t="s">
        <v>11502</v>
      </c>
      <c r="K3097" s="18" t="s">
        <v>11502</v>
      </c>
      <c r="L3097" s="18" t="s">
        <v>11502</v>
      </c>
      <c r="M3097" s="18" t="s">
        <v>11502</v>
      </c>
      <c r="N3097" s="18" t="s">
        <v>11664</v>
      </c>
      <c r="O3097" s="18" t="s">
        <v>11665</v>
      </c>
      <c r="P3097" s="20" t="s">
        <v>11666</v>
      </c>
    </row>
    <row r="3098" spans="1:16" ht="43.2" x14ac:dyDescent="0.3">
      <c r="A3098" s="19" t="s">
        <v>8950</v>
      </c>
      <c r="B3098" s="18" t="s">
        <v>8951</v>
      </c>
      <c r="C3098" s="18" t="s">
        <v>8952</v>
      </c>
      <c r="D3098" s="18" t="s">
        <v>2066</v>
      </c>
      <c r="E3098" s="18" t="s">
        <v>1332</v>
      </c>
      <c r="F3098" s="18" t="s">
        <v>11524</v>
      </c>
      <c r="G3098" s="18" t="s">
        <v>11543</v>
      </c>
      <c r="H3098" s="18" t="s">
        <v>11451</v>
      </c>
      <c r="I3098" s="18" t="s">
        <v>11502</v>
      </c>
      <c r="J3098" s="18" t="s">
        <v>11502</v>
      </c>
      <c r="K3098" s="18" t="s">
        <v>11502</v>
      </c>
      <c r="L3098" s="18" t="s">
        <v>11502</v>
      </c>
      <c r="M3098" s="18" t="s">
        <v>11502</v>
      </c>
      <c r="N3098" s="18" t="s">
        <v>11664</v>
      </c>
      <c r="O3098" s="18" t="s">
        <v>11665</v>
      </c>
      <c r="P3098" s="20" t="s">
        <v>11666</v>
      </c>
    </row>
    <row r="3099" spans="1:16" ht="43.2" x14ac:dyDescent="0.3">
      <c r="A3099" s="19" t="s">
        <v>8953</v>
      </c>
      <c r="B3099" s="18" t="s">
        <v>8954</v>
      </c>
      <c r="C3099" s="18" t="s">
        <v>8955</v>
      </c>
      <c r="D3099" s="18" t="s">
        <v>2066</v>
      </c>
      <c r="E3099" s="18" t="s">
        <v>1332</v>
      </c>
      <c r="F3099" s="18" t="s">
        <v>11524</v>
      </c>
      <c r="G3099" s="18" t="s">
        <v>11543</v>
      </c>
      <c r="H3099" s="18" t="s">
        <v>11451</v>
      </c>
      <c r="I3099" s="18" t="s">
        <v>11502</v>
      </c>
      <c r="J3099" s="18" t="s">
        <v>11502</v>
      </c>
      <c r="K3099" s="18" t="s">
        <v>11502</v>
      </c>
      <c r="L3099" s="18" t="s">
        <v>11502</v>
      </c>
      <c r="M3099" s="18" t="s">
        <v>11502</v>
      </c>
      <c r="N3099" s="18" t="s">
        <v>11664</v>
      </c>
      <c r="O3099" s="18" t="s">
        <v>11665</v>
      </c>
      <c r="P3099" s="20" t="s">
        <v>11666</v>
      </c>
    </row>
    <row r="3100" spans="1:16" ht="43.2" x14ac:dyDescent="0.3">
      <c r="A3100" s="19" t="s">
        <v>8956</v>
      </c>
      <c r="B3100" s="18" t="s">
        <v>8957</v>
      </c>
      <c r="C3100" s="18" t="s">
        <v>8958</v>
      </c>
      <c r="D3100" s="18" t="s">
        <v>2066</v>
      </c>
      <c r="E3100" s="18" t="s">
        <v>1332</v>
      </c>
      <c r="F3100" s="18" t="s">
        <v>11524</v>
      </c>
      <c r="G3100" s="18" t="s">
        <v>11543</v>
      </c>
      <c r="H3100" s="18" t="s">
        <v>11451</v>
      </c>
      <c r="I3100" s="18" t="s">
        <v>11502</v>
      </c>
      <c r="J3100" s="18" t="s">
        <v>11502</v>
      </c>
      <c r="K3100" s="18" t="s">
        <v>11502</v>
      </c>
      <c r="L3100" s="18" t="s">
        <v>11502</v>
      </c>
      <c r="M3100" s="18" t="s">
        <v>11502</v>
      </c>
      <c r="N3100" s="18" t="s">
        <v>11664</v>
      </c>
      <c r="O3100" s="18" t="s">
        <v>11665</v>
      </c>
      <c r="P3100" s="20" t="s">
        <v>11666</v>
      </c>
    </row>
    <row r="3101" spans="1:16" ht="43.2" x14ac:dyDescent="0.3">
      <c r="A3101" s="19" t="s">
        <v>8959</v>
      </c>
      <c r="B3101" s="18" t="s">
        <v>8960</v>
      </c>
      <c r="C3101" s="18" t="s">
        <v>8961</v>
      </c>
      <c r="D3101" s="18" t="s">
        <v>1627</v>
      </c>
      <c r="E3101" s="18" t="s">
        <v>1332</v>
      </c>
      <c r="F3101" s="18" t="s">
        <v>11524</v>
      </c>
      <c r="G3101" s="18" t="s">
        <v>11534</v>
      </c>
      <c r="H3101" s="18" t="s">
        <v>11451</v>
      </c>
      <c r="I3101" s="18" t="s">
        <v>11502</v>
      </c>
      <c r="J3101" s="18" t="s">
        <v>11502</v>
      </c>
      <c r="K3101" s="18" t="s">
        <v>11502</v>
      </c>
      <c r="L3101" s="18" t="s">
        <v>11502</v>
      </c>
      <c r="M3101" s="18" t="s">
        <v>11502</v>
      </c>
      <c r="N3101" s="18" t="s">
        <v>11664</v>
      </c>
      <c r="O3101" s="18" t="s">
        <v>11665</v>
      </c>
      <c r="P3101" s="20" t="s">
        <v>11666</v>
      </c>
    </row>
    <row r="3102" spans="1:16" ht="43.2" x14ac:dyDescent="0.3">
      <c r="A3102" s="19" t="s">
        <v>8962</v>
      </c>
      <c r="B3102" s="18" t="s">
        <v>8963</v>
      </c>
      <c r="C3102" s="18" t="s">
        <v>8964</v>
      </c>
      <c r="D3102" s="18" t="s">
        <v>1627</v>
      </c>
      <c r="E3102" s="18" t="s">
        <v>1332</v>
      </c>
      <c r="F3102" s="18" t="s">
        <v>11524</v>
      </c>
      <c r="G3102" s="18" t="s">
        <v>11534</v>
      </c>
      <c r="H3102" s="18" t="s">
        <v>11451</v>
      </c>
      <c r="I3102" s="18" t="s">
        <v>11502</v>
      </c>
      <c r="J3102" s="18" t="s">
        <v>11502</v>
      </c>
      <c r="K3102" s="18" t="s">
        <v>11502</v>
      </c>
      <c r="L3102" s="18" t="s">
        <v>11502</v>
      </c>
      <c r="M3102" s="18" t="s">
        <v>11502</v>
      </c>
      <c r="N3102" s="18" t="s">
        <v>11664</v>
      </c>
      <c r="O3102" s="18" t="s">
        <v>11665</v>
      </c>
      <c r="P3102" s="20" t="s">
        <v>11666</v>
      </c>
    </row>
    <row r="3103" spans="1:16" ht="43.2" x14ac:dyDescent="0.3">
      <c r="A3103" s="19" t="s">
        <v>8965</v>
      </c>
      <c r="B3103" s="18" t="s">
        <v>8966</v>
      </c>
      <c r="C3103" s="18" t="s">
        <v>8967</v>
      </c>
      <c r="D3103" s="18" t="s">
        <v>1631</v>
      </c>
      <c r="E3103" s="18" t="s">
        <v>1332</v>
      </c>
      <c r="F3103" s="18" t="s">
        <v>11524</v>
      </c>
      <c r="G3103" s="18" t="s">
        <v>11535</v>
      </c>
      <c r="H3103" s="18" t="s">
        <v>11451</v>
      </c>
      <c r="I3103" s="18" t="s">
        <v>11502</v>
      </c>
      <c r="J3103" s="18" t="s">
        <v>11502</v>
      </c>
      <c r="K3103" s="18" t="s">
        <v>11502</v>
      </c>
      <c r="L3103" s="18" t="s">
        <v>11502</v>
      </c>
      <c r="M3103" s="18" t="s">
        <v>11502</v>
      </c>
      <c r="N3103" s="18" t="s">
        <v>11664</v>
      </c>
      <c r="O3103" s="18" t="s">
        <v>11665</v>
      </c>
      <c r="P3103" s="20" t="s">
        <v>11666</v>
      </c>
    </row>
    <row r="3104" spans="1:16" ht="43.2" x14ac:dyDescent="0.3">
      <c r="A3104" s="19" t="s">
        <v>8968</v>
      </c>
      <c r="B3104" s="18" t="s">
        <v>8969</v>
      </c>
      <c r="C3104" s="18" t="s">
        <v>8970</v>
      </c>
      <c r="D3104" s="18" t="s">
        <v>1631</v>
      </c>
      <c r="E3104" s="18" t="s">
        <v>1332</v>
      </c>
      <c r="F3104" s="18" t="s">
        <v>11524</v>
      </c>
      <c r="G3104" s="18" t="s">
        <v>11535</v>
      </c>
      <c r="H3104" s="18" t="s">
        <v>11451</v>
      </c>
      <c r="I3104" s="18" t="s">
        <v>11502</v>
      </c>
      <c r="J3104" s="18" t="s">
        <v>11502</v>
      </c>
      <c r="K3104" s="18" t="s">
        <v>11502</v>
      </c>
      <c r="L3104" s="18" t="s">
        <v>11502</v>
      </c>
      <c r="M3104" s="18" t="s">
        <v>11502</v>
      </c>
      <c r="N3104" s="18" t="s">
        <v>11664</v>
      </c>
      <c r="O3104" s="18" t="s">
        <v>11665</v>
      </c>
      <c r="P3104" s="20" t="s">
        <v>11666</v>
      </c>
    </row>
    <row r="3105" spans="1:16" ht="43.2" x14ac:dyDescent="0.3">
      <c r="A3105" s="19" t="s">
        <v>8971</v>
      </c>
      <c r="B3105" s="18" t="s">
        <v>8972</v>
      </c>
      <c r="C3105" s="18" t="s">
        <v>8973</v>
      </c>
      <c r="D3105" s="18" t="s">
        <v>1631</v>
      </c>
      <c r="E3105" s="18" t="s">
        <v>1332</v>
      </c>
      <c r="F3105" s="18" t="s">
        <v>11524</v>
      </c>
      <c r="G3105" s="18" t="s">
        <v>11535</v>
      </c>
      <c r="H3105" s="18" t="s">
        <v>11451</v>
      </c>
      <c r="I3105" s="18" t="s">
        <v>11502</v>
      </c>
      <c r="J3105" s="18" t="s">
        <v>11502</v>
      </c>
      <c r="K3105" s="18" t="s">
        <v>11502</v>
      </c>
      <c r="L3105" s="18" t="s">
        <v>11502</v>
      </c>
      <c r="M3105" s="18" t="s">
        <v>11502</v>
      </c>
      <c r="N3105" s="18" t="s">
        <v>11664</v>
      </c>
      <c r="O3105" s="18" t="s">
        <v>11665</v>
      </c>
      <c r="P3105" s="20" t="s">
        <v>11666</v>
      </c>
    </row>
    <row r="3106" spans="1:16" ht="43.2" x14ac:dyDescent="0.3">
      <c r="A3106" s="19" t="s">
        <v>8974</v>
      </c>
      <c r="B3106" s="18" t="s">
        <v>8975</v>
      </c>
      <c r="C3106" s="18" t="s">
        <v>8976</v>
      </c>
      <c r="D3106" s="18" t="s">
        <v>2151</v>
      </c>
      <c r="E3106" s="18" t="s">
        <v>1332</v>
      </c>
      <c r="F3106" s="18" t="s">
        <v>11524</v>
      </c>
      <c r="G3106" s="18" t="s">
        <v>11546</v>
      </c>
      <c r="H3106" s="18" t="s">
        <v>11451</v>
      </c>
      <c r="I3106" s="18" t="s">
        <v>11502</v>
      </c>
      <c r="J3106" s="18" t="s">
        <v>11502</v>
      </c>
      <c r="K3106" s="18" t="s">
        <v>11502</v>
      </c>
      <c r="L3106" s="18" t="s">
        <v>11502</v>
      </c>
      <c r="M3106" s="18" t="s">
        <v>11502</v>
      </c>
      <c r="N3106" s="18" t="s">
        <v>11664</v>
      </c>
      <c r="O3106" s="18" t="s">
        <v>11665</v>
      </c>
      <c r="P3106" s="20" t="s">
        <v>11666</v>
      </c>
    </row>
    <row r="3107" spans="1:16" ht="43.2" x14ac:dyDescent="0.3">
      <c r="A3107" s="19" t="s">
        <v>8977</v>
      </c>
      <c r="B3107" s="18" t="s">
        <v>8978</v>
      </c>
      <c r="C3107" s="18" t="s">
        <v>8979</v>
      </c>
      <c r="D3107" s="18" t="s">
        <v>2151</v>
      </c>
      <c r="E3107" s="18" t="s">
        <v>1332</v>
      </c>
      <c r="F3107" s="18" t="s">
        <v>11524</v>
      </c>
      <c r="G3107" s="18" t="s">
        <v>11546</v>
      </c>
      <c r="H3107" s="18" t="s">
        <v>11451</v>
      </c>
      <c r="I3107" s="18" t="s">
        <v>11502</v>
      </c>
      <c r="J3107" s="18" t="s">
        <v>11502</v>
      </c>
      <c r="K3107" s="18" t="s">
        <v>11502</v>
      </c>
      <c r="L3107" s="18" t="s">
        <v>11502</v>
      </c>
      <c r="M3107" s="18" t="s">
        <v>11502</v>
      </c>
      <c r="N3107" s="18" t="s">
        <v>11664</v>
      </c>
      <c r="O3107" s="18" t="s">
        <v>11665</v>
      </c>
      <c r="P3107" s="20" t="s">
        <v>11666</v>
      </c>
    </row>
    <row r="3108" spans="1:16" ht="43.2" x14ac:dyDescent="0.3">
      <c r="A3108" s="19" t="s">
        <v>8980</v>
      </c>
      <c r="B3108" s="18" t="s">
        <v>8981</v>
      </c>
      <c r="C3108" s="18" t="s">
        <v>8982</v>
      </c>
      <c r="D3108" s="18" t="s">
        <v>1616</v>
      </c>
      <c r="E3108" s="18" t="s">
        <v>1332</v>
      </c>
      <c r="F3108" s="18" t="s">
        <v>11524</v>
      </c>
      <c r="G3108" s="18" t="s">
        <v>11533</v>
      </c>
      <c r="H3108" s="18" t="s">
        <v>11451</v>
      </c>
      <c r="I3108" s="18" t="s">
        <v>11502</v>
      </c>
      <c r="J3108" s="18" t="s">
        <v>11502</v>
      </c>
      <c r="K3108" s="18" t="s">
        <v>11502</v>
      </c>
      <c r="L3108" s="18" t="s">
        <v>11502</v>
      </c>
      <c r="M3108" s="18" t="s">
        <v>11502</v>
      </c>
      <c r="N3108" s="18" t="s">
        <v>11664</v>
      </c>
      <c r="O3108" s="18" t="s">
        <v>11665</v>
      </c>
      <c r="P3108" s="20" t="s">
        <v>11666</v>
      </c>
    </row>
    <row r="3109" spans="1:16" ht="43.2" x14ac:dyDescent="0.3">
      <c r="A3109" s="19" t="s">
        <v>8983</v>
      </c>
      <c r="B3109" s="18" t="s">
        <v>8984</v>
      </c>
      <c r="C3109" s="18" t="s">
        <v>8985</v>
      </c>
      <c r="D3109" s="18" t="s">
        <v>1616</v>
      </c>
      <c r="E3109" s="18" t="s">
        <v>1332</v>
      </c>
      <c r="F3109" s="18" t="s">
        <v>11524</v>
      </c>
      <c r="G3109" s="18" t="s">
        <v>11533</v>
      </c>
      <c r="H3109" s="18" t="s">
        <v>11451</v>
      </c>
      <c r="I3109" s="18" t="s">
        <v>11502</v>
      </c>
      <c r="J3109" s="18" t="s">
        <v>11502</v>
      </c>
      <c r="K3109" s="18" t="s">
        <v>11502</v>
      </c>
      <c r="L3109" s="18" t="s">
        <v>11502</v>
      </c>
      <c r="M3109" s="18" t="s">
        <v>11502</v>
      </c>
      <c r="N3109" s="18" t="s">
        <v>11664</v>
      </c>
      <c r="O3109" s="18" t="s">
        <v>11665</v>
      </c>
      <c r="P3109" s="20" t="s">
        <v>11666</v>
      </c>
    </row>
    <row r="3110" spans="1:16" ht="43.2" x14ac:dyDescent="0.3">
      <c r="A3110" s="19" t="s">
        <v>8986</v>
      </c>
      <c r="B3110" s="18" t="s">
        <v>8987</v>
      </c>
      <c r="C3110" s="18" t="s">
        <v>8988</v>
      </c>
      <c r="D3110" s="18" t="s">
        <v>1616</v>
      </c>
      <c r="E3110" s="18" t="s">
        <v>1332</v>
      </c>
      <c r="F3110" s="18" t="s">
        <v>11524</v>
      </c>
      <c r="G3110" s="18" t="s">
        <v>11533</v>
      </c>
      <c r="H3110" s="18" t="s">
        <v>11451</v>
      </c>
      <c r="I3110" s="18" t="s">
        <v>11502</v>
      </c>
      <c r="J3110" s="18" t="s">
        <v>11502</v>
      </c>
      <c r="K3110" s="18" t="s">
        <v>11502</v>
      </c>
      <c r="L3110" s="18" t="s">
        <v>11502</v>
      </c>
      <c r="M3110" s="18" t="s">
        <v>11502</v>
      </c>
      <c r="N3110" s="18" t="s">
        <v>11664</v>
      </c>
      <c r="O3110" s="18" t="s">
        <v>11665</v>
      </c>
      <c r="P3110" s="20" t="s">
        <v>11666</v>
      </c>
    </row>
    <row r="3111" spans="1:16" ht="43.2" x14ac:dyDescent="0.3">
      <c r="A3111" s="19" t="s">
        <v>8989</v>
      </c>
      <c r="B3111" s="18" t="s">
        <v>8990</v>
      </c>
      <c r="C3111" s="18" t="s">
        <v>8991</v>
      </c>
      <c r="D3111" s="18" t="s">
        <v>1616</v>
      </c>
      <c r="E3111" s="18" t="s">
        <v>1332</v>
      </c>
      <c r="F3111" s="18" t="s">
        <v>11524</v>
      </c>
      <c r="G3111" s="18" t="s">
        <v>11533</v>
      </c>
      <c r="H3111" s="18" t="s">
        <v>11451</v>
      </c>
      <c r="I3111" s="18" t="s">
        <v>11502</v>
      </c>
      <c r="J3111" s="18" t="s">
        <v>11502</v>
      </c>
      <c r="K3111" s="18" t="s">
        <v>11502</v>
      </c>
      <c r="L3111" s="18" t="s">
        <v>11502</v>
      </c>
      <c r="M3111" s="18" t="s">
        <v>11502</v>
      </c>
      <c r="N3111" s="18" t="s">
        <v>11664</v>
      </c>
      <c r="O3111" s="18" t="s">
        <v>11665</v>
      </c>
      <c r="P3111" s="20" t="s">
        <v>11666</v>
      </c>
    </row>
    <row r="3112" spans="1:16" ht="43.2" x14ac:dyDescent="0.3">
      <c r="A3112" s="19" t="s">
        <v>8992</v>
      </c>
      <c r="B3112" s="18" t="s">
        <v>8993</v>
      </c>
      <c r="C3112" s="18" t="s">
        <v>8994</v>
      </c>
      <c r="D3112" s="18" t="s">
        <v>1616</v>
      </c>
      <c r="E3112" s="18" t="s">
        <v>1332</v>
      </c>
      <c r="F3112" s="18" t="s">
        <v>11524</v>
      </c>
      <c r="G3112" s="18" t="s">
        <v>11533</v>
      </c>
      <c r="H3112" s="18" t="s">
        <v>11451</v>
      </c>
      <c r="I3112" s="18" t="s">
        <v>11502</v>
      </c>
      <c r="J3112" s="18" t="s">
        <v>11502</v>
      </c>
      <c r="K3112" s="18" t="s">
        <v>11502</v>
      </c>
      <c r="L3112" s="18" t="s">
        <v>11502</v>
      </c>
      <c r="M3112" s="18" t="s">
        <v>11502</v>
      </c>
      <c r="N3112" s="18" t="s">
        <v>11664</v>
      </c>
      <c r="O3112" s="18" t="s">
        <v>11665</v>
      </c>
      <c r="P3112" s="20" t="s">
        <v>11666</v>
      </c>
    </row>
    <row r="3113" spans="1:16" ht="43.2" x14ac:dyDescent="0.3">
      <c r="A3113" s="19" t="s">
        <v>8995</v>
      </c>
      <c r="B3113" s="18" t="s">
        <v>8996</v>
      </c>
      <c r="C3113" s="18" t="s">
        <v>8997</v>
      </c>
      <c r="D3113" s="18" t="s">
        <v>1827</v>
      </c>
      <c r="E3113" s="18" t="s">
        <v>8</v>
      </c>
      <c r="F3113" s="18" t="s">
        <v>11509</v>
      </c>
      <c r="G3113" s="18" t="s">
        <v>11538</v>
      </c>
      <c r="H3113" s="18" t="s">
        <v>11451</v>
      </c>
      <c r="I3113" s="18" t="s">
        <v>11502</v>
      </c>
      <c r="J3113" s="18" t="s">
        <v>11502</v>
      </c>
      <c r="K3113" s="18" t="s">
        <v>11502</v>
      </c>
      <c r="L3113" s="18" t="s">
        <v>11502</v>
      </c>
      <c r="M3113" s="18" t="s">
        <v>11502</v>
      </c>
      <c r="N3113" s="18" t="s">
        <v>11664</v>
      </c>
      <c r="O3113" s="18" t="s">
        <v>11665</v>
      </c>
      <c r="P3113" s="20" t="s">
        <v>11666</v>
      </c>
    </row>
    <row r="3114" spans="1:16" ht="43.2" x14ac:dyDescent="0.3">
      <c r="A3114" s="19" t="s">
        <v>8998</v>
      </c>
      <c r="B3114" s="18" t="s">
        <v>8999</v>
      </c>
      <c r="C3114" s="18" t="s">
        <v>9000</v>
      </c>
      <c r="D3114" s="18" t="s">
        <v>1827</v>
      </c>
      <c r="E3114" s="18" t="s">
        <v>8</v>
      </c>
      <c r="F3114" s="18" t="s">
        <v>11509</v>
      </c>
      <c r="G3114" s="18" t="s">
        <v>11538</v>
      </c>
      <c r="H3114" s="18" t="s">
        <v>11451</v>
      </c>
      <c r="I3114" s="18" t="s">
        <v>11502</v>
      </c>
      <c r="J3114" s="18" t="s">
        <v>11502</v>
      </c>
      <c r="K3114" s="18" t="s">
        <v>11502</v>
      </c>
      <c r="L3114" s="18" t="s">
        <v>11502</v>
      </c>
      <c r="M3114" s="18" t="s">
        <v>11502</v>
      </c>
      <c r="N3114" s="18" t="s">
        <v>11664</v>
      </c>
      <c r="O3114" s="18" t="s">
        <v>11665</v>
      </c>
      <c r="P3114" s="20" t="s">
        <v>11666</v>
      </c>
    </row>
    <row r="3115" spans="1:16" ht="43.2" x14ac:dyDescent="0.3">
      <c r="A3115" s="19" t="s">
        <v>9001</v>
      </c>
      <c r="B3115" s="18" t="s">
        <v>9002</v>
      </c>
      <c r="C3115" s="18" t="s">
        <v>9003</v>
      </c>
      <c r="D3115" s="18" t="s">
        <v>1616</v>
      </c>
      <c r="E3115" s="18" t="s">
        <v>1332</v>
      </c>
      <c r="F3115" s="18" t="s">
        <v>11524</v>
      </c>
      <c r="G3115" s="18" t="s">
        <v>11533</v>
      </c>
      <c r="H3115" s="18" t="s">
        <v>11451</v>
      </c>
      <c r="I3115" s="18" t="s">
        <v>11502</v>
      </c>
      <c r="J3115" s="18" t="s">
        <v>11502</v>
      </c>
      <c r="K3115" s="18" t="s">
        <v>11502</v>
      </c>
      <c r="L3115" s="18" t="s">
        <v>11502</v>
      </c>
      <c r="M3115" s="18" t="s">
        <v>11502</v>
      </c>
      <c r="N3115" s="18" t="s">
        <v>11664</v>
      </c>
      <c r="O3115" s="18" t="s">
        <v>11665</v>
      </c>
      <c r="P3115" s="20" t="s">
        <v>11666</v>
      </c>
    </row>
    <row r="3116" spans="1:16" ht="43.2" x14ac:dyDescent="0.3">
      <c r="A3116" s="19" t="s">
        <v>9004</v>
      </c>
      <c r="B3116" s="18" t="s">
        <v>9005</v>
      </c>
      <c r="C3116" s="18" t="s">
        <v>9006</v>
      </c>
      <c r="D3116" s="18" t="s">
        <v>1603</v>
      </c>
      <c r="E3116" s="18" t="s">
        <v>1332</v>
      </c>
      <c r="F3116" s="18" t="s">
        <v>11524</v>
      </c>
      <c r="G3116" s="18" t="s">
        <v>11532</v>
      </c>
      <c r="H3116" s="18" t="s">
        <v>11451</v>
      </c>
      <c r="I3116" s="18" t="s">
        <v>11502</v>
      </c>
      <c r="J3116" s="18" t="s">
        <v>11502</v>
      </c>
      <c r="K3116" s="18" t="s">
        <v>11502</v>
      </c>
      <c r="L3116" s="18" t="s">
        <v>11502</v>
      </c>
      <c r="M3116" s="18" t="s">
        <v>11502</v>
      </c>
      <c r="N3116" s="18" t="s">
        <v>11664</v>
      </c>
      <c r="O3116" s="18" t="s">
        <v>11665</v>
      </c>
      <c r="P3116" s="20" t="s">
        <v>11666</v>
      </c>
    </row>
    <row r="3117" spans="1:16" ht="43.2" x14ac:dyDescent="0.3">
      <c r="A3117" s="19" t="s">
        <v>9007</v>
      </c>
      <c r="B3117" s="18" t="s">
        <v>9008</v>
      </c>
      <c r="C3117" s="18" t="s">
        <v>9009</v>
      </c>
      <c r="D3117" s="18" t="s">
        <v>1603</v>
      </c>
      <c r="E3117" s="18" t="s">
        <v>1332</v>
      </c>
      <c r="F3117" s="18" t="s">
        <v>11524</v>
      </c>
      <c r="G3117" s="18" t="s">
        <v>11532</v>
      </c>
      <c r="H3117" s="18" t="s">
        <v>11451</v>
      </c>
      <c r="I3117" s="18" t="s">
        <v>11502</v>
      </c>
      <c r="J3117" s="18" t="s">
        <v>11502</v>
      </c>
      <c r="K3117" s="18" t="s">
        <v>11502</v>
      </c>
      <c r="L3117" s="18" t="s">
        <v>11502</v>
      </c>
      <c r="M3117" s="18" t="s">
        <v>11502</v>
      </c>
      <c r="N3117" s="18" t="s">
        <v>11664</v>
      </c>
      <c r="O3117" s="18" t="s">
        <v>11665</v>
      </c>
      <c r="P3117" s="20" t="s">
        <v>11666</v>
      </c>
    </row>
    <row r="3118" spans="1:16" ht="43.2" x14ac:dyDescent="0.3">
      <c r="A3118" s="19" t="s">
        <v>9010</v>
      </c>
      <c r="B3118" s="18" t="s">
        <v>9011</v>
      </c>
      <c r="C3118" s="18" t="s">
        <v>9012</v>
      </c>
      <c r="D3118" s="18" t="s">
        <v>1635</v>
      </c>
      <c r="E3118" s="18" t="s">
        <v>1332</v>
      </c>
      <c r="F3118" s="18" t="s">
        <v>11524</v>
      </c>
      <c r="G3118" s="18" t="s">
        <v>11536</v>
      </c>
      <c r="H3118" s="18" t="s">
        <v>11451</v>
      </c>
      <c r="I3118" s="18" t="s">
        <v>11502</v>
      </c>
      <c r="J3118" s="18" t="s">
        <v>11502</v>
      </c>
      <c r="K3118" s="18" t="s">
        <v>11502</v>
      </c>
      <c r="L3118" s="18" t="s">
        <v>11502</v>
      </c>
      <c r="M3118" s="18" t="s">
        <v>11502</v>
      </c>
      <c r="N3118" s="18" t="s">
        <v>11664</v>
      </c>
      <c r="O3118" s="18" t="s">
        <v>11665</v>
      </c>
      <c r="P3118" s="20" t="s">
        <v>11666</v>
      </c>
    </row>
    <row r="3119" spans="1:16" ht="43.2" x14ac:dyDescent="0.3">
      <c r="A3119" s="19" t="s">
        <v>9013</v>
      </c>
      <c r="B3119" s="18" t="s">
        <v>9014</v>
      </c>
      <c r="C3119" s="18" t="s">
        <v>9015</v>
      </c>
      <c r="D3119" s="18" t="s">
        <v>1635</v>
      </c>
      <c r="E3119" s="18" t="s">
        <v>1332</v>
      </c>
      <c r="F3119" s="18" t="s">
        <v>11524</v>
      </c>
      <c r="G3119" s="18" t="s">
        <v>11536</v>
      </c>
      <c r="H3119" s="18" t="s">
        <v>11451</v>
      </c>
      <c r="I3119" s="18" t="s">
        <v>11502</v>
      </c>
      <c r="J3119" s="18" t="s">
        <v>11502</v>
      </c>
      <c r="K3119" s="18" t="s">
        <v>11502</v>
      </c>
      <c r="L3119" s="18" t="s">
        <v>11502</v>
      </c>
      <c r="M3119" s="18" t="s">
        <v>11502</v>
      </c>
      <c r="N3119" s="18" t="s">
        <v>11664</v>
      </c>
      <c r="O3119" s="18" t="s">
        <v>11665</v>
      </c>
      <c r="P3119" s="20" t="s">
        <v>11666</v>
      </c>
    </row>
    <row r="3120" spans="1:16" ht="43.2" x14ac:dyDescent="0.3">
      <c r="A3120" s="19" t="s">
        <v>9016</v>
      </c>
      <c r="B3120" s="18" t="s">
        <v>9017</v>
      </c>
      <c r="C3120" s="18" t="s">
        <v>9018</v>
      </c>
      <c r="D3120" s="18" t="s">
        <v>1635</v>
      </c>
      <c r="E3120" s="18" t="s">
        <v>1332</v>
      </c>
      <c r="F3120" s="18" t="s">
        <v>11524</v>
      </c>
      <c r="G3120" s="18" t="s">
        <v>11536</v>
      </c>
      <c r="H3120" s="18" t="s">
        <v>11451</v>
      </c>
      <c r="I3120" s="18" t="s">
        <v>11502</v>
      </c>
      <c r="J3120" s="18" t="s">
        <v>11502</v>
      </c>
      <c r="K3120" s="18" t="s">
        <v>11502</v>
      </c>
      <c r="L3120" s="18" t="s">
        <v>11502</v>
      </c>
      <c r="M3120" s="18" t="s">
        <v>11502</v>
      </c>
      <c r="N3120" s="18" t="s">
        <v>11664</v>
      </c>
      <c r="O3120" s="18" t="s">
        <v>11665</v>
      </c>
      <c r="P3120" s="20" t="s">
        <v>11666</v>
      </c>
    </row>
    <row r="3121" spans="1:16" ht="43.2" x14ac:dyDescent="0.3">
      <c r="A3121" s="19" t="s">
        <v>9019</v>
      </c>
      <c r="B3121" s="18" t="s">
        <v>9020</v>
      </c>
      <c r="C3121" s="18" t="s">
        <v>9021</v>
      </c>
      <c r="D3121" s="18" t="s">
        <v>1635</v>
      </c>
      <c r="E3121" s="18" t="s">
        <v>1332</v>
      </c>
      <c r="F3121" s="18" t="s">
        <v>11524</v>
      </c>
      <c r="G3121" s="18" t="s">
        <v>11536</v>
      </c>
      <c r="H3121" s="18" t="s">
        <v>11451</v>
      </c>
      <c r="I3121" s="18" t="s">
        <v>11502</v>
      </c>
      <c r="J3121" s="18" t="s">
        <v>11502</v>
      </c>
      <c r="K3121" s="18" t="s">
        <v>11502</v>
      </c>
      <c r="L3121" s="18" t="s">
        <v>11502</v>
      </c>
      <c r="M3121" s="18" t="s">
        <v>11502</v>
      </c>
      <c r="N3121" s="18" t="s">
        <v>11664</v>
      </c>
      <c r="O3121" s="18" t="s">
        <v>11665</v>
      </c>
      <c r="P3121" s="20" t="s">
        <v>11666</v>
      </c>
    </row>
    <row r="3122" spans="1:16" ht="43.2" x14ac:dyDescent="0.3">
      <c r="A3122" s="19" t="s">
        <v>9022</v>
      </c>
      <c r="B3122" s="18" t="s">
        <v>9023</v>
      </c>
      <c r="C3122" s="18" t="s">
        <v>9024</v>
      </c>
      <c r="D3122" s="18" t="s">
        <v>1635</v>
      </c>
      <c r="E3122" s="18" t="s">
        <v>1332</v>
      </c>
      <c r="F3122" s="18" t="s">
        <v>11524</v>
      </c>
      <c r="G3122" s="18" t="s">
        <v>11536</v>
      </c>
      <c r="H3122" s="18" t="s">
        <v>11451</v>
      </c>
      <c r="I3122" s="18" t="s">
        <v>11502</v>
      </c>
      <c r="J3122" s="18" t="s">
        <v>11502</v>
      </c>
      <c r="K3122" s="18" t="s">
        <v>11502</v>
      </c>
      <c r="L3122" s="18" t="s">
        <v>11502</v>
      </c>
      <c r="M3122" s="18" t="s">
        <v>11502</v>
      </c>
      <c r="N3122" s="18" t="s">
        <v>11664</v>
      </c>
      <c r="O3122" s="18" t="s">
        <v>11665</v>
      </c>
      <c r="P3122" s="20" t="s">
        <v>11666</v>
      </c>
    </row>
    <row r="3123" spans="1:16" ht="43.2" x14ac:dyDescent="0.3">
      <c r="A3123" s="19" t="s">
        <v>9025</v>
      </c>
      <c r="B3123" s="18" t="s">
        <v>9026</v>
      </c>
      <c r="C3123" s="18" t="s">
        <v>9027</v>
      </c>
      <c r="D3123" s="18" t="s">
        <v>1635</v>
      </c>
      <c r="E3123" s="18" t="s">
        <v>1332</v>
      </c>
      <c r="F3123" s="18" t="s">
        <v>11524</v>
      </c>
      <c r="G3123" s="18" t="s">
        <v>11536</v>
      </c>
      <c r="H3123" s="18" t="s">
        <v>11451</v>
      </c>
      <c r="I3123" s="18" t="s">
        <v>11502</v>
      </c>
      <c r="J3123" s="18" t="s">
        <v>11502</v>
      </c>
      <c r="K3123" s="18" t="s">
        <v>11502</v>
      </c>
      <c r="L3123" s="18" t="s">
        <v>11502</v>
      </c>
      <c r="M3123" s="18" t="s">
        <v>11502</v>
      </c>
      <c r="N3123" s="18" t="s">
        <v>11664</v>
      </c>
      <c r="O3123" s="18" t="s">
        <v>11665</v>
      </c>
      <c r="P3123" s="20" t="s">
        <v>11666</v>
      </c>
    </row>
    <row r="3124" spans="1:16" ht="43.2" x14ac:dyDescent="0.3">
      <c r="A3124" s="19" t="s">
        <v>9028</v>
      </c>
      <c r="B3124" s="18" t="s">
        <v>9029</v>
      </c>
      <c r="C3124" s="18" t="s">
        <v>9030</v>
      </c>
      <c r="D3124" s="18" t="s">
        <v>1635</v>
      </c>
      <c r="E3124" s="18" t="s">
        <v>1332</v>
      </c>
      <c r="F3124" s="18" t="s">
        <v>11524</v>
      </c>
      <c r="G3124" s="18" t="s">
        <v>11536</v>
      </c>
      <c r="H3124" s="18" t="s">
        <v>11451</v>
      </c>
      <c r="I3124" s="18" t="s">
        <v>11502</v>
      </c>
      <c r="J3124" s="18" t="s">
        <v>11502</v>
      </c>
      <c r="K3124" s="18" t="s">
        <v>11502</v>
      </c>
      <c r="L3124" s="18" t="s">
        <v>11502</v>
      </c>
      <c r="M3124" s="18" t="s">
        <v>11502</v>
      </c>
      <c r="N3124" s="18" t="s">
        <v>11664</v>
      </c>
      <c r="O3124" s="18" t="s">
        <v>11665</v>
      </c>
      <c r="P3124" s="20" t="s">
        <v>11666</v>
      </c>
    </row>
    <row r="3125" spans="1:16" ht="43.2" x14ac:dyDescent="0.3">
      <c r="A3125" s="19" t="s">
        <v>9031</v>
      </c>
      <c r="B3125" s="18" t="s">
        <v>9032</v>
      </c>
      <c r="C3125" s="18" t="s">
        <v>9033</v>
      </c>
      <c r="D3125" s="18" t="s">
        <v>1635</v>
      </c>
      <c r="E3125" s="18" t="s">
        <v>1332</v>
      </c>
      <c r="F3125" s="18" t="s">
        <v>11524</v>
      </c>
      <c r="G3125" s="18" t="s">
        <v>11536</v>
      </c>
      <c r="H3125" s="18" t="s">
        <v>11451</v>
      </c>
      <c r="I3125" s="18" t="s">
        <v>11502</v>
      </c>
      <c r="J3125" s="18" t="s">
        <v>11502</v>
      </c>
      <c r="K3125" s="18" t="s">
        <v>11502</v>
      </c>
      <c r="L3125" s="18" t="s">
        <v>11502</v>
      </c>
      <c r="M3125" s="18" t="s">
        <v>11502</v>
      </c>
      <c r="N3125" s="18" t="s">
        <v>11664</v>
      </c>
      <c r="O3125" s="18" t="s">
        <v>11665</v>
      </c>
      <c r="P3125" s="20" t="s">
        <v>11666</v>
      </c>
    </row>
    <row r="3126" spans="1:16" ht="43.2" x14ac:dyDescent="0.3">
      <c r="A3126" s="19" t="s">
        <v>9034</v>
      </c>
      <c r="B3126" s="18" t="s">
        <v>9035</v>
      </c>
      <c r="C3126" s="18" t="s">
        <v>9036</v>
      </c>
      <c r="D3126" s="18" t="s">
        <v>1635</v>
      </c>
      <c r="E3126" s="18" t="s">
        <v>1332</v>
      </c>
      <c r="F3126" s="18" t="s">
        <v>11524</v>
      </c>
      <c r="G3126" s="18" t="s">
        <v>11536</v>
      </c>
      <c r="H3126" s="18" t="s">
        <v>11451</v>
      </c>
      <c r="I3126" s="18" t="s">
        <v>11502</v>
      </c>
      <c r="J3126" s="18" t="s">
        <v>11502</v>
      </c>
      <c r="K3126" s="18" t="s">
        <v>11502</v>
      </c>
      <c r="L3126" s="18" t="s">
        <v>11502</v>
      </c>
      <c r="M3126" s="18" t="s">
        <v>11502</v>
      </c>
      <c r="N3126" s="18" t="s">
        <v>11664</v>
      </c>
      <c r="O3126" s="18" t="s">
        <v>11665</v>
      </c>
      <c r="P3126" s="20" t="s">
        <v>11666</v>
      </c>
    </row>
    <row r="3127" spans="1:16" ht="43.2" x14ac:dyDescent="0.3">
      <c r="A3127" s="19" t="s">
        <v>9037</v>
      </c>
      <c r="B3127" s="18" t="s">
        <v>9038</v>
      </c>
      <c r="C3127" s="18" t="s">
        <v>9039</v>
      </c>
      <c r="D3127" s="18" t="s">
        <v>1635</v>
      </c>
      <c r="E3127" s="18" t="s">
        <v>1332</v>
      </c>
      <c r="F3127" s="18" t="s">
        <v>11524</v>
      </c>
      <c r="G3127" s="18" t="s">
        <v>11536</v>
      </c>
      <c r="H3127" s="18" t="s">
        <v>11451</v>
      </c>
      <c r="I3127" s="18" t="s">
        <v>11502</v>
      </c>
      <c r="J3127" s="18" t="s">
        <v>11502</v>
      </c>
      <c r="K3127" s="18" t="s">
        <v>11502</v>
      </c>
      <c r="L3127" s="18" t="s">
        <v>11502</v>
      </c>
      <c r="M3127" s="18" t="s">
        <v>11502</v>
      </c>
      <c r="N3127" s="18" t="s">
        <v>11664</v>
      </c>
      <c r="O3127" s="18" t="s">
        <v>11665</v>
      </c>
      <c r="P3127" s="20" t="s">
        <v>11666</v>
      </c>
    </row>
    <row r="3128" spans="1:16" ht="43.2" x14ac:dyDescent="0.3">
      <c r="A3128" s="19" t="s">
        <v>9040</v>
      </c>
      <c r="B3128" s="18" t="s">
        <v>9041</v>
      </c>
      <c r="C3128" s="18" t="s">
        <v>9042</v>
      </c>
      <c r="D3128" s="18" t="s">
        <v>1635</v>
      </c>
      <c r="E3128" s="18" t="s">
        <v>1332</v>
      </c>
      <c r="F3128" s="18" t="s">
        <v>11524</v>
      </c>
      <c r="G3128" s="18" t="s">
        <v>11536</v>
      </c>
      <c r="H3128" s="18" t="s">
        <v>11451</v>
      </c>
      <c r="I3128" s="18" t="s">
        <v>11502</v>
      </c>
      <c r="J3128" s="18" t="s">
        <v>11502</v>
      </c>
      <c r="K3128" s="18" t="s">
        <v>11502</v>
      </c>
      <c r="L3128" s="18" t="s">
        <v>11502</v>
      </c>
      <c r="M3128" s="18" t="s">
        <v>11502</v>
      </c>
      <c r="N3128" s="18" t="s">
        <v>11664</v>
      </c>
      <c r="O3128" s="18" t="s">
        <v>11665</v>
      </c>
      <c r="P3128" s="20" t="s">
        <v>11666</v>
      </c>
    </row>
    <row r="3129" spans="1:16" ht="43.2" x14ac:dyDescent="0.3">
      <c r="A3129" s="19" t="s">
        <v>9043</v>
      </c>
      <c r="B3129" s="18" t="s">
        <v>9044</v>
      </c>
      <c r="C3129" s="18" t="s">
        <v>9045</v>
      </c>
      <c r="D3129" s="18" t="s">
        <v>1635</v>
      </c>
      <c r="E3129" s="18" t="s">
        <v>1332</v>
      </c>
      <c r="F3129" s="18" t="s">
        <v>11524</v>
      </c>
      <c r="G3129" s="18" t="s">
        <v>11536</v>
      </c>
      <c r="H3129" s="18" t="s">
        <v>11451</v>
      </c>
      <c r="I3129" s="18" t="s">
        <v>11502</v>
      </c>
      <c r="J3129" s="18" t="s">
        <v>11502</v>
      </c>
      <c r="K3129" s="18" t="s">
        <v>11502</v>
      </c>
      <c r="L3129" s="18" t="s">
        <v>11502</v>
      </c>
      <c r="M3129" s="18" t="s">
        <v>11502</v>
      </c>
      <c r="N3129" s="18" t="s">
        <v>11664</v>
      </c>
      <c r="O3129" s="18" t="s">
        <v>11665</v>
      </c>
      <c r="P3129" s="20" t="s">
        <v>11666</v>
      </c>
    </row>
    <row r="3130" spans="1:16" ht="43.2" x14ac:dyDescent="0.3">
      <c r="A3130" s="19" t="s">
        <v>9046</v>
      </c>
      <c r="B3130" s="18" t="s">
        <v>9047</v>
      </c>
      <c r="C3130" s="18" t="s">
        <v>9048</v>
      </c>
      <c r="D3130" s="18" t="s">
        <v>1635</v>
      </c>
      <c r="E3130" s="18" t="s">
        <v>1332</v>
      </c>
      <c r="F3130" s="18" t="s">
        <v>11524</v>
      </c>
      <c r="G3130" s="18" t="s">
        <v>11536</v>
      </c>
      <c r="H3130" s="18" t="s">
        <v>11451</v>
      </c>
      <c r="I3130" s="18" t="s">
        <v>11502</v>
      </c>
      <c r="J3130" s="18" t="s">
        <v>11502</v>
      </c>
      <c r="K3130" s="18" t="s">
        <v>11502</v>
      </c>
      <c r="L3130" s="18" t="s">
        <v>11502</v>
      </c>
      <c r="M3130" s="18" t="s">
        <v>11502</v>
      </c>
      <c r="N3130" s="18" t="s">
        <v>11664</v>
      </c>
      <c r="O3130" s="18" t="s">
        <v>11665</v>
      </c>
      <c r="P3130" s="20" t="s">
        <v>11666</v>
      </c>
    </row>
    <row r="3131" spans="1:16" ht="43.2" x14ac:dyDescent="0.3">
      <c r="A3131" s="19" t="s">
        <v>9049</v>
      </c>
      <c r="B3131" s="18" t="s">
        <v>9050</v>
      </c>
      <c r="C3131" s="18" t="s">
        <v>9051</v>
      </c>
      <c r="D3131" s="18" t="s">
        <v>1635</v>
      </c>
      <c r="E3131" s="18" t="s">
        <v>1332</v>
      </c>
      <c r="F3131" s="18" t="s">
        <v>11524</v>
      </c>
      <c r="G3131" s="18" t="s">
        <v>11536</v>
      </c>
      <c r="H3131" s="18" t="s">
        <v>11451</v>
      </c>
      <c r="I3131" s="18" t="s">
        <v>11502</v>
      </c>
      <c r="J3131" s="18" t="s">
        <v>11502</v>
      </c>
      <c r="K3131" s="18" t="s">
        <v>11502</v>
      </c>
      <c r="L3131" s="18" t="s">
        <v>11502</v>
      </c>
      <c r="M3131" s="18" t="s">
        <v>11502</v>
      </c>
      <c r="N3131" s="18" t="s">
        <v>11664</v>
      </c>
      <c r="O3131" s="18" t="s">
        <v>11665</v>
      </c>
      <c r="P3131" s="20" t="s">
        <v>11666</v>
      </c>
    </row>
    <row r="3132" spans="1:16" ht="43.2" x14ac:dyDescent="0.3">
      <c r="A3132" s="19" t="s">
        <v>9052</v>
      </c>
      <c r="B3132" s="18" t="s">
        <v>9053</v>
      </c>
      <c r="C3132" s="18" t="s">
        <v>9054</v>
      </c>
      <c r="D3132" s="18" t="s">
        <v>1635</v>
      </c>
      <c r="E3132" s="18" t="s">
        <v>1332</v>
      </c>
      <c r="F3132" s="18" t="s">
        <v>11524</v>
      </c>
      <c r="G3132" s="18" t="s">
        <v>11536</v>
      </c>
      <c r="H3132" s="18" t="s">
        <v>11451</v>
      </c>
      <c r="I3132" s="18" t="s">
        <v>11502</v>
      </c>
      <c r="J3132" s="18" t="s">
        <v>11502</v>
      </c>
      <c r="K3132" s="18" t="s">
        <v>11502</v>
      </c>
      <c r="L3132" s="18" t="s">
        <v>11502</v>
      </c>
      <c r="M3132" s="18" t="s">
        <v>11502</v>
      </c>
      <c r="N3132" s="18" t="s">
        <v>11664</v>
      </c>
      <c r="O3132" s="18" t="s">
        <v>11665</v>
      </c>
      <c r="P3132" s="20" t="s">
        <v>11666</v>
      </c>
    </row>
    <row r="3133" spans="1:16" ht="43.2" x14ac:dyDescent="0.3">
      <c r="A3133" s="19" t="s">
        <v>9055</v>
      </c>
      <c r="B3133" s="18" t="s">
        <v>9056</v>
      </c>
      <c r="C3133" s="18" t="s">
        <v>9057</v>
      </c>
      <c r="D3133" s="18" t="s">
        <v>1635</v>
      </c>
      <c r="E3133" s="18" t="s">
        <v>1332</v>
      </c>
      <c r="F3133" s="18" t="s">
        <v>11524</v>
      </c>
      <c r="G3133" s="18" t="s">
        <v>11536</v>
      </c>
      <c r="H3133" s="18" t="s">
        <v>11451</v>
      </c>
      <c r="I3133" s="18" t="s">
        <v>11502</v>
      </c>
      <c r="J3133" s="18" t="s">
        <v>11502</v>
      </c>
      <c r="K3133" s="18" t="s">
        <v>11502</v>
      </c>
      <c r="L3133" s="18" t="s">
        <v>11502</v>
      </c>
      <c r="M3133" s="18" t="s">
        <v>11502</v>
      </c>
      <c r="N3133" s="18" t="s">
        <v>11664</v>
      </c>
      <c r="O3133" s="18" t="s">
        <v>11665</v>
      </c>
      <c r="P3133" s="20" t="s">
        <v>11666</v>
      </c>
    </row>
    <row r="3134" spans="1:16" ht="43.2" x14ac:dyDescent="0.3">
      <c r="A3134" s="19" t="s">
        <v>9058</v>
      </c>
      <c r="B3134" s="18" t="s">
        <v>9059</v>
      </c>
      <c r="C3134" s="18" t="s">
        <v>9060</v>
      </c>
      <c r="D3134" s="18" t="s">
        <v>1635</v>
      </c>
      <c r="E3134" s="18" t="s">
        <v>1332</v>
      </c>
      <c r="F3134" s="18" t="s">
        <v>11524</v>
      </c>
      <c r="G3134" s="18" t="s">
        <v>11536</v>
      </c>
      <c r="H3134" s="18" t="s">
        <v>11451</v>
      </c>
      <c r="I3134" s="18" t="s">
        <v>11502</v>
      </c>
      <c r="J3134" s="18" t="s">
        <v>11502</v>
      </c>
      <c r="K3134" s="18" t="s">
        <v>11502</v>
      </c>
      <c r="L3134" s="18" t="s">
        <v>11502</v>
      </c>
      <c r="M3134" s="18" t="s">
        <v>11502</v>
      </c>
      <c r="N3134" s="18" t="s">
        <v>11664</v>
      </c>
      <c r="O3134" s="18" t="s">
        <v>11665</v>
      </c>
      <c r="P3134" s="20" t="s">
        <v>11666</v>
      </c>
    </row>
    <row r="3135" spans="1:16" ht="43.2" x14ac:dyDescent="0.3">
      <c r="A3135" s="19" t="s">
        <v>9061</v>
      </c>
      <c r="B3135" s="18" t="s">
        <v>9062</v>
      </c>
      <c r="C3135" s="18" t="s">
        <v>9063</v>
      </c>
      <c r="D3135" s="18" t="s">
        <v>2073</v>
      </c>
      <c r="E3135" s="18" t="s">
        <v>1332</v>
      </c>
      <c r="F3135" s="18" t="s">
        <v>11524</v>
      </c>
      <c r="G3135" s="18" t="s">
        <v>11544</v>
      </c>
      <c r="H3135" s="18" t="s">
        <v>11451</v>
      </c>
      <c r="I3135" s="18" t="s">
        <v>11502</v>
      </c>
      <c r="J3135" s="18" t="s">
        <v>11502</v>
      </c>
      <c r="K3135" s="18" t="s">
        <v>11502</v>
      </c>
      <c r="L3135" s="18" t="s">
        <v>11502</v>
      </c>
      <c r="M3135" s="18" t="s">
        <v>11502</v>
      </c>
      <c r="N3135" s="18" t="s">
        <v>11664</v>
      </c>
      <c r="O3135" s="18" t="s">
        <v>11665</v>
      </c>
      <c r="P3135" s="20" t="s">
        <v>11666</v>
      </c>
    </row>
    <row r="3136" spans="1:16" ht="43.2" x14ac:dyDescent="0.3">
      <c r="A3136" s="19" t="s">
        <v>9064</v>
      </c>
      <c r="B3136" s="18" t="s">
        <v>9065</v>
      </c>
      <c r="C3136" s="18" t="s">
        <v>9066</v>
      </c>
      <c r="D3136" s="18" t="s">
        <v>2073</v>
      </c>
      <c r="E3136" s="18" t="s">
        <v>1332</v>
      </c>
      <c r="F3136" s="18" t="s">
        <v>11524</v>
      </c>
      <c r="G3136" s="18" t="s">
        <v>11544</v>
      </c>
      <c r="H3136" s="18" t="s">
        <v>11451</v>
      </c>
      <c r="I3136" s="18" t="s">
        <v>11502</v>
      </c>
      <c r="J3136" s="18" t="s">
        <v>11502</v>
      </c>
      <c r="K3136" s="18" t="s">
        <v>11502</v>
      </c>
      <c r="L3136" s="18" t="s">
        <v>11502</v>
      </c>
      <c r="M3136" s="18" t="s">
        <v>11502</v>
      </c>
      <c r="N3136" s="18" t="s">
        <v>11664</v>
      </c>
      <c r="O3136" s="18" t="s">
        <v>11665</v>
      </c>
      <c r="P3136" s="20" t="s">
        <v>11666</v>
      </c>
    </row>
    <row r="3137" spans="1:16" ht="43.2" x14ac:dyDescent="0.3">
      <c r="A3137" s="19" t="s">
        <v>9067</v>
      </c>
      <c r="B3137" s="18" t="s">
        <v>9068</v>
      </c>
      <c r="C3137" s="18" t="s">
        <v>9069</v>
      </c>
      <c r="D3137" s="18" t="s">
        <v>2073</v>
      </c>
      <c r="E3137" s="18" t="s">
        <v>1332</v>
      </c>
      <c r="F3137" s="18" t="s">
        <v>11524</v>
      </c>
      <c r="G3137" s="18" t="s">
        <v>11544</v>
      </c>
      <c r="H3137" s="18" t="s">
        <v>11451</v>
      </c>
      <c r="I3137" s="18" t="s">
        <v>11502</v>
      </c>
      <c r="J3137" s="18" t="s">
        <v>11502</v>
      </c>
      <c r="K3137" s="18" t="s">
        <v>11502</v>
      </c>
      <c r="L3137" s="18" t="s">
        <v>11502</v>
      </c>
      <c r="M3137" s="18" t="s">
        <v>11502</v>
      </c>
      <c r="N3137" s="18" t="s">
        <v>11664</v>
      </c>
      <c r="O3137" s="18" t="s">
        <v>11665</v>
      </c>
      <c r="P3137" s="20" t="s">
        <v>11666</v>
      </c>
    </row>
    <row r="3138" spans="1:16" ht="43.2" x14ac:dyDescent="0.3">
      <c r="A3138" s="19" t="s">
        <v>9070</v>
      </c>
      <c r="B3138" s="18" t="s">
        <v>9071</v>
      </c>
      <c r="C3138" s="18" t="s">
        <v>9072</v>
      </c>
      <c r="D3138" s="18" t="s">
        <v>1627</v>
      </c>
      <c r="E3138" s="18" t="s">
        <v>1332</v>
      </c>
      <c r="F3138" s="18" t="s">
        <v>11524</v>
      </c>
      <c r="G3138" s="18" t="s">
        <v>11534</v>
      </c>
      <c r="H3138" s="18" t="s">
        <v>11451</v>
      </c>
      <c r="I3138" s="18" t="s">
        <v>11502</v>
      </c>
      <c r="J3138" s="18" t="s">
        <v>11502</v>
      </c>
      <c r="K3138" s="18" t="s">
        <v>11502</v>
      </c>
      <c r="L3138" s="18" t="s">
        <v>11502</v>
      </c>
      <c r="M3138" s="18" t="s">
        <v>11502</v>
      </c>
      <c r="N3138" s="18" t="s">
        <v>11664</v>
      </c>
      <c r="O3138" s="18" t="s">
        <v>11665</v>
      </c>
      <c r="P3138" s="20" t="s">
        <v>11666</v>
      </c>
    </row>
    <row r="3139" spans="1:16" ht="43.2" x14ac:dyDescent="0.3">
      <c r="A3139" s="19" t="s">
        <v>9073</v>
      </c>
      <c r="B3139" s="18" t="s">
        <v>9074</v>
      </c>
      <c r="C3139" s="18" t="s">
        <v>2125</v>
      </c>
      <c r="D3139" s="18" t="s">
        <v>2126</v>
      </c>
      <c r="E3139" s="18" t="s">
        <v>1332</v>
      </c>
      <c r="F3139" s="18" t="s">
        <v>11524</v>
      </c>
      <c r="G3139" s="18" t="s">
        <v>11545</v>
      </c>
      <c r="H3139" s="18" t="s">
        <v>11451</v>
      </c>
      <c r="I3139" s="18" t="s">
        <v>11502</v>
      </c>
      <c r="J3139" s="18" t="s">
        <v>11502</v>
      </c>
      <c r="K3139" s="18" t="s">
        <v>11502</v>
      </c>
      <c r="L3139" s="18" t="s">
        <v>11502</v>
      </c>
      <c r="M3139" s="18" t="s">
        <v>11502</v>
      </c>
      <c r="N3139" s="18" t="s">
        <v>11664</v>
      </c>
      <c r="O3139" s="18" t="s">
        <v>11665</v>
      </c>
      <c r="P3139" s="20" t="s">
        <v>11666</v>
      </c>
    </row>
    <row r="3140" spans="1:16" ht="43.2" x14ac:dyDescent="0.3">
      <c r="A3140" s="19" t="s">
        <v>9075</v>
      </c>
      <c r="B3140" s="18" t="s">
        <v>9076</v>
      </c>
      <c r="C3140" s="18" t="s">
        <v>9077</v>
      </c>
      <c r="D3140" s="18" t="s">
        <v>1101</v>
      </c>
      <c r="E3140" s="18" t="s">
        <v>9110</v>
      </c>
      <c r="F3140" s="18" t="s">
        <v>11522</v>
      </c>
      <c r="G3140" s="18" t="s">
        <v>11523</v>
      </c>
      <c r="H3140" s="18" t="s">
        <v>11451</v>
      </c>
      <c r="I3140" s="18" t="s">
        <v>11502</v>
      </c>
      <c r="J3140" s="18" t="s">
        <v>11502</v>
      </c>
      <c r="K3140" s="18" t="s">
        <v>11502</v>
      </c>
      <c r="L3140" s="18" t="s">
        <v>11502</v>
      </c>
      <c r="M3140" s="18" t="s">
        <v>11502</v>
      </c>
      <c r="N3140" s="18" t="s">
        <v>11664</v>
      </c>
      <c r="O3140" s="18" t="s">
        <v>11665</v>
      </c>
      <c r="P3140" s="20" t="s">
        <v>11666</v>
      </c>
    </row>
    <row r="3141" spans="1:16" ht="43.2" x14ac:dyDescent="0.3">
      <c r="A3141" s="19" t="s">
        <v>9078</v>
      </c>
      <c r="B3141" s="18" t="s">
        <v>9079</v>
      </c>
      <c r="C3141" s="18" t="s">
        <v>9080</v>
      </c>
      <c r="D3141" s="18" t="s">
        <v>1101</v>
      </c>
      <c r="E3141" s="18" t="s">
        <v>9110</v>
      </c>
      <c r="F3141" s="18" t="s">
        <v>11522</v>
      </c>
      <c r="G3141" s="18" t="s">
        <v>11523</v>
      </c>
      <c r="H3141" s="18" t="s">
        <v>11451</v>
      </c>
      <c r="I3141" s="18" t="s">
        <v>11502</v>
      </c>
      <c r="J3141" s="18" t="s">
        <v>11502</v>
      </c>
      <c r="K3141" s="18" t="s">
        <v>11502</v>
      </c>
      <c r="L3141" s="18" t="s">
        <v>11502</v>
      </c>
      <c r="M3141" s="18" t="s">
        <v>11502</v>
      </c>
      <c r="N3141" s="18" t="s">
        <v>11664</v>
      </c>
      <c r="O3141" s="18" t="s">
        <v>11665</v>
      </c>
      <c r="P3141" s="20" t="s">
        <v>11666</v>
      </c>
    </row>
    <row r="3142" spans="1:16" ht="43.2" x14ac:dyDescent="0.3">
      <c r="A3142" s="19" t="s">
        <v>9081</v>
      </c>
      <c r="B3142" s="18" t="s">
        <v>9082</v>
      </c>
      <c r="C3142" s="18" t="s">
        <v>9083</v>
      </c>
      <c r="D3142" s="18" t="s">
        <v>1101</v>
      </c>
      <c r="E3142" s="18" t="s">
        <v>9110</v>
      </c>
      <c r="F3142" s="18" t="s">
        <v>11522</v>
      </c>
      <c r="G3142" s="18" t="s">
        <v>11523</v>
      </c>
      <c r="H3142" s="18" t="s">
        <v>11451</v>
      </c>
      <c r="I3142" s="18" t="s">
        <v>11502</v>
      </c>
      <c r="J3142" s="18" t="s">
        <v>11502</v>
      </c>
      <c r="K3142" s="18" t="s">
        <v>11502</v>
      </c>
      <c r="L3142" s="18" t="s">
        <v>11502</v>
      </c>
      <c r="M3142" s="18" t="s">
        <v>11502</v>
      </c>
      <c r="N3142" s="18" t="s">
        <v>11664</v>
      </c>
      <c r="O3142" s="18" t="s">
        <v>11665</v>
      </c>
      <c r="P3142" s="20" t="s">
        <v>11666</v>
      </c>
    </row>
    <row r="3143" spans="1:16" ht="43.2" x14ac:dyDescent="0.3">
      <c r="A3143" s="19" t="s">
        <v>9084</v>
      </c>
      <c r="B3143" s="18" t="s">
        <v>9085</v>
      </c>
      <c r="C3143" s="18" t="s">
        <v>9086</v>
      </c>
      <c r="D3143" s="18" t="s">
        <v>1101</v>
      </c>
      <c r="E3143" s="18" t="s">
        <v>9110</v>
      </c>
      <c r="F3143" s="18" t="s">
        <v>11522</v>
      </c>
      <c r="G3143" s="18" t="s">
        <v>11523</v>
      </c>
      <c r="H3143" s="18" t="s">
        <v>11451</v>
      </c>
      <c r="I3143" s="18" t="s">
        <v>11502</v>
      </c>
      <c r="J3143" s="18" t="s">
        <v>11502</v>
      </c>
      <c r="K3143" s="18" t="s">
        <v>11502</v>
      </c>
      <c r="L3143" s="18" t="s">
        <v>11502</v>
      </c>
      <c r="M3143" s="18" t="s">
        <v>11502</v>
      </c>
      <c r="N3143" s="18" t="s">
        <v>11664</v>
      </c>
      <c r="O3143" s="18" t="s">
        <v>11665</v>
      </c>
      <c r="P3143" s="20" t="s">
        <v>11666</v>
      </c>
    </row>
    <row r="3144" spans="1:16" ht="43.2" x14ac:dyDescent="0.3">
      <c r="A3144" s="19" t="s">
        <v>9087</v>
      </c>
      <c r="B3144" s="18" t="s">
        <v>9088</v>
      </c>
      <c r="C3144" s="18" t="s">
        <v>9089</v>
      </c>
      <c r="D3144" s="18" t="s">
        <v>1101</v>
      </c>
      <c r="E3144" s="18" t="s">
        <v>9110</v>
      </c>
      <c r="F3144" s="18" t="s">
        <v>11522</v>
      </c>
      <c r="G3144" s="18" t="s">
        <v>11523</v>
      </c>
      <c r="H3144" s="18" t="s">
        <v>11451</v>
      </c>
      <c r="I3144" s="18" t="s">
        <v>11502</v>
      </c>
      <c r="J3144" s="18" t="s">
        <v>11502</v>
      </c>
      <c r="K3144" s="18" t="s">
        <v>11502</v>
      </c>
      <c r="L3144" s="18" t="s">
        <v>11502</v>
      </c>
      <c r="M3144" s="18" t="s">
        <v>11502</v>
      </c>
      <c r="N3144" s="18" t="s">
        <v>11664</v>
      </c>
      <c r="O3144" s="18" t="s">
        <v>11665</v>
      </c>
      <c r="P3144" s="20" t="s">
        <v>11666</v>
      </c>
    </row>
    <row r="3145" spans="1:16" ht="43.2" x14ac:dyDescent="0.3">
      <c r="A3145" s="19" t="s">
        <v>9090</v>
      </c>
      <c r="B3145" s="18" t="s">
        <v>9091</v>
      </c>
      <c r="C3145" s="18" t="s">
        <v>9092</v>
      </c>
      <c r="D3145" s="18" t="s">
        <v>1101</v>
      </c>
      <c r="E3145" s="18" t="s">
        <v>9110</v>
      </c>
      <c r="F3145" s="18" t="s">
        <v>11522</v>
      </c>
      <c r="G3145" s="18" t="s">
        <v>11523</v>
      </c>
      <c r="H3145" s="18" t="s">
        <v>11451</v>
      </c>
      <c r="I3145" s="18" t="s">
        <v>11502</v>
      </c>
      <c r="J3145" s="18" t="s">
        <v>11502</v>
      </c>
      <c r="K3145" s="18" t="s">
        <v>11502</v>
      </c>
      <c r="L3145" s="18" t="s">
        <v>11502</v>
      </c>
      <c r="M3145" s="18" t="s">
        <v>11502</v>
      </c>
      <c r="N3145" s="18" t="s">
        <v>11664</v>
      </c>
      <c r="O3145" s="18" t="s">
        <v>11665</v>
      </c>
      <c r="P3145" s="20" t="s">
        <v>11666</v>
      </c>
    </row>
    <row r="3146" spans="1:16" ht="43.2" x14ac:dyDescent="0.3">
      <c r="A3146" s="19" t="s">
        <v>9093</v>
      </c>
      <c r="B3146" s="18" t="s">
        <v>9094</v>
      </c>
      <c r="C3146" s="18" t="s">
        <v>9095</v>
      </c>
      <c r="D3146" s="18" t="s">
        <v>1101</v>
      </c>
      <c r="E3146" s="18" t="s">
        <v>9110</v>
      </c>
      <c r="F3146" s="18" t="s">
        <v>11522</v>
      </c>
      <c r="G3146" s="18" t="s">
        <v>11523</v>
      </c>
      <c r="H3146" s="18" t="s">
        <v>11451</v>
      </c>
      <c r="I3146" s="18" t="s">
        <v>11502</v>
      </c>
      <c r="J3146" s="18" t="s">
        <v>11502</v>
      </c>
      <c r="K3146" s="18" t="s">
        <v>11502</v>
      </c>
      <c r="L3146" s="18" t="s">
        <v>11502</v>
      </c>
      <c r="M3146" s="18" t="s">
        <v>11502</v>
      </c>
      <c r="N3146" s="18" t="s">
        <v>11664</v>
      </c>
      <c r="O3146" s="18" t="s">
        <v>11665</v>
      </c>
      <c r="P3146" s="20" t="s">
        <v>11666</v>
      </c>
    </row>
    <row r="3147" spans="1:16" ht="43.2" x14ac:dyDescent="0.3">
      <c r="A3147" s="19" t="s">
        <v>9096</v>
      </c>
      <c r="B3147" s="18" t="s">
        <v>9097</v>
      </c>
      <c r="C3147" s="18" t="s">
        <v>9098</v>
      </c>
      <c r="D3147" s="18" t="s">
        <v>6906</v>
      </c>
      <c r="E3147" s="18" t="s">
        <v>9110</v>
      </c>
      <c r="F3147" s="18" t="s">
        <v>11522</v>
      </c>
      <c r="G3147" s="18" t="s">
        <v>11643</v>
      </c>
      <c r="H3147" s="18" t="s">
        <v>11451</v>
      </c>
      <c r="I3147" s="18" t="s">
        <v>11502</v>
      </c>
      <c r="J3147" s="18" t="s">
        <v>11502</v>
      </c>
      <c r="K3147" s="18" t="s">
        <v>11502</v>
      </c>
      <c r="L3147" s="18" t="s">
        <v>11502</v>
      </c>
      <c r="M3147" s="18" t="s">
        <v>11502</v>
      </c>
      <c r="N3147" s="18" t="s">
        <v>11664</v>
      </c>
      <c r="O3147" s="18" t="s">
        <v>11665</v>
      </c>
      <c r="P3147" s="20" t="s">
        <v>11666</v>
      </c>
    </row>
    <row r="3148" spans="1:16" ht="43.2" x14ac:dyDescent="0.3">
      <c r="A3148" s="19" t="s">
        <v>9099</v>
      </c>
      <c r="B3148" s="18" t="s">
        <v>9100</v>
      </c>
      <c r="C3148" s="18" t="s">
        <v>9101</v>
      </c>
      <c r="D3148" s="18" t="s">
        <v>6906</v>
      </c>
      <c r="E3148" s="18" t="s">
        <v>9110</v>
      </c>
      <c r="F3148" s="18" t="s">
        <v>11522</v>
      </c>
      <c r="G3148" s="18" t="s">
        <v>11643</v>
      </c>
      <c r="H3148" s="18" t="s">
        <v>11451</v>
      </c>
      <c r="I3148" s="18" t="s">
        <v>11502</v>
      </c>
      <c r="J3148" s="18" t="s">
        <v>11502</v>
      </c>
      <c r="K3148" s="18" t="s">
        <v>11502</v>
      </c>
      <c r="L3148" s="18" t="s">
        <v>11502</v>
      </c>
      <c r="M3148" s="18" t="s">
        <v>11502</v>
      </c>
      <c r="N3148" s="18" t="s">
        <v>11664</v>
      </c>
      <c r="O3148" s="18" t="s">
        <v>11665</v>
      </c>
      <c r="P3148" s="20" t="s">
        <v>11666</v>
      </c>
    </row>
    <row r="3149" spans="1:16" ht="43.2" x14ac:dyDescent="0.3">
      <c r="A3149" s="19" t="s">
        <v>9102</v>
      </c>
      <c r="B3149" s="18" t="s">
        <v>9103</v>
      </c>
      <c r="C3149" s="18" t="s">
        <v>9103</v>
      </c>
      <c r="D3149" s="18" t="s">
        <v>6906</v>
      </c>
      <c r="E3149" s="18" t="s">
        <v>9110</v>
      </c>
      <c r="F3149" s="18" t="s">
        <v>11522</v>
      </c>
      <c r="G3149" s="18" t="s">
        <v>11643</v>
      </c>
      <c r="H3149" s="18" t="s">
        <v>11451</v>
      </c>
      <c r="I3149" s="18" t="s">
        <v>11502</v>
      </c>
      <c r="J3149" s="18" t="s">
        <v>11502</v>
      </c>
      <c r="K3149" s="18" t="s">
        <v>11502</v>
      </c>
      <c r="L3149" s="18" t="s">
        <v>11502</v>
      </c>
      <c r="M3149" s="18" t="s">
        <v>11502</v>
      </c>
      <c r="N3149" s="18" t="s">
        <v>11664</v>
      </c>
      <c r="O3149" s="18" t="s">
        <v>11665</v>
      </c>
      <c r="P3149" s="20" t="s">
        <v>11666</v>
      </c>
    </row>
    <row r="3150" spans="1:16" ht="43.2" x14ac:dyDescent="0.3">
      <c r="A3150" s="19" t="s">
        <v>9104</v>
      </c>
      <c r="B3150" s="18" t="s">
        <v>9105</v>
      </c>
      <c r="C3150" s="18" t="s">
        <v>9106</v>
      </c>
      <c r="D3150" s="18" t="s">
        <v>6906</v>
      </c>
      <c r="E3150" s="18" t="s">
        <v>9110</v>
      </c>
      <c r="F3150" s="18" t="s">
        <v>11522</v>
      </c>
      <c r="G3150" s="18" t="s">
        <v>11643</v>
      </c>
      <c r="H3150" s="18" t="s">
        <v>11451</v>
      </c>
      <c r="I3150" s="18" t="s">
        <v>11502</v>
      </c>
      <c r="J3150" s="18" t="s">
        <v>11502</v>
      </c>
      <c r="K3150" s="18" t="s">
        <v>11502</v>
      </c>
      <c r="L3150" s="18" t="s">
        <v>11502</v>
      </c>
      <c r="M3150" s="18" t="s">
        <v>11502</v>
      </c>
      <c r="N3150" s="18" t="s">
        <v>11664</v>
      </c>
      <c r="O3150" s="18" t="s">
        <v>11665</v>
      </c>
      <c r="P3150" s="20" t="s">
        <v>11666</v>
      </c>
    </row>
    <row r="3151" spans="1:16" ht="43.2" x14ac:dyDescent="0.3">
      <c r="A3151" s="19" t="s">
        <v>9107</v>
      </c>
      <c r="B3151" s="18" t="s">
        <v>9108</v>
      </c>
      <c r="C3151" s="18" t="s">
        <v>9109</v>
      </c>
      <c r="D3151" s="18" t="s">
        <v>8804</v>
      </c>
      <c r="E3151" s="18" t="s">
        <v>9110</v>
      </c>
      <c r="F3151" s="18" t="s">
        <v>11522</v>
      </c>
      <c r="G3151" s="18" t="s">
        <v>11648</v>
      </c>
      <c r="H3151" s="18" t="s">
        <v>11450</v>
      </c>
      <c r="I3151" s="18" t="s">
        <v>11502</v>
      </c>
      <c r="J3151" s="18" t="s">
        <v>11502</v>
      </c>
      <c r="K3151" s="18" t="s">
        <v>11502</v>
      </c>
      <c r="L3151" s="18" t="s">
        <v>11502</v>
      </c>
      <c r="M3151" s="18" t="s">
        <v>11669</v>
      </c>
      <c r="N3151" s="18" t="s">
        <v>11664</v>
      </c>
      <c r="O3151" s="18" t="s">
        <v>11502</v>
      </c>
      <c r="P3151" s="20" t="s">
        <v>11502</v>
      </c>
    </row>
    <row r="3152" spans="1:16" ht="43.2" x14ac:dyDescent="0.3">
      <c r="A3152" s="19" t="s">
        <v>9111</v>
      </c>
      <c r="B3152" s="18" t="s">
        <v>9112</v>
      </c>
      <c r="C3152" s="18" t="s">
        <v>9113</v>
      </c>
      <c r="D3152" s="18" t="s">
        <v>1101</v>
      </c>
      <c r="E3152" s="18" t="s">
        <v>9110</v>
      </c>
      <c r="F3152" s="18" t="s">
        <v>11522</v>
      </c>
      <c r="G3152" s="18" t="s">
        <v>11523</v>
      </c>
      <c r="H3152" s="18" t="s">
        <v>11451</v>
      </c>
      <c r="I3152" s="18" t="s">
        <v>11502</v>
      </c>
      <c r="J3152" s="18" t="s">
        <v>11502</v>
      </c>
      <c r="K3152" s="18" t="s">
        <v>11502</v>
      </c>
      <c r="L3152" s="18" t="s">
        <v>11502</v>
      </c>
      <c r="M3152" s="18" t="s">
        <v>11502</v>
      </c>
      <c r="N3152" s="18" t="s">
        <v>11664</v>
      </c>
      <c r="O3152" s="18" t="s">
        <v>11665</v>
      </c>
      <c r="P3152" s="20" t="s">
        <v>11666</v>
      </c>
    </row>
    <row r="3153" spans="1:16" ht="43.2" x14ac:dyDescent="0.3">
      <c r="A3153" s="19" t="s">
        <v>9114</v>
      </c>
      <c r="B3153" s="18" t="s">
        <v>9115</v>
      </c>
      <c r="C3153" s="18" t="s">
        <v>9116</v>
      </c>
      <c r="D3153" s="18" t="s">
        <v>8804</v>
      </c>
      <c r="E3153" s="18" t="s">
        <v>9110</v>
      </c>
      <c r="F3153" s="18" t="s">
        <v>11522</v>
      </c>
      <c r="G3153" s="18" t="s">
        <v>11648</v>
      </c>
      <c r="H3153" s="18" t="s">
        <v>11450</v>
      </c>
      <c r="I3153" s="18" t="s">
        <v>11502</v>
      </c>
      <c r="J3153" s="18" t="s">
        <v>11502</v>
      </c>
      <c r="K3153" s="18" t="s">
        <v>11502</v>
      </c>
      <c r="L3153" s="18" t="s">
        <v>11502</v>
      </c>
      <c r="M3153" s="18" t="s">
        <v>11669</v>
      </c>
      <c r="N3153" s="18" t="s">
        <v>11664</v>
      </c>
      <c r="O3153" s="18" t="s">
        <v>11502</v>
      </c>
      <c r="P3153" s="20" t="s">
        <v>11502</v>
      </c>
    </row>
    <row r="3154" spans="1:16" ht="43.2" x14ac:dyDescent="0.3">
      <c r="A3154" s="19" t="s">
        <v>9117</v>
      </c>
      <c r="B3154" s="18" t="s">
        <v>9118</v>
      </c>
      <c r="C3154" s="18" t="s">
        <v>9119</v>
      </c>
      <c r="D3154" s="18" t="s">
        <v>8804</v>
      </c>
      <c r="E3154" s="18" t="s">
        <v>9110</v>
      </c>
      <c r="F3154" s="18" t="s">
        <v>11522</v>
      </c>
      <c r="G3154" s="18" t="s">
        <v>11648</v>
      </c>
      <c r="H3154" s="18" t="s">
        <v>11450</v>
      </c>
      <c r="I3154" s="18" t="s">
        <v>11502</v>
      </c>
      <c r="J3154" s="18" t="s">
        <v>11502</v>
      </c>
      <c r="K3154" s="18" t="s">
        <v>11502</v>
      </c>
      <c r="L3154" s="18" t="s">
        <v>11502</v>
      </c>
      <c r="M3154" s="18" t="s">
        <v>11669</v>
      </c>
      <c r="N3154" s="18" t="s">
        <v>11664</v>
      </c>
      <c r="O3154" s="18" t="s">
        <v>11502</v>
      </c>
      <c r="P3154" s="20" t="s">
        <v>11502</v>
      </c>
    </row>
    <row r="3155" spans="1:16" ht="43.2" x14ac:dyDescent="0.3">
      <c r="A3155" s="19" t="s">
        <v>9120</v>
      </c>
      <c r="B3155" s="18" t="s">
        <v>9121</v>
      </c>
      <c r="C3155" s="18" t="s">
        <v>9121</v>
      </c>
      <c r="D3155" s="18" t="s">
        <v>8804</v>
      </c>
      <c r="E3155" s="18" t="s">
        <v>9110</v>
      </c>
      <c r="F3155" s="18" t="s">
        <v>11522</v>
      </c>
      <c r="G3155" s="18" t="s">
        <v>11648</v>
      </c>
      <c r="H3155" s="18" t="s">
        <v>11450</v>
      </c>
      <c r="I3155" s="18" t="s">
        <v>11502</v>
      </c>
      <c r="J3155" s="18" t="s">
        <v>11502</v>
      </c>
      <c r="K3155" s="18" t="s">
        <v>11502</v>
      </c>
      <c r="L3155" s="18" t="s">
        <v>11502</v>
      </c>
      <c r="M3155" s="18" t="s">
        <v>11669</v>
      </c>
      <c r="N3155" s="18" t="s">
        <v>11664</v>
      </c>
      <c r="O3155" s="18" t="s">
        <v>11502</v>
      </c>
      <c r="P3155" s="20" t="s">
        <v>11502</v>
      </c>
    </row>
    <row r="3156" spans="1:16" ht="43.2" x14ac:dyDescent="0.3">
      <c r="A3156" s="19" t="s">
        <v>9122</v>
      </c>
      <c r="B3156" s="18" t="s">
        <v>9123</v>
      </c>
      <c r="C3156" s="18" t="s">
        <v>9124</v>
      </c>
      <c r="D3156" s="18" t="s">
        <v>8804</v>
      </c>
      <c r="E3156" s="18" t="s">
        <v>9110</v>
      </c>
      <c r="F3156" s="18" t="s">
        <v>11522</v>
      </c>
      <c r="G3156" s="18" t="s">
        <v>11648</v>
      </c>
      <c r="H3156" s="18" t="s">
        <v>11450</v>
      </c>
      <c r="I3156" s="18" t="s">
        <v>11502</v>
      </c>
      <c r="J3156" s="18" t="s">
        <v>11502</v>
      </c>
      <c r="K3156" s="18" t="s">
        <v>11502</v>
      </c>
      <c r="L3156" s="18" t="s">
        <v>11502</v>
      </c>
      <c r="M3156" s="18" t="s">
        <v>11669</v>
      </c>
      <c r="N3156" s="18" t="s">
        <v>11664</v>
      </c>
      <c r="O3156" s="18" t="s">
        <v>11502</v>
      </c>
      <c r="P3156" s="20" t="s">
        <v>11502</v>
      </c>
    </row>
    <row r="3157" spans="1:16" ht="43.2" x14ac:dyDescent="0.3">
      <c r="A3157" s="19" t="s">
        <v>9125</v>
      </c>
      <c r="B3157" s="18" t="s">
        <v>9126</v>
      </c>
      <c r="C3157" s="18" t="s">
        <v>9127</v>
      </c>
      <c r="D3157" s="18" t="s">
        <v>526</v>
      </c>
      <c r="E3157" s="18" t="s">
        <v>5651</v>
      </c>
      <c r="F3157" s="18" t="s">
        <v>11505</v>
      </c>
      <c r="G3157" s="18" t="s">
        <v>11506</v>
      </c>
      <c r="H3157" s="18" t="s">
        <v>11451</v>
      </c>
      <c r="I3157" s="18" t="s">
        <v>11502</v>
      </c>
      <c r="J3157" s="18" t="s">
        <v>11502</v>
      </c>
      <c r="K3157" s="18" t="s">
        <v>11502</v>
      </c>
      <c r="L3157" s="18" t="s">
        <v>11502</v>
      </c>
      <c r="M3157" s="18" t="s">
        <v>11502</v>
      </c>
      <c r="N3157" s="18" t="s">
        <v>11664</v>
      </c>
      <c r="O3157" s="18" t="s">
        <v>11665</v>
      </c>
      <c r="P3157" s="20" t="s">
        <v>11666</v>
      </c>
    </row>
    <row r="3158" spans="1:16" ht="43.2" x14ac:dyDescent="0.3">
      <c r="A3158" s="19" t="s">
        <v>9128</v>
      </c>
      <c r="B3158" s="18" t="s">
        <v>9129</v>
      </c>
      <c r="C3158" s="18" t="s">
        <v>9130</v>
      </c>
      <c r="D3158" s="18" t="s">
        <v>526</v>
      </c>
      <c r="E3158" s="18" t="s">
        <v>5651</v>
      </c>
      <c r="F3158" s="18" t="s">
        <v>11505</v>
      </c>
      <c r="G3158" s="18" t="s">
        <v>11506</v>
      </c>
      <c r="H3158" s="18" t="s">
        <v>11451</v>
      </c>
      <c r="I3158" s="18" t="s">
        <v>11502</v>
      </c>
      <c r="J3158" s="18" t="s">
        <v>11502</v>
      </c>
      <c r="K3158" s="18" t="s">
        <v>11502</v>
      </c>
      <c r="L3158" s="18" t="s">
        <v>11502</v>
      </c>
      <c r="M3158" s="18" t="s">
        <v>11502</v>
      </c>
      <c r="N3158" s="18" t="s">
        <v>11664</v>
      </c>
      <c r="O3158" s="18" t="s">
        <v>11665</v>
      </c>
      <c r="P3158" s="20" t="s">
        <v>11666</v>
      </c>
    </row>
    <row r="3159" spans="1:16" ht="43.2" x14ac:dyDescent="0.3">
      <c r="A3159" s="19" t="s">
        <v>9131</v>
      </c>
      <c r="B3159" s="18" t="s">
        <v>9132</v>
      </c>
      <c r="C3159" s="18" t="s">
        <v>9133</v>
      </c>
      <c r="D3159" s="18" t="s">
        <v>526</v>
      </c>
      <c r="E3159" s="18" t="s">
        <v>5651</v>
      </c>
      <c r="F3159" s="18" t="s">
        <v>11505</v>
      </c>
      <c r="G3159" s="18" t="s">
        <v>11506</v>
      </c>
      <c r="H3159" s="18" t="s">
        <v>11451</v>
      </c>
      <c r="I3159" s="18" t="s">
        <v>11502</v>
      </c>
      <c r="J3159" s="18" t="s">
        <v>11502</v>
      </c>
      <c r="K3159" s="18" t="s">
        <v>11502</v>
      </c>
      <c r="L3159" s="18" t="s">
        <v>11502</v>
      </c>
      <c r="M3159" s="18" t="s">
        <v>11502</v>
      </c>
      <c r="N3159" s="18" t="s">
        <v>11664</v>
      </c>
      <c r="O3159" s="18" t="s">
        <v>11665</v>
      </c>
      <c r="P3159" s="20" t="s">
        <v>11666</v>
      </c>
    </row>
    <row r="3160" spans="1:16" ht="43.2" x14ac:dyDescent="0.3">
      <c r="A3160" s="19" t="s">
        <v>9134</v>
      </c>
      <c r="B3160" s="18" t="s">
        <v>9135</v>
      </c>
      <c r="C3160" s="18" t="s">
        <v>9136</v>
      </c>
      <c r="D3160" s="18" t="s">
        <v>8804</v>
      </c>
      <c r="E3160" s="18" t="s">
        <v>9110</v>
      </c>
      <c r="F3160" s="18" t="s">
        <v>11522</v>
      </c>
      <c r="G3160" s="18" t="s">
        <v>11648</v>
      </c>
      <c r="H3160" s="18" t="s">
        <v>11450</v>
      </c>
      <c r="I3160" s="18" t="s">
        <v>11502</v>
      </c>
      <c r="J3160" s="18" t="s">
        <v>11502</v>
      </c>
      <c r="K3160" s="18" t="s">
        <v>11502</v>
      </c>
      <c r="L3160" s="18" t="s">
        <v>11502</v>
      </c>
      <c r="M3160" s="18" t="s">
        <v>11669</v>
      </c>
      <c r="N3160" s="18" t="s">
        <v>11664</v>
      </c>
      <c r="O3160" s="18" t="s">
        <v>11502</v>
      </c>
      <c r="P3160" s="20" t="s">
        <v>11502</v>
      </c>
    </row>
    <row r="3161" spans="1:16" ht="43.2" x14ac:dyDescent="0.3">
      <c r="A3161" s="19" t="s">
        <v>9137</v>
      </c>
      <c r="B3161" s="18" t="s">
        <v>9138</v>
      </c>
      <c r="C3161" s="18" t="s">
        <v>9139</v>
      </c>
      <c r="D3161" s="18" t="s">
        <v>8804</v>
      </c>
      <c r="E3161" s="18" t="s">
        <v>9110</v>
      </c>
      <c r="F3161" s="18" t="s">
        <v>11522</v>
      </c>
      <c r="G3161" s="18" t="s">
        <v>11648</v>
      </c>
      <c r="H3161" s="18" t="s">
        <v>11450</v>
      </c>
      <c r="I3161" s="18" t="s">
        <v>11502</v>
      </c>
      <c r="J3161" s="18" t="s">
        <v>11502</v>
      </c>
      <c r="K3161" s="18" t="s">
        <v>11502</v>
      </c>
      <c r="L3161" s="18" t="s">
        <v>11502</v>
      </c>
      <c r="M3161" s="18" t="s">
        <v>11669</v>
      </c>
      <c r="N3161" s="18" t="s">
        <v>11664</v>
      </c>
      <c r="O3161" s="18" t="s">
        <v>11502</v>
      </c>
      <c r="P3161" s="20" t="s">
        <v>11502</v>
      </c>
    </row>
    <row r="3162" spans="1:16" ht="43.2" x14ac:dyDescent="0.3">
      <c r="A3162" s="19" t="s">
        <v>9140</v>
      </c>
      <c r="B3162" s="18" t="s">
        <v>9141</v>
      </c>
      <c r="C3162" s="18" t="s">
        <v>9142</v>
      </c>
      <c r="D3162" s="18" t="s">
        <v>8804</v>
      </c>
      <c r="E3162" s="18" t="s">
        <v>9110</v>
      </c>
      <c r="F3162" s="18" t="s">
        <v>11522</v>
      </c>
      <c r="G3162" s="18" t="s">
        <v>11648</v>
      </c>
      <c r="H3162" s="18" t="s">
        <v>11450</v>
      </c>
      <c r="I3162" s="18" t="s">
        <v>11502</v>
      </c>
      <c r="J3162" s="18" t="s">
        <v>11502</v>
      </c>
      <c r="K3162" s="18" t="s">
        <v>11502</v>
      </c>
      <c r="L3162" s="18" t="s">
        <v>11502</v>
      </c>
      <c r="M3162" s="18" t="s">
        <v>11669</v>
      </c>
      <c r="N3162" s="18" t="s">
        <v>11664</v>
      </c>
      <c r="O3162" s="18" t="s">
        <v>11502</v>
      </c>
      <c r="P3162" s="20" t="s">
        <v>11502</v>
      </c>
    </row>
    <row r="3163" spans="1:16" ht="43.2" x14ac:dyDescent="0.3">
      <c r="A3163" s="19" t="s">
        <v>9143</v>
      </c>
      <c r="B3163" s="18" t="s">
        <v>9144</v>
      </c>
      <c r="C3163" s="18" t="s">
        <v>9145</v>
      </c>
      <c r="D3163" s="18" t="s">
        <v>8804</v>
      </c>
      <c r="E3163" s="18" t="s">
        <v>9110</v>
      </c>
      <c r="F3163" s="18" t="s">
        <v>11522</v>
      </c>
      <c r="G3163" s="18" t="s">
        <v>11648</v>
      </c>
      <c r="H3163" s="18" t="s">
        <v>11450</v>
      </c>
      <c r="I3163" s="18" t="s">
        <v>11502</v>
      </c>
      <c r="J3163" s="18" t="s">
        <v>11502</v>
      </c>
      <c r="K3163" s="18" t="s">
        <v>11502</v>
      </c>
      <c r="L3163" s="18" t="s">
        <v>11502</v>
      </c>
      <c r="M3163" s="18" t="s">
        <v>11669</v>
      </c>
      <c r="N3163" s="18" t="s">
        <v>11664</v>
      </c>
      <c r="O3163" s="18" t="s">
        <v>11502</v>
      </c>
      <c r="P3163" s="20" t="s">
        <v>11502</v>
      </c>
    </row>
    <row r="3164" spans="1:16" ht="43.2" x14ac:dyDescent="0.3">
      <c r="A3164" s="19" t="s">
        <v>9146</v>
      </c>
      <c r="B3164" s="18" t="s">
        <v>9147</v>
      </c>
      <c r="C3164" s="18" t="s">
        <v>9148</v>
      </c>
      <c r="D3164" s="18" t="s">
        <v>1101</v>
      </c>
      <c r="E3164" s="18" t="s">
        <v>9110</v>
      </c>
      <c r="F3164" s="18" t="s">
        <v>11522</v>
      </c>
      <c r="G3164" s="18" t="s">
        <v>11523</v>
      </c>
      <c r="H3164" s="18" t="s">
        <v>11451</v>
      </c>
      <c r="I3164" s="18" t="s">
        <v>11502</v>
      </c>
      <c r="J3164" s="18" t="s">
        <v>11502</v>
      </c>
      <c r="K3164" s="18" t="s">
        <v>11502</v>
      </c>
      <c r="L3164" s="18" t="s">
        <v>11502</v>
      </c>
      <c r="M3164" s="18" t="s">
        <v>11502</v>
      </c>
      <c r="N3164" s="18" t="s">
        <v>11664</v>
      </c>
      <c r="O3164" s="18" t="s">
        <v>11665</v>
      </c>
      <c r="P3164" s="20" t="s">
        <v>11666</v>
      </c>
    </row>
    <row r="3165" spans="1:16" ht="43.2" x14ac:dyDescent="0.3">
      <c r="A3165" s="19" t="s">
        <v>9149</v>
      </c>
      <c r="B3165" s="18" t="s">
        <v>9150</v>
      </c>
      <c r="C3165" s="18" t="s">
        <v>9151</v>
      </c>
      <c r="D3165" s="18" t="s">
        <v>1101</v>
      </c>
      <c r="E3165" s="18" t="s">
        <v>9110</v>
      </c>
      <c r="F3165" s="18" t="s">
        <v>11522</v>
      </c>
      <c r="G3165" s="18" t="s">
        <v>11523</v>
      </c>
      <c r="H3165" s="18" t="s">
        <v>11451</v>
      </c>
      <c r="I3165" s="18" t="s">
        <v>11502</v>
      </c>
      <c r="J3165" s="18" t="s">
        <v>11502</v>
      </c>
      <c r="K3165" s="18" t="s">
        <v>11502</v>
      </c>
      <c r="L3165" s="18" t="s">
        <v>11502</v>
      </c>
      <c r="M3165" s="18" t="s">
        <v>11502</v>
      </c>
      <c r="N3165" s="18" t="s">
        <v>11664</v>
      </c>
      <c r="O3165" s="18" t="s">
        <v>11665</v>
      </c>
      <c r="P3165" s="20" t="s">
        <v>11666</v>
      </c>
    </row>
    <row r="3166" spans="1:16" ht="43.2" x14ac:dyDescent="0.3">
      <c r="A3166" s="19" t="s">
        <v>9152</v>
      </c>
      <c r="B3166" s="18" t="s">
        <v>9153</v>
      </c>
      <c r="C3166" s="18" t="s">
        <v>9154</v>
      </c>
      <c r="D3166" s="18" t="s">
        <v>1101</v>
      </c>
      <c r="E3166" s="18" t="s">
        <v>9110</v>
      </c>
      <c r="F3166" s="18" t="s">
        <v>11522</v>
      </c>
      <c r="G3166" s="18" t="s">
        <v>11523</v>
      </c>
      <c r="H3166" s="18" t="s">
        <v>11451</v>
      </c>
      <c r="I3166" s="18" t="s">
        <v>11502</v>
      </c>
      <c r="J3166" s="18" t="s">
        <v>11502</v>
      </c>
      <c r="K3166" s="18" t="s">
        <v>11502</v>
      </c>
      <c r="L3166" s="18" t="s">
        <v>11502</v>
      </c>
      <c r="M3166" s="18" t="s">
        <v>11502</v>
      </c>
      <c r="N3166" s="18" t="s">
        <v>11664</v>
      </c>
      <c r="O3166" s="18" t="s">
        <v>11665</v>
      </c>
      <c r="P3166" s="20" t="s">
        <v>11666</v>
      </c>
    </row>
    <row r="3167" spans="1:16" ht="43.2" x14ac:dyDescent="0.3">
      <c r="A3167" s="19" t="s">
        <v>9155</v>
      </c>
      <c r="B3167" s="18" t="s">
        <v>9156</v>
      </c>
      <c r="C3167" s="18" t="s">
        <v>9157</v>
      </c>
      <c r="D3167" s="18" t="s">
        <v>1101</v>
      </c>
      <c r="E3167" s="18" t="s">
        <v>9110</v>
      </c>
      <c r="F3167" s="18" t="s">
        <v>11522</v>
      </c>
      <c r="G3167" s="18" t="s">
        <v>11523</v>
      </c>
      <c r="H3167" s="18" t="s">
        <v>11451</v>
      </c>
      <c r="I3167" s="18" t="s">
        <v>11502</v>
      </c>
      <c r="J3167" s="18" t="s">
        <v>11502</v>
      </c>
      <c r="K3167" s="18" t="s">
        <v>11502</v>
      </c>
      <c r="L3167" s="18" t="s">
        <v>11502</v>
      </c>
      <c r="M3167" s="18" t="s">
        <v>11502</v>
      </c>
      <c r="N3167" s="18" t="s">
        <v>11664</v>
      </c>
      <c r="O3167" s="18" t="s">
        <v>11665</v>
      </c>
      <c r="P3167" s="20" t="s">
        <v>11666</v>
      </c>
    </row>
    <row r="3168" spans="1:16" ht="43.2" x14ac:dyDescent="0.3">
      <c r="A3168" s="19" t="s">
        <v>9158</v>
      </c>
      <c r="B3168" s="18" t="s">
        <v>9159</v>
      </c>
      <c r="C3168" s="18" t="s">
        <v>9160</v>
      </c>
      <c r="D3168" s="18" t="s">
        <v>1101</v>
      </c>
      <c r="E3168" s="18" t="s">
        <v>9110</v>
      </c>
      <c r="F3168" s="18" t="s">
        <v>11522</v>
      </c>
      <c r="G3168" s="18" t="s">
        <v>11523</v>
      </c>
      <c r="H3168" s="18" t="s">
        <v>11451</v>
      </c>
      <c r="I3168" s="18" t="s">
        <v>11502</v>
      </c>
      <c r="J3168" s="18" t="s">
        <v>11502</v>
      </c>
      <c r="K3168" s="18" t="s">
        <v>11502</v>
      </c>
      <c r="L3168" s="18" t="s">
        <v>11502</v>
      </c>
      <c r="M3168" s="18" t="s">
        <v>11502</v>
      </c>
      <c r="N3168" s="18" t="s">
        <v>11664</v>
      </c>
      <c r="O3168" s="18" t="s">
        <v>11665</v>
      </c>
      <c r="P3168" s="20" t="s">
        <v>11666</v>
      </c>
    </row>
    <row r="3169" spans="1:16" ht="43.2" x14ac:dyDescent="0.3">
      <c r="A3169" s="19" t="s">
        <v>9161</v>
      </c>
      <c r="B3169" s="18" t="s">
        <v>9162</v>
      </c>
      <c r="C3169" s="18" t="s">
        <v>9163</v>
      </c>
      <c r="D3169" s="18" t="s">
        <v>1101</v>
      </c>
      <c r="E3169" s="18" t="s">
        <v>9110</v>
      </c>
      <c r="F3169" s="18" t="s">
        <v>11522</v>
      </c>
      <c r="G3169" s="18" t="s">
        <v>11523</v>
      </c>
      <c r="H3169" s="18" t="s">
        <v>11451</v>
      </c>
      <c r="I3169" s="18" t="s">
        <v>11502</v>
      </c>
      <c r="J3169" s="18" t="s">
        <v>11502</v>
      </c>
      <c r="K3169" s="18" t="s">
        <v>11502</v>
      </c>
      <c r="L3169" s="18" t="s">
        <v>11502</v>
      </c>
      <c r="M3169" s="18" t="s">
        <v>11502</v>
      </c>
      <c r="N3169" s="18" t="s">
        <v>11664</v>
      </c>
      <c r="O3169" s="18" t="s">
        <v>11665</v>
      </c>
      <c r="P3169" s="20" t="s">
        <v>11666</v>
      </c>
    </row>
    <row r="3170" spans="1:16" ht="43.2" x14ac:dyDescent="0.3">
      <c r="A3170" s="19" t="s">
        <v>9164</v>
      </c>
      <c r="B3170" s="18" t="s">
        <v>8550</v>
      </c>
      <c r="C3170" s="18" t="s">
        <v>9165</v>
      </c>
      <c r="D3170" s="18" t="s">
        <v>1101</v>
      </c>
      <c r="E3170" s="18" t="s">
        <v>9110</v>
      </c>
      <c r="F3170" s="18" t="s">
        <v>11522</v>
      </c>
      <c r="G3170" s="18" t="s">
        <v>11523</v>
      </c>
      <c r="H3170" s="18" t="s">
        <v>11451</v>
      </c>
      <c r="I3170" s="18" t="s">
        <v>11502</v>
      </c>
      <c r="J3170" s="18" t="s">
        <v>11502</v>
      </c>
      <c r="K3170" s="18" t="s">
        <v>11502</v>
      </c>
      <c r="L3170" s="18" t="s">
        <v>11502</v>
      </c>
      <c r="M3170" s="18" t="s">
        <v>11502</v>
      </c>
      <c r="N3170" s="18" t="s">
        <v>11664</v>
      </c>
      <c r="O3170" s="18" t="s">
        <v>11665</v>
      </c>
      <c r="P3170" s="20" t="s">
        <v>11666</v>
      </c>
    </row>
    <row r="3171" spans="1:16" ht="43.2" x14ac:dyDescent="0.3">
      <c r="A3171" s="19" t="s">
        <v>9166</v>
      </c>
      <c r="B3171" s="18" t="s">
        <v>9167</v>
      </c>
      <c r="C3171" s="18" t="s">
        <v>9167</v>
      </c>
      <c r="D3171" s="18" t="s">
        <v>1101</v>
      </c>
      <c r="E3171" s="18" t="s">
        <v>9110</v>
      </c>
      <c r="F3171" s="18" t="s">
        <v>11522</v>
      </c>
      <c r="G3171" s="18" t="s">
        <v>11523</v>
      </c>
      <c r="H3171" s="18" t="s">
        <v>11451</v>
      </c>
      <c r="I3171" s="18" t="s">
        <v>11502</v>
      </c>
      <c r="J3171" s="18" t="s">
        <v>11502</v>
      </c>
      <c r="K3171" s="18" t="s">
        <v>11502</v>
      </c>
      <c r="L3171" s="18" t="s">
        <v>11502</v>
      </c>
      <c r="M3171" s="18" t="s">
        <v>11502</v>
      </c>
      <c r="N3171" s="18" t="s">
        <v>11664</v>
      </c>
      <c r="O3171" s="18" t="s">
        <v>11665</v>
      </c>
      <c r="P3171" s="20" t="s">
        <v>11666</v>
      </c>
    </row>
    <row r="3172" spans="1:16" ht="43.2" x14ac:dyDescent="0.3">
      <c r="A3172" s="19" t="s">
        <v>9168</v>
      </c>
      <c r="B3172" s="18" t="s">
        <v>9169</v>
      </c>
      <c r="C3172" s="18" t="s">
        <v>9170</v>
      </c>
      <c r="D3172" s="18" t="s">
        <v>1101</v>
      </c>
      <c r="E3172" s="18" t="s">
        <v>9110</v>
      </c>
      <c r="F3172" s="18" t="s">
        <v>11522</v>
      </c>
      <c r="G3172" s="18" t="s">
        <v>11523</v>
      </c>
      <c r="H3172" s="18" t="s">
        <v>11451</v>
      </c>
      <c r="I3172" s="18" t="s">
        <v>11502</v>
      </c>
      <c r="J3172" s="18" t="s">
        <v>11502</v>
      </c>
      <c r="K3172" s="18" t="s">
        <v>11502</v>
      </c>
      <c r="L3172" s="18" t="s">
        <v>11502</v>
      </c>
      <c r="M3172" s="18" t="s">
        <v>11502</v>
      </c>
      <c r="N3172" s="18" t="s">
        <v>11664</v>
      </c>
      <c r="O3172" s="18" t="s">
        <v>11665</v>
      </c>
      <c r="P3172" s="20" t="s">
        <v>11666</v>
      </c>
    </row>
    <row r="3173" spans="1:16" ht="43.2" x14ac:dyDescent="0.3">
      <c r="A3173" s="19" t="s">
        <v>9171</v>
      </c>
      <c r="B3173" s="18" t="s">
        <v>9172</v>
      </c>
      <c r="C3173" s="18" t="s">
        <v>9173</v>
      </c>
      <c r="D3173" s="18" t="s">
        <v>1101</v>
      </c>
      <c r="E3173" s="18" t="s">
        <v>9110</v>
      </c>
      <c r="F3173" s="18" t="s">
        <v>11522</v>
      </c>
      <c r="G3173" s="18" t="s">
        <v>11523</v>
      </c>
      <c r="H3173" s="18" t="s">
        <v>11451</v>
      </c>
      <c r="I3173" s="18" t="s">
        <v>11502</v>
      </c>
      <c r="J3173" s="18" t="s">
        <v>11502</v>
      </c>
      <c r="K3173" s="18" t="s">
        <v>11502</v>
      </c>
      <c r="L3173" s="18" t="s">
        <v>11502</v>
      </c>
      <c r="M3173" s="18" t="s">
        <v>11502</v>
      </c>
      <c r="N3173" s="18" t="s">
        <v>11664</v>
      </c>
      <c r="O3173" s="18" t="s">
        <v>11665</v>
      </c>
      <c r="P3173" s="20" t="s">
        <v>11666</v>
      </c>
    </row>
    <row r="3174" spans="1:16" ht="43.2" x14ac:dyDescent="0.3">
      <c r="A3174" s="19" t="s">
        <v>9174</v>
      </c>
      <c r="B3174" s="18" t="s">
        <v>8547</v>
      </c>
      <c r="C3174" s="18" t="s">
        <v>9175</v>
      </c>
      <c r="D3174" s="18" t="s">
        <v>1101</v>
      </c>
      <c r="E3174" s="18" t="s">
        <v>9110</v>
      </c>
      <c r="F3174" s="18" t="s">
        <v>11522</v>
      </c>
      <c r="G3174" s="18" t="s">
        <v>11523</v>
      </c>
      <c r="H3174" s="18" t="s">
        <v>11451</v>
      </c>
      <c r="I3174" s="18" t="s">
        <v>11502</v>
      </c>
      <c r="J3174" s="18" t="s">
        <v>11502</v>
      </c>
      <c r="K3174" s="18" t="s">
        <v>11502</v>
      </c>
      <c r="L3174" s="18" t="s">
        <v>11502</v>
      </c>
      <c r="M3174" s="18" t="s">
        <v>11502</v>
      </c>
      <c r="N3174" s="18" t="s">
        <v>11664</v>
      </c>
      <c r="O3174" s="18" t="s">
        <v>11665</v>
      </c>
      <c r="P3174" s="20" t="s">
        <v>11666</v>
      </c>
    </row>
    <row r="3175" spans="1:16" ht="43.2" x14ac:dyDescent="0.3">
      <c r="A3175" s="19" t="s">
        <v>9176</v>
      </c>
      <c r="B3175" s="18" t="s">
        <v>9177</v>
      </c>
      <c r="C3175" s="18" t="s">
        <v>9177</v>
      </c>
      <c r="D3175" s="18" t="s">
        <v>1101</v>
      </c>
      <c r="E3175" s="18" t="s">
        <v>9110</v>
      </c>
      <c r="F3175" s="18" t="s">
        <v>11522</v>
      </c>
      <c r="G3175" s="18" t="s">
        <v>11523</v>
      </c>
      <c r="H3175" s="18" t="s">
        <v>11451</v>
      </c>
      <c r="I3175" s="18" t="s">
        <v>11502</v>
      </c>
      <c r="J3175" s="18" t="s">
        <v>11502</v>
      </c>
      <c r="K3175" s="18" t="s">
        <v>11502</v>
      </c>
      <c r="L3175" s="18" t="s">
        <v>11502</v>
      </c>
      <c r="M3175" s="18" t="s">
        <v>11502</v>
      </c>
      <c r="N3175" s="18" t="s">
        <v>11664</v>
      </c>
      <c r="O3175" s="18" t="s">
        <v>11665</v>
      </c>
      <c r="P3175" s="20" t="s">
        <v>11666</v>
      </c>
    </row>
    <row r="3176" spans="1:16" ht="43.2" x14ac:dyDescent="0.3">
      <c r="A3176" s="19" t="s">
        <v>9178</v>
      </c>
      <c r="B3176" s="18" t="s">
        <v>9179</v>
      </c>
      <c r="C3176" s="18" t="s">
        <v>9180</v>
      </c>
      <c r="D3176" s="18" t="s">
        <v>1101</v>
      </c>
      <c r="E3176" s="18" t="s">
        <v>9110</v>
      </c>
      <c r="F3176" s="18" t="s">
        <v>11522</v>
      </c>
      <c r="G3176" s="18" t="s">
        <v>11523</v>
      </c>
      <c r="H3176" s="18" t="s">
        <v>11451</v>
      </c>
      <c r="I3176" s="18" t="s">
        <v>11502</v>
      </c>
      <c r="J3176" s="18" t="s">
        <v>11502</v>
      </c>
      <c r="K3176" s="18" t="s">
        <v>11502</v>
      </c>
      <c r="L3176" s="18" t="s">
        <v>11502</v>
      </c>
      <c r="M3176" s="18" t="s">
        <v>11502</v>
      </c>
      <c r="N3176" s="18" t="s">
        <v>11664</v>
      </c>
      <c r="O3176" s="18" t="s">
        <v>11665</v>
      </c>
      <c r="P3176" s="20" t="s">
        <v>11666</v>
      </c>
    </row>
    <row r="3177" spans="1:16" ht="43.2" x14ac:dyDescent="0.3">
      <c r="A3177" s="19" t="s">
        <v>9181</v>
      </c>
      <c r="B3177" s="18" t="s">
        <v>9182</v>
      </c>
      <c r="C3177" s="18" t="s">
        <v>9183</v>
      </c>
      <c r="D3177" s="18" t="s">
        <v>2052</v>
      </c>
      <c r="E3177" s="18" t="s">
        <v>9110</v>
      </c>
      <c r="F3177" s="18" t="s">
        <v>11522</v>
      </c>
      <c r="G3177" s="18" t="s">
        <v>11542</v>
      </c>
      <c r="H3177" s="18" t="s">
        <v>11451</v>
      </c>
      <c r="I3177" s="18" t="s">
        <v>11502</v>
      </c>
      <c r="J3177" s="18" t="s">
        <v>11502</v>
      </c>
      <c r="K3177" s="18" t="s">
        <v>11502</v>
      </c>
      <c r="L3177" s="18" t="s">
        <v>11502</v>
      </c>
      <c r="M3177" s="18" t="s">
        <v>11502</v>
      </c>
      <c r="N3177" s="18" t="s">
        <v>11664</v>
      </c>
      <c r="O3177" s="18" t="s">
        <v>11665</v>
      </c>
      <c r="P3177" s="20" t="s">
        <v>11666</v>
      </c>
    </row>
    <row r="3178" spans="1:16" ht="43.2" x14ac:dyDescent="0.3">
      <c r="A3178" s="19" t="s">
        <v>9184</v>
      </c>
      <c r="B3178" s="18" t="s">
        <v>9185</v>
      </c>
      <c r="C3178" s="18" t="s">
        <v>9186</v>
      </c>
      <c r="D3178" s="18" t="s">
        <v>2052</v>
      </c>
      <c r="E3178" s="18" t="s">
        <v>9110</v>
      </c>
      <c r="F3178" s="18" t="s">
        <v>11522</v>
      </c>
      <c r="G3178" s="18" t="s">
        <v>11542</v>
      </c>
      <c r="H3178" s="18" t="s">
        <v>11451</v>
      </c>
      <c r="I3178" s="18" t="s">
        <v>11502</v>
      </c>
      <c r="J3178" s="18" t="s">
        <v>11502</v>
      </c>
      <c r="K3178" s="18" t="s">
        <v>11502</v>
      </c>
      <c r="L3178" s="18" t="s">
        <v>11502</v>
      </c>
      <c r="M3178" s="18" t="s">
        <v>11502</v>
      </c>
      <c r="N3178" s="18" t="s">
        <v>11664</v>
      </c>
      <c r="O3178" s="18" t="s">
        <v>11665</v>
      </c>
      <c r="P3178" s="20" t="s">
        <v>11666</v>
      </c>
    </row>
    <row r="3179" spans="1:16" ht="43.2" x14ac:dyDescent="0.3">
      <c r="A3179" s="19" t="s">
        <v>9187</v>
      </c>
      <c r="B3179" s="18" t="s">
        <v>9188</v>
      </c>
      <c r="C3179" s="18" t="s">
        <v>9189</v>
      </c>
      <c r="D3179" s="18" t="s">
        <v>2052</v>
      </c>
      <c r="E3179" s="18" t="s">
        <v>9110</v>
      </c>
      <c r="F3179" s="18" t="s">
        <v>11522</v>
      </c>
      <c r="G3179" s="18" t="s">
        <v>11542</v>
      </c>
      <c r="H3179" s="18" t="s">
        <v>11451</v>
      </c>
      <c r="I3179" s="18" t="s">
        <v>11502</v>
      </c>
      <c r="J3179" s="18" t="s">
        <v>11502</v>
      </c>
      <c r="K3179" s="18" t="s">
        <v>11502</v>
      </c>
      <c r="L3179" s="18" t="s">
        <v>11502</v>
      </c>
      <c r="M3179" s="18" t="s">
        <v>11502</v>
      </c>
      <c r="N3179" s="18" t="s">
        <v>11664</v>
      </c>
      <c r="O3179" s="18" t="s">
        <v>11665</v>
      </c>
      <c r="P3179" s="20" t="s">
        <v>11666</v>
      </c>
    </row>
    <row r="3180" spans="1:16" ht="43.2" x14ac:dyDescent="0.3">
      <c r="A3180" s="19" t="s">
        <v>9190</v>
      </c>
      <c r="B3180" s="18" t="s">
        <v>9191</v>
      </c>
      <c r="C3180" s="18" t="s">
        <v>9192</v>
      </c>
      <c r="D3180" s="18" t="s">
        <v>2052</v>
      </c>
      <c r="E3180" s="18" t="s">
        <v>9110</v>
      </c>
      <c r="F3180" s="18" t="s">
        <v>11522</v>
      </c>
      <c r="G3180" s="18" t="s">
        <v>11542</v>
      </c>
      <c r="H3180" s="18" t="s">
        <v>11451</v>
      </c>
      <c r="I3180" s="18" t="s">
        <v>11502</v>
      </c>
      <c r="J3180" s="18" t="s">
        <v>11502</v>
      </c>
      <c r="K3180" s="18" t="s">
        <v>11502</v>
      </c>
      <c r="L3180" s="18" t="s">
        <v>11502</v>
      </c>
      <c r="M3180" s="18" t="s">
        <v>11502</v>
      </c>
      <c r="N3180" s="18" t="s">
        <v>11664</v>
      </c>
      <c r="O3180" s="18" t="s">
        <v>11665</v>
      </c>
      <c r="P3180" s="20" t="s">
        <v>11666</v>
      </c>
    </row>
    <row r="3181" spans="1:16" ht="43.2" x14ac:dyDescent="0.3">
      <c r="A3181" s="19" t="s">
        <v>9193</v>
      </c>
      <c r="B3181" s="18" t="s">
        <v>9194</v>
      </c>
      <c r="C3181" s="18" t="s">
        <v>9195</v>
      </c>
      <c r="D3181" s="18" t="s">
        <v>2052</v>
      </c>
      <c r="E3181" s="18" t="s">
        <v>9110</v>
      </c>
      <c r="F3181" s="18" t="s">
        <v>11522</v>
      </c>
      <c r="G3181" s="18" t="s">
        <v>11542</v>
      </c>
      <c r="H3181" s="18" t="s">
        <v>11451</v>
      </c>
      <c r="I3181" s="18" t="s">
        <v>11502</v>
      </c>
      <c r="J3181" s="18" t="s">
        <v>11502</v>
      </c>
      <c r="K3181" s="18" t="s">
        <v>11502</v>
      </c>
      <c r="L3181" s="18" t="s">
        <v>11502</v>
      </c>
      <c r="M3181" s="18" t="s">
        <v>11502</v>
      </c>
      <c r="N3181" s="18" t="s">
        <v>11664</v>
      </c>
      <c r="O3181" s="18" t="s">
        <v>11665</v>
      </c>
      <c r="P3181" s="20" t="s">
        <v>11666</v>
      </c>
    </row>
    <row r="3182" spans="1:16" ht="43.2" x14ac:dyDescent="0.3">
      <c r="A3182" s="19" t="s">
        <v>9196</v>
      </c>
      <c r="B3182" s="18" t="s">
        <v>9197</v>
      </c>
      <c r="C3182" s="18" t="s">
        <v>9198</v>
      </c>
      <c r="D3182" s="18" t="s">
        <v>1101</v>
      </c>
      <c r="E3182" s="18" t="s">
        <v>9110</v>
      </c>
      <c r="F3182" s="18" t="s">
        <v>11522</v>
      </c>
      <c r="G3182" s="18" t="s">
        <v>11523</v>
      </c>
      <c r="H3182" s="18" t="s">
        <v>11451</v>
      </c>
      <c r="I3182" s="18" t="s">
        <v>11502</v>
      </c>
      <c r="J3182" s="18" t="s">
        <v>11502</v>
      </c>
      <c r="K3182" s="18" t="s">
        <v>11502</v>
      </c>
      <c r="L3182" s="18" t="s">
        <v>11502</v>
      </c>
      <c r="M3182" s="18" t="s">
        <v>11502</v>
      </c>
      <c r="N3182" s="18" t="s">
        <v>11664</v>
      </c>
      <c r="O3182" s="18" t="s">
        <v>11665</v>
      </c>
      <c r="P3182" s="20" t="s">
        <v>11666</v>
      </c>
    </row>
    <row r="3183" spans="1:16" ht="43.2" x14ac:dyDescent="0.3">
      <c r="A3183" s="19" t="s">
        <v>9199</v>
      </c>
      <c r="B3183" s="18" t="s">
        <v>9200</v>
      </c>
      <c r="C3183" s="18" t="s">
        <v>9201</v>
      </c>
      <c r="D3183" s="18" t="s">
        <v>1101</v>
      </c>
      <c r="E3183" s="18" t="s">
        <v>9110</v>
      </c>
      <c r="F3183" s="18" t="s">
        <v>11522</v>
      </c>
      <c r="G3183" s="18" t="s">
        <v>11523</v>
      </c>
      <c r="H3183" s="18" t="s">
        <v>11451</v>
      </c>
      <c r="I3183" s="18" t="s">
        <v>11502</v>
      </c>
      <c r="J3183" s="18" t="s">
        <v>11502</v>
      </c>
      <c r="K3183" s="18" t="s">
        <v>11502</v>
      </c>
      <c r="L3183" s="18" t="s">
        <v>11502</v>
      </c>
      <c r="M3183" s="18" t="s">
        <v>11502</v>
      </c>
      <c r="N3183" s="18" t="s">
        <v>11664</v>
      </c>
      <c r="O3183" s="18" t="s">
        <v>11665</v>
      </c>
      <c r="P3183" s="20" t="s">
        <v>11666</v>
      </c>
    </row>
    <row r="3184" spans="1:16" ht="43.2" x14ac:dyDescent="0.3">
      <c r="A3184" s="19" t="s">
        <v>9202</v>
      </c>
      <c r="B3184" s="18" t="s">
        <v>9203</v>
      </c>
      <c r="C3184" s="18" t="s">
        <v>9203</v>
      </c>
      <c r="D3184" s="18" t="s">
        <v>1101</v>
      </c>
      <c r="E3184" s="18" t="s">
        <v>9110</v>
      </c>
      <c r="F3184" s="18" t="s">
        <v>11522</v>
      </c>
      <c r="G3184" s="18" t="s">
        <v>11523</v>
      </c>
      <c r="H3184" s="18" t="s">
        <v>11451</v>
      </c>
      <c r="I3184" s="18" t="s">
        <v>11502</v>
      </c>
      <c r="J3184" s="18" t="s">
        <v>11502</v>
      </c>
      <c r="K3184" s="18" t="s">
        <v>11502</v>
      </c>
      <c r="L3184" s="18" t="s">
        <v>11502</v>
      </c>
      <c r="M3184" s="18" t="s">
        <v>11502</v>
      </c>
      <c r="N3184" s="18" t="s">
        <v>11664</v>
      </c>
      <c r="O3184" s="18" t="s">
        <v>11665</v>
      </c>
      <c r="P3184" s="20" t="s">
        <v>11666</v>
      </c>
    </row>
    <row r="3185" spans="1:16" ht="43.2" x14ac:dyDescent="0.3">
      <c r="A3185" s="19" t="s">
        <v>9204</v>
      </c>
      <c r="B3185" s="18" t="s">
        <v>9205</v>
      </c>
      <c r="C3185" s="18" t="s">
        <v>9206</v>
      </c>
      <c r="D3185" s="18" t="s">
        <v>1101</v>
      </c>
      <c r="E3185" s="18" t="s">
        <v>9110</v>
      </c>
      <c r="F3185" s="18" t="s">
        <v>11522</v>
      </c>
      <c r="G3185" s="18" t="s">
        <v>11523</v>
      </c>
      <c r="H3185" s="18" t="s">
        <v>11451</v>
      </c>
      <c r="I3185" s="18" t="s">
        <v>11502</v>
      </c>
      <c r="J3185" s="18" t="s">
        <v>11502</v>
      </c>
      <c r="K3185" s="18" t="s">
        <v>11502</v>
      </c>
      <c r="L3185" s="18" t="s">
        <v>11502</v>
      </c>
      <c r="M3185" s="18" t="s">
        <v>11502</v>
      </c>
      <c r="N3185" s="18" t="s">
        <v>11664</v>
      </c>
      <c r="O3185" s="18" t="s">
        <v>11665</v>
      </c>
      <c r="P3185" s="20" t="s">
        <v>11666</v>
      </c>
    </row>
    <row r="3186" spans="1:16" ht="43.2" x14ac:dyDescent="0.3">
      <c r="A3186" s="19" t="s">
        <v>9207</v>
      </c>
      <c r="B3186" s="18" t="s">
        <v>9208</v>
      </c>
      <c r="C3186" s="18" t="s">
        <v>9209</v>
      </c>
      <c r="D3186" s="18" t="s">
        <v>8804</v>
      </c>
      <c r="E3186" s="18" t="s">
        <v>9110</v>
      </c>
      <c r="F3186" s="18" t="s">
        <v>11522</v>
      </c>
      <c r="G3186" s="18" t="s">
        <v>11648</v>
      </c>
      <c r="H3186" s="18" t="s">
        <v>11450</v>
      </c>
      <c r="I3186" s="18" t="s">
        <v>11502</v>
      </c>
      <c r="J3186" s="18" t="s">
        <v>11502</v>
      </c>
      <c r="K3186" s="18" t="s">
        <v>11502</v>
      </c>
      <c r="L3186" s="18" t="s">
        <v>11502</v>
      </c>
      <c r="M3186" s="18" t="s">
        <v>11669</v>
      </c>
      <c r="N3186" s="18" t="s">
        <v>11664</v>
      </c>
      <c r="O3186" s="18" t="s">
        <v>11502</v>
      </c>
      <c r="P3186" s="20" t="s">
        <v>11502</v>
      </c>
    </row>
    <row r="3187" spans="1:16" ht="43.2" x14ac:dyDescent="0.3">
      <c r="A3187" s="19" t="s">
        <v>9210</v>
      </c>
      <c r="B3187" s="18" t="s">
        <v>9211</v>
      </c>
      <c r="C3187" s="18" t="s">
        <v>9212</v>
      </c>
      <c r="D3187" s="18" t="s">
        <v>8804</v>
      </c>
      <c r="E3187" s="18" t="s">
        <v>9110</v>
      </c>
      <c r="F3187" s="18" t="s">
        <v>11522</v>
      </c>
      <c r="G3187" s="18" t="s">
        <v>11648</v>
      </c>
      <c r="H3187" s="18" t="s">
        <v>11450</v>
      </c>
      <c r="I3187" s="18" t="s">
        <v>11502</v>
      </c>
      <c r="J3187" s="18" t="s">
        <v>11502</v>
      </c>
      <c r="K3187" s="18" t="s">
        <v>11502</v>
      </c>
      <c r="L3187" s="18" t="s">
        <v>11502</v>
      </c>
      <c r="M3187" s="18" t="s">
        <v>11669</v>
      </c>
      <c r="N3187" s="18" t="s">
        <v>11664</v>
      </c>
      <c r="O3187" s="18" t="s">
        <v>11502</v>
      </c>
      <c r="P3187" s="20" t="s">
        <v>11502</v>
      </c>
    </row>
    <row r="3188" spans="1:16" ht="43.2" x14ac:dyDescent="0.3">
      <c r="A3188" s="19" t="s">
        <v>9213</v>
      </c>
      <c r="B3188" s="18" t="s">
        <v>9214</v>
      </c>
      <c r="C3188" s="18" t="s">
        <v>9215</v>
      </c>
      <c r="D3188" s="18" t="s">
        <v>8804</v>
      </c>
      <c r="E3188" s="18" t="s">
        <v>9110</v>
      </c>
      <c r="F3188" s="18" t="s">
        <v>11522</v>
      </c>
      <c r="G3188" s="18" t="s">
        <v>11648</v>
      </c>
      <c r="H3188" s="18" t="s">
        <v>11450</v>
      </c>
      <c r="I3188" s="18" t="s">
        <v>11502</v>
      </c>
      <c r="J3188" s="18" t="s">
        <v>11502</v>
      </c>
      <c r="K3188" s="18" t="s">
        <v>11502</v>
      </c>
      <c r="L3188" s="18" t="s">
        <v>11502</v>
      </c>
      <c r="M3188" s="18" t="s">
        <v>11669</v>
      </c>
      <c r="N3188" s="18" t="s">
        <v>11664</v>
      </c>
      <c r="O3188" s="18" t="s">
        <v>11502</v>
      </c>
      <c r="P3188" s="20" t="s">
        <v>11502</v>
      </c>
    </row>
    <row r="3189" spans="1:16" ht="43.2" x14ac:dyDescent="0.3">
      <c r="A3189" s="19" t="s">
        <v>9216</v>
      </c>
      <c r="B3189" s="18" t="s">
        <v>9217</v>
      </c>
      <c r="C3189" s="18" t="s">
        <v>9217</v>
      </c>
      <c r="D3189" s="18" t="s">
        <v>8804</v>
      </c>
      <c r="E3189" s="18" t="s">
        <v>9110</v>
      </c>
      <c r="F3189" s="18" t="s">
        <v>11522</v>
      </c>
      <c r="G3189" s="18" t="s">
        <v>11648</v>
      </c>
      <c r="H3189" s="18" t="s">
        <v>11450</v>
      </c>
      <c r="I3189" s="18" t="s">
        <v>11502</v>
      </c>
      <c r="J3189" s="18" t="s">
        <v>11502</v>
      </c>
      <c r="K3189" s="18" t="s">
        <v>11502</v>
      </c>
      <c r="L3189" s="18" t="s">
        <v>11502</v>
      </c>
      <c r="M3189" s="18" t="s">
        <v>11669</v>
      </c>
      <c r="N3189" s="18" t="s">
        <v>11664</v>
      </c>
      <c r="O3189" s="18" t="s">
        <v>11502</v>
      </c>
      <c r="P3189" s="20" t="s">
        <v>11502</v>
      </c>
    </row>
    <row r="3190" spans="1:16" ht="43.2" x14ac:dyDescent="0.3">
      <c r="A3190" s="19" t="s">
        <v>9218</v>
      </c>
      <c r="B3190" s="18" t="s">
        <v>9219</v>
      </c>
      <c r="C3190" s="18" t="s">
        <v>9220</v>
      </c>
      <c r="D3190" s="18" t="s">
        <v>8804</v>
      </c>
      <c r="E3190" s="18" t="s">
        <v>9110</v>
      </c>
      <c r="F3190" s="18" t="s">
        <v>11522</v>
      </c>
      <c r="G3190" s="18" t="s">
        <v>11648</v>
      </c>
      <c r="H3190" s="18" t="s">
        <v>11450</v>
      </c>
      <c r="I3190" s="18" t="s">
        <v>11502</v>
      </c>
      <c r="J3190" s="18" t="s">
        <v>11502</v>
      </c>
      <c r="K3190" s="18" t="s">
        <v>11502</v>
      </c>
      <c r="L3190" s="18" t="s">
        <v>11502</v>
      </c>
      <c r="M3190" s="18" t="s">
        <v>11669</v>
      </c>
      <c r="N3190" s="18" t="s">
        <v>11664</v>
      </c>
      <c r="O3190" s="18" t="s">
        <v>11502</v>
      </c>
      <c r="P3190" s="20" t="s">
        <v>11502</v>
      </c>
    </row>
    <row r="3191" spans="1:16" ht="43.2" x14ac:dyDescent="0.3">
      <c r="A3191" s="19" t="s">
        <v>9221</v>
      </c>
      <c r="B3191" s="18" t="s">
        <v>9222</v>
      </c>
      <c r="C3191" s="18" t="s">
        <v>9223</v>
      </c>
      <c r="D3191" s="18" t="s">
        <v>1101</v>
      </c>
      <c r="E3191" s="18" t="s">
        <v>9110</v>
      </c>
      <c r="F3191" s="18" t="s">
        <v>11522</v>
      </c>
      <c r="G3191" s="18" t="s">
        <v>11523</v>
      </c>
      <c r="H3191" s="18" t="s">
        <v>11451</v>
      </c>
      <c r="I3191" s="18" t="s">
        <v>11502</v>
      </c>
      <c r="J3191" s="18" t="s">
        <v>11502</v>
      </c>
      <c r="K3191" s="18" t="s">
        <v>11502</v>
      </c>
      <c r="L3191" s="18" t="s">
        <v>11502</v>
      </c>
      <c r="M3191" s="18" t="s">
        <v>11502</v>
      </c>
      <c r="N3191" s="18" t="s">
        <v>11664</v>
      </c>
      <c r="O3191" s="18" t="s">
        <v>11665</v>
      </c>
      <c r="P3191" s="20" t="s">
        <v>11666</v>
      </c>
    </row>
    <row r="3192" spans="1:16" ht="43.2" x14ac:dyDescent="0.3">
      <c r="A3192" s="19" t="s">
        <v>9224</v>
      </c>
      <c r="B3192" s="18" t="s">
        <v>9225</v>
      </c>
      <c r="C3192" s="18" t="s">
        <v>9226</v>
      </c>
      <c r="D3192" s="18" t="s">
        <v>1101</v>
      </c>
      <c r="E3192" s="18" t="s">
        <v>9110</v>
      </c>
      <c r="F3192" s="18" t="s">
        <v>11522</v>
      </c>
      <c r="G3192" s="18" t="s">
        <v>11523</v>
      </c>
      <c r="H3192" s="18" t="s">
        <v>11451</v>
      </c>
      <c r="I3192" s="18" t="s">
        <v>11502</v>
      </c>
      <c r="J3192" s="18" t="s">
        <v>11502</v>
      </c>
      <c r="K3192" s="18" t="s">
        <v>11502</v>
      </c>
      <c r="L3192" s="18" t="s">
        <v>11502</v>
      </c>
      <c r="M3192" s="18" t="s">
        <v>11502</v>
      </c>
      <c r="N3192" s="18" t="s">
        <v>11664</v>
      </c>
      <c r="O3192" s="18" t="s">
        <v>11665</v>
      </c>
      <c r="P3192" s="20" t="s">
        <v>11666</v>
      </c>
    </row>
    <row r="3193" spans="1:16" ht="43.2" x14ac:dyDescent="0.3">
      <c r="A3193" s="19" t="s">
        <v>9227</v>
      </c>
      <c r="B3193" s="18" t="s">
        <v>9228</v>
      </c>
      <c r="C3193" s="18" t="s">
        <v>9229</v>
      </c>
      <c r="D3193" s="18" t="s">
        <v>1101</v>
      </c>
      <c r="E3193" s="18" t="s">
        <v>9110</v>
      </c>
      <c r="F3193" s="18" t="s">
        <v>11522</v>
      </c>
      <c r="G3193" s="18" t="s">
        <v>11523</v>
      </c>
      <c r="H3193" s="18" t="s">
        <v>11451</v>
      </c>
      <c r="I3193" s="18" t="s">
        <v>11502</v>
      </c>
      <c r="J3193" s="18" t="s">
        <v>11502</v>
      </c>
      <c r="K3193" s="18" t="s">
        <v>11502</v>
      </c>
      <c r="L3193" s="18" t="s">
        <v>11502</v>
      </c>
      <c r="M3193" s="18" t="s">
        <v>11502</v>
      </c>
      <c r="N3193" s="18" t="s">
        <v>11664</v>
      </c>
      <c r="O3193" s="18" t="s">
        <v>11665</v>
      </c>
      <c r="P3193" s="20" t="s">
        <v>11666</v>
      </c>
    </row>
    <row r="3194" spans="1:16" ht="43.2" x14ac:dyDescent="0.3">
      <c r="A3194" s="19" t="s">
        <v>9230</v>
      </c>
      <c r="B3194" s="18" t="s">
        <v>9231</v>
      </c>
      <c r="C3194" s="18" t="s">
        <v>9232</v>
      </c>
      <c r="D3194" s="18" t="s">
        <v>1101</v>
      </c>
      <c r="E3194" s="18" t="s">
        <v>9110</v>
      </c>
      <c r="F3194" s="18" t="s">
        <v>11522</v>
      </c>
      <c r="G3194" s="18" t="s">
        <v>11523</v>
      </c>
      <c r="H3194" s="18" t="s">
        <v>11451</v>
      </c>
      <c r="I3194" s="18" t="s">
        <v>11502</v>
      </c>
      <c r="J3194" s="18" t="s">
        <v>11502</v>
      </c>
      <c r="K3194" s="18" t="s">
        <v>11502</v>
      </c>
      <c r="L3194" s="18" t="s">
        <v>11502</v>
      </c>
      <c r="M3194" s="18" t="s">
        <v>11502</v>
      </c>
      <c r="N3194" s="18" t="s">
        <v>11664</v>
      </c>
      <c r="O3194" s="18" t="s">
        <v>11665</v>
      </c>
      <c r="P3194" s="20" t="s">
        <v>11666</v>
      </c>
    </row>
    <row r="3195" spans="1:16" ht="43.2" x14ac:dyDescent="0.3">
      <c r="A3195" s="19" t="s">
        <v>9233</v>
      </c>
      <c r="B3195" s="18" t="s">
        <v>9234</v>
      </c>
      <c r="C3195" s="18" t="s">
        <v>9235</v>
      </c>
      <c r="D3195" s="18" t="s">
        <v>8804</v>
      </c>
      <c r="E3195" s="18" t="s">
        <v>9110</v>
      </c>
      <c r="F3195" s="18" t="s">
        <v>11522</v>
      </c>
      <c r="G3195" s="18" t="s">
        <v>11648</v>
      </c>
      <c r="H3195" s="18" t="s">
        <v>11450</v>
      </c>
      <c r="I3195" s="18" t="s">
        <v>11502</v>
      </c>
      <c r="J3195" s="18" t="s">
        <v>11502</v>
      </c>
      <c r="K3195" s="18" t="s">
        <v>11502</v>
      </c>
      <c r="L3195" s="18" t="s">
        <v>11502</v>
      </c>
      <c r="M3195" s="18" t="s">
        <v>11669</v>
      </c>
      <c r="N3195" s="18" t="s">
        <v>11664</v>
      </c>
      <c r="O3195" s="18" t="s">
        <v>11502</v>
      </c>
      <c r="P3195" s="20" t="s">
        <v>11502</v>
      </c>
    </row>
    <row r="3196" spans="1:16" ht="43.2" x14ac:dyDescent="0.3">
      <c r="A3196" s="19" t="s">
        <v>9236</v>
      </c>
      <c r="B3196" s="18" t="s">
        <v>9237</v>
      </c>
      <c r="C3196" s="18" t="s">
        <v>9238</v>
      </c>
      <c r="D3196" s="18" t="s">
        <v>1101</v>
      </c>
      <c r="E3196" s="18" t="s">
        <v>9110</v>
      </c>
      <c r="F3196" s="18" t="s">
        <v>11522</v>
      </c>
      <c r="G3196" s="18" t="s">
        <v>11523</v>
      </c>
      <c r="H3196" s="18" t="s">
        <v>11451</v>
      </c>
      <c r="I3196" s="18" t="s">
        <v>11502</v>
      </c>
      <c r="J3196" s="18" t="s">
        <v>11502</v>
      </c>
      <c r="K3196" s="18" t="s">
        <v>11502</v>
      </c>
      <c r="L3196" s="18" t="s">
        <v>11502</v>
      </c>
      <c r="M3196" s="18" t="s">
        <v>11502</v>
      </c>
      <c r="N3196" s="18" t="s">
        <v>11664</v>
      </c>
      <c r="O3196" s="18" t="s">
        <v>11665</v>
      </c>
      <c r="P3196" s="20" t="s">
        <v>11666</v>
      </c>
    </row>
    <row r="3197" spans="1:16" ht="43.2" x14ac:dyDescent="0.3">
      <c r="A3197" s="19" t="s">
        <v>9239</v>
      </c>
      <c r="B3197" s="18" t="s">
        <v>9240</v>
      </c>
      <c r="C3197" s="18" t="s">
        <v>9241</v>
      </c>
      <c r="D3197" s="18" t="s">
        <v>1101</v>
      </c>
      <c r="E3197" s="18" t="s">
        <v>9110</v>
      </c>
      <c r="F3197" s="18" t="s">
        <v>11522</v>
      </c>
      <c r="G3197" s="18" t="s">
        <v>11523</v>
      </c>
      <c r="H3197" s="18" t="s">
        <v>11451</v>
      </c>
      <c r="I3197" s="18" t="s">
        <v>11502</v>
      </c>
      <c r="J3197" s="18" t="s">
        <v>11502</v>
      </c>
      <c r="K3197" s="18" t="s">
        <v>11502</v>
      </c>
      <c r="L3197" s="18" t="s">
        <v>11502</v>
      </c>
      <c r="M3197" s="18" t="s">
        <v>11502</v>
      </c>
      <c r="N3197" s="18" t="s">
        <v>11664</v>
      </c>
      <c r="O3197" s="18" t="s">
        <v>11665</v>
      </c>
      <c r="P3197" s="20" t="s">
        <v>11666</v>
      </c>
    </row>
    <row r="3198" spans="1:16" ht="43.2" x14ac:dyDescent="0.3">
      <c r="A3198" s="19" t="s">
        <v>9242</v>
      </c>
      <c r="B3198" s="18" t="s">
        <v>9243</v>
      </c>
      <c r="C3198" s="18" t="s">
        <v>9244</v>
      </c>
      <c r="D3198" s="18" t="s">
        <v>1101</v>
      </c>
      <c r="E3198" s="18" t="s">
        <v>9110</v>
      </c>
      <c r="F3198" s="18" t="s">
        <v>11522</v>
      </c>
      <c r="G3198" s="18" t="s">
        <v>11523</v>
      </c>
      <c r="H3198" s="18" t="s">
        <v>11451</v>
      </c>
      <c r="I3198" s="18" t="s">
        <v>11502</v>
      </c>
      <c r="J3198" s="18" t="s">
        <v>11502</v>
      </c>
      <c r="K3198" s="18" t="s">
        <v>11502</v>
      </c>
      <c r="L3198" s="18" t="s">
        <v>11502</v>
      </c>
      <c r="M3198" s="18" t="s">
        <v>11502</v>
      </c>
      <c r="N3198" s="18" t="s">
        <v>11664</v>
      </c>
      <c r="O3198" s="18" t="s">
        <v>11665</v>
      </c>
      <c r="P3198" s="20" t="s">
        <v>11666</v>
      </c>
    </row>
    <row r="3199" spans="1:16" ht="43.2" x14ac:dyDescent="0.3">
      <c r="A3199" s="19" t="s">
        <v>9245</v>
      </c>
      <c r="B3199" s="18" t="s">
        <v>9246</v>
      </c>
      <c r="C3199" s="18" t="s">
        <v>9247</v>
      </c>
      <c r="D3199" s="18" t="s">
        <v>1101</v>
      </c>
      <c r="E3199" s="18" t="s">
        <v>9110</v>
      </c>
      <c r="F3199" s="18" t="s">
        <v>11522</v>
      </c>
      <c r="G3199" s="18" t="s">
        <v>11523</v>
      </c>
      <c r="H3199" s="18" t="s">
        <v>11451</v>
      </c>
      <c r="I3199" s="18" t="s">
        <v>11502</v>
      </c>
      <c r="J3199" s="18" t="s">
        <v>11502</v>
      </c>
      <c r="K3199" s="18" t="s">
        <v>11502</v>
      </c>
      <c r="L3199" s="18" t="s">
        <v>11502</v>
      </c>
      <c r="M3199" s="18" t="s">
        <v>11502</v>
      </c>
      <c r="N3199" s="18" t="s">
        <v>11664</v>
      </c>
      <c r="O3199" s="18" t="s">
        <v>11665</v>
      </c>
      <c r="P3199" s="20" t="s">
        <v>11666</v>
      </c>
    </row>
    <row r="3200" spans="1:16" ht="43.2" x14ac:dyDescent="0.3">
      <c r="A3200" s="19" t="s">
        <v>9248</v>
      </c>
      <c r="B3200" s="18" t="s">
        <v>9249</v>
      </c>
      <c r="C3200" s="18" t="s">
        <v>9250</v>
      </c>
      <c r="D3200" s="18" t="s">
        <v>1101</v>
      </c>
      <c r="E3200" s="18" t="s">
        <v>9110</v>
      </c>
      <c r="F3200" s="18" t="s">
        <v>11522</v>
      </c>
      <c r="G3200" s="18" t="s">
        <v>11523</v>
      </c>
      <c r="H3200" s="18" t="s">
        <v>11451</v>
      </c>
      <c r="I3200" s="18" t="s">
        <v>11502</v>
      </c>
      <c r="J3200" s="18" t="s">
        <v>11502</v>
      </c>
      <c r="K3200" s="18" t="s">
        <v>11502</v>
      </c>
      <c r="L3200" s="18" t="s">
        <v>11502</v>
      </c>
      <c r="M3200" s="18" t="s">
        <v>11502</v>
      </c>
      <c r="N3200" s="18" t="s">
        <v>11664</v>
      </c>
      <c r="O3200" s="18" t="s">
        <v>11665</v>
      </c>
      <c r="P3200" s="20" t="s">
        <v>11666</v>
      </c>
    </row>
    <row r="3201" spans="1:16" ht="43.2" x14ac:dyDescent="0.3">
      <c r="A3201" s="19" t="s">
        <v>9251</v>
      </c>
      <c r="B3201" s="18" t="s">
        <v>9252</v>
      </c>
      <c r="C3201" s="18" t="s">
        <v>9253</v>
      </c>
      <c r="D3201" s="18" t="s">
        <v>8804</v>
      </c>
      <c r="E3201" s="18" t="s">
        <v>9110</v>
      </c>
      <c r="F3201" s="18" t="s">
        <v>11522</v>
      </c>
      <c r="G3201" s="18" t="s">
        <v>11648</v>
      </c>
      <c r="H3201" s="18" t="s">
        <v>11450</v>
      </c>
      <c r="I3201" s="18" t="s">
        <v>11502</v>
      </c>
      <c r="J3201" s="18" t="s">
        <v>11502</v>
      </c>
      <c r="K3201" s="18" t="s">
        <v>11502</v>
      </c>
      <c r="L3201" s="18" t="s">
        <v>11502</v>
      </c>
      <c r="M3201" s="18" t="s">
        <v>11669</v>
      </c>
      <c r="N3201" s="18" t="s">
        <v>11664</v>
      </c>
      <c r="O3201" s="18" t="s">
        <v>11502</v>
      </c>
      <c r="P3201" s="20" t="s">
        <v>11502</v>
      </c>
    </row>
    <row r="3202" spans="1:16" ht="43.2" x14ac:dyDescent="0.3">
      <c r="A3202" s="19" t="s">
        <v>9254</v>
      </c>
      <c r="B3202" s="18" t="s">
        <v>9255</v>
      </c>
      <c r="C3202" s="18" t="s">
        <v>9256</v>
      </c>
      <c r="D3202" s="18" t="s">
        <v>1101</v>
      </c>
      <c r="E3202" s="18" t="s">
        <v>9110</v>
      </c>
      <c r="F3202" s="18" t="s">
        <v>11522</v>
      </c>
      <c r="G3202" s="18" t="s">
        <v>11523</v>
      </c>
      <c r="H3202" s="18" t="s">
        <v>11451</v>
      </c>
      <c r="I3202" s="18" t="s">
        <v>11502</v>
      </c>
      <c r="J3202" s="18" t="s">
        <v>11502</v>
      </c>
      <c r="K3202" s="18" t="s">
        <v>11502</v>
      </c>
      <c r="L3202" s="18" t="s">
        <v>11502</v>
      </c>
      <c r="M3202" s="18" t="s">
        <v>11502</v>
      </c>
      <c r="N3202" s="18" t="s">
        <v>11664</v>
      </c>
      <c r="O3202" s="18" t="s">
        <v>11665</v>
      </c>
      <c r="P3202" s="20" t="s">
        <v>11666</v>
      </c>
    </row>
    <row r="3203" spans="1:16" ht="43.2" x14ac:dyDescent="0.3">
      <c r="A3203" s="19" t="s">
        <v>9257</v>
      </c>
      <c r="B3203" s="18" t="s">
        <v>9258</v>
      </c>
      <c r="C3203" s="18" t="s">
        <v>9259</v>
      </c>
      <c r="D3203" s="18" t="s">
        <v>1101</v>
      </c>
      <c r="E3203" s="18" t="s">
        <v>9110</v>
      </c>
      <c r="F3203" s="18" t="s">
        <v>11522</v>
      </c>
      <c r="G3203" s="18" t="s">
        <v>11523</v>
      </c>
      <c r="H3203" s="18" t="s">
        <v>11451</v>
      </c>
      <c r="I3203" s="18" t="s">
        <v>11502</v>
      </c>
      <c r="J3203" s="18" t="s">
        <v>11502</v>
      </c>
      <c r="K3203" s="18" t="s">
        <v>11502</v>
      </c>
      <c r="L3203" s="18" t="s">
        <v>11502</v>
      </c>
      <c r="M3203" s="18" t="s">
        <v>11502</v>
      </c>
      <c r="N3203" s="18" t="s">
        <v>11664</v>
      </c>
      <c r="O3203" s="18" t="s">
        <v>11665</v>
      </c>
      <c r="P3203" s="20" t="s">
        <v>11666</v>
      </c>
    </row>
    <row r="3204" spans="1:16" ht="43.2" x14ac:dyDescent="0.3">
      <c r="A3204" s="19" t="s">
        <v>9260</v>
      </c>
      <c r="B3204" s="18" t="s">
        <v>9261</v>
      </c>
      <c r="C3204" s="18" t="s">
        <v>9262</v>
      </c>
      <c r="D3204" s="18" t="s">
        <v>1101</v>
      </c>
      <c r="E3204" s="18" t="s">
        <v>9110</v>
      </c>
      <c r="F3204" s="18" t="s">
        <v>11522</v>
      </c>
      <c r="G3204" s="18" t="s">
        <v>11523</v>
      </c>
      <c r="H3204" s="18" t="s">
        <v>11451</v>
      </c>
      <c r="I3204" s="18" t="s">
        <v>11502</v>
      </c>
      <c r="J3204" s="18" t="s">
        <v>11502</v>
      </c>
      <c r="K3204" s="18" t="s">
        <v>11502</v>
      </c>
      <c r="L3204" s="18" t="s">
        <v>11502</v>
      </c>
      <c r="M3204" s="18" t="s">
        <v>11502</v>
      </c>
      <c r="N3204" s="18" t="s">
        <v>11664</v>
      </c>
      <c r="O3204" s="18" t="s">
        <v>11665</v>
      </c>
      <c r="P3204" s="20" t="s">
        <v>11666</v>
      </c>
    </row>
    <row r="3205" spans="1:16" ht="43.2" x14ac:dyDescent="0.3">
      <c r="A3205" s="19" t="s">
        <v>9263</v>
      </c>
      <c r="B3205" s="18" t="s">
        <v>9264</v>
      </c>
      <c r="C3205" s="18" t="s">
        <v>9265</v>
      </c>
      <c r="D3205" s="18" t="s">
        <v>1101</v>
      </c>
      <c r="E3205" s="18" t="s">
        <v>9110</v>
      </c>
      <c r="F3205" s="18" t="s">
        <v>11522</v>
      </c>
      <c r="G3205" s="18" t="s">
        <v>11523</v>
      </c>
      <c r="H3205" s="18" t="s">
        <v>11451</v>
      </c>
      <c r="I3205" s="18" t="s">
        <v>11502</v>
      </c>
      <c r="J3205" s="18" t="s">
        <v>11502</v>
      </c>
      <c r="K3205" s="18" t="s">
        <v>11502</v>
      </c>
      <c r="L3205" s="18" t="s">
        <v>11502</v>
      </c>
      <c r="M3205" s="18" t="s">
        <v>11502</v>
      </c>
      <c r="N3205" s="18" t="s">
        <v>11664</v>
      </c>
      <c r="O3205" s="18" t="s">
        <v>11665</v>
      </c>
      <c r="P3205" s="20" t="s">
        <v>11666</v>
      </c>
    </row>
    <row r="3206" spans="1:16" ht="43.2" x14ac:dyDescent="0.3">
      <c r="A3206" s="19" t="s">
        <v>9266</v>
      </c>
      <c r="B3206" s="18" t="s">
        <v>9267</v>
      </c>
      <c r="C3206" s="18" t="s">
        <v>9268</v>
      </c>
      <c r="D3206" s="18" t="s">
        <v>1101</v>
      </c>
      <c r="E3206" s="18" t="s">
        <v>9110</v>
      </c>
      <c r="F3206" s="18" t="s">
        <v>11522</v>
      </c>
      <c r="G3206" s="18" t="s">
        <v>11523</v>
      </c>
      <c r="H3206" s="18" t="s">
        <v>11451</v>
      </c>
      <c r="I3206" s="18" t="s">
        <v>11502</v>
      </c>
      <c r="J3206" s="18" t="s">
        <v>11502</v>
      </c>
      <c r="K3206" s="18" t="s">
        <v>11502</v>
      </c>
      <c r="L3206" s="18" t="s">
        <v>11502</v>
      </c>
      <c r="M3206" s="18" t="s">
        <v>11502</v>
      </c>
      <c r="N3206" s="18" t="s">
        <v>11664</v>
      </c>
      <c r="O3206" s="18" t="s">
        <v>11665</v>
      </c>
      <c r="P3206" s="20" t="s">
        <v>11666</v>
      </c>
    </row>
    <row r="3207" spans="1:16" ht="43.2" x14ac:dyDescent="0.3">
      <c r="A3207" s="19" t="s">
        <v>9269</v>
      </c>
      <c r="B3207" s="18" t="s">
        <v>9270</v>
      </c>
      <c r="C3207" s="18" t="s">
        <v>9271</v>
      </c>
      <c r="D3207" s="18" t="s">
        <v>1101</v>
      </c>
      <c r="E3207" s="18" t="s">
        <v>9110</v>
      </c>
      <c r="F3207" s="18" t="s">
        <v>11522</v>
      </c>
      <c r="G3207" s="18" t="s">
        <v>11523</v>
      </c>
      <c r="H3207" s="18" t="s">
        <v>11451</v>
      </c>
      <c r="I3207" s="18" t="s">
        <v>11502</v>
      </c>
      <c r="J3207" s="18" t="s">
        <v>11502</v>
      </c>
      <c r="K3207" s="18" t="s">
        <v>11502</v>
      </c>
      <c r="L3207" s="18" t="s">
        <v>11502</v>
      </c>
      <c r="M3207" s="18" t="s">
        <v>11502</v>
      </c>
      <c r="N3207" s="18" t="s">
        <v>11664</v>
      </c>
      <c r="O3207" s="18" t="s">
        <v>11665</v>
      </c>
      <c r="P3207" s="20" t="s">
        <v>11666</v>
      </c>
    </row>
    <row r="3208" spans="1:16" ht="43.2" x14ac:dyDescent="0.3">
      <c r="A3208" s="19" t="s">
        <v>9272</v>
      </c>
      <c r="B3208" s="18" t="s">
        <v>9273</v>
      </c>
      <c r="C3208" s="18" t="s">
        <v>9274</v>
      </c>
      <c r="D3208" s="18" t="s">
        <v>1101</v>
      </c>
      <c r="E3208" s="18" t="s">
        <v>9110</v>
      </c>
      <c r="F3208" s="18" t="s">
        <v>11522</v>
      </c>
      <c r="G3208" s="18" t="s">
        <v>11523</v>
      </c>
      <c r="H3208" s="18" t="s">
        <v>11451</v>
      </c>
      <c r="I3208" s="18" t="s">
        <v>11502</v>
      </c>
      <c r="J3208" s="18" t="s">
        <v>11502</v>
      </c>
      <c r="K3208" s="18" t="s">
        <v>11502</v>
      </c>
      <c r="L3208" s="18" t="s">
        <v>11502</v>
      </c>
      <c r="M3208" s="18" t="s">
        <v>11502</v>
      </c>
      <c r="N3208" s="18" t="s">
        <v>11664</v>
      </c>
      <c r="O3208" s="18" t="s">
        <v>11665</v>
      </c>
      <c r="P3208" s="20" t="s">
        <v>11666</v>
      </c>
    </row>
    <row r="3209" spans="1:16" ht="43.2" x14ac:dyDescent="0.3">
      <c r="A3209" s="19" t="s">
        <v>9275</v>
      </c>
      <c r="B3209" s="18" t="s">
        <v>9276</v>
      </c>
      <c r="C3209" s="18" t="s">
        <v>9277</v>
      </c>
      <c r="D3209" s="18" t="s">
        <v>1101</v>
      </c>
      <c r="E3209" s="18" t="s">
        <v>9110</v>
      </c>
      <c r="F3209" s="18" t="s">
        <v>11522</v>
      </c>
      <c r="G3209" s="18" t="s">
        <v>11523</v>
      </c>
      <c r="H3209" s="18" t="s">
        <v>11451</v>
      </c>
      <c r="I3209" s="18" t="s">
        <v>11502</v>
      </c>
      <c r="J3209" s="18" t="s">
        <v>11502</v>
      </c>
      <c r="K3209" s="18" t="s">
        <v>11502</v>
      </c>
      <c r="L3209" s="18" t="s">
        <v>11502</v>
      </c>
      <c r="M3209" s="18" t="s">
        <v>11502</v>
      </c>
      <c r="N3209" s="18" t="s">
        <v>11664</v>
      </c>
      <c r="O3209" s="18" t="s">
        <v>11665</v>
      </c>
      <c r="P3209" s="20" t="s">
        <v>11666</v>
      </c>
    </row>
    <row r="3210" spans="1:16" ht="43.2" x14ac:dyDescent="0.3">
      <c r="A3210" s="19" t="s">
        <v>9278</v>
      </c>
      <c r="B3210" s="18" t="s">
        <v>9279</v>
      </c>
      <c r="C3210" s="18" t="s">
        <v>9280</v>
      </c>
      <c r="D3210" s="18" t="s">
        <v>1101</v>
      </c>
      <c r="E3210" s="18" t="s">
        <v>9110</v>
      </c>
      <c r="F3210" s="18" t="s">
        <v>11522</v>
      </c>
      <c r="G3210" s="18" t="s">
        <v>11523</v>
      </c>
      <c r="H3210" s="18" t="s">
        <v>11451</v>
      </c>
      <c r="I3210" s="18" t="s">
        <v>11502</v>
      </c>
      <c r="J3210" s="18" t="s">
        <v>11502</v>
      </c>
      <c r="K3210" s="18" t="s">
        <v>11502</v>
      </c>
      <c r="L3210" s="18" t="s">
        <v>11502</v>
      </c>
      <c r="M3210" s="18" t="s">
        <v>11502</v>
      </c>
      <c r="N3210" s="18" t="s">
        <v>11664</v>
      </c>
      <c r="O3210" s="18" t="s">
        <v>11665</v>
      </c>
      <c r="P3210" s="20" t="s">
        <v>11666</v>
      </c>
    </row>
    <row r="3211" spans="1:16" ht="43.2" x14ac:dyDescent="0.3">
      <c r="A3211" s="19" t="s">
        <v>9281</v>
      </c>
      <c r="B3211" s="18" t="s">
        <v>9282</v>
      </c>
      <c r="C3211" s="18" t="s">
        <v>9282</v>
      </c>
      <c r="D3211" s="18" t="s">
        <v>1101</v>
      </c>
      <c r="E3211" s="18" t="s">
        <v>9110</v>
      </c>
      <c r="F3211" s="18" t="s">
        <v>11522</v>
      </c>
      <c r="G3211" s="18" t="s">
        <v>11523</v>
      </c>
      <c r="H3211" s="18" t="s">
        <v>11451</v>
      </c>
      <c r="I3211" s="18" t="s">
        <v>11502</v>
      </c>
      <c r="J3211" s="18" t="s">
        <v>11502</v>
      </c>
      <c r="K3211" s="18" t="s">
        <v>11502</v>
      </c>
      <c r="L3211" s="18" t="s">
        <v>11502</v>
      </c>
      <c r="M3211" s="18" t="s">
        <v>11502</v>
      </c>
      <c r="N3211" s="18" t="s">
        <v>11664</v>
      </c>
      <c r="O3211" s="18" t="s">
        <v>11665</v>
      </c>
      <c r="P3211" s="20" t="s">
        <v>11666</v>
      </c>
    </row>
    <row r="3212" spans="1:16" ht="43.2" x14ac:dyDescent="0.3">
      <c r="A3212" s="19" t="s">
        <v>9283</v>
      </c>
      <c r="B3212" s="18" t="s">
        <v>9284</v>
      </c>
      <c r="C3212" s="18" t="s">
        <v>9285</v>
      </c>
      <c r="D3212" s="18" t="s">
        <v>1101</v>
      </c>
      <c r="E3212" s="18" t="s">
        <v>9110</v>
      </c>
      <c r="F3212" s="18" t="s">
        <v>11522</v>
      </c>
      <c r="G3212" s="18" t="s">
        <v>11523</v>
      </c>
      <c r="H3212" s="18" t="s">
        <v>11451</v>
      </c>
      <c r="I3212" s="18" t="s">
        <v>11502</v>
      </c>
      <c r="J3212" s="18" t="s">
        <v>11502</v>
      </c>
      <c r="K3212" s="18" t="s">
        <v>11502</v>
      </c>
      <c r="L3212" s="18" t="s">
        <v>11502</v>
      </c>
      <c r="M3212" s="18" t="s">
        <v>11502</v>
      </c>
      <c r="N3212" s="18" t="s">
        <v>11664</v>
      </c>
      <c r="O3212" s="18" t="s">
        <v>11665</v>
      </c>
      <c r="P3212" s="20" t="s">
        <v>11666</v>
      </c>
    </row>
    <row r="3213" spans="1:16" ht="43.2" x14ac:dyDescent="0.3">
      <c r="A3213" s="19" t="s">
        <v>9286</v>
      </c>
      <c r="B3213" s="18" t="s">
        <v>9287</v>
      </c>
      <c r="C3213" s="18" t="s">
        <v>9288</v>
      </c>
      <c r="D3213" s="18" t="s">
        <v>1101</v>
      </c>
      <c r="E3213" s="18" t="s">
        <v>9110</v>
      </c>
      <c r="F3213" s="18" t="s">
        <v>11522</v>
      </c>
      <c r="G3213" s="18" t="s">
        <v>11523</v>
      </c>
      <c r="H3213" s="18" t="s">
        <v>11451</v>
      </c>
      <c r="I3213" s="18" t="s">
        <v>11502</v>
      </c>
      <c r="J3213" s="18" t="s">
        <v>11502</v>
      </c>
      <c r="K3213" s="18" t="s">
        <v>11502</v>
      </c>
      <c r="L3213" s="18" t="s">
        <v>11502</v>
      </c>
      <c r="M3213" s="18" t="s">
        <v>11502</v>
      </c>
      <c r="N3213" s="18" t="s">
        <v>11664</v>
      </c>
      <c r="O3213" s="18" t="s">
        <v>11665</v>
      </c>
      <c r="P3213" s="20" t="s">
        <v>11666</v>
      </c>
    </row>
    <row r="3214" spans="1:16" ht="43.2" x14ac:dyDescent="0.3">
      <c r="A3214" s="19" t="s">
        <v>9289</v>
      </c>
      <c r="B3214" s="18" t="s">
        <v>9290</v>
      </c>
      <c r="C3214" s="18" t="s">
        <v>9291</v>
      </c>
      <c r="D3214" s="18" t="s">
        <v>1101</v>
      </c>
      <c r="E3214" s="18" t="s">
        <v>9110</v>
      </c>
      <c r="F3214" s="18" t="s">
        <v>11522</v>
      </c>
      <c r="G3214" s="18" t="s">
        <v>11523</v>
      </c>
      <c r="H3214" s="18" t="s">
        <v>11451</v>
      </c>
      <c r="I3214" s="18" t="s">
        <v>11502</v>
      </c>
      <c r="J3214" s="18" t="s">
        <v>11502</v>
      </c>
      <c r="K3214" s="18" t="s">
        <v>11502</v>
      </c>
      <c r="L3214" s="18" t="s">
        <v>11502</v>
      </c>
      <c r="M3214" s="18" t="s">
        <v>11502</v>
      </c>
      <c r="N3214" s="18" t="s">
        <v>11664</v>
      </c>
      <c r="O3214" s="18" t="s">
        <v>11665</v>
      </c>
      <c r="P3214" s="20" t="s">
        <v>11666</v>
      </c>
    </row>
    <row r="3215" spans="1:16" ht="43.2" x14ac:dyDescent="0.3">
      <c r="A3215" s="19" t="s">
        <v>9292</v>
      </c>
      <c r="B3215" s="18" t="s">
        <v>9293</v>
      </c>
      <c r="C3215" s="18" t="s">
        <v>9294</v>
      </c>
      <c r="D3215" s="18" t="s">
        <v>1101</v>
      </c>
      <c r="E3215" s="18" t="s">
        <v>9110</v>
      </c>
      <c r="F3215" s="18" t="s">
        <v>11522</v>
      </c>
      <c r="G3215" s="18" t="s">
        <v>11523</v>
      </c>
      <c r="H3215" s="18" t="s">
        <v>11451</v>
      </c>
      <c r="I3215" s="18" t="s">
        <v>11502</v>
      </c>
      <c r="J3215" s="18" t="s">
        <v>11502</v>
      </c>
      <c r="K3215" s="18" t="s">
        <v>11502</v>
      </c>
      <c r="L3215" s="18" t="s">
        <v>11502</v>
      </c>
      <c r="M3215" s="18" t="s">
        <v>11502</v>
      </c>
      <c r="N3215" s="18" t="s">
        <v>11664</v>
      </c>
      <c r="O3215" s="18" t="s">
        <v>11665</v>
      </c>
      <c r="P3215" s="20" t="s">
        <v>11666</v>
      </c>
    </row>
    <row r="3216" spans="1:16" ht="43.2" x14ac:dyDescent="0.3">
      <c r="A3216" s="19" t="s">
        <v>9295</v>
      </c>
      <c r="B3216" s="18" t="s">
        <v>9296</v>
      </c>
      <c r="C3216" s="18" t="s">
        <v>9296</v>
      </c>
      <c r="D3216" s="18" t="s">
        <v>1101</v>
      </c>
      <c r="E3216" s="18" t="s">
        <v>9110</v>
      </c>
      <c r="F3216" s="18" t="s">
        <v>11522</v>
      </c>
      <c r="G3216" s="18" t="s">
        <v>11523</v>
      </c>
      <c r="H3216" s="18" t="s">
        <v>11451</v>
      </c>
      <c r="I3216" s="18" t="s">
        <v>11502</v>
      </c>
      <c r="J3216" s="18" t="s">
        <v>11502</v>
      </c>
      <c r="K3216" s="18" t="s">
        <v>11502</v>
      </c>
      <c r="L3216" s="18" t="s">
        <v>11502</v>
      </c>
      <c r="M3216" s="18" t="s">
        <v>11502</v>
      </c>
      <c r="N3216" s="18" t="s">
        <v>11664</v>
      </c>
      <c r="O3216" s="18" t="s">
        <v>11665</v>
      </c>
      <c r="P3216" s="20" t="s">
        <v>11666</v>
      </c>
    </row>
    <row r="3217" spans="1:16" ht="43.2" x14ac:dyDescent="0.3">
      <c r="A3217" s="19" t="s">
        <v>9297</v>
      </c>
      <c r="B3217" s="18" t="s">
        <v>9298</v>
      </c>
      <c r="C3217" s="18" t="s">
        <v>9299</v>
      </c>
      <c r="D3217" s="18" t="s">
        <v>1101</v>
      </c>
      <c r="E3217" s="18" t="s">
        <v>9110</v>
      </c>
      <c r="F3217" s="18" t="s">
        <v>11522</v>
      </c>
      <c r="G3217" s="18" t="s">
        <v>11523</v>
      </c>
      <c r="H3217" s="18" t="s">
        <v>11451</v>
      </c>
      <c r="I3217" s="18" t="s">
        <v>11502</v>
      </c>
      <c r="J3217" s="18" t="s">
        <v>11502</v>
      </c>
      <c r="K3217" s="18" t="s">
        <v>11502</v>
      </c>
      <c r="L3217" s="18" t="s">
        <v>11502</v>
      </c>
      <c r="M3217" s="18" t="s">
        <v>11502</v>
      </c>
      <c r="N3217" s="18" t="s">
        <v>11664</v>
      </c>
      <c r="O3217" s="18" t="s">
        <v>11665</v>
      </c>
      <c r="P3217" s="20" t="s">
        <v>11666</v>
      </c>
    </row>
    <row r="3218" spans="1:16" ht="43.2" x14ac:dyDescent="0.3">
      <c r="A3218" s="19" t="s">
        <v>9300</v>
      </c>
      <c r="B3218" s="18" t="s">
        <v>9301</v>
      </c>
      <c r="C3218" s="18" t="s">
        <v>9302</v>
      </c>
      <c r="D3218" s="18" t="s">
        <v>1101</v>
      </c>
      <c r="E3218" s="18" t="s">
        <v>9110</v>
      </c>
      <c r="F3218" s="18" t="s">
        <v>11522</v>
      </c>
      <c r="G3218" s="18" t="s">
        <v>11523</v>
      </c>
      <c r="H3218" s="18" t="s">
        <v>11451</v>
      </c>
      <c r="I3218" s="18" t="s">
        <v>11502</v>
      </c>
      <c r="J3218" s="18" t="s">
        <v>11502</v>
      </c>
      <c r="K3218" s="18" t="s">
        <v>11502</v>
      </c>
      <c r="L3218" s="18" t="s">
        <v>11502</v>
      </c>
      <c r="M3218" s="18" t="s">
        <v>11502</v>
      </c>
      <c r="N3218" s="18" t="s">
        <v>11664</v>
      </c>
      <c r="O3218" s="18" t="s">
        <v>11665</v>
      </c>
      <c r="P3218" s="20" t="s">
        <v>11666</v>
      </c>
    </row>
    <row r="3219" spans="1:16" ht="43.2" x14ac:dyDescent="0.3">
      <c r="A3219" s="19" t="s">
        <v>9303</v>
      </c>
      <c r="B3219" s="18" t="s">
        <v>9304</v>
      </c>
      <c r="C3219" s="18" t="s">
        <v>9305</v>
      </c>
      <c r="D3219" s="18" t="s">
        <v>1101</v>
      </c>
      <c r="E3219" s="18" t="s">
        <v>9110</v>
      </c>
      <c r="F3219" s="18" t="s">
        <v>11522</v>
      </c>
      <c r="G3219" s="18" t="s">
        <v>11523</v>
      </c>
      <c r="H3219" s="18" t="s">
        <v>11451</v>
      </c>
      <c r="I3219" s="18" t="s">
        <v>11502</v>
      </c>
      <c r="J3219" s="18" t="s">
        <v>11502</v>
      </c>
      <c r="K3219" s="18" t="s">
        <v>11502</v>
      </c>
      <c r="L3219" s="18" t="s">
        <v>11502</v>
      </c>
      <c r="M3219" s="18" t="s">
        <v>11502</v>
      </c>
      <c r="N3219" s="18" t="s">
        <v>11664</v>
      </c>
      <c r="O3219" s="18" t="s">
        <v>11665</v>
      </c>
      <c r="P3219" s="20" t="s">
        <v>11666</v>
      </c>
    </row>
    <row r="3220" spans="1:16" ht="43.2" x14ac:dyDescent="0.3">
      <c r="A3220" s="19" t="s">
        <v>9306</v>
      </c>
      <c r="B3220" s="18" t="s">
        <v>9307</v>
      </c>
      <c r="C3220" s="18" t="s">
        <v>9308</v>
      </c>
      <c r="D3220" s="18" t="s">
        <v>1101</v>
      </c>
      <c r="E3220" s="18" t="s">
        <v>9110</v>
      </c>
      <c r="F3220" s="18" t="s">
        <v>11522</v>
      </c>
      <c r="G3220" s="18" t="s">
        <v>11523</v>
      </c>
      <c r="H3220" s="18" t="s">
        <v>11451</v>
      </c>
      <c r="I3220" s="18" t="s">
        <v>11502</v>
      </c>
      <c r="J3220" s="18" t="s">
        <v>11502</v>
      </c>
      <c r="K3220" s="18" t="s">
        <v>11502</v>
      </c>
      <c r="L3220" s="18" t="s">
        <v>11502</v>
      </c>
      <c r="M3220" s="18" t="s">
        <v>11502</v>
      </c>
      <c r="N3220" s="18" t="s">
        <v>11664</v>
      </c>
      <c r="O3220" s="18" t="s">
        <v>11665</v>
      </c>
      <c r="P3220" s="20" t="s">
        <v>11666</v>
      </c>
    </row>
    <row r="3221" spans="1:16" ht="43.2" x14ac:dyDescent="0.3">
      <c r="A3221" s="19" t="s">
        <v>9309</v>
      </c>
      <c r="B3221" s="18" t="s">
        <v>9310</v>
      </c>
      <c r="C3221" s="18" t="s">
        <v>9311</v>
      </c>
      <c r="D3221" s="18" t="s">
        <v>1101</v>
      </c>
      <c r="E3221" s="18" t="s">
        <v>9110</v>
      </c>
      <c r="F3221" s="18" t="s">
        <v>11522</v>
      </c>
      <c r="G3221" s="18" t="s">
        <v>11523</v>
      </c>
      <c r="H3221" s="18" t="s">
        <v>11451</v>
      </c>
      <c r="I3221" s="18" t="s">
        <v>11502</v>
      </c>
      <c r="J3221" s="18" t="s">
        <v>11502</v>
      </c>
      <c r="K3221" s="18" t="s">
        <v>11502</v>
      </c>
      <c r="L3221" s="18" t="s">
        <v>11502</v>
      </c>
      <c r="M3221" s="18" t="s">
        <v>11502</v>
      </c>
      <c r="N3221" s="18" t="s">
        <v>11664</v>
      </c>
      <c r="O3221" s="18" t="s">
        <v>11665</v>
      </c>
      <c r="P3221" s="20" t="s">
        <v>11666</v>
      </c>
    </row>
    <row r="3222" spans="1:16" ht="43.2" x14ac:dyDescent="0.3">
      <c r="A3222" s="19" t="s">
        <v>9312</v>
      </c>
      <c r="B3222" s="18" t="s">
        <v>9313</v>
      </c>
      <c r="C3222" s="18" t="s">
        <v>9314</v>
      </c>
      <c r="D3222" s="18" t="s">
        <v>1101</v>
      </c>
      <c r="E3222" s="18" t="s">
        <v>9110</v>
      </c>
      <c r="F3222" s="18" t="s">
        <v>11522</v>
      </c>
      <c r="G3222" s="18" t="s">
        <v>11523</v>
      </c>
      <c r="H3222" s="18" t="s">
        <v>11451</v>
      </c>
      <c r="I3222" s="18" t="s">
        <v>11502</v>
      </c>
      <c r="J3222" s="18" t="s">
        <v>11502</v>
      </c>
      <c r="K3222" s="18" t="s">
        <v>11502</v>
      </c>
      <c r="L3222" s="18" t="s">
        <v>11502</v>
      </c>
      <c r="M3222" s="18" t="s">
        <v>11502</v>
      </c>
      <c r="N3222" s="18" t="s">
        <v>11664</v>
      </c>
      <c r="O3222" s="18" t="s">
        <v>11665</v>
      </c>
      <c r="P3222" s="20" t="s">
        <v>11666</v>
      </c>
    </row>
    <row r="3223" spans="1:16" ht="43.2" x14ac:dyDescent="0.3">
      <c r="A3223" s="19" t="s">
        <v>9315</v>
      </c>
      <c r="B3223" s="18" t="s">
        <v>9316</v>
      </c>
      <c r="C3223" s="18" t="s">
        <v>9317</v>
      </c>
      <c r="D3223" s="18" t="s">
        <v>1101</v>
      </c>
      <c r="E3223" s="18" t="s">
        <v>9110</v>
      </c>
      <c r="F3223" s="18" t="s">
        <v>11522</v>
      </c>
      <c r="G3223" s="18" t="s">
        <v>11523</v>
      </c>
      <c r="H3223" s="18" t="s">
        <v>11451</v>
      </c>
      <c r="I3223" s="18" t="s">
        <v>11502</v>
      </c>
      <c r="J3223" s="18" t="s">
        <v>11502</v>
      </c>
      <c r="K3223" s="18" t="s">
        <v>11502</v>
      </c>
      <c r="L3223" s="18" t="s">
        <v>11502</v>
      </c>
      <c r="M3223" s="18" t="s">
        <v>11502</v>
      </c>
      <c r="N3223" s="18" t="s">
        <v>11664</v>
      </c>
      <c r="O3223" s="18" t="s">
        <v>11665</v>
      </c>
      <c r="P3223" s="20" t="s">
        <v>11666</v>
      </c>
    </row>
    <row r="3224" spans="1:16" ht="43.2" x14ac:dyDescent="0.3">
      <c r="A3224" s="19" t="s">
        <v>9318</v>
      </c>
      <c r="B3224" s="18" t="s">
        <v>9319</v>
      </c>
      <c r="C3224" s="18" t="s">
        <v>9320</v>
      </c>
      <c r="D3224" s="18" t="s">
        <v>1101</v>
      </c>
      <c r="E3224" s="18" t="s">
        <v>9110</v>
      </c>
      <c r="F3224" s="18" t="s">
        <v>11522</v>
      </c>
      <c r="G3224" s="18" t="s">
        <v>11523</v>
      </c>
      <c r="H3224" s="18" t="s">
        <v>11451</v>
      </c>
      <c r="I3224" s="18" t="s">
        <v>11502</v>
      </c>
      <c r="J3224" s="18" t="s">
        <v>11502</v>
      </c>
      <c r="K3224" s="18" t="s">
        <v>11502</v>
      </c>
      <c r="L3224" s="18" t="s">
        <v>11502</v>
      </c>
      <c r="M3224" s="18" t="s">
        <v>11502</v>
      </c>
      <c r="N3224" s="18" t="s">
        <v>11664</v>
      </c>
      <c r="O3224" s="18" t="s">
        <v>11665</v>
      </c>
      <c r="P3224" s="20" t="s">
        <v>11666</v>
      </c>
    </row>
    <row r="3225" spans="1:16" ht="43.2" x14ac:dyDescent="0.3">
      <c r="A3225" s="19" t="s">
        <v>9321</v>
      </c>
      <c r="B3225" s="18" t="s">
        <v>9322</v>
      </c>
      <c r="C3225" s="18" t="s">
        <v>9323</v>
      </c>
      <c r="D3225" s="18" t="s">
        <v>1101</v>
      </c>
      <c r="E3225" s="18" t="s">
        <v>9110</v>
      </c>
      <c r="F3225" s="18" t="s">
        <v>11522</v>
      </c>
      <c r="G3225" s="18" t="s">
        <v>11523</v>
      </c>
      <c r="H3225" s="18" t="s">
        <v>11451</v>
      </c>
      <c r="I3225" s="18" t="s">
        <v>11502</v>
      </c>
      <c r="J3225" s="18" t="s">
        <v>11502</v>
      </c>
      <c r="K3225" s="18" t="s">
        <v>11502</v>
      </c>
      <c r="L3225" s="18" t="s">
        <v>11502</v>
      </c>
      <c r="M3225" s="18" t="s">
        <v>11502</v>
      </c>
      <c r="N3225" s="18" t="s">
        <v>11664</v>
      </c>
      <c r="O3225" s="18" t="s">
        <v>11665</v>
      </c>
      <c r="P3225" s="20" t="s">
        <v>11666</v>
      </c>
    </row>
    <row r="3226" spans="1:16" ht="43.2" x14ac:dyDescent="0.3">
      <c r="A3226" s="19" t="s">
        <v>9324</v>
      </c>
      <c r="B3226" s="18" t="s">
        <v>9325</v>
      </c>
      <c r="C3226" s="18" t="s">
        <v>9326</v>
      </c>
      <c r="D3226" s="18" t="s">
        <v>1101</v>
      </c>
      <c r="E3226" s="18" t="s">
        <v>9110</v>
      </c>
      <c r="F3226" s="18" t="s">
        <v>11522</v>
      </c>
      <c r="G3226" s="18" t="s">
        <v>11523</v>
      </c>
      <c r="H3226" s="18" t="s">
        <v>11451</v>
      </c>
      <c r="I3226" s="18" t="s">
        <v>11502</v>
      </c>
      <c r="J3226" s="18" t="s">
        <v>11502</v>
      </c>
      <c r="K3226" s="18" t="s">
        <v>11502</v>
      </c>
      <c r="L3226" s="18" t="s">
        <v>11502</v>
      </c>
      <c r="M3226" s="18" t="s">
        <v>11502</v>
      </c>
      <c r="N3226" s="18" t="s">
        <v>11664</v>
      </c>
      <c r="O3226" s="18" t="s">
        <v>11665</v>
      </c>
      <c r="P3226" s="20" t="s">
        <v>11666</v>
      </c>
    </row>
    <row r="3227" spans="1:16" ht="43.2" x14ac:dyDescent="0.3">
      <c r="A3227" s="19" t="s">
        <v>9327</v>
      </c>
      <c r="B3227" s="18" t="s">
        <v>9328</v>
      </c>
      <c r="C3227" s="18" t="s">
        <v>9329</v>
      </c>
      <c r="D3227" s="18" t="s">
        <v>1101</v>
      </c>
      <c r="E3227" s="18" t="s">
        <v>9110</v>
      </c>
      <c r="F3227" s="18" t="s">
        <v>11522</v>
      </c>
      <c r="G3227" s="18" t="s">
        <v>11523</v>
      </c>
      <c r="H3227" s="18" t="s">
        <v>11451</v>
      </c>
      <c r="I3227" s="18" t="s">
        <v>11502</v>
      </c>
      <c r="J3227" s="18" t="s">
        <v>11502</v>
      </c>
      <c r="K3227" s="18" t="s">
        <v>11502</v>
      </c>
      <c r="L3227" s="18" t="s">
        <v>11502</v>
      </c>
      <c r="M3227" s="18" t="s">
        <v>11502</v>
      </c>
      <c r="N3227" s="18" t="s">
        <v>11664</v>
      </c>
      <c r="O3227" s="18" t="s">
        <v>11665</v>
      </c>
      <c r="P3227" s="20" t="s">
        <v>11666</v>
      </c>
    </row>
    <row r="3228" spans="1:16" ht="43.2" x14ac:dyDescent="0.3">
      <c r="A3228" s="19" t="s">
        <v>9330</v>
      </c>
      <c r="B3228" s="18" t="s">
        <v>9331</v>
      </c>
      <c r="C3228" s="18" t="s">
        <v>9332</v>
      </c>
      <c r="D3228" s="18" t="s">
        <v>8372</v>
      </c>
      <c r="E3228" s="18" t="s">
        <v>9110</v>
      </c>
      <c r="F3228" s="18" t="s">
        <v>11522</v>
      </c>
      <c r="G3228" s="18" t="s">
        <v>11523</v>
      </c>
      <c r="H3228" s="18" t="s">
        <v>11451</v>
      </c>
      <c r="I3228" s="18" t="s">
        <v>11502</v>
      </c>
      <c r="J3228" s="18" t="s">
        <v>11502</v>
      </c>
      <c r="K3228" s="18" t="s">
        <v>11502</v>
      </c>
      <c r="L3228" s="18" t="s">
        <v>11502</v>
      </c>
      <c r="M3228" s="18" t="s">
        <v>11502</v>
      </c>
      <c r="N3228" s="18" t="s">
        <v>11664</v>
      </c>
      <c r="O3228" s="18" t="s">
        <v>11665</v>
      </c>
      <c r="P3228" s="20" t="s">
        <v>11666</v>
      </c>
    </row>
    <row r="3229" spans="1:16" ht="43.2" x14ac:dyDescent="0.3">
      <c r="A3229" s="19" t="s">
        <v>9333</v>
      </c>
      <c r="B3229" s="18" t="s">
        <v>9334</v>
      </c>
      <c r="C3229" s="18" t="s">
        <v>9335</v>
      </c>
      <c r="D3229" s="18" t="s">
        <v>8372</v>
      </c>
      <c r="E3229" s="18" t="s">
        <v>9110</v>
      </c>
      <c r="F3229" s="18" t="s">
        <v>11522</v>
      </c>
      <c r="G3229" s="18" t="s">
        <v>11523</v>
      </c>
      <c r="H3229" s="18" t="s">
        <v>11451</v>
      </c>
      <c r="I3229" s="18" t="s">
        <v>11502</v>
      </c>
      <c r="J3229" s="18" t="s">
        <v>11502</v>
      </c>
      <c r="K3229" s="18" t="s">
        <v>11502</v>
      </c>
      <c r="L3229" s="18" t="s">
        <v>11502</v>
      </c>
      <c r="M3229" s="18" t="s">
        <v>11502</v>
      </c>
      <c r="N3229" s="18" t="s">
        <v>11664</v>
      </c>
      <c r="O3229" s="18" t="s">
        <v>11665</v>
      </c>
      <c r="P3229" s="20" t="s">
        <v>11666</v>
      </c>
    </row>
    <row r="3230" spans="1:16" ht="43.2" x14ac:dyDescent="0.3">
      <c r="A3230" s="19" t="s">
        <v>9336</v>
      </c>
      <c r="B3230" s="18" t="s">
        <v>9337</v>
      </c>
      <c r="C3230" s="18" t="s">
        <v>9338</v>
      </c>
      <c r="D3230" s="18" t="s">
        <v>8372</v>
      </c>
      <c r="E3230" s="18" t="s">
        <v>9110</v>
      </c>
      <c r="F3230" s="18" t="s">
        <v>11522</v>
      </c>
      <c r="G3230" s="18" t="s">
        <v>11523</v>
      </c>
      <c r="H3230" s="18" t="s">
        <v>11451</v>
      </c>
      <c r="I3230" s="18" t="s">
        <v>11502</v>
      </c>
      <c r="J3230" s="18" t="s">
        <v>11502</v>
      </c>
      <c r="K3230" s="18" t="s">
        <v>11502</v>
      </c>
      <c r="L3230" s="18" t="s">
        <v>11502</v>
      </c>
      <c r="M3230" s="18" t="s">
        <v>11502</v>
      </c>
      <c r="N3230" s="18" t="s">
        <v>11664</v>
      </c>
      <c r="O3230" s="18" t="s">
        <v>11665</v>
      </c>
      <c r="P3230" s="20" t="s">
        <v>11666</v>
      </c>
    </row>
    <row r="3231" spans="1:16" ht="43.2" x14ac:dyDescent="0.3">
      <c r="A3231" s="19" t="s">
        <v>9339</v>
      </c>
      <c r="B3231" s="18" t="s">
        <v>9340</v>
      </c>
      <c r="C3231" s="18" t="s">
        <v>9341</v>
      </c>
      <c r="D3231" s="18" t="s">
        <v>8372</v>
      </c>
      <c r="E3231" s="18" t="s">
        <v>9110</v>
      </c>
      <c r="F3231" s="18" t="s">
        <v>11522</v>
      </c>
      <c r="G3231" s="18" t="s">
        <v>11523</v>
      </c>
      <c r="H3231" s="18" t="s">
        <v>11451</v>
      </c>
      <c r="I3231" s="18" t="s">
        <v>11502</v>
      </c>
      <c r="J3231" s="18" t="s">
        <v>11502</v>
      </c>
      <c r="K3231" s="18" t="s">
        <v>11502</v>
      </c>
      <c r="L3231" s="18" t="s">
        <v>11502</v>
      </c>
      <c r="M3231" s="18" t="s">
        <v>11502</v>
      </c>
      <c r="N3231" s="18" t="s">
        <v>11664</v>
      </c>
      <c r="O3231" s="18" t="s">
        <v>11665</v>
      </c>
      <c r="P3231" s="20" t="s">
        <v>11666</v>
      </c>
    </row>
    <row r="3232" spans="1:16" ht="43.2" x14ac:dyDescent="0.3">
      <c r="A3232" s="19" t="s">
        <v>9342</v>
      </c>
      <c r="B3232" s="18" t="s">
        <v>9343</v>
      </c>
      <c r="C3232" s="18" t="s">
        <v>9344</v>
      </c>
      <c r="D3232" s="18" t="s">
        <v>8372</v>
      </c>
      <c r="E3232" s="18" t="s">
        <v>9110</v>
      </c>
      <c r="F3232" s="18" t="s">
        <v>11522</v>
      </c>
      <c r="G3232" s="18" t="s">
        <v>11523</v>
      </c>
      <c r="H3232" s="18" t="s">
        <v>11451</v>
      </c>
      <c r="I3232" s="18" t="s">
        <v>11502</v>
      </c>
      <c r="J3232" s="18" t="s">
        <v>11502</v>
      </c>
      <c r="K3232" s="18" t="s">
        <v>11502</v>
      </c>
      <c r="L3232" s="18" t="s">
        <v>11502</v>
      </c>
      <c r="M3232" s="18" t="s">
        <v>11502</v>
      </c>
      <c r="N3232" s="18" t="s">
        <v>11664</v>
      </c>
      <c r="O3232" s="18" t="s">
        <v>11665</v>
      </c>
      <c r="P3232" s="20" t="s">
        <v>11666</v>
      </c>
    </row>
    <row r="3233" spans="1:16" ht="43.2" x14ac:dyDescent="0.3">
      <c r="A3233" s="19" t="s">
        <v>9345</v>
      </c>
      <c r="B3233" s="18" t="s">
        <v>9346</v>
      </c>
      <c r="C3233" s="18" t="s">
        <v>9347</v>
      </c>
      <c r="D3233" s="18" t="s">
        <v>8372</v>
      </c>
      <c r="E3233" s="18" t="s">
        <v>9110</v>
      </c>
      <c r="F3233" s="18" t="s">
        <v>11522</v>
      </c>
      <c r="G3233" s="18" t="s">
        <v>11523</v>
      </c>
      <c r="H3233" s="18" t="s">
        <v>11451</v>
      </c>
      <c r="I3233" s="18" t="s">
        <v>11502</v>
      </c>
      <c r="J3233" s="18" t="s">
        <v>11502</v>
      </c>
      <c r="K3233" s="18" t="s">
        <v>11502</v>
      </c>
      <c r="L3233" s="18" t="s">
        <v>11502</v>
      </c>
      <c r="M3233" s="18" t="s">
        <v>11502</v>
      </c>
      <c r="N3233" s="18" t="s">
        <v>11664</v>
      </c>
      <c r="O3233" s="18" t="s">
        <v>11665</v>
      </c>
      <c r="P3233" s="20" t="s">
        <v>11666</v>
      </c>
    </row>
    <row r="3234" spans="1:16" ht="43.2" x14ac:dyDescent="0.3">
      <c r="A3234" s="19" t="s">
        <v>9348</v>
      </c>
      <c r="B3234" s="18" t="s">
        <v>9349</v>
      </c>
      <c r="C3234" s="18" t="s">
        <v>9350</v>
      </c>
      <c r="D3234" s="18" t="s">
        <v>8372</v>
      </c>
      <c r="E3234" s="18" t="s">
        <v>9110</v>
      </c>
      <c r="F3234" s="18" t="s">
        <v>11522</v>
      </c>
      <c r="G3234" s="18" t="s">
        <v>11523</v>
      </c>
      <c r="H3234" s="18" t="s">
        <v>11451</v>
      </c>
      <c r="I3234" s="18" t="s">
        <v>11502</v>
      </c>
      <c r="J3234" s="18" t="s">
        <v>11502</v>
      </c>
      <c r="K3234" s="18" t="s">
        <v>11502</v>
      </c>
      <c r="L3234" s="18" t="s">
        <v>11502</v>
      </c>
      <c r="M3234" s="18" t="s">
        <v>11502</v>
      </c>
      <c r="N3234" s="18" t="s">
        <v>11664</v>
      </c>
      <c r="O3234" s="18" t="s">
        <v>11665</v>
      </c>
      <c r="P3234" s="20" t="s">
        <v>11666</v>
      </c>
    </row>
    <row r="3235" spans="1:16" ht="43.2" x14ac:dyDescent="0.3">
      <c r="A3235" s="19" t="s">
        <v>9351</v>
      </c>
      <c r="B3235" s="18" t="s">
        <v>9352</v>
      </c>
      <c r="C3235" s="18" t="s">
        <v>9353</v>
      </c>
      <c r="D3235" s="18" t="s">
        <v>8372</v>
      </c>
      <c r="E3235" s="18" t="s">
        <v>9110</v>
      </c>
      <c r="F3235" s="18" t="s">
        <v>11522</v>
      </c>
      <c r="G3235" s="18" t="s">
        <v>11523</v>
      </c>
      <c r="H3235" s="18" t="s">
        <v>11451</v>
      </c>
      <c r="I3235" s="18" t="s">
        <v>11502</v>
      </c>
      <c r="J3235" s="18" t="s">
        <v>11502</v>
      </c>
      <c r="K3235" s="18" t="s">
        <v>11502</v>
      </c>
      <c r="L3235" s="18" t="s">
        <v>11502</v>
      </c>
      <c r="M3235" s="18" t="s">
        <v>11502</v>
      </c>
      <c r="N3235" s="18" t="s">
        <v>11664</v>
      </c>
      <c r="O3235" s="18" t="s">
        <v>11665</v>
      </c>
      <c r="P3235" s="20" t="s">
        <v>11666</v>
      </c>
    </row>
    <row r="3236" spans="1:16" ht="43.2" x14ac:dyDescent="0.3">
      <c r="A3236" s="19" t="s">
        <v>9354</v>
      </c>
      <c r="B3236" s="18" t="s">
        <v>9355</v>
      </c>
      <c r="C3236" s="18" t="s">
        <v>9356</v>
      </c>
      <c r="D3236" s="18" t="s">
        <v>1101</v>
      </c>
      <c r="E3236" s="18" t="s">
        <v>9110</v>
      </c>
      <c r="F3236" s="18" t="s">
        <v>11522</v>
      </c>
      <c r="G3236" s="18" t="s">
        <v>11523</v>
      </c>
      <c r="H3236" s="18" t="s">
        <v>11451</v>
      </c>
      <c r="I3236" s="18" t="s">
        <v>11502</v>
      </c>
      <c r="J3236" s="18" t="s">
        <v>11502</v>
      </c>
      <c r="K3236" s="18" t="s">
        <v>11502</v>
      </c>
      <c r="L3236" s="18" t="s">
        <v>11502</v>
      </c>
      <c r="M3236" s="18" t="s">
        <v>11502</v>
      </c>
      <c r="N3236" s="18" t="s">
        <v>11664</v>
      </c>
      <c r="O3236" s="18" t="s">
        <v>11665</v>
      </c>
      <c r="P3236" s="20" t="s">
        <v>11666</v>
      </c>
    </row>
    <row r="3237" spans="1:16" ht="43.2" x14ac:dyDescent="0.3">
      <c r="A3237" s="19" t="s">
        <v>9357</v>
      </c>
      <c r="B3237" s="18" t="s">
        <v>9358</v>
      </c>
      <c r="C3237" s="18" t="s">
        <v>9359</v>
      </c>
      <c r="D3237" s="18" t="s">
        <v>1101</v>
      </c>
      <c r="E3237" s="18" t="s">
        <v>9110</v>
      </c>
      <c r="F3237" s="18" t="s">
        <v>11522</v>
      </c>
      <c r="G3237" s="18" t="s">
        <v>11523</v>
      </c>
      <c r="H3237" s="18" t="s">
        <v>11451</v>
      </c>
      <c r="I3237" s="18" t="s">
        <v>11502</v>
      </c>
      <c r="J3237" s="18" t="s">
        <v>11502</v>
      </c>
      <c r="K3237" s="18" t="s">
        <v>11502</v>
      </c>
      <c r="L3237" s="18" t="s">
        <v>11502</v>
      </c>
      <c r="M3237" s="18" t="s">
        <v>11502</v>
      </c>
      <c r="N3237" s="18" t="s">
        <v>11664</v>
      </c>
      <c r="O3237" s="18" t="s">
        <v>11665</v>
      </c>
      <c r="P3237" s="20" t="s">
        <v>11666</v>
      </c>
    </row>
    <row r="3238" spans="1:16" ht="43.2" x14ac:dyDescent="0.3">
      <c r="A3238" s="19" t="s">
        <v>9360</v>
      </c>
      <c r="B3238" s="18" t="s">
        <v>8541</v>
      </c>
      <c r="C3238" s="18" t="s">
        <v>9361</v>
      </c>
      <c r="D3238" s="18" t="s">
        <v>1101</v>
      </c>
      <c r="E3238" s="18" t="s">
        <v>9110</v>
      </c>
      <c r="F3238" s="18" t="s">
        <v>11522</v>
      </c>
      <c r="G3238" s="18" t="s">
        <v>11523</v>
      </c>
      <c r="H3238" s="18" t="s">
        <v>11451</v>
      </c>
      <c r="I3238" s="18" t="s">
        <v>11502</v>
      </c>
      <c r="J3238" s="18" t="s">
        <v>11502</v>
      </c>
      <c r="K3238" s="18" t="s">
        <v>11502</v>
      </c>
      <c r="L3238" s="18" t="s">
        <v>11502</v>
      </c>
      <c r="M3238" s="18" t="s">
        <v>11502</v>
      </c>
      <c r="N3238" s="18" t="s">
        <v>11664</v>
      </c>
      <c r="O3238" s="18" t="s">
        <v>11665</v>
      </c>
      <c r="P3238" s="20" t="s">
        <v>11666</v>
      </c>
    </row>
    <row r="3239" spans="1:16" ht="43.2" x14ac:dyDescent="0.3">
      <c r="A3239" s="19" t="s">
        <v>9362</v>
      </c>
      <c r="B3239" s="18" t="s">
        <v>9363</v>
      </c>
      <c r="C3239" s="18" t="s">
        <v>9363</v>
      </c>
      <c r="D3239" s="18" t="s">
        <v>1101</v>
      </c>
      <c r="E3239" s="18" t="s">
        <v>9110</v>
      </c>
      <c r="F3239" s="18" t="s">
        <v>11522</v>
      </c>
      <c r="G3239" s="18" t="s">
        <v>11523</v>
      </c>
      <c r="H3239" s="18" t="s">
        <v>11451</v>
      </c>
      <c r="I3239" s="18" t="s">
        <v>11502</v>
      </c>
      <c r="J3239" s="18" t="s">
        <v>11502</v>
      </c>
      <c r="K3239" s="18" t="s">
        <v>11502</v>
      </c>
      <c r="L3239" s="18" t="s">
        <v>11502</v>
      </c>
      <c r="M3239" s="18" t="s">
        <v>11502</v>
      </c>
      <c r="N3239" s="18" t="s">
        <v>11664</v>
      </c>
      <c r="O3239" s="18" t="s">
        <v>11665</v>
      </c>
      <c r="P3239" s="20" t="s">
        <v>11666</v>
      </c>
    </row>
    <row r="3240" spans="1:16" ht="43.2" x14ac:dyDescent="0.3">
      <c r="A3240" s="19" t="s">
        <v>9364</v>
      </c>
      <c r="B3240" s="18" t="s">
        <v>9365</v>
      </c>
      <c r="C3240" s="18" t="s">
        <v>9366</v>
      </c>
      <c r="D3240" s="18" t="s">
        <v>1101</v>
      </c>
      <c r="E3240" s="18" t="s">
        <v>9110</v>
      </c>
      <c r="F3240" s="18" t="s">
        <v>11522</v>
      </c>
      <c r="G3240" s="18" t="s">
        <v>11523</v>
      </c>
      <c r="H3240" s="18" t="s">
        <v>11451</v>
      </c>
      <c r="I3240" s="18" t="s">
        <v>11502</v>
      </c>
      <c r="J3240" s="18" t="s">
        <v>11502</v>
      </c>
      <c r="K3240" s="18" t="s">
        <v>11502</v>
      </c>
      <c r="L3240" s="18" t="s">
        <v>11502</v>
      </c>
      <c r="M3240" s="18" t="s">
        <v>11502</v>
      </c>
      <c r="N3240" s="18" t="s">
        <v>11664</v>
      </c>
      <c r="O3240" s="18" t="s">
        <v>11665</v>
      </c>
      <c r="P3240" s="20" t="s">
        <v>11666</v>
      </c>
    </row>
    <row r="3241" spans="1:16" ht="43.2" x14ac:dyDescent="0.3">
      <c r="A3241" s="19" t="s">
        <v>9367</v>
      </c>
      <c r="B3241" s="18" t="s">
        <v>9368</v>
      </c>
      <c r="C3241" s="18" t="s">
        <v>9368</v>
      </c>
      <c r="D3241" s="18" t="s">
        <v>1101</v>
      </c>
      <c r="E3241" s="18" t="s">
        <v>9110</v>
      </c>
      <c r="F3241" s="18" t="s">
        <v>11522</v>
      </c>
      <c r="G3241" s="18" t="s">
        <v>11523</v>
      </c>
      <c r="H3241" s="18" t="s">
        <v>11451</v>
      </c>
      <c r="I3241" s="18" t="s">
        <v>11502</v>
      </c>
      <c r="J3241" s="18" t="s">
        <v>11502</v>
      </c>
      <c r="K3241" s="18" t="s">
        <v>11502</v>
      </c>
      <c r="L3241" s="18" t="s">
        <v>11502</v>
      </c>
      <c r="M3241" s="18" t="s">
        <v>11502</v>
      </c>
      <c r="N3241" s="18" t="s">
        <v>11664</v>
      </c>
      <c r="O3241" s="18" t="s">
        <v>11665</v>
      </c>
      <c r="P3241" s="20" t="s">
        <v>11666</v>
      </c>
    </row>
    <row r="3242" spans="1:16" ht="43.2" x14ac:dyDescent="0.3">
      <c r="A3242" s="19" t="s">
        <v>9369</v>
      </c>
      <c r="B3242" s="18" t="s">
        <v>9370</v>
      </c>
      <c r="C3242" s="18" t="s">
        <v>9371</v>
      </c>
      <c r="D3242" s="18" t="s">
        <v>1101</v>
      </c>
      <c r="E3242" s="18" t="s">
        <v>9110</v>
      </c>
      <c r="F3242" s="18" t="s">
        <v>11522</v>
      </c>
      <c r="G3242" s="18" t="s">
        <v>11523</v>
      </c>
      <c r="H3242" s="18" t="s">
        <v>11451</v>
      </c>
      <c r="I3242" s="18" t="s">
        <v>11502</v>
      </c>
      <c r="J3242" s="18" t="s">
        <v>11502</v>
      </c>
      <c r="K3242" s="18" t="s">
        <v>11502</v>
      </c>
      <c r="L3242" s="18" t="s">
        <v>11502</v>
      </c>
      <c r="M3242" s="18" t="s">
        <v>11502</v>
      </c>
      <c r="N3242" s="18" t="s">
        <v>11664</v>
      </c>
      <c r="O3242" s="18" t="s">
        <v>11665</v>
      </c>
      <c r="P3242" s="20" t="s">
        <v>11666</v>
      </c>
    </row>
    <row r="3243" spans="1:16" ht="43.2" x14ac:dyDescent="0.3">
      <c r="A3243" s="19" t="s">
        <v>9372</v>
      </c>
      <c r="B3243" s="18" t="s">
        <v>8544</v>
      </c>
      <c r="C3243" s="18" t="s">
        <v>9373</v>
      </c>
      <c r="D3243" s="18" t="s">
        <v>1101</v>
      </c>
      <c r="E3243" s="18" t="s">
        <v>9110</v>
      </c>
      <c r="F3243" s="18" t="s">
        <v>11522</v>
      </c>
      <c r="G3243" s="18" t="s">
        <v>11523</v>
      </c>
      <c r="H3243" s="18" t="s">
        <v>11451</v>
      </c>
      <c r="I3243" s="18" t="s">
        <v>11502</v>
      </c>
      <c r="J3243" s="18" t="s">
        <v>11502</v>
      </c>
      <c r="K3243" s="18" t="s">
        <v>11502</v>
      </c>
      <c r="L3243" s="18" t="s">
        <v>11502</v>
      </c>
      <c r="M3243" s="18" t="s">
        <v>11502</v>
      </c>
      <c r="N3243" s="18" t="s">
        <v>11664</v>
      </c>
      <c r="O3243" s="18" t="s">
        <v>11665</v>
      </c>
      <c r="P3243" s="20" t="s">
        <v>11666</v>
      </c>
    </row>
    <row r="3244" spans="1:16" ht="43.2" x14ac:dyDescent="0.3">
      <c r="A3244" s="19" t="s">
        <v>9374</v>
      </c>
      <c r="B3244" s="18" t="s">
        <v>9375</v>
      </c>
      <c r="C3244" s="18" t="s">
        <v>9375</v>
      </c>
      <c r="D3244" s="18" t="s">
        <v>1101</v>
      </c>
      <c r="E3244" s="18" t="s">
        <v>9110</v>
      </c>
      <c r="F3244" s="18" t="s">
        <v>11522</v>
      </c>
      <c r="G3244" s="18" t="s">
        <v>11523</v>
      </c>
      <c r="H3244" s="18" t="s">
        <v>11451</v>
      </c>
      <c r="I3244" s="18" t="s">
        <v>11502</v>
      </c>
      <c r="J3244" s="18" t="s">
        <v>11502</v>
      </c>
      <c r="K3244" s="18" t="s">
        <v>11502</v>
      </c>
      <c r="L3244" s="18" t="s">
        <v>11502</v>
      </c>
      <c r="M3244" s="18" t="s">
        <v>11502</v>
      </c>
      <c r="N3244" s="18" t="s">
        <v>11664</v>
      </c>
      <c r="O3244" s="18" t="s">
        <v>11665</v>
      </c>
      <c r="P3244" s="20" t="s">
        <v>11666</v>
      </c>
    </row>
    <row r="3245" spans="1:16" ht="43.2" x14ac:dyDescent="0.3">
      <c r="A3245" s="19" t="s">
        <v>9376</v>
      </c>
      <c r="B3245" s="18" t="s">
        <v>9377</v>
      </c>
      <c r="C3245" s="18" t="s">
        <v>9378</v>
      </c>
      <c r="D3245" s="18" t="s">
        <v>1101</v>
      </c>
      <c r="E3245" s="18" t="s">
        <v>9110</v>
      </c>
      <c r="F3245" s="18" t="s">
        <v>11522</v>
      </c>
      <c r="G3245" s="18" t="s">
        <v>11523</v>
      </c>
      <c r="H3245" s="18" t="s">
        <v>11451</v>
      </c>
      <c r="I3245" s="18" t="s">
        <v>11502</v>
      </c>
      <c r="J3245" s="18" t="s">
        <v>11502</v>
      </c>
      <c r="K3245" s="18" t="s">
        <v>11502</v>
      </c>
      <c r="L3245" s="18" t="s">
        <v>11502</v>
      </c>
      <c r="M3245" s="18" t="s">
        <v>11502</v>
      </c>
      <c r="N3245" s="18" t="s">
        <v>11664</v>
      </c>
      <c r="O3245" s="18" t="s">
        <v>11665</v>
      </c>
      <c r="P3245" s="20" t="s">
        <v>11666</v>
      </c>
    </row>
    <row r="3246" spans="1:16" ht="43.2" x14ac:dyDescent="0.3">
      <c r="A3246" s="19" t="s">
        <v>9379</v>
      </c>
      <c r="B3246" s="18" t="s">
        <v>9380</v>
      </c>
      <c r="C3246" s="18" t="s">
        <v>9381</v>
      </c>
      <c r="D3246" s="18" t="s">
        <v>1101</v>
      </c>
      <c r="E3246" s="18" t="s">
        <v>9110</v>
      </c>
      <c r="F3246" s="18" t="s">
        <v>11522</v>
      </c>
      <c r="G3246" s="18" t="s">
        <v>11523</v>
      </c>
      <c r="H3246" s="18" t="s">
        <v>11451</v>
      </c>
      <c r="I3246" s="18" t="s">
        <v>11502</v>
      </c>
      <c r="J3246" s="18" t="s">
        <v>11502</v>
      </c>
      <c r="K3246" s="18" t="s">
        <v>11502</v>
      </c>
      <c r="L3246" s="18" t="s">
        <v>11502</v>
      </c>
      <c r="M3246" s="18" t="s">
        <v>11502</v>
      </c>
      <c r="N3246" s="18" t="s">
        <v>11664</v>
      </c>
      <c r="O3246" s="18" t="s">
        <v>11665</v>
      </c>
      <c r="P3246" s="20" t="s">
        <v>11666</v>
      </c>
    </row>
    <row r="3247" spans="1:16" ht="43.2" x14ac:dyDescent="0.3">
      <c r="A3247" s="19" t="s">
        <v>9382</v>
      </c>
      <c r="B3247" s="18" t="s">
        <v>9383</v>
      </c>
      <c r="C3247" s="18" t="s">
        <v>9384</v>
      </c>
      <c r="D3247" s="18" t="s">
        <v>6906</v>
      </c>
      <c r="E3247" s="18" t="s">
        <v>9110</v>
      </c>
      <c r="F3247" s="18" t="s">
        <v>11522</v>
      </c>
      <c r="G3247" s="18" t="s">
        <v>11643</v>
      </c>
      <c r="H3247" s="18" t="s">
        <v>11451</v>
      </c>
      <c r="I3247" s="18" t="s">
        <v>11502</v>
      </c>
      <c r="J3247" s="18" t="s">
        <v>11502</v>
      </c>
      <c r="K3247" s="18" t="s">
        <v>11502</v>
      </c>
      <c r="L3247" s="18" t="s">
        <v>11502</v>
      </c>
      <c r="M3247" s="18" t="s">
        <v>11502</v>
      </c>
      <c r="N3247" s="18" t="s">
        <v>11664</v>
      </c>
      <c r="O3247" s="18" t="s">
        <v>11665</v>
      </c>
      <c r="P3247" s="20" t="s">
        <v>11666</v>
      </c>
    </row>
    <row r="3248" spans="1:16" ht="43.2" x14ac:dyDescent="0.3">
      <c r="A3248" s="19" t="s">
        <v>9385</v>
      </c>
      <c r="B3248" s="18" t="s">
        <v>9386</v>
      </c>
      <c r="C3248" s="18" t="s">
        <v>9387</v>
      </c>
      <c r="D3248" s="18" t="s">
        <v>6906</v>
      </c>
      <c r="E3248" s="18" t="s">
        <v>9110</v>
      </c>
      <c r="F3248" s="18" t="s">
        <v>11522</v>
      </c>
      <c r="G3248" s="18" t="s">
        <v>11643</v>
      </c>
      <c r="H3248" s="18" t="s">
        <v>11451</v>
      </c>
      <c r="I3248" s="18" t="s">
        <v>11502</v>
      </c>
      <c r="J3248" s="18" t="s">
        <v>11502</v>
      </c>
      <c r="K3248" s="18" t="s">
        <v>11502</v>
      </c>
      <c r="L3248" s="18" t="s">
        <v>11502</v>
      </c>
      <c r="M3248" s="18" t="s">
        <v>11502</v>
      </c>
      <c r="N3248" s="18" t="s">
        <v>11664</v>
      </c>
      <c r="O3248" s="18" t="s">
        <v>11665</v>
      </c>
      <c r="P3248" s="20" t="s">
        <v>11666</v>
      </c>
    </row>
    <row r="3249" spans="1:16" ht="43.2" x14ac:dyDescent="0.3">
      <c r="A3249" s="19" t="s">
        <v>9388</v>
      </c>
      <c r="B3249" s="18" t="s">
        <v>9389</v>
      </c>
      <c r="C3249" s="18" t="s">
        <v>9390</v>
      </c>
      <c r="D3249" s="18" t="s">
        <v>6906</v>
      </c>
      <c r="E3249" s="18" t="s">
        <v>9110</v>
      </c>
      <c r="F3249" s="18" t="s">
        <v>11522</v>
      </c>
      <c r="G3249" s="18" t="s">
        <v>11643</v>
      </c>
      <c r="H3249" s="18" t="s">
        <v>11451</v>
      </c>
      <c r="I3249" s="18" t="s">
        <v>11502</v>
      </c>
      <c r="J3249" s="18" t="s">
        <v>11502</v>
      </c>
      <c r="K3249" s="18" t="s">
        <v>11502</v>
      </c>
      <c r="L3249" s="18" t="s">
        <v>11502</v>
      </c>
      <c r="M3249" s="18" t="s">
        <v>11502</v>
      </c>
      <c r="N3249" s="18" t="s">
        <v>11664</v>
      </c>
      <c r="O3249" s="18" t="s">
        <v>11665</v>
      </c>
      <c r="P3249" s="20" t="s">
        <v>11666</v>
      </c>
    </row>
    <row r="3250" spans="1:16" ht="43.2" x14ac:dyDescent="0.3">
      <c r="A3250" s="19" t="s">
        <v>9391</v>
      </c>
      <c r="B3250" s="18" t="s">
        <v>9392</v>
      </c>
      <c r="C3250" s="18" t="s">
        <v>9393</v>
      </c>
      <c r="D3250" s="18" t="s">
        <v>1101</v>
      </c>
      <c r="E3250" s="18" t="s">
        <v>9110</v>
      </c>
      <c r="F3250" s="18" t="s">
        <v>11522</v>
      </c>
      <c r="G3250" s="18" t="s">
        <v>11523</v>
      </c>
      <c r="H3250" s="18" t="s">
        <v>11451</v>
      </c>
      <c r="I3250" s="18" t="s">
        <v>11502</v>
      </c>
      <c r="J3250" s="18" t="s">
        <v>11502</v>
      </c>
      <c r="K3250" s="18" t="s">
        <v>11502</v>
      </c>
      <c r="L3250" s="18" t="s">
        <v>11502</v>
      </c>
      <c r="M3250" s="18" t="s">
        <v>11502</v>
      </c>
      <c r="N3250" s="18" t="s">
        <v>11664</v>
      </c>
      <c r="O3250" s="18" t="s">
        <v>11665</v>
      </c>
      <c r="P3250" s="20" t="s">
        <v>11666</v>
      </c>
    </row>
    <row r="3251" spans="1:16" ht="43.2" x14ac:dyDescent="0.3">
      <c r="A3251" s="19" t="s">
        <v>9394</v>
      </c>
      <c r="B3251" s="18" t="s">
        <v>9395</v>
      </c>
      <c r="C3251" s="18" t="s">
        <v>9395</v>
      </c>
      <c r="D3251" s="18" t="s">
        <v>1101</v>
      </c>
      <c r="E3251" s="18" t="s">
        <v>9110</v>
      </c>
      <c r="F3251" s="18" t="s">
        <v>11522</v>
      </c>
      <c r="G3251" s="18" t="s">
        <v>11523</v>
      </c>
      <c r="H3251" s="18" t="s">
        <v>11451</v>
      </c>
      <c r="I3251" s="18" t="s">
        <v>11502</v>
      </c>
      <c r="J3251" s="18" t="s">
        <v>11502</v>
      </c>
      <c r="K3251" s="18" t="s">
        <v>11502</v>
      </c>
      <c r="L3251" s="18" t="s">
        <v>11502</v>
      </c>
      <c r="M3251" s="18" t="s">
        <v>11502</v>
      </c>
      <c r="N3251" s="18" t="s">
        <v>11664</v>
      </c>
      <c r="O3251" s="18" t="s">
        <v>11665</v>
      </c>
      <c r="P3251" s="20" t="s">
        <v>11666</v>
      </c>
    </row>
    <row r="3252" spans="1:16" ht="43.2" x14ac:dyDescent="0.3">
      <c r="A3252" s="19" t="s">
        <v>9396</v>
      </c>
      <c r="B3252" s="18" t="s">
        <v>9397</v>
      </c>
      <c r="C3252" s="18" t="s">
        <v>9398</v>
      </c>
      <c r="D3252" s="18" t="s">
        <v>1101</v>
      </c>
      <c r="E3252" s="18" t="s">
        <v>9110</v>
      </c>
      <c r="F3252" s="18" t="s">
        <v>11522</v>
      </c>
      <c r="G3252" s="18" t="s">
        <v>11523</v>
      </c>
      <c r="H3252" s="18" t="s">
        <v>11451</v>
      </c>
      <c r="I3252" s="18" t="s">
        <v>11502</v>
      </c>
      <c r="J3252" s="18" t="s">
        <v>11502</v>
      </c>
      <c r="K3252" s="18" t="s">
        <v>11502</v>
      </c>
      <c r="L3252" s="18" t="s">
        <v>11502</v>
      </c>
      <c r="M3252" s="18" t="s">
        <v>11502</v>
      </c>
      <c r="N3252" s="18" t="s">
        <v>11664</v>
      </c>
      <c r="O3252" s="18" t="s">
        <v>11665</v>
      </c>
      <c r="P3252" s="20" t="s">
        <v>11666</v>
      </c>
    </row>
    <row r="3253" spans="1:16" ht="43.2" x14ac:dyDescent="0.3">
      <c r="A3253" s="19" t="s">
        <v>9399</v>
      </c>
      <c r="B3253" s="18" t="s">
        <v>9400</v>
      </c>
      <c r="C3253" s="18" t="s">
        <v>9401</v>
      </c>
      <c r="D3253" s="18" t="s">
        <v>1101</v>
      </c>
      <c r="E3253" s="18" t="s">
        <v>9110</v>
      </c>
      <c r="F3253" s="18" t="s">
        <v>11522</v>
      </c>
      <c r="G3253" s="18" t="s">
        <v>11523</v>
      </c>
      <c r="H3253" s="18" t="s">
        <v>11451</v>
      </c>
      <c r="I3253" s="18" t="s">
        <v>11502</v>
      </c>
      <c r="J3253" s="18" t="s">
        <v>11502</v>
      </c>
      <c r="K3253" s="18" t="s">
        <v>11502</v>
      </c>
      <c r="L3253" s="18" t="s">
        <v>11502</v>
      </c>
      <c r="M3253" s="18" t="s">
        <v>11502</v>
      </c>
      <c r="N3253" s="18" t="s">
        <v>11664</v>
      </c>
      <c r="O3253" s="18" t="s">
        <v>11665</v>
      </c>
      <c r="P3253" s="20" t="s">
        <v>11666</v>
      </c>
    </row>
    <row r="3254" spans="1:16" ht="43.2" x14ac:dyDescent="0.3">
      <c r="A3254" s="19" t="s">
        <v>9402</v>
      </c>
      <c r="B3254" s="18" t="s">
        <v>9403</v>
      </c>
      <c r="C3254" s="18" t="s">
        <v>9404</v>
      </c>
      <c r="D3254" s="18" t="s">
        <v>6906</v>
      </c>
      <c r="E3254" s="18" t="s">
        <v>9110</v>
      </c>
      <c r="F3254" s="18" t="s">
        <v>11522</v>
      </c>
      <c r="G3254" s="18" t="s">
        <v>11643</v>
      </c>
      <c r="H3254" s="18" t="s">
        <v>11451</v>
      </c>
      <c r="I3254" s="18" t="s">
        <v>11502</v>
      </c>
      <c r="J3254" s="18" t="s">
        <v>11502</v>
      </c>
      <c r="K3254" s="18" t="s">
        <v>11502</v>
      </c>
      <c r="L3254" s="18" t="s">
        <v>11502</v>
      </c>
      <c r="M3254" s="18" t="s">
        <v>11502</v>
      </c>
      <c r="N3254" s="18" t="s">
        <v>11664</v>
      </c>
      <c r="O3254" s="18" t="s">
        <v>11665</v>
      </c>
      <c r="P3254" s="20" t="s">
        <v>11666</v>
      </c>
    </row>
    <row r="3255" spans="1:16" ht="43.2" x14ac:dyDescent="0.3">
      <c r="A3255" s="19" t="s">
        <v>9405</v>
      </c>
      <c r="B3255" s="18" t="s">
        <v>9406</v>
      </c>
      <c r="C3255" s="18" t="s">
        <v>9407</v>
      </c>
      <c r="D3255" s="18" t="s">
        <v>6906</v>
      </c>
      <c r="E3255" s="18" t="s">
        <v>9110</v>
      </c>
      <c r="F3255" s="18" t="s">
        <v>11522</v>
      </c>
      <c r="G3255" s="18" t="s">
        <v>11643</v>
      </c>
      <c r="H3255" s="18" t="s">
        <v>11451</v>
      </c>
      <c r="I3255" s="18" t="s">
        <v>11502</v>
      </c>
      <c r="J3255" s="18" t="s">
        <v>11502</v>
      </c>
      <c r="K3255" s="18" t="s">
        <v>11502</v>
      </c>
      <c r="L3255" s="18" t="s">
        <v>11502</v>
      </c>
      <c r="M3255" s="18" t="s">
        <v>11502</v>
      </c>
      <c r="N3255" s="18" t="s">
        <v>11664</v>
      </c>
      <c r="O3255" s="18" t="s">
        <v>11665</v>
      </c>
      <c r="P3255" s="20" t="s">
        <v>11666</v>
      </c>
    </row>
    <row r="3256" spans="1:16" ht="43.2" x14ac:dyDescent="0.3">
      <c r="A3256" s="19" t="s">
        <v>9408</v>
      </c>
      <c r="B3256" s="18" t="s">
        <v>9409</v>
      </c>
      <c r="C3256" s="18" t="s">
        <v>9410</v>
      </c>
      <c r="D3256" s="18" t="s">
        <v>6906</v>
      </c>
      <c r="E3256" s="18" t="s">
        <v>9110</v>
      </c>
      <c r="F3256" s="18" t="s">
        <v>11522</v>
      </c>
      <c r="G3256" s="18" t="s">
        <v>11643</v>
      </c>
      <c r="H3256" s="18" t="s">
        <v>11451</v>
      </c>
      <c r="I3256" s="18" t="s">
        <v>11502</v>
      </c>
      <c r="J3256" s="18" t="s">
        <v>11502</v>
      </c>
      <c r="K3256" s="18" t="s">
        <v>11502</v>
      </c>
      <c r="L3256" s="18" t="s">
        <v>11502</v>
      </c>
      <c r="M3256" s="18" t="s">
        <v>11502</v>
      </c>
      <c r="N3256" s="18" t="s">
        <v>11664</v>
      </c>
      <c r="O3256" s="18" t="s">
        <v>11665</v>
      </c>
      <c r="P3256" s="20" t="s">
        <v>11666</v>
      </c>
    </row>
    <row r="3257" spans="1:16" ht="43.2" x14ac:dyDescent="0.3">
      <c r="A3257" s="19" t="s">
        <v>9411</v>
      </c>
      <c r="B3257" s="18" t="s">
        <v>9355</v>
      </c>
      <c r="C3257" s="18" t="s">
        <v>9356</v>
      </c>
      <c r="D3257" s="18" t="s">
        <v>1101</v>
      </c>
      <c r="E3257" s="18" t="s">
        <v>9110</v>
      </c>
      <c r="F3257" s="18" t="s">
        <v>11522</v>
      </c>
      <c r="G3257" s="18" t="s">
        <v>11523</v>
      </c>
      <c r="H3257" s="18" t="s">
        <v>11451</v>
      </c>
      <c r="I3257" s="18" t="s">
        <v>11502</v>
      </c>
      <c r="J3257" s="18" t="s">
        <v>11502</v>
      </c>
      <c r="K3257" s="18" t="s">
        <v>11502</v>
      </c>
      <c r="L3257" s="18" t="s">
        <v>11502</v>
      </c>
      <c r="M3257" s="18" t="s">
        <v>11502</v>
      </c>
      <c r="N3257" s="18" t="s">
        <v>11664</v>
      </c>
      <c r="O3257" s="18" t="s">
        <v>11665</v>
      </c>
      <c r="P3257" s="20" t="s">
        <v>11666</v>
      </c>
    </row>
    <row r="3258" spans="1:16" ht="43.2" x14ac:dyDescent="0.3">
      <c r="A3258" s="19" t="s">
        <v>9412</v>
      </c>
      <c r="B3258" s="18" t="s">
        <v>9413</v>
      </c>
      <c r="C3258" s="18" t="s">
        <v>9414</v>
      </c>
      <c r="D3258" s="18" t="s">
        <v>6906</v>
      </c>
      <c r="E3258" s="18" t="s">
        <v>9110</v>
      </c>
      <c r="F3258" s="18" t="s">
        <v>11522</v>
      </c>
      <c r="G3258" s="18" t="s">
        <v>11643</v>
      </c>
      <c r="H3258" s="18" t="s">
        <v>11451</v>
      </c>
      <c r="I3258" s="18" t="s">
        <v>11502</v>
      </c>
      <c r="J3258" s="18" t="s">
        <v>11502</v>
      </c>
      <c r="K3258" s="18" t="s">
        <v>11502</v>
      </c>
      <c r="L3258" s="18" t="s">
        <v>11502</v>
      </c>
      <c r="M3258" s="18" t="s">
        <v>11502</v>
      </c>
      <c r="N3258" s="18" t="s">
        <v>11664</v>
      </c>
      <c r="O3258" s="18" t="s">
        <v>11665</v>
      </c>
      <c r="P3258" s="20" t="s">
        <v>11666</v>
      </c>
    </row>
    <row r="3259" spans="1:16" ht="43.2" x14ac:dyDescent="0.3">
      <c r="A3259" s="19" t="s">
        <v>9415</v>
      </c>
      <c r="B3259" s="18" t="s">
        <v>9416</v>
      </c>
      <c r="C3259" s="18" t="s">
        <v>9417</v>
      </c>
      <c r="D3259" s="18" t="s">
        <v>1101</v>
      </c>
      <c r="E3259" s="18" t="s">
        <v>9110</v>
      </c>
      <c r="F3259" s="18" t="s">
        <v>11522</v>
      </c>
      <c r="G3259" s="18" t="s">
        <v>11523</v>
      </c>
      <c r="H3259" s="18" t="s">
        <v>11451</v>
      </c>
      <c r="I3259" s="18" t="s">
        <v>11502</v>
      </c>
      <c r="J3259" s="18" t="s">
        <v>11502</v>
      </c>
      <c r="K3259" s="18" t="s">
        <v>11502</v>
      </c>
      <c r="L3259" s="18" t="s">
        <v>11502</v>
      </c>
      <c r="M3259" s="18" t="s">
        <v>11502</v>
      </c>
      <c r="N3259" s="18" t="s">
        <v>11664</v>
      </c>
      <c r="O3259" s="18" t="s">
        <v>11665</v>
      </c>
      <c r="P3259" s="20" t="s">
        <v>11666</v>
      </c>
    </row>
    <row r="3260" spans="1:16" ht="43.2" x14ac:dyDescent="0.3">
      <c r="A3260" s="19" t="s">
        <v>9418</v>
      </c>
      <c r="B3260" s="18" t="s">
        <v>9419</v>
      </c>
      <c r="C3260" s="18" t="s">
        <v>9420</v>
      </c>
      <c r="D3260" s="18" t="s">
        <v>6906</v>
      </c>
      <c r="E3260" s="18" t="s">
        <v>9110</v>
      </c>
      <c r="F3260" s="18" t="s">
        <v>11522</v>
      </c>
      <c r="G3260" s="18" t="s">
        <v>11643</v>
      </c>
      <c r="H3260" s="18" t="s">
        <v>11451</v>
      </c>
      <c r="I3260" s="18" t="s">
        <v>11502</v>
      </c>
      <c r="J3260" s="18" t="s">
        <v>11502</v>
      </c>
      <c r="K3260" s="18" t="s">
        <v>11502</v>
      </c>
      <c r="L3260" s="18" t="s">
        <v>11502</v>
      </c>
      <c r="M3260" s="18" t="s">
        <v>11502</v>
      </c>
      <c r="N3260" s="18" t="s">
        <v>11664</v>
      </c>
      <c r="O3260" s="18" t="s">
        <v>11665</v>
      </c>
      <c r="P3260" s="20" t="s">
        <v>11666</v>
      </c>
    </row>
    <row r="3261" spans="1:16" ht="43.2" x14ac:dyDescent="0.3">
      <c r="A3261" s="19" t="s">
        <v>9421</v>
      </c>
      <c r="B3261" s="18" t="s">
        <v>9422</v>
      </c>
      <c r="C3261" s="18" t="s">
        <v>9423</v>
      </c>
      <c r="D3261" s="18" t="s">
        <v>6906</v>
      </c>
      <c r="E3261" s="18" t="s">
        <v>9110</v>
      </c>
      <c r="F3261" s="18" t="s">
        <v>11522</v>
      </c>
      <c r="G3261" s="18" t="s">
        <v>11643</v>
      </c>
      <c r="H3261" s="18" t="s">
        <v>11451</v>
      </c>
      <c r="I3261" s="18" t="s">
        <v>11502</v>
      </c>
      <c r="J3261" s="18" t="s">
        <v>11502</v>
      </c>
      <c r="K3261" s="18" t="s">
        <v>11502</v>
      </c>
      <c r="L3261" s="18" t="s">
        <v>11502</v>
      </c>
      <c r="M3261" s="18" t="s">
        <v>11502</v>
      </c>
      <c r="N3261" s="18" t="s">
        <v>11664</v>
      </c>
      <c r="O3261" s="18" t="s">
        <v>11665</v>
      </c>
      <c r="P3261" s="20" t="s">
        <v>11666</v>
      </c>
    </row>
    <row r="3262" spans="1:16" ht="43.2" x14ac:dyDescent="0.3">
      <c r="A3262" s="19" t="s">
        <v>9424</v>
      </c>
      <c r="B3262" s="18" t="s">
        <v>9425</v>
      </c>
      <c r="C3262" s="18" t="s">
        <v>9426</v>
      </c>
      <c r="D3262" s="18" t="s">
        <v>6906</v>
      </c>
      <c r="E3262" s="18" t="s">
        <v>9110</v>
      </c>
      <c r="F3262" s="18" t="s">
        <v>11522</v>
      </c>
      <c r="G3262" s="18" t="s">
        <v>11643</v>
      </c>
      <c r="H3262" s="18" t="s">
        <v>11451</v>
      </c>
      <c r="I3262" s="18" t="s">
        <v>11502</v>
      </c>
      <c r="J3262" s="18" t="s">
        <v>11502</v>
      </c>
      <c r="K3262" s="18" t="s">
        <v>11502</v>
      </c>
      <c r="L3262" s="18" t="s">
        <v>11502</v>
      </c>
      <c r="M3262" s="18" t="s">
        <v>11502</v>
      </c>
      <c r="N3262" s="18" t="s">
        <v>11664</v>
      </c>
      <c r="O3262" s="18" t="s">
        <v>11665</v>
      </c>
      <c r="P3262" s="20" t="s">
        <v>11666</v>
      </c>
    </row>
    <row r="3263" spans="1:16" ht="43.2" x14ac:dyDescent="0.3">
      <c r="A3263" s="19" t="s">
        <v>9427</v>
      </c>
      <c r="B3263" s="18" t="s">
        <v>9428</v>
      </c>
      <c r="C3263" s="18" t="s">
        <v>9429</v>
      </c>
      <c r="D3263" s="18" t="s">
        <v>6906</v>
      </c>
      <c r="E3263" s="18" t="s">
        <v>9110</v>
      </c>
      <c r="F3263" s="18" t="s">
        <v>11522</v>
      </c>
      <c r="G3263" s="18" t="s">
        <v>11643</v>
      </c>
      <c r="H3263" s="18" t="s">
        <v>11451</v>
      </c>
      <c r="I3263" s="18" t="s">
        <v>11502</v>
      </c>
      <c r="J3263" s="18" t="s">
        <v>11502</v>
      </c>
      <c r="K3263" s="18" t="s">
        <v>11502</v>
      </c>
      <c r="L3263" s="18" t="s">
        <v>11502</v>
      </c>
      <c r="M3263" s="18" t="s">
        <v>11502</v>
      </c>
      <c r="N3263" s="18" t="s">
        <v>11664</v>
      </c>
      <c r="O3263" s="18" t="s">
        <v>11665</v>
      </c>
      <c r="P3263" s="20" t="s">
        <v>11666</v>
      </c>
    </row>
    <row r="3264" spans="1:16" ht="43.2" x14ac:dyDescent="0.3">
      <c r="A3264" s="19" t="s">
        <v>9430</v>
      </c>
      <c r="B3264" s="18" t="s">
        <v>9431</v>
      </c>
      <c r="C3264" s="18" t="s">
        <v>9432</v>
      </c>
      <c r="D3264" s="18" t="s">
        <v>6906</v>
      </c>
      <c r="E3264" s="18" t="s">
        <v>9110</v>
      </c>
      <c r="F3264" s="18" t="s">
        <v>11522</v>
      </c>
      <c r="G3264" s="18" t="s">
        <v>11643</v>
      </c>
      <c r="H3264" s="18" t="s">
        <v>11451</v>
      </c>
      <c r="I3264" s="18" t="s">
        <v>11502</v>
      </c>
      <c r="J3264" s="18" t="s">
        <v>11502</v>
      </c>
      <c r="K3264" s="18" t="s">
        <v>11502</v>
      </c>
      <c r="L3264" s="18" t="s">
        <v>11502</v>
      </c>
      <c r="M3264" s="18" t="s">
        <v>11502</v>
      </c>
      <c r="N3264" s="18" t="s">
        <v>11664</v>
      </c>
      <c r="O3264" s="18" t="s">
        <v>11665</v>
      </c>
      <c r="P3264" s="20" t="s">
        <v>11666</v>
      </c>
    </row>
    <row r="3265" spans="1:16" ht="43.2" x14ac:dyDescent="0.3">
      <c r="A3265" s="19" t="s">
        <v>9433</v>
      </c>
      <c r="B3265" s="18" t="s">
        <v>9434</v>
      </c>
      <c r="C3265" s="18" t="s">
        <v>9435</v>
      </c>
      <c r="D3265" s="18" t="s">
        <v>6906</v>
      </c>
      <c r="E3265" s="18" t="s">
        <v>9110</v>
      </c>
      <c r="F3265" s="18" t="s">
        <v>11522</v>
      </c>
      <c r="G3265" s="18" t="s">
        <v>11643</v>
      </c>
      <c r="H3265" s="18" t="s">
        <v>11451</v>
      </c>
      <c r="I3265" s="18" t="s">
        <v>11502</v>
      </c>
      <c r="J3265" s="18" t="s">
        <v>11502</v>
      </c>
      <c r="K3265" s="18" t="s">
        <v>11502</v>
      </c>
      <c r="L3265" s="18" t="s">
        <v>11502</v>
      </c>
      <c r="M3265" s="18" t="s">
        <v>11502</v>
      </c>
      <c r="N3265" s="18" t="s">
        <v>11664</v>
      </c>
      <c r="O3265" s="18" t="s">
        <v>11665</v>
      </c>
      <c r="P3265" s="20" t="s">
        <v>11666</v>
      </c>
    </row>
    <row r="3266" spans="1:16" ht="43.2" x14ac:dyDescent="0.3">
      <c r="A3266" s="19" t="s">
        <v>9436</v>
      </c>
      <c r="B3266" s="18" t="s">
        <v>9437</v>
      </c>
      <c r="C3266" s="18" t="s">
        <v>9438</v>
      </c>
      <c r="D3266" s="18" t="s">
        <v>6906</v>
      </c>
      <c r="E3266" s="18" t="s">
        <v>9110</v>
      </c>
      <c r="F3266" s="18" t="s">
        <v>11522</v>
      </c>
      <c r="G3266" s="18" t="s">
        <v>11643</v>
      </c>
      <c r="H3266" s="18" t="s">
        <v>11451</v>
      </c>
      <c r="I3266" s="18" t="s">
        <v>11502</v>
      </c>
      <c r="J3266" s="18" t="s">
        <v>11502</v>
      </c>
      <c r="K3266" s="18" t="s">
        <v>11502</v>
      </c>
      <c r="L3266" s="18" t="s">
        <v>11502</v>
      </c>
      <c r="M3266" s="18" t="s">
        <v>11502</v>
      </c>
      <c r="N3266" s="18" t="s">
        <v>11664</v>
      </c>
      <c r="O3266" s="18" t="s">
        <v>11665</v>
      </c>
      <c r="P3266" s="20" t="s">
        <v>11666</v>
      </c>
    </row>
    <row r="3267" spans="1:16" ht="43.2" x14ac:dyDescent="0.3">
      <c r="A3267" s="19" t="s">
        <v>9439</v>
      </c>
      <c r="B3267" s="18" t="s">
        <v>9440</v>
      </c>
      <c r="C3267" s="18" t="s">
        <v>9441</v>
      </c>
      <c r="D3267" s="18" t="s">
        <v>6906</v>
      </c>
      <c r="E3267" s="18" t="s">
        <v>9110</v>
      </c>
      <c r="F3267" s="18" t="s">
        <v>11522</v>
      </c>
      <c r="G3267" s="18" t="s">
        <v>11643</v>
      </c>
      <c r="H3267" s="18" t="s">
        <v>11451</v>
      </c>
      <c r="I3267" s="18" t="s">
        <v>11502</v>
      </c>
      <c r="J3267" s="18" t="s">
        <v>11502</v>
      </c>
      <c r="K3267" s="18" t="s">
        <v>11502</v>
      </c>
      <c r="L3267" s="18" t="s">
        <v>11502</v>
      </c>
      <c r="M3267" s="18" t="s">
        <v>11502</v>
      </c>
      <c r="N3267" s="18" t="s">
        <v>11664</v>
      </c>
      <c r="O3267" s="18" t="s">
        <v>11665</v>
      </c>
      <c r="P3267" s="20" t="s">
        <v>11666</v>
      </c>
    </row>
    <row r="3268" spans="1:16" ht="43.2" x14ac:dyDescent="0.3">
      <c r="A3268" s="19" t="s">
        <v>9442</v>
      </c>
      <c r="B3268" s="18" t="s">
        <v>9443</v>
      </c>
      <c r="C3268" s="18" t="s">
        <v>9444</v>
      </c>
      <c r="D3268" s="18" t="s">
        <v>1101</v>
      </c>
      <c r="E3268" s="18" t="s">
        <v>9110</v>
      </c>
      <c r="F3268" s="18" t="s">
        <v>11522</v>
      </c>
      <c r="G3268" s="18" t="s">
        <v>11523</v>
      </c>
      <c r="H3268" s="18" t="s">
        <v>11451</v>
      </c>
      <c r="I3268" s="18" t="s">
        <v>11502</v>
      </c>
      <c r="J3268" s="18" t="s">
        <v>11502</v>
      </c>
      <c r="K3268" s="18" t="s">
        <v>11502</v>
      </c>
      <c r="L3268" s="18" t="s">
        <v>11502</v>
      </c>
      <c r="M3268" s="18" t="s">
        <v>11502</v>
      </c>
      <c r="N3268" s="18" t="s">
        <v>11664</v>
      </c>
      <c r="O3268" s="18" t="s">
        <v>11665</v>
      </c>
      <c r="P3268" s="20" t="s">
        <v>11666</v>
      </c>
    </row>
    <row r="3269" spans="1:16" ht="43.2" x14ac:dyDescent="0.3">
      <c r="A3269" s="19" t="s">
        <v>9445</v>
      </c>
      <c r="B3269" s="18" t="s">
        <v>9446</v>
      </c>
      <c r="C3269" s="18" t="s">
        <v>9447</v>
      </c>
      <c r="D3269" s="18" t="s">
        <v>1101</v>
      </c>
      <c r="E3269" s="18" t="s">
        <v>9110</v>
      </c>
      <c r="F3269" s="18" t="s">
        <v>11522</v>
      </c>
      <c r="G3269" s="18" t="s">
        <v>11523</v>
      </c>
      <c r="H3269" s="18" t="s">
        <v>11451</v>
      </c>
      <c r="I3269" s="18" t="s">
        <v>11502</v>
      </c>
      <c r="J3269" s="18" t="s">
        <v>11502</v>
      </c>
      <c r="K3269" s="18" t="s">
        <v>11502</v>
      </c>
      <c r="L3269" s="18" t="s">
        <v>11502</v>
      </c>
      <c r="M3269" s="18" t="s">
        <v>11502</v>
      </c>
      <c r="N3269" s="18" t="s">
        <v>11664</v>
      </c>
      <c r="O3269" s="18" t="s">
        <v>11665</v>
      </c>
      <c r="P3269" s="20" t="s">
        <v>11666</v>
      </c>
    </row>
    <row r="3270" spans="1:16" ht="43.2" x14ac:dyDescent="0.3">
      <c r="A3270" s="19" t="s">
        <v>9448</v>
      </c>
      <c r="B3270" s="18" t="s">
        <v>9449</v>
      </c>
      <c r="C3270" s="18" t="s">
        <v>9450</v>
      </c>
      <c r="D3270" s="18" t="s">
        <v>1101</v>
      </c>
      <c r="E3270" s="18" t="s">
        <v>9110</v>
      </c>
      <c r="F3270" s="18" t="s">
        <v>11522</v>
      </c>
      <c r="G3270" s="18" t="s">
        <v>11523</v>
      </c>
      <c r="H3270" s="18" t="s">
        <v>11451</v>
      </c>
      <c r="I3270" s="18" t="s">
        <v>11502</v>
      </c>
      <c r="J3270" s="18" t="s">
        <v>11502</v>
      </c>
      <c r="K3270" s="18" t="s">
        <v>11502</v>
      </c>
      <c r="L3270" s="18" t="s">
        <v>11502</v>
      </c>
      <c r="M3270" s="18" t="s">
        <v>11502</v>
      </c>
      <c r="N3270" s="18" t="s">
        <v>11664</v>
      </c>
      <c r="O3270" s="18" t="s">
        <v>11665</v>
      </c>
      <c r="P3270" s="20" t="s">
        <v>11666</v>
      </c>
    </row>
    <row r="3271" spans="1:16" ht="43.2" x14ac:dyDescent="0.3">
      <c r="A3271" s="19" t="s">
        <v>9451</v>
      </c>
      <c r="B3271" s="18" t="s">
        <v>9452</v>
      </c>
      <c r="C3271" s="18" t="s">
        <v>9453</v>
      </c>
      <c r="D3271" s="18" t="s">
        <v>1101</v>
      </c>
      <c r="E3271" s="18" t="s">
        <v>9110</v>
      </c>
      <c r="F3271" s="18" t="s">
        <v>11522</v>
      </c>
      <c r="G3271" s="18" t="s">
        <v>11523</v>
      </c>
      <c r="H3271" s="18" t="s">
        <v>11451</v>
      </c>
      <c r="I3271" s="18" t="s">
        <v>11502</v>
      </c>
      <c r="J3271" s="18" t="s">
        <v>11502</v>
      </c>
      <c r="K3271" s="18" t="s">
        <v>11502</v>
      </c>
      <c r="L3271" s="18" t="s">
        <v>11502</v>
      </c>
      <c r="M3271" s="18" t="s">
        <v>11502</v>
      </c>
      <c r="N3271" s="18" t="s">
        <v>11664</v>
      </c>
      <c r="O3271" s="18" t="s">
        <v>11665</v>
      </c>
      <c r="P3271" s="20" t="s">
        <v>11666</v>
      </c>
    </row>
    <row r="3272" spans="1:16" ht="43.2" x14ac:dyDescent="0.3">
      <c r="A3272" s="19" t="s">
        <v>9454</v>
      </c>
      <c r="B3272" s="18" t="s">
        <v>9455</v>
      </c>
      <c r="C3272" s="18" t="s">
        <v>9456</v>
      </c>
      <c r="D3272" s="18" t="s">
        <v>6906</v>
      </c>
      <c r="E3272" s="18" t="s">
        <v>9110</v>
      </c>
      <c r="F3272" s="18" t="s">
        <v>11522</v>
      </c>
      <c r="G3272" s="18" t="s">
        <v>11643</v>
      </c>
      <c r="H3272" s="18" t="s">
        <v>11451</v>
      </c>
      <c r="I3272" s="18" t="s">
        <v>11502</v>
      </c>
      <c r="J3272" s="18" t="s">
        <v>11502</v>
      </c>
      <c r="K3272" s="18" t="s">
        <v>11502</v>
      </c>
      <c r="L3272" s="18" t="s">
        <v>11502</v>
      </c>
      <c r="M3272" s="18" t="s">
        <v>11502</v>
      </c>
      <c r="N3272" s="18" t="s">
        <v>11664</v>
      </c>
      <c r="O3272" s="18" t="s">
        <v>11665</v>
      </c>
      <c r="P3272" s="20" t="s">
        <v>11666</v>
      </c>
    </row>
    <row r="3273" spans="1:16" ht="43.2" x14ac:dyDescent="0.3">
      <c r="A3273" s="19" t="s">
        <v>9457</v>
      </c>
      <c r="B3273" s="18" t="s">
        <v>9458</v>
      </c>
      <c r="C3273" s="18" t="s">
        <v>9459</v>
      </c>
      <c r="D3273" s="18" t="s">
        <v>6906</v>
      </c>
      <c r="E3273" s="18" t="s">
        <v>9110</v>
      </c>
      <c r="F3273" s="18" t="s">
        <v>11522</v>
      </c>
      <c r="G3273" s="18" t="s">
        <v>11643</v>
      </c>
      <c r="H3273" s="18" t="s">
        <v>11451</v>
      </c>
      <c r="I3273" s="18" t="s">
        <v>11502</v>
      </c>
      <c r="J3273" s="18" t="s">
        <v>11502</v>
      </c>
      <c r="K3273" s="18" t="s">
        <v>11502</v>
      </c>
      <c r="L3273" s="18" t="s">
        <v>11502</v>
      </c>
      <c r="M3273" s="18" t="s">
        <v>11502</v>
      </c>
      <c r="N3273" s="18" t="s">
        <v>11664</v>
      </c>
      <c r="O3273" s="18" t="s">
        <v>11665</v>
      </c>
      <c r="P3273" s="20" t="s">
        <v>11666</v>
      </c>
    </row>
    <row r="3274" spans="1:16" ht="43.2" x14ac:dyDescent="0.3">
      <c r="A3274" s="19" t="s">
        <v>9460</v>
      </c>
      <c r="B3274" s="18" t="s">
        <v>9461</v>
      </c>
      <c r="C3274" s="18" t="s">
        <v>9462</v>
      </c>
      <c r="D3274" s="18" t="s">
        <v>6906</v>
      </c>
      <c r="E3274" s="18" t="s">
        <v>9110</v>
      </c>
      <c r="F3274" s="18" t="s">
        <v>11522</v>
      </c>
      <c r="G3274" s="18" t="s">
        <v>11643</v>
      </c>
      <c r="H3274" s="18" t="s">
        <v>11451</v>
      </c>
      <c r="I3274" s="18" t="s">
        <v>11502</v>
      </c>
      <c r="J3274" s="18" t="s">
        <v>11502</v>
      </c>
      <c r="K3274" s="18" t="s">
        <v>11502</v>
      </c>
      <c r="L3274" s="18" t="s">
        <v>11502</v>
      </c>
      <c r="M3274" s="18" t="s">
        <v>11502</v>
      </c>
      <c r="N3274" s="18" t="s">
        <v>11664</v>
      </c>
      <c r="O3274" s="18" t="s">
        <v>11665</v>
      </c>
      <c r="P3274" s="20" t="s">
        <v>11666</v>
      </c>
    </row>
    <row r="3275" spans="1:16" ht="43.2" x14ac:dyDescent="0.3">
      <c r="A3275" s="19" t="s">
        <v>9463</v>
      </c>
      <c r="B3275" s="18" t="s">
        <v>9464</v>
      </c>
      <c r="C3275" s="18" t="s">
        <v>9465</v>
      </c>
      <c r="D3275" s="18" t="s">
        <v>6906</v>
      </c>
      <c r="E3275" s="18" t="s">
        <v>9110</v>
      </c>
      <c r="F3275" s="18" t="s">
        <v>11522</v>
      </c>
      <c r="G3275" s="18" t="s">
        <v>11643</v>
      </c>
      <c r="H3275" s="18" t="s">
        <v>11451</v>
      </c>
      <c r="I3275" s="18" t="s">
        <v>11502</v>
      </c>
      <c r="J3275" s="18" t="s">
        <v>11502</v>
      </c>
      <c r="K3275" s="18" t="s">
        <v>11502</v>
      </c>
      <c r="L3275" s="18" t="s">
        <v>11502</v>
      </c>
      <c r="M3275" s="18" t="s">
        <v>11502</v>
      </c>
      <c r="N3275" s="18" t="s">
        <v>11664</v>
      </c>
      <c r="O3275" s="18" t="s">
        <v>11665</v>
      </c>
      <c r="P3275" s="20" t="s">
        <v>11666</v>
      </c>
    </row>
    <row r="3276" spans="1:16" ht="43.2" x14ac:dyDescent="0.3">
      <c r="A3276" s="19" t="s">
        <v>9466</v>
      </c>
      <c r="B3276" s="18" t="s">
        <v>9467</v>
      </c>
      <c r="C3276" s="18" t="s">
        <v>9468</v>
      </c>
      <c r="D3276" s="18" t="s">
        <v>1101</v>
      </c>
      <c r="E3276" s="18" t="s">
        <v>9110</v>
      </c>
      <c r="F3276" s="18" t="s">
        <v>11522</v>
      </c>
      <c r="G3276" s="18" t="s">
        <v>11523</v>
      </c>
      <c r="H3276" s="18" t="s">
        <v>11451</v>
      </c>
      <c r="I3276" s="18" t="s">
        <v>11502</v>
      </c>
      <c r="J3276" s="18" t="s">
        <v>11502</v>
      </c>
      <c r="K3276" s="18" t="s">
        <v>11502</v>
      </c>
      <c r="L3276" s="18" t="s">
        <v>11502</v>
      </c>
      <c r="M3276" s="18" t="s">
        <v>11502</v>
      </c>
      <c r="N3276" s="18" t="s">
        <v>11664</v>
      </c>
      <c r="O3276" s="18" t="s">
        <v>11665</v>
      </c>
      <c r="P3276" s="20" t="s">
        <v>11666</v>
      </c>
    </row>
    <row r="3277" spans="1:16" ht="43.2" x14ac:dyDescent="0.3">
      <c r="A3277" s="19" t="s">
        <v>9469</v>
      </c>
      <c r="B3277" s="18" t="s">
        <v>9470</v>
      </c>
      <c r="C3277" s="18" t="s">
        <v>9471</v>
      </c>
      <c r="D3277" s="18" t="s">
        <v>1101</v>
      </c>
      <c r="E3277" s="18" t="s">
        <v>9110</v>
      </c>
      <c r="F3277" s="18" t="s">
        <v>11522</v>
      </c>
      <c r="G3277" s="18" t="s">
        <v>11523</v>
      </c>
      <c r="H3277" s="18" t="s">
        <v>11451</v>
      </c>
      <c r="I3277" s="18" t="s">
        <v>11502</v>
      </c>
      <c r="J3277" s="18" t="s">
        <v>11502</v>
      </c>
      <c r="K3277" s="18" t="s">
        <v>11502</v>
      </c>
      <c r="L3277" s="18" t="s">
        <v>11502</v>
      </c>
      <c r="M3277" s="18" t="s">
        <v>11502</v>
      </c>
      <c r="N3277" s="18" t="s">
        <v>11664</v>
      </c>
      <c r="O3277" s="18" t="s">
        <v>11665</v>
      </c>
      <c r="P3277" s="20" t="s">
        <v>11666</v>
      </c>
    </row>
    <row r="3278" spans="1:16" ht="43.2" x14ac:dyDescent="0.3">
      <c r="A3278" s="19" t="s">
        <v>9472</v>
      </c>
      <c r="B3278" s="18" t="s">
        <v>9473</v>
      </c>
      <c r="C3278" s="18" t="s">
        <v>9474</v>
      </c>
      <c r="D3278" s="18" t="s">
        <v>1101</v>
      </c>
      <c r="E3278" s="18" t="s">
        <v>9110</v>
      </c>
      <c r="F3278" s="18" t="s">
        <v>11522</v>
      </c>
      <c r="G3278" s="18" t="s">
        <v>11523</v>
      </c>
      <c r="H3278" s="18" t="s">
        <v>11451</v>
      </c>
      <c r="I3278" s="18" t="s">
        <v>11502</v>
      </c>
      <c r="J3278" s="18" t="s">
        <v>11502</v>
      </c>
      <c r="K3278" s="18" t="s">
        <v>11502</v>
      </c>
      <c r="L3278" s="18" t="s">
        <v>11502</v>
      </c>
      <c r="M3278" s="18" t="s">
        <v>11502</v>
      </c>
      <c r="N3278" s="18" t="s">
        <v>11664</v>
      </c>
      <c r="O3278" s="18" t="s">
        <v>11665</v>
      </c>
      <c r="P3278" s="20" t="s">
        <v>11666</v>
      </c>
    </row>
    <row r="3279" spans="1:16" ht="43.2" x14ac:dyDescent="0.3">
      <c r="A3279" s="19" t="s">
        <v>9475</v>
      </c>
      <c r="B3279" s="18" t="s">
        <v>9476</v>
      </c>
      <c r="C3279" s="18" t="s">
        <v>9477</v>
      </c>
      <c r="D3279" s="18" t="s">
        <v>1101</v>
      </c>
      <c r="E3279" s="18" t="s">
        <v>9110</v>
      </c>
      <c r="F3279" s="18" t="s">
        <v>11522</v>
      </c>
      <c r="G3279" s="18" t="s">
        <v>11523</v>
      </c>
      <c r="H3279" s="18" t="s">
        <v>11451</v>
      </c>
      <c r="I3279" s="18" t="s">
        <v>11502</v>
      </c>
      <c r="J3279" s="18" t="s">
        <v>11502</v>
      </c>
      <c r="K3279" s="18" t="s">
        <v>11502</v>
      </c>
      <c r="L3279" s="18" t="s">
        <v>11502</v>
      </c>
      <c r="M3279" s="18" t="s">
        <v>11502</v>
      </c>
      <c r="N3279" s="18" t="s">
        <v>11664</v>
      </c>
      <c r="O3279" s="18" t="s">
        <v>11665</v>
      </c>
      <c r="P3279" s="20" t="s">
        <v>11666</v>
      </c>
    </row>
    <row r="3280" spans="1:16" ht="43.2" x14ac:dyDescent="0.3">
      <c r="A3280" s="19" t="s">
        <v>9478</v>
      </c>
      <c r="B3280" s="18" t="s">
        <v>9479</v>
      </c>
      <c r="C3280" s="18" t="s">
        <v>9480</v>
      </c>
      <c r="D3280" s="18" t="s">
        <v>1101</v>
      </c>
      <c r="E3280" s="18" t="s">
        <v>9110</v>
      </c>
      <c r="F3280" s="18" t="s">
        <v>11522</v>
      </c>
      <c r="G3280" s="18" t="s">
        <v>11523</v>
      </c>
      <c r="H3280" s="18" t="s">
        <v>11451</v>
      </c>
      <c r="I3280" s="18" t="s">
        <v>11502</v>
      </c>
      <c r="J3280" s="18" t="s">
        <v>11502</v>
      </c>
      <c r="K3280" s="18" t="s">
        <v>11502</v>
      </c>
      <c r="L3280" s="18" t="s">
        <v>11502</v>
      </c>
      <c r="M3280" s="18" t="s">
        <v>11502</v>
      </c>
      <c r="N3280" s="18" t="s">
        <v>11664</v>
      </c>
      <c r="O3280" s="18" t="s">
        <v>11665</v>
      </c>
      <c r="P3280" s="20" t="s">
        <v>11666</v>
      </c>
    </row>
    <row r="3281" spans="1:16" ht="43.2" x14ac:dyDescent="0.3">
      <c r="A3281" s="19" t="s">
        <v>9481</v>
      </c>
      <c r="B3281" s="18" t="s">
        <v>9482</v>
      </c>
      <c r="C3281" s="18" t="s">
        <v>9483</v>
      </c>
      <c r="D3281" s="18" t="s">
        <v>1101</v>
      </c>
      <c r="E3281" s="18" t="s">
        <v>9110</v>
      </c>
      <c r="F3281" s="18" t="s">
        <v>11522</v>
      </c>
      <c r="G3281" s="18" t="s">
        <v>11523</v>
      </c>
      <c r="H3281" s="18" t="s">
        <v>11451</v>
      </c>
      <c r="I3281" s="18" t="s">
        <v>11502</v>
      </c>
      <c r="J3281" s="18" t="s">
        <v>11502</v>
      </c>
      <c r="K3281" s="18" t="s">
        <v>11502</v>
      </c>
      <c r="L3281" s="18" t="s">
        <v>11502</v>
      </c>
      <c r="M3281" s="18" t="s">
        <v>11502</v>
      </c>
      <c r="N3281" s="18" t="s">
        <v>11664</v>
      </c>
      <c r="O3281" s="18" t="s">
        <v>11665</v>
      </c>
      <c r="P3281" s="20" t="s">
        <v>11666</v>
      </c>
    </row>
    <row r="3282" spans="1:16" ht="43.2" x14ac:dyDescent="0.3">
      <c r="A3282" s="19" t="s">
        <v>9484</v>
      </c>
      <c r="B3282" s="18" t="s">
        <v>9485</v>
      </c>
      <c r="C3282" s="18" t="s">
        <v>9486</v>
      </c>
      <c r="D3282" s="18" t="s">
        <v>6906</v>
      </c>
      <c r="E3282" s="18" t="s">
        <v>9110</v>
      </c>
      <c r="F3282" s="18" t="s">
        <v>11522</v>
      </c>
      <c r="G3282" s="18" t="s">
        <v>11643</v>
      </c>
      <c r="H3282" s="18" t="s">
        <v>11451</v>
      </c>
      <c r="I3282" s="18" t="s">
        <v>11502</v>
      </c>
      <c r="J3282" s="18" t="s">
        <v>11502</v>
      </c>
      <c r="K3282" s="18" t="s">
        <v>11502</v>
      </c>
      <c r="L3282" s="18" t="s">
        <v>11502</v>
      </c>
      <c r="M3282" s="18" t="s">
        <v>11502</v>
      </c>
      <c r="N3282" s="18" t="s">
        <v>11664</v>
      </c>
      <c r="O3282" s="18" t="s">
        <v>11665</v>
      </c>
      <c r="P3282" s="20" t="s">
        <v>11666</v>
      </c>
    </row>
    <row r="3283" spans="1:16" ht="43.2" x14ac:dyDescent="0.3">
      <c r="A3283" s="19" t="s">
        <v>9487</v>
      </c>
      <c r="B3283" s="18" t="s">
        <v>9488</v>
      </c>
      <c r="C3283" s="18" t="s">
        <v>9489</v>
      </c>
      <c r="D3283" s="18" t="s">
        <v>6906</v>
      </c>
      <c r="E3283" s="18" t="s">
        <v>9110</v>
      </c>
      <c r="F3283" s="18" t="s">
        <v>11522</v>
      </c>
      <c r="G3283" s="18" t="s">
        <v>11643</v>
      </c>
      <c r="H3283" s="18" t="s">
        <v>11451</v>
      </c>
      <c r="I3283" s="18" t="s">
        <v>11502</v>
      </c>
      <c r="J3283" s="18" t="s">
        <v>11502</v>
      </c>
      <c r="K3283" s="18" t="s">
        <v>11502</v>
      </c>
      <c r="L3283" s="18" t="s">
        <v>11502</v>
      </c>
      <c r="M3283" s="18" t="s">
        <v>11502</v>
      </c>
      <c r="N3283" s="18" t="s">
        <v>11664</v>
      </c>
      <c r="O3283" s="18" t="s">
        <v>11665</v>
      </c>
      <c r="P3283" s="20" t="s">
        <v>11666</v>
      </c>
    </row>
    <row r="3284" spans="1:16" ht="43.2" x14ac:dyDescent="0.3">
      <c r="A3284" s="19" t="s">
        <v>9490</v>
      </c>
      <c r="B3284" s="18" t="s">
        <v>9491</v>
      </c>
      <c r="C3284" s="18" t="s">
        <v>9492</v>
      </c>
      <c r="D3284" s="18" t="s">
        <v>1101</v>
      </c>
      <c r="E3284" s="18" t="s">
        <v>9110</v>
      </c>
      <c r="F3284" s="18" t="s">
        <v>11522</v>
      </c>
      <c r="G3284" s="18" t="s">
        <v>11523</v>
      </c>
      <c r="H3284" s="18" t="s">
        <v>11451</v>
      </c>
      <c r="I3284" s="18" t="s">
        <v>11502</v>
      </c>
      <c r="J3284" s="18" t="s">
        <v>11502</v>
      </c>
      <c r="K3284" s="18" t="s">
        <v>11502</v>
      </c>
      <c r="L3284" s="18" t="s">
        <v>11502</v>
      </c>
      <c r="M3284" s="18" t="s">
        <v>11502</v>
      </c>
      <c r="N3284" s="18" t="s">
        <v>11664</v>
      </c>
      <c r="O3284" s="18" t="s">
        <v>11665</v>
      </c>
      <c r="P3284" s="20" t="s">
        <v>11666</v>
      </c>
    </row>
    <row r="3285" spans="1:16" ht="43.2" x14ac:dyDescent="0.3">
      <c r="A3285" s="19" t="s">
        <v>9493</v>
      </c>
      <c r="B3285" s="18" t="s">
        <v>9494</v>
      </c>
      <c r="C3285" s="18" t="s">
        <v>9495</v>
      </c>
      <c r="D3285" s="18" t="s">
        <v>1101</v>
      </c>
      <c r="E3285" s="18" t="s">
        <v>9110</v>
      </c>
      <c r="F3285" s="18" t="s">
        <v>11522</v>
      </c>
      <c r="G3285" s="18" t="s">
        <v>11523</v>
      </c>
      <c r="H3285" s="18" t="s">
        <v>11451</v>
      </c>
      <c r="I3285" s="18" t="s">
        <v>11502</v>
      </c>
      <c r="J3285" s="18" t="s">
        <v>11502</v>
      </c>
      <c r="K3285" s="18" t="s">
        <v>11502</v>
      </c>
      <c r="L3285" s="18" t="s">
        <v>11502</v>
      </c>
      <c r="M3285" s="18" t="s">
        <v>11502</v>
      </c>
      <c r="N3285" s="18" t="s">
        <v>11664</v>
      </c>
      <c r="O3285" s="18" t="s">
        <v>11665</v>
      </c>
      <c r="P3285" s="20" t="s">
        <v>11666</v>
      </c>
    </row>
    <row r="3286" spans="1:16" ht="43.2" x14ac:dyDescent="0.3">
      <c r="A3286" s="19" t="s">
        <v>9496</v>
      </c>
      <c r="B3286" s="18" t="s">
        <v>9497</v>
      </c>
      <c r="C3286" s="18" t="s">
        <v>9497</v>
      </c>
      <c r="D3286" s="18" t="s">
        <v>1101</v>
      </c>
      <c r="E3286" s="18" t="s">
        <v>9110</v>
      </c>
      <c r="F3286" s="18" t="s">
        <v>11522</v>
      </c>
      <c r="G3286" s="18" t="s">
        <v>11523</v>
      </c>
      <c r="H3286" s="18" t="s">
        <v>11451</v>
      </c>
      <c r="I3286" s="18" t="s">
        <v>11502</v>
      </c>
      <c r="J3286" s="18" t="s">
        <v>11502</v>
      </c>
      <c r="K3286" s="18" t="s">
        <v>11502</v>
      </c>
      <c r="L3286" s="18" t="s">
        <v>11502</v>
      </c>
      <c r="M3286" s="18" t="s">
        <v>11502</v>
      </c>
      <c r="N3286" s="18" t="s">
        <v>11664</v>
      </c>
      <c r="O3286" s="18" t="s">
        <v>11665</v>
      </c>
      <c r="P3286" s="20" t="s">
        <v>11666</v>
      </c>
    </row>
    <row r="3287" spans="1:16" ht="43.2" x14ac:dyDescent="0.3">
      <c r="A3287" s="19" t="s">
        <v>9498</v>
      </c>
      <c r="B3287" s="18" t="s">
        <v>9499</v>
      </c>
      <c r="C3287" s="18" t="s">
        <v>9499</v>
      </c>
      <c r="D3287" s="18" t="s">
        <v>1101</v>
      </c>
      <c r="E3287" s="18" t="s">
        <v>9110</v>
      </c>
      <c r="F3287" s="18" t="s">
        <v>11522</v>
      </c>
      <c r="G3287" s="18" t="s">
        <v>11523</v>
      </c>
      <c r="H3287" s="18" t="s">
        <v>11451</v>
      </c>
      <c r="I3287" s="18" t="s">
        <v>11502</v>
      </c>
      <c r="J3287" s="18" t="s">
        <v>11502</v>
      </c>
      <c r="K3287" s="18" t="s">
        <v>11502</v>
      </c>
      <c r="L3287" s="18" t="s">
        <v>11502</v>
      </c>
      <c r="M3287" s="18" t="s">
        <v>11502</v>
      </c>
      <c r="N3287" s="18" t="s">
        <v>11664</v>
      </c>
      <c r="O3287" s="18" t="s">
        <v>11665</v>
      </c>
      <c r="P3287" s="20" t="s">
        <v>11666</v>
      </c>
    </row>
    <row r="3288" spans="1:16" ht="43.2" x14ac:dyDescent="0.3">
      <c r="A3288" s="19" t="s">
        <v>9500</v>
      </c>
      <c r="B3288" s="18" t="s">
        <v>9501</v>
      </c>
      <c r="C3288" s="18" t="s">
        <v>9502</v>
      </c>
      <c r="D3288" s="18" t="s">
        <v>1101</v>
      </c>
      <c r="E3288" s="18" t="s">
        <v>9110</v>
      </c>
      <c r="F3288" s="18" t="s">
        <v>11522</v>
      </c>
      <c r="G3288" s="18" t="s">
        <v>11523</v>
      </c>
      <c r="H3288" s="18" t="s">
        <v>11451</v>
      </c>
      <c r="I3288" s="18" t="s">
        <v>11502</v>
      </c>
      <c r="J3288" s="18" t="s">
        <v>11502</v>
      </c>
      <c r="K3288" s="18" t="s">
        <v>11502</v>
      </c>
      <c r="L3288" s="18" t="s">
        <v>11502</v>
      </c>
      <c r="M3288" s="18" t="s">
        <v>11502</v>
      </c>
      <c r="N3288" s="18" t="s">
        <v>11664</v>
      </c>
      <c r="O3288" s="18" t="s">
        <v>11665</v>
      </c>
      <c r="P3288" s="20" t="s">
        <v>11666</v>
      </c>
    </row>
    <row r="3289" spans="1:16" ht="43.2" x14ac:dyDescent="0.3">
      <c r="A3289" s="19" t="s">
        <v>9503</v>
      </c>
      <c r="B3289" s="18" t="s">
        <v>9504</v>
      </c>
      <c r="C3289" s="18" t="s">
        <v>9505</v>
      </c>
      <c r="D3289" s="18" t="s">
        <v>1101</v>
      </c>
      <c r="E3289" s="18" t="s">
        <v>9110</v>
      </c>
      <c r="F3289" s="18" t="s">
        <v>11522</v>
      </c>
      <c r="G3289" s="18" t="s">
        <v>11523</v>
      </c>
      <c r="H3289" s="18" t="s">
        <v>11451</v>
      </c>
      <c r="I3289" s="18" t="s">
        <v>11502</v>
      </c>
      <c r="J3289" s="18" t="s">
        <v>11502</v>
      </c>
      <c r="K3289" s="18" t="s">
        <v>11502</v>
      </c>
      <c r="L3289" s="18" t="s">
        <v>11502</v>
      </c>
      <c r="M3289" s="18" t="s">
        <v>11502</v>
      </c>
      <c r="N3289" s="18" t="s">
        <v>11664</v>
      </c>
      <c r="O3289" s="18" t="s">
        <v>11665</v>
      </c>
      <c r="P3289" s="20" t="s">
        <v>11666</v>
      </c>
    </row>
    <row r="3290" spans="1:16" ht="43.2" x14ac:dyDescent="0.3">
      <c r="A3290" s="19" t="s">
        <v>9506</v>
      </c>
      <c r="B3290" s="18" t="s">
        <v>9507</v>
      </c>
      <c r="C3290" s="18" t="s">
        <v>9508</v>
      </c>
      <c r="D3290" s="18" t="s">
        <v>8804</v>
      </c>
      <c r="E3290" s="18" t="s">
        <v>9110</v>
      </c>
      <c r="F3290" s="18" t="s">
        <v>11522</v>
      </c>
      <c r="G3290" s="18" t="s">
        <v>11648</v>
      </c>
      <c r="H3290" s="18" t="s">
        <v>11450</v>
      </c>
      <c r="I3290" s="18" t="s">
        <v>11502</v>
      </c>
      <c r="J3290" s="18" t="s">
        <v>11502</v>
      </c>
      <c r="K3290" s="18" t="s">
        <v>11502</v>
      </c>
      <c r="L3290" s="18" t="s">
        <v>11502</v>
      </c>
      <c r="M3290" s="18" t="s">
        <v>11669</v>
      </c>
      <c r="N3290" s="18" t="s">
        <v>11664</v>
      </c>
      <c r="O3290" s="18" t="s">
        <v>11502</v>
      </c>
      <c r="P3290" s="20" t="s">
        <v>11502</v>
      </c>
    </row>
    <row r="3291" spans="1:16" ht="43.2" x14ac:dyDescent="0.3">
      <c r="A3291" s="19" t="s">
        <v>9509</v>
      </c>
      <c r="B3291" s="18" t="s">
        <v>9510</v>
      </c>
      <c r="C3291" s="18" t="s">
        <v>9510</v>
      </c>
      <c r="D3291" s="18" t="s">
        <v>5724</v>
      </c>
      <c r="E3291" s="18" t="s">
        <v>9110</v>
      </c>
      <c r="F3291" s="18" t="s">
        <v>11522</v>
      </c>
      <c r="G3291" s="18" t="s">
        <v>11636</v>
      </c>
      <c r="H3291" s="18" t="s">
        <v>11450</v>
      </c>
      <c r="I3291" s="18" t="s">
        <v>11502</v>
      </c>
      <c r="J3291" s="18" t="s">
        <v>11502</v>
      </c>
      <c r="K3291" s="18" t="s">
        <v>11502</v>
      </c>
      <c r="L3291" s="18" t="s">
        <v>11502</v>
      </c>
      <c r="M3291" s="18" t="s">
        <v>11669</v>
      </c>
      <c r="N3291" s="18" t="s">
        <v>11664</v>
      </c>
      <c r="O3291" s="18" t="s">
        <v>11502</v>
      </c>
      <c r="P3291" s="20" t="s">
        <v>11502</v>
      </c>
    </row>
    <row r="3292" spans="1:16" ht="43.2" x14ac:dyDescent="0.3">
      <c r="A3292" s="19" t="s">
        <v>9511</v>
      </c>
      <c r="B3292" s="18" t="s">
        <v>9512</v>
      </c>
      <c r="C3292" s="18" t="s">
        <v>9512</v>
      </c>
      <c r="D3292" s="18" t="s">
        <v>5724</v>
      </c>
      <c r="E3292" s="18" t="s">
        <v>9110</v>
      </c>
      <c r="F3292" s="18" t="s">
        <v>11522</v>
      </c>
      <c r="G3292" s="18" t="s">
        <v>11636</v>
      </c>
      <c r="H3292" s="18" t="s">
        <v>11450</v>
      </c>
      <c r="I3292" s="18" t="s">
        <v>11502</v>
      </c>
      <c r="J3292" s="18" t="s">
        <v>11502</v>
      </c>
      <c r="K3292" s="18" t="s">
        <v>11502</v>
      </c>
      <c r="L3292" s="18" t="s">
        <v>11502</v>
      </c>
      <c r="M3292" s="18" t="s">
        <v>11669</v>
      </c>
      <c r="N3292" s="18" t="s">
        <v>11664</v>
      </c>
      <c r="O3292" s="18" t="s">
        <v>11502</v>
      </c>
      <c r="P3292" s="20" t="s">
        <v>11502</v>
      </c>
    </row>
    <row r="3293" spans="1:16" ht="43.2" x14ac:dyDescent="0.3">
      <c r="A3293" s="19" t="s">
        <v>9513</v>
      </c>
      <c r="B3293" s="18" t="s">
        <v>9514</v>
      </c>
      <c r="C3293" s="18" t="s">
        <v>9515</v>
      </c>
      <c r="D3293" s="18" t="s">
        <v>1101</v>
      </c>
      <c r="E3293" s="18" t="s">
        <v>9110</v>
      </c>
      <c r="F3293" s="18" t="s">
        <v>11522</v>
      </c>
      <c r="G3293" s="18" t="s">
        <v>11523</v>
      </c>
      <c r="H3293" s="18" t="s">
        <v>11451</v>
      </c>
      <c r="I3293" s="18" t="s">
        <v>11502</v>
      </c>
      <c r="J3293" s="18" t="s">
        <v>11502</v>
      </c>
      <c r="K3293" s="18" t="s">
        <v>11502</v>
      </c>
      <c r="L3293" s="18" t="s">
        <v>11502</v>
      </c>
      <c r="M3293" s="18" t="s">
        <v>11502</v>
      </c>
      <c r="N3293" s="18" t="s">
        <v>11664</v>
      </c>
      <c r="O3293" s="18" t="s">
        <v>11665</v>
      </c>
      <c r="P3293" s="20" t="s">
        <v>11666</v>
      </c>
    </row>
    <row r="3294" spans="1:16" ht="43.2" x14ac:dyDescent="0.3">
      <c r="A3294" s="19" t="s">
        <v>9516</v>
      </c>
      <c r="B3294" s="18" t="s">
        <v>9517</v>
      </c>
      <c r="C3294" s="18" t="s">
        <v>9518</v>
      </c>
      <c r="D3294" s="18" t="s">
        <v>1101</v>
      </c>
      <c r="E3294" s="18" t="s">
        <v>9110</v>
      </c>
      <c r="F3294" s="18" t="s">
        <v>11522</v>
      </c>
      <c r="G3294" s="18" t="s">
        <v>11523</v>
      </c>
      <c r="H3294" s="18" t="s">
        <v>11451</v>
      </c>
      <c r="I3294" s="18" t="s">
        <v>11502</v>
      </c>
      <c r="J3294" s="18" t="s">
        <v>11502</v>
      </c>
      <c r="K3294" s="18" t="s">
        <v>11502</v>
      </c>
      <c r="L3294" s="18" t="s">
        <v>11502</v>
      </c>
      <c r="M3294" s="18" t="s">
        <v>11502</v>
      </c>
      <c r="N3294" s="18" t="s">
        <v>11664</v>
      </c>
      <c r="O3294" s="18" t="s">
        <v>11665</v>
      </c>
      <c r="P3294" s="20" t="s">
        <v>11666</v>
      </c>
    </row>
    <row r="3295" spans="1:16" ht="43.2" x14ac:dyDescent="0.3">
      <c r="A3295" s="19" t="s">
        <v>9519</v>
      </c>
      <c r="B3295" s="18" t="s">
        <v>9520</v>
      </c>
      <c r="C3295" s="18" t="s">
        <v>9520</v>
      </c>
      <c r="D3295" s="18" t="s">
        <v>1101</v>
      </c>
      <c r="E3295" s="18" t="s">
        <v>9110</v>
      </c>
      <c r="F3295" s="18" t="s">
        <v>11522</v>
      </c>
      <c r="G3295" s="18" t="s">
        <v>11523</v>
      </c>
      <c r="H3295" s="18" t="s">
        <v>11451</v>
      </c>
      <c r="I3295" s="18" t="s">
        <v>11502</v>
      </c>
      <c r="J3295" s="18" t="s">
        <v>11502</v>
      </c>
      <c r="K3295" s="18" t="s">
        <v>11502</v>
      </c>
      <c r="L3295" s="18" t="s">
        <v>11502</v>
      </c>
      <c r="M3295" s="18" t="s">
        <v>11502</v>
      </c>
      <c r="N3295" s="18" t="s">
        <v>11664</v>
      </c>
      <c r="O3295" s="18" t="s">
        <v>11665</v>
      </c>
      <c r="P3295" s="20" t="s">
        <v>11666</v>
      </c>
    </row>
    <row r="3296" spans="1:16" ht="43.2" x14ac:dyDescent="0.3">
      <c r="A3296" s="19" t="s">
        <v>9521</v>
      </c>
      <c r="B3296" s="18" t="s">
        <v>9522</v>
      </c>
      <c r="C3296" s="18" t="s">
        <v>9522</v>
      </c>
      <c r="D3296" s="18" t="s">
        <v>9523</v>
      </c>
      <c r="E3296" s="18" t="s">
        <v>9110</v>
      </c>
      <c r="F3296" s="18" t="s">
        <v>11522</v>
      </c>
      <c r="G3296" s="18" t="s">
        <v>11649</v>
      </c>
      <c r="H3296" s="18" t="s">
        <v>11451</v>
      </c>
      <c r="I3296" s="18" t="s">
        <v>11502</v>
      </c>
      <c r="J3296" s="18" t="s">
        <v>11502</v>
      </c>
      <c r="K3296" s="18" t="s">
        <v>11502</v>
      </c>
      <c r="L3296" s="18" t="s">
        <v>11502</v>
      </c>
      <c r="M3296" s="18" t="s">
        <v>11502</v>
      </c>
      <c r="N3296" s="18" t="s">
        <v>11664</v>
      </c>
      <c r="O3296" s="18" t="s">
        <v>11665</v>
      </c>
      <c r="P3296" s="20" t="s">
        <v>11666</v>
      </c>
    </row>
    <row r="3297" spans="1:16" ht="43.2" x14ac:dyDescent="0.3">
      <c r="A3297" s="19" t="s">
        <v>9524</v>
      </c>
      <c r="B3297" s="18" t="s">
        <v>9525</v>
      </c>
      <c r="C3297" s="18" t="s">
        <v>9526</v>
      </c>
      <c r="D3297" s="18" t="s">
        <v>9523</v>
      </c>
      <c r="E3297" s="18" t="s">
        <v>9110</v>
      </c>
      <c r="F3297" s="18" t="s">
        <v>11522</v>
      </c>
      <c r="G3297" s="18" t="s">
        <v>11649</v>
      </c>
      <c r="H3297" s="18" t="s">
        <v>11451</v>
      </c>
      <c r="I3297" s="18" t="s">
        <v>11502</v>
      </c>
      <c r="J3297" s="18" t="s">
        <v>11502</v>
      </c>
      <c r="K3297" s="18" t="s">
        <v>11502</v>
      </c>
      <c r="L3297" s="18" t="s">
        <v>11502</v>
      </c>
      <c r="M3297" s="18" t="s">
        <v>11502</v>
      </c>
      <c r="N3297" s="18" t="s">
        <v>11664</v>
      </c>
      <c r="O3297" s="18" t="s">
        <v>11665</v>
      </c>
      <c r="P3297" s="20" t="s">
        <v>11666</v>
      </c>
    </row>
    <row r="3298" spans="1:16" ht="43.2" x14ac:dyDescent="0.3">
      <c r="A3298" s="19" t="s">
        <v>9527</v>
      </c>
      <c r="B3298" s="18" t="s">
        <v>9528</v>
      </c>
      <c r="C3298" s="18" t="s">
        <v>9529</v>
      </c>
      <c r="D3298" s="18" t="s">
        <v>1101</v>
      </c>
      <c r="E3298" s="18" t="s">
        <v>9110</v>
      </c>
      <c r="F3298" s="18" t="s">
        <v>11522</v>
      </c>
      <c r="G3298" s="18" t="s">
        <v>11523</v>
      </c>
      <c r="H3298" s="18" t="s">
        <v>11451</v>
      </c>
      <c r="I3298" s="18" t="s">
        <v>11502</v>
      </c>
      <c r="J3298" s="18" t="s">
        <v>11502</v>
      </c>
      <c r="K3298" s="18" t="s">
        <v>11502</v>
      </c>
      <c r="L3298" s="18" t="s">
        <v>11502</v>
      </c>
      <c r="M3298" s="18" t="s">
        <v>11502</v>
      </c>
      <c r="N3298" s="18" t="s">
        <v>11664</v>
      </c>
      <c r="O3298" s="18" t="s">
        <v>11665</v>
      </c>
      <c r="P3298" s="20" t="s">
        <v>11666</v>
      </c>
    </row>
    <row r="3299" spans="1:16" ht="43.2" x14ac:dyDescent="0.3">
      <c r="A3299" s="19" t="s">
        <v>9530</v>
      </c>
      <c r="B3299" s="18" t="s">
        <v>9531</v>
      </c>
      <c r="C3299" s="18" t="s">
        <v>9532</v>
      </c>
      <c r="D3299" s="18" t="s">
        <v>9523</v>
      </c>
      <c r="E3299" s="18" t="s">
        <v>9110</v>
      </c>
      <c r="F3299" s="18" t="s">
        <v>11522</v>
      </c>
      <c r="G3299" s="18" t="s">
        <v>11649</v>
      </c>
      <c r="H3299" s="18" t="s">
        <v>11451</v>
      </c>
      <c r="I3299" s="18" t="s">
        <v>11502</v>
      </c>
      <c r="J3299" s="18" t="s">
        <v>11502</v>
      </c>
      <c r="K3299" s="18" t="s">
        <v>11502</v>
      </c>
      <c r="L3299" s="18" t="s">
        <v>11502</v>
      </c>
      <c r="M3299" s="18" t="s">
        <v>11502</v>
      </c>
      <c r="N3299" s="18" t="s">
        <v>11664</v>
      </c>
      <c r="O3299" s="18" t="s">
        <v>11665</v>
      </c>
      <c r="P3299" s="20" t="s">
        <v>11666</v>
      </c>
    </row>
    <row r="3300" spans="1:16" ht="43.2" x14ac:dyDescent="0.3">
      <c r="A3300" s="19" t="s">
        <v>9533</v>
      </c>
      <c r="B3300" s="18" t="s">
        <v>9534</v>
      </c>
      <c r="C3300" s="18" t="s">
        <v>9535</v>
      </c>
      <c r="D3300" s="18" t="s">
        <v>9523</v>
      </c>
      <c r="E3300" s="18" t="s">
        <v>9110</v>
      </c>
      <c r="F3300" s="18" t="s">
        <v>11522</v>
      </c>
      <c r="G3300" s="18" t="s">
        <v>11649</v>
      </c>
      <c r="H3300" s="18" t="s">
        <v>11451</v>
      </c>
      <c r="I3300" s="18" t="s">
        <v>11502</v>
      </c>
      <c r="J3300" s="18" t="s">
        <v>11502</v>
      </c>
      <c r="K3300" s="18" t="s">
        <v>11502</v>
      </c>
      <c r="L3300" s="18" t="s">
        <v>11502</v>
      </c>
      <c r="M3300" s="18" t="s">
        <v>11502</v>
      </c>
      <c r="N3300" s="18" t="s">
        <v>11664</v>
      </c>
      <c r="O3300" s="18" t="s">
        <v>11665</v>
      </c>
      <c r="P3300" s="20" t="s">
        <v>11666</v>
      </c>
    </row>
    <row r="3301" spans="1:16" ht="43.2" x14ac:dyDescent="0.3">
      <c r="A3301" s="19" t="s">
        <v>9536</v>
      </c>
      <c r="B3301" s="18" t="s">
        <v>9537</v>
      </c>
      <c r="C3301" s="18" t="s">
        <v>9538</v>
      </c>
      <c r="D3301" s="18" t="s">
        <v>9523</v>
      </c>
      <c r="E3301" s="18" t="s">
        <v>9110</v>
      </c>
      <c r="F3301" s="18" t="s">
        <v>11522</v>
      </c>
      <c r="G3301" s="18" t="s">
        <v>11649</v>
      </c>
      <c r="H3301" s="18" t="s">
        <v>11451</v>
      </c>
      <c r="I3301" s="18" t="s">
        <v>11502</v>
      </c>
      <c r="J3301" s="18" t="s">
        <v>11502</v>
      </c>
      <c r="K3301" s="18" t="s">
        <v>11502</v>
      </c>
      <c r="L3301" s="18" t="s">
        <v>11502</v>
      </c>
      <c r="M3301" s="18" t="s">
        <v>11502</v>
      </c>
      <c r="N3301" s="18" t="s">
        <v>11664</v>
      </c>
      <c r="O3301" s="18" t="s">
        <v>11665</v>
      </c>
      <c r="P3301" s="20" t="s">
        <v>11666</v>
      </c>
    </row>
    <row r="3302" spans="1:16" ht="43.2" x14ac:dyDescent="0.3">
      <c r="A3302" s="19" t="s">
        <v>9539</v>
      </c>
      <c r="B3302" s="18" t="s">
        <v>9540</v>
      </c>
      <c r="C3302" s="18" t="s">
        <v>9541</v>
      </c>
      <c r="D3302" s="18" t="s">
        <v>9523</v>
      </c>
      <c r="E3302" s="18" t="s">
        <v>9110</v>
      </c>
      <c r="F3302" s="18" t="s">
        <v>11522</v>
      </c>
      <c r="G3302" s="18" t="s">
        <v>11649</v>
      </c>
      <c r="H3302" s="18" t="s">
        <v>11451</v>
      </c>
      <c r="I3302" s="18" t="s">
        <v>11502</v>
      </c>
      <c r="J3302" s="18" t="s">
        <v>11502</v>
      </c>
      <c r="K3302" s="18" t="s">
        <v>11502</v>
      </c>
      <c r="L3302" s="18" t="s">
        <v>11502</v>
      </c>
      <c r="M3302" s="18" t="s">
        <v>11502</v>
      </c>
      <c r="N3302" s="18" t="s">
        <v>11664</v>
      </c>
      <c r="O3302" s="18" t="s">
        <v>11665</v>
      </c>
      <c r="P3302" s="20" t="s">
        <v>11666</v>
      </c>
    </row>
    <row r="3303" spans="1:16" ht="43.2" x14ac:dyDescent="0.3">
      <c r="A3303" s="19" t="s">
        <v>9542</v>
      </c>
      <c r="B3303" s="18" t="s">
        <v>9543</v>
      </c>
      <c r="C3303" s="18" t="s">
        <v>9544</v>
      </c>
      <c r="D3303" s="18" t="s">
        <v>9523</v>
      </c>
      <c r="E3303" s="18" t="s">
        <v>9110</v>
      </c>
      <c r="F3303" s="18" t="s">
        <v>11522</v>
      </c>
      <c r="G3303" s="18" t="s">
        <v>11649</v>
      </c>
      <c r="H3303" s="18" t="s">
        <v>11451</v>
      </c>
      <c r="I3303" s="18" t="s">
        <v>11502</v>
      </c>
      <c r="J3303" s="18" t="s">
        <v>11502</v>
      </c>
      <c r="K3303" s="18" t="s">
        <v>11502</v>
      </c>
      <c r="L3303" s="18" t="s">
        <v>11502</v>
      </c>
      <c r="M3303" s="18" t="s">
        <v>11502</v>
      </c>
      <c r="N3303" s="18" t="s">
        <v>11664</v>
      </c>
      <c r="O3303" s="18" t="s">
        <v>11665</v>
      </c>
      <c r="P3303" s="20" t="s">
        <v>11666</v>
      </c>
    </row>
    <row r="3304" spans="1:16" ht="43.2" x14ac:dyDescent="0.3">
      <c r="A3304" s="19" t="s">
        <v>9545</v>
      </c>
      <c r="B3304" s="18" t="s">
        <v>9546</v>
      </c>
      <c r="C3304" s="18" t="s">
        <v>9547</v>
      </c>
      <c r="D3304" s="18" t="s">
        <v>9523</v>
      </c>
      <c r="E3304" s="18" t="s">
        <v>9110</v>
      </c>
      <c r="F3304" s="18" t="s">
        <v>11522</v>
      </c>
      <c r="G3304" s="18" t="s">
        <v>11649</v>
      </c>
      <c r="H3304" s="18" t="s">
        <v>11451</v>
      </c>
      <c r="I3304" s="18" t="s">
        <v>11502</v>
      </c>
      <c r="J3304" s="18" t="s">
        <v>11502</v>
      </c>
      <c r="K3304" s="18" t="s">
        <v>11502</v>
      </c>
      <c r="L3304" s="18" t="s">
        <v>11502</v>
      </c>
      <c r="M3304" s="18" t="s">
        <v>11502</v>
      </c>
      <c r="N3304" s="18" t="s">
        <v>11664</v>
      </c>
      <c r="O3304" s="18" t="s">
        <v>11665</v>
      </c>
      <c r="P3304" s="20" t="s">
        <v>11666</v>
      </c>
    </row>
    <row r="3305" spans="1:16" ht="43.2" x14ac:dyDescent="0.3">
      <c r="A3305" s="19" t="s">
        <v>9548</v>
      </c>
      <c r="B3305" s="18" t="s">
        <v>9549</v>
      </c>
      <c r="C3305" s="18" t="s">
        <v>9550</v>
      </c>
      <c r="D3305" s="18" t="s">
        <v>9523</v>
      </c>
      <c r="E3305" s="18" t="s">
        <v>9110</v>
      </c>
      <c r="F3305" s="18" t="s">
        <v>11522</v>
      </c>
      <c r="G3305" s="18" t="s">
        <v>11649</v>
      </c>
      <c r="H3305" s="18" t="s">
        <v>11451</v>
      </c>
      <c r="I3305" s="18" t="s">
        <v>11502</v>
      </c>
      <c r="J3305" s="18" t="s">
        <v>11502</v>
      </c>
      <c r="K3305" s="18" t="s">
        <v>11502</v>
      </c>
      <c r="L3305" s="18" t="s">
        <v>11502</v>
      </c>
      <c r="M3305" s="18" t="s">
        <v>11502</v>
      </c>
      <c r="N3305" s="18" t="s">
        <v>11664</v>
      </c>
      <c r="O3305" s="18" t="s">
        <v>11665</v>
      </c>
      <c r="P3305" s="20" t="s">
        <v>11666</v>
      </c>
    </row>
    <row r="3306" spans="1:16" ht="43.2" x14ac:dyDescent="0.3">
      <c r="A3306" s="19" t="s">
        <v>9551</v>
      </c>
      <c r="B3306" s="18" t="s">
        <v>9552</v>
      </c>
      <c r="C3306" s="18" t="s">
        <v>9552</v>
      </c>
      <c r="D3306" s="18" t="s">
        <v>9553</v>
      </c>
      <c r="E3306" s="18" t="s">
        <v>9110</v>
      </c>
      <c r="F3306" s="18" t="s">
        <v>11522</v>
      </c>
      <c r="G3306" s="18" t="s">
        <v>11650</v>
      </c>
      <c r="H3306" s="18" t="s">
        <v>11451</v>
      </c>
      <c r="I3306" s="18" t="s">
        <v>11502</v>
      </c>
      <c r="J3306" s="18" t="s">
        <v>11502</v>
      </c>
      <c r="K3306" s="18" t="s">
        <v>11502</v>
      </c>
      <c r="L3306" s="18" t="s">
        <v>11502</v>
      </c>
      <c r="M3306" s="18" t="s">
        <v>11502</v>
      </c>
      <c r="N3306" s="18" t="s">
        <v>11664</v>
      </c>
      <c r="O3306" s="18" t="s">
        <v>11665</v>
      </c>
      <c r="P3306" s="20" t="s">
        <v>11666</v>
      </c>
    </row>
    <row r="3307" spans="1:16" ht="43.2" x14ac:dyDescent="0.3">
      <c r="A3307" s="19" t="s">
        <v>9554</v>
      </c>
      <c r="B3307" s="18" t="s">
        <v>9555</v>
      </c>
      <c r="C3307" s="18" t="s">
        <v>9556</v>
      </c>
      <c r="D3307" s="18" t="s">
        <v>9553</v>
      </c>
      <c r="E3307" s="18" t="s">
        <v>9110</v>
      </c>
      <c r="F3307" s="18" t="s">
        <v>11522</v>
      </c>
      <c r="G3307" s="18" t="s">
        <v>11650</v>
      </c>
      <c r="H3307" s="18" t="s">
        <v>11451</v>
      </c>
      <c r="I3307" s="18" t="s">
        <v>11502</v>
      </c>
      <c r="J3307" s="18" t="s">
        <v>11502</v>
      </c>
      <c r="K3307" s="18" t="s">
        <v>11502</v>
      </c>
      <c r="L3307" s="18" t="s">
        <v>11502</v>
      </c>
      <c r="M3307" s="18" t="s">
        <v>11502</v>
      </c>
      <c r="N3307" s="18" t="s">
        <v>11664</v>
      </c>
      <c r="O3307" s="18" t="s">
        <v>11665</v>
      </c>
      <c r="P3307" s="20" t="s">
        <v>11666</v>
      </c>
    </row>
    <row r="3308" spans="1:16" ht="43.2" x14ac:dyDescent="0.3">
      <c r="A3308" s="19" t="s">
        <v>9557</v>
      </c>
      <c r="B3308" s="18" t="s">
        <v>9558</v>
      </c>
      <c r="C3308" s="18" t="s">
        <v>9559</v>
      </c>
      <c r="D3308" s="18" t="s">
        <v>9553</v>
      </c>
      <c r="E3308" s="18" t="s">
        <v>9110</v>
      </c>
      <c r="F3308" s="18" t="s">
        <v>11522</v>
      </c>
      <c r="G3308" s="18" t="s">
        <v>11650</v>
      </c>
      <c r="H3308" s="18" t="s">
        <v>11451</v>
      </c>
      <c r="I3308" s="18" t="s">
        <v>11502</v>
      </c>
      <c r="J3308" s="18" t="s">
        <v>11502</v>
      </c>
      <c r="K3308" s="18" t="s">
        <v>11502</v>
      </c>
      <c r="L3308" s="18" t="s">
        <v>11502</v>
      </c>
      <c r="M3308" s="18" t="s">
        <v>11502</v>
      </c>
      <c r="N3308" s="18" t="s">
        <v>11664</v>
      </c>
      <c r="O3308" s="18" t="s">
        <v>11665</v>
      </c>
      <c r="P3308" s="20" t="s">
        <v>11666</v>
      </c>
    </row>
    <row r="3309" spans="1:16" ht="43.2" x14ac:dyDescent="0.3">
      <c r="A3309" s="19" t="s">
        <v>9560</v>
      </c>
      <c r="B3309" s="18" t="s">
        <v>9561</v>
      </c>
      <c r="C3309" s="18" t="s">
        <v>9562</v>
      </c>
      <c r="D3309" s="18" t="s">
        <v>9553</v>
      </c>
      <c r="E3309" s="18" t="s">
        <v>9110</v>
      </c>
      <c r="F3309" s="18" t="s">
        <v>11522</v>
      </c>
      <c r="G3309" s="18" t="s">
        <v>11650</v>
      </c>
      <c r="H3309" s="18" t="s">
        <v>11451</v>
      </c>
      <c r="I3309" s="18" t="s">
        <v>11502</v>
      </c>
      <c r="J3309" s="18" t="s">
        <v>11502</v>
      </c>
      <c r="K3309" s="18" t="s">
        <v>11502</v>
      </c>
      <c r="L3309" s="18" t="s">
        <v>11502</v>
      </c>
      <c r="M3309" s="18" t="s">
        <v>11502</v>
      </c>
      <c r="N3309" s="18" t="s">
        <v>11664</v>
      </c>
      <c r="O3309" s="18" t="s">
        <v>11665</v>
      </c>
      <c r="P3309" s="20" t="s">
        <v>11666</v>
      </c>
    </row>
    <row r="3310" spans="1:16" ht="43.2" x14ac:dyDescent="0.3">
      <c r="A3310" s="19" t="s">
        <v>9563</v>
      </c>
      <c r="B3310" s="18" t="s">
        <v>9564</v>
      </c>
      <c r="C3310" s="18" t="s">
        <v>9565</v>
      </c>
      <c r="D3310" s="18" t="s">
        <v>9553</v>
      </c>
      <c r="E3310" s="18" t="s">
        <v>9110</v>
      </c>
      <c r="F3310" s="18" t="s">
        <v>11522</v>
      </c>
      <c r="G3310" s="18" t="s">
        <v>11650</v>
      </c>
      <c r="H3310" s="18" t="s">
        <v>11451</v>
      </c>
      <c r="I3310" s="18" t="s">
        <v>11502</v>
      </c>
      <c r="J3310" s="18" t="s">
        <v>11502</v>
      </c>
      <c r="K3310" s="18" t="s">
        <v>11502</v>
      </c>
      <c r="L3310" s="18" t="s">
        <v>11502</v>
      </c>
      <c r="M3310" s="18" t="s">
        <v>11502</v>
      </c>
      <c r="N3310" s="18" t="s">
        <v>11664</v>
      </c>
      <c r="O3310" s="18" t="s">
        <v>11665</v>
      </c>
      <c r="P3310" s="20" t="s">
        <v>11666</v>
      </c>
    </row>
    <row r="3311" spans="1:16" ht="43.2" x14ac:dyDescent="0.3">
      <c r="A3311" s="19" t="s">
        <v>9566</v>
      </c>
      <c r="B3311" s="18" t="s">
        <v>9567</v>
      </c>
      <c r="C3311" s="18" t="s">
        <v>9568</v>
      </c>
      <c r="D3311" s="18" t="s">
        <v>9553</v>
      </c>
      <c r="E3311" s="18" t="s">
        <v>9110</v>
      </c>
      <c r="F3311" s="18" t="s">
        <v>11522</v>
      </c>
      <c r="G3311" s="18" t="s">
        <v>11650</v>
      </c>
      <c r="H3311" s="18" t="s">
        <v>11451</v>
      </c>
      <c r="I3311" s="18" t="s">
        <v>11502</v>
      </c>
      <c r="J3311" s="18" t="s">
        <v>11502</v>
      </c>
      <c r="K3311" s="18" t="s">
        <v>11502</v>
      </c>
      <c r="L3311" s="18" t="s">
        <v>11502</v>
      </c>
      <c r="M3311" s="18" t="s">
        <v>11502</v>
      </c>
      <c r="N3311" s="18" t="s">
        <v>11664</v>
      </c>
      <c r="O3311" s="18" t="s">
        <v>11665</v>
      </c>
      <c r="P3311" s="20" t="s">
        <v>11666</v>
      </c>
    </row>
    <row r="3312" spans="1:16" ht="43.2" x14ac:dyDescent="0.3">
      <c r="A3312" s="19" t="s">
        <v>9569</v>
      </c>
      <c r="B3312" s="18" t="s">
        <v>9570</v>
      </c>
      <c r="C3312" s="18" t="s">
        <v>9571</v>
      </c>
      <c r="D3312" s="18" t="s">
        <v>9553</v>
      </c>
      <c r="E3312" s="18" t="s">
        <v>9110</v>
      </c>
      <c r="F3312" s="18" t="s">
        <v>11522</v>
      </c>
      <c r="G3312" s="18" t="s">
        <v>11650</v>
      </c>
      <c r="H3312" s="18" t="s">
        <v>11451</v>
      </c>
      <c r="I3312" s="18" t="s">
        <v>11502</v>
      </c>
      <c r="J3312" s="18" t="s">
        <v>11502</v>
      </c>
      <c r="K3312" s="18" t="s">
        <v>11502</v>
      </c>
      <c r="L3312" s="18" t="s">
        <v>11502</v>
      </c>
      <c r="M3312" s="18" t="s">
        <v>11502</v>
      </c>
      <c r="N3312" s="18" t="s">
        <v>11664</v>
      </c>
      <c r="O3312" s="18" t="s">
        <v>11665</v>
      </c>
      <c r="P3312" s="20" t="s">
        <v>11666</v>
      </c>
    </row>
    <row r="3313" spans="1:16" ht="43.2" x14ac:dyDescent="0.3">
      <c r="A3313" s="19" t="s">
        <v>9572</v>
      </c>
      <c r="B3313" s="18" t="s">
        <v>9573</v>
      </c>
      <c r="C3313" s="18" t="s">
        <v>9574</v>
      </c>
      <c r="D3313" s="18" t="s">
        <v>1082</v>
      </c>
      <c r="E3313" s="18" t="s">
        <v>5651</v>
      </c>
      <c r="F3313" s="18" t="s">
        <v>11505</v>
      </c>
      <c r="G3313" s="18" t="s">
        <v>11521</v>
      </c>
      <c r="H3313" s="18" t="s">
        <v>11451</v>
      </c>
      <c r="I3313" s="18" t="s">
        <v>11502</v>
      </c>
      <c r="J3313" s="18" t="s">
        <v>11502</v>
      </c>
      <c r="K3313" s="18" t="s">
        <v>11502</v>
      </c>
      <c r="L3313" s="18" t="s">
        <v>11502</v>
      </c>
      <c r="M3313" s="18" t="s">
        <v>11502</v>
      </c>
      <c r="N3313" s="18" t="s">
        <v>11664</v>
      </c>
      <c r="O3313" s="18" t="s">
        <v>11665</v>
      </c>
      <c r="P3313" s="20" t="s">
        <v>11666</v>
      </c>
    </row>
    <row r="3314" spans="1:16" ht="43.2" x14ac:dyDescent="0.3">
      <c r="A3314" s="19" t="s">
        <v>9575</v>
      </c>
      <c r="B3314" s="18" t="s">
        <v>9576</v>
      </c>
      <c r="C3314" s="18" t="s">
        <v>9577</v>
      </c>
      <c r="D3314" s="18" t="s">
        <v>9523</v>
      </c>
      <c r="E3314" s="18" t="s">
        <v>9110</v>
      </c>
      <c r="F3314" s="18" t="s">
        <v>11522</v>
      </c>
      <c r="G3314" s="18" t="s">
        <v>11649</v>
      </c>
      <c r="H3314" s="18" t="s">
        <v>11451</v>
      </c>
      <c r="I3314" s="18" t="s">
        <v>11502</v>
      </c>
      <c r="J3314" s="18" t="s">
        <v>11502</v>
      </c>
      <c r="K3314" s="18" t="s">
        <v>11502</v>
      </c>
      <c r="L3314" s="18" t="s">
        <v>11502</v>
      </c>
      <c r="M3314" s="18" t="s">
        <v>11502</v>
      </c>
      <c r="N3314" s="18" t="s">
        <v>11664</v>
      </c>
      <c r="O3314" s="18" t="s">
        <v>11665</v>
      </c>
      <c r="P3314" s="20" t="s">
        <v>11666</v>
      </c>
    </row>
    <row r="3315" spans="1:16" ht="43.2" x14ac:dyDescent="0.3">
      <c r="A3315" s="19" t="s">
        <v>9578</v>
      </c>
      <c r="B3315" s="18" t="s">
        <v>9579</v>
      </c>
      <c r="C3315" s="18" t="s">
        <v>9580</v>
      </c>
      <c r="D3315" s="18" t="s">
        <v>9523</v>
      </c>
      <c r="E3315" s="18" t="s">
        <v>9110</v>
      </c>
      <c r="F3315" s="18" t="s">
        <v>11522</v>
      </c>
      <c r="G3315" s="18" t="s">
        <v>11649</v>
      </c>
      <c r="H3315" s="18" t="s">
        <v>11451</v>
      </c>
      <c r="I3315" s="18" t="s">
        <v>11502</v>
      </c>
      <c r="J3315" s="18" t="s">
        <v>11502</v>
      </c>
      <c r="K3315" s="18" t="s">
        <v>11502</v>
      </c>
      <c r="L3315" s="18" t="s">
        <v>11502</v>
      </c>
      <c r="M3315" s="18" t="s">
        <v>11502</v>
      </c>
      <c r="N3315" s="18" t="s">
        <v>11664</v>
      </c>
      <c r="O3315" s="18" t="s">
        <v>11665</v>
      </c>
      <c r="P3315" s="20" t="s">
        <v>11666</v>
      </c>
    </row>
    <row r="3316" spans="1:16" ht="43.2" x14ac:dyDescent="0.3">
      <c r="A3316" s="19" t="s">
        <v>9581</v>
      </c>
      <c r="B3316" s="18" t="s">
        <v>9582</v>
      </c>
      <c r="C3316" s="18" t="s">
        <v>9583</v>
      </c>
      <c r="D3316" s="18" t="s">
        <v>9523</v>
      </c>
      <c r="E3316" s="18" t="s">
        <v>9110</v>
      </c>
      <c r="F3316" s="18" t="s">
        <v>11522</v>
      </c>
      <c r="G3316" s="18" t="s">
        <v>11649</v>
      </c>
      <c r="H3316" s="18" t="s">
        <v>11451</v>
      </c>
      <c r="I3316" s="18" t="s">
        <v>11502</v>
      </c>
      <c r="J3316" s="18" t="s">
        <v>11502</v>
      </c>
      <c r="K3316" s="18" t="s">
        <v>11502</v>
      </c>
      <c r="L3316" s="18" t="s">
        <v>11502</v>
      </c>
      <c r="M3316" s="18" t="s">
        <v>11502</v>
      </c>
      <c r="N3316" s="18" t="s">
        <v>11664</v>
      </c>
      <c r="O3316" s="18" t="s">
        <v>11665</v>
      </c>
      <c r="P3316" s="20" t="s">
        <v>11666</v>
      </c>
    </row>
    <row r="3317" spans="1:16" ht="43.2" x14ac:dyDescent="0.3">
      <c r="A3317" s="19" t="s">
        <v>9584</v>
      </c>
      <c r="B3317" s="18" t="s">
        <v>9585</v>
      </c>
      <c r="C3317" s="18" t="s">
        <v>9586</v>
      </c>
      <c r="D3317" s="18" t="s">
        <v>9523</v>
      </c>
      <c r="E3317" s="18" t="s">
        <v>9110</v>
      </c>
      <c r="F3317" s="18" t="s">
        <v>11522</v>
      </c>
      <c r="G3317" s="18" t="s">
        <v>11649</v>
      </c>
      <c r="H3317" s="18" t="s">
        <v>11451</v>
      </c>
      <c r="I3317" s="18" t="s">
        <v>11502</v>
      </c>
      <c r="J3317" s="18" t="s">
        <v>11502</v>
      </c>
      <c r="K3317" s="18" t="s">
        <v>11502</v>
      </c>
      <c r="L3317" s="18" t="s">
        <v>11502</v>
      </c>
      <c r="M3317" s="18" t="s">
        <v>11502</v>
      </c>
      <c r="N3317" s="18" t="s">
        <v>11664</v>
      </c>
      <c r="O3317" s="18" t="s">
        <v>11665</v>
      </c>
      <c r="P3317" s="20" t="s">
        <v>11666</v>
      </c>
    </row>
    <row r="3318" spans="1:16" ht="43.2" x14ac:dyDescent="0.3">
      <c r="A3318" s="19" t="s">
        <v>9587</v>
      </c>
      <c r="B3318" s="18" t="s">
        <v>9588</v>
      </c>
      <c r="C3318" s="18" t="s">
        <v>9588</v>
      </c>
      <c r="D3318" s="18" t="s">
        <v>9553</v>
      </c>
      <c r="E3318" s="18" t="s">
        <v>9110</v>
      </c>
      <c r="F3318" s="18" t="s">
        <v>11522</v>
      </c>
      <c r="G3318" s="18" t="s">
        <v>11650</v>
      </c>
      <c r="H3318" s="18" t="s">
        <v>11451</v>
      </c>
      <c r="I3318" s="18" t="s">
        <v>11502</v>
      </c>
      <c r="J3318" s="18" t="s">
        <v>11502</v>
      </c>
      <c r="K3318" s="18" t="s">
        <v>11502</v>
      </c>
      <c r="L3318" s="18" t="s">
        <v>11502</v>
      </c>
      <c r="M3318" s="18" t="s">
        <v>11502</v>
      </c>
      <c r="N3318" s="18" t="s">
        <v>11664</v>
      </c>
      <c r="O3318" s="18" t="s">
        <v>11665</v>
      </c>
      <c r="P3318" s="20" t="s">
        <v>11666</v>
      </c>
    </row>
    <row r="3319" spans="1:16" ht="43.2" x14ac:dyDescent="0.3">
      <c r="A3319" s="19" t="s">
        <v>9589</v>
      </c>
      <c r="B3319" s="18" t="s">
        <v>9590</v>
      </c>
      <c r="C3319" s="18" t="s">
        <v>9591</v>
      </c>
      <c r="D3319" s="18" t="s">
        <v>9553</v>
      </c>
      <c r="E3319" s="18" t="s">
        <v>9110</v>
      </c>
      <c r="F3319" s="18" t="s">
        <v>11522</v>
      </c>
      <c r="G3319" s="18" t="s">
        <v>11650</v>
      </c>
      <c r="H3319" s="18" t="s">
        <v>11451</v>
      </c>
      <c r="I3319" s="18" t="s">
        <v>11502</v>
      </c>
      <c r="J3319" s="18" t="s">
        <v>11502</v>
      </c>
      <c r="K3319" s="18" t="s">
        <v>11502</v>
      </c>
      <c r="L3319" s="18" t="s">
        <v>11502</v>
      </c>
      <c r="M3319" s="18" t="s">
        <v>11502</v>
      </c>
      <c r="N3319" s="18" t="s">
        <v>11664</v>
      </c>
      <c r="O3319" s="18" t="s">
        <v>11665</v>
      </c>
      <c r="P3319" s="20" t="s">
        <v>11666</v>
      </c>
    </row>
    <row r="3320" spans="1:16" ht="43.2" x14ac:dyDescent="0.3">
      <c r="A3320" s="19" t="s">
        <v>9592</v>
      </c>
      <c r="B3320" s="18" t="s">
        <v>9593</v>
      </c>
      <c r="C3320" s="18" t="s">
        <v>9594</v>
      </c>
      <c r="D3320" s="18" t="s">
        <v>9553</v>
      </c>
      <c r="E3320" s="18" t="s">
        <v>9110</v>
      </c>
      <c r="F3320" s="18" t="s">
        <v>11522</v>
      </c>
      <c r="G3320" s="18" t="s">
        <v>11650</v>
      </c>
      <c r="H3320" s="18" t="s">
        <v>11451</v>
      </c>
      <c r="I3320" s="18" t="s">
        <v>11502</v>
      </c>
      <c r="J3320" s="18" t="s">
        <v>11502</v>
      </c>
      <c r="K3320" s="18" t="s">
        <v>11502</v>
      </c>
      <c r="L3320" s="18" t="s">
        <v>11502</v>
      </c>
      <c r="M3320" s="18" t="s">
        <v>11502</v>
      </c>
      <c r="N3320" s="18" t="s">
        <v>11664</v>
      </c>
      <c r="O3320" s="18" t="s">
        <v>11665</v>
      </c>
      <c r="P3320" s="20" t="s">
        <v>11666</v>
      </c>
    </row>
    <row r="3321" spans="1:16" ht="43.2" x14ac:dyDescent="0.3">
      <c r="A3321" s="19" t="s">
        <v>9595</v>
      </c>
      <c r="B3321" s="18" t="s">
        <v>9596</v>
      </c>
      <c r="C3321" s="18" t="s">
        <v>9597</v>
      </c>
      <c r="D3321" s="18" t="s">
        <v>9553</v>
      </c>
      <c r="E3321" s="18" t="s">
        <v>9110</v>
      </c>
      <c r="F3321" s="18" t="s">
        <v>11522</v>
      </c>
      <c r="G3321" s="18" t="s">
        <v>11650</v>
      </c>
      <c r="H3321" s="18" t="s">
        <v>11451</v>
      </c>
      <c r="I3321" s="18" t="s">
        <v>11502</v>
      </c>
      <c r="J3321" s="18" t="s">
        <v>11502</v>
      </c>
      <c r="K3321" s="18" t="s">
        <v>11502</v>
      </c>
      <c r="L3321" s="18" t="s">
        <v>11502</v>
      </c>
      <c r="M3321" s="18" t="s">
        <v>11502</v>
      </c>
      <c r="N3321" s="18" t="s">
        <v>11664</v>
      </c>
      <c r="O3321" s="18" t="s">
        <v>11665</v>
      </c>
      <c r="P3321" s="20" t="s">
        <v>11666</v>
      </c>
    </row>
    <row r="3322" spans="1:16" ht="43.2" x14ac:dyDescent="0.3">
      <c r="A3322" s="19" t="s">
        <v>9598</v>
      </c>
      <c r="B3322" s="18" t="s">
        <v>9599</v>
      </c>
      <c r="C3322" s="18" t="s">
        <v>9599</v>
      </c>
      <c r="D3322" s="18" t="s">
        <v>9553</v>
      </c>
      <c r="E3322" s="18" t="s">
        <v>9110</v>
      </c>
      <c r="F3322" s="18" t="s">
        <v>11522</v>
      </c>
      <c r="G3322" s="18" t="s">
        <v>11650</v>
      </c>
      <c r="H3322" s="18" t="s">
        <v>11451</v>
      </c>
      <c r="I3322" s="18" t="s">
        <v>11502</v>
      </c>
      <c r="J3322" s="18" t="s">
        <v>11502</v>
      </c>
      <c r="K3322" s="18" t="s">
        <v>11502</v>
      </c>
      <c r="L3322" s="18" t="s">
        <v>11502</v>
      </c>
      <c r="M3322" s="18" t="s">
        <v>11502</v>
      </c>
      <c r="N3322" s="18" t="s">
        <v>11664</v>
      </c>
      <c r="O3322" s="18" t="s">
        <v>11665</v>
      </c>
      <c r="P3322" s="20" t="s">
        <v>11666</v>
      </c>
    </row>
    <row r="3323" spans="1:16" ht="43.2" x14ac:dyDescent="0.3">
      <c r="A3323" s="19" t="s">
        <v>9600</v>
      </c>
      <c r="B3323" s="18" t="s">
        <v>9601</v>
      </c>
      <c r="C3323" s="18" t="s">
        <v>9602</v>
      </c>
      <c r="D3323" s="18" t="s">
        <v>9553</v>
      </c>
      <c r="E3323" s="18" t="s">
        <v>9110</v>
      </c>
      <c r="F3323" s="18" t="s">
        <v>11522</v>
      </c>
      <c r="G3323" s="18" t="s">
        <v>11650</v>
      </c>
      <c r="H3323" s="18" t="s">
        <v>11451</v>
      </c>
      <c r="I3323" s="18" t="s">
        <v>11502</v>
      </c>
      <c r="J3323" s="18" t="s">
        <v>11502</v>
      </c>
      <c r="K3323" s="18" t="s">
        <v>11502</v>
      </c>
      <c r="L3323" s="18" t="s">
        <v>11502</v>
      </c>
      <c r="M3323" s="18" t="s">
        <v>11502</v>
      </c>
      <c r="N3323" s="18" t="s">
        <v>11664</v>
      </c>
      <c r="O3323" s="18" t="s">
        <v>11665</v>
      </c>
      <c r="P3323" s="20" t="s">
        <v>11666</v>
      </c>
    </row>
    <row r="3324" spans="1:16" ht="43.2" x14ac:dyDescent="0.3">
      <c r="A3324" s="19" t="s">
        <v>9603</v>
      </c>
      <c r="B3324" s="18" t="s">
        <v>9604</v>
      </c>
      <c r="C3324" s="18" t="s">
        <v>9605</v>
      </c>
      <c r="D3324" s="18" t="s">
        <v>9553</v>
      </c>
      <c r="E3324" s="18" t="s">
        <v>9110</v>
      </c>
      <c r="F3324" s="18" t="s">
        <v>11522</v>
      </c>
      <c r="G3324" s="18" t="s">
        <v>11650</v>
      </c>
      <c r="H3324" s="18" t="s">
        <v>11451</v>
      </c>
      <c r="I3324" s="18" t="s">
        <v>11502</v>
      </c>
      <c r="J3324" s="18" t="s">
        <v>11502</v>
      </c>
      <c r="K3324" s="18" t="s">
        <v>11502</v>
      </c>
      <c r="L3324" s="18" t="s">
        <v>11502</v>
      </c>
      <c r="M3324" s="18" t="s">
        <v>11502</v>
      </c>
      <c r="N3324" s="18" t="s">
        <v>11664</v>
      </c>
      <c r="O3324" s="18" t="s">
        <v>11665</v>
      </c>
      <c r="P3324" s="20" t="s">
        <v>11666</v>
      </c>
    </row>
    <row r="3325" spans="1:16" ht="43.2" x14ac:dyDescent="0.3">
      <c r="A3325" s="19" t="s">
        <v>9606</v>
      </c>
      <c r="B3325" s="18" t="s">
        <v>9607</v>
      </c>
      <c r="C3325" s="18" t="s">
        <v>9608</v>
      </c>
      <c r="D3325" s="18" t="s">
        <v>9553</v>
      </c>
      <c r="E3325" s="18" t="s">
        <v>9110</v>
      </c>
      <c r="F3325" s="18" t="s">
        <v>11522</v>
      </c>
      <c r="G3325" s="18" t="s">
        <v>11650</v>
      </c>
      <c r="H3325" s="18" t="s">
        <v>11451</v>
      </c>
      <c r="I3325" s="18" t="s">
        <v>11502</v>
      </c>
      <c r="J3325" s="18" t="s">
        <v>11502</v>
      </c>
      <c r="K3325" s="18" t="s">
        <v>11502</v>
      </c>
      <c r="L3325" s="18" t="s">
        <v>11502</v>
      </c>
      <c r="M3325" s="18" t="s">
        <v>11502</v>
      </c>
      <c r="N3325" s="18" t="s">
        <v>11664</v>
      </c>
      <c r="O3325" s="18" t="s">
        <v>11665</v>
      </c>
      <c r="P3325" s="20" t="s">
        <v>11666</v>
      </c>
    </row>
    <row r="3326" spans="1:16" ht="43.2" x14ac:dyDescent="0.3">
      <c r="A3326" s="19" t="s">
        <v>9609</v>
      </c>
      <c r="B3326" s="18" t="s">
        <v>9610</v>
      </c>
      <c r="C3326" s="18" t="s">
        <v>9611</v>
      </c>
      <c r="D3326" s="18" t="s">
        <v>9553</v>
      </c>
      <c r="E3326" s="18" t="s">
        <v>9110</v>
      </c>
      <c r="F3326" s="18" t="s">
        <v>11522</v>
      </c>
      <c r="G3326" s="18" t="s">
        <v>11650</v>
      </c>
      <c r="H3326" s="18" t="s">
        <v>11451</v>
      </c>
      <c r="I3326" s="18" t="s">
        <v>11502</v>
      </c>
      <c r="J3326" s="18" t="s">
        <v>11502</v>
      </c>
      <c r="K3326" s="18" t="s">
        <v>11502</v>
      </c>
      <c r="L3326" s="18" t="s">
        <v>11502</v>
      </c>
      <c r="M3326" s="18" t="s">
        <v>11502</v>
      </c>
      <c r="N3326" s="18" t="s">
        <v>11664</v>
      </c>
      <c r="O3326" s="18" t="s">
        <v>11665</v>
      </c>
      <c r="P3326" s="20" t="s">
        <v>11666</v>
      </c>
    </row>
    <row r="3327" spans="1:16" ht="43.2" x14ac:dyDescent="0.3">
      <c r="A3327" s="19" t="s">
        <v>9612</v>
      </c>
      <c r="B3327" s="18" t="s">
        <v>9613</v>
      </c>
      <c r="C3327" s="18" t="s">
        <v>9614</v>
      </c>
      <c r="D3327" s="18" t="s">
        <v>6906</v>
      </c>
      <c r="E3327" s="18" t="s">
        <v>9110</v>
      </c>
      <c r="F3327" s="18" t="s">
        <v>11522</v>
      </c>
      <c r="G3327" s="18" t="s">
        <v>11643</v>
      </c>
      <c r="H3327" s="18" t="s">
        <v>11451</v>
      </c>
      <c r="I3327" s="18" t="s">
        <v>11502</v>
      </c>
      <c r="J3327" s="18" t="s">
        <v>11502</v>
      </c>
      <c r="K3327" s="18" t="s">
        <v>11502</v>
      </c>
      <c r="L3327" s="18" t="s">
        <v>11502</v>
      </c>
      <c r="M3327" s="18" t="s">
        <v>11502</v>
      </c>
      <c r="N3327" s="18" t="s">
        <v>11664</v>
      </c>
      <c r="O3327" s="18" t="s">
        <v>11665</v>
      </c>
      <c r="P3327" s="20" t="s">
        <v>11666</v>
      </c>
    </row>
    <row r="3328" spans="1:16" ht="43.2" x14ac:dyDescent="0.3">
      <c r="A3328" s="19" t="s">
        <v>9615</v>
      </c>
      <c r="B3328" s="18" t="s">
        <v>9616</v>
      </c>
      <c r="C3328" s="18" t="s">
        <v>9617</v>
      </c>
      <c r="D3328" s="18" t="s">
        <v>6906</v>
      </c>
      <c r="E3328" s="18" t="s">
        <v>9110</v>
      </c>
      <c r="F3328" s="18" t="s">
        <v>11522</v>
      </c>
      <c r="G3328" s="18" t="s">
        <v>11643</v>
      </c>
      <c r="H3328" s="18" t="s">
        <v>11451</v>
      </c>
      <c r="I3328" s="18" t="s">
        <v>11502</v>
      </c>
      <c r="J3328" s="18" t="s">
        <v>11502</v>
      </c>
      <c r="K3328" s="18" t="s">
        <v>11502</v>
      </c>
      <c r="L3328" s="18" t="s">
        <v>11502</v>
      </c>
      <c r="M3328" s="18" t="s">
        <v>11502</v>
      </c>
      <c r="N3328" s="18" t="s">
        <v>11664</v>
      </c>
      <c r="O3328" s="18" t="s">
        <v>11665</v>
      </c>
      <c r="P3328" s="20" t="s">
        <v>11666</v>
      </c>
    </row>
    <row r="3329" spans="1:16" ht="43.2" x14ac:dyDescent="0.3">
      <c r="A3329" s="19" t="s">
        <v>9618</v>
      </c>
      <c r="B3329" s="18" t="s">
        <v>9619</v>
      </c>
      <c r="C3329" s="18" t="s">
        <v>9620</v>
      </c>
      <c r="D3329" s="18" t="s">
        <v>6906</v>
      </c>
      <c r="E3329" s="18" t="s">
        <v>9110</v>
      </c>
      <c r="F3329" s="18" t="s">
        <v>11522</v>
      </c>
      <c r="G3329" s="18" t="s">
        <v>11643</v>
      </c>
      <c r="H3329" s="18" t="s">
        <v>11451</v>
      </c>
      <c r="I3329" s="18" t="s">
        <v>11502</v>
      </c>
      <c r="J3329" s="18" t="s">
        <v>11502</v>
      </c>
      <c r="K3329" s="18" t="s">
        <v>11502</v>
      </c>
      <c r="L3329" s="18" t="s">
        <v>11502</v>
      </c>
      <c r="M3329" s="18" t="s">
        <v>11502</v>
      </c>
      <c r="N3329" s="18" t="s">
        <v>11664</v>
      </c>
      <c r="O3329" s="18" t="s">
        <v>11665</v>
      </c>
      <c r="P3329" s="20" t="s">
        <v>11666</v>
      </c>
    </row>
    <row r="3330" spans="1:16" ht="43.2" x14ac:dyDescent="0.3">
      <c r="A3330" s="19" t="s">
        <v>9621</v>
      </c>
      <c r="B3330" s="18" t="s">
        <v>9622</v>
      </c>
      <c r="C3330" s="18" t="s">
        <v>9623</v>
      </c>
      <c r="D3330" s="18" t="s">
        <v>2073</v>
      </c>
      <c r="E3330" s="18" t="s">
        <v>1332</v>
      </c>
      <c r="F3330" s="18" t="s">
        <v>11524</v>
      </c>
      <c r="G3330" s="18" t="s">
        <v>11544</v>
      </c>
      <c r="H3330" s="18" t="s">
        <v>11451</v>
      </c>
      <c r="I3330" s="18" t="s">
        <v>11502</v>
      </c>
      <c r="J3330" s="18" t="s">
        <v>11502</v>
      </c>
      <c r="K3330" s="18" t="s">
        <v>11502</v>
      </c>
      <c r="L3330" s="18" t="s">
        <v>11502</v>
      </c>
      <c r="M3330" s="18" t="s">
        <v>11502</v>
      </c>
      <c r="N3330" s="18" t="s">
        <v>11664</v>
      </c>
      <c r="O3330" s="18" t="s">
        <v>11665</v>
      </c>
      <c r="P3330" s="20" t="s">
        <v>11666</v>
      </c>
    </row>
    <row r="3331" spans="1:16" ht="43.2" x14ac:dyDescent="0.3">
      <c r="A3331" s="19" t="s">
        <v>9624</v>
      </c>
      <c r="B3331" s="18" t="s">
        <v>9625</v>
      </c>
      <c r="C3331" s="18" t="s">
        <v>9626</v>
      </c>
      <c r="D3331" s="18" t="s">
        <v>6906</v>
      </c>
      <c r="E3331" s="18" t="s">
        <v>9110</v>
      </c>
      <c r="F3331" s="18" t="s">
        <v>11522</v>
      </c>
      <c r="G3331" s="18" t="s">
        <v>11643</v>
      </c>
      <c r="H3331" s="18" t="s">
        <v>11451</v>
      </c>
      <c r="I3331" s="18" t="s">
        <v>11502</v>
      </c>
      <c r="J3331" s="18" t="s">
        <v>11502</v>
      </c>
      <c r="K3331" s="18" t="s">
        <v>11502</v>
      </c>
      <c r="L3331" s="18" t="s">
        <v>11502</v>
      </c>
      <c r="M3331" s="18" t="s">
        <v>11502</v>
      </c>
      <c r="N3331" s="18" t="s">
        <v>11664</v>
      </c>
      <c r="O3331" s="18" t="s">
        <v>11665</v>
      </c>
      <c r="P3331" s="20" t="s">
        <v>11666</v>
      </c>
    </row>
    <row r="3332" spans="1:16" ht="43.2" x14ac:dyDescent="0.3">
      <c r="A3332" s="19" t="s">
        <v>9627</v>
      </c>
      <c r="B3332" s="18" t="s">
        <v>9628</v>
      </c>
      <c r="C3332" s="18" t="s">
        <v>9629</v>
      </c>
      <c r="D3332" s="18" t="s">
        <v>6906</v>
      </c>
      <c r="E3332" s="18" t="s">
        <v>9110</v>
      </c>
      <c r="F3332" s="18" t="s">
        <v>11522</v>
      </c>
      <c r="G3332" s="18" t="s">
        <v>11643</v>
      </c>
      <c r="H3332" s="18" t="s">
        <v>11451</v>
      </c>
      <c r="I3332" s="18" t="s">
        <v>11502</v>
      </c>
      <c r="J3332" s="18" t="s">
        <v>11502</v>
      </c>
      <c r="K3332" s="18" t="s">
        <v>11502</v>
      </c>
      <c r="L3332" s="18" t="s">
        <v>11502</v>
      </c>
      <c r="M3332" s="18" t="s">
        <v>11502</v>
      </c>
      <c r="N3332" s="18" t="s">
        <v>11664</v>
      </c>
      <c r="O3332" s="18" t="s">
        <v>11665</v>
      </c>
      <c r="P3332" s="20" t="s">
        <v>11666</v>
      </c>
    </row>
    <row r="3333" spans="1:16" ht="43.2" x14ac:dyDescent="0.3">
      <c r="A3333" s="19" t="s">
        <v>9630</v>
      </c>
      <c r="B3333" s="18" t="s">
        <v>9631</v>
      </c>
      <c r="C3333" s="18" t="s">
        <v>9632</v>
      </c>
      <c r="D3333" s="18" t="s">
        <v>6906</v>
      </c>
      <c r="E3333" s="18" t="s">
        <v>9110</v>
      </c>
      <c r="F3333" s="18" t="s">
        <v>11522</v>
      </c>
      <c r="G3333" s="18" t="s">
        <v>11643</v>
      </c>
      <c r="H3333" s="18" t="s">
        <v>11451</v>
      </c>
      <c r="I3333" s="18" t="s">
        <v>11502</v>
      </c>
      <c r="J3333" s="18" t="s">
        <v>11502</v>
      </c>
      <c r="K3333" s="18" t="s">
        <v>11502</v>
      </c>
      <c r="L3333" s="18" t="s">
        <v>11502</v>
      </c>
      <c r="M3333" s="18" t="s">
        <v>11502</v>
      </c>
      <c r="N3333" s="18" t="s">
        <v>11664</v>
      </c>
      <c r="O3333" s="18" t="s">
        <v>11665</v>
      </c>
      <c r="P3333" s="20" t="s">
        <v>11666</v>
      </c>
    </row>
    <row r="3334" spans="1:16" ht="43.2" x14ac:dyDescent="0.3">
      <c r="A3334" s="19" t="s">
        <v>9633</v>
      </c>
      <c r="B3334" s="18" t="s">
        <v>9634</v>
      </c>
      <c r="C3334" s="18" t="s">
        <v>9635</v>
      </c>
      <c r="D3334" s="18" t="s">
        <v>6906</v>
      </c>
      <c r="E3334" s="18" t="s">
        <v>9110</v>
      </c>
      <c r="F3334" s="18" t="s">
        <v>11522</v>
      </c>
      <c r="G3334" s="18" t="s">
        <v>11643</v>
      </c>
      <c r="H3334" s="18" t="s">
        <v>11451</v>
      </c>
      <c r="I3334" s="18" t="s">
        <v>11502</v>
      </c>
      <c r="J3334" s="18" t="s">
        <v>11502</v>
      </c>
      <c r="K3334" s="18" t="s">
        <v>11502</v>
      </c>
      <c r="L3334" s="18" t="s">
        <v>11502</v>
      </c>
      <c r="M3334" s="18" t="s">
        <v>11502</v>
      </c>
      <c r="N3334" s="18" t="s">
        <v>11664</v>
      </c>
      <c r="O3334" s="18" t="s">
        <v>11665</v>
      </c>
      <c r="P3334" s="20" t="s">
        <v>11666</v>
      </c>
    </row>
    <row r="3335" spans="1:16" ht="43.2" x14ac:dyDescent="0.3">
      <c r="A3335" s="19" t="s">
        <v>9636</v>
      </c>
      <c r="B3335" s="18" t="s">
        <v>9637</v>
      </c>
      <c r="C3335" s="18" t="s">
        <v>9638</v>
      </c>
      <c r="D3335" s="18" t="s">
        <v>6906</v>
      </c>
      <c r="E3335" s="18" t="s">
        <v>9110</v>
      </c>
      <c r="F3335" s="18" t="s">
        <v>11522</v>
      </c>
      <c r="G3335" s="18" t="s">
        <v>11643</v>
      </c>
      <c r="H3335" s="18" t="s">
        <v>11451</v>
      </c>
      <c r="I3335" s="18" t="s">
        <v>11502</v>
      </c>
      <c r="J3335" s="18" t="s">
        <v>11502</v>
      </c>
      <c r="K3335" s="18" t="s">
        <v>11502</v>
      </c>
      <c r="L3335" s="18" t="s">
        <v>11502</v>
      </c>
      <c r="M3335" s="18" t="s">
        <v>11502</v>
      </c>
      <c r="N3335" s="18" t="s">
        <v>11664</v>
      </c>
      <c r="O3335" s="18" t="s">
        <v>11665</v>
      </c>
      <c r="P3335" s="20" t="s">
        <v>11666</v>
      </c>
    </row>
    <row r="3336" spans="1:16" ht="43.2" x14ac:dyDescent="0.3">
      <c r="A3336" s="19" t="s">
        <v>9639</v>
      </c>
      <c r="B3336" s="18" t="s">
        <v>9640</v>
      </c>
      <c r="C3336" s="18" t="s">
        <v>9641</v>
      </c>
      <c r="D3336" s="18" t="s">
        <v>6906</v>
      </c>
      <c r="E3336" s="18" t="s">
        <v>9110</v>
      </c>
      <c r="F3336" s="18" t="s">
        <v>11522</v>
      </c>
      <c r="G3336" s="18" t="s">
        <v>11643</v>
      </c>
      <c r="H3336" s="18" t="s">
        <v>11451</v>
      </c>
      <c r="I3336" s="18" t="s">
        <v>11502</v>
      </c>
      <c r="J3336" s="18" t="s">
        <v>11502</v>
      </c>
      <c r="K3336" s="18" t="s">
        <v>11502</v>
      </c>
      <c r="L3336" s="18" t="s">
        <v>11502</v>
      </c>
      <c r="M3336" s="18" t="s">
        <v>11502</v>
      </c>
      <c r="N3336" s="18" t="s">
        <v>11664</v>
      </c>
      <c r="O3336" s="18" t="s">
        <v>11665</v>
      </c>
      <c r="P3336" s="20" t="s">
        <v>11666</v>
      </c>
    </row>
    <row r="3337" spans="1:16" ht="43.2" x14ac:dyDescent="0.3">
      <c r="A3337" s="19" t="s">
        <v>9642</v>
      </c>
      <c r="B3337" s="18" t="s">
        <v>9643</v>
      </c>
      <c r="C3337" s="18" t="s">
        <v>9644</v>
      </c>
      <c r="D3337" s="18" t="s">
        <v>6906</v>
      </c>
      <c r="E3337" s="18" t="s">
        <v>9110</v>
      </c>
      <c r="F3337" s="18" t="s">
        <v>11522</v>
      </c>
      <c r="G3337" s="18" t="s">
        <v>11643</v>
      </c>
      <c r="H3337" s="18" t="s">
        <v>11451</v>
      </c>
      <c r="I3337" s="18" t="s">
        <v>11502</v>
      </c>
      <c r="J3337" s="18" t="s">
        <v>11502</v>
      </c>
      <c r="K3337" s="18" t="s">
        <v>11502</v>
      </c>
      <c r="L3337" s="18" t="s">
        <v>11502</v>
      </c>
      <c r="M3337" s="18" t="s">
        <v>11502</v>
      </c>
      <c r="N3337" s="18" t="s">
        <v>11664</v>
      </c>
      <c r="O3337" s="18" t="s">
        <v>11665</v>
      </c>
      <c r="P3337" s="20" t="s">
        <v>11666</v>
      </c>
    </row>
    <row r="3338" spans="1:16" ht="43.2" x14ac:dyDescent="0.3">
      <c r="A3338" s="19" t="s">
        <v>9645</v>
      </c>
      <c r="B3338" s="18" t="s">
        <v>9646</v>
      </c>
      <c r="C3338" s="18" t="s">
        <v>9647</v>
      </c>
      <c r="D3338" s="18" t="s">
        <v>6906</v>
      </c>
      <c r="E3338" s="18" t="s">
        <v>9110</v>
      </c>
      <c r="F3338" s="18" t="s">
        <v>11522</v>
      </c>
      <c r="G3338" s="18" t="s">
        <v>11643</v>
      </c>
      <c r="H3338" s="18" t="s">
        <v>11451</v>
      </c>
      <c r="I3338" s="18" t="s">
        <v>11502</v>
      </c>
      <c r="J3338" s="18" t="s">
        <v>11502</v>
      </c>
      <c r="K3338" s="18" t="s">
        <v>11502</v>
      </c>
      <c r="L3338" s="18" t="s">
        <v>11502</v>
      </c>
      <c r="M3338" s="18" t="s">
        <v>11502</v>
      </c>
      <c r="N3338" s="18" t="s">
        <v>11664</v>
      </c>
      <c r="O3338" s="18" t="s">
        <v>11665</v>
      </c>
      <c r="P3338" s="20" t="s">
        <v>11666</v>
      </c>
    </row>
    <row r="3339" spans="1:16" ht="43.2" x14ac:dyDescent="0.3">
      <c r="A3339" s="19" t="s">
        <v>9648</v>
      </c>
      <c r="B3339" s="18" t="s">
        <v>9649</v>
      </c>
      <c r="C3339" s="18" t="s">
        <v>9650</v>
      </c>
      <c r="D3339" s="18" t="s">
        <v>6906</v>
      </c>
      <c r="E3339" s="18" t="s">
        <v>9110</v>
      </c>
      <c r="F3339" s="18" t="s">
        <v>11522</v>
      </c>
      <c r="G3339" s="18" t="s">
        <v>11643</v>
      </c>
      <c r="H3339" s="18" t="s">
        <v>11451</v>
      </c>
      <c r="I3339" s="18" t="s">
        <v>11502</v>
      </c>
      <c r="J3339" s="18" t="s">
        <v>11502</v>
      </c>
      <c r="K3339" s="18" t="s">
        <v>11502</v>
      </c>
      <c r="L3339" s="18" t="s">
        <v>11502</v>
      </c>
      <c r="M3339" s="18" t="s">
        <v>11502</v>
      </c>
      <c r="N3339" s="18" t="s">
        <v>11664</v>
      </c>
      <c r="O3339" s="18" t="s">
        <v>11665</v>
      </c>
      <c r="P3339" s="20" t="s">
        <v>11666</v>
      </c>
    </row>
    <row r="3340" spans="1:16" ht="43.2" x14ac:dyDescent="0.3">
      <c r="A3340" s="19" t="s">
        <v>9651</v>
      </c>
      <c r="B3340" s="18" t="s">
        <v>9652</v>
      </c>
      <c r="C3340" s="18" t="s">
        <v>9653</v>
      </c>
      <c r="D3340" s="18" t="s">
        <v>6906</v>
      </c>
      <c r="E3340" s="18" t="s">
        <v>9110</v>
      </c>
      <c r="F3340" s="18" t="s">
        <v>11522</v>
      </c>
      <c r="G3340" s="18" t="s">
        <v>11643</v>
      </c>
      <c r="H3340" s="18" t="s">
        <v>11451</v>
      </c>
      <c r="I3340" s="18" t="s">
        <v>11502</v>
      </c>
      <c r="J3340" s="18" t="s">
        <v>11502</v>
      </c>
      <c r="K3340" s="18" t="s">
        <v>11502</v>
      </c>
      <c r="L3340" s="18" t="s">
        <v>11502</v>
      </c>
      <c r="M3340" s="18" t="s">
        <v>11502</v>
      </c>
      <c r="N3340" s="18" t="s">
        <v>11664</v>
      </c>
      <c r="O3340" s="18" t="s">
        <v>11665</v>
      </c>
      <c r="P3340" s="20" t="s">
        <v>11666</v>
      </c>
    </row>
    <row r="3341" spans="1:16" ht="43.2" x14ac:dyDescent="0.3">
      <c r="A3341" s="19" t="s">
        <v>9654</v>
      </c>
      <c r="B3341" s="18" t="s">
        <v>9655</v>
      </c>
      <c r="C3341" s="18" t="s">
        <v>9656</v>
      </c>
      <c r="D3341" s="18" t="s">
        <v>6906</v>
      </c>
      <c r="E3341" s="18" t="s">
        <v>9110</v>
      </c>
      <c r="F3341" s="18" t="s">
        <v>11522</v>
      </c>
      <c r="G3341" s="18" t="s">
        <v>11643</v>
      </c>
      <c r="H3341" s="18" t="s">
        <v>11451</v>
      </c>
      <c r="I3341" s="18" t="s">
        <v>11502</v>
      </c>
      <c r="J3341" s="18" t="s">
        <v>11502</v>
      </c>
      <c r="K3341" s="18" t="s">
        <v>11502</v>
      </c>
      <c r="L3341" s="18" t="s">
        <v>11502</v>
      </c>
      <c r="M3341" s="18" t="s">
        <v>11502</v>
      </c>
      <c r="N3341" s="18" t="s">
        <v>11664</v>
      </c>
      <c r="O3341" s="18" t="s">
        <v>11665</v>
      </c>
      <c r="P3341" s="20" t="s">
        <v>11666</v>
      </c>
    </row>
    <row r="3342" spans="1:16" ht="43.2" x14ac:dyDescent="0.3">
      <c r="A3342" s="19" t="s">
        <v>9657</v>
      </c>
      <c r="B3342" s="18" t="s">
        <v>9658</v>
      </c>
      <c r="C3342" s="18" t="s">
        <v>9659</v>
      </c>
      <c r="D3342" s="18" t="s">
        <v>6906</v>
      </c>
      <c r="E3342" s="18" t="s">
        <v>9110</v>
      </c>
      <c r="F3342" s="18" t="s">
        <v>11522</v>
      </c>
      <c r="G3342" s="18" t="s">
        <v>11643</v>
      </c>
      <c r="H3342" s="18" t="s">
        <v>11451</v>
      </c>
      <c r="I3342" s="18" t="s">
        <v>11502</v>
      </c>
      <c r="J3342" s="18" t="s">
        <v>11502</v>
      </c>
      <c r="K3342" s="18" t="s">
        <v>11502</v>
      </c>
      <c r="L3342" s="18" t="s">
        <v>11502</v>
      </c>
      <c r="M3342" s="18" t="s">
        <v>11502</v>
      </c>
      <c r="N3342" s="18" t="s">
        <v>11664</v>
      </c>
      <c r="O3342" s="18" t="s">
        <v>11665</v>
      </c>
      <c r="P3342" s="20" t="s">
        <v>11666</v>
      </c>
    </row>
    <row r="3343" spans="1:16" ht="43.2" x14ac:dyDescent="0.3">
      <c r="A3343" s="19" t="s">
        <v>9660</v>
      </c>
      <c r="B3343" s="18" t="s">
        <v>9661</v>
      </c>
      <c r="C3343" s="18" t="s">
        <v>9662</v>
      </c>
      <c r="D3343" s="18" t="s">
        <v>6906</v>
      </c>
      <c r="E3343" s="18" t="s">
        <v>9110</v>
      </c>
      <c r="F3343" s="18" t="s">
        <v>11522</v>
      </c>
      <c r="G3343" s="18" t="s">
        <v>11643</v>
      </c>
      <c r="H3343" s="18" t="s">
        <v>11451</v>
      </c>
      <c r="I3343" s="18" t="s">
        <v>11502</v>
      </c>
      <c r="J3343" s="18" t="s">
        <v>11502</v>
      </c>
      <c r="K3343" s="18" t="s">
        <v>11502</v>
      </c>
      <c r="L3343" s="18" t="s">
        <v>11502</v>
      </c>
      <c r="M3343" s="18" t="s">
        <v>11502</v>
      </c>
      <c r="N3343" s="18" t="s">
        <v>11664</v>
      </c>
      <c r="O3343" s="18" t="s">
        <v>11665</v>
      </c>
      <c r="P3343" s="20" t="s">
        <v>11666</v>
      </c>
    </row>
    <row r="3344" spans="1:16" ht="43.2" x14ac:dyDescent="0.3">
      <c r="A3344" s="19" t="s">
        <v>9663</v>
      </c>
      <c r="B3344" s="18" t="s">
        <v>9664</v>
      </c>
      <c r="C3344" s="18" t="s">
        <v>9665</v>
      </c>
      <c r="D3344" s="18" t="s">
        <v>6906</v>
      </c>
      <c r="E3344" s="18" t="s">
        <v>9110</v>
      </c>
      <c r="F3344" s="18" t="s">
        <v>11522</v>
      </c>
      <c r="G3344" s="18" t="s">
        <v>11643</v>
      </c>
      <c r="H3344" s="18" t="s">
        <v>11451</v>
      </c>
      <c r="I3344" s="18" t="s">
        <v>11502</v>
      </c>
      <c r="J3344" s="18" t="s">
        <v>11502</v>
      </c>
      <c r="K3344" s="18" t="s">
        <v>11502</v>
      </c>
      <c r="L3344" s="18" t="s">
        <v>11502</v>
      </c>
      <c r="M3344" s="18" t="s">
        <v>11502</v>
      </c>
      <c r="N3344" s="18" t="s">
        <v>11664</v>
      </c>
      <c r="O3344" s="18" t="s">
        <v>11665</v>
      </c>
      <c r="P3344" s="20" t="s">
        <v>11666</v>
      </c>
    </row>
    <row r="3345" spans="1:16" ht="43.2" x14ac:dyDescent="0.3">
      <c r="A3345" s="19" t="s">
        <v>9666</v>
      </c>
      <c r="B3345" s="18" t="s">
        <v>9667</v>
      </c>
      <c r="C3345" s="18" t="s">
        <v>9668</v>
      </c>
      <c r="D3345" s="18" t="s">
        <v>6906</v>
      </c>
      <c r="E3345" s="18" t="s">
        <v>9110</v>
      </c>
      <c r="F3345" s="18" t="s">
        <v>11522</v>
      </c>
      <c r="G3345" s="18" t="s">
        <v>11643</v>
      </c>
      <c r="H3345" s="18" t="s">
        <v>11451</v>
      </c>
      <c r="I3345" s="18" t="s">
        <v>11502</v>
      </c>
      <c r="J3345" s="18" t="s">
        <v>11502</v>
      </c>
      <c r="K3345" s="18" t="s">
        <v>11502</v>
      </c>
      <c r="L3345" s="18" t="s">
        <v>11502</v>
      </c>
      <c r="M3345" s="18" t="s">
        <v>11502</v>
      </c>
      <c r="N3345" s="18" t="s">
        <v>11664</v>
      </c>
      <c r="O3345" s="18" t="s">
        <v>11665</v>
      </c>
      <c r="P3345" s="20" t="s">
        <v>11666</v>
      </c>
    </row>
    <row r="3346" spans="1:16" ht="43.2" x14ac:dyDescent="0.3">
      <c r="A3346" s="19" t="s">
        <v>9669</v>
      </c>
      <c r="B3346" s="18" t="s">
        <v>9670</v>
      </c>
      <c r="C3346" s="18" t="s">
        <v>9671</v>
      </c>
      <c r="D3346" s="18" t="s">
        <v>6906</v>
      </c>
      <c r="E3346" s="18" t="s">
        <v>9110</v>
      </c>
      <c r="F3346" s="18" t="s">
        <v>11522</v>
      </c>
      <c r="G3346" s="18" t="s">
        <v>11643</v>
      </c>
      <c r="H3346" s="18" t="s">
        <v>11451</v>
      </c>
      <c r="I3346" s="18" t="s">
        <v>11502</v>
      </c>
      <c r="J3346" s="18" t="s">
        <v>11502</v>
      </c>
      <c r="K3346" s="18" t="s">
        <v>11502</v>
      </c>
      <c r="L3346" s="18" t="s">
        <v>11502</v>
      </c>
      <c r="M3346" s="18" t="s">
        <v>11502</v>
      </c>
      <c r="N3346" s="18" t="s">
        <v>11664</v>
      </c>
      <c r="O3346" s="18" t="s">
        <v>11665</v>
      </c>
      <c r="P3346" s="20" t="s">
        <v>11666</v>
      </c>
    </row>
    <row r="3347" spans="1:16" ht="43.2" x14ac:dyDescent="0.3">
      <c r="A3347" s="19" t="s">
        <v>9672</v>
      </c>
      <c r="B3347" s="18" t="s">
        <v>9673</v>
      </c>
      <c r="C3347" s="18" t="s">
        <v>9674</v>
      </c>
      <c r="D3347" s="18" t="s">
        <v>6906</v>
      </c>
      <c r="E3347" s="18" t="s">
        <v>9110</v>
      </c>
      <c r="F3347" s="18" t="s">
        <v>11522</v>
      </c>
      <c r="G3347" s="18" t="s">
        <v>11643</v>
      </c>
      <c r="H3347" s="18" t="s">
        <v>11451</v>
      </c>
      <c r="I3347" s="18" t="s">
        <v>11502</v>
      </c>
      <c r="J3347" s="18" t="s">
        <v>11502</v>
      </c>
      <c r="K3347" s="18" t="s">
        <v>11502</v>
      </c>
      <c r="L3347" s="18" t="s">
        <v>11502</v>
      </c>
      <c r="M3347" s="18" t="s">
        <v>11502</v>
      </c>
      <c r="N3347" s="18" t="s">
        <v>11664</v>
      </c>
      <c r="O3347" s="18" t="s">
        <v>11665</v>
      </c>
      <c r="P3347" s="20" t="s">
        <v>11666</v>
      </c>
    </row>
    <row r="3348" spans="1:16" ht="43.2" x14ac:dyDescent="0.3">
      <c r="A3348" s="19" t="s">
        <v>9675</v>
      </c>
      <c r="B3348" s="18" t="s">
        <v>9676</v>
      </c>
      <c r="C3348" s="18" t="s">
        <v>9677</v>
      </c>
      <c r="D3348" s="18" t="s">
        <v>6906</v>
      </c>
      <c r="E3348" s="18" t="s">
        <v>9110</v>
      </c>
      <c r="F3348" s="18" t="s">
        <v>11522</v>
      </c>
      <c r="G3348" s="18" t="s">
        <v>11643</v>
      </c>
      <c r="H3348" s="18" t="s">
        <v>11451</v>
      </c>
      <c r="I3348" s="18" t="s">
        <v>11502</v>
      </c>
      <c r="J3348" s="18" t="s">
        <v>11502</v>
      </c>
      <c r="K3348" s="18" t="s">
        <v>11502</v>
      </c>
      <c r="L3348" s="18" t="s">
        <v>11502</v>
      </c>
      <c r="M3348" s="18" t="s">
        <v>11502</v>
      </c>
      <c r="N3348" s="18" t="s">
        <v>11664</v>
      </c>
      <c r="O3348" s="18" t="s">
        <v>11665</v>
      </c>
      <c r="P3348" s="20" t="s">
        <v>11666</v>
      </c>
    </row>
    <row r="3349" spans="1:16" ht="43.2" x14ac:dyDescent="0.3">
      <c r="A3349" s="19" t="s">
        <v>9678</v>
      </c>
      <c r="B3349" s="18" t="s">
        <v>9679</v>
      </c>
      <c r="C3349" s="18" t="s">
        <v>9680</v>
      </c>
      <c r="D3349" s="18" t="s">
        <v>6906</v>
      </c>
      <c r="E3349" s="18" t="s">
        <v>9110</v>
      </c>
      <c r="F3349" s="18" t="s">
        <v>11522</v>
      </c>
      <c r="G3349" s="18" t="s">
        <v>11643</v>
      </c>
      <c r="H3349" s="18" t="s">
        <v>11451</v>
      </c>
      <c r="I3349" s="18" t="s">
        <v>11502</v>
      </c>
      <c r="J3349" s="18" t="s">
        <v>11502</v>
      </c>
      <c r="K3349" s="18" t="s">
        <v>11502</v>
      </c>
      <c r="L3349" s="18" t="s">
        <v>11502</v>
      </c>
      <c r="M3349" s="18" t="s">
        <v>11502</v>
      </c>
      <c r="N3349" s="18" t="s">
        <v>11664</v>
      </c>
      <c r="O3349" s="18" t="s">
        <v>11665</v>
      </c>
      <c r="P3349" s="20" t="s">
        <v>11666</v>
      </c>
    </row>
    <row r="3350" spans="1:16" ht="43.2" x14ac:dyDescent="0.3">
      <c r="A3350" s="19" t="s">
        <v>9681</v>
      </c>
      <c r="B3350" s="18" t="s">
        <v>9682</v>
      </c>
      <c r="C3350" s="18" t="s">
        <v>9683</v>
      </c>
      <c r="D3350" s="18" t="s">
        <v>6906</v>
      </c>
      <c r="E3350" s="18" t="s">
        <v>9110</v>
      </c>
      <c r="F3350" s="18" t="s">
        <v>11522</v>
      </c>
      <c r="G3350" s="18" t="s">
        <v>11643</v>
      </c>
      <c r="H3350" s="18" t="s">
        <v>11451</v>
      </c>
      <c r="I3350" s="18" t="s">
        <v>11502</v>
      </c>
      <c r="J3350" s="18" t="s">
        <v>11502</v>
      </c>
      <c r="K3350" s="18" t="s">
        <v>11502</v>
      </c>
      <c r="L3350" s="18" t="s">
        <v>11502</v>
      </c>
      <c r="M3350" s="18" t="s">
        <v>11502</v>
      </c>
      <c r="N3350" s="18" t="s">
        <v>11664</v>
      </c>
      <c r="O3350" s="18" t="s">
        <v>11665</v>
      </c>
      <c r="P3350" s="20" t="s">
        <v>11666</v>
      </c>
    </row>
    <row r="3351" spans="1:16" ht="43.2" x14ac:dyDescent="0.3">
      <c r="A3351" s="19" t="s">
        <v>9684</v>
      </c>
      <c r="B3351" s="18" t="s">
        <v>9685</v>
      </c>
      <c r="C3351" s="18" t="s">
        <v>9686</v>
      </c>
      <c r="D3351" s="18" t="s">
        <v>6906</v>
      </c>
      <c r="E3351" s="18" t="s">
        <v>9110</v>
      </c>
      <c r="F3351" s="18" t="s">
        <v>11522</v>
      </c>
      <c r="G3351" s="18" t="s">
        <v>11643</v>
      </c>
      <c r="H3351" s="18" t="s">
        <v>11451</v>
      </c>
      <c r="I3351" s="18" t="s">
        <v>11502</v>
      </c>
      <c r="J3351" s="18" t="s">
        <v>11502</v>
      </c>
      <c r="K3351" s="18" t="s">
        <v>11502</v>
      </c>
      <c r="L3351" s="18" t="s">
        <v>11502</v>
      </c>
      <c r="M3351" s="18" t="s">
        <v>11502</v>
      </c>
      <c r="N3351" s="18" t="s">
        <v>11664</v>
      </c>
      <c r="O3351" s="18" t="s">
        <v>11665</v>
      </c>
      <c r="P3351" s="20" t="s">
        <v>11666</v>
      </c>
    </row>
    <row r="3352" spans="1:16" ht="43.2" x14ac:dyDescent="0.3">
      <c r="A3352" s="19" t="s">
        <v>9687</v>
      </c>
      <c r="B3352" s="18" t="s">
        <v>9688</v>
      </c>
      <c r="C3352" s="18" t="s">
        <v>9689</v>
      </c>
      <c r="D3352" s="18" t="s">
        <v>1398</v>
      </c>
      <c r="E3352" s="18" t="s">
        <v>5651</v>
      </c>
      <c r="F3352" s="18" t="s">
        <v>11505</v>
      </c>
      <c r="G3352" s="18" t="s">
        <v>11530</v>
      </c>
      <c r="H3352" s="18" t="s">
        <v>11451</v>
      </c>
      <c r="I3352" s="18" t="s">
        <v>11502</v>
      </c>
      <c r="J3352" s="18" t="s">
        <v>11502</v>
      </c>
      <c r="K3352" s="18" t="s">
        <v>11502</v>
      </c>
      <c r="L3352" s="18" t="s">
        <v>11502</v>
      </c>
      <c r="M3352" s="18" t="s">
        <v>11502</v>
      </c>
      <c r="N3352" s="18" t="s">
        <v>11664</v>
      </c>
      <c r="O3352" s="18" t="s">
        <v>11665</v>
      </c>
      <c r="P3352" s="20" t="s">
        <v>11666</v>
      </c>
    </row>
    <row r="3353" spans="1:16" ht="43.2" x14ac:dyDescent="0.3">
      <c r="A3353" s="19" t="s">
        <v>9690</v>
      </c>
      <c r="B3353" s="18" t="s">
        <v>9691</v>
      </c>
      <c r="C3353" s="18" t="s">
        <v>9692</v>
      </c>
      <c r="D3353" s="18" t="s">
        <v>1398</v>
      </c>
      <c r="E3353" s="18" t="s">
        <v>5651</v>
      </c>
      <c r="F3353" s="18" t="s">
        <v>11505</v>
      </c>
      <c r="G3353" s="18" t="s">
        <v>11530</v>
      </c>
      <c r="H3353" s="18" t="s">
        <v>11451</v>
      </c>
      <c r="I3353" s="18" t="s">
        <v>11502</v>
      </c>
      <c r="J3353" s="18" t="s">
        <v>11502</v>
      </c>
      <c r="K3353" s="18" t="s">
        <v>11502</v>
      </c>
      <c r="L3353" s="18" t="s">
        <v>11502</v>
      </c>
      <c r="M3353" s="18" t="s">
        <v>11502</v>
      </c>
      <c r="N3353" s="18" t="s">
        <v>11664</v>
      </c>
      <c r="O3353" s="18" t="s">
        <v>11665</v>
      </c>
      <c r="P3353" s="20" t="s">
        <v>11666</v>
      </c>
    </row>
    <row r="3354" spans="1:16" ht="43.2" x14ac:dyDescent="0.3">
      <c r="A3354" s="19" t="s">
        <v>9693</v>
      </c>
      <c r="B3354" s="18" t="s">
        <v>9694</v>
      </c>
      <c r="C3354" s="18" t="s">
        <v>9695</v>
      </c>
      <c r="D3354" s="18" t="s">
        <v>1398</v>
      </c>
      <c r="E3354" s="18" t="s">
        <v>5651</v>
      </c>
      <c r="F3354" s="18" t="s">
        <v>11505</v>
      </c>
      <c r="G3354" s="18" t="s">
        <v>11530</v>
      </c>
      <c r="H3354" s="18" t="s">
        <v>11451</v>
      </c>
      <c r="I3354" s="18" t="s">
        <v>11502</v>
      </c>
      <c r="J3354" s="18" t="s">
        <v>11502</v>
      </c>
      <c r="K3354" s="18" t="s">
        <v>11502</v>
      </c>
      <c r="L3354" s="18" t="s">
        <v>11502</v>
      </c>
      <c r="M3354" s="18" t="s">
        <v>11502</v>
      </c>
      <c r="N3354" s="18" t="s">
        <v>11664</v>
      </c>
      <c r="O3354" s="18" t="s">
        <v>11665</v>
      </c>
      <c r="P3354" s="20" t="s">
        <v>11666</v>
      </c>
    </row>
    <row r="3355" spans="1:16" ht="43.2" x14ac:dyDescent="0.3">
      <c r="A3355" s="19" t="s">
        <v>9696</v>
      </c>
      <c r="B3355" s="18" t="s">
        <v>9697</v>
      </c>
      <c r="C3355" s="18" t="s">
        <v>9698</v>
      </c>
      <c r="D3355" s="18" t="s">
        <v>526</v>
      </c>
      <c r="E3355" s="18" t="s">
        <v>5651</v>
      </c>
      <c r="F3355" s="18" t="s">
        <v>11505</v>
      </c>
      <c r="G3355" s="18" t="s">
        <v>11506</v>
      </c>
      <c r="H3355" s="18" t="s">
        <v>11451</v>
      </c>
      <c r="I3355" s="18" t="s">
        <v>11502</v>
      </c>
      <c r="J3355" s="18" t="s">
        <v>11502</v>
      </c>
      <c r="K3355" s="18" t="s">
        <v>11502</v>
      </c>
      <c r="L3355" s="18" t="s">
        <v>11502</v>
      </c>
      <c r="M3355" s="18" t="s">
        <v>11502</v>
      </c>
      <c r="N3355" s="18" t="s">
        <v>11664</v>
      </c>
      <c r="O3355" s="18" t="s">
        <v>11665</v>
      </c>
      <c r="P3355" s="20" t="s">
        <v>11666</v>
      </c>
    </row>
    <row r="3356" spans="1:16" ht="43.2" x14ac:dyDescent="0.3">
      <c r="A3356" s="19" t="s">
        <v>9699</v>
      </c>
      <c r="B3356" s="18" t="s">
        <v>9700</v>
      </c>
      <c r="C3356" s="18" t="s">
        <v>9701</v>
      </c>
      <c r="D3356" s="18" t="s">
        <v>526</v>
      </c>
      <c r="E3356" s="18" t="s">
        <v>5651</v>
      </c>
      <c r="F3356" s="18" t="s">
        <v>11505</v>
      </c>
      <c r="G3356" s="18" t="s">
        <v>11506</v>
      </c>
      <c r="H3356" s="18" t="s">
        <v>11451</v>
      </c>
      <c r="I3356" s="18" t="s">
        <v>11502</v>
      </c>
      <c r="J3356" s="18" t="s">
        <v>11502</v>
      </c>
      <c r="K3356" s="18" t="s">
        <v>11502</v>
      </c>
      <c r="L3356" s="18" t="s">
        <v>11502</v>
      </c>
      <c r="M3356" s="18" t="s">
        <v>11502</v>
      </c>
      <c r="N3356" s="18" t="s">
        <v>11664</v>
      </c>
      <c r="O3356" s="18" t="s">
        <v>11665</v>
      </c>
      <c r="P3356" s="20" t="s">
        <v>11666</v>
      </c>
    </row>
    <row r="3357" spans="1:16" ht="43.2" x14ac:dyDescent="0.3">
      <c r="A3357" s="19" t="s">
        <v>9702</v>
      </c>
      <c r="B3357" s="18" t="s">
        <v>9703</v>
      </c>
      <c r="C3357" s="18" t="s">
        <v>9704</v>
      </c>
      <c r="D3357" s="18" t="s">
        <v>526</v>
      </c>
      <c r="E3357" s="18" t="s">
        <v>5651</v>
      </c>
      <c r="F3357" s="18" t="s">
        <v>11505</v>
      </c>
      <c r="G3357" s="18" t="s">
        <v>11506</v>
      </c>
      <c r="H3357" s="18" t="s">
        <v>11451</v>
      </c>
      <c r="I3357" s="18" t="s">
        <v>11502</v>
      </c>
      <c r="J3357" s="18" t="s">
        <v>11502</v>
      </c>
      <c r="K3357" s="18" t="s">
        <v>11502</v>
      </c>
      <c r="L3357" s="18" t="s">
        <v>11502</v>
      </c>
      <c r="M3357" s="18" t="s">
        <v>11502</v>
      </c>
      <c r="N3357" s="18" t="s">
        <v>11664</v>
      </c>
      <c r="O3357" s="18" t="s">
        <v>11665</v>
      </c>
      <c r="P3357" s="20" t="s">
        <v>11666</v>
      </c>
    </row>
    <row r="3358" spans="1:16" ht="43.2" x14ac:dyDescent="0.3">
      <c r="A3358" s="19" t="s">
        <v>9705</v>
      </c>
      <c r="B3358" s="18" t="s">
        <v>9706</v>
      </c>
      <c r="C3358" s="18" t="s">
        <v>9707</v>
      </c>
      <c r="D3358" s="18" t="s">
        <v>526</v>
      </c>
      <c r="E3358" s="18" t="s">
        <v>5651</v>
      </c>
      <c r="F3358" s="18" t="s">
        <v>11505</v>
      </c>
      <c r="G3358" s="18" t="s">
        <v>11506</v>
      </c>
      <c r="H3358" s="18" t="s">
        <v>11451</v>
      </c>
      <c r="I3358" s="18" t="s">
        <v>11502</v>
      </c>
      <c r="J3358" s="18" t="s">
        <v>11502</v>
      </c>
      <c r="K3358" s="18" t="s">
        <v>11502</v>
      </c>
      <c r="L3358" s="18" t="s">
        <v>11502</v>
      </c>
      <c r="M3358" s="18" t="s">
        <v>11502</v>
      </c>
      <c r="N3358" s="18" t="s">
        <v>11664</v>
      </c>
      <c r="O3358" s="18" t="s">
        <v>11665</v>
      </c>
      <c r="P3358" s="20" t="s">
        <v>11666</v>
      </c>
    </row>
    <row r="3359" spans="1:16" ht="43.2" x14ac:dyDescent="0.3">
      <c r="A3359" s="19" t="s">
        <v>9708</v>
      </c>
      <c r="B3359" s="18" t="s">
        <v>9709</v>
      </c>
      <c r="C3359" s="18" t="s">
        <v>9710</v>
      </c>
      <c r="D3359" s="18" t="s">
        <v>2045</v>
      </c>
      <c r="E3359" s="18" t="s">
        <v>5651</v>
      </c>
      <c r="F3359" s="18" t="s">
        <v>11505</v>
      </c>
      <c r="G3359" s="18" t="s">
        <v>11541</v>
      </c>
      <c r="H3359" s="18" t="s">
        <v>11451</v>
      </c>
      <c r="I3359" s="18" t="s">
        <v>11502</v>
      </c>
      <c r="J3359" s="18" t="s">
        <v>11502</v>
      </c>
      <c r="K3359" s="18" t="s">
        <v>11502</v>
      </c>
      <c r="L3359" s="18" t="s">
        <v>11502</v>
      </c>
      <c r="M3359" s="18" t="s">
        <v>11502</v>
      </c>
      <c r="N3359" s="18" t="s">
        <v>11664</v>
      </c>
      <c r="O3359" s="18" t="s">
        <v>11665</v>
      </c>
      <c r="P3359" s="20" t="s">
        <v>11666</v>
      </c>
    </row>
    <row r="3360" spans="1:16" ht="43.2" x14ac:dyDescent="0.3">
      <c r="A3360" s="19" t="s">
        <v>9711</v>
      </c>
      <c r="B3360" s="18" t="s">
        <v>9712</v>
      </c>
      <c r="C3360" s="18" t="s">
        <v>9713</v>
      </c>
      <c r="D3360" s="18" t="s">
        <v>2045</v>
      </c>
      <c r="E3360" s="18" t="s">
        <v>5651</v>
      </c>
      <c r="F3360" s="18" t="s">
        <v>11505</v>
      </c>
      <c r="G3360" s="18" t="s">
        <v>11541</v>
      </c>
      <c r="H3360" s="18" t="s">
        <v>11451</v>
      </c>
      <c r="I3360" s="18" t="s">
        <v>11502</v>
      </c>
      <c r="J3360" s="18" t="s">
        <v>11502</v>
      </c>
      <c r="K3360" s="18" t="s">
        <v>11502</v>
      </c>
      <c r="L3360" s="18" t="s">
        <v>11502</v>
      </c>
      <c r="M3360" s="18" t="s">
        <v>11502</v>
      </c>
      <c r="N3360" s="18" t="s">
        <v>11664</v>
      </c>
      <c r="O3360" s="18" t="s">
        <v>11665</v>
      </c>
      <c r="P3360" s="20" t="s">
        <v>11666</v>
      </c>
    </row>
    <row r="3361" spans="1:16" ht="43.2" x14ac:dyDescent="0.3">
      <c r="A3361" s="19" t="s">
        <v>9714</v>
      </c>
      <c r="B3361" s="18" t="s">
        <v>9715</v>
      </c>
      <c r="C3361" s="18" t="s">
        <v>9716</v>
      </c>
      <c r="D3361" s="18" t="s">
        <v>9717</v>
      </c>
      <c r="E3361" s="18" t="s">
        <v>9110</v>
      </c>
      <c r="F3361" s="18" t="s">
        <v>11522</v>
      </c>
      <c r="G3361" s="18" t="s">
        <v>11651</v>
      </c>
      <c r="H3361" s="18" t="s">
        <v>11451</v>
      </c>
      <c r="I3361" s="18" t="s">
        <v>11502</v>
      </c>
      <c r="J3361" s="18" t="s">
        <v>11502</v>
      </c>
      <c r="K3361" s="18" t="s">
        <v>11502</v>
      </c>
      <c r="L3361" s="18" t="s">
        <v>11502</v>
      </c>
      <c r="M3361" s="18" t="s">
        <v>11502</v>
      </c>
      <c r="N3361" s="18" t="s">
        <v>11664</v>
      </c>
      <c r="O3361" s="18" t="s">
        <v>11665</v>
      </c>
      <c r="P3361" s="20" t="s">
        <v>11666</v>
      </c>
    </row>
    <row r="3362" spans="1:16" ht="43.2" x14ac:dyDescent="0.3">
      <c r="A3362" s="19" t="s">
        <v>9718</v>
      </c>
      <c r="B3362" s="18" t="s">
        <v>9719</v>
      </c>
      <c r="C3362" s="18" t="s">
        <v>9720</v>
      </c>
      <c r="D3362" s="18" t="s">
        <v>9717</v>
      </c>
      <c r="E3362" s="18" t="s">
        <v>9110</v>
      </c>
      <c r="F3362" s="18" t="s">
        <v>11522</v>
      </c>
      <c r="G3362" s="18" t="s">
        <v>11651</v>
      </c>
      <c r="H3362" s="18" t="s">
        <v>11451</v>
      </c>
      <c r="I3362" s="18" t="s">
        <v>11502</v>
      </c>
      <c r="J3362" s="18" t="s">
        <v>11502</v>
      </c>
      <c r="K3362" s="18" t="s">
        <v>11502</v>
      </c>
      <c r="L3362" s="18" t="s">
        <v>11502</v>
      </c>
      <c r="M3362" s="18" t="s">
        <v>11502</v>
      </c>
      <c r="N3362" s="18" t="s">
        <v>11664</v>
      </c>
      <c r="O3362" s="18" t="s">
        <v>11665</v>
      </c>
      <c r="P3362" s="20" t="s">
        <v>11666</v>
      </c>
    </row>
    <row r="3363" spans="1:16" ht="43.2" x14ac:dyDescent="0.3">
      <c r="A3363" s="19" t="s">
        <v>9721</v>
      </c>
      <c r="B3363" s="18" t="s">
        <v>9722</v>
      </c>
      <c r="C3363" s="18" t="s">
        <v>9723</v>
      </c>
      <c r="D3363" s="18" t="s">
        <v>9717</v>
      </c>
      <c r="E3363" s="18" t="s">
        <v>9110</v>
      </c>
      <c r="F3363" s="18" t="s">
        <v>11522</v>
      </c>
      <c r="G3363" s="18" t="s">
        <v>11651</v>
      </c>
      <c r="H3363" s="18" t="s">
        <v>11451</v>
      </c>
      <c r="I3363" s="18" t="s">
        <v>11502</v>
      </c>
      <c r="J3363" s="18" t="s">
        <v>11502</v>
      </c>
      <c r="K3363" s="18" t="s">
        <v>11502</v>
      </c>
      <c r="L3363" s="18" t="s">
        <v>11502</v>
      </c>
      <c r="M3363" s="18" t="s">
        <v>11502</v>
      </c>
      <c r="N3363" s="18" t="s">
        <v>11664</v>
      </c>
      <c r="O3363" s="18" t="s">
        <v>11665</v>
      </c>
      <c r="P3363" s="20" t="s">
        <v>11666</v>
      </c>
    </row>
    <row r="3364" spans="1:16" ht="43.2" x14ac:dyDescent="0.3">
      <c r="A3364" s="19" t="s">
        <v>9724</v>
      </c>
      <c r="B3364" s="18" t="s">
        <v>9725</v>
      </c>
      <c r="C3364" s="18" t="s">
        <v>9725</v>
      </c>
      <c r="D3364" s="18" t="s">
        <v>9717</v>
      </c>
      <c r="E3364" s="18" t="s">
        <v>9110</v>
      </c>
      <c r="F3364" s="18" t="s">
        <v>11522</v>
      </c>
      <c r="G3364" s="18" t="s">
        <v>11651</v>
      </c>
      <c r="H3364" s="18" t="s">
        <v>11451</v>
      </c>
      <c r="I3364" s="18" t="s">
        <v>11502</v>
      </c>
      <c r="J3364" s="18" t="s">
        <v>11502</v>
      </c>
      <c r="K3364" s="18" t="s">
        <v>11502</v>
      </c>
      <c r="L3364" s="18" t="s">
        <v>11502</v>
      </c>
      <c r="M3364" s="18" t="s">
        <v>11502</v>
      </c>
      <c r="N3364" s="18" t="s">
        <v>11664</v>
      </c>
      <c r="O3364" s="18" t="s">
        <v>11665</v>
      </c>
      <c r="P3364" s="20" t="s">
        <v>11666</v>
      </c>
    </row>
    <row r="3365" spans="1:16" ht="43.2" x14ac:dyDescent="0.3">
      <c r="A3365" s="19" t="s">
        <v>9726</v>
      </c>
      <c r="B3365" s="18" t="s">
        <v>9727</v>
      </c>
      <c r="C3365" s="18" t="s">
        <v>9728</v>
      </c>
      <c r="D3365" s="18" t="s">
        <v>9717</v>
      </c>
      <c r="E3365" s="18" t="s">
        <v>9110</v>
      </c>
      <c r="F3365" s="18" t="s">
        <v>11522</v>
      </c>
      <c r="G3365" s="18" t="s">
        <v>11651</v>
      </c>
      <c r="H3365" s="18" t="s">
        <v>11451</v>
      </c>
      <c r="I3365" s="18" t="s">
        <v>11502</v>
      </c>
      <c r="J3365" s="18" t="s">
        <v>11502</v>
      </c>
      <c r="K3365" s="18" t="s">
        <v>11502</v>
      </c>
      <c r="L3365" s="18" t="s">
        <v>11502</v>
      </c>
      <c r="M3365" s="18" t="s">
        <v>11502</v>
      </c>
      <c r="N3365" s="18" t="s">
        <v>11664</v>
      </c>
      <c r="O3365" s="18" t="s">
        <v>11665</v>
      </c>
      <c r="P3365" s="20" t="s">
        <v>11666</v>
      </c>
    </row>
    <row r="3366" spans="1:16" ht="43.2" x14ac:dyDescent="0.3">
      <c r="A3366" s="19" t="s">
        <v>9729</v>
      </c>
      <c r="B3366" s="18" t="s">
        <v>9730</v>
      </c>
      <c r="C3366" s="18" t="s">
        <v>9731</v>
      </c>
      <c r="D3366" s="18" t="s">
        <v>9717</v>
      </c>
      <c r="E3366" s="18" t="s">
        <v>9110</v>
      </c>
      <c r="F3366" s="18" t="s">
        <v>11522</v>
      </c>
      <c r="G3366" s="18" t="s">
        <v>11651</v>
      </c>
      <c r="H3366" s="18" t="s">
        <v>11451</v>
      </c>
      <c r="I3366" s="18" t="s">
        <v>11502</v>
      </c>
      <c r="J3366" s="18" t="s">
        <v>11502</v>
      </c>
      <c r="K3366" s="18" t="s">
        <v>11502</v>
      </c>
      <c r="L3366" s="18" t="s">
        <v>11502</v>
      </c>
      <c r="M3366" s="18" t="s">
        <v>11502</v>
      </c>
      <c r="N3366" s="18" t="s">
        <v>11664</v>
      </c>
      <c r="O3366" s="18" t="s">
        <v>11665</v>
      </c>
      <c r="P3366" s="20" t="s">
        <v>11666</v>
      </c>
    </row>
    <row r="3367" spans="1:16" ht="43.2" x14ac:dyDescent="0.3">
      <c r="A3367" s="19" t="s">
        <v>9732</v>
      </c>
      <c r="B3367" s="18" t="s">
        <v>9733</v>
      </c>
      <c r="C3367" s="18" t="s">
        <v>9734</v>
      </c>
      <c r="D3367" s="18" t="s">
        <v>9717</v>
      </c>
      <c r="E3367" s="18" t="s">
        <v>9110</v>
      </c>
      <c r="F3367" s="18" t="s">
        <v>11522</v>
      </c>
      <c r="G3367" s="18" t="s">
        <v>11651</v>
      </c>
      <c r="H3367" s="18" t="s">
        <v>11451</v>
      </c>
      <c r="I3367" s="18" t="s">
        <v>11502</v>
      </c>
      <c r="J3367" s="18" t="s">
        <v>11502</v>
      </c>
      <c r="K3367" s="18" t="s">
        <v>11502</v>
      </c>
      <c r="L3367" s="18" t="s">
        <v>11502</v>
      </c>
      <c r="M3367" s="18" t="s">
        <v>11502</v>
      </c>
      <c r="N3367" s="18" t="s">
        <v>11664</v>
      </c>
      <c r="O3367" s="18" t="s">
        <v>11665</v>
      </c>
      <c r="P3367" s="20" t="s">
        <v>11666</v>
      </c>
    </row>
    <row r="3368" spans="1:16" ht="43.2" x14ac:dyDescent="0.3">
      <c r="A3368" s="19" t="s">
        <v>9735</v>
      </c>
      <c r="B3368" s="18" t="s">
        <v>9736</v>
      </c>
      <c r="C3368" s="18" t="s">
        <v>9737</v>
      </c>
      <c r="D3368" s="18" t="s">
        <v>2066</v>
      </c>
      <c r="E3368" s="18" t="s">
        <v>1332</v>
      </c>
      <c r="F3368" s="18" t="s">
        <v>11524</v>
      </c>
      <c r="G3368" s="18" t="s">
        <v>11543</v>
      </c>
      <c r="H3368" s="18" t="s">
        <v>11451</v>
      </c>
      <c r="I3368" s="18" t="s">
        <v>11502</v>
      </c>
      <c r="J3368" s="18" t="s">
        <v>11502</v>
      </c>
      <c r="K3368" s="18" t="s">
        <v>11502</v>
      </c>
      <c r="L3368" s="18" t="s">
        <v>11502</v>
      </c>
      <c r="M3368" s="18" t="s">
        <v>11502</v>
      </c>
      <c r="N3368" s="18" t="s">
        <v>11664</v>
      </c>
      <c r="O3368" s="18" t="s">
        <v>11665</v>
      </c>
      <c r="P3368" s="20" t="s">
        <v>11666</v>
      </c>
    </row>
    <row r="3369" spans="1:16" ht="43.2" x14ac:dyDescent="0.3">
      <c r="A3369" s="19" t="s">
        <v>9738</v>
      </c>
      <c r="B3369" s="18" t="s">
        <v>9739</v>
      </c>
      <c r="C3369" s="18" t="s">
        <v>9740</v>
      </c>
      <c r="D3369" s="18" t="s">
        <v>2066</v>
      </c>
      <c r="E3369" s="18" t="s">
        <v>1332</v>
      </c>
      <c r="F3369" s="18" t="s">
        <v>11524</v>
      </c>
      <c r="G3369" s="18" t="s">
        <v>11543</v>
      </c>
      <c r="H3369" s="18" t="s">
        <v>11451</v>
      </c>
      <c r="I3369" s="18" t="s">
        <v>11502</v>
      </c>
      <c r="J3369" s="18" t="s">
        <v>11502</v>
      </c>
      <c r="K3369" s="18" t="s">
        <v>11502</v>
      </c>
      <c r="L3369" s="18" t="s">
        <v>11502</v>
      </c>
      <c r="M3369" s="18" t="s">
        <v>11502</v>
      </c>
      <c r="N3369" s="18" t="s">
        <v>11664</v>
      </c>
      <c r="O3369" s="18" t="s">
        <v>11665</v>
      </c>
      <c r="P3369" s="20" t="s">
        <v>11666</v>
      </c>
    </row>
    <row r="3370" spans="1:16" ht="43.2" x14ac:dyDescent="0.3">
      <c r="A3370" s="19" t="s">
        <v>9741</v>
      </c>
      <c r="B3370" s="18" t="s">
        <v>9742</v>
      </c>
      <c r="C3370" s="18" t="s">
        <v>9743</v>
      </c>
      <c r="D3370" s="18" t="s">
        <v>1627</v>
      </c>
      <c r="E3370" s="18" t="s">
        <v>1332</v>
      </c>
      <c r="F3370" s="18" t="s">
        <v>11524</v>
      </c>
      <c r="G3370" s="18" t="s">
        <v>11534</v>
      </c>
      <c r="H3370" s="18" t="s">
        <v>11451</v>
      </c>
      <c r="I3370" s="18" t="s">
        <v>11502</v>
      </c>
      <c r="J3370" s="18" t="s">
        <v>11502</v>
      </c>
      <c r="K3370" s="18" t="s">
        <v>11502</v>
      </c>
      <c r="L3370" s="18" t="s">
        <v>11502</v>
      </c>
      <c r="M3370" s="18" t="s">
        <v>11502</v>
      </c>
      <c r="N3370" s="18" t="s">
        <v>11664</v>
      </c>
      <c r="O3370" s="18" t="s">
        <v>11665</v>
      </c>
      <c r="P3370" s="20" t="s">
        <v>11666</v>
      </c>
    </row>
    <row r="3371" spans="1:16" ht="43.2" x14ac:dyDescent="0.3">
      <c r="A3371" s="19" t="s">
        <v>9744</v>
      </c>
      <c r="B3371" s="18" t="s">
        <v>9745</v>
      </c>
      <c r="C3371" s="18" t="s">
        <v>9746</v>
      </c>
      <c r="D3371" s="18" t="s">
        <v>9747</v>
      </c>
      <c r="E3371" s="18" t="s">
        <v>1332</v>
      </c>
      <c r="F3371" s="18" t="s">
        <v>11524</v>
      </c>
      <c r="G3371" s="18" t="s">
        <v>11652</v>
      </c>
      <c r="H3371" s="18" t="s">
        <v>11451</v>
      </c>
      <c r="I3371" s="18" t="s">
        <v>11502</v>
      </c>
      <c r="J3371" s="18" t="s">
        <v>11502</v>
      </c>
      <c r="K3371" s="18" t="s">
        <v>11502</v>
      </c>
      <c r="L3371" s="18" t="s">
        <v>11502</v>
      </c>
      <c r="M3371" s="18" t="s">
        <v>11502</v>
      </c>
      <c r="N3371" s="18" t="s">
        <v>11664</v>
      </c>
      <c r="O3371" s="18" t="s">
        <v>11665</v>
      </c>
      <c r="P3371" s="20" t="s">
        <v>11666</v>
      </c>
    </row>
    <row r="3372" spans="1:16" ht="43.2" x14ac:dyDescent="0.3">
      <c r="A3372" s="19" t="s">
        <v>9748</v>
      </c>
      <c r="B3372" s="18" t="s">
        <v>9749</v>
      </c>
      <c r="C3372" s="18" t="s">
        <v>9750</v>
      </c>
      <c r="D3372" s="18" t="s">
        <v>2066</v>
      </c>
      <c r="E3372" s="18" t="s">
        <v>1332</v>
      </c>
      <c r="F3372" s="18" t="s">
        <v>11524</v>
      </c>
      <c r="G3372" s="18" t="s">
        <v>11543</v>
      </c>
      <c r="H3372" s="18" t="s">
        <v>11451</v>
      </c>
      <c r="I3372" s="18" t="s">
        <v>11502</v>
      </c>
      <c r="J3372" s="18" t="s">
        <v>11502</v>
      </c>
      <c r="K3372" s="18" t="s">
        <v>11502</v>
      </c>
      <c r="L3372" s="18" t="s">
        <v>11502</v>
      </c>
      <c r="M3372" s="18" t="s">
        <v>11502</v>
      </c>
      <c r="N3372" s="18" t="s">
        <v>11664</v>
      </c>
      <c r="O3372" s="18" t="s">
        <v>11665</v>
      </c>
      <c r="P3372" s="20" t="s">
        <v>11666</v>
      </c>
    </row>
    <row r="3373" spans="1:16" ht="43.2" x14ac:dyDescent="0.3">
      <c r="A3373" s="19" t="s">
        <v>9751</v>
      </c>
      <c r="B3373" s="18" t="s">
        <v>9752</v>
      </c>
      <c r="C3373" s="18" t="s">
        <v>9753</v>
      </c>
      <c r="D3373" s="18" t="s">
        <v>2066</v>
      </c>
      <c r="E3373" s="18" t="s">
        <v>1332</v>
      </c>
      <c r="F3373" s="18" t="s">
        <v>11524</v>
      </c>
      <c r="G3373" s="18" t="s">
        <v>11543</v>
      </c>
      <c r="H3373" s="18" t="s">
        <v>11451</v>
      </c>
      <c r="I3373" s="18" t="s">
        <v>11502</v>
      </c>
      <c r="J3373" s="18" t="s">
        <v>11502</v>
      </c>
      <c r="K3373" s="18" t="s">
        <v>11502</v>
      </c>
      <c r="L3373" s="18" t="s">
        <v>11502</v>
      </c>
      <c r="M3373" s="18" t="s">
        <v>11502</v>
      </c>
      <c r="N3373" s="18" t="s">
        <v>11664</v>
      </c>
      <c r="O3373" s="18" t="s">
        <v>11665</v>
      </c>
      <c r="P3373" s="20" t="s">
        <v>11666</v>
      </c>
    </row>
    <row r="3374" spans="1:16" ht="43.2" x14ac:dyDescent="0.3">
      <c r="A3374" s="19" t="s">
        <v>9754</v>
      </c>
      <c r="B3374" s="18" t="s">
        <v>9755</v>
      </c>
      <c r="C3374" s="18" t="s">
        <v>9756</v>
      </c>
      <c r="D3374" s="18" t="s">
        <v>1627</v>
      </c>
      <c r="E3374" s="18" t="s">
        <v>1332</v>
      </c>
      <c r="F3374" s="18" t="s">
        <v>11524</v>
      </c>
      <c r="G3374" s="18" t="s">
        <v>11534</v>
      </c>
      <c r="H3374" s="18" t="s">
        <v>11451</v>
      </c>
      <c r="I3374" s="18" t="s">
        <v>11502</v>
      </c>
      <c r="J3374" s="18" t="s">
        <v>11502</v>
      </c>
      <c r="K3374" s="18" t="s">
        <v>11502</v>
      </c>
      <c r="L3374" s="18" t="s">
        <v>11502</v>
      </c>
      <c r="M3374" s="18" t="s">
        <v>11502</v>
      </c>
      <c r="N3374" s="18" t="s">
        <v>11664</v>
      </c>
      <c r="O3374" s="18" t="s">
        <v>11665</v>
      </c>
      <c r="P3374" s="20" t="s">
        <v>11666</v>
      </c>
    </row>
    <row r="3375" spans="1:16" ht="43.2" x14ac:dyDescent="0.3">
      <c r="A3375" s="19" t="s">
        <v>9757</v>
      </c>
      <c r="B3375" s="18" t="s">
        <v>9758</v>
      </c>
      <c r="C3375" s="18" t="s">
        <v>9759</v>
      </c>
      <c r="D3375" s="18" t="s">
        <v>1627</v>
      </c>
      <c r="E3375" s="18" t="s">
        <v>1332</v>
      </c>
      <c r="F3375" s="18" t="s">
        <v>11524</v>
      </c>
      <c r="G3375" s="18" t="s">
        <v>11534</v>
      </c>
      <c r="H3375" s="18" t="s">
        <v>11451</v>
      </c>
      <c r="I3375" s="18" t="s">
        <v>11502</v>
      </c>
      <c r="J3375" s="18" t="s">
        <v>11502</v>
      </c>
      <c r="K3375" s="18" t="s">
        <v>11502</v>
      </c>
      <c r="L3375" s="18" t="s">
        <v>11502</v>
      </c>
      <c r="M3375" s="18" t="s">
        <v>11502</v>
      </c>
      <c r="N3375" s="18" t="s">
        <v>11664</v>
      </c>
      <c r="O3375" s="18" t="s">
        <v>11665</v>
      </c>
      <c r="P3375" s="20" t="s">
        <v>11666</v>
      </c>
    </row>
    <row r="3376" spans="1:16" ht="43.2" x14ac:dyDescent="0.3">
      <c r="A3376" s="19" t="s">
        <v>9760</v>
      </c>
      <c r="B3376" s="18" t="s">
        <v>9761</v>
      </c>
      <c r="C3376" s="18" t="s">
        <v>9762</v>
      </c>
      <c r="D3376" s="18" t="s">
        <v>1627</v>
      </c>
      <c r="E3376" s="18" t="s">
        <v>1332</v>
      </c>
      <c r="F3376" s="18" t="s">
        <v>11524</v>
      </c>
      <c r="G3376" s="18" t="s">
        <v>11534</v>
      </c>
      <c r="H3376" s="18" t="s">
        <v>11451</v>
      </c>
      <c r="I3376" s="18" t="s">
        <v>11502</v>
      </c>
      <c r="J3376" s="18" t="s">
        <v>11502</v>
      </c>
      <c r="K3376" s="18" t="s">
        <v>11502</v>
      </c>
      <c r="L3376" s="18" t="s">
        <v>11502</v>
      </c>
      <c r="M3376" s="18" t="s">
        <v>11502</v>
      </c>
      <c r="N3376" s="18" t="s">
        <v>11664</v>
      </c>
      <c r="O3376" s="18" t="s">
        <v>11665</v>
      </c>
      <c r="P3376" s="20" t="s">
        <v>11666</v>
      </c>
    </row>
    <row r="3377" spans="1:16" ht="43.2" x14ac:dyDescent="0.3">
      <c r="A3377" s="19" t="s">
        <v>9763</v>
      </c>
      <c r="B3377" s="18" t="s">
        <v>9764</v>
      </c>
      <c r="C3377" s="18" t="s">
        <v>9765</v>
      </c>
      <c r="D3377" s="18" t="s">
        <v>8665</v>
      </c>
      <c r="E3377" s="18" t="s">
        <v>1332</v>
      </c>
      <c r="F3377" s="18" t="s">
        <v>11524</v>
      </c>
      <c r="G3377" s="18" t="s">
        <v>11646</v>
      </c>
      <c r="H3377" s="18" t="s">
        <v>11451</v>
      </c>
      <c r="I3377" s="18" t="s">
        <v>11502</v>
      </c>
      <c r="J3377" s="18" t="s">
        <v>11502</v>
      </c>
      <c r="K3377" s="18" t="s">
        <v>11502</v>
      </c>
      <c r="L3377" s="18" t="s">
        <v>11502</v>
      </c>
      <c r="M3377" s="18" t="s">
        <v>11502</v>
      </c>
      <c r="N3377" s="18" t="s">
        <v>11664</v>
      </c>
      <c r="O3377" s="18" t="s">
        <v>11665</v>
      </c>
      <c r="P3377" s="20" t="s">
        <v>11666</v>
      </c>
    </row>
    <row r="3378" spans="1:16" ht="43.2" x14ac:dyDescent="0.3">
      <c r="A3378" s="19" t="s">
        <v>9766</v>
      </c>
      <c r="B3378" s="18" t="s">
        <v>9767</v>
      </c>
      <c r="C3378" s="18" t="s">
        <v>9768</v>
      </c>
      <c r="D3378" s="18" t="s">
        <v>9747</v>
      </c>
      <c r="E3378" s="18" t="s">
        <v>1332</v>
      </c>
      <c r="F3378" s="18" t="s">
        <v>11524</v>
      </c>
      <c r="G3378" s="18" t="s">
        <v>11652</v>
      </c>
      <c r="H3378" s="18" t="s">
        <v>11451</v>
      </c>
      <c r="I3378" s="18" t="s">
        <v>11502</v>
      </c>
      <c r="J3378" s="18" t="s">
        <v>11502</v>
      </c>
      <c r="K3378" s="18" t="s">
        <v>11502</v>
      </c>
      <c r="L3378" s="18" t="s">
        <v>11502</v>
      </c>
      <c r="M3378" s="18" t="s">
        <v>11502</v>
      </c>
      <c r="N3378" s="18" t="s">
        <v>11664</v>
      </c>
      <c r="O3378" s="18" t="s">
        <v>11665</v>
      </c>
      <c r="P3378" s="20" t="s">
        <v>11666</v>
      </c>
    </row>
    <row r="3379" spans="1:16" ht="43.2" x14ac:dyDescent="0.3">
      <c r="A3379" s="19" t="s">
        <v>9769</v>
      </c>
      <c r="B3379" s="18" t="s">
        <v>9770</v>
      </c>
      <c r="C3379" s="18" t="s">
        <v>9771</v>
      </c>
      <c r="D3379" s="18" t="s">
        <v>9747</v>
      </c>
      <c r="E3379" s="18" t="s">
        <v>1332</v>
      </c>
      <c r="F3379" s="18" t="s">
        <v>11524</v>
      </c>
      <c r="G3379" s="18" t="s">
        <v>11652</v>
      </c>
      <c r="H3379" s="18" t="s">
        <v>11451</v>
      </c>
      <c r="I3379" s="18" t="s">
        <v>11502</v>
      </c>
      <c r="J3379" s="18" t="s">
        <v>11502</v>
      </c>
      <c r="K3379" s="18" t="s">
        <v>11502</v>
      </c>
      <c r="L3379" s="18" t="s">
        <v>11502</v>
      </c>
      <c r="M3379" s="18" t="s">
        <v>11502</v>
      </c>
      <c r="N3379" s="18" t="s">
        <v>11664</v>
      </c>
      <c r="O3379" s="18" t="s">
        <v>11665</v>
      </c>
      <c r="P3379" s="20" t="s">
        <v>11666</v>
      </c>
    </row>
    <row r="3380" spans="1:16" ht="43.2" x14ac:dyDescent="0.3">
      <c r="A3380" s="19" t="s">
        <v>9772</v>
      </c>
      <c r="B3380" s="18" t="s">
        <v>9773</v>
      </c>
      <c r="C3380" s="18" t="s">
        <v>9774</v>
      </c>
      <c r="D3380" s="18" t="s">
        <v>1627</v>
      </c>
      <c r="E3380" s="18" t="s">
        <v>1332</v>
      </c>
      <c r="F3380" s="18" t="s">
        <v>11524</v>
      </c>
      <c r="G3380" s="18" t="s">
        <v>11534</v>
      </c>
      <c r="H3380" s="18" t="s">
        <v>11451</v>
      </c>
      <c r="I3380" s="18" t="s">
        <v>11502</v>
      </c>
      <c r="J3380" s="18" t="s">
        <v>11502</v>
      </c>
      <c r="K3380" s="18" t="s">
        <v>11502</v>
      </c>
      <c r="L3380" s="18" t="s">
        <v>11502</v>
      </c>
      <c r="M3380" s="18" t="s">
        <v>11502</v>
      </c>
      <c r="N3380" s="18" t="s">
        <v>11664</v>
      </c>
      <c r="O3380" s="18" t="s">
        <v>11665</v>
      </c>
      <c r="P3380" s="20" t="s">
        <v>11666</v>
      </c>
    </row>
    <row r="3381" spans="1:16" ht="43.2" x14ac:dyDescent="0.3">
      <c r="A3381" s="19" t="s">
        <v>9775</v>
      </c>
      <c r="B3381" s="18" t="s">
        <v>9776</v>
      </c>
      <c r="C3381" s="18" t="s">
        <v>9777</v>
      </c>
      <c r="D3381" s="18" t="s">
        <v>1627</v>
      </c>
      <c r="E3381" s="18" t="s">
        <v>1332</v>
      </c>
      <c r="F3381" s="18" t="s">
        <v>11524</v>
      </c>
      <c r="G3381" s="18" t="s">
        <v>11534</v>
      </c>
      <c r="H3381" s="18" t="s">
        <v>11451</v>
      </c>
      <c r="I3381" s="18" t="s">
        <v>11502</v>
      </c>
      <c r="J3381" s="18" t="s">
        <v>11502</v>
      </c>
      <c r="K3381" s="18" t="s">
        <v>11502</v>
      </c>
      <c r="L3381" s="18" t="s">
        <v>11502</v>
      </c>
      <c r="M3381" s="18" t="s">
        <v>11502</v>
      </c>
      <c r="N3381" s="18" t="s">
        <v>11664</v>
      </c>
      <c r="O3381" s="18" t="s">
        <v>11665</v>
      </c>
      <c r="P3381" s="20" t="s">
        <v>11666</v>
      </c>
    </row>
    <row r="3382" spans="1:16" ht="43.2" x14ac:dyDescent="0.3">
      <c r="A3382" s="19" t="s">
        <v>9778</v>
      </c>
      <c r="B3382" s="18" t="s">
        <v>9779</v>
      </c>
      <c r="C3382" s="18" t="s">
        <v>9780</v>
      </c>
      <c r="D3382" s="18" t="s">
        <v>9747</v>
      </c>
      <c r="E3382" s="18" t="s">
        <v>1332</v>
      </c>
      <c r="F3382" s="18" t="s">
        <v>11524</v>
      </c>
      <c r="G3382" s="18" t="s">
        <v>11652</v>
      </c>
      <c r="H3382" s="18" t="s">
        <v>11451</v>
      </c>
      <c r="I3382" s="18" t="s">
        <v>11502</v>
      </c>
      <c r="J3382" s="18" t="s">
        <v>11502</v>
      </c>
      <c r="K3382" s="18" t="s">
        <v>11502</v>
      </c>
      <c r="L3382" s="18" t="s">
        <v>11502</v>
      </c>
      <c r="M3382" s="18" t="s">
        <v>11502</v>
      </c>
      <c r="N3382" s="18" t="s">
        <v>11664</v>
      </c>
      <c r="O3382" s="18" t="s">
        <v>11665</v>
      </c>
      <c r="P3382" s="20" t="s">
        <v>11666</v>
      </c>
    </row>
    <row r="3383" spans="1:16" ht="43.2" x14ac:dyDescent="0.3">
      <c r="A3383" s="19" t="s">
        <v>9781</v>
      </c>
      <c r="B3383" s="18" t="s">
        <v>9782</v>
      </c>
      <c r="C3383" s="18" t="s">
        <v>9783</v>
      </c>
      <c r="D3383" s="18" t="s">
        <v>9747</v>
      </c>
      <c r="E3383" s="18" t="s">
        <v>1332</v>
      </c>
      <c r="F3383" s="18" t="s">
        <v>11524</v>
      </c>
      <c r="G3383" s="18" t="s">
        <v>11652</v>
      </c>
      <c r="H3383" s="18" t="s">
        <v>11451</v>
      </c>
      <c r="I3383" s="18" t="s">
        <v>11502</v>
      </c>
      <c r="J3383" s="18" t="s">
        <v>11502</v>
      </c>
      <c r="K3383" s="18" t="s">
        <v>11502</v>
      </c>
      <c r="L3383" s="18" t="s">
        <v>11502</v>
      </c>
      <c r="M3383" s="18" t="s">
        <v>11502</v>
      </c>
      <c r="N3383" s="18" t="s">
        <v>11664</v>
      </c>
      <c r="O3383" s="18" t="s">
        <v>11665</v>
      </c>
      <c r="P3383" s="20" t="s">
        <v>11666</v>
      </c>
    </row>
    <row r="3384" spans="1:16" ht="43.2" x14ac:dyDescent="0.3">
      <c r="A3384" s="19" t="s">
        <v>9784</v>
      </c>
      <c r="B3384" s="18" t="s">
        <v>9785</v>
      </c>
      <c r="C3384" s="18" t="s">
        <v>9786</v>
      </c>
      <c r="D3384" s="18" t="s">
        <v>8665</v>
      </c>
      <c r="E3384" s="18" t="s">
        <v>1332</v>
      </c>
      <c r="F3384" s="18" t="s">
        <v>11524</v>
      </c>
      <c r="G3384" s="18" t="s">
        <v>11646</v>
      </c>
      <c r="H3384" s="18" t="s">
        <v>11451</v>
      </c>
      <c r="I3384" s="18" t="s">
        <v>11502</v>
      </c>
      <c r="J3384" s="18" t="s">
        <v>11502</v>
      </c>
      <c r="K3384" s="18" t="s">
        <v>11502</v>
      </c>
      <c r="L3384" s="18" t="s">
        <v>11502</v>
      </c>
      <c r="M3384" s="18" t="s">
        <v>11502</v>
      </c>
      <c r="N3384" s="18" t="s">
        <v>11664</v>
      </c>
      <c r="O3384" s="18" t="s">
        <v>11665</v>
      </c>
      <c r="P3384" s="20" t="s">
        <v>11666</v>
      </c>
    </row>
    <row r="3385" spans="1:16" ht="43.2" x14ac:dyDescent="0.3">
      <c r="A3385" s="19" t="s">
        <v>9787</v>
      </c>
      <c r="B3385" s="18" t="s">
        <v>9788</v>
      </c>
      <c r="C3385" s="18" t="s">
        <v>9789</v>
      </c>
      <c r="D3385" s="18" t="s">
        <v>9747</v>
      </c>
      <c r="E3385" s="18" t="s">
        <v>1332</v>
      </c>
      <c r="F3385" s="18" t="s">
        <v>11524</v>
      </c>
      <c r="G3385" s="18" t="s">
        <v>11652</v>
      </c>
      <c r="H3385" s="18" t="s">
        <v>11451</v>
      </c>
      <c r="I3385" s="18" t="s">
        <v>11502</v>
      </c>
      <c r="J3385" s="18" t="s">
        <v>11502</v>
      </c>
      <c r="K3385" s="18" t="s">
        <v>11502</v>
      </c>
      <c r="L3385" s="18" t="s">
        <v>11502</v>
      </c>
      <c r="M3385" s="18" t="s">
        <v>11502</v>
      </c>
      <c r="N3385" s="18" t="s">
        <v>11664</v>
      </c>
      <c r="O3385" s="18" t="s">
        <v>11665</v>
      </c>
      <c r="P3385" s="20" t="s">
        <v>11666</v>
      </c>
    </row>
    <row r="3386" spans="1:16" ht="43.2" x14ac:dyDescent="0.3">
      <c r="A3386" s="19" t="s">
        <v>9790</v>
      </c>
      <c r="B3386" s="18" t="s">
        <v>9791</v>
      </c>
      <c r="C3386" s="18" t="s">
        <v>9792</v>
      </c>
      <c r="D3386" s="18" t="s">
        <v>9747</v>
      </c>
      <c r="E3386" s="18" t="s">
        <v>1332</v>
      </c>
      <c r="F3386" s="18" t="s">
        <v>11524</v>
      </c>
      <c r="G3386" s="18" t="s">
        <v>11652</v>
      </c>
      <c r="H3386" s="18" t="s">
        <v>11451</v>
      </c>
      <c r="I3386" s="18" t="s">
        <v>11502</v>
      </c>
      <c r="J3386" s="18" t="s">
        <v>11502</v>
      </c>
      <c r="K3386" s="18" t="s">
        <v>11502</v>
      </c>
      <c r="L3386" s="18" t="s">
        <v>11502</v>
      </c>
      <c r="M3386" s="18" t="s">
        <v>11502</v>
      </c>
      <c r="N3386" s="18" t="s">
        <v>11664</v>
      </c>
      <c r="O3386" s="18" t="s">
        <v>11665</v>
      </c>
      <c r="P3386" s="20" t="s">
        <v>11666</v>
      </c>
    </row>
    <row r="3387" spans="1:16" ht="43.2" x14ac:dyDescent="0.3">
      <c r="A3387" s="19" t="s">
        <v>9793</v>
      </c>
      <c r="B3387" s="18" t="s">
        <v>9794</v>
      </c>
      <c r="C3387" s="18" t="s">
        <v>9795</v>
      </c>
      <c r="D3387" s="18" t="s">
        <v>8665</v>
      </c>
      <c r="E3387" s="18" t="s">
        <v>1332</v>
      </c>
      <c r="F3387" s="18" t="s">
        <v>11524</v>
      </c>
      <c r="G3387" s="18" t="s">
        <v>11646</v>
      </c>
      <c r="H3387" s="18" t="s">
        <v>11451</v>
      </c>
      <c r="I3387" s="18" t="s">
        <v>11502</v>
      </c>
      <c r="J3387" s="18" t="s">
        <v>11502</v>
      </c>
      <c r="K3387" s="18" t="s">
        <v>11502</v>
      </c>
      <c r="L3387" s="18" t="s">
        <v>11502</v>
      </c>
      <c r="M3387" s="18" t="s">
        <v>11502</v>
      </c>
      <c r="N3387" s="18" t="s">
        <v>11664</v>
      </c>
      <c r="O3387" s="18" t="s">
        <v>11665</v>
      </c>
      <c r="P3387" s="20" t="s">
        <v>11666</v>
      </c>
    </row>
    <row r="3388" spans="1:16" ht="43.2" x14ac:dyDescent="0.3">
      <c r="A3388" s="19" t="s">
        <v>9796</v>
      </c>
      <c r="B3388" s="18" t="s">
        <v>9797</v>
      </c>
      <c r="C3388" s="18" t="s">
        <v>9798</v>
      </c>
      <c r="D3388" s="18" t="s">
        <v>8665</v>
      </c>
      <c r="E3388" s="18" t="s">
        <v>1332</v>
      </c>
      <c r="F3388" s="18" t="s">
        <v>11524</v>
      </c>
      <c r="G3388" s="18" t="s">
        <v>11646</v>
      </c>
      <c r="H3388" s="18" t="s">
        <v>11451</v>
      </c>
      <c r="I3388" s="18" t="s">
        <v>11502</v>
      </c>
      <c r="J3388" s="18" t="s">
        <v>11502</v>
      </c>
      <c r="K3388" s="18" t="s">
        <v>11502</v>
      </c>
      <c r="L3388" s="18" t="s">
        <v>11502</v>
      </c>
      <c r="M3388" s="18" t="s">
        <v>11502</v>
      </c>
      <c r="N3388" s="18" t="s">
        <v>11664</v>
      </c>
      <c r="O3388" s="18" t="s">
        <v>11665</v>
      </c>
      <c r="P3388" s="20" t="s">
        <v>11666</v>
      </c>
    </row>
    <row r="3389" spans="1:16" ht="43.2" x14ac:dyDescent="0.3">
      <c r="A3389" s="19" t="s">
        <v>9799</v>
      </c>
      <c r="B3389" s="18" t="s">
        <v>9800</v>
      </c>
      <c r="C3389" s="18" t="s">
        <v>9801</v>
      </c>
      <c r="D3389" s="18" t="s">
        <v>8665</v>
      </c>
      <c r="E3389" s="18" t="s">
        <v>1332</v>
      </c>
      <c r="F3389" s="18" t="s">
        <v>11524</v>
      </c>
      <c r="G3389" s="18" t="s">
        <v>11646</v>
      </c>
      <c r="H3389" s="18" t="s">
        <v>11451</v>
      </c>
      <c r="I3389" s="18" t="s">
        <v>11502</v>
      </c>
      <c r="J3389" s="18" t="s">
        <v>11502</v>
      </c>
      <c r="K3389" s="18" t="s">
        <v>11502</v>
      </c>
      <c r="L3389" s="18" t="s">
        <v>11502</v>
      </c>
      <c r="M3389" s="18" t="s">
        <v>11502</v>
      </c>
      <c r="N3389" s="18" t="s">
        <v>11664</v>
      </c>
      <c r="O3389" s="18" t="s">
        <v>11665</v>
      </c>
      <c r="P3389" s="20" t="s">
        <v>11666</v>
      </c>
    </row>
    <row r="3390" spans="1:16" ht="43.2" x14ac:dyDescent="0.3">
      <c r="A3390" s="19" t="s">
        <v>9802</v>
      </c>
      <c r="B3390" s="18" t="s">
        <v>9803</v>
      </c>
      <c r="C3390" s="18" t="s">
        <v>9804</v>
      </c>
      <c r="D3390" s="18" t="s">
        <v>8665</v>
      </c>
      <c r="E3390" s="18" t="s">
        <v>1332</v>
      </c>
      <c r="F3390" s="18" t="s">
        <v>11524</v>
      </c>
      <c r="G3390" s="18" t="s">
        <v>11646</v>
      </c>
      <c r="H3390" s="18" t="s">
        <v>11451</v>
      </c>
      <c r="I3390" s="18" t="s">
        <v>11502</v>
      </c>
      <c r="J3390" s="18" t="s">
        <v>11502</v>
      </c>
      <c r="K3390" s="18" t="s">
        <v>11502</v>
      </c>
      <c r="L3390" s="18" t="s">
        <v>11502</v>
      </c>
      <c r="M3390" s="18" t="s">
        <v>11502</v>
      </c>
      <c r="N3390" s="18" t="s">
        <v>11664</v>
      </c>
      <c r="O3390" s="18" t="s">
        <v>11665</v>
      </c>
      <c r="P3390" s="20" t="s">
        <v>11666</v>
      </c>
    </row>
    <row r="3391" spans="1:16" ht="43.2" x14ac:dyDescent="0.3">
      <c r="A3391" s="19" t="s">
        <v>9805</v>
      </c>
      <c r="B3391" s="18" t="s">
        <v>9806</v>
      </c>
      <c r="C3391" s="18" t="s">
        <v>9807</v>
      </c>
      <c r="D3391" s="18" t="s">
        <v>8665</v>
      </c>
      <c r="E3391" s="18" t="s">
        <v>1332</v>
      </c>
      <c r="F3391" s="18" t="s">
        <v>11524</v>
      </c>
      <c r="G3391" s="18" t="s">
        <v>11646</v>
      </c>
      <c r="H3391" s="18" t="s">
        <v>11451</v>
      </c>
      <c r="I3391" s="18" t="s">
        <v>11502</v>
      </c>
      <c r="J3391" s="18" t="s">
        <v>11502</v>
      </c>
      <c r="K3391" s="18" t="s">
        <v>11502</v>
      </c>
      <c r="L3391" s="18" t="s">
        <v>11502</v>
      </c>
      <c r="M3391" s="18" t="s">
        <v>11502</v>
      </c>
      <c r="N3391" s="18" t="s">
        <v>11664</v>
      </c>
      <c r="O3391" s="18" t="s">
        <v>11665</v>
      </c>
      <c r="P3391" s="20" t="s">
        <v>11666</v>
      </c>
    </row>
    <row r="3392" spans="1:16" ht="43.2" x14ac:dyDescent="0.3">
      <c r="A3392" s="19" t="s">
        <v>9808</v>
      </c>
      <c r="B3392" s="18" t="s">
        <v>9809</v>
      </c>
      <c r="C3392" s="18" t="s">
        <v>9810</v>
      </c>
      <c r="D3392" s="18" t="s">
        <v>8665</v>
      </c>
      <c r="E3392" s="18" t="s">
        <v>1332</v>
      </c>
      <c r="F3392" s="18" t="s">
        <v>11524</v>
      </c>
      <c r="G3392" s="18" t="s">
        <v>11646</v>
      </c>
      <c r="H3392" s="18" t="s">
        <v>11451</v>
      </c>
      <c r="I3392" s="18" t="s">
        <v>11502</v>
      </c>
      <c r="J3392" s="18" t="s">
        <v>11502</v>
      </c>
      <c r="K3392" s="18" t="s">
        <v>11502</v>
      </c>
      <c r="L3392" s="18" t="s">
        <v>11502</v>
      </c>
      <c r="M3392" s="18" t="s">
        <v>11502</v>
      </c>
      <c r="N3392" s="18" t="s">
        <v>11664</v>
      </c>
      <c r="O3392" s="18" t="s">
        <v>11665</v>
      </c>
      <c r="P3392" s="20" t="s">
        <v>11666</v>
      </c>
    </row>
    <row r="3393" spans="1:16" ht="43.2" x14ac:dyDescent="0.3">
      <c r="A3393" s="19" t="s">
        <v>9811</v>
      </c>
      <c r="B3393" s="18" t="s">
        <v>9812</v>
      </c>
      <c r="C3393" s="18" t="s">
        <v>9813</v>
      </c>
      <c r="D3393" s="18" t="s">
        <v>8665</v>
      </c>
      <c r="E3393" s="18" t="s">
        <v>1332</v>
      </c>
      <c r="F3393" s="18" t="s">
        <v>11524</v>
      </c>
      <c r="G3393" s="18" t="s">
        <v>11646</v>
      </c>
      <c r="H3393" s="18" t="s">
        <v>11451</v>
      </c>
      <c r="I3393" s="18" t="s">
        <v>11502</v>
      </c>
      <c r="J3393" s="18" t="s">
        <v>11502</v>
      </c>
      <c r="K3393" s="18" t="s">
        <v>11502</v>
      </c>
      <c r="L3393" s="18" t="s">
        <v>11502</v>
      </c>
      <c r="M3393" s="18" t="s">
        <v>11502</v>
      </c>
      <c r="N3393" s="18" t="s">
        <v>11664</v>
      </c>
      <c r="O3393" s="18" t="s">
        <v>11665</v>
      </c>
      <c r="P3393" s="20" t="s">
        <v>11666</v>
      </c>
    </row>
    <row r="3394" spans="1:16" ht="43.2" x14ac:dyDescent="0.3">
      <c r="A3394" s="19" t="s">
        <v>9814</v>
      </c>
      <c r="B3394" s="18" t="s">
        <v>9815</v>
      </c>
      <c r="C3394" s="18" t="s">
        <v>9816</v>
      </c>
      <c r="D3394" s="18" t="s">
        <v>8665</v>
      </c>
      <c r="E3394" s="18" t="s">
        <v>1332</v>
      </c>
      <c r="F3394" s="18" t="s">
        <v>11524</v>
      </c>
      <c r="G3394" s="18" t="s">
        <v>11646</v>
      </c>
      <c r="H3394" s="18" t="s">
        <v>11451</v>
      </c>
      <c r="I3394" s="18" t="s">
        <v>11502</v>
      </c>
      <c r="J3394" s="18" t="s">
        <v>11502</v>
      </c>
      <c r="K3394" s="18" t="s">
        <v>11502</v>
      </c>
      <c r="L3394" s="18" t="s">
        <v>11502</v>
      </c>
      <c r="M3394" s="18" t="s">
        <v>11502</v>
      </c>
      <c r="N3394" s="18" t="s">
        <v>11664</v>
      </c>
      <c r="O3394" s="18" t="s">
        <v>11665</v>
      </c>
      <c r="P3394" s="20" t="s">
        <v>11666</v>
      </c>
    </row>
    <row r="3395" spans="1:16" ht="43.2" x14ac:dyDescent="0.3">
      <c r="A3395" s="19" t="s">
        <v>9817</v>
      </c>
      <c r="B3395" s="18" t="s">
        <v>9818</v>
      </c>
      <c r="C3395" s="18" t="s">
        <v>9819</v>
      </c>
      <c r="D3395" s="18" t="s">
        <v>8665</v>
      </c>
      <c r="E3395" s="18" t="s">
        <v>1332</v>
      </c>
      <c r="F3395" s="18" t="s">
        <v>11524</v>
      </c>
      <c r="G3395" s="18" t="s">
        <v>11646</v>
      </c>
      <c r="H3395" s="18" t="s">
        <v>11451</v>
      </c>
      <c r="I3395" s="18" t="s">
        <v>11502</v>
      </c>
      <c r="J3395" s="18" t="s">
        <v>11502</v>
      </c>
      <c r="K3395" s="18" t="s">
        <v>11502</v>
      </c>
      <c r="L3395" s="18" t="s">
        <v>11502</v>
      </c>
      <c r="M3395" s="18" t="s">
        <v>11502</v>
      </c>
      <c r="N3395" s="18" t="s">
        <v>11664</v>
      </c>
      <c r="O3395" s="18" t="s">
        <v>11665</v>
      </c>
      <c r="P3395" s="20" t="s">
        <v>11666</v>
      </c>
    </row>
    <row r="3396" spans="1:16" ht="43.2" x14ac:dyDescent="0.3">
      <c r="A3396" s="19" t="s">
        <v>9820</v>
      </c>
      <c r="B3396" s="18" t="s">
        <v>9821</v>
      </c>
      <c r="C3396" s="18" t="s">
        <v>9822</v>
      </c>
      <c r="D3396" s="18" t="s">
        <v>8665</v>
      </c>
      <c r="E3396" s="18" t="s">
        <v>1332</v>
      </c>
      <c r="F3396" s="18" t="s">
        <v>11524</v>
      </c>
      <c r="G3396" s="18" t="s">
        <v>11646</v>
      </c>
      <c r="H3396" s="18" t="s">
        <v>11451</v>
      </c>
      <c r="I3396" s="18" t="s">
        <v>11502</v>
      </c>
      <c r="J3396" s="18" t="s">
        <v>11502</v>
      </c>
      <c r="K3396" s="18" t="s">
        <v>11502</v>
      </c>
      <c r="L3396" s="18" t="s">
        <v>11502</v>
      </c>
      <c r="M3396" s="18" t="s">
        <v>11502</v>
      </c>
      <c r="N3396" s="18" t="s">
        <v>11664</v>
      </c>
      <c r="O3396" s="18" t="s">
        <v>11665</v>
      </c>
      <c r="P3396" s="20" t="s">
        <v>11666</v>
      </c>
    </row>
    <row r="3397" spans="1:16" ht="43.2" x14ac:dyDescent="0.3">
      <c r="A3397" s="19" t="s">
        <v>9823</v>
      </c>
      <c r="B3397" s="18" t="s">
        <v>9824</v>
      </c>
      <c r="C3397" s="18" t="s">
        <v>9825</v>
      </c>
      <c r="D3397" s="18" t="s">
        <v>8665</v>
      </c>
      <c r="E3397" s="18" t="s">
        <v>1332</v>
      </c>
      <c r="F3397" s="18" t="s">
        <v>11524</v>
      </c>
      <c r="G3397" s="18" t="s">
        <v>11646</v>
      </c>
      <c r="H3397" s="18" t="s">
        <v>11451</v>
      </c>
      <c r="I3397" s="18" t="s">
        <v>11502</v>
      </c>
      <c r="J3397" s="18" t="s">
        <v>11502</v>
      </c>
      <c r="K3397" s="18" t="s">
        <v>11502</v>
      </c>
      <c r="L3397" s="18" t="s">
        <v>11502</v>
      </c>
      <c r="M3397" s="18" t="s">
        <v>11502</v>
      </c>
      <c r="N3397" s="18" t="s">
        <v>11664</v>
      </c>
      <c r="O3397" s="18" t="s">
        <v>11665</v>
      </c>
      <c r="P3397" s="20" t="s">
        <v>11666</v>
      </c>
    </row>
    <row r="3398" spans="1:16" ht="43.2" x14ac:dyDescent="0.3">
      <c r="A3398" s="19" t="s">
        <v>9826</v>
      </c>
      <c r="B3398" s="18" t="s">
        <v>9827</v>
      </c>
      <c r="C3398" s="18" t="s">
        <v>9828</v>
      </c>
      <c r="D3398" s="18" t="s">
        <v>8665</v>
      </c>
      <c r="E3398" s="18" t="s">
        <v>1332</v>
      </c>
      <c r="F3398" s="18" t="s">
        <v>11524</v>
      </c>
      <c r="G3398" s="18" t="s">
        <v>11646</v>
      </c>
      <c r="H3398" s="18" t="s">
        <v>11451</v>
      </c>
      <c r="I3398" s="18" t="s">
        <v>11502</v>
      </c>
      <c r="J3398" s="18" t="s">
        <v>11502</v>
      </c>
      <c r="K3398" s="18" t="s">
        <v>11502</v>
      </c>
      <c r="L3398" s="18" t="s">
        <v>11502</v>
      </c>
      <c r="M3398" s="18" t="s">
        <v>11502</v>
      </c>
      <c r="N3398" s="18" t="s">
        <v>11664</v>
      </c>
      <c r="O3398" s="18" t="s">
        <v>11665</v>
      </c>
      <c r="P3398" s="20" t="s">
        <v>11666</v>
      </c>
    </row>
    <row r="3399" spans="1:16" ht="43.2" x14ac:dyDescent="0.3">
      <c r="A3399" s="19" t="s">
        <v>9829</v>
      </c>
      <c r="B3399" s="18" t="s">
        <v>9830</v>
      </c>
      <c r="C3399" s="18" t="s">
        <v>9831</v>
      </c>
      <c r="D3399" s="18" t="s">
        <v>8665</v>
      </c>
      <c r="E3399" s="18" t="s">
        <v>1332</v>
      </c>
      <c r="F3399" s="18" t="s">
        <v>11524</v>
      </c>
      <c r="G3399" s="18" t="s">
        <v>11646</v>
      </c>
      <c r="H3399" s="18" t="s">
        <v>11451</v>
      </c>
      <c r="I3399" s="18" t="s">
        <v>11502</v>
      </c>
      <c r="J3399" s="18" t="s">
        <v>11502</v>
      </c>
      <c r="K3399" s="18" t="s">
        <v>11502</v>
      </c>
      <c r="L3399" s="18" t="s">
        <v>11502</v>
      </c>
      <c r="M3399" s="18" t="s">
        <v>11502</v>
      </c>
      <c r="N3399" s="18" t="s">
        <v>11664</v>
      </c>
      <c r="O3399" s="18" t="s">
        <v>11665</v>
      </c>
      <c r="P3399" s="20" t="s">
        <v>11666</v>
      </c>
    </row>
    <row r="3400" spans="1:16" ht="43.2" x14ac:dyDescent="0.3">
      <c r="A3400" s="19" t="s">
        <v>9832</v>
      </c>
      <c r="B3400" s="18" t="s">
        <v>9833</v>
      </c>
      <c r="C3400" s="18" t="s">
        <v>9834</v>
      </c>
      <c r="D3400" s="18" t="s">
        <v>8665</v>
      </c>
      <c r="E3400" s="18" t="s">
        <v>1332</v>
      </c>
      <c r="F3400" s="18" t="s">
        <v>11524</v>
      </c>
      <c r="G3400" s="18" t="s">
        <v>11646</v>
      </c>
      <c r="H3400" s="18" t="s">
        <v>11451</v>
      </c>
      <c r="I3400" s="18" t="s">
        <v>11502</v>
      </c>
      <c r="J3400" s="18" t="s">
        <v>11502</v>
      </c>
      <c r="K3400" s="18" t="s">
        <v>11502</v>
      </c>
      <c r="L3400" s="18" t="s">
        <v>11502</v>
      </c>
      <c r="M3400" s="18" t="s">
        <v>11502</v>
      </c>
      <c r="N3400" s="18" t="s">
        <v>11664</v>
      </c>
      <c r="O3400" s="18" t="s">
        <v>11665</v>
      </c>
      <c r="P3400" s="20" t="s">
        <v>11666</v>
      </c>
    </row>
    <row r="3401" spans="1:16" ht="43.2" x14ac:dyDescent="0.3">
      <c r="A3401" s="19" t="s">
        <v>9835</v>
      </c>
      <c r="B3401" s="18" t="s">
        <v>9836</v>
      </c>
      <c r="C3401" s="18" t="s">
        <v>9837</v>
      </c>
      <c r="D3401" s="18" t="s">
        <v>8665</v>
      </c>
      <c r="E3401" s="18" t="s">
        <v>1332</v>
      </c>
      <c r="F3401" s="18" t="s">
        <v>11524</v>
      </c>
      <c r="G3401" s="18" t="s">
        <v>11646</v>
      </c>
      <c r="H3401" s="18" t="s">
        <v>11451</v>
      </c>
      <c r="I3401" s="18" t="s">
        <v>11502</v>
      </c>
      <c r="J3401" s="18" t="s">
        <v>11502</v>
      </c>
      <c r="K3401" s="18" t="s">
        <v>11502</v>
      </c>
      <c r="L3401" s="18" t="s">
        <v>11502</v>
      </c>
      <c r="M3401" s="18" t="s">
        <v>11502</v>
      </c>
      <c r="N3401" s="18" t="s">
        <v>11664</v>
      </c>
      <c r="O3401" s="18" t="s">
        <v>11665</v>
      </c>
      <c r="P3401" s="20" t="s">
        <v>11666</v>
      </c>
    </row>
    <row r="3402" spans="1:16" ht="43.2" x14ac:dyDescent="0.3">
      <c r="A3402" s="19" t="s">
        <v>9838</v>
      </c>
      <c r="B3402" s="18" t="s">
        <v>9839</v>
      </c>
      <c r="C3402" s="18" t="s">
        <v>9840</v>
      </c>
      <c r="D3402" s="18" t="s">
        <v>8665</v>
      </c>
      <c r="E3402" s="18" t="s">
        <v>1332</v>
      </c>
      <c r="F3402" s="18" t="s">
        <v>11524</v>
      </c>
      <c r="G3402" s="18" t="s">
        <v>11646</v>
      </c>
      <c r="H3402" s="18" t="s">
        <v>11451</v>
      </c>
      <c r="I3402" s="18" t="s">
        <v>11502</v>
      </c>
      <c r="J3402" s="18" t="s">
        <v>11502</v>
      </c>
      <c r="K3402" s="18" t="s">
        <v>11502</v>
      </c>
      <c r="L3402" s="18" t="s">
        <v>11502</v>
      </c>
      <c r="M3402" s="18" t="s">
        <v>11502</v>
      </c>
      <c r="N3402" s="18" t="s">
        <v>11664</v>
      </c>
      <c r="O3402" s="18" t="s">
        <v>11665</v>
      </c>
      <c r="P3402" s="20" t="s">
        <v>11666</v>
      </c>
    </row>
    <row r="3403" spans="1:16" ht="43.2" x14ac:dyDescent="0.3">
      <c r="A3403" s="19" t="s">
        <v>9841</v>
      </c>
      <c r="B3403" s="18" t="s">
        <v>9842</v>
      </c>
      <c r="C3403" s="18" t="s">
        <v>9843</v>
      </c>
      <c r="D3403" s="18" t="s">
        <v>8665</v>
      </c>
      <c r="E3403" s="18" t="s">
        <v>1332</v>
      </c>
      <c r="F3403" s="18" t="s">
        <v>11524</v>
      </c>
      <c r="G3403" s="18" t="s">
        <v>11646</v>
      </c>
      <c r="H3403" s="18" t="s">
        <v>11451</v>
      </c>
      <c r="I3403" s="18" t="s">
        <v>11502</v>
      </c>
      <c r="J3403" s="18" t="s">
        <v>11502</v>
      </c>
      <c r="K3403" s="18" t="s">
        <v>11502</v>
      </c>
      <c r="L3403" s="18" t="s">
        <v>11502</v>
      </c>
      <c r="M3403" s="18" t="s">
        <v>11502</v>
      </c>
      <c r="N3403" s="18" t="s">
        <v>11664</v>
      </c>
      <c r="O3403" s="18" t="s">
        <v>11665</v>
      </c>
      <c r="P3403" s="20" t="s">
        <v>11666</v>
      </c>
    </row>
    <row r="3404" spans="1:16" ht="43.2" x14ac:dyDescent="0.3">
      <c r="A3404" s="19" t="s">
        <v>9844</v>
      </c>
      <c r="B3404" s="18" t="s">
        <v>9845</v>
      </c>
      <c r="C3404" s="18" t="s">
        <v>9846</v>
      </c>
      <c r="D3404" s="18" t="s">
        <v>8665</v>
      </c>
      <c r="E3404" s="18" t="s">
        <v>1332</v>
      </c>
      <c r="F3404" s="18" t="s">
        <v>11524</v>
      </c>
      <c r="G3404" s="18" t="s">
        <v>11646</v>
      </c>
      <c r="H3404" s="18" t="s">
        <v>11451</v>
      </c>
      <c r="I3404" s="18" t="s">
        <v>11502</v>
      </c>
      <c r="J3404" s="18" t="s">
        <v>11502</v>
      </c>
      <c r="K3404" s="18" t="s">
        <v>11502</v>
      </c>
      <c r="L3404" s="18" t="s">
        <v>11502</v>
      </c>
      <c r="M3404" s="18" t="s">
        <v>11502</v>
      </c>
      <c r="N3404" s="18" t="s">
        <v>11664</v>
      </c>
      <c r="O3404" s="18" t="s">
        <v>11665</v>
      </c>
      <c r="P3404" s="20" t="s">
        <v>11666</v>
      </c>
    </row>
    <row r="3405" spans="1:16" ht="43.2" x14ac:dyDescent="0.3">
      <c r="A3405" s="19" t="s">
        <v>9847</v>
      </c>
      <c r="B3405" s="18" t="s">
        <v>9848</v>
      </c>
      <c r="C3405" s="18" t="s">
        <v>9849</v>
      </c>
      <c r="D3405" s="18" t="s">
        <v>8665</v>
      </c>
      <c r="E3405" s="18" t="s">
        <v>1332</v>
      </c>
      <c r="F3405" s="18" t="s">
        <v>11524</v>
      </c>
      <c r="G3405" s="18" t="s">
        <v>11646</v>
      </c>
      <c r="H3405" s="18" t="s">
        <v>11451</v>
      </c>
      <c r="I3405" s="18" t="s">
        <v>11502</v>
      </c>
      <c r="J3405" s="18" t="s">
        <v>11502</v>
      </c>
      <c r="K3405" s="18" t="s">
        <v>11502</v>
      </c>
      <c r="L3405" s="18" t="s">
        <v>11502</v>
      </c>
      <c r="M3405" s="18" t="s">
        <v>11502</v>
      </c>
      <c r="N3405" s="18" t="s">
        <v>11664</v>
      </c>
      <c r="O3405" s="18" t="s">
        <v>11665</v>
      </c>
      <c r="P3405" s="20" t="s">
        <v>11666</v>
      </c>
    </row>
    <row r="3406" spans="1:16" ht="43.2" x14ac:dyDescent="0.3">
      <c r="A3406" s="19" t="s">
        <v>9850</v>
      </c>
      <c r="B3406" s="18" t="s">
        <v>9851</v>
      </c>
      <c r="C3406" s="18" t="s">
        <v>9852</v>
      </c>
      <c r="D3406" s="18" t="s">
        <v>8665</v>
      </c>
      <c r="E3406" s="18" t="s">
        <v>1332</v>
      </c>
      <c r="F3406" s="18" t="s">
        <v>11524</v>
      </c>
      <c r="G3406" s="18" t="s">
        <v>11646</v>
      </c>
      <c r="H3406" s="18" t="s">
        <v>11451</v>
      </c>
      <c r="I3406" s="18" t="s">
        <v>11502</v>
      </c>
      <c r="J3406" s="18" t="s">
        <v>11502</v>
      </c>
      <c r="K3406" s="18" t="s">
        <v>11502</v>
      </c>
      <c r="L3406" s="18" t="s">
        <v>11502</v>
      </c>
      <c r="M3406" s="18" t="s">
        <v>11502</v>
      </c>
      <c r="N3406" s="18" t="s">
        <v>11664</v>
      </c>
      <c r="O3406" s="18" t="s">
        <v>11665</v>
      </c>
      <c r="P3406" s="20" t="s">
        <v>11666</v>
      </c>
    </row>
    <row r="3407" spans="1:16" ht="43.2" x14ac:dyDescent="0.3">
      <c r="A3407" s="19" t="s">
        <v>9853</v>
      </c>
      <c r="B3407" s="18" t="s">
        <v>8745</v>
      </c>
      <c r="C3407" s="18" t="s">
        <v>9854</v>
      </c>
      <c r="D3407" s="18" t="s">
        <v>2066</v>
      </c>
      <c r="E3407" s="18" t="s">
        <v>1332</v>
      </c>
      <c r="F3407" s="18" t="s">
        <v>11524</v>
      </c>
      <c r="G3407" s="18" t="s">
        <v>11543</v>
      </c>
      <c r="H3407" s="18" t="s">
        <v>11451</v>
      </c>
      <c r="I3407" s="18" t="s">
        <v>11502</v>
      </c>
      <c r="J3407" s="18" t="s">
        <v>11502</v>
      </c>
      <c r="K3407" s="18" t="s">
        <v>11502</v>
      </c>
      <c r="L3407" s="18" t="s">
        <v>11502</v>
      </c>
      <c r="M3407" s="18" t="s">
        <v>11502</v>
      </c>
      <c r="N3407" s="18" t="s">
        <v>11664</v>
      </c>
      <c r="O3407" s="18" t="s">
        <v>11665</v>
      </c>
      <c r="P3407" s="20" t="s">
        <v>11666</v>
      </c>
    </row>
    <row r="3408" spans="1:16" ht="43.2" x14ac:dyDescent="0.3">
      <c r="A3408" s="19" t="s">
        <v>9855</v>
      </c>
      <c r="B3408" s="18" t="s">
        <v>9856</v>
      </c>
      <c r="C3408" s="18" t="s">
        <v>8946</v>
      </c>
      <c r="D3408" s="18" t="s">
        <v>2066</v>
      </c>
      <c r="E3408" s="18" t="s">
        <v>1332</v>
      </c>
      <c r="F3408" s="18" t="s">
        <v>11524</v>
      </c>
      <c r="G3408" s="18" t="s">
        <v>11543</v>
      </c>
      <c r="H3408" s="18" t="s">
        <v>11451</v>
      </c>
      <c r="I3408" s="18" t="s">
        <v>11502</v>
      </c>
      <c r="J3408" s="18" t="s">
        <v>11502</v>
      </c>
      <c r="K3408" s="18" t="s">
        <v>11502</v>
      </c>
      <c r="L3408" s="18" t="s">
        <v>11502</v>
      </c>
      <c r="M3408" s="18" t="s">
        <v>11502</v>
      </c>
      <c r="N3408" s="18" t="s">
        <v>11664</v>
      </c>
      <c r="O3408" s="18" t="s">
        <v>11665</v>
      </c>
      <c r="P3408" s="20" t="s">
        <v>11666</v>
      </c>
    </row>
    <row r="3409" spans="1:16" ht="43.2" x14ac:dyDescent="0.3">
      <c r="A3409" s="19" t="s">
        <v>9857</v>
      </c>
      <c r="B3409" s="18" t="s">
        <v>9858</v>
      </c>
      <c r="C3409" s="18" t="s">
        <v>9859</v>
      </c>
      <c r="D3409" s="18" t="s">
        <v>2066</v>
      </c>
      <c r="E3409" s="18" t="s">
        <v>1332</v>
      </c>
      <c r="F3409" s="18" t="s">
        <v>11524</v>
      </c>
      <c r="G3409" s="18" t="s">
        <v>11543</v>
      </c>
      <c r="H3409" s="18" t="s">
        <v>11451</v>
      </c>
      <c r="I3409" s="18" t="s">
        <v>11502</v>
      </c>
      <c r="J3409" s="18" t="s">
        <v>11502</v>
      </c>
      <c r="K3409" s="18" t="s">
        <v>11502</v>
      </c>
      <c r="L3409" s="18" t="s">
        <v>11502</v>
      </c>
      <c r="M3409" s="18" t="s">
        <v>11502</v>
      </c>
      <c r="N3409" s="18" t="s">
        <v>11664</v>
      </c>
      <c r="O3409" s="18" t="s">
        <v>11665</v>
      </c>
      <c r="P3409" s="20" t="s">
        <v>11666</v>
      </c>
    </row>
    <row r="3410" spans="1:16" ht="43.2" x14ac:dyDescent="0.3">
      <c r="A3410" s="19" t="s">
        <v>9860</v>
      </c>
      <c r="B3410" s="18" t="s">
        <v>9861</v>
      </c>
      <c r="C3410" s="18" t="s">
        <v>9862</v>
      </c>
      <c r="D3410" s="18" t="s">
        <v>2066</v>
      </c>
      <c r="E3410" s="18" t="s">
        <v>1332</v>
      </c>
      <c r="F3410" s="18" t="s">
        <v>11524</v>
      </c>
      <c r="G3410" s="18" t="s">
        <v>11543</v>
      </c>
      <c r="H3410" s="18" t="s">
        <v>11451</v>
      </c>
      <c r="I3410" s="18" t="s">
        <v>11502</v>
      </c>
      <c r="J3410" s="18" t="s">
        <v>11502</v>
      </c>
      <c r="K3410" s="18" t="s">
        <v>11502</v>
      </c>
      <c r="L3410" s="18" t="s">
        <v>11502</v>
      </c>
      <c r="M3410" s="18" t="s">
        <v>11502</v>
      </c>
      <c r="N3410" s="18" t="s">
        <v>11664</v>
      </c>
      <c r="O3410" s="18" t="s">
        <v>11665</v>
      </c>
      <c r="P3410" s="20" t="s">
        <v>11666</v>
      </c>
    </row>
    <row r="3411" spans="1:16" ht="43.2" x14ac:dyDescent="0.3">
      <c r="A3411" s="19" t="s">
        <v>9863</v>
      </c>
      <c r="B3411" s="18" t="s">
        <v>9864</v>
      </c>
      <c r="C3411" s="18" t="s">
        <v>9865</v>
      </c>
      <c r="D3411" s="18" t="s">
        <v>2066</v>
      </c>
      <c r="E3411" s="18" t="s">
        <v>1332</v>
      </c>
      <c r="F3411" s="18" t="s">
        <v>11524</v>
      </c>
      <c r="G3411" s="18" t="s">
        <v>11543</v>
      </c>
      <c r="H3411" s="18" t="s">
        <v>11451</v>
      </c>
      <c r="I3411" s="18" t="s">
        <v>11502</v>
      </c>
      <c r="J3411" s="18" t="s">
        <v>11502</v>
      </c>
      <c r="K3411" s="18" t="s">
        <v>11502</v>
      </c>
      <c r="L3411" s="18" t="s">
        <v>11502</v>
      </c>
      <c r="M3411" s="18" t="s">
        <v>11502</v>
      </c>
      <c r="N3411" s="18" t="s">
        <v>11664</v>
      </c>
      <c r="O3411" s="18" t="s">
        <v>11665</v>
      </c>
      <c r="P3411" s="20" t="s">
        <v>11666</v>
      </c>
    </row>
    <row r="3412" spans="1:16" ht="43.2" x14ac:dyDescent="0.3">
      <c r="A3412" s="19" t="s">
        <v>9866</v>
      </c>
      <c r="B3412" s="18" t="s">
        <v>9867</v>
      </c>
      <c r="C3412" s="18" t="s">
        <v>9868</v>
      </c>
      <c r="D3412" s="18" t="s">
        <v>8717</v>
      </c>
      <c r="E3412" s="18" t="s">
        <v>1332</v>
      </c>
      <c r="F3412" s="18" t="s">
        <v>11524</v>
      </c>
      <c r="G3412" s="18" t="s">
        <v>11647</v>
      </c>
      <c r="H3412" s="18" t="s">
        <v>11451</v>
      </c>
      <c r="I3412" s="18" t="s">
        <v>11502</v>
      </c>
      <c r="J3412" s="18" t="s">
        <v>11502</v>
      </c>
      <c r="K3412" s="18" t="s">
        <v>11502</v>
      </c>
      <c r="L3412" s="18" t="s">
        <v>11502</v>
      </c>
      <c r="M3412" s="18" t="s">
        <v>11502</v>
      </c>
      <c r="N3412" s="18" t="s">
        <v>11664</v>
      </c>
      <c r="O3412" s="18" t="s">
        <v>11665</v>
      </c>
      <c r="P3412" s="20" t="s">
        <v>11666</v>
      </c>
    </row>
    <row r="3413" spans="1:16" ht="43.2" x14ac:dyDescent="0.3">
      <c r="A3413" s="19" t="s">
        <v>9869</v>
      </c>
      <c r="B3413" s="18" t="s">
        <v>9870</v>
      </c>
      <c r="C3413" s="18" t="s">
        <v>9871</v>
      </c>
      <c r="D3413" s="18" t="s">
        <v>8717</v>
      </c>
      <c r="E3413" s="18" t="s">
        <v>1332</v>
      </c>
      <c r="F3413" s="18" t="s">
        <v>11524</v>
      </c>
      <c r="G3413" s="18" t="s">
        <v>11647</v>
      </c>
      <c r="H3413" s="18" t="s">
        <v>11451</v>
      </c>
      <c r="I3413" s="18" t="s">
        <v>11502</v>
      </c>
      <c r="J3413" s="18" t="s">
        <v>11502</v>
      </c>
      <c r="K3413" s="18" t="s">
        <v>11502</v>
      </c>
      <c r="L3413" s="18" t="s">
        <v>11502</v>
      </c>
      <c r="M3413" s="18" t="s">
        <v>11502</v>
      </c>
      <c r="N3413" s="18" t="s">
        <v>11664</v>
      </c>
      <c r="O3413" s="18" t="s">
        <v>11665</v>
      </c>
      <c r="P3413" s="20" t="s">
        <v>11666</v>
      </c>
    </row>
    <row r="3414" spans="1:16" ht="43.2" x14ac:dyDescent="0.3">
      <c r="A3414" s="19" t="s">
        <v>9872</v>
      </c>
      <c r="B3414" s="18" t="s">
        <v>9873</v>
      </c>
      <c r="C3414" s="18" t="s">
        <v>9874</v>
      </c>
      <c r="D3414" s="18" t="s">
        <v>8717</v>
      </c>
      <c r="E3414" s="18" t="s">
        <v>1332</v>
      </c>
      <c r="F3414" s="18" t="s">
        <v>11524</v>
      </c>
      <c r="G3414" s="18" t="s">
        <v>11647</v>
      </c>
      <c r="H3414" s="18" t="s">
        <v>11451</v>
      </c>
      <c r="I3414" s="18" t="s">
        <v>11502</v>
      </c>
      <c r="J3414" s="18" t="s">
        <v>11502</v>
      </c>
      <c r="K3414" s="18" t="s">
        <v>11502</v>
      </c>
      <c r="L3414" s="18" t="s">
        <v>11502</v>
      </c>
      <c r="M3414" s="18" t="s">
        <v>11502</v>
      </c>
      <c r="N3414" s="18" t="s">
        <v>11664</v>
      </c>
      <c r="O3414" s="18" t="s">
        <v>11665</v>
      </c>
      <c r="P3414" s="20" t="s">
        <v>11666</v>
      </c>
    </row>
    <row r="3415" spans="1:16" ht="43.2" x14ac:dyDescent="0.3">
      <c r="A3415" s="19" t="s">
        <v>9875</v>
      </c>
      <c r="B3415" s="18" t="s">
        <v>9876</v>
      </c>
      <c r="C3415" s="18" t="s">
        <v>9877</v>
      </c>
      <c r="D3415" s="18" t="s">
        <v>1635</v>
      </c>
      <c r="E3415" s="18" t="s">
        <v>1332</v>
      </c>
      <c r="F3415" s="18" t="s">
        <v>11524</v>
      </c>
      <c r="G3415" s="18" t="s">
        <v>11536</v>
      </c>
      <c r="H3415" s="18" t="s">
        <v>11451</v>
      </c>
      <c r="I3415" s="18" t="s">
        <v>11502</v>
      </c>
      <c r="J3415" s="18" t="s">
        <v>11502</v>
      </c>
      <c r="K3415" s="18" t="s">
        <v>11502</v>
      </c>
      <c r="L3415" s="18" t="s">
        <v>11502</v>
      </c>
      <c r="M3415" s="18" t="s">
        <v>11502</v>
      </c>
      <c r="N3415" s="18" t="s">
        <v>11664</v>
      </c>
      <c r="O3415" s="18" t="s">
        <v>11665</v>
      </c>
      <c r="P3415" s="20" t="s">
        <v>11666</v>
      </c>
    </row>
    <row r="3416" spans="1:16" ht="43.2" x14ac:dyDescent="0.3">
      <c r="A3416" s="19" t="s">
        <v>9878</v>
      </c>
      <c r="B3416" s="18" t="s">
        <v>9879</v>
      </c>
      <c r="C3416" s="18" t="s">
        <v>9880</v>
      </c>
      <c r="D3416" s="18" t="s">
        <v>1635</v>
      </c>
      <c r="E3416" s="18" t="s">
        <v>1332</v>
      </c>
      <c r="F3416" s="18" t="s">
        <v>11524</v>
      </c>
      <c r="G3416" s="18" t="s">
        <v>11536</v>
      </c>
      <c r="H3416" s="18" t="s">
        <v>11451</v>
      </c>
      <c r="I3416" s="18" t="s">
        <v>11502</v>
      </c>
      <c r="J3416" s="18" t="s">
        <v>11502</v>
      </c>
      <c r="K3416" s="18" t="s">
        <v>11502</v>
      </c>
      <c r="L3416" s="18" t="s">
        <v>11502</v>
      </c>
      <c r="M3416" s="18" t="s">
        <v>11502</v>
      </c>
      <c r="N3416" s="18" t="s">
        <v>11664</v>
      </c>
      <c r="O3416" s="18" t="s">
        <v>11665</v>
      </c>
      <c r="P3416" s="20" t="s">
        <v>11666</v>
      </c>
    </row>
    <row r="3417" spans="1:16" ht="43.2" x14ac:dyDescent="0.3">
      <c r="A3417" s="19" t="s">
        <v>9881</v>
      </c>
      <c r="B3417" s="18" t="s">
        <v>9882</v>
      </c>
      <c r="C3417" s="18" t="s">
        <v>9883</v>
      </c>
      <c r="D3417" s="18" t="s">
        <v>1635</v>
      </c>
      <c r="E3417" s="18" t="s">
        <v>1332</v>
      </c>
      <c r="F3417" s="18" t="s">
        <v>11524</v>
      </c>
      <c r="G3417" s="18" t="s">
        <v>11536</v>
      </c>
      <c r="H3417" s="18" t="s">
        <v>11451</v>
      </c>
      <c r="I3417" s="18" t="s">
        <v>11502</v>
      </c>
      <c r="J3417" s="18" t="s">
        <v>11502</v>
      </c>
      <c r="K3417" s="18" t="s">
        <v>11502</v>
      </c>
      <c r="L3417" s="18" t="s">
        <v>11502</v>
      </c>
      <c r="M3417" s="18" t="s">
        <v>11502</v>
      </c>
      <c r="N3417" s="18" t="s">
        <v>11664</v>
      </c>
      <c r="O3417" s="18" t="s">
        <v>11665</v>
      </c>
      <c r="P3417" s="20" t="s">
        <v>11666</v>
      </c>
    </row>
    <row r="3418" spans="1:16" ht="43.2" x14ac:dyDescent="0.3">
      <c r="A3418" s="19" t="s">
        <v>9884</v>
      </c>
      <c r="B3418" s="18" t="s">
        <v>9885</v>
      </c>
      <c r="C3418" s="18" t="s">
        <v>9886</v>
      </c>
      <c r="D3418" s="18" t="s">
        <v>1635</v>
      </c>
      <c r="E3418" s="18" t="s">
        <v>1332</v>
      </c>
      <c r="F3418" s="18" t="s">
        <v>11524</v>
      </c>
      <c r="G3418" s="18" t="s">
        <v>11536</v>
      </c>
      <c r="H3418" s="18" t="s">
        <v>11451</v>
      </c>
      <c r="I3418" s="18" t="s">
        <v>11502</v>
      </c>
      <c r="J3418" s="18" t="s">
        <v>11502</v>
      </c>
      <c r="K3418" s="18" t="s">
        <v>11502</v>
      </c>
      <c r="L3418" s="18" t="s">
        <v>11502</v>
      </c>
      <c r="M3418" s="18" t="s">
        <v>11502</v>
      </c>
      <c r="N3418" s="18" t="s">
        <v>11664</v>
      </c>
      <c r="O3418" s="18" t="s">
        <v>11665</v>
      </c>
      <c r="P3418" s="20" t="s">
        <v>11666</v>
      </c>
    </row>
    <row r="3419" spans="1:16" ht="43.2" x14ac:dyDescent="0.3">
      <c r="A3419" s="19" t="s">
        <v>9887</v>
      </c>
      <c r="B3419" s="18" t="s">
        <v>9888</v>
      </c>
      <c r="C3419" s="18" t="s">
        <v>9889</v>
      </c>
      <c r="D3419" s="18" t="s">
        <v>1635</v>
      </c>
      <c r="E3419" s="18" t="s">
        <v>1332</v>
      </c>
      <c r="F3419" s="18" t="s">
        <v>11524</v>
      </c>
      <c r="G3419" s="18" t="s">
        <v>11536</v>
      </c>
      <c r="H3419" s="18" t="s">
        <v>11451</v>
      </c>
      <c r="I3419" s="18" t="s">
        <v>11502</v>
      </c>
      <c r="J3419" s="18" t="s">
        <v>11502</v>
      </c>
      <c r="K3419" s="18" t="s">
        <v>11502</v>
      </c>
      <c r="L3419" s="18" t="s">
        <v>11502</v>
      </c>
      <c r="M3419" s="18" t="s">
        <v>11502</v>
      </c>
      <c r="N3419" s="18" t="s">
        <v>11664</v>
      </c>
      <c r="O3419" s="18" t="s">
        <v>11665</v>
      </c>
      <c r="P3419" s="20" t="s">
        <v>11666</v>
      </c>
    </row>
    <row r="3420" spans="1:16" ht="43.2" x14ac:dyDescent="0.3">
      <c r="A3420" s="19" t="s">
        <v>9890</v>
      </c>
      <c r="B3420" s="18" t="s">
        <v>9891</v>
      </c>
      <c r="C3420" s="18" t="s">
        <v>9892</v>
      </c>
      <c r="D3420" s="18" t="s">
        <v>1635</v>
      </c>
      <c r="E3420" s="18" t="s">
        <v>1332</v>
      </c>
      <c r="F3420" s="18" t="s">
        <v>11524</v>
      </c>
      <c r="G3420" s="18" t="s">
        <v>11536</v>
      </c>
      <c r="H3420" s="18" t="s">
        <v>11451</v>
      </c>
      <c r="I3420" s="18" t="s">
        <v>11502</v>
      </c>
      <c r="J3420" s="18" t="s">
        <v>11502</v>
      </c>
      <c r="K3420" s="18" t="s">
        <v>11502</v>
      </c>
      <c r="L3420" s="18" t="s">
        <v>11502</v>
      </c>
      <c r="M3420" s="18" t="s">
        <v>11502</v>
      </c>
      <c r="N3420" s="18" t="s">
        <v>11664</v>
      </c>
      <c r="O3420" s="18" t="s">
        <v>11665</v>
      </c>
      <c r="P3420" s="20" t="s">
        <v>11666</v>
      </c>
    </row>
    <row r="3421" spans="1:16" ht="43.2" x14ac:dyDescent="0.3">
      <c r="A3421" s="19" t="s">
        <v>9893</v>
      </c>
      <c r="B3421" s="18" t="s">
        <v>9894</v>
      </c>
      <c r="C3421" s="18" t="s">
        <v>9895</v>
      </c>
      <c r="D3421" s="18" t="s">
        <v>1635</v>
      </c>
      <c r="E3421" s="18" t="s">
        <v>1332</v>
      </c>
      <c r="F3421" s="18" t="s">
        <v>11524</v>
      </c>
      <c r="G3421" s="18" t="s">
        <v>11536</v>
      </c>
      <c r="H3421" s="18" t="s">
        <v>11451</v>
      </c>
      <c r="I3421" s="18" t="s">
        <v>11502</v>
      </c>
      <c r="J3421" s="18" t="s">
        <v>11502</v>
      </c>
      <c r="K3421" s="18" t="s">
        <v>11502</v>
      </c>
      <c r="L3421" s="18" t="s">
        <v>11502</v>
      </c>
      <c r="M3421" s="18" t="s">
        <v>11502</v>
      </c>
      <c r="N3421" s="18" t="s">
        <v>11664</v>
      </c>
      <c r="O3421" s="18" t="s">
        <v>11665</v>
      </c>
      <c r="P3421" s="20" t="s">
        <v>11666</v>
      </c>
    </row>
    <row r="3422" spans="1:16" ht="43.2" x14ac:dyDescent="0.3">
      <c r="A3422" s="19" t="s">
        <v>9896</v>
      </c>
      <c r="B3422" s="18" t="s">
        <v>9897</v>
      </c>
      <c r="C3422" s="18" t="s">
        <v>9898</v>
      </c>
      <c r="D3422" s="18" t="s">
        <v>1635</v>
      </c>
      <c r="E3422" s="18" t="s">
        <v>1332</v>
      </c>
      <c r="F3422" s="18" t="s">
        <v>11524</v>
      </c>
      <c r="G3422" s="18" t="s">
        <v>11536</v>
      </c>
      <c r="H3422" s="18" t="s">
        <v>11451</v>
      </c>
      <c r="I3422" s="18" t="s">
        <v>11502</v>
      </c>
      <c r="J3422" s="18" t="s">
        <v>11502</v>
      </c>
      <c r="K3422" s="18" t="s">
        <v>11502</v>
      </c>
      <c r="L3422" s="18" t="s">
        <v>11502</v>
      </c>
      <c r="M3422" s="18" t="s">
        <v>11502</v>
      </c>
      <c r="N3422" s="18" t="s">
        <v>11664</v>
      </c>
      <c r="O3422" s="18" t="s">
        <v>11665</v>
      </c>
      <c r="P3422" s="20" t="s">
        <v>11666</v>
      </c>
    </row>
    <row r="3423" spans="1:16" ht="43.2" x14ac:dyDescent="0.3">
      <c r="A3423" s="19" t="s">
        <v>9899</v>
      </c>
      <c r="B3423" s="18" t="s">
        <v>9900</v>
      </c>
      <c r="C3423" s="18" t="s">
        <v>8955</v>
      </c>
      <c r="D3423" s="18" t="s">
        <v>2066</v>
      </c>
      <c r="E3423" s="18" t="s">
        <v>1332</v>
      </c>
      <c r="F3423" s="18" t="s">
        <v>11524</v>
      </c>
      <c r="G3423" s="18" t="s">
        <v>11543</v>
      </c>
      <c r="H3423" s="18" t="s">
        <v>11451</v>
      </c>
      <c r="I3423" s="18" t="s">
        <v>11502</v>
      </c>
      <c r="J3423" s="18" t="s">
        <v>11502</v>
      </c>
      <c r="K3423" s="18" t="s">
        <v>11502</v>
      </c>
      <c r="L3423" s="18" t="s">
        <v>11502</v>
      </c>
      <c r="M3423" s="18" t="s">
        <v>11502</v>
      </c>
      <c r="N3423" s="18" t="s">
        <v>11664</v>
      </c>
      <c r="O3423" s="18" t="s">
        <v>11665</v>
      </c>
      <c r="P3423" s="20" t="s">
        <v>11666</v>
      </c>
    </row>
    <row r="3424" spans="1:16" ht="43.2" x14ac:dyDescent="0.3">
      <c r="A3424" s="19" t="s">
        <v>9901</v>
      </c>
      <c r="B3424" s="18" t="s">
        <v>9902</v>
      </c>
      <c r="C3424" s="18" t="s">
        <v>9903</v>
      </c>
      <c r="D3424" s="18" t="s">
        <v>2066</v>
      </c>
      <c r="E3424" s="18" t="s">
        <v>1332</v>
      </c>
      <c r="F3424" s="18" t="s">
        <v>11524</v>
      </c>
      <c r="G3424" s="18" t="s">
        <v>11543</v>
      </c>
      <c r="H3424" s="18" t="s">
        <v>11451</v>
      </c>
      <c r="I3424" s="18" t="s">
        <v>11502</v>
      </c>
      <c r="J3424" s="18" t="s">
        <v>11502</v>
      </c>
      <c r="K3424" s="18" t="s">
        <v>11502</v>
      </c>
      <c r="L3424" s="18" t="s">
        <v>11502</v>
      </c>
      <c r="M3424" s="18" t="s">
        <v>11502</v>
      </c>
      <c r="N3424" s="18" t="s">
        <v>11664</v>
      </c>
      <c r="O3424" s="18" t="s">
        <v>11665</v>
      </c>
      <c r="P3424" s="20" t="s">
        <v>11666</v>
      </c>
    </row>
    <row r="3425" spans="1:16" ht="43.2" x14ac:dyDescent="0.3">
      <c r="A3425" s="19" t="s">
        <v>9904</v>
      </c>
      <c r="B3425" s="18" t="s">
        <v>9905</v>
      </c>
      <c r="C3425" s="18" t="s">
        <v>9906</v>
      </c>
      <c r="D3425" s="18" t="s">
        <v>2066</v>
      </c>
      <c r="E3425" s="18" t="s">
        <v>1332</v>
      </c>
      <c r="F3425" s="18" t="s">
        <v>11524</v>
      </c>
      <c r="G3425" s="18" t="s">
        <v>11543</v>
      </c>
      <c r="H3425" s="18" t="s">
        <v>11451</v>
      </c>
      <c r="I3425" s="18" t="s">
        <v>11502</v>
      </c>
      <c r="J3425" s="18" t="s">
        <v>11502</v>
      </c>
      <c r="K3425" s="18" t="s">
        <v>11502</v>
      </c>
      <c r="L3425" s="18" t="s">
        <v>11502</v>
      </c>
      <c r="M3425" s="18" t="s">
        <v>11502</v>
      </c>
      <c r="N3425" s="18" t="s">
        <v>11664</v>
      </c>
      <c r="O3425" s="18" t="s">
        <v>11665</v>
      </c>
      <c r="P3425" s="20" t="s">
        <v>11666</v>
      </c>
    </row>
    <row r="3426" spans="1:16" ht="43.2" x14ac:dyDescent="0.3">
      <c r="A3426" s="19" t="s">
        <v>9907</v>
      </c>
      <c r="B3426" s="18" t="s">
        <v>9908</v>
      </c>
      <c r="C3426" s="18" t="s">
        <v>9909</v>
      </c>
      <c r="D3426" s="18" t="s">
        <v>2066</v>
      </c>
      <c r="E3426" s="18" t="s">
        <v>1332</v>
      </c>
      <c r="F3426" s="18" t="s">
        <v>11524</v>
      </c>
      <c r="G3426" s="18" t="s">
        <v>11543</v>
      </c>
      <c r="H3426" s="18" t="s">
        <v>11451</v>
      </c>
      <c r="I3426" s="18" t="s">
        <v>11502</v>
      </c>
      <c r="J3426" s="18" t="s">
        <v>11502</v>
      </c>
      <c r="K3426" s="18" t="s">
        <v>11502</v>
      </c>
      <c r="L3426" s="18" t="s">
        <v>11502</v>
      </c>
      <c r="M3426" s="18" t="s">
        <v>11502</v>
      </c>
      <c r="N3426" s="18" t="s">
        <v>11664</v>
      </c>
      <c r="O3426" s="18" t="s">
        <v>11665</v>
      </c>
      <c r="P3426" s="20" t="s">
        <v>11666</v>
      </c>
    </row>
    <row r="3427" spans="1:16" ht="43.2" x14ac:dyDescent="0.3">
      <c r="A3427" s="19" t="s">
        <v>9910</v>
      </c>
      <c r="B3427" s="18" t="s">
        <v>9911</v>
      </c>
      <c r="C3427" s="18" t="s">
        <v>9912</v>
      </c>
      <c r="D3427" s="18" t="s">
        <v>2066</v>
      </c>
      <c r="E3427" s="18" t="s">
        <v>1332</v>
      </c>
      <c r="F3427" s="18" t="s">
        <v>11524</v>
      </c>
      <c r="G3427" s="18" t="s">
        <v>11543</v>
      </c>
      <c r="H3427" s="18" t="s">
        <v>11451</v>
      </c>
      <c r="I3427" s="18" t="s">
        <v>11502</v>
      </c>
      <c r="J3427" s="18" t="s">
        <v>11502</v>
      </c>
      <c r="K3427" s="18" t="s">
        <v>11502</v>
      </c>
      <c r="L3427" s="18" t="s">
        <v>11502</v>
      </c>
      <c r="M3427" s="18" t="s">
        <v>11502</v>
      </c>
      <c r="N3427" s="18" t="s">
        <v>11664</v>
      </c>
      <c r="O3427" s="18" t="s">
        <v>11665</v>
      </c>
      <c r="P3427" s="20" t="s">
        <v>11666</v>
      </c>
    </row>
    <row r="3428" spans="1:16" ht="43.2" x14ac:dyDescent="0.3">
      <c r="A3428" s="19" t="s">
        <v>9913</v>
      </c>
      <c r="B3428" s="18" t="s">
        <v>9914</v>
      </c>
      <c r="C3428" s="18" t="s">
        <v>9915</v>
      </c>
      <c r="D3428" s="18" t="s">
        <v>8717</v>
      </c>
      <c r="E3428" s="18" t="s">
        <v>1332</v>
      </c>
      <c r="F3428" s="18" t="s">
        <v>11524</v>
      </c>
      <c r="G3428" s="18" t="s">
        <v>11647</v>
      </c>
      <c r="H3428" s="18" t="s">
        <v>11451</v>
      </c>
      <c r="I3428" s="18" t="s">
        <v>11502</v>
      </c>
      <c r="J3428" s="18" t="s">
        <v>11502</v>
      </c>
      <c r="K3428" s="18" t="s">
        <v>11502</v>
      </c>
      <c r="L3428" s="18" t="s">
        <v>11502</v>
      </c>
      <c r="M3428" s="18" t="s">
        <v>11502</v>
      </c>
      <c r="N3428" s="18" t="s">
        <v>11664</v>
      </c>
      <c r="O3428" s="18" t="s">
        <v>11665</v>
      </c>
      <c r="P3428" s="20" t="s">
        <v>11666</v>
      </c>
    </row>
    <row r="3429" spans="1:16" ht="43.2" x14ac:dyDescent="0.3">
      <c r="A3429" s="19" t="s">
        <v>9916</v>
      </c>
      <c r="B3429" s="18" t="s">
        <v>9917</v>
      </c>
      <c r="C3429" s="18" t="s">
        <v>9918</v>
      </c>
      <c r="D3429" s="18" t="s">
        <v>8717</v>
      </c>
      <c r="E3429" s="18" t="s">
        <v>1332</v>
      </c>
      <c r="F3429" s="18" t="s">
        <v>11524</v>
      </c>
      <c r="G3429" s="18" t="s">
        <v>11647</v>
      </c>
      <c r="H3429" s="18" t="s">
        <v>11451</v>
      </c>
      <c r="I3429" s="18" t="s">
        <v>11502</v>
      </c>
      <c r="J3429" s="18" t="s">
        <v>11502</v>
      </c>
      <c r="K3429" s="18" t="s">
        <v>11502</v>
      </c>
      <c r="L3429" s="18" t="s">
        <v>11502</v>
      </c>
      <c r="M3429" s="18" t="s">
        <v>11502</v>
      </c>
      <c r="N3429" s="18" t="s">
        <v>11664</v>
      </c>
      <c r="O3429" s="18" t="s">
        <v>11665</v>
      </c>
      <c r="P3429" s="20" t="s">
        <v>11666</v>
      </c>
    </row>
    <row r="3430" spans="1:16" ht="43.2" x14ac:dyDescent="0.3">
      <c r="A3430" s="19" t="s">
        <v>9919</v>
      </c>
      <c r="B3430" s="18" t="s">
        <v>9920</v>
      </c>
      <c r="C3430" s="18" t="s">
        <v>9921</v>
      </c>
      <c r="D3430" s="18" t="s">
        <v>8717</v>
      </c>
      <c r="E3430" s="18" t="s">
        <v>1332</v>
      </c>
      <c r="F3430" s="18" t="s">
        <v>11524</v>
      </c>
      <c r="G3430" s="18" t="s">
        <v>11647</v>
      </c>
      <c r="H3430" s="18" t="s">
        <v>11451</v>
      </c>
      <c r="I3430" s="18" t="s">
        <v>11502</v>
      </c>
      <c r="J3430" s="18" t="s">
        <v>11502</v>
      </c>
      <c r="K3430" s="18" t="s">
        <v>11502</v>
      </c>
      <c r="L3430" s="18" t="s">
        <v>11502</v>
      </c>
      <c r="M3430" s="18" t="s">
        <v>11502</v>
      </c>
      <c r="N3430" s="18" t="s">
        <v>11664</v>
      </c>
      <c r="O3430" s="18" t="s">
        <v>11665</v>
      </c>
      <c r="P3430" s="20" t="s">
        <v>11666</v>
      </c>
    </row>
    <row r="3431" spans="1:16" ht="43.2" x14ac:dyDescent="0.3">
      <c r="A3431" s="19" t="s">
        <v>9922</v>
      </c>
      <c r="B3431" s="18" t="s">
        <v>9923</v>
      </c>
      <c r="C3431" s="18" t="s">
        <v>9924</v>
      </c>
      <c r="D3431" s="18" t="s">
        <v>8717</v>
      </c>
      <c r="E3431" s="18" t="s">
        <v>1332</v>
      </c>
      <c r="F3431" s="18" t="s">
        <v>11524</v>
      </c>
      <c r="G3431" s="18" t="s">
        <v>11647</v>
      </c>
      <c r="H3431" s="18" t="s">
        <v>11451</v>
      </c>
      <c r="I3431" s="18" t="s">
        <v>11502</v>
      </c>
      <c r="J3431" s="18" t="s">
        <v>11502</v>
      </c>
      <c r="K3431" s="18" t="s">
        <v>11502</v>
      </c>
      <c r="L3431" s="18" t="s">
        <v>11502</v>
      </c>
      <c r="M3431" s="18" t="s">
        <v>11502</v>
      </c>
      <c r="N3431" s="18" t="s">
        <v>11664</v>
      </c>
      <c r="O3431" s="18" t="s">
        <v>11665</v>
      </c>
      <c r="P3431" s="20" t="s">
        <v>11666</v>
      </c>
    </row>
    <row r="3432" spans="1:16" ht="43.2" x14ac:dyDescent="0.3">
      <c r="A3432" s="19" t="s">
        <v>9925</v>
      </c>
      <c r="B3432" s="18" t="s">
        <v>9926</v>
      </c>
      <c r="C3432" s="18" t="s">
        <v>9927</v>
      </c>
      <c r="D3432" s="18" t="s">
        <v>8665</v>
      </c>
      <c r="E3432" s="18" t="s">
        <v>1332</v>
      </c>
      <c r="F3432" s="18" t="s">
        <v>11524</v>
      </c>
      <c r="G3432" s="18" t="s">
        <v>11646</v>
      </c>
      <c r="H3432" s="18" t="s">
        <v>11451</v>
      </c>
      <c r="I3432" s="18" t="s">
        <v>11502</v>
      </c>
      <c r="J3432" s="18" t="s">
        <v>11502</v>
      </c>
      <c r="K3432" s="18" t="s">
        <v>11502</v>
      </c>
      <c r="L3432" s="18" t="s">
        <v>11502</v>
      </c>
      <c r="M3432" s="18" t="s">
        <v>11502</v>
      </c>
      <c r="N3432" s="18" t="s">
        <v>11664</v>
      </c>
      <c r="O3432" s="18" t="s">
        <v>11665</v>
      </c>
      <c r="P3432" s="20" t="s">
        <v>11666</v>
      </c>
    </row>
    <row r="3433" spans="1:16" ht="43.2" x14ac:dyDescent="0.3">
      <c r="A3433" s="19" t="s">
        <v>9928</v>
      </c>
      <c r="B3433" s="18" t="s">
        <v>9929</v>
      </c>
      <c r="C3433" s="18" t="s">
        <v>9930</v>
      </c>
      <c r="D3433" s="18" t="s">
        <v>2073</v>
      </c>
      <c r="E3433" s="18" t="s">
        <v>1332</v>
      </c>
      <c r="F3433" s="18" t="s">
        <v>11524</v>
      </c>
      <c r="G3433" s="18" t="s">
        <v>11544</v>
      </c>
      <c r="H3433" s="18" t="s">
        <v>11451</v>
      </c>
      <c r="I3433" s="18" t="s">
        <v>11502</v>
      </c>
      <c r="J3433" s="18" t="s">
        <v>11502</v>
      </c>
      <c r="K3433" s="18" t="s">
        <v>11502</v>
      </c>
      <c r="L3433" s="18" t="s">
        <v>11502</v>
      </c>
      <c r="M3433" s="18" t="s">
        <v>11502</v>
      </c>
      <c r="N3433" s="18" t="s">
        <v>11664</v>
      </c>
      <c r="O3433" s="18" t="s">
        <v>11665</v>
      </c>
      <c r="P3433" s="20" t="s">
        <v>11666</v>
      </c>
    </row>
    <row r="3434" spans="1:16" ht="43.2" x14ac:dyDescent="0.3">
      <c r="A3434" s="19" t="s">
        <v>9931</v>
      </c>
      <c r="B3434" s="18" t="s">
        <v>9932</v>
      </c>
      <c r="C3434" s="18" t="s">
        <v>9933</v>
      </c>
      <c r="D3434" s="18" t="s">
        <v>2073</v>
      </c>
      <c r="E3434" s="18" t="s">
        <v>1332</v>
      </c>
      <c r="F3434" s="18" t="s">
        <v>11524</v>
      </c>
      <c r="G3434" s="18" t="s">
        <v>11544</v>
      </c>
      <c r="H3434" s="18" t="s">
        <v>11451</v>
      </c>
      <c r="I3434" s="18" t="s">
        <v>11502</v>
      </c>
      <c r="J3434" s="18" t="s">
        <v>11502</v>
      </c>
      <c r="K3434" s="18" t="s">
        <v>11502</v>
      </c>
      <c r="L3434" s="18" t="s">
        <v>11502</v>
      </c>
      <c r="M3434" s="18" t="s">
        <v>11502</v>
      </c>
      <c r="N3434" s="18" t="s">
        <v>11664</v>
      </c>
      <c r="O3434" s="18" t="s">
        <v>11665</v>
      </c>
      <c r="P3434" s="20" t="s">
        <v>11666</v>
      </c>
    </row>
    <row r="3435" spans="1:16" ht="43.2" x14ac:dyDescent="0.3">
      <c r="A3435" s="19" t="s">
        <v>9934</v>
      </c>
      <c r="B3435" s="18" t="s">
        <v>9935</v>
      </c>
      <c r="C3435" s="18" t="s">
        <v>9936</v>
      </c>
      <c r="D3435" s="18" t="s">
        <v>2073</v>
      </c>
      <c r="E3435" s="18" t="s">
        <v>1332</v>
      </c>
      <c r="F3435" s="18" t="s">
        <v>11524</v>
      </c>
      <c r="G3435" s="18" t="s">
        <v>11544</v>
      </c>
      <c r="H3435" s="18" t="s">
        <v>11451</v>
      </c>
      <c r="I3435" s="18" t="s">
        <v>11502</v>
      </c>
      <c r="J3435" s="18" t="s">
        <v>11502</v>
      </c>
      <c r="K3435" s="18" t="s">
        <v>11502</v>
      </c>
      <c r="L3435" s="18" t="s">
        <v>11502</v>
      </c>
      <c r="M3435" s="18" t="s">
        <v>11502</v>
      </c>
      <c r="N3435" s="18" t="s">
        <v>11664</v>
      </c>
      <c r="O3435" s="18" t="s">
        <v>11665</v>
      </c>
      <c r="P3435" s="20" t="s">
        <v>11666</v>
      </c>
    </row>
    <row r="3436" spans="1:16" ht="43.2" x14ac:dyDescent="0.3">
      <c r="A3436" s="19" t="s">
        <v>9937</v>
      </c>
      <c r="B3436" s="18" t="s">
        <v>9938</v>
      </c>
      <c r="C3436" s="18" t="s">
        <v>9939</v>
      </c>
      <c r="D3436" s="18" t="s">
        <v>2073</v>
      </c>
      <c r="E3436" s="18" t="s">
        <v>1332</v>
      </c>
      <c r="F3436" s="18" t="s">
        <v>11524</v>
      </c>
      <c r="G3436" s="18" t="s">
        <v>11544</v>
      </c>
      <c r="H3436" s="18" t="s">
        <v>11451</v>
      </c>
      <c r="I3436" s="18" t="s">
        <v>11502</v>
      </c>
      <c r="J3436" s="18" t="s">
        <v>11502</v>
      </c>
      <c r="K3436" s="18" t="s">
        <v>11502</v>
      </c>
      <c r="L3436" s="18" t="s">
        <v>11502</v>
      </c>
      <c r="M3436" s="18" t="s">
        <v>11502</v>
      </c>
      <c r="N3436" s="18" t="s">
        <v>11664</v>
      </c>
      <c r="O3436" s="18" t="s">
        <v>11665</v>
      </c>
      <c r="P3436" s="20" t="s">
        <v>11666</v>
      </c>
    </row>
    <row r="3437" spans="1:16" ht="43.2" x14ac:dyDescent="0.3">
      <c r="A3437" s="19" t="s">
        <v>9940</v>
      </c>
      <c r="B3437" s="18" t="s">
        <v>9941</v>
      </c>
      <c r="C3437" s="18" t="s">
        <v>9942</v>
      </c>
      <c r="D3437" s="18" t="s">
        <v>2073</v>
      </c>
      <c r="E3437" s="18" t="s">
        <v>1332</v>
      </c>
      <c r="F3437" s="18" t="s">
        <v>11524</v>
      </c>
      <c r="G3437" s="18" t="s">
        <v>11544</v>
      </c>
      <c r="H3437" s="18" t="s">
        <v>11451</v>
      </c>
      <c r="I3437" s="18" t="s">
        <v>11502</v>
      </c>
      <c r="J3437" s="18" t="s">
        <v>11502</v>
      </c>
      <c r="K3437" s="18" t="s">
        <v>11502</v>
      </c>
      <c r="L3437" s="18" t="s">
        <v>11502</v>
      </c>
      <c r="M3437" s="18" t="s">
        <v>11502</v>
      </c>
      <c r="N3437" s="18" t="s">
        <v>11664</v>
      </c>
      <c r="O3437" s="18" t="s">
        <v>11665</v>
      </c>
      <c r="P3437" s="20" t="s">
        <v>11666</v>
      </c>
    </row>
    <row r="3438" spans="1:16" ht="43.2" x14ac:dyDescent="0.3">
      <c r="A3438" s="19" t="s">
        <v>9943</v>
      </c>
      <c r="B3438" s="18" t="s">
        <v>9944</v>
      </c>
      <c r="C3438" s="18" t="s">
        <v>9945</v>
      </c>
      <c r="D3438" s="18" t="s">
        <v>1627</v>
      </c>
      <c r="E3438" s="18" t="s">
        <v>1332</v>
      </c>
      <c r="F3438" s="18" t="s">
        <v>11524</v>
      </c>
      <c r="G3438" s="18" t="s">
        <v>11534</v>
      </c>
      <c r="H3438" s="18" t="s">
        <v>11451</v>
      </c>
      <c r="I3438" s="18" t="s">
        <v>11502</v>
      </c>
      <c r="J3438" s="18" t="s">
        <v>11502</v>
      </c>
      <c r="K3438" s="18" t="s">
        <v>11502</v>
      </c>
      <c r="L3438" s="18" t="s">
        <v>11502</v>
      </c>
      <c r="M3438" s="18" t="s">
        <v>11502</v>
      </c>
      <c r="N3438" s="18" t="s">
        <v>11664</v>
      </c>
      <c r="O3438" s="18" t="s">
        <v>11665</v>
      </c>
      <c r="P3438" s="20" t="s">
        <v>11666</v>
      </c>
    </row>
    <row r="3439" spans="1:16" ht="43.2" x14ac:dyDescent="0.3">
      <c r="A3439" s="19" t="s">
        <v>9946</v>
      </c>
      <c r="B3439" s="18" t="s">
        <v>9947</v>
      </c>
      <c r="C3439" s="18" t="s">
        <v>9948</v>
      </c>
      <c r="D3439" s="18" t="s">
        <v>1627</v>
      </c>
      <c r="E3439" s="18" t="s">
        <v>1332</v>
      </c>
      <c r="F3439" s="18" t="s">
        <v>11524</v>
      </c>
      <c r="G3439" s="18" t="s">
        <v>11534</v>
      </c>
      <c r="H3439" s="18" t="s">
        <v>11451</v>
      </c>
      <c r="I3439" s="18" t="s">
        <v>11502</v>
      </c>
      <c r="J3439" s="18" t="s">
        <v>11502</v>
      </c>
      <c r="K3439" s="18" t="s">
        <v>11502</v>
      </c>
      <c r="L3439" s="18" t="s">
        <v>11502</v>
      </c>
      <c r="M3439" s="18" t="s">
        <v>11502</v>
      </c>
      <c r="N3439" s="18" t="s">
        <v>11664</v>
      </c>
      <c r="O3439" s="18" t="s">
        <v>11665</v>
      </c>
      <c r="P3439" s="20" t="s">
        <v>11666</v>
      </c>
    </row>
    <row r="3440" spans="1:16" ht="43.2" x14ac:dyDescent="0.3">
      <c r="A3440" s="19" t="s">
        <v>9949</v>
      </c>
      <c r="B3440" s="18" t="s">
        <v>9950</v>
      </c>
      <c r="C3440" s="18" t="s">
        <v>9951</v>
      </c>
      <c r="D3440" s="18" t="s">
        <v>1627</v>
      </c>
      <c r="E3440" s="18" t="s">
        <v>1332</v>
      </c>
      <c r="F3440" s="18" t="s">
        <v>11524</v>
      </c>
      <c r="G3440" s="18" t="s">
        <v>11534</v>
      </c>
      <c r="H3440" s="18" t="s">
        <v>11451</v>
      </c>
      <c r="I3440" s="18" t="s">
        <v>11502</v>
      </c>
      <c r="J3440" s="18" t="s">
        <v>11502</v>
      </c>
      <c r="K3440" s="18" t="s">
        <v>11502</v>
      </c>
      <c r="L3440" s="18" t="s">
        <v>11502</v>
      </c>
      <c r="M3440" s="18" t="s">
        <v>11502</v>
      </c>
      <c r="N3440" s="18" t="s">
        <v>11664</v>
      </c>
      <c r="O3440" s="18" t="s">
        <v>11665</v>
      </c>
      <c r="P3440" s="20" t="s">
        <v>11666</v>
      </c>
    </row>
    <row r="3441" spans="1:16" ht="43.2" x14ac:dyDescent="0.3">
      <c r="A3441" s="19" t="s">
        <v>9952</v>
      </c>
      <c r="B3441" s="18" t="s">
        <v>9953</v>
      </c>
      <c r="C3441" s="18" t="s">
        <v>9954</v>
      </c>
      <c r="D3441" s="18" t="s">
        <v>1627</v>
      </c>
      <c r="E3441" s="18" t="s">
        <v>1332</v>
      </c>
      <c r="F3441" s="18" t="s">
        <v>11524</v>
      </c>
      <c r="G3441" s="18" t="s">
        <v>11534</v>
      </c>
      <c r="H3441" s="18" t="s">
        <v>11451</v>
      </c>
      <c r="I3441" s="18" t="s">
        <v>11502</v>
      </c>
      <c r="J3441" s="18" t="s">
        <v>11502</v>
      </c>
      <c r="K3441" s="18" t="s">
        <v>11502</v>
      </c>
      <c r="L3441" s="18" t="s">
        <v>11502</v>
      </c>
      <c r="M3441" s="18" t="s">
        <v>11502</v>
      </c>
      <c r="N3441" s="18" t="s">
        <v>11664</v>
      </c>
      <c r="O3441" s="18" t="s">
        <v>11665</v>
      </c>
      <c r="P3441" s="20" t="s">
        <v>11666</v>
      </c>
    </row>
    <row r="3442" spans="1:16" ht="43.2" x14ac:dyDescent="0.3">
      <c r="A3442" s="19" t="s">
        <v>9955</v>
      </c>
      <c r="B3442" s="18" t="s">
        <v>9956</v>
      </c>
      <c r="C3442" s="18" t="s">
        <v>9957</v>
      </c>
      <c r="D3442" s="18" t="s">
        <v>1627</v>
      </c>
      <c r="E3442" s="18" t="s">
        <v>1332</v>
      </c>
      <c r="F3442" s="18" t="s">
        <v>11524</v>
      </c>
      <c r="G3442" s="18" t="s">
        <v>11534</v>
      </c>
      <c r="H3442" s="18" t="s">
        <v>11451</v>
      </c>
      <c r="I3442" s="18" t="s">
        <v>11502</v>
      </c>
      <c r="J3442" s="18" t="s">
        <v>11502</v>
      </c>
      <c r="K3442" s="18" t="s">
        <v>11502</v>
      </c>
      <c r="L3442" s="18" t="s">
        <v>11502</v>
      </c>
      <c r="M3442" s="18" t="s">
        <v>11502</v>
      </c>
      <c r="N3442" s="18" t="s">
        <v>11664</v>
      </c>
      <c r="O3442" s="18" t="s">
        <v>11665</v>
      </c>
      <c r="P3442" s="20" t="s">
        <v>11666</v>
      </c>
    </row>
    <row r="3443" spans="1:16" ht="43.2" x14ac:dyDescent="0.3">
      <c r="A3443" s="19" t="s">
        <v>9958</v>
      </c>
      <c r="B3443" s="18" t="s">
        <v>9959</v>
      </c>
      <c r="C3443" s="18" t="s">
        <v>9960</v>
      </c>
      <c r="D3443" s="18" t="s">
        <v>1627</v>
      </c>
      <c r="E3443" s="18" t="s">
        <v>1332</v>
      </c>
      <c r="F3443" s="18" t="s">
        <v>11524</v>
      </c>
      <c r="G3443" s="18" t="s">
        <v>11534</v>
      </c>
      <c r="H3443" s="18" t="s">
        <v>11451</v>
      </c>
      <c r="I3443" s="18" t="s">
        <v>11502</v>
      </c>
      <c r="J3443" s="18" t="s">
        <v>11502</v>
      </c>
      <c r="K3443" s="18" t="s">
        <v>11502</v>
      </c>
      <c r="L3443" s="18" t="s">
        <v>11502</v>
      </c>
      <c r="M3443" s="18" t="s">
        <v>11502</v>
      </c>
      <c r="N3443" s="18" t="s">
        <v>11664</v>
      </c>
      <c r="O3443" s="18" t="s">
        <v>11665</v>
      </c>
      <c r="P3443" s="20" t="s">
        <v>11666</v>
      </c>
    </row>
    <row r="3444" spans="1:16" ht="43.2" x14ac:dyDescent="0.3">
      <c r="A3444" s="19" t="s">
        <v>9961</v>
      </c>
      <c r="B3444" s="18" t="s">
        <v>9962</v>
      </c>
      <c r="C3444" s="18" t="s">
        <v>9963</v>
      </c>
      <c r="D3444" s="18" t="s">
        <v>1627</v>
      </c>
      <c r="E3444" s="18" t="s">
        <v>1332</v>
      </c>
      <c r="F3444" s="18" t="s">
        <v>11524</v>
      </c>
      <c r="G3444" s="18" t="s">
        <v>11534</v>
      </c>
      <c r="H3444" s="18" t="s">
        <v>11451</v>
      </c>
      <c r="I3444" s="18" t="s">
        <v>11502</v>
      </c>
      <c r="J3444" s="18" t="s">
        <v>11502</v>
      </c>
      <c r="K3444" s="18" t="s">
        <v>11502</v>
      </c>
      <c r="L3444" s="18" t="s">
        <v>11502</v>
      </c>
      <c r="M3444" s="18" t="s">
        <v>11502</v>
      </c>
      <c r="N3444" s="18" t="s">
        <v>11664</v>
      </c>
      <c r="O3444" s="18" t="s">
        <v>11665</v>
      </c>
      <c r="P3444" s="20" t="s">
        <v>11666</v>
      </c>
    </row>
    <row r="3445" spans="1:16" ht="43.2" x14ac:dyDescent="0.3">
      <c r="A3445" s="19" t="s">
        <v>9964</v>
      </c>
      <c r="B3445" s="18" t="s">
        <v>9965</v>
      </c>
      <c r="C3445" s="18" t="s">
        <v>9966</v>
      </c>
      <c r="D3445" s="18" t="s">
        <v>8717</v>
      </c>
      <c r="E3445" s="18" t="s">
        <v>1332</v>
      </c>
      <c r="F3445" s="18" t="s">
        <v>11524</v>
      </c>
      <c r="G3445" s="18" t="s">
        <v>11647</v>
      </c>
      <c r="H3445" s="18" t="s">
        <v>11451</v>
      </c>
      <c r="I3445" s="18" t="s">
        <v>11502</v>
      </c>
      <c r="J3445" s="18" t="s">
        <v>11502</v>
      </c>
      <c r="K3445" s="18" t="s">
        <v>11502</v>
      </c>
      <c r="L3445" s="18" t="s">
        <v>11502</v>
      </c>
      <c r="M3445" s="18" t="s">
        <v>11502</v>
      </c>
      <c r="N3445" s="18" t="s">
        <v>11664</v>
      </c>
      <c r="O3445" s="18" t="s">
        <v>11665</v>
      </c>
      <c r="P3445" s="20" t="s">
        <v>11666</v>
      </c>
    </row>
    <row r="3446" spans="1:16" ht="43.2" x14ac:dyDescent="0.3">
      <c r="A3446" s="19" t="s">
        <v>9967</v>
      </c>
      <c r="B3446" s="18" t="s">
        <v>9968</v>
      </c>
      <c r="C3446" s="18" t="s">
        <v>9969</v>
      </c>
      <c r="D3446" s="18" t="s">
        <v>1627</v>
      </c>
      <c r="E3446" s="18" t="s">
        <v>1332</v>
      </c>
      <c r="F3446" s="18" t="s">
        <v>11524</v>
      </c>
      <c r="G3446" s="18" t="s">
        <v>11534</v>
      </c>
      <c r="H3446" s="18" t="s">
        <v>11451</v>
      </c>
      <c r="I3446" s="18" t="s">
        <v>11502</v>
      </c>
      <c r="J3446" s="18" t="s">
        <v>11502</v>
      </c>
      <c r="K3446" s="18" t="s">
        <v>11502</v>
      </c>
      <c r="L3446" s="18" t="s">
        <v>11502</v>
      </c>
      <c r="M3446" s="18" t="s">
        <v>11502</v>
      </c>
      <c r="N3446" s="18" t="s">
        <v>11664</v>
      </c>
      <c r="O3446" s="18" t="s">
        <v>11665</v>
      </c>
      <c r="P3446" s="20" t="s">
        <v>11666</v>
      </c>
    </row>
    <row r="3447" spans="1:16" ht="43.2" x14ac:dyDescent="0.3">
      <c r="A3447" s="19" t="s">
        <v>9970</v>
      </c>
      <c r="B3447" s="18" t="s">
        <v>9971</v>
      </c>
      <c r="C3447" s="18" t="s">
        <v>9972</v>
      </c>
      <c r="D3447" s="18" t="s">
        <v>2073</v>
      </c>
      <c r="E3447" s="18" t="s">
        <v>1332</v>
      </c>
      <c r="F3447" s="18" t="s">
        <v>11524</v>
      </c>
      <c r="G3447" s="18" t="s">
        <v>11544</v>
      </c>
      <c r="H3447" s="18" t="s">
        <v>11451</v>
      </c>
      <c r="I3447" s="18" t="s">
        <v>11502</v>
      </c>
      <c r="J3447" s="18" t="s">
        <v>11502</v>
      </c>
      <c r="K3447" s="18" t="s">
        <v>11502</v>
      </c>
      <c r="L3447" s="18" t="s">
        <v>11502</v>
      </c>
      <c r="M3447" s="18" t="s">
        <v>11502</v>
      </c>
      <c r="N3447" s="18" t="s">
        <v>11664</v>
      </c>
      <c r="O3447" s="18" t="s">
        <v>11665</v>
      </c>
      <c r="P3447" s="20" t="s">
        <v>11666</v>
      </c>
    </row>
    <row r="3448" spans="1:16" ht="43.2" x14ac:dyDescent="0.3">
      <c r="A3448" s="19" t="s">
        <v>9973</v>
      </c>
      <c r="B3448" s="18" t="s">
        <v>9974</v>
      </c>
      <c r="C3448" s="18" t="s">
        <v>9974</v>
      </c>
      <c r="D3448" s="18" t="s">
        <v>2073</v>
      </c>
      <c r="E3448" s="18" t="s">
        <v>1332</v>
      </c>
      <c r="F3448" s="18" t="s">
        <v>11524</v>
      </c>
      <c r="G3448" s="18" t="s">
        <v>11544</v>
      </c>
      <c r="H3448" s="18" t="s">
        <v>11451</v>
      </c>
      <c r="I3448" s="18" t="s">
        <v>11502</v>
      </c>
      <c r="J3448" s="18" t="s">
        <v>11502</v>
      </c>
      <c r="K3448" s="18" t="s">
        <v>11502</v>
      </c>
      <c r="L3448" s="18" t="s">
        <v>11502</v>
      </c>
      <c r="M3448" s="18" t="s">
        <v>11502</v>
      </c>
      <c r="N3448" s="18" t="s">
        <v>11664</v>
      </c>
      <c r="O3448" s="18" t="s">
        <v>11665</v>
      </c>
      <c r="P3448" s="20" t="s">
        <v>11666</v>
      </c>
    </row>
    <row r="3449" spans="1:16" ht="43.2" x14ac:dyDescent="0.3">
      <c r="A3449" s="19" t="s">
        <v>9975</v>
      </c>
      <c r="B3449" s="18" t="s">
        <v>9976</v>
      </c>
      <c r="C3449" s="18" t="s">
        <v>9977</v>
      </c>
      <c r="D3449" s="18" t="s">
        <v>1627</v>
      </c>
      <c r="E3449" s="18" t="s">
        <v>1332</v>
      </c>
      <c r="F3449" s="18" t="s">
        <v>11524</v>
      </c>
      <c r="G3449" s="18" t="s">
        <v>11534</v>
      </c>
      <c r="H3449" s="18" t="s">
        <v>11451</v>
      </c>
      <c r="I3449" s="18" t="s">
        <v>11502</v>
      </c>
      <c r="J3449" s="18" t="s">
        <v>11502</v>
      </c>
      <c r="K3449" s="18" t="s">
        <v>11502</v>
      </c>
      <c r="L3449" s="18" t="s">
        <v>11502</v>
      </c>
      <c r="M3449" s="18" t="s">
        <v>11502</v>
      </c>
      <c r="N3449" s="18" t="s">
        <v>11664</v>
      </c>
      <c r="O3449" s="18" t="s">
        <v>11665</v>
      </c>
      <c r="P3449" s="20" t="s">
        <v>11666</v>
      </c>
    </row>
    <row r="3450" spans="1:16" ht="43.2" x14ac:dyDescent="0.3">
      <c r="A3450" s="19" t="s">
        <v>9978</v>
      </c>
      <c r="B3450" s="18" t="s">
        <v>9979</v>
      </c>
      <c r="C3450" s="18" t="s">
        <v>9980</v>
      </c>
      <c r="D3450" s="18" t="s">
        <v>1627</v>
      </c>
      <c r="E3450" s="18" t="s">
        <v>1332</v>
      </c>
      <c r="F3450" s="18" t="s">
        <v>11524</v>
      </c>
      <c r="G3450" s="18" t="s">
        <v>11534</v>
      </c>
      <c r="H3450" s="18" t="s">
        <v>11451</v>
      </c>
      <c r="I3450" s="18" t="s">
        <v>11502</v>
      </c>
      <c r="J3450" s="18" t="s">
        <v>11502</v>
      </c>
      <c r="K3450" s="18" t="s">
        <v>11502</v>
      </c>
      <c r="L3450" s="18" t="s">
        <v>11502</v>
      </c>
      <c r="M3450" s="18" t="s">
        <v>11502</v>
      </c>
      <c r="N3450" s="18" t="s">
        <v>11664</v>
      </c>
      <c r="O3450" s="18" t="s">
        <v>11665</v>
      </c>
      <c r="P3450" s="20" t="s">
        <v>11666</v>
      </c>
    </row>
    <row r="3451" spans="1:16" ht="43.2" x14ac:dyDescent="0.3">
      <c r="A3451" s="19" t="s">
        <v>9981</v>
      </c>
      <c r="B3451" s="18" t="s">
        <v>9982</v>
      </c>
      <c r="C3451" s="18" t="s">
        <v>9983</v>
      </c>
      <c r="D3451" s="18" t="s">
        <v>1627</v>
      </c>
      <c r="E3451" s="18" t="s">
        <v>1332</v>
      </c>
      <c r="F3451" s="18" t="s">
        <v>11524</v>
      </c>
      <c r="G3451" s="18" t="s">
        <v>11534</v>
      </c>
      <c r="H3451" s="18" t="s">
        <v>11451</v>
      </c>
      <c r="I3451" s="18" t="s">
        <v>11502</v>
      </c>
      <c r="J3451" s="18" t="s">
        <v>11502</v>
      </c>
      <c r="K3451" s="18" t="s">
        <v>11502</v>
      </c>
      <c r="L3451" s="18" t="s">
        <v>11502</v>
      </c>
      <c r="M3451" s="18" t="s">
        <v>11502</v>
      </c>
      <c r="N3451" s="18" t="s">
        <v>11664</v>
      </c>
      <c r="O3451" s="18" t="s">
        <v>11665</v>
      </c>
      <c r="P3451" s="20" t="s">
        <v>11666</v>
      </c>
    </row>
    <row r="3452" spans="1:16" ht="43.2" x14ac:dyDescent="0.3">
      <c r="A3452" s="19" t="s">
        <v>9984</v>
      </c>
      <c r="B3452" s="18" t="s">
        <v>9985</v>
      </c>
      <c r="C3452" s="18" t="s">
        <v>9986</v>
      </c>
      <c r="D3452" s="18" t="s">
        <v>1627</v>
      </c>
      <c r="E3452" s="18" t="s">
        <v>1332</v>
      </c>
      <c r="F3452" s="18" t="s">
        <v>11524</v>
      </c>
      <c r="G3452" s="18" t="s">
        <v>11534</v>
      </c>
      <c r="H3452" s="18" t="s">
        <v>11451</v>
      </c>
      <c r="I3452" s="18" t="s">
        <v>11502</v>
      </c>
      <c r="J3452" s="18" t="s">
        <v>11502</v>
      </c>
      <c r="K3452" s="18" t="s">
        <v>11502</v>
      </c>
      <c r="L3452" s="18" t="s">
        <v>11502</v>
      </c>
      <c r="M3452" s="18" t="s">
        <v>11502</v>
      </c>
      <c r="N3452" s="18" t="s">
        <v>11664</v>
      </c>
      <c r="O3452" s="18" t="s">
        <v>11665</v>
      </c>
      <c r="P3452" s="20" t="s">
        <v>11666</v>
      </c>
    </row>
    <row r="3453" spans="1:16" ht="43.2" x14ac:dyDescent="0.3">
      <c r="A3453" s="19" t="s">
        <v>9987</v>
      </c>
      <c r="B3453" s="18" t="s">
        <v>9988</v>
      </c>
      <c r="C3453" s="18" t="s">
        <v>9989</v>
      </c>
      <c r="D3453" s="18" t="s">
        <v>2073</v>
      </c>
      <c r="E3453" s="18" t="s">
        <v>1332</v>
      </c>
      <c r="F3453" s="18" t="s">
        <v>11524</v>
      </c>
      <c r="G3453" s="18" t="s">
        <v>11544</v>
      </c>
      <c r="H3453" s="18" t="s">
        <v>11451</v>
      </c>
      <c r="I3453" s="18" t="s">
        <v>11502</v>
      </c>
      <c r="J3453" s="18" t="s">
        <v>11502</v>
      </c>
      <c r="K3453" s="18" t="s">
        <v>11502</v>
      </c>
      <c r="L3453" s="18" t="s">
        <v>11502</v>
      </c>
      <c r="M3453" s="18" t="s">
        <v>11502</v>
      </c>
      <c r="N3453" s="18" t="s">
        <v>11664</v>
      </c>
      <c r="O3453" s="18" t="s">
        <v>11665</v>
      </c>
      <c r="P3453" s="20" t="s">
        <v>11666</v>
      </c>
    </row>
    <row r="3454" spans="1:16" ht="43.2" x14ac:dyDescent="0.3">
      <c r="A3454" s="19" t="s">
        <v>9990</v>
      </c>
      <c r="B3454" s="18" t="s">
        <v>9991</v>
      </c>
      <c r="C3454" s="18" t="s">
        <v>9992</v>
      </c>
      <c r="D3454" s="18" t="s">
        <v>9747</v>
      </c>
      <c r="E3454" s="18" t="s">
        <v>1332</v>
      </c>
      <c r="F3454" s="18" t="s">
        <v>11524</v>
      </c>
      <c r="G3454" s="18" t="s">
        <v>11652</v>
      </c>
      <c r="H3454" s="18" t="s">
        <v>11451</v>
      </c>
      <c r="I3454" s="18" t="s">
        <v>11502</v>
      </c>
      <c r="J3454" s="18" t="s">
        <v>11502</v>
      </c>
      <c r="K3454" s="18" t="s">
        <v>11502</v>
      </c>
      <c r="L3454" s="18" t="s">
        <v>11502</v>
      </c>
      <c r="M3454" s="18" t="s">
        <v>11502</v>
      </c>
      <c r="N3454" s="18" t="s">
        <v>11664</v>
      </c>
      <c r="O3454" s="18" t="s">
        <v>11665</v>
      </c>
      <c r="P3454" s="20" t="s">
        <v>11666</v>
      </c>
    </row>
    <row r="3455" spans="1:16" ht="43.2" x14ac:dyDescent="0.3">
      <c r="A3455" s="19" t="s">
        <v>9993</v>
      </c>
      <c r="B3455" s="18" t="s">
        <v>9994</v>
      </c>
      <c r="C3455" s="18" t="s">
        <v>9995</v>
      </c>
      <c r="D3455" s="18" t="s">
        <v>9747</v>
      </c>
      <c r="E3455" s="18" t="s">
        <v>1332</v>
      </c>
      <c r="F3455" s="18" t="s">
        <v>11524</v>
      </c>
      <c r="G3455" s="18" t="s">
        <v>11652</v>
      </c>
      <c r="H3455" s="18" t="s">
        <v>11451</v>
      </c>
      <c r="I3455" s="18" t="s">
        <v>11502</v>
      </c>
      <c r="J3455" s="18" t="s">
        <v>11502</v>
      </c>
      <c r="K3455" s="18" t="s">
        <v>11502</v>
      </c>
      <c r="L3455" s="18" t="s">
        <v>11502</v>
      </c>
      <c r="M3455" s="18" t="s">
        <v>11502</v>
      </c>
      <c r="N3455" s="18" t="s">
        <v>11664</v>
      </c>
      <c r="O3455" s="18" t="s">
        <v>11665</v>
      </c>
      <c r="P3455" s="20" t="s">
        <v>11666</v>
      </c>
    </row>
    <row r="3456" spans="1:16" ht="43.2" x14ac:dyDescent="0.3">
      <c r="A3456" s="19" t="s">
        <v>9996</v>
      </c>
      <c r="B3456" s="18" t="s">
        <v>9997</v>
      </c>
      <c r="C3456" s="18" t="s">
        <v>9998</v>
      </c>
      <c r="D3456" s="18" t="s">
        <v>9747</v>
      </c>
      <c r="E3456" s="18" t="s">
        <v>1332</v>
      </c>
      <c r="F3456" s="18" t="s">
        <v>11524</v>
      </c>
      <c r="G3456" s="18" t="s">
        <v>11652</v>
      </c>
      <c r="H3456" s="18" t="s">
        <v>11451</v>
      </c>
      <c r="I3456" s="18" t="s">
        <v>11502</v>
      </c>
      <c r="J3456" s="18" t="s">
        <v>11502</v>
      </c>
      <c r="K3456" s="18" t="s">
        <v>11502</v>
      </c>
      <c r="L3456" s="18" t="s">
        <v>11502</v>
      </c>
      <c r="M3456" s="18" t="s">
        <v>11502</v>
      </c>
      <c r="N3456" s="18" t="s">
        <v>11664</v>
      </c>
      <c r="O3456" s="18" t="s">
        <v>11665</v>
      </c>
      <c r="P3456" s="20" t="s">
        <v>11666</v>
      </c>
    </row>
    <row r="3457" spans="1:16" ht="43.2" x14ac:dyDescent="0.3">
      <c r="A3457" s="19" t="s">
        <v>9999</v>
      </c>
      <c r="B3457" s="18" t="s">
        <v>8696</v>
      </c>
      <c r="C3457" s="18" t="s">
        <v>10000</v>
      </c>
      <c r="D3457" s="18" t="s">
        <v>9747</v>
      </c>
      <c r="E3457" s="18" t="s">
        <v>1332</v>
      </c>
      <c r="F3457" s="18" t="s">
        <v>11524</v>
      </c>
      <c r="G3457" s="18" t="s">
        <v>11652</v>
      </c>
      <c r="H3457" s="18" t="s">
        <v>11451</v>
      </c>
      <c r="I3457" s="18" t="s">
        <v>11502</v>
      </c>
      <c r="J3457" s="18" t="s">
        <v>11502</v>
      </c>
      <c r="K3457" s="18" t="s">
        <v>11502</v>
      </c>
      <c r="L3457" s="18" t="s">
        <v>11502</v>
      </c>
      <c r="M3457" s="18" t="s">
        <v>11502</v>
      </c>
      <c r="N3457" s="18" t="s">
        <v>11664</v>
      </c>
      <c r="O3457" s="18" t="s">
        <v>11665</v>
      </c>
      <c r="P3457" s="20" t="s">
        <v>11666</v>
      </c>
    </row>
    <row r="3458" spans="1:16" ht="43.2" x14ac:dyDescent="0.3">
      <c r="A3458" s="19" t="s">
        <v>10001</v>
      </c>
      <c r="B3458" s="18" t="s">
        <v>10002</v>
      </c>
      <c r="C3458" s="18" t="s">
        <v>10003</v>
      </c>
      <c r="D3458" s="18" t="s">
        <v>1627</v>
      </c>
      <c r="E3458" s="18" t="s">
        <v>1332</v>
      </c>
      <c r="F3458" s="18" t="s">
        <v>11524</v>
      </c>
      <c r="G3458" s="18" t="s">
        <v>11534</v>
      </c>
      <c r="H3458" s="18" t="s">
        <v>11451</v>
      </c>
      <c r="I3458" s="18" t="s">
        <v>11502</v>
      </c>
      <c r="J3458" s="18" t="s">
        <v>11502</v>
      </c>
      <c r="K3458" s="18" t="s">
        <v>11502</v>
      </c>
      <c r="L3458" s="18" t="s">
        <v>11502</v>
      </c>
      <c r="M3458" s="18" t="s">
        <v>11502</v>
      </c>
      <c r="N3458" s="18" t="s">
        <v>11664</v>
      </c>
      <c r="O3458" s="18" t="s">
        <v>11665</v>
      </c>
      <c r="P3458" s="20" t="s">
        <v>11666</v>
      </c>
    </row>
    <row r="3459" spans="1:16" ht="43.2" x14ac:dyDescent="0.3">
      <c r="A3459" s="19" t="s">
        <v>10004</v>
      </c>
      <c r="B3459" s="18" t="s">
        <v>10005</v>
      </c>
      <c r="C3459" s="18" t="s">
        <v>10006</v>
      </c>
      <c r="D3459" s="18" t="s">
        <v>2066</v>
      </c>
      <c r="E3459" s="18" t="s">
        <v>1332</v>
      </c>
      <c r="F3459" s="18" t="s">
        <v>11524</v>
      </c>
      <c r="G3459" s="18" t="s">
        <v>11543</v>
      </c>
      <c r="H3459" s="18" t="s">
        <v>11451</v>
      </c>
      <c r="I3459" s="18" t="s">
        <v>11502</v>
      </c>
      <c r="J3459" s="18" t="s">
        <v>11502</v>
      </c>
      <c r="K3459" s="18" t="s">
        <v>11502</v>
      </c>
      <c r="L3459" s="18" t="s">
        <v>11502</v>
      </c>
      <c r="M3459" s="18" t="s">
        <v>11502</v>
      </c>
      <c r="N3459" s="18" t="s">
        <v>11664</v>
      </c>
      <c r="O3459" s="18" t="s">
        <v>11665</v>
      </c>
      <c r="P3459" s="20" t="s">
        <v>11666</v>
      </c>
    </row>
    <row r="3460" spans="1:16" ht="43.2" x14ac:dyDescent="0.3">
      <c r="A3460" s="19" t="s">
        <v>10007</v>
      </c>
      <c r="B3460" s="18" t="s">
        <v>10008</v>
      </c>
      <c r="C3460" s="18" t="s">
        <v>10009</v>
      </c>
      <c r="D3460" s="18" t="s">
        <v>2066</v>
      </c>
      <c r="E3460" s="18" t="s">
        <v>1332</v>
      </c>
      <c r="F3460" s="18" t="s">
        <v>11524</v>
      </c>
      <c r="G3460" s="18" t="s">
        <v>11543</v>
      </c>
      <c r="H3460" s="18" t="s">
        <v>11451</v>
      </c>
      <c r="I3460" s="18" t="s">
        <v>11502</v>
      </c>
      <c r="J3460" s="18" t="s">
        <v>11502</v>
      </c>
      <c r="K3460" s="18" t="s">
        <v>11502</v>
      </c>
      <c r="L3460" s="18" t="s">
        <v>11502</v>
      </c>
      <c r="M3460" s="18" t="s">
        <v>11502</v>
      </c>
      <c r="N3460" s="18" t="s">
        <v>11664</v>
      </c>
      <c r="O3460" s="18" t="s">
        <v>11665</v>
      </c>
      <c r="P3460" s="20" t="s">
        <v>11666</v>
      </c>
    </row>
    <row r="3461" spans="1:16" ht="43.2" x14ac:dyDescent="0.3">
      <c r="A3461" s="19" t="s">
        <v>10010</v>
      </c>
      <c r="B3461" s="18" t="s">
        <v>10011</v>
      </c>
      <c r="C3461" s="18" t="s">
        <v>10012</v>
      </c>
      <c r="D3461" s="18" t="s">
        <v>2073</v>
      </c>
      <c r="E3461" s="18" t="s">
        <v>1332</v>
      </c>
      <c r="F3461" s="18" t="s">
        <v>11524</v>
      </c>
      <c r="G3461" s="18" t="s">
        <v>11544</v>
      </c>
      <c r="H3461" s="18" t="s">
        <v>11451</v>
      </c>
      <c r="I3461" s="18" t="s">
        <v>11502</v>
      </c>
      <c r="J3461" s="18" t="s">
        <v>11502</v>
      </c>
      <c r="K3461" s="18" t="s">
        <v>11502</v>
      </c>
      <c r="L3461" s="18" t="s">
        <v>11502</v>
      </c>
      <c r="M3461" s="18" t="s">
        <v>11502</v>
      </c>
      <c r="N3461" s="18" t="s">
        <v>11664</v>
      </c>
      <c r="O3461" s="18" t="s">
        <v>11665</v>
      </c>
      <c r="P3461" s="20" t="s">
        <v>11666</v>
      </c>
    </row>
    <row r="3462" spans="1:16" ht="43.2" x14ac:dyDescent="0.3">
      <c r="A3462" s="19" t="s">
        <v>10013</v>
      </c>
      <c r="B3462" s="18" t="s">
        <v>9065</v>
      </c>
      <c r="C3462" s="18" t="s">
        <v>10014</v>
      </c>
      <c r="D3462" s="18" t="s">
        <v>2073</v>
      </c>
      <c r="E3462" s="18" t="s">
        <v>1332</v>
      </c>
      <c r="F3462" s="18" t="s">
        <v>11524</v>
      </c>
      <c r="G3462" s="18" t="s">
        <v>11544</v>
      </c>
      <c r="H3462" s="18" t="s">
        <v>11451</v>
      </c>
      <c r="I3462" s="18" t="s">
        <v>11502</v>
      </c>
      <c r="J3462" s="18" t="s">
        <v>11502</v>
      </c>
      <c r="K3462" s="18" t="s">
        <v>11502</v>
      </c>
      <c r="L3462" s="18" t="s">
        <v>11502</v>
      </c>
      <c r="M3462" s="18" t="s">
        <v>11502</v>
      </c>
      <c r="N3462" s="18" t="s">
        <v>11664</v>
      </c>
      <c r="O3462" s="18" t="s">
        <v>11665</v>
      </c>
      <c r="P3462" s="20" t="s">
        <v>11666</v>
      </c>
    </row>
    <row r="3463" spans="1:16" ht="43.2" x14ac:dyDescent="0.3">
      <c r="A3463" s="19" t="s">
        <v>10015</v>
      </c>
      <c r="B3463" s="18" t="s">
        <v>10016</v>
      </c>
      <c r="C3463" s="18" t="s">
        <v>10017</v>
      </c>
      <c r="D3463" s="18" t="s">
        <v>2073</v>
      </c>
      <c r="E3463" s="18" t="s">
        <v>1332</v>
      </c>
      <c r="F3463" s="18" t="s">
        <v>11524</v>
      </c>
      <c r="G3463" s="18" t="s">
        <v>11544</v>
      </c>
      <c r="H3463" s="18" t="s">
        <v>11451</v>
      </c>
      <c r="I3463" s="18" t="s">
        <v>11502</v>
      </c>
      <c r="J3463" s="18" t="s">
        <v>11502</v>
      </c>
      <c r="K3463" s="18" t="s">
        <v>11502</v>
      </c>
      <c r="L3463" s="18" t="s">
        <v>11502</v>
      </c>
      <c r="M3463" s="18" t="s">
        <v>11502</v>
      </c>
      <c r="N3463" s="18" t="s">
        <v>11664</v>
      </c>
      <c r="O3463" s="18" t="s">
        <v>11665</v>
      </c>
      <c r="P3463" s="20" t="s">
        <v>11666</v>
      </c>
    </row>
    <row r="3464" spans="1:16" ht="43.2" x14ac:dyDescent="0.3">
      <c r="A3464" s="19" t="s">
        <v>10018</v>
      </c>
      <c r="B3464" s="18" t="s">
        <v>10019</v>
      </c>
      <c r="C3464" s="18" t="s">
        <v>10020</v>
      </c>
      <c r="D3464" s="18" t="s">
        <v>2073</v>
      </c>
      <c r="E3464" s="18" t="s">
        <v>1332</v>
      </c>
      <c r="F3464" s="18" t="s">
        <v>11524</v>
      </c>
      <c r="G3464" s="18" t="s">
        <v>11544</v>
      </c>
      <c r="H3464" s="18" t="s">
        <v>11451</v>
      </c>
      <c r="I3464" s="18" t="s">
        <v>11502</v>
      </c>
      <c r="J3464" s="18" t="s">
        <v>11502</v>
      </c>
      <c r="K3464" s="18" t="s">
        <v>11502</v>
      </c>
      <c r="L3464" s="18" t="s">
        <v>11502</v>
      </c>
      <c r="M3464" s="18" t="s">
        <v>11502</v>
      </c>
      <c r="N3464" s="18" t="s">
        <v>11664</v>
      </c>
      <c r="O3464" s="18" t="s">
        <v>11665</v>
      </c>
      <c r="P3464" s="20" t="s">
        <v>11666</v>
      </c>
    </row>
    <row r="3465" spans="1:16" ht="43.2" x14ac:dyDescent="0.3">
      <c r="A3465" s="19" t="s">
        <v>10021</v>
      </c>
      <c r="B3465" s="18" t="s">
        <v>10022</v>
      </c>
      <c r="C3465" s="18" t="s">
        <v>10023</v>
      </c>
      <c r="D3465" s="18" t="s">
        <v>2073</v>
      </c>
      <c r="E3465" s="18" t="s">
        <v>1332</v>
      </c>
      <c r="F3465" s="18" t="s">
        <v>11524</v>
      </c>
      <c r="G3465" s="18" t="s">
        <v>11544</v>
      </c>
      <c r="H3465" s="18" t="s">
        <v>11451</v>
      </c>
      <c r="I3465" s="18" t="s">
        <v>11502</v>
      </c>
      <c r="J3465" s="18" t="s">
        <v>11502</v>
      </c>
      <c r="K3465" s="18" t="s">
        <v>11502</v>
      </c>
      <c r="L3465" s="18" t="s">
        <v>11502</v>
      </c>
      <c r="M3465" s="18" t="s">
        <v>11502</v>
      </c>
      <c r="N3465" s="18" t="s">
        <v>11664</v>
      </c>
      <c r="O3465" s="18" t="s">
        <v>11665</v>
      </c>
      <c r="P3465" s="20" t="s">
        <v>11666</v>
      </c>
    </row>
    <row r="3466" spans="1:16" ht="43.2" x14ac:dyDescent="0.3">
      <c r="A3466" s="19" t="s">
        <v>10024</v>
      </c>
      <c r="B3466" s="18" t="s">
        <v>10025</v>
      </c>
      <c r="C3466" s="18" t="s">
        <v>10026</v>
      </c>
      <c r="D3466" s="18" t="s">
        <v>2073</v>
      </c>
      <c r="E3466" s="18" t="s">
        <v>1332</v>
      </c>
      <c r="F3466" s="18" t="s">
        <v>11524</v>
      </c>
      <c r="G3466" s="18" t="s">
        <v>11544</v>
      </c>
      <c r="H3466" s="18" t="s">
        <v>11451</v>
      </c>
      <c r="I3466" s="18" t="s">
        <v>11502</v>
      </c>
      <c r="J3466" s="18" t="s">
        <v>11502</v>
      </c>
      <c r="K3466" s="18" t="s">
        <v>11502</v>
      </c>
      <c r="L3466" s="18" t="s">
        <v>11502</v>
      </c>
      <c r="M3466" s="18" t="s">
        <v>11502</v>
      </c>
      <c r="N3466" s="18" t="s">
        <v>11664</v>
      </c>
      <c r="O3466" s="18" t="s">
        <v>11665</v>
      </c>
      <c r="P3466" s="20" t="s">
        <v>11666</v>
      </c>
    </row>
    <row r="3467" spans="1:16" ht="43.2" x14ac:dyDescent="0.3">
      <c r="A3467" s="19" t="s">
        <v>10027</v>
      </c>
      <c r="B3467" s="18" t="s">
        <v>10028</v>
      </c>
      <c r="C3467" s="18" t="s">
        <v>10029</v>
      </c>
      <c r="D3467" s="18" t="s">
        <v>2073</v>
      </c>
      <c r="E3467" s="18" t="s">
        <v>1332</v>
      </c>
      <c r="F3467" s="18" t="s">
        <v>11524</v>
      </c>
      <c r="G3467" s="18" t="s">
        <v>11544</v>
      </c>
      <c r="H3467" s="18" t="s">
        <v>11451</v>
      </c>
      <c r="I3467" s="18" t="s">
        <v>11502</v>
      </c>
      <c r="J3467" s="18" t="s">
        <v>11502</v>
      </c>
      <c r="K3467" s="18" t="s">
        <v>11502</v>
      </c>
      <c r="L3467" s="18" t="s">
        <v>11502</v>
      </c>
      <c r="M3467" s="18" t="s">
        <v>11502</v>
      </c>
      <c r="N3467" s="18" t="s">
        <v>11664</v>
      </c>
      <c r="O3467" s="18" t="s">
        <v>11665</v>
      </c>
      <c r="P3467" s="20" t="s">
        <v>11666</v>
      </c>
    </row>
    <row r="3468" spans="1:16" ht="43.2" x14ac:dyDescent="0.3">
      <c r="A3468" s="19" t="s">
        <v>10030</v>
      </c>
      <c r="B3468" s="18" t="s">
        <v>10031</v>
      </c>
      <c r="C3468" s="18" t="s">
        <v>10031</v>
      </c>
      <c r="D3468" s="18" t="s">
        <v>2073</v>
      </c>
      <c r="E3468" s="18" t="s">
        <v>1332</v>
      </c>
      <c r="F3468" s="18" t="s">
        <v>11524</v>
      </c>
      <c r="G3468" s="18" t="s">
        <v>11544</v>
      </c>
      <c r="H3468" s="18" t="s">
        <v>11451</v>
      </c>
      <c r="I3468" s="18" t="s">
        <v>11502</v>
      </c>
      <c r="J3468" s="18" t="s">
        <v>11502</v>
      </c>
      <c r="K3468" s="18" t="s">
        <v>11502</v>
      </c>
      <c r="L3468" s="18" t="s">
        <v>11502</v>
      </c>
      <c r="M3468" s="18" t="s">
        <v>11502</v>
      </c>
      <c r="N3468" s="18" t="s">
        <v>11664</v>
      </c>
      <c r="O3468" s="18" t="s">
        <v>11665</v>
      </c>
      <c r="P3468" s="20" t="s">
        <v>11666</v>
      </c>
    </row>
    <row r="3469" spans="1:16" ht="43.2" x14ac:dyDescent="0.3">
      <c r="A3469" s="19" t="s">
        <v>10032</v>
      </c>
      <c r="B3469" s="18" t="s">
        <v>10033</v>
      </c>
      <c r="C3469" s="18" t="s">
        <v>10034</v>
      </c>
      <c r="D3469" s="18" t="s">
        <v>2073</v>
      </c>
      <c r="E3469" s="18" t="s">
        <v>1332</v>
      </c>
      <c r="F3469" s="18" t="s">
        <v>11524</v>
      </c>
      <c r="G3469" s="18" t="s">
        <v>11544</v>
      </c>
      <c r="H3469" s="18" t="s">
        <v>11451</v>
      </c>
      <c r="I3469" s="18" t="s">
        <v>11502</v>
      </c>
      <c r="J3469" s="18" t="s">
        <v>11502</v>
      </c>
      <c r="K3469" s="18" t="s">
        <v>11502</v>
      </c>
      <c r="L3469" s="18" t="s">
        <v>11502</v>
      </c>
      <c r="M3469" s="18" t="s">
        <v>11502</v>
      </c>
      <c r="N3469" s="18" t="s">
        <v>11664</v>
      </c>
      <c r="O3469" s="18" t="s">
        <v>11665</v>
      </c>
      <c r="P3469" s="20" t="s">
        <v>11666</v>
      </c>
    </row>
    <row r="3470" spans="1:16" ht="43.2" x14ac:dyDescent="0.3">
      <c r="A3470" s="19" t="s">
        <v>10035</v>
      </c>
      <c r="B3470" s="18" t="s">
        <v>10036</v>
      </c>
      <c r="C3470" s="18" t="s">
        <v>10037</v>
      </c>
      <c r="D3470" s="18" t="s">
        <v>2073</v>
      </c>
      <c r="E3470" s="18" t="s">
        <v>1332</v>
      </c>
      <c r="F3470" s="18" t="s">
        <v>11524</v>
      </c>
      <c r="G3470" s="18" t="s">
        <v>11544</v>
      </c>
      <c r="H3470" s="18" t="s">
        <v>11451</v>
      </c>
      <c r="I3470" s="18" t="s">
        <v>11502</v>
      </c>
      <c r="J3470" s="18" t="s">
        <v>11502</v>
      </c>
      <c r="K3470" s="18" t="s">
        <v>11502</v>
      </c>
      <c r="L3470" s="18" t="s">
        <v>11502</v>
      </c>
      <c r="M3470" s="18" t="s">
        <v>11502</v>
      </c>
      <c r="N3470" s="18" t="s">
        <v>11664</v>
      </c>
      <c r="O3470" s="18" t="s">
        <v>11665</v>
      </c>
      <c r="P3470" s="20" t="s">
        <v>11666</v>
      </c>
    </row>
    <row r="3471" spans="1:16" ht="43.2" x14ac:dyDescent="0.3">
      <c r="A3471" s="19" t="s">
        <v>10038</v>
      </c>
      <c r="B3471" s="18" t="s">
        <v>10039</v>
      </c>
      <c r="C3471" s="18" t="s">
        <v>10040</v>
      </c>
      <c r="D3471" s="18" t="s">
        <v>2073</v>
      </c>
      <c r="E3471" s="18" t="s">
        <v>1332</v>
      </c>
      <c r="F3471" s="18" t="s">
        <v>11524</v>
      </c>
      <c r="G3471" s="18" t="s">
        <v>11544</v>
      </c>
      <c r="H3471" s="18" t="s">
        <v>11451</v>
      </c>
      <c r="I3471" s="18" t="s">
        <v>11502</v>
      </c>
      <c r="J3471" s="18" t="s">
        <v>11502</v>
      </c>
      <c r="K3471" s="18" t="s">
        <v>11502</v>
      </c>
      <c r="L3471" s="18" t="s">
        <v>11502</v>
      </c>
      <c r="M3471" s="18" t="s">
        <v>11502</v>
      </c>
      <c r="N3471" s="18" t="s">
        <v>11664</v>
      </c>
      <c r="O3471" s="18" t="s">
        <v>11665</v>
      </c>
      <c r="P3471" s="20" t="s">
        <v>11666</v>
      </c>
    </row>
    <row r="3472" spans="1:16" ht="43.2" x14ac:dyDescent="0.3">
      <c r="A3472" s="19" t="s">
        <v>10041</v>
      </c>
      <c r="B3472" s="18" t="s">
        <v>10042</v>
      </c>
      <c r="C3472" s="18" t="s">
        <v>10043</v>
      </c>
      <c r="D3472" s="18" t="s">
        <v>2073</v>
      </c>
      <c r="E3472" s="18" t="s">
        <v>1332</v>
      </c>
      <c r="F3472" s="18" t="s">
        <v>11524</v>
      </c>
      <c r="G3472" s="18" t="s">
        <v>11544</v>
      </c>
      <c r="H3472" s="18" t="s">
        <v>11451</v>
      </c>
      <c r="I3472" s="18" t="s">
        <v>11502</v>
      </c>
      <c r="J3472" s="18" t="s">
        <v>11502</v>
      </c>
      <c r="K3472" s="18" t="s">
        <v>11502</v>
      </c>
      <c r="L3472" s="18" t="s">
        <v>11502</v>
      </c>
      <c r="M3472" s="18" t="s">
        <v>11502</v>
      </c>
      <c r="N3472" s="18" t="s">
        <v>11664</v>
      </c>
      <c r="O3472" s="18" t="s">
        <v>11665</v>
      </c>
      <c r="P3472" s="20" t="s">
        <v>11666</v>
      </c>
    </row>
    <row r="3473" spans="1:16" ht="43.2" x14ac:dyDescent="0.3">
      <c r="A3473" s="19" t="s">
        <v>10044</v>
      </c>
      <c r="B3473" s="18" t="s">
        <v>10045</v>
      </c>
      <c r="C3473" s="18" t="s">
        <v>10046</v>
      </c>
      <c r="D3473" s="18" t="s">
        <v>2073</v>
      </c>
      <c r="E3473" s="18" t="s">
        <v>1332</v>
      </c>
      <c r="F3473" s="18" t="s">
        <v>11524</v>
      </c>
      <c r="G3473" s="18" t="s">
        <v>11544</v>
      </c>
      <c r="H3473" s="18" t="s">
        <v>11451</v>
      </c>
      <c r="I3473" s="18" t="s">
        <v>11502</v>
      </c>
      <c r="J3473" s="18" t="s">
        <v>11502</v>
      </c>
      <c r="K3473" s="18" t="s">
        <v>11502</v>
      </c>
      <c r="L3473" s="18" t="s">
        <v>11502</v>
      </c>
      <c r="M3473" s="18" t="s">
        <v>11502</v>
      </c>
      <c r="N3473" s="18" t="s">
        <v>11664</v>
      </c>
      <c r="O3473" s="18" t="s">
        <v>11665</v>
      </c>
      <c r="P3473" s="20" t="s">
        <v>11666</v>
      </c>
    </row>
    <row r="3474" spans="1:16" ht="43.2" x14ac:dyDescent="0.3">
      <c r="A3474" s="19" t="s">
        <v>10047</v>
      </c>
      <c r="B3474" s="18" t="s">
        <v>10048</v>
      </c>
      <c r="C3474" s="18" t="s">
        <v>10049</v>
      </c>
      <c r="D3474" s="18" t="s">
        <v>2073</v>
      </c>
      <c r="E3474" s="18" t="s">
        <v>1332</v>
      </c>
      <c r="F3474" s="18" t="s">
        <v>11524</v>
      </c>
      <c r="G3474" s="18" t="s">
        <v>11544</v>
      </c>
      <c r="H3474" s="18" t="s">
        <v>11451</v>
      </c>
      <c r="I3474" s="18" t="s">
        <v>11502</v>
      </c>
      <c r="J3474" s="18" t="s">
        <v>11502</v>
      </c>
      <c r="K3474" s="18" t="s">
        <v>11502</v>
      </c>
      <c r="L3474" s="18" t="s">
        <v>11502</v>
      </c>
      <c r="M3474" s="18" t="s">
        <v>11502</v>
      </c>
      <c r="N3474" s="18" t="s">
        <v>11664</v>
      </c>
      <c r="O3474" s="18" t="s">
        <v>11665</v>
      </c>
      <c r="P3474" s="20" t="s">
        <v>11666</v>
      </c>
    </row>
    <row r="3475" spans="1:16" ht="43.2" x14ac:dyDescent="0.3">
      <c r="A3475" s="19" t="s">
        <v>10050</v>
      </c>
      <c r="B3475" s="18" t="s">
        <v>10051</v>
      </c>
      <c r="C3475" s="18" t="s">
        <v>10052</v>
      </c>
      <c r="D3475" s="18" t="s">
        <v>2073</v>
      </c>
      <c r="E3475" s="18" t="s">
        <v>1332</v>
      </c>
      <c r="F3475" s="18" t="s">
        <v>11524</v>
      </c>
      <c r="G3475" s="18" t="s">
        <v>11544</v>
      </c>
      <c r="H3475" s="18" t="s">
        <v>11451</v>
      </c>
      <c r="I3475" s="18" t="s">
        <v>11502</v>
      </c>
      <c r="J3475" s="18" t="s">
        <v>11502</v>
      </c>
      <c r="K3475" s="18" t="s">
        <v>11502</v>
      </c>
      <c r="L3475" s="18" t="s">
        <v>11502</v>
      </c>
      <c r="M3475" s="18" t="s">
        <v>11502</v>
      </c>
      <c r="N3475" s="18" t="s">
        <v>11664</v>
      </c>
      <c r="O3475" s="18" t="s">
        <v>11665</v>
      </c>
      <c r="P3475" s="20" t="s">
        <v>11666</v>
      </c>
    </row>
    <row r="3476" spans="1:16" ht="43.2" x14ac:dyDescent="0.3">
      <c r="A3476" s="19" t="s">
        <v>10053</v>
      </c>
      <c r="B3476" s="18" t="s">
        <v>10054</v>
      </c>
      <c r="C3476" s="18" t="s">
        <v>10055</v>
      </c>
      <c r="D3476" s="18" t="s">
        <v>2073</v>
      </c>
      <c r="E3476" s="18" t="s">
        <v>1332</v>
      </c>
      <c r="F3476" s="18" t="s">
        <v>11524</v>
      </c>
      <c r="G3476" s="18" t="s">
        <v>11544</v>
      </c>
      <c r="H3476" s="18" t="s">
        <v>11451</v>
      </c>
      <c r="I3476" s="18" t="s">
        <v>11502</v>
      </c>
      <c r="J3476" s="18" t="s">
        <v>11502</v>
      </c>
      <c r="K3476" s="18" t="s">
        <v>11502</v>
      </c>
      <c r="L3476" s="18" t="s">
        <v>11502</v>
      </c>
      <c r="M3476" s="18" t="s">
        <v>11502</v>
      </c>
      <c r="N3476" s="18" t="s">
        <v>11664</v>
      </c>
      <c r="O3476" s="18" t="s">
        <v>11665</v>
      </c>
      <c r="P3476" s="20" t="s">
        <v>11666</v>
      </c>
    </row>
    <row r="3477" spans="1:16" ht="43.2" x14ac:dyDescent="0.3">
      <c r="A3477" s="19" t="s">
        <v>10056</v>
      </c>
      <c r="B3477" s="18" t="s">
        <v>10057</v>
      </c>
      <c r="C3477" s="18" t="s">
        <v>10058</v>
      </c>
      <c r="D3477" s="18" t="s">
        <v>2073</v>
      </c>
      <c r="E3477" s="18" t="s">
        <v>1332</v>
      </c>
      <c r="F3477" s="18" t="s">
        <v>11524</v>
      </c>
      <c r="G3477" s="18" t="s">
        <v>11544</v>
      </c>
      <c r="H3477" s="18" t="s">
        <v>11451</v>
      </c>
      <c r="I3477" s="18" t="s">
        <v>11502</v>
      </c>
      <c r="J3477" s="18" t="s">
        <v>11502</v>
      </c>
      <c r="K3477" s="18" t="s">
        <v>11502</v>
      </c>
      <c r="L3477" s="18" t="s">
        <v>11502</v>
      </c>
      <c r="M3477" s="18" t="s">
        <v>11502</v>
      </c>
      <c r="N3477" s="18" t="s">
        <v>11664</v>
      </c>
      <c r="O3477" s="18" t="s">
        <v>11665</v>
      </c>
      <c r="P3477" s="20" t="s">
        <v>11666</v>
      </c>
    </row>
    <row r="3478" spans="1:16" ht="43.2" x14ac:dyDescent="0.3">
      <c r="A3478" s="19" t="s">
        <v>10059</v>
      </c>
      <c r="B3478" s="18" t="s">
        <v>10060</v>
      </c>
      <c r="C3478" s="18" t="s">
        <v>10061</v>
      </c>
      <c r="D3478" s="18" t="s">
        <v>2073</v>
      </c>
      <c r="E3478" s="18" t="s">
        <v>1332</v>
      </c>
      <c r="F3478" s="18" t="s">
        <v>11524</v>
      </c>
      <c r="G3478" s="18" t="s">
        <v>11544</v>
      </c>
      <c r="H3478" s="18" t="s">
        <v>11451</v>
      </c>
      <c r="I3478" s="18" t="s">
        <v>11502</v>
      </c>
      <c r="J3478" s="18" t="s">
        <v>11502</v>
      </c>
      <c r="K3478" s="18" t="s">
        <v>11502</v>
      </c>
      <c r="L3478" s="18" t="s">
        <v>11502</v>
      </c>
      <c r="M3478" s="18" t="s">
        <v>11502</v>
      </c>
      <c r="N3478" s="18" t="s">
        <v>11664</v>
      </c>
      <c r="O3478" s="18" t="s">
        <v>11665</v>
      </c>
      <c r="P3478" s="20" t="s">
        <v>11666</v>
      </c>
    </row>
    <row r="3479" spans="1:16" ht="43.2" x14ac:dyDescent="0.3">
      <c r="A3479" s="19" t="s">
        <v>10062</v>
      </c>
      <c r="B3479" s="18" t="s">
        <v>10063</v>
      </c>
      <c r="C3479" s="18" t="s">
        <v>10064</v>
      </c>
      <c r="D3479" s="18" t="s">
        <v>2073</v>
      </c>
      <c r="E3479" s="18" t="s">
        <v>1332</v>
      </c>
      <c r="F3479" s="18" t="s">
        <v>11524</v>
      </c>
      <c r="G3479" s="18" t="s">
        <v>11544</v>
      </c>
      <c r="H3479" s="18" t="s">
        <v>11451</v>
      </c>
      <c r="I3479" s="18" t="s">
        <v>11502</v>
      </c>
      <c r="J3479" s="18" t="s">
        <v>11502</v>
      </c>
      <c r="K3479" s="18" t="s">
        <v>11502</v>
      </c>
      <c r="L3479" s="18" t="s">
        <v>11502</v>
      </c>
      <c r="M3479" s="18" t="s">
        <v>11502</v>
      </c>
      <c r="N3479" s="18" t="s">
        <v>11664</v>
      </c>
      <c r="O3479" s="18" t="s">
        <v>11665</v>
      </c>
      <c r="P3479" s="20" t="s">
        <v>11666</v>
      </c>
    </row>
    <row r="3480" spans="1:16" ht="43.2" x14ac:dyDescent="0.3">
      <c r="A3480" s="19" t="s">
        <v>10065</v>
      </c>
      <c r="B3480" s="18" t="s">
        <v>10066</v>
      </c>
      <c r="C3480" s="18" t="s">
        <v>10067</v>
      </c>
      <c r="D3480" s="18" t="s">
        <v>2073</v>
      </c>
      <c r="E3480" s="18" t="s">
        <v>1332</v>
      </c>
      <c r="F3480" s="18" t="s">
        <v>11524</v>
      </c>
      <c r="G3480" s="18" t="s">
        <v>11544</v>
      </c>
      <c r="H3480" s="18" t="s">
        <v>11451</v>
      </c>
      <c r="I3480" s="18" t="s">
        <v>11502</v>
      </c>
      <c r="J3480" s="18" t="s">
        <v>11502</v>
      </c>
      <c r="K3480" s="18" t="s">
        <v>11502</v>
      </c>
      <c r="L3480" s="18" t="s">
        <v>11502</v>
      </c>
      <c r="M3480" s="18" t="s">
        <v>11502</v>
      </c>
      <c r="N3480" s="18" t="s">
        <v>11664</v>
      </c>
      <c r="O3480" s="18" t="s">
        <v>11665</v>
      </c>
      <c r="P3480" s="20" t="s">
        <v>11666</v>
      </c>
    </row>
    <row r="3481" spans="1:16" ht="43.2" x14ac:dyDescent="0.3">
      <c r="A3481" s="19" t="s">
        <v>10068</v>
      </c>
      <c r="B3481" s="18" t="s">
        <v>10069</v>
      </c>
      <c r="C3481" s="18" t="s">
        <v>10070</v>
      </c>
      <c r="D3481" s="18" t="s">
        <v>2073</v>
      </c>
      <c r="E3481" s="18" t="s">
        <v>1332</v>
      </c>
      <c r="F3481" s="18" t="s">
        <v>11524</v>
      </c>
      <c r="G3481" s="18" t="s">
        <v>11544</v>
      </c>
      <c r="H3481" s="18" t="s">
        <v>11451</v>
      </c>
      <c r="I3481" s="18" t="s">
        <v>11502</v>
      </c>
      <c r="J3481" s="18" t="s">
        <v>11502</v>
      </c>
      <c r="K3481" s="18" t="s">
        <v>11502</v>
      </c>
      <c r="L3481" s="18" t="s">
        <v>11502</v>
      </c>
      <c r="M3481" s="18" t="s">
        <v>11502</v>
      </c>
      <c r="N3481" s="18" t="s">
        <v>11664</v>
      </c>
      <c r="O3481" s="18" t="s">
        <v>11665</v>
      </c>
      <c r="P3481" s="20" t="s">
        <v>11666</v>
      </c>
    </row>
    <row r="3482" spans="1:16" ht="43.2" x14ac:dyDescent="0.3">
      <c r="A3482" s="19" t="s">
        <v>10071</v>
      </c>
      <c r="B3482" s="18" t="s">
        <v>10072</v>
      </c>
      <c r="C3482" s="18" t="s">
        <v>10073</v>
      </c>
      <c r="D3482" s="18" t="s">
        <v>2073</v>
      </c>
      <c r="E3482" s="18" t="s">
        <v>1332</v>
      </c>
      <c r="F3482" s="18" t="s">
        <v>11524</v>
      </c>
      <c r="G3482" s="18" t="s">
        <v>11544</v>
      </c>
      <c r="H3482" s="18" t="s">
        <v>11451</v>
      </c>
      <c r="I3482" s="18" t="s">
        <v>11502</v>
      </c>
      <c r="J3482" s="18" t="s">
        <v>11502</v>
      </c>
      <c r="K3482" s="18" t="s">
        <v>11502</v>
      </c>
      <c r="L3482" s="18" t="s">
        <v>11502</v>
      </c>
      <c r="M3482" s="18" t="s">
        <v>11502</v>
      </c>
      <c r="N3482" s="18" t="s">
        <v>11664</v>
      </c>
      <c r="O3482" s="18" t="s">
        <v>11665</v>
      </c>
      <c r="P3482" s="20" t="s">
        <v>11666</v>
      </c>
    </row>
    <row r="3483" spans="1:16" ht="43.2" x14ac:dyDescent="0.3">
      <c r="A3483" s="19" t="s">
        <v>10074</v>
      </c>
      <c r="B3483" s="18" t="s">
        <v>10075</v>
      </c>
      <c r="C3483" s="18" t="s">
        <v>10076</v>
      </c>
      <c r="D3483" s="18" t="s">
        <v>2073</v>
      </c>
      <c r="E3483" s="18" t="s">
        <v>1332</v>
      </c>
      <c r="F3483" s="18" t="s">
        <v>11524</v>
      </c>
      <c r="G3483" s="18" t="s">
        <v>11544</v>
      </c>
      <c r="H3483" s="18" t="s">
        <v>11451</v>
      </c>
      <c r="I3483" s="18" t="s">
        <v>11502</v>
      </c>
      <c r="J3483" s="18" t="s">
        <v>11502</v>
      </c>
      <c r="K3483" s="18" t="s">
        <v>11502</v>
      </c>
      <c r="L3483" s="18" t="s">
        <v>11502</v>
      </c>
      <c r="M3483" s="18" t="s">
        <v>11502</v>
      </c>
      <c r="N3483" s="18" t="s">
        <v>11664</v>
      </c>
      <c r="O3483" s="18" t="s">
        <v>11665</v>
      </c>
      <c r="P3483" s="20" t="s">
        <v>11666</v>
      </c>
    </row>
    <row r="3484" spans="1:16" ht="43.2" x14ac:dyDescent="0.3">
      <c r="A3484" s="19" t="s">
        <v>10077</v>
      </c>
      <c r="B3484" s="18" t="s">
        <v>10078</v>
      </c>
      <c r="C3484" s="18" t="s">
        <v>10079</v>
      </c>
      <c r="D3484" s="18" t="s">
        <v>2073</v>
      </c>
      <c r="E3484" s="18" t="s">
        <v>1332</v>
      </c>
      <c r="F3484" s="18" t="s">
        <v>11524</v>
      </c>
      <c r="G3484" s="18" t="s">
        <v>11544</v>
      </c>
      <c r="H3484" s="18" t="s">
        <v>11451</v>
      </c>
      <c r="I3484" s="18" t="s">
        <v>11502</v>
      </c>
      <c r="J3484" s="18" t="s">
        <v>11502</v>
      </c>
      <c r="K3484" s="18" t="s">
        <v>11502</v>
      </c>
      <c r="L3484" s="18" t="s">
        <v>11502</v>
      </c>
      <c r="M3484" s="18" t="s">
        <v>11502</v>
      </c>
      <c r="N3484" s="18" t="s">
        <v>11664</v>
      </c>
      <c r="O3484" s="18" t="s">
        <v>11665</v>
      </c>
      <c r="P3484" s="20" t="s">
        <v>11666</v>
      </c>
    </row>
    <row r="3485" spans="1:16" ht="43.2" x14ac:dyDescent="0.3">
      <c r="A3485" s="19" t="s">
        <v>10080</v>
      </c>
      <c r="B3485" s="18" t="s">
        <v>10081</v>
      </c>
      <c r="C3485" s="18" t="s">
        <v>10082</v>
      </c>
      <c r="D3485" s="18" t="s">
        <v>2073</v>
      </c>
      <c r="E3485" s="18" t="s">
        <v>1332</v>
      </c>
      <c r="F3485" s="18" t="s">
        <v>11524</v>
      </c>
      <c r="G3485" s="18" t="s">
        <v>11544</v>
      </c>
      <c r="H3485" s="18" t="s">
        <v>11451</v>
      </c>
      <c r="I3485" s="18" t="s">
        <v>11502</v>
      </c>
      <c r="J3485" s="18" t="s">
        <v>11502</v>
      </c>
      <c r="K3485" s="18" t="s">
        <v>11502</v>
      </c>
      <c r="L3485" s="18" t="s">
        <v>11502</v>
      </c>
      <c r="M3485" s="18" t="s">
        <v>11502</v>
      </c>
      <c r="N3485" s="18" t="s">
        <v>11664</v>
      </c>
      <c r="O3485" s="18" t="s">
        <v>11665</v>
      </c>
      <c r="P3485" s="20" t="s">
        <v>11666</v>
      </c>
    </row>
    <row r="3486" spans="1:16" ht="43.2" x14ac:dyDescent="0.3">
      <c r="A3486" s="19" t="s">
        <v>10083</v>
      </c>
      <c r="B3486" s="18" t="s">
        <v>10084</v>
      </c>
      <c r="C3486" s="18" t="s">
        <v>10085</v>
      </c>
      <c r="D3486" s="18" t="s">
        <v>1627</v>
      </c>
      <c r="E3486" s="18" t="s">
        <v>1332</v>
      </c>
      <c r="F3486" s="18" t="s">
        <v>11524</v>
      </c>
      <c r="G3486" s="18" t="s">
        <v>11534</v>
      </c>
      <c r="H3486" s="18" t="s">
        <v>11451</v>
      </c>
      <c r="I3486" s="18" t="s">
        <v>11502</v>
      </c>
      <c r="J3486" s="18" t="s">
        <v>11502</v>
      </c>
      <c r="K3486" s="18" t="s">
        <v>11502</v>
      </c>
      <c r="L3486" s="18" t="s">
        <v>11502</v>
      </c>
      <c r="M3486" s="18" t="s">
        <v>11502</v>
      </c>
      <c r="N3486" s="18" t="s">
        <v>11664</v>
      </c>
      <c r="O3486" s="18" t="s">
        <v>11665</v>
      </c>
      <c r="P3486" s="20" t="s">
        <v>11666</v>
      </c>
    </row>
    <row r="3487" spans="1:16" ht="43.2" x14ac:dyDescent="0.3">
      <c r="A3487" s="19" t="s">
        <v>10086</v>
      </c>
      <c r="B3487" s="18" t="s">
        <v>10087</v>
      </c>
      <c r="C3487" s="18" t="s">
        <v>10087</v>
      </c>
      <c r="D3487" s="18" t="s">
        <v>1627</v>
      </c>
      <c r="E3487" s="18" t="s">
        <v>1332</v>
      </c>
      <c r="F3487" s="18" t="s">
        <v>11524</v>
      </c>
      <c r="G3487" s="18" t="s">
        <v>11534</v>
      </c>
      <c r="H3487" s="18" t="s">
        <v>11451</v>
      </c>
      <c r="I3487" s="18" t="s">
        <v>11502</v>
      </c>
      <c r="J3487" s="18" t="s">
        <v>11502</v>
      </c>
      <c r="K3487" s="18" t="s">
        <v>11502</v>
      </c>
      <c r="L3487" s="18" t="s">
        <v>11502</v>
      </c>
      <c r="M3487" s="18" t="s">
        <v>11502</v>
      </c>
      <c r="N3487" s="18" t="s">
        <v>11664</v>
      </c>
      <c r="O3487" s="18" t="s">
        <v>11665</v>
      </c>
      <c r="P3487" s="20" t="s">
        <v>11666</v>
      </c>
    </row>
    <row r="3488" spans="1:16" ht="43.2" x14ac:dyDescent="0.3">
      <c r="A3488" s="19" t="s">
        <v>10088</v>
      </c>
      <c r="B3488" s="18" t="s">
        <v>10089</v>
      </c>
      <c r="C3488" s="18" t="s">
        <v>10090</v>
      </c>
      <c r="D3488" s="18" t="s">
        <v>1627</v>
      </c>
      <c r="E3488" s="18" t="s">
        <v>1332</v>
      </c>
      <c r="F3488" s="18" t="s">
        <v>11524</v>
      </c>
      <c r="G3488" s="18" t="s">
        <v>11534</v>
      </c>
      <c r="H3488" s="18" t="s">
        <v>11451</v>
      </c>
      <c r="I3488" s="18" t="s">
        <v>11502</v>
      </c>
      <c r="J3488" s="18" t="s">
        <v>11502</v>
      </c>
      <c r="K3488" s="18" t="s">
        <v>11502</v>
      </c>
      <c r="L3488" s="18" t="s">
        <v>11502</v>
      </c>
      <c r="M3488" s="18" t="s">
        <v>11502</v>
      </c>
      <c r="N3488" s="18" t="s">
        <v>11664</v>
      </c>
      <c r="O3488" s="18" t="s">
        <v>11665</v>
      </c>
      <c r="P3488" s="20" t="s">
        <v>11666</v>
      </c>
    </row>
    <row r="3489" spans="1:16" ht="43.2" x14ac:dyDescent="0.3">
      <c r="A3489" s="19" t="s">
        <v>10091</v>
      </c>
      <c r="B3489" s="18" t="s">
        <v>10092</v>
      </c>
      <c r="C3489" s="18" t="s">
        <v>10093</v>
      </c>
      <c r="D3489" s="18" t="s">
        <v>1627</v>
      </c>
      <c r="E3489" s="18" t="s">
        <v>1332</v>
      </c>
      <c r="F3489" s="18" t="s">
        <v>11524</v>
      </c>
      <c r="G3489" s="18" t="s">
        <v>11534</v>
      </c>
      <c r="H3489" s="18" t="s">
        <v>11451</v>
      </c>
      <c r="I3489" s="18" t="s">
        <v>11502</v>
      </c>
      <c r="J3489" s="18" t="s">
        <v>11502</v>
      </c>
      <c r="K3489" s="18" t="s">
        <v>11502</v>
      </c>
      <c r="L3489" s="18" t="s">
        <v>11502</v>
      </c>
      <c r="M3489" s="18" t="s">
        <v>11502</v>
      </c>
      <c r="N3489" s="18" t="s">
        <v>11664</v>
      </c>
      <c r="O3489" s="18" t="s">
        <v>11665</v>
      </c>
      <c r="P3489" s="20" t="s">
        <v>11666</v>
      </c>
    </row>
    <row r="3490" spans="1:16" ht="43.2" x14ac:dyDescent="0.3">
      <c r="A3490" s="19" t="s">
        <v>10094</v>
      </c>
      <c r="B3490" s="18" t="s">
        <v>10095</v>
      </c>
      <c r="C3490" s="18" t="s">
        <v>10096</v>
      </c>
      <c r="D3490" s="18" t="s">
        <v>1627</v>
      </c>
      <c r="E3490" s="18" t="s">
        <v>1332</v>
      </c>
      <c r="F3490" s="18" t="s">
        <v>11524</v>
      </c>
      <c r="G3490" s="18" t="s">
        <v>11534</v>
      </c>
      <c r="H3490" s="18" t="s">
        <v>11451</v>
      </c>
      <c r="I3490" s="18" t="s">
        <v>11502</v>
      </c>
      <c r="J3490" s="18" t="s">
        <v>11502</v>
      </c>
      <c r="K3490" s="18" t="s">
        <v>11502</v>
      </c>
      <c r="L3490" s="18" t="s">
        <v>11502</v>
      </c>
      <c r="M3490" s="18" t="s">
        <v>11502</v>
      </c>
      <c r="N3490" s="18" t="s">
        <v>11664</v>
      </c>
      <c r="O3490" s="18" t="s">
        <v>11665</v>
      </c>
      <c r="P3490" s="20" t="s">
        <v>11666</v>
      </c>
    </row>
    <row r="3491" spans="1:16" ht="43.2" x14ac:dyDescent="0.3">
      <c r="A3491" s="19" t="s">
        <v>10097</v>
      </c>
      <c r="B3491" s="18" t="s">
        <v>10098</v>
      </c>
      <c r="C3491" s="18" t="s">
        <v>10099</v>
      </c>
      <c r="D3491" s="18" t="s">
        <v>1627</v>
      </c>
      <c r="E3491" s="18" t="s">
        <v>1332</v>
      </c>
      <c r="F3491" s="18" t="s">
        <v>11524</v>
      </c>
      <c r="G3491" s="18" t="s">
        <v>11534</v>
      </c>
      <c r="H3491" s="18" t="s">
        <v>11451</v>
      </c>
      <c r="I3491" s="18" t="s">
        <v>11502</v>
      </c>
      <c r="J3491" s="18" t="s">
        <v>11502</v>
      </c>
      <c r="K3491" s="18" t="s">
        <v>11502</v>
      </c>
      <c r="L3491" s="18" t="s">
        <v>11502</v>
      </c>
      <c r="M3491" s="18" t="s">
        <v>11502</v>
      </c>
      <c r="N3491" s="18" t="s">
        <v>11664</v>
      </c>
      <c r="O3491" s="18" t="s">
        <v>11665</v>
      </c>
      <c r="P3491" s="20" t="s">
        <v>11666</v>
      </c>
    </row>
    <row r="3492" spans="1:16" ht="43.2" x14ac:dyDescent="0.3">
      <c r="A3492" s="19" t="s">
        <v>10100</v>
      </c>
      <c r="B3492" s="18" t="s">
        <v>10101</v>
      </c>
      <c r="C3492" s="18" t="s">
        <v>10101</v>
      </c>
      <c r="D3492" s="18" t="s">
        <v>1627</v>
      </c>
      <c r="E3492" s="18" t="s">
        <v>1332</v>
      </c>
      <c r="F3492" s="18" t="s">
        <v>11524</v>
      </c>
      <c r="G3492" s="18" t="s">
        <v>11534</v>
      </c>
      <c r="H3492" s="18" t="s">
        <v>11451</v>
      </c>
      <c r="I3492" s="18" t="s">
        <v>11502</v>
      </c>
      <c r="J3492" s="18" t="s">
        <v>11502</v>
      </c>
      <c r="K3492" s="18" t="s">
        <v>11502</v>
      </c>
      <c r="L3492" s="18" t="s">
        <v>11502</v>
      </c>
      <c r="M3492" s="18" t="s">
        <v>11502</v>
      </c>
      <c r="N3492" s="18" t="s">
        <v>11664</v>
      </c>
      <c r="O3492" s="18" t="s">
        <v>11665</v>
      </c>
      <c r="P3492" s="20" t="s">
        <v>11666</v>
      </c>
    </row>
    <row r="3493" spans="1:16" ht="43.2" x14ac:dyDescent="0.3">
      <c r="A3493" s="19" t="s">
        <v>10102</v>
      </c>
      <c r="B3493" s="18" t="s">
        <v>10103</v>
      </c>
      <c r="C3493" s="18" t="s">
        <v>10104</v>
      </c>
      <c r="D3493" s="18" t="s">
        <v>1627</v>
      </c>
      <c r="E3493" s="18" t="s">
        <v>1332</v>
      </c>
      <c r="F3493" s="18" t="s">
        <v>11524</v>
      </c>
      <c r="G3493" s="18" t="s">
        <v>11534</v>
      </c>
      <c r="H3493" s="18" t="s">
        <v>11451</v>
      </c>
      <c r="I3493" s="18" t="s">
        <v>11502</v>
      </c>
      <c r="J3493" s="18" t="s">
        <v>11502</v>
      </c>
      <c r="K3493" s="18" t="s">
        <v>11502</v>
      </c>
      <c r="L3493" s="18" t="s">
        <v>11502</v>
      </c>
      <c r="M3493" s="18" t="s">
        <v>11502</v>
      </c>
      <c r="N3493" s="18" t="s">
        <v>11664</v>
      </c>
      <c r="O3493" s="18" t="s">
        <v>11665</v>
      </c>
      <c r="P3493" s="20" t="s">
        <v>11666</v>
      </c>
    </row>
    <row r="3494" spans="1:16" ht="43.2" x14ac:dyDescent="0.3">
      <c r="A3494" s="19" t="s">
        <v>10105</v>
      </c>
      <c r="B3494" s="18" t="s">
        <v>10106</v>
      </c>
      <c r="C3494" s="18" t="s">
        <v>10107</v>
      </c>
      <c r="D3494" s="18" t="s">
        <v>1627</v>
      </c>
      <c r="E3494" s="18" t="s">
        <v>1332</v>
      </c>
      <c r="F3494" s="18" t="s">
        <v>11524</v>
      </c>
      <c r="G3494" s="18" t="s">
        <v>11534</v>
      </c>
      <c r="H3494" s="18" t="s">
        <v>11451</v>
      </c>
      <c r="I3494" s="18" t="s">
        <v>11502</v>
      </c>
      <c r="J3494" s="18" t="s">
        <v>11502</v>
      </c>
      <c r="K3494" s="18" t="s">
        <v>11502</v>
      </c>
      <c r="L3494" s="18" t="s">
        <v>11502</v>
      </c>
      <c r="M3494" s="18" t="s">
        <v>11502</v>
      </c>
      <c r="N3494" s="18" t="s">
        <v>11664</v>
      </c>
      <c r="O3494" s="18" t="s">
        <v>11665</v>
      </c>
      <c r="P3494" s="20" t="s">
        <v>11666</v>
      </c>
    </row>
    <row r="3495" spans="1:16" ht="43.2" x14ac:dyDescent="0.3">
      <c r="A3495" s="19" t="s">
        <v>10108</v>
      </c>
      <c r="B3495" s="18" t="s">
        <v>10109</v>
      </c>
      <c r="C3495" s="18" t="s">
        <v>10110</v>
      </c>
      <c r="D3495" s="18" t="s">
        <v>1627</v>
      </c>
      <c r="E3495" s="18" t="s">
        <v>1332</v>
      </c>
      <c r="F3495" s="18" t="s">
        <v>11524</v>
      </c>
      <c r="G3495" s="18" t="s">
        <v>11534</v>
      </c>
      <c r="H3495" s="18" t="s">
        <v>11451</v>
      </c>
      <c r="I3495" s="18" t="s">
        <v>11502</v>
      </c>
      <c r="J3495" s="18" t="s">
        <v>11502</v>
      </c>
      <c r="K3495" s="18" t="s">
        <v>11502</v>
      </c>
      <c r="L3495" s="18" t="s">
        <v>11502</v>
      </c>
      <c r="M3495" s="18" t="s">
        <v>11502</v>
      </c>
      <c r="N3495" s="18" t="s">
        <v>11664</v>
      </c>
      <c r="O3495" s="18" t="s">
        <v>11665</v>
      </c>
      <c r="P3495" s="20" t="s">
        <v>11666</v>
      </c>
    </row>
    <row r="3496" spans="1:16" ht="43.2" x14ac:dyDescent="0.3">
      <c r="A3496" s="19" t="s">
        <v>10111</v>
      </c>
      <c r="B3496" s="18" t="s">
        <v>10112</v>
      </c>
      <c r="C3496" s="18" t="s">
        <v>10113</v>
      </c>
      <c r="D3496" s="18" t="s">
        <v>1627</v>
      </c>
      <c r="E3496" s="18" t="s">
        <v>1332</v>
      </c>
      <c r="F3496" s="18" t="s">
        <v>11524</v>
      </c>
      <c r="G3496" s="18" t="s">
        <v>11534</v>
      </c>
      <c r="H3496" s="18" t="s">
        <v>11451</v>
      </c>
      <c r="I3496" s="18" t="s">
        <v>11502</v>
      </c>
      <c r="J3496" s="18" t="s">
        <v>11502</v>
      </c>
      <c r="K3496" s="18" t="s">
        <v>11502</v>
      </c>
      <c r="L3496" s="18" t="s">
        <v>11502</v>
      </c>
      <c r="M3496" s="18" t="s">
        <v>11502</v>
      </c>
      <c r="N3496" s="18" t="s">
        <v>11664</v>
      </c>
      <c r="O3496" s="18" t="s">
        <v>11665</v>
      </c>
      <c r="P3496" s="20" t="s">
        <v>11666</v>
      </c>
    </row>
    <row r="3497" spans="1:16" ht="43.2" x14ac:dyDescent="0.3">
      <c r="A3497" s="19" t="s">
        <v>10114</v>
      </c>
      <c r="B3497" s="18" t="s">
        <v>10115</v>
      </c>
      <c r="C3497" s="18" t="s">
        <v>10116</v>
      </c>
      <c r="D3497" s="18" t="s">
        <v>1627</v>
      </c>
      <c r="E3497" s="18" t="s">
        <v>1332</v>
      </c>
      <c r="F3497" s="18" t="s">
        <v>11524</v>
      </c>
      <c r="G3497" s="18" t="s">
        <v>11534</v>
      </c>
      <c r="H3497" s="18" t="s">
        <v>11451</v>
      </c>
      <c r="I3497" s="18" t="s">
        <v>11502</v>
      </c>
      <c r="J3497" s="18" t="s">
        <v>11502</v>
      </c>
      <c r="K3497" s="18" t="s">
        <v>11502</v>
      </c>
      <c r="L3497" s="18" t="s">
        <v>11502</v>
      </c>
      <c r="M3497" s="18" t="s">
        <v>11502</v>
      </c>
      <c r="N3497" s="18" t="s">
        <v>11664</v>
      </c>
      <c r="O3497" s="18" t="s">
        <v>11665</v>
      </c>
      <c r="P3497" s="20" t="s">
        <v>11666</v>
      </c>
    </row>
    <row r="3498" spans="1:16" ht="43.2" x14ac:dyDescent="0.3">
      <c r="A3498" s="19" t="s">
        <v>10117</v>
      </c>
      <c r="B3498" s="18" t="s">
        <v>10118</v>
      </c>
      <c r="C3498" s="18" t="s">
        <v>10119</v>
      </c>
      <c r="D3498" s="18" t="s">
        <v>1627</v>
      </c>
      <c r="E3498" s="18" t="s">
        <v>1332</v>
      </c>
      <c r="F3498" s="18" t="s">
        <v>11524</v>
      </c>
      <c r="G3498" s="18" t="s">
        <v>11534</v>
      </c>
      <c r="H3498" s="18" t="s">
        <v>11451</v>
      </c>
      <c r="I3498" s="18" t="s">
        <v>11502</v>
      </c>
      <c r="J3498" s="18" t="s">
        <v>11502</v>
      </c>
      <c r="K3498" s="18" t="s">
        <v>11502</v>
      </c>
      <c r="L3498" s="18" t="s">
        <v>11502</v>
      </c>
      <c r="M3498" s="18" t="s">
        <v>11502</v>
      </c>
      <c r="N3498" s="18" t="s">
        <v>11664</v>
      </c>
      <c r="O3498" s="18" t="s">
        <v>11665</v>
      </c>
      <c r="P3498" s="20" t="s">
        <v>11666</v>
      </c>
    </row>
    <row r="3499" spans="1:16" ht="43.2" x14ac:dyDescent="0.3">
      <c r="A3499" s="19" t="s">
        <v>10120</v>
      </c>
      <c r="B3499" s="18" t="s">
        <v>10121</v>
      </c>
      <c r="C3499" s="18" t="s">
        <v>10122</v>
      </c>
      <c r="D3499" s="18" t="s">
        <v>1627</v>
      </c>
      <c r="E3499" s="18" t="s">
        <v>1332</v>
      </c>
      <c r="F3499" s="18" t="s">
        <v>11524</v>
      </c>
      <c r="G3499" s="18" t="s">
        <v>11534</v>
      </c>
      <c r="H3499" s="18" t="s">
        <v>11451</v>
      </c>
      <c r="I3499" s="18" t="s">
        <v>11502</v>
      </c>
      <c r="J3499" s="18" t="s">
        <v>11502</v>
      </c>
      <c r="K3499" s="18" t="s">
        <v>11502</v>
      </c>
      <c r="L3499" s="18" t="s">
        <v>11502</v>
      </c>
      <c r="M3499" s="18" t="s">
        <v>11502</v>
      </c>
      <c r="N3499" s="18" t="s">
        <v>11664</v>
      </c>
      <c r="O3499" s="18" t="s">
        <v>11665</v>
      </c>
      <c r="P3499" s="20" t="s">
        <v>11666</v>
      </c>
    </row>
    <row r="3500" spans="1:16" ht="43.2" x14ac:dyDescent="0.3">
      <c r="A3500" s="19" t="s">
        <v>10123</v>
      </c>
      <c r="B3500" s="18" t="s">
        <v>10124</v>
      </c>
      <c r="C3500" s="18" t="s">
        <v>10125</v>
      </c>
      <c r="D3500" s="18" t="s">
        <v>1627</v>
      </c>
      <c r="E3500" s="18" t="s">
        <v>1332</v>
      </c>
      <c r="F3500" s="18" t="s">
        <v>11524</v>
      </c>
      <c r="G3500" s="18" t="s">
        <v>11534</v>
      </c>
      <c r="H3500" s="18" t="s">
        <v>11451</v>
      </c>
      <c r="I3500" s="18" t="s">
        <v>11502</v>
      </c>
      <c r="J3500" s="18" t="s">
        <v>11502</v>
      </c>
      <c r="K3500" s="18" t="s">
        <v>11502</v>
      </c>
      <c r="L3500" s="18" t="s">
        <v>11502</v>
      </c>
      <c r="M3500" s="18" t="s">
        <v>11502</v>
      </c>
      <c r="N3500" s="18" t="s">
        <v>11664</v>
      </c>
      <c r="O3500" s="18" t="s">
        <v>11665</v>
      </c>
      <c r="P3500" s="20" t="s">
        <v>11666</v>
      </c>
    </row>
    <row r="3501" spans="1:16" ht="43.2" x14ac:dyDescent="0.3">
      <c r="A3501" s="19" t="s">
        <v>10126</v>
      </c>
      <c r="B3501" s="18" t="s">
        <v>10127</v>
      </c>
      <c r="C3501" s="18" t="s">
        <v>10128</v>
      </c>
      <c r="D3501" s="18" t="s">
        <v>2073</v>
      </c>
      <c r="E3501" s="18" t="s">
        <v>1332</v>
      </c>
      <c r="F3501" s="18" t="s">
        <v>11524</v>
      </c>
      <c r="G3501" s="18" t="s">
        <v>11544</v>
      </c>
      <c r="H3501" s="18" t="s">
        <v>11451</v>
      </c>
      <c r="I3501" s="18" t="s">
        <v>11502</v>
      </c>
      <c r="J3501" s="18" t="s">
        <v>11502</v>
      </c>
      <c r="K3501" s="18" t="s">
        <v>11502</v>
      </c>
      <c r="L3501" s="18" t="s">
        <v>11502</v>
      </c>
      <c r="M3501" s="18" t="s">
        <v>11502</v>
      </c>
      <c r="N3501" s="18" t="s">
        <v>11664</v>
      </c>
      <c r="O3501" s="18" t="s">
        <v>11665</v>
      </c>
      <c r="P3501" s="20" t="s">
        <v>11666</v>
      </c>
    </row>
    <row r="3502" spans="1:16" ht="43.2" x14ac:dyDescent="0.3">
      <c r="A3502" s="19" t="s">
        <v>10129</v>
      </c>
      <c r="B3502" s="18" t="s">
        <v>10130</v>
      </c>
      <c r="C3502" s="18" t="s">
        <v>10131</v>
      </c>
      <c r="D3502" s="18" t="s">
        <v>1627</v>
      </c>
      <c r="E3502" s="18" t="s">
        <v>1332</v>
      </c>
      <c r="F3502" s="18" t="s">
        <v>11524</v>
      </c>
      <c r="G3502" s="18" t="s">
        <v>11534</v>
      </c>
      <c r="H3502" s="18" t="s">
        <v>11451</v>
      </c>
      <c r="I3502" s="18" t="s">
        <v>11502</v>
      </c>
      <c r="J3502" s="18" t="s">
        <v>11502</v>
      </c>
      <c r="K3502" s="18" t="s">
        <v>11502</v>
      </c>
      <c r="L3502" s="18" t="s">
        <v>11502</v>
      </c>
      <c r="M3502" s="18" t="s">
        <v>11502</v>
      </c>
      <c r="N3502" s="18" t="s">
        <v>11664</v>
      </c>
      <c r="O3502" s="18" t="s">
        <v>11665</v>
      </c>
      <c r="P3502" s="20" t="s">
        <v>11666</v>
      </c>
    </row>
    <row r="3503" spans="1:16" ht="43.2" x14ac:dyDescent="0.3">
      <c r="A3503" s="19" t="s">
        <v>10132</v>
      </c>
      <c r="B3503" s="18" t="s">
        <v>10133</v>
      </c>
      <c r="C3503" s="18" t="s">
        <v>10134</v>
      </c>
      <c r="D3503" s="18" t="s">
        <v>2073</v>
      </c>
      <c r="E3503" s="18" t="s">
        <v>1332</v>
      </c>
      <c r="F3503" s="18" t="s">
        <v>11524</v>
      </c>
      <c r="G3503" s="18" t="s">
        <v>11544</v>
      </c>
      <c r="H3503" s="18" t="s">
        <v>11451</v>
      </c>
      <c r="I3503" s="18" t="s">
        <v>11502</v>
      </c>
      <c r="J3503" s="18" t="s">
        <v>11502</v>
      </c>
      <c r="K3503" s="18" t="s">
        <v>11502</v>
      </c>
      <c r="L3503" s="18" t="s">
        <v>11502</v>
      </c>
      <c r="M3503" s="18" t="s">
        <v>11502</v>
      </c>
      <c r="N3503" s="18" t="s">
        <v>11664</v>
      </c>
      <c r="O3503" s="18" t="s">
        <v>11665</v>
      </c>
      <c r="P3503" s="20" t="s">
        <v>11666</v>
      </c>
    </row>
    <row r="3504" spans="1:16" ht="43.2" x14ac:dyDescent="0.3">
      <c r="A3504" s="19" t="s">
        <v>10135</v>
      </c>
      <c r="B3504" s="18" t="s">
        <v>10136</v>
      </c>
      <c r="C3504" s="18" t="s">
        <v>10137</v>
      </c>
      <c r="D3504" s="18" t="s">
        <v>2073</v>
      </c>
      <c r="E3504" s="18" t="s">
        <v>1332</v>
      </c>
      <c r="F3504" s="18" t="s">
        <v>11524</v>
      </c>
      <c r="G3504" s="18" t="s">
        <v>11544</v>
      </c>
      <c r="H3504" s="18" t="s">
        <v>11451</v>
      </c>
      <c r="I3504" s="18" t="s">
        <v>11502</v>
      </c>
      <c r="J3504" s="18" t="s">
        <v>11502</v>
      </c>
      <c r="K3504" s="18" t="s">
        <v>11502</v>
      </c>
      <c r="L3504" s="18" t="s">
        <v>11502</v>
      </c>
      <c r="M3504" s="18" t="s">
        <v>11502</v>
      </c>
      <c r="N3504" s="18" t="s">
        <v>11664</v>
      </c>
      <c r="O3504" s="18" t="s">
        <v>11665</v>
      </c>
      <c r="P3504" s="20" t="s">
        <v>11666</v>
      </c>
    </row>
    <row r="3505" spans="1:16" ht="43.2" x14ac:dyDescent="0.3">
      <c r="A3505" s="19" t="s">
        <v>10138</v>
      </c>
      <c r="B3505" s="18" t="s">
        <v>10139</v>
      </c>
      <c r="C3505" s="18" t="s">
        <v>10140</v>
      </c>
      <c r="D3505" s="18" t="s">
        <v>2073</v>
      </c>
      <c r="E3505" s="18" t="s">
        <v>1332</v>
      </c>
      <c r="F3505" s="18" t="s">
        <v>11524</v>
      </c>
      <c r="G3505" s="18" t="s">
        <v>11544</v>
      </c>
      <c r="H3505" s="18" t="s">
        <v>11451</v>
      </c>
      <c r="I3505" s="18" t="s">
        <v>11502</v>
      </c>
      <c r="J3505" s="18" t="s">
        <v>11502</v>
      </c>
      <c r="K3505" s="18" t="s">
        <v>11502</v>
      </c>
      <c r="L3505" s="18" t="s">
        <v>11502</v>
      </c>
      <c r="M3505" s="18" t="s">
        <v>11502</v>
      </c>
      <c r="N3505" s="18" t="s">
        <v>11664</v>
      </c>
      <c r="O3505" s="18" t="s">
        <v>11665</v>
      </c>
      <c r="P3505" s="20" t="s">
        <v>11666</v>
      </c>
    </row>
    <row r="3506" spans="1:16" ht="43.2" x14ac:dyDescent="0.3">
      <c r="A3506" s="19" t="s">
        <v>10141</v>
      </c>
      <c r="B3506" s="18" t="s">
        <v>10142</v>
      </c>
      <c r="C3506" s="18" t="s">
        <v>10143</v>
      </c>
      <c r="D3506" s="18" t="s">
        <v>2073</v>
      </c>
      <c r="E3506" s="18" t="s">
        <v>1332</v>
      </c>
      <c r="F3506" s="18" t="s">
        <v>11524</v>
      </c>
      <c r="G3506" s="18" t="s">
        <v>11544</v>
      </c>
      <c r="H3506" s="18" t="s">
        <v>11451</v>
      </c>
      <c r="I3506" s="18" t="s">
        <v>11502</v>
      </c>
      <c r="J3506" s="18" t="s">
        <v>11502</v>
      </c>
      <c r="K3506" s="18" t="s">
        <v>11502</v>
      </c>
      <c r="L3506" s="18" t="s">
        <v>11502</v>
      </c>
      <c r="M3506" s="18" t="s">
        <v>11502</v>
      </c>
      <c r="N3506" s="18" t="s">
        <v>11664</v>
      </c>
      <c r="O3506" s="18" t="s">
        <v>11665</v>
      </c>
      <c r="P3506" s="20" t="s">
        <v>11666</v>
      </c>
    </row>
    <row r="3507" spans="1:16" ht="43.2" x14ac:dyDescent="0.3">
      <c r="A3507" s="19" t="s">
        <v>10144</v>
      </c>
      <c r="B3507" s="18" t="s">
        <v>10145</v>
      </c>
      <c r="C3507" s="18" t="s">
        <v>10146</v>
      </c>
      <c r="D3507" s="18" t="s">
        <v>2073</v>
      </c>
      <c r="E3507" s="18" t="s">
        <v>1332</v>
      </c>
      <c r="F3507" s="18" t="s">
        <v>11524</v>
      </c>
      <c r="G3507" s="18" t="s">
        <v>11544</v>
      </c>
      <c r="H3507" s="18" t="s">
        <v>11451</v>
      </c>
      <c r="I3507" s="18" t="s">
        <v>11502</v>
      </c>
      <c r="J3507" s="18" t="s">
        <v>11502</v>
      </c>
      <c r="K3507" s="18" t="s">
        <v>11502</v>
      </c>
      <c r="L3507" s="18" t="s">
        <v>11502</v>
      </c>
      <c r="M3507" s="18" t="s">
        <v>11502</v>
      </c>
      <c r="N3507" s="18" t="s">
        <v>11664</v>
      </c>
      <c r="O3507" s="18" t="s">
        <v>11665</v>
      </c>
      <c r="P3507" s="20" t="s">
        <v>11666</v>
      </c>
    </row>
    <row r="3508" spans="1:16" ht="43.2" x14ac:dyDescent="0.3">
      <c r="A3508" s="19" t="s">
        <v>10147</v>
      </c>
      <c r="B3508" s="18" t="s">
        <v>10148</v>
      </c>
      <c r="C3508" s="18" t="s">
        <v>10149</v>
      </c>
      <c r="D3508" s="18" t="s">
        <v>2073</v>
      </c>
      <c r="E3508" s="18" t="s">
        <v>1332</v>
      </c>
      <c r="F3508" s="18" t="s">
        <v>11524</v>
      </c>
      <c r="G3508" s="18" t="s">
        <v>11544</v>
      </c>
      <c r="H3508" s="18" t="s">
        <v>11451</v>
      </c>
      <c r="I3508" s="18" t="s">
        <v>11502</v>
      </c>
      <c r="J3508" s="18" t="s">
        <v>11502</v>
      </c>
      <c r="K3508" s="18" t="s">
        <v>11502</v>
      </c>
      <c r="L3508" s="18" t="s">
        <v>11502</v>
      </c>
      <c r="M3508" s="18" t="s">
        <v>11502</v>
      </c>
      <c r="N3508" s="18" t="s">
        <v>11664</v>
      </c>
      <c r="O3508" s="18" t="s">
        <v>11665</v>
      </c>
      <c r="P3508" s="20" t="s">
        <v>11666</v>
      </c>
    </row>
    <row r="3509" spans="1:16" ht="43.2" x14ac:dyDescent="0.3">
      <c r="A3509" s="19" t="s">
        <v>10150</v>
      </c>
      <c r="B3509" s="18" t="s">
        <v>10151</v>
      </c>
      <c r="C3509" s="18" t="s">
        <v>10152</v>
      </c>
      <c r="D3509" s="18" t="s">
        <v>2073</v>
      </c>
      <c r="E3509" s="18" t="s">
        <v>1332</v>
      </c>
      <c r="F3509" s="18" t="s">
        <v>11524</v>
      </c>
      <c r="G3509" s="18" t="s">
        <v>11544</v>
      </c>
      <c r="H3509" s="18" t="s">
        <v>11451</v>
      </c>
      <c r="I3509" s="18" t="s">
        <v>11502</v>
      </c>
      <c r="J3509" s="18" t="s">
        <v>11502</v>
      </c>
      <c r="K3509" s="18" t="s">
        <v>11502</v>
      </c>
      <c r="L3509" s="18" t="s">
        <v>11502</v>
      </c>
      <c r="M3509" s="18" t="s">
        <v>11502</v>
      </c>
      <c r="N3509" s="18" t="s">
        <v>11664</v>
      </c>
      <c r="O3509" s="18" t="s">
        <v>11665</v>
      </c>
      <c r="P3509" s="20" t="s">
        <v>11666</v>
      </c>
    </row>
    <row r="3510" spans="1:16" ht="43.2" x14ac:dyDescent="0.3">
      <c r="A3510" s="19" t="s">
        <v>10153</v>
      </c>
      <c r="B3510" s="18" t="s">
        <v>10154</v>
      </c>
      <c r="C3510" s="18" t="s">
        <v>10155</v>
      </c>
      <c r="D3510" s="18" t="s">
        <v>2073</v>
      </c>
      <c r="E3510" s="18" t="s">
        <v>1332</v>
      </c>
      <c r="F3510" s="18" t="s">
        <v>11524</v>
      </c>
      <c r="G3510" s="18" t="s">
        <v>11544</v>
      </c>
      <c r="H3510" s="18" t="s">
        <v>11451</v>
      </c>
      <c r="I3510" s="18" t="s">
        <v>11502</v>
      </c>
      <c r="J3510" s="18" t="s">
        <v>11502</v>
      </c>
      <c r="K3510" s="18" t="s">
        <v>11502</v>
      </c>
      <c r="L3510" s="18" t="s">
        <v>11502</v>
      </c>
      <c r="M3510" s="18" t="s">
        <v>11502</v>
      </c>
      <c r="N3510" s="18" t="s">
        <v>11664</v>
      </c>
      <c r="O3510" s="18" t="s">
        <v>11665</v>
      </c>
      <c r="P3510" s="20" t="s">
        <v>11666</v>
      </c>
    </row>
    <row r="3511" spans="1:16" ht="43.2" x14ac:dyDescent="0.3">
      <c r="A3511" s="19" t="s">
        <v>10156</v>
      </c>
      <c r="B3511" s="18" t="s">
        <v>10157</v>
      </c>
      <c r="C3511" s="18" t="s">
        <v>10158</v>
      </c>
      <c r="D3511" s="18" t="s">
        <v>2073</v>
      </c>
      <c r="E3511" s="18" t="s">
        <v>1332</v>
      </c>
      <c r="F3511" s="18" t="s">
        <v>11524</v>
      </c>
      <c r="G3511" s="18" t="s">
        <v>11544</v>
      </c>
      <c r="H3511" s="18" t="s">
        <v>11451</v>
      </c>
      <c r="I3511" s="18" t="s">
        <v>11502</v>
      </c>
      <c r="J3511" s="18" t="s">
        <v>11502</v>
      </c>
      <c r="K3511" s="18" t="s">
        <v>11502</v>
      </c>
      <c r="L3511" s="18" t="s">
        <v>11502</v>
      </c>
      <c r="M3511" s="18" t="s">
        <v>11502</v>
      </c>
      <c r="N3511" s="18" t="s">
        <v>11664</v>
      </c>
      <c r="O3511" s="18" t="s">
        <v>11665</v>
      </c>
      <c r="P3511" s="20" t="s">
        <v>11666</v>
      </c>
    </row>
    <row r="3512" spans="1:16" ht="43.2" x14ac:dyDescent="0.3">
      <c r="A3512" s="19" t="s">
        <v>10159</v>
      </c>
      <c r="B3512" s="18" t="s">
        <v>10160</v>
      </c>
      <c r="C3512" s="18" t="s">
        <v>10161</v>
      </c>
      <c r="D3512" s="18" t="s">
        <v>2073</v>
      </c>
      <c r="E3512" s="18" t="s">
        <v>1332</v>
      </c>
      <c r="F3512" s="18" t="s">
        <v>11524</v>
      </c>
      <c r="G3512" s="18" t="s">
        <v>11544</v>
      </c>
      <c r="H3512" s="18" t="s">
        <v>11451</v>
      </c>
      <c r="I3512" s="18" t="s">
        <v>11502</v>
      </c>
      <c r="J3512" s="18" t="s">
        <v>11502</v>
      </c>
      <c r="K3512" s="18" t="s">
        <v>11502</v>
      </c>
      <c r="L3512" s="18" t="s">
        <v>11502</v>
      </c>
      <c r="M3512" s="18" t="s">
        <v>11502</v>
      </c>
      <c r="N3512" s="18" t="s">
        <v>11664</v>
      </c>
      <c r="O3512" s="18" t="s">
        <v>11665</v>
      </c>
      <c r="P3512" s="20" t="s">
        <v>11666</v>
      </c>
    </row>
    <row r="3513" spans="1:16" ht="43.2" x14ac:dyDescent="0.3">
      <c r="A3513" s="19" t="s">
        <v>10162</v>
      </c>
      <c r="B3513" s="18" t="s">
        <v>10163</v>
      </c>
      <c r="C3513" s="18" t="s">
        <v>10164</v>
      </c>
      <c r="D3513" s="18" t="s">
        <v>2073</v>
      </c>
      <c r="E3513" s="18" t="s">
        <v>1332</v>
      </c>
      <c r="F3513" s="18" t="s">
        <v>11524</v>
      </c>
      <c r="G3513" s="18" t="s">
        <v>11544</v>
      </c>
      <c r="H3513" s="18" t="s">
        <v>11451</v>
      </c>
      <c r="I3513" s="18" t="s">
        <v>11502</v>
      </c>
      <c r="J3513" s="18" t="s">
        <v>11502</v>
      </c>
      <c r="K3513" s="18" t="s">
        <v>11502</v>
      </c>
      <c r="L3513" s="18" t="s">
        <v>11502</v>
      </c>
      <c r="M3513" s="18" t="s">
        <v>11502</v>
      </c>
      <c r="N3513" s="18" t="s">
        <v>11664</v>
      </c>
      <c r="O3513" s="18" t="s">
        <v>11665</v>
      </c>
      <c r="P3513" s="20" t="s">
        <v>11666</v>
      </c>
    </row>
    <row r="3514" spans="1:16" ht="43.2" x14ac:dyDescent="0.3">
      <c r="A3514" s="19" t="s">
        <v>10165</v>
      </c>
      <c r="B3514" s="18" t="s">
        <v>10166</v>
      </c>
      <c r="C3514" s="18" t="s">
        <v>10167</v>
      </c>
      <c r="D3514" s="18" t="s">
        <v>1627</v>
      </c>
      <c r="E3514" s="18" t="s">
        <v>1332</v>
      </c>
      <c r="F3514" s="18" t="s">
        <v>11524</v>
      </c>
      <c r="G3514" s="18" t="s">
        <v>11534</v>
      </c>
      <c r="H3514" s="18" t="s">
        <v>11451</v>
      </c>
      <c r="I3514" s="18" t="s">
        <v>11502</v>
      </c>
      <c r="J3514" s="18" t="s">
        <v>11502</v>
      </c>
      <c r="K3514" s="18" t="s">
        <v>11502</v>
      </c>
      <c r="L3514" s="18" t="s">
        <v>11502</v>
      </c>
      <c r="M3514" s="18" t="s">
        <v>11502</v>
      </c>
      <c r="N3514" s="18" t="s">
        <v>11664</v>
      </c>
      <c r="O3514" s="18" t="s">
        <v>11665</v>
      </c>
      <c r="P3514" s="20" t="s">
        <v>11666</v>
      </c>
    </row>
    <row r="3515" spans="1:16" ht="43.2" x14ac:dyDescent="0.3">
      <c r="A3515" s="19" t="s">
        <v>10168</v>
      </c>
      <c r="B3515" s="18" t="s">
        <v>10169</v>
      </c>
      <c r="C3515" s="18" t="s">
        <v>10170</v>
      </c>
      <c r="D3515" s="18" t="s">
        <v>8717</v>
      </c>
      <c r="E3515" s="18" t="s">
        <v>1332</v>
      </c>
      <c r="F3515" s="18" t="s">
        <v>11524</v>
      </c>
      <c r="G3515" s="18" t="s">
        <v>11647</v>
      </c>
      <c r="H3515" s="18" t="s">
        <v>11451</v>
      </c>
      <c r="I3515" s="18" t="s">
        <v>11502</v>
      </c>
      <c r="J3515" s="18" t="s">
        <v>11502</v>
      </c>
      <c r="K3515" s="18" t="s">
        <v>11502</v>
      </c>
      <c r="L3515" s="18" t="s">
        <v>11502</v>
      </c>
      <c r="M3515" s="18" t="s">
        <v>11502</v>
      </c>
      <c r="N3515" s="18" t="s">
        <v>11664</v>
      </c>
      <c r="O3515" s="18" t="s">
        <v>11665</v>
      </c>
      <c r="P3515" s="20" t="s">
        <v>11666</v>
      </c>
    </row>
    <row r="3516" spans="1:16" ht="43.2" x14ac:dyDescent="0.3">
      <c r="A3516" s="19" t="s">
        <v>10171</v>
      </c>
      <c r="B3516" s="18" t="s">
        <v>10172</v>
      </c>
      <c r="C3516" s="18" t="s">
        <v>10173</v>
      </c>
      <c r="D3516" s="18" t="s">
        <v>8717</v>
      </c>
      <c r="E3516" s="18" t="s">
        <v>1332</v>
      </c>
      <c r="F3516" s="18" t="s">
        <v>11524</v>
      </c>
      <c r="G3516" s="18" t="s">
        <v>11647</v>
      </c>
      <c r="H3516" s="18" t="s">
        <v>11451</v>
      </c>
      <c r="I3516" s="18" t="s">
        <v>11502</v>
      </c>
      <c r="J3516" s="18" t="s">
        <v>11502</v>
      </c>
      <c r="K3516" s="18" t="s">
        <v>11502</v>
      </c>
      <c r="L3516" s="18" t="s">
        <v>11502</v>
      </c>
      <c r="M3516" s="18" t="s">
        <v>11502</v>
      </c>
      <c r="N3516" s="18" t="s">
        <v>11664</v>
      </c>
      <c r="O3516" s="18" t="s">
        <v>11665</v>
      </c>
      <c r="P3516" s="20" t="s">
        <v>11666</v>
      </c>
    </row>
    <row r="3517" spans="1:16" ht="43.2" x14ac:dyDescent="0.3">
      <c r="A3517" s="19" t="s">
        <v>10174</v>
      </c>
      <c r="B3517" s="18" t="s">
        <v>10175</v>
      </c>
      <c r="C3517" s="18" t="s">
        <v>10176</v>
      </c>
      <c r="D3517" s="18" t="s">
        <v>8717</v>
      </c>
      <c r="E3517" s="18" t="s">
        <v>1332</v>
      </c>
      <c r="F3517" s="18" t="s">
        <v>11524</v>
      </c>
      <c r="G3517" s="18" t="s">
        <v>11647</v>
      </c>
      <c r="H3517" s="18" t="s">
        <v>11451</v>
      </c>
      <c r="I3517" s="18" t="s">
        <v>11502</v>
      </c>
      <c r="J3517" s="18" t="s">
        <v>11502</v>
      </c>
      <c r="K3517" s="18" t="s">
        <v>11502</v>
      </c>
      <c r="L3517" s="18" t="s">
        <v>11502</v>
      </c>
      <c r="M3517" s="18" t="s">
        <v>11502</v>
      </c>
      <c r="N3517" s="18" t="s">
        <v>11664</v>
      </c>
      <c r="O3517" s="18" t="s">
        <v>11665</v>
      </c>
      <c r="P3517" s="20" t="s">
        <v>11666</v>
      </c>
    </row>
    <row r="3518" spans="1:16" ht="43.2" x14ac:dyDescent="0.3">
      <c r="A3518" s="19" t="s">
        <v>10177</v>
      </c>
      <c r="B3518" s="18" t="s">
        <v>10178</v>
      </c>
      <c r="C3518" s="18" t="s">
        <v>10179</v>
      </c>
      <c r="D3518" s="18" t="s">
        <v>8717</v>
      </c>
      <c r="E3518" s="18" t="s">
        <v>1332</v>
      </c>
      <c r="F3518" s="18" t="s">
        <v>11524</v>
      </c>
      <c r="G3518" s="18" t="s">
        <v>11647</v>
      </c>
      <c r="H3518" s="18" t="s">
        <v>11451</v>
      </c>
      <c r="I3518" s="18" t="s">
        <v>11502</v>
      </c>
      <c r="J3518" s="18" t="s">
        <v>11502</v>
      </c>
      <c r="K3518" s="18" t="s">
        <v>11502</v>
      </c>
      <c r="L3518" s="18" t="s">
        <v>11502</v>
      </c>
      <c r="M3518" s="18" t="s">
        <v>11502</v>
      </c>
      <c r="N3518" s="18" t="s">
        <v>11664</v>
      </c>
      <c r="O3518" s="18" t="s">
        <v>11665</v>
      </c>
      <c r="P3518" s="20" t="s">
        <v>11666</v>
      </c>
    </row>
    <row r="3519" spans="1:16" ht="43.2" x14ac:dyDescent="0.3">
      <c r="A3519" s="19" t="s">
        <v>10180</v>
      </c>
      <c r="B3519" s="18" t="s">
        <v>10181</v>
      </c>
      <c r="C3519" s="18" t="s">
        <v>10182</v>
      </c>
      <c r="D3519" s="18" t="s">
        <v>8717</v>
      </c>
      <c r="E3519" s="18" t="s">
        <v>1332</v>
      </c>
      <c r="F3519" s="18" t="s">
        <v>11524</v>
      </c>
      <c r="G3519" s="18" t="s">
        <v>11647</v>
      </c>
      <c r="H3519" s="18" t="s">
        <v>11451</v>
      </c>
      <c r="I3519" s="18" t="s">
        <v>11502</v>
      </c>
      <c r="J3519" s="18" t="s">
        <v>11502</v>
      </c>
      <c r="K3519" s="18" t="s">
        <v>11502</v>
      </c>
      <c r="L3519" s="18" t="s">
        <v>11502</v>
      </c>
      <c r="M3519" s="18" t="s">
        <v>11502</v>
      </c>
      <c r="N3519" s="18" t="s">
        <v>11664</v>
      </c>
      <c r="O3519" s="18" t="s">
        <v>11665</v>
      </c>
      <c r="P3519" s="20" t="s">
        <v>11666</v>
      </c>
    </row>
    <row r="3520" spans="1:16" ht="43.2" x14ac:dyDescent="0.3">
      <c r="A3520" s="19" t="s">
        <v>10183</v>
      </c>
      <c r="B3520" s="18" t="s">
        <v>10184</v>
      </c>
      <c r="C3520" s="18" t="s">
        <v>10185</v>
      </c>
      <c r="D3520" s="18" t="s">
        <v>2073</v>
      </c>
      <c r="E3520" s="18" t="s">
        <v>1332</v>
      </c>
      <c r="F3520" s="18" t="s">
        <v>11524</v>
      </c>
      <c r="G3520" s="18" t="s">
        <v>11544</v>
      </c>
      <c r="H3520" s="18" t="s">
        <v>11451</v>
      </c>
      <c r="I3520" s="18" t="s">
        <v>11502</v>
      </c>
      <c r="J3520" s="18" t="s">
        <v>11502</v>
      </c>
      <c r="K3520" s="18" t="s">
        <v>11502</v>
      </c>
      <c r="L3520" s="18" t="s">
        <v>11502</v>
      </c>
      <c r="M3520" s="18" t="s">
        <v>11502</v>
      </c>
      <c r="N3520" s="18" t="s">
        <v>11664</v>
      </c>
      <c r="O3520" s="18" t="s">
        <v>11665</v>
      </c>
      <c r="P3520" s="20" t="s">
        <v>11666</v>
      </c>
    </row>
    <row r="3521" spans="1:16" ht="43.2" x14ac:dyDescent="0.3">
      <c r="A3521" s="19" t="s">
        <v>10186</v>
      </c>
      <c r="B3521" s="18" t="s">
        <v>10187</v>
      </c>
      <c r="C3521" s="18" t="s">
        <v>10188</v>
      </c>
      <c r="D3521" s="18" t="s">
        <v>1627</v>
      </c>
      <c r="E3521" s="18" t="s">
        <v>1332</v>
      </c>
      <c r="F3521" s="18" t="s">
        <v>11524</v>
      </c>
      <c r="G3521" s="18" t="s">
        <v>11534</v>
      </c>
      <c r="H3521" s="18" t="s">
        <v>11451</v>
      </c>
      <c r="I3521" s="18" t="s">
        <v>11502</v>
      </c>
      <c r="J3521" s="18" t="s">
        <v>11502</v>
      </c>
      <c r="K3521" s="18" t="s">
        <v>11502</v>
      </c>
      <c r="L3521" s="18" t="s">
        <v>11502</v>
      </c>
      <c r="M3521" s="18" t="s">
        <v>11502</v>
      </c>
      <c r="N3521" s="18" t="s">
        <v>11664</v>
      </c>
      <c r="O3521" s="18" t="s">
        <v>11665</v>
      </c>
      <c r="P3521" s="20" t="s">
        <v>11666</v>
      </c>
    </row>
    <row r="3522" spans="1:16" ht="43.2" x14ac:dyDescent="0.3">
      <c r="A3522" s="19" t="s">
        <v>10189</v>
      </c>
      <c r="B3522" s="18" t="s">
        <v>10190</v>
      </c>
      <c r="C3522" s="18" t="s">
        <v>10191</v>
      </c>
      <c r="D3522" s="18" t="s">
        <v>1627</v>
      </c>
      <c r="E3522" s="18" t="s">
        <v>1332</v>
      </c>
      <c r="F3522" s="18" t="s">
        <v>11524</v>
      </c>
      <c r="G3522" s="18" t="s">
        <v>11534</v>
      </c>
      <c r="H3522" s="18" t="s">
        <v>11451</v>
      </c>
      <c r="I3522" s="18" t="s">
        <v>11502</v>
      </c>
      <c r="J3522" s="18" t="s">
        <v>11502</v>
      </c>
      <c r="K3522" s="18" t="s">
        <v>11502</v>
      </c>
      <c r="L3522" s="18" t="s">
        <v>11502</v>
      </c>
      <c r="M3522" s="18" t="s">
        <v>11502</v>
      </c>
      <c r="N3522" s="18" t="s">
        <v>11664</v>
      </c>
      <c r="O3522" s="18" t="s">
        <v>11665</v>
      </c>
      <c r="P3522" s="20" t="s">
        <v>11666</v>
      </c>
    </row>
    <row r="3523" spans="1:16" ht="43.2" x14ac:dyDescent="0.3">
      <c r="A3523" s="19" t="s">
        <v>10192</v>
      </c>
      <c r="B3523" s="18" t="s">
        <v>10193</v>
      </c>
      <c r="C3523" s="18" t="s">
        <v>10194</v>
      </c>
      <c r="D3523" s="18" t="s">
        <v>1627</v>
      </c>
      <c r="E3523" s="18" t="s">
        <v>1332</v>
      </c>
      <c r="F3523" s="18" t="s">
        <v>11524</v>
      </c>
      <c r="G3523" s="18" t="s">
        <v>11534</v>
      </c>
      <c r="H3523" s="18" t="s">
        <v>11451</v>
      </c>
      <c r="I3523" s="18" t="s">
        <v>11502</v>
      </c>
      <c r="J3523" s="18" t="s">
        <v>11502</v>
      </c>
      <c r="K3523" s="18" t="s">
        <v>11502</v>
      </c>
      <c r="L3523" s="18" t="s">
        <v>11502</v>
      </c>
      <c r="M3523" s="18" t="s">
        <v>11502</v>
      </c>
      <c r="N3523" s="18" t="s">
        <v>11664</v>
      </c>
      <c r="O3523" s="18" t="s">
        <v>11665</v>
      </c>
      <c r="P3523" s="20" t="s">
        <v>11666</v>
      </c>
    </row>
    <row r="3524" spans="1:16" ht="43.2" x14ac:dyDescent="0.3">
      <c r="A3524" s="19" t="s">
        <v>10195</v>
      </c>
      <c r="B3524" s="18" t="s">
        <v>10196</v>
      </c>
      <c r="C3524" s="18" t="s">
        <v>10197</v>
      </c>
      <c r="D3524" s="18" t="s">
        <v>1627</v>
      </c>
      <c r="E3524" s="18" t="s">
        <v>1332</v>
      </c>
      <c r="F3524" s="18" t="s">
        <v>11524</v>
      </c>
      <c r="G3524" s="18" t="s">
        <v>11534</v>
      </c>
      <c r="H3524" s="18" t="s">
        <v>11451</v>
      </c>
      <c r="I3524" s="18" t="s">
        <v>11502</v>
      </c>
      <c r="J3524" s="18" t="s">
        <v>11502</v>
      </c>
      <c r="K3524" s="18" t="s">
        <v>11502</v>
      </c>
      <c r="L3524" s="18" t="s">
        <v>11502</v>
      </c>
      <c r="M3524" s="18" t="s">
        <v>11502</v>
      </c>
      <c r="N3524" s="18" t="s">
        <v>11664</v>
      </c>
      <c r="O3524" s="18" t="s">
        <v>11665</v>
      </c>
      <c r="P3524" s="20" t="s">
        <v>11666</v>
      </c>
    </row>
    <row r="3525" spans="1:16" ht="43.2" x14ac:dyDescent="0.3">
      <c r="A3525" s="19" t="s">
        <v>10198</v>
      </c>
      <c r="B3525" s="18" t="s">
        <v>10199</v>
      </c>
      <c r="C3525" s="18" t="s">
        <v>10200</v>
      </c>
      <c r="D3525" s="18" t="s">
        <v>8717</v>
      </c>
      <c r="E3525" s="18" t="s">
        <v>1332</v>
      </c>
      <c r="F3525" s="18" t="s">
        <v>11524</v>
      </c>
      <c r="G3525" s="18" t="s">
        <v>11647</v>
      </c>
      <c r="H3525" s="18" t="s">
        <v>11451</v>
      </c>
      <c r="I3525" s="18" t="s">
        <v>11502</v>
      </c>
      <c r="J3525" s="18" t="s">
        <v>11502</v>
      </c>
      <c r="K3525" s="18" t="s">
        <v>11502</v>
      </c>
      <c r="L3525" s="18" t="s">
        <v>11502</v>
      </c>
      <c r="M3525" s="18" t="s">
        <v>11502</v>
      </c>
      <c r="N3525" s="18" t="s">
        <v>11664</v>
      </c>
      <c r="O3525" s="18" t="s">
        <v>11665</v>
      </c>
      <c r="P3525" s="20" t="s">
        <v>11666</v>
      </c>
    </row>
    <row r="3526" spans="1:16" ht="43.2" x14ac:dyDescent="0.3">
      <c r="A3526" s="19" t="s">
        <v>10201</v>
      </c>
      <c r="B3526" s="18" t="s">
        <v>10202</v>
      </c>
      <c r="C3526" s="18" t="s">
        <v>10203</v>
      </c>
      <c r="D3526" s="18" t="s">
        <v>1627</v>
      </c>
      <c r="E3526" s="18" t="s">
        <v>1332</v>
      </c>
      <c r="F3526" s="18" t="s">
        <v>11524</v>
      </c>
      <c r="G3526" s="18" t="s">
        <v>11534</v>
      </c>
      <c r="H3526" s="18" t="s">
        <v>11451</v>
      </c>
      <c r="I3526" s="18" t="s">
        <v>11502</v>
      </c>
      <c r="J3526" s="18" t="s">
        <v>11502</v>
      </c>
      <c r="K3526" s="18" t="s">
        <v>11502</v>
      </c>
      <c r="L3526" s="18" t="s">
        <v>11502</v>
      </c>
      <c r="M3526" s="18" t="s">
        <v>11502</v>
      </c>
      <c r="N3526" s="18" t="s">
        <v>11664</v>
      </c>
      <c r="O3526" s="18" t="s">
        <v>11665</v>
      </c>
      <c r="P3526" s="20" t="s">
        <v>11666</v>
      </c>
    </row>
    <row r="3527" spans="1:16" ht="43.2" x14ac:dyDescent="0.3">
      <c r="A3527" s="19" t="s">
        <v>10204</v>
      </c>
      <c r="B3527" s="18" t="s">
        <v>10205</v>
      </c>
      <c r="C3527" s="18" t="s">
        <v>10206</v>
      </c>
      <c r="D3527" s="18" t="s">
        <v>1627</v>
      </c>
      <c r="E3527" s="18" t="s">
        <v>1332</v>
      </c>
      <c r="F3527" s="18" t="s">
        <v>11524</v>
      </c>
      <c r="G3527" s="18" t="s">
        <v>11534</v>
      </c>
      <c r="H3527" s="18" t="s">
        <v>11451</v>
      </c>
      <c r="I3527" s="18" t="s">
        <v>11502</v>
      </c>
      <c r="J3527" s="18" t="s">
        <v>11502</v>
      </c>
      <c r="K3527" s="18" t="s">
        <v>11502</v>
      </c>
      <c r="L3527" s="18" t="s">
        <v>11502</v>
      </c>
      <c r="M3527" s="18" t="s">
        <v>11502</v>
      </c>
      <c r="N3527" s="18" t="s">
        <v>11664</v>
      </c>
      <c r="O3527" s="18" t="s">
        <v>11665</v>
      </c>
      <c r="P3527" s="20" t="s">
        <v>11666</v>
      </c>
    </row>
    <row r="3528" spans="1:16" ht="43.2" x14ac:dyDescent="0.3">
      <c r="A3528" s="19" t="s">
        <v>10207</v>
      </c>
      <c r="B3528" s="18" t="s">
        <v>10208</v>
      </c>
      <c r="C3528" s="18" t="s">
        <v>10209</v>
      </c>
      <c r="D3528" s="18" t="s">
        <v>1627</v>
      </c>
      <c r="E3528" s="18" t="s">
        <v>1332</v>
      </c>
      <c r="F3528" s="18" t="s">
        <v>11524</v>
      </c>
      <c r="G3528" s="18" t="s">
        <v>11534</v>
      </c>
      <c r="H3528" s="18" t="s">
        <v>11451</v>
      </c>
      <c r="I3528" s="18" t="s">
        <v>11502</v>
      </c>
      <c r="J3528" s="18" t="s">
        <v>11502</v>
      </c>
      <c r="K3528" s="18" t="s">
        <v>11502</v>
      </c>
      <c r="L3528" s="18" t="s">
        <v>11502</v>
      </c>
      <c r="M3528" s="18" t="s">
        <v>11502</v>
      </c>
      <c r="N3528" s="18" t="s">
        <v>11664</v>
      </c>
      <c r="O3528" s="18" t="s">
        <v>11665</v>
      </c>
      <c r="P3528" s="20" t="s">
        <v>11666</v>
      </c>
    </row>
    <row r="3529" spans="1:16" ht="43.2" x14ac:dyDescent="0.3">
      <c r="A3529" s="19" t="s">
        <v>10210</v>
      </c>
      <c r="B3529" s="18" t="s">
        <v>10211</v>
      </c>
      <c r="C3529" s="18" t="s">
        <v>10212</v>
      </c>
      <c r="D3529" s="18" t="s">
        <v>8717</v>
      </c>
      <c r="E3529" s="18" t="s">
        <v>1332</v>
      </c>
      <c r="F3529" s="18" t="s">
        <v>11524</v>
      </c>
      <c r="G3529" s="18" t="s">
        <v>11647</v>
      </c>
      <c r="H3529" s="18" t="s">
        <v>11451</v>
      </c>
      <c r="I3529" s="18" t="s">
        <v>11502</v>
      </c>
      <c r="J3529" s="18" t="s">
        <v>11502</v>
      </c>
      <c r="K3529" s="18" t="s">
        <v>11502</v>
      </c>
      <c r="L3529" s="18" t="s">
        <v>11502</v>
      </c>
      <c r="M3529" s="18" t="s">
        <v>11502</v>
      </c>
      <c r="N3529" s="18" t="s">
        <v>11664</v>
      </c>
      <c r="O3529" s="18" t="s">
        <v>11665</v>
      </c>
      <c r="P3529" s="20" t="s">
        <v>11666</v>
      </c>
    </row>
    <row r="3530" spans="1:16" ht="43.2" x14ac:dyDescent="0.3">
      <c r="A3530" s="19" t="s">
        <v>10213</v>
      </c>
      <c r="B3530" s="18" t="s">
        <v>10214</v>
      </c>
      <c r="C3530" s="18" t="s">
        <v>10215</v>
      </c>
      <c r="D3530" s="18" t="s">
        <v>2073</v>
      </c>
      <c r="E3530" s="18" t="s">
        <v>1332</v>
      </c>
      <c r="F3530" s="18" t="s">
        <v>11524</v>
      </c>
      <c r="G3530" s="18" t="s">
        <v>11544</v>
      </c>
      <c r="H3530" s="18" t="s">
        <v>11451</v>
      </c>
      <c r="I3530" s="18" t="s">
        <v>11502</v>
      </c>
      <c r="J3530" s="18" t="s">
        <v>11502</v>
      </c>
      <c r="K3530" s="18" t="s">
        <v>11502</v>
      </c>
      <c r="L3530" s="18" t="s">
        <v>11502</v>
      </c>
      <c r="M3530" s="18" t="s">
        <v>11502</v>
      </c>
      <c r="N3530" s="18" t="s">
        <v>11664</v>
      </c>
      <c r="O3530" s="18" t="s">
        <v>11665</v>
      </c>
      <c r="P3530" s="20" t="s">
        <v>11666</v>
      </c>
    </row>
    <row r="3531" spans="1:16" ht="43.2" x14ac:dyDescent="0.3">
      <c r="A3531" s="19" t="s">
        <v>10216</v>
      </c>
      <c r="B3531" s="18" t="s">
        <v>10217</v>
      </c>
      <c r="C3531" s="18" t="s">
        <v>10218</v>
      </c>
      <c r="D3531" s="18" t="s">
        <v>1627</v>
      </c>
      <c r="E3531" s="18" t="s">
        <v>1332</v>
      </c>
      <c r="F3531" s="18" t="s">
        <v>11524</v>
      </c>
      <c r="G3531" s="18" t="s">
        <v>11534</v>
      </c>
      <c r="H3531" s="18" t="s">
        <v>11451</v>
      </c>
      <c r="I3531" s="18" t="s">
        <v>11502</v>
      </c>
      <c r="J3531" s="18" t="s">
        <v>11502</v>
      </c>
      <c r="K3531" s="18" t="s">
        <v>11502</v>
      </c>
      <c r="L3531" s="18" t="s">
        <v>11502</v>
      </c>
      <c r="M3531" s="18" t="s">
        <v>11502</v>
      </c>
      <c r="N3531" s="18" t="s">
        <v>11664</v>
      </c>
      <c r="O3531" s="18" t="s">
        <v>11665</v>
      </c>
      <c r="P3531" s="20" t="s">
        <v>11666</v>
      </c>
    </row>
    <row r="3532" spans="1:16" ht="43.2" x14ac:dyDescent="0.3">
      <c r="A3532" s="19" t="s">
        <v>10219</v>
      </c>
      <c r="B3532" s="18" t="s">
        <v>10220</v>
      </c>
      <c r="C3532" s="18" t="s">
        <v>10221</v>
      </c>
      <c r="D3532" s="18" t="s">
        <v>1627</v>
      </c>
      <c r="E3532" s="18" t="s">
        <v>1332</v>
      </c>
      <c r="F3532" s="18" t="s">
        <v>11524</v>
      </c>
      <c r="G3532" s="18" t="s">
        <v>11534</v>
      </c>
      <c r="H3532" s="18" t="s">
        <v>11451</v>
      </c>
      <c r="I3532" s="18" t="s">
        <v>11502</v>
      </c>
      <c r="J3532" s="18" t="s">
        <v>11502</v>
      </c>
      <c r="K3532" s="18" t="s">
        <v>11502</v>
      </c>
      <c r="L3532" s="18" t="s">
        <v>11502</v>
      </c>
      <c r="M3532" s="18" t="s">
        <v>11502</v>
      </c>
      <c r="N3532" s="18" t="s">
        <v>11664</v>
      </c>
      <c r="O3532" s="18" t="s">
        <v>11665</v>
      </c>
      <c r="P3532" s="20" t="s">
        <v>11666</v>
      </c>
    </row>
    <row r="3533" spans="1:16" ht="43.2" x14ac:dyDescent="0.3">
      <c r="A3533" s="19" t="s">
        <v>10222</v>
      </c>
      <c r="B3533" s="18" t="s">
        <v>10223</v>
      </c>
      <c r="C3533" s="18" t="s">
        <v>10224</v>
      </c>
      <c r="D3533" s="18" t="s">
        <v>1627</v>
      </c>
      <c r="E3533" s="18" t="s">
        <v>1332</v>
      </c>
      <c r="F3533" s="18" t="s">
        <v>11524</v>
      </c>
      <c r="G3533" s="18" t="s">
        <v>11534</v>
      </c>
      <c r="H3533" s="18" t="s">
        <v>11451</v>
      </c>
      <c r="I3533" s="18" t="s">
        <v>11502</v>
      </c>
      <c r="J3533" s="18" t="s">
        <v>11502</v>
      </c>
      <c r="K3533" s="18" t="s">
        <v>11502</v>
      </c>
      <c r="L3533" s="18" t="s">
        <v>11502</v>
      </c>
      <c r="M3533" s="18" t="s">
        <v>11502</v>
      </c>
      <c r="N3533" s="18" t="s">
        <v>11664</v>
      </c>
      <c r="O3533" s="18" t="s">
        <v>11665</v>
      </c>
      <c r="P3533" s="20" t="s">
        <v>11666</v>
      </c>
    </row>
    <row r="3534" spans="1:16" ht="43.2" x14ac:dyDescent="0.3">
      <c r="A3534" s="19" t="s">
        <v>10225</v>
      </c>
      <c r="B3534" s="18" t="s">
        <v>10226</v>
      </c>
      <c r="C3534" s="18" t="s">
        <v>10227</v>
      </c>
      <c r="D3534" s="18" t="s">
        <v>2073</v>
      </c>
      <c r="E3534" s="18" t="s">
        <v>1332</v>
      </c>
      <c r="F3534" s="18" t="s">
        <v>11524</v>
      </c>
      <c r="G3534" s="18" t="s">
        <v>11544</v>
      </c>
      <c r="H3534" s="18" t="s">
        <v>11451</v>
      </c>
      <c r="I3534" s="18" t="s">
        <v>11502</v>
      </c>
      <c r="J3534" s="18" t="s">
        <v>11502</v>
      </c>
      <c r="K3534" s="18" t="s">
        <v>11502</v>
      </c>
      <c r="L3534" s="18" t="s">
        <v>11502</v>
      </c>
      <c r="M3534" s="18" t="s">
        <v>11502</v>
      </c>
      <c r="N3534" s="18" t="s">
        <v>11664</v>
      </c>
      <c r="O3534" s="18" t="s">
        <v>11665</v>
      </c>
      <c r="P3534" s="20" t="s">
        <v>11666</v>
      </c>
    </row>
    <row r="3535" spans="1:16" ht="43.2" x14ac:dyDescent="0.3">
      <c r="A3535" s="19" t="s">
        <v>10228</v>
      </c>
      <c r="B3535" s="18" t="s">
        <v>10229</v>
      </c>
      <c r="C3535" s="18" t="s">
        <v>10230</v>
      </c>
      <c r="D3535" s="18" t="s">
        <v>2073</v>
      </c>
      <c r="E3535" s="18" t="s">
        <v>1332</v>
      </c>
      <c r="F3535" s="18" t="s">
        <v>11524</v>
      </c>
      <c r="G3535" s="18" t="s">
        <v>11544</v>
      </c>
      <c r="H3535" s="18" t="s">
        <v>11451</v>
      </c>
      <c r="I3535" s="18" t="s">
        <v>11502</v>
      </c>
      <c r="J3535" s="18" t="s">
        <v>11502</v>
      </c>
      <c r="K3535" s="18" t="s">
        <v>11502</v>
      </c>
      <c r="L3535" s="18" t="s">
        <v>11502</v>
      </c>
      <c r="M3535" s="18" t="s">
        <v>11502</v>
      </c>
      <c r="N3535" s="18" t="s">
        <v>11664</v>
      </c>
      <c r="O3535" s="18" t="s">
        <v>11665</v>
      </c>
      <c r="P3535" s="20" t="s">
        <v>11666</v>
      </c>
    </row>
    <row r="3536" spans="1:16" ht="43.2" x14ac:dyDescent="0.3">
      <c r="A3536" s="19" t="s">
        <v>10231</v>
      </c>
      <c r="B3536" s="18" t="s">
        <v>10232</v>
      </c>
      <c r="C3536" s="18" t="s">
        <v>10233</v>
      </c>
      <c r="D3536" s="18" t="s">
        <v>2073</v>
      </c>
      <c r="E3536" s="18" t="s">
        <v>1332</v>
      </c>
      <c r="F3536" s="18" t="s">
        <v>11524</v>
      </c>
      <c r="G3536" s="18" t="s">
        <v>11544</v>
      </c>
      <c r="H3536" s="18" t="s">
        <v>11451</v>
      </c>
      <c r="I3536" s="18" t="s">
        <v>11502</v>
      </c>
      <c r="J3536" s="18" t="s">
        <v>11502</v>
      </c>
      <c r="K3536" s="18" t="s">
        <v>11502</v>
      </c>
      <c r="L3536" s="18" t="s">
        <v>11502</v>
      </c>
      <c r="M3536" s="18" t="s">
        <v>11502</v>
      </c>
      <c r="N3536" s="18" t="s">
        <v>11664</v>
      </c>
      <c r="O3536" s="18" t="s">
        <v>11665</v>
      </c>
      <c r="P3536" s="20" t="s">
        <v>11666</v>
      </c>
    </row>
    <row r="3537" spans="1:16" ht="43.2" x14ac:dyDescent="0.3">
      <c r="A3537" s="19" t="s">
        <v>10234</v>
      </c>
      <c r="B3537" s="18" t="s">
        <v>10235</v>
      </c>
      <c r="C3537" s="18" t="s">
        <v>10236</v>
      </c>
      <c r="D3537" s="18" t="s">
        <v>2073</v>
      </c>
      <c r="E3537" s="18" t="s">
        <v>1332</v>
      </c>
      <c r="F3537" s="18" t="s">
        <v>11524</v>
      </c>
      <c r="G3537" s="18" t="s">
        <v>11544</v>
      </c>
      <c r="H3537" s="18" t="s">
        <v>11451</v>
      </c>
      <c r="I3537" s="18" t="s">
        <v>11502</v>
      </c>
      <c r="J3537" s="18" t="s">
        <v>11502</v>
      </c>
      <c r="K3537" s="18" t="s">
        <v>11502</v>
      </c>
      <c r="L3537" s="18" t="s">
        <v>11502</v>
      </c>
      <c r="M3537" s="18" t="s">
        <v>11502</v>
      </c>
      <c r="N3537" s="18" t="s">
        <v>11664</v>
      </c>
      <c r="O3537" s="18" t="s">
        <v>11665</v>
      </c>
      <c r="P3537" s="20" t="s">
        <v>11666</v>
      </c>
    </row>
    <row r="3538" spans="1:16" ht="43.2" x14ac:dyDescent="0.3">
      <c r="A3538" s="19" t="s">
        <v>10237</v>
      </c>
      <c r="B3538" s="18" t="s">
        <v>10238</v>
      </c>
      <c r="C3538" s="18" t="s">
        <v>10239</v>
      </c>
      <c r="D3538" s="18" t="s">
        <v>2073</v>
      </c>
      <c r="E3538" s="18" t="s">
        <v>1332</v>
      </c>
      <c r="F3538" s="18" t="s">
        <v>11524</v>
      </c>
      <c r="G3538" s="18" t="s">
        <v>11544</v>
      </c>
      <c r="H3538" s="18" t="s">
        <v>11451</v>
      </c>
      <c r="I3538" s="18" t="s">
        <v>11502</v>
      </c>
      <c r="J3538" s="18" t="s">
        <v>11502</v>
      </c>
      <c r="K3538" s="18" t="s">
        <v>11502</v>
      </c>
      <c r="L3538" s="18" t="s">
        <v>11502</v>
      </c>
      <c r="M3538" s="18" t="s">
        <v>11502</v>
      </c>
      <c r="N3538" s="18" t="s">
        <v>11664</v>
      </c>
      <c r="O3538" s="18" t="s">
        <v>11665</v>
      </c>
      <c r="P3538" s="20" t="s">
        <v>11666</v>
      </c>
    </row>
    <row r="3539" spans="1:16" ht="43.2" x14ac:dyDescent="0.3">
      <c r="A3539" s="19" t="s">
        <v>10240</v>
      </c>
      <c r="B3539" s="18" t="s">
        <v>10241</v>
      </c>
      <c r="C3539" s="18" t="s">
        <v>10242</v>
      </c>
      <c r="D3539" s="18" t="s">
        <v>2073</v>
      </c>
      <c r="E3539" s="18" t="s">
        <v>1332</v>
      </c>
      <c r="F3539" s="18" t="s">
        <v>11524</v>
      </c>
      <c r="G3539" s="18" t="s">
        <v>11544</v>
      </c>
      <c r="H3539" s="18" t="s">
        <v>11451</v>
      </c>
      <c r="I3539" s="18" t="s">
        <v>11502</v>
      </c>
      <c r="J3539" s="18" t="s">
        <v>11502</v>
      </c>
      <c r="K3539" s="18" t="s">
        <v>11502</v>
      </c>
      <c r="L3539" s="18" t="s">
        <v>11502</v>
      </c>
      <c r="M3539" s="18" t="s">
        <v>11502</v>
      </c>
      <c r="N3539" s="18" t="s">
        <v>11664</v>
      </c>
      <c r="O3539" s="18" t="s">
        <v>11665</v>
      </c>
      <c r="P3539" s="20" t="s">
        <v>11666</v>
      </c>
    </row>
    <row r="3540" spans="1:16" ht="43.2" x14ac:dyDescent="0.3">
      <c r="A3540" s="19" t="s">
        <v>10243</v>
      </c>
      <c r="B3540" s="18" t="s">
        <v>10244</v>
      </c>
      <c r="C3540" s="18" t="s">
        <v>10245</v>
      </c>
      <c r="D3540" s="18" t="s">
        <v>2073</v>
      </c>
      <c r="E3540" s="18" t="s">
        <v>1332</v>
      </c>
      <c r="F3540" s="18" t="s">
        <v>11524</v>
      </c>
      <c r="G3540" s="18" t="s">
        <v>11544</v>
      </c>
      <c r="H3540" s="18" t="s">
        <v>11451</v>
      </c>
      <c r="I3540" s="18" t="s">
        <v>11502</v>
      </c>
      <c r="J3540" s="18" t="s">
        <v>11502</v>
      </c>
      <c r="K3540" s="18" t="s">
        <v>11502</v>
      </c>
      <c r="L3540" s="18" t="s">
        <v>11502</v>
      </c>
      <c r="M3540" s="18" t="s">
        <v>11502</v>
      </c>
      <c r="N3540" s="18" t="s">
        <v>11664</v>
      </c>
      <c r="O3540" s="18" t="s">
        <v>11665</v>
      </c>
      <c r="P3540" s="20" t="s">
        <v>11666</v>
      </c>
    </row>
    <row r="3541" spans="1:16" ht="43.2" x14ac:dyDescent="0.3">
      <c r="A3541" s="19" t="s">
        <v>10246</v>
      </c>
      <c r="B3541" s="18" t="s">
        <v>10247</v>
      </c>
      <c r="C3541" s="18" t="s">
        <v>10248</v>
      </c>
      <c r="D3541" s="18" t="s">
        <v>2073</v>
      </c>
      <c r="E3541" s="18" t="s">
        <v>1332</v>
      </c>
      <c r="F3541" s="18" t="s">
        <v>11524</v>
      </c>
      <c r="G3541" s="18" t="s">
        <v>11544</v>
      </c>
      <c r="H3541" s="18" t="s">
        <v>11451</v>
      </c>
      <c r="I3541" s="18" t="s">
        <v>11502</v>
      </c>
      <c r="J3541" s="18" t="s">
        <v>11502</v>
      </c>
      <c r="K3541" s="18" t="s">
        <v>11502</v>
      </c>
      <c r="L3541" s="18" t="s">
        <v>11502</v>
      </c>
      <c r="M3541" s="18" t="s">
        <v>11502</v>
      </c>
      <c r="N3541" s="18" t="s">
        <v>11664</v>
      </c>
      <c r="O3541" s="18" t="s">
        <v>11665</v>
      </c>
      <c r="P3541" s="20" t="s">
        <v>11666</v>
      </c>
    </row>
    <row r="3542" spans="1:16" ht="43.2" x14ac:dyDescent="0.3">
      <c r="A3542" s="19" t="s">
        <v>10249</v>
      </c>
      <c r="B3542" s="18" t="s">
        <v>10250</v>
      </c>
      <c r="C3542" s="18" t="s">
        <v>10251</v>
      </c>
      <c r="D3542" s="18" t="s">
        <v>2073</v>
      </c>
      <c r="E3542" s="18" t="s">
        <v>1332</v>
      </c>
      <c r="F3542" s="18" t="s">
        <v>11524</v>
      </c>
      <c r="G3542" s="18" t="s">
        <v>11544</v>
      </c>
      <c r="H3542" s="18" t="s">
        <v>11451</v>
      </c>
      <c r="I3542" s="18" t="s">
        <v>11502</v>
      </c>
      <c r="J3542" s="18" t="s">
        <v>11502</v>
      </c>
      <c r="K3542" s="18" t="s">
        <v>11502</v>
      </c>
      <c r="L3542" s="18" t="s">
        <v>11502</v>
      </c>
      <c r="M3542" s="18" t="s">
        <v>11502</v>
      </c>
      <c r="N3542" s="18" t="s">
        <v>11664</v>
      </c>
      <c r="O3542" s="18" t="s">
        <v>11665</v>
      </c>
      <c r="P3542" s="20" t="s">
        <v>11666</v>
      </c>
    </row>
    <row r="3543" spans="1:16" ht="43.2" x14ac:dyDescent="0.3">
      <c r="A3543" s="19" t="s">
        <v>10252</v>
      </c>
      <c r="B3543" s="18" t="s">
        <v>10253</v>
      </c>
      <c r="C3543" s="18" t="s">
        <v>10254</v>
      </c>
      <c r="D3543" s="18" t="s">
        <v>2073</v>
      </c>
      <c r="E3543" s="18" t="s">
        <v>1332</v>
      </c>
      <c r="F3543" s="18" t="s">
        <v>11524</v>
      </c>
      <c r="G3543" s="18" t="s">
        <v>11544</v>
      </c>
      <c r="H3543" s="18" t="s">
        <v>11451</v>
      </c>
      <c r="I3543" s="18" t="s">
        <v>11502</v>
      </c>
      <c r="J3543" s="18" t="s">
        <v>11502</v>
      </c>
      <c r="K3543" s="18" t="s">
        <v>11502</v>
      </c>
      <c r="L3543" s="18" t="s">
        <v>11502</v>
      </c>
      <c r="M3543" s="18" t="s">
        <v>11502</v>
      </c>
      <c r="N3543" s="18" t="s">
        <v>11664</v>
      </c>
      <c r="O3543" s="18" t="s">
        <v>11665</v>
      </c>
      <c r="P3543" s="20" t="s">
        <v>11666</v>
      </c>
    </row>
    <row r="3544" spans="1:16" ht="43.2" x14ac:dyDescent="0.3">
      <c r="A3544" s="19" t="s">
        <v>10255</v>
      </c>
      <c r="B3544" s="18" t="s">
        <v>10256</v>
      </c>
      <c r="C3544" s="18" t="s">
        <v>10257</v>
      </c>
      <c r="D3544" s="18" t="s">
        <v>2073</v>
      </c>
      <c r="E3544" s="18" t="s">
        <v>1332</v>
      </c>
      <c r="F3544" s="18" t="s">
        <v>11524</v>
      </c>
      <c r="G3544" s="18" t="s">
        <v>11544</v>
      </c>
      <c r="H3544" s="18" t="s">
        <v>11451</v>
      </c>
      <c r="I3544" s="18" t="s">
        <v>11502</v>
      </c>
      <c r="J3544" s="18" t="s">
        <v>11502</v>
      </c>
      <c r="K3544" s="18" t="s">
        <v>11502</v>
      </c>
      <c r="L3544" s="18" t="s">
        <v>11502</v>
      </c>
      <c r="M3544" s="18" t="s">
        <v>11502</v>
      </c>
      <c r="N3544" s="18" t="s">
        <v>11664</v>
      </c>
      <c r="O3544" s="18" t="s">
        <v>11665</v>
      </c>
      <c r="P3544" s="20" t="s">
        <v>11666</v>
      </c>
    </row>
    <row r="3545" spans="1:16" ht="43.2" x14ac:dyDescent="0.3">
      <c r="A3545" s="19" t="s">
        <v>10258</v>
      </c>
      <c r="B3545" s="18" t="s">
        <v>10259</v>
      </c>
      <c r="C3545" s="18" t="s">
        <v>10260</v>
      </c>
      <c r="D3545" s="18" t="s">
        <v>1627</v>
      </c>
      <c r="E3545" s="18" t="s">
        <v>1332</v>
      </c>
      <c r="F3545" s="18" t="s">
        <v>11524</v>
      </c>
      <c r="G3545" s="18" t="s">
        <v>11534</v>
      </c>
      <c r="H3545" s="18" t="s">
        <v>11451</v>
      </c>
      <c r="I3545" s="18" t="s">
        <v>11502</v>
      </c>
      <c r="J3545" s="18" t="s">
        <v>11502</v>
      </c>
      <c r="K3545" s="18" t="s">
        <v>11502</v>
      </c>
      <c r="L3545" s="18" t="s">
        <v>11502</v>
      </c>
      <c r="M3545" s="18" t="s">
        <v>11502</v>
      </c>
      <c r="N3545" s="18" t="s">
        <v>11664</v>
      </c>
      <c r="O3545" s="18" t="s">
        <v>11665</v>
      </c>
      <c r="P3545" s="20" t="s">
        <v>11666</v>
      </c>
    </row>
    <row r="3546" spans="1:16" ht="43.2" x14ac:dyDescent="0.3">
      <c r="A3546" s="19" t="s">
        <v>10261</v>
      </c>
      <c r="B3546" s="18" t="s">
        <v>10262</v>
      </c>
      <c r="C3546" s="18" t="s">
        <v>10263</v>
      </c>
      <c r="D3546" s="18" t="s">
        <v>1627</v>
      </c>
      <c r="E3546" s="18" t="s">
        <v>1332</v>
      </c>
      <c r="F3546" s="18" t="s">
        <v>11524</v>
      </c>
      <c r="G3546" s="18" t="s">
        <v>11534</v>
      </c>
      <c r="H3546" s="18" t="s">
        <v>11451</v>
      </c>
      <c r="I3546" s="18" t="s">
        <v>11502</v>
      </c>
      <c r="J3546" s="18" t="s">
        <v>11502</v>
      </c>
      <c r="K3546" s="18" t="s">
        <v>11502</v>
      </c>
      <c r="L3546" s="18" t="s">
        <v>11502</v>
      </c>
      <c r="M3546" s="18" t="s">
        <v>11502</v>
      </c>
      <c r="N3546" s="18" t="s">
        <v>11664</v>
      </c>
      <c r="O3546" s="18" t="s">
        <v>11665</v>
      </c>
      <c r="P3546" s="20" t="s">
        <v>11666</v>
      </c>
    </row>
    <row r="3547" spans="1:16" ht="43.2" x14ac:dyDescent="0.3">
      <c r="A3547" s="19" t="s">
        <v>10264</v>
      </c>
      <c r="B3547" s="18" t="s">
        <v>10265</v>
      </c>
      <c r="C3547" s="18" t="s">
        <v>10266</v>
      </c>
      <c r="D3547" s="18" t="s">
        <v>1627</v>
      </c>
      <c r="E3547" s="18" t="s">
        <v>1332</v>
      </c>
      <c r="F3547" s="18" t="s">
        <v>11524</v>
      </c>
      <c r="G3547" s="18" t="s">
        <v>11534</v>
      </c>
      <c r="H3547" s="18" t="s">
        <v>11451</v>
      </c>
      <c r="I3547" s="18" t="s">
        <v>11502</v>
      </c>
      <c r="J3547" s="18" t="s">
        <v>11502</v>
      </c>
      <c r="K3547" s="18" t="s">
        <v>11502</v>
      </c>
      <c r="L3547" s="18" t="s">
        <v>11502</v>
      </c>
      <c r="M3547" s="18" t="s">
        <v>11502</v>
      </c>
      <c r="N3547" s="18" t="s">
        <v>11664</v>
      </c>
      <c r="O3547" s="18" t="s">
        <v>11665</v>
      </c>
      <c r="P3547" s="20" t="s">
        <v>11666</v>
      </c>
    </row>
    <row r="3548" spans="1:16" ht="43.2" x14ac:dyDescent="0.3">
      <c r="A3548" s="19" t="s">
        <v>10267</v>
      </c>
      <c r="B3548" s="18" t="s">
        <v>10268</v>
      </c>
      <c r="C3548" s="18" t="s">
        <v>10269</v>
      </c>
      <c r="D3548" s="18" t="s">
        <v>1627</v>
      </c>
      <c r="E3548" s="18" t="s">
        <v>1332</v>
      </c>
      <c r="F3548" s="18" t="s">
        <v>11524</v>
      </c>
      <c r="G3548" s="18" t="s">
        <v>11534</v>
      </c>
      <c r="H3548" s="18" t="s">
        <v>11451</v>
      </c>
      <c r="I3548" s="18" t="s">
        <v>11502</v>
      </c>
      <c r="J3548" s="18" t="s">
        <v>11502</v>
      </c>
      <c r="K3548" s="18" t="s">
        <v>11502</v>
      </c>
      <c r="L3548" s="18" t="s">
        <v>11502</v>
      </c>
      <c r="M3548" s="18" t="s">
        <v>11502</v>
      </c>
      <c r="N3548" s="18" t="s">
        <v>11664</v>
      </c>
      <c r="O3548" s="18" t="s">
        <v>11665</v>
      </c>
      <c r="P3548" s="20" t="s">
        <v>11666</v>
      </c>
    </row>
    <row r="3549" spans="1:16" ht="43.2" x14ac:dyDescent="0.3">
      <c r="A3549" s="19" t="s">
        <v>10270</v>
      </c>
      <c r="B3549" s="18" t="s">
        <v>10271</v>
      </c>
      <c r="C3549" s="18" t="s">
        <v>10272</v>
      </c>
      <c r="D3549" s="18" t="s">
        <v>1627</v>
      </c>
      <c r="E3549" s="18" t="s">
        <v>1332</v>
      </c>
      <c r="F3549" s="18" t="s">
        <v>11524</v>
      </c>
      <c r="G3549" s="18" t="s">
        <v>11534</v>
      </c>
      <c r="H3549" s="18" t="s">
        <v>11451</v>
      </c>
      <c r="I3549" s="18" t="s">
        <v>11502</v>
      </c>
      <c r="J3549" s="18" t="s">
        <v>11502</v>
      </c>
      <c r="K3549" s="18" t="s">
        <v>11502</v>
      </c>
      <c r="L3549" s="18" t="s">
        <v>11502</v>
      </c>
      <c r="M3549" s="18" t="s">
        <v>11502</v>
      </c>
      <c r="N3549" s="18" t="s">
        <v>11664</v>
      </c>
      <c r="O3549" s="18" t="s">
        <v>11665</v>
      </c>
      <c r="P3549" s="20" t="s">
        <v>11666</v>
      </c>
    </row>
    <row r="3550" spans="1:16" ht="43.2" x14ac:dyDescent="0.3">
      <c r="A3550" s="19" t="s">
        <v>10273</v>
      </c>
      <c r="B3550" s="18" t="s">
        <v>10274</v>
      </c>
      <c r="C3550" s="18" t="s">
        <v>10275</v>
      </c>
      <c r="D3550" s="18" t="s">
        <v>1627</v>
      </c>
      <c r="E3550" s="18" t="s">
        <v>1332</v>
      </c>
      <c r="F3550" s="18" t="s">
        <v>11524</v>
      </c>
      <c r="G3550" s="18" t="s">
        <v>11534</v>
      </c>
      <c r="H3550" s="18" t="s">
        <v>11451</v>
      </c>
      <c r="I3550" s="18" t="s">
        <v>11502</v>
      </c>
      <c r="J3550" s="18" t="s">
        <v>11502</v>
      </c>
      <c r="K3550" s="18" t="s">
        <v>11502</v>
      </c>
      <c r="L3550" s="18" t="s">
        <v>11502</v>
      </c>
      <c r="M3550" s="18" t="s">
        <v>11502</v>
      </c>
      <c r="N3550" s="18" t="s">
        <v>11664</v>
      </c>
      <c r="O3550" s="18" t="s">
        <v>11665</v>
      </c>
      <c r="P3550" s="20" t="s">
        <v>11666</v>
      </c>
    </row>
    <row r="3551" spans="1:16" ht="43.2" x14ac:dyDescent="0.3">
      <c r="A3551" s="19" t="s">
        <v>10276</v>
      </c>
      <c r="B3551" s="18" t="s">
        <v>10277</v>
      </c>
      <c r="C3551" s="18" t="s">
        <v>10278</v>
      </c>
      <c r="D3551" s="18" t="s">
        <v>2073</v>
      </c>
      <c r="E3551" s="18" t="s">
        <v>1332</v>
      </c>
      <c r="F3551" s="18" t="s">
        <v>11524</v>
      </c>
      <c r="G3551" s="18" t="s">
        <v>11544</v>
      </c>
      <c r="H3551" s="18" t="s">
        <v>11451</v>
      </c>
      <c r="I3551" s="18" t="s">
        <v>11502</v>
      </c>
      <c r="J3551" s="18" t="s">
        <v>11502</v>
      </c>
      <c r="K3551" s="18" t="s">
        <v>11502</v>
      </c>
      <c r="L3551" s="18" t="s">
        <v>11502</v>
      </c>
      <c r="M3551" s="18" t="s">
        <v>11502</v>
      </c>
      <c r="N3551" s="18" t="s">
        <v>11664</v>
      </c>
      <c r="O3551" s="18" t="s">
        <v>11665</v>
      </c>
      <c r="P3551" s="20" t="s">
        <v>11666</v>
      </c>
    </row>
    <row r="3552" spans="1:16" ht="43.2" x14ac:dyDescent="0.3">
      <c r="A3552" s="19" t="s">
        <v>10279</v>
      </c>
      <c r="B3552" s="18" t="s">
        <v>10280</v>
      </c>
      <c r="C3552" s="18" t="s">
        <v>10281</v>
      </c>
      <c r="D3552" s="18" t="s">
        <v>2073</v>
      </c>
      <c r="E3552" s="18" t="s">
        <v>1332</v>
      </c>
      <c r="F3552" s="18" t="s">
        <v>11524</v>
      </c>
      <c r="G3552" s="18" t="s">
        <v>11544</v>
      </c>
      <c r="H3552" s="18" t="s">
        <v>11451</v>
      </c>
      <c r="I3552" s="18" t="s">
        <v>11502</v>
      </c>
      <c r="J3552" s="18" t="s">
        <v>11502</v>
      </c>
      <c r="K3552" s="18" t="s">
        <v>11502</v>
      </c>
      <c r="L3552" s="18" t="s">
        <v>11502</v>
      </c>
      <c r="M3552" s="18" t="s">
        <v>11502</v>
      </c>
      <c r="N3552" s="18" t="s">
        <v>11664</v>
      </c>
      <c r="O3552" s="18" t="s">
        <v>11665</v>
      </c>
      <c r="P3552" s="20" t="s">
        <v>11666</v>
      </c>
    </row>
    <row r="3553" spans="1:16" ht="43.2" x14ac:dyDescent="0.3">
      <c r="A3553" s="19" t="s">
        <v>10282</v>
      </c>
      <c r="B3553" s="18" t="s">
        <v>10283</v>
      </c>
      <c r="C3553" s="18" t="s">
        <v>10284</v>
      </c>
      <c r="D3553" s="18" t="s">
        <v>2073</v>
      </c>
      <c r="E3553" s="18" t="s">
        <v>1332</v>
      </c>
      <c r="F3553" s="18" t="s">
        <v>11524</v>
      </c>
      <c r="G3553" s="18" t="s">
        <v>11544</v>
      </c>
      <c r="H3553" s="18" t="s">
        <v>11451</v>
      </c>
      <c r="I3553" s="18" t="s">
        <v>11502</v>
      </c>
      <c r="J3553" s="18" t="s">
        <v>11502</v>
      </c>
      <c r="K3553" s="18" t="s">
        <v>11502</v>
      </c>
      <c r="L3553" s="18" t="s">
        <v>11502</v>
      </c>
      <c r="M3553" s="18" t="s">
        <v>11502</v>
      </c>
      <c r="N3553" s="18" t="s">
        <v>11664</v>
      </c>
      <c r="O3553" s="18" t="s">
        <v>11665</v>
      </c>
      <c r="P3553" s="20" t="s">
        <v>11666</v>
      </c>
    </row>
    <row r="3554" spans="1:16" ht="43.2" x14ac:dyDescent="0.3">
      <c r="A3554" s="19" t="s">
        <v>10285</v>
      </c>
      <c r="B3554" s="18" t="s">
        <v>10286</v>
      </c>
      <c r="C3554" s="18" t="s">
        <v>10287</v>
      </c>
      <c r="D3554" s="18" t="s">
        <v>1111</v>
      </c>
      <c r="E3554" s="18" t="s">
        <v>1332</v>
      </c>
      <c r="F3554" s="18" t="s">
        <v>11524</v>
      </c>
      <c r="G3554" s="18" t="s">
        <v>11525</v>
      </c>
      <c r="H3554" s="18" t="s">
        <v>11451</v>
      </c>
      <c r="I3554" s="18" t="s">
        <v>11502</v>
      </c>
      <c r="J3554" s="18" t="s">
        <v>11502</v>
      </c>
      <c r="K3554" s="18" t="s">
        <v>11502</v>
      </c>
      <c r="L3554" s="18" t="s">
        <v>11502</v>
      </c>
      <c r="M3554" s="18" t="s">
        <v>11502</v>
      </c>
      <c r="N3554" s="18" t="s">
        <v>11664</v>
      </c>
      <c r="O3554" s="18" t="s">
        <v>11665</v>
      </c>
      <c r="P3554" s="20" t="s">
        <v>11666</v>
      </c>
    </row>
    <row r="3555" spans="1:16" ht="43.2" x14ac:dyDescent="0.3">
      <c r="A3555" s="19" t="s">
        <v>10288</v>
      </c>
      <c r="B3555" s="18" t="s">
        <v>10289</v>
      </c>
      <c r="C3555" s="18" t="s">
        <v>10290</v>
      </c>
      <c r="D3555" s="18" t="s">
        <v>1111</v>
      </c>
      <c r="E3555" s="18" t="s">
        <v>1332</v>
      </c>
      <c r="F3555" s="18" t="s">
        <v>11524</v>
      </c>
      <c r="G3555" s="18" t="s">
        <v>11525</v>
      </c>
      <c r="H3555" s="18" t="s">
        <v>11451</v>
      </c>
      <c r="I3555" s="18" t="s">
        <v>11502</v>
      </c>
      <c r="J3555" s="18" t="s">
        <v>11502</v>
      </c>
      <c r="K3555" s="18" t="s">
        <v>11502</v>
      </c>
      <c r="L3555" s="18" t="s">
        <v>11502</v>
      </c>
      <c r="M3555" s="18" t="s">
        <v>11502</v>
      </c>
      <c r="N3555" s="18" t="s">
        <v>11664</v>
      </c>
      <c r="O3555" s="18" t="s">
        <v>11665</v>
      </c>
      <c r="P3555" s="20" t="s">
        <v>11666</v>
      </c>
    </row>
    <row r="3556" spans="1:16" ht="43.2" x14ac:dyDescent="0.3">
      <c r="A3556" s="19" t="s">
        <v>10291</v>
      </c>
      <c r="B3556" s="18" t="s">
        <v>10292</v>
      </c>
      <c r="C3556" s="18" t="s">
        <v>10293</v>
      </c>
      <c r="D3556" s="18" t="s">
        <v>1111</v>
      </c>
      <c r="E3556" s="18" t="s">
        <v>1332</v>
      </c>
      <c r="F3556" s="18" t="s">
        <v>11524</v>
      </c>
      <c r="G3556" s="18" t="s">
        <v>11525</v>
      </c>
      <c r="H3556" s="18" t="s">
        <v>11451</v>
      </c>
      <c r="I3556" s="18" t="s">
        <v>11502</v>
      </c>
      <c r="J3556" s="18" t="s">
        <v>11502</v>
      </c>
      <c r="K3556" s="18" t="s">
        <v>11502</v>
      </c>
      <c r="L3556" s="18" t="s">
        <v>11502</v>
      </c>
      <c r="M3556" s="18" t="s">
        <v>11502</v>
      </c>
      <c r="N3556" s="18" t="s">
        <v>11664</v>
      </c>
      <c r="O3556" s="18" t="s">
        <v>11665</v>
      </c>
      <c r="P3556" s="20" t="s">
        <v>11666</v>
      </c>
    </row>
    <row r="3557" spans="1:16" ht="43.2" x14ac:dyDescent="0.3">
      <c r="A3557" s="19" t="s">
        <v>10294</v>
      </c>
      <c r="B3557" s="18" t="s">
        <v>10295</v>
      </c>
      <c r="C3557" s="18" t="s">
        <v>10296</v>
      </c>
      <c r="D3557" s="18" t="s">
        <v>1111</v>
      </c>
      <c r="E3557" s="18" t="s">
        <v>1332</v>
      </c>
      <c r="F3557" s="18" t="s">
        <v>11524</v>
      </c>
      <c r="G3557" s="18" t="s">
        <v>11525</v>
      </c>
      <c r="H3557" s="18" t="s">
        <v>11451</v>
      </c>
      <c r="I3557" s="18" t="s">
        <v>11502</v>
      </c>
      <c r="J3557" s="18" t="s">
        <v>11502</v>
      </c>
      <c r="K3557" s="18" t="s">
        <v>11502</v>
      </c>
      <c r="L3557" s="18" t="s">
        <v>11502</v>
      </c>
      <c r="M3557" s="18" t="s">
        <v>11502</v>
      </c>
      <c r="N3557" s="18" t="s">
        <v>11664</v>
      </c>
      <c r="O3557" s="18" t="s">
        <v>11665</v>
      </c>
      <c r="P3557" s="20" t="s">
        <v>11666</v>
      </c>
    </row>
    <row r="3558" spans="1:16" ht="43.2" x14ac:dyDescent="0.3">
      <c r="A3558" s="19" t="s">
        <v>10297</v>
      </c>
      <c r="B3558" s="18" t="s">
        <v>10298</v>
      </c>
      <c r="C3558" s="18" t="s">
        <v>10299</v>
      </c>
      <c r="D3558" s="18" t="s">
        <v>1111</v>
      </c>
      <c r="E3558" s="18" t="s">
        <v>1332</v>
      </c>
      <c r="F3558" s="18" t="s">
        <v>11524</v>
      </c>
      <c r="G3558" s="18" t="s">
        <v>11525</v>
      </c>
      <c r="H3558" s="18" t="s">
        <v>11451</v>
      </c>
      <c r="I3558" s="18" t="s">
        <v>11502</v>
      </c>
      <c r="J3558" s="18" t="s">
        <v>11502</v>
      </c>
      <c r="K3558" s="18" t="s">
        <v>11502</v>
      </c>
      <c r="L3558" s="18" t="s">
        <v>11502</v>
      </c>
      <c r="M3558" s="18" t="s">
        <v>11502</v>
      </c>
      <c r="N3558" s="18" t="s">
        <v>11664</v>
      </c>
      <c r="O3558" s="18" t="s">
        <v>11665</v>
      </c>
      <c r="P3558" s="20" t="s">
        <v>11666</v>
      </c>
    </row>
    <row r="3559" spans="1:16" ht="43.2" x14ac:dyDescent="0.3">
      <c r="A3559" s="19" t="s">
        <v>10300</v>
      </c>
      <c r="B3559" s="18" t="s">
        <v>10301</v>
      </c>
      <c r="C3559" s="18" t="s">
        <v>10302</v>
      </c>
      <c r="D3559" s="18" t="s">
        <v>1111</v>
      </c>
      <c r="E3559" s="18" t="s">
        <v>1332</v>
      </c>
      <c r="F3559" s="18" t="s">
        <v>11524</v>
      </c>
      <c r="G3559" s="18" t="s">
        <v>11525</v>
      </c>
      <c r="H3559" s="18" t="s">
        <v>11451</v>
      </c>
      <c r="I3559" s="18" t="s">
        <v>11502</v>
      </c>
      <c r="J3559" s="18" t="s">
        <v>11502</v>
      </c>
      <c r="K3559" s="18" t="s">
        <v>11502</v>
      </c>
      <c r="L3559" s="18" t="s">
        <v>11502</v>
      </c>
      <c r="M3559" s="18" t="s">
        <v>11502</v>
      </c>
      <c r="N3559" s="18" t="s">
        <v>11664</v>
      </c>
      <c r="O3559" s="18" t="s">
        <v>11665</v>
      </c>
      <c r="P3559" s="20" t="s">
        <v>11666</v>
      </c>
    </row>
    <row r="3560" spans="1:16" ht="43.2" x14ac:dyDescent="0.3">
      <c r="A3560" s="19" t="s">
        <v>10303</v>
      </c>
      <c r="B3560" s="18" t="s">
        <v>10304</v>
      </c>
      <c r="C3560" s="18" t="s">
        <v>10305</v>
      </c>
      <c r="D3560" s="18" t="s">
        <v>1111</v>
      </c>
      <c r="E3560" s="18" t="s">
        <v>1332</v>
      </c>
      <c r="F3560" s="18" t="s">
        <v>11524</v>
      </c>
      <c r="G3560" s="18" t="s">
        <v>11525</v>
      </c>
      <c r="H3560" s="18" t="s">
        <v>11451</v>
      </c>
      <c r="I3560" s="18" t="s">
        <v>11502</v>
      </c>
      <c r="J3560" s="18" t="s">
        <v>11502</v>
      </c>
      <c r="K3560" s="18" t="s">
        <v>11502</v>
      </c>
      <c r="L3560" s="18" t="s">
        <v>11502</v>
      </c>
      <c r="M3560" s="18" t="s">
        <v>11502</v>
      </c>
      <c r="N3560" s="18" t="s">
        <v>11664</v>
      </c>
      <c r="O3560" s="18" t="s">
        <v>11665</v>
      </c>
      <c r="P3560" s="20" t="s">
        <v>11666</v>
      </c>
    </row>
    <row r="3561" spans="1:16" ht="43.2" x14ac:dyDescent="0.3">
      <c r="A3561" s="19" t="s">
        <v>10306</v>
      </c>
      <c r="B3561" s="18" t="s">
        <v>10307</v>
      </c>
      <c r="C3561" s="18" t="s">
        <v>10308</v>
      </c>
      <c r="D3561" s="18" t="s">
        <v>1111</v>
      </c>
      <c r="E3561" s="18" t="s">
        <v>1332</v>
      </c>
      <c r="F3561" s="18" t="s">
        <v>11524</v>
      </c>
      <c r="G3561" s="18" t="s">
        <v>11525</v>
      </c>
      <c r="H3561" s="18" t="s">
        <v>11451</v>
      </c>
      <c r="I3561" s="18" t="s">
        <v>11502</v>
      </c>
      <c r="J3561" s="18" t="s">
        <v>11502</v>
      </c>
      <c r="K3561" s="18" t="s">
        <v>11502</v>
      </c>
      <c r="L3561" s="18" t="s">
        <v>11502</v>
      </c>
      <c r="M3561" s="18" t="s">
        <v>11502</v>
      </c>
      <c r="N3561" s="18" t="s">
        <v>11664</v>
      </c>
      <c r="O3561" s="18" t="s">
        <v>11665</v>
      </c>
      <c r="P3561" s="20" t="s">
        <v>11666</v>
      </c>
    </row>
    <row r="3562" spans="1:16" ht="43.2" x14ac:dyDescent="0.3">
      <c r="A3562" s="19" t="s">
        <v>10309</v>
      </c>
      <c r="B3562" s="18" t="s">
        <v>10310</v>
      </c>
      <c r="C3562" s="18" t="s">
        <v>10311</v>
      </c>
      <c r="D3562" s="18" t="s">
        <v>1111</v>
      </c>
      <c r="E3562" s="18" t="s">
        <v>1332</v>
      </c>
      <c r="F3562" s="18" t="s">
        <v>11524</v>
      </c>
      <c r="G3562" s="18" t="s">
        <v>11525</v>
      </c>
      <c r="H3562" s="18" t="s">
        <v>11451</v>
      </c>
      <c r="I3562" s="18" t="s">
        <v>11502</v>
      </c>
      <c r="J3562" s="18" t="s">
        <v>11502</v>
      </c>
      <c r="K3562" s="18" t="s">
        <v>11502</v>
      </c>
      <c r="L3562" s="18" t="s">
        <v>11502</v>
      </c>
      <c r="M3562" s="18" t="s">
        <v>11502</v>
      </c>
      <c r="N3562" s="18" t="s">
        <v>11664</v>
      </c>
      <c r="O3562" s="18" t="s">
        <v>11665</v>
      </c>
      <c r="P3562" s="20" t="s">
        <v>11666</v>
      </c>
    </row>
    <row r="3563" spans="1:16" ht="43.2" x14ac:dyDescent="0.3">
      <c r="A3563" s="19" t="s">
        <v>10312</v>
      </c>
      <c r="B3563" s="18" t="s">
        <v>10313</v>
      </c>
      <c r="C3563" s="18" t="s">
        <v>10314</v>
      </c>
      <c r="D3563" s="18" t="s">
        <v>1111</v>
      </c>
      <c r="E3563" s="18" t="s">
        <v>1332</v>
      </c>
      <c r="F3563" s="18" t="s">
        <v>11524</v>
      </c>
      <c r="G3563" s="18" t="s">
        <v>11525</v>
      </c>
      <c r="H3563" s="18" t="s">
        <v>11451</v>
      </c>
      <c r="I3563" s="18" t="s">
        <v>11502</v>
      </c>
      <c r="J3563" s="18" t="s">
        <v>11502</v>
      </c>
      <c r="K3563" s="18" t="s">
        <v>11502</v>
      </c>
      <c r="L3563" s="18" t="s">
        <v>11502</v>
      </c>
      <c r="M3563" s="18" t="s">
        <v>11502</v>
      </c>
      <c r="N3563" s="18" t="s">
        <v>11664</v>
      </c>
      <c r="O3563" s="18" t="s">
        <v>11665</v>
      </c>
      <c r="P3563" s="20" t="s">
        <v>11666</v>
      </c>
    </row>
    <row r="3564" spans="1:16" ht="43.2" x14ac:dyDescent="0.3">
      <c r="A3564" s="19" t="s">
        <v>10315</v>
      </c>
      <c r="B3564" s="18" t="s">
        <v>10316</v>
      </c>
      <c r="C3564" s="18" t="s">
        <v>10317</v>
      </c>
      <c r="D3564" s="18" t="s">
        <v>1111</v>
      </c>
      <c r="E3564" s="18" t="s">
        <v>1332</v>
      </c>
      <c r="F3564" s="18" t="s">
        <v>11524</v>
      </c>
      <c r="G3564" s="18" t="s">
        <v>11525</v>
      </c>
      <c r="H3564" s="18" t="s">
        <v>11451</v>
      </c>
      <c r="I3564" s="18" t="s">
        <v>11502</v>
      </c>
      <c r="J3564" s="18" t="s">
        <v>11502</v>
      </c>
      <c r="K3564" s="18" t="s">
        <v>11502</v>
      </c>
      <c r="L3564" s="18" t="s">
        <v>11502</v>
      </c>
      <c r="M3564" s="18" t="s">
        <v>11502</v>
      </c>
      <c r="N3564" s="18" t="s">
        <v>11664</v>
      </c>
      <c r="O3564" s="18" t="s">
        <v>11665</v>
      </c>
      <c r="P3564" s="20" t="s">
        <v>11666</v>
      </c>
    </row>
    <row r="3565" spans="1:16" ht="43.2" x14ac:dyDescent="0.3">
      <c r="A3565" s="19" t="s">
        <v>10318</v>
      </c>
      <c r="B3565" s="18" t="s">
        <v>10319</v>
      </c>
      <c r="C3565" s="18" t="s">
        <v>10320</v>
      </c>
      <c r="D3565" s="18" t="s">
        <v>1111</v>
      </c>
      <c r="E3565" s="18" t="s">
        <v>1332</v>
      </c>
      <c r="F3565" s="18" t="s">
        <v>11524</v>
      </c>
      <c r="G3565" s="18" t="s">
        <v>11525</v>
      </c>
      <c r="H3565" s="18" t="s">
        <v>11451</v>
      </c>
      <c r="I3565" s="18" t="s">
        <v>11502</v>
      </c>
      <c r="J3565" s="18" t="s">
        <v>11502</v>
      </c>
      <c r="K3565" s="18" t="s">
        <v>11502</v>
      </c>
      <c r="L3565" s="18" t="s">
        <v>11502</v>
      </c>
      <c r="M3565" s="18" t="s">
        <v>11502</v>
      </c>
      <c r="N3565" s="18" t="s">
        <v>11664</v>
      </c>
      <c r="O3565" s="18" t="s">
        <v>11665</v>
      </c>
      <c r="P3565" s="20" t="s">
        <v>11666</v>
      </c>
    </row>
    <row r="3566" spans="1:16" ht="43.2" x14ac:dyDescent="0.3">
      <c r="A3566" s="19" t="s">
        <v>10321</v>
      </c>
      <c r="B3566" s="18" t="s">
        <v>10322</v>
      </c>
      <c r="C3566" s="18" t="s">
        <v>10323</v>
      </c>
      <c r="D3566" s="18" t="s">
        <v>1111</v>
      </c>
      <c r="E3566" s="18" t="s">
        <v>1332</v>
      </c>
      <c r="F3566" s="18" t="s">
        <v>11524</v>
      </c>
      <c r="G3566" s="18" t="s">
        <v>11525</v>
      </c>
      <c r="H3566" s="18" t="s">
        <v>11451</v>
      </c>
      <c r="I3566" s="18" t="s">
        <v>11502</v>
      </c>
      <c r="J3566" s="18" t="s">
        <v>11502</v>
      </c>
      <c r="K3566" s="18" t="s">
        <v>11502</v>
      </c>
      <c r="L3566" s="18" t="s">
        <v>11502</v>
      </c>
      <c r="M3566" s="18" t="s">
        <v>11502</v>
      </c>
      <c r="N3566" s="18" t="s">
        <v>11664</v>
      </c>
      <c r="O3566" s="18" t="s">
        <v>11665</v>
      </c>
      <c r="P3566" s="20" t="s">
        <v>11666</v>
      </c>
    </row>
    <row r="3567" spans="1:16" ht="43.2" x14ac:dyDescent="0.3">
      <c r="A3567" s="19" t="s">
        <v>10324</v>
      </c>
      <c r="B3567" s="18" t="s">
        <v>10325</v>
      </c>
      <c r="C3567" s="18" t="s">
        <v>10326</v>
      </c>
      <c r="D3567" s="18" t="s">
        <v>1111</v>
      </c>
      <c r="E3567" s="18" t="s">
        <v>1332</v>
      </c>
      <c r="F3567" s="18" t="s">
        <v>11524</v>
      </c>
      <c r="G3567" s="18" t="s">
        <v>11525</v>
      </c>
      <c r="H3567" s="18" t="s">
        <v>11451</v>
      </c>
      <c r="I3567" s="18" t="s">
        <v>11502</v>
      </c>
      <c r="J3567" s="18" t="s">
        <v>11502</v>
      </c>
      <c r="K3567" s="18" t="s">
        <v>11502</v>
      </c>
      <c r="L3567" s="18" t="s">
        <v>11502</v>
      </c>
      <c r="M3567" s="18" t="s">
        <v>11502</v>
      </c>
      <c r="N3567" s="18" t="s">
        <v>11664</v>
      </c>
      <c r="O3567" s="18" t="s">
        <v>11665</v>
      </c>
      <c r="P3567" s="20" t="s">
        <v>11666</v>
      </c>
    </row>
    <row r="3568" spans="1:16" ht="43.2" x14ac:dyDescent="0.3">
      <c r="A3568" s="19" t="s">
        <v>10327</v>
      </c>
      <c r="B3568" s="18" t="s">
        <v>10328</v>
      </c>
      <c r="C3568" s="18" t="s">
        <v>10329</v>
      </c>
      <c r="D3568" s="18" t="s">
        <v>1111</v>
      </c>
      <c r="E3568" s="18" t="s">
        <v>1332</v>
      </c>
      <c r="F3568" s="18" t="s">
        <v>11524</v>
      </c>
      <c r="G3568" s="18" t="s">
        <v>11525</v>
      </c>
      <c r="H3568" s="18" t="s">
        <v>11451</v>
      </c>
      <c r="I3568" s="18" t="s">
        <v>11502</v>
      </c>
      <c r="J3568" s="18" t="s">
        <v>11502</v>
      </c>
      <c r="K3568" s="18" t="s">
        <v>11502</v>
      </c>
      <c r="L3568" s="18" t="s">
        <v>11502</v>
      </c>
      <c r="M3568" s="18" t="s">
        <v>11502</v>
      </c>
      <c r="N3568" s="18" t="s">
        <v>11664</v>
      </c>
      <c r="O3568" s="18" t="s">
        <v>11665</v>
      </c>
      <c r="P3568" s="20" t="s">
        <v>11666</v>
      </c>
    </row>
    <row r="3569" spans="1:16" ht="43.2" x14ac:dyDescent="0.3">
      <c r="A3569" s="19" t="s">
        <v>10330</v>
      </c>
      <c r="B3569" s="18" t="s">
        <v>10331</v>
      </c>
      <c r="C3569" s="18" t="s">
        <v>1110</v>
      </c>
      <c r="D3569" s="18" t="s">
        <v>1111</v>
      </c>
      <c r="E3569" s="18" t="s">
        <v>1332</v>
      </c>
      <c r="F3569" s="18" t="s">
        <v>11524</v>
      </c>
      <c r="G3569" s="18" t="s">
        <v>11525</v>
      </c>
      <c r="H3569" s="18" t="s">
        <v>11451</v>
      </c>
      <c r="I3569" s="18" t="s">
        <v>11502</v>
      </c>
      <c r="J3569" s="18" t="s">
        <v>11502</v>
      </c>
      <c r="K3569" s="18" t="s">
        <v>11502</v>
      </c>
      <c r="L3569" s="18" t="s">
        <v>11502</v>
      </c>
      <c r="M3569" s="18" t="s">
        <v>11502</v>
      </c>
      <c r="N3569" s="18" t="s">
        <v>11664</v>
      </c>
      <c r="O3569" s="18" t="s">
        <v>11665</v>
      </c>
      <c r="P3569" s="20" t="s">
        <v>11666</v>
      </c>
    </row>
    <row r="3570" spans="1:16" ht="43.2" x14ac:dyDescent="0.3">
      <c r="A3570" s="19" t="s">
        <v>10332</v>
      </c>
      <c r="B3570" s="18" t="s">
        <v>10333</v>
      </c>
      <c r="C3570" s="18" t="s">
        <v>10334</v>
      </c>
      <c r="D3570" s="18" t="s">
        <v>1111</v>
      </c>
      <c r="E3570" s="18" t="s">
        <v>1332</v>
      </c>
      <c r="F3570" s="18" t="s">
        <v>11524</v>
      </c>
      <c r="G3570" s="18" t="s">
        <v>11525</v>
      </c>
      <c r="H3570" s="18" t="s">
        <v>11451</v>
      </c>
      <c r="I3570" s="18" t="s">
        <v>11502</v>
      </c>
      <c r="J3570" s="18" t="s">
        <v>11502</v>
      </c>
      <c r="K3570" s="18" t="s">
        <v>11502</v>
      </c>
      <c r="L3570" s="18" t="s">
        <v>11502</v>
      </c>
      <c r="M3570" s="18" t="s">
        <v>11502</v>
      </c>
      <c r="N3570" s="18" t="s">
        <v>11664</v>
      </c>
      <c r="O3570" s="18" t="s">
        <v>11665</v>
      </c>
      <c r="P3570" s="20" t="s">
        <v>11666</v>
      </c>
    </row>
    <row r="3571" spans="1:16" ht="43.2" x14ac:dyDescent="0.3">
      <c r="A3571" s="19" t="s">
        <v>10335</v>
      </c>
      <c r="B3571" s="18" t="s">
        <v>10336</v>
      </c>
      <c r="C3571" s="18" t="s">
        <v>10337</v>
      </c>
      <c r="D3571" s="18" t="s">
        <v>1111</v>
      </c>
      <c r="E3571" s="18" t="s">
        <v>1332</v>
      </c>
      <c r="F3571" s="18" t="s">
        <v>11524</v>
      </c>
      <c r="G3571" s="18" t="s">
        <v>11525</v>
      </c>
      <c r="H3571" s="18" t="s">
        <v>11451</v>
      </c>
      <c r="I3571" s="18" t="s">
        <v>11502</v>
      </c>
      <c r="J3571" s="18" t="s">
        <v>11502</v>
      </c>
      <c r="K3571" s="18" t="s">
        <v>11502</v>
      </c>
      <c r="L3571" s="18" t="s">
        <v>11502</v>
      </c>
      <c r="M3571" s="18" t="s">
        <v>11502</v>
      </c>
      <c r="N3571" s="18" t="s">
        <v>11664</v>
      </c>
      <c r="O3571" s="18" t="s">
        <v>11665</v>
      </c>
      <c r="P3571" s="20" t="s">
        <v>11666</v>
      </c>
    </row>
    <row r="3572" spans="1:16" ht="43.2" x14ac:dyDescent="0.3">
      <c r="A3572" s="19" t="s">
        <v>10338</v>
      </c>
      <c r="B3572" s="18" t="s">
        <v>10339</v>
      </c>
      <c r="C3572" s="18" t="s">
        <v>10340</v>
      </c>
      <c r="D3572" s="18" t="s">
        <v>1111</v>
      </c>
      <c r="E3572" s="18" t="s">
        <v>1332</v>
      </c>
      <c r="F3572" s="18" t="s">
        <v>11524</v>
      </c>
      <c r="G3572" s="18" t="s">
        <v>11525</v>
      </c>
      <c r="H3572" s="18" t="s">
        <v>11451</v>
      </c>
      <c r="I3572" s="18" t="s">
        <v>11502</v>
      </c>
      <c r="J3572" s="18" t="s">
        <v>11502</v>
      </c>
      <c r="K3572" s="18" t="s">
        <v>11502</v>
      </c>
      <c r="L3572" s="18" t="s">
        <v>11502</v>
      </c>
      <c r="M3572" s="18" t="s">
        <v>11502</v>
      </c>
      <c r="N3572" s="18" t="s">
        <v>11664</v>
      </c>
      <c r="O3572" s="18" t="s">
        <v>11665</v>
      </c>
      <c r="P3572" s="20" t="s">
        <v>11666</v>
      </c>
    </row>
    <row r="3573" spans="1:16" ht="43.2" x14ac:dyDescent="0.3">
      <c r="A3573" s="19" t="s">
        <v>10341</v>
      </c>
      <c r="B3573" s="18" t="s">
        <v>10342</v>
      </c>
      <c r="C3573" s="18" t="s">
        <v>10343</v>
      </c>
      <c r="D3573" s="18" t="s">
        <v>1111</v>
      </c>
      <c r="E3573" s="18" t="s">
        <v>1332</v>
      </c>
      <c r="F3573" s="18" t="s">
        <v>11524</v>
      </c>
      <c r="G3573" s="18" t="s">
        <v>11525</v>
      </c>
      <c r="H3573" s="18" t="s">
        <v>11451</v>
      </c>
      <c r="I3573" s="18" t="s">
        <v>11502</v>
      </c>
      <c r="J3573" s="18" t="s">
        <v>11502</v>
      </c>
      <c r="K3573" s="18" t="s">
        <v>11502</v>
      </c>
      <c r="L3573" s="18" t="s">
        <v>11502</v>
      </c>
      <c r="M3573" s="18" t="s">
        <v>11502</v>
      </c>
      <c r="N3573" s="18" t="s">
        <v>11664</v>
      </c>
      <c r="O3573" s="18" t="s">
        <v>11665</v>
      </c>
      <c r="P3573" s="20" t="s">
        <v>11666</v>
      </c>
    </row>
    <row r="3574" spans="1:16" ht="43.2" x14ac:dyDescent="0.3">
      <c r="A3574" s="19" t="s">
        <v>10344</v>
      </c>
      <c r="B3574" s="18" t="s">
        <v>10345</v>
      </c>
      <c r="C3574" s="18" t="s">
        <v>10346</v>
      </c>
      <c r="D3574" s="18" t="s">
        <v>1111</v>
      </c>
      <c r="E3574" s="18" t="s">
        <v>1332</v>
      </c>
      <c r="F3574" s="18" t="s">
        <v>11524</v>
      </c>
      <c r="G3574" s="18" t="s">
        <v>11525</v>
      </c>
      <c r="H3574" s="18" t="s">
        <v>11451</v>
      </c>
      <c r="I3574" s="18" t="s">
        <v>11502</v>
      </c>
      <c r="J3574" s="18" t="s">
        <v>11502</v>
      </c>
      <c r="K3574" s="18" t="s">
        <v>11502</v>
      </c>
      <c r="L3574" s="18" t="s">
        <v>11502</v>
      </c>
      <c r="M3574" s="18" t="s">
        <v>11502</v>
      </c>
      <c r="N3574" s="18" t="s">
        <v>11664</v>
      </c>
      <c r="O3574" s="18" t="s">
        <v>11665</v>
      </c>
      <c r="P3574" s="20" t="s">
        <v>11666</v>
      </c>
    </row>
    <row r="3575" spans="1:16" ht="43.2" x14ac:dyDescent="0.3">
      <c r="A3575" s="19" t="s">
        <v>10347</v>
      </c>
      <c r="B3575" s="18" t="s">
        <v>10348</v>
      </c>
      <c r="C3575" s="18" t="s">
        <v>10349</v>
      </c>
      <c r="D3575" s="18" t="s">
        <v>1111</v>
      </c>
      <c r="E3575" s="18" t="s">
        <v>1332</v>
      </c>
      <c r="F3575" s="18" t="s">
        <v>11524</v>
      </c>
      <c r="G3575" s="18" t="s">
        <v>11525</v>
      </c>
      <c r="H3575" s="18" t="s">
        <v>11451</v>
      </c>
      <c r="I3575" s="18" t="s">
        <v>11502</v>
      </c>
      <c r="J3575" s="18" t="s">
        <v>11502</v>
      </c>
      <c r="K3575" s="18" t="s">
        <v>11502</v>
      </c>
      <c r="L3575" s="18" t="s">
        <v>11502</v>
      </c>
      <c r="M3575" s="18" t="s">
        <v>11502</v>
      </c>
      <c r="N3575" s="18" t="s">
        <v>11664</v>
      </c>
      <c r="O3575" s="18" t="s">
        <v>11665</v>
      </c>
      <c r="P3575" s="20" t="s">
        <v>11666</v>
      </c>
    </row>
    <row r="3576" spans="1:16" ht="43.2" x14ac:dyDescent="0.3">
      <c r="A3576" s="19" t="s">
        <v>10350</v>
      </c>
      <c r="B3576" s="18" t="s">
        <v>10351</v>
      </c>
      <c r="C3576" s="18" t="s">
        <v>10352</v>
      </c>
      <c r="D3576" s="18" t="s">
        <v>1111</v>
      </c>
      <c r="E3576" s="18" t="s">
        <v>1332</v>
      </c>
      <c r="F3576" s="18" t="s">
        <v>11524</v>
      </c>
      <c r="G3576" s="18" t="s">
        <v>11525</v>
      </c>
      <c r="H3576" s="18" t="s">
        <v>11451</v>
      </c>
      <c r="I3576" s="18" t="s">
        <v>11502</v>
      </c>
      <c r="J3576" s="18" t="s">
        <v>11502</v>
      </c>
      <c r="K3576" s="18" t="s">
        <v>11502</v>
      </c>
      <c r="L3576" s="18" t="s">
        <v>11502</v>
      </c>
      <c r="M3576" s="18" t="s">
        <v>11502</v>
      </c>
      <c r="N3576" s="18" t="s">
        <v>11664</v>
      </c>
      <c r="O3576" s="18" t="s">
        <v>11665</v>
      </c>
      <c r="P3576" s="20" t="s">
        <v>11666</v>
      </c>
    </row>
    <row r="3577" spans="1:16" ht="43.2" x14ac:dyDescent="0.3">
      <c r="A3577" s="19" t="s">
        <v>10353</v>
      </c>
      <c r="B3577" s="18" t="s">
        <v>10354</v>
      </c>
      <c r="C3577" s="18" t="s">
        <v>10355</v>
      </c>
      <c r="D3577" s="18" t="s">
        <v>1111</v>
      </c>
      <c r="E3577" s="18" t="s">
        <v>1332</v>
      </c>
      <c r="F3577" s="18" t="s">
        <v>11524</v>
      </c>
      <c r="G3577" s="18" t="s">
        <v>11525</v>
      </c>
      <c r="H3577" s="18" t="s">
        <v>11451</v>
      </c>
      <c r="I3577" s="18" t="s">
        <v>11502</v>
      </c>
      <c r="J3577" s="18" t="s">
        <v>11502</v>
      </c>
      <c r="K3577" s="18" t="s">
        <v>11502</v>
      </c>
      <c r="L3577" s="18" t="s">
        <v>11502</v>
      </c>
      <c r="M3577" s="18" t="s">
        <v>11502</v>
      </c>
      <c r="N3577" s="18" t="s">
        <v>11664</v>
      </c>
      <c r="O3577" s="18" t="s">
        <v>11665</v>
      </c>
      <c r="P3577" s="20" t="s">
        <v>11666</v>
      </c>
    </row>
    <row r="3578" spans="1:16" ht="43.2" x14ac:dyDescent="0.3">
      <c r="A3578" s="19" t="s">
        <v>10356</v>
      </c>
      <c r="B3578" s="18" t="s">
        <v>10357</v>
      </c>
      <c r="C3578" s="18" t="s">
        <v>10358</v>
      </c>
      <c r="D3578" s="18" t="s">
        <v>1111</v>
      </c>
      <c r="E3578" s="18" t="s">
        <v>1332</v>
      </c>
      <c r="F3578" s="18" t="s">
        <v>11524</v>
      </c>
      <c r="G3578" s="18" t="s">
        <v>11525</v>
      </c>
      <c r="H3578" s="18" t="s">
        <v>11451</v>
      </c>
      <c r="I3578" s="18" t="s">
        <v>11502</v>
      </c>
      <c r="J3578" s="18" t="s">
        <v>11502</v>
      </c>
      <c r="K3578" s="18" t="s">
        <v>11502</v>
      </c>
      <c r="L3578" s="18" t="s">
        <v>11502</v>
      </c>
      <c r="M3578" s="18" t="s">
        <v>11502</v>
      </c>
      <c r="N3578" s="18" t="s">
        <v>11664</v>
      </c>
      <c r="O3578" s="18" t="s">
        <v>11665</v>
      </c>
      <c r="P3578" s="20" t="s">
        <v>11666</v>
      </c>
    </row>
    <row r="3579" spans="1:16" ht="43.2" x14ac:dyDescent="0.3">
      <c r="A3579" s="19" t="s">
        <v>10359</v>
      </c>
      <c r="B3579" s="18" t="s">
        <v>10360</v>
      </c>
      <c r="C3579" s="18" t="s">
        <v>10361</v>
      </c>
      <c r="D3579" s="18" t="s">
        <v>1111</v>
      </c>
      <c r="E3579" s="18" t="s">
        <v>1332</v>
      </c>
      <c r="F3579" s="18" t="s">
        <v>11524</v>
      </c>
      <c r="G3579" s="18" t="s">
        <v>11525</v>
      </c>
      <c r="H3579" s="18" t="s">
        <v>11451</v>
      </c>
      <c r="I3579" s="18" t="s">
        <v>11502</v>
      </c>
      <c r="J3579" s="18" t="s">
        <v>11502</v>
      </c>
      <c r="K3579" s="18" t="s">
        <v>11502</v>
      </c>
      <c r="L3579" s="18" t="s">
        <v>11502</v>
      </c>
      <c r="M3579" s="18" t="s">
        <v>11502</v>
      </c>
      <c r="N3579" s="18" t="s">
        <v>11664</v>
      </c>
      <c r="O3579" s="18" t="s">
        <v>11665</v>
      </c>
      <c r="P3579" s="20" t="s">
        <v>11666</v>
      </c>
    </row>
    <row r="3580" spans="1:16" ht="43.2" x14ac:dyDescent="0.3">
      <c r="A3580" s="19" t="s">
        <v>10362</v>
      </c>
      <c r="B3580" s="18" t="s">
        <v>10363</v>
      </c>
      <c r="C3580" s="18" t="s">
        <v>10364</v>
      </c>
      <c r="D3580" s="18" t="s">
        <v>1111</v>
      </c>
      <c r="E3580" s="18" t="s">
        <v>1332</v>
      </c>
      <c r="F3580" s="18" t="s">
        <v>11524</v>
      </c>
      <c r="G3580" s="18" t="s">
        <v>11525</v>
      </c>
      <c r="H3580" s="18" t="s">
        <v>11451</v>
      </c>
      <c r="I3580" s="18" t="s">
        <v>11502</v>
      </c>
      <c r="J3580" s="18" t="s">
        <v>11502</v>
      </c>
      <c r="K3580" s="18" t="s">
        <v>11502</v>
      </c>
      <c r="L3580" s="18" t="s">
        <v>11502</v>
      </c>
      <c r="M3580" s="18" t="s">
        <v>11502</v>
      </c>
      <c r="N3580" s="18" t="s">
        <v>11664</v>
      </c>
      <c r="O3580" s="18" t="s">
        <v>11665</v>
      </c>
      <c r="P3580" s="20" t="s">
        <v>11666</v>
      </c>
    </row>
    <row r="3581" spans="1:16" ht="43.2" x14ac:dyDescent="0.3">
      <c r="A3581" s="19" t="s">
        <v>10365</v>
      </c>
      <c r="B3581" s="18" t="s">
        <v>10366</v>
      </c>
      <c r="C3581" s="18" t="s">
        <v>10367</v>
      </c>
      <c r="D3581" s="18" t="s">
        <v>1111</v>
      </c>
      <c r="E3581" s="18" t="s">
        <v>1332</v>
      </c>
      <c r="F3581" s="18" t="s">
        <v>11524</v>
      </c>
      <c r="G3581" s="18" t="s">
        <v>11525</v>
      </c>
      <c r="H3581" s="18" t="s">
        <v>11451</v>
      </c>
      <c r="I3581" s="18" t="s">
        <v>11502</v>
      </c>
      <c r="J3581" s="18" t="s">
        <v>11502</v>
      </c>
      <c r="K3581" s="18" t="s">
        <v>11502</v>
      </c>
      <c r="L3581" s="18" t="s">
        <v>11502</v>
      </c>
      <c r="M3581" s="18" t="s">
        <v>11502</v>
      </c>
      <c r="N3581" s="18" t="s">
        <v>11664</v>
      </c>
      <c r="O3581" s="18" t="s">
        <v>11665</v>
      </c>
      <c r="P3581" s="20" t="s">
        <v>11666</v>
      </c>
    </row>
    <row r="3582" spans="1:16" ht="43.2" x14ac:dyDescent="0.3">
      <c r="A3582" s="19" t="s">
        <v>10368</v>
      </c>
      <c r="B3582" s="18" t="s">
        <v>10369</v>
      </c>
      <c r="C3582" s="18" t="s">
        <v>10370</v>
      </c>
      <c r="D3582" s="18" t="s">
        <v>1111</v>
      </c>
      <c r="E3582" s="18" t="s">
        <v>1332</v>
      </c>
      <c r="F3582" s="18" t="s">
        <v>11524</v>
      </c>
      <c r="G3582" s="18" t="s">
        <v>11525</v>
      </c>
      <c r="H3582" s="18" t="s">
        <v>11451</v>
      </c>
      <c r="I3582" s="18" t="s">
        <v>11502</v>
      </c>
      <c r="J3582" s="18" t="s">
        <v>11502</v>
      </c>
      <c r="K3582" s="18" t="s">
        <v>11502</v>
      </c>
      <c r="L3582" s="18" t="s">
        <v>11502</v>
      </c>
      <c r="M3582" s="18" t="s">
        <v>11502</v>
      </c>
      <c r="N3582" s="18" t="s">
        <v>11664</v>
      </c>
      <c r="O3582" s="18" t="s">
        <v>11665</v>
      </c>
      <c r="P3582" s="20" t="s">
        <v>11666</v>
      </c>
    </row>
    <row r="3583" spans="1:16" ht="43.2" x14ac:dyDescent="0.3">
      <c r="A3583" s="19" t="s">
        <v>10371</v>
      </c>
      <c r="B3583" s="18" t="s">
        <v>10372</v>
      </c>
      <c r="C3583" s="18" t="s">
        <v>10373</v>
      </c>
      <c r="D3583" s="18" t="s">
        <v>1111</v>
      </c>
      <c r="E3583" s="18" t="s">
        <v>1332</v>
      </c>
      <c r="F3583" s="18" t="s">
        <v>11524</v>
      </c>
      <c r="G3583" s="18" t="s">
        <v>11525</v>
      </c>
      <c r="H3583" s="18" t="s">
        <v>11451</v>
      </c>
      <c r="I3583" s="18" t="s">
        <v>11502</v>
      </c>
      <c r="J3583" s="18" t="s">
        <v>11502</v>
      </c>
      <c r="K3583" s="18" t="s">
        <v>11502</v>
      </c>
      <c r="L3583" s="18" t="s">
        <v>11502</v>
      </c>
      <c r="M3583" s="18" t="s">
        <v>11502</v>
      </c>
      <c r="N3583" s="18" t="s">
        <v>11664</v>
      </c>
      <c r="O3583" s="18" t="s">
        <v>11665</v>
      </c>
      <c r="P3583" s="20" t="s">
        <v>11666</v>
      </c>
    </row>
    <row r="3584" spans="1:16" ht="43.2" x14ac:dyDescent="0.3">
      <c r="A3584" s="19" t="s">
        <v>10374</v>
      </c>
      <c r="B3584" s="18" t="s">
        <v>10375</v>
      </c>
      <c r="C3584" s="18" t="s">
        <v>10376</v>
      </c>
      <c r="D3584" s="18" t="s">
        <v>1111</v>
      </c>
      <c r="E3584" s="18" t="s">
        <v>1332</v>
      </c>
      <c r="F3584" s="18" t="s">
        <v>11524</v>
      </c>
      <c r="G3584" s="18" t="s">
        <v>11525</v>
      </c>
      <c r="H3584" s="18" t="s">
        <v>11451</v>
      </c>
      <c r="I3584" s="18" t="s">
        <v>11502</v>
      </c>
      <c r="J3584" s="18" t="s">
        <v>11502</v>
      </c>
      <c r="K3584" s="18" t="s">
        <v>11502</v>
      </c>
      <c r="L3584" s="18" t="s">
        <v>11502</v>
      </c>
      <c r="M3584" s="18" t="s">
        <v>11502</v>
      </c>
      <c r="N3584" s="18" t="s">
        <v>11664</v>
      </c>
      <c r="O3584" s="18" t="s">
        <v>11665</v>
      </c>
      <c r="P3584" s="20" t="s">
        <v>11666</v>
      </c>
    </row>
    <row r="3585" spans="1:16" ht="43.2" x14ac:dyDescent="0.3">
      <c r="A3585" s="19" t="s">
        <v>10377</v>
      </c>
      <c r="B3585" s="18" t="s">
        <v>10378</v>
      </c>
      <c r="C3585" s="18" t="s">
        <v>10379</v>
      </c>
      <c r="D3585" s="18" t="s">
        <v>1111</v>
      </c>
      <c r="E3585" s="18" t="s">
        <v>1332</v>
      </c>
      <c r="F3585" s="18" t="s">
        <v>11524</v>
      </c>
      <c r="G3585" s="18" t="s">
        <v>11525</v>
      </c>
      <c r="H3585" s="18" t="s">
        <v>11451</v>
      </c>
      <c r="I3585" s="18" t="s">
        <v>11502</v>
      </c>
      <c r="J3585" s="18" t="s">
        <v>11502</v>
      </c>
      <c r="K3585" s="18" t="s">
        <v>11502</v>
      </c>
      <c r="L3585" s="18" t="s">
        <v>11502</v>
      </c>
      <c r="M3585" s="18" t="s">
        <v>11502</v>
      </c>
      <c r="N3585" s="18" t="s">
        <v>11664</v>
      </c>
      <c r="O3585" s="18" t="s">
        <v>11665</v>
      </c>
      <c r="P3585" s="20" t="s">
        <v>11666</v>
      </c>
    </row>
    <row r="3586" spans="1:16" ht="43.2" x14ac:dyDescent="0.3">
      <c r="A3586" s="19" t="s">
        <v>10380</v>
      </c>
      <c r="B3586" s="18" t="s">
        <v>10381</v>
      </c>
      <c r="C3586" s="18" t="s">
        <v>10382</v>
      </c>
      <c r="D3586" s="18" t="s">
        <v>6906</v>
      </c>
      <c r="E3586" s="18" t="s">
        <v>9110</v>
      </c>
      <c r="F3586" s="18" t="s">
        <v>11522</v>
      </c>
      <c r="G3586" s="18" t="s">
        <v>11643</v>
      </c>
      <c r="H3586" s="18" t="s">
        <v>11451</v>
      </c>
      <c r="I3586" s="18" t="s">
        <v>11502</v>
      </c>
      <c r="J3586" s="18" t="s">
        <v>11502</v>
      </c>
      <c r="K3586" s="18" t="s">
        <v>11502</v>
      </c>
      <c r="L3586" s="18" t="s">
        <v>11502</v>
      </c>
      <c r="M3586" s="18" t="s">
        <v>11502</v>
      </c>
      <c r="N3586" s="18" t="s">
        <v>11664</v>
      </c>
      <c r="O3586" s="18" t="s">
        <v>11665</v>
      </c>
      <c r="P3586" s="20" t="s">
        <v>11666</v>
      </c>
    </row>
    <row r="3587" spans="1:16" ht="43.2" x14ac:dyDescent="0.3">
      <c r="A3587" s="19" t="s">
        <v>10383</v>
      </c>
      <c r="B3587" s="18" t="s">
        <v>10384</v>
      </c>
      <c r="C3587" s="18" t="s">
        <v>10385</v>
      </c>
      <c r="D3587" s="18" t="s">
        <v>6906</v>
      </c>
      <c r="E3587" s="18" t="s">
        <v>9110</v>
      </c>
      <c r="F3587" s="18" t="s">
        <v>11522</v>
      </c>
      <c r="G3587" s="18" t="s">
        <v>11643</v>
      </c>
      <c r="H3587" s="18" t="s">
        <v>11451</v>
      </c>
      <c r="I3587" s="18" t="s">
        <v>11502</v>
      </c>
      <c r="J3587" s="18" t="s">
        <v>11502</v>
      </c>
      <c r="K3587" s="18" t="s">
        <v>11502</v>
      </c>
      <c r="L3587" s="18" t="s">
        <v>11502</v>
      </c>
      <c r="M3587" s="18" t="s">
        <v>11502</v>
      </c>
      <c r="N3587" s="18" t="s">
        <v>11664</v>
      </c>
      <c r="O3587" s="18" t="s">
        <v>11665</v>
      </c>
      <c r="P3587" s="20" t="s">
        <v>11666</v>
      </c>
    </row>
    <row r="3588" spans="1:16" ht="43.2" x14ac:dyDescent="0.3">
      <c r="A3588" s="19" t="s">
        <v>10386</v>
      </c>
      <c r="B3588" s="18" t="s">
        <v>10387</v>
      </c>
      <c r="C3588" s="18" t="s">
        <v>10388</v>
      </c>
      <c r="D3588" s="18" t="s">
        <v>6906</v>
      </c>
      <c r="E3588" s="18" t="s">
        <v>9110</v>
      </c>
      <c r="F3588" s="18" t="s">
        <v>11522</v>
      </c>
      <c r="G3588" s="18" t="s">
        <v>11643</v>
      </c>
      <c r="H3588" s="18" t="s">
        <v>11451</v>
      </c>
      <c r="I3588" s="18" t="s">
        <v>11502</v>
      </c>
      <c r="J3588" s="18" t="s">
        <v>11502</v>
      </c>
      <c r="K3588" s="18" t="s">
        <v>11502</v>
      </c>
      <c r="L3588" s="18" t="s">
        <v>11502</v>
      </c>
      <c r="M3588" s="18" t="s">
        <v>11502</v>
      </c>
      <c r="N3588" s="18" t="s">
        <v>11664</v>
      </c>
      <c r="O3588" s="18" t="s">
        <v>11665</v>
      </c>
      <c r="P3588" s="20" t="s">
        <v>11666</v>
      </c>
    </row>
    <row r="3589" spans="1:16" ht="43.2" x14ac:dyDescent="0.3">
      <c r="A3589" s="19" t="s">
        <v>10389</v>
      </c>
      <c r="B3589" s="18" t="s">
        <v>10390</v>
      </c>
      <c r="C3589" s="18" t="s">
        <v>10391</v>
      </c>
      <c r="D3589" s="18" t="s">
        <v>6906</v>
      </c>
      <c r="E3589" s="18" t="s">
        <v>9110</v>
      </c>
      <c r="F3589" s="18" t="s">
        <v>11522</v>
      </c>
      <c r="G3589" s="18" t="s">
        <v>11643</v>
      </c>
      <c r="H3589" s="18" t="s">
        <v>11451</v>
      </c>
      <c r="I3589" s="18" t="s">
        <v>11502</v>
      </c>
      <c r="J3589" s="18" t="s">
        <v>11502</v>
      </c>
      <c r="K3589" s="18" t="s">
        <v>11502</v>
      </c>
      <c r="L3589" s="18" t="s">
        <v>11502</v>
      </c>
      <c r="M3589" s="18" t="s">
        <v>11502</v>
      </c>
      <c r="N3589" s="18" t="s">
        <v>11664</v>
      </c>
      <c r="O3589" s="18" t="s">
        <v>11665</v>
      </c>
      <c r="P3589" s="20" t="s">
        <v>11666</v>
      </c>
    </row>
    <row r="3590" spans="1:16" ht="43.2" x14ac:dyDescent="0.3">
      <c r="A3590" s="19" t="s">
        <v>10392</v>
      </c>
      <c r="B3590" s="18" t="s">
        <v>10393</v>
      </c>
      <c r="C3590" s="18" t="s">
        <v>10394</v>
      </c>
      <c r="D3590" s="18" t="s">
        <v>1111</v>
      </c>
      <c r="E3590" s="18" t="s">
        <v>1332</v>
      </c>
      <c r="F3590" s="18" t="s">
        <v>11524</v>
      </c>
      <c r="G3590" s="18" t="s">
        <v>11525</v>
      </c>
      <c r="H3590" s="18" t="s">
        <v>11451</v>
      </c>
      <c r="I3590" s="18" t="s">
        <v>11502</v>
      </c>
      <c r="J3590" s="18" t="s">
        <v>11502</v>
      </c>
      <c r="K3590" s="18" t="s">
        <v>11502</v>
      </c>
      <c r="L3590" s="18" t="s">
        <v>11502</v>
      </c>
      <c r="M3590" s="18" t="s">
        <v>11502</v>
      </c>
      <c r="N3590" s="18" t="s">
        <v>11664</v>
      </c>
      <c r="O3590" s="18" t="s">
        <v>11665</v>
      </c>
      <c r="P3590" s="20" t="s">
        <v>11666</v>
      </c>
    </row>
    <row r="3591" spans="1:16" ht="43.2" x14ac:dyDescent="0.3">
      <c r="A3591" s="19" t="s">
        <v>10395</v>
      </c>
      <c r="B3591" s="18" t="s">
        <v>10396</v>
      </c>
      <c r="C3591" s="18" t="s">
        <v>10397</v>
      </c>
      <c r="D3591" s="18" t="s">
        <v>1627</v>
      </c>
      <c r="E3591" s="18" t="s">
        <v>1332</v>
      </c>
      <c r="F3591" s="18" t="s">
        <v>11524</v>
      </c>
      <c r="G3591" s="18" t="s">
        <v>11534</v>
      </c>
      <c r="H3591" s="18" t="s">
        <v>11451</v>
      </c>
      <c r="I3591" s="18" t="s">
        <v>11502</v>
      </c>
      <c r="J3591" s="18" t="s">
        <v>11502</v>
      </c>
      <c r="K3591" s="18" t="s">
        <v>11502</v>
      </c>
      <c r="L3591" s="18" t="s">
        <v>11502</v>
      </c>
      <c r="M3591" s="18" t="s">
        <v>11502</v>
      </c>
      <c r="N3591" s="18" t="s">
        <v>11664</v>
      </c>
      <c r="O3591" s="18" t="s">
        <v>11665</v>
      </c>
      <c r="P3591" s="20" t="s">
        <v>11666</v>
      </c>
    </row>
    <row r="3592" spans="1:16" ht="43.2" x14ac:dyDescent="0.3">
      <c r="A3592" s="19" t="s">
        <v>10398</v>
      </c>
      <c r="B3592" s="18" t="s">
        <v>10399</v>
      </c>
      <c r="C3592" s="18" t="s">
        <v>10400</v>
      </c>
      <c r="D3592" s="18" t="s">
        <v>1627</v>
      </c>
      <c r="E3592" s="18" t="s">
        <v>1332</v>
      </c>
      <c r="F3592" s="18" t="s">
        <v>11524</v>
      </c>
      <c r="G3592" s="18" t="s">
        <v>11534</v>
      </c>
      <c r="H3592" s="18" t="s">
        <v>11451</v>
      </c>
      <c r="I3592" s="18" t="s">
        <v>11502</v>
      </c>
      <c r="J3592" s="18" t="s">
        <v>11502</v>
      </c>
      <c r="K3592" s="18" t="s">
        <v>11502</v>
      </c>
      <c r="L3592" s="18" t="s">
        <v>11502</v>
      </c>
      <c r="M3592" s="18" t="s">
        <v>11502</v>
      </c>
      <c r="N3592" s="18" t="s">
        <v>11664</v>
      </c>
      <c r="O3592" s="18" t="s">
        <v>11665</v>
      </c>
      <c r="P3592" s="20" t="s">
        <v>11666</v>
      </c>
    </row>
    <row r="3593" spans="1:16" ht="43.2" x14ac:dyDescent="0.3">
      <c r="A3593" s="19" t="s">
        <v>10401</v>
      </c>
      <c r="B3593" s="18" t="s">
        <v>10402</v>
      </c>
      <c r="C3593" s="18" t="s">
        <v>10403</v>
      </c>
      <c r="D3593" s="18" t="s">
        <v>1627</v>
      </c>
      <c r="E3593" s="18" t="s">
        <v>1332</v>
      </c>
      <c r="F3593" s="18" t="s">
        <v>11524</v>
      </c>
      <c r="G3593" s="18" t="s">
        <v>11534</v>
      </c>
      <c r="H3593" s="18" t="s">
        <v>11451</v>
      </c>
      <c r="I3593" s="18" t="s">
        <v>11502</v>
      </c>
      <c r="J3593" s="18" t="s">
        <v>11502</v>
      </c>
      <c r="K3593" s="18" t="s">
        <v>11502</v>
      </c>
      <c r="L3593" s="18" t="s">
        <v>11502</v>
      </c>
      <c r="M3593" s="18" t="s">
        <v>11502</v>
      </c>
      <c r="N3593" s="18" t="s">
        <v>11664</v>
      </c>
      <c r="O3593" s="18" t="s">
        <v>11665</v>
      </c>
      <c r="P3593" s="20" t="s">
        <v>11666</v>
      </c>
    </row>
    <row r="3594" spans="1:16" ht="43.2" x14ac:dyDescent="0.3">
      <c r="A3594" s="19" t="s">
        <v>10404</v>
      </c>
      <c r="B3594" s="18" t="s">
        <v>10405</v>
      </c>
      <c r="C3594" s="18" t="s">
        <v>10406</v>
      </c>
      <c r="D3594" s="18" t="s">
        <v>1627</v>
      </c>
      <c r="E3594" s="18" t="s">
        <v>1332</v>
      </c>
      <c r="F3594" s="18" t="s">
        <v>11524</v>
      </c>
      <c r="G3594" s="18" t="s">
        <v>11534</v>
      </c>
      <c r="H3594" s="18" t="s">
        <v>11451</v>
      </c>
      <c r="I3594" s="18" t="s">
        <v>11502</v>
      </c>
      <c r="J3594" s="18" t="s">
        <v>11502</v>
      </c>
      <c r="K3594" s="18" t="s">
        <v>11502</v>
      </c>
      <c r="L3594" s="18" t="s">
        <v>11502</v>
      </c>
      <c r="M3594" s="18" t="s">
        <v>11502</v>
      </c>
      <c r="N3594" s="18" t="s">
        <v>11664</v>
      </c>
      <c r="O3594" s="18" t="s">
        <v>11665</v>
      </c>
      <c r="P3594" s="20" t="s">
        <v>11666</v>
      </c>
    </row>
    <row r="3595" spans="1:16" ht="43.2" x14ac:dyDescent="0.3">
      <c r="A3595" s="19" t="s">
        <v>10407</v>
      </c>
      <c r="B3595" s="18" t="s">
        <v>10408</v>
      </c>
      <c r="C3595" s="18" t="s">
        <v>10409</v>
      </c>
      <c r="D3595" s="18" t="s">
        <v>1627</v>
      </c>
      <c r="E3595" s="18" t="s">
        <v>1332</v>
      </c>
      <c r="F3595" s="18" t="s">
        <v>11524</v>
      </c>
      <c r="G3595" s="18" t="s">
        <v>11534</v>
      </c>
      <c r="H3595" s="18" t="s">
        <v>11451</v>
      </c>
      <c r="I3595" s="18" t="s">
        <v>11502</v>
      </c>
      <c r="J3595" s="18" t="s">
        <v>11502</v>
      </c>
      <c r="K3595" s="18" t="s">
        <v>11502</v>
      </c>
      <c r="L3595" s="18" t="s">
        <v>11502</v>
      </c>
      <c r="M3595" s="18" t="s">
        <v>11502</v>
      </c>
      <c r="N3595" s="18" t="s">
        <v>11664</v>
      </c>
      <c r="O3595" s="18" t="s">
        <v>11665</v>
      </c>
      <c r="P3595" s="20" t="s">
        <v>11666</v>
      </c>
    </row>
    <row r="3596" spans="1:16" ht="43.2" x14ac:dyDescent="0.3">
      <c r="A3596" s="19" t="s">
        <v>10410</v>
      </c>
      <c r="B3596" s="18" t="s">
        <v>10411</v>
      </c>
      <c r="C3596" s="18" t="s">
        <v>10412</v>
      </c>
      <c r="D3596" s="18" t="s">
        <v>1111</v>
      </c>
      <c r="E3596" s="18" t="s">
        <v>1332</v>
      </c>
      <c r="F3596" s="18" t="s">
        <v>11524</v>
      </c>
      <c r="G3596" s="18" t="s">
        <v>11525</v>
      </c>
      <c r="H3596" s="18" t="s">
        <v>11451</v>
      </c>
      <c r="I3596" s="18" t="s">
        <v>11502</v>
      </c>
      <c r="J3596" s="18" t="s">
        <v>11502</v>
      </c>
      <c r="K3596" s="18" t="s">
        <v>11502</v>
      </c>
      <c r="L3596" s="18" t="s">
        <v>11502</v>
      </c>
      <c r="M3596" s="18" t="s">
        <v>11502</v>
      </c>
      <c r="N3596" s="18" t="s">
        <v>11664</v>
      </c>
      <c r="O3596" s="18" t="s">
        <v>11665</v>
      </c>
      <c r="P3596" s="20" t="s">
        <v>11666</v>
      </c>
    </row>
    <row r="3597" spans="1:16" ht="43.2" x14ac:dyDescent="0.3">
      <c r="A3597" s="19" t="s">
        <v>10413</v>
      </c>
      <c r="B3597" s="18" t="s">
        <v>10414</v>
      </c>
      <c r="C3597" s="18" t="s">
        <v>10415</v>
      </c>
      <c r="D3597" s="18" t="s">
        <v>2073</v>
      </c>
      <c r="E3597" s="18" t="s">
        <v>1332</v>
      </c>
      <c r="F3597" s="18" t="s">
        <v>11524</v>
      </c>
      <c r="G3597" s="18" t="s">
        <v>11544</v>
      </c>
      <c r="H3597" s="18" t="s">
        <v>11451</v>
      </c>
      <c r="I3597" s="18" t="s">
        <v>11502</v>
      </c>
      <c r="J3597" s="18" t="s">
        <v>11502</v>
      </c>
      <c r="K3597" s="18" t="s">
        <v>11502</v>
      </c>
      <c r="L3597" s="18" t="s">
        <v>11502</v>
      </c>
      <c r="M3597" s="18" t="s">
        <v>11502</v>
      </c>
      <c r="N3597" s="18" t="s">
        <v>11664</v>
      </c>
      <c r="O3597" s="18" t="s">
        <v>11665</v>
      </c>
      <c r="P3597" s="20" t="s">
        <v>11666</v>
      </c>
    </row>
    <row r="3598" spans="1:16" ht="43.2" x14ac:dyDescent="0.3">
      <c r="A3598" s="19" t="s">
        <v>10416</v>
      </c>
      <c r="B3598" s="18" t="s">
        <v>10417</v>
      </c>
      <c r="C3598" s="18" t="s">
        <v>10418</v>
      </c>
      <c r="D3598" s="18" t="s">
        <v>2073</v>
      </c>
      <c r="E3598" s="18" t="s">
        <v>1332</v>
      </c>
      <c r="F3598" s="18" t="s">
        <v>11524</v>
      </c>
      <c r="G3598" s="18" t="s">
        <v>11544</v>
      </c>
      <c r="H3598" s="18" t="s">
        <v>11451</v>
      </c>
      <c r="I3598" s="18" t="s">
        <v>11502</v>
      </c>
      <c r="J3598" s="18" t="s">
        <v>11502</v>
      </c>
      <c r="K3598" s="18" t="s">
        <v>11502</v>
      </c>
      <c r="L3598" s="18" t="s">
        <v>11502</v>
      </c>
      <c r="M3598" s="18" t="s">
        <v>11502</v>
      </c>
      <c r="N3598" s="18" t="s">
        <v>11664</v>
      </c>
      <c r="O3598" s="18" t="s">
        <v>11665</v>
      </c>
      <c r="P3598" s="20" t="s">
        <v>11666</v>
      </c>
    </row>
    <row r="3599" spans="1:16" ht="43.2" x14ac:dyDescent="0.3">
      <c r="A3599" s="19" t="s">
        <v>10419</v>
      </c>
      <c r="B3599" s="18" t="s">
        <v>10420</v>
      </c>
      <c r="C3599" s="18" t="s">
        <v>10421</v>
      </c>
      <c r="D3599" s="18" t="s">
        <v>2073</v>
      </c>
      <c r="E3599" s="18" t="s">
        <v>1332</v>
      </c>
      <c r="F3599" s="18" t="s">
        <v>11524</v>
      </c>
      <c r="G3599" s="18" t="s">
        <v>11544</v>
      </c>
      <c r="H3599" s="18" t="s">
        <v>11451</v>
      </c>
      <c r="I3599" s="18" t="s">
        <v>11502</v>
      </c>
      <c r="J3599" s="18" t="s">
        <v>11502</v>
      </c>
      <c r="K3599" s="18" t="s">
        <v>11502</v>
      </c>
      <c r="L3599" s="18" t="s">
        <v>11502</v>
      </c>
      <c r="M3599" s="18" t="s">
        <v>11502</v>
      </c>
      <c r="N3599" s="18" t="s">
        <v>11664</v>
      </c>
      <c r="O3599" s="18" t="s">
        <v>11665</v>
      </c>
      <c r="P3599" s="20" t="s">
        <v>11666</v>
      </c>
    </row>
    <row r="3600" spans="1:16" ht="43.2" x14ac:dyDescent="0.3">
      <c r="A3600" s="19" t="s">
        <v>10422</v>
      </c>
      <c r="B3600" s="18" t="s">
        <v>10423</v>
      </c>
      <c r="C3600" s="18" t="s">
        <v>10424</v>
      </c>
      <c r="D3600" s="18" t="s">
        <v>2073</v>
      </c>
      <c r="E3600" s="18" t="s">
        <v>1332</v>
      </c>
      <c r="F3600" s="18" t="s">
        <v>11524</v>
      </c>
      <c r="G3600" s="18" t="s">
        <v>11544</v>
      </c>
      <c r="H3600" s="18" t="s">
        <v>11451</v>
      </c>
      <c r="I3600" s="18" t="s">
        <v>11502</v>
      </c>
      <c r="J3600" s="18" t="s">
        <v>11502</v>
      </c>
      <c r="K3600" s="18" t="s">
        <v>11502</v>
      </c>
      <c r="L3600" s="18" t="s">
        <v>11502</v>
      </c>
      <c r="M3600" s="18" t="s">
        <v>11502</v>
      </c>
      <c r="N3600" s="18" t="s">
        <v>11664</v>
      </c>
      <c r="O3600" s="18" t="s">
        <v>11665</v>
      </c>
      <c r="P3600" s="20" t="s">
        <v>11666</v>
      </c>
    </row>
    <row r="3601" spans="1:16" ht="43.2" x14ac:dyDescent="0.3">
      <c r="A3601" s="19" t="s">
        <v>10425</v>
      </c>
      <c r="B3601" s="18" t="s">
        <v>10426</v>
      </c>
      <c r="C3601" s="18" t="s">
        <v>10427</v>
      </c>
      <c r="D3601" s="18" t="s">
        <v>1639</v>
      </c>
      <c r="E3601" s="18" t="s">
        <v>1332</v>
      </c>
      <c r="F3601" s="18" t="s">
        <v>11524</v>
      </c>
      <c r="G3601" s="18" t="s">
        <v>11537</v>
      </c>
      <c r="H3601" s="18" t="s">
        <v>11451</v>
      </c>
      <c r="I3601" s="18" t="s">
        <v>11502</v>
      </c>
      <c r="J3601" s="18" t="s">
        <v>11502</v>
      </c>
      <c r="K3601" s="18" t="s">
        <v>11502</v>
      </c>
      <c r="L3601" s="18" t="s">
        <v>11502</v>
      </c>
      <c r="M3601" s="18" t="s">
        <v>11502</v>
      </c>
      <c r="N3601" s="18" t="s">
        <v>11664</v>
      </c>
      <c r="O3601" s="18" t="s">
        <v>11665</v>
      </c>
      <c r="P3601" s="20" t="s">
        <v>11666</v>
      </c>
    </row>
    <row r="3602" spans="1:16" ht="43.2" x14ac:dyDescent="0.3">
      <c r="A3602" s="19" t="s">
        <v>10428</v>
      </c>
      <c r="B3602" s="18" t="s">
        <v>10429</v>
      </c>
      <c r="C3602" s="18" t="s">
        <v>10430</v>
      </c>
      <c r="D3602" s="18" t="s">
        <v>2073</v>
      </c>
      <c r="E3602" s="18" t="s">
        <v>1332</v>
      </c>
      <c r="F3602" s="18" t="s">
        <v>11524</v>
      </c>
      <c r="G3602" s="18" t="s">
        <v>11544</v>
      </c>
      <c r="H3602" s="18" t="s">
        <v>11451</v>
      </c>
      <c r="I3602" s="18" t="s">
        <v>11502</v>
      </c>
      <c r="J3602" s="18" t="s">
        <v>11502</v>
      </c>
      <c r="K3602" s="18" t="s">
        <v>11502</v>
      </c>
      <c r="L3602" s="18" t="s">
        <v>11502</v>
      </c>
      <c r="M3602" s="18" t="s">
        <v>11502</v>
      </c>
      <c r="N3602" s="18" t="s">
        <v>11664</v>
      </c>
      <c r="O3602" s="18" t="s">
        <v>11665</v>
      </c>
      <c r="P3602" s="20" t="s">
        <v>11666</v>
      </c>
    </row>
    <row r="3603" spans="1:16" ht="43.2" x14ac:dyDescent="0.3">
      <c r="A3603" s="19" t="s">
        <v>10431</v>
      </c>
      <c r="B3603" s="18" t="s">
        <v>10432</v>
      </c>
      <c r="C3603" s="18" t="s">
        <v>10433</v>
      </c>
      <c r="D3603" s="18" t="s">
        <v>1627</v>
      </c>
      <c r="E3603" s="18" t="s">
        <v>1332</v>
      </c>
      <c r="F3603" s="18" t="s">
        <v>11524</v>
      </c>
      <c r="G3603" s="18" t="s">
        <v>11534</v>
      </c>
      <c r="H3603" s="18" t="s">
        <v>11451</v>
      </c>
      <c r="I3603" s="18" t="s">
        <v>11502</v>
      </c>
      <c r="J3603" s="18" t="s">
        <v>11502</v>
      </c>
      <c r="K3603" s="18" t="s">
        <v>11502</v>
      </c>
      <c r="L3603" s="18" t="s">
        <v>11502</v>
      </c>
      <c r="M3603" s="18" t="s">
        <v>11502</v>
      </c>
      <c r="N3603" s="18" t="s">
        <v>11664</v>
      </c>
      <c r="O3603" s="18" t="s">
        <v>11665</v>
      </c>
      <c r="P3603" s="20" t="s">
        <v>11666</v>
      </c>
    </row>
    <row r="3604" spans="1:16" ht="43.2" x14ac:dyDescent="0.3">
      <c r="A3604" s="19" t="s">
        <v>10434</v>
      </c>
      <c r="B3604" s="18" t="s">
        <v>10435</v>
      </c>
      <c r="C3604" s="18" t="s">
        <v>10436</v>
      </c>
      <c r="D3604" s="18" t="s">
        <v>1627</v>
      </c>
      <c r="E3604" s="18" t="s">
        <v>1332</v>
      </c>
      <c r="F3604" s="18" t="s">
        <v>11524</v>
      </c>
      <c r="G3604" s="18" t="s">
        <v>11534</v>
      </c>
      <c r="H3604" s="18" t="s">
        <v>11451</v>
      </c>
      <c r="I3604" s="18" t="s">
        <v>11502</v>
      </c>
      <c r="J3604" s="18" t="s">
        <v>11502</v>
      </c>
      <c r="K3604" s="18" t="s">
        <v>11502</v>
      </c>
      <c r="L3604" s="18" t="s">
        <v>11502</v>
      </c>
      <c r="M3604" s="18" t="s">
        <v>11502</v>
      </c>
      <c r="N3604" s="18" t="s">
        <v>11664</v>
      </c>
      <c r="O3604" s="18" t="s">
        <v>11665</v>
      </c>
      <c r="P3604" s="20" t="s">
        <v>11666</v>
      </c>
    </row>
    <row r="3605" spans="1:16" ht="43.2" x14ac:dyDescent="0.3">
      <c r="A3605" s="19" t="s">
        <v>10437</v>
      </c>
      <c r="B3605" s="18" t="s">
        <v>10438</v>
      </c>
      <c r="C3605" s="18" t="s">
        <v>10439</v>
      </c>
      <c r="D3605" s="18" t="s">
        <v>1639</v>
      </c>
      <c r="E3605" s="18" t="s">
        <v>1332</v>
      </c>
      <c r="F3605" s="18" t="s">
        <v>11524</v>
      </c>
      <c r="G3605" s="18" t="s">
        <v>11537</v>
      </c>
      <c r="H3605" s="18" t="s">
        <v>11451</v>
      </c>
      <c r="I3605" s="18" t="s">
        <v>11502</v>
      </c>
      <c r="J3605" s="18" t="s">
        <v>11502</v>
      </c>
      <c r="K3605" s="18" t="s">
        <v>11502</v>
      </c>
      <c r="L3605" s="18" t="s">
        <v>11502</v>
      </c>
      <c r="M3605" s="18" t="s">
        <v>11502</v>
      </c>
      <c r="N3605" s="18" t="s">
        <v>11664</v>
      </c>
      <c r="O3605" s="18" t="s">
        <v>11665</v>
      </c>
      <c r="P3605" s="20" t="s">
        <v>11666</v>
      </c>
    </row>
    <row r="3606" spans="1:16" ht="43.2" x14ac:dyDescent="0.3">
      <c r="A3606" s="19" t="s">
        <v>10440</v>
      </c>
      <c r="B3606" s="18" t="s">
        <v>10441</v>
      </c>
      <c r="C3606" s="18" t="s">
        <v>9915</v>
      </c>
      <c r="D3606" s="18" t="s">
        <v>8717</v>
      </c>
      <c r="E3606" s="18" t="s">
        <v>1332</v>
      </c>
      <c r="F3606" s="18" t="s">
        <v>11524</v>
      </c>
      <c r="G3606" s="18" t="s">
        <v>11647</v>
      </c>
      <c r="H3606" s="18" t="s">
        <v>11451</v>
      </c>
      <c r="I3606" s="18" t="s">
        <v>11502</v>
      </c>
      <c r="J3606" s="18" t="s">
        <v>11502</v>
      </c>
      <c r="K3606" s="18" t="s">
        <v>11502</v>
      </c>
      <c r="L3606" s="18" t="s">
        <v>11502</v>
      </c>
      <c r="M3606" s="18" t="s">
        <v>11502</v>
      </c>
      <c r="N3606" s="18" t="s">
        <v>11664</v>
      </c>
      <c r="O3606" s="18" t="s">
        <v>11665</v>
      </c>
      <c r="P3606" s="20" t="s">
        <v>11666</v>
      </c>
    </row>
    <row r="3607" spans="1:16" ht="43.2" x14ac:dyDescent="0.3">
      <c r="A3607" s="19" t="s">
        <v>10442</v>
      </c>
      <c r="B3607" s="18" t="s">
        <v>10443</v>
      </c>
      <c r="C3607" s="18" t="s">
        <v>10443</v>
      </c>
      <c r="D3607" s="18" t="s">
        <v>1627</v>
      </c>
      <c r="E3607" s="18" t="s">
        <v>1332</v>
      </c>
      <c r="F3607" s="18" t="s">
        <v>11524</v>
      </c>
      <c r="G3607" s="18" t="s">
        <v>11534</v>
      </c>
      <c r="H3607" s="18" t="s">
        <v>11451</v>
      </c>
      <c r="I3607" s="18" t="s">
        <v>11502</v>
      </c>
      <c r="J3607" s="18" t="s">
        <v>11502</v>
      </c>
      <c r="K3607" s="18" t="s">
        <v>11502</v>
      </c>
      <c r="L3607" s="18" t="s">
        <v>11502</v>
      </c>
      <c r="M3607" s="18" t="s">
        <v>11502</v>
      </c>
      <c r="N3607" s="18" t="s">
        <v>11664</v>
      </c>
      <c r="O3607" s="18" t="s">
        <v>11665</v>
      </c>
      <c r="P3607" s="20" t="s">
        <v>11666</v>
      </c>
    </row>
    <row r="3608" spans="1:16" ht="43.2" x14ac:dyDescent="0.3">
      <c r="A3608" s="19" t="s">
        <v>10444</v>
      </c>
      <c r="B3608" s="18" t="s">
        <v>10445</v>
      </c>
      <c r="C3608" s="18" t="s">
        <v>10446</v>
      </c>
      <c r="D3608" s="18" t="s">
        <v>1627</v>
      </c>
      <c r="E3608" s="18" t="s">
        <v>1332</v>
      </c>
      <c r="F3608" s="18" t="s">
        <v>11524</v>
      </c>
      <c r="G3608" s="18" t="s">
        <v>11534</v>
      </c>
      <c r="H3608" s="18" t="s">
        <v>11451</v>
      </c>
      <c r="I3608" s="18" t="s">
        <v>11502</v>
      </c>
      <c r="J3608" s="18" t="s">
        <v>11502</v>
      </c>
      <c r="K3608" s="18" t="s">
        <v>11502</v>
      </c>
      <c r="L3608" s="18" t="s">
        <v>11502</v>
      </c>
      <c r="M3608" s="18" t="s">
        <v>11502</v>
      </c>
      <c r="N3608" s="18" t="s">
        <v>11664</v>
      </c>
      <c r="O3608" s="18" t="s">
        <v>11665</v>
      </c>
      <c r="P3608" s="20" t="s">
        <v>11666</v>
      </c>
    </row>
    <row r="3609" spans="1:16" ht="43.2" x14ac:dyDescent="0.3">
      <c r="A3609" s="19" t="s">
        <v>10447</v>
      </c>
      <c r="B3609" s="18" t="s">
        <v>10448</v>
      </c>
      <c r="C3609" s="18" t="s">
        <v>10448</v>
      </c>
      <c r="D3609" s="18" t="s">
        <v>1627</v>
      </c>
      <c r="E3609" s="18" t="s">
        <v>1332</v>
      </c>
      <c r="F3609" s="18" t="s">
        <v>11524</v>
      </c>
      <c r="G3609" s="18" t="s">
        <v>11534</v>
      </c>
      <c r="H3609" s="18" t="s">
        <v>11451</v>
      </c>
      <c r="I3609" s="18" t="s">
        <v>11502</v>
      </c>
      <c r="J3609" s="18" t="s">
        <v>11502</v>
      </c>
      <c r="K3609" s="18" t="s">
        <v>11502</v>
      </c>
      <c r="L3609" s="18" t="s">
        <v>11502</v>
      </c>
      <c r="M3609" s="18" t="s">
        <v>11502</v>
      </c>
      <c r="N3609" s="18" t="s">
        <v>11664</v>
      </c>
      <c r="O3609" s="18" t="s">
        <v>11665</v>
      </c>
      <c r="P3609" s="20" t="s">
        <v>11666</v>
      </c>
    </row>
    <row r="3610" spans="1:16" ht="43.2" x14ac:dyDescent="0.3">
      <c r="A3610" s="19" t="s">
        <v>10449</v>
      </c>
      <c r="B3610" s="18" t="s">
        <v>10450</v>
      </c>
      <c r="C3610" s="18" t="s">
        <v>10450</v>
      </c>
      <c r="D3610" s="18" t="s">
        <v>1627</v>
      </c>
      <c r="E3610" s="18" t="s">
        <v>1332</v>
      </c>
      <c r="F3610" s="18" t="s">
        <v>11524</v>
      </c>
      <c r="G3610" s="18" t="s">
        <v>11534</v>
      </c>
      <c r="H3610" s="18" t="s">
        <v>11451</v>
      </c>
      <c r="I3610" s="18" t="s">
        <v>11502</v>
      </c>
      <c r="J3610" s="18" t="s">
        <v>11502</v>
      </c>
      <c r="K3610" s="18" t="s">
        <v>11502</v>
      </c>
      <c r="L3610" s="18" t="s">
        <v>11502</v>
      </c>
      <c r="M3610" s="18" t="s">
        <v>11502</v>
      </c>
      <c r="N3610" s="18" t="s">
        <v>11664</v>
      </c>
      <c r="O3610" s="18" t="s">
        <v>11665</v>
      </c>
      <c r="P3610" s="20" t="s">
        <v>11666</v>
      </c>
    </row>
    <row r="3611" spans="1:16" ht="43.2" x14ac:dyDescent="0.3">
      <c r="A3611" s="19" t="s">
        <v>10451</v>
      </c>
      <c r="B3611" s="18" t="s">
        <v>10452</v>
      </c>
      <c r="C3611" s="18" t="s">
        <v>10453</v>
      </c>
      <c r="D3611" s="18" t="s">
        <v>1627</v>
      </c>
      <c r="E3611" s="18" t="s">
        <v>1332</v>
      </c>
      <c r="F3611" s="18" t="s">
        <v>11524</v>
      </c>
      <c r="G3611" s="18" t="s">
        <v>11534</v>
      </c>
      <c r="H3611" s="18" t="s">
        <v>11451</v>
      </c>
      <c r="I3611" s="18" t="s">
        <v>11502</v>
      </c>
      <c r="J3611" s="18" t="s">
        <v>11502</v>
      </c>
      <c r="K3611" s="18" t="s">
        <v>11502</v>
      </c>
      <c r="L3611" s="18" t="s">
        <v>11502</v>
      </c>
      <c r="M3611" s="18" t="s">
        <v>11502</v>
      </c>
      <c r="N3611" s="18" t="s">
        <v>11664</v>
      </c>
      <c r="O3611" s="18" t="s">
        <v>11665</v>
      </c>
      <c r="P3611" s="20" t="s">
        <v>11666</v>
      </c>
    </row>
    <row r="3612" spans="1:16" ht="43.2" x14ac:dyDescent="0.3">
      <c r="A3612" s="19" t="s">
        <v>10454</v>
      </c>
      <c r="B3612" s="18" t="s">
        <v>10455</v>
      </c>
      <c r="C3612" s="18" t="s">
        <v>10456</v>
      </c>
      <c r="D3612" s="18" t="s">
        <v>1627</v>
      </c>
      <c r="E3612" s="18" t="s">
        <v>1332</v>
      </c>
      <c r="F3612" s="18" t="s">
        <v>11524</v>
      </c>
      <c r="G3612" s="18" t="s">
        <v>11534</v>
      </c>
      <c r="H3612" s="18" t="s">
        <v>11451</v>
      </c>
      <c r="I3612" s="18" t="s">
        <v>11502</v>
      </c>
      <c r="J3612" s="18" t="s">
        <v>11502</v>
      </c>
      <c r="K3612" s="18" t="s">
        <v>11502</v>
      </c>
      <c r="L3612" s="18" t="s">
        <v>11502</v>
      </c>
      <c r="M3612" s="18" t="s">
        <v>11502</v>
      </c>
      <c r="N3612" s="18" t="s">
        <v>11664</v>
      </c>
      <c r="O3612" s="18" t="s">
        <v>11665</v>
      </c>
      <c r="P3612" s="20" t="s">
        <v>11666</v>
      </c>
    </row>
    <row r="3613" spans="1:16" ht="43.2" x14ac:dyDescent="0.3">
      <c r="A3613" s="19" t="s">
        <v>10457</v>
      </c>
      <c r="B3613" s="18" t="s">
        <v>10458</v>
      </c>
      <c r="C3613" s="18" t="s">
        <v>10459</v>
      </c>
      <c r="D3613" s="18" t="s">
        <v>1627</v>
      </c>
      <c r="E3613" s="18" t="s">
        <v>1332</v>
      </c>
      <c r="F3613" s="18" t="s">
        <v>11524</v>
      </c>
      <c r="G3613" s="18" t="s">
        <v>11534</v>
      </c>
      <c r="H3613" s="18" t="s">
        <v>11451</v>
      </c>
      <c r="I3613" s="18" t="s">
        <v>11502</v>
      </c>
      <c r="J3613" s="18" t="s">
        <v>11502</v>
      </c>
      <c r="K3613" s="18" t="s">
        <v>11502</v>
      </c>
      <c r="L3613" s="18" t="s">
        <v>11502</v>
      </c>
      <c r="M3613" s="18" t="s">
        <v>11502</v>
      </c>
      <c r="N3613" s="18" t="s">
        <v>11664</v>
      </c>
      <c r="O3613" s="18" t="s">
        <v>11665</v>
      </c>
      <c r="P3613" s="20" t="s">
        <v>11666</v>
      </c>
    </row>
    <row r="3614" spans="1:16" ht="43.2" x14ac:dyDescent="0.3">
      <c r="A3614" s="19" t="s">
        <v>10460</v>
      </c>
      <c r="B3614" s="18" t="s">
        <v>10461</v>
      </c>
      <c r="C3614" s="18" t="s">
        <v>10462</v>
      </c>
      <c r="D3614" s="18" t="s">
        <v>1627</v>
      </c>
      <c r="E3614" s="18" t="s">
        <v>1332</v>
      </c>
      <c r="F3614" s="18" t="s">
        <v>11524</v>
      </c>
      <c r="G3614" s="18" t="s">
        <v>11534</v>
      </c>
      <c r="H3614" s="18" t="s">
        <v>11451</v>
      </c>
      <c r="I3614" s="18" t="s">
        <v>11502</v>
      </c>
      <c r="J3614" s="18" t="s">
        <v>11502</v>
      </c>
      <c r="K3614" s="18" t="s">
        <v>11502</v>
      </c>
      <c r="L3614" s="18" t="s">
        <v>11502</v>
      </c>
      <c r="M3614" s="18" t="s">
        <v>11502</v>
      </c>
      <c r="N3614" s="18" t="s">
        <v>11664</v>
      </c>
      <c r="O3614" s="18" t="s">
        <v>11665</v>
      </c>
      <c r="P3614" s="20" t="s">
        <v>11666</v>
      </c>
    </row>
    <row r="3615" spans="1:16" ht="43.2" x14ac:dyDescent="0.3">
      <c r="A3615" s="19" t="s">
        <v>10463</v>
      </c>
      <c r="B3615" s="18" t="s">
        <v>8667</v>
      </c>
      <c r="C3615" s="18" t="s">
        <v>10464</v>
      </c>
      <c r="D3615" s="18" t="s">
        <v>1627</v>
      </c>
      <c r="E3615" s="18" t="s">
        <v>1332</v>
      </c>
      <c r="F3615" s="18" t="s">
        <v>11524</v>
      </c>
      <c r="G3615" s="18" t="s">
        <v>11534</v>
      </c>
      <c r="H3615" s="18" t="s">
        <v>11451</v>
      </c>
      <c r="I3615" s="18" t="s">
        <v>11502</v>
      </c>
      <c r="J3615" s="18" t="s">
        <v>11502</v>
      </c>
      <c r="K3615" s="18" t="s">
        <v>11502</v>
      </c>
      <c r="L3615" s="18" t="s">
        <v>11502</v>
      </c>
      <c r="M3615" s="18" t="s">
        <v>11502</v>
      </c>
      <c r="N3615" s="18" t="s">
        <v>11664</v>
      </c>
      <c r="O3615" s="18" t="s">
        <v>11665</v>
      </c>
      <c r="P3615" s="20" t="s">
        <v>11666</v>
      </c>
    </row>
    <row r="3616" spans="1:16" ht="43.2" x14ac:dyDescent="0.3">
      <c r="A3616" s="19" t="s">
        <v>10465</v>
      </c>
      <c r="B3616" s="18" t="s">
        <v>10466</v>
      </c>
      <c r="C3616" s="18" t="s">
        <v>10466</v>
      </c>
      <c r="D3616" s="18" t="s">
        <v>1627</v>
      </c>
      <c r="E3616" s="18" t="s">
        <v>1332</v>
      </c>
      <c r="F3616" s="18" t="s">
        <v>11524</v>
      </c>
      <c r="G3616" s="18" t="s">
        <v>11534</v>
      </c>
      <c r="H3616" s="18" t="s">
        <v>11451</v>
      </c>
      <c r="I3616" s="18" t="s">
        <v>11502</v>
      </c>
      <c r="J3616" s="18" t="s">
        <v>11502</v>
      </c>
      <c r="K3616" s="18" t="s">
        <v>11502</v>
      </c>
      <c r="L3616" s="18" t="s">
        <v>11502</v>
      </c>
      <c r="M3616" s="18" t="s">
        <v>11502</v>
      </c>
      <c r="N3616" s="18" t="s">
        <v>11664</v>
      </c>
      <c r="O3616" s="18" t="s">
        <v>11665</v>
      </c>
      <c r="P3616" s="20" t="s">
        <v>11666</v>
      </c>
    </row>
    <row r="3617" spans="1:16" ht="43.2" x14ac:dyDescent="0.3">
      <c r="A3617" s="19" t="s">
        <v>10467</v>
      </c>
      <c r="B3617" s="18" t="s">
        <v>10468</v>
      </c>
      <c r="C3617" s="18" t="s">
        <v>10469</v>
      </c>
      <c r="D3617" s="18" t="s">
        <v>1627</v>
      </c>
      <c r="E3617" s="18" t="s">
        <v>1332</v>
      </c>
      <c r="F3617" s="18" t="s">
        <v>11524</v>
      </c>
      <c r="G3617" s="18" t="s">
        <v>11534</v>
      </c>
      <c r="H3617" s="18" t="s">
        <v>11451</v>
      </c>
      <c r="I3617" s="18" t="s">
        <v>11502</v>
      </c>
      <c r="J3617" s="18" t="s">
        <v>11502</v>
      </c>
      <c r="K3617" s="18" t="s">
        <v>11502</v>
      </c>
      <c r="L3617" s="18" t="s">
        <v>11502</v>
      </c>
      <c r="M3617" s="18" t="s">
        <v>11502</v>
      </c>
      <c r="N3617" s="18" t="s">
        <v>11664</v>
      </c>
      <c r="O3617" s="18" t="s">
        <v>11665</v>
      </c>
      <c r="P3617" s="20" t="s">
        <v>11666</v>
      </c>
    </row>
    <row r="3618" spans="1:16" ht="43.2" x14ac:dyDescent="0.3">
      <c r="A3618" s="19" t="s">
        <v>10470</v>
      </c>
      <c r="B3618" s="18" t="s">
        <v>10471</v>
      </c>
      <c r="C3618" s="18" t="s">
        <v>10472</v>
      </c>
      <c r="D3618" s="18" t="s">
        <v>1627</v>
      </c>
      <c r="E3618" s="18" t="s">
        <v>1332</v>
      </c>
      <c r="F3618" s="18" t="s">
        <v>11524</v>
      </c>
      <c r="G3618" s="18" t="s">
        <v>11534</v>
      </c>
      <c r="H3618" s="18" t="s">
        <v>11451</v>
      </c>
      <c r="I3618" s="18" t="s">
        <v>11502</v>
      </c>
      <c r="J3618" s="18" t="s">
        <v>11502</v>
      </c>
      <c r="K3618" s="18" t="s">
        <v>11502</v>
      </c>
      <c r="L3618" s="18" t="s">
        <v>11502</v>
      </c>
      <c r="M3618" s="18" t="s">
        <v>11502</v>
      </c>
      <c r="N3618" s="18" t="s">
        <v>11664</v>
      </c>
      <c r="O3618" s="18" t="s">
        <v>11665</v>
      </c>
      <c r="P3618" s="20" t="s">
        <v>11666</v>
      </c>
    </row>
    <row r="3619" spans="1:16" ht="43.2" x14ac:dyDescent="0.3">
      <c r="A3619" s="19" t="s">
        <v>10473</v>
      </c>
      <c r="B3619" s="18" t="s">
        <v>10474</v>
      </c>
      <c r="C3619" s="18" t="s">
        <v>10475</v>
      </c>
      <c r="D3619" s="18" t="s">
        <v>1627</v>
      </c>
      <c r="E3619" s="18" t="s">
        <v>1332</v>
      </c>
      <c r="F3619" s="18" t="s">
        <v>11524</v>
      </c>
      <c r="G3619" s="18" t="s">
        <v>11534</v>
      </c>
      <c r="H3619" s="18" t="s">
        <v>11451</v>
      </c>
      <c r="I3619" s="18" t="s">
        <v>11502</v>
      </c>
      <c r="J3619" s="18" t="s">
        <v>11502</v>
      </c>
      <c r="K3619" s="18" t="s">
        <v>11502</v>
      </c>
      <c r="L3619" s="18" t="s">
        <v>11502</v>
      </c>
      <c r="M3619" s="18" t="s">
        <v>11502</v>
      </c>
      <c r="N3619" s="18" t="s">
        <v>11664</v>
      </c>
      <c r="O3619" s="18" t="s">
        <v>11665</v>
      </c>
      <c r="P3619" s="20" t="s">
        <v>11666</v>
      </c>
    </row>
    <row r="3620" spans="1:16" ht="43.2" x14ac:dyDescent="0.3">
      <c r="A3620" s="19" t="s">
        <v>10476</v>
      </c>
      <c r="B3620" s="18" t="s">
        <v>10477</v>
      </c>
      <c r="C3620" s="18" t="s">
        <v>10478</v>
      </c>
      <c r="D3620" s="18" t="s">
        <v>1627</v>
      </c>
      <c r="E3620" s="18" t="s">
        <v>1332</v>
      </c>
      <c r="F3620" s="18" t="s">
        <v>11524</v>
      </c>
      <c r="G3620" s="18" t="s">
        <v>11534</v>
      </c>
      <c r="H3620" s="18" t="s">
        <v>11451</v>
      </c>
      <c r="I3620" s="18" t="s">
        <v>11502</v>
      </c>
      <c r="J3620" s="18" t="s">
        <v>11502</v>
      </c>
      <c r="K3620" s="18" t="s">
        <v>11502</v>
      </c>
      <c r="L3620" s="18" t="s">
        <v>11502</v>
      </c>
      <c r="M3620" s="18" t="s">
        <v>11502</v>
      </c>
      <c r="N3620" s="18" t="s">
        <v>11664</v>
      </c>
      <c r="O3620" s="18" t="s">
        <v>11665</v>
      </c>
      <c r="P3620" s="20" t="s">
        <v>11666</v>
      </c>
    </row>
    <row r="3621" spans="1:16" ht="43.2" x14ac:dyDescent="0.3">
      <c r="A3621" s="19" t="s">
        <v>10479</v>
      </c>
      <c r="B3621" s="18" t="s">
        <v>10480</v>
      </c>
      <c r="C3621" s="18" t="s">
        <v>10481</v>
      </c>
      <c r="D3621" s="18" t="s">
        <v>1627</v>
      </c>
      <c r="E3621" s="18" t="s">
        <v>1332</v>
      </c>
      <c r="F3621" s="18" t="s">
        <v>11524</v>
      </c>
      <c r="G3621" s="18" t="s">
        <v>11534</v>
      </c>
      <c r="H3621" s="18" t="s">
        <v>11451</v>
      </c>
      <c r="I3621" s="18" t="s">
        <v>11502</v>
      </c>
      <c r="J3621" s="18" t="s">
        <v>11502</v>
      </c>
      <c r="K3621" s="18" t="s">
        <v>11502</v>
      </c>
      <c r="L3621" s="18" t="s">
        <v>11502</v>
      </c>
      <c r="M3621" s="18" t="s">
        <v>11502</v>
      </c>
      <c r="N3621" s="18" t="s">
        <v>11664</v>
      </c>
      <c r="O3621" s="18" t="s">
        <v>11665</v>
      </c>
      <c r="P3621" s="20" t="s">
        <v>11666</v>
      </c>
    </row>
    <row r="3622" spans="1:16" ht="43.2" x14ac:dyDescent="0.3">
      <c r="A3622" s="19" t="s">
        <v>10482</v>
      </c>
      <c r="B3622" s="18" t="s">
        <v>10483</v>
      </c>
      <c r="C3622" s="18" t="s">
        <v>10484</v>
      </c>
      <c r="D3622" s="18" t="s">
        <v>1627</v>
      </c>
      <c r="E3622" s="18" t="s">
        <v>1332</v>
      </c>
      <c r="F3622" s="18" t="s">
        <v>11524</v>
      </c>
      <c r="G3622" s="18" t="s">
        <v>11534</v>
      </c>
      <c r="H3622" s="18" t="s">
        <v>11451</v>
      </c>
      <c r="I3622" s="18" t="s">
        <v>11502</v>
      </c>
      <c r="J3622" s="18" t="s">
        <v>11502</v>
      </c>
      <c r="K3622" s="18" t="s">
        <v>11502</v>
      </c>
      <c r="L3622" s="18" t="s">
        <v>11502</v>
      </c>
      <c r="M3622" s="18" t="s">
        <v>11502</v>
      </c>
      <c r="N3622" s="18" t="s">
        <v>11664</v>
      </c>
      <c r="O3622" s="18" t="s">
        <v>11665</v>
      </c>
      <c r="P3622" s="20" t="s">
        <v>11666</v>
      </c>
    </row>
    <row r="3623" spans="1:16" ht="43.2" x14ac:dyDescent="0.3">
      <c r="A3623" s="19" t="s">
        <v>10485</v>
      </c>
      <c r="B3623" s="18" t="s">
        <v>10486</v>
      </c>
      <c r="C3623" s="18" t="s">
        <v>10487</v>
      </c>
      <c r="D3623" s="18" t="s">
        <v>1627</v>
      </c>
      <c r="E3623" s="18" t="s">
        <v>1332</v>
      </c>
      <c r="F3623" s="18" t="s">
        <v>11524</v>
      </c>
      <c r="G3623" s="18" t="s">
        <v>11534</v>
      </c>
      <c r="H3623" s="18" t="s">
        <v>11451</v>
      </c>
      <c r="I3623" s="18" t="s">
        <v>11502</v>
      </c>
      <c r="J3623" s="18" t="s">
        <v>11502</v>
      </c>
      <c r="K3623" s="18" t="s">
        <v>11502</v>
      </c>
      <c r="L3623" s="18" t="s">
        <v>11502</v>
      </c>
      <c r="M3623" s="18" t="s">
        <v>11502</v>
      </c>
      <c r="N3623" s="18" t="s">
        <v>11664</v>
      </c>
      <c r="O3623" s="18" t="s">
        <v>11665</v>
      </c>
      <c r="P3623" s="20" t="s">
        <v>11666</v>
      </c>
    </row>
    <row r="3624" spans="1:16" ht="43.2" x14ac:dyDescent="0.3">
      <c r="A3624" s="19" t="s">
        <v>10488</v>
      </c>
      <c r="B3624" s="18" t="s">
        <v>10489</v>
      </c>
      <c r="C3624" s="18" t="s">
        <v>10490</v>
      </c>
      <c r="D3624" s="18" t="s">
        <v>1627</v>
      </c>
      <c r="E3624" s="18" t="s">
        <v>1332</v>
      </c>
      <c r="F3624" s="18" t="s">
        <v>11524</v>
      </c>
      <c r="G3624" s="18" t="s">
        <v>11534</v>
      </c>
      <c r="H3624" s="18" t="s">
        <v>11451</v>
      </c>
      <c r="I3624" s="18" t="s">
        <v>11502</v>
      </c>
      <c r="J3624" s="18" t="s">
        <v>11502</v>
      </c>
      <c r="K3624" s="18" t="s">
        <v>11502</v>
      </c>
      <c r="L3624" s="18" t="s">
        <v>11502</v>
      </c>
      <c r="M3624" s="18" t="s">
        <v>11502</v>
      </c>
      <c r="N3624" s="18" t="s">
        <v>11664</v>
      </c>
      <c r="O3624" s="18" t="s">
        <v>11665</v>
      </c>
      <c r="P3624" s="20" t="s">
        <v>11666</v>
      </c>
    </row>
    <row r="3625" spans="1:16" ht="43.2" x14ac:dyDescent="0.3">
      <c r="A3625" s="19" t="s">
        <v>10491</v>
      </c>
      <c r="B3625" s="18" t="s">
        <v>10492</v>
      </c>
      <c r="C3625" s="18" t="s">
        <v>10493</v>
      </c>
      <c r="D3625" s="18" t="s">
        <v>1627</v>
      </c>
      <c r="E3625" s="18" t="s">
        <v>1332</v>
      </c>
      <c r="F3625" s="18" t="s">
        <v>11524</v>
      </c>
      <c r="G3625" s="18" t="s">
        <v>11534</v>
      </c>
      <c r="H3625" s="18" t="s">
        <v>11451</v>
      </c>
      <c r="I3625" s="18" t="s">
        <v>11502</v>
      </c>
      <c r="J3625" s="18" t="s">
        <v>11502</v>
      </c>
      <c r="K3625" s="18" t="s">
        <v>11502</v>
      </c>
      <c r="L3625" s="18" t="s">
        <v>11502</v>
      </c>
      <c r="M3625" s="18" t="s">
        <v>11502</v>
      </c>
      <c r="N3625" s="18" t="s">
        <v>11664</v>
      </c>
      <c r="O3625" s="18" t="s">
        <v>11665</v>
      </c>
      <c r="P3625" s="20" t="s">
        <v>11666</v>
      </c>
    </row>
    <row r="3626" spans="1:16" ht="43.2" x14ac:dyDescent="0.3">
      <c r="A3626" s="19" t="s">
        <v>10494</v>
      </c>
      <c r="B3626" s="18" t="s">
        <v>10495</v>
      </c>
      <c r="C3626" s="18" t="s">
        <v>10496</v>
      </c>
      <c r="D3626" s="18" t="s">
        <v>1627</v>
      </c>
      <c r="E3626" s="18" t="s">
        <v>1332</v>
      </c>
      <c r="F3626" s="18" t="s">
        <v>11524</v>
      </c>
      <c r="G3626" s="18" t="s">
        <v>11534</v>
      </c>
      <c r="H3626" s="18" t="s">
        <v>11451</v>
      </c>
      <c r="I3626" s="18" t="s">
        <v>11502</v>
      </c>
      <c r="J3626" s="18" t="s">
        <v>11502</v>
      </c>
      <c r="K3626" s="18" t="s">
        <v>11502</v>
      </c>
      <c r="L3626" s="18" t="s">
        <v>11502</v>
      </c>
      <c r="M3626" s="18" t="s">
        <v>11502</v>
      </c>
      <c r="N3626" s="18" t="s">
        <v>11664</v>
      </c>
      <c r="O3626" s="18" t="s">
        <v>11665</v>
      </c>
      <c r="P3626" s="20" t="s">
        <v>11666</v>
      </c>
    </row>
    <row r="3627" spans="1:16" ht="43.2" x14ac:dyDescent="0.3">
      <c r="A3627" s="19" t="s">
        <v>10497</v>
      </c>
      <c r="B3627" s="18" t="s">
        <v>10498</v>
      </c>
      <c r="C3627" s="18" t="s">
        <v>10499</v>
      </c>
      <c r="D3627" s="18" t="s">
        <v>1627</v>
      </c>
      <c r="E3627" s="18" t="s">
        <v>1332</v>
      </c>
      <c r="F3627" s="18" t="s">
        <v>11524</v>
      </c>
      <c r="G3627" s="18" t="s">
        <v>11534</v>
      </c>
      <c r="H3627" s="18" t="s">
        <v>11451</v>
      </c>
      <c r="I3627" s="18" t="s">
        <v>11502</v>
      </c>
      <c r="J3627" s="18" t="s">
        <v>11502</v>
      </c>
      <c r="K3627" s="18" t="s">
        <v>11502</v>
      </c>
      <c r="L3627" s="18" t="s">
        <v>11502</v>
      </c>
      <c r="M3627" s="18" t="s">
        <v>11502</v>
      </c>
      <c r="N3627" s="18" t="s">
        <v>11664</v>
      </c>
      <c r="O3627" s="18" t="s">
        <v>11665</v>
      </c>
      <c r="P3627" s="20" t="s">
        <v>11666</v>
      </c>
    </row>
    <row r="3628" spans="1:16" ht="43.2" x14ac:dyDescent="0.3">
      <c r="A3628" s="19" t="s">
        <v>10500</v>
      </c>
      <c r="B3628" s="18" t="s">
        <v>10501</v>
      </c>
      <c r="C3628" s="18" t="s">
        <v>10502</v>
      </c>
      <c r="D3628" s="18" t="s">
        <v>1631</v>
      </c>
      <c r="E3628" s="18" t="s">
        <v>1332</v>
      </c>
      <c r="F3628" s="18" t="s">
        <v>11524</v>
      </c>
      <c r="G3628" s="18" t="s">
        <v>11535</v>
      </c>
      <c r="H3628" s="18" t="s">
        <v>11451</v>
      </c>
      <c r="I3628" s="18" t="s">
        <v>11502</v>
      </c>
      <c r="J3628" s="18" t="s">
        <v>11502</v>
      </c>
      <c r="K3628" s="18" t="s">
        <v>11502</v>
      </c>
      <c r="L3628" s="18" t="s">
        <v>11502</v>
      </c>
      <c r="M3628" s="18" t="s">
        <v>11502</v>
      </c>
      <c r="N3628" s="18" t="s">
        <v>11664</v>
      </c>
      <c r="O3628" s="18" t="s">
        <v>11665</v>
      </c>
      <c r="P3628" s="20" t="s">
        <v>11666</v>
      </c>
    </row>
    <row r="3629" spans="1:16" ht="43.2" x14ac:dyDescent="0.3">
      <c r="A3629" s="19" t="s">
        <v>10503</v>
      </c>
      <c r="B3629" s="18" t="s">
        <v>10504</v>
      </c>
      <c r="C3629" s="18" t="s">
        <v>10505</v>
      </c>
      <c r="D3629" s="18" t="s">
        <v>1627</v>
      </c>
      <c r="E3629" s="18" t="s">
        <v>1332</v>
      </c>
      <c r="F3629" s="18" t="s">
        <v>11524</v>
      </c>
      <c r="G3629" s="18" t="s">
        <v>11534</v>
      </c>
      <c r="H3629" s="18" t="s">
        <v>11451</v>
      </c>
      <c r="I3629" s="18" t="s">
        <v>11502</v>
      </c>
      <c r="J3629" s="18" t="s">
        <v>11502</v>
      </c>
      <c r="K3629" s="18" t="s">
        <v>11502</v>
      </c>
      <c r="L3629" s="18" t="s">
        <v>11502</v>
      </c>
      <c r="M3629" s="18" t="s">
        <v>11502</v>
      </c>
      <c r="N3629" s="18" t="s">
        <v>11664</v>
      </c>
      <c r="O3629" s="18" t="s">
        <v>11665</v>
      </c>
      <c r="P3629" s="20" t="s">
        <v>11666</v>
      </c>
    </row>
    <row r="3630" spans="1:16" ht="43.2" x14ac:dyDescent="0.3">
      <c r="A3630" s="19" t="s">
        <v>10506</v>
      </c>
      <c r="B3630" s="18" t="s">
        <v>10507</v>
      </c>
      <c r="C3630" s="18" t="s">
        <v>10507</v>
      </c>
      <c r="D3630" s="18" t="s">
        <v>1627</v>
      </c>
      <c r="E3630" s="18" t="s">
        <v>1332</v>
      </c>
      <c r="F3630" s="18" t="s">
        <v>11524</v>
      </c>
      <c r="G3630" s="18" t="s">
        <v>11534</v>
      </c>
      <c r="H3630" s="18" t="s">
        <v>11451</v>
      </c>
      <c r="I3630" s="18" t="s">
        <v>11502</v>
      </c>
      <c r="J3630" s="18" t="s">
        <v>11502</v>
      </c>
      <c r="K3630" s="18" t="s">
        <v>11502</v>
      </c>
      <c r="L3630" s="18" t="s">
        <v>11502</v>
      </c>
      <c r="M3630" s="18" t="s">
        <v>11502</v>
      </c>
      <c r="N3630" s="18" t="s">
        <v>11664</v>
      </c>
      <c r="O3630" s="18" t="s">
        <v>11665</v>
      </c>
      <c r="P3630" s="20" t="s">
        <v>11666</v>
      </c>
    </row>
    <row r="3631" spans="1:16" ht="43.2" x14ac:dyDescent="0.3">
      <c r="A3631" s="19" t="s">
        <v>10508</v>
      </c>
      <c r="B3631" s="18" t="s">
        <v>10509</v>
      </c>
      <c r="C3631" s="18" t="s">
        <v>10510</v>
      </c>
      <c r="D3631" s="18" t="s">
        <v>2126</v>
      </c>
      <c r="E3631" s="18" t="s">
        <v>1332</v>
      </c>
      <c r="F3631" s="18" t="s">
        <v>11524</v>
      </c>
      <c r="G3631" s="18" t="s">
        <v>11545</v>
      </c>
      <c r="H3631" s="18" t="s">
        <v>11451</v>
      </c>
      <c r="I3631" s="18" t="s">
        <v>11502</v>
      </c>
      <c r="J3631" s="18" t="s">
        <v>11502</v>
      </c>
      <c r="K3631" s="18" t="s">
        <v>11502</v>
      </c>
      <c r="L3631" s="18" t="s">
        <v>11502</v>
      </c>
      <c r="M3631" s="18" t="s">
        <v>11502</v>
      </c>
      <c r="N3631" s="18" t="s">
        <v>11664</v>
      </c>
      <c r="O3631" s="18" t="s">
        <v>11665</v>
      </c>
      <c r="P3631" s="20" t="s">
        <v>11666</v>
      </c>
    </row>
    <row r="3632" spans="1:16" ht="43.2" x14ac:dyDescent="0.3">
      <c r="A3632" s="19" t="s">
        <v>10511</v>
      </c>
      <c r="B3632" s="18" t="s">
        <v>10512</v>
      </c>
      <c r="C3632" s="18" t="s">
        <v>10513</v>
      </c>
      <c r="D3632" s="18" t="s">
        <v>2126</v>
      </c>
      <c r="E3632" s="18" t="s">
        <v>1332</v>
      </c>
      <c r="F3632" s="18" t="s">
        <v>11524</v>
      </c>
      <c r="G3632" s="18" t="s">
        <v>11545</v>
      </c>
      <c r="H3632" s="18" t="s">
        <v>11451</v>
      </c>
      <c r="I3632" s="18" t="s">
        <v>11502</v>
      </c>
      <c r="J3632" s="18" t="s">
        <v>11502</v>
      </c>
      <c r="K3632" s="18" t="s">
        <v>11502</v>
      </c>
      <c r="L3632" s="18" t="s">
        <v>11502</v>
      </c>
      <c r="M3632" s="18" t="s">
        <v>11502</v>
      </c>
      <c r="N3632" s="18" t="s">
        <v>11664</v>
      </c>
      <c r="O3632" s="18" t="s">
        <v>11665</v>
      </c>
      <c r="P3632" s="20" t="s">
        <v>11666</v>
      </c>
    </row>
    <row r="3633" spans="1:16" ht="43.2" x14ac:dyDescent="0.3">
      <c r="A3633" s="19" t="s">
        <v>10514</v>
      </c>
      <c r="B3633" s="18" t="s">
        <v>10515</v>
      </c>
      <c r="C3633" s="18" t="s">
        <v>10516</v>
      </c>
      <c r="D3633" s="18" t="s">
        <v>1627</v>
      </c>
      <c r="E3633" s="18" t="s">
        <v>1332</v>
      </c>
      <c r="F3633" s="18" t="s">
        <v>11524</v>
      </c>
      <c r="G3633" s="18" t="s">
        <v>11534</v>
      </c>
      <c r="H3633" s="18" t="s">
        <v>11451</v>
      </c>
      <c r="I3633" s="18" t="s">
        <v>11502</v>
      </c>
      <c r="J3633" s="18" t="s">
        <v>11502</v>
      </c>
      <c r="K3633" s="18" t="s">
        <v>11502</v>
      </c>
      <c r="L3633" s="18" t="s">
        <v>11502</v>
      </c>
      <c r="M3633" s="18" t="s">
        <v>11502</v>
      </c>
      <c r="N3633" s="18" t="s">
        <v>11664</v>
      </c>
      <c r="O3633" s="18" t="s">
        <v>11665</v>
      </c>
      <c r="P3633" s="20" t="s">
        <v>11666</v>
      </c>
    </row>
    <row r="3634" spans="1:16" ht="43.2" x14ac:dyDescent="0.3">
      <c r="A3634" s="19" t="s">
        <v>10517</v>
      </c>
      <c r="B3634" s="18" t="s">
        <v>10518</v>
      </c>
      <c r="C3634" s="18" t="s">
        <v>10519</v>
      </c>
      <c r="D3634" s="18" t="s">
        <v>1627</v>
      </c>
      <c r="E3634" s="18" t="s">
        <v>1332</v>
      </c>
      <c r="F3634" s="18" t="s">
        <v>11524</v>
      </c>
      <c r="G3634" s="18" t="s">
        <v>11534</v>
      </c>
      <c r="H3634" s="18" t="s">
        <v>11451</v>
      </c>
      <c r="I3634" s="18" t="s">
        <v>11502</v>
      </c>
      <c r="J3634" s="18" t="s">
        <v>11502</v>
      </c>
      <c r="K3634" s="18" t="s">
        <v>11502</v>
      </c>
      <c r="L3634" s="18" t="s">
        <v>11502</v>
      </c>
      <c r="M3634" s="18" t="s">
        <v>11502</v>
      </c>
      <c r="N3634" s="18" t="s">
        <v>11664</v>
      </c>
      <c r="O3634" s="18" t="s">
        <v>11665</v>
      </c>
      <c r="P3634" s="20" t="s">
        <v>11666</v>
      </c>
    </row>
    <row r="3635" spans="1:16" ht="43.2" x14ac:dyDescent="0.3">
      <c r="A3635" s="19" t="s">
        <v>10520</v>
      </c>
      <c r="B3635" s="18" t="s">
        <v>10521</v>
      </c>
      <c r="C3635" s="18" t="s">
        <v>10522</v>
      </c>
      <c r="D3635" s="18" t="s">
        <v>1631</v>
      </c>
      <c r="E3635" s="18" t="s">
        <v>1332</v>
      </c>
      <c r="F3635" s="18" t="s">
        <v>11524</v>
      </c>
      <c r="G3635" s="18" t="s">
        <v>11535</v>
      </c>
      <c r="H3635" s="18" t="s">
        <v>11451</v>
      </c>
      <c r="I3635" s="18" t="s">
        <v>11502</v>
      </c>
      <c r="J3635" s="18" t="s">
        <v>11502</v>
      </c>
      <c r="K3635" s="18" t="s">
        <v>11502</v>
      </c>
      <c r="L3635" s="18" t="s">
        <v>11502</v>
      </c>
      <c r="M3635" s="18" t="s">
        <v>11502</v>
      </c>
      <c r="N3635" s="18" t="s">
        <v>11664</v>
      </c>
      <c r="O3635" s="18" t="s">
        <v>11665</v>
      </c>
      <c r="P3635" s="20" t="s">
        <v>11666</v>
      </c>
    </row>
    <row r="3636" spans="1:16" ht="43.2" x14ac:dyDescent="0.3">
      <c r="A3636" s="19" t="s">
        <v>10523</v>
      </c>
      <c r="B3636" s="18" t="s">
        <v>10524</v>
      </c>
      <c r="C3636" s="18" t="s">
        <v>10525</v>
      </c>
      <c r="D3636" s="18" t="s">
        <v>1631</v>
      </c>
      <c r="E3636" s="18" t="s">
        <v>1332</v>
      </c>
      <c r="F3636" s="18" t="s">
        <v>11524</v>
      </c>
      <c r="G3636" s="18" t="s">
        <v>11535</v>
      </c>
      <c r="H3636" s="18" t="s">
        <v>11451</v>
      </c>
      <c r="I3636" s="18" t="s">
        <v>11502</v>
      </c>
      <c r="J3636" s="18" t="s">
        <v>11502</v>
      </c>
      <c r="K3636" s="18" t="s">
        <v>11502</v>
      </c>
      <c r="L3636" s="18" t="s">
        <v>11502</v>
      </c>
      <c r="M3636" s="18" t="s">
        <v>11502</v>
      </c>
      <c r="N3636" s="18" t="s">
        <v>11664</v>
      </c>
      <c r="O3636" s="18" t="s">
        <v>11665</v>
      </c>
      <c r="P3636" s="20" t="s">
        <v>11666</v>
      </c>
    </row>
    <row r="3637" spans="1:16" ht="43.2" x14ac:dyDescent="0.3">
      <c r="A3637" s="19" t="s">
        <v>10526</v>
      </c>
      <c r="B3637" s="18" t="s">
        <v>10527</v>
      </c>
      <c r="C3637" s="18" t="s">
        <v>10528</v>
      </c>
      <c r="D3637" s="18" t="s">
        <v>1631</v>
      </c>
      <c r="E3637" s="18" t="s">
        <v>1332</v>
      </c>
      <c r="F3637" s="18" t="s">
        <v>11524</v>
      </c>
      <c r="G3637" s="18" t="s">
        <v>11535</v>
      </c>
      <c r="H3637" s="18" t="s">
        <v>11451</v>
      </c>
      <c r="I3637" s="18" t="s">
        <v>11502</v>
      </c>
      <c r="J3637" s="18" t="s">
        <v>11502</v>
      </c>
      <c r="K3637" s="18" t="s">
        <v>11502</v>
      </c>
      <c r="L3637" s="18" t="s">
        <v>11502</v>
      </c>
      <c r="M3637" s="18" t="s">
        <v>11502</v>
      </c>
      <c r="N3637" s="18" t="s">
        <v>11664</v>
      </c>
      <c r="O3637" s="18" t="s">
        <v>11665</v>
      </c>
      <c r="P3637" s="20" t="s">
        <v>11666</v>
      </c>
    </row>
    <row r="3638" spans="1:16" ht="43.2" x14ac:dyDescent="0.3">
      <c r="A3638" s="19" t="s">
        <v>10529</v>
      </c>
      <c r="B3638" s="18" t="s">
        <v>10530</v>
      </c>
      <c r="C3638" s="18" t="s">
        <v>10531</v>
      </c>
      <c r="D3638" s="18" t="s">
        <v>1631</v>
      </c>
      <c r="E3638" s="18" t="s">
        <v>1332</v>
      </c>
      <c r="F3638" s="18" t="s">
        <v>11524</v>
      </c>
      <c r="G3638" s="18" t="s">
        <v>11535</v>
      </c>
      <c r="H3638" s="18" t="s">
        <v>11451</v>
      </c>
      <c r="I3638" s="18" t="s">
        <v>11502</v>
      </c>
      <c r="J3638" s="18" t="s">
        <v>11502</v>
      </c>
      <c r="K3638" s="18" t="s">
        <v>11502</v>
      </c>
      <c r="L3638" s="18" t="s">
        <v>11502</v>
      </c>
      <c r="M3638" s="18" t="s">
        <v>11502</v>
      </c>
      <c r="N3638" s="18" t="s">
        <v>11664</v>
      </c>
      <c r="O3638" s="18" t="s">
        <v>11665</v>
      </c>
      <c r="P3638" s="20" t="s">
        <v>11666</v>
      </c>
    </row>
    <row r="3639" spans="1:16" ht="43.2" x14ac:dyDescent="0.3">
      <c r="A3639" s="19" t="s">
        <v>10532</v>
      </c>
      <c r="B3639" s="18" t="s">
        <v>10533</v>
      </c>
      <c r="C3639" s="18" t="s">
        <v>10534</v>
      </c>
      <c r="D3639" s="18" t="s">
        <v>1627</v>
      </c>
      <c r="E3639" s="18" t="s">
        <v>1332</v>
      </c>
      <c r="F3639" s="18" t="s">
        <v>11524</v>
      </c>
      <c r="G3639" s="18" t="s">
        <v>11534</v>
      </c>
      <c r="H3639" s="18" t="s">
        <v>11451</v>
      </c>
      <c r="I3639" s="18" t="s">
        <v>11502</v>
      </c>
      <c r="J3639" s="18" t="s">
        <v>11502</v>
      </c>
      <c r="K3639" s="18" t="s">
        <v>11502</v>
      </c>
      <c r="L3639" s="18" t="s">
        <v>11502</v>
      </c>
      <c r="M3639" s="18" t="s">
        <v>11502</v>
      </c>
      <c r="N3639" s="18" t="s">
        <v>11664</v>
      </c>
      <c r="O3639" s="18" t="s">
        <v>11665</v>
      </c>
      <c r="P3639" s="20" t="s">
        <v>11666</v>
      </c>
    </row>
    <row r="3640" spans="1:16" ht="43.2" x14ac:dyDescent="0.3">
      <c r="A3640" s="19" t="s">
        <v>10535</v>
      </c>
      <c r="B3640" s="18" t="s">
        <v>10536</v>
      </c>
      <c r="C3640" s="18" t="s">
        <v>10537</v>
      </c>
      <c r="D3640" s="18" t="s">
        <v>1627</v>
      </c>
      <c r="E3640" s="18" t="s">
        <v>1332</v>
      </c>
      <c r="F3640" s="18" t="s">
        <v>11524</v>
      </c>
      <c r="G3640" s="18" t="s">
        <v>11534</v>
      </c>
      <c r="H3640" s="18" t="s">
        <v>11451</v>
      </c>
      <c r="I3640" s="18" t="s">
        <v>11502</v>
      </c>
      <c r="J3640" s="18" t="s">
        <v>11502</v>
      </c>
      <c r="K3640" s="18" t="s">
        <v>11502</v>
      </c>
      <c r="L3640" s="18" t="s">
        <v>11502</v>
      </c>
      <c r="M3640" s="18" t="s">
        <v>11502</v>
      </c>
      <c r="N3640" s="18" t="s">
        <v>11664</v>
      </c>
      <c r="O3640" s="18" t="s">
        <v>11665</v>
      </c>
      <c r="P3640" s="20" t="s">
        <v>11666</v>
      </c>
    </row>
    <row r="3641" spans="1:16" ht="43.2" x14ac:dyDescent="0.3">
      <c r="A3641" s="19" t="s">
        <v>10538</v>
      </c>
      <c r="B3641" s="18" t="s">
        <v>10539</v>
      </c>
      <c r="C3641" s="18" t="s">
        <v>10540</v>
      </c>
      <c r="D3641" s="18" t="s">
        <v>1627</v>
      </c>
      <c r="E3641" s="18" t="s">
        <v>1332</v>
      </c>
      <c r="F3641" s="18" t="s">
        <v>11524</v>
      </c>
      <c r="G3641" s="18" t="s">
        <v>11534</v>
      </c>
      <c r="H3641" s="18" t="s">
        <v>11451</v>
      </c>
      <c r="I3641" s="18" t="s">
        <v>11502</v>
      </c>
      <c r="J3641" s="18" t="s">
        <v>11502</v>
      </c>
      <c r="K3641" s="18" t="s">
        <v>11502</v>
      </c>
      <c r="L3641" s="18" t="s">
        <v>11502</v>
      </c>
      <c r="M3641" s="18" t="s">
        <v>11502</v>
      </c>
      <c r="N3641" s="18" t="s">
        <v>11664</v>
      </c>
      <c r="O3641" s="18" t="s">
        <v>11665</v>
      </c>
      <c r="P3641" s="20" t="s">
        <v>11666</v>
      </c>
    </row>
    <row r="3642" spans="1:16" ht="43.2" x14ac:dyDescent="0.3">
      <c r="A3642" s="19" t="s">
        <v>10541</v>
      </c>
      <c r="B3642" s="18" t="s">
        <v>10542</v>
      </c>
      <c r="C3642" s="18" t="s">
        <v>10543</v>
      </c>
      <c r="D3642" s="18" t="s">
        <v>1627</v>
      </c>
      <c r="E3642" s="18" t="s">
        <v>1332</v>
      </c>
      <c r="F3642" s="18" t="s">
        <v>11524</v>
      </c>
      <c r="G3642" s="18" t="s">
        <v>11534</v>
      </c>
      <c r="H3642" s="18" t="s">
        <v>11451</v>
      </c>
      <c r="I3642" s="18" t="s">
        <v>11502</v>
      </c>
      <c r="J3642" s="18" t="s">
        <v>11502</v>
      </c>
      <c r="K3642" s="18" t="s">
        <v>11502</v>
      </c>
      <c r="L3642" s="18" t="s">
        <v>11502</v>
      </c>
      <c r="M3642" s="18" t="s">
        <v>11502</v>
      </c>
      <c r="N3642" s="18" t="s">
        <v>11664</v>
      </c>
      <c r="O3642" s="18" t="s">
        <v>11665</v>
      </c>
      <c r="P3642" s="20" t="s">
        <v>11666</v>
      </c>
    </row>
    <row r="3643" spans="1:16" ht="43.2" x14ac:dyDescent="0.3">
      <c r="A3643" s="19" t="s">
        <v>10544</v>
      </c>
      <c r="B3643" s="18" t="s">
        <v>10545</v>
      </c>
      <c r="C3643" s="18" t="s">
        <v>10546</v>
      </c>
      <c r="D3643" s="18" t="s">
        <v>1627</v>
      </c>
      <c r="E3643" s="18" t="s">
        <v>1332</v>
      </c>
      <c r="F3643" s="18" t="s">
        <v>11524</v>
      </c>
      <c r="G3643" s="18" t="s">
        <v>11534</v>
      </c>
      <c r="H3643" s="18" t="s">
        <v>11451</v>
      </c>
      <c r="I3643" s="18" t="s">
        <v>11502</v>
      </c>
      <c r="J3643" s="18" t="s">
        <v>11502</v>
      </c>
      <c r="K3643" s="18" t="s">
        <v>11502</v>
      </c>
      <c r="L3643" s="18" t="s">
        <v>11502</v>
      </c>
      <c r="M3643" s="18" t="s">
        <v>11502</v>
      </c>
      <c r="N3643" s="18" t="s">
        <v>11664</v>
      </c>
      <c r="O3643" s="18" t="s">
        <v>11665</v>
      </c>
      <c r="P3643" s="20" t="s">
        <v>11666</v>
      </c>
    </row>
    <row r="3644" spans="1:16" ht="43.2" x14ac:dyDescent="0.3">
      <c r="A3644" s="19" t="s">
        <v>10547</v>
      </c>
      <c r="B3644" s="18" t="s">
        <v>10548</v>
      </c>
      <c r="C3644" s="18" t="s">
        <v>10549</v>
      </c>
      <c r="D3644" s="18" t="s">
        <v>1627</v>
      </c>
      <c r="E3644" s="18" t="s">
        <v>1332</v>
      </c>
      <c r="F3644" s="18" t="s">
        <v>11524</v>
      </c>
      <c r="G3644" s="18" t="s">
        <v>11534</v>
      </c>
      <c r="H3644" s="18" t="s">
        <v>11451</v>
      </c>
      <c r="I3644" s="18" t="s">
        <v>11502</v>
      </c>
      <c r="J3644" s="18" t="s">
        <v>11502</v>
      </c>
      <c r="K3644" s="18" t="s">
        <v>11502</v>
      </c>
      <c r="L3644" s="18" t="s">
        <v>11502</v>
      </c>
      <c r="M3644" s="18" t="s">
        <v>11502</v>
      </c>
      <c r="N3644" s="18" t="s">
        <v>11664</v>
      </c>
      <c r="O3644" s="18" t="s">
        <v>11665</v>
      </c>
      <c r="P3644" s="20" t="s">
        <v>11666</v>
      </c>
    </row>
    <row r="3645" spans="1:16" ht="43.2" x14ac:dyDescent="0.3">
      <c r="A3645" s="19" t="s">
        <v>10550</v>
      </c>
      <c r="B3645" s="18" t="s">
        <v>10551</v>
      </c>
      <c r="C3645" s="18" t="s">
        <v>10552</v>
      </c>
      <c r="D3645" s="18" t="s">
        <v>1627</v>
      </c>
      <c r="E3645" s="18" t="s">
        <v>1332</v>
      </c>
      <c r="F3645" s="18" t="s">
        <v>11524</v>
      </c>
      <c r="G3645" s="18" t="s">
        <v>11534</v>
      </c>
      <c r="H3645" s="18" t="s">
        <v>11451</v>
      </c>
      <c r="I3645" s="18" t="s">
        <v>11502</v>
      </c>
      <c r="J3645" s="18" t="s">
        <v>11502</v>
      </c>
      <c r="K3645" s="18" t="s">
        <v>11502</v>
      </c>
      <c r="L3645" s="18" t="s">
        <v>11502</v>
      </c>
      <c r="M3645" s="18" t="s">
        <v>11502</v>
      </c>
      <c r="N3645" s="18" t="s">
        <v>11664</v>
      </c>
      <c r="O3645" s="18" t="s">
        <v>11665</v>
      </c>
      <c r="P3645" s="20" t="s">
        <v>11666</v>
      </c>
    </row>
    <row r="3646" spans="1:16" ht="43.2" x14ac:dyDescent="0.3">
      <c r="A3646" s="19" t="s">
        <v>10553</v>
      </c>
      <c r="B3646" s="18" t="s">
        <v>10554</v>
      </c>
      <c r="C3646" s="18" t="s">
        <v>10555</v>
      </c>
      <c r="D3646" s="18" t="s">
        <v>1627</v>
      </c>
      <c r="E3646" s="18" t="s">
        <v>1332</v>
      </c>
      <c r="F3646" s="18" t="s">
        <v>11524</v>
      </c>
      <c r="G3646" s="18" t="s">
        <v>11534</v>
      </c>
      <c r="H3646" s="18" t="s">
        <v>11451</v>
      </c>
      <c r="I3646" s="18" t="s">
        <v>11502</v>
      </c>
      <c r="J3646" s="18" t="s">
        <v>11502</v>
      </c>
      <c r="K3646" s="18" t="s">
        <v>11502</v>
      </c>
      <c r="L3646" s="18" t="s">
        <v>11502</v>
      </c>
      <c r="M3646" s="18" t="s">
        <v>11502</v>
      </c>
      <c r="N3646" s="18" t="s">
        <v>11664</v>
      </c>
      <c r="O3646" s="18" t="s">
        <v>11665</v>
      </c>
      <c r="P3646" s="20" t="s">
        <v>11666</v>
      </c>
    </row>
    <row r="3647" spans="1:16" ht="43.2" x14ac:dyDescent="0.3">
      <c r="A3647" s="19" t="s">
        <v>10556</v>
      </c>
      <c r="B3647" s="18" t="s">
        <v>10557</v>
      </c>
      <c r="C3647" s="18" t="s">
        <v>10558</v>
      </c>
      <c r="D3647" s="18" t="s">
        <v>1627</v>
      </c>
      <c r="E3647" s="18" t="s">
        <v>1332</v>
      </c>
      <c r="F3647" s="18" t="s">
        <v>11524</v>
      </c>
      <c r="G3647" s="18" t="s">
        <v>11534</v>
      </c>
      <c r="H3647" s="18" t="s">
        <v>11451</v>
      </c>
      <c r="I3647" s="18" t="s">
        <v>11502</v>
      </c>
      <c r="J3647" s="18" t="s">
        <v>11502</v>
      </c>
      <c r="K3647" s="18" t="s">
        <v>11502</v>
      </c>
      <c r="L3647" s="18" t="s">
        <v>11502</v>
      </c>
      <c r="M3647" s="18" t="s">
        <v>11502</v>
      </c>
      <c r="N3647" s="18" t="s">
        <v>11664</v>
      </c>
      <c r="O3647" s="18" t="s">
        <v>11665</v>
      </c>
      <c r="P3647" s="20" t="s">
        <v>11666</v>
      </c>
    </row>
    <row r="3648" spans="1:16" ht="43.2" x14ac:dyDescent="0.3">
      <c r="A3648" s="19" t="s">
        <v>10559</v>
      </c>
      <c r="B3648" s="18" t="s">
        <v>10560</v>
      </c>
      <c r="C3648" s="18" t="s">
        <v>10561</v>
      </c>
      <c r="D3648" s="18" t="s">
        <v>1627</v>
      </c>
      <c r="E3648" s="18" t="s">
        <v>1332</v>
      </c>
      <c r="F3648" s="18" t="s">
        <v>11524</v>
      </c>
      <c r="G3648" s="18" t="s">
        <v>11534</v>
      </c>
      <c r="H3648" s="18" t="s">
        <v>11451</v>
      </c>
      <c r="I3648" s="18" t="s">
        <v>11502</v>
      </c>
      <c r="J3648" s="18" t="s">
        <v>11502</v>
      </c>
      <c r="K3648" s="18" t="s">
        <v>11502</v>
      </c>
      <c r="L3648" s="18" t="s">
        <v>11502</v>
      </c>
      <c r="M3648" s="18" t="s">
        <v>11502</v>
      </c>
      <c r="N3648" s="18" t="s">
        <v>11664</v>
      </c>
      <c r="O3648" s="18" t="s">
        <v>11665</v>
      </c>
      <c r="P3648" s="20" t="s">
        <v>11666</v>
      </c>
    </row>
    <row r="3649" spans="1:16" ht="43.2" x14ac:dyDescent="0.3">
      <c r="A3649" s="19" t="s">
        <v>10562</v>
      </c>
      <c r="B3649" s="18" t="s">
        <v>10563</v>
      </c>
      <c r="C3649" s="18" t="s">
        <v>10564</v>
      </c>
      <c r="D3649" s="18" t="s">
        <v>8637</v>
      </c>
      <c r="E3649" s="18" t="s">
        <v>1332</v>
      </c>
      <c r="F3649" s="18" t="s">
        <v>11524</v>
      </c>
      <c r="G3649" s="18" t="s">
        <v>11645</v>
      </c>
      <c r="H3649" s="18" t="s">
        <v>11451</v>
      </c>
      <c r="I3649" s="18" t="s">
        <v>11502</v>
      </c>
      <c r="J3649" s="18" t="s">
        <v>11502</v>
      </c>
      <c r="K3649" s="18" t="s">
        <v>11502</v>
      </c>
      <c r="L3649" s="18" t="s">
        <v>11502</v>
      </c>
      <c r="M3649" s="18" t="s">
        <v>11502</v>
      </c>
      <c r="N3649" s="18" t="s">
        <v>11664</v>
      </c>
      <c r="O3649" s="18" t="s">
        <v>11665</v>
      </c>
      <c r="P3649" s="20" t="s">
        <v>11666</v>
      </c>
    </row>
    <row r="3650" spans="1:16" ht="43.2" x14ac:dyDescent="0.3">
      <c r="A3650" s="19" t="s">
        <v>10565</v>
      </c>
      <c r="B3650" s="18" t="s">
        <v>10566</v>
      </c>
      <c r="C3650" s="18" t="s">
        <v>10567</v>
      </c>
      <c r="D3650" s="18" t="s">
        <v>8637</v>
      </c>
      <c r="E3650" s="18" t="s">
        <v>1332</v>
      </c>
      <c r="F3650" s="18" t="s">
        <v>11524</v>
      </c>
      <c r="G3650" s="18" t="s">
        <v>11645</v>
      </c>
      <c r="H3650" s="18" t="s">
        <v>11451</v>
      </c>
      <c r="I3650" s="18" t="s">
        <v>11502</v>
      </c>
      <c r="J3650" s="18" t="s">
        <v>11502</v>
      </c>
      <c r="K3650" s="18" t="s">
        <v>11502</v>
      </c>
      <c r="L3650" s="18" t="s">
        <v>11502</v>
      </c>
      <c r="M3650" s="18" t="s">
        <v>11502</v>
      </c>
      <c r="N3650" s="18" t="s">
        <v>11664</v>
      </c>
      <c r="O3650" s="18" t="s">
        <v>11665</v>
      </c>
      <c r="P3650" s="20" t="s">
        <v>11666</v>
      </c>
    </row>
    <row r="3651" spans="1:16" ht="43.2" x14ac:dyDescent="0.3">
      <c r="A3651" s="19" t="s">
        <v>10568</v>
      </c>
      <c r="B3651" s="18" t="s">
        <v>10569</v>
      </c>
      <c r="C3651" s="18" t="s">
        <v>10570</v>
      </c>
      <c r="D3651" s="18" t="s">
        <v>8637</v>
      </c>
      <c r="E3651" s="18" t="s">
        <v>1332</v>
      </c>
      <c r="F3651" s="18" t="s">
        <v>11524</v>
      </c>
      <c r="G3651" s="18" t="s">
        <v>11645</v>
      </c>
      <c r="H3651" s="18" t="s">
        <v>11451</v>
      </c>
      <c r="I3651" s="18" t="s">
        <v>11502</v>
      </c>
      <c r="J3651" s="18" t="s">
        <v>11502</v>
      </c>
      <c r="K3651" s="18" t="s">
        <v>11502</v>
      </c>
      <c r="L3651" s="18" t="s">
        <v>11502</v>
      </c>
      <c r="M3651" s="18" t="s">
        <v>11502</v>
      </c>
      <c r="N3651" s="18" t="s">
        <v>11664</v>
      </c>
      <c r="O3651" s="18" t="s">
        <v>11665</v>
      </c>
      <c r="P3651" s="20" t="s">
        <v>11666</v>
      </c>
    </row>
    <row r="3652" spans="1:16" ht="43.2" x14ac:dyDescent="0.3">
      <c r="A3652" s="19" t="s">
        <v>10571</v>
      </c>
      <c r="B3652" s="18" t="s">
        <v>10572</v>
      </c>
      <c r="C3652" s="18" t="s">
        <v>10573</v>
      </c>
      <c r="D3652" s="18" t="s">
        <v>8637</v>
      </c>
      <c r="E3652" s="18" t="s">
        <v>1332</v>
      </c>
      <c r="F3652" s="18" t="s">
        <v>11524</v>
      </c>
      <c r="G3652" s="18" t="s">
        <v>11645</v>
      </c>
      <c r="H3652" s="18" t="s">
        <v>11451</v>
      </c>
      <c r="I3652" s="18" t="s">
        <v>11502</v>
      </c>
      <c r="J3652" s="18" t="s">
        <v>11502</v>
      </c>
      <c r="K3652" s="18" t="s">
        <v>11502</v>
      </c>
      <c r="L3652" s="18" t="s">
        <v>11502</v>
      </c>
      <c r="M3652" s="18" t="s">
        <v>11502</v>
      </c>
      <c r="N3652" s="18" t="s">
        <v>11664</v>
      </c>
      <c r="O3652" s="18" t="s">
        <v>11665</v>
      </c>
      <c r="P3652" s="20" t="s">
        <v>11666</v>
      </c>
    </row>
    <row r="3653" spans="1:16" ht="43.2" x14ac:dyDescent="0.3">
      <c r="A3653" s="19" t="s">
        <v>10574</v>
      </c>
      <c r="B3653" s="18" t="s">
        <v>10575</v>
      </c>
      <c r="C3653" s="18" t="s">
        <v>10576</v>
      </c>
      <c r="D3653" s="18" t="s">
        <v>1627</v>
      </c>
      <c r="E3653" s="18" t="s">
        <v>1332</v>
      </c>
      <c r="F3653" s="18" t="s">
        <v>11524</v>
      </c>
      <c r="G3653" s="18" t="s">
        <v>11534</v>
      </c>
      <c r="H3653" s="18" t="s">
        <v>11451</v>
      </c>
      <c r="I3653" s="18" t="s">
        <v>11502</v>
      </c>
      <c r="J3653" s="18" t="s">
        <v>11502</v>
      </c>
      <c r="K3653" s="18" t="s">
        <v>11502</v>
      </c>
      <c r="L3653" s="18" t="s">
        <v>11502</v>
      </c>
      <c r="M3653" s="18" t="s">
        <v>11502</v>
      </c>
      <c r="N3653" s="18" t="s">
        <v>11664</v>
      </c>
      <c r="O3653" s="18" t="s">
        <v>11665</v>
      </c>
      <c r="P3653" s="20" t="s">
        <v>11666</v>
      </c>
    </row>
    <row r="3654" spans="1:16" ht="43.2" x14ac:dyDescent="0.3">
      <c r="A3654" s="19" t="s">
        <v>10577</v>
      </c>
      <c r="B3654" s="18" t="s">
        <v>10578</v>
      </c>
      <c r="C3654" s="18" t="s">
        <v>10579</v>
      </c>
      <c r="D3654" s="18" t="s">
        <v>8637</v>
      </c>
      <c r="E3654" s="18" t="s">
        <v>1332</v>
      </c>
      <c r="F3654" s="18" t="s">
        <v>11524</v>
      </c>
      <c r="G3654" s="18" t="s">
        <v>11645</v>
      </c>
      <c r="H3654" s="18" t="s">
        <v>11451</v>
      </c>
      <c r="I3654" s="18" t="s">
        <v>11502</v>
      </c>
      <c r="J3654" s="18" t="s">
        <v>11502</v>
      </c>
      <c r="K3654" s="18" t="s">
        <v>11502</v>
      </c>
      <c r="L3654" s="18" t="s">
        <v>11502</v>
      </c>
      <c r="M3654" s="18" t="s">
        <v>11502</v>
      </c>
      <c r="N3654" s="18" t="s">
        <v>11664</v>
      </c>
      <c r="O3654" s="18" t="s">
        <v>11665</v>
      </c>
      <c r="P3654" s="20" t="s">
        <v>11666</v>
      </c>
    </row>
    <row r="3655" spans="1:16" ht="43.2" x14ac:dyDescent="0.3">
      <c r="A3655" s="19" t="s">
        <v>10580</v>
      </c>
      <c r="B3655" s="18" t="s">
        <v>10581</v>
      </c>
      <c r="C3655" s="18" t="s">
        <v>10582</v>
      </c>
      <c r="D3655" s="18" t="s">
        <v>8637</v>
      </c>
      <c r="E3655" s="18" t="s">
        <v>1332</v>
      </c>
      <c r="F3655" s="18" t="s">
        <v>11524</v>
      </c>
      <c r="G3655" s="18" t="s">
        <v>11645</v>
      </c>
      <c r="H3655" s="18" t="s">
        <v>11451</v>
      </c>
      <c r="I3655" s="18" t="s">
        <v>11502</v>
      </c>
      <c r="J3655" s="18" t="s">
        <v>11502</v>
      </c>
      <c r="K3655" s="18" t="s">
        <v>11502</v>
      </c>
      <c r="L3655" s="18" t="s">
        <v>11502</v>
      </c>
      <c r="M3655" s="18" t="s">
        <v>11502</v>
      </c>
      <c r="N3655" s="18" t="s">
        <v>11664</v>
      </c>
      <c r="O3655" s="18" t="s">
        <v>11665</v>
      </c>
      <c r="P3655" s="20" t="s">
        <v>11666</v>
      </c>
    </row>
    <row r="3656" spans="1:16" ht="43.2" x14ac:dyDescent="0.3">
      <c r="A3656" s="19" t="s">
        <v>10583</v>
      </c>
      <c r="B3656" s="18" t="s">
        <v>10584</v>
      </c>
      <c r="C3656" s="18" t="s">
        <v>10585</v>
      </c>
      <c r="D3656" s="18" t="s">
        <v>1627</v>
      </c>
      <c r="E3656" s="18" t="s">
        <v>1332</v>
      </c>
      <c r="F3656" s="18" t="s">
        <v>11524</v>
      </c>
      <c r="G3656" s="18" t="s">
        <v>11534</v>
      </c>
      <c r="H3656" s="18" t="s">
        <v>11451</v>
      </c>
      <c r="I3656" s="18" t="s">
        <v>11502</v>
      </c>
      <c r="J3656" s="18" t="s">
        <v>11502</v>
      </c>
      <c r="K3656" s="18" t="s">
        <v>11502</v>
      </c>
      <c r="L3656" s="18" t="s">
        <v>11502</v>
      </c>
      <c r="M3656" s="18" t="s">
        <v>11502</v>
      </c>
      <c r="N3656" s="18" t="s">
        <v>11664</v>
      </c>
      <c r="O3656" s="18" t="s">
        <v>11665</v>
      </c>
      <c r="P3656" s="20" t="s">
        <v>11666</v>
      </c>
    </row>
    <row r="3657" spans="1:16" ht="43.2" x14ac:dyDescent="0.3">
      <c r="A3657" s="19" t="s">
        <v>10586</v>
      </c>
      <c r="B3657" s="18" t="s">
        <v>10587</v>
      </c>
      <c r="C3657" s="18" t="s">
        <v>10588</v>
      </c>
      <c r="D3657" s="18" t="s">
        <v>8637</v>
      </c>
      <c r="E3657" s="18" t="s">
        <v>1332</v>
      </c>
      <c r="F3657" s="18" t="s">
        <v>11524</v>
      </c>
      <c r="G3657" s="18" t="s">
        <v>11645</v>
      </c>
      <c r="H3657" s="18" t="s">
        <v>11451</v>
      </c>
      <c r="I3657" s="18" t="s">
        <v>11502</v>
      </c>
      <c r="J3657" s="18" t="s">
        <v>11502</v>
      </c>
      <c r="K3657" s="18" t="s">
        <v>11502</v>
      </c>
      <c r="L3657" s="18" t="s">
        <v>11502</v>
      </c>
      <c r="M3657" s="18" t="s">
        <v>11502</v>
      </c>
      <c r="N3657" s="18" t="s">
        <v>11664</v>
      </c>
      <c r="O3657" s="18" t="s">
        <v>11665</v>
      </c>
      <c r="P3657" s="20" t="s">
        <v>11666</v>
      </c>
    </row>
    <row r="3658" spans="1:16" ht="43.2" x14ac:dyDescent="0.3">
      <c r="A3658" s="19" t="s">
        <v>10589</v>
      </c>
      <c r="B3658" s="18" t="s">
        <v>10590</v>
      </c>
      <c r="C3658" s="18" t="s">
        <v>10591</v>
      </c>
      <c r="D3658" s="18" t="s">
        <v>1627</v>
      </c>
      <c r="E3658" s="18" t="s">
        <v>1332</v>
      </c>
      <c r="F3658" s="18" t="s">
        <v>11524</v>
      </c>
      <c r="G3658" s="18" t="s">
        <v>11534</v>
      </c>
      <c r="H3658" s="18" t="s">
        <v>11451</v>
      </c>
      <c r="I3658" s="18" t="s">
        <v>11502</v>
      </c>
      <c r="J3658" s="18" t="s">
        <v>11502</v>
      </c>
      <c r="K3658" s="18" t="s">
        <v>11502</v>
      </c>
      <c r="L3658" s="18" t="s">
        <v>11502</v>
      </c>
      <c r="M3658" s="18" t="s">
        <v>11502</v>
      </c>
      <c r="N3658" s="18" t="s">
        <v>11664</v>
      </c>
      <c r="O3658" s="18" t="s">
        <v>11665</v>
      </c>
      <c r="P3658" s="20" t="s">
        <v>11666</v>
      </c>
    </row>
    <row r="3659" spans="1:16" ht="43.2" x14ac:dyDescent="0.3">
      <c r="A3659" s="19" t="s">
        <v>10592</v>
      </c>
      <c r="B3659" s="18" t="s">
        <v>10593</v>
      </c>
      <c r="C3659" s="18" t="s">
        <v>10594</v>
      </c>
      <c r="D3659" s="18" t="s">
        <v>1627</v>
      </c>
      <c r="E3659" s="18" t="s">
        <v>1332</v>
      </c>
      <c r="F3659" s="18" t="s">
        <v>11524</v>
      </c>
      <c r="G3659" s="18" t="s">
        <v>11534</v>
      </c>
      <c r="H3659" s="18" t="s">
        <v>11451</v>
      </c>
      <c r="I3659" s="18" t="s">
        <v>11502</v>
      </c>
      <c r="J3659" s="18" t="s">
        <v>11502</v>
      </c>
      <c r="K3659" s="18" t="s">
        <v>11502</v>
      </c>
      <c r="L3659" s="18" t="s">
        <v>11502</v>
      </c>
      <c r="M3659" s="18" t="s">
        <v>11502</v>
      </c>
      <c r="N3659" s="18" t="s">
        <v>11664</v>
      </c>
      <c r="O3659" s="18" t="s">
        <v>11665</v>
      </c>
      <c r="P3659" s="20" t="s">
        <v>11666</v>
      </c>
    </row>
    <row r="3660" spans="1:16" ht="43.2" x14ac:dyDescent="0.3">
      <c r="A3660" s="19" t="s">
        <v>10595</v>
      </c>
      <c r="B3660" s="18" t="s">
        <v>10596</v>
      </c>
      <c r="C3660" s="18" t="s">
        <v>10597</v>
      </c>
      <c r="D3660" s="18" t="s">
        <v>1627</v>
      </c>
      <c r="E3660" s="18" t="s">
        <v>1332</v>
      </c>
      <c r="F3660" s="18" t="s">
        <v>11524</v>
      </c>
      <c r="G3660" s="18" t="s">
        <v>11534</v>
      </c>
      <c r="H3660" s="18" t="s">
        <v>11451</v>
      </c>
      <c r="I3660" s="18" t="s">
        <v>11502</v>
      </c>
      <c r="J3660" s="18" t="s">
        <v>11502</v>
      </c>
      <c r="K3660" s="18" t="s">
        <v>11502</v>
      </c>
      <c r="L3660" s="18" t="s">
        <v>11502</v>
      </c>
      <c r="M3660" s="18" t="s">
        <v>11502</v>
      </c>
      <c r="N3660" s="18" t="s">
        <v>11664</v>
      </c>
      <c r="O3660" s="18" t="s">
        <v>11665</v>
      </c>
      <c r="P3660" s="20" t="s">
        <v>11666</v>
      </c>
    </row>
    <row r="3661" spans="1:16" ht="43.2" x14ac:dyDescent="0.3">
      <c r="A3661" s="19" t="s">
        <v>10598</v>
      </c>
      <c r="B3661" s="18" t="s">
        <v>10599</v>
      </c>
      <c r="C3661" s="18" t="s">
        <v>10600</v>
      </c>
      <c r="D3661" s="18" t="s">
        <v>2151</v>
      </c>
      <c r="E3661" s="18" t="s">
        <v>1332</v>
      </c>
      <c r="F3661" s="18" t="s">
        <v>11524</v>
      </c>
      <c r="G3661" s="18" t="s">
        <v>11546</v>
      </c>
      <c r="H3661" s="18" t="s">
        <v>11451</v>
      </c>
      <c r="I3661" s="18" t="s">
        <v>11502</v>
      </c>
      <c r="J3661" s="18" t="s">
        <v>11502</v>
      </c>
      <c r="K3661" s="18" t="s">
        <v>11502</v>
      </c>
      <c r="L3661" s="18" t="s">
        <v>11502</v>
      </c>
      <c r="M3661" s="18" t="s">
        <v>11502</v>
      </c>
      <c r="N3661" s="18" t="s">
        <v>11664</v>
      </c>
      <c r="O3661" s="18" t="s">
        <v>11665</v>
      </c>
      <c r="P3661" s="20" t="s">
        <v>11666</v>
      </c>
    </row>
    <row r="3662" spans="1:16" ht="43.2" x14ac:dyDescent="0.3">
      <c r="A3662" s="19" t="s">
        <v>10601</v>
      </c>
      <c r="B3662" s="18" t="s">
        <v>10602</v>
      </c>
      <c r="C3662" s="18" t="s">
        <v>10603</v>
      </c>
      <c r="D3662" s="18" t="s">
        <v>1627</v>
      </c>
      <c r="E3662" s="18" t="s">
        <v>1332</v>
      </c>
      <c r="F3662" s="18" t="s">
        <v>11524</v>
      </c>
      <c r="G3662" s="18" t="s">
        <v>11534</v>
      </c>
      <c r="H3662" s="18" t="s">
        <v>11451</v>
      </c>
      <c r="I3662" s="18" t="s">
        <v>11502</v>
      </c>
      <c r="J3662" s="18" t="s">
        <v>11502</v>
      </c>
      <c r="K3662" s="18" t="s">
        <v>11502</v>
      </c>
      <c r="L3662" s="18" t="s">
        <v>11502</v>
      </c>
      <c r="M3662" s="18" t="s">
        <v>11502</v>
      </c>
      <c r="N3662" s="18" t="s">
        <v>11664</v>
      </c>
      <c r="O3662" s="18" t="s">
        <v>11665</v>
      </c>
      <c r="P3662" s="20" t="s">
        <v>11666</v>
      </c>
    </row>
    <row r="3663" spans="1:16" ht="43.2" x14ac:dyDescent="0.3">
      <c r="A3663" s="19" t="s">
        <v>10604</v>
      </c>
      <c r="B3663" s="18" t="s">
        <v>10605</v>
      </c>
      <c r="C3663" s="18" t="s">
        <v>10606</v>
      </c>
      <c r="D3663" s="18" t="s">
        <v>1627</v>
      </c>
      <c r="E3663" s="18" t="s">
        <v>1332</v>
      </c>
      <c r="F3663" s="18" t="s">
        <v>11524</v>
      </c>
      <c r="G3663" s="18" t="s">
        <v>11534</v>
      </c>
      <c r="H3663" s="18" t="s">
        <v>11451</v>
      </c>
      <c r="I3663" s="18" t="s">
        <v>11502</v>
      </c>
      <c r="J3663" s="18" t="s">
        <v>11502</v>
      </c>
      <c r="K3663" s="18" t="s">
        <v>11502</v>
      </c>
      <c r="L3663" s="18" t="s">
        <v>11502</v>
      </c>
      <c r="M3663" s="18" t="s">
        <v>11502</v>
      </c>
      <c r="N3663" s="18" t="s">
        <v>11664</v>
      </c>
      <c r="O3663" s="18" t="s">
        <v>11665</v>
      </c>
      <c r="P3663" s="20" t="s">
        <v>11666</v>
      </c>
    </row>
    <row r="3664" spans="1:16" ht="43.2" x14ac:dyDescent="0.3">
      <c r="A3664" s="19" t="s">
        <v>10607</v>
      </c>
      <c r="B3664" s="18" t="s">
        <v>8733</v>
      </c>
      <c r="C3664" s="18" t="s">
        <v>10608</v>
      </c>
      <c r="D3664" s="18" t="s">
        <v>1627</v>
      </c>
      <c r="E3664" s="18" t="s">
        <v>1332</v>
      </c>
      <c r="F3664" s="18" t="s">
        <v>11524</v>
      </c>
      <c r="G3664" s="18" t="s">
        <v>11534</v>
      </c>
      <c r="H3664" s="18" t="s">
        <v>11451</v>
      </c>
      <c r="I3664" s="18" t="s">
        <v>11502</v>
      </c>
      <c r="J3664" s="18" t="s">
        <v>11502</v>
      </c>
      <c r="K3664" s="18" t="s">
        <v>11502</v>
      </c>
      <c r="L3664" s="18" t="s">
        <v>11502</v>
      </c>
      <c r="M3664" s="18" t="s">
        <v>11502</v>
      </c>
      <c r="N3664" s="18" t="s">
        <v>11664</v>
      </c>
      <c r="O3664" s="18" t="s">
        <v>11665</v>
      </c>
      <c r="P3664" s="20" t="s">
        <v>11666</v>
      </c>
    </row>
    <row r="3665" spans="1:16" ht="43.2" x14ac:dyDescent="0.3">
      <c r="A3665" s="19" t="s">
        <v>10609</v>
      </c>
      <c r="B3665" s="18" t="s">
        <v>10610</v>
      </c>
      <c r="C3665" s="18" t="s">
        <v>10611</v>
      </c>
      <c r="D3665" s="18" t="s">
        <v>1627</v>
      </c>
      <c r="E3665" s="18" t="s">
        <v>1332</v>
      </c>
      <c r="F3665" s="18" t="s">
        <v>11524</v>
      </c>
      <c r="G3665" s="18" t="s">
        <v>11534</v>
      </c>
      <c r="H3665" s="18" t="s">
        <v>11451</v>
      </c>
      <c r="I3665" s="18" t="s">
        <v>11502</v>
      </c>
      <c r="J3665" s="18" t="s">
        <v>11502</v>
      </c>
      <c r="K3665" s="18" t="s">
        <v>11502</v>
      </c>
      <c r="L3665" s="18" t="s">
        <v>11502</v>
      </c>
      <c r="M3665" s="18" t="s">
        <v>11502</v>
      </c>
      <c r="N3665" s="18" t="s">
        <v>11664</v>
      </c>
      <c r="O3665" s="18" t="s">
        <v>11665</v>
      </c>
      <c r="P3665" s="20" t="s">
        <v>11666</v>
      </c>
    </row>
    <row r="3666" spans="1:16" ht="43.2" x14ac:dyDescent="0.3">
      <c r="A3666" s="19" t="s">
        <v>10612</v>
      </c>
      <c r="B3666" s="18" t="s">
        <v>10613</v>
      </c>
      <c r="C3666" s="18" t="s">
        <v>10614</v>
      </c>
      <c r="D3666" s="18" t="s">
        <v>1627</v>
      </c>
      <c r="E3666" s="18" t="s">
        <v>1332</v>
      </c>
      <c r="F3666" s="18" t="s">
        <v>11524</v>
      </c>
      <c r="G3666" s="18" t="s">
        <v>11534</v>
      </c>
      <c r="H3666" s="18" t="s">
        <v>11451</v>
      </c>
      <c r="I3666" s="18" t="s">
        <v>11502</v>
      </c>
      <c r="J3666" s="18" t="s">
        <v>11502</v>
      </c>
      <c r="K3666" s="18" t="s">
        <v>11502</v>
      </c>
      <c r="L3666" s="18" t="s">
        <v>11502</v>
      </c>
      <c r="M3666" s="18" t="s">
        <v>11502</v>
      </c>
      <c r="N3666" s="18" t="s">
        <v>11664</v>
      </c>
      <c r="O3666" s="18" t="s">
        <v>11665</v>
      </c>
      <c r="P3666" s="20" t="s">
        <v>11666</v>
      </c>
    </row>
    <row r="3667" spans="1:16" ht="43.2" x14ac:dyDescent="0.3">
      <c r="A3667" s="19" t="s">
        <v>10615</v>
      </c>
      <c r="B3667" s="18" t="s">
        <v>10616</v>
      </c>
      <c r="C3667" s="18" t="s">
        <v>10617</v>
      </c>
      <c r="D3667" s="18" t="s">
        <v>2151</v>
      </c>
      <c r="E3667" s="18" t="s">
        <v>1332</v>
      </c>
      <c r="F3667" s="18" t="s">
        <v>11524</v>
      </c>
      <c r="G3667" s="18" t="s">
        <v>11546</v>
      </c>
      <c r="H3667" s="18" t="s">
        <v>11451</v>
      </c>
      <c r="I3667" s="18" t="s">
        <v>11502</v>
      </c>
      <c r="J3667" s="18" t="s">
        <v>11502</v>
      </c>
      <c r="K3667" s="18" t="s">
        <v>11502</v>
      </c>
      <c r="L3667" s="18" t="s">
        <v>11502</v>
      </c>
      <c r="M3667" s="18" t="s">
        <v>11502</v>
      </c>
      <c r="N3667" s="18" t="s">
        <v>11664</v>
      </c>
      <c r="O3667" s="18" t="s">
        <v>11665</v>
      </c>
      <c r="P3667" s="20" t="s">
        <v>11666</v>
      </c>
    </row>
    <row r="3668" spans="1:16" ht="43.2" x14ac:dyDescent="0.3">
      <c r="A3668" s="19" t="s">
        <v>10618</v>
      </c>
      <c r="B3668" s="18" t="s">
        <v>10619</v>
      </c>
      <c r="C3668" s="18" t="s">
        <v>10620</v>
      </c>
      <c r="D3668" s="18" t="s">
        <v>2151</v>
      </c>
      <c r="E3668" s="18" t="s">
        <v>1332</v>
      </c>
      <c r="F3668" s="18" t="s">
        <v>11524</v>
      </c>
      <c r="G3668" s="18" t="s">
        <v>11546</v>
      </c>
      <c r="H3668" s="18" t="s">
        <v>11451</v>
      </c>
      <c r="I3668" s="18" t="s">
        <v>11502</v>
      </c>
      <c r="J3668" s="18" t="s">
        <v>11502</v>
      </c>
      <c r="K3668" s="18" t="s">
        <v>11502</v>
      </c>
      <c r="L3668" s="18" t="s">
        <v>11502</v>
      </c>
      <c r="M3668" s="18" t="s">
        <v>11502</v>
      </c>
      <c r="N3668" s="18" t="s">
        <v>11664</v>
      </c>
      <c r="O3668" s="18" t="s">
        <v>11665</v>
      </c>
      <c r="P3668" s="20" t="s">
        <v>11666</v>
      </c>
    </row>
    <row r="3669" spans="1:16" ht="43.2" x14ac:dyDescent="0.3">
      <c r="A3669" s="19" t="s">
        <v>10621</v>
      </c>
      <c r="B3669" s="18" t="s">
        <v>10622</v>
      </c>
      <c r="C3669" s="18" t="s">
        <v>10623</v>
      </c>
      <c r="D3669" s="18" t="s">
        <v>2151</v>
      </c>
      <c r="E3669" s="18" t="s">
        <v>1332</v>
      </c>
      <c r="F3669" s="18" t="s">
        <v>11524</v>
      </c>
      <c r="G3669" s="18" t="s">
        <v>11546</v>
      </c>
      <c r="H3669" s="18" t="s">
        <v>11451</v>
      </c>
      <c r="I3669" s="18" t="s">
        <v>11502</v>
      </c>
      <c r="J3669" s="18" t="s">
        <v>11502</v>
      </c>
      <c r="K3669" s="18" t="s">
        <v>11502</v>
      </c>
      <c r="L3669" s="18" t="s">
        <v>11502</v>
      </c>
      <c r="M3669" s="18" t="s">
        <v>11502</v>
      </c>
      <c r="N3669" s="18" t="s">
        <v>11664</v>
      </c>
      <c r="O3669" s="18" t="s">
        <v>11665</v>
      </c>
      <c r="P3669" s="20" t="s">
        <v>11666</v>
      </c>
    </row>
    <row r="3670" spans="1:16" ht="43.2" x14ac:dyDescent="0.3">
      <c r="A3670" s="19" t="s">
        <v>10624</v>
      </c>
      <c r="B3670" s="18" t="s">
        <v>10625</v>
      </c>
      <c r="C3670" s="18" t="s">
        <v>10626</v>
      </c>
      <c r="D3670" s="18" t="s">
        <v>2151</v>
      </c>
      <c r="E3670" s="18" t="s">
        <v>1332</v>
      </c>
      <c r="F3670" s="18" t="s">
        <v>11524</v>
      </c>
      <c r="G3670" s="18" t="s">
        <v>11546</v>
      </c>
      <c r="H3670" s="18" t="s">
        <v>11451</v>
      </c>
      <c r="I3670" s="18" t="s">
        <v>11502</v>
      </c>
      <c r="J3670" s="18" t="s">
        <v>11502</v>
      </c>
      <c r="K3670" s="18" t="s">
        <v>11502</v>
      </c>
      <c r="L3670" s="18" t="s">
        <v>11502</v>
      </c>
      <c r="M3670" s="18" t="s">
        <v>11502</v>
      </c>
      <c r="N3670" s="18" t="s">
        <v>11664</v>
      </c>
      <c r="O3670" s="18" t="s">
        <v>11665</v>
      </c>
      <c r="P3670" s="20" t="s">
        <v>11666</v>
      </c>
    </row>
    <row r="3671" spans="1:16" ht="43.2" x14ac:dyDescent="0.3">
      <c r="A3671" s="19" t="s">
        <v>10627</v>
      </c>
      <c r="B3671" s="18" t="s">
        <v>10628</v>
      </c>
      <c r="C3671" s="18" t="s">
        <v>10629</v>
      </c>
      <c r="D3671" s="18" t="s">
        <v>2151</v>
      </c>
      <c r="E3671" s="18" t="s">
        <v>1332</v>
      </c>
      <c r="F3671" s="18" t="s">
        <v>11524</v>
      </c>
      <c r="G3671" s="18" t="s">
        <v>11546</v>
      </c>
      <c r="H3671" s="18" t="s">
        <v>11451</v>
      </c>
      <c r="I3671" s="18" t="s">
        <v>11502</v>
      </c>
      <c r="J3671" s="18" t="s">
        <v>11502</v>
      </c>
      <c r="K3671" s="18" t="s">
        <v>11502</v>
      </c>
      <c r="L3671" s="18" t="s">
        <v>11502</v>
      </c>
      <c r="M3671" s="18" t="s">
        <v>11502</v>
      </c>
      <c r="N3671" s="18" t="s">
        <v>11664</v>
      </c>
      <c r="O3671" s="18" t="s">
        <v>11665</v>
      </c>
      <c r="P3671" s="20" t="s">
        <v>11666</v>
      </c>
    </row>
    <row r="3672" spans="1:16" ht="43.2" x14ac:dyDescent="0.3">
      <c r="A3672" s="19" t="s">
        <v>10630</v>
      </c>
      <c r="B3672" s="18" t="s">
        <v>10631</v>
      </c>
      <c r="C3672" s="18" t="s">
        <v>10632</v>
      </c>
      <c r="D3672" s="18" t="s">
        <v>2151</v>
      </c>
      <c r="E3672" s="18" t="s">
        <v>1332</v>
      </c>
      <c r="F3672" s="18" t="s">
        <v>11524</v>
      </c>
      <c r="G3672" s="18" t="s">
        <v>11546</v>
      </c>
      <c r="H3672" s="18" t="s">
        <v>11451</v>
      </c>
      <c r="I3672" s="18" t="s">
        <v>11502</v>
      </c>
      <c r="J3672" s="18" t="s">
        <v>11502</v>
      </c>
      <c r="K3672" s="18" t="s">
        <v>11502</v>
      </c>
      <c r="L3672" s="18" t="s">
        <v>11502</v>
      </c>
      <c r="M3672" s="18" t="s">
        <v>11502</v>
      </c>
      <c r="N3672" s="18" t="s">
        <v>11664</v>
      </c>
      <c r="O3672" s="18" t="s">
        <v>11665</v>
      </c>
      <c r="P3672" s="20" t="s">
        <v>11666</v>
      </c>
    </row>
    <row r="3673" spans="1:16" ht="43.2" x14ac:dyDescent="0.3">
      <c r="A3673" s="19" t="s">
        <v>10633</v>
      </c>
      <c r="B3673" s="18" t="s">
        <v>10634</v>
      </c>
      <c r="C3673" s="18" t="s">
        <v>10635</v>
      </c>
      <c r="D3673" s="18" t="s">
        <v>1627</v>
      </c>
      <c r="E3673" s="18" t="s">
        <v>1332</v>
      </c>
      <c r="F3673" s="18" t="s">
        <v>11524</v>
      </c>
      <c r="G3673" s="18" t="s">
        <v>11534</v>
      </c>
      <c r="H3673" s="18" t="s">
        <v>11451</v>
      </c>
      <c r="I3673" s="18" t="s">
        <v>11502</v>
      </c>
      <c r="J3673" s="18" t="s">
        <v>11502</v>
      </c>
      <c r="K3673" s="18" t="s">
        <v>11502</v>
      </c>
      <c r="L3673" s="18" t="s">
        <v>11502</v>
      </c>
      <c r="M3673" s="18" t="s">
        <v>11502</v>
      </c>
      <c r="N3673" s="18" t="s">
        <v>11664</v>
      </c>
      <c r="O3673" s="18" t="s">
        <v>11665</v>
      </c>
      <c r="P3673" s="20" t="s">
        <v>11666</v>
      </c>
    </row>
    <row r="3674" spans="1:16" ht="43.2" x14ac:dyDescent="0.3">
      <c r="A3674" s="19" t="s">
        <v>10636</v>
      </c>
      <c r="B3674" s="18" t="s">
        <v>10637</v>
      </c>
      <c r="C3674" s="18" t="s">
        <v>10638</v>
      </c>
      <c r="D3674" s="18" t="s">
        <v>1627</v>
      </c>
      <c r="E3674" s="18" t="s">
        <v>1332</v>
      </c>
      <c r="F3674" s="18" t="s">
        <v>11524</v>
      </c>
      <c r="G3674" s="18" t="s">
        <v>11534</v>
      </c>
      <c r="H3674" s="18" t="s">
        <v>11451</v>
      </c>
      <c r="I3674" s="18" t="s">
        <v>11502</v>
      </c>
      <c r="J3674" s="18" t="s">
        <v>11502</v>
      </c>
      <c r="K3674" s="18" t="s">
        <v>11502</v>
      </c>
      <c r="L3674" s="18" t="s">
        <v>11502</v>
      </c>
      <c r="M3674" s="18" t="s">
        <v>11502</v>
      </c>
      <c r="N3674" s="18" t="s">
        <v>11664</v>
      </c>
      <c r="O3674" s="18" t="s">
        <v>11665</v>
      </c>
      <c r="P3674" s="20" t="s">
        <v>11666</v>
      </c>
    </row>
    <row r="3675" spans="1:16" ht="43.2" x14ac:dyDescent="0.3">
      <c r="A3675" s="19" t="s">
        <v>10639</v>
      </c>
      <c r="B3675" s="18" t="s">
        <v>10640</v>
      </c>
      <c r="C3675" s="18" t="s">
        <v>10641</v>
      </c>
      <c r="D3675" s="18" t="s">
        <v>1627</v>
      </c>
      <c r="E3675" s="18" t="s">
        <v>1332</v>
      </c>
      <c r="F3675" s="18" t="s">
        <v>11524</v>
      </c>
      <c r="G3675" s="18" t="s">
        <v>11534</v>
      </c>
      <c r="H3675" s="18" t="s">
        <v>11451</v>
      </c>
      <c r="I3675" s="18" t="s">
        <v>11502</v>
      </c>
      <c r="J3675" s="18" t="s">
        <v>11502</v>
      </c>
      <c r="K3675" s="18" t="s">
        <v>11502</v>
      </c>
      <c r="L3675" s="18" t="s">
        <v>11502</v>
      </c>
      <c r="M3675" s="18" t="s">
        <v>11502</v>
      </c>
      <c r="N3675" s="18" t="s">
        <v>11664</v>
      </c>
      <c r="O3675" s="18" t="s">
        <v>11665</v>
      </c>
      <c r="P3675" s="20" t="s">
        <v>11666</v>
      </c>
    </row>
    <row r="3676" spans="1:16" ht="43.2" x14ac:dyDescent="0.3">
      <c r="A3676" s="19" t="s">
        <v>10642</v>
      </c>
      <c r="B3676" s="18" t="s">
        <v>10643</v>
      </c>
      <c r="C3676" s="18" t="s">
        <v>10644</v>
      </c>
      <c r="D3676" s="18" t="s">
        <v>1627</v>
      </c>
      <c r="E3676" s="18" t="s">
        <v>1332</v>
      </c>
      <c r="F3676" s="18" t="s">
        <v>11524</v>
      </c>
      <c r="G3676" s="18" t="s">
        <v>11534</v>
      </c>
      <c r="H3676" s="18" t="s">
        <v>11451</v>
      </c>
      <c r="I3676" s="18" t="s">
        <v>11502</v>
      </c>
      <c r="J3676" s="18" t="s">
        <v>11502</v>
      </c>
      <c r="K3676" s="18" t="s">
        <v>11502</v>
      </c>
      <c r="L3676" s="18" t="s">
        <v>11502</v>
      </c>
      <c r="M3676" s="18" t="s">
        <v>11502</v>
      </c>
      <c r="N3676" s="18" t="s">
        <v>11664</v>
      </c>
      <c r="O3676" s="18" t="s">
        <v>11665</v>
      </c>
      <c r="P3676" s="20" t="s">
        <v>11666</v>
      </c>
    </row>
    <row r="3677" spans="1:16" ht="43.2" x14ac:dyDescent="0.3">
      <c r="A3677" s="19" t="s">
        <v>10645</v>
      </c>
      <c r="B3677" s="18" t="s">
        <v>10646</v>
      </c>
      <c r="C3677" s="18" t="s">
        <v>10647</v>
      </c>
      <c r="D3677" s="18" t="s">
        <v>1627</v>
      </c>
      <c r="E3677" s="18" t="s">
        <v>1332</v>
      </c>
      <c r="F3677" s="18" t="s">
        <v>11524</v>
      </c>
      <c r="G3677" s="18" t="s">
        <v>11534</v>
      </c>
      <c r="H3677" s="18" t="s">
        <v>11451</v>
      </c>
      <c r="I3677" s="18" t="s">
        <v>11502</v>
      </c>
      <c r="J3677" s="18" t="s">
        <v>11502</v>
      </c>
      <c r="K3677" s="18" t="s">
        <v>11502</v>
      </c>
      <c r="L3677" s="18" t="s">
        <v>11502</v>
      </c>
      <c r="M3677" s="18" t="s">
        <v>11502</v>
      </c>
      <c r="N3677" s="18" t="s">
        <v>11664</v>
      </c>
      <c r="O3677" s="18" t="s">
        <v>11665</v>
      </c>
      <c r="P3677" s="20" t="s">
        <v>11666</v>
      </c>
    </row>
    <row r="3678" spans="1:16" ht="43.2" x14ac:dyDescent="0.3">
      <c r="A3678" s="19" t="s">
        <v>10648</v>
      </c>
      <c r="B3678" s="18" t="s">
        <v>10649</v>
      </c>
      <c r="C3678" s="18" t="s">
        <v>10649</v>
      </c>
      <c r="D3678" s="18" t="s">
        <v>1627</v>
      </c>
      <c r="E3678" s="18" t="s">
        <v>1332</v>
      </c>
      <c r="F3678" s="18" t="s">
        <v>11524</v>
      </c>
      <c r="G3678" s="18" t="s">
        <v>11534</v>
      </c>
      <c r="H3678" s="18" t="s">
        <v>11451</v>
      </c>
      <c r="I3678" s="18" t="s">
        <v>11502</v>
      </c>
      <c r="J3678" s="18" t="s">
        <v>11502</v>
      </c>
      <c r="K3678" s="18" t="s">
        <v>11502</v>
      </c>
      <c r="L3678" s="18" t="s">
        <v>11502</v>
      </c>
      <c r="M3678" s="18" t="s">
        <v>11502</v>
      </c>
      <c r="N3678" s="18" t="s">
        <v>11664</v>
      </c>
      <c r="O3678" s="18" t="s">
        <v>11665</v>
      </c>
      <c r="P3678" s="20" t="s">
        <v>11666</v>
      </c>
    </row>
    <row r="3679" spans="1:16" ht="43.2" x14ac:dyDescent="0.3">
      <c r="A3679" s="19" t="s">
        <v>10650</v>
      </c>
      <c r="B3679" s="18" t="s">
        <v>10651</v>
      </c>
      <c r="C3679" s="18" t="s">
        <v>10652</v>
      </c>
      <c r="D3679" s="18" t="s">
        <v>2151</v>
      </c>
      <c r="E3679" s="18" t="s">
        <v>1332</v>
      </c>
      <c r="F3679" s="18" t="s">
        <v>11524</v>
      </c>
      <c r="G3679" s="18" t="s">
        <v>11546</v>
      </c>
      <c r="H3679" s="18" t="s">
        <v>11451</v>
      </c>
      <c r="I3679" s="18" t="s">
        <v>11502</v>
      </c>
      <c r="J3679" s="18" t="s">
        <v>11502</v>
      </c>
      <c r="K3679" s="18" t="s">
        <v>11502</v>
      </c>
      <c r="L3679" s="18" t="s">
        <v>11502</v>
      </c>
      <c r="M3679" s="18" t="s">
        <v>11502</v>
      </c>
      <c r="N3679" s="18" t="s">
        <v>11664</v>
      </c>
      <c r="O3679" s="18" t="s">
        <v>11665</v>
      </c>
      <c r="P3679" s="20" t="s">
        <v>11666</v>
      </c>
    </row>
    <row r="3680" spans="1:16" ht="43.2" x14ac:dyDescent="0.3">
      <c r="A3680" s="19" t="s">
        <v>10653</v>
      </c>
      <c r="B3680" s="18" t="s">
        <v>10654</v>
      </c>
      <c r="C3680" s="18" t="s">
        <v>10655</v>
      </c>
      <c r="D3680" s="18" t="s">
        <v>2151</v>
      </c>
      <c r="E3680" s="18" t="s">
        <v>1332</v>
      </c>
      <c r="F3680" s="18" t="s">
        <v>11524</v>
      </c>
      <c r="G3680" s="18" t="s">
        <v>11546</v>
      </c>
      <c r="H3680" s="18" t="s">
        <v>11451</v>
      </c>
      <c r="I3680" s="18" t="s">
        <v>11502</v>
      </c>
      <c r="J3680" s="18" t="s">
        <v>11502</v>
      </c>
      <c r="K3680" s="18" t="s">
        <v>11502</v>
      </c>
      <c r="L3680" s="18" t="s">
        <v>11502</v>
      </c>
      <c r="M3680" s="18" t="s">
        <v>11502</v>
      </c>
      <c r="N3680" s="18" t="s">
        <v>11664</v>
      </c>
      <c r="O3680" s="18" t="s">
        <v>11665</v>
      </c>
      <c r="P3680" s="20" t="s">
        <v>11666</v>
      </c>
    </row>
    <row r="3681" spans="1:16" ht="43.2" x14ac:dyDescent="0.3">
      <c r="A3681" s="19" t="s">
        <v>10656</v>
      </c>
      <c r="B3681" s="18" t="s">
        <v>10657</v>
      </c>
      <c r="C3681" s="18" t="s">
        <v>10658</v>
      </c>
      <c r="D3681" s="18" t="s">
        <v>2151</v>
      </c>
      <c r="E3681" s="18" t="s">
        <v>1332</v>
      </c>
      <c r="F3681" s="18" t="s">
        <v>11524</v>
      </c>
      <c r="G3681" s="18" t="s">
        <v>11546</v>
      </c>
      <c r="H3681" s="18" t="s">
        <v>11451</v>
      </c>
      <c r="I3681" s="18" t="s">
        <v>11502</v>
      </c>
      <c r="J3681" s="18" t="s">
        <v>11502</v>
      </c>
      <c r="K3681" s="18" t="s">
        <v>11502</v>
      </c>
      <c r="L3681" s="18" t="s">
        <v>11502</v>
      </c>
      <c r="M3681" s="18" t="s">
        <v>11502</v>
      </c>
      <c r="N3681" s="18" t="s">
        <v>11664</v>
      </c>
      <c r="O3681" s="18" t="s">
        <v>11665</v>
      </c>
      <c r="P3681" s="20" t="s">
        <v>11666</v>
      </c>
    </row>
    <row r="3682" spans="1:16" ht="43.2" x14ac:dyDescent="0.3">
      <c r="A3682" s="19" t="s">
        <v>10659</v>
      </c>
      <c r="B3682" s="18" t="s">
        <v>10660</v>
      </c>
      <c r="C3682" s="18" t="s">
        <v>10661</v>
      </c>
      <c r="D3682" s="18" t="s">
        <v>2151</v>
      </c>
      <c r="E3682" s="18" t="s">
        <v>1332</v>
      </c>
      <c r="F3682" s="18" t="s">
        <v>11524</v>
      </c>
      <c r="G3682" s="18" t="s">
        <v>11546</v>
      </c>
      <c r="H3682" s="18" t="s">
        <v>11451</v>
      </c>
      <c r="I3682" s="18" t="s">
        <v>11502</v>
      </c>
      <c r="J3682" s="18" t="s">
        <v>11502</v>
      </c>
      <c r="K3682" s="18" t="s">
        <v>11502</v>
      </c>
      <c r="L3682" s="18" t="s">
        <v>11502</v>
      </c>
      <c r="M3682" s="18" t="s">
        <v>11502</v>
      </c>
      <c r="N3682" s="18" t="s">
        <v>11664</v>
      </c>
      <c r="O3682" s="18" t="s">
        <v>11665</v>
      </c>
      <c r="P3682" s="20" t="s">
        <v>11666</v>
      </c>
    </row>
    <row r="3683" spans="1:16" ht="43.2" x14ac:dyDescent="0.3">
      <c r="A3683" s="19" t="s">
        <v>10662</v>
      </c>
      <c r="B3683" s="18" t="s">
        <v>10663</v>
      </c>
      <c r="C3683" s="18" t="s">
        <v>10664</v>
      </c>
      <c r="D3683" s="18" t="s">
        <v>2151</v>
      </c>
      <c r="E3683" s="18" t="s">
        <v>1332</v>
      </c>
      <c r="F3683" s="18" t="s">
        <v>11524</v>
      </c>
      <c r="G3683" s="18" t="s">
        <v>11546</v>
      </c>
      <c r="H3683" s="18" t="s">
        <v>11451</v>
      </c>
      <c r="I3683" s="18" t="s">
        <v>11502</v>
      </c>
      <c r="J3683" s="18" t="s">
        <v>11502</v>
      </c>
      <c r="K3683" s="18" t="s">
        <v>11502</v>
      </c>
      <c r="L3683" s="18" t="s">
        <v>11502</v>
      </c>
      <c r="M3683" s="18" t="s">
        <v>11502</v>
      </c>
      <c r="N3683" s="18" t="s">
        <v>11664</v>
      </c>
      <c r="O3683" s="18" t="s">
        <v>11665</v>
      </c>
      <c r="P3683" s="20" t="s">
        <v>11666</v>
      </c>
    </row>
    <row r="3684" spans="1:16" ht="43.2" x14ac:dyDescent="0.3">
      <c r="A3684" s="19" t="s">
        <v>10665</v>
      </c>
      <c r="B3684" s="18" t="s">
        <v>10666</v>
      </c>
      <c r="C3684" s="18" t="s">
        <v>10667</v>
      </c>
      <c r="D3684" s="18" t="s">
        <v>2151</v>
      </c>
      <c r="E3684" s="18" t="s">
        <v>1332</v>
      </c>
      <c r="F3684" s="18" t="s">
        <v>11524</v>
      </c>
      <c r="G3684" s="18" t="s">
        <v>11546</v>
      </c>
      <c r="H3684" s="18" t="s">
        <v>11451</v>
      </c>
      <c r="I3684" s="18" t="s">
        <v>11502</v>
      </c>
      <c r="J3684" s="18" t="s">
        <v>11502</v>
      </c>
      <c r="K3684" s="18" t="s">
        <v>11502</v>
      </c>
      <c r="L3684" s="18" t="s">
        <v>11502</v>
      </c>
      <c r="M3684" s="18" t="s">
        <v>11502</v>
      </c>
      <c r="N3684" s="18" t="s">
        <v>11664</v>
      </c>
      <c r="O3684" s="18" t="s">
        <v>11665</v>
      </c>
      <c r="P3684" s="20" t="s">
        <v>11666</v>
      </c>
    </row>
    <row r="3685" spans="1:16" ht="43.2" x14ac:dyDescent="0.3">
      <c r="A3685" s="19" t="s">
        <v>10668</v>
      </c>
      <c r="B3685" s="18" t="s">
        <v>10669</v>
      </c>
      <c r="C3685" s="18" t="s">
        <v>10670</v>
      </c>
      <c r="D3685" s="18" t="s">
        <v>1616</v>
      </c>
      <c r="E3685" s="18" t="s">
        <v>1332</v>
      </c>
      <c r="F3685" s="18" t="s">
        <v>11524</v>
      </c>
      <c r="G3685" s="18" t="s">
        <v>11533</v>
      </c>
      <c r="H3685" s="18" t="s">
        <v>11451</v>
      </c>
      <c r="I3685" s="18" t="s">
        <v>11502</v>
      </c>
      <c r="J3685" s="18" t="s">
        <v>11502</v>
      </c>
      <c r="K3685" s="18" t="s">
        <v>11502</v>
      </c>
      <c r="L3685" s="18" t="s">
        <v>11502</v>
      </c>
      <c r="M3685" s="18" t="s">
        <v>11502</v>
      </c>
      <c r="N3685" s="18" t="s">
        <v>11664</v>
      </c>
      <c r="O3685" s="18" t="s">
        <v>11665</v>
      </c>
      <c r="P3685" s="20" t="s">
        <v>11666</v>
      </c>
    </row>
    <row r="3686" spans="1:16" ht="43.2" x14ac:dyDescent="0.3">
      <c r="A3686" s="19" t="s">
        <v>10671</v>
      </c>
      <c r="B3686" s="18" t="s">
        <v>10672</v>
      </c>
      <c r="C3686" s="18" t="s">
        <v>10673</v>
      </c>
      <c r="D3686" s="18" t="s">
        <v>1616</v>
      </c>
      <c r="E3686" s="18" t="s">
        <v>1332</v>
      </c>
      <c r="F3686" s="18" t="s">
        <v>11524</v>
      </c>
      <c r="G3686" s="18" t="s">
        <v>11533</v>
      </c>
      <c r="H3686" s="18" t="s">
        <v>11451</v>
      </c>
      <c r="I3686" s="18" t="s">
        <v>11502</v>
      </c>
      <c r="J3686" s="18" t="s">
        <v>11502</v>
      </c>
      <c r="K3686" s="18" t="s">
        <v>11502</v>
      </c>
      <c r="L3686" s="18" t="s">
        <v>11502</v>
      </c>
      <c r="M3686" s="18" t="s">
        <v>11502</v>
      </c>
      <c r="N3686" s="18" t="s">
        <v>11664</v>
      </c>
      <c r="O3686" s="18" t="s">
        <v>11665</v>
      </c>
      <c r="P3686" s="20" t="s">
        <v>11666</v>
      </c>
    </row>
    <row r="3687" spans="1:16" ht="43.2" x14ac:dyDescent="0.3">
      <c r="A3687" s="19" t="s">
        <v>10674</v>
      </c>
      <c r="B3687" s="18" t="s">
        <v>10675</v>
      </c>
      <c r="C3687" s="18" t="s">
        <v>10676</v>
      </c>
      <c r="D3687" s="18" t="s">
        <v>1616</v>
      </c>
      <c r="E3687" s="18" t="s">
        <v>1332</v>
      </c>
      <c r="F3687" s="18" t="s">
        <v>11524</v>
      </c>
      <c r="G3687" s="18" t="s">
        <v>11533</v>
      </c>
      <c r="H3687" s="18" t="s">
        <v>11451</v>
      </c>
      <c r="I3687" s="18" t="s">
        <v>11502</v>
      </c>
      <c r="J3687" s="18" t="s">
        <v>11502</v>
      </c>
      <c r="K3687" s="18" t="s">
        <v>11502</v>
      </c>
      <c r="L3687" s="18" t="s">
        <v>11502</v>
      </c>
      <c r="M3687" s="18" t="s">
        <v>11502</v>
      </c>
      <c r="N3687" s="18" t="s">
        <v>11664</v>
      </c>
      <c r="O3687" s="18" t="s">
        <v>11665</v>
      </c>
      <c r="P3687" s="20" t="s">
        <v>11666</v>
      </c>
    </row>
    <row r="3688" spans="1:16" ht="43.2" x14ac:dyDescent="0.3">
      <c r="A3688" s="19" t="s">
        <v>10677</v>
      </c>
      <c r="B3688" s="18" t="s">
        <v>10678</v>
      </c>
      <c r="C3688" s="18" t="s">
        <v>10679</v>
      </c>
      <c r="D3688" s="18" t="s">
        <v>1616</v>
      </c>
      <c r="E3688" s="18" t="s">
        <v>1332</v>
      </c>
      <c r="F3688" s="18" t="s">
        <v>11524</v>
      </c>
      <c r="G3688" s="18" t="s">
        <v>11533</v>
      </c>
      <c r="H3688" s="18" t="s">
        <v>11451</v>
      </c>
      <c r="I3688" s="18" t="s">
        <v>11502</v>
      </c>
      <c r="J3688" s="18" t="s">
        <v>11502</v>
      </c>
      <c r="K3688" s="18" t="s">
        <v>11502</v>
      </c>
      <c r="L3688" s="18" t="s">
        <v>11502</v>
      </c>
      <c r="M3688" s="18" t="s">
        <v>11502</v>
      </c>
      <c r="N3688" s="18" t="s">
        <v>11664</v>
      </c>
      <c r="O3688" s="18" t="s">
        <v>11665</v>
      </c>
      <c r="P3688" s="20" t="s">
        <v>11666</v>
      </c>
    </row>
    <row r="3689" spans="1:16" ht="43.2" x14ac:dyDescent="0.3">
      <c r="A3689" s="19" t="s">
        <v>10680</v>
      </c>
      <c r="B3689" s="18" t="s">
        <v>10681</v>
      </c>
      <c r="C3689" s="18" t="s">
        <v>10682</v>
      </c>
      <c r="D3689" s="18" t="s">
        <v>1616</v>
      </c>
      <c r="E3689" s="18" t="s">
        <v>1332</v>
      </c>
      <c r="F3689" s="18" t="s">
        <v>11524</v>
      </c>
      <c r="G3689" s="18" t="s">
        <v>11533</v>
      </c>
      <c r="H3689" s="18" t="s">
        <v>11451</v>
      </c>
      <c r="I3689" s="18" t="s">
        <v>11502</v>
      </c>
      <c r="J3689" s="18" t="s">
        <v>11502</v>
      </c>
      <c r="K3689" s="18" t="s">
        <v>11502</v>
      </c>
      <c r="L3689" s="18" t="s">
        <v>11502</v>
      </c>
      <c r="M3689" s="18" t="s">
        <v>11502</v>
      </c>
      <c r="N3689" s="18" t="s">
        <v>11664</v>
      </c>
      <c r="O3689" s="18" t="s">
        <v>11665</v>
      </c>
      <c r="P3689" s="20" t="s">
        <v>11666</v>
      </c>
    </row>
    <row r="3690" spans="1:16" ht="43.2" x14ac:dyDescent="0.3">
      <c r="A3690" s="19" t="s">
        <v>10683</v>
      </c>
      <c r="B3690" s="18" t="s">
        <v>8993</v>
      </c>
      <c r="C3690" s="18" t="s">
        <v>10684</v>
      </c>
      <c r="D3690" s="18" t="s">
        <v>1616</v>
      </c>
      <c r="E3690" s="18" t="s">
        <v>1332</v>
      </c>
      <c r="F3690" s="18" t="s">
        <v>11524</v>
      </c>
      <c r="G3690" s="18" t="s">
        <v>11533</v>
      </c>
      <c r="H3690" s="18" t="s">
        <v>11451</v>
      </c>
      <c r="I3690" s="18" t="s">
        <v>11502</v>
      </c>
      <c r="J3690" s="18" t="s">
        <v>11502</v>
      </c>
      <c r="K3690" s="18" t="s">
        <v>11502</v>
      </c>
      <c r="L3690" s="18" t="s">
        <v>11502</v>
      </c>
      <c r="M3690" s="18" t="s">
        <v>11502</v>
      </c>
      <c r="N3690" s="18" t="s">
        <v>11664</v>
      </c>
      <c r="O3690" s="18" t="s">
        <v>11665</v>
      </c>
      <c r="P3690" s="20" t="s">
        <v>11666</v>
      </c>
    </row>
    <row r="3691" spans="1:16" ht="43.2" x14ac:dyDescent="0.3">
      <c r="A3691" s="19" t="s">
        <v>10685</v>
      </c>
      <c r="B3691" s="18" t="s">
        <v>10686</v>
      </c>
      <c r="C3691" s="18" t="s">
        <v>10687</v>
      </c>
      <c r="D3691" s="18" t="s">
        <v>1616</v>
      </c>
      <c r="E3691" s="18" t="s">
        <v>1332</v>
      </c>
      <c r="F3691" s="18" t="s">
        <v>11524</v>
      </c>
      <c r="G3691" s="18" t="s">
        <v>11533</v>
      </c>
      <c r="H3691" s="18" t="s">
        <v>11451</v>
      </c>
      <c r="I3691" s="18" t="s">
        <v>11502</v>
      </c>
      <c r="J3691" s="18" t="s">
        <v>11502</v>
      </c>
      <c r="K3691" s="18" t="s">
        <v>11502</v>
      </c>
      <c r="L3691" s="18" t="s">
        <v>11502</v>
      </c>
      <c r="M3691" s="18" t="s">
        <v>11502</v>
      </c>
      <c r="N3691" s="18" t="s">
        <v>11664</v>
      </c>
      <c r="O3691" s="18" t="s">
        <v>11665</v>
      </c>
      <c r="P3691" s="20" t="s">
        <v>11666</v>
      </c>
    </row>
    <row r="3692" spans="1:16" ht="43.2" x14ac:dyDescent="0.3">
      <c r="A3692" s="19" t="s">
        <v>10688</v>
      </c>
      <c r="B3692" s="18" t="s">
        <v>10689</v>
      </c>
      <c r="C3692" s="18" t="s">
        <v>10690</v>
      </c>
      <c r="D3692" s="18" t="s">
        <v>1616</v>
      </c>
      <c r="E3692" s="18" t="s">
        <v>1332</v>
      </c>
      <c r="F3692" s="18" t="s">
        <v>11524</v>
      </c>
      <c r="G3692" s="18" t="s">
        <v>11533</v>
      </c>
      <c r="H3692" s="18" t="s">
        <v>11451</v>
      </c>
      <c r="I3692" s="18" t="s">
        <v>11502</v>
      </c>
      <c r="J3692" s="18" t="s">
        <v>11502</v>
      </c>
      <c r="K3692" s="18" t="s">
        <v>11502</v>
      </c>
      <c r="L3692" s="18" t="s">
        <v>11502</v>
      </c>
      <c r="M3692" s="18" t="s">
        <v>11502</v>
      </c>
      <c r="N3692" s="18" t="s">
        <v>11664</v>
      </c>
      <c r="O3692" s="18" t="s">
        <v>11665</v>
      </c>
      <c r="P3692" s="20" t="s">
        <v>11666</v>
      </c>
    </row>
    <row r="3693" spans="1:16" ht="43.2" x14ac:dyDescent="0.3">
      <c r="A3693" s="19" t="s">
        <v>10691</v>
      </c>
      <c r="B3693" s="18" t="s">
        <v>10692</v>
      </c>
      <c r="C3693" s="18" t="s">
        <v>10693</v>
      </c>
      <c r="D3693" s="18" t="s">
        <v>1616</v>
      </c>
      <c r="E3693" s="18" t="s">
        <v>1332</v>
      </c>
      <c r="F3693" s="18" t="s">
        <v>11524</v>
      </c>
      <c r="G3693" s="18" t="s">
        <v>11533</v>
      </c>
      <c r="H3693" s="18" t="s">
        <v>11451</v>
      </c>
      <c r="I3693" s="18" t="s">
        <v>11502</v>
      </c>
      <c r="J3693" s="18" t="s">
        <v>11502</v>
      </c>
      <c r="K3693" s="18" t="s">
        <v>11502</v>
      </c>
      <c r="L3693" s="18" t="s">
        <v>11502</v>
      </c>
      <c r="M3693" s="18" t="s">
        <v>11502</v>
      </c>
      <c r="N3693" s="18" t="s">
        <v>11664</v>
      </c>
      <c r="O3693" s="18" t="s">
        <v>11665</v>
      </c>
      <c r="P3693" s="20" t="s">
        <v>11666</v>
      </c>
    </row>
    <row r="3694" spans="1:16" ht="43.2" x14ac:dyDescent="0.3">
      <c r="A3694" s="19" t="s">
        <v>10694</v>
      </c>
      <c r="B3694" s="18" t="s">
        <v>10695</v>
      </c>
      <c r="C3694" s="18" t="s">
        <v>10696</v>
      </c>
      <c r="D3694" s="18" t="s">
        <v>1616</v>
      </c>
      <c r="E3694" s="18" t="s">
        <v>1332</v>
      </c>
      <c r="F3694" s="18" t="s">
        <v>11524</v>
      </c>
      <c r="G3694" s="18" t="s">
        <v>11533</v>
      </c>
      <c r="H3694" s="18" t="s">
        <v>11451</v>
      </c>
      <c r="I3694" s="18" t="s">
        <v>11502</v>
      </c>
      <c r="J3694" s="18" t="s">
        <v>11502</v>
      </c>
      <c r="K3694" s="18" t="s">
        <v>11502</v>
      </c>
      <c r="L3694" s="18" t="s">
        <v>11502</v>
      </c>
      <c r="M3694" s="18" t="s">
        <v>11502</v>
      </c>
      <c r="N3694" s="18" t="s">
        <v>11664</v>
      </c>
      <c r="O3694" s="18" t="s">
        <v>11665</v>
      </c>
      <c r="P3694" s="20" t="s">
        <v>11666</v>
      </c>
    </row>
    <row r="3695" spans="1:16" ht="43.2" x14ac:dyDescent="0.3">
      <c r="A3695" s="19" t="s">
        <v>10697</v>
      </c>
      <c r="B3695" s="18" t="s">
        <v>10698</v>
      </c>
      <c r="C3695" s="18" t="s">
        <v>10699</v>
      </c>
      <c r="D3695" s="18" t="s">
        <v>1616</v>
      </c>
      <c r="E3695" s="18" t="s">
        <v>1332</v>
      </c>
      <c r="F3695" s="18" t="s">
        <v>11524</v>
      </c>
      <c r="G3695" s="18" t="s">
        <v>11533</v>
      </c>
      <c r="H3695" s="18" t="s">
        <v>11451</v>
      </c>
      <c r="I3695" s="18" t="s">
        <v>11502</v>
      </c>
      <c r="J3695" s="18" t="s">
        <v>11502</v>
      </c>
      <c r="K3695" s="18" t="s">
        <v>11502</v>
      </c>
      <c r="L3695" s="18" t="s">
        <v>11502</v>
      </c>
      <c r="M3695" s="18" t="s">
        <v>11502</v>
      </c>
      <c r="N3695" s="18" t="s">
        <v>11664</v>
      </c>
      <c r="O3695" s="18" t="s">
        <v>11665</v>
      </c>
      <c r="P3695" s="20" t="s">
        <v>11666</v>
      </c>
    </row>
    <row r="3696" spans="1:16" ht="43.2" x14ac:dyDescent="0.3">
      <c r="A3696" s="19" t="s">
        <v>10700</v>
      </c>
      <c r="B3696" s="18" t="s">
        <v>10701</v>
      </c>
      <c r="C3696" s="18" t="s">
        <v>10702</v>
      </c>
      <c r="D3696" s="18" t="s">
        <v>1616</v>
      </c>
      <c r="E3696" s="18" t="s">
        <v>1332</v>
      </c>
      <c r="F3696" s="18" t="s">
        <v>11524</v>
      </c>
      <c r="G3696" s="18" t="s">
        <v>11533</v>
      </c>
      <c r="H3696" s="18" t="s">
        <v>11451</v>
      </c>
      <c r="I3696" s="18" t="s">
        <v>11502</v>
      </c>
      <c r="J3696" s="18" t="s">
        <v>11502</v>
      </c>
      <c r="K3696" s="18" t="s">
        <v>11502</v>
      </c>
      <c r="L3696" s="18" t="s">
        <v>11502</v>
      </c>
      <c r="M3696" s="18" t="s">
        <v>11502</v>
      </c>
      <c r="N3696" s="18" t="s">
        <v>11664</v>
      </c>
      <c r="O3696" s="18" t="s">
        <v>11665</v>
      </c>
      <c r="P3696" s="20" t="s">
        <v>11666</v>
      </c>
    </row>
    <row r="3697" spans="1:16" ht="43.2" x14ac:dyDescent="0.3">
      <c r="A3697" s="19" t="s">
        <v>10703</v>
      </c>
      <c r="B3697" s="18" t="s">
        <v>10704</v>
      </c>
      <c r="C3697" s="18" t="s">
        <v>10705</v>
      </c>
      <c r="D3697" s="18" t="s">
        <v>1616</v>
      </c>
      <c r="E3697" s="18" t="s">
        <v>1332</v>
      </c>
      <c r="F3697" s="18" t="s">
        <v>11524</v>
      </c>
      <c r="G3697" s="18" t="s">
        <v>11533</v>
      </c>
      <c r="H3697" s="18" t="s">
        <v>11451</v>
      </c>
      <c r="I3697" s="18" t="s">
        <v>11502</v>
      </c>
      <c r="J3697" s="18" t="s">
        <v>11502</v>
      </c>
      <c r="K3697" s="18" t="s">
        <v>11502</v>
      </c>
      <c r="L3697" s="18" t="s">
        <v>11502</v>
      </c>
      <c r="M3697" s="18" t="s">
        <v>11502</v>
      </c>
      <c r="N3697" s="18" t="s">
        <v>11664</v>
      </c>
      <c r="O3697" s="18" t="s">
        <v>11665</v>
      </c>
      <c r="P3697" s="20" t="s">
        <v>11666</v>
      </c>
    </row>
    <row r="3698" spans="1:16" ht="43.2" x14ac:dyDescent="0.3">
      <c r="A3698" s="19" t="s">
        <v>10706</v>
      </c>
      <c r="B3698" s="18" t="s">
        <v>10707</v>
      </c>
      <c r="C3698" s="18" t="s">
        <v>10708</v>
      </c>
      <c r="D3698" s="18" t="s">
        <v>1616</v>
      </c>
      <c r="E3698" s="18" t="s">
        <v>1332</v>
      </c>
      <c r="F3698" s="18" t="s">
        <v>11524</v>
      </c>
      <c r="G3698" s="18" t="s">
        <v>11533</v>
      </c>
      <c r="H3698" s="18" t="s">
        <v>11451</v>
      </c>
      <c r="I3698" s="18" t="s">
        <v>11502</v>
      </c>
      <c r="J3698" s="18" t="s">
        <v>11502</v>
      </c>
      <c r="K3698" s="18" t="s">
        <v>11502</v>
      </c>
      <c r="L3698" s="18" t="s">
        <v>11502</v>
      </c>
      <c r="M3698" s="18" t="s">
        <v>11502</v>
      </c>
      <c r="N3698" s="18" t="s">
        <v>11664</v>
      </c>
      <c r="O3698" s="18" t="s">
        <v>11665</v>
      </c>
      <c r="P3698" s="20" t="s">
        <v>11666</v>
      </c>
    </row>
    <row r="3699" spans="1:16" ht="43.2" x14ac:dyDescent="0.3">
      <c r="A3699" s="19" t="s">
        <v>10709</v>
      </c>
      <c r="B3699" s="18" t="s">
        <v>10710</v>
      </c>
      <c r="C3699" s="18" t="s">
        <v>10711</v>
      </c>
      <c r="D3699" s="18" t="s">
        <v>1616</v>
      </c>
      <c r="E3699" s="18" t="s">
        <v>1332</v>
      </c>
      <c r="F3699" s="18" t="s">
        <v>11524</v>
      </c>
      <c r="G3699" s="18" t="s">
        <v>11533</v>
      </c>
      <c r="H3699" s="18" t="s">
        <v>11451</v>
      </c>
      <c r="I3699" s="18" t="s">
        <v>11502</v>
      </c>
      <c r="J3699" s="18" t="s">
        <v>11502</v>
      </c>
      <c r="K3699" s="18" t="s">
        <v>11502</v>
      </c>
      <c r="L3699" s="18" t="s">
        <v>11502</v>
      </c>
      <c r="M3699" s="18" t="s">
        <v>11502</v>
      </c>
      <c r="N3699" s="18" t="s">
        <v>11664</v>
      </c>
      <c r="O3699" s="18" t="s">
        <v>11665</v>
      </c>
      <c r="P3699" s="20" t="s">
        <v>11666</v>
      </c>
    </row>
    <row r="3700" spans="1:16" ht="43.2" x14ac:dyDescent="0.3">
      <c r="A3700" s="19" t="s">
        <v>10712</v>
      </c>
      <c r="B3700" s="18" t="s">
        <v>10713</v>
      </c>
      <c r="C3700" s="18" t="s">
        <v>10713</v>
      </c>
      <c r="D3700" s="18" t="s">
        <v>1627</v>
      </c>
      <c r="E3700" s="18" t="s">
        <v>1332</v>
      </c>
      <c r="F3700" s="18" t="s">
        <v>11524</v>
      </c>
      <c r="G3700" s="18" t="s">
        <v>11534</v>
      </c>
      <c r="H3700" s="18" t="s">
        <v>11451</v>
      </c>
      <c r="I3700" s="18" t="s">
        <v>11502</v>
      </c>
      <c r="J3700" s="18" t="s">
        <v>11502</v>
      </c>
      <c r="K3700" s="18" t="s">
        <v>11502</v>
      </c>
      <c r="L3700" s="18" t="s">
        <v>11502</v>
      </c>
      <c r="M3700" s="18" t="s">
        <v>11502</v>
      </c>
      <c r="N3700" s="18" t="s">
        <v>11664</v>
      </c>
      <c r="O3700" s="18" t="s">
        <v>11665</v>
      </c>
      <c r="P3700" s="20" t="s">
        <v>11666</v>
      </c>
    </row>
    <row r="3701" spans="1:16" ht="43.2" x14ac:dyDescent="0.3">
      <c r="A3701" s="19" t="s">
        <v>10714</v>
      </c>
      <c r="B3701" s="18" t="s">
        <v>10715</v>
      </c>
      <c r="C3701" s="18" t="s">
        <v>10716</v>
      </c>
      <c r="D3701" s="18" t="s">
        <v>1616</v>
      </c>
      <c r="E3701" s="18" t="s">
        <v>1332</v>
      </c>
      <c r="F3701" s="18" t="s">
        <v>11524</v>
      </c>
      <c r="G3701" s="18" t="s">
        <v>11533</v>
      </c>
      <c r="H3701" s="18" t="s">
        <v>11451</v>
      </c>
      <c r="I3701" s="18" t="s">
        <v>11502</v>
      </c>
      <c r="J3701" s="18" t="s">
        <v>11502</v>
      </c>
      <c r="K3701" s="18" t="s">
        <v>11502</v>
      </c>
      <c r="L3701" s="18" t="s">
        <v>11502</v>
      </c>
      <c r="M3701" s="18" t="s">
        <v>11502</v>
      </c>
      <c r="N3701" s="18" t="s">
        <v>11664</v>
      </c>
      <c r="O3701" s="18" t="s">
        <v>11665</v>
      </c>
      <c r="P3701" s="20" t="s">
        <v>11666</v>
      </c>
    </row>
    <row r="3702" spans="1:16" ht="43.2" x14ac:dyDescent="0.3">
      <c r="A3702" s="19" t="s">
        <v>10717</v>
      </c>
      <c r="B3702" s="18" t="s">
        <v>10718</v>
      </c>
      <c r="C3702" s="18" t="s">
        <v>10719</v>
      </c>
      <c r="D3702" s="18" t="s">
        <v>1616</v>
      </c>
      <c r="E3702" s="18" t="s">
        <v>1332</v>
      </c>
      <c r="F3702" s="18" t="s">
        <v>11524</v>
      </c>
      <c r="G3702" s="18" t="s">
        <v>11533</v>
      </c>
      <c r="H3702" s="18" t="s">
        <v>11451</v>
      </c>
      <c r="I3702" s="18" t="s">
        <v>11502</v>
      </c>
      <c r="J3702" s="18" t="s">
        <v>11502</v>
      </c>
      <c r="K3702" s="18" t="s">
        <v>11502</v>
      </c>
      <c r="L3702" s="18" t="s">
        <v>11502</v>
      </c>
      <c r="M3702" s="18" t="s">
        <v>11502</v>
      </c>
      <c r="N3702" s="18" t="s">
        <v>11664</v>
      </c>
      <c r="O3702" s="18" t="s">
        <v>11665</v>
      </c>
      <c r="P3702" s="20" t="s">
        <v>11666</v>
      </c>
    </row>
    <row r="3703" spans="1:16" ht="43.2" x14ac:dyDescent="0.3">
      <c r="A3703" s="19" t="s">
        <v>10720</v>
      </c>
      <c r="B3703" s="18" t="s">
        <v>10721</v>
      </c>
      <c r="C3703" s="18" t="s">
        <v>10722</v>
      </c>
      <c r="D3703" s="18" t="s">
        <v>1111</v>
      </c>
      <c r="E3703" s="18" t="s">
        <v>1332</v>
      </c>
      <c r="F3703" s="18" t="s">
        <v>11524</v>
      </c>
      <c r="G3703" s="18" t="s">
        <v>11525</v>
      </c>
      <c r="H3703" s="18" t="s">
        <v>11451</v>
      </c>
      <c r="I3703" s="18" t="s">
        <v>11502</v>
      </c>
      <c r="J3703" s="18" t="s">
        <v>11502</v>
      </c>
      <c r="K3703" s="18" t="s">
        <v>11502</v>
      </c>
      <c r="L3703" s="18" t="s">
        <v>11502</v>
      </c>
      <c r="M3703" s="18" t="s">
        <v>11502</v>
      </c>
      <c r="N3703" s="18" t="s">
        <v>11664</v>
      </c>
      <c r="O3703" s="18" t="s">
        <v>11665</v>
      </c>
      <c r="P3703" s="20" t="s">
        <v>11666</v>
      </c>
    </row>
    <row r="3704" spans="1:16" ht="43.2" x14ac:dyDescent="0.3">
      <c r="A3704" s="19" t="s">
        <v>10723</v>
      </c>
      <c r="B3704" s="18" t="s">
        <v>10724</v>
      </c>
      <c r="C3704" s="18" t="s">
        <v>10725</v>
      </c>
      <c r="D3704" s="18" t="s">
        <v>1616</v>
      </c>
      <c r="E3704" s="18" t="s">
        <v>1332</v>
      </c>
      <c r="F3704" s="18" t="s">
        <v>11524</v>
      </c>
      <c r="G3704" s="18" t="s">
        <v>11533</v>
      </c>
      <c r="H3704" s="18" t="s">
        <v>11451</v>
      </c>
      <c r="I3704" s="18" t="s">
        <v>11502</v>
      </c>
      <c r="J3704" s="18" t="s">
        <v>11502</v>
      </c>
      <c r="K3704" s="18" t="s">
        <v>11502</v>
      </c>
      <c r="L3704" s="18" t="s">
        <v>11502</v>
      </c>
      <c r="M3704" s="18" t="s">
        <v>11502</v>
      </c>
      <c r="N3704" s="18" t="s">
        <v>11664</v>
      </c>
      <c r="O3704" s="18" t="s">
        <v>11665</v>
      </c>
      <c r="P3704" s="20" t="s">
        <v>11666</v>
      </c>
    </row>
    <row r="3705" spans="1:16" ht="43.2" x14ac:dyDescent="0.3">
      <c r="A3705" s="19" t="s">
        <v>10726</v>
      </c>
      <c r="B3705" s="18" t="s">
        <v>10727</v>
      </c>
      <c r="C3705" s="18" t="s">
        <v>10728</v>
      </c>
      <c r="D3705" s="18" t="s">
        <v>1616</v>
      </c>
      <c r="E3705" s="18" t="s">
        <v>1332</v>
      </c>
      <c r="F3705" s="18" t="s">
        <v>11524</v>
      </c>
      <c r="G3705" s="18" t="s">
        <v>11533</v>
      </c>
      <c r="H3705" s="18" t="s">
        <v>11451</v>
      </c>
      <c r="I3705" s="18" t="s">
        <v>11502</v>
      </c>
      <c r="J3705" s="18" t="s">
        <v>11502</v>
      </c>
      <c r="K3705" s="18" t="s">
        <v>11502</v>
      </c>
      <c r="L3705" s="18" t="s">
        <v>11502</v>
      </c>
      <c r="M3705" s="18" t="s">
        <v>11502</v>
      </c>
      <c r="N3705" s="18" t="s">
        <v>11664</v>
      </c>
      <c r="O3705" s="18" t="s">
        <v>11665</v>
      </c>
      <c r="P3705" s="20" t="s">
        <v>11666</v>
      </c>
    </row>
    <row r="3706" spans="1:16" ht="43.2" x14ac:dyDescent="0.3">
      <c r="A3706" s="19" t="s">
        <v>10729</v>
      </c>
      <c r="B3706" s="18" t="s">
        <v>10730</v>
      </c>
      <c r="C3706" s="18" t="s">
        <v>10731</v>
      </c>
      <c r="D3706" s="18" t="s">
        <v>1616</v>
      </c>
      <c r="E3706" s="18" t="s">
        <v>1332</v>
      </c>
      <c r="F3706" s="18" t="s">
        <v>11524</v>
      </c>
      <c r="G3706" s="18" t="s">
        <v>11533</v>
      </c>
      <c r="H3706" s="18" t="s">
        <v>11451</v>
      </c>
      <c r="I3706" s="18" t="s">
        <v>11502</v>
      </c>
      <c r="J3706" s="18" t="s">
        <v>11502</v>
      </c>
      <c r="K3706" s="18" t="s">
        <v>11502</v>
      </c>
      <c r="L3706" s="18" t="s">
        <v>11502</v>
      </c>
      <c r="M3706" s="18" t="s">
        <v>11502</v>
      </c>
      <c r="N3706" s="18" t="s">
        <v>11664</v>
      </c>
      <c r="O3706" s="18" t="s">
        <v>11665</v>
      </c>
      <c r="P3706" s="20" t="s">
        <v>11666</v>
      </c>
    </row>
    <row r="3707" spans="1:16" ht="43.2" x14ac:dyDescent="0.3">
      <c r="A3707" s="19" t="s">
        <v>10732</v>
      </c>
      <c r="B3707" s="18" t="s">
        <v>10733</v>
      </c>
      <c r="C3707" s="18" t="s">
        <v>10734</v>
      </c>
      <c r="D3707" s="18" t="s">
        <v>1627</v>
      </c>
      <c r="E3707" s="18" t="s">
        <v>1332</v>
      </c>
      <c r="F3707" s="18" t="s">
        <v>11524</v>
      </c>
      <c r="G3707" s="18" t="s">
        <v>11534</v>
      </c>
      <c r="H3707" s="18" t="s">
        <v>11451</v>
      </c>
      <c r="I3707" s="18" t="s">
        <v>11502</v>
      </c>
      <c r="J3707" s="18" t="s">
        <v>11502</v>
      </c>
      <c r="K3707" s="18" t="s">
        <v>11502</v>
      </c>
      <c r="L3707" s="18" t="s">
        <v>11502</v>
      </c>
      <c r="M3707" s="18" t="s">
        <v>11502</v>
      </c>
      <c r="N3707" s="18" t="s">
        <v>11664</v>
      </c>
      <c r="O3707" s="18" t="s">
        <v>11665</v>
      </c>
      <c r="P3707" s="20" t="s">
        <v>11666</v>
      </c>
    </row>
    <row r="3708" spans="1:16" ht="43.2" x14ac:dyDescent="0.3">
      <c r="A3708" s="19" t="s">
        <v>10735</v>
      </c>
      <c r="B3708" s="18" t="s">
        <v>10736</v>
      </c>
      <c r="C3708" s="18" t="s">
        <v>10737</v>
      </c>
      <c r="D3708" s="18" t="s">
        <v>1627</v>
      </c>
      <c r="E3708" s="18" t="s">
        <v>1332</v>
      </c>
      <c r="F3708" s="18" t="s">
        <v>11524</v>
      </c>
      <c r="G3708" s="18" t="s">
        <v>11534</v>
      </c>
      <c r="H3708" s="18" t="s">
        <v>11451</v>
      </c>
      <c r="I3708" s="18" t="s">
        <v>11502</v>
      </c>
      <c r="J3708" s="18" t="s">
        <v>11502</v>
      </c>
      <c r="K3708" s="18" t="s">
        <v>11502</v>
      </c>
      <c r="L3708" s="18" t="s">
        <v>11502</v>
      </c>
      <c r="M3708" s="18" t="s">
        <v>11502</v>
      </c>
      <c r="N3708" s="18" t="s">
        <v>11664</v>
      </c>
      <c r="O3708" s="18" t="s">
        <v>11665</v>
      </c>
      <c r="P3708" s="20" t="s">
        <v>11666</v>
      </c>
    </row>
    <row r="3709" spans="1:16" ht="43.2" x14ac:dyDescent="0.3">
      <c r="A3709" s="19" t="s">
        <v>10738</v>
      </c>
      <c r="B3709" s="18" t="s">
        <v>10739</v>
      </c>
      <c r="C3709" s="18" t="s">
        <v>10740</v>
      </c>
      <c r="D3709" s="18" t="s">
        <v>1627</v>
      </c>
      <c r="E3709" s="18" t="s">
        <v>1332</v>
      </c>
      <c r="F3709" s="18" t="s">
        <v>11524</v>
      </c>
      <c r="G3709" s="18" t="s">
        <v>11534</v>
      </c>
      <c r="H3709" s="18" t="s">
        <v>11451</v>
      </c>
      <c r="I3709" s="18" t="s">
        <v>11502</v>
      </c>
      <c r="J3709" s="18" t="s">
        <v>11502</v>
      </c>
      <c r="K3709" s="18" t="s">
        <v>11502</v>
      </c>
      <c r="L3709" s="18" t="s">
        <v>11502</v>
      </c>
      <c r="M3709" s="18" t="s">
        <v>11502</v>
      </c>
      <c r="N3709" s="18" t="s">
        <v>11664</v>
      </c>
      <c r="O3709" s="18" t="s">
        <v>11665</v>
      </c>
      <c r="P3709" s="20" t="s">
        <v>11666</v>
      </c>
    </row>
    <row r="3710" spans="1:16" ht="43.2" x14ac:dyDescent="0.3">
      <c r="A3710" s="19" t="s">
        <v>10741</v>
      </c>
      <c r="B3710" s="18" t="s">
        <v>10742</v>
      </c>
      <c r="C3710" s="18" t="s">
        <v>10743</v>
      </c>
      <c r="D3710" s="18" t="s">
        <v>8665</v>
      </c>
      <c r="E3710" s="18" t="s">
        <v>1332</v>
      </c>
      <c r="F3710" s="18" t="s">
        <v>11524</v>
      </c>
      <c r="G3710" s="18" t="s">
        <v>11646</v>
      </c>
      <c r="H3710" s="18" t="s">
        <v>11451</v>
      </c>
      <c r="I3710" s="18" t="s">
        <v>11502</v>
      </c>
      <c r="J3710" s="18" t="s">
        <v>11502</v>
      </c>
      <c r="K3710" s="18" t="s">
        <v>11502</v>
      </c>
      <c r="L3710" s="18" t="s">
        <v>11502</v>
      </c>
      <c r="M3710" s="18" t="s">
        <v>11502</v>
      </c>
      <c r="N3710" s="18" t="s">
        <v>11664</v>
      </c>
      <c r="O3710" s="18" t="s">
        <v>11665</v>
      </c>
      <c r="P3710" s="20" t="s">
        <v>11666</v>
      </c>
    </row>
    <row r="3711" spans="1:16" ht="43.2" x14ac:dyDescent="0.3">
      <c r="A3711" s="19" t="s">
        <v>10744</v>
      </c>
      <c r="B3711" s="18" t="s">
        <v>10745</v>
      </c>
      <c r="C3711" s="18" t="s">
        <v>10746</v>
      </c>
      <c r="D3711" s="18" t="s">
        <v>1627</v>
      </c>
      <c r="E3711" s="18" t="s">
        <v>1332</v>
      </c>
      <c r="F3711" s="18" t="s">
        <v>11524</v>
      </c>
      <c r="G3711" s="18" t="s">
        <v>11534</v>
      </c>
      <c r="H3711" s="18" t="s">
        <v>11451</v>
      </c>
      <c r="I3711" s="18" t="s">
        <v>11502</v>
      </c>
      <c r="J3711" s="18" t="s">
        <v>11502</v>
      </c>
      <c r="K3711" s="18" t="s">
        <v>11502</v>
      </c>
      <c r="L3711" s="18" t="s">
        <v>11502</v>
      </c>
      <c r="M3711" s="18" t="s">
        <v>11502</v>
      </c>
      <c r="N3711" s="18" t="s">
        <v>11664</v>
      </c>
      <c r="O3711" s="18" t="s">
        <v>11665</v>
      </c>
      <c r="P3711" s="20" t="s">
        <v>11666</v>
      </c>
    </row>
    <row r="3712" spans="1:16" ht="43.2" x14ac:dyDescent="0.3">
      <c r="A3712" s="19" t="s">
        <v>10747</v>
      </c>
      <c r="B3712" s="18" t="s">
        <v>10748</v>
      </c>
      <c r="C3712" s="18" t="s">
        <v>10749</v>
      </c>
      <c r="D3712" s="18" t="s">
        <v>1627</v>
      </c>
      <c r="E3712" s="18" t="s">
        <v>1332</v>
      </c>
      <c r="F3712" s="18" t="s">
        <v>11524</v>
      </c>
      <c r="G3712" s="18" t="s">
        <v>11534</v>
      </c>
      <c r="H3712" s="18" t="s">
        <v>11451</v>
      </c>
      <c r="I3712" s="18" t="s">
        <v>11502</v>
      </c>
      <c r="J3712" s="18" t="s">
        <v>11502</v>
      </c>
      <c r="K3712" s="18" t="s">
        <v>11502</v>
      </c>
      <c r="L3712" s="18" t="s">
        <v>11502</v>
      </c>
      <c r="M3712" s="18" t="s">
        <v>11502</v>
      </c>
      <c r="N3712" s="18" t="s">
        <v>11664</v>
      </c>
      <c r="O3712" s="18" t="s">
        <v>11665</v>
      </c>
      <c r="P3712" s="20" t="s">
        <v>11666</v>
      </c>
    </row>
    <row r="3713" spans="1:16" ht="43.2" x14ac:dyDescent="0.3">
      <c r="A3713" s="19" t="s">
        <v>10750</v>
      </c>
      <c r="B3713" s="18" t="s">
        <v>10751</v>
      </c>
      <c r="C3713" s="18" t="s">
        <v>10752</v>
      </c>
      <c r="D3713" s="18" t="s">
        <v>587</v>
      </c>
      <c r="E3713" s="18" t="s">
        <v>8</v>
      </c>
      <c r="F3713" s="18" t="s">
        <v>11509</v>
      </c>
      <c r="G3713" s="18" t="s">
        <v>11510</v>
      </c>
      <c r="H3713" s="18" t="s">
        <v>11451</v>
      </c>
      <c r="I3713" s="18" t="s">
        <v>11502</v>
      </c>
      <c r="J3713" s="18" t="s">
        <v>11502</v>
      </c>
      <c r="K3713" s="18" t="s">
        <v>11502</v>
      </c>
      <c r="L3713" s="18" t="s">
        <v>11502</v>
      </c>
      <c r="M3713" s="18" t="s">
        <v>11502</v>
      </c>
      <c r="N3713" s="18" t="s">
        <v>11664</v>
      </c>
      <c r="O3713" s="18" t="s">
        <v>11665</v>
      </c>
      <c r="P3713" s="20" t="s">
        <v>11666</v>
      </c>
    </row>
    <row r="3714" spans="1:16" ht="43.2" x14ac:dyDescent="0.3">
      <c r="A3714" s="19" t="s">
        <v>10753</v>
      </c>
      <c r="B3714" s="18" t="s">
        <v>10754</v>
      </c>
      <c r="C3714" s="18" t="s">
        <v>10755</v>
      </c>
      <c r="D3714" s="18" t="s">
        <v>1124</v>
      </c>
      <c r="E3714" s="18" t="s">
        <v>957</v>
      </c>
      <c r="F3714" s="18" t="s">
        <v>11526</v>
      </c>
      <c r="G3714" s="18" t="s">
        <v>11527</v>
      </c>
      <c r="H3714" s="18" t="s">
        <v>11451</v>
      </c>
      <c r="I3714" s="18" t="s">
        <v>11502</v>
      </c>
      <c r="J3714" s="18" t="s">
        <v>11502</v>
      </c>
      <c r="K3714" s="18" t="s">
        <v>11502</v>
      </c>
      <c r="L3714" s="18" t="s">
        <v>11502</v>
      </c>
      <c r="M3714" s="18" t="s">
        <v>11502</v>
      </c>
      <c r="N3714" s="18" t="s">
        <v>11664</v>
      </c>
      <c r="O3714" s="18" t="s">
        <v>11665</v>
      </c>
      <c r="P3714" s="20" t="s">
        <v>11666</v>
      </c>
    </row>
    <row r="3715" spans="1:16" ht="43.2" x14ac:dyDescent="0.3">
      <c r="A3715" s="19" t="s">
        <v>10756</v>
      </c>
      <c r="B3715" s="18" t="s">
        <v>10757</v>
      </c>
      <c r="C3715" s="18" t="s">
        <v>10758</v>
      </c>
      <c r="D3715" s="18" t="s">
        <v>1627</v>
      </c>
      <c r="E3715" s="18" t="s">
        <v>1332</v>
      </c>
      <c r="F3715" s="18" t="s">
        <v>11524</v>
      </c>
      <c r="G3715" s="18" t="s">
        <v>11534</v>
      </c>
      <c r="H3715" s="18" t="s">
        <v>11451</v>
      </c>
      <c r="I3715" s="18" t="s">
        <v>11502</v>
      </c>
      <c r="J3715" s="18" t="s">
        <v>11502</v>
      </c>
      <c r="K3715" s="18" t="s">
        <v>11502</v>
      </c>
      <c r="L3715" s="18" t="s">
        <v>11502</v>
      </c>
      <c r="M3715" s="18" t="s">
        <v>11502</v>
      </c>
      <c r="N3715" s="18" t="s">
        <v>11664</v>
      </c>
      <c r="O3715" s="18" t="s">
        <v>11665</v>
      </c>
      <c r="P3715" s="20" t="s">
        <v>11666</v>
      </c>
    </row>
    <row r="3716" spans="1:16" ht="43.2" x14ac:dyDescent="0.3">
      <c r="A3716" s="19" t="s">
        <v>10759</v>
      </c>
      <c r="B3716" s="18" t="s">
        <v>10760</v>
      </c>
      <c r="C3716" s="18" t="s">
        <v>10761</v>
      </c>
      <c r="D3716" s="18" t="s">
        <v>1627</v>
      </c>
      <c r="E3716" s="18" t="s">
        <v>1332</v>
      </c>
      <c r="F3716" s="18" t="s">
        <v>11524</v>
      </c>
      <c r="G3716" s="18" t="s">
        <v>11534</v>
      </c>
      <c r="H3716" s="18" t="s">
        <v>11451</v>
      </c>
      <c r="I3716" s="18" t="s">
        <v>11502</v>
      </c>
      <c r="J3716" s="18" t="s">
        <v>11502</v>
      </c>
      <c r="K3716" s="18" t="s">
        <v>11502</v>
      </c>
      <c r="L3716" s="18" t="s">
        <v>11502</v>
      </c>
      <c r="M3716" s="18" t="s">
        <v>11502</v>
      </c>
      <c r="N3716" s="18" t="s">
        <v>11664</v>
      </c>
      <c r="O3716" s="18" t="s">
        <v>11665</v>
      </c>
      <c r="P3716" s="20" t="s">
        <v>11666</v>
      </c>
    </row>
    <row r="3717" spans="1:16" ht="43.2" x14ac:dyDescent="0.3">
      <c r="A3717" s="19" t="s">
        <v>10762</v>
      </c>
      <c r="B3717" s="18" t="s">
        <v>10763</v>
      </c>
      <c r="C3717" s="18" t="s">
        <v>10764</v>
      </c>
      <c r="D3717" s="18" t="s">
        <v>1627</v>
      </c>
      <c r="E3717" s="18" t="s">
        <v>1332</v>
      </c>
      <c r="F3717" s="18" t="s">
        <v>11524</v>
      </c>
      <c r="G3717" s="18" t="s">
        <v>11534</v>
      </c>
      <c r="H3717" s="18" t="s">
        <v>11451</v>
      </c>
      <c r="I3717" s="18" t="s">
        <v>11502</v>
      </c>
      <c r="J3717" s="18" t="s">
        <v>11502</v>
      </c>
      <c r="K3717" s="18" t="s">
        <v>11502</v>
      </c>
      <c r="L3717" s="18" t="s">
        <v>11502</v>
      </c>
      <c r="M3717" s="18" t="s">
        <v>11502</v>
      </c>
      <c r="N3717" s="18" t="s">
        <v>11664</v>
      </c>
      <c r="O3717" s="18" t="s">
        <v>11665</v>
      </c>
      <c r="P3717" s="20" t="s">
        <v>11666</v>
      </c>
    </row>
    <row r="3718" spans="1:16" ht="43.2" x14ac:dyDescent="0.3">
      <c r="A3718" s="19" t="s">
        <v>10765</v>
      </c>
      <c r="B3718" s="18" t="s">
        <v>10766</v>
      </c>
      <c r="C3718" s="18" t="s">
        <v>10767</v>
      </c>
      <c r="D3718" s="18" t="s">
        <v>1616</v>
      </c>
      <c r="E3718" s="18" t="s">
        <v>1332</v>
      </c>
      <c r="F3718" s="18" t="s">
        <v>11524</v>
      </c>
      <c r="G3718" s="18" t="s">
        <v>11533</v>
      </c>
      <c r="H3718" s="18" t="s">
        <v>11451</v>
      </c>
      <c r="I3718" s="18" t="s">
        <v>11502</v>
      </c>
      <c r="J3718" s="18" t="s">
        <v>11502</v>
      </c>
      <c r="K3718" s="18" t="s">
        <v>11502</v>
      </c>
      <c r="L3718" s="18" t="s">
        <v>11502</v>
      </c>
      <c r="M3718" s="18" t="s">
        <v>11502</v>
      </c>
      <c r="N3718" s="18" t="s">
        <v>11664</v>
      </c>
      <c r="O3718" s="18" t="s">
        <v>11665</v>
      </c>
      <c r="P3718" s="20" t="s">
        <v>11666</v>
      </c>
    </row>
    <row r="3719" spans="1:16" ht="43.2" x14ac:dyDescent="0.3">
      <c r="A3719" s="19" t="s">
        <v>10768</v>
      </c>
      <c r="B3719" s="18" t="s">
        <v>10769</v>
      </c>
      <c r="C3719" s="18" t="s">
        <v>10770</v>
      </c>
      <c r="D3719" s="18" t="s">
        <v>2066</v>
      </c>
      <c r="E3719" s="18" t="s">
        <v>1332</v>
      </c>
      <c r="F3719" s="18" t="s">
        <v>11524</v>
      </c>
      <c r="G3719" s="18" t="s">
        <v>11543</v>
      </c>
      <c r="H3719" s="18" t="s">
        <v>11451</v>
      </c>
      <c r="I3719" s="18" t="s">
        <v>11502</v>
      </c>
      <c r="J3719" s="18" t="s">
        <v>11502</v>
      </c>
      <c r="K3719" s="18" t="s">
        <v>11502</v>
      </c>
      <c r="L3719" s="18" t="s">
        <v>11502</v>
      </c>
      <c r="M3719" s="18" t="s">
        <v>11502</v>
      </c>
      <c r="N3719" s="18" t="s">
        <v>11664</v>
      </c>
      <c r="O3719" s="18" t="s">
        <v>11665</v>
      </c>
      <c r="P3719" s="20" t="s">
        <v>11666</v>
      </c>
    </row>
    <row r="3720" spans="1:16" ht="43.2" x14ac:dyDescent="0.3">
      <c r="A3720" s="19" t="s">
        <v>10771</v>
      </c>
      <c r="B3720" s="18" t="s">
        <v>10772</v>
      </c>
      <c r="C3720" s="18" t="s">
        <v>10773</v>
      </c>
      <c r="D3720" s="18" t="s">
        <v>1616</v>
      </c>
      <c r="E3720" s="18" t="s">
        <v>1332</v>
      </c>
      <c r="F3720" s="18" t="s">
        <v>11524</v>
      </c>
      <c r="G3720" s="18" t="s">
        <v>11533</v>
      </c>
      <c r="H3720" s="18" t="s">
        <v>11451</v>
      </c>
      <c r="I3720" s="18" t="s">
        <v>11502</v>
      </c>
      <c r="J3720" s="18" t="s">
        <v>11502</v>
      </c>
      <c r="K3720" s="18" t="s">
        <v>11502</v>
      </c>
      <c r="L3720" s="18" t="s">
        <v>11502</v>
      </c>
      <c r="M3720" s="18" t="s">
        <v>11502</v>
      </c>
      <c r="N3720" s="18" t="s">
        <v>11664</v>
      </c>
      <c r="O3720" s="18" t="s">
        <v>11665</v>
      </c>
      <c r="P3720" s="20" t="s">
        <v>11666</v>
      </c>
    </row>
    <row r="3721" spans="1:16" ht="43.2" x14ac:dyDescent="0.3">
      <c r="A3721" s="19" t="s">
        <v>10774</v>
      </c>
      <c r="B3721" s="18" t="s">
        <v>10775</v>
      </c>
      <c r="C3721" s="18" t="s">
        <v>10776</v>
      </c>
      <c r="D3721" s="18" t="s">
        <v>2073</v>
      </c>
      <c r="E3721" s="18" t="s">
        <v>1332</v>
      </c>
      <c r="F3721" s="18" t="s">
        <v>11524</v>
      </c>
      <c r="G3721" s="18" t="s">
        <v>11544</v>
      </c>
      <c r="H3721" s="18" t="s">
        <v>11451</v>
      </c>
      <c r="I3721" s="18" t="s">
        <v>11502</v>
      </c>
      <c r="J3721" s="18" t="s">
        <v>11502</v>
      </c>
      <c r="K3721" s="18" t="s">
        <v>11502</v>
      </c>
      <c r="L3721" s="18" t="s">
        <v>11502</v>
      </c>
      <c r="M3721" s="18" t="s">
        <v>11502</v>
      </c>
      <c r="N3721" s="18" t="s">
        <v>11664</v>
      </c>
      <c r="O3721" s="18" t="s">
        <v>11665</v>
      </c>
      <c r="P3721" s="20" t="s">
        <v>11666</v>
      </c>
    </row>
    <row r="3722" spans="1:16" ht="43.2" x14ac:dyDescent="0.3">
      <c r="A3722" s="19" t="s">
        <v>10777</v>
      </c>
      <c r="B3722" s="18" t="s">
        <v>10778</v>
      </c>
      <c r="C3722" s="18" t="s">
        <v>10779</v>
      </c>
      <c r="D3722" s="18" t="s">
        <v>1627</v>
      </c>
      <c r="E3722" s="18" t="s">
        <v>1332</v>
      </c>
      <c r="F3722" s="18" t="s">
        <v>11524</v>
      </c>
      <c r="G3722" s="18" t="s">
        <v>11534</v>
      </c>
      <c r="H3722" s="18" t="s">
        <v>11451</v>
      </c>
      <c r="I3722" s="18" t="s">
        <v>11502</v>
      </c>
      <c r="J3722" s="18" t="s">
        <v>11502</v>
      </c>
      <c r="K3722" s="18" t="s">
        <v>11502</v>
      </c>
      <c r="L3722" s="18" t="s">
        <v>11502</v>
      </c>
      <c r="M3722" s="18" t="s">
        <v>11502</v>
      </c>
      <c r="N3722" s="18" t="s">
        <v>11664</v>
      </c>
      <c r="O3722" s="18" t="s">
        <v>11665</v>
      </c>
      <c r="P3722" s="20" t="s">
        <v>11666</v>
      </c>
    </row>
    <row r="3723" spans="1:16" ht="43.2" x14ac:dyDescent="0.3">
      <c r="A3723" s="19" t="s">
        <v>10780</v>
      </c>
      <c r="B3723" s="18" t="s">
        <v>10781</v>
      </c>
      <c r="C3723" s="18" t="s">
        <v>10782</v>
      </c>
      <c r="D3723" s="18" t="s">
        <v>1616</v>
      </c>
      <c r="E3723" s="18" t="s">
        <v>1332</v>
      </c>
      <c r="F3723" s="18" t="s">
        <v>11524</v>
      </c>
      <c r="G3723" s="18" t="s">
        <v>11533</v>
      </c>
      <c r="H3723" s="18" t="s">
        <v>11451</v>
      </c>
      <c r="I3723" s="18" t="s">
        <v>11502</v>
      </c>
      <c r="J3723" s="18" t="s">
        <v>11502</v>
      </c>
      <c r="K3723" s="18" t="s">
        <v>11502</v>
      </c>
      <c r="L3723" s="18" t="s">
        <v>11502</v>
      </c>
      <c r="M3723" s="18" t="s">
        <v>11502</v>
      </c>
      <c r="N3723" s="18" t="s">
        <v>11664</v>
      </c>
      <c r="O3723" s="18" t="s">
        <v>11665</v>
      </c>
      <c r="P3723" s="20" t="s">
        <v>11666</v>
      </c>
    </row>
    <row r="3724" spans="1:16" ht="43.2" x14ac:dyDescent="0.3">
      <c r="A3724" s="19" t="s">
        <v>10783</v>
      </c>
      <c r="B3724" s="18" t="s">
        <v>10784</v>
      </c>
      <c r="C3724" s="18" t="s">
        <v>10785</v>
      </c>
      <c r="D3724" s="18" t="s">
        <v>1616</v>
      </c>
      <c r="E3724" s="18" t="s">
        <v>1332</v>
      </c>
      <c r="F3724" s="18" t="s">
        <v>11524</v>
      </c>
      <c r="G3724" s="18" t="s">
        <v>11533</v>
      </c>
      <c r="H3724" s="18" t="s">
        <v>11451</v>
      </c>
      <c r="I3724" s="18" t="s">
        <v>11502</v>
      </c>
      <c r="J3724" s="18" t="s">
        <v>11502</v>
      </c>
      <c r="K3724" s="18" t="s">
        <v>11502</v>
      </c>
      <c r="L3724" s="18" t="s">
        <v>11502</v>
      </c>
      <c r="M3724" s="18" t="s">
        <v>11502</v>
      </c>
      <c r="N3724" s="18" t="s">
        <v>11664</v>
      </c>
      <c r="O3724" s="18" t="s">
        <v>11665</v>
      </c>
      <c r="P3724" s="20" t="s">
        <v>11666</v>
      </c>
    </row>
    <row r="3725" spans="1:16" ht="43.2" x14ac:dyDescent="0.3">
      <c r="A3725" s="19" t="s">
        <v>10786</v>
      </c>
      <c r="B3725" s="18" t="s">
        <v>10787</v>
      </c>
      <c r="C3725" s="18" t="s">
        <v>10788</v>
      </c>
      <c r="D3725" s="18" t="s">
        <v>1616</v>
      </c>
      <c r="E3725" s="18" t="s">
        <v>1332</v>
      </c>
      <c r="F3725" s="18" t="s">
        <v>11524</v>
      </c>
      <c r="G3725" s="18" t="s">
        <v>11533</v>
      </c>
      <c r="H3725" s="18" t="s">
        <v>11451</v>
      </c>
      <c r="I3725" s="18" t="s">
        <v>11502</v>
      </c>
      <c r="J3725" s="18" t="s">
        <v>11502</v>
      </c>
      <c r="K3725" s="18" t="s">
        <v>11502</v>
      </c>
      <c r="L3725" s="18" t="s">
        <v>11502</v>
      </c>
      <c r="M3725" s="18" t="s">
        <v>11502</v>
      </c>
      <c r="N3725" s="18" t="s">
        <v>11664</v>
      </c>
      <c r="O3725" s="18" t="s">
        <v>11665</v>
      </c>
      <c r="P3725" s="20" t="s">
        <v>11666</v>
      </c>
    </row>
    <row r="3726" spans="1:16" ht="43.2" x14ac:dyDescent="0.3">
      <c r="A3726" s="19" t="s">
        <v>10789</v>
      </c>
      <c r="B3726" s="18" t="s">
        <v>10790</v>
      </c>
      <c r="C3726" s="18" t="s">
        <v>10791</v>
      </c>
      <c r="D3726" s="18" t="s">
        <v>1616</v>
      </c>
      <c r="E3726" s="18" t="s">
        <v>1332</v>
      </c>
      <c r="F3726" s="18" t="s">
        <v>11524</v>
      </c>
      <c r="G3726" s="18" t="s">
        <v>11533</v>
      </c>
      <c r="H3726" s="18" t="s">
        <v>11451</v>
      </c>
      <c r="I3726" s="18" t="s">
        <v>11502</v>
      </c>
      <c r="J3726" s="18" t="s">
        <v>11502</v>
      </c>
      <c r="K3726" s="18" t="s">
        <v>11502</v>
      </c>
      <c r="L3726" s="18" t="s">
        <v>11502</v>
      </c>
      <c r="M3726" s="18" t="s">
        <v>11502</v>
      </c>
      <c r="N3726" s="18" t="s">
        <v>11664</v>
      </c>
      <c r="O3726" s="18" t="s">
        <v>11665</v>
      </c>
      <c r="P3726" s="20" t="s">
        <v>11666</v>
      </c>
    </row>
    <row r="3727" spans="1:16" ht="43.2" x14ac:dyDescent="0.3">
      <c r="A3727" s="19" t="s">
        <v>10792</v>
      </c>
      <c r="B3727" s="18" t="s">
        <v>10793</v>
      </c>
      <c r="C3727" s="18" t="s">
        <v>10794</v>
      </c>
      <c r="D3727" s="18" t="s">
        <v>1603</v>
      </c>
      <c r="E3727" s="18" t="s">
        <v>1332</v>
      </c>
      <c r="F3727" s="18" t="s">
        <v>11524</v>
      </c>
      <c r="G3727" s="18" t="s">
        <v>11532</v>
      </c>
      <c r="H3727" s="18" t="s">
        <v>11451</v>
      </c>
      <c r="I3727" s="18" t="s">
        <v>11502</v>
      </c>
      <c r="J3727" s="18" t="s">
        <v>11502</v>
      </c>
      <c r="K3727" s="18" t="s">
        <v>11502</v>
      </c>
      <c r="L3727" s="18" t="s">
        <v>11502</v>
      </c>
      <c r="M3727" s="18" t="s">
        <v>11502</v>
      </c>
      <c r="N3727" s="18" t="s">
        <v>11664</v>
      </c>
      <c r="O3727" s="18" t="s">
        <v>11665</v>
      </c>
      <c r="P3727" s="20" t="s">
        <v>11666</v>
      </c>
    </row>
    <row r="3728" spans="1:16" ht="43.2" x14ac:dyDescent="0.3">
      <c r="A3728" s="19" t="s">
        <v>10795</v>
      </c>
      <c r="B3728" s="18" t="s">
        <v>10796</v>
      </c>
      <c r="C3728" s="18" t="s">
        <v>10797</v>
      </c>
      <c r="D3728" s="18" t="s">
        <v>1603</v>
      </c>
      <c r="E3728" s="18" t="s">
        <v>1332</v>
      </c>
      <c r="F3728" s="18" t="s">
        <v>11524</v>
      </c>
      <c r="G3728" s="18" t="s">
        <v>11532</v>
      </c>
      <c r="H3728" s="18" t="s">
        <v>11451</v>
      </c>
      <c r="I3728" s="18" t="s">
        <v>11502</v>
      </c>
      <c r="J3728" s="18" t="s">
        <v>11502</v>
      </c>
      <c r="K3728" s="18" t="s">
        <v>11502</v>
      </c>
      <c r="L3728" s="18" t="s">
        <v>11502</v>
      </c>
      <c r="M3728" s="18" t="s">
        <v>11502</v>
      </c>
      <c r="N3728" s="18" t="s">
        <v>11664</v>
      </c>
      <c r="O3728" s="18" t="s">
        <v>11665</v>
      </c>
      <c r="P3728" s="20" t="s">
        <v>11666</v>
      </c>
    </row>
    <row r="3729" spans="1:16" ht="43.2" x14ac:dyDescent="0.3">
      <c r="A3729" s="19" t="s">
        <v>10798</v>
      </c>
      <c r="B3729" s="18" t="s">
        <v>10799</v>
      </c>
      <c r="C3729" s="18" t="s">
        <v>10800</v>
      </c>
      <c r="D3729" s="18" t="s">
        <v>1603</v>
      </c>
      <c r="E3729" s="18" t="s">
        <v>1332</v>
      </c>
      <c r="F3729" s="18" t="s">
        <v>11524</v>
      </c>
      <c r="G3729" s="18" t="s">
        <v>11532</v>
      </c>
      <c r="H3729" s="18" t="s">
        <v>11451</v>
      </c>
      <c r="I3729" s="18" t="s">
        <v>11502</v>
      </c>
      <c r="J3729" s="18" t="s">
        <v>11502</v>
      </c>
      <c r="K3729" s="18" t="s">
        <v>11502</v>
      </c>
      <c r="L3729" s="18" t="s">
        <v>11502</v>
      </c>
      <c r="M3729" s="18" t="s">
        <v>11502</v>
      </c>
      <c r="N3729" s="18" t="s">
        <v>11664</v>
      </c>
      <c r="O3729" s="18" t="s">
        <v>11665</v>
      </c>
      <c r="P3729" s="20" t="s">
        <v>11666</v>
      </c>
    </row>
    <row r="3730" spans="1:16" ht="43.2" x14ac:dyDescent="0.3">
      <c r="A3730" s="19" t="s">
        <v>10801</v>
      </c>
      <c r="B3730" s="18" t="s">
        <v>10802</v>
      </c>
      <c r="C3730" s="18" t="s">
        <v>10803</v>
      </c>
      <c r="D3730" s="18" t="s">
        <v>1603</v>
      </c>
      <c r="E3730" s="18" t="s">
        <v>1332</v>
      </c>
      <c r="F3730" s="18" t="s">
        <v>11524</v>
      </c>
      <c r="G3730" s="18" t="s">
        <v>11532</v>
      </c>
      <c r="H3730" s="18" t="s">
        <v>11451</v>
      </c>
      <c r="I3730" s="18" t="s">
        <v>11502</v>
      </c>
      <c r="J3730" s="18" t="s">
        <v>11502</v>
      </c>
      <c r="K3730" s="18" t="s">
        <v>11502</v>
      </c>
      <c r="L3730" s="18" t="s">
        <v>11502</v>
      </c>
      <c r="M3730" s="18" t="s">
        <v>11502</v>
      </c>
      <c r="N3730" s="18" t="s">
        <v>11664</v>
      </c>
      <c r="O3730" s="18" t="s">
        <v>11665</v>
      </c>
      <c r="P3730" s="20" t="s">
        <v>11666</v>
      </c>
    </row>
    <row r="3731" spans="1:16" ht="43.2" x14ac:dyDescent="0.3">
      <c r="A3731" s="19" t="s">
        <v>10804</v>
      </c>
      <c r="B3731" s="18" t="s">
        <v>10805</v>
      </c>
      <c r="C3731" s="18" t="s">
        <v>10806</v>
      </c>
      <c r="D3731" s="18" t="s">
        <v>1603</v>
      </c>
      <c r="E3731" s="18" t="s">
        <v>1332</v>
      </c>
      <c r="F3731" s="18" t="s">
        <v>11524</v>
      </c>
      <c r="G3731" s="18" t="s">
        <v>11532</v>
      </c>
      <c r="H3731" s="18" t="s">
        <v>11451</v>
      </c>
      <c r="I3731" s="18" t="s">
        <v>11502</v>
      </c>
      <c r="J3731" s="18" t="s">
        <v>11502</v>
      </c>
      <c r="K3731" s="18" t="s">
        <v>11502</v>
      </c>
      <c r="L3731" s="18" t="s">
        <v>11502</v>
      </c>
      <c r="M3731" s="18" t="s">
        <v>11502</v>
      </c>
      <c r="N3731" s="18" t="s">
        <v>11664</v>
      </c>
      <c r="O3731" s="18" t="s">
        <v>11665</v>
      </c>
      <c r="P3731" s="20" t="s">
        <v>11666</v>
      </c>
    </row>
    <row r="3732" spans="1:16" ht="43.2" x14ac:dyDescent="0.3">
      <c r="A3732" s="19" t="s">
        <v>10807</v>
      </c>
      <c r="B3732" s="18" t="s">
        <v>10808</v>
      </c>
      <c r="C3732" s="18" t="s">
        <v>10809</v>
      </c>
      <c r="D3732" s="18" t="s">
        <v>1627</v>
      </c>
      <c r="E3732" s="18" t="s">
        <v>1332</v>
      </c>
      <c r="F3732" s="18" t="s">
        <v>11524</v>
      </c>
      <c r="G3732" s="18" t="s">
        <v>11534</v>
      </c>
      <c r="H3732" s="18" t="s">
        <v>11451</v>
      </c>
      <c r="I3732" s="18" t="s">
        <v>11502</v>
      </c>
      <c r="J3732" s="18" t="s">
        <v>11502</v>
      </c>
      <c r="K3732" s="18" t="s">
        <v>11502</v>
      </c>
      <c r="L3732" s="18" t="s">
        <v>11502</v>
      </c>
      <c r="M3732" s="18" t="s">
        <v>11502</v>
      </c>
      <c r="N3732" s="18" t="s">
        <v>11664</v>
      </c>
      <c r="O3732" s="18" t="s">
        <v>11665</v>
      </c>
      <c r="P3732" s="20" t="s">
        <v>11666</v>
      </c>
    </row>
    <row r="3733" spans="1:16" ht="43.2" x14ac:dyDescent="0.3">
      <c r="A3733" s="19" t="s">
        <v>10810</v>
      </c>
      <c r="B3733" s="18" t="s">
        <v>10811</v>
      </c>
      <c r="C3733" s="18" t="s">
        <v>10812</v>
      </c>
      <c r="D3733" s="18" t="s">
        <v>1627</v>
      </c>
      <c r="E3733" s="18" t="s">
        <v>1332</v>
      </c>
      <c r="F3733" s="18" t="s">
        <v>11524</v>
      </c>
      <c r="G3733" s="18" t="s">
        <v>11534</v>
      </c>
      <c r="H3733" s="18" t="s">
        <v>11451</v>
      </c>
      <c r="I3733" s="18" t="s">
        <v>11502</v>
      </c>
      <c r="J3733" s="18" t="s">
        <v>11502</v>
      </c>
      <c r="K3733" s="18" t="s">
        <v>11502</v>
      </c>
      <c r="L3733" s="18" t="s">
        <v>11502</v>
      </c>
      <c r="M3733" s="18" t="s">
        <v>11502</v>
      </c>
      <c r="N3733" s="18" t="s">
        <v>11664</v>
      </c>
      <c r="O3733" s="18" t="s">
        <v>11665</v>
      </c>
      <c r="P3733" s="20" t="s">
        <v>11666</v>
      </c>
    </row>
    <row r="3734" spans="1:16" ht="43.2" x14ac:dyDescent="0.3">
      <c r="A3734" s="19" t="s">
        <v>10813</v>
      </c>
      <c r="B3734" s="18" t="s">
        <v>10814</v>
      </c>
      <c r="C3734" s="18" t="s">
        <v>10815</v>
      </c>
      <c r="D3734" s="18" t="s">
        <v>1616</v>
      </c>
      <c r="E3734" s="18" t="s">
        <v>1332</v>
      </c>
      <c r="F3734" s="18" t="s">
        <v>11524</v>
      </c>
      <c r="G3734" s="18" t="s">
        <v>11533</v>
      </c>
      <c r="H3734" s="18" t="s">
        <v>11451</v>
      </c>
      <c r="I3734" s="18" t="s">
        <v>11502</v>
      </c>
      <c r="J3734" s="18" t="s">
        <v>11502</v>
      </c>
      <c r="K3734" s="18" t="s">
        <v>11502</v>
      </c>
      <c r="L3734" s="18" t="s">
        <v>11502</v>
      </c>
      <c r="M3734" s="18" t="s">
        <v>11502</v>
      </c>
      <c r="N3734" s="18" t="s">
        <v>11664</v>
      </c>
      <c r="O3734" s="18" t="s">
        <v>11665</v>
      </c>
      <c r="P3734" s="20" t="s">
        <v>11666</v>
      </c>
    </row>
    <row r="3735" spans="1:16" ht="43.2" x14ac:dyDescent="0.3">
      <c r="A3735" s="19" t="s">
        <v>10816</v>
      </c>
      <c r="B3735" s="18" t="s">
        <v>10817</v>
      </c>
      <c r="C3735" s="18" t="s">
        <v>10817</v>
      </c>
      <c r="D3735" s="18" t="s">
        <v>1616</v>
      </c>
      <c r="E3735" s="18" t="s">
        <v>1332</v>
      </c>
      <c r="F3735" s="18" t="s">
        <v>11524</v>
      </c>
      <c r="G3735" s="18" t="s">
        <v>11533</v>
      </c>
      <c r="H3735" s="18" t="s">
        <v>11451</v>
      </c>
      <c r="I3735" s="18" t="s">
        <v>11502</v>
      </c>
      <c r="J3735" s="18" t="s">
        <v>11502</v>
      </c>
      <c r="K3735" s="18" t="s">
        <v>11502</v>
      </c>
      <c r="L3735" s="18" t="s">
        <v>11502</v>
      </c>
      <c r="M3735" s="18" t="s">
        <v>11502</v>
      </c>
      <c r="N3735" s="18" t="s">
        <v>11664</v>
      </c>
      <c r="O3735" s="18" t="s">
        <v>11665</v>
      </c>
      <c r="P3735" s="20" t="s">
        <v>11666</v>
      </c>
    </row>
    <row r="3736" spans="1:16" ht="43.2" x14ac:dyDescent="0.3">
      <c r="A3736" s="19" t="s">
        <v>10818</v>
      </c>
      <c r="B3736" s="18" t="s">
        <v>10819</v>
      </c>
      <c r="C3736" s="18" t="s">
        <v>10820</v>
      </c>
      <c r="D3736" s="18" t="s">
        <v>8665</v>
      </c>
      <c r="E3736" s="18" t="s">
        <v>1332</v>
      </c>
      <c r="F3736" s="18" t="s">
        <v>11524</v>
      </c>
      <c r="G3736" s="18" t="s">
        <v>11646</v>
      </c>
      <c r="H3736" s="18" t="s">
        <v>11451</v>
      </c>
      <c r="I3736" s="18" t="s">
        <v>11502</v>
      </c>
      <c r="J3736" s="18" t="s">
        <v>11502</v>
      </c>
      <c r="K3736" s="18" t="s">
        <v>11502</v>
      </c>
      <c r="L3736" s="18" t="s">
        <v>11502</v>
      </c>
      <c r="M3736" s="18" t="s">
        <v>11502</v>
      </c>
      <c r="N3736" s="18" t="s">
        <v>11664</v>
      </c>
      <c r="O3736" s="18" t="s">
        <v>11665</v>
      </c>
      <c r="P3736" s="20" t="s">
        <v>11666</v>
      </c>
    </row>
    <row r="3737" spans="1:16" ht="43.2" x14ac:dyDescent="0.3">
      <c r="A3737" s="19" t="s">
        <v>10821</v>
      </c>
      <c r="B3737" s="18" t="s">
        <v>10822</v>
      </c>
      <c r="C3737" s="18" t="s">
        <v>10823</v>
      </c>
      <c r="D3737" s="18" t="s">
        <v>8665</v>
      </c>
      <c r="E3737" s="18" t="s">
        <v>1332</v>
      </c>
      <c r="F3737" s="18" t="s">
        <v>11524</v>
      </c>
      <c r="G3737" s="18" t="s">
        <v>11646</v>
      </c>
      <c r="H3737" s="18" t="s">
        <v>11451</v>
      </c>
      <c r="I3737" s="18" t="s">
        <v>11502</v>
      </c>
      <c r="J3737" s="18" t="s">
        <v>11502</v>
      </c>
      <c r="K3737" s="18" t="s">
        <v>11502</v>
      </c>
      <c r="L3737" s="18" t="s">
        <v>11502</v>
      </c>
      <c r="M3737" s="18" t="s">
        <v>11502</v>
      </c>
      <c r="N3737" s="18" t="s">
        <v>11664</v>
      </c>
      <c r="O3737" s="18" t="s">
        <v>11665</v>
      </c>
      <c r="P3737" s="20" t="s">
        <v>11666</v>
      </c>
    </row>
    <row r="3738" spans="1:16" ht="43.2" x14ac:dyDescent="0.3">
      <c r="A3738" s="19" t="s">
        <v>10824</v>
      </c>
      <c r="B3738" s="18" t="s">
        <v>10825</v>
      </c>
      <c r="C3738" s="18" t="s">
        <v>10826</v>
      </c>
      <c r="D3738" s="18" t="s">
        <v>8665</v>
      </c>
      <c r="E3738" s="18" t="s">
        <v>1332</v>
      </c>
      <c r="F3738" s="18" t="s">
        <v>11524</v>
      </c>
      <c r="G3738" s="18" t="s">
        <v>11646</v>
      </c>
      <c r="H3738" s="18" t="s">
        <v>11451</v>
      </c>
      <c r="I3738" s="18" t="s">
        <v>11502</v>
      </c>
      <c r="J3738" s="18" t="s">
        <v>11502</v>
      </c>
      <c r="K3738" s="18" t="s">
        <v>11502</v>
      </c>
      <c r="L3738" s="18" t="s">
        <v>11502</v>
      </c>
      <c r="M3738" s="18" t="s">
        <v>11502</v>
      </c>
      <c r="N3738" s="18" t="s">
        <v>11664</v>
      </c>
      <c r="O3738" s="18" t="s">
        <v>11665</v>
      </c>
      <c r="P3738" s="20" t="s">
        <v>11666</v>
      </c>
    </row>
    <row r="3739" spans="1:16" ht="43.2" x14ac:dyDescent="0.3">
      <c r="A3739" s="19" t="s">
        <v>10827</v>
      </c>
      <c r="B3739" s="18" t="s">
        <v>10828</v>
      </c>
      <c r="C3739" s="18" t="s">
        <v>10829</v>
      </c>
      <c r="D3739" s="18" t="s">
        <v>8665</v>
      </c>
      <c r="E3739" s="18" t="s">
        <v>1332</v>
      </c>
      <c r="F3739" s="18" t="s">
        <v>11524</v>
      </c>
      <c r="G3739" s="18" t="s">
        <v>11646</v>
      </c>
      <c r="H3739" s="18" t="s">
        <v>11451</v>
      </c>
      <c r="I3739" s="18" t="s">
        <v>11502</v>
      </c>
      <c r="J3739" s="18" t="s">
        <v>11502</v>
      </c>
      <c r="K3739" s="18" t="s">
        <v>11502</v>
      </c>
      <c r="L3739" s="18" t="s">
        <v>11502</v>
      </c>
      <c r="M3739" s="18" t="s">
        <v>11502</v>
      </c>
      <c r="N3739" s="18" t="s">
        <v>11664</v>
      </c>
      <c r="O3739" s="18" t="s">
        <v>11665</v>
      </c>
      <c r="P3739" s="20" t="s">
        <v>11666</v>
      </c>
    </row>
    <row r="3740" spans="1:16" ht="43.2" x14ac:dyDescent="0.3">
      <c r="A3740" s="19" t="s">
        <v>10830</v>
      </c>
      <c r="B3740" s="18" t="s">
        <v>10831</v>
      </c>
      <c r="C3740" s="18" t="s">
        <v>10832</v>
      </c>
      <c r="D3740" s="18" t="s">
        <v>8665</v>
      </c>
      <c r="E3740" s="18" t="s">
        <v>1332</v>
      </c>
      <c r="F3740" s="18" t="s">
        <v>11524</v>
      </c>
      <c r="G3740" s="18" t="s">
        <v>11646</v>
      </c>
      <c r="H3740" s="18" t="s">
        <v>11451</v>
      </c>
      <c r="I3740" s="18" t="s">
        <v>11502</v>
      </c>
      <c r="J3740" s="18" t="s">
        <v>11502</v>
      </c>
      <c r="K3740" s="18" t="s">
        <v>11502</v>
      </c>
      <c r="L3740" s="18" t="s">
        <v>11502</v>
      </c>
      <c r="M3740" s="18" t="s">
        <v>11502</v>
      </c>
      <c r="N3740" s="18" t="s">
        <v>11664</v>
      </c>
      <c r="O3740" s="18" t="s">
        <v>11665</v>
      </c>
      <c r="P3740" s="20" t="s">
        <v>11666</v>
      </c>
    </row>
    <row r="3741" spans="1:16" ht="43.2" x14ac:dyDescent="0.3">
      <c r="A3741" s="19" t="s">
        <v>10833</v>
      </c>
      <c r="B3741" s="18" t="s">
        <v>10834</v>
      </c>
      <c r="C3741" s="18" t="s">
        <v>10835</v>
      </c>
      <c r="D3741" s="18" t="s">
        <v>5000</v>
      </c>
      <c r="E3741" s="18" t="s">
        <v>527</v>
      </c>
      <c r="F3741" s="18" t="s">
        <v>11627</v>
      </c>
      <c r="G3741" s="18" t="s">
        <v>11628</v>
      </c>
      <c r="H3741" s="18" t="s">
        <v>11451</v>
      </c>
      <c r="I3741" s="18" t="s">
        <v>11502</v>
      </c>
      <c r="J3741" s="18" t="s">
        <v>11502</v>
      </c>
      <c r="K3741" s="18" t="s">
        <v>11502</v>
      </c>
      <c r="L3741" s="18" t="s">
        <v>11502</v>
      </c>
      <c r="M3741" s="18" t="s">
        <v>11502</v>
      </c>
      <c r="N3741" s="18" t="s">
        <v>11664</v>
      </c>
      <c r="O3741" s="18" t="s">
        <v>11665</v>
      </c>
      <c r="P3741" s="20" t="s">
        <v>11666</v>
      </c>
    </row>
    <row r="3742" spans="1:16" ht="43.2" x14ac:dyDescent="0.3">
      <c r="A3742" s="19" t="s">
        <v>10836</v>
      </c>
      <c r="B3742" s="18" t="s">
        <v>10837</v>
      </c>
      <c r="C3742" s="18" t="s">
        <v>10838</v>
      </c>
      <c r="D3742" s="18" t="s">
        <v>526</v>
      </c>
      <c r="E3742" s="18" t="s">
        <v>5651</v>
      </c>
      <c r="F3742" s="18" t="s">
        <v>11505</v>
      </c>
      <c r="G3742" s="18" t="s">
        <v>11506</v>
      </c>
      <c r="H3742" s="18" t="s">
        <v>11451</v>
      </c>
      <c r="I3742" s="18" t="s">
        <v>11502</v>
      </c>
      <c r="J3742" s="18" t="s">
        <v>11502</v>
      </c>
      <c r="K3742" s="18" t="s">
        <v>11502</v>
      </c>
      <c r="L3742" s="18" t="s">
        <v>11502</v>
      </c>
      <c r="M3742" s="18" t="s">
        <v>11502</v>
      </c>
      <c r="N3742" s="18" t="s">
        <v>11664</v>
      </c>
      <c r="O3742" s="18" t="s">
        <v>11665</v>
      </c>
      <c r="P3742" s="20" t="s">
        <v>11666</v>
      </c>
    </row>
    <row r="3743" spans="1:16" ht="43.2" x14ac:dyDescent="0.3">
      <c r="A3743" s="19" t="s">
        <v>10839</v>
      </c>
      <c r="B3743" s="18" t="s">
        <v>10840</v>
      </c>
      <c r="C3743" s="18" t="s">
        <v>10841</v>
      </c>
      <c r="D3743" s="18" t="s">
        <v>1627</v>
      </c>
      <c r="E3743" s="18" t="s">
        <v>1332</v>
      </c>
      <c r="F3743" s="18" t="s">
        <v>11524</v>
      </c>
      <c r="G3743" s="18" t="s">
        <v>11534</v>
      </c>
      <c r="H3743" s="18" t="s">
        <v>11451</v>
      </c>
      <c r="I3743" s="18" t="s">
        <v>11502</v>
      </c>
      <c r="J3743" s="18" t="s">
        <v>11502</v>
      </c>
      <c r="K3743" s="18" t="s">
        <v>11502</v>
      </c>
      <c r="L3743" s="18" t="s">
        <v>11502</v>
      </c>
      <c r="M3743" s="18" t="s">
        <v>11502</v>
      </c>
      <c r="N3743" s="18" t="s">
        <v>11664</v>
      </c>
      <c r="O3743" s="18" t="s">
        <v>11665</v>
      </c>
      <c r="P3743" s="20" t="s">
        <v>11666</v>
      </c>
    </row>
    <row r="3744" spans="1:16" ht="43.2" x14ac:dyDescent="0.3">
      <c r="A3744" s="19" t="s">
        <v>10842</v>
      </c>
      <c r="B3744" s="18" t="s">
        <v>10843</v>
      </c>
      <c r="C3744" s="18" t="s">
        <v>10844</v>
      </c>
      <c r="D3744" s="18" t="s">
        <v>1627</v>
      </c>
      <c r="E3744" s="18" t="s">
        <v>1332</v>
      </c>
      <c r="F3744" s="18" t="s">
        <v>11524</v>
      </c>
      <c r="G3744" s="18" t="s">
        <v>11534</v>
      </c>
      <c r="H3744" s="18" t="s">
        <v>11451</v>
      </c>
      <c r="I3744" s="18" t="s">
        <v>11502</v>
      </c>
      <c r="J3744" s="18" t="s">
        <v>11502</v>
      </c>
      <c r="K3744" s="18" t="s">
        <v>11502</v>
      </c>
      <c r="L3744" s="18" t="s">
        <v>11502</v>
      </c>
      <c r="M3744" s="18" t="s">
        <v>11502</v>
      </c>
      <c r="N3744" s="18" t="s">
        <v>11664</v>
      </c>
      <c r="O3744" s="18" t="s">
        <v>11665</v>
      </c>
      <c r="P3744" s="20" t="s">
        <v>11666</v>
      </c>
    </row>
    <row r="3745" spans="1:16" ht="43.2" x14ac:dyDescent="0.3">
      <c r="A3745" s="19" t="s">
        <v>10845</v>
      </c>
      <c r="B3745" s="18" t="s">
        <v>10846</v>
      </c>
      <c r="C3745" s="18" t="s">
        <v>10847</v>
      </c>
      <c r="D3745" s="18" t="s">
        <v>1627</v>
      </c>
      <c r="E3745" s="18" t="s">
        <v>1332</v>
      </c>
      <c r="F3745" s="18" t="s">
        <v>11524</v>
      </c>
      <c r="G3745" s="18" t="s">
        <v>11534</v>
      </c>
      <c r="H3745" s="18" t="s">
        <v>11451</v>
      </c>
      <c r="I3745" s="18" t="s">
        <v>11502</v>
      </c>
      <c r="J3745" s="18" t="s">
        <v>11502</v>
      </c>
      <c r="K3745" s="18" t="s">
        <v>11502</v>
      </c>
      <c r="L3745" s="18" t="s">
        <v>11502</v>
      </c>
      <c r="M3745" s="18" t="s">
        <v>11502</v>
      </c>
      <c r="N3745" s="18" t="s">
        <v>11664</v>
      </c>
      <c r="O3745" s="18" t="s">
        <v>11665</v>
      </c>
      <c r="P3745" s="20" t="s">
        <v>11666</v>
      </c>
    </row>
    <row r="3746" spans="1:16" ht="43.2" x14ac:dyDescent="0.3">
      <c r="A3746" s="19" t="s">
        <v>10848</v>
      </c>
      <c r="B3746" s="18" t="s">
        <v>10849</v>
      </c>
      <c r="C3746" s="18" t="s">
        <v>10850</v>
      </c>
      <c r="D3746" s="18" t="s">
        <v>1627</v>
      </c>
      <c r="E3746" s="18" t="s">
        <v>1332</v>
      </c>
      <c r="F3746" s="18" t="s">
        <v>11524</v>
      </c>
      <c r="G3746" s="18" t="s">
        <v>11534</v>
      </c>
      <c r="H3746" s="18" t="s">
        <v>11451</v>
      </c>
      <c r="I3746" s="18" t="s">
        <v>11502</v>
      </c>
      <c r="J3746" s="18" t="s">
        <v>11502</v>
      </c>
      <c r="K3746" s="18" t="s">
        <v>11502</v>
      </c>
      <c r="L3746" s="18" t="s">
        <v>11502</v>
      </c>
      <c r="M3746" s="18" t="s">
        <v>11502</v>
      </c>
      <c r="N3746" s="18" t="s">
        <v>11664</v>
      </c>
      <c r="O3746" s="18" t="s">
        <v>11665</v>
      </c>
      <c r="P3746" s="20" t="s">
        <v>11666</v>
      </c>
    </row>
    <row r="3747" spans="1:16" ht="43.2" x14ac:dyDescent="0.3">
      <c r="A3747" s="19" t="s">
        <v>10851</v>
      </c>
      <c r="B3747" s="18" t="s">
        <v>10852</v>
      </c>
      <c r="C3747" s="18" t="s">
        <v>10853</v>
      </c>
      <c r="D3747" s="18" t="s">
        <v>1627</v>
      </c>
      <c r="E3747" s="18" t="s">
        <v>1332</v>
      </c>
      <c r="F3747" s="18" t="s">
        <v>11524</v>
      </c>
      <c r="G3747" s="18" t="s">
        <v>11534</v>
      </c>
      <c r="H3747" s="18" t="s">
        <v>11451</v>
      </c>
      <c r="I3747" s="18" t="s">
        <v>11502</v>
      </c>
      <c r="J3747" s="18" t="s">
        <v>11502</v>
      </c>
      <c r="K3747" s="18" t="s">
        <v>11502</v>
      </c>
      <c r="L3747" s="18" t="s">
        <v>11502</v>
      </c>
      <c r="M3747" s="18" t="s">
        <v>11502</v>
      </c>
      <c r="N3747" s="18" t="s">
        <v>11664</v>
      </c>
      <c r="O3747" s="18" t="s">
        <v>11665</v>
      </c>
      <c r="P3747" s="20" t="s">
        <v>11666</v>
      </c>
    </row>
    <row r="3748" spans="1:16" ht="43.2" x14ac:dyDescent="0.3">
      <c r="A3748" s="19" t="s">
        <v>10854</v>
      </c>
      <c r="B3748" s="18" t="s">
        <v>10855</v>
      </c>
      <c r="C3748" s="18" t="s">
        <v>10856</v>
      </c>
      <c r="D3748" s="18" t="s">
        <v>1627</v>
      </c>
      <c r="E3748" s="18" t="s">
        <v>1332</v>
      </c>
      <c r="F3748" s="18" t="s">
        <v>11524</v>
      </c>
      <c r="G3748" s="18" t="s">
        <v>11534</v>
      </c>
      <c r="H3748" s="18" t="s">
        <v>11451</v>
      </c>
      <c r="I3748" s="18" t="s">
        <v>11502</v>
      </c>
      <c r="J3748" s="18" t="s">
        <v>11502</v>
      </c>
      <c r="K3748" s="18" t="s">
        <v>11502</v>
      </c>
      <c r="L3748" s="18" t="s">
        <v>11502</v>
      </c>
      <c r="M3748" s="18" t="s">
        <v>11502</v>
      </c>
      <c r="N3748" s="18" t="s">
        <v>11664</v>
      </c>
      <c r="O3748" s="18" t="s">
        <v>11665</v>
      </c>
      <c r="P3748" s="20" t="s">
        <v>11666</v>
      </c>
    </row>
    <row r="3749" spans="1:16" ht="43.2" x14ac:dyDescent="0.3">
      <c r="A3749" s="19" t="s">
        <v>10857</v>
      </c>
      <c r="B3749" s="18" t="s">
        <v>10858</v>
      </c>
      <c r="C3749" s="18" t="s">
        <v>10859</v>
      </c>
      <c r="D3749" s="18" t="s">
        <v>1627</v>
      </c>
      <c r="E3749" s="18" t="s">
        <v>1332</v>
      </c>
      <c r="F3749" s="18" t="s">
        <v>11524</v>
      </c>
      <c r="G3749" s="18" t="s">
        <v>11534</v>
      </c>
      <c r="H3749" s="18" t="s">
        <v>11451</v>
      </c>
      <c r="I3749" s="18" t="s">
        <v>11502</v>
      </c>
      <c r="J3749" s="18" t="s">
        <v>11502</v>
      </c>
      <c r="K3749" s="18" t="s">
        <v>11502</v>
      </c>
      <c r="L3749" s="18" t="s">
        <v>11502</v>
      </c>
      <c r="M3749" s="18" t="s">
        <v>11502</v>
      </c>
      <c r="N3749" s="18" t="s">
        <v>11664</v>
      </c>
      <c r="O3749" s="18" t="s">
        <v>11665</v>
      </c>
      <c r="P3749" s="20" t="s">
        <v>11666</v>
      </c>
    </row>
    <row r="3750" spans="1:16" ht="43.2" x14ac:dyDescent="0.3">
      <c r="A3750" s="19" t="s">
        <v>10860</v>
      </c>
      <c r="B3750" s="18" t="s">
        <v>10861</v>
      </c>
      <c r="C3750" s="18" t="s">
        <v>10862</v>
      </c>
      <c r="D3750" s="18" t="s">
        <v>1627</v>
      </c>
      <c r="E3750" s="18" t="s">
        <v>1332</v>
      </c>
      <c r="F3750" s="18" t="s">
        <v>11524</v>
      </c>
      <c r="G3750" s="18" t="s">
        <v>11534</v>
      </c>
      <c r="H3750" s="18" t="s">
        <v>11451</v>
      </c>
      <c r="I3750" s="18" t="s">
        <v>11502</v>
      </c>
      <c r="J3750" s="18" t="s">
        <v>11502</v>
      </c>
      <c r="K3750" s="18" t="s">
        <v>11502</v>
      </c>
      <c r="L3750" s="18" t="s">
        <v>11502</v>
      </c>
      <c r="M3750" s="18" t="s">
        <v>11502</v>
      </c>
      <c r="N3750" s="18" t="s">
        <v>11664</v>
      </c>
      <c r="O3750" s="18" t="s">
        <v>11665</v>
      </c>
      <c r="P3750" s="20" t="s">
        <v>11666</v>
      </c>
    </row>
    <row r="3751" spans="1:16" ht="43.2" x14ac:dyDescent="0.3">
      <c r="A3751" s="19" t="s">
        <v>10863</v>
      </c>
      <c r="B3751" s="18" t="s">
        <v>10864</v>
      </c>
      <c r="C3751" s="18" t="s">
        <v>10865</v>
      </c>
      <c r="D3751" s="18" t="s">
        <v>1627</v>
      </c>
      <c r="E3751" s="18" t="s">
        <v>1332</v>
      </c>
      <c r="F3751" s="18" t="s">
        <v>11524</v>
      </c>
      <c r="G3751" s="18" t="s">
        <v>11534</v>
      </c>
      <c r="H3751" s="18" t="s">
        <v>11451</v>
      </c>
      <c r="I3751" s="18" t="s">
        <v>11502</v>
      </c>
      <c r="J3751" s="18" t="s">
        <v>11502</v>
      </c>
      <c r="K3751" s="18" t="s">
        <v>11502</v>
      </c>
      <c r="L3751" s="18" t="s">
        <v>11502</v>
      </c>
      <c r="M3751" s="18" t="s">
        <v>11502</v>
      </c>
      <c r="N3751" s="18" t="s">
        <v>11664</v>
      </c>
      <c r="O3751" s="18" t="s">
        <v>11665</v>
      </c>
      <c r="P3751" s="20" t="s">
        <v>11666</v>
      </c>
    </row>
    <row r="3752" spans="1:16" ht="43.2" x14ac:dyDescent="0.3">
      <c r="A3752" s="19" t="s">
        <v>10866</v>
      </c>
      <c r="B3752" s="18" t="s">
        <v>10867</v>
      </c>
      <c r="C3752" s="18" t="s">
        <v>10868</v>
      </c>
      <c r="D3752" s="18" t="s">
        <v>1627</v>
      </c>
      <c r="E3752" s="18" t="s">
        <v>1332</v>
      </c>
      <c r="F3752" s="18" t="s">
        <v>11524</v>
      </c>
      <c r="G3752" s="18" t="s">
        <v>11534</v>
      </c>
      <c r="H3752" s="18" t="s">
        <v>11451</v>
      </c>
      <c r="I3752" s="18" t="s">
        <v>11502</v>
      </c>
      <c r="J3752" s="18" t="s">
        <v>11502</v>
      </c>
      <c r="K3752" s="18" t="s">
        <v>11502</v>
      </c>
      <c r="L3752" s="18" t="s">
        <v>11502</v>
      </c>
      <c r="M3752" s="18" t="s">
        <v>11502</v>
      </c>
      <c r="N3752" s="18" t="s">
        <v>11664</v>
      </c>
      <c r="O3752" s="18" t="s">
        <v>11665</v>
      </c>
      <c r="P3752" s="20" t="s">
        <v>11666</v>
      </c>
    </row>
    <row r="3753" spans="1:16" ht="43.2" x14ac:dyDescent="0.3">
      <c r="A3753" s="19" t="s">
        <v>10869</v>
      </c>
      <c r="B3753" s="18" t="s">
        <v>10870</v>
      </c>
      <c r="C3753" s="18" t="s">
        <v>10871</v>
      </c>
      <c r="D3753" s="18" t="s">
        <v>1627</v>
      </c>
      <c r="E3753" s="18" t="s">
        <v>1332</v>
      </c>
      <c r="F3753" s="18" t="s">
        <v>11524</v>
      </c>
      <c r="G3753" s="18" t="s">
        <v>11534</v>
      </c>
      <c r="H3753" s="18" t="s">
        <v>11451</v>
      </c>
      <c r="I3753" s="18" t="s">
        <v>11502</v>
      </c>
      <c r="J3753" s="18" t="s">
        <v>11502</v>
      </c>
      <c r="K3753" s="18" t="s">
        <v>11502</v>
      </c>
      <c r="L3753" s="18" t="s">
        <v>11502</v>
      </c>
      <c r="M3753" s="18" t="s">
        <v>11502</v>
      </c>
      <c r="N3753" s="18" t="s">
        <v>11664</v>
      </c>
      <c r="O3753" s="18" t="s">
        <v>11665</v>
      </c>
      <c r="P3753" s="20" t="s">
        <v>11666</v>
      </c>
    </row>
    <row r="3754" spans="1:16" ht="43.2" x14ac:dyDescent="0.3">
      <c r="A3754" s="19" t="s">
        <v>10872</v>
      </c>
      <c r="B3754" s="18" t="s">
        <v>10873</v>
      </c>
      <c r="C3754" s="18" t="s">
        <v>10874</v>
      </c>
      <c r="D3754" s="18" t="s">
        <v>1627</v>
      </c>
      <c r="E3754" s="18" t="s">
        <v>1332</v>
      </c>
      <c r="F3754" s="18" t="s">
        <v>11524</v>
      </c>
      <c r="G3754" s="18" t="s">
        <v>11534</v>
      </c>
      <c r="H3754" s="18" t="s">
        <v>11451</v>
      </c>
      <c r="I3754" s="18" t="s">
        <v>11502</v>
      </c>
      <c r="J3754" s="18" t="s">
        <v>11502</v>
      </c>
      <c r="K3754" s="18" t="s">
        <v>11502</v>
      </c>
      <c r="L3754" s="18" t="s">
        <v>11502</v>
      </c>
      <c r="M3754" s="18" t="s">
        <v>11502</v>
      </c>
      <c r="N3754" s="18" t="s">
        <v>11664</v>
      </c>
      <c r="O3754" s="18" t="s">
        <v>11665</v>
      </c>
      <c r="P3754" s="20" t="s">
        <v>11666</v>
      </c>
    </row>
    <row r="3755" spans="1:16" ht="43.2" x14ac:dyDescent="0.3">
      <c r="A3755" s="19" t="s">
        <v>10875</v>
      </c>
      <c r="B3755" s="18" t="s">
        <v>10876</v>
      </c>
      <c r="C3755" s="18" t="s">
        <v>10877</v>
      </c>
      <c r="D3755" s="18" t="s">
        <v>1627</v>
      </c>
      <c r="E3755" s="18" t="s">
        <v>1332</v>
      </c>
      <c r="F3755" s="18" t="s">
        <v>11524</v>
      </c>
      <c r="G3755" s="18" t="s">
        <v>11534</v>
      </c>
      <c r="H3755" s="18" t="s">
        <v>11451</v>
      </c>
      <c r="I3755" s="18" t="s">
        <v>11502</v>
      </c>
      <c r="J3755" s="18" t="s">
        <v>11502</v>
      </c>
      <c r="K3755" s="18" t="s">
        <v>11502</v>
      </c>
      <c r="L3755" s="18" t="s">
        <v>11502</v>
      </c>
      <c r="M3755" s="18" t="s">
        <v>11502</v>
      </c>
      <c r="N3755" s="18" t="s">
        <v>11664</v>
      </c>
      <c r="O3755" s="18" t="s">
        <v>11665</v>
      </c>
      <c r="P3755" s="20" t="s">
        <v>11666</v>
      </c>
    </row>
    <row r="3756" spans="1:16" ht="43.2" x14ac:dyDescent="0.3">
      <c r="A3756" s="19" t="s">
        <v>10878</v>
      </c>
      <c r="B3756" s="18" t="s">
        <v>10879</v>
      </c>
      <c r="C3756" s="18" t="s">
        <v>10880</v>
      </c>
      <c r="D3756" s="18" t="s">
        <v>9747</v>
      </c>
      <c r="E3756" s="18" t="s">
        <v>1332</v>
      </c>
      <c r="F3756" s="18" t="s">
        <v>11524</v>
      </c>
      <c r="G3756" s="18" t="s">
        <v>11652</v>
      </c>
      <c r="H3756" s="18" t="s">
        <v>11451</v>
      </c>
      <c r="I3756" s="18" t="s">
        <v>11502</v>
      </c>
      <c r="J3756" s="18" t="s">
        <v>11502</v>
      </c>
      <c r="K3756" s="18" t="s">
        <v>11502</v>
      </c>
      <c r="L3756" s="18" t="s">
        <v>11502</v>
      </c>
      <c r="M3756" s="18" t="s">
        <v>11502</v>
      </c>
      <c r="N3756" s="18" t="s">
        <v>11664</v>
      </c>
      <c r="O3756" s="18" t="s">
        <v>11665</v>
      </c>
      <c r="P3756" s="20" t="s">
        <v>11666</v>
      </c>
    </row>
    <row r="3757" spans="1:16" ht="43.2" x14ac:dyDescent="0.3">
      <c r="A3757" s="19" t="s">
        <v>10881</v>
      </c>
      <c r="B3757" s="18" t="s">
        <v>10882</v>
      </c>
      <c r="C3757" s="18" t="s">
        <v>10883</v>
      </c>
      <c r="D3757" s="18" t="s">
        <v>9747</v>
      </c>
      <c r="E3757" s="18" t="s">
        <v>1332</v>
      </c>
      <c r="F3757" s="18" t="s">
        <v>11524</v>
      </c>
      <c r="G3757" s="18" t="s">
        <v>11652</v>
      </c>
      <c r="H3757" s="18" t="s">
        <v>11451</v>
      </c>
      <c r="I3757" s="18" t="s">
        <v>11502</v>
      </c>
      <c r="J3757" s="18" t="s">
        <v>11502</v>
      </c>
      <c r="K3757" s="18" t="s">
        <v>11502</v>
      </c>
      <c r="L3757" s="18" t="s">
        <v>11502</v>
      </c>
      <c r="M3757" s="18" t="s">
        <v>11502</v>
      </c>
      <c r="N3757" s="18" t="s">
        <v>11664</v>
      </c>
      <c r="O3757" s="18" t="s">
        <v>11665</v>
      </c>
      <c r="P3757" s="20" t="s">
        <v>11666</v>
      </c>
    </row>
    <row r="3758" spans="1:16" ht="43.2" x14ac:dyDescent="0.3">
      <c r="A3758" s="19" t="s">
        <v>10884</v>
      </c>
      <c r="B3758" s="18" t="s">
        <v>10885</v>
      </c>
      <c r="C3758" s="18" t="s">
        <v>10886</v>
      </c>
      <c r="D3758" s="18" t="s">
        <v>9747</v>
      </c>
      <c r="E3758" s="18" t="s">
        <v>1332</v>
      </c>
      <c r="F3758" s="18" t="s">
        <v>11524</v>
      </c>
      <c r="G3758" s="18" t="s">
        <v>11652</v>
      </c>
      <c r="H3758" s="18" t="s">
        <v>11451</v>
      </c>
      <c r="I3758" s="18" t="s">
        <v>11502</v>
      </c>
      <c r="J3758" s="18" t="s">
        <v>11502</v>
      </c>
      <c r="K3758" s="18" t="s">
        <v>11502</v>
      </c>
      <c r="L3758" s="18" t="s">
        <v>11502</v>
      </c>
      <c r="M3758" s="18" t="s">
        <v>11502</v>
      </c>
      <c r="N3758" s="18" t="s">
        <v>11664</v>
      </c>
      <c r="O3758" s="18" t="s">
        <v>11665</v>
      </c>
      <c r="P3758" s="20" t="s">
        <v>11666</v>
      </c>
    </row>
    <row r="3759" spans="1:16" ht="43.2" x14ac:dyDescent="0.3">
      <c r="A3759" s="19" t="s">
        <v>10887</v>
      </c>
      <c r="B3759" s="18" t="s">
        <v>10888</v>
      </c>
      <c r="C3759" s="18" t="s">
        <v>10889</v>
      </c>
      <c r="D3759" s="18" t="s">
        <v>9747</v>
      </c>
      <c r="E3759" s="18" t="s">
        <v>1332</v>
      </c>
      <c r="F3759" s="18" t="s">
        <v>11524</v>
      </c>
      <c r="G3759" s="18" t="s">
        <v>11652</v>
      </c>
      <c r="H3759" s="18" t="s">
        <v>11451</v>
      </c>
      <c r="I3759" s="18" t="s">
        <v>11502</v>
      </c>
      <c r="J3759" s="18" t="s">
        <v>11502</v>
      </c>
      <c r="K3759" s="18" t="s">
        <v>11502</v>
      </c>
      <c r="L3759" s="18" t="s">
        <v>11502</v>
      </c>
      <c r="M3759" s="18" t="s">
        <v>11502</v>
      </c>
      <c r="N3759" s="18" t="s">
        <v>11664</v>
      </c>
      <c r="O3759" s="18" t="s">
        <v>11665</v>
      </c>
      <c r="P3759" s="20" t="s">
        <v>11666</v>
      </c>
    </row>
    <row r="3760" spans="1:16" ht="43.2" x14ac:dyDescent="0.3">
      <c r="A3760" s="19" t="s">
        <v>10890</v>
      </c>
      <c r="B3760" s="18" t="s">
        <v>10891</v>
      </c>
      <c r="C3760" s="18" t="s">
        <v>10892</v>
      </c>
      <c r="D3760" s="18" t="s">
        <v>9747</v>
      </c>
      <c r="E3760" s="18" t="s">
        <v>1332</v>
      </c>
      <c r="F3760" s="18" t="s">
        <v>11524</v>
      </c>
      <c r="G3760" s="18" t="s">
        <v>11652</v>
      </c>
      <c r="H3760" s="18" t="s">
        <v>11451</v>
      </c>
      <c r="I3760" s="18" t="s">
        <v>11502</v>
      </c>
      <c r="J3760" s="18" t="s">
        <v>11502</v>
      </c>
      <c r="K3760" s="18" t="s">
        <v>11502</v>
      </c>
      <c r="L3760" s="18" t="s">
        <v>11502</v>
      </c>
      <c r="M3760" s="18" t="s">
        <v>11502</v>
      </c>
      <c r="N3760" s="18" t="s">
        <v>11664</v>
      </c>
      <c r="O3760" s="18" t="s">
        <v>11665</v>
      </c>
      <c r="P3760" s="20" t="s">
        <v>11666</v>
      </c>
    </row>
    <row r="3761" spans="1:16" ht="43.2" x14ac:dyDescent="0.3">
      <c r="A3761" s="19" t="s">
        <v>10893</v>
      </c>
      <c r="B3761" s="18" t="s">
        <v>10894</v>
      </c>
      <c r="C3761" s="18" t="s">
        <v>10895</v>
      </c>
      <c r="D3761" s="18" t="s">
        <v>1627</v>
      </c>
      <c r="E3761" s="18" t="s">
        <v>1332</v>
      </c>
      <c r="F3761" s="18" t="s">
        <v>11524</v>
      </c>
      <c r="G3761" s="18" t="s">
        <v>11534</v>
      </c>
      <c r="H3761" s="18" t="s">
        <v>11451</v>
      </c>
      <c r="I3761" s="18" t="s">
        <v>11502</v>
      </c>
      <c r="J3761" s="18" t="s">
        <v>11502</v>
      </c>
      <c r="K3761" s="18" t="s">
        <v>11502</v>
      </c>
      <c r="L3761" s="18" t="s">
        <v>11502</v>
      </c>
      <c r="M3761" s="18" t="s">
        <v>11502</v>
      </c>
      <c r="N3761" s="18" t="s">
        <v>11664</v>
      </c>
      <c r="O3761" s="18" t="s">
        <v>11665</v>
      </c>
      <c r="P3761" s="20" t="s">
        <v>11666</v>
      </c>
    </row>
    <row r="3762" spans="1:16" ht="43.2" x14ac:dyDescent="0.3">
      <c r="A3762" s="19" t="s">
        <v>10896</v>
      </c>
      <c r="B3762" s="18" t="s">
        <v>10897</v>
      </c>
      <c r="C3762" s="18" t="s">
        <v>10898</v>
      </c>
      <c r="D3762" s="18" t="s">
        <v>1627</v>
      </c>
      <c r="E3762" s="18" t="s">
        <v>1332</v>
      </c>
      <c r="F3762" s="18" t="s">
        <v>11524</v>
      </c>
      <c r="G3762" s="18" t="s">
        <v>11534</v>
      </c>
      <c r="H3762" s="18" t="s">
        <v>11451</v>
      </c>
      <c r="I3762" s="18" t="s">
        <v>11502</v>
      </c>
      <c r="J3762" s="18" t="s">
        <v>11502</v>
      </c>
      <c r="K3762" s="18" t="s">
        <v>11502</v>
      </c>
      <c r="L3762" s="18" t="s">
        <v>11502</v>
      </c>
      <c r="M3762" s="18" t="s">
        <v>11502</v>
      </c>
      <c r="N3762" s="18" t="s">
        <v>11664</v>
      </c>
      <c r="O3762" s="18" t="s">
        <v>11665</v>
      </c>
      <c r="P3762" s="20" t="s">
        <v>11666</v>
      </c>
    </row>
    <row r="3763" spans="1:16" ht="43.2" x14ac:dyDescent="0.3">
      <c r="A3763" s="19" t="s">
        <v>10899</v>
      </c>
      <c r="B3763" s="18" t="s">
        <v>10900</v>
      </c>
      <c r="C3763" s="18" t="s">
        <v>10901</v>
      </c>
      <c r="D3763" s="18" t="s">
        <v>1627</v>
      </c>
      <c r="E3763" s="18" t="s">
        <v>1332</v>
      </c>
      <c r="F3763" s="18" t="s">
        <v>11524</v>
      </c>
      <c r="G3763" s="18" t="s">
        <v>11534</v>
      </c>
      <c r="H3763" s="18" t="s">
        <v>11451</v>
      </c>
      <c r="I3763" s="18" t="s">
        <v>11502</v>
      </c>
      <c r="J3763" s="18" t="s">
        <v>11502</v>
      </c>
      <c r="K3763" s="18" t="s">
        <v>11502</v>
      </c>
      <c r="L3763" s="18" t="s">
        <v>11502</v>
      </c>
      <c r="M3763" s="18" t="s">
        <v>11502</v>
      </c>
      <c r="N3763" s="18" t="s">
        <v>11664</v>
      </c>
      <c r="O3763" s="18" t="s">
        <v>11665</v>
      </c>
      <c r="P3763" s="20" t="s">
        <v>11666</v>
      </c>
    </row>
    <row r="3764" spans="1:16" ht="43.2" x14ac:dyDescent="0.3">
      <c r="A3764" s="19" t="s">
        <v>10902</v>
      </c>
      <c r="B3764" s="18" t="s">
        <v>10903</v>
      </c>
      <c r="C3764" s="18" t="s">
        <v>10904</v>
      </c>
      <c r="D3764" s="18" t="s">
        <v>1627</v>
      </c>
      <c r="E3764" s="18" t="s">
        <v>1332</v>
      </c>
      <c r="F3764" s="18" t="s">
        <v>11524</v>
      </c>
      <c r="G3764" s="18" t="s">
        <v>11534</v>
      </c>
      <c r="H3764" s="18" t="s">
        <v>11451</v>
      </c>
      <c r="I3764" s="18" t="s">
        <v>11502</v>
      </c>
      <c r="J3764" s="18" t="s">
        <v>11502</v>
      </c>
      <c r="K3764" s="18" t="s">
        <v>11502</v>
      </c>
      <c r="L3764" s="18" t="s">
        <v>11502</v>
      </c>
      <c r="M3764" s="18" t="s">
        <v>11502</v>
      </c>
      <c r="N3764" s="18" t="s">
        <v>11664</v>
      </c>
      <c r="O3764" s="18" t="s">
        <v>11665</v>
      </c>
      <c r="P3764" s="20" t="s">
        <v>11666</v>
      </c>
    </row>
    <row r="3765" spans="1:16" ht="43.2" x14ac:dyDescent="0.3">
      <c r="A3765" s="19" t="s">
        <v>10905</v>
      </c>
      <c r="B3765" s="18" t="s">
        <v>10906</v>
      </c>
      <c r="C3765" s="18" t="s">
        <v>10907</v>
      </c>
      <c r="D3765" s="18" t="s">
        <v>1627</v>
      </c>
      <c r="E3765" s="18" t="s">
        <v>1332</v>
      </c>
      <c r="F3765" s="18" t="s">
        <v>11524</v>
      </c>
      <c r="G3765" s="18" t="s">
        <v>11534</v>
      </c>
      <c r="H3765" s="18" t="s">
        <v>11451</v>
      </c>
      <c r="I3765" s="18" t="s">
        <v>11502</v>
      </c>
      <c r="J3765" s="18" t="s">
        <v>11502</v>
      </c>
      <c r="K3765" s="18" t="s">
        <v>11502</v>
      </c>
      <c r="L3765" s="18" t="s">
        <v>11502</v>
      </c>
      <c r="M3765" s="18" t="s">
        <v>11502</v>
      </c>
      <c r="N3765" s="18" t="s">
        <v>11664</v>
      </c>
      <c r="O3765" s="18" t="s">
        <v>11665</v>
      </c>
      <c r="P3765" s="20" t="s">
        <v>11666</v>
      </c>
    </row>
    <row r="3766" spans="1:16" ht="43.2" x14ac:dyDescent="0.3">
      <c r="A3766" s="19" t="s">
        <v>10908</v>
      </c>
      <c r="B3766" s="18" t="s">
        <v>10909</v>
      </c>
      <c r="C3766" s="18" t="s">
        <v>10910</v>
      </c>
      <c r="D3766" s="18" t="s">
        <v>1627</v>
      </c>
      <c r="E3766" s="18" t="s">
        <v>1332</v>
      </c>
      <c r="F3766" s="18" t="s">
        <v>11524</v>
      </c>
      <c r="G3766" s="18" t="s">
        <v>11534</v>
      </c>
      <c r="H3766" s="18" t="s">
        <v>11451</v>
      </c>
      <c r="I3766" s="18" t="s">
        <v>11502</v>
      </c>
      <c r="J3766" s="18" t="s">
        <v>11502</v>
      </c>
      <c r="K3766" s="18" t="s">
        <v>11502</v>
      </c>
      <c r="L3766" s="18" t="s">
        <v>11502</v>
      </c>
      <c r="M3766" s="18" t="s">
        <v>11502</v>
      </c>
      <c r="N3766" s="18" t="s">
        <v>11664</v>
      </c>
      <c r="O3766" s="18" t="s">
        <v>11665</v>
      </c>
      <c r="P3766" s="20" t="s">
        <v>11666</v>
      </c>
    </row>
    <row r="3767" spans="1:16" ht="43.2" x14ac:dyDescent="0.3">
      <c r="A3767" s="19" t="s">
        <v>10911</v>
      </c>
      <c r="B3767" s="18" t="s">
        <v>10912</v>
      </c>
      <c r="C3767" s="18" t="s">
        <v>10913</v>
      </c>
      <c r="D3767" s="18" t="s">
        <v>9747</v>
      </c>
      <c r="E3767" s="18" t="s">
        <v>1332</v>
      </c>
      <c r="F3767" s="18" t="s">
        <v>11524</v>
      </c>
      <c r="G3767" s="18" t="s">
        <v>11652</v>
      </c>
      <c r="H3767" s="18" t="s">
        <v>11451</v>
      </c>
      <c r="I3767" s="18" t="s">
        <v>11502</v>
      </c>
      <c r="J3767" s="18" t="s">
        <v>11502</v>
      </c>
      <c r="K3767" s="18" t="s">
        <v>11502</v>
      </c>
      <c r="L3767" s="18" t="s">
        <v>11502</v>
      </c>
      <c r="M3767" s="18" t="s">
        <v>11502</v>
      </c>
      <c r="N3767" s="18" t="s">
        <v>11664</v>
      </c>
      <c r="O3767" s="18" t="s">
        <v>11665</v>
      </c>
      <c r="P3767" s="20" t="s">
        <v>11666</v>
      </c>
    </row>
    <row r="3768" spans="1:16" ht="43.2" x14ac:dyDescent="0.3">
      <c r="A3768" s="19" t="s">
        <v>10914</v>
      </c>
      <c r="B3768" s="18" t="s">
        <v>10915</v>
      </c>
      <c r="C3768" s="18" t="s">
        <v>10916</v>
      </c>
      <c r="D3768" s="18" t="s">
        <v>9747</v>
      </c>
      <c r="E3768" s="18" t="s">
        <v>1332</v>
      </c>
      <c r="F3768" s="18" t="s">
        <v>11524</v>
      </c>
      <c r="G3768" s="18" t="s">
        <v>11652</v>
      </c>
      <c r="H3768" s="18" t="s">
        <v>11451</v>
      </c>
      <c r="I3768" s="18" t="s">
        <v>11502</v>
      </c>
      <c r="J3768" s="18" t="s">
        <v>11502</v>
      </c>
      <c r="K3768" s="18" t="s">
        <v>11502</v>
      </c>
      <c r="L3768" s="18" t="s">
        <v>11502</v>
      </c>
      <c r="M3768" s="18" t="s">
        <v>11502</v>
      </c>
      <c r="N3768" s="18" t="s">
        <v>11664</v>
      </c>
      <c r="O3768" s="18" t="s">
        <v>11665</v>
      </c>
      <c r="P3768" s="20" t="s">
        <v>11666</v>
      </c>
    </row>
    <row r="3769" spans="1:16" ht="43.2" x14ac:dyDescent="0.3">
      <c r="A3769" s="19" t="s">
        <v>10917</v>
      </c>
      <c r="B3769" s="18" t="s">
        <v>10918</v>
      </c>
      <c r="C3769" s="18" t="s">
        <v>10919</v>
      </c>
      <c r="D3769" s="18" t="s">
        <v>8665</v>
      </c>
      <c r="E3769" s="18" t="s">
        <v>1332</v>
      </c>
      <c r="F3769" s="18" t="s">
        <v>11524</v>
      </c>
      <c r="G3769" s="18" t="s">
        <v>11646</v>
      </c>
      <c r="H3769" s="18" t="s">
        <v>11451</v>
      </c>
      <c r="I3769" s="18" t="s">
        <v>11502</v>
      </c>
      <c r="J3769" s="18" t="s">
        <v>11502</v>
      </c>
      <c r="K3769" s="18" t="s">
        <v>11502</v>
      </c>
      <c r="L3769" s="18" t="s">
        <v>11502</v>
      </c>
      <c r="M3769" s="18" t="s">
        <v>11502</v>
      </c>
      <c r="N3769" s="18" t="s">
        <v>11664</v>
      </c>
      <c r="O3769" s="18" t="s">
        <v>11665</v>
      </c>
      <c r="P3769" s="20" t="s">
        <v>11666</v>
      </c>
    </row>
    <row r="3770" spans="1:16" ht="43.2" x14ac:dyDescent="0.3">
      <c r="A3770" s="19" t="s">
        <v>10920</v>
      </c>
      <c r="B3770" s="18" t="s">
        <v>10921</v>
      </c>
      <c r="C3770" s="18" t="s">
        <v>10922</v>
      </c>
      <c r="D3770" s="18" t="s">
        <v>8665</v>
      </c>
      <c r="E3770" s="18" t="s">
        <v>1332</v>
      </c>
      <c r="F3770" s="18" t="s">
        <v>11524</v>
      </c>
      <c r="G3770" s="18" t="s">
        <v>11646</v>
      </c>
      <c r="H3770" s="18" t="s">
        <v>11451</v>
      </c>
      <c r="I3770" s="18" t="s">
        <v>11502</v>
      </c>
      <c r="J3770" s="18" t="s">
        <v>11502</v>
      </c>
      <c r="K3770" s="18" t="s">
        <v>11502</v>
      </c>
      <c r="L3770" s="18" t="s">
        <v>11502</v>
      </c>
      <c r="M3770" s="18" t="s">
        <v>11502</v>
      </c>
      <c r="N3770" s="18" t="s">
        <v>11664</v>
      </c>
      <c r="O3770" s="18" t="s">
        <v>11665</v>
      </c>
      <c r="P3770" s="20" t="s">
        <v>11666</v>
      </c>
    </row>
    <row r="3771" spans="1:16" ht="43.2" x14ac:dyDescent="0.3">
      <c r="A3771" s="19" t="s">
        <v>10923</v>
      </c>
      <c r="B3771" s="18" t="s">
        <v>10924</v>
      </c>
      <c r="C3771" s="18" t="s">
        <v>10925</v>
      </c>
      <c r="D3771" s="18" t="s">
        <v>8665</v>
      </c>
      <c r="E3771" s="18" t="s">
        <v>1332</v>
      </c>
      <c r="F3771" s="18" t="s">
        <v>11524</v>
      </c>
      <c r="G3771" s="18" t="s">
        <v>11646</v>
      </c>
      <c r="H3771" s="18" t="s">
        <v>11451</v>
      </c>
      <c r="I3771" s="18" t="s">
        <v>11502</v>
      </c>
      <c r="J3771" s="18" t="s">
        <v>11502</v>
      </c>
      <c r="K3771" s="18" t="s">
        <v>11502</v>
      </c>
      <c r="L3771" s="18" t="s">
        <v>11502</v>
      </c>
      <c r="M3771" s="18" t="s">
        <v>11502</v>
      </c>
      <c r="N3771" s="18" t="s">
        <v>11664</v>
      </c>
      <c r="O3771" s="18" t="s">
        <v>11665</v>
      </c>
      <c r="P3771" s="20" t="s">
        <v>11666</v>
      </c>
    </row>
    <row r="3772" spans="1:16" ht="43.2" x14ac:dyDescent="0.3">
      <c r="A3772" s="19" t="s">
        <v>10926</v>
      </c>
      <c r="B3772" s="18" t="s">
        <v>10927</v>
      </c>
      <c r="C3772" s="18" t="s">
        <v>10928</v>
      </c>
      <c r="D3772" s="18" t="s">
        <v>8665</v>
      </c>
      <c r="E3772" s="18" t="s">
        <v>1332</v>
      </c>
      <c r="F3772" s="18" t="s">
        <v>11524</v>
      </c>
      <c r="G3772" s="18" t="s">
        <v>11646</v>
      </c>
      <c r="H3772" s="18" t="s">
        <v>11451</v>
      </c>
      <c r="I3772" s="18" t="s">
        <v>11502</v>
      </c>
      <c r="J3772" s="18" t="s">
        <v>11502</v>
      </c>
      <c r="K3772" s="18" t="s">
        <v>11502</v>
      </c>
      <c r="L3772" s="18" t="s">
        <v>11502</v>
      </c>
      <c r="M3772" s="18" t="s">
        <v>11502</v>
      </c>
      <c r="N3772" s="18" t="s">
        <v>11664</v>
      </c>
      <c r="O3772" s="18" t="s">
        <v>11665</v>
      </c>
      <c r="P3772" s="20" t="s">
        <v>11666</v>
      </c>
    </row>
    <row r="3773" spans="1:16" ht="43.2" x14ac:dyDescent="0.3">
      <c r="A3773" s="19" t="s">
        <v>10929</v>
      </c>
      <c r="B3773" s="18" t="s">
        <v>10930</v>
      </c>
      <c r="C3773" s="18" t="s">
        <v>10931</v>
      </c>
      <c r="D3773" s="18" t="s">
        <v>1101</v>
      </c>
      <c r="E3773" s="18" t="s">
        <v>9110</v>
      </c>
      <c r="F3773" s="18" t="s">
        <v>11522</v>
      </c>
      <c r="G3773" s="18" t="s">
        <v>11523</v>
      </c>
      <c r="H3773" s="18" t="s">
        <v>11451</v>
      </c>
      <c r="I3773" s="18" t="s">
        <v>11502</v>
      </c>
      <c r="J3773" s="18" t="s">
        <v>11502</v>
      </c>
      <c r="K3773" s="18" t="s">
        <v>11502</v>
      </c>
      <c r="L3773" s="18" t="s">
        <v>11502</v>
      </c>
      <c r="M3773" s="18" t="s">
        <v>11502</v>
      </c>
      <c r="N3773" s="18" t="s">
        <v>11664</v>
      </c>
      <c r="O3773" s="18" t="s">
        <v>11665</v>
      </c>
      <c r="P3773" s="20" t="s">
        <v>11666</v>
      </c>
    </row>
    <row r="3774" spans="1:16" ht="43.2" x14ac:dyDescent="0.3">
      <c r="A3774" s="19" t="s">
        <v>10932</v>
      </c>
      <c r="B3774" s="18" t="s">
        <v>10933</v>
      </c>
      <c r="C3774" s="18" t="s">
        <v>10934</v>
      </c>
      <c r="D3774" s="18" t="s">
        <v>1635</v>
      </c>
      <c r="E3774" s="18" t="s">
        <v>1332</v>
      </c>
      <c r="F3774" s="18" t="s">
        <v>11524</v>
      </c>
      <c r="G3774" s="18" t="s">
        <v>11536</v>
      </c>
      <c r="H3774" s="18" t="s">
        <v>11451</v>
      </c>
      <c r="I3774" s="18" t="s">
        <v>11502</v>
      </c>
      <c r="J3774" s="18" t="s">
        <v>11502</v>
      </c>
      <c r="K3774" s="18" t="s">
        <v>11502</v>
      </c>
      <c r="L3774" s="18" t="s">
        <v>11502</v>
      </c>
      <c r="M3774" s="18" t="s">
        <v>11502</v>
      </c>
      <c r="N3774" s="18" t="s">
        <v>11664</v>
      </c>
      <c r="O3774" s="18" t="s">
        <v>11665</v>
      </c>
      <c r="P3774" s="20" t="s">
        <v>11666</v>
      </c>
    </row>
    <row r="3775" spans="1:16" ht="43.2" x14ac:dyDescent="0.3">
      <c r="A3775" s="19" t="s">
        <v>10935</v>
      </c>
      <c r="B3775" s="18" t="s">
        <v>10936</v>
      </c>
      <c r="C3775" s="18" t="s">
        <v>10937</v>
      </c>
      <c r="D3775" s="18" t="s">
        <v>8717</v>
      </c>
      <c r="E3775" s="18" t="s">
        <v>1332</v>
      </c>
      <c r="F3775" s="18" t="s">
        <v>11524</v>
      </c>
      <c r="G3775" s="18" t="s">
        <v>11647</v>
      </c>
      <c r="H3775" s="18" t="s">
        <v>11451</v>
      </c>
      <c r="I3775" s="18" t="s">
        <v>11502</v>
      </c>
      <c r="J3775" s="18" t="s">
        <v>11502</v>
      </c>
      <c r="K3775" s="18" t="s">
        <v>11502</v>
      </c>
      <c r="L3775" s="18" t="s">
        <v>11502</v>
      </c>
      <c r="M3775" s="18" t="s">
        <v>11502</v>
      </c>
      <c r="N3775" s="18" t="s">
        <v>11664</v>
      </c>
      <c r="O3775" s="18" t="s">
        <v>11665</v>
      </c>
      <c r="P3775" s="20" t="s">
        <v>11666</v>
      </c>
    </row>
    <row r="3776" spans="1:16" ht="43.2" x14ac:dyDescent="0.3">
      <c r="A3776" s="19" t="s">
        <v>10938</v>
      </c>
      <c r="B3776" s="18" t="s">
        <v>10939</v>
      </c>
      <c r="C3776" s="18" t="s">
        <v>10940</v>
      </c>
      <c r="D3776" s="18" t="s">
        <v>1635</v>
      </c>
      <c r="E3776" s="18" t="s">
        <v>1332</v>
      </c>
      <c r="F3776" s="18" t="s">
        <v>11524</v>
      </c>
      <c r="G3776" s="18" t="s">
        <v>11536</v>
      </c>
      <c r="H3776" s="18" t="s">
        <v>11451</v>
      </c>
      <c r="I3776" s="18" t="s">
        <v>11502</v>
      </c>
      <c r="J3776" s="18" t="s">
        <v>11502</v>
      </c>
      <c r="K3776" s="18" t="s">
        <v>11502</v>
      </c>
      <c r="L3776" s="18" t="s">
        <v>11502</v>
      </c>
      <c r="M3776" s="18" t="s">
        <v>11502</v>
      </c>
      <c r="N3776" s="18" t="s">
        <v>11664</v>
      </c>
      <c r="O3776" s="18" t="s">
        <v>11665</v>
      </c>
      <c r="P3776" s="20" t="s">
        <v>11666</v>
      </c>
    </row>
    <row r="3777" spans="1:16" ht="43.2" x14ac:dyDescent="0.3">
      <c r="A3777" s="19" t="s">
        <v>10941</v>
      </c>
      <c r="B3777" s="18" t="s">
        <v>10942</v>
      </c>
      <c r="C3777" s="18" t="s">
        <v>10943</v>
      </c>
      <c r="D3777" s="18" t="s">
        <v>4639</v>
      </c>
      <c r="E3777" s="18" t="s">
        <v>8</v>
      </c>
      <c r="F3777" s="18" t="s">
        <v>11509</v>
      </c>
      <c r="G3777" s="18" t="s">
        <v>11625</v>
      </c>
      <c r="H3777" s="18" t="s">
        <v>11451</v>
      </c>
      <c r="I3777" s="18" t="s">
        <v>11502</v>
      </c>
      <c r="J3777" s="18" t="s">
        <v>11502</v>
      </c>
      <c r="K3777" s="18" t="s">
        <v>11502</v>
      </c>
      <c r="L3777" s="18" t="s">
        <v>11502</v>
      </c>
      <c r="M3777" s="18" t="s">
        <v>11502</v>
      </c>
      <c r="N3777" s="18" t="s">
        <v>11664</v>
      </c>
      <c r="O3777" s="18" t="s">
        <v>11665</v>
      </c>
      <c r="P3777" s="20" t="s">
        <v>11666</v>
      </c>
    </row>
    <row r="3778" spans="1:16" ht="43.2" x14ac:dyDescent="0.3">
      <c r="A3778" s="19" t="s">
        <v>10944</v>
      </c>
      <c r="B3778" s="18" t="s">
        <v>10945</v>
      </c>
      <c r="C3778" s="18" t="s">
        <v>10946</v>
      </c>
      <c r="D3778" s="18" t="s">
        <v>4639</v>
      </c>
      <c r="E3778" s="18" t="s">
        <v>8</v>
      </c>
      <c r="F3778" s="18" t="s">
        <v>11509</v>
      </c>
      <c r="G3778" s="18" t="s">
        <v>11625</v>
      </c>
      <c r="H3778" s="18" t="s">
        <v>11451</v>
      </c>
      <c r="I3778" s="18" t="s">
        <v>11502</v>
      </c>
      <c r="J3778" s="18" t="s">
        <v>11502</v>
      </c>
      <c r="K3778" s="18" t="s">
        <v>11502</v>
      </c>
      <c r="L3778" s="18" t="s">
        <v>11502</v>
      </c>
      <c r="M3778" s="18" t="s">
        <v>11502</v>
      </c>
      <c r="N3778" s="18" t="s">
        <v>11664</v>
      </c>
      <c r="O3778" s="18" t="s">
        <v>11665</v>
      </c>
      <c r="P3778" s="20" t="s">
        <v>11666</v>
      </c>
    </row>
    <row r="3779" spans="1:16" ht="43.2" x14ac:dyDescent="0.3">
      <c r="A3779" s="19" t="s">
        <v>10947</v>
      </c>
      <c r="B3779" s="18" t="s">
        <v>10948</v>
      </c>
      <c r="C3779" s="18" t="s">
        <v>10949</v>
      </c>
      <c r="D3779" s="18" t="s">
        <v>4639</v>
      </c>
      <c r="E3779" s="18" t="s">
        <v>8</v>
      </c>
      <c r="F3779" s="18" t="s">
        <v>11509</v>
      </c>
      <c r="G3779" s="18" t="s">
        <v>11625</v>
      </c>
      <c r="H3779" s="18" t="s">
        <v>11451</v>
      </c>
      <c r="I3779" s="18" t="s">
        <v>11502</v>
      </c>
      <c r="J3779" s="18" t="s">
        <v>11502</v>
      </c>
      <c r="K3779" s="18" t="s">
        <v>11502</v>
      </c>
      <c r="L3779" s="18" t="s">
        <v>11502</v>
      </c>
      <c r="M3779" s="18" t="s">
        <v>11502</v>
      </c>
      <c r="N3779" s="18" t="s">
        <v>11664</v>
      </c>
      <c r="O3779" s="18" t="s">
        <v>11665</v>
      </c>
      <c r="P3779" s="20" t="s">
        <v>11666</v>
      </c>
    </row>
    <row r="3780" spans="1:16" ht="43.2" x14ac:dyDescent="0.3">
      <c r="A3780" s="19" t="s">
        <v>10950</v>
      </c>
      <c r="B3780" s="18" t="s">
        <v>10951</v>
      </c>
      <c r="C3780" s="18" t="s">
        <v>10952</v>
      </c>
      <c r="D3780" s="18" t="s">
        <v>4639</v>
      </c>
      <c r="E3780" s="18" t="s">
        <v>8</v>
      </c>
      <c r="F3780" s="18" t="s">
        <v>11509</v>
      </c>
      <c r="G3780" s="18" t="s">
        <v>11625</v>
      </c>
      <c r="H3780" s="18" t="s">
        <v>11451</v>
      </c>
      <c r="I3780" s="18" t="s">
        <v>11502</v>
      </c>
      <c r="J3780" s="18" t="s">
        <v>11502</v>
      </c>
      <c r="K3780" s="18" t="s">
        <v>11502</v>
      </c>
      <c r="L3780" s="18" t="s">
        <v>11502</v>
      </c>
      <c r="M3780" s="18" t="s">
        <v>11502</v>
      </c>
      <c r="N3780" s="18" t="s">
        <v>11664</v>
      </c>
      <c r="O3780" s="18" t="s">
        <v>11665</v>
      </c>
      <c r="P3780" s="20" t="s">
        <v>11666</v>
      </c>
    </row>
    <row r="3781" spans="1:16" ht="43.2" x14ac:dyDescent="0.3">
      <c r="A3781" s="19" t="s">
        <v>10953</v>
      </c>
      <c r="B3781" s="18" t="s">
        <v>10954</v>
      </c>
      <c r="C3781" s="18" t="s">
        <v>10955</v>
      </c>
      <c r="D3781" s="18" t="s">
        <v>1635</v>
      </c>
      <c r="E3781" s="18" t="s">
        <v>1332</v>
      </c>
      <c r="F3781" s="18" t="s">
        <v>11524</v>
      </c>
      <c r="G3781" s="18" t="s">
        <v>11536</v>
      </c>
      <c r="H3781" s="18" t="s">
        <v>11451</v>
      </c>
      <c r="I3781" s="18" t="s">
        <v>11502</v>
      </c>
      <c r="J3781" s="18" t="s">
        <v>11502</v>
      </c>
      <c r="K3781" s="18" t="s">
        <v>11502</v>
      </c>
      <c r="L3781" s="18" t="s">
        <v>11502</v>
      </c>
      <c r="M3781" s="18" t="s">
        <v>11502</v>
      </c>
      <c r="N3781" s="18" t="s">
        <v>11664</v>
      </c>
      <c r="O3781" s="18" t="s">
        <v>11665</v>
      </c>
      <c r="P3781" s="20" t="s">
        <v>11666</v>
      </c>
    </row>
    <row r="3782" spans="1:16" ht="43.2" x14ac:dyDescent="0.3">
      <c r="A3782" s="19" t="s">
        <v>10956</v>
      </c>
      <c r="B3782" s="18" t="s">
        <v>10957</v>
      </c>
      <c r="C3782" s="18" t="s">
        <v>10958</v>
      </c>
      <c r="D3782" s="18" t="s">
        <v>4639</v>
      </c>
      <c r="E3782" s="18" t="s">
        <v>8</v>
      </c>
      <c r="F3782" s="18" t="s">
        <v>11509</v>
      </c>
      <c r="G3782" s="18" t="s">
        <v>11625</v>
      </c>
      <c r="H3782" s="18" t="s">
        <v>11451</v>
      </c>
      <c r="I3782" s="18" t="s">
        <v>11502</v>
      </c>
      <c r="J3782" s="18" t="s">
        <v>11502</v>
      </c>
      <c r="K3782" s="18" t="s">
        <v>11502</v>
      </c>
      <c r="L3782" s="18" t="s">
        <v>11502</v>
      </c>
      <c r="M3782" s="18" t="s">
        <v>11502</v>
      </c>
      <c r="N3782" s="18" t="s">
        <v>11664</v>
      </c>
      <c r="O3782" s="18" t="s">
        <v>11665</v>
      </c>
      <c r="P3782" s="20" t="s">
        <v>11666</v>
      </c>
    </row>
    <row r="3783" spans="1:16" ht="43.2" x14ac:dyDescent="0.3">
      <c r="A3783" s="19" t="s">
        <v>10959</v>
      </c>
      <c r="B3783" s="18" t="s">
        <v>10960</v>
      </c>
      <c r="C3783" s="18" t="s">
        <v>10960</v>
      </c>
      <c r="D3783" s="18" t="s">
        <v>1635</v>
      </c>
      <c r="E3783" s="18" t="s">
        <v>1332</v>
      </c>
      <c r="F3783" s="18" t="s">
        <v>11524</v>
      </c>
      <c r="G3783" s="18" t="s">
        <v>11536</v>
      </c>
      <c r="H3783" s="18" t="s">
        <v>11451</v>
      </c>
      <c r="I3783" s="18" t="s">
        <v>11502</v>
      </c>
      <c r="J3783" s="18" t="s">
        <v>11502</v>
      </c>
      <c r="K3783" s="18" t="s">
        <v>11502</v>
      </c>
      <c r="L3783" s="18" t="s">
        <v>11502</v>
      </c>
      <c r="M3783" s="18" t="s">
        <v>11502</v>
      </c>
      <c r="N3783" s="18" t="s">
        <v>11664</v>
      </c>
      <c r="O3783" s="18" t="s">
        <v>11665</v>
      </c>
      <c r="P3783" s="20" t="s">
        <v>11666</v>
      </c>
    </row>
    <row r="3784" spans="1:16" ht="43.2" x14ac:dyDescent="0.3">
      <c r="A3784" s="19" t="s">
        <v>10961</v>
      </c>
      <c r="B3784" s="18" t="s">
        <v>10962</v>
      </c>
      <c r="C3784" s="18" t="s">
        <v>10963</v>
      </c>
      <c r="D3784" s="18" t="s">
        <v>1111</v>
      </c>
      <c r="E3784" s="18" t="s">
        <v>1332</v>
      </c>
      <c r="F3784" s="18" t="s">
        <v>11524</v>
      </c>
      <c r="G3784" s="18" t="s">
        <v>11525</v>
      </c>
      <c r="H3784" s="18" t="s">
        <v>11451</v>
      </c>
      <c r="I3784" s="18" t="s">
        <v>11502</v>
      </c>
      <c r="J3784" s="18" t="s">
        <v>11502</v>
      </c>
      <c r="K3784" s="18" t="s">
        <v>11502</v>
      </c>
      <c r="L3784" s="18" t="s">
        <v>11502</v>
      </c>
      <c r="M3784" s="18" t="s">
        <v>11502</v>
      </c>
      <c r="N3784" s="18" t="s">
        <v>11664</v>
      </c>
      <c r="O3784" s="18" t="s">
        <v>11665</v>
      </c>
      <c r="P3784" s="20" t="s">
        <v>11666</v>
      </c>
    </row>
    <row r="3785" spans="1:16" ht="43.2" x14ac:dyDescent="0.3">
      <c r="A3785" s="19" t="s">
        <v>10964</v>
      </c>
      <c r="B3785" s="18" t="s">
        <v>10965</v>
      </c>
      <c r="C3785" s="18" t="s">
        <v>10966</v>
      </c>
      <c r="D3785" s="18" t="s">
        <v>1635</v>
      </c>
      <c r="E3785" s="18" t="s">
        <v>1332</v>
      </c>
      <c r="F3785" s="18" t="s">
        <v>11524</v>
      </c>
      <c r="G3785" s="18" t="s">
        <v>11536</v>
      </c>
      <c r="H3785" s="18" t="s">
        <v>11451</v>
      </c>
      <c r="I3785" s="18" t="s">
        <v>11502</v>
      </c>
      <c r="J3785" s="18" t="s">
        <v>11502</v>
      </c>
      <c r="K3785" s="18" t="s">
        <v>11502</v>
      </c>
      <c r="L3785" s="18" t="s">
        <v>11502</v>
      </c>
      <c r="M3785" s="18" t="s">
        <v>11502</v>
      </c>
      <c r="N3785" s="18" t="s">
        <v>11664</v>
      </c>
      <c r="O3785" s="18" t="s">
        <v>11665</v>
      </c>
      <c r="P3785" s="20" t="s">
        <v>11666</v>
      </c>
    </row>
    <row r="3786" spans="1:16" ht="43.2" x14ac:dyDescent="0.3">
      <c r="A3786" s="19" t="s">
        <v>10967</v>
      </c>
      <c r="B3786" s="18" t="s">
        <v>10968</v>
      </c>
      <c r="C3786" s="18" t="s">
        <v>10969</v>
      </c>
      <c r="D3786" s="18" t="s">
        <v>1635</v>
      </c>
      <c r="E3786" s="18" t="s">
        <v>1332</v>
      </c>
      <c r="F3786" s="18" t="s">
        <v>11524</v>
      </c>
      <c r="G3786" s="18" t="s">
        <v>11536</v>
      </c>
      <c r="H3786" s="18" t="s">
        <v>11451</v>
      </c>
      <c r="I3786" s="18" t="s">
        <v>11502</v>
      </c>
      <c r="J3786" s="18" t="s">
        <v>11502</v>
      </c>
      <c r="K3786" s="18" t="s">
        <v>11502</v>
      </c>
      <c r="L3786" s="18" t="s">
        <v>11502</v>
      </c>
      <c r="M3786" s="18" t="s">
        <v>11502</v>
      </c>
      <c r="N3786" s="18" t="s">
        <v>11664</v>
      </c>
      <c r="O3786" s="18" t="s">
        <v>11665</v>
      </c>
      <c r="P3786" s="20" t="s">
        <v>11666</v>
      </c>
    </row>
    <row r="3787" spans="1:16" ht="43.2" x14ac:dyDescent="0.3">
      <c r="A3787" s="19" t="s">
        <v>10970</v>
      </c>
      <c r="B3787" s="18" t="s">
        <v>10971</v>
      </c>
      <c r="C3787" s="18" t="s">
        <v>10972</v>
      </c>
      <c r="D3787" s="18" t="s">
        <v>1635</v>
      </c>
      <c r="E3787" s="18" t="s">
        <v>1332</v>
      </c>
      <c r="F3787" s="18" t="s">
        <v>11524</v>
      </c>
      <c r="G3787" s="18" t="s">
        <v>11536</v>
      </c>
      <c r="H3787" s="18" t="s">
        <v>11451</v>
      </c>
      <c r="I3787" s="18" t="s">
        <v>11502</v>
      </c>
      <c r="J3787" s="18" t="s">
        <v>11502</v>
      </c>
      <c r="K3787" s="18" t="s">
        <v>11502</v>
      </c>
      <c r="L3787" s="18" t="s">
        <v>11502</v>
      </c>
      <c r="M3787" s="18" t="s">
        <v>11502</v>
      </c>
      <c r="N3787" s="18" t="s">
        <v>11664</v>
      </c>
      <c r="O3787" s="18" t="s">
        <v>11665</v>
      </c>
      <c r="P3787" s="20" t="s">
        <v>11666</v>
      </c>
    </row>
    <row r="3788" spans="1:16" ht="43.2" x14ac:dyDescent="0.3">
      <c r="A3788" s="19" t="s">
        <v>10973</v>
      </c>
      <c r="B3788" s="18" t="s">
        <v>10974</v>
      </c>
      <c r="C3788" s="18" t="s">
        <v>10975</v>
      </c>
      <c r="D3788" s="18" t="s">
        <v>1635</v>
      </c>
      <c r="E3788" s="18" t="s">
        <v>1332</v>
      </c>
      <c r="F3788" s="18" t="s">
        <v>11524</v>
      </c>
      <c r="G3788" s="18" t="s">
        <v>11536</v>
      </c>
      <c r="H3788" s="18" t="s">
        <v>11451</v>
      </c>
      <c r="I3788" s="18" t="s">
        <v>11502</v>
      </c>
      <c r="J3788" s="18" t="s">
        <v>11502</v>
      </c>
      <c r="K3788" s="18" t="s">
        <v>11502</v>
      </c>
      <c r="L3788" s="18" t="s">
        <v>11502</v>
      </c>
      <c r="M3788" s="18" t="s">
        <v>11502</v>
      </c>
      <c r="N3788" s="18" t="s">
        <v>11664</v>
      </c>
      <c r="O3788" s="18" t="s">
        <v>11665</v>
      </c>
      <c r="P3788" s="20" t="s">
        <v>11666</v>
      </c>
    </row>
    <row r="3789" spans="1:16" ht="43.2" x14ac:dyDescent="0.3">
      <c r="A3789" s="19" t="s">
        <v>10976</v>
      </c>
      <c r="B3789" s="18" t="s">
        <v>10977</v>
      </c>
      <c r="C3789" s="18" t="s">
        <v>10978</v>
      </c>
      <c r="D3789" s="18" t="s">
        <v>1635</v>
      </c>
      <c r="E3789" s="18" t="s">
        <v>1332</v>
      </c>
      <c r="F3789" s="18" t="s">
        <v>11524</v>
      </c>
      <c r="G3789" s="18" t="s">
        <v>11536</v>
      </c>
      <c r="H3789" s="18" t="s">
        <v>11451</v>
      </c>
      <c r="I3789" s="18" t="s">
        <v>11502</v>
      </c>
      <c r="J3789" s="18" t="s">
        <v>11502</v>
      </c>
      <c r="K3789" s="18" t="s">
        <v>11502</v>
      </c>
      <c r="L3789" s="18" t="s">
        <v>11502</v>
      </c>
      <c r="M3789" s="18" t="s">
        <v>11502</v>
      </c>
      <c r="N3789" s="18" t="s">
        <v>11664</v>
      </c>
      <c r="O3789" s="18" t="s">
        <v>11665</v>
      </c>
      <c r="P3789" s="20" t="s">
        <v>11666</v>
      </c>
    </row>
    <row r="3790" spans="1:16" ht="43.2" x14ac:dyDescent="0.3">
      <c r="A3790" s="19" t="s">
        <v>10979</v>
      </c>
      <c r="B3790" s="18" t="s">
        <v>10980</v>
      </c>
      <c r="C3790" s="18" t="s">
        <v>10981</v>
      </c>
      <c r="D3790" s="18" t="s">
        <v>1635</v>
      </c>
      <c r="E3790" s="18" t="s">
        <v>1332</v>
      </c>
      <c r="F3790" s="18" t="s">
        <v>11524</v>
      </c>
      <c r="G3790" s="18" t="s">
        <v>11536</v>
      </c>
      <c r="H3790" s="18" t="s">
        <v>11451</v>
      </c>
      <c r="I3790" s="18" t="s">
        <v>11502</v>
      </c>
      <c r="J3790" s="18" t="s">
        <v>11502</v>
      </c>
      <c r="K3790" s="18" t="s">
        <v>11502</v>
      </c>
      <c r="L3790" s="18" t="s">
        <v>11502</v>
      </c>
      <c r="M3790" s="18" t="s">
        <v>11502</v>
      </c>
      <c r="N3790" s="18" t="s">
        <v>11664</v>
      </c>
      <c r="O3790" s="18" t="s">
        <v>11665</v>
      </c>
      <c r="P3790" s="20" t="s">
        <v>11666</v>
      </c>
    </row>
    <row r="3791" spans="1:16" ht="43.2" x14ac:dyDescent="0.3">
      <c r="A3791" s="19" t="s">
        <v>10982</v>
      </c>
      <c r="B3791" s="18" t="s">
        <v>10983</v>
      </c>
      <c r="C3791" s="18" t="s">
        <v>10983</v>
      </c>
      <c r="D3791" s="18" t="s">
        <v>1635</v>
      </c>
      <c r="E3791" s="18" t="s">
        <v>1332</v>
      </c>
      <c r="F3791" s="18" t="s">
        <v>11524</v>
      </c>
      <c r="G3791" s="18" t="s">
        <v>11536</v>
      </c>
      <c r="H3791" s="18" t="s">
        <v>11451</v>
      </c>
      <c r="I3791" s="18" t="s">
        <v>11502</v>
      </c>
      <c r="J3791" s="18" t="s">
        <v>11502</v>
      </c>
      <c r="K3791" s="18" t="s">
        <v>11502</v>
      </c>
      <c r="L3791" s="18" t="s">
        <v>11502</v>
      </c>
      <c r="M3791" s="18" t="s">
        <v>11502</v>
      </c>
      <c r="N3791" s="18" t="s">
        <v>11664</v>
      </c>
      <c r="O3791" s="18" t="s">
        <v>11665</v>
      </c>
      <c r="P3791" s="20" t="s">
        <v>11666</v>
      </c>
    </row>
    <row r="3792" spans="1:16" ht="43.2" x14ac:dyDescent="0.3">
      <c r="A3792" s="19" t="s">
        <v>10984</v>
      </c>
      <c r="B3792" s="18" t="s">
        <v>10985</v>
      </c>
      <c r="C3792" s="18" t="s">
        <v>10986</v>
      </c>
      <c r="D3792" s="18" t="s">
        <v>1635</v>
      </c>
      <c r="E3792" s="18" t="s">
        <v>1332</v>
      </c>
      <c r="F3792" s="18" t="s">
        <v>11524</v>
      </c>
      <c r="G3792" s="18" t="s">
        <v>11536</v>
      </c>
      <c r="H3792" s="18" t="s">
        <v>11451</v>
      </c>
      <c r="I3792" s="18" t="s">
        <v>11502</v>
      </c>
      <c r="J3792" s="18" t="s">
        <v>11502</v>
      </c>
      <c r="K3792" s="18" t="s">
        <v>11502</v>
      </c>
      <c r="L3792" s="18" t="s">
        <v>11502</v>
      </c>
      <c r="M3792" s="18" t="s">
        <v>11502</v>
      </c>
      <c r="N3792" s="18" t="s">
        <v>11664</v>
      </c>
      <c r="O3792" s="18" t="s">
        <v>11665</v>
      </c>
      <c r="P3792" s="20" t="s">
        <v>11666</v>
      </c>
    </row>
    <row r="3793" spans="1:16" ht="43.2" x14ac:dyDescent="0.3">
      <c r="A3793" s="19" t="s">
        <v>10987</v>
      </c>
      <c r="B3793" s="18" t="s">
        <v>10988</v>
      </c>
      <c r="C3793" s="18" t="s">
        <v>10988</v>
      </c>
      <c r="D3793" s="18" t="s">
        <v>1635</v>
      </c>
      <c r="E3793" s="18" t="s">
        <v>1332</v>
      </c>
      <c r="F3793" s="18" t="s">
        <v>11524</v>
      </c>
      <c r="G3793" s="18" t="s">
        <v>11536</v>
      </c>
      <c r="H3793" s="18" t="s">
        <v>11451</v>
      </c>
      <c r="I3793" s="18" t="s">
        <v>11502</v>
      </c>
      <c r="J3793" s="18" t="s">
        <v>11502</v>
      </c>
      <c r="K3793" s="18" t="s">
        <v>11502</v>
      </c>
      <c r="L3793" s="18" t="s">
        <v>11502</v>
      </c>
      <c r="M3793" s="18" t="s">
        <v>11502</v>
      </c>
      <c r="N3793" s="18" t="s">
        <v>11664</v>
      </c>
      <c r="O3793" s="18" t="s">
        <v>11665</v>
      </c>
      <c r="P3793" s="20" t="s">
        <v>11666</v>
      </c>
    </row>
    <row r="3794" spans="1:16" ht="43.2" x14ac:dyDescent="0.3">
      <c r="A3794" s="19" t="s">
        <v>10989</v>
      </c>
      <c r="B3794" s="18" t="s">
        <v>10990</v>
      </c>
      <c r="C3794" s="18" t="s">
        <v>10991</v>
      </c>
      <c r="D3794" s="18" t="s">
        <v>1635</v>
      </c>
      <c r="E3794" s="18" t="s">
        <v>1332</v>
      </c>
      <c r="F3794" s="18" t="s">
        <v>11524</v>
      </c>
      <c r="G3794" s="18" t="s">
        <v>11536</v>
      </c>
      <c r="H3794" s="18" t="s">
        <v>11451</v>
      </c>
      <c r="I3794" s="18" t="s">
        <v>11502</v>
      </c>
      <c r="J3794" s="18" t="s">
        <v>11502</v>
      </c>
      <c r="K3794" s="18" t="s">
        <v>11502</v>
      </c>
      <c r="L3794" s="18" t="s">
        <v>11502</v>
      </c>
      <c r="M3794" s="18" t="s">
        <v>11502</v>
      </c>
      <c r="N3794" s="18" t="s">
        <v>11664</v>
      </c>
      <c r="O3794" s="18" t="s">
        <v>11665</v>
      </c>
      <c r="P3794" s="20" t="s">
        <v>11666</v>
      </c>
    </row>
    <row r="3795" spans="1:16" ht="43.2" x14ac:dyDescent="0.3">
      <c r="A3795" s="19" t="s">
        <v>10992</v>
      </c>
      <c r="B3795" s="18" t="s">
        <v>10993</v>
      </c>
      <c r="C3795" s="18" t="s">
        <v>10994</v>
      </c>
      <c r="D3795" s="18" t="s">
        <v>1635</v>
      </c>
      <c r="E3795" s="18" t="s">
        <v>1332</v>
      </c>
      <c r="F3795" s="18" t="s">
        <v>11524</v>
      </c>
      <c r="G3795" s="18" t="s">
        <v>11536</v>
      </c>
      <c r="H3795" s="18" t="s">
        <v>11451</v>
      </c>
      <c r="I3795" s="18" t="s">
        <v>11502</v>
      </c>
      <c r="J3795" s="18" t="s">
        <v>11502</v>
      </c>
      <c r="K3795" s="18" t="s">
        <v>11502</v>
      </c>
      <c r="L3795" s="18" t="s">
        <v>11502</v>
      </c>
      <c r="M3795" s="18" t="s">
        <v>11502</v>
      </c>
      <c r="N3795" s="18" t="s">
        <v>11664</v>
      </c>
      <c r="O3795" s="18" t="s">
        <v>11665</v>
      </c>
      <c r="P3795" s="20" t="s">
        <v>11666</v>
      </c>
    </row>
    <row r="3796" spans="1:16" ht="43.2" x14ac:dyDescent="0.3">
      <c r="A3796" s="19" t="s">
        <v>10995</v>
      </c>
      <c r="B3796" s="18" t="s">
        <v>10996</v>
      </c>
      <c r="C3796" s="18" t="s">
        <v>10997</v>
      </c>
      <c r="D3796" s="18" t="s">
        <v>1635</v>
      </c>
      <c r="E3796" s="18" t="s">
        <v>1332</v>
      </c>
      <c r="F3796" s="18" t="s">
        <v>11524</v>
      </c>
      <c r="G3796" s="18" t="s">
        <v>11536</v>
      </c>
      <c r="H3796" s="18" t="s">
        <v>11451</v>
      </c>
      <c r="I3796" s="18" t="s">
        <v>11502</v>
      </c>
      <c r="J3796" s="18" t="s">
        <v>11502</v>
      </c>
      <c r="K3796" s="18" t="s">
        <v>11502</v>
      </c>
      <c r="L3796" s="18" t="s">
        <v>11502</v>
      </c>
      <c r="M3796" s="18" t="s">
        <v>11502</v>
      </c>
      <c r="N3796" s="18" t="s">
        <v>11664</v>
      </c>
      <c r="O3796" s="18" t="s">
        <v>11665</v>
      </c>
      <c r="P3796" s="20" t="s">
        <v>11666</v>
      </c>
    </row>
    <row r="3797" spans="1:16" ht="43.2" x14ac:dyDescent="0.3">
      <c r="A3797" s="19" t="s">
        <v>10998</v>
      </c>
      <c r="B3797" s="18" t="s">
        <v>8866</v>
      </c>
      <c r="C3797" s="18" t="s">
        <v>10999</v>
      </c>
      <c r="D3797" s="18" t="s">
        <v>1635</v>
      </c>
      <c r="E3797" s="18" t="s">
        <v>1332</v>
      </c>
      <c r="F3797" s="18" t="s">
        <v>11524</v>
      </c>
      <c r="G3797" s="18" t="s">
        <v>11536</v>
      </c>
      <c r="H3797" s="18" t="s">
        <v>11451</v>
      </c>
      <c r="I3797" s="18" t="s">
        <v>11502</v>
      </c>
      <c r="J3797" s="18" t="s">
        <v>11502</v>
      </c>
      <c r="K3797" s="18" t="s">
        <v>11502</v>
      </c>
      <c r="L3797" s="18" t="s">
        <v>11502</v>
      </c>
      <c r="M3797" s="18" t="s">
        <v>11502</v>
      </c>
      <c r="N3797" s="18" t="s">
        <v>11664</v>
      </c>
      <c r="O3797" s="18" t="s">
        <v>11665</v>
      </c>
      <c r="P3797" s="20" t="s">
        <v>11666</v>
      </c>
    </row>
    <row r="3798" spans="1:16" ht="43.2" x14ac:dyDescent="0.3">
      <c r="A3798" s="19" t="s">
        <v>11000</v>
      </c>
      <c r="B3798" s="18" t="s">
        <v>11001</v>
      </c>
      <c r="C3798" s="18" t="s">
        <v>11002</v>
      </c>
      <c r="D3798" s="18" t="s">
        <v>1635</v>
      </c>
      <c r="E3798" s="18" t="s">
        <v>1332</v>
      </c>
      <c r="F3798" s="18" t="s">
        <v>11524</v>
      </c>
      <c r="G3798" s="18" t="s">
        <v>11536</v>
      </c>
      <c r="H3798" s="18" t="s">
        <v>11451</v>
      </c>
      <c r="I3798" s="18" t="s">
        <v>11502</v>
      </c>
      <c r="J3798" s="18" t="s">
        <v>11502</v>
      </c>
      <c r="K3798" s="18" t="s">
        <v>11502</v>
      </c>
      <c r="L3798" s="18" t="s">
        <v>11502</v>
      </c>
      <c r="M3798" s="18" t="s">
        <v>11502</v>
      </c>
      <c r="N3798" s="18" t="s">
        <v>11664</v>
      </c>
      <c r="O3798" s="18" t="s">
        <v>11665</v>
      </c>
      <c r="P3798" s="20" t="s">
        <v>11666</v>
      </c>
    </row>
    <row r="3799" spans="1:16" ht="43.2" x14ac:dyDescent="0.3">
      <c r="A3799" s="19" t="s">
        <v>11003</v>
      </c>
      <c r="B3799" s="18" t="s">
        <v>11004</v>
      </c>
      <c r="C3799" s="18" t="s">
        <v>11005</v>
      </c>
      <c r="D3799" s="18" t="s">
        <v>1635</v>
      </c>
      <c r="E3799" s="18" t="s">
        <v>1332</v>
      </c>
      <c r="F3799" s="18" t="s">
        <v>11524</v>
      </c>
      <c r="G3799" s="18" t="s">
        <v>11536</v>
      </c>
      <c r="H3799" s="18" t="s">
        <v>11451</v>
      </c>
      <c r="I3799" s="18" t="s">
        <v>11502</v>
      </c>
      <c r="J3799" s="18" t="s">
        <v>11502</v>
      </c>
      <c r="K3799" s="18" t="s">
        <v>11502</v>
      </c>
      <c r="L3799" s="18" t="s">
        <v>11502</v>
      </c>
      <c r="M3799" s="18" t="s">
        <v>11502</v>
      </c>
      <c r="N3799" s="18" t="s">
        <v>11664</v>
      </c>
      <c r="O3799" s="18" t="s">
        <v>11665</v>
      </c>
      <c r="P3799" s="20" t="s">
        <v>11666</v>
      </c>
    </row>
    <row r="3800" spans="1:16" ht="43.2" x14ac:dyDescent="0.3">
      <c r="A3800" s="19" t="s">
        <v>11006</v>
      </c>
      <c r="B3800" s="18" t="s">
        <v>11007</v>
      </c>
      <c r="C3800" s="18" t="s">
        <v>11008</v>
      </c>
      <c r="D3800" s="18" t="s">
        <v>1635</v>
      </c>
      <c r="E3800" s="18" t="s">
        <v>1332</v>
      </c>
      <c r="F3800" s="18" t="s">
        <v>11524</v>
      </c>
      <c r="G3800" s="18" t="s">
        <v>11536</v>
      </c>
      <c r="H3800" s="18" t="s">
        <v>11451</v>
      </c>
      <c r="I3800" s="18" t="s">
        <v>11502</v>
      </c>
      <c r="J3800" s="18" t="s">
        <v>11502</v>
      </c>
      <c r="K3800" s="18" t="s">
        <v>11502</v>
      </c>
      <c r="L3800" s="18" t="s">
        <v>11502</v>
      </c>
      <c r="M3800" s="18" t="s">
        <v>11502</v>
      </c>
      <c r="N3800" s="18" t="s">
        <v>11664</v>
      </c>
      <c r="O3800" s="18" t="s">
        <v>11665</v>
      </c>
      <c r="P3800" s="20" t="s">
        <v>11666</v>
      </c>
    </row>
    <row r="3801" spans="1:16" ht="43.2" x14ac:dyDescent="0.3">
      <c r="A3801" s="19" t="s">
        <v>11009</v>
      </c>
      <c r="B3801" s="18" t="s">
        <v>11010</v>
      </c>
      <c r="C3801" s="18" t="s">
        <v>11011</v>
      </c>
      <c r="D3801" s="18" t="s">
        <v>1635</v>
      </c>
      <c r="E3801" s="18" t="s">
        <v>1332</v>
      </c>
      <c r="F3801" s="18" t="s">
        <v>11524</v>
      </c>
      <c r="G3801" s="18" t="s">
        <v>11536</v>
      </c>
      <c r="H3801" s="18" t="s">
        <v>11451</v>
      </c>
      <c r="I3801" s="18" t="s">
        <v>11502</v>
      </c>
      <c r="J3801" s="18" t="s">
        <v>11502</v>
      </c>
      <c r="K3801" s="18" t="s">
        <v>11502</v>
      </c>
      <c r="L3801" s="18" t="s">
        <v>11502</v>
      </c>
      <c r="M3801" s="18" t="s">
        <v>11502</v>
      </c>
      <c r="N3801" s="18" t="s">
        <v>11664</v>
      </c>
      <c r="O3801" s="18" t="s">
        <v>11665</v>
      </c>
      <c r="P3801" s="20" t="s">
        <v>11666</v>
      </c>
    </row>
    <row r="3802" spans="1:16" ht="43.2" x14ac:dyDescent="0.3">
      <c r="A3802" s="19" t="s">
        <v>11012</v>
      </c>
      <c r="B3802" s="18" t="s">
        <v>11013</v>
      </c>
      <c r="C3802" s="18" t="s">
        <v>11014</v>
      </c>
      <c r="D3802" s="18" t="s">
        <v>1635</v>
      </c>
      <c r="E3802" s="18" t="s">
        <v>1332</v>
      </c>
      <c r="F3802" s="18" t="s">
        <v>11524</v>
      </c>
      <c r="G3802" s="18" t="s">
        <v>11536</v>
      </c>
      <c r="H3802" s="18" t="s">
        <v>11451</v>
      </c>
      <c r="I3802" s="18" t="s">
        <v>11502</v>
      </c>
      <c r="J3802" s="18" t="s">
        <v>11502</v>
      </c>
      <c r="K3802" s="18" t="s">
        <v>11502</v>
      </c>
      <c r="L3802" s="18" t="s">
        <v>11502</v>
      </c>
      <c r="M3802" s="18" t="s">
        <v>11502</v>
      </c>
      <c r="N3802" s="18" t="s">
        <v>11664</v>
      </c>
      <c r="O3802" s="18" t="s">
        <v>11665</v>
      </c>
      <c r="P3802" s="20" t="s">
        <v>11666</v>
      </c>
    </row>
    <row r="3803" spans="1:16" ht="43.2" x14ac:dyDescent="0.3">
      <c r="A3803" s="19" t="s">
        <v>11015</v>
      </c>
      <c r="B3803" s="18" t="s">
        <v>11016</v>
      </c>
      <c r="C3803" s="18" t="s">
        <v>10999</v>
      </c>
      <c r="D3803" s="18" t="s">
        <v>1635</v>
      </c>
      <c r="E3803" s="18" t="s">
        <v>1332</v>
      </c>
      <c r="F3803" s="18" t="s">
        <v>11524</v>
      </c>
      <c r="G3803" s="18" t="s">
        <v>11536</v>
      </c>
      <c r="H3803" s="18" t="s">
        <v>11451</v>
      </c>
      <c r="I3803" s="18" t="s">
        <v>11502</v>
      </c>
      <c r="J3803" s="18" t="s">
        <v>11502</v>
      </c>
      <c r="K3803" s="18" t="s">
        <v>11502</v>
      </c>
      <c r="L3803" s="18" t="s">
        <v>11502</v>
      </c>
      <c r="M3803" s="18" t="s">
        <v>11502</v>
      </c>
      <c r="N3803" s="18" t="s">
        <v>11664</v>
      </c>
      <c r="O3803" s="18" t="s">
        <v>11665</v>
      </c>
      <c r="P3803" s="20" t="s">
        <v>11666</v>
      </c>
    </row>
    <row r="3804" spans="1:16" ht="43.2" x14ac:dyDescent="0.3">
      <c r="A3804" s="19" t="s">
        <v>11017</v>
      </c>
      <c r="B3804" s="18" t="s">
        <v>11018</v>
      </c>
      <c r="C3804" s="18" t="s">
        <v>10997</v>
      </c>
      <c r="D3804" s="18" t="s">
        <v>1635</v>
      </c>
      <c r="E3804" s="18" t="s">
        <v>1332</v>
      </c>
      <c r="F3804" s="18" t="s">
        <v>11524</v>
      </c>
      <c r="G3804" s="18" t="s">
        <v>11536</v>
      </c>
      <c r="H3804" s="18" t="s">
        <v>11451</v>
      </c>
      <c r="I3804" s="18" t="s">
        <v>11502</v>
      </c>
      <c r="J3804" s="18" t="s">
        <v>11502</v>
      </c>
      <c r="K3804" s="18" t="s">
        <v>11502</v>
      </c>
      <c r="L3804" s="18" t="s">
        <v>11502</v>
      </c>
      <c r="M3804" s="18" t="s">
        <v>11502</v>
      </c>
      <c r="N3804" s="18" t="s">
        <v>11664</v>
      </c>
      <c r="O3804" s="18" t="s">
        <v>11665</v>
      </c>
      <c r="P3804" s="20" t="s">
        <v>11666</v>
      </c>
    </row>
    <row r="3805" spans="1:16" ht="43.2" x14ac:dyDescent="0.3">
      <c r="A3805" s="19" t="s">
        <v>11019</v>
      </c>
      <c r="B3805" s="18" t="s">
        <v>11020</v>
      </c>
      <c r="C3805" s="18" t="s">
        <v>10994</v>
      </c>
      <c r="D3805" s="18" t="s">
        <v>1635</v>
      </c>
      <c r="E3805" s="18" t="s">
        <v>1332</v>
      </c>
      <c r="F3805" s="18" t="s">
        <v>11524</v>
      </c>
      <c r="G3805" s="18" t="s">
        <v>11536</v>
      </c>
      <c r="H3805" s="18" t="s">
        <v>11451</v>
      </c>
      <c r="I3805" s="18" t="s">
        <v>11502</v>
      </c>
      <c r="J3805" s="18" t="s">
        <v>11502</v>
      </c>
      <c r="K3805" s="18" t="s">
        <v>11502</v>
      </c>
      <c r="L3805" s="18" t="s">
        <v>11502</v>
      </c>
      <c r="M3805" s="18" t="s">
        <v>11502</v>
      </c>
      <c r="N3805" s="18" t="s">
        <v>11664</v>
      </c>
      <c r="O3805" s="18" t="s">
        <v>11665</v>
      </c>
      <c r="P3805" s="20" t="s">
        <v>11666</v>
      </c>
    </row>
    <row r="3806" spans="1:16" ht="43.2" x14ac:dyDescent="0.3">
      <c r="A3806" s="19" t="s">
        <v>11021</v>
      </c>
      <c r="B3806" s="18" t="s">
        <v>11022</v>
      </c>
      <c r="C3806" s="18" t="s">
        <v>11023</v>
      </c>
      <c r="D3806" s="18" t="s">
        <v>1635</v>
      </c>
      <c r="E3806" s="18" t="s">
        <v>1332</v>
      </c>
      <c r="F3806" s="18" t="s">
        <v>11524</v>
      </c>
      <c r="G3806" s="18" t="s">
        <v>11536</v>
      </c>
      <c r="H3806" s="18" t="s">
        <v>11451</v>
      </c>
      <c r="I3806" s="18" t="s">
        <v>11502</v>
      </c>
      <c r="J3806" s="18" t="s">
        <v>11502</v>
      </c>
      <c r="K3806" s="18" t="s">
        <v>11502</v>
      </c>
      <c r="L3806" s="18" t="s">
        <v>11502</v>
      </c>
      <c r="M3806" s="18" t="s">
        <v>11502</v>
      </c>
      <c r="N3806" s="18" t="s">
        <v>11664</v>
      </c>
      <c r="O3806" s="18" t="s">
        <v>11665</v>
      </c>
      <c r="P3806" s="20" t="s">
        <v>11666</v>
      </c>
    </row>
    <row r="3807" spans="1:16" ht="43.2" x14ac:dyDescent="0.3">
      <c r="A3807" s="19" t="s">
        <v>11024</v>
      </c>
      <c r="B3807" s="18" t="s">
        <v>11025</v>
      </c>
      <c r="C3807" s="18" t="s">
        <v>11026</v>
      </c>
      <c r="D3807" s="18" t="s">
        <v>1635</v>
      </c>
      <c r="E3807" s="18" t="s">
        <v>1332</v>
      </c>
      <c r="F3807" s="18" t="s">
        <v>11524</v>
      </c>
      <c r="G3807" s="18" t="s">
        <v>11536</v>
      </c>
      <c r="H3807" s="18" t="s">
        <v>11451</v>
      </c>
      <c r="I3807" s="18" t="s">
        <v>11502</v>
      </c>
      <c r="J3807" s="18" t="s">
        <v>11502</v>
      </c>
      <c r="K3807" s="18" t="s">
        <v>11502</v>
      </c>
      <c r="L3807" s="18" t="s">
        <v>11502</v>
      </c>
      <c r="M3807" s="18" t="s">
        <v>11502</v>
      </c>
      <c r="N3807" s="18" t="s">
        <v>11664</v>
      </c>
      <c r="O3807" s="18" t="s">
        <v>11665</v>
      </c>
      <c r="P3807" s="20" t="s">
        <v>11666</v>
      </c>
    </row>
    <row r="3808" spans="1:16" ht="43.2" x14ac:dyDescent="0.3">
      <c r="A3808" s="19" t="s">
        <v>11027</v>
      </c>
      <c r="B3808" s="18" t="s">
        <v>11028</v>
      </c>
      <c r="C3808" s="18" t="s">
        <v>11029</v>
      </c>
      <c r="D3808" s="18" t="s">
        <v>1635</v>
      </c>
      <c r="E3808" s="18" t="s">
        <v>1332</v>
      </c>
      <c r="F3808" s="18" t="s">
        <v>11524</v>
      </c>
      <c r="G3808" s="18" t="s">
        <v>11536</v>
      </c>
      <c r="H3808" s="18" t="s">
        <v>11451</v>
      </c>
      <c r="I3808" s="18" t="s">
        <v>11502</v>
      </c>
      <c r="J3808" s="18" t="s">
        <v>11502</v>
      </c>
      <c r="K3808" s="18" t="s">
        <v>11502</v>
      </c>
      <c r="L3808" s="18" t="s">
        <v>11502</v>
      </c>
      <c r="M3808" s="18" t="s">
        <v>11502</v>
      </c>
      <c r="N3808" s="18" t="s">
        <v>11664</v>
      </c>
      <c r="O3808" s="18" t="s">
        <v>11665</v>
      </c>
      <c r="P3808" s="20" t="s">
        <v>11666</v>
      </c>
    </row>
    <row r="3809" spans="1:16" ht="43.2" x14ac:dyDescent="0.3">
      <c r="A3809" s="19" t="s">
        <v>11030</v>
      </c>
      <c r="B3809" s="18" t="s">
        <v>11031</v>
      </c>
      <c r="C3809" s="18" t="s">
        <v>11032</v>
      </c>
      <c r="D3809" s="18" t="s">
        <v>1635</v>
      </c>
      <c r="E3809" s="18" t="s">
        <v>1332</v>
      </c>
      <c r="F3809" s="18" t="s">
        <v>11524</v>
      </c>
      <c r="G3809" s="18" t="s">
        <v>11536</v>
      </c>
      <c r="H3809" s="18" t="s">
        <v>11451</v>
      </c>
      <c r="I3809" s="18" t="s">
        <v>11502</v>
      </c>
      <c r="J3809" s="18" t="s">
        <v>11502</v>
      </c>
      <c r="K3809" s="18" t="s">
        <v>11502</v>
      </c>
      <c r="L3809" s="18" t="s">
        <v>11502</v>
      </c>
      <c r="M3809" s="18" t="s">
        <v>11502</v>
      </c>
      <c r="N3809" s="18" t="s">
        <v>11664</v>
      </c>
      <c r="O3809" s="18" t="s">
        <v>11665</v>
      </c>
      <c r="P3809" s="20" t="s">
        <v>11666</v>
      </c>
    </row>
    <row r="3810" spans="1:16" ht="43.2" x14ac:dyDescent="0.3">
      <c r="A3810" s="19" t="s">
        <v>11033</v>
      </c>
      <c r="B3810" s="18" t="s">
        <v>11034</v>
      </c>
      <c r="C3810" s="18" t="s">
        <v>11034</v>
      </c>
      <c r="D3810" s="18" t="s">
        <v>975</v>
      </c>
      <c r="E3810" s="18" t="s">
        <v>11249</v>
      </c>
      <c r="F3810" s="18" t="s">
        <v>11517</v>
      </c>
      <c r="G3810" s="18" t="s">
        <v>11519</v>
      </c>
      <c r="H3810" s="18" t="s">
        <v>11451</v>
      </c>
      <c r="I3810" s="18" t="s">
        <v>11502</v>
      </c>
      <c r="J3810" s="18" t="s">
        <v>11502</v>
      </c>
      <c r="K3810" s="18" t="s">
        <v>11502</v>
      </c>
      <c r="L3810" s="18" t="s">
        <v>11502</v>
      </c>
      <c r="M3810" s="18" t="s">
        <v>11502</v>
      </c>
      <c r="N3810" s="18" t="s">
        <v>11664</v>
      </c>
      <c r="O3810" s="18" t="s">
        <v>11665</v>
      </c>
      <c r="P3810" s="20" t="s">
        <v>11666</v>
      </c>
    </row>
    <row r="3811" spans="1:16" ht="43.2" x14ac:dyDescent="0.3">
      <c r="A3811" s="19" t="s">
        <v>11035</v>
      </c>
      <c r="B3811" s="18" t="s">
        <v>11036</v>
      </c>
      <c r="C3811" s="18" t="s">
        <v>11037</v>
      </c>
      <c r="D3811" s="18" t="s">
        <v>979</v>
      </c>
      <c r="E3811" s="18" t="s">
        <v>11249</v>
      </c>
      <c r="F3811" s="18" t="s">
        <v>11517</v>
      </c>
      <c r="G3811" s="18" t="s">
        <v>11520</v>
      </c>
      <c r="H3811" s="18" t="s">
        <v>11451</v>
      </c>
      <c r="I3811" s="18" t="s">
        <v>11502</v>
      </c>
      <c r="J3811" s="18" t="s">
        <v>11502</v>
      </c>
      <c r="K3811" s="18" t="s">
        <v>11502</v>
      </c>
      <c r="L3811" s="18" t="s">
        <v>11502</v>
      </c>
      <c r="M3811" s="18" t="s">
        <v>11502</v>
      </c>
      <c r="N3811" s="18" t="s">
        <v>11664</v>
      </c>
      <c r="O3811" s="18" t="s">
        <v>11665</v>
      </c>
      <c r="P3811" s="20" t="s">
        <v>11666</v>
      </c>
    </row>
    <row r="3812" spans="1:16" ht="43.2" x14ac:dyDescent="0.3">
      <c r="A3812" s="19" t="s">
        <v>11038</v>
      </c>
      <c r="B3812" s="18" t="s">
        <v>11039</v>
      </c>
      <c r="C3812" s="18" t="s">
        <v>11040</v>
      </c>
      <c r="D3812" s="18" t="s">
        <v>979</v>
      </c>
      <c r="E3812" s="18" t="s">
        <v>11249</v>
      </c>
      <c r="F3812" s="18" t="s">
        <v>11517</v>
      </c>
      <c r="G3812" s="18" t="s">
        <v>11520</v>
      </c>
      <c r="H3812" s="18" t="s">
        <v>11451</v>
      </c>
      <c r="I3812" s="18" t="s">
        <v>11502</v>
      </c>
      <c r="J3812" s="18" t="s">
        <v>11502</v>
      </c>
      <c r="K3812" s="18" t="s">
        <v>11502</v>
      </c>
      <c r="L3812" s="18" t="s">
        <v>11502</v>
      </c>
      <c r="M3812" s="18" t="s">
        <v>11502</v>
      </c>
      <c r="N3812" s="18" t="s">
        <v>11664</v>
      </c>
      <c r="O3812" s="18" t="s">
        <v>11665</v>
      </c>
      <c r="P3812" s="20" t="s">
        <v>11666</v>
      </c>
    </row>
    <row r="3813" spans="1:16" ht="43.2" x14ac:dyDescent="0.3">
      <c r="A3813" s="19" t="s">
        <v>11041</v>
      </c>
      <c r="B3813" s="18" t="s">
        <v>11042</v>
      </c>
      <c r="C3813" s="18" t="s">
        <v>11043</v>
      </c>
      <c r="D3813" s="18" t="s">
        <v>979</v>
      </c>
      <c r="E3813" s="18" t="s">
        <v>11249</v>
      </c>
      <c r="F3813" s="18" t="s">
        <v>11517</v>
      </c>
      <c r="G3813" s="18" t="s">
        <v>11520</v>
      </c>
      <c r="H3813" s="18" t="s">
        <v>11451</v>
      </c>
      <c r="I3813" s="18" t="s">
        <v>11502</v>
      </c>
      <c r="J3813" s="18" t="s">
        <v>11502</v>
      </c>
      <c r="K3813" s="18" t="s">
        <v>11502</v>
      </c>
      <c r="L3813" s="18" t="s">
        <v>11502</v>
      </c>
      <c r="M3813" s="18" t="s">
        <v>11502</v>
      </c>
      <c r="N3813" s="18" t="s">
        <v>11664</v>
      </c>
      <c r="O3813" s="18" t="s">
        <v>11665</v>
      </c>
      <c r="P3813" s="20" t="s">
        <v>11666</v>
      </c>
    </row>
    <row r="3814" spans="1:16" ht="43.2" x14ac:dyDescent="0.3">
      <c r="A3814" s="19" t="s">
        <v>11044</v>
      </c>
      <c r="B3814" s="18" t="s">
        <v>11045</v>
      </c>
      <c r="C3814" s="18" t="s">
        <v>11046</v>
      </c>
      <c r="D3814" s="18" t="s">
        <v>979</v>
      </c>
      <c r="E3814" s="18" t="s">
        <v>11249</v>
      </c>
      <c r="F3814" s="18" t="s">
        <v>11517</v>
      </c>
      <c r="G3814" s="18" t="s">
        <v>11520</v>
      </c>
      <c r="H3814" s="18" t="s">
        <v>11451</v>
      </c>
      <c r="I3814" s="18" t="s">
        <v>11502</v>
      </c>
      <c r="J3814" s="18" t="s">
        <v>11502</v>
      </c>
      <c r="K3814" s="18" t="s">
        <v>11502</v>
      </c>
      <c r="L3814" s="18" t="s">
        <v>11502</v>
      </c>
      <c r="M3814" s="18" t="s">
        <v>11502</v>
      </c>
      <c r="N3814" s="18" t="s">
        <v>11664</v>
      </c>
      <c r="O3814" s="18" t="s">
        <v>11665</v>
      </c>
      <c r="P3814" s="20" t="s">
        <v>11666</v>
      </c>
    </row>
    <row r="3815" spans="1:16" ht="43.2" x14ac:dyDescent="0.3">
      <c r="A3815" s="19" t="s">
        <v>11047</v>
      </c>
      <c r="B3815" s="18" t="s">
        <v>11048</v>
      </c>
      <c r="C3815" s="18" t="s">
        <v>11049</v>
      </c>
      <c r="D3815" s="18" t="s">
        <v>979</v>
      </c>
      <c r="E3815" s="18" t="s">
        <v>11249</v>
      </c>
      <c r="F3815" s="18" t="s">
        <v>11517</v>
      </c>
      <c r="G3815" s="18" t="s">
        <v>11520</v>
      </c>
      <c r="H3815" s="18" t="s">
        <v>11451</v>
      </c>
      <c r="I3815" s="18" t="s">
        <v>11502</v>
      </c>
      <c r="J3815" s="18" t="s">
        <v>11502</v>
      </c>
      <c r="K3815" s="18" t="s">
        <v>11502</v>
      </c>
      <c r="L3815" s="18" t="s">
        <v>11502</v>
      </c>
      <c r="M3815" s="18" t="s">
        <v>11502</v>
      </c>
      <c r="N3815" s="18" t="s">
        <v>11664</v>
      </c>
      <c r="O3815" s="18" t="s">
        <v>11665</v>
      </c>
      <c r="P3815" s="20" t="s">
        <v>11666</v>
      </c>
    </row>
    <row r="3816" spans="1:16" ht="43.2" x14ac:dyDescent="0.3">
      <c r="A3816" s="19" t="s">
        <v>11050</v>
      </c>
      <c r="B3816" s="18" t="s">
        <v>11051</v>
      </c>
      <c r="C3816" s="18" t="s">
        <v>11052</v>
      </c>
      <c r="D3816" s="18" t="s">
        <v>979</v>
      </c>
      <c r="E3816" s="18" t="s">
        <v>11249</v>
      </c>
      <c r="F3816" s="18" t="s">
        <v>11517</v>
      </c>
      <c r="G3816" s="18" t="s">
        <v>11520</v>
      </c>
      <c r="H3816" s="18" t="s">
        <v>11451</v>
      </c>
      <c r="I3816" s="18" t="s">
        <v>11502</v>
      </c>
      <c r="J3816" s="18" t="s">
        <v>11502</v>
      </c>
      <c r="K3816" s="18" t="s">
        <v>11502</v>
      </c>
      <c r="L3816" s="18" t="s">
        <v>11502</v>
      </c>
      <c r="M3816" s="18" t="s">
        <v>11502</v>
      </c>
      <c r="N3816" s="18" t="s">
        <v>11664</v>
      </c>
      <c r="O3816" s="18" t="s">
        <v>11665</v>
      </c>
      <c r="P3816" s="20" t="s">
        <v>11666</v>
      </c>
    </row>
    <row r="3817" spans="1:16" ht="43.2" x14ac:dyDescent="0.3">
      <c r="A3817" s="19" t="s">
        <v>11053</v>
      </c>
      <c r="B3817" s="18" t="s">
        <v>11054</v>
      </c>
      <c r="C3817" s="18" t="s">
        <v>11055</v>
      </c>
      <c r="D3817" s="18" t="s">
        <v>975</v>
      </c>
      <c r="E3817" s="18" t="s">
        <v>11249</v>
      </c>
      <c r="F3817" s="18" t="s">
        <v>11517</v>
      </c>
      <c r="G3817" s="18" t="s">
        <v>11519</v>
      </c>
      <c r="H3817" s="18" t="s">
        <v>11451</v>
      </c>
      <c r="I3817" s="18" t="s">
        <v>11502</v>
      </c>
      <c r="J3817" s="18" t="s">
        <v>11502</v>
      </c>
      <c r="K3817" s="18" t="s">
        <v>11502</v>
      </c>
      <c r="L3817" s="18" t="s">
        <v>11502</v>
      </c>
      <c r="M3817" s="18" t="s">
        <v>11502</v>
      </c>
      <c r="N3817" s="18" t="s">
        <v>11664</v>
      </c>
      <c r="O3817" s="18" t="s">
        <v>11665</v>
      </c>
      <c r="P3817" s="20" t="s">
        <v>11666</v>
      </c>
    </row>
    <row r="3818" spans="1:16" ht="43.2" x14ac:dyDescent="0.3">
      <c r="A3818" s="19" t="s">
        <v>11056</v>
      </c>
      <c r="B3818" s="18" t="s">
        <v>11057</v>
      </c>
      <c r="C3818" s="18" t="s">
        <v>11058</v>
      </c>
      <c r="D3818" s="18" t="s">
        <v>960</v>
      </c>
      <c r="E3818" s="18" t="s">
        <v>11249</v>
      </c>
      <c r="F3818" s="18" t="s">
        <v>11517</v>
      </c>
      <c r="G3818" s="18" t="s">
        <v>11518</v>
      </c>
      <c r="H3818" s="18" t="s">
        <v>11451</v>
      </c>
      <c r="I3818" s="18" t="s">
        <v>11502</v>
      </c>
      <c r="J3818" s="18" t="s">
        <v>11502</v>
      </c>
      <c r="K3818" s="18" t="s">
        <v>11502</v>
      </c>
      <c r="L3818" s="18" t="s">
        <v>11502</v>
      </c>
      <c r="M3818" s="18" t="s">
        <v>11502</v>
      </c>
      <c r="N3818" s="18" t="s">
        <v>11664</v>
      </c>
      <c r="O3818" s="18" t="s">
        <v>11665</v>
      </c>
      <c r="P3818" s="20" t="s">
        <v>11666</v>
      </c>
    </row>
    <row r="3819" spans="1:16" ht="43.2" x14ac:dyDescent="0.3">
      <c r="A3819" s="19" t="s">
        <v>11059</v>
      </c>
      <c r="B3819" s="18" t="s">
        <v>11060</v>
      </c>
      <c r="C3819" s="18" t="s">
        <v>11061</v>
      </c>
      <c r="D3819" s="18" t="s">
        <v>960</v>
      </c>
      <c r="E3819" s="18" t="s">
        <v>11249</v>
      </c>
      <c r="F3819" s="18" t="s">
        <v>11517</v>
      </c>
      <c r="G3819" s="18" t="s">
        <v>11518</v>
      </c>
      <c r="H3819" s="18" t="s">
        <v>11451</v>
      </c>
      <c r="I3819" s="18" t="s">
        <v>11502</v>
      </c>
      <c r="J3819" s="18" t="s">
        <v>11502</v>
      </c>
      <c r="K3819" s="18" t="s">
        <v>11502</v>
      </c>
      <c r="L3819" s="18" t="s">
        <v>11502</v>
      </c>
      <c r="M3819" s="18" t="s">
        <v>11502</v>
      </c>
      <c r="N3819" s="18" t="s">
        <v>11664</v>
      </c>
      <c r="O3819" s="18" t="s">
        <v>11665</v>
      </c>
      <c r="P3819" s="20" t="s">
        <v>11666</v>
      </c>
    </row>
    <row r="3820" spans="1:16" ht="43.2" x14ac:dyDescent="0.3">
      <c r="A3820" s="19" t="s">
        <v>11062</v>
      </c>
      <c r="B3820" s="18" t="s">
        <v>11063</v>
      </c>
      <c r="C3820" s="18" t="s">
        <v>11064</v>
      </c>
      <c r="D3820" s="18" t="s">
        <v>960</v>
      </c>
      <c r="E3820" s="18" t="s">
        <v>11249</v>
      </c>
      <c r="F3820" s="18" t="s">
        <v>11517</v>
      </c>
      <c r="G3820" s="18" t="s">
        <v>11518</v>
      </c>
      <c r="H3820" s="18" t="s">
        <v>11451</v>
      </c>
      <c r="I3820" s="18" t="s">
        <v>11502</v>
      </c>
      <c r="J3820" s="18" t="s">
        <v>11502</v>
      </c>
      <c r="K3820" s="18" t="s">
        <v>11502</v>
      </c>
      <c r="L3820" s="18" t="s">
        <v>11502</v>
      </c>
      <c r="M3820" s="18" t="s">
        <v>11502</v>
      </c>
      <c r="N3820" s="18" t="s">
        <v>11664</v>
      </c>
      <c r="O3820" s="18" t="s">
        <v>11665</v>
      </c>
      <c r="P3820" s="20" t="s">
        <v>11666</v>
      </c>
    </row>
    <row r="3821" spans="1:16" ht="43.2" x14ac:dyDescent="0.3">
      <c r="A3821" s="19" t="s">
        <v>11065</v>
      </c>
      <c r="B3821" s="18" t="s">
        <v>11066</v>
      </c>
      <c r="C3821" s="18" t="s">
        <v>11067</v>
      </c>
      <c r="D3821" s="18" t="s">
        <v>975</v>
      </c>
      <c r="E3821" s="18" t="s">
        <v>11249</v>
      </c>
      <c r="F3821" s="18" t="s">
        <v>11517</v>
      </c>
      <c r="G3821" s="18" t="s">
        <v>11519</v>
      </c>
      <c r="H3821" s="18" t="s">
        <v>11451</v>
      </c>
      <c r="I3821" s="18" t="s">
        <v>11502</v>
      </c>
      <c r="J3821" s="18" t="s">
        <v>11502</v>
      </c>
      <c r="K3821" s="18" t="s">
        <v>11502</v>
      </c>
      <c r="L3821" s="18" t="s">
        <v>11502</v>
      </c>
      <c r="M3821" s="18" t="s">
        <v>11502</v>
      </c>
      <c r="N3821" s="18" t="s">
        <v>11664</v>
      </c>
      <c r="O3821" s="18" t="s">
        <v>11665</v>
      </c>
      <c r="P3821" s="20" t="s">
        <v>11666</v>
      </c>
    </row>
    <row r="3822" spans="1:16" ht="43.2" x14ac:dyDescent="0.3">
      <c r="A3822" s="19" t="s">
        <v>11068</v>
      </c>
      <c r="B3822" s="18" t="s">
        <v>11069</v>
      </c>
      <c r="C3822" s="18" t="s">
        <v>11070</v>
      </c>
      <c r="D3822" s="18" t="s">
        <v>975</v>
      </c>
      <c r="E3822" s="18" t="s">
        <v>11249</v>
      </c>
      <c r="F3822" s="18" t="s">
        <v>11517</v>
      </c>
      <c r="G3822" s="18" t="s">
        <v>11519</v>
      </c>
      <c r="H3822" s="18" t="s">
        <v>11451</v>
      </c>
      <c r="I3822" s="18" t="s">
        <v>11502</v>
      </c>
      <c r="J3822" s="18" t="s">
        <v>11502</v>
      </c>
      <c r="K3822" s="18" t="s">
        <v>11502</v>
      </c>
      <c r="L3822" s="18" t="s">
        <v>11502</v>
      </c>
      <c r="M3822" s="18" t="s">
        <v>11502</v>
      </c>
      <c r="N3822" s="18" t="s">
        <v>11664</v>
      </c>
      <c r="O3822" s="18" t="s">
        <v>11665</v>
      </c>
      <c r="P3822" s="20" t="s">
        <v>11666</v>
      </c>
    </row>
    <row r="3823" spans="1:16" ht="43.2" x14ac:dyDescent="0.3">
      <c r="A3823" s="19" t="s">
        <v>11071</v>
      </c>
      <c r="B3823" s="18" t="s">
        <v>11072</v>
      </c>
      <c r="C3823" s="18" t="s">
        <v>11073</v>
      </c>
      <c r="D3823" s="18" t="s">
        <v>975</v>
      </c>
      <c r="E3823" s="18" t="s">
        <v>11249</v>
      </c>
      <c r="F3823" s="18" t="s">
        <v>11517</v>
      </c>
      <c r="G3823" s="18" t="s">
        <v>11519</v>
      </c>
      <c r="H3823" s="18" t="s">
        <v>11451</v>
      </c>
      <c r="I3823" s="18" t="s">
        <v>11502</v>
      </c>
      <c r="J3823" s="18" t="s">
        <v>11502</v>
      </c>
      <c r="K3823" s="18" t="s">
        <v>11502</v>
      </c>
      <c r="L3823" s="18" t="s">
        <v>11502</v>
      </c>
      <c r="M3823" s="18" t="s">
        <v>11502</v>
      </c>
      <c r="N3823" s="18" t="s">
        <v>11664</v>
      </c>
      <c r="O3823" s="18" t="s">
        <v>11665</v>
      </c>
      <c r="P3823" s="20" t="s">
        <v>11666</v>
      </c>
    </row>
    <row r="3824" spans="1:16" ht="43.2" x14ac:dyDescent="0.3">
      <c r="A3824" s="19" t="s">
        <v>11074</v>
      </c>
      <c r="B3824" s="18" t="s">
        <v>11075</v>
      </c>
      <c r="C3824" s="18" t="s">
        <v>11076</v>
      </c>
      <c r="D3824" s="18" t="s">
        <v>975</v>
      </c>
      <c r="E3824" s="18" t="s">
        <v>11249</v>
      </c>
      <c r="F3824" s="18" t="s">
        <v>11517</v>
      </c>
      <c r="G3824" s="18" t="s">
        <v>11519</v>
      </c>
      <c r="H3824" s="18" t="s">
        <v>11451</v>
      </c>
      <c r="I3824" s="18" t="s">
        <v>11502</v>
      </c>
      <c r="J3824" s="18" t="s">
        <v>11502</v>
      </c>
      <c r="K3824" s="18" t="s">
        <v>11502</v>
      </c>
      <c r="L3824" s="18" t="s">
        <v>11502</v>
      </c>
      <c r="M3824" s="18" t="s">
        <v>11502</v>
      </c>
      <c r="N3824" s="18" t="s">
        <v>11664</v>
      </c>
      <c r="O3824" s="18" t="s">
        <v>11665</v>
      </c>
      <c r="P3824" s="20" t="s">
        <v>11666</v>
      </c>
    </row>
    <row r="3825" spans="1:16" ht="43.2" x14ac:dyDescent="0.3">
      <c r="A3825" s="19" t="s">
        <v>11077</v>
      </c>
      <c r="B3825" s="18" t="s">
        <v>11078</v>
      </c>
      <c r="C3825" s="18" t="s">
        <v>11079</v>
      </c>
      <c r="D3825" s="18" t="s">
        <v>6881</v>
      </c>
      <c r="E3825" s="18" t="s">
        <v>11249</v>
      </c>
      <c r="F3825" s="18" t="s">
        <v>11517</v>
      </c>
      <c r="G3825" s="18" t="s">
        <v>11642</v>
      </c>
      <c r="H3825" s="18" t="s">
        <v>11451</v>
      </c>
      <c r="I3825" s="18" t="s">
        <v>11502</v>
      </c>
      <c r="J3825" s="18" t="s">
        <v>11502</v>
      </c>
      <c r="K3825" s="18" t="s">
        <v>11502</v>
      </c>
      <c r="L3825" s="18" t="s">
        <v>11502</v>
      </c>
      <c r="M3825" s="18" t="s">
        <v>11502</v>
      </c>
      <c r="N3825" s="18" t="s">
        <v>11664</v>
      </c>
      <c r="O3825" s="18" t="s">
        <v>11665</v>
      </c>
      <c r="P3825" s="20" t="s">
        <v>11666</v>
      </c>
    </row>
    <row r="3826" spans="1:16" ht="43.2" x14ac:dyDescent="0.3">
      <c r="A3826" s="19" t="s">
        <v>11080</v>
      </c>
      <c r="B3826" s="18" t="s">
        <v>11081</v>
      </c>
      <c r="C3826" s="18" t="s">
        <v>11082</v>
      </c>
      <c r="D3826" s="18" t="s">
        <v>6881</v>
      </c>
      <c r="E3826" s="18" t="s">
        <v>11249</v>
      </c>
      <c r="F3826" s="18" t="s">
        <v>11517</v>
      </c>
      <c r="G3826" s="18" t="s">
        <v>11642</v>
      </c>
      <c r="H3826" s="18" t="s">
        <v>11451</v>
      </c>
      <c r="I3826" s="18" t="s">
        <v>11502</v>
      </c>
      <c r="J3826" s="18" t="s">
        <v>11502</v>
      </c>
      <c r="K3826" s="18" t="s">
        <v>11502</v>
      </c>
      <c r="L3826" s="18" t="s">
        <v>11502</v>
      </c>
      <c r="M3826" s="18" t="s">
        <v>11502</v>
      </c>
      <c r="N3826" s="18" t="s">
        <v>11664</v>
      </c>
      <c r="O3826" s="18" t="s">
        <v>11665</v>
      </c>
      <c r="P3826" s="20" t="s">
        <v>11666</v>
      </c>
    </row>
    <row r="3827" spans="1:16" ht="43.2" x14ac:dyDescent="0.3">
      <c r="A3827" s="19" t="s">
        <v>11083</v>
      </c>
      <c r="B3827" s="18" t="s">
        <v>11084</v>
      </c>
      <c r="C3827" s="18" t="s">
        <v>11085</v>
      </c>
      <c r="D3827" s="18" t="s">
        <v>6881</v>
      </c>
      <c r="E3827" s="18" t="s">
        <v>11249</v>
      </c>
      <c r="F3827" s="18" t="s">
        <v>11517</v>
      </c>
      <c r="G3827" s="18" t="s">
        <v>11642</v>
      </c>
      <c r="H3827" s="18" t="s">
        <v>11451</v>
      </c>
      <c r="I3827" s="18" t="s">
        <v>11502</v>
      </c>
      <c r="J3827" s="18" t="s">
        <v>11502</v>
      </c>
      <c r="K3827" s="18" t="s">
        <v>11502</v>
      </c>
      <c r="L3827" s="18" t="s">
        <v>11502</v>
      </c>
      <c r="M3827" s="18" t="s">
        <v>11502</v>
      </c>
      <c r="N3827" s="18" t="s">
        <v>11664</v>
      </c>
      <c r="O3827" s="18" t="s">
        <v>11665</v>
      </c>
      <c r="P3827" s="20" t="s">
        <v>11666</v>
      </c>
    </row>
    <row r="3828" spans="1:16" ht="43.2" x14ac:dyDescent="0.3">
      <c r="A3828" s="19" t="s">
        <v>11086</v>
      </c>
      <c r="B3828" s="18" t="s">
        <v>11087</v>
      </c>
      <c r="C3828" s="18" t="s">
        <v>11088</v>
      </c>
      <c r="D3828" s="18" t="s">
        <v>6881</v>
      </c>
      <c r="E3828" s="18" t="s">
        <v>11249</v>
      </c>
      <c r="F3828" s="18" t="s">
        <v>11517</v>
      </c>
      <c r="G3828" s="18" t="s">
        <v>11642</v>
      </c>
      <c r="H3828" s="18" t="s">
        <v>11451</v>
      </c>
      <c r="I3828" s="18" t="s">
        <v>11502</v>
      </c>
      <c r="J3828" s="18" t="s">
        <v>11502</v>
      </c>
      <c r="K3828" s="18" t="s">
        <v>11502</v>
      </c>
      <c r="L3828" s="18" t="s">
        <v>11502</v>
      </c>
      <c r="M3828" s="18" t="s">
        <v>11502</v>
      </c>
      <c r="N3828" s="18" t="s">
        <v>11664</v>
      </c>
      <c r="O3828" s="18" t="s">
        <v>11665</v>
      </c>
      <c r="P3828" s="20" t="s">
        <v>11666</v>
      </c>
    </row>
    <row r="3829" spans="1:16" ht="43.2" x14ac:dyDescent="0.3">
      <c r="A3829" s="19" t="s">
        <v>11089</v>
      </c>
      <c r="B3829" s="18" t="s">
        <v>11090</v>
      </c>
      <c r="C3829" s="18" t="s">
        <v>11091</v>
      </c>
      <c r="D3829" s="18" t="s">
        <v>6881</v>
      </c>
      <c r="E3829" s="18" t="s">
        <v>11249</v>
      </c>
      <c r="F3829" s="18" t="s">
        <v>11517</v>
      </c>
      <c r="G3829" s="18" t="s">
        <v>11642</v>
      </c>
      <c r="H3829" s="18" t="s">
        <v>11451</v>
      </c>
      <c r="I3829" s="18" t="s">
        <v>11502</v>
      </c>
      <c r="J3829" s="18" t="s">
        <v>11502</v>
      </c>
      <c r="K3829" s="18" t="s">
        <v>11502</v>
      </c>
      <c r="L3829" s="18" t="s">
        <v>11502</v>
      </c>
      <c r="M3829" s="18" t="s">
        <v>11502</v>
      </c>
      <c r="N3829" s="18" t="s">
        <v>11664</v>
      </c>
      <c r="O3829" s="18" t="s">
        <v>11665</v>
      </c>
      <c r="P3829" s="20" t="s">
        <v>11666</v>
      </c>
    </row>
    <row r="3830" spans="1:16" ht="43.2" x14ac:dyDescent="0.3">
      <c r="A3830" s="19" t="s">
        <v>11092</v>
      </c>
      <c r="B3830" s="18" t="s">
        <v>11093</v>
      </c>
      <c r="C3830" s="18" t="s">
        <v>11094</v>
      </c>
      <c r="D3830" s="18" t="s">
        <v>6881</v>
      </c>
      <c r="E3830" s="18" t="s">
        <v>11249</v>
      </c>
      <c r="F3830" s="18" t="s">
        <v>11517</v>
      </c>
      <c r="G3830" s="18" t="s">
        <v>11642</v>
      </c>
      <c r="H3830" s="18" t="s">
        <v>11451</v>
      </c>
      <c r="I3830" s="18" t="s">
        <v>11502</v>
      </c>
      <c r="J3830" s="18" t="s">
        <v>11502</v>
      </c>
      <c r="K3830" s="18" t="s">
        <v>11502</v>
      </c>
      <c r="L3830" s="18" t="s">
        <v>11502</v>
      </c>
      <c r="M3830" s="18" t="s">
        <v>11502</v>
      </c>
      <c r="N3830" s="18" t="s">
        <v>11664</v>
      </c>
      <c r="O3830" s="18" t="s">
        <v>11665</v>
      </c>
      <c r="P3830" s="20" t="s">
        <v>11666</v>
      </c>
    </row>
    <row r="3831" spans="1:16" ht="43.2" x14ac:dyDescent="0.3">
      <c r="A3831" s="19" t="s">
        <v>11095</v>
      </c>
      <c r="B3831" s="18" t="s">
        <v>11096</v>
      </c>
      <c r="C3831" s="18" t="s">
        <v>11097</v>
      </c>
      <c r="D3831" s="18" t="s">
        <v>6881</v>
      </c>
      <c r="E3831" s="18" t="s">
        <v>11249</v>
      </c>
      <c r="F3831" s="18" t="s">
        <v>11517</v>
      </c>
      <c r="G3831" s="18" t="s">
        <v>11642</v>
      </c>
      <c r="H3831" s="18" t="s">
        <v>11451</v>
      </c>
      <c r="I3831" s="18" t="s">
        <v>11502</v>
      </c>
      <c r="J3831" s="18" t="s">
        <v>11502</v>
      </c>
      <c r="K3831" s="18" t="s">
        <v>11502</v>
      </c>
      <c r="L3831" s="18" t="s">
        <v>11502</v>
      </c>
      <c r="M3831" s="18" t="s">
        <v>11502</v>
      </c>
      <c r="N3831" s="18" t="s">
        <v>11664</v>
      </c>
      <c r="O3831" s="18" t="s">
        <v>11665</v>
      </c>
      <c r="P3831" s="20" t="s">
        <v>11666</v>
      </c>
    </row>
    <row r="3832" spans="1:16" ht="43.2" x14ac:dyDescent="0.3">
      <c r="A3832" s="19" t="s">
        <v>11098</v>
      </c>
      <c r="B3832" s="18" t="s">
        <v>11099</v>
      </c>
      <c r="C3832" s="18" t="s">
        <v>11100</v>
      </c>
      <c r="D3832" s="18" t="s">
        <v>6881</v>
      </c>
      <c r="E3832" s="18" t="s">
        <v>11249</v>
      </c>
      <c r="F3832" s="18" t="s">
        <v>11517</v>
      </c>
      <c r="G3832" s="18" t="s">
        <v>11642</v>
      </c>
      <c r="H3832" s="18" t="s">
        <v>11451</v>
      </c>
      <c r="I3832" s="18" t="s">
        <v>11502</v>
      </c>
      <c r="J3832" s="18" t="s">
        <v>11502</v>
      </c>
      <c r="K3832" s="18" t="s">
        <v>11502</v>
      </c>
      <c r="L3832" s="18" t="s">
        <v>11502</v>
      </c>
      <c r="M3832" s="18" t="s">
        <v>11502</v>
      </c>
      <c r="N3832" s="18" t="s">
        <v>11664</v>
      </c>
      <c r="O3832" s="18" t="s">
        <v>11665</v>
      </c>
      <c r="P3832" s="20" t="s">
        <v>11666</v>
      </c>
    </row>
    <row r="3833" spans="1:16" ht="43.2" x14ac:dyDescent="0.3">
      <c r="A3833" s="19" t="s">
        <v>11101</v>
      </c>
      <c r="B3833" s="18" t="s">
        <v>11102</v>
      </c>
      <c r="C3833" s="18" t="s">
        <v>11103</v>
      </c>
      <c r="D3833" s="18" t="s">
        <v>6881</v>
      </c>
      <c r="E3833" s="18" t="s">
        <v>11249</v>
      </c>
      <c r="F3833" s="18" t="s">
        <v>11517</v>
      </c>
      <c r="G3833" s="18" t="s">
        <v>11642</v>
      </c>
      <c r="H3833" s="18" t="s">
        <v>11451</v>
      </c>
      <c r="I3833" s="18" t="s">
        <v>11502</v>
      </c>
      <c r="J3833" s="18" t="s">
        <v>11502</v>
      </c>
      <c r="K3833" s="18" t="s">
        <v>11502</v>
      </c>
      <c r="L3833" s="18" t="s">
        <v>11502</v>
      </c>
      <c r="M3833" s="18" t="s">
        <v>11502</v>
      </c>
      <c r="N3833" s="18" t="s">
        <v>11664</v>
      </c>
      <c r="O3833" s="18" t="s">
        <v>11665</v>
      </c>
      <c r="P3833" s="20" t="s">
        <v>11666</v>
      </c>
    </row>
    <row r="3834" spans="1:16" ht="43.2" x14ac:dyDescent="0.3">
      <c r="A3834" s="19" t="s">
        <v>11104</v>
      </c>
      <c r="B3834" s="18" t="s">
        <v>11105</v>
      </c>
      <c r="C3834" s="18" t="s">
        <v>11106</v>
      </c>
      <c r="D3834" s="18" t="s">
        <v>1627</v>
      </c>
      <c r="E3834" s="18" t="s">
        <v>1332</v>
      </c>
      <c r="F3834" s="18" t="s">
        <v>11524</v>
      </c>
      <c r="G3834" s="18" t="s">
        <v>11534</v>
      </c>
      <c r="H3834" s="18" t="s">
        <v>11451</v>
      </c>
      <c r="I3834" s="18" t="s">
        <v>11502</v>
      </c>
      <c r="J3834" s="18" t="s">
        <v>11502</v>
      </c>
      <c r="K3834" s="18" t="s">
        <v>11502</v>
      </c>
      <c r="L3834" s="18" t="s">
        <v>11502</v>
      </c>
      <c r="M3834" s="18" t="s">
        <v>11502</v>
      </c>
      <c r="N3834" s="18" t="s">
        <v>11664</v>
      </c>
      <c r="O3834" s="18" t="s">
        <v>11665</v>
      </c>
      <c r="P3834" s="20" t="s">
        <v>11666</v>
      </c>
    </row>
    <row r="3835" spans="1:16" ht="43.2" x14ac:dyDescent="0.3">
      <c r="A3835" s="19" t="s">
        <v>11107</v>
      </c>
      <c r="B3835" s="18" t="s">
        <v>11108</v>
      </c>
      <c r="C3835" s="18" t="s">
        <v>11109</v>
      </c>
      <c r="D3835" s="18" t="s">
        <v>975</v>
      </c>
      <c r="E3835" s="18" t="s">
        <v>11249</v>
      </c>
      <c r="F3835" s="18" t="s">
        <v>11517</v>
      </c>
      <c r="G3835" s="18" t="s">
        <v>11519</v>
      </c>
      <c r="H3835" s="18" t="s">
        <v>11451</v>
      </c>
      <c r="I3835" s="18" t="s">
        <v>11502</v>
      </c>
      <c r="J3835" s="18" t="s">
        <v>11502</v>
      </c>
      <c r="K3835" s="18" t="s">
        <v>11502</v>
      </c>
      <c r="L3835" s="18" t="s">
        <v>11502</v>
      </c>
      <c r="M3835" s="18" t="s">
        <v>11502</v>
      </c>
      <c r="N3835" s="18" t="s">
        <v>11664</v>
      </c>
      <c r="O3835" s="18" t="s">
        <v>11665</v>
      </c>
      <c r="P3835" s="20" t="s">
        <v>11666</v>
      </c>
    </row>
    <row r="3836" spans="1:16" ht="43.2" x14ac:dyDescent="0.3">
      <c r="A3836" s="19" t="s">
        <v>11110</v>
      </c>
      <c r="B3836" s="18" t="s">
        <v>11111</v>
      </c>
      <c r="C3836" s="18" t="s">
        <v>11112</v>
      </c>
      <c r="D3836" s="18" t="s">
        <v>975</v>
      </c>
      <c r="E3836" s="18" t="s">
        <v>11249</v>
      </c>
      <c r="F3836" s="18" t="s">
        <v>11517</v>
      </c>
      <c r="G3836" s="18" t="s">
        <v>11519</v>
      </c>
      <c r="H3836" s="18" t="s">
        <v>11451</v>
      </c>
      <c r="I3836" s="18" t="s">
        <v>11502</v>
      </c>
      <c r="J3836" s="18" t="s">
        <v>11502</v>
      </c>
      <c r="K3836" s="18" t="s">
        <v>11502</v>
      </c>
      <c r="L3836" s="18" t="s">
        <v>11502</v>
      </c>
      <c r="M3836" s="18" t="s">
        <v>11502</v>
      </c>
      <c r="N3836" s="18" t="s">
        <v>11664</v>
      </c>
      <c r="O3836" s="18" t="s">
        <v>11665</v>
      </c>
      <c r="P3836" s="20" t="s">
        <v>11666</v>
      </c>
    </row>
    <row r="3837" spans="1:16" ht="43.2" x14ac:dyDescent="0.3">
      <c r="A3837" s="19" t="s">
        <v>11113</v>
      </c>
      <c r="B3837" s="18" t="s">
        <v>11114</v>
      </c>
      <c r="C3837" s="18" t="s">
        <v>11115</v>
      </c>
      <c r="D3837" s="18" t="s">
        <v>975</v>
      </c>
      <c r="E3837" s="18" t="s">
        <v>11249</v>
      </c>
      <c r="F3837" s="18" t="s">
        <v>11517</v>
      </c>
      <c r="G3837" s="18" t="s">
        <v>11519</v>
      </c>
      <c r="H3837" s="18" t="s">
        <v>11451</v>
      </c>
      <c r="I3837" s="18" t="s">
        <v>11502</v>
      </c>
      <c r="J3837" s="18" t="s">
        <v>11502</v>
      </c>
      <c r="K3837" s="18" t="s">
        <v>11502</v>
      </c>
      <c r="L3837" s="18" t="s">
        <v>11502</v>
      </c>
      <c r="M3837" s="18" t="s">
        <v>11502</v>
      </c>
      <c r="N3837" s="18" t="s">
        <v>11664</v>
      </c>
      <c r="O3837" s="18" t="s">
        <v>11665</v>
      </c>
      <c r="P3837" s="20" t="s">
        <v>11666</v>
      </c>
    </row>
    <row r="3838" spans="1:16" ht="43.2" x14ac:dyDescent="0.3">
      <c r="A3838" s="19" t="s">
        <v>11116</v>
      </c>
      <c r="B3838" s="18" t="s">
        <v>11117</v>
      </c>
      <c r="C3838" s="18" t="s">
        <v>11118</v>
      </c>
      <c r="D3838" s="18" t="s">
        <v>975</v>
      </c>
      <c r="E3838" s="18" t="s">
        <v>11249</v>
      </c>
      <c r="F3838" s="18" t="s">
        <v>11517</v>
      </c>
      <c r="G3838" s="18" t="s">
        <v>11519</v>
      </c>
      <c r="H3838" s="18" t="s">
        <v>11451</v>
      </c>
      <c r="I3838" s="18" t="s">
        <v>11502</v>
      </c>
      <c r="J3838" s="18" t="s">
        <v>11502</v>
      </c>
      <c r="K3838" s="18" t="s">
        <v>11502</v>
      </c>
      <c r="L3838" s="18" t="s">
        <v>11502</v>
      </c>
      <c r="M3838" s="18" t="s">
        <v>11502</v>
      </c>
      <c r="N3838" s="18" t="s">
        <v>11664</v>
      </c>
      <c r="O3838" s="18" t="s">
        <v>11665</v>
      </c>
      <c r="P3838" s="20" t="s">
        <v>11666</v>
      </c>
    </row>
    <row r="3839" spans="1:16" ht="43.2" x14ac:dyDescent="0.3">
      <c r="A3839" s="19" t="s">
        <v>11119</v>
      </c>
      <c r="B3839" s="18" t="s">
        <v>11120</v>
      </c>
      <c r="C3839" s="18" t="s">
        <v>11121</v>
      </c>
      <c r="D3839" s="18" t="s">
        <v>975</v>
      </c>
      <c r="E3839" s="18" t="s">
        <v>11249</v>
      </c>
      <c r="F3839" s="18" t="s">
        <v>11517</v>
      </c>
      <c r="G3839" s="18" t="s">
        <v>11519</v>
      </c>
      <c r="H3839" s="18" t="s">
        <v>11451</v>
      </c>
      <c r="I3839" s="18" t="s">
        <v>11502</v>
      </c>
      <c r="J3839" s="18" t="s">
        <v>11502</v>
      </c>
      <c r="K3839" s="18" t="s">
        <v>11502</v>
      </c>
      <c r="L3839" s="18" t="s">
        <v>11502</v>
      </c>
      <c r="M3839" s="18" t="s">
        <v>11502</v>
      </c>
      <c r="N3839" s="18" t="s">
        <v>11664</v>
      </c>
      <c r="O3839" s="18" t="s">
        <v>11665</v>
      </c>
      <c r="P3839" s="20" t="s">
        <v>11666</v>
      </c>
    </row>
    <row r="3840" spans="1:16" ht="43.2" x14ac:dyDescent="0.3">
      <c r="A3840" s="19" t="s">
        <v>11122</v>
      </c>
      <c r="B3840" s="18" t="s">
        <v>11123</v>
      </c>
      <c r="C3840" s="18" t="s">
        <v>11124</v>
      </c>
      <c r="D3840" s="18" t="s">
        <v>975</v>
      </c>
      <c r="E3840" s="18" t="s">
        <v>11249</v>
      </c>
      <c r="F3840" s="18" t="s">
        <v>11517</v>
      </c>
      <c r="G3840" s="18" t="s">
        <v>11519</v>
      </c>
      <c r="H3840" s="18" t="s">
        <v>11451</v>
      </c>
      <c r="I3840" s="18" t="s">
        <v>11502</v>
      </c>
      <c r="J3840" s="18" t="s">
        <v>11502</v>
      </c>
      <c r="K3840" s="18" t="s">
        <v>11502</v>
      </c>
      <c r="L3840" s="18" t="s">
        <v>11502</v>
      </c>
      <c r="M3840" s="18" t="s">
        <v>11502</v>
      </c>
      <c r="N3840" s="18" t="s">
        <v>11664</v>
      </c>
      <c r="O3840" s="18" t="s">
        <v>11665</v>
      </c>
      <c r="P3840" s="20" t="s">
        <v>11666</v>
      </c>
    </row>
    <row r="3841" spans="1:16" ht="43.2" x14ac:dyDescent="0.3">
      <c r="A3841" s="19" t="s">
        <v>11125</v>
      </c>
      <c r="B3841" s="18" t="s">
        <v>11126</v>
      </c>
      <c r="C3841" s="18" t="s">
        <v>11127</v>
      </c>
      <c r="D3841" s="18" t="s">
        <v>975</v>
      </c>
      <c r="E3841" s="18" t="s">
        <v>11249</v>
      </c>
      <c r="F3841" s="18" t="s">
        <v>11517</v>
      </c>
      <c r="G3841" s="18" t="s">
        <v>11519</v>
      </c>
      <c r="H3841" s="18" t="s">
        <v>11451</v>
      </c>
      <c r="I3841" s="18" t="s">
        <v>11502</v>
      </c>
      <c r="J3841" s="18" t="s">
        <v>11502</v>
      </c>
      <c r="K3841" s="18" t="s">
        <v>11502</v>
      </c>
      <c r="L3841" s="18" t="s">
        <v>11502</v>
      </c>
      <c r="M3841" s="18" t="s">
        <v>11502</v>
      </c>
      <c r="N3841" s="18" t="s">
        <v>11664</v>
      </c>
      <c r="O3841" s="18" t="s">
        <v>11665</v>
      </c>
      <c r="P3841" s="20" t="s">
        <v>11666</v>
      </c>
    </row>
    <row r="3842" spans="1:16" ht="43.2" x14ac:dyDescent="0.3">
      <c r="A3842" s="19" t="s">
        <v>11128</v>
      </c>
      <c r="B3842" s="18" t="s">
        <v>11129</v>
      </c>
      <c r="C3842" s="18" t="s">
        <v>11130</v>
      </c>
      <c r="D3842" s="18" t="s">
        <v>975</v>
      </c>
      <c r="E3842" s="18" t="s">
        <v>11249</v>
      </c>
      <c r="F3842" s="18" t="s">
        <v>11517</v>
      </c>
      <c r="G3842" s="18" t="s">
        <v>11519</v>
      </c>
      <c r="H3842" s="18" t="s">
        <v>11451</v>
      </c>
      <c r="I3842" s="18" t="s">
        <v>11502</v>
      </c>
      <c r="J3842" s="18" t="s">
        <v>11502</v>
      </c>
      <c r="K3842" s="18" t="s">
        <v>11502</v>
      </c>
      <c r="L3842" s="18" t="s">
        <v>11502</v>
      </c>
      <c r="M3842" s="18" t="s">
        <v>11502</v>
      </c>
      <c r="N3842" s="18" t="s">
        <v>11664</v>
      </c>
      <c r="O3842" s="18" t="s">
        <v>11665</v>
      </c>
      <c r="P3842" s="20" t="s">
        <v>11666</v>
      </c>
    </row>
    <row r="3843" spans="1:16" ht="43.2" x14ac:dyDescent="0.3">
      <c r="A3843" s="19" t="s">
        <v>11131</v>
      </c>
      <c r="B3843" s="18" t="s">
        <v>11132</v>
      </c>
      <c r="C3843" s="18" t="s">
        <v>11133</v>
      </c>
      <c r="D3843" s="18" t="s">
        <v>975</v>
      </c>
      <c r="E3843" s="18" t="s">
        <v>11249</v>
      </c>
      <c r="F3843" s="18" t="s">
        <v>11517</v>
      </c>
      <c r="G3843" s="18" t="s">
        <v>11519</v>
      </c>
      <c r="H3843" s="18" t="s">
        <v>11451</v>
      </c>
      <c r="I3843" s="18" t="s">
        <v>11502</v>
      </c>
      <c r="J3843" s="18" t="s">
        <v>11502</v>
      </c>
      <c r="K3843" s="18" t="s">
        <v>11502</v>
      </c>
      <c r="L3843" s="18" t="s">
        <v>11502</v>
      </c>
      <c r="M3843" s="18" t="s">
        <v>11502</v>
      </c>
      <c r="N3843" s="18" t="s">
        <v>11664</v>
      </c>
      <c r="O3843" s="18" t="s">
        <v>11665</v>
      </c>
      <c r="P3843" s="20" t="s">
        <v>11666</v>
      </c>
    </row>
    <row r="3844" spans="1:16" ht="43.2" x14ac:dyDescent="0.3">
      <c r="A3844" s="19" t="s">
        <v>11134</v>
      </c>
      <c r="B3844" s="18" t="s">
        <v>11135</v>
      </c>
      <c r="C3844" s="18" t="s">
        <v>11136</v>
      </c>
      <c r="D3844" s="18" t="s">
        <v>975</v>
      </c>
      <c r="E3844" s="18" t="s">
        <v>11249</v>
      </c>
      <c r="F3844" s="18" t="s">
        <v>11517</v>
      </c>
      <c r="G3844" s="18" t="s">
        <v>11519</v>
      </c>
      <c r="H3844" s="18" t="s">
        <v>11451</v>
      </c>
      <c r="I3844" s="18" t="s">
        <v>11502</v>
      </c>
      <c r="J3844" s="18" t="s">
        <v>11502</v>
      </c>
      <c r="K3844" s="18" t="s">
        <v>11502</v>
      </c>
      <c r="L3844" s="18" t="s">
        <v>11502</v>
      </c>
      <c r="M3844" s="18" t="s">
        <v>11502</v>
      </c>
      <c r="N3844" s="18" t="s">
        <v>11664</v>
      </c>
      <c r="O3844" s="18" t="s">
        <v>11665</v>
      </c>
      <c r="P3844" s="20" t="s">
        <v>11666</v>
      </c>
    </row>
    <row r="3845" spans="1:16" ht="43.2" x14ac:dyDescent="0.3">
      <c r="A3845" s="19" t="s">
        <v>11137</v>
      </c>
      <c r="B3845" s="18" t="s">
        <v>11138</v>
      </c>
      <c r="C3845" s="18" t="s">
        <v>11139</v>
      </c>
      <c r="D3845" s="18" t="s">
        <v>975</v>
      </c>
      <c r="E3845" s="18" t="s">
        <v>11249</v>
      </c>
      <c r="F3845" s="18" t="s">
        <v>11517</v>
      </c>
      <c r="G3845" s="18" t="s">
        <v>11519</v>
      </c>
      <c r="H3845" s="18" t="s">
        <v>11451</v>
      </c>
      <c r="I3845" s="18" t="s">
        <v>11502</v>
      </c>
      <c r="J3845" s="18" t="s">
        <v>11502</v>
      </c>
      <c r="K3845" s="18" t="s">
        <v>11502</v>
      </c>
      <c r="L3845" s="18" t="s">
        <v>11502</v>
      </c>
      <c r="M3845" s="18" t="s">
        <v>11502</v>
      </c>
      <c r="N3845" s="18" t="s">
        <v>11664</v>
      </c>
      <c r="O3845" s="18" t="s">
        <v>11665</v>
      </c>
      <c r="P3845" s="20" t="s">
        <v>11666</v>
      </c>
    </row>
    <row r="3846" spans="1:16" ht="43.2" x14ac:dyDescent="0.3">
      <c r="A3846" s="19" t="s">
        <v>11140</v>
      </c>
      <c r="B3846" s="18" t="s">
        <v>11141</v>
      </c>
      <c r="C3846" s="18" t="s">
        <v>11142</v>
      </c>
      <c r="D3846" s="18" t="s">
        <v>5000</v>
      </c>
      <c r="E3846" s="18" t="s">
        <v>527</v>
      </c>
      <c r="F3846" s="18" t="s">
        <v>11627</v>
      </c>
      <c r="G3846" s="18" t="s">
        <v>11628</v>
      </c>
      <c r="H3846" s="18" t="s">
        <v>11451</v>
      </c>
      <c r="I3846" s="18" t="s">
        <v>11502</v>
      </c>
      <c r="J3846" s="18" t="s">
        <v>11502</v>
      </c>
      <c r="K3846" s="18" t="s">
        <v>11502</v>
      </c>
      <c r="L3846" s="18" t="s">
        <v>11502</v>
      </c>
      <c r="M3846" s="18" t="s">
        <v>11502</v>
      </c>
      <c r="N3846" s="18" t="s">
        <v>11664</v>
      </c>
      <c r="O3846" s="18" t="s">
        <v>11665</v>
      </c>
      <c r="P3846" s="20" t="s">
        <v>11666</v>
      </c>
    </row>
    <row r="3847" spans="1:16" ht="43.2" x14ac:dyDescent="0.3">
      <c r="A3847" s="19" t="s">
        <v>11143</v>
      </c>
      <c r="B3847" s="18" t="s">
        <v>11144</v>
      </c>
      <c r="C3847" s="18" t="s">
        <v>11145</v>
      </c>
      <c r="D3847" s="18" t="s">
        <v>6881</v>
      </c>
      <c r="E3847" s="18" t="s">
        <v>11249</v>
      </c>
      <c r="F3847" s="18" t="s">
        <v>11517</v>
      </c>
      <c r="G3847" s="18" t="s">
        <v>11642</v>
      </c>
      <c r="H3847" s="18" t="s">
        <v>11451</v>
      </c>
      <c r="I3847" s="18" t="s">
        <v>11502</v>
      </c>
      <c r="J3847" s="18" t="s">
        <v>11502</v>
      </c>
      <c r="K3847" s="18" t="s">
        <v>11502</v>
      </c>
      <c r="L3847" s="18" t="s">
        <v>11502</v>
      </c>
      <c r="M3847" s="18" t="s">
        <v>11502</v>
      </c>
      <c r="N3847" s="18" t="s">
        <v>11664</v>
      </c>
      <c r="O3847" s="18" t="s">
        <v>11665</v>
      </c>
      <c r="P3847" s="20" t="s">
        <v>11666</v>
      </c>
    </row>
    <row r="3848" spans="1:16" ht="43.2" x14ac:dyDescent="0.3">
      <c r="A3848" s="19" t="s">
        <v>11146</v>
      </c>
      <c r="B3848" s="18" t="s">
        <v>11147</v>
      </c>
      <c r="C3848" s="18" t="s">
        <v>11148</v>
      </c>
      <c r="D3848" s="18" t="s">
        <v>6881</v>
      </c>
      <c r="E3848" s="18" t="s">
        <v>11249</v>
      </c>
      <c r="F3848" s="18" t="s">
        <v>11517</v>
      </c>
      <c r="G3848" s="18" t="s">
        <v>11642</v>
      </c>
      <c r="H3848" s="18" t="s">
        <v>11451</v>
      </c>
      <c r="I3848" s="18" t="s">
        <v>11502</v>
      </c>
      <c r="J3848" s="18" t="s">
        <v>11502</v>
      </c>
      <c r="K3848" s="18" t="s">
        <v>11502</v>
      </c>
      <c r="L3848" s="18" t="s">
        <v>11502</v>
      </c>
      <c r="M3848" s="18" t="s">
        <v>11502</v>
      </c>
      <c r="N3848" s="18" t="s">
        <v>11664</v>
      </c>
      <c r="O3848" s="18" t="s">
        <v>11665</v>
      </c>
      <c r="P3848" s="20" t="s">
        <v>11666</v>
      </c>
    </row>
    <row r="3849" spans="1:16" ht="43.2" x14ac:dyDescent="0.3">
      <c r="A3849" s="19" t="s">
        <v>11149</v>
      </c>
      <c r="B3849" s="18" t="s">
        <v>11150</v>
      </c>
      <c r="C3849" s="18" t="s">
        <v>11151</v>
      </c>
      <c r="D3849" s="18" t="s">
        <v>6881</v>
      </c>
      <c r="E3849" s="18" t="s">
        <v>11249</v>
      </c>
      <c r="F3849" s="18" t="s">
        <v>11517</v>
      </c>
      <c r="G3849" s="18" t="s">
        <v>11642</v>
      </c>
      <c r="H3849" s="18" t="s">
        <v>11451</v>
      </c>
      <c r="I3849" s="18" t="s">
        <v>11502</v>
      </c>
      <c r="J3849" s="18" t="s">
        <v>11502</v>
      </c>
      <c r="K3849" s="18" t="s">
        <v>11502</v>
      </c>
      <c r="L3849" s="18" t="s">
        <v>11502</v>
      </c>
      <c r="M3849" s="18" t="s">
        <v>11502</v>
      </c>
      <c r="N3849" s="18" t="s">
        <v>11664</v>
      </c>
      <c r="O3849" s="18" t="s">
        <v>11665</v>
      </c>
      <c r="P3849" s="20" t="s">
        <v>11666</v>
      </c>
    </row>
    <row r="3850" spans="1:16" ht="43.2" x14ac:dyDescent="0.3">
      <c r="A3850" s="19" t="s">
        <v>11152</v>
      </c>
      <c r="B3850" s="18" t="s">
        <v>11153</v>
      </c>
      <c r="C3850" s="18" t="s">
        <v>11154</v>
      </c>
      <c r="D3850" s="18" t="s">
        <v>6881</v>
      </c>
      <c r="E3850" s="18" t="s">
        <v>11249</v>
      </c>
      <c r="F3850" s="18" t="s">
        <v>11517</v>
      </c>
      <c r="G3850" s="18" t="s">
        <v>11642</v>
      </c>
      <c r="H3850" s="18" t="s">
        <v>11451</v>
      </c>
      <c r="I3850" s="18" t="s">
        <v>11502</v>
      </c>
      <c r="J3850" s="18" t="s">
        <v>11502</v>
      </c>
      <c r="K3850" s="18" t="s">
        <v>11502</v>
      </c>
      <c r="L3850" s="18" t="s">
        <v>11502</v>
      </c>
      <c r="M3850" s="18" t="s">
        <v>11502</v>
      </c>
      <c r="N3850" s="18" t="s">
        <v>11664</v>
      </c>
      <c r="O3850" s="18" t="s">
        <v>11665</v>
      </c>
      <c r="P3850" s="20" t="s">
        <v>11666</v>
      </c>
    </row>
    <row r="3851" spans="1:16" ht="43.2" x14ac:dyDescent="0.3">
      <c r="A3851" s="19" t="s">
        <v>11155</v>
      </c>
      <c r="B3851" s="18" t="s">
        <v>11156</v>
      </c>
      <c r="C3851" s="18" t="s">
        <v>11157</v>
      </c>
      <c r="D3851" s="18" t="s">
        <v>6881</v>
      </c>
      <c r="E3851" s="18" t="s">
        <v>11249</v>
      </c>
      <c r="F3851" s="18" t="s">
        <v>11517</v>
      </c>
      <c r="G3851" s="18" t="s">
        <v>11642</v>
      </c>
      <c r="H3851" s="18" t="s">
        <v>11451</v>
      </c>
      <c r="I3851" s="18" t="s">
        <v>11502</v>
      </c>
      <c r="J3851" s="18" t="s">
        <v>11502</v>
      </c>
      <c r="K3851" s="18" t="s">
        <v>11502</v>
      </c>
      <c r="L3851" s="18" t="s">
        <v>11502</v>
      </c>
      <c r="M3851" s="18" t="s">
        <v>11502</v>
      </c>
      <c r="N3851" s="18" t="s">
        <v>11664</v>
      </c>
      <c r="O3851" s="18" t="s">
        <v>11665</v>
      </c>
      <c r="P3851" s="20" t="s">
        <v>11666</v>
      </c>
    </row>
    <row r="3852" spans="1:16" ht="43.2" x14ac:dyDescent="0.3">
      <c r="A3852" s="19" t="s">
        <v>11158</v>
      </c>
      <c r="B3852" s="18" t="s">
        <v>11159</v>
      </c>
      <c r="C3852" s="18" t="s">
        <v>11159</v>
      </c>
      <c r="D3852" s="18" t="s">
        <v>6881</v>
      </c>
      <c r="E3852" s="18" t="s">
        <v>11249</v>
      </c>
      <c r="F3852" s="18" t="s">
        <v>11517</v>
      </c>
      <c r="G3852" s="18" t="s">
        <v>11642</v>
      </c>
      <c r="H3852" s="18" t="s">
        <v>11451</v>
      </c>
      <c r="I3852" s="18" t="s">
        <v>11502</v>
      </c>
      <c r="J3852" s="18" t="s">
        <v>11502</v>
      </c>
      <c r="K3852" s="18" t="s">
        <v>11502</v>
      </c>
      <c r="L3852" s="18" t="s">
        <v>11502</v>
      </c>
      <c r="M3852" s="18" t="s">
        <v>11502</v>
      </c>
      <c r="N3852" s="18" t="s">
        <v>11664</v>
      </c>
      <c r="O3852" s="18" t="s">
        <v>11665</v>
      </c>
      <c r="P3852" s="20" t="s">
        <v>11666</v>
      </c>
    </row>
    <row r="3853" spans="1:16" ht="43.2" x14ac:dyDescent="0.3">
      <c r="A3853" s="19" t="s">
        <v>11160</v>
      </c>
      <c r="B3853" s="18" t="s">
        <v>11161</v>
      </c>
      <c r="C3853" s="18" t="s">
        <v>11162</v>
      </c>
      <c r="D3853" s="18" t="s">
        <v>975</v>
      </c>
      <c r="E3853" s="18" t="s">
        <v>11249</v>
      </c>
      <c r="F3853" s="18" t="s">
        <v>11517</v>
      </c>
      <c r="G3853" s="18" t="s">
        <v>11519</v>
      </c>
      <c r="H3853" s="18" t="s">
        <v>11451</v>
      </c>
      <c r="I3853" s="18" t="s">
        <v>11502</v>
      </c>
      <c r="J3853" s="18" t="s">
        <v>11502</v>
      </c>
      <c r="K3853" s="18" t="s">
        <v>11502</v>
      </c>
      <c r="L3853" s="18" t="s">
        <v>11502</v>
      </c>
      <c r="M3853" s="18" t="s">
        <v>11502</v>
      </c>
      <c r="N3853" s="18" t="s">
        <v>11664</v>
      </c>
      <c r="O3853" s="18" t="s">
        <v>11665</v>
      </c>
      <c r="P3853" s="20" t="s">
        <v>11666</v>
      </c>
    </row>
    <row r="3854" spans="1:16" ht="43.2" x14ac:dyDescent="0.3">
      <c r="A3854" s="19" t="s">
        <v>11163</v>
      </c>
      <c r="B3854" s="18" t="s">
        <v>11164</v>
      </c>
      <c r="C3854" s="18" t="s">
        <v>11165</v>
      </c>
      <c r="D3854" s="18" t="s">
        <v>975</v>
      </c>
      <c r="E3854" s="18" t="s">
        <v>11249</v>
      </c>
      <c r="F3854" s="18" t="s">
        <v>11517</v>
      </c>
      <c r="G3854" s="18" t="s">
        <v>11519</v>
      </c>
      <c r="H3854" s="18" t="s">
        <v>11451</v>
      </c>
      <c r="I3854" s="18" t="s">
        <v>11502</v>
      </c>
      <c r="J3854" s="18" t="s">
        <v>11502</v>
      </c>
      <c r="K3854" s="18" t="s">
        <v>11502</v>
      </c>
      <c r="L3854" s="18" t="s">
        <v>11502</v>
      </c>
      <c r="M3854" s="18" t="s">
        <v>11502</v>
      </c>
      <c r="N3854" s="18" t="s">
        <v>11664</v>
      </c>
      <c r="O3854" s="18" t="s">
        <v>11665</v>
      </c>
      <c r="P3854" s="20" t="s">
        <v>11666</v>
      </c>
    </row>
    <row r="3855" spans="1:16" ht="43.2" x14ac:dyDescent="0.3">
      <c r="A3855" s="19" t="s">
        <v>11166</v>
      </c>
      <c r="B3855" s="18" t="s">
        <v>11167</v>
      </c>
      <c r="C3855" s="18" t="s">
        <v>11168</v>
      </c>
      <c r="D3855" s="18" t="s">
        <v>975</v>
      </c>
      <c r="E3855" s="18" t="s">
        <v>11249</v>
      </c>
      <c r="F3855" s="18" t="s">
        <v>11517</v>
      </c>
      <c r="G3855" s="18" t="s">
        <v>11519</v>
      </c>
      <c r="H3855" s="18" t="s">
        <v>11451</v>
      </c>
      <c r="I3855" s="18" t="s">
        <v>11502</v>
      </c>
      <c r="J3855" s="18" t="s">
        <v>11502</v>
      </c>
      <c r="K3855" s="18" t="s">
        <v>11502</v>
      </c>
      <c r="L3855" s="18" t="s">
        <v>11502</v>
      </c>
      <c r="M3855" s="18" t="s">
        <v>11502</v>
      </c>
      <c r="N3855" s="18" t="s">
        <v>11664</v>
      </c>
      <c r="O3855" s="18" t="s">
        <v>11665</v>
      </c>
      <c r="P3855" s="20" t="s">
        <v>11666</v>
      </c>
    </row>
    <row r="3856" spans="1:16" ht="43.2" x14ac:dyDescent="0.3">
      <c r="A3856" s="19" t="s">
        <v>11169</v>
      </c>
      <c r="B3856" s="18" t="s">
        <v>11170</v>
      </c>
      <c r="C3856" s="18" t="s">
        <v>11171</v>
      </c>
      <c r="D3856" s="18" t="s">
        <v>975</v>
      </c>
      <c r="E3856" s="18" t="s">
        <v>11249</v>
      </c>
      <c r="F3856" s="18" t="s">
        <v>11517</v>
      </c>
      <c r="G3856" s="18" t="s">
        <v>11519</v>
      </c>
      <c r="H3856" s="18" t="s">
        <v>11451</v>
      </c>
      <c r="I3856" s="18" t="s">
        <v>11502</v>
      </c>
      <c r="J3856" s="18" t="s">
        <v>11502</v>
      </c>
      <c r="K3856" s="18" t="s">
        <v>11502</v>
      </c>
      <c r="L3856" s="18" t="s">
        <v>11502</v>
      </c>
      <c r="M3856" s="18" t="s">
        <v>11502</v>
      </c>
      <c r="N3856" s="18" t="s">
        <v>11664</v>
      </c>
      <c r="O3856" s="18" t="s">
        <v>11665</v>
      </c>
      <c r="P3856" s="20" t="s">
        <v>11666</v>
      </c>
    </row>
    <row r="3857" spans="1:16" ht="43.2" x14ac:dyDescent="0.3">
      <c r="A3857" s="19" t="s">
        <v>11172</v>
      </c>
      <c r="B3857" s="18" t="s">
        <v>11173</v>
      </c>
      <c r="C3857" s="18" t="s">
        <v>11174</v>
      </c>
      <c r="D3857" s="18" t="s">
        <v>975</v>
      </c>
      <c r="E3857" s="18" t="s">
        <v>11249</v>
      </c>
      <c r="F3857" s="18" t="s">
        <v>11517</v>
      </c>
      <c r="G3857" s="18" t="s">
        <v>11519</v>
      </c>
      <c r="H3857" s="18" t="s">
        <v>11451</v>
      </c>
      <c r="I3857" s="18" t="s">
        <v>11502</v>
      </c>
      <c r="J3857" s="18" t="s">
        <v>11502</v>
      </c>
      <c r="K3857" s="18" t="s">
        <v>11502</v>
      </c>
      <c r="L3857" s="18" t="s">
        <v>11502</v>
      </c>
      <c r="M3857" s="18" t="s">
        <v>11502</v>
      </c>
      <c r="N3857" s="18" t="s">
        <v>11664</v>
      </c>
      <c r="O3857" s="18" t="s">
        <v>11665</v>
      </c>
      <c r="P3857" s="20" t="s">
        <v>11666</v>
      </c>
    </row>
    <row r="3858" spans="1:16" ht="43.2" x14ac:dyDescent="0.3">
      <c r="A3858" s="19" t="s">
        <v>11175</v>
      </c>
      <c r="B3858" s="18" t="s">
        <v>11176</v>
      </c>
      <c r="C3858" s="18" t="s">
        <v>11177</v>
      </c>
      <c r="D3858" s="18" t="s">
        <v>1331</v>
      </c>
      <c r="E3858" s="18" t="s">
        <v>11251</v>
      </c>
      <c r="F3858" s="18" t="s">
        <v>11528</v>
      </c>
      <c r="G3858" s="18" t="s">
        <v>11529</v>
      </c>
      <c r="H3858" s="18" t="s">
        <v>11451</v>
      </c>
      <c r="I3858" s="18" t="s">
        <v>11502</v>
      </c>
      <c r="J3858" s="18" t="s">
        <v>11502</v>
      </c>
      <c r="K3858" s="18" t="s">
        <v>11502</v>
      </c>
      <c r="L3858" s="18" t="s">
        <v>11502</v>
      </c>
      <c r="M3858" s="18" t="s">
        <v>11502</v>
      </c>
      <c r="N3858" s="18" t="s">
        <v>11664</v>
      </c>
      <c r="O3858" s="18" t="s">
        <v>11665</v>
      </c>
      <c r="P3858" s="20" t="s">
        <v>11666</v>
      </c>
    </row>
    <row r="3859" spans="1:16" ht="43.2" x14ac:dyDescent="0.3">
      <c r="A3859" s="19" t="s">
        <v>11178</v>
      </c>
      <c r="B3859" s="18" t="s">
        <v>11179</v>
      </c>
      <c r="C3859" s="18" t="s">
        <v>11179</v>
      </c>
      <c r="D3859" s="18" t="s">
        <v>1331</v>
      </c>
      <c r="E3859" s="18" t="s">
        <v>11251</v>
      </c>
      <c r="F3859" s="18" t="s">
        <v>11528</v>
      </c>
      <c r="G3859" s="18" t="s">
        <v>11529</v>
      </c>
      <c r="H3859" s="18" t="s">
        <v>11451</v>
      </c>
      <c r="I3859" s="18" t="s">
        <v>11502</v>
      </c>
      <c r="J3859" s="18" t="s">
        <v>11502</v>
      </c>
      <c r="K3859" s="18" t="s">
        <v>11502</v>
      </c>
      <c r="L3859" s="18" t="s">
        <v>11502</v>
      </c>
      <c r="M3859" s="18" t="s">
        <v>11502</v>
      </c>
      <c r="N3859" s="18" t="s">
        <v>11664</v>
      </c>
      <c r="O3859" s="18" t="s">
        <v>11665</v>
      </c>
      <c r="P3859" s="20" t="s">
        <v>11666</v>
      </c>
    </row>
    <row r="3860" spans="1:16" ht="43.2" x14ac:dyDescent="0.3">
      <c r="A3860" s="19" t="s">
        <v>11180</v>
      </c>
      <c r="B3860" s="18" t="s">
        <v>11181</v>
      </c>
      <c r="C3860" s="18" t="s">
        <v>11182</v>
      </c>
      <c r="D3860" s="18" t="s">
        <v>1331</v>
      </c>
      <c r="E3860" s="18" t="s">
        <v>11251</v>
      </c>
      <c r="F3860" s="18" t="s">
        <v>11528</v>
      </c>
      <c r="G3860" s="18" t="s">
        <v>11529</v>
      </c>
      <c r="H3860" s="18" t="s">
        <v>11451</v>
      </c>
      <c r="I3860" s="18" t="s">
        <v>11502</v>
      </c>
      <c r="J3860" s="18" t="s">
        <v>11502</v>
      </c>
      <c r="K3860" s="18" t="s">
        <v>11502</v>
      </c>
      <c r="L3860" s="18" t="s">
        <v>11502</v>
      </c>
      <c r="M3860" s="18" t="s">
        <v>11502</v>
      </c>
      <c r="N3860" s="18" t="s">
        <v>11664</v>
      </c>
      <c r="O3860" s="18" t="s">
        <v>11665</v>
      </c>
      <c r="P3860" s="20" t="s">
        <v>11666</v>
      </c>
    </row>
    <row r="3861" spans="1:16" ht="43.2" x14ac:dyDescent="0.3">
      <c r="A3861" s="19" t="s">
        <v>11183</v>
      </c>
      <c r="B3861" s="18" t="s">
        <v>11184</v>
      </c>
      <c r="C3861" s="18" t="s">
        <v>11184</v>
      </c>
      <c r="D3861" s="18" t="s">
        <v>1331</v>
      </c>
      <c r="E3861" s="18" t="s">
        <v>11251</v>
      </c>
      <c r="F3861" s="18" t="s">
        <v>11528</v>
      </c>
      <c r="G3861" s="18" t="s">
        <v>11529</v>
      </c>
      <c r="H3861" s="18" t="s">
        <v>11451</v>
      </c>
      <c r="I3861" s="18" t="s">
        <v>11502</v>
      </c>
      <c r="J3861" s="18" t="s">
        <v>11502</v>
      </c>
      <c r="K3861" s="18" t="s">
        <v>11502</v>
      </c>
      <c r="L3861" s="18" t="s">
        <v>11502</v>
      </c>
      <c r="M3861" s="18" t="s">
        <v>11502</v>
      </c>
      <c r="N3861" s="18" t="s">
        <v>11664</v>
      </c>
      <c r="O3861" s="18" t="s">
        <v>11665</v>
      </c>
      <c r="P3861" s="20" t="s">
        <v>11666</v>
      </c>
    </row>
    <row r="3862" spans="1:16" ht="43.2" x14ac:dyDescent="0.3">
      <c r="A3862" s="19" t="s">
        <v>11185</v>
      </c>
      <c r="B3862" s="18" t="s">
        <v>11186</v>
      </c>
      <c r="C3862" s="18" t="s">
        <v>11187</v>
      </c>
      <c r="D3862" s="18" t="s">
        <v>1082</v>
      </c>
      <c r="E3862" s="18" t="s">
        <v>5651</v>
      </c>
      <c r="F3862" s="18" t="s">
        <v>11505</v>
      </c>
      <c r="G3862" s="18" t="s">
        <v>11521</v>
      </c>
      <c r="H3862" s="18" t="s">
        <v>11451</v>
      </c>
      <c r="I3862" s="18" t="s">
        <v>11502</v>
      </c>
      <c r="J3862" s="18" t="s">
        <v>11502</v>
      </c>
      <c r="K3862" s="18" t="s">
        <v>11502</v>
      </c>
      <c r="L3862" s="18" t="s">
        <v>11502</v>
      </c>
      <c r="M3862" s="18" t="s">
        <v>11502</v>
      </c>
      <c r="N3862" s="18" t="s">
        <v>11664</v>
      </c>
      <c r="O3862" s="18" t="s">
        <v>11665</v>
      </c>
      <c r="P3862" s="20" t="s">
        <v>11666</v>
      </c>
    </row>
    <row r="3863" spans="1:16" ht="43.2" x14ac:dyDescent="0.3">
      <c r="A3863" s="19" t="s">
        <v>11188</v>
      </c>
      <c r="B3863" s="18" t="s">
        <v>11189</v>
      </c>
      <c r="C3863" s="18" t="s">
        <v>11190</v>
      </c>
      <c r="D3863" s="18" t="s">
        <v>1082</v>
      </c>
      <c r="E3863" s="18" t="s">
        <v>5651</v>
      </c>
      <c r="F3863" s="18" t="s">
        <v>11505</v>
      </c>
      <c r="G3863" s="18" t="s">
        <v>11521</v>
      </c>
      <c r="H3863" s="18" t="s">
        <v>11451</v>
      </c>
      <c r="I3863" s="18" t="s">
        <v>11502</v>
      </c>
      <c r="J3863" s="18" t="s">
        <v>11502</v>
      </c>
      <c r="K3863" s="18" t="s">
        <v>11502</v>
      </c>
      <c r="L3863" s="18" t="s">
        <v>11502</v>
      </c>
      <c r="M3863" s="18" t="s">
        <v>11502</v>
      </c>
      <c r="N3863" s="18" t="s">
        <v>11664</v>
      </c>
      <c r="O3863" s="18" t="s">
        <v>11665</v>
      </c>
      <c r="P3863" s="20" t="s">
        <v>11666</v>
      </c>
    </row>
    <row r="3864" spans="1:16" ht="43.2" x14ac:dyDescent="0.3">
      <c r="A3864" s="19" t="s">
        <v>11191</v>
      </c>
      <c r="B3864" s="18" t="s">
        <v>11192</v>
      </c>
      <c r="C3864" s="18" t="s">
        <v>11193</v>
      </c>
      <c r="D3864" s="18" t="s">
        <v>11194</v>
      </c>
      <c r="E3864" s="18" t="s">
        <v>11257</v>
      </c>
      <c r="F3864" s="18" t="s">
        <v>11623</v>
      </c>
      <c r="G3864" s="18" t="s">
        <v>11653</v>
      </c>
      <c r="H3864" s="18" t="s">
        <v>11451</v>
      </c>
      <c r="I3864" s="18" t="s">
        <v>11502</v>
      </c>
      <c r="J3864" s="18" t="s">
        <v>11502</v>
      </c>
      <c r="K3864" s="18" t="s">
        <v>11502</v>
      </c>
      <c r="L3864" s="18" t="s">
        <v>11502</v>
      </c>
      <c r="M3864" s="18" t="s">
        <v>11502</v>
      </c>
      <c r="N3864" s="18" t="s">
        <v>11664</v>
      </c>
      <c r="O3864" s="18" t="s">
        <v>11665</v>
      </c>
      <c r="P3864" s="20" t="s">
        <v>11666</v>
      </c>
    </row>
    <row r="3865" spans="1:16" ht="43.2" x14ac:dyDescent="0.3">
      <c r="A3865" s="19" t="s">
        <v>11195</v>
      </c>
      <c r="B3865" s="18" t="s">
        <v>11196</v>
      </c>
      <c r="C3865" s="18" t="s">
        <v>11197</v>
      </c>
      <c r="D3865" s="18" t="s">
        <v>8877</v>
      </c>
      <c r="E3865" s="18" t="s">
        <v>11257</v>
      </c>
      <c r="F3865" s="18" t="s">
        <v>11623</v>
      </c>
      <c r="G3865" s="18" t="s">
        <v>11233</v>
      </c>
      <c r="H3865" s="18" t="s">
        <v>11451</v>
      </c>
      <c r="I3865" s="18" t="s">
        <v>11502</v>
      </c>
      <c r="J3865" s="18" t="s">
        <v>11502</v>
      </c>
      <c r="K3865" s="18" t="s">
        <v>11502</v>
      </c>
      <c r="L3865" s="18" t="s">
        <v>11502</v>
      </c>
      <c r="M3865" s="18" t="s">
        <v>11502</v>
      </c>
      <c r="N3865" s="18" t="s">
        <v>11664</v>
      </c>
      <c r="O3865" s="18" t="s">
        <v>11665</v>
      </c>
      <c r="P3865" s="20" t="s">
        <v>11666</v>
      </c>
    </row>
    <row r="3866" spans="1:16" ht="43.2" x14ac:dyDescent="0.3">
      <c r="A3866" s="19" t="s">
        <v>11198</v>
      </c>
      <c r="B3866" s="18" t="s">
        <v>11199</v>
      </c>
      <c r="C3866" s="18" t="s">
        <v>11200</v>
      </c>
      <c r="D3866" s="18" t="s">
        <v>5000</v>
      </c>
      <c r="E3866" s="18" t="s">
        <v>527</v>
      </c>
      <c r="F3866" s="18" t="s">
        <v>11627</v>
      </c>
      <c r="G3866" s="18" t="s">
        <v>11628</v>
      </c>
      <c r="H3866" s="18" t="s">
        <v>11451</v>
      </c>
      <c r="I3866" s="18" t="s">
        <v>11502</v>
      </c>
      <c r="J3866" s="18" t="s">
        <v>11502</v>
      </c>
      <c r="K3866" s="18" t="s">
        <v>11502</v>
      </c>
      <c r="L3866" s="18" t="s">
        <v>11502</v>
      </c>
      <c r="M3866" s="18" t="s">
        <v>11502</v>
      </c>
      <c r="N3866" s="18" t="s">
        <v>11664</v>
      </c>
      <c r="O3866" s="18" t="s">
        <v>11665</v>
      </c>
      <c r="P3866" s="20" t="s">
        <v>11666</v>
      </c>
    </row>
    <row r="3867" spans="1:16" ht="43.2" x14ac:dyDescent="0.3">
      <c r="A3867" s="19" t="s">
        <v>11201</v>
      </c>
      <c r="B3867" s="18" t="s">
        <v>11202</v>
      </c>
      <c r="C3867" s="18" t="s">
        <v>11203</v>
      </c>
      <c r="D3867" s="18" t="s">
        <v>8877</v>
      </c>
      <c r="E3867" s="18" t="s">
        <v>11257</v>
      </c>
      <c r="F3867" s="18" t="s">
        <v>11623</v>
      </c>
      <c r="G3867" s="18" t="s">
        <v>11233</v>
      </c>
      <c r="H3867" s="18" t="s">
        <v>11451</v>
      </c>
      <c r="I3867" s="18" t="s">
        <v>11502</v>
      </c>
      <c r="J3867" s="18" t="s">
        <v>11502</v>
      </c>
      <c r="K3867" s="18" t="s">
        <v>11502</v>
      </c>
      <c r="L3867" s="18" t="s">
        <v>11502</v>
      </c>
      <c r="M3867" s="18" t="s">
        <v>11502</v>
      </c>
      <c r="N3867" s="18" t="s">
        <v>11664</v>
      </c>
      <c r="O3867" s="18" t="s">
        <v>11665</v>
      </c>
      <c r="P3867" s="20" t="s">
        <v>11666</v>
      </c>
    </row>
    <row r="3868" spans="1:16" ht="43.2" x14ac:dyDescent="0.3">
      <c r="A3868" s="19" t="s">
        <v>11204</v>
      </c>
      <c r="B3868" s="18" t="s">
        <v>11205</v>
      </c>
      <c r="C3868" s="18" t="s">
        <v>11206</v>
      </c>
      <c r="D3868" s="18" t="s">
        <v>8877</v>
      </c>
      <c r="E3868" s="18" t="s">
        <v>11257</v>
      </c>
      <c r="F3868" s="18" t="s">
        <v>11623</v>
      </c>
      <c r="G3868" s="18" t="s">
        <v>11233</v>
      </c>
      <c r="H3868" s="18" t="s">
        <v>11451</v>
      </c>
      <c r="I3868" s="18" t="s">
        <v>11502</v>
      </c>
      <c r="J3868" s="18" t="s">
        <v>11502</v>
      </c>
      <c r="K3868" s="18" t="s">
        <v>11502</v>
      </c>
      <c r="L3868" s="18" t="s">
        <v>11502</v>
      </c>
      <c r="M3868" s="18" t="s">
        <v>11502</v>
      </c>
      <c r="N3868" s="18" t="s">
        <v>11664</v>
      </c>
      <c r="O3868" s="18" t="s">
        <v>11665</v>
      </c>
      <c r="P3868" s="20" t="s">
        <v>11666</v>
      </c>
    </row>
    <row r="3869" spans="1:16" ht="43.2" x14ac:dyDescent="0.3">
      <c r="A3869" s="19" t="s">
        <v>11207</v>
      </c>
      <c r="B3869" s="18" t="s">
        <v>11208</v>
      </c>
      <c r="C3869" s="18" t="s">
        <v>11206</v>
      </c>
      <c r="D3869" s="18" t="s">
        <v>8877</v>
      </c>
      <c r="E3869" s="18" t="s">
        <v>11257</v>
      </c>
      <c r="F3869" s="18" t="s">
        <v>11623</v>
      </c>
      <c r="G3869" s="18" t="s">
        <v>11233</v>
      </c>
      <c r="H3869" s="18" t="s">
        <v>11451</v>
      </c>
      <c r="I3869" s="18" t="s">
        <v>11502</v>
      </c>
      <c r="J3869" s="18" t="s">
        <v>11502</v>
      </c>
      <c r="K3869" s="18" t="s">
        <v>11502</v>
      </c>
      <c r="L3869" s="18" t="s">
        <v>11502</v>
      </c>
      <c r="M3869" s="18" t="s">
        <v>11502</v>
      </c>
      <c r="N3869" s="18" t="s">
        <v>11664</v>
      </c>
      <c r="O3869" s="18" t="s">
        <v>11665</v>
      </c>
      <c r="P3869" s="20" t="s">
        <v>11666</v>
      </c>
    </row>
    <row r="3870" spans="1:16" ht="43.2" x14ac:dyDescent="0.3">
      <c r="A3870" s="19" t="s">
        <v>11209</v>
      </c>
      <c r="B3870" s="18" t="s">
        <v>11210</v>
      </c>
      <c r="C3870" s="18" t="s">
        <v>11206</v>
      </c>
      <c r="D3870" s="18" t="s">
        <v>8877</v>
      </c>
      <c r="E3870" s="18" t="s">
        <v>11257</v>
      </c>
      <c r="F3870" s="18" t="s">
        <v>11623</v>
      </c>
      <c r="G3870" s="18" t="s">
        <v>11233</v>
      </c>
      <c r="H3870" s="18" t="s">
        <v>11451</v>
      </c>
      <c r="I3870" s="18" t="s">
        <v>11502</v>
      </c>
      <c r="J3870" s="18" t="s">
        <v>11502</v>
      </c>
      <c r="K3870" s="18" t="s">
        <v>11502</v>
      </c>
      <c r="L3870" s="18" t="s">
        <v>11502</v>
      </c>
      <c r="M3870" s="18" t="s">
        <v>11502</v>
      </c>
      <c r="N3870" s="18" t="s">
        <v>11664</v>
      </c>
      <c r="O3870" s="18" t="s">
        <v>11665</v>
      </c>
      <c r="P3870" s="20" t="s">
        <v>11666</v>
      </c>
    </row>
    <row r="3871" spans="1:16" ht="43.2" x14ac:dyDescent="0.3">
      <c r="A3871" s="19" t="s">
        <v>11211</v>
      </c>
      <c r="B3871" s="18" t="s">
        <v>11212</v>
      </c>
      <c r="C3871" s="18" t="s">
        <v>11213</v>
      </c>
      <c r="D3871" s="18" t="s">
        <v>8877</v>
      </c>
      <c r="E3871" s="18" t="s">
        <v>11257</v>
      </c>
      <c r="F3871" s="18" t="s">
        <v>11623</v>
      </c>
      <c r="G3871" s="18" t="s">
        <v>11233</v>
      </c>
      <c r="H3871" s="18" t="s">
        <v>11451</v>
      </c>
      <c r="I3871" s="18" t="s">
        <v>11502</v>
      </c>
      <c r="J3871" s="18" t="s">
        <v>11502</v>
      </c>
      <c r="K3871" s="18" t="s">
        <v>11502</v>
      </c>
      <c r="L3871" s="18" t="s">
        <v>11502</v>
      </c>
      <c r="M3871" s="18" t="s">
        <v>11502</v>
      </c>
      <c r="N3871" s="18" t="s">
        <v>11664</v>
      </c>
      <c r="O3871" s="18" t="s">
        <v>11665</v>
      </c>
      <c r="P3871" s="20" t="s">
        <v>11666</v>
      </c>
    </row>
    <row r="3872" spans="1:16" ht="43.2" x14ac:dyDescent="0.3">
      <c r="A3872" s="19" t="s">
        <v>11214</v>
      </c>
      <c r="B3872" s="18" t="s">
        <v>11215</v>
      </c>
      <c r="C3872" s="18" t="s">
        <v>11216</v>
      </c>
      <c r="D3872" s="18" t="s">
        <v>1082</v>
      </c>
      <c r="E3872" s="18" t="s">
        <v>5651</v>
      </c>
      <c r="F3872" s="18" t="s">
        <v>11505</v>
      </c>
      <c r="G3872" s="18" t="s">
        <v>11521</v>
      </c>
      <c r="H3872" s="18" t="s">
        <v>11451</v>
      </c>
      <c r="I3872" s="18" t="s">
        <v>11502</v>
      </c>
      <c r="J3872" s="18" t="s">
        <v>11502</v>
      </c>
      <c r="K3872" s="18" t="s">
        <v>11502</v>
      </c>
      <c r="L3872" s="18" t="s">
        <v>11502</v>
      </c>
      <c r="M3872" s="18" t="s">
        <v>11502</v>
      </c>
      <c r="N3872" s="18" t="s">
        <v>11664</v>
      </c>
      <c r="O3872" s="18" t="s">
        <v>11665</v>
      </c>
      <c r="P3872" s="20" t="s">
        <v>11666</v>
      </c>
    </row>
    <row r="3873" spans="1:16" ht="43.2" x14ac:dyDescent="0.3">
      <c r="A3873" s="19" t="s">
        <v>11217</v>
      </c>
      <c r="B3873" s="18" t="s">
        <v>11218</v>
      </c>
      <c r="C3873" s="18" t="s">
        <v>11219</v>
      </c>
      <c r="D3873" s="18" t="s">
        <v>1082</v>
      </c>
      <c r="E3873" s="18" t="s">
        <v>5651</v>
      </c>
      <c r="F3873" s="18" t="s">
        <v>11505</v>
      </c>
      <c r="G3873" s="18" t="s">
        <v>11521</v>
      </c>
      <c r="H3873" s="18" t="s">
        <v>11451</v>
      </c>
      <c r="I3873" s="18" t="s">
        <v>11502</v>
      </c>
      <c r="J3873" s="18" t="s">
        <v>11502</v>
      </c>
      <c r="K3873" s="18" t="s">
        <v>11502</v>
      </c>
      <c r="L3873" s="18" t="s">
        <v>11502</v>
      </c>
      <c r="M3873" s="18" t="s">
        <v>11502</v>
      </c>
      <c r="N3873" s="18" t="s">
        <v>11664</v>
      </c>
      <c r="O3873" s="18" t="s">
        <v>11665</v>
      </c>
      <c r="P3873" s="20" t="s">
        <v>11666</v>
      </c>
    </row>
    <row r="3874" spans="1:16" ht="43.2" x14ac:dyDescent="0.3">
      <c r="A3874" s="19" t="s">
        <v>11220</v>
      </c>
      <c r="B3874" s="18" t="s">
        <v>11221</v>
      </c>
      <c r="C3874" s="18" t="s">
        <v>11222</v>
      </c>
      <c r="D3874" s="18" t="s">
        <v>1827</v>
      </c>
      <c r="E3874" s="18" t="s">
        <v>8</v>
      </c>
      <c r="F3874" s="18" t="s">
        <v>11509</v>
      </c>
      <c r="G3874" s="18" t="s">
        <v>11538</v>
      </c>
      <c r="H3874" s="18" t="s">
        <v>11451</v>
      </c>
      <c r="I3874" s="18" t="s">
        <v>11502</v>
      </c>
      <c r="J3874" s="18" t="s">
        <v>11502</v>
      </c>
      <c r="K3874" s="18" t="s">
        <v>11502</v>
      </c>
      <c r="L3874" s="18" t="s">
        <v>11502</v>
      </c>
      <c r="M3874" s="18" t="s">
        <v>11502</v>
      </c>
      <c r="N3874" s="18" t="s">
        <v>11664</v>
      </c>
      <c r="O3874" s="18" t="s">
        <v>11665</v>
      </c>
      <c r="P3874" s="20" t="s">
        <v>11666</v>
      </c>
    </row>
    <row r="3875" spans="1:16" ht="43.2" x14ac:dyDescent="0.3">
      <c r="A3875" s="19" t="s">
        <v>11223</v>
      </c>
      <c r="B3875" s="18" t="s">
        <v>11224</v>
      </c>
      <c r="C3875" s="18" t="s">
        <v>11225</v>
      </c>
      <c r="D3875" s="18" t="s">
        <v>8877</v>
      </c>
      <c r="E3875" s="18" t="s">
        <v>11257</v>
      </c>
      <c r="F3875" s="18" t="s">
        <v>11623</v>
      </c>
      <c r="G3875" s="18" t="s">
        <v>11233</v>
      </c>
      <c r="H3875" s="18" t="s">
        <v>11451</v>
      </c>
      <c r="I3875" s="18" t="s">
        <v>11502</v>
      </c>
      <c r="J3875" s="18" t="s">
        <v>11502</v>
      </c>
      <c r="K3875" s="18" t="s">
        <v>11502</v>
      </c>
      <c r="L3875" s="18" t="s">
        <v>11502</v>
      </c>
      <c r="M3875" s="18" t="s">
        <v>11502</v>
      </c>
      <c r="N3875" s="18" t="s">
        <v>11664</v>
      </c>
      <c r="O3875" s="18" t="s">
        <v>11665</v>
      </c>
      <c r="P3875" s="20" t="s">
        <v>11666</v>
      </c>
    </row>
    <row r="3876" spans="1:16" ht="43.2" x14ac:dyDescent="0.3">
      <c r="A3876" s="19" t="s">
        <v>11226</v>
      </c>
      <c r="B3876" s="18" t="s">
        <v>11227</v>
      </c>
      <c r="C3876" s="18" t="s">
        <v>11228</v>
      </c>
      <c r="D3876" s="18" t="s">
        <v>8877</v>
      </c>
      <c r="E3876" s="18" t="s">
        <v>11257</v>
      </c>
      <c r="F3876" s="18" t="s">
        <v>11623</v>
      </c>
      <c r="G3876" s="18" t="s">
        <v>11233</v>
      </c>
      <c r="H3876" s="18" t="s">
        <v>11451</v>
      </c>
      <c r="I3876" s="18" t="s">
        <v>11502</v>
      </c>
      <c r="J3876" s="18" t="s">
        <v>11502</v>
      </c>
      <c r="K3876" s="18" t="s">
        <v>11502</v>
      </c>
      <c r="L3876" s="18" t="s">
        <v>11502</v>
      </c>
      <c r="M3876" s="18" t="s">
        <v>11502</v>
      </c>
      <c r="N3876" s="18" t="s">
        <v>11664</v>
      </c>
      <c r="O3876" s="18" t="s">
        <v>11665</v>
      </c>
      <c r="P3876" s="20" t="s">
        <v>11666</v>
      </c>
    </row>
    <row r="3877" spans="1:16" ht="43.2" x14ac:dyDescent="0.3">
      <c r="A3877" s="19" t="s">
        <v>11229</v>
      </c>
      <c r="B3877" s="18" t="s">
        <v>11230</v>
      </c>
      <c r="C3877" s="18" t="s">
        <v>11231</v>
      </c>
      <c r="D3877" s="18" t="s">
        <v>8877</v>
      </c>
      <c r="E3877" s="18" t="s">
        <v>11257</v>
      </c>
      <c r="F3877" s="18" t="s">
        <v>11623</v>
      </c>
      <c r="G3877" s="18" t="s">
        <v>11233</v>
      </c>
      <c r="H3877" s="18" t="s">
        <v>11451</v>
      </c>
      <c r="I3877" s="18" t="s">
        <v>11502</v>
      </c>
      <c r="J3877" s="18" t="s">
        <v>11502</v>
      </c>
      <c r="K3877" s="18" t="s">
        <v>11502</v>
      </c>
      <c r="L3877" s="18" t="s">
        <v>11502</v>
      </c>
      <c r="M3877" s="18" t="s">
        <v>11502</v>
      </c>
      <c r="N3877" s="18" t="s">
        <v>11664</v>
      </c>
      <c r="O3877" s="18" t="s">
        <v>11665</v>
      </c>
      <c r="P3877" s="20" t="s">
        <v>11666</v>
      </c>
    </row>
    <row r="3878" spans="1:16" ht="43.2" x14ac:dyDescent="0.3">
      <c r="A3878" s="19" t="s">
        <v>11232</v>
      </c>
      <c r="B3878" s="18" t="s">
        <v>11233</v>
      </c>
      <c r="C3878" s="18" t="s">
        <v>11233</v>
      </c>
      <c r="D3878" s="18" t="s">
        <v>11194</v>
      </c>
      <c r="E3878" s="18" t="s">
        <v>11257</v>
      </c>
      <c r="F3878" s="18" t="s">
        <v>11623</v>
      </c>
      <c r="G3878" s="18" t="s">
        <v>11653</v>
      </c>
      <c r="H3878" s="18" t="s">
        <v>11451</v>
      </c>
      <c r="I3878" s="18" t="s">
        <v>11502</v>
      </c>
      <c r="J3878" s="18" t="s">
        <v>11502</v>
      </c>
      <c r="K3878" s="18" t="s">
        <v>11502</v>
      </c>
      <c r="L3878" s="18" t="s">
        <v>11502</v>
      </c>
      <c r="M3878" s="18" t="s">
        <v>11502</v>
      </c>
      <c r="N3878" s="18" t="s">
        <v>11664</v>
      </c>
      <c r="O3878" s="18" t="s">
        <v>11665</v>
      </c>
      <c r="P3878" s="20" t="s">
        <v>11666</v>
      </c>
    </row>
    <row r="3879" spans="1:16" ht="43.2" x14ac:dyDescent="0.3">
      <c r="A3879" s="19" t="s">
        <v>11234</v>
      </c>
      <c r="B3879" s="18" t="s">
        <v>11235</v>
      </c>
      <c r="C3879" s="18" t="s">
        <v>11236</v>
      </c>
      <c r="D3879" s="18" t="s">
        <v>1082</v>
      </c>
      <c r="E3879" s="18" t="s">
        <v>5651</v>
      </c>
      <c r="F3879" s="18" t="s">
        <v>11505</v>
      </c>
      <c r="G3879" s="18" t="s">
        <v>11521</v>
      </c>
      <c r="H3879" s="18" t="s">
        <v>11451</v>
      </c>
      <c r="I3879" s="18" t="s">
        <v>11502</v>
      </c>
      <c r="J3879" s="18" t="s">
        <v>11502</v>
      </c>
      <c r="K3879" s="18" t="s">
        <v>11502</v>
      </c>
      <c r="L3879" s="18" t="s">
        <v>11502</v>
      </c>
      <c r="M3879" s="18" t="s">
        <v>11502</v>
      </c>
      <c r="N3879" s="18" t="s">
        <v>11664</v>
      </c>
      <c r="O3879" s="18" t="s">
        <v>11665</v>
      </c>
      <c r="P3879" s="20" t="s">
        <v>11666</v>
      </c>
    </row>
    <row r="3880" spans="1:16" ht="43.2" x14ac:dyDescent="0.3">
      <c r="A3880" s="21" t="s">
        <v>11237</v>
      </c>
      <c r="B3880" s="22" t="s">
        <v>11233</v>
      </c>
      <c r="C3880" s="22" t="s">
        <v>11233</v>
      </c>
      <c r="D3880" s="22" t="s">
        <v>11194</v>
      </c>
      <c r="E3880" s="22" t="s">
        <v>11257</v>
      </c>
      <c r="F3880" s="22" t="s">
        <v>11623</v>
      </c>
      <c r="G3880" s="22" t="s">
        <v>11653</v>
      </c>
      <c r="H3880" s="22" t="s">
        <v>11451</v>
      </c>
      <c r="I3880" s="22" t="s">
        <v>11502</v>
      </c>
      <c r="J3880" s="22" t="s">
        <v>11502</v>
      </c>
      <c r="K3880" s="22" t="s">
        <v>11502</v>
      </c>
      <c r="L3880" s="22" t="s">
        <v>11502</v>
      </c>
      <c r="M3880" s="22" t="s">
        <v>11502</v>
      </c>
      <c r="N3880" s="22" t="s">
        <v>11664</v>
      </c>
      <c r="O3880" s="22" t="s">
        <v>11665</v>
      </c>
      <c r="P3880" s="23" t="s">
        <v>11666</v>
      </c>
    </row>
  </sheetData>
  <autoFilter ref="A2:P3880" xr:uid="{BA3B4665-81BF-4F4F-A16C-E82784826367}"/>
  <mergeCells count="1">
    <mergeCell ref="A1:P1"/>
  </mergeCells>
  <printOptions gridLines="1"/>
  <pageMargins left="0.25" right="0.25" top="0.75" bottom="0.75" header="0.3" footer="0.3"/>
  <pageSetup scale="76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3879"/>
  <sheetViews>
    <sheetView workbookViewId="0">
      <selection activeCell="B21" sqref="B21"/>
    </sheetView>
  </sheetViews>
  <sheetFormatPr defaultRowHeight="14.4" x14ac:dyDescent="0.3"/>
  <cols>
    <col min="1" max="1" width="12.33203125" bestFit="1" customWidth="1"/>
    <col min="2" max="2" width="57.33203125" bestFit="1" customWidth="1"/>
    <col min="3" max="3" width="35.44140625" bestFit="1" customWidth="1"/>
    <col min="4" max="4" width="18.109375" bestFit="1" customWidth="1"/>
    <col min="5" max="5" width="15.109375" bestFit="1" customWidth="1"/>
    <col min="6" max="6" width="41.6640625" bestFit="1" customWidth="1"/>
    <col min="7" max="7" width="54" bestFit="1" customWidth="1"/>
    <col min="8" max="8" width="54" customWidth="1"/>
    <col min="9" max="9" width="14" bestFit="1" customWidth="1"/>
    <col min="10" max="10" width="13.33203125" bestFit="1" customWidth="1"/>
    <col min="11" max="11" width="24.33203125" bestFit="1" customWidth="1"/>
    <col min="12" max="12" width="24.33203125" customWidth="1"/>
    <col min="13" max="13" width="13.33203125" bestFit="1" customWidth="1"/>
    <col min="14" max="14" width="22" bestFit="1" customWidth="1"/>
    <col min="15" max="15" width="13.33203125" bestFit="1" customWidth="1"/>
    <col min="16" max="16" width="24.33203125" bestFit="1" customWidth="1"/>
    <col min="17" max="17" width="13.33203125" bestFit="1" customWidth="1"/>
    <col min="18" max="18" width="29.33203125" bestFit="1" customWidth="1"/>
    <col min="19" max="19" width="13.33203125" bestFit="1" customWidth="1"/>
    <col min="20" max="20" width="30.5546875" bestFit="1" customWidth="1"/>
    <col min="21" max="21" width="13.33203125" bestFit="1" customWidth="1"/>
    <col min="22" max="22" width="22" bestFit="1" customWidth="1"/>
    <col min="23" max="23" width="13.33203125" bestFit="1" customWidth="1"/>
    <col min="24" max="24" width="29.33203125" bestFit="1" customWidth="1"/>
    <col min="25" max="25" width="22.44140625" bestFit="1" customWidth="1"/>
    <col min="26" max="26" width="24.109375" bestFit="1" customWidth="1"/>
    <col min="28" max="29" width="13.33203125" style="15" hidden="1" customWidth="1"/>
    <col min="30" max="31" width="22" style="11" hidden="1" customWidth="1"/>
    <col min="32" max="33" width="13.33203125" style="12" hidden="1" customWidth="1"/>
    <col min="34" max="35" width="24.33203125" style="13" hidden="1" customWidth="1"/>
    <col min="36" max="37" width="13.33203125" style="14" hidden="1" customWidth="1"/>
    <col min="38" max="38" width="29.33203125" style="15" bestFit="1" customWidth="1"/>
    <col min="39" max="39" width="29.33203125" style="15" customWidth="1"/>
    <col min="40" max="40" width="13.33203125" style="12" bestFit="1" customWidth="1"/>
    <col min="41" max="41" width="13.33203125" style="12" customWidth="1"/>
    <col min="42" max="42" width="30.5546875" style="16" bestFit="1" customWidth="1"/>
    <col min="43" max="43" width="30.5546875" style="16" customWidth="1"/>
    <col min="44" max="44" width="13.33203125" style="12" bestFit="1" customWidth="1"/>
    <col min="45" max="45" width="13.33203125" style="12" customWidth="1"/>
    <col min="46" max="46" width="22" style="14" bestFit="1" customWidth="1"/>
    <col min="47" max="47" width="22" style="14" customWidth="1"/>
    <col min="48" max="48" width="13.33203125" bestFit="1" customWidth="1"/>
    <col min="49" max="49" width="29.33203125" style="15" bestFit="1" customWidth="1"/>
    <col min="50" max="50" width="29.33203125" style="15" customWidth="1"/>
    <col min="51" max="51" width="13.33203125" bestFit="1" customWidth="1"/>
    <col min="52" max="52" width="24.109375" style="17" bestFit="1" customWidth="1"/>
    <col min="53" max="53" width="8.88671875" style="17"/>
  </cols>
  <sheetData>
    <row r="1" spans="1:53" x14ac:dyDescent="0.3">
      <c r="A1" t="s">
        <v>0</v>
      </c>
      <c r="B1" t="s">
        <v>1</v>
      </c>
      <c r="C1" t="s">
        <v>2</v>
      </c>
      <c r="D1" t="s">
        <v>3</v>
      </c>
      <c r="E1" t="s">
        <v>11238</v>
      </c>
      <c r="F1" t="s">
        <v>11434</v>
      </c>
      <c r="G1" t="s">
        <v>11435</v>
      </c>
      <c r="H1" t="s">
        <v>11438</v>
      </c>
      <c r="I1" t="s">
        <v>11467</v>
      </c>
      <c r="J1" t="s">
        <v>11437</v>
      </c>
      <c r="K1" t="s">
        <v>11452</v>
      </c>
      <c r="L1" t="s">
        <v>11441</v>
      </c>
      <c r="M1" t="s">
        <v>11453</v>
      </c>
      <c r="N1" t="s">
        <v>11501</v>
      </c>
      <c r="O1" t="s">
        <v>11454</v>
      </c>
      <c r="P1" t="s">
        <v>11442</v>
      </c>
      <c r="Q1" t="s">
        <v>11455</v>
      </c>
      <c r="R1" t="s">
        <v>11443</v>
      </c>
      <c r="S1" t="s">
        <v>11456</v>
      </c>
      <c r="T1" t="s">
        <v>11444</v>
      </c>
      <c r="U1" t="s">
        <v>11457</v>
      </c>
      <c r="V1" t="s">
        <v>11445</v>
      </c>
      <c r="W1" t="s">
        <v>11458</v>
      </c>
      <c r="X1" t="s">
        <v>11446</v>
      </c>
      <c r="Y1" t="s">
        <v>11459</v>
      </c>
      <c r="AA1" s="15" t="s">
        <v>11439</v>
      </c>
      <c r="AC1" s="11" t="s">
        <v>11453</v>
      </c>
      <c r="AE1" s="12" t="s">
        <v>11441</v>
      </c>
      <c r="AG1" s="13" t="s">
        <v>11454</v>
      </c>
      <c r="AI1" s="14" t="s">
        <v>11442</v>
      </c>
      <c r="AK1" s="15" t="s">
        <v>11455</v>
      </c>
      <c r="AM1" s="12" t="s">
        <v>11443</v>
      </c>
      <c r="AO1" s="16" t="s">
        <v>11456</v>
      </c>
      <c r="AQ1" s="12" t="s">
        <v>11444</v>
      </c>
      <c r="AS1" s="14" t="s">
        <v>11457</v>
      </c>
      <c r="AU1" t="s">
        <v>11445</v>
      </c>
      <c r="AV1" s="15" t="s">
        <v>11458</v>
      </c>
      <c r="AX1" t="s">
        <v>11446</v>
      </c>
      <c r="AY1" s="17" t="s">
        <v>11459</v>
      </c>
      <c r="BA1"/>
    </row>
    <row r="2" spans="1:53" x14ac:dyDescent="0.3">
      <c r="A2" t="s">
        <v>4</v>
      </c>
      <c r="B2" t="s">
        <v>5</v>
      </c>
      <c r="C2" t="s">
        <v>6</v>
      </c>
      <c r="D2" t="s">
        <v>7</v>
      </c>
      <c r="E2" t="str">
        <f>LEFT(Table_Query_from_QDB_Production___SQL_Server[[#This Row],[ttl_class_ttl_outl]],1)</f>
        <v>M</v>
      </c>
      <c r="F2" t="str">
        <f>UPPER(IFERROR(VLOOKUP(Table_Query_from_QDB_Production___SQL_Server[[#This Row],[cto_osc_code]],'CTO-OSC Table'!$A$2:$B$24,2,FALSE),"Undefined"))</f>
        <v>MANAGEMENT</v>
      </c>
      <c r="G2" t="str">
        <f>UPPER(IFERROR(VLOOKUP(Table_Query_from_QDB_Production___SQL_Server[[#This Row],[ttl_class_ttl_outl]],'Title Class Table'!$A$2:$C$146,2,FALSE),"Undefined"))</f>
        <v>EXECUTIVE PROGRAM</v>
      </c>
      <c r="H2" t="s">
        <v>11451</v>
      </c>
      <c r="I2">
        <v>6</v>
      </c>
      <c r="K2" t="str">
        <f>IFERROR(VLOOKUP(Table_Query_from_QDB_Production___SQL_Server[[#This Row],[step_2_seq]],'Employee Benefit Groups'!#REF!,2,FALSE),"-")</f>
        <v>-</v>
      </c>
      <c r="M2" t="str">
        <f>IFERROR(VLOOKUP(Table_Query_from_QDB_Production___SQL_Server[[#This Row],[step_4_seq]],'Employee Benefit Groups'!#REF!,2,FALSE),"-")</f>
        <v>-</v>
      </c>
      <c r="O2" t="str">
        <f>IFERROR(VLOOKUP(Table_Query_from_QDB_Production___SQL_Server[[#This Row],[step_4_seq2]],'Employee Benefit Groups'!#REF!,2,FALSE),"-")</f>
        <v>-</v>
      </c>
      <c r="Q2" t="str">
        <f>IFERROR(VLOOKUP(Table_Query_from_QDB_Production___SQL_Server[[#This Row],[step_5_seq]],'Employee Benefit Groups'!#REF!,2,FALSE),"-")</f>
        <v>-</v>
      </c>
      <c r="S2" t="str">
        <f>IFERROR(VLOOKUP(Table_Query_from_QDB_Production___SQL_Server[[#This Row],[step_6_seq]],'Employee Benefit Groups'!#REF!,2,FALSE),"-")</f>
        <v>-</v>
      </c>
      <c r="T2">
        <v>4</v>
      </c>
      <c r="U2" t="str">
        <f>IFERROR(VLOOKUP(Table_Query_from_QDB_Production___SQL_Server[[#This Row],[step_7_seq]],'Employee Benefit Groups'!#REF!,2,FALSE),"-")</f>
        <v>-</v>
      </c>
      <c r="V2">
        <v>3</v>
      </c>
      <c r="W2" t="str">
        <f>IFERROR(VLOOKUP(Table_Query_from_QDB_Production___SQL_Server[[#This Row],[step_8_seq]],'Employee Benefit Groups'!#REF!,2,FALSE),"-")</f>
        <v>-</v>
      </c>
      <c r="X2">
        <v>5</v>
      </c>
      <c r="Y2" t="str">
        <f>IFERROR(VLOOKUP(Table_Query_from_QDB_Production___SQL_Server[[#This Row],[step_9_seq]],'Employee Benefit Groups'!#REF!,2,FALSE),"-")</f>
        <v>-</v>
      </c>
      <c r="AA2" s="15"/>
      <c r="AB2" s="15">
        <f>+L2</f>
        <v>0</v>
      </c>
      <c r="AC2" s="11" t="s">
        <v>11502</v>
      </c>
      <c r="AD2" s="11" t="str">
        <f>+M2</f>
        <v>-</v>
      </c>
      <c r="AE2" s="12"/>
      <c r="AF2" s="12">
        <f>+N2</f>
        <v>0</v>
      </c>
      <c r="AG2" s="13" t="s">
        <v>11502</v>
      </c>
      <c r="AH2" s="13" t="str">
        <f>+O2</f>
        <v>-</v>
      </c>
      <c r="AI2" s="14"/>
      <c r="AJ2" s="14">
        <f>+P2</f>
        <v>0</v>
      </c>
      <c r="AK2" s="15" t="s">
        <v>11502</v>
      </c>
      <c r="AL2" s="15" t="str">
        <f>+Q2</f>
        <v>-</v>
      </c>
      <c r="AM2" s="12"/>
      <c r="AN2" s="12">
        <f>+R2</f>
        <v>0</v>
      </c>
      <c r="AO2" s="16" t="s">
        <v>11502</v>
      </c>
      <c r="AP2" s="16" t="str">
        <f>+S2</f>
        <v>-</v>
      </c>
      <c r="AQ2" s="12">
        <v>3</v>
      </c>
      <c r="AR2" s="12">
        <f>+T2</f>
        <v>4</v>
      </c>
      <c r="AS2" s="14" t="s">
        <v>11498</v>
      </c>
      <c r="AT2" s="14" t="str">
        <f>+U2</f>
        <v>-</v>
      </c>
      <c r="AU2">
        <v>2</v>
      </c>
      <c r="AV2" s="15" t="s">
        <v>11497</v>
      </c>
      <c r="AW2" s="15" t="str">
        <f>+W2</f>
        <v>-</v>
      </c>
      <c r="AX2">
        <v>4</v>
      </c>
      <c r="AY2" s="17" t="s">
        <v>11499</v>
      </c>
      <c r="AZ2" s="17" t="str">
        <f>+Y2</f>
        <v>-</v>
      </c>
      <c r="BA2"/>
    </row>
    <row r="3" spans="1:53" x14ac:dyDescent="0.3">
      <c r="A3" t="s">
        <v>9</v>
      </c>
      <c r="B3" t="s">
        <v>10</v>
      </c>
      <c r="C3" t="s">
        <v>11</v>
      </c>
      <c r="D3" t="s">
        <v>7</v>
      </c>
      <c r="E3" t="str">
        <f>LEFT(Table_Query_from_QDB_Production___SQL_Server[[#This Row],[ttl_class_ttl_outl]],1)</f>
        <v>M</v>
      </c>
      <c r="F3" t="str">
        <f>UPPER(IFERROR(VLOOKUP(Table_Query_from_QDB_Production___SQL_Server[[#This Row],[cto_osc_code]],'CTO-OSC Table'!$A$2:$B$24,2,FALSE),"Undefined"))</f>
        <v>MANAGEMENT</v>
      </c>
      <c r="G3" t="str">
        <f>UPPER(IFERROR(VLOOKUP(Table_Query_from_QDB_Production___SQL_Server[[#This Row],[ttl_class_ttl_outl]],'Title Class Table'!$A$2:$C$146,2,FALSE),"Undefined"))</f>
        <v>EXECUTIVE PROGRAM</v>
      </c>
      <c r="H3" t="s">
        <v>11451</v>
      </c>
      <c r="I3">
        <v>6</v>
      </c>
      <c r="K3" t="str">
        <f>IFERROR(VLOOKUP(Table_Query_from_QDB_Production___SQL_Server[[#This Row],[step_2_seq]],'Employee Benefit Groups'!#REF!,2,FALSE),"-")</f>
        <v>-</v>
      </c>
      <c r="M3" t="str">
        <f>IFERROR(VLOOKUP(Table_Query_from_QDB_Production___SQL_Server[[#This Row],[step_4_seq]],'Employee Benefit Groups'!#REF!,2,FALSE),"-")</f>
        <v>-</v>
      </c>
      <c r="O3" t="str">
        <f>IFERROR(VLOOKUP(Table_Query_from_QDB_Production___SQL_Server[[#This Row],[step_4_seq2]],'Employee Benefit Groups'!#REF!,2,FALSE),"-")</f>
        <v>-</v>
      </c>
      <c r="Q3" t="str">
        <f>IFERROR(VLOOKUP(Table_Query_from_QDB_Production___SQL_Server[[#This Row],[step_5_seq]],'Employee Benefit Groups'!#REF!,2,FALSE),"-")</f>
        <v>-</v>
      </c>
      <c r="S3" t="str">
        <f>IFERROR(VLOOKUP(Table_Query_from_QDB_Production___SQL_Server[[#This Row],[step_6_seq]],'Employee Benefit Groups'!#REF!,2,FALSE),"-")</f>
        <v>-</v>
      </c>
      <c r="T3">
        <v>4</v>
      </c>
      <c r="U3" t="str">
        <f>IFERROR(VLOOKUP(Table_Query_from_QDB_Production___SQL_Server[[#This Row],[step_7_seq]],'Employee Benefit Groups'!#REF!,2,FALSE),"-")</f>
        <v>-</v>
      </c>
      <c r="V3">
        <v>3</v>
      </c>
      <c r="W3" t="str">
        <f>IFERROR(VLOOKUP(Table_Query_from_QDB_Production___SQL_Server[[#This Row],[step_8_seq]],'Employee Benefit Groups'!#REF!,2,FALSE),"-")</f>
        <v>-</v>
      </c>
      <c r="X3">
        <v>5</v>
      </c>
      <c r="Y3" t="str">
        <f>IFERROR(VLOOKUP(Table_Query_from_QDB_Production___SQL_Server[[#This Row],[step_9_seq]],'Employee Benefit Groups'!#REF!,2,FALSE),"-")</f>
        <v>-</v>
      </c>
      <c r="AA3" s="15"/>
      <c r="AB3" s="15">
        <f t="shared" ref="AB3:AB66" si="0">+L3</f>
        <v>0</v>
      </c>
      <c r="AC3" s="11" t="s">
        <v>11502</v>
      </c>
      <c r="AD3" s="11" t="str">
        <f t="shared" ref="AD3:AD66" si="1">+M3</f>
        <v>-</v>
      </c>
      <c r="AE3" s="12"/>
      <c r="AF3" s="12">
        <f t="shared" ref="AF3:AF66" si="2">+N3</f>
        <v>0</v>
      </c>
      <c r="AG3" s="13" t="s">
        <v>11502</v>
      </c>
      <c r="AH3" s="13" t="str">
        <f t="shared" ref="AH3:AH66" si="3">+O3</f>
        <v>-</v>
      </c>
      <c r="AI3" s="14"/>
      <c r="AJ3" s="14">
        <f t="shared" ref="AJ3:AJ66" si="4">+P3</f>
        <v>0</v>
      </c>
      <c r="AK3" s="15" t="s">
        <v>11502</v>
      </c>
      <c r="AL3" s="15" t="str">
        <f t="shared" ref="AL3:AL66" si="5">+Q3</f>
        <v>-</v>
      </c>
      <c r="AM3" s="12"/>
      <c r="AN3" s="12">
        <f t="shared" ref="AN3:AN66" si="6">+R3</f>
        <v>0</v>
      </c>
      <c r="AO3" s="16" t="s">
        <v>11502</v>
      </c>
      <c r="AP3" s="16" t="str">
        <f t="shared" ref="AP3:AP66" si="7">+S3</f>
        <v>-</v>
      </c>
      <c r="AQ3" s="12">
        <v>3</v>
      </c>
      <c r="AR3" s="12">
        <f t="shared" ref="AR3:AR66" si="8">+T3</f>
        <v>4</v>
      </c>
      <c r="AS3" s="14" t="s">
        <v>11498</v>
      </c>
      <c r="AT3" s="14" t="str">
        <f t="shared" ref="AT3:AT66" si="9">+U3</f>
        <v>-</v>
      </c>
      <c r="AU3">
        <v>2</v>
      </c>
      <c r="AV3" s="15" t="s">
        <v>11497</v>
      </c>
      <c r="AW3" s="15" t="str">
        <f t="shared" ref="AW3:AW66" si="10">+W3</f>
        <v>-</v>
      </c>
      <c r="AX3">
        <v>4</v>
      </c>
      <c r="AY3" s="17" t="s">
        <v>11499</v>
      </c>
      <c r="AZ3" s="17" t="str">
        <f t="shared" ref="AZ3:AZ66" si="11">+Y3</f>
        <v>-</v>
      </c>
      <c r="BA3"/>
    </row>
    <row r="4" spans="1:53" x14ac:dyDescent="0.3">
      <c r="A4" t="s">
        <v>12</v>
      </c>
      <c r="B4" t="s">
        <v>13</v>
      </c>
      <c r="C4" t="s">
        <v>14</v>
      </c>
      <c r="D4" t="s">
        <v>7</v>
      </c>
      <c r="E4" t="str">
        <f>LEFT(Table_Query_from_QDB_Production___SQL_Server[[#This Row],[ttl_class_ttl_outl]],1)</f>
        <v>M</v>
      </c>
      <c r="F4" t="str">
        <f>UPPER(IFERROR(VLOOKUP(Table_Query_from_QDB_Production___SQL_Server[[#This Row],[cto_osc_code]],'CTO-OSC Table'!$A$2:$B$24,2,FALSE),"Undefined"))</f>
        <v>MANAGEMENT</v>
      </c>
      <c r="G4" t="str">
        <f>UPPER(IFERROR(VLOOKUP(Table_Query_from_QDB_Production___SQL_Server[[#This Row],[ttl_class_ttl_outl]],'Title Class Table'!$A$2:$C$146,2,FALSE),"Undefined"))</f>
        <v>EXECUTIVE PROGRAM</v>
      </c>
      <c r="H4" t="s">
        <v>11451</v>
      </c>
      <c r="I4">
        <v>6</v>
      </c>
      <c r="K4" t="str">
        <f>IFERROR(VLOOKUP(Table_Query_from_QDB_Production___SQL_Server[[#This Row],[step_2_seq]],'Employee Benefit Groups'!#REF!,2,FALSE),"-")</f>
        <v>-</v>
      </c>
      <c r="M4" t="str">
        <f>IFERROR(VLOOKUP(Table_Query_from_QDB_Production___SQL_Server[[#This Row],[step_4_seq]],'Employee Benefit Groups'!#REF!,2,FALSE),"-")</f>
        <v>-</v>
      </c>
      <c r="O4" t="str">
        <f>IFERROR(VLOOKUP(Table_Query_from_QDB_Production___SQL_Server[[#This Row],[step_4_seq2]],'Employee Benefit Groups'!#REF!,2,FALSE),"-")</f>
        <v>-</v>
      </c>
      <c r="Q4" t="str">
        <f>IFERROR(VLOOKUP(Table_Query_from_QDB_Production___SQL_Server[[#This Row],[step_5_seq]],'Employee Benefit Groups'!#REF!,2,FALSE),"-")</f>
        <v>-</v>
      </c>
      <c r="S4" t="str">
        <f>IFERROR(VLOOKUP(Table_Query_from_QDB_Production___SQL_Server[[#This Row],[step_6_seq]],'Employee Benefit Groups'!#REF!,2,FALSE),"-")</f>
        <v>-</v>
      </c>
      <c r="T4">
        <v>4</v>
      </c>
      <c r="U4" t="str">
        <f>IFERROR(VLOOKUP(Table_Query_from_QDB_Production___SQL_Server[[#This Row],[step_7_seq]],'Employee Benefit Groups'!#REF!,2,FALSE),"-")</f>
        <v>-</v>
      </c>
      <c r="V4">
        <v>3</v>
      </c>
      <c r="W4" t="str">
        <f>IFERROR(VLOOKUP(Table_Query_from_QDB_Production___SQL_Server[[#This Row],[step_8_seq]],'Employee Benefit Groups'!#REF!,2,FALSE),"-")</f>
        <v>-</v>
      </c>
      <c r="X4">
        <v>5</v>
      </c>
      <c r="Y4" t="str">
        <f>IFERROR(VLOOKUP(Table_Query_from_QDB_Production___SQL_Server[[#This Row],[step_9_seq]],'Employee Benefit Groups'!#REF!,2,FALSE),"-")</f>
        <v>-</v>
      </c>
      <c r="AA4" s="15"/>
      <c r="AB4" s="15">
        <f t="shared" si="0"/>
        <v>0</v>
      </c>
      <c r="AC4" s="11" t="s">
        <v>11502</v>
      </c>
      <c r="AD4" s="11" t="str">
        <f t="shared" si="1"/>
        <v>-</v>
      </c>
      <c r="AE4" s="12"/>
      <c r="AF4" s="12">
        <f t="shared" si="2"/>
        <v>0</v>
      </c>
      <c r="AG4" s="13" t="s">
        <v>11502</v>
      </c>
      <c r="AH4" s="13" t="str">
        <f t="shared" si="3"/>
        <v>-</v>
      </c>
      <c r="AI4" s="14"/>
      <c r="AJ4" s="14">
        <f t="shared" si="4"/>
        <v>0</v>
      </c>
      <c r="AK4" s="15" t="s">
        <v>11502</v>
      </c>
      <c r="AL4" s="15" t="str">
        <f t="shared" si="5"/>
        <v>-</v>
      </c>
      <c r="AM4" s="12"/>
      <c r="AN4" s="12">
        <f t="shared" si="6"/>
        <v>0</v>
      </c>
      <c r="AO4" s="16" t="s">
        <v>11502</v>
      </c>
      <c r="AP4" s="16" t="str">
        <f t="shared" si="7"/>
        <v>-</v>
      </c>
      <c r="AQ4" s="12">
        <v>3</v>
      </c>
      <c r="AR4" s="12">
        <f t="shared" si="8"/>
        <v>4</v>
      </c>
      <c r="AS4" s="14" t="s">
        <v>11498</v>
      </c>
      <c r="AT4" s="14" t="str">
        <f t="shared" si="9"/>
        <v>-</v>
      </c>
      <c r="AU4">
        <v>2</v>
      </c>
      <c r="AV4" s="15" t="s">
        <v>11497</v>
      </c>
      <c r="AW4" s="15" t="str">
        <f t="shared" si="10"/>
        <v>-</v>
      </c>
      <c r="AX4">
        <v>4</v>
      </c>
      <c r="AY4" s="17" t="s">
        <v>11499</v>
      </c>
      <c r="AZ4" s="17" t="str">
        <f t="shared" si="11"/>
        <v>-</v>
      </c>
      <c r="BA4"/>
    </row>
    <row r="5" spans="1:53" x14ac:dyDescent="0.3">
      <c r="A5" t="s">
        <v>15</v>
      </c>
      <c r="B5" t="s">
        <v>16</v>
      </c>
      <c r="C5" t="s">
        <v>17</v>
      </c>
      <c r="D5" t="s">
        <v>7</v>
      </c>
      <c r="E5" t="str">
        <f>LEFT(Table_Query_from_QDB_Production___SQL_Server[[#This Row],[ttl_class_ttl_outl]],1)</f>
        <v>M</v>
      </c>
      <c r="F5" t="str">
        <f>UPPER(IFERROR(VLOOKUP(Table_Query_from_QDB_Production___SQL_Server[[#This Row],[cto_osc_code]],'CTO-OSC Table'!$A$2:$B$24,2,FALSE),"Undefined"))</f>
        <v>MANAGEMENT</v>
      </c>
      <c r="G5" t="str">
        <f>UPPER(IFERROR(VLOOKUP(Table_Query_from_QDB_Production___SQL_Server[[#This Row],[ttl_class_ttl_outl]],'Title Class Table'!$A$2:$C$146,2,FALSE),"Undefined"))</f>
        <v>EXECUTIVE PROGRAM</v>
      </c>
      <c r="H5" t="s">
        <v>11451</v>
      </c>
      <c r="I5">
        <v>6</v>
      </c>
      <c r="K5" t="str">
        <f>IFERROR(VLOOKUP(Table_Query_from_QDB_Production___SQL_Server[[#This Row],[step_2_seq]],'Employee Benefit Groups'!#REF!,2,FALSE),"-")</f>
        <v>-</v>
      </c>
      <c r="M5" t="str">
        <f>IFERROR(VLOOKUP(Table_Query_from_QDB_Production___SQL_Server[[#This Row],[step_4_seq]],'Employee Benefit Groups'!#REF!,2,FALSE),"-")</f>
        <v>-</v>
      </c>
      <c r="O5" t="str">
        <f>IFERROR(VLOOKUP(Table_Query_from_QDB_Production___SQL_Server[[#This Row],[step_4_seq2]],'Employee Benefit Groups'!#REF!,2,FALSE),"-")</f>
        <v>-</v>
      </c>
      <c r="Q5" t="str">
        <f>IFERROR(VLOOKUP(Table_Query_from_QDB_Production___SQL_Server[[#This Row],[step_5_seq]],'Employee Benefit Groups'!#REF!,2,FALSE),"-")</f>
        <v>-</v>
      </c>
      <c r="S5" t="str">
        <f>IFERROR(VLOOKUP(Table_Query_from_QDB_Production___SQL_Server[[#This Row],[step_6_seq]],'Employee Benefit Groups'!#REF!,2,FALSE),"-")</f>
        <v>-</v>
      </c>
      <c r="T5">
        <v>4</v>
      </c>
      <c r="U5" t="str">
        <f>IFERROR(VLOOKUP(Table_Query_from_QDB_Production___SQL_Server[[#This Row],[step_7_seq]],'Employee Benefit Groups'!#REF!,2,FALSE),"-")</f>
        <v>-</v>
      </c>
      <c r="V5">
        <v>3</v>
      </c>
      <c r="W5" t="str">
        <f>IFERROR(VLOOKUP(Table_Query_from_QDB_Production___SQL_Server[[#This Row],[step_8_seq]],'Employee Benefit Groups'!#REF!,2,FALSE),"-")</f>
        <v>-</v>
      </c>
      <c r="X5">
        <v>5</v>
      </c>
      <c r="Y5" t="str">
        <f>IFERROR(VLOOKUP(Table_Query_from_QDB_Production___SQL_Server[[#This Row],[step_9_seq]],'Employee Benefit Groups'!#REF!,2,FALSE),"-")</f>
        <v>-</v>
      </c>
      <c r="AA5" s="15"/>
      <c r="AB5" s="15">
        <f t="shared" si="0"/>
        <v>0</v>
      </c>
      <c r="AC5" s="11" t="s">
        <v>11502</v>
      </c>
      <c r="AD5" s="11" t="str">
        <f t="shared" si="1"/>
        <v>-</v>
      </c>
      <c r="AE5" s="12"/>
      <c r="AF5" s="12">
        <f t="shared" si="2"/>
        <v>0</v>
      </c>
      <c r="AG5" s="13" t="s">
        <v>11502</v>
      </c>
      <c r="AH5" s="13" t="str">
        <f t="shared" si="3"/>
        <v>-</v>
      </c>
      <c r="AI5" s="14"/>
      <c r="AJ5" s="14">
        <f t="shared" si="4"/>
        <v>0</v>
      </c>
      <c r="AK5" s="15" t="s">
        <v>11502</v>
      </c>
      <c r="AL5" s="15" t="str">
        <f t="shared" si="5"/>
        <v>-</v>
      </c>
      <c r="AM5" s="12"/>
      <c r="AN5" s="12">
        <f t="shared" si="6"/>
        <v>0</v>
      </c>
      <c r="AO5" s="16" t="s">
        <v>11502</v>
      </c>
      <c r="AP5" s="16" t="str">
        <f t="shared" si="7"/>
        <v>-</v>
      </c>
      <c r="AQ5" s="12">
        <v>3</v>
      </c>
      <c r="AR5" s="12">
        <f t="shared" si="8"/>
        <v>4</v>
      </c>
      <c r="AS5" s="14" t="s">
        <v>11498</v>
      </c>
      <c r="AT5" s="14" t="str">
        <f t="shared" si="9"/>
        <v>-</v>
      </c>
      <c r="AU5">
        <v>2</v>
      </c>
      <c r="AV5" s="15" t="s">
        <v>11497</v>
      </c>
      <c r="AW5" s="15" t="str">
        <f t="shared" si="10"/>
        <v>-</v>
      </c>
      <c r="AX5">
        <v>4</v>
      </c>
      <c r="AY5" s="17" t="s">
        <v>11499</v>
      </c>
      <c r="AZ5" s="17" t="str">
        <f t="shared" si="11"/>
        <v>-</v>
      </c>
      <c r="BA5"/>
    </row>
    <row r="6" spans="1:53" x14ac:dyDescent="0.3">
      <c r="A6" t="s">
        <v>18</v>
      </c>
      <c r="B6" t="s">
        <v>19</v>
      </c>
      <c r="C6" t="s">
        <v>20</v>
      </c>
      <c r="D6" t="s">
        <v>7</v>
      </c>
      <c r="E6" t="str">
        <f>LEFT(Table_Query_from_QDB_Production___SQL_Server[[#This Row],[ttl_class_ttl_outl]],1)</f>
        <v>M</v>
      </c>
      <c r="F6" t="str">
        <f>UPPER(IFERROR(VLOOKUP(Table_Query_from_QDB_Production___SQL_Server[[#This Row],[cto_osc_code]],'CTO-OSC Table'!$A$2:$B$24,2,FALSE),"Undefined"))</f>
        <v>MANAGEMENT</v>
      </c>
      <c r="G6" t="str">
        <f>UPPER(IFERROR(VLOOKUP(Table_Query_from_QDB_Production___SQL_Server[[#This Row],[ttl_class_ttl_outl]],'Title Class Table'!$A$2:$C$146,2,FALSE),"Undefined"))</f>
        <v>EXECUTIVE PROGRAM</v>
      </c>
      <c r="H6" t="s">
        <v>11451</v>
      </c>
      <c r="I6">
        <v>6</v>
      </c>
      <c r="K6" t="str">
        <f>IFERROR(VLOOKUP(Table_Query_from_QDB_Production___SQL_Server[[#This Row],[step_2_seq]],'Employee Benefit Groups'!#REF!,2,FALSE),"-")</f>
        <v>-</v>
      </c>
      <c r="M6" t="str">
        <f>IFERROR(VLOOKUP(Table_Query_from_QDB_Production___SQL_Server[[#This Row],[step_4_seq]],'Employee Benefit Groups'!#REF!,2,FALSE),"-")</f>
        <v>-</v>
      </c>
      <c r="O6" t="str">
        <f>IFERROR(VLOOKUP(Table_Query_from_QDB_Production___SQL_Server[[#This Row],[step_4_seq2]],'Employee Benefit Groups'!#REF!,2,FALSE),"-")</f>
        <v>-</v>
      </c>
      <c r="Q6" t="str">
        <f>IFERROR(VLOOKUP(Table_Query_from_QDB_Production___SQL_Server[[#This Row],[step_5_seq]],'Employee Benefit Groups'!#REF!,2,FALSE),"-")</f>
        <v>-</v>
      </c>
      <c r="S6" t="str">
        <f>IFERROR(VLOOKUP(Table_Query_from_QDB_Production___SQL_Server[[#This Row],[step_6_seq]],'Employee Benefit Groups'!#REF!,2,FALSE),"-")</f>
        <v>-</v>
      </c>
      <c r="T6">
        <v>4</v>
      </c>
      <c r="U6" t="str">
        <f>IFERROR(VLOOKUP(Table_Query_from_QDB_Production___SQL_Server[[#This Row],[step_7_seq]],'Employee Benefit Groups'!#REF!,2,FALSE),"-")</f>
        <v>-</v>
      </c>
      <c r="V6">
        <v>3</v>
      </c>
      <c r="W6" t="str">
        <f>IFERROR(VLOOKUP(Table_Query_from_QDB_Production___SQL_Server[[#This Row],[step_8_seq]],'Employee Benefit Groups'!#REF!,2,FALSE),"-")</f>
        <v>-</v>
      </c>
      <c r="X6">
        <v>5</v>
      </c>
      <c r="Y6" t="str">
        <f>IFERROR(VLOOKUP(Table_Query_from_QDB_Production___SQL_Server[[#This Row],[step_9_seq]],'Employee Benefit Groups'!#REF!,2,FALSE),"-")</f>
        <v>-</v>
      </c>
      <c r="AA6" s="15"/>
      <c r="AB6" s="15">
        <f t="shared" si="0"/>
        <v>0</v>
      </c>
      <c r="AC6" s="11" t="s">
        <v>11502</v>
      </c>
      <c r="AD6" s="11" t="str">
        <f t="shared" si="1"/>
        <v>-</v>
      </c>
      <c r="AE6" s="12"/>
      <c r="AF6" s="12">
        <f t="shared" si="2"/>
        <v>0</v>
      </c>
      <c r="AG6" s="13" t="s">
        <v>11502</v>
      </c>
      <c r="AH6" s="13" t="str">
        <f t="shared" si="3"/>
        <v>-</v>
      </c>
      <c r="AI6" s="14"/>
      <c r="AJ6" s="14">
        <f t="shared" si="4"/>
        <v>0</v>
      </c>
      <c r="AK6" s="15" t="s">
        <v>11502</v>
      </c>
      <c r="AL6" s="15" t="str">
        <f t="shared" si="5"/>
        <v>-</v>
      </c>
      <c r="AM6" s="12"/>
      <c r="AN6" s="12">
        <f t="shared" si="6"/>
        <v>0</v>
      </c>
      <c r="AO6" s="16" t="s">
        <v>11502</v>
      </c>
      <c r="AP6" s="16" t="str">
        <f t="shared" si="7"/>
        <v>-</v>
      </c>
      <c r="AQ6" s="12">
        <v>3</v>
      </c>
      <c r="AR6" s="12">
        <f t="shared" si="8"/>
        <v>4</v>
      </c>
      <c r="AS6" s="14" t="s">
        <v>11498</v>
      </c>
      <c r="AT6" s="14" t="str">
        <f t="shared" si="9"/>
        <v>-</v>
      </c>
      <c r="AU6">
        <v>2</v>
      </c>
      <c r="AV6" s="15" t="s">
        <v>11497</v>
      </c>
      <c r="AW6" s="15" t="str">
        <f t="shared" si="10"/>
        <v>-</v>
      </c>
      <c r="AX6">
        <v>4</v>
      </c>
      <c r="AY6" s="17" t="s">
        <v>11499</v>
      </c>
      <c r="AZ6" s="17" t="str">
        <f t="shared" si="11"/>
        <v>-</v>
      </c>
      <c r="BA6"/>
    </row>
    <row r="7" spans="1:53" x14ac:dyDescent="0.3">
      <c r="A7" t="s">
        <v>21</v>
      </c>
      <c r="B7" t="s">
        <v>22</v>
      </c>
      <c r="C7" t="s">
        <v>23</v>
      </c>
      <c r="D7" t="s">
        <v>7</v>
      </c>
      <c r="E7" t="str">
        <f>LEFT(Table_Query_from_QDB_Production___SQL_Server[[#This Row],[ttl_class_ttl_outl]],1)</f>
        <v>M</v>
      </c>
      <c r="F7" t="str">
        <f>UPPER(IFERROR(VLOOKUP(Table_Query_from_QDB_Production___SQL_Server[[#This Row],[cto_osc_code]],'CTO-OSC Table'!$A$2:$B$24,2,FALSE),"Undefined"))</f>
        <v>MANAGEMENT</v>
      </c>
      <c r="G7" t="str">
        <f>UPPER(IFERROR(VLOOKUP(Table_Query_from_QDB_Production___SQL_Server[[#This Row],[ttl_class_ttl_outl]],'Title Class Table'!$A$2:$C$146,2,FALSE),"Undefined"))</f>
        <v>EXECUTIVE PROGRAM</v>
      </c>
      <c r="H7" t="s">
        <v>11451</v>
      </c>
      <c r="I7">
        <v>6</v>
      </c>
      <c r="K7" t="str">
        <f>IFERROR(VLOOKUP(Table_Query_from_QDB_Production___SQL_Server[[#This Row],[step_2_seq]],'Employee Benefit Groups'!#REF!,2,FALSE),"-")</f>
        <v>-</v>
      </c>
      <c r="M7" t="str">
        <f>IFERROR(VLOOKUP(Table_Query_from_QDB_Production___SQL_Server[[#This Row],[step_4_seq]],'Employee Benefit Groups'!#REF!,2,FALSE),"-")</f>
        <v>-</v>
      </c>
      <c r="O7" t="str">
        <f>IFERROR(VLOOKUP(Table_Query_from_QDB_Production___SQL_Server[[#This Row],[step_4_seq2]],'Employee Benefit Groups'!#REF!,2,FALSE),"-")</f>
        <v>-</v>
      </c>
      <c r="Q7" t="str">
        <f>IFERROR(VLOOKUP(Table_Query_from_QDB_Production___SQL_Server[[#This Row],[step_5_seq]],'Employee Benefit Groups'!#REF!,2,FALSE),"-")</f>
        <v>-</v>
      </c>
      <c r="S7" t="str">
        <f>IFERROR(VLOOKUP(Table_Query_from_QDB_Production___SQL_Server[[#This Row],[step_6_seq]],'Employee Benefit Groups'!#REF!,2,FALSE),"-")</f>
        <v>-</v>
      </c>
      <c r="T7">
        <v>4</v>
      </c>
      <c r="U7" t="str">
        <f>IFERROR(VLOOKUP(Table_Query_from_QDB_Production___SQL_Server[[#This Row],[step_7_seq]],'Employee Benefit Groups'!#REF!,2,FALSE),"-")</f>
        <v>-</v>
      </c>
      <c r="V7">
        <v>3</v>
      </c>
      <c r="W7" t="str">
        <f>IFERROR(VLOOKUP(Table_Query_from_QDB_Production___SQL_Server[[#This Row],[step_8_seq]],'Employee Benefit Groups'!#REF!,2,FALSE),"-")</f>
        <v>-</v>
      </c>
      <c r="X7">
        <v>5</v>
      </c>
      <c r="Y7" t="str">
        <f>IFERROR(VLOOKUP(Table_Query_from_QDB_Production___SQL_Server[[#This Row],[step_9_seq]],'Employee Benefit Groups'!#REF!,2,FALSE),"-")</f>
        <v>-</v>
      </c>
      <c r="AA7" s="15"/>
      <c r="AB7" s="15">
        <f t="shared" si="0"/>
        <v>0</v>
      </c>
      <c r="AC7" s="11" t="s">
        <v>11502</v>
      </c>
      <c r="AD7" s="11" t="str">
        <f t="shared" si="1"/>
        <v>-</v>
      </c>
      <c r="AE7" s="12"/>
      <c r="AF7" s="12">
        <f t="shared" si="2"/>
        <v>0</v>
      </c>
      <c r="AG7" s="13" t="s">
        <v>11502</v>
      </c>
      <c r="AH7" s="13" t="str">
        <f t="shared" si="3"/>
        <v>-</v>
      </c>
      <c r="AI7" s="14"/>
      <c r="AJ7" s="14">
        <f t="shared" si="4"/>
        <v>0</v>
      </c>
      <c r="AK7" s="15" t="s">
        <v>11502</v>
      </c>
      <c r="AL7" s="15" t="str">
        <f t="shared" si="5"/>
        <v>-</v>
      </c>
      <c r="AM7" s="12"/>
      <c r="AN7" s="12">
        <f t="shared" si="6"/>
        <v>0</v>
      </c>
      <c r="AO7" s="16" t="s">
        <v>11502</v>
      </c>
      <c r="AP7" s="16" t="str">
        <f t="shared" si="7"/>
        <v>-</v>
      </c>
      <c r="AQ7" s="12">
        <v>3</v>
      </c>
      <c r="AR7" s="12">
        <f t="shared" si="8"/>
        <v>4</v>
      </c>
      <c r="AS7" s="14" t="s">
        <v>11498</v>
      </c>
      <c r="AT7" s="14" t="str">
        <f t="shared" si="9"/>
        <v>-</v>
      </c>
      <c r="AU7">
        <v>2</v>
      </c>
      <c r="AV7" s="15" t="s">
        <v>11497</v>
      </c>
      <c r="AW7" s="15" t="str">
        <f t="shared" si="10"/>
        <v>-</v>
      </c>
      <c r="AX7">
        <v>4</v>
      </c>
      <c r="AY7" s="17" t="s">
        <v>11499</v>
      </c>
      <c r="AZ7" s="17" t="str">
        <f t="shared" si="11"/>
        <v>-</v>
      </c>
      <c r="BA7"/>
    </row>
    <row r="8" spans="1:53" x14ac:dyDescent="0.3">
      <c r="A8" t="s">
        <v>24</v>
      </c>
      <c r="B8" t="s">
        <v>25</v>
      </c>
      <c r="C8" t="s">
        <v>26</v>
      </c>
      <c r="D8" t="s">
        <v>7</v>
      </c>
      <c r="E8" t="str">
        <f>LEFT(Table_Query_from_QDB_Production___SQL_Server[[#This Row],[ttl_class_ttl_outl]],1)</f>
        <v>M</v>
      </c>
      <c r="F8" t="str">
        <f>UPPER(IFERROR(VLOOKUP(Table_Query_from_QDB_Production___SQL_Server[[#This Row],[cto_osc_code]],'CTO-OSC Table'!$A$2:$B$24,2,FALSE),"Undefined"))</f>
        <v>MANAGEMENT</v>
      </c>
      <c r="G8" t="str">
        <f>UPPER(IFERROR(VLOOKUP(Table_Query_from_QDB_Production___SQL_Server[[#This Row],[ttl_class_ttl_outl]],'Title Class Table'!$A$2:$C$146,2,FALSE),"Undefined"))</f>
        <v>EXECUTIVE PROGRAM</v>
      </c>
      <c r="H8" t="s">
        <v>11451</v>
      </c>
      <c r="I8">
        <v>6</v>
      </c>
      <c r="K8" t="str">
        <f>IFERROR(VLOOKUP(Table_Query_from_QDB_Production___SQL_Server[[#This Row],[step_2_seq]],'Employee Benefit Groups'!#REF!,2,FALSE),"-")</f>
        <v>-</v>
      </c>
      <c r="M8" t="str">
        <f>IFERROR(VLOOKUP(Table_Query_from_QDB_Production___SQL_Server[[#This Row],[step_4_seq]],'Employee Benefit Groups'!#REF!,2,FALSE),"-")</f>
        <v>-</v>
      </c>
      <c r="O8" t="str">
        <f>IFERROR(VLOOKUP(Table_Query_from_QDB_Production___SQL_Server[[#This Row],[step_4_seq2]],'Employee Benefit Groups'!#REF!,2,FALSE),"-")</f>
        <v>-</v>
      </c>
      <c r="Q8" t="str">
        <f>IFERROR(VLOOKUP(Table_Query_from_QDB_Production___SQL_Server[[#This Row],[step_5_seq]],'Employee Benefit Groups'!#REF!,2,FALSE),"-")</f>
        <v>-</v>
      </c>
      <c r="S8" t="str">
        <f>IFERROR(VLOOKUP(Table_Query_from_QDB_Production___SQL_Server[[#This Row],[step_6_seq]],'Employee Benefit Groups'!#REF!,2,FALSE),"-")</f>
        <v>-</v>
      </c>
      <c r="T8">
        <v>4</v>
      </c>
      <c r="U8" t="str">
        <f>IFERROR(VLOOKUP(Table_Query_from_QDB_Production___SQL_Server[[#This Row],[step_7_seq]],'Employee Benefit Groups'!#REF!,2,FALSE),"-")</f>
        <v>-</v>
      </c>
      <c r="V8">
        <v>3</v>
      </c>
      <c r="W8" t="str">
        <f>IFERROR(VLOOKUP(Table_Query_from_QDB_Production___SQL_Server[[#This Row],[step_8_seq]],'Employee Benefit Groups'!#REF!,2,FALSE),"-")</f>
        <v>-</v>
      </c>
      <c r="X8">
        <v>5</v>
      </c>
      <c r="Y8" t="str">
        <f>IFERROR(VLOOKUP(Table_Query_from_QDB_Production___SQL_Server[[#This Row],[step_9_seq]],'Employee Benefit Groups'!#REF!,2,FALSE),"-")</f>
        <v>-</v>
      </c>
      <c r="AA8" s="15"/>
      <c r="AB8" s="15">
        <f t="shared" si="0"/>
        <v>0</v>
      </c>
      <c r="AC8" s="11" t="s">
        <v>11502</v>
      </c>
      <c r="AD8" s="11" t="str">
        <f t="shared" si="1"/>
        <v>-</v>
      </c>
      <c r="AE8" s="12"/>
      <c r="AF8" s="12">
        <f t="shared" si="2"/>
        <v>0</v>
      </c>
      <c r="AG8" s="13" t="s">
        <v>11502</v>
      </c>
      <c r="AH8" s="13" t="str">
        <f t="shared" si="3"/>
        <v>-</v>
      </c>
      <c r="AI8" s="14"/>
      <c r="AJ8" s="14">
        <f t="shared" si="4"/>
        <v>0</v>
      </c>
      <c r="AK8" s="15" t="s">
        <v>11502</v>
      </c>
      <c r="AL8" s="15" t="str">
        <f t="shared" si="5"/>
        <v>-</v>
      </c>
      <c r="AM8" s="12"/>
      <c r="AN8" s="12">
        <f t="shared" si="6"/>
        <v>0</v>
      </c>
      <c r="AO8" s="16" t="s">
        <v>11502</v>
      </c>
      <c r="AP8" s="16" t="str">
        <f t="shared" si="7"/>
        <v>-</v>
      </c>
      <c r="AQ8" s="12">
        <v>3</v>
      </c>
      <c r="AR8" s="12">
        <f t="shared" si="8"/>
        <v>4</v>
      </c>
      <c r="AS8" s="14" t="s">
        <v>11498</v>
      </c>
      <c r="AT8" s="14" t="str">
        <f t="shared" si="9"/>
        <v>-</v>
      </c>
      <c r="AU8">
        <v>2</v>
      </c>
      <c r="AV8" s="15" t="s">
        <v>11497</v>
      </c>
      <c r="AW8" s="15" t="str">
        <f t="shared" si="10"/>
        <v>-</v>
      </c>
      <c r="AX8">
        <v>4</v>
      </c>
      <c r="AY8" s="17" t="s">
        <v>11499</v>
      </c>
      <c r="AZ8" s="17" t="str">
        <f t="shared" si="11"/>
        <v>-</v>
      </c>
      <c r="BA8"/>
    </row>
    <row r="9" spans="1:53" x14ac:dyDescent="0.3">
      <c r="A9" t="s">
        <v>27</v>
      </c>
      <c r="B9" t="s">
        <v>28</v>
      </c>
      <c r="C9" t="s">
        <v>29</v>
      </c>
      <c r="D9" t="s">
        <v>7</v>
      </c>
      <c r="E9" t="str">
        <f>LEFT(Table_Query_from_QDB_Production___SQL_Server[[#This Row],[ttl_class_ttl_outl]],1)</f>
        <v>M</v>
      </c>
      <c r="F9" t="str">
        <f>UPPER(IFERROR(VLOOKUP(Table_Query_from_QDB_Production___SQL_Server[[#This Row],[cto_osc_code]],'CTO-OSC Table'!$A$2:$B$24,2,FALSE),"Undefined"))</f>
        <v>MANAGEMENT</v>
      </c>
      <c r="G9" t="str">
        <f>UPPER(IFERROR(VLOOKUP(Table_Query_from_QDB_Production___SQL_Server[[#This Row],[ttl_class_ttl_outl]],'Title Class Table'!$A$2:$C$146,2,FALSE),"Undefined"))</f>
        <v>EXECUTIVE PROGRAM</v>
      </c>
      <c r="H9" t="s">
        <v>11451</v>
      </c>
      <c r="I9">
        <v>6</v>
      </c>
      <c r="K9" t="str">
        <f>IFERROR(VLOOKUP(Table_Query_from_QDB_Production___SQL_Server[[#This Row],[step_2_seq]],'Employee Benefit Groups'!#REF!,2,FALSE),"-")</f>
        <v>-</v>
      </c>
      <c r="M9" t="str">
        <f>IFERROR(VLOOKUP(Table_Query_from_QDB_Production___SQL_Server[[#This Row],[step_4_seq]],'Employee Benefit Groups'!#REF!,2,FALSE),"-")</f>
        <v>-</v>
      </c>
      <c r="O9" t="str">
        <f>IFERROR(VLOOKUP(Table_Query_from_QDB_Production___SQL_Server[[#This Row],[step_4_seq2]],'Employee Benefit Groups'!#REF!,2,FALSE),"-")</f>
        <v>-</v>
      </c>
      <c r="Q9" t="str">
        <f>IFERROR(VLOOKUP(Table_Query_from_QDB_Production___SQL_Server[[#This Row],[step_5_seq]],'Employee Benefit Groups'!#REF!,2,FALSE),"-")</f>
        <v>-</v>
      </c>
      <c r="S9" t="str">
        <f>IFERROR(VLOOKUP(Table_Query_from_QDB_Production___SQL_Server[[#This Row],[step_6_seq]],'Employee Benefit Groups'!#REF!,2,FALSE),"-")</f>
        <v>-</v>
      </c>
      <c r="T9">
        <v>4</v>
      </c>
      <c r="U9" t="str">
        <f>IFERROR(VLOOKUP(Table_Query_from_QDB_Production___SQL_Server[[#This Row],[step_7_seq]],'Employee Benefit Groups'!#REF!,2,FALSE),"-")</f>
        <v>-</v>
      </c>
      <c r="V9">
        <v>3</v>
      </c>
      <c r="W9" t="str">
        <f>IFERROR(VLOOKUP(Table_Query_from_QDB_Production___SQL_Server[[#This Row],[step_8_seq]],'Employee Benefit Groups'!#REF!,2,FALSE),"-")</f>
        <v>-</v>
      </c>
      <c r="X9">
        <v>5</v>
      </c>
      <c r="Y9" t="str">
        <f>IFERROR(VLOOKUP(Table_Query_from_QDB_Production___SQL_Server[[#This Row],[step_9_seq]],'Employee Benefit Groups'!#REF!,2,FALSE),"-")</f>
        <v>-</v>
      </c>
      <c r="AA9" s="15"/>
      <c r="AB9" s="15">
        <f t="shared" si="0"/>
        <v>0</v>
      </c>
      <c r="AC9" s="11" t="s">
        <v>11502</v>
      </c>
      <c r="AD9" s="11" t="str">
        <f t="shared" si="1"/>
        <v>-</v>
      </c>
      <c r="AE9" s="12"/>
      <c r="AF9" s="12">
        <f t="shared" si="2"/>
        <v>0</v>
      </c>
      <c r="AG9" s="13" t="s">
        <v>11502</v>
      </c>
      <c r="AH9" s="13" t="str">
        <f t="shared" si="3"/>
        <v>-</v>
      </c>
      <c r="AI9" s="14"/>
      <c r="AJ9" s="14">
        <f t="shared" si="4"/>
        <v>0</v>
      </c>
      <c r="AK9" s="15" t="s">
        <v>11502</v>
      </c>
      <c r="AL9" s="15" t="str">
        <f t="shared" si="5"/>
        <v>-</v>
      </c>
      <c r="AM9" s="12"/>
      <c r="AN9" s="12">
        <f t="shared" si="6"/>
        <v>0</v>
      </c>
      <c r="AO9" s="16" t="s">
        <v>11502</v>
      </c>
      <c r="AP9" s="16" t="str">
        <f t="shared" si="7"/>
        <v>-</v>
      </c>
      <c r="AQ9" s="12">
        <v>3</v>
      </c>
      <c r="AR9" s="12">
        <f t="shared" si="8"/>
        <v>4</v>
      </c>
      <c r="AS9" s="14" t="s">
        <v>11498</v>
      </c>
      <c r="AT9" s="14" t="str">
        <f t="shared" si="9"/>
        <v>-</v>
      </c>
      <c r="AU9">
        <v>2</v>
      </c>
      <c r="AV9" s="15" t="s">
        <v>11497</v>
      </c>
      <c r="AW9" s="15" t="str">
        <f t="shared" si="10"/>
        <v>-</v>
      </c>
      <c r="AX9">
        <v>4</v>
      </c>
      <c r="AY9" s="17" t="s">
        <v>11499</v>
      </c>
      <c r="AZ9" s="17" t="str">
        <f t="shared" si="11"/>
        <v>-</v>
      </c>
      <c r="BA9"/>
    </row>
    <row r="10" spans="1:53" x14ac:dyDescent="0.3">
      <c r="A10" t="s">
        <v>30</v>
      </c>
      <c r="B10" t="s">
        <v>31</v>
      </c>
      <c r="C10" t="s">
        <v>32</v>
      </c>
      <c r="D10" t="s">
        <v>7</v>
      </c>
      <c r="E10" t="str">
        <f>LEFT(Table_Query_from_QDB_Production___SQL_Server[[#This Row],[ttl_class_ttl_outl]],1)</f>
        <v>M</v>
      </c>
      <c r="F10" t="str">
        <f>UPPER(IFERROR(VLOOKUP(Table_Query_from_QDB_Production___SQL_Server[[#This Row],[cto_osc_code]],'CTO-OSC Table'!$A$2:$B$24,2,FALSE),"Undefined"))</f>
        <v>MANAGEMENT</v>
      </c>
      <c r="G10" t="str">
        <f>UPPER(IFERROR(VLOOKUP(Table_Query_from_QDB_Production___SQL_Server[[#This Row],[ttl_class_ttl_outl]],'Title Class Table'!$A$2:$C$146,2,FALSE),"Undefined"))</f>
        <v>EXECUTIVE PROGRAM</v>
      </c>
      <c r="H10" t="s">
        <v>11451</v>
      </c>
      <c r="I10">
        <v>6</v>
      </c>
      <c r="K10" t="str">
        <f>IFERROR(VLOOKUP(Table_Query_from_QDB_Production___SQL_Server[[#This Row],[step_2_seq]],'Employee Benefit Groups'!#REF!,2,FALSE),"-")</f>
        <v>-</v>
      </c>
      <c r="M10" t="str">
        <f>IFERROR(VLOOKUP(Table_Query_from_QDB_Production___SQL_Server[[#This Row],[step_4_seq]],'Employee Benefit Groups'!#REF!,2,FALSE),"-")</f>
        <v>-</v>
      </c>
      <c r="O10" t="str">
        <f>IFERROR(VLOOKUP(Table_Query_from_QDB_Production___SQL_Server[[#This Row],[step_4_seq2]],'Employee Benefit Groups'!#REF!,2,FALSE),"-")</f>
        <v>-</v>
      </c>
      <c r="Q10" t="str">
        <f>IFERROR(VLOOKUP(Table_Query_from_QDB_Production___SQL_Server[[#This Row],[step_5_seq]],'Employee Benefit Groups'!#REF!,2,FALSE),"-")</f>
        <v>-</v>
      </c>
      <c r="S10" t="str">
        <f>IFERROR(VLOOKUP(Table_Query_from_QDB_Production___SQL_Server[[#This Row],[step_6_seq]],'Employee Benefit Groups'!#REF!,2,FALSE),"-")</f>
        <v>-</v>
      </c>
      <c r="T10">
        <v>4</v>
      </c>
      <c r="U10" t="str">
        <f>IFERROR(VLOOKUP(Table_Query_from_QDB_Production___SQL_Server[[#This Row],[step_7_seq]],'Employee Benefit Groups'!#REF!,2,FALSE),"-")</f>
        <v>-</v>
      </c>
      <c r="V10">
        <v>3</v>
      </c>
      <c r="W10" t="str">
        <f>IFERROR(VLOOKUP(Table_Query_from_QDB_Production___SQL_Server[[#This Row],[step_8_seq]],'Employee Benefit Groups'!#REF!,2,FALSE),"-")</f>
        <v>-</v>
      </c>
      <c r="X10">
        <v>5</v>
      </c>
      <c r="Y10" t="str">
        <f>IFERROR(VLOOKUP(Table_Query_from_QDB_Production___SQL_Server[[#This Row],[step_9_seq]],'Employee Benefit Groups'!#REF!,2,FALSE),"-")</f>
        <v>-</v>
      </c>
      <c r="AA10" s="15"/>
      <c r="AB10" s="15">
        <f t="shared" si="0"/>
        <v>0</v>
      </c>
      <c r="AC10" s="11" t="s">
        <v>11502</v>
      </c>
      <c r="AD10" s="11" t="str">
        <f t="shared" si="1"/>
        <v>-</v>
      </c>
      <c r="AE10" s="12"/>
      <c r="AF10" s="12">
        <f t="shared" si="2"/>
        <v>0</v>
      </c>
      <c r="AG10" s="13" t="s">
        <v>11502</v>
      </c>
      <c r="AH10" s="13" t="str">
        <f t="shared" si="3"/>
        <v>-</v>
      </c>
      <c r="AI10" s="14"/>
      <c r="AJ10" s="14">
        <f t="shared" si="4"/>
        <v>0</v>
      </c>
      <c r="AK10" s="15" t="s">
        <v>11502</v>
      </c>
      <c r="AL10" s="15" t="str">
        <f t="shared" si="5"/>
        <v>-</v>
      </c>
      <c r="AM10" s="12"/>
      <c r="AN10" s="12">
        <f t="shared" si="6"/>
        <v>0</v>
      </c>
      <c r="AO10" s="16" t="s">
        <v>11502</v>
      </c>
      <c r="AP10" s="16" t="str">
        <f t="shared" si="7"/>
        <v>-</v>
      </c>
      <c r="AQ10" s="12">
        <v>3</v>
      </c>
      <c r="AR10" s="12">
        <f t="shared" si="8"/>
        <v>4</v>
      </c>
      <c r="AS10" s="14" t="s">
        <v>11498</v>
      </c>
      <c r="AT10" s="14" t="str">
        <f t="shared" si="9"/>
        <v>-</v>
      </c>
      <c r="AU10">
        <v>2</v>
      </c>
      <c r="AV10" s="15" t="s">
        <v>11497</v>
      </c>
      <c r="AW10" s="15" t="str">
        <f t="shared" si="10"/>
        <v>-</v>
      </c>
      <c r="AX10">
        <v>4</v>
      </c>
      <c r="AY10" s="17" t="s">
        <v>11499</v>
      </c>
      <c r="AZ10" s="17" t="str">
        <f t="shared" si="11"/>
        <v>-</v>
      </c>
      <c r="BA10"/>
    </row>
    <row r="11" spans="1:53" x14ac:dyDescent="0.3">
      <c r="A11" t="s">
        <v>33</v>
      </c>
      <c r="B11" t="s">
        <v>34</v>
      </c>
      <c r="C11" t="s">
        <v>35</v>
      </c>
      <c r="D11" t="s">
        <v>7</v>
      </c>
      <c r="E11" t="str">
        <f>LEFT(Table_Query_from_QDB_Production___SQL_Server[[#This Row],[ttl_class_ttl_outl]],1)</f>
        <v>M</v>
      </c>
      <c r="F11" t="str">
        <f>UPPER(IFERROR(VLOOKUP(Table_Query_from_QDB_Production___SQL_Server[[#This Row],[cto_osc_code]],'CTO-OSC Table'!$A$2:$B$24,2,FALSE),"Undefined"))</f>
        <v>MANAGEMENT</v>
      </c>
      <c r="G11" t="str">
        <f>UPPER(IFERROR(VLOOKUP(Table_Query_from_QDB_Production___SQL_Server[[#This Row],[ttl_class_ttl_outl]],'Title Class Table'!$A$2:$C$146,2,FALSE),"Undefined"))</f>
        <v>EXECUTIVE PROGRAM</v>
      </c>
      <c r="H11" t="s">
        <v>11451</v>
      </c>
      <c r="I11">
        <v>6</v>
      </c>
      <c r="K11" t="str">
        <f>IFERROR(VLOOKUP(Table_Query_from_QDB_Production___SQL_Server[[#This Row],[step_2_seq]],'Employee Benefit Groups'!#REF!,2,FALSE),"-")</f>
        <v>-</v>
      </c>
      <c r="M11" t="str">
        <f>IFERROR(VLOOKUP(Table_Query_from_QDB_Production___SQL_Server[[#This Row],[step_4_seq]],'Employee Benefit Groups'!#REF!,2,FALSE),"-")</f>
        <v>-</v>
      </c>
      <c r="O11" t="str">
        <f>IFERROR(VLOOKUP(Table_Query_from_QDB_Production___SQL_Server[[#This Row],[step_4_seq2]],'Employee Benefit Groups'!#REF!,2,FALSE),"-")</f>
        <v>-</v>
      </c>
      <c r="Q11" t="str">
        <f>IFERROR(VLOOKUP(Table_Query_from_QDB_Production___SQL_Server[[#This Row],[step_5_seq]],'Employee Benefit Groups'!#REF!,2,FALSE),"-")</f>
        <v>-</v>
      </c>
      <c r="S11" t="str">
        <f>IFERROR(VLOOKUP(Table_Query_from_QDB_Production___SQL_Server[[#This Row],[step_6_seq]],'Employee Benefit Groups'!#REF!,2,FALSE),"-")</f>
        <v>-</v>
      </c>
      <c r="T11">
        <v>4</v>
      </c>
      <c r="U11" t="str">
        <f>IFERROR(VLOOKUP(Table_Query_from_QDB_Production___SQL_Server[[#This Row],[step_7_seq]],'Employee Benefit Groups'!#REF!,2,FALSE),"-")</f>
        <v>-</v>
      </c>
      <c r="V11">
        <v>3</v>
      </c>
      <c r="W11" t="str">
        <f>IFERROR(VLOOKUP(Table_Query_from_QDB_Production___SQL_Server[[#This Row],[step_8_seq]],'Employee Benefit Groups'!#REF!,2,FALSE),"-")</f>
        <v>-</v>
      </c>
      <c r="X11">
        <v>5</v>
      </c>
      <c r="Y11" t="str">
        <f>IFERROR(VLOOKUP(Table_Query_from_QDB_Production___SQL_Server[[#This Row],[step_9_seq]],'Employee Benefit Groups'!#REF!,2,FALSE),"-")</f>
        <v>-</v>
      </c>
      <c r="AA11" s="15"/>
      <c r="AB11" s="15">
        <f t="shared" si="0"/>
        <v>0</v>
      </c>
      <c r="AC11" s="11" t="s">
        <v>11502</v>
      </c>
      <c r="AD11" s="11" t="str">
        <f t="shared" si="1"/>
        <v>-</v>
      </c>
      <c r="AE11" s="12"/>
      <c r="AF11" s="12">
        <f t="shared" si="2"/>
        <v>0</v>
      </c>
      <c r="AG11" s="13" t="s">
        <v>11502</v>
      </c>
      <c r="AH11" s="13" t="str">
        <f t="shared" si="3"/>
        <v>-</v>
      </c>
      <c r="AI11" s="14"/>
      <c r="AJ11" s="14">
        <f t="shared" si="4"/>
        <v>0</v>
      </c>
      <c r="AK11" s="15" t="s">
        <v>11502</v>
      </c>
      <c r="AL11" s="15" t="str">
        <f t="shared" si="5"/>
        <v>-</v>
      </c>
      <c r="AM11" s="12"/>
      <c r="AN11" s="12">
        <f t="shared" si="6"/>
        <v>0</v>
      </c>
      <c r="AO11" s="16" t="s">
        <v>11502</v>
      </c>
      <c r="AP11" s="16" t="str">
        <f t="shared" si="7"/>
        <v>-</v>
      </c>
      <c r="AQ11" s="12">
        <v>3</v>
      </c>
      <c r="AR11" s="12">
        <f t="shared" si="8"/>
        <v>4</v>
      </c>
      <c r="AS11" s="14" t="s">
        <v>11498</v>
      </c>
      <c r="AT11" s="14" t="str">
        <f t="shared" si="9"/>
        <v>-</v>
      </c>
      <c r="AU11">
        <v>2</v>
      </c>
      <c r="AV11" s="15" t="s">
        <v>11497</v>
      </c>
      <c r="AW11" s="15" t="str">
        <f t="shared" si="10"/>
        <v>-</v>
      </c>
      <c r="AX11">
        <v>4</v>
      </c>
      <c r="AY11" s="17" t="s">
        <v>11499</v>
      </c>
      <c r="AZ11" s="17" t="str">
        <f t="shared" si="11"/>
        <v>-</v>
      </c>
      <c r="BA11"/>
    </row>
    <row r="12" spans="1:53" x14ac:dyDescent="0.3">
      <c r="A12" t="s">
        <v>36</v>
      </c>
      <c r="B12" t="s">
        <v>37</v>
      </c>
      <c r="C12" t="s">
        <v>38</v>
      </c>
      <c r="D12" t="s">
        <v>7</v>
      </c>
      <c r="E12" t="str">
        <f>LEFT(Table_Query_from_QDB_Production___SQL_Server[[#This Row],[ttl_class_ttl_outl]],1)</f>
        <v>M</v>
      </c>
      <c r="F12" t="str">
        <f>UPPER(IFERROR(VLOOKUP(Table_Query_from_QDB_Production___SQL_Server[[#This Row],[cto_osc_code]],'CTO-OSC Table'!$A$2:$B$24,2,FALSE),"Undefined"))</f>
        <v>MANAGEMENT</v>
      </c>
      <c r="G12" t="str">
        <f>UPPER(IFERROR(VLOOKUP(Table_Query_from_QDB_Production___SQL_Server[[#This Row],[ttl_class_ttl_outl]],'Title Class Table'!$A$2:$C$146,2,FALSE),"Undefined"))</f>
        <v>EXECUTIVE PROGRAM</v>
      </c>
      <c r="H12" t="s">
        <v>11451</v>
      </c>
      <c r="I12">
        <v>6</v>
      </c>
      <c r="K12" t="str">
        <f>IFERROR(VLOOKUP(Table_Query_from_QDB_Production___SQL_Server[[#This Row],[step_2_seq]],'Employee Benefit Groups'!#REF!,2,FALSE),"-")</f>
        <v>-</v>
      </c>
      <c r="M12" t="str">
        <f>IFERROR(VLOOKUP(Table_Query_from_QDB_Production___SQL_Server[[#This Row],[step_4_seq]],'Employee Benefit Groups'!#REF!,2,FALSE),"-")</f>
        <v>-</v>
      </c>
      <c r="O12" t="str">
        <f>IFERROR(VLOOKUP(Table_Query_from_QDB_Production___SQL_Server[[#This Row],[step_4_seq2]],'Employee Benefit Groups'!#REF!,2,FALSE),"-")</f>
        <v>-</v>
      </c>
      <c r="Q12" t="str">
        <f>IFERROR(VLOOKUP(Table_Query_from_QDB_Production___SQL_Server[[#This Row],[step_5_seq]],'Employee Benefit Groups'!#REF!,2,FALSE),"-")</f>
        <v>-</v>
      </c>
      <c r="S12" t="str">
        <f>IFERROR(VLOOKUP(Table_Query_from_QDB_Production___SQL_Server[[#This Row],[step_6_seq]],'Employee Benefit Groups'!#REF!,2,FALSE),"-")</f>
        <v>-</v>
      </c>
      <c r="T12">
        <v>4</v>
      </c>
      <c r="U12" t="str">
        <f>IFERROR(VLOOKUP(Table_Query_from_QDB_Production___SQL_Server[[#This Row],[step_7_seq]],'Employee Benefit Groups'!#REF!,2,FALSE),"-")</f>
        <v>-</v>
      </c>
      <c r="V12">
        <v>3</v>
      </c>
      <c r="W12" t="str">
        <f>IFERROR(VLOOKUP(Table_Query_from_QDB_Production___SQL_Server[[#This Row],[step_8_seq]],'Employee Benefit Groups'!#REF!,2,FALSE),"-")</f>
        <v>-</v>
      </c>
      <c r="X12">
        <v>5</v>
      </c>
      <c r="Y12" t="str">
        <f>IFERROR(VLOOKUP(Table_Query_from_QDB_Production___SQL_Server[[#This Row],[step_9_seq]],'Employee Benefit Groups'!#REF!,2,FALSE),"-")</f>
        <v>-</v>
      </c>
      <c r="AA12" s="15"/>
      <c r="AB12" s="15">
        <f t="shared" si="0"/>
        <v>0</v>
      </c>
      <c r="AC12" s="11" t="s">
        <v>11502</v>
      </c>
      <c r="AD12" s="11" t="str">
        <f t="shared" si="1"/>
        <v>-</v>
      </c>
      <c r="AE12" s="12"/>
      <c r="AF12" s="12">
        <f t="shared" si="2"/>
        <v>0</v>
      </c>
      <c r="AG12" s="13" t="s">
        <v>11502</v>
      </c>
      <c r="AH12" s="13" t="str">
        <f t="shared" si="3"/>
        <v>-</v>
      </c>
      <c r="AI12" s="14"/>
      <c r="AJ12" s="14">
        <f t="shared" si="4"/>
        <v>0</v>
      </c>
      <c r="AK12" s="15" t="s">
        <v>11502</v>
      </c>
      <c r="AL12" s="15" t="str">
        <f t="shared" si="5"/>
        <v>-</v>
      </c>
      <c r="AM12" s="12"/>
      <c r="AN12" s="12">
        <f t="shared" si="6"/>
        <v>0</v>
      </c>
      <c r="AO12" s="16" t="s">
        <v>11502</v>
      </c>
      <c r="AP12" s="16" t="str">
        <f t="shared" si="7"/>
        <v>-</v>
      </c>
      <c r="AQ12" s="12">
        <v>3</v>
      </c>
      <c r="AR12" s="12">
        <f t="shared" si="8"/>
        <v>4</v>
      </c>
      <c r="AS12" s="14" t="s">
        <v>11498</v>
      </c>
      <c r="AT12" s="14" t="str">
        <f t="shared" si="9"/>
        <v>-</v>
      </c>
      <c r="AU12">
        <v>2</v>
      </c>
      <c r="AV12" s="15" t="s">
        <v>11497</v>
      </c>
      <c r="AW12" s="15" t="str">
        <f t="shared" si="10"/>
        <v>-</v>
      </c>
      <c r="AX12">
        <v>4</v>
      </c>
      <c r="AY12" s="17" t="s">
        <v>11499</v>
      </c>
      <c r="AZ12" s="17" t="str">
        <f t="shared" si="11"/>
        <v>-</v>
      </c>
      <c r="BA12"/>
    </row>
    <row r="13" spans="1:53" x14ac:dyDescent="0.3">
      <c r="A13" t="s">
        <v>39</v>
      </c>
      <c r="B13" t="s">
        <v>40</v>
      </c>
      <c r="C13" t="s">
        <v>41</v>
      </c>
      <c r="D13" t="s">
        <v>7</v>
      </c>
      <c r="E13" t="str">
        <f>LEFT(Table_Query_from_QDB_Production___SQL_Server[[#This Row],[ttl_class_ttl_outl]],1)</f>
        <v>M</v>
      </c>
      <c r="F13" t="str">
        <f>UPPER(IFERROR(VLOOKUP(Table_Query_from_QDB_Production___SQL_Server[[#This Row],[cto_osc_code]],'CTO-OSC Table'!$A$2:$B$24,2,FALSE),"Undefined"))</f>
        <v>MANAGEMENT</v>
      </c>
      <c r="G13" t="str">
        <f>UPPER(IFERROR(VLOOKUP(Table_Query_from_QDB_Production___SQL_Server[[#This Row],[ttl_class_ttl_outl]],'Title Class Table'!$A$2:$C$146,2,FALSE),"Undefined"))</f>
        <v>EXECUTIVE PROGRAM</v>
      </c>
      <c r="H13" t="s">
        <v>11451</v>
      </c>
      <c r="I13">
        <v>6</v>
      </c>
      <c r="K13" t="str">
        <f>IFERROR(VLOOKUP(Table_Query_from_QDB_Production___SQL_Server[[#This Row],[step_2_seq]],'Employee Benefit Groups'!#REF!,2,FALSE),"-")</f>
        <v>-</v>
      </c>
      <c r="M13" t="str">
        <f>IFERROR(VLOOKUP(Table_Query_from_QDB_Production___SQL_Server[[#This Row],[step_4_seq]],'Employee Benefit Groups'!#REF!,2,FALSE),"-")</f>
        <v>-</v>
      </c>
      <c r="O13" t="str">
        <f>IFERROR(VLOOKUP(Table_Query_from_QDB_Production___SQL_Server[[#This Row],[step_4_seq2]],'Employee Benefit Groups'!#REF!,2,FALSE),"-")</f>
        <v>-</v>
      </c>
      <c r="Q13" t="str">
        <f>IFERROR(VLOOKUP(Table_Query_from_QDB_Production___SQL_Server[[#This Row],[step_5_seq]],'Employee Benefit Groups'!#REF!,2,FALSE),"-")</f>
        <v>-</v>
      </c>
      <c r="S13" t="str">
        <f>IFERROR(VLOOKUP(Table_Query_from_QDB_Production___SQL_Server[[#This Row],[step_6_seq]],'Employee Benefit Groups'!#REF!,2,FALSE),"-")</f>
        <v>-</v>
      </c>
      <c r="T13">
        <v>4</v>
      </c>
      <c r="U13" t="str">
        <f>IFERROR(VLOOKUP(Table_Query_from_QDB_Production___SQL_Server[[#This Row],[step_7_seq]],'Employee Benefit Groups'!#REF!,2,FALSE),"-")</f>
        <v>-</v>
      </c>
      <c r="V13">
        <v>3</v>
      </c>
      <c r="W13" t="str">
        <f>IFERROR(VLOOKUP(Table_Query_from_QDB_Production___SQL_Server[[#This Row],[step_8_seq]],'Employee Benefit Groups'!#REF!,2,FALSE),"-")</f>
        <v>-</v>
      </c>
      <c r="X13">
        <v>5</v>
      </c>
      <c r="Y13" t="str">
        <f>IFERROR(VLOOKUP(Table_Query_from_QDB_Production___SQL_Server[[#This Row],[step_9_seq]],'Employee Benefit Groups'!#REF!,2,FALSE),"-")</f>
        <v>-</v>
      </c>
      <c r="AA13" s="15"/>
      <c r="AB13" s="15">
        <f t="shared" si="0"/>
        <v>0</v>
      </c>
      <c r="AC13" s="11" t="s">
        <v>11502</v>
      </c>
      <c r="AD13" s="11" t="str">
        <f t="shared" si="1"/>
        <v>-</v>
      </c>
      <c r="AE13" s="12"/>
      <c r="AF13" s="12">
        <f t="shared" si="2"/>
        <v>0</v>
      </c>
      <c r="AG13" s="13" t="s">
        <v>11502</v>
      </c>
      <c r="AH13" s="13" t="str">
        <f t="shared" si="3"/>
        <v>-</v>
      </c>
      <c r="AI13" s="14"/>
      <c r="AJ13" s="14">
        <f t="shared" si="4"/>
        <v>0</v>
      </c>
      <c r="AK13" s="15" t="s">
        <v>11502</v>
      </c>
      <c r="AL13" s="15" t="str">
        <f t="shared" si="5"/>
        <v>-</v>
      </c>
      <c r="AM13" s="12"/>
      <c r="AN13" s="12">
        <f t="shared" si="6"/>
        <v>0</v>
      </c>
      <c r="AO13" s="16" t="s">
        <v>11502</v>
      </c>
      <c r="AP13" s="16" t="str">
        <f t="shared" si="7"/>
        <v>-</v>
      </c>
      <c r="AQ13" s="12">
        <v>3</v>
      </c>
      <c r="AR13" s="12">
        <f t="shared" si="8"/>
        <v>4</v>
      </c>
      <c r="AS13" s="14" t="s">
        <v>11498</v>
      </c>
      <c r="AT13" s="14" t="str">
        <f t="shared" si="9"/>
        <v>-</v>
      </c>
      <c r="AU13">
        <v>2</v>
      </c>
      <c r="AV13" s="15" t="s">
        <v>11497</v>
      </c>
      <c r="AW13" s="15" t="str">
        <f t="shared" si="10"/>
        <v>-</v>
      </c>
      <c r="AX13">
        <v>4</v>
      </c>
      <c r="AY13" s="17" t="s">
        <v>11499</v>
      </c>
      <c r="AZ13" s="17" t="str">
        <f t="shared" si="11"/>
        <v>-</v>
      </c>
      <c r="BA13"/>
    </row>
    <row r="14" spans="1:53" x14ac:dyDescent="0.3">
      <c r="A14" t="s">
        <v>42</v>
      </c>
      <c r="B14" t="s">
        <v>43</v>
      </c>
      <c r="C14" t="s">
        <v>44</v>
      </c>
      <c r="D14" t="s">
        <v>7</v>
      </c>
      <c r="E14" t="str">
        <f>LEFT(Table_Query_from_QDB_Production___SQL_Server[[#This Row],[ttl_class_ttl_outl]],1)</f>
        <v>M</v>
      </c>
      <c r="F14" t="str">
        <f>UPPER(IFERROR(VLOOKUP(Table_Query_from_QDB_Production___SQL_Server[[#This Row],[cto_osc_code]],'CTO-OSC Table'!$A$2:$B$24,2,FALSE),"Undefined"))</f>
        <v>MANAGEMENT</v>
      </c>
      <c r="G14" t="str">
        <f>UPPER(IFERROR(VLOOKUP(Table_Query_from_QDB_Production___SQL_Server[[#This Row],[ttl_class_ttl_outl]],'Title Class Table'!$A$2:$C$146,2,FALSE),"Undefined"))</f>
        <v>EXECUTIVE PROGRAM</v>
      </c>
      <c r="H14" t="s">
        <v>11451</v>
      </c>
      <c r="I14">
        <v>6</v>
      </c>
      <c r="K14" t="str">
        <f>IFERROR(VLOOKUP(Table_Query_from_QDB_Production___SQL_Server[[#This Row],[step_2_seq]],'Employee Benefit Groups'!#REF!,2,FALSE),"-")</f>
        <v>-</v>
      </c>
      <c r="M14" t="str">
        <f>IFERROR(VLOOKUP(Table_Query_from_QDB_Production___SQL_Server[[#This Row],[step_4_seq]],'Employee Benefit Groups'!#REF!,2,FALSE),"-")</f>
        <v>-</v>
      </c>
      <c r="O14" t="str">
        <f>IFERROR(VLOOKUP(Table_Query_from_QDB_Production___SQL_Server[[#This Row],[step_4_seq2]],'Employee Benefit Groups'!#REF!,2,FALSE),"-")</f>
        <v>-</v>
      </c>
      <c r="Q14" t="str">
        <f>IFERROR(VLOOKUP(Table_Query_from_QDB_Production___SQL_Server[[#This Row],[step_5_seq]],'Employee Benefit Groups'!#REF!,2,FALSE),"-")</f>
        <v>-</v>
      </c>
      <c r="S14" t="str">
        <f>IFERROR(VLOOKUP(Table_Query_from_QDB_Production___SQL_Server[[#This Row],[step_6_seq]],'Employee Benefit Groups'!#REF!,2,FALSE),"-")</f>
        <v>-</v>
      </c>
      <c r="T14">
        <v>4</v>
      </c>
      <c r="U14" t="str">
        <f>IFERROR(VLOOKUP(Table_Query_from_QDB_Production___SQL_Server[[#This Row],[step_7_seq]],'Employee Benefit Groups'!#REF!,2,FALSE),"-")</f>
        <v>-</v>
      </c>
      <c r="V14">
        <v>3</v>
      </c>
      <c r="W14" t="str">
        <f>IFERROR(VLOOKUP(Table_Query_from_QDB_Production___SQL_Server[[#This Row],[step_8_seq]],'Employee Benefit Groups'!#REF!,2,FALSE),"-")</f>
        <v>-</v>
      </c>
      <c r="X14">
        <v>5</v>
      </c>
      <c r="Y14" t="str">
        <f>IFERROR(VLOOKUP(Table_Query_from_QDB_Production___SQL_Server[[#This Row],[step_9_seq]],'Employee Benefit Groups'!#REF!,2,FALSE),"-")</f>
        <v>-</v>
      </c>
      <c r="AA14" s="15"/>
      <c r="AB14" s="15">
        <f t="shared" si="0"/>
        <v>0</v>
      </c>
      <c r="AC14" s="11" t="s">
        <v>11502</v>
      </c>
      <c r="AD14" s="11" t="str">
        <f t="shared" si="1"/>
        <v>-</v>
      </c>
      <c r="AE14" s="12"/>
      <c r="AF14" s="12">
        <f t="shared" si="2"/>
        <v>0</v>
      </c>
      <c r="AG14" s="13" t="s">
        <v>11502</v>
      </c>
      <c r="AH14" s="13" t="str">
        <f t="shared" si="3"/>
        <v>-</v>
      </c>
      <c r="AI14" s="14"/>
      <c r="AJ14" s="14">
        <f t="shared" si="4"/>
        <v>0</v>
      </c>
      <c r="AK14" s="15" t="s">
        <v>11502</v>
      </c>
      <c r="AL14" s="15" t="str">
        <f t="shared" si="5"/>
        <v>-</v>
      </c>
      <c r="AM14" s="12"/>
      <c r="AN14" s="12">
        <f t="shared" si="6"/>
        <v>0</v>
      </c>
      <c r="AO14" s="16" t="s">
        <v>11502</v>
      </c>
      <c r="AP14" s="16" t="str">
        <f t="shared" si="7"/>
        <v>-</v>
      </c>
      <c r="AQ14" s="12">
        <v>3</v>
      </c>
      <c r="AR14" s="12">
        <f t="shared" si="8"/>
        <v>4</v>
      </c>
      <c r="AS14" s="14" t="s">
        <v>11498</v>
      </c>
      <c r="AT14" s="14" t="str">
        <f t="shared" si="9"/>
        <v>-</v>
      </c>
      <c r="AU14">
        <v>2</v>
      </c>
      <c r="AV14" s="15" t="s">
        <v>11497</v>
      </c>
      <c r="AW14" s="15" t="str">
        <f t="shared" si="10"/>
        <v>-</v>
      </c>
      <c r="AX14">
        <v>4</v>
      </c>
      <c r="AY14" s="17" t="s">
        <v>11499</v>
      </c>
      <c r="AZ14" s="17" t="str">
        <f t="shared" si="11"/>
        <v>-</v>
      </c>
      <c r="BA14"/>
    </row>
    <row r="15" spans="1:53" x14ac:dyDescent="0.3">
      <c r="A15" t="s">
        <v>45</v>
      </c>
      <c r="B15" t="s">
        <v>46</v>
      </c>
      <c r="C15" t="s">
        <v>47</v>
      </c>
      <c r="D15" t="s">
        <v>7</v>
      </c>
      <c r="E15" t="str">
        <f>LEFT(Table_Query_from_QDB_Production___SQL_Server[[#This Row],[ttl_class_ttl_outl]],1)</f>
        <v>M</v>
      </c>
      <c r="F15" t="str">
        <f>UPPER(IFERROR(VLOOKUP(Table_Query_from_QDB_Production___SQL_Server[[#This Row],[cto_osc_code]],'CTO-OSC Table'!$A$2:$B$24,2,FALSE),"Undefined"))</f>
        <v>MANAGEMENT</v>
      </c>
      <c r="G15" t="str">
        <f>UPPER(IFERROR(VLOOKUP(Table_Query_from_QDB_Production___SQL_Server[[#This Row],[ttl_class_ttl_outl]],'Title Class Table'!$A$2:$C$146,2,FALSE),"Undefined"))</f>
        <v>EXECUTIVE PROGRAM</v>
      </c>
      <c r="H15" t="s">
        <v>11451</v>
      </c>
      <c r="I15">
        <v>6</v>
      </c>
      <c r="K15" t="str">
        <f>IFERROR(VLOOKUP(Table_Query_from_QDB_Production___SQL_Server[[#This Row],[step_2_seq]],'Employee Benefit Groups'!#REF!,2,FALSE),"-")</f>
        <v>-</v>
      </c>
      <c r="M15" t="str">
        <f>IFERROR(VLOOKUP(Table_Query_from_QDB_Production___SQL_Server[[#This Row],[step_4_seq]],'Employee Benefit Groups'!#REF!,2,FALSE),"-")</f>
        <v>-</v>
      </c>
      <c r="O15" t="str">
        <f>IFERROR(VLOOKUP(Table_Query_from_QDB_Production___SQL_Server[[#This Row],[step_4_seq2]],'Employee Benefit Groups'!#REF!,2,FALSE),"-")</f>
        <v>-</v>
      </c>
      <c r="Q15" t="str">
        <f>IFERROR(VLOOKUP(Table_Query_from_QDB_Production___SQL_Server[[#This Row],[step_5_seq]],'Employee Benefit Groups'!#REF!,2,FALSE),"-")</f>
        <v>-</v>
      </c>
      <c r="S15" t="str">
        <f>IFERROR(VLOOKUP(Table_Query_from_QDB_Production___SQL_Server[[#This Row],[step_6_seq]],'Employee Benefit Groups'!#REF!,2,FALSE),"-")</f>
        <v>-</v>
      </c>
      <c r="T15">
        <v>4</v>
      </c>
      <c r="U15" t="str">
        <f>IFERROR(VLOOKUP(Table_Query_from_QDB_Production___SQL_Server[[#This Row],[step_7_seq]],'Employee Benefit Groups'!#REF!,2,FALSE),"-")</f>
        <v>-</v>
      </c>
      <c r="V15">
        <v>3</v>
      </c>
      <c r="W15" t="str">
        <f>IFERROR(VLOOKUP(Table_Query_from_QDB_Production___SQL_Server[[#This Row],[step_8_seq]],'Employee Benefit Groups'!#REF!,2,FALSE),"-")</f>
        <v>-</v>
      </c>
      <c r="X15">
        <v>5</v>
      </c>
      <c r="Y15" t="str">
        <f>IFERROR(VLOOKUP(Table_Query_from_QDB_Production___SQL_Server[[#This Row],[step_9_seq]],'Employee Benefit Groups'!#REF!,2,FALSE),"-")</f>
        <v>-</v>
      </c>
      <c r="AA15" s="15"/>
      <c r="AB15" s="15">
        <f t="shared" si="0"/>
        <v>0</v>
      </c>
      <c r="AC15" s="11" t="s">
        <v>11502</v>
      </c>
      <c r="AD15" s="11" t="str">
        <f t="shared" si="1"/>
        <v>-</v>
      </c>
      <c r="AE15" s="12"/>
      <c r="AF15" s="12">
        <f t="shared" si="2"/>
        <v>0</v>
      </c>
      <c r="AG15" s="13" t="s">
        <v>11502</v>
      </c>
      <c r="AH15" s="13" t="str">
        <f t="shared" si="3"/>
        <v>-</v>
      </c>
      <c r="AI15" s="14"/>
      <c r="AJ15" s="14">
        <f t="shared" si="4"/>
        <v>0</v>
      </c>
      <c r="AK15" s="15" t="s">
        <v>11502</v>
      </c>
      <c r="AL15" s="15" t="str">
        <f t="shared" si="5"/>
        <v>-</v>
      </c>
      <c r="AM15" s="12"/>
      <c r="AN15" s="12">
        <f t="shared" si="6"/>
        <v>0</v>
      </c>
      <c r="AO15" s="16" t="s">
        <v>11502</v>
      </c>
      <c r="AP15" s="16" t="str">
        <f t="shared" si="7"/>
        <v>-</v>
      </c>
      <c r="AQ15" s="12">
        <v>3</v>
      </c>
      <c r="AR15" s="12">
        <f t="shared" si="8"/>
        <v>4</v>
      </c>
      <c r="AS15" s="14" t="s">
        <v>11498</v>
      </c>
      <c r="AT15" s="14" t="str">
        <f t="shared" si="9"/>
        <v>-</v>
      </c>
      <c r="AU15">
        <v>2</v>
      </c>
      <c r="AV15" s="15" t="s">
        <v>11497</v>
      </c>
      <c r="AW15" s="15" t="str">
        <f t="shared" si="10"/>
        <v>-</v>
      </c>
      <c r="AX15">
        <v>4</v>
      </c>
      <c r="AY15" s="17" t="s">
        <v>11499</v>
      </c>
      <c r="AZ15" s="17" t="str">
        <f t="shared" si="11"/>
        <v>-</v>
      </c>
      <c r="BA15"/>
    </row>
    <row r="16" spans="1:53" x14ac:dyDescent="0.3">
      <c r="A16" t="s">
        <v>48</v>
      </c>
      <c r="B16" t="s">
        <v>49</v>
      </c>
      <c r="C16" t="s">
        <v>50</v>
      </c>
      <c r="D16" t="s">
        <v>7</v>
      </c>
      <c r="E16" t="str">
        <f>LEFT(Table_Query_from_QDB_Production___SQL_Server[[#This Row],[ttl_class_ttl_outl]],1)</f>
        <v>M</v>
      </c>
      <c r="F16" t="str">
        <f>UPPER(IFERROR(VLOOKUP(Table_Query_from_QDB_Production___SQL_Server[[#This Row],[cto_osc_code]],'CTO-OSC Table'!$A$2:$B$24,2,FALSE),"Undefined"))</f>
        <v>MANAGEMENT</v>
      </c>
      <c r="G16" t="str">
        <f>UPPER(IFERROR(VLOOKUP(Table_Query_from_QDB_Production___SQL_Server[[#This Row],[ttl_class_ttl_outl]],'Title Class Table'!$A$2:$C$146,2,FALSE),"Undefined"))</f>
        <v>EXECUTIVE PROGRAM</v>
      </c>
      <c r="H16" t="s">
        <v>11451</v>
      </c>
      <c r="I16">
        <v>6</v>
      </c>
      <c r="K16" t="str">
        <f>IFERROR(VLOOKUP(Table_Query_from_QDB_Production___SQL_Server[[#This Row],[step_2_seq]],'Employee Benefit Groups'!#REF!,2,FALSE),"-")</f>
        <v>-</v>
      </c>
      <c r="M16" t="str">
        <f>IFERROR(VLOOKUP(Table_Query_from_QDB_Production___SQL_Server[[#This Row],[step_4_seq]],'Employee Benefit Groups'!#REF!,2,FALSE),"-")</f>
        <v>-</v>
      </c>
      <c r="O16" t="str">
        <f>IFERROR(VLOOKUP(Table_Query_from_QDB_Production___SQL_Server[[#This Row],[step_4_seq2]],'Employee Benefit Groups'!#REF!,2,FALSE),"-")</f>
        <v>-</v>
      </c>
      <c r="Q16" t="str">
        <f>IFERROR(VLOOKUP(Table_Query_from_QDB_Production___SQL_Server[[#This Row],[step_5_seq]],'Employee Benefit Groups'!#REF!,2,FALSE),"-")</f>
        <v>-</v>
      </c>
      <c r="S16" t="str">
        <f>IFERROR(VLOOKUP(Table_Query_from_QDB_Production___SQL_Server[[#This Row],[step_6_seq]],'Employee Benefit Groups'!#REF!,2,FALSE),"-")</f>
        <v>-</v>
      </c>
      <c r="T16">
        <v>4</v>
      </c>
      <c r="U16" t="str">
        <f>IFERROR(VLOOKUP(Table_Query_from_QDB_Production___SQL_Server[[#This Row],[step_7_seq]],'Employee Benefit Groups'!#REF!,2,FALSE),"-")</f>
        <v>-</v>
      </c>
      <c r="V16">
        <v>3</v>
      </c>
      <c r="W16" t="str">
        <f>IFERROR(VLOOKUP(Table_Query_from_QDB_Production___SQL_Server[[#This Row],[step_8_seq]],'Employee Benefit Groups'!#REF!,2,FALSE),"-")</f>
        <v>-</v>
      </c>
      <c r="X16">
        <v>5</v>
      </c>
      <c r="Y16" t="str">
        <f>IFERROR(VLOOKUP(Table_Query_from_QDB_Production___SQL_Server[[#This Row],[step_9_seq]],'Employee Benefit Groups'!#REF!,2,FALSE),"-")</f>
        <v>-</v>
      </c>
      <c r="AA16" s="15"/>
      <c r="AB16" s="15">
        <f t="shared" si="0"/>
        <v>0</v>
      </c>
      <c r="AC16" s="11" t="s">
        <v>11502</v>
      </c>
      <c r="AD16" s="11" t="str">
        <f t="shared" si="1"/>
        <v>-</v>
      </c>
      <c r="AE16" s="12"/>
      <c r="AF16" s="12">
        <f t="shared" si="2"/>
        <v>0</v>
      </c>
      <c r="AG16" s="13" t="s">
        <v>11502</v>
      </c>
      <c r="AH16" s="13" t="str">
        <f t="shared" si="3"/>
        <v>-</v>
      </c>
      <c r="AI16" s="14"/>
      <c r="AJ16" s="14">
        <f t="shared" si="4"/>
        <v>0</v>
      </c>
      <c r="AK16" s="15" t="s">
        <v>11502</v>
      </c>
      <c r="AL16" s="15" t="str">
        <f t="shared" si="5"/>
        <v>-</v>
      </c>
      <c r="AM16" s="12"/>
      <c r="AN16" s="12">
        <f t="shared" si="6"/>
        <v>0</v>
      </c>
      <c r="AO16" s="16" t="s">
        <v>11502</v>
      </c>
      <c r="AP16" s="16" t="str">
        <f t="shared" si="7"/>
        <v>-</v>
      </c>
      <c r="AQ16" s="12">
        <v>3</v>
      </c>
      <c r="AR16" s="12">
        <f t="shared" si="8"/>
        <v>4</v>
      </c>
      <c r="AS16" s="14" t="s">
        <v>11498</v>
      </c>
      <c r="AT16" s="14" t="str">
        <f t="shared" si="9"/>
        <v>-</v>
      </c>
      <c r="AU16">
        <v>2</v>
      </c>
      <c r="AV16" s="15" t="s">
        <v>11497</v>
      </c>
      <c r="AW16" s="15" t="str">
        <f t="shared" si="10"/>
        <v>-</v>
      </c>
      <c r="AX16">
        <v>4</v>
      </c>
      <c r="AY16" s="17" t="s">
        <v>11499</v>
      </c>
      <c r="AZ16" s="17" t="str">
        <f t="shared" si="11"/>
        <v>-</v>
      </c>
      <c r="BA16"/>
    </row>
    <row r="17" spans="1:53" x14ac:dyDescent="0.3">
      <c r="A17" t="s">
        <v>51</v>
      </c>
      <c r="B17" t="s">
        <v>52</v>
      </c>
      <c r="C17" t="s">
        <v>53</v>
      </c>
      <c r="D17" t="s">
        <v>7</v>
      </c>
      <c r="E17" t="str">
        <f>LEFT(Table_Query_from_QDB_Production___SQL_Server[[#This Row],[ttl_class_ttl_outl]],1)</f>
        <v>M</v>
      </c>
      <c r="F17" t="str">
        <f>UPPER(IFERROR(VLOOKUP(Table_Query_from_QDB_Production___SQL_Server[[#This Row],[cto_osc_code]],'CTO-OSC Table'!$A$2:$B$24,2,FALSE),"Undefined"))</f>
        <v>MANAGEMENT</v>
      </c>
      <c r="G17" t="str">
        <f>UPPER(IFERROR(VLOOKUP(Table_Query_from_QDB_Production___SQL_Server[[#This Row],[ttl_class_ttl_outl]],'Title Class Table'!$A$2:$C$146,2,FALSE),"Undefined"))</f>
        <v>EXECUTIVE PROGRAM</v>
      </c>
      <c r="H17" t="s">
        <v>11451</v>
      </c>
      <c r="I17">
        <v>6</v>
      </c>
      <c r="K17" t="str">
        <f>IFERROR(VLOOKUP(Table_Query_from_QDB_Production___SQL_Server[[#This Row],[step_2_seq]],'Employee Benefit Groups'!#REF!,2,FALSE),"-")</f>
        <v>-</v>
      </c>
      <c r="M17" t="str">
        <f>IFERROR(VLOOKUP(Table_Query_from_QDB_Production___SQL_Server[[#This Row],[step_4_seq]],'Employee Benefit Groups'!#REF!,2,FALSE),"-")</f>
        <v>-</v>
      </c>
      <c r="O17" t="str">
        <f>IFERROR(VLOOKUP(Table_Query_from_QDB_Production___SQL_Server[[#This Row],[step_4_seq2]],'Employee Benefit Groups'!#REF!,2,FALSE),"-")</f>
        <v>-</v>
      </c>
      <c r="Q17" t="str">
        <f>IFERROR(VLOOKUP(Table_Query_from_QDB_Production___SQL_Server[[#This Row],[step_5_seq]],'Employee Benefit Groups'!#REF!,2,FALSE),"-")</f>
        <v>-</v>
      </c>
      <c r="S17" t="str">
        <f>IFERROR(VLOOKUP(Table_Query_from_QDB_Production___SQL_Server[[#This Row],[step_6_seq]],'Employee Benefit Groups'!#REF!,2,FALSE),"-")</f>
        <v>-</v>
      </c>
      <c r="T17">
        <v>4</v>
      </c>
      <c r="U17" t="str">
        <f>IFERROR(VLOOKUP(Table_Query_from_QDB_Production___SQL_Server[[#This Row],[step_7_seq]],'Employee Benefit Groups'!#REF!,2,FALSE),"-")</f>
        <v>-</v>
      </c>
      <c r="V17">
        <v>3</v>
      </c>
      <c r="W17" t="str">
        <f>IFERROR(VLOOKUP(Table_Query_from_QDB_Production___SQL_Server[[#This Row],[step_8_seq]],'Employee Benefit Groups'!#REF!,2,FALSE),"-")</f>
        <v>-</v>
      </c>
      <c r="X17">
        <v>5</v>
      </c>
      <c r="Y17" t="str">
        <f>IFERROR(VLOOKUP(Table_Query_from_QDB_Production___SQL_Server[[#This Row],[step_9_seq]],'Employee Benefit Groups'!#REF!,2,FALSE),"-")</f>
        <v>-</v>
      </c>
      <c r="AA17" s="15"/>
      <c r="AB17" s="15">
        <f t="shared" si="0"/>
        <v>0</v>
      </c>
      <c r="AC17" s="11" t="s">
        <v>11502</v>
      </c>
      <c r="AD17" s="11" t="str">
        <f t="shared" si="1"/>
        <v>-</v>
      </c>
      <c r="AE17" s="12"/>
      <c r="AF17" s="12">
        <f t="shared" si="2"/>
        <v>0</v>
      </c>
      <c r="AG17" s="13" t="s">
        <v>11502</v>
      </c>
      <c r="AH17" s="13" t="str">
        <f t="shared" si="3"/>
        <v>-</v>
      </c>
      <c r="AI17" s="14"/>
      <c r="AJ17" s="14">
        <f t="shared" si="4"/>
        <v>0</v>
      </c>
      <c r="AK17" s="15" t="s">
        <v>11502</v>
      </c>
      <c r="AL17" s="15" t="str">
        <f t="shared" si="5"/>
        <v>-</v>
      </c>
      <c r="AM17" s="12"/>
      <c r="AN17" s="12">
        <f t="shared" si="6"/>
        <v>0</v>
      </c>
      <c r="AO17" s="16" t="s">
        <v>11502</v>
      </c>
      <c r="AP17" s="16" t="str">
        <f t="shared" si="7"/>
        <v>-</v>
      </c>
      <c r="AQ17" s="12">
        <v>3</v>
      </c>
      <c r="AR17" s="12">
        <f t="shared" si="8"/>
        <v>4</v>
      </c>
      <c r="AS17" s="14" t="s">
        <v>11498</v>
      </c>
      <c r="AT17" s="14" t="str">
        <f t="shared" si="9"/>
        <v>-</v>
      </c>
      <c r="AU17">
        <v>2</v>
      </c>
      <c r="AV17" s="15" t="s">
        <v>11497</v>
      </c>
      <c r="AW17" s="15" t="str">
        <f t="shared" si="10"/>
        <v>-</v>
      </c>
      <c r="AX17">
        <v>4</v>
      </c>
      <c r="AY17" s="17" t="s">
        <v>11499</v>
      </c>
      <c r="AZ17" s="17" t="str">
        <f t="shared" si="11"/>
        <v>-</v>
      </c>
      <c r="BA17"/>
    </row>
    <row r="18" spans="1:53" x14ac:dyDescent="0.3">
      <c r="A18" t="s">
        <v>54</v>
      </c>
      <c r="B18" t="s">
        <v>55</v>
      </c>
      <c r="C18" t="s">
        <v>56</v>
      </c>
      <c r="D18" t="s">
        <v>7</v>
      </c>
      <c r="E18" t="str">
        <f>LEFT(Table_Query_from_QDB_Production___SQL_Server[[#This Row],[ttl_class_ttl_outl]],1)</f>
        <v>M</v>
      </c>
      <c r="F18" t="str">
        <f>UPPER(IFERROR(VLOOKUP(Table_Query_from_QDB_Production___SQL_Server[[#This Row],[cto_osc_code]],'CTO-OSC Table'!$A$2:$B$24,2,FALSE),"Undefined"))</f>
        <v>MANAGEMENT</v>
      </c>
      <c r="G18" t="str">
        <f>UPPER(IFERROR(VLOOKUP(Table_Query_from_QDB_Production___SQL_Server[[#This Row],[ttl_class_ttl_outl]],'Title Class Table'!$A$2:$C$146,2,FALSE),"Undefined"))</f>
        <v>EXECUTIVE PROGRAM</v>
      </c>
      <c r="H18" t="s">
        <v>11451</v>
      </c>
      <c r="I18">
        <v>6</v>
      </c>
      <c r="K18" t="str">
        <f>IFERROR(VLOOKUP(Table_Query_from_QDB_Production___SQL_Server[[#This Row],[step_2_seq]],'Employee Benefit Groups'!#REF!,2,FALSE),"-")</f>
        <v>-</v>
      </c>
      <c r="M18" t="str">
        <f>IFERROR(VLOOKUP(Table_Query_from_QDB_Production___SQL_Server[[#This Row],[step_4_seq]],'Employee Benefit Groups'!#REF!,2,FALSE),"-")</f>
        <v>-</v>
      </c>
      <c r="O18" t="str">
        <f>IFERROR(VLOOKUP(Table_Query_from_QDB_Production___SQL_Server[[#This Row],[step_4_seq2]],'Employee Benefit Groups'!#REF!,2,FALSE),"-")</f>
        <v>-</v>
      </c>
      <c r="Q18" t="str">
        <f>IFERROR(VLOOKUP(Table_Query_from_QDB_Production___SQL_Server[[#This Row],[step_5_seq]],'Employee Benefit Groups'!#REF!,2,FALSE),"-")</f>
        <v>-</v>
      </c>
      <c r="S18" t="str">
        <f>IFERROR(VLOOKUP(Table_Query_from_QDB_Production___SQL_Server[[#This Row],[step_6_seq]],'Employee Benefit Groups'!#REF!,2,FALSE),"-")</f>
        <v>-</v>
      </c>
      <c r="T18">
        <v>4</v>
      </c>
      <c r="U18" t="str">
        <f>IFERROR(VLOOKUP(Table_Query_from_QDB_Production___SQL_Server[[#This Row],[step_7_seq]],'Employee Benefit Groups'!#REF!,2,FALSE),"-")</f>
        <v>-</v>
      </c>
      <c r="V18">
        <v>3</v>
      </c>
      <c r="W18" t="str">
        <f>IFERROR(VLOOKUP(Table_Query_from_QDB_Production___SQL_Server[[#This Row],[step_8_seq]],'Employee Benefit Groups'!#REF!,2,FALSE),"-")</f>
        <v>-</v>
      </c>
      <c r="X18">
        <v>5</v>
      </c>
      <c r="Y18" t="str">
        <f>IFERROR(VLOOKUP(Table_Query_from_QDB_Production___SQL_Server[[#This Row],[step_9_seq]],'Employee Benefit Groups'!#REF!,2,FALSE),"-")</f>
        <v>-</v>
      </c>
      <c r="AA18" s="15"/>
      <c r="AB18" s="15">
        <f t="shared" si="0"/>
        <v>0</v>
      </c>
      <c r="AC18" s="11" t="s">
        <v>11502</v>
      </c>
      <c r="AD18" s="11" t="str">
        <f t="shared" si="1"/>
        <v>-</v>
      </c>
      <c r="AE18" s="12"/>
      <c r="AF18" s="12">
        <f t="shared" si="2"/>
        <v>0</v>
      </c>
      <c r="AG18" s="13" t="s">
        <v>11502</v>
      </c>
      <c r="AH18" s="13" t="str">
        <f t="shared" si="3"/>
        <v>-</v>
      </c>
      <c r="AI18" s="14"/>
      <c r="AJ18" s="14">
        <f t="shared" si="4"/>
        <v>0</v>
      </c>
      <c r="AK18" s="15" t="s">
        <v>11502</v>
      </c>
      <c r="AL18" s="15" t="str">
        <f t="shared" si="5"/>
        <v>-</v>
      </c>
      <c r="AM18" s="12"/>
      <c r="AN18" s="12">
        <f t="shared" si="6"/>
        <v>0</v>
      </c>
      <c r="AO18" s="16" t="s">
        <v>11502</v>
      </c>
      <c r="AP18" s="16" t="str">
        <f t="shared" si="7"/>
        <v>-</v>
      </c>
      <c r="AQ18" s="12">
        <v>3</v>
      </c>
      <c r="AR18" s="12">
        <f t="shared" si="8"/>
        <v>4</v>
      </c>
      <c r="AS18" s="14" t="s">
        <v>11498</v>
      </c>
      <c r="AT18" s="14" t="str">
        <f t="shared" si="9"/>
        <v>-</v>
      </c>
      <c r="AU18">
        <v>2</v>
      </c>
      <c r="AV18" s="15" t="s">
        <v>11497</v>
      </c>
      <c r="AW18" s="15" t="str">
        <f t="shared" si="10"/>
        <v>-</v>
      </c>
      <c r="AX18">
        <v>4</v>
      </c>
      <c r="AY18" s="17" t="s">
        <v>11499</v>
      </c>
      <c r="AZ18" s="17" t="str">
        <f t="shared" si="11"/>
        <v>-</v>
      </c>
      <c r="BA18"/>
    </row>
    <row r="19" spans="1:53" x14ac:dyDescent="0.3">
      <c r="A19" t="s">
        <v>57</v>
      </c>
      <c r="B19" t="s">
        <v>58</v>
      </c>
      <c r="C19" t="s">
        <v>59</v>
      </c>
      <c r="D19" t="s">
        <v>7</v>
      </c>
      <c r="E19" t="str">
        <f>LEFT(Table_Query_from_QDB_Production___SQL_Server[[#This Row],[ttl_class_ttl_outl]],1)</f>
        <v>M</v>
      </c>
      <c r="F19" t="str">
        <f>UPPER(IFERROR(VLOOKUP(Table_Query_from_QDB_Production___SQL_Server[[#This Row],[cto_osc_code]],'CTO-OSC Table'!$A$2:$B$24,2,FALSE),"Undefined"))</f>
        <v>MANAGEMENT</v>
      </c>
      <c r="G19" t="str">
        <f>UPPER(IFERROR(VLOOKUP(Table_Query_from_QDB_Production___SQL_Server[[#This Row],[ttl_class_ttl_outl]],'Title Class Table'!$A$2:$C$146,2,FALSE),"Undefined"))</f>
        <v>EXECUTIVE PROGRAM</v>
      </c>
      <c r="H19" t="s">
        <v>11451</v>
      </c>
      <c r="I19">
        <v>6</v>
      </c>
      <c r="K19" t="str">
        <f>IFERROR(VLOOKUP(Table_Query_from_QDB_Production___SQL_Server[[#This Row],[step_2_seq]],'Employee Benefit Groups'!#REF!,2,FALSE),"-")</f>
        <v>-</v>
      </c>
      <c r="M19" t="str">
        <f>IFERROR(VLOOKUP(Table_Query_from_QDB_Production___SQL_Server[[#This Row],[step_4_seq]],'Employee Benefit Groups'!#REF!,2,FALSE),"-")</f>
        <v>-</v>
      </c>
      <c r="O19" t="str">
        <f>IFERROR(VLOOKUP(Table_Query_from_QDB_Production___SQL_Server[[#This Row],[step_4_seq2]],'Employee Benefit Groups'!#REF!,2,FALSE),"-")</f>
        <v>-</v>
      </c>
      <c r="Q19" t="str">
        <f>IFERROR(VLOOKUP(Table_Query_from_QDB_Production___SQL_Server[[#This Row],[step_5_seq]],'Employee Benefit Groups'!#REF!,2,FALSE),"-")</f>
        <v>-</v>
      </c>
      <c r="S19" t="str">
        <f>IFERROR(VLOOKUP(Table_Query_from_QDB_Production___SQL_Server[[#This Row],[step_6_seq]],'Employee Benefit Groups'!#REF!,2,FALSE),"-")</f>
        <v>-</v>
      </c>
      <c r="T19">
        <v>4</v>
      </c>
      <c r="U19" t="str">
        <f>IFERROR(VLOOKUP(Table_Query_from_QDB_Production___SQL_Server[[#This Row],[step_7_seq]],'Employee Benefit Groups'!#REF!,2,FALSE),"-")</f>
        <v>-</v>
      </c>
      <c r="V19">
        <v>3</v>
      </c>
      <c r="W19" t="str">
        <f>IFERROR(VLOOKUP(Table_Query_from_QDB_Production___SQL_Server[[#This Row],[step_8_seq]],'Employee Benefit Groups'!#REF!,2,FALSE),"-")</f>
        <v>-</v>
      </c>
      <c r="X19">
        <v>5</v>
      </c>
      <c r="Y19" t="str">
        <f>IFERROR(VLOOKUP(Table_Query_from_QDB_Production___SQL_Server[[#This Row],[step_9_seq]],'Employee Benefit Groups'!#REF!,2,FALSE),"-")</f>
        <v>-</v>
      </c>
      <c r="AA19" s="15"/>
      <c r="AB19" s="15">
        <f t="shared" si="0"/>
        <v>0</v>
      </c>
      <c r="AC19" s="11" t="s">
        <v>11502</v>
      </c>
      <c r="AD19" s="11" t="str">
        <f t="shared" si="1"/>
        <v>-</v>
      </c>
      <c r="AE19" s="12"/>
      <c r="AF19" s="12">
        <f t="shared" si="2"/>
        <v>0</v>
      </c>
      <c r="AG19" s="13" t="s">
        <v>11502</v>
      </c>
      <c r="AH19" s="13" t="str">
        <f t="shared" si="3"/>
        <v>-</v>
      </c>
      <c r="AI19" s="14"/>
      <c r="AJ19" s="14">
        <f t="shared" si="4"/>
        <v>0</v>
      </c>
      <c r="AK19" s="15" t="s">
        <v>11502</v>
      </c>
      <c r="AL19" s="15" t="str">
        <f t="shared" si="5"/>
        <v>-</v>
      </c>
      <c r="AM19" s="12"/>
      <c r="AN19" s="12">
        <f t="shared" si="6"/>
        <v>0</v>
      </c>
      <c r="AO19" s="16" t="s">
        <v>11502</v>
      </c>
      <c r="AP19" s="16" t="str">
        <f t="shared" si="7"/>
        <v>-</v>
      </c>
      <c r="AQ19" s="12">
        <v>3</v>
      </c>
      <c r="AR19" s="12">
        <f t="shared" si="8"/>
        <v>4</v>
      </c>
      <c r="AS19" s="14" t="s">
        <v>11498</v>
      </c>
      <c r="AT19" s="14" t="str">
        <f t="shared" si="9"/>
        <v>-</v>
      </c>
      <c r="AU19">
        <v>2</v>
      </c>
      <c r="AV19" s="15" t="s">
        <v>11497</v>
      </c>
      <c r="AW19" s="15" t="str">
        <f t="shared" si="10"/>
        <v>-</v>
      </c>
      <c r="AX19">
        <v>4</v>
      </c>
      <c r="AY19" s="17" t="s">
        <v>11499</v>
      </c>
      <c r="AZ19" s="17" t="str">
        <f t="shared" si="11"/>
        <v>-</v>
      </c>
      <c r="BA19"/>
    </row>
    <row r="20" spans="1:53" x14ac:dyDescent="0.3">
      <c r="A20" t="s">
        <v>60</v>
      </c>
      <c r="B20" t="s">
        <v>61</v>
      </c>
      <c r="C20" t="s">
        <v>62</v>
      </c>
      <c r="D20" t="s">
        <v>7</v>
      </c>
      <c r="E20" t="str">
        <f>LEFT(Table_Query_from_QDB_Production___SQL_Server[[#This Row],[ttl_class_ttl_outl]],1)</f>
        <v>M</v>
      </c>
      <c r="F20" t="str">
        <f>UPPER(IFERROR(VLOOKUP(Table_Query_from_QDB_Production___SQL_Server[[#This Row],[cto_osc_code]],'CTO-OSC Table'!$A$2:$B$24,2,FALSE),"Undefined"))</f>
        <v>MANAGEMENT</v>
      </c>
      <c r="G20" t="str">
        <f>UPPER(IFERROR(VLOOKUP(Table_Query_from_QDB_Production___SQL_Server[[#This Row],[ttl_class_ttl_outl]],'Title Class Table'!$A$2:$C$146,2,FALSE),"Undefined"))</f>
        <v>EXECUTIVE PROGRAM</v>
      </c>
      <c r="H20" t="s">
        <v>11451</v>
      </c>
      <c r="I20">
        <v>6</v>
      </c>
      <c r="K20" t="str">
        <f>IFERROR(VLOOKUP(Table_Query_from_QDB_Production___SQL_Server[[#This Row],[step_2_seq]],'Employee Benefit Groups'!#REF!,2,FALSE),"-")</f>
        <v>-</v>
      </c>
      <c r="M20" t="str">
        <f>IFERROR(VLOOKUP(Table_Query_from_QDB_Production___SQL_Server[[#This Row],[step_4_seq]],'Employee Benefit Groups'!#REF!,2,FALSE),"-")</f>
        <v>-</v>
      </c>
      <c r="O20" t="str">
        <f>IFERROR(VLOOKUP(Table_Query_from_QDB_Production___SQL_Server[[#This Row],[step_4_seq2]],'Employee Benefit Groups'!#REF!,2,FALSE),"-")</f>
        <v>-</v>
      </c>
      <c r="Q20" t="str">
        <f>IFERROR(VLOOKUP(Table_Query_from_QDB_Production___SQL_Server[[#This Row],[step_5_seq]],'Employee Benefit Groups'!#REF!,2,FALSE),"-")</f>
        <v>-</v>
      </c>
      <c r="S20" t="str">
        <f>IFERROR(VLOOKUP(Table_Query_from_QDB_Production___SQL_Server[[#This Row],[step_6_seq]],'Employee Benefit Groups'!#REF!,2,FALSE),"-")</f>
        <v>-</v>
      </c>
      <c r="T20">
        <v>4</v>
      </c>
      <c r="U20" t="str">
        <f>IFERROR(VLOOKUP(Table_Query_from_QDB_Production___SQL_Server[[#This Row],[step_7_seq]],'Employee Benefit Groups'!#REF!,2,FALSE),"-")</f>
        <v>-</v>
      </c>
      <c r="V20">
        <v>3</v>
      </c>
      <c r="W20" t="str">
        <f>IFERROR(VLOOKUP(Table_Query_from_QDB_Production___SQL_Server[[#This Row],[step_8_seq]],'Employee Benefit Groups'!#REF!,2,FALSE),"-")</f>
        <v>-</v>
      </c>
      <c r="X20">
        <v>5</v>
      </c>
      <c r="Y20" t="str">
        <f>IFERROR(VLOOKUP(Table_Query_from_QDB_Production___SQL_Server[[#This Row],[step_9_seq]],'Employee Benefit Groups'!#REF!,2,FALSE),"-")</f>
        <v>-</v>
      </c>
      <c r="AA20" s="15"/>
      <c r="AB20" s="15">
        <f t="shared" si="0"/>
        <v>0</v>
      </c>
      <c r="AC20" s="11" t="s">
        <v>11502</v>
      </c>
      <c r="AD20" s="11" t="str">
        <f t="shared" si="1"/>
        <v>-</v>
      </c>
      <c r="AE20" s="12"/>
      <c r="AF20" s="12">
        <f t="shared" si="2"/>
        <v>0</v>
      </c>
      <c r="AG20" s="13" t="s">
        <v>11502</v>
      </c>
      <c r="AH20" s="13" t="str">
        <f t="shared" si="3"/>
        <v>-</v>
      </c>
      <c r="AI20" s="14"/>
      <c r="AJ20" s="14">
        <f t="shared" si="4"/>
        <v>0</v>
      </c>
      <c r="AK20" s="15" t="s">
        <v>11502</v>
      </c>
      <c r="AL20" s="15" t="str">
        <f t="shared" si="5"/>
        <v>-</v>
      </c>
      <c r="AM20" s="12"/>
      <c r="AN20" s="12">
        <f t="shared" si="6"/>
        <v>0</v>
      </c>
      <c r="AO20" s="16" t="s">
        <v>11502</v>
      </c>
      <c r="AP20" s="16" t="str">
        <f t="shared" si="7"/>
        <v>-</v>
      </c>
      <c r="AQ20" s="12">
        <v>3</v>
      </c>
      <c r="AR20" s="12">
        <f t="shared" si="8"/>
        <v>4</v>
      </c>
      <c r="AS20" s="14" t="s">
        <v>11498</v>
      </c>
      <c r="AT20" s="14" t="str">
        <f t="shared" si="9"/>
        <v>-</v>
      </c>
      <c r="AU20">
        <v>2</v>
      </c>
      <c r="AV20" s="15" t="s">
        <v>11497</v>
      </c>
      <c r="AW20" s="15" t="str">
        <f t="shared" si="10"/>
        <v>-</v>
      </c>
      <c r="AX20">
        <v>4</v>
      </c>
      <c r="AY20" s="17" t="s">
        <v>11499</v>
      </c>
      <c r="AZ20" s="17" t="str">
        <f t="shared" si="11"/>
        <v>-</v>
      </c>
      <c r="BA20"/>
    </row>
    <row r="21" spans="1:53" x14ac:dyDescent="0.3">
      <c r="A21" t="s">
        <v>63</v>
      </c>
      <c r="B21" t="s">
        <v>64</v>
      </c>
      <c r="C21" t="s">
        <v>65</v>
      </c>
      <c r="D21" t="s">
        <v>7</v>
      </c>
      <c r="E21" t="str">
        <f>LEFT(Table_Query_from_QDB_Production___SQL_Server[[#This Row],[ttl_class_ttl_outl]],1)</f>
        <v>M</v>
      </c>
      <c r="F21" t="str">
        <f>UPPER(IFERROR(VLOOKUP(Table_Query_from_QDB_Production___SQL_Server[[#This Row],[cto_osc_code]],'CTO-OSC Table'!$A$2:$B$24,2,FALSE),"Undefined"))</f>
        <v>MANAGEMENT</v>
      </c>
      <c r="G21" t="str">
        <f>UPPER(IFERROR(VLOOKUP(Table_Query_from_QDB_Production___SQL_Server[[#This Row],[ttl_class_ttl_outl]],'Title Class Table'!$A$2:$C$146,2,FALSE),"Undefined"))</f>
        <v>EXECUTIVE PROGRAM</v>
      </c>
      <c r="H21" t="s">
        <v>11451</v>
      </c>
      <c r="I21">
        <v>6</v>
      </c>
      <c r="K21" t="str">
        <f>IFERROR(VLOOKUP(Table_Query_from_QDB_Production___SQL_Server[[#This Row],[step_2_seq]],'Employee Benefit Groups'!#REF!,2,FALSE),"-")</f>
        <v>-</v>
      </c>
      <c r="M21" t="str">
        <f>IFERROR(VLOOKUP(Table_Query_from_QDB_Production___SQL_Server[[#This Row],[step_4_seq]],'Employee Benefit Groups'!#REF!,2,FALSE),"-")</f>
        <v>-</v>
      </c>
      <c r="O21" t="str">
        <f>IFERROR(VLOOKUP(Table_Query_from_QDB_Production___SQL_Server[[#This Row],[step_4_seq2]],'Employee Benefit Groups'!#REF!,2,FALSE),"-")</f>
        <v>-</v>
      </c>
      <c r="Q21" t="str">
        <f>IFERROR(VLOOKUP(Table_Query_from_QDB_Production___SQL_Server[[#This Row],[step_5_seq]],'Employee Benefit Groups'!#REF!,2,FALSE),"-")</f>
        <v>-</v>
      </c>
      <c r="S21" t="str">
        <f>IFERROR(VLOOKUP(Table_Query_from_QDB_Production___SQL_Server[[#This Row],[step_6_seq]],'Employee Benefit Groups'!#REF!,2,FALSE),"-")</f>
        <v>-</v>
      </c>
      <c r="T21">
        <v>4</v>
      </c>
      <c r="U21" t="str">
        <f>IFERROR(VLOOKUP(Table_Query_from_QDB_Production___SQL_Server[[#This Row],[step_7_seq]],'Employee Benefit Groups'!#REF!,2,FALSE),"-")</f>
        <v>-</v>
      </c>
      <c r="V21">
        <v>3</v>
      </c>
      <c r="W21" t="str">
        <f>IFERROR(VLOOKUP(Table_Query_from_QDB_Production___SQL_Server[[#This Row],[step_8_seq]],'Employee Benefit Groups'!#REF!,2,FALSE),"-")</f>
        <v>-</v>
      </c>
      <c r="X21">
        <v>5</v>
      </c>
      <c r="Y21" t="str">
        <f>IFERROR(VLOOKUP(Table_Query_from_QDB_Production___SQL_Server[[#This Row],[step_9_seq]],'Employee Benefit Groups'!#REF!,2,FALSE),"-")</f>
        <v>-</v>
      </c>
      <c r="AA21" s="15"/>
      <c r="AB21" s="15">
        <f t="shared" si="0"/>
        <v>0</v>
      </c>
      <c r="AC21" s="11" t="s">
        <v>11502</v>
      </c>
      <c r="AD21" s="11" t="str">
        <f t="shared" si="1"/>
        <v>-</v>
      </c>
      <c r="AE21" s="12"/>
      <c r="AF21" s="12">
        <f t="shared" si="2"/>
        <v>0</v>
      </c>
      <c r="AG21" s="13" t="s">
        <v>11502</v>
      </c>
      <c r="AH21" s="13" t="str">
        <f t="shared" si="3"/>
        <v>-</v>
      </c>
      <c r="AI21" s="14"/>
      <c r="AJ21" s="14">
        <f t="shared" si="4"/>
        <v>0</v>
      </c>
      <c r="AK21" s="15" t="s">
        <v>11502</v>
      </c>
      <c r="AL21" s="15" t="str">
        <f t="shared" si="5"/>
        <v>-</v>
      </c>
      <c r="AM21" s="12"/>
      <c r="AN21" s="12">
        <f t="shared" si="6"/>
        <v>0</v>
      </c>
      <c r="AO21" s="16" t="s">
        <v>11502</v>
      </c>
      <c r="AP21" s="16" t="str">
        <f t="shared" si="7"/>
        <v>-</v>
      </c>
      <c r="AQ21" s="12">
        <v>3</v>
      </c>
      <c r="AR21" s="12">
        <f t="shared" si="8"/>
        <v>4</v>
      </c>
      <c r="AS21" s="14" t="s">
        <v>11498</v>
      </c>
      <c r="AT21" s="14" t="str">
        <f t="shared" si="9"/>
        <v>-</v>
      </c>
      <c r="AU21">
        <v>2</v>
      </c>
      <c r="AV21" s="15" t="s">
        <v>11497</v>
      </c>
      <c r="AW21" s="15" t="str">
        <f t="shared" si="10"/>
        <v>-</v>
      </c>
      <c r="AX21">
        <v>4</v>
      </c>
      <c r="AY21" s="17" t="s">
        <v>11499</v>
      </c>
      <c r="AZ21" s="17" t="str">
        <f t="shared" si="11"/>
        <v>-</v>
      </c>
      <c r="BA21"/>
    </row>
    <row r="22" spans="1:53" x14ac:dyDescent="0.3">
      <c r="A22" t="s">
        <v>66</v>
      </c>
      <c r="B22" t="s">
        <v>67</v>
      </c>
      <c r="C22" t="s">
        <v>68</v>
      </c>
      <c r="D22" t="s">
        <v>7</v>
      </c>
      <c r="E22" t="str">
        <f>LEFT(Table_Query_from_QDB_Production___SQL_Server[[#This Row],[ttl_class_ttl_outl]],1)</f>
        <v>M</v>
      </c>
      <c r="F22" t="str">
        <f>UPPER(IFERROR(VLOOKUP(Table_Query_from_QDB_Production___SQL_Server[[#This Row],[cto_osc_code]],'CTO-OSC Table'!$A$2:$B$24,2,FALSE),"Undefined"))</f>
        <v>MANAGEMENT</v>
      </c>
      <c r="G22" t="str">
        <f>UPPER(IFERROR(VLOOKUP(Table_Query_from_QDB_Production___SQL_Server[[#This Row],[ttl_class_ttl_outl]],'Title Class Table'!$A$2:$C$146,2,FALSE),"Undefined"))</f>
        <v>EXECUTIVE PROGRAM</v>
      </c>
      <c r="H22" t="s">
        <v>11451</v>
      </c>
      <c r="I22">
        <v>6</v>
      </c>
      <c r="K22" t="str">
        <f>IFERROR(VLOOKUP(Table_Query_from_QDB_Production___SQL_Server[[#This Row],[step_2_seq]],'Employee Benefit Groups'!#REF!,2,FALSE),"-")</f>
        <v>-</v>
      </c>
      <c r="M22" t="str">
        <f>IFERROR(VLOOKUP(Table_Query_from_QDB_Production___SQL_Server[[#This Row],[step_4_seq]],'Employee Benefit Groups'!#REF!,2,FALSE),"-")</f>
        <v>-</v>
      </c>
      <c r="O22" t="str">
        <f>IFERROR(VLOOKUP(Table_Query_from_QDB_Production___SQL_Server[[#This Row],[step_4_seq2]],'Employee Benefit Groups'!#REF!,2,FALSE),"-")</f>
        <v>-</v>
      </c>
      <c r="Q22" t="str">
        <f>IFERROR(VLOOKUP(Table_Query_from_QDB_Production___SQL_Server[[#This Row],[step_5_seq]],'Employee Benefit Groups'!#REF!,2,FALSE),"-")</f>
        <v>-</v>
      </c>
      <c r="S22" t="str">
        <f>IFERROR(VLOOKUP(Table_Query_from_QDB_Production___SQL_Server[[#This Row],[step_6_seq]],'Employee Benefit Groups'!#REF!,2,FALSE),"-")</f>
        <v>-</v>
      </c>
      <c r="T22">
        <v>4</v>
      </c>
      <c r="U22" t="str">
        <f>IFERROR(VLOOKUP(Table_Query_from_QDB_Production___SQL_Server[[#This Row],[step_7_seq]],'Employee Benefit Groups'!#REF!,2,FALSE),"-")</f>
        <v>-</v>
      </c>
      <c r="V22">
        <v>3</v>
      </c>
      <c r="W22" t="str">
        <f>IFERROR(VLOOKUP(Table_Query_from_QDB_Production___SQL_Server[[#This Row],[step_8_seq]],'Employee Benefit Groups'!#REF!,2,FALSE),"-")</f>
        <v>-</v>
      </c>
      <c r="X22">
        <v>5</v>
      </c>
      <c r="Y22" t="str">
        <f>IFERROR(VLOOKUP(Table_Query_from_QDB_Production___SQL_Server[[#This Row],[step_9_seq]],'Employee Benefit Groups'!#REF!,2,FALSE),"-")</f>
        <v>-</v>
      </c>
      <c r="AA22" s="15"/>
      <c r="AB22" s="15">
        <f t="shared" si="0"/>
        <v>0</v>
      </c>
      <c r="AC22" s="11" t="s">
        <v>11502</v>
      </c>
      <c r="AD22" s="11" t="str">
        <f t="shared" si="1"/>
        <v>-</v>
      </c>
      <c r="AE22" s="12"/>
      <c r="AF22" s="12">
        <f t="shared" si="2"/>
        <v>0</v>
      </c>
      <c r="AG22" s="13" t="s">
        <v>11502</v>
      </c>
      <c r="AH22" s="13" t="str">
        <f t="shared" si="3"/>
        <v>-</v>
      </c>
      <c r="AI22" s="14"/>
      <c r="AJ22" s="14">
        <f t="shared" si="4"/>
        <v>0</v>
      </c>
      <c r="AK22" s="15" t="s">
        <v>11502</v>
      </c>
      <c r="AL22" s="15" t="str">
        <f t="shared" si="5"/>
        <v>-</v>
      </c>
      <c r="AM22" s="12"/>
      <c r="AN22" s="12">
        <f t="shared" si="6"/>
        <v>0</v>
      </c>
      <c r="AO22" s="16" t="s">
        <v>11502</v>
      </c>
      <c r="AP22" s="16" t="str">
        <f t="shared" si="7"/>
        <v>-</v>
      </c>
      <c r="AQ22" s="12">
        <v>3</v>
      </c>
      <c r="AR22" s="12">
        <f t="shared" si="8"/>
        <v>4</v>
      </c>
      <c r="AS22" s="14" t="s">
        <v>11498</v>
      </c>
      <c r="AT22" s="14" t="str">
        <f t="shared" si="9"/>
        <v>-</v>
      </c>
      <c r="AU22">
        <v>2</v>
      </c>
      <c r="AV22" s="15" t="s">
        <v>11497</v>
      </c>
      <c r="AW22" s="15" t="str">
        <f t="shared" si="10"/>
        <v>-</v>
      </c>
      <c r="AX22">
        <v>4</v>
      </c>
      <c r="AY22" s="17" t="s">
        <v>11499</v>
      </c>
      <c r="AZ22" s="17" t="str">
        <f t="shared" si="11"/>
        <v>-</v>
      </c>
      <c r="BA22"/>
    </row>
    <row r="23" spans="1:53" x14ac:dyDescent="0.3">
      <c r="A23" t="s">
        <v>69</v>
      </c>
      <c r="B23" t="s">
        <v>70</v>
      </c>
      <c r="C23" t="s">
        <v>71</v>
      </c>
      <c r="D23" t="s">
        <v>7</v>
      </c>
      <c r="E23" t="str">
        <f>LEFT(Table_Query_from_QDB_Production___SQL_Server[[#This Row],[ttl_class_ttl_outl]],1)</f>
        <v>M</v>
      </c>
      <c r="F23" t="str">
        <f>UPPER(IFERROR(VLOOKUP(Table_Query_from_QDB_Production___SQL_Server[[#This Row],[cto_osc_code]],'CTO-OSC Table'!$A$2:$B$24,2,FALSE),"Undefined"))</f>
        <v>MANAGEMENT</v>
      </c>
      <c r="G23" t="str">
        <f>UPPER(IFERROR(VLOOKUP(Table_Query_from_QDB_Production___SQL_Server[[#This Row],[ttl_class_ttl_outl]],'Title Class Table'!$A$2:$C$146,2,FALSE),"Undefined"))</f>
        <v>EXECUTIVE PROGRAM</v>
      </c>
      <c r="H23" t="s">
        <v>11451</v>
      </c>
      <c r="I23">
        <v>6</v>
      </c>
      <c r="K23" t="str">
        <f>IFERROR(VLOOKUP(Table_Query_from_QDB_Production___SQL_Server[[#This Row],[step_2_seq]],'Employee Benefit Groups'!#REF!,2,FALSE),"-")</f>
        <v>-</v>
      </c>
      <c r="M23" t="str">
        <f>IFERROR(VLOOKUP(Table_Query_from_QDB_Production___SQL_Server[[#This Row],[step_4_seq]],'Employee Benefit Groups'!#REF!,2,FALSE),"-")</f>
        <v>-</v>
      </c>
      <c r="O23" t="str">
        <f>IFERROR(VLOOKUP(Table_Query_from_QDB_Production___SQL_Server[[#This Row],[step_4_seq2]],'Employee Benefit Groups'!#REF!,2,FALSE),"-")</f>
        <v>-</v>
      </c>
      <c r="Q23" t="str">
        <f>IFERROR(VLOOKUP(Table_Query_from_QDB_Production___SQL_Server[[#This Row],[step_5_seq]],'Employee Benefit Groups'!#REF!,2,FALSE),"-")</f>
        <v>-</v>
      </c>
      <c r="S23" t="str">
        <f>IFERROR(VLOOKUP(Table_Query_from_QDB_Production___SQL_Server[[#This Row],[step_6_seq]],'Employee Benefit Groups'!#REF!,2,FALSE),"-")</f>
        <v>-</v>
      </c>
      <c r="T23">
        <v>4</v>
      </c>
      <c r="U23" t="str">
        <f>IFERROR(VLOOKUP(Table_Query_from_QDB_Production___SQL_Server[[#This Row],[step_7_seq]],'Employee Benefit Groups'!#REF!,2,FALSE),"-")</f>
        <v>-</v>
      </c>
      <c r="V23">
        <v>3</v>
      </c>
      <c r="W23" t="str">
        <f>IFERROR(VLOOKUP(Table_Query_from_QDB_Production___SQL_Server[[#This Row],[step_8_seq]],'Employee Benefit Groups'!#REF!,2,FALSE),"-")</f>
        <v>-</v>
      </c>
      <c r="X23">
        <v>5</v>
      </c>
      <c r="Y23" t="str">
        <f>IFERROR(VLOOKUP(Table_Query_from_QDB_Production___SQL_Server[[#This Row],[step_9_seq]],'Employee Benefit Groups'!#REF!,2,FALSE),"-")</f>
        <v>-</v>
      </c>
      <c r="AA23" s="15"/>
      <c r="AB23" s="15">
        <f t="shared" si="0"/>
        <v>0</v>
      </c>
      <c r="AC23" s="11" t="s">
        <v>11502</v>
      </c>
      <c r="AD23" s="11" t="str">
        <f t="shared" si="1"/>
        <v>-</v>
      </c>
      <c r="AE23" s="12"/>
      <c r="AF23" s="12">
        <f t="shared" si="2"/>
        <v>0</v>
      </c>
      <c r="AG23" s="13" t="s">
        <v>11502</v>
      </c>
      <c r="AH23" s="13" t="str">
        <f t="shared" si="3"/>
        <v>-</v>
      </c>
      <c r="AI23" s="14"/>
      <c r="AJ23" s="14">
        <f t="shared" si="4"/>
        <v>0</v>
      </c>
      <c r="AK23" s="15" t="s">
        <v>11502</v>
      </c>
      <c r="AL23" s="15" t="str">
        <f t="shared" si="5"/>
        <v>-</v>
      </c>
      <c r="AM23" s="12"/>
      <c r="AN23" s="12">
        <f t="shared" si="6"/>
        <v>0</v>
      </c>
      <c r="AO23" s="16" t="s">
        <v>11502</v>
      </c>
      <c r="AP23" s="16" t="str">
        <f t="shared" si="7"/>
        <v>-</v>
      </c>
      <c r="AQ23" s="12">
        <v>3</v>
      </c>
      <c r="AR23" s="12">
        <f t="shared" si="8"/>
        <v>4</v>
      </c>
      <c r="AS23" s="14" t="s">
        <v>11498</v>
      </c>
      <c r="AT23" s="14" t="str">
        <f t="shared" si="9"/>
        <v>-</v>
      </c>
      <c r="AU23">
        <v>2</v>
      </c>
      <c r="AV23" s="15" t="s">
        <v>11497</v>
      </c>
      <c r="AW23" s="15" t="str">
        <f t="shared" si="10"/>
        <v>-</v>
      </c>
      <c r="AX23">
        <v>4</v>
      </c>
      <c r="AY23" s="17" t="s">
        <v>11499</v>
      </c>
      <c r="AZ23" s="17" t="str">
        <f t="shared" si="11"/>
        <v>-</v>
      </c>
      <c r="BA23"/>
    </row>
    <row r="24" spans="1:53" x14ac:dyDescent="0.3">
      <c r="A24" t="s">
        <v>72</v>
      </c>
      <c r="B24" t="s">
        <v>73</v>
      </c>
      <c r="C24" t="s">
        <v>74</v>
      </c>
      <c r="D24" t="s">
        <v>7</v>
      </c>
      <c r="E24" t="str">
        <f>LEFT(Table_Query_from_QDB_Production___SQL_Server[[#This Row],[ttl_class_ttl_outl]],1)</f>
        <v>M</v>
      </c>
      <c r="F24" t="str">
        <f>UPPER(IFERROR(VLOOKUP(Table_Query_from_QDB_Production___SQL_Server[[#This Row],[cto_osc_code]],'CTO-OSC Table'!$A$2:$B$24,2,FALSE),"Undefined"))</f>
        <v>MANAGEMENT</v>
      </c>
      <c r="G24" t="str">
        <f>UPPER(IFERROR(VLOOKUP(Table_Query_from_QDB_Production___SQL_Server[[#This Row],[ttl_class_ttl_outl]],'Title Class Table'!$A$2:$C$146,2,FALSE),"Undefined"))</f>
        <v>EXECUTIVE PROGRAM</v>
      </c>
      <c r="H24" t="s">
        <v>11451</v>
      </c>
      <c r="I24">
        <v>6</v>
      </c>
      <c r="K24" t="str">
        <f>IFERROR(VLOOKUP(Table_Query_from_QDB_Production___SQL_Server[[#This Row],[step_2_seq]],'Employee Benefit Groups'!#REF!,2,FALSE),"-")</f>
        <v>-</v>
      </c>
      <c r="M24" t="str">
        <f>IFERROR(VLOOKUP(Table_Query_from_QDB_Production___SQL_Server[[#This Row],[step_4_seq]],'Employee Benefit Groups'!#REF!,2,FALSE),"-")</f>
        <v>-</v>
      </c>
      <c r="O24" t="str">
        <f>IFERROR(VLOOKUP(Table_Query_from_QDB_Production___SQL_Server[[#This Row],[step_4_seq2]],'Employee Benefit Groups'!#REF!,2,FALSE),"-")</f>
        <v>-</v>
      </c>
      <c r="Q24" t="str">
        <f>IFERROR(VLOOKUP(Table_Query_from_QDB_Production___SQL_Server[[#This Row],[step_5_seq]],'Employee Benefit Groups'!#REF!,2,FALSE),"-")</f>
        <v>-</v>
      </c>
      <c r="S24" t="str">
        <f>IFERROR(VLOOKUP(Table_Query_from_QDB_Production___SQL_Server[[#This Row],[step_6_seq]],'Employee Benefit Groups'!#REF!,2,FALSE),"-")</f>
        <v>-</v>
      </c>
      <c r="T24">
        <v>4</v>
      </c>
      <c r="U24" t="str">
        <f>IFERROR(VLOOKUP(Table_Query_from_QDB_Production___SQL_Server[[#This Row],[step_7_seq]],'Employee Benefit Groups'!#REF!,2,FALSE),"-")</f>
        <v>-</v>
      </c>
      <c r="V24">
        <v>3</v>
      </c>
      <c r="W24" t="str">
        <f>IFERROR(VLOOKUP(Table_Query_from_QDB_Production___SQL_Server[[#This Row],[step_8_seq]],'Employee Benefit Groups'!#REF!,2,FALSE),"-")</f>
        <v>-</v>
      </c>
      <c r="X24">
        <v>5</v>
      </c>
      <c r="Y24" t="str">
        <f>IFERROR(VLOOKUP(Table_Query_from_QDB_Production___SQL_Server[[#This Row],[step_9_seq]],'Employee Benefit Groups'!#REF!,2,FALSE),"-")</f>
        <v>-</v>
      </c>
      <c r="AA24" s="15"/>
      <c r="AB24" s="15">
        <f t="shared" si="0"/>
        <v>0</v>
      </c>
      <c r="AC24" s="11" t="s">
        <v>11502</v>
      </c>
      <c r="AD24" s="11" t="str">
        <f t="shared" si="1"/>
        <v>-</v>
      </c>
      <c r="AE24" s="12"/>
      <c r="AF24" s="12">
        <f t="shared" si="2"/>
        <v>0</v>
      </c>
      <c r="AG24" s="13" t="s">
        <v>11502</v>
      </c>
      <c r="AH24" s="13" t="str">
        <f t="shared" si="3"/>
        <v>-</v>
      </c>
      <c r="AI24" s="14"/>
      <c r="AJ24" s="14">
        <f t="shared" si="4"/>
        <v>0</v>
      </c>
      <c r="AK24" s="15" t="s">
        <v>11502</v>
      </c>
      <c r="AL24" s="15" t="str">
        <f t="shared" si="5"/>
        <v>-</v>
      </c>
      <c r="AM24" s="12"/>
      <c r="AN24" s="12">
        <f t="shared" si="6"/>
        <v>0</v>
      </c>
      <c r="AO24" s="16" t="s">
        <v>11502</v>
      </c>
      <c r="AP24" s="16" t="str">
        <f t="shared" si="7"/>
        <v>-</v>
      </c>
      <c r="AQ24" s="12">
        <v>3</v>
      </c>
      <c r="AR24" s="12">
        <f t="shared" si="8"/>
        <v>4</v>
      </c>
      <c r="AS24" s="14" t="s">
        <v>11498</v>
      </c>
      <c r="AT24" s="14" t="str">
        <f t="shared" si="9"/>
        <v>-</v>
      </c>
      <c r="AU24">
        <v>2</v>
      </c>
      <c r="AV24" s="15" t="s">
        <v>11497</v>
      </c>
      <c r="AW24" s="15" t="str">
        <f t="shared" si="10"/>
        <v>-</v>
      </c>
      <c r="AX24">
        <v>4</v>
      </c>
      <c r="AY24" s="17" t="s">
        <v>11499</v>
      </c>
      <c r="AZ24" s="17" t="str">
        <f t="shared" si="11"/>
        <v>-</v>
      </c>
      <c r="BA24"/>
    </row>
    <row r="25" spans="1:53" x14ac:dyDescent="0.3">
      <c r="A25" t="s">
        <v>75</v>
      </c>
      <c r="B25" t="s">
        <v>76</v>
      </c>
      <c r="C25" t="s">
        <v>77</v>
      </c>
      <c r="D25" t="s">
        <v>7</v>
      </c>
      <c r="E25" t="str">
        <f>LEFT(Table_Query_from_QDB_Production___SQL_Server[[#This Row],[ttl_class_ttl_outl]],1)</f>
        <v>M</v>
      </c>
      <c r="F25" t="str">
        <f>UPPER(IFERROR(VLOOKUP(Table_Query_from_QDB_Production___SQL_Server[[#This Row],[cto_osc_code]],'CTO-OSC Table'!$A$2:$B$24,2,FALSE),"Undefined"))</f>
        <v>MANAGEMENT</v>
      </c>
      <c r="G25" t="str">
        <f>UPPER(IFERROR(VLOOKUP(Table_Query_from_QDB_Production___SQL_Server[[#This Row],[ttl_class_ttl_outl]],'Title Class Table'!$A$2:$C$146,2,FALSE),"Undefined"))</f>
        <v>EXECUTIVE PROGRAM</v>
      </c>
      <c r="H25" t="s">
        <v>11451</v>
      </c>
      <c r="I25">
        <v>6</v>
      </c>
      <c r="K25" t="str">
        <f>IFERROR(VLOOKUP(Table_Query_from_QDB_Production___SQL_Server[[#This Row],[step_2_seq]],'Employee Benefit Groups'!#REF!,2,FALSE),"-")</f>
        <v>-</v>
      </c>
      <c r="M25" t="str">
        <f>IFERROR(VLOOKUP(Table_Query_from_QDB_Production___SQL_Server[[#This Row],[step_4_seq]],'Employee Benefit Groups'!#REF!,2,FALSE),"-")</f>
        <v>-</v>
      </c>
      <c r="O25" t="str">
        <f>IFERROR(VLOOKUP(Table_Query_from_QDB_Production___SQL_Server[[#This Row],[step_4_seq2]],'Employee Benefit Groups'!#REF!,2,FALSE),"-")</f>
        <v>-</v>
      </c>
      <c r="Q25" t="str">
        <f>IFERROR(VLOOKUP(Table_Query_from_QDB_Production___SQL_Server[[#This Row],[step_5_seq]],'Employee Benefit Groups'!#REF!,2,FALSE),"-")</f>
        <v>-</v>
      </c>
      <c r="S25" t="str">
        <f>IFERROR(VLOOKUP(Table_Query_from_QDB_Production___SQL_Server[[#This Row],[step_6_seq]],'Employee Benefit Groups'!#REF!,2,FALSE),"-")</f>
        <v>-</v>
      </c>
      <c r="T25">
        <v>4</v>
      </c>
      <c r="U25" t="str">
        <f>IFERROR(VLOOKUP(Table_Query_from_QDB_Production___SQL_Server[[#This Row],[step_7_seq]],'Employee Benefit Groups'!#REF!,2,FALSE),"-")</f>
        <v>-</v>
      </c>
      <c r="V25">
        <v>3</v>
      </c>
      <c r="W25" t="str">
        <f>IFERROR(VLOOKUP(Table_Query_from_QDB_Production___SQL_Server[[#This Row],[step_8_seq]],'Employee Benefit Groups'!#REF!,2,FALSE),"-")</f>
        <v>-</v>
      </c>
      <c r="X25">
        <v>5</v>
      </c>
      <c r="Y25" t="str">
        <f>IFERROR(VLOOKUP(Table_Query_from_QDB_Production___SQL_Server[[#This Row],[step_9_seq]],'Employee Benefit Groups'!#REF!,2,FALSE),"-")</f>
        <v>-</v>
      </c>
      <c r="AA25" s="15"/>
      <c r="AB25" s="15">
        <f t="shared" si="0"/>
        <v>0</v>
      </c>
      <c r="AC25" s="11" t="s">
        <v>11502</v>
      </c>
      <c r="AD25" s="11" t="str">
        <f t="shared" si="1"/>
        <v>-</v>
      </c>
      <c r="AE25" s="12"/>
      <c r="AF25" s="12">
        <f t="shared" si="2"/>
        <v>0</v>
      </c>
      <c r="AG25" s="13" t="s">
        <v>11502</v>
      </c>
      <c r="AH25" s="13" t="str">
        <f t="shared" si="3"/>
        <v>-</v>
      </c>
      <c r="AI25" s="14"/>
      <c r="AJ25" s="14">
        <f t="shared" si="4"/>
        <v>0</v>
      </c>
      <c r="AK25" s="15" t="s">
        <v>11502</v>
      </c>
      <c r="AL25" s="15" t="str">
        <f t="shared" si="5"/>
        <v>-</v>
      </c>
      <c r="AM25" s="12"/>
      <c r="AN25" s="12">
        <f t="shared" si="6"/>
        <v>0</v>
      </c>
      <c r="AO25" s="16" t="s">
        <v>11502</v>
      </c>
      <c r="AP25" s="16" t="str">
        <f t="shared" si="7"/>
        <v>-</v>
      </c>
      <c r="AQ25" s="12">
        <v>3</v>
      </c>
      <c r="AR25" s="12">
        <f t="shared" si="8"/>
        <v>4</v>
      </c>
      <c r="AS25" s="14" t="s">
        <v>11498</v>
      </c>
      <c r="AT25" s="14" t="str">
        <f t="shared" si="9"/>
        <v>-</v>
      </c>
      <c r="AU25">
        <v>2</v>
      </c>
      <c r="AV25" s="15" t="s">
        <v>11497</v>
      </c>
      <c r="AW25" s="15" t="str">
        <f t="shared" si="10"/>
        <v>-</v>
      </c>
      <c r="AX25">
        <v>4</v>
      </c>
      <c r="AY25" s="17" t="s">
        <v>11499</v>
      </c>
      <c r="AZ25" s="17" t="str">
        <f t="shared" si="11"/>
        <v>-</v>
      </c>
      <c r="BA25"/>
    </row>
    <row r="26" spans="1:53" x14ac:dyDescent="0.3">
      <c r="A26" t="s">
        <v>78</v>
      </c>
      <c r="B26" t="s">
        <v>79</v>
      </c>
      <c r="C26" t="s">
        <v>80</v>
      </c>
      <c r="D26" t="s">
        <v>7</v>
      </c>
      <c r="E26" t="str">
        <f>LEFT(Table_Query_from_QDB_Production___SQL_Server[[#This Row],[ttl_class_ttl_outl]],1)</f>
        <v>M</v>
      </c>
      <c r="F26" t="str">
        <f>UPPER(IFERROR(VLOOKUP(Table_Query_from_QDB_Production___SQL_Server[[#This Row],[cto_osc_code]],'CTO-OSC Table'!$A$2:$B$24,2,FALSE),"Undefined"))</f>
        <v>MANAGEMENT</v>
      </c>
      <c r="G26" t="str">
        <f>UPPER(IFERROR(VLOOKUP(Table_Query_from_QDB_Production___SQL_Server[[#This Row],[ttl_class_ttl_outl]],'Title Class Table'!$A$2:$C$146,2,FALSE),"Undefined"))</f>
        <v>EXECUTIVE PROGRAM</v>
      </c>
      <c r="H26" t="s">
        <v>11451</v>
      </c>
      <c r="I26">
        <v>6</v>
      </c>
      <c r="K26" t="str">
        <f>IFERROR(VLOOKUP(Table_Query_from_QDB_Production___SQL_Server[[#This Row],[step_2_seq]],'Employee Benefit Groups'!#REF!,2,FALSE),"-")</f>
        <v>-</v>
      </c>
      <c r="M26" t="str">
        <f>IFERROR(VLOOKUP(Table_Query_from_QDB_Production___SQL_Server[[#This Row],[step_4_seq]],'Employee Benefit Groups'!#REF!,2,FALSE),"-")</f>
        <v>-</v>
      </c>
      <c r="O26" t="str">
        <f>IFERROR(VLOOKUP(Table_Query_from_QDB_Production___SQL_Server[[#This Row],[step_4_seq2]],'Employee Benefit Groups'!#REF!,2,FALSE),"-")</f>
        <v>-</v>
      </c>
      <c r="Q26" t="str">
        <f>IFERROR(VLOOKUP(Table_Query_from_QDB_Production___SQL_Server[[#This Row],[step_5_seq]],'Employee Benefit Groups'!#REF!,2,FALSE),"-")</f>
        <v>-</v>
      </c>
      <c r="S26" t="str">
        <f>IFERROR(VLOOKUP(Table_Query_from_QDB_Production___SQL_Server[[#This Row],[step_6_seq]],'Employee Benefit Groups'!#REF!,2,FALSE),"-")</f>
        <v>-</v>
      </c>
      <c r="T26">
        <v>4</v>
      </c>
      <c r="U26" t="str">
        <f>IFERROR(VLOOKUP(Table_Query_from_QDB_Production___SQL_Server[[#This Row],[step_7_seq]],'Employee Benefit Groups'!#REF!,2,FALSE),"-")</f>
        <v>-</v>
      </c>
      <c r="V26">
        <v>3</v>
      </c>
      <c r="W26" t="str">
        <f>IFERROR(VLOOKUP(Table_Query_from_QDB_Production___SQL_Server[[#This Row],[step_8_seq]],'Employee Benefit Groups'!#REF!,2,FALSE),"-")</f>
        <v>-</v>
      </c>
      <c r="X26">
        <v>5</v>
      </c>
      <c r="Y26" t="str">
        <f>IFERROR(VLOOKUP(Table_Query_from_QDB_Production___SQL_Server[[#This Row],[step_9_seq]],'Employee Benefit Groups'!#REF!,2,FALSE),"-")</f>
        <v>-</v>
      </c>
      <c r="AA26" s="15"/>
      <c r="AB26" s="15">
        <f t="shared" si="0"/>
        <v>0</v>
      </c>
      <c r="AC26" s="11" t="s">
        <v>11502</v>
      </c>
      <c r="AD26" s="11" t="str">
        <f t="shared" si="1"/>
        <v>-</v>
      </c>
      <c r="AE26" s="12"/>
      <c r="AF26" s="12">
        <f t="shared" si="2"/>
        <v>0</v>
      </c>
      <c r="AG26" s="13" t="s">
        <v>11502</v>
      </c>
      <c r="AH26" s="13" t="str">
        <f t="shared" si="3"/>
        <v>-</v>
      </c>
      <c r="AI26" s="14"/>
      <c r="AJ26" s="14">
        <f t="shared" si="4"/>
        <v>0</v>
      </c>
      <c r="AK26" s="15" t="s">
        <v>11502</v>
      </c>
      <c r="AL26" s="15" t="str">
        <f t="shared" si="5"/>
        <v>-</v>
      </c>
      <c r="AM26" s="12"/>
      <c r="AN26" s="12">
        <f t="shared" si="6"/>
        <v>0</v>
      </c>
      <c r="AO26" s="16" t="s">
        <v>11502</v>
      </c>
      <c r="AP26" s="16" t="str">
        <f t="shared" si="7"/>
        <v>-</v>
      </c>
      <c r="AQ26" s="12">
        <v>3</v>
      </c>
      <c r="AR26" s="12">
        <f t="shared" si="8"/>
        <v>4</v>
      </c>
      <c r="AS26" s="14" t="s">
        <v>11498</v>
      </c>
      <c r="AT26" s="14" t="str">
        <f t="shared" si="9"/>
        <v>-</v>
      </c>
      <c r="AU26">
        <v>2</v>
      </c>
      <c r="AV26" s="15" t="s">
        <v>11497</v>
      </c>
      <c r="AW26" s="15" t="str">
        <f t="shared" si="10"/>
        <v>-</v>
      </c>
      <c r="AX26">
        <v>4</v>
      </c>
      <c r="AY26" s="17" t="s">
        <v>11499</v>
      </c>
      <c r="AZ26" s="17" t="str">
        <f t="shared" si="11"/>
        <v>-</v>
      </c>
      <c r="BA26"/>
    </row>
    <row r="27" spans="1:53" x14ac:dyDescent="0.3">
      <c r="A27" t="s">
        <v>81</v>
      </c>
      <c r="B27" t="s">
        <v>82</v>
      </c>
      <c r="C27" t="s">
        <v>83</v>
      </c>
      <c r="D27" t="s">
        <v>7</v>
      </c>
      <c r="E27" t="str">
        <f>LEFT(Table_Query_from_QDB_Production___SQL_Server[[#This Row],[ttl_class_ttl_outl]],1)</f>
        <v>M</v>
      </c>
      <c r="F27" t="str">
        <f>UPPER(IFERROR(VLOOKUP(Table_Query_from_QDB_Production___SQL_Server[[#This Row],[cto_osc_code]],'CTO-OSC Table'!$A$2:$B$24,2,FALSE),"Undefined"))</f>
        <v>MANAGEMENT</v>
      </c>
      <c r="G27" t="str">
        <f>UPPER(IFERROR(VLOOKUP(Table_Query_from_QDB_Production___SQL_Server[[#This Row],[ttl_class_ttl_outl]],'Title Class Table'!$A$2:$C$146,2,FALSE),"Undefined"))</f>
        <v>EXECUTIVE PROGRAM</v>
      </c>
      <c r="H27" t="s">
        <v>11451</v>
      </c>
      <c r="I27">
        <v>6</v>
      </c>
      <c r="K27" t="str">
        <f>IFERROR(VLOOKUP(Table_Query_from_QDB_Production___SQL_Server[[#This Row],[step_2_seq]],'Employee Benefit Groups'!#REF!,2,FALSE),"-")</f>
        <v>-</v>
      </c>
      <c r="M27" t="str">
        <f>IFERROR(VLOOKUP(Table_Query_from_QDB_Production___SQL_Server[[#This Row],[step_4_seq]],'Employee Benefit Groups'!#REF!,2,FALSE),"-")</f>
        <v>-</v>
      </c>
      <c r="O27" t="str">
        <f>IFERROR(VLOOKUP(Table_Query_from_QDB_Production___SQL_Server[[#This Row],[step_4_seq2]],'Employee Benefit Groups'!#REF!,2,FALSE),"-")</f>
        <v>-</v>
      </c>
      <c r="Q27" t="str">
        <f>IFERROR(VLOOKUP(Table_Query_from_QDB_Production___SQL_Server[[#This Row],[step_5_seq]],'Employee Benefit Groups'!#REF!,2,FALSE),"-")</f>
        <v>-</v>
      </c>
      <c r="S27" t="str">
        <f>IFERROR(VLOOKUP(Table_Query_from_QDB_Production___SQL_Server[[#This Row],[step_6_seq]],'Employee Benefit Groups'!#REF!,2,FALSE),"-")</f>
        <v>-</v>
      </c>
      <c r="T27">
        <v>4</v>
      </c>
      <c r="U27" t="str">
        <f>IFERROR(VLOOKUP(Table_Query_from_QDB_Production___SQL_Server[[#This Row],[step_7_seq]],'Employee Benefit Groups'!#REF!,2,FALSE),"-")</f>
        <v>-</v>
      </c>
      <c r="V27">
        <v>3</v>
      </c>
      <c r="W27" t="str">
        <f>IFERROR(VLOOKUP(Table_Query_from_QDB_Production___SQL_Server[[#This Row],[step_8_seq]],'Employee Benefit Groups'!#REF!,2,FALSE),"-")</f>
        <v>-</v>
      </c>
      <c r="X27">
        <v>5</v>
      </c>
      <c r="Y27" t="str">
        <f>IFERROR(VLOOKUP(Table_Query_from_QDB_Production___SQL_Server[[#This Row],[step_9_seq]],'Employee Benefit Groups'!#REF!,2,FALSE),"-")</f>
        <v>-</v>
      </c>
      <c r="AA27" s="15"/>
      <c r="AB27" s="15">
        <f t="shared" si="0"/>
        <v>0</v>
      </c>
      <c r="AC27" s="11" t="s">
        <v>11502</v>
      </c>
      <c r="AD27" s="11" t="str">
        <f t="shared" si="1"/>
        <v>-</v>
      </c>
      <c r="AE27" s="12"/>
      <c r="AF27" s="12">
        <f t="shared" si="2"/>
        <v>0</v>
      </c>
      <c r="AG27" s="13" t="s">
        <v>11502</v>
      </c>
      <c r="AH27" s="13" t="str">
        <f t="shared" si="3"/>
        <v>-</v>
      </c>
      <c r="AI27" s="14"/>
      <c r="AJ27" s="14">
        <f t="shared" si="4"/>
        <v>0</v>
      </c>
      <c r="AK27" s="15" t="s">
        <v>11502</v>
      </c>
      <c r="AL27" s="15" t="str">
        <f t="shared" si="5"/>
        <v>-</v>
      </c>
      <c r="AM27" s="12"/>
      <c r="AN27" s="12">
        <f t="shared" si="6"/>
        <v>0</v>
      </c>
      <c r="AO27" s="16" t="s">
        <v>11502</v>
      </c>
      <c r="AP27" s="16" t="str">
        <f t="shared" si="7"/>
        <v>-</v>
      </c>
      <c r="AQ27" s="12">
        <v>3</v>
      </c>
      <c r="AR27" s="12">
        <f t="shared" si="8"/>
        <v>4</v>
      </c>
      <c r="AS27" s="14" t="s">
        <v>11498</v>
      </c>
      <c r="AT27" s="14" t="str">
        <f t="shared" si="9"/>
        <v>-</v>
      </c>
      <c r="AU27">
        <v>2</v>
      </c>
      <c r="AV27" s="15" t="s">
        <v>11497</v>
      </c>
      <c r="AW27" s="15" t="str">
        <f t="shared" si="10"/>
        <v>-</v>
      </c>
      <c r="AX27">
        <v>4</v>
      </c>
      <c r="AY27" s="17" t="s">
        <v>11499</v>
      </c>
      <c r="AZ27" s="17" t="str">
        <f t="shared" si="11"/>
        <v>-</v>
      </c>
      <c r="BA27"/>
    </row>
    <row r="28" spans="1:53" x14ac:dyDescent="0.3">
      <c r="A28" t="s">
        <v>84</v>
      </c>
      <c r="B28" t="s">
        <v>85</v>
      </c>
      <c r="C28" t="s">
        <v>86</v>
      </c>
      <c r="D28" t="s">
        <v>7</v>
      </c>
      <c r="E28" t="str">
        <f>LEFT(Table_Query_from_QDB_Production___SQL_Server[[#This Row],[ttl_class_ttl_outl]],1)</f>
        <v>M</v>
      </c>
      <c r="F28" t="str">
        <f>UPPER(IFERROR(VLOOKUP(Table_Query_from_QDB_Production___SQL_Server[[#This Row],[cto_osc_code]],'CTO-OSC Table'!$A$2:$B$24,2,FALSE),"Undefined"))</f>
        <v>MANAGEMENT</v>
      </c>
      <c r="G28" t="str">
        <f>UPPER(IFERROR(VLOOKUP(Table_Query_from_QDB_Production___SQL_Server[[#This Row],[ttl_class_ttl_outl]],'Title Class Table'!$A$2:$C$146,2,FALSE),"Undefined"))</f>
        <v>EXECUTIVE PROGRAM</v>
      </c>
      <c r="H28" t="s">
        <v>11451</v>
      </c>
      <c r="I28">
        <v>6</v>
      </c>
      <c r="K28" t="str">
        <f>IFERROR(VLOOKUP(Table_Query_from_QDB_Production___SQL_Server[[#This Row],[step_2_seq]],'Employee Benefit Groups'!#REF!,2,FALSE),"-")</f>
        <v>-</v>
      </c>
      <c r="M28" t="str">
        <f>IFERROR(VLOOKUP(Table_Query_from_QDB_Production___SQL_Server[[#This Row],[step_4_seq]],'Employee Benefit Groups'!#REF!,2,FALSE),"-")</f>
        <v>-</v>
      </c>
      <c r="O28" t="str">
        <f>IFERROR(VLOOKUP(Table_Query_from_QDB_Production___SQL_Server[[#This Row],[step_4_seq2]],'Employee Benefit Groups'!#REF!,2,FALSE),"-")</f>
        <v>-</v>
      </c>
      <c r="Q28" t="str">
        <f>IFERROR(VLOOKUP(Table_Query_from_QDB_Production___SQL_Server[[#This Row],[step_5_seq]],'Employee Benefit Groups'!#REF!,2,FALSE),"-")</f>
        <v>-</v>
      </c>
      <c r="S28" t="str">
        <f>IFERROR(VLOOKUP(Table_Query_from_QDB_Production___SQL_Server[[#This Row],[step_6_seq]],'Employee Benefit Groups'!#REF!,2,FALSE),"-")</f>
        <v>-</v>
      </c>
      <c r="T28">
        <v>4</v>
      </c>
      <c r="U28" t="str">
        <f>IFERROR(VLOOKUP(Table_Query_from_QDB_Production___SQL_Server[[#This Row],[step_7_seq]],'Employee Benefit Groups'!#REF!,2,FALSE),"-")</f>
        <v>-</v>
      </c>
      <c r="V28">
        <v>3</v>
      </c>
      <c r="W28" t="str">
        <f>IFERROR(VLOOKUP(Table_Query_from_QDB_Production___SQL_Server[[#This Row],[step_8_seq]],'Employee Benefit Groups'!#REF!,2,FALSE),"-")</f>
        <v>-</v>
      </c>
      <c r="X28">
        <v>5</v>
      </c>
      <c r="Y28" t="str">
        <f>IFERROR(VLOOKUP(Table_Query_from_QDB_Production___SQL_Server[[#This Row],[step_9_seq]],'Employee Benefit Groups'!#REF!,2,FALSE),"-")</f>
        <v>-</v>
      </c>
      <c r="AA28" s="15"/>
      <c r="AB28" s="15">
        <f t="shared" si="0"/>
        <v>0</v>
      </c>
      <c r="AC28" s="11" t="s">
        <v>11502</v>
      </c>
      <c r="AD28" s="11" t="str">
        <f t="shared" si="1"/>
        <v>-</v>
      </c>
      <c r="AE28" s="12"/>
      <c r="AF28" s="12">
        <f t="shared" si="2"/>
        <v>0</v>
      </c>
      <c r="AG28" s="13" t="s">
        <v>11502</v>
      </c>
      <c r="AH28" s="13" t="str">
        <f t="shared" si="3"/>
        <v>-</v>
      </c>
      <c r="AI28" s="14"/>
      <c r="AJ28" s="14">
        <f t="shared" si="4"/>
        <v>0</v>
      </c>
      <c r="AK28" s="15" t="s">
        <v>11502</v>
      </c>
      <c r="AL28" s="15" t="str">
        <f t="shared" si="5"/>
        <v>-</v>
      </c>
      <c r="AM28" s="12"/>
      <c r="AN28" s="12">
        <f t="shared" si="6"/>
        <v>0</v>
      </c>
      <c r="AO28" s="16" t="s">
        <v>11502</v>
      </c>
      <c r="AP28" s="16" t="str">
        <f t="shared" si="7"/>
        <v>-</v>
      </c>
      <c r="AQ28" s="12">
        <v>3</v>
      </c>
      <c r="AR28" s="12">
        <f t="shared" si="8"/>
        <v>4</v>
      </c>
      <c r="AS28" s="14" t="s">
        <v>11498</v>
      </c>
      <c r="AT28" s="14" t="str">
        <f t="shared" si="9"/>
        <v>-</v>
      </c>
      <c r="AU28">
        <v>2</v>
      </c>
      <c r="AV28" s="15" t="s">
        <v>11497</v>
      </c>
      <c r="AW28" s="15" t="str">
        <f t="shared" si="10"/>
        <v>-</v>
      </c>
      <c r="AX28">
        <v>4</v>
      </c>
      <c r="AY28" s="17" t="s">
        <v>11499</v>
      </c>
      <c r="AZ28" s="17" t="str">
        <f t="shared" si="11"/>
        <v>-</v>
      </c>
      <c r="BA28"/>
    </row>
    <row r="29" spans="1:53" x14ac:dyDescent="0.3">
      <c r="A29" t="s">
        <v>87</v>
      </c>
      <c r="B29" t="s">
        <v>88</v>
      </c>
      <c r="C29" t="s">
        <v>89</v>
      </c>
      <c r="D29" t="s">
        <v>7</v>
      </c>
      <c r="E29" t="str">
        <f>LEFT(Table_Query_from_QDB_Production___SQL_Server[[#This Row],[ttl_class_ttl_outl]],1)</f>
        <v>M</v>
      </c>
      <c r="F29" t="str">
        <f>UPPER(IFERROR(VLOOKUP(Table_Query_from_QDB_Production___SQL_Server[[#This Row],[cto_osc_code]],'CTO-OSC Table'!$A$2:$B$24,2,FALSE),"Undefined"))</f>
        <v>MANAGEMENT</v>
      </c>
      <c r="G29" t="str">
        <f>UPPER(IFERROR(VLOOKUP(Table_Query_from_QDB_Production___SQL_Server[[#This Row],[ttl_class_ttl_outl]],'Title Class Table'!$A$2:$C$146,2,FALSE),"Undefined"))</f>
        <v>EXECUTIVE PROGRAM</v>
      </c>
      <c r="H29" t="s">
        <v>11451</v>
      </c>
      <c r="I29">
        <v>6</v>
      </c>
      <c r="K29" t="str">
        <f>IFERROR(VLOOKUP(Table_Query_from_QDB_Production___SQL_Server[[#This Row],[step_2_seq]],'Employee Benefit Groups'!#REF!,2,FALSE),"-")</f>
        <v>-</v>
      </c>
      <c r="M29" t="str">
        <f>IFERROR(VLOOKUP(Table_Query_from_QDB_Production___SQL_Server[[#This Row],[step_4_seq]],'Employee Benefit Groups'!#REF!,2,FALSE),"-")</f>
        <v>-</v>
      </c>
      <c r="O29" t="str">
        <f>IFERROR(VLOOKUP(Table_Query_from_QDB_Production___SQL_Server[[#This Row],[step_4_seq2]],'Employee Benefit Groups'!#REF!,2,FALSE),"-")</f>
        <v>-</v>
      </c>
      <c r="Q29" t="str">
        <f>IFERROR(VLOOKUP(Table_Query_from_QDB_Production___SQL_Server[[#This Row],[step_5_seq]],'Employee Benefit Groups'!#REF!,2,FALSE),"-")</f>
        <v>-</v>
      </c>
      <c r="S29" t="str">
        <f>IFERROR(VLOOKUP(Table_Query_from_QDB_Production___SQL_Server[[#This Row],[step_6_seq]],'Employee Benefit Groups'!#REF!,2,FALSE),"-")</f>
        <v>-</v>
      </c>
      <c r="T29">
        <v>4</v>
      </c>
      <c r="U29" t="str">
        <f>IFERROR(VLOOKUP(Table_Query_from_QDB_Production___SQL_Server[[#This Row],[step_7_seq]],'Employee Benefit Groups'!#REF!,2,FALSE),"-")</f>
        <v>-</v>
      </c>
      <c r="V29">
        <v>3</v>
      </c>
      <c r="W29" t="str">
        <f>IFERROR(VLOOKUP(Table_Query_from_QDB_Production___SQL_Server[[#This Row],[step_8_seq]],'Employee Benefit Groups'!#REF!,2,FALSE),"-")</f>
        <v>-</v>
      </c>
      <c r="X29">
        <v>5</v>
      </c>
      <c r="Y29" t="str">
        <f>IFERROR(VLOOKUP(Table_Query_from_QDB_Production___SQL_Server[[#This Row],[step_9_seq]],'Employee Benefit Groups'!#REF!,2,FALSE),"-")</f>
        <v>-</v>
      </c>
      <c r="AA29" s="15"/>
      <c r="AB29" s="15">
        <f t="shared" si="0"/>
        <v>0</v>
      </c>
      <c r="AC29" s="11" t="s">
        <v>11502</v>
      </c>
      <c r="AD29" s="11" t="str">
        <f t="shared" si="1"/>
        <v>-</v>
      </c>
      <c r="AE29" s="12"/>
      <c r="AF29" s="12">
        <f t="shared" si="2"/>
        <v>0</v>
      </c>
      <c r="AG29" s="13" t="s">
        <v>11502</v>
      </c>
      <c r="AH29" s="13" t="str">
        <f t="shared" si="3"/>
        <v>-</v>
      </c>
      <c r="AI29" s="14"/>
      <c r="AJ29" s="14">
        <f t="shared" si="4"/>
        <v>0</v>
      </c>
      <c r="AK29" s="15" t="s">
        <v>11502</v>
      </c>
      <c r="AL29" s="15" t="str">
        <f t="shared" si="5"/>
        <v>-</v>
      </c>
      <c r="AM29" s="12"/>
      <c r="AN29" s="12">
        <f t="shared" si="6"/>
        <v>0</v>
      </c>
      <c r="AO29" s="16" t="s">
        <v>11502</v>
      </c>
      <c r="AP29" s="16" t="str">
        <f t="shared" si="7"/>
        <v>-</v>
      </c>
      <c r="AQ29" s="12">
        <v>3</v>
      </c>
      <c r="AR29" s="12">
        <f t="shared" si="8"/>
        <v>4</v>
      </c>
      <c r="AS29" s="14" t="s">
        <v>11498</v>
      </c>
      <c r="AT29" s="14" t="str">
        <f t="shared" si="9"/>
        <v>-</v>
      </c>
      <c r="AU29">
        <v>2</v>
      </c>
      <c r="AV29" s="15" t="s">
        <v>11497</v>
      </c>
      <c r="AW29" s="15" t="str">
        <f t="shared" si="10"/>
        <v>-</v>
      </c>
      <c r="AX29">
        <v>4</v>
      </c>
      <c r="AY29" s="17" t="s">
        <v>11499</v>
      </c>
      <c r="AZ29" s="17" t="str">
        <f t="shared" si="11"/>
        <v>-</v>
      </c>
      <c r="BA29"/>
    </row>
    <row r="30" spans="1:53" x14ac:dyDescent="0.3">
      <c r="A30" t="s">
        <v>90</v>
      </c>
      <c r="B30" t="s">
        <v>91</v>
      </c>
      <c r="C30" t="s">
        <v>92</v>
      </c>
      <c r="D30" t="s">
        <v>7</v>
      </c>
      <c r="E30" t="str">
        <f>LEFT(Table_Query_from_QDB_Production___SQL_Server[[#This Row],[ttl_class_ttl_outl]],1)</f>
        <v>M</v>
      </c>
      <c r="F30" t="str">
        <f>UPPER(IFERROR(VLOOKUP(Table_Query_from_QDB_Production___SQL_Server[[#This Row],[cto_osc_code]],'CTO-OSC Table'!$A$2:$B$24,2,FALSE),"Undefined"))</f>
        <v>MANAGEMENT</v>
      </c>
      <c r="G30" t="str">
        <f>UPPER(IFERROR(VLOOKUP(Table_Query_from_QDB_Production___SQL_Server[[#This Row],[ttl_class_ttl_outl]],'Title Class Table'!$A$2:$C$146,2,FALSE),"Undefined"))</f>
        <v>EXECUTIVE PROGRAM</v>
      </c>
      <c r="H30" t="s">
        <v>11451</v>
      </c>
      <c r="I30">
        <v>6</v>
      </c>
      <c r="K30" t="str">
        <f>IFERROR(VLOOKUP(Table_Query_from_QDB_Production___SQL_Server[[#This Row],[step_2_seq]],'Employee Benefit Groups'!#REF!,2,FALSE),"-")</f>
        <v>-</v>
      </c>
      <c r="M30" t="str">
        <f>IFERROR(VLOOKUP(Table_Query_from_QDB_Production___SQL_Server[[#This Row],[step_4_seq]],'Employee Benefit Groups'!#REF!,2,FALSE),"-")</f>
        <v>-</v>
      </c>
      <c r="O30" t="str">
        <f>IFERROR(VLOOKUP(Table_Query_from_QDB_Production___SQL_Server[[#This Row],[step_4_seq2]],'Employee Benefit Groups'!#REF!,2,FALSE),"-")</f>
        <v>-</v>
      </c>
      <c r="Q30" t="str">
        <f>IFERROR(VLOOKUP(Table_Query_from_QDB_Production___SQL_Server[[#This Row],[step_5_seq]],'Employee Benefit Groups'!#REF!,2,FALSE),"-")</f>
        <v>-</v>
      </c>
      <c r="S30" t="str">
        <f>IFERROR(VLOOKUP(Table_Query_from_QDB_Production___SQL_Server[[#This Row],[step_6_seq]],'Employee Benefit Groups'!#REF!,2,FALSE),"-")</f>
        <v>-</v>
      </c>
      <c r="T30">
        <v>4</v>
      </c>
      <c r="U30" t="str">
        <f>IFERROR(VLOOKUP(Table_Query_from_QDB_Production___SQL_Server[[#This Row],[step_7_seq]],'Employee Benefit Groups'!#REF!,2,FALSE),"-")</f>
        <v>-</v>
      </c>
      <c r="V30">
        <v>3</v>
      </c>
      <c r="W30" t="str">
        <f>IFERROR(VLOOKUP(Table_Query_from_QDB_Production___SQL_Server[[#This Row],[step_8_seq]],'Employee Benefit Groups'!#REF!,2,FALSE),"-")</f>
        <v>-</v>
      </c>
      <c r="X30">
        <v>5</v>
      </c>
      <c r="Y30" t="str">
        <f>IFERROR(VLOOKUP(Table_Query_from_QDB_Production___SQL_Server[[#This Row],[step_9_seq]],'Employee Benefit Groups'!#REF!,2,FALSE),"-")</f>
        <v>-</v>
      </c>
      <c r="AA30" s="15"/>
      <c r="AB30" s="15">
        <f t="shared" si="0"/>
        <v>0</v>
      </c>
      <c r="AC30" s="11" t="s">
        <v>11502</v>
      </c>
      <c r="AD30" s="11" t="str">
        <f t="shared" si="1"/>
        <v>-</v>
      </c>
      <c r="AE30" s="12"/>
      <c r="AF30" s="12">
        <f t="shared" si="2"/>
        <v>0</v>
      </c>
      <c r="AG30" s="13" t="s">
        <v>11502</v>
      </c>
      <c r="AH30" s="13" t="str">
        <f t="shared" si="3"/>
        <v>-</v>
      </c>
      <c r="AI30" s="14"/>
      <c r="AJ30" s="14">
        <f t="shared" si="4"/>
        <v>0</v>
      </c>
      <c r="AK30" s="15" t="s">
        <v>11502</v>
      </c>
      <c r="AL30" s="15" t="str">
        <f t="shared" si="5"/>
        <v>-</v>
      </c>
      <c r="AM30" s="12"/>
      <c r="AN30" s="12">
        <f t="shared" si="6"/>
        <v>0</v>
      </c>
      <c r="AO30" s="16" t="s">
        <v>11502</v>
      </c>
      <c r="AP30" s="16" t="str">
        <f t="shared" si="7"/>
        <v>-</v>
      </c>
      <c r="AQ30" s="12">
        <v>3</v>
      </c>
      <c r="AR30" s="12">
        <f t="shared" si="8"/>
        <v>4</v>
      </c>
      <c r="AS30" s="14" t="s">
        <v>11498</v>
      </c>
      <c r="AT30" s="14" t="str">
        <f t="shared" si="9"/>
        <v>-</v>
      </c>
      <c r="AU30">
        <v>2</v>
      </c>
      <c r="AV30" s="15" t="s">
        <v>11497</v>
      </c>
      <c r="AW30" s="15" t="str">
        <f t="shared" si="10"/>
        <v>-</v>
      </c>
      <c r="AX30">
        <v>4</v>
      </c>
      <c r="AY30" s="17" t="s">
        <v>11499</v>
      </c>
      <c r="AZ30" s="17" t="str">
        <f t="shared" si="11"/>
        <v>-</v>
      </c>
      <c r="BA30"/>
    </row>
    <row r="31" spans="1:53" x14ac:dyDescent="0.3">
      <c r="A31" t="s">
        <v>93</v>
      </c>
      <c r="B31" t="s">
        <v>94</v>
      </c>
      <c r="C31" t="s">
        <v>95</v>
      </c>
      <c r="D31" t="s">
        <v>7</v>
      </c>
      <c r="E31" t="str">
        <f>LEFT(Table_Query_from_QDB_Production___SQL_Server[[#This Row],[ttl_class_ttl_outl]],1)</f>
        <v>M</v>
      </c>
      <c r="F31" t="str">
        <f>UPPER(IFERROR(VLOOKUP(Table_Query_from_QDB_Production___SQL_Server[[#This Row],[cto_osc_code]],'CTO-OSC Table'!$A$2:$B$24,2,FALSE),"Undefined"))</f>
        <v>MANAGEMENT</v>
      </c>
      <c r="G31" t="str">
        <f>UPPER(IFERROR(VLOOKUP(Table_Query_from_QDB_Production___SQL_Server[[#This Row],[ttl_class_ttl_outl]],'Title Class Table'!$A$2:$C$146,2,FALSE),"Undefined"))</f>
        <v>EXECUTIVE PROGRAM</v>
      </c>
      <c r="H31" t="s">
        <v>11451</v>
      </c>
      <c r="I31">
        <v>6</v>
      </c>
      <c r="K31" t="str">
        <f>IFERROR(VLOOKUP(Table_Query_from_QDB_Production___SQL_Server[[#This Row],[step_2_seq]],'Employee Benefit Groups'!#REF!,2,FALSE),"-")</f>
        <v>-</v>
      </c>
      <c r="M31" t="str">
        <f>IFERROR(VLOOKUP(Table_Query_from_QDB_Production___SQL_Server[[#This Row],[step_4_seq]],'Employee Benefit Groups'!#REF!,2,FALSE),"-")</f>
        <v>-</v>
      </c>
      <c r="O31" t="str">
        <f>IFERROR(VLOOKUP(Table_Query_from_QDB_Production___SQL_Server[[#This Row],[step_4_seq2]],'Employee Benefit Groups'!#REF!,2,FALSE),"-")</f>
        <v>-</v>
      </c>
      <c r="Q31" t="str">
        <f>IFERROR(VLOOKUP(Table_Query_from_QDB_Production___SQL_Server[[#This Row],[step_5_seq]],'Employee Benefit Groups'!#REF!,2,FALSE),"-")</f>
        <v>-</v>
      </c>
      <c r="S31" t="str">
        <f>IFERROR(VLOOKUP(Table_Query_from_QDB_Production___SQL_Server[[#This Row],[step_6_seq]],'Employee Benefit Groups'!#REF!,2,FALSE),"-")</f>
        <v>-</v>
      </c>
      <c r="T31">
        <v>4</v>
      </c>
      <c r="U31" t="str">
        <f>IFERROR(VLOOKUP(Table_Query_from_QDB_Production___SQL_Server[[#This Row],[step_7_seq]],'Employee Benefit Groups'!#REF!,2,FALSE),"-")</f>
        <v>-</v>
      </c>
      <c r="V31">
        <v>3</v>
      </c>
      <c r="W31" t="str">
        <f>IFERROR(VLOOKUP(Table_Query_from_QDB_Production___SQL_Server[[#This Row],[step_8_seq]],'Employee Benefit Groups'!#REF!,2,FALSE),"-")</f>
        <v>-</v>
      </c>
      <c r="X31">
        <v>5</v>
      </c>
      <c r="Y31" t="str">
        <f>IFERROR(VLOOKUP(Table_Query_from_QDB_Production___SQL_Server[[#This Row],[step_9_seq]],'Employee Benefit Groups'!#REF!,2,FALSE),"-")</f>
        <v>-</v>
      </c>
      <c r="AA31" s="15"/>
      <c r="AB31" s="15">
        <f t="shared" si="0"/>
        <v>0</v>
      </c>
      <c r="AC31" s="11" t="s">
        <v>11502</v>
      </c>
      <c r="AD31" s="11" t="str">
        <f t="shared" si="1"/>
        <v>-</v>
      </c>
      <c r="AE31" s="12"/>
      <c r="AF31" s="12">
        <f t="shared" si="2"/>
        <v>0</v>
      </c>
      <c r="AG31" s="13" t="s">
        <v>11502</v>
      </c>
      <c r="AH31" s="13" t="str">
        <f t="shared" si="3"/>
        <v>-</v>
      </c>
      <c r="AI31" s="14"/>
      <c r="AJ31" s="14">
        <f t="shared" si="4"/>
        <v>0</v>
      </c>
      <c r="AK31" s="15" t="s">
        <v>11502</v>
      </c>
      <c r="AL31" s="15" t="str">
        <f t="shared" si="5"/>
        <v>-</v>
      </c>
      <c r="AM31" s="12"/>
      <c r="AN31" s="12">
        <f t="shared" si="6"/>
        <v>0</v>
      </c>
      <c r="AO31" s="16" t="s">
        <v>11502</v>
      </c>
      <c r="AP31" s="16" t="str">
        <f t="shared" si="7"/>
        <v>-</v>
      </c>
      <c r="AQ31" s="12">
        <v>3</v>
      </c>
      <c r="AR31" s="12">
        <f t="shared" si="8"/>
        <v>4</v>
      </c>
      <c r="AS31" s="14" t="s">
        <v>11498</v>
      </c>
      <c r="AT31" s="14" t="str">
        <f t="shared" si="9"/>
        <v>-</v>
      </c>
      <c r="AU31">
        <v>2</v>
      </c>
      <c r="AV31" s="15" t="s">
        <v>11497</v>
      </c>
      <c r="AW31" s="15" t="str">
        <f t="shared" si="10"/>
        <v>-</v>
      </c>
      <c r="AX31">
        <v>4</v>
      </c>
      <c r="AY31" s="17" t="s">
        <v>11499</v>
      </c>
      <c r="AZ31" s="17" t="str">
        <f t="shared" si="11"/>
        <v>-</v>
      </c>
      <c r="BA31"/>
    </row>
    <row r="32" spans="1:53" x14ac:dyDescent="0.3">
      <c r="A32" t="s">
        <v>96</v>
      </c>
      <c r="B32" t="s">
        <v>97</v>
      </c>
      <c r="C32" t="s">
        <v>98</v>
      </c>
      <c r="D32" t="s">
        <v>7</v>
      </c>
      <c r="E32" t="str">
        <f>LEFT(Table_Query_from_QDB_Production___SQL_Server[[#This Row],[ttl_class_ttl_outl]],1)</f>
        <v>M</v>
      </c>
      <c r="F32" t="str">
        <f>UPPER(IFERROR(VLOOKUP(Table_Query_from_QDB_Production___SQL_Server[[#This Row],[cto_osc_code]],'CTO-OSC Table'!$A$2:$B$24,2,FALSE),"Undefined"))</f>
        <v>MANAGEMENT</v>
      </c>
      <c r="G32" t="str">
        <f>UPPER(IFERROR(VLOOKUP(Table_Query_from_QDB_Production___SQL_Server[[#This Row],[ttl_class_ttl_outl]],'Title Class Table'!$A$2:$C$146,2,FALSE),"Undefined"))</f>
        <v>EXECUTIVE PROGRAM</v>
      </c>
      <c r="H32" t="s">
        <v>11451</v>
      </c>
      <c r="I32">
        <v>6</v>
      </c>
      <c r="K32" t="str">
        <f>IFERROR(VLOOKUP(Table_Query_from_QDB_Production___SQL_Server[[#This Row],[step_2_seq]],'Employee Benefit Groups'!#REF!,2,FALSE),"-")</f>
        <v>-</v>
      </c>
      <c r="M32" t="str">
        <f>IFERROR(VLOOKUP(Table_Query_from_QDB_Production___SQL_Server[[#This Row],[step_4_seq]],'Employee Benefit Groups'!#REF!,2,FALSE),"-")</f>
        <v>-</v>
      </c>
      <c r="O32" t="str">
        <f>IFERROR(VLOOKUP(Table_Query_from_QDB_Production___SQL_Server[[#This Row],[step_4_seq2]],'Employee Benefit Groups'!#REF!,2,FALSE),"-")</f>
        <v>-</v>
      </c>
      <c r="Q32" t="str">
        <f>IFERROR(VLOOKUP(Table_Query_from_QDB_Production___SQL_Server[[#This Row],[step_5_seq]],'Employee Benefit Groups'!#REF!,2,FALSE),"-")</f>
        <v>-</v>
      </c>
      <c r="S32" t="str">
        <f>IFERROR(VLOOKUP(Table_Query_from_QDB_Production___SQL_Server[[#This Row],[step_6_seq]],'Employee Benefit Groups'!#REF!,2,FALSE),"-")</f>
        <v>-</v>
      </c>
      <c r="T32">
        <v>4</v>
      </c>
      <c r="U32" t="str">
        <f>IFERROR(VLOOKUP(Table_Query_from_QDB_Production___SQL_Server[[#This Row],[step_7_seq]],'Employee Benefit Groups'!#REF!,2,FALSE),"-")</f>
        <v>-</v>
      </c>
      <c r="V32">
        <v>3</v>
      </c>
      <c r="W32" t="str">
        <f>IFERROR(VLOOKUP(Table_Query_from_QDB_Production___SQL_Server[[#This Row],[step_8_seq]],'Employee Benefit Groups'!#REF!,2,FALSE),"-")</f>
        <v>-</v>
      </c>
      <c r="X32">
        <v>5</v>
      </c>
      <c r="Y32" t="str">
        <f>IFERROR(VLOOKUP(Table_Query_from_QDB_Production___SQL_Server[[#This Row],[step_9_seq]],'Employee Benefit Groups'!#REF!,2,FALSE),"-")</f>
        <v>-</v>
      </c>
      <c r="AA32" s="15"/>
      <c r="AB32" s="15">
        <f t="shared" si="0"/>
        <v>0</v>
      </c>
      <c r="AC32" s="11" t="s">
        <v>11502</v>
      </c>
      <c r="AD32" s="11" t="str">
        <f t="shared" si="1"/>
        <v>-</v>
      </c>
      <c r="AE32" s="12"/>
      <c r="AF32" s="12">
        <f t="shared" si="2"/>
        <v>0</v>
      </c>
      <c r="AG32" s="13" t="s">
        <v>11502</v>
      </c>
      <c r="AH32" s="13" t="str">
        <f t="shared" si="3"/>
        <v>-</v>
      </c>
      <c r="AI32" s="14"/>
      <c r="AJ32" s="14">
        <f t="shared" si="4"/>
        <v>0</v>
      </c>
      <c r="AK32" s="15" t="s">
        <v>11502</v>
      </c>
      <c r="AL32" s="15" t="str">
        <f t="shared" si="5"/>
        <v>-</v>
      </c>
      <c r="AM32" s="12"/>
      <c r="AN32" s="12">
        <f t="shared" si="6"/>
        <v>0</v>
      </c>
      <c r="AO32" s="16" t="s">
        <v>11502</v>
      </c>
      <c r="AP32" s="16" t="str">
        <f t="shared" si="7"/>
        <v>-</v>
      </c>
      <c r="AQ32" s="12">
        <v>3</v>
      </c>
      <c r="AR32" s="12">
        <f t="shared" si="8"/>
        <v>4</v>
      </c>
      <c r="AS32" s="14" t="s">
        <v>11498</v>
      </c>
      <c r="AT32" s="14" t="str">
        <f t="shared" si="9"/>
        <v>-</v>
      </c>
      <c r="AU32">
        <v>2</v>
      </c>
      <c r="AV32" s="15" t="s">
        <v>11497</v>
      </c>
      <c r="AW32" s="15" t="str">
        <f t="shared" si="10"/>
        <v>-</v>
      </c>
      <c r="AX32">
        <v>4</v>
      </c>
      <c r="AY32" s="17" t="s">
        <v>11499</v>
      </c>
      <c r="AZ32" s="17" t="str">
        <f t="shared" si="11"/>
        <v>-</v>
      </c>
      <c r="BA32"/>
    </row>
    <row r="33" spans="1:53" x14ac:dyDescent="0.3">
      <c r="A33" t="s">
        <v>99</v>
      </c>
      <c r="B33" t="s">
        <v>100</v>
      </c>
      <c r="C33" t="s">
        <v>101</v>
      </c>
      <c r="D33" t="s">
        <v>7</v>
      </c>
      <c r="E33" t="str">
        <f>LEFT(Table_Query_from_QDB_Production___SQL_Server[[#This Row],[ttl_class_ttl_outl]],1)</f>
        <v>M</v>
      </c>
      <c r="F33" t="str">
        <f>UPPER(IFERROR(VLOOKUP(Table_Query_from_QDB_Production___SQL_Server[[#This Row],[cto_osc_code]],'CTO-OSC Table'!$A$2:$B$24,2,FALSE),"Undefined"))</f>
        <v>MANAGEMENT</v>
      </c>
      <c r="G33" t="str">
        <f>UPPER(IFERROR(VLOOKUP(Table_Query_from_QDB_Production___SQL_Server[[#This Row],[ttl_class_ttl_outl]],'Title Class Table'!$A$2:$C$146,2,FALSE),"Undefined"))</f>
        <v>EXECUTIVE PROGRAM</v>
      </c>
      <c r="H33" t="s">
        <v>11451</v>
      </c>
      <c r="I33">
        <v>6</v>
      </c>
      <c r="K33" t="str">
        <f>IFERROR(VLOOKUP(Table_Query_from_QDB_Production___SQL_Server[[#This Row],[step_2_seq]],'Employee Benefit Groups'!#REF!,2,FALSE),"-")</f>
        <v>-</v>
      </c>
      <c r="M33" t="str">
        <f>IFERROR(VLOOKUP(Table_Query_from_QDB_Production___SQL_Server[[#This Row],[step_4_seq]],'Employee Benefit Groups'!#REF!,2,FALSE),"-")</f>
        <v>-</v>
      </c>
      <c r="O33" t="str">
        <f>IFERROR(VLOOKUP(Table_Query_from_QDB_Production___SQL_Server[[#This Row],[step_4_seq2]],'Employee Benefit Groups'!#REF!,2,FALSE),"-")</f>
        <v>-</v>
      </c>
      <c r="Q33" t="str">
        <f>IFERROR(VLOOKUP(Table_Query_from_QDB_Production___SQL_Server[[#This Row],[step_5_seq]],'Employee Benefit Groups'!#REF!,2,FALSE),"-")</f>
        <v>-</v>
      </c>
      <c r="S33" t="str">
        <f>IFERROR(VLOOKUP(Table_Query_from_QDB_Production___SQL_Server[[#This Row],[step_6_seq]],'Employee Benefit Groups'!#REF!,2,FALSE),"-")</f>
        <v>-</v>
      </c>
      <c r="T33">
        <v>4</v>
      </c>
      <c r="U33" t="str">
        <f>IFERROR(VLOOKUP(Table_Query_from_QDB_Production___SQL_Server[[#This Row],[step_7_seq]],'Employee Benefit Groups'!#REF!,2,FALSE),"-")</f>
        <v>-</v>
      </c>
      <c r="V33">
        <v>3</v>
      </c>
      <c r="W33" t="str">
        <f>IFERROR(VLOOKUP(Table_Query_from_QDB_Production___SQL_Server[[#This Row],[step_8_seq]],'Employee Benefit Groups'!#REF!,2,FALSE),"-")</f>
        <v>-</v>
      </c>
      <c r="X33">
        <v>5</v>
      </c>
      <c r="Y33" t="str">
        <f>IFERROR(VLOOKUP(Table_Query_from_QDB_Production___SQL_Server[[#This Row],[step_9_seq]],'Employee Benefit Groups'!#REF!,2,FALSE),"-")</f>
        <v>-</v>
      </c>
      <c r="AA33" s="15"/>
      <c r="AB33" s="15">
        <f t="shared" si="0"/>
        <v>0</v>
      </c>
      <c r="AC33" s="11" t="s">
        <v>11502</v>
      </c>
      <c r="AD33" s="11" t="str">
        <f t="shared" si="1"/>
        <v>-</v>
      </c>
      <c r="AE33" s="12"/>
      <c r="AF33" s="12">
        <f t="shared" si="2"/>
        <v>0</v>
      </c>
      <c r="AG33" s="13" t="s">
        <v>11502</v>
      </c>
      <c r="AH33" s="13" t="str">
        <f t="shared" si="3"/>
        <v>-</v>
      </c>
      <c r="AI33" s="14"/>
      <c r="AJ33" s="14">
        <f t="shared" si="4"/>
        <v>0</v>
      </c>
      <c r="AK33" s="15" t="s">
        <v>11502</v>
      </c>
      <c r="AL33" s="15" t="str">
        <f t="shared" si="5"/>
        <v>-</v>
      </c>
      <c r="AM33" s="12"/>
      <c r="AN33" s="12">
        <f t="shared" si="6"/>
        <v>0</v>
      </c>
      <c r="AO33" s="16" t="s">
        <v>11502</v>
      </c>
      <c r="AP33" s="16" t="str">
        <f t="shared" si="7"/>
        <v>-</v>
      </c>
      <c r="AQ33" s="12">
        <v>3</v>
      </c>
      <c r="AR33" s="12">
        <f t="shared" si="8"/>
        <v>4</v>
      </c>
      <c r="AS33" s="14" t="s">
        <v>11498</v>
      </c>
      <c r="AT33" s="14" t="str">
        <f t="shared" si="9"/>
        <v>-</v>
      </c>
      <c r="AU33">
        <v>2</v>
      </c>
      <c r="AV33" s="15" t="s">
        <v>11497</v>
      </c>
      <c r="AW33" s="15" t="str">
        <f t="shared" si="10"/>
        <v>-</v>
      </c>
      <c r="AX33">
        <v>4</v>
      </c>
      <c r="AY33" s="17" t="s">
        <v>11499</v>
      </c>
      <c r="AZ33" s="17" t="str">
        <f t="shared" si="11"/>
        <v>-</v>
      </c>
      <c r="BA33"/>
    </row>
    <row r="34" spans="1:53" x14ac:dyDescent="0.3">
      <c r="A34" t="s">
        <v>102</v>
      </c>
      <c r="B34" t="s">
        <v>103</v>
      </c>
      <c r="C34" t="s">
        <v>104</v>
      </c>
      <c r="D34" t="s">
        <v>7</v>
      </c>
      <c r="E34" t="str">
        <f>LEFT(Table_Query_from_QDB_Production___SQL_Server[[#This Row],[ttl_class_ttl_outl]],1)</f>
        <v>M</v>
      </c>
      <c r="F34" t="str">
        <f>UPPER(IFERROR(VLOOKUP(Table_Query_from_QDB_Production___SQL_Server[[#This Row],[cto_osc_code]],'CTO-OSC Table'!$A$2:$B$24,2,FALSE),"Undefined"))</f>
        <v>MANAGEMENT</v>
      </c>
      <c r="G34" t="str">
        <f>UPPER(IFERROR(VLOOKUP(Table_Query_from_QDB_Production___SQL_Server[[#This Row],[ttl_class_ttl_outl]],'Title Class Table'!$A$2:$C$146,2,FALSE),"Undefined"))</f>
        <v>EXECUTIVE PROGRAM</v>
      </c>
      <c r="H34" t="s">
        <v>11451</v>
      </c>
      <c r="I34">
        <v>6</v>
      </c>
      <c r="K34" t="str">
        <f>IFERROR(VLOOKUP(Table_Query_from_QDB_Production___SQL_Server[[#This Row],[step_2_seq]],'Employee Benefit Groups'!#REF!,2,FALSE),"-")</f>
        <v>-</v>
      </c>
      <c r="M34" t="str">
        <f>IFERROR(VLOOKUP(Table_Query_from_QDB_Production___SQL_Server[[#This Row],[step_4_seq]],'Employee Benefit Groups'!#REF!,2,FALSE),"-")</f>
        <v>-</v>
      </c>
      <c r="O34" t="str">
        <f>IFERROR(VLOOKUP(Table_Query_from_QDB_Production___SQL_Server[[#This Row],[step_4_seq2]],'Employee Benefit Groups'!#REF!,2,FALSE),"-")</f>
        <v>-</v>
      </c>
      <c r="Q34" t="str">
        <f>IFERROR(VLOOKUP(Table_Query_from_QDB_Production___SQL_Server[[#This Row],[step_5_seq]],'Employee Benefit Groups'!#REF!,2,FALSE),"-")</f>
        <v>-</v>
      </c>
      <c r="S34" t="str">
        <f>IFERROR(VLOOKUP(Table_Query_from_QDB_Production___SQL_Server[[#This Row],[step_6_seq]],'Employee Benefit Groups'!#REF!,2,FALSE),"-")</f>
        <v>-</v>
      </c>
      <c r="T34">
        <v>4</v>
      </c>
      <c r="U34" t="str">
        <f>IFERROR(VLOOKUP(Table_Query_from_QDB_Production___SQL_Server[[#This Row],[step_7_seq]],'Employee Benefit Groups'!#REF!,2,FALSE),"-")</f>
        <v>-</v>
      </c>
      <c r="V34">
        <v>3</v>
      </c>
      <c r="W34" t="str">
        <f>IFERROR(VLOOKUP(Table_Query_from_QDB_Production___SQL_Server[[#This Row],[step_8_seq]],'Employee Benefit Groups'!#REF!,2,FALSE),"-")</f>
        <v>-</v>
      </c>
      <c r="X34">
        <v>5</v>
      </c>
      <c r="Y34" t="str">
        <f>IFERROR(VLOOKUP(Table_Query_from_QDB_Production___SQL_Server[[#This Row],[step_9_seq]],'Employee Benefit Groups'!#REF!,2,FALSE),"-")</f>
        <v>-</v>
      </c>
      <c r="AA34" s="15"/>
      <c r="AB34" s="15">
        <f t="shared" si="0"/>
        <v>0</v>
      </c>
      <c r="AC34" s="11" t="s">
        <v>11502</v>
      </c>
      <c r="AD34" s="11" t="str">
        <f t="shared" si="1"/>
        <v>-</v>
      </c>
      <c r="AE34" s="12"/>
      <c r="AF34" s="12">
        <f t="shared" si="2"/>
        <v>0</v>
      </c>
      <c r="AG34" s="13" t="s">
        <v>11502</v>
      </c>
      <c r="AH34" s="13" t="str">
        <f t="shared" si="3"/>
        <v>-</v>
      </c>
      <c r="AI34" s="14"/>
      <c r="AJ34" s="14">
        <f t="shared" si="4"/>
        <v>0</v>
      </c>
      <c r="AK34" s="15" t="s">
        <v>11502</v>
      </c>
      <c r="AL34" s="15" t="str">
        <f t="shared" si="5"/>
        <v>-</v>
      </c>
      <c r="AM34" s="12"/>
      <c r="AN34" s="12">
        <f t="shared" si="6"/>
        <v>0</v>
      </c>
      <c r="AO34" s="16" t="s">
        <v>11502</v>
      </c>
      <c r="AP34" s="16" t="str">
        <f t="shared" si="7"/>
        <v>-</v>
      </c>
      <c r="AQ34" s="12">
        <v>3</v>
      </c>
      <c r="AR34" s="12">
        <f t="shared" si="8"/>
        <v>4</v>
      </c>
      <c r="AS34" s="14" t="s">
        <v>11498</v>
      </c>
      <c r="AT34" s="14" t="str">
        <f t="shared" si="9"/>
        <v>-</v>
      </c>
      <c r="AU34">
        <v>2</v>
      </c>
      <c r="AV34" s="15" t="s">
        <v>11497</v>
      </c>
      <c r="AW34" s="15" t="str">
        <f t="shared" si="10"/>
        <v>-</v>
      </c>
      <c r="AX34">
        <v>4</v>
      </c>
      <c r="AY34" s="17" t="s">
        <v>11499</v>
      </c>
      <c r="AZ34" s="17" t="str">
        <f t="shared" si="11"/>
        <v>-</v>
      </c>
      <c r="BA34"/>
    </row>
    <row r="35" spans="1:53" x14ac:dyDescent="0.3">
      <c r="A35" t="s">
        <v>105</v>
      </c>
      <c r="B35" t="s">
        <v>106</v>
      </c>
      <c r="C35" t="s">
        <v>107</v>
      </c>
      <c r="D35" t="s">
        <v>7</v>
      </c>
      <c r="E35" t="str">
        <f>LEFT(Table_Query_from_QDB_Production___SQL_Server[[#This Row],[ttl_class_ttl_outl]],1)</f>
        <v>M</v>
      </c>
      <c r="F35" t="str">
        <f>UPPER(IFERROR(VLOOKUP(Table_Query_from_QDB_Production___SQL_Server[[#This Row],[cto_osc_code]],'CTO-OSC Table'!$A$2:$B$24,2,FALSE),"Undefined"))</f>
        <v>MANAGEMENT</v>
      </c>
      <c r="G35" t="str">
        <f>UPPER(IFERROR(VLOOKUP(Table_Query_from_QDB_Production___SQL_Server[[#This Row],[ttl_class_ttl_outl]],'Title Class Table'!$A$2:$C$146,2,FALSE),"Undefined"))</f>
        <v>EXECUTIVE PROGRAM</v>
      </c>
      <c r="H35" t="s">
        <v>11451</v>
      </c>
      <c r="I35">
        <v>6</v>
      </c>
      <c r="K35" t="str">
        <f>IFERROR(VLOOKUP(Table_Query_from_QDB_Production___SQL_Server[[#This Row],[step_2_seq]],'Employee Benefit Groups'!#REF!,2,FALSE),"-")</f>
        <v>-</v>
      </c>
      <c r="M35" t="str">
        <f>IFERROR(VLOOKUP(Table_Query_from_QDB_Production___SQL_Server[[#This Row],[step_4_seq]],'Employee Benefit Groups'!#REF!,2,FALSE),"-")</f>
        <v>-</v>
      </c>
      <c r="O35" t="str">
        <f>IFERROR(VLOOKUP(Table_Query_from_QDB_Production___SQL_Server[[#This Row],[step_4_seq2]],'Employee Benefit Groups'!#REF!,2,FALSE),"-")</f>
        <v>-</v>
      </c>
      <c r="Q35" t="str">
        <f>IFERROR(VLOOKUP(Table_Query_from_QDB_Production___SQL_Server[[#This Row],[step_5_seq]],'Employee Benefit Groups'!#REF!,2,FALSE),"-")</f>
        <v>-</v>
      </c>
      <c r="S35" t="str">
        <f>IFERROR(VLOOKUP(Table_Query_from_QDB_Production___SQL_Server[[#This Row],[step_6_seq]],'Employee Benefit Groups'!#REF!,2,FALSE),"-")</f>
        <v>-</v>
      </c>
      <c r="T35">
        <v>4</v>
      </c>
      <c r="U35" t="str">
        <f>IFERROR(VLOOKUP(Table_Query_from_QDB_Production___SQL_Server[[#This Row],[step_7_seq]],'Employee Benefit Groups'!#REF!,2,FALSE),"-")</f>
        <v>-</v>
      </c>
      <c r="V35">
        <v>3</v>
      </c>
      <c r="W35" t="str">
        <f>IFERROR(VLOOKUP(Table_Query_from_QDB_Production___SQL_Server[[#This Row],[step_8_seq]],'Employee Benefit Groups'!#REF!,2,FALSE),"-")</f>
        <v>-</v>
      </c>
      <c r="X35">
        <v>5</v>
      </c>
      <c r="Y35" t="str">
        <f>IFERROR(VLOOKUP(Table_Query_from_QDB_Production___SQL_Server[[#This Row],[step_9_seq]],'Employee Benefit Groups'!#REF!,2,FALSE),"-")</f>
        <v>-</v>
      </c>
      <c r="AA35" s="15"/>
      <c r="AB35" s="15">
        <f t="shared" si="0"/>
        <v>0</v>
      </c>
      <c r="AC35" s="11" t="s">
        <v>11502</v>
      </c>
      <c r="AD35" s="11" t="str">
        <f t="shared" si="1"/>
        <v>-</v>
      </c>
      <c r="AE35" s="12"/>
      <c r="AF35" s="12">
        <f t="shared" si="2"/>
        <v>0</v>
      </c>
      <c r="AG35" s="13" t="s">
        <v>11502</v>
      </c>
      <c r="AH35" s="13" t="str">
        <f t="shared" si="3"/>
        <v>-</v>
      </c>
      <c r="AI35" s="14"/>
      <c r="AJ35" s="14">
        <f t="shared" si="4"/>
        <v>0</v>
      </c>
      <c r="AK35" s="15" t="s">
        <v>11502</v>
      </c>
      <c r="AL35" s="15" t="str">
        <f t="shared" si="5"/>
        <v>-</v>
      </c>
      <c r="AM35" s="12"/>
      <c r="AN35" s="12">
        <f t="shared" si="6"/>
        <v>0</v>
      </c>
      <c r="AO35" s="16" t="s">
        <v>11502</v>
      </c>
      <c r="AP35" s="16" t="str">
        <f t="shared" si="7"/>
        <v>-</v>
      </c>
      <c r="AQ35" s="12">
        <v>3</v>
      </c>
      <c r="AR35" s="12">
        <f t="shared" si="8"/>
        <v>4</v>
      </c>
      <c r="AS35" s="14" t="s">
        <v>11498</v>
      </c>
      <c r="AT35" s="14" t="str">
        <f t="shared" si="9"/>
        <v>-</v>
      </c>
      <c r="AU35">
        <v>2</v>
      </c>
      <c r="AV35" s="15" t="s">
        <v>11497</v>
      </c>
      <c r="AW35" s="15" t="str">
        <f t="shared" si="10"/>
        <v>-</v>
      </c>
      <c r="AX35">
        <v>4</v>
      </c>
      <c r="AY35" s="17" t="s">
        <v>11499</v>
      </c>
      <c r="AZ35" s="17" t="str">
        <f t="shared" si="11"/>
        <v>-</v>
      </c>
      <c r="BA35"/>
    </row>
    <row r="36" spans="1:53" x14ac:dyDescent="0.3">
      <c r="A36" t="s">
        <v>108</v>
      </c>
      <c r="B36" t="s">
        <v>109</v>
      </c>
      <c r="C36" t="s">
        <v>110</v>
      </c>
      <c r="D36" t="s">
        <v>7</v>
      </c>
      <c r="E36" t="str">
        <f>LEFT(Table_Query_from_QDB_Production___SQL_Server[[#This Row],[ttl_class_ttl_outl]],1)</f>
        <v>M</v>
      </c>
      <c r="F36" t="str">
        <f>UPPER(IFERROR(VLOOKUP(Table_Query_from_QDB_Production___SQL_Server[[#This Row],[cto_osc_code]],'CTO-OSC Table'!$A$2:$B$24,2,FALSE),"Undefined"))</f>
        <v>MANAGEMENT</v>
      </c>
      <c r="G36" t="str">
        <f>UPPER(IFERROR(VLOOKUP(Table_Query_from_QDB_Production___SQL_Server[[#This Row],[ttl_class_ttl_outl]],'Title Class Table'!$A$2:$C$146,2,FALSE),"Undefined"))</f>
        <v>EXECUTIVE PROGRAM</v>
      </c>
      <c r="H36" t="s">
        <v>11451</v>
      </c>
      <c r="I36">
        <v>6</v>
      </c>
      <c r="K36" t="str">
        <f>IFERROR(VLOOKUP(Table_Query_from_QDB_Production___SQL_Server[[#This Row],[step_2_seq]],'Employee Benefit Groups'!#REF!,2,FALSE),"-")</f>
        <v>-</v>
      </c>
      <c r="M36" t="str">
        <f>IFERROR(VLOOKUP(Table_Query_from_QDB_Production___SQL_Server[[#This Row],[step_4_seq]],'Employee Benefit Groups'!#REF!,2,FALSE),"-")</f>
        <v>-</v>
      </c>
      <c r="O36" t="str">
        <f>IFERROR(VLOOKUP(Table_Query_from_QDB_Production___SQL_Server[[#This Row],[step_4_seq2]],'Employee Benefit Groups'!#REF!,2,FALSE),"-")</f>
        <v>-</v>
      </c>
      <c r="Q36" t="str">
        <f>IFERROR(VLOOKUP(Table_Query_from_QDB_Production___SQL_Server[[#This Row],[step_5_seq]],'Employee Benefit Groups'!#REF!,2,FALSE),"-")</f>
        <v>-</v>
      </c>
      <c r="S36" t="str">
        <f>IFERROR(VLOOKUP(Table_Query_from_QDB_Production___SQL_Server[[#This Row],[step_6_seq]],'Employee Benefit Groups'!#REF!,2,FALSE),"-")</f>
        <v>-</v>
      </c>
      <c r="T36">
        <v>4</v>
      </c>
      <c r="U36" t="str">
        <f>IFERROR(VLOOKUP(Table_Query_from_QDB_Production___SQL_Server[[#This Row],[step_7_seq]],'Employee Benefit Groups'!#REF!,2,FALSE),"-")</f>
        <v>-</v>
      </c>
      <c r="V36">
        <v>3</v>
      </c>
      <c r="W36" t="str">
        <f>IFERROR(VLOOKUP(Table_Query_from_QDB_Production___SQL_Server[[#This Row],[step_8_seq]],'Employee Benefit Groups'!#REF!,2,FALSE),"-")</f>
        <v>-</v>
      </c>
      <c r="X36">
        <v>5</v>
      </c>
      <c r="Y36" t="str">
        <f>IFERROR(VLOOKUP(Table_Query_from_QDB_Production___SQL_Server[[#This Row],[step_9_seq]],'Employee Benefit Groups'!#REF!,2,FALSE),"-")</f>
        <v>-</v>
      </c>
      <c r="AA36" s="15"/>
      <c r="AB36" s="15">
        <f t="shared" si="0"/>
        <v>0</v>
      </c>
      <c r="AC36" s="11" t="s">
        <v>11502</v>
      </c>
      <c r="AD36" s="11" t="str">
        <f t="shared" si="1"/>
        <v>-</v>
      </c>
      <c r="AE36" s="12"/>
      <c r="AF36" s="12">
        <f t="shared" si="2"/>
        <v>0</v>
      </c>
      <c r="AG36" s="13" t="s">
        <v>11502</v>
      </c>
      <c r="AH36" s="13" t="str">
        <f t="shared" si="3"/>
        <v>-</v>
      </c>
      <c r="AI36" s="14"/>
      <c r="AJ36" s="14">
        <f t="shared" si="4"/>
        <v>0</v>
      </c>
      <c r="AK36" s="15" t="s">
        <v>11502</v>
      </c>
      <c r="AL36" s="15" t="str">
        <f t="shared" si="5"/>
        <v>-</v>
      </c>
      <c r="AM36" s="12"/>
      <c r="AN36" s="12">
        <f t="shared" si="6"/>
        <v>0</v>
      </c>
      <c r="AO36" s="16" t="s">
        <v>11502</v>
      </c>
      <c r="AP36" s="16" t="str">
        <f t="shared" si="7"/>
        <v>-</v>
      </c>
      <c r="AQ36" s="12">
        <v>3</v>
      </c>
      <c r="AR36" s="12">
        <f t="shared" si="8"/>
        <v>4</v>
      </c>
      <c r="AS36" s="14" t="s">
        <v>11498</v>
      </c>
      <c r="AT36" s="14" t="str">
        <f t="shared" si="9"/>
        <v>-</v>
      </c>
      <c r="AU36">
        <v>2</v>
      </c>
      <c r="AV36" s="15" t="s">
        <v>11497</v>
      </c>
      <c r="AW36" s="15" t="str">
        <f t="shared" si="10"/>
        <v>-</v>
      </c>
      <c r="AX36">
        <v>4</v>
      </c>
      <c r="AY36" s="17" t="s">
        <v>11499</v>
      </c>
      <c r="AZ36" s="17" t="str">
        <f t="shared" si="11"/>
        <v>-</v>
      </c>
      <c r="BA36"/>
    </row>
    <row r="37" spans="1:53" x14ac:dyDescent="0.3">
      <c r="A37" t="s">
        <v>111</v>
      </c>
      <c r="B37" t="s">
        <v>112</v>
      </c>
      <c r="C37" t="s">
        <v>113</v>
      </c>
      <c r="D37" t="s">
        <v>7</v>
      </c>
      <c r="E37" t="str">
        <f>LEFT(Table_Query_from_QDB_Production___SQL_Server[[#This Row],[ttl_class_ttl_outl]],1)</f>
        <v>M</v>
      </c>
      <c r="F37" t="str">
        <f>UPPER(IFERROR(VLOOKUP(Table_Query_from_QDB_Production___SQL_Server[[#This Row],[cto_osc_code]],'CTO-OSC Table'!$A$2:$B$24,2,FALSE),"Undefined"))</f>
        <v>MANAGEMENT</v>
      </c>
      <c r="G37" t="str">
        <f>UPPER(IFERROR(VLOOKUP(Table_Query_from_QDB_Production___SQL_Server[[#This Row],[ttl_class_ttl_outl]],'Title Class Table'!$A$2:$C$146,2,FALSE),"Undefined"))</f>
        <v>EXECUTIVE PROGRAM</v>
      </c>
      <c r="H37" t="s">
        <v>11451</v>
      </c>
      <c r="I37">
        <v>6</v>
      </c>
      <c r="K37" t="str">
        <f>IFERROR(VLOOKUP(Table_Query_from_QDB_Production___SQL_Server[[#This Row],[step_2_seq]],'Employee Benefit Groups'!#REF!,2,FALSE),"-")</f>
        <v>-</v>
      </c>
      <c r="M37" t="str">
        <f>IFERROR(VLOOKUP(Table_Query_from_QDB_Production___SQL_Server[[#This Row],[step_4_seq]],'Employee Benefit Groups'!#REF!,2,FALSE),"-")</f>
        <v>-</v>
      </c>
      <c r="O37" t="str">
        <f>IFERROR(VLOOKUP(Table_Query_from_QDB_Production___SQL_Server[[#This Row],[step_4_seq2]],'Employee Benefit Groups'!#REF!,2,FALSE),"-")</f>
        <v>-</v>
      </c>
      <c r="Q37" t="str">
        <f>IFERROR(VLOOKUP(Table_Query_from_QDB_Production___SQL_Server[[#This Row],[step_5_seq]],'Employee Benefit Groups'!#REF!,2,FALSE),"-")</f>
        <v>-</v>
      </c>
      <c r="S37" t="str">
        <f>IFERROR(VLOOKUP(Table_Query_from_QDB_Production___SQL_Server[[#This Row],[step_6_seq]],'Employee Benefit Groups'!#REF!,2,FALSE),"-")</f>
        <v>-</v>
      </c>
      <c r="T37">
        <v>4</v>
      </c>
      <c r="U37" t="str">
        <f>IFERROR(VLOOKUP(Table_Query_from_QDB_Production___SQL_Server[[#This Row],[step_7_seq]],'Employee Benefit Groups'!#REF!,2,FALSE),"-")</f>
        <v>-</v>
      </c>
      <c r="V37">
        <v>3</v>
      </c>
      <c r="W37" t="str">
        <f>IFERROR(VLOOKUP(Table_Query_from_QDB_Production___SQL_Server[[#This Row],[step_8_seq]],'Employee Benefit Groups'!#REF!,2,FALSE),"-")</f>
        <v>-</v>
      </c>
      <c r="X37">
        <v>5</v>
      </c>
      <c r="Y37" t="str">
        <f>IFERROR(VLOOKUP(Table_Query_from_QDB_Production___SQL_Server[[#This Row],[step_9_seq]],'Employee Benefit Groups'!#REF!,2,FALSE),"-")</f>
        <v>-</v>
      </c>
      <c r="AA37" s="15"/>
      <c r="AB37" s="15">
        <f t="shared" si="0"/>
        <v>0</v>
      </c>
      <c r="AC37" s="11" t="s">
        <v>11502</v>
      </c>
      <c r="AD37" s="11" t="str">
        <f t="shared" si="1"/>
        <v>-</v>
      </c>
      <c r="AE37" s="12"/>
      <c r="AF37" s="12">
        <f t="shared" si="2"/>
        <v>0</v>
      </c>
      <c r="AG37" s="13" t="s">
        <v>11502</v>
      </c>
      <c r="AH37" s="13" t="str">
        <f t="shared" si="3"/>
        <v>-</v>
      </c>
      <c r="AI37" s="14"/>
      <c r="AJ37" s="14">
        <f t="shared" si="4"/>
        <v>0</v>
      </c>
      <c r="AK37" s="15" t="s">
        <v>11502</v>
      </c>
      <c r="AL37" s="15" t="str">
        <f t="shared" si="5"/>
        <v>-</v>
      </c>
      <c r="AM37" s="12"/>
      <c r="AN37" s="12">
        <f t="shared" si="6"/>
        <v>0</v>
      </c>
      <c r="AO37" s="16" t="s">
        <v>11502</v>
      </c>
      <c r="AP37" s="16" t="str">
        <f t="shared" si="7"/>
        <v>-</v>
      </c>
      <c r="AQ37" s="12">
        <v>3</v>
      </c>
      <c r="AR37" s="12">
        <f t="shared" si="8"/>
        <v>4</v>
      </c>
      <c r="AS37" s="14" t="s">
        <v>11498</v>
      </c>
      <c r="AT37" s="14" t="str">
        <f t="shared" si="9"/>
        <v>-</v>
      </c>
      <c r="AU37">
        <v>2</v>
      </c>
      <c r="AV37" s="15" t="s">
        <v>11497</v>
      </c>
      <c r="AW37" s="15" t="str">
        <f t="shared" si="10"/>
        <v>-</v>
      </c>
      <c r="AX37">
        <v>4</v>
      </c>
      <c r="AY37" s="17" t="s">
        <v>11499</v>
      </c>
      <c r="AZ37" s="17" t="str">
        <f t="shared" si="11"/>
        <v>-</v>
      </c>
      <c r="BA37"/>
    </row>
    <row r="38" spans="1:53" x14ac:dyDescent="0.3">
      <c r="A38" t="s">
        <v>114</v>
      </c>
      <c r="B38" t="s">
        <v>115</v>
      </c>
      <c r="C38" t="s">
        <v>116</v>
      </c>
      <c r="D38" t="s">
        <v>7</v>
      </c>
      <c r="E38" t="str">
        <f>LEFT(Table_Query_from_QDB_Production___SQL_Server[[#This Row],[ttl_class_ttl_outl]],1)</f>
        <v>M</v>
      </c>
      <c r="F38" t="str">
        <f>UPPER(IFERROR(VLOOKUP(Table_Query_from_QDB_Production___SQL_Server[[#This Row],[cto_osc_code]],'CTO-OSC Table'!$A$2:$B$24,2,FALSE),"Undefined"))</f>
        <v>MANAGEMENT</v>
      </c>
      <c r="G38" t="str">
        <f>UPPER(IFERROR(VLOOKUP(Table_Query_from_QDB_Production___SQL_Server[[#This Row],[ttl_class_ttl_outl]],'Title Class Table'!$A$2:$C$146,2,FALSE),"Undefined"))</f>
        <v>EXECUTIVE PROGRAM</v>
      </c>
      <c r="H38" t="s">
        <v>11451</v>
      </c>
      <c r="I38">
        <v>6</v>
      </c>
      <c r="K38" t="str">
        <f>IFERROR(VLOOKUP(Table_Query_from_QDB_Production___SQL_Server[[#This Row],[step_2_seq]],'Employee Benefit Groups'!#REF!,2,FALSE),"-")</f>
        <v>-</v>
      </c>
      <c r="M38" t="str">
        <f>IFERROR(VLOOKUP(Table_Query_from_QDB_Production___SQL_Server[[#This Row],[step_4_seq]],'Employee Benefit Groups'!#REF!,2,FALSE),"-")</f>
        <v>-</v>
      </c>
      <c r="O38" t="str">
        <f>IFERROR(VLOOKUP(Table_Query_from_QDB_Production___SQL_Server[[#This Row],[step_4_seq2]],'Employee Benefit Groups'!#REF!,2,FALSE),"-")</f>
        <v>-</v>
      </c>
      <c r="Q38" t="str">
        <f>IFERROR(VLOOKUP(Table_Query_from_QDB_Production___SQL_Server[[#This Row],[step_5_seq]],'Employee Benefit Groups'!#REF!,2,FALSE),"-")</f>
        <v>-</v>
      </c>
      <c r="S38" t="str">
        <f>IFERROR(VLOOKUP(Table_Query_from_QDB_Production___SQL_Server[[#This Row],[step_6_seq]],'Employee Benefit Groups'!#REF!,2,FALSE),"-")</f>
        <v>-</v>
      </c>
      <c r="T38">
        <v>4</v>
      </c>
      <c r="U38" t="str">
        <f>IFERROR(VLOOKUP(Table_Query_from_QDB_Production___SQL_Server[[#This Row],[step_7_seq]],'Employee Benefit Groups'!#REF!,2,FALSE),"-")</f>
        <v>-</v>
      </c>
      <c r="V38">
        <v>3</v>
      </c>
      <c r="W38" t="str">
        <f>IFERROR(VLOOKUP(Table_Query_from_QDB_Production___SQL_Server[[#This Row],[step_8_seq]],'Employee Benefit Groups'!#REF!,2,FALSE),"-")</f>
        <v>-</v>
      </c>
      <c r="X38">
        <v>5</v>
      </c>
      <c r="Y38" t="str">
        <f>IFERROR(VLOOKUP(Table_Query_from_QDB_Production___SQL_Server[[#This Row],[step_9_seq]],'Employee Benefit Groups'!#REF!,2,FALSE),"-")</f>
        <v>-</v>
      </c>
      <c r="AA38" s="15"/>
      <c r="AB38" s="15">
        <f t="shared" si="0"/>
        <v>0</v>
      </c>
      <c r="AC38" s="11" t="s">
        <v>11502</v>
      </c>
      <c r="AD38" s="11" t="str">
        <f t="shared" si="1"/>
        <v>-</v>
      </c>
      <c r="AE38" s="12"/>
      <c r="AF38" s="12">
        <f t="shared" si="2"/>
        <v>0</v>
      </c>
      <c r="AG38" s="13" t="s">
        <v>11502</v>
      </c>
      <c r="AH38" s="13" t="str">
        <f t="shared" si="3"/>
        <v>-</v>
      </c>
      <c r="AI38" s="14"/>
      <c r="AJ38" s="14">
        <f t="shared" si="4"/>
        <v>0</v>
      </c>
      <c r="AK38" s="15" t="s">
        <v>11502</v>
      </c>
      <c r="AL38" s="15" t="str">
        <f t="shared" si="5"/>
        <v>-</v>
      </c>
      <c r="AM38" s="12"/>
      <c r="AN38" s="12">
        <f t="shared" si="6"/>
        <v>0</v>
      </c>
      <c r="AO38" s="16" t="s">
        <v>11502</v>
      </c>
      <c r="AP38" s="16" t="str">
        <f t="shared" si="7"/>
        <v>-</v>
      </c>
      <c r="AQ38" s="12">
        <v>3</v>
      </c>
      <c r="AR38" s="12">
        <f t="shared" si="8"/>
        <v>4</v>
      </c>
      <c r="AS38" s="14" t="s">
        <v>11498</v>
      </c>
      <c r="AT38" s="14" t="str">
        <f t="shared" si="9"/>
        <v>-</v>
      </c>
      <c r="AU38">
        <v>2</v>
      </c>
      <c r="AV38" s="15" t="s">
        <v>11497</v>
      </c>
      <c r="AW38" s="15" t="str">
        <f t="shared" si="10"/>
        <v>-</v>
      </c>
      <c r="AX38">
        <v>4</v>
      </c>
      <c r="AY38" s="17" t="s">
        <v>11499</v>
      </c>
      <c r="AZ38" s="17" t="str">
        <f t="shared" si="11"/>
        <v>-</v>
      </c>
      <c r="BA38"/>
    </row>
    <row r="39" spans="1:53" x14ac:dyDescent="0.3">
      <c r="A39" t="s">
        <v>117</v>
      </c>
      <c r="B39" t="s">
        <v>118</v>
      </c>
      <c r="C39" t="s">
        <v>119</v>
      </c>
      <c r="D39" t="s">
        <v>7</v>
      </c>
      <c r="E39" t="str">
        <f>LEFT(Table_Query_from_QDB_Production___SQL_Server[[#This Row],[ttl_class_ttl_outl]],1)</f>
        <v>M</v>
      </c>
      <c r="F39" t="str">
        <f>UPPER(IFERROR(VLOOKUP(Table_Query_from_QDB_Production___SQL_Server[[#This Row],[cto_osc_code]],'CTO-OSC Table'!$A$2:$B$24,2,FALSE),"Undefined"))</f>
        <v>MANAGEMENT</v>
      </c>
      <c r="G39" t="str">
        <f>UPPER(IFERROR(VLOOKUP(Table_Query_from_QDB_Production___SQL_Server[[#This Row],[ttl_class_ttl_outl]],'Title Class Table'!$A$2:$C$146,2,FALSE),"Undefined"))</f>
        <v>EXECUTIVE PROGRAM</v>
      </c>
      <c r="H39" t="s">
        <v>11451</v>
      </c>
      <c r="I39">
        <v>6</v>
      </c>
      <c r="K39" t="str">
        <f>IFERROR(VLOOKUP(Table_Query_from_QDB_Production___SQL_Server[[#This Row],[step_2_seq]],'Employee Benefit Groups'!#REF!,2,FALSE),"-")</f>
        <v>-</v>
      </c>
      <c r="M39" t="str">
        <f>IFERROR(VLOOKUP(Table_Query_from_QDB_Production___SQL_Server[[#This Row],[step_4_seq]],'Employee Benefit Groups'!#REF!,2,FALSE),"-")</f>
        <v>-</v>
      </c>
      <c r="O39" t="str">
        <f>IFERROR(VLOOKUP(Table_Query_from_QDB_Production___SQL_Server[[#This Row],[step_4_seq2]],'Employee Benefit Groups'!#REF!,2,FALSE),"-")</f>
        <v>-</v>
      </c>
      <c r="Q39" t="str">
        <f>IFERROR(VLOOKUP(Table_Query_from_QDB_Production___SQL_Server[[#This Row],[step_5_seq]],'Employee Benefit Groups'!#REF!,2,FALSE),"-")</f>
        <v>-</v>
      </c>
      <c r="S39" t="str">
        <f>IFERROR(VLOOKUP(Table_Query_from_QDB_Production___SQL_Server[[#This Row],[step_6_seq]],'Employee Benefit Groups'!#REF!,2,FALSE),"-")</f>
        <v>-</v>
      </c>
      <c r="T39">
        <v>4</v>
      </c>
      <c r="U39" t="str">
        <f>IFERROR(VLOOKUP(Table_Query_from_QDB_Production___SQL_Server[[#This Row],[step_7_seq]],'Employee Benefit Groups'!#REF!,2,FALSE),"-")</f>
        <v>-</v>
      </c>
      <c r="V39">
        <v>3</v>
      </c>
      <c r="W39" t="str">
        <f>IFERROR(VLOOKUP(Table_Query_from_QDB_Production___SQL_Server[[#This Row],[step_8_seq]],'Employee Benefit Groups'!#REF!,2,FALSE),"-")</f>
        <v>-</v>
      </c>
      <c r="X39">
        <v>5</v>
      </c>
      <c r="Y39" t="str">
        <f>IFERROR(VLOOKUP(Table_Query_from_QDB_Production___SQL_Server[[#This Row],[step_9_seq]],'Employee Benefit Groups'!#REF!,2,FALSE),"-")</f>
        <v>-</v>
      </c>
      <c r="AA39" s="15"/>
      <c r="AB39" s="15">
        <f t="shared" si="0"/>
        <v>0</v>
      </c>
      <c r="AC39" s="11" t="s">
        <v>11502</v>
      </c>
      <c r="AD39" s="11" t="str">
        <f t="shared" si="1"/>
        <v>-</v>
      </c>
      <c r="AE39" s="12"/>
      <c r="AF39" s="12">
        <f t="shared" si="2"/>
        <v>0</v>
      </c>
      <c r="AG39" s="13" t="s">
        <v>11502</v>
      </c>
      <c r="AH39" s="13" t="str">
        <f t="shared" si="3"/>
        <v>-</v>
      </c>
      <c r="AI39" s="14"/>
      <c r="AJ39" s="14">
        <f t="shared" si="4"/>
        <v>0</v>
      </c>
      <c r="AK39" s="15" t="s">
        <v>11502</v>
      </c>
      <c r="AL39" s="15" t="str">
        <f t="shared" si="5"/>
        <v>-</v>
      </c>
      <c r="AM39" s="12"/>
      <c r="AN39" s="12">
        <f t="shared" si="6"/>
        <v>0</v>
      </c>
      <c r="AO39" s="16" t="s">
        <v>11502</v>
      </c>
      <c r="AP39" s="16" t="str">
        <f t="shared" si="7"/>
        <v>-</v>
      </c>
      <c r="AQ39" s="12">
        <v>3</v>
      </c>
      <c r="AR39" s="12">
        <f t="shared" si="8"/>
        <v>4</v>
      </c>
      <c r="AS39" s="14" t="s">
        <v>11498</v>
      </c>
      <c r="AT39" s="14" t="str">
        <f t="shared" si="9"/>
        <v>-</v>
      </c>
      <c r="AU39">
        <v>2</v>
      </c>
      <c r="AV39" s="15" t="s">
        <v>11497</v>
      </c>
      <c r="AW39" s="15" t="str">
        <f t="shared" si="10"/>
        <v>-</v>
      </c>
      <c r="AX39">
        <v>4</v>
      </c>
      <c r="AY39" s="17" t="s">
        <v>11499</v>
      </c>
      <c r="AZ39" s="17" t="str">
        <f t="shared" si="11"/>
        <v>-</v>
      </c>
      <c r="BA39"/>
    </row>
    <row r="40" spans="1:53" x14ac:dyDescent="0.3">
      <c r="A40" t="s">
        <v>120</v>
      </c>
      <c r="B40" t="s">
        <v>121</v>
      </c>
      <c r="C40" t="s">
        <v>122</v>
      </c>
      <c r="D40" t="s">
        <v>7</v>
      </c>
      <c r="E40" t="str">
        <f>LEFT(Table_Query_from_QDB_Production___SQL_Server[[#This Row],[ttl_class_ttl_outl]],1)</f>
        <v>M</v>
      </c>
      <c r="F40" t="str">
        <f>UPPER(IFERROR(VLOOKUP(Table_Query_from_QDB_Production___SQL_Server[[#This Row],[cto_osc_code]],'CTO-OSC Table'!$A$2:$B$24,2,FALSE),"Undefined"))</f>
        <v>MANAGEMENT</v>
      </c>
      <c r="G40" t="str">
        <f>UPPER(IFERROR(VLOOKUP(Table_Query_from_QDB_Production___SQL_Server[[#This Row],[ttl_class_ttl_outl]],'Title Class Table'!$A$2:$C$146,2,FALSE),"Undefined"))</f>
        <v>EXECUTIVE PROGRAM</v>
      </c>
      <c r="H40" t="s">
        <v>11451</v>
      </c>
      <c r="I40">
        <v>6</v>
      </c>
      <c r="K40" t="str">
        <f>IFERROR(VLOOKUP(Table_Query_from_QDB_Production___SQL_Server[[#This Row],[step_2_seq]],'Employee Benefit Groups'!#REF!,2,FALSE),"-")</f>
        <v>-</v>
      </c>
      <c r="M40" t="str">
        <f>IFERROR(VLOOKUP(Table_Query_from_QDB_Production___SQL_Server[[#This Row],[step_4_seq]],'Employee Benefit Groups'!#REF!,2,FALSE),"-")</f>
        <v>-</v>
      </c>
      <c r="O40" t="str">
        <f>IFERROR(VLOOKUP(Table_Query_from_QDB_Production___SQL_Server[[#This Row],[step_4_seq2]],'Employee Benefit Groups'!#REF!,2,FALSE),"-")</f>
        <v>-</v>
      </c>
      <c r="Q40" t="str">
        <f>IFERROR(VLOOKUP(Table_Query_from_QDB_Production___SQL_Server[[#This Row],[step_5_seq]],'Employee Benefit Groups'!#REF!,2,FALSE),"-")</f>
        <v>-</v>
      </c>
      <c r="S40" t="str">
        <f>IFERROR(VLOOKUP(Table_Query_from_QDB_Production___SQL_Server[[#This Row],[step_6_seq]],'Employee Benefit Groups'!#REF!,2,FALSE),"-")</f>
        <v>-</v>
      </c>
      <c r="T40">
        <v>4</v>
      </c>
      <c r="U40" t="str">
        <f>IFERROR(VLOOKUP(Table_Query_from_QDB_Production___SQL_Server[[#This Row],[step_7_seq]],'Employee Benefit Groups'!#REF!,2,FALSE),"-")</f>
        <v>-</v>
      </c>
      <c r="V40">
        <v>3</v>
      </c>
      <c r="W40" t="str">
        <f>IFERROR(VLOOKUP(Table_Query_from_QDB_Production___SQL_Server[[#This Row],[step_8_seq]],'Employee Benefit Groups'!#REF!,2,FALSE),"-")</f>
        <v>-</v>
      </c>
      <c r="X40">
        <v>5</v>
      </c>
      <c r="Y40" t="str">
        <f>IFERROR(VLOOKUP(Table_Query_from_QDB_Production___SQL_Server[[#This Row],[step_9_seq]],'Employee Benefit Groups'!#REF!,2,FALSE),"-")</f>
        <v>-</v>
      </c>
      <c r="AA40" s="15"/>
      <c r="AB40" s="15">
        <f t="shared" si="0"/>
        <v>0</v>
      </c>
      <c r="AC40" s="11" t="s">
        <v>11502</v>
      </c>
      <c r="AD40" s="11" t="str">
        <f t="shared" si="1"/>
        <v>-</v>
      </c>
      <c r="AE40" s="12"/>
      <c r="AF40" s="12">
        <f t="shared" si="2"/>
        <v>0</v>
      </c>
      <c r="AG40" s="13" t="s">
        <v>11502</v>
      </c>
      <c r="AH40" s="13" t="str">
        <f t="shared" si="3"/>
        <v>-</v>
      </c>
      <c r="AI40" s="14"/>
      <c r="AJ40" s="14">
        <f t="shared" si="4"/>
        <v>0</v>
      </c>
      <c r="AK40" s="15" t="s">
        <v>11502</v>
      </c>
      <c r="AL40" s="15" t="str">
        <f t="shared" si="5"/>
        <v>-</v>
      </c>
      <c r="AM40" s="12"/>
      <c r="AN40" s="12">
        <f t="shared" si="6"/>
        <v>0</v>
      </c>
      <c r="AO40" s="16" t="s">
        <v>11502</v>
      </c>
      <c r="AP40" s="16" t="str">
        <f t="shared" si="7"/>
        <v>-</v>
      </c>
      <c r="AQ40" s="12">
        <v>3</v>
      </c>
      <c r="AR40" s="12">
        <f t="shared" si="8"/>
        <v>4</v>
      </c>
      <c r="AS40" s="14" t="s">
        <v>11498</v>
      </c>
      <c r="AT40" s="14" t="str">
        <f t="shared" si="9"/>
        <v>-</v>
      </c>
      <c r="AU40">
        <v>2</v>
      </c>
      <c r="AV40" s="15" t="s">
        <v>11497</v>
      </c>
      <c r="AW40" s="15" t="str">
        <f t="shared" si="10"/>
        <v>-</v>
      </c>
      <c r="AX40">
        <v>4</v>
      </c>
      <c r="AY40" s="17" t="s">
        <v>11499</v>
      </c>
      <c r="AZ40" s="17" t="str">
        <f t="shared" si="11"/>
        <v>-</v>
      </c>
      <c r="BA40"/>
    </row>
    <row r="41" spans="1:53" x14ac:dyDescent="0.3">
      <c r="A41" t="s">
        <v>123</v>
      </c>
      <c r="B41" t="s">
        <v>124</v>
      </c>
      <c r="C41" t="s">
        <v>125</v>
      </c>
      <c r="D41" t="s">
        <v>7</v>
      </c>
      <c r="E41" t="str">
        <f>LEFT(Table_Query_from_QDB_Production___SQL_Server[[#This Row],[ttl_class_ttl_outl]],1)</f>
        <v>M</v>
      </c>
      <c r="F41" t="str">
        <f>UPPER(IFERROR(VLOOKUP(Table_Query_from_QDB_Production___SQL_Server[[#This Row],[cto_osc_code]],'CTO-OSC Table'!$A$2:$B$24,2,FALSE),"Undefined"))</f>
        <v>MANAGEMENT</v>
      </c>
      <c r="G41" t="str">
        <f>UPPER(IFERROR(VLOOKUP(Table_Query_from_QDB_Production___SQL_Server[[#This Row],[ttl_class_ttl_outl]],'Title Class Table'!$A$2:$C$146,2,FALSE),"Undefined"))</f>
        <v>EXECUTIVE PROGRAM</v>
      </c>
      <c r="H41" t="s">
        <v>11451</v>
      </c>
      <c r="I41">
        <v>6</v>
      </c>
      <c r="K41" t="str">
        <f>IFERROR(VLOOKUP(Table_Query_from_QDB_Production___SQL_Server[[#This Row],[step_2_seq]],'Employee Benefit Groups'!#REF!,2,FALSE),"-")</f>
        <v>-</v>
      </c>
      <c r="M41" t="str">
        <f>IFERROR(VLOOKUP(Table_Query_from_QDB_Production___SQL_Server[[#This Row],[step_4_seq]],'Employee Benefit Groups'!#REF!,2,FALSE),"-")</f>
        <v>-</v>
      </c>
      <c r="O41" t="str">
        <f>IFERROR(VLOOKUP(Table_Query_from_QDB_Production___SQL_Server[[#This Row],[step_4_seq2]],'Employee Benefit Groups'!#REF!,2,FALSE),"-")</f>
        <v>-</v>
      </c>
      <c r="Q41" t="str">
        <f>IFERROR(VLOOKUP(Table_Query_from_QDB_Production___SQL_Server[[#This Row],[step_5_seq]],'Employee Benefit Groups'!#REF!,2,FALSE),"-")</f>
        <v>-</v>
      </c>
      <c r="S41" t="str">
        <f>IFERROR(VLOOKUP(Table_Query_from_QDB_Production___SQL_Server[[#This Row],[step_6_seq]],'Employee Benefit Groups'!#REF!,2,FALSE),"-")</f>
        <v>-</v>
      </c>
      <c r="T41">
        <v>4</v>
      </c>
      <c r="U41" t="str">
        <f>IFERROR(VLOOKUP(Table_Query_from_QDB_Production___SQL_Server[[#This Row],[step_7_seq]],'Employee Benefit Groups'!#REF!,2,FALSE),"-")</f>
        <v>-</v>
      </c>
      <c r="V41">
        <v>3</v>
      </c>
      <c r="W41" t="str">
        <f>IFERROR(VLOOKUP(Table_Query_from_QDB_Production___SQL_Server[[#This Row],[step_8_seq]],'Employee Benefit Groups'!#REF!,2,FALSE),"-")</f>
        <v>-</v>
      </c>
      <c r="X41">
        <v>5</v>
      </c>
      <c r="Y41" t="str">
        <f>IFERROR(VLOOKUP(Table_Query_from_QDB_Production___SQL_Server[[#This Row],[step_9_seq]],'Employee Benefit Groups'!#REF!,2,FALSE),"-")</f>
        <v>-</v>
      </c>
      <c r="AA41" s="15"/>
      <c r="AB41" s="15">
        <f t="shared" si="0"/>
        <v>0</v>
      </c>
      <c r="AC41" s="11" t="s">
        <v>11502</v>
      </c>
      <c r="AD41" s="11" t="str">
        <f t="shared" si="1"/>
        <v>-</v>
      </c>
      <c r="AE41" s="12"/>
      <c r="AF41" s="12">
        <f t="shared" si="2"/>
        <v>0</v>
      </c>
      <c r="AG41" s="13" t="s">
        <v>11502</v>
      </c>
      <c r="AH41" s="13" t="str">
        <f t="shared" si="3"/>
        <v>-</v>
      </c>
      <c r="AI41" s="14"/>
      <c r="AJ41" s="14">
        <f t="shared" si="4"/>
        <v>0</v>
      </c>
      <c r="AK41" s="15" t="s">
        <v>11502</v>
      </c>
      <c r="AL41" s="15" t="str">
        <f t="shared" si="5"/>
        <v>-</v>
      </c>
      <c r="AM41" s="12"/>
      <c r="AN41" s="12">
        <f t="shared" si="6"/>
        <v>0</v>
      </c>
      <c r="AO41" s="16" t="s">
        <v>11502</v>
      </c>
      <c r="AP41" s="16" t="str">
        <f t="shared" si="7"/>
        <v>-</v>
      </c>
      <c r="AQ41" s="12">
        <v>3</v>
      </c>
      <c r="AR41" s="12">
        <f t="shared" si="8"/>
        <v>4</v>
      </c>
      <c r="AS41" s="14" t="s">
        <v>11498</v>
      </c>
      <c r="AT41" s="14" t="str">
        <f t="shared" si="9"/>
        <v>-</v>
      </c>
      <c r="AU41">
        <v>2</v>
      </c>
      <c r="AV41" s="15" t="s">
        <v>11497</v>
      </c>
      <c r="AW41" s="15" t="str">
        <f t="shared" si="10"/>
        <v>-</v>
      </c>
      <c r="AX41">
        <v>4</v>
      </c>
      <c r="AY41" s="17" t="s">
        <v>11499</v>
      </c>
      <c r="AZ41" s="17" t="str">
        <f t="shared" si="11"/>
        <v>-</v>
      </c>
      <c r="BA41"/>
    </row>
    <row r="42" spans="1:53" x14ac:dyDescent="0.3">
      <c r="A42" t="s">
        <v>126</v>
      </c>
      <c r="B42" t="s">
        <v>127</v>
      </c>
      <c r="C42" t="s">
        <v>128</v>
      </c>
      <c r="D42" t="s">
        <v>7</v>
      </c>
      <c r="E42" t="str">
        <f>LEFT(Table_Query_from_QDB_Production___SQL_Server[[#This Row],[ttl_class_ttl_outl]],1)</f>
        <v>M</v>
      </c>
      <c r="F42" t="str">
        <f>UPPER(IFERROR(VLOOKUP(Table_Query_from_QDB_Production___SQL_Server[[#This Row],[cto_osc_code]],'CTO-OSC Table'!$A$2:$B$24,2,FALSE),"Undefined"))</f>
        <v>MANAGEMENT</v>
      </c>
      <c r="G42" t="str">
        <f>UPPER(IFERROR(VLOOKUP(Table_Query_from_QDB_Production___SQL_Server[[#This Row],[ttl_class_ttl_outl]],'Title Class Table'!$A$2:$C$146,2,FALSE),"Undefined"))</f>
        <v>EXECUTIVE PROGRAM</v>
      </c>
      <c r="H42" t="s">
        <v>11451</v>
      </c>
      <c r="I42">
        <v>6</v>
      </c>
      <c r="K42" t="str">
        <f>IFERROR(VLOOKUP(Table_Query_from_QDB_Production___SQL_Server[[#This Row],[step_2_seq]],'Employee Benefit Groups'!#REF!,2,FALSE),"-")</f>
        <v>-</v>
      </c>
      <c r="M42" t="str">
        <f>IFERROR(VLOOKUP(Table_Query_from_QDB_Production___SQL_Server[[#This Row],[step_4_seq]],'Employee Benefit Groups'!#REF!,2,FALSE),"-")</f>
        <v>-</v>
      </c>
      <c r="O42" t="str">
        <f>IFERROR(VLOOKUP(Table_Query_from_QDB_Production___SQL_Server[[#This Row],[step_4_seq2]],'Employee Benefit Groups'!#REF!,2,FALSE),"-")</f>
        <v>-</v>
      </c>
      <c r="Q42" t="str">
        <f>IFERROR(VLOOKUP(Table_Query_from_QDB_Production___SQL_Server[[#This Row],[step_5_seq]],'Employee Benefit Groups'!#REF!,2,FALSE),"-")</f>
        <v>-</v>
      </c>
      <c r="S42" t="str">
        <f>IFERROR(VLOOKUP(Table_Query_from_QDB_Production___SQL_Server[[#This Row],[step_6_seq]],'Employee Benefit Groups'!#REF!,2,FALSE),"-")</f>
        <v>-</v>
      </c>
      <c r="T42">
        <v>4</v>
      </c>
      <c r="U42" t="str">
        <f>IFERROR(VLOOKUP(Table_Query_from_QDB_Production___SQL_Server[[#This Row],[step_7_seq]],'Employee Benefit Groups'!#REF!,2,FALSE),"-")</f>
        <v>-</v>
      </c>
      <c r="V42">
        <v>3</v>
      </c>
      <c r="W42" t="str">
        <f>IFERROR(VLOOKUP(Table_Query_from_QDB_Production___SQL_Server[[#This Row],[step_8_seq]],'Employee Benefit Groups'!#REF!,2,FALSE),"-")</f>
        <v>-</v>
      </c>
      <c r="X42">
        <v>5</v>
      </c>
      <c r="Y42" t="str">
        <f>IFERROR(VLOOKUP(Table_Query_from_QDB_Production___SQL_Server[[#This Row],[step_9_seq]],'Employee Benefit Groups'!#REF!,2,FALSE),"-")</f>
        <v>-</v>
      </c>
      <c r="AA42" s="15"/>
      <c r="AB42" s="15">
        <f t="shared" si="0"/>
        <v>0</v>
      </c>
      <c r="AC42" s="11" t="s">
        <v>11502</v>
      </c>
      <c r="AD42" s="11" t="str">
        <f t="shared" si="1"/>
        <v>-</v>
      </c>
      <c r="AE42" s="12"/>
      <c r="AF42" s="12">
        <f t="shared" si="2"/>
        <v>0</v>
      </c>
      <c r="AG42" s="13" t="s">
        <v>11502</v>
      </c>
      <c r="AH42" s="13" t="str">
        <f t="shared" si="3"/>
        <v>-</v>
      </c>
      <c r="AI42" s="14"/>
      <c r="AJ42" s="14">
        <f t="shared" si="4"/>
        <v>0</v>
      </c>
      <c r="AK42" s="15" t="s">
        <v>11502</v>
      </c>
      <c r="AL42" s="15" t="str">
        <f t="shared" si="5"/>
        <v>-</v>
      </c>
      <c r="AM42" s="12"/>
      <c r="AN42" s="12">
        <f t="shared" si="6"/>
        <v>0</v>
      </c>
      <c r="AO42" s="16" t="s">
        <v>11502</v>
      </c>
      <c r="AP42" s="16" t="str">
        <f t="shared" si="7"/>
        <v>-</v>
      </c>
      <c r="AQ42" s="12">
        <v>3</v>
      </c>
      <c r="AR42" s="12">
        <f t="shared" si="8"/>
        <v>4</v>
      </c>
      <c r="AS42" s="14" t="s">
        <v>11498</v>
      </c>
      <c r="AT42" s="14" t="str">
        <f t="shared" si="9"/>
        <v>-</v>
      </c>
      <c r="AU42">
        <v>2</v>
      </c>
      <c r="AV42" s="15" t="s">
        <v>11497</v>
      </c>
      <c r="AW42" s="15" t="str">
        <f t="shared" si="10"/>
        <v>-</v>
      </c>
      <c r="AX42">
        <v>4</v>
      </c>
      <c r="AY42" s="17" t="s">
        <v>11499</v>
      </c>
      <c r="AZ42" s="17" t="str">
        <f t="shared" si="11"/>
        <v>-</v>
      </c>
      <c r="BA42"/>
    </row>
    <row r="43" spans="1:53" x14ac:dyDescent="0.3">
      <c r="A43" t="s">
        <v>129</v>
      </c>
      <c r="B43" t="s">
        <v>130</v>
      </c>
      <c r="C43" t="s">
        <v>131</v>
      </c>
      <c r="D43" t="s">
        <v>7</v>
      </c>
      <c r="E43" t="str">
        <f>LEFT(Table_Query_from_QDB_Production___SQL_Server[[#This Row],[ttl_class_ttl_outl]],1)</f>
        <v>M</v>
      </c>
      <c r="F43" t="str">
        <f>UPPER(IFERROR(VLOOKUP(Table_Query_from_QDB_Production___SQL_Server[[#This Row],[cto_osc_code]],'CTO-OSC Table'!$A$2:$B$24,2,FALSE),"Undefined"))</f>
        <v>MANAGEMENT</v>
      </c>
      <c r="G43" t="str">
        <f>UPPER(IFERROR(VLOOKUP(Table_Query_from_QDB_Production___SQL_Server[[#This Row],[ttl_class_ttl_outl]],'Title Class Table'!$A$2:$C$146,2,FALSE),"Undefined"))</f>
        <v>EXECUTIVE PROGRAM</v>
      </c>
      <c r="H43" t="s">
        <v>11451</v>
      </c>
      <c r="I43">
        <v>6</v>
      </c>
      <c r="K43" t="str">
        <f>IFERROR(VLOOKUP(Table_Query_from_QDB_Production___SQL_Server[[#This Row],[step_2_seq]],'Employee Benefit Groups'!#REF!,2,FALSE),"-")</f>
        <v>-</v>
      </c>
      <c r="M43" t="str">
        <f>IFERROR(VLOOKUP(Table_Query_from_QDB_Production___SQL_Server[[#This Row],[step_4_seq]],'Employee Benefit Groups'!#REF!,2,FALSE),"-")</f>
        <v>-</v>
      </c>
      <c r="O43" t="str">
        <f>IFERROR(VLOOKUP(Table_Query_from_QDB_Production___SQL_Server[[#This Row],[step_4_seq2]],'Employee Benefit Groups'!#REF!,2,FALSE),"-")</f>
        <v>-</v>
      </c>
      <c r="Q43" t="str">
        <f>IFERROR(VLOOKUP(Table_Query_from_QDB_Production___SQL_Server[[#This Row],[step_5_seq]],'Employee Benefit Groups'!#REF!,2,FALSE),"-")</f>
        <v>-</v>
      </c>
      <c r="S43" t="str">
        <f>IFERROR(VLOOKUP(Table_Query_from_QDB_Production___SQL_Server[[#This Row],[step_6_seq]],'Employee Benefit Groups'!#REF!,2,FALSE),"-")</f>
        <v>-</v>
      </c>
      <c r="T43">
        <v>4</v>
      </c>
      <c r="U43" t="str">
        <f>IFERROR(VLOOKUP(Table_Query_from_QDB_Production___SQL_Server[[#This Row],[step_7_seq]],'Employee Benefit Groups'!#REF!,2,FALSE),"-")</f>
        <v>-</v>
      </c>
      <c r="V43">
        <v>3</v>
      </c>
      <c r="W43" t="str">
        <f>IFERROR(VLOOKUP(Table_Query_from_QDB_Production___SQL_Server[[#This Row],[step_8_seq]],'Employee Benefit Groups'!#REF!,2,FALSE),"-")</f>
        <v>-</v>
      </c>
      <c r="X43">
        <v>5</v>
      </c>
      <c r="Y43" t="str">
        <f>IFERROR(VLOOKUP(Table_Query_from_QDB_Production___SQL_Server[[#This Row],[step_9_seq]],'Employee Benefit Groups'!#REF!,2,FALSE),"-")</f>
        <v>-</v>
      </c>
      <c r="AA43" s="15"/>
      <c r="AB43" s="15">
        <f t="shared" si="0"/>
        <v>0</v>
      </c>
      <c r="AC43" s="11" t="s">
        <v>11502</v>
      </c>
      <c r="AD43" s="11" t="str">
        <f t="shared" si="1"/>
        <v>-</v>
      </c>
      <c r="AE43" s="12"/>
      <c r="AF43" s="12">
        <f t="shared" si="2"/>
        <v>0</v>
      </c>
      <c r="AG43" s="13" t="s">
        <v>11502</v>
      </c>
      <c r="AH43" s="13" t="str">
        <f t="shared" si="3"/>
        <v>-</v>
      </c>
      <c r="AI43" s="14"/>
      <c r="AJ43" s="14">
        <f t="shared" si="4"/>
        <v>0</v>
      </c>
      <c r="AK43" s="15" t="s">
        <v>11502</v>
      </c>
      <c r="AL43" s="15" t="str">
        <f t="shared" si="5"/>
        <v>-</v>
      </c>
      <c r="AM43" s="12"/>
      <c r="AN43" s="12">
        <f t="shared" si="6"/>
        <v>0</v>
      </c>
      <c r="AO43" s="16" t="s">
        <v>11502</v>
      </c>
      <c r="AP43" s="16" t="str">
        <f t="shared" si="7"/>
        <v>-</v>
      </c>
      <c r="AQ43" s="12">
        <v>3</v>
      </c>
      <c r="AR43" s="12">
        <f t="shared" si="8"/>
        <v>4</v>
      </c>
      <c r="AS43" s="14" t="s">
        <v>11498</v>
      </c>
      <c r="AT43" s="14" t="str">
        <f t="shared" si="9"/>
        <v>-</v>
      </c>
      <c r="AU43">
        <v>2</v>
      </c>
      <c r="AV43" s="15" t="s">
        <v>11497</v>
      </c>
      <c r="AW43" s="15" t="str">
        <f t="shared" si="10"/>
        <v>-</v>
      </c>
      <c r="AX43">
        <v>4</v>
      </c>
      <c r="AY43" s="17" t="s">
        <v>11499</v>
      </c>
      <c r="AZ43" s="17" t="str">
        <f t="shared" si="11"/>
        <v>-</v>
      </c>
      <c r="BA43"/>
    </row>
    <row r="44" spans="1:53" x14ac:dyDescent="0.3">
      <c r="A44" t="s">
        <v>132</v>
      </c>
      <c r="B44" t="s">
        <v>133</v>
      </c>
      <c r="C44" t="s">
        <v>134</v>
      </c>
      <c r="D44" t="s">
        <v>7</v>
      </c>
      <c r="E44" t="str">
        <f>LEFT(Table_Query_from_QDB_Production___SQL_Server[[#This Row],[ttl_class_ttl_outl]],1)</f>
        <v>M</v>
      </c>
      <c r="F44" t="str">
        <f>UPPER(IFERROR(VLOOKUP(Table_Query_from_QDB_Production___SQL_Server[[#This Row],[cto_osc_code]],'CTO-OSC Table'!$A$2:$B$24,2,FALSE),"Undefined"))</f>
        <v>MANAGEMENT</v>
      </c>
      <c r="G44" t="str">
        <f>UPPER(IFERROR(VLOOKUP(Table_Query_from_QDB_Production___SQL_Server[[#This Row],[ttl_class_ttl_outl]],'Title Class Table'!$A$2:$C$146,2,FALSE),"Undefined"))</f>
        <v>EXECUTIVE PROGRAM</v>
      </c>
      <c r="H44" t="s">
        <v>11451</v>
      </c>
      <c r="I44">
        <v>6</v>
      </c>
      <c r="K44" t="str">
        <f>IFERROR(VLOOKUP(Table_Query_from_QDB_Production___SQL_Server[[#This Row],[step_2_seq]],'Employee Benefit Groups'!#REF!,2,FALSE),"-")</f>
        <v>-</v>
      </c>
      <c r="M44" t="str">
        <f>IFERROR(VLOOKUP(Table_Query_from_QDB_Production___SQL_Server[[#This Row],[step_4_seq]],'Employee Benefit Groups'!#REF!,2,FALSE),"-")</f>
        <v>-</v>
      </c>
      <c r="O44" t="str">
        <f>IFERROR(VLOOKUP(Table_Query_from_QDB_Production___SQL_Server[[#This Row],[step_4_seq2]],'Employee Benefit Groups'!#REF!,2,FALSE),"-")</f>
        <v>-</v>
      </c>
      <c r="Q44" t="str">
        <f>IFERROR(VLOOKUP(Table_Query_from_QDB_Production___SQL_Server[[#This Row],[step_5_seq]],'Employee Benefit Groups'!#REF!,2,FALSE),"-")</f>
        <v>-</v>
      </c>
      <c r="S44" t="str">
        <f>IFERROR(VLOOKUP(Table_Query_from_QDB_Production___SQL_Server[[#This Row],[step_6_seq]],'Employee Benefit Groups'!#REF!,2,FALSE),"-")</f>
        <v>-</v>
      </c>
      <c r="T44">
        <v>4</v>
      </c>
      <c r="U44" t="str">
        <f>IFERROR(VLOOKUP(Table_Query_from_QDB_Production___SQL_Server[[#This Row],[step_7_seq]],'Employee Benefit Groups'!#REF!,2,FALSE),"-")</f>
        <v>-</v>
      </c>
      <c r="V44">
        <v>3</v>
      </c>
      <c r="W44" t="str">
        <f>IFERROR(VLOOKUP(Table_Query_from_QDB_Production___SQL_Server[[#This Row],[step_8_seq]],'Employee Benefit Groups'!#REF!,2,FALSE),"-")</f>
        <v>-</v>
      </c>
      <c r="X44">
        <v>5</v>
      </c>
      <c r="Y44" t="str">
        <f>IFERROR(VLOOKUP(Table_Query_from_QDB_Production___SQL_Server[[#This Row],[step_9_seq]],'Employee Benefit Groups'!#REF!,2,FALSE),"-")</f>
        <v>-</v>
      </c>
      <c r="AA44" s="15"/>
      <c r="AB44" s="15">
        <f t="shared" si="0"/>
        <v>0</v>
      </c>
      <c r="AC44" s="11" t="s">
        <v>11502</v>
      </c>
      <c r="AD44" s="11" t="str">
        <f t="shared" si="1"/>
        <v>-</v>
      </c>
      <c r="AE44" s="12"/>
      <c r="AF44" s="12">
        <f t="shared" si="2"/>
        <v>0</v>
      </c>
      <c r="AG44" s="13" t="s">
        <v>11502</v>
      </c>
      <c r="AH44" s="13" t="str">
        <f t="shared" si="3"/>
        <v>-</v>
      </c>
      <c r="AI44" s="14"/>
      <c r="AJ44" s="14">
        <f t="shared" si="4"/>
        <v>0</v>
      </c>
      <c r="AK44" s="15" t="s">
        <v>11502</v>
      </c>
      <c r="AL44" s="15" t="str">
        <f t="shared" si="5"/>
        <v>-</v>
      </c>
      <c r="AM44" s="12"/>
      <c r="AN44" s="12">
        <f t="shared" si="6"/>
        <v>0</v>
      </c>
      <c r="AO44" s="16" t="s">
        <v>11502</v>
      </c>
      <c r="AP44" s="16" t="str">
        <f t="shared" si="7"/>
        <v>-</v>
      </c>
      <c r="AQ44" s="12">
        <v>3</v>
      </c>
      <c r="AR44" s="12">
        <f t="shared" si="8"/>
        <v>4</v>
      </c>
      <c r="AS44" s="14" t="s">
        <v>11498</v>
      </c>
      <c r="AT44" s="14" t="str">
        <f t="shared" si="9"/>
        <v>-</v>
      </c>
      <c r="AU44">
        <v>2</v>
      </c>
      <c r="AV44" s="15" t="s">
        <v>11497</v>
      </c>
      <c r="AW44" s="15" t="str">
        <f t="shared" si="10"/>
        <v>-</v>
      </c>
      <c r="AX44">
        <v>4</v>
      </c>
      <c r="AY44" s="17" t="s">
        <v>11499</v>
      </c>
      <c r="AZ44" s="17" t="str">
        <f t="shared" si="11"/>
        <v>-</v>
      </c>
      <c r="BA44"/>
    </row>
    <row r="45" spans="1:53" x14ac:dyDescent="0.3">
      <c r="A45" t="s">
        <v>135</v>
      </c>
      <c r="B45" t="s">
        <v>136</v>
      </c>
      <c r="C45" t="s">
        <v>137</v>
      </c>
      <c r="D45" t="s">
        <v>7</v>
      </c>
      <c r="E45" t="str">
        <f>LEFT(Table_Query_from_QDB_Production___SQL_Server[[#This Row],[ttl_class_ttl_outl]],1)</f>
        <v>M</v>
      </c>
      <c r="F45" t="str">
        <f>UPPER(IFERROR(VLOOKUP(Table_Query_from_QDB_Production___SQL_Server[[#This Row],[cto_osc_code]],'CTO-OSC Table'!$A$2:$B$24,2,FALSE),"Undefined"))</f>
        <v>MANAGEMENT</v>
      </c>
      <c r="G45" t="str">
        <f>UPPER(IFERROR(VLOOKUP(Table_Query_from_QDB_Production___SQL_Server[[#This Row],[ttl_class_ttl_outl]],'Title Class Table'!$A$2:$C$146,2,FALSE),"Undefined"))</f>
        <v>EXECUTIVE PROGRAM</v>
      </c>
      <c r="H45" t="s">
        <v>11451</v>
      </c>
      <c r="I45">
        <v>6</v>
      </c>
      <c r="K45" t="str">
        <f>IFERROR(VLOOKUP(Table_Query_from_QDB_Production___SQL_Server[[#This Row],[step_2_seq]],'Employee Benefit Groups'!#REF!,2,FALSE),"-")</f>
        <v>-</v>
      </c>
      <c r="M45" t="str">
        <f>IFERROR(VLOOKUP(Table_Query_from_QDB_Production___SQL_Server[[#This Row],[step_4_seq]],'Employee Benefit Groups'!#REF!,2,FALSE),"-")</f>
        <v>-</v>
      </c>
      <c r="O45" t="str">
        <f>IFERROR(VLOOKUP(Table_Query_from_QDB_Production___SQL_Server[[#This Row],[step_4_seq2]],'Employee Benefit Groups'!#REF!,2,FALSE),"-")</f>
        <v>-</v>
      </c>
      <c r="Q45" t="str">
        <f>IFERROR(VLOOKUP(Table_Query_from_QDB_Production___SQL_Server[[#This Row],[step_5_seq]],'Employee Benefit Groups'!#REF!,2,FALSE),"-")</f>
        <v>-</v>
      </c>
      <c r="S45" t="str">
        <f>IFERROR(VLOOKUP(Table_Query_from_QDB_Production___SQL_Server[[#This Row],[step_6_seq]],'Employee Benefit Groups'!#REF!,2,FALSE),"-")</f>
        <v>-</v>
      </c>
      <c r="T45">
        <v>4</v>
      </c>
      <c r="U45" t="str">
        <f>IFERROR(VLOOKUP(Table_Query_from_QDB_Production___SQL_Server[[#This Row],[step_7_seq]],'Employee Benefit Groups'!#REF!,2,FALSE),"-")</f>
        <v>-</v>
      </c>
      <c r="V45">
        <v>3</v>
      </c>
      <c r="W45" t="str">
        <f>IFERROR(VLOOKUP(Table_Query_from_QDB_Production___SQL_Server[[#This Row],[step_8_seq]],'Employee Benefit Groups'!#REF!,2,FALSE),"-")</f>
        <v>-</v>
      </c>
      <c r="X45">
        <v>5</v>
      </c>
      <c r="Y45" t="str">
        <f>IFERROR(VLOOKUP(Table_Query_from_QDB_Production___SQL_Server[[#This Row],[step_9_seq]],'Employee Benefit Groups'!#REF!,2,FALSE),"-")</f>
        <v>-</v>
      </c>
      <c r="AA45" s="15"/>
      <c r="AB45" s="15">
        <f t="shared" si="0"/>
        <v>0</v>
      </c>
      <c r="AC45" s="11" t="s">
        <v>11502</v>
      </c>
      <c r="AD45" s="11" t="str">
        <f t="shared" si="1"/>
        <v>-</v>
      </c>
      <c r="AE45" s="12"/>
      <c r="AF45" s="12">
        <f t="shared" si="2"/>
        <v>0</v>
      </c>
      <c r="AG45" s="13" t="s">
        <v>11502</v>
      </c>
      <c r="AH45" s="13" t="str">
        <f t="shared" si="3"/>
        <v>-</v>
      </c>
      <c r="AI45" s="14"/>
      <c r="AJ45" s="14">
        <f t="shared" si="4"/>
        <v>0</v>
      </c>
      <c r="AK45" s="15" t="s">
        <v>11502</v>
      </c>
      <c r="AL45" s="15" t="str">
        <f t="shared" si="5"/>
        <v>-</v>
      </c>
      <c r="AM45" s="12"/>
      <c r="AN45" s="12">
        <f t="shared" si="6"/>
        <v>0</v>
      </c>
      <c r="AO45" s="16" t="s">
        <v>11502</v>
      </c>
      <c r="AP45" s="16" t="str">
        <f t="shared" si="7"/>
        <v>-</v>
      </c>
      <c r="AQ45" s="12">
        <v>3</v>
      </c>
      <c r="AR45" s="12">
        <f t="shared" si="8"/>
        <v>4</v>
      </c>
      <c r="AS45" s="14" t="s">
        <v>11498</v>
      </c>
      <c r="AT45" s="14" t="str">
        <f t="shared" si="9"/>
        <v>-</v>
      </c>
      <c r="AU45">
        <v>2</v>
      </c>
      <c r="AV45" s="15" t="s">
        <v>11497</v>
      </c>
      <c r="AW45" s="15" t="str">
        <f t="shared" si="10"/>
        <v>-</v>
      </c>
      <c r="AX45">
        <v>4</v>
      </c>
      <c r="AY45" s="17" t="s">
        <v>11499</v>
      </c>
      <c r="AZ45" s="17" t="str">
        <f t="shared" si="11"/>
        <v>-</v>
      </c>
      <c r="BA45"/>
    </row>
    <row r="46" spans="1:53" x14ac:dyDescent="0.3">
      <c r="A46" t="s">
        <v>138</v>
      </c>
      <c r="B46" t="s">
        <v>139</v>
      </c>
      <c r="C46" t="s">
        <v>140</v>
      </c>
      <c r="D46" t="s">
        <v>7</v>
      </c>
      <c r="E46" t="str">
        <f>LEFT(Table_Query_from_QDB_Production___SQL_Server[[#This Row],[ttl_class_ttl_outl]],1)</f>
        <v>M</v>
      </c>
      <c r="F46" t="str">
        <f>UPPER(IFERROR(VLOOKUP(Table_Query_from_QDB_Production___SQL_Server[[#This Row],[cto_osc_code]],'CTO-OSC Table'!$A$2:$B$24,2,FALSE),"Undefined"))</f>
        <v>MANAGEMENT</v>
      </c>
      <c r="G46" t="str">
        <f>UPPER(IFERROR(VLOOKUP(Table_Query_from_QDB_Production___SQL_Server[[#This Row],[ttl_class_ttl_outl]],'Title Class Table'!$A$2:$C$146,2,FALSE),"Undefined"))</f>
        <v>EXECUTIVE PROGRAM</v>
      </c>
      <c r="H46" t="s">
        <v>11451</v>
      </c>
      <c r="I46">
        <v>6</v>
      </c>
      <c r="K46" t="str">
        <f>IFERROR(VLOOKUP(Table_Query_from_QDB_Production___SQL_Server[[#This Row],[step_2_seq]],'Employee Benefit Groups'!#REF!,2,FALSE),"-")</f>
        <v>-</v>
      </c>
      <c r="M46" t="str">
        <f>IFERROR(VLOOKUP(Table_Query_from_QDB_Production___SQL_Server[[#This Row],[step_4_seq]],'Employee Benefit Groups'!#REF!,2,FALSE),"-")</f>
        <v>-</v>
      </c>
      <c r="O46" t="str">
        <f>IFERROR(VLOOKUP(Table_Query_from_QDB_Production___SQL_Server[[#This Row],[step_4_seq2]],'Employee Benefit Groups'!#REF!,2,FALSE),"-")</f>
        <v>-</v>
      </c>
      <c r="Q46" t="str">
        <f>IFERROR(VLOOKUP(Table_Query_from_QDB_Production___SQL_Server[[#This Row],[step_5_seq]],'Employee Benefit Groups'!#REF!,2,FALSE),"-")</f>
        <v>-</v>
      </c>
      <c r="S46" t="str">
        <f>IFERROR(VLOOKUP(Table_Query_from_QDB_Production___SQL_Server[[#This Row],[step_6_seq]],'Employee Benefit Groups'!#REF!,2,FALSE),"-")</f>
        <v>-</v>
      </c>
      <c r="T46">
        <v>4</v>
      </c>
      <c r="U46" t="str">
        <f>IFERROR(VLOOKUP(Table_Query_from_QDB_Production___SQL_Server[[#This Row],[step_7_seq]],'Employee Benefit Groups'!#REF!,2,FALSE),"-")</f>
        <v>-</v>
      </c>
      <c r="V46">
        <v>3</v>
      </c>
      <c r="W46" t="str">
        <f>IFERROR(VLOOKUP(Table_Query_from_QDB_Production___SQL_Server[[#This Row],[step_8_seq]],'Employee Benefit Groups'!#REF!,2,FALSE),"-")</f>
        <v>-</v>
      </c>
      <c r="X46">
        <v>5</v>
      </c>
      <c r="Y46" t="str">
        <f>IFERROR(VLOOKUP(Table_Query_from_QDB_Production___SQL_Server[[#This Row],[step_9_seq]],'Employee Benefit Groups'!#REF!,2,FALSE),"-")</f>
        <v>-</v>
      </c>
      <c r="AA46" s="15"/>
      <c r="AB46" s="15">
        <f t="shared" si="0"/>
        <v>0</v>
      </c>
      <c r="AC46" s="11" t="s">
        <v>11502</v>
      </c>
      <c r="AD46" s="11" t="str">
        <f t="shared" si="1"/>
        <v>-</v>
      </c>
      <c r="AE46" s="12"/>
      <c r="AF46" s="12">
        <f t="shared" si="2"/>
        <v>0</v>
      </c>
      <c r="AG46" s="13" t="s">
        <v>11502</v>
      </c>
      <c r="AH46" s="13" t="str">
        <f t="shared" si="3"/>
        <v>-</v>
      </c>
      <c r="AI46" s="14"/>
      <c r="AJ46" s="14">
        <f t="shared" si="4"/>
        <v>0</v>
      </c>
      <c r="AK46" s="15" t="s">
        <v>11502</v>
      </c>
      <c r="AL46" s="15" t="str">
        <f t="shared" si="5"/>
        <v>-</v>
      </c>
      <c r="AM46" s="12"/>
      <c r="AN46" s="12">
        <f t="shared" si="6"/>
        <v>0</v>
      </c>
      <c r="AO46" s="16" t="s">
        <v>11502</v>
      </c>
      <c r="AP46" s="16" t="str">
        <f t="shared" si="7"/>
        <v>-</v>
      </c>
      <c r="AQ46" s="12">
        <v>3</v>
      </c>
      <c r="AR46" s="12">
        <f t="shared" si="8"/>
        <v>4</v>
      </c>
      <c r="AS46" s="14" t="s">
        <v>11498</v>
      </c>
      <c r="AT46" s="14" t="str">
        <f t="shared" si="9"/>
        <v>-</v>
      </c>
      <c r="AU46">
        <v>2</v>
      </c>
      <c r="AV46" s="15" t="s">
        <v>11497</v>
      </c>
      <c r="AW46" s="15" t="str">
        <f t="shared" si="10"/>
        <v>-</v>
      </c>
      <c r="AX46">
        <v>4</v>
      </c>
      <c r="AY46" s="17" t="s">
        <v>11499</v>
      </c>
      <c r="AZ46" s="17" t="str">
        <f t="shared" si="11"/>
        <v>-</v>
      </c>
      <c r="BA46"/>
    </row>
    <row r="47" spans="1:53" x14ac:dyDescent="0.3">
      <c r="A47" t="s">
        <v>141</v>
      </c>
      <c r="B47" t="s">
        <v>142</v>
      </c>
      <c r="C47" t="s">
        <v>143</v>
      </c>
      <c r="D47" t="s">
        <v>7</v>
      </c>
      <c r="E47" t="str">
        <f>LEFT(Table_Query_from_QDB_Production___SQL_Server[[#This Row],[ttl_class_ttl_outl]],1)</f>
        <v>M</v>
      </c>
      <c r="F47" t="str">
        <f>UPPER(IFERROR(VLOOKUP(Table_Query_from_QDB_Production___SQL_Server[[#This Row],[cto_osc_code]],'CTO-OSC Table'!$A$2:$B$24,2,FALSE),"Undefined"))</f>
        <v>MANAGEMENT</v>
      </c>
      <c r="G47" t="str">
        <f>UPPER(IFERROR(VLOOKUP(Table_Query_from_QDB_Production___SQL_Server[[#This Row],[ttl_class_ttl_outl]],'Title Class Table'!$A$2:$C$146,2,FALSE),"Undefined"))</f>
        <v>EXECUTIVE PROGRAM</v>
      </c>
      <c r="H47" t="s">
        <v>11451</v>
      </c>
      <c r="I47">
        <v>6</v>
      </c>
      <c r="K47" t="str">
        <f>IFERROR(VLOOKUP(Table_Query_from_QDB_Production___SQL_Server[[#This Row],[step_2_seq]],'Employee Benefit Groups'!#REF!,2,FALSE),"-")</f>
        <v>-</v>
      </c>
      <c r="M47" t="str">
        <f>IFERROR(VLOOKUP(Table_Query_from_QDB_Production___SQL_Server[[#This Row],[step_4_seq]],'Employee Benefit Groups'!#REF!,2,FALSE),"-")</f>
        <v>-</v>
      </c>
      <c r="O47" t="str">
        <f>IFERROR(VLOOKUP(Table_Query_from_QDB_Production___SQL_Server[[#This Row],[step_4_seq2]],'Employee Benefit Groups'!#REF!,2,FALSE),"-")</f>
        <v>-</v>
      </c>
      <c r="Q47" t="str">
        <f>IFERROR(VLOOKUP(Table_Query_from_QDB_Production___SQL_Server[[#This Row],[step_5_seq]],'Employee Benefit Groups'!#REF!,2,FALSE),"-")</f>
        <v>-</v>
      </c>
      <c r="S47" t="str">
        <f>IFERROR(VLOOKUP(Table_Query_from_QDB_Production___SQL_Server[[#This Row],[step_6_seq]],'Employee Benefit Groups'!#REF!,2,FALSE),"-")</f>
        <v>-</v>
      </c>
      <c r="T47">
        <v>4</v>
      </c>
      <c r="U47" t="str">
        <f>IFERROR(VLOOKUP(Table_Query_from_QDB_Production___SQL_Server[[#This Row],[step_7_seq]],'Employee Benefit Groups'!#REF!,2,FALSE),"-")</f>
        <v>-</v>
      </c>
      <c r="V47">
        <v>3</v>
      </c>
      <c r="W47" t="str">
        <f>IFERROR(VLOOKUP(Table_Query_from_QDB_Production___SQL_Server[[#This Row],[step_8_seq]],'Employee Benefit Groups'!#REF!,2,FALSE),"-")</f>
        <v>-</v>
      </c>
      <c r="X47">
        <v>5</v>
      </c>
      <c r="Y47" t="str">
        <f>IFERROR(VLOOKUP(Table_Query_from_QDB_Production___SQL_Server[[#This Row],[step_9_seq]],'Employee Benefit Groups'!#REF!,2,FALSE),"-")</f>
        <v>-</v>
      </c>
      <c r="AA47" s="15"/>
      <c r="AB47" s="15">
        <f t="shared" si="0"/>
        <v>0</v>
      </c>
      <c r="AC47" s="11" t="s">
        <v>11502</v>
      </c>
      <c r="AD47" s="11" t="str">
        <f t="shared" si="1"/>
        <v>-</v>
      </c>
      <c r="AE47" s="12"/>
      <c r="AF47" s="12">
        <f t="shared" si="2"/>
        <v>0</v>
      </c>
      <c r="AG47" s="13" t="s">
        <v>11502</v>
      </c>
      <c r="AH47" s="13" t="str">
        <f t="shared" si="3"/>
        <v>-</v>
      </c>
      <c r="AI47" s="14"/>
      <c r="AJ47" s="14">
        <f t="shared" si="4"/>
        <v>0</v>
      </c>
      <c r="AK47" s="15" t="s">
        <v>11502</v>
      </c>
      <c r="AL47" s="15" t="str">
        <f t="shared" si="5"/>
        <v>-</v>
      </c>
      <c r="AM47" s="12"/>
      <c r="AN47" s="12">
        <f t="shared" si="6"/>
        <v>0</v>
      </c>
      <c r="AO47" s="16" t="s">
        <v>11502</v>
      </c>
      <c r="AP47" s="16" t="str">
        <f t="shared" si="7"/>
        <v>-</v>
      </c>
      <c r="AQ47" s="12">
        <v>3</v>
      </c>
      <c r="AR47" s="12">
        <f t="shared" si="8"/>
        <v>4</v>
      </c>
      <c r="AS47" s="14" t="s">
        <v>11498</v>
      </c>
      <c r="AT47" s="14" t="str">
        <f t="shared" si="9"/>
        <v>-</v>
      </c>
      <c r="AU47">
        <v>2</v>
      </c>
      <c r="AV47" s="15" t="s">
        <v>11497</v>
      </c>
      <c r="AW47" s="15" t="str">
        <f t="shared" si="10"/>
        <v>-</v>
      </c>
      <c r="AX47">
        <v>4</v>
      </c>
      <c r="AY47" s="17" t="s">
        <v>11499</v>
      </c>
      <c r="AZ47" s="17" t="str">
        <f t="shared" si="11"/>
        <v>-</v>
      </c>
      <c r="BA47"/>
    </row>
    <row r="48" spans="1:53" x14ac:dyDescent="0.3">
      <c r="A48" t="s">
        <v>144</v>
      </c>
      <c r="B48" t="s">
        <v>145</v>
      </c>
      <c r="C48" t="s">
        <v>146</v>
      </c>
      <c r="D48" t="s">
        <v>7</v>
      </c>
      <c r="E48" t="str">
        <f>LEFT(Table_Query_from_QDB_Production___SQL_Server[[#This Row],[ttl_class_ttl_outl]],1)</f>
        <v>M</v>
      </c>
      <c r="F48" t="str">
        <f>UPPER(IFERROR(VLOOKUP(Table_Query_from_QDB_Production___SQL_Server[[#This Row],[cto_osc_code]],'CTO-OSC Table'!$A$2:$B$24,2,FALSE),"Undefined"))</f>
        <v>MANAGEMENT</v>
      </c>
      <c r="G48" t="str">
        <f>UPPER(IFERROR(VLOOKUP(Table_Query_from_QDB_Production___SQL_Server[[#This Row],[ttl_class_ttl_outl]],'Title Class Table'!$A$2:$C$146,2,FALSE),"Undefined"))</f>
        <v>EXECUTIVE PROGRAM</v>
      </c>
      <c r="H48" t="s">
        <v>11451</v>
      </c>
      <c r="I48">
        <v>6</v>
      </c>
      <c r="K48" t="str">
        <f>IFERROR(VLOOKUP(Table_Query_from_QDB_Production___SQL_Server[[#This Row],[step_2_seq]],'Employee Benefit Groups'!#REF!,2,FALSE),"-")</f>
        <v>-</v>
      </c>
      <c r="M48" t="str">
        <f>IFERROR(VLOOKUP(Table_Query_from_QDB_Production___SQL_Server[[#This Row],[step_4_seq]],'Employee Benefit Groups'!#REF!,2,FALSE),"-")</f>
        <v>-</v>
      </c>
      <c r="O48" t="str">
        <f>IFERROR(VLOOKUP(Table_Query_from_QDB_Production___SQL_Server[[#This Row],[step_4_seq2]],'Employee Benefit Groups'!#REF!,2,FALSE),"-")</f>
        <v>-</v>
      </c>
      <c r="Q48" t="str">
        <f>IFERROR(VLOOKUP(Table_Query_from_QDB_Production___SQL_Server[[#This Row],[step_5_seq]],'Employee Benefit Groups'!#REF!,2,FALSE),"-")</f>
        <v>-</v>
      </c>
      <c r="S48" t="str">
        <f>IFERROR(VLOOKUP(Table_Query_from_QDB_Production___SQL_Server[[#This Row],[step_6_seq]],'Employee Benefit Groups'!#REF!,2,FALSE),"-")</f>
        <v>-</v>
      </c>
      <c r="T48">
        <v>4</v>
      </c>
      <c r="U48" t="str">
        <f>IFERROR(VLOOKUP(Table_Query_from_QDB_Production___SQL_Server[[#This Row],[step_7_seq]],'Employee Benefit Groups'!#REF!,2,FALSE),"-")</f>
        <v>-</v>
      </c>
      <c r="V48">
        <v>3</v>
      </c>
      <c r="W48" t="str">
        <f>IFERROR(VLOOKUP(Table_Query_from_QDB_Production___SQL_Server[[#This Row],[step_8_seq]],'Employee Benefit Groups'!#REF!,2,FALSE),"-")</f>
        <v>-</v>
      </c>
      <c r="X48">
        <v>5</v>
      </c>
      <c r="Y48" t="str">
        <f>IFERROR(VLOOKUP(Table_Query_from_QDB_Production___SQL_Server[[#This Row],[step_9_seq]],'Employee Benefit Groups'!#REF!,2,FALSE),"-")</f>
        <v>-</v>
      </c>
      <c r="AA48" s="15"/>
      <c r="AB48" s="15">
        <f t="shared" si="0"/>
        <v>0</v>
      </c>
      <c r="AC48" s="11" t="s">
        <v>11502</v>
      </c>
      <c r="AD48" s="11" t="str">
        <f t="shared" si="1"/>
        <v>-</v>
      </c>
      <c r="AE48" s="12"/>
      <c r="AF48" s="12">
        <f t="shared" si="2"/>
        <v>0</v>
      </c>
      <c r="AG48" s="13" t="s">
        <v>11502</v>
      </c>
      <c r="AH48" s="13" t="str">
        <f t="shared" si="3"/>
        <v>-</v>
      </c>
      <c r="AI48" s="14"/>
      <c r="AJ48" s="14">
        <f t="shared" si="4"/>
        <v>0</v>
      </c>
      <c r="AK48" s="15" t="s">
        <v>11502</v>
      </c>
      <c r="AL48" s="15" t="str">
        <f t="shared" si="5"/>
        <v>-</v>
      </c>
      <c r="AM48" s="12"/>
      <c r="AN48" s="12">
        <f t="shared" si="6"/>
        <v>0</v>
      </c>
      <c r="AO48" s="16" t="s">
        <v>11502</v>
      </c>
      <c r="AP48" s="16" t="str">
        <f t="shared" si="7"/>
        <v>-</v>
      </c>
      <c r="AQ48" s="12">
        <v>3</v>
      </c>
      <c r="AR48" s="12">
        <f t="shared" si="8"/>
        <v>4</v>
      </c>
      <c r="AS48" s="14" t="s">
        <v>11498</v>
      </c>
      <c r="AT48" s="14" t="str">
        <f t="shared" si="9"/>
        <v>-</v>
      </c>
      <c r="AU48">
        <v>2</v>
      </c>
      <c r="AV48" s="15" t="s">
        <v>11497</v>
      </c>
      <c r="AW48" s="15" t="str">
        <f t="shared" si="10"/>
        <v>-</v>
      </c>
      <c r="AX48">
        <v>4</v>
      </c>
      <c r="AY48" s="17" t="s">
        <v>11499</v>
      </c>
      <c r="AZ48" s="17" t="str">
        <f t="shared" si="11"/>
        <v>-</v>
      </c>
      <c r="BA48"/>
    </row>
    <row r="49" spans="1:53" x14ac:dyDescent="0.3">
      <c r="A49" t="s">
        <v>147</v>
      </c>
      <c r="B49" t="s">
        <v>148</v>
      </c>
      <c r="C49" t="s">
        <v>149</v>
      </c>
      <c r="D49" t="s">
        <v>7</v>
      </c>
      <c r="E49" t="str">
        <f>LEFT(Table_Query_from_QDB_Production___SQL_Server[[#This Row],[ttl_class_ttl_outl]],1)</f>
        <v>M</v>
      </c>
      <c r="F49" t="str">
        <f>UPPER(IFERROR(VLOOKUP(Table_Query_from_QDB_Production___SQL_Server[[#This Row],[cto_osc_code]],'CTO-OSC Table'!$A$2:$B$24,2,FALSE),"Undefined"))</f>
        <v>MANAGEMENT</v>
      </c>
      <c r="G49" t="str">
        <f>UPPER(IFERROR(VLOOKUP(Table_Query_from_QDB_Production___SQL_Server[[#This Row],[ttl_class_ttl_outl]],'Title Class Table'!$A$2:$C$146,2,FALSE),"Undefined"))</f>
        <v>EXECUTIVE PROGRAM</v>
      </c>
      <c r="H49" t="s">
        <v>11451</v>
      </c>
      <c r="I49">
        <v>6</v>
      </c>
      <c r="K49" t="str">
        <f>IFERROR(VLOOKUP(Table_Query_from_QDB_Production___SQL_Server[[#This Row],[step_2_seq]],'Employee Benefit Groups'!#REF!,2,FALSE),"-")</f>
        <v>-</v>
      </c>
      <c r="M49" t="str">
        <f>IFERROR(VLOOKUP(Table_Query_from_QDB_Production___SQL_Server[[#This Row],[step_4_seq]],'Employee Benefit Groups'!#REF!,2,FALSE),"-")</f>
        <v>-</v>
      </c>
      <c r="O49" t="str">
        <f>IFERROR(VLOOKUP(Table_Query_from_QDB_Production___SQL_Server[[#This Row],[step_4_seq2]],'Employee Benefit Groups'!#REF!,2,FALSE),"-")</f>
        <v>-</v>
      </c>
      <c r="Q49" t="str">
        <f>IFERROR(VLOOKUP(Table_Query_from_QDB_Production___SQL_Server[[#This Row],[step_5_seq]],'Employee Benefit Groups'!#REF!,2,FALSE),"-")</f>
        <v>-</v>
      </c>
      <c r="S49" t="str">
        <f>IFERROR(VLOOKUP(Table_Query_from_QDB_Production___SQL_Server[[#This Row],[step_6_seq]],'Employee Benefit Groups'!#REF!,2,FALSE),"-")</f>
        <v>-</v>
      </c>
      <c r="T49">
        <v>4</v>
      </c>
      <c r="U49" t="str">
        <f>IFERROR(VLOOKUP(Table_Query_from_QDB_Production___SQL_Server[[#This Row],[step_7_seq]],'Employee Benefit Groups'!#REF!,2,FALSE),"-")</f>
        <v>-</v>
      </c>
      <c r="V49">
        <v>3</v>
      </c>
      <c r="W49" t="str">
        <f>IFERROR(VLOOKUP(Table_Query_from_QDB_Production___SQL_Server[[#This Row],[step_8_seq]],'Employee Benefit Groups'!#REF!,2,FALSE),"-")</f>
        <v>-</v>
      </c>
      <c r="X49">
        <v>5</v>
      </c>
      <c r="Y49" t="str">
        <f>IFERROR(VLOOKUP(Table_Query_from_QDB_Production___SQL_Server[[#This Row],[step_9_seq]],'Employee Benefit Groups'!#REF!,2,FALSE),"-")</f>
        <v>-</v>
      </c>
      <c r="AA49" s="15"/>
      <c r="AB49" s="15">
        <f t="shared" si="0"/>
        <v>0</v>
      </c>
      <c r="AC49" s="11" t="s">
        <v>11502</v>
      </c>
      <c r="AD49" s="11" t="str">
        <f t="shared" si="1"/>
        <v>-</v>
      </c>
      <c r="AE49" s="12"/>
      <c r="AF49" s="12">
        <f t="shared" si="2"/>
        <v>0</v>
      </c>
      <c r="AG49" s="13" t="s">
        <v>11502</v>
      </c>
      <c r="AH49" s="13" t="str">
        <f t="shared" si="3"/>
        <v>-</v>
      </c>
      <c r="AI49" s="14"/>
      <c r="AJ49" s="14">
        <f t="shared" si="4"/>
        <v>0</v>
      </c>
      <c r="AK49" s="15" t="s">
        <v>11502</v>
      </c>
      <c r="AL49" s="15" t="str">
        <f t="shared" si="5"/>
        <v>-</v>
      </c>
      <c r="AM49" s="12"/>
      <c r="AN49" s="12">
        <f t="shared" si="6"/>
        <v>0</v>
      </c>
      <c r="AO49" s="16" t="s">
        <v>11502</v>
      </c>
      <c r="AP49" s="16" t="str">
        <f t="shared" si="7"/>
        <v>-</v>
      </c>
      <c r="AQ49" s="12">
        <v>3</v>
      </c>
      <c r="AR49" s="12">
        <f t="shared" si="8"/>
        <v>4</v>
      </c>
      <c r="AS49" s="14" t="s">
        <v>11498</v>
      </c>
      <c r="AT49" s="14" t="str">
        <f t="shared" si="9"/>
        <v>-</v>
      </c>
      <c r="AU49">
        <v>2</v>
      </c>
      <c r="AV49" s="15" t="s">
        <v>11497</v>
      </c>
      <c r="AW49" s="15" t="str">
        <f t="shared" si="10"/>
        <v>-</v>
      </c>
      <c r="AX49">
        <v>4</v>
      </c>
      <c r="AY49" s="17" t="s">
        <v>11499</v>
      </c>
      <c r="AZ49" s="17" t="str">
        <f t="shared" si="11"/>
        <v>-</v>
      </c>
      <c r="BA49"/>
    </row>
    <row r="50" spans="1:53" x14ac:dyDescent="0.3">
      <c r="A50" t="s">
        <v>150</v>
      </c>
      <c r="B50" t="s">
        <v>151</v>
      </c>
      <c r="C50" t="s">
        <v>152</v>
      </c>
      <c r="D50" t="s">
        <v>7</v>
      </c>
      <c r="E50" t="str">
        <f>LEFT(Table_Query_from_QDB_Production___SQL_Server[[#This Row],[ttl_class_ttl_outl]],1)</f>
        <v>M</v>
      </c>
      <c r="F50" t="str">
        <f>UPPER(IFERROR(VLOOKUP(Table_Query_from_QDB_Production___SQL_Server[[#This Row],[cto_osc_code]],'CTO-OSC Table'!$A$2:$B$24,2,FALSE),"Undefined"))</f>
        <v>MANAGEMENT</v>
      </c>
      <c r="G50" t="str">
        <f>UPPER(IFERROR(VLOOKUP(Table_Query_from_QDB_Production___SQL_Server[[#This Row],[ttl_class_ttl_outl]],'Title Class Table'!$A$2:$C$146,2,FALSE),"Undefined"))</f>
        <v>EXECUTIVE PROGRAM</v>
      </c>
      <c r="H50" t="s">
        <v>11451</v>
      </c>
      <c r="I50">
        <v>6</v>
      </c>
      <c r="K50" t="str">
        <f>IFERROR(VLOOKUP(Table_Query_from_QDB_Production___SQL_Server[[#This Row],[step_2_seq]],'Employee Benefit Groups'!#REF!,2,FALSE),"-")</f>
        <v>-</v>
      </c>
      <c r="M50" t="str">
        <f>IFERROR(VLOOKUP(Table_Query_from_QDB_Production___SQL_Server[[#This Row],[step_4_seq]],'Employee Benefit Groups'!#REF!,2,FALSE),"-")</f>
        <v>-</v>
      </c>
      <c r="O50" t="str">
        <f>IFERROR(VLOOKUP(Table_Query_from_QDB_Production___SQL_Server[[#This Row],[step_4_seq2]],'Employee Benefit Groups'!#REF!,2,FALSE),"-")</f>
        <v>-</v>
      </c>
      <c r="Q50" t="str">
        <f>IFERROR(VLOOKUP(Table_Query_from_QDB_Production___SQL_Server[[#This Row],[step_5_seq]],'Employee Benefit Groups'!#REF!,2,FALSE),"-")</f>
        <v>-</v>
      </c>
      <c r="S50" t="str">
        <f>IFERROR(VLOOKUP(Table_Query_from_QDB_Production___SQL_Server[[#This Row],[step_6_seq]],'Employee Benefit Groups'!#REF!,2,FALSE),"-")</f>
        <v>-</v>
      </c>
      <c r="T50">
        <v>4</v>
      </c>
      <c r="U50" t="str">
        <f>IFERROR(VLOOKUP(Table_Query_from_QDB_Production___SQL_Server[[#This Row],[step_7_seq]],'Employee Benefit Groups'!#REF!,2,FALSE),"-")</f>
        <v>-</v>
      </c>
      <c r="V50">
        <v>3</v>
      </c>
      <c r="W50" t="str">
        <f>IFERROR(VLOOKUP(Table_Query_from_QDB_Production___SQL_Server[[#This Row],[step_8_seq]],'Employee Benefit Groups'!#REF!,2,FALSE),"-")</f>
        <v>-</v>
      </c>
      <c r="X50">
        <v>5</v>
      </c>
      <c r="Y50" t="str">
        <f>IFERROR(VLOOKUP(Table_Query_from_QDB_Production___SQL_Server[[#This Row],[step_9_seq]],'Employee Benefit Groups'!#REF!,2,FALSE),"-")</f>
        <v>-</v>
      </c>
      <c r="AA50" s="15"/>
      <c r="AB50" s="15">
        <f t="shared" si="0"/>
        <v>0</v>
      </c>
      <c r="AC50" s="11" t="s">
        <v>11502</v>
      </c>
      <c r="AD50" s="11" t="str">
        <f t="shared" si="1"/>
        <v>-</v>
      </c>
      <c r="AE50" s="12"/>
      <c r="AF50" s="12">
        <f t="shared" si="2"/>
        <v>0</v>
      </c>
      <c r="AG50" s="13" t="s">
        <v>11502</v>
      </c>
      <c r="AH50" s="13" t="str">
        <f t="shared" si="3"/>
        <v>-</v>
      </c>
      <c r="AI50" s="14"/>
      <c r="AJ50" s="14">
        <f t="shared" si="4"/>
        <v>0</v>
      </c>
      <c r="AK50" s="15" t="s">
        <v>11502</v>
      </c>
      <c r="AL50" s="15" t="str">
        <f t="shared" si="5"/>
        <v>-</v>
      </c>
      <c r="AM50" s="12"/>
      <c r="AN50" s="12">
        <f t="shared" si="6"/>
        <v>0</v>
      </c>
      <c r="AO50" s="16" t="s">
        <v>11502</v>
      </c>
      <c r="AP50" s="16" t="str">
        <f t="shared" si="7"/>
        <v>-</v>
      </c>
      <c r="AQ50" s="12">
        <v>3</v>
      </c>
      <c r="AR50" s="12">
        <f t="shared" si="8"/>
        <v>4</v>
      </c>
      <c r="AS50" s="14" t="s">
        <v>11498</v>
      </c>
      <c r="AT50" s="14" t="str">
        <f t="shared" si="9"/>
        <v>-</v>
      </c>
      <c r="AU50">
        <v>2</v>
      </c>
      <c r="AV50" s="15" t="s">
        <v>11497</v>
      </c>
      <c r="AW50" s="15" t="str">
        <f t="shared" si="10"/>
        <v>-</v>
      </c>
      <c r="AX50">
        <v>4</v>
      </c>
      <c r="AY50" s="17" t="s">
        <v>11499</v>
      </c>
      <c r="AZ50" s="17" t="str">
        <f t="shared" si="11"/>
        <v>-</v>
      </c>
      <c r="BA50"/>
    </row>
    <row r="51" spans="1:53" x14ac:dyDescent="0.3">
      <c r="A51" t="s">
        <v>153</v>
      </c>
      <c r="B51" t="s">
        <v>154</v>
      </c>
      <c r="C51" t="s">
        <v>155</v>
      </c>
      <c r="D51" t="s">
        <v>7</v>
      </c>
      <c r="E51" t="str">
        <f>LEFT(Table_Query_from_QDB_Production___SQL_Server[[#This Row],[ttl_class_ttl_outl]],1)</f>
        <v>M</v>
      </c>
      <c r="F51" t="str">
        <f>UPPER(IFERROR(VLOOKUP(Table_Query_from_QDB_Production___SQL_Server[[#This Row],[cto_osc_code]],'CTO-OSC Table'!$A$2:$B$24,2,FALSE),"Undefined"))</f>
        <v>MANAGEMENT</v>
      </c>
      <c r="G51" t="str">
        <f>UPPER(IFERROR(VLOOKUP(Table_Query_from_QDB_Production___SQL_Server[[#This Row],[ttl_class_ttl_outl]],'Title Class Table'!$A$2:$C$146,2,FALSE),"Undefined"))</f>
        <v>EXECUTIVE PROGRAM</v>
      </c>
      <c r="H51" t="s">
        <v>11451</v>
      </c>
      <c r="I51">
        <v>6</v>
      </c>
      <c r="K51" t="str">
        <f>IFERROR(VLOOKUP(Table_Query_from_QDB_Production___SQL_Server[[#This Row],[step_2_seq]],'Employee Benefit Groups'!#REF!,2,FALSE),"-")</f>
        <v>-</v>
      </c>
      <c r="M51" t="str">
        <f>IFERROR(VLOOKUP(Table_Query_from_QDB_Production___SQL_Server[[#This Row],[step_4_seq]],'Employee Benefit Groups'!#REF!,2,FALSE),"-")</f>
        <v>-</v>
      </c>
      <c r="O51" t="str">
        <f>IFERROR(VLOOKUP(Table_Query_from_QDB_Production___SQL_Server[[#This Row],[step_4_seq2]],'Employee Benefit Groups'!#REF!,2,FALSE),"-")</f>
        <v>-</v>
      </c>
      <c r="Q51" t="str">
        <f>IFERROR(VLOOKUP(Table_Query_from_QDB_Production___SQL_Server[[#This Row],[step_5_seq]],'Employee Benefit Groups'!#REF!,2,FALSE),"-")</f>
        <v>-</v>
      </c>
      <c r="S51" t="str">
        <f>IFERROR(VLOOKUP(Table_Query_from_QDB_Production___SQL_Server[[#This Row],[step_6_seq]],'Employee Benefit Groups'!#REF!,2,FALSE),"-")</f>
        <v>-</v>
      </c>
      <c r="T51">
        <v>4</v>
      </c>
      <c r="U51" t="str">
        <f>IFERROR(VLOOKUP(Table_Query_from_QDB_Production___SQL_Server[[#This Row],[step_7_seq]],'Employee Benefit Groups'!#REF!,2,FALSE),"-")</f>
        <v>-</v>
      </c>
      <c r="V51">
        <v>3</v>
      </c>
      <c r="W51" t="str">
        <f>IFERROR(VLOOKUP(Table_Query_from_QDB_Production___SQL_Server[[#This Row],[step_8_seq]],'Employee Benefit Groups'!#REF!,2,FALSE),"-")</f>
        <v>-</v>
      </c>
      <c r="X51">
        <v>5</v>
      </c>
      <c r="Y51" t="str">
        <f>IFERROR(VLOOKUP(Table_Query_from_QDB_Production___SQL_Server[[#This Row],[step_9_seq]],'Employee Benefit Groups'!#REF!,2,FALSE),"-")</f>
        <v>-</v>
      </c>
      <c r="AA51" s="15"/>
      <c r="AB51" s="15">
        <f t="shared" si="0"/>
        <v>0</v>
      </c>
      <c r="AC51" s="11" t="s">
        <v>11502</v>
      </c>
      <c r="AD51" s="11" t="str">
        <f t="shared" si="1"/>
        <v>-</v>
      </c>
      <c r="AE51" s="12"/>
      <c r="AF51" s="12">
        <f t="shared" si="2"/>
        <v>0</v>
      </c>
      <c r="AG51" s="13" t="s">
        <v>11502</v>
      </c>
      <c r="AH51" s="13" t="str">
        <f t="shared" si="3"/>
        <v>-</v>
      </c>
      <c r="AI51" s="14"/>
      <c r="AJ51" s="14">
        <f t="shared" si="4"/>
        <v>0</v>
      </c>
      <c r="AK51" s="15" t="s">
        <v>11502</v>
      </c>
      <c r="AL51" s="15" t="str">
        <f t="shared" si="5"/>
        <v>-</v>
      </c>
      <c r="AM51" s="12"/>
      <c r="AN51" s="12">
        <f t="shared" si="6"/>
        <v>0</v>
      </c>
      <c r="AO51" s="16" t="s">
        <v>11502</v>
      </c>
      <c r="AP51" s="16" t="str">
        <f t="shared" si="7"/>
        <v>-</v>
      </c>
      <c r="AQ51" s="12">
        <v>3</v>
      </c>
      <c r="AR51" s="12">
        <f t="shared" si="8"/>
        <v>4</v>
      </c>
      <c r="AS51" s="14" t="s">
        <v>11498</v>
      </c>
      <c r="AT51" s="14" t="str">
        <f t="shared" si="9"/>
        <v>-</v>
      </c>
      <c r="AU51">
        <v>2</v>
      </c>
      <c r="AV51" s="15" t="s">
        <v>11497</v>
      </c>
      <c r="AW51" s="15" t="str">
        <f t="shared" si="10"/>
        <v>-</v>
      </c>
      <c r="AX51">
        <v>4</v>
      </c>
      <c r="AY51" s="17" t="s">
        <v>11499</v>
      </c>
      <c r="AZ51" s="17" t="str">
        <f t="shared" si="11"/>
        <v>-</v>
      </c>
      <c r="BA51"/>
    </row>
    <row r="52" spans="1:53" x14ac:dyDescent="0.3">
      <c r="A52" t="s">
        <v>156</v>
      </c>
      <c r="B52" t="s">
        <v>157</v>
      </c>
      <c r="C52" t="s">
        <v>158</v>
      </c>
      <c r="D52" t="s">
        <v>7</v>
      </c>
      <c r="E52" t="str">
        <f>LEFT(Table_Query_from_QDB_Production___SQL_Server[[#This Row],[ttl_class_ttl_outl]],1)</f>
        <v>M</v>
      </c>
      <c r="F52" t="str">
        <f>UPPER(IFERROR(VLOOKUP(Table_Query_from_QDB_Production___SQL_Server[[#This Row],[cto_osc_code]],'CTO-OSC Table'!$A$2:$B$24,2,FALSE),"Undefined"))</f>
        <v>MANAGEMENT</v>
      </c>
      <c r="G52" t="str">
        <f>UPPER(IFERROR(VLOOKUP(Table_Query_from_QDB_Production___SQL_Server[[#This Row],[ttl_class_ttl_outl]],'Title Class Table'!$A$2:$C$146,2,FALSE),"Undefined"))</f>
        <v>EXECUTIVE PROGRAM</v>
      </c>
      <c r="H52" t="s">
        <v>11451</v>
      </c>
      <c r="I52">
        <v>6</v>
      </c>
      <c r="K52" t="str">
        <f>IFERROR(VLOOKUP(Table_Query_from_QDB_Production___SQL_Server[[#This Row],[step_2_seq]],'Employee Benefit Groups'!#REF!,2,FALSE),"-")</f>
        <v>-</v>
      </c>
      <c r="M52" t="str">
        <f>IFERROR(VLOOKUP(Table_Query_from_QDB_Production___SQL_Server[[#This Row],[step_4_seq]],'Employee Benefit Groups'!#REF!,2,FALSE),"-")</f>
        <v>-</v>
      </c>
      <c r="O52" t="str">
        <f>IFERROR(VLOOKUP(Table_Query_from_QDB_Production___SQL_Server[[#This Row],[step_4_seq2]],'Employee Benefit Groups'!#REF!,2,FALSE),"-")</f>
        <v>-</v>
      </c>
      <c r="Q52" t="str">
        <f>IFERROR(VLOOKUP(Table_Query_from_QDB_Production___SQL_Server[[#This Row],[step_5_seq]],'Employee Benefit Groups'!#REF!,2,FALSE),"-")</f>
        <v>-</v>
      </c>
      <c r="S52" t="str">
        <f>IFERROR(VLOOKUP(Table_Query_from_QDB_Production___SQL_Server[[#This Row],[step_6_seq]],'Employee Benefit Groups'!#REF!,2,FALSE),"-")</f>
        <v>-</v>
      </c>
      <c r="T52">
        <v>4</v>
      </c>
      <c r="U52" t="str">
        <f>IFERROR(VLOOKUP(Table_Query_from_QDB_Production___SQL_Server[[#This Row],[step_7_seq]],'Employee Benefit Groups'!#REF!,2,FALSE),"-")</f>
        <v>-</v>
      </c>
      <c r="V52">
        <v>3</v>
      </c>
      <c r="W52" t="str">
        <f>IFERROR(VLOOKUP(Table_Query_from_QDB_Production___SQL_Server[[#This Row],[step_8_seq]],'Employee Benefit Groups'!#REF!,2,FALSE),"-")</f>
        <v>-</v>
      </c>
      <c r="X52">
        <v>5</v>
      </c>
      <c r="Y52" t="str">
        <f>IFERROR(VLOOKUP(Table_Query_from_QDB_Production___SQL_Server[[#This Row],[step_9_seq]],'Employee Benefit Groups'!#REF!,2,FALSE),"-")</f>
        <v>-</v>
      </c>
      <c r="AA52" s="15"/>
      <c r="AB52" s="15">
        <f t="shared" si="0"/>
        <v>0</v>
      </c>
      <c r="AC52" s="11" t="s">
        <v>11502</v>
      </c>
      <c r="AD52" s="11" t="str">
        <f t="shared" si="1"/>
        <v>-</v>
      </c>
      <c r="AE52" s="12"/>
      <c r="AF52" s="12">
        <f t="shared" si="2"/>
        <v>0</v>
      </c>
      <c r="AG52" s="13" t="s">
        <v>11502</v>
      </c>
      <c r="AH52" s="13" t="str">
        <f t="shared" si="3"/>
        <v>-</v>
      </c>
      <c r="AI52" s="14"/>
      <c r="AJ52" s="14">
        <f t="shared" si="4"/>
        <v>0</v>
      </c>
      <c r="AK52" s="15" t="s">
        <v>11502</v>
      </c>
      <c r="AL52" s="15" t="str">
        <f t="shared" si="5"/>
        <v>-</v>
      </c>
      <c r="AM52" s="12"/>
      <c r="AN52" s="12">
        <f t="shared" si="6"/>
        <v>0</v>
      </c>
      <c r="AO52" s="16" t="s">
        <v>11502</v>
      </c>
      <c r="AP52" s="16" t="str">
        <f t="shared" si="7"/>
        <v>-</v>
      </c>
      <c r="AQ52" s="12">
        <v>3</v>
      </c>
      <c r="AR52" s="12">
        <f t="shared" si="8"/>
        <v>4</v>
      </c>
      <c r="AS52" s="14" t="s">
        <v>11498</v>
      </c>
      <c r="AT52" s="14" t="str">
        <f t="shared" si="9"/>
        <v>-</v>
      </c>
      <c r="AU52">
        <v>2</v>
      </c>
      <c r="AV52" s="15" t="s">
        <v>11497</v>
      </c>
      <c r="AW52" s="15" t="str">
        <f t="shared" si="10"/>
        <v>-</v>
      </c>
      <c r="AX52">
        <v>4</v>
      </c>
      <c r="AY52" s="17" t="s">
        <v>11499</v>
      </c>
      <c r="AZ52" s="17" t="str">
        <f t="shared" si="11"/>
        <v>-</v>
      </c>
      <c r="BA52"/>
    </row>
    <row r="53" spans="1:53" x14ac:dyDescent="0.3">
      <c r="A53" t="s">
        <v>159</v>
      </c>
      <c r="B53" t="s">
        <v>160</v>
      </c>
      <c r="C53" t="s">
        <v>161</v>
      </c>
      <c r="D53" t="s">
        <v>7</v>
      </c>
      <c r="E53" t="str">
        <f>LEFT(Table_Query_from_QDB_Production___SQL_Server[[#This Row],[ttl_class_ttl_outl]],1)</f>
        <v>M</v>
      </c>
      <c r="F53" t="str">
        <f>UPPER(IFERROR(VLOOKUP(Table_Query_from_QDB_Production___SQL_Server[[#This Row],[cto_osc_code]],'CTO-OSC Table'!$A$2:$B$24,2,FALSE),"Undefined"))</f>
        <v>MANAGEMENT</v>
      </c>
      <c r="G53" t="str">
        <f>UPPER(IFERROR(VLOOKUP(Table_Query_from_QDB_Production___SQL_Server[[#This Row],[ttl_class_ttl_outl]],'Title Class Table'!$A$2:$C$146,2,FALSE),"Undefined"))</f>
        <v>EXECUTIVE PROGRAM</v>
      </c>
      <c r="H53" t="s">
        <v>11451</v>
      </c>
      <c r="I53">
        <v>6</v>
      </c>
      <c r="K53" t="str">
        <f>IFERROR(VLOOKUP(Table_Query_from_QDB_Production___SQL_Server[[#This Row],[step_2_seq]],'Employee Benefit Groups'!#REF!,2,FALSE),"-")</f>
        <v>-</v>
      </c>
      <c r="M53" t="str">
        <f>IFERROR(VLOOKUP(Table_Query_from_QDB_Production___SQL_Server[[#This Row],[step_4_seq]],'Employee Benefit Groups'!#REF!,2,FALSE),"-")</f>
        <v>-</v>
      </c>
      <c r="O53" t="str">
        <f>IFERROR(VLOOKUP(Table_Query_from_QDB_Production___SQL_Server[[#This Row],[step_4_seq2]],'Employee Benefit Groups'!#REF!,2,FALSE),"-")</f>
        <v>-</v>
      </c>
      <c r="Q53" t="str">
        <f>IFERROR(VLOOKUP(Table_Query_from_QDB_Production___SQL_Server[[#This Row],[step_5_seq]],'Employee Benefit Groups'!#REF!,2,FALSE),"-")</f>
        <v>-</v>
      </c>
      <c r="S53" t="str">
        <f>IFERROR(VLOOKUP(Table_Query_from_QDB_Production___SQL_Server[[#This Row],[step_6_seq]],'Employee Benefit Groups'!#REF!,2,FALSE),"-")</f>
        <v>-</v>
      </c>
      <c r="T53">
        <v>4</v>
      </c>
      <c r="U53" t="str">
        <f>IFERROR(VLOOKUP(Table_Query_from_QDB_Production___SQL_Server[[#This Row],[step_7_seq]],'Employee Benefit Groups'!#REF!,2,FALSE),"-")</f>
        <v>-</v>
      </c>
      <c r="V53">
        <v>3</v>
      </c>
      <c r="W53" t="str">
        <f>IFERROR(VLOOKUP(Table_Query_from_QDB_Production___SQL_Server[[#This Row],[step_8_seq]],'Employee Benefit Groups'!#REF!,2,FALSE),"-")</f>
        <v>-</v>
      </c>
      <c r="X53">
        <v>5</v>
      </c>
      <c r="Y53" t="str">
        <f>IFERROR(VLOOKUP(Table_Query_from_QDB_Production___SQL_Server[[#This Row],[step_9_seq]],'Employee Benefit Groups'!#REF!,2,FALSE),"-")</f>
        <v>-</v>
      </c>
      <c r="AA53" s="15"/>
      <c r="AB53" s="15">
        <f t="shared" si="0"/>
        <v>0</v>
      </c>
      <c r="AC53" s="11" t="s">
        <v>11502</v>
      </c>
      <c r="AD53" s="11" t="str">
        <f t="shared" si="1"/>
        <v>-</v>
      </c>
      <c r="AE53" s="12"/>
      <c r="AF53" s="12">
        <f t="shared" si="2"/>
        <v>0</v>
      </c>
      <c r="AG53" s="13" t="s">
        <v>11502</v>
      </c>
      <c r="AH53" s="13" t="str">
        <f t="shared" si="3"/>
        <v>-</v>
      </c>
      <c r="AI53" s="14"/>
      <c r="AJ53" s="14">
        <f t="shared" si="4"/>
        <v>0</v>
      </c>
      <c r="AK53" s="15" t="s">
        <v>11502</v>
      </c>
      <c r="AL53" s="15" t="str">
        <f t="shared" si="5"/>
        <v>-</v>
      </c>
      <c r="AM53" s="12"/>
      <c r="AN53" s="12">
        <f t="shared" si="6"/>
        <v>0</v>
      </c>
      <c r="AO53" s="16" t="s">
        <v>11502</v>
      </c>
      <c r="AP53" s="16" t="str">
        <f t="shared" si="7"/>
        <v>-</v>
      </c>
      <c r="AQ53" s="12">
        <v>3</v>
      </c>
      <c r="AR53" s="12">
        <f t="shared" si="8"/>
        <v>4</v>
      </c>
      <c r="AS53" s="14" t="s">
        <v>11498</v>
      </c>
      <c r="AT53" s="14" t="str">
        <f t="shared" si="9"/>
        <v>-</v>
      </c>
      <c r="AU53">
        <v>2</v>
      </c>
      <c r="AV53" s="15" t="s">
        <v>11497</v>
      </c>
      <c r="AW53" s="15" t="str">
        <f t="shared" si="10"/>
        <v>-</v>
      </c>
      <c r="AX53">
        <v>4</v>
      </c>
      <c r="AY53" s="17" t="s">
        <v>11499</v>
      </c>
      <c r="AZ53" s="17" t="str">
        <f t="shared" si="11"/>
        <v>-</v>
      </c>
      <c r="BA53"/>
    </row>
    <row r="54" spans="1:53" x14ac:dyDescent="0.3">
      <c r="A54" t="s">
        <v>162</v>
      </c>
      <c r="B54" t="s">
        <v>163</v>
      </c>
      <c r="C54" t="s">
        <v>164</v>
      </c>
      <c r="D54" t="s">
        <v>7</v>
      </c>
      <c r="E54" t="str">
        <f>LEFT(Table_Query_from_QDB_Production___SQL_Server[[#This Row],[ttl_class_ttl_outl]],1)</f>
        <v>M</v>
      </c>
      <c r="F54" t="str">
        <f>UPPER(IFERROR(VLOOKUP(Table_Query_from_QDB_Production___SQL_Server[[#This Row],[cto_osc_code]],'CTO-OSC Table'!$A$2:$B$24,2,FALSE),"Undefined"))</f>
        <v>MANAGEMENT</v>
      </c>
      <c r="G54" t="str">
        <f>UPPER(IFERROR(VLOOKUP(Table_Query_from_QDB_Production___SQL_Server[[#This Row],[ttl_class_ttl_outl]],'Title Class Table'!$A$2:$C$146,2,FALSE),"Undefined"))</f>
        <v>EXECUTIVE PROGRAM</v>
      </c>
      <c r="H54" t="s">
        <v>11451</v>
      </c>
      <c r="I54">
        <v>6</v>
      </c>
      <c r="K54" t="str">
        <f>IFERROR(VLOOKUP(Table_Query_from_QDB_Production___SQL_Server[[#This Row],[step_2_seq]],'Employee Benefit Groups'!#REF!,2,FALSE),"-")</f>
        <v>-</v>
      </c>
      <c r="M54" t="str">
        <f>IFERROR(VLOOKUP(Table_Query_from_QDB_Production___SQL_Server[[#This Row],[step_4_seq]],'Employee Benefit Groups'!#REF!,2,FALSE),"-")</f>
        <v>-</v>
      </c>
      <c r="O54" t="str">
        <f>IFERROR(VLOOKUP(Table_Query_from_QDB_Production___SQL_Server[[#This Row],[step_4_seq2]],'Employee Benefit Groups'!#REF!,2,FALSE),"-")</f>
        <v>-</v>
      </c>
      <c r="Q54" t="str">
        <f>IFERROR(VLOOKUP(Table_Query_from_QDB_Production___SQL_Server[[#This Row],[step_5_seq]],'Employee Benefit Groups'!#REF!,2,FALSE),"-")</f>
        <v>-</v>
      </c>
      <c r="S54" t="str">
        <f>IFERROR(VLOOKUP(Table_Query_from_QDB_Production___SQL_Server[[#This Row],[step_6_seq]],'Employee Benefit Groups'!#REF!,2,FALSE),"-")</f>
        <v>-</v>
      </c>
      <c r="T54">
        <v>4</v>
      </c>
      <c r="U54" t="str">
        <f>IFERROR(VLOOKUP(Table_Query_from_QDB_Production___SQL_Server[[#This Row],[step_7_seq]],'Employee Benefit Groups'!#REF!,2,FALSE),"-")</f>
        <v>-</v>
      </c>
      <c r="V54">
        <v>3</v>
      </c>
      <c r="W54" t="str">
        <f>IFERROR(VLOOKUP(Table_Query_from_QDB_Production___SQL_Server[[#This Row],[step_8_seq]],'Employee Benefit Groups'!#REF!,2,FALSE),"-")</f>
        <v>-</v>
      </c>
      <c r="X54">
        <v>5</v>
      </c>
      <c r="Y54" t="str">
        <f>IFERROR(VLOOKUP(Table_Query_from_QDB_Production___SQL_Server[[#This Row],[step_9_seq]],'Employee Benefit Groups'!#REF!,2,FALSE),"-")</f>
        <v>-</v>
      </c>
      <c r="AA54" s="15"/>
      <c r="AB54" s="15">
        <f t="shared" si="0"/>
        <v>0</v>
      </c>
      <c r="AC54" s="11" t="s">
        <v>11502</v>
      </c>
      <c r="AD54" s="11" t="str">
        <f t="shared" si="1"/>
        <v>-</v>
      </c>
      <c r="AE54" s="12"/>
      <c r="AF54" s="12">
        <f t="shared" si="2"/>
        <v>0</v>
      </c>
      <c r="AG54" s="13" t="s">
        <v>11502</v>
      </c>
      <c r="AH54" s="13" t="str">
        <f t="shared" si="3"/>
        <v>-</v>
      </c>
      <c r="AI54" s="14"/>
      <c r="AJ54" s="14">
        <f t="shared" si="4"/>
        <v>0</v>
      </c>
      <c r="AK54" s="15" t="s">
        <v>11502</v>
      </c>
      <c r="AL54" s="15" t="str">
        <f t="shared" si="5"/>
        <v>-</v>
      </c>
      <c r="AM54" s="12"/>
      <c r="AN54" s="12">
        <f t="shared" si="6"/>
        <v>0</v>
      </c>
      <c r="AO54" s="16" t="s">
        <v>11502</v>
      </c>
      <c r="AP54" s="16" t="str">
        <f t="shared" si="7"/>
        <v>-</v>
      </c>
      <c r="AQ54" s="12">
        <v>3</v>
      </c>
      <c r="AR54" s="12">
        <f t="shared" si="8"/>
        <v>4</v>
      </c>
      <c r="AS54" s="14" t="s">
        <v>11498</v>
      </c>
      <c r="AT54" s="14" t="str">
        <f t="shared" si="9"/>
        <v>-</v>
      </c>
      <c r="AU54">
        <v>2</v>
      </c>
      <c r="AV54" s="15" t="s">
        <v>11497</v>
      </c>
      <c r="AW54" s="15" t="str">
        <f t="shared" si="10"/>
        <v>-</v>
      </c>
      <c r="AX54">
        <v>4</v>
      </c>
      <c r="AY54" s="17" t="s">
        <v>11499</v>
      </c>
      <c r="AZ54" s="17" t="str">
        <f t="shared" si="11"/>
        <v>-</v>
      </c>
      <c r="BA54"/>
    </row>
    <row r="55" spans="1:53" x14ac:dyDescent="0.3">
      <c r="A55" t="s">
        <v>165</v>
      </c>
      <c r="B55" t="s">
        <v>166</v>
      </c>
      <c r="C55" t="s">
        <v>167</v>
      </c>
      <c r="D55" t="s">
        <v>7</v>
      </c>
      <c r="E55" t="str">
        <f>LEFT(Table_Query_from_QDB_Production___SQL_Server[[#This Row],[ttl_class_ttl_outl]],1)</f>
        <v>M</v>
      </c>
      <c r="F55" t="str">
        <f>UPPER(IFERROR(VLOOKUP(Table_Query_from_QDB_Production___SQL_Server[[#This Row],[cto_osc_code]],'CTO-OSC Table'!$A$2:$B$24,2,FALSE),"Undefined"))</f>
        <v>MANAGEMENT</v>
      </c>
      <c r="G55" t="str">
        <f>UPPER(IFERROR(VLOOKUP(Table_Query_from_QDB_Production___SQL_Server[[#This Row],[ttl_class_ttl_outl]],'Title Class Table'!$A$2:$C$146,2,FALSE),"Undefined"))</f>
        <v>EXECUTIVE PROGRAM</v>
      </c>
      <c r="H55" t="s">
        <v>11451</v>
      </c>
      <c r="I55">
        <v>6</v>
      </c>
      <c r="K55" t="str">
        <f>IFERROR(VLOOKUP(Table_Query_from_QDB_Production___SQL_Server[[#This Row],[step_2_seq]],'Employee Benefit Groups'!#REF!,2,FALSE),"-")</f>
        <v>-</v>
      </c>
      <c r="M55" t="str">
        <f>IFERROR(VLOOKUP(Table_Query_from_QDB_Production___SQL_Server[[#This Row],[step_4_seq]],'Employee Benefit Groups'!#REF!,2,FALSE),"-")</f>
        <v>-</v>
      </c>
      <c r="O55" t="str">
        <f>IFERROR(VLOOKUP(Table_Query_from_QDB_Production___SQL_Server[[#This Row],[step_4_seq2]],'Employee Benefit Groups'!#REF!,2,FALSE),"-")</f>
        <v>-</v>
      </c>
      <c r="Q55" t="str">
        <f>IFERROR(VLOOKUP(Table_Query_from_QDB_Production___SQL_Server[[#This Row],[step_5_seq]],'Employee Benefit Groups'!#REF!,2,FALSE),"-")</f>
        <v>-</v>
      </c>
      <c r="S55" t="str">
        <f>IFERROR(VLOOKUP(Table_Query_from_QDB_Production___SQL_Server[[#This Row],[step_6_seq]],'Employee Benefit Groups'!#REF!,2,FALSE),"-")</f>
        <v>-</v>
      </c>
      <c r="T55">
        <v>4</v>
      </c>
      <c r="U55" t="str">
        <f>IFERROR(VLOOKUP(Table_Query_from_QDB_Production___SQL_Server[[#This Row],[step_7_seq]],'Employee Benefit Groups'!#REF!,2,FALSE),"-")</f>
        <v>-</v>
      </c>
      <c r="V55">
        <v>3</v>
      </c>
      <c r="W55" t="str">
        <f>IFERROR(VLOOKUP(Table_Query_from_QDB_Production___SQL_Server[[#This Row],[step_8_seq]],'Employee Benefit Groups'!#REF!,2,FALSE),"-")</f>
        <v>-</v>
      </c>
      <c r="X55">
        <v>5</v>
      </c>
      <c r="Y55" t="str">
        <f>IFERROR(VLOOKUP(Table_Query_from_QDB_Production___SQL_Server[[#This Row],[step_9_seq]],'Employee Benefit Groups'!#REF!,2,FALSE),"-")</f>
        <v>-</v>
      </c>
      <c r="AA55" s="15"/>
      <c r="AB55" s="15">
        <f t="shared" si="0"/>
        <v>0</v>
      </c>
      <c r="AC55" s="11" t="s">
        <v>11502</v>
      </c>
      <c r="AD55" s="11" t="str">
        <f t="shared" si="1"/>
        <v>-</v>
      </c>
      <c r="AE55" s="12"/>
      <c r="AF55" s="12">
        <f t="shared" si="2"/>
        <v>0</v>
      </c>
      <c r="AG55" s="13" t="s">
        <v>11502</v>
      </c>
      <c r="AH55" s="13" t="str">
        <f t="shared" si="3"/>
        <v>-</v>
      </c>
      <c r="AI55" s="14"/>
      <c r="AJ55" s="14">
        <f t="shared" si="4"/>
        <v>0</v>
      </c>
      <c r="AK55" s="15" t="s">
        <v>11502</v>
      </c>
      <c r="AL55" s="15" t="str">
        <f t="shared" si="5"/>
        <v>-</v>
      </c>
      <c r="AM55" s="12"/>
      <c r="AN55" s="12">
        <f t="shared" si="6"/>
        <v>0</v>
      </c>
      <c r="AO55" s="16" t="s">
        <v>11502</v>
      </c>
      <c r="AP55" s="16" t="str">
        <f t="shared" si="7"/>
        <v>-</v>
      </c>
      <c r="AQ55" s="12">
        <v>3</v>
      </c>
      <c r="AR55" s="12">
        <f t="shared" si="8"/>
        <v>4</v>
      </c>
      <c r="AS55" s="14" t="s">
        <v>11498</v>
      </c>
      <c r="AT55" s="14" t="str">
        <f t="shared" si="9"/>
        <v>-</v>
      </c>
      <c r="AU55">
        <v>2</v>
      </c>
      <c r="AV55" s="15" t="s">
        <v>11497</v>
      </c>
      <c r="AW55" s="15" t="str">
        <f t="shared" si="10"/>
        <v>-</v>
      </c>
      <c r="AX55">
        <v>4</v>
      </c>
      <c r="AY55" s="17" t="s">
        <v>11499</v>
      </c>
      <c r="AZ55" s="17" t="str">
        <f t="shared" si="11"/>
        <v>-</v>
      </c>
      <c r="BA55"/>
    </row>
    <row r="56" spans="1:53" x14ac:dyDescent="0.3">
      <c r="A56" t="s">
        <v>168</v>
      </c>
      <c r="B56" t="s">
        <v>169</v>
      </c>
      <c r="C56" t="s">
        <v>170</v>
      </c>
      <c r="D56" t="s">
        <v>7</v>
      </c>
      <c r="E56" t="str">
        <f>LEFT(Table_Query_from_QDB_Production___SQL_Server[[#This Row],[ttl_class_ttl_outl]],1)</f>
        <v>M</v>
      </c>
      <c r="F56" t="str">
        <f>UPPER(IFERROR(VLOOKUP(Table_Query_from_QDB_Production___SQL_Server[[#This Row],[cto_osc_code]],'CTO-OSC Table'!$A$2:$B$24,2,FALSE),"Undefined"))</f>
        <v>MANAGEMENT</v>
      </c>
      <c r="G56" t="str">
        <f>UPPER(IFERROR(VLOOKUP(Table_Query_from_QDB_Production___SQL_Server[[#This Row],[ttl_class_ttl_outl]],'Title Class Table'!$A$2:$C$146,2,FALSE),"Undefined"))</f>
        <v>EXECUTIVE PROGRAM</v>
      </c>
      <c r="H56" t="s">
        <v>11451</v>
      </c>
      <c r="I56">
        <v>6</v>
      </c>
      <c r="K56" t="str">
        <f>IFERROR(VLOOKUP(Table_Query_from_QDB_Production___SQL_Server[[#This Row],[step_2_seq]],'Employee Benefit Groups'!#REF!,2,FALSE),"-")</f>
        <v>-</v>
      </c>
      <c r="M56" t="str">
        <f>IFERROR(VLOOKUP(Table_Query_from_QDB_Production___SQL_Server[[#This Row],[step_4_seq]],'Employee Benefit Groups'!#REF!,2,FALSE),"-")</f>
        <v>-</v>
      </c>
      <c r="O56" t="str">
        <f>IFERROR(VLOOKUP(Table_Query_from_QDB_Production___SQL_Server[[#This Row],[step_4_seq2]],'Employee Benefit Groups'!#REF!,2,FALSE),"-")</f>
        <v>-</v>
      </c>
      <c r="Q56" t="str">
        <f>IFERROR(VLOOKUP(Table_Query_from_QDB_Production___SQL_Server[[#This Row],[step_5_seq]],'Employee Benefit Groups'!#REF!,2,FALSE),"-")</f>
        <v>-</v>
      </c>
      <c r="S56" t="str">
        <f>IFERROR(VLOOKUP(Table_Query_from_QDB_Production___SQL_Server[[#This Row],[step_6_seq]],'Employee Benefit Groups'!#REF!,2,FALSE),"-")</f>
        <v>-</v>
      </c>
      <c r="T56">
        <v>4</v>
      </c>
      <c r="U56" t="str">
        <f>IFERROR(VLOOKUP(Table_Query_from_QDB_Production___SQL_Server[[#This Row],[step_7_seq]],'Employee Benefit Groups'!#REF!,2,FALSE),"-")</f>
        <v>-</v>
      </c>
      <c r="V56">
        <v>3</v>
      </c>
      <c r="W56" t="str">
        <f>IFERROR(VLOOKUP(Table_Query_from_QDB_Production___SQL_Server[[#This Row],[step_8_seq]],'Employee Benefit Groups'!#REF!,2,FALSE),"-")</f>
        <v>-</v>
      </c>
      <c r="X56">
        <v>5</v>
      </c>
      <c r="Y56" t="str">
        <f>IFERROR(VLOOKUP(Table_Query_from_QDB_Production___SQL_Server[[#This Row],[step_9_seq]],'Employee Benefit Groups'!#REF!,2,FALSE),"-")</f>
        <v>-</v>
      </c>
      <c r="AA56" s="15"/>
      <c r="AB56" s="15">
        <f t="shared" si="0"/>
        <v>0</v>
      </c>
      <c r="AC56" s="11" t="s">
        <v>11502</v>
      </c>
      <c r="AD56" s="11" t="str">
        <f t="shared" si="1"/>
        <v>-</v>
      </c>
      <c r="AE56" s="12"/>
      <c r="AF56" s="12">
        <f t="shared" si="2"/>
        <v>0</v>
      </c>
      <c r="AG56" s="13" t="s">
        <v>11502</v>
      </c>
      <c r="AH56" s="13" t="str">
        <f t="shared" si="3"/>
        <v>-</v>
      </c>
      <c r="AI56" s="14"/>
      <c r="AJ56" s="14">
        <f t="shared" si="4"/>
        <v>0</v>
      </c>
      <c r="AK56" s="15" t="s">
        <v>11502</v>
      </c>
      <c r="AL56" s="15" t="str">
        <f t="shared" si="5"/>
        <v>-</v>
      </c>
      <c r="AM56" s="12"/>
      <c r="AN56" s="12">
        <f t="shared" si="6"/>
        <v>0</v>
      </c>
      <c r="AO56" s="16" t="s">
        <v>11502</v>
      </c>
      <c r="AP56" s="16" t="str">
        <f t="shared" si="7"/>
        <v>-</v>
      </c>
      <c r="AQ56" s="12">
        <v>3</v>
      </c>
      <c r="AR56" s="12">
        <f t="shared" si="8"/>
        <v>4</v>
      </c>
      <c r="AS56" s="14" t="s">
        <v>11498</v>
      </c>
      <c r="AT56" s="14" t="str">
        <f t="shared" si="9"/>
        <v>-</v>
      </c>
      <c r="AU56">
        <v>2</v>
      </c>
      <c r="AV56" s="15" t="s">
        <v>11497</v>
      </c>
      <c r="AW56" s="15" t="str">
        <f t="shared" si="10"/>
        <v>-</v>
      </c>
      <c r="AX56">
        <v>4</v>
      </c>
      <c r="AY56" s="17" t="s">
        <v>11499</v>
      </c>
      <c r="AZ56" s="17" t="str">
        <f t="shared" si="11"/>
        <v>-</v>
      </c>
      <c r="BA56"/>
    </row>
    <row r="57" spans="1:53" x14ac:dyDescent="0.3">
      <c r="A57" t="s">
        <v>171</v>
      </c>
      <c r="B57" t="s">
        <v>172</v>
      </c>
      <c r="C57" t="s">
        <v>173</v>
      </c>
      <c r="D57" t="s">
        <v>7</v>
      </c>
      <c r="E57" t="str">
        <f>LEFT(Table_Query_from_QDB_Production___SQL_Server[[#This Row],[ttl_class_ttl_outl]],1)</f>
        <v>M</v>
      </c>
      <c r="F57" t="str">
        <f>UPPER(IFERROR(VLOOKUP(Table_Query_from_QDB_Production___SQL_Server[[#This Row],[cto_osc_code]],'CTO-OSC Table'!$A$2:$B$24,2,FALSE),"Undefined"))</f>
        <v>MANAGEMENT</v>
      </c>
      <c r="G57" t="str">
        <f>UPPER(IFERROR(VLOOKUP(Table_Query_from_QDB_Production___SQL_Server[[#This Row],[ttl_class_ttl_outl]],'Title Class Table'!$A$2:$C$146,2,FALSE),"Undefined"))</f>
        <v>EXECUTIVE PROGRAM</v>
      </c>
      <c r="H57" t="s">
        <v>11451</v>
      </c>
      <c r="I57">
        <v>6</v>
      </c>
      <c r="K57" t="str">
        <f>IFERROR(VLOOKUP(Table_Query_from_QDB_Production___SQL_Server[[#This Row],[step_2_seq]],'Employee Benefit Groups'!#REF!,2,FALSE),"-")</f>
        <v>-</v>
      </c>
      <c r="M57" t="str">
        <f>IFERROR(VLOOKUP(Table_Query_from_QDB_Production___SQL_Server[[#This Row],[step_4_seq]],'Employee Benefit Groups'!#REF!,2,FALSE),"-")</f>
        <v>-</v>
      </c>
      <c r="O57" t="str">
        <f>IFERROR(VLOOKUP(Table_Query_from_QDB_Production___SQL_Server[[#This Row],[step_4_seq2]],'Employee Benefit Groups'!#REF!,2,FALSE),"-")</f>
        <v>-</v>
      </c>
      <c r="Q57" t="str">
        <f>IFERROR(VLOOKUP(Table_Query_from_QDB_Production___SQL_Server[[#This Row],[step_5_seq]],'Employee Benefit Groups'!#REF!,2,FALSE),"-")</f>
        <v>-</v>
      </c>
      <c r="S57" t="str">
        <f>IFERROR(VLOOKUP(Table_Query_from_QDB_Production___SQL_Server[[#This Row],[step_6_seq]],'Employee Benefit Groups'!#REF!,2,FALSE),"-")</f>
        <v>-</v>
      </c>
      <c r="T57">
        <v>4</v>
      </c>
      <c r="U57" t="str">
        <f>IFERROR(VLOOKUP(Table_Query_from_QDB_Production___SQL_Server[[#This Row],[step_7_seq]],'Employee Benefit Groups'!#REF!,2,FALSE),"-")</f>
        <v>-</v>
      </c>
      <c r="V57">
        <v>3</v>
      </c>
      <c r="W57" t="str">
        <f>IFERROR(VLOOKUP(Table_Query_from_QDB_Production___SQL_Server[[#This Row],[step_8_seq]],'Employee Benefit Groups'!#REF!,2,FALSE),"-")</f>
        <v>-</v>
      </c>
      <c r="X57">
        <v>5</v>
      </c>
      <c r="Y57" t="str">
        <f>IFERROR(VLOOKUP(Table_Query_from_QDB_Production___SQL_Server[[#This Row],[step_9_seq]],'Employee Benefit Groups'!#REF!,2,FALSE),"-")</f>
        <v>-</v>
      </c>
      <c r="AA57" s="15"/>
      <c r="AB57" s="15">
        <f t="shared" si="0"/>
        <v>0</v>
      </c>
      <c r="AC57" s="11" t="s">
        <v>11502</v>
      </c>
      <c r="AD57" s="11" t="str">
        <f t="shared" si="1"/>
        <v>-</v>
      </c>
      <c r="AE57" s="12"/>
      <c r="AF57" s="12">
        <f t="shared" si="2"/>
        <v>0</v>
      </c>
      <c r="AG57" s="13" t="s">
        <v>11502</v>
      </c>
      <c r="AH57" s="13" t="str">
        <f t="shared" si="3"/>
        <v>-</v>
      </c>
      <c r="AI57" s="14"/>
      <c r="AJ57" s="14">
        <f t="shared" si="4"/>
        <v>0</v>
      </c>
      <c r="AK57" s="15" t="s">
        <v>11502</v>
      </c>
      <c r="AL57" s="15" t="str">
        <f t="shared" si="5"/>
        <v>-</v>
      </c>
      <c r="AM57" s="12"/>
      <c r="AN57" s="12">
        <f t="shared" si="6"/>
        <v>0</v>
      </c>
      <c r="AO57" s="16" t="s">
        <v>11502</v>
      </c>
      <c r="AP57" s="16" t="str">
        <f t="shared" si="7"/>
        <v>-</v>
      </c>
      <c r="AQ57" s="12">
        <v>3</v>
      </c>
      <c r="AR57" s="12">
        <f t="shared" si="8"/>
        <v>4</v>
      </c>
      <c r="AS57" s="14" t="s">
        <v>11498</v>
      </c>
      <c r="AT57" s="14" t="str">
        <f t="shared" si="9"/>
        <v>-</v>
      </c>
      <c r="AU57">
        <v>2</v>
      </c>
      <c r="AV57" s="15" t="s">
        <v>11497</v>
      </c>
      <c r="AW57" s="15" t="str">
        <f t="shared" si="10"/>
        <v>-</v>
      </c>
      <c r="AX57">
        <v>4</v>
      </c>
      <c r="AY57" s="17" t="s">
        <v>11499</v>
      </c>
      <c r="AZ57" s="17" t="str">
        <f t="shared" si="11"/>
        <v>-</v>
      </c>
      <c r="BA57"/>
    </row>
    <row r="58" spans="1:53" x14ac:dyDescent="0.3">
      <c r="A58" t="s">
        <v>174</v>
      </c>
      <c r="B58" t="s">
        <v>175</v>
      </c>
      <c r="C58" t="s">
        <v>176</v>
      </c>
      <c r="D58" t="s">
        <v>7</v>
      </c>
      <c r="E58" t="str">
        <f>LEFT(Table_Query_from_QDB_Production___SQL_Server[[#This Row],[ttl_class_ttl_outl]],1)</f>
        <v>M</v>
      </c>
      <c r="F58" t="str">
        <f>UPPER(IFERROR(VLOOKUP(Table_Query_from_QDB_Production___SQL_Server[[#This Row],[cto_osc_code]],'CTO-OSC Table'!$A$2:$B$24,2,FALSE),"Undefined"))</f>
        <v>MANAGEMENT</v>
      </c>
      <c r="G58" t="str">
        <f>UPPER(IFERROR(VLOOKUP(Table_Query_from_QDB_Production___SQL_Server[[#This Row],[ttl_class_ttl_outl]],'Title Class Table'!$A$2:$C$146,2,FALSE),"Undefined"))</f>
        <v>EXECUTIVE PROGRAM</v>
      </c>
      <c r="H58" t="s">
        <v>11451</v>
      </c>
      <c r="I58">
        <v>6</v>
      </c>
      <c r="K58" t="str">
        <f>IFERROR(VLOOKUP(Table_Query_from_QDB_Production___SQL_Server[[#This Row],[step_2_seq]],'Employee Benefit Groups'!#REF!,2,FALSE),"-")</f>
        <v>-</v>
      </c>
      <c r="M58" t="str">
        <f>IFERROR(VLOOKUP(Table_Query_from_QDB_Production___SQL_Server[[#This Row],[step_4_seq]],'Employee Benefit Groups'!#REF!,2,FALSE),"-")</f>
        <v>-</v>
      </c>
      <c r="O58" t="str">
        <f>IFERROR(VLOOKUP(Table_Query_from_QDB_Production___SQL_Server[[#This Row],[step_4_seq2]],'Employee Benefit Groups'!#REF!,2,FALSE),"-")</f>
        <v>-</v>
      </c>
      <c r="Q58" t="str">
        <f>IFERROR(VLOOKUP(Table_Query_from_QDB_Production___SQL_Server[[#This Row],[step_5_seq]],'Employee Benefit Groups'!#REF!,2,FALSE),"-")</f>
        <v>-</v>
      </c>
      <c r="S58" t="str">
        <f>IFERROR(VLOOKUP(Table_Query_from_QDB_Production___SQL_Server[[#This Row],[step_6_seq]],'Employee Benefit Groups'!#REF!,2,FALSE),"-")</f>
        <v>-</v>
      </c>
      <c r="T58">
        <v>4</v>
      </c>
      <c r="U58" t="str">
        <f>IFERROR(VLOOKUP(Table_Query_from_QDB_Production___SQL_Server[[#This Row],[step_7_seq]],'Employee Benefit Groups'!#REF!,2,FALSE),"-")</f>
        <v>-</v>
      </c>
      <c r="V58">
        <v>3</v>
      </c>
      <c r="W58" t="str">
        <f>IFERROR(VLOOKUP(Table_Query_from_QDB_Production___SQL_Server[[#This Row],[step_8_seq]],'Employee Benefit Groups'!#REF!,2,FALSE),"-")</f>
        <v>-</v>
      </c>
      <c r="X58">
        <v>5</v>
      </c>
      <c r="Y58" t="str">
        <f>IFERROR(VLOOKUP(Table_Query_from_QDB_Production___SQL_Server[[#This Row],[step_9_seq]],'Employee Benefit Groups'!#REF!,2,FALSE),"-")</f>
        <v>-</v>
      </c>
      <c r="AA58" s="15"/>
      <c r="AB58" s="15">
        <f t="shared" si="0"/>
        <v>0</v>
      </c>
      <c r="AC58" s="11" t="s">
        <v>11502</v>
      </c>
      <c r="AD58" s="11" t="str">
        <f t="shared" si="1"/>
        <v>-</v>
      </c>
      <c r="AE58" s="12"/>
      <c r="AF58" s="12">
        <f t="shared" si="2"/>
        <v>0</v>
      </c>
      <c r="AG58" s="13" t="s">
        <v>11502</v>
      </c>
      <c r="AH58" s="13" t="str">
        <f t="shared" si="3"/>
        <v>-</v>
      </c>
      <c r="AI58" s="14"/>
      <c r="AJ58" s="14">
        <f t="shared" si="4"/>
        <v>0</v>
      </c>
      <c r="AK58" s="15" t="s">
        <v>11502</v>
      </c>
      <c r="AL58" s="15" t="str">
        <f t="shared" si="5"/>
        <v>-</v>
      </c>
      <c r="AM58" s="12"/>
      <c r="AN58" s="12">
        <f t="shared" si="6"/>
        <v>0</v>
      </c>
      <c r="AO58" s="16" t="s">
        <v>11502</v>
      </c>
      <c r="AP58" s="16" t="str">
        <f t="shared" si="7"/>
        <v>-</v>
      </c>
      <c r="AQ58" s="12">
        <v>3</v>
      </c>
      <c r="AR58" s="12">
        <f t="shared" si="8"/>
        <v>4</v>
      </c>
      <c r="AS58" s="14" t="s">
        <v>11498</v>
      </c>
      <c r="AT58" s="14" t="str">
        <f t="shared" si="9"/>
        <v>-</v>
      </c>
      <c r="AU58">
        <v>2</v>
      </c>
      <c r="AV58" s="15" t="s">
        <v>11497</v>
      </c>
      <c r="AW58" s="15" t="str">
        <f t="shared" si="10"/>
        <v>-</v>
      </c>
      <c r="AX58">
        <v>4</v>
      </c>
      <c r="AY58" s="17" t="s">
        <v>11499</v>
      </c>
      <c r="AZ58" s="17" t="str">
        <f t="shared" si="11"/>
        <v>-</v>
      </c>
      <c r="BA58"/>
    </row>
    <row r="59" spans="1:53" x14ac:dyDescent="0.3">
      <c r="A59" t="s">
        <v>177</v>
      </c>
      <c r="B59" t="s">
        <v>178</v>
      </c>
      <c r="C59" t="s">
        <v>179</v>
      </c>
      <c r="D59" t="s">
        <v>7</v>
      </c>
      <c r="E59" t="str">
        <f>LEFT(Table_Query_from_QDB_Production___SQL_Server[[#This Row],[ttl_class_ttl_outl]],1)</f>
        <v>M</v>
      </c>
      <c r="F59" t="str">
        <f>UPPER(IFERROR(VLOOKUP(Table_Query_from_QDB_Production___SQL_Server[[#This Row],[cto_osc_code]],'CTO-OSC Table'!$A$2:$B$24,2,FALSE),"Undefined"))</f>
        <v>MANAGEMENT</v>
      </c>
      <c r="G59" t="str">
        <f>UPPER(IFERROR(VLOOKUP(Table_Query_from_QDB_Production___SQL_Server[[#This Row],[ttl_class_ttl_outl]],'Title Class Table'!$A$2:$C$146,2,FALSE),"Undefined"))</f>
        <v>EXECUTIVE PROGRAM</v>
      </c>
      <c r="H59" t="s">
        <v>11451</v>
      </c>
      <c r="I59">
        <v>6</v>
      </c>
      <c r="K59" t="str">
        <f>IFERROR(VLOOKUP(Table_Query_from_QDB_Production___SQL_Server[[#This Row],[step_2_seq]],'Employee Benefit Groups'!#REF!,2,FALSE),"-")</f>
        <v>-</v>
      </c>
      <c r="M59" t="str">
        <f>IFERROR(VLOOKUP(Table_Query_from_QDB_Production___SQL_Server[[#This Row],[step_4_seq]],'Employee Benefit Groups'!#REF!,2,FALSE),"-")</f>
        <v>-</v>
      </c>
      <c r="O59" t="str">
        <f>IFERROR(VLOOKUP(Table_Query_from_QDB_Production___SQL_Server[[#This Row],[step_4_seq2]],'Employee Benefit Groups'!#REF!,2,FALSE),"-")</f>
        <v>-</v>
      </c>
      <c r="Q59" t="str">
        <f>IFERROR(VLOOKUP(Table_Query_from_QDB_Production___SQL_Server[[#This Row],[step_5_seq]],'Employee Benefit Groups'!#REF!,2,FALSE),"-")</f>
        <v>-</v>
      </c>
      <c r="S59" t="str">
        <f>IFERROR(VLOOKUP(Table_Query_from_QDB_Production___SQL_Server[[#This Row],[step_6_seq]],'Employee Benefit Groups'!#REF!,2,FALSE),"-")</f>
        <v>-</v>
      </c>
      <c r="T59">
        <v>4</v>
      </c>
      <c r="U59" t="str">
        <f>IFERROR(VLOOKUP(Table_Query_from_QDB_Production___SQL_Server[[#This Row],[step_7_seq]],'Employee Benefit Groups'!#REF!,2,FALSE),"-")</f>
        <v>-</v>
      </c>
      <c r="V59">
        <v>3</v>
      </c>
      <c r="W59" t="str">
        <f>IFERROR(VLOOKUP(Table_Query_from_QDB_Production___SQL_Server[[#This Row],[step_8_seq]],'Employee Benefit Groups'!#REF!,2,FALSE),"-")</f>
        <v>-</v>
      </c>
      <c r="X59">
        <v>5</v>
      </c>
      <c r="Y59" t="str">
        <f>IFERROR(VLOOKUP(Table_Query_from_QDB_Production___SQL_Server[[#This Row],[step_9_seq]],'Employee Benefit Groups'!#REF!,2,FALSE),"-")</f>
        <v>-</v>
      </c>
      <c r="AA59" s="15"/>
      <c r="AB59" s="15">
        <f t="shared" si="0"/>
        <v>0</v>
      </c>
      <c r="AC59" s="11" t="s">
        <v>11502</v>
      </c>
      <c r="AD59" s="11" t="str">
        <f t="shared" si="1"/>
        <v>-</v>
      </c>
      <c r="AE59" s="12"/>
      <c r="AF59" s="12">
        <f t="shared" si="2"/>
        <v>0</v>
      </c>
      <c r="AG59" s="13" t="s">
        <v>11502</v>
      </c>
      <c r="AH59" s="13" t="str">
        <f t="shared" si="3"/>
        <v>-</v>
      </c>
      <c r="AI59" s="14"/>
      <c r="AJ59" s="14">
        <f t="shared" si="4"/>
        <v>0</v>
      </c>
      <c r="AK59" s="15" t="s">
        <v>11502</v>
      </c>
      <c r="AL59" s="15" t="str">
        <f t="shared" si="5"/>
        <v>-</v>
      </c>
      <c r="AM59" s="12"/>
      <c r="AN59" s="12">
        <f t="shared" si="6"/>
        <v>0</v>
      </c>
      <c r="AO59" s="16" t="s">
        <v>11502</v>
      </c>
      <c r="AP59" s="16" t="str">
        <f t="shared" si="7"/>
        <v>-</v>
      </c>
      <c r="AQ59" s="12">
        <v>3</v>
      </c>
      <c r="AR59" s="12">
        <f t="shared" si="8"/>
        <v>4</v>
      </c>
      <c r="AS59" s="14" t="s">
        <v>11498</v>
      </c>
      <c r="AT59" s="14" t="str">
        <f t="shared" si="9"/>
        <v>-</v>
      </c>
      <c r="AU59">
        <v>2</v>
      </c>
      <c r="AV59" s="15" t="s">
        <v>11497</v>
      </c>
      <c r="AW59" s="15" t="str">
        <f t="shared" si="10"/>
        <v>-</v>
      </c>
      <c r="AX59">
        <v>4</v>
      </c>
      <c r="AY59" s="17" t="s">
        <v>11499</v>
      </c>
      <c r="AZ59" s="17" t="str">
        <f t="shared" si="11"/>
        <v>-</v>
      </c>
      <c r="BA59"/>
    </row>
    <row r="60" spans="1:53" x14ac:dyDescent="0.3">
      <c r="A60" t="s">
        <v>180</v>
      </c>
      <c r="B60" t="s">
        <v>181</v>
      </c>
      <c r="C60" t="s">
        <v>182</v>
      </c>
      <c r="D60" t="s">
        <v>7</v>
      </c>
      <c r="E60" t="str">
        <f>LEFT(Table_Query_from_QDB_Production___SQL_Server[[#This Row],[ttl_class_ttl_outl]],1)</f>
        <v>M</v>
      </c>
      <c r="F60" t="str">
        <f>UPPER(IFERROR(VLOOKUP(Table_Query_from_QDB_Production___SQL_Server[[#This Row],[cto_osc_code]],'CTO-OSC Table'!$A$2:$B$24,2,FALSE),"Undefined"))</f>
        <v>MANAGEMENT</v>
      </c>
      <c r="G60" t="str">
        <f>UPPER(IFERROR(VLOOKUP(Table_Query_from_QDB_Production___SQL_Server[[#This Row],[ttl_class_ttl_outl]],'Title Class Table'!$A$2:$C$146,2,FALSE),"Undefined"))</f>
        <v>EXECUTIVE PROGRAM</v>
      </c>
      <c r="H60" t="s">
        <v>11451</v>
      </c>
      <c r="I60">
        <v>6</v>
      </c>
      <c r="K60" t="str">
        <f>IFERROR(VLOOKUP(Table_Query_from_QDB_Production___SQL_Server[[#This Row],[step_2_seq]],'Employee Benefit Groups'!#REF!,2,FALSE),"-")</f>
        <v>-</v>
      </c>
      <c r="M60" t="str">
        <f>IFERROR(VLOOKUP(Table_Query_from_QDB_Production___SQL_Server[[#This Row],[step_4_seq]],'Employee Benefit Groups'!#REF!,2,FALSE),"-")</f>
        <v>-</v>
      </c>
      <c r="O60" t="str">
        <f>IFERROR(VLOOKUP(Table_Query_from_QDB_Production___SQL_Server[[#This Row],[step_4_seq2]],'Employee Benefit Groups'!#REF!,2,FALSE),"-")</f>
        <v>-</v>
      </c>
      <c r="Q60" t="str">
        <f>IFERROR(VLOOKUP(Table_Query_from_QDB_Production___SQL_Server[[#This Row],[step_5_seq]],'Employee Benefit Groups'!#REF!,2,FALSE),"-")</f>
        <v>-</v>
      </c>
      <c r="S60" t="str">
        <f>IFERROR(VLOOKUP(Table_Query_from_QDB_Production___SQL_Server[[#This Row],[step_6_seq]],'Employee Benefit Groups'!#REF!,2,FALSE),"-")</f>
        <v>-</v>
      </c>
      <c r="T60">
        <v>4</v>
      </c>
      <c r="U60" t="str">
        <f>IFERROR(VLOOKUP(Table_Query_from_QDB_Production___SQL_Server[[#This Row],[step_7_seq]],'Employee Benefit Groups'!#REF!,2,FALSE),"-")</f>
        <v>-</v>
      </c>
      <c r="V60">
        <v>3</v>
      </c>
      <c r="W60" t="str">
        <f>IFERROR(VLOOKUP(Table_Query_from_QDB_Production___SQL_Server[[#This Row],[step_8_seq]],'Employee Benefit Groups'!#REF!,2,FALSE),"-")</f>
        <v>-</v>
      </c>
      <c r="X60">
        <v>5</v>
      </c>
      <c r="Y60" t="str">
        <f>IFERROR(VLOOKUP(Table_Query_from_QDB_Production___SQL_Server[[#This Row],[step_9_seq]],'Employee Benefit Groups'!#REF!,2,FALSE),"-")</f>
        <v>-</v>
      </c>
      <c r="AA60" s="15"/>
      <c r="AB60" s="15">
        <f t="shared" si="0"/>
        <v>0</v>
      </c>
      <c r="AC60" s="11" t="s">
        <v>11502</v>
      </c>
      <c r="AD60" s="11" t="str">
        <f t="shared" si="1"/>
        <v>-</v>
      </c>
      <c r="AE60" s="12"/>
      <c r="AF60" s="12">
        <f t="shared" si="2"/>
        <v>0</v>
      </c>
      <c r="AG60" s="13" t="s">
        <v>11502</v>
      </c>
      <c r="AH60" s="13" t="str">
        <f t="shared" si="3"/>
        <v>-</v>
      </c>
      <c r="AI60" s="14"/>
      <c r="AJ60" s="14">
        <f t="shared" si="4"/>
        <v>0</v>
      </c>
      <c r="AK60" s="15" t="s">
        <v>11502</v>
      </c>
      <c r="AL60" s="15" t="str">
        <f t="shared" si="5"/>
        <v>-</v>
      </c>
      <c r="AM60" s="12"/>
      <c r="AN60" s="12">
        <f t="shared" si="6"/>
        <v>0</v>
      </c>
      <c r="AO60" s="16" t="s">
        <v>11502</v>
      </c>
      <c r="AP60" s="16" t="str">
        <f t="shared" si="7"/>
        <v>-</v>
      </c>
      <c r="AQ60" s="12">
        <v>3</v>
      </c>
      <c r="AR60" s="12">
        <f t="shared" si="8"/>
        <v>4</v>
      </c>
      <c r="AS60" s="14" t="s">
        <v>11498</v>
      </c>
      <c r="AT60" s="14" t="str">
        <f t="shared" si="9"/>
        <v>-</v>
      </c>
      <c r="AU60">
        <v>2</v>
      </c>
      <c r="AV60" s="15" t="s">
        <v>11497</v>
      </c>
      <c r="AW60" s="15" t="str">
        <f t="shared" si="10"/>
        <v>-</v>
      </c>
      <c r="AX60">
        <v>4</v>
      </c>
      <c r="AY60" s="17" t="s">
        <v>11499</v>
      </c>
      <c r="AZ60" s="17" t="str">
        <f t="shared" si="11"/>
        <v>-</v>
      </c>
      <c r="BA60"/>
    </row>
    <row r="61" spans="1:53" x14ac:dyDescent="0.3">
      <c r="A61" t="s">
        <v>183</v>
      </c>
      <c r="B61" t="s">
        <v>184</v>
      </c>
      <c r="C61" t="s">
        <v>185</v>
      </c>
      <c r="D61" t="s">
        <v>7</v>
      </c>
      <c r="E61" t="str">
        <f>LEFT(Table_Query_from_QDB_Production___SQL_Server[[#This Row],[ttl_class_ttl_outl]],1)</f>
        <v>M</v>
      </c>
      <c r="F61" t="str">
        <f>UPPER(IFERROR(VLOOKUP(Table_Query_from_QDB_Production___SQL_Server[[#This Row],[cto_osc_code]],'CTO-OSC Table'!$A$2:$B$24,2,FALSE),"Undefined"))</f>
        <v>MANAGEMENT</v>
      </c>
      <c r="G61" t="str">
        <f>UPPER(IFERROR(VLOOKUP(Table_Query_from_QDB_Production___SQL_Server[[#This Row],[ttl_class_ttl_outl]],'Title Class Table'!$A$2:$C$146,2,FALSE),"Undefined"))</f>
        <v>EXECUTIVE PROGRAM</v>
      </c>
      <c r="H61" t="s">
        <v>11451</v>
      </c>
      <c r="I61">
        <v>6</v>
      </c>
      <c r="K61" t="str">
        <f>IFERROR(VLOOKUP(Table_Query_from_QDB_Production___SQL_Server[[#This Row],[step_2_seq]],'Employee Benefit Groups'!#REF!,2,FALSE),"-")</f>
        <v>-</v>
      </c>
      <c r="M61" t="str">
        <f>IFERROR(VLOOKUP(Table_Query_from_QDB_Production___SQL_Server[[#This Row],[step_4_seq]],'Employee Benefit Groups'!#REF!,2,FALSE),"-")</f>
        <v>-</v>
      </c>
      <c r="O61" t="str">
        <f>IFERROR(VLOOKUP(Table_Query_from_QDB_Production___SQL_Server[[#This Row],[step_4_seq2]],'Employee Benefit Groups'!#REF!,2,FALSE),"-")</f>
        <v>-</v>
      </c>
      <c r="Q61" t="str">
        <f>IFERROR(VLOOKUP(Table_Query_from_QDB_Production___SQL_Server[[#This Row],[step_5_seq]],'Employee Benefit Groups'!#REF!,2,FALSE),"-")</f>
        <v>-</v>
      </c>
      <c r="S61" t="str">
        <f>IFERROR(VLOOKUP(Table_Query_from_QDB_Production___SQL_Server[[#This Row],[step_6_seq]],'Employee Benefit Groups'!#REF!,2,FALSE),"-")</f>
        <v>-</v>
      </c>
      <c r="T61">
        <v>4</v>
      </c>
      <c r="U61" t="str">
        <f>IFERROR(VLOOKUP(Table_Query_from_QDB_Production___SQL_Server[[#This Row],[step_7_seq]],'Employee Benefit Groups'!#REF!,2,FALSE),"-")</f>
        <v>-</v>
      </c>
      <c r="V61">
        <v>3</v>
      </c>
      <c r="W61" t="str">
        <f>IFERROR(VLOOKUP(Table_Query_from_QDB_Production___SQL_Server[[#This Row],[step_8_seq]],'Employee Benefit Groups'!#REF!,2,FALSE),"-")</f>
        <v>-</v>
      </c>
      <c r="X61">
        <v>5</v>
      </c>
      <c r="Y61" t="str">
        <f>IFERROR(VLOOKUP(Table_Query_from_QDB_Production___SQL_Server[[#This Row],[step_9_seq]],'Employee Benefit Groups'!#REF!,2,FALSE),"-")</f>
        <v>-</v>
      </c>
      <c r="AA61" s="15"/>
      <c r="AB61" s="15">
        <f t="shared" si="0"/>
        <v>0</v>
      </c>
      <c r="AC61" s="11" t="s">
        <v>11502</v>
      </c>
      <c r="AD61" s="11" t="str">
        <f t="shared" si="1"/>
        <v>-</v>
      </c>
      <c r="AE61" s="12"/>
      <c r="AF61" s="12">
        <f t="shared" si="2"/>
        <v>0</v>
      </c>
      <c r="AG61" s="13" t="s">
        <v>11502</v>
      </c>
      <c r="AH61" s="13" t="str">
        <f t="shared" si="3"/>
        <v>-</v>
      </c>
      <c r="AI61" s="14"/>
      <c r="AJ61" s="14">
        <f t="shared" si="4"/>
        <v>0</v>
      </c>
      <c r="AK61" s="15" t="s">
        <v>11502</v>
      </c>
      <c r="AL61" s="15" t="str">
        <f t="shared" si="5"/>
        <v>-</v>
      </c>
      <c r="AM61" s="12"/>
      <c r="AN61" s="12">
        <f t="shared" si="6"/>
        <v>0</v>
      </c>
      <c r="AO61" s="16" t="s">
        <v>11502</v>
      </c>
      <c r="AP61" s="16" t="str">
        <f t="shared" si="7"/>
        <v>-</v>
      </c>
      <c r="AQ61" s="12">
        <v>3</v>
      </c>
      <c r="AR61" s="12">
        <f t="shared" si="8"/>
        <v>4</v>
      </c>
      <c r="AS61" s="14" t="s">
        <v>11498</v>
      </c>
      <c r="AT61" s="14" t="str">
        <f t="shared" si="9"/>
        <v>-</v>
      </c>
      <c r="AU61">
        <v>2</v>
      </c>
      <c r="AV61" s="15" t="s">
        <v>11497</v>
      </c>
      <c r="AW61" s="15" t="str">
        <f t="shared" si="10"/>
        <v>-</v>
      </c>
      <c r="AX61">
        <v>4</v>
      </c>
      <c r="AY61" s="17" t="s">
        <v>11499</v>
      </c>
      <c r="AZ61" s="17" t="str">
        <f t="shared" si="11"/>
        <v>-</v>
      </c>
      <c r="BA61"/>
    </row>
    <row r="62" spans="1:53" x14ac:dyDescent="0.3">
      <c r="A62" t="s">
        <v>186</v>
      </c>
      <c r="B62" t="s">
        <v>187</v>
      </c>
      <c r="C62" t="s">
        <v>188</v>
      </c>
      <c r="D62" t="s">
        <v>7</v>
      </c>
      <c r="E62" t="str">
        <f>LEFT(Table_Query_from_QDB_Production___SQL_Server[[#This Row],[ttl_class_ttl_outl]],1)</f>
        <v>M</v>
      </c>
      <c r="F62" t="str">
        <f>UPPER(IFERROR(VLOOKUP(Table_Query_from_QDB_Production___SQL_Server[[#This Row],[cto_osc_code]],'CTO-OSC Table'!$A$2:$B$24,2,FALSE),"Undefined"))</f>
        <v>MANAGEMENT</v>
      </c>
      <c r="G62" t="str">
        <f>UPPER(IFERROR(VLOOKUP(Table_Query_from_QDB_Production___SQL_Server[[#This Row],[ttl_class_ttl_outl]],'Title Class Table'!$A$2:$C$146,2,FALSE),"Undefined"))</f>
        <v>EXECUTIVE PROGRAM</v>
      </c>
      <c r="H62" t="s">
        <v>11451</v>
      </c>
      <c r="I62">
        <v>6</v>
      </c>
      <c r="K62" t="str">
        <f>IFERROR(VLOOKUP(Table_Query_from_QDB_Production___SQL_Server[[#This Row],[step_2_seq]],'Employee Benefit Groups'!#REF!,2,FALSE),"-")</f>
        <v>-</v>
      </c>
      <c r="M62" t="str">
        <f>IFERROR(VLOOKUP(Table_Query_from_QDB_Production___SQL_Server[[#This Row],[step_4_seq]],'Employee Benefit Groups'!#REF!,2,FALSE),"-")</f>
        <v>-</v>
      </c>
      <c r="O62" t="str">
        <f>IFERROR(VLOOKUP(Table_Query_from_QDB_Production___SQL_Server[[#This Row],[step_4_seq2]],'Employee Benefit Groups'!#REF!,2,FALSE),"-")</f>
        <v>-</v>
      </c>
      <c r="Q62" t="str">
        <f>IFERROR(VLOOKUP(Table_Query_from_QDB_Production___SQL_Server[[#This Row],[step_5_seq]],'Employee Benefit Groups'!#REF!,2,FALSE),"-")</f>
        <v>-</v>
      </c>
      <c r="S62" t="str">
        <f>IFERROR(VLOOKUP(Table_Query_from_QDB_Production___SQL_Server[[#This Row],[step_6_seq]],'Employee Benefit Groups'!#REF!,2,FALSE),"-")</f>
        <v>-</v>
      </c>
      <c r="T62">
        <v>4</v>
      </c>
      <c r="U62" t="str">
        <f>IFERROR(VLOOKUP(Table_Query_from_QDB_Production___SQL_Server[[#This Row],[step_7_seq]],'Employee Benefit Groups'!#REF!,2,FALSE),"-")</f>
        <v>-</v>
      </c>
      <c r="V62">
        <v>3</v>
      </c>
      <c r="W62" t="str">
        <f>IFERROR(VLOOKUP(Table_Query_from_QDB_Production___SQL_Server[[#This Row],[step_8_seq]],'Employee Benefit Groups'!#REF!,2,FALSE),"-")</f>
        <v>-</v>
      </c>
      <c r="X62">
        <v>5</v>
      </c>
      <c r="Y62" t="str">
        <f>IFERROR(VLOOKUP(Table_Query_from_QDB_Production___SQL_Server[[#This Row],[step_9_seq]],'Employee Benefit Groups'!#REF!,2,FALSE),"-")</f>
        <v>-</v>
      </c>
      <c r="AA62" s="15"/>
      <c r="AB62" s="15">
        <f t="shared" si="0"/>
        <v>0</v>
      </c>
      <c r="AC62" s="11" t="s">
        <v>11502</v>
      </c>
      <c r="AD62" s="11" t="str">
        <f t="shared" si="1"/>
        <v>-</v>
      </c>
      <c r="AE62" s="12"/>
      <c r="AF62" s="12">
        <f t="shared" si="2"/>
        <v>0</v>
      </c>
      <c r="AG62" s="13" t="s">
        <v>11502</v>
      </c>
      <c r="AH62" s="13" t="str">
        <f t="shared" si="3"/>
        <v>-</v>
      </c>
      <c r="AI62" s="14"/>
      <c r="AJ62" s="14">
        <f t="shared" si="4"/>
        <v>0</v>
      </c>
      <c r="AK62" s="15" t="s">
        <v>11502</v>
      </c>
      <c r="AL62" s="15" t="str">
        <f t="shared" si="5"/>
        <v>-</v>
      </c>
      <c r="AM62" s="12"/>
      <c r="AN62" s="12">
        <f t="shared" si="6"/>
        <v>0</v>
      </c>
      <c r="AO62" s="16" t="s">
        <v>11502</v>
      </c>
      <c r="AP62" s="16" t="str">
        <f t="shared" si="7"/>
        <v>-</v>
      </c>
      <c r="AQ62" s="12">
        <v>3</v>
      </c>
      <c r="AR62" s="12">
        <f t="shared" si="8"/>
        <v>4</v>
      </c>
      <c r="AS62" s="14" t="s">
        <v>11498</v>
      </c>
      <c r="AT62" s="14" t="str">
        <f t="shared" si="9"/>
        <v>-</v>
      </c>
      <c r="AU62">
        <v>2</v>
      </c>
      <c r="AV62" s="15" t="s">
        <v>11497</v>
      </c>
      <c r="AW62" s="15" t="str">
        <f t="shared" si="10"/>
        <v>-</v>
      </c>
      <c r="AX62">
        <v>4</v>
      </c>
      <c r="AY62" s="17" t="s">
        <v>11499</v>
      </c>
      <c r="AZ62" s="17" t="str">
        <f t="shared" si="11"/>
        <v>-</v>
      </c>
      <c r="BA62"/>
    </row>
    <row r="63" spans="1:53" x14ac:dyDescent="0.3">
      <c r="A63" t="s">
        <v>189</v>
      </c>
      <c r="B63" t="s">
        <v>190</v>
      </c>
      <c r="C63" t="s">
        <v>191</v>
      </c>
      <c r="D63" t="s">
        <v>7</v>
      </c>
      <c r="E63" t="str">
        <f>LEFT(Table_Query_from_QDB_Production___SQL_Server[[#This Row],[ttl_class_ttl_outl]],1)</f>
        <v>M</v>
      </c>
      <c r="F63" t="str">
        <f>UPPER(IFERROR(VLOOKUP(Table_Query_from_QDB_Production___SQL_Server[[#This Row],[cto_osc_code]],'CTO-OSC Table'!$A$2:$B$24,2,FALSE),"Undefined"))</f>
        <v>MANAGEMENT</v>
      </c>
      <c r="G63" t="str">
        <f>UPPER(IFERROR(VLOOKUP(Table_Query_from_QDB_Production___SQL_Server[[#This Row],[ttl_class_ttl_outl]],'Title Class Table'!$A$2:$C$146,2,FALSE),"Undefined"))</f>
        <v>EXECUTIVE PROGRAM</v>
      </c>
      <c r="H63" t="s">
        <v>11451</v>
      </c>
      <c r="I63">
        <v>6</v>
      </c>
      <c r="K63" t="str">
        <f>IFERROR(VLOOKUP(Table_Query_from_QDB_Production___SQL_Server[[#This Row],[step_2_seq]],'Employee Benefit Groups'!#REF!,2,FALSE),"-")</f>
        <v>-</v>
      </c>
      <c r="M63" t="str">
        <f>IFERROR(VLOOKUP(Table_Query_from_QDB_Production___SQL_Server[[#This Row],[step_4_seq]],'Employee Benefit Groups'!#REF!,2,FALSE),"-")</f>
        <v>-</v>
      </c>
      <c r="O63" t="str">
        <f>IFERROR(VLOOKUP(Table_Query_from_QDB_Production___SQL_Server[[#This Row],[step_4_seq2]],'Employee Benefit Groups'!#REF!,2,FALSE),"-")</f>
        <v>-</v>
      </c>
      <c r="Q63" t="str">
        <f>IFERROR(VLOOKUP(Table_Query_from_QDB_Production___SQL_Server[[#This Row],[step_5_seq]],'Employee Benefit Groups'!#REF!,2,FALSE),"-")</f>
        <v>-</v>
      </c>
      <c r="S63" t="str">
        <f>IFERROR(VLOOKUP(Table_Query_from_QDB_Production___SQL_Server[[#This Row],[step_6_seq]],'Employee Benefit Groups'!#REF!,2,FALSE),"-")</f>
        <v>-</v>
      </c>
      <c r="T63">
        <v>4</v>
      </c>
      <c r="U63" t="str">
        <f>IFERROR(VLOOKUP(Table_Query_from_QDB_Production___SQL_Server[[#This Row],[step_7_seq]],'Employee Benefit Groups'!#REF!,2,FALSE),"-")</f>
        <v>-</v>
      </c>
      <c r="V63">
        <v>3</v>
      </c>
      <c r="W63" t="str">
        <f>IFERROR(VLOOKUP(Table_Query_from_QDB_Production___SQL_Server[[#This Row],[step_8_seq]],'Employee Benefit Groups'!#REF!,2,FALSE),"-")</f>
        <v>-</v>
      </c>
      <c r="X63">
        <v>5</v>
      </c>
      <c r="Y63" t="str">
        <f>IFERROR(VLOOKUP(Table_Query_from_QDB_Production___SQL_Server[[#This Row],[step_9_seq]],'Employee Benefit Groups'!#REF!,2,FALSE),"-")</f>
        <v>-</v>
      </c>
      <c r="AA63" s="15"/>
      <c r="AB63" s="15">
        <f t="shared" si="0"/>
        <v>0</v>
      </c>
      <c r="AC63" s="11" t="s">
        <v>11502</v>
      </c>
      <c r="AD63" s="11" t="str">
        <f t="shared" si="1"/>
        <v>-</v>
      </c>
      <c r="AE63" s="12"/>
      <c r="AF63" s="12">
        <f t="shared" si="2"/>
        <v>0</v>
      </c>
      <c r="AG63" s="13" t="s">
        <v>11502</v>
      </c>
      <c r="AH63" s="13" t="str">
        <f t="shared" si="3"/>
        <v>-</v>
      </c>
      <c r="AI63" s="14"/>
      <c r="AJ63" s="14">
        <f t="shared" si="4"/>
        <v>0</v>
      </c>
      <c r="AK63" s="15" t="s">
        <v>11502</v>
      </c>
      <c r="AL63" s="15" t="str">
        <f t="shared" si="5"/>
        <v>-</v>
      </c>
      <c r="AM63" s="12"/>
      <c r="AN63" s="12">
        <f t="shared" si="6"/>
        <v>0</v>
      </c>
      <c r="AO63" s="16" t="s">
        <v>11502</v>
      </c>
      <c r="AP63" s="16" t="str">
        <f t="shared" si="7"/>
        <v>-</v>
      </c>
      <c r="AQ63" s="12">
        <v>3</v>
      </c>
      <c r="AR63" s="12">
        <f t="shared" si="8"/>
        <v>4</v>
      </c>
      <c r="AS63" s="14" t="s">
        <v>11498</v>
      </c>
      <c r="AT63" s="14" t="str">
        <f t="shared" si="9"/>
        <v>-</v>
      </c>
      <c r="AU63">
        <v>2</v>
      </c>
      <c r="AV63" s="15" t="s">
        <v>11497</v>
      </c>
      <c r="AW63" s="15" t="str">
        <f t="shared" si="10"/>
        <v>-</v>
      </c>
      <c r="AX63">
        <v>4</v>
      </c>
      <c r="AY63" s="17" t="s">
        <v>11499</v>
      </c>
      <c r="AZ63" s="17" t="str">
        <f t="shared" si="11"/>
        <v>-</v>
      </c>
      <c r="BA63"/>
    </row>
    <row r="64" spans="1:53" x14ac:dyDescent="0.3">
      <c r="A64" t="s">
        <v>192</v>
      </c>
      <c r="B64" t="s">
        <v>193</v>
      </c>
      <c r="C64" t="s">
        <v>194</v>
      </c>
      <c r="D64" t="s">
        <v>7</v>
      </c>
      <c r="E64" t="str">
        <f>LEFT(Table_Query_from_QDB_Production___SQL_Server[[#This Row],[ttl_class_ttl_outl]],1)</f>
        <v>M</v>
      </c>
      <c r="F64" t="str">
        <f>UPPER(IFERROR(VLOOKUP(Table_Query_from_QDB_Production___SQL_Server[[#This Row],[cto_osc_code]],'CTO-OSC Table'!$A$2:$B$24,2,FALSE),"Undefined"))</f>
        <v>MANAGEMENT</v>
      </c>
      <c r="G64" t="str">
        <f>UPPER(IFERROR(VLOOKUP(Table_Query_from_QDB_Production___SQL_Server[[#This Row],[ttl_class_ttl_outl]],'Title Class Table'!$A$2:$C$146,2,FALSE),"Undefined"))</f>
        <v>EXECUTIVE PROGRAM</v>
      </c>
      <c r="H64" t="s">
        <v>11451</v>
      </c>
      <c r="I64">
        <v>6</v>
      </c>
      <c r="K64" t="str">
        <f>IFERROR(VLOOKUP(Table_Query_from_QDB_Production___SQL_Server[[#This Row],[step_2_seq]],'Employee Benefit Groups'!#REF!,2,FALSE),"-")</f>
        <v>-</v>
      </c>
      <c r="M64" t="str">
        <f>IFERROR(VLOOKUP(Table_Query_from_QDB_Production___SQL_Server[[#This Row],[step_4_seq]],'Employee Benefit Groups'!#REF!,2,FALSE),"-")</f>
        <v>-</v>
      </c>
      <c r="O64" t="str">
        <f>IFERROR(VLOOKUP(Table_Query_from_QDB_Production___SQL_Server[[#This Row],[step_4_seq2]],'Employee Benefit Groups'!#REF!,2,FALSE),"-")</f>
        <v>-</v>
      </c>
      <c r="Q64" t="str">
        <f>IFERROR(VLOOKUP(Table_Query_from_QDB_Production___SQL_Server[[#This Row],[step_5_seq]],'Employee Benefit Groups'!#REF!,2,FALSE),"-")</f>
        <v>-</v>
      </c>
      <c r="S64" t="str">
        <f>IFERROR(VLOOKUP(Table_Query_from_QDB_Production___SQL_Server[[#This Row],[step_6_seq]],'Employee Benefit Groups'!#REF!,2,FALSE),"-")</f>
        <v>-</v>
      </c>
      <c r="T64">
        <v>4</v>
      </c>
      <c r="U64" t="str">
        <f>IFERROR(VLOOKUP(Table_Query_from_QDB_Production___SQL_Server[[#This Row],[step_7_seq]],'Employee Benefit Groups'!#REF!,2,FALSE),"-")</f>
        <v>-</v>
      </c>
      <c r="V64">
        <v>3</v>
      </c>
      <c r="W64" t="str">
        <f>IFERROR(VLOOKUP(Table_Query_from_QDB_Production___SQL_Server[[#This Row],[step_8_seq]],'Employee Benefit Groups'!#REF!,2,FALSE),"-")</f>
        <v>-</v>
      </c>
      <c r="X64">
        <v>5</v>
      </c>
      <c r="Y64" t="str">
        <f>IFERROR(VLOOKUP(Table_Query_from_QDB_Production___SQL_Server[[#This Row],[step_9_seq]],'Employee Benefit Groups'!#REF!,2,FALSE),"-")</f>
        <v>-</v>
      </c>
      <c r="AA64" s="15"/>
      <c r="AB64" s="15">
        <f t="shared" si="0"/>
        <v>0</v>
      </c>
      <c r="AC64" s="11" t="s">
        <v>11502</v>
      </c>
      <c r="AD64" s="11" t="str">
        <f t="shared" si="1"/>
        <v>-</v>
      </c>
      <c r="AE64" s="12"/>
      <c r="AF64" s="12">
        <f t="shared" si="2"/>
        <v>0</v>
      </c>
      <c r="AG64" s="13" t="s">
        <v>11502</v>
      </c>
      <c r="AH64" s="13" t="str">
        <f t="shared" si="3"/>
        <v>-</v>
      </c>
      <c r="AI64" s="14"/>
      <c r="AJ64" s="14">
        <f t="shared" si="4"/>
        <v>0</v>
      </c>
      <c r="AK64" s="15" t="s">
        <v>11502</v>
      </c>
      <c r="AL64" s="15" t="str">
        <f t="shared" si="5"/>
        <v>-</v>
      </c>
      <c r="AM64" s="12"/>
      <c r="AN64" s="12">
        <f t="shared" si="6"/>
        <v>0</v>
      </c>
      <c r="AO64" s="16" t="s">
        <v>11502</v>
      </c>
      <c r="AP64" s="16" t="str">
        <f t="shared" si="7"/>
        <v>-</v>
      </c>
      <c r="AQ64" s="12">
        <v>3</v>
      </c>
      <c r="AR64" s="12">
        <f t="shared" si="8"/>
        <v>4</v>
      </c>
      <c r="AS64" s="14" t="s">
        <v>11498</v>
      </c>
      <c r="AT64" s="14" t="str">
        <f t="shared" si="9"/>
        <v>-</v>
      </c>
      <c r="AU64">
        <v>2</v>
      </c>
      <c r="AV64" s="15" t="s">
        <v>11497</v>
      </c>
      <c r="AW64" s="15" t="str">
        <f t="shared" si="10"/>
        <v>-</v>
      </c>
      <c r="AX64">
        <v>4</v>
      </c>
      <c r="AY64" s="17" t="s">
        <v>11499</v>
      </c>
      <c r="AZ64" s="17" t="str">
        <f t="shared" si="11"/>
        <v>-</v>
      </c>
      <c r="BA64"/>
    </row>
    <row r="65" spans="1:53" x14ac:dyDescent="0.3">
      <c r="A65" t="s">
        <v>195</v>
      </c>
      <c r="B65" t="s">
        <v>196</v>
      </c>
      <c r="C65" t="s">
        <v>197</v>
      </c>
      <c r="D65" t="s">
        <v>7</v>
      </c>
      <c r="E65" t="str">
        <f>LEFT(Table_Query_from_QDB_Production___SQL_Server[[#This Row],[ttl_class_ttl_outl]],1)</f>
        <v>M</v>
      </c>
      <c r="F65" t="str">
        <f>UPPER(IFERROR(VLOOKUP(Table_Query_from_QDB_Production___SQL_Server[[#This Row],[cto_osc_code]],'CTO-OSC Table'!$A$2:$B$24,2,FALSE),"Undefined"))</f>
        <v>MANAGEMENT</v>
      </c>
      <c r="G65" t="str">
        <f>UPPER(IFERROR(VLOOKUP(Table_Query_from_QDB_Production___SQL_Server[[#This Row],[ttl_class_ttl_outl]],'Title Class Table'!$A$2:$C$146,2,FALSE),"Undefined"))</f>
        <v>EXECUTIVE PROGRAM</v>
      </c>
      <c r="H65" t="s">
        <v>11451</v>
      </c>
      <c r="I65">
        <v>6</v>
      </c>
      <c r="K65" t="str">
        <f>IFERROR(VLOOKUP(Table_Query_from_QDB_Production___SQL_Server[[#This Row],[step_2_seq]],'Employee Benefit Groups'!#REF!,2,FALSE),"-")</f>
        <v>-</v>
      </c>
      <c r="M65" t="str">
        <f>IFERROR(VLOOKUP(Table_Query_from_QDB_Production___SQL_Server[[#This Row],[step_4_seq]],'Employee Benefit Groups'!#REF!,2,FALSE),"-")</f>
        <v>-</v>
      </c>
      <c r="O65" t="str">
        <f>IFERROR(VLOOKUP(Table_Query_from_QDB_Production___SQL_Server[[#This Row],[step_4_seq2]],'Employee Benefit Groups'!#REF!,2,FALSE),"-")</f>
        <v>-</v>
      </c>
      <c r="Q65" t="str">
        <f>IFERROR(VLOOKUP(Table_Query_from_QDB_Production___SQL_Server[[#This Row],[step_5_seq]],'Employee Benefit Groups'!#REF!,2,FALSE),"-")</f>
        <v>-</v>
      </c>
      <c r="S65" t="str">
        <f>IFERROR(VLOOKUP(Table_Query_from_QDB_Production___SQL_Server[[#This Row],[step_6_seq]],'Employee Benefit Groups'!#REF!,2,FALSE),"-")</f>
        <v>-</v>
      </c>
      <c r="T65">
        <v>4</v>
      </c>
      <c r="U65" t="str">
        <f>IFERROR(VLOOKUP(Table_Query_from_QDB_Production___SQL_Server[[#This Row],[step_7_seq]],'Employee Benefit Groups'!#REF!,2,FALSE),"-")</f>
        <v>-</v>
      </c>
      <c r="V65">
        <v>3</v>
      </c>
      <c r="W65" t="str">
        <f>IFERROR(VLOOKUP(Table_Query_from_QDB_Production___SQL_Server[[#This Row],[step_8_seq]],'Employee Benefit Groups'!#REF!,2,FALSE),"-")</f>
        <v>-</v>
      </c>
      <c r="X65">
        <v>5</v>
      </c>
      <c r="Y65" t="str">
        <f>IFERROR(VLOOKUP(Table_Query_from_QDB_Production___SQL_Server[[#This Row],[step_9_seq]],'Employee Benefit Groups'!#REF!,2,FALSE),"-")</f>
        <v>-</v>
      </c>
      <c r="AA65" s="15"/>
      <c r="AB65" s="15">
        <f t="shared" si="0"/>
        <v>0</v>
      </c>
      <c r="AC65" s="11" t="s">
        <v>11502</v>
      </c>
      <c r="AD65" s="11" t="str">
        <f t="shared" si="1"/>
        <v>-</v>
      </c>
      <c r="AE65" s="12"/>
      <c r="AF65" s="12">
        <f t="shared" si="2"/>
        <v>0</v>
      </c>
      <c r="AG65" s="13" t="s">
        <v>11502</v>
      </c>
      <c r="AH65" s="13" t="str">
        <f t="shared" si="3"/>
        <v>-</v>
      </c>
      <c r="AI65" s="14"/>
      <c r="AJ65" s="14">
        <f t="shared" si="4"/>
        <v>0</v>
      </c>
      <c r="AK65" s="15" t="s">
        <v>11502</v>
      </c>
      <c r="AL65" s="15" t="str">
        <f t="shared" si="5"/>
        <v>-</v>
      </c>
      <c r="AM65" s="12"/>
      <c r="AN65" s="12">
        <f t="shared" si="6"/>
        <v>0</v>
      </c>
      <c r="AO65" s="16" t="s">
        <v>11502</v>
      </c>
      <c r="AP65" s="16" t="str">
        <f t="shared" si="7"/>
        <v>-</v>
      </c>
      <c r="AQ65" s="12">
        <v>3</v>
      </c>
      <c r="AR65" s="12">
        <f t="shared" si="8"/>
        <v>4</v>
      </c>
      <c r="AS65" s="14" t="s">
        <v>11498</v>
      </c>
      <c r="AT65" s="14" t="str">
        <f t="shared" si="9"/>
        <v>-</v>
      </c>
      <c r="AU65">
        <v>2</v>
      </c>
      <c r="AV65" s="15" t="s">
        <v>11497</v>
      </c>
      <c r="AW65" s="15" t="str">
        <f t="shared" si="10"/>
        <v>-</v>
      </c>
      <c r="AX65">
        <v>4</v>
      </c>
      <c r="AY65" s="17" t="s">
        <v>11499</v>
      </c>
      <c r="AZ65" s="17" t="str">
        <f t="shared" si="11"/>
        <v>-</v>
      </c>
      <c r="BA65"/>
    </row>
    <row r="66" spans="1:53" x14ac:dyDescent="0.3">
      <c r="A66" t="s">
        <v>198</v>
      </c>
      <c r="B66" t="s">
        <v>199</v>
      </c>
      <c r="C66" t="s">
        <v>200</v>
      </c>
      <c r="D66" t="s">
        <v>7</v>
      </c>
      <c r="E66" t="str">
        <f>LEFT(Table_Query_from_QDB_Production___SQL_Server[[#This Row],[ttl_class_ttl_outl]],1)</f>
        <v>M</v>
      </c>
      <c r="F66" t="str">
        <f>UPPER(IFERROR(VLOOKUP(Table_Query_from_QDB_Production___SQL_Server[[#This Row],[cto_osc_code]],'CTO-OSC Table'!$A$2:$B$24,2,FALSE),"Undefined"))</f>
        <v>MANAGEMENT</v>
      </c>
      <c r="G66" t="str">
        <f>UPPER(IFERROR(VLOOKUP(Table_Query_from_QDB_Production___SQL_Server[[#This Row],[ttl_class_ttl_outl]],'Title Class Table'!$A$2:$C$146,2,FALSE),"Undefined"))</f>
        <v>EXECUTIVE PROGRAM</v>
      </c>
      <c r="H66" t="s">
        <v>11451</v>
      </c>
      <c r="I66">
        <v>6</v>
      </c>
      <c r="K66" t="str">
        <f>IFERROR(VLOOKUP(Table_Query_from_QDB_Production___SQL_Server[[#This Row],[step_2_seq]],'Employee Benefit Groups'!#REF!,2,FALSE),"-")</f>
        <v>-</v>
      </c>
      <c r="M66" t="str">
        <f>IFERROR(VLOOKUP(Table_Query_from_QDB_Production___SQL_Server[[#This Row],[step_4_seq]],'Employee Benefit Groups'!#REF!,2,FALSE),"-")</f>
        <v>-</v>
      </c>
      <c r="O66" t="str">
        <f>IFERROR(VLOOKUP(Table_Query_from_QDB_Production___SQL_Server[[#This Row],[step_4_seq2]],'Employee Benefit Groups'!#REF!,2,FALSE),"-")</f>
        <v>-</v>
      </c>
      <c r="Q66" t="str">
        <f>IFERROR(VLOOKUP(Table_Query_from_QDB_Production___SQL_Server[[#This Row],[step_5_seq]],'Employee Benefit Groups'!#REF!,2,FALSE),"-")</f>
        <v>-</v>
      </c>
      <c r="S66" t="str">
        <f>IFERROR(VLOOKUP(Table_Query_from_QDB_Production___SQL_Server[[#This Row],[step_6_seq]],'Employee Benefit Groups'!#REF!,2,FALSE),"-")</f>
        <v>-</v>
      </c>
      <c r="T66">
        <v>4</v>
      </c>
      <c r="U66" t="str">
        <f>IFERROR(VLOOKUP(Table_Query_from_QDB_Production___SQL_Server[[#This Row],[step_7_seq]],'Employee Benefit Groups'!#REF!,2,FALSE),"-")</f>
        <v>-</v>
      </c>
      <c r="V66">
        <v>3</v>
      </c>
      <c r="W66" t="str">
        <f>IFERROR(VLOOKUP(Table_Query_from_QDB_Production___SQL_Server[[#This Row],[step_8_seq]],'Employee Benefit Groups'!#REF!,2,FALSE),"-")</f>
        <v>-</v>
      </c>
      <c r="X66">
        <v>5</v>
      </c>
      <c r="Y66" t="str">
        <f>IFERROR(VLOOKUP(Table_Query_from_QDB_Production___SQL_Server[[#This Row],[step_9_seq]],'Employee Benefit Groups'!#REF!,2,FALSE),"-")</f>
        <v>-</v>
      </c>
      <c r="AA66" s="15"/>
      <c r="AB66" s="15">
        <f t="shared" si="0"/>
        <v>0</v>
      </c>
      <c r="AC66" s="11" t="s">
        <v>11502</v>
      </c>
      <c r="AD66" s="11" t="str">
        <f t="shared" si="1"/>
        <v>-</v>
      </c>
      <c r="AE66" s="12"/>
      <c r="AF66" s="12">
        <f t="shared" si="2"/>
        <v>0</v>
      </c>
      <c r="AG66" s="13" t="s">
        <v>11502</v>
      </c>
      <c r="AH66" s="13" t="str">
        <f t="shared" si="3"/>
        <v>-</v>
      </c>
      <c r="AI66" s="14"/>
      <c r="AJ66" s="14">
        <f t="shared" si="4"/>
        <v>0</v>
      </c>
      <c r="AK66" s="15" t="s">
        <v>11502</v>
      </c>
      <c r="AL66" s="15" t="str">
        <f t="shared" si="5"/>
        <v>-</v>
      </c>
      <c r="AM66" s="12"/>
      <c r="AN66" s="12">
        <f t="shared" si="6"/>
        <v>0</v>
      </c>
      <c r="AO66" s="16" t="s">
        <v>11502</v>
      </c>
      <c r="AP66" s="16" t="str">
        <f t="shared" si="7"/>
        <v>-</v>
      </c>
      <c r="AQ66" s="12">
        <v>3</v>
      </c>
      <c r="AR66" s="12">
        <f t="shared" si="8"/>
        <v>4</v>
      </c>
      <c r="AS66" s="14" t="s">
        <v>11498</v>
      </c>
      <c r="AT66" s="14" t="str">
        <f t="shared" si="9"/>
        <v>-</v>
      </c>
      <c r="AU66">
        <v>2</v>
      </c>
      <c r="AV66" s="15" t="s">
        <v>11497</v>
      </c>
      <c r="AW66" s="15" t="str">
        <f t="shared" si="10"/>
        <v>-</v>
      </c>
      <c r="AX66">
        <v>4</v>
      </c>
      <c r="AY66" s="17" t="s">
        <v>11499</v>
      </c>
      <c r="AZ66" s="17" t="str">
        <f t="shared" si="11"/>
        <v>-</v>
      </c>
      <c r="BA66"/>
    </row>
    <row r="67" spans="1:53" x14ac:dyDescent="0.3">
      <c r="A67" t="s">
        <v>201</v>
      </c>
      <c r="B67" t="s">
        <v>202</v>
      </c>
      <c r="C67" t="s">
        <v>203</v>
      </c>
      <c r="D67" t="s">
        <v>7</v>
      </c>
      <c r="E67" t="str">
        <f>LEFT(Table_Query_from_QDB_Production___SQL_Server[[#This Row],[ttl_class_ttl_outl]],1)</f>
        <v>M</v>
      </c>
      <c r="F67" t="str">
        <f>UPPER(IFERROR(VLOOKUP(Table_Query_from_QDB_Production___SQL_Server[[#This Row],[cto_osc_code]],'CTO-OSC Table'!$A$2:$B$24,2,FALSE),"Undefined"))</f>
        <v>MANAGEMENT</v>
      </c>
      <c r="G67" t="str">
        <f>UPPER(IFERROR(VLOOKUP(Table_Query_from_QDB_Production___SQL_Server[[#This Row],[ttl_class_ttl_outl]],'Title Class Table'!$A$2:$C$146,2,FALSE),"Undefined"))</f>
        <v>EXECUTIVE PROGRAM</v>
      </c>
      <c r="H67" t="s">
        <v>11451</v>
      </c>
      <c r="I67">
        <v>6</v>
      </c>
      <c r="K67" t="str">
        <f>IFERROR(VLOOKUP(Table_Query_from_QDB_Production___SQL_Server[[#This Row],[step_2_seq]],'Employee Benefit Groups'!#REF!,2,FALSE),"-")</f>
        <v>-</v>
      </c>
      <c r="M67" t="str">
        <f>IFERROR(VLOOKUP(Table_Query_from_QDB_Production___SQL_Server[[#This Row],[step_4_seq]],'Employee Benefit Groups'!#REF!,2,FALSE),"-")</f>
        <v>-</v>
      </c>
      <c r="O67" t="str">
        <f>IFERROR(VLOOKUP(Table_Query_from_QDB_Production___SQL_Server[[#This Row],[step_4_seq2]],'Employee Benefit Groups'!#REF!,2,FALSE),"-")</f>
        <v>-</v>
      </c>
      <c r="Q67" t="str">
        <f>IFERROR(VLOOKUP(Table_Query_from_QDB_Production___SQL_Server[[#This Row],[step_5_seq]],'Employee Benefit Groups'!#REF!,2,FALSE),"-")</f>
        <v>-</v>
      </c>
      <c r="S67" t="str">
        <f>IFERROR(VLOOKUP(Table_Query_from_QDB_Production___SQL_Server[[#This Row],[step_6_seq]],'Employee Benefit Groups'!#REF!,2,FALSE),"-")</f>
        <v>-</v>
      </c>
      <c r="T67">
        <v>4</v>
      </c>
      <c r="U67" t="str">
        <f>IFERROR(VLOOKUP(Table_Query_from_QDB_Production___SQL_Server[[#This Row],[step_7_seq]],'Employee Benefit Groups'!#REF!,2,FALSE),"-")</f>
        <v>-</v>
      </c>
      <c r="V67">
        <v>3</v>
      </c>
      <c r="W67" t="str">
        <f>IFERROR(VLOOKUP(Table_Query_from_QDB_Production___SQL_Server[[#This Row],[step_8_seq]],'Employee Benefit Groups'!#REF!,2,FALSE),"-")</f>
        <v>-</v>
      </c>
      <c r="X67">
        <v>5</v>
      </c>
      <c r="Y67" t="str">
        <f>IFERROR(VLOOKUP(Table_Query_from_QDB_Production___SQL_Server[[#This Row],[step_9_seq]],'Employee Benefit Groups'!#REF!,2,FALSE),"-")</f>
        <v>-</v>
      </c>
      <c r="AA67" s="15"/>
      <c r="AB67" s="15">
        <f t="shared" ref="AB67:AB130" si="12">+L67</f>
        <v>0</v>
      </c>
      <c r="AC67" s="11" t="s">
        <v>11502</v>
      </c>
      <c r="AD67" s="11" t="str">
        <f t="shared" ref="AD67:AD130" si="13">+M67</f>
        <v>-</v>
      </c>
      <c r="AE67" s="12"/>
      <c r="AF67" s="12">
        <f t="shared" ref="AF67:AF130" si="14">+N67</f>
        <v>0</v>
      </c>
      <c r="AG67" s="13" t="s">
        <v>11502</v>
      </c>
      <c r="AH67" s="13" t="str">
        <f t="shared" ref="AH67:AH130" si="15">+O67</f>
        <v>-</v>
      </c>
      <c r="AI67" s="14"/>
      <c r="AJ67" s="14">
        <f t="shared" ref="AJ67:AJ130" si="16">+P67</f>
        <v>0</v>
      </c>
      <c r="AK67" s="15" t="s">
        <v>11502</v>
      </c>
      <c r="AL67" s="15" t="str">
        <f t="shared" ref="AL67:AL130" si="17">+Q67</f>
        <v>-</v>
      </c>
      <c r="AM67" s="12"/>
      <c r="AN67" s="12">
        <f t="shared" ref="AN67:AN130" si="18">+R67</f>
        <v>0</v>
      </c>
      <c r="AO67" s="16" t="s">
        <v>11502</v>
      </c>
      <c r="AP67" s="16" t="str">
        <f t="shared" ref="AP67:AP130" si="19">+S67</f>
        <v>-</v>
      </c>
      <c r="AQ67" s="12">
        <v>3</v>
      </c>
      <c r="AR67" s="12">
        <f t="shared" ref="AR67:AR130" si="20">+T67</f>
        <v>4</v>
      </c>
      <c r="AS67" s="14" t="s">
        <v>11498</v>
      </c>
      <c r="AT67" s="14" t="str">
        <f t="shared" ref="AT67:AT130" si="21">+U67</f>
        <v>-</v>
      </c>
      <c r="AU67">
        <v>2</v>
      </c>
      <c r="AV67" s="15" t="s">
        <v>11497</v>
      </c>
      <c r="AW67" s="15" t="str">
        <f t="shared" ref="AW67:AW130" si="22">+W67</f>
        <v>-</v>
      </c>
      <c r="AX67">
        <v>4</v>
      </c>
      <c r="AY67" s="17" t="s">
        <v>11499</v>
      </c>
      <c r="AZ67" s="17" t="str">
        <f t="shared" ref="AZ67:AZ130" si="23">+Y67</f>
        <v>-</v>
      </c>
      <c r="BA67"/>
    </row>
    <row r="68" spans="1:53" x14ac:dyDescent="0.3">
      <c r="A68" t="s">
        <v>204</v>
      </c>
      <c r="B68" t="s">
        <v>205</v>
      </c>
      <c r="C68" t="s">
        <v>206</v>
      </c>
      <c r="D68" t="s">
        <v>7</v>
      </c>
      <c r="E68" t="str">
        <f>LEFT(Table_Query_from_QDB_Production___SQL_Server[[#This Row],[ttl_class_ttl_outl]],1)</f>
        <v>M</v>
      </c>
      <c r="F68" t="str">
        <f>UPPER(IFERROR(VLOOKUP(Table_Query_from_QDB_Production___SQL_Server[[#This Row],[cto_osc_code]],'CTO-OSC Table'!$A$2:$B$24,2,FALSE),"Undefined"))</f>
        <v>MANAGEMENT</v>
      </c>
      <c r="G68" t="str">
        <f>UPPER(IFERROR(VLOOKUP(Table_Query_from_QDB_Production___SQL_Server[[#This Row],[ttl_class_ttl_outl]],'Title Class Table'!$A$2:$C$146,2,FALSE),"Undefined"))</f>
        <v>EXECUTIVE PROGRAM</v>
      </c>
      <c r="H68" t="s">
        <v>11451</v>
      </c>
      <c r="I68">
        <v>6</v>
      </c>
      <c r="K68" t="str">
        <f>IFERROR(VLOOKUP(Table_Query_from_QDB_Production___SQL_Server[[#This Row],[step_2_seq]],'Employee Benefit Groups'!#REF!,2,FALSE),"-")</f>
        <v>-</v>
      </c>
      <c r="M68" t="str">
        <f>IFERROR(VLOOKUP(Table_Query_from_QDB_Production___SQL_Server[[#This Row],[step_4_seq]],'Employee Benefit Groups'!#REF!,2,FALSE),"-")</f>
        <v>-</v>
      </c>
      <c r="O68" t="str">
        <f>IFERROR(VLOOKUP(Table_Query_from_QDB_Production___SQL_Server[[#This Row],[step_4_seq2]],'Employee Benefit Groups'!#REF!,2,FALSE),"-")</f>
        <v>-</v>
      </c>
      <c r="Q68" t="str">
        <f>IFERROR(VLOOKUP(Table_Query_from_QDB_Production___SQL_Server[[#This Row],[step_5_seq]],'Employee Benefit Groups'!#REF!,2,FALSE),"-")</f>
        <v>-</v>
      </c>
      <c r="S68" t="str">
        <f>IFERROR(VLOOKUP(Table_Query_from_QDB_Production___SQL_Server[[#This Row],[step_6_seq]],'Employee Benefit Groups'!#REF!,2,FALSE),"-")</f>
        <v>-</v>
      </c>
      <c r="T68">
        <v>4</v>
      </c>
      <c r="U68" t="str">
        <f>IFERROR(VLOOKUP(Table_Query_from_QDB_Production___SQL_Server[[#This Row],[step_7_seq]],'Employee Benefit Groups'!#REF!,2,FALSE),"-")</f>
        <v>-</v>
      </c>
      <c r="V68">
        <v>3</v>
      </c>
      <c r="W68" t="str">
        <f>IFERROR(VLOOKUP(Table_Query_from_QDB_Production___SQL_Server[[#This Row],[step_8_seq]],'Employee Benefit Groups'!#REF!,2,FALSE),"-")</f>
        <v>-</v>
      </c>
      <c r="X68">
        <v>5</v>
      </c>
      <c r="Y68" t="str">
        <f>IFERROR(VLOOKUP(Table_Query_from_QDB_Production___SQL_Server[[#This Row],[step_9_seq]],'Employee Benefit Groups'!#REF!,2,FALSE),"-")</f>
        <v>-</v>
      </c>
      <c r="AA68" s="15"/>
      <c r="AB68" s="15">
        <f t="shared" si="12"/>
        <v>0</v>
      </c>
      <c r="AC68" s="11" t="s">
        <v>11502</v>
      </c>
      <c r="AD68" s="11" t="str">
        <f t="shared" si="13"/>
        <v>-</v>
      </c>
      <c r="AE68" s="12"/>
      <c r="AF68" s="12">
        <f t="shared" si="14"/>
        <v>0</v>
      </c>
      <c r="AG68" s="13" t="s">
        <v>11502</v>
      </c>
      <c r="AH68" s="13" t="str">
        <f t="shared" si="15"/>
        <v>-</v>
      </c>
      <c r="AI68" s="14"/>
      <c r="AJ68" s="14">
        <f t="shared" si="16"/>
        <v>0</v>
      </c>
      <c r="AK68" s="15" t="s">
        <v>11502</v>
      </c>
      <c r="AL68" s="15" t="str">
        <f t="shared" si="17"/>
        <v>-</v>
      </c>
      <c r="AM68" s="12"/>
      <c r="AN68" s="12">
        <f t="shared" si="18"/>
        <v>0</v>
      </c>
      <c r="AO68" s="16" t="s">
        <v>11502</v>
      </c>
      <c r="AP68" s="16" t="str">
        <f t="shared" si="19"/>
        <v>-</v>
      </c>
      <c r="AQ68" s="12">
        <v>3</v>
      </c>
      <c r="AR68" s="12">
        <f t="shared" si="20"/>
        <v>4</v>
      </c>
      <c r="AS68" s="14" t="s">
        <v>11498</v>
      </c>
      <c r="AT68" s="14" t="str">
        <f t="shared" si="21"/>
        <v>-</v>
      </c>
      <c r="AU68">
        <v>2</v>
      </c>
      <c r="AV68" s="15" t="s">
        <v>11497</v>
      </c>
      <c r="AW68" s="15" t="str">
        <f t="shared" si="22"/>
        <v>-</v>
      </c>
      <c r="AX68">
        <v>4</v>
      </c>
      <c r="AY68" s="17" t="s">
        <v>11499</v>
      </c>
      <c r="AZ68" s="17" t="str">
        <f t="shared" si="23"/>
        <v>-</v>
      </c>
      <c r="BA68"/>
    </row>
    <row r="69" spans="1:53" x14ac:dyDescent="0.3">
      <c r="A69" t="s">
        <v>207</v>
      </c>
      <c r="B69" t="s">
        <v>208</v>
      </c>
      <c r="C69" t="s">
        <v>209</v>
      </c>
      <c r="D69" t="s">
        <v>7</v>
      </c>
      <c r="E69" t="str">
        <f>LEFT(Table_Query_from_QDB_Production___SQL_Server[[#This Row],[ttl_class_ttl_outl]],1)</f>
        <v>M</v>
      </c>
      <c r="F69" t="str">
        <f>UPPER(IFERROR(VLOOKUP(Table_Query_from_QDB_Production___SQL_Server[[#This Row],[cto_osc_code]],'CTO-OSC Table'!$A$2:$B$24,2,FALSE),"Undefined"))</f>
        <v>MANAGEMENT</v>
      </c>
      <c r="G69" t="str">
        <f>UPPER(IFERROR(VLOOKUP(Table_Query_from_QDB_Production___SQL_Server[[#This Row],[ttl_class_ttl_outl]],'Title Class Table'!$A$2:$C$146,2,FALSE),"Undefined"))</f>
        <v>EXECUTIVE PROGRAM</v>
      </c>
      <c r="H69" t="s">
        <v>11451</v>
      </c>
      <c r="I69">
        <v>6</v>
      </c>
      <c r="K69" t="str">
        <f>IFERROR(VLOOKUP(Table_Query_from_QDB_Production___SQL_Server[[#This Row],[step_2_seq]],'Employee Benefit Groups'!#REF!,2,FALSE),"-")</f>
        <v>-</v>
      </c>
      <c r="M69" t="str">
        <f>IFERROR(VLOOKUP(Table_Query_from_QDB_Production___SQL_Server[[#This Row],[step_4_seq]],'Employee Benefit Groups'!#REF!,2,FALSE),"-")</f>
        <v>-</v>
      </c>
      <c r="O69" t="str">
        <f>IFERROR(VLOOKUP(Table_Query_from_QDB_Production___SQL_Server[[#This Row],[step_4_seq2]],'Employee Benefit Groups'!#REF!,2,FALSE),"-")</f>
        <v>-</v>
      </c>
      <c r="Q69" t="str">
        <f>IFERROR(VLOOKUP(Table_Query_from_QDB_Production___SQL_Server[[#This Row],[step_5_seq]],'Employee Benefit Groups'!#REF!,2,FALSE),"-")</f>
        <v>-</v>
      </c>
      <c r="S69" t="str">
        <f>IFERROR(VLOOKUP(Table_Query_from_QDB_Production___SQL_Server[[#This Row],[step_6_seq]],'Employee Benefit Groups'!#REF!,2,FALSE),"-")</f>
        <v>-</v>
      </c>
      <c r="T69">
        <v>4</v>
      </c>
      <c r="U69" t="str">
        <f>IFERROR(VLOOKUP(Table_Query_from_QDB_Production___SQL_Server[[#This Row],[step_7_seq]],'Employee Benefit Groups'!#REF!,2,FALSE),"-")</f>
        <v>-</v>
      </c>
      <c r="V69">
        <v>3</v>
      </c>
      <c r="W69" t="str">
        <f>IFERROR(VLOOKUP(Table_Query_from_QDB_Production___SQL_Server[[#This Row],[step_8_seq]],'Employee Benefit Groups'!#REF!,2,FALSE),"-")</f>
        <v>-</v>
      </c>
      <c r="X69">
        <v>5</v>
      </c>
      <c r="Y69" t="str">
        <f>IFERROR(VLOOKUP(Table_Query_from_QDB_Production___SQL_Server[[#This Row],[step_9_seq]],'Employee Benefit Groups'!#REF!,2,FALSE),"-")</f>
        <v>-</v>
      </c>
      <c r="AA69" s="15"/>
      <c r="AB69" s="15">
        <f t="shared" si="12"/>
        <v>0</v>
      </c>
      <c r="AC69" s="11" t="s">
        <v>11502</v>
      </c>
      <c r="AD69" s="11" t="str">
        <f t="shared" si="13"/>
        <v>-</v>
      </c>
      <c r="AE69" s="12"/>
      <c r="AF69" s="12">
        <f t="shared" si="14"/>
        <v>0</v>
      </c>
      <c r="AG69" s="13" t="s">
        <v>11502</v>
      </c>
      <c r="AH69" s="13" t="str">
        <f t="shared" si="15"/>
        <v>-</v>
      </c>
      <c r="AI69" s="14"/>
      <c r="AJ69" s="14">
        <f t="shared" si="16"/>
        <v>0</v>
      </c>
      <c r="AK69" s="15" t="s">
        <v>11502</v>
      </c>
      <c r="AL69" s="15" t="str">
        <f t="shared" si="17"/>
        <v>-</v>
      </c>
      <c r="AM69" s="12"/>
      <c r="AN69" s="12">
        <f t="shared" si="18"/>
        <v>0</v>
      </c>
      <c r="AO69" s="16" t="s">
        <v>11502</v>
      </c>
      <c r="AP69" s="16" t="str">
        <f t="shared" si="19"/>
        <v>-</v>
      </c>
      <c r="AQ69" s="12">
        <v>3</v>
      </c>
      <c r="AR69" s="12">
        <f t="shared" si="20"/>
        <v>4</v>
      </c>
      <c r="AS69" s="14" t="s">
        <v>11498</v>
      </c>
      <c r="AT69" s="14" t="str">
        <f t="shared" si="21"/>
        <v>-</v>
      </c>
      <c r="AU69">
        <v>2</v>
      </c>
      <c r="AV69" s="15" t="s">
        <v>11497</v>
      </c>
      <c r="AW69" s="15" t="str">
        <f t="shared" si="22"/>
        <v>-</v>
      </c>
      <c r="AX69">
        <v>4</v>
      </c>
      <c r="AY69" s="17" t="s">
        <v>11499</v>
      </c>
      <c r="AZ69" s="17" t="str">
        <f t="shared" si="23"/>
        <v>-</v>
      </c>
      <c r="BA69"/>
    </row>
    <row r="70" spans="1:53" x14ac:dyDescent="0.3">
      <c r="A70" t="s">
        <v>210</v>
      </c>
      <c r="B70" t="s">
        <v>211</v>
      </c>
      <c r="C70" t="s">
        <v>212</v>
      </c>
      <c r="D70" t="s">
        <v>7</v>
      </c>
      <c r="E70" t="str">
        <f>LEFT(Table_Query_from_QDB_Production___SQL_Server[[#This Row],[ttl_class_ttl_outl]],1)</f>
        <v>M</v>
      </c>
      <c r="F70" t="str">
        <f>UPPER(IFERROR(VLOOKUP(Table_Query_from_QDB_Production___SQL_Server[[#This Row],[cto_osc_code]],'CTO-OSC Table'!$A$2:$B$24,2,FALSE),"Undefined"))</f>
        <v>MANAGEMENT</v>
      </c>
      <c r="G70" t="str">
        <f>UPPER(IFERROR(VLOOKUP(Table_Query_from_QDB_Production___SQL_Server[[#This Row],[ttl_class_ttl_outl]],'Title Class Table'!$A$2:$C$146,2,FALSE),"Undefined"))</f>
        <v>EXECUTIVE PROGRAM</v>
      </c>
      <c r="H70" t="s">
        <v>11451</v>
      </c>
      <c r="I70">
        <v>6</v>
      </c>
      <c r="K70" t="str">
        <f>IFERROR(VLOOKUP(Table_Query_from_QDB_Production___SQL_Server[[#This Row],[step_2_seq]],'Employee Benefit Groups'!#REF!,2,FALSE),"-")</f>
        <v>-</v>
      </c>
      <c r="M70" t="str">
        <f>IFERROR(VLOOKUP(Table_Query_from_QDB_Production___SQL_Server[[#This Row],[step_4_seq]],'Employee Benefit Groups'!#REF!,2,FALSE),"-")</f>
        <v>-</v>
      </c>
      <c r="O70" t="str">
        <f>IFERROR(VLOOKUP(Table_Query_from_QDB_Production___SQL_Server[[#This Row],[step_4_seq2]],'Employee Benefit Groups'!#REF!,2,FALSE),"-")</f>
        <v>-</v>
      </c>
      <c r="Q70" t="str">
        <f>IFERROR(VLOOKUP(Table_Query_from_QDB_Production___SQL_Server[[#This Row],[step_5_seq]],'Employee Benefit Groups'!#REF!,2,FALSE),"-")</f>
        <v>-</v>
      </c>
      <c r="S70" t="str">
        <f>IFERROR(VLOOKUP(Table_Query_from_QDB_Production___SQL_Server[[#This Row],[step_6_seq]],'Employee Benefit Groups'!#REF!,2,FALSE),"-")</f>
        <v>-</v>
      </c>
      <c r="T70">
        <v>4</v>
      </c>
      <c r="U70" t="str">
        <f>IFERROR(VLOOKUP(Table_Query_from_QDB_Production___SQL_Server[[#This Row],[step_7_seq]],'Employee Benefit Groups'!#REF!,2,FALSE),"-")</f>
        <v>-</v>
      </c>
      <c r="V70">
        <v>3</v>
      </c>
      <c r="W70" t="str">
        <f>IFERROR(VLOOKUP(Table_Query_from_QDB_Production___SQL_Server[[#This Row],[step_8_seq]],'Employee Benefit Groups'!#REF!,2,FALSE),"-")</f>
        <v>-</v>
      </c>
      <c r="X70">
        <v>5</v>
      </c>
      <c r="Y70" t="str">
        <f>IFERROR(VLOOKUP(Table_Query_from_QDB_Production___SQL_Server[[#This Row],[step_9_seq]],'Employee Benefit Groups'!#REF!,2,FALSE),"-")</f>
        <v>-</v>
      </c>
      <c r="AA70" s="15"/>
      <c r="AB70" s="15">
        <f t="shared" si="12"/>
        <v>0</v>
      </c>
      <c r="AC70" s="11" t="s">
        <v>11502</v>
      </c>
      <c r="AD70" s="11" t="str">
        <f t="shared" si="13"/>
        <v>-</v>
      </c>
      <c r="AE70" s="12"/>
      <c r="AF70" s="12">
        <f t="shared" si="14"/>
        <v>0</v>
      </c>
      <c r="AG70" s="13" t="s">
        <v>11502</v>
      </c>
      <c r="AH70" s="13" t="str">
        <f t="shared" si="15"/>
        <v>-</v>
      </c>
      <c r="AI70" s="14"/>
      <c r="AJ70" s="14">
        <f t="shared" si="16"/>
        <v>0</v>
      </c>
      <c r="AK70" s="15" t="s">
        <v>11502</v>
      </c>
      <c r="AL70" s="15" t="str">
        <f t="shared" si="17"/>
        <v>-</v>
      </c>
      <c r="AM70" s="12"/>
      <c r="AN70" s="12">
        <f t="shared" si="18"/>
        <v>0</v>
      </c>
      <c r="AO70" s="16" t="s">
        <v>11502</v>
      </c>
      <c r="AP70" s="16" t="str">
        <f t="shared" si="19"/>
        <v>-</v>
      </c>
      <c r="AQ70" s="12">
        <v>3</v>
      </c>
      <c r="AR70" s="12">
        <f t="shared" si="20"/>
        <v>4</v>
      </c>
      <c r="AS70" s="14" t="s">
        <v>11498</v>
      </c>
      <c r="AT70" s="14" t="str">
        <f t="shared" si="21"/>
        <v>-</v>
      </c>
      <c r="AU70">
        <v>2</v>
      </c>
      <c r="AV70" s="15" t="s">
        <v>11497</v>
      </c>
      <c r="AW70" s="15" t="str">
        <f t="shared" si="22"/>
        <v>-</v>
      </c>
      <c r="AX70">
        <v>4</v>
      </c>
      <c r="AY70" s="17" t="s">
        <v>11499</v>
      </c>
      <c r="AZ70" s="17" t="str">
        <f t="shared" si="23"/>
        <v>-</v>
      </c>
      <c r="BA70"/>
    </row>
    <row r="71" spans="1:53" x14ac:dyDescent="0.3">
      <c r="A71" t="s">
        <v>213</v>
      </c>
      <c r="B71" t="s">
        <v>214</v>
      </c>
      <c r="C71" t="s">
        <v>215</v>
      </c>
      <c r="D71" t="s">
        <v>7</v>
      </c>
      <c r="E71" t="str">
        <f>LEFT(Table_Query_from_QDB_Production___SQL_Server[[#This Row],[ttl_class_ttl_outl]],1)</f>
        <v>M</v>
      </c>
      <c r="F71" t="str">
        <f>UPPER(IFERROR(VLOOKUP(Table_Query_from_QDB_Production___SQL_Server[[#This Row],[cto_osc_code]],'CTO-OSC Table'!$A$2:$B$24,2,FALSE),"Undefined"))</f>
        <v>MANAGEMENT</v>
      </c>
      <c r="G71" t="str">
        <f>UPPER(IFERROR(VLOOKUP(Table_Query_from_QDB_Production___SQL_Server[[#This Row],[ttl_class_ttl_outl]],'Title Class Table'!$A$2:$C$146,2,FALSE),"Undefined"))</f>
        <v>EXECUTIVE PROGRAM</v>
      </c>
      <c r="H71" t="s">
        <v>11451</v>
      </c>
      <c r="I71">
        <v>6</v>
      </c>
      <c r="K71" t="str">
        <f>IFERROR(VLOOKUP(Table_Query_from_QDB_Production___SQL_Server[[#This Row],[step_2_seq]],'Employee Benefit Groups'!#REF!,2,FALSE),"-")</f>
        <v>-</v>
      </c>
      <c r="M71" t="str">
        <f>IFERROR(VLOOKUP(Table_Query_from_QDB_Production___SQL_Server[[#This Row],[step_4_seq]],'Employee Benefit Groups'!#REF!,2,FALSE),"-")</f>
        <v>-</v>
      </c>
      <c r="O71" t="str">
        <f>IFERROR(VLOOKUP(Table_Query_from_QDB_Production___SQL_Server[[#This Row],[step_4_seq2]],'Employee Benefit Groups'!#REF!,2,FALSE),"-")</f>
        <v>-</v>
      </c>
      <c r="Q71" t="str">
        <f>IFERROR(VLOOKUP(Table_Query_from_QDB_Production___SQL_Server[[#This Row],[step_5_seq]],'Employee Benefit Groups'!#REF!,2,FALSE),"-")</f>
        <v>-</v>
      </c>
      <c r="S71" t="str">
        <f>IFERROR(VLOOKUP(Table_Query_from_QDB_Production___SQL_Server[[#This Row],[step_6_seq]],'Employee Benefit Groups'!#REF!,2,FALSE),"-")</f>
        <v>-</v>
      </c>
      <c r="T71">
        <v>4</v>
      </c>
      <c r="U71" t="str">
        <f>IFERROR(VLOOKUP(Table_Query_from_QDB_Production___SQL_Server[[#This Row],[step_7_seq]],'Employee Benefit Groups'!#REF!,2,FALSE),"-")</f>
        <v>-</v>
      </c>
      <c r="V71">
        <v>3</v>
      </c>
      <c r="W71" t="str">
        <f>IFERROR(VLOOKUP(Table_Query_from_QDB_Production___SQL_Server[[#This Row],[step_8_seq]],'Employee Benefit Groups'!#REF!,2,FALSE),"-")</f>
        <v>-</v>
      </c>
      <c r="X71">
        <v>5</v>
      </c>
      <c r="Y71" t="str">
        <f>IFERROR(VLOOKUP(Table_Query_from_QDB_Production___SQL_Server[[#This Row],[step_9_seq]],'Employee Benefit Groups'!#REF!,2,FALSE),"-")</f>
        <v>-</v>
      </c>
      <c r="AA71" s="15"/>
      <c r="AB71" s="15">
        <f t="shared" si="12"/>
        <v>0</v>
      </c>
      <c r="AC71" s="11" t="s">
        <v>11502</v>
      </c>
      <c r="AD71" s="11" t="str">
        <f t="shared" si="13"/>
        <v>-</v>
      </c>
      <c r="AE71" s="12"/>
      <c r="AF71" s="12">
        <f t="shared" si="14"/>
        <v>0</v>
      </c>
      <c r="AG71" s="13" t="s">
        <v>11502</v>
      </c>
      <c r="AH71" s="13" t="str">
        <f t="shared" si="15"/>
        <v>-</v>
      </c>
      <c r="AI71" s="14"/>
      <c r="AJ71" s="14">
        <f t="shared" si="16"/>
        <v>0</v>
      </c>
      <c r="AK71" s="15" t="s">
        <v>11502</v>
      </c>
      <c r="AL71" s="15" t="str">
        <f t="shared" si="17"/>
        <v>-</v>
      </c>
      <c r="AM71" s="12"/>
      <c r="AN71" s="12">
        <f t="shared" si="18"/>
        <v>0</v>
      </c>
      <c r="AO71" s="16" t="s">
        <v>11502</v>
      </c>
      <c r="AP71" s="16" t="str">
        <f t="shared" si="19"/>
        <v>-</v>
      </c>
      <c r="AQ71" s="12">
        <v>3</v>
      </c>
      <c r="AR71" s="12">
        <f t="shared" si="20"/>
        <v>4</v>
      </c>
      <c r="AS71" s="14" t="s">
        <v>11498</v>
      </c>
      <c r="AT71" s="14" t="str">
        <f t="shared" si="21"/>
        <v>-</v>
      </c>
      <c r="AU71">
        <v>2</v>
      </c>
      <c r="AV71" s="15" t="s">
        <v>11497</v>
      </c>
      <c r="AW71" s="15" t="str">
        <f t="shared" si="22"/>
        <v>-</v>
      </c>
      <c r="AX71">
        <v>4</v>
      </c>
      <c r="AY71" s="17" t="s">
        <v>11499</v>
      </c>
      <c r="AZ71" s="17" t="str">
        <f t="shared" si="23"/>
        <v>-</v>
      </c>
      <c r="BA71"/>
    </row>
    <row r="72" spans="1:53" x14ac:dyDescent="0.3">
      <c r="A72" t="s">
        <v>216</v>
      </c>
      <c r="B72" t="s">
        <v>217</v>
      </c>
      <c r="C72" t="s">
        <v>218</v>
      </c>
      <c r="D72" t="s">
        <v>7</v>
      </c>
      <c r="E72" t="str">
        <f>LEFT(Table_Query_from_QDB_Production___SQL_Server[[#This Row],[ttl_class_ttl_outl]],1)</f>
        <v>M</v>
      </c>
      <c r="F72" t="str">
        <f>UPPER(IFERROR(VLOOKUP(Table_Query_from_QDB_Production___SQL_Server[[#This Row],[cto_osc_code]],'CTO-OSC Table'!$A$2:$B$24,2,FALSE),"Undefined"))</f>
        <v>MANAGEMENT</v>
      </c>
      <c r="G72" t="str">
        <f>UPPER(IFERROR(VLOOKUP(Table_Query_from_QDB_Production___SQL_Server[[#This Row],[ttl_class_ttl_outl]],'Title Class Table'!$A$2:$C$146,2,FALSE),"Undefined"))</f>
        <v>EXECUTIVE PROGRAM</v>
      </c>
      <c r="H72" t="s">
        <v>11451</v>
      </c>
      <c r="I72">
        <v>6</v>
      </c>
      <c r="K72" t="str">
        <f>IFERROR(VLOOKUP(Table_Query_from_QDB_Production___SQL_Server[[#This Row],[step_2_seq]],'Employee Benefit Groups'!#REF!,2,FALSE),"-")</f>
        <v>-</v>
      </c>
      <c r="M72" t="str">
        <f>IFERROR(VLOOKUP(Table_Query_from_QDB_Production___SQL_Server[[#This Row],[step_4_seq]],'Employee Benefit Groups'!#REF!,2,FALSE),"-")</f>
        <v>-</v>
      </c>
      <c r="O72" t="str">
        <f>IFERROR(VLOOKUP(Table_Query_from_QDB_Production___SQL_Server[[#This Row],[step_4_seq2]],'Employee Benefit Groups'!#REF!,2,FALSE),"-")</f>
        <v>-</v>
      </c>
      <c r="Q72" t="str">
        <f>IFERROR(VLOOKUP(Table_Query_from_QDB_Production___SQL_Server[[#This Row],[step_5_seq]],'Employee Benefit Groups'!#REF!,2,FALSE),"-")</f>
        <v>-</v>
      </c>
      <c r="S72" t="str">
        <f>IFERROR(VLOOKUP(Table_Query_from_QDB_Production___SQL_Server[[#This Row],[step_6_seq]],'Employee Benefit Groups'!#REF!,2,FALSE),"-")</f>
        <v>-</v>
      </c>
      <c r="T72">
        <v>4</v>
      </c>
      <c r="U72" t="str">
        <f>IFERROR(VLOOKUP(Table_Query_from_QDB_Production___SQL_Server[[#This Row],[step_7_seq]],'Employee Benefit Groups'!#REF!,2,FALSE),"-")</f>
        <v>-</v>
      </c>
      <c r="V72">
        <v>3</v>
      </c>
      <c r="W72" t="str">
        <f>IFERROR(VLOOKUP(Table_Query_from_QDB_Production___SQL_Server[[#This Row],[step_8_seq]],'Employee Benefit Groups'!#REF!,2,FALSE),"-")</f>
        <v>-</v>
      </c>
      <c r="X72">
        <v>5</v>
      </c>
      <c r="Y72" t="str">
        <f>IFERROR(VLOOKUP(Table_Query_from_QDB_Production___SQL_Server[[#This Row],[step_9_seq]],'Employee Benefit Groups'!#REF!,2,FALSE),"-")</f>
        <v>-</v>
      </c>
      <c r="AA72" s="15"/>
      <c r="AB72" s="15">
        <f t="shared" si="12"/>
        <v>0</v>
      </c>
      <c r="AC72" s="11" t="s">
        <v>11502</v>
      </c>
      <c r="AD72" s="11" t="str">
        <f t="shared" si="13"/>
        <v>-</v>
      </c>
      <c r="AE72" s="12"/>
      <c r="AF72" s="12">
        <f t="shared" si="14"/>
        <v>0</v>
      </c>
      <c r="AG72" s="13" t="s">
        <v>11502</v>
      </c>
      <c r="AH72" s="13" t="str">
        <f t="shared" si="15"/>
        <v>-</v>
      </c>
      <c r="AI72" s="14"/>
      <c r="AJ72" s="14">
        <f t="shared" si="16"/>
        <v>0</v>
      </c>
      <c r="AK72" s="15" t="s">
        <v>11502</v>
      </c>
      <c r="AL72" s="15" t="str">
        <f t="shared" si="17"/>
        <v>-</v>
      </c>
      <c r="AM72" s="12"/>
      <c r="AN72" s="12">
        <f t="shared" si="18"/>
        <v>0</v>
      </c>
      <c r="AO72" s="16" t="s">
        <v>11502</v>
      </c>
      <c r="AP72" s="16" t="str">
        <f t="shared" si="19"/>
        <v>-</v>
      </c>
      <c r="AQ72" s="12">
        <v>3</v>
      </c>
      <c r="AR72" s="12">
        <f t="shared" si="20"/>
        <v>4</v>
      </c>
      <c r="AS72" s="14" t="s">
        <v>11498</v>
      </c>
      <c r="AT72" s="14" t="str">
        <f t="shared" si="21"/>
        <v>-</v>
      </c>
      <c r="AU72">
        <v>2</v>
      </c>
      <c r="AV72" s="15" t="s">
        <v>11497</v>
      </c>
      <c r="AW72" s="15" t="str">
        <f t="shared" si="22"/>
        <v>-</v>
      </c>
      <c r="AX72">
        <v>4</v>
      </c>
      <c r="AY72" s="17" t="s">
        <v>11499</v>
      </c>
      <c r="AZ72" s="17" t="str">
        <f t="shared" si="23"/>
        <v>-</v>
      </c>
      <c r="BA72"/>
    </row>
    <row r="73" spans="1:53" x14ac:dyDescent="0.3">
      <c r="A73" t="s">
        <v>219</v>
      </c>
      <c r="B73" t="s">
        <v>220</v>
      </c>
      <c r="C73" t="s">
        <v>221</v>
      </c>
      <c r="D73" t="s">
        <v>7</v>
      </c>
      <c r="E73" t="str">
        <f>LEFT(Table_Query_from_QDB_Production___SQL_Server[[#This Row],[ttl_class_ttl_outl]],1)</f>
        <v>M</v>
      </c>
      <c r="F73" t="str">
        <f>UPPER(IFERROR(VLOOKUP(Table_Query_from_QDB_Production___SQL_Server[[#This Row],[cto_osc_code]],'CTO-OSC Table'!$A$2:$B$24,2,FALSE),"Undefined"))</f>
        <v>MANAGEMENT</v>
      </c>
      <c r="G73" t="str">
        <f>UPPER(IFERROR(VLOOKUP(Table_Query_from_QDB_Production___SQL_Server[[#This Row],[ttl_class_ttl_outl]],'Title Class Table'!$A$2:$C$146,2,FALSE),"Undefined"))</f>
        <v>EXECUTIVE PROGRAM</v>
      </c>
      <c r="H73" t="s">
        <v>11451</v>
      </c>
      <c r="I73">
        <v>6</v>
      </c>
      <c r="K73" t="str">
        <f>IFERROR(VLOOKUP(Table_Query_from_QDB_Production___SQL_Server[[#This Row],[step_2_seq]],'Employee Benefit Groups'!#REF!,2,FALSE),"-")</f>
        <v>-</v>
      </c>
      <c r="M73" t="str">
        <f>IFERROR(VLOOKUP(Table_Query_from_QDB_Production___SQL_Server[[#This Row],[step_4_seq]],'Employee Benefit Groups'!#REF!,2,FALSE),"-")</f>
        <v>-</v>
      </c>
      <c r="O73" t="str">
        <f>IFERROR(VLOOKUP(Table_Query_from_QDB_Production___SQL_Server[[#This Row],[step_4_seq2]],'Employee Benefit Groups'!#REF!,2,FALSE),"-")</f>
        <v>-</v>
      </c>
      <c r="Q73" t="str">
        <f>IFERROR(VLOOKUP(Table_Query_from_QDB_Production___SQL_Server[[#This Row],[step_5_seq]],'Employee Benefit Groups'!#REF!,2,FALSE),"-")</f>
        <v>-</v>
      </c>
      <c r="S73" t="str">
        <f>IFERROR(VLOOKUP(Table_Query_from_QDB_Production___SQL_Server[[#This Row],[step_6_seq]],'Employee Benefit Groups'!#REF!,2,FALSE),"-")</f>
        <v>-</v>
      </c>
      <c r="T73">
        <v>4</v>
      </c>
      <c r="U73" t="str">
        <f>IFERROR(VLOOKUP(Table_Query_from_QDB_Production___SQL_Server[[#This Row],[step_7_seq]],'Employee Benefit Groups'!#REF!,2,FALSE),"-")</f>
        <v>-</v>
      </c>
      <c r="V73">
        <v>3</v>
      </c>
      <c r="W73" t="str">
        <f>IFERROR(VLOOKUP(Table_Query_from_QDB_Production___SQL_Server[[#This Row],[step_8_seq]],'Employee Benefit Groups'!#REF!,2,FALSE),"-")</f>
        <v>-</v>
      </c>
      <c r="X73">
        <v>5</v>
      </c>
      <c r="Y73" t="str">
        <f>IFERROR(VLOOKUP(Table_Query_from_QDB_Production___SQL_Server[[#This Row],[step_9_seq]],'Employee Benefit Groups'!#REF!,2,FALSE),"-")</f>
        <v>-</v>
      </c>
      <c r="AA73" s="15"/>
      <c r="AB73" s="15">
        <f t="shared" si="12"/>
        <v>0</v>
      </c>
      <c r="AC73" s="11" t="s">
        <v>11502</v>
      </c>
      <c r="AD73" s="11" t="str">
        <f t="shared" si="13"/>
        <v>-</v>
      </c>
      <c r="AE73" s="12"/>
      <c r="AF73" s="12">
        <f t="shared" si="14"/>
        <v>0</v>
      </c>
      <c r="AG73" s="13" t="s">
        <v>11502</v>
      </c>
      <c r="AH73" s="13" t="str">
        <f t="shared" si="15"/>
        <v>-</v>
      </c>
      <c r="AI73" s="14"/>
      <c r="AJ73" s="14">
        <f t="shared" si="16"/>
        <v>0</v>
      </c>
      <c r="AK73" s="15" t="s">
        <v>11502</v>
      </c>
      <c r="AL73" s="15" t="str">
        <f t="shared" si="17"/>
        <v>-</v>
      </c>
      <c r="AM73" s="12"/>
      <c r="AN73" s="12">
        <f t="shared" si="18"/>
        <v>0</v>
      </c>
      <c r="AO73" s="16" t="s">
        <v>11502</v>
      </c>
      <c r="AP73" s="16" t="str">
        <f t="shared" si="19"/>
        <v>-</v>
      </c>
      <c r="AQ73" s="12">
        <v>3</v>
      </c>
      <c r="AR73" s="12">
        <f t="shared" si="20"/>
        <v>4</v>
      </c>
      <c r="AS73" s="14" t="s">
        <v>11498</v>
      </c>
      <c r="AT73" s="14" t="str">
        <f t="shared" si="21"/>
        <v>-</v>
      </c>
      <c r="AU73">
        <v>2</v>
      </c>
      <c r="AV73" s="15" t="s">
        <v>11497</v>
      </c>
      <c r="AW73" s="15" t="str">
        <f t="shared" si="22"/>
        <v>-</v>
      </c>
      <c r="AX73">
        <v>4</v>
      </c>
      <c r="AY73" s="17" t="s">
        <v>11499</v>
      </c>
      <c r="AZ73" s="17" t="str">
        <f t="shared" si="23"/>
        <v>-</v>
      </c>
      <c r="BA73"/>
    </row>
    <row r="74" spans="1:53" x14ac:dyDescent="0.3">
      <c r="A74" t="s">
        <v>222</v>
      </c>
      <c r="B74" t="s">
        <v>223</v>
      </c>
      <c r="C74" t="s">
        <v>224</v>
      </c>
      <c r="D74" t="s">
        <v>7</v>
      </c>
      <c r="E74" t="str">
        <f>LEFT(Table_Query_from_QDB_Production___SQL_Server[[#This Row],[ttl_class_ttl_outl]],1)</f>
        <v>M</v>
      </c>
      <c r="F74" t="str">
        <f>UPPER(IFERROR(VLOOKUP(Table_Query_from_QDB_Production___SQL_Server[[#This Row],[cto_osc_code]],'CTO-OSC Table'!$A$2:$B$24,2,FALSE),"Undefined"))</f>
        <v>MANAGEMENT</v>
      </c>
      <c r="G74" t="str">
        <f>UPPER(IFERROR(VLOOKUP(Table_Query_from_QDB_Production___SQL_Server[[#This Row],[ttl_class_ttl_outl]],'Title Class Table'!$A$2:$C$146,2,FALSE),"Undefined"))</f>
        <v>EXECUTIVE PROGRAM</v>
      </c>
      <c r="H74" t="s">
        <v>11451</v>
      </c>
      <c r="I74">
        <v>6</v>
      </c>
      <c r="K74" t="str">
        <f>IFERROR(VLOOKUP(Table_Query_from_QDB_Production___SQL_Server[[#This Row],[step_2_seq]],'Employee Benefit Groups'!#REF!,2,FALSE),"-")</f>
        <v>-</v>
      </c>
      <c r="M74" t="str">
        <f>IFERROR(VLOOKUP(Table_Query_from_QDB_Production___SQL_Server[[#This Row],[step_4_seq]],'Employee Benefit Groups'!#REF!,2,FALSE),"-")</f>
        <v>-</v>
      </c>
      <c r="O74" t="str">
        <f>IFERROR(VLOOKUP(Table_Query_from_QDB_Production___SQL_Server[[#This Row],[step_4_seq2]],'Employee Benefit Groups'!#REF!,2,FALSE),"-")</f>
        <v>-</v>
      </c>
      <c r="Q74" t="str">
        <f>IFERROR(VLOOKUP(Table_Query_from_QDB_Production___SQL_Server[[#This Row],[step_5_seq]],'Employee Benefit Groups'!#REF!,2,FALSE),"-")</f>
        <v>-</v>
      </c>
      <c r="S74" t="str">
        <f>IFERROR(VLOOKUP(Table_Query_from_QDB_Production___SQL_Server[[#This Row],[step_6_seq]],'Employee Benefit Groups'!#REF!,2,FALSE),"-")</f>
        <v>-</v>
      </c>
      <c r="T74">
        <v>4</v>
      </c>
      <c r="U74" t="str">
        <f>IFERROR(VLOOKUP(Table_Query_from_QDB_Production___SQL_Server[[#This Row],[step_7_seq]],'Employee Benefit Groups'!#REF!,2,FALSE),"-")</f>
        <v>-</v>
      </c>
      <c r="V74">
        <v>3</v>
      </c>
      <c r="W74" t="str">
        <f>IFERROR(VLOOKUP(Table_Query_from_QDB_Production___SQL_Server[[#This Row],[step_8_seq]],'Employee Benefit Groups'!#REF!,2,FALSE),"-")</f>
        <v>-</v>
      </c>
      <c r="X74">
        <v>5</v>
      </c>
      <c r="Y74" t="str">
        <f>IFERROR(VLOOKUP(Table_Query_from_QDB_Production___SQL_Server[[#This Row],[step_9_seq]],'Employee Benefit Groups'!#REF!,2,FALSE),"-")</f>
        <v>-</v>
      </c>
      <c r="AA74" s="15"/>
      <c r="AB74" s="15">
        <f t="shared" si="12"/>
        <v>0</v>
      </c>
      <c r="AC74" s="11" t="s">
        <v>11502</v>
      </c>
      <c r="AD74" s="11" t="str">
        <f t="shared" si="13"/>
        <v>-</v>
      </c>
      <c r="AE74" s="12"/>
      <c r="AF74" s="12">
        <f t="shared" si="14"/>
        <v>0</v>
      </c>
      <c r="AG74" s="13" t="s">
        <v>11502</v>
      </c>
      <c r="AH74" s="13" t="str">
        <f t="shared" si="15"/>
        <v>-</v>
      </c>
      <c r="AI74" s="14"/>
      <c r="AJ74" s="14">
        <f t="shared" si="16"/>
        <v>0</v>
      </c>
      <c r="AK74" s="15" t="s">
        <v>11502</v>
      </c>
      <c r="AL74" s="15" t="str">
        <f t="shared" si="17"/>
        <v>-</v>
      </c>
      <c r="AM74" s="12"/>
      <c r="AN74" s="12">
        <f t="shared" si="18"/>
        <v>0</v>
      </c>
      <c r="AO74" s="16" t="s">
        <v>11502</v>
      </c>
      <c r="AP74" s="16" t="str">
        <f t="shared" si="19"/>
        <v>-</v>
      </c>
      <c r="AQ74" s="12">
        <v>3</v>
      </c>
      <c r="AR74" s="12">
        <f t="shared" si="20"/>
        <v>4</v>
      </c>
      <c r="AS74" s="14" t="s">
        <v>11498</v>
      </c>
      <c r="AT74" s="14" t="str">
        <f t="shared" si="21"/>
        <v>-</v>
      </c>
      <c r="AU74">
        <v>2</v>
      </c>
      <c r="AV74" s="15" t="s">
        <v>11497</v>
      </c>
      <c r="AW74" s="15" t="str">
        <f t="shared" si="22"/>
        <v>-</v>
      </c>
      <c r="AX74">
        <v>4</v>
      </c>
      <c r="AY74" s="17" t="s">
        <v>11499</v>
      </c>
      <c r="AZ74" s="17" t="str">
        <f t="shared" si="23"/>
        <v>-</v>
      </c>
      <c r="BA74"/>
    </row>
    <row r="75" spans="1:53" x14ac:dyDescent="0.3">
      <c r="A75" t="s">
        <v>225</v>
      </c>
      <c r="B75" t="s">
        <v>226</v>
      </c>
      <c r="C75" t="s">
        <v>227</v>
      </c>
      <c r="D75" t="s">
        <v>7</v>
      </c>
      <c r="E75" t="str">
        <f>LEFT(Table_Query_from_QDB_Production___SQL_Server[[#This Row],[ttl_class_ttl_outl]],1)</f>
        <v>M</v>
      </c>
      <c r="F75" t="str">
        <f>UPPER(IFERROR(VLOOKUP(Table_Query_from_QDB_Production___SQL_Server[[#This Row],[cto_osc_code]],'CTO-OSC Table'!$A$2:$B$24,2,FALSE),"Undefined"))</f>
        <v>MANAGEMENT</v>
      </c>
      <c r="G75" t="str">
        <f>UPPER(IFERROR(VLOOKUP(Table_Query_from_QDB_Production___SQL_Server[[#This Row],[ttl_class_ttl_outl]],'Title Class Table'!$A$2:$C$146,2,FALSE),"Undefined"))</f>
        <v>EXECUTIVE PROGRAM</v>
      </c>
      <c r="H75" t="s">
        <v>11451</v>
      </c>
      <c r="I75">
        <v>6</v>
      </c>
      <c r="K75" t="str">
        <f>IFERROR(VLOOKUP(Table_Query_from_QDB_Production___SQL_Server[[#This Row],[step_2_seq]],'Employee Benefit Groups'!#REF!,2,FALSE),"-")</f>
        <v>-</v>
      </c>
      <c r="M75" t="str">
        <f>IFERROR(VLOOKUP(Table_Query_from_QDB_Production___SQL_Server[[#This Row],[step_4_seq]],'Employee Benefit Groups'!#REF!,2,FALSE),"-")</f>
        <v>-</v>
      </c>
      <c r="O75" t="str">
        <f>IFERROR(VLOOKUP(Table_Query_from_QDB_Production___SQL_Server[[#This Row],[step_4_seq2]],'Employee Benefit Groups'!#REF!,2,FALSE),"-")</f>
        <v>-</v>
      </c>
      <c r="Q75" t="str">
        <f>IFERROR(VLOOKUP(Table_Query_from_QDB_Production___SQL_Server[[#This Row],[step_5_seq]],'Employee Benefit Groups'!#REF!,2,FALSE),"-")</f>
        <v>-</v>
      </c>
      <c r="S75" t="str">
        <f>IFERROR(VLOOKUP(Table_Query_from_QDB_Production___SQL_Server[[#This Row],[step_6_seq]],'Employee Benefit Groups'!#REF!,2,FALSE),"-")</f>
        <v>-</v>
      </c>
      <c r="T75">
        <v>4</v>
      </c>
      <c r="U75" t="str">
        <f>IFERROR(VLOOKUP(Table_Query_from_QDB_Production___SQL_Server[[#This Row],[step_7_seq]],'Employee Benefit Groups'!#REF!,2,FALSE),"-")</f>
        <v>-</v>
      </c>
      <c r="V75">
        <v>3</v>
      </c>
      <c r="W75" t="str">
        <f>IFERROR(VLOOKUP(Table_Query_from_QDB_Production___SQL_Server[[#This Row],[step_8_seq]],'Employee Benefit Groups'!#REF!,2,FALSE),"-")</f>
        <v>-</v>
      </c>
      <c r="X75">
        <v>5</v>
      </c>
      <c r="Y75" t="str">
        <f>IFERROR(VLOOKUP(Table_Query_from_QDB_Production___SQL_Server[[#This Row],[step_9_seq]],'Employee Benefit Groups'!#REF!,2,FALSE),"-")</f>
        <v>-</v>
      </c>
      <c r="AA75" s="15"/>
      <c r="AB75" s="15">
        <f t="shared" si="12"/>
        <v>0</v>
      </c>
      <c r="AC75" s="11" t="s">
        <v>11502</v>
      </c>
      <c r="AD75" s="11" t="str">
        <f t="shared" si="13"/>
        <v>-</v>
      </c>
      <c r="AE75" s="12"/>
      <c r="AF75" s="12">
        <f t="shared" si="14"/>
        <v>0</v>
      </c>
      <c r="AG75" s="13" t="s">
        <v>11502</v>
      </c>
      <c r="AH75" s="13" t="str">
        <f t="shared" si="15"/>
        <v>-</v>
      </c>
      <c r="AI75" s="14"/>
      <c r="AJ75" s="14">
        <f t="shared" si="16"/>
        <v>0</v>
      </c>
      <c r="AK75" s="15" t="s">
        <v>11502</v>
      </c>
      <c r="AL75" s="15" t="str">
        <f t="shared" si="17"/>
        <v>-</v>
      </c>
      <c r="AM75" s="12"/>
      <c r="AN75" s="12">
        <f t="shared" si="18"/>
        <v>0</v>
      </c>
      <c r="AO75" s="16" t="s">
        <v>11502</v>
      </c>
      <c r="AP75" s="16" t="str">
        <f t="shared" si="19"/>
        <v>-</v>
      </c>
      <c r="AQ75" s="12">
        <v>3</v>
      </c>
      <c r="AR75" s="12">
        <f t="shared" si="20"/>
        <v>4</v>
      </c>
      <c r="AS75" s="14" t="s">
        <v>11498</v>
      </c>
      <c r="AT75" s="14" t="str">
        <f t="shared" si="21"/>
        <v>-</v>
      </c>
      <c r="AU75">
        <v>2</v>
      </c>
      <c r="AV75" s="15" t="s">
        <v>11497</v>
      </c>
      <c r="AW75" s="15" t="str">
        <f t="shared" si="22"/>
        <v>-</v>
      </c>
      <c r="AX75">
        <v>4</v>
      </c>
      <c r="AY75" s="17" t="s">
        <v>11499</v>
      </c>
      <c r="AZ75" s="17" t="str">
        <f t="shared" si="23"/>
        <v>-</v>
      </c>
      <c r="BA75"/>
    </row>
    <row r="76" spans="1:53" x14ac:dyDescent="0.3">
      <c r="A76" t="s">
        <v>228</v>
      </c>
      <c r="B76" t="s">
        <v>229</v>
      </c>
      <c r="C76" t="s">
        <v>230</v>
      </c>
      <c r="D76" t="s">
        <v>7</v>
      </c>
      <c r="E76" t="str">
        <f>LEFT(Table_Query_from_QDB_Production___SQL_Server[[#This Row],[ttl_class_ttl_outl]],1)</f>
        <v>M</v>
      </c>
      <c r="F76" t="str">
        <f>UPPER(IFERROR(VLOOKUP(Table_Query_from_QDB_Production___SQL_Server[[#This Row],[cto_osc_code]],'CTO-OSC Table'!$A$2:$B$24,2,FALSE),"Undefined"))</f>
        <v>MANAGEMENT</v>
      </c>
      <c r="G76" t="str">
        <f>UPPER(IFERROR(VLOOKUP(Table_Query_from_QDB_Production___SQL_Server[[#This Row],[ttl_class_ttl_outl]],'Title Class Table'!$A$2:$C$146,2,FALSE),"Undefined"))</f>
        <v>EXECUTIVE PROGRAM</v>
      </c>
      <c r="H76" t="s">
        <v>11451</v>
      </c>
      <c r="I76">
        <v>6</v>
      </c>
      <c r="K76" t="str">
        <f>IFERROR(VLOOKUP(Table_Query_from_QDB_Production___SQL_Server[[#This Row],[step_2_seq]],'Employee Benefit Groups'!#REF!,2,FALSE),"-")</f>
        <v>-</v>
      </c>
      <c r="M76" t="str">
        <f>IFERROR(VLOOKUP(Table_Query_from_QDB_Production___SQL_Server[[#This Row],[step_4_seq]],'Employee Benefit Groups'!#REF!,2,FALSE),"-")</f>
        <v>-</v>
      </c>
      <c r="O76" t="str">
        <f>IFERROR(VLOOKUP(Table_Query_from_QDB_Production___SQL_Server[[#This Row],[step_4_seq2]],'Employee Benefit Groups'!#REF!,2,FALSE),"-")</f>
        <v>-</v>
      </c>
      <c r="Q76" t="str">
        <f>IFERROR(VLOOKUP(Table_Query_from_QDB_Production___SQL_Server[[#This Row],[step_5_seq]],'Employee Benefit Groups'!#REF!,2,FALSE),"-")</f>
        <v>-</v>
      </c>
      <c r="S76" t="str">
        <f>IFERROR(VLOOKUP(Table_Query_from_QDB_Production___SQL_Server[[#This Row],[step_6_seq]],'Employee Benefit Groups'!#REF!,2,FALSE),"-")</f>
        <v>-</v>
      </c>
      <c r="T76">
        <v>4</v>
      </c>
      <c r="U76" t="str">
        <f>IFERROR(VLOOKUP(Table_Query_from_QDB_Production___SQL_Server[[#This Row],[step_7_seq]],'Employee Benefit Groups'!#REF!,2,FALSE),"-")</f>
        <v>-</v>
      </c>
      <c r="V76">
        <v>3</v>
      </c>
      <c r="W76" t="str">
        <f>IFERROR(VLOOKUP(Table_Query_from_QDB_Production___SQL_Server[[#This Row],[step_8_seq]],'Employee Benefit Groups'!#REF!,2,FALSE),"-")</f>
        <v>-</v>
      </c>
      <c r="X76">
        <v>5</v>
      </c>
      <c r="Y76" t="str">
        <f>IFERROR(VLOOKUP(Table_Query_from_QDB_Production___SQL_Server[[#This Row],[step_9_seq]],'Employee Benefit Groups'!#REF!,2,FALSE),"-")</f>
        <v>-</v>
      </c>
      <c r="AA76" s="15"/>
      <c r="AB76" s="15">
        <f t="shared" si="12"/>
        <v>0</v>
      </c>
      <c r="AC76" s="11" t="s">
        <v>11502</v>
      </c>
      <c r="AD76" s="11" t="str">
        <f t="shared" si="13"/>
        <v>-</v>
      </c>
      <c r="AE76" s="12"/>
      <c r="AF76" s="12">
        <f t="shared" si="14"/>
        <v>0</v>
      </c>
      <c r="AG76" s="13" t="s">
        <v>11502</v>
      </c>
      <c r="AH76" s="13" t="str">
        <f t="shared" si="15"/>
        <v>-</v>
      </c>
      <c r="AI76" s="14"/>
      <c r="AJ76" s="14">
        <f t="shared" si="16"/>
        <v>0</v>
      </c>
      <c r="AK76" s="15" t="s">
        <v>11502</v>
      </c>
      <c r="AL76" s="15" t="str">
        <f t="shared" si="17"/>
        <v>-</v>
      </c>
      <c r="AM76" s="12"/>
      <c r="AN76" s="12">
        <f t="shared" si="18"/>
        <v>0</v>
      </c>
      <c r="AO76" s="16" t="s">
        <v>11502</v>
      </c>
      <c r="AP76" s="16" t="str">
        <f t="shared" si="19"/>
        <v>-</v>
      </c>
      <c r="AQ76" s="12">
        <v>3</v>
      </c>
      <c r="AR76" s="12">
        <f t="shared" si="20"/>
        <v>4</v>
      </c>
      <c r="AS76" s="14" t="s">
        <v>11498</v>
      </c>
      <c r="AT76" s="14" t="str">
        <f t="shared" si="21"/>
        <v>-</v>
      </c>
      <c r="AU76">
        <v>2</v>
      </c>
      <c r="AV76" s="15" t="s">
        <v>11497</v>
      </c>
      <c r="AW76" s="15" t="str">
        <f t="shared" si="22"/>
        <v>-</v>
      </c>
      <c r="AX76">
        <v>4</v>
      </c>
      <c r="AY76" s="17" t="s">
        <v>11499</v>
      </c>
      <c r="AZ76" s="17" t="str">
        <f t="shared" si="23"/>
        <v>-</v>
      </c>
      <c r="BA76"/>
    </row>
    <row r="77" spans="1:53" x14ac:dyDescent="0.3">
      <c r="A77" t="s">
        <v>231</v>
      </c>
      <c r="B77" t="s">
        <v>232</v>
      </c>
      <c r="C77" t="s">
        <v>233</v>
      </c>
      <c r="D77" t="s">
        <v>7</v>
      </c>
      <c r="E77" t="str">
        <f>LEFT(Table_Query_from_QDB_Production___SQL_Server[[#This Row],[ttl_class_ttl_outl]],1)</f>
        <v>M</v>
      </c>
      <c r="F77" t="str">
        <f>UPPER(IFERROR(VLOOKUP(Table_Query_from_QDB_Production___SQL_Server[[#This Row],[cto_osc_code]],'CTO-OSC Table'!$A$2:$B$24,2,FALSE),"Undefined"))</f>
        <v>MANAGEMENT</v>
      </c>
      <c r="G77" t="str">
        <f>UPPER(IFERROR(VLOOKUP(Table_Query_from_QDB_Production___SQL_Server[[#This Row],[ttl_class_ttl_outl]],'Title Class Table'!$A$2:$C$146,2,FALSE),"Undefined"))</f>
        <v>EXECUTIVE PROGRAM</v>
      </c>
      <c r="H77" t="s">
        <v>11451</v>
      </c>
      <c r="I77">
        <v>6</v>
      </c>
      <c r="K77" t="str">
        <f>IFERROR(VLOOKUP(Table_Query_from_QDB_Production___SQL_Server[[#This Row],[step_2_seq]],'Employee Benefit Groups'!#REF!,2,FALSE),"-")</f>
        <v>-</v>
      </c>
      <c r="M77" t="str">
        <f>IFERROR(VLOOKUP(Table_Query_from_QDB_Production___SQL_Server[[#This Row],[step_4_seq]],'Employee Benefit Groups'!#REF!,2,FALSE),"-")</f>
        <v>-</v>
      </c>
      <c r="O77" t="str">
        <f>IFERROR(VLOOKUP(Table_Query_from_QDB_Production___SQL_Server[[#This Row],[step_4_seq2]],'Employee Benefit Groups'!#REF!,2,FALSE),"-")</f>
        <v>-</v>
      </c>
      <c r="Q77" t="str">
        <f>IFERROR(VLOOKUP(Table_Query_from_QDB_Production___SQL_Server[[#This Row],[step_5_seq]],'Employee Benefit Groups'!#REF!,2,FALSE),"-")</f>
        <v>-</v>
      </c>
      <c r="S77" t="str">
        <f>IFERROR(VLOOKUP(Table_Query_from_QDB_Production___SQL_Server[[#This Row],[step_6_seq]],'Employee Benefit Groups'!#REF!,2,FALSE),"-")</f>
        <v>-</v>
      </c>
      <c r="T77">
        <v>4</v>
      </c>
      <c r="U77" t="str">
        <f>IFERROR(VLOOKUP(Table_Query_from_QDB_Production___SQL_Server[[#This Row],[step_7_seq]],'Employee Benefit Groups'!#REF!,2,FALSE),"-")</f>
        <v>-</v>
      </c>
      <c r="V77">
        <v>3</v>
      </c>
      <c r="W77" t="str">
        <f>IFERROR(VLOOKUP(Table_Query_from_QDB_Production___SQL_Server[[#This Row],[step_8_seq]],'Employee Benefit Groups'!#REF!,2,FALSE),"-")</f>
        <v>-</v>
      </c>
      <c r="X77">
        <v>5</v>
      </c>
      <c r="Y77" t="str">
        <f>IFERROR(VLOOKUP(Table_Query_from_QDB_Production___SQL_Server[[#This Row],[step_9_seq]],'Employee Benefit Groups'!#REF!,2,FALSE),"-")</f>
        <v>-</v>
      </c>
      <c r="AA77" s="15"/>
      <c r="AB77" s="15">
        <f t="shared" si="12"/>
        <v>0</v>
      </c>
      <c r="AC77" s="11" t="s">
        <v>11502</v>
      </c>
      <c r="AD77" s="11" t="str">
        <f t="shared" si="13"/>
        <v>-</v>
      </c>
      <c r="AE77" s="12"/>
      <c r="AF77" s="12">
        <f t="shared" si="14"/>
        <v>0</v>
      </c>
      <c r="AG77" s="13" t="s">
        <v>11502</v>
      </c>
      <c r="AH77" s="13" t="str">
        <f t="shared" si="15"/>
        <v>-</v>
      </c>
      <c r="AI77" s="14"/>
      <c r="AJ77" s="14">
        <f t="shared" si="16"/>
        <v>0</v>
      </c>
      <c r="AK77" s="15" t="s">
        <v>11502</v>
      </c>
      <c r="AL77" s="15" t="str">
        <f t="shared" si="17"/>
        <v>-</v>
      </c>
      <c r="AM77" s="12"/>
      <c r="AN77" s="12">
        <f t="shared" si="18"/>
        <v>0</v>
      </c>
      <c r="AO77" s="16" t="s">
        <v>11502</v>
      </c>
      <c r="AP77" s="16" t="str">
        <f t="shared" si="19"/>
        <v>-</v>
      </c>
      <c r="AQ77" s="12">
        <v>3</v>
      </c>
      <c r="AR77" s="12">
        <f t="shared" si="20"/>
        <v>4</v>
      </c>
      <c r="AS77" s="14" t="s">
        <v>11498</v>
      </c>
      <c r="AT77" s="14" t="str">
        <f t="shared" si="21"/>
        <v>-</v>
      </c>
      <c r="AU77">
        <v>2</v>
      </c>
      <c r="AV77" s="15" t="s">
        <v>11497</v>
      </c>
      <c r="AW77" s="15" t="str">
        <f t="shared" si="22"/>
        <v>-</v>
      </c>
      <c r="AX77">
        <v>4</v>
      </c>
      <c r="AY77" s="17" t="s">
        <v>11499</v>
      </c>
      <c r="AZ77" s="17" t="str">
        <f t="shared" si="23"/>
        <v>-</v>
      </c>
      <c r="BA77"/>
    </row>
    <row r="78" spans="1:53" x14ac:dyDescent="0.3">
      <c r="A78" t="s">
        <v>234</v>
      </c>
      <c r="B78" t="s">
        <v>235</v>
      </c>
      <c r="C78" t="s">
        <v>236</v>
      </c>
      <c r="D78" t="s">
        <v>7</v>
      </c>
      <c r="E78" t="str">
        <f>LEFT(Table_Query_from_QDB_Production___SQL_Server[[#This Row],[ttl_class_ttl_outl]],1)</f>
        <v>M</v>
      </c>
      <c r="F78" t="str">
        <f>UPPER(IFERROR(VLOOKUP(Table_Query_from_QDB_Production___SQL_Server[[#This Row],[cto_osc_code]],'CTO-OSC Table'!$A$2:$B$24,2,FALSE),"Undefined"))</f>
        <v>MANAGEMENT</v>
      </c>
      <c r="G78" t="str">
        <f>UPPER(IFERROR(VLOOKUP(Table_Query_from_QDB_Production___SQL_Server[[#This Row],[ttl_class_ttl_outl]],'Title Class Table'!$A$2:$C$146,2,FALSE),"Undefined"))</f>
        <v>EXECUTIVE PROGRAM</v>
      </c>
      <c r="H78" t="s">
        <v>11451</v>
      </c>
      <c r="I78">
        <v>6</v>
      </c>
      <c r="K78" t="str">
        <f>IFERROR(VLOOKUP(Table_Query_from_QDB_Production___SQL_Server[[#This Row],[step_2_seq]],'Employee Benefit Groups'!#REF!,2,FALSE),"-")</f>
        <v>-</v>
      </c>
      <c r="M78" t="str">
        <f>IFERROR(VLOOKUP(Table_Query_from_QDB_Production___SQL_Server[[#This Row],[step_4_seq]],'Employee Benefit Groups'!#REF!,2,FALSE),"-")</f>
        <v>-</v>
      </c>
      <c r="O78" t="str">
        <f>IFERROR(VLOOKUP(Table_Query_from_QDB_Production___SQL_Server[[#This Row],[step_4_seq2]],'Employee Benefit Groups'!#REF!,2,FALSE),"-")</f>
        <v>-</v>
      </c>
      <c r="Q78" t="str">
        <f>IFERROR(VLOOKUP(Table_Query_from_QDB_Production___SQL_Server[[#This Row],[step_5_seq]],'Employee Benefit Groups'!#REF!,2,FALSE),"-")</f>
        <v>-</v>
      </c>
      <c r="S78" t="str">
        <f>IFERROR(VLOOKUP(Table_Query_from_QDB_Production___SQL_Server[[#This Row],[step_6_seq]],'Employee Benefit Groups'!#REF!,2,FALSE),"-")</f>
        <v>-</v>
      </c>
      <c r="T78">
        <v>4</v>
      </c>
      <c r="U78" t="str">
        <f>IFERROR(VLOOKUP(Table_Query_from_QDB_Production___SQL_Server[[#This Row],[step_7_seq]],'Employee Benefit Groups'!#REF!,2,FALSE),"-")</f>
        <v>-</v>
      </c>
      <c r="V78">
        <v>3</v>
      </c>
      <c r="W78" t="str">
        <f>IFERROR(VLOOKUP(Table_Query_from_QDB_Production___SQL_Server[[#This Row],[step_8_seq]],'Employee Benefit Groups'!#REF!,2,FALSE),"-")</f>
        <v>-</v>
      </c>
      <c r="X78">
        <v>5</v>
      </c>
      <c r="Y78" t="str">
        <f>IFERROR(VLOOKUP(Table_Query_from_QDB_Production___SQL_Server[[#This Row],[step_9_seq]],'Employee Benefit Groups'!#REF!,2,FALSE),"-")</f>
        <v>-</v>
      </c>
      <c r="AA78" s="15"/>
      <c r="AB78" s="15">
        <f t="shared" si="12"/>
        <v>0</v>
      </c>
      <c r="AC78" s="11" t="s">
        <v>11502</v>
      </c>
      <c r="AD78" s="11" t="str">
        <f t="shared" si="13"/>
        <v>-</v>
      </c>
      <c r="AE78" s="12"/>
      <c r="AF78" s="12">
        <f t="shared" si="14"/>
        <v>0</v>
      </c>
      <c r="AG78" s="13" t="s">
        <v>11502</v>
      </c>
      <c r="AH78" s="13" t="str">
        <f t="shared" si="15"/>
        <v>-</v>
      </c>
      <c r="AI78" s="14"/>
      <c r="AJ78" s="14">
        <f t="shared" si="16"/>
        <v>0</v>
      </c>
      <c r="AK78" s="15" t="s">
        <v>11502</v>
      </c>
      <c r="AL78" s="15" t="str">
        <f t="shared" si="17"/>
        <v>-</v>
      </c>
      <c r="AM78" s="12"/>
      <c r="AN78" s="12">
        <f t="shared" si="18"/>
        <v>0</v>
      </c>
      <c r="AO78" s="16" t="s">
        <v>11502</v>
      </c>
      <c r="AP78" s="16" t="str">
        <f t="shared" si="19"/>
        <v>-</v>
      </c>
      <c r="AQ78" s="12">
        <v>3</v>
      </c>
      <c r="AR78" s="12">
        <f t="shared" si="20"/>
        <v>4</v>
      </c>
      <c r="AS78" s="14" t="s">
        <v>11498</v>
      </c>
      <c r="AT78" s="14" t="str">
        <f t="shared" si="21"/>
        <v>-</v>
      </c>
      <c r="AU78">
        <v>2</v>
      </c>
      <c r="AV78" s="15" t="s">
        <v>11497</v>
      </c>
      <c r="AW78" s="15" t="str">
        <f t="shared" si="22"/>
        <v>-</v>
      </c>
      <c r="AX78">
        <v>4</v>
      </c>
      <c r="AY78" s="17" t="s">
        <v>11499</v>
      </c>
      <c r="AZ78" s="17" t="str">
        <f t="shared" si="23"/>
        <v>-</v>
      </c>
      <c r="BA78"/>
    </row>
    <row r="79" spans="1:53" x14ac:dyDescent="0.3">
      <c r="A79" t="s">
        <v>237</v>
      </c>
      <c r="B79" t="s">
        <v>238</v>
      </c>
      <c r="C79" t="s">
        <v>239</v>
      </c>
      <c r="D79" t="s">
        <v>7</v>
      </c>
      <c r="E79" t="str">
        <f>LEFT(Table_Query_from_QDB_Production___SQL_Server[[#This Row],[ttl_class_ttl_outl]],1)</f>
        <v>M</v>
      </c>
      <c r="F79" t="str">
        <f>UPPER(IFERROR(VLOOKUP(Table_Query_from_QDB_Production___SQL_Server[[#This Row],[cto_osc_code]],'CTO-OSC Table'!$A$2:$B$24,2,FALSE),"Undefined"))</f>
        <v>MANAGEMENT</v>
      </c>
      <c r="G79" t="str">
        <f>UPPER(IFERROR(VLOOKUP(Table_Query_from_QDB_Production___SQL_Server[[#This Row],[ttl_class_ttl_outl]],'Title Class Table'!$A$2:$C$146,2,FALSE),"Undefined"))</f>
        <v>EXECUTIVE PROGRAM</v>
      </c>
      <c r="H79" t="s">
        <v>11451</v>
      </c>
      <c r="I79">
        <v>6</v>
      </c>
      <c r="K79" t="str">
        <f>IFERROR(VLOOKUP(Table_Query_from_QDB_Production___SQL_Server[[#This Row],[step_2_seq]],'Employee Benefit Groups'!#REF!,2,FALSE),"-")</f>
        <v>-</v>
      </c>
      <c r="M79" t="str">
        <f>IFERROR(VLOOKUP(Table_Query_from_QDB_Production___SQL_Server[[#This Row],[step_4_seq]],'Employee Benefit Groups'!#REF!,2,FALSE),"-")</f>
        <v>-</v>
      </c>
      <c r="O79" t="str">
        <f>IFERROR(VLOOKUP(Table_Query_from_QDB_Production___SQL_Server[[#This Row],[step_4_seq2]],'Employee Benefit Groups'!#REF!,2,FALSE),"-")</f>
        <v>-</v>
      </c>
      <c r="Q79" t="str">
        <f>IFERROR(VLOOKUP(Table_Query_from_QDB_Production___SQL_Server[[#This Row],[step_5_seq]],'Employee Benefit Groups'!#REF!,2,FALSE),"-")</f>
        <v>-</v>
      </c>
      <c r="S79" t="str">
        <f>IFERROR(VLOOKUP(Table_Query_from_QDB_Production___SQL_Server[[#This Row],[step_6_seq]],'Employee Benefit Groups'!#REF!,2,FALSE),"-")</f>
        <v>-</v>
      </c>
      <c r="T79">
        <v>4</v>
      </c>
      <c r="U79" t="str">
        <f>IFERROR(VLOOKUP(Table_Query_from_QDB_Production___SQL_Server[[#This Row],[step_7_seq]],'Employee Benefit Groups'!#REF!,2,FALSE),"-")</f>
        <v>-</v>
      </c>
      <c r="V79">
        <v>3</v>
      </c>
      <c r="W79" t="str">
        <f>IFERROR(VLOOKUP(Table_Query_from_QDB_Production___SQL_Server[[#This Row],[step_8_seq]],'Employee Benefit Groups'!#REF!,2,FALSE),"-")</f>
        <v>-</v>
      </c>
      <c r="X79">
        <v>5</v>
      </c>
      <c r="Y79" t="str">
        <f>IFERROR(VLOOKUP(Table_Query_from_QDB_Production___SQL_Server[[#This Row],[step_9_seq]],'Employee Benefit Groups'!#REF!,2,FALSE),"-")</f>
        <v>-</v>
      </c>
      <c r="AA79" s="15"/>
      <c r="AB79" s="15">
        <f t="shared" si="12"/>
        <v>0</v>
      </c>
      <c r="AC79" s="11" t="s">
        <v>11502</v>
      </c>
      <c r="AD79" s="11" t="str">
        <f t="shared" si="13"/>
        <v>-</v>
      </c>
      <c r="AE79" s="12"/>
      <c r="AF79" s="12">
        <f t="shared" si="14"/>
        <v>0</v>
      </c>
      <c r="AG79" s="13" t="s">
        <v>11502</v>
      </c>
      <c r="AH79" s="13" t="str">
        <f t="shared" si="15"/>
        <v>-</v>
      </c>
      <c r="AI79" s="14"/>
      <c r="AJ79" s="14">
        <f t="shared" si="16"/>
        <v>0</v>
      </c>
      <c r="AK79" s="15" t="s">
        <v>11502</v>
      </c>
      <c r="AL79" s="15" t="str">
        <f t="shared" si="17"/>
        <v>-</v>
      </c>
      <c r="AM79" s="12"/>
      <c r="AN79" s="12">
        <f t="shared" si="18"/>
        <v>0</v>
      </c>
      <c r="AO79" s="16" t="s">
        <v>11502</v>
      </c>
      <c r="AP79" s="16" t="str">
        <f t="shared" si="19"/>
        <v>-</v>
      </c>
      <c r="AQ79" s="12">
        <v>3</v>
      </c>
      <c r="AR79" s="12">
        <f t="shared" si="20"/>
        <v>4</v>
      </c>
      <c r="AS79" s="14" t="s">
        <v>11498</v>
      </c>
      <c r="AT79" s="14" t="str">
        <f t="shared" si="21"/>
        <v>-</v>
      </c>
      <c r="AU79">
        <v>2</v>
      </c>
      <c r="AV79" s="15" t="s">
        <v>11497</v>
      </c>
      <c r="AW79" s="15" t="str">
        <f t="shared" si="22"/>
        <v>-</v>
      </c>
      <c r="AX79">
        <v>4</v>
      </c>
      <c r="AY79" s="17" t="s">
        <v>11499</v>
      </c>
      <c r="AZ79" s="17" t="str">
        <f t="shared" si="23"/>
        <v>-</v>
      </c>
      <c r="BA79"/>
    </row>
    <row r="80" spans="1:53" x14ac:dyDescent="0.3">
      <c r="A80" t="s">
        <v>240</v>
      </c>
      <c r="B80" t="s">
        <v>241</v>
      </c>
      <c r="C80" t="s">
        <v>242</v>
      </c>
      <c r="D80" t="s">
        <v>7</v>
      </c>
      <c r="E80" t="str">
        <f>LEFT(Table_Query_from_QDB_Production___SQL_Server[[#This Row],[ttl_class_ttl_outl]],1)</f>
        <v>M</v>
      </c>
      <c r="F80" t="str">
        <f>UPPER(IFERROR(VLOOKUP(Table_Query_from_QDB_Production___SQL_Server[[#This Row],[cto_osc_code]],'CTO-OSC Table'!$A$2:$B$24,2,FALSE),"Undefined"))</f>
        <v>MANAGEMENT</v>
      </c>
      <c r="G80" t="str">
        <f>UPPER(IFERROR(VLOOKUP(Table_Query_from_QDB_Production___SQL_Server[[#This Row],[ttl_class_ttl_outl]],'Title Class Table'!$A$2:$C$146,2,FALSE),"Undefined"))</f>
        <v>EXECUTIVE PROGRAM</v>
      </c>
      <c r="H80" t="s">
        <v>11451</v>
      </c>
      <c r="I80">
        <v>6</v>
      </c>
      <c r="K80" t="str">
        <f>IFERROR(VLOOKUP(Table_Query_from_QDB_Production___SQL_Server[[#This Row],[step_2_seq]],'Employee Benefit Groups'!#REF!,2,FALSE),"-")</f>
        <v>-</v>
      </c>
      <c r="M80" t="str">
        <f>IFERROR(VLOOKUP(Table_Query_from_QDB_Production___SQL_Server[[#This Row],[step_4_seq]],'Employee Benefit Groups'!#REF!,2,FALSE),"-")</f>
        <v>-</v>
      </c>
      <c r="O80" t="str">
        <f>IFERROR(VLOOKUP(Table_Query_from_QDB_Production___SQL_Server[[#This Row],[step_4_seq2]],'Employee Benefit Groups'!#REF!,2,FALSE),"-")</f>
        <v>-</v>
      </c>
      <c r="Q80" t="str">
        <f>IFERROR(VLOOKUP(Table_Query_from_QDB_Production___SQL_Server[[#This Row],[step_5_seq]],'Employee Benefit Groups'!#REF!,2,FALSE),"-")</f>
        <v>-</v>
      </c>
      <c r="S80" t="str">
        <f>IFERROR(VLOOKUP(Table_Query_from_QDB_Production___SQL_Server[[#This Row],[step_6_seq]],'Employee Benefit Groups'!#REF!,2,FALSE),"-")</f>
        <v>-</v>
      </c>
      <c r="T80">
        <v>4</v>
      </c>
      <c r="U80" t="str">
        <f>IFERROR(VLOOKUP(Table_Query_from_QDB_Production___SQL_Server[[#This Row],[step_7_seq]],'Employee Benefit Groups'!#REF!,2,FALSE),"-")</f>
        <v>-</v>
      </c>
      <c r="V80">
        <v>3</v>
      </c>
      <c r="W80" t="str">
        <f>IFERROR(VLOOKUP(Table_Query_from_QDB_Production___SQL_Server[[#This Row],[step_8_seq]],'Employee Benefit Groups'!#REF!,2,FALSE),"-")</f>
        <v>-</v>
      </c>
      <c r="X80">
        <v>5</v>
      </c>
      <c r="Y80" t="str">
        <f>IFERROR(VLOOKUP(Table_Query_from_QDB_Production___SQL_Server[[#This Row],[step_9_seq]],'Employee Benefit Groups'!#REF!,2,FALSE),"-")</f>
        <v>-</v>
      </c>
      <c r="AA80" s="15"/>
      <c r="AB80" s="15">
        <f t="shared" si="12"/>
        <v>0</v>
      </c>
      <c r="AC80" s="11" t="s">
        <v>11502</v>
      </c>
      <c r="AD80" s="11" t="str">
        <f t="shared" si="13"/>
        <v>-</v>
      </c>
      <c r="AE80" s="12"/>
      <c r="AF80" s="12">
        <f t="shared" si="14"/>
        <v>0</v>
      </c>
      <c r="AG80" s="13" t="s">
        <v>11502</v>
      </c>
      <c r="AH80" s="13" t="str">
        <f t="shared" si="15"/>
        <v>-</v>
      </c>
      <c r="AI80" s="14"/>
      <c r="AJ80" s="14">
        <f t="shared" si="16"/>
        <v>0</v>
      </c>
      <c r="AK80" s="15" t="s">
        <v>11502</v>
      </c>
      <c r="AL80" s="15" t="str">
        <f t="shared" si="17"/>
        <v>-</v>
      </c>
      <c r="AM80" s="12"/>
      <c r="AN80" s="12">
        <f t="shared" si="18"/>
        <v>0</v>
      </c>
      <c r="AO80" s="16" t="s">
        <v>11502</v>
      </c>
      <c r="AP80" s="16" t="str">
        <f t="shared" si="19"/>
        <v>-</v>
      </c>
      <c r="AQ80" s="12">
        <v>3</v>
      </c>
      <c r="AR80" s="12">
        <f t="shared" si="20"/>
        <v>4</v>
      </c>
      <c r="AS80" s="14" t="s">
        <v>11498</v>
      </c>
      <c r="AT80" s="14" t="str">
        <f t="shared" si="21"/>
        <v>-</v>
      </c>
      <c r="AU80">
        <v>2</v>
      </c>
      <c r="AV80" s="15" t="s">
        <v>11497</v>
      </c>
      <c r="AW80" s="15" t="str">
        <f t="shared" si="22"/>
        <v>-</v>
      </c>
      <c r="AX80">
        <v>4</v>
      </c>
      <c r="AY80" s="17" t="s">
        <v>11499</v>
      </c>
      <c r="AZ80" s="17" t="str">
        <f t="shared" si="23"/>
        <v>-</v>
      </c>
      <c r="BA80"/>
    </row>
    <row r="81" spans="1:53" x14ac:dyDescent="0.3">
      <c r="A81" t="s">
        <v>243</v>
      </c>
      <c r="B81" t="s">
        <v>244</v>
      </c>
      <c r="C81" t="s">
        <v>245</v>
      </c>
      <c r="D81" t="s">
        <v>7</v>
      </c>
      <c r="E81" t="str">
        <f>LEFT(Table_Query_from_QDB_Production___SQL_Server[[#This Row],[ttl_class_ttl_outl]],1)</f>
        <v>M</v>
      </c>
      <c r="F81" t="str">
        <f>UPPER(IFERROR(VLOOKUP(Table_Query_from_QDB_Production___SQL_Server[[#This Row],[cto_osc_code]],'CTO-OSC Table'!$A$2:$B$24,2,FALSE),"Undefined"))</f>
        <v>MANAGEMENT</v>
      </c>
      <c r="G81" t="str">
        <f>UPPER(IFERROR(VLOOKUP(Table_Query_from_QDB_Production___SQL_Server[[#This Row],[ttl_class_ttl_outl]],'Title Class Table'!$A$2:$C$146,2,FALSE),"Undefined"))</f>
        <v>EXECUTIVE PROGRAM</v>
      </c>
      <c r="H81" t="s">
        <v>11451</v>
      </c>
      <c r="I81">
        <v>6</v>
      </c>
      <c r="K81" t="str">
        <f>IFERROR(VLOOKUP(Table_Query_from_QDB_Production___SQL_Server[[#This Row],[step_2_seq]],'Employee Benefit Groups'!#REF!,2,FALSE),"-")</f>
        <v>-</v>
      </c>
      <c r="M81" t="str">
        <f>IFERROR(VLOOKUP(Table_Query_from_QDB_Production___SQL_Server[[#This Row],[step_4_seq]],'Employee Benefit Groups'!#REF!,2,FALSE),"-")</f>
        <v>-</v>
      </c>
      <c r="O81" t="str">
        <f>IFERROR(VLOOKUP(Table_Query_from_QDB_Production___SQL_Server[[#This Row],[step_4_seq2]],'Employee Benefit Groups'!#REF!,2,FALSE),"-")</f>
        <v>-</v>
      </c>
      <c r="Q81" t="str">
        <f>IFERROR(VLOOKUP(Table_Query_from_QDB_Production___SQL_Server[[#This Row],[step_5_seq]],'Employee Benefit Groups'!#REF!,2,FALSE),"-")</f>
        <v>-</v>
      </c>
      <c r="S81" t="str">
        <f>IFERROR(VLOOKUP(Table_Query_from_QDB_Production___SQL_Server[[#This Row],[step_6_seq]],'Employee Benefit Groups'!#REF!,2,FALSE),"-")</f>
        <v>-</v>
      </c>
      <c r="T81">
        <v>4</v>
      </c>
      <c r="U81" t="str">
        <f>IFERROR(VLOOKUP(Table_Query_from_QDB_Production___SQL_Server[[#This Row],[step_7_seq]],'Employee Benefit Groups'!#REF!,2,FALSE),"-")</f>
        <v>-</v>
      </c>
      <c r="V81">
        <v>3</v>
      </c>
      <c r="W81" t="str">
        <f>IFERROR(VLOOKUP(Table_Query_from_QDB_Production___SQL_Server[[#This Row],[step_8_seq]],'Employee Benefit Groups'!#REF!,2,FALSE),"-")</f>
        <v>-</v>
      </c>
      <c r="X81">
        <v>5</v>
      </c>
      <c r="Y81" t="str">
        <f>IFERROR(VLOOKUP(Table_Query_from_QDB_Production___SQL_Server[[#This Row],[step_9_seq]],'Employee Benefit Groups'!#REF!,2,FALSE),"-")</f>
        <v>-</v>
      </c>
      <c r="AA81" s="15"/>
      <c r="AB81" s="15">
        <f t="shared" si="12"/>
        <v>0</v>
      </c>
      <c r="AC81" s="11" t="s">
        <v>11502</v>
      </c>
      <c r="AD81" s="11" t="str">
        <f t="shared" si="13"/>
        <v>-</v>
      </c>
      <c r="AE81" s="12"/>
      <c r="AF81" s="12">
        <f t="shared" si="14"/>
        <v>0</v>
      </c>
      <c r="AG81" s="13" t="s">
        <v>11502</v>
      </c>
      <c r="AH81" s="13" t="str">
        <f t="shared" si="15"/>
        <v>-</v>
      </c>
      <c r="AI81" s="14"/>
      <c r="AJ81" s="14">
        <f t="shared" si="16"/>
        <v>0</v>
      </c>
      <c r="AK81" s="15" t="s">
        <v>11502</v>
      </c>
      <c r="AL81" s="15" t="str">
        <f t="shared" si="17"/>
        <v>-</v>
      </c>
      <c r="AM81" s="12"/>
      <c r="AN81" s="12">
        <f t="shared" si="18"/>
        <v>0</v>
      </c>
      <c r="AO81" s="16" t="s">
        <v>11502</v>
      </c>
      <c r="AP81" s="16" t="str">
        <f t="shared" si="19"/>
        <v>-</v>
      </c>
      <c r="AQ81" s="12">
        <v>3</v>
      </c>
      <c r="AR81" s="12">
        <f t="shared" si="20"/>
        <v>4</v>
      </c>
      <c r="AS81" s="14" t="s">
        <v>11498</v>
      </c>
      <c r="AT81" s="14" t="str">
        <f t="shared" si="21"/>
        <v>-</v>
      </c>
      <c r="AU81">
        <v>2</v>
      </c>
      <c r="AV81" s="15" t="s">
        <v>11497</v>
      </c>
      <c r="AW81" s="15" t="str">
        <f t="shared" si="22"/>
        <v>-</v>
      </c>
      <c r="AX81">
        <v>4</v>
      </c>
      <c r="AY81" s="17" t="s">
        <v>11499</v>
      </c>
      <c r="AZ81" s="17" t="str">
        <f t="shared" si="23"/>
        <v>-</v>
      </c>
      <c r="BA81"/>
    </row>
    <row r="82" spans="1:53" x14ac:dyDescent="0.3">
      <c r="A82" t="s">
        <v>246</v>
      </c>
      <c r="B82" t="s">
        <v>247</v>
      </c>
      <c r="C82" t="s">
        <v>248</v>
      </c>
      <c r="D82" t="s">
        <v>7</v>
      </c>
      <c r="E82" t="str">
        <f>LEFT(Table_Query_from_QDB_Production___SQL_Server[[#This Row],[ttl_class_ttl_outl]],1)</f>
        <v>M</v>
      </c>
      <c r="F82" t="str">
        <f>UPPER(IFERROR(VLOOKUP(Table_Query_from_QDB_Production___SQL_Server[[#This Row],[cto_osc_code]],'CTO-OSC Table'!$A$2:$B$24,2,FALSE),"Undefined"))</f>
        <v>MANAGEMENT</v>
      </c>
      <c r="G82" t="str">
        <f>UPPER(IFERROR(VLOOKUP(Table_Query_from_QDB_Production___SQL_Server[[#This Row],[ttl_class_ttl_outl]],'Title Class Table'!$A$2:$C$146,2,FALSE),"Undefined"))</f>
        <v>EXECUTIVE PROGRAM</v>
      </c>
      <c r="H82" t="s">
        <v>11451</v>
      </c>
      <c r="I82">
        <v>6</v>
      </c>
      <c r="K82" t="str">
        <f>IFERROR(VLOOKUP(Table_Query_from_QDB_Production___SQL_Server[[#This Row],[step_2_seq]],'Employee Benefit Groups'!#REF!,2,FALSE),"-")</f>
        <v>-</v>
      </c>
      <c r="M82" t="str">
        <f>IFERROR(VLOOKUP(Table_Query_from_QDB_Production___SQL_Server[[#This Row],[step_4_seq]],'Employee Benefit Groups'!#REF!,2,FALSE),"-")</f>
        <v>-</v>
      </c>
      <c r="O82" t="str">
        <f>IFERROR(VLOOKUP(Table_Query_from_QDB_Production___SQL_Server[[#This Row],[step_4_seq2]],'Employee Benefit Groups'!#REF!,2,FALSE),"-")</f>
        <v>-</v>
      </c>
      <c r="Q82" t="str">
        <f>IFERROR(VLOOKUP(Table_Query_from_QDB_Production___SQL_Server[[#This Row],[step_5_seq]],'Employee Benefit Groups'!#REF!,2,FALSE),"-")</f>
        <v>-</v>
      </c>
      <c r="S82" t="str">
        <f>IFERROR(VLOOKUP(Table_Query_from_QDB_Production___SQL_Server[[#This Row],[step_6_seq]],'Employee Benefit Groups'!#REF!,2,FALSE),"-")</f>
        <v>-</v>
      </c>
      <c r="T82">
        <v>4</v>
      </c>
      <c r="U82" t="str">
        <f>IFERROR(VLOOKUP(Table_Query_from_QDB_Production___SQL_Server[[#This Row],[step_7_seq]],'Employee Benefit Groups'!#REF!,2,FALSE),"-")</f>
        <v>-</v>
      </c>
      <c r="V82">
        <v>3</v>
      </c>
      <c r="W82" t="str">
        <f>IFERROR(VLOOKUP(Table_Query_from_QDB_Production___SQL_Server[[#This Row],[step_8_seq]],'Employee Benefit Groups'!#REF!,2,FALSE),"-")</f>
        <v>-</v>
      </c>
      <c r="X82">
        <v>5</v>
      </c>
      <c r="Y82" t="str">
        <f>IFERROR(VLOOKUP(Table_Query_from_QDB_Production___SQL_Server[[#This Row],[step_9_seq]],'Employee Benefit Groups'!#REF!,2,FALSE),"-")</f>
        <v>-</v>
      </c>
      <c r="AA82" s="15"/>
      <c r="AB82" s="15">
        <f t="shared" si="12"/>
        <v>0</v>
      </c>
      <c r="AC82" s="11" t="s">
        <v>11502</v>
      </c>
      <c r="AD82" s="11" t="str">
        <f t="shared" si="13"/>
        <v>-</v>
      </c>
      <c r="AE82" s="12"/>
      <c r="AF82" s="12">
        <f t="shared" si="14"/>
        <v>0</v>
      </c>
      <c r="AG82" s="13" t="s">
        <v>11502</v>
      </c>
      <c r="AH82" s="13" t="str">
        <f t="shared" si="15"/>
        <v>-</v>
      </c>
      <c r="AI82" s="14"/>
      <c r="AJ82" s="14">
        <f t="shared" si="16"/>
        <v>0</v>
      </c>
      <c r="AK82" s="15" t="s">
        <v>11502</v>
      </c>
      <c r="AL82" s="15" t="str">
        <f t="shared" si="17"/>
        <v>-</v>
      </c>
      <c r="AM82" s="12"/>
      <c r="AN82" s="12">
        <f t="shared" si="18"/>
        <v>0</v>
      </c>
      <c r="AO82" s="16" t="s">
        <v>11502</v>
      </c>
      <c r="AP82" s="16" t="str">
        <f t="shared" si="19"/>
        <v>-</v>
      </c>
      <c r="AQ82" s="12">
        <v>3</v>
      </c>
      <c r="AR82" s="12">
        <f t="shared" si="20"/>
        <v>4</v>
      </c>
      <c r="AS82" s="14" t="s">
        <v>11498</v>
      </c>
      <c r="AT82" s="14" t="str">
        <f t="shared" si="21"/>
        <v>-</v>
      </c>
      <c r="AU82">
        <v>2</v>
      </c>
      <c r="AV82" s="15" t="s">
        <v>11497</v>
      </c>
      <c r="AW82" s="15" t="str">
        <f t="shared" si="22"/>
        <v>-</v>
      </c>
      <c r="AX82">
        <v>4</v>
      </c>
      <c r="AY82" s="17" t="s">
        <v>11499</v>
      </c>
      <c r="AZ82" s="17" t="str">
        <f t="shared" si="23"/>
        <v>-</v>
      </c>
      <c r="BA82"/>
    </row>
    <row r="83" spans="1:53" x14ac:dyDescent="0.3">
      <c r="A83" t="s">
        <v>249</v>
      </c>
      <c r="B83" t="s">
        <v>250</v>
      </c>
      <c r="C83" t="s">
        <v>251</v>
      </c>
      <c r="D83" t="s">
        <v>7</v>
      </c>
      <c r="E83" t="str">
        <f>LEFT(Table_Query_from_QDB_Production___SQL_Server[[#This Row],[ttl_class_ttl_outl]],1)</f>
        <v>M</v>
      </c>
      <c r="F83" t="str">
        <f>UPPER(IFERROR(VLOOKUP(Table_Query_from_QDB_Production___SQL_Server[[#This Row],[cto_osc_code]],'CTO-OSC Table'!$A$2:$B$24,2,FALSE),"Undefined"))</f>
        <v>MANAGEMENT</v>
      </c>
      <c r="G83" t="str">
        <f>UPPER(IFERROR(VLOOKUP(Table_Query_from_QDB_Production___SQL_Server[[#This Row],[ttl_class_ttl_outl]],'Title Class Table'!$A$2:$C$146,2,FALSE),"Undefined"))</f>
        <v>EXECUTIVE PROGRAM</v>
      </c>
      <c r="H83" t="s">
        <v>11451</v>
      </c>
      <c r="I83">
        <v>6</v>
      </c>
      <c r="K83" t="str">
        <f>IFERROR(VLOOKUP(Table_Query_from_QDB_Production___SQL_Server[[#This Row],[step_2_seq]],'Employee Benefit Groups'!#REF!,2,FALSE),"-")</f>
        <v>-</v>
      </c>
      <c r="M83" t="str">
        <f>IFERROR(VLOOKUP(Table_Query_from_QDB_Production___SQL_Server[[#This Row],[step_4_seq]],'Employee Benefit Groups'!#REF!,2,FALSE),"-")</f>
        <v>-</v>
      </c>
      <c r="O83" t="str">
        <f>IFERROR(VLOOKUP(Table_Query_from_QDB_Production___SQL_Server[[#This Row],[step_4_seq2]],'Employee Benefit Groups'!#REF!,2,FALSE),"-")</f>
        <v>-</v>
      </c>
      <c r="Q83" t="str">
        <f>IFERROR(VLOOKUP(Table_Query_from_QDB_Production___SQL_Server[[#This Row],[step_5_seq]],'Employee Benefit Groups'!#REF!,2,FALSE),"-")</f>
        <v>-</v>
      </c>
      <c r="S83" t="str">
        <f>IFERROR(VLOOKUP(Table_Query_from_QDB_Production___SQL_Server[[#This Row],[step_6_seq]],'Employee Benefit Groups'!#REF!,2,FALSE),"-")</f>
        <v>-</v>
      </c>
      <c r="T83">
        <v>4</v>
      </c>
      <c r="U83" t="str">
        <f>IFERROR(VLOOKUP(Table_Query_from_QDB_Production___SQL_Server[[#This Row],[step_7_seq]],'Employee Benefit Groups'!#REF!,2,FALSE),"-")</f>
        <v>-</v>
      </c>
      <c r="V83">
        <v>3</v>
      </c>
      <c r="W83" t="str">
        <f>IFERROR(VLOOKUP(Table_Query_from_QDB_Production___SQL_Server[[#This Row],[step_8_seq]],'Employee Benefit Groups'!#REF!,2,FALSE),"-")</f>
        <v>-</v>
      </c>
      <c r="X83">
        <v>5</v>
      </c>
      <c r="Y83" t="str">
        <f>IFERROR(VLOOKUP(Table_Query_from_QDB_Production___SQL_Server[[#This Row],[step_9_seq]],'Employee Benefit Groups'!#REF!,2,FALSE),"-")</f>
        <v>-</v>
      </c>
      <c r="AA83" s="15"/>
      <c r="AB83" s="15">
        <f t="shared" si="12"/>
        <v>0</v>
      </c>
      <c r="AC83" s="11" t="s">
        <v>11502</v>
      </c>
      <c r="AD83" s="11" t="str">
        <f t="shared" si="13"/>
        <v>-</v>
      </c>
      <c r="AE83" s="12"/>
      <c r="AF83" s="12">
        <f t="shared" si="14"/>
        <v>0</v>
      </c>
      <c r="AG83" s="13" t="s">
        <v>11502</v>
      </c>
      <c r="AH83" s="13" t="str">
        <f t="shared" si="15"/>
        <v>-</v>
      </c>
      <c r="AI83" s="14"/>
      <c r="AJ83" s="14">
        <f t="shared" si="16"/>
        <v>0</v>
      </c>
      <c r="AK83" s="15" t="s">
        <v>11502</v>
      </c>
      <c r="AL83" s="15" t="str">
        <f t="shared" si="17"/>
        <v>-</v>
      </c>
      <c r="AM83" s="12"/>
      <c r="AN83" s="12">
        <f t="shared" si="18"/>
        <v>0</v>
      </c>
      <c r="AO83" s="16" t="s">
        <v>11502</v>
      </c>
      <c r="AP83" s="16" t="str">
        <f t="shared" si="19"/>
        <v>-</v>
      </c>
      <c r="AQ83" s="12">
        <v>3</v>
      </c>
      <c r="AR83" s="12">
        <f t="shared" si="20"/>
        <v>4</v>
      </c>
      <c r="AS83" s="14" t="s">
        <v>11498</v>
      </c>
      <c r="AT83" s="14" t="str">
        <f t="shared" si="21"/>
        <v>-</v>
      </c>
      <c r="AU83">
        <v>2</v>
      </c>
      <c r="AV83" s="15" t="s">
        <v>11497</v>
      </c>
      <c r="AW83" s="15" t="str">
        <f t="shared" si="22"/>
        <v>-</v>
      </c>
      <c r="AX83">
        <v>4</v>
      </c>
      <c r="AY83" s="17" t="s">
        <v>11499</v>
      </c>
      <c r="AZ83" s="17" t="str">
        <f t="shared" si="23"/>
        <v>-</v>
      </c>
      <c r="BA83"/>
    </row>
    <row r="84" spans="1:53" x14ac:dyDescent="0.3">
      <c r="A84" t="s">
        <v>252</v>
      </c>
      <c r="B84" t="s">
        <v>253</v>
      </c>
      <c r="C84" t="s">
        <v>254</v>
      </c>
      <c r="D84" t="s">
        <v>7</v>
      </c>
      <c r="E84" t="str">
        <f>LEFT(Table_Query_from_QDB_Production___SQL_Server[[#This Row],[ttl_class_ttl_outl]],1)</f>
        <v>M</v>
      </c>
      <c r="F84" t="str">
        <f>UPPER(IFERROR(VLOOKUP(Table_Query_from_QDB_Production___SQL_Server[[#This Row],[cto_osc_code]],'CTO-OSC Table'!$A$2:$B$24,2,FALSE),"Undefined"))</f>
        <v>MANAGEMENT</v>
      </c>
      <c r="G84" t="str">
        <f>UPPER(IFERROR(VLOOKUP(Table_Query_from_QDB_Production___SQL_Server[[#This Row],[ttl_class_ttl_outl]],'Title Class Table'!$A$2:$C$146,2,FALSE),"Undefined"))</f>
        <v>EXECUTIVE PROGRAM</v>
      </c>
      <c r="H84" t="s">
        <v>11451</v>
      </c>
      <c r="I84">
        <v>6</v>
      </c>
      <c r="K84" t="str">
        <f>IFERROR(VLOOKUP(Table_Query_from_QDB_Production___SQL_Server[[#This Row],[step_2_seq]],'Employee Benefit Groups'!#REF!,2,FALSE),"-")</f>
        <v>-</v>
      </c>
      <c r="M84" t="str">
        <f>IFERROR(VLOOKUP(Table_Query_from_QDB_Production___SQL_Server[[#This Row],[step_4_seq]],'Employee Benefit Groups'!#REF!,2,FALSE),"-")</f>
        <v>-</v>
      </c>
      <c r="O84" t="str">
        <f>IFERROR(VLOOKUP(Table_Query_from_QDB_Production___SQL_Server[[#This Row],[step_4_seq2]],'Employee Benefit Groups'!#REF!,2,FALSE),"-")</f>
        <v>-</v>
      </c>
      <c r="Q84" t="str">
        <f>IFERROR(VLOOKUP(Table_Query_from_QDB_Production___SQL_Server[[#This Row],[step_5_seq]],'Employee Benefit Groups'!#REF!,2,FALSE),"-")</f>
        <v>-</v>
      </c>
      <c r="S84" t="str">
        <f>IFERROR(VLOOKUP(Table_Query_from_QDB_Production___SQL_Server[[#This Row],[step_6_seq]],'Employee Benefit Groups'!#REF!,2,FALSE),"-")</f>
        <v>-</v>
      </c>
      <c r="T84">
        <v>4</v>
      </c>
      <c r="U84" t="str">
        <f>IFERROR(VLOOKUP(Table_Query_from_QDB_Production___SQL_Server[[#This Row],[step_7_seq]],'Employee Benefit Groups'!#REF!,2,FALSE),"-")</f>
        <v>-</v>
      </c>
      <c r="V84">
        <v>3</v>
      </c>
      <c r="W84" t="str">
        <f>IFERROR(VLOOKUP(Table_Query_from_QDB_Production___SQL_Server[[#This Row],[step_8_seq]],'Employee Benefit Groups'!#REF!,2,FALSE),"-")</f>
        <v>-</v>
      </c>
      <c r="X84">
        <v>5</v>
      </c>
      <c r="Y84" t="str">
        <f>IFERROR(VLOOKUP(Table_Query_from_QDB_Production___SQL_Server[[#This Row],[step_9_seq]],'Employee Benefit Groups'!#REF!,2,FALSE),"-")</f>
        <v>-</v>
      </c>
      <c r="AA84" s="15"/>
      <c r="AB84" s="15">
        <f t="shared" si="12"/>
        <v>0</v>
      </c>
      <c r="AC84" s="11" t="s">
        <v>11502</v>
      </c>
      <c r="AD84" s="11" t="str">
        <f t="shared" si="13"/>
        <v>-</v>
      </c>
      <c r="AE84" s="12"/>
      <c r="AF84" s="12">
        <f t="shared" si="14"/>
        <v>0</v>
      </c>
      <c r="AG84" s="13" t="s">
        <v>11502</v>
      </c>
      <c r="AH84" s="13" t="str">
        <f t="shared" si="15"/>
        <v>-</v>
      </c>
      <c r="AI84" s="14"/>
      <c r="AJ84" s="14">
        <f t="shared" si="16"/>
        <v>0</v>
      </c>
      <c r="AK84" s="15" t="s">
        <v>11502</v>
      </c>
      <c r="AL84" s="15" t="str">
        <f t="shared" si="17"/>
        <v>-</v>
      </c>
      <c r="AM84" s="12"/>
      <c r="AN84" s="12">
        <f t="shared" si="18"/>
        <v>0</v>
      </c>
      <c r="AO84" s="16" t="s">
        <v>11502</v>
      </c>
      <c r="AP84" s="16" t="str">
        <f t="shared" si="19"/>
        <v>-</v>
      </c>
      <c r="AQ84" s="12">
        <v>3</v>
      </c>
      <c r="AR84" s="12">
        <f t="shared" si="20"/>
        <v>4</v>
      </c>
      <c r="AS84" s="14" t="s">
        <v>11498</v>
      </c>
      <c r="AT84" s="14" t="str">
        <f t="shared" si="21"/>
        <v>-</v>
      </c>
      <c r="AU84">
        <v>2</v>
      </c>
      <c r="AV84" s="15" t="s">
        <v>11497</v>
      </c>
      <c r="AW84" s="15" t="str">
        <f t="shared" si="22"/>
        <v>-</v>
      </c>
      <c r="AX84">
        <v>4</v>
      </c>
      <c r="AY84" s="17" t="s">
        <v>11499</v>
      </c>
      <c r="AZ84" s="17" t="str">
        <f t="shared" si="23"/>
        <v>-</v>
      </c>
      <c r="BA84"/>
    </row>
    <row r="85" spans="1:53" x14ac:dyDescent="0.3">
      <c r="A85" t="s">
        <v>255</v>
      </c>
      <c r="B85" t="s">
        <v>256</v>
      </c>
      <c r="C85" t="s">
        <v>257</v>
      </c>
      <c r="D85" t="s">
        <v>7</v>
      </c>
      <c r="E85" t="str">
        <f>LEFT(Table_Query_from_QDB_Production___SQL_Server[[#This Row],[ttl_class_ttl_outl]],1)</f>
        <v>M</v>
      </c>
      <c r="F85" t="str">
        <f>UPPER(IFERROR(VLOOKUP(Table_Query_from_QDB_Production___SQL_Server[[#This Row],[cto_osc_code]],'CTO-OSC Table'!$A$2:$B$24,2,FALSE),"Undefined"))</f>
        <v>MANAGEMENT</v>
      </c>
      <c r="G85" t="str">
        <f>UPPER(IFERROR(VLOOKUP(Table_Query_from_QDB_Production___SQL_Server[[#This Row],[ttl_class_ttl_outl]],'Title Class Table'!$A$2:$C$146,2,FALSE),"Undefined"))</f>
        <v>EXECUTIVE PROGRAM</v>
      </c>
      <c r="H85" t="s">
        <v>11451</v>
      </c>
      <c r="I85">
        <v>6</v>
      </c>
      <c r="K85" t="str">
        <f>IFERROR(VLOOKUP(Table_Query_from_QDB_Production___SQL_Server[[#This Row],[step_2_seq]],'Employee Benefit Groups'!#REF!,2,FALSE),"-")</f>
        <v>-</v>
      </c>
      <c r="M85" t="str">
        <f>IFERROR(VLOOKUP(Table_Query_from_QDB_Production___SQL_Server[[#This Row],[step_4_seq]],'Employee Benefit Groups'!#REF!,2,FALSE),"-")</f>
        <v>-</v>
      </c>
      <c r="O85" t="str">
        <f>IFERROR(VLOOKUP(Table_Query_from_QDB_Production___SQL_Server[[#This Row],[step_4_seq2]],'Employee Benefit Groups'!#REF!,2,FALSE),"-")</f>
        <v>-</v>
      </c>
      <c r="Q85" t="str">
        <f>IFERROR(VLOOKUP(Table_Query_from_QDB_Production___SQL_Server[[#This Row],[step_5_seq]],'Employee Benefit Groups'!#REF!,2,FALSE),"-")</f>
        <v>-</v>
      </c>
      <c r="S85" t="str">
        <f>IFERROR(VLOOKUP(Table_Query_from_QDB_Production___SQL_Server[[#This Row],[step_6_seq]],'Employee Benefit Groups'!#REF!,2,FALSE),"-")</f>
        <v>-</v>
      </c>
      <c r="T85">
        <v>4</v>
      </c>
      <c r="U85" t="str">
        <f>IFERROR(VLOOKUP(Table_Query_from_QDB_Production___SQL_Server[[#This Row],[step_7_seq]],'Employee Benefit Groups'!#REF!,2,FALSE),"-")</f>
        <v>-</v>
      </c>
      <c r="V85">
        <v>3</v>
      </c>
      <c r="W85" t="str">
        <f>IFERROR(VLOOKUP(Table_Query_from_QDB_Production___SQL_Server[[#This Row],[step_8_seq]],'Employee Benefit Groups'!#REF!,2,FALSE),"-")</f>
        <v>-</v>
      </c>
      <c r="X85">
        <v>5</v>
      </c>
      <c r="Y85" t="str">
        <f>IFERROR(VLOOKUP(Table_Query_from_QDB_Production___SQL_Server[[#This Row],[step_9_seq]],'Employee Benefit Groups'!#REF!,2,FALSE),"-")</f>
        <v>-</v>
      </c>
      <c r="AA85" s="15"/>
      <c r="AB85" s="15">
        <f t="shared" si="12"/>
        <v>0</v>
      </c>
      <c r="AC85" s="11" t="s">
        <v>11502</v>
      </c>
      <c r="AD85" s="11" t="str">
        <f t="shared" si="13"/>
        <v>-</v>
      </c>
      <c r="AE85" s="12"/>
      <c r="AF85" s="12">
        <f t="shared" si="14"/>
        <v>0</v>
      </c>
      <c r="AG85" s="13" t="s">
        <v>11502</v>
      </c>
      <c r="AH85" s="13" t="str">
        <f t="shared" si="15"/>
        <v>-</v>
      </c>
      <c r="AI85" s="14"/>
      <c r="AJ85" s="14">
        <f t="shared" si="16"/>
        <v>0</v>
      </c>
      <c r="AK85" s="15" t="s">
        <v>11502</v>
      </c>
      <c r="AL85" s="15" t="str">
        <f t="shared" si="17"/>
        <v>-</v>
      </c>
      <c r="AM85" s="12"/>
      <c r="AN85" s="12">
        <f t="shared" si="18"/>
        <v>0</v>
      </c>
      <c r="AO85" s="16" t="s">
        <v>11502</v>
      </c>
      <c r="AP85" s="16" t="str">
        <f t="shared" si="19"/>
        <v>-</v>
      </c>
      <c r="AQ85" s="12">
        <v>3</v>
      </c>
      <c r="AR85" s="12">
        <f t="shared" si="20"/>
        <v>4</v>
      </c>
      <c r="AS85" s="14" t="s">
        <v>11498</v>
      </c>
      <c r="AT85" s="14" t="str">
        <f t="shared" si="21"/>
        <v>-</v>
      </c>
      <c r="AU85">
        <v>2</v>
      </c>
      <c r="AV85" s="15" t="s">
        <v>11497</v>
      </c>
      <c r="AW85" s="15" t="str">
        <f t="shared" si="22"/>
        <v>-</v>
      </c>
      <c r="AX85">
        <v>4</v>
      </c>
      <c r="AY85" s="17" t="s">
        <v>11499</v>
      </c>
      <c r="AZ85" s="17" t="str">
        <f t="shared" si="23"/>
        <v>-</v>
      </c>
      <c r="BA85"/>
    </row>
    <row r="86" spans="1:53" x14ac:dyDescent="0.3">
      <c r="A86" t="s">
        <v>258</v>
      </c>
      <c r="B86" t="s">
        <v>259</v>
      </c>
      <c r="C86" t="s">
        <v>260</v>
      </c>
      <c r="D86" t="s">
        <v>7</v>
      </c>
      <c r="E86" t="str">
        <f>LEFT(Table_Query_from_QDB_Production___SQL_Server[[#This Row],[ttl_class_ttl_outl]],1)</f>
        <v>M</v>
      </c>
      <c r="F86" t="str">
        <f>UPPER(IFERROR(VLOOKUP(Table_Query_from_QDB_Production___SQL_Server[[#This Row],[cto_osc_code]],'CTO-OSC Table'!$A$2:$B$24,2,FALSE),"Undefined"))</f>
        <v>MANAGEMENT</v>
      </c>
      <c r="G86" t="str">
        <f>UPPER(IFERROR(VLOOKUP(Table_Query_from_QDB_Production___SQL_Server[[#This Row],[ttl_class_ttl_outl]],'Title Class Table'!$A$2:$C$146,2,FALSE),"Undefined"))</f>
        <v>EXECUTIVE PROGRAM</v>
      </c>
      <c r="H86" t="s">
        <v>11451</v>
      </c>
      <c r="I86">
        <v>6</v>
      </c>
      <c r="K86" t="str">
        <f>IFERROR(VLOOKUP(Table_Query_from_QDB_Production___SQL_Server[[#This Row],[step_2_seq]],'Employee Benefit Groups'!#REF!,2,FALSE),"-")</f>
        <v>-</v>
      </c>
      <c r="M86" t="str">
        <f>IFERROR(VLOOKUP(Table_Query_from_QDB_Production___SQL_Server[[#This Row],[step_4_seq]],'Employee Benefit Groups'!#REF!,2,FALSE),"-")</f>
        <v>-</v>
      </c>
      <c r="O86" t="str">
        <f>IFERROR(VLOOKUP(Table_Query_from_QDB_Production___SQL_Server[[#This Row],[step_4_seq2]],'Employee Benefit Groups'!#REF!,2,FALSE),"-")</f>
        <v>-</v>
      </c>
      <c r="Q86" t="str">
        <f>IFERROR(VLOOKUP(Table_Query_from_QDB_Production___SQL_Server[[#This Row],[step_5_seq]],'Employee Benefit Groups'!#REF!,2,FALSE),"-")</f>
        <v>-</v>
      </c>
      <c r="S86" t="str">
        <f>IFERROR(VLOOKUP(Table_Query_from_QDB_Production___SQL_Server[[#This Row],[step_6_seq]],'Employee Benefit Groups'!#REF!,2,FALSE),"-")</f>
        <v>-</v>
      </c>
      <c r="T86">
        <v>4</v>
      </c>
      <c r="U86" t="str">
        <f>IFERROR(VLOOKUP(Table_Query_from_QDB_Production___SQL_Server[[#This Row],[step_7_seq]],'Employee Benefit Groups'!#REF!,2,FALSE),"-")</f>
        <v>-</v>
      </c>
      <c r="V86">
        <v>3</v>
      </c>
      <c r="W86" t="str">
        <f>IFERROR(VLOOKUP(Table_Query_from_QDB_Production___SQL_Server[[#This Row],[step_8_seq]],'Employee Benefit Groups'!#REF!,2,FALSE),"-")</f>
        <v>-</v>
      </c>
      <c r="X86">
        <v>5</v>
      </c>
      <c r="Y86" t="str">
        <f>IFERROR(VLOOKUP(Table_Query_from_QDB_Production___SQL_Server[[#This Row],[step_9_seq]],'Employee Benefit Groups'!#REF!,2,FALSE),"-")</f>
        <v>-</v>
      </c>
      <c r="AA86" s="15"/>
      <c r="AB86" s="15">
        <f t="shared" si="12"/>
        <v>0</v>
      </c>
      <c r="AC86" s="11" t="s">
        <v>11502</v>
      </c>
      <c r="AD86" s="11" t="str">
        <f t="shared" si="13"/>
        <v>-</v>
      </c>
      <c r="AE86" s="12"/>
      <c r="AF86" s="12">
        <f t="shared" si="14"/>
        <v>0</v>
      </c>
      <c r="AG86" s="13" t="s">
        <v>11502</v>
      </c>
      <c r="AH86" s="13" t="str">
        <f t="shared" si="15"/>
        <v>-</v>
      </c>
      <c r="AI86" s="14"/>
      <c r="AJ86" s="14">
        <f t="shared" si="16"/>
        <v>0</v>
      </c>
      <c r="AK86" s="15" t="s">
        <v>11502</v>
      </c>
      <c r="AL86" s="15" t="str">
        <f t="shared" si="17"/>
        <v>-</v>
      </c>
      <c r="AM86" s="12"/>
      <c r="AN86" s="12">
        <f t="shared" si="18"/>
        <v>0</v>
      </c>
      <c r="AO86" s="16" t="s">
        <v>11502</v>
      </c>
      <c r="AP86" s="16" t="str">
        <f t="shared" si="19"/>
        <v>-</v>
      </c>
      <c r="AQ86" s="12">
        <v>3</v>
      </c>
      <c r="AR86" s="12">
        <f t="shared" si="20"/>
        <v>4</v>
      </c>
      <c r="AS86" s="14" t="s">
        <v>11498</v>
      </c>
      <c r="AT86" s="14" t="str">
        <f t="shared" si="21"/>
        <v>-</v>
      </c>
      <c r="AU86">
        <v>2</v>
      </c>
      <c r="AV86" s="15" t="s">
        <v>11497</v>
      </c>
      <c r="AW86" s="15" t="str">
        <f t="shared" si="22"/>
        <v>-</v>
      </c>
      <c r="AX86">
        <v>4</v>
      </c>
      <c r="AY86" s="17" t="s">
        <v>11499</v>
      </c>
      <c r="AZ86" s="17" t="str">
        <f t="shared" si="23"/>
        <v>-</v>
      </c>
      <c r="BA86"/>
    </row>
    <row r="87" spans="1:53" x14ac:dyDescent="0.3">
      <c r="A87" t="s">
        <v>261</v>
      </c>
      <c r="B87" t="s">
        <v>262</v>
      </c>
      <c r="C87" t="s">
        <v>262</v>
      </c>
      <c r="D87" t="s">
        <v>7</v>
      </c>
      <c r="E87" t="str">
        <f>LEFT(Table_Query_from_QDB_Production___SQL_Server[[#This Row],[ttl_class_ttl_outl]],1)</f>
        <v>M</v>
      </c>
      <c r="F87" t="str">
        <f>UPPER(IFERROR(VLOOKUP(Table_Query_from_QDB_Production___SQL_Server[[#This Row],[cto_osc_code]],'CTO-OSC Table'!$A$2:$B$24,2,FALSE),"Undefined"))</f>
        <v>MANAGEMENT</v>
      </c>
      <c r="G87" t="str">
        <f>UPPER(IFERROR(VLOOKUP(Table_Query_from_QDB_Production___SQL_Server[[#This Row],[ttl_class_ttl_outl]],'Title Class Table'!$A$2:$C$146,2,FALSE),"Undefined"))</f>
        <v>EXECUTIVE PROGRAM</v>
      </c>
      <c r="H87" t="s">
        <v>11451</v>
      </c>
      <c r="I87">
        <v>6</v>
      </c>
      <c r="K87" t="str">
        <f>IFERROR(VLOOKUP(Table_Query_from_QDB_Production___SQL_Server[[#This Row],[step_2_seq]],'Employee Benefit Groups'!#REF!,2,FALSE),"-")</f>
        <v>-</v>
      </c>
      <c r="M87" t="str">
        <f>IFERROR(VLOOKUP(Table_Query_from_QDB_Production___SQL_Server[[#This Row],[step_4_seq]],'Employee Benefit Groups'!#REF!,2,FALSE),"-")</f>
        <v>-</v>
      </c>
      <c r="O87" t="str">
        <f>IFERROR(VLOOKUP(Table_Query_from_QDB_Production___SQL_Server[[#This Row],[step_4_seq2]],'Employee Benefit Groups'!#REF!,2,FALSE),"-")</f>
        <v>-</v>
      </c>
      <c r="Q87" t="str">
        <f>IFERROR(VLOOKUP(Table_Query_from_QDB_Production___SQL_Server[[#This Row],[step_5_seq]],'Employee Benefit Groups'!#REF!,2,FALSE),"-")</f>
        <v>-</v>
      </c>
      <c r="S87" t="str">
        <f>IFERROR(VLOOKUP(Table_Query_from_QDB_Production___SQL_Server[[#This Row],[step_6_seq]],'Employee Benefit Groups'!#REF!,2,FALSE),"-")</f>
        <v>-</v>
      </c>
      <c r="T87">
        <v>4</v>
      </c>
      <c r="U87" t="str">
        <f>IFERROR(VLOOKUP(Table_Query_from_QDB_Production___SQL_Server[[#This Row],[step_7_seq]],'Employee Benefit Groups'!#REF!,2,FALSE),"-")</f>
        <v>-</v>
      </c>
      <c r="V87">
        <v>3</v>
      </c>
      <c r="W87" t="str">
        <f>IFERROR(VLOOKUP(Table_Query_from_QDB_Production___SQL_Server[[#This Row],[step_8_seq]],'Employee Benefit Groups'!#REF!,2,FALSE),"-")</f>
        <v>-</v>
      </c>
      <c r="X87">
        <v>5</v>
      </c>
      <c r="Y87" t="str">
        <f>IFERROR(VLOOKUP(Table_Query_from_QDB_Production___SQL_Server[[#This Row],[step_9_seq]],'Employee Benefit Groups'!#REF!,2,FALSE),"-")</f>
        <v>-</v>
      </c>
      <c r="AA87" s="15"/>
      <c r="AB87" s="15">
        <f t="shared" si="12"/>
        <v>0</v>
      </c>
      <c r="AC87" s="11" t="s">
        <v>11502</v>
      </c>
      <c r="AD87" s="11" t="str">
        <f t="shared" si="13"/>
        <v>-</v>
      </c>
      <c r="AE87" s="12"/>
      <c r="AF87" s="12">
        <f t="shared" si="14"/>
        <v>0</v>
      </c>
      <c r="AG87" s="13" t="s">
        <v>11502</v>
      </c>
      <c r="AH87" s="13" t="str">
        <f t="shared" si="15"/>
        <v>-</v>
      </c>
      <c r="AI87" s="14"/>
      <c r="AJ87" s="14">
        <f t="shared" si="16"/>
        <v>0</v>
      </c>
      <c r="AK87" s="15" t="s">
        <v>11502</v>
      </c>
      <c r="AL87" s="15" t="str">
        <f t="shared" si="17"/>
        <v>-</v>
      </c>
      <c r="AM87" s="12"/>
      <c r="AN87" s="12">
        <f t="shared" si="18"/>
        <v>0</v>
      </c>
      <c r="AO87" s="16" t="s">
        <v>11502</v>
      </c>
      <c r="AP87" s="16" t="str">
        <f t="shared" si="19"/>
        <v>-</v>
      </c>
      <c r="AQ87" s="12">
        <v>3</v>
      </c>
      <c r="AR87" s="12">
        <f t="shared" si="20"/>
        <v>4</v>
      </c>
      <c r="AS87" s="14" t="s">
        <v>11498</v>
      </c>
      <c r="AT87" s="14" t="str">
        <f t="shared" si="21"/>
        <v>-</v>
      </c>
      <c r="AU87">
        <v>2</v>
      </c>
      <c r="AV87" s="15" t="s">
        <v>11497</v>
      </c>
      <c r="AW87" s="15" t="str">
        <f t="shared" si="22"/>
        <v>-</v>
      </c>
      <c r="AX87">
        <v>4</v>
      </c>
      <c r="AY87" s="17" t="s">
        <v>11499</v>
      </c>
      <c r="AZ87" s="17" t="str">
        <f t="shared" si="23"/>
        <v>-</v>
      </c>
      <c r="BA87"/>
    </row>
    <row r="88" spans="1:53" x14ac:dyDescent="0.3">
      <c r="A88" t="s">
        <v>263</v>
      </c>
      <c r="B88" t="s">
        <v>264</v>
      </c>
      <c r="C88" t="s">
        <v>265</v>
      </c>
      <c r="D88" t="s">
        <v>7</v>
      </c>
      <c r="E88" t="str">
        <f>LEFT(Table_Query_from_QDB_Production___SQL_Server[[#This Row],[ttl_class_ttl_outl]],1)</f>
        <v>M</v>
      </c>
      <c r="F88" t="str">
        <f>UPPER(IFERROR(VLOOKUP(Table_Query_from_QDB_Production___SQL_Server[[#This Row],[cto_osc_code]],'CTO-OSC Table'!$A$2:$B$24,2,FALSE),"Undefined"))</f>
        <v>MANAGEMENT</v>
      </c>
      <c r="G88" t="str">
        <f>UPPER(IFERROR(VLOOKUP(Table_Query_from_QDB_Production___SQL_Server[[#This Row],[ttl_class_ttl_outl]],'Title Class Table'!$A$2:$C$146,2,FALSE),"Undefined"))</f>
        <v>EXECUTIVE PROGRAM</v>
      </c>
      <c r="H88" t="s">
        <v>11451</v>
      </c>
      <c r="I88">
        <v>6</v>
      </c>
      <c r="K88" t="str">
        <f>IFERROR(VLOOKUP(Table_Query_from_QDB_Production___SQL_Server[[#This Row],[step_2_seq]],'Employee Benefit Groups'!#REF!,2,FALSE),"-")</f>
        <v>-</v>
      </c>
      <c r="M88" t="str">
        <f>IFERROR(VLOOKUP(Table_Query_from_QDB_Production___SQL_Server[[#This Row],[step_4_seq]],'Employee Benefit Groups'!#REF!,2,FALSE),"-")</f>
        <v>-</v>
      </c>
      <c r="O88" t="str">
        <f>IFERROR(VLOOKUP(Table_Query_from_QDB_Production___SQL_Server[[#This Row],[step_4_seq2]],'Employee Benefit Groups'!#REF!,2,FALSE),"-")</f>
        <v>-</v>
      </c>
      <c r="Q88" t="str">
        <f>IFERROR(VLOOKUP(Table_Query_from_QDB_Production___SQL_Server[[#This Row],[step_5_seq]],'Employee Benefit Groups'!#REF!,2,FALSE),"-")</f>
        <v>-</v>
      </c>
      <c r="S88" t="str">
        <f>IFERROR(VLOOKUP(Table_Query_from_QDB_Production___SQL_Server[[#This Row],[step_6_seq]],'Employee Benefit Groups'!#REF!,2,FALSE),"-")</f>
        <v>-</v>
      </c>
      <c r="T88">
        <v>4</v>
      </c>
      <c r="U88" t="str">
        <f>IFERROR(VLOOKUP(Table_Query_from_QDB_Production___SQL_Server[[#This Row],[step_7_seq]],'Employee Benefit Groups'!#REF!,2,FALSE),"-")</f>
        <v>-</v>
      </c>
      <c r="V88">
        <v>3</v>
      </c>
      <c r="W88" t="str">
        <f>IFERROR(VLOOKUP(Table_Query_from_QDB_Production___SQL_Server[[#This Row],[step_8_seq]],'Employee Benefit Groups'!#REF!,2,FALSE),"-")</f>
        <v>-</v>
      </c>
      <c r="X88">
        <v>5</v>
      </c>
      <c r="Y88" t="str">
        <f>IFERROR(VLOOKUP(Table_Query_from_QDB_Production___SQL_Server[[#This Row],[step_9_seq]],'Employee Benefit Groups'!#REF!,2,FALSE),"-")</f>
        <v>-</v>
      </c>
      <c r="AA88" s="15"/>
      <c r="AB88" s="15">
        <f t="shared" si="12"/>
        <v>0</v>
      </c>
      <c r="AC88" s="11" t="s">
        <v>11502</v>
      </c>
      <c r="AD88" s="11" t="str">
        <f t="shared" si="13"/>
        <v>-</v>
      </c>
      <c r="AE88" s="12"/>
      <c r="AF88" s="12">
        <f t="shared" si="14"/>
        <v>0</v>
      </c>
      <c r="AG88" s="13" t="s">
        <v>11502</v>
      </c>
      <c r="AH88" s="13" t="str">
        <f t="shared" si="15"/>
        <v>-</v>
      </c>
      <c r="AI88" s="14"/>
      <c r="AJ88" s="14">
        <f t="shared" si="16"/>
        <v>0</v>
      </c>
      <c r="AK88" s="15" t="s">
        <v>11502</v>
      </c>
      <c r="AL88" s="15" t="str">
        <f t="shared" si="17"/>
        <v>-</v>
      </c>
      <c r="AM88" s="12"/>
      <c r="AN88" s="12">
        <f t="shared" si="18"/>
        <v>0</v>
      </c>
      <c r="AO88" s="16" t="s">
        <v>11502</v>
      </c>
      <c r="AP88" s="16" t="str">
        <f t="shared" si="19"/>
        <v>-</v>
      </c>
      <c r="AQ88" s="12">
        <v>3</v>
      </c>
      <c r="AR88" s="12">
        <f t="shared" si="20"/>
        <v>4</v>
      </c>
      <c r="AS88" s="14" t="s">
        <v>11498</v>
      </c>
      <c r="AT88" s="14" t="str">
        <f t="shared" si="21"/>
        <v>-</v>
      </c>
      <c r="AU88">
        <v>2</v>
      </c>
      <c r="AV88" s="15" t="s">
        <v>11497</v>
      </c>
      <c r="AW88" s="15" t="str">
        <f t="shared" si="22"/>
        <v>-</v>
      </c>
      <c r="AX88">
        <v>4</v>
      </c>
      <c r="AY88" s="17" t="s">
        <v>11499</v>
      </c>
      <c r="AZ88" s="17" t="str">
        <f t="shared" si="23"/>
        <v>-</v>
      </c>
      <c r="BA88"/>
    </row>
    <row r="89" spans="1:53" x14ac:dyDescent="0.3">
      <c r="A89" t="s">
        <v>266</v>
      </c>
      <c r="B89" t="s">
        <v>267</v>
      </c>
      <c r="C89" t="s">
        <v>268</v>
      </c>
      <c r="D89" t="s">
        <v>7</v>
      </c>
      <c r="E89" t="str">
        <f>LEFT(Table_Query_from_QDB_Production___SQL_Server[[#This Row],[ttl_class_ttl_outl]],1)</f>
        <v>M</v>
      </c>
      <c r="F89" t="str">
        <f>UPPER(IFERROR(VLOOKUP(Table_Query_from_QDB_Production___SQL_Server[[#This Row],[cto_osc_code]],'CTO-OSC Table'!$A$2:$B$24,2,FALSE),"Undefined"))</f>
        <v>MANAGEMENT</v>
      </c>
      <c r="G89" t="str">
        <f>UPPER(IFERROR(VLOOKUP(Table_Query_from_QDB_Production___SQL_Server[[#This Row],[ttl_class_ttl_outl]],'Title Class Table'!$A$2:$C$146,2,FALSE),"Undefined"))</f>
        <v>EXECUTIVE PROGRAM</v>
      </c>
      <c r="H89" t="s">
        <v>11451</v>
      </c>
      <c r="I89">
        <v>6</v>
      </c>
      <c r="K89" t="str">
        <f>IFERROR(VLOOKUP(Table_Query_from_QDB_Production___SQL_Server[[#This Row],[step_2_seq]],'Employee Benefit Groups'!#REF!,2,FALSE),"-")</f>
        <v>-</v>
      </c>
      <c r="M89" t="str">
        <f>IFERROR(VLOOKUP(Table_Query_from_QDB_Production___SQL_Server[[#This Row],[step_4_seq]],'Employee Benefit Groups'!#REF!,2,FALSE),"-")</f>
        <v>-</v>
      </c>
      <c r="O89" t="str">
        <f>IFERROR(VLOOKUP(Table_Query_from_QDB_Production___SQL_Server[[#This Row],[step_4_seq2]],'Employee Benefit Groups'!#REF!,2,FALSE),"-")</f>
        <v>-</v>
      </c>
      <c r="Q89" t="str">
        <f>IFERROR(VLOOKUP(Table_Query_from_QDB_Production___SQL_Server[[#This Row],[step_5_seq]],'Employee Benefit Groups'!#REF!,2,FALSE),"-")</f>
        <v>-</v>
      </c>
      <c r="S89" t="str">
        <f>IFERROR(VLOOKUP(Table_Query_from_QDB_Production___SQL_Server[[#This Row],[step_6_seq]],'Employee Benefit Groups'!#REF!,2,FALSE),"-")</f>
        <v>-</v>
      </c>
      <c r="T89">
        <v>4</v>
      </c>
      <c r="U89" t="str">
        <f>IFERROR(VLOOKUP(Table_Query_from_QDB_Production___SQL_Server[[#This Row],[step_7_seq]],'Employee Benefit Groups'!#REF!,2,FALSE),"-")</f>
        <v>-</v>
      </c>
      <c r="V89">
        <v>3</v>
      </c>
      <c r="W89" t="str">
        <f>IFERROR(VLOOKUP(Table_Query_from_QDB_Production___SQL_Server[[#This Row],[step_8_seq]],'Employee Benefit Groups'!#REF!,2,FALSE),"-")</f>
        <v>-</v>
      </c>
      <c r="X89">
        <v>5</v>
      </c>
      <c r="Y89" t="str">
        <f>IFERROR(VLOOKUP(Table_Query_from_QDB_Production___SQL_Server[[#This Row],[step_9_seq]],'Employee Benefit Groups'!#REF!,2,FALSE),"-")</f>
        <v>-</v>
      </c>
      <c r="AA89" s="15"/>
      <c r="AB89" s="15">
        <f t="shared" si="12"/>
        <v>0</v>
      </c>
      <c r="AC89" s="11" t="s">
        <v>11502</v>
      </c>
      <c r="AD89" s="11" t="str">
        <f t="shared" si="13"/>
        <v>-</v>
      </c>
      <c r="AE89" s="12"/>
      <c r="AF89" s="12">
        <f t="shared" si="14"/>
        <v>0</v>
      </c>
      <c r="AG89" s="13" t="s">
        <v>11502</v>
      </c>
      <c r="AH89" s="13" t="str">
        <f t="shared" si="15"/>
        <v>-</v>
      </c>
      <c r="AI89" s="14"/>
      <c r="AJ89" s="14">
        <f t="shared" si="16"/>
        <v>0</v>
      </c>
      <c r="AK89" s="15" t="s">
        <v>11502</v>
      </c>
      <c r="AL89" s="15" t="str">
        <f t="shared" si="17"/>
        <v>-</v>
      </c>
      <c r="AM89" s="12"/>
      <c r="AN89" s="12">
        <f t="shared" si="18"/>
        <v>0</v>
      </c>
      <c r="AO89" s="16" t="s">
        <v>11502</v>
      </c>
      <c r="AP89" s="16" t="str">
        <f t="shared" si="19"/>
        <v>-</v>
      </c>
      <c r="AQ89" s="12">
        <v>3</v>
      </c>
      <c r="AR89" s="12">
        <f t="shared" si="20"/>
        <v>4</v>
      </c>
      <c r="AS89" s="14" t="s">
        <v>11498</v>
      </c>
      <c r="AT89" s="14" t="str">
        <f t="shared" si="21"/>
        <v>-</v>
      </c>
      <c r="AU89">
        <v>2</v>
      </c>
      <c r="AV89" s="15" t="s">
        <v>11497</v>
      </c>
      <c r="AW89" s="15" t="str">
        <f t="shared" si="22"/>
        <v>-</v>
      </c>
      <c r="AX89">
        <v>4</v>
      </c>
      <c r="AY89" s="17" t="s">
        <v>11499</v>
      </c>
      <c r="AZ89" s="17" t="str">
        <f t="shared" si="23"/>
        <v>-</v>
      </c>
      <c r="BA89"/>
    </row>
    <row r="90" spans="1:53" x14ac:dyDescent="0.3">
      <c r="A90" t="s">
        <v>269</v>
      </c>
      <c r="B90" t="s">
        <v>270</v>
      </c>
      <c r="C90" t="s">
        <v>271</v>
      </c>
      <c r="D90" t="s">
        <v>7</v>
      </c>
      <c r="E90" t="str">
        <f>LEFT(Table_Query_from_QDB_Production___SQL_Server[[#This Row],[ttl_class_ttl_outl]],1)</f>
        <v>M</v>
      </c>
      <c r="F90" t="str">
        <f>UPPER(IFERROR(VLOOKUP(Table_Query_from_QDB_Production___SQL_Server[[#This Row],[cto_osc_code]],'CTO-OSC Table'!$A$2:$B$24,2,FALSE),"Undefined"))</f>
        <v>MANAGEMENT</v>
      </c>
      <c r="G90" t="str">
        <f>UPPER(IFERROR(VLOOKUP(Table_Query_from_QDB_Production___SQL_Server[[#This Row],[ttl_class_ttl_outl]],'Title Class Table'!$A$2:$C$146,2,FALSE),"Undefined"))</f>
        <v>EXECUTIVE PROGRAM</v>
      </c>
      <c r="H90" t="s">
        <v>11451</v>
      </c>
      <c r="I90">
        <v>6</v>
      </c>
      <c r="K90" t="str">
        <f>IFERROR(VLOOKUP(Table_Query_from_QDB_Production___SQL_Server[[#This Row],[step_2_seq]],'Employee Benefit Groups'!#REF!,2,FALSE),"-")</f>
        <v>-</v>
      </c>
      <c r="M90" t="str">
        <f>IFERROR(VLOOKUP(Table_Query_from_QDB_Production___SQL_Server[[#This Row],[step_4_seq]],'Employee Benefit Groups'!#REF!,2,FALSE),"-")</f>
        <v>-</v>
      </c>
      <c r="O90" t="str">
        <f>IFERROR(VLOOKUP(Table_Query_from_QDB_Production___SQL_Server[[#This Row],[step_4_seq2]],'Employee Benefit Groups'!#REF!,2,FALSE),"-")</f>
        <v>-</v>
      </c>
      <c r="Q90" t="str">
        <f>IFERROR(VLOOKUP(Table_Query_from_QDB_Production___SQL_Server[[#This Row],[step_5_seq]],'Employee Benefit Groups'!#REF!,2,FALSE),"-")</f>
        <v>-</v>
      </c>
      <c r="S90" t="str">
        <f>IFERROR(VLOOKUP(Table_Query_from_QDB_Production___SQL_Server[[#This Row],[step_6_seq]],'Employee Benefit Groups'!#REF!,2,FALSE),"-")</f>
        <v>-</v>
      </c>
      <c r="T90">
        <v>4</v>
      </c>
      <c r="U90" t="str">
        <f>IFERROR(VLOOKUP(Table_Query_from_QDB_Production___SQL_Server[[#This Row],[step_7_seq]],'Employee Benefit Groups'!#REF!,2,FALSE),"-")</f>
        <v>-</v>
      </c>
      <c r="V90">
        <v>3</v>
      </c>
      <c r="W90" t="str">
        <f>IFERROR(VLOOKUP(Table_Query_from_QDB_Production___SQL_Server[[#This Row],[step_8_seq]],'Employee Benefit Groups'!#REF!,2,FALSE),"-")</f>
        <v>-</v>
      </c>
      <c r="X90">
        <v>5</v>
      </c>
      <c r="Y90" t="str">
        <f>IFERROR(VLOOKUP(Table_Query_from_QDB_Production___SQL_Server[[#This Row],[step_9_seq]],'Employee Benefit Groups'!#REF!,2,FALSE),"-")</f>
        <v>-</v>
      </c>
      <c r="AA90" s="15"/>
      <c r="AB90" s="15">
        <f t="shared" si="12"/>
        <v>0</v>
      </c>
      <c r="AC90" s="11" t="s">
        <v>11502</v>
      </c>
      <c r="AD90" s="11" t="str">
        <f t="shared" si="13"/>
        <v>-</v>
      </c>
      <c r="AE90" s="12"/>
      <c r="AF90" s="12">
        <f t="shared" si="14"/>
        <v>0</v>
      </c>
      <c r="AG90" s="13" t="s">
        <v>11502</v>
      </c>
      <c r="AH90" s="13" t="str">
        <f t="shared" si="15"/>
        <v>-</v>
      </c>
      <c r="AI90" s="14"/>
      <c r="AJ90" s="14">
        <f t="shared" si="16"/>
        <v>0</v>
      </c>
      <c r="AK90" s="15" t="s">
        <v>11502</v>
      </c>
      <c r="AL90" s="15" t="str">
        <f t="shared" si="17"/>
        <v>-</v>
      </c>
      <c r="AM90" s="12"/>
      <c r="AN90" s="12">
        <f t="shared" si="18"/>
        <v>0</v>
      </c>
      <c r="AO90" s="16" t="s">
        <v>11502</v>
      </c>
      <c r="AP90" s="16" t="str">
        <f t="shared" si="19"/>
        <v>-</v>
      </c>
      <c r="AQ90" s="12">
        <v>3</v>
      </c>
      <c r="AR90" s="12">
        <f t="shared" si="20"/>
        <v>4</v>
      </c>
      <c r="AS90" s="14" t="s">
        <v>11498</v>
      </c>
      <c r="AT90" s="14" t="str">
        <f t="shared" si="21"/>
        <v>-</v>
      </c>
      <c r="AU90">
        <v>2</v>
      </c>
      <c r="AV90" s="15" t="s">
        <v>11497</v>
      </c>
      <c r="AW90" s="15" t="str">
        <f t="shared" si="22"/>
        <v>-</v>
      </c>
      <c r="AX90">
        <v>4</v>
      </c>
      <c r="AY90" s="17" t="s">
        <v>11499</v>
      </c>
      <c r="AZ90" s="17" t="str">
        <f t="shared" si="23"/>
        <v>-</v>
      </c>
      <c r="BA90"/>
    </row>
    <row r="91" spans="1:53" x14ac:dyDescent="0.3">
      <c r="A91" t="s">
        <v>272</v>
      </c>
      <c r="B91" t="s">
        <v>273</v>
      </c>
      <c r="C91" t="s">
        <v>274</v>
      </c>
      <c r="D91" t="s">
        <v>7</v>
      </c>
      <c r="E91" t="str">
        <f>LEFT(Table_Query_from_QDB_Production___SQL_Server[[#This Row],[ttl_class_ttl_outl]],1)</f>
        <v>M</v>
      </c>
      <c r="F91" t="str">
        <f>UPPER(IFERROR(VLOOKUP(Table_Query_from_QDB_Production___SQL_Server[[#This Row],[cto_osc_code]],'CTO-OSC Table'!$A$2:$B$24,2,FALSE),"Undefined"))</f>
        <v>MANAGEMENT</v>
      </c>
      <c r="G91" t="str">
        <f>UPPER(IFERROR(VLOOKUP(Table_Query_from_QDB_Production___SQL_Server[[#This Row],[ttl_class_ttl_outl]],'Title Class Table'!$A$2:$C$146,2,FALSE),"Undefined"))</f>
        <v>EXECUTIVE PROGRAM</v>
      </c>
      <c r="H91" t="s">
        <v>11451</v>
      </c>
      <c r="I91">
        <v>6</v>
      </c>
      <c r="K91" t="str">
        <f>IFERROR(VLOOKUP(Table_Query_from_QDB_Production___SQL_Server[[#This Row],[step_2_seq]],'Employee Benefit Groups'!#REF!,2,FALSE),"-")</f>
        <v>-</v>
      </c>
      <c r="M91" t="str">
        <f>IFERROR(VLOOKUP(Table_Query_from_QDB_Production___SQL_Server[[#This Row],[step_4_seq]],'Employee Benefit Groups'!#REF!,2,FALSE),"-")</f>
        <v>-</v>
      </c>
      <c r="O91" t="str">
        <f>IFERROR(VLOOKUP(Table_Query_from_QDB_Production___SQL_Server[[#This Row],[step_4_seq2]],'Employee Benefit Groups'!#REF!,2,FALSE),"-")</f>
        <v>-</v>
      </c>
      <c r="Q91" t="str">
        <f>IFERROR(VLOOKUP(Table_Query_from_QDB_Production___SQL_Server[[#This Row],[step_5_seq]],'Employee Benefit Groups'!#REF!,2,FALSE),"-")</f>
        <v>-</v>
      </c>
      <c r="S91" t="str">
        <f>IFERROR(VLOOKUP(Table_Query_from_QDB_Production___SQL_Server[[#This Row],[step_6_seq]],'Employee Benefit Groups'!#REF!,2,FALSE),"-")</f>
        <v>-</v>
      </c>
      <c r="T91">
        <v>4</v>
      </c>
      <c r="U91" t="str">
        <f>IFERROR(VLOOKUP(Table_Query_from_QDB_Production___SQL_Server[[#This Row],[step_7_seq]],'Employee Benefit Groups'!#REF!,2,FALSE),"-")</f>
        <v>-</v>
      </c>
      <c r="V91">
        <v>3</v>
      </c>
      <c r="W91" t="str">
        <f>IFERROR(VLOOKUP(Table_Query_from_QDB_Production___SQL_Server[[#This Row],[step_8_seq]],'Employee Benefit Groups'!#REF!,2,FALSE),"-")</f>
        <v>-</v>
      </c>
      <c r="X91">
        <v>5</v>
      </c>
      <c r="Y91" t="str">
        <f>IFERROR(VLOOKUP(Table_Query_from_QDB_Production___SQL_Server[[#This Row],[step_9_seq]],'Employee Benefit Groups'!#REF!,2,FALSE),"-")</f>
        <v>-</v>
      </c>
      <c r="AA91" s="15"/>
      <c r="AB91" s="15">
        <f t="shared" si="12"/>
        <v>0</v>
      </c>
      <c r="AC91" s="11" t="s">
        <v>11502</v>
      </c>
      <c r="AD91" s="11" t="str">
        <f t="shared" si="13"/>
        <v>-</v>
      </c>
      <c r="AE91" s="12"/>
      <c r="AF91" s="12">
        <f t="shared" si="14"/>
        <v>0</v>
      </c>
      <c r="AG91" s="13" t="s">
        <v>11502</v>
      </c>
      <c r="AH91" s="13" t="str">
        <f t="shared" si="15"/>
        <v>-</v>
      </c>
      <c r="AI91" s="14"/>
      <c r="AJ91" s="14">
        <f t="shared" si="16"/>
        <v>0</v>
      </c>
      <c r="AK91" s="15" t="s">
        <v>11502</v>
      </c>
      <c r="AL91" s="15" t="str">
        <f t="shared" si="17"/>
        <v>-</v>
      </c>
      <c r="AM91" s="12"/>
      <c r="AN91" s="12">
        <f t="shared" si="18"/>
        <v>0</v>
      </c>
      <c r="AO91" s="16" t="s">
        <v>11502</v>
      </c>
      <c r="AP91" s="16" t="str">
        <f t="shared" si="19"/>
        <v>-</v>
      </c>
      <c r="AQ91" s="12">
        <v>3</v>
      </c>
      <c r="AR91" s="12">
        <f t="shared" si="20"/>
        <v>4</v>
      </c>
      <c r="AS91" s="14" t="s">
        <v>11498</v>
      </c>
      <c r="AT91" s="14" t="str">
        <f t="shared" si="21"/>
        <v>-</v>
      </c>
      <c r="AU91">
        <v>2</v>
      </c>
      <c r="AV91" s="15" t="s">
        <v>11497</v>
      </c>
      <c r="AW91" s="15" t="str">
        <f t="shared" si="22"/>
        <v>-</v>
      </c>
      <c r="AX91">
        <v>4</v>
      </c>
      <c r="AY91" s="17" t="s">
        <v>11499</v>
      </c>
      <c r="AZ91" s="17" t="str">
        <f t="shared" si="23"/>
        <v>-</v>
      </c>
      <c r="BA91"/>
    </row>
    <row r="92" spans="1:53" x14ac:dyDescent="0.3">
      <c r="A92" t="s">
        <v>275</v>
      </c>
      <c r="B92" t="s">
        <v>276</v>
      </c>
      <c r="C92" t="s">
        <v>277</v>
      </c>
      <c r="D92" t="s">
        <v>7</v>
      </c>
      <c r="E92" t="str">
        <f>LEFT(Table_Query_from_QDB_Production___SQL_Server[[#This Row],[ttl_class_ttl_outl]],1)</f>
        <v>M</v>
      </c>
      <c r="F92" t="str">
        <f>UPPER(IFERROR(VLOOKUP(Table_Query_from_QDB_Production___SQL_Server[[#This Row],[cto_osc_code]],'CTO-OSC Table'!$A$2:$B$24,2,FALSE),"Undefined"))</f>
        <v>MANAGEMENT</v>
      </c>
      <c r="G92" t="str">
        <f>UPPER(IFERROR(VLOOKUP(Table_Query_from_QDB_Production___SQL_Server[[#This Row],[ttl_class_ttl_outl]],'Title Class Table'!$A$2:$C$146,2,FALSE),"Undefined"))</f>
        <v>EXECUTIVE PROGRAM</v>
      </c>
      <c r="H92" t="s">
        <v>11451</v>
      </c>
      <c r="I92">
        <v>6</v>
      </c>
      <c r="K92" t="str">
        <f>IFERROR(VLOOKUP(Table_Query_from_QDB_Production___SQL_Server[[#This Row],[step_2_seq]],'Employee Benefit Groups'!#REF!,2,FALSE),"-")</f>
        <v>-</v>
      </c>
      <c r="M92" t="str">
        <f>IFERROR(VLOOKUP(Table_Query_from_QDB_Production___SQL_Server[[#This Row],[step_4_seq]],'Employee Benefit Groups'!#REF!,2,FALSE),"-")</f>
        <v>-</v>
      </c>
      <c r="O92" t="str">
        <f>IFERROR(VLOOKUP(Table_Query_from_QDB_Production___SQL_Server[[#This Row],[step_4_seq2]],'Employee Benefit Groups'!#REF!,2,FALSE),"-")</f>
        <v>-</v>
      </c>
      <c r="Q92" t="str">
        <f>IFERROR(VLOOKUP(Table_Query_from_QDB_Production___SQL_Server[[#This Row],[step_5_seq]],'Employee Benefit Groups'!#REF!,2,FALSE),"-")</f>
        <v>-</v>
      </c>
      <c r="S92" t="str">
        <f>IFERROR(VLOOKUP(Table_Query_from_QDB_Production___SQL_Server[[#This Row],[step_6_seq]],'Employee Benefit Groups'!#REF!,2,FALSE),"-")</f>
        <v>-</v>
      </c>
      <c r="T92">
        <v>4</v>
      </c>
      <c r="U92" t="str">
        <f>IFERROR(VLOOKUP(Table_Query_from_QDB_Production___SQL_Server[[#This Row],[step_7_seq]],'Employee Benefit Groups'!#REF!,2,FALSE),"-")</f>
        <v>-</v>
      </c>
      <c r="V92">
        <v>3</v>
      </c>
      <c r="W92" t="str">
        <f>IFERROR(VLOOKUP(Table_Query_from_QDB_Production___SQL_Server[[#This Row],[step_8_seq]],'Employee Benefit Groups'!#REF!,2,FALSE),"-")</f>
        <v>-</v>
      </c>
      <c r="X92">
        <v>5</v>
      </c>
      <c r="Y92" t="str">
        <f>IFERROR(VLOOKUP(Table_Query_from_QDB_Production___SQL_Server[[#This Row],[step_9_seq]],'Employee Benefit Groups'!#REF!,2,FALSE),"-")</f>
        <v>-</v>
      </c>
      <c r="AA92" s="15"/>
      <c r="AB92" s="15">
        <f t="shared" si="12"/>
        <v>0</v>
      </c>
      <c r="AC92" s="11" t="s">
        <v>11502</v>
      </c>
      <c r="AD92" s="11" t="str">
        <f t="shared" si="13"/>
        <v>-</v>
      </c>
      <c r="AE92" s="12"/>
      <c r="AF92" s="12">
        <f t="shared" si="14"/>
        <v>0</v>
      </c>
      <c r="AG92" s="13" t="s">
        <v>11502</v>
      </c>
      <c r="AH92" s="13" t="str">
        <f t="shared" si="15"/>
        <v>-</v>
      </c>
      <c r="AI92" s="14"/>
      <c r="AJ92" s="14">
        <f t="shared" si="16"/>
        <v>0</v>
      </c>
      <c r="AK92" s="15" t="s">
        <v>11502</v>
      </c>
      <c r="AL92" s="15" t="str">
        <f t="shared" si="17"/>
        <v>-</v>
      </c>
      <c r="AM92" s="12"/>
      <c r="AN92" s="12">
        <f t="shared" si="18"/>
        <v>0</v>
      </c>
      <c r="AO92" s="16" t="s">
        <v>11502</v>
      </c>
      <c r="AP92" s="16" t="str">
        <f t="shared" si="19"/>
        <v>-</v>
      </c>
      <c r="AQ92" s="12">
        <v>3</v>
      </c>
      <c r="AR92" s="12">
        <f t="shared" si="20"/>
        <v>4</v>
      </c>
      <c r="AS92" s="14" t="s">
        <v>11498</v>
      </c>
      <c r="AT92" s="14" t="str">
        <f t="shared" si="21"/>
        <v>-</v>
      </c>
      <c r="AU92">
        <v>2</v>
      </c>
      <c r="AV92" s="15" t="s">
        <v>11497</v>
      </c>
      <c r="AW92" s="15" t="str">
        <f t="shared" si="22"/>
        <v>-</v>
      </c>
      <c r="AX92">
        <v>4</v>
      </c>
      <c r="AY92" s="17" t="s">
        <v>11499</v>
      </c>
      <c r="AZ92" s="17" t="str">
        <f t="shared" si="23"/>
        <v>-</v>
      </c>
      <c r="BA92"/>
    </row>
    <row r="93" spans="1:53" x14ac:dyDescent="0.3">
      <c r="A93" t="s">
        <v>278</v>
      </c>
      <c r="B93" t="s">
        <v>279</v>
      </c>
      <c r="C93" t="s">
        <v>280</v>
      </c>
      <c r="D93" t="s">
        <v>7</v>
      </c>
      <c r="E93" t="str">
        <f>LEFT(Table_Query_from_QDB_Production___SQL_Server[[#This Row],[ttl_class_ttl_outl]],1)</f>
        <v>M</v>
      </c>
      <c r="F93" t="str">
        <f>UPPER(IFERROR(VLOOKUP(Table_Query_from_QDB_Production___SQL_Server[[#This Row],[cto_osc_code]],'CTO-OSC Table'!$A$2:$B$24,2,FALSE),"Undefined"))</f>
        <v>MANAGEMENT</v>
      </c>
      <c r="G93" t="str">
        <f>UPPER(IFERROR(VLOOKUP(Table_Query_from_QDB_Production___SQL_Server[[#This Row],[ttl_class_ttl_outl]],'Title Class Table'!$A$2:$C$146,2,FALSE),"Undefined"))</f>
        <v>EXECUTIVE PROGRAM</v>
      </c>
      <c r="H93" t="s">
        <v>11451</v>
      </c>
      <c r="I93">
        <v>6</v>
      </c>
      <c r="K93" t="str">
        <f>IFERROR(VLOOKUP(Table_Query_from_QDB_Production___SQL_Server[[#This Row],[step_2_seq]],'Employee Benefit Groups'!#REF!,2,FALSE),"-")</f>
        <v>-</v>
      </c>
      <c r="M93" t="str">
        <f>IFERROR(VLOOKUP(Table_Query_from_QDB_Production___SQL_Server[[#This Row],[step_4_seq]],'Employee Benefit Groups'!#REF!,2,FALSE),"-")</f>
        <v>-</v>
      </c>
      <c r="O93" t="str">
        <f>IFERROR(VLOOKUP(Table_Query_from_QDB_Production___SQL_Server[[#This Row],[step_4_seq2]],'Employee Benefit Groups'!#REF!,2,FALSE),"-")</f>
        <v>-</v>
      </c>
      <c r="Q93" t="str">
        <f>IFERROR(VLOOKUP(Table_Query_from_QDB_Production___SQL_Server[[#This Row],[step_5_seq]],'Employee Benefit Groups'!#REF!,2,FALSE),"-")</f>
        <v>-</v>
      </c>
      <c r="S93" t="str">
        <f>IFERROR(VLOOKUP(Table_Query_from_QDB_Production___SQL_Server[[#This Row],[step_6_seq]],'Employee Benefit Groups'!#REF!,2,FALSE),"-")</f>
        <v>-</v>
      </c>
      <c r="T93">
        <v>4</v>
      </c>
      <c r="U93" t="str">
        <f>IFERROR(VLOOKUP(Table_Query_from_QDB_Production___SQL_Server[[#This Row],[step_7_seq]],'Employee Benefit Groups'!#REF!,2,FALSE),"-")</f>
        <v>-</v>
      </c>
      <c r="V93">
        <v>3</v>
      </c>
      <c r="W93" t="str">
        <f>IFERROR(VLOOKUP(Table_Query_from_QDB_Production___SQL_Server[[#This Row],[step_8_seq]],'Employee Benefit Groups'!#REF!,2,FALSE),"-")</f>
        <v>-</v>
      </c>
      <c r="X93">
        <v>5</v>
      </c>
      <c r="Y93" t="str">
        <f>IFERROR(VLOOKUP(Table_Query_from_QDB_Production___SQL_Server[[#This Row],[step_9_seq]],'Employee Benefit Groups'!#REF!,2,FALSE),"-")</f>
        <v>-</v>
      </c>
      <c r="AA93" s="15"/>
      <c r="AB93" s="15">
        <f t="shared" si="12"/>
        <v>0</v>
      </c>
      <c r="AC93" s="11" t="s">
        <v>11502</v>
      </c>
      <c r="AD93" s="11" t="str">
        <f t="shared" si="13"/>
        <v>-</v>
      </c>
      <c r="AE93" s="12"/>
      <c r="AF93" s="12">
        <f t="shared" si="14"/>
        <v>0</v>
      </c>
      <c r="AG93" s="13" t="s">
        <v>11502</v>
      </c>
      <c r="AH93" s="13" t="str">
        <f t="shared" si="15"/>
        <v>-</v>
      </c>
      <c r="AI93" s="14"/>
      <c r="AJ93" s="14">
        <f t="shared" si="16"/>
        <v>0</v>
      </c>
      <c r="AK93" s="15" t="s">
        <v>11502</v>
      </c>
      <c r="AL93" s="15" t="str">
        <f t="shared" si="17"/>
        <v>-</v>
      </c>
      <c r="AM93" s="12"/>
      <c r="AN93" s="12">
        <f t="shared" si="18"/>
        <v>0</v>
      </c>
      <c r="AO93" s="16" t="s">
        <v>11502</v>
      </c>
      <c r="AP93" s="16" t="str">
        <f t="shared" si="19"/>
        <v>-</v>
      </c>
      <c r="AQ93" s="12">
        <v>3</v>
      </c>
      <c r="AR93" s="12">
        <f t="shared" si="20"/>
        <v>4</v>
      </c>
      <c r="AS93" s="14" t="s">
        <v>11498</v>
      </c>
      <c r="AT93" s="14" t="str">
        <f t="shared" si="21"/>
        <v>-</v>
      </c>
      <c r="AU93">
        <v>2</v>
      </c>
      <c r="AV93" s="15" t="s">
        <v>11497</v>
      </c>
      <c r="AW93" s="15" t="str">
        <f t="shared" si="22"/>
        <v>-</v>
      </c>
      <c r="AX93">
        <v>4</v>
      </c>
      <c r="AY93" s="17" t="s">
        <v>11499</v>
      </c>
      <c r="AZ93" s="17" t="str">
        <f t="shared" si="23"/>
        <v>-</v>
      </c>
      <c r="BA93"/>
    </row>
    <row r="94" spans="1:53" x14ac:dyDescent="0.3">
      <c r="A94" t="s">
        <v>281</v>
      </c>
      <c r="B94" t="s">
        <v>282</v>
      </c>
      <c r="C94" t="s">
        <v>283</v>
      </c>
      <c r="D94" t="s">
        <v>7</v>
      </c>
      <c r="E94" t="str">
        <f>LEFT(Table_Query_from_QDB_Production___SQL_Server[[#This Row],[ttl_class_ttl_outl]],1)</f>
        <v>M</v>
      </c>
      <c r="F94" t="str">
        <f>UPPER(IFERROR(VLOOKUP(Table_Query_from_QDB_Production___SQL_Server[[#This Row],[cto_osc_code]],'CTO-OSC Table'!$A$2:$B$24,2,FALSE),"Undefined"))</f>
        <v>MANAGEMENT</v>
      </c>
      <c r="G94" t="str">
        <f>UPPER(IFERROR(VLOOKUP(Table_Query_from_QDB_Production___SQL_Server[[#This Row],[ttl_class_ttl_outl]],'Title Class Table'!$A$2:$C$146,2,FALSE),"Undefined"))</f>
        <v>EXECUTIVE PROGRAM</v>
      </c>
      <c r="H94" t="s">
        <v>11451</v>
      </c>
      <c r="I94">
        <v>6</v>
      </c>
      <c r="K94" t="str">
        <f>IFERROR(VLOOKUP(Table_Query_from_QDB_Production___SQL_Server[[#This Row],[step_2_seq]],'Employee Benefit Groups'!#REF!,2,FALSE),"-")</f>
        <v>-</v>
      </c>
      <c r="M94" t="str">
        <f>IFERROR(VLOOKUP(Table_Query_from_QDB_Production___SQL_Server[[#This Row],[step_4_seq]],'Employee Benefit Groups'!#REF!,2,FALSE),"-")</f>
        <v>-</v>
      </c>
      <c r="O94" t="str">
        <f>IFERROR(VLOOKUP(Table_Query_from_QDB_Production___SQL_Server[[#This Row],[step_4_seq2]],'Employee Benefit Groups'!#REF!,2,FALSE),"-")</f>
        <v>-</v>
      </c>
      <c r="Q94" t="str">
        <f>IFERROR(VLOOKUP(Table_Query_from_QDB_Production___SQL_Server[[#This Row],[step_5_seq]],'Employee Benefit Groups'!#REF!,2,FALSE),"-")</f>
        <v>-</v>
      </c>
      <c r="S94" t="str">
        <f>IFERROR(VLOOKUP(Table_Query_from_QDB_Production___SQL_Server[[#This Row],[step_6_seq]],'Employee Benefit Groups'!#REF!,2,FALSE),"-")</f>
        <v>-</v>
      </c>
      <c r="T94">
        <v>4</v>
      </c>
      <c r="U94" t="str">
        <f>IFERROR(VLOOKUP(Table_Query_from_QDB_Production___SQL_Server[[#This Row],[step_7_seq]],'Employee Benefit Groups'!#REF!,2,FALSE),"-")</f>
        <v>-</v>
      </c>
      <c r="V94">
        <v>3</v>
      </c>
      <c r="W94" t="str">
        <f>IFERROR(VLOOKUP(Table_Query_from_QDB_Production___SQL_Server[[#This Row],[step_8_seq]],'Employee Benefit Groups'!#REF!,2,FALSE),"-")</f>
        <v>-</v>
      </c>
      <c r="X94">
        <v>5</v>
      </c>
      <c r="Y94" t="str">
        <f>IFERROR(VLOOKUP(Table_Query_from_QDB_Production___SQL_Server[[#This Row],[step_9_seq]],'Employee Benefit Groups'!#REF!,2,FALSE),"-")</f>
        <v>-</v>
      </c>
      <c r="AA94" s="15"/>
      <c r="AB94" s="15">
        <f t="shared" si="12"/>
        <v>0</v>
      </c>
      <c r="AC94" s="11" t="s">
        <v>11502</v>
      </c>
      <c r="AD94" s="11" t="str">
        <f t="shared" si="13"/>
        <v>-</v>
      </c>
      <c r="AE94" s="12"/>
      <c r="AF94" s="12">
        <f t="shared" si="14"/>
        <v>0</v>
      </c>
      <c r="AG94" s="13" t="s">
        <v>11502</v>
      </c>
      <c r="AH94" s="13" t="str">
        <f t="shared" si="15"/>
        <v>-</v>
      </c>
      <c r="AI94" s="14"/>
      <c r="AJ94" s="14">
        <f t="shared" si="16"/>
        <v>0</v>
      </c>
      <c r="AK94" s="15" t="s">
        <v>11502</v>
      </c>
      <c r="AL94" s="15" t="str">
        <f t="shared" si="17"/>
        <v>-</v>
      </c>
      <c r="AM94" s="12"/>
      <c r="AN94" s="12">
        <f t="shared" si="18"/>
        <v>0</v>
      </c>
      <c r="AO94" s="16" t="s">
        <v>11502</v>
      </c>
      <c r="AP94" s="16" t="str">
        <f t="shared" si="19"/>
        <v>-</v>
      </c>
      <c r="AQ94" s="12">
        <v>3</v>
      </c>
      <c r="AR94" s="12">
        <f t="shared" si="20"/>
        <v>4</v>
      </c>
      <c r="AS94" s="14" t="s">
        <v>11498</v>
      </c>
      <c r="AT94" s="14" t="str">
        <f t="shared" si="21"/>
        <v>-</v>
      </c>
      <c r="AU94">
        <v>2</v>
      </c>
      <c r="AV94" s="15" t="s">
        <v>11497</v>
      </c>
      <c r="AW94" s="15" t="str">
        <f t="shared" si="22"/>
        <v>-</v>
      </c>
      <c r="AX94">
        <v>4</v>
      </c>
      <c r="AY94" s="17" t="s">
        <v>11499</v>
      </c>
      <c r="AZ94" s="17" t="str">
        <f t="shared" si="23"/>
        <v>-</v>
      </c>
      <c r="BA94"/>
    </row>
    <row r="95" spans="1:53" x14ac:dyDescent="0.3">
      <c r="A95" t="s">
        <v>284</v>
      </c>
      <c r="B95" t="s">
        <v>285</v>
      </c>
      <c r="C95" t="s">
        <v>286</v>
      </c>
      <c r="D95" t="s">
        <v>7</v>
      </c>
      <c r="E95" t="str">
        <f>LEFT(Table_Query_from_QDB_Production___SQL_Server[[#This Row],[ttl_class_ttl_outl]],1)</f>
        <v>M</v>
      </c>
      <c r="F95" t="str">
        <f>UPPER(IFERROR(VLOOKUP(Table_Query_from_QDB_Production___SQL_Server[[#This Row],[cto_osc_code]],'CTO-OSC Table'!$A$2:$B$24,2,FALSE),"Undefined"))</f>
        <v>MANAGEMENT</v>
      </c>
      <c r="G95" t="str">
        <f>UPPER(IFERROR(VLOOKUP(Table_Query_from_QDB_Production___SQL_Server[[#This Row],[ttl_class_ttl_outl]],'Title Class Table'!$A$2:$C$146,2,FALSE),"Undefined"))</f>
        <v>EXECUTIVE PROGRAM</v>
      </c>
      <c r="H95" t="s">
        <v>11451</v>
      </c>
      <c r="I95">
        <v>6</v>
      </c>
      <c r="K95" t="str">
        <f>IFERROR(VLOOKUP(Table_Query_from_QDB_Production___SQL_Server[[#This Row],[step_2_seq]],'Employee Benefit Groups'!#REF!,2,FALSE),"-")</f>
        <v>-</v>
      </c>
      <c r="M95" t="str">
        <f>IFERROR(VLOOKUP(Table_Query_from_QDB_Production___SQL_Server[[#This Row],[step_4_seq]],'Employee Benefit Groups'!#REF!,2,FALSE),"-")</f>
        <v>-</v>
      </c>
      <c r="O95" t="str">
        <f>IFERROR(VLOOKUP(Table_Query_from_QDB_Production___SQL_Server[[#This Row],[step_4_seq2]],'Employee Benefit Groups'!#REF!,2,FALSE),"-")</f>
        <v>-</v>
      </c>
      <c r="Q95" t="str">
        <f>IFERROR(VLOOKUP(Table_Query_from_QDB_Production___SQL_Server[[#This Row],[step_5_seq]],'Employee Benefit Groups'!#REF!,2,FALSE),"-")</f>
        <v>-</v>
      </c>
      <c r="S95" t="str">
        <f>IFERROR(VLOOKUP(Table_Query_from_QDB_Production___SQL_Server[[#This Row],[step_6_seq]],'Employee Benefit Groups'!#REF!,2,FALSE),"-")</f>
        <v>-</v>
      </c>
      <c r="T95">
        <v>4</v>
      </c>
      <c r="U95" t="str">
        <f>IFERROR(VLOOKUP(Table_Query_from_QDB_Production___SQL_Server[[#This Row],[step_7_seq]],'Employee Benefit Groups'!#REF!,2,FALSE),"-")</f>
        <v>-</v>
      </c>
      <c r="V95">
        <v>3</v>
      </c>
      <c r="W95" t="str">
        <f>IFERROR(VLOOKUP(Table_Query_from_QDB_Production___SQL_Server[[#This Row],[step_8_seq]],'Employee Benefit Groups'!#REF!,2,FALSE),"-")</f>
        <v>-</v>
      </c>
      <c r="X95">
        <v>5</v>
      </c>
      <c r="Y95" t="str">
        <f>IFERROR(VLOOKUP(Table_Query_from_QDB_Production___SQL_Server[[#This Row],[step_9_seq]],'Employee Benefit Groups'!#REF!,2,FALSE),"-")</f>
        <v>-</v>
      </c>
      <c r="AA95" s="15"/>
      <c r="AB95" s="15">
        <f t="shared" si="12"/>
        <v>0</v>
      </c>
      <c r="AC95" s="11" t="s">
        <v>11502</v>
      </c>
      <c r="AD95" s="11" t="str">
        <f t="shared" si="13"/>
        <v>-</v>
      </c>
      <c r="AE95" s="12"/>
      <c r="AF95" s="12">
        <f t="shared" si="14"/>
        <v>0</v>
      </c>
      <c r="AG95" s="13" t="s">
        <v>11502</v>
      </c>
      <c r="AH95" s="13" t="str">
        <f t="shared" si="15"/>
        <v>-</v>
      </c>
      <c r="AI95" s="14"/>
      <c r="AJ95" s="14">
        <f t="shared" si="16"/>
        <v>0</v>
      </c>
      <c r="AK95" s="15" t="s">
        <v>11502</v>
      </c>
      <c r="AL95" s="15" t="str">
        <f t="shared" si="17"/>
        <v>-</v>
      </c>
      <c r="AM95" s="12"/>
      <c r="AN95" s="12">
        <f t="shared" si="18"/>
        <v>0</v>
      </c>
      <c r="AO95" s="16" t="s">
        <v>11502</v>
      </c>
      <c r="AP95" s="16" t="str">
        <f t="shared" si="19"/>
        <v>-</v>
      </c>
      <c r="AQ95" s="12">
        <v>3</v>
      </c>
      <c r="AR95" s="12">
        <f t="shared" si="20"/>
        <v>4</v>
      </c>
      <c r="AS95" s="14" t="s">
        <v>11498</v>
      </c>
      <c r="AT95" s="14" t="str">
        <f t="shared" si="21"/>
        <v>-</v>
      </c>
      <c r="AU95">
        <v>2</v>
      </c>
      <c r="AV95" s="15" t="s">
        <v>11497</v>
      </c>
      <c r="AW95" s="15" t="str">
        <f t="shared" si="22"/>
        <v>-</v>
      </c>
      <c r="AX95">
        <v>4</v>
      </c>
      <c r="AY95" s="17" t="s">
        <v>11499</v>
      </c>
      <c r="AZ95" s="17" t="str">
        <f t="shared" si="23"/>
        <v>-</v>
      </c>
      <c r="BA95"/>
    </row>
    <row r="96" spans="1:53" x14ac:dyDescent="0.3">
      <c r="A96" t="s">
        <v>287</v>
      </c>
      <c r="B96" t="s">
        <v>288</v>
      </c>
      <c r="C96" t="s">
        <v>289</v>
      </c>
      <c r="D96" t="s">
        <v>7</v>
      </c>
      <c r="E96" t="str">
        <f>LEFT(Table_Query_from_QDB_Production___SQL_Server[[#This Row],[ttl_class_ttl_outl]],1)</f>
        <v>M</v>
      </c>
      <c r="F96" t="str">
        <f>UPPER(IFERROR(VLOOKUP(Table_Query_from_QDB_Production___SQL_Server[[#This Row],[cto_osc_code]],'CTO-OSC Table'!$A$2:$B$24,2,FALSE),"Undefined"))</f>
        <v>MANAGEMENT</v>
      </c>
      <c r="G96" t="str">
        <f>UPPER(IFERROR(VLOOKUP(Table_Query_from_QDB_Production___SQL_Server[[#This Row],[ttl_class_ttl_outl]],'Title Class Table'!$A$2:$C$146,2,FALSE),"Undefined"))</f>
        <v>EXECUTIVE PROGRAM</v>
      </c>
      <c r="H96" t="s">
        <v>11451</v>
      </c>
      <c r="I96">
        <v>6</v>
      </c>
      <c r="K96" t="str">
        <f>IFERROR(VLOOKUP(Table_Query_from_QDB_Production___SQL_Server[[#This Row],[step_2_seq]],'Employee Benefit Groups'!#REF!,2,FALSE),"-")</f>
        <v>-</v>
      </c>
      <c r="M96" t="str">
        <f>IFERROR(VLOOKUP(Table_Query_from_QDB_Production___SQL_Server[[#This Row],[step_4_seq]],'Employee Benefit Groups'!#REF!,2,FALSE),"-")</f>
        <v>-</v>
      </c>
      <c r="O96" t="str">
        <f>IFERROR(VLOOKUP(Table_Query_from_QDB_Production___SQL_Server[[#This Row],[step_4_seq2]],'Employee Benefit Groups'!#REF!,2,FALSE),"-")</f>
        <v>-</v>
      </c>
      <c r="Q96" t="str">
        <f>IFERROR(VLOOKUP(Table_Query_from_QDB_Production___SQL_Server[[#This Row],[step_5_seq]],'Employee Benefit Groups'!#REF!,2,FALSE),"-")</f>
        <v>-</v>
      </c>
      <c r="S96" t="str">
        <f>IFERROR(VLOOKUP(Table_Query_from_QDB_Production___SQL_Server[[#This Row],[step_6_seq]],'Employee Benefit Groups'!#REF!,2,FALSE),"-")</f>
        <v>-</v>
      </c>
      <c r="T96">
        <v>4</v>
      </c>
      <c r="U96" t="str">
        <f>IFERROR(VLOOKUP(Table_Query_from_QDB_Production___SQL_Server[[#This Row],[step_7_seq]],'Employee Benefit Groups'!#REF!,2,FALSE),"-")</f>
        <v>-</v>
      </c>
      <c r="V96">
        <v>3</v>
      </c>
      <c r="W96" t="str">
        <f>IFERROR(VLOOKUP(Table_Query_from_QDB_Production___SQL_Server[[#This Row],[step_8_seq]],'Employee Benefit Groups'!#REF!,2,FALSE),"-")</f>
        <v>-</v>
      </c>
      <c r="X96">
        <v>5</v>
      </c>
      <c r="Y96" t="str">
        <f>IFERROR(VLOOKUP(Table_Query_from_QDB_Production___SQL_Server[[#This Row],[step_9_seq]],'Employee Benefit Groups'!#REF!,2,FALSE),"-")</f>
        <v>-</v>
      </c>
      <c r="AA96" s="15"/>
      <c r="AB96" s="15">
        <f t="shared" si="12"/>
        <v>0</v>
      </c>
      <c r="AC96" s="11" t="s">
        <v>11502</v>
      </c>
      <c r="AD96" s="11" t="str">
        <f t="shared" si="13"/>
        <v>-</v>
      </c>
      <c r="AE96" s="12"/>
      <c r="AF96" s="12">
        <f t="shared" si="14"/>
        <v>0</v>
      </c>
      <c r="AG96" s="13" t="s">
        <v>11502</v>
      </c>
      <c r="AH96" s="13" t="str">
        <f t="shared" si="15"/>
        <v>-</v>
      </c>
      <c r="AI96" s="14"/>
      <c r="AJ96" s="14">
        <f t="shared" si="16"/>
        <v>0</v>
      </c>
      <c r="AK96" s="15" t="s">
        <v>11502</v>
      </c>
      <c r="AL96" s="15" t="str">
        <f t="shared" si="17"/>
        <v>-</v>
      </c>
      <c r="AM96" s="12"/>
      <c r="AN96" s="12">
        <f t="shared" si="18"/>
        <v>0</v>
      </c>
      <c r="AO96" s="16" t="s">
        <v>11502</v>
      </c>
      <c r="AP96" s="16" t="str">
        <f t="shared" si="19"/>
        <v>-</v>
      </c>
      <c r="AQ96" s="12">
        <v>3</v>
      </c>
      <c r="AR96" s="12">
        <f t="shared" si="20"/>
        <v>4</v>
      </c>
      <c r="AS96" s="14" t="s">
        <v>11498</v>
      </c>
      <c r="AT96" s="14" t="str">
        <f t="shared" si="21"/>
        <v>-</v>
      </c>
      <c r="AU96">
        <v>2</v>
      </c>
      <c r="AV96" s="15" t="s">
        <v>11497</v>
      </c>
      <c r="AW96" s="15" t="str">
        <f t="shared" si="22"/>
        <v>-</v>
      </c>
      <c r="AX96">
        <v>4</v>
      </c>
      <c r="AY96" s="17" t="s">
        <v>11499</v>
      </c>
      <c r="AZ96" s="17" t="str">
        <f t="shared" si="23"/>
        <v>-</v>
      </c>
      <c r="BA96"/>
    </row>
    <row r="97" spans="1:53" x14ac:dyDescent="0.3">
      <c r="A97" t="s">
        <v>290</v>
      </c>
      <c r="B97" t="s">
        <v>291</v>
      </c>
      <c r="C97" t="s">
        <v>292</v>
      </c>
      <c r="D97" t="s">
        <v>7</v>
      </c>
      <c r="E97" t="str">
        <f>LEFT(Table_Query_from_QDB_Production___SQL_Server[[#This Row],[ttl_class_ttl_outl]],1)</f>
        <v>M</v>
      </c>
      <c r="F97" t="str">
        <f>UPPER(IFERROR(VLOOKUP(Table_Query_from_QDB_Production___SQL_Server[[#This Row],[cto_osc_code]],'CTO-OSC Table'!$A$2:$B$24,2,FALSE),"Undefined"))</f>
        <v>MANAGEMENT</v>
      </c>
      <c r="G97" t="str">
        <f>UPPER(IFERROR(VLOOKUP(Table_Query_from_QDB_Production___SQL_Server[[#This Row],[ttl_class_ttl_outl]],'Title Class Table'!$A$2:$C$146,2,FALSE),"Undefined"))</f>
        <v>EXECUTIVE PROGRAM</v>
      </c>
      <c r="H97" t="s">
        <v>11451</v>
      </c>
      <c r="I97">
        <v>6</v>
      </c>
      <c r="K97" t="str">
        <f>IFERROR(VLOOKUP(Table_Query_from_QDB_Production___SQL_Server[[#This Row],[step_2_seq]],'Employee Benefit Groups'!#REF!,2,FALSE),"-")</f>
        <v>-</v>
      </c>
      <c r="M97" t="str">
        <f>IFERROR(VLOOKUP(Table_Query_from_QDB_Production___SQL_Server[[#This Row],[step_4_seq]],'Employee Benefit Groups'!#REF!,2,FALSE),"-")</f>
        <v>-</v>
      </c>
      <c r="O97" t="str">
        <f>IFERROR(VLOOKUP(Table_Query_from_QDB_Production___SQL_Server[[#This Row],[step_4_seq2]],'Employee Benefit Groups'!#REF!,2,FALSE),"-")</f>
        <v>-</v>
      </c>
      <c r="Q97" t="str">
        <f>IFERROR(VLOOKUP(Table_Query_from_QDB_Production___SQL_Server[[#This Row],[step_5_seq]],'Employee Benefit Groups'!#REF!,2,FALSE),"-")</f>
        <v>-</v>
      </c>
      <c r="S97" t="str">
        <f>IFERROR(VLOOKUP(Table_Query_from_QDB_Production___SQL_Server[[#This Row],[step_6_seq]],'Employee Benefit Groups'!#REF!,2,FALSE),"-")</f>
        <v>-</v>
      </c>
      <c r="T97">
        <v>4</v>
      </c>
      <c r="U97" t="str">
        <f>IFERROR(VLOOKUP(Table_Query_from_QDB_Production___SQL_Server[[#This Row],[step_7_seq]],'Employee Benefit Groups'!#REF!,2,FALSE),"-")</f>
        <v>-</v>
      </c>
      <c r="V97">
        <v>3</v>
      </c>
      <c r="W97" t="str">
        <f>IFERROR(VLOOKUP(Table_Query_from_QDB_Production___SQL_Server[[#This Row],[step_8_seq]],'Employee Benefit Groups'!#REF!,2,FALSE),"-")</f>
        <v>-</v>
      </c>
      <c r="X97">
        <v>5</v>
      </c>
      <c r="Y97" t="str">
        <f>IFERROR(VLOOKUP(Table_Query_from_QDB_Production___SQL_Server[[#This Row],[step_9_seq]],'Employee Benefit Groups'!#REF!,2,FALSE),"-")</f>
        <v>-</v>
      </c>
      <c r="AA97" s="15"/>
      <c r="AB97" s="15">
        <f t="shared" si="12"/>
        <v>0</v>
      </c>
      <c r="AC97" s="11" t="s">
        <v>11502</v>
      </c>
      <c r="AD97" s="11" t="str">
        <f t="shared" si="13"/>
        <v>-</v>
      </c>
      <c r="AE97" s="12"/>
      <c r="AF97" s="12">
        <f t="shared" si="14"/>
        <v>0</v>
      </c>
      <c r="AG97" s="13" t="s">
        <v>11502</v>
      </c>
      <c r="AH97" s="13" t="str">
        <f t="shared" si="15"/>
        <v>-</v>
      </c>
      <c r="AI97" s="14"/>
      <c r="AJ97" s="14">
        <f t="shared" si="16"/>
        <v>0</v>
      </c>
      <c r="AK97" s="15" t="s">
        <v>11502</v>
      </c>
      <c r="AL97" s="15" t="str">
        <f t="shared" si="17"/>
        <v>-</v>
      </c>
      <c r="AM97" s="12"/>
      <c r="AN97" s="12">
        <f t="shared" si="18"/>
        <v>0</v>
      </c>
      <c r="AO97" s="16" t="s">
        <v>11502</v>
      </c>
      <c r="AP97" s="16" t="str">
        <f t="shared" si="19"/>
        <v>-</v>
      </c>
      <c r="AQ97" s="12">
        <v>3</v>
      </c>
      <c r="AR97" s="12">
        <f t="shared" si="20"/>
        <v>4</v>
      </c>
      <c r="AS97" s="14" t="s">
        <v>11498</v>
      </c>
      <c r="AT97" s="14" t="str">
        <f t="shared" si="21"/>
        <v>-</v>
      </c>
      <c r="AU97">
        <v>2</v>
      </c>
      <c r="AV97" s="15" t="s">
        <v>11497</v>
      </c>
      <c r="AW97" s="15" t="str">
        <f t="shared" si="22"/>
        <v>-</v>
      </c>
      <c r="AX97">
        <v>4</v>
      </c>
      <c r="AY97" s="17" t="s">
        <v>11499</v>
      </c>
      <c r="AZ97" s="17" t="str">
        <f t="shared" si="23"/>
        <v>-</v>
      </c>
      <c r="BA97"/>
    </row>
    <row r="98" spans="1:53" x14ac:dyDescent="0.3">
      <c r="A98" t="s">
        <v>293</v>
      </c>
      <c r="B98" t="s">
        <v>294</v>
      </c>
      <c r="C98" t="s">
        <v>295</v>
      </c>
      <c r="D98" t="s">
        <v>7</v>
      </c>
      <c r="E98" t="str">
        <f>LEFT(Table_Query_from_QDB_Production___SQL_Server[[#This Row],[ttl_class_ttl_outl]],1)</f>
        <v>M</v>
      </c>
      <c r="F98" t="str">
        <f>UPPER(IFERROR(VLOOKUP(Table_Query_from_QDB_Production___SQL_Server[[#This Row],[cto_osc_code]],'CTO-OSC Table'!$A$2:$B$24,2,FALSE),"Undefined"))</f>
        <v>MANAGEMENT</v>
      </c>
      <c r="G98" t="str">
        <f>UPPER(IFERROR(VLOOKUP(Table_Query_from_QDB_Production___SQL_Server[[#This Row],[ttl_class_ttl_outl]],'Title Class Table'!$A$2:$C$146,2,FALSE),"Undefined"))</f>
        <v>EXECUTIVE PROGRAM</v>
      </c>
      <c r="H98" t="s">
        <v>11451</v>
      </c>
      <c r="I98">
        <v>6</v>
      </c>
      <c r="K98" t="str">
        <f>IFERROR(VLOOKUP(Table_Query_from_QDB_Production___SQL_Server[[#This Row],[step_2_seq]],'Employee Benefit Groups'!#REF!,2,FALSE),"-")</f>
        <v>-</v>
      </c>
      <c r="M98" t="str">
        <f>IFERROR(VLOOKUP(Table_Query_from_QDB_Production___SQL_Server[[#This Row],[step_4_seq]],'Employee Benefit Groups'!#REF!,2,FALSE),"-")</f>
        <v>-</v>
      </c>
      <c r="O98" t="str">
        <f>IFERROR(VLOOKUP(Table_Query_from_QDB_Production___SQL_Server[[#This Row],[step_4_seq2]],'Employee Benefit Groups'!#REF!,2,FALSE),"-")</f>
        <v>-</v>
      </c>
      <c r="Q98" t="str">
        <f>IFERROR(VLOOKUP(Table_Query_from_QDB_Production___SQL_Server[[#This Row],[step_5_seq]],'Employee Benefit Groups'!#REF!,2,FALSE),"-")</f>
        <v>-</v>
      </c>
      <c r="S98" t="str">
        <f>IFERROR(VLOOKUP(Table_Query_from_QDB_Production___SQL_Server[[#This Row],[step_6_seq]],'Employee Benefit Groups'!#REF!,2,FALSE),"-")</f>
        <v>-</v>
      </c>
      <c r="T98">
        <v>4</v>
      </c>
      <c r="U98" t="str">
        <f>IFERROR(VLOOKUP(Table_Query_from_QDB_Production___SQL_Server[[#This Row],[step_7_seq]],'Employee Benefit Groups'!#REF!,2,FALSE),"-")</f>
        <v>-</v>
      </c>
      <c r="V98">
        <v>3</v>
      </c>
      <c r="W98" t="str">
        <f>IFERROR(VLOOKUP(Table_Query_from_QDB_Production___SQL_Server[[#This Row],[step_8_seq]],'Employee Benefit Groups'!#REF!,2,FALSE),"-")</f>
        <v>-</v>
      </c>
      <c r="X98">
        <v>5</v>
      </c>
      <c r="Y98" t="str">
        <f>IFERROR(VLOOKUP(Table_Query_from_QDB_Production___SQL_Server[[#This Row],[step_9_seq]],'Employee Benefit Groups'!#REF!,2,FALSE),"-")</f>
        <v>-</v>
      </c>
      <c r="AA98" s="15"/>
      <c r="AB98" s="15">
        <f t="shared" si="12"/>
        <v>0</v>
      </c>
      <c r="AC98" s="11" t="s">
        <v>11502</v>
      </c>
      <c r="AD98" s="11" t="str">
        <f t="shared" si="13"/>
        <v>-</v>
      </c>
      <c r="AE98" s="12"/>
      <c r="AF98" s="12">
        <f t="shared" si="14"/>
        <v>0</v>
      </c>
      <c r="AG98" s="13" t="s">
        <v>11502</v>
      </c>
      <c r="AH98" s="13" t="str">
        <f t="shared" si="15"/>
        <v>-</v>
      </c>
      <c r="AI98" s="14"/>
      <c r="AJ98" s="14">
        <f t="shared" si="16"/>
        <v>0</v>
      </c>
      <c r="AK98" s="15" t="s">
        <v>11502</v>
      </c>
      <c r="AL98" s="15" t="str">
        <f t="shared" si="17"/>
        <v>-</v>
      </c>
      <c r="AM98" s="12"/>
      <c r="AN98" s="12">
        <f t="shared" si="18"/>
        <v>0</v>
      </c>
      <c r="AO98" s="16" t="s">
        <v>11502</v>
      </c>
      <c r="AP98" s="16" t="str">
        <f t="shared" si="19"/>
        <v>-</v>
      </c>
      <c r="AQ98" s="12">
        <v>3</v>
      </c>
      <c r="AR98" s="12">
        <f t="shared" si="20"/>
        <v>4</v>
      </c>
      <c r="AS98" s="14" t="s">
        <v>11498</v>
      </c>
      <c r="AT98" s="14" t="str">
        <f t="shared" si="21"/>
        <v>-</v>
      </c>
      <c r="AU98">
        <v>2</v>
      </c>
      <c r="AV98" s="15" t="s">
        <v>11497</v>
      </c>
      <c r="AW98" s="15" t="str">
        <f t="shared" si="22"/>
        <v>-</v>
      </c>
      <c r="AX98">
        <v>4</v>
      </c>
      <c r="AY98" s="17" t="s">
        <v>11499</v>
      </c>
      <c r="AZ98" s="17" t="str">
        <f t="shared" si="23"/>
        <v>-</v>
      </c>
      <c r="BA98"/>
    </row>
    <row r="99" spans="1:53" x14ac:dyDescent="0.3">
      <c r="A99" t="s">
        <v>296</v>
      </c>
      <c r="B99" t="s">
        <v>297</v>
      </c>
      <c r="C99" t="s">
        <v>298</v>
      </c>
      <c r="D99" t="s">
        <v>7</v>
      </c>
      <c r="E99" t="str">
        <f>LEFT(Table_Query_from_QDB_Production___SQL_Server[[#This Row],[ttl_class_ttl_outl]],1)</f>
        <v>M</v>
      </c>
      <c r="F99" t="str">
        <f>UPPER(IFERROR(VLOOKUP(Table_Query_from_QDB_Production___SQL_Server[[#This Row],[cto_osc_code]],'CTO-OSC Table'!$A$2:$B$24,2,FALSE),"Undefined"))</f>
        <v>MANAGEMENT</v>
      </c>
      <c r="G99" t="str">
        <f>UPPER(IFERROR(VLOOKUP(Table_Query_from_QDB_Production___SQL_Server[[#This Row],[ttl_class_ttl_outl]],'Title Class Table'!$A$2:$C$146,2,FALSE),"Undefined"))</f>
        <v>EXECUTIVE PROGRAM</v>
      </c>
      <c r="H99" t="s">
        <v>11451</v>
      </c>
      <c r="I99">
        <v>6</v>
      </c>
      <c r="K99" t="str">
        <f>IFERROR(VLOOKUP(Table_Query_from_QDB_Production___SQL_Server[[#This Row],[step_2_seq]],'Employee Benefit Groups'!#REF!,2,FALSE),"-")</f>
        <v>-</v>
      </c>
      <c r="M99" t="str">
        <f>IFERROR(VLOOKUP(Table_Query_from_QDB_Production___SQL_Server[[#This Row],[step_4_seq]],'Employee Benefit Groups'!#REF!,2,FALSE),"-")</f>
        <v>-</v>
      </c>
      <c r="O99" t="str">
        <f>IFERROR(VLOOKUP(Table_Query_from_QDB_Production___SQL_Server[[#This Row],[step_4_seq2]],'Employee Benefit Groups'!#REF!,2,FALSE),"-")</f>
        <v>-</v>
      </c>
      <c r="Q99" t="str">
        <f>IFERROR(VLOOKUP(Table_Query_from_QDB_Production___SQL_Server[[#This Row],[step_5_seq]],'Employee Benefit Groups'!#REF!,2,FALSE),"-")</f>
        <v>-</v>
      </c>
      <c r="S99" t="str">
        <f>IFERROR(VLOOKUP(Table_Query_from_QDB_Production___SQL_Server[[#This Row],[step_6_seq]],'Employee Benefit Groups'!#REF!,2,FALSE),"-")</f>
        <v>-</v>
      </c>
      <c r="T99">
        <v>4</v>
      </c>
      <c r="U99" t="str">
        <f>IFERROR(VLOOKUP(Table_Query_from_QDB_Production___SQL_Server[[#This Row],[step_7_seq]],'Employee Benefit Groups'!#REF!,2,FALSE),"-")</f>
        <v>-</v>
      </c>
      <c r="V99">
        <v>3</v>
      </c>
      <c r="W99" t="str">
        <f>IFERROR(VLOOKUP(Table_Query_from_QDB_Production___SQL_Server[[#This Row],[step_8_seq]],'Employee Benefit Groups'!#REF!,2,FALSE),"-")</f>
        <v>-</v>
      </c>
      <c r="X99">
        <v>5</v>
      </c>
      <c r="Y99" t="str">
        <f>IFERROR(VLOOKUP(Table_Query_from_QDB_Production___SQL_Server[[#This Row],[step_9_seq]],'Employee Benefit Groups'!#REF!,2,FALSE),"-")</f>
        <v>-</v>
      </c>
      <c r="AA99" s="15"/>
      <c r="AB99" s="15">
        <f t="shared" si="12"/>
        <v>0</v>
      </c>
      <c r="AC99" s="11" t="s">
        <v>11502</v>
      </c>
      <c r="AD99" s="11" t="str">
        <f t="shared" si="13"/>
        <v>-</v>
      </c>
      <c r="AE99" s="12"/>
      <c r="AF99" s="12">
        <f t="shared" si="14"/>
        <v>0</v>
      </c>
      <c r="AG99" s="13" t="s">
        <v>11502</v>
      </c>
      <c r="AH99" s="13" t="str">
        <f t="shared" si="15"/>
        <v>-</v>
      </c>
      <c r="AI99" s="14"/>
      <c r="AJ99" s="14">
        <f t="shared" si="16"/>
        <v>0</v>
      </c>
      <c r="AK99" s="15" t="s">
        <v>11502</v>
      </c>
      <c r="AL99" s="15" t="str">
        <f t="shared" si="17"/>
        <v>-</v>
      </c>
      <c r="AM99" s="12"/>
      <c r="AN99" s="12">
        <f t="shared" si="18"/>
        <v>0</v>
      </c>
      <c r="AO99" s="16" t="s">
        <v>11502</v>
      </c>
      <c r="AP99" s="16" t="str">
        <f t="shared" si="19"/>
        <v>-</v>
      </c>
      <c r="AQ99" s="12">
        <v>3</v>
      </c>
      <c r="AR99" s="12">
        <f t="shared" si="20"/>
        <v>4</v>
      </c>
      <c r="AS99" s="14" t="s">
        <v>11498</v>
      </c>
      <c r="AT99" s="14" t="str">
        <f t="shared" si="21"/>
        <v>-</v>
      </c>
      <c r="AU99">
        <v>2</v>
      </c>
      <c r="AV99" s="15" t="s">
        <v>11497</v>
      </c>
      <c r="AW99" s="15" t="str">
        <f t="shared" si="22"/>
        <v>-</v>
      </c>
      <c r="AX99">
        <v>4</v>
      </c>
      <c r="AY99" s="17" t="s">
        <v>11499</v>
      </c>
      <c r="AZ99" s="17" t="str">
        <f t="shared" si="23"/>
        <v>-</v>
      </c>
      <c r="BA99"/>
    </row>
    <row r="100" spans="1:53" x14ac:dyDescent="0.3">
      <c r="A100" t="s">
        <v>299</v>
      </c>
      <c r="B100" t="s">
        <v>300</v>
      </c>
      <c r="C100" t="s">
        <v>301</v>
      </c>
      <c r="D100" t="s">
        <v>7</v>
      </c>
      <c r="E100" t="str">
        <f>LEFT(Table_Query_from_QDB_Production___SQL_Server[[#This Row],[ttl_class_ttl_outl]],1)</f>
        <v>M</v>
      </c>
      <c r="F100" t="str">
        <f>UPPER(IFERROR(VLOOKUP(Table_Query_from_QDB_Production___SQL_Server[[#This Row],[cto_osc_code]],'CTO-OSC Table'!$A$2:$B$24,2,FALSE),"Undefined"))</f>
        <v>MANAGEMENT</v>
      </c>
      <c r="G100" t="str">
        <f>UPPER(IFERROR(VLOOKUP(Table_Query_from_QDB_Production___SQL_Server[[#This Row],[ttl_class_ttl_outl]],'Title Class Table'!$A$2:$C$146,2,FALSE),"Undefined"))</f>
        <v>EXECUTIVE PROGRAM</v>
      </c>
      <c r="H100" t="s">
        <v>11451</v>
      </c>
      <c r="I100">
        <v>6</v>
      </c>
      <c r="K100" t="str">
        <f>IFERROR(VLOOKUP(Table_Query_from_QDB_Production___SQL_Server[[#This Row],[step_2_seq]],'Employee Benefit Groups'!#REF!,2,FALSE),"-")</f>
        <v>-</v>
      </c>
      <c r="M100" t="str">
        <f>IFERROR(VLOOKUP(Table_Query_from_QDB_Production___SQL_Server[[#This Row],[step_4_seq]],'Employee Benefit Groups'!#REF!,2,FALSE),"-")</f>
        <v>-</v>
      </c>
      <c r="O100" t="str">
        <f>IFERROR(VLOOKUP(Table_Query_from_QDB_Production___SQL_Server[[#This Row],[step_4_seq2]],'Employee Benefit Groups'!#REF!,2,FALSE),"-")</f>
        <v>-</v>
      </c>
      <c r="Q100" t="str">
        <f>IFERROR(VLOOKUP(Table_Query_from_QDB_Production___SQL_Server[[#This Row],[step_5_seq]],'Employee Benefit Groups'!#REF!,2,FALSE),"-")</f>
        <v>-</v>
      </c>
      <c r="S100" t="str">
        <f>IFERROR(VLOOKUP(Table_Query_from_QDB_Production___SQL_Server[[#This Row],[step_6_seq]],'Employee Benefit Groups'!#REF!,2,FALSE),"-")</f>
        <v>-</v>
      </c>
      <c r="T100">
        <v>4</v>
      </c>
      <c r="U100" t="str">
        <f>IFERROR(VLOOKUP(Table_Query_from_QDB_Production___SQL_Server[[#This Row],[step_7_seq]],'Employee Benefit Groups'!#REF!,2,FALSE),"-")</f>
        <v>-</v>
      </c>
      <c r="V100">
        <v>3</v>
      </c>
      <c r="W100" t="str">
        <f>IFERROR(VLOOKUP(Table_Query_from_QDB_Production___SQL_Server[[#This Row],[step_8_seq]],'Employee Benefit Groups'!#REF!,2,FALSE),"-")</f>
        <v>-</v>
      </c>
      <c r="X100">
        <v>5</v>
      </c>
      <c r="Y100" t="str">
        <f>IFERROR(VLOOKUP(Table_Query_from_QDB_Production___SQL_Server[[#This Row],[step_9_seq]],'Employee Benefit Groups'!#REF!,2,FALSE),"-")</f>
        <v>-</v>
      </c>
      <c r="AA100" s="15"/>
      <c r="AB100" s="15">
        <f t="shared" si="12"/>
        <v>0</v>
      </c>
      <c r="AC100" s="11" t="s">
        <v>11502</v>
      </c>
      <c r="AD100" s="11" t="str">
        <f t="shared" si="13"/>
        <v>-</v>
      </c>
      <c r="AE100" s="12"/>
      <c r="AF100" s="12">
        <f t="shared" si="14"/>
        <v>0</v>
      </c>
      <c r="AG100" s="13" t="s">
        <v>11502</v>
      </c>
      <c r="AH100" s="13" t="str">
        <f t="shared" si="15"/>
        <v>-</v>
      </c>
      <c r="AI100" s="14"/>
      <c r="AJ100" s="14">
        <f t="shared" si="16"/>
        <v>0</v>
      </c>
      <c r="AK100" s="15" t="s">
        <v>11502</v>
      </c>
      <c r="AL100" s="15" t="str">
        <f t="shared" si="17"/>
        <v>-</v>
      </c>
      <c r="AM100" s="12"/>
      <c r="AN100" s="12">
        <f t="shared" si="18"/>
        <v>0</v>
      </c>
      <c r="AO100" s="16" t="s">
        <v>11502</v>
      </c>
      <c r="AP100" s="16" t="str">
        <f t="shared" si="19"/>
        <v>-</v>
      </c>
      <c r="AQ100" s="12">
        <v>3</v>
      </c>
      <c r="AR100" s="12">
        <f t="shared" si="20"/>
        <v>4</v>
      </c>
      <c r="AS100" s="14" t="s">
        <v>11498</v>
      </c>
      <c r="AT100" s="14" t="str">
        <f t="shared" si="21"/>
        <v>-</v>
      </c>
      <c r="AU100">
        <v>2</v>
      </c>
      <c r="AV100" s="15" t="s">
        <v>11497</v>
      </c>
      <c r="AW100" s="15" t="str">
        <f t="shared" si="22"/>
        <v>-</v>
      </c>
      <c r="AX100">
        <v>4</v>
      </c>
      <c r="AY100" s="17" t="s">
        <v>11499</v>
      </c>
      <c r="AZ100" s="17" t="str">
        <f t="shared" si="23"/>
        <v>-</v>
      </c>
      <c r="BA100"/>
    </row>
    <row r="101" spans="1:53" x14ac:dyDescent="0.3">
      <c r="A101" t="s">
        <v>302</v>
      </c>
      <c r="B101" t="s">
        <v>303</v>
      </c>
      <c r="C101" t="s">
        <v>304</v>
      </c>
      <c r="D101" t="s">
        <v>7</v>
      </c>
      <c r="E101" t="str">
        <f>LEFT(Table_Query_from_QDB_Production___SQL_Server[[#This Row],[ttl_class_ttl_outl]],1)</f>
        <v>M</v>
      </c>
      <c r="F101" t="str">
        <f>UPPER(IFERROR(VLOOKUP(Table_Query_from_QDB_Production___SQL_Server[[#This Row],[cto_osc_code]],'CTO-OSC Table'!$A$2:$B$24,2,FALSE),"Undefined"))</f>
        <v>MANAGEMENT</v>
      </c>
      <c r="G101" t="str">
        <f>UPPER(IFERROR(VLOOKUP(Table_Query_from_QDB_Production___SQL_Server[[#This Row],[ttl_class_ttl_outl]],'Title Class Table'!$A$2:$C$146,2,FALSE),"Undefined"))</f>
        <v>EXECUTIVE PROGRAM</v>
      </c>
      <c r="H101" t="s">
        <v>11451</v>
      </c>
      <c r="I101">
        <v>6</v>
      </c>
      <c r="K101" t="str">
        <f>IFERROR(VLOOKUP(Table_Query_from_QDB_Production___SQL_Server[[#This Row],[step_2_seq]],'Employee Benefit Groups'!#REF!,2,FALSE),"-")</f>
        <v>-</v>
      </c>
      <c r="M101" t="str">
        <f>IFERROR(VLOOKUP(Table_Query_from_QDB_Production___SQL_Server[[#This Row],[step_4_seq]],'Employee Benefit Groups'!#REF!,2,FALSE),"-")</f>
        <v>-</v>
      </c>
      <c r="O101" t="str">
        <f>IFERROR(VLOOKUP(Table_Query_from_QDB_Production___SQL_Server[[#This Row],[step_4_seq2]],'Employee Benefit Groups'!#REF!,2,FALSE),"-")</f>
        <v>-</v>
      </c>
      <c r="Q101" t="str">
        <f>IFERROR(VLOOKUP(Table_Query_from_QDB_Production___SQL_Server[[#This Row],[step_5_seq]],'Employee Benefit Groups'!#REF!,2,FALSE),"-")</f>
        <v>-</v>
      </c>
      <c r="S101" t="str">
        <f>IFERROR(VLOOKUP(Table_Query_from_QDB_Production___SQL_Server[[#This Row],[step_6_seq]],'Employee Benefit Groups'!#REF!,2,FALSE),"-")</f>
        <v>-</v>
      </c>
      <c r="T101">
        <v>4</v>
      </c>
      <c r="U101" t="str">
        <f>IFERROR(VLOOKUP(Table_Query_from_QDB_Production___SQL_Server[[#This Row],[step_7_seq]],'Employee Benefit Groups'!#REF!,2,FALSE),"-")</f>
        <v>-</v>
      </c>
      <c r="V101">
        <v>3</v>
      </c>
      <c r="W101" t="str">
        <f>IFERROR(VLOOKUP(Table_Query_from_QDB_Production___SQL_Server[[#This Row],[step_8_seq]],'Employee Benefit Groups'!#REF!,2,FALSE),"-")</f>
        <v>-</v>
      </c>
      <c r="X101">
        <v>5</v>
      </c>
      <c r="Y101" t="str">
        <f>IFERROR(VLOOKUP(Table_Query_from_QDB_Production___SQL_Server[[#This Row],[step_9_seq]],'Employee Benefit Groups'!#REF!,2,FALSE),"-")</f>
        <v>-</v>
      </c>
      <c r="AA101" s="15"/>
      <c r="AB101" s="15">
        <f t="shared" si="12"/>
        <v>0</v>
      </c>
      <c r="AC101" s="11" t="s">
        <v>11502</v>
      </c>
      <c r="AD101" s="11" t="str">
        <f t="shared" si="13"/>
        <v>-</v>
      </c>
      <c r="AE101" s="12"/>
      <c r="AF101" s="12">
        <f t="shared" si="14"/>
        <v>0</v>
      </c>
      <c r="AG101" s="13" t="s">
        <v>11502</v>
      </c>
      <c r="AH101" s="13" t="str">
        <f t="shared" si="15"/>
        <v>-</v>
      </c>
      <c r="AI101" s="14"/>
      <c r="AJ101" s="14">
        <f t="shared" si="16"/>
        <v>0</v>
      </c>
      <c r="AK101" s="15" t="s">
        <v>11502</v>
      </c>
      <c r="AL101" s="15" t="str">
        <f t="shared" si="17"/>
        <v>-</v>
      </c>
      <c r="AM101" s="12"/>
      <c r="AN101" s="12">
        <f t="shared" si="18"/>
        <v>0</v>
      </c>
      <c r="AO101" s="16" t="s">
        <v>11502</v>
      </c>
      <c r="AP101" s="16" t="str">
        <f t="shared" si="19"/>
        <v>-</v>
      </c>
      <c r="AQ101" s="12">
        <v>3</v>
      </c>
      <c r="AR101" s="12">
        <f t="shared" si="20"/>
        <v>4</v>
      </c>
      <c r="AS101" s="14" t="s">
        <v>11498</v>
      </c>
      <c r="AT101" s="14" t="str">
        <f t="shared" si="21"/>
        <v>-</v>
      </c>
      <c r="AU101">
        <v>2</v>
      </c>
      <c r="AV101" s="15" t="s">
        <v>11497</v>
      </c>
      <c r="AW101" s="15" t="str">
        <f t="shared" si="22"/>
        <v>-</v>
      </c>
      <c r="AX101">
        <v>4</v>
      </c>
      <c r="AY101" s="17" t="s">
        <v>11499</v>
      </c>
      <c r="AZ101" s="17" t="str">
        <f t="shared" si="23"/>
        <v>-</v>
      </c>
      <c r="BA101"/>
    </row>
    <row r="102" spans="1:53" x14ac:dyDescent="0.3">
      <c r="A102" t="s">
        <v>305</v>
      </c>
      <c r="B102" t="s">
        <v>306</v>
      </c>
      <c r="C102" t="s">
        <v>307</v>
      </c>
      <c r="D102" t="s">
        <v>7</v>
      </c>
      <c r="E102" t="str">
        <f>LEFT(Table_Query_from_QDB_Production___SQL_Server[[#This Row],[ttl_class_ttl_outl]],1)</f>
        <v>M</v>
      </c>
      <c r="F102" t="str">
        <f>UPPER(IFERROR(VLOOKUP(Table_Query_from_QDB_Production___SQL_Server[[#This Row],[cto_osc_code]],'CTO-OSC Table'!$A$2:$B$24,2,FALSE),"Undefined"))</f>
        <v>MANAGEMENT</v>
      </c>
      <c r="G102" t="str">
        <f>UPPER(IFERROR(VLOOKUP(Table_Query_from_QDB_Production___SQL_Server[[#This Row],[ttl_class_ttl_outl]],'Title Class Table'!$A$2:$C$146,2,FALSE),"Undefined"))</f>
        <v>EXECUTIVE PROGRAM</v>
      </c>
      <c r="H102" t="s">
        <v>11451</v>
      </c>
      <c r="I102">
        <v>6</v>
      </c>
      <c r="K102" t="str">
        <f>IFERROR(VLOOKUP(Table_Query_from_QDB_Production___SQL_Server[[#This Row],[step_2_seq]],'Employee Benefit Groups'!#REF!,2,FALSE),"-")</f>
        <v>-</v>
      </c>
      <c r="M102" t="str">
        <f>IFERROR(VLOOKUP(Table_Query_from_QDB_Production___SQL_Server[[#This Row],[step_4_seq]],'Employee Benefit Groups'!#REF!,2,FALSE),"-")</f>
        <v>-</v>
      </c>
      <c r="O102" t="str">
        <f>IFERROR(VLOOKUP(Table_Query_from_QDB_Production___SQL_Server[[#This Row],[step_4_seq2]],'Employee Benefit Groups'!#REF!,2,FALSE),"-")</f>
        <v>-</v>
      </c>
      <c r="Q102" t="str">
        <f>IFERROR(VLOOKUP(Table_Query_from_QDB_Production___SQL_Server[[#This Row],[step_5_seq]],'Employee Benefit Groups'!#REF!,2,FALSE),"-")</f>
        <v>-</v>
      </c>
      <c r="S102" t="str">
        <f>IFERROR(VLOOKUP(Table_Query_from_QDB_Production___SQL_Server[[#This Row],[step_6_seq]],'Employee Benefit Groups'!#REF!,2,FALSE),"-")</f>
        <v>-</v>
      </c>
      <c r="T102">
        <v>4</v>
      </c>
      <c r="U102" t="str">
        <f>IFERROR(VLOOKUP(Table_Query_from_QDB_Production___SQL_Server[[#This Row],[step_7_seq]],'Employee Benefit Groups'!#REF!,2,FALSE),"-")</f>
        <v>-</v>
      </c>
      <c r="V102">
        <v>3</v>
      </c>
      <c r="W102" t="str">
        <f>IFERROR(VLOOKUP(Table_Query_from_QDB_Production___SQL_Server[[#This Row],[step_8_seq]],'Employee Benefit Groups'!#REF!,2,FALSE),"-")</f>
        <v>-</v>
      </c>
      <c r="X102">
        <v>5</v>
      </c>
      <c r="Y102" t="str">
        <f>IFERROR(VLOOKUP(Table_Query_from_QDB_Production___SQL_Server[[#This Row],[step_9_seq]],'Employee Benefit Groups'!#REF!,2,FALSE),"-")</f>
        <v>-</v>
      </c>
      <c r="AA102" s="15"/>
      <c r="AB102" s="15">
        <f t="shared" si="12"/>
        <v>0</v>
      </c>
      <c r="AC102" s="11" t="s">
        <v>11502</v>
      </c>
      <c r="AD102" s="11" t="str">
        <f t="shared" si="13"/>
        <v>-</v>
      </c>
      <c r="AE102" s="12"/>
      <c r="AF102" s="12">
        <f t="shared" si="14"/>
        <v>0</v>
      </c>
      <c r="AG102" s="13" t="s">
        <v>11502</v>
      </c>
      <c r="AH102" s="13" t="str">
        <f t="shared" si="15"/>
        <v>-</v>
      </c>
      <c r="AI102" s="14"/>
      <c r="AJ102" s="14">
        <f t="shared" si="16"/>
        <v>0</v>
      </c>
      <c r="AK102" s="15" t="s">
        <v>11502</v>
      </c>
      <c r="AL102" s="15" t="str">
        <f t="shared" si="17"/>
        <v>-</v>
      </c>
      <c r="AM102" s="12"/>
      <c r="AN102" s="12">
        <f t="shared" si="18"/>
        <v>0</v>
      </c>
      <c r="AO102" s="16" t="s">
        <v>11502</v>
      </c>
      <c r="AP102" s="16" t="str">
        <f t="shared" si="19"/>
        <v>-</v>
      </c>
      <c r="AQ102" s="12">
        <v>3</v>
      </c>
      <c r="AR102" s="12">
        <f t="shared" si="20"/>
        <v>4</v>
      </c>
      <c r="AS102" s="14" t="s">
        <v>11498</v>
      </c>
      <c r="AT102" s="14" t="str">
        <f t="shared" si="21"/>
        <v>-</v>
      </c>
      <c r="AU102">
        <v>2</v>
      </c>
      <c r="AV102" s="15" t="s">
        <v>11497</v>
      </c>
      <c r="AW102" s="15" t="str">
        <f t="shared" si="22"/>
        <v>-</v>
      </c>
      <c r="AX102">
        <v>4</v>
      </c>
      <c r="AY102" s="17" t="s">
        <v>11499</v>
      </c>
      <c r="AZ102" s="17" t="str">
        <f t="shared" si="23"/>
        <v>-</v>
      </c>
      <c r="BA102"/>
    </row>
    <row r="103" spans="1:53" x14ac:dyDescent="0.3">
      <c r="A103" t="s">
        <v>308</v>
      </c>
      <c r="B103" t="s">
        <v>309</v>
      </c>
      <c r="C103" t="s">
        <v>310</v>
      </c>
      <c r="D103" t="s">
        <v>7</v>
      </c>
      <c r="E103" t="str">
        <f>LEFT(Table_Query_from_QDB_Production___SQL_Server[[#This Row],[ttl_class_ttl_outl]],1)</f>
        <v>M</v>
      </c>
      <c r="F103" t="str">
        <f>UPPER(IFERROR(VLOOKUP(Table_Query_from_QDB_Production___SQL_Server[[#This Row],[cto_osc_code]],'CTO-OSC Table'!$A$2:$B$24,2,FALSE),"Undefined"))</f>
        <v>MANAGEMENT</v>
      </c>
      <c r="G103" t="str">
        <f>UPPER(IFERROR(VLOOKUP(Table_Query_from_QDB_Production___SQL_Server[[#This Row],[ttl_class_ttl_outl]],'Title Class Table'!$A$2:$C$146,2,FALSE),"Undefined"))</f>
        <v>EXECUTIVE PROGRAM</v>
      </c>
      <c r="H103" t="s">
        <v>11451</v>
      </c>
      <c r="I103">
        <v>6</v>
      </c>
      <c r="K103" t="str">
        <f>IFERROR(VLOOKUP(Table_Query_from_QDB_Production___SQL_Server[[#This Row],[step_2_seq]],'Employee Benefit Groups'!#REF!,2,FALSE),"-")</f>
        <v>-</v>
      </c>
      <c r="M103" t="str">
        <f>IFERROR(VLOOKUP(Table_Query_from_QDB_Production___SQL_Server[[#This Row],[step_4_seq]],'Employee Benefit Groups'!#REF!,2,FALSE),"-")</f>
        <v>-</v>
      </c>
      <c r="O103" t="str">
        <f>IFERROR(VLOOKUP(Table_Query_from_QDB_Production___SQL_Server[[#This Row],[step_4_seq2]],'Employee Benefit Groups'!#REF!,2,FALSE),"-")</f>
        <v>-</v>
      </c>
      <c r="Q103" t="str">
        <f>IFERROR(VLOOKUP(Table_Query_from_QDB_Production___SQL_Server[[#This Row],[step_5_seq]],'Employee Benefit Groups'!#REF!,2,FALSE),"-")</f>
        <v>-</v>
      </c>
      <c r="S103" t="str">
        <f>IFERROR(VLOOKUP(Table_Query_from_QDB_Production___SQL_Server[[#This Row],[step_6_seq]],'Employee Benefit Groups'!#REF!,2,FALSE),"-")</f>
        <v>-</v>
      </c>
      <c r="T103">
        <v>4</v>
      </c>
      <c r="U103" t="str">
        <f>IFERROR(VLOOKUP(Table_Query_from_QDB_Production___SQL_Server[[#This Row],[step_7_seq]],'Employee Benefit Groups'!#REF!,2,FALSE),"-")</f>
        <v>-</v>
      </c>
      <c r="V103">
        <v>3</v>
      </c>
      <c r="W103" t="str">
        <f>IFERROR(VLOOKUP(Table_Query_from_QDB_Production___SQL_Server[[#This Row],[step_8_seq]],'Employee Benefit Groups'!#REF!,2,FALSE),"-")</f>
        <v>-</v>
      </c>
      <c r="X103">
        <v>5</v>
      </c>
      <c r="Y103" t="str">
        <f>IFERROR(VLOOKUP(Table_Query_from_QDB_Production___SQL_Server[[#This Row],[step_9_seq]],'Employee Benefit Groups'!#REF!,2,FALSE),"-")</f>
        <v>-</v>
      </c>
      <c r="AA103" s="15"/>
      <c r="AB103" s="15">
        <f t="shared" si="12"/>
        <v>0</v>
      </c>
      <c r="AC103" s="11" t="s">
        <v>11502</v>
      </c>
      <c r="AD103" s="11" t="str">
        <f t="shared" si="13"/>
        <v>-</v>
      </c>
      <c r="AE103" s="12"/>
      <c r="AF103" s="12">
        <f t="shared" si="14"/>
        <v>0</v>
      </c>
      <c r="AG103" s="13" t="s">
        <v>11502</v>
      </c>
      <c r="AH103" s="13" t="str">
        <f t="shared" si="15"/>
        <v>-</v>
      </c>
      <c r="AI103" s="14"/>
      <c r="AJ103" s="14">
        <f t="shared" si="16"/>
        <v>0</v>
      </c>
      <c r="AK103" s="15" t="s">
        <v>11502</v>
      </c>
      <c r="AL103" s="15" t="str">
        <f t="shared" si="17"/>
        <v>-</v>
      </c>
      <c r="AM103" s="12"/>
      <c r="AN103" s="12">
        <f t="shared" si="18"/>
        <v>0</v>
      </c>
      <c r="AO103" s="16" t="s">
        <v>11502</v>
      </c>
      <c r="AP103" s="16" t="str">
        <f t="shared" si="19"/>
        <v>-</v>
      </c>
      <c r="AQ103" s="12">
        <v>3</v>
      </c>
      <c r="AR103" s="12">
        <f t="shared" si="20"/>
        <v>4</v>
      </c>
      <c r="AS103" s="14" t="s">
        <v>11498</v>
      </c>
      <c r="AT103" s="14" t="str">
        <f t="shared" si="21"/>
        <v>-</v>
      </c>
      <c r="AU103">
        <v>2</v>
      </c>
      <c r="AV103" s="15" t="s">
        <v>11497</v>
      </c>
      <c r="AW103" s="15" t="str">
        <f t="shared" si="22"/>
        <v>-</v>
      </c>
      <c r="AX103">
        <v>4</v>
      </c>
      <c r="AY103" s="17" t="s">
        <v>11499</v>
      </c>
      <c r="AZ103" s="17" t="str">
        <f t="shared" si="23"/>
        <v>-</v>
      </c>
      <c r="BA103"/>
    </row>
    <row r="104" spans="1:53" x14ac:dyDescent="0.3">
      <c r="A104" t="s">
        <v>311</v>
      </c>
      <c r="B104" t="s">
        <v>312</v>
      </c>
      <c r="C104" t="s">
        <v>313</v>
      </c>
      <c r="D104" t="s">
        <v>7</v>
      </c>
      <c r="E104" t="str">
        <f>LEFT(Table_Query_from_QDB_Production___SQL_Server[[#This Row],[ttl_class_ttl_outl]],1)</f>
        <v>M</v>
      </c>
      <c r="F104" t="str">
        <f>UPPER(IFERROR(VLOOKUP(Table_Query_from_QDB_Production___SQL_Server[[#This Row],[cto_osc_code]],'CTO-OSC Table'!$A$2:$B$24,2,FALSE),"Undefined"))</f>
        <v>MANAGEMENT</v>
      </c>
      <c r="G104" t="str">
        <f>UPPER(IFERROR(VLOOKUP(Table_Query_from_QDB_Production___SQL_Server[[#This Row],[ttl_class_ttl_outl]],'Title Class Table'!$A$2:$C$146,2,FALSE),"Undefined"))</f>
        <v>EXECUTIVE PROGRAM</v>
      </c>
      <c r="H104" t="s">
        <v>11451</v>
      </c>
      <c r="I104">
        <v>6</v>
      </c>
      <c r="K104" t="str">
        <f>IFERROR(VLOOKUP(Table_Query_from_QDB_Production___SQL_Server[[#This Row],[step_2_seq]],'Employee Benefit Groups'!#REF!,2,FALSE),"-")</f>
        <v>-</v>
      </c>
      <c r="M104" t="str">
        <f>IFERROR(VLOOKUP(Table_Query_from_QDB_Production___SQL_Server[[#This Row],[step_4_seq]],'Employee Benefit Groups'!#REF!,2,FALSE),"-")</f>
        <v>-</v>
      </c>
      <c r="O104" t="str">
        <f>IFERROR(VLOOKUP(Table_Query_from_QDB_Production___SQL_Server[[#This Row],[step_4_seq2]],'Employee Benefit Groups'!#REF!,2,FALSE),"-")</f>
        <v>-</v>
      </c>
      <c r="Q104" t="str">
        <f>IFERROR(VLOOKUP(Table_Query_from_QDB_Production___SQL_Server[[#This Row],[step_5_seq]],'Employee Benefit Groups'!#REF!,2,FALSE),"-")</f>
        <v>-</v>
      </c>
      <c r="S104" t="str">
        <f>IFERROR(VLOOKUP(Table_Query_from_QDB_Production___SQL_Server[[#This Row],[step_6_seq]],'Employee Benefit Groups'!#REF!,2,FALSE),"-")</f>
        <v>-</v>
      </c>
      <c r="T104">
        <v>4</v>
      </c>
      <c r="U104" t="str">
        <f>IFERROR(VLOOKUP(Table_Query_from_QDB_Production___SQL_Server[[#This Row],[step_7_seq]],'Employee Benefit Groups'!#REF!,2,FALSE),"-")</f>
        <v>-</v>
      </c>
      <c r="V104">
        <v>3</v>
      </c>
      <c r="W104" t="str">
        <f>IFERROR(VLOOKUP(Table_Query_from_QDB_Production___SQL_Server[[#This Row],[step_8_seq]],'Employee Benefit Groups'!#REF!,2,FALSE),"-")</f>
        <v>-</v>
      </c>
      <c r="X104">
        <v>5</v>
      </c>
      <c r="Y104" t="str">
        <f>IFERROR(VLOOKUP(Table_Query_from_QDB_Production___SQL_Server[[#This Row],[step_9_seq]],'Employee Benefit Groups'!#REF!,2,FALSE),"-")</f>
        <v>-</v>
      </c>
      <c r="AA104" s="15"/>
      <c r="AB104" s="15">
        <f t="shared" si="12"/>
        <v>0</v>
      </c>
      <c r="AC104" s="11" t="s">
        <v>11502</v>
      </c>
      <c r="AD104" s="11" t="str">
        <f t="shared" si="13"/>
        <v>-</v>
      </c>
      <c r="AE104" s="12"/>
      <c r="AF104" s="12">
        <f t="shared" si="14"/>
        <v>0</v>
      </c>
      <c r="AG104" s="13" t="s">
        <v>11502</v>
      </c>
      <c r="AH104" s="13" t="str">
        <f t="shared" si="15"/>
        <v>-</v>
      </c>
      <c r="AI104" s="14"/>
      <c r="AJ104" s="14">
        <f t="shared" si="16"/>
        <v>0</v>
      </c>
      <c r="AK104" s="15" t="s">
        <v>11502</v>
      </c>
      <c r="AL104" s="15" t="str">
        <f t="shared" si="17"/>
        <v>-</v>
      </c>
      <c r="AM104" s="12"/>
      <c r="AN104" s="12">
        <f t="shared" si="18"/>
        <v>0</v>
      </c>
      <c r="AO104" s="16" t="s">
        <v>11502</v>
      </c>
      <c r="AP104" s="16" t="str">
        <f t="shared" si="19"/>
        <v>-</v>
      </c>
      <c r="AQ104" s="12">
        <v>3</v>
      </c>
      <c r="AR104" s="12">
        <f t="shared" si="20"/>
        <v>4</v>
      </c>
      <c r="AS104" s="14" t="s">
        <v>11498</v>
      </c>
      <c r="AT104" s="14" t="str">
        <f t="shared" si="21"/>
        <v>-</v>
      </c>
      <c r="AU104">
        <v>2</v>
      </c>
      <c r="AV104" s="15" t="s">
        <v>11497</v>
      </c>
      <c r="AW104" s="15" t="str">
        <f t="shared" si="22"/>
        <v>-</v>
      </c>
      <c r="AX104">
        <v>4</v>
      </c>
      <c r="AY104" s="17" t="s">
        <v>11499</v>
      </c>
      <c r="AZ104" s="17" t="str">
        <f t="shared" si="23"/>
        <v>-</v>
      </c>
      <c r="BA104"/>
    </row>
    <row r="105" spans="1:53" x14ac:dyDescent="0.3">
      <c r="A105" t="s">
        <v>314</v>
      </c>
      <c r="B105" t="s">
        <v>315</v>
      </c>
      <c r="C105" t="s">
        <v>316</v>
      </c>
      <c r="D105" t="s">
        <v>7</v>
      </c>
      <c r="E105" t="str">
        <f>LEFT(Table_Query_from_QDB_Production___SQL_Server[[#This Row],[ttl_class_ttl_outl]],1)</f>
        <v>M</v>
      </c>
      <c r="F105" t="str">
        <f>UPPER(IFERROR(VLOOKUP(Table_Query_from_QDB_Production___SQL_Server[[#This Row],[cto_osc_code]],'CTO-OSC Table'!$A$2:$B$24,2,FALSE),"Undefined"))</f>
        <v>MANAGEMENT</v>
      </c>
      <c r="G105" t="str">
        <f>UPPER(IFERROR(VLOOKUP(Table_Query_from_QDB_Production___SQL_Server[[#This Row],[ttl_class_ttl_outl]],'Title Class Table'!$A$2:$C$146,2,FALSE),"Undefined"))</f>
        <v>EXECUTIVE PROGRAM</v>
      </c>
      <c r="H105" t="s">
        <v>11451</v>
      </c>
      <c r="I105">
        <v>6</v>
      </c>
      <c r="K105" t="str">
        <f>IFERROR(VLOOKUP(Table_Query_from_QDB_Production___SQL_Server[[#This Row],[step_2_seq]],'Employee Benefit Groups'!#REF!,2,FALSE),"-")</f>
        <v>-</v>
      </c>
      <c r="M105" t="str">
        <f>IFERROR(VLOOKUP(Table_Query_from_QDB_Production___SQL_Server[[#This Row],[step_4_seq]],'Employee Benefit Groups'!#REF!,2,FALSE),"-")</f>
        <v>-</v>
      </c>
      <c r="O105" t="str">
        <f>IFERROR(VLOOKUP(Table_Query_from_QDB_Production___SQL_Server[[#This Row],[step_4_seq2]],'Employee Benefit Groups'!#REF!,2,FALSE),"-")</f>
        <v>-</v>
      </c>
      <c r="Q105" t="str">
        <f>IFERROR(VLOOKUP(Table_Query_from_QDB_Production___SQL_Server[[#This Row],[step_5_seq]],'Employee Benefit Groups'!#REF!,2,FALSE),"-")</f>
        <v>-</v>
      </c>
      <c r="S105" t="str">
        <f>IFERROR(VLOOKUP(Table_Query_from_QDB_Production___SQL_Server[[#This Row],[step_6_seq]],'Employee Benefit Groups'!#REF!,2,FALSE),"-")</f>
        <v>-</v>
      </c>
      <c r="T105">
        <v>4</v>
      </c>
      <c r="U105" t="str">
        <f>IFERROR(VLOOKUP(Table_Query_from_QDB_Production___SQL_Server[[#This Row],[step_7_seq]],'Employee Benefit Groups'!#REF!,2,FALSE),"-")</f>
        <v>-</v>
      </c>
      <c r="V105">
        <v>3</v>
      </c>
      <c r="W105" t="str">
        <f>IFERROR(VLOOKUP(Table_Query_from_QDB_Production___SQL_Server[[#This Row],[step_8_seq]],'Employee Benefit Groups'!#REF!,2,FALSE),"-")</f>
        <v>-</v>
      </c>
      <c r="X105">
        <v>5</v>
      </c>
      <c r="Y105" t="str">
        <f>IFERROR(VLOOKUP(Table_Query_from_QDB_Production___SQL_Server[[#This Row],[step_9_seq]],'Employee Benefit Groups'!#REF!,2,FALSE),"-")</f>
        <v>-</v>
      </c>
      <c r="AA105" s="15"/>
      <c r="AB105" s="15">
        <f t="shared" si="12"/>
        <v>0</v>
      </c>
      <c r="AC105" s="11" t="s">
        <v>11502</v>
      </c>
      <c r="AD105" s="11" t="str">
        <f t="shared" si="13"/>
        <v>-</v>
      </c>
      <c r="AE105" s="12"/>
      <c r="AF105" s="12">
        <f t="shared" si="14"/>
        <v>0</v>
      </c>
      <c r="AG105" s="13" t="s">
        <v>11502</v>
      </c>
      <c r="AH105" s="13" t="str">
        <f t="shared" si="15"/>
        <v>-</v>
      </c>
      <c r="AI105" s="14"/>
      <c r="AJ105" s="14">
        <f t="shared" si="16"/>
        <v>0</v>
      </c>
      <c r="AK105" s="15" t="s">
        <v>11502</v>
      </c>
      <c r="AL105" s="15" t="str">
        <f t="shared" si="17"/>
        <v>-</v>
      </c>
      <c r="AM105" s="12"/>
      <c r="AN105" s="12">
        <f t="shared" si="18"/>
        <v>0</v>
      </c>
      <c r="AO105" s="16" t="s">
        <v>11502</v>
      </c>
      <c r="AP105" s="16" t="str">
        <f t="shared" si="19"/>
        <v>-</v>
      </c>
      <c r="AQ105" s="12">
        <v>3</v>
      </c>
      <c r="AR105" s="12">
        <f t="shared" si="20"/>
        <v>4</v>
      </c>
      <c r="AS105" s="14" t="s">
        <v>11498</v>
      </c>
      <c r="AT105" s="14" t="str">
        <f t="shared" si="21"/>
        <v>-</v>
      </c>
      <c r="AU105">
        <v>2</v>
      </c>
      <c r="AV105" s="15" t="s">
        <v>11497</v>
      </c>
      <c r="AW105" s="15" t="str">
        <f t="shared" si="22"/>
        <v>-</v>
      </c>
      <c r="AX105">
        <v>4</v>
      </c>
      <c r="AY105" s="17" t="s">
        <v>11499</v>
      </c>
      <c r="AZ105" s="17" t="str">
        <f t="shared" si="23"/>
        <v>-</v>
      </c>
      <c r="BA105"/>
    </row>
    <row r="106" spans="1:53" x14ac:dyDescent="0.3">
      <c r="A106" t="s">
        <v>317</v>
      </c>
      <c r="B106" t="s">
        <v>318</v>
      </c>
      <c r="C106" t="s">
        <v>319</v>
      </c>
      <c r="D106" t="s">
        <v>7</v>
      </c>
      <c r="E106" t="str">
        <f>LEFT(Table_Query_from_QDB_Production___SQL_Server[[#This Row],[ttl_class_ttl_outl]],1)</f>
        <v>M</v>
      </c>
      <c r="F106" t="str">
        <f>UPPER(IFERROR(VLOOKUP(Table_Query_from_QDB_Production___SQL_Server[[#This Row],[cto_osc_code]],'CTO-OSC Table'!$A$2:$B$24,2,FALSE),"Undefined"))</f>
        <v>MANAGEMENT</v>
      </c>
      <c r="G106" t="str">
        <f>UPPER(IFERROR(VLOOKUP(Table_Query_from_QDB_Production___SQL_Server[[#This Row],[ttl_class_ttl_outl]],'Title Class Table'!$A$2:$C$146,2,FALSE),"Undefined"))</f>
        <v>EXECUTIVE PROGRAM</v>
      </c>
      <c r="H106" t="s">
        <v>11451</v>
      </c>
      <c r="I106">
        <v>6</v>
      </c>
      <c r="K106" t="str">
        <f>IFERROR(VLOOKUP(Table_Query_from_QDB_Production___SQL_Server[[#This Row],[step_2_seq]],'Employee Benefit Groups'!#REF!,2,FALSE),"-")</f>
        <v>-</v>
      </c>
      <c r="M106" t="str">
        <f>IFERROR(VLOOKUP(Table_Query_from_QDB_Production___SQL_Server[[#This Row],[step_4_seq]],'Employee Benefit Groups'!#REF!,2,FALSE),"-")</f>
        <v>-</v>
      </c>
      <c r="O106" t="str">
        <f>IFERROR(VLOOKUP(Table_Query_from_QDB_Production___SQL_Server[[#This Row],[step_4_seq2]],'Employee Benefit Groups'!#REF!,2,FALSE),"-")</f>
        <v>-</v>
      </c>
      <c r="Q106" t="str">
        <f>IFERROR(VLOOKUP(Table_Query_from_QDB_Production___SQL_Server[[#This Row],[step_5_seq]],'Employee Benefit Groups'!#REF!,2,FALSE),"-")</f>
        <v>-</v>
      </c>
      <c r="S106" t="str">
        <f>IFERROR(VLOOKUP(Table_Query_from_QDB_Production___SQL_Server[[#This Row],[step_6_seq]],'Employee Benefit Groups'!#REF!,2,FALSE),"-")</f>
        <v>-</v>
      </c>
      <c r="T106">
        <v>4</v>
      </c>
      <c r="U106" t="str">
        <f>IFERROR(VLOOKUP(Table_Query_from_QDB_Production___SQL_Server[[#This Row],[step_7_seq]],'Employee Benefit Groups'!#REF!,2,FALSE),"-")</f>
        <v>-</v>
      </c>
      <c r="V106">
        <v>3</v>
      </c>
      <c r="W106" t="str">
        <f>IFERROR(VLOOKUP(Table_Query_from_QDB_Production___SQL_Server[[#This Row],[step_8_seq]],'Employee Benefit Groups'!#REF!,2,FALSE),"-")</f>
        <v>-</v>
      </c>
      <c r="X106">
        <v>5</v>
      </c>
      <c r="Y106" t="str">
        <f>IFERROR(VLOOKUP(Table_Query_from_QDB_Production___SQL_Server[[#This Row],[step_9_seq]],'Employee Benefit Groups'!#REF!,2,FALSE),"-")</f>
        <v>-</v>
      </c>
      <c r="AA106" s="15"/>
      <c r="AB106" s="15">
        <f t="shared" si="12"/>
        <v>0</v>
      </c>
      <c r="AC106" s="11" t="s">
        <v>11502</v>
      </c>
      <c r="AD106" s="11" t="str">
        <f t="shared" si="13"/>
        <v>-</v>
      </c>
      <c r="AE106" s="12"/>
      <c r="AF106" s="12">
        <f t="shared" si="14"/>
        <v>0</v>
      </c>
      <c r="AG106" s="13" t="s">
        <v>11502</v>
      </c>
      <c r="AH106" s="13" t="str">
        <f t="shared" si="15"/>
        <v>-</v>
      </c>
      <c r="AI106" s="14"/>
      <c r="AJ106" s="14">
        <f t="shared" si="16"/>
        <v>0</v>
      </c>
      <c r="AK106" s="15" t="s">
        <v>11502</v>
      </c>
      <c r="AL106" s="15" t="str">
        <f t="shared" si="17"/>
        <v>-</v>
      </c>
      <c r="AM106" s="12"/>
      <c r="AN106" s="12">
        <f t="shared" si="18"/>
        <v>0</v>
      </c>
      <c r="AO106" s="16" t="s">
        <v>11502</v>
      </c>
      <c r="AP106" s="16" t="str">
        <f t="shared" si="19"/>
        <v>-</v>
      </c>
      <c r="AQ106" s="12">
        <v>3</v>
      </c>
      <c r="AR106" s="12">
        <f t="shared" si="20"/>
        <v>4</v>
      </c>
      <c r="AS106" s="14" t="s">
        <v>11498</v>
      </c>
      <c r="AT106" s="14" t="str">
        <f t="shared" si="21"/>
        <v>-</v>
      </c>
      <c r="AU106">
        <v>2</v>
      </c>
      <c r="AV106" s="15" t="s">
        <v>11497</v>
      </c>
      <c r="AW106" s="15" t="str">
        <f t="shared" si="22"/>
        <v>-</v>
      </c>
      <c r="AX106">
        <v>4</v>
      </c>
      <c r="AY106" s="17" t="s">
        <v>11499</v>
      </c>
      <c r="AZ106" s="17" t="str">
        <f t="shared" si="23"/>
        <v>-</v>
      </c>
      <c r="BA106"/>
    </row>
    <row r="107" spans="1:53" x14ac:dyDescent="0.3">
      <c r="A107" t="s">
        <v>320</v>
      </c>
      <c r="B107" t="s">
        <v>321</v>
      </c>
      <c r="C107" t="s">
        <v>322</v>
      </c>
      <c r="D107" t="s">
        <v>7</v>
      </c>
      <c r="E107" t="str">
        <f>LEFT(Table_Query_from_QDB_Production___SQL_Server[[#This Row],[ttl_class_ttl_outl]],1)</f>
        <v>M</v>
      </c>
      <c r="F107" t="str">
        <f>UPPER(IFERROR(VLOOKUP(Table_Query_from_QDB_Production___SQL_Server[[#This Row],[cto_osc_code]],'CTO-OSC Table'!$A$2:$B$24,2,FALSE),"Undefined"))</f>
        <v>MANAGEMENT</v>
      </c>
      <c r="G107" t="str">
        <f>UPPER(IFERROR(VLOOKUP(Table_Query_from_QDB_Production___SQL_Server[[#This Row],[ttl_class_ttl_outl]],'Title Class Table'!$A$2:$C$146,2,FALSE),"Undefined"))</f>
        <v>EXECUTIVE PROGRAM</v>
      </c>
      <c r="H107" t="s">
        <v>11451</v>
      </c>
      <c r="I107">
        <v>6</v>
      </c>
      <c r="K107" t="str">
        <f>IFERROR(VLOOKUP(Table_Query_from_QDB_Production___SQL_Server[[#This Row],[step_2_seq]],'Employee Benefit Groups'!#REF!,2,FALSE),"-")</f>
        <v>-</v>
      </c>
      <c r="M107" t="str">
        <f>IFERROR(VLOOKUP(Table_Query_from_QDB_Production___SQL_Server[[#This Row],[step_4_seq]],'Employee Benefit Groups'!#REF!,2,FALSE),"-")</f>
        <v>-</v>
      </c>
      <c r="O107" t="str">
        <f>IFERROR(VLOOKUP(Table_Query_from_QDB_Production___SQL_Server[[#This Row],[step_4_seq2]],'Employee Benefit Groups'!#REF!,2,FALSE),"-")</f>
        <v>-</v>
      </c>
      <c r="Q107" t="str">
        <f>IFERROR(VLOOKUP(Table_Query_from_QDB_Production___SQL_Server[[#This Row],[step_5_seq]],'Employee Benefit Groups'!#REF!,2,FALSE),"-")</f>
        <v>-</v>
      </c>
      <c r="S107" t="str">
        <f>IFERROR(VLOOKUP(Table_Query_from_QDB_Production___SQL_Server[[#This Row],[step_6_seq]],'Employee Benefit Groups'!#REF!,2,FALSE),"-")</f>
        <v>-</v>
      </c>
      <c r="T107">
        <v>4</v>
      </c>
      <c r="U107" t="str">
        <f>IFERROR(VLOOKUP(Table_Query_from_QDB_Production___SQL_Server[[#This Row],[step_7_seq]],'Employee Benefit Groups'!#REF!,2,FALSE),"-")</f>
        <v>-</v>
      </c>
      <c r="V107">
        <v>3</v>
      </c>
      <c r="W107" t="str">
        <f>IFERROR(VLOOKUP(Table_Query_from_QDB_Production___SQL_Server[[#This Row],[step_8_seq]],'Employee Benefit Groups'!#REF!,2,FALSE),"-")</f>
        <v>-</v>
      </c>
      <c r="X107">
        <v>5</v>
      </c>
      <c r="Y107" t="str">
        <f>IFERROR(VLOOKUP(Table_Query_from_QDB_Production___SQL_Server[[#This Row],[step_9_seq]],'Employee Benefit Groups'!#REF!,2,FALSE),"-")</f>
        <v>-</v>
      </c>
      <c r="AA107" s="15"/>
      <c r="AB107" s="15">
        <f t="shared" si="12"/>
        <v>0</v>
      </c>
      <c r="AC107" s="11" t="s">
        <v>11502</v>
      </c>
      <c r="AD107" s="11" t="str">
        <f t="shared" si="13"/>
        <v>-</v>
      </c>
      <c r="AE107" s="12"/>
      <c r="AF107" s="12">
        <f t="shared" si="14"/>
        <v>0</v>
      </c>
      <c r="AG107" s="13" t="s">
        <v>11502</v>
      </c>
      <c r="AH107" s="13" t="str">
        <f t="shared" si="15"/>
        <v>-</v>
      </c>
      <c r="AI107" s="14"/>
      <c r="AJ107" s="14">
        <f t="shared" si="16"/>
        <v>0</v>
      </c>
      <c r="AK107" s="15" t="s">
        <v>11502</v>
      </c>
      <c r="AL107" s="15" t="str">
        <f t="shared" si="17"/>
        <v>-</v>
      </c>
      <c r="AM107" s="12"/>
      <c r="AN107" s="12">
        <f t="shared" si="18"/>
        <v>0</v>
      </c>
      <c r="AO107" s="16" t="s">
        <v>11502</v>
      </c>
      <c r="AP107" s="16" t="str">
        <f t="shared" si="19"/>
        <v>-</v>
      </c>
      <c r="AQ107" s="12">
        <v>3</v>
      </c>
      <c r="AR107" s="12">
        <f t="shared" si="20"/>
        <v>4</v>
      </c>
      <c r="AS107" s="14" t="s">
        <v>11498</v>
      </c>
      <c r="AT107" s="14" t="str">
        <f t="shared" si="21"/>
        <v>-</v>
      </c>
      <c r="AU107">
        <v>2</v>
      </c>
      <c r="AV107" s="15" t="s">
        <v>11497</v>
      </c>
      <c r="AW107" s="15" t="str">
        <f t="shared" si="22"/>
        <v>-</v>
      </c>
      <c r="AX107">
        <v>4</v>
      </c>
      <c r="AY107" s="17" t="s">
        <v>11499</v>
      </c>
      <c r="AZ107" s="17" t="str">
        <f t="shared" si="23"/>
        <v>-</v>
      </c>
      <c r="BA107"/>
    </row>
    <row r="108" spans="1:53" x14ac:dyDescent="0.3">
      <c r="A108" t="s">
        <v>323</v>
      </c>
      <c r="B108" t="s">
        <v>324</v>
      </c>
      <c r="C108" t="s">
        <v>325</v>
      </c>
      <c r="D108" t="s">
        <v>7</v>
      </c>
      <c r="E108" t="str">
        <f>LEFT(Table_Query_from_QDB_Production___SQL_Server[[#This Row],[ttl_class_ttl_outl]],1)</f>
        <v>M</v>
      </c>
      <c r="F108" t="str">
        <f>UPPER(IFERROR(VLOOKUP(Table_Query_from_QDB_Production___SQL_Server[[#This Row],[cto_osc_code]],'CTO-OSC Table'!$A$2:$B$24,2,FALSE),"Undefined"))</f>
        <v>MANAGEMENT</v>
      </c>
      <c r="G108" t="str">
        <f>UPPER(IFERROR(VLOOKUP(Table_Query_from_QDB_Production___SQL_Server[[#This Row],[ttl_class_ttl_outl]],'Title Class Table'!$A$2:$C$146,2,FALSE),"Undefined"))</f>
        <v>EXECUTIVE PROGRAM</v>
      </c>
      <c r="H108" t="s">
        <v>11451</v>
      </c>
      <c r="I108">
        <v>6</v>
      </c>
      <c r="K108" t="str">
        <f>IFERROR(VLOOKUP(Table_Query_from_QDB_Production___SQL_Server[[#This Row],[step_2_seq]],'Employee Benefit Groups'!#REF!,2,FALSE),"-")</f>
        <v>-</v>
      </c>
      <c r="M108" t="str">
        <f>IFERROR(VLOOKUP(Table_Query_from_QDB_Production___SQL_Server[[#This Row],[step_4_seq]],'Employee Benefit Groups'!#REF!,2,FALSE),"-")</f>
        <v>-</v>
      </c>
      <c r="O108" t="str">
        <f>IFERROR(VLOOKUP(Table_Query_from_QDB_Production___SQL_Server[[#This Row],[step_4_seq2]],'Employee Benefit Groups'!#REF!,2,FALSE),"-")</f>
        <v>-</v>
      </c>
      <c r="Q108" t="str">
        <f>IFERROR(VLOOKUP(Table_Query_from_QDB_Production___SQL_Server[[#This Row],[step_5_seq]],'Employee Benefit Groups'!#REF!,2,FALSE),"-")</f>
        <v>-</v>
      </c>
      <c r="S108" t="str">
        <f>IFERROR(VLOOKUP(Table_Query_from_QDB_Production___SQL_Server[[#This Row],[step_6_seq]],'Employee Benefit Groups'!#REF!,2,FALSE),"-")</f>
        <v>-</v>
      </c>
      <c r="T108">
        <v>4</v>
      </c>
      <c r="U108" t="str">
        <f>IFERROR(VLOOKUP(Table_Query_from_QDB_Production___SQL_Server[[#This Row],[step_7_seq]],'Employee Benefit Groups'!#REF!,2,FALSE),"-")</f>
        <v>-</v>
      </c>
      <c r="V108">
        <v>3</v>
      </c>
      <c r="W108" t="str">
        <f>IFERROR(VLOOKUP(Table_Query_from_QDB_Production___SQL_Server[[#This Row],[step_8_seq]],'Employee Benefit Groups'!#REF!,2,FALSE),"-")</f>
        <v>-</v>
      </c>
      <c r="X108">
        <v>5</v>
      </c>
      <c r="Y108" t="str">
        <f>IFERROR(VLOOKUP(Table_Query_from_QDB_Production___SQL_Server[[#This Row],[step_9_seq]],'Employee Benefit Groups'!#REF!,2,FALSE),"-")</f>
        <v>-</v>
      </c>
      <c r="AA108" s="15"/>
      <c r="AB108" s="15">
        <f t="shared" si="12"/>
        <v>0</v>
      </c>
      <c r="AC108" s="11" t="s">
        <v>11502</v>
      </c>
      <c r="AD108" s="11" t="str">
        <f t="shared" si="13"/>
        <v>-</v>
      </c>
      <c r="AE108" s="12"/>
      <c r="AF108" s="12">
        <f t="shared" si="14"/>
        <v>0</v>
      </c>
      <c r="AG108" s="13" t="s">
        <v>11502</v>
      </c>
      <c r="AH108" s="13" t="str">
        <f t="shared" si="15"/>
        <v>-</v>
      </c>
      <c r="AI108" s="14"/>
      <c r="AJ108" s="14">
        <f t="shared" si="16"/>
        <v>0</v>
      </c>
      <c r="AK108" s="15" t="s">
        <v>11502</v>
      </c>
      <c r="AL108" s="15" t="str">
        <f t="shared" si="17"/>
        <v>-</v>
      </c>
      <c r="AM108" s="12"/>
      <c r="AN108" s="12">
        <f t="shared" si="18"/>
        <v>0</v>
      </c>
      <c r="AO108" s="16" t="s">
        <v>11502</v>
      </c>
      <c r="AP108" s="16" t="str">
        <f t="shared" si="19"/>
        <v>-</v>
      </c>
      <c r="AQ108" s="12">
        <v>3</v>
      </c>
      <c r="AR108" s="12">
        <f t="shared" si="20"/>
        <v>4</v>
      </c>
      <c r="AS108" s="14" t="s">
        <v>11498</v>
      </c>
      <c r="AT108" s="14" t="str">
        <f t="shared" si="21"/>
        <v>-</v>
      </c>
      <c r="AU108">
        <v>2</v>
      </c>
      <c r="AV108" s="15" t="s">
        <v>11497</v>
      </c>
      <c r="AW108" s="15" t="str">
        <f t="shared" si="22"/>
        <v>-</v>
      </c>
      <c r="AX108">
        <v>4</v>
      </c>
      <c r="AY108" s="17" t="s">
        <v>11499</v>
      </c>
      <c r="AZ108" s="17" t="str">
        <f t="shared" si="23"/>
        <v>-</v>
      </c>
      <c r="BA108"/>
    </row>
    <row r="109" spans="1:53" x14ac:dyDescent="0.3">
      <c r="A109" t="s">
        <v>326</v>
      </c>
      <c r="B109" t="s">
        <v>327</v>
      </c>
      <c r="C109" t="s">
        <v>328</v>
      </c>
      <c r="D109" t="s">
        <v>7</v>
      </c>
      <c r="E109" t="str">
        <f>LEFT(Table_Query_from_QDB_Production___SQL_Server[[#This Row],[ttl_class_ttl_outl]],1)</f>
        <v>M</v>
      </c>
      <c r="F109" t="str">
        <f>UPPER(IFERROR(VLOOKUP(Table_Query_from_QDB_Production___SQL_Server[[#This Row],[cto_osc_code]],'CTO-OSC Table'!$A$2:$B$24,2,FALSE),"Undefined"))</f>
        <v>MANAGEMENT</v>
      </c>
      <c r="G109" t="str">
        <f>UPPER(IFERROR(VLOOKUP(Table_Query_from_QDB_Production___SQL_Server[[#This Row],[ttl_class_ttl_outl]],'Title Class Table'!$A$2:$C$146,2,FALSE),"Undefined"))</f>
        <v>EXECUTIVE PROGRAM</v>
      </c>
      <c r="H109" t="s">
        <v>11451</v>
      </c>
      <c r="I109">
        <v>6</v>
      </c>
      <c r="K109" t="str">
        <f>IFERROR(VLOOKUP(Table_Query_from_QDB_Production___SQL_Server[[#This Row],[step_2_seq]],'Employee Benefit Groups'!#REF!,2,FALSE),"-")</f>
        <v>-</v>
      </c>
      <c r="M109" t="str">
        <f>IFERROR(VLOOKUP(Table_Query_from_QDB_Production___SQL_Server[[#This Row],[step_4_seq]],'Employee Benefit Groups'!#REF!,2,FALSE),"-")</f>
        <v>-</v>
      </c>
      <c r="O109" t="str">
        <f>IFERROR(VLOOKUP(Table_Query_from_QDB_Production___SQL_Server[[#This Row],[step_4_seq2]],'Employee Benefit Groups'!#REF!,2,FALSE),"-")</f>
        <v>-</v>
      </c>
      <c r="Q109" t="str">
        <f>IFERROR(VLOOKUP(Table_Query_from_QDB_Production___SQL_Server[[#This Row],[step_5_seq]],'Employee Benefit Groups'!#REF!,2,FALSE),"-")</f>
        <v>-</v>
      </c>
      <c r="S109" t="str">
        <f>IFERROR(VLOOKUP(Table_Query_from_QDB_Production___SQL_Server[[#This Row],[step_6_seq]],'Employee Benefit Groups'!#REF!,2,FALSE),"-")</f>
        <v>-</v>
      </c>
      <c r="T109">
        <v>4</v>
      </c>
      <c r="U109" t="str">
        <f>IFERROR(VLOOKUP(Table_Query_from_QDB_Production___SQL_Server[[#This Row],[step_7_seq]],'Employee Benefit Groups'!#REF!,2,FALSE),"-")</f>
        <v>-</v>
      </c>
      <c r="V109">
        <v>3</v>
      </c>
      <c r="W109" t="str">
        <f>IFERROR(VLOOKUP(Table_Query_from_QDB_Production___SQL_Server[[#This Row],[step_8_seq]],'Employee Benefit Groups'!#REF!,2,FALSE),"-")</f>
        <v>-</v>
      </c>
      <c r="X109">
        <v>5</v>
      </c>
      <c r="Y109" t="str">
        <f>IFERROR(VLOOKUP(Table_Query_from_QDB_Production___SQL_Server[[#This Row],[step_9_seq]],'Employee Benefit Groups'!#REF!,2,FALSE),"-")</f>
        <v>-</v>
      </c>
      <c r="AA109" s="15"/>
      <c r="AB109" s="15">
        <f t="shared" si="12"/>
        <v>0</v>
      </c>
      <c r="AC109" s="11" t="s">
        <v>11502</v>
      </c>
      <c r="AD109" s="11" t="str">
        <f t="shared" si="13"/>
        <v>-</v>
      </c>
      <c r="AE109" s="12"/>
      <c r="AF109" s="12">
        <f t="shared" si="14"/>
        <v>0</v>
      </c>
      <c r="AG109" s="13" t="s">
        <v>11502</v>
      </c>
      <c r="AH109" s="13" t="str">
        <f t="shared" si="15"/>
        <v>-</v>
      </c>
      <c r="AI109" s="14"/>
      <c r="AJ109" s="14">
        <f t="shared" si="16"/>
        <v>0</v>
      </c>
      <c r="AK109" s="15" t="s">
        <v>11502</v>
      </c>
      <c r="AL109" s="15" t="str">
        <f t="shared" si="17"/>
        <v>-</v>
      </c>
      <c r="AM109" s="12"/>
      <c r="AN109" s="12">
        <f t="shared" si="18"/>
        <v>0</v>
      </c>
      <c r="AO109" s="16" t="s">
        <v>11502</v>
      </c>
      <c r="AP109" s="16" t="str">
        <f t="shared" si="19"/>
        <v>-</v>
      </c>
      <c r="AQ109" s="12">
        <v>3</v>
      </c>
      <c r="AR109" s="12">
        <f t="shared" si="20"/>
        <v>4</v>
      </c>
      <c r="AS109" s="14" t="s">
        <v>11498</v>
      </c>
      <c r="AT109" s="14" t="str">
        <f t="shared" si="21"/>
        <v>-</v>
      </c>
      <c r="AU109">
        <v>2</v>
      </c>
      <c r="AV109" s="15" t="s">
        <v>11497</v>
      </c>
      <c r="AW109" s="15" t="str">
        <f t="shared" si="22"/>
        <v>-</v>
      </c>
      <c r="AX109">
        <v>4</v>
      </c>
      <c r="AY109" s="17" t="s">
        <v>11499</v>
      </c>
      <c r="AZ109" s="17" t="str">
        <f t="shared" si="23"/>
        <v>-</v>
      </c>
      <c r="BA109"/>
    </row>
    <row r="110" spans="1:53" x14ac:dyDescent="0.3">
      <c r="A110" t="s">
        <v>329</v>
      </c>
      <c r="B110" t="s">
        <v>330</v>
      </c>
      <c r="C110" t="s">
        <v>331</v>
      </c>
      <c r="D110" t="s">
        <v>7</v>
      </c>
      <c r="E110" t="str">
        <f>LEFT(Table_Query_from_QDB_Production___SQL_Server[[#This Row],[ttl_class_ttl_outl]],1)</f>
        <v>M</v>
      </c>
      <c r="F110" t="str">
        <f>UPPER(IFERROR(VLOOKUP(Table_Query_from_QDB_Production___SQL_Server[[#This Row],[cto_osc_code]],'CTO-OSC Table'!$A$2:$B$24,2,FALSE),"Undefined"))</f>
        <v>MANAGEMENT</v>
      </c>
      <c r="G110" t="str">
        <f>UPPER(IFERROR(VLOOKUP(Table_Query_from_QDB_Production___SQL_Server[[#This Row],[ttl_class_ttl_outl]],'Title Class Table'!$A$2:$C$146,2,FALSE),"Undefined"))</f>
        <v>EXECUTIVE PROGRAM</v>
      </c>
      <c r="H110" t="s">
        <v>11451</v>
      </c>
      <c r="I110">
        <v>6</v>
      </c>
      <c r="K110" t="str">
        <f>IFERROR(VLOOKUP(Table_Query_from_QDB_Production___SQL_Server[[#This Row],[step_2_seq]],'Employee Benefit Groups'!#REF!,2,FALSE),"-")</f>
        <v>-</v>
      </c>
      <c r="M110" t="str">
        <f>IFERROR(VLOOKUP(Table_Query_from_QDB_Production___SQL_Server[[#This Row],[step_4_seq]],'Employee Benefit Groups'!#REF!,2,FALSE),"-")</f>
        <v>-</v>
      </c>
      <c r="O110" t="str">
        <f>IFERROR(VLOOKUP(Table_Query_from_QDB_Production___SQL_Server[[#This Row],[step_4_seq2]],'Employee Benefit Groups'!#REF!,2,FALSE),"-")</f>
        <v>-</v>
      </c>
      <c r="Q110" t="str">
        <f>IFERROR(VLOOKUP(Table_Query_from_QDB_Production___SQL_Server[[#This Row],[step_5_seq]],'Employee Benefit Groups'!#REF!,2,FALSE),"-")</f>
        <v>-</v>
      </c>
      <c r="S110" t="str">
        <f>IFERROR(VLOOKUP(Table_Query_from_QDB_Production___SQL_Server[[#This Row],[step_6_seq]],'Employee Benefit Groups'!#REF!,2,FALSE),"-")</f>
        <v>-</v>
      </c>
      <c r="T110">
        <v>4</v>
      </c>
      <c r="U110" t="str">
        <f>IFERROR(VLOOKUP(Table_Query_from_QDB_Production___SQL_Server[[#This Row],[step_7_seq]],'Employee Benefit Groups'!#REF!,2,FALSE),"-")</f>
        <v>-</v>
      </c>
      <c r="V110">
        <v>3</v>
      </c>
      <c r="W110" t="str">
        <f>IFERROR(VLOOKUP(Table_Query_from_QDB_Production___SQL_Server[[#This Row],[step_8_seq]],'Employee Benefit Groups'!#REF!,2,FALSE),"-")</f>
        <v>-</v>
      </c>
      <c r="X110">
        <v>5</v>
      </c>
      <c r="Y110" t="str">
        <f>IFERROR(VLOOKUP(Table_Query_from_QDB_Production___SQL_Server[[#This Row],[step_9_seq]],'Employee Benefit Groups'!#REF!,2,FALSE),"-")</f>
        <v>-</v>
      </c>
      <c r="AA110" s="15"/>
      <c r="AB110" s="15">
        <f t="shared" si="12"/>
        <v>0</v>
      </c>
      <c r="AC110" s="11" t="s">
        <v>11502</v>
      </c>
      <c r="AD110" s="11" t="str">
        <f t="shared" si="13"/>
        <v>-</v>
      </c>
      <c r="AE110" s="12"/>
      <c r="AF110" s="12">
        <f t="shared" si="14"/>
        <v>0</v>
      </c>
      <c r="AG110" s="13" t="s">
        <v>11502</v>
      </c>
      <c r="AH110" s="13" t="str">
        <f t="shared" si="15"/>
        <v>-</v>
      </c>
      <c r="AI110" s="14"/>
      <c r="AJ110" s="14">
        <f t="shared" si="16"/>
        <v>0</v>
      </c>
      <c r="AK110" s="15" t="s">
        <v>11502</v>
      </c>
      <c r="AL110" s="15" t="str">
        <f t="shared" si="17"/>
        <v>-</v>
      </c>
      <c r="AM110" s="12"/>
      <c r="AN110" s="12">
        <f t="shared" si="18"/>
        <v>0</v>
      </c>
      <c r="AO110" s="16" t="s">
        <v>11502</v>
      </c>
      <c r="AP110" s="16" t="str">
        <f t="shared" si="19"/>
        <v>-</v>
      </c>
      <c r="AQ110" s="12">
        <v>3</v>
      </c>
      <c r="AR110" s="12">
        <f t="shared" si="20"/>
        <v>4</v>
      </c>
      <c r="AS110" s="14" t="s">
        <v>11498</v>
      </c>
      <c r="AT110" s="14" t="str">
        <f t="shared" si="21"/>
        <v>-</v>
      </c>
      <c r="AU110">
        <v>2</v>
      </c>
      <c r="AV110" s="15" t="s">
        <v>11497</v>
      </c>
      <c r="AW110" s="15" t="str">
        <f t="shared" si="22"/>
        <v>-</v>
      </c>
      <c r="AX110">
        <v>4</v>
      </c>
      <c r="AY110" s="17" t="s">
        <v>11499</v>
      </c>
      <c r="AZ110" s="17" t="str">
        <f t="shared" si="23"/>
        <v>-</v>
      </c>
      <c r="BA110"/>
    </row>
    <row r="111" spans="1:53" x14ac:dyDescent="0.3">
      <c r="A111" t="s">
        <v>332</v>
      </c>
      <c r="B111" t="s">
        <v>333</v>
      </c>
      <c r="C111" t="s">
        <v>334</v>
      </c>
      <c r="D111" t="s">
        <v>7</v>
      </c>
      <c r="E111" t="str">
        <f>LEFT(Table_Query_from_QDB_Production___SQL_Server[[#This Row],[ttl_class_ttl_outl]],1)</f>
        <v>M</v>
      </c>
      <c r="F111" t="str">
        <f>UPPER(IFERROR(VLOOKUP(Table_Query_from_QDB_Production___SQL_Server[[#This Row],[cto_osc_code]],'CTO-OSC Table'!$A$2:$B$24,2,FALSE),"Undefined"))</f>
        <v>MANAGEMENT</v>
      </c>
      <c r="G111" t="str">
        <f>UPPER(IFERROR(VLOOKUP(Table_Query_from_QDB_Production___SQL_Server[[#This Row],[ttl_class_ttl_outl]],'Title Class Table'!$A$2:$C$146,2,FALSE),"Undefined"))</f>
        <v>EXECUTIVE PROGRAM</v>
      </c>
      <c r="H111" t="s">
        <v>11451</v>
      </c>
      <c r="I111">
        <v>6</v>
      </c>
      <c r="K111" t="str">
        <f>IFERROR(VLOOKUP(Table_Query_from_QDB_Production___SQL_Server[[#This Row],[step_2_seq]],'Employee Benefit Groups'!#REF!,2,FALSE),"-")</f>
        <v>-</v>
      </c>
      <c r="M111" t="str">
        <f>IFERROR(VLOOKUP(Table_Query_from_QDB_Production___SQL_Server[[#This Row],[step_4_seq]],'Employee Benefit Groups'!#REF!,2,FALSE),"-")</f>
        <v>-</v>
      </c>
      <c r="O111" t="str">
        <f>IFERROR(VLOOKUP(Table_Query_from_QDB_Production___SQL_Server[[#This Row],[step_4_seq2]],'Employee Benefit Groups'!#REF!,2,FALSE),"-")</f>
        <v>-</v>
      </c>
      <c r="Q111" t="str">
        <f>IFERROR(VLOOKUP(Table_Query_from_QDB_Production___SQL_Server[[#This Row],[step_5_seq]],'Employee Benefit Groups'!#REF!,2,FALSE),"-")</f>
        <v>-</v>
      </c>
      <c r="S111" t="str">
        <f>IFERROR(VLOOKUP(Table_Query_from_QDB_Production___SQL_Server[[#This Row],[step_6_seq]],'Employee Benefit Groups'!#REF!,2,FALSE),"-")</f>
        <v>-</v>
      </c>
      <c r="T111">
        <v>4</v>
      </c>
      <c r="U111" t="str">
        <f>IFERROR(VLOOKUP(Table_Query_from_QDB_Production___SQL_Server[[#This Row],[step_7_seq]],'Employee Benefit Groups'!#REF!,2,FALSE),"-")</f>
        <v>-</v>
      </c>
      <c r="V111">
        <v>3</v>
      </c>
      <c r="W111" t="str">
        <f>IFERROR(VLOOKUP(Table_Query_from_QDB_Production___SQL_Server[[#This Row],[step_8_seq]],'Employee Benefit Groups'!#REF!,2,FALSE),"-")</f>
        <v>-</v>
      </c>
      <c r="X111">
        <v>5</v>
      </c>
      <c r="Y111" t="str">
        <f>IFERROR(VLOOKUP(Table_Query_from_QDB_Production___SQL_Server[[#This Row],[step_9_seq]],'Employee Benefit Groups'!#REF!,2,FALSE),"-")</f>
        <v>-</v>
      </c>
      <c r="AA111" s="15"/>
      <c r="AB111" s="15">
        <f t="shared" si="12"/>
        <v>0</v>
      </c>
      <c r="AC111" s="11" t="s">
        <v>11502</v>
      </c>
      <c r="AD111" s="11" t="str">
        <f t="shared" si="13"/>
        <v>-</v>
      </c>
      <c r="AE111" s="12"/>
      <c r="AF111" s="12">
        <f t="shared" si="14"/>
        <v>0</v>
      </c>
      <c r="AG111" s="13" t="s">
        <v>11502</v>
      </c>
      <c r="AH111" s="13" t="str">
        <f t="shared" si="15"/>
        <v>-</v>
      </c>
      <c r="AI111" s="14"/>
      <c r="AJ111" s="14">
        <f t="shared" si="16"/>
        <v>0</v>
      </c>
      <c r="AK111" s="15" t="s">
        <v>11502</v>
      </c>
      <c r="AL111" s="15" t="str">
        <f t="shared" si="17"/>
        <v>-</v>
      </c>
      <c r="AM111" s="12"/>
      <c r="AN111" s="12">
        <f t="shared" si="18"/>
        <v>0</v>
      </c>
      <c r="AO111" s="16" t="s">
        <v>11502</v>
      </c>
      <c r="AP111" s="16" t="str">
        <f t="shared" si="19"/>
        <v>-</v>
      </c>
      <c r="AQ111" s="12">
        <v>3</v>
      </c>
      <c r="AR111" s="12">
        <f t="shared" si="20"/>
        <v>4</v>
      </c>
      <c r="AS111" s="14" t="s">
        <v>11498</v>
      </c>
      <c r="AT111" s="14" t="str">
        <f t="shared" si="21"/>
        <v>-</v>
      </c>
      <c r="AU111">
        <v>2</v>
      </c>
      <c r="AV111" s="15" t="s">
        <v>11497</v>
      </c>
      <c r="AW111" s="15" t="str">
        <f t="shared" si="22"/>
        <v>-</v>
      </c>
      <c r="AX111">
        <v>4</v>
      </c>
      <c r="AY111" s="17" t="s">
        <v>11499</v>
      </c>
      <c r="AZ111" s="17" t="str">
        <f t="shared" si="23"/>
        <v>-</v>
      </c>
      <c r="BA111"/>
    </row>
    <row r="112" spans="1:53" x14ac:dyDescent="0.3">
      <c r="A112" t="s">
        <v>335</v>
      </c>
      <c r="B112" t="s">
        <v>336</v>
      </c>
      <c r="C112" t="s">
        <v>337</v>
      </c>
      <c r="D112" t="s">
        <v>7</v>
      </c>
      <c r="E112" t="str">
        <f>LEFT(Table_Query_from_QDB_Production___SQL_Server[[#This Row],[ttl_class_ttl_outl]],1)</f>
        <v>M</v>
      </c>
      <c r="F112" t="str">
        <f>UPPER(IFERROR(VLOOKUP(Table_Query_from_QDB_Production___SQL_Server[[#This Row],[cto_osc_code]],'CTO-OSC Table'!$A$2:$B$24,2,FALSE),"Undefined"))</f>
        <v>MANAGEMENT</v>
      </c>
      <c r="G112" t="str">
        <f>UPPER(IFERROR(VLOOKUP(Table_Query_from_QDB_Production___SQL_Server[[#This Row],[ttl_class_ttl_outl]],'Title Class Table'!$A$2:$C$146,2,FALSE),"Undefined"))</f>
        <v>EXECUTIVE PROGRAM</v>
      </c>
      <c r="H112" t="s">
        <v>11451</v>
      </c>
      <c r="I112">
        <v>6</v>
      </c>
      <c r="K112" t="str">
        <f>IFERROR(VLOOKUP(Table_Query_from_QDB_Production___SQL_Server[[#This Row],[step_2_seq]],'Employee Benefit Groups'!#REF!,2,FALSE),"-")</f>
        <v>-</v>
      </c>
      <c r="M112" t="str">
        <f>IFERROR(VLOOKUP(Table_Query_from_QDB_Production___SQL_Server[[#This Row],[step_4_seq]],'Employee Benefit Groups'!#REF!,2,FALSE),"-")</f>
        <v>-</v>
      </c>
      <c r="O112" t="str">
        <f>IFERROR(VLOOKUP(Table_Query_from_QDB_Production___SQL_Server[[#This Row],[step_4_seq2]],'Employee Benefit Groups'!#REF!,2,FALSE),"-")</f>
        <v>-</v>
      </c>
      <c r="Q112" t="str">
        <f>IFERROR(VLOOKUP(Table_Query_from_QDB_Production___SQL_Server[[#This Row],[step_5_seq]],'Employee Benefit Groups'!#REF!,2,FALSE),"-")</f>
        <v>-</v>
      </c>
      <c r="S112" t="str">
        <f>IFERROR(VLOOKUP(Table_Query_from_QDB_Production___SQL_Server[[#This Row],[step_6_seq]],'Employee Benefit Groups'!#REF!,2,FALSE),"-")</f>
        <v>-</v>
      </c>
      <c r="T112">
        <v>4</v>
      </c>
      <c r="U112" t="str">
        <f>IFERROR(VLOOKUP(Table_Query_from_QDB_Production___SQL_Server[[#This Row],[step_7_seq]],'Employee Benefit Groups'!#REF!,2,FALSE),"-")</f>
        <v>-</v>
      </c>
      <c r="V112">
        <v>3</v>
      </c>
      <c r="W112" t="str">
        <f>IFERROR(VLOOKUP(Table_Query_from_QDB_Production___SQL_Server[[#This Row],[step_8_seq]],'Employee Benefit Groups'!#REF!,2,FALSE),"-")</f>
        <v>-</v>
      </c>
      <c r="X112">
        <v>5</v>
      </c>
      <c r="Y112" t="str">
        <f>IFERROR(VLOOKUP(Table_Query_from_QDB_Production___SQL_Server[[#This Row],[step_9_seq]],'Employee Benefit Groups'!#REF!,2,FALSE),"-")</f>
        <v>-</v>
      </c>
      <c r="AA112" s="15"/>
      <c r="AB112" s="15">
        <f t="shared" si="12"/>
        <v>0</v>
      </c>
      <c r="AC112" s="11" t="s">
        <v>11502</v>
      </c>
      <c r="AD112" s="11" t="str">
        <f t="shared" si="13"/>
        <v>-</v>
      </c>
      <c r="AE112" s="12"/>
      <c r="AF112" s="12">
        <f t="shared" si="14"/>
        <v>0</v>
      </c>
      <c r="AG112" s="13" t="s">
        <v>11502</v>
      </c>
      <c r="AH112" s="13" t="str">
        <f t="shared" si="15"/>
        <v>-</v>
      </c>
      <c r="AI112" s="14"/>
      <c r="AJ112" s="14">
        <f t="shared" si="16"/>
        <v>0</v>
      </c>
      <c r="AK112" s="15" t="s">
        <v>11502</v>
      </c>
      <c r="AL112" s="15" t="str">
        <f t="shared" si="17"/>
        <v>-</v>
      </c>
      <c r="AM112" s="12"/>
      <c r="AN112" s="12">
        <f t="shared" si="18"/>
        <v>0</v>
      </c>
      <c r="AO112" s="16" t="s">
        <v>11502</v>
      </c>
      <c r="AP112" s="16" t="str">
        <f t="shared" si="19"/>
        <v>-</v>
      </c>
      <c r="AQ112" s="12">
        <v>3</v>
      </c>
      <c r="AR112" s="12">
        <f t="shared" si="20"/>
        <v>4</v>
      </c>
      <c r="AS112" s="14" t="s">
        <v>11498</v>
      </c>
      <c r="AT112" s="14" t="str">
        <f t="shared" si="21"/>
        <v>-</v>
      </c>
      <c r="AU112">
        <v>2</v>
      </c>
      <c r="AV112" s="15" t="s">
        <v>11497</v>
      </c>
      <c r="AW112" s="15" t="str">
        <f t="shared" si="22"/>
        <v>-</v>
      </c>
      <c r="AX112">
        <v>4</v>
      </c>
      <c r="AY112" s="17" t="s">
        <v>11499</v>
      </c>
      <c r="AZ112" s="17" t="str">
        <f t="shared" si="23"/>
        <v>-</v>
      </c>
      <c r="BA112"/>
    </row>
    <row r="113" spans="1:53" x14ac:dyDescent="0.3">
      <c r="A113" t="s">
        <v>338</v>
      </c>
      <c r="B113" t="s">
        <v>339</v>
      </c>
      <c r="C113" t="s">
        <v>340</v>
      </c>
      <c r="D113" t="s">
        <v>7</v>
      </c>
      <c r="E113" t="str">
        <f>LEFT(Table_Query_from_QDB_Production___SQL_Server[[#This Row],[ttl_class_ttl_outl]],1)</f>
        <v>M</v>
      </c>
      <c r="F113" t="str">
        <f>UPPER(IFERROR(VLOOKUP(Table_Query_from_QDB_Production___SQL_Server[[#This Row],[cto_osc_code]],'CTO-OSC Table'!$A$2:$B$24,2,FALSE),"Undefined"))</f>
        <v>MANAGEMENT</v>
      </c>
      <c r="G113" t="str">
        <f>UPPER(IFERROR(VLOOKUP(Table_Query_from_QDB_Production___SQL_Server[[#This Row],[ttl_class_ttl_outl]],'Title Class Table'!$A$2:$C$146,2,FALSE),"Undefined"))</f>
        <v>EXECUTIVE PROGRAM</v>
      </c>
      <c r="H113" t="s">
        <v>11451</v>
      </c>
      <c r="I113">
        <v>6</v>
      </c>
      <c r="K113" t="str">
        <f>IFERROR(VLOOKUP(Table_Query_from_QDB_Production___SQL_Server[[#This Row],[step_2_seq]],'Employee Benefit Groups'!#REF!,2,FALSE),"-")</f>
        <v>-</v>
      </c>
      <c r="M113" t="str">
        <f>IFERROR(VLOOKUP(Table_Query_from_QDB_Production___SQL_Server[[#This Row],[step_4_seq]],'Employee Benefit Groups'!#REF!,2,FALSE),"-")</f>
        <v>-</v>
      </c>
      <c r="O113" t="str">
        <f>IFERROR(VLOOKUP(Table_Query_from_QDB_Production___SQL_Server[[#This Row],[step_4_seq2]],'Employee Benefit Groups'!#REF!,2,FALSE),"-")</f>
        <v>-</v>
      </c>
      <c r="Q113" t="str">
        <f>IFERROR(VLOOKUP(Table_Query_from_QDB_Production___SQL_Server[[#This Row],[step_5_seq]],'Employee Benefit Groups'!#REF!,2,FALSE),"-")</f>
        <v>-</v>
      </c>
      <c r="S113" t="str">
        <f>IFERROR(VLOOKUP(Table_Query_from_QDB_Production___SQL_Server[[#This Row],[step_6_seq]],'Employee Benefit Groups'!#REF!,2,FALSE),"-")</f>
        <v>-</v>
      </c>
      <c r="T113">
        <v>4</v>
      </c>
      <c r="U113" t="str">
        <f>IFERROR(VLOOKUP(Table_Query_from_QDB_Production___SQL_Server[[#This Row],[step_7_seq]],'Employee Benefit Groups'!#REF!,2,FALSE),"-")</f>
        <v>-</v>
      </c>
      <c r="V113">
        <v>3</v>
      </c>
      <c r="W113" t="str">
        <f>IFERROR(VLOOKUP(Table_Query_from_QDB_Production___SQL_Server[[#This Row],[step_8_seq]],'Employee Benefit Groups'!#REF!,2,FALSE),"-")</f>
        <v>-</v>
      </c>
      <c r="X113">
        <v>5</v>
      </c>
      <c r="Y113" t="str">
        <f>IFERROR(VLOOKUP(Table_Query_from_QDB_Production___SQL_Server[[#This Row],[step_9_seq]],'Employee Benefit Groups'!#REF!,2,FALSE),"-")</f>
        <v>-</v>
      </c>
      <c r="AA113" s="15"/>
      <c r="AB113" s="15">
        <f t="shared" si="12"/>
        <v>0</v>
      </c>
      <c r="AC113" s="11" t="s">
        <v>11502</v>
      </c>
      <c r="AD113" s="11" t="str">
        <f t="shared" si="13"/>
        <v>-</v>
      </c>
      <c r="AE113" s="12"/>
      <c r="AF113" s="12">
        <f t="shared" si="14"/>
        <v>0</v>
      </c>
      <c r="AG113" s="13" t="s">
        <v>11502</v>
      </c>
      <c r="AH113" s="13" t="str">
        <f t="shared" si="15"/>
        <v>-</v>
      </c>
      <c r="AI113" s="14"/>
      <c r="AJ113" s="14">
        <f t="shared" si="16"/>
        <v>0</v>
      </c>
      <c r="AK113" s="15" t="s">
        <v>11502</v>
      </c>
      <c r="AL113" s="15" t="str">
        <f t="shared" si="17"/>
        <v>-</v>
      </c>
      <c r="AM113" s="12"/>
      <c r="AN113" s="12">
        <f t="shared" si="18"/>
        <v>0</v>
      </c>
      <c r="AO113" s="16" t="s">
        <v>11502</v>
      </c>
      <c r="AP113" s="16" t="str">
        <f t="shared" si="19"/>
        <v>-</v>
      </c>
      <c r="AQ113" s="12">
        <v>3</v>
      </c>
      <c r="AR113" s="12">
        <f t="shared" si="20"/>
        <v>4</v>
      </c>
      <c r="AS113" s="14" t="s">
        <v>11498</v>
      </c>
      <c r="AT113" s="14" t="str">
        <f t="shared" si="21"/>
        <v>-</v>
      </c>
      <c r="AU113">
        <v>2</v>
      </c>
      <c r="AV113" s="15" t="s">
        <v>11497</v>
      </c>
      <c r="AW113" s="15" t="str">
        <f t="shared" si="22"/>
        <v>-</v>
      </c>
      <c r="AX113">
        <v>4</v>
      </c>
      <c r="AY113" s="17" t="s">
        <v>11499</v>
      </c>
      <c r="AZ113" s="17" t="str">
        <f t="shared" si="23"/>
        <v>-</v>
      </c>
      <c r="BA113"/>
    </row>
    <row r="114" spans="1:53" x14ac:dyDescent="0.3">
      <c r="A114" t="s">
        <v>341</v>
      </c>
      <c r="B114" t="s">
        <v>342</v>
      </c>
      <c r="C114" t="s">
        <v>343</v>
      </c>
      <c r="D114" t="s">
        <v>7</v>
      </c>
      <c r="E114" t="str">
        <f>LEFT(Table_Query_from_QDB_Production___SQL_Server[[#This Row],[ttl_class_ttl_outl]],1)</f>
        <v>M</v>
      </c>
      <c r="F114" t="str">
        <f>UPPER(IFERROR(VLOOKUP(Table_Query_from_QDB_Production___SQL_Server[[#This Row],[cto_osc_code]],'CTO-OSC Table'!$A$2:$B$24,2,FALSE),"Undefined"))</f>
        <v>MANAGEMENT</v>
      </c>
      <c r="G114" t="str">
        <f>UPPER(IFERROR(VLOOKUP(Table_Query_from_QDB_Production___SQL_Server[[#This Row],[ttl_class_ttl_outl]],'Title Class Table'!$A$2:$C$146,2,FALSE),"Undefined"))</f>
        <v>EXECUTIVE PROGRAM</v>
      </c>
      <c r="H114" t="s">
        <v>11451</v>
      </c>
      <c r="I114">
        <v>6</v>
      </c>
      <c r="K114" t="str">
        <f>IFERROR(VLOOKUP(Table_Query_from_QDB_Production___SQL_Server[[#This Row],[step_2_seq]],'Employee Benefit Groups'!#REF!,2,FALSE),"-")</f>
        <v>-</v>
      </c>
      <c r="M114" t="str">
        <f>IFERROR(VLOOKUP(Table_Query_from_QDB_Production___SQL_Server[[#This Row],[step_4_seq]],'Employee Benefit Groups'!#REF!,2,FALSE),"-")</f>
        <v>-</v>
      </c>
      <c r="O114" t="str">
        <f>IFERROR(VLOOKUP(Table_Query_from_QDB_Production___SQL_Server[[#This Row],[step_4_seq2]],'Employee Benefit Groups'!#REF!,2,FALSE),"-")</f>
        <v>-</v>
      </c>
      <c r="Q114" t="str">
        <f>IFERROR(VLOOKUP(Table_Query_from_QDB_Production___SQL_Server[[#This Row],[step_5_seq]],'Employee Benefit Groups'!#REF!,2,FALSE),"-")</f>
        <v>-</v>
      </c>
      <c r="S114" t="str">
        <f>IFERROR(VLOOKUP(Table_Query_from_QDB_Production___SQL_Server[[#This Row],[step_6_seq]],'Employee Benefit Groups'!#REF!,2,FALSE),"-")</f>
        <v>-</v>
      </c>
      <c r="T114">
        <v>4</v>
      </c>
      <c r="U114" t="str">
        <f>IFERROR(VLOOKUP(Table_Query_from_QDB_Production___SQL_Server[[#This Row],[step_7_seq]],'Employee Benefit Groups'!#REF!,2,FALSE),"-")</f>
        <v>-</v>
      </c>
      <c r="V114">
        <v>3</v>
      </c>
      <c r="W114" t="str">
        <f>IFERROR(VLOOKUP(Table_Query_from_QDB_Production___SQL_Server[[#This Row],[step_8_seq]],'Employee Benefit Groups'!#REF!,2,FALSE),"-")</f>
        <v>-</v>
      </c>
      <c r="X114">
        <v>5</v>
      </c>
      <c r="Y114" t="str">
        <f>IFERROR(VLOOKUP(Table_Query_from_QDB_Production___SQL_Server[[#This Row],[step_9_seq]],'Employee Benefit Groups'!#REF!,2,FALSE),"-")</f>
        <v>-</v>
      </c>
      <c r="AA114" s="15"/>
      <c r="AB114" s="15">
        <f t="shared" si="12"/>
        <v>0</v>
      </c>
      <c r="AC114" s="11" t="s">
        <v>11502</v>
      </c>
      <c r="AD114" s="11" t="str">
        <f t="shared" si="13"/>
        <v>-</v>
      </c>
      <c r="AE114" s="12"/>
      <c r="AF114" s="12">
        <f t="shared" si="14"/>
        <v>0</v>
      </c>
      <c r="AG114" s="13" t="s">
        <v>11502</v>
      </c>
      <c r="AH114" s="13" t="str">
        <f t="shared" si="15"/>
        <v>-</v>
      </c>
      <c r="AI114" s="14"/>
      <c r="AJ114" s="14">
        <f t="shared" si="16"/>
        <v>0</v>
      </c>
      <c r="AK114" s="15" t="s">
        <v>11502</v>
      </c>
      <c r="AL114" s="15" t="str">
        <f t="shared" si="17"/>
        <v>-</v>
      </c>
      <c r="AM114" s="12"/>
      <c r="AN114" s="12">
        <f t="shared" si="18"/>
        <v>0</v>
      </c>
      <c r="AO114" s="16" t="s">
        <v>11502</v>
      </c>
      <c r="AP114" s="16" t="str">
        <f t="shared" si="19"/>
        <v>-</v>
      </c>
      <c r="AQ114" s="12">
        <v>3</v>
      </c>
      <c r="AR114" s="12">
        <f t="shared" si="20"/>
        <v>4</v>
      </c>
      <c r="AS114" s="14" t="s">
        <v>11498</v>
      </c>
      <c r="AT114" s="14" t="str">
        <f t="shared" si="21"/>
        <v>-</v>
      </c>
      <c r="AU114">
        <v>2</v>
      </c>
      <c r="AV114" s="15" t="s">
        <v>11497</v>
      </c>
      <c r="AW114" s="15" t="str">
        <f t="shared" si="22"/>
        <v>-</v>
      </c>
      <c r="AX114">
        <v>4</v>
      </c>
      <c r="AY114" s="17" t="s">
        <v>11499</v>
      </c>
      <c r="AZ114" s="17" t="str">
        <f t="shared" si="23"/>
        <v>-</v>
      </c>
      <c r="BA114"/>
    </row>
    <row r="115" spans="1:53" x14ac:dyDescent="0.3">
      <c r="A115" t="s">
        <v>344</v>
      </c>
      <c r="B115" t="s">
        <v>345</v>
      </c>
      <c r="C115" t="s">
        <v>346</v>
      </c>
      <c r="D115" t="s">
        <v>7</v>
      </c>
      <c r="E115" t="str">
        <f>LEFT(Table_Query_from_QDB_Production___SQL_Server[[#This Row],[ttl_class_ttl_outl]],1)</f>
        <v>M</v>
      </c>
      <c r="F115" t="str">
        <f>UPPER(IFERROR(VLOOKUP(Table_Query_from_QDB_Production___SQL_Server[[#This Row],[cto_osc_code]],'CTO-OSC Table'!$A$2:$B$24,2,FALSE),"Undefined"))</f>
        <v>MANAGEMENT</v>
      </c>
      <c r="G115" t="str">
        <f>UPPER(IFERROR(VLOOKUP(Table_Query_from_QDB_Production___SQL_Server[[#This Row],[ttl_class_ttl_outl]],'Title Class Table'!$A$2:$C$146,2,FALSE),"Undefined"))</f>
        <v>EXECUTIVE PROGRAM</v>
      </c>
      <c r="H115" t="s">
        <v>11451</v>
      </c>
      <c r="I115">
        <v>6</v>
      </c>
      <c r="K115" t="str">
        <f>IFERROR(VLOOKUP(Table_Query_from_QDB_Production___SQL_Server[[#This Row],[step_2_seq]],'Employee Benefit Groups'!#REF!,2,FALSE),"-")</f>
        <v>-</v>
      </c>
      <c r="M115" t="str">
        <f>IFERROR(VLOOKUP(Table_Query_from_QDB_Production___SQL_Server[[#This Row],[step_4_seq]],'Employee Benefit Groups'!#REF!,2,FALSE),"-")</f>
        <v>-</v>
      </c>
      <c r="O115" t="str">
        <f>IFERROR(VLOOKUP(Table_Query_from_QDB_Production___SQL_Server[[#This Row],[step_4_seq2]],'Employee Benefit Groups'!#REF!,2,FALSE),"-")</f>
        <v>-</v>
      </c>
      <c r="Q115" t="str">
        <f>IFERROR(VLOOKUP(Table_Query_from_QDB_Production___SQL_Server[[#This Row],[step_5_seq]],'Employee Benefit Groups'!#REF!,2,FALSE),"-")</f>
        <v>-</v>
      </c>
      <c r="S115" t="str">
        <f>IFERROR(VLOOKUP(Table_Query_from_QDB_Production___SQL_Server[[#This Row],[step_6_seq]],'Employee Benefit Groups'!#REF!,2,FALSE),"-")</f>
        <v>-</v>
      </c>
      <c r="T115">
        <v>4</v>
      </c>
      <c r="U115" t="str">
        <f>IFERROR(VLOOKUP(Table_Query_from_QDB_Production___SQL_Server[[#This Row],[step_7_seq]],'Employee Benefit Groups'!#REF!,2,FALSE),"-")</f>
        <v>-</v>
      </c>
      <c r="V115">
        <v>3</v>
      </c>
      <c r="W115" t="str">
        <f>IFERROR(VLOOKUP(Table_Query_from_QDB_Production___SQL_Server[[#This Row],[step_8_seq]],'Employee Benefit Groups'!#REF!,2,FALSE),"-")</f>
        <v>-</v>
      </c>
      <c r="X115">
        <v>5</v>
      </c>
      <c r="Y115" t="str">
        <f>IFERROR(VLOOKUP(Table_Query_from_QDB_Production___SQL_Server[[#This Row],[step_9_seq]],'Employee Benefit Groups'!#REF!,2,FALSE),"-")</f>
        <v>-</v>
      </c>
      <c r="AA115" s="15"/>
      <c r="AB115" s="15">
        <f t="shared" si="12"/>
        <v>0</v>
      </c>
      <c r="AC115" s="11" t="s">
        <v>11502</v>
      </c>
      <c r="AD115" s="11" t="str">
        <f t="shared" si="13"/>
        <v>-</v>
      </c>
      <c r="AE115" s="12"/>
      <c r="AF115" s="12">
        <f t="shared" si="14"/>
        <v>0</v>
      </c>
      <c r="AG115" s="13" t="s">
        <v>11502</v>
      </c>
      <c r="AH115" s="13" t="str">
        <f t="shared" si="15"/>
        <v>-</v>
      </c>
      <c r="AI115" s="14"/>
      <c r="AJ115" s="14">
        <f t="shared" si="16"/>
        <v>0</v>
      </c>
      <c r="AK115" s="15" t="s">
        <v>11502</v>
      </c>
      <c r="AL115" s="15" t="str">
        <f t="shared" si="17"/>
        <v>-</v>
      </c>
      <c r="AM115" s="12"/>
      <c r="AN115" s="12">
        <f t="shared" si="18"/>
        <v>0</v>
      </c>
      <c r="AO115" s="16" t="s">
        <v>11502</v>
      </c>
      <c r="AP115" s="16" t="str">
        <f t="shared" si="19"/>
        <v>-</v>
      </c>
      <c r="AQ115" s="12">
        <v>3</v>
      </c>
      <c r="AR115" s="12">
        <f t="shared" si="20"/>
        <v>4</v>
      </c>
      <c r="AS115" s="14" t="s">
        <v>11498</v>
      </c>
      <c r="AT115" s="14" t="str">
        <f t="shared" si="21"/>
        <v>-</v>
      </c>
      <c r="AU115">
        <v>2</v>
      </c>
      <c r="AV115" s="15" t="s">
        <v>11497</v>
      </c>
      <c r="AW115" s="15" t="str">
        <f t="shared" si="22"/>
        <v>-</v>
      </c>
      <c r="AX115">
        <v>4</v>
      </c>
      <c r="AY115" s="17" t="s">
        <v>11499</v>
      </c>
      <c r="AZ115" s="17" t="str">
        <f t="shared" si="23"/>
        <v>-</v>
      </c>
      <c r="BA115"/>
    </row>
    <row r="116" spans="1:53" x14ac:dyDescent="0.3">
      <c r="A116" t="s">
        <v>347</v>
      </c>
      <c r="B116" t="s">
        <v>348</v>
      </c>
      <c r="C116" t="s">
        <v>349</v>
      </c>
      <c r="D116" t="s">
        <v>7</v>
      </c>
      <c r="E116" t="str">
        <f>LEFT(Table_Query_from_QDB_Production___SQL_Server[[#This Row],[ttl_class_ttl_outl]],1)</f>
        <v>M</v>
      </c>
      <c r="F116" t="str">
        <f>UPPER(IFERROR(VLOOKUP(Table_Query_from_QDB_Production___SQL_Server[[#This Row],[cto_osc_code]],'CTO-OSC Table'!$A$2:$B$24,2,FALSE),"Undefined"))</f>
        <v>MANAGEMENT</v>
      </c>
      <c r="G116" t="str">
        <f>UPPER(IFERROR(VLOOKUP(Table_Query_from_QDB_Production___SQL_Server[[#This Row],[ttl_class_ttl_outl]],'Title Class Table'!$A$2:$C$146,2,FALSE),"Undefined"))</f>
        <v>EXECUTIVE PROGRAM</v>
      </c>
      <c r="H116" t="s">
        <v>11451</v>
      </c>
      <c r="I116">
        <v>6</v>
      </c>
      <c r="K116" t="str">
        <f>IFERROR(VLOOKUP(Table_Query_from_QDB_Production___SQL_Server[[#This Row],[step_2_seq]],'Employee Benefit Groups'!#REF!,2,FALSE),"-")</f>
        <v>-</v>
      </c>
      <c r="M116" t="str">
        <f>IFERROR(VLOOKUP(Table_Query_from_QDB_Production___SQL_Server[[#This Row],[step_4_seq]],'Employee Benefit Groups'!#REF!,2,FALSE),"-")</f>
        <v>-</v>
      </c>
      <c r="O116" t="str">
        <f>IFERROR(VLOOKUP(Table_Query_from_QDB_Production___SQL_Server[[#This Row],[step_4_seq2]],'Employee Benefit Groups'!#REF!,2,FALSE),"-")</f>
        <v>-</v>
      </c>
      <c r="Q116" t="str">
        <f>IFERROR(VLOOKUP(Table_Query_from_QDB_Production___SQL_Server[[#This Row],[step_5_seq]],'Employee Benefit Groups'!#REF!,2,FALSE),"-")</f>
        <v>-</v>
      </c>
      <c r="S116" t="str">
        <f>IFERROR(VLOOKUP(Table_Query_from_QDB_Production___SQL_Server[[#This Row],[step_6_seq]],'Employee Benefit Groups'!#REF!,2,FALSE),"-")</f>
        <v>-</v>
      </c>
      <c r="T116">
        <v>4</v>
      </c>
      <c r="U116" t="str">
        <f>IFERROR(VLOOKUP(Table_Query_from_QDB_Production___SQL_Server[[#This Row],[step_7_seq]],'Employee Benefit Groups'!#REF!,2,FALSE),"-")</f>
        <v>-</v>
      </c>
      <c r="V116">
        <v>3</v>
      </c>
      <c r="W116" t="str">
        <f>IFERROR(VLOOKUP(Table_Query_from_QDB_Production___SQL_Server[[#This Row],[step_8_seq]],'Employee Benefit Groups'!#REF!,2,FALSE),"-")</f>
        <v>-</v>
      </c>
      <c r="X116">
        <v>5</v>
      </c>
      <c r="Y116" t="str">
        <f>IFERROR(VLOOKUP(Table_Query_from_QDB_Production___SQL_Server[[#This Row],[step_9_seq]],'Employee Benefit Groups'!#REF!,2,FALSE),"-")</f>
        <v>-</v>
      </c>
      <c r="AA116" s="15"/>
      <c r="AB116" s="15">
        <f t="shared" si="12"/>
        <v>0</v>
      </c>
      <c r="AC116" s="11" t="s">
        <v>11502</v>
      </c>
      <c r="AD116" s="11" t="str">
        <f t="shared" si="13"/>
        <v>-</v>
      </c>
      <c r="AE116" s="12"/>
      <c r="AF116" s="12">
        <f t="shared" si="14"/>
        <v>0</v>
      </c>
      <c r="AG116" s="13" t="s">
        <v>11502</v>
      </c>
      <c r="AH116" s="13" t="str">
        <f t="shared" si="15"/>
        <v>-</v>
      </c>
      <c r="AI116" s="14"/>
      <c r="AJ116" s="14">
        <f t="shared" si="16"/>
        <v>0</v>
      </c>
      <c r="AK116" s="15" t="s">
        <v>11502</v>
      </c>
      <c r="AL116" s="15" t="str">
        <f t="shared" si="17"/>
        <v>-</v>
      </c>
      <c r="AM116" s="12"/>
      <c r="AN116" s="12">
        <f t="shared" si="18"/>
        <v>0</v>
      </c>
      <c r="AO116" s="16" t="s">
        <v>11502</v>
      </c>
      <c r="AP116" s="16" t="str">
        <f t="shared" si="19"/>
        <v>-</v>
      </c>
      <c r="AQ116" s="12">
        <v>3</v>
      </c>
      <c r="AR116" s="12">
        <f t="shared" si="20"/>
        <v>4</v>
      </c>
      <c r="AS116" s="14" t="s">
        <v>11498</v>
      </c>
      <c r="AT116" s="14" t="str">
        <f t="shared" si="21"/>
        <v>-</v>
      </c>
      <c r="AU116">
        <v>2</v>
      </c>
      <c r="AV116" s="15" t="s">
        <v>11497</v>
      </c>
      <c r="AW116" s="15" t="str">
        <f t="shared" si="22"/>
        <v>-</v>
      </c>
      <c r="AX116">
        <v>4</v>
      </c>
      <c r="AY116" s="17" t="s">
        <v>11499</v>
      </c>
      <c r="AZ116" s="17" t="str">
        <f t="shared" si="23"/>
        <v>-</v>
      </c>
      <c r="BA116"/>
    </row>
    <row r="117" spans="1:53" x14ac:dyDescent="0.3">
      <c r="A117" t="s">
        <v>350</v>
      </c>
      <c r="B117" t="s">
        <v>351</v>
      </c>
      <c r="C117" t="s">
        <v>352</v>
      </c>
      <c r="D117" t="s">
        <v>7</v>
      </c>
      <c r="E117" t="str">
        <f>LEFT(Table_Query_from_QDB_Production___SQL_Server[[#This Row],[ttl_class_ttl_outl]],1)</f>
        <v>M</v>
      </c>
      <c r="F117" t="str">
        <f>UPPER(IFERROR(VLOOKUP(Table_Query_from_QDB_Production___SQL_Server[[#This Row],[cto_osc_code]],'CTO-OSC Table'!$A$2:$B$24,2,FALSE),"Undefined"))</f>
        <v>MANAGEMENT</v>
      </c>
      <c r="G117" t="str">
        <f>UPPER(IFERROR(VLOOKUP(Table_Query_from_QDB_Production___SQL_Server[[#This Row],[ttl_class_ttl_outl]],'Title Class Table'!$A$2:$C$146,2,FALSE),"Undefined"))</f>
        <v>EXECUTIVE PROGRAM</v>
      </c>
      <c r="H117" t="s">
        <v>11451</v>
      </c>
      <c r="I117">
        <v>6</v>
      </c>
      <c r="K117" t="str">
        <f>IFERROR(VLOOKUP(Table_Query_from_QDB_Production___SQL_Server[[#This Row],[step_2_seq]],'Employee Benefit Groups'!#REF!,2,FALSE),"-")</f>
        <v>-</v>
      </c>
      <c r="M117" t="str">
        <f>IFERROR(VLOOKUP(Table_Query_from_QDB_Production___SQL_Server[[#This Row],[step_4_seq]],'Employee Benefit Groups'!#REF!,2,FALSE),"-")</f>
        <v>-</v>
      </c>
      <c r="O117" t="str">
        <f>IFERROR(VLOOKUP(Table_Query_from_QDB_Production___SQL_Server[[#This Row],[step_4_seq2]],'Employee Benefit Groups'!#REF!,2,FALSE),"-")</f>
        <v>-</v>
      </c>
      <c r="Q117" t="str">
        <f>IFERROR(VLOOKUP(Table_Query_from_QDB_Production___SQL_Server[[#This Row],[step_5_seq]],'Employee Benefit Groups'!#REF!,2,FALSE),"-")</f>
        <v>-</v>
      </c>
      <c r="S117" t="str">
        <f>IFERROR(VLOOKUP(Table_Query_from_QDB_Production___SQL_Server[[#This Row],[step_6_seq]],'Employee Benefit Groups'!#REF!,2,FALSE),"-")</f>
        <v>-</v>
      </c>
      <c r="T117">
        <v>4</v>
      </c>
      <c r="U117" t="str">
        <f>IFERROR(VLOOKUP(Table_Query_from_QDB_Production___SQL_Server[[#This Row],[step_7_seq]],'Employee Benefit Groups'!#REF!,2,FALSE),"-")</f>
        <v>-</v>
      </c>
      <c r="V117">
        <v>3</v>
      </c>
      <c r="W117" t="str">
        <f>IFERROR(VLOOKUP(Table_Query_from_QDB_Production___SQL_Server[[#This Row],[step_8_seq]],'Employee Benefit Groups'!#REF!,2,FALSE),"-")</f>
        <v>-</v>
      </c>
      <c r="X117">
        <v>5</v>
      </c>
      <c r="Y117" t="str">
        <f>IFERROR(VLOOKUP(Table_Query_from_QDB_Production___SQL_Server[[#This Row],[step_9_seq]],'Employee Benefit Groups'!#REF!,2,FALSE),"-")</f>
        <v>-</v>
      </c>
      <c r="AA117" s="15"/>
      <c r="AB117" s="15">
        <f t="shared" si="12"/>
        <v>0</v>
      </c>
      <c r="AC117" s="11" t="s">
        <v>11502</v>
      </c>
      <c r="AD117" s="11" t="str">
        <f t="shared" si="13"/>
        <v>-</v>
      </c>
      <c r="AE117" s="12"/>
      <c r="AF117" s="12">
        <f t="shared" si="14"/>
        <v>0</v>
      </c>
      <c r="AG117" s="13" t="s">
        <v>11502</v>
      </c>
      <c r="AH117" s="13" t="str">
        <f t="shared" si="15"/>
        <v>-</v>
      </c>
      <c r="AI117" s="14"/>
      <c r="AJ117" s="14">
        <f t="shared" si="16"/>
        <v>0</v>
      </c>
      <c r="AK117" s="15" t="s">
        <v>11502</v>
      </c>
      <c r="AL117" s="15" t="str">
        <f t="shared" si="17"/>
        <v>-</v>
      </c>
      <c r="AM117" s="12"/>
      <c r="AN117" s="12">
        <f t="shared" si="18"/>
        <v>0</v>
      </c>
      <c r="AO117" s="16" t="s">
        <v>11502</v>
      </c>
      <c r="AP117" s="16" t="str">
        <f t="shared" si="19"/>
        <v>-</v>
      </c>
      <c r="AQ117" s="12">
        <v>3</v>
      </c>
      <c r="AR117" s="12">
        <f t="shared" si="20"/>
        <v>4</v>
      </c>
      <c r="AS117" s="14" t="s">
        <v>11498</v>
      </c>
      <c r="AT117" s="14" t="str">
        <f t="shared" si="21"/>
        <v>-</v>
      </c>
      <c r="AU117">
        <v>2</v>
      </c>
      <c r="AV117" s="15" t="s">
        <v>11497</v>
      </c>
      <c r="AW117" s="15" t="str">
        <f t="shared" si="22"/>
        <v>-</v>
      </c>
      <c r="AX117">
        <v>4</v>
      </c>
      <c r="AY117" s="17" t="s">
        <v>11499</v>
      </c>
      <c r="AZ117" s="17" t="str">
        <f t="shared" si="23"/>
        <v>-</v>
      </c>
      <c r="BA117"/>
    </row>
    <row r="118" spans="1:53" x14ac:dyDescent="0.3">
      <c r="A118" t="s">
        <v>353</v>
      </c>
      <c r="B118" t="s">
        <v>354</v>
      </c>
      <c r="C118" t="s">
        <v>355</v>
      </c>
      <c r="D118" t="s">
        <v>7</v>
      </c>
      <c r="E118" t="str">
        <f>LEFT(Table_Query_from_QDB_Production___SQL_Server[[#This Row],[ttl_class_ttl_outl]],1)</f>
        <v>M</v>
      </c>
      <c r="F118" t="str">
        <f>UPPER(IFERROR(VLOOKUP(Table_Query_from_QDB_Production___SQL_Server[[#This Row],[cto_osc_code]],'CTO-OSC Table'!$A$2:$B$24,2,FALSE),"Undefined"))</f>
        <v>MANAGEMENT</v>
      </c>
      <c r="G118" t="str">
        <f>UPPER(IFERROR(VLOOKUP(Table_Query_from_QDB_Production___SQL_Server[[#This Row],[ttl_class_ttl_outl]],'Title Class Table'!$A$2:$C$146,2,FALSE),"Undefined"))</f>
        <v>EXECUTIVE PROGRAM</v>
      </c>
      <c r="H118" t="s">
        <v>11451</v>
      </c>
      <c r="I118">
        <v>6</v>
      </c>
      <c r="K118" t="str">
        <f>IFERROR(VLOOKUP(Table_Query_from_QDB_Production___SQL_Server[[#This Row],[step_2_seq]],'Employee Benefit Groups'!#REF!,2,FALSE),"-")</f>
        <v>-</v>
      </c>
      <c r="M118" t="str">
        <f>IFERROR(VLOOKUP(Table_Query_from_QDB_Production___SQL_Server[[#This Row],[step_4_seq]],'Employee Benefit Groups'!#REF!,2,FALSE),"-")</f>
        <v>-</v>
      </c>
      <c r="O118" t="str">
        <f>IFERROR(VLOOKUP(Table_Query_from_QDB_Production___SQL_Server[[#This Row],[step_4_seq2]],'Employee Benefit Groups'!#REF!,2,FALSE),"-")</f>
        <v>-</v>
      </c>
      <c r="Q118" t="str">
        <f>IFERROR(VLOOKUP(Table_Query_from_QDB_Production___SQL_Server[[#This Row],[step_5_seq]],'Employee Benefit Groups'!#REF!,2,FALSE),"-")</f>
        <v>-</v>
      </c>
      <c r="S118" t="str">
        <f>IFERROR(VLOOKUP(Table_Query_from_QDB_Production___SQL_Server[[#This Row],[step_6_seq]],'Employee Benefit Groups'!#REF!,2,FALSE),"-")</f>
        <v>-</v>
      </c>
      <c r="T118">
        <v>4</v>
      </c>
      <c r="U118" t="str">
        <f>IFERROR(VLOOKUP(Table_Query_from_QDB_Production___SQL_Server[[#This Row],[step_7_seq]],'Employee Benefit Groups'!#REF!,2,FALSE),"-")</f>
        <v>-</v>
      </c>
      <c r="V118">
        <v>3</v>
      </c>
      <c r="W118" t="str">
        <f>IFERROR(VLOOKUP(Table_Query_from_QDB_Production___SQL_Server[[#This Row],[step_8_seq]],'Employee Benefit Groups'!#REF!,2,FALSE),"-")</f>
        <v>-</v>
      </c>
      <c r="X118">
        <v>5</v>
      </c>
      <c r="Y118" t="str">
        <f>IFERROR(VLOOKUP(Table_Query_from_QDB_Production___SQL_Server[[#This Row],[step_9_seq]],'Employee Benefit Groups'!#REF!,2,FALSE),"-")</f>
        <v>-</v>
      </c>
      <c r="AA118" s="15"/>
      <c r="AB118" s="15">
        <f t="shared" si="12"/>
        <v>0</v>
      </c>
      <c r="AC118" s="11" t="s">
        <v>11502</v>
      </c>
      <c r="AD118" s="11" t="str">
        <f t="shared" si="13"/>
        <v>-</v>
      </c>
      <c r="AE118" s="12"/>
      <c r="AF118" s="12">
        <f t="shared" si="14"/>
        <v>0</v>
      </c>
      <c r="AG118" s="13" t="s">
        <v>11502</v>
      </c>
      <c r="AH118" s="13" t="str">
        <f t="shared" si="15"/>
        <v>-</v>
      </c>
      <c r="AI118" s="14"/>
      <c r="AJ118" s="14">
        <f t="shared" si="16"/>
        <v>0</v>
      </c>
      <c r="AK118" s="15" t="s">
        <v>11502</v>
      </c>
      <c r="AL118" s="15" t="str">
        <f t="shared" si="17"/>
        <v>-</v>
      </c>
      <c r="AM118" s="12"/>
      <c r="AN118" s="12">
        <f t="shared" si="18"/>
        <v>0</v>
      </c>
      <c r="AO118" s="16" t="s">
        <v>11502</v>
      </c>
      <c r="AP118" s="16" t="str">
        <f t="shared" si="19"/>
        <v>-</v>
      </c>
      <c r="AQ118" s="12">
        <v>3</v>
      </c>
      <c r="AR118" s="12">
        <f t="shared" si="20"/>
        <v>4</v>
      </c>
      <c r="AS118" s="14" t="s">
        <v>11498</v>
      </c>
      <c r="AT118" s="14" t="str">
        <f t="shared" si="21"/>
        <v>-</v>
      </c>
      <c r="AU118">
        <v>2</v>
      </c>
      <c r="AV118" s="15" t="s">
        <v>11497</v>
      </c>
      <c r="AW118" s="15" t="str">
        <f t="shared" si="22"/>
        <v>-</v>
      </c>
      <c r="AX118">
        <v>4</v>
      </c>
      <c r="AY118" s="17" t="s">
        <v>11499</v>
      </c>
      <c r="AZ118" s="17" t="str">
        <f t="shared" si="23"/>
        <v>-</v>
      </c>
      <c r="BA118"/>
    </row>
    <row r="119" spans="1:53" x14ac:dyDescent="0.3">
      <c r="A119" t="s">
        <v>356</v>
      </c>
      <c r="B119" t="s">
        <v>357</v>
      </c>
      <c r="C119" t="s">
        <v>358</v>
      </c>
      <c r="D119" t="s">
        <v>7</v>
      </c>
      <c r="E119" t="str">
        <f>LEFT(Table_Query_from_QDB_Production___SQL_Server[[#This Row],[ttl_class_ttl_outl]],1)</f>
        <v>M</v>
      </c>
      <c r="F119" t="str">
        <f>UPPER(IFERROR(VLOOKUP(Table_Query_from_QDB_Production___SQL_Server[[#This Row],[cto_osc_code]],'CTO-OSC Table'!$A$2:$B$24,2,FALSE),"Undefined"))</f>
        <v>MANAGEMENT</v>
      </c>
      <c r="G119" t="str">
        <f>UPPER(IFERROR(VLOOKUP(Table_Query_from_QDB_Production___SQL_Server[[#This Row],[ttl_class_ttl_outl]],'Title Class Table'!$A$2:$C$146,2,FALSE),"Undefined"))</f>
        <v>EXECUTIVE PROGRAM</v>
      </c>
      <c r="H119" t="s">
        <v>11451</v>
      </c>
      <c r="I119">
        <v>6</v>
      </c>
      <c r="K119" t="str">
        <f>IFERROR(VLOOKUP(Table_Query_from_QDB_Production___SQL_Server[[#This Row],[step_2_seq]],'Employee Benefit Groups'!#REF!,2,FALSE),"-")</f>
        <v>-</v>
      </c>
      <c r="M119" t="str">
        <f>IFERROR(VLOOKUP(Table_Query_from_QDB_Production___SQL_Server[[#This Row],[step_4_seq]],'Employee Benefit Groups'!#REF!,2,FALSE),"-")</f>
        <v>-</v>
      </c>
      <c r="O119" t="str">
        <f>IFERROR(VLOOKUP(Table_Query_from_QDB_Production___SQL_Server[[#This Row],[step_4_seq2]],'Employee Benefit Groups'!#REF!,2,FALSE),"-")</f>
        <v>-</v>
      </c>
      <c r="Q119" t="str">
        <f>IFERROR(VLOOKUP(Table_Query_from_QDB_Production___SQL_Server[[#This Row],[step_5_seq]],'Employee Benefit Groups'!#REF!,2,FALSE),"-")</f>
        <v>-</v>
      </c>
      <c r="S119" t="str">
        <f>IFERROR(VLOOKUP(Table_Query_from_QDB_Production___SQL_Server[[#This Row],[step_6_seq]],'Employee Benefit Groups'!#REF!,2,FALSE),"-")</f>
        <v>-</v>
      </c>
      <c r="T119">
        <v>4</v>
      </c>
      <c r="U119" t="str">
        <f>IFERROR(VLOOKUP(Table_Query_from_QDB_Production___SQL_Server[[#This Row],[step_7_seq]],'Employee Benefit Groups'!#REF!,2,FALSE),"-")</f>
        <v>-</v>
      </c>
      <c r="V119">
        <v>3</v>
      </c>
      <c r="W119" t="str">
        <f>IFERROR(VLOOKUP(Table_Query_from_QDB_Production___SQL_Server[[#This Row],[step_8_seq]],'Employee Benefit Groups'!#REF!,2,FALSE),"-")</f>
        <v>-</v>
      </c>
      <c r="X119">
        <v>5</v>
      </c>
      <c r="Y119" t="str">
        <f>IFERROR(VLOOKUP(Table_Query_from_QDB_Production___SQL_Server[[#This Row],[step_9_seq]],'Employee Benefit Groups'!#REF!,2,FALSE),"-")</f>
        <v>-</v>
      </c>
      <c r="AA119" s="15"/>
      <c r="AB119" s="15">
        <f t="shared" si="12"/>
        <v>0</v>
      </c>
      <c r="AC119" s="11" t="s">
        <v>11502</v>
      </c>
      <c r="AD119" s="11" t="str">
        <f t="shared" si="13"/>
        <v>-</v>
      </c>
      <c r="AE119" s="12"/>
      <c r="AF119" s="12">
        <f t="shared" si="14"/>
        <v>0</v>
      </c>
      <c r="AG119" s="13" t="s">
        <v>11502</v>
      </c>
      <c r="AH119" s="13" t="str">
        <f t="shared" si="15"/>
        <v>-</v>
      </c>
      <c r="AI119" s="14"/>
      <c r="AJ119" s="14">
        <f t="shared" si="16"/>
        <v>0</v>
      </c>
      <c r="AK119" s="15" t="s">
        <v>11502</v>
      </c>
      <c r="AL119" s="15" t="str">
        <f t="shared" si="17"/>
        <v>-</v>
      </c>
      <c r="AM119" s="12"/>
      <c r="AN119" s="12">
        <f t="shared" si="18"/>
        <v>0</v>
      </c>
      <c r="AO119" s="16" t="s">
        <v>11502</v>
      </c>
      <c r="AP119" s="16" t="str">
        <f t="shared" si="19"/>
        <v>-</v>
      </c>
      <c r="AQ119" s="12">
        <v>3</v>
      </c>
      <c r="AR119" s="12">
        <f t="shared" si="20"/>
        <v>4</v>
      </c>
      <c r="AS119" s="14" t="s">
        <v>11498</v>
      </c>
      <c r="AT119" s="14" t="str">
        <f t="shared" si="21"/>
        <v>-</v>
      </c>
      <c r="AU119">
        <v>2</v>
      </c>
      <c r="AV119" s="15" t="s">
        <v>11497</v>
      </c>
      <c r="AW119" s="15" t="str">
        <f t="shared" si="22"/>
        <v>-</v>
      </c>
      <c r="AX119">
        <v>4</v>
      </c>
      <c r="AY119" s="17" t="s">
        <v>11499</v>
      </c>
      <c r="AZ119" s="17" t="str">
        <f t="shared" si="23"/>
        <v>-</v>
      </c>
      <c r="BA119"/>
    </row>
    <row r="120" spans="1:53" x14ac:dyDescent="0.3">
      <c r="A120" t="s">
        <v>359</v>
      </c>
      <c r="B120" t="s">
        <v>360</v>
      </c>
      <c r="C120" t="s">
        <v>361</v>
      </c>
      <c r="D120" t="s">
        <v>7</v>
      </c>
      <c r="E120" t="str">
        <f>LEFT(Table_Query_from_QDB_Production___SQL_Server[[#This Row],[ttl_class_ttl_outl]],1)</f>
        <v>M</v>
      </c>
      <c r="F120" t="str">
        <f>UPPER(IFERROR(VLOOKUP(Table_Query_from_QDB_Production___SQL_Server[[#This Row],[cto_osc_code]],'CTO-OSC Table'!$A$2:$B$24,2,FALSE),"Undefined"))</f>
        <v>MANAGEMENT</v>
      </c>
      <c r="G120" t="str">
        <f>UPPER(IFERROR(VLOOKUP(Table_Query_from_QDB_Production___SQL_Server[[#This Row],[ttl_class_ttl_outl]],'Title Class Table'!$A$2:$C$146,2,FALSE),"Undefined"))</f>
        <v>EXECUTIVE PROGRAM</v>
      </c>
      <c r="H120" t="s">
        <v>11451</v>
      </c>
      <c r="I120">
        <v>6</v>
      </c>
      <c r="K120" t="str">
        <f>IFERROR(VLOOKUP(Table_Query_from_QDB_Production___SQL_Server[[#This Row],[step_2_seq]],'Employee Benefit Groups'!#REF!,2,FALSE),"-")</f>
        <v>-</v>
      </c>
      <c r="M120" t="str">
        <f>IFERROR(VLOOKUP(Table_Query_from_QDB_Production___SQL_Server[[#This Row],[step_4_seq]],'Employee Benefit Groups'!#REF!,2,FALSE),"-")</f>
        <v>-</v>
      </c>
      <c r="O120" t="str">
        <f>IFERROR(VLOOKUP(Table_Query_from_QDB_Production___SQL_Server[[#This Row],[step_4_seq2]],'Employee Benefit Groups'!#REF!,2,FALSE),"-")</f>
        <v>-</v>
      </c>
      <c r="Q120" t="str">
        <f>IFERROR(VLOOKUP(Table_Query_from_QDB_Production___SQL_Server[[#This Row],[step_5_seq]],'Employee Benefit Groups'!#REF!,2,FALSE),"-")</f>
        <v>-</v>
      </c>
      <c r="S120" t="str">
        <f>IFERROR(VLOOKUP(Table_Query_from_QDB_Production___SQL_Server[[#This Row],[step_6_seq]],'Employee Benefit Groups'!#REF!,2,FALSE),"-")</f>
        <v>-</v>
      </c>
      <c r="T120">
        <v>4</v>
      </c>
      <c r="U120" t="str">
        <f>IFERROR(VLOOKUP(Table_Query_from_QDB_Production___SQL_Server[[#This Row],[step_7_seq]],'Employee Benefit Groups'!#REF!,2,FALSE),"-")</f>
        <v>-</v>
      </c>
      <c r="V120">
        <v>3</v>
      </c>
      <c r="W120" t="str">
        <f>IFERROR(VLOOKUP(Table_Query_from_QDB_Production___SQL_Server[[#This Row],[step_8_seq]],'Employee Benefit Groups'!#REF!,2,FALSE),"-")</f>
        <v>-</v>
      </c>
      <c r="X120">
        <v>5</v>
      </c>
      <c r="Y120" t="str">
        <f>IFERROR(VLOOKUP(Table_Query_from_QDB_Production___SQL_Server[[#This Row],[step_9_seq]],'Employee Benefit Groups'!#REF!,2,FALSE),"-")</f>
        <v>-</v>
      </c>
      <c r="AA120" s="15"/>
      <c r="AB120" s="15">
        <f t="shared" si="12"/>
        <v>0</v>
      </c>
      <c r="AC120" s="11" t="s">
        <v>11502</v>
      </c>
      <c r="AD120" s="11" t="str">
        <f t="shared" si="13"/>
        <v>-</v>
      </c>
      <c r="AE120" s="12"/>
      <c r="AF120" s="12">
        <f t="shared" si="14"/>
        <v>0</v>
      </c>
      <c r="AG120" s="13" t="s">
        <v>11502</v>
      </c>
      <c r="AH120" s="13" t="str">
        <f t="shared" si="15"/>
        <v>-</v>
      </c>
      <c r="AI120" s="14"/>
      <c r="AJ120" s="14">
        <f t="shared" si="16"/>
        <v>0</v>
      </c>
      <c r="AK120" s="15" t="s">
        <v>11502</v>
      </c>
      <c r="AL120" s="15" t="str">
        <f t="shared" si="17"/>
        <v>-</v>
      </c>
      <c r="AM120" s="12"/>
      <c r="AN120" s="12">
        <f t="shared" si="18"/>
        <v>0</v>
      </c>
      <c r="AO120" s="16" t="s">
        <v>11502</v>
      </c>
      <c r="AP120" s="16" t="str">
        <f t="shared" si="19"/>
        <v>-</v>
      </c>
      <c r="AQ120" s="12">
        <v>3</v>
      </c>
      <c r="AR120" s="12">
        <f t="shared" si="20"/>
        <v>4</v>
      </c>
      <c r="AS120" s="14" t="s">
        <v>11498</v>
      </c>
      <c r="AT120" s="14" t="str">
        <f t="shared" si="21"/>
        <v>-</v>
      </c>
      <c r="AU120">
        <v>2</v>
      </c>
      <c r="AV120" s="15" t="s">
        <v>11497</v>
      </c>
      <c r="AW120" s="15" t="str">
        <f t="shared" si="22"/>
        <v>-</v>
      </c>
      <c r="AX120">
        <v>4</v>
      </c>
      <c r="AY120" s="17" t="s">
        <v>11499</v>
      </c>
      <c r="AZ120" s="17" t="str">
        <f t="shared" si="23"/>
        <v>-</v>
      </c>
      <c r="BA120"/>
    </row>
    <row r="121" spans="1:53" x14ac:dyDescent="0.3">
      <c r="A121" t="s">
        <v>362</v>
      </c>
      <c r="B121" t="s">
        <v>363</v>
      </c>
      <c r="C121" t="s">
        <v>364</v>
      </c>
      <c r="D121" t="s">
        <v>7</v>
      </c>
      <c r="E121" t="str">
        <f>LEFT(Table_Query_from_QDB_Production___SQL_Server[[#This Row],[ttl_class_ttl_outl]],1)</f>
        <v>M</v>
      </c>
      <c r="F121" t="str">
        <f>UPPER(IFERROR(VLOOKUP(Table_Query_from_QDB_Production___SQL_Server[[#This Row],[cto_osc_code]],'CTO-OSC Table'!$A$2:$B$24,2,FALSE),"Undefined"))</f>
        <v>MANAGEMENT</v>
      </c>
      <c r="G121" t="str">
        <f>UPPER(IFERROR(VLOOKUP(Table_Query_from_QDB_Production___SQL_Server[[#This Row],[ttl_class_ttl_outl]],'Title Class Table'!$A$2:$C$146,2,FALSE),"Undefined"))</f>
        <v>EXECUTIVE PROGRAM</v>
      </c>
      <c r="H121" t="s">
        <v>11451</v>
      </c>
      <c r="I121">
        <v>6</v>
      </c>
      <c r="K121" t="str">
        <f>IFERROR(VLOOKUP(Table_Query_from_QDB_Production___SQL_Server[[#This Row],[step_2_seq]],'Employee Benefit Groups'!#REF!,2,FALSE),"-")</f>
        <v>-</v>
      </c>
      <c r="M121" t="str">
        <f>IFERROR(VLOOKUP(Table_Query_from_QDB_Production___SQL_Server[[#This Row],[step_4_seq]],'Employee Benefit Groups'!#REF!,2,FALSE),"-")</f>
        <v>-</v>
      </c>
      <c r="O121" t="str">
        <f>IFERROR(VLOOKUP(Table_Query_from_QDB_Production___SQL_Server[[#This Row],[step_4_seq2]],'Employee Benefit Groups'!#REF!,2,FALSE),"-")</f>
        <v>-</v>
      </c>
      <c r="Q121" t="str">
        <f>IFERROR(VLOOKUP(Table_Query_from_QDB_Production___SQL_Server[[#This Row],[step_5_seq]],'Employee Benefit Groups'!#REF!,2,FALSE),"-")</f>
        <v>-</v>
      </c>
      <c r="S121" t="str">
        <f>IFERROR(VLOOKUP(Table_Query_from_QDB_Production___SQL_Server[[#This Row],[step_6_seq]],'Employee Benefit Groups'!#REF!,2,FALSE),"-")</f>
        <v>-</v>
      </c>
      <c r="T121">
        <v>4</v>
      </c>
      <c r="U121" t="str">
        <f>IFERROR(VLOOKUP(Table_Query_from_QDB_Production___SQL_Server[[#This Row],[step_7_seq]],'Employee Benefit Groups'!#REF!,2,FALSE),"-")</f>
        <v>-</v>
      </c>
      <c r="V121">
        <v>3</v>
      </c>
      <c r="W121" t="str">
        <f>IFERROR(VLOOKUP(Table_Query_from_QDB_Production___SQL_Server[[#This Row],[step_8_seq]],'Employee Benefit Groups'!#REF!,2,FALSE),"-")</f>
        <v>-</v>
      </c>
      <c r="X121">
        <v>5</v>
      </c>
      <c r="Y121" t="str">
        <f>IFERROR(VLOOKUP(Table_Query_from_QDB_Production___SQL_Server[[#This Row],[step_9_seq]],'Employee Benefit Groups'!#REF!,2,FALSE),"-")</f>
        <v>-</v>
      </c>
      <c r="AA121" s="15"/>
      <c r="AB121" s="15">
        <f t="shared" si="12"/>
        <v>0</v>
      </c>
      <c r="AC121" s="11" t="s">
        <v>11502</v>
      </c>
      <c r="AD121" s="11" t="str">
        <f t="shared" si="13"/>
        <v>-</v>
      </c>
      <c r="AE121" s="12"/>
      <c r="AF121" s="12">
        <f t="shared" si="14"/>
        <v>0</v>
      </c>
      <c r="AG121" s="13" t="s">
        <v>11502</v>
      </c>
      <c r="AH121" s="13" t="str">
        <f t="shared" si="15"/>
        <v>-</v>
      </c>
      <c r="AI121" s="14"/>
      <c r="AJ121" s="14">
        <f t="shared" si="16"/>
        <v>0</v>
      </c>
      <c r="AK121" s="15" t="s">
        <v>11502</v>
      </c>
      <c r="AL121" s="15" t="str">
        <f t="shared" si="17"/>
        <v>-</v>
      </c>
      <c r="AM121" s="12"/>
      <c r="AN121" s="12">
        <f t="shared" si="18"/>
        <v>0</v>
      </c>
      <c r="AO121" s="16" t="s">
        <v>11502</v>
      </c>
      <c r="AP121" s="16" t="str">
        <f t="shared" si="19"/>
        <v>-</v>
      </c>
      <c r="AQ121" s="12">
        <v>3</v>
      </c>
      <c r="AR121" s="12">
        <f t="shared" si="20"/>
        <v>4</v>
      </c>
      <c r="AS121" s="14" t="s">
        <v>11498</v>
      </c>
      <c r="AT121" s="14" t="str">
        <f t="shared" si="21"/>
        <v>-</v>
      </c>
      <c r="AU121">
        <v>2</v>
      </c>
      <c r="AV121" s="15" t="s">
        <v>11497</v>
      </c>
      <c r="AW121" s="15" t="str">
        <f t="shared" si="22"/>
        <v>-</v>
      </c>
      <c r="AX121">
        <v>4</v>
      </c>
      <c r="AY121" s="17" t="s">
        <v>11499</v>
      </c>
      <c r="AZ121" s="17" t="str">
        <f t="shared" si="23"/>
        <v>-</v>
      </c>
      <c r="BA121"/>
    </row>
    <row r="122" spans="1:53" x14ac:dyDescent="0.3">
      <c r="A122" t="s">
        <v>365</v>
      </c>
      <c r="B122" t="s">
        <v>366</v>
      </c>
      <c r="C122" t="s">
        <v>367</v>
      </c>
      <c r="D122" t="s">
        <v>7</v>
      </c>
      <c r="E122" t="str">
        <f>LEFT(Table_Query_from_QDB_Production___SQL_Server[[#This Row],[ttl_class_ttl_outl]],1)</f>
        <v>M</v>
      </c>
      <c r="F122" t="str">
        <f>UPPER(IFERROR(VLOOKUP(Table_Query_from_QDB_Production___SQL_Server[[#This Row],[cto_osc_code]],'CTO-OSC Table'!$A$2:$B$24,2,FALSE),"Undefined"))</f>
        <v>MANAGEMENT</v>
      </c>
      <c r="G122" t="str">
        <f>UPPER(IFERROR(VLOOKUP(Table_Query_from_QDB_Production___SQL_Server[[#This Row],[ttl_class_ttl_outl]],'Title Class Table'!$A$2:$C$146,2,FALSE),"Undefined"))</f>
        <v>EXECUTIVE PROGRAM</v>
      </c>
      <c r="H122" t="s">
        <v>11451</v>
      </c>
      <c r="I122">
        <v>6</v>
      </c>
      <c r="K122" t="str">
        <f>IFERROR(VLOOKUP(Table_Query_from_QDB_Production___SQL_Server[[#This Row],[step_2_seq]],'Employee Benefit Groups'!#REF!,2,FALSE),"-")</f>
        <v>-</v>
      </c>
      <c r="M122" t="str">
        <f>IFERROR(VLOOKUP(Table_Query_from_QDB_Production___SQL_Server[[#This Row],[step_4_seq]],'Employee Benefit Groups'!#REF!,2,FALSE),"-")</f>
        <v>-</v>
      </c>
      <c r="O122" t="str">
        <f>IFERROR(VLOOKUP(Table_Query_from_QDB_Production___SQL_Server[[#This Row],[step_4_seq2]],'Employee Benefit Groups'!#REF!,2,FALSE),"-")</f>
        <v>-</v>
      </c>
      <c r="Q122" t="str">
        <f>IFERROR(VLOOKUP(Table_Query_from_QDB_Production___SQL_Server[[#This Row],[step_5_seq]],'Employee Benefit Groups'!#REF!,2,FALSE),"-")</f>
        <v>-</v>
      </c>
      <c r="S122" t="str">
        <f>IFERROR(VLOOKUP(Table_Query_from_QDB_Production___SQL_Server[[#This Row],[step_6_seq]],'Employee Benefit Groups'!#REF!,2,FALSE),"-")</f>
        <v>-</v>
      </c>
      <c r="T122">
        <v>4</v>
      </c>
      <c r="U122" t="str">
        <f>IFERROR(VLOOKUP(Table_Query_from_QDB_Production___SQL_Server[[#This Row],[step_7_seq]],'Employee Benefit Groups'!#REF!,2,FALSE),"-")</f>
        <v>-</v>
      </c>
      <c r="V122">
        <v>3</v>
      </c>
      <c r="W122" t="str">
        <f>IFERROR(VLOOKUP(Table_Query_from_QDB_Production___SQL_Server[[#This Row],[step_8_seq]],'Employee Benefit Groups'!#REF!,2,FALSE),"-")</f>
        <v>-</v>
      </c>
      <c r="X122">
        <v>5</v>
      </c>
      <c r="Y122" t="str">
        <f>IFERROR(VLOOKUP(Table_Query_from_QDB_Production___SQL_Server[[#This Row],[step_9_seq]],'Employee Benefit Groups'!#REF!,2,FALSE),"-")</f>
        <v>-</v>
      </c>
      <c r="AA122" s="15"/>
      <c r="AB122" s="15">
        <f t="shared" si="12"/>
        <v>0</v>
      </c>
      <c r="AC122" s="11" t="s">
        <v>11502</v>
      </c>
      <c r="AD122" s="11" t="str">
        <f t="shared" si="13"/>
        <v>-</v>
      </c>
      <c r="AE122" s="12"/>
      <c r="AF122" s="12">
        <f t="shared" si="14"/>
        <v>0</v>
      </c>
      <c r="AG122" s="13" t="s">
        <v>11502</v>
      </c>
      <c r="AH122" s="13" t="str">
        <f t="shared" si="15"/>
        <v>-</v>
      </c>
      <c r="AI122" s="14"/>
      <c r="AJ122" s="14">
        <f t="shared" si="16"/>
        <v>0</v>
      </c>
      <c r="AK122" s="15" t="s">
        <v>11502</v>
      </c>
      <c r="AL122" s="15" t="str">
        <f t="shared" si="17"/>
        <v>-</v>
      </c>
      <c r="AM122" s="12"/>
      <c r="AN122" s="12">
        <f t="shared" si="18"/>
        <v>0</v>
      </c>
      <c r="AO122" s="16" t="s">
        <v>11502</v>
      </c>
      <c r="AP122" s="16" t="str">
        <f t="shared" si="19"/>
        <v>-</v>
      </c>
      <c r="AQ122" s="12">
        <v>3</v>
      </c>
      <c r="AR122" s="12">
        <f t="shared" si="20"/>
        <v>4</v>
      </c>
      <c r="AS122" s="14" t="s">
        <v>11498</v>
      </c>
      <c r="AT122" s="14" t="str">
        <f t="shared" si="21"/>
        <v>-</v>
      </c>
      <c r="AU122">
        <v>2</v>
      </c>
      <c r="AV122" s="15" t="s">
        <v>11497</v>
      </c>
      <c r="AW122" s="15" t="str">
        <f t="shared" si="22"/>
        <v>-</v>
      </c>
      <c r="AX122">
        <v>4</v>
      </c>
      <c r="AY122" s="17" t="s">
        <v>11499</v>
      </c>
      <c r="AZ122" s="17" t="str">
        <f t="shared" si="23"/>
        <v>-</v>
      </c>
      <c r="BA122"/>
    </row>
    <row r="123" spans="1:53" x14ac:dyDescent="0.3">
      <c r="A123" t="s">
        <v>368</v>
      </c>
      <c r="B123" t="s">
        <v>369</v>
      </c>
      <c r="C123" t="s">
        <v>370</v>
      </c>
      <c r="D123" t="s">
        <v>7</v>
      </c>
      <c r="E123" t="str">
        <f>LEFT(Table_Query_from_QDB_Production___SQL_Server[[#This Row],[ttl_class_ttl_outl]],1)</f>
        <v>M</v>
      </c>
      <c r="F123" t="str">
        <f>UPPER(IFERROR(VLOOKUP(Table_Query_from_QDB_Production___SQL_Server[[#This Row],[cto_osc_code]],'CTO-OSC Table'!$A$2:$B$24,2,FALSE),"Undefined"))</f>
        <v>MANAGEMENT</v>
      </c>
      <c r="G123" t="str">
        <f>UPPER(IFERROR(VLOOKUP(Table_Query_from_QDB_Production___SQL_Server[[#This Row],[ttl_class_ttl_outl]],'Title Class Table'!$A$2:$C$146,2,FALSE),"Undefined"))</f>
        <v>EXECUTIVE PROGRAM</v>
      </c>
      <c r="H123" t="s">
        <v>11451</v>
      </c>
      <c r="I123">
        <v>6</v>
      </c>
      <c r="K123" t="str">
        <f>IFERROR(VLOOKUP(Table_Query_from_QDB_Production___SQL_Server[[#This Row],[step_2_seq]],'Employee Benefit Groups'!#REF!,2,FALSE),"-")</f>
        <v>-</v>
      </c>
      <c r="M123" t="str">
        <f>IFERROR(VLOOKUP(Table_Query_from_QDB_Production___SQL_Server[[#This Row],[step_4_seq]],'Employee Benefit Groups'!#REF!,2,FALSE),"-")</f>
        <v>-</v>
      </c>
      <c r="O123" t="str">
        <f>IFERROR(VLOOKUP(Table_Query_from_QDB_Production___SQL_Server[[#This Row],[step_4_seq2]],'Employee Benefit Groups'!#REF!,2,FALSE),"-")</f>
        <v>-</v>
      </c>
      <c r="Q123" t="str">
        <f>IFERROR(VLOOKUP(Table_Query_from_QDB_Production___SQL_Server[[#This Row],[step_5_seq]],'Employee Benefit Groups'!#REF!,2,FALSE),"-")</f>
        <v>-</v>
      </c>
      <c r="S123" t="str">
        <f>IFERROR(VLOOKUP(Table_Query_from_QDB_Production___SQL_Server[[#This Row],[step_6_seq]],'Employee Benefit Groups'!#REF!,2,FALSE),"-")</f>
        <v>-</v>
      </c>
      <c r="T123">
        <v>4</v>
      </c>
      <c r="U123" t="str">
        <f>IFERROR(VLOOKUP(Table_Query_from_QDB_Production___SQL_Server[[#This Row],[step_7_seq]],'Employee Benefit Groups'!#REF!,2,FALSE),"-")</f>
        <v>-</v>
      </c>
      <c r="V123">
        <v>3</v>
      </c>
      <c r="W123" t="str">
        <f>IFERROR(VLOOKUP(Table_Query_from_QDB_Production___SQL_Server[[#This Row],[step_8_seq]],'Employee Benefit Groups'!#REF!,2,FALSE),"-")</f>
        <v>-</v>
      </c>
      <c r="X123">
        <v>5</v>
      </c>
      <c r="Y123" t="str">
        <f>IFERROR(VLOOKUP(Table_Query_from_QDB_Production___SQL_Server[[#This Row],[step_9_seq]],'Employee Benefit Groups'!#REF!,2,FALSE),"-")</f>
        <v>-</v>
      </c>
      <c r="AA123" s="15"/>
      <c r="AB123" s="15">
        <f t="shared" si="12"/>
        <v>0</v>
      </c>
      <c r="AC123" s="11" t="s">
        <v>11502</v>
      </c>
      <c r="AD123" s="11" t="str">
        <f t="shared" si="13"/>
        <v>-</v>
      </c>
      <c r="AE123" s="12"/>
      <c r="AF123" s="12">
        <f t="shared" si="14"/>
        <v>0</v>
      </c>
      <c r="AG123" s="13" t="s">
        <v>11502</v>
      </c>
      <c r="AH123" s="13" t="str">
        <f t="shared" si="15"/>
        <v>-</v>
      </c>
      <c r="AI123" s="14"/>
      <c r="AJ123" s="14">
        <f t="shared" si="16"/>
        <v>0</v>
      </c>
      <c r="AK123" s="15" t="s">
        <v>11502</v>
      </c>
      <c r="AL123" s="15" t="str">
        <f t="shared" si="17"/>
        <v>-</v>
      </c>
      <c r="AM123" s="12"/>
      <c r="AN123" s="12">
        <f t="shared" si="18"/>
        <v>0</v>
      </c>
      <c r="AO123" s="16" t="s">
        <v>11502</v>
      </c>
      <c r="AP123" s="16" t="str">
        <f t="shared" si="19"/>
        <v>-</v>
      </c>
      <c r="AQ123" s="12">
        <v>3</v>
      </c>
      <c r="AR123" s="12">
        <f t="shared" si="20"/>
        <v>4</v>
      </c>
      <c r="AS123" s="14" t="s">
        <v>11498</v>
      </c>
      <c r="AT123" s="14" t="str">
        <f t="shared" si="21"/>
        <v>-</v>
      </c>
      <c r="AU123">
        <v>2</v>
      </c>
      <c r="AV123" s="15" t="s">
        <v>11497</v>
      </c>
      <c r="AW123" s="15" t="str">
        <f t="shared" si="22"/>
        <v>-</v>
      </c>
      <c r="AX123">
        <v>4</v>
      </c>
      <c r="AY123" s="17" t="s">
        <v>11499</v>
      </c>
      <c r="AZ123" s="17" t="str">
        <f t="shared" si="23"/>
        <v>-</v>
      </c>
      <c r="BA123"/>
    </row>
    <row r="124" spans="1:53" x14ac:dyDescent="0.3">
      <c r="A124" t="s">
        <v>371</v>
      </c>
      <c r="B124" t="s">
        <v>372</v>
      </c>
      <c r="C124" t="s">
        <v>373</v>
      </c>
      <c r="D124" t="s">
        <v>7</v>
      </c>
      <c r="E124" t="str">
        <f>LEFT(Table_Query_from_QDB_Production___SQL_Server[[#This Row],[ttl_class_ttl_outl]],1)</f>
        <v>M</v>
      </c>
      <c r="F124" t="str">
        <f>UPPER(IFERROR(VLOOKUP(Table_Query_from_QDB_Production___SQL_Server[[#This Row],[cto_osc_code]],'CTO-OSC Table'!$A$2:$B$24,2,FALSE),"Undefined"))</f>
        <v>MANAGEMENT</v>
      </c>
      <c r="G124" t="str">
        <f>UPPER(IFERROR(VLOOKUP(Table_Query_from_QDB_Production___SQL_Server[[#This Row],[ttl_class_ttl_outl]],'Title Class Table'!$A$2:$C$146,2,FALSE),"Undefined"))</f>
        <v>EXECUTIVE PROGRAM</v>
      </c>
      <c r="H124" t="s">
        <v>11451</v>
      </c>
      <c r="I124">
        <v>6</v>
      </c>
      <c r="K124" t="str">
        <f>IFERROR(VLOOKUP(Table_Query_from_QDB_Production___SQL_Server[[#This Row],[step_2_seq]],'Employee Benefit Groups'!#REF!,2,FALSE),"-")</f>
        <v>-</v>
      </c>
      <c r="M124" t="str">
        <f>IFERROR(VLOOKUP(Table_Query_from_QDB_Production___SQL_Server[[#This Row],[step_4_seq]],'Employee Benefit Groups'!#REF!,2,FALSE),"-")</f>
        <v>-</v>
      </c>
      <c r="O124" t="str">
        <f>IFERROR(VLOOKUP(Table_Query_from_QDB_Production___SQL_Server[[#This Row],[step_4_seq2]],'Employee Benefit Groups'!#REF!,2,FALSE),"-")</f>
        <v>-</v>
      </c>
      <c r="Q124" t="str">
        <f>IFERROR(VLOOKUP(Table_Query_from_QDB_Production___SQL_Server[[#This Row],[step_5_seq]],'Employee Benefit Groups'!#REF!,2,FALSE),"-")</f>
        <v>-</v>
      </c>
      <c r="S124" t="str">
        <f>IFERROR(VLOOKUP(Table_Query_from_QDB_Production___SQL_Server[[#This Row],[step_6_seq]],'Employee Benefit Groups'!#REF!,2,FALSE),"-")</f>
        <v>-</v>
      </c>
      <c r="T124">
        <v>4</v>
      </c>
      <c r="U124" t="str">
        <f>IFERROR(VLOOKUP(Table_Query_from_QDB_Production___SQL_Server[[#This Row],[step_7_seq]],'Employee Benefit Groups'!#REF!,2,FALSE),"-")</f>
        <v>-</v>
      </c>
      <c r="V124">
        <v>3</v>
      </c>
      <c r="W124" t="str">
        <f>IFERROR(VLOOKUP(Table_Query_from_QDB_Production___SQL_Server[[#This Row],[step_8_seq]],'Employee Benefit Groups'!#REF!,2,FALSE),"-")</f>
        <v>-</v>
      </c>
      <c r="X124">
        <v>5</v>
      </c>
      <c r="Y124" t="str">
        <f>IFERROR(VLOOKUP(Table_Query_from_QDB_Production___SQL_Server[[#This Row],[step_9_seq]],'Employee Benefit Groups'!#REF!,2,FALSE),"-")</f>
        <v>-</v>
      </c>
      <c r="AA124" s="15"/>
      <c r="AB124" s="15">
        <f t="shared" si="12"/>
        <v>0</v>
      </c>
      <c r="AC124" s="11" t="s">
        <v>11502</v>
      </c>
      <c r="AD124" s="11" t="str">
        <f t="shared" si="13"/>
        <v>-</v>
      </c>
      <c r="AE124" s="12"/>
      <c r="AF124" s="12">
        <f t="shared" si="14"/>
        <v>0</v>
      </c>
      <c r="AG124" s="13" t="s">
        <v>11502</v>
      </c>
      <c r="AH124" s="13" t="str">
        <f t="shared" si="15"/>
        <v>-</v>
      </c>
      <c r="AI124" s="14"/>
      <c r="AJ124" s="14">
        <f t="shared" si="16"/>
        <v>0</v>
      </c>
      <c r="AK124" s="15" t="s">
        <v>11502</v>
      </c>
      <c r="AL124" s="15" t="str">
        <f t="shared" si="17"/>
        <v>-</v>
      </c>
      <c r="AM124" s="12"/>
      <c r="AN124" s="12">
        <f t="shared" si="18"/>
        <v>0</v>
      </c>
      <c r="AO124" s="16" t="s">
        <v>11502</v>
      </c>
      <c r="AP124" s="16" t="str">
        <f t="shared" si="19"/>
        <v>-</v>
      </c>
      <c r="AQ124" s="12">
        <v>3</v>
      </c>
      <c r="AR124" s="12">
        <f t="shared" si="20"/>
        <v>4</v>
      </c>
      <c r="AS124" s="14" t="s">
        <v>11498</v>
      </c>
      <c r="AT124" s="14" t="str">
        <f t="shared" si="21"/>
        <v>-</v>
      </c>
      <c r="AU124">
        <v>2</v>
      </c>
      <c r="AV124" s="15" t="s">
        <v>11497</v>
      </c>
      <c r="AW124" s="15" t="str">
        <f t="shared" si="22"/>
        <v>-</v>
      </c>
      <c r="AX124">
        <v>4</v>
      </c>
      <c r="AY124" s="17" t="s">
        <v>11499</v>
      </c>
      <c r="AZ124" s="17" t="str">
        <f t="shared" si="23"/>
        <v>-</v>
      </c>
      <c r="BA124"/>
    </row>
    <row r="125" spans="1:53" x14ac:dyDescent="0.3">
      <c r="A125" t="s">
        <v>374</v>
      </c>
      <c r="B125" t="s">
        <v>375</v>
      </c>
      <c r="C125" t="s">
        <v>376</v>
      </c>
      <c r="D125" t="s">
        <v>7</v>
      </c>
      <c r="E125" t="str">
        <f>LEFT(Table_Query_from_QDB_Production___SQL_Server[[#This Row],[ttl_class_ttl_outl]],1)</f>
        <v>M</v>
      </c>
      <c r="F125" t="str">
        <f>UPPER(IFERROR(VLOOKUP(Table_Query_from_QDB_Production___SQL_Server[[#This Row],[cto_osc_code]],'CTO-OSC Table'!$A$2:$B$24,2,FALSE),"Undefined"))</f>
        <v>MANAGEMENT</v>
      </c>
      <c r="G125" t="str">
        <f>UPPER(IFERROR(VLOOKUP(Table_Query_from_QDB_Production___SQL_Server[[#This Row],[ttl_class_ttl_outl]],'Title Class Table'!$A$2:$C$146,2,FALSE),"Undefined"))</f>
        <v>EXECUTIVE PROGRAM</v>
      </c>
      <c r="H125" t="s">
        <v>11451</v>
      </c>
      <c r="I125">
        <v>6</v>
      </c>
      <c r="K125" t="str">
        <f>IFERROR(VLOOKUP(Table_Query_from_QDB_Production___SQL_Server[[#This Row],[step_2_seq]],'Employee Benefit Groups'!#REF!,2,FALSE),"-")</f>
        <v>-</v>
      </c>
      <c r="M125" t="str">
        <f>IFERROR(VLOOKUP(Table_Query_from_QDB_Production___SQL_Server[[#This Row],[step_4_seq]],'Employee Benefit Groups'!#REF!,2,FALSE),"-")</f>
        <v>-</v>
      </c>
      <c r="O125" t="str">
        <f>IFERROR(VLOOKUP(Table_Query_from_QDB_Production___SQL_Server[[#This Row],[step_4_seq2]],'Employee Benefit Groups'!#REF!,2,FALSE),"-")</f>
        <v>-</v>
      </c>
      <c r="Q125" t="str">
        <f>IFERROR(VLOOKUP(Table_Query_from_QDB_Production___SQL_Server[[#This Row],[step_5_seq]],'Employee Benefit Groups'!#REF!,2,FALSE),"-")</f>
        <v>-</v>
      </c>
      <c r="S125" t="str">
        <f>IFERROR(VLOOKUP(Table_Query_from_QDB_Production___SQL_Server[[#This Row],[step_6_seq]],'Employee Benefit Groups'!#REF!,2,FALSE),"-")</f>
        <v>-</v>
      </c>
      <c r="T125">
        <v>4</v>
      </c>
      <c r="U125" t="str">
        <f>IFERROR(VLOOKUP(Table_Query_from_QDB_Production___SQL_Server[[#This Row],[step_7_seq]],'Employee Benefit Groups'!#REF!,2,FALSE),"-")</f>
        <v>-</v>
      </c>
      <c r="V125">
        <v>3</v>
      </c>
      <c r="W125" t="str">
        <f>IFERROR(VLOOKUP(Table_Query_from_QDB_Production___SQL_Server[[#This Row],[step_8_seq]],'Employee Benefit Groups'!#REF!,2,FALSE),"-")</f>
        <v>-</v>
      </c>
      <c r="X125">
        <v>5</v>
      </c>
      <c r="Y125" t="str">
        <f>IFERROR(VLOOKUP(Table_Query_from_QDB_Production___SQL_Server[[#This Row],[step_9_seq]],'Employee Benefit Groups'!#REF!,2,FALSE),"-")</f>
        <v>-</v>
      </c>
      <c r="AA125" s="15"/>
      <c r="AB125" s="15">
        <f t="shared" si="12"/>
        <v>0</v>
      </c>
      <c r="AC125" s="11" t="s">
        <v>11502</v>
      </c>
      <c r="AD125" s="11" t="str">
        <f t="shared" si="13"/>
        <v>-</v>
      </c>
      <c r="AE125" s="12"/>
      <c r="AF125" s="12">
        <f t="shared" si="14"/>
        <v>0</v>
      </c>
      <c r="AG125" s="13" t="s">
        <v>11502</v>
      </c>
      <c r="AH125" s="13" t="str">
        <f t="shared" si="15"/>
        <v>-</v>
      </c>
      <c r="AI125" s="14"/>
      <c r="AJ125" s="14">
        <f t="shared" si="16"/>
        <v>0</v>
      </c>
      <c r="AK125" s="15" t="s">
        <v>11502</v>
      </c>
      <c r="AL125" s="15" t="str">
        <f t="shared" si="17"/>
        <v>-</v>
      </c>
      <c r="AM125" s="12"/>
      <c r="AN125" s="12">
        <f t="shared" si="18"/>
        <v>0</v>
      </c>
      <c r="AO125" s="16" t="s">
        <v>11502</v>
      </c>
      <c r="AP125" s="16" t="str">
        <f t="shared" si="19"/>
        <v>-</v>
      </c>
      <c r="AQ125" s="12">
        <v>3</v>
      </c>
      <c r="AR125" s="12">
        <f t="shared" si="20"/>
        <v>4</v>
      </c>
      <c r="AS125" s="14" t="s">
        <v>11498</v>
      </c>
      <c r="AT125" s="14" t="str">
        <f t="shared" si="21"/>
        <v>-</v>
      </c>
      <c r="AU125">
        <v>2</v>
      </c>
      <c r="AV125" s="15" t="s">
        <v>11497</v>
      </c>
      <c r="AW125" s="15" t="str">
        <f t="shared" si="22"/>
        <v>-</v>
      </c>
      <c r="AX125">
        <v>4</v>
      </c>
      <c r="AY125" s="17" t="s">
        <v>11499</v>
      </c>
      <c r="AZ125" s="17" t="str">
        <f t="shared" si="23"/>
        <v>-</v>
      </c>
      <c r="BA125"/>
    </row>
    <row r="126" spans="1:53" x14ac:dyDescent="0.3">
      <c r="A126" t="s">
        <v>377</v>
      </c>
      <c r="B126" t="s">
        <v>378</v>
      </c>
      <c r="C126" t="s">
        <v>379</v>
      </c>
      <c r="D126" t="s">
        <v>7</v>
      </c>
      <c r="E126" t="str">
        <f>LEFT(Table_Query_from_QDB_Production___SQL_Server[[#This Row],[ttl_class_ttl_outl]],1)</f>
        <v>M</v>
      </c>
      <c r="F126" t="str">
        <f>UPPER(IFERROR(VLOOKUP(Table_Query_from_QDB_Production___SQL_Server[[#This Row],[cto_osc_code]],'CTO-OSC Table'!$A$2:$B$24,2,FALSE),"Undefined"))</f>
        <v>MANAGEMENT</v>
      </c>
      <c r="G126" t="str">
        <f>UPPER(IFERROR(VLOOKUP(Table_Query_from_QDB_Production___SQL_Server[[#This Row],[ttl_class_ttl_outl]],'Title Class Table'!$A$2:$C$146,2,FALSE),"Undefined"))</f>
        <v>EXECUTIVE PROGRAM</v>
      </c>
      <c r="H126" t="s">
        <v>11451</v>
      </c>
      <c r="I126">
        <v>6</v>
      </c>
      <c r="K126" t="str">
        <f>IFERROR(VLOOKUP(Table_Query_from_QDB_Production___SQL_Server[[#This Row],[step_2_seq]],'Employee Benefit Groups'!#REF!,2,FALSE),"-")</f>
        <v>-</v>
      </c>
      <c r="M126" t="str">
        <f>IFERROR(VLOOKUP(Table_Query_from_QDB_Production___SQL_Server[[#This Row],[step_4_seq]],'Employee Benefit Groups'!#REF!,2,FALSE),"-")</f>
        <v>-</v>
      </c>
      <c r="O126" t="str">
        <f>IFERROR(VLOOKUP(Table_Query_from_QDB_Production___SQL_Server[[#This Row],[step_4_seq2]],'Employee Benefit Groups'!#REF!,2,FALSE),"-")</f>
        <v>-</v>
      </c>
      <c r="Q126" t="str">
        <f>IFERROR(VLOOKUP(Table_Query_from_QDB_Production___SQL_Server[[#This Row],[step_5_seq]],'Employee Benefit Groups'!#REF!,2,FALSE),"-")</f>
        <v>-</v>
      </c>
      <c r="S126" t="str">
        <f>IFERROR(VLOOKUP(Table_Query_from_QDB_Production___SQL_Server[[#This Row],[step_6_seq]],'Employee Benefit Groups'!#REF!,2,FALSE),"-")</f>
        <v>-</v>
      </c>
      <c r="T126">
        <v>4</v>
      </c>
      <c r="U126" t="str">
        <f>IFERROR(VLOOKUP(Table_Query_from_QDB_Production___SQL_Server[[#This Row],[step_7_seq]],'Employee Benefit Groups'!#REF!,2,FALSE),"-")</f>
        <v>-</v>
      </c>
      <c r="V126">
        <v>3</v>
      </c>
      <c r="W126" t="str">
        <f>IFERROR(VLOOKUP(Table_Query_from_QDB_Production___SQL_Server[[#This Row],[step_8_seq]],'Employee Benefit Groups'!#REF!,2,FALSE),"-")</f>
        <v>-</v>
      </c>
      <c r="X126">
        <v>5</v>
      </c>
      <c r="Y126" t="str">
        <f>IFERROR(VLOOKUP(Table_Query_from_QDB_Production___SQL_Server[[#This Row],[step_9_seq]],'Employee Benefit Groups'!#REF!,2,FALSE),"-")</f>
        <v>-</v>
      </c>
      <c r="AA126" s="15"/>
      <c r="AB126" s="15">
        <f t="shared" si="12"/>
        <v>0</v>
      </c>
      <c r="AC126" s="11" t="s">
        <v>11502</v>
      </c>
      <c r="AD126" s="11" t="str">
        <f t="shared" si="13"/>
        <v>-</v>
      </c>
      <c r="AE126" s="12"/>
      <c r="AF126" s="12">
        <f t="shared" si="14"/>
        <v>0</v>
      </c>
      <c r="AG126" s="13" t="s">
        <v>11502</v>
      </c>
      <c r="AH126" s="13" t="str">
        <f t="shared" si="15"/>
        <v>-</v>
      </c>
      <c r="AI126" s="14"/>
      <c r="AJ126" s="14">
        <f t="shared" si="16"/>
        <v>0</v>
      </c>
      <c r="AK126" s="15" t="s">
        <v>11502</v>
      </c>
      <c r="AL126" s="15" t="str">
        <f t="shared" si="17"/>
        <v>-</v>
      </c>
      <c r="AM126" s="12"/>
      <c r="AN126" s="12">
        <f t="shared" si="18"/>
        <v>0</v>
      </c>
      <c r="AO126" s="16" t="s">
        <v>11502</v>
      </c>
      <c r="AP126" s="16" t="str">
        <f t="shared" si="19"/>
        <v>-</v>
      </c>
      <c r="AQ126" s="12">
        <v>3</v>
      </c>
      <c r="AR126" s="12">
        <f t="shared" si="20"/>
        <v>4</v>
      </c>
      <c r="AS126" s="14" t="s">
        <v>11498</v>
      </c>
      <c r="AT126" s="14" t="str">
        <f t="shared" si="21"/>
        <v>-</v>
      </c>
      <c r="AU126">
        <v>2</v>
      </c>
      <c r="AV126" s="15" t="s">
        <v>11497</v>
      </c>
      <c r="AW126" s="15" t="str">
        <f t="shared" si="22"/>
        <v>-</v>
      </c>
      <c r="AX126">
        <v>4</v>
      </c>
      <c r="AY126" s="17" t="s">
        <v>11499</v>
      </c>
      <c r="AZ126" s="17" t="str">
        <f t="shared" si="23"/>
        <v>-</v>
      </c>
      <c r="BA126"/>
    </row>
    <row r="127" spans="1:53" x14ac:dyDescent="0.3">
      <c r="A127" t="s">
        <v>380</v>
      </c>
      <c r="B127" t="s">
        <v>381</v>
      </c>
      <c r="C127" t="s">
        <v>382</v>
      </c>
      <c r="D127" t="s">
        <v>7</v>
      </c>
      <c r="E127" t="str">
        <f>LEFT(Table_Query_from_QDB_Production___SQL_Server[[#This Row],[ttl_class_ttl_outl]],1)</f>
        <v>M</v>
      </c>
      <c r="F127" t="str">
        <f>UPPER(IFERROR(VLOOKUP(Table_Query_from_QDB_Production___SQL_Server[[#This Row],[cto_osc_code]],'CTO-OSC Table'!$A$2:$B$24,2,FALSE),"Undefined"))</f>
        <v>MANAGEMENT</v>
      </c>
      <c r="G127" t="str">
        <f>UPPER(IFERROR(VLOOKUP(Table_Query_from_QDB_Production___SQL_Server[[#This Row],[ttl_class_ttl_outl]],'Title Class Table'!$A$2:$C$146,2,FALSE),"Undefined"))</f>
        <v>EXECUTIVE PROGRAM</v>
      </c>
      <c r="H127" t="s">
        <v>11451</v>
      </c>
      <c r="I127">
        <v>6</v>
      </c>
      <c r="K127" t="str">
        <f>IFERROR(VLOOKUP(Table_Query_from_QDB_Production___SQL_Server[[#This Row],[step_2_seq]],'Employee Benefit Groups'!#REF!,2,FALSE),"-")</f>
        <v>-</v>
      </c>
      <c r="M127" t="str">
        <f>IFERROR(VLOOKUP(Table_Query_from_QDB_Production___SQL_Server[[#This Row],[step_4_seq]],'Employee Benefit Groups'!#REF!,2,FALSE),"-")</f>
        <v>-</v>
      </c>
      <c r="O127" t="str">
        <f>IFERROR(VLOOKUP(Table_Query_from_QDB_Production___SQL_Server[[#This Row],[step_4_seq2]],'Employee Benefit Groups'!#REF!,2,FALSE),"-")</f>
        <v>-</v>
      </c>
      <c r="Q127" t="str">
        <f>IFERROR(VLOOKUP(Table_Query_from_QDB_Production___SQL_Server[[#This Row],[step_5_seq]],'Employee Benefit Groups'!#REF!,2,FALSE),"-")</f>
        <v>-</v>
      </c>
      <c r="S127" t="str">
        <f>IFERROR(VLOOKUP(Table_Query_from_QDB_Production___SQL_Server[[#This Row],[step_6_seq]],'Employee Benefit Groups'!#REF!,2,FALSE),"-")</f>
        <v>-</v>
      </c>
      <c r="T127">
        <v>4</v>
      </c>
      <c r="U127" t="str">
        <f>IFERROR(VLOOKUP(Table_Query_from_QDB_Production___SQL_Server[[#This Row],[step_7_seq]],'Employee Benefit Groups'!#REF!,2,FALSE),"-")</f>
        <v>-</v>
      </c>
      <c r="V127">
        <v>3</v>
      </c>
      <c r="W127" t="str">
        <f>IFERROR(VLOOKUP(Table_Query_from_QDB_Production___SQL_Server[[#This Row],[step_8_seq]],'Employee Benefit Groups'!#REF!,2,FALSE),"-")</f>
        <v>-</v>
      </c>
      <c r="X127">
        <v>5</v>
      </c>
      <c r="Y127" t="str">
        <f>IFERROR(VLOOKUP(Table_Query_from_QDB_Production___SQL_Server[[#This Row],[step_9_seq]],'Employee Benefit Groups'!#REF!,2,FALSE),"-")</f>
        <v>-</v>
      </c>
      <c r="AA127" s="15"/>
      <c r="AB127" s="15">
        <f t="shared" si="12"/>
        <v>0</v>
      </c>
      <c r="AC127" s="11" t="s">
        <v>11502</v>
      </c>
      <c r="AD127" s="11" t="str">
        <f t="shared" si="13"/>
        <v>-</v>
      </c>
      <c r="AE127" s="12"/>
      <c r="AF127" s="12">
        <f t="shared" si="14"/>
        <v>0</v>
      </c>
      <c r="AG127" s="13" t="s">
        <v>11502</v>
      </c>
      <c r="AH127" s="13" t="str">
        <f t="shared" si="15"/>
        <v>-</v>
      </c>
      <c r="AI127" s="14"/>
      <c r="AJ127" s="14">
        <f t="shared" si="16"/>
        <v>0</v>
      </c>
      <c r="AK127" s="15" t="s">
        <v>11502</v>
      </c>
      <c r="AL127" s="15" t="str">
        <f t="shared" si="17"/>
        <v>-</v>
      </c>
      <c r="AM127" s="12"/>
      <c r="AN127" s="12">
        <f t="shared" si="18"/>
        <v>0</v>
      </c>
      <c r="AO127" s="16" t="s">
        <v>11502</v>
      </c>
      <c r="AP127" s="16" t="str">
        <f t="shared" si="19"/>
        <v>-</v>
      </c>
      <c r="AQ127" s="12">
        <v>3</v>
      </c>
      <c r="AR127" s="12">
        <f t="shared" si="20"/>
        <v>4</v>
      </c>
      <c r="AS127" s="14" t="s">
        <v>11498</v>
      </c>
      <c r="AT127" s="14" t="str">
        <f t="shared" si="21"/>
        <v>-</v>
      </c>
      <c r="AU127">
        <v>2</v>
      </c>
      <c r="AV127" s="15" t="s">
        <v>11497</v>
      </c>
      <c r="AW127" s="15" t="str">
        <f t="shared" si="22"/>
        <v>-</v>
      </c>
      <c r="AX127">
        <v>4</v>
      </c>
      <c r="AY127" s="17" t="s">
        <v>11499</v>
      </c>
      <c r="AZ127" s="17" t="str">
        <f t="shared" si="23"/>
        <v>-</v>
      </c>
      <c r="BA127"/>
    </row>
    <row r="128" spans="1:53" x14ac:dyDescent="0.3">
      <c r="A128" t="s">
        <v>383</v>
      </c>
      <c r="B128" t="s">
        <v>384</v>
      </c>
      <c r="C128" t="s">
        <v>385</v>
      </c>
      <c r="D128" t="s">
        <v>7</v>
      </c>
      <c r="E128" t="str">
        <f>LEFT(Table_Query_from_QDB_Production___SQL_Server[[#This Row],[ttl_class_ttl_outl]],1)</f>
        <v>M</v>
      </c>
      <c r="F128" t="str">
        <f>UPPER(IFERROR(VLOOKUP(Table_Query_from_QDB_Production___SQL_Server[[#This Row],[cto_osc_code]],'CTO-OSC Table'!$A$2:$B$24,2,FALSE),"Undefined"))</f>
        <v>MANAGEMENT</v>
      </c>
      <c r="G128" t="str">
        <f>UPPER(IFERROR(VLOOKUP(Table_Query_from_QDB_Production___SQL_Server[[#This Row],[ttl_class_ttl_outl]],'Title Class Table'!$A$2:$C$146,2,FALSE),"Undefined"))</f>
        <v>EXECUTIVE PROGRAM</v>
      </c>
      <c r="H128" t="s">
        <v>11451</v>
      </c>
      <c r="I128">
        <v>6</v>
      </c>
      <c r="K128" t="str">
        <f>IFERROR(VLOOKUP(Table_Query_from_QDB_Production___SQL_Server[[#This Row],[step_2_seq]],'Employee Benefit Groups'!#REF!,2,FALSE),"-")</f>
        <v>-</v>
      </c>
      <c r="M128" t="str">
        <f>IFERROR(VLOOKUP(Table_Query_from_QDB_Production___SQL_Server[[#This Row],[step_4_seq]],'Employee Benefit Groups'!#REF!,2,FALSE),"-")</f>
        <v>-</v>
      </c>
      <c r="O128" t="str">
        <f>IFERROR(VLOOKUP(Table_Query_from_QDB_Production___SQL_Server[[#This Row],[step_4_seq2]],'Employee Benefit Groups'!#REF!,2,FALSE),"-")</f>
        <v>-</v>
      </c>
      <c r="Q128" t="str">
        <f>IFERROR(VLOOKUP(Table_Query_from_QDB_Production___SQL_Server[[#This Row],[step_5_seq]],'Employee Benefit Groups'!#REF!,2,FALSE),"-")</f>
        <v>-</v>
      </c>
      <c r="S128" t="str">
        <f>IFERROR(VLOOKUP(Table_Query_from_QDB_Production___SQL_Server[[#This Row],[step_6_seq]],'Employee Benefit Groups'!#REF!,2,FALSE),"-")</f>
        <v>-</v>
      </c>
      <c r="T128">
        <v>4</v>
      </c>
      <c r="U128" t="str">
        <f>IFERROR(VLOOKUP(Table_Query_from_QDB_Production___SQL_Server[[#This Row],[step_7_seq]],'Employee Benefit Groups'!#REF!,2,FALSE),"-")</f>
        <v>-</v>
      </c>
      <c r="V128">
        <v>3</v>
      </c>
      <c r="W128" t="str">
        <f>IFERROR(VLOOKUP(Table_Query_from_QDB_Production___SQL_Server[[#This Row],[step_8_seq]],'Employee Benefit Groups'!#REF!,2,FALSE),"-")</f>
        <v>-</v>
      </c>
      <c r="X128">
        <v>5</v>
      </c>
      <c r="Y128" t="str">
        <f>IFERROR(VLOOKUP(Table_Query_from_QDB_Production___SQL_Server[[#This Row],[step_9_seq]],'Employee Benefit Groups'!#REF!,2,FALSE),"-")</f>
        <v>-</v>
      </c>
      <c r="AA128" s="15"/>
      <c r="AB128" s="15">
        <f t="shared" si="12"/>
        <v>0</v>
      </c>
      <c r="AC128" s="11" t="s">
        <v>11502</v>
      </c>
      <c r="AD128" s="11" t="str">
        <f t="shared" si="13"/>
        <v>-</v>
      </c>
      <c r="AE128" s="12"/>
      <c r="AF128" s="12">
        <f t="shared" si="14"/>
        <v>0</v>
      </c>
      <c r="AG128" s="13" t="s">
        <v>11502</v>
      </c>
      <c r="AH128" s="13" t="str">
        <f t="shared" si="15"/>
        <v>-</v>
      </c>
      <c r="AI128" s="14"/>
      <c r="AJ128" s="14">
        <f t="shared" si="16"/>
        <v>0</v>
      </c>
      <c r="AK128" s="15" t="s">
        <v>11502</v>
      </c>
      <c r="AL128" s="15" t="str">
        <f t="shared" si="17"/>
        <v>-</v>
      </c>
      <c r="AM128" s="12"/>
      <c r="AN128" s="12">
        <f t="shared" si="18"/>
        <v>0</v>
      </c>
      <c r="AO128" s="16" t="s">
        <v>11502</v>
      </c>
      <c r="AP128" s="16" t="str">
        <f t="shared" si="19"/>
        <v>-</v>
      </c>
      <c r="AQ128" s="12">
        <v>3</v>
      </c>
      <c r="AR128" s="12">
        <f t="shared" si="20"/>
        <v>4</v>
      </c>
      <c r="AS128" s="14" t="s">
        <v>11498</v>
      </c>
      <c r="AT128" s="14" t="str">
        <f t="shared" si="21"/>
        <v>-</v>
      </c>
      <c r="AU128">
        <v>2</v>
      </c>
      <c r="AV128" s="15" t="s">
        <v>11497</v>
      </c>
      <c r="AW128" s="15" t="str">
        <f t="shared" si="22"/>
        <v>-</v>
      </c>
      <c r="AX128">
        <v>4</v>
      </c>
      <c r="AY128" s="17" t="s">
        <v>11499</v>
      </c>
      <c r="AZ128" s="17" t="str">
        <f t="shared" si="23"/>
        <v>-</v>
      </c>
      <c r="BA128"/>
    </row>
    <row r="129" spans="1:53" x14ac:dyDescent="0.3">
      <c r="A129" t="s">
        <v>386</v>
      </c>
      <c r="B129" t="s">
        <v>387</v>
      </c>
      <c r="C129" t="s">
        <v>388</v>
      </c>
      <c r="D129" t="s">
        <v>7</v>
      </c>
      <c r="E129" t="str">
        <f>LEFT(Table_Query_from_QDB_Production___SQL_Server[[#This Row],[ttl_class_ttl_outl]],1)</f>
        <v>M</v>
      </c>
      <c r="F129" t="str">
        <f>UPPER(IFERROR(VLOOKUP(Table_Query_from_QDB_Production___SQL_Server[[#This Row],[cto_osc_code]],'CTO-OSC Table'!$A$2:$B$24,2,FALSE),"Undefined"))</f>
        <v>MANAGEMENT</v>
      </c>
      <c r="G129" t="str">
        <f>UPPER(IFERROR(VLOOKUP(Table_Query_from_QDB_Production___SQL_Server[[#This Row],[ttl_class_ttl_outl]],'Title Class Table'!$A$2:$C$146,2,FALSE),"Undefined"))</f>
        <v>EXECUTIVE PROGRAM</v>
      </c>
      <c r="H129" t="s">
        <v>11451</v>
      </c>
      <c r="I129">
        <v>6</v>
      </c>
      <c r="K129" t="str">
        <f>IFERROR(VLOOKUP(Table_Query_from_QDB_Production___SQL_Server[[#This Row],[step_2_seq]],'Employee Benefit Groups'!#REF!,2,FALSE),"-")</f>
        <v>-</v>
      </c>
      <c r="M129" t="str">
        <f>IFERROR(VLOOKUP(Table_Query_from_QDB_Production___SQL_Server[[#This Row],[step_4_seq]],'Employee Benefit Groups'!#REF!,2,FALSE),"-")</f>
        <v>-</v>
      </c>
      <c r="O129" t="str">
        <f>IFERROR(VLOOKUP(Table_Query_from_QDB_Production___SQL_Server[[#This Row],[step_4_seq2]],'Employee Benefit Groups'!#REF!,2,FALSE),"-")</f>
        <v>-</v>
      </c>
      <c r="Q129" t="str">
        <f>IFERROR(VLOOKUP(Table_Query_from_QDB_Production___SQL_Server[[#This Row],[step_5_seq]],'Employee Benefit Groups'!#REF!,2,FALSE),"-")</f>
        <v>-</v>
      </c>
      <c r="S129" t="str">
        <f>IFERROR(VLOOKUP(Table_Query_from_QDB_Production___SQL_Server[[#This Row],[step_6_seq]],'Employee Benefit Groups'!#REF!,2,FALSE),"-")</f>
        <v>-</v>
      </c>
      <c r="T129">
        <v>4</v>
      </c>
      <c r="U129" t="str">
        <f>IFERROR(VLOOKUP(Table_Query_from_QDB_Production___SQL_Server[[#This Row],[step_7_seq]],'Employee Benefit Groups'!#REF!,2,FALSE),"-")</f>
        <v>-</v>
      </c>
      <c r="V129">
        <v>3</v>
      </c>
      <c r="W129" t="str">
        <f>IFERROR(VLOOKUP(Table_Query_from_QDB_Production___SQL_Server[[#This Row],[step_8_seq]],'Employee Benefit Groups'!#REF!,2,FALSE),"-")</f>
        <v>-</v>
      </c>
      <c r="X129">
        <v>5</v>
      </c>
      <c r="Y129" t="str">
        <f>IFERROR(VLOOKUP(Table_Query_from_QDB_Production___SQL_Server[[#This Row],[step_9_seq]],'Employee Benefit Groups'!#REF!,2,FALSE),"-")</f>
        <v>-</v>
      </c>
      <c r="AA129" s="15"/>
      <c r="AB129" s="15">
        <f t="shared" si="12"/>
        <v>0</v>
      </c>
      <c r="AC129" s="11" t="s">
        <v>11502</v>
      </c>
      <c r="AD129" s="11" t="str">
        <f t="shared" si="13"/>
        <v>-</v>
      </c>
      <c r="AE129" s="12"/>
      <c r="AF129" s="12">
        <f t="shared" si="14"/>
        <v>0</v>
      </c>
      <c r="AG129" s="13" t="s">
        <v>11502</v>
      </c>
      <c r="AH129" s="13" t="str">
        <f t="shared" si="15"/>
        <v>-</v>
      </c>
      <c r="AI129" s="14"/>
      <c r="AJ129" s="14">
        <f t="shared" si="16"/>
        <v>0</v>
      </c>
      <c r="AK129" s="15" t="s">
        <v>11502</v>
      </c>
      <c r="AL129" s="15" t="str">
        <f t="shared" si="17"/>
        <v>-</v>
      </c>
      <c r="AM129" s="12"/>
      <c r="AN129" s="12">
        <f t="shared" si="18"/>
        <v>0</v>
      </c>
      <c r="AO129" s="16" t="s">
        <v>11502</v>
      </c>
      <c r="AP129" s="16" t="str">
        <f t="shared" si="19"/>
        <v>-</v>
      </c>
      <c r="AQ129" s="12">
        <v>3</v>
      </c>
      <c r="AR129" s="12">
        <f t="shared" si="20"/>
        <v>4</v>
      </c>
      <c r="AS129" s="14" t="s">
        <v>11498</v>
      </c>
      <c r="AT129" s="14" t="str">
        <f t="shared" si="21"/>
        <v>-</v>
      </c>
      <c r="AU129">
        <v>2</v>
      </c>
      <c r="AV129" s="15" t="s">
        <v>11497</v>
      </c>
      <c r="AW129" s="15" t="str">
        <f t="shared" si="22"/>
        <v>-</v>
      </c>
      <c r="AX129">
        <v>4</v>
      </c>
      <c r="AY129" s="17" t="s">
        <v>11499</v>
      </c>
      <c r="AZ129" s="17" t="str">
        <f t="shared" si="23"/>
        <v>-</v>
      </c>
      <c r="BA129"/>
    </row>
    <row r="130" spans="1:53" x14ac:dyDescent="0.3">
      <c r="A130" t="s">
        <v>389</v>
      </c>
      <c r="B130" t="s">
        <v>390</v>
      </c>
      <c r="C130" t="s">
        <v>391</v>
      </c>
      <c r="D130" t="s">
        <v>7</v>
      </c>
      <c r="E130" t="str">
        <f>LEFT(Table_Query_from_QDB_Production___SQL_Server[[#This Row],[ttl_class_ttl_outl]],1)</f>
        <v>M</v>
      </c>
      <c r="F130" t="str">
        <f>UPPER(IFERROR(VLOOKUP(Table_Query_from_QDB_Production___SQL_Server[[#This Row],[cto_osc_code]],'CTO-OSC Table'!$A$2:$B$24,2,FALSE),"Undefined"))</f>
        <v>MANAGEMENT</v>
      </c>
      <c r="G130" t="str">
        <f>UPPER(IFERROR(VLOOKUP(Table_Query_from_QDB_Production___SQL_Server[[#This Row],[ttl_class_ttl_outl]],'Title Class Table'!$A$2:$C$146,2,FALSE),"Undefined"))</f>
        <v>EXECUTIVE PROGRAM</v>
      </c>
      <c r="H130" t="s">
        <v>11451</v>
      </c>
      <c r="I130">
        <v>6</v>
      </c>
      <c r="K130" t="str">
        <f>IFERROR(VLOOKUP(Table_Query_from_QDB_Production___SQL_Server[[#This Row],[step_2_seq]],'Employee Benefit Groups'!#REF!,2,FALSE),"-")</f>
        <v>-</v>
      </c>
      <c r="M130" t="str">
        <f>IFERROR(VLOOKUP(Table_Query_from_QDB_Production___SQL_Server[[#This Row],[step_4_seq]],'Employee Benefit Groups'!#REF!,2,FALSE),"-")</f>
        <v>-</v>
      </c>
      <c r="O130" t="str">
        <f>IFERROR(VLOOKUP(Table_Query_from_QDB_Production___SQL_Server[[#This Row],[step_4_seq2]],'Employee Benefit Groups'!#REF!,2,FALSE),"-")</f>
        <v>-</v>
      </c>
      <c r="Q130" t="str">
        <f>IFERROR(VLOOKUP(Table_Query_from_QDB_Production___SQL_Server[[#This Row],[step_5_seq]],'Employee Benefit Groups'!#REF!,2,FALSE),"-")</f>
        <v>-</v>
      </c>
      <c r="S130" t="str">
        <f>IFERROR(VLOOKUP(Table_Query_from_QDB_Production___SQL_Server[[#This Row],[step_6_seq]],'Employee Benefit Groups'!#REF!,2,FALSE),"-")</f>
        <v>-</v>
      </c>
      <c r="T130">
        <v>4</v>
      </c>
      <c r="U130" t="str">
        <f>IFERROR(VLOOKUP(Table_Query_from_QDB_Production___SQL_Server[[#This Row],[step_7_seq]],'Employee Benefit Groups'!#REF!,2,FALSE),"-")</f>
        <v>-</v>
      </c>
      <c r="V130">
        <v>3</v>
      </c>
      <c r="W130" t="str">
        <f>IFERROR(VLOOKUP(Table_Query_from_QDB_Production___SQL_Server[[#This Row],[step_8_seq]],'Employee Benefit Groups'!#REF!,2,FALSE),"-")</f>
        <v>-</v>
      </c>
      <c r="X130">
        <v>5</v>
      </c>
      <c r="Y130" t="str">
        <f>IFERROR(VLOOKUP(Table_Query_from_QDB_Production___SQL_Server[[#This Row],[step_9_seq]],'Employee Benefit Groups'!#REF!,2,FALSE),"-")</f>
        <v>-</v>
      </c>
      <c r="AA130" s="15"/>
      <c r="AB130" s="15">
        <f t="shared" si="12"/>
        <v>0</v>
      </c>
      <c r="AC130" s="11" t="s">
        <v>11502</v>
      </c>
      <c r="AD130" s="11" t="str">
        <f t="shared" si="13"/>
        <v>-</v>
      </c>
      <c r="AE130" s="12"/>
      <c r="AF130" s="12">
        <f t="shared" si="14"/>
        <v>0</v>
      </c>
      <c r="AG130" s="13" t="s">
        <v>11502</v>
      </c>
      <c r="AH130" s="13" t="str">
        <f t="shared" si="15"/>
        <v>-</v>
      </c>
      <c r="AI130" s="14"/>
      <c r="AJ130" s="14">
        <f t="shared" si="16"/>
        <v>0</v>
      </c>
      <c r="AK130" s="15" t="s">
        <v>11502</v>
      </c>
      <c r="AL130" s="15" t="str">
        <f t="shared" si="17"/>
        <v>-</v>
      </c>
      <c r="AM130" s="12"/>
      <c r="AN130" s="12">
        <f t="shared" si="18"/>
        <v>0</v>
      </c>
      <c r="AO130" s="16" t="s">
        <v>11502</v>
      </c>
      <c r="AP130" s="16" t="str">
        <f t="shared" si="19"/>
        <v>-</v>
      </c>
      <c r="AQ130" s="12">
        <v>3</v>
      </c>
      <c r="AR130" s="12">
        <f t="shared" si="20"/>
        <v>4</v>
      </c>
      <c r="AS130" s="14" t="s">
        <v>11498</v>
      </c>
      <c r="AT130" s="14" t="str">
        <f t="shared" si="21"/>
        <v>-</v>
      </c>
      <c r="AU130">
        <v>2</v>
      </c>
      <c r="AV130" s="15" t="s">
        <v>11497</v>
      </c>
      <c r="AW130" s="15" t="str">
        <f t="shared" si="22"/>
        <v>-</v>
      </c>
      <c r="AX130">
        <v>4</v>
      </c>
      <c r="AY130" s="17" t="s">
        <v>11499</v>
      </c>
      <c r="AZ130" s="17" t="str">
        <f t="shared" si="23"/>
        <v>-</v>
      </c>
      <c r="BA130"/>
    </row>
    <row r="131" spans="1:53" x14ac:dyDescent="0.3">
      <c r="A131" t="s">
        <v>392</v>
      </c>
      <c r="B131" t="s">
        <v>393</v>
      </c>
      <c r="C131" t="s">
        <v>394</v>
      </c>
      <c r="D131" t="s">
        <v>7</v>
      </c>
      <c r="E131" t="str">
        <f>LEFT(Table_Query_from_QDB_Production___SQL_Server[[#This Row],[ttl_class_ttl_outl]],1)</f>
        <v>M</v>
      </c>
      <c r="F131" t="str">
        <f>UPPER(IFERROR(VLOOKUP(Table_Query_from_QDB_Production___SQL_Server[[#This Row],[cto_osc_code]],'CTO-OSC Table'!$A$2:$B$24,2,FALSE),"Undefined"))</f>
        <v>MANAGEMENT</v>
      </c>
      <c r="G131" t="str">
        <f>UPPER(IFERROR(VLOOKUP(Table_Query_from_QDB_Production___SQL_Server[[#This Row],[ttl_class_ttl_outl]],'Title Class Table'!$A$2:$C$146,2,FALSE),"Undefined"))</f>
        <v>EXECUTIVE PROGRAM</v>
      </c>
      <c r="H131" t="s">
        <v>11451</v>
      </c>
      <c r="I131">
        <v>6</v>
      </c>
      <c r="K131" t="str">
        <f>IFERROR(VLOOKUP(Table_Query_from_QDB_Production___SQL_Server[[#This Row],[step_2_seq]],'Employee Benefit Groups'!#REF!,2,FALSE),"-")</f>
        <v>-</v>
      </c>
      <c r="M131" t="str">
        <f>IFERROR(VLOOKUP(Table_Query_from_QDB_Production___SQL_Server[[#This Row],[step_4_seq]],'Employee Benefit Groups'!#REF!,2,FALSE),"-")</f>
        <v>-</v>
      </c>
      <c r="O131" t="str">
        <f>IFERROR(VLOOKUP(Table_Query_from_QDB_Production___SQL_Server[[#This Row],[step_4_seq2]],'Employee Benefit Groups'!#REF!,2,FALSE),"-")</f>
        <v>-</v>
      </c>
      <c r="Q131" t="str">
        <f>IFERROR(VLOOKUP(Table_Query_from_QDB_Production___SQL_Server[[#This Row],[step_5_seq]],'Employee Benefit Groups'!#REF!,2,FALSE),"-")</f>
        <v>-</v>
      </c>
      <c r="S131" t="str">
        <f>IFERROR(VLOOKUP(Table_Query_from_QDB_Production___SQL_Server[[#This Row],[step_6_seq]],'Employee Benefit Groups'!#REF!,2,FALSE),"-")</f>
        <v>-</v>
      </c>
      <c r="T131">
        <v>4</v>
      </c>
      <c r="U131" t="str">
        <f>IFERROR(VLOOKUP(Table_Query_from_QDB_Production___SQL_Server[[#This Row],[step_7_seq]],'Employee Benefit Groups'!#REF!,2,FALSE),"-")</f>
        <v>-</v>
      </c>
      <c r="V131">
        <v>3</v>
      </c>
      <c r="W131" t="str">
        <f>IFERROR(VLOOKUP(Table_Query_from_QDB_Production___SQL_Server[[#This Row],[step_8_seq]],'Employee Benefit Groups'!#REF!,2,FALSE),"-")</f>
        <v>-</v>
      </c>
      <c r="X131">
        <v>5</v>
      </c>
      <c r="Y131" t="str">
        <f>IFERROR(VLOOKUP(Table_Query_from_QDB_Production___SQL_Server[[#This Row],[step_9_seq]],'Employee Benefit Groups'!#REF!,2,FALSE),"-")</f>
        <v>-</v>
      </c>
      <c r="AA131" s="15"/>
      <c r="AB131" s="15">
        <f t="shared" ref="AB131:AB194" si="24">+L131</f>
        <v>0</v>
      </c>
      <c r="AC131" s="11" t="s">
        <v>11502</v>
      </c>
      <c r="AD131" s="11" t="str">
        <f t="shared" ref="AD131:AD194" si="25">+M131</f>
        <v>-</v>
      </c>
      <c r="AE131" s="12"/>
      <c r="AF131" s="12">
        <f t="shared" ref="AF131:AF194" si="26">+N131</f>
        <v>0</v>
      </c>
      <c r="AG131" s="13" t="s">
        <v>11502</v>
      </c>
      <c r="AH131" s="13" t="str">
        <f t="shared" ref="AH131:AH194" si="27">+O131</f>
        <v>-</v>
      </c>
      <c r="AI131" s="14"/>
      <c r="AJ131" s="14">
        <f t="shared" ref="AJ131:AJ194" si="28">+P131</f>
        <v>0</v>
      </c>
      <c r="AK131" s="15" t="s">
        <v>11502</v>
      </c>
      <c r="AL131" s="15" t="str">
        <f t="shared" ref="AL131:AL194" si="29">+Q131</f>
        <v>-</v>
      </c>
      <c r="AM131" s="12"/>
      <c r="AN131" s="12">
        <f t="shared" ref="AN131:AN194" si="30">+R131</f>
        <v>0</v>
      </c>
      <c r="AO131" s="16" t="s">
        <v>11502</v>
      </c>
      <c r="AP131" s="16" t="str">
        <f t="shared" ref="AP131:AP194" si="31">+S131</f>
        <v>-</v>
      </c>
      <c r="AQ131" s="12">
        <v>3</v>
      </c>
      <c r="AR131" s="12">
        <f t="shared" ref="AR131:AR194" si="32">+T131</f>
        <v>4</v>
      </c>
      <c r="AS131" s="14" t="s">
        <v>11498</v>
      </c>
      <c r="AT131" s="14" t="str">
        <f t="shared" ref="AT131:AT194" si="33">+U131</f>
        <v>-</v>
      </c>
      <c r="AU131">
        <v>2</v>
      </c>
      <c r="AV131" s="15" t="s">
        <v>11497</v>
      </c>
      <c r="AW131" s="15" t="str">
        <f t="shared" ref="AW131:AW194" si="34">+W131</f>
        <v>-</v>
      </c>
      <c r="AX131">
        <v>4</v>
      </c>
      <c r="AY131" s="17" t="s">
        <v>11499</v>
      </c>
      <c r="AZ131" s="17" t="str">
        <f t="shared" ref="AZ131:AZ194" si="35">+Y131</f>
        <v>-</v>
      </c>
      <c r="BA131"/>
    </row>
    <row r="132" spans="1:53" x14ac:dyDescent="0.3">
      <c r="A132" t="s">
        <v>395</v>
      </c>
      <c r="B132" t="s">
        <v>396</v>
      </c>
      <c r="C132" t="s">
        <v>397</v>
      </c>
      <c r="D132" t="s">
        <v>7</v>
      </c>
      <c r="E132" t="str">
        <f>LEFT(Table_Query_from_QDB_Production___SQL_Server[[#This Row],[ttl_class_ttl_outl]],1)</f>
        <v>M</v>
      </c>
      <c r="F132" t="str">
        <f>UPPER(IFERROR(VLOOKUP(Table_Query_from_QDB_Production___SQL_Server[[#This Row],[cto_osc_code]],'CTO-OSC Table'!$A$2:$B$24,2,FALSE),"Undefined"))</f>
        <v>MANAGEMENT</v>
      </c>
      <c r="G132" t="str">
        <f>UPPER(IFERROR(VLOOKUP(Table_Query_from_QDB_Production___SQL_Server[[#This Row],[ttl_class_ttl_outl]],'Title Class Table'!$A$2:$C$146,2,FALSE),"Undefined"))</f>
        <v>EXECUTIVE PROGRAM</v>
      </c>
      <c r="H132" t="s">
        <v>11451</v>
      </c>
      <c r="I132">
        <v>6</v>
      </c>
      <c r="K132" t="str">
        <f>IFERROR(VLOOKUP(Table_Query_from_QDB_Production___SQL_Server[[#This Row],[step_2_seq]],'Employee Benefit Groups'!#REF!,2,FALSE),"-")</f>
        <v>-</v>
      </c>
      <c r="M132" t="str">
        <f>IFERROR(VLOOKUP(Table_Query_from_QDB_Production___SQL_Server[[#This Row],[step_4_seq]],'Employee Benefit Groups'!#REF!,2,FALSE),"-")</f>
        <v>-</v>
      </c>
      <c r="O132" t="str">
        <f>IFERROR(VLOOKUP(Table_Query_from_QDB_Production___SQL_Server[[#This Row],[step_4_seq2]],'Employee Benefit Groups'!#REF!,2,FALSE),"-")</f>
        <v>-</v>
      </c>
      <c r="Q132" t="str">
        <f>IFERROR(VLOOKUP(Table_Query_from_QDB_Production___SQL_Server[[#This Row],[step_5_seq]],'Employee Benefit Groups'!#REF!,2,FALSE),"-")</f>
        <v>-</v>
      </c>
      <c r="S132" t="str">
        <f>IFERROR(VLOOKUP(Table_Query_from_QDB_Production___SQL_Server[[#This Row],[step_6_seq]],'Employee Benefit Groups'!#REF!,2,FALSE),"-")</f>
        <v>-</v>
      </c>
      <c r="T132">
        <v>4</v>
      </c>
      <c r="U132" t="str">
        <f>IFERROR(VLOOKUP(Table_Query_from_QDB_Production___SQL_Server[[#This Row],[step_7_seq]],'Employee Benefit Groups'!#REF!,2,FALSE),"-")</f>
        <v>-</v>
      </c>
      <c r="V132">
        <v>3</v>
      </c>
      <c r="W132" t="str">
        <f>IFERROR(VLOOKUP(Table_Query_from_QDB_Production___SQL_Server[[#This Row],[step_8_seq]],'Employee Benefit Groups'!#REF!,2,FALSE),"-")</f>
        <v>-</v>
      </c>
      <c r="X132">
        <v>5</v>
      </c>
      <c r="Y132" t="str">
        <f>IFERROR(VLOOKUP(Table_Query_from_QDB_Production___SQL_Server[[#This Row],[step_9_seq]],'Employee Benefit Groups'!#REF!,2,FALSE),"-")</f>
        <v>-</v>
      </c>
      <c r="AA132" s="15"/>
      <c r="AB132" s="15">
        <f t="shared" si="24"/>
        <v>0</v>
      </c>
      <c r="AC132" s="11" t="s">
        <v>11502</v>
      </c>
      <c r="AD132" s="11" t="str">
        <f t="shared" si="25"/>
        <v>-</v>
      </c>
      <c r="AE132" s="12"/>
      <c r="AF132" s="12">
        <f t="shared" si="26"/>
        <v>0</v>
      </c>
      <c r="AG132" s="13" t="s">
        <v>11502</v>
      </c>
      <c r="AH132" s="13" t="str">
        <f t="shared" si="27"/>
        <v>-</v>
      </c>
      <c r="AI132" s="14"/>
      <c r="AJ132" s="14">
        <f t="shared" si="28"/>
        <v>0</v>
      </c>
      <c r="AK132" s="15" t="s">
        <v>11502</v>
      </c>
      <c r="AL132" s="15" t="str">
        <f t="shared" si="29"/>
        <v>-</v>
      </c>
      <c r="AM132" s="12"/>
      <c r="AN132" s="12">
        <f t="shared" si="30"/>
        <v>0</v>
      </c>
      <c r="AO132" s="16" t="s">
        <v>11502</v>
      </c>
      <c r="AP132" s="16" t="str">
        <f t="shared" si="31"/>
        <v>-</v>
      </c>
      <c r="AQ132" s="12">
        <v>3</v>
      </c>
      <c r="AR132" s="12">
        <f t="shared" si="32"/>
        <v>4</v>
      </c>
      <c r="AS132" s="14" t="s">
        <v>11498</v>
      </c>
      <c r="AT132" s="14" t="str">
        <f t="shared" si="33"/>
        <v>-</v>
      </c>
      <c r="AU132">
        <v>2</v>
      </c>
      <c r="AV132" s="15" t="s">
        <v>11497</v>
      </c>
      <c r="AW132" s="15" t="str">
        <f t="shared" si="34"/>
        <v>-</v>
      </c>
      <c r="AX132">
        <v>4</v>
      </c>
      <c r="AY132" s="17" t="s">
        <v>11499</v>
      </c>
      <c r="AZ132" s="17" t="str">
        <f t="shared" si="35"/>
        <v>-</v>
      </c>
      <c r="BA132"/>
    </row>
    <row r="133" spans="1:53" x14ac:dyDescent="0.3">
      <c r="A133" t="s">
        <v>398</v>
      </c>
      <c r="B133" t="s">
        <v>399</v>
      </c>
      <c r="C133" t="s">
        <v>400</v>
      </c>
      <c r="D133" t="s">
        <v>7</v>
      </c>
      <c r="E133" t="str">
        <f>LEFT(Table_Query_from_QDB_Production___SQL_Server[[#This Row],[ttl_class_ttl_outl]],1)</f>
        <v>M</v>
      </c>
      <c r="F133" t="str">
        <f>UPPER(IFERROR(VLOOKUP(Table_Query_from_QDB_Production___SQL_Server[[#This Row],[cto_osc_code]],'CTO-OSC Table'!$A$2:$B$24,2,FALSE),"Undefined"))</f>
        <v>MANAGEMENT</v>
      </c>
      <c r="G133" t="str">
        <f>UPPER(IFERROR(VLOOKUP(Table_Query_from_QDB_Production___SQL_Server[[#This Row],[ttl_class_ttl_outl]],'Title Class Table'!$A$2:$C$146,2,FALSE),"Undefined"))</f>
        <v>EXECUTIVE PROGRAM</v>
      </c>
      <c r="H133" t="s">
        <v>11451</v>
      </c>
      <c r="I133">
        <v>6</v>
      </c>
      <c r="K133" t="str">
        <f>IFERROR(VLOOKUP(Table_Query_from_QDB_Production___SQL_Server[[#This Row],[step_2_seq]],'Employee Benefit Groups'!#REF!,2,FALSE),"-")</f>
        <v>-</v>
      </c>
      <c r="M133" t="str">
        <f>IFERROR(VLOOKUP(Table_Query_from_QDB_Production___SQL_Server[[#This Row],[step_4_seq]],'Employee Benefit Groups'!#REF!,2,FALSE),"-")</f>
        <v>-</v>
      </c>
      <c r="O133" t="str">
        <f>IFERROR(VLOOKUP(Table_Query_from_QDB_Production___SQL_Server[[#This Row],[step_4_seq2]],'Employee Benefit Groups'!#REF!,2,FALSE),"-")</f>
        <v>-</v>
      </c>
      <c r="Q133" t="str">
        <f>IFERROR(VLOOKUP(Table_Query_from_QDB_Production___SQL_Server[[#This Row],[step_5_seq]],'Employee Benefit Groups'!#REF!,2,FALSE),"-")</f>
        <v>-</v>
      </c>
      <c r="S133" t="str">
        <f>IFERROR(VLOOKUP(Table_Query_from_QDB_Production___SQL_Server[[#This Row],[step_6_seq]],'Employee Benefit Groups'!#REF!,2,FALSE),"-")</f>
        <v>-</v>
      </c>
      <c r="T133">
        <v>4</v>
      </c>
      <c r="U133" t="str">
        <f>IFERROR(VLOOKUP(Table_Query_from_QDB_Production___SQL_Server[[#This Row],[step_7_seq]],'Employee Benefit Groups'!#REF!,2,FALSE),"-")</f>
        <v>-</v>
      </c>
      <c r="V133">
        <v>3</v>
      </c>
      <c r="W133" t="str">
        <f>IFERROR(VLOOKUP(Table_Query_from_QDB_Production___SQL_Server[[#This Row],[step_8_seq]],'Employee Benefit Groups'!#REF!,2,FALSE),"-")</f>
        <v>-</v>
      </c>
      <c r="X133">
        <v>5</v>
      </c>
      <c r="Y133" t="str">
        <f>IFERROR(VLOOKUP(Table_Query_from_QDB_Production___SQL_Server[[#This Row],[step_9_seq]],'Employee Benefit Groups'!#REF!,2,FALSE),"-")</f>
        <v>-</v>
      </c>
      <c r="AA133" s="15"/>
      <c r="AB133" s="15">
        <f t="shared" si="24"/>
        <v>0</v>
      </c>
      <c r="AC133" s="11" t="s">
        <v>11502</v>
      </c>
      <c r="AD133" s="11" t="str">
        <f t="shared" si="25"/>
        <v>-</v>
      </c>
      <c r="AE133" s="12"/>
      <c r="AF133" s="12">
        <f t="shared" si="26"/>
        <v>0</v>
      </c>
      <c r="AG133" s="13" t="s">
        <v>11502</v>
      </c>
      <c r="AH133" s="13" t="str">
        <f t="shared" si="27"/>
        <v>-</v>
      </c>
      <c r="AI133" s="14"/>
      <c r="AJ133" s="14">
        <f t="shared" si="28"/>
        <v>0</v>
      </c>
      <c r="AK133" s="15" t="s">
        <v>11502</v>
      </c>
      <c r="AL133" s="15" t="str">
        <f t="shared" si="29"/>
        <v>-</v>
      </c>
      <c r="AM133" s="12"/>
      <c r="AN133" s="12">
        <f t="shared" si="30"/>
        <v>0</v>
      </c>
      <c r="AO133" s="16" t="s">
        <v>11502</v>
      </c>
      <c r="AP133" s="16" t="str">
        <f t="shared" si="31"/>
        <v>-</v>
      </c>
      <c r="AQ133" s="12">
        <v>3</v>
      </c>
      <c r="AR133" s="12">
        <f t="shared" si="32"/>
        <v>4</v>
      </c>
      <c r="AS133" s="14" t="s">
        <v>11498</v>
      </c>
      <c r="AT133" s="14" t="str">
        <f t="shared" si="33"/>
        <v>-</v>
      </c>
      <c r="AU133">
        <v>2</v>
      </c>
      <c r="AV133" s="15" t="s">
        <v>11497</v>
      </c>
      <c r="AW133" s="15" t="str">
        <f t="shared" si="34"/>
        <v>-</v>
      </c>
      <c r="AX133">
        <v>4</v>
      </c>
      <c r="AY133" s="17" t="s">
        <v>11499</v>
      </c>
      <c r="AZ133" s="17" t="str">
        <f t="shared" si="35"/>
        <v>-</v>
      </c>
      <c r="BA133"/>
    </row>
    <row r="134" spans="1:53" x14ac:dyDescent="0.3">
      <c r="A134" t="s">
        <v>401</v>
      </c>
      <c r="B134" t="s">
        <v>402</v>
      </c>
      <c r="C134" t="s">
        <v>403</v>
      </c>
      <c r="D134" t="s">
        <v>7</v>
      </c>
      <c r="E134" t="str">
        <f>LEFT(Table_Query_from_QDB_Production___SQL_Server[[#This Row],[ttl_class_ttl_outl]],1)</f>
        <v>M</v>
      </c>
      <c r="F134" t="str">
        <f>UPPER(IFERROR(VLOOKUP(Table_Query_from_QDB_Production___SQL_Server[[#This Row],[cto_osc_code]],'CTO-OSC Table'!$A$2:$B$24,2,FALSE),"Undefined"))</f>
        <v>MANAGEMENT</v>
      </c>
      <c r="G134" t="str">
        <f>UPPER(IFERROR(VLOOKUP(Table_Query_from_QDB_Production___SQL_Server[[#This Row],[ttl_class_ttl_outl]],'Title Class Table'!$A$2:$C$146,2,FALSE),"Undefined"))</f>
        <v>EXECUTIVE PROGRAM</v>
      </c>
      <c r="H134" t="s">
        <v>11451</v>
      </c>
      <c r="I134">
        <v>6</v>
      </c>
      <c r="K134" t="str">
        <f>IFERROR(VLOOKUP(Table_Query_from_QDB_Production___SQL_Server[[#This Row],[step_2_seq]],'Employee Benefit Groups'!#REF!,2,FALSE),"-")</f>
        <v>-</v>
      </c>
      <c r="M134" t="str">
        <f>IFERROR(VLOOKUP(Table_Query_from_QDB_Production___SQL_Server[[#This Row],[step_4_seq]],'Employee Benefit Groups'!#REF!,2,FALSE),"-")</f>
        <v>-</v>
      </c>
      <c r="O134" t="str">
        <f>IFERROR(VLOOKUP(Table_Query_from_QDB_Production___SQL_Server[[#This Row],[step_4_seq2]],'Employee Benefit Groups'!#REF!,2,FALSE),"-")</f>
        <v>-</v>
      </c>
      <c r="Q134" t="str">
        <f>IFERROR(VLOOKUP(Table_Query_from_QDB_Production___SQL_Server[[#This Row],[step_5_seq]],'Employee Benefit Groups'!#REF!,2,FALSE),"-")</f>
        <v>-</v>
      </c>
      <c r="S134" t="str">
        <f>IFERROR(VLOOKUP(Table_Query_from_QDB_Production___SQL_Server[[#This Row],[step_6_seq]],'Employee Benefit Groups'!#REF!,2,FALSE),"-")</f>
        <v>-</v>
      </c>
      <c r="T134">
        <v>4</v>
      </c>
      <c r="U134" t="str">
        <f>IFERROR(VLOOKUP(Table_Query_from_QDB_Production___SQL_Server[[#This Row],[step_7_seq]],'Employee Benefit Groups'!#REF!,2,FALSE),"-")</f>
        <v>-</v>
      </c>
      <c r="V134">
        <v>3</v>
      </c>
      <c r="W134" t="str">
        <f>IFERROR(VLOOKUP(Table_Query_from_QDB_Production___SQL_Server[[#This Row],[step_8_seq]],'Employee Benefit Groups'!#REF!,2,FALSE),"-")</f>
        <v>-</v>
      </c>
      <c r="X134">
        <v>5</v>
      </c>
      <c r="Y134" t="str">
        <f>IFERROR(VLOOKUP(Table_Query_from_QDB_Production___SQL_Server[[#This Row],[step_9_seq]],'Employee Benefit Groups'!#REF!,2,FALSE),"-")</f>
        <v>-</v>
      </c>
      <c r="AA134" s="15"/>
      <c r="AB134" s="15">
        <f t="shared" si="24"/>
        <v>0</v>
      </c>
      <c r="AC134" s="11" t="s">
        <v>11502</v>
      </c>
      <c r="AD134" s="11" t="str">
        <f t="shared" si="25"/>
        <v>-</v>
      </c>
      <c r="AE134" s="12"/>
      <c r="AF134" s="12">
        <f t="shared" si="26"/>
        <v>0</v>
      </c>
      <c r="AG134" s="13" t="s">
        <v>11502</v>
      </c>
      <c r="AH134" s="13" t="str">
        <f t="shared" si="27"/>
        <v>-</v>
      </c>
      <c r="AI134" s="14"/>
      <c r="AJ134" s="14">
        <f t="shared" si="28"/>
        <v>0</v>
      </c>
      <c r="AK134" s="15" t="s">
        <v>11502</v>
      </c>
      <c r="AL134" s="15" t="str">
        <f t="shared" si="29"/>
        <v>-</v>
      </c>
      <c r="AM134" s="12"/>
      <c r="AN134" s="12">
        <f t="shared" si="30"/>
        <v>0</v>
      </c>
      <c r="AO134" s="16" t="s">
        <v>11502</v>
      </c>
      <c r="AP134" s="16" t="str">
        <f t="shared" si="31"/>
        <v>-</v>
      </c>
      <c r="AQ134" s="12">
        <v>3</v>
      </c>
      <c r="AR134" s="12">
        <f t="shared" si="32"/>
        <v>4</v>
      </c>
      <c r="AS134" s="14" t="s">
        <v>11498</v>
      </c>
      <c r="AT134" s="14" t="str">
        <f t="shared" si="33"/>
        <v>-</v>
      </c>
      <c r="AU134">
        <v>2</v>
      </c>
      <c r="AV134" s="15" t="s">
        <v>11497</v>
      </c>
      <c r="AW134" s="15" t="str">
        <f t="shared" si="34"/>
        <v>-</v>
      </c>
      <c r="AX134">
        <v>4</v>
      </c>
      <c r="AY134" s="17" t="s">
        <v>11499</v>
      </c>
      <c r="AZ134" s="17" t="str">
        <f t="shared" si="35"/>
        <v>-</v>
      </c>
      <c r="BA134"/>
    </row>
    <row r="135" spans="1:53" x14ac:dyDescent="0.3">
      <c r="A135" t="s">
        <v>404</v>
      </c>
      <c r="B135" t="s">
        <v>405</v>
      </c>
      <c r="C135" t="s">
        <v>406</v>
      </c>
      <c r="D135" t="s">
        <v>7</v>
      </c>
      <c r="E135" t="str">
        <f>LEFT(Table_Query_from_QDB_Production___SQL_Server[[#This Row],[ttl_class_ttl_outl]],1)</f>
        <v>M</v>
      </c>
      <c r="F135" t="str">
        <f>UPPER(IFERROR(VLOOKUP(Table_Query_from_QDB_Production___SQL_Server[[#This Row],[cto_osc_code]],'CTO-OSC Table'!$A$2:$B$24,2,FALSE),"Undefined"))</f>
        <v>MANAGEMENT</v>
      </c>
      <c r="G135" t="str">
        <f>UPPER(IFERROR(VLOOKUP(Table_Query_from_QDB_Production___SQL_Server[[#This Row],[ttl_class_ttl_outl]],'Title Class Table'!$A$2:$C$146,2,FALSE),"Undefined"))</f>
        <v>EXECUTIVE PROGRAM</v>
      </c>
      <c r="H135" t="s">
        <v>11451</v>
      </c>
      <c r="I135">
        <v>6</v>
      </c>
      <c r="K135" t="str">
        <f>IFERROR(VLOOKUP(Table_Query_from_QDB_Production___SQL_Server[[#This Row],[step_2_seq]],'Employee Benefit Groups'!#REF!,2,FALSE),"-")</f>
        <v>-</v>
      </c>
      <c r="M135" t="str">
        <f>IFERROR(VLOOKUP(Table_Query_from_QDB_Production___SQL_Server[[#This Row],[step_4_seq]],'Employee Benefit Groups'!#REF!,2,FALSE),"-")</f>
        <v>-</v>
      </c>
      <c r="O135" t="str">
        <f>IFERROR(VLOOKUP(Table_Query_from_QDB_Production___SQL_Server[[#This Row],[step_4_seq2]],'Employee Benefit Groups'!#REF!,2,FALSE),"-")</f>
        <v>-</v>
      </c>
      <c r="Q135" t="str">
        <f>IFERROR(VLOOKUP(Table_Query_from_QDB_Production___SQL_Server[[#This Row],[step_5_seq]],'Employee Benefit Groups'!#REF!,2,FALSE),"-")</f>
        <v>-</v>
      </c>
      <c r="S135" t="str">
        <f>IFERROR(VLOOKUP(Table_Query_from_QDB_Production___SQL_Server[[#This Row],[step_6_seq]],'Employee Benefit Groups'!#REF!,2,FALSE),"-")</f>
        <v>-</v>
      </c>
      <c r="T135">
        <v>4</v>
      </c>
      <c r="U135" t="str">
        <f>IFERROR(VLOOKUP(Table_Query_from_QDB_Production___SQL_Server[[#This Row],[step_7_seq]],'Employee Benefit Groups'!#REF!,2,FALSE),"-")</f>
        <v>-</v>
      </c>
      <c r="V135">
        <v>3</v>
      </c>
      <c r="W135" t="str">
        <f>IFERROR(VLOOKUP(Table_Query_from_QDB_Production___SQL_Server[[#This Row],[step_8_seq]],'Employee Benefit Groups'!#REF!,2,FALSE),"-")</f>
        <v>-</v>
      </c>
      <c r="X135">
        <v>5</v>
      </c>
      <c r="Y135" t="str">
        <f>IFERROR(VLOOKUP(Table_Query_from_QDB_Production___SQL_Server[[#This Row],[step_9_seq]],'Employee Benefit Groups'!#REF!,2,FALSE),"-")</f>
        <v>-</v>
      </c>
      <c r="AA135" s="15"/>
      <c r="AB135" s="15">
        <f t="shared" si="24"/>
        <v>0</v>
      </c>
      <c r="AC135" s="11" t="s">
        <v>11502</v>
      </c>
      <c r="AD135" s="11" t="str">
        <f t="shared" si="25"/>
        <v>-</v>
      </c>
      <c r="AE135" s="12"/>
      <c r="AF135" s="12">
        <f t="shared" si="26"/>
        <v>0</v>
      </c>
      <c r="AG135" s="13" t="s">
        <v>11502</v>
      </c>
      <c r="AH135" s="13" t="str">
        <f t="shared" si="27"/>
        <v>-</v>
      </c>
      <c r="AI135" s="14"/>
      <c r="AJ135" s="14">
        <f t="shared" si="28"/>
        <v>0</v>
      </c>
      <c r="AK135" s="15" t="s">
        <v>11502</v>
      </c>
      <c r="AL135" s="15" t="str">
        <f t="shared" si="29"/>
        <v>-</v>
      </c>
      <c r="AM135" s="12"/>
      <c r="AN135" s="12">
        <f t="shared" si="30"/>
        <v>0</v>
      </c>
      <c r="AO135" s="16" t="s">
        <v>11502</v>
      </c>
      <c r="AP135" s="16" t="str">
        <f t="shared" si="31"/>
        <v>-</v>
      </c>
      <c r="AQ135" s="12">
        <v>3</v>
      </c>
      <c r="AR135" s="12">
        <f t="shared" si="32"/>
        <v>4</v>
      </c>
      <c r="AS135" s="14" t="s">
        <v>11498</v>
      </c>
      <c r="AT135" s="14" t="str">
        <f t="shared" si="33"/>
        <v>-</v>
      </c>
      <c r="AU135">
        <v>2</v>
      </c>
      <c r="AV135" s="15" t="s">
        <v>11497</v>
      </c>
      <c r="AW135" s="15" t="str">
        <f t="shared" si="34"/>
        <v>-</v>
      </c>
      <c r="AX135">
        <v>4</v>
      </c>
      <c r="AY135" s="17" t="s">
        <v>11499</v>
      </c>
      <c r="AZ135" s="17" t="str">
        <f t="shared" si="35"/>
        <v>-</v>
      </c>
      <c r="BA135"/>
    </row>
    <row r="136" spans="1:53" x14ac:dyDescent="0.3">
      <c r="A136" t="s">
        <v>407</v>
      </c>
      <c r="B136" t="s">
        <v>408</v>
      </c>
      <c r="C136" t="s">
        <v>409</v>
      </c>
      <c r="D136" t="s">
        <v>7</v>
      </c>
      <c r="E136" t="str">
        <f>LEFT(Table_Query_from_QDB_Production___SQL_Server[[#This Row],[ttl_class_ttl_outl]],1)</f>
        <v>M</v>
      </c>
      <c r="F136" t="str">
        <f>UPPER(IFERROR(VLOOKUP(Table_Query_from_QDB_Production___SQL_Server[[#This Row],[cto_osc_code]],'CTO-OSC Table'!$A$2:$B$24,2,FALSE),"Undefined"))</f>
        <v>MANAGEMENT</v>
      </c>
      <c r="G136" t="str">
        <f>UPPER(IFERROR(VLOOKUP(Table_Query_from_QDB_Production___SQL_Server[[#This Row],[ttl_class_ttl_outl]],'Title Class Table'!$A$2:$C$146,2,FALSE),"Undefined"))</f>
        <v>EXECUTIVE PROGRAM</v>
      </c>
      <c r="H136" t="s">
        <v>11451</v>
      </c>
      <c r="I136">
        <v>6</v>
      </c>
      <c r="K136" t="str">
        <f>IFERROR(VLOOKUP(Table_Query_from_QDB_Production___SQL_Server[[#This Row],[step_2_seq]],'Employee Benefit Groups'!#REF!,2,FALSE),"-")</f>
        <v>-</v>
      </c>
      <c r="M136" t="str">
        <f>IFERROR(VLOOKUP(Table_Query_from_QDB_Production___SQL_Server[[#This Row],[step_4_seq]],'Employee Benefit Groups'!#REF!,2,FALSE),"-")</f>
        <v>-</v>
      </c>
      <c r="O136" t="str">
        <f>IFERROR(VLOOKUP(Table_Query_from_QDB_Production___SQL_Server[[#This Row],[step_4_seq2]],'Employee Benefit Groups'!#REF!,2,FALSE),"-")</f>
        <v>-</v>
      </c>
      <c r="Q136" t="str">
        <f>IFERROR(VLOOKUP(Table_Query_from_QDB_Production___SQL_Server[[#This Row],[step_5_seq]],'Employee Benefit Groups'!#REF!,2,FALSE),"-")</f>
        <v>-</v>
      </c>
      <c r="S136" t="str">
        <f>IFERROR(VLOOKUP(Table_Query_from_QDB_Production___SQL_Server[[#This Row],[step_6_seq]],'Employee Benefit Groups'!#REF!,2,FALSE),"-")</f>
        <v>-</v>
      </c>
      <c r="T136">
        <v>4</v>
      </c>
      <c r="U136" t="str">
        <f>IFERROR(VLOOKUP(Table_Query_from_QDB_Production___SQL_Server[[#This Row],[step_7_seq]],'Employee Benefit Groups'!#REF!,2,FALSE),"-")</f>
        <v>-</v>
      </c>
      <c r="V136">
        <v>3</v>
      </c>
      <c r="W136" t="str">
        <f>IFERROR(VLOOKUP(Table_Query_from_QDB_Production___SQL_Server[[#This Row],[step_8_seq]],'Employee Benefit Groups'!#REF!,2,FALSE),"-")</f>
        <v>-</v>
      </c>
      <c r="X136">
        <v>5</v>
      </c>
      <c r="Y136" t="str">
        <f>IFERROR(VLOOKUP(Table_Query_from_QDB_Production___SQL_Server[[#This Row],[step_9_seq]],'Employee Benefit Groups'!#REF!,2,FALSE),"-")</f>
        <v>-</v>
      </c>
      <c r="AA136" s="15"/>
      <c r="AB136" s="15">
        <f t="shared" si="24"/>
        <v>0</v>
      </c>
      <c r="AC136" s="11" t="s">
        <v>11502</v>
      </c>
      <c r="AD136" s="11" t="str">
        <f t="shared" si="25"/>
        <v>-</v>
      </c>
      <c r="AE136" s="12"/>
      <c r="AF136" s="12">
        <f t="shared" si="26"/>
        <v>0</v>
      </c>
      <c r="AG136" s="13" t="s">
        <v>11502</v>
      </c>
      <c r="AH136" s="13" t="str">
        <f t="shared" si="27"/>
        <v>-</v>
      </c>
      <c r="AI136" s="14"/>
      <c r="AJ136" s="14">
        <f t="shared" si="28"/>
        <v>0</v>
      </c>
      <c r="AK136" s="15" t="s">
        <v>11502</v>
      </c>
      <c r="AL136" s="15" t="str">
        <f t="shared" si="29"/>
        <v>-</v>
      </c>
      <c r="AM136" s="12"/>
      <c r="AN136" s="12">
        <f t="shared" si="30"/>
        <v>0</v>
      </c>
      <c r="AO136" s="16" t="s">
        <v>11502</v>
      </c>
      <c r="AP136" s="16" t="str">
        <f t="shared" si="31"/>
        <v>-</v>
      </c>
      <c r="AQ136" s="12">
        <v>3</v>
      </c>
      <c r="AR136" s="12">
        <f t="shared" si="32"/>
        <v>4</v>
      </c>
      <c r="AS136" s="14" t="s">
        <v>11498</v>
      </c>
      <c r="AT136" s="14" t="str">
        <f t="shared" si="33"/>
        <v>-</v>
      </c>
      <c r="AU136">
        <v>2</v>
      </c>
      <c r="AV136" s="15" t="s">
        <v>11497</v>
      </c>
      <c r="AW136" s="15" t="str">
        <f t="shared" si="34"/>
        <v>-</v>
      </c>
      <c r="AX136">
        <v>4</v>
      </c>
      <c r="AY136" s="17" t="s">
        <v>11499</v>
      </c>
      <c r="AZ136" s="17" t="str">
        <f t="shared" si="35"/>
        <v>-</v>
      </c>
      <c r="BA136"/>
    </row>
    <row r="137" spans="1:53" x14ac:dyDescent="0.3">
      <c r="A137" t="s">
        <v>410</v>
      </c>
      <c r="B137" t="s">
        <v>411</v>
      </c>
      <c r="C137" t="s">
        <v>412</v>
      </c>
      <c r="D137" t="s">
        <v>7</v>
      </c>
      <c r="E137" t="str">
        <f>LEFT(Table_Query_from_QDB_Production___SQL_Server[[#This Row],[ttl_class_ttl_outl]],1)</f>
        <v>M</v>
      </c>
      <c r="F137" t="str">
        <f>UPPER(IFERROR(VLOOKUP(Table_Query_from_QDB_Production___SQL_Server[[#This Row],[cto_osc_code]],'CTO-OSC Table'!$A$2:$B$24,2,FALSE),"Undefined"))</f>
        <v>MANAGEMENT</v>
      </c>
      <c r="G137" t="str">
        <f>UPPER(IFERROR(VLOOKUP(Table_Query_from_QDB_Production___SQL_Server[[#This Row],[ttl_class_ttl_outl]],'Title Class Table'!$A$2:$C$146,2,FALSE),"Undefined"))</f>
        <v>EXECUTIVE PROGRAM</v>
      </c>
      <c r="H137" t="s">
        <v>11451</v>
      </c>
      <c r="I137">
        <v>6</v>
      </c>
      <c r="K137" t="str">
        <f>IFERROR(VLOOKUP(Table_Query_from_QDB_Production___SQL_Server[[#This Row],[step_2_seq]],'Employee Benefit Groups'!#REF!,2,FALSE),"-")</f>
        <v>-</v>
      </c>
      <c r="M137" t="str">
        <f>IFERROR(VLOOKUP(Table_Query_from_QDB_Production___SQL_Server[[#This Row],[step_4_seq]],'Employee Benefit Groups'!#REF!,2,FALSE),"-")</f>
        <v>-</v>
      </c>
      <c r="O137" t="str">
        <f>IFERROR(VLOOKUP(Table_Query_from_QDB_Production___SQL_Server[[#This Row],[step_4_seq2]],'Employee Benefit Groups'!#REF!,2,FALSE),"-")</f>
        <v>-</v>
      </c>
      <c r="Q137" t="str">
        <f>IFERROR(VLOOKUP(Table_Query_from_QDB_Production___SQL_Server[[#This Row],[step_5_seq]],'Employee Benefit Groups'!#REF!,2,FALSE),"-")</f>
        <v>-</v>
      </c>
      <c r="S137" t="str">
        <f>IFERROR(VLOOKUP(Table_Query_from_QDB_Production___SQL_Server[[#This Row],[step_6_seq]],'Employee Benefit Groups'!#REF!,2,FALSE),"-")</f>
        <v>-</v>
      </c>
      <c r="T137">
        <v>4</v>
      </c>
      <c r="U137" t="str">
        <f>IFERROR(VLOOKUP(Table_Query_from_QDB_Production___SQL_Server[[#This Row],[step_7_seq]],'Employee Benefit Groups'!#REF!,2,FALSE),"-")</f>
        <v>-</v>
      </c>
      <c r="V137">
        <v>3</v>
      </c>
      <c r="W137" t="str">
        <f>IFERROR(VLOOKUP(Table_Query_from_QDB_Production___SQL_Server[[#This Row],[step_8_seq]],'Employee Benefit Groups'!#REF!,2,FALSE),"-")</f>
        <v>-</v>
      </c>
      <c r="X137">
        <v>5</v>
      </c>
      <c r="Y137" t="str">
        <f>IFERROR(VLOOKUP(Table_Query_from_QDB_Production___SQL_Server[[#This Row],[step_9_seq]],'Employee Benefit Groups'!#REF!,2,FALSE),"-")</f>
        <v>-</v>
      </c>
      <c r="AA137" s="15"/>
      <c r="AB137" s="15">
        <f t="shared" si="24"/>
        <v>0</v>
      </c>
      <c r="AC137" s="11" t="s">
        <v>11502</v>
      </c>
      <c r="AD137" s="11" t="str">
        <f t="shared" si="25"/>
        <v>-</v>
      </c>
      <c r="AE137" s="12"/>
      <c r="AF137" s="12">
        <f t="shared" si="26"/>
        <v>0</v>
      </c>
      <c r="AG137" s="13" t="s">
        <v>11502</v>
      </c>
      <c r="AH137" s="13" t="str">
        <f t="shared" si="27"/>
        <v>-</v>
      </c>
      <c r="AI137" s="14"/>
      <c r="AJ137" s="14">
        <f t="shared" si="28"/>
        <v>0</v>
      </c>
      <c r="AK137" s="15" t="s">
        <v>11502</v>
      </c>
      <c r="AL137" s="15" t="str">
        <f t="shared" si="29"/>
        <v>-</v>
      </c>
      <c r="AM137" s="12"/>
      <c r="AN137" s="12">
        <f t="shared" si="30"/>
        <v>0</v>
      </c>
      <c r="AO137" s="16" t="s">
        <v>11502</v>
      </c>
      <c r="AP137" s="16" t="str">
        <f t="shared" si="31"/>
        <v>-</v>
      </c>
      <c r="AQ137" s="12">
        <v>3</v>
      </c>
      <c r="AR137" s="12">
        <f t="shared" si="32"/>
        <v>4</v>
      </c>
      <c r="AS137" s="14" t="s">
        <v>11498</v>
      </c>
      <c r="AT137" s="14" t="str">
        <f t="shared" si="33"/>
        <v>-</v>
      </c>
      <c r="AU137">
        <v>2</v>
      </c>
      <c r="AV137" s="15" t="s">
        <v>11497</v>
      </c>
      <c r="AW137" s="15" t="str">
        <f t="shared" si="34"/>
        <v>-</v>
      </c>
      <c r="AX137">
        <v>4</v>
      </c>
      <c r="AY137" s="17" t="s">
        <v>11499</v>
      </c>
      <c r="AZ137" s="17" t="str">
        <f t="shared" si="35"/>
        <v>-</v>
      </c>
      <c r="BA137"/>
    </row>
    <row r="138" spans="1:53" x14ac:dyDescent="0.3">
      <c r="A138" t="s">
        <v>413</v>
      </c>
      <c r="B138" t="s">
        <v>414</v>
      </c>
      <c r="C138" t="s">
        <v>415</v>
      </c>
      <c r="D138" t="s">
        <v>7</v>
      </c>
      <c r="E138" t="str">
        <f>LEFT(Table_Query_from_QDB_Production___SQL_Server[[#This Row],[ttl_class_ttl_outl]],1)</f>
        <v>M</v>
      </c>
      <c r="F138" t="str">
        <f>UPPER(IFERROR(VLOOKUP(Table_Query_from_QDB_Production___SQL_Server[[#This Row],[cto_osc_code]],'CTO-OSC Table'!$A$2:$B$24,2,FALSE),"Undefined"))</f>
        <v>MANAGEMENT</v>
      </c>
      <c r="G138" t="str">
        <f>UPPER(IFERROR(VLOOKUP(Table_Query_from_QDB_Production___SQL_Server[[#This Row],[ttl_class_ttl_outl]],'Title Class Table'!$A$2:$C$146,2,FALSE),"Undefined"))</f>
        <v>EXECUTIVE PROGRAM</v>
      </c>
      <c r="H138" t="s">
        <v>11451</v>
      </c>
      <c r="I138">
        <v>6</v>
      </c>
      <c r="K138" t="str">
        <f>IFERROR(VLOOKUP(Table_Query_from_QDB_Production___SQL_Server[[#This Row],[step_2_seq]],'Employee Benefit Groups'!#REF!,2,FALSE),"-")</f>
        <v>-</v>
      </c>
      <c r="M138" t="str">
        <f>IFERROR(VLOOKUP(Table_Query_from_QDB_Production___SQL_Server[[#This Row],[step_4_seq]],'Employee Benefit Groups'!#REF!,2,FALSE),"-")</f>
        <v>-</v>
      </c>
      <c r="O138" t="str">
        <f>IFERROR(VLOOKUP(Table_Query_from_QDB_Production___SQL_Server[[#This Row],[step_4_seq2]],'Employee Benefit Groups'!#REF!,2,FALSE),"-")</f>
        <v>-</v>
      </c>
      <c r="Q138" t="str">
        <f>IFERROR(VLOOKUP(Table_Query_from_QDB_Production___SQL_Server[[#This Row],[step_5_seq]],'Employee Benefit Groups'!#REF!,2,FALSE),"-")</f>
        <v>-</v>
      </c>
      <c r="S138" t="str">
        <f>IFERROR(VLOOKUP(Table_Query_from_QDB_Production___SQL_Server[[#This Row],[step_6_seq]],'Employee Benefit Groups'!#REF!,2,FALSE),"-")</f>
        <v>-</v>
      </c>
      <c r="T138">
        <v>4</v>
      </c>
      <c r="U138" t="str">
        <f>IFERROR(VLOOKUP(Table_Query_from_QDB_Production___SQL_Server[[#This Row],[step_7_seq]],'Employee Benefit Groups'!#REF!,2,FALSE),"-")</f>
        <v>-</v>
      </c>
      <c r="V138">
        <v>3</v>
      </c>
      <c r="W138" t="str">
        <f>IFERROR(VLOOKUP(Table_Query_from_QDB_Production___SQL_Server[[#This Row],[step_8_seq]],'Employee Benefit Groups'!#REF!,2,FALSE),"-")</f>
        <v>-</v>
      </c>
      <c r="X138">
        <v>5</v>
      </c>
      <c r="Y138" t="str">
        <f>IFERROR(VLOOKUP(Table_Query_from_QDB_Production___SQL_Server[[#This Row],[step_9_seq]],'Employee Benefit Groups'!#REF!,2,FALSE),"-")</f>
        <v>-</v>
      </c>
      <c r="AA138" s="15"/>
      <c r="AB138" s="15">
        <f t="shared" si="24"/>
        <v>0</v>
      </c>
      <c r="AC138" s="11" t="s">
        <v>11502</v>
      </c>
      <c r="AD138" s="11" t="str">
        <f t="shared" si="25"/>
        <v>-</v>
      </c>
      <c r="AE138" s="12"/>
      <c r="AF138" s="12">
        <f t="shared" si="26"/>
        <v>0</v>
      </c>
      <c r="AG138" s="13" t="s">
        <v>11502</v>
      </c>
      <c r="AH138" s="13" t="str">
        <f t="shared" si="27"/>
        <v>-</v>
      </c>
      <c r="AI138" s="14"/>
      <c r="AJ138" s="14">
        <f t="shared" si="28"/>
        <v>0</v>
      </c>
      <c r="AK138" s="15" t="s">
        <v>11502</v>
      </c>
      <c r="AL138" s="15" t="str">
        <f t="shared" si="29"/>
        <v>-</v>
      </c>
      <c r="AM138" s="12"/>
      <c r="AN138" s="12">
        <f t="shared" si="30"/>
        <v>0</v>
      </c>
      <c r="AO138" s="16" t="s">
        <v>11502</v>
      </c>
      <c r="AP138" s="16" t="str">
        <f t="shared" si="31"/>
        <v>-</v>
      </c>
      <c r="AQ138" s="12">
        <v>3</v>
      </c>
      <c r="AR138" s="12">
        <f t="shared" si="32"/>
        <v>4</v>
      </c>
      <c r="AS138" s="14" t="s">
        <v>11498</v>
      </c>
      <c r="AT138" s="14" t="str">
        <f t="shared" si="33"/>
        <v>-</v>
      </c>
      <c r="AU138">
        <v>2</v>
      </c>
      <c r="AV138" s="15" t="s">
        <v>11497</v>
      </c>
      <c r="AW138" s="15" t="str">
        <f t="shared" si="34"/>
        <v>-</v>
      </c>
      <c r="AX138">
        <v>4</v>
      </c>
      <c r="AY138" s="17" t="s">
        <v>11499</v>
      </c>
      <c r="AZ138" s="17" t="str">
        <f t="shared" si="35"/>
        <v>-</v>
      </c>
      <c r="BA138"/>
    </row>
    <row r="139" spans="1:53" x14ac:dyDescent="0.3">
      <c r="A139" t="s">
        <v>416</v>
      </c>
      <c r="B139" t="s">
        <v>417</v>
      </c>
      <c r="C139" t="s">
        <v>418</v>
      </c>
      <c r="D139" t="s">
        <v>7</v>
      </c>
      <c r="E139" t="str">
        <f>LEFT(Table_Query_from_QDB_Production___SQL_Server[[#This Row],[ttl_class_ttl_outl]],1)</f>
        <v>M</v>
      </c>
      <c r="F139" t="str">
        <f>UPPER(IFERROR(VLOOKUP(Table_Query_from_QDB_Production___SQL_Server[[#This Row],[cto_osc_code]],'CTO-OSC Table'!$A$2:$B$24,2,FALSE),"Undefined"))</f>
        <v>MANAGEMENT</v>
      </c>
      <c r="G139" t="str">
        <f>UPPER(IFERROR(VLOOKUP(Table_Query_from_QDB_Production___SQL_Server[[#This Row],[ttl_class_ttl_outl]],'Title Class Table'!$A$2:$C$146,2,FALSE),"Undefined"))</f>
        <v>EXECUTIVE PROGRAM</v>
      </c>
      <c r="H139" t="s">
        <v>11451</v>
      </c>
      <c r="I139">
        <v>6</v>
      </c>
      <c r="K139" t="str">
        <f>IFERROR(VLOOKUP(Table_Query_from_QDB_Production___SQL_Server[[#This Row],[step_2_seq]],'Employee Benefit Groups'!#REF!,2,FALSE),"-")</f>
        <v>-</v>
      </c>
      <c r="M139" t="str">
        <f>IFERROR(VLOOKUP(Table_Query_from_QDB_Production___SQL_Server[[#This Row],[step_4_seq]],'Employee Benefit Groups'!#REF!,2,FALSE),"-")</f>
        <v>-</v>
      </c>
      <c r="O139" t="str">
        <f>IFERROR(VLOOKUP(Table_Query_from_QDB_Production___SQL_Server[[#This Row],[step_4_seq2]],'Employee Benefit Groups'!#REF!,2,FALSE),"-")</f>
        <v>-</v>
      </c>
      <c r="Q139" t="str">
        <f>IFERROR(VLOOKUP(Table_Query_from_QDB_Production___SQL_Server[[#This Row],[step_5_seq]],'Employee Benefit Groups'!#REF!,2,FALSE),"-")</f>
        <v>-</v>
      </c>
      <c r="S139" t="str">
        <f>IFERROR(VLOOKUP(Table_Query_from_QDB_Production___SQL_Server[[#This Row],[step_6_seq]],'Employee Benefit Groups'!#REF!,2,FALSE),"-")</f>
        <v>-</v>
      </c>
      <c r="T139">
        <v>4</v>
      </c>
      <c r="U139" t="str">
        <f>IFERROR(VLOOKUP(Table_Query_from_QDB_Production___SQL_Server[[#This Row],[step_7_seq]],'Employee Benefit Groups'!#REF!,2,FALSE),"-")</f>
        <v>-</v>
      </c>
      <c r="V139">
        <v>3</v>
      </c>
      <c r="W139" t="str">
        <f>IFERROR(VLOOKUP(Table_Query_from_QDB_Production___SQL_Server[[#This Row],[step_8_seq]],'Employee Benefit Groups'!#REF!,2,FALSE),"-")</f>
        <v>-</v>
      </c>
      <c r="X139">
        <v>5</v>
      </c>
      <c r="Y139" t="str">
        <f>IFERROR(VLOOKUP(Table_Query_from_QDB_Production___SQL_Server[[#This Row],[step_9_seq]],'Employee Benefit Groups'!#REF!,2,FALSE),"-")</f>
        <v>-</v>
      </c>
      <c r="AA139" s="15"/>
      <c r="AB139" s="15">
        <f t="shared" si="24"/>
        <v>0</v>
      </c>
      <c r="AC139" s="11" t="s">
        <v>11502</v>
      </c>
      <c r="AD139" s="11" t="str">
        <f t="shared" si="25"/>
        <v>-</v>
      </c>
      <c r="AE139" s="12"/>
      <c r="AF139" s="12">
        <f t="shared" si="26"/>
        <v>0</v>
      </c>
      <c r="AG139" s="13" t="s">
        <v>11502</v>
      </c>
      <c r="AH139" s="13" t="str">
        <f t="shared" si="27"/>
        <v>-</v>
      </c>
      <c r="AI139" s="14"/>
      <c r="AJ139" s="14">
        <f t="shared" si="28"/>
        <v>0</v>
      </c>
      <c r="AK139" s="15" t="s">
        <v>11502</v>
      </c>
      <c r="AL139" s="15" t="str">
        <f t="shared" si="29"/>
        <v>-</v>
      </c>
      <c r="AM139" s="12"/>
      <c r="AN139" s="12">
        <f t="shared" si="30"/>
        <v>0</v>
      </c>
      <c r="AO139" s="16" t="s">
        <v>11502</v>
      </c>
      <c r="AP139" s="16" t="str">
        <f t="shared" si="31"/>
        <v>-</v>
      </c>
      <c r="AQ139" s="12">
        <v>3</v>
      </c>
      <c r="AR139" s="12">
        <f t="shared" si="32"/>
        <v>4</v>
      </c>
      <c r="AS139" s="14" t="s">
        <v>11498</v>
      </c>
      <c r="AT139" s="14" t="str">
        <f t="shared" si="33"/>
        <v>-</v>
      </c>
      <c r="AU139">
        <v>2</v>
      </c>
      <c r="AV139" s="15" t="s">
        <v>11497</v>
      </c>
      <c r="AW139" s="15" t="str">
        <f t="shared" si="34"/>
        <v>-</v>
      </c>
      <c r="AX139">
        <v>4</v>
      </c>
      <c r="AY139" s="17" t="s">
        <v>11499</v>
      </c>
      <c r="AZ139" s="17" t="str">
        <f t="shared" si="35"/>
        <v>-</v>
      </c>
      <c r="BA139"/>
    </row>
    <row r="140" spans="1:53" x14ac:dyDescent="0.3">
      <c r="A140" t="s">
        <v>419</v>
      </c>
      <c r="B140" t="s">
        <v>420</v>
      </c>
      <c r="C140" t="s">
        <v>421</v>
      </c>
      <c r="D140" t="s">
        <v>7</v>
      </c>
      <c r="E140" t="str">
        <f>LEFT(Table_Query_from_QDB_Production___SQL_Server[[#This Row],[ttl_class_ttl_outl]],1)</f>
        <v>M</v>
      </c>
      <c r="F140" t="str">
        <f>UPPER(IFERROR(VLOOKUP(Table_Query_from_QDB_Production___SQL_Server[[#This Row],[cto_osc_code]],'CTO-OSC Table'!$A$2:$B$24,2,FALSE),"Undefined"))</f>
        <v>MANAGEMENT</v>
      </c>
      <c r="G140" t="str">
        <f>UPPER(IFERROR(VLOOKUP(Table_Query_from_QDB_Production___SQL_Server[[#This Row],[ttl_class_ttl_outl]],'Title Class Table'!$A$2:$C$146,2,FALSE),"Undefined"))</f>
        <v>EXECUTIVE PROGRAM</v>
      </c>
      <c r="H140" t="s">
        <v>11451</v>
      </c>
      <c r="I140">
        <v>6</v>
      </c>
      <c r="K140" t="str">
        <f>IFERROR(VLOOKUP(Table_Query_from_QDB_Production___SQL_Server[[#This Row],[step_2_seq]],'Employee Benefit Groups'!#REF!,2,FALSE),"-")</f>
        <v>-</v>
      </c>
      <c r="M140" t="str">
        <f>IFERROR(VLOOKUP(Table_Query_from_QDB_Production___SQL_Server[[#This Row],[step_4_seq]],'Employee Benefit Groups'!#REF!,2,FALSE),"-")</f>
        <v>-</v>
      </c>
      <c r="O140" t="str">
        <f>IFERROR(VLOOKUP(Table_Query_from_QDB_Production___SQL_Server[[#This Row],[step_4_seq2]],'Employee Benefit Groups'!#REF!,2,FALSE),"-")</f>
        <v>-</v>
      </c>
      <c r="Q140" t="str">
        <f>IFERROR(VLOOKUP(Table_Query_from_QDB_Production___SQL_Server[[#This Row],[step_5_seq]],'Employee Benefit Groups'!#REF!,2,FALSE),"-")</f>
        <v>-</v>
      </c>
      <c r="S140" t="str">
        <f>IFERROR(VLOOKUP(Table_Query_from_QDB_Production___SQL_Server[[#This Row],[step_6_seq]],'Employee Benefit Groups'!#REF!,2,FALSE),"-")</f>
        <v>-</v>
      </c>
      <c r="T140">
        <v>4</v>
      </c>
      <c r="U140" t="str">
        <f>IFERROR(VLOOKUP(Table_Query_from_QDB_Production___SQL_Server[[#This Row],[step_7_seq]],'Employee Benefit Groups'!#REF!,2,FALSE),"-")</f>
        <v>-</v>
      </c>
      <c r="V140">
        <v>3</v>
      </c>
      <c r="W140" t="str">
        <f>IFERROR(VLOOKUP(Table_Query_from_QDB_Production___SQL_Server[[#This Row],[step_8_seq]],'Employee Benefit Groups'!#REF!,2,FALSE),"-")</f>
        <v>-</v>
      </c>
      <c r="X140">
        <v>5</v>
      </c>
      <c r="Y140" t="str">
        <f>IFERROR(VLOOKUP(Table_Query_from_QDB_Production___SQL_Server[[#This Row],[step_9_seq]],'Employee Benefit Groups'!#REF!,2,FALSE),"-")</f>
        <v>-</v>
      </c>
      <c r="AA140" s="15"/>
      <c r="AB140" s="15">
        <f t="shared" si="24"/>
        <v>0</v>
      </c>
      <c r="AC140" s="11" t="s">
        <v>11502</v>
      </c>
      <c r="AD140" s="11" t="str">
        <f t="shared" si="25"/>
        <v>-</v>
      </c>
      <c r="AE140" s="12"/>
      <c r="AF140" s="12">
        <f t="shared" si="26"/>
        <v>0</v>
      </c>
      <c r="AG140" s="13" t="s">
        <v>11502</v>
      </c>
      <c r="AH140" s="13" t="str">
        <f t="shared" si="27"/>
        <v>-</v>
      </c>
      <c r="AI140" s="14"/>
      <c r="AJ140" s="14">
        <f t="shared" si="28"/>
        <v>0</v>
      </c>
      <c r="AK140" s="15" t="s">
        <v>11502</v>
      </c>
      <c r="AL140" s="15" t="str">
        <f t="shared" si="29"/>
        <v>-</v>
      </c>
      <c r="AM140" s="12"/>
      <c r="AN140" s="12">
        <f t="shared" si="30"/>
        <v>0</v>
      </c>
      <c r="AO140" s="16" t="s">
        <v>11502</v>
      </c>
      <c r="AP140" s="16" t="str">
        <f t="shared" si="31"/>
        <v>-</v>
      </c>
      <c r="AQ140" s="12">
        <v>3</v>
      </c>
      <c r="AR140" s="12">
        <f t="shared" si="32"/>
        <v>4</v>
      </c>
      <c r="AS140" s="14" t="s">
        <v>11498</v>
      </c>
      <c r="AT140" s="14" t="str">
        <f t="shared" si="33"/>
        <v>-</v>
      </c>
      <c r="AU140">
        <v>2</v>
      </c>
      <c r="AV140" s="15" t="s">
        <v>11497</v>
      </c>
      <c r="AW140" s="15" t="str">
        <f t="shared" si="34"/>
        <v>-</v>
      </c>
      <c r="AX140">
        <v>4</v>
      </c>
      <c r="AY140" s="17" t="s">
        <v>11499</v>
      </c>
      <c r="AZ140" s="17" t="str">
        <f t="shared" si="35"/>
        <v>-</v>
      </c>
      <c r="BA140"/>
    </row>
    <row r="141" spans="1:53" x14ac:dyDescent="0.3">
      <c r="A141" t="s">
        <v>422</v>
      </c>
      <c r="B141" t="s">
        <v>423</v>
      </c>
      <c r="C141" t="s">
        <v>424</v>
      </c>
      <c r="D141" t="s">
        <v>7</v>
      </c>
      <c r="E141" t="str">
        <f>LEFT(Table_Query_from_QDB_Production___SQL_Server[[#This Row],[ttl_class_ttl_outl]],1)</f>
        <v>M</v>
      </c>
      <c r="F141" t="str">
        <f>UPPER(IFERROR(VLOOKUP(Table_Query_from_QDB_Production___SQL_Server[[#This Row],[cto_osc_code]],'CTO-OSC Table'!$A$2:$B$24,2,FALSE),"Undefined"))</f>
        <v>MANAGEMENT</v>
      </c>
      <c r="G141" t="str">
        <f>UPPER(IFERROR(VLOOKUP(Table_Query_from_QDB_Production___SQL_Server[[#This Row],[ttl_class_ttl_outl]],'Title Class Table'!$A$2:$C$146,2,FALSE),"Undefined"))</f>
        <v>EXECUTIVE PROGRAM</v>
      </c>
      <c r="H141" t="s">
        <v>11451</v>
      </c>
      <c r="I141">
        <v>6</v>
      </c>
      <c r="K141" t="str">
        <f>IFERROR(VLOOKUP(Table_Query_from_QDB_Production___SQL_Server[[#This Row],[step_2_seq]],'Employee Benefit Groups'!#REF!,2,FALSE),"-")</f>
        <v>-</v>
      </c>
      <c r="M141" t="str">
        <f>IFERROR(VLOOKUP(Table_Query_from_QDB_Production___SQL_Server[[#This Row],[step_4_seq]],'Employee Benefit Groups'!#REF!,2,FALSE),"-")</f>
        <v>-</v>
      </c>
      <c r="O141" t="str">
        <f>IFERROR(VLOOKUP(Table_Query_from_QDB_Production___SQL_Server[[#This Row],[step_4_seq2]],'Employee Benefit Groups'!#REF!,2,FALSE),"-")</f>
        <v>-</v>
      </c>
      <c r="Q141" t="str">
        <f>IFERROR(VLOOKUP(Table_Query_from_QDB_Production___SQL_Server[[#This Row],[step_5_seq]],'Employee Benefit Groups'!#REF!,2,FALSE),"-")</f>
        <v>-</v>
      </c>
      <c r="S141" t="str">
        <f>IFERROR(VLOOKUP(Table_Query_from_QDB_Production___SQL_Server[[#This Row],[step_6_seq]],'Employee Benefit Groups'!#REF!,2,FALSE),"-")</f>
        <v>-</v>
      </c>
      <c r="T141">
        <v>4</v>
      </c>
      <c r="U141" t="str">
        <f>IFERROR(VLOOKUP(Table_Query_from_QDB_Production___SQL_Server[[#This Row],[step_7_seq]],'Employee Benefit Groups'!#REF!,2,FALSE),"-")</f>
        <v>-</v>
      </c>
      <c r="V141">
        <v>3</v>
      </c>
      <c r="W141" t="str">
        <f>IFERROR(VLOOKUP(Table_Query_from_QDB_Production___SQL_Server[[#This Row],[step_8_seq]],'Employee Benefit Groups'!#REF!,2,FALSE),"-")</f>
        <v>-</v>
      </c>
      <c r="X141">
        <v>5</v>
      </c>
      <c r="Y141" t="str">
        <f>IFERROR(VLOOKUP(Table_Query_from_QDB_Production___SQL_Server[[#This Row],[step_9_seq]],'Employee Benefit Groups'!#REF!,2,FALSE),"-")</f>
        <v>-</v>
      </c>
      <c r="AA141" s="15"/>
      <c r="AB141" s="15">
        <f t="shared" si="24"/>
        <v>0</v>
      </c>
      <c r="AC141" s="11" t="s">
        <v>11502</v>
      </c>
      <c r="AD141" s="11" t="str">
        <f t="shared" si="25"/>
        <v>-</v>
      </c>
      <c r="AE141" s="12"/>
      <c r="AF141" s="12">
        <f t="shared" si="26"/>
        <v>0</v>
      </c>
      <c r="AG141" s="13" t="s">
        <v>11502</v>
      </c>
      <c r="AH141" s="13" t="str">
        <f t="shared" si="27"/>
        <v>-</v>
      </c>
      <c r="AI141" s="14"/>
      <c r="AJ141" s="14">
        <f t="shared" si="28"/>
        <v>0</v>
      </c>
      <c r="AK141" s="15" t="s">
        <v>11502</v>
      </c>
      <c r="AL141" s="15" t="str">
        <f t="shared" si="29"/>
        <v>-</v>
      </c>
      <c r="AM141" s="12"/>
      <c r="AN141" s="12">
        <f t="shared" si="30"/>
        <v>0</v>
      </c>
      <c r="AO141" s="16" t="s">
        <v>11502</v>
      </c>
      <c r="AP141" s="16" t="str">
        <f t="shared" si="31"/>
        <v>-</v>
      </c>
      <c r="AQ141" s="12">
        <v>3</v>
      </c>
      <c r="AR141" s="12">
        <f t="shared" si="32"/>
        <v>4</v>
      </c>
      <c r="AS141" s="14" t="s">
        <v>11498</v>
      </c>
      <c r="AT141" s="14" t="str">
        <f t="shared" si="33"/>
        <v>-</v>
      </c>
      <c r="AU141">
        <v>2</v>
      </c>
      <c r="AV141" s="15" t="s">
        <v>11497</v>
      </c>
      <c r="AW141" s="15" t="str">
        <f t="shared" si="34"/>
        <v>-</v>
      </c>
      <c r="AX141">
        <v>4</v>
      </c>
      <c r="AY141" s="17" t="s">
        <v>11499</v>
      </c>
      <c r="AZ141" s="17" t="str">
        <f t="shared" si="35"/>
        <v>-</v>
      </c>
      <c r="BA141"/>
    </row>
    <row r="142" spans="1:53" x14ac:dyDescent="0.3">
      <c r="A142" t="s">
        <v>425</v>
      </c>
      <c r="B142" t="s">
        <v>426</v>
      </c>
      <c r="C142" t="s">
        <v>427</v>
      </c>
      <c r="D142" t="s">
        <v>7</v>
      </c>
      <c r="E142" t="str">
        <f>LEFT(Table_Query_from_QDB_Production___SQL_Server[[#This Row],[ttl_class_ttl_outl]],1)</f>
        <v>M</v>
      </c>
      <c r="F142" t="str">
        <f>UPPER(IFERROR(VLOOKUP(Table_Query_from_QDB_Production___SQL_Server[[#This Row],[cto_osc_code]],'CTO-OSC Table'!$A$2:$B$24,2,FALSE),"Undefined"))</f>
        <v>MANAGEMENT</v>
      </c>
      <c r="G142" t="str">
        <f>UPPER(IFERROR(VLOOKUP(Table_Query_from_QDB_Production___SQL_Server[[#This Row],[ttl_class_ttl_outl]],'Title Class Table'!$A$2:$C$146,2,FALSE),"Undefined"))</f>
        <v>EXECUTIVE PROGRAM</v>
      </c>
      <c r="H142" t="s">
        <v>11451</v>
      </c>
      <c r="I142">
        <v>6</v>
      </c>
      <c r="K142" t="str">
        <f>IFERROR(VLOOKUP(Table_Query_from_QDB_Production___SQL_Server[[#This Row],[step_2_seq]],'Employee Benefit Groups'!#REF!,2,FALSE),"-")</f>
        <v>-</v>
      </c>
      <c r="M142" t="str">
        <f>IFERROR(VLOOKUP(Table_Query_from_QDB_Production___SQL_Server[[#This Row],[step_4_seq]],'Employee Benefit Groups'!#REF!,2,FALSE),"-")</f>
        <v>-</v>
      </c>
      <c r="O142" t="str">
        <f>IFERROR(VLOOKUP(Table_Query_from_QDB_Production___SQL_Server[[#This Row],[step_4_seq2]],'Employee Benefit Groups'!#REF!,2,FALSE),"-")</f>
        <v>-</v>
      </c>
      <c r="Q142" t="str">
        <f>IFERROR(VLOOKUP(Table_Query_from_QDB_Production___SQL_Server[[#This Row],[step_5_seq]],'Employee Benefit Groups'!#REF!,2,FALSE),"-")</f>
        <v>-</v>
      </c>
      <c r="S142" t="str">
        <f>IFERROR(VLOOKUP(Table_Query_from_QDB_Production___SQL_Server[[#This Row],[step_6_seq]],'Employee Benefit Groups'!#REF!,2,FALSE),"-")</f>
        <v>-</v>
      </c>
      <c r="T142">
        <v>4</v>
      </c>
      <c r="U142" t="str">
        <f>IFERROR(VLOOKUP(Table_Query_from_QDB_Production___SQL_Server[[#This Row],[step_7_seq]],'Employee Benefit Groups'!#REF!,2,FALSE),"-")</f>
        <v>-</v>
      </c>
      <c r="V142">
        <v>3</v>
      </c>
      <c r="W142" t="str">
        <f>IFERROR(VLOOKUP(Table_Query_from_QDB_Production___SQL_Server[[#This Row],[step_8_seq]],'Employee Benefit Groups'!#REF!,2,FALSE),"-")</f>
        <v>-</v>
      </c>
      <c r="X142">
        <v>5</v>
      </c>
      <c r="Y142" t="str">
        <f>IFERROR(VLOOKUP(Table_Query_from_QDB_Production___SQL_Server[[#This Row],[step_9_seq]],'Employee Benefit Groups'!#REF!,2,FALSE),"-")</f>
        <v>-</v>
      </c>
      <c r="AA142" s="15"/>
      <c r="AB142" s="15">
        <f t="shared" si="24"/>
        <v>0</v>
      </c>
      <c r="AC142" s="11" t="s">
        <v>11502</v>
      </c>
      <c r="AD142" s="11" t="str">
        <f t="shared" si="25"/>
        <v>-</v>
      </c>
      <c r="AE142" s="12"/>
      <c r="AF142" s="12">
        <f t="shared" si="26"/>
        <v>0</v>
      </c>
      <c r="AG142" s="13" t="s">
        <v>11502</v>
      </c>
      <c r="AH142" s="13" t="str">
        <f t="shared" si="27"/>
        <v>-</v>
      </c>
      <c r="AI142" s="14"/>
      <c r="AJ142" s="14">
        <f t="shared" si="28"/>
        <v>0</v>
      </c>
      <c r="AK142" s="15" t="s">
        <v>11502</v>
      </c>
      <c r="AL142" s="15" t="str">
        <f t="shared" si="29"/>
        <v>-</v>
      </c>
      <c r="AM142" s="12"/>
      <c r="AN142" s="12">
        <f t="shared" si="30"/>
        <v>0</v>
      </c>
      <c r="AO142" s="16" t="s">
        <v>11502</v>
      </c>
      <c r="AP142" s="16" t="str">
        <f t="shared" si="31"/>
        <v>-</v>
      </c>
      <c r="AQ142" s="12">
        <v>3</v>
      </c>
      <c r="AR142" s="12">
        <f t="shared" si="32"/>
        <v>4</v>
      </c>
      <c r="AS142" s="14" t="s">
        <v>11498</v>
      </c>
      <c r="AT142" s="14" t="str">
        <f t="shared" si="33"/>
        <v>-</v>
      </c>
      <c r="AU142">
        <v>2</v>
      </c>
      <c r="AV142" s="15" t="s">
        <v>11497</v>
      </c>
      <c r="AW142" s="15" t="str">
        <f t="shared" si="34"/>
        <v>-</v>
      </c>
      <c r="AX142">
        <v>4</v>
      </c>
      <c r="AY142" s="17" t="s">
        <v>11499</v>
      </c>
      <c r="AZ142" s="17" t="str">
        <f t="shared" si="35"/>
        <v>-</v>
      </c>
      <c r="BA142"/>
    </row>
    <row r="143" spans="1:53" x14ac:dyDescent="0.3">
      <c r="A143" t="s">
        <v>428</v>
      </c>
      <c r="B143" t="s">
        <v>429</v>
      </c>
      <c r="C143" t="s">
        <v>430</v>
      </c>
      <c r="D143" t="s">
        <v>7</v>
      </c>
      <c r="E143" t="str">
        <f>LEFT(Table_Query_from_QDB_Production___SQL_Server[[#This Row],[ttl_class_ttl_outl]],1)</f>
        <v>M</v>
      </c>
      <c r="F143" t="str">
        <f>UPPER(IFERROR(VLOOKUP(Table_Query_from_QDB_Production___SQL_Server[[#This Row],[cto_osc_code]],'CTO-OSC Table'!$A$2:$B$24,2,FALSE),"Undefined"))</f>
        <v>MANAGEMENT</v>
      </c>
      <c r="G143" t="str">
        <f>UPPER(IFERROR(VLOOKUP(Table_Query_from_QDB_Production___SQL_Server[[#This Row],[ttl_class_ttl_outl]],'Title Class Table'!$A$2:$C$146,2,FALSE),"Undefined"))</f>
        <v>EXECUTIVE PROGRAM</v>
      </c>
      <c r="H143" t="s">
        <v>11451</v>
      </c>
      <c r="I143">
        <v>6</v>
      </c>
      <c r="K143" t="str">
        <f>IFERROR(VLOOKUP(Table_Query_from_QDB_Production___SQL_Server[[#This Row],[step_2_seq]],'Employee Benefit Groups'!#REF!,2,FALSE),"-")</f>
        <v>-</v>
      </c>
      <c r="M143" t="str">
        <f>IFERROR(VLOOKUP(Table_Query_from_QDB_Production___SQL_Server[[#This Row],[step_4_seq]],'Employee Benefit Groups'!#REF!,2,FALSE),"-")</f>
        <v>-</v>
      </c>
      <c r="O143" t="str">
        <f>IFERROR(VLOOKUP(Table_Query_from_QDB_Production___SQL_Server[[#This Row],[step_4_seq2]],'Employee Benefit Groups'!#REF!,2,FALSE),"-")</f>
        <v>-</v>
      </c>
      <c r="Q143" t="str">
        <f>IFERROR(VLOOKUP(Table_Query_from_QDB_Production___SQL_Server[[#This Row],[step_5_seq]],'Employee Benefit Groups'!#REF!,2,FALSE),"-")</f>
        <v>-</v>
      </c>
      <c r="S143" t="str">
        <f>IFERROR(VLOOKUP(Table_Query_from_QDB_Production___SQL_Server[[#This Row],[step_6_seq]],'Employee Benefit Groups'!#REF!,2,FALSE),"-")</f>
        <v>-</v>
      </c>
      <c r="T143">
        <v>4</v>
      </c>
      <c r="U143" t="str">
        <f>IFERROR(VLOOKUP(Table_Query_from_QDB_Production___SQL_Server[[#This Row],[step_7_seq]],'Employee Benefit Groups'!#REF!,2,FALSE),"-")</f>
        <v>-</v>
      </c>
      <c r="V143">
        <v>3</v>
      </c>
      <c r="W143" t="str">
        <f>IFERROR(VLOOKUP(Table_Query_from_QDB_Production___SQL_Server[[#This Row],[step_8_seq]],'Employee Benefit Groups'!#REF!,2,FALSE),"-")</f>
        <v>-</v>
      </c>
      <c r="X143">
        <v>5</v>
      </c>
      <c r="Y143" t="str">
        <f>IFERROR(VLOOKUP(Table_Query_from_QDB_Production___SQL_Server[[#This Row],[step_9_seq]],'Employee Benefit Groups'!#REF!,2,FALSE),"-")</f>
        <v>-</v>
      </c>
      <c r="AA143" s="15"/>
      <c r="AB143" s="15">
        <f t="shared" si="24"/>
        <v>0</v>
      </c>
      <c r="AC143" s="11" t="s">
        <v>11502</v>
      </c>
      <c r="AD143" s="11" t="str">
        <f t="shared" si="25"/>
        <v>-</v>
      </c>
      <c r="AE143" s="12"/>
      <c r="AF143" s="12">
        <f t="shared" si="26"/>
        <v>0</v>
      </c>
      <c r="AG143" s="13" t="s">
        <v>11502</v>
      </c>
      <c r="AH143" s="13" t="str">
        <f t="shared" si="27"/>
        <v>-</v>
      </c>
      <c r="AI143" s="14"/>
      <c r="AJ143" s="14">
        <f t="shared" si="28"/>
        <v>0</v>
      </c>
      <c r="AK143" s="15" t="s">
        <v>11502</v>
      </c>
      <c r="AL143" s="15" t="str">
        <f t="shared" si="29"/>
        <v>-</v>
      </c>
      <c r="AM143" s="12"/>
      <c r="AN143" s="12">
        <f t="shared" si="30"/>
        <v>0</v>
      </c>
      <c r="AO143" s="16" t="s">
        <v>11502</v>
      </c>
      <c r="AP143" s="16" t="str">
        <f t="shared" si="31"/>
        <v>-</v>
      </c>
      <c r="AQ143" s="12">
        <v>3</v>
      </c>
      <c r="AR143" s="12">
        <f t="shared" si="32"/>
        <v>4</v>
      </c>
      <c r="AS143" s="14" t="s">
        <v>11498</v>
      </c>
      <c r="AT143" s="14" t="str">
        <f t="shared" si="33"/>
        <v>-</v>
      </c>
      <c r="AU143">
        <v>2</v>
      </c>
      <c r="AV143" s="15" t="s">
        <v>11497</v>
      </c>
      <c r="AW143" s="15" t="str">
        <f t="shared" si="34"/>
        <v>-</v>
      </c>
      <c r="AX143">
        <v>4</v>
      </c>
      <c r="AY143" s="17" t="s">
        <v>11499</v>
      </c>
      <c r="AZ143" s="17" t="str">
        <f t="shared" si="35"/>
        <v>-</v>
      </c>
      <c r="BA143"/>
    </row>
    <row r="144" spans="1:53" x14ac:dyDescent="0.3">
      <c r="A144" t="s">
        <v>431</v>
      </c>
      <c r="B144" t="s">
        <v>432</v>
      </c>
      <c r="C144" t="s">
        <v>433</v>
      </c>
      <c r="D144" t="s">
        <v>7</v>
      </c>
      <c r="E144" t="str">
        <f>LEFT(Table_Query_from_QDB_Production___SQL_Server[[#This Row],[ttl_class_ttl_outl]],1)</f>
        <v>M</v>
      </c>
      <c r="F144" t="str">
        <f>UPPER(IFERROR(VLOOKUP(Table_Query_from_QDB_Production___SQL_Server[[#This Row],[cto_osc_code]],'CTO-OSC Table'!$A$2:$B$24,2,FALSE),"Undefined"))</f>
        <v>MANAGEMENT</v>
      </c>
      <c r="G144" t="str">
        <f>UPPER(IFERROR(VLOOKUP(Table_Query_from_QDB_Production___SQL_Server[[#This Row],[ttl_class_ttl_outl]],'Title Class Table'!$A$2:$C$146,2,FALSE),"Undefined"))</f>
        <v>EXECUTIVE PROGRAM</v>
      </c>
      <c r="H144" t="s">
        <v>11451</v>
      </c>
      <c r="I144">
        <v>6</v>
      </c>
      <c r="K144" t="str">
        <f>IFERROR(VLOOKUP(Table_Query_from_QDB_Production___SQL_Server[[#This Row],[step_2_seq]],'Employee Benefit Groups'!#REF!,2,FALSE),"-")</f>
        <v>-</v>
      </c>
      <c r="M144" t="str">
        <f>IFERROR(VLOOKUP(Table_Query_from_QDB_Production___SQL_Server[[#This Row],[step_4_seq]],'Employee Benefit Groups'!#REF!,2,FALSE),"-")</f>
        <v>-</v>
      </c>
      <c r="O144" t="str">
        <f>IFERROR(VLOOKUP(Table_Query_from_QDB_Production___SQL_Server[[#This Row],[step_4_seq2]],'Employee Benefit Groups'!#REF!,2,FALSE),"-")</f>
        <v>-</v>
      </c>
      <c r="Q144" t="str">
        <f>IFERROR(VLOOKUP(Table_Query_from_QDB_Production___SQL_Server[[#This Row],[step_5_seq]],'Employee Benefit Groups'!#REF!,2,FALSE),"-")</f>
        <v>-</v>
      </c>
      <c r="S144" t="str">
        <f>IFERROR(VLOOKUP(Table_Query_from_QDB_Production___SQL_Server[[#This Row],[step_6_seq]],'Employee Benefit Groups'!#REF!,2,FALSE),"-")</f>
        <v>-</v>
      </c>
      <c r="T144">
        <v>4</v>
      </c>
      <c r="U144" t="str">
        <f>IFERROR(VLOOKUP(Table_Query_from_QDB_Production___SQL_Server[[#This Row],[step_7_seq]],'Employee Benefit Groups'!#REF!,2,FALSE),"-")</f>
        <v>-</v>
      </c>
      <c r="V144">
        <v>3</v>
      </c>
      <c r="W144" t="str">
        <f>IFERROR(VLOOKUP(Table_Query_from_QDB_Production___SQL_Server[[#This Row],[step_8_seq]],'Employee Benefit Groups'!#REF!,2,FALSE),"-")</f>
        <v>-</v>
      </c>
      <c r="X144">
        <v>5</v>
      </c>
      <c r="Y144" t="str">
        <f>IFERROR(VLOOKUP(Table_Query_from_QDB_Production___SQL_Server[[#This Row],[step_9_seq]],'Employee Benefit Groups'!#REF!,2,FALSE),"-")</f>
        <v>-</v>
      </c>
      <c r="AA144" s="15"/>
      <c r="AB144" s="15">
        <f t="shared" si="24"/>
        <v>0</v>
      </c>
      <c r="AC144" s="11" t="s">
        <v>11502</v>
      </c>
      <c r="AD144" s="11" t="str">
        <f t="shared" si="25"/>
        <v>-</v>
      </c>
      <c r="AE144" s="12"/>
      <c r="AF144" s="12">
        <f t="shared" si="26"/>
        <v>0</v>
      </c>
      <c r="AG144" s="13" t="s">
        <v>11502</v>
      </c>
      <c r="AH144" s="13" t="str">
        <f t="shared" si="27"/>
        <v>-</v>
      </c>
      <c r="AI144" s="14"/>
      <c r="AJ144" s="14">
        <f t="shared" si="28"/>
        <v>0</v>
      </c>
      <c r="AK144" s="15" t="s">
        <v>11502</v>
      </c>
      <c r="AL144" s="15" t="str">
        <f t="shared" si="29"/>
        <v>-</v>
      </c>
      <c r="AM144" s="12"/>
      <c r="AN144" s="12">
        <f t="shared" si="30"/>
        <v>0</v>
      </c>
      <c r="AO144" s="16" t="s">
        <v>11502</v>
      </c>
      <c r="AP144" s="16" t="str">
        <f t="shared" si="31"/>
        <v>-</v>
      </c>
      <c r="AQ144" s="12">
        <v>3</v>
      </c>
      <c r="AR144" s="12">
        <f t="shared" si="32"/>
        <v>4</v>
      </c>
      <c r="AS144" s="14" t="s">
        <v>11498</v>
      </c>
      <c r="AT144" s="14" t="str">
        <f t="shared" si="33"/>
        <v>-</v>
      </c>
      <c r="AU144">
        <v>2</v>
      </c>
      <c r="AV144" s="15" t="s">
        <v>11497</v>
      </c>
      <c r="AW144" s="15" t="str">
        <f t="shared" si="34"/>
        <v>-</v>
      </c>
      <c r="AX144">
        <v>4</v>
      </c>
      <c r="AY144" s="17" t="s">
        <v>11499</v>
      </c>
      <c r="AZ144" s="17" t="str">
        <f t="shared" si="35"/>
        <v>-</v>
      </c>
      <c r="BA144"/>
    </row>
    <row r="145" spans="1:53" x14ac:dyDescent="0.3">
      <c r="A145" t="s">
        <v>434</v>
      </c>
      <c r="B145" t="s">
        <v>435</v>
      </c>
      <c r="C145" t="s">
        <v>436</v>
      </c>
      <c r="D145" t="s">
        <v>7</v>
      </c>
      <c r="E145" t="str">
        <f>LEFT(Table_Query_from_QDB_Production___SQL_Server[[#This Row],[ttl_class_ttl_outl]],1)</f>
        <v>M</v>
      </c>
      <c r="F145" t="str">
        <f>UPPER(IFERROR(VLOOKUP(Table_Query_from_QDB_Production___SQL_Server[[#This Row],[cto_osc_code]],'CTO-OSC Table'!$A$2:$B$24,2,FALSE),"Undefined"))</f>
        <v>MANAGEMENT</v>
      </c>
      <c r="G145" t="str">
        <f>UPPER(IFERROR(VLOOKUP(Table_Query_from_QDB_Production___SQL_Server[[#This Row],[ttl_class_ttl_outl]],'Title Class Table'!$A$2:$C$146,2,FALSE),"Undefined"))</f>
        <v>EXECUTIVE PROGRAM</v>
      </c>
      <c r="H145" t="s">
        <v>11451</v>
      </c>
      <c r="I145">
        <v>6</v>
      </c>
      <c r="K145" t="str">
        <f>IFERROR(VLOOKUP(Table_Query_from_QDB_Production___SQL_Server[[#This Row],[step_2_seq]],'Employee Benefit Groups'!#REF!,2,FALSE),"-")</f>
        <v>-</v>
      </c>
      <c r="M145" t="str">
        <f>IFERROR(VLOOKUP(Table_Query_from_QDB_Production___SQL_Server[[#This Row],[step_4_seq]],'Employee Benefit Groups'!#REF!,2,FALSE),"-")</f>
        <v>-</v>
      </c>
      <c r="O145" t="str">
        <f>IFERROR(VLOOKUP(Table_Query_from_QDB_Production___SQL_Server[[#This Row],[step_4_seq2]],'Employee Benefit Groups'!#REF!,2,FALSE),"-")</f>
        <v>-</v>
      </c>
      <c r="Q145" t="str">
        <f>IFERROR(VLOOKUP(Table_Query_from_QDB_Production___SQL_Server[[#This Row],[step_5_seq]],'Employee Benefit Groups'!#REF!,2,FALSE),"-")</f>
        <v>-</v>
      </c>
      <c r="S145" t="str">
        <f>IFERROR(VLOOKUP(Table_Query_from_QDB_Production___SQL_Server[[#This Row],[step_6_seq]],'Employee Benefit Groups'!#REF!,2,FALSE),"-")</f>
        <v>-</v>
      </c>
      <c r="T145">
        <v>4</v>
      </c>
      <c r="U145" t="str">
        <f>IFERROR(VLOOKUP(Table_Query_from_QDB_Production___SQL_Server[[#This Row],[step_7_seq]],'Employee Benefit Groups'!#REF!,2,FALSE),"-")</f>
        <v>-</v>
      </c>
      <c r="V145">
        <v>3</v>
      </c>
      <c r="W145" t="str">
        <f>IFERROR(VLOOKUP(Table_Query_from_QDB_Production___SQL_Server[[#This Row],[step_8_seq]],'Employee Benefit Groups'!#REF!,2,FALSE),"-")</f>
        <v>-</v>
      </c>
      <c r="X145">
        <v>5</v>
      </c>
      <c r="Y145" t="str">
        <f>IFERROR(VLOOKUP(Table_Query_from_QDB_Production___SQL_Server[[#This Row],[step_9_seq]],'Employee Benefit Groups'!#REF!,2,FALSE),"-")</f>
        <v>-</v>
      </c>
      <c r="AA145" s="15"/>
      <c r="AB145" s="15">
        <f t="shared" si="24"/>
        <v>0</v>
      </c>
      <c r="AC145" s="11" t="s">
        <v>11502</v>
      </c>
      <c r="AD145" s="11" t="str">
        <f t="shared" si="25"/>
        <v>-</v>
      </c>
      <c r="AE145" s="12"/>
      <c r="AF145" s="12">
        <f t="shared" si="26"/>
        <v>0</v>
      </c>
      <c r="AG145" s="13" t="s">
        <v>11502</v>
      </c>
      <c r="AH145" s="13" t="str">
        <f t="shared" si="27"/>
        <v>-</v>
      </c>
      <c r="AI145" s="14"/>
      <c r="AJ145" s="14">
        <f t="shared" si="28"/>
        <v>0</v>
      </c>
      <c r="AK145" s="15" t="s">
        <v>11502</v>
      </c>
      <c r="AL145" s="15" t="str">
        <f t="shared" si="29"/>
        <v>-</v>
      </c>
      <c r="AM145" s="12"/>
      <c r="AN145" s="12">
        <f t="shared" si="30"/>
        <v>0</v>
      </c>
      <c r="AO145" s="16" t="s">
        <v>11502</v>
      </c>
      <c r="AP145" s="16" t="str">
        <f t="shared" si="31"/>
        <v>-</v>
      </c>
      <c r="AQ145" s="12">
        <v>3</v>
      </c>
      <c r="AR145" s="12">
        <f t="shared" si="32"/>
        <v>4</v>
      </c>
      <c r="AS145" s="14" t="s">
        <v>11498</v>
      </c>
      <c r="AT145" s="14" t="str">
        <f t="shared" si="33"/>
        <v>-</v>
      </c>
      <c r="AU145">
        <v>2</v>
      </c>
      <c r="AV145" s="15" t="s">
        <v>11497</v>
      </c>
      <c r="AW145" s="15" t="str">
        <f t="shared" si="34"/>
        <v>-</v>
      </c>
      <c r="AX145">
        <v>4</v>
      </c>
      <c r="AY145" s="17" t="s">
        <v>11499</v>
      </c>
      <c r="AZ145" s="17" t="str">
        <f t="shared" si="35"/>
        <v>-</v>
      </c>
      <c r="BA145"/>
    </row>
    <row r="146" spans="1:53" x14ac:dyDescent="0.3">
      <c r="A146" t="s">
        <v>437</v>
      </c>
      <c r="B146" t="s">
        <v>438</v>
      </c>
      <c r="C146" t="s">
        <v>439</v>
      </c>
      <c r="D146" t="s">
        <v>7</v>
      </c>
      <c r="E146" t="str">
        <f>LEFT(Table_Query_from_QDB_Production___SQL_Server[[#This Row],[ttl_class_ttl_outl]],1)</f>
        <v>M</v>
      </c>
      <c r="F146" t="str">
        <f>UPPER(IFERROR(VLOOKUP(Table_Query_from_QDB_Production___SQL_Server[[#This Row],[cto_osc_code]],'CTO-OSC Table'!$A$2:$B$24,2,FALSE),"Undefined"))</f>
        <v>MANAGEMENT</v>
      </c>
      <c r="G146" t="str">
        <f>UPPER(IFERROR(VLOOKUP(Table_Query_from_QDB_Production___SQL_Server[[#This Row],[ttl_class_ttl_outl]],'Title Class Table'!$A$2:$C$146,2,FALSE),"Undefined"))</f>
        <v>EXECUTIVE PROGRAM</v>
      </c>
      <c r="H146" t="s">
        <v>11451</v>
      </c>
      <c r="I146">
        <v>6</v>
      </c>
      <c r="K146" t="str">
        <f>IFERROR(VLOOKUP(Table_Query_from_QDB_Production___SQL_Server[[#This Row],[step_2_seq]],'Employee Benefit Groups'!#REF!,2,FALSE),"-")</f>
        <v>-</v>
      </c>
      <c r="M146" t="str">
        <f>IFERROR(VLOOKUP(Table_Query_from_QDB_Production___SQL_Server[[#This Row],[step_4_seq]],'Employee Benefit Groups'!#REF!,2,FALSE),"-")</f>
        <v>-</v>
      </c>
      <c r="O146" t="str">
        <f>IFERROR(VLOOKUP(Table_Query_from_QDB_Production___SQL_Server[[#This Row],[step_4_seq2]],'Employee Benefit Groups'!#REF!,2,FALSE),"-")</f>
        <v>-</v>
      </c>
      <c r="Q146" t="str">
        <f>IFERROR(VLOOKUP(Table_Query_from_QDB_Production___SQL_Server[[#This Row],[step_5_seq]],'Employee Benefit Groups'!#REF!,2,FALSE),"-")</f>
        <v>-</v>
      </c>
      <c r="S146" t="str">
        <f>IFERROR(VLOOKUP(Table_Query_from_QDB_Production___SQL_Server[[#This Row],[step_6_seq]],'Employee Benefit Groups'!#REF!,2,FALSE),"-")</f>
        <v>-</v>
      </c>
      <c r="T146">
        <v>4</v>
      </c>
      <c r="U146" t="str">
        <f>IFERROR(VLOOKUP(Table_Query_from_QDB_Production___SQL_Server[[#This Row],[step_7_seq]],'Employee Benefit Groups'!#REF!,2,FALSE),"-")</f>
        <v>-</v>
      </c>
      <c r="V146">
        <v>3</v>
      </c>
      <c r="W146" t="str">
        <f>IFERROR(VLOOKUP(Table_Query_from_QDB_Production___SQL_Server[[#This Row],[step_8_seq]],'Employee Benefit Groups'!#REF!,2,FALSE),"-")</f>
        <v>-</v>
      </c>
      <c r="X146">
        <v>5</v>
      </c>
      <c r="Y146" t="str">
        <f>IFERROR(VLOOKUP(Table_Query_from_QDB_Production___SQL_Server[[#This Row],[step_9_seq]],'Employee Benefit Groups'!#REF!,2,FALSE),"-")</f>
        <v>-</v>
      </c>
      <c r="AA146" s="15"/>
      <c r="AB146" s="15">
        <f t="shared" si="24"/>
        <v>0</v>
      </c>
      <c r="AC146" s="11" t="s">
        <v>11502</v>
      </c>
      <c r="AD146" s="11" t="str">
        <f t="shared" si="25"/>
        <v>-</v>
      </c>
      <c r="AE146" s="12"/>
      <c r="AF146" s="12">
        <f t="shared" si="26"/>
        <v>0</v>
      </c>
      <c r="AG146" s="13" t="s">
        <v>11502</v>
      </c>
      <c r="AH146" s="13" t="str">
        <f t="shared" si="27"/>
        <v>-</v>
      </c>
      <c r="AI146" s="14"/>
      <c r="AJ146" s="14">
        <f t="shared" si="28"/>
        <v>0</v>
      </c>
      <c r="AK146" s="15" t="s">
        <v>11502</v>
      </c>
      <c r="AL146" s="15" t="str">
        <f t="shared" si="29"/>
        <v>-</v>
      </c>
      <c r="AM146" s="12"/>
      <c r="AN146" s="12">
        <f t="shared" si="30"/>
        <v>0</v>
      </c>
      <c r="AO146" s="16" t="s">
        <v>11502</v>
      </c>
      <c r="AP146" s="16" t="str">
        <f t="shared" si="31"/>
        <v>-</v>
      </c>
      <c r="AQ146" s="12">
        <v>3</v>
      </c>
      <c r="AR146" s="12">
        <f t="shared" si="32"/>
        <v>4</v>
      </c>
      <c r="AS146" s="14" t="s">
        <v>11498</v>
      </c>
      <c r="AT146" s="14" t="str">
        <f t="shared" si="33"/>
        <v>-</v>
      </c>
      <c r="AU146">
        <v>2</v>
      </c>
      <c r="AV146" s="15" t="s">
        <v>11497</v>
      </c>
      <c r="AW146" s="15" t="str">
        <f t="shared" si="34"/>
        <v>-</v>
      </c>
      <c r="AX146">
        <v>4</v>
      </c>
      <c r="AY146" s="17" t="s">
        <v>11499</v>
      </c>
      <c r="AZ146" s="17" t="str">
        <f t="shared" si="35"/>
        <v>-</v>
      </c>
      <c r="BA146"/>
    </row>
    <row r="147" spans="1:53" x14ac:dyDescent="0.3">
      <c r="A147" t="s">
        <v>440</v>
      </c>
      <c r="B147" t="s">
        <v>441</v>
      </c>
      <c r="C147" t="s">
        <v>442</v>
      </c>
      <c r="D147" t="s">
        <v>7</v>
      </c>
      <c r="E147" t="str">
        <f>LEFT(Table_Query_from_QDB_Production___SQL_Server[[#This Row],[ttl_class_ttl_outl]],1)</f>
        <v>M</v>
      </c>
      <c r="F147" t="str">
        <f>UPPER(IFERROR(VLOOKUP(Table_Query_from_QDB_Production___SQL_Server[[#This Row],[cto_osc_code]],'CTO-OSC Table'!$A$2:$B$24,2,FALSE),"Undefined"))</f>
        <v>MANAGEMENT</v>
      </c>
      <c r="G147" t="str">
        <f>UPPER(IFERROR(VLOOKUP(Table_Query_from_QDB_Production___SQL_Server[[#This Row],[ttl_class_ttl_outl]],'Title Class Table'!$A$2:$C$146,2,FALSE),"Undefined"))</f>
        <v>EXECUTIVE PROGRAM</v>
      </c>
      <c r="H147" t="s">
        <v>11451</v>
      </c>
      <c r="I147">
        <v>6</v>
      </c>
      <c r="K147" t="str">
        <f>IFERROR(VLOOKUP(Table_Query_from_QDB_Production___SQL_Server[[#This Row],[step_2_seq]],'Employee Benefit Groups'!#REF!,2,FALSE),"-")</f>
        <v>-</v>
      </c>
      <c r="M147" t="str">
        <f>IFERROR(VLOOKUP(Table_Query_from_QDB_Production___SQL_Server[[#This Row],[step_4_seq]],'Employee Benefit Groups'!#REF!,2,FALSE),"-")</f>
        <v>-</v>
      </c>
      <c r="O147" t="str">
        <f>IFERROR(VLOOKUP(Table_Query_from_QDB_Production___SQL_Server[[#This Row],[step_4_seq2]],'Employee Benefit Groups'!#REF!,2,FALSE),"-")</f>
        <v>-</v>
      </c>
      <c r="Q147" t="str">
        <f>IFERROR(VLOOKUP(Table_Query_from_QDB_Production___SQL_Server[[#This Row],[step_5_seq]],'Employee Benefit Groups'!#REF!,2,FALSE),"-")</f>
        <v>-</v>
      </c>
      <c r="S147" t="str">
        <f>IFERROR(VLOOKUP(Table_Query_from_QDB_Production___SQL_Server[[#This Row],[step_6_seq]],'Employee Benefit Groups'!#REF!,2,FALSE),"-")</f>
        <v>-</v>
      </c>
      <c r="T147">
        <v>4</v>
      </c>
      <c r="U147" t="str">
        <f>IFERROR(VLOOKUP(Table_Query_from_QDB_Production___SQL_Server[[#This Row],[step_7_seq]],'Employee Benefit Groups'!#REF!,2,FALSE),"-")</f>
        <v>-</v>
      </c>
      <c r="V147">
        <v>3</v>
      </c>
      <c r="W147" t="str">
        <f>IFERROR(VLOOKUP(Table_Query_from_QDB_Production___SQL_Server[[#This Row],[step_8_seq]],'Employee Benefit Groups'!#REF!,2,FALSE),"-")</f>
        <v>-</v>
      </c>
      <c r="X147">
        <v>5</v>
      </c>
      <c r="Y147" t="str">
        <f>IFERROR(VLOOKUP(Table_Query_from_QDB_Production___SQL_Server[[#This Row],[step_9_seq]],'Employee Benefit Groups'!#REF!,2,FALSE),"-")</f>
        <v>-</v>
      </c>
      <c r="AA147" s="15"/>
      <c r="AB147" s="15">
        <f t="shared" si="24"/>
        <v>0</v>
      </c>
      <c r="AC147" s="11" t="s">
        <v>11502</v>
      </c>
      <c r="AD147" s="11" t="str">
        <f t="shared" si="25"/>
        <v>-</v>
      </c>
      <c r="AE147" s="12"/>
      <c r="AF147" s="12">
        <f t="shared" si="26"/>
        <v>0</v>
      </c>
      <c r="AG147" s="13" t="s">
        <v>11502</v>
      </c>
      <c r="AH147" s="13" t="str">
        <f t="shared" si="27"/>
        <v>-</v>
      </c>
      <c r="AI147" s="14"/>
      <c r="AJ147" s="14">
        <f t="shared" si="28"/>
        <v>0</v>
      </c>
      <c r="AK147" s="15" t="s">
        <v>11502</v>
      </c>
      <c r="AL147" s="15" t="str">
        <f t="shared" si="29"/>
        <v>-</v>
      </c>
      <c r="AM147" s="12"/>
      <c r="AN147" s="12">
        <f t="shared" si="30"/>
        <v>0</v>
      </c>
      <c r="AO147" s="16" t="s">
        <v>11502</v>
      </c>
      <c r="AP147" s="16" t="str">
        <f t="shared" si="31"/>
        <v>-</v>
      </c>
      <c r="AQ147" s="12">
        <v>3</v>
      </c>
      <c r="AR147" s="12">
        <f t="shared" si="32"/>
        <v>4</v>
      </c>
      <c r="AS147" s="14" t="s">
        <v>11498</v>
      </c>
      <c r="AT147" s="14" t="str">
        <f t="shared" si="33"/>
        <v>-</v>
      </c>
      <c r="AU147">
        <v>2</v>
      </c>
      <c r="AV147" s="15" t="s">
        <v>11497</v>
      </c>
      <c r="AW147" s="15" t="str">
        <f t="shared" si="34"/>
        <v>-</v>
      </c>
      <c r="AX147">
        <v>4</v>
      </c>
      <c r="AY147" s="17" t="s">
        <v>11499</v>
      </c>
      <c r="AZ147" s="17" t="str">
        <f t="shared" si="35"/>
        <v>-</v>
      </c>
      <c r="BA147"/>
    </row>
    <row r="148" spans="1:53" x14ac:dyDescent="0.3">
      <c r="A148" t="s">
        <v>443</v>
      </c>
      <c r="B148" t="s">
        <v>444</v>
      </c>
      <c r="C148" t="s">
        <v>445</v>
      </c>
      <c r="D148" t="s">
        <v>7</v>
      </c>
      <c r="E148" t="str">
        <f>LEFT(Table_Query_from_QDB_Production___SQL_Server[[#This Row],[ttl_class_ttl_outl]],1)</f>
        <v>M</v>
      </c>
      <c r="F148" t="str">
        <f>UPPER(IFERROR(VLOOKUP(Table_Query_from_QDB_Production___SQL_Server[[#This Row],[cto_osc_code]],'CTO-OSC Table'!$A$2:$B$24,2,FALSE),"Undefined"))</f>
        <v>MANAGEMENT</v>
      </c>
      <c r="G148" t="str">
        <f>UPPER(IFERROR(VLOOKUP(Table_Query_from_QDB_Production___SQL_Server[[#This Row],[ttl_class_ttl_outl]],'Title Class Table'!$A$2:$C$146,2,FALSE),"Undefined"))</f>
        <v>EXECUTIVE PROGRAM</v>
      </c>
      <c r="H148" t="s">
        <v>11451</v>
      </c>
      <c r="I148">
        <v>6</v>
      </c>
      <c r="K148" t="str">
        <f>IFERROR(VLOOKUP(Table_Query_from_QDB_Production___SQL_Server[[#This Row],[step_2_seq]],'Employee Benefit Groups'!#REF!,2,FALSE),"-")</f>
        <v>-</v>
      </c>
      <c r="M148" t="str">
        <f>IFERROR(VLOOKUP(Table_Query_from_QDB_Production___SQL_Server[[#This Row],[step_4_seq]],'Employee Benefit Groups'!#REF!,2,FALSE),"-")</f>
        <v>-</v>
      </c>
      <c r="O148" t="str">
        <f>IFERROR(VLOOKUP(Table_Query_from_QDB_Production___SQL_Server[[#This Row],[step_4_seq2]],'Employee Benefit Groups'!#REF!,2,FALSE),"-")</f>
        <v>-</v>
      </c>
      <c r="Q148" t="str">
        <f>IFERROR(VLOOKUP(Table_Query_from_QDB_Production___SQL_Server[[#This Row],[step_5_seq]],'Employee Benefit Groups'!#REF!,2,FALSE),"-")</f>
        <v>-</v>
      </c>
      <c r="S148" t="str">
        <f>IFERROR(VLOOKUP(Table_Query_from_QDB_Production___SQL_Server[[#This Row],[step_6_seq]],'Employee Benefit Groups'!#REF!,2,FALSE),"-")</f>
        <v>-</v>
      </c>
      <c r="T148">
        <v>4</v>
      </c>
      <c r="U148" t="str">
        <f>IFERROR(VLOOKUP(Table_Query_from_QDB_Production___SQL_Server[[#This Row],[step_7_seq]],'Employee Benefit Groups'!#REF!,2,FALSE),"-")</f>
        <v>-</v>
      </c>
      <c r="V148">
        <v>3</v>
      </c>
      <c r="W148" t="str">
        <f>IFERROR(VLOOKUP(Table_Query_from_QDB_Production___SQL_Server[[#This Row],[step_8_seq]],'Employee Benefit Groups'!#REF!,2,FALSE),"-")</f>
        <v>-</v>
      </c>
      <c r="X148">
        <v>5</v>
      </c>
      <c r="Y148" t="str">
        <f>IFERROR(VLOOKUP(Table_Query_from_QDB_Production___SQL_Server[[#This Row],[step_9_seq]],'Employee Benefit Groups'!#REF!,2,FALSE),"-")</f>
        <v>-</v>
      </c>
      <c r="AA148" s="15"/>
      <c r="AB148" s="15">
        <f t="shared" si="24"/>
        <v>0</v>
      </c>
      <c r="AC148" s="11" t="s">
        <v>11502</v>
      </c>
      <c r="AD148" s="11" t="str">
        <f t="shared" si="25"/>
        <v>-</v>
      </c>
      <c r="AE148" s="12"/>
      <c r="AF148" s="12">
        <f t="shared" si="26"/>
        <v>0</v>
      </c>
      <c r="AG148" s="13" t="s">
        <v>11502</v>
      </c>
      <c r="AH148" s="13" t="str">
        <f t="shared" si="27"/>
        <v>-</v>
      </c>
      <c r="AI148" s="14"/>
      <c r="AJ148" s="14">
        <f t="shared" si="28"/>
        <v>0</v>
      </c>
      <c r="AK148" s="15" t="s">
        <v>11502</v>
      </c>
      <c r="AL148" s="15" t="str">
        <f t="shared" si="29"/>
        <v>-</v>
      </c>
      <c r="AM148" s="12"/>
      <c r="AN148" s="12">
        <f t="shared" si="30"/>
        <v>0</v>
      </c>
      <c r="AO148" s="16" t="s">
        <v>11502</v>
      </c>
      <c r="AP148" s="16" t="str">
        <f t="shared" si="31"/>
        <v>-</v>
      </c>
      <c r="AQ148" s="12">
        <v>3</v>
      </c>
      <c r="AR148" s="12">
        <f t="shared" si="32"/>
        <v>4</v>
      </c>
      <c r="AS148" s="14" t="s">
        <v>11498</v>
      </c>
      <c r="AT148" s="14" t="str">
        <f t="shared" si="33"/>
        <v>-</v>
      </c>
      <c r="AU148">
        <v>2</v>
      </c>
      <c r="AV148" s="15" t="s">
        <v>11497</v>
      </c>
      <c r="AW148" s="15" t="str">
        <f t="shared" si="34"/>
        <v>-</v>
      </c>
      <c r="AX148">
        <v>4</v>
      </c>
      <c r="AY148" s="17" t="s">
        <v>11499</v>
      </c>
      <c r="AZ148" s="17" t="str">
        <f t="shared" si="35"/>
        <v>-</v>
      </c>
      <c r="BA148"/>
    </row>
    <row r="149" spans="1:53" x14ac:dyDescent="0.3">
      <c r="A149" t="s">
        <v>446</v>
      </c>
      <c r="B149" t="s">
        <v>447</v>
      </c>
      <c r="C149" t="s">
        <v>448</v>
      </c>
      <c r="D149" t="s">
        <v>7</v>
      </c>
      <c r="E149" t="str">
        <f>LEFT(Table_Query_from_QDB_Production___SQL_Server[[#This Row],[ttl_class_ttl_outl]],1)</f>
        <v>M</v>
      </c>
      <c r="F149" t="str">
        <f>UPPER(IFERROR(VLOOKUP(Table_Query_from_QDB_Production___SQL_Server[[#This Row],[cto_osc_code]],'CTO-OSC Table'!$A$2:$B$24,2,FALSE),"Undefined"))</f>
        <v>MANAGEMENT</v>
      </c>
      <c r="G149" t="str">
        <f>UPPER(IFERROR(VLOOKUP(Table_Query_from_QDB_Production___SQL_Server[[#This Row],[ttl_class_ttl_outl]],'Title Class Table'!$A$2:$C$146,2,FALSE),"Undefined"))</f>
        <v>EXECUTIVE PROGRAM</v>
      </c>
      <c r="H149" t="s">
        <v>11451</v>
      </c>
      <c r="I149">
        <v>6</v>
      </c>
      <c r="K149" t="str">
        <f>IFERROR(VLOOKUP(Table_Query_from_QDB_Production___SQL_Server[[#This Row],[step_2_seq]],'Employee Benefit Groups'!#REF!,2,FALSE),"-")</f>
        <v>-</v>
      </c>
      <c r="M149" t="str">
        <f>IFERROR(VLOOKUP(Table_Query_from_QDB_Production___SQL_Server[[#This Row],[step_4_seq]],'Employee Benefit Groups'!#REF!,2,FALSE),"-")</f>
        <v>-</v>
      </c>
      <c r="O149" t="str">
        <f>IFERROR(VLOOKUP(Table_Query_from_QDB_Production___SQL_Server[[#This Row],[step_4_seq2]],'Employee Benefit Groups'!#REF!,2,FALSE),"-")</f>
        <v>-</v>
      </c>
      <c r="Q149" t="str">
        <f>IFERROR(VLOOKUP(Table_Query_from_QDB_Production___SQL_Server[[#This Row],[step_5_seq]],'Employee Benefit Groups'!#REF!,2,FALSE),"-")</f>
        <v>-</v>
      </c>
      <c r="S149" t="str">
        <f>IFERROR(VLOOKUP(Table_Query_from_QDB_Production___SQL_Server[[#This Row],[step_6_seq]],'Employee Benefit Groups'!#REF!,2,FALSE),"-")</f>
        <v>-</v>
      </c>
      <c r="T149">
        <v>4</v>
      </c>
      <c r="U149" t="str">
        <f>IFERROR(VLOOKUP(Table_Query_from_QDB_Production___SQL_Server[[#This Row],[step_7_seq]],'Employee Benefit Groups'!#REF!,2,FALSE),"-")</f>
        <v>-</v>
      </c>
      <c r="V149">
        <v>3</v>
      </c>
      <c r="W149" t="str">
        <f>IFERROR(VLOOKUP(Table_Query_from_QDB_Production___SQL_Server[[#This Row],[step_8_seq]],'Employee Benefit Groups'!#REF!,2,FALSE),"-")</f>
        <v>-</v>
      </c>
      <c r="X149">
        <v>5</v>
      </c>
      <c r="Y149" t="str">
        <f>IFERROR(VLOOKUP(Table_Query_from_QDB_Production___SQL_Server[[#This Row],[step_9_seq]],'Employee Benefit Groups'!#REF!,2,FALSE),"-")</f>
        <v>-</v>
      </c>
      <c r="AA149" s="15"/>
      <c r="AB149" s="15">
        <f t="shared" si="24"/>
        <v>0</v>
      </c>
      <c r="AC149" s="11" t="s">
        <v>11502</v>
      </c>
      <c r="AD149" s="11" t="str">
        <f t="shared" si="25"/>
        <v>-</v>
      </c>
      <c r="AE149" s="12"/>
      <c r="AF149" s="12">
        <f t="shared" si="26"/>
        <v>0</v>
      </c>
      <c r="AG149" s="13" t="s">
        <v>11502</v>
      </c>
      <c r="AH149" s="13" t="str">
        <f t="shared" si="27"/>
        <v>-</v>
      </c>
      <c r="AI149" s="14"/>
      <c r="AJ149" s="14">
        <f t="shared" si="28"/>
        <v>0</v>
      </c>
      <c r="AK149" s="15" t="s">
        <v>11502</v>
      </c>
      <c r="AL149" s="15" t="str">
        <f t="shared" si="29"/>
        <v>-</v>
      </c>
      <c r="AM149" s="12"/>
      <c r="AN149" s="12">
        <f t="shared" si="30"/>
        <v>0</v>
      </c>
      <c r="AO149" s="16" t="s">
        <v>11502</v>
      </c>
      <c r="AP149" s="16" t="str">
        <f t="shared" si="31"/>
        <v>-</v>
      </c>
      <c r="AQ149" s="12">
        <v>3</v>
      </c>
      <c r="AR149" s="12">
        <f t="shared" si="32"/>
        <v>4</v>
      </c>
      <c r="AS149" s="14" t="s">
        <v>11498</v>
      </c>
      <c r="AT149" s="14" t="str">
        <f t="shared" si="33"/>
        <v>-</v>
      </c>
      <c r="AU149">
        <v>2</v>
      </c>
      <c r="AV149" s="15" t="s">
        <v>11497</v>
      </c>
      <c r="AW149" s="15" t="str">
        <f t="shared" si="34"/>
        <v>-</v>
      </c>
      <c r="AX149">
        <v>4</v>
      </c>
      <c r="AY149" s="17" t="s">
        <v>11499</v>
      </c>
      <c r="AZ149" s="17" t="str">
        <f t="shared" si="35"/>
        <v>-</v>
      </c>
      <c r="BA149"/>
    </row>
    <row r="150" spans="1:53" x14ac:dyDescent="0.3">
      <c r="A150" t="s">
        <v>449</v>
      </c>
      <c r="B150" t="s">
        <v>450</v>
      </c>
      <c r="C150" t="s">
        <v>451</v>
      </c>
      <c r="D150" t="s">
        <v>7</v>
      </c>
      <c r="E150" t="str">
        <f>LEFT(Table_Query_from_QDB_Production___SQL_Server[[#This Row],[ttl_class_ttl_outl]],1)</f>
        <v>M</v>
      </c>
      <c r="F150" t="str">
        <f>UPPER(IFERROR(VLOOKUP(Table_Query_from_QDB_Production___SQL_Server[[#This Row],[cto_osc_code]],'CTO-OSC Table'!$A$2:$B$24,2,FALSE),"Undefined"))</f>
        <v>MANAGEMENT</v>
      </c>
      <c r="G150" t="str">
        <f>UPPER(IFERROR(VLOOKUP(Table_Query_from_QDB_Production___SQL_Server[[#This Row],[ttl_class_ttl_outl]],'Title Class Table'!$A$2:$C$146,2,FALSE),"Undefined"))</f>
        <v>EXECUTIVE PROGRAM</v>
      </c>
      <c r="H150" t="s">
        <v>11451</v>
      </c>
      <c r="I150">
        <v>6</v>
      </c>
      <c r="K150" t="str">
        <f>IFERROR(VLOOKUP(Table_Query_from_QDB_Production___SQL_Server[[#This Row],[step_2_seq]],'Employee Benefit Groups'!#REF!,2,FALSE),"-")</f>
        <v>-</v>
      </c>
      <c r="M150" t="str">
        <f>IFERROR(VLOOKUP(Table_Query_from_QDB_Production___SQL_Server[[#This Row],[step_4_seq]],'Employee Benefit Groups'!#REF!,2,FALSE),"-")</f>
        <v>-</v>
      </c>
      <c r="O150" t="str">
        <f>IFERROR(VLOOKUP(Table_Query_from_QDB_Production___SQL_Server[[#This Row],[step_4_seq2]],'Employee Benefit Groups'!#REF!,2,FALSE),"-")</f>
        <v>-</v>
      </c>
      <c r="Q150" t="str">
        <f>IFERROR(VLOOKUP(Table_Query_from_QDB_Production___SQL_Server[[#This Row],[step_5_seq]],'Employee Benefit Groups'!#REF!,2,FALSE),"-")</f>
        <v>-</v>
      </c>
      <c r="S150" t="str">
        <f>IFERROR(VLOOKUP(Table_Query_from_QDB_Production___SQL_Server[[#This Row],[step_6_seq]],'Employee Benefit Groups'!#REF!,2,FALSE),"-")</f>
        <v>-</v>
      </c>
      <c r="T150">
        <v>4</v>
      </c>
      <c r="U150" t="str">
        <f>IFERROR(VLOOKUP(Table_Query_from_QDB_Production___SQL_Server[[#This Row],[step_7_seq]],'Employee Benefit Groups'!#REF!,2,FALSE),"-")</f>
        <v>-</v>
      </c>
      <c r="V150">
        <v>3</v>
      </c>
      <c r="W150" t="str">
        <f>IFERROR(VLOOKUP(Table_Query_from_QDB_Production___SQL_Server[[#This Row],[step_8_seq]],'Employee Benefit Groups'!#REF!,2,FALSE),"-")</f>
        <v>-</v>
      </c>
      <c r="X150">
        <v>5</v>
      </c>
      <c r="Y150" t="str">
        <f>IFERROR(VLOOKUP(Table_Query_from_QDB_Production___SQL_Server[[#This Row],[step_9_seq]],'Employee Benefit Groups'!#REF!,2,FALSE),"-")</f>
        <v>-</v>
      </c>
      <c r="AA150" s="15"/>
      <c r="AB150" s="15">
        <f t="shared" si="24"/>
        <v>0</v>
      </c>
      <c r="AC150" s="11" t="s">
        <v>11502</v>
      </c>
      <c r="AD150" s="11" t="str">
        <f t="shared" si="25"/>
        <v>-</v>
      </c>
      <c r="AE150" s="12"/>
      <c r="AF150" s="12">
        <f t="shared" si="26"/>
        <v>0</v>
      </c>
      <c r="AG150" s="13" t="s">
        <v>11502</v>
      </c>
      <c r="AH150" s="13" t="str">
        <f t="shared" si="27"/>
        <v>-</v>
      </c>
      <c r="AI150" s="14"/>
      <c r="AJ150" s="14">
        <f t="shared" si="28"/>
        <v>0</v>
      </c>
      <c r="AK150" s="15" t="s">
        <v>11502</v>
      </c>
      <c r="AL150" s="15" t="str">
        <f t="shared" si="29"/>
        <v>-</v>
      </c>
      <c r="AM150" s="12"/>
      <c r="AN150" s="12">
        <f t="shared" si="30"/>
        <v>0</v>
      </c>
      <c r="AO150" s="16" t="s">
        <v>11502</v>
      </c>
      <c r="AP150" s="16" t="str">
        <f t="shared" si="31"/>
        <v>-</v>
      </c>
      <c r="AQ150" s="12">
        <v>3</v>
      </c>
      <c r="AR150" s="12">
        <f t="shared" si="32"/>
        <v>4</v>
      </c>
      <c r="AS150" s="14" t="s">
        <v>11498</v>
      </c>
      <c r="AT150" s="14" t="str">
        <f t="shared" si="33"/>
        <v>-</v>
      </c>
      <c r="AU150">
        <v>2</v>
      </c>
      <c r="AV150" s="15" t="s">
        <v>11497</v>
      </c>
      <c r="AW150" s="15" t="str">
        <f t="shared" si="34"/>
        <v>-</v>
      </c>
      <c r="AX150">
        <v>4</v>
      </c>
      <c r="AY150" s="17" t="s">
        <v>11499</v>
      </c>
      <c r="AZ150" s="17" t="str">
        <f t="shared" si="35"/>
        <v>-</v>
      </c>
      <c r="BA150"/>
    </row>
    <row r="151" spans="1:53" x14ac:dyDescent="0.3">
      <c r="A151" t="s">
        <v>452</v>
      </c>
      <c r="B151" t="s">
        <v>453</v>
      </c>
      <c r="C151" t="s">
        <v>454</v>
      </c>
      <c r="D151" t="s">
        <v>7</v>
      </c>
      <c r="E151" t="str">
        <f>LEFT(Table_Query_from_QDB_Production___SQL_Server[[#This Row],[ttl_class_ttl_outl]],1)</f>
        <v>M</v>
      </c>
      <c r="F151" t="str">
        <f>UPPER(IFERROR(VLOOKUP(Table_Query_from_QDB_Production___SQL_Server[[#This Row],[cto_osc_code]],'CTO-OSC Table'!$A$2:$B$24,2,FALSE),"Undefined"))</f>
        <v>MANAGEMENT</v>
      </c>
      <c r="G151" t="str">
        <f>UPPER(IFERROR(VLOOKUP(Table_Query_from_QDB_Production___SQL_Server[[#This Row],[ttl_class_ttl_outl]],'Title Class Table'!$A$2:$C$146,2,FALSE),"Undefined"))</f>
        <v>EXECUTIVE PROGRAM</v>
      </c>
      <c r="H151" t="s">
        <v>11451</v>
      </c>
      <c r="I151">
        <v>6</v>
      </c>
      <c r="K151" t="str">
        <f>IFERROR(VLOOKUP(Table_Query_from_QDB_Production___SQL_Server[[#This Row],[step_2_seq]],'Employee Benefit Groups'!#REF!,2,FALSE),"-")</f>
        <v>-</v>
      </c>
      <c r="M151" t="str">
        <f>IFERROR(VLOOKUP(Table_Query_from_QDB_Production___SQL_Server[[#This Row],[step_4_seq]],'Employee Benefit Groups'!#REF!,2,FALSE),"-")</f>
        <v>-</v>
      </c>
      <c r="O151" t="str">
        <f>IFERROR(VLOOKUP(Table_Query_from_QDB_Production___SQL_Server[[#This Row],[step_4_seq2]],'Employee Benefit Groups'!#REF!,2,FALSE),"-")</f>
        <v>-</v>
      </c>
      <c r="Q151" t="str">
        <f>IFERROR(VLOOKUP(Table_Query_from_QDB_Production___SQL_Server[[#This Row],[step_5_seq]],'Employee Benefit Groups'!#REF!,2,FALSE),"-")</f>
        <v>-</v>
      </c>
      <c r="S151" t="str">
        <f>IFERROR(VLOOKUP(Table_Query_from_QDB_Production___SQL_Server[[#This Row],[step_6_seq]],'Employee Benefit Groups'!#REF!,2,FALSE),"-")</f>
        <v>-</v>
      </c>
      <c r="T151">
        <v>4</v>
      </c>
      <c r="U151" t="str">
        <f>IFERROR(VLOOKUP(Table_Query_from_QDB_Production___SQL_Server[[#This Row],[step_7_seq]],'Employee Benefit Groups'!#REF!,2,FALSE),"-")</f>
        <v>-</v>
      </c>
      <c r="V151">
        <v>3</v>
      </c>
      <c r="W151" t="str">
        <f>IFERROR(VLOOKUP(Table_Query_from_QDB_Production___SQL_Server[[#This Row],[step_8_seq]],'Employee Benefit Groups'!#REF!,2,FALSE),"-")</f>
        <v>-</v>
      </c>
      <c r="X151">
        <v>5</v>
      </c>
      <c r="Y151" t="str">
        <f>IFERROR(VLOOKUP(Table_Query_from_QDB_Production___SQL_Server[[#This Row],[step_9_seq]],'Employee Benefit Groups'!#REF!,2,FALSE),"-")</f>
        <v>-</v>
      </c>
      <c r="AA151" s="15"/>
      <c r="AB151" s="15">
        <f t="shared" si="24"/>
        <v>0</v>
      </c>
      <c r="AC151" s="11" t="s">
        <v>11502</v>
      </c>
      <c r="AD151" s="11" t="str">
        <f t="shared" si="25"/>
        <v>-</v>
      </c>
      <c r="AE151" s="12"/>
      <c r="AF151" s="12">
        <f t="shared" si="26"/>
        <v>0</v>
      </c>
      <c r="AG151" s="13" t="s">
        <v>11502</v>
      </c>
      <c r="AH151" s="13" t="str">
        <f t="shared" si="27"/>
        <v>-</v>
      </c>
      <c r="AI151" s="14"/>
      <c r="AJ151" s="14">
        <f t="shared" si="28"/>
        <v>0</v>
      </c>
      <c r="AK151" s="15" t="s">
        <v>11502</v>
      </c>
      <c r="AL151" s="15" t="str">
        <f t="shared" si="29"/>
        <v>-</v>
      </c>
      <c r="AM151" s="12"/>
      <c r="AN151" s="12">
        <f t="shared" si="30"/>
        <v>0</v>
      </c>
      <c r="AO151" s="16" t="s">
        <v>11502</v>
      </c>
      <c r="AP151" s="16" t="str">
        <f t="shared" si="31"/>
        <v>-</v>
      </c>
      <c r="AQ151" s="12">
        <v>3</v>
      </c>
      <c r="AR151" s="12">
        <f t="shared" si="32"/>
        <v>4</v>
      </c>
      <c r="AS151" s="14" t="s">
        <v>11498</v>
      </c>
      <c r="AT151" s="14" t="str">
        <f t="shared" si="33"/>
        <v>-</v>
      </c>
      <c r="AU151">
        <v>2</v>
      </c>
      <c r="AV151" s="15" t="s">
        <v>11497</v>
      </c>
      <c r="AW151" s="15" t="str">
        <f t="shared" si="34"/>
        <v>-</v>
      </c>
      <c r="AX151">
        <v>4</v>
      </c>
      <c r="AY151" s="17" t="s">
        <v>11499</v>
      </c>
      <c r="AZ151" s="17" t="str">
        <f t="shared" si="35"/>
        <v>-</v>
      </c>
      <c r="BA151"/>
    </row>
    <row r="152" spans="1:53" x14ac:dyDescent="0.3">
      <c r="A152" t="s">
        <v>455</v>
      </c>
      <c r="B152" t="s">
        <v>456</v>
      </c>
      <c r="C152" t="s">
        <v>457</v>
      </c>
      <c r="D152" t="s">
        <v>7</v>
      </c>
      <c r="E152" t="str">
        <f>LEFT(Table_Query_from_QDB_Production___SQL_Server[[#This Row],[ttl_class_ttl_outl]],1)</f>
        <v>M</v>
      </c>
      <c r="F152" t="str">
        <f>UPPER(IFERROR(VLOOKUP(Table_Query_from_QDB_Production___SQL_Server[[#This Row],[cto_osc_code]],'CTO-OSC Table'!$A$2:$B$24,2,FALSE),"Undefined"))</f>
        <v>MANAGEMENT</v>
      </c>
      <c r="G152" t="str">
        <f>UPPER(IFERROR(VLOOKUP(Table_Query_from_QDB_Production___SQL_Server[[#This Row],[ttl_class_ttl_outl]],'Title Class Table'!$A$2:$C$146,2,FALSE),"Undefined"))</f>
        <v>EXECUTIVE PROGRAM</v>
      </c>
      <c r="H152" t="s">
        <v>11451</v>
      </c>
      <c r="I152">
        <v>6</v>
      </c>
      <c r="K152" t="str">
        <f>IFERROR(VLOOKUP(Table_Query_from_QDB_Production___SQL_Server[[#This Row],[step_2_seq]],'Employee Benefit Groups'!#REF!,2,FALSE),"-")</f>
        <v>-</v>
      </c>
      <c r="M152" t="str">
        <f>IFERROR(VLOOKUP(Table_Query_from_QDB_Production___SQL_Server[[#This Row],[step_4_seq]],'Employee Benefit Groups'!#REF!,2,FALSE),"-")</f>
        <v>-</v>
      </c>
      <c r="O152" t="str">
        <f>IFERROR(VLOOKUP(Table_Query_from_QDB_Production___SQL_Server[[#This Row],[step_4_seq2]],'Employee Benefit Groups'!#REF!,2,FALSE),"-")</f>
        <v>-</v>
      </c>
      <c r="Q152" t="str">
        <f>IFERROR(VLOOKUP(Table_Query_from_QDB_Production___SQL_Server[[#This Row],[step_5_seq]],'Employee Benefit Groups'!#REF!,2,FALSE),"-")</f>
        <v>-</v>
      </c>
      <c r="S152" t="str">
        <f>IFERROR(VLOOKUP(Table_Query_from_QDB_Production___SQL_Server[[#This Row],[step_6_seq]],'Employee Benefit Groups'!#REF!,2,FALSE),"-")</f>
        <v>-</v>
      </c>
      <c r="T152">
        <v>4</v>
      </c>
      <c r="U152" t="str">
        <f>IFERROR(VLOOKUP(Table_Query_from_QDB_Production___SQL_Server[[#This Row],[step_7_seq]],'Employee Benefit Groups'!#REF!,2,FALSE),"-")</f>
        <v>-</v>
      </c>
      <c r="V152">
        <v>3</v>
      </c>
      <c r="W152" t="str">
        <f>IFERROR(VLOOKUP(Table_Query_from_QDB_Production___SQL_Server[[#This Row],[step_8_seq]],'Employee Benefit Groups'!#REF!,2,FALSE),"-")</f>
        <v>-</v>
      </c>
      <c r="X152">
        <v>5</v>
      </c>
      <c r="Y152" t="str">
        <f>IFERROR(VLOOKUP(Table_Query_from_QDB_Production___SQL_Server[[#This Row],[step_9_seq]],'Employee Benefit Groups'!#REF!,2,FALSE),"-")</f>
        <v>-</v>
      </c>
      <c r="AA152" s="15"/>
      <c r="AB152" s="15">
        <f t="shared" si="24"/>
        <v>0</v>
      </c>
      <c r="AC152" s="11" t="s">
        <v>11502</v>
      </c>
      <c r="AD152" s="11" t="str">
        <f t="shared" si="25"/>
        <v>-</v>
      </c>
      <c r="AE152" s="12"/>
      <c r="AF152" s="12">
        <f t="shared" si="26"/>
        <v>0</v>
      </c>
      <c r="AG152" s="13" t="s">
        <v>11502</v>
      </c>
      <c r="AH152" s="13" t="str">
        <f t="shared" si="27"/>
        <v>-</v>
      </c>
      <c r="AI152" s="14"/>
      <c r="AJ152" s="14">
        <f t="shared" si="28"/>
        <v>0</v>
      </c>
      <c r="AK152" s="15" t="s">
        <v>11502</v>
      </c>
      <c r="AL152" s="15" t="str">
        <f t="shared" si="29"/>
        <v>-</v>
      </c>
      <c r="AM152" s="12"/>
      <c r="AN152" s="12">
        <f t="shared" si="30"/>
        <v>0</v>
      </c>
      <c r="AO152" s="16" t="s">
        <v>11502</v>
      </c>
      <c r="AP152" s="16" t="str">
        <f t="shared" si="31"/>
        <v>-</v>
      </c>
      <c r="AQ152" s="12">
        <v>3</v>
      </c>
      <c r="AR152" s="12">
        <f t="shared" si="32"/>
        <v>4</v>
      </c>
      <c r="AS152" s="14" t="s">
        <v>11498</v>
      </c>
      <c r="AT152" s="14" t="str">
        <f t="shared" si="33"/>
        <v>-</v>
      </c>
      <c r="AU152">
        <v>2</v>
      </c>
      <c r="AV152" s="15" t="s">
        <v>11497</v>
      </c>
      <c r="AW152" s="15" t="str">
        <f t="shared" si="34"/>
        <v>-</v>
      </c>
      <c r="AX152">
        <v>4</v>
      </c>
      <c r="AY152" s="17" t="s">
        <v>11499</v>
      </c>
      <c r="AZ152" s="17" t="str">
        <f t="shared" si="35"/>
        <v>-</v>
      </c>
      <c r="BA152"/>
    </row>
    <row r="153" spans="1:53" x14ac:dyDescent="0.3">
      <c r="A153" t="s">
        <v>458</v>
      </c>
      <c r="B153" t="s">
        <v>459</v>
      </c>
      <c r="C153" t="s">
        <v>460</v>
      </c>
      <c r="D153" t="s">
        <v>7</v>
      </c>
      <c r="E153" t="str">
        <f>LEFT(Table_Query_from_QDB_Production___SQL_Server[[#This Row],[ttl_class_ttl_outl]],1)</f>
        <v>M</v>
      </c>
      <c r="F153" t="str">
        <f>UPPER(IFERROR(VLOOKUP(Table_Query_from_QDB_Production___SQL_Server[[#This Row],[cto_osc_code]],'CTO-OSC Table'!$A$2:$B$24,2,FALSE),"Undefined"))</f>
        <v>MANAGEMENT</v>
      </c>
      <c r="G153" t="str">
        <f>UPPER(IFERROR(VLOOKUP(Table_Query_from_QDB_Production___SQL_Server[[#This Row],[ttl_class_ttl_outl]],'Title Class Table'!$A$2:$C$146,2,FALSE),"Undefined"))</f>
        <v>EXECUTIVE PROGRAM</v>
      </c>
      <c r="H153" t="s">
        <v>11451</v>
      </c>
      <c r="I153">
        <v>6</v>
      </c>
      <c r="K153" t="str">
        <f>IFERROR(VLOOKUP(Table_Query_from_QDB_Production___SQL_Server[[#This Row],[step_2_seq]],'Employee Benefit Groups'!#REF!,2,FALSE),"-")</f>
        <v>-</v>
      </c>
      <c r="M153" t="str">
        <f>IFERROR(VLOOKUP(Table_Query_from_QDB_Production___SQL_Server[[#This Row],[step_4_seq]],'Employee Benefit Groups'!#REF!,2,FALSE),"-")</f>
        <v>-</v>
      </c>
      <c r="O153" t="str">
        <f>IFERROR(VLOOKUP(Table_Query_from_QDB_Production___SQL_Server[[#This Row],[step_4_seq2]],'Employee Benefit Groups'!#REF!,2,FALSE),"-")</f>
        <v>-</v>
      </c>
      <c r="Q153" t="str">
        <f>IFERROR(VLOOKUP(Table_Query_from_QDB_Production___SQL_Server[[#This Row],[step_5_seq]],'Employee Benefit Groups'!#REF!,2,FALSE),"-")</f>
        <v>-</v>
      </c>
      <c r="S153" t="str">
        <f>IFERROR(VLOOKUP(Table_Query_from_QDB_Production___SQL_Server[[#This Row],[step_6_seq]],'Employee Benefit Groups'!#REF!,2,FALSE),"-")</f>
        <v>-</v>
      </c>
      <c r="T153">
        <v>4</v>
      </c>
      <c r="U153" t="str">
        <f>IFERROR(VLOOKUP(Table_Query_from_QDB_Production___SQL_Server[[#This Row],[step_7_seq]],'Employee Benefit Groups'!#REF!,2,FALSE),"-")</f>
        <v>-</v>
      </c>
      <c r="V153">
        <v>3</v>
      </c>
      <c r="W153" t="str">
        <f>IFERROR(VLOOKUP(Table_Query_from_QDB_Production___SQL_Server[[#This Row],[step_8_seq]],'Employee Benefit Groups'!#REF!,2,FALSE),"-")</f>
        <v>-</v>
      </c>
      <c r="X153">
        <v>5</v>
      </c>
      <c r="Y153" t="str">
        <f>IFERROR(VLOOKUP(Table_Query_from_QDB_Production___SQL_Server[[#This Row],[step_9_seq]],'Employee Benefit Groups'!#REF!,2,FALSE),"-")</f>
        <v>-</v>
      </c>
      <c r="AA153" s="15"/>
      <c r="AB153" s="15">
        <f t="shared" si="24"/>
        <v>0</v>
      </c>
      <c r="AC153" s="11" t="s">
        <v>11502</v>
      </c>
      <c r="AD153" s="11" t="str">
        <f t="shared" si="25"/>
        <v>-</v>
      </c>
      <c r="AE153" s="12"/>
      <c r="AF153" s="12">
        <f t="shared" si="26"/>
        <v>0</v>
      </c>
      <c r="AG153" s="13" t="s">
        <v>11502</v>
      </c>
      <c r="AH153" s="13" t="str">
        <f t="shared" si="27"/>
        <v>-</v>
      </c>
      <c r="AI153" s="14"/>
      <c r="AJ153" s="14">
        <f t="shared" si="28"/>
        <v>0</v>
      </c>
      <c r="AK153" s="15" t="s">
        <v>11502</v>
      </c>
      <c r="AL153" s="15" t="str">
        <f t="shared" si="29"/>
        <v>-</v>
      </c>
      <c r="AM153" s="12"/>
      <c r="AN153" s="12">
        <f t="shared" si="30"/>
        <v>0</v>
      </c>
      <c r="AO153" s="16" t="s">
        <v>11502</v>
      </c>
      <c r="AP153" s="16" t="str">
        <f t="shared" si="31"/>
        <v>-</v>
      </c>
      <c r="AQ153" s="12">
        <v>3</v>
      </c>
      <c r="AR153" s="12">
        <f t="shared" si="32"/>
        <v>4</v>
      </c>
      <c r="AS153" s="14" t="s">
        <v>11498</v>
      </c>
      <c r="AT153" s="14" t="str">
        <f t="shared" si="33"/>
        <v>-</v>
      </c>
      <c r="AU153">
        <v>2</v>
      </c>
      <c r="AV153" s="15" t="s">
        <v>11497</v>
      </c>
      <c r="AW153" s="15" t="str">
        <f t="shared" si="34"/>
        <v>-</v>
      </c>
      <c r="AX153">
        <v>4</v>
      </c>
      <c r="AY153" s="17" t="s">
        <v>11499</v>
      </c>
      <c r="AZ153" s="17" t="str">
        <f t="shared" si="35"/>
        <v>-</v>
      </c>
      <c r="BA153"/>
    </row>
    <row r="154" spans="1:53" x14ac:dyDescent="0.3">
      <c r="A154" t="s">
        <v>461</v>
      </c>
      <c r="B154" t="s">
        <v>462</v>
      </c>
      <c r="C154" t="s">
        <v>463</v>
      </c>
      <c r="D154" t="s">
        <v>7</v>
      </c>
      <c r="E154" t="str">
        <f>LEFT(Table_Query_from_QDB_Production___SQL_Server[[#This Row],[ttl_class_ttl_outl]],1)</f>
        <v>M</v>
      </c>
      <c r="F154" t="str">
        <f>UPPER(IFERROR(VLOOKUP(Table_Query_from_QDB_Production___SQL_Server[[#This Row],[cto_osc_code]],'CTO-OSC Table'!$A$2:$B$24,2,FALSE),"Undefined"))</f>
        <v>MANAGEMENT</v>
      </c>
      <c r="G154" t="str">
        <f>UPPER(IFERROR(VLOOKUP(Table_Query_from_QDB_Production___SQL_Server[[#This Row],[ttl_class_ttl_outl]],'Title Class Table'!$A$2:$C$146,2,FALSE),"Undefined"))</f>
        <v>EXECUTIVE PROGRAM</v>
      </c>
      <c r="H154" t="s">
        <v>11451</v>
      </c>
      <c r="I154">
        <v>6</v>
      </c>
      <c r="K154" t="str">
        <f>IFERROR(VLOOKUP(Table_Query_from_QDB_Production___SQL_Server[[#This Row],[step_2_seq]],'Employee Benefit Groups'!#REF!,2,FALSE),"-")</f>
        <v>-</v>
      </c>
      <c r="M154" t="str">
        <f>IFERROR(VLOOKUP(Table_Query_from_QDB_Production___SQL_Server[[#This Row],[step_4_seq]],'Employee Benefit Groups'!#REF!,2,FALSE),"-")</f>
        <v>-</v>
      </c>
      <c r="O154" t="str">
        <f>IFERROR(VLOOKUP(Table_Query_from_QDB_Production___SQL_Server[[#This Row],[step_4_seq2]],'Employee Benefit Groups'!#REF!,2,FALSE),"-")</f>
        <v>-</v>
      </c>
      <c r="Q154" t="str">
        <f>IFERROR(VLOOKUP(Table_Query_from_QDB_Production___SQL_Server[[#This Row],[step_5_seq]],'Employee Benefit Groups'!#REF!,2,FALSE),"-")</f>
        <v>-</v>
      </c>
      <c r="S154" t="str">
        <f>IFERROR(VLOOKUP(Table_Query_from_QDB_Production___SQL_Server[[#This Row],[step_6_seq]],'Employee Benefit Groups'!#REF!,2,FALSE),"-")</f>
        <v>-</v>
      </c>
      <c r="T154">
        <v>4</v>
      </c>
      <c r="U154" t="str">
        <f>IFERROR(VLOOKUP(Table_Query_from_QDB_Production___SQL_Server[[#This Row],[step_7_seq]],'Employee Benefit Groups'!#REF!,2,FALSE),"-")</f>
        <v>-</v>
      </c>
      <c r="V154">
        <v>3</v>
      </c>
      <c r="W154" t="str">
        <f>IFERROR(VLOOKUP(Table_Query_from_QDB_Production___SQL_Server[[#This Row],[step_8_seq]],'Employee Benefit Groups'!#REF!,2,FALSE),"-")</f>
        <v>-</v>
      </c>
      <c r="X154">
        <v>5</v>
      </c>
      <c r="Y154" t="str">
        <f>IFERROR(VLOOKUP(Table_Query_from_QDB_Production___SQL_Server[[#This Row],[step_9_seq]],'Employee Benefit Groups'!#REF!,2,FALSE),"-")</f>
        <v>-</v>
      </c>
      <c r="AA154" s="15"/>
      <c r="AB154" s="15">
        <f t="shared" si="24"/>
        <v>0</v>
      </c>
      <c r="AC154" s="11" t="s">
        <v>11502</v>
      </c>
      <c r="AD154" s="11" t="str">
        <f t="shared" si="25"/>
        <v>-</v>
      </c>
      <c r="AE154" s="12"/>
      <c r="AF154" s="12">
        <f t="shared" si="26"/>
        <v>0</v>
      </c>
      <c r="AG154" s="13" t="s">
        <v>11502</v>
      </c>
      <c r="AH154" s="13" t="str">
        <f t="shared" si="27"/>
        <v>-</v>
      </c>
      <c r="AI154" s="14"/>
      <c r="AJ154" s="14">
        <f t="shared" si="28"/>
        <v>0</v>
      </c>
      <c r="AK154" s="15" t="s">
        <v>11502</v>
      </c>
      <c r="AL154" s="15" t="str">
        <f t="shared" si="29"/>
        <v>-</v>
      </c>
      <c r="AM154" s="12"/>
      <c r="AN154" s="12">
        <f t="shared" si="30"/>
        <v>0</v>
      </c>
      <c r="AO154" s="16" t="s">
        <v>11502</v>
      </c>
      <c r="AP154" s="16" t="str">
        <f t="shared" si="31"/>
        <v>-</v>
      </c>
      <c r="AQ154" s="12">
        <v>3</v>
      </c>
      <c r="AR154" s="12">
        <f t="shared" si="32"/>
        <v>4</v>
      </c>
      <c r="AS154" s="14" t="s">
        <v>11498</v>
      </c>
      <c r="AT154" s="14" t="str">
        <f t="shared" si="33"/>
        <v>-</v>
      </c>
      <c r="AU154">
        <v>2</v>
      </c>
      <c r="AV154" s="15" t="s">
        <v>11497</v>
      </c>
      <c r="AW154" s="15" t="str">
        <f t="shared" si="34"/>
        <v>-</v>
      </c>
      <c r="AX154">
        <v>4</v>
      </c>
      <c r="AY154" s="17" t="s">
        <v>11499</v>
      </c>
      <c r="AZ154" s="17" t="str">
        <f t="shared" si="35"/>
        <v>-</v>
      </c>
      <c r="BA154"/>
    </row>
    <row r="155" spans="1:53" x14ac:dyDescent="0.3">
      <c r="A155" t="s">
        <v>464</v>
      </c>
      <c r="B155" t="s">
        <v>465</v>
      </c>
      <c r="C155" t="s">
        <v>466</v>
      </c>
      <c r="D155" t="s">
        <v>7</v>
      </c>
      <c r="E155" t="str">
        <f>LEFT(Table_Query_from_QDB_Production___SQL_Server[[#This Row],[ttl_class_ttl_outl]],1)</f>
        <v>M</v>
      </c>
      <c r="F155" t="str">
        <f>UPPER(IFERROR(VLOOKUP(Table_Query_from_QDB_Production___SQL_Server[[#This Row],[cto_osc_code]],'CTO-OSC Table'!$A$2:$B$24,2,FALSE),"Undefined"))</f>
        <v>MANAGEMENT</v>
      </c>
      <c r="G155" t="str">
        <f>UPPER(IFERROR(VLOOKUP(Table_Query_from_QDB_Production___SQL_Server[[#This Row],[ttl_class_ttl_outl]],'Title Class Table'!$A$2:$C$146,2,FALSE),"Undefined"))</f>
        <v>EXECUTIVE PROGRAM</v>
      </c>
      <c r="H155" t="s">
        <v>11451</v>
      </c>
      <c r="I155">
        <v>6</v>
      </c>
      <c r="K155" t="str">
        <f>IFERROR(VLOOKUP(Table_Query_from_QDB_Production___SQL_Server[[#This Row],[step_2_seq]],'Employee Benefit Groups'!#REF!,2,FALSE),"-")</f>
        <v>-</v>
      </c>
      <c r="M155" t="str">
        <f>IFERROR(VLOOKUP(Table_Query_from_QDB_Production___SQL_Server[[#This Row],[step_4_seq]],'Employee Benefit Groups'!#REF!,2,FALSE),"-")</f>
        <v>-</v>
      </c>
      <c r="O155" t="str">
        <f>IFERROR(VLOOKUP(Table_Query_from_QDB_Production___SQL_Server[[#This Row],[step_4_seq2]],'Employee Benefit Groups'!#REF!,2,FALSE),"-")</f>
        <v>-</v>
      </c>
      <c r="Q155" t="str">
        <f>IFERROR(VLOOKUP(Table_Query_from_QDB_Production___SQL_Server[[#This Row],[step_5_seq]],'Employee Benefit Groups'!#REF!,2,FALSE),"-")</f>
        <v>-</v>
      </c>
      <c r="S155" t="str">
        <f>IFERROR(VLOOKUP(Table_Query_from_QDB_Production___SQL_Server[[#This Row],[step_6_seq]],'Employee Benefit Groups'!#REF!,2,FALSE),"-")</f>
        <v>-</v>
      </c>
      <c r="T155">
        <v>4</v>
      </c>
      <c r="U155" t="str">
        <f>IFERROR(VLOOKUP(Table_Query_from_QDB_Production___SQL_Server[[#This Row],[step_7_seq]],'Employee Benefit Groups'!#REF!,2,FALSE),"-")</f>
        <v>-</v>
      </c>
      <c r="V155">
        <v>3</v>
      </c>
      <c r="W155" t="str">
        <f>IFERROR(VLOOKUP(Table_Query_from_QDB_Production___SQL_Server[[#This Row],[step_8_seq]],'Employee Benefit Groups'!#REF!,2,FALSE),"-")</f>
        <v>-</v>
      </c>
      <c r="X155">
        <v>5</v>
      </c>
      <c r="Y155" t="str">
        <f>IFERROR(VLOOKUP(Table_Query_from_QDB_Production___SQL_Server[[#This Row],[step_9_seq]],'Employee Benefit Groups'!#REF!,2,FALSE),"-")</f>
        <v>-</v>
      </c>
      <c r="AA155" s="15"/>
      <c r="AB155" s="15">
        <f t="shared" si="24"/>
        <v>0</v>
      </c>
      <c r="AC155" s="11" t="s">
        <v>11502</v>
      </c>
      <c r="AD155" s="11" t="str">
        <f t="shared" si="25"/>
        <v>-</v>
      </c>
      <c r="AE155" s="12"/>
      <c r="AF155" s="12">
        <f t="shared" si="26"/>
        <v>0</v>
      </c>
      <c r="AG155" s="13" t="s">
        <v>11502</v>
      </c>
      <c r="AH155" s="13" t="str">
        <f t="shared" si="27"/>
        <v>-</v>
      </c>
      <c r="AI155" s="14"/>
      <c r="AJ155" s="14">
        <f t="shared" si="28"/>
        <v>0</v>
      </c>
      <c r="AK155" s="15" t="s">
        <v>11502</v>
      </c>
      <c r="AL155" s="15" t="str">
        <f t="shared" si="29"/>
        <v>-</v>
      </c>
      <c r="AM155" s="12"/>
      <c r="AN155" s="12">
        <f t="shared" si="30"/>
        <v>0</v>
      </c>
      <c r="AO155" s="16" t="s">
        <v>11502</v>
      </c>
      <c r="AP155" s="16" t="str">
        <f t="shared" si="31"/>
        <v>-</v>
      </c>
      <c r="AQ155" s="12">
        <v>3</v>
      </c>
      <c r="AR155" s="12">
        <f t="shared" si="32"/>
        <v>4</v>
      </c>
      <c r="AS155" s="14" t="s">
        <v>11498</v>
      </c>
      <c r="AT155" s="14" t="str">
        <f t="shared" si="33"/>
        <v>-</v>
      </c>
      <c r="AU155">
        <v>2</v>
      </c>
      <c r="AV155" s="15" t="s">
        <v>11497</v>
      </c>
      <c r="AW155" s="15" t="str">
        <f t="shared" si="34"/>
        <v>-</v>
      </c>
      <c r="AX155">
        <v>4</v>
      </c>
      <c r="AY155" s="17" t="s">
        <v>11499</v>
      </c>
      <c r="AZ155" s="17" t="str">
        <f t="shared" si="35"/>
        <v>-</v>
      </c>
      <c r="BA155"/>
    </row>
    <row r="156" spans="1:53" x14ac:dyDescent="0.3">
      <c r="A156" t="s">
        <v>467</v>
      </c>
      <c r="B156" t="s">
        <v>468</v>
      </c>
      <c r="C156" t="s">
        <v>469</v>
      </c>
      <c r="D156" t="s">
        <v>7</v>
      </c>
      <c r="E156" t="str">
        <f>LEFT(Table_Query_from_QDB_Production___SQL_Server[[#This Row],[ttl_class_ttl_outl]],1)</f>
        <v>M</v>
      </c>
      <c r="F156" t="str">
        <f>UPPER(IFERROR(VLOOKUP(Table_Query_from_QDB_Production___SQL_Server[[#This Row],[cto_osc_code]],'CTO-OSC Table'!$A$2:$B$24,2,FALSE),"Undefined"))</f>
        <v>MANAGEMENT</v>
      </c>
      <c r="G156" t="str">
        <f>UPPER(IFERROR(VLOOKUP(Table_Query_from_QDB_Production___SQL_Server[[#This Row],[ttl_class_ttl_outl]],'Title Class Table'!$A$2:$C$146,2,FALSE),"Undefined"))</f>
        <v>EXECUTIVE PROGRAM</v>
      </c>
      <c r="H156" t="s">
        <v>11451</v>
      </c>
      <c r="I156">
        <v>6</v>
      </c>
      <c r="K156" t="str">
        <f>IFERROR(VLOOKUP(Table_Query_from_QDB_Production___SQL_Server[[#This Row],[step_2_seq]],'Employee Benefit Groups'!#REF!,2,FALSE),"-")</f>
        <v>-</v>
      </c>
      <c r="M156" t="str">
        <f>IFERROR(VLOOKUP(Table_Query_from_QDB_Production___SQL_Server[[#This Row],[step_4_seq]],'Employee Benefit Groups'!#REF!,2,FALSE),"-")</f>
        <v>-</v>
      </c>
      <c r="O156" t="str">
        <f>IFERROR(VLOOKUP(Table_Query_from_QDB_Production___SQL_Server[[#This Row],[step_4_seq2]],'Employee Benefit Groups'!#REF!,2,FALSE),"-")</f>
        <v>-</v>
      </c>
      <c r="Q156" t="str">
        <f>IFERROR(VLOOKUP(Table_Query_from_QDB_Production___SQL_Server[[#This Row],[step_5_seq]],'Employee Benefit Groups'!#REF!,2,FALSE),"-")</f>
        <v>-</v>
      </c>
      <c r="S156" t="str">
        <f>IFERROR(VLOOKUP(Table_Query_from_QDB_Production___SQL_Server[[#This Row],[step_6_seq]],'Employee Benefit Groups'!#REF!,2,FALSE),"-")</f>
        <v>-</v>
      </c>
      <c r="T156">
        <v>4</v>
      </c>
      <c r="U156" t="str">
        <f>IFERROR(VLOOKUP(Table_Query_from_QDB_Production___SQL_Server[[#This Row],[step_7_seq]],'Employee Benefit Groups'!#REF!,2,FALSE),"-")</f>
        <v>-</v>
      </c>
      <c r="V156">
        <v>3</v>
      </c>
      <c r="W156" t="str">
        <f>IFERROR(VLOOKUP(Table_Query_from_QDB_Production___SQL_Server[[#This Row],[step_8_seq]],'Employee Benefit Groups'!#REF!,2,FALSE),"-")</f>
        <v>-</v>
      </c>
      <c r="X156">
        <v>5</v>
      </c>
      <c r="Y156" t="str">
        <f>IFERROR(VLOOKUP(Table_Query_from_QDB_Production___SQL_Server[[#This Row],[step_9_seq]],'Employee Benefit Groups'!#REF!,2,FALSE),"-")</f>
        <v>-</v>
      </c>
      <c r="AA156" s="15"/>
      <c r="AB156" s="15">
        <f t="shared" si="24"/>
        <v>0</v>
      </c>
      <c r="AC156" s="11" t="s">
        <v>11502</v>
      </c>
      <c r="AD156" s="11" t="str">
        <f t="shared" si="25"/>
        <v>-</v>
      </c>
      <c r="AE156" s="12"/>
      <c r="AF156" s="12">
        <f t="shared" si="26"/>
        <v>0</v>
      </c>
      <c r="AG156" s="13" t="s">
        <v>11502</v>
      </c>
      <c r="AH156" s="13" t="str">
        <f t="shared" si="27"/>
        <v>-</v>
      </c>
      <c r="AI156" s="14"/>
      <c r="AJ156" s="14">
        <f t="shared" si="28"/>
        <v>0</v>
      </c>
      <c r="AK156" s="15" t="s">
        <v>11502</v>
      </c>
      <c r="AL156" s="15" t="str">
        <f t="shared" si="29"/>
        <v>-</v>
      </c>
      <c r="AM156" s="12"/>
      <c r="AN156" s="12">
        <f t="shared" si="30"/>
        <v>0</v>
      </c>
      <c r="AO156" s="16" t="s">
        <v>11502</v>
      </c>
      <c r="AP156" s="16" t="str">
        <f t="shared" si="31"/>
        <v>-</v>
      </c>
      <c r="AQ156" s="12">
        <v>3</v>
      </c>
      <c r="AR156" s="12">
        <f t="shared" si="32"/>
        <v>4</v>
      </c>
      <c r="AS156" s="14" t="s">
        <v>11498</v>
      </c>
      <c r="AT156" s="14" t="str">
        <f t="shared" si="33"/>
        <v>-</v>
      </c>
      <c r="AU156">
        <v>2</v>
      </c>
      <c r="AV156" s="15" t="s">
        <v>11497</v>
      </c>
      <c r="AW156" s="15" t="str">
        <f t="shared" si="34"/>
        <v>-</v>
      </c>
      <c r="AX156">
        <v>4</v>
      </c>
      <c r="AY156" s="17" t="s">
        <v>11499</v>
      </c>
      <c r="AZ156" s="17" t="str">
        <f t="shared" si="35"/>
        <v>-</v>
      </c>
      <c r="BA156"/>
    </row>
    <row r="157" spans="1:53" x14ac:dyDescent="0.3">
      <c r="A157" t="s">
        <v>470</v>
      </c>
      <c r="B157" t="s">
        <v>471</v>
      </c>
      <c r="C157" t="s">
        <v>472</v>
      </c>
      <c r="D157" t="s">
        <v>7</v>
      </c>
      <c r="E157" t="str">
        <f>LEFT(Table_Query_from_QDB_Production___SQL_Server[[#This Row],[ttl_class_ttl_outl]],1)</f>
        <v>M</v>
      </c>
      <c r="F157" t="str">
        <f>UPPER(IFERROR(VLOOKUP(Table_Query_from_QDB_Production___SQL_Server[[#This Row],[cto_osc_code]],'CTO-OSC Table'!$A$2:$B$24,2,FALSE),"Undefined"))</f>
        <v>MANAGEMENT</v>
      </c>
      <c r="G157" t="str">
        <f>UPPER(IFERROR(VLOOKUP(Table_Query_from_QDB_Production___SQL_Server[[#This Row],[ttl_class_ttl_outl]],'Title Class Table'!$A$2:$C$146,2,FALSE),"Undefined"))</f>
        <v>EXECUTIVE PROGRAM</v>
      </c>
      <c r="H157" t="s">
        <v>11451</v>
      </c>
      <c r="I157">
        <v>6</v>
      </c>
      <c r="K157" t="str">
        <f>IFERROR(VLOOKUP(Table_Query_from_QDB_Production___SQL_Server[[#This Row],[step_2_seq]],'Employee Benefit Groups'!#REF!,2,FALSE),"-")</f>
        <v>-</v>
      </c>
      <c r="M157" t="str">
        <f>IFERROR(VLOOKUP(Table_Query_from_QDB_Production___SQL_Server[[#This Row],[step_4_seq]],'Employee Benefit Groups'!#REF!,2,FALSE),"-")</f>
        <v>-</v>
      </c>
      <c r="O157" t="str">
        <f>IFERROR(VLOOKUP(Table_Query_from_QDB_Production___SQL_Server[[#This Row],[step_4_seq2]],'Employee Benefit Groups'!#REF!,2,FALSE),"-")</f>
        <v>-</v>
      </c>
      <c r="Q157" t="str">
        <f>IFERROR(VLOOKUP(Table_Query_from_QDB_Production___SQL_Server[[#This Row],[step_5_seq]],'Employee Benefit Groups'!#REF!,2,FALSE),"-")</f>
        <v>-</v>
      </c>
      <c r="S157" t="str">
        <f>IFERROR(VLOOKUP(Table_Query_from_QDB_Production___SQL_Server[[#This Row],[step_6_seq]],'Employee Benefit Groups'!#REF!,2,FALSE),"-")</f>
        <v>-</v>
      </c>
      <c r="T157">
        <v>4</v>
      </c>
      <c r="U157" t="str">
        <f>IFERROR(VLOOKUP(Table_Query_from_QDB_Production___SQL_Server[[#This Row],[step_7_seq]],'Employee Benefit Groups'!#REF!,2,FALSE),"-")</f>
        <v>-</v>
      </c>
      <c r="V157">
        <v>3</v>
      </c>
      <c r="W157" t="str">
        <f>IFERROR(VLOOKUP(Table_Query_from_QDB_Production___SQL_Server[[#This Row],[step_8_seq]],'Employee Benefit Groups'!#REF!,2,FALSE),"-")</f>
        <v>-</v>
      </c>
      <c r="X157">
        <v>5</v>
      </c>
      <c r="Y157" t="str">
        <f>IFERROR(VLOOKUP(Table_Query_from_QDB_Production___SQL_Server[[#This Row],[step_9_seq]],'Employee Benefit Groups'!#REF!,2,FALSE),"-")</f>
        <v>-</v>
      </c>
      <c r="AA157" s="15"/>
      <c r="AB157" s="15">
        <f t="shared" si="24"/>
        <v>0</v>
      </c>
      <c r="AC157" s="11" t="s">
        <v>11502</v>
      </c>
      <c r="AD157" s="11" t="str">
        <f t="shared" si="25"/>
        <v>-</v>
      </c>
      <c r="AE157" s="12"/>
      <c r="AF157" s="12">
        <f t="shared" si="26"/>
        <v>0</v>
      </c>
      <c r="AG157" s="13" t="s">
        <v>11502</v>
      </c>
      <c r="AH157" s="13" t="str">
        <f t="shared" si="27"/>
        <v>-</v>
      </c>
      <c r="AI157" s="14"/>
      <c r="AJ157" s="14">
        <f t="shared" si="28"/>
        <v>0</v>
      </c>
      <c r="AK157" s="15" t="s">
        <v>11502</v>
      </c>
      <c r="AL157" s="15" t="str">
        <f t="shared" si="29"/>
        <v>-</v>
      </c>
      <c r="AM157" s="12"/>
      <c r="AN157" s="12">
        <f t="shared" si="30"/>
        <v>0</v>
      </c>
      <c r="AO157" s="16" t="s">
        <v>11502</v>
      </c>
      <c r="AP157" s="16" t="str">
        <f t="shared" si="31"/>
        <v>-</v>
      </c>
      <c r="AQ157" s="12">
        <v>3</v>
      </c>
      <c r="AR157" s="12">
        <f t="shared" si="32"/>
        <v>4</v>
      </c>
      <c r="AS157" s="14" t="s">
        <v>11498</v>
      </c>
      <c r="AT157" s="14" t="str">
        <f t="shared" si="33"/>
        <v>-</v>
      </c>
      <c r="AU157">
        <v>2</v>
      </c>
      <c r="AV157" s="15" t="s">
        <v>11497</v>
      </c>
      <c r="AW157" s="15" t="str">
        <f t="shared" si="34"/>
        <v>-</v>
      </c>
      <c r="AX157">
        <v>4</v>
      </c>
      <c r="AY157" s="17" t="s">
        <v>11499</v>
      </c>
      <c r="AZ157" s="17" t="str">
        <f t="shared" si="35"/>
        <v>-</v>
      </c>
      <c r="BA157"/>
    </row>
    <row r="158" spans="1:53" x14ac:dyDescent="0.3">
      <c r="A158" t="s">
        <v>473</v>
      </c>
      <c r="B158" t="s">
        <v>474</v>
      </c>
      <c r="C158" t="s">
        <v>475</v>
      </c>
      <c r="D158" t="s">
        <v>7</v>
      </c>
      <c r="E158" t="str">
        <f>LEFT(Table_Query_from_QDB_Production___SQL_Server[[#This Row],[ttl_class_ttl_outl]],1)</f>
        <v>M</v>
      </c>
      <c r="F158" t="str">
        <f>UPPER(IFERROR(VLOOKUP(Table_Query_from_QDB_Production___SQL_Server[[#This Row],[cto_osc_code]],'CTO-OSC Table'!$A$2:$B$24,2,FALSE),"Undefined"))</f>
        <v>MANAGEMENT</v>
      </c>
      <c r="G158" t="str">
        <f>UPPER(IFERROR(VLOOKUP(Table_Query_from_QDB_Production___SQL_Server[[#This Row],[ttl_class_ttl_outl]],'Title Class Table'!$A$2:$C$146,2,FALSE),"Undefined"))</f>
        <v>EXECUTIVE PROGRAM</v>
      </c>
      <c r="H158" t="s">
        <v>11451</v>
      </c>
      <c r="I158">
        <v>6</v>
      </c>
      <c r="K158" t="str">
        <f>IFERROR(VLOOKUP(Table_Query_from_QDB_Production___SQL_Server[[#This Row],[step_2_seq]],'Employee Benefit Groups'!#REF!,2,FALSE),"-")</f>
        <v>-</v>
      </c>
      <c r="M158" t="str">
        <f>IFERROR(VLOOKUP(Table_Query_from_QDB_Production___SQL_Server[[#This Row],[step_4_seq]],'Employee Benefit Groups'!#REF!,2,FALSE),"-")</f>
        <v>-</v>
      </c>
      <c r="O158" t="str">
        <f>IFERROR(VLOOKUP(Table_Query_from_QDB_Production___SQL_Server[[#This Row],[step_4_seq2]],'Employee Benefit Groups'!#REF!,2,FALSE),"-")</f>
        <v>-</v>
      </c>
      <c r="Q158" t="str">
        <f>IFERROR(VLOOKUP(Table_Query_from_QDB_Production___SQL_Server[[#This Row],[step_5_seq]],'Employee Benefit Groups'!#REF!,2,FALSE),"-")</f>
        <v>-</v>
      </c>
      <c r="S158" t="str">
        <f>IFERROR(VLOOKUP(Table_Query_from_QDB_Production___SQL_Server[[#This Row],[step_6_seq]],'Employee Benefit Groups'!#REF!,2,FALSE),"-")</f>
        <v>-</v>
      </c>
      <c r="T158">
        <v>4</v>
      </c>
      <c r="U158" t="str">
        <f>IFERROR(VLOOKUP(Table_Query_from_QDB_Production___SQL_Server[[#This Row],[step_7_seq]],'Employee Benefit Groups'!#REF!,2,FALSE),"-")</f>
        <v>-</v>
      </c>
      <c r="V158">
        <v>3</v>
      </c>
      <c r="W158" t="str">
        <f>IFERROR(VLOOKUP(Table_Query_from_QDB_Production___SQL_Server[[#This Row],[step_8_seq]],'Employee Benefit Groups'!#REF!,2,FALSE),"-")</f>
        <v>-</v>
      </c>
      <c r="X158">
        <v>5</v>
      </c>
      <c r="Y158" t="str">
        <f>IFERROR(VLOOKUP(Table_Query_from_QDB_Production___SQL_Server[[#This Row],[step_9_seq]],'Employee Benefit Groups'!#REF!,2,FALSE),"-")</f>
        <v>-</v>
      </c>
      <c r="AA158" s="15"/>
      <c r="AB158" s="15">
        <f t="shared" si="24"/>
        <v>0</v>
      </c>
      <c r="AC158" s="11" t="s">
        <v>11502</v>
      </c>
      <c r="AD158" s="11" t="str">
        <f t="shared" si="25"/>
        <v>-</v>
      </c>
      <c r="AE158" s="12"/>
      <c r="AF158" s="12">
        <f t="shared" si="26"/>
        <v>0</v>
      </c>
      <c r="AG158" s="13" t="s">
        <v>11502</v>
      </c>
      <c r="AH158" s="13" t="str">
        <f t="shared" si="27"/>
        <v>-</v>
      </c>
      <c r="AI158" s="14"/>
      <c r="AJ158" s="14">
        <f t="shared" si="28"/>
        <v>0</v>
      </c>
      <c r="AK158" s="15" t="s">
        <v>11502</v>
      </c>
      <c r="AL158" s="15" t="str">
        <f t="shared" si="29"/>
        <v>-</v>
      </c>
      <c r="AM158" s="12"/>
      <c r="AN158" s="12">
        <f t="shared" si="30"/>
        <v>0</v>
      </c>
      <c r="AO158" s="16" t="s">
        <v>11502</v>
      </c>
      <c r="AP158" s="16" t="str">
        <f t="shared" si="31"/>
        <v>-</v>
      </c>
      <c r="AQ158" s="12">
        <v>3</v>
      </c>
      <c r="AR158" s="12">
        <f t="shared" si="32"/>
        <v>4</v>
      </c>
      <c r="AS158" s="14" t="s">
        <v>11498</v>
      </c>
      <c r="AT158" s="14" t="str">
        <f t="shared" si="33"/>
        <v>-</v>
      </c>
      <c r="AU158">
        <v>2</v>
      </c>
      <c r="AV158" s="15" t="s">
        <v>11497</v>
      </c>
      <c r="AW158" s="15" t="str">
        <f t="shared" si="34"/>
        <v>-</v>
      </c>
      <c r="AX158">
        <v>4</v>
      </c>
      <c r="AY158" s="17" t="s">
        <v>11499</v>
      </c>
      <c r="AZ158" s="17" t="str">
        <f t="shared" si="35"/>
        <v>-</v>
      </c>
      <c r="BA158"/>
    </row>
    <row r="159" spans="1:53" x14ac:dyDescent="0.3">
      <c r="A159" t="s">
        <v>476</v>
      </c>
      <c r="B159" t="s">
        <v>477</v>
      </c>
      <c r="C159" t="s">
        <v>478</v>
      </c>
      <c r="D159" t="s">
        <v>7</v>
      </c>
      <c r="E159" t="str">
        <f>LEFT(Table_Query_from_QDB_Production___SQL_Server[[#This Row],[ttl_class_ttl_outl]],1)</f>
        <v>M</v>
      </c>
      <c r="F159" t="str">
        <f>UPPER(IFERROR(VLOOKUP(Table_Query_from_QDB_Production___SQL_Server[[#This Row],[cto_osc_code]],'CTO-OSC Table'!$A$2:$B$24,2,FALSE),"Undefined"))</f>
        <v>MANAGEMENT</v>
      </c>
      <c r="G159" t="str">
        <f>UPPER(IFERROR(VLOOKUP(Table_Query_from_QDB_Production___SQL_Server[[#This Row],[ttl_class_ttl_outl]],'Title Class Table'!$A$2:$C$146,2,FALSE),"Undefined"))</f>
        <v>EXECUTIVE PROGRAM</v>
      </c>
      <c r="H159" t="s">
        <v>11451</v>
      </c>
      <c r="I159">
        <v>6</v>
      </c>
      <c r="K159" t="str">
        <f>IFERROR(VLOOKUP(Table_Query_from_QDB_Production___SQL_Server[[#This Row],[step_2_seq]],'Employee Benefit Groups'!#REF!,2,FALSE),"-")</f>
        <v>-</v>
      </c>
      <c r="M159" t="str">
        <f>IFERROR(VLOOKUP(Table_Query_from_QDB_Production___SQL_Server[[#This Row],[step_4_seq]],'Employee Benefit Groups'!#REF!,2,FALSE),"-")</f>
        <v>-</v>
      </c>
      <c r="O159" t="str">
        <f>IFERROR(VLOOKUP(Table_Query_from_QDB_Production___SQL_Server[[#This Row],[step_4_seq2]],'Employee Benefit Groups'!#REF!,2,FALSE),"-")</f>
        <v>-</v>
      </c>
      <c r="Q159" t="str">
        <f>IFERROR(VLOOKUP(Table_Query_from_QDB_Production___SQL_Server[[#This Row],[step_5_seq]],'Employee Benefit Groups'!#REF!,2,FALSE),"-")</f>
        <v>-</v>
      </c>
      <c r="S159" t="str">
        <f>IFERROR(VLOOKUP(Table_Query_from_QDB_Production___SQL_Server[[#This Row],[step_6_seq]],'Employee Benefit Groups'!#REF!,2,FALSE),"-")</f>
        <v>-</v>
      </c>
      <c r="T159">
        <v>4</v>
      </c>
      <c r="U159" t="str">
        <f>IFERROR(VLOOKUP(Table_Query_from_QDB_Production___SQL_Server[[#This Row],[step_7_seq]],'Employee Benefit Groups'!#REF!,2,FALSE),"-")</f>
        <v>-</v>
      </c>
      <c r="V159">
        <v>3</v>
      </c>
      <c r="W159" t="str">
        <f>IFERROR(VLOOKUP(Table_Query_from_QDB_Production___SQL_Server[[#This Row],[step_8_seq]],'Employee Benefit Groups'!#REF!,2,FALSE),"-")</f>
        <v>-</v>
      </c>
      <c r="X159">
        <v>5</v>
      </c>
      <c r="Y159" t="str">
        <f>IFERROR(VLOOKUP(Table_Query_from_QDB_Production___SQL_Server[[#This Row],[step_9_seq]],'Employee Benefit Groups'!#REF!,2,FALSE),"-")</f>
        <v>-</v>
      </c>
      <c r="AA159" s="15"/>
      <c r="AB159" s="15">
        <f t="shared" si="24"/>
        <v>0</v>
      </c>
      <c r="AC159" s="11" t="s">
        <v>11502</v>
      </c>
      <c r="AD159" s="11" t="str">
        <f t="shared" si="25"/>
        <v>-</v>
      </c>
      <c r="AE159" s="12"/>
      <c r="AF159" s="12">
        <f t="shared" si="26"/>
        <v>0</v>
      </c>
      <c r="AG159" s="13" t="s">
        <v>11502</v>
      </c>
      <c r="AH159" s="13" t="str">
        <f t="shared" si="27"/>
        <v>-</v>
      </c>
      <c r="AI159" s="14"/>
      <c r="AJ159" s="14">
        <f t="shared" si="28"/>
        <v>0</v>
      </c>
      <c r="AK159" s="15" t="s">
        <v>11502</v>
      </c>
      <c r="AL159" s="15" t="str">
        <f t="shared" si="29"/>
        <v>-</v>
      </c>
      <c r="AM159" s="12"/>
      <c r="AN159" s="12">
        <f t="shared" si="30"/>
        <v>0</v>
      </c>
      <c r="AO159" s="16" t="s">
        <v>11502</v>
      </c>
      <c r="AP159" s="16" t="str">
        <f t="shared" si="31"/>
        <v>-</v>
      </c>
      <c r="AQ159" s="12">
        <v>3</v>
      </c>
      <c r="AR159" s="12">
        <f t="shared" si="32"/>
        <v>4</v>
      </c>
      <c r="AS159" s="14" t="s">
        <v>11498</v>
      </c>
      <c r="AT159" s="14" t="str">
        <f t="shared" si="33"/>
        <v>-</v>
      </c>
      <c r="AU159">
        <v>2</v>
      </c>
      <c r="AV159" s="15" t="s">
        <v>11497</v>
      </c>
      <c r="AW159" s="15" t="str">
        <f t="shared" si="34"/>
        <v>-</v>
      </c>
      <c r="AX159">
        <v>4</v>
      </c>
      <c r="AY159" s="17" t="s">
        <v>11499</v>
      </c>
      <c r="AZ159" s="17" t="str">
        <f t="shared" si="35"/>
        <v>-</v>
      </c>
      <c r="BA159"/>
    </row>
    <row r="160" spans="1:53" x14ac:dyDescent="0.3">
      <c r="A160" t="s">
        <v>479</v>
      </c>
      <c r="B160" t="s">
        <v>480</v>
      </c>
      <c r="C160" t="s">
        <v>481</v>
      </c>
      <c r="D160" t="s">
        <v>7</v>
      </c>
      <c r="E160" t="str">
        <f>LEFT(Table_Query_from_QDB_Production___SQL_Server[[#This Row],[ttl_class_ttl_outl]],1)</f>
        <v>M</v>
      </c>
      <c r="F160" t="str">
        <f>UPPER(IFERROR(VLOOKUP(Table_Query_from_QDB_Production___SQL_Server[[#This Row],[cto_osc_code]],'CTO-OSC Table'!$A$2:$B$24,2,FALSE),"Undefined"))</f>
        <v>MANAGEMENT</v>
      </c>
      <c r="G160" t="str">
        <f>UPPER(IFERROR(VLOOKUP(Table_Query_from_QDB_Production___SQL_Server[[#This Row],[ttl_class_ttl_outl]],'Title Class Table'!$A$2:$C$146,2,FALSE),"Undefined"))</f>
        <v>EXECUTIVE PROGRAM</v>
      </c>
      <c r="H160" t="s">
        <v>11451</v>
      </c>
      <c r="I160">
        <v>6</v>
      </c>
      <c r="K160" t="str">
        <f>IFERROR(VLOOKUP(Table_Query_from_QDB_Production___SQL_Server[[#This Row],[step_2_seq]],'Employee Benefit Groups'!#REF!,2,FALSE),"-")</f>
        <v>-</v>
      </c>
      <c r="M160" t="str">
        <f>IFERROR(VLOOKUP(Table_Query_from_QDB_Production___SQL_Server[[#This Row],[step_4_seq]],'Employee Benefit Groups'!#REF!,2,FALSE),"-")</f>
        <v>-</v>
      </c>
      <c r="O160" t="str">
        <f>IFERROR(VLOOKUP(Table_Query_from_QDB_Production___SQL_Server[[#This Row],[step_4_seq2]],'Employee Benefit Groups'!#REF!,2,FALSE),"-")</f>
        <v>-</v>
      </c>
      <c r="Q160" t="str">
        <f>IFERROR(VLOOKUP(Table_Query_from_QDB_Production___SQL_Server[[#This Row],[step_5_seq]],'Employee Benefit Groups'!#REF!,2,FALSE),"-")</f>
        <v>-</v>
      </c>
      <c r="S160" t="str">
        <f>IFERROR(VLOOKUP(Table_Query_from_QDB_Production___SQL_Server[[#This Row],[step_6_seq]],'Employee Benefit Groups'!#REF!,2,FALSE),"-")</f>
        <v>-</v>
      </c>
      <c r="T160">
        <v>4</v>
      </c>
      <c r="U160" t="str">
        <f>IFERROR(VLOOKUP(Table_Query_from_QDB_Production___SQL_Server[[#This Row],[step_7_seq]],'Employee Benefit Groups'!#REF!,2,FALSE),"-")</f>
        <v>-</v>
      </c>
      <c r="V160">
        <v>3</v>
      </c>
      <c r="W160" t="str">
        <f>IFERROR(VLOOKUP(Table_Query_from_QDB_Production___SQL_Server[[#This Row],[step_8_seq]],'Employee Benefit Groups'!#REF!,2,FALSE),"-")</f>
        <v>-</v>
      </c>
      <c r="X160">
        <v>5</v>
      </c>
      <c r="Y160" t="str">
        <f>IFERROR(VLOOKUP(Table_Query_from_QDB_Production___SQL_Server[[#This Row],[step_9_seq]],'Employee Benefit Groups'!#REF!,2,FALSE),"-")</f>
        <v>-</v>
      </c>
      <c r="AA160" s="15"/>
      <c r="AB160" s="15">
        <f t="shared" si="24"/>
        <v>0</v>
      </c>
      <c r="AC160" s="11" t="s">
        <v>11502</v>
      </c>
      <c r="AD160" s="11" t="str">
        <f t="shared" si="25"/>
        <v>-</v>
      </c>
      <c r="AE160" s="12"/>
      <c r="AF160" s="12">
        <f t="shared" si="26"/>
        <v>0</v>
      </c>
      <c r="AG160" s="13" t="s">
        <v>11502</v>
      </c>
      <c r="AH160" s="13" t="str">
        <f t="shared" si="27"/>
        <v>-</v>
      </c>
      <c r="AI160" s="14"/>
      <c r="AJ160" s="14">
        <f t="shared" si="28"/>
        <v>0</v>
      </c>
      <c r="AK160" s="15" t="s">
        <v>11502</v>
      </c>
      <c r="AL160" s="15" t="str">
        <f t="shared" si="29"/>
        <v>-</v>
      </c>
      <c r="AM160" s="12"/>
      <c r="AN160" s="12">
        <f t="shared" si="30"/>
        <v>0</v>
      </c>
      <c r="AO160" s="16" t="s">
        <v>11502</v>
      </c>
      <c r="AP160" s="16" t="str">
        <f t="shared" si="31"/>
        <v>-</v>
      </c>
      <c r="AQ160" s="12">
        <v>3</v>
      </c>
      <c r="AR160" s="12">
        <f t="shared" si="32"/>
        <v>4</v>
      </c>
      <c r="AS160" s="14" t="s">
        <v>11498</v>
      </c>
      <c r="AT160" s="14" t="str">
        <f t="shared" si="33"/>
        <v>-</v>
      </c>
      <c r="AU160">
        <v>2</v>
      </c>
      <c r="AV160" s="15" t="s">
        <v>11497</v>
      </c>
      <c r="AW160" s="15" t="str">
        <f t="shared" si="34"/>
        <v>-</v>
      </c>
      <c r="AX160">
        <v>4</v>
      </c>
      <c r="AY160" s="17" t="s">
        <v>11499</v>
      </c>
      <c r="AZ160" s="17" t="str">
        <f t="shared" si="35"/>
        <v>-</v>
      </c>
      <c r="BA160"/>
    </row>
    <row r="161" spans="1:53" x14ac:dyDescent="0.3">
      <c r="A161" t="s">
        <v>482</v>
      </c>
      <c r="B161" t="s">
        <v>483</v>
      </c>
      <c r="C161" t="s">
        <v>484</v>
      </c>
      <c r="D161" t="s">
        <v>7</v>
      </c>
      <c r="E161" t="str">
        <f>LEFT(Table_Query_from_QDB_Production___SQL_Server[[#This Row],[ttl_class_ttl_outl]],1)</f>
        <v>M</v>
      </c>
      <c r="F161" t="str">
        <f>UPPER(IFERROR(VLOOKUP(Table_Query_from_QDB_Production___SQL_Server[[#This Row],[cto_osc_code]],'CTO-OSC Table'!$A$2:$B$24,2,FALSE),"Undefined"))</f>
        <v>MANAGEMENT</v>
      </c>
      <c r="G161" t="str">
        <f>UPPER(IFERROR(VLOOKUP(Table_Query_from_QDB_Production___SQL_Server[[#This Row],[ttl_class_ttl_outl]],'Title Class Table'!$A$2:$C$146,2,FALSE),"Undefined"))</f>
        <v>EXECUTIVE PROGRAM</v>
      </c>
      <c r="H161" t="s">
        <v>11451</v>
      </c>
      <c r="I161">
        <v>6</v>
      </c>
      <c r="K161" t="str">
        <f>IFERROR(VLOOKUP(Table_Query_from_QDB_Production___SQL_Server[[#This Row],[step_2_seq]],'Employee Benefit Groups'!#REF!,2,FALSE),"-")</f>
        <v>-</v>
      </c>
      <c r="M161" t="str">
        <f>IFERROR(VLOOKUP(Table_Query_from_QDB_Production___SQL_Server[[#This Row],[step_4_seq]],'Employee Benefit Groups'!#REF!,2,FALSE),"-")</f>
        <v>-</v>
      </c>
      <c r="O161" t="str">
        <f>IFERROR(VLOOKUP(Table_Query_from_QDB_Production___SQL_Server[[#This Row],[step_4_seq2]],'Employee Benefit Groups'!#REF!,2,FALSE),"-")</f>
        <v>-</v>
      </c>
      <c r="Q161" t="str">
        <f>IFERROR(VLOOKUP(Table_Query_from_QDB_Production___SQL_Server[[#This Row],[step_5_seq]],'Employee Benefit Groups'!#REF!,2,FALSE),"-")</f>
        <v>-</v>
      </c>
      <c r="S161" t="str">
        <f>IFERROR(VLOOKUP(Table_Query_from_QDB_Production___SQL_Server[[#This Row],[step_6_seq]],'Employee Benefit Groups'!#REF!,2,FALSE),"-")</f>
        <v>-</v>
      </c>
      <c r="T161">
        <v>4</v>
      </c>
      <c r="U161" t="str">
        <f>IFERROR(VLOOKUP(Table_Query_from_QDB_Production___SQL_Server[[#This Row],[step_7_seq]],'Employee Benefit Groups'!#REF!,2,FALSE),"-")</f>
        <v>-</v>
      </c>
      <c r="V161">
        <v>3</v>
      </c>
      <c r="W161" t="str">
        <f>IFERROR(VLOOKUP(Table_Query_from_QDB_Production___SQL_Server[[#This Row],[step_8_seq]],'Employee Benefit Groups'!#REF!,2,FALSE),"-")</f>
        <v>-</v>
      </c>
      <c r="X161">
        <v>5</v>
      </c>
      <c r="Y161" t="str">
        <f>IFERROR(VLOOKUP(Table_Query_from_QDB_Production___SQL_Server[[#This Row],[step_9_seq]],'Employee Benefit Groups'!#REF!,2,FALSE),"-")</f>
        <v>-</v>
      </c>
      <c r="AA161" s="15"/>
      <c r="AB161" s="15">
        <f t="shared" si="24"/>
        <v>0</v>
      </c>
      <c r="AC161" s="11" t="s">
        <v>11502</v>
      </c>
      <c r="AD161" s="11" t="str">
        <f t="shared" si="25"/>
        <v>-</v>
      </c>
      <c r="AE161" s="12"/>
      <c r="AF161" s="12">
        <f t="shared" si="26"/>
        <v>0</v>
      </c>
      <c r="AG161" s="13" t="s">
        <v>11502</v>
      </c>
      <c r="AH161" s="13" t="str">
        <f t="shared" si="27"/>
        <v>-</v>
      </c>
      <c r="AI161" s="14"/>
      <c r="AJ161" s="14">
        <f t="shared" si="28"/>
        <v>0</v>
      </c>
      <c r="AK161" s="15" t="s">
        <v>11502</v>
      </c>
      <c r="AL161" s="15" t="str">
        <f t="shared" si="29"/>
        <v>-</v>
      </c>
      <c r="AM161" s="12"/>
      <c r="AN161" s="12">
        <f t="shared" si="30"/>
        <v>0</v>
      </c>
      <c r="AO161" s="16" t="s">
        <v>11502</v>
      </c>
      <c r="AP161" s="16" t="str">
        <f t="shared" si="31"/>
        <v>-</v>
      </c>
      <c r="AQ161" s="12">
        <v>3</v>
      </c>
      <c r="AR161" s="12">
        <f t="shared" si="32"/>
        <v>4</v>
      </c>
      <c r="AS161" s="14" t="s">
        <v>11498</v>
      </c>
      <c r="AT161" s="14" t="str">
        <f t="shared" si="33"/>
        <v>-</v>
      </c>
      <c r="AU161">
        <v>2</v>
      </c>
      <c r="AV161" s="15" t="s">
        <v>11497</v>
      </c>
      <c r="AW161" s="15" t="str">
        <f t="shared" si="34"/>
        <v>-</v>
      </c>
      <c r="AX161">
        <v>4</v>
      </c>
      <c r="AY161" s="17" t="s">
        <v>11499</v>
      </c>
      <c r="AZ161" s="17" t="str">
        <f t="shared" si="35"/>
        <v>-</v>
      </c>
      <c r="BA161"/>
    </row>
    <row r="162" spans="1:53" x14ac:dyDescent="0.3">
      <c r="A162" t="s">
        <v>485</v>
      </c>
      <c r="B162" t="s">
        <v>486</v>
      </c>
      <c r="C162" t="s">
        <v>487</v>
      </c>
      <c r="D162" t="s">
        <v>7</v>
      </c>
      <c r="E162" t="str">
        <f>LEFT(Table_Query_from_QDB_Production___SQL_Server[[#This Row],[ttl_class_ttl_outl]],1)</f>
        <v>M</v>
      </c>
      <c r="F162" t="str">
        <f>UPPER(IFERROR(VLOOKUP(Table_Query_from_QDB_Production___SQL_Server[[#This Row],[cto_osc_code]],'CTO-OSC Table'!$A$2:$B$24,2,FALSE),"Undefined"))</f>
        <v>MANAGEMENT</v>
      </c>
      <c r="G162" t="str">
        <f>UPPER(IFERROR(VLOOKUP(Table_Query_from_QDB_Production___SQL_Server[[#This Row],[ttl_class_ttl_outl]],'Title Class Table'!$A$2:$C$146,2,FALSE),"Undefined"))</f>
        <v>EXECUTIVE PROGRAM</v>
      </c>
      <c r="H162" t="s">
        <v>11451</v>
      </c>
      <c r="I162">
        <v>6</v>
      </c>
      <c r="K162" t="str">
        <f>IFERROR(VLOOKUP(Table_Query_from_QDB_Production___SQL_Server[[#This Row],[step_2_seq]],'Employee Benefit Groups'!#REF!,2,FALSE),"-")</f>
        <v>-</v>
      </c>
      <c r="M162" t="str">
        <f>IFERROR(VLOOKUP(Table_Query_from_QDB_Production___SQL_Server[[#This Row],[step_4_seq]],'Employee Benefit Groups'!#REF!,2,FALSE),"-")</f>
        <v>-</v>
      </c>
      <c r="O162" t="str">
        <f>IFERROR(VLOOKUP(Table_Query_from_QDB_Production___SQL_Server[[#This Row],[step_4_seq2]],'Employee Benefit Groups'!#REF!,2,FALSE),"-")</f>
        <v>-</v>
      </c>
      <c r="Q162" t="str">
        <f>IFERROR(VLOOKUP(Table_Query_from_QDB_Production___SQL_Server[[#This Row],[step_5_seq]],'Employee Benefit Groups'!#REF!,2,FALSE),"-")</f>
        <v>-</v>
      </c>
      <c r="S162" t="str">
        <f>IFERROR(VLOOKUP(Table_Query_from_QDB_Production___SQL_Server[[#This Row],[step_6_seq]],'Employee Benefit Groups'!#REF!,2,FALSE),"-")</f>
        <v>-</v>
      </c>
      <c r="T162">
        <v>4</v>
      </c>
      <c r="U162" t="str">
        <f>IFERROR(VLOOKUP(Table_Query_from_QDB_Production___SQL_Server[[#This Row],[step_7_seq]],'Employee Benefit Groups'!#REF!,2,FALSE),"-")</f>
        <v>-</v>
      </c>
      <c r="V162">
        <v>3</v>
      </c>
      <c r="W162" t="str">
        <f>IFERROR(VLOOKUP(Table_Query_from_QDB_Production___SQL_Server[[#This Row],[step_8_seq]],'Employee Benefit Groups'!#REF!,2,FALSE),"-")</f>
        <v>-</v>
      </c>
      <c r="X162">
        <v>5</v>
      </c>
      <c r="Y162" t="str">
        <f>IFERROR(VLOOKUP(Table_Query_from_QDB_Production___SQL_Server[[#This Row],[step_9_seq]],'Employee Benefit Groups'!#REF!,2,FALSE),"-")</f>
        <v>-</v>
      </c>
      <c r="AA162" s="15"/>
      <c r="AB162" s="15">
        <f t="shared" si="24"/>
        <v>0</v>
      </c>
      <c r="AC162" s="11" t="s">
        <v>11502</v>
      </c>
      <c r="AD162" s="11" t="str">
        <f t="shared" si="25"/>
        <v>-</v>
      </c>
      <c r="AE162" s="12"/>
      <c r="AF162" s="12">
        <f t="shared" si="26"/>
        <v>0</v>
      </c>
      <c r="AG162" s="13" t="s">
        <v>11502</v>
      </c>
      <c r="AH162" s="13" t="str">
        <f t="shared" si="27"/>
        <v>-</v>
      </c>
      <c r="AI162" s="14"/>
      <c r="AJ162" s="14">
        <f t="shared" si="28"/>
        <v>0</v>
      </c>
      <c r="AK162" s="15" t="s">
        <v>11502</v>
      </c>
      <c r="AL162" s="15" t="str">
        <f t="shared" si="29"/>
        <v>-</v>
      </c>
      <c r="AM162" s="12"/>
      <c r="AN162" s="12">
        <f t="shared" si="30"/>
        <v>0</v>
      </c>
      <c r="AO162" s="16" t="s">
        <v>11502</v>
      </c>
      <c r="AP162" s="16" t="str">
        <f t="shared" si="31"/>
        <v>-</v>
      </c>
      <c r="AQ162" s="12">
        <v>3</v>
      </c>
      <c r="AR162" s="12">
        <f t="shared" si="32"/>
        <v>4</v>
      </c>
      <c r="AS162" s="14" t="s">
        <v>11498</v>
      </c>
      <c r="AT162" s="14" t="str">
        <f t="shared" si="33"/>
        <v>-</v>
      </c>
      <c r="AU162">
        <v>2</v>
      </c>
      <c r="AV162" s="15" t="s">
        <v>11497</v>
      </c>
      <c r="AW162" s="15" t="str">
        <f t="shared" si="34"/>
        <v>-</v>
      </c>
      <c r="AX162">
        <v>4</v>
      </c>
      <c r="AY162" s="17" t="s">
        <v>11499</v>
      </c>
      <c r="AZ162" s="17" t="str">
        <f t="shared" si="35"/>
        <v>-</v>
      </c>
      <c r="BA162"/>
    </row>
    <row r="163" spans="1:53" x14ac:dyDescent="0.3">
      <c r="A163" t="s">
        <v>488</v>
      </c>
      <c r="B163" t="s">
        <v>489</v>
      </c>
      <c r="C163" t="s">
        <v>490</v>
      </c>
      <c r="D163" t="s">
        <v>7</v>
      </c>
      <c r="E163" t="str">
        <f>LEFT(Table_Query_from_QDB_Production___SQL_Server[[#This Row],[ttl_class_ttl_outl]],1)</f>
        <v>M</v>
      </c>
      <c r="F163" t="str">
        <f>UPPER(IFERROR(VLOOKUP(Table_Query_from_QDB_Production___SQL_Server[[#This Row],[cto_osc_code]],'CTO-OSC Table'!$A$2:$B$24,2,FALSE),"Undefined"))</f>
        <v>MANAGEMENT</v>
      </c>
      <c r="G163" t="str">
        <f>UPPER(IFERROR(VLOOKUP(Table_Query_from_QDB_Production___SQL_Server[[#This Row],[ttl_class_ttl_outl]],'Title Class Table'!$A$2:$C$146,2,FALSE),"Undefined"))</f>
        <v>EXECUTIVE PROGRAM</v>
      </c>
      <c r="H163" t="s">
        <v>11451</v>
      </c>
      <c r="I163">
        <v>6</v>
      </c>
      <c r="K163" t="str">
        <f>IFERROR(VLOOKUP(Table_Query_from_QDB_Production___SQL_Server[[#This Row],[step_2_seq]],'Employee Benefit Groups'!#REF!,2,FALSE),"-")</f>
        <v>-</v>
      </c>
      <c r="M163" t="str">
        <f>IFERROR(VLOOKUP(Table_Query_from_QDB_Production___SQL_Server[[#This Row],[step_4_seq]],'Employee Benefit Groups'!#REF!,2,FALSE),"-")</f>
        <v>-</v>
      </c>
      <c r="O163" t="str">
        <f>IFERROR(VLOOKUP(Table_Query_from_QDB_Production___SQL_Server[[#This Row],[step_4_seq2]],'Employee Benefit Groups'!#REF!,2,FALSE),"-")</f>
        <v>-</v>
      </c>
      <c r="Q163" t="str">
        <f>IFERROR(VLOOKUP(Table_Query_from_QDB_Production___SQL_Server[[#This Row],[step_5_seq]],'Employee Benefit Groups'!#REF!,2,FALSE),"-")</f>
        <v>-</v>
      </c>
      <c r="S163" t="str">
        <f>IFERROR(VLOOKUP(Table_Query_from_QDB_Production___SQL_Server[[#This Row],[step_6_seq]],'Employee Benefit Groups'!#REF!,2,FALSE),"-")</f>
        <v>-</v>
      </c>
      <c r="T163">
        <v>4</v>
      </c>
      <c r="U163" t="str">
        <f>IFERROR(VLOOKUP(Table_Query_from_QDB_Production___SQL_Server[[#This Row],[step_7_seq]],'Employee Benefit Groups'!#REF!,2,FALSE),"-")</f>
        <v>-</v>
      </c>
      <c r="V163">
        <v>3</v>
      </c>
      <c r="W163" t="str">
        <f>IFERROR(VLOOKUP(Table_Query_from_QDB_Production___SQL_Server[[#This Row],[step_8_seq]],'Employee Benefit Groups'!#REF!,2,FALSE),"-")</f>
        <v>-</v>
      </c>
      <c r="X163">
        <v>5</v>
      </c>
      <c r="Y163" t="str">
        <f>IFERROR(VLOOKUP(Table_Query_from_QDB_Production___SQL_Server[[#This Row],[step_9_seq]],'Employee Benefit Groups'!#REF!,2,FALSE),"-")</f>
        <v>-</v>
      </c>
      <c r="AA163" s="15"/>
      <c r="AB163" s="15">
        <f t="shared" si="24"/>
        <v>0</v>
      </c>
      <c r="AC163" s="11" t="s">
        <v>11502</v>
      </c>
      <c r="AD163" s="11" t="str">
        <f t="shared" si="25"/>
        <v>-</v>
      </c>
      <c r="AE163" s="12"/>
      <c r="AF163" s="12">
        <f t="shared" si="26"/>
        <v>0</v>
      </c>
      <c r="AG163" s="13" t="s">
        <v>11502</v>
      </c>
      <c r="AH163" s="13" t="str">
        <f t="shared" si="27"/>
        <v>-</v>
      </c>
      <c r="AI163" s="14"/>
      <c r="AJ163" s="14">
        <f t="shared" si="28"/>
        <v>0</v>
      </c>
      <c r="AK163" s="15" t="s">
        <v>11502</v>
      </c>
      <c r="AL163" s="15" t="str">
        <f t="shared" si="29"/>
        <v>-</v>
      </c>
      <c r="AM163" s="12"/>
      <c r="AN163" s="12">
        <f t="shared" si="30"/>
        <v>0</v>
      </c>
      <c r="AO163" s="16" t="s">
        <v>11502</v>
      </c>
      <c r="AP163" s="16" t="str">
        <f t="shared" si="31"/>
        <v>-</v>
      </c>
      <c r="AQ163" s="12">
        <v>3</v>
      </c>
      <c r="AR163" s="12">
        <f t="shared" si="32"/>
        <v>4</v>
      </c>
      <c r="AS163" s="14" t="s">
        <v>11498</v>
      </c>
      <c r="AT163" s="14" t="str">
        <f t="shared" si="33"/>
        <v>-</v>
      </c>
      <c r="AU163">
        <v>2</v>
      </c>
      <c r="AV163" s="15" t="s">
        <v>11497</v>
      </c>
      <c r="AW163" s="15" t="str">
        <f t="shared" si="34"/>
        <v>-</v>
      </c>
      <c r="AX163">
        <v>4</v>
      </c>
      <c r="AY163" s="17" t="s">
        <v>11499</v>
      </c>
      <c r="AZ163" s="17" t="str">
        <f t="shared" si="35"/>
        <v>-</v>
      </c>
      <c r="BA163"/>
    </row>
    <row r="164" spans="1:53" x14ac:dyDescent="0.3">
      <c r="A164" t="s">
        <v>491</v>
      </c>
      <c r="B164" t="s">
        <v>492</v>
      </c>
      <c r="C164" t="s">
        <v>493</v>
      </c>
      <c r="D164" t="s">
        <v>7</v>
      </c>
      <c r="E164" t="str">
        <f>LEFT(Table_Query_from_QDB_Production___SQL_Server[[#This Row],[ttl_class_ttl_outl]],1)</f>
        <v>M</v>
      </c>
      <c r="F164" t="str">
        <f>UPPER(IFERROR(VLOOKUP(Table_Query_from_QDB_Production___SQL_Server[[#This Row],[cto_osc_code]],'CTO-OSC Table'!$A$2:$B$24,2,FALSE),"Undefined"))</f>
        <v>MANAGEMENT</v>
      </c>
      <c r="G164" t="str">
        <f>UPPER(IFERROR(VLOOKUP(Table_Query_from_QDB_Production___SQL_Server[[#This Row],[ttl_class_ttl_outl]],'Title Class Table'!$A$2:$C$146,2,FALSE),"Undefined"))</f>
        <v>EXECUTIVE PROGRAM</v>
      </c>
      <c r="H164" t="s">
        <v>11451</v>
      </c>
      <c r="I164">
        <v>6</v>
      </c>
      <c r="K164" t="str">
        <f>IFERROR(VLOOKUP(Table_Query_from_QDB_Production___SQL_Server[[#This Row],[step_2_seq]],'Employee Benefit Groups'!#REF!,2,FALSE),"-")</f>
        <v>-</v>
      </c>
      <c r="M164" t="str">
        <f>IFERROR(VLOOKUP(Table_Query_from_QDB_Production___SQL_Server[[#This Row],[step_4_seq]],'Employee Benefit Groups'!#REF!,2,FALSE),"-")</f>
        <v>-</v>
      </c>
      <c r="O164" t="str">
        <f>IFERROR(VLOOKUP(Table_Query_from_QDB_Production___SQL_Server[[#This Row],[step_4_seq2]],'Employee Benefit Groups'!#REF!,2,FALSE),"-")</f>
        <v>-</v>
      </c>
      <c r="Q164" t="str">
        <f>IFERROR(VLOOKUP(Table_Query_from_QDB_Production___SQL_Server[[#This Row],[step_5_seq]],'Employee Benefit Groups'!#REF!,2,FALSE),"-")</f>
        <v>-</v>
      </c>
      <c r="S164" t="str">
        <f>IFERROR(VLOOKUP(Table_Query_from_QDB_Production___SQL_Server[[#This Row],[step_6_seq]],'Employee Benefit Groups'!#REF!,2,FALSE),"-")</f>
        <v>-</v>
      </c>
      <c r="T164">
        <v>4</v>
      </c>
      <c r="U164" t="str">
        <f>IFERROR(VLOOKUP(Table_Query_from_QDB_Production___SQL_Server[[#This Row],[step_7_seq]],'Employee Benefit Groups'!#REF!,2,FALSE),"-")</f>
        <v>-</v>
      </c>
      <c r="V164">
        <v>3</v>
      </c>
      <c r="W164" t="str">
        <f>IFERROR(VLOOKUP(Table_Query_from_QDB_Production___SQL_Server[[#This Row],[step_8_seq]],'Employee Benefit Groups'!#REF!,2,FALSE),"-")</f>
        <v>-</v>
      </c>
      <c r="X164">
        <v>5</v>
      </c>
      <c r="Y164" t="str">
        <f>IFERROR(VLOOKUP(Table_Query_from_QDB_Production___SQL_Server[[#This Row],[step_9_seq]],'Employee Benefit Groups'!#REF!,2,FALSE),"-")</f>
        <v>-</v>
      </c>
      <c r="AA164" s="15"/>
      <c r="AB164" s="15">
        <f t="shared" si="24"/>
        <v>0</v>
      </c>
      <c r="AC164" s="11" t="s">
        <v>11502</v>
      </c>
      <c r="AD164" s="11" t="str">
        <f t="shared" si="25"/>
        <v>-</v>
      </c>
      <c r="AE164" s="12"/>
      <c r="AF164" s="12">
        <f t="shared" si="26"/>
        <v>0</v>
      </c>
      <c r="AG164" s="13" t="s">
        <v>11502</v>
      </c>
      <c r="AH164" s="13" t="str">
        <f t="shared" si="27"/>
        <v>-</v>
      </c>
      <c r="AI164" s="14"/>
      <c r="AJ164" s="14">
        <f t="shared" si="28"/>
        <v>0</v>
      </c>
      <c r="AK164" s="15" t="s">
        <v>11502</v>
      </c>
      <c r="AL164" s="15" t="str">
        <f t="shared" si="29"/>
        <v>-</v>
      </c>
      <c r="AM164" s="12"/>
      <c r="AN164" s="12">
        <f t="shared" si="30"/>
        <v>0</v>
      </c>
      <c r="AO164" s="16" t="s">
        <v>11502</v>
      </c>
      <c r="AP164" s="16" t="str">
        <f t="shared" si="31"/>
        <v>-</v>
      </c>
      <c r="AQ164" s="12">
        <v>3</v>
      </c>
      <c r="AR164" s="12">
        <f t="shared" si="32"/>
        <v>4</v>
      </c>
      <c r="AS164" s="14" t="s">
        <v>11498</v>
      </c>
      <c r="AT164" s="14" t="str">
        <f t="shared" si="33"/>
        <v>-</v>
      </c>
      <c r="AU164">
        <v>2</v>
      </c>
      <c r="AV164" s="15" t="s">
        <v>11497</v>
      </c>
      <c r="AW164" s="15" t="str">
        <f t="shared" si="34"/>
        <v>-</v>
      </c>
      <c r="AX164">
        <v>4</v>
      </c>
      <c r="AY164" s="17" t="s">
        <v>11499</v>
      </c>
      <c r="AZ164" s="17" t="str">
        <f t="shared" si="35"/>
        <v>-</v>
      </c>
      <c r="BA164"/>
    </row>
    <row r="165" spans="1:53" x14ac:dyDescent="0.3">
      <c r="A165" t="s">
        <v>494</v>
      </c>
      <c r="B165" t="s">
        <v>495</v>
      </c>
      <c r="C165" t="s">
        <v>496</v>
      </c>
      <c r="D165" t="s">
        <v>7</v>
      </c>
      <c r="E165" t="str">
        <f>LEFT(Table_Query_from_QDB_Production___SQL_Server[[#This Row],[ttl_class_ttl_outl]],1)</f>
        <v>M</v>
      </c>
      <c r="F165" t="str">
        <f>UPPER(IFERROR(VLOOKUP(Table_Query_from_QDB_Production___SQL_Server[[#This Row],[cto_osc_code]],'CTO-OSC Table'!$A$2:$B$24,2,FALSE),"Undefined"))</f>
        <v>MANAGEMENT</v>
      </c>
      <c r="G165" t="str">
        <f>UPPER(IFERROR(VLOOKUP(Table_Query_from_QDB_Production___SQL_Server[[#This Row],[ttl_class_ttl_outl]],'Title Class Table'!$A$2:$C$146,2,FALSE),"Undefined"))</f>
        <v>EXECUTIVE PROGRAM</v>
      </c>
      <c r="H165" t="s">
        <v>11451</v>
      </c>
      <c r="I165">
        <v>6</v>
      </c>
      <c r="K165" t="str">
        <f>IFERROR(VLOOKUP(Table_Query_from_QDB_Production___SQL_Server[[#This Row],[step_2_seq]],'Employee Benefit Groups'!#REF!,2,FALSE),"-")</f>
        <v>-</v>
      </c>
      <c r="M165" t="str">
        <f>IFERROR(VLOOKUP(Table_Query_from_QDB_Production___SQL_Server[[#This Row],[step_4_seq]],'Employee Benefit Groups'!#REF!,2,FALSE),"-")</f>
        <v>-</v>
      </c>
      <c r="O165" t="str">
        <f>IFERROR(VLOOKUP(Table_Query_from_QDB_Production___SQL_Server[[#This Row],[step_4_seq2]],'Employee Benefit Groups'!#REF!,2,FALSE),"-")</f>
        <v>-</v>
      </c>
      <c r="Q165" t="str">
        <f>IFERROR(VLOOKUP(Table_Query_from_QDB_Production___SQL_Server[[#This Row],[step_5_seq]],'Employee Benefit Groups'!#REF!,2,FALSE),"-")</f>
        <v>-</v>
      </c>
      <c r="S165" t="str">
        <f>IFERROR(VLOOKUP(Table_Query_from_QDB_Production___SQL_Server[[#This Row],[step_6_seq]],'Employee Benefit Groups'!#REF!,2,FALSE),"-")</f>
        <v>-</v>
      </c>
      <c r="T165">
        <v>4</v>
      </c>
      <c r="U165" t="str">
        <f>IFERROR(VLOOKUP(Table_Query_from_QDB_Production___SQL_Server[[#This Row],[step_7_seq]],'Employee Benefit Groups'!#REF!,2,FALSE),"-")</f>
        <v>-</v>
      </c>
      <c r="V165">
        <v>3</v>
      </c>
      <c r="W165" t="str">
        <f>IFERROR(VLOOKUP(Table_Query_from_QDB_Production___SQL_Server[[#This Row],[step_8_seq]],'Employee Benefit Groups'!#REF!,2,FALSE),"-")</f>
        <v>-</v>
      </c>
      <c r="X165">
        <v>5</v>
      </c>
      <c r="Y165" t="str">
        <f>IFERROR(VLOOKUP(Table_Query_from_QDB_Production___SQL_Server[[#This Row],[step_9_seq]],'Employee Benefit Groups'!#REF!,2,FALSE),"-")</f>
        <v>-</v>
      </c>
      <c r="AA165" s="15"/>
      <c r="AB165" s="15">
        <f t="shared" si="24"/>
        <v>0</v>
      </c>
      <c r="AC165" s="11" t="s">
        <v>11502</v>
      </c>
      <c r="AD165" s="11" t="str">
        <f t="shared" si="25"/>
        <v>-</v>
      </c>
      <c r="AE165" s="12"/>
      <c r="AF165" s="12">
        <f t="shared" si="26"/>
        <v>0</v>
      </c>
      <c r="AG165" s="13" t="s">
        <v>11502</v>
      </c>
      <c r="AH165" s="13" t="str">
        <f t="shared" si="27"/>
        <v>-</v>
      </c>
      <c r="AI165" s="14"/>
      <c r="AJ165" s="14">
        <f t="shared" si="28"/>
        <v>0</v>
      </c>
      <c r="AK165" s="15" t="s">
        <v>11502</v>
      </c>
      <c r="AL165" s="15" t="str">
        <f t="shared" si="29"/>
        <v>-</v>
      </c>
      <c r="AM165" s="12"/>
      <c r="AN165" s="12">
        <f t="shared" si="30"/>
        <v>0</v>
      </c>
      <c r="AO165" s="16" t="s">
        <v>11502</v>
      </c>
      <c r="AP165" s="16" t="str">
        <f t="shared" si="31"/>
        <v>-</v>
      </c>
      <c r="AQ165" s="12">
        <v>3</v>
      </c>
      <c r="AR165" s="12">
        <f t="shared" si="32"/>
        <v>4</v>
      </c>
      <c r="AS165" s="14" t="s">
        <v>11498</v>
      </c>
      <c r="AT165" s="14" t="str">
        <f t="shared" si="33"/>
        <v>-</v>
      </c>
      <c r="AU165">
        <v>2</v>
      </c>
      <c r="AV165" s="15" t="s">
        <v>11497</v>
      </c>
      <c r="AW165" s="15" t="str">
        <f t="shared" si="34"/>
        <v>-</v>
      </c>
      <c r="AX165">
        <v>4</v>
      </c>
      <c r="AY165" s="17" t="s">
        <v>11499</v>
      </c>
      <c r="AZ165" s="17" t="str">
        <f t="shared" si="35"/>
        <v>-</v>
      </c>
      <c r="BA165"/>
    </row>
    <row r="166" spans="1:53" x14ac:dyDescent="0.3">
      <c r="A166" t="s">
        <v>497</v>
      </c>
      <c r="B166" t="s">
        <v>498</v>
      </c>
      <c r="C166" t="s">
        <v>499</v>
      </c>
      <c r="D166" t="s">
        <v>7</v>
      </c>
      <c r="E166" t="str">
        <f>LEFT(Table_Query_from_QDB_Production___SQL_Server[[#This Row],[ttl_class_ttl_outl]],1)</f>
        <v>M</v>
      </c>
      <c r="F166" t="str">
        <f>UPPER(IFERROR(VLOOKUP(Table_Query_from_QDB_Production___SQL_Server[[#This Row],[cto_osc_code]],'CTO-OSC Table'!$A$2:$B$24,2,FALSE),"Undefined"))</f>
        <v>MANAGEMENT</v>
      </c>
      <c r="G166" t="str">
        <f>UPPER(IFERROR(VLOOKUP(Table_Query_from_QDB_Production___SQL_Server[[#This Row],[ttl_class_ttl_outl]],'Title Class Table'!$A$2:$C$146,2,FALSE),"Undefined"))</f>
        <v>EXECUTIVE PROGRAM</v>
      </c>
      <c r="H166" t="s">
        <v>11451</v>
      </c>
      <c r="I166">
        <v>6</v>
      </c>
      <c r="K166" t="str">
        <f>IFERROR(VLOOKUP(Table_Query_from_QDB_Production___SQL_Server[[#This Row],[step_2_seq]],'Employee Benefit Groups'!#REF!,2,FALSE),"-")</f>
        <v>-</v>
      </c>
      <c r="M166" t="str">
        <f>IFERROR(VLOOKUP(Table_Query_from_QDB_Production___SQL_Server[[#This Row],[step_4_seq]],'Employee Benefit Groups'!#REF!,2,FALSE),"-")</f>
        <v>-</v>
      </c>
      <c r="O166" t="str">
        <f>IFERROR(VLOOKUP(Table_Query_from_QDB_Production___SQL_Server[[#This Row],[step_4_seq2]],'Employee Benefit Groups'!#REF!,2,FALSE),"-")</f>
        <v>-</v>
      </c>
      <c r="Q166" t="str">
        <f>IFERROR(VLOOKUP(Table_Query_from_QDB_Production___SQL_Server[[#This Row],[step_5_seq]],'Employee Benefit Groups'!#REF!,2,FALSE),"-")</f>
        <v>-</v>
      </c>
      <c r="S166" t="str">
        <f>IFERROR(VLOOKUP(Table_Query_from_QDB_Production___SQL_Server[[#This Row],[step_6_seq]],'Employee Benefit Groups'!#REF!,2,FALSE),"-")</f>
        <v>-</v>
      </c>
      <c r="T166">
        <v>4</v>
      </c>
      <c r="U166" t="str">
        <f>IFERROR(VLOOKUP(Table_Query_from_QDB_Production___SQL_Server[[#This Row],[step_7_seq]],'Employee Benefit Groups'!#REF!,2,FALSE),"-")</f>
        <v>-</v>
      </c>
      <c r="V166">
        <v>3</v>
      </c>
      <c r="W166" t="str">
        <f>IFERROR(VLOOKUP(Table_Query_from_QDB_Production___SQL_Server[[#This Row],[step_8_seq]],'Employee Benefit Groups'!#REF!,2,FALSE),"-")</f>
        <v>-</v>
      </c>
      <c r="X166">
        <v>5</v>
      </c>
      <c r="Y166" t="str">
        <f>IFERROR(VLOOKUP(Table_Query_from_QDB_Production___SQL_Server[[#This Row],[step_9_seq]],'Employee Benefit Groups'!#REF!,2,FALSE),"-")</f>
        <v>-</v>
      </c>
      <c r="AA166" s="15"/>
      <c r="AB166" s="15">
        <f t="shared" si="24"/>
        <v>0</v>
      </c>
      <c r="AC166" s="11" t="s">
        <v>11502</v>
      </c>
      <c r="AD166" s="11" t="str">
        <f t="shared" si="25"/>
        <v>-</v>
      </c>
      <c r="AE166" s="12"/>
      <c r="AF166" s="12">
        <f t="shared" si="26"/>
        <v>0</v>
      </c>
      <c r="AG166" s="13" t="s">
        <v>11502</v>
      </c>
      <c r="AH166" s="13" t="str">
        <f t="shared" si="27"/>
        <v>-</v>
      </c>
      <c r="AI166" s="14"/>
      <c r="AJ166" s="14">
        <f t="shared" si="28"/>
        <v>0</v>
      </c>
      <c r="AK166" s="15" t="s">
        <v>11502</v>
      </c>
      <c r="AL166" s="15" t="str">
        <f t="shared" si="29"/>
        <v>-</v>
      </c>
      <c r="AM166" s="12"/>
      <c r="AN166" s="12">
        <f t="shared" si="30"/>
        <v>0</v>
      </c>
      <c r="AO166" s="16" t="s">
        <v>11502</v>
      </c>
      <c r="AP166" s="16" t="str">
        <f t="shared" si="31"/>
        <v>-</v>
      </c>
      <c r="AQ166" s="12">
        <v>3</v>
      </c>
      <c r="AR166" s="12">
        <f t="shared" si="32"/>
        <v>4</v>
      </c>
      <c r="AS166" s="14" t="s">
        <v>11498</v>
      </c>
      <c r="AT166" s="14" t="str">
        <f t="shared" si="33"/>
        <v>-</v>
      </c>
      <c r="AU166">
        <v>2</v>
      </c>
      <c r="AV166" s="15" t="s">
        <v>11497</v>
      </c>
      <c r="AW166" s="15" t="str">
        <f t="shared" si="34"/>
        <v>-</v>
      </c>
      <c r="AX166">
        <v>4</v>
      </c>
      <c r="AY166" s="17" t="s">
        <v>11499</v>
      </c>
      <c r="AZ166" s="17" t="str">
        <f t="shared" si="35"/>
        <v>-</v>
      </c>
      <c r="BA166"/>
    </row>
    <row r="167" spans="1:53" x14ac:dyDescent="0.3">
      <c r="A167" t="s">
        <v>500</v>
      </c>
      <c r="B167" t="s">
        <v>501</v>
      </c>
      <c r="C167" t="s">
        <v>502</v>
      </c>
      <c r="D167" t="s">
        <v>7</v>
      </c>
      <c r="E167" t="str">
        <f>LEFT(Table_Query_from_QDB_Production___SQL_Server[[#This Row],[ttl_class_ttl_outl]],1)</f>
        <v>M</v>
      </c>
      <c r="F167" t="str">
        <f>UPPER(IFERROR(VLOOKUP(Table_Query_from_QDB_Production___SQL_Server[[#This Row],[cto_osc_code]],'CTO-OSC Table'!$A$2:$B$24,2,FALSE),"Undefined"))</f>
        <v>MANAGEMENT</v>
      </c>
      <c r="G167" t="str">
        <f>UPPER(IFERROR(VLOOKUP(Table_Query_from_QDB_Production___SQL_Server[[#This Row],[ttl_class_ttl_outl]],'Title Class Table'!$A$2:$C$146,2,FALSE),"Undefined"))</f>
        <v>EXECUTIVE PROGRAM</v>
      </c>
      <c r="H167" t="s">
        <v>11451</v>
      </c>
      <c r="I167">
        <v>6</v>
      </c>
      <c r="K167" t="str">
        <f>IFERROR(VLOOKUP(Table_Query_from_QDB_Production___SQL_Server[[#This Row],[step_2_seq]],'Employee Benefit Groups'!#REF!,2,FALSE),"-")</f>
        <v>-</v>
      </c>
      <c r="M167" t="str">
        <f>IFERROR(VLOOKUP(Table_Query_from_QDB_Production___SQL_Server[[#This Row],[step_4_seq]],'Employee Benefit Groups'!#REF!,2,FALSE),"-")</f>
        <v>-</v>
      </c>
      <c r="O167" t="str">
        <f>IFERROR(VLOOKUP(Table_Query_from_QDB_Production___SQL_Server[[#This Row],[step_4_seq2]],'Employee Benefit Groups'!#REF!,2,FALSE),"-")</f>
        <v>-</v>
      </c>
      <c r="Q167" t="str">
        <f>IFERROR(VLOOKUP(Table_Query_from_QDB_Production___SQL_Server[[#This Row],[step_5_seq]],'Employee Benefit Groups'!#REF!,2,FALSE),"-")</f>
        <v>-</v>
      </c>
      <c r="S167" t="str">
        <f>IFERROR(VLOOKUP(Table_Query_from_QDB_Production___SQL_Server[[#This Row],[step_6_seq]],'Employee Benefit Groups'!#REF!,2,FALSE),"-")</f>
        <v>-</v>
      </c>
      <c r="T167">
        <v>4</v>
      </c>
      <c r="U167" t="str">
        <f>IFERROR(VLOOKUP(Table_Query_from_QDB_Production___SQL_Server[[#This Row],[step_7_seq]],'Employee Benefit Groups'!#REF!,2,FALSE),"-")</f>
        <v>-</v>
      </c>
      <c r="V167">
        <v>3</v>
      </c>
      <c r="W167" t="str">
        <f>IFERROR(VLOOKUP(Table_Query_from_QDB_Production___SQL_Server[[#This Row],[step_8_seq]],'Employee Benefit Groups'!#REF!,2,FALSE),"-")</f>
        <v>-</v>
      </c>
      <c r="X167">
        <v>5</v>
      </c>
      <c r="Y167" t="str">
        <f>IFERROR(VLOOKUP(Table_Query_from_QDB_Production___SQL_Server[[#This Row],[step_9_seq]],'Employee Benefit Groups'!#REF!,2,FALSE),"-")</f>
        <v>-</v>
      </c>
      <c r="AA167" s="15"/>
      <c r="AB167" s="15">
        <f t="shared" si="24"/>
        <v>0</v>
      </c>
      <c r="AC167" s="11" t="s">
        <v>11502</v>
      </c>
      <c r="AD167" s="11" t="str">
        <f t="shared" si="25"/>
        <v>-</v>
      </c>
      <c r="AE167" s="12"/>
      <c r="AF167" s="12">
        <f t="shared" si="26"/>
        <v>0</v>
      </c>
      <c r="AG167" s="13" t="s">
        <v>11502</v>
      </c>
      <c r="AH167" s="13" t="str">
        <f t="shared" si="27"/>
        <v>-</v>
      </c>
      <c r="AI167" s="14"/>
      <c r="AJ167" s="14">
        <f t="shared" si="28"/>
        <v>0</v>
      </c>
      <c r="AK167" s="15" t="s">
        <v>11502</v>
      </c>
      <c r="AL167" s="15" t="str">
        <f t="shared" si="29"/>
        <v>-</v>
      </c>
      <c r="AM167" s="12"/>
      <c r="AN167" s="12">
        <f t="shared" si="30"/>
        <v>0</v>
      </c>
      <c r="AO167" s="16" t="s">
        <v>11502</v>
      </c>
      <c r="AP167" s="16" t="str">
        <f t="shared" si="31"/>
        <v>-</v>
      </c>
      <c r="AQ167" s="12">
        <v>3</v>
      </c>
      <c r="AR167" s="12">
        <f t="shared" si="32"/>
        <v>4</v>
      </c>
      <c r="AS167" s="14" t="s">
        <v>11498</v>
      </c>
      <c r="AT167" s="14" t="str">
        <f t="shared" si="33"/>
        <v>-</v>
      </c>
      <c r="AU167">
        <v>2</v>
      </c>
      <c r="AV167" s="15" t="s">
        <v>11497</v>
      </c>
      <c r="AW167" s="15" t="str">
        <f t="shared" si="34"/>
        <v>-</v>
      </c>
      <c r="AX167">
        <v>4</v>
      </c>
      <c r="AY167" s="17" t="s">
        <v>11499</v>
      </c>
      <c r="AZ167" s="17" t="str">
        <f t="shared" si="35"/>
        <v>-</v>
      </c>
      <c r="BA167"/>
    </row>
    <row r="168" spans="1:53" x14ac:dyDescent="0.3">
      <c r="A168" t="s">
        <v>503</v>
      </c>
      <c r="B168" t="s">
        <v>504</v>
      </c>
      <c r="C168" t="s">
        <v>505</v>
      </c>
      <c r="D168" t="s">
        <v>7</v>
      </c>
      <c r="E168" t="str">
        <f>LEFT(Table_Query_from_QDB_Production___SQL_Server[[#This Row],[ttl_class_ttl_outl]],1)</f>
        <v>M</v>
      </c>
      <c r="F168" t="str">
        <f>UPPER(IFERROR(VLOOKUP(Table_Query_from_QDB_Production___SQL_Server[[#This Row],[cto_osc_code]],'CTO-OSC Table'!$A$2:$B$24,2,FALSE),"Undefined"))</f>
        <v>MANAGEMENT</v>
      </c>
      <c r="G168" t="str">
        <f>UPPER(IFERROR(VLOOKUP(Table_Query_from_QDB_Production___SQL_Server[[#This Row],[ttl_class_ttl_outl]],'Title Class Table'!$A$2:$C$146,2,FALSE),"Undefined"))</f>
        <v>EXECUTIVE PROGRAM</v>
      </c>
      <c r="H168" t="s">
        <v>11451</v>
      </c>
      <c r="I168">
        <v>6</v>
      </c>
      <c r="K168" t="str">
        <f>IFERROR(VLOOKUP(Table_Query_from_QDB_Production___SQL_Server[[#This Row],[step_2_seq]],'Employee Benefit Groups'!#REF!,2,FALSE),"-")</f>
        <v>-</v>
      </c>
      <c r="M168" t="str">
        <f>IFERROR(VLOOKUP(Table_Query_from_QDB_Production___SQL_Server[[#This Row],[step_4_seq]],'Employee Benefit Groups'!#REF!,2,FALSE),"-")</f>
        <v>-</v>
      </c>
      <c r="O168" t="str">
        <f>IFERROR(VLOOKUP(Table_Query_from_QDB_Production___SQL_Server[[#This Row],[step_4_seq2]],'Employee Benefit Groups'!#REF!,2,FALSE),"-")</f>
        <v>-</v>
      </c>
      <c r="Q168" t="str">
        <f>IFERROR(VLOOKUP(Table_Query_from_QDB_Production___SQL_Server[[#This Row],[step_5_seq]],'Employee Benefit Groups'!#REF!,2,FALSE),"-")</f>
        <v>-</v>
      </c>
      <c r="S168" t="str">
        <f>IFERROR(VLOOKUP(Table_Query_from_QDB_Production___SQL_Server[[#This Row],[step_6_seq]],'Employee Benefit Groups'!#REF!,2,FALSE),"-")</f>
        <v>-</v>
      </c>
      <c r="T168">
        <v>4</v>
      </c>
      <c r="U168" t="str">
        <f>IFERROR(VLOOKUP(Table_Query_from_QDB_Production___SQL_Server[[#This Row],[step_7_seq]],'Employee Benefit Groups'!#REF!,2,FALSE),"-")</f>
        <v>-</v>
      </c>
      <c r="V168">
        <v>3</v>
      </c>
      <c r="W168" t="str">
        <f>IFERROR(VLOOKUP(Table_Query_from_QDB_Production___SQL_Server[[#This Row],[step_8_seq]],'Employee Benefit Groups'!#REF!,2,FALSE),"-")</f>
        <v>-</v>
      </c>
      <c r="X168">
        <v>5</v>
      </c>
      <c r="Y168" t="str">
        <f>IFERROR(VLOOKUP(Table_Query_from_QDB_Production___SQL_Server[[#This Row],[step_9_seq]],'Employee Benefit Groups'!#REF!,2,FALSE),"-")</f>
        <v>-</v>
      </c>
      <c r="AA168" s="15"/>
      <c r="AB168" s="15">
        <f t="shared" si="24"/>
        <v>0</v>
      </c>
      <c r="AC168" s="11" t="s">
        <v>11502</v>
      </c>
      <c r="AD168" s="11" t="str">
        <f t="shared" si="25"/>
        <v>-</v>
      </c>
      <c r="AE168" s="12"/>
      <c r="AF168" s="12">
        <f t="shared" si="26"/>
        <v>0</v>
      </c>
      <c r="AG168" s="13" t="s">
        <v>11502</v>
      </c>
      <c r="AH168" s="13" t="str">
        <f t="shared" si="27"/>
        <v>-</v>
      </c>
      <c r="AI168" s="14"/>
      <c r="AJ168" s="14">
        <f t="shared" si="28"/>
        <v>0</v>
      </c>
      <c r="AK168" s="15" t="s">
        <v>11502</v>
      </c>
      <c r="AL168" s="15" t="str">
        <f t="shared" si="29"/>
        <v>-</v>
      </c>
      <c r="AM168" s="12"/>
      <c r="AN168" s="12">
        <f t="shared" si="30"/>
        <v>0</v>
      </c>
      <c r="AO168" s="16" t="s">
        <v>11502</v>
      </c>
      <c r="AP168" s="16" t="str">
        <f t="shared" si="31"/>
        <v>-</v>
      </c>
      <c r="AQ168" s="12">
        <v>3</v>
      </c>
      <c r="AR168" s="12">
        <f t="shared" si="32"/>
        <v>4</v>
      </c>
      <c r="AS168" s="14" t="s">
        <v>11498</v>
      </c>
      <c r="AT168" s="14" t="str">
        <f t="shared" si="33"/>
        <v>-</v>
      </c>
      <c r="AU168">
        <v>2</v>
      </c>
      <c r="AV168" s="15" t="s">
        <v>11497</v>
      </c>
      <c r="AW168" s="15" t="str">
        <f t="shared" si="34"/>
        <v>-</v>
      </c>
      <c r="AX168">
        <v>4</v>
      </c>
      <c r="AY168" s="17" t="s">
        <v>11499</v>
      </c>
      <c r="AZ168" s="17" t="str">
        <f t="shared" si="35"/>
        <v>-</v>
      </c>
      <c r="BA168"/>
    </row>
    <row r="169" spans="1:53" x14ac:dyDescent="0.3">
      <c r="A169" t="s">
        <v>506</v>
      </c>
      <c r="B169" t="s">
        <v>507</v>
      </c>
      <c r="C169" t="s">
        <v>508</v>
      </c>
      <c r="D169" t="s">
        <v>7</v>
      </c>
      <c r="E169" t="str">
        <f>LEFT(Table_Query_from_QDB_Production___SQL_Server[[#This Row],[ttl_class_ttl_outl]],1)</f>
        <v>M</v>
      </c>
      <c r="F169" t="str">
        <f>UPPER(IFERROR(VLOOKUP(Table_Query_from_QDB_Production___SQL_Server[[#This Row],[cto_osc_code]],'CTO-OSC Table'!$A$2:$B$24,2,FALSE),"Undefined"))</f>
        <v>MANAGEMENT</v>
      </c>
      <c r="G169" t="str">
        <f>UPPER(IFERROR(VLOOKUP(Table_Query_from_QDB_Production___SQL_Server[[#This Row],[ttl_class_ttl_outl]],'Title Class Table'!$A$2:$C$146,2,FALSE),"Undefined"))</f>
        <v>EXECUTIVE PROGRAM</v>
      </c>
      <c r="H169" t="s">
        <v>11451</v>
      </c>
      <c r="I169">
        <v>6</v>
      </c>
      <c r="K169" t="str">
        <f>IFERROR(VLOOKUP(Table_Query_from_QDB_Production___SQL_Server[[#This Row],[step_2_seq]],'Employee Benefit Groups'!#REF!,2,FALSE),"-")</f>
        <v>-</v>
      </c>
      <c r="M169" t="str">
        <f>IFERROR(VLOOKUP(Table_Query_from_QDB_Production___SQL_Server[[#This Row],[step_4_seq]],'Employee Benefit Groups'!#REF!,2,FALSE),"-")</f>
        <v>-</v>
      </c>
      <c r="O169" t="str">
        <f>IFERROR(VLOOKUP(Table_Query_from_QDB_Production___SQL_Server[[#This Row],[step_4_seq2]],'Employee Benefit Groups'!#REF!,2,FALSE),"-")</f>
        <v>-</v>
      </c>
      <c r="Q169" t="str">
        <f>IFERROR(VLOOKUP(Table_Query_from_QDB_Production___SQL_Server[[#This Row],[step_5_seq]],'Employee Benefit Groups'!#REF!,2,FALSE),"-")</f>
        <v>-</v>
      </c>
      <c r="S169" t="str">
        <f>IFERROR(VLOOKUP(Table_Query_from_QDB_Production___SQL_Server[[#This Row],[step_6_seq]],'Employee Benefit Groups'!#REF!,2,FALSE),"-")</f>
        <v>-</v>
      </c>
      <c r="T169">
        <v>4</v>
      </c>
      <c r="U169" t="str">
        <f>IFERROR(VLOOKUP(Table_Query_from_QDB_Production___SQL_Server[[#This Row],[step_7_seq]],'Employee Benefit Groups'!#REF!,2,FALSE),"-")</f>
        <v>-</v>
      </c>
      <c r="V169">
        <v>3</v>
      </c>
      <c r="W169" t="str">
        <f>IFERROR(VLOOKUP(Table_Query_from_QDB_Production___SQL_Server[[#This Row],[step_8_seq]],'Employee Benefit Groups'!#REF!,2,FALSE),"-")</f>
        <v>-</v>
      </c>
      <c r="X169">
        <v>5</v>
      </c>
      <c r="Y169" t="str">
        <f>IFERROR(VLOOKUP(Table_Query_from_QDB_Production___SQL_Server[[#This Row],[step_9_seq]],'Employee Benefit Groups'!#REF!,2,FALSE),"-")</f>
        <v>-</v>
      </c>
      <c r="AA169" s="15"/>
      <c r="AB169" s="15">
        <f t="shared" si="24"/>
        <v>0</v>
      </c>
      <c r="AC169" s="11" t="s">
        <v>11502</v>
      </c>
      <c r="AD169" s="11" t="str">
        <f t="shared" si="25"/>
        <v>-</v>
      </c>
      <c r="AE169" s="12"/>
      <c r="AF169" s="12">
        <f t="shared" si="26"/>
        <v>0</v>
      </c>
      <c r="AG169" s="13" t="s">
        <v>11502</v>
      </c>
      <c r="AH169" s="13" t="str">
        <f t="shared" si="27"/>
        <v>-</v>
      </c>
      <c r="AI169" s="14"/>
      <c r="AJ169" s="14">
        <f t="shared" si="28"/>
        <v>0</v>
      </c>
      <c r="AK169" s="15" t="s">
        <v>11502</v>
      </c>
      <c r="AL169" s="15" t="str">
        <f t="shared" si="29"/>
        <v>-</v>
      </c>
      <c r="AM169" s="12"/>
      <c r="AN169" s="12">
        <f t="shared" si="30"/>
        <v>0</v>
      </c>
      <c r="AO169" s="16" t="s">
        <v>11502</v>
      </c>
      <c r="AP169" s="16" t="str">
        <f t="shared" si="31"/>
        <v>-</v>
      </c>
      <c r="AQ169" s="12">
        <v>3</v>
      </c>
      <c r="AR169" s="12">
        <f t="shared" si="32"/>
        <v>4</v>
      </c>
      <c r="AS169" s="14" t="s">
        <v>11498</v>
      </c>
      <c r="AT169" s="14" t="str">
        <f t="shared" si="33"/>
        <v>-</v>
      </c>
      <c r="AU169">
        <v>2</v>
      </c>
      <c r="AV169" s="15" t="s">
        <v>11497</v>
      </c>
      <c r="AW169" s="15" t="str">
        <f t="shared" si="34"/>
        <v>-</v>
      </c>
      <c r="AX169">
        <v>4</v>
      </c>
      <c r="AY169" s="17" t="s">
        <v>11499</v>
      </c>
      <c r="AZ169" s="17" t="str">
        <f t="shared" si="35"/>
        <v>-</v>
      </c>
      <c r="BA169"/>
    </row>
    <row r="170" spans="1:53" x14ac:dyDescent="0.3">
      <c r="A170" t="s">
        <v>509</v>
      </c>
      <c r="B170" t="s">
        <v>510</v>
      </c>
      <c r="C170" t="s">
        <v>511</v>
      </c>
      <c r="D170" t="s">
        <v>7</v>
      </c>
      <c r="E170" t="str">
        <f>LEFT(Table_Query_from_QDB_Production___SQL_Server[[#This Row],[ttl_class_ttl_outl]],1)</f>
        <v>M</v>
      </c>
      <c r="F170" t="str">
        <f>UPPER(IFERROR(VLOOKUP(Table_Query_from_QDB_Production___SQL_Server[[#This Row],[cto_osc_code]],'CTO-OSC Table'!$A$2:$B$24,2,FALSE),"Undefined"))</f>
        <v>MANAGEMENT</v>
      </c>
      <c r="G170" t="str">
        <f>UPPER(IFERROR(VLOOKUP(Table_Query_from_QDB_Production___SQL_Server[[#This Row],[ttl_class_ttl_outl]],'Title Class Table'!$A$2:$C$146,2,FALSE),"Undefined"))</f>
        <v>EXECUTIVE PROGRAM</v>
      </c>
      <c r="H170" t="s">
        <v>11451</v>
      </c>
      <c r="I170">
        <v>6</v>
      </c>
      <c r="K170" t="str">
        <f>IFERROR(VLOOKUP(Table_Query_from_QDB_Production___SQL_Server[[#This Row],[step_2_seq]],'Employee Benefit Groups'!#REF!,2,FALSE),"-")</f>
        <v>-</v>
      </c>
      <c r="M170" t="str">
        <f>IFERROR(VLOOKUP(Table_Query_from_QDB_Production___SQL_Server[[#This Row],[step_4_seq]],'Employee Benefit Groups'!#REF!,2,FALSE),"-")</f>
        <v>-</v>
      </c>
      <c r="O170" t="str">
        <f>IFERROR(VLOOKUP(Table_Query_from_QDB_Production___SQL_Server[[#This Row],[step_4_seq2]],'Employee Benefit Groups'!#REF!,2,FALSE),"-")</f>
        <v>-</v>
      </c>
      <c r="Q170" t="str">
        <f>IFERROR(VLOOKUP(Table_Query_from_QDB_Production___SQL_Server[[#This Row],[step_5_seq]],'Employee Benefit Groups'!#REF!,2,FALSE),"-")</f>
        <v>-</v>
      </c>
      <c r="S170" t="str">
        <f>IFERROR(VLOOKUP(Table_Query_from_QDB_Production___SQL_Server[[#This Row],[step_6_seq]],'Employee Benefit Groups'!#REF!,2,FALSE),"-")</f>
        <v>-</v>
      </c>
      <c r="T170">
        <v>4</v>
      </c>
      <c r="U170" t="str">
        <f>IFERROR(VLOOKUP(Table_Query_from_QDB_Production___SQL_Server[[#This Row],[step_7_seq]],'Employee Benefit Groups'!#REF!,2,FALSE),"-")</f>
        <v>-</v>
      </c>
      <c r="V170">
        <v>3</v>
      </c>
      <c r="W170" t="str">
        <f>IFERROR(VLOOKUP(Table_Query_from_QDB_Production___SQL_Server[[#This Row],[step_8_seq]],'Employee Benefit Groups'!#REF!,2,FALSE),"-")</f>
        <v>-</v>
      </c>
      <c r="X170">
        <v>5</v>
      </c>
      <c r="Y170" t="str">
        <f>IFERROR(VLOOKUP(Table_Query_from_QDB_Production___SQL_Server[[#This Row],[step_9_seq]],'Employee Benefit Groups'!#REF!,2,FALSE),"-")</f>
        <v>-</v>
      </c>
      <c r="AA170" s="15"/>
      <c r="AB170" s="15">
        <f t="shared" si="24"/>
        <v>0</v>
      </c>
      <c r="AC170" s="11" t="s">
        <v>11502</v>
      </c>
      <c r="AD170" s="11" t="str">
        <f t="shared" si="25"/>
        <v>-</v>
      </c>
      <c r="AE170" s="12"/>
      <c r="AF170" s="12">
        <f t="shared" si="26"/>
        <v>0</v>
      </c>
      <c r="AG170" s="13" t="s">
        <v>11502</v>
      </c>
      <c r="AH170" s="13" t="str">
        <f t="shared" si="27"/>
        <v>-</v>
      </c>
      <c r="AI170" s="14"/>
      <c r="AJ170" s="14">
        <f t="shared" si="28"/>
        <v>0</v>
      </c>
      <c r="AK170" s="15" t="s">
        <v>11502</v>
      </c>
      <c r="AL170" s="15" t="str">
        <f t="shared" si="29"/>
        <v>-</v>
      </c>
      <c r="AM170" s="12"/>
      <c r="AN170" s="12">
        <f t="shared" si="30"/>
        <v>0</v>
      </c>
      <c r="AO170" s="16" t="s">
        <v>11502</v>
      </c>
      <c r="AP170" s="16" t="str">
        <f t="shared" si="31"/>
        <v>-</v>
      </c>
      <c r="AQ170" s="12">
        <v>3</v>
      </c>
      <c r="AR170" s="12">
        <f t="shared" si="32"/>
        <v>4</v>
      </c>
      <c r="AS170" s="14" t="s">
        <v>11498</v>
      </c>
      <c r="AT170" s="14" t="str">
        <f t="shared" si="33"/>
        <v>-</v>
      </c>
      <c r="AU170">
        <v>2</v>
      </c>
      <c r="AV170" s="15" t="s">
        <v>11497</v>
      </c>
      <c r="AW170" s="15" t="str">
        <f t="shared" si="34"/>
        <v>-</v>
      </c>
      <c r="AX170">
        <v>4</v>
      </c>
      <c r="AY170" s="17" t="s">
        <v>11499</v>
      </c>
      <c r="AZ170" s="17" t="str">
        <f t="shared" si="35"/>
        <v>-</v>
      </c>
      <c r="BA170"/>
    </row>
    <row r="171" spans="1:53" x14ac:dyDescent="0.3">
      <c r="A171" t="s">
        <v>512</v>
      </c>
      <c r="B171" t="s">
        <v>513</v>
      </c>
      <c r="C171" t="s">
        <v>514</v>
      </c>
      <c r="D171" t="s">
        <v>7</v>
      </c>
      <c r="E171" t="str">
        <f>LEFT(Table_Query_from_QDB_Production___SQL_Server[[#This Row],[ttl_class_ttl_outl]],1)</f>
        <v>M</v>
      </c>
      <c r="F171" t="str">
        <f>UPPER(IFERROR(VLOOKUP(Table_Query_from_QDB_Production___SQL_Server[[#This Row],[cto_osc_code]],'CTO-OSC Table'!$A$2:$B$24,2,FALSE),"Undefined"))</f>
        <v>MANAGEMENT</v>
      </c>
      <c r="G171" t="str">
        <f>UPPER(IFERROR(VLOOKUP(Table_Query_from_QDB_Production___SQL_Server[[#This Row],[ttl_class_ttl_outl]],'Title Class Table'!$A$2:$C$146,2,FALSE),"Undefined"))</f>
        <v>EXECUTIVE PROGRAM</v>
      </c>
      <c r="H171" t="s">
        <v>11451</v>
      </c>
      <c r="I171">
        <v>6</v>
      </c>
      <c r="K171" t="str">
        <f>IFERROR(VLOOKUP(Table_Query_from_QDB_Production___SQL_Server[[#This Row],[step_2_seq]],'Employee Benefit Groups'!#REF!,2,FALSE),"-")</f>
        <v>-</v>
      </c>
      <c r="M171" t="str">
        <f>IFERROR(VLOOKUP(Table_Query_from_QDB_Production___SQL_Server[[#This Row],[step_4_seq]],'Employee Benefit Groups'!#REF!,2,FALSE),"-")</f>
        <v>-</v>
      </c>
      <c r="O171" t="str">
        <f>IFERROR(VLOOKUP(Table_Query_from_QDB_Production___SQL_Server[[#This Row],[step_4_seq2]],'Employee Benefit Groups'!#REF!,2,FALSE),"-")</f>
        <v>-</v>
      </c>
      <c r="Q171" t="str">
        <f>IFERROR(VLOOKUP(Table_Query_from_QDB_Production___SQL_Server[[#This Row],[step_5_seq]],'Employee Benefit Groups'!#REF!,2,FALSE),"-")</f>
        <v>-</v>
      </c>
      <c r="S171" t="str">
        <f>IFERROR(VLOOKUP(Table_Query_from_QDB_Production___SQL_Server[[#This Row],[step_6_seq]],'Employee Benefit Groups'!#REF!,2,FALSE),"-")</f>
        <v>-</v>
      </c>
      <c r="T171">
        <v>4</v>
      </c>
      <c r="U171" t="str">
        <f>IFERROR(VLOOKUP(Table_Query_from_QDB_Production___SQL_Server[[#This Row],[step_7_seq]],'Employee Benefit Groups'!#REF!,2,FALSE),"-")</f>
        <v>-</v>
      </c>
      <c r="V171">
        <v>3</v>
      </c>
      <c r="W171" t="str">
        <f>IFERROR(VLOOKUP(Table_Query_from_QDB_Production___SQL_Server[[#This Row],[step_8_seq]],'Employee Benefit Groups'!#REF!,2,FALSE),"-")</f>
        <v>-</v>
      </c>
      <c r="X171">
        <v>5</v>
      </c>
      <c r="Y171" t="str">
        <f>IFERROR(VLOOKUP(Table_Query_from_QDB_Production___SQL_Server[[#This Row],[step_9_seq]],'Employee Benefit Groups'!#REF!,2,FALSE),"-")</f>
        <v>-</v>
      </c>
      <c r="AA171" s="15"/>
      <c r="AB171" s="15">
        <f t="shared" si="24"/>
        <v>0</v>
      </c>
      <c r="AC171" s="11" t="s">
        <v>11502</v>
      </c>
      <c r="AD171" s="11" t="str">
        <f t="shared" si="25"/>
        <v>-</v>
      </c>
      <c r="AE171" s="12"/>
      <c r="AF171" s="12">
        <f t="shared" si="26"/>
        <v>0</v>
      </c>
      <c r="AG171" s="13" t="s">
        <v>11502</v>
      </c>
      <c r="AH171" s="13" t="str">
        <f t="shared" si="27"/>
        <v>-</v>
      </c>
      <c r="AI171" s="14"/>
      <c r="AJ171" s="14">
        <f t="shared" si="28"/>
        <v>0</v>
      </c>
      <c r="AK171" s="15" t="s">
        <v>11502</v>
      </c>
      <c r="AL171" s="15" t="str">
        <f t="shared" si="29"/>
        <v>-</v>
      </c>
      <c r="AM171" s="12"/>
      <c r="AN171" s="12">
        <f t="shared" si="30"/>
        <v>0</v>
      </c>
      <c r="AO171" s="16" t="s">
        <v>11502</v>
      </c>
      <c r="AP171" s="16" t="str">
        <f t="shared" si="31"/>
        <v>-</v>
      </c>
      <c r="AQ171" s="12">
        <v>3</v>
      </c>
      <c r="AR171" s="12">
        <f t="shared" si="32"/>
        <v>4</v>
      </c>
      <c r="AS171" s="14" t="s">
        <v>11498</v>
      </c>
      <c r="AT171" s="14" t="str">
        <f t="shared" si="33"/>
        <v>-</v>
      </c>
      <c r="AU171">
        <v>2</v>
      </c>
      <c r="AV171" s="15" t="s">
        <v>11497</v>
      </c>
      <c r="AW171" s="15" t="str">
        <f t="shared" si="34"/>
        <v>-</v>
      </c>
      <c r="AX171">
        <v>4</v>
      </c>
      <c r="AY171" s="17" t="s">
        <v>11499</v>
      </c>
      <c r="AZ171" s="17" t="str">
        <f t="shared" si="35"/>
        <v>-</v>
      </c>
      <c r="BA171"/>
    </row>
    <row r="172" spans="1:53" x14ac:dyDescent="0.3">
      <c r="A172" t="s">
        <v>515</v>
      </c>
      <c r="B172" t="s">
        <v>516</v>
      </c>
      <c r="C172" t="s">
        <v>517</v>
      </c>
      <c r="D172" t="s">
        <v>7</v>
      </c>
      <c r="E172" t="str">
        <f>LEFT(Table_Query_from_QDB_Production___SQL_Server[[#This Row],[ttl_class_ttl_outl]],1)</f>
        <v>M</v>
      </c>
      <c r="F172" t="str">
        <f>UPPER(IFERROR(VLOOKUP(Table_Query_from_QDB_Production___SQL_Server[[#This Row],[cto_osc_code]],'CTO-OSC Table'!$A$2:$B$24,2,FALSE),"Undefined"))</f>
        <v>MANAGEMENT</v>
      </c>
      <c r="G172" t="str">
        <f>UPPER(IFERROR(VLOOKUP(Table_Query_from_QDB_Production___SQL_Server[[#This Row],[ttl_class_ttl_outl]],'Title Class Table'!$A$2:$C$146,2,FALSE),"Undefined"))</f>
        <v>EXECUTIVE PROGRAM</v>
      </c>
      <c r="H172" t="s">
        <v>11451</v>
      </c>
      <c r="I172">
        <v>6</v>
      </c>
      <c r="K172" t="str">
        <f>IFERROR(VLOOKUP(Table_Query_from_QDB_Production___SQL_Server[[#This Row],[step_2_seq]],'Employee Benefit Groups'!#REF!,2,FALSE),"-")</f>
        <v>-</v>
      </c>
      <c r="M172" t="str">
        <f>IFERROR(VLOOKUP(Table_Query_from_QDB_Production___SQL_Server[[#This Row],[step_4_seq]],'Employee Benefit Groups'!#REF!,2,FALSE),"-")</f>
        <v>-</v>
      </c>
      <c r="O172" t="str">
        <f>IFERROR(VLOOKUP(Table_Query_from_QDB_Production___SQL_Server[[#This Row],[step_4_seq2]],'Employee Benefit Groups'!#REF!,2,FALSE),"-")</f>
        <v>-</v>
      </c>
      <c r="Q172" t="str">
        <f>IFERROR(VLOOKUP(Table_Query_from_QDB_Production___SQL_Server[[#This Row],[step_5_seq]],'Employee Benefit Groups'!#REF!,2,FALSE),"-")</f>
        <v>-</v>
      </c>
      <c r="S172" t="str">
        <f>IFERROR(VLOOKUP(Table_Query_from_QDB_Production___SQL_Server[[#This Row],[step_6_seq]],'Employee Benefit Groups'!#REF!,2,FALSE),"-")</f>
        <v>-</v>
      </c>
      <c r="T172">
        <v>4</v>
      </c>
      <c r="U172" t="str">
        <f>IFERROR(VLOOKUP(Table_Query_from_QDB_Production___SQL_Server[[#This Row],[step_7_seq]],'Employee Benefit Groups'!#REF!,2,FALSE),"-")</f>
        <v>-</v>
      </c>
      <c r="V172">
        <v>3</v>
      </c>
      <c r="W172" t="str">
        <f>IFERROR(VLOOKUP(Table_Query_from_QDB_Production___SQL_Server[[#This Row],[step_8_seq]],'Employee Benefit Groups'!#REF!,2,FALSE),"-")</f>
        <v>-</v>
      </c>
      <c r="X172">
        <v>5</v>
      </c>
      <c r="Y172" t="str">
        <f>IFERROR(VLOOKUP(Table_Query_from_QDB_Production___SQL_Server[[#This Row],[step_9_seq]],'Employee Benefit Groups'!#REF!,2,FALSE),"-")</f>
        <v>-</v>
      </c>
      <c r="AA172" s="15"/>
      <c r="AB172" s="15">
        <f t="shared" si="24"/>
        <v>0</v>
      </c>
      <c r="AC172" s="11" t="s">
        <v>11502</v>
      </c>
      <c r="AD172" s="11" t="str">
        <f t="shared" si="25"/>
        <v>-</v>
      </c>
      <c r="AE172" s="12"/>
      <c r="AF172" s="12">
        <f t="shared" si="26"/>
        <v>0</v>
      </c>
      <c r="AG172" s="13" t="s">
        <v>11502</v>
      </c>
      <c r="AH172" s="13" t="str">
        <f t="shared" si="27"/>
        <v>-</v>
      </c>
      <c r="AI172" s="14"/>
      <c r="AJ172" s="14">
        <f t="shared" si="28"/>
        <v>0</v>
      </c>
      <c r="AK172" s="15" t="s">
        <v>11502</v>
      </c>
      <c r="AL172" s="15" t="str">
        <f t="shared" si="29"/>
        <v>-</v>
      </c>
      <c r="AM172" s="12"/>
      <c r="AN172" s="12">
        <f t="shared" si="30"/>
        <v>0</v>
      </c>
      <c r="AO172" s="16" t="s">
        <v>11502</v>
      </c>
      <c r="AP172" s="16" t="str">
        <f t="shared" si="31"/>
        <v>-</v>
      </c>
      <c r="AQ172" s="12">
        <v>3</v>
      </c>
      <c r="AR172" s="12">
        <f t="shared" si="32"/>
        <v>4</v>
      </c>
      <c r="AS172" s="14" t="s">
        <v>11498</v>
      </c>
      <c r="AT172" s="14" t="str">
        <f t="shared" si="33"/>
        <v>-</v>
      </c>
      <c r="AU172">
        <v>2</v>
      </c>
      <c r="AV172" s="15" t="s">
        <v>11497</v>
      </c>
      <c r="AW172" s="15" t="str">
        <f t="shared" si="34"/>
        <v>-</v>
      </c>
      <c r="AX172">
        <v>4</v>
      </c>
      <c r="AY172" s="17" t="s">
        <v>11499</v>
      </c>
      <c r="AZ172" s="17" t="str">
        <f t="shared" si="35"/>
        <v>-</v>
      </c>
      <c r="BA172"/>
    </row>
    <row r="173" spans="1:53" x14ac:dyDescent="0.3">
      <c r="A173" t="s">
        <v>518</v>
      </c>
      <c r="B173" t="s">
        <v>519</v>
      </c>
      <c r="C173" t="s">
        <v>520</v>
      </c>
      <c r="D173" t="s">
        <v>7</v>
      </c>
      <c r="E173" t="str">
        <f>LEFT(Table_Query_from_QDB_Production___SQL_Server[[#This Row],[ttl_class_ttl_outl]],1)</f>
        <v>M</v>
      </c>
      <c r="F173" t="str">
        <f>UPPER(IFERROR(VLOOKUP(Table_Query_from_QDB_Production___SQL_Server[[#This Row],[cto_osc_code]],'CTO-OSC Table'!$A$2:$B$24,2,FALSE),"Undefined"))</f>
        <v>MANAGEMENT</v>
      </c>
      <c r="G173" t="str">
        <f>UPPER(IFERROR(VLOOKUP(Table_Query_from_QDB_Production___SQL_Server[[#This Row],[ttl_class_ttl_outl]],'Title Class Table'!$A$2:$C$146,2,FALSE),"Undefined"))</f>
        <v>EXECUTIVE PROGRAM</v>
      </c>
      <c r="H173" t="s">
        <v>11451</v>
      </c>
      <c r="I173">
        <v>6</v>
      </c>
      <c r="K173" t="str">
        <f>IFERROR(VLOOKUP(Table_Query_from_QDB_Production___SQL_Server[[#This Row],[step_2_seq]],'Employee Benefit Groups'!#REF!,2,FALSE),"-")</f>
        <v>-</v>
      </c>
      <c r="M173" t="str">
        <f>IFERROR(VLOOKUP(Table_Query_from_QDB_Production___SQL_Server[[#This Row],[step_4_seq]],'Employee Benefit Groups'!#REF!,2,FALSE),"-")</f>
        <v>-</v>
      </c>
      <c r="O173" t="str">
        <f>IFERROR(VLOOKUP(Table_Query_from_QDB_Production___SQL_Server[[#This Row],[step_4_seq2]],'Employee Benefit Groups'!#REF!,2,FALSE),"-")</f>
        <v>-</v>
      </c>
      <c r="Q173" t="str">
        <f>IFERROR(VLOOKUP(Table_Query_from_QDB_Production___SQL_Server[[#This Row],[step_5_seq]],'Employee Benefit Groups'!#REF!,2,FALSE),"-")</f>
        <v>-</v>
      </c>
      <c r="S173" t="str">
        <f>IFERROR(VLOOKUP(Table_Query_from_QDB_Production___SQL_Server[[#This Row],[step_6_seq]],'Employee Benefit Groups'!#REF!,2,FALSE),"-")</f>
        <v>-</v>
      </c>
      <c r="T173">
        <v>4</v>
      </c>
      <c r="U173" t="str">
        <f>IFERROR(VLOOKUP(Table_Query_from_QDB_Production___SQL_Server[[#This Row],[step_7_seq]],'Employee Benefit Groups'!#REF!,2,FALSE),"-")</f>
        <v>-</v>
      </c>
      <c r="V173">
        <v>3</v>
      </c>
      <c r="W173" t="str">
        <f>IFERROR(VLOOKUP(Table_Query_from_QDB_Production___SQL_Server[[#This Row],[step_8_seq]],'Employee Benefit Groups'!#REF!,2,FALSE),"-")</f>
        <v>-</v>
      </c>
      <c r="X173">
        <v>5</v>
      </c>
      <c r="Y173" t="str">
        <f>IFERROR(VLOOKUP(Table_Query_from_QDB_Production___SQL_Server[[#This Row],[step_9_seq]],'Employee Benefit Groups'!#REF!,2,FALSE),"-")</f>
        <v>-</v>
      </c>
      <c r="AA173" s="15"/>
      <c r="AB173" s="15">
        <f t="shared" si="24"/>
        <v>0</v>
      </c>
      <c r="AC173" s="11" t="s">
        <v>11502</v>
      </c>
      <c r="AD173" s="11" t="str">
        <f t="shared" si="25"/>
        <v>-</v>
      </c>
      <c r="AE173" s="12"/>
      <c r="AF173" s="12">
        <f t="shared" si="26"/>
        <v>0</v>
      </c>
      <c r="AG173" s="13" t="s">
        <v>11502</v>
      </c>
      <c r="AH173" s="13" t="str">
        <f t="shared" si="27"/>
        <v>-</v>
      </c>
      <c r="AI173" s="14"/>
      <c r="AJ173" s="14">
        <f t="shared" si="28"/>
        <v>0</v>
      </c>
      <c r="AK173" s="15" t="s">
        <v>11502</v>
      </c>
      <c r="AL173" s="15" t="str">
        <f t="shared" si="29"/>
        <v>-</v>
      </c>
      <c r="AM173" s="12"/>
      <c r="AN173" s="12">
        <f t="shared" si="30"/>
        <v>0</v>
      </c>
      <c r="AO173" s="16" t="s">
        <v>11502</v>
      </c>
      <c r="AP173" s="16" t="str">
        <f t="shared" si="31"/>
        <v>-</v>
      </c>
      <c r="AQ173" s="12">
        <v>3</v>
      </c>
      <c r="AR173" s="12">
        <f t="shared" si="32"/>
        <v>4</v>
      </c>
      <c r="AS173" s="14" t="s">
        <v>11498</v>
      </c>
      <c r="AT173" s="14" t="str">
        <f t="shared" si="33"/>
        <v>-</v>
      </c>
      <c r="AU173">
        <v>2</v>
      </c>
      <c r="AV173" s="15" t="s">
        <v>11497</v>
      </c>
      <c r="AW173" s="15" t="str">
        <f t="shared" si="34"/>
        <v>-</v>
      </c>
      <c r="AX173">
        <v>4</v>
      </c>
      <c r="AY173" s="17" t="s">
        <v>11499</v>
      </c>
      <c r="AZ173" s="17" t="str">
        <f t="shared" si="35"/>
        <v>-</v>
      </c>
      <c r="BA173"/>
    </row>
    <row r="174" spans="1:53" x14ac:dyDescent="0.3">
      <c r="A174" t="s">
        <v>521</v>
      </c>
      <c r="B174" t="s">
        <v>522</v>
      </c>
      <c r="C174" t="s">
        <v>523</v>
      </c>
      <c r="D174" t="s">
        <v>7</v>
      </c>
      <c r="E174" t="str">
        <f>LEFT(Table_Query_from_QDB_Production___SQL_Server[[#This Row],[ttl_class_ttl_outl]],1)</f>
        <v>M</v>
      </c>
      <c r="F174" t="str">
        <f>UPPER(IFERROR(VLOOKUP(Table_Query_from_QDB_Production___SQL_Server[[#This Row],[cto_osc_code]],'CTO-OSC Table'!$A$2:$B$24,2,FALSE),"Undefined"))</f>
        <v>MANAGEMENT</v>
      </c>
      <c r="G174" t="str">
        <f>UPPER(IFERROR(VLOOKUP(Table_Query_from_QDB_Production___SQL_Server[[#This Row],[ttl_class_ttl_outl]],'Title Class Table'!$A$2:$C$146,2,FALSE),"Undefined"))</f>
        <v>EXECUTIVE PROGRAM</v>
      </c>
      <c r="H174" t="s">
        <v>11451</v>
      </c>
      <c r="I174">
        <v>6</v>
      </c>
      <c r="K174" t="str">
        <f>IFERROR(VLOOKUP(Table_Query_from_QDB_Production___SQL_Server[[#This Row],[step_2_seq]],'Employee Benefit Groups'!#REF!,2,FALSE),"-")</f>
        <v>-</v>
      </c>
      <c r="M174" t="str">
        <f>IFERROR(VLOOKUP(Table_Query_from_QDB_Production___SQL_Server[[#This Row],[step_4_seq]],'Employee Benefit Groups'!#REF!,2,FALSE),"-")</f>
        <v>-</v>
      </c>
      <c r="O174" t="str">
        <f>IFERROR(VLOOKUP(Table_Query_from_QDB_Production___SQL_Server[[#This Row],[step_4_seq2]],'Employee Benefit Groups'!#REF!,2,FALSE),"-")</f>
        <v>-</v>
      </c>
      <c r="Q174" t="str">
        <f>IFERROR(VLOOKUP(Table_Query_from_QDB_Production___SQL_Server[[#This Row],[step_5_seq]],'Employee Benefit Groups'!#REF!,2,FALSE),"-")</f>
        <v>-</v>
      </c>
      <c r="S174" t="str">
        <f>IFERROR(VLOOKUP(Table_Query_from_QDB_Production___SQL_Server[[#This Row],[step_6_seq]],'Employee Benefit Groups'!#REF!,2,FALSE),"-")</f>
        <v>-</v>
      </c>
      <c r="T174">
        <v>4</v>
      </c>
      <c r="U174" t="str">
        <f>IFERROR(VLOOKUP(Table_Query_from_QDB_Production___SQL_Server[[#This Row],[step_7_seq]],'Employee Benefit Groups'!#REF!,2,FALSE),"-")</f>
        <v>-</v>
      </c>
      <c r="V174">
        <v>3</v>
      </c>
      <c r="W174" t="str">
        <f>IFERROR(VLOOKUP(Table_Query_from_QDB_Production___SQL_Server[[#This Row],[step_8_seq]],'Employee Benefit Groups'!#REF!,2,FALSE),"-")</f>
        <v>-</v>
      </c>
      <c r="X174">
        <v>5</v>
      </c>
      <c r="Y174" t="str">
        <f>IFERROR(VLOOKUP(Table_Query_from_QDB_Production___SQL_Server[[#This Row],[step_9_seq]],'Employee Benefit Groups'!#REF!,2,FALSE),"-")</f>
        <v>-</v>
      </c>
      <c r="AA174" s="15"/>
      <c r="AB174" s="15">
        <f t="shared" si="24"/>
        <v>0</v>
      </c>
      <c r="AC174" s="11" t="s">
        <v>11502</v>
      </c>
      <c r="AD174" s="11" t="str">
        <f t="shared" si="25"/>
        <v>-</v>
      </c>
      <c r="AE174" s="12"/>
      <c r="AF174" s="12">
        <f t="shared" si="26"/>
        <v>0</v>
      </c>
      <c r="AG174" s="13" t="s">
        <v>11502</v>
      </c>
      <c r="AH174" s="13" t="str">
        <f t="shared" si="27"/>
        <v>-</v>
      </c>
      <c r="AI174" s="14"/>
      <c r="AJ174" s="14">
        <f t="shared" si="28"/>
        <v>0</v>
      </c>
      <c r="AK174" s="15" t="s">
        <v>11502</v>
      </c>
      <c r="AL174" s="15" t="str">
        <f t="shared" si="29"/>
        <v>-</v>
      </c>
      <c r="AM174" s="12"/>
      <c r="AN174" s="12">
        <f t="shared" si="30"/>
        <v>0</v>
      </c>
      <c r="AO174" s="16" t="s">
        <v>11502</v>
      </c>
      <c r="AP174" s="16" t="str">
        <f t="shared" si="31"/>
        <v>-</v>
      </c>
      <c r="AQ174" s="12">
        <v>3</v>
      </c>
      <c r="AR174" s="12">
        <f t="shared" si="32"/>
        <v>4</v>
      </c>
      <c r="AS174" s="14" t="s">
        <v>11498</v>
      </c>
      <c r="AT174" s="14" t="str">
        <f t="shared" si="33"/>
        <v>-</v>
      </c>
      <c r="AU174">
        <v>2</v>
      </c>
      <c r="AV174" s="15" t="s">
        <v>11497</v>
      </c>
      <c r="AW174" s="15" t="str">
        <f t="shared" si="34"/>
        <v>-</v>
      </c>
      <c r="AX174">
        <v>4</v>
      </c>
      <c r="AY174" s="17" t="s">
        <v>11499</v>
      </c>
      <c r="AZ174" s="17" t="str">
        <f t="shared" si="35"/>
        <v>-</v>
      </c>
      <c r="BA174"/>
    </row>
    <row r="175" spans="1:53" x14ac:dyDescent="0.3">
      <c r="A175" t="s">
        <v>524</v>
      </c>
      <c r="B175" t="s">
        <v>525</v>
      </c>
      <c r="C175" t="s">
        <v>525</v>
      </c>
      <c r="D175" t="s">
        <v>526</v>
      </c>
      <c r="E175" t="str">
        <f>LEFT(Table_Query_from_QDB_Production___SQL_Server[[#This Row],[ttl_class_ttl_outl]],1)</f>
        <v>F</v>
      </c>
      <c r="F175" t="str">
        <f>UPPER(IFERROR(VLOOKUP(Table_Query_from_QDB_Production___SQL_Server[[#This Row],[cto_osc_code]],'CTO-OSC Table'!$A$2:$B$24,2,FALSE),"Undefined"))</f>
        <v>FISCAL, MANAGEMENT AND STAFF SERVICES</v>
      </c>
      <c r="G175" t="str">
        <f>UPPER(IFERROR(VLOOKUP(Table_Query_from_QDB_Production___SQL_Server[[#This Row],[ttl_class_ttl_outl]],'Title Class Table'!$A$2:$C$146,2,FALSE),"Undefined"))</f>
        <v>ADMINISTRATIVE, BUDGET AND PERSONNEL ANALYSIS</v>
      </c>
      <c r="H175" t="s">
        <v>11451</v>
      </c>
      <c r="I175">
        <v>6</v>
      </c>
      <c r="K175" t="str">
        <f>IFERROR(VLOOKUP(Table_Query_from_QDB_Production___SQL_Server[[#This Row],[step_2_seq]],'Employee Benefit Groups'!#REF!,2,FALSE),"-")</f>
        <v>-</v>
      </c>
      <c r="M175" t="str">
        <f>IFERROR(VLOOKUP(Table_Query_from_QDB_Production___SQL_Server[[#This Row],[step_4_seq]],'Employee Benefit Groups'!#REF!,2,FALSE),"-")</f>
        <v>-</v>
      </c>
      <c r="O175" t="str">
        <f>IFERROR(VLOOKUP(Table_Query_from_QDB_Production___SQL_Server[[#This Row],[step_4_seq2]],'Employee Benefit Groups'!#REF!,2,FALSE),"-")</f>
        <v>-</v>
      </c>
      <c r="Q175" t="str">
        <f>IFERROR(VLOOKUP(Table_Query_from_QDB_Production___SQL_Server[[#This Row],[step_5_seq]],'Employee Benefit Groups'!#REF!,2,FALSE),"-")</f>
        <v>-</v>
      </c>
      <c r="S175" t="str">
        <f>IFERROR(VLOOKUP(Table_Query_from_QDB_Production___SQL_Server[[#This Row],[step_6_seq]],'Employee Benefit Groups'!#REF!,2,FALSE),"-")</f>
        <v>-</v>
      </c>
      <c r="T175">
        <v>4</v>
      </c>
      <c r="U175" t="str">
        <f>IFERROR(VLOOKUP(Table_Query_from_QDB_Production___SQL_Server[[#This Row],[step_7_seq]],'Employee Benefit Groups'!#REF!,2,FALSE),"-")</f>
        <v>-</v>
      </c>
      <c r="V175">
        <v>3</v>
      </c>
      <c r="W175" t="str">
        <f>IFERROR(VLOOKUP(Table_Query_from_QDB_Production___SQL_Server[[#This Row],[step_8_seq]],'Employee Benefit Groups'!#REF!,2,FALSE),"-")</f>
        <v>-</v>
      </c>
      <c r="X175">
        <v>5</v>
      </c>
      <c r="Y175" t="str">
        <f>IFERROR(VLOOKUP(Table_Query_from_QDB_Production___SQL_Server[[#This Row],[step_9_seq]],'Employee Benefit Groups'!#REF!,2,FALSE),"-")</f>
        <v>-</v>
      </c>
      <c r="AA175" s="15"/>
      <c r="AB175" s="15">
        <f t="shared" si="24"/>
        <v>0</v>
      </c>
      <c r="AC175" s="11" t="s">
        <v>11502</v>
      </c>
      <c r="AD175" s="11" t="str">
        <f t="shared" si="25"/>
        <v>-</v>
      </c>
      <c r="AE175" s="12"/>
      <c r="AF175" s="12">
        <f t="shared" si="26"/>
        <v>0</v>
      </c>
      <c r="AG175" s="13" t="s">
        <v>11502</v>
      </c>
      <c r="AH175" s="13" t="str">
        <f t="shared" si="27"/>
        <v>-</v>
      </c>
      <c r="AI175" s="14"/>
      <c r="AJ175" s="14">
        <f t="shared" si="28"/>
        <v>0</v>
      </c>
      <c r="AK175" s="15" t="s">
        <v>11502</v>
      </c>
      <c r="AL175" s="15" t="str">
        <f t="shared" si="29"/>
        <v>-</v>
      </c>
      <c r="AM175" s="12"/>
      <c r="AN175" s="12">
        <f t="shared" si="30"/>
        <v>0</v>
      </c>
      <c r="AO175" s="16" t="s">
        <v>11502</v>
      </c>
      <c r="AP175" s="16" t="str">
        <f t="shared" si="31"/>
        <v>-</v>
      </c>
      <c r="AQ175" s="12">
        <v>3</v>
      </c>
      <c r="AR175" s="12">
        <f t="shared" si="32"/>
        <v>4</v>
      </c>
      <c r="AS175" s="14" t="s">
        <v>11498</v>
      </c>
      <c r="AT175" s="14" t="str">
        <f t="shared" si="33"/>
        <v>-</v>
      </c>
      <c r="AU175">
        <v>2</v>
      </c>
      <c r="AV175" s="15" t="s">
        <v>11497</v>
      </c>
      <c r="AW175" s="15" t="str">
        <f t="shared" si="34"/>
        <v>-</v>
      </c>
      <c r="AX175">
        <v>4</v>
      </c>
      <c r="AY175" s="17" t="s">
        <v>11499</v>
      </c>
      <c r="AZ175" s="17" t="str">
        <f t="shared" si="35"/>
        <v>-</v>
      </c>
      <c r="BA175"/>
    </row>
    <row r="176" spans="1:53" x14ac:dyDescent="0.3">
      <c r="A176" t="s">
        <v>528</v>
      </c>
      <c r="B176" t="s">
        <v>529</v>
      </c>
      <c r="C176" t="s">
        <v>530</v>
      </c>
      <c r="D176" t="s">
        <v>526</v>
      </c>
      <c r="E176" t="str">
        <f>LEFT(Table_Query_from_QDB_Production___SQL_Server[[#This Row],[ttl_class_ttl_outl]],1)</f>
        <v>F</v>
      </c>
      <c r="F176" t="str">
        <f>UPPER(IFERROR(VLOOKUP(Table_Query_from_QDB_Production___SQL_Server[[#This Row],[cto_osc_code]],'CTO-OSC Table'!$A$2:$B$24,2,FALSE),"Undefined"))</f>
        <v>FISCAL, MANAGEMENT AND STAFF SERVICES</v>
      </c>
      <c r="G176" t="str">
        <f>UPPER(IFERROR(VLOOKUP(Table_Query_from_QDB_Production___SQL_Server[[#This Row],[ttl_class_ttl_outl]],'Title Class Table'!$A$2:$C$146,2,FALSE),"Undefined"))</f>
        <v>ADMINISTRATIVE, BUDGET AND PERSONNEL ANALYSIS</v>
      </c>
      <c r="H176" t="s">
        <v>11451</v>
      </c>
      <c r="I176">
        <v>6</v>
      </c>
      <c r="K176" t="str">
        <f>IFERROR(VLOOKUP(Table_Query_from_QDB_Production___SQL_Server[[#This Row],[step_2_seq]],'Employee Benefit Groups'!#REF!,2,FALSE),"-")</f>
        <v>-</v>
      </c>
      <c r="M176" t="str">
        <f>IFERROR(VLOOKUP(Table_Query_from_QDB_Production___SQL_Server[[#This Row],[step_4_seq]],'Employee Benefit Groups'!#REF!,2,FALSE),"-")</f>
        <v>-</v>
      </c>
      <c r="O176" t="str">
        <f>IFERROR(VLOOKUP(Table_Query_from_QDB_Production___SQL_Server[[#This Row],[step_4_seq2]],'Employee Benefit Groups'!#REF!,2,FALSE),"-")</f>
        <v>-</v>
      </c>
      <c r="Q176" t="str">
        <f>IFERROR(VLOOKUP(Table_Query_from_QDB_Production___SQL_Server[[#This Row],[step_5_seq]],'Employee Benefit Groups'!#REF!,2,FALSE),"-")</f>
        <v>-</v>
      </c>
      <c r="S176" t="str">
        <f>IFERROR(VLOOKUP(Table_Query_from_QDB_Production___SQL_Server[[#This Row],[step_6_seq]],'Employee Benefit Groups'!#REF!,2,FALSE),"-")</f>
        <v>-</v>
      </c>
      <c r="T176">
        <v>4</v>
      </c>
      <c r="U176" t="str">
        <f>IFERROR(VLOOKUP(Table_Query_from_QDB_Production___SQL_Server[[#This Row],[step_7_seq]],'Employee Benefit Groups'!#REF!,2,FALSE),"-")</f>
        <v>-</v>
      </c>
      <c r="V176">
        <v>3</v>
      </c>
      <c r="W176" t="str">
        <f>IFERROR(VLOOKUP(Table_Query_from_QDB_Production___SQL_Server[[#This Row],[step_8_seq]],'Employee Benefit Groups'!#REF!,2,FALSE),"-")</f>
        <v>-</v>
      </c>
      <c r="X176">
        <v>5</v>
      </c>
      <c r="Y176" t="str">
        <f>IFERROR(VLOOKUP(Table_Query_from_QDB_Production___SQL_Server[[#This Row],[step_9_seq]],'Employee Benefit Groups'!#REF!,2,FALSE),"-")</f>
        <v>-</v>
      </c>
      <c r="AA176" s="15"/>
      <c r="AB176" s="15">
        <f t="shared" si="24"/>
        <v>0</v>
      </c>
      <c r="AC176" s="11" t="s">
        <v>11502</v>
      </c>
      <c r="AD176" s="11" t="str">
        <f t="shared" si="25"/>
        <v>-</v>
      </c>
      <c r="AE176" s="12"/>
      <c r="AF176" s="12">
        <f t="shared" si="26"/>
        <v>0</v>
      </c>
      <c r="AG176" s="13" t="s">
        <v>11502</v>
      </c>
      <c r="AH176" s="13" t="str">
        <f t="shared" si="27"/>
        <v>-</v>
      </c>
      <c r="AI176" s="14"/>
      <c r="AJ176" s="14">
        <f t="shared" si="28"/>
        <v>0</v>
      </c>
      <c r="AK176" s="15" t="s">
        <v>11502</v>
      </c>
      <c r="AL176" s="15" t="str">
        <f t="shared" si="29"/>
        <v>-</v>
      </c>
      <c r="AM176" s="12"/>
      <c r="AN176" s="12">
        <f t="shared" si="30"/>
        <v>0</v>
      </c>
      <c r="AO176" s="16" t="s">
        <v>11502</v>
      </c>
      <c r="AP176" s="16" t="str">
        <f t="shared" si="31"/>
        <v>-</v>
      </c>
      <c r="AQ176" s="12">
        <v>3</v>
      </c>
      <c r="AR176" s="12">
        <f t="shared" si="32"/>
        <v>4</v>
      </c>
      <c r="AS176" s="14" t="s">
        <v>11498</v>
      </c>
      <c r="AT176" s="14" t="str">
        <f t="shared" si="33"/>
        <v>-</v>
      </c>
      <c r="AU176">
        <v>2</v>
      </c>
      <c r="AV176" s="15" t="s">
        <v>11497</v>
      </c>
      <c r="AW176" s="15" t="str">
        <f t="shared" si="34"/>
        <v>-</v>
      </c>
      <c r="AX176">
        <v>4</v>
      </c>
      <c r="AY176" s="17" t="s">
        <v>11499</v>
      </c>
      <c r="AZ176" s="17" t="str">
        <f t="shared" si="35"/>
        <v>-</v>
      </c>
      <c r="BA176"/>
    </row>
    <row r="177" spans="1:53" x14ac:dyDescent="0.3">
      <c r="A177" t="s">
        <v>531</v>
      </c>
      <c r="B177" t="s">
        <v>529</v>
      </c>
      <c r="C177" t="s">
        <v>532</v>
      </c>
      <c r="D177" t="s">
        <v>526</v>
      </c>
      <c r="E177" t="str">
        <f>LEFT(Table_Query_from_QDB_Production___SQL_Server[[#This Row],[ttl_class_ttl_outl]],1)</f>
        <v>F</v>
      </c>
      <c r="F177" t="str">
        <f>UPPER(IFERROR(VLOOKUP(Table_Query_from_QDB_Production___SQL_Server[[#This Row],[cto_osc_code]],'CTO-OSC Table'!$A$2:$B$24,2,FALSE),"Undefined"))</f>
        <v>FISCAL, MANAGEMENT AND STAFF SERVICES</v>
      </c>
      <c r="G177" t="str">
        <f>UPPER(IFERROR(VLOOKUP(Table_Query_from_QDB_Production___SQL_Server[[#This Row],[ttl_class_ttl_outl]],'Title Class Table'!$A$2:$C$146,2,FALSE),"Undefined"))</f>
        <v>ADMINISTRATIVE, BUDGET AND PERSONNEL ANALYSIS</v>
      </c>
      <c r="H177" t="s">
        <v>11451</v>
      </c>
      <c r="I177">
        <v>6</v>
      </c>
      <c r="K177" t="str">
        <f>IFERROR(VLOOKUP(Table_Query_from_QDB_Production___SQL_Server[[#This Row],[step_2_seq]],'Employee Benefit Groups'!#REF!,2,FALSE),"-")</f>
        <v>-</v>
      </c>
      <c r="M177" t="str">
        <f>IFERROR(VLOOKUP(Table_Query_from_QDB_Production___SQL_Server[[#This Row],[step_4_seq]],'Employee Benefit Groups'!#REF!,2,FALSE),"-")</f>
        <v>-</v>
      </c>
      <c r="O177" t="str">
        <f>IFERROR(VLOOKUP(Table_Query_from_QDB_Production___SQL_Server[[#This Row],[step_4_seq2]],'Employee Benefit Groups'!#REF!,2,FALSE),"-")</f>
        <v>-</v>
      </c>
      <c r="Q177" t="str">
        <f>IFERROR(VLOOKUP(Table_Query_from_QDB_Production___SQL_Server[[#This Row],[step_5_seq]],'Employee Benefit Groups'!#REF!,2,FALSE),"-")</f>
        <v>-</v>
      </c>
      <c r="S177" t="str">
        <f>IFERROR(VLOOKUP(Table_Query_from_QDB_Production___SQL_Server[[#This Row],[step_6_seq]],'Employee Benefit Groups'!#REF!,2,FALSE),"-")</f>
        <v>-</v>
      </c>
      <c r="T177">
        <v>4</v>
      </c>
      <c r="U177" t="str">
        <f>IFERROR(VLOOKUP(Table_Query_from_QDB_Production___SQL_Server[[#This Row],[step_7_seq]],'Employee Benefit Groups'!#REF!,2,FALSE),"-")</f>
        <v>-</v>
      </c>
      <c r="V177">
        <v>3</v>
      </c>
      <c r="W177" t="str">
        <f>IFERROR(VLOOKUP(Table_Query_from_QDB_Production___SQL_Server[[#This Row],[step_8_seq]],'Employee Benefit Groups'!#REF!,2,FALSE),"-")</f>
        <v>-</v>
      </c>
      <c r="X177">
        <v>5</v>
      </c>
      <c r="Y177" t="str">
        <f>IFERROR(VLOOKUP(Table_Query_from_QDB_Production___SQL_Server[[#This Row],[step_9_seq]],'Employee Benefit Groups'!#REF!,2,FALSE),"-")</f>
        <v>-</v>
      </c>
      <c r="AA177" s="15"/>
      <c r="AB177" s="15">
        <f t="shared" si="24"/>
        <v>0</v>
      </c>
      <c r="AC177" s="11" t="s">
        <v>11502</v>
      </c>
      <c r="AD177" s="11" t="str">
        <f t="shared" si="25"/>
        <v>-</v>
      </c>
      <c r="AE177" s="12"/>
      <c r="AF177" s="12">
        <f t="shared" si="26"/>
        <v>0</v>
      </c>
      <c r="AG177" s="13" t="s">
        <v>11502</v>
      </c>
      <c r="AH177" s="13" t="str">
        <f t="shared" si="27"/>
        <v>-</v>
      </c>
      <c r="AI177" s="14"/>
      <c r="AJ177" s="14">
        <f t="shared" si="28"/>
        <v>0</v>
      </c>
      <c r="AK177" s="15" t="s">
        <v>11502</v>
      </c>
      <c r="AL177" s="15" t="str">
        <f t="shared" si="29"/>
        <v>-</v>
      </c>
      <c r="AM177" s="12"/>
      <c r="AN177" s="12">
        <f t="shared" si="30"/>
        <v>0</v>
      </c>
      <c r="AO177" s="16" t="s">
        <v>11502</v>
      </c>
      <c r="AP177" s="16" t="str">
        <f t="shared" si="31"/>
        <v>-</v>
      </c>
      <c r="AQ177" s="12">
        <v>3</v>
      </c>
      <c r="AR177" s="12">
        <f t="shared" si="32"/>
        <v>4</v>
      </c>
      <c r="AS177" s="14" t="s">
        <v>11498</v>
      </c>
      <c r="AT177" s="14" t="str">
        <f t="shared" si="33"/>
        <v>-</v>
      </c>
      <c r="AU177">
        <v>2</v>
      </c>
      <c r="AV177" s="15" t="s">
        <v>11497</v>
      </c>
      <c r="AW177" s="15" t="str">
        <f t="shared" si="34"/>
        <v>-</v>
      </c>
      <c r="AX177">
        <v>4</v>
      </c>
      <c r="AY177" s="17" t="s">
        <v>11499</v>
      </c>
      <c r="AZ177" s="17" t="str">
        <f t="shared" si="35"/>
        <v>-</v>
      </c>
      <c r="BA177"/>
    </row>
    <row r="178" spans="1:53" x14ac:dyDescent="0.3">
      <c r="A178" t="s">
        <v>533</v>
      </c>
      <c r="B178" t="s">
        <v>534</v>
      </c>
      <c r="C178" t="s">
        <v>534</v>
      </c>
      <c r="D178" t="s">
        <v>535</v>
      </c>
      <c r="E178" t="str">
        <f>LEFT(Table_Query_from_QDB_Production___SQL_Server[[#This Row],[ttl_class_ttl_outl]],1)</f>
        <v>F</v>
      </c>
      <c r="F178" t="str">
        <f>UPPER(IFERROR(VLOOKUP(Table_Query_from_QDB_Production___SQL_Server[[#This Row],[cto_osc_code]],'CTO-OSC Table'!$A$2:$B$24,2,FALSE),"Undefined"))</f>
        <v>FISCAL, MANAGEMENT AND STAFF SERVICES</v>
      </c>
      <c r="G178" t="str">
        <f>UPPER(IFERROR(VLOOKUP(Table_Query_from_QDB_Production___SQL_Server[[#This Row],[ttl_class_ttl_outl]],'Title Class Table'!$A$2:$C$146,2,FALSE),"Undefined"))</f>
        <v>FISCAL SERVICES</v>
      </c>
      <c r="H178" t="s">
        <v>11451</v>
      </c>
      <c r="I178">
        <v>6</v>
      </c>
      <c r="K178" t="str">
        <f>IFERROR(VLOOKUP(Table_Query_from_QDB_Production___SQL_Server[[#This Row],[step_2_seq]],'Employee Benefit Groups'!#REF!,2,FALSE),"-")</f>
        <v>-</v>
      </c>
      <c r="M178" t="str">
        <f>IFERROR(VLOOKUP(Table_Query_from_QDB_Production___SQL_Server[[#This Row],[step_4_seq]],'Employee Benefit Groups'!#REF!,2,FALSE),"-")</f>
        <v>-</v>
      </c>
      <c r="O178" t="str">
        <f>IFERROR(VLOOKUP(Table_Query_from_QDB_Production___SQL_Server[[#This Row],[step_4_seq2]],'Employee Benefit Groups'!#REF!,2,FALSE),"-")</f>
        <v>-</v>
      </c>
      <c r="Q178" t="str">
        <f>IFERROR(VLOOKUP(Table_Query_from_QDB_Production___SQL_Server[[#This Row],[step_5_seq]],'Employee Benefit Groups'!#REF!,2,FALSE),"-")</f>
        <v>-</v>
      </c>
      <c r="S178" t="str">
        <f>IFERROR(VLOOKUP(Table_Query_from_QDB_Production___SQL_Server[[#This Row],[step_6_seq]],'Employee Benefit Groups'!#REF!,2,FALSE),"-")</f>
        <v>-</v>
      </c>
      <c r="T178">
        <v>4</v>
      </c>
      <c r="U178" t="str">
        <f>IFERROR(VLOOKUP(Table_Query_from_QDB_Production___SQL_Server[[#This Row],[step_7_seq]],'Employee Benefit Groups'!#REF!,2,FALSE),"-")</f>
        <v>-</v>
      </c>
      <c r="V178">
        <v>3</v>
      </c>
      <c r="W178" t="str">
        <f>IFERROR(VLOOKUP(Table_Query_from_QDB_Production___SQL_Server[[#This Row],[step_8_seq]],'Employee Benefit Groups'!#REF!,2,FALSE),"-")</f>
        <v>-</v>
      </c>
      <c r="X178">
        <v>5</v>
      </c>
      <c r="Y178" t="str">
        <f>IFERROR(VLOOKUP(Table_Query_from_QDB_Production___SQL_Server[[#This Row],[step_9_seq]],'Employee Benefit Groups'!#REF!,2,FALSE),"-")</f>
        <v>-</v>
      </c>
      <c r="AA178" s="15"/>
      <c r="AB178" s="15">
        <f t="shared" si="24"/>
        <v>0</v>
      </c>
      <c r="AC178" s="11" t="s">
        <v>11502</v>
      </c>
      <c r="AD178" s="11" t="str">
        <f t="shared" si="25"/>
        <v>-</v>
      </c>
      <c r="AE178" s="12"/>
      <c r="AF178" s="12">
        <f t="shared" si="26"/>
        <v>0</v>
      </c>
      <c r="AG178" s="13" t="s">
        <v>11502</v>
      </c>
      <c r="AH178" s="13" t="str">
        <f t="shared" si="27"/>
        <v>-</v>
      </c>
      <c r="AI178" s="14"/>
      <c r="AJ178" s="14">
        <f t="shared" si="28"/>
        <v>0</v>
      </c>
      <c r="AK178" s="15" t="s">
        <v>11502</v>
      </c>
      <c r="AL178" s="15" t="str">
        <f t="shared" si="29"/>
        <v>-</v>
      </c>
      <c r="AM178" s="12"/>
      <c r="AN178" s="12">
        <f t="shared" si="30"/>
        <v>0</v>
      </c>
      <c r="AO178" s="16" t="s">
        <v>11502</v>
      </c>
      <c r="AP178" s="16" t="str">
        <f t="shared" si="31"/>
        <v>-</v>
      </c>
      <c r="AQ178" s="12">
        <v>3</v>
      </c>
      <c r="AR178" s="12">
        <f t="shared" si="32"/>
        <v>4</v>
      </c>
      <c r="AS178" s="14" t="s">
        <v>11498</v>
      </c>
      <c r="AT178" s="14" t="str">
        <f t="shared" si="33"/>
        <v>-</v>
      </c>
      <c r="AU178">
        <v>2</v>
      </c>
      <c r="AV178" s="15" t="s">
        <v>11497</v>
      </c>
      <c r="AW178" s="15" t="str">
        <f t="shared" si="34"/>
        <v>-</v>
      </c>
      <c r="AX178">
        <v>4</v>
      </c>
      <c r="AY178" s="17" t="s">
        <v>11499</v>
      </c>
      <c r="AZ178" s="17" t="str">
        <f t="shared" si="35"/>
        <v>-</v>
      </c>
      <c r="BA178"/>
    </row>
    <row r="179" spans="1:53" x14ac:dyDescent="0.3">
      <c r="A179" t="s">
        <v>536</v>
      </c>
      <c r="B179" t="s">
        <v>537</v>
      </c>
      <c r="C179" t="s">
        <v>538</v>
      </c>
      <c r="D179" t="s">
        <v>539</v>
      </c>
      <c r="E179" t="str">
        <f>LEFT(Table_Query_from_QDB_Production___SQL_Server[[#This Row],[ttl_class_ttl_outl]],1)</f>
        <v>M</v>
      </c>
      <c r="F179" t="str">
        <f>UPPER(IFERROR(VLOOKUP(Table_Query_from_QDB_Production___SQL_Server[[#This Row],[cto_osc_code]],'CTO-OSC Table'!$A$2:$B$24,2,FALSE),"Undefined"))</f>
        <v>MANAGEMENT</v>
      </c>
      <c r="G179" t="str">
        <f>UPPER(IFERROR(VLOOKUP(Table_Query_from_QDB_Production___SQL_Server[[#This Row],[ttl_class_ttl_outl]],'Title Class Table'!$A$2:$C$146,2,FALSE),"Undefined"))</f>
        <v>MANAGERS</v>
      </c>
      <c r="H179" t="s">
        <v>11451</v>
      </c>
      <c r="I179">
        <v>6</v>
      </c>
      <c r="K179" t="str">
        <f>IFERROR(VLOOKUP(Table_Query_from_QDB_Production___SQL_Server[[#This Row],[step_2_seq]],'Employee Benefit Groups'!#REF!,2,FALSE),"-")</f>
        <v>-</v>
      </c>
      <c r="M179" t="str">
        <f>IFERROR(VLOOKUP(Table_Query_from_QDB_Production___SQL_Server[[#This Row],[step_4_seq]],'Employee Benefit Groups'!#REF!,2,FALSE),"-")</f>
        <v>-</v>
      </c>
      <c r="O179" t="str">
        <f>IFERROR(VLOOKUP(Table_Query_from_QDB_Production___SQL_Server[[#This Row],[step_4_seq2]],'Employee Benefit Groups'!#REF!,2,FALSE),"-")</f>
        <v>-</v>
      </c>
      <c r="Q179" t="str">
        <f>IFERROR(VLOOKUP(Table_Query_from_QDB_Production___SQL_Server[[#This Row],[step_5_seq]],'Employee Benefit Groups'!#REF!,2,FALSE),"-")</f>
        <v>-</v>
      </c>
      <c r="S179" t="str">
        <f>IFERROR(VLOOKUP(Table_Query_from_QDB_Production___SQL_Server[[#This Row],[step_6_seq]],'Employee Benefit Groups'!#REF!,2,FALSE),"-")</f>
        <v>-</v>
      </c>
      <c r="T179">
        <v>4</v>
      </c>
      <c r="U179" t="str">
        <f>IFERROR(VLOOKUP(Table_Query_from_QDB_Production___SQL_Server[[#This Row],[step_7_seq]],'Employee Benefit Groups'!#REF!,2,FALSE),"-")</f>
        <v>-</v>
      </c>
      <c r="V179">
        <v>3</v>
      </c>
      <c r="W179" t="str">
        <f>IFERROR(VLOOKUP(Table_Query_from_QDB_Production___SQL_Server[[#This Row],[step_8_seq]],'Employee Benefit Groups'!#REF!,2,FALSE),"-")</f>
        <v>-</v>
      </c>
      <c r="X179">
        <v>5</v>
      </c>
      <c r="Y179" t="str">
        <f>IFERROR(VLOOKUP(Table_Query_from_QDB_Production___SQL_Server[[#This Row],[step_9_seq]],'Employee Benefit Groups'!#REF!,2,FALSE),"-")</f>
        <v>-</v>
      </c>
      <c r="AA179" s="15"/>
      <c r="AB179" s="15">
        <f t="shared" si="24"/>
        <v>0</v>
      </c>
      <c r="AC179" s="11" t="s">
        <v>11502</v>
      </c>
      <c r="AD179" s="11" t="str">
        <f t="shared" si="25"/>
        <v>-</v>
      </c>
      <c r="AE179" s="12"/>
      <c r="AF179" s="12">
        <f t="shared" si="26"/>
        <v>0</v>
      </c>
      <c r="AG179" s="13" t="s">
        <v>11502</v>
      </c>
      <c r="AH179" s="13" t="str">
        <f t="shared" si="27"/>
        <v>-</v>
      </c>
      <c r="AI179" s="14"/>
      <c r="AJ179" s="14">
        <f t="shared" si="28"/>
        <v>0</v>
      </c>
      <c r="AK179" s="15" t="s">
        <v>11502</v>
      </c>
      <c r="AL179" s="15" t="str">
        <f t="shared" si="29"/>
        <v>-</v>
      </c>
      <c r="AM179" s="12"/>
      <c r="AN179" s="12">
        <f t="shared" si="30"/>
        <v>0</v>
      </c>
      <c r="AO179" s="16" t="s">
        <v>11502</v>
      </c>
      <c r="AP179" s="16" t="str">
        <f t="shared" si="31"/>
        <v>-</v>
      </c>
      <c r="AQ179" s="12">
        <v>3</v>
      </c>
      <c r="AR179" s="12">
        <f t="shared" si="32"/>
        <v>4</v>
      </c>
      <c r="AS179" s="14" t="s">
        <v>11498</v>
      </c>
      <c r="AT179" s="14" t="str">
        <f t="shared" si="33"/>
        <v>-</v>
      </c>
      <c r="AU179">
        <v>2</v>
      </c>
      <c r="AV179" s="15" t="s">
        <v>11497</v>
      </c>
      <c r="AW179" s="15" t="str">
        <f t="shared" si="34"/>
        <v>-</v>
      </c>
      <c r="AX179">
        <v>4</v>
      </c>
      <c r="AY179" s="17" t="s">
        <v>11499</v>
      </c>
      <c r="AZ179" s="17" t="str">
        <f t="shared" si="35"/>
        <v>-</v>
      </c>
      <c r="BA179"/>
    </row>
    <row r="180" spans="1:53" x14ac:dyDescent="0.3">
      <c r="A180" t="s">
        <v>540</v>
      </c>
      <c r="B180" t="s">
        <v>541</v>
      </c>
      <c r="C180" t="s">
        <v>542</v>
      </c>
      <c r="D180" t="s">
        <v>539</v>
      </c>
      <c r="E180" t="str">
        <f>LEFT(Table_Query_from_QDB_Production___SQL_Server[[#This Row],[ttl_class_ttl_outl]],1)</f>
        <v>M</v>
      </c>
      <c r="F180" t="str">
        <f>UPPER(IFERROR(VLOOKUP(Table_Query_from_QDB_Production___SQL_Server[[#This Row],[cto_osc_code]],'CTO-OSC Table'!$A$2:$B$24,2,FALSE),"Undefined"))</f>
        <v>MANAGEMENT</v>
      </c>
      <c r="G180" t="str">
        <f>UPPER(IFERROR(VLOOKUP(Table_Query_from_QDB_Production___SQL_Server[[#This Row],[ttl_class_ttl_outl]],'Title Class Table'!$A$2:$C$146,2,FALSE),"Undefined"))</f>
        <v>MANAGERS</v>
      </c>
      <c r="H180" t="s">
        <v>11451</v>
      </c>
      <c r="I180">
        <v>6</v>
      </c>
      <c r="K180" t="str">
        <f>IFERROR(VLOOKUP(Table_Query_from_QDB_Production___SQL_Server[[#This Row],[step_2_seq]],'Employee Benefit Groups'!#REF!,2,FALSE),"-")</f>
        <v>-</v>
      </c>
      <c r="M180" t="str">
        <f>IFERROR(VLOOKUP(Table_Query_from_QDB_Production___SQL_Server[[#This Row],[step_4_seq]],'Employee Benefit Groups'!#REF!,2,FALSE),"-")</f>
        <v>-</v>
      </c>
      <c r="O180" t="str">
        <f>IFERROR(VLOOKUP(Table_Query_from_QDB_Production___SQL_Server[[#This Row],[step_4_seq2]],'Employee Benefit Groups'!#REF!,2,FALSE),"-")</f>
        <v>-</v>
      </c>
      <c r="Q180" t="str">
        <f>IFERROR(VLOOKUP(Table_Query_from_QDB_Production___SQL_Server[[#This Row],[step_5_seq]],'Employee Benefit Groups'!#REF!,2,FALSE),"-")</f>
        <v>-</v>
      </c>
      <c r="S180" t="str">
        <f>IFERROR(VLOOKUP(Table_Query_from_QDB_Production___SQL_Server[[#This Row],[step_6_seq]],'Employee Benefit Groups'!#REF!,2,FALSE),"-")</f>
        <v>-</v>
      </c>
      <c r="T180">
        <v>4</v>
      </c>
      <c r="U180" t="str">
        <f>IFERROR(VLOOKUP(Table_Query_from_QDB_Production___SQL_Server[[#This Row],[step_7_seq]],'Employee Benefit Groups'!#REF!,2,FALSE),"-")</f>
        <v>-</v>
      </c>
      <c r="V180">
        <v>3</v>
      </c>
      <c r="W180" t="str">
        <f>IFERROR(VLOOKUP(Table_Query_from_QDB_Production___SQL_Server[[#This Row],[step_8_seq]],'Employee Benefit Groups'!#REF!,2,FALSE),"-")</f>
        <v>-</v>
      </c>
      <c r="X180">
        <v>5</v>
      </c>
      <c r="Y180" t="str">
        <f>IFERROR(VLOOKUP(Table_Query_from_QDB_Production___SQL_Server[[#This Row],[step_9_seq]],'Employee Benefit Groups'!#REF!,2,FALSE),"-")</f>
        <v>-</v>
      </c>
      <c r="AA180" s="15"/>
      <c r="AB180" s="15">
        <f t="shared" si="24"/>
        <v>0</v>
      </c>
      <c r="AC180" s="11" t="s">
        <v>11502</v>
      </c>
      <c r="AD180" s="11" t="str">
        <f t="shared" si="25"/>
        <v>-</v>
      </c>
      <c r="AE180" s="12"/>
      <c r="AF180" s="12">
        <f t="shared" si="26"/>
        <v>0</v>
      </c>
      <c r="AG180" s="13" t="s">
        <v>11502</v>
      </c>
      <c r="AH180" s="13" t="str">
        <f t="shared" si="27"/>
        <v>-</v>
      </c>
      <c r="AI180" s="14"/>
      <c r="AJ180" s="14">
        <f t="shared" si="28"/>
        <v>0</v>
      </c>
      <c r="AK180" s="15" t="s">
        <v>11502</v>
      </c>
      <c r="AL180" s="15" t="str">
        <f t="shared" si="29"/>
        <v>-</v>
      </c>
      <c r="AM180" s="12"/>
      <c r="AN180" s="12">
        <f t="shared" si="30"/>
        <v>0</v>
      </c>
      <c r="AO180" s="16" t="s">
        <v>11502</v>
      </c>
      <c r="AP180" s="16" t="str">
        <f t="shared" si="31"/>
        <v>-</v>
      </c>
      <c r="AQ180" s="12">
        <v>3</v>
      </c>
      <c r="AR180" s="12">
        <f t="shared" si="32"/>
        <v>4</v>
      </c>
      <c r="AS180" s="14" t="s">
        <v>11498</v>
      </c>
      <c r="AT180" s="14" t="str">
        <f t="shared" si="33"/>
        <v>-</v>
      </c>
      <c r="AU180">
        <v>2</v>
      </c>
      <c r="AV180" s="15" t="s">
        <v>11497</v>
      </c>
      <c r="AW180" s="15" t="str">
        <f t="shared" si="34"/>
        <v>-</v>
      </c>
      <c r="AX180">
        <v>4</v>
      </c>
      <c r="AY180" s="17" t="s">
        <v>11499</v>
      </c>
      <c r="AZ180" s="17" t="str">
        <f t="shared" si="35"/>
        <v>-</v>
      </c>
      <c r="BA180"/>
    </row>
    <row r="181" spans="1:53" x14ac:dyDescent="0.3">
      <c r="A181" t="s">
        <v>543</v>
      </c>
      <c r="B181" t="s">
        <v>544</v>
      </c>
      <c r="C181" t="s">
        <v>545</v>
      </c>
      <c r="D181" t="s">
        <v>539</v>
      </c>
      <c r="E181" t="str">
        <f>LEFT(Table_Query_from_QDB_Production___SQL_Server[[#This Row],[ttl_class_ttl_outl]],1)</f>
        <v>M</v>
      </c>
      <c r="F181" t="str">
        <f>UPPER(IFERROR(VLOOKUP(Table_Query_from_QDB_Production___SQL_Server[[#This Row],[cto_osc_code]],'CTO-OSC Table'!$A$2:$B$24,2,FALSE),"Undefined"))</f>
        <v>MANAGEMENT</v>
      </c>
      <c r="G181" t="str">
        <f>UPPER(IFERROR(VLOOKUP(Table_Query_from_QDB_Production___SQL_Server[[#This Row],[ttl_class_ttl_outl]],'Title Class Table'!$A$2:$C$146,2,FALSE),"Undefined"))</f>
        <v>MANAGERS</v>
      </c>
      <c r="H181" t="s">
        <v>11451</v>
      </c>
      <c r="I181">
        <v>6</v>
      </c>
      <c r="K181" t="str">
        <f>IFERROR(VLOOKUP(Table_Query_from_QDB_Production___SQL_Server[[#This Row],[step_2_seq]],'Employee Benefit Groups'!#REF!,2,FALSE),"-")</f>
        <v>-</v>
      </c>
      <c r="M181" t="str">
        <f>IFERROR(VLOOKUP(Table_Query_from_QDB_Production___SQL_Server[[#This Row],[step_4_seq]],'Employee Benefit Groups'!#REF!,2,FALSE),"-")</f>
        <v>-</v>
      </c>
      <c r="O181" t="str">
        <f>IFERROR(VLOOKUP(Table_Query_from_QDB_Production___SQL_Server[[#This Row],[step_4_seq2]],'Employee Benefit Groups'!#REF!,2,FALSE),"-")</f>
        <v>-</v>
      </c>
      <c r="Q181" t="str">
        <f>IFERROR(VLOOKUP(Table_Query_from_QDB_Production___SQL_Server[[#This Row],[step_5_seq]],'Employee Benefit Groups'!#REF!,2,FALSE),"-")</f>
        <v>-</v>
      </c>
      <c r="S181" t="str">
        <f>IFERROR(VLOOKUP(Table_Query_from_QDB_Production___SQL_Server[[#This Row],[step_6_seq]],'Employee Benefit Groups'!#REF!,2,FALSE),"-")</f>
        <v>-</v>
      </c>
      <c r="T181">
        <v>4</v>
      </c>
      <c r="U181" t="str">
        <f>IFERROR(VLOOKUP(Table_Query_from_QDB_Production___SQL_Server[[#This Row],[step_7_seq]],'Employee Benefit Groups'!#REF!,2,FALSE),"-")</f>
        <v>-</v>
      </c>
      <c r="V181">
        <v>3</v>
      </c>
      <c r="W181" t="str">
        <f>IFERROR(VLOOKUP(Table_Query_from_QDB_Production___SQL_Server[[#This Row],[step_8_seq]],'Employee Benefit Groups'!#REF!,2,FALSE),"-")</f>
        <v>-</v>
      </c>
      <c r="X181">
        <v>5</v>
      </c>
      <c r="Y181" t="str">
        <f>IFERROR(VLOOKUP(Table_Query_from_QDB_Production___SQL_Server[[#This Row],[step_9_seq]],'Employee Benefit Groups'!#REF!,2,FALSE),"-")</f>
        <v>-</v>
      </c>
      <c r="AA181" s="15"/>
      <c r="AB181" s="15">
        <f t="shared" si="24"/>
        <v>0</v>
      </c>
      <c r="AC181" s="11" t="s">
        <v>11502</v>
      </c>
      <c r="AD181" s="11" t="str">
        <f t="shared" si="25"/>
        <v>-</v>
      </c>
      <c r="AE181" s="12"/>
      <c r="AF181" s="12">
        <f t="shared" si="26"/>
        <v>0</v>
      </c>
      <c r="AG181" s="13" t="s">
        <v>11502</v>
      </c>
      <c r="AH181" s="13" t="str">
        <f t="shared" si="27"/>
        <v>-</v>
      </c>
      <c r="AI181" s="14"/>
      <c r="AJ181" s="14">
        <f t="shared" si="28"/>
        <v>0</v>
      </c>
      <c r="AK181" s="15" t="s">
        <v>11502</v>
      </c>
      <c r="AL181" s="15" t="str">
        <f t="shared" si="29"/>
        <v>-</v>
      </c>
      <c r="AM181" s="12"/>
      <c r="AN181" s="12">
        <f t="shared" si="30"/>
        <v>0</v>
      </c>
      <c r="AO181" s="16" t="s">
        <v>11502</v>
      </c>
      <c r="AP181" s="16" t="str">
        <f t="shared" si="31"/>
        <v>-</v>
      </c>
      <c r="AQ181" s="12">
        <v>3</v>
      </c>
      <c r="AR181" s="12">
        <f t="shared" si="32"/>
        <v>4</v>
      </c>
      <c r="AS181" s="14" t="s">
        <v>11498</v>
      </c>
      <c r="AT181" s="14" t="str">
        <f t="shared" si="33"/>
        <v>-</v>
      </c>
      <c r="AU181">
        <v>2</v>
      </c>
      <c r="AV181" s="15" t="s">
        <v>11497</v>
      </c>
      <c r="AW181" s="15" t="str">
        <f t="shared" si="34"/>
        <v>-</v>
      </c>
      <c r="AX181">
        <v>4</v>
      </c>
      <c r="AY181" s="17" t="s">
        <v>11499</v>
      </c>
      <c r="AZ181" s="17" t="str">
        <f t="shared" si="35"/>
        <v>-</v>
      </c>
      <c r="BA181"/>
    </row>
    <row r="182" spans="1:53" x14ac:dyDescent="0.3">
      <c r="A182" t="s">
        <v>546</v>
      </c>
      <c r="B182" t="s">
        <v>547</v>
      </c>
      <c r="C182" t="s">
        <v>548</v>
      </c>
      <c r="D182" t="s">
        <v>539</v>
      </c>
      <c r="E182" t="str">
        <f>LEFT(Table_Query_from_QDB_Production___SQL_Server[[#This Row],[ttl_class_ttl_outl]],1)</f>
        <v>M</v>
      </c>
      <c r="F182" t="str">
        <f>UPPER(IFERROR(VLOOKUP(Table_Query_from_QDB_Production___SQL_Server[[#This Row],[cto_osc_code]],'CTO-OSC Table'!$A$2:$B$24,2,FALSE),"Undefined"))</f>
        <v>MANAGEMENT</v>
      </c>
      <c r="G182" t="str">
        <f>UPPER(IFERROR(VLOOKUP(Table_Query_from_QDB_Production___SQL_Server[[#This Row],[ttl_class_ttl_outl]],'Title Class Table'!$A$2:$C$146,2,FALSE),"Undefined"))</f>
        <v>MANAGERS</v>
      </c>
      <c r="H182" t="s">
        <v>11451</v>
      </c>
      <c r="I182">
        <v>6</v>
      </c>
      <c r="K182" t="str">
        <f>IFERROR(VLOOKUP(Table_Query_from_QDB_Production___SQL_Server[[#This Row],[step_2_seq]],'Employee Benefit Groups'!#REF!,2,FALSE),"-")</f>
        <v>-</v>
      </c>
      <c r="M182" t="str">
        <f>IFERROR(VLOOKUP(Table_Query_from_QDB_Production___SQL_Server[[#This Row],[step_4_seq]],'Employee Benefit Groups'!#REF!,2,FALSE),"-")</f>
        <v>-</v>
      </c>
      <c r="O182" t="str">
        <f>IFERROR(VLOOKUP(Table_Query_from_QDB_Production___SQL_Server[[#This Row],[step_4_seq2]],'Employee Benefit Groups'!#REF!,2,FALSE),"-")</f>
        <v>-</v>
      </c>
      <c r="Q182" t="str">
        <f>IFERROR(VLOOKUP(Table_Query_from_QDB_Production___SQL_Server[[#This Row],[step_5_seq]],'Employee Benefit Groups'!#REF!,2,FALSE),"-")</f>
        <v>-</v>
      </c>
      <c r="S182" t="str">
        <f>IFERROR(VLOOKUP(Table_Query_from_QDB_Production___SQL_Server[[#This Row],[step_6_seq]],'Employee Benefit Groups'!#REF!,2,FALSE),"-")</f>
        <v>-</v>
      </c>
      <c r="T182">
        <v>4</v>
      </c>
      <c r="U182" t="str">
        <f>IFERROR(VLOOKUP(Table_Query_from_QDB_Production___SQL_Server[[#This Row],[step_7_seq]],'Employee Benefit Groups'!#REF!,2,FALSE),"-")</f>
        <v>-</v>
      </c>
      <c r="V182">
        <v>3</v>
      </c>
      <c r="W182" t="str">
        <f>IFERROR(VLOOKUP(Table_Query_from_QDB_Production___SQL_Server[[#This Row],[step_8_seq]],'Employee Benefit Groups'!#REF!,2,FALSE),"-")</f>
        <v>-</v>
      </c>
      <c r="X182">
        <v>5</v>
      </c>
      <c r="Y182" t="str">
        <f>IFERROR(VLOOKUP(Table_Query_from_QDB_Production___SQL_Server[[#This Row],[step_9_seq]],'Employee Benefit Groups'!#REF!,2,FALSE),"-")</f>
        <v>-</v>
      </c>
      <c r="AA182" s="15"/>
      <c r="AB182" s="15">
        <f t="shared" si="24"/>
        <v>0</v>
      </c>
      <c r="AC182" s="11" t="s">
        <v>11502</v>
      </c>
      <c r="AD182" s="11" t="str">
        <f t="shared" si="25"/>
        <v>-</v>
      </c>
      <c r="AE182" s="12"/>
      <c r="AF182" s="12">
        <f t="shared" si="26"/>
        <v>0</v>
      </c>
      <c r="AG182" s="13" t="s">
        <v>11502</v>
      </c>
      <c r="AH182" s="13" t="str">
        <f t="shared" si="27"/>
        <v>-</v>
      </c>
      <c r="AI182" s="14"/>
      <c r="AJ182" s="14">
        <f t="shared" si="28"/>
        <v>0</v>
      </c>
      <c r="AK182" s="15" t="s">
        <v>11502</v>
      </c>
      <c r="AL182" s="15" t="str">
        <f t="shared" si="29"/>
        <v>-</v>
      </c>
      <c r="AM182" s="12"/>
      <c r="AN182" s="12">
        <f t="shared" si="30"/>
        <v>0</v>
      </c>
      <c r="AO182" s="16" t="s">
        <v>11502</v>
      </c>
      <c r="AP182" s="16" t="str">
        <f t="shared" si="31"/>
        <v>-</v>
      </c>
      <c r="AQ182" s="12">
        <v>3</v>
      </c>
      <c r="AR182" s="12">
        <f t="shared" si="32"/>
        <v>4</v>
      </c>
      <c r="AS182" s="14" t="s">
        <v>11498</v>
      </c>
      <c r="AT182" s="14" t="str">
        <f t="shared" si="33"/>
        <v>-</v>
      </c>
      <c r="AU182">
        <v>2</v>
      </c>
      <c r="AV182" s="15" t="s">
        <v>11497</v>
      </c>
      <c r="AW182" s="15" t="str">
        <f t="shared" si="34"/>
        <v>-</v>
      </c>
      <c r="AX182">
        <v>4</v>
      </c>
      <c r="AY182" s="17" t="s">
        <v>11499</v>
      </c>
      <c r="AZ182" s="17" t="str">
        <f t="shared" si="35"/>
        <v>-</v>
      </c>
      <c r="BA182"/>
    </row>
    <row r="183" spans="1:53" x14ac:dyDescent="0.3">
      <c r="A183" t="s">
        <v>549</v>
      </c>
      <c r="B183" t="s">
        <v>550</v>
      </c>
      <c r="C183" t="s">
        <v>551</v>
      </c>
      <c r="D183" t="s">
        <v>539</v>
      </c>
      <c r="E183" t="str">
        <f>LEFT(Table_Query_from_QDB_Production___SQL_Server[[#This Row],[ttl_class_ttl_outl]],1)</f>
        <v>M</v>
      </c>
      <c r="F183" t="str">
        <f>UPPER(IFERROR(VLOOKUP(Table_Query_from_QDB_Production___SQL_Server[[#This Row],[cto_osc_code]],'CTO-OSC Table'!$A$2:$B$24,2,FALSE),"Undefined"))</f>
        <v>MANAGEMENT</v>
      </c>
      <c r="G183" t="str">
        <f>UPPER(IFERROR(VLOOKUP(Table_Query_from_QDB_Production___SQL_Server[[#This Row],[ttl_class_ttl_outl]],'Title Class Table'!$A$2:$C$146,2,FALSE),"Undefined"))</f>
        <v>MANAGERS</v>
      </c>
      <c r="H183" t="s">
        <v>11451</v>
      </c>
      <c r="I183">
        <v>6</v>
      </c>
      <c r="K183" t="str">
        <f>IFERROR(VLOOKUP(Table_Query_from_QDB_Production___SQL_Server[[#This Row],[step_2_seq]],'Employee Benefit Groups'!#REF!,2,FALSE),"-")</f>
        <v>-</v>
      </c>
      <c r="M183" t="str">
        <f>IFERROR(VLOOKUP(Table_Query_from_QDB_Production___SQL_Server[[#This Row],[step_4_seq]],'Employee Benefit Groups'!#REF!,2,FALSE),"-")</f>
        <v>-</v>
      </c>
      <c r="O183" t="str">
        <f>IFERROR(VLOOKUP(Table_Query_from_QDB_Production___SQL_Server[[#This Row],[step_4_seq2]],'Employee Benefit Groups'!#REF!,2,FALSE),"-")</f>
        <v>-</v>
      </c>
      <c r="Q183" t="str">
        <f>IFERROR(VLOOKUP(Table_Query_from_QDB_Production___SQL_Server[[#This Row],[step_5_seq]],'Employee Benefit Groups'!#REF!,2,FALSE),"-")</f>
        <v>-</v>
      </c>
      <c r="S183" t="str">
        <f>IFERROR(VLOOKUP(Table_Query_from_QDB_Production___SQL_Server[[#This Row],[step_6_seq]],'Employee Benefit Groups'!#REF!,2,FALSE),"-")</f>
        <v>-</v>
      </c>
      <c r="T183">
        <v>4</v>
      </c>
      <c r="U183" t="str">
        <f>IFERROR(VLOOKUP(Table_Query_from_QDB_Production___SQL_Server[[#This Row],[step_7_seq]],'Employee Benefit Groups'!#REF!,2,FALSE),"-")</f>
        <v>-</v>
      </c>
      <c r="V183">
        <v>3</v>
      </c>
      <c r="W183" t="str">
        <f>IFERROR(VLOOKUP(Table_Query_from_QDB_Production___SQL_Server[[#This Row],[step_8_seq]],'Employee Benefit Groups'!#REF!,2,FALSE),"-")</f>
        <v>-</v>
      </c>
      <c r="X183">
        <v>5</v>
      </c>
      <c r="Y183" t="str">
        <f>IFERROR(VLOOKUP(Table_Query_from_QDB_Production___SQL_Server[[#This Row],[step_9_seq]],'Employee Benefit Groups'!#REF!,2,FALSE),"-")</f>
        <v>-</v>
      </c>
      <c r="AA183" s="15"/>
      <c r="AB183" s="15">
        <f t="shared" si="24"/>
        <v>0</v>
      </c>
      <c r="AC183" s="11" t="s">
        <v>11502</v>
      </c>
      <c r="AD183" s="11" t="str">
        <f t="shared" si="25"/>
        <v>-</v>
      </c>
      <c r="AE183" s="12"/>
      <c r="AF183" s="12">
        <f t="shared" si="26"/>
        <v>0</v>
      </c>
      <c r="AG183" s="13" t="s">
        <v>11502</v>
      </c>
      <c r="AH183" s="13" t="str">
        <f t="shared" si="27"/>
        <v>-</v>
      </c>
      <c r="AI183" s="14"/>
      <c r="AJ183" s="14">
        <f t="shared" si="28"/>
        <v>0</v>
      </c>
      <c r="AK183" s="15" t="s">
        <v>11502</v>
      </c>
      <c r="AL183" s="15" t="str">
        <f t="shared" si="29"/>
        <v>-</v>
      </c>
      <c r="AM183" s="12"/>
      <c r="AN183" s="12">
        <f t="shared" si="30"/>
        <v>0</v>
      </c>
      <c r="AO183" s="16" t="s">
        <v>11502</v>
      </c>
      <c r="AP183" s="16" t="str">
        <f t="shared" si="31"/>
        <v>-</v>
      </c>
      <c r="AQ183" s="12">
        <v>3</v>
      </c>
      <c r="AR183" s="12">
        <f t="shared" si="32"/>
        <v>4</v>
      </c>
      <c r="AS183" s="14" t="s">
        <v>11498</v>
      </c>
      <c r="AT183" s="14" t="str">
        <f t="shared" si="33"/>
        <v>-</v>
      </c>
      <c r="AU183">
        <v>2</v>
      </c>
      <c r="AV183" s="15" t="s">
        <v>11497</v>
      </c>
      <c r="AW183" s="15" t="str">
        <f t="shared" si="34"/>
        <v>-</v>
      </c>
      <c r="AX183">
        <v>4</v>
      </c>
      <c r="AY183" s="17" t="s">
        <v>11499</v>
      </c>
      <c r="AZ183" s="17" t="str">
        <f t="shared" si="35"/>
        <v>-</v>
      </c>
      <c r="BA183"/>
    </row>
    <row r="184" spans="1:53" x14ac:dyDescent="0.3">
      <c r="A184" t="s">
        <v>552</v>
      </c>
      <c r="B184" t="s">
        <v>553</v>
      </c>
      <c r="C184" t="s">
        <v>553</v>
      </c>
      <c r="D184" t="s">
        <v>539</v>
      </c>
      <c r="E184" t="str">
        <f>LEFT(Table_Query_from_QDB_Production___SQL_Server[[#This Row],[ttl_class_ttl_outl]],1)</f>
        <v>M</v>
      </c>
      <c r="F184" t="str">
        <f>UPPER(IFERROR(VLOOKUP(Table_Query_from_QDB_Production___SQL_Server[[#This Row],[cto_osc_code]],'CTO-OSC Table'!$A$2:$B$24,2,FALSE),"Undefined"))</f>
        <v>MANAGEMENT</v>
      </c>
      <c r="G184" t="str">
        <f>UPPER(IFERROR(VLOOKUP(Table_Query_from_QDB_Production___SQL_Server[[#This Row],[ttl_class_ttl_outl]],'Title Class Table'!$A$2:$C$146,2,FALSE),"Undefined"))</f>
        <v>MANAGERS</v>
      </c>
      <c r="H184" t="s">
        <v>11451</v>
      </c>
      <c r="I184">
        <v>6</v>
      </c>
      <c r="K184" t="str">
        <f>IFERROR(VLOOKUP(Table_Query_from_QDB_Production___SQL_Server[[#This Row],[step_2_seq]],'Employee Benefit Groups'!#REF!,2,FALSE),"-")</f>
        <v>-</v>
      </c>
      <c r="M184" t="str">
        <f>IFERROR(VLOOKUP(Table_Query_from_QDB_Production___SQL_Server[[#This Row],[step_4_seq]],'Employee Benefit Groups'!#REF!,2,FALSE),"-")</f>
        <v>-</v>
      </c>
      <c r="O184" t="str">
        <f>IFERROR(VLOOKUP(Table_Query_from_QDB_Production___SQL_Server[[#This Row],[step_4_seq2]],'Employee Benefit Groups'!#REF!,2,FALSE),"-")</f>
        <v>-</v>
      </c>
      <c r="Q184" t="str">
        <f>IFERROR(VLOOKUP(Table_Query_from_QDB_Production___SQL_Server[[#This Row],[step_5_seq]],'Employee Benefit Groups'!#REF!,2,FALSE),"-")</f>
        <v>-</v>
      </c>
      <c r="S184" t="str">
        <f>IFERROR(VLOOKUP(Table_Query_from_QDB_Production___SQL_Server[[#This Row],[step_6_seq]],'Employee Benefit Groups'!#REF!,2,FALSE),"-")</f>
        <v>-</v>
      </c>
      <c r="T184">
        <v>4</v>
      </c>
      <c r="U184" t="str">
        <f>IFERROR(VLOOKUP(Table_Query_from_QDB_Production___SQL_Server[[#This Row],[step_7_seq]],'Employee Benefit Groups'!#REF!,2,FALSE),"-")</f>
        <v>-</v>
      </c>
      <c r="V184">
        <v>3</v>
      </c>
      <c r="W184" t="str">
        <f>IFERROR(VLOOKUP(Table_Query_from_QDB_Production___SQL_Server[[#This Row],[step_8_seq]],'Employee Benefit Groups'!#REF!,2,FALSE),"-")</f>
        <v>-</v>
      </c>
      <c r="X184">
        <v>5</v>
      </c>
      <c r="Y184" t="str">
        <f>IFERROR(VLOOKUP(Table_Query_from_QDB_Production___SQL_Server[[#This Row],[step_9_seq]],'Employee Benefit Groups'!#REF!,2,FALSE),"-")</f>
        <v>-</v>
      </c>
      <c r="AA184" s="15"/>
      <c r="AB184" s="15">
        <f t="shared" si="24"/>
        <v>0</v>
      </c>
      <c r="AC184" s="11" t="s">
        <v>11502</v>
      </c>
      <c r="AD184" s="11" t="str">
        <f t="shared" si="25"/>
        <v>-</v>
      </c>
      <c r="AE184" s="12"/>
      <c r="AF184" s="12">
        <f t="shared" si="26"/>
        <v>0</v>
      </c>
      <c r="AG184" s="13" t="s">
        <v>11502</v>
      </c>
      <c r="AH184" s="13" t="str">
        <f t="shared" si="27"/>
        <v>-</v>
      </c>
      <c r="AI184" s="14"/>
      <c r="AJ184" s="14">
        <f t="shared" si="28"/>
        <v>0</v>
      </c>
      <c r="AK184" s="15" t="s">
        <v>11502</v>
      </c>
      <c r="AL184" s="15" t="str">
        <f t="shared" si="29"/>
        <v>-</v>
      </c>
      <c r="AM184" s="12"/>
      <c r="AN184" s="12">
        <f t="shared" si="30"/>
        <v>0</v>
      </c>
      <c r="AO184" s="16" t="s">
        <v>11502</v>
      </c>
      <c r="AP184" s="16" t="str">
        <f t="shared" si="31"/>
        <v>-</v>
      </c>
      <c r="AQ184" s="12">
        <v>3</v>
      </c>
      <c r="AR184" s="12">
        <f t="shared" si="32"/>
        <v>4</v>
      </c>
      <c r="AS184" s="14" t="s">
        <v>11498</v>
      </c>
      <c r="AT184" s="14" t="str">
        <f t="shared" si="33"/>
        <v>-</v>
      </c>
      <c r="AU184">
        <v>2</v>
      </c>
      <c r="AV184" s="15" t="s">
        <v>11497</v>
      </c>
      <c r="AW184" s="15" t="str">
        <f t="shared" si="34"/>
        <v>-</v>
      </c>
      <c r="AX184">
        <v>4</v>
      </c>
      <c r="AY184" s="17" t="s">
        <v>11499</v>
      </c>
      <c r="AZ184" s="17" t="str">
        <f t="shared" si="35"/>
        <v>-</v>
      </c>
      <c r="BA184"/>
    </row>
    <row r="185" spans="1:53" x14ac:dyDescent="0.3">
      <c r="A185" t="s">
        <v>554</v>
      </c>
      <c r="B185" t="s">
        <v>555</v>
      </c>
      <c r="C185" t="s">
        <v>556</v>
      </c>
      <c r="D185" t="s">
        <v>539</v>
      </c>
      <c r="E185" t="str">
        <f>LEFT(Table_Query_from_QDB_Production___SQL_Server[[#This Row],[ttl_class_ttl_outl]],1)</f>
        <v>M</v>
      </c>
      <c r="F185" t="str">
        <f>UPPER(IFERROR(VLOOKUP(Table_Query_from_QDB_Production___SQL_Server[[#This Row],[cto_osc_code]],'CTO-OSC Table'!$A$2:$B$24,2,FALSE),"Undefined"))</f>
        <v>MANAGEMENT</v>
      </c>
      <c r="G185" t="str">
        <f>UPPER(IFERROR(VLOOKUP(Table_Query_from_QDB_Production___SQL_Server[[#This Row],[ttl_class_ttl_outl]],'Title Class Table'!$A$2:$C$146,2,FALSE),"Undefined"))</f>
        <v>MANAGERS</v>
      </c>
      <c r="H185" t="s">
        <v>11451</v>
      </c>
      <c r="I185">
        <v>6</v>
      </c>
      <c r="K185" t="str">
        <f>IFERROR(VLOOKUP(Table_Query_from_QDB_Production___SQL_Server[[#This Row],[step_2_seq]],'Employee Benefit Groups'!#REF!,2,FALSE),"-")</f>
        <v>-</v>
      </c>
      <c r="M185" t="str">
        <f>IFERROR(VLOOKUP(Table_Query_from_QDB_Production___SQL_Server[[#This Row],[step_4_seq]],'Employee Benefit Groups'!#REF!,2,FALSE),"-")</f>
        <v>-</v>
      </c>
      <c r="O185" t="str">
        <f>IFERROR(VLOOKUP(Table_Query_from_QDB_Production___SQL_Server[[#This Row],[step_4_seq2]],'Employee Benefit Groups'!#REF!,2,FALSE),"-")</f>
        <v>-</v>
      </c>
      <c r="Q185" t="str">
        <f>IFERROR(VLOOKUP(Table_Query_from_QDB_Production___SQL_Server[[#This Row],[step_5_seq]],'Employee Benefit Groups'!#REF!,2,FALSE),"-")</f>
        <v>-</v>
      </c>
      <c r="S185" t="str">
        <f>IFERROR(VLOOKUP(Table_Query_from_QDB_Production___SQL_Server[[#This Row],[step_6_seq]],'Employee Benefit Groups'!#REF!,2,FALSE),"-")</f>
        <v>-</v>
      </c>
      <c r="T185">
        <v>4</v>
      </c>
      <c r="U185" t="str">
        <f>IFERROR(VLOOKUP(Table_Query_from_QDB_Production___SQL_Server[[#This Row],[step_7_seq]],'Employee Benefit Groups'!#REF!,2,FALSE),"-")</f>
        <v>-</v>
      </c>
      <c r="V185">
        <v>3</v>
      </c>
      <c r="W185" t="str">
        <f>IFERROR(VLOOKUP(Table_Query_from_QDB_Production___SQL_Server[[#This Row],[step_8_seq]],'Employee Benefit Groups'!#REF!,2,FALSE),"-")</f>
        <v>-</v>
      </c>
      <c r="X185">
        <v>5</v>
      </c>
      <c r="Y185" t="str">
        <f>IFERROR(VLOOKUP(Table_Query_from_QDB_Production___SQL_Server[[#This Row],[step_9_seq]],'Employee Benefit Groups'!#REF!,2,FALSE),"-")</f>
        <v>-</v>
      </c>
      <c r="AA185" s="15"/>
      <c r="AB185" s="15">
        <f t="shared" si="24"/>
        <v>0</v>
      </c>
      <c r="AC185" s="11" t="s">
        <v>11502</v>
      </c>
      <c r="AD185" s="11" t="str">
        <f t="shared" si="25"/>
        <v>-</v>
      </c>
      <c r="AE185" s="12"/>
      <c r="AF185" s="12">
        <f t="shared" si="26"/>
        <v>0</v>
      </c>
      <c r="AG185" s="13" t="s">
        <v>11502</v>
      </c>
      <c r="AH185" s="13" t="str">
        <f t="shared" si="27"/>
        <v>-</v>
      </c>
      <c r="AI185" s="14"/>
      <c r="AJ185" s="14">
        <f t="shared" si="28"/>
        <v>0</v>
      </c>
      <c r="AK185" s="15" t="s">
        <v>11502</v>
      </c>
      <c r="AL185" s="15" t="str">
        <f t="shared" si="29"/>
        <v>-</v>
      </c>
      <c r="AM185" s="12"/>
      <c r="AN185" s="12">
        <f t="shared" si="30"/>
        <v>0</v>
      </c>
      <c r="AO185" s="16" t="s">
        <v>11502</v>
      </c>
      <c r="AP185" s="16" t="str">
        <f t="shared" si="31"/>
        <v>-</v>
      </c>
      <c r="AQ185" s="12">
        <v>3</v>
      </c>
      <c r="AR185" s="12">
        <f t="shared" si="32"/>
        <v>4</v>
      </c>
      <c r="AS185" s="14" t="s">
        <v>11498</v>
      </c>
      <c r="AT185" s="14" t="str">
        <f t="shared" si="33"/>
        <v>-</v>
      </c>
      <c r="AU185">
        <v>2</v>
      </c>
      <c r="AV185" s="15" t="s">
        <v>11497</v>
      </c>
      <c r="AW185" s="15" t="str">
        <f t="shared" si="34"/>
        <v>-</v>
      </c>
      <c r="AX185">
        <v>4</v>
      </c>
      <c r="AY185" s="17" t="s">
        <v>11499</v>
      </c>
      <c r="AZ185" s="17" t="str">
        <f t="shared" si="35"/>
        <v>-</v>
      </c>
      <c r="BA185"/>
    </row>
    <row r="186" spans="1:53" x14ac:dyDescent="0.3">
      <c r="A186" t="s">
        <v>557</v>
      </c>
      <c r="B186" t="s">
        <v>558</v>
      </c>
      <c r="C186" t="s">
        <v>559</v>
      </c>
      <c r="D186" t="s">
        <v>539</v>
      </c>
      <c r="E186" t="str">
        <f>LEFT(Table_Query_from_QDB_Production___SQL_Server[[#This Row],[ttl_class_ttl_outl]],1)</f>
        <v>M</v>
      </c>
      <c r="F186" t="str">
        <f>UPPER(IFERROR(VLOOKUP(Table_Query_from_QDB_Production___SQL_Server[[#This Row],[cto_osc_code]],'CTO-OSC Table'!$A$2:$B$24,2,FALSE),"Undefined"))</f>
        <v>MANAGEMENT</v>
      </c>
      <c r="G186" t="str">
        <f>UPPER(IFERROR(VLOOKUP(Table_Query_from_QDB_Production___SQL_Server[[#This Row],[ttl_class_ttl_outl]],'Title Class Table'!$A$2:$C$146,2,FALSE),"Undefined"))</f>
        <v>MANAGERS</v>
      </c>
      <c r="H186" t="s">
        <v>11451</v>
      </c>
      <c r="I186">
        <v>6</v>
      </c>
      <c r="K186" t="str">
        <f>IFERROR(VLOOKUP(Table_Query_from_QDB_Production___SQL_Server[[#This Row],[step_2_seq]],'Employee Benefit Groups'!#REF!,2,FALSE),"-")</f>
        <v>-</v>
      </c>
      <c r="M186" t="str">
        <f>IFERROR(VLOOKUP(Table_Query_from_QDB_Production___SQL_Server[[#This Row],[step_4_seq]],'Employee Benefit Groups'!#REF!,2,FALSE),"-")</f>
        <v>-</v>
      </c>
      <c r="O186" t="str">
        <f>IFERROR(VLOOKUP(Table_Query_from_QDB_Production___SQL_Server[[#This Row],[step_4_seq2]],'Employee Benefit Groups'!#REF!,2,FALSE),"-")</f>
        <v>-</v>
      </c>
      <c r="Q186" t="str">
        <f>IFERROR(VLOOKUP(Table_Query_from_QDB_Production___SQL_Server[[#This Row],[step_5_seq]],'Employee Benefit Groups'!#REF!,2,FALSE),"-")</f>
        <v>-</v>
      </c>
      <c r="S186" t="str">
        <f>IFERROR(VLOOKUP(Table_Query_from_QDB_Production___SQL_Server[[#This Row],[step_6_seq]],'Employee Benefit Groups'!#REF!,2,FALSE),"-")</f>
        <v>-</v>
      </c>
      <c r="T186">
        <v>4</v>
      </c>
      <c r="U186" t="str">
        <f>IFERROR(VLOOKUP(Table_Query_from_QDB_Production___SQL_Server[[#This Row],[step_7_seq]],'Employee Benefit Groups'!#REF!,2,FALSE),"-")</f>
        <v>-</v>
      </c>
      <c r="V186">
        <v>3</v>
      </c>
      <c r="W186" t="str">
        <f>IFERROR(VLOOKUP(Table_Query_from_QDB_Production___SQL_Server[[#This Row],[step_8_seq]],'Employee Benefit Groups'!#REF!,2,FALSE),"-")</f>
        <v>-</v>
      </c>
      <c r="X186">
        <v>5</v>
      </c>
      <c r="Y186" t="str">
        <f>IFERROR(VLOOKUP(Table_Query_from_QDB_Production___SQL_Server[[#This Row],[step_9_seq]],'Employee Benefit Groups'!#REF!,2,FALSE),"-")</f>
        <v>-</v>
      </c>
      <c r="AA186" s="15"/>
      <c r="AB186" s="15">
        <f t="shared" si="24"/>
        <v>0</v>
      </c>
      <c r="AC186" s="11" t="s">
        <v>11502</v>
      </c>
      <c r="AD186" s="11" t="str">
        <f t="shared" si="25"/>
        <v>-</v>
      </c>
      <c r="AE186" s="12"/>
      <c r="AF186" s="12">
        <f t="shared" si="26"/>
        <v>0</v>
      </c>
      <c r="AG186" s="13" t="s">
        <v>11502</v>
      </c>
      <c r="AH186" s="13" t="str">
        <f t="shared" si="27"/>
        <v>-</v>
      </c>
      <c r="AI186" s="14"/>
      <c r="AJ186" s="14">
        <f t="shared" si="28"/>
        <v>0</v>
      </c>
      <c r="AK186" s="15" t="s">
        <v>11502</v>
      </c>
      <c r="AL186" s="15" t="str">
        <f t="shared" si="29"/>
        <v>-</v>
      </c>
      <c r="AM186" s="12"/>
      <c r="AN186" s="12">
        <f t="shared" si="30"/>
        <v>0</v>
      </c>
      <c r="AO186" s="16" t="s">
        <v>11502</v>
      </c>
      <c r="AP186" s="16" t="str">
        <f t="shared" si="31"/>
        <v>-</v>
      </c>
      <c r="AQ186" s="12">
        <v>3</v>
      </c>
      <c r="AR186" s="12">
        <f t="shared" si="32"/>
        <v>4</v>
      </c>
      <c r="AS186" s="14" t="s">
        <v>11498</v>
      </c>
      <c r="AT186" s="14" t="str">
        <f t="shared" si="33"/>
        <v>-</v>
      </c>
      <c r="AU186">
        <v>2</v>
      </c>
      <c r="AV186" s="15" t="s">
        <v>11497</v>
      </c>
      <c r="AW186" s="15" t="str">
        <f t="shared" si="34"/>
        <v>-</v>
      </c>
      <c r="AX186">
        <v>4</v>
      </c>
      <c r="AY186" s="17" t="s">
        <v>11499</v>
      </c>
      <c r="AZ186" s="17" t="str">
        <f t="shared" si="35"/>
        <v>-</v>
      </c>
      <c r="BA186"/>
    </row>
    <row r="187" spans="1:53" x14ac:dyDescent="0.3">
      <c r="A187" t="s">
        <v>560</v>
      </c>
      <c r="B187" t="s">
        <v>561</v>
      </c>
      <c r="C187" t="s">
        <v>562</v>
      </c>
      <c r="D187" t="s">
        <v>539</v>
      </c>
      <c r="E187" t="str">
        <f>LEFT(Table_Query_from_QDB_Production___SQL_Server[[#This Row],[ttl_class_ttl_outl]],1)</f>
        <v>M</v>
      </c>
      <c r="F187" t="str">
        <f>UPPER(IFERROR(VLOOKUP(Table_Query_from_QDB_Production___SQL_Server[[#This Row],[cto_osc_code]],'CTO-OSC Table'!$A$2:$B$24,2,FALSE),"Undefined"))</f>
        <v>MANAGEMENT</v>
      </c>
      <c r="G187" t="str">
        <f>UPPER(IFERROR(VLOOKUP(Table_Query_from_QDB_Production___SQL_Server[[#This Row],[ttl_class_ttl_outl]],'Title Class Table'!$A$2:$C$146,2,FALSE),"Undefined"))</f>
        <v>MANAGERS</v>
      </c>
      <c r="H187" t="s">
        <v>11451</v>
      </c>
      <c r="I187">
        <v>6</v>
      </c>
      <c r="K187" t="str">
        <f>IFERROR(VLOOKUP(Table_Query_from_QDB_Production___SQL_Server[[#This Row],[step_2_seq]],'Employee Benefit Groups'!#REF!,2,FALSE),"-")</f>
        <v>-</v>
      </c>
      <c r="M187" t="str">
        <f>IFERROR(VLOOKUP(Table_Query_from_QDB_Production___SQL_Server[[#This Row],[step_4_seq]],'Employee Benefit Groups'!#REF!,2,FALSE),"-")</f>
        <v>-</v>
      </c>
      <c r="O187" t="str">
        <f>IFERROR(VLOOKUP(Table_Query_from_QDB_Production___SQL_Server[[#This Row],[step_4_seq2]],'Employee Benefit Groups'!#REF!,2,FALSE),"-")</f>
        <v>-</v>
      </c>
      <c r="Q187" t="str">
        <f>IFERROR(VLOOKUP(Table_Query_from_QDB_Production___SQL_Server[[#This Row],[step_5_seq]],'Employee Benefit Groups'!#REF!,2,FALSE),"-")</f>
        <v>-</v>
      </c>
      <c r="S187" t="str">
        <f>IFERROR(VLOOKUP(Table_Query_from_QDB_Production___SQL_Server[[#This Row],[step_6_seq]],'Employee Benefit Groups'!#REF!,2,FALSE),"-")</f>
        <v>-</v>
      </c>
      <c r="T187">
        <v>4</v>
      </c>
      <c r="U187" t="str">
        <f>IFERROR(VLOOKUP(Table_Query_from_QDB_Production___SQL_Server[[#This Row],[step_7_seq]],'Employee Benefit Groups'!#REF!,2,FALSE),"-")</f>
        <v>-</v>
      </c>
      <c r="V187">
        <v>3</v>
      </c>
      <c r="W187" t="str">
        <f>IFERROR(VLOOKUP(Table_Query_from_QDB_Production___SQL_Server[[#This Row],[step_8_seq]],'Employee Benefit Groups'!#REF!,2,FALSE),"-")</f>
        <v>-</v>
      </c>
      <c r="X187">
        <v>5</v>
      </c>
      <c r="Y187" t="str">
        <f>IFERROR(VLOOKUP(Table_Query_from_QDB_Production___SQL_Server[[#This Row],[step_9_seq]],'Employee Benefit Groups'!#REF!,2,FALSE),"-")</f>
        <v>-</v>
      </c>
      <c r="AA187" s="15"/>
      <c r="AB187" s="15">
        <f t="shared" si="24"/>
        <v>0</v>
      </c>
      <c r="AC187" s="11" t="s">
        <v>11502</v>
      </c>
      <c r="AD187" s="11" t="str">
        <f t="shared" si="25"/>
        <v>-</v>
      </c>
      <c r="AE187" s="12"/>
      <c r="AF187" s="12">
        <f t="shared" si="26"/>
        <v>0</v>
      </c>
      <c r="AG187" s="13" t="s">
        <v>11502</v>
      </c>
      <c r="AH187" s="13" t="str">
        <f t="shared" si="27"/>
        <v>-</v>
      </c>
      <c r="AI187" s="14"/>
      <c r="AJ187" s="14">
        <f t="shared" si="28"/>
        <v>0</v>
      </c>
      <c r="AK187" s="15" t="s">
        <v>11502</v>
      </c>
      <c r="AL187" s="15" t="str">
        <f t="shared" si="29"/>
        <v>-</v>
      </c>
      <c r="AM187" s="12"/>
      <c r="AN187" s="12">
        <f t="shared" si="30"/>
        <v>0</v>
      </c>
      <c r="AO187" s="16" t="s">
        <v>11502</v>
      </c>
      <c r="AP187" s="16" t="str">
        <f t="shared" si="31"/>
        <v>-</v>
      </c>
      <c r="AQ187" s="12">
        <v>3</v>
      </c>
      <c r="AR187" s="12">
        <f t="shared" si="32"/>
        <v>4</v>
      </c>
      <c r="AS187" s="14" t="s">
        <v>11498</v>
      </c>
      <c r="AT187" s="14" t="str">
        <f t="shared" si="33"/>
        <v>-</v>
      </c>
      <c r="AU187">
        <v>2</v>
      </c>
      <c r="AV187" s="15" t="s">
        <v>11497</v>
      </c>
      <c r="AW187" s="15" t="str">
        <f t="shared" si="34"/>
        <v>-</v>
      </c>
      <c r="AX187">
        <v>4</v>
      </c>
      <c r="AY187" s="17" t="s">
        <v>11499</v>
      </c>
      <c r="AZ187" s="17" t="str">
        <f t="shared" si="35"/>
        <v>-</v>
      </c>
      <c r="BA187"/>
    </row>
    <row r="188" spans="1:53" x14ac:dyDescent="0.3">
      <c r="A188" t="s">
        <v>563</v>
      </c>
      <c r="B188" t="s">
        <v>564</v>
      </c>
      <c r="C188" t="s">
        <v>565</v>
      </c>
      <c r="D188" t="s">
        <v>539</v>
      </c>
      <c r="E188" t="str">
        <f>LEFT(Table_Query_from_QDB_Production___SQL_Server[[#This Row],[ttl_class_ttl_outl]],1)</f>
        <v>M</v>
      </c>
      <c r="F188" t="str">
        <f>UPPER(IFERROR(VLOOKUP(Table_Query_from_QDB_Production___SQL_Server[[#This Row],[cto_osc_code]],'CTO-OSC Table'!$A$2:$B$24,2,FALSE),"Undefined"))</f>
        <v>MANAGEMENT</v>
      </c>
      <c r="G188" t="str">
        <f>UPPER(IFERROR(VLOOKUP(Table_Query_from_QDB_Production___SQL_Server[[#This Row],[ttl_class_ttl_outl]],'Title Class Table'!$A$2:$C$146,2,FALSE),"Undefined"))</f>
        <v>MANAGERS</v>
      </c>
      <c r="H188" t="s">
        <v>11451</v>
      </c>
      <c r="I188">
        <v>6</v>
      </c>
      <c r="K188" t="str">
        <f>IFERROR(VLOOKUP(Table_Query_from_QDB_Production___SQL_Server[[#This Row],[step_2_seq]],'Employee Benefit Groups'!#REF!,2,FALSE),"-")</f>
        <v>-</v>
      </c>
      <c r="M188" t="str">
        <f>IFERROR(VLOOKUP(Table_Query_from_QDB_Production___SQL_Server[[#This Row],[step_4_seq]],'Employee Benefit Groups'!#REF!,2,FALSE),"-")</f>
        <v>-</v>
      </c>
      <c r="O188" t="str">
        <f>IFERROR(VLOOKUP(Table_Query_from_QDB_Production___SQL_Server[[#This Row],[step_4_seq2]],'Employee Benefit Groups'!#REF!,2,FALSE),"-")</f>
        <v>-</v>
      </c>
      <c r="Q188" t="str">
        <f>IFERROR(VLOOKUP(Table_Query_from_QDB_Production___SQL_Server[[#This Row],[step_5_seq]],'Employee Benefit Groups'!#REF!,2,FALSE),"-")</f>
        <v>-</v>
      </c>
      <c r="S188" t="str">
        <f>IFERROR(VLOOKUP(Table_Query_from_QDB_Production___SQL_Server[[#This Row],[step_6_seq]],'Employee Benefit Groups'!#REF!,2,FALSE),"-")</f>
        <v>-</v>
      </c>
      <c r="T188">
        <v>4</v>
      </c>
      <c r="U188" t="str">
        <f>IFERROR(VLOOKUP(Table_Query_from_QDB_Production___SQL_Server[[#This Row],[step_7_seq]],'Employee Benefit Groups'!#REF!,2,FALSE),"-")</f>
        <v>-</v>
      </c>
      <c r="V188">
        <v>3</v>
      </c>
      <c r="W188" t="str">
        <f>IFERROR(VLOOKUP(Table_Query_from_QDB_Production___SQL_Server[[#This Row],[step_8_seq]],'Employee Benefit Groups'!#REF!,2,FALSE),"-")</f>
        <v>-</v>
      </c>
      <c r="X188">
        <v>5</v>
      </c>
      <c r="Y188" t="str">
        <f>IFERROR(VLOOKUP(Table_Query_from_QDB_Production___SQL_Server[[#This Row],[step_9_seq]],'Employee Benefit Groups'!#REF!,2,FALSE),"-")</f>
        <v>-</v>
      </c>
      <c r="AA188" s="15"/>
      <c r="AB188" s="15">
        <f t="shared" si="24"/>
        <v>0</v>
      </c>
      <c r="AC188" s="11" t="s">
        <v>11502</v>
      </c>
      <c r="AD188" s="11" t="str">
        <f t="shared" si="25"/>
        <v>-</v>
      </c>
      <c r="AE188" s="12"/>
      <c r="AF188" s="12">
        <f t="shared" si="26"/>
        <v>0</v>
      </c>
      <c r="AG188" s="13" t="s">
        <v>11502</v>
      </c>
      <c r="AH188" s="13" t="str">
        <f t="shared" si="27"/>
        <v>-</v>
      </c>
      <c r="AI188" s="14"/>
      <c r="AJ188" s="14">
        <f t="shared" si="28"/>
        <v>0</v>
      </c>
      <c r="AK188" s="15" t="s">
        <v>11502</v>
      </c>
      <c r="AL188" s="15" t="str">
        <f t="shared" si="29"/>
        <v>-</v>
      </c>
      <c r="AM188" s="12"/>
      <c r="AN188" s="12">
        <f t="shared" si="30"/>
        <v>0</v>
      </c>
      <c r="AO188" s="16" t="s">
        <v>11502</v>
      </c>
      <c r="AP188" s="16" t="str">
        <f t="shared" si="31"/>
        <v>-</v>
      </c>
      <c r="AQ188" s="12">
        <v>3</v>
      </c>
      <c r="AR188" s="12">
        <f t="shared" si="32"/>
        <v>4</v>
      </c>
      <c r="AS188" s="14" t="s">
        <v>11498</v>
      </c>
      <c r="AT188" s="14" t="str">
        <f t="shared" si="33"/>
        <v>-</v>
      </c>
      <c r="AU188">
        <v>2</v>
      </c>
      <c r="AV188" s="15" t="s">
        <v>11497</v>
      </c>
      <c r="AW188" s="15" t="str">
        <f t="shared" si="34"/>
        <v>-</v>
      </c>
      <c r="AX188">
        <v>4</v>
      </c>
      <c r="AY188" s="17" t="s">
        <v>11499</v>
      </c>
      <c r="AZ188" s="17" t="str">
        <f t="shared" si="35"/>
        <v>-</v>
      </c>
      <c r="BA188"/>
    </row>
    <row r="189" spans="1:53" x14ac:dyDescent="0.3">
      <c r="A189" t="s">
        <v>566</v>
      </c>
      <c r="B189" t="s">
        <v>567</v>
      </c>
      <c r="C189" t="s">
        <v>568</v>
      </c>
      <c r="D189" t="s">
        <v>535</v>
      </c>
      <c r="E189" t="str">
        <f>LEFT(Table_Query_from_QDB_Production___SQL_Server[[#This Row],[ttl_class_ttl_outl]],1)</f>
        <v>F</v>
      </c>
      <c r="F189" t="str">
        <f>UPPER(IFERROR(VLOOKUP(Table_Query_from_QDB_Production___SQL_Server[[#This Row],[cto_osc_code]],'CTO-OSC Table'!$A$2:$B$24,2,FALSE),"Undefined"))</f>
        <v>FISCAL, MANAGEMENT AND STAFF SERVICES</v>
      </c>
      <c r="G189" t="str">
        <f>UPPER(IFERROR(VLOOKUP(Table_Query_from_QDB_Production___SQL_Server[[#This Row],[ttl_class_ttl_outl]],'Title Class Table'!$A$2:$C$146,2,FALSE),"Undefined"))</f>
        <v>FISCAL SERVICES</v>
      </c>
      <c r="H189" t="s">
        <v>11451</v>
      </c>
      <c r="I189">
        <v>6</v>
      </c>
      <c r="K189" t="str">
        <f>IFERROR(VLOOKUP(Table_Query_from_QDB_Production___SQL_Server[[#This Row],[step_2_seq]],'Employee Benefit Groups'!#REF!,2,FALSE),"-")</f>
        <v>-</v>
      </c>
      <c r="M189" t="str">
        <f>IFERROR(VLOOKUP(Table_Query_from_QDB_Production___SQL_Server[[#This Row],[step_4_seq]],'Employee Benefit Groups'!#REF!,2,FALSE),"-")</f>
        <v>-</v>
      </c>
      <c r="O189" t="str">
        <f>IFERROR(VLOOKUP(Table_Query_from_QDB_Production___SQL_Server[[#This Row],[step_4_seq2]],'Employee Benefit Groups'!#REF!,2,FALSE),"-")</f>
        <v>-</v>
      </c>
      <c r="Q189" t="str">
        <f>IFERROR(VLOOKUP(Table_Query_from_QDB_Production___SQL_Server[[#This Row],[step_5_seq]],'Employee Benefit Groups'!#REF!,2,FALSE),"-")</f>
        <v>-</v>
      </c>
      <c r="S189" t="str">
        <f>IFERROR(VLOOKUP(Table_Query_from_QDB_Production___SQL_Server[[#This Row],[step_6_seq]],'Employee Benefit Groups'!#REF!,2,FALSE),"-")</f>
        <v>-</v>
      </c>
      <c r="T189">
        <v>4</v>
      </c>
      <c r="U189" t="str">
        <f>IFERROR(VLOOKUP(Table_Query_from_QDB_Production___SQL_Server[[#This Row],[step_7_seq]],'Employee Benefit Groups'!#REF!,2,FALSE),"-")</f>
        <v>-</v>
      </c>
      <c r="V189">
        <v>3</v>
      </c>
      <c r="W189" t="str">
        <f>IFERROR(VLOOKUP(Table_Query_from_QDB_Production___SQL_Server[[#This Row],[step_8_seq]],'Employee Benefit Groups'!#REF!,2,FALSE),"-")</f>
        <v>-</v>
      </c>
      <c r="X189">
        <v>5</v>
      </c>
      <c r="Y189" t="str">
        <f>IFERROR(VLOOKUP(Table_Query_from_QDB_Production___SQL_Server[[#This Row],[step_9_seq]],'Employee Benefit Groups'!#REF!,2,FALSE),"-")</f>
        <v>-</v>
      </c>
      <c r="AA189" s="15"/>
      <c r="AB189" s="15">
        <f t="shared" si="24"/>
        <v>0</v>
      </c>
      <c r="AC189" s="11" t="s">
        <v>11502</v>
      </c>
      <c r="AD189" s="11" t="str">
        <f t="shared" si="25"/>
        <v>-</v>
      </c>
      <c r="AE189" s="12"/>
      <c r="AF189" s="12">
        <f t="shared" si="26"/>
        <v>0</v>
      </c>
      <c r="AG189" s="13" t="s">
        <v>11502</v>
      </c>
      <c r="AH189" s="13" t="str">
        <f t="shared" si="27"/>
        <v>-</v>
      </c>
      <c r="AI189" s="14"/>
      <c r="AJ189" s="14">
        <f t="shared" si="28"/>
        <v>0</v>
      </c>
      <c r="AK189" s="15" t="s">
        <v>11502</v>
      </c>
      <c r="AL189" s="15" t="str">
        <f t="shared" si="29"/>
        <v>-</v>
      </c>
      <c r="AM189" s="12"/>
      <c r="AN189" s="12">
        <f t="shared" si="30"/>
        <v>0</v>
      </c>
      <c r="AO189" s="16" t="s">
        <v>11502</v>
      </c>
      <c r="AP189" s="16" t="str">
        <f t="shared" si="31"/>
        <v>-</v>
      </c>
      <c r="AQ189" s="12">
        <v>3</v>
      </c>
      <c r="AR189" s="12">
        <f t="shared" si="32"/>
        <v>4</v>
      </c>
      <c r="AS189" s="14" t="s">
        <v>11498</v>
      </c>
      <c r="AT189" s="14" t="str">
        <f t="shared" si="33"/>
        <v>-</v>
      </c>
      <c r="AU189">
        <v>2</v>
      </c>
      <c r="AV189" s="15" t="s">
        <v>11497</v>
      </c>
      <c r="AW189" s="15" t="str">
        <f t="shared" si="34"/>
        <v>-</v>
      </c>
      <c r="AX189">
        <v>4</v>
      </c>
      <c r="AY189" s="17" t="s">
        <v>11499</v>
      </c>
      <c r="AZ189" s="17" t="str">
        <f t="shared" si="35"/>
        <v>-</v>
      </c>
      <c r="BA189"/>
    </row>
    <row r="190" spans="1:53" x14ac:dyDescent="0.3">
      <c r="A190" t="s">
        <v>569</v>
      </c>
      <c r="B190" t="s">
        <v>570</v>
      </c>
      <c r="C190" t="s">
        <v>571</v>
      </c>
      <c r="D190" t="s">
        <v>539</v>
      </c>
      <c r="E190" t="str">
        <f>LEFT(Table_Query_from_QDB_Production___SQL_Server[[#This Row],[ttl_class_ttl_outl]],1)</f>
        <v>M</v>
      </c>
      <c r="F190" t="str">
        <f>UPPER(IFERROR(VLOOKUP(Table_Query_from_QDB_Production___SQL_Server[[#This Row],[cto_osc_code]],'CTO-OSC Table'!$A$2:$B$24,2,FALSE),"Undefined"))</f>
        <v>MANAGEMENT</v>
      </c>
      <c r="G190" t="str">
        <f>UPPER(IFERROR(VLOOKUP(Table_Query_from_QDB_Production___SQL_Server[[#This Row],[ttl_class_ttl_outl]],'Title Class Table'!$A$2:$C$146,2,FALSE),"Undefined"))</f>
        <v>MANAGERS</v>
      </c>
      <c r="H190" t="s">
        <v>11451</v>
      </c>
      <c r="I190">
        <v>6</v>
      </c>
      <c r="K190" t="str">
        <f>IFERROR(VLOOKUP(Table_Query_from_QDB_Production___SQL_Server[[#This Row],[step_2_seq]],'Employee Benefit Groups'!#REF!,2,FALSE),"-")</f>
        <v>-</v>
      </c>
      <c r="M190" t="str">
        <f>IFERROR(VLOOKUP(Table_Query_from_QDB_Production___SQL_Server[[#This Row],[step_4_seq]],'Employee Benefit Groups'!#REF!,2,FALSE),"-")</f>
        <v>-</v>
      </c>
      <c r="O190" t="str">
        <f>IFERROR(VLOOKUP(Table_Query_from_QDB_Production___SQL_Server[[#This Row],[step_4_seq2]],'Employee Benefit Groups'!#REF!,2,FALSE),"-")</f>
        <v>-</v>
      </c>
      <c r="Q190" t="str">
        <f>IFERROR(VLOOKUP(Table_Query_from_QDB_Production___SQL_Server[[#This Row],[step_5_seq]],'Employee Benefit Groups'!#REF!,2,FALSE),"-")</f>
        <v>-</v>
      </c>
      <c r="S190" t="str">
        <f>IFERROR(VLOOKUP(Table_Query_from_QDB_Production___SQL_Server[[#This Row],[step_6_seq]],'Employee Benefit Groups'!#REF!,2,FALSE),"-")</f>
        <v>-</v>
      </c>
      <c r="T190">
        <v>4</v>
      </c>
      <c r="U190" t="str">
        <f>IFERROR(VLOOKUP(Table_Query_from_QDB_Production___SQL_Server[[#This Row],[step_7_seq]],'Employee Benefit Groups'!#REF!,2,FALSE),"-")</f>
        <v>-</v>
      </c>
      <c r="V190">
        <v>3</v>
      </c>
      <c r="W190" t="str">
        <f>IFERROR(VLOOKUP(Table_Query_from_QDB_Production___SQL_Server[[#This Row],[step_8_seq]],'Employee Benefit Groups'!#REF!,2,FALSE),"-")</f>
        <v>-</v>
      </c>
      <c r="X190">
        <v>5</v>
      </c>
      <c r="Y190" t="str">
        <f>IFERROR(VLOOKUP(Table_Query_from_QDB_Production___SQL_Server[[#This Row],[step_9_seq]],'Employee Benefit Groups'!#REF!,2,FALSE),"-")</f>
        <v>-</v>
      </c>
      <c r="AA190" s="15"/>
      <c r="AB190" s="15">
        <f t="shared" si="24"/>
        <v>0</v>
      </c>
      <c r="AC190" s="11" t="s">
        <v>11502</v>
      </c>
      <c r="AD190" s="11" t="str">
        <f t="shared" si="25"/>
        <v>-</v>
      </c>
      <c r="AE190" s="12"/>
      <c r="AF190" s="12">
        <f t="shared" si="26"/>
        <v>0</v>
      </c>
      <c r="AG190" s="13" t="s">
        <v>11502</v>
      </c>
      <c r="AH190" s="13" t="str">
        <f t="shared" si="27"/>
        <v>-</v>
      </c>
      <c r="AI190" s="14"/>
      <c r="AJ190" s="14">
        <f t="shared" si="28"/>
        <v>0</v>
      </c>
      <c r="AK190" s="15" t="s">
        <v>11502</v>
      </c>
      <c r="AL190" s="15" t="str">
        <f t="shared" si="29"/>
        <v>-</v>
      </c>
      <c r="AM190" s="12"/>
      <c r="AN190" s="12">
        <f t="shared" si="30"/>
        <v>0</v>
      </c>
      <c r="AO190" s="16" t="s">
        <v>11502</v>
      </c>
      <c r="AP190" s="16" t="str">
        <f t="shared" si="31"/>
        <v>-</v>
      </c>
      <c r="AQ190" s="12">
        <v>3</v>
      </c>
      <c r="AR190" s="12">
        <f t="shared" si="32"/>
        <v>4</v>
      </c>
      <c r="AS190" s="14" t="s">
        <v>11498</v>
      </c>
      <c r="AT190" s="14" t="str">
        <f t="shared" si="33"/>
        <v>-</v>
      </c>
      <c r="AU190">
        <v>2</v>
      </c>
      <c r="AV190" s="15" t="s">
        <v>11497</v>
      </c>
      <c r="AW190" s="15" t="str">
        <f t="shared" si="34"/>
        <v>-</v>
      </c>
      <c r="AX190">
        <v>4</v>
      </c>
      <c r="AY190" s="17" t="s">
        <v>11499</v>
      </c>
      <c r="AZ190" s="17" t="str">
        <f t="shared" si="35"/>
        <v>-</v>
      </c>
      <c r="BA190"/>
    </row>
    <row r="191" spans="1:53" x14ac:dyDescent="0.3">
      <c r="A191" t="s">
        <v>572</v>
      </c>
      <c r="B191" t="s">
        <v>573</v>
      </c>
      <c r="C191" t="s">
        <v>574</v>
      </c>
      <c r="D191" t="s">
        <v>539</v>
      </c>
      <c r="E191" t="str">
        <f>LEFT(Table_Query_from_QDB_Production___SQL_Server[[#This Row],[ttl_class_ttl_outl]],1)</f>
        <v>M</v>
      </c>
      <c r="F191" t="str">
        <f>UPPER(IFERROR(VLOOKUP(Table_Query_from_QDB_Production___SQL_Server[[#This Row],[cto_osc_code]],'CTO-OSC Table'!$A$2:$B$24,2,FALSE),"Undefined"))</f>
        <v>MANAGEMENT</v>
      </c>
      <c r="G191" t="str">
        <f>UPPER(IFERROR(VLOOKUP(Table_Query_from_QDB_Production___SQL_Server[[#This Row],[ttl_class_ttl_outl]],'Title Class Table'!$A$2:$C$146,2,FALSE),"Undefined"))</f>
        <v>MANAGERS</v>
      </c>
      <c r="H191" t="s">
        <v>11451</v>
      </c>
      <c r="I191">
        <v>6</v>
      </c>
      <c r="K191" t="str">
        <f>IFERROR(VLOOKUP(Table_Query_from_QDB_Production___SQL_Server[[#This Row],[step_2_seq]],'Employee Benefit Groups'!#REF!,2,FALSE),"-")</f>
        <v>-</v>
      </c>
      <c r="M191" t="str">
        <f>IFERROR(VLOOKUP(Table_Query_from_QDB_Production___SQL_Server[[#This Row],[step_4_seq]],'Employee Benefit Groups'!#REF!,2,FALSE),"-")</f>
        <v>-</v>
      </c>
      <c r="O191" t="str">
        <f>IFERROR(VLOOKUP(Table_Query_from_QDB_Production___SQL_Server[[#This Row],[step_4_seq2]],'Employee Benefit Groups'!#REF!,2,FALSE),"-")</f>
        <v>-</v>
      </c>
      <c r="Q191" t="str">
        <f>IFERROR(VLOOKUP(Table_Query_from_QDB_Production___SQL_Server[[#This Row],[step_5_seq]],'Employee Benefit Groups'!#REF!,2,FALSE),"-")</f>
        <v>-</v>
      </c>
      <c r="S191" t="str">
        <f>IFERROR(VLOOKUP(Table_Query_from_QDB_Production___SQL_Server[[#This Row],[step_6_seq]],'Employee Benefit Groups'!#REF!,2,FALSE),"-")</f>
        <v>-</v>
      </c>
      <c r="T191">
        <v>4</v>
      </c>
      <c r="U191" t="str">
        <f>IFERROR(VLOOKUP(Table_Query_from_QDB_Production___SQL_Server[[#This Row],[step_7_seq]],'Employee Benefit Groups'!#REF!,2,FALSE),"-")</f>
        <v>-</v>
      </c>
      <c r="V191">
        <v>3</v>
      </c>
      <c r="W191" t="str">
        <f>IFERROR(VLOOKUP(Table_Query_from_QDB_Production___SQL_Server[[#This Row],[step_8_seq]],'Employee Benefit Groups'!#REF!,2,FALSE),"-")</f>
        <v>-</v>
      </c>
      <c r="X191">
        <v>5</v>
      </c>
      <c r="Y191" t="str">
        <f>IFERROR(VLOOKUP(Table_Query_from_QDB_Production___SQL_Server[[#This Row],[step_9_seq]],'Employee Benefit Groups'!#REF!,2,FALSE),"-")</f>
        <v>-</v>
      </c>
      <c r="AA191" s="15"/>
      <c r="AB191" s="15">
        <f t="shared" si="24"/>
        <v>0</v>
      </c>
      <c r="AC191" s="11" t="s">
        <v>11502</v>
      </c>
      <c r="AD191" s="11" t="str">
        <f t="shared" si="25"/>
        <v>-</v>
      </c>
      <c r="AE191" s="12"/>
      <c r="AF191" s="12">
        <f t="shared" si="26"/>
        <v>0</v>
      </c>
      <c r="AG191" s="13" t="s">
        <v>11502</v>
      </c>
      <c r="AH191" s="13" t="str">
        <f t="shared" si="27"/>
        <v>-</v>
      </c>
      <c r="AI191" s="14"/>
      <c r="AJ191" s="14">
        <f t="shared" si="28"/>
        <v>0</v>
      </c>
      <c r="AK191" s="15" t="s">
        <v>11502</v>
      </c>
      <c r="AL191" s="15" t="str">
        <f t="shared" si="29"/>
        <v>-</v>
      </c>
      <c r="AM191" s="12"/>
      <c r="AN191" s="12">
        <f t="shared" si="30"/>
        <v>0</v>
      </c>
      <c r="AO191" s="16" t="s">
        <v>11502</v>
      </c>
      <c r="AP191" s="16" t="str">
        <f t="shared" si="31"/>
        <v>-</v>
      </c>
      <c r="AQ191" s="12">
        <v>3</v>
      </c>
      <c r="AR191" s="12">
        <f t="shared" si="32"/>
        <v>4</v>
      </c>
      <c r="AS191" s="14" t="s">
        <v>11498</v>
      </c>
      <c r="AT191" s="14" t="str">
        <f t="shared" si="33"/>
        <v>-</v>
      </c>
      <c r="AU191">
        <v>2</v>
      </c>
      <c r="AV191" s="15" t="s">
        <v>11497</v>
      </c>
      <c r="AW191" s="15" t="str">
        <f t="shared" si="34"/>
        <v>-</v>
      </c>
      <c r="AX191">
        <v>4</v>
      </c>
      <c r="AY191" s="17" t="s">
        <v>11499</v>
      </c>
      <c r="AZ191" s="17" t="str">
        <f t="shared" si="35"/>
        <v>-</v>
      </c>
      <c r="BA191"/>
    </row>
    <row r="192" spans="1:53" x14ac:dyDescent="0.3">
      <c r="A192" t="s">
        <v>575</v>
      </c>
      <c r="B192" t="s">
        <v>576</v>
      </c>
      <c r="C192" t="s">
        <v>577</v>
      </c>
      <c r="D192" t="s">
        <v>539</v>
      </c>
      <c r="E192" t="str">
        <f>LEFT(Table_Query_from_QDB_Production___SQL_Server[[#This Row],[ttl_class_ttl_outl]],1)</f>
        <v>M</v>
      </c>
      <c r="F192" t="str">
        <f>UPPER(IFERROR(VLOOKUP(Table_Query_from_QDB_Production___SQL_Server[[#This Row],[cto_osc_code]],'CTO-OSC Table'!$A$2:$B$24,2,FALSE),"Undefined"))</f>
        <v>MANAGEMENT</v>
      </c>
      <c r="G192" t="str">
        <f>UPPER(IFERROR(VLOOKUP(Table_Query_from_QDB_Production___SQL_Server[[#This Row],[ttl_class_ttl_outl]],'Title Class Table'!$A$2:$C$146,2,FALSE),"Undefined"))</f>
        <v>MANAGERS</v>
      </c>
      <c r="H192" t="s">
        <v>11451</v>
      </c>
      <c r="I192">
        <v>6</v>
      </c>
      <c r="K192" t="str">
        <f>IFERROR(VLOOKUP(Table_Query_from_QDB_Production___SQL_Server[[#This Row],[step_2_seq]],'Employee Benefit Groups'!#REF!,2,FALSE),"-")</f>
        <v>-</v>
      </c>
      <c r="M192" t="str">
        <f>IFERROR(VLOOKUP(Table_Query_from_QDB_Production___SQL_Server[[#This Row],[step_4_seq]],'Employee Benefit Groups'!#REF!,2,FALSE),"-")</f>
        <v>-</v>
      </c>
      <c r="O192" t="str">
        <f>IFERROR(VLOOKUP(Table_Query_from_QDB_Production___SQL_Server[[#This Row],[step_4_seq2]],'Employee Benefit Groups'!#REF!,2,FALSE),"-")</f>
        <v>-</v>
      </c>
      <c r="Q192" t="str">
        <f>IFERROR(VLOOKUP(Table_Query_from_QDB_Production___SQL_Server[[#This Row],[step_5_seq]],'Employee Benefit Groups'!#REF!,2,FALSE),"-")</f>
        <v>-</v>
      </c>
      <c r="S192" t="str">
        <f>IFERROR(VLOOKUP(Table_Query_from_QDB_Production___SQL_Server[[#This Row],[step_6_seq]],'Employee Benefit Groups'!#REF!,2,FALSE),"-")</f>
        <v>-</v>
      </c>
      <c r="T192">
        <v>4</v>
      </c>
      <c r="U192" t="str">
        <f>IFERROR(VLOOKUP(Table_Query_from_QDB_Production___SQL_Server[[#This Row],[step_7_seq]],'Employee Benefit Groups'!#REF!,2,FALSE),"-")</f>
        <v>-</v>
      </c>
      <c r="V192">
        <v>3</v>
      </c>
      <c r="W192" t="str">
        <f>IFERROR(VLOOKUP(Table_Query_from_QDB_Production___SQL_Server[[#This Row],[step_8_seq]],'Employee Benefit Groups'!#REF!,2,FALSE),"-")</f>
        <v>-</v>
      </c>
      <c r="X192">
        <v>5</v>
      </c>
      <c r="Y192" t="str">
        <f>IFERROR(VLOOKUP(Table_Query_from_QDB_Production___SQL_Server[[#This Row],[step_9_seq]],'Employee Benefit Groups'!#REF!,2,FALSE),"-")</f>
        <v>-</v>
      </c>
      <c r="AA192" s="15"/>
      <c r="AB192" s="15">
        <f t="shared" si="24"/>
        <v>0</v>
      </c>
      <c r="AC192" s="11" t="s">
        <v>11502</v>
      </c>
      <c r="AD192" s="11" t="str">
        <f t="shared" si="25"/>
        <v>-</v>
      </c>
      <c r="AE192" s="12"/>
      <c r="AF192" s="12">
        <f t="shared" si="26"/>
        <v>0</v>
      </c>
      <c r="AG192" s="13" t="s">
        <v>11502</v>
      </c>
      <c r="AH192" s="13" t="str">
        <f t="shared" si="27"/>
        <v>-</v>
      </c>
      <c r="AI192" s="14"/>
      <c r="AJ192" s="14">
        <f t="shared" si="28"/>
        <v>0</v>
      </c>
      <c r="AK192" s="15" t="s">
        <v>11502</v>
      </c>
      <c r="AL192" s="15" t="str">
        <f t="shared" si="29"/>
        <v>-</v>
      </c>
      <c r="AM192" s="12"/>
      <c r="AN192" s="12">
        <f t="shared" si="30"/>
        <v>0</v>
      </c>
      <c r="AO192" s="16" t="s">
        <v>11502</v>
      </c>
      <c r="AP192" s="16" t="str">
        <f t="shared" si="31"/>
        <v>-</v>
      </c>
      <c r="AQ192" s="12">
        <v>3</v>
      </c>
      <c r="AR192" s="12">
        <f t="shared" si="32"/>
        <v>4</v>
      </c>
      <c r="AS192" s="14" t="s">
        <v>11498</v>
      </c>
      <c r="AT192" s="14" t="str">
        <f t="shared" si="33"/>
        <v>-</v>
      </c>
      <c r="AU192">
        <v>2</v>
      </c>
      <c r="AV192" s="15" t="s">
        <v>11497</v>
      </c>
      <c r="AW192" s="15" t="str">
        <f t="shared" si="34"/>
        <v>-</v>
      </c>
      <c r="AX192">
        <v>4</v>
      </c>
      <c r="AY192" s="17" t="s">
        <v>11499</v>
      </c>
      <c r="AZ192" s="17" t="str">
        <f t="shared" si="35"/>
        <v>-</v>
      </c>
      <c r="BA192"/>
    </row>
    <row r="193" spans="1:53" x14ac:dyDescent="0.3">
      <c r="A193" t="s">
        <v>578</v>
      </c>
      <c r="B193" t="s">
        <v>579</v>
      </c>
      <c r="C193" t="s">
        <v>580</v>
      </c>
      <c r="D193" t="s">
        <v>539</v>
      </c>
      <c r="E193" t="str">
        <f>LEFT(Table_Query_from_QDB_Production___SQL_Server[[#This Row],[ttl_class_ttl_outl]],1)</f>
        <v>M</v>
      </c>
      <c r="F193" t="str">
        <f>UPPER(IFERROR(VLOOKUP(Table_Query_from_QDB_Production___SQL_Server[[#This Row],[cto_osc_code]],'CTO-OSC Table'!$A$2:$B$24,2,FALSE),"Undefined"))</f>
        <v>MANAGEMENT</v>
      </c>
      <c r="G193" t="str">
        <f>UPPER(IFERROR(VLOOKUP(Table_Query_from_QDB_Production___SQL_Server[[#This Row],[ttl_class_ttl_outl]],'Title Class Table'!$A$2:$C$146,2,FALSE),"Undefined"))</f>
        <v>MANAGERS</v>
      </c>
      <c r="H193" t="s">
        <v>11451</v>
      </c>
      <c r="I193">
        <v>6</v>
      </c>
      <c r="K193" t="str">
        <f>IFERROR(VLOOKUP(Table_Query_from_QDB_Production___SQL_Server[[#This Row],[step_2_seq]],'Employee Benefit Groups'!#REF!,2,FALSE),"-")</f>
        <v>-</v>
      </c>
      <c r="M193" t="str">
        <f>IFERROR(VLOOKUP(Table_Query_from_QDB_Production___SQL_Server[[#This Row],[step_4_seq]],'Employee Benefit Groups'!#REF!,2,FALSE),"-")</f>
        <v>-</v>
      </c>
      <c r="O193" t="str">
        <f>IFERROR(VLOOKUP(Table_Query_from_QDB_Production___SQL_Server[[#This Row],[step_4_seq2]],'Employee Benefit Groups'!#REF!,2,FALSE),"-")</f>
        <v>-</v>
      </c>
      <c r="Q193" t="str">
        <f>IFERROR(VLOOKUP(Table_Query_from_QDB_Production___SQL_Server[[#This Row],[step_5_seq]],'Employee Benefit Groups'!#REF!,2,FALSE),"-")</f>
        <v>-</v>
      </c>
      <c r="S193" t="str">
        <f>IFERROR(VLOOKUP(Table_Query_from_QDB_Production___SQL_Server[[#This Row],[step_6_seq]],'Employee Benefit Groups'!#REF!,2,FALSE),"-")</f>
        <v>-</v>
      </c>
      <c r="T193">
        <v>4</v>
      </c>
      <c r="U193" t="str">
        <f>IFERROR(VLOOKUP(Table_Query_from_QDB_Production___SQL_Server[[#This Row],[step_7_seq]],'Employee Benefit Groups'!#REF!,2,FALSE),"-")</f>
        <v>-</v>
      </c>
      <c r="V193">
        <v>3</v>
      </c>
      <c r="W193" t="str">
        <f>IFERROR(VLOOKUP(Table_Query_from_QDB_Production___SQL_Server[[#This Row],[step_8_seq]],'Employee Benefit Groups'!#REF!,2,FALSE),"-")</f>
        <v>-</v>
      </c>
      <c r="X193">
        <v>5</v>
      </c>
      <c r="Y193" t="str">
        <f>IFERROR(VLOOKUP(Table_Query_from_QDB_Production___SQL_Server[[#This Row],[step_9_seq]],'Employee Benefit Groups'!#REF!,2,FALSE),"-")</f>
        <v>-</v>
      </c>
      <c r="AA193" s="15"/>
      <c r="AB193" s="15">
        <f t="shared" si="24"/>
        <v>0</v>
      </c>
      <c r="AC193" s="11" t="s">
        <v>11502</v>
      </c>
      <c r="AD193" s="11" t="str">
        <f t="shared" si="25"/>
        <v>-</v>
      </c>
      <c r="AE193" s="12"/>
      <c r="AF193" s="12">
        <f t="shared" si="26"/>
        <v>0</v>
      </c>
      <c r="AG193" s="13" t="s">
        <v>11502</v>
      </c>
      <c r="AH193" s="13" t="str">
        <f t="shared" si="27"/>
        <v>-</v>
      </c>
      <c r="AI193" s="14"/>
      <c r="AJ193" s="14">
        <f t="shared" si="28"/>
        <v>0</v>
      </c>
      <c r="AK193" s="15" t="s">
        <v>11502</v>
      </c>
      <c r="AL193" s="15" t="str">
        <f t="shared" si="29"/>
        <v>-</v>
      </c>
      <c r="AM193" s="12"/>
      <c r="AN193" s="12">
        <f t="shared" si="30"/>
        <v>0</v>
      </c>
      <c r="AO193" s="16" t="s">
        <v>11502</v>
      </c>
      <c r="AP193" s="16" t="str">
        <f t="shared" si="31"/>
        <v>-</v>
      </c>
      <c r="AQ193" s="12">
        <v>3</v>
      </c>
      <c r="AR193" s="12">
        <f t="shared" si="32"/>
        <v>4</v>
      </c>
      <c r="AS193" s="14" t="s">
        <v>11498</v>
      </c>
      <c r="AT193" s="14" t="str">
        <f t="shared" si="33"/>
        <v>-</v>
      </c>
      <c r="AU193">
        <v>2</v>
      </c>
      <c r="AV193" s="15" t="s">
        <v>11497</v>
      </c>
      <c r="AW193" s="15" t="str">
        <f t="shared" si="34"/>
        <v>-</v>
      </c>
      <c r="AX193">
        <v>4</v>
      </c>
      <c r="AY193" s="17" t="s">
        <v>11499</v>
      </c>
      <c r="AZ193" s="17" t="str">
        <f t="shared" si="35"/>
        <v>-</v>
      </c>
      <c r="BA193"/>
    </row>
    <row r="194" spans="1:53" x14ac:dyDescent="0.3">
      <c r="A194" t="s">
        <v>581</v>
      </c>
      <c r="B194" t="s">
        <v>582</v>
      </c>
      <c r="C194" t="s">
        <v>583</v>
      </c>
      <c r="D194" t="s">
        <v>539</v>
      </c>
      <c r="E194" t="str">
        <f>LEFT(Table_Query_from_QDB_Production___SQL_Server[[#This Row],[ttl_class_ttl_outl]],1)</f>
        <v>M</v>
      </c>
      <c r="F194" t="str">
        <f>UPPER(IFERROR(VLOOKUP(Table_Query_from_QDB_Production___SQL_Server[[#This Row],[cto_osc_code]],'CTO-OSC Table'!$A$2:$B$24,2,FALSE),"Undefined"))</f>
        <v>MANAGEMENT</v>
      </c>
      <c r="G194" t="str">
        <f>UPPER(IFERROR(VLOOKUP(Table_Query_from_QDB_Production___SQL_Server[[#This Row],[ttl_class_ttl_outl]],'Title Class Table'!$A$2:$C$146,2,FALSE),"Undefined"))</f>
        <v>MANAGERS</v>
      </c>
      <c r="H194" t="s">
        <v>11451</v>
      </c>
      <c r="I194">
        <v>6</v>
      </c>
      <c r="K194" t="str">
        <f>IFERROR(VLOOKUP(Table_Query_from_QDB_Production___SQL_Server[[#This Row],[step_2_seq]],'Employee Benefit Groups'!#REF!,2,FALSE),"-")</f>
        <v>-</v>
      </c>
      <c r="M194" t="str">
        <f>IFERROR(VLOOKUP(Table_Query_from_QDB_Production___SQL_Server[[#This Row],[step_4_seq]],'Employee Benefit Groups'!#REF!,2,FALSE),"-")</f>
        <v>-</v>
      </c>
      <c r="O194" t="str">
        <f>IFERROR(VLOOKUP(Table_Query_from_QDB_Production___SQL_Server[[#This Row],[step_4_seq2]],'Employee Benefit Groups'!#REF!,2,FALSE),"-")</f>
        <v>-</v>
      </c>
      <c r="Q194" t="str">
        <f>IFERROR(VLOOKUP(Table_Query_from_QDB_Production___SQL_Server[[#This Row],[step_5_seq]],'Employee Benefit Groups'!#REF!,2,FALSE),"-")</f>
        <v>-</v>
      </c>
      <c r="S194" t="str">
        <f>IFERROR(VLOOKUP(Table_Query_from_QDB_Production___SQL_Server[[#This Row],[step_6_seq]],'Employee Benefit Groups'!#REF!,2,FALSE),"-")</f>
        <v>-</v>
      </c>
      <c r="T194">
        <v>4</v>
      </c>
      <c r="U194" t="str">
        <f>IFERROR(VLOOKUP(Table_Query_from_QDB_Production___SQL_Server[[#This Row],[step_7_seq]],'Employee Benefit Groups'!#REF!,2,FALSE),"-")</f>
        <v>-</v>
      </c>
      <c r="V194">
        <v>3</v>
      </c>
      <c r="W194" t="str">
        <f>IFERROR(VLOOKUP(Table_Query_from_QDB_Production___SQL_Server[[#This Row],[step_8_seq]],'Employee Benefit Groups'!#REF!,2,FALSE),"-")</f>
        <v>-</v>
      </c>
      <c r="X194">
        <v>5</v>
      </c>
      <c r="Y194" t="str">
        <f>IFERROR(VLOOKUP(Table_Query_from_QDB_Production___SQL_Server[[#This Row],[step_9_seq]],'Employee Benefit Groups'!#REF!,2,FALSE),"-")</f>
        <v>-</v>
      </c>
      <c r="AA194" s="15"/>
      <c r="AB194" s="15">
        <f t="shared" si="24"/>
        <v>0</v>
      </c>
      <c r="AC194" s="11" t="s">
        <v>11502</v>
      </c>
      <c r="AD194" s="11" t="str">
        <f t="shared" si="25"/>
        <v>-</v>
      </c>
      <c r="AE194" s="12"/>
      <c r="AF194" s="12">
        <f t="shared" si="26"/>
        <v>0</v>
      </c>
      <c r="AG194" s="13" t="s">
        <v>11502</v>
      </c>
      <c r="AH194" s="13" t="str">
        <f t="shared" si="27"/>
        <v>-</v>
      </c>
      <c r="AI194" s="14"/>
      <c r="AJ194" s="14">
        <f t="shared" si="28"/>
        <v>0</v>
      </c>
      <c r="AK194" s="15" t="s">
        <v>11502</v>
      </c>
      <c r="AL194" s="15" t="str">
        <f t="shared" si="29"/>
        <v>-</v>
      </c>
      <c r="AM194" s="12"/>
      <c r="AN194" s="12">
        <f t="shared" si="30"/>
        <v>0</v>
      </c>
      <c r="AO194" s="16" t="s">
        <v>11502</v>
      </c>
      <c r="AP194" s="16" t="str">
        <f t="shared" si="31"/>
        <v>-</v>
      </c>
      <c r="AQ194" s="12">
        <v>3</v>
      </c>
      <c r="AR194" s="12">
        <f t="shared" si="32"/>
        <v>4</v>
      </c>
      <c r="AS194" s="14" t="s">
        <v>11498</v>
      </c>
      <c r="AT194" s="14" t="str">
        <f t="shared" si="33"/>
        <v>-</v>
      </c>
      <c r="AU194">
        <v>2</v>
      </c>
      <c r="AV194" s="15" t="s">
        <v>11497</v>
      </c>
      <c r="AW194" s="15" t="str">
        <f t="shared" si="34"/>
        <v>-</v>
      </c>
      <c r="AX194">
        <v>4</v>
      </c>
      <c r="AY194" s="17" t="s">
        <v>11499</v>
      </c>
      <c r="AZ194" s="17" t="str">
        <f t="shared" si="35"/>
        <v>-</v>
      </c>
      <c r="BA194"/>
    </row>
    <row r="195" spans="1:53" x14ac:dyDescent="0.3">
      <c r="A195" t="s">
        <v>584</v>
      </c>
      <c r="B195" t="s">
        <v>585</v>
      </c>
      <c r="C195" t="s">
        <v>586</v>
      </c>
      <c r="D195" t="s">
        <v>587</v>
      </c>
      <c r="E195" t="str">
        <f>LEFT(Table_Query_from_QDB_Production___SQL_Server[[#This Row],[ttl_class_ttl_outl]],1)</f>
        <v>A</v>
      </c>
      <c r="F195" t="str">
        <f>UPPER(IFERROR(VLOOKUP(Table_Query_from_QDB_Production___SQL_Server[[#This Row],[cto_osc_code]],'CTO-OSC Table'!$A$2:$B$24,2,FALSE),"Undefined"))</f>
        <v>STUDENT SERVICES</v>
      </c>
      <c r="G195" t="str">
        <f>UPPER(IFERROR(VLOOKUP(Table_Query_from_QDB_Production___SQL_Server[[#This Row],[ttl_class_ttl_outl]],'Title Class Table'!$A$2:$C$146,2,FALSE),"Undefined"))</f>
        <v>SCHOOL RELATIONS SERVICES</v>
      </c>
      <c r="H195" t="s">
        <v>11451</v>
      </c>
      <c r="I195">
        <v>6</v>
      </c>
      <c r="K195" t="str">
        <f>IFERROR(VLOOKUP(Table_Query_from_QDB_Production___SQL_Server[[#This Row],[step_2_seq]],'Employee Benefit Groups'!#REF!,2,FALSE),"-")</f>
        <v>-</v>
      </c>
      <c r="M195" t="str">
        <f>IFERROR(VLOOKUP(Table_Query_from_QDB_Production___SQL_Server[[#This Row],[step_4_seq]],'Employee Benefit Groups'!#REF!,2,FALSE),"-")</f>
        <v>-</v>
      </c>
      <c r="O195" t="str">
        <f>IFERROR(VLOOKUP(Table_Query_from_QDB_Production___SQL_Server[[#This Row],[step_4_seq2]],'Employee Benefit Groups'!#REF!,2,FALSE),"-")</f>
        <v>-</v>
      </c>
      <c r="Q195" t="str">
        <f>IFERROR(VLOOKUP(Table_Query_from_QDB_Production___SQL_Server[[#This Row],[step_5_seq]],'Employee Benefit Groups'!#REF!,2,FALSE),"-")</f>
        <v>-</v>
      </c>
      <c r="S195" t="str">
        <f>IFERROR(VLOOKUP(Table_Query_from_QDB_Production___SQL_Server[[#This Row],[step_6_seq]],'Employee Benefit Groups'!#REF!,2,FALSE),"-")</f>
        <v>-</v>
      </c>
      <c r="T195">
        <v>4</v>
      </c>
      <c r="U195" t="str">
        <f>IFERROR(VLOOKUP(Table_Query_from_QDB_Production___SQL_Server[[#This Row],[step_7_seq]],'Employee Benefit Groups'!#REF!,2,FALSE),"-")</f>
        <v>-</v>
      </c>
      <c r="V195">
        <v>3</v>
      </c>
      <c r="W195" t="str">
        <f>IFERROR(VLOOKUP(Table_Query_from_QDB_Production___SQL_Server[[#This Row],[step_8_seq]],'Employee Benefit Groups'!#REF!,2,FALSE),"-")</f>
        <v>-</v>
      </c>
      <c r="X195">
        <v>5</v>
      </c>
      <c r="Y195" t="str">
        <f>IFERROR(VLOOKUP(Table_Query_from_QDB_Production___SQL_Server[[#This Row],[step_9_seq]],'Employee Benefit Groups'!#REF!,2,FALSE),"-")</f>
        <v>-</v>
      </c>
      <c r="AA195" s="15"/>
      <c r="AB195" s="15">
        <f t="shared" ref="AB195:AB258" si="36">+L195</f>
        <v>0</v>
      </c>
      <c r="AC195" s="11" t="s">
        <v>11502</v>
      </c>
      <c r="AD195" s="11" t="str">
        <f t="shared" ref="AD195:AD258" si="37">+M195</f>
        <v>-</v>
      </c>
      <c r="AE195" s="12"/>
      <c r="AF195" s="12">
        <f t="shared" ref="AF195:AF258" si="38">+N195</f>
        <v>0</v>
      </c>
      <c r="AG195" s="13" t="s">
        <v>11502</v>
      </c>
      <c r="AH195" s="13" t="str">
        <f t="shared" ref="AH195:AH258" si="39">+O195</f>
        <v>-</v>
      </c>
      <c r="AI195" s="14"/>
      <c r="AJ195" s="14">
        <f t="shared" ref="AJ195:AJ258" si="40">+P195</f>
        <v>0</v>
      </c>
      <c r="AK195" s="15" t="s">
        <v>11502</v>
      </c>
      <c r="AL195" s="15" t="str">
        <f t="shared" ref="AL195:AL258" si="41">+Q195</f>
        <v>-</v>
      </c>
      <c r="AM195" s="12"/>
      <c r="AN195" s="12">
        <f t="shared" ref="AN195:AN258" si="42">+R195</f>
        <v>0</v>
      </c>
      <c r="AO195" s="16" t="s">
        <v>11502</v>
      </c>
      <c r="AP195" s="16" t="str">
        <f t="shared" ref="AP195:AP258" si="43">+S195</f>
        <v>-</v>
      </c>
      <c r="AQ195" s="12">
        <v>3</v>
      </c>
      <c r="AR195" s="12">
        <f t="shared" ref="AR195:AR258" si="44">+T195</f>
        <v>4</v>
      </c>
      <c r="AS195" s="14" t="s">
        <v>11498</v>
      </c>
      <c r="AT195" s="14" t="str">
        <f t="shared" ref="AT195:AT258" si="45">+U195</f>
        <v>-</v>
      </c>
      <c r="AU195">
        <v>2</v>
      </c>
      <c r="AV195" s="15" t="s">
        <v>11497</v>
      </c>
      <c r="AW195" s="15" t="str">
        <f t="shared" ref="AW195:AW258" si="46">+W195</f>
        <v>-</v>
      </c>
      <c r="AX195">
        <v>4</v>
      </c>
      <c r="AY195" s="17" t="s">
        <v>11499</v>
      </c>
      <c r="AZ195" s="17" t="str">
        <f t="shared" ref="AZ195:AZ258" si="47">+Y195</f>
        <v>-</v>
      </c>
      <c r="BA195"/>
    </row>
    <row r="196" spans="1:53" x14ac:dyDescent="0.3">
      <c r="A196" t="s">
        <v>588</v>
      </c>
      <c r="B196" t="s">
        <v>589</v>
      </c>
      <c r="C196" t="s">
        <v>590</v>
      </c>
      <c r="D196" t="s">
        <v>587</v>
      </c>
      <c r="E196" t="str">
        <f>LEFT(Table_Query_from_QDB_Production___SQL_Server[[#This Row],[ttl_class_ttl_outl]],1)</f>
        <v>A</v>
      </c>
      <c r="F196" t="str">
        <f>UPPER(IFERROR(VLOOKUP(Table_Query_from_QDB_Production___SQL_Server[[#This Row],[cto_osc_code]],'CTO-OSC Table'!$A$2:$B$24,2,FALSE),"Undefined"))</f>
        <v>STUDENT SERVICES</v>
      </c>
      <c r="G196" t="str">
        <f>UPPER(IFERROR(VLOOKUP(Table_Query_from_QDB_Production___SQL_Server[[#This Row],[ttl_class_ttl_outl]],'Title Class Table'!$A$2:$C$146,2,FALSE),"Undefined"))</f>
        <v>SCHOOL RELATIONS SERVICES</v>
      </c>
      <c r="H196" t="s">
        <v>11451</v>
      </c>
      <c r="I196">
        <v>6</v>
      </c>
      <c r="K196" t="str">
        <f>IFERROR(VLOOKUP(Table_Query_from_QDB_Production___SQL_Server[[#This Row],[step_2_seq]],'Employee Benefit Groups'!#REF!,2,FALSE),"-")</f>
        <v>-</v>
      </c>
      <c r="M196" t="str">
        <f>IFERROR(VLOOKUP(Table_Query_from_QDB_Production___SQL_Server[[#This Row],[step_4_seq]],'Employee Benefit Groups'!#REF!,2,FALSE),"-")</f>
        <v>-</v>
      </c>
      <c r="O196" t="str">
        <f>IFERROR(VLOOKUP(Table_Query_from_QDB_Production___SQL_Server[[#This Row],[step_4_seq2]],'Employee Benefit Groups'!#REF!,2,FALSE),"-")</f>
        <v>-</v>
      </c>
      <c r="Q196" t="str">
        <f>IFERROR(VLOOKUP(Table_Query_from_QDB_Production___SQL_Server[[#This Row],[step_5_seq]],'Employee Benefit Groups'!#REF!,2,FALSE),"-")</f>
        <v>-</v>
      </c>
      <c r="S196" t="str">
        <f>IFERROR(VLOOKUP(Table_Query_from_QDB_Production___SQL_Server[[#This Row],[step_6_seq]],'Employee Benefit Groups'!#REF!,2,FALSE),"-")</f>
        <v>-</v>
      </c>
      <c r="T196">
        <v>4</v>
      </c>
      <c r="U196" t="str">
        <f>IFERROR(VLOOKUP(Table_Query_from_QDB_Production___SQL_Server[[#This Row],[step_7_seq]],'Employee Benefit Groups'!#REF!,2,FALSE),"-")</f>
        <v>-</v>
      </c>
      <c r="V196">
        <v>3</v>
      </c>
      <c r="W196" t="str">
        <f>IFERROR(VLOOKUP(Table_Query_from_QDB_Production___SQL_Server[[#This Row],[step_8_seq]],'Employee Benefit Groups'!#REF!,2,FALSE),"-")</f>
        <v>-</v>
      </c>
      <c r="X196">
        <v>5</v>
      </c>
      <c r="Y196" t="str">
        <f>IFERROR(VLOOKUP(Table_Query_from_QDB_Production___SQL_Server[[#This Row],[step_9_seq]],'Employee Benefit Groups'!#REF!,2,FALSE),"-")</f>
        <v>-</v>
      </c>
      <c r="AA196" s="15"/>
      <c r="AB196" s="15">
        <f t="shared" si="36"/>
        <v>0</v>
      </c>
      <c r="AC196" s="11" t="s">
        <v>11502</v>
      </c>
      <c r="AD196" s="11" t="str">
        <f t="shared" si="37"/>
        <v>-</v>
      </c>
      <c r="AE196" s="12"/>
      <c r="AF196" s="12">
        <f t="shared" si="38"/>
        <v>0</v>
      </c>
      <c r="AG196" s="13" t="s">
        <v>11502</v>
      </c>
      <c r="AH196" s="13" t="str">
        <f t="shared" si="39"/>
        <v>-</v>
      </c>
      <c r="AI196" s="14"/>
      <c r="AJ196" s="14">
        <f t="shared" si="40"/>
        <v>0</v>
      </c>
      <c r="AK196" s="15" t="s">
        <v>11502</v>
      </c>
      <c r="AL196" s="15" t="str">
        <f t="shared" si="41"/>
        <v>-</v>
      </c>
      <c r="AM196" s="12"/>
      <c r="AN196" s="12">
        <f t="shared" si="42"/>
        <v>0</v>
      </c>
      <c r="AO196" s="16" t="s">
        <v>11502</v>
      </c>
      <c r="AP196" s="16" t="str">
        <f t="shared" si="43"/>
        <v>-</v>
      </c>
      <c r="AQ196" s="12">
        <v>3</v>
      </c>
      <c r="AR196" s="12">
        <f t="shared" si="44"/>
        <v>4</v>
      </c>
      <c r="AS196" s="14" t="s">
        <v>11498</v>
      </c>
      <c r="AT196" s="14" t="str">
        <f t="shared" si="45"/>
        <v>-</v>
      </c>
      <c r="AU196">
        <v>2</v>
      </c>
      <c r="AV196" s="15" t="s">
        <v>11497</v>
      </c>
      <c r="AW196" s="15" t="str">
        <f t="shared" si="46"/>
        <v>-</v>
      </c>
      <c r="AX196">
        <v>4</v>
      </c>
      <c r="AY196" s="17" t="s">
        <v>11499</v>
      </c>
      <c r="AZ196" s="17" t="str">
        <f t="shared" si="47"/>
        <v>-</v>
      </c>
      <c r="BA196"/>
    </row>
    <row r="197" spans="1:53" x14ac:dyDescent="0.3">
      <c r="A197" t="s">
        <v>591</v>
      </c>
      <c r="B197" t="s">
        <v>592</v>
      </c>
      <c r="C197" t="s">
        <v>593</v>
      </c>
      <c r="D197" t="s">
        <v>539</v>
      </c>
      <c r="E197" t="str">
        <f>LEFT(Table_Query_from_QDB_Production___SQL_Server[[#This Row],[ttl_class_ttl_outl]],1)</f>
        <v>M</v>
      </c>
      <c r="F197" t="str">
        <f>UPPER(IFERROR(VLOOKUP(Table_Query_from_QDB_Production___SQL_Server[[#This Row],[cto_osc_code]],'CTO-OSC Table'!$A$2:$B$24,2,FALSE),"Undefined"))</f>
        <v>MANAGEMENT</v>
      </c>
      <c r="G197" t="str">
        <f>UPPER(IFERROR(VLOOKUP(Table_Query_from_QDB_Production___SQL_Server[[#This Row],[ttl_class_ttl_outl]],'Title Class Table'!$A$2:$C$146,2,FALSE),"Undefined"))</f>
        <v>MANAGERS</v>
      </c>
      <c r="H197" t="s">
        <v>11451</v>
      </c>
      <c r="I197">
        <v>6</v>
      </c>
      <c r="K197" t="str">
        <f>IFERROR(VLOOKUP(Table_Query_from_QDB_Production___SQL_Server[[#This Row],[step_2_seq]],'Employee Benefit Groups'!#REF!,2,FALSE),"-")</f>
        <v>-</v>
      </c>
      <c r="M197" t="str">
        <f>IFERROR(VLOOKUP(Table_Query_from_QDB_Production___SQL_Server[[#This Row],[step_4_seq]],'Employee Benefit Groups'!#REF!,2,FALSE),"-")</f>
        <v>-</v>
      </c>
      <c r="O197" t="str">
        <f>IFERROR(VLOOKUP(Table_Query_from_QDB_Production___SQL_Server[[#This Row],[step_4_seq2]],'Employee Benefit Groups'!#REF!,2,FALSE),"-")</f>
        <v>-</v>
      </c>
      <c r="Q197" t="str">
        <f>IFERROR(VLOOKUP(Table_Query_from_QDB_Production___SQL_Server[[#This Row],[step_5_seq]],'Employee Benefit Groups'!#REF!,2,FALSE),"-")</f>
        <v>-</v>
      </c>
      <c r="S197" t="str">
        <f>IFERROR(VLOOKUP(Table_Query_from_QDB_Production___SQL_Server[[#This Row],[step_6_seq]],'Employee Benefit Groups'!#REF!,2,FALSE),"-")</f>
        <v>-</v>
      </c>
      <c r="T197">
        <v>4</v>
      </c>
      <c r="U197" t="str">
        <f>IFERROR(VLOOKUP(Table_Query_from_QDB_Production___SQL_Server[[#This Row],[step_7_seq]],'Employee Benefit Groups'!#REF!,2,FALSE),"-")</f>
        <v>-</v>
      </c>
      <c r="V197">
        <v>3</v>
      </c>
      <c r="W197" t="str">
        <f>IFERROR(VLOOKUP(Table_Query_from_QDB_Production___SQL_Server[[#This Row],[step_8_seq]],'Employee Benefit Groups'!#REF!,2,FALSE),"-")</f>
        <v>-</v>
      </c>
      <c r="X197">
        <v>5</v>
      </c>
      <c r="Y197" t="str">
        <f>IFERROR(VLOOKUP(Table_Query_from_QDB_Production___SQL_Server[[#This Row],[step_9_seq]],'Employee Benefit Groups'!#REF!,2,FALSE),"-")</f>
        <v>-</v>
      </c>
      <c r="AA197" s="15"/>
      <c r="AB197" s="15">
        <f t="shared" si="36"/>
        <v>0</v>
      </c>
      <c r="AC197" s="11" t="s">
        <v>11502</v>
      </c>
      <c r="AD197" s="11" t="str">
        <f t="shared" si="37"/>
        <v>-</v>
      </c>
      <c r="AE197" s="12"/>
      <c r="AF197" s="12">
        <f t="shared" si="38"/>
        <v>0</v>
      </c>
      <c r="AG197" s="13" t="s">
        <v>11502</v>
      </c>
      <c r="AH197" s="13" t="str">
        <f t="shared" si="39"/>
        <v>-</v>
      </c>
      <c r="AI197" s="14"/>
      <c r="AJ197" s="14">
        <f t="shared" si="40"/>
        <v>0</v>
      </c>
      <c r="AK197" s="15" t="s">
        <v>11502</v>
      </c>
      <c r="AL197" s="15" t="str">
        <f t="shared" si="41"/>
        <v>-</v>
      </c>
      <c r="AM197" s="12"/>
      <c r="AN197" s="12">
        <f t="shared" si="42"/>
        <v>0</v>
      </c>
      <c r="AO197" s="16" t="s">
        <v>11502</v>
      </c>
      <c r="AP197" s="16" t="str">
        <f t="shared" si="43"/>
        <v>-</v>
      </c>
      <c r="AQ197" s="12">
        <v>3</v>
      </c>
      <c r="AR197" s="12">
        <f t="shared" si="44"/>
        <v>4</v>
      </c>
      <c r="AS197" s="14" t="s">
        <v>11498</v>
      </c>
      <c r="AT197" s="14" t="str">
        <f t="shared" si="45"/>
        <v>-</v>
      </c>
      <c r="AU197">
        <v>2</v>
      </c>
      <c r="AV197" s="15" t="s">
        <v>11497</v>
      </c>
      <c r="AW197" s="15" t="str">
        <f t="shared" si="46"/>
        <v>-</v>
      </c>
      <c r="AX197">
        <v>4</v>
      </c>
      <c r="AY197" s="17" t="s">
        <v>11499</v>
      </c>
      <c r="AZ197" s="17" t="str">
        <f t="shared" si="47"/>
        <v>-</v>
      </c>
      <c r="BA197"/>
    </row>
    <row r="198" spans="1:53" x14ac:dyDescent="0.3">
      <c r="A198" t="s">
        <v>594</v>
      </c>
      <c r="B198" t="s">
        <v>595</v>
      </c>
      <c r="C198" t="s">
        <v>596</v>
      </c>
      <c r="D198" t="s">
        <v>535</v>
      </c>
      <c r="E198" t="str">
        <f>LEFT(Table_Query_from_QDB_Production___SQL_Server[[#This Row],[ttl_class_ttl_outl]],1)</f>
        <v>F</v>
      </c>
      <c r="F198" t="str">
        <f>UPPER(IFERROR(VLOOKUP(Table_Query_from_QDB_Production___SQL_Server[[#This Row],[cto_osc_code]],'CTO-OSC Table'!$A$2:$B$24,2,FALSE),"Undefined"))</f>
        <v>FISCAL, MANAGEMENT AND STAFF SERVICES</v>
      </c>
      <c r="G198" t="str">
        <f>UPPER(IFERROR(VLOOKUP(Table_Query_from_QDB_Production___SQL_Server[[#This Row],[ttl_class_ttl_outl]],'Title Class Table'!$A$2:$C$146,2,FALSE),"Undefined"))</f>
        <v>FISCAL SERVICES</v>
      </c>
      <c r="H198" t="s">
        <v>11451</v>
      </c>
      <c r="I198">
        <v>6</v>
      </c>
      <c r="K198" t="str">
        <f>IFERROR(VLOOKUP(Table_Query_from_QDB_Production___SQL_Server[[#This Row],[step_2_seq]],'Employee Benefit Groups'!#REF!,2,FALSE),"-")</f>
        <v>-</v>
      </c>
      <c r="M198" t="str">
        <f>IFERROR(VLOOKUP(Table_Query_from_QDB_Production___SQL_Server[[#This Row],[step_4_seq]],'Employee Benefit Groups'!#REF!,2,FALSE),"-")</f>
        <v>-</v>
      </c>
      <c r="O198" t="str">
        <f>IFERROR(VLOOKUP(Table_Query_from_QDB_Production___SQL_Server[[#This Row],[step_4_seq2]],'Employee Benefit Groups'!#REF!,2,FALSE),"-")</f>
        <v>-</v>
      </c>
      <c r="Q198" t="str">
        <f>IFERROR(VLOOKUP(Table_Query_from_QDB_Production___SQL_Server[[#This Row],[step_5_seq]],'Employee Benefit Groups'!#REF!,2,FALSE),"-")</f>
        <v>-</v>
      </c>
      <c r="S198" t="str">
        <f>IFERROR(VLOOKUP(Table_Query_from_QDB_Production___SQL_Server[[#This Row],[step_6_seq]],'Employee Benefit Groups'!#REF!,2,FALSE),"-")</f>
        <v>-</v>
      </c>
      <c r="T198">
        <v>4</v>
      </c>
      <c r="U198" t="str">
        <f>IFERROR(VLOOKUP(Table_Query_from_QDB_Production___SQL_Server[[#This Row],[step_7_seq]],'Employee Benefit Groups'!#REF!,2,FALSE),"-")</f>
        <v>-</v>
      </c>
      <c r="V198">
        <v>3</v>
      </c>
      <c r="W198" t="str">
        <f>IFERROR(VLOOKUP(Table_Query_from_QDB_Production___SQL_Server[[#This Row],[step_8_seq]],'Employee Benefit Groups'!#REF!,2,FALSE),"-")</f>
        <v>-</v>
      </c>
      <c r="X198">
        <v>5</v>
      </c>
      <c r="Y198" t="str">
        <f>IFERROR(VLOOKUP(Table_Query_from_QDB_Production___SQL_Server[[#This Row],[step_9_seq]],'Employee Benefit Groups'!#REF!,2,FALSE),"-")</f>
        <v>-</v>
      </c>
      <c r="AA198" s="15"/>
      <c r="AB198" s="15">
        <f t="shared" si="36"/>
        <v>0</v>
      </c>
      <c r="AC198" s="11" t="s">
        <v>11502</v>
      </c>
      <c r="AD198" s="11" t="str">
        <f t="shared" si="37"/>
        <v>-</v>
      </c>
      <c r="AE198" s="12"/>
      <c r="AF198" s="12">
        <f t="shared" si="38"/>
        <v>0</v>
      </c>
      <c r="AG198" s="13" t="s">
        <v>11502</v>
      </c>
      <c r="AH198" s="13" t="str">
        <f t="shared" si="39"/>
        <v>-</v>
      </c>
      <c r="AI198" s="14"/>
      <c r="AJ198" s="14">
        <f t="shared" si="40"/>
        <v>0</v>
      </c>
      <c r="AK198" s="15" t="s">
        <v>11502</v>
      </c>
      <c r="AL198" s="15" t="str">
        <f t="shared" si="41"/>
        <v>-</v>
      </c>
      <c r="AM198" s="12"/>
      <c r="AN198" s="12">
        <f t="shared" si="42"/>
        <v>0</v>
      </c>
      <c r="AO198" s="16" t="s">
        <v>11502</v>
      </c>
      <c r="AP198" s="16" t="str">
        <f t="shared" si="43"/>
        <v>-</v>
      </c>
      <c r="AQ198" s="12">
        <v>3</v>
      </c>
      <c r="AR198" s="12">
        <f t="shared" si="44"/>
        <v>4</v>
      </c>
      <c r="AS198" s="14" t="s">
        <v>11498</v>
      </c>
      <c r="AT198" s="14" t="str">
        <f t="shared" si="45"/>
        <v>-</v>
      </c>
      <c r="AU198">
        <v>2</v>
      </c>
      <c r="AV198" s="15" t="s">
        <v>11497</v>
      </c>
      <c r="AW198" s="15" t="str">
        <f t="shared" si="46"/>
        <v>-</v>
      </c>
      <c r="AX198">
        <v>4</v>
      </c>
      <c r="AY198" s="17" t="s">
        <v>11499</v>
      </c>
      <c r="AZ198" s="17" t="str">
        <f t="shared" si="47"/>
        <v>-</v>
      </c>
      <c r="BA198"/>
    </row>
    <row r="199" spans="1:53" x14ac:dyDescent="0.3">
      <c r="A199" t="s">
        <v>597</v>
      </c>
      <c r="B199" t="s">
        <v>598</v>
      </c>
      <c r="C199" t="s">
        <v>599</v>
      </c>
      <c r="D199" t="s">
        <v>535</v>
      </c>
      <c r="E199" t="str">
        <f>LEFT(Table_Query_from_QDB_Production___SQL_Server[[#This Row],[ttl_class_ttl_outl]],1)</f>
        <v>F</v>
      </c>
      <c r="F199" t="str">
        <f>UPPER(IFERROR(VLOOKUP(Table_Query_from_QDB_Production___SQL_Server[[#This Row],[cto_osc_code]],'CTO-OSC Table'!$A$2:$B$24,2,FALSE),"Undefined"))</f>
        <v>FISCAL, MANAGEMENT AND STAFF SERVICES</v>
      </c>
      <c r="G199" t="str">
        <f>UPPER(IFERROR(VLOOKUP(Table_Query_from_QDB_Production___SQL_Server[[#This Row],[ttl_class_ttl_outl]],'Title Class Table'!$A$2:$C$146,2,FALSE),"Undefined"))</f>
        <v>FISCAL SERVICES</v>
      </c>
      <c r="H199" t="s">
        <v>11451</v>
      </c>
      <c r="I199">
        <v>6</v>
      </c>
      <c r="K199" t="str">
        <f>IFERROR(VLOOKUP(Table_Query_from_QDB_Production___SQL_Server[[#This Row],[step_2_seq]],'Employee Benefit Groups'!#REF!,2,FALSE),"-")</f>
        <v>-</v>
      </c>
      <c r="M199" t="str">
        <f>IFERROR(VLOOKUP(Table_Query_from_QDB_Production___SQL_Server[[#This Row],[step_4_seq]],'Employee Benefit Groups'!#REF!,2,FALSE),"-")</f>
        <v>-</v>
      </c>
      <c r="O199" t="str">
        <f>IFERROR(VLOOKUP(Table_Query_from_QDB_Production___SQL_Server[[#This Row],[step_4_seq2]],'Employee Benefit Groups'!#REF!,2,FALSE),"-")</f>
        <v>-</v>
      </c>
      <c r="Q199" t="str">
        <f>IFERROR(VLOOKUP(Table_Query_from_QDB_Production___SQL_Server[[#This Row],[step_5_seq]],'Employee Benefit Groups'!#REF!,2,FALSE),"-")</f>
        <v>-</v>
      </c>
      <c r="S199" t="str">
        <f>IFERROR(VLOOKUP(Table_Query_from_QDB_Production___SQL_Server[[#This Row],[step_6_seq]],'Employee Benefit Groups'!#REF!,2,FALSE),"-")</f>
        <v>-</v>
      </c>
      <c r="T199">
        <v>4</v>
      </c>
      <c r="U199" t="str">
        <f>IFERROR(VLOOKUP(Table_Query_from_QDB_Production___SQL_Server[[#This Row],[step_7_seq]],'Employee Benefit Groups'!#REF!,2,FALSE),"-")</f>
        <v>-</v>
      </c>
      <c r="V199">
        <v>3</v>
      </c>
      <c r="W199" t="str">
        <f>IFERROR(VLOOKUP(Table_Query_from_QDB_Production___SQL_Server[[#This Row],[step_8_seq]],'Employee Benefit Groups'!#REF!,2,FALSE),"-")</f>
        <v>-</v>
      </c>
      <c r="X199">
        <v>5</v>
      </c>
      <c r="Y199" t="str">
        <f>IFERROR(VLOOKUP(Table_Query_from_QDB_Production___SQL_Server[[#This Row],[step_9_seq]],'Employee Benefit Groups'!#REF!,2,FALSE),"-")</f>
        <v>-</v>
      </c>
      <c r="AA199" s="15"/>
      <c r="AB199" s="15">
        <f t="shared" si="36"/>
        <v>0</v>
      </c>
      <c r="AC199" s="11" t="s">
        <v>11502</v>
      </c>
      <c r="AD199" s="11" t="str">
        <f t="shared" si="37"/>
        <v>-</v>
      </c>
      <c r="AE199" s="12"/>
      <c r="AF199" s="12">
        <f t="shared" si="38"/>
        <v>0</v>
      </c>
      <c r="AG199" s="13" t="s">
        <v>11502</v>
      </c>
      <c r="AH199" s="13" t="str">
        <f t="shared" si="39"/>
        <v>-</v>
      </c>
      <c r="AI199" s="14"/>
      <c r="AJ199" s="14">
        <f t="shared" si="40"/>
        <v>0</v>
      </c>
      <c r="AK199" s="15" t="s">
        <v>11502</v>
      </c>
      <c r="AL199" s="15" t="str">
        <f t="shared" si="41"/>
        <v>-</v>
      </c>
      <c r="AM199" s="12"/>
      <c r="AN199" s="12">
        <f t="shared" si="42"/>
        <v>0</v>
      </c>
      <c r="AO199" s="16" t="s">
        <v>11502</v>
      </c>
      <c r="AP199" s="16" t="str">
        <f t="shared" si="43"/>
        <v>-</v>
      </c>
      <c r="AQ199" s="12">
        <v>3</v>
      </c>
      <c r="AR199" s="12">
        <f t="shared" si="44"/>
        <v>4</v>
      </c>
      <c r="AS199" s="14" t="s">
        <v>11498</v>
      </c>
      <c r="AT199" s="14" t="str">
        <f t="shared" si="45"/>
        <v>-</v>
      </c>
      <c r="AU199">
        <v>2</v>
      </c>
      <c r="AV199" s="15" t="s">
        <v>11497</v>
      </c>
      <c r="AW199" s="15" t="str">
        <f t="shared" si="46"/>
        <v>-</v>
      </c>
      <c r="AX199">
        <v>4</v>
      </c>
      <c r="AY199" s="17" t="s">
        <v>11499</v>
      </c>
      <c r="AZ199" s="17" t="str">
        <f t="shared" si="47"/>
        <v>-</v>
      </c>
      <c r="BA199"/>
    </row>
    <row r="200" spans="1:53" x14ac:dyDescent="0.3">
      <c r="A200" t="s">
        <v>600</v>
      </c>
      <c r="B200" t="s">
        <v>601</v>
      </c>
      <c r="C200" t="s">
        <v>602</v>
      </c>
      <c r="D200" t="s">
        <v>535</v>
      </c>
      <c r="E200" t="str">
        <f>LEFT(Table_Query_from_QDB_Production___SQL_Server[[#This Row],[ttl_class_ttl_outl]],1)</f>
        <v>F</v>
      </c>
      <c r="F200" t="str">
        <f>UPPER(IFERROR(VLOOKUP(Table_Query_from_QDB_Production___SQL_Server[[#This Row],[cto_osc_code]],'CTO-OSC Table'!$A$2:$B$24,2,FALSE),"Undefined"))</f>
        <v>FISCAL, MANAGEMENT AND STAFF SERVICES</v>
      </c>
      <c r="G200" t="str">
        <f>UPPER(IFERROR(VLOOKUP(Table_Query_from_QDB_Production___SQL_Server[[#This Row],[ttl_class_ttl_outl]],'Title Class Table'!$A$2:$C$146,2,FALSE),"Undefined"))</f>
        <v>FISCAL SERVICES</v>
      </c>
      <c r="H200" t="s">
        <v>11451</v>
      </c>
      <c r="I200">
        <v>6</v>
      </c>
      <c r="K200" t="str">
        <f>IFERROR(VLOOKUP(Table_Query_from_QDB_Production___SQL_Server[[#This Row],[step_2_seq]],'Employee Benefit Groups'!#REF!,2,FALSE),"-")</f>
        <v>-</v>
      </c>
      <c r="M200" t="str">
        <f>IFERROR(VLOOKUP(Table_Query_from_QDB_Production___SQL_Server[[#This Row],[step_4_seq]],'Employee Benefit Groups'!#REF!,2,FALSE),"-")</f>
        <v>-</v>
      </c>
      <c r="O200" t="str">
        <f>IFERROR(VLOOKUP(Table_Query_from_QDB_Production___SQL_Server[[#This Row],[step_4_seq2]],'Employee Benefit Groups'!#REF!,2,FALSE),"-")</f>
        <v>-</v>
      </c>
      <c r="Q200" t="str">
        <f>IFERROR(VLOOKUP(Table_Query_from_QDB_Production___SQL_Server[[#This Row],[step_5_seq]],'Employee Benefit Groups'!#REF!,2,FALSE),"-")</f>
        <v>-</v>
      </c>
      <c r="S200" t="str">
        <f>IFERROR(VLOOKUP(Table_Query_from_QDB_Production___SQL_Server[[#This Row],[step_6_seq]],'Employee Benefit Groups'!#REF!,2,FALSE),"-")</f>
        <v>-</v>
      </c>
      <c r="T200">
        <v>4</v>
      </c>
      <c r="U200" t="str">
        <f>IFERROR(VLOOKUP(Table_Query_from_QDB_Production___SQL_Server[[#This Row],[step_7_seq]],'Employee Benefit Groups'!#REF!,2,FALSE),"-")</f>
        <v>-</v>
      </c>
      <c r="V200">
        <v>3</v>
      </c>
      <c r="W200" t="str">
        <f>IFERROR(VLOOKUP(Table_Query_from_QDB_Production___SQL_Server[[#This Row],[step_8_seq]],'Employee Benefit Groups'!#REF!,2,FALSE),"-")</f>
        <v>-</v>
      </c>
      <c r="X200">
        <v>5</v>
      </c>
      <c r="Y200" t="str">
        <f>IFERROR(VLOOKUP(Table_Query_from_QDB_Production___SQL_Server[[#This Row],[step_9_seq]],'Employee Benefit Groups'!#REF!,2,FALSE),"-")</f>
        <v>-</v>
      </c>
      <c r="AA200" s="15"/>
      <c r="AB200" s="15">
        <f t="shared" si="36"/>
        <v>0</v>
      </c>
      <c r="AC200" s="11" t="s">
        <v>11502</v>
      </c>
      <c r="AD200" s="11" t="str">
        <f t="shared" si="37"/>
        <v>-</v>
      </c>
      <c r="AE200" s="12"/>
      <c r="AF200" s="12">
        <f t="shared" si="38"/>
        <v>0</v>
      </c>
      <c r="AG200" s="13" t="s">
        <v>11502</v>
      </c>
      <c r="AH200" s="13" t="str">
        <f t="shared" si="39"/>
        <v>-</v>
      </c>
      <c r="AI200" s="14"/>
      <c r="AJ200" s="14">
        <f t="shared" si="40"/>
        <v>0</v>
      </c>
      <c r="AK200" s="15" t="s">
        <v>11502</v>
      </c>
      <c r="AL200" s="15" t="str">
        <f t="shared" si="41"/>
        <v>-</v>
      </c>
      <c r="AM200" s="12"/>
      <c r="AN200" s="12">
        <f t="shared" si="42"/>
        <v>0</v>
      </c>
      <c r="AO200" s="16" t="s">
        <v>11502</v>
      </c>
      <c r="AP200" s="16" t="str">
        <f t="shared" si="43"/>
        <v>-</v>
      </c>
      <c r="AQ200" s="12">
        <v>3</v>
      </c>
      <c r="AR200" s="12">
        <f t="shared" si="44"/>
        <v>4</v>
      </c>
      <c r="AS200" s="14" t="s">
        <v>11498</v>
      </c>
      <c r="AT200" s="14" t="str">
        <f t="shared" si="45"/>
        <v>-</v>
      </c>
      <c r="AU200">
        <v>2</v>
      </c>
      <c r="AV200" s="15" t="s">
        <v>11497</v>
      </c>
      <c r="AW200" s="15" t="str">
        <f t="shared" si="46"/>
        <v>-</v>
      </c>
      <c r="AX200">
        <v>4</v>
      </c>
      <c r="AY200" s="17" t="s">
        <v>11499</v>
      </c>
      <c r="AZ200" s="17" t="str">
        <f t="shared" si="47"/>
        <v>-</v>
      </c>
      <c r="BA200"/>
    </row>
    <row r="201" spans="1:53" x14ac:dyDescent="0.3">
      <c r="A201" t="s">
        <v>603</v>
      </c>
      <c r="B201" t="s">
        <v>604</v>
      </c>
      <c r="C201" t="s">
        <v>605</v>
      </c>
      <c r="D201" t="s">
        <v>535</v>
      </c>
      <c r="E201" t="str">
        <f>LEFT(Table_Query_from_QDB_Production___SQL_Server[[#This Row],[ttl_class_ttl_outl]],1)</f>
        <v>F</v>
      </c>
      <c r="F201" t="str">
        <f>UPPER(IFERROR(VLOOKUP(Table_Query_from_QDB_Production___SQL_Server[[#This Row],[cto_osc_code]],'CTO-OSC Table'!$A$2:$B$24,2,FALSE),"Undefined"))</f>
        <v>FISCAL, MANAGEMENT AND STAFF SERVICES</v>
      </c>
      <c r="G201" t="str">
        <f>UPPER(IFERROR(VLOOKUP(Table_Query_from_QDB_Production___SQL_Server[[#This Row],[ttl_class_ttl_outl]],'Title Class Table'!$A$2:$C$146,2,FALSE),"Undefined"))</f>
        <v>FISCAL SERVICES</v>
      </c>
      <c r="H201" t="s">
        <v>11451</v>
      </c>
      <c r="I201">
        <v>6</v>
      </c>
      <c r="K201" t="str">
        <f>IFERROR(VLOOKUP(Table_Query_from_QDB_Production___SQL_Server[[#This Row],[step_2_seq]],'Employee Benefit Groups'!#REF!,2,FALSE),"-")</f>
        <v>-</v>
      </c>
      <c r="M201" t="str">
        <f>IFERROR(VLOOKUP(Table_Query_from_QDB_Production___SQL_Server[[#This Row],[step_4_seq]],'Employee Benefit Groups'!#REF!,2,FALSE),"-")</f>
        <v>-</v>
      </c>
      <c r="O201" t="str">
        <f>IFERROR(VLOOKUP(Table_Query_from_QDB_Production___SQL_Server[[#This Row],[step_4_seq2]],'Employee Benefit Groups'!#REF!,2,FALSE),"-")</f>
        <v>-</v>
      </c>
      <c r="Q201" t="str">
        <f>IFERROR(VLOOKUP(Table_Query_from_QDB_Production___SQL_Server[[#This Row],[step_5_seq]],'Employee Benefit Groups'!#REF!,2,FALSE),"-")</f>
        <v>-</v>
      </c>
      <c r="S201" t="str">
        <f>IFERROR(VLOOKUP(Table_Query_from_QDB_Production___SQL_Server[[#This Row],[step_6_seq]],'Employee Benefit Groups'!#REF!,2,FALSE),"-")</f>
        <v>-</v>
      </c>
      <c r="T201">
        <v>4</v>
      </c>
      <c r="U201" t="str">
        <f>IFERROR(VLOOKUP(Table_Query_from_QDB_Production___SQL_Server[[#This Row],[step_7_seq]],'Employee Benefit Groups'!#REF!,2,FALSE),"-")</f>
        <v>-</v>
      </c>
      <c r="V201">
        <v>3</v>
      </c>
      <c r="W201" t="str">
        <f>IFERROR(VLOOKUP(Table_Query_from_QDB_Production___SQL_Server[[#This Row],[step_8_seq]],'Employee Benefit Groups'!#REF!,2,FALSE),"-")</f>
        <v>-</v>
      </c>
      <c r="X201">
        <v>5</v>
      </c>
      <c r="Y201" t="str">
        <f>IFERROR(VLOOKUP(Table_Query_from_QDB_Production___SQL_Server[[#This Row],[step_9_seq]],'Employee Benefit Groups'!#REF!,2,FALSE),"-")</f>
        <v>-</v>
      </c>
      <c r="AA201" s="15"/>
      <c r="AB201" s="15">
        <f t="shared" si="36"/>
        <v>0</v>
      </c>
      <c r="AC201" s="11" t="s">
        <v>11502</v>
      </c>
      <c r="AD201" s="11" t="str">
        <f t="shared" si="37"/>
        <v>-</v>
      </c>
      <c r="AE201" s="12"/>
      <c r="AF201" s="12">
        <f t="shared" si="38"/>
        <v>0</v>
      </c>
      <c r="AG201" s="13" t="s">
        <v>11502</v>
      </c>
      <c r="AH201" s="13" t="str">
        <f t="shared" si="39"/>
        <v>-</v>
      </c>
      <c r="AI201" s="14"/>
      <c r="AJ201" s="14">
        <f t="shared" si="40"/>
        <v>0</v>
      </c>
      <c r="AK201" s="15" t="s">
        <v>11502</v>
      </c>
      <c r="AL201" s="15" t="str">
        <f t="shared" si="41"/>
        <v>-</v>
      </c>
      <c r="AM201" s="12"/>
      <c r="AN201" s="12">
        <f t="shared" si="42"/>
        <v>0</v>
      </c>
      <c r="AO201" s="16" t="s">
        <v>11502</v>
      </c>
      <c r="AP201" s="16" t="str">
        <f t="shared" si="43"/>
        <v>-</v>
      </c>
      <c r="AQ201" s="12">
        <v>3</v>
      </c>
      <c r="AR201" s="12">
        <f t="shared" si="44"/>
        <v>4</v>
      </c>
      <c r="AS201" s="14" t="s">
        <v>11498</v>
      </c>
      <c r="AT201" s="14" t="str">
        <f t="shared" si="45"/>
        <v>-</v>
      </c>
      <c r="AU201">
        <v>2</v>
      </c>
      <c r="AV201" s="15" t="s">
        <v>11497</v>
      </c>
      <c r="AW201" s="15" t="str">
        <f t="shared" si="46"/>
        <v>-</v>
      </c>
      <c r="AX201">
        <v>4</v>
      </c>
      <c r="AY201" s="17" t="s">
        <v>11499</v>
      </c>
      <c r="AZ201" s="17" t="str">
        <f t="shared" si="47"/>
        <v>-</v>
      </c>
      <c r="BA201"/>
    </row>
    <row r="202" spans="1:53" x14ac:dyDescent="0.3">
      <c r="A202" t="s">
        <v>606</v>
      </c>
      <c r="B202" t="s">
        <v>607</v>
      </c>
      <c r="C202" t="s">
        <v>608</v>
      </c>
      <c r="D202" t="s">
        <v>535</v>
      </c>
      <c r="E202" t="str">
        <f>LEFT(Table_Query_from_QDB_Production___SQL_Server[[#This Row],[ttl_class_ttl_outl]],1)</f>
        <v>F</v>
      </c>
      <c r="F202" t="str">
        <f>UPPER(IFERROR(VLOOKUP(Table_Query_from_QDB_Production___SQL_Server[[#This Row],[cto_osc_code]],'CTO-OSC Table'!$A$2:$B$24,2,FALSE),"Undefined"))</f>
        <v>FISCAL, MANAGEMENT AND STAFF SERVICES</v>
      </c>
      <c r="G202" t="str">
        <f>UPPER(IFERROR(VLOOKUP(Table_Query_from_QDB_Production___SQL_Server[[#This Row],[ttl_class_ttl_outl]],'Title Class Table'!$A$2:$C$146,2,FALSE),"Undefined"))</f>
        <v>FISCAL SERVICES</v>
      </c>
      <c r="H202" t="s">
        <v>11451</v>
      </c>
      <c r="I202">
        <v>6</v>
      </c>
      <c r="K202" t="str">
        <f>IFERROR(VLOOKUP(Table_Query_from_QDB_Production___SQL_Server[[#This Row],[step_2_seq]],'Employee Benefit Groups'!#REF!,2,FALSE),"-")</f>
        <v>-</v>
      </c>
      <c r="M202" t="str">
        <f>IFERROR(VLOOKUP(Table_Query_from_QDB_Production___SQL_Server[[#This Row],[step_4_seq]],'Employee Benefit Groups'!#REF!,2,FALSE),"-")</f>
        <v>-</v>
      </c>
      <c r="O202" t="str">
        <f>IFERROR(VLOOKUP(Table_Query_from_QDB_Production___SQL_Server[[#This Row],[step_4_seq2]],'Employee Benefit Groups'!#REF!,2,FALSE),"-")</f>
        <v>-</v>
      </c>
      <c r="Q202" t="str">
        <f>IFERROR(VLOOKUP(Table_Query_from_QDB_Production___SQL_Server[[#This Row],[step_5_seq]],'Employee Benefit Groups'!#REF!,2,FALSE),"-")</f>
        <v>-</v>
      </c>
      <c r="S202" t="str">
        <f>IFERROR(VLOOKUP(Table_Query_from_QDB_Production___SQL_Server[[#This Row],[step_6_seq]],'Employee Benefit Groups'!#REF!,2,FALSE),"-")</f>
        <v>-</v>
      </c>
      <c r="T202">
        <v>4</v>
      </c>
      <c r="U202" t="str">
        <f>IFERROR(VLOOKUP(Table_Query_from_QDB_Production___SQL_Server[[#This Row],[step_7_seq]],'Employee Benefit Groups'!#REF!,2,FALSE),"-")</f>
        <v>-</v>
      </c>
      <c r="V202">
        <v>3</v>
      </c>
      <c r="W202" t="str">
        <f>IFERROR(VLOOKUP(Table_Query_from_QDB_Production___SQL_Server[[#This Row],[step_8_seq]],'Employee Benefit Groups'!#REF!,2,FALSE),"-")</f>
        <v>-</v>
      </c>
      <c r="X202">
        <v>5</v>
      </c>
      <c r="Y202" t="str">
        <f>IFERROR(VLOOKUP(Table_Query_from_QDB_Production___SQL_Server[[#This Row],[step_9_seq]],'Employee Benefit Groups'!#REF!,2,FALSE),"-")</f>
        <v>-</v>
      </c>
      <c r="AA202" s="15"/>
      <c r="AB202" s="15">
        <f t="shared" si="36"/>
        <v>0</v>
      </c>
      <c r="AC202" s="11" t="s">
        <v>11502</v>
      </c>
      <c r="AD202" s="11" t="str">
        <f t="shared" si="37"/>
        <v>-</v>
      </c>
      <c r="AE202" s="12"/>
      <c r="AF202" s="12">
        <f t="shared" si="38"/>
        <v>0</v>
      </c>
      <c r="AG202" s="13" t="s">
        <v>11502</v>
      </c>
      <c r="AH202" s="13" t="str">
        <f t="shared" si="39"/>
        <v>-</v>
      </c>
      <c r="AI202" s="14"/>
      <c r="AJ202" s="14">
        <f t="shared" si="40"/>
        <v>0</v>
      </c>
      <c r="AK202" s="15" t="s">
        <v>11502</v>
      </c>
      <c r="AL202" s="15" t="str">
        <f t="shared" si="41"/>
        <v>-</v>
      </c>
      <c r="AM202" s="12"/>
      <c r="AN202" s="12">
        <f t="shared" si="42"/>
        <v>0</v>
      </c>
      <c r="AO202" s="16" t="s">
        <v>11502</v>
      </c>
      <c r="AP202" s="16" t="str">
        <f t="shared" si="43"/>
        <v>-</v>
      </c>
      <c r="AQ202" s="12">
        <v>3</v>
      </c>
      <c r="AR202" s="12">
        <f t="shared" si="44"/>
        <v>4</v>
      </c>
      <c r="AS202" s="14" t="s">
        <v>11498</v>
      </c>
      <c r="AT202" s="14" t="str">
        <f t="shared" si="45"/>
        <v>-</v>
      </c>
      <c r="AU202">
        <v>2</v>
      </c>
      <c r="AV202" s="15" t="s">
        <v>11497</v>
      </c>
      <c r="AW202" s="15" t="str">
        <f t="shared" si="46"/>
        <v>-</v>
      </c>
      <c r="AX202">
        <v>4</v>
      </c>
      <c r="AY202" s="17" t="s">
        <v>11499</v>
      </c>
      <c r="AZ202" s="17" t="str">
        <f t="shared" si="47"/>
        <v>-</v>
      </c>
      <c r="BA202"/>
    </row>
    <row r="203" spans="1:53" x14ac:dyDescent="0.3">
      <c r="A203" t="s">
        <v>609</v>
      </c>
      <c r="B203" t="s">
        <v>610</v>
      </c>
      <c r="C203" t="s">
        <v>611</v>
      </c>
      <c r="D203" t="s">
        <v>535</v>
      </c>
      <c r="E203" t="str">
        <f>LEFT(Table_Query_from_QDB_Production___SQL_Server[[#This Row],[ttl_class_ttl_outl]],1)</f>
        <v>F</v>
      </c>
      <c r="F203" t="str">
        <f>UPPER(IFERROR(VLOOKUP(Table_Query_from_QDB_Production___SQL_Server[[#This Row],[cto_osc_code]],'CTO-OSC Table'!$A$2:$B$24,2,FALSE),"Undefined"))</f>
        <v>FISCAL, MANAGEMENT AND STAFF SERVICES</v>
      </c>
      <c r="G203" t="str">
        <f>UPPER(IFERROR(VLOOKUP(Table_Query_from_QDB_Production___SQL_Server[[#This Row],[ttl_class_ttl_outl]],'Title Class Table'!$A$2:$C$146,2,FALSE),"Undefined"))</f>
        <v>FISCAL SERVICES</v>
      </c>
      <c r="H203" t="s">
        <v>11451</v>
      </c>
      <c r="I203">
        <v>6</v>
      </c>
      <c r="K203" t="str">
        <f>IFERROR(VLOOKUP(Table_Query_from_QDB_Production___SQL_Server[[#This Row],[step_2_seq]],'Employee Benefit Groups'!#REF!,2,FALSE),"-")</f>
        <v>-</v>
      </c>
      <c r="M203" t="str">
        <f>IFERROR(VLOOKUP(Table_Query_from_QDB_Production___SQL_Server[[#This Row],[step_4_seq]],'Employee Benefit Groups'!#REF!,2,FALSE),"-")</f>
        <v>-</v>
      </c>
      <c r="O203" t="str">
        <f>IFERROR(VLOOKUP(Table_Query_from_QDB_Production___SQL_Server[[#This Row],[step_4_seq2]],'Employee Benefit Groups'!#REF!,2,FALSE),"-")</f>
        <v>-</v>
      </c>
      <c r="Q203" t="str">
        <f>IFERROR(VLOOKUP(Table_Query_from_QDB_Production___SQL_Server[[#This Row],[step_5_seq]],'Employee Benefit Groups'!#REF!,2,FALSE),"-")</f>
        <v>-</v>
      </c>
      <c r="S203" t="str">
        <f>IFERROR(VLOOKUP(Table_Query_from_QDB_Production___SQL_Server[[#This Row],[step_6_seq]],'Employee Benefit Groups'!#REF!,2,FALSE),"-")</f>
        <v>-</v>
      </c>
      <c r="T203">
        <v>4</v>
      </c>
      <c r="U203" t="str">
        <f>IFERROR(VLOOKUP(Table_Query_from_QDB_Production___SQL_Server[[#This Row],[step_7_seq]],'Employee Benefit Groups'!#REF!,2,FALSE),"-")</f>
        <v>-</v>
      </c>
      <c r="V203">
        <v>3</v>
      </c>
      <c r="W203" t="str">
        <f>IFERROR(VLOOKUP(Table_Query_from_QDB_Production___SQL_Server[[#This Row],[step_8_seq]],'Employee Benefit Groups'!#REF!,2,FALSE),"-")</f>
        <v>-</v>
      </c>
      <c r="X203">
        <v>5</v>
      </c>
      <c r="Y203" t="str">
        <f>IFERROR(VLOOKUP(Table_Query_from_QDB_Production___SQL_Server[[#This Row],[step_9_seq]],'Employee Benefit Groups'!#REF!,2,FALSE),"-")</f>
        <v>-</v>
      </c>
      <c r="AA203" s="15"/>
      <c r="AB203" s="15">
        <f t="shared" si="36"/>
        <v>0</v>
      </c>
      <c r="AC203" s="11" t="s">
        <v>11502</v>
      </c>
      <c r="AD203" s="11" t="str">
        <f t="shared" si="37"/>
        <v>-</v>
      </c>
      <c r="AE203" s="12"/>
      <c r="AF203" s="12">
        <f t="shared" si="38"/>
        <v>0</v>
      </c>
      <c r="AG203" s="13" t="s">
        <v>11502</v>
      </c>
      <c r="AH203" s="13" t="str">
        <f t="shared" si="39"/>
        <v>-</v>
      </c>
      <c r="AI203" s="14"/>
      <c r="AJ203" s="14">
        <f t="shared" si="40"/>
        <v>0</v>
      </c>
      <c r="AK203" s="15" t="s">
        <v>11502</v>
      </c>
      <c r="AL203" s="15" t="str">
        <f t="shared" si="41"/>
        <v>-</v>
      </c>
      <c r="AM203" s="12"/>
      <c r="AN203" s="12">
        <f t="shared" si="42"/>
        <v>0</v>
      </c>
      <c r="AO203" s="16" t="s">
        <v>11502</v>
      </c>
      <c r="AP203" s="16" t="str">
        <f t="shared" si="43"/>
        <v>-</v>
      </c>
      <c r="AQ203" s="12">
        <v>3</v>
      </c>
      <c r="AR203" s="12">
        <f t="shared" si="44"/>
        <v>4</v>
      </c>
      <c r="AS203" s="14" t="s">
        <v>11498</v>
      </c>
      <c r="AT203" s="14" t="str">
        <f t="shared" si="45"/>
        <v>-</v>
      </c>
      <c r="AU203">
        <v>2</v>
      </c>
      <c r="AV203" s="15" t="s">
        <v>11497</v>
      </c>
      <c r="AW203" s="15" t="str">
        <f t="shared" si="46"/>
        <v>-</v>
      </c>
      <c r="AX203">
        <v>4</v>
      </c>
      <c r="AY203" s="17" t="s">
        <v>11499</v>
      </c>
      <c r="AZ203" s="17" t="str">
        <f t="shared" si="47"/>
        <v>-</v>
      </c>
      <c r="BA203"/>
    </row>
    <row r="204" spans="1:53" x14ac:dyDescent="0.3">
      <c r="A204" t="s">
        <v>612</v>
      </c>
      <c r="B204" t="s">
        <v>613</v>
      </c>
      <c r="C204" t="s">
        <v>614</v>
      </c>
      <c r="D204" t="s">
        <v>535</v>
      </c>
      <c r="E204" t="str">
        <f>LEFT(Table_Query_from_QDB_Production___SQL_Server[[#This Row],[ttl_class_ttl_outl]],1)</f>
        <v>F</v>
      </c>
      <c r="F204" t="str">
        <f>UPPER(IFERROR(VLOOKUP(Table_Query_from_QDB_Production___SQL_Server[[#This Row],[cto_osc_code]],'CTO-OSC Table'!$A$2:$B$24,2,FALSE),"Undefined"))</f>
        <v>FISCAL, MANAGEMENT AND STAFF SERVICES</v>
      </c>
      <c r="G204" t="str">
        <f>UPPER(IFERROR(VLOOKUP(Table_Query_from_QDB_Production___SQL_Server[[#This Row],[ttl_class_ttl_outl]],'Title Class Table'!$A$2:$C$146,2,FALSE),"Undefined"))</f>
        <v>FISCAL SERVICES</v>
      </c>
      <c r="H204" t="s">
        <v>11451</v>
      </c>
      <c r="I204">
        <v>6</v>
      </c>
      <c r="K204" t="str">
        <f>IFERROR(VLOOKUP(Table_Query_from_QDB_Production___SQL_Server[[#This Row],[step_2_seq]],'Employee Benefit Groups'!#REF!,2,FALSE),"-")</f>
        <v>-</v>
      </c>
      <c r="M204" t="str">
        <f>IFERROR(VLOOKUP(Table_Query_from_QDB_Production___SQL_Server[[#This Row],[step_4_seq]],'Employee Benefit Groups'!#REF!,2,FALSE),"-")</f>
        <v>-</v>
      </c>
      <c r="O204" t="str">
        <f>IFERROR(VLOOKUP(Table_Query_from_QDB_Production___SQL_Server[[#This Row],[step_4_seq2]],'Employee Benefit Groups'!#REF!,2,FALSE),"-")</f>
        <v>-</v>
      </c>
      <c r="Q204" t="str">
        <f>IFERROR(VLOOKUP(Table_Query_from_QDB_Production___SQL_Server[[#This Row],[step_5_seq]],'Employee Benefit Groups'!#REF!,2,FALSE),"-")</f>
        <v>-</v>
      </c>
      <c r="S204" t="str">
        <f>IFERROR(VLOOKUP(Table_Query_from_QDB_Production___SQL_Server[[#This Row],[step_6_seq]],'Employee Benefit Groups'!#REF!,2,FALSE),"-")</f>
        <v>-</v>
      </c>
      <c r="T204">
        <v>4</v>
      </c>
      <c r="U204" t="str">
        <f>IFERROR(VLOOKUP(Table_Query_from_QDB_Production___SQL_Server[[#This Row],[step_7_seq]],'Employee Benefit Groups'!#REF!,2,FALSE),"-")</f>
        <v>-</v>
      </c>
      <c r="V204">
        <v>3</v>
      </c>
      <c r="W204" t="str">
        <f>IFERROR(VLOOKUP(Table_Query_from_QDB_Production___SQL_Server[[#This Row],[step_8_seq]],'Employee Benefit Groups'!#REF!,2,FALSE),"-")</f>
        <v>-</v>
      </c>
      <c r="X204">
        <v>5</v>
      </c>
      <c r="Y204" t="str">
        <f>IFERROR(VLOOKUP(Table_Query_from_QDB_Production___SQL_Server[[#This Row],[step_9_seq]],'Employee Benefit Groups'!#REF!,2,FALSE),"-")</f>
        <v>-</v>
      </c>
      <c r="AA204" s="15"/>
      <c r="AB204" s="15">
        <f t="shared" si="36"/>
        <v>0</v>
      </c>
      <c r="AC204" s="11" t="s">
        <v>11502</v>
      </c>
      <c r="AD204" s="11" t="str">
        <f t="shared" si="37"/>
        <v>-</v>
      </c>
      <c r="AE204" s="12"/>
      <c r="AF204" s="12">
        <f t="shared" si="38"/>
        <v>0</v>
      </c>
      <c r="AG204" s="13" t="s">
        <v>11502</v>
      </c>
      <c r="AH204" s="13" t="str">
        <f t="shared" si="39"/>
        <v>-</v>
      </c>
      <c r="AI204" s="14"/>
      <c r="AJ204" s="14">
        <f t="shared" si="40"/>
        <v>0</v>
      </c>
      <c r="AK204" s="15" t="s">
        <v>11502</v>
      </c>
      <c r="AL204" s="15" t="str">
        <f t="shared" si="41"/>
        <v>-</v>
      </c>
      <c r="AM204" s="12"/>
      <c r="AN204" s="12">
        <f t="shared" si="42"/>
        <v>0</v>
      </c>
      <c r="AO204" s="16" t="s">
        <v>11502</v>
      </c>
      <c r="AP204" s="16" t="str">
        <f t="shared" si="43"/>
        <v>-</v>
      </c>
      <c r="AQ204" s="12">
        <v>3</v>
      </c>
      <c r="AR204" s="12">
        <f t="shared" si="44"/>
        <v>4</v>
      </c>
      <c r="AS204" s="14" t="s">
        <v>11498</v>
      </c>
      <c r="AT204" s="14" t="str">
        <f t="shared" si="45"/>
        <v>-</v>
      </c>
      <c r="AU204">
        <v>2</v>
      </c>
      <c r="AV204" s="15" t="s">
        <v>11497</v>
      </c>
      <c r="AW204" s="15" t="str">
        <f t="shared" si="46"/>
        <v>-</v>
      </c>
      <c r="AX204">
        <v>4</v>
      </c>
      <c r="AY204" s="17" t="s">
        <v>11499</v>
      </c>
      <c r="AZ204" s="17" t="str">
        <f t="shared" si="47"/>
        <v>-</v>
      </c>
      <c r="BA204"/>
    </row>
    <row r="205" spans="1:53" x14ac:dyDescent="0.3">
      <c r="A205" t="s">
        <v>615</v>
      </c>
      <c r="B205" t="s">
        <v>616</v>
      </c>
      <c r="C205" t="s">
        <v>617</v>
      </c>
      <c r="D205" t="s">
        <v>526</v>
      </c>
      <c r="E205" t="str">
        <f>LEFT(Table_Query_from_QDB_Production___SQL_Server[[#This Row],[ttl_class_ttl_outl]],1)</f>
        <v>F</v>
      </c>
      <c r="F205" t="str">
        <f>UPPER(IFERROR(VLOOKUP(Table_Query_from_QDB_Production___SQL_Server[[#This Row],[cto_osc_code]],'CTO-OSC Table'!$A$2:$B$24,2,FALSE),"Undefined"))</f>
        <v>FISCAL, MANAGEMENT AND STAFF SERVICES</v>
      </c>
      <c r="G205" t="str">
        <f>UPPER(IFERROR(VLOOKUP(Table_Query_from_QDB_Production___SQL_Server[[#This Row],[ttl_class_ttl_outl]],'Title Class Table'!$A$2:$C$146,2,FALSE),"Undefined"))</f>
        <v>ADMINISTRATIVE, BUDGET AND PERSONNEL ANALYSIS</v>
      </c>
      <c r="H205" t="s">
        <v>11451</v>
      </c>
      <c r="I205">
        <v>6</v>
      </c>
      <c r="K205" t="str">
        <f>IFERROR(VLOOKUP(Table_Query_from_QDB_Production___SQL_Server[[#This Row],[step_2_seq]],'Employee Benefit Groups'!#REF!,2,FALSE),"-")</f>
        <v>-</v>
      </c>
      <c r="M205" t="str">
        <f>IFERROR(VLOOKUP(Table_Query_from_QDB_Production___SQL_Server[[#This Row],[step_4_seq]],'Employee Benefit Groups'!#REF!,2,FALSE),"-")</f>
        <v>-</v>
      </c>
      <c r="O205" t="str">
        <f>IFERROR(VLOOKUP(Table_Query_from_QDB_Production___SQL_Server[[#This Row],[step_4_seq2]],'Employee Benefit Groups'!#REF!,2,FALSE),"-")</f>
        <v>-</v>
      </c>
      <c r="Q205" t="str">
        <f>IFERROR(VLOOKUP(Table_Query_from_QDB_Production___SQL_Server[[#This Row],[step_5_seq]],'Employee Benefit Groups'!#REF!,2,FALSE),"-")</f>
        <v>-</v>
      </c>
      <c r="S205" t="str">
        <f>IFERROR(VLOOKUP(Table_Query_from_QDB_Production___SQL_Server[[#This Row],[step_6_seq]],'Employee Benefit Groups'!#REF!,2,FALSE),"-")</f>
        <v>-</v>
      </c>
      <c r="T205">
        <v>4</v>
      </c>
      <c r="U205" t="str">
        <f>IFERROR(VLOOKUP(Table_Query_from_QDB_Production___SQL_Server[[#This Row],[step_7_seq]],'Employee Benefit Groups'!#REF!,2,FALSE),"-")</f>
        <v>-</v>
      </c>
      <c r="V205">
        <v>3</v>
      </c>
      <c r="W205" t="str">
        <f>IFERROR(VLOOKUP(Table_Query_from_QDB_Production___SQL_Server[[#This Row],[step_8_seq]],'Employee Benefit Groups'!#REF!,2,FALSE),"-")</f>
        <v>-</v>
      </c>
      <c r="X205">
        <v>5</v>
      </c>
      <c r="Y205" t="str">
        <f>IFERROR(VLOOKUP(Table_Query_from_QDB_Production___SQL_Server[[#This Row],[step_9_seq]],'Employee Benefit Groups'!#REF!,2,FALSE),"-")</f>
        <v>-</v>
      </c>
      <c r="AA205" s="15"/>
      <c r="AB205" s="15">
        <f t="shared" si="36"/>
        <v>0</v>
      </c>
      <c r="AC205" s="11" t="s">
        <v>11502</v>
      </c>
      <c r="AD205" s="11" t="str">
        <f t="shared" si="37"/>
        <v>-</v>
      </c>
      <c r="AE205" s="12"/>
      <c r="AF205" s="12">
        <f t="shared" si="38"/>
        <v>0</v>
      </c>
      <c r="AG205" s="13" t="s">
        <v>11502</v>
      </c>
      <c r="AH205" s="13" t="str">
        <f t="shared" si="39"/>
        <v>-</v>
      </c>
      <c r="AI205" s="14"/>
      <c r="AJ205" s="14">
        <f t="shared" si="40"/>
        <v>0</v>
      </c>
      <c r="AK205" s="15" t="s">
        <v>11502</v>
      </c>
      <c r="AL205" s="15" t="str">
        <f t="shared" si="41"/>
        <v>-</v>
      </c>
      <c r="AM205" s="12"/>
      <c r="AN205" s="12">
        <f t="shared" si="42"/>
        <v>0</v>
      </c>
      <c r="AO205" s="16" t="s">
        <v>11502</v>
      </c>
      <c r="AP205" s="16" t="str">
        <f t="shared" si="43"/>
        <v>-</v>
      </c>
      <c r="AQ205" s="12">
        <v>3</v>
      </c>
      <c r="AR205" s="12">
        <f t="shared" si="44"/>
        <v>4</v>
      </c>
      <c r="AS205" s="14" t="s">
        <v>11498</v>
      </c>
      <c r="AT205" s="14" t="str">
        <f t="shared" si="45"/>
        <v>-</v>
      </c>
      <c r="AU205">
        <v>2</v>
      </c>
      <c r="AV205" s="15" t="s">
        <v>11497</v>
      </c>
      <c r="AW205" s="15" t="str">
        <f t="shared" si="46"/>
        <v>-</v>
      </c>
      <c r="AX205">
        <v>4</v>
      </c>
      <c r="AY205" s="17" t="s">
        <v>11499</v>
      </c>
      <c r="AZ205" s="17" t="str">
        <f t="shared" si="47"/>
        <v>-</v>
      </c>
      <c r="BA205"/>
    </row>
    <row r="206" spans="1:53" x14ac:dyDescent="0.3">
      <c r="A206" t="s">
        <v>618</v>
      </c>
      <c r="B206" t="s">
        <v>619</v>
      </c>
      <c r="C206" t="s">
        <v>620</v>
      </c>
      <c r="D206" t="s">
        <v>539</v>
      </c>
      <c r="E206" t="str">
        <f>LEFT(Table_Query_from_QDB_Production___SQL_Server[[#This Row],[ttl_class_ttl_outl]],1)</f>
        <v>M</v>
      </c>
      <c r="F206" t="str">
        <f>UPPER(IFERROR(VLOOKUP(Table_Query_from_QDB_Production___SQL_Server[[#This Row],[cto_osc_code]],'CTO-OSC Table'!$A$2:$B$24,2,FALSE),"Undefined"))</f>
        <v>MANAGEMENT</v>
      </c>
      <c r="G206" t="str">
        <f>UPPER(IFERROR(VLOOKUP(Table_Query_from_QDB_Production___SQL_Server[[#This Row],[ttl_class_ttl_outl]],'Title Class Table'!$A$2:$C$146,2,FALSE),"Undefined"))</f>
        <v>MANAGERS</v>
      </c>
      <c r="H206" t="s">
        <v>11451</v>
      </c>
      <c r="I206">
        <v>6</v>
      </c>
      <c r="K206" t="str">
        <f>IFERROR(VLOOKUP(Table_Query_from_QDB_Production___SQL_Server[[#This Row],[step_2_seq]],'Employee Benefit Groups'!#REF!,2,FALSE),"-")</f>
        <v>-</v>
      </c>
      <c r="M206" t="str">
        <f>IFERROR(VLOOKUP(Table_Query_from_QDB_Production___SQL_Server[[#This Row],[step_4_seq]],'Employee Benefit Groups'!#REF!,2,FALSE),"-")</f>
        <v>-</v>
      </c>
      <c r="O206" t="str">
        <f>IFERROR(VLOOKUP(Table_Query_from_QDB_Production___SQL_Server[[#This Row],[step_4_seq2]],'Employee Benefit Groups'!#REF!,2,FALSE),"-")</f>
        <v>-</v>
      </c>
      <c r="Q206" t="str">
        <f>IFERROR(VLOOKUP(Table_Query_from_QDB_Production___SQL_Server[[#This Row],[step_5_seq]],'Employee Benefit Groups'!#REF!,2,FALSE),"-")</f>
        <v>-</v>
      </c>
      <c r="S206" t="str">
        <f>IFERROR(VLOOKUP(Table_Query_from_QDB_Production___SQL_Server[[#This Row],[step_6_seq]],'Employee Benefit Groups'!#REF!,2,FALSE),"-")</f>
        <v>-</v>
      </c>
      <c r="T206">
        <v>4</v>
      </c>
      <c r="U206" t="str">
        <f>IFERROR(VLOOKUP(Table_Query_from_QDB_Production___SQL_Server[[#This Row],[step_7_seq]],'Employee Benefit Groups'!#REF!,2,FALSE),"-")</f>
        <v>-</v>
      </c>
      <c r="V206">
        <v>3</v>
      </c>
      <c r="W206" t="str">
        <f>IFERROR(VLOOKUP(Table_Query_from_QDB_Production___SQL_Server[[#This Row],[step_8_seq]],'Employee Benefit Groups'!#REF!,2,FALSE),"-")</f>
        <v>-</v>
      </c>
      <c r="X206">
        <v>5</v>
      </c>
      <c r="Y206" t="str">
        <f>IFERROR(VLOOKUP(Table_Query_from_QDB_Production___SQL_Server[[#This Row],[step_9_seq]],'Employee Benefit Groups'!#REF!,2,FALSE),"-")</f>
        <v>-</v>
      </c>
      <c r="AA206" s="15"/>
      <c r="AB206" s="15">
        <f t="shared" si="36"/>
        <v>0</v>
      </c>
      <c r="AC206" s="11" t="s">
        <v>11502</v>
      </c>
      <c r="AD206" s="11" t="str">
        <f t="shared" si="37"/>
        <v>-</v>
      </c>
      <c r="AE206" s="12"/>
      <c r="AF206" s="12">
        <f t="shared" si="38"/>
        <v>0</v>
      </c>
      <c r="AG206" s="13" t="s">
        <v>11502</v>
      </c>
      <c r="AH206" s="13" t="str">
        <f t="shared" si="39"/>
        <v>-</v>
      </c>
      <c r="AI206" s="14"/>
      <c r="AJ206" s="14">
        <f t="shared" si="40"/>
        <v>0</v>
      </c>
      <c r="AK206" s="15" t="s">
        <v>11502</v>
      </c>
      <c r="AL206" s="15" t="str">
        <f t="shared" si="41"/>
        <v>-</v>
      </c>
      <c r="AM206" s="12"/>
      <c r="AN206" s="12">
        <f t="shared" si="42"/>
        <v>0</v>
      </c>
      <c r="AO206" s="16" t="s">
        <v>11502</v>
      </c>
      <c r="AP206" s="16" t="str">
        <f t="shared" si="43"/>
        <v>-</v>
      </c>
      <c r="AQ206" s="12">
        <v>3</v>
      </c>
      <c r="AR206" s="12">
        <f t="shared" si="44"/>
        <v>4</v>
      </c>
      <c r="AS206" s="14" t="s">
        <v>11498</v>
      </c>
      <c r="AT206" s="14" t="str">
        <f t="shared" si="45"/>
        <v>-</v>
      </c>
      <c r="AU206">
        <v>2</v>
      </c>
      <c r="AV206" s="15" t="s">
        <v>11497</v>
      </c>
      <c r="AW206" s="15" t="str">
        <f t="shared" si="46"/>
        <v>-</v>
      </c>
      <c r="AX206">
        <v>4</v>
      </c>
      <c r="AY206" s="17" t="s">
        <v>11499</v>
      </c>
      <c r="AZ206" s="17" t="str">
        <f t="shared" si="47"/>
        <v>-</v>
      </c>
      <c r="BA206"/>
    </row>
    <row r="207" spans="1:53" x14ac:dyDescent="0.3">
      <c r="A207" t="s">
        <v>621</v>
      </c>
      <c r="B207" t="s">
        <v>622</v>
      </c>
      <c r="C207" t="s">
        <v>623</v>
      </c>
      <c r="D207" t="s">
        <v>535</v>
      </c>
      <c r="E207" t="str">
        <f>LEFT(Table_Query_from_QDB_Production___SQL_Server[[#This Row],[ttl_class_ttl_outl]],1)</f>
        <v>F</v>
      </c>
      <c r="F207" t="str">
        <f>UPPER(IFERROR(VLOOKUP(Table_Query_from_QDB_Production___SQL_Server[[#This Row],[cto_osc_code]],'CTO-OSC Table'!$A$2:$B$24,2,FALSE),"Undefined"))</f>
        <v>FISCAL, MANAGEMENT AND STAFF SERVICES</v>
      </c>
      <c r="G207" t="str">
        <f>UPPER(IFERROR(VLOOKUP(Table_Query_from_QDB_Production___SQL_Server[[#This Row],[ttl_class_ttl_outl]],'Title Class Table'!$A$2:$C$146,2,FALSE),"Undefined"))</f>
        <v>FISCAL SERVICES</v>
      </c>
      <c r="H207" t="s">
        <v>11451</v>
      </c>
      <c r="I207">
        <v>6</v>
      </c>
      <c r="K207" t="str">
        <f>IFERROR(VLOOKUP(Table_Query_from_QDB_Production___SQL_Server[[#This Row],[step_2_seq]],'Employee Benefit Groups'!#REF!,2,FALSE),"-")</f>
        <v>-</v>
      </c>
      <c r="M207" t="str">
        <f>IFERROR(VLOOKUP(Table_Query_from_QDB_Production___SQL_Server[[#This Row],[step_4_seq]],'Employee Benefit Groups'!#REF!,2,FALSE),"-")</f>
        <v>-</v>
      </c>
      <c r="O207" t="str">
        <f>IFERROR(VLOOKUP(Table_Query_from_QDB_Production___SQL_Server[[#This Row],[step_4_seq2]],'Employee Benefit Groups'!#REF!,2,FALSE),"-")</f>
        <v>-</v>
      </c>
      <c r="Q207" t="str">
        <f>IFERROR(VLOOKUP(Table_Query_from_QDB_Production___SQL_Server[[#This Row],[step_5_seq]],'Employee Benefit Groups'!#REF!,2,FALSE),"-")</f>
        <v>-</v>
      </c>
      <c r="S207" t="str">
        <f>IFERROR(VLOOKUP(Table_Query_from_QDB_Production___SQL_Server[[#This Row],[step_6_seq]],'Employee Benefit Groups'!#REF!,2,FALSE),"-")</f>
        <v>-</v>
      </c>
      <c r="T207">
        <v>4</v>
      </c>
      <c r="U207" t="str">
        <f>IFERROR(VLOOKUP(Table_Query_from_QDB_Production___SQL_Server[[#This Row],[step_7_seq]],'Employee Benefit Groups'!#REF!,2,FALSE),"-")</f>
        <v>-</v>
      </c>
      <c r="V207">
        <v>3</v>
      </c>
      <c r="W207" t="str">
        <f>IFERROR(VLOOKUP(Table_Query_from_QDB_Production___SQL_Server[[#This Row],[step_8_seq]],'Employee Benefit Groups'!#REF!,2,FALSE),"-")</f>
        <v>-</v>
      </c>
      <c r="X207">
        <v>5</v>
      </c>
      <c r="Y207" t="str">
        <f>IFERROR(VLOOKUP(Table_Query_from_QDB_Production___SQL_Server[[#This Row],[step_9_seq]],'Employee Benefit Groups'!#REF!,2,FALSE),"-")</f>
        <v>-</v>
      </c>
      <c r="AA207" s="15"/>
      <c r="AB207" s="15">
        <f t="shared" si="36"/>
        <v>0</v>
      </c>
      <c r="AC207" s="11" t="s">
        <v>11502</v>
      </c>
      <c r="AD207" s="11" t="str">
        <f t="shared" si="37"/>
        <v>-</v>
      </c>
      <c r="AE207" s="12"/>
      <c r="AF207" s="12">
        <f t="shared" si="38"/>
        <v>0</v>
      </c>
      <c r="AG207" s="13" t="s">
        <v>11502</v>
      </c>
      <c r="AH207" s="13" t="str">
        <f t="shared" si="39"/>
        <v>-</v>
      </c>
      <c r="AI207" s="14"/>
      <c r="AJ207" s="14">
        <f t="shared" si="40"/>
        <v>0</v>
      </c>
      <c r="AK207" s="15" t="s">
        <v>11502</v>
      </c>
      <c r="AL207" s="15" t="str">
        <f t="shared" si="41"/>
        <v>-</v>
      </c>
      <c r="AM207" s="12"/>
      <c r="AN207" s="12">
        <f t="shared" si="42"/>
        <v>0</v>
      </c>
      <c r="AO207" s="16" t="s">
        <v>11502</v>
      </c>
      <c r="AP207" s="16" t="str">
        <f t="shared" si="43"/>
        <v>-</v>
      </c>
      <c r="AQ207" s="12">
        <v>3</v>
      </c>
      <c r="AR207" s="12">
        <f t="shared" si="44"/>
        <v>4</v>
      </c>
      <c r="AS207" s="14" t="s">
        <v>11498</v>
      </c>
      <c r="AT207" s="14" t="str">
        <f t="shared" si="45"/>
        <v>-</v>
      </c>
      <c r="AU207">
        <v>2</v>
      </c>
      <c r="AV207" s="15" t="s">
        <v>11497</v>
      </c>
      <c r="AW207" s="15" t="str">
        <f t="shared" si="46"/>
        <v>-</v>
      </c>
      <c r="AX207">
        <v>4</v>
      </c>
      <c r="AY207" s="17" t="s">
        <v>11499</v>
      </c>
      <c r="AZ207" s="17" t="str">
        <f t="shared" si="47"/>
        <v>-</v>
      </c>
      <c r="BA207"/>
    </row>
    <row r="208" spans="1:53" x14ac:dyDescent="0.3">
      <c r="A208" t="s">
        <v>624</v>
      </c>
      <c r="B208" t="s">
        <v>625</v>
      </c>
      <c r="C208" t="s">
        <v>626</v>
      </c>
      <c r="D208" t="s">
        <v>535</v>
      </c>
      <c r="E208" t="str">
        <f>LEFT(Table_Query_from_QDB_Production___SQL_Server[[#This Row],[ttl_class_ttl_outl]],1)</f>
        <v>F</v>
      </c>
      <c r="F208" t="str">
        <f>UPPER(IFERROR(VLOOKUP(Table_Query_from_QDB_Production___SQL_Server[[#This Row],[cto_osc_code]],'CTO-OSC Table'!$A$2:$B$24,2,FALSE),"Undefined"))</f>
        <v>FISCAL, MANAGEMENT AND STAFF SERVICES</v>
      </c>
      <c r="G208" t="str">
        <f>UPPER(IFERROR(VLOOKUP(Table_Query_from_QDB_Production___SQL_Server[[#This Row],[ttl_class_ttl_outl]],'Title Class Table'!$A$2:$C$146,2,FALSE),"Undefined"))</f>
        <v>FISCAL SERVICES</v>
      </c>
      <c r="H208" t="s">
        <v>11451</v>
      </c>
      <c r="I208">
        <v>6</v>
      </c>
      <c r="K208" t="str">
        <f>IFERROR(VLOOKUP(Table_Query_from_QDB_Production___SQL_Server[[#This Row],[step_2_seq]],'Employee Benefit Groups'!#REF!,2,FALSE),"-")</f>
        <v>-</v>
      </c>
      <c r="M208" t="str">
        <f>IFERROR(VLOOKUP(Table_Query_from_QDB_Production___SQL_Server[[#This Row],[step_4_seq]],'Employee Benefit Groups'!#REF!,2,FALSE),"-")</f>
        <v>-</v>
      </c>
      <c r="O208" t="str">
        <f>IFERROR(VLOOKUP(Table_Query_from_QDB_Production___SQL_Server[[#This Row],[step_4_seq2]],'Employee Benefit Groups'!#REF!,2,FALSE),"-")</f>
        <v>-</v>
      </c>
      <c r="Q208" t="str">
        <f>IFERROR(VLOOKUP(Table_Query_from_QDB_Production___SQL_Server[[#This Row],[step_5_seq]],'Employee Benefit Groups'!#REF!,2,FALSE),"-")</f>
        <v>-</v>
      </c>
      <c r="S208" t="str">
        <f>IFERROR(VLOOKUP(Table_Query_from_QDB_Production___SQL_Server[[#This Row],[step_6_seq]],'Employee Benefit Groups'!#REF!,2,FALSE),"-")</f>
        <v>-</v>
      </c>
      <c r="T208">
        <v>4</v>
      </c>
      <c r="U208" t="str">
        <f>IFERROR(VLOOKUP(Table_Query_from_QDB_Production___SQL_Server[[#This Row],[step_7_seq]],'Employee Benefit Groups'!#REF!,2,FALSE),"-")</f>
        <v>-</v>
      </c>
      <c r="V208">
        <v>3</v>
      </c>
      <c r="W208" t="str">
        <f>IFERROR(VLOOKUP(Table_Query_from_QDB_Production___SQL_Server[[#This Row],[step_8_seq]],'Employee Benefit Groups'!#REF!,2,FALSE),"-")</f>
        <v>-</v>
      </c>
      <c r="X208">
        <v>5</v>
      </c>
      <c r="Y208" t="str">
        <f>IFERROR(VLOOKUP(Table_Query_from_QDB_Production___SQL_Server[[#This Row],[step_9_seq]],'Employee Benefit Groups'!#REF!,2,FALSE),"-")</f>
        <v>-</v>
      </c>
      <c r="AA208" s="15"/>
      <c r="AB208" s="15">
        <f t="shared" si="36"/>
        <v>0</v>
      </c>
      <c r="AC208" s="11" t="s">
        <v>11502</v>
      </c>
      <c r="AD208" s="11" t="str">
        <f t="shared" si="37"/>
        <v>-</v>
      </c>
      <c r="AE208" s="12"/>
      <c r="AF208" s="12">
        <f t="shared" si="38"/>
        <v>0</v>
      </c>
      <c r="AG208" s="13" t="s">
        <v>11502</v>
      </c>
      <c r="AH208" s="13" t="str">
        <f t="shared" si="39"/>
        <v>-</v>
      </c>
      <c r="AI208" s="14"/>
      <c r="AJ208" s="14">
        <f t="shared" si="40"/>
        <v>0</v>
      </c>
      <c r="AK208" s="15" t="s">
        <v>11502</v>
      </c>
      <c r="AL208" s="15" t="str">
        <f t="shared" si="41"/>
        <v>-</v>
      </c>
      <c r="AM208" s="12"/>
      <c r="AN208" s="12">
        <f t="shared" si="42"/>
        <v>0</v>
      </c>
      <c r="AO208" s="16" t="s">
        <v>11502</v>
      </c>
      <c r="AP208" s="16" t="str">
        <f t="shared" si="43"/>
        <v>-</v>
      </c>
      <c r="AQ208" s="12">
        <v>3</v>
      </c>
      <c r="AR208" s="12">
        <f t="shared" si="44"/>
        <v>4</v>
      </c>
      <c r="AS208" s="14" t="s">
        <v>11498</v>
      </c>
      <c r="AT208" s="14" t="str">
        <f t="shared" si="45"/>
        <v>-</v>
      </c>
      <c r="AU208">
        <v>2</v>
      </c>
      <c r="AV208" s="15" t="s">
        <v>11497</v>
      </c>
      <c r="AW208" s="15" t="str">
        <f t="shared" si="46"/>
        <v>-</v>
      </c>
      <c r="AX208">
        <v>4</v>
      </c>
      <c r="AY208" s="17" t="s">
        <v>11499</v>
      </c>
      <c r="AZ208" s="17" t="str">
        <f t="shared" si="47"/>
        <v>-</v>
      </c>
      <c r="BA208"/>
    </row>
    <row r="209" spans="1:53" x14ac:dyDescent="0.3">
      <c r="A209" t="s">
        <v>627</v>
      </c>
      <c r="B209" t="s">
        <v>628</v>
      </c>
      <c r="C209" t="s">
        <v>629</v>
      </c>
      <c r="D209" t="s">
        <v>539</v>
      </c>
      <c r="E209" t="str">
        <f>LEFT(Table_Query_from_QDB_Production___SQL_Server[[#This Row],[ttl_class_ttl_outl]],1)</f>
        <v>M</v>
      </c>
      <c r="F209" t="str">
        <f>UPPER(IFERROR(VLOOKUP(Table_Query_from_QDB_Production___SQL_Server[[#This Row],[cto_osc_code]],'CTO-OSC Table'!$A$2:$B$24,2,FALSE),"Undefined"))</f>
        <v>MANAGEMENT</v>
      </c>
      <c r="G209" t="str">
        <f>UPPER(IFERROR(VLOOKUP(Table_Query_from_QDB_Production___SQL_Server[[#This Row],[ttl_class_ttl_outl]],'Title Class Table'!$A$2:$C$146,2,FALSE),"Undefined"))</f>
        <v>MANAGERS</v>
      </c>
      <c r="H209" t="s">
        <v>11451</v>
      </c>
      <c r="I209">
        <v>6</v>
      </c>
      <c r="K209" t="str">
        <f>IFERROR(VLOOKUP(Table_Query_from_QDB_Production___SQL_Server[[#This Row],[step_2_seq]],'Employee Benefit Groups'!#REF!,2,FALSE),"-")</f>
        <v>-</v>
      </c>
      <c r="M209" t="str">
        <f>IFERROR(VLOOKUP(Table_Query_from_QDB_Production___SQL_Server[[#This Row],[step_4_seq]],'Employee Benefit Groups'!#REF!,2,FALSE),"-")</f>
        <v>-</v>
      </c>
      <c r="O209" t="str">
        <f>IFERROR(VLOOKUP(Table_Query_from_QDB_Production___SQL_Server[[#This Row],[step_4_seq2]],'Employee Benefit Groups'!#REF!,2,FALSE),"-")</f>
        <v>-</v>
      </c>
      <c r="Q209" t="str">
        <f>IFERROR(VLOOKUP(Table_Query_from_QDB_Production___SQL_Server[[#This Row],[step_5_seq]],'Employee Benefit Groups'!#REF!,2,FALSE),"-")</f>
        <v>-</v>
      </c>
      <c r="S209" t="str">
        <f>IFERROR(VLOOKUP(Table_Query_from_QDB_Production___SQL_Server[[#This Row],[step_6_seq]],'Employee Benefit Groups'!#REF!,2,FALSE),"-")</f>
        <v>-</v>
      </c>
      <c r="T209">
        <v>4</v>
      </c>
      <c r="U209" t="str">
        <f>IFERROR(VLOOKUP(Table_Query_from_QDB_Production___SQL_Server[[#This Row],[step_7_seq]],'Employee Benefit Groups'!#REF!,2,FALSE),"-")</f>
        <v>-</v>
      </c>
      <c r="V209">
        <v>3</v>
      </c>
      <c r="W209" t="str">
        <f>IFERROR(VLOOKUP(Table_Query_from_QDB_Production___SQL_Server[[#This Row],[step_8_seq]],'Employee Benefit Groups'!#REF!,2,FALSE),"-")</f>
        <v>-</v>
      </c>
      <c r="X209">
        <v>5</v>
      </c>
      <c r="Y209" t="str">
        <f>IFERROR(VLOOKUP(Table_Query_from_QDB_Production___SQL_Server[[#This Row],[step_9_seq]],'Employee Benefit Groups'!#REF!,2,FALSE),"-")</f>
        <v>-</v>
      </c>
      <c r="AA209" s="15"/>
      <c r="AB209" s="15">
        <f t="shared" si="36"/>
        <v>0</v>
      </c>
      <c r="AC209" s="11" t="s">
        <v>11502</v>
      </c>
      <c r="AD209" s="11" t="str">
        <f t="shared" si="37"/>
        <v>-</v>
      </c>
      <c r="AE209" s="12"/>
      <c r="AF209" s="12">
        <f t="shared" si="38"/>
        <v>0</v>
      </c>
      <c r="AG209" s="13" t="s">
        <v>11502</v>
      </c>
      <c r="AH209" s="13" t="str">
        <f t="shared" si="39"/>
        <v>-</v>
      </c>
      <c r="AI209" s="14"/>
      <c r="AJ209" s="14">
        <f t="shared" si="40"/>
        <v>0</v>
      </c>
      <c r="AK209" s="15" t="s">
        <v>11502</v>
      </c>
      <c r="AL209" s="15" t="str">
        <f t="shared" si="41"/>
        <v>-</v>
      </c>
      <c r="AM209" s="12"/>
      <c r="AN209" s="12">
        <f t="shared" si="42"/>
        <v>0</v>
      </c>
      <c r="AO209" s="16" t="s">
        <v>11502</v>
      </c>
      <c r="AP209" s="16" t="str">
        <f t="shared" si="43"/>
        <v>-</v>
      </c>
      <c r="AQ209" s="12">
        <v>3</v>
      </c>
      <c r="AR209" s="12">
        <f t="shared" si="44"/>
        <v>4</v>
      </c>
      <c r="AS209" s="14" t="s">
        <v>11498</v>
      </c>
      <c r="AT209" s="14" t="str">
        <f t="shared" si="45"/>
        <v>-</v>
      </c>
      <c r="AU209">
        <v>2</v>
      </c>
      <c r="AV209" s="15" t="s">
        <v>11497</v>
      </c>
      <c r="AW209" s="15" t="str">
        <f t="shared" si="46"/>
        <v>-</v>
      </c>
      <c r="AX209">
        <v>4</v>
      </c>
      <c r="AY209" s="17" t="s">
        <v>11499</v>
      </c>
      <c r="AZ209" s="17" t="str">
        <f t="shared" si="47"/>
        <v>-</v>
      </c>
      <c r="BA209"/>
    </row>
    <row r="210" spans="1:53" x14ac:dyDescent="0.3">
      <c r="A210" t="s">
        <v>630</v>
      </c>
      <c r="B210" t="s">
        <v>631</v>
      </c>
      <c r="C210" t="s">
        <v>632</v>
      </c>
      <c r="D210" t="s">
        <v>526</v>
      </c>
      <c r="E210" t="str">
        <f>LEFT(Table_Query_from_QDB_Production___SQL_Server[[#This Row],[ttl_class_ttl_outl]],1)</f>
        <v>F</v>
      </c>
      <c r="F210" t="str">
        <f>UPPER(IFERROR(VLOOKUP(Table_Query_from_QDB_Production___SQL_Server[[#This Row],[cto_osc_code]],'CTO-OSC Table'!$A$2:$B$24,2,FALSE),"Undefined"))</f>
        <v>FISCAL, MANAGEMENT AND STAFF SERVICES</v>
      </c>
      <c r="G210" t="str">
        <f>UPPER(IFERROR(VLOOKUP(Table_Query_from_QDB_Production___SQL_Server[[#This Row],[ttl_class_ttl_outl]],'Title Class Table'!$A$2:$C$146,2,FALSE),"Undefined"))</f>
        <v>ADMINISTRATIVE, BUDGET AND PERSONNEL ANALYSIS</v>
      </c>
      <c r="H210" t="s">
        <v>11451</v>
      </c>
      <c r="I210">
        <v>6</v>
      </c>
      <c r="K210" t="str">
        <f>IFERROR(VLOOKUP(Table_Query_from_QDB_Production___SQL_Server[[#This Row],[step_2_seq]],'Employee Benefit Groups'!#REF!,2,FALSE),"-")</f>
        <v>-</v>
      </c>
      <c r="M210" t="str">
        <f>IFERROR(VLOOKUP(Table_Query_from_QDB_Production___SQL_Server[[#This Row],[step_4_seq]],'Employee Benefit Groups'!#REF!,2,FALSE),"-")</f>
        <v>-</v>
      </c>
      <c r="O210" t="str">
        <f>IFERROR(VLOOKUP(Table_Query_from_QDB_Production___SQL_Server[[#This Row],[step_4_seq2]],'Employee Benefit Groups'!#REF!,2,FALSE),"-")</f>
        <v>-</v>
      </c>
      <c r="Q210" t="str">
        <f>IFERROR(VLOOKUP(Table_Query_from_QDB_Production___SQL_Server[[#This Row],[step_5_seq]],'Employee Benefit Groups'!#REF!,2,FALSE),"-")</f>
        <v>-</v>
      </c>
      <c r="S210" t="str">
        <f>IFERROR(VLOOKUP(Table_Query_from_QDB_Production___SQL_Server[[#This Row],[step_6_seq]],'Employee Benefit Groups'!#REF!,2,FALSE),"-")</f>
        <v>-</v>
      </c>
      <c r="T210">
        <v>4</v>
      </c>
      <c r="U210" t="str">
        <f>IFERROR(VLOOKUP(Table_Query_from_QDB_Production___SQL_Server[[#This Row],[step_7_seq]],'Employee Benefit Groups'!#REF!,2,FALSE),"-")</f>
        <v>-</v>
      </c>
      <c r="V210">
        <v>3</v>
      </c>
      <c r="W210" t="str">
        <f>IFERROR(VLOOKUP(Table_Query_from_QDB_Production___SQL_Server[[#This Row],[step_8_seq]],'Employee Benefit Groups'!#REF!,2,FALSE),"-")</f>
        <v>-</v>
      </c>
      <c r="X210">
        <v>5</v>
      </c>
      <c r="Y210" t="str">
        <f>IFERROR(VLOOKUP(Table_Query_from_QDB_Production___SQL_Server[[#This Row],[step_9_seq]],'Employee Benefit Groups'!#REF!,2,FALSE),"-")</f>
        <v>-</v>
      </c>
      <c r="AA210" s="15"/>
      <c r="AB210" s="15">
        <f t="shared" si="36"/>
        <v>0</v>
      </c>
      <c r="AC210" s="11" t="s">
        <v>11502</v>
      </c>
      <c r="AD210" s="11" t="str">
        <f t="shared" si="37"/>
        <v>-</v>
      </c>
      <c r="AE210" s="12"/>
      <c r="AF210" s="12">
        <f t="shared" si="38"/>
        <v>0</v>
      </c>
      <c r="AG210" s="13" t="s">
        <v>11502</v>
      </c>
      <c r="AH210" s="13" t="str">
        <f t="shared" si="39"/>
        <v>-</v>
      </c>
      <c r="AI210" s="14"/>
      <c r="AJ210" s="14">
        <f t="shared" si="40"/>
        <v>0</v>
      </c>
      <c r="AK210" s="15" t="s">
        <v>11502</v>
      </c>
      <c r="AL210" s="15" t="str">
        <f t="shared" si="41"/>
        <v>-</v>
      </c>
      <c r="AM210" s="12"/>
      <c r="AN210" s="12">
        <f t="shared" si="42"/>
        <v>0</v>
      </c>
      <c r="AO210" s="16" t="s">
        <v>11502</v>
      </c>
      <c r="AP210" s="16" t="str">
        <f t="shared" si="43"/>
        <v>-</v>
      </c>
      <c r="AQ210" s="12">
        <v>3</v>
      </c>
      <c r="AR210" s="12">
        <f t="shared" si="44"/>
        <v>4</v>
      </c>
      <c r="AS210" s="14" t="s">
        <v>11498</v>
      </c>
      <c r="AT210" s="14" t="str">
        <f t="shared" si="45"/>
        <v>-</v>
      </c>
      <c r="AU210">
        <v>2</v>
      </c>
      <c r="AV210" s="15" t="s">
        <v>11497</v>
      </c>
      <c r="AW210" s="15" t="str">
        <f t="shared" si="46"/>
        <v>-</v>
      </c>
      <c r="AX210">
        <v>4</v>
      </c>
      <c r="AY210" s="17" t="s">
        <v>11499</v>
      </c>
      <c r="AZ210" s="17" t="str">
        <f t="shared" si="47"/>
        <v>-</v>
      </c>
      <c r="BA210"/>
    </row>
    <row r="211" spans="1:53" x14ac:dyDescent="0.3">
      <c r="A211" t="s">
        <v>633</v>
      </c>
      <c r="B211" t="s">
        <v>634</v>
      </c>
      <c r="C211" t="s">
        <v>635</v>
      </c>
      <c r="D211" t="s">
        <v>535</v>
      </c>
      <c r="E211" t="str">
        <f>LEFT(Table_Query_from_QDB_Production___SQL_Server[[#This Row],[ttl_class_ttl_outl]],1)</f>
        <v>F</v>
      </c>
      <c r="F211" t="str">
        <f>UPPER(IFERROR(VLOOKUP(Table_Query_from_QDB_Production___SQL_Server[[#This Row],[cto_osc_code]],'CTO-OSC Table'!$A$2:$B$24,2,FALSE),"Undefined"))</f>
        <v>FISCAL, MANAGEMENT AND STAFF SERVICES</v>
      </c>
      <c r="G211" t="str">
        <f>UPPER(IFERROR(VLOOKUP(Table_Query_from_QDB_Production___SQL_Server[[#This Row],[ttl_class_ttl_outl]],'Title Class Table'!$A$2:$C$146,2,FALSE),"Undefined"))</f>
        <v>FISCAL SERVICES</v>
      </c>
      <c r="H211" t="s">
        <v>11451</v>
      </c>
      <c r="I211">
        <v>6</v>
      </c>
      <c r="K211" t="str">
        <f>IFERROR(VLOOKUP(Table_Query_from_QDB_Production___SQL_Server[[#This Row],[step_2_seq]],'Employee Benefit Groups'!#REF!,2,FALSE),"-")</f>
        <v>-</v>
      </c>
      <c r="M211" t="str">
        <f>IFERROR(VLOOKUP(Table_Query_from_QDB_Production___SQL_Server[[#This Row],[step_4_seq]],'Employee Benefit Groups'!#REF!,2,FALSE),"-")</f>
        <v>-</v>
      </c>
      <c r="O211" t="str">
        <f>IFERROR(VLOOKUP(Table_Query_from_QDB_Production___SQL_Server[[#This Row],[step_4_seq2]],'Employee Benefit Groups'!#REF!,2,FALSE),"-")</f>
        <v>-</v>
      </c>
      <c r="Q211" t="str">
        <f>IFERROR(VLOOKUP(Table_Query_from_QDB_Production___SQL_Server[[#This Row],[step_5_seq]],'Employee Benefit Groups'!#REF!,2,FALSE),"-")</f>
        <v>-</v>
      </c>
      <c r="S211" t="str">
        <f>IFERROR(VLOOKUP(Table_Query_from_QDB_Production___SQL_Server[[#This Row],[step_6_seq]],'Employee Benefit Groups'!#REF!,2,FALSE),"-")</f>
        <v>-</v>
      </c>
      <c r="T211">
        <v>4</v>
      </c>
      <c r="U211" t="str">
        <f>IFERROR(VLOOKUP(Table_Query_from_QDB_Production___SQL_Server[[#This Row],[step_7_seq]],'Employee Benefit Groups'!#REF!,2,FALSE),"-")</f>
        <v>-</v>
      </c>
      <c r="V211">
        <v>3</v>
      </c>
      <c r="W211" t="str">
        <f>IFERROR(VLOOKUP(Table_Query_from_QDB_Production___SQL_Server[[#This Row],[step_8_seq]],'Employee Benefit Groups'!#REF!,2,FALSE),"-")</f>
        <v>-</v>
      </c>
      <c r="X211">
        <v>5</v>
      </c>
      <c r="Y211" t="str">
        <f>IFERROR(VLOOKUP(Table_Query_from_QDB_Production___SQL_Server[[#This Row],[step_9_seq]],'Employee Benefit Groups'!#REF!,2,FALSE),"-")</f>
        <v>-</v>
      </c>
      <c r="AA211" s="15"/>
      <c r="AB211" s="15">
        <f t="shared" si="36"/>
        <v>0</v>
      </c>
      <c r="AC211" s="11" t="s">
        <v>11502</v>
      </c>
      <c r="AD211" s="11" t="str">
        <f t="shared" si="37"/>
        <v>-</v>
      </c>
      <c r="AE211" s="12"/>
      <c r="AF211" s="12">
        <f t="shared" si="38"/>
        <v>0</v>
      </c>
      <c r="AG211" s="13" t="s">
        <v>11502</v>
      </c>
      <c r="AH211" s="13" t="str">
        <f t="shared" si="39"/>
        <v>-</v>
      </c>
      <c r="AI211" s="14"/>
      <c r="AJ211" s="14">
        <f t="shared" si="40"/>
        <v>0</v>
      </c>
      <c r="AK211" s="15" t="s">
        <v>11502</v>
      </c>
      <c r="AL211" s="15" t="str">
        <f t="shared" si="41"/>
        <v>-</v>
      </c>
      <c r="AM211" s="12"/>
      <c r="AN211" s="12">
        <f t="shared" si="42"/>
        <v>0</v>
      </c>
      <c r="AO211" s="16" t="s">
        <v>11502</v>
      </c>
      <c r="AP211" s="16" t="str">
        <f t="shared" si="43"/>
        <v>-</v>
      </c>
      <c r="AQ211" s="12">
        <v>3</v>
      </c>
      <c r="AR211" s="12">
        <f t="shared" si="44"/>
        <v>4</v>
      </c>
      <c r="AS211" s="14" t="s">
        <v>11498</v>
      </c>
      <c r="AT211" s="14" t="str">
        <f t="shared" si="45"/>
        <v>-</v>
      </c>
      <c r="AU211">
        <v>2</v>
      </c>
      <c r="AV211" s="15" t="s">
        <v>11497</v>
      </c>
      <c r="AW211" s="15" t="str">
        <f t="shared" si="46"/>
        <v>-</v>
      </c>
      <c r="AX211">
        <v>4</v>
      </c>
      <c r="AY211" s="17" t="s">
        <v>11499</v>
      </c>
      <c r="AZ211" s="17" t="str">
        <f t="shared" si="47"/>
        <v>-</v>
      </c>
      <c r="BA211"/>
    </row>
    <row r="212" spans="1:53" x14ac:dyDescent="0.3">
      <c r="A212" t="s">
        <v>636</v>
      </c>
      <c r="B212" t="s">
        <v>637</v>
      </c>
      <c r="C212" t="s">
        <v>638</v>
      </c>
      <c r="D212" t="s">
        <v>535</v>
      </c>
      <c r="E212" t="str">
        <f>LEFT(Table_Query_from_QDB_Production___SQL_Server[[#This Row],[ttl_class_ttl_outl]],1)</f>
        <v>F</v>
      </c>
      <c r="F212" t="str">
        <f>UPPER(IFERROR(VLOOKUP(Table_Query_from_QDB_Production___SQL_Server[[#This Row],[cto_osc_code]],'CTO-OSC Table'!$A$2:$B$24,2,FALSE),"Undefined"))</f>
        <v>FISCAL, MANAGEMENT AND STAFF SERVICES</v>
      </c>
      <c r="G212" t="str">
        <f>UPPER(IFERROR(VLOOKUP(Table_Query_from_QDB_Production___SQL_Server[[#This Row],[ttl_class_ttl_outl]],'Title Class Table'!$A$2:$C$146,2,FALSE),"Undefined"))</f>
        <v>FISCAL SERVICES</v>
      </c>
      <c r="H212" t="s">
        <v>11451</v>
      </c>
      <c r="I212">
        <v>6</v>
      </c>
      <c r="K212" t="str">
        <f>IFERROR(VLOOKUP(Table_Query_from_QDB_Production___SQL_Server[[#This Row],[step_2_seq]],'Employee Benefit Groups'!#REF!,2,FALSE),"-")</f>
        <v>-</v>
      </c>
      <c r="M212" t="str">
        <f>IFERROR(VLOOKUP(Table_Query_from_QDB_Production___SQL_Server[[#This Row],[step_4_seq]],'Employee Benefit Groups'!#REF!,2,FALSE),"-")</f>
        <v>-</v>
      </c>
      <c r="O212" t="str">
        <f>IFERROR(VLOOKUP(Table_Query_from_QDB_Production___SQL_Server[[#This Row],[step_4_seq2]],'Employee Benefit Groups'!#REF!,2,FALSE),"-")</f>
        <v>-</v>
      </c>
      <c r="Q212" t="str">
        <f>IFERROR(VLOOKUP(Table_Query_from_QDB_Production___SQL_Server[[#This Row],[step_5_seq]],'Employee Benefit Groups'!#REF!,2,FALSE),"-")</f>
        <v>-</v>
      </c>
      <c r="S212" t="str">
        <f>IFERROR(VLOOKUP(Table_Query_from_QDB_Production___SQL_Server[[#This Row],[step_6_seq]],'Employee Benefit Groups'!#REF!,2,FALSE),"-")</f>
        <v>-</v>
      </c>
      <c r="T212">
        <v>4</v>
      </c>
      <c r="U212" t="str">
        <f>IFERROR(VLOOKUP(Table_Query_from_QDB_Production___SQL_Server[[#This Row],[step_7_seq]],'Employee Benefit Groups'!#REF!,2,FALSE),"-")</f>
        <v>-</v>
      </c>
      <c r="V212">
        <v>3</v>
      </c>
      <c r="W212" t="str">
        <f>IFERROR(VLOOKUP(Table_Query_from_QDB_Production___SQL_Server[[#This Row],[step_8_seq]],'Employee Benefit Groups'!#REF!,2,FALSE),"-")</f>
        <v>-</v>
      </c>
      <c r="X212">
        <v>5</v>
      </c>
      <c r="Y212" t="str">
        <f>IFERROR(VLOOKUP(Table_Query_from_QDB_Production___SQL_Server[[#This Row],[step_9_seq]],'Employee Benefit Groups'!#REF!,2,FALSE),"-")</f>
        <v>-</v>
      </c>
      <c r="AA212" s="15"/>
      <c r="AB212" s="15">
        <f t="shared" si="36"/>
        <v>0</v>
      </c>
      <c r="AC212" s="11" t="s">
        <v>11502</v>
      </c>
      <c r="AD212" s="11" t="str">
        <f t="shared" si="37"/>
        <v>-</v>
      </c>
      <c r="AE212" s="12"/>
      <c r="AF212" s="12">
        <f t="shared" si="38"/>
        <v>0</v>
      </c>
      <c r="AG212" s="13" t="s">
        <v>11502</v>
      </c>
      <c r="AH212" s="13" t="str">
        <f t="shared" si="39"/>
        <v>-</v>
      </c>
      <c r="AI212" s="14"/>
      <c r="AJ212" s="14">
        <f t="shared" si="40"/>
        <v>0</v>
      </c>
      <c r="AK212" s="15" t="s">
        <v>11502</v>
      </c>
      <c r="AL212" s="15" t="str">
        <f t="shared" si="41"/>
        <v>-</v>
      </c>
      <c r="AM212" s="12"/>
      <c r="AN212" s="12">
        <f t="shared" si="42"/>
        <v>0</v>
      </c>
      <c r="AO212" s="16" t="s">
        <v>11502</v>
      </c>
      <c r="AP212" s="16" t="str">
        <f t="shared" si="43"/>
        <v>-</v>
      </c>
      <c r="AQ212" s="12">
        <v>3</v>
      </c>
      <c r="AR212" s="12">
        <f t="shared" si="44"/>
        <v>4</v>
      </c>
      <c r="AS212" s="14" t="s">
        <v>11498</v>
      </c>
      <c r="AT212" s="14" t="str">
        <f t="shared" si="45"/>
        <v>-</v>
      </c>
      <c r="AU212">
        <v>2</v>
      </c>
      <c r="AV212" s="15" t="s">
        <v>11497</v>
      </c>
      <c r="AW212" s="15" t="str">
        <f t="shared" si="46"/>
        <v>-</v>
      </c>
      <c r="AX212">
        <v>4</v>
      </c>
      <c r="AY212" s="17" t="s">
        <v>11499</v>
      </c>
      <c r="AZ212" s="17" t="str">
        <f t="shared" si="47"/>
        <v>-</v>
      </c>
      <c r="BA212"/>
    </row>
    <row r="213" spans="1:53" x14ac:dyDescent="0.3">
      <c r="A213" t="s">
        <v>639</v>
      </c>
      <c r="B213" t="s">
        <v>640</v>
      </c>
      <c r="C213" t="s">
        <v>641</v>
      </c>
      <c r="D213" t="s">
        <v>535</v>
      </c>
      <c r="E213" t="str">
        <f>LEFT(Table_Query_from_QDB_Production___SQL_Server[[#This Row],[ttl_class_ttl_outl]],1)</f>
        <v>F</v>
      </c>
      <c r="F213" t="str">
        <f>UPPER(IFERROR(VLOOKUP(Table_Query_from_QDB_Production___SQL_Server[[#This Row],[cto_osc_code]],'CTO-OSC Table'!$A$2:$B$24,2,FALSE),"Undefined"))</f>
        <v>FISCAL, MANAGEMENT AND STAFF SERVICES</v>
      </c>
      <c r="G213" t="str">
        <f>UPPER(IFERROR(VLOOKUP(Table_Query_from_QDB_Production___SQL_Server[[#This Row],[ttl_class_ttl_outl]],'Title Class Table'!$A$2:$C$146,2,FALSE),"Undefined"))</f>
        <v>FISCAL SERVICES</v>
      </c>
      <c r="H213" t="s">
        <v>11451</v>
      </c>
      <c r="I213">
        <v>6</v>
      </c>
      <c r="K213" t="str">
        <f>IFERROR(VLOOKUP(Table_Query_from_QDB_Production___SQL_Server[[#This Row],[step_2_seq]],'Employee Benefit Groups'!#REF!,2,FALSE),"-")</f>
        <v>-</v>
      </c>
      <c r="M213" t="str">
        <f>IFERROR(VLOOKUP(Table_Query_from_QDB_Production___SQL_Server[[#This Row],[step_4_seq]],'Employee Benefit Groups'!#REF!,2,FALSE),"-")</f>
        <v>-</v>
      </c>
      <c r="O213" t="str">
        <f>IFERROR(VLOOKUP(Table_Query_from_QDB_Production___SQL_Server[[#This Row],[step_4_seq2]],'Employee Benefit Groups'!#REF!,2,FALSE),"-")</f>
        <v>-</v>
      </c>
      <c r="Q213" t="str">
        <f>IFERROR(VLOOKUP(Table_Query_from_QDB_Production___SQL_Server[[#This Row],[step_5_seq]],'Employee Benefit Groups'!#REF!,2,FALSE),"-")</f>
        <v>-</v>
      </c>
      <c r="S213" t="str">
        <f>IFERROR(VLOOKUP(Table_Query_from_QDB_Production___SQL_Server[[#This Row],[step_6_seq]],'Employee Benefit Groups'!#REF!,2,FALSE),"-")</f>
        <v>-</v>
      </c>
      <c r="T213">
        <v>4</v>
      </c>
      <c r="U213" t="str">
        <f>IFERROR(VLOOKUP(Table_Query_from_QDB_Production___SQL_Server[[#This Row],[step_7_seq]],'Employee Benefit Groups'!#REF!,2,FALSE),"-")</f>
        <v>-</v>
      </c>
      <c r="V213">
        <v>3</v>
      </c>
      <c r="W213" t="str">
        <f>IFERROR(VLOOKUP(Table_Query_from_QDB_Production___SQL_Server[[#This Row],[step_8_seq]],'Employee Benefit Groups'!#REF!,2,FALSE),"-")</f>
        <v>-</v>
      </c>
      <c r="X213">
        <v>5</v>
      </c>
      <c r="Y213" t="str">
        <f>IFERROR(VLOOKUP(Table_Query_from_QDB_Production___SQL_Server[[#This Row],[step_9_seq]],'Employee Benefit Groups'!#REF!,2,FALSE),"-")</f>
        <v>-</v>
      </c>
      <c r="AA213" s="15"/>
      <c r="AB213" s="15">
        <f t="shared" si="36"/>
        <v>0</v>
      </c>
      <c r="AC213" s="11" t="s">
        <v>11502</v>
      </c>
      <c r="AD213" s="11" t="str">
        <f t="shared" si="37"/>
        <v>-</v>
      </c>
      <c r="AE213" s="12"/>
      <c r="AF213" s="12">
        <f t="shared" si="38"/>
        <v>0</v>
      </c>
      <c r="AG213" s="13" t="s">
        <v>11502</v>
      </c>
      <c r="AH213" s="13" t="str">
        <f t="shared" si="39"/>
        <v>-</v>
      </c>
      <c r="AI213" s="14"/>
      <c r="AJ213" s="14">
        <f t="shared" si="40"/>
        <v>0</v>
      </c>
      <c r="AK213" s="15" t="s">
        <v>11502</v>
      </c>
      <c r="AL213" s="15" t="str">
        <f t="shared" si="41"/>
        <v>-</v>
      </c>
      <c r="AM213" s="12"/>
      <c r="AN213" s="12">
        <f t="shared" si="42"/>
        <v>0</v>
      </c>
      <c r="AO213" s="16" t="s">
        <v>11502</v>
      </c>
      <c r="AP213" s="16" t="str">
        <f t="shared" si="43"/>
        <v>-</v>
      </c>
      <c r="AQ213" s="12">
        <v>3</v>
      </c>
      <c r="AR213" s="12">
        <f t="shared" si="44"/>
        <v>4</v>
      </c>
      <c r="AS213" s="14" t="s">
        <v>11498</v>
      </c>
      <c r="AT213" s="14" t="str">
        <f t="shared" si="45"/>
        <v>-</v>
      </c>
      <c r="AU213">
        <v>2</v>
      </c>
      <c r="AV213" s="15" t="s">
        <v>11497</v>
      </c>
      <c r="AW213" s="15" t="str">
        <f t="shared" si="46"/>
        <v>-</v>
      </c>
      <c r="AX213">
        <v>4</v>
      </c>
      <c r="AY213" s="17" t="s">
        <v>11499</v>
      </c>
      <c r="AZ213" s="17" t="str">
        <f t="shared" si="47"/>
        <v>-</v>
      </c>
      <c r="BA213"/>
    </row>
    <row r="214" spans="1:53" x14ac:dyDescent="0.3">
      <c r="A214" t="s">
        <v>642</v>
      </c>
      <c r="B214" t="s">
        <v>643</v>
      </c>
      <c r="C214" t="s">
        <v>644</v>
      </c>
      <c r="D214" t="s">
        <v>535</v>
      </c>
      <c r="E214" t="str">
        <f>LEFT(Table_Query_from_QDB_Production___SQL_Server[[#This Row],[ttl_class_ttl_outl]],1)</f>
        <v>F</v>
      </c>
      <c r="F214" t="str">
        <f>UPPER(IFERROR(VLOOKUP(Table_Query_from_QDB_Production___SQL_Server[[#This Row],[cto_osc_code]],'CTO-OSC Table'!$A$2:$B$24,2,FALSE),"Undefined"))</f>
        <v>FISCAL, MANAGEMENT AND STAFF SERVICES</v>
      </c>
      <c r="G214" t="str">
        <f>UPPER(IFERROR(VLOOKUP(Table_Query_from_QDB_Production___SQL_Server[[#This Row],[ttl_class_ttl_outl]],'Title Class Table'!$A$2:$C$146,2,FALSE),"Undefined"))</f>
        <v>FISCAL SERVICES</v>
      </c>
      <c r="H214" t="s">
        <v>11451</v>
      </c>
      <c r="I214">
        <v>6</v>
      </c>
      <c r="K214" t="str">
        <f>IFERROR(VLOOKUP(Table_Query_from_QDB_Production___SQL_Server[[#This Row],[step_2_seq]],'Employee Benefit Groups'!#REF!,2,FALSE),"-")</f>
        <v>-</v>
      </c>
      <c r="M214" t="str">
        <f>IFERROR(VLOOKUP(Table_Query_from_QDB_Production___SQL_Server[[#This Row],[step_4_seq]],'Employee Benefit Groups'!#REF!,2,FALSE),"-")</f>
        <v>-</v>
      </c>
      <c r="O214" t="str">
        <f>IFERROR(VLOOKUP(Table_Query_from_QDB_Production___SQL_Server[[#This Row],[step_4_seq2]],'Employee Benefit Groups'!#REF!,2,FALSE),"-")</f>
        <v>-</v>
      </c>
      <c r="Q214" t="str">
        <f>IFERROR(VLOOKUP(Table_Query_from_QDB_Production___SQL_Server[[#This Row],[step_5_seq]],'Employee Benefit Groups'!#REF!,2,FALSE),"-")</f>
        <v>-</v>
      </c>
      <c r="S214" t="str">
        <f>IFERROR(VLOOKUP(Table_Query_from_QDB_Production___SQL_Server[[#This Row],[step_6_seq]],'Employee Benefit Groups'!#REF!,2,FALSE),"-")</f>
        <v>-</v>
      </c>
      <c r="T214">
        <v>4</v>
      </c>
      <c r="U214" t="str">
        <f>IFERROR(VLOOKUP(Table_Query_from_QDB_Production___SQL_Server[[#This Row],[step_7_seq]],'Employee Benefit Groups'!#REF!,2,FALSE),"-")</f>
        <v>-</v>
      </c>
      <c r="V214">
        <v>3</v>
      </c>
      <c r="W214" t="str">
        <f>IFERROR(VLOOKUP(Table_Query_from_QDB_Production___SQL_Server[[#This Row],[step_8_seq]],'Employee Benefit Groups'!#REF!,2,FALSE),"-")</f>
        <v>-</v>
      </c>
      <c r="X214">
        <v>5</v>
      </c>
      <c r="Y214" t="str">
        <f>IFERROR(VLOOKUP(Table_Query_from_QDB_Production___SQL_Server[[#This Row],[step_9_seq]],'Employee Benefit Groups'!#REF!,2,FALSE),"-")</f>
        <v>-</v>
      </c>
      <c r="AA214" s="15"/>
      <c r="AB214" s="15">
        <f t="shared" si="36"/>
        <v>0</v>
      </c>
      <c r="AC214" s="11" t="s">
        <v>11502</v>
      </c>
      <c r="AD214" s="11" t="str">
        <f t="shared" si="37"/>
        <v>-</v>
      </c>
      <c r="AE214" s="12"/>
      <c r="AF214" s="12">
        <f t="shared" si="38"/>
        <v>0</v>
      </c>
      <c r="AG214" s="13" t="s">
        <v>11502</v>
      </c>
      <c r="AH214" s="13" t="str">
        <f t="shared" si="39"/>
        <v>-</v>
      </c>
      <c r="AI214" s="14"/>
      <c r="AJ214" s="14">
        <f t="shared" si="40"/>
        <v>0</v>
      </c>
      <c r="AK214" s="15" t="s">
        <v>11502</v>
      </c>
      <c r="AL214" s="15" t="str">
        <f t="shared" si="41"/>
        <v>-</v>
      </c>
      <c r="AM214" s="12"/>
      <c r="AN214" s="12">
        <f t="shared" si="42"/>
        <v>0</v>
      </c>
      <c r="AO214" s="16" t="s">
        <v>11502</v>
      </c>
      <c r="AP214" s="16" t="str">
        <f t="shared" si="43"/>
        <v>-</v>
      </c>
      <c r="AQ214" s="12">
        <v>3</v>
      </c>
      <c r="AR214" s="12">
        <f t="shared" si="44"/>
        <v>4</v>
      </c>
      <c r="AS214" s="14" t="s">
        <v>11498</v>
      </c>
      <c r="AT214" s="14" t="str">
        <f t="shared" si="45"/>
        <v>-</v>
      </c>
      <c r="AU214">
        <v>2</v>
      </c>
      <c r="AV214" s="15" t="s">
        <v>11497</v>
      </c>
      <c r="AW214" s="15" t="str">
        <f t="shared" si="46"/>
        <v>-</v>
      </c>
      <c r="AX214">
        <v>4</v>
      </c>
      <c r="AY214" s="17" t="s">
        <v>11499</v>
      </c>
      <c r="AZ214" s="17" t="str">
        <f t="shared" si="47"/>
        <v>-</v>
      </c>
      <c r="BA214"/>
    </row>
    <row r="215" spans="1:53" x14ac:dyDescent="0.3">
      <c r="A215" t="s">
        <v>645</v>
      </c>
      <c r="B215" t="s">
        <v>646</v>
      </c>
      <c r="C215" t="s">
        <v>647</v>
      </c>
      <c r="D215" t="s">
        <v>535</v>
      </c>
      <c r="E215" t="str">
        <f>LEFT(Table_Query_from_QDB_Production___SQL_Server[[#This Row],[ttl_class_ttl_outl]],1)</f>
        <v>F</v>
      </c>
      <c r="F215" t="str">
        <f>UPPER(IFERROR(VLOOKUP(Table_Query_from_QDB_Production___SQL_Server[[#This Row],[cto_osc_code]],'CTO-OSC Table'!$A$2:$B$24,2,FALSE),"Undefined"))</f>
        <v>FISCAL, MANAGEMENT AND STAFF SERVICES</v>
      </c>
      <c r="G215" t="str">
        <f>UPPER(IFERROR(VLOOKUP(Table_Query_from_QDB_Production___SQL_Server[[#This Row],[ttl_class_ttl_outl]],'Title Class Table'!$A$2:$C$146,2,FALSE),"Undefined"))</f>
        <v>FISCAL SERVICES</v>
      </c>
      <c r="H215" t="s">
        <v>11451</v>
      </c>
      <c r="I215">
        <v>6</v>
      </c>
      <c r="K215" t="str">
        <f>IFERROR(VLOOKUP(Table_Query_from_QDB_Production___SQL_Server[[#This Row],[step_2_seq]],'Employee Benefit Groups'!#REF!,2,FALSE),"-")</f>
        <v>-</v>
      </c>
      <c r="M215" t="str">
        <f>IFERROR(VLOOKUP(Table_Query_from_QDB_Production___SQL_Server[[#This Row],[step_4_seq]],'Employee Benefit Groups'!#REF!,2,FALSE),"-")</f>
        <v>-</v>
      </c>
      <c r="O215" t="str">
        <f>IFERROR(VLOOKUP(Table_Query_from_QDB_Production___SQL_Server[[#This Row],[step_4_seq2]],'Employee Benefit Groups'!#REF!,2,FALSE),"-")</f>
        <v>-</v>
      </c>
      <c r="Q215" t="str">
        <f>IFERROR(VLOOKUP(Table_Query_from_QDB_Production___SQL_Server[[#This Row],[step_5_seq]],'Employee Benefit Groups'!#REF!,2,FALSE),"-")</f>
        <v>-</v>
      </c>
      <c r="S215" t="str">
        <f>IFERROR(VLOOKUP(Table_Query_from_QDB_Production___SQL_Server[[#This Row],[step_6_seq]],'Employee Benefit Groups'!#REF!,2,FALSE),"-")</f>
        <v>-</v>
      </c>
      <c r="T215">
        <v>4</v>
      </c>
      <c r="U215" t="str">
        <f>IFERROR(VLOOKUP(Table_Query_from_QDB_Production___SQL_Server[[#This Row],[step_7_seq]],'Employee Benefit Groups'!#REF!,2,FALSE),"-")</f>
        <v>-</v>
      </c>
      <c r="V215">
        <v>3</v>
      </c>
      <c r="W215" t="str">
        <f>IFERROR(VLOOKUP(Table_Query_from_QDB_Production___SQL_Server[[#This Row],[step_8_seq]],'Employee Benefit Groups'!#REF!,2,FALSE),"-")</f>
        <v>-</v>
      </c>
      <c r="X215">
        <v>5</v>
      </c>
      <c r="Y215" t="str">
        <f>IFERROR(VLOOKUP(Table_Query_from_QDB_Production___SQL_Server[[#This Row],[step_9_seq]],'Employee Benefit Groups'!#REF!,2,FALSE),"-")</f>
        <v>-</v>
      </c>
      <c r="AA215" s="15"/>
      <c r="AB215" s="15">
        <f t="shared" si="36"/>
        <v>0</v>
      </c>
      <c r="AC215" s="11" t="s">
        <v>11502</v>
      </c>
      <c r="AD215" s="11" t="str">
        <f t="shared" si="37"/>
        <v>-</v>
      </c>
      <c r="AE215" s="12"/>
      <c r="AF215" s="12">
        <f t="shared" si="38"/>
        <v>0</v>
      </c>
      <c r="AG215" s="13" t="s">
        <v>11502</v>
      </c>
      <c r="AH215" s="13" t="str">
        <f t="shared" si="39"/>
        <v>-</v>
      </c>
      <c r="AI215" s="14"/>
      <c r="AJ215" s="14">
        <f t="shared" si="40"/>
        <v>0</v>
      </c>
      <c r="AK215" s="15" t="s">
        <v>11502</v>
      </c>
      <c r="AL215" s="15" t="str">
        <f t="shared" si="41"/>
        <v>-</v>
      </c>
      <c r="AM215" s="12"/>
      <c r="AN215" s="12">
        <f t="shared" si="42"/>
        <v>0</v>
      </c>
      <c r="AO215" s="16" t="s">
        <v>11502</v>
      </c>
      <c r="AP215" s="16" t="str">
        <f t="shared" si="43"/>
        <v>-</v>
      </c>
      <c r="AQ215" s="12">
        <v>3</v>
      </c>
      <c r="AR215" s="12">
        <f t="shared" si="44"/>
        <v>4</v>
      </c>
      <c r="AS215" s="14" t="s">
        <v>11498</v>
      </c>
      <c r="AT215" s="14" t="str">
        <f t="shared" si="45"/>
        <v>-</v>
      </c>
      <c r="AU215">
        <v>2</v>
      </c>
      <c r="AV215" s="15" t="s">
        <v>11497</v>
      </c>
      <c r="AW215" s="15" t="str">
        <f t="shared" si="46"/>
        <v>-</v>
      </c>
      <c r="AX215">
        <v>4</v>
      </c>
      <c r="AY215" s="17" t="s">
        <v>11499</v>
      </c>
      <c r="AZ215" s="17" t="str">
        <f t="shared" si="47"/>
        <v>-</v>
      </c>
      <c r="BA215"/>
    </row>
    <row r="216" spans="1:53" x14ac:dyDescent="0.3">
      <c r="A216" t="s">
        <v>648</v>
      </c>
      <c r="B216" t="s">
        <v>649</v>
      </c>
      <c r="C216" t="s">
        <v>650</v>
      </c>
      <c r="D216" t="s">
        <v>535</v>
      </c>
      <c r="E216" t="str">
        <f>LEFT(Table_Query_from_QDB_Production___SQL_Server[[#This Row],[ttl_class_ttl_outl]],1)</f>
        <v>F</v>
      </c>
      <c r="F216" t="str">
        <f>UPPER(IFERROR(VLOOKUP(Table_Query_from_QDB_Production___SQL_Server[[#This Row],[cto_osc_code]],'CTO-OSC Table'!$A$2:$B$24,2,FALSE),"Undefined"))</f>
        <v>FISCAL, MANAGEMENT AND STAFF SERVICES</v>
      </c>
      <c r="G216" t="str">
        <f>UPPER(IFERROR(VLOOKUP(Table_Query_from_QDB_Production___SQL_Server[[#This Row],[ttl_class_ttl_outl]],'Title Class Table'!$A$2:$C$146,2,FALSE),"Undefined"))</f>
        <v>FISCAL SERVICES</v>
      </c>
      <c r="H216" t="s">
        <v>11451</v>
      </c>
      <c r="I216">
        <v>6</v>
      </c>
      <c r="K216" t="str">
        <f>IFERROR(VLOOKUP(Table_Query_from_QDB_Production___SQL_Server[[#This Row],[step_2_seq]],'Employee Benefit Groups'!#REF!,2,FALSE),"-")</f>
        <v>-</v>
      </c>
      <c r="M216" t="str">
        <f>IFERROR(VLOOKUP(Table_Query_from_QDB_Production___SQL_Server[[#This Row],[step_4_seq]],'Employee Benefit Groups'!#REF!,2,FALSE),"-")</f>
        <v>-</v>
      </c>
      <c r="O216" t="str">
        <f>IFERROR(VLOOKUP(Table_Query_from_QDB_Production___SQL_Server[[#This Row],[step_4_seq2]],'Employee Benefit Groups'!#REF!,2,FALSE),"-")</f>
        <v>-</v>
      </c>
      <c r="Q216" t="str">
        <f>IFERROR(VLOOKUP(Table_Query_from_QDB_Production___SQL_Server[[#This Row],[step_5_seq]],'Employee Benefit Groups'!#REF!,2,FALSE),"-")</f>
        <v>-</v>
      </c>
      <c r="S216" t="str">
        <f>IFERROR(VLOOKUP(Table_Query_from_QDB_Production___SQL_Server[[#This Row],[step_6_seq]],'Employee Benefit Groups'!#REF!,2,FALSE),"-")</f>
        <v>-</v>
      </c>
      <c r="T216">
        <v>4</v>
      </c>
      <c r="U216" t="str">
        <f>IFERROR(VLOOKUP(Table_Query_from_QDB_Production___SQL_Server[[#This Row],[step_7_seq]],'Employee Benefit Groups'!#REF!,2,FALSE),"-")</f>
        <v>-</v>
      </c>
      <c r="V216">
        <v>3</v>
      </c>
      <c r="W216" t="str">
        <f>IFERROR(VLOOKUP(Table_Query_from_QDB_Production___SQL_Server[[#This Row],[step_8_seq]],'Employee Benefit Groups'!#REF!,2,FALSE),"-")</f>
        <v>-</v>
      </c>
      <c r="X216">
        <v>5</v>
      </c>
      <c r="Y216" t="str">
        <f>IFERROR(VLOOKUP(Table_Query_from_QDB_Production___SQL_Server[[#This Row],[step_9_seq]],'Employee Benefit Groups'!#REF!,2,FALSE),"-")</f>
        <v>-</v>
      </c>
      <c r="AA216" s="15"/>
      <c r="AB216" s="15">
        <f t="shared" si="36"/>
        <v>0</v>
      </c>
      <c r="AC216" s="11" t="s">
        <v>11502</v>
      </c>
      <c r="AD216" s="11" t="str">
        <f t="shared" si="37"/>
        <v>-</v>
      </c>
      <c r="AE216" s="12"/>
      <c r="AF216" s="12">
        <f t="shared" si="38"/>
        <v>0</v>
      </c>
      <c r="AG216" s="13" t="s">
        <v>11502</v>
      </c>
      <c r="AH216" s="13" t="str">
        <f t="shared" si="39"/>
        <v>-</v>
      </c>
      <c r="AI216" s="14"/>
      <c r="AJ216" s="14">
        <f t="shared" si="40"/>
        <v>0</v>
      </c>
      <c r="AK216" s="15" t="s">
        <v>11502</v>
      </c>
      <c r="AL216" s="15" t="str">
        <f t="shared" si="41"/>
        <v>-</v>
      </c>
      <c r="AM216" s="12"/>
      <c r="AN216" s="12">
        <f t="shared" si="42"/>
        <v>0</v>
      </c>
      <c r="AO216" s="16" t="s">
        <v>11502</v>
      </c>
      <c r="AP216" s="16" t="str">
        <f t="shared" si="43"/>
        <v>-</v>
      </c>
      <c r="AQ216" s="12">
        <v>3</v>
      </c>
      <c r="AR216" s="12">
        <f t="shared" si="44"/>
        <v>4</v>
      </c>
      <c r="AS216" s="14" t="s">
        <v>11498</v>
      </c>
      <c r="AT216" s="14" t="str">
        <f t="shared" si="45"/>
        <v>-</v>
      </c>
      <c r="AU216">
        <v>2</v>
      </c>
      <c r="AV216" s="15" t="s">
        <v>11497</v>
      </c>
      <c r="AW216" s="15" t="str">
        <f t="shared" si="46"/>
        <v>-</v>
      </c>
      <c r="AX216">
        <v>4</v>
      </c>
      <c r="AY216" s="17" t="s">
        <v>11499</v>
      </c>
      <c r="AZ216" s="17" t="str">
        <f t="shared" si="47"/>
        <v>-</v>
      </c>
      <c r="BA216"/>
    </row>
    <row r="217" spans="1:53" x14ac:dyDescent="0.3">
      <c r="A217" t="s">
        <v>651</v>
      </c>
      <c r="B217" t="s">
        <v>652</v>
      </c>
      <c r="C217" t="s">
        <v>653</v>
      </c>
      <c r="D217" t="s">
        <v>539</v>
      </c>
      <c r="E217" t="str">
        <f>LEFT(Table_Query_from_QDB_Production___SQL_Server[[#This Row],[ttl_class_ttl_outl]],1)</f>
        <v>M</v>
      </c>
      <c r="F217" t="str">
        <f>UPPER(IFERROR(VLOOKUP(Table_Query_from_QDB_Production___SQL_Server[[#This Row],[cto_osc_code]],'CTO-OSC Table'!$A$2:$B$24,2,FALSE),"Undefined"))</f>
        <v>MANAGEMENT</v>
      </c>
      <c r="G217" t="str">
        <f>UPPER(IFERROR(VLOOKUP(Table_Query_from_QDB_Production___SQL_Server[[#This Row],[ttl_class_ttl_outl]],'Title Class Table'!$A$2:$C$146,2,FALSE),"Undefined"))</f>
        <v>MANAGERS</v>
      </c>
      <c r="H217" t="s">
        <v>11451</v>
      </c>
      <c r="I217">
        <v>6</v>
      </c>
      <c r="K217" t="str">
        <f>IFERROR(VLOOKUP(Table_Query_from_QDB_Production___SQL_Server[[#This Row],[step_2_seq]],'Employee Benefit Groups'!#REF!,2,FALSE),"-")</f>
        <v>-</v>
      </c>
      <c r="M217" t="str">
        <f>IFERROR(VLOOKUP(Table_Query_from_QDB_Production___SQL_Server[[#This Row],[step_4_seq]],'Employee Benefit Groups'!#REF!,2,FALSE),"-")</f>
        <v>-</v>
      </c>
      <c r="O217" t="str">
        <f>IFERROR(VLOOKUP(Table_Query_from_QDB_Production___SQL_Server[[#This Row],[step_4_seq2]],'Employee Benefit Groups'!#REF!,2,FALSE),"-")</f>
        <v>-</v>
      </c>
      <c r="Q217" t="str">
        <f>IFERROR(VLOOKUP(Table_Query_from_QDB_Production___SQL_Server[[#This Row],[step_5_seq]],'Employee Benefit Groups'!#REF!,2,FALSE),"-")</f>
        <v>-</v>
      </c>
      <c r="S217" t="str">
        <f>IFERROR(VLOOKUP(Table_Query_from_QDB_Production___SQL_Server[[#This Row],[step_6_seq]],'Employee Benefit Groups'!#REF!,2,FALSE),"-")</f>
        <v>-</v>
      </c>
      <c r="T217">
        <v>4</v>
      </c>
      <c r="U217" t="str">
        <f>IFERROR(VLOOKUP(Table_Query_from_QDB_Production___SQL_Server[[#This Row],[step_7_seq]],'Employee Benefit Groups'!#REF!,2,FALSE),"-")</f>
        <v>-</v>
      </c>
      <c r="V217">
        <v>3</v>
      </c>
      <c r="W217" t="str">
        <f>IFERROR(VLOOKUP(Table_Query_from_QDB_Production___SQL_Server[[#This Row],[step_8_seq]],'Employee Benefit Groups'!#REF!,2,FALSE),"-")</f>
        <v>-</v>
      </c>
      <c r="X217">
        <v>5</v>
      </c>
      <c r="Y217" t="str">
        <f>IFERROR(VLOOKUP(Table_Query_from_QDB_Production___SQL_Server[[#This Row],[step_9_seq]],'Employee Benefit Groups'!#REF!,2,FALSE),"-")</f>
        <v>-</v>
      </c>
      <c r="AA217" s="15"/>
      <c r="AB217" s="15">
        <f t="shared" si="36"/>
        <v>0</v>
      </c>
      <c r="AC217" s="11" t="s">
        <v>11502</v>
      </c>
      <c r="AD217" s="11" t="str">
        <f t="shared" si="37"/>
        <v>-</v>
      </c>
      <c r="AE217" s="12"/>
      <c r="AF217" s="12">
        <f t="shared" si="38"/>
        <v>0</v>
      </c>
      <c r="AG217" s="13" t="s">
        <v>11502</v>
      </c>
      <c r="AH217" s="13" t="str">
        <f t="shared" si="39"/>
        <v>-</v>
      </c>
      <c r="AI217" s="14"/>
      <c r="AJ217" s="14">
        <f t="shared" si="40"/>
        <v>0</v>
      </c>
      <c r="AK217" s="15" t="s">
        <v>11502</v>
      </c>
      <c r="AL217" s="15" t="str">
        <f t="shared" si="41"/>
        <v>-</v>
      </c>
      <c r="AM217" s="12"/>
      <c r="AN217" s="12">
        <f t="shared" si="42"/>
        <v>0</v>
      </c>
      <c r="AO217" s="16" t="s">
        <v>11502</v>
      </c>
      <c r="AP217" s="16" t="str">
        <f t="shared" si="43"/>
        <v>-</v>
      </c>
      <c r="AQ217" s="12">
        <v>3</v>
      </c>
      <c r="AR217" s="12">
        <f t="shared" si="44"/>
        <v>4</v>
      </c>
      <c r="AS217" s="14" t="s">
        <v>11498</v>
      </c>
      <c r="AT217" s="14" t="str">
        <f t="shared" si="45"/>
        <v>-</v>
      </c>
      <c r="AU217">
        <v>2</v>
      </c>
      <c r="AV217" s="15" t="s">
        <v>11497</v>
      </c>
      <c r="AW217" s="15" t="str">
        <f t="shared" si="46"/>
        <v>-</v>
      </c>
      <c r="AX217">
        <v>4</v>
      </c>
      <c r="AY217" s="17" t="s">
        <v>11499</v>
      </c>
      <c r="AZ217" s="17" t="str">
        <f t="shared" si="47"/>
        <v>-</v>
      </c>
      <c r="BA217"/>
    </row>
    <row r="218" spans="1:53" x14ac:dyDescent="0.3">
      <c r="A218" t="s">
        <v>654</v>
      </c>
      <c r="B218" t="s">
        <v>655</v>
      </c>
      <c r="C218" t="s">
        <v>656</v>
      </c>
      <c r="D218" t="s">
        <v>657</v>
      </c>
      <c r="E218" t="str">
        <f>LEFT(Table_Query_from_QDB_Production___SQL_Server[[#This Row],[ttl_class_ttl_outl]],1)</f>
        <v>E</v>
      </c>
      <c r="F218" t="str">
        <f>UPPER(IFERROR(VLOOKUP(Table_Query_from_QDB_Production___SQL_Server[[#This Row],[cto_osc_code]],'CTO-OSC Table'!$A$2:$B$24,2,FALSE),"Undefined"))</f>
        <v>ARCHITECTURE, ENGINEERING AND ALLIED SERVICES</v>
      </c>
      <c r="G218" t="str">
        <f>UPPER(IFERROR(VLOOKUP(Table_Query_from_QDB_Production___SQL_Server[[#This Row],[ttl_class_ttl_outl]],'Title Class Table'!$A$2:$C$146,2,FALSE),"Undefined"))</f>
        <v>ENGINEERING</v>
      </c>
      <c r="H218" t="s">
        <v>11451</v>
      </c>
      <c r="I218">
        <v>6</v>
      </c>
      <c r="K218" t="str">
        <f>IFERROR(VLOOKUP(Table_Query_from_QDB_Production___SQL_Server[[#This Row],[step_2_seq]],'Employee Benefit Groups'!#REF!,2,FALSE),"-")</f>
        <v>-</v>
      </c>
      <c r="M218" t="str">
        <f>IFERROR(VLOOKUP(Table_Query_from_QDB_Production___SQL_Server[[#This Row],[step_4_seq]],'Employee Benefit Groups'!#REF!,2,FALSE),"-")</f>
        <v>-</v>
      </c>
      <c r="O218" t="str">
        <f>IFERROR(VLOOKUP(Table_Query_from_QDB_Production___SQL_Server[[#This Row],[step_4_seq2]],'Employee Benefit Groups'!#REF!,2,FALSE),"-")</f>
        <v>-</v>
      </c>
      <c r="Q218" t="str">
        <f>IFERROR(VLOOKUP(Table_Query_from_QDB_Production___SQL_Server[[#This Row],[step_5_seq]],'Employee Benefit Groups'!#REF!,2,FALSE),"-")</f>
        <v>-</v>
      </c>
      <c r="S218" t="str">
        <f>IFERROR(VLOOKUP(Table_Query_from_QDB_Production___SQL_Server[[#This Row],[step_6_seq]],'Employee Benefit Groups'!#REF!,2,FALSE),"-")</f>
        <v>-</v>
      </c>
      <c r="T218">
        <v>4</v>
      </c>
      <c r="U218" t="str">
        <f>IFERROR(VLOOKUP(Table_Query_from_QDB_Production___SQL_Server[[#This Row],[step_7_seq]],'Employee Benefit Groups'!#REF!,2,FALSE),"-")</f>
        <v>-</v>
      </c>
      <c r="V218">
        <v>3</v>
      </c>
      <c r="W218" t="str">
        <f>IFERROR(VLOOKUP(Table_Query_from_QDB_Production___SQL_Server[[#This Row],[step_8_seq]],'Employee Benefit Groups'!#REF!,2,FALSE),"-")</f>
        <v>-</v>
      </c>
      <c r="X218">
        <v>5</v>
      </c>
      <c r="Y218" t="str">
        <f>IFERROR(VLOOKUP(Table_Query_from_QDB_Production___SQL_Server[[#This Row],[step_9_seq]],'Employee Benefit Groups'!#REF!,2,FALSE),"-")</f>
        <v>-</v>
      </c>
      <c r="AA218" s="15"/>
      <c r="AB218" s="15">
        <f t="shared" si="36"/>
        <v>0</v>
      </c>
      <c r="AC218" s="11" t="s">
        <v>11502</v>
      </c>
      <c r="AD218" s="11" t="str">
        <f t="shared" si="37"/>
        <v>-</v>
      </c>
      <c r="AE218" s="12"/>
      <c r="AF218" s="12">
        <f t="shared" si="38"/>
        <v>0</v>
      </c>
      <c r="AG218" s="13" t="s">
        <v>11502</v>
      </c>
      <c r="AH218" s="13" t="str">
        <f t="shared" si="39"/>
        <v>-</v>
      </c>
      <c r="AI218" s="14"/>
      <c r="AJ218" s="14">
        <f t="shared" si="40"/>
        <v>0</v>
      </c>
      <c r="AK218" s="15" t="s">
        <v>11502</v>
      </c>
      <c r="AL218" s="15" t="str">
        <f t="shared" si="41"/>
        <v>-</v>
      </c>
      <c r="AM218" s="12"/>
      <c r="AN218" s="12">
        <f t="shared" si="42"/>
        <v>0</v>
      </c>
      <c r="AO218" s="16" t="s">
        <v>11502</v>
      </c>
      <c r="AP218" s="16" t="str">
        <f t="shared" si="43"/>
        <v>-</v>
      </c>
      <c r="AQ218" s="12">
        <v>3</v>
      </c>
      <c r="AR218" s="12">
        <f t="shared" si="44"/>
        <v>4</v>
      </c>
      <c r="AS218" s="14" t="s">
        <v>11498</v>
      </c>
      <c r="AT218" s="14" t="str">
        <f t="shared" si="45"/>
        <v>-</v>
      </c>
      <c r="AU218">
        <v>2</v>
      </c>
      <c r="AV218" s="15" t="s">
        <v>11497</v>
      </c>
      <c r="AW218" s="15" t="str">
        <f t="shared" si="46"/>
        <v>-</v>
      </c>
      <c r="AX218">
        <v>4</v>
      </c>
      <c r="AY218" s="17" t="s">
        <v>11499</v>
      </c>
      <c r="AZ218" s="17" t="str">
        <f t="shared" si="47"/>
        <v>-</v>
      </c>
      <c r="BA218"/>
    </row>
    <row r="219" spans="1:53" x14ac:dyDescent="0.3">
      <c r="A219" t="s">
        <v>658</v>
      </c>
      <c r="B219" t="s">
        <v>659</v>
      </c>
      <c r="C219" t="s">
        <v>660</v>
      </c>
      <c r="D219" t="s">
        <v>657</v>
      </c>
      <c r="E219" t="str">
        <f>LEFT(Table_Query_from_QDB_Production___SQL_Server[[#This Row],[ttl_class_ttl_outl]],1)</f>
        <v>E</v>
      </c>
      <c r="F219" t="str">
        <f>UPPER(IFERROR(VLOOKUP(Table_Query_from_QDB_Production___SQL_Server[[#This Row],[cto_osc_code]],'CTO-OSC Table'!$A$2:$B$24,2,FALSE),"Undefined"))</f>
        <v>ARCHITECTURE, ENGINEERING AND ALLIED SERVICES</v>
      </c>
      <c r="G219" t="str">
        <f>UPPER(IFERROR(VLOOKUP(Table_Query_from_QDB_Production___SQL_Server[[#This Row],[ttl_class_ttl_outl]],'Title Class Table'!$A$2:$C$146,2,FALSE),"Undefined"))</f>
        <v>ENGINEERING</v>
      </c>
      <c r="H219" t="s">
        <v>11451</v>
      </c>
      <c r="I219">
        <v>6</v>
      </c>
      <c r="K219" t="str">
        <f>IFERROR(VLOOKUP(Table_Query_from_QDB_Production___SQL_Server[[#This Row],[step_2_seq]],'Employee Benefit Groups'!#REF!,2,FALSE),"-")</f>
        <v>-</v>
      </c>
      <c r="M219" t="str">
        <f>IFERROR(VLOOKUP(Table_Query_from_QDB_Production___SQL_Server[[#This Row],[step_4_seq]],'Employee Benefit Groups'!#REF!,2,FALSE),"-")</f>
        <v>-</v>
      </c>
      <c r="O219" t="str">
        <f>IFERROR(VLOOKUP(Table_Query_from_QDB_Production___SQL_Server[[#This Row],[step_4_seq2]],'Employee Benefit Groups'!#REF!,2,FALSE),"-")</f>
        <v>-</v>
      </c>
      <c r="Q219" t="str">
        <f>IFERROR(VLOOKUP(Table_Query_from_QDB_Production___SQL_Server[[#This Row],[step_5_seq]],'Employee Benefit Groups'!#REF!,2,FALSE),"-")</f>
        <v>-</v>
      </c>
      <c r="S219" t="str">
        <f>IFERROR(VLOOKUP(Table_Query_from_QDB_Production___SQL_Server[[#This Row],[step_6_seq]],'Employee Benefit Groups'!#REF!,2,FALSE),"-")</f>
        <v>-</v>
      </c>
      <c r="T219">
        <v>4</v>
      </c>
      <c r="U219" t="str">
        <f>IFERROR(VLOOKUP(Table_Query_from_QDB_Production___SQL_Server[[#This Row],[step_7_seq]],'Employee Benefit Groups'!#REF!,2,FALSE),"-")</f>
        <v>-</v>
      </c>
      <c r="V219">
        <v>3</v>
      </c>
      <c r="W219" t="str">
        <f>IFERROR(VLOOKUP(Table_Query_from_QDB_Production___SQL_Server[[#This Row],[step_8_seq]],'Employee Benefit Groups'!#REF!,2,FALSE),"-")</f>
        <v>-</v>
      </c>
      <c r="X219">
        <v>5</v>
      </c>
      <c r="Y219" t="str">
        <f>IFERROR(VLOOKUP(Table_Query_from_QDB_Production___SQL_Server[[#This Row],[step_9_seq]],'Employee Benefit Groups'!#REF!,2,FALSE),"-")</f>
        <v>-</v>
      </c>
      <c r="AA219" s="15"/>
      <c r="AB219" s="15">
        <f t="shared" si="36"/>
        <v>0</v>
      </c>
      <c r="AC219" s="11" t="s">
        <v>11502</v>
      </c>
      <c r="AD219" s="11" t="str">
        <f t="shared" si="37"/>
        <v>-</v>
      </c>
      <c r="AE219" s="12"/>
      <c r="AF219" s="12">
        <f t="shared" si="38"/>
        <v>0</v>
      </c>
      <c r="AG219" s="13" t="s">
        <v>11502</v>
      </c>
      <c r="AH219" s="13" t="str">
        <f t="shared" si="39"/>
        <v>-</v>
      </c>
      <c r="AI219" s="14"/>
      <c r="AJ219" s="14">
        <f t="shared" si="40"/>
        <v>0</v>
      </c>
      <c r="AK219" s="15" t="s">
        <v>11502</v>
      </c>
      <c r="AL219" s="15" t="str">
        <f t="shared" si="41"/>
        <v>-</v>
      </c>
      <c r="AM219" s="12"/>
      <c r="AN219" s="12">
        <f t="shared" si="42"/>
        <v>0</v>
      </c>
      <c r="AO219" s="16" t="s">
        <v>11502</v>
      </c>
      <c r="AP219" s="16" t="str">
        <f t="shared" si="43"/>
        <v>-</v>
      </c>
      <c r="AQ219" s="12">
        <v>3</v>
      </c>
      <c r="AR219" s="12">
        <f t="shared" si="44"/>
        <v>4</v>
      </c>
      <c r="AS219" s="14" t="s">
        <v>11498</v>
      </c>
      <c r="AT219" s="14" t="str">
        <f t="shared" si="45"/>
        <v>-</v>
      </c>
      <c r="AU219">
        <v>2</v>
      </c>
      <c r="AV219" s="15" t="s">
        <v>11497</v>
      </c>
      <c r="AW219" s="15" t="str">
        <f t="shared" si="46"/>
        <v>-</v>
      </c>
      <c r="AX219">
        <v>4</v>
      </c>
      <c r="AY219" s="17" t="s">
        <v>11499</v>
      </c>
      <c r="AZ219" s="17" t="str">
        <f t="shared" si="47"/>
        <v>-</v>
      </c>
      <c r="BA219"/>
    </row>
    <row r="220" spans="1:53" x14ac:dyDescent="0.3">
      <c r="A220" t="s">
        <v>661</v>
      </c>
      <c r="B220" t="s">
        <v>662</v>
      </c>
      <c r="C220" t="s">
        <v>663</v>
      </c>
      <c r="D220" t="s">
        <v>539</v>
      </c>
      <c r="E220" t="str">
        <f>LEFT(Table_Query_from_QDB_Production___SQL_Server[[#This Row],[ttl_class_ttl_outl]],1)</f>
        <v>M</v>
      </c>
      <c r="F220" t="str">
        <f>UPPER(IFERROR(VLOOKUP(Table_Query_from_QDB_Production___SQL_Server[[#This Row],[cto_osc_code]],'CTO-OSC Table'!$A$2:$B$24,2,FALSE),"Undefined"))</f>
        <v>MANAGEMENT</v>
      </c>
      <c r="G220" t="str">
        <f>UPPER(IFERROR(VLOOKUP(Table_Query_from_QDB_Production___SQL_Server[[#This Row],[ttl_class_ttl_outl]],'Title Class Table'!$A$2:$C$146,2,FALSE),"Undefined"))</f>
        <v>MANAGERS</v>
      </c>
      <c r="H220" t="s">
        <v>11451</v>
      </c>
      <c r="I220">
        <v>6</v>
      </c>
      <c r="K220" t="str">
        <f>IFERROR(VLOOKUP(Table_Query_from_QDB_Production___SQL_Server[[#This Row],[step_2_seq]],'Employee Benefit Groups'!#REF!,2,FALSE),"-")</f>
        <v>-</v>
      </c>
      <c r="M220" t="str">
        <f>IFERROR(VLOOKUP(Table_Query_from_QDB_Production___SQL_Server[[#This Row],[step_4_seq]],'Employee Benefit Groups'!#REF!,2,FALSE),"-")</f>
        <v>-</v>
      </c>
      <c r="O220" t="str">
        <f>IFERROR(VLOOKUP(Table_Query_from_QDB_Production___SQL_Server[[#This Row],[step_4_seq2]],'Employee Benefit Groups'!#REF!,2,FALSE),"-")</f>
        <v>-</v>
      </c>
      <c r="Q220" t="str">
        <f>IFERROR(VLOOKUP(Table_Query_from_QDB_Production___SQL_Server[[#This Row],[step_5_seq]],'Employee Benefit Groups'!#REF!,2,FALSE),"-")</f>
        <v>-</v>
      </c>
      <c r="S220" t="str">
        <f>IFERROR(VLOOKUP(Table_Query_from_QDB_Production___SQL_Server[[#This Row],[step_6_seq]],'Employee Benefit Groups'!#REF!,2,FALSE),"-")</f>
        <v>-</v>
      </c>
      <c r="T220">
        <v>4</v>
      </c>
      <c r="U220" t="str">
        <f>IFERROR(VLOOKUP(Table_Query_from_QDB_Production___SQL_Server[[#This Row],[step_7_seq]],'Employee Benefit Groups'!#REF!,2,FALSE),"-")</f>
        <v>-</v>
      </c>
      <c r="V220">
        <v>3</v>
      </c>
      <c r="W220" t="str">
        <f>IFERROR(VLOOKUP(Table_Query_from_QDB_Production___SQL_Server[[#This Row],[step_8_seq]],'Employee Benefit Groups'!#REF!,2,FALSE),"-")</f>
        <v>-</v>
      </c>
      <c r="X220">
        <v>5</v>
      </c>
      <c r="Y220" t="str">
        <f>IFERROR(VLOOKUP(Table_Query_from_QDB_Production___SQL_Server[[#This Row],[step_9_seq]],'Employee Benefit Groups'!#REF!,2,FALSE),"-")</f>
        <v>-</v>
      </c>
      <c r="AA220" s="15"/>
      <c r="AB220" s="15">
        <f t="shared" si="36"/>
        <v>0</v>
      </c>
      <c r="AC220" s="11" t="s">
        <v>11502</v>
      </c>
      <c r="AD220" s="11" t="str">
        <f t="shared" si="37"/>
        <v>-</v>
      </c>
      <c r="AE220" s="12"/>
      <c r="AF220" s="12">
        <f t="shared" si="38"/>
        <v>0</v>
      </c>
      <c r="AG220" s="13" t="s">
        <v>11502</v>
      </c>
      <c r="AH220" s="13" t="str">
        <f t="shared" si="39"/>
        <v>-</v>
      </c>
      <c r="AI220" s="14"/>
      <c r="AJ220" s="14">
        <f t="shared" si="40"/>
        <v>0</v>
      </c>
      <c r="AK220" s="15" t="s">
        <v>11502</v>
      </c>
      <c r="AL220" s="15" t="str">
        <f t="shared" si="41"/>
        <v>-</v>
      </c>
      <c r="AM220" s="12"/>
      <c r="AN220" s="12">
        <f t="shared" si="42"/>
        <v>0</v>
      </c>
      <c r="AO220" s="16" t="s">
        <v>11502</v>
      </c>
      <c r="AP220" s="16" t="str">
        <f t="shared" si="43"/>
        <v>-</v>
      </c>
      <c r="AQ220" s="12">
        <v>3</v>
      </c>
      <c r="AR220" s="12">
        <f t="shared" si="44"/>
        <v>4</v>
      </c>
      <c r="AS220" s="14" t="s">
        <v>11498</v>
      </c>
      <c r="AT220" s="14" t="str">
        <f t="shared" si="45"/>
        <v>-</v>
      </c>
      <c r="AU220">
        <v>2</v>
      </c>
      <c r="AV220" s="15" t="s">
        <v>11497</v>
      </c>
      <c r="AW220" s="15" t="str">
        <f t="shared" si="46"/>
        <v>-</v>
      </c>
      <c r="AX220">
        <v>4</v>
      </c>
      <c r="AY220" s="17" t="s">
        <v>11499</v>
      </c>
      <c r="AZ220" s="17" t="str">
        <f t="shared" si="47"/>
        <v>-</v>
      </c>
      <c r="BA220"/>
    </row>
    <row r="221" spans="1:53" x14ac:dyDescent="0.3">
      <c r="A221" t="s">
        <v>664</v>
      </c>
      <c r="B221" t="s">
        <v>665</v>
      </c>
      <c r="C221" t="s">
        <v>666</v>
      </c>
      <c r="D221" t="s">
        <v>539</v>
      </c>
      <c r="E221" t="str">
        <f>LEFT(Table_Query_from_QDB_Production___SQL_Server[[#This Row],[ttl_class_ttl_outl]],1)</f>
        <v>M</v>
      </c>
      <c r="F221" t="str">
        <f>UPPER(IFERROR(VLOOKUP(Table_Query_from_QDB_Production___SQL_Server[[#This Row],[cto_osc_code]],'CTO-OSC Table'!$A$2:$B$24,2,FALSE),"Undefined"))</f>
        <v>MANAGEMENT</v>
      </c>
      <c r="G221" t="str">
        <f>UPPER(IFERROR(VLOOKUP(Table_Query_from_QDB_Production___SQL_Server[[#This Row],[ttl_class_ttl_outl]],'Title Class Table'!$A$2:$C$146,2,FALSE),"Undefined"))</f>
        <v>MANAGERS</v>
      </c>
      <c r="H221" t="s">
        <v>11451</v>
      </c>
      <c r="I221">
        <v>6</v>
      </c>
      <c r="K221" t="str">
        <f>IFERROR(VLOOKUP(Table_Query_from_QDB_Production___SQL_Server[[#This Row],[step_2_seq]],'Employee Benefit Groups'!#REF!,2,FALSE),"-")</f>
        <v>-</v>
      </c>
      <c r="M221" t="str">
        <f>IFERROR(VLOOKUP(Table_Query_from_QDB_Production___SQL_Server[[#This Row],[step_4_seq]],'Employee Benefit Groups'!#REF!,2,FALSE),"-")</f>
        <v>-</v>
      </c>
      <c r="O221" t="str">
        <f>IFERROR(VLOOKUP(Table_Query_from_QDB_Production___SQL_Server[[#This Row],[step_4_seq2]],'Employee Benefit Groups'!#REF!,2,FALSE),"-")</f>
        <v>-</v>
      </c>
      <c r="Q221" t="str">
        <f>IFERROR(VLOOKUP(Table_Query_from_QDB_Production___SQL_Server[[#This Row],[step_5_seq]],'Employee Benefit Groups'!#REF!,2,FALSE),"-")</f>
        <v>-</v>
      </c>
      <c r="S221" t="str">
        <f>IFERROR(VLOOKUP(Table_Query_from_QDB_Production___SQL_Server[[#This Row],[step_6_seq]],'Employee Benefit Groups'!#REF!,2,FALSE),"-")</f>
        <v>-</v>
      </c>
      <c r="T221">
        <v>4</v>
      </c>
      <c r="U221" t="str">
        <f>IFERROR(VLOOKUP(Table_Query_from_QDB_Production___SQL_Server[[#This Row],[step_7_seq]],'Employee Benefit Groups'!#REF!,2,FALSE),"-")</f>
        <v>-</v>
      </c>
      <c r="V221">
        <v>3</v>
      </c>
      <c r="W221" t="str">
        <f>IFERROR(VLOOKUP(Table_Query_from_QDB_Production___SQL_Server[[#This Row],[step_8_seq]],'Employee Benefit Groups'!#REF!,2,FALSE),"-")</f>
        <v>-</v>
      </c>
      <c r="X221">
        <v>5</v>
      </c>
      <c r="Y221" t="str">
        <f>IFERROR(VLOOKUP(Table_Query_from_QDB_Production___SQL_Server[[#This Row],[step_9_seq]],'Employee Benefit Groups'!#REF!,2,FALSE),"-")</f>
        <v>-</v>
      </c>
      <c r="AA221" s="15"/>
      <c r="AB221" s="15">
        <f t="shared" si="36"/>
        <v>0</v>
      </c>
      <c r="AC221" s="11" t="s">
        <v>11502</v>
      </c>
      <c r="AD221" s="11" t="str">
        <f t="shared" si="37"/>
        <v>-</v>
      </c>
      <c r="AE221" s="12"/>
      <c r="AF221" s="12">
        <f t="shared" si="38"/>
        <v>0</v>
      </c>
      <c r="AG221" s="13" t="s">
        <v>11502</v>
      </c>
      <c r="AH221" s="13" t="str">
        <f t="shared" si="39"/>
        <v>-</v>
      </c>
      <c r="AI221" s="14"/>
      <c r="AJ221" s="14">
        <f t="shared" si="40"/>
        <v>0</v>
      </c>
      <c r="AK221" s="15" t="s">
        <v>11502</v>
      </c>
      <c r="AL221" s="15" t="str">
        <f t="shared" si="41"/>
        <v>-</v>
      </c>
      <c r="AM221" s="12"/>
      <c r="AN221" s="12">
        <f t="shared" si="42"/>
        <v>0</v>
      </c>
      <c r="AO221" s="16" t="s">
        <v>11502</v>
      </c>
      <c r="AP221" s="16" t="str">
        <f t="shared" si="43"/>
        <v>-</v>
      </c>
      <c r="AQ221" s="12">
        <v>3</v>
      </c>
      <c r="AR221" s="12">
        <f t="shared" si="44"/>
        <v>4</v>
      </c>
      <c r="AS221" s="14" t="s">
        <v>11498</v>
      </c>
      <c r="AT221" s="14" t="str">
        <f t="shared" si="45"/>
        <v>-</v>
      </c>
      <c r="AU221">
        <v>2</v>
      </c>
      <c r="AV221" s="15" t="s">
        <v>11497</v>
      </c>
      <c r="AW221" s="15" t="str">
        <f t="shared" si="46"/>
        <v>-</v>
      </c>
      <c r="AX221">
        <v>4</v>
      </c>
      <c r="AY221" s="17" t="s">
        <v>11499</v>
      </c>
      <c r="AZ221" s="17" t="str">
        <f t="shared" si="47"/>
        <v>-</v>
      </c>
      <c r="BA221"/>
    </row>
    <row r="222" spans="1:53" x14ac:dyDescent="0.3">
      <c r="A222" t="s">
        <v>667</v>
      </c>
      <c r="B222" t="s">
        <v>668</v>
      </c>
      <c r="C222" t="s">
        <v>669</v>
      </c>
      <c r="D222" t="s">
        <v>539</v>
      </c>
      <c r="E222" t="str">
        <f>LEFT(Table_Query_from_QDB_Production___SQL_Server[[#This Row],[ttl_class_ttl_outl]],1)</f>
        <v>M</v>
      </c>
      <c r="F222" t="str">
        <f>UPPER(IFERROR(VLOOKUP(Table_Query_from_QDB_Production___SQL_Server[[#This Row],[cto_osc_code]],'CTO-OSC Table'!$A$2:$B$24,2,FALSE),"Undefined"))</f>
        <v>MANAGEMENT</v>
      </c>
      <c r="G222" t="str">
        <f>UPPER(IFERROR(VLOOKUP(Table_Query_from_QDB_Production___SQL_Server[[#This Row],[ttl_class_ttl_outl]],'Title Class Table'!$A$2:$C$146,2,FALSE),"Undefined"))</f>
        <v>MANAGERS</v>
      </c>
      <c r="H222" t="s">
        <v>11451</v>
      </c>
      <c r="I222">
        <v>6</v>
      </c>
      <c r="K222" t="str">
        <f>IFERROR(VLOOKUP(Table_Query_from_QDB_Production___SQL_Server[[#This Row],[step_2_seq]],'Employee Benefit Groups'!#REF!,2,FALSE),"-")</f>
        <v>-</v>
      </c>
      <c r="M222" t="str">
        <f>IFERROR(VLOOKUP(Table_Query_from_QDB_Production___SQL_Server[[#This Row],[step_4_seq]],'Employee Benefit Groups'!#REF!,2,FALSE),"-")</f>
        <v>-</v>
      </c>
      <c r="O222" t="str">
        <f>IFERROR(VLOOKUP(Table_Query_from_QDB_Production___SQL_Server[[#This Row],[step_4_seq2]],'Employee Benefit Groups'!#REF!,2,FALSE),"-")</f>
        <v>-</v>
      </c>
      <c r="Q222" t="str">
        <f>IFERROR(VLOOKUP(Table_Query_from_QDB_Production___SQL_Server[[#This Row],[step_5_seq]],'Employee Benefit Groups'!#REF!,2,FALSE),"-")</f>
        <v>-</v>
      </c>
      <c r="S222" t="str">
        <f>IFERROR(VLOOKUP(Table_Query_from_QDB_Production___SQL_Server[[#This Row],[step_6_seq]],'Employee Benefit Groups'!#REF!,2,FALSE),"-")</f>
        <v>-</v>
      </c>
      <c r="T222">
        <v>4</v>
      </c>
      <c r="U222" t="str">
        <f>IFERROR(VLOOKUP(Table_Query_from_QDB_Production___SQL_Server[[#This Row],[step_7_seq]],'Employee Benefit Groups'!#REF!,2,FALSE),"-")</f>
        <v>-</v>
      </c>
      <c r="V222">
        <v>3</v>
      </c>
      <c r="W222" t="str">
        <f>IFERROR(VLOOKUP(Table_Query_from_QDB_Production___SQL_Server[[#This Row],[step_8_seq]],'Employee Benefit Groups'!#REF!,2,FALSE),"-")</f>
        <v>-</v>
      </c>
      <c r="X222">
        <v>5</v>
      </c>
      <c r="Y222" t="str">
        <f>IFERROR(VLOOKUP(Table_Query_from_QDB_Production___SQL_Server[[#This Row],[step_9_seq]],'Employee Benefit Groups'!#REF!,2,FALSE),"-")</f>
        <v>-</v>
      </c>
      <c r="AA222" s="15"/>
      <c r="AB222" s="15">
        <f t="shared" si="36"/>
        <v>0</v>
      </c>
      <c r="AC222" s="11" t="s">
        <v>11502</v>
      </c>
      <c r="AD222" s="11" t="str">
        <f t="shared" si="37"/>
        <v>-</v>
      </c>
      <c r="AE222" s="12"/>
      <c r="AF222" s="12">
        <f t="shared" si="38"/>
        <v>0</v>
      </c>
      <c r="AG222" s="13" t="s">
        <v>11502</v>
      </c>
      <c r="AH222" s="13" t="str">
        <f t="shared" si="39"/>
        <v>-</v>
      </c>
      <c r="AI222" s="14"/>
      <c r="AJ222" s="14">
        <f t="shared" si="40"/>
        <v>0</v>
      </c>
      <c r="AK222" s="15" t="s">
        <v>11502</v>
      </c>
      <c r="AL222" s="15" t="str">
        <f t="shared" si="41"/>
        <v>-</v>
      </c>
      <c r="AM222" s="12"/>
      <c r="AN222" s="12">
        <f t="shared" si="42"/>
        <v>0</v>
      </c>
      <c r="AO222" s="16" t="s">
        <v>11502</v>
      </c>
      <c r="AP222" s="16" t="str">
        <f t="shared" si="43"/>
        <v>-</v>
      </c>
      <c r="AQ222" s="12">
        <v>3</v>
      </c>
      <c r="AR222" s="12">
        <f t="shared" si="44"/>
        <v>4</v>
      </c>
      <c r="AS222" s="14" t="s">
        <v>11498</v>
      </c>
      <c r="AT222" s="14" t="str">
        <f t="shared" si="45"/>
        <v>-</v>
      </c>
      <c r="AU222">
        <v>2</v>
      </c>
      <c r="AV222" s="15" t="s">
        <v>11497</v>
      </c>
      <c r="AW222" s="15" t="str">
        <f t="shared" si="46"/>
        <v>-</v>
      </c>
      <c r="AX222">
        <v>4</v>
      </c>
      <c r="AY222" s="17" t="s">
        <v>11499</v>
      </c>
      <c r="AZ222" s="17" t="str">
        <f t="shared" si="47"/>
        <v>-</v>
      </c>
      <c r="BA222"/>
    </row>
    <row r="223" spans="1:53" x14ac:dyDescent="0.3">
      <c r="A223" t="s">
        <v>670</v>
      </c>
      <c r="B223" t="s">
        <v>671</v>
      </c>
      <c r="C223" t="s">
        <v>672</v>
      </c>
      <c r="D223" t="s">
        <v>539</v>
      </c>
      <c r="E223" t="str">
        <f>LEFT(Table_Query_from_QDB_Production___SQL_Server[[#This Row],[ttl_class_ttl_outl]],1)</f>
        <v>M</v>
      </c>
      <c r="F223" t="str">
        <f>UPPER(IFERROR(VLOOKUP(Table_Query_from_QDB_Production___SQL_Server[[#This Row],[cto_osc_code]],'CTO-OSC Table'!$A$2:$B$24,2,FALSE),"Undefined"))</f>
        <v>MANAGEMENT</v>
      </c>
      <c r="G223" t="str">
        <f>UPPER(IFERROR(VLOOKUP(Table_Query_from_QDB_Production___SQL_Server[[#This Row],[ttl_class_ttl_outl]],'Title Class Table'!$A$2:$C$146,2,FALSE),"Undefined"))</f>
        <v>MANAGERS</v>
      </c>
      <c r="H223" t="s">
        <v>11451</v>
      </c>
      <c r="I223">
        <v>6</v>
      </c>
      <c r="K223" t="str">
        <f>IFERROR(VLOOKUP(Table_Query_from_QDB_Production___SQL_Server[[#This Row],[step_2_seq]],'Employee Benefit Groups'!#REF!,2,FALSE),"-")</f>
        <v>-</v>
      </c>
      <c r="M223" t="str">
        <f>IFERROR(VLOOKUP(Table_Query_from_QDB_Production___SQL_Server[[#This Row],[step_4_seq]],'Employee Benefit Groups'!#REF!,2,FALSE),"-")</f>
        <v>-</v>
      </c>
      <c r="O223" t="str">
        <f>IFERROR(VLOOKUP(Table_Query_from_QDB_Production___SQL_Server[[#This Row],[step_4_seq2]],'Employee Benefit Groups'!#REF!,2,FALSE),"-")</f>
        <v>-</v>
      </c>
      <c r="Q223" t="str">
        <f>IFERROR(VLOOKUP(Table_Query_from_QDB_Production___SQL_Server[[#This Row],[step_5_seq]],'Employee Benefit Groups'!#REF!,2,FALSE),"-")</f>
        <v>-</v>
      </c>
      <c r="S223" t="str">
        <f>IFERROR(VLOOKUP(Table_Query_from_QDB_Production___SQL_Server[[#This Row],[step_6_seq]],'Employee Benefit Groups'!#REF!,2,FALSE),"-")</f>
        <v>-</v>
      </c>
      <c r="T223">
        <v>4</v>
      </c>
      <c r="U223" t="str">
        <f>IFERROR(VLOOKUP(Table_Query_from_QDB_Production___SQL_Server[[#This Row],[step_7_seq]],'Employee Benefit Groups'!#REF!,2,FALSE),"-")</f>
        <v>-</v>
      </c>
      <c r="V223">
        <v>3</v>
      </c>
      <c r="W223" t="str">
        <f>IFERROR(VLOOKUP(Table_Query_from_QDB_Production___SQL_Server[[#This Row],[step_8_seq]],'Employee Benefit Groups'!#REF!,2,FALSE),"-")</f>
        <v>-</v>
      </c>
      <c r="X223">
        <v>5</v>
      </c>
      <c r="Y223" t="str">
        <f>IFERROR(VLOOKUP(Table_Query_from_QDB_Production___SQL_Server[[#This Row],[step_9_seq]],'Employee Benefit Groups'!#REF!,2,FALSE),"-")</f>
        <v>-</v>
      </c>
      <c r="AA223" s="15"/>
      <c r="AB223" s="15">
        <f t="shared" si="36"/>
        <v>0</v>
      </c>
      <c r="AC223" s="11" t="s">
        <v>11502</v>
      </c>
      <c r="AD223" s="11" t="str">
        <f t="shared" si="37"/>
        <v>-</v>
      </c>
      <c r="AE223" s="12"/>
      <c r="AF223" s="12">
        <f t="shared" si="38"/>
        <v>0</v>
      </c>
      <c r="AG223" s="13" t="s">
        <v>11502</v>
      </c>
      <c r="AH223" s="13" t="str">
        <f t="shared" si="39"/>
        <v>-</v>
      </c>
      <c r="AI223" s="14"/>
      <c r="AJ223" s="14">
        <f t="shared" si="40"/>
        <v>0</v>
      </c>
      <c r="AK223" s="15" t="s">
        <v>11502</v>
      </c>
      <c r="AL223" s="15" t="str">
        <f t="shared" si="41"/>
        <v>-</v>
      </c>
      <c r="AM223" s="12"/>
      <c r="AN223" s="12">
        <f t="shared" si="42"/>
        <v>0</v>
      </c>
      <c r="AO223" s="16" t="s">
        <v>11502</v>
      </c>
      <c r="AP223" s="16" t="str">
        <f t="shared" si="43"/>
        <v>-</v>
      </c>
      <c r="AQ223" s="12">
        <v>3</v>
      </c>
      <c r="AR223" s="12">
        <f t="shared" si="44"/>
        <v>4</v>
      </c>
      <c r="AS223" s="14" t="s">
        <v>11498</v>
      </c>
      <c r="AT223" s="14" t="str">
        <f t="shared" si="45"/>
        <v>-</v>
      </c>
      <c r="AU223">
        <v>2</v>
      </c>
      <c r="AV223" s="15" t="s">
        <v>11497</v>
      </c>
      <c r="AW223" s="15" t="str">
        <f t="shared" si="46"/>
        <v>-</v>
      </c>
      <c r="AX223">
        <v>4</v>
      </c>
      <c r="AY223" s="17" t="s">
        <v>11499</v>
      </c>
      <c r="AZ223" s="17" t="str">
        <f t="shared" si="47"/>
        <v>-</v>
      </c>
      <c r="BA223"/>
    </row>
    <row r="224" spans="1:53" x14ac:dyDescent="0.3">
      <c r="A224" t="s">
        <v>673</v>
      </c>
      <c r="B224" t="s">
        <v>674</v>
      </c>
      <c r="C224" t="s">
        <v>675</v>
      </c>
      <c r="D224" t="s">
        <v>535</v>
      </c>
      <c r="E224" t="str">
        <f>LEFT(Table_Query_from_QDB_Production___SQL_Server[[#This Row],[ttl_class_ttl_outl]],1)</f>
        <v>F</v>
      </c>
      <c r="F224" t="str">
        <f>UPPER(IFERROR(VLOOKUP(Table_Query_from_QDB_Production___SQL_Server[[#This Row],[cto_osc_code]],'CTO-OSC Table'!$A$2:$B$24,2,FALSE),"Undefined"))</f>
        <v>FISCAL, MANAGEMENT AND STAFF SERVICES</v>
      </c>
      <c r="G224" t="str">
        <f>UPPER(IFERROR(VLOOKUP(Table_Query_from_QDB_Production___SQL_Server[[#This Row],[ttl_class_ttl_outl]],'Title Class Table'!$A$2:$C$146,2,FALSE),"Undefined"))</f>
        <v>FISCAL SERVICES</v>
      </c>
      <c r="H224" t="s">
        <v>11451</v>
      </c>
      <c r="I224">
        <v>6</v>
      </c>
      <c r="K224" t="str">
        <f>IFERROR(VLOOKUP(Table_Query_from_QDB_Production___SQL_Server[[#This Row],[step_2_seq]],'Employee Benefit Groups'!#REF!,2,FALSE),"-")</f>
        <v>-</v>
      </c>
      <c r="M224" t="str">
        <f>IFERROR(VLOOKUP(Table_Query_from_QDB_Production___SQL_Server[[#This Row],[step_4_seq]],'Employee Benefit Groups'!#REF!,2,FALSE),"-")</f>
        <v>-</v>
      </c>
      <c r="O224" t="str">
        <f>IFERROR(VLOOKUP(Table_Query_from_QDB_Production___SQL_Server[[#This Row],[step_4_seq2]],'Employee Benefit Groups'!#REF!,2,FALSE),"-")</f>
        <v>-</v>
      </c>
      <c r="Q224" t="str">
        <f>IFERROR(VLOOKUP(Table_Query_from_QDB_Production___SQL_Server[[#This Row],[step_5_seq]],'Employee Benefit Groups'!#REF!,2,FALSE),"-")</f>
        <v>-</v>
      </c>
      <c r="S224" t="str">
        <f>IFERROR(VLOOKUP(Table_Query_from_QDB_Production___SQL_Server[[#This Row],[step_6_seq]],'Employee Benefit Groups'!#REF!,2,FALSE),"-")</f>
        <v>-</v>
      </c>
      <c r="T224">
        <v>4</v>
      </c>
      <c r="U224" t="str">
        <f>IFERROR(VLOOKUP(Table_Query_from_QDB_Production___SQL_Server[[#This Row],[step_7_seq]],'Employee Benefit Groups'!#REF!,2,FALSE),"-")</f>
        <v>-</v>
      </c>
      <c r="V224">
        <v>3</v>
      </c>
      <c r="W224" t="str">
        <f>IFERROR(VLOOKUP(Table_Query_from_QDB_Production___SQL_Server[[#This Row],[step_8_seq]],'Employee Benefit Groups'!#REF!,2,FALSE),"-")</f>
        <v>-</v>
      </c>
      <c r="X224">
        <v>5</v>
      </c>
      <c r="Y224" t="str">
        <f>IFERROR(VLOOKUP(Table_Query_from_QDB_Production___SQL_Server[[#This Row],[step_9_seq]],'Employee Benefit Groups'!#REF!,2,FALSE),"-")</f>
        <v>-</v>
      </c>
      <c r="AA224" s="15"/>
      <c r="AB224" s="15">
        <f t="shared" si="36"/>
        <v>0</v>
      </c>
      <c r="AC224" s="11" t="s">
        <v>11502</v>
      </c>
      <c r="AD224" s="11" t="str">
        <f t="shared" si="37"/>
        <v>-</v>
      </c>
      <c r="AE224" s="12"/>
      <c r="AF224" s="12">
        <f t="shared" si="38"/>
        <v>0</v>
      </c>
      <c r="AG224" s="13" t="s">
        <v>11502</v>
      </c>
      <c r="AH224" s="13" t="str">
        <f t="shared" si="39"/>
        <v>-</v>
      </c>
      <c r="AI224" s="14"/>
      <c r="AJ224" s="14">
        <f t="shared" si="40"/>
        <v>0</v>
      </c>
      <c r="AK224" s="15" t="s">
        <v>11502</v>
      </c>
      <c r="AL224" s="15" t="str">
        <f t="shared" si="41"/>
        <v>-</v>
      </c>
      <c r="AM224" s="12"/>
      <c r="AN224" s="12">
        <f t="shared" si="42"/>
        <v>0</v>
      </c>
      <c r="AO224" s="16" t="s">
        <v>11502</v>
      </c>
      <c r="AP224" s="16" t="str">
        <f t="shared" si="43"/>
        <v>-</v>
      </c>
      <c r="AQ224" s="12">
        <v>3</v>
      </c>
      <c r="AR224" s="12">
        <f t="shared" si="44"/>
        <v>4</v>
      </c>
      <c r="AS224" s="14" t="s">
        <v>11498</v>
      </c>
      <c r="AT224" s="14" t="str">
        <f t="shared" si="45"/>
        <v>-</v>
      </c>
      <c r="AU224">
        <v>2</v>
      </c>
      <c r="AV224" s="15" t="s">
        <v>11497</v>
      </c>
      <c r="AW224" s="15" t="str">
        <f t="shared" si="46"/>
        <v>-</v>
      </c>
      <c r="AX224">
        <v>4</v>
      </c>
      <c r="AY224" s="17" t="s">
        <v>11499</v>
      </c>
      <c r="AZ224" s="17" t="str">
        <f t="shared" si="47"/>
        <v>-</v>
      </c>
      <c r="BA224"/>
    </row>
    <row r="225" spans="1:53" x14ac:dyDescent="0.3">
      <c r="A225" t="s">
        <v>676</v>
      </c>
      <c r="B225" t="s">
        <v>677</v>
      </c>
      <c r="C225" t="s">
        <v>678</v>
      </c>
      <c r="D225" t="s">
        <v>535</v>
      </c>
      <c r="E225" t="str">
        <f>LEFT(Table_Query_from_QDB_Production___SQL_Server[[#This Row],[ttl_class_ttl_outl]],1)</f>
        <v>F</v>
      </c>
      <c r="F225" t="str">
        <f>UPPER(IFERROR(VLOOKUP(Table_Query_from_QDB_Production___SQL_Server[[#This Row],[cto_osc_code]],'CTO-OSC Table'!$A$2:$B$24,2,FALSE),"Undefined"))</f>
        <v>FISCAL, MANAGEMENT AND STAFF SERVICES</v>
      </c>
      <c r="G225" t="str">
        <f>UPPER(IFERROR(VLOOKUP(Table_Query_from_QDB_Production___SQL_Server[[#This Row],[ttl_class_ttl_outl]],'Title Class Table'!$A$2:$C$146,2,FALSE),"Undefined"))</f>
        <v>FISCAL SERVICES</v>
      </c>
      <c r="H225" t="s">
        <v>11451</v>
      </c>
      <c r="I225">
        <v>6</v>
      </c>
      <c r="K225" t="str">
        <f>IFERROR(VLOOKUP(Table_Query_from_QDB_Production___SQL_Server[[#This Row],[step_2_seq]],'Employee Benefit Groups'!#REF!,2,FALSE),"-")</f>
        <v>-</v>
      </c>
      <c r="M225" t="str">
        <f>IFERROR(VLOOKUP(Table_Query_from_QDB_Production___SQL_Server[[#This Row],[step_4_seq]],'Employee Benefit Groups'!#REF!,2,FALSE),"-")</f>
        <v>-</v>
      </c>
      <c r="O225" t="str">
        <f>IFERROR(VLOOKUP(Table_Query_from_QDB_Production___SQL_Server[[#This Row],[step_4_seq2]],'Employee Benefit Groups'!#REF!,2,FALSE),"-")</f>
        <v>-</v>
      </c>
      <c r="Q225" t="str">
        <f>IFERROR(VLOOKUP(Table_Query_from_QDB_Production___SQL_Server[[#This Row],[step_5_seq]],'Employee Benefit Groups'!#REF!,2,FALSE),"-")</f>
        <v>-</v>
      </c>
      <c r="S225" t="str">
        <f>IFERROR(VLOOKUP(Table_Query_from_QDB_Production___SQL_Server[[#This Row],[step_6_seq]],'Employee Benefit Groups'!#REF!,2,FALSE),"-")</f>
        <v>-</v>
      </c>
      <c r="T225">
        <v>4</v>
      </c>
      <c r="U225" t="str">
        <f>IFERROR(VLOOKUP(Table_Query_from_QDB_Production___SQL_Server[[#This Row],[step_7_seq]],'Employee Benefit Groups'!#REF!,2,FALSE),"-")</f>
        <v>-</v>
      </c>
      <c r="V225">
        <v>3</v>
      </c>
      <c r="W225" t="str">
        <f>IFERROR(VLOOKUP(Table_Query_from_QDB_Production___SQL_Server[[#This Row],[step_8_seq]],'Employee Benefit Groups'!#REF!,2,FALSE),"-")</f>
        <v>-</v>
      </c>
      <c r="X225">
        <v>5</v>
      </c>
      <c r="Y225" t="str">
        <f>IFERROR(VLOOKUP(Table_Query_from_QDB_Production___SQL_Server[[#This Row],[step_9_seq]],'Employee Benefit Groups'!#REF!,2,FALSE),"-")</f>
        <v>-</v>
      </c>
      <c r="AA225" s="15"/>
      <c r="AB225" s="15">
        <f t="shared" si="36"/>
        <v>0</v>
      </c>
      <c r="AC225" s="11" t="s">
        <v>11502</v>
      </c>
      <c r="AD225" s="11" t="str">
        <f t="shared" si="37"/>
        <v>-</v>
      </c>
      <c r="AE225" s="12"/>
      <c r="AF225" s="12">
        <f t="shared" si="38"/>
        <v>0</v>
      </c>
      <c r="AG225" s="13" t="s">
        <v>11502</v>
      </c>
      <c r="AH225" s="13" t="str">
        <f t="shared" si="39"/>
        <v>-</v>
      </c>
      <c r="AI225" s="14"/>
      <c r="AJ225" s="14">
        <f t="shared" si="40"/>
        <v>0</v>
      </c>
      <c r="AK225" s="15" t="s">
        <v>11502</v>
      </c>
      <c r="AL225" s="15" t="str">
        <f t="shared" si="41"/>
        <v>-</v>
      </c>
      <c r="AM225" s="12"/>
      <c r="AN225" s="12">
        <f t="shared" si="42"/>
        <v>0</v>
      </c>
      <c r="AO225" s="16" t="s">
        <v>11502</v>
      </c>
      <c r="AP225" s="16" t="str">
        <f t="shared" si="43"/>
        <v>-</v>
      </c>
      <c r="AQ225" s="12">
        <v>3</v>
      </c>
      <c r="AR225" s="12">
        <f t="shared" si="44"/>
        <v>4</v>
      </c>
      <c r="AS225" s="14" t="s">
        <v>11498</v>
      </c>
      <c r="AT225" s="14" t="str">
        <f t="shared" si="45"/>
        <v>-</v>
      </c>
      <c r="AU225">
        <v>2</v>
      </c>
      <c r="AV225" s="15" t="s">
        <v>11497</v>
      </c>
      <c r="AW225" s="15" t="str">
        <f t="shared" si="46"/>
        <v>-</v>
      </c>
      <c r="AX225">
        <v>4</v>
      </c>
      <c r="AY225" s="17" t="s">
        <v>11499</v>
      </c>
      <c r="AZ225" s="17" t="str">
        <f t="shared" si="47"/>
        <v>-</v>
      </c>
      <c r="BA225"/>
    </row>
    <row r="226" spans="1:53" x14ac:dyDescent="0.3">
      <c r="A226" t="s">
        <v>679</v>
      </c>
      <c r="B226" t="s">
        <v>680</v>
      </c>
      <c r="C226" t="s">
        <v>681</v>
      </c>
      <c r="D226" t="s">
        <v>539</v>
      </c>
      <c r="E226" t="str">
        <f>LEFT(Table_Query_from_QDB_Production___SQL_Server[[#This Row],[ttl_class_ttl_outl]],1)</f>
        <v>M</v>
      </c>
      <c r="F226" t="str">
        <f>UPPER(IFERROR(VLOOKUP(Table_Query_from_QDB_Production___SQL_Server[[#This Row],[cto_osc_code]],'CTO-OSC Table'!$A$2:$B$24,2,FALSE),"Undefined"))</f>
        <v>MANAGEMENT</v>
      </c>
      <c r="G226" t="str">
        <f>UPPER(IFERROR(VLOOKUP(Table_Query_from_QDB_Production___SQL_Server[[#This Row],[ttl_class_ttl_outl]],'Title Class Table'!$A$2:$C$146,2,FALSE),"Undefined"))</f>
        <v>MANAGERS</v>
      </c>
      <c r="H226" t="s">
        <v>11451</v>
      </c>
      <c r="I226">
        <v>6</v>
      </c>
      <c r="K226" t="str">
        <f>IFERROR(VLOOKUP(Table_Query_from_QDB_Production___SQL_Server[[#This Row],[step_2_seq]],'Employee Benefit Groups'!#REF!,2,FALSE),"-")</f>
        <v>-</v>
      </c>
      <c r="M226" t="str">
        <f>IFERROR(VLOOKUP(Table_Query_from_QDB_Production___SQL_Server[[#This Row],[step_4_seq]],'Employee Benefit Groups'!#REF!,2,FALSE),"-")</f>
        <v>-</v>
      </c>
      <c r="O226" t="str">
        <f>IFERROR(VLOOKUP(Table_Query_from_QDB_Production___SQL_Server[[#This Row],[step_4_seq2]],'Employee Benefit Groups'!#REF!,2,FALSE),"-")</f>
        <v>-</v>
      </c>
      <c r="Q226" t="str">
        <f>IFERROR(VLOOKUP(Table_Query_from_QDB_Production___SQL_Server[[#This Row],[step_5_seq]],'Employee Benefit Groups'!#REF!,2,FALSE),"-")</f>
        <v>-</v>
      </c>
      <c r="S226" t="str">
        <f>IFERROR(VLOOKUP(Table_Query_from_QDB_Production___SQL_Server[[#This Row],[step_6_seq]],'Employee Benefit Groups'!#REF!,2,FALSE),"-")</f>
        <v>-</v>
      </c>
      <c r="T226">
        <v>4</v>
      </c>
      <c r="U226" t="str">
        <f>IFERROR(VLOOKUP(Table_Query_from_QDB_Production___SQL_Server[[#This Row],[step_7_seq]],'Employee Benefit Groups'!#REF!,2,FALSE),"-")</f>
        <v>-</v>
      </c>
      <c r="V226">
        <v>3</v>
      </c>
      <c r="W226" t="str">
        <f>IFERROR(VLOOKUP(Table_Query_from_QDB_Production___SQL_Server[[#This Row],[step_8_seq]],'Employee Benefit Groups'!#REF!,2,FALSE),"-")</f>
        <v>-</v>
      </c>
      <c r="X226">
        <v>5</v>
      </c>
      <c r="Y226" t="str">
        <f>IFERROR(VLOOKUP(Table_Query_from_QDB_Production___SQL_Server[[#This Row],[step_9_seq]],'Employee Benefit Groups'!#REF!,2,FALSE),"-")</f>
        <v>-</v>
      </c>
      <c r="AA226" s="15"/>
      <c r="AB226" s="15">
        <f t="shared" si="36"/>
        <v>0</v>
      </c>
      <c r="AC226" s="11" t="s">
        <v>11502</v>
      </c>
      <c r="AD226" s="11" t="str">
        <f t="shared" si="37"/>
        <v>-</v>
      </c>
      <c r="AE226" s="12"/>
      <c r="AF226" s="12">
        <f t="shared" si="38"/>
        <v>0</v>
      </c>
      <c r="AG226" s="13" t="s">
        <v>11502</v>
      </c>
      <c r="AH226" s="13" t="str">
        <f t="shared" si="39"/>
        <v>-</v>
      </c>
      <c r="AI226" s="14"/>
      <c r="AJ226" s="14">
        <f t="shared" si="40"/>
        <v>0</v>
      </c>
      <c r="AK226" s="15" t="s">
        <v>11502</v>
      </c>
      <c r="AL226" s="15" t="str">
        <f t="shared" si="41"/>
        <v>-</v>
      </c>
      <c r="AM226" s="12"/>
      <c r="AN226" s="12">
        <f t="shared" si="42"/>
        <v>0</v>
      </c>
      <c r="AO226" s="16" t="s">
        <v>11502</v>
      </c>
      <c r="AP226" s="16" t="str">
        <f t="shared" si="43"/>
        <v>-</v>
      </c>
      <c r="AQ226" s="12">
        <v>3</v>
      </c>
      <c r="AR226" s="12">
        <f t="shared" si="44"/>
        <v>4</v>
      </c>
      <c r="AS226" s="14" t="s">
        <v>11498</v>
      </c>
      <c r="AT226" s="14" t="str">
        <f t="shared" si="45"/>
        <v>-</v>
      </c>
      <c r="AU226">
        <v>2</v>
      </c>
      <c r="AV226" s="15" t="s">
        <v>11497</v>
      </c>
      <c r="AW226" s="15" t="str">
        <f t="shared" si="46"/>
        <v>-</v>
      </c>
      <c r="AX226">
        <v>4</v>
      </c>
      <c r="AY226" s="17" t="s">
        <v>11499</v>
      </c>
      <c r="AZ226" s="17" t="str">
        <f t="shared" si="47"/>
        <v>-</v>
      </c>
      <c r="BA226"/>
    </row>
    <row r="227" spans="1:53" x14ac:dyDescent="0.3">
      <c r="A227" t="s">
        <v>682</v>
      </c>
      <c r="B227" t="s">
        <v>683</v>
      </c>
      <c r="C227" t="s">
        <v>684</v>
      </c>
      <c r="D227" t="s">
        <v>539</v>
      </c>
      <c r="E227" t="str">
        <f>LEFT(Table_Query_from_QDB_Production___SQL_Server[[#This Row],[ttl_class_ttl_outl]],1)</f>
        <v>M</v>
      </c>
      <c r="F227" t="str">
        <f>UPPER(IFERROR(VLOOKUP(Table_Query_from_QDB_Production___SQL_Server[[#This Row],[cto_osc_code]],'CTO-OSC Table'!$A$2:$B$24,2,FALSE),"Undefined"))</f>
        <v>MANAGEMENT</v>
      </c>
      <c r="G227" t="str">
        <f>UPPER(IFERROR(VLOOKUP(Table_Query_from_QDB_Production___SQL_Server[[#This Row],[ttl_class_ttl_outl]],'Title Class Table'!$A$2:$C$146,2,FALSE),"Undefined"))</f>
        <v>MANAGERS</v>
      </c>
      <c r="H227" t="s">
        <v>11451</v>
      </c>
      <c r="I227">
        <v>6</v>
      </c>
      <c r="K227" t="str">
        <f>IFERROR(VLOOKUP(Table_Query_from_QDB_Production___SQL_Server[[#This Row],[step_2_seq]],'Employee Benefit Groups'!#REF!,2,FALSE),"-")</f>
        <v>-</v>
      </c>
      <c r="M227" t="str">
        <f>IFERROR(VLOOKUP(Table_Query_from_QDB_Production___SQL_Server[[#This Row],[step_4_seq]],'Employee Benefit Groups'!#REF!,2,FALSE),"-")</f>
        <v>-</v>
      </c>
      <c r="O227" t="str">
        <f>IFERROR(VLOOKUP(Table_Query_from_QDB_Production___SQL_Server[[#This Row],[step_4_seq2]],'Employee Benefit Groups'!#REF!,2,FALSE),"-")</f>
        <v>-</v>
      </c>
      <c r="Q227" t="str">
        <f>IFERROR(VLOOKUP(Table_Query_from_QDB_Production___SQL_Server[[#This Row],[step_5_seq]],'Employee Benefit Groups'!#REF!,2,FALSE),"-")</f>
        <v>-</v>
      </c>
      <c r="S227" t="str">
        <f>IFERROR(VLOOKUP(Table_Query_from_QDB_Production___SQL_Server[[#This Row],[step_6_seq]],'Employee Benefit Groups'!#REF!,2,FALSE),"-")</f>
        <v>-</v>
      </c>
      <c r="T227">
        <v>4</v>
      </c>
      <c r="U227" t="str">
        <f>IFERROR(VLOOKUP(Table_Query_from_QDB_Production___SQL_Server[[#This Row],[step_7_seq]],'Employee Benefit Groups'!#REF!,2,FALSE),"-")</f>
        <v>-</v>
      </c>
      <c r="V227">
        <v>3</v>
      </c>
      <c r="W227" t="str">
        <f>IFERROR(VLOOKUP(Table_Query_from_QDB_Production___SQL_Server[[#This Row],[step_8_seq]],'Employee Benefit Groups'!#REF!,2,FALSE),"-")</f>
        <v>-</v>
      </c>
      <c r="X227">
        <v>5</v>
      </c>
      <c r="Y227" t="str">
        <f>IFERROR(VLOOKUP(Table_Query_from_QDB_Production___SQL_Server[[#This Row],[step_9_seq]],'Employee Benefit Groups'!#REF!,2,FALSE),"-")</f>
        <v>-</v>
      </c>
      <c r="AA227" s="15"/>
      <c r="AB227" s="15">
        <f t="shared" si="36"/>
        <v>0</v>
      </c>
      <c r="AC227" s="11" t="s">
        <v>11502</v>
      </c>
      <c r="AD227" s="11" t="str">
        <f t="shared" si="37"/>
        <v>-</v>
      </c>
      <c r="AE227" s="12"/>
      <c r="AF227" s="12">
        <f t="shared" si="38"/>
        <v>0</v>
      </c>
      <c r="AG227" s="13" t="s">
        <v>11502</v>
      </c>
      <c r="AH227" s="13" t="str">
        <f t="shared" si="39"/>
        <v>-</v>
      </c>
      <c r="AI227" s="14"/>
      <c r="AJ227" s="14">
        <f t="shared" si="40"/>
        <v>0</v>
      </c>
      <c r="AK227" s="15" t="s">
        <v>11502</v>
      </c>
      <c r="AL227" s="15" t="str">
        <f t="shared" si="41"/>
        <v>-</v>
      </c>
      <c r="AM227" s="12"/>
      <c r="AN227" s="12">
        <f t="shared" si="42"/>
        <v>0</v>
      </c>
      <c r="AO227" s="16" t="s">
        <v>11502</v>
      </c>
      <c r="AP227" s="16" t="str">
        <f t="shared" si="43"/>
        <v>-</v>
      </c>
      <c r="AQ227" s="12">
        <v>3</v>
      </c>
      <c r="AR227" s="12">
        <f t="shared" si="44"/>
        <v>4</v>
      </c>
      <c r="AS227" s="14" t="s">
        <v>11498</v>
      </c>
      <c r="AT227" s="14" t="str">
        <f t="shared" si="45"/>
        <v>-</v>
      </c>
      <c r="AU227">
        <v>2</v>
      </c>
      <c r="AV227" s="15" t="s">
        <v>11497</v>
      </c>
      <c r="AW227" s="15" t="str">
        <f t="shared" si="46"/>
        <v>-</v>
      </c>
      <c r="AX227">
        <v>4</v>
      </c>
      <c r="AY227" s="17" t="s">
        <v>11499</v>
      </c>
      <c r="AZ227" s="17" t="str">
        <f t="shared" si="47"/>
        <v>-</v>
      </c>
      <c r="BA227"/>
    </row>
    <row r="228" spans="1:53" x14ac:dyDescent="0.3">
      <c r="A228" t="s">
        <v>685</v>
      </c>
      <c r="B228" t="s">
        <v>686</v>
      </c>
      <c r="C228" t="s">
        <v>687</v>
      </c>
      <c r="D228" t="s">
        <v>526</v>
      </c>
      <c r="E228" t="str">
        <f>LEFT(Table_Query_from_QDB_Production___SQL_Server[[#This Row],[ttl_class_ttl_outl]],1)</f>
        <v>F</v>
      </c>
      <c r="F228" t="str">
        <f>UPPER(IFERROR(VLOOKUP(Table_Query_from_QDB_Production___SQL_Server[[#This Row],[cto_osc_code]],'CTO-OSC Table'!$A$2:$B$24,2,FALSE),"Undefined"))</f>
        <v>FISCAL, MANAGEMENT AND STAFF SERVICES</v>
      </c>
      <c r="G228" t="str">
        <f>UPPER(IFERROR(VLOOKUP(Table_Query_from_QDB_Production___SQL_Server[[#This Row],[ttl_class_ttl_outl]],'Title Class Table'!$A$2:$C$146,2,FALSE),"Undefined"))</f>
        <v>ADMINISTRATIVE, BUDGET AND PERSONNEL ANALYSIS</v>
      </c>
      <c r="H228" t="s">
        <v>11451</v>
      </c>
      <c r="I228">
        <v>6</v>
      </c>
      <c r="K228" t="str">
        <f>IFERROR(VLOOKUP(Table_Query_from_QDB_Production___SQL_Server[[#This Row],[step_2_seq]],'Employee Benefit Groups'!#REF!,2,FALSE),"-")</f>
        <v>-</v>
      </c>
      <c r="M228" t="str">
        <f>IFERROR(VLOOKUP(Table_Query_from_QDB_Production___SQL_Server[[#This Row],[step_4_seq]],'Employee Benefit Groups'!#REF!,2,FALSE),"-")</f>
        <v>-</v>
      </c>
      <c r="O228" t="str">
        <f>IFERROR(VLOOKUP(Table_Query_from_QDB_Production___SQL_Server[[#This Row],[step_4_seq2]],'Employee Benefit Groups'!#REF!,2,FALSE),"-")</f>
        <v>-</v>
      </c>
      <c r="Q228" t="str">
        <f>IFERROR(VLOOKUP(Table_Query_from_QDB_Production___SQL_Server[[#This Row],[step_5_seq]],'Employee Benefit Groups'!#REF!,2,FALSE),"-")</f>
        <v>-</v>
      </c>
      <c r="S228" t="str">
        <f>IFERROR(VLOOKUP(Table_Query_from_QDB_Production___SQL_Server[[#This Row],[step_6_seq]],'Employee Benefit Groups'!#REF!,2,FALSE),"-")</f>
        <v>-</v>
      </c>
      <c r="T228">
        <v>4</v>
      </c>
      <c r="U228" t="str">
        <f>IFERROR(VLOOKUP(Table_Query_from_QDB_Production___SQL_Server[[#This Row],[step_7_seq]],'Employee Benefit Groups'!#REF!,2,FALSE),"-")</f>
        <v>-</v>
      </c>
      <c r="V228">
        <v>3</v>
      </c>
      <c r="W228" t="str">
        <f>IFERROR(VLOOKUP(Table_Query_from_QDB_Production___SQL_Server[[#This Row],[step_8_seq]],'Employee Benefit Groups'!#REF!,2,FALSE),"-")</f>
        <v>-</v>
      </c>
      <c r="X228">
        <v>5</v>
      </c>
      <c r="Y228" t="str">
        <f>IFERROR(VLOOKUP(Table_Query_from_QDB_Production___SQL_Server[[#This Row],[step_9_seq]],'Employee Benefit Groups'!#REF!,2,FALSE),"-")</f>
        <v>-</v>
      </c>
      <c r="AA228" s="15"/>
      <c r="AB228" s="15">
        <f t="shared" si="36"/>
        <v>0</v>
      </c>
      <c r="AC228" s="11" t="s">
        <v>11502</v>
      </c>
      <c r="AD228" s="11" t="str">
        <f t="shared" si="37"/>
        <v>-</v>
      </c>
      <c r="AE228" s="12"/>
      <c r="AF228" s="12">
        <f t="shared" si="38"/>
        <v>0</v>
      </c>
      <c r="AG228" s="13" t="s">
        <v>11502</v>
      </c>
      <c r="AH228" s="13" t="str">
        <f t="shared" si="39"/>
        <v>-</v>
      </c>
      <c r="AI228" s="14"/>
      <c r="AJ228" s="14">
        <f t="shared" si="40"/>
        <v>0</v>
      </c>
      <c r="AK228" s="15" t="s">
        <v>11502</v>
      </c>
      <c r="AL228" s="15" t="str">
        <f t="shared" si="41"/>
        <v>-</v>
      </c>
      <c r="AM228" s="12"/>
      <c r="AN228" s="12">
        <f t="shared" si="42"/>
        <v>0</v>
      </c>
      <c r="AO228" s="16" t="s">
        <v>11502</v>
      </c>
      <c r="AP228" s="16" t="str">
        <f t="shared" si="43"/>
        <v>-</v>
      </c>
      <c r="AQ228" s="12">
        <v>3</v>
      </c>
      <c r="AR228" s="12">
        <f t="shared" si="44"/>
        <v>4</v>
      </c>
      <c r="AS228" s="14" t="s">
        <v>11498</v>
      </c>
      <c r="AT228" s="14" t="str">
        <f t="shared" si="45"/>
        <v>-</v>
      </c>
      <c r="AU228">
        <v>2</v>
      </c>
      <c r="AV228" s="15" t="s">
        <v>11497</v>
      </c>
      <c r="AW228" s="15" t="str">
        <f t="shared" si="46"/>
        <v>-</v>
      </c>
      <c r="AX228">
        <v>4</v>
      </c>
      <c r="AY228" s="17" t="s">
        <v>11499</v>
      </c>
      <c r="AZ228" s="17" t="str">
        <f t="shared" si="47"/>
        <v>-</v>
      </c>
      <c r="BA228"/>
    </row>
    <row r="229" spans="1:53" x14ac:dyDescent="0.3">
      <c r="A229" t="s">
        <v>688</v>
      </c>
      <c r="B229" t="s">
        <v>689</v>
      </c>
      <c r="C229" t="s">
        <v>690</v>
      </c>
      <c r="D229" t="s">
        <v>535</v>
      </c>
      <c r="E229" t="str">
        <f>LEFT(Table_Query_from_QDB_Production___SQL_Server[[#This Row],[ttl_class_ttl_outl]],1)</f>
        <v>F</v>
      </c>
      <c r="F229" t="str">
        <f>UPPER(IFERROR(VLOOKUP(Table_Query_from_QDB_Production___SQL_Server[[#This Row],[cto_osc_code]],'CTO-OSC Table'!$A$2:$B$24,2,FALSE),"Undefined"))</f>
        <v>FISCAL, MANAGEMENT AND STAFF SERVICES</v>
      </c>
      <c r="G229" t="str">
        <f>UPPER(IFERROR(VLOOKUP(Table_Query_from_QDB_Production___SQL_Server[[#This Row],[ttl_class_ttl_outl]],'Title Class Table'!$A$2:$C$146,2,FALSE),"Undefined"))</f>
        <v>FISCAL SERVICES</v>
      </c>
      <c r="H229" t="s">
        <v>11451</v>
      </c>
      <c r="I229">
        <v>6</v>
      </c>
      <c r="K229" t="str">
        <f>IFERROR(VLOOKUP(Table_Query_from_QDB_Production___SQL_Server[[#This Row],[step_2_seq]],'Employee Benefit Groups'!#REF!,2,FALSE),"-")</f>
        <v>-</v>
      </c>
      <c r="M229" t="str">
        <f>IFERROR(VLOOKUP(Table_Query_from_QDB_Production___SQL_Server[[#This Row],[step_4_seq]],'Employee Benefit Groups'!#REF!,2,FALSE),"-")</f>
        <v>-</v>
      </c>
      <c r="O229" t="str">
        <f>IFERROR(VLOOKUP(Table_Query_from_QDB_Production___SQL_Server[[#This Row],[step_4_seq2]],'Employee Benefit Groups'!#REF!,2,FALSE),"-")</f>
        <v>-</v>
      </c>
      <c r="Q229" t="str">
        <f>IFERROR(VLOOKUP(Table_Query_from_QDB_Production___SQL_Server[[#This Row],[step_5_seq]],'Employee Benefit Groups'!#REF!,2,FALSE),"-")</f>
        <v>-</v>
      </c>
      <c r="S229" t="str">
        <f>IFERROR(VLOOKUP(Table_Query_from_QDB_Production___SQL_Server[[#This Row],[step_6_seq]],'Employee Benefit Groups'!#REF!,2,FALSE),"-")</f>
        <v>-</v>
      </c>
      <c r="T229">
        <v>4</v>
      </c>
      <c r="U229" t="str">
        <f>IFERROR(VLOOKUP(Table_Query_from_QDB_Production___SQL_Server[[#This Row],[step_7_seq]],'Employee Benefit Groups'!#REF!,2,FALSE),"-")</f>
        <v>-</v>
      </c>
      <c r="V229">
        <v>3</v>
      </c>
      <c r="W229" t="str">
        <f>IFERROR(VLOOKUP(Table_Query_from_QDB_Production___SQL_Server[[#This Row],[step_8_seq]],'Employee Benefit Groups'!#REF!,2,FALSE),"-")</f>
        <v>-</v>
      </c>
      <c r="X229">
        <v>5</v>
      </c>
      <c r="Y229" t="str">
        <f>IFERROR(VLOOKUP(Table_Query_from_QDB_Production___SQL_Server[[#This Row],[step_9_seq]],'Employee Benefit Groups'!#REF!,2,FALSE),"-")</f>
        <v>-</v>
      </c>
      <c r="AA229" s="15"/>
      <c r="AB229" s="15">
        <f t="shared" si="36"/>
        <v>0</v>
      </c>
      <c r="AC229" s="11" t="s">
        <v>11502</v>
      </c>
      <c r="AD229" s="11" t="str">
        <f t="shared" si="37"/>
        <v>-</v>
      </c>
      <c r="AE229" s="12"/>
      <c r="AF229" s="12">
        <f t="shared" si="38"/>
        <v>0</v>
      </c>
      <c r="AG229" s="13" t="s">
        <v>11502</v>
      </c>
      <c r="AH229" s="13" t="str">
        <f t="shared" si="39"/>
        <v>-</v>
      </c>
      <c r="AI229" s="14"/>
      <c r="AJ229" s="14">
        <f t="shared" si="40"/>
        <v>0</v>
      </c>
      <c r="AK229" s="15" t="s">
        <v>11502</v>
      </c>
      <c r="AL229" s="15" t="str">
        <f t="shared" si="41"/>
        <v>-</v>
      </c>
      <c r="AM229" s="12"/>
      <c r="AN229" s="12">
        <f t="shared" si="42"/>
        <v>0</v>
      </c>
      <c r="AO229" s="16" t="s">
        <v>11502</v>
      </c>
      <c r="AP229" s="16" t="str">
        <f t="shared" si="43"/>
        <v>-</v>
      </c>
      <c r="AQ229" s="12">
        <v>3</v>
      </c>
      <c r="AR229" s="12">
        <f t="shared" si="44"/>
        <v>4</v>
      </c>
      <c r="AS229" s="14" t="s">
        <v>11498</v>
      </c>
      <c r="AT229" s="14" t="str">
        <f t="shared" si="45"/>
        <v>-</v>
      </c>
      <c r="AU229">
        <v>2</v>
      </c>
      <c r="AV229" s="15" t="s">
        <v>11497</v>
      </c>
      <c r="AW229" s="15" t="str">
        <f t="shared" si="46"/>
        <v>-</v>
      </c>
      <c r="AX229">
        <v>4</v>
      </c>
      <c r="AY229" s="17" t="s">
        <v>11499</v>
      </c>
      <c r="AZ229" s="17" t="str">
        <f t="shared" si="47"/>
        <v>-</v>
      </c>
      <c r="BA229"/>
    </row>
    <row r="230" spans="1:53" x14ac:dyDescent="0.3">
      <c r="A230" t="s">
        <v>691</v>
      </c>
      <c r="B230" t="s">
        <v>692</v>
      </c>
      <c r="C230" t="s">
        <v>693</v>
      </c>
      <c r="D230" t="s">
        <v>694</v>
      </c>
      <c r="E230" t="str">
        <f>LEFT(Table_Query_from_QDB_Production___SQL_Server[[#This Row],[ttl_class_ttl_outl]],1)</f>
        <v>A</v>
      </c>
      <c r="F230" t="str">
        <f>UPPER(IFERROR(VLOOKUP(Table_Query_from_QDB_Production___SQL_Server[[#This Row],[cto_osc_code]],'CTO-OSC Table'!$A$2:$B$24,2,FALSE),"Undefined"))</f>
        <v>STUDENT SERVICES</v>
      </c>
      <c r="G230" t="str">
        <f>UPPER(IFERROR(VLOOKUP(Table_Query_from_QDB_Production___SQL_Server[[#This Row],[ttl_class_ttl_outl]],'Title Class Table'!$A$2:$C$146,2,FALSE),"Undefined"))</f>
        <v>ADVISING SERVICES</v>
      </c>
      <c r="H230" t="s">
        <v>11451</v>
      </c>
      <c r="I230">
        <v>6</v>
      </c>
      <c r="K230" t="str">
        <f>IFERROR(VLOOKUP(Table_Query_from_QDB_Production___SQL_Server[[#This Row],[step_2_seq]],'Employee Benefit Groups'!#REF!,2,FALSE),"-")</f>
        <v>-</v>
      </c>
      <c r="M230" t="str">
        <f>IFERROR(VLOOKUP(Table_Query_from_QDB_Production___SQL_Server[[#This Row],[step_4_seq]],'Employee Benefit Groups'!#REF!,2,FALSE),"-")</f>
        <v>-</v>
      </c>
      <c r="O230" t="str">
        <f>IFERROR(VLOOKUP(Table_Query_from_QDB_Production___SQL_Server[[#This Row],[step_4_seq2]],'Employee Benefit Groups'!#REF!,2,FALSE),"-")</f>
        <v>-</v>
      </c>
      <c r="Q230" t="str">
        <f>IFERROR(VLOOKUP(Table_Query_from_QDB_Production___SQL_Server[[#This Row],[step_5_seq]],'Employee Benefit Groups'!#REF!,2,FALSE),"-")</f>
        <v>-</v>
      </c>
      <c r="S230" t="str">
        <f>IFERROR(VLOOKUP(Table_Query_from_QDB_Production___SQL_Server[[#This Row],[step_6_seq]],'Employee Benefit Groups'!#REF!,2,FALSE),"-")</f>
        <v>-</v>
      </c>
      <c r="T230">
        <v>4</v>
      </c>
      <c r="U230" t="str">
        <f>IFERROR(VLOOKUP(Table_Query_from_QDB_Production___SQL_Server[[#This Row],[step_7_seq]],'Employee Benefit Groups'!#REF!,2,FALSE),"-")</f>
        <v>-</v>
      </c>
      <c r="V230">
        <v>3</v>
      </c>
      <c r="W230" t="str">
        <f>IFERROR(VLOOKUP(Table_Query_from_QDB_Production___SQL_Server[[#This Row],[step_8_seq]],'Employee Benefit Groups'!#REF!,2,FALSE),"-")</f>
        <v>-</v>
      </c>
      <c r="X230">
        <v>5</v>
      </c>
      <c r="Y230" t="str">
        <f>IFERROR(VLOOKUP(Table_Query_from_QDB_Production___SQL_Server[[#This Row],[step_9_seq]],'Employee Benefit Groups'!#REF!,2,FALSE),"-")</f>
        <v>-</v>
      </c>
      <c r="AA230" s="15"/>
      <c r="AB230" s="15">
        <f t="shared" si="36"/>
        <v>0</v>
      </c>
      <c r="AC230" s="11" t="s">
        <v>11502</v>
      </c>
      <c r="AD230" s="11" t="str">
        <f t="shared" si="37"/>
        <v>-</v>
      </c>
      <c r="AE230" s="12"/>
      <c r="AF230" s="12">
        <f t="shared" si="38"/>
        <v>0</v>
      </c>
      <c r="AG230" s="13" t="s">
        <v>11502</v>
      </c>
      <c r="AH230" s="13" t="str">
        <f t="shared" si="39"/>
        <v>-</v>
      </c>
      <c r="AI230" s="14"/>
      <c r="AJ230" s="14">
        <f t="shared" si="40"/>
        <v>0</v>
      </c>
      <c r="AK230" s="15" t="s">
        <v>11502</v>
      </c>
      <c r="AL230" s="15" t="str">
        <f t="shared" si="41"/>
        <v>-</v>
      </c>
      <c r="AM230" s="12"/>
      <c r="AN230" s="12">
        <f t="shared" si="42"/>
        <v>0</v>
      </c>
      <c r="AO230" s="16" t="s">
        <v>11502</v>
      </c>
      <c r="AP230" s="16" t="str">
        <f t="shared" si="43"/>
        <v>-</v>
      </c>
      <c r="AQ230" s="12">
        <v>3</v>
      </c>
      <c r="AR230" s="12">
        <f t="shared" si="44"/>
        <v>4</v>
      </c>
      <c r="AS230" s="14" t="s">
        <v>11498</v>
      </c>
      <c r="AT230" s="14" t="str">
        <f t="shared" si="45"/>
        <v>-</v>
      </c>
      <c r="AU230">
        <v>2</v>
      </c>
      <c r="AV230" s="15" t="s">
        <v>11497</v>
      </c>
      <c r="AW230" s="15" t="str">
        <f t="shared" si="46"/>
        <v>-</v>
      </c>
      <c r="AX230">
        <v>4</v>
      </c>
      <c r="AY230" s="17" t="s">
        <v>11499</v>
      </c>
      <c r="AZ230" s="17" t="str">
        <f t="shared" si="47"/>
        <v>-</v>
      </c>
      <c r="BA230"/>
    </row>
    <row r="231" spans="1:53" x14ac:dyDescent="0.3">
      <c r="A231" t="s">
        <v>695</v>
      </c>
      <c r="B231" t="s">
        <v>696</v>
      </c>
      <c r="C231" t="s">
        <v>697</v>
      </c>
      <c r="D231" t="s">
        <v>539</v>
      </c>
      <c r="E231" t="str">
        <f>LEFT(Table_Query_from_QDB_Production___SQL_Server[[#This Row],[ttl_class_ttl_outl]],1)</f>
        <v>M</v>
      </c>
      <c r="F231" t="str">
        <f>UPPER(IFERROR(VLOOKUP(Table_Query_from_QDB_Production___SQL_Server[[#This Row],[cto_osc_code]],'CTO-OSC Table'!$A$2:$B$24,2,FALSE),"Undefined"))</f>
        <v>MANAGEMENT</v>
      </c>
      <c r="G231" t="str">
        <f>UPPER(IFERROR(VLOOKUP(Table_Query_from_QDB_Production___SQL_Server[[#This Row],[ttl_class_ttl_outl]],'Title Class Table'!$A$2:$C$146,2,FALSE),"Undefined"))</f>
        <v>MANAGERS</v>
      </c>
      <c r="H231" t="s">
        <v>11451</v>
      </c>
      <c r="I231">
        <v>6</v>
      </c>
      <c r="K231" t="str">
        <f>IFERROR(VLOOKUP(Table_Query_from_QDB_Production___SQL_Server[[#This Row],[step_2_seq]],'Employee Benefit Groups'!#REF!,2,FALSE),"-")</f>
        <v>-</v>
      </c>
      <c r="M231" t="str">
        <f>IFERROR(VLOOKUP(Table_Query_from_QDB_Production___SQL_Server[[#This Row],[step_4_seq]],'Employee Benefit Groups'!#REF!,2,FALSE),"-")</f>
        <v>-</v>
      </c>
      <c r="O231" t="str">
        <f>IFERROR(VLOOKUP(Table_Query_from_QDB_Production___SQL_Server[[#This Row],[step_4_seq2]],'Employee Benefit Groups'!#REF!,2,FALSE),"-")</f>
        <v>-</v>
      </c>
      <c r="Q231" t="str">
        <f>IFERROR(VLOOKUP(Table_Query_from_QDB_Production___SQL_Server[[#This Row],[step_5_seq]],'Employee Benefit Groups'!#REF!,2,FALSE),"-")</f>
        <v>-</v>
      </c>
      <c r="S231" t="str">
        <f>IFERROR(VLOOKUP(Table_Query_from_QDB_Production___SQL_Server[[#This Row],[step_6_seq]],'Employee Benefit Groups'!#REF!,2,FALSE),"-")</f>
        <v>-</v>
      </c>
      <c r="T231">
        <v>4</v>
      </c>
      <c r="U231" t="str">
        <f>IFERROR(VLOOKUP(Table_Query_from_QDB_Production___SQL_Server[[#This Row],[step_7_seq]],'Employee Benefit Groups'!#REF!,2,FALSE),"-")</f>
        <v>-</v>
      </c>
      <c r="V231">
        <v>3</v>
      </c>
      <c r="W231" t="str">
        <f>IFERROR(VLOOKUP(Table_Query_from_QDB_Production___SQL_Server[[#This Row],[step_8_seq]],'Employee Benefit Groups'!#REF!,2,FALSE),"-")</f>
        <v>-</v>
      </c>
      <c r="X231">
        <v>5</v>
      </c>
      <c r="Y231" t="str">
        <f>IFERROR(VLOOKUP(Table_Query_from_QDB_Production___SQL_Server[[#This Row],[step_9_seq]],'Employee Benefit Groups'!#REF!,2,FALSE),"-")</f>
        <v>-</v>
      </c>
      <c r="AA231" s="15"/>
      <c r="AB231" s="15">
        <f t="shared" si="36"/>
        <v>0</v>
      </c>
      <c r="AC231" s="11" t="s">
        <v>11502</v>
      </c>
      <c r="AD231" s="11" t="str">
        <f t="shared" si="37"/>
        <v>-</v>
      </c>
      <c r="AE231" s="12"/>
      <c r="AF231" s="12">
        <f t="shared" si="38"/>
        <v>0</v>
      </c>
      <c r="AG231" s="13" t="s">
        <v>11502</v>
      </c>
      <c r="AH231" s="13" t="str">
        <f t="shared" si="39"/>
        <v>-</v>
      </c>
      <c r="AI231" s="14"/>
      <c r="AJ231" s="14">
        <f t="shared" si="40"/>
        <v>0</v>
      </c>
      <c r="AK231" s="15" t="s">
        <v>11502</v>
      </c>
      <c r="AL231" s="15" t="str">
        <f t="shared" si="41"/>
        <v>-</v>
      </c>
      <c r="AM231" s="12"/>
      <c r="AN231" s="12">
        <f t="shared" si="42"/>
        <v>0</v>
      </c>
      <c r="AO231" s="16" t="s">
        <v>11502</v>
      </c>
      <c r="AP231" s="16" t="str">
        <f t="shared" si="43"/>
        <v>-</v>
      </c>
      <c r="AQ231" s="12">
        <v>3</v>
      </c>
      <c r="AR231" s="12">
        <f t="shared" si="44"/>
        <v>4</v>
      </c>
      <c r="AS231" s="14" t="s">
        <v>11498</v>
      </c>
      <c r="AT231" s="14" t="str">
        <f t="shared" si="45"/>
        <v>-</v>
      </c>
      <c r="AU231">
        <v>2</v>
      </c>
      <c r="AV231" s="15" t="s">
        <v>11497</v>
      </c>
      <c r="AW231" s="15" t="str">
        <f t="shared" si="46"/>
        <v>-</v>
      </c>
      <c r="AX231">
        <v>4</v>
      </c>
      <c r="AY231" s="17" t="s">
        <v>11499</v>
      </c>
      <c r="AZ231" s="17" t="str">
        <f t="shared" si="47"/>
        <v>-</v>
      </c>
      <c r="BA231"/>
    </row>
    <row r="232" spans="1:53" x14ac:dyDescent="0.3">
      <c r="A232" t="s">
        <v>698</v>
      </c>
      <c r="B232" t="s">
        <v>699</v>
      </c>
      <c r="C232" t="s">
        <v>700</v>
      </c>
      <c r="D232" t="s">
        <v>587</v>
      </c>
      <c r="E232" t="str">
        <f>LEFT(Table_Query_from_QDB_Production___SQL_Server[[#This Row],[ttl_class_ttl_outl]],1)</f>
        <v>A</v>
      </c>
      <c r="F232" t="str">
        <f>UPPER(IFERROR(VLOOKUP(Table_Query_from_QDB_Production___SQL_Server[[#This Row],[cto_osc_code]],'CTO-OSC Table'!$A$2:$B$24,2,FALSE),"Undefined"))</f>
        <v>STUDENT SERVICES</v>
      </c>
      <c r="G232" t="str">
        <f>UPPER(IFERROR(VLOOKUP(Table_Query_from_QDB_Production___SQL_Server[[#This Row],[ttl_class_ttl_outl]],'Title Class Table'!$A$2:$C$146,2,FALSE),"Undefined"))</f>
        <v>SCHOOL RELATIONS SERVICES</v>
      </c>
      <c r="H232" t="s">
        <v>11451</v>
      </c>
      <c r="I232">
        <v>6</v>
      </c>
      <c r="K232" t="str">
        <f>IFERROR(VLOOKUP(Table_Query_from_QDB_Production___SQL_Server[[#This Row],[step_2_seq]],'Employee Benefit Groups'!#REF!,2,FALSE),"-")</f>
        <v>-</v>
      </c>
      <c r="M232" t="str">
        <f>IFERROR(VLOOKUP(Table_Query_from_QDB_Production___SQL_Server[[#This Row],[step_4_seq]],'Employee Benefit Groups'!#REF!,2,FALSE),"-")</f>
        <v>-</v>
      </c>
      <c r="O232" t="str">
        <f>IFERROR(VLOOKUP(Table_Query_from_QDB_Production___SQL_Server[[#This Row],[step_4_seq2]],'Employee Benefit Groups'!#REF!,2,FALSE),"-")</f>
        <v>-</v>
      </c>
      <c r="Q232" t="str">
        <f>IFERROR(VLOOKUP(Table_Query_from_QDB_Production___SQL_Server[[#This Row],[step_5_seq]],'Employee Benefit Groups'!#REF!,2,FALSE),"-")</f>
        <v>-</v>
      </c>
      <c r="S232" t="str">
        <f>IFERROR(VLOOKUP(Table_Query_from_QDB_Production___SQL_Server[[#This Row],[step_6_seq]],'Employee Benefit Groups'!#REF!,2,FALSE),"-")</f>
        <v>-</v>
      </c>
      <c r="T232">
        <v>4</v>
      </c>
      <c r="U232" t="str">
        <f>IFERROR(VLOOKUP(Table_Query_from_QDB_Production___SQL_Server[[#This Row],[step_7_seq]],'Employee Benefit Groups'!#REF!,2,FALSE),"-")</f>
        <v>-</v>
      </c>
      <c r="V232">
        <v>3</v>
      </c>
      <c r="W232" t="str">
        <f>IFERROR(VLOOKUP(Table_Query_from_QDB_Production___SQL_Server[[#This Row],[step_8_seq]],'Employee Benefit Groups'!#REF!,2,FALSE),"-")</f>
        <v>-</v>
      </c>
      <c r="X232">
        <v>5</v>
      </c>
      <c r="Y232" t="str">
        <f>IFERROR(VLOOKUP(Table_Query_from_QDB_Production___SQL_Server[[#This Row],[step_9_seq]],'Employee Benefit Groups'!#REF!,2,FALSE),"-")</f>
        <v>-</v>
      </c>
      <c r="AA232" s="15"/>
      <c r="AB232" s="15">
        <f t="shared" si="36"/>
        <v>0</v>
      </c>
      <c r="AC232" s="11" t="s">
        <v>11502</v>
      </c>
      <c r="AD232" s="11" t="str">
        <f t="shared" si="37"/>
        <v>-</v>
      </c>
      <c r="AE232" s="12"/>
      <c r="AF232" s="12">
        <f t="shared" si="38"/>
        <v>0</v>
      </c>
      <c r="AG232" s="13" t="s">
        <v>11502</v>
      </c>
      <c r="AH232" s="13" t="str">
        <f t="shared" si="39"/>
        <v>-</v>
      </c>
      <c r="AI232" s="14"/>
      <c r="AJ232" s="14">
        <f t="shared" si="40"/>
        <v>0</v>
      </c>
      <c r="AK232" s="15" t="s">
        <v>11502</v>
      </c>
      <c r="AL232" s="15" t="str">
        <f t="shared" si="41"/>
        <v>-</v>
      </c>
      <c r="AM232" s="12"/>
      <c r="AN232" s="12">
        <f t="shared" si="42"/>
        <v>0</v>
      </c>
      <c r="AO232" s="16" t="s">
        <v>11502</v>
      </c>
      <c r="AP232" s="16" t="str">
        <f t="shared" si="43"/>
        <v>-</v>
      </c>
      <c r="AQ232" s="12">
        <v>3</v>
      </c>
      <c r="AR232" s="12">
        <f t="shared" si="44"/>
        <v>4</v>
      </c>
      <c r="AS232" s="14" t="s">
        <v>11498</v>
      </c>
      <c r="AT232" s="14" t="str">
        <f t="shared" si="45"/>
        <v>-</v>
      </c>
      <c r="AU232">
        <v>2</v>
      </c>
      <c r="AV232" s="15" t="s">
        <v>11497</v>
      </c>
      <c r="AW232" s="15" t="str">
        <f t="shared" si="46"/>
        <v>-</v>
      </c>
      <c r="AX232">
        <v>4</v>
      </c>
      <c r="AY232" s="17" t="s">
        <v>11499</v>
      </c>
      <c r="AZ232" s="17" t="str">
        <f t="shared" si="47"/>
        <v>-</v>
      </c>
      <c r="BA232"/>
    </row>
    <row r="233" spans="1:53" x14ac:dyDescent="0.3">
      <c r="A233" t="s">
        <v>701</v>
      </c>
      <c r="B233" t="s">
        <v>702</v>
      </c>
      <c r="C233" t="s">
        <v>703</v>
      </c>
      <c r="D233" t="s">
        <v>704</v>
      </c>
      <c r="E233" t="str">
        <f>LEFT(Table_Query_from_QDB_Production___SQL_Server[[#This Row],[ttl_class_ttl_outl]],1)</f>
        <v>E</v>
      </c>
      <c r="F233" t="str">
        <f>UPPER(IFERROR(VLOOKUP(Table_Query_from_QDB_Production___SQL_Server[[#This Row],[cto_osc_code]],'CTO-OSC Table'!$A$2:$B$24,2,FALSE),"Undefined"))</f>
        <v>ARCHITECTURE, ENGINEERING AND ALLIED SERVICES</v>
      </c>
      <c r="G233" t="str">
        <f>UPPER(IFERROR(VLOOKUP(Table_Query_from_QDB_Production___SQL_Server[[#This Row],[ttl_class_ttl_outl]],'Title Class Table'!$A$2:$C$146,2,FALSE),"Undefined"))</f>
        <v>ARCHITECTURE AND PLANNING</v>
      </c>
      <c r="H233" t="s">
        <v>11451</v>
      </c>
      <c r="I233">
        <v>6</v>
      </c>
      <c r="K233" t="str">
        <f>IFERROR(VLOOKUP(Table_Query_from_QDB_Production___SQL_Server[[#This Row],[step_2_seq]],'Employee Benefit Groups'!#REF!,2,FALSE),"-")</f>
        <v>-</v>
      </c>
      <c r="M233" t="str">
        <f>IFERROR(VLOOKUP(Table_Query_from_QDB_Production___SQL_Server[[#This Row],[step_4_seq]],'Employee Benefit Groups'!#REF!,2,FALSE),"-")</f>
        <v>-</v>
      </c>
      <c r="O233" t="str">
        <f>IFERROR(VLOOKUP(Table_Query_from_QDB_Production___SQL_Server[[#This Row],[step_4_seq2]],'Employee Benefit Groups'!#REF!,2,FALSE),"-")</f>
        <v>-</v>
      </c>
      <c r="Q233" t="str">
        <f>IFERROR(VLOOKUP(Table_Query_from_QDB_Production___SQL_Server[[#This Row],[step_5_seq]],'Employee Benefit Groups'!#REF!,2,FALSE),"-")</f>
        <v>-</v>
      </c>
      <c r="S233" t="str">
        <f>IFERROR(VLOOKUP(Table_Query_from_QDB_Production___SQL_Server[[#This Row],[step_6_seq]],'Employee Benefit Groups'!#REF!,2,FALSE),"-")</f>
        <v>-</v>
      </c>
      <c r="T233">
        <v>4</v>
      </c>
      <c r="U233" t="str">
        <f>IFERROR(VLOOKUP(Table_Query_from_QDB_Production___SQL_Server[[#This Row],[step_7_seq]],'Employee Benefit Groups'!#REF!,2,FALSE),"-")</f>
        <v>-</v>
      </c>
      <c r="V233">
        <v>3</v>
      </c>
      <c r="W233" t="str">
        <f>IFERROR(VLOOKUP(Table_Query_from_QDB_Production___SQL_Server[[#This Row],[step_8_seq]],'Employee Benefit Groups'!#REF!,2,FALSE),"-")</f>
        <v>-</v>
      </c>
      <c r="X233">
        <v>5</v>
      </c>
      <c r="Y233" t="str">
        <f>IFERROR(VLOOKUP(Table_Query_from_QDB_Production___SQL_Server[[#This Row],[step_9_seq]],'Employee Benefit Groups'!#REF!,2,FALSE),"-")</f>
        <v>-</v>
      </c>
      <c r="AA233" s="15"/>
      <c r="AB233" s="15">
        <f t="shared" si="36"/>
        <v>0</v>
      </c>
      <c r="AC233" s="11" t="s">
        <v>11502</v>
      </c>
      <c r="AD233" s="11" t="str">
        <f t="shared" si="37"/>
        <v>-</v>
      </c>
      <c r="AE233" s="12"/>
      <c r="AF233" s="12">
        <f t="shared" si="38"/>
        <v>0</v>
      </c>
      <c r="AG233" s="13" t="s">
        <v>11502</v>
      </c>
      <c r="AH233" s="13" t="str">
        <f t="shared" si="39"/>
        <v>-</v>
      </c>
      <c r="AI233" s="14"/>
      <c r="AJ233" s="14">
        <f t="shared" si="40"/>
        <v>0</v>
      </c>
      <c r="AK233" s="15" t="s">
        <v>11502</v>
      </c>
      <c r="AL233" s="15" t="str">
        <f t="shared" si="41"/>
        <v>-</v>
      </c>
      <c r="AM233" s="12"/>
      <c r="AN233" s="12">
        <f t="shared" si="42"/>
        <v>0</v>
      </c>
      <c r="AO233" s="16" t="s">
        <v>11502</v>
      </c>
      <c r="AP233" s="16" t="str">
        <f t="shared" si="43"/>
        <v>-</v>
      </c>
      <c r="AQ233" s="12">
        <v>3</v>
      </c>
      <c r="AR233" s="12">
        <f t="shared" si="44"/>
        <v>4</v>
      </c>
      <c r="AS233" s="14" t="s">
        <v>11498</v>
      </c>
      <c r="AT233" s="14" t="str">
        <f t="shared" si="45"/>
        <v>-</v>
      </c>
      <c r="AU233">
        <v>2</v>
      </c>
      <c r="AV233" s="15" t="s">
        <v>11497</v>
      </c>
      <c r="AW233" s="15" t="str">
        <f t="shared" si="46"/>
        <v>-</v>
      </c>
      <c r="AX233">
        <v>4</v>
      </c>
      <c r="AY233" s="17" t="s">
        <v>11499</v>
      </c>
      <c r="AZ233" s="17" t="str">
        <f t="shared" si="47"/>
        <v>-</v>
      </c>
      <c r="BA233"/>
    </row>
    <row r="234" spans="1:53" x14ac:dyDescent="0.3">
      <c r="A234" t="s">
        <v>705</v>
      </c>
      <c r="B234" t="s">
        <v>706</v>
      </c>
      <c r="C234" t="s">
        <v>707</v>
      </c>
      <c r="D234" t="s">
        <v>539</v>
      </c>
      <c r="E234" t="str">
        <f>LEFT(Table_Query_from_QDB_Production___SQL_Server[[#This Row],[ttl_class_ttl_outl]],1)</f>
        <v>M</v>
      </c>
      <c r="F234" t="str">
        <f>UPPER(IFERROR(VLOOKUP(Table_Query_from_QDB_Production___SQL_Server[[#This Row],[cto_osc_code]],'CTO-OSC Table'!$A$2:$B$24,2,FALSE),"Undefined"))</f>
        <v>MANAGEMENT</v>
      </c>
      <c r="G234" t="str">
        <f>UPPER(IFERROR(VLOOKUP(Table_Query_from_QDB_Production___SQL_Server[[#This Row],[ttl_class_ttl_outl]],'Title Class Table'!$A$2:$C$146,2,FALSE),"Undefined"))</f>
        <v>MANAGERS</v>
      </c>
      <c r="H234" t="s">
        <v>11451</v>
      </c>
      <c r="I234">
        <v>6</v>
      </c>
      <c r="K234" t="str">
        <f>IFERROR(VLOOKUP(Table_Query_from_QDB_Production___SQL_Server[[#This Row],[step_2_seq]],'Employee Benefit Groups'!#REF!,2,FALSE),"-")</f>
        <v>-</v>
      </c>
      <c r="M234" t="str">
        <f>IFERROR(VLOOKUP(Table_Query_from_QDB_Production___SQL_Server[[#This Row],[step_4_seq]],'Employee Benefit Groups'!#REF!,2,FALSE),"-")</f>
        <v>-</v>
      </c>
      <c r="O234" t="str">
        <f>IFERROR(VLOOKUP(Table_Query_from_QDB_Production___SQL_Server[[#This Row],[step_4_seq2]],'Employee Benefit Groups'!#REF!,2,FALSE),"-")</f>
        <v>-</v>
      </c>
      <c r="Q234" t="str">
        <f>IFERROR(VLOOKUP(Table_Query_from_QDB_Production___SQL_Server[[#This Row],[step_5_seq]],'Employee Benefit Groups'!#REF!,2,FALSE),"-")</f>
        <v>-</v>
      </c>
      <c r="S234" t="str">
        <f>IFERROR(VLOOKUP(Table_Query_from_QDB_Production___SQL_Server[[#This Row],[step_6_seq]],'Employee Benefit Groups'!#REF!,2,FALSE),"-")</f>
        <v>-</v>
      </c>
      <c r="T234">
        <v>4</v>
      </c>
      <c r="U234" t="str">
        <f>IFERROR(VLOOKUP(Table_Query_from_QDB_Production___SQL_Server[[#This Row],[step_7_seq]],'Employee Benefit Groups'!#REF!,2,FALSE),"-")</f>
        <v>-</v>
      </c>
      <c r="V234">
        <v>3</v>
      </c>
      <c r="W234" t="str">
        <f>IFERROR(VLOOKUP(Table_Query_from_QDB_Production___SQL_Server[[#This Row],[step_8_seq]],'Employee Benefit Groups'!#REF!,2,FALSE),"-")</f>
        <v>-</v>
      </c>
      <c r="X234">
        <v>5</v>
      </c>
      <c r="Y234" t="str">
        <f>IFERROR(VLOOKUP(Table_Query_from_QDB_Production___SQL_Server[[#This Row],[step_9_seq]],'Employee Benefit Groups'!#REF!,2,FALSE),"-")</f>
        <v>-</v>
      </c>
      <c r="AA234" s="15"/>
      <c r="AB234" s="15">
        <f t="shared" si="36"/>
        <v>0</v>
      </c>
      <c r="AC234" s="11" t="s">
        <v>11502</v>
      </c>
      <c r="AD234" s="11" t="str">
        <f t="shared" si="37"/>
        <v>-</v>
      </c>
      <c r="AE234" s="12"/>
      <c r="AF234" s="12">
        <f t="shared" si="38"/>
        <v>0</v>
      </c>
      <c r="AG234" s="13" t="s">
        <v>11502</v>
      </c>
      <c r="AH234" s="13" t="str">
        <f t="shared" si="39"/>
        <v>-</v>
      </c>
      <c r="AI234" s="14"/>
      <c r="AJ234" s="14">
        <f t="shared" si="40"/>
        <v>0</v>
      </c>
      <c r="AK234" s="15" t="s">
        <v>11502</v>
      </c>
      <c r="AL234" s="15" t="str">
        <f t="shared" si="41"/>
        <v>-</v>
      </c>
      <c r="AM234" s="12"/>
      <c r="AN234" s="12">
        <f t="shared" si="42"/>
        <v>0</v>
      </c>
      <c r="AO234" s="16" t="s">
        <v>11502</v>
      </c>
      <c r="AP234" s="16" t="str">
        <f t="shared" si="43"/>
        <v>-</v>
      </c>
      <c r="AQ234" s="12">
        <v>3</v>
      </c>
      <c r="AR234" s="12">
        <f t="shared" si="44"/>
        <v>4</v>
      </c>
      <c r="AS234" s="14" t="s">
        <v>11498</v>
      </c>
      <c r="AT234" s="14" t="str">
        <f t="shared" si="45"/>
        <v>-</v>
      </c>
      <c r="AU234">
        <v>2</v>
      </c>
      <c r="AV234" s="15" t="s">
        <v>11497</v>
      </c>
      <c r="AW234" s="15" t="str">
        <f t="shared" si="46"/>
        <v>-</v>
      </c>
      <c r="AX234">
        <v>4</v>
      </c>
      <c r="AY234" s="17" t="s">
        <v>11499</v>
      </c>
      <c r="AZ234" s="17" t="str">
        <f t="shared" si="47"/>
        <v>-</v>
      </c>
      <c r="BA234"/>
    </row>
    <row r="235" spans="1:53" x14ac:dyDescent="0.3">
      <c r="A235" t="s">
        <v>708</v>
      </c>
      <c r="B235" t="s">
        <v>709</v>
      </c>
      <c r="C235" t="s">
        <v>710</v>
      </c>
      <c r="D235" t="s">
        <v>535</v>
      </c>
      <c r="E235" t="str">
        <f>LEFT(Table_Query_from_QDB_Production___SQL_Server[[#This Row],[ttl_class_ttl_outl]],1)</f>
        <v>F</v>
      </c>
      <c r="F235" t="str">
        <f>UPPER(IFERROR(VLOOKUP(Table_Query_from_QDB_Production___SQL_Server[[#This Row],[cto_osc_code]],'CTO-OSC Table'!$A$2:$B$24,2,FALSE),"Undefined"))</f>
        <v>FISCAL, MANAGEMENT AND STAFF SERVICES</v>
      </c>
      <c r="G235" t="str">
        <f>UPPER(IFERROR(VLOOKUP(Table_Query_from_QDB_Production___SQL_Server[[#This Row],[ttl_class_ttl_outl]],'Title Class Table'!$A$2:$C$146,2,FALSE),"Undefined"))</f>
        <v>FISCAL SERVICES</v>
      </c>
      <c r="H235" t="s">
        <v>11451</v>
      </c>
      <c r="I235">
        <v>6</v>
      </c>
      <c r="K235" t="str">
        <f>IFERROR(VLOOKUP(Table_Query_from_QDB_Production___SQL_Server[[#This Row],[step_2_seq]],'Employee Benefit Groups'!#REF!,2,FALSE),"-")</f>
        <v>-</v>
      </c>
      <c r="M235" t="str">
        <f>IFERROR(VLOOKUP(Table_Query_from_QDB_Production___SQL_Server[[#This Row],[step_4_seq]],'Employee Benefit Groups'!#REF!,2,FALSE),"-")</f>
        <v>-</v>
      </c>
      <c r="O235" t="str">
        <f>IFERROR(VLOOKUP(Table_Query_from_QDB_Production___SQL_Server[[#This Row],[step_4_seq2]],'Employee Benefit Groups'!#REF!,2,FALSE),"-")</f>
        <v>-</v>
      </c>
      <c r="Q235" t="str">
        <f>IFERROR(VLOOKUP(Table_Query_from_QDB_Production___SQL_Server[[#This Row],[step_5_seq]],'Employee Benefit Groups'!#REF!,2,FALSE),"-")</f>
        <v>-</v>
      </c>
      <c r="S235" t="str">
        <f>IFERROR(VLOOKUP(Table_Query_from_QDB_Production___SQL_Server[[#This Row],[step_6_seq]],'Employee Benefit Groups'!#REF!,2,FALSE),"-")</f>
        <v>-</v>
      </c>
      <c r="T235">
        <v>4</v>
      </c>
      <c r="U235" t="str">
        <f>IFERROR(VLOOKUP(Table_Query_from_QDB_Production___SQL_Server[[#This Row],[step_7_seq]],'Employee Benefit Groups'!#REF!,2,FALSE),"-")</f>
        <v>-</v>
      </c>
      <c r="V235">
        <v>3</v>
      </c>
      <c r="W235" t="str">
        <f>IFERROR(VLOOKUP(Table_Query_from_QDB_Production___SQL_Server[[#This Row],[step_8_seq]],'Employee Benefit Groups'!#REF!,2,FALSE),"-")</f>
        <v>-</v>
      </c>
      <c r="X235">
        <v>5</v>
      </c>
      <c r="Y235" t="str">
        <f>IFERROR(VLOOKUP(Table_Query_from_QDB_Production___SQL_Server[[#This Row],[step_9_seq]],'Employee Benefit Groups'!#REF!,2,FALSE),"-")</f>
        <v>-</v>
      </c>
      <c r="AA235" s="15"/>
      <c r="AB235" s="15">
        <f t="shared" si="36"/>
        <v>0</v>
      </c>
      <c r="AC235" s="11" t="s">
        <v>11502</v>
      </c>
      <c r="AD235" s="11" t="str">
        <f t="shared" si="37"/>
        <v>-</v>
      </c>
      <c r="AE235" s="12"/>
      <c r="AF235" s="12">
        <f t="shared" si="38"/>
        <v>0</v>
      </c>
      <c r="AG235" s="13" t="s">
        <v>11502</v>
      </c>
      <c r="AH235" s="13" t="str">
        <f t="shared" si="39"/>
        <v>-</v>
      </c>
      <c r="AI235" s="14"/>
      <c r="AJ235" s="14">
        <f t="shared" si="40"/>
        <v>0</v>
      </c>
      <c r="AK235" s="15" t="s">
        <v>11502</v>
      </c>
      <c r="AL235" s="15" t="str">
        <f t="shared" si="41"/>
        <v>-</v>
      </c>
      <c r="AM235" s="12"/>
      <c r="AN235" s="12">
        <f t="shared" si="42"/>
        <v>0</v>
      </c>
      <c r="AO235" s="16" t="s">
        <v>11502</v>
      </c>
      <c r="AP235" s="16" t="str">
        <f t="shared" si="43"/>
        <v>-</v>
      </c>
      <c r="AQ235" s="12">
        <v>3</v>
      </c>
      <c r="AR235" s="12">
        <f t="shared" si="44"/>
        <v>4</v>
      </c>
      <c r="AS235" s="14" t="s">
        <v>11498</v>
      </c>
      <c r="AT235" s="14" t="str">
        <f t="shared" si="45"/>
        <v>-</v>
      </c>
      <c r="AU235">
        <v>2</v>
      </c>
      <c r="AV235" s="15" t="s">
        <v>11497</v>
      </c>
      <c r="AW235" s="15" t="str">
        <f t="shared" si="46"/>
        <v>-</v>
      </c>
      <c r="AX235">
        <v>4</v>
      </c>
      <c r="AY235" s="17" t="s">
        <v>11499</v>
      </c>
      <c r="AZ235" s="17" t="str">
        <f t="shared" si="47"/>
        <v>-</v>
      </c>
      <c r="BA235"/>
    </row>
    <row r="236" spans="1:53" x14ac:dyDescent="0.3">
      <c r="A236" t="s">
        <v>711</v>
      </c>
      <c r="B236" t="s">
        <v>712</v>
      </c>
      <c r="C236" t="s">
        <v>713</v>
      </c>
      <c r="D236" t="s">
        <v>587</v>
      </c>
      <c r="E236" t="str">
        <f>LEFT(Table_Query_from_QDB_Production___SQL_Server[[#This Row],[ttl_class_ttl_outl]],1)</f>
        <v>A</v>
      </c>
      <c r="F236" t="str">
        <f>UPPER(IFERROR(VLOOKUP(Table_Query_from_QDB_Production___SQL_Server[[#This Row],[cto_osc_code]],'CTO-OSC Table'!$A$2:$B$24,2,FALSE),"Undefined"))</f>
        <v>STUDENT SERVICES</v>
      </c>
      <c r="G236" t="str">
        <f>UPPER(IFERROR(VLOOKUP(Table_Query_from_QDB_Production___SQL_Server[[#This Row],[ttl_class_ttl_outl]],'Title Class Table'!$A$2:$C$146,2,FALSE),"Undefined"))</f>
        <v>SCHOOL RELATIONS SERVICES</v>
      </c>
      <c r="H236" t="s">
        <v>11451</v>
      </c>
      <c r="I236">
        <v>6</v>
      </c>
      <c r="K236" t="str">
        <f>IFERROR(VLOOKUP(Table_Query_from_QDB_Production___SQL_Server[[#This Row],[step_2_seq]],'Employee Benefit Groups'!#REF!,2,FALSE),"-")</f>
        <v>-</v>
      </c>
      <c r="M236" t="str">
        <f>IFERROR(VLOOKUP(Table_Query_from_QDB_Production___SQL_Server[[#This Row],[step_4_seq]],'Employee Benefit Groups'!#REF!,2,FALSE),"-")</f>
        <v>-</v>
      </c>
      <c r="O236" t="str">
        <f>IFERROR(VLOOKUP(Table_Query_from_QDB_Production___SQL_Server[[#This Row],[step_4_seq2]],'Employee Benefit Groups'!#REF!,2,FALSE),"-")</f>
        <v>-</v>
      </c>
      <c r="Q236" t="str">
        <f>IFERROR(VLOOKUP(Table_Query_from_QDB_Production___SQL_Server[[#This Row],[step_5_seq]],'Employee Benefit Groups'!#REF!,2,FALSE),"-")</f>
        <v>-</v>
      </c>
      <c r="S236" t="str">
        <f>IFERROR(VLOOKUP(Table_Query_from_QDB_Production___SQL_Server[[#This Row],[step_6_seq]],'Employee Benefit Groups'!#REF!,2,FALSE),"-")</f>
        <v>-</v>
      </c>
      <c r="T236">
        <v>4</v>
      </c>
      <c r="U236" t="str">
        <f>IFERROR(VLOOKUP(Table_Query_from_QDB_Production___SQL_Server[[#This Row],[step_7_seq]],'Employee Benefit Groups'!#REF!,2,FALSE),"-")</f>
        <v>-</v>
      </c>
      <c r="V236">
        <v>3</v>
      </c>
      <c r="W236" t="str">
        <f>IFERROR(VLOOKUP(Table_Query_from_QDB_Production___SQL_Server[[#This Row],[step_8_seq]],'Employee Benefit Groups'!#REF!,2,FALSE),"-")</f>
        <v>-</v>
      </c>
      <c r="X236">
        <v>5</v>
      </c>
      <c r="Y236" t="str">
        <f>IFERROR(VLOOKUP(Table_Query_from_QDB_Production___SQL_Server[[#This Row],[step_9_seq]],'Employee Benefit Groups'!#REF!,2,FALSE),"-")</f>
        <v>-</v>
      </c>
      <c r="AA236" s="15"/>
      <c r="AB236" s="15">
        <f t="shared" si="36"/>
        <v>0</v>
      </c>
      <c r="AC236" s="11" t="s">
        <v>11502</v>
      </c>
      <c r="AD236" s="11" t="str">
        <f t="shared" si="37"/>
        <v>-</v>
      </c>
      <c r="AE236" s="12"/>
      <c r="AF236" s="12">
        <f t="shared" si="38"/>
        <v>0</v>
      </c>
      <c r="AG236" s="13" t="s">
        <v>11502</v>
      </c>
      <c r="AH236" s="13" t="str">
        <f t="shared" si="39"/>
        <v>-</v>
      </c>
      <c r="AI236" s="14"/>
      <c r="AJ236" s="14">
        <f t="shared" si="40"/>
        <v>0</v>
      </c>
      <c r="AK236" s="15" t="s">
        <v>11502</v>
      </c>
      <c r="AL236" s="15" t="str">
        <f t="shared" si="41"/>
        <v>-</v>
      </c>
      <c r="AM236" s="12"/>
      <c r="AN236" s="12">
        <f t="shared" si="42"/>
        <v>0</v>
      </c>
      <c r="AO236" s="16" t="s">
        <v>11502</v>
      </c>
      <c r="AP236" s="16" t="str">
        <f t="shared" si="43"/>
        <v>-</v>
      </c>
      <c r="AQ236" s="12">
        <v>3</v>
      </c>
      <c r="AR236" s="12">
        <f t="shared" si="44"/>
        <v>4</v>
      </c>
      <c r="AS236" s="14" t="s">
        <v>11498</v>
      </c>
      <c r="AT236" s="14" t="str">
        <f t="shared" si="45"/>
        <v>-</v>
      </c>
      <c r="AU236">
        <v>2</v>
      </c>
      <c r="AV236" s="15" t="s">
        <v>11497</v>
      </c>
      <c r="AW236" s="15" t="str">
        <f t="shared" si="46"/>
        <v>-</v>
      </c>
      <c r="AX236">
        <v>4</v>
      </c>
      <c r="AY236" s="17" t="s">
        <v>11499</v>
      </c>
      <c r="AZ236" s="17" t="str">
        <f t="shared" si="47"/>
        <v>-</v>
      </c>
      <c r="BA236"/>
    </row>
    <row r="237" spans="1:53" x14ac:dyDescent="0.3">
      <c r="A237" t="s">
        <v>714</v>
      </c>
      <c r="B237" t="s">
        <v>715</v>
      </c>
      <c r="C237" t="s">
        <v>716</v>
      </c>
      <c r="D237" t="s">
        <v>539</v>
      </c>
      <c r="E237" t="str">
        <f>LEFT(Table_Query_from_QDB_Production___SQL_Server[[#This Row],[ttl_class_ttl_outl]],1)</f>
        <v>M</v>
      </c>
      <c r="F237" t="str">
        <f>UPPER(IFERROR(VLOOKUP(Table_Query_from_QDB_Production___SQL_Server[[#This Row],[cto_osc_code]],'CTO-OSC Table'!$A$2:$B$24,2,FALSE),"Undefined"))</f>
        <v>MANAGEMENT</v>
      </c>
      <c r="G237" t="str">
        <f>UPPER(IFERROR(VLOOKUP(Table_Query_from_QDB_Production___SQL_Server[[#This Row],[ttl_class_ttl_outl]],'Title Class Table'!$A$2:$C$146,2,FALSE),"Undefined"))</f>
        <v>MANAGERS</v>
      </c>
      <c r="H237" t="s">
        <v>11451</v>
      </c>
      <c r="I237">
        <v>6</v>
      </c>
      <c r="K237" t="str">
        <f>IFERROR(VLOOKUP(Table_Query_from_QDB_Production___SQL_Server[[#This Row],[step_2_seq]],'Employee Benefit Groups'!#REF!,2,FALSE),"-")</f>
        <v>-</v>
      </c>
      <c r="M237" t="str">
        <f>IFERROR(VLOOKUP(Table_Query_from_QDB_Production___SQL_Server[[#This Row],[step_4_seq]],'Employee Benefit Groups'!#REF!,2,FALSE),"-")</f>
        <v>-</v>
      </c>
      <c r="O237" t="str">
        <f>IFERROR(VLOOKUP(Table_Query_from_QDB_Production___SQL_Server[[#This Row],[step_4_seq2]],'Employee Benefit Groups'!#REF!,2,FALSE),"-")</f>
        <v>-</v>
      </c>
      <c r="Q237" t="str">
        <f>IFERROR(VLOOKUP(Table_Query_from_QDB_Production___SQL_Server[[#This Row],[step_5_seq]],'Employee Benefit Groups'!#REF!,2,FALSE),"-")</f>
        <v>-</v>
      </c>
      <c r="S237" t="str">
        <f>IFERROR(VLOOKUP(Table_Query_from_QDB_Production___SQL_Server[[#This Row],[step_6_seq]],'Employee Benefit Groups'!#REF!,2,FALSE),"-")</f>
        <v>-</v>
      </c>
      <c r="T237">
        <v>4</v>
      </c>
      <c r="U237" t="str">
        <f>IFERROR(VLOOKUP(Table_Query_from_QDB_Production___SQL_Server[[#This Row],[step_7_seq]],'Employee Benefit Groups'!#REF!,2,FALSE),"-")</f>
        <v>-</v>
      </c>
      <c r="V237">
        <v>3</v>
      </c>
      <c r="W237" t="str">
        <f>IFERROR(VLOOKUP(Table_Query_from_QDB_Production___SQL_Server[[#This Row],[step_8_seq]],'Employee Benefit Groups'!#REF!,2,FALSE),"-")</f>
        <v>-</v>
      </c>
      <c r="X237">
        <v>5</v>
      </c>
      <c r="Y237" t="str">
        <f>IFERROR(VLOOKUP(Table_Query_from_QDB_Production___SQL_Server[[#This Row],[step_9_seq]],'Employee Benefit Groups'!#REF!,2,FALSE),"-")</f>
        <v>-</v>
      </c>
      <c r="AA237" s="15"/>
      <c r="AB237" s="15">
        <f t="shared" si="36"/>
        <v>0</v>
      </c>
      <c r="AC237" s="11" t="s">
        <v>11502</v>
      </c>
      <c r="AD237" s="11" t="str">
        <f t="shared" si="37"/>
        <v>-</v>
      </c>
      <c r="AE237" s="12"/>
      <c r="AF237" s="12">
        <f t="shared" si="38"/>
        <v>0</v>
      </c>
      <c r="AG237" s="13" t="s">
        <v>11502</v>
      </c>
      <c r="AH237" s="13" t="str">
        <f t="shared" si="39"/>
        <v>-</v>
      </c>
      <c r="AI237" s="14"/>
      <c r="AJ237" s="14">
        <f t="shared" si="40"/>
        <v>0</v>
      </c>
      <c r="AK237" s="15" t="s">
        <v>11502</v>
      </c>
      <c r="AL237" s="15" t="str">
        <f t="shared" si="41"/>
        <v>-</v>
      </c>
      <c r="AM237" s="12"/>
      <c r="AN237" s="12">
        <f t="shared" si="42"/>
        <v>0</v>
      </c>
      <c r="AO237" s="16" t="s">
        <v>11502</v>
      </c>
      <c r="AP237" s="16" t="str">
        <f t="shared" si="43"/>
        <v>-</v>
      </c>
      <c r="AQ237" s="12">
        <v>3</v>
      </c>
      <c r="AR237" s="12">
        <f t="shared" si="44"/>
        <v>4</v>
      </c>
      <c r="AS237" s="14" t="s">
        <v>11498</v>
      </c>
      <c r="AT237" s="14" t="str">
        <f t="shared" si="45"/>
        <v>-</v>
      </c>
      <c r="AU237">
        <v>2</v>
      </c>
      <c r="AV237" s="15" t="s">
        <v>11497</v>
      </c>
      <c r="AW237" s="15" t="str">
        <f t="shared" si="46"/>
        <v>-</v>
      </c>
      <c r="AX237">
        <v>4</v>
      </c>
      <c r="AY237" s="17" t="s">
        <v>11499</v>
      </c>
      <c r="AZ237" s="17" t="str">
        <f t="shared" si="47"/>
        <v>-</v>
      </c>
      <c r="BA237"/>
    </row>
    <row r="238" spans="1:53" x14ac:dyDescent="0.3">
      <c r="A238" t="s">
        <v>717</v>
      </c>
      <c r="B238" t="s">
        <v>718</v>
      </c>
      <c r="C238" t="s">
        <v>719</v>
      </c>
      <c r="D238" t="s">
        <v>539</v>
      </c>
      <c r="E238" t="str">
        <f>LEFT(Table_Query_from_QDB_Production___SQL_Server[[#This Row],[ttl_class_ttl_outl]],1)</f>
        <v>M</v>
      </c>
      <c r="F238" t="str">
        <f>UPPER(IFERROR(VLOOKUP(Table_Query_from_QDB_Production___SQL_Server[[#This Row],[cto_osc_code]],'CTO-OSC Table'!$A$2:$B$24,2,FALSE),"Undefined"))</f>
        <v>MANAGEMENT</v>
      </c>
      <c r="G238" t="str">
        <f>UPPER(IFERROR(VLOOKUP(Table_Query_from_QDB_Production___SQL_Server[[#This Row],[ttl_class_ttl_outl]],'Title Class Table'!$A$2:$C$146,2,FALSE),"Undefined"))</f>
        <v>MANAGERS</v>
      </c>
      <c r="H238" t="s">
        <v>11451</v>
      </c>
      <c r="I238">
        <v>6</v>
      </c>
      <c r="K238" t="str">
        <f>IFERROR(VLOOKUP(Table_Query_from_QDB_Production___SQL_Server[[#This Row],[step_2_seq]],'Employee Benefit Groups'!#REF!,2,FALSE),"-")</f>
        <v>-</v>
      </c>
      <c r="M238" t="str">
        <f>IFERROR(VLOOKUP(Table_Query_from_QDB_Production___SQL_Server[[#This Row],[step_4_seq]],'Employee Benefit Groups'!#REF!,2,FALSE),"-")</f>
        <v>-</v>
      </c>
      <c r="O238" t="str">
        <f>IFERROR(VLOOKUP(Table_Query_from_QDB_Production___SQL_Server[[#This Row],[step_4_seq2]],'Employee Benefit Groups'!#REF!,2,FALSE),"-")</f>
        <v>-</v>
      </c>
      <c r="Q238" t="str">
        <f>IFERROR(VLOOKUP(Table_Query_from_QDB_Production___SQL_Server[[#This Row],[step_5_seq]],'Employee Benefit Groups'!#REF!,2,FALSE),"-")</f>
        <v>-</v>
      </c>
      <c r="S238" t="str">
        <f>IFERROR(VLOOKUP(Table_Query_from_QDB_Production___SQL_Server[[#This Row],[step_6_seq]],'Employee Benefit Groups'!#REF!,2,FALSE),"-")</f>
        <v>-</v>
      </c>
      <c r="T238">
        <v>4</v>
      </c>
      <c r="U238" t="str">
        <f>IFERROR(VLOOKUP(Table_Query_from_QDB_Production___SQL_Server[[#This Row],[step_7_seq]],'Employee Benefit Groups'!#REF!,2,FALSE),"-")</f>
        <v>-</v>
      </c>
      <c r="V238">
        <v>3</v>
      </c>
      <c r="W238" t="str">
        <f>IFERROR(VLOOKUP(Table_Query_from_QDB_Production___SQL_Server[[#This Row],[step_8_seq]],'Employee Benefit Groups'!#REF!,2,FALSE),"-")</f>
        <v>-</v>
      </c>
      <c r="X238">
        <v>5</v>
      </c>
      <c r="Y238" t="str">
        <f>IFERROR(VLOOKUP(Table_Query_from_QDB_Production___SQL_Server[[#This Row],[step_9_seq]],'Employee Benefit Groups'!#REF!,2,FALSE),"-")</f>
        <v>-</v>
      </c>
      <c r="AA238" s="15"/>
      <c r="AB238" s="15">
        <f t="shared" si="36"/>
        <v>0</v>
      </c>
      <c r="AC238" s="11" t="s">
        <v>11502</v>
      </c>
      <c r="AD238" s="11" t="str">
        <f t="shared" si="37"/>
        <v>-</v>
      </c>
      <c r="AE238" s="12"/>
      <c r="AF238" s="12">
        <f t="shared" si="38"/>
        <v>0</v>
      </c>
      <c r="AG238" s="13" t="s">
        <v>11502</v>
      </c>
      <c r="AH238" s="13" t="str">
        <f t="shared" si="39"/>
        <v>-</v>
      </c>
      <c r="AI238" s="14"/>
      <c r="AJ238" s="14">
        <f t="shared" si="40"/>
        <v>0</v>
      </c>
      <c r="AK238" s="15" t="s">
        <v>11502</v>
      </c>
      <c r="AL238" s="15" t="str">
        <f t="shared" si="41"/>
        <v>-</v>
      </c>
      <c r="AM238" s="12"/>
      <c r="AN238" s="12">
        <f t="shared" si="42"/>
        <v>0</v>
      </c>
      <c r="AO238" s="16" t="s">
        <v>11502</v>
      </c>
      <c r="AP238" s="16" t="str">
        <f t="shared" si="43"/>
        <v>-</v>
      </c>
      <c r="AQ238" s="12">
        <v>3</v>
      </c>
      <c r="AR238" s="12">
        <f t="shared" si="44"/>
        <v>4</v>
      </c>
      <c r="AS238" s="14" t="s">
        <v>11498</v>
      </c>
      <c r="AT238" s="14" t="str">
        <f t="shared" si="45"/>
        <v>-</v>
      </c>
      <c r="AU238">
        <v>2</v>
      </c>
      <c r="AV238" s="15" t="s">
        <v>11497</v>
      </c>
      <c r="AW238" s="15" t="str">
        <f t="shared" si="46"/>
        <v>-</v>
      </c>
      <c r="AX238">
        <v>4</v>
      </c>
      <c r="AY238" s="17" t="s">
        <v>11499</v>
      </c>
      <c r="AZ238" s="17" t="str">
        <f t="shared" si="47"/>
        <v>-</v>
      </c>
      <c r="BA238"/>
    </row>
    <row r="239" spans="1:53" x14ac:dyDescent="0.3">
      <c r="A239" t="s">
        <v>720</v>
      </c>
      <c r="B239" t="s">
        <v>721</v>
      </c>
      <c r="C239" t="s">
        <v>722</v>
      </c>
      <c r="D239" t="s">
        <v>539</v>
      </c>
      <c r="E239" t="str">
        <f>LEFT(Table_Query_from_QDB_Production___SQL_Server[[#This Row],[ttl_class_ttl_outl]],1)</f>
        <v>M</v>
      </c>
      <c r="F239" t="str">
        <f>UPPER(IFERROR(VLOOKUP(Table_Query_from_QDB_Production___SQL_Server[[#This Row],[cto_osc_code]],'CTO-OSC Table'!$A$2:$B$24,2,FALSE),"Undefined"))</f>
        <v>MANAGEMENT</v>
      </c>
      <c r="G239" t="str">
        <f>UPPER(IFERROR(VLOOKUP(Table_Query_from_QDB_Production___SQL_Server[[#This Row],[ttl_class_ttl_outl]],'Title Class Table'!$A$2:$C$146,2,FALSE),"Undefined"))</f>
        <v>MANAGERS</v>
      </c>
      <c r="H239" t="s">
        <v>11451</v>
      </c>
      <c r="I239">
        <v>6</v>
      </c>
      <c r="K239" t="str">
        <f>IFERROR(VLOOKUP(Table_Query_from_QDB_Production___SQL_Server[[#This Row],[step_2_seq]],'Employee Benefit Groups'!#REF!,2,FALSE),"-")</f>
        <v>-</v>
      </c>
      <c r="M239" t="str">
        <f>IFERROR(VLOOKUP(Table_Query_from_QDB_Production___SQL_Server[[#This Row],[step_4_seq]],'Employee Benefit Groups'!#REF!,2,FALSE),"-")</f>
        <v>-</v>
      </c>
      <c r="O239" t="str">
        <f>IFERROR(VLOOKUP(Table_Query_from_QDB_Production___SQL_Server[[#This Row],[step_4_seq2]],'Employee Benefit Groups'!#REF!,2,FALSE),"-")</f>
        <v>-</v>
      </c>
      <c r="Q239" t="str">
        <f>IFERROR(VLOOKUP(Table_Query_from_QDB_Production___SQL_Server[[#This Row],[step_5_seq]],'Employee Benefit Groups'!#REF!,2,FALSE),"-")</f>
        <v>-</v>
      </c>
      <c r="S239" t="str">
        <f>IFERROR(VLOOKUP(Table_Query_from_QDB_Production___SQL_Server[[#This Row],[step_6_seq]],'Employee Benefit Groups'!#REF!,2,FALSE),"-")</f>
        <v>-</v>
      </c>
      <c r="T239">
        <v>4</v>
      </c>
      <c r="U239" t="str">
        <f>IFERROR(VLOOKUP(Table_Query_from_QDB_Production___SQL_Server[[#This Row],[step_7_seq]],'Employee Benefit Groups'!#REF!,2,FALSE),"-")</f>
        <v>-</v>
      </c>
      <c r="V239">
        <v>3</v>
      </c>
      <c r="W239" t="str">
        <f>IFERROR(VLOOKUP(Table_Query_from_QDB_Production___SQL_Server[[#This Row],[step_8_seq]],'Employee Benefit Groups'!#REF!,2,FALSE),"-")</f>
        <v>-</v>
      </c>
      <c r="X239">
        <v>5</v>
      </c>
      <c r="Y239" t="str">
        <f>IFERROR(VLOOKUP(Table_Query_from_QDB_Production___SQL_Server[[#This Row],[step_9_seq]],'Employee Benefit Groups'!#REF!,2,FALSE),"-")</f>
        <v>-</v>
      </c>
      <c r="AA239" s="15"/>
      <c r="AB239" s="15">
        <f t="shared" si="36"/>
        <v>0</v>
      </c>
      <c r="AC239" s="11" t="s">
        <v>11502</v>
      </c>
      <c r="AD239" s="11" t="str">
        <f t="shared" si="37"/>
        <v>-</v>
      </c>
      <c r="AE239" s="12"/>
      <c r="AF239" s="12">
        <f t="shared" si="38"/>
        <v>0</v>
      </c>
      <c r="AG239" s="13" t="s">
        <v>11502</v>
      </c>
      <c r="AH239" s="13" t="str">
        <f t="shared" si="39"/>
        <v>-</v>
      </c>
      <c r="AI239" s="14"/>
      <c r="AJ239" s="14">
        <f t="shared" si="40"/>
        <v>0</v>
      </c>
      <c r="AK239" s="15" t="s">
        <v>11502</v>
      </c>
      <c r="AL239" s="15" t="str">
        <f t="shared" si="41"/>
        <v>-</v>
      </c>
      <c r="AM239" s="12"/>
      <c r="AN239" s="12">
        <f t="shared" si="42"/>
        <v>0</v>
      </c>
      <c r="AO239" s="16" t="s">
        <v>11502</v>
      </c>
      <c r="AP239" s="16" t="str">
        <f t="shared" si="43"/>
        <v>-</v>
      </c>
      <c r="AQ239" s="12">
        <v>3</v>
      </c>
      <c r="AR239" s="12">
        <f t="shared" si="44"/>
        <v>4</v>
      </c>
      <c r="AS239" s="14" t="s">
        <v>11498</v>
      </c>
      <c r="AT239" s="14" t="str">
        <f t="shared" si="45"/>
        <v>-</v>
      </c>
      <c r="AU239">
        <v>2</v>
      </c>
      <c r="AV239" s="15" t="s">
        <v>11497</v>
      </c>
      <c r="AW239" s="15" t="str">
        <f t="shared" si="46"/>
        <v>-</v>
      </c>
      <c r="AX239">
        <v>4</v>
      </c>
      <c r="AY239" s="17" t="s">
        <v>11499</v>
      </c>
      <c r="AZ239" s="17" t="str">
        <f t="shared" si="47"/>
        <v>-</v>
      </c>
      <c r="BA239"/>
    </row>
    <row r="240" spans="1:53" x14ac:dyDescent="0.3">
      <c r="A240" t="s">
        <v>723</v>
      </c>
      <c r="B240" t="s">
        <v>724</v>
      </c>
      <c r="C240" t="s">
        <v>725</v>
      </c>
      <c r="D240" t="s">
        <v>539</v>
      </c>
      <c r="E240" t="str">
        <f>LEFT(Table_Query_from_QDB_Production___SQL_Server[[#This Row],[ttl_class_ttl_outl]],1)</f>
        <v>M</v>
      </c>
      <c r="F240" t="str">
        <f>UPPER(IFERROR(VLOOKUP(Table_Query_from_QDB_Production___SQL_Server[[#This Row],[cto_osc_code]],'CTO-OSC Table'!$A$2:$B$24,2,FALSE),"Undefined"))</f>
        <v>MANAGEMENT</v>
      </c>
      <c r="G240" t="str">
        <f>UPPER(IFERROR(VLOOKUP(Table_Query_from_QDB_Production___SQL_Server[[#This Row],[ttl_class_ttl_outl]],'Title Class Table'!$A$2:$C$146,2,FALSE),"Undefined"))</f>
        <v>MANAGERS</v>
      </c>
      <c r="H240" t="s">
        <v>11451</v>
      </c>
      <c r="I240">
        <v>6</v>
      </c>
      <c r="K240" t="str">
        <f>IFERROR(VLOOKUP(Table_Query_from_QDB_Production___SQL_Server[[#This Row],[step_2_seq]],'Employee Benefit Groups'!#REF!,2,FALSE),"-")</f>
        <v>-</v>
      </c>
      <c r="M240" t="str">
        <f>IFERROR(VLOOKUP(Table_Query_from_QDB_Production___SQL_Server[[#This Row],[step_4_seq]],'Employee Benefit Groups'!#REF!,2,FALSE),"-")</f>
        <v>-</v>
      </c>
      <c r="O240" t="str">
        <f>IFERROR(VLOOKUP(Table_Query_from_QDB_Production___SQL_Server[[#This Row],[step_4_seq2]],'Employee Benefit Groups'!#REF!,2,FALSE),"-")</f>
        <v>-</v>
      </c>
      <c r="Q240" t="str">
        <f>IFERROR(VLOOKUP(Table_Query_from_QDB_Production___SQL_Server[[#This Row],[step_5_seq]],'Employee Benefit Groups'!#REF!,2,FALSE),"-")</f>
        <v>-</v>
      </c>
      <c r="S240" t="str">
        <f>IFERROR(VLOOKUP(Table_Query_from_QDB_Production___SQL_Server[[#This Row],[step_6_seq]],'Employee Benefit Groups'!#REF!,2,FALSE),"-")</f>
        <v>-</v>
      </c>
      <c r="T240">
        <v>4</v>
      </c>
      <c r="U240" t="str">
        <f>IFERROR(VLOOKUP(Table_Query_from_QDB_Production___SQL_Server[[#This Row],[step_7_seq]],'Employee Benefit Groups'!#REF!,2,FALSE),"-")</f>
        <v>-</v>
      </c>
      <c r="V240">
        <v>3</v>
      </c>
      <c r="W240" t="str">
        <f>IFERROR(VLOOKUP(Table_Query_from_QDB_Production___SQL_Server[[#This Row],[step_8_seq]],'Employee Benefit Groups'!#REF!,2,FALSE),"-")</f>
        <v>-</v>
      </c>
      <c r="X240">
        <v>5</v>
      </c>
      <c r="Y240" t="str">
        <f>IFERROR(VLOOKUP(Table_Query_from_QDB_Production___SQL_Server[[#This Row],[step_9_seq]],'Employee Benefit Groups'!#REF!,2,FALSE),"-")</f>
        <v>-</v>
      </c>
      <c r="AA240" s="15"/>
      <c r="AB240" s="15">
        <f t="shared" si="36"/>
        <v>0</v>
      </c>
      <c r="AC240" s="11" t="s">
        <v>11502</v>
      </c>
      <c r="AD240" s="11" t="str">
        <f t="shared" si="37"/>
        <v>-</v>
      </c>
      <c r="AE240" s="12"/>
      <c r="AF240" s="12">
        <f t="shared" si="38"/>
        <v>0</v>
      </c>
      <c r="AG240" s="13" t="s">
        <v>11502</v>
      </c>
      <c r="AH240" s="13" t="str">
        <f t="shared" si="39"/>
        <v>-</v>
      </c>
      <c r="AI240" s="14"/>
      <c r="AJ240" s="14">
        <f t="shared" si="40"/>
        <v>0</v>
      </c>
      <c r="AK240" s="15" t="s">
        <v>11502</v>
      </c>
      <c r="AL240" s="15" t="str">
        <f t="shared" si="41"/>
        <v>-</v>
      </c>
      <c r="AM240" s="12"/>
      <c r="AN240" s="12">
        <f t="shared" si="42"/>
        <v>0</v>
      </c>
      <c r="AO240" s="16" t="s">
        <v>11502</v>
      </c>
      <c r="AP240" s="16" t="str">
        <f t="shared" si="43"/>
        <v>-</v>
      </c>
      <c r="AQ240" s="12">
        <v>3</v>
      </c>
      <c r="AR240" s="12">
        <f t="shared" si="44"/>
        <v>4</v>
      </c>
      <c r="AS240" s="14" t="s">
        <v>11498</v>
      </c>
      <c r="AT240" s="14" t="str">
        <f t="shared" si="45"/>
        <v>-</v>
      </c>
      <c r="AU240">
        <v>2</v>
      </c>
      <c r="AV240" s="15" t="s">
        <v>11497</v>
      </c>
      <c r="AW240" s="15" t="str">
        <f t="shared" si="46"/>
        <v>-</v>
      </c>
      <c r="AX240">
        <v>4</v>
      </c>
      <c r="AY240" s="17" t="s">
        <v>11499</v>
      </c>
      <c r="AZ240" s="17" t="str">
        <f t="shared" si="47"/>
        <v>-</v>
      </c>
      <c r="BA240"/>
    </row>
    <row r="241" spans="1:53" x14ac:dyDescent="0.3">
      <c r="A241" t="s">
        <v>726</v>
      </c>
      <c r="B241" t="s">
        <v>727</v>
      </c>
      <c r="C241" t="s">
        <v>728</v>
      </c>
      <c r="D241" t="s">
        <v>539</v>
      </c>
      <c r="E241" t="str">
        <f>LEFT(Table_Query_from_QDB_Production___SQL_Server[[#This Row],[ttl_class_ttl_outl]],1)</f>
        <v>M</v>
      </c>
      <c r="F241" t="str">
        <f>UPPER(IFERROR(VLOOKUP(Table_Query_from_QDB_Production___SQL_Server[[#This Row],[cto_osc_code]],'CTO-OSC Table'!$A$2:$B$24,2,FALSE),"Undefined"))</f>
        <v>MANAGEMENT</v>
      </c>
      <c r="G241" t="str">
        <f>UPPER(IFERROR(VLOOKUP(Table_Query_from_QDB_Production___SQL_Server[[#This Row],[ttl_class_ttl_outl]],'Title Class Table'!$A$2:$C$146,2,FALSE),"Undefined"))</f>
        <v>MANAGERS</v>
      </c>
      <c r="H241" t="s">
        <v>11451</v>
      </c>
      <c r="I241">
        <v>6</v>
      </c>
      <c r="K241" t="str">
        <f>IFERROR(VLOOKUP(Table_Query_from_QDB_Production___SQL_Server[[#This Row],[step_2_seq]],'Employee Benefit Groups'!#REF!,2,FALSE),"-")</f>
        <v>-</v>
      </c>
      <c r="M241" t="str">
        <f>IFERROR(VLOOKUP(Table_Query_from_QDB_Production___SQL_Server[[#This Row],[step_4_seq]],'Employee Benefit Groups'!#REF!,2,FALSE),"-")</f>
        <v>-</v>
      </c>
      <c r="O241" t="str">
        <f>IFERROR(VLOOKUP(Table_Query_from_QDB_Production___SQL_Server[[#This Row],[step_4_seq2]],'Employee Benefit Groups'!#REF!,2,FALSE),"-")</f>
        <v>-</v>
      </c>
      <c r="Q241" t="str">
        <f>IFERROR(VLOOKUP(Table_Query_from_QDB_Production___SQL_Server[[#This Row],[step_5_seq]],'Employee Benefit Groups'!#REF!,2,FALSE),"-")</f>
        <v>-</v>
      </c>
      <c r="S241" t="str">
        <f>IFERROR(VLOOKUP(Table_Query_from_QDB_Production___SQL_Server[[#This Row],[step_6_seq]],'Employee Benefit Groups'!#REF!,2,FALSE),"-")</f>
        <v>-</v>
      </c>
      <c r="T241">
        <v>4</v>
      </c>
      <c r="U241" t="str">
        <f>IFERROR(VLOOKUP(Table_Query_from_QDB_Production___SQL_Server[[#This Row],[step_7_seq]],'Employee Benefit Groups'!#REF!,2,FALSE),"-")</f>
        <v>-</v>
      </c>
      <c r="V241">
        <v>3</v>
      </c>
      <c r="W241" t="str">
        <f>IFERROR(VLOOKUP(Table_Query_from_QDB_Production___SQL_Server[[#This Row],[step_8_seq]],'Employee Benefit Groups'!#REF!,2,FALSE),"-")</f>
        <v>-</v>
      </c>
      <c r="X241">
        <v>5</v>
      </c>
      <c r="Y241" t="str">
        <f>IFERROR(VLOOKUP(Table_Query_from_QDB_Production___SQL_Server[[#This Row],[step_9_seq]],'Employee Benefit Groups'!#REF!,2,FALSE),"-")</f>
        <v>-</v>
      </c>
      <c r="AA241" s="15"/>
      <c r="AB241" s="15">
        <f t="shared" si="36"/>
        <v>0</v>
      </c>
      <c r="AC241" s="11" t="s">
        <v>11502</v>
      </c>
      <c r="AD241" s="11" t="str">
        <f t="shared" si="37"/>
        <v>-</v>
      </c>
      <c r="AE241" s="12"/>
      <c r="AF241" s="12">
        <f t="shared" si="38"/>
        <v>0</v>
      </c>
      <c r="AG241" s="13" t="s">
        <v>11502</v>
      </c>
      <c r="AH241" s="13" t="str">
        <f t="shared" si="39"/>
        <v>-</v>
      </c>
      <c r="AI241" s="14"/>
      <c r="AJ241" s="14">
        <f t="shared" si="40"/>
        <v>0</v>
      </c>
      <c r="AK241" s="15" t="s">
        <v>11502</v>
      </c>
      <c r="AL241" s="15" t="str">
        <f t="shared" si="41"/>
        <v>-</v>
      </c>
      <c r="AM241" s="12"/>
      <c r="AN241" s="12">
        <f t="shared" si="42"/>
        <v>0</v>
      </c>
      <c r="AO241" s="16" t="s">
        <v>11502</v>
      </c>
      <c r="AP241" s="16" t="str">
        <f t="shared" si="43"/>
        <v>-</v>
      </c>
      <c r="AQ241" s="12">
        <v>3</v>
      </c>
      <c r="AR241" s="12">
        <f t="shared" si="44"/>
        <v>4</v>
      </c>
      <c r="AS241" s="14" t="s">
        <v>11498</v>
      </c>
      <c r="AT241" s="14" t="str">
        <f t="shared" si="45"/>
        <v>-</v>
      </c>
      <c r="AU241">
        <v>2</v>
      </c>
      <c r="AV241" s="15" t="s">
        <v>11497</v>
      </c>
      <c r="AW241" s="15" t="str">
        <f t="shared" si="46"/>
        <v>-</v>
      </c>
      <c r="AX241">
        <v>4</v>
      </c>
      <c r="AY241" s="17" t="s">
        <v>11499</v>
      </c>
      <c r="AZ241" s="17" t="str">
        <f t="shared" si="47"/>
        <v>-</v>
      </c>
      <c r="BA241"/>
    </row>
    <row r="242" spans="1:53" x14ac:dyDescent="0.3">
      <c r="A242" t="s">
        <v>729</v>
      </c>
      <c r="B242" t="s">
        <v>730</v>
      </c>
      <c r="C242" t="s">
        <v>731</v>
      </c>
      <c r="D242" t="s">
        <v>539</v>
      </c>
      <c r="E242" t="str">
        <f>LEFT(Table_Query_from_QDB_Production___SQL_Server[[#This Row],[ttl_class_ttl_outl]],1)</f>
        <v>M</v>
      </c>
      <c r="F242" t="str">
        <f>UPPER(IFERROR(VLOOKUP(Table_Query_from_QDB_Production___SQL_Server[[#This Row],[cto_osc_code]],'CTO-OSC Table'!$A$2:$B$24,2,FALSE),"Undefined"))</f>
        <v>MANAGEMENT</v>
      </c>
      <c r="G242" t="str">
        <f>UPPER(IFERROR(VLOOKUP(Table_Query_from_QDB_Production___SQL_Server[[#This Row],[ttl_class_ttl_outl]],'Title Class Table'!$A$2:$C$146,2,FALSE),"Undefined"))</f>
        <v>MANAGERS</v>
      </c>
      <c r="H242" t="s">
        <v>11451</v>
      </c>
      <c r="I242">
        <v>6</v>
      </c>
      <c r="K242" t="str">
        <f>IFERROR(VLOOKUP(Table_Query_from_QDB_Production___SQL_Server[[#This Row],[step_2_seq]],'Employee Benefit Groups'!#REF!,2,FALSE),"-")</f>
        <v>-</v>
      </c>
      <c r="M242" t="str">
        <f>IFERROR(VLOOKUP(Table_Query_from_QDB_Production___SQL_Server[[#This Row],[step_4_seq]],'Employee Benefit Groups'!#REF!,2,FALSE),"-")</f>
        <v>-</v>
      </c>
      <c r="O242" t="str">
        <f>IFERROR(VLOOKUP(Table_Query_from_QDB_Production___SQL_Server[[#This Row],[step_4_seq2]],'Employee Benefit Groups'!#REF!,2,FALSE),"-")</f>
        <v>-</v>
      </c>
      <c r="Q242" t="str">
        <f>IFERROR(VLOOKUP(Table_Query_from_QDB_Production___SQL_Server[[#This Row],[step_5_seq]],'Employee Benefit Groups'!#REF!,2,FALSE),"-")</f>
        <v>-</v>
      </c>
      <c r="S242" t="str">
        <f>IFERROR(VLOOKUP(Table_Query_from_QDB_Production___SQL_Server[[#This Row],[step_6_seq]],'Employee Benefit Groups'!#REF!,2,FALSE),"-")</f>
        <v>-</v>
      </c>
      <c r="T242">
        <v>4</v>
      </c>
      <c r="U242" t="str">
        <f>IFERROR(VLOOKUP(Table_Query_from_QDB_Production___SQL_Server[[#This Row],[step_7_seq]],'Employee Benefit Groups'!#REF!,2,FALSE),"-")</f>
        <v>-</v>
      </c>
      <c r="V242">
        <v>3</v>
      </c>
      <c r="W242" t="str">
        <f>IFERROR(VLOOKUP(Table_Query_from_QDB_Production___SQL_Server[[#This Row],[step_8_seq]],'Employee Benefit Groups'!#REF!,2,FALSE),"-")</f>
        <v>-</v>
      </c>
      <c r="X242">
        <v>5</v>
      </c>
      <c r="Y242" t="str">
        <f>IFERROR(VLOOKUP(Table_Query_from_QDB_Production___SQL_Server[[#This Row],[step_9_seq]],'Employee Benefit Groups'!#REF!,2,FALSE),"-")</f>
        <v>-</v>
      </c>
      <c r="AA242" s="15"/>
      <c r="AB242" s="15">
        <f t="shared" si="36"/>
        <v>0</v>
      </c>
      <c r="AC242" s="11" t="s">
        <v>11502</v>
      </c>
      <c r="AD242" s="11" t="str">
        <f t="shared" si="37"/>
        <v>-</v>
      </c>
      <c r="AE242" s="12"/>
      <c r="AF242" s="12">
        <f t="shared" si="38"/>
        <v>0</v>
      </c>
      <c r="AG242" s="13" t="s">
        <v>11502</v>
      </c>
      <c r="AH242" s="13" t="str">
        <f t="shared" si="39"/>
        <v>-</v>
      </c>
      <c r="AI242" s="14"/>
      <c r="AJ242" s="14">
        <f t="shared" si="40"/>
        <v>0</v>
      </c>
      <c r="AK242" s="15" t="s">
        <v>11502</v>
      </c>
      <c r="AL242" s="15" t="str">
        <f t="shared" si="41"/>
        <v>-</v>
      </c>
      <c r="AM242" s="12"/>
      <c r="AN242" s="12">
        <f t="shared" si="42"/>
        <v>0</v>
      </c>
      <c r="AO242" s="16" t="s">
        <v>11502</v>
      </c>
      <c r="AP242" s="16" t="str">
        <f t="shared" si="43"/>
        <v>-</v>
      </c>
      <c r="AQ242" s="12">
        <v>3</v>
      </c>
      <c r="AR242" s="12">
        <f t="shared" si="44"/>
        <v>4</v>
      </c>
      <c r="AS242" s="14" t="s">
        <v>11498</v>
      </c>
      <c r="AT242" s="14" t="str">
        <f t="shared" si="45"/>
        <v>-</v>
      </c>
      <c r="AU242">
        <v>2</v>
      </c>
      <c r="AV242" s="15" t="s">
        <v>11497</v>
      </c>
      <c r="AW242" s="15" t="str">
        <f t="shared" si="46"/>
        <v>-</v>
      </c>
      <c r="AX242">
        <v>4</v>
      </c>
      <c r="AY242" s="17" t="s">
        <v>11499</v>
      </c>
      <c r="AZ242" s="17" t="str">
        <f t="shared" si="47"/>
        <v>-</v>
      </c>
      <c r="BA242"/>
    </row>
    <row r="243" spans="1:53" x14ac:dyDescent="0.3">
      <c r="A243" t="s">
        <v>732</v>
      </c>
      <c r="B243" t="s">
        <v>733</v>
      </c>
      <c r="C243" t="s">
        <v>734</v>
      </c>
      <c r="D243" t="s">
        <v>539</v>
      </c>
      <c r="E243" t="str">
        <f>LEFT(Table_Query_from_QDB_Production___SQL_Server[[#This Row],[ttl_class_ttl_outl]],1)</f>
        <v>M</v>
      </c>
      <c r="F243" t="str">
        <f>UPPER(IFERROR(VLOOKUP(Table_Query_from_QDB_Production___SQL_Server[[#This Row],[cto_osc_code]],'CTO-OSC Table'!$A$2:$B$24,2,FALSE),"Undefined"))</f>
        <v>MANAGEMENT</v>
      </c>
      <c r="G243" t="str">
        <f>UPPER(IFERROR(VLOOKUP(Table_Query_from_QDB_Production___SQL_Server[[#This Row],[ttl_class_ttl_outl]],'Title Class Table'!$A$2:$C$146,2,FALSE),"Undefined"))</f>
        <v>MANAGERS</v>
      </c>
      <c r="H243" t="s">
        <v>11451</v>
      </c>
      <c r="I243">
        <v>6</v>
      </c>
      <c r="K243" t="str">
        <f>IFERROR(VLOOKUP(Table_Query_from_QDB_Production___SQL_Server[[#This Row],[step_2_seq]],'Employee Benefit Groups'!#REF!,2,FALSE),"-")</f>
        <v>-</v>
      </c>
      <c r="M243" t="str">
        <f>IFERROR(VLOOKUP(Table_Query_from_QDB_Production___SQL_Server[[#This Row],[step_4_seq]],'Employee Benefit Groups'!#REF!,2,FALSE),"-")</f>
        <v>-</v>
      </c>
      <c r="O243" t="str">
        <f>IFERROR(VLOOKUP(Table_Query_from_QDB_Production___SQL_Server[[#This Row],[step_4_seq2]],'Employee Benefit Groups'!#REF!,2,FALSE),"-")</f>
        <v>-</v>
      </c>
      <c r="Q243" t="str">
        <f>IFERROR(VLOOKUP(Table_Query_from_QDB_Production___SQL_Server[[#This Row],[step_5_seq]],'Employee Benefit Groups'!#REF!,2,FALSE),"-")</f>
        <v>-</v>
      </c>
      <c r="S243" t="str">
        <f>IFERROR(VLOOKUP(Table_Query_from_QDB_Production___SQL_Server[[#This Row],[step_6_seq]],'Employee Benefit Groups'!#REF!,2,FALSE),"-")</f>
        <v>-</v>
      </c>
      <c r="T243">
        <v>4</v>
      </c>
      <c r="U243" t="str">
        <f>IFERROR(VLOOKUP(Table_Query_from_QDB_Production___SQL_Server[[#This Row],[step_7_seq]],'Employee Benefit Groups'!#REF!,2,FALSE),"-")</f>
        <v>-</v>
      </c>
      <c r="V243">
        <v>3</v>
      </c>
      <c r="W243" t="str">
        <f>IFERROR(VLOOKUP(Table_Query_from_QDB_Production___SQL_Server[[#This Row],[step_8_seq]],'Employee Benefit Groups'!#REF!,2,FALSE),"-")</f>
        <v>-</v>
      </c>
      <c r="X243">
        <v>5</v>
      </c>
      <c r="Y243" t="str">
        <f>IFERROR(VLOOKUP(Table_Query_from_QDB_Production___SQL_Server[[#This Row],[step_9_seq]],'Employee Benefit Groups'!#REF!,2,FALSE),"-")</f>
        <v>-</v>
      </c>
      <c r="AA243" s="15"/>
      <c r="AB243" s="15">
        <f t="shared" si="36"/>
        <v>0</v>
      </c>
      <c r="AC243" s="11" t="s">
        <v>11502</v>
      </c>
      <c r="AD243" s="11" t="str">
        <f t="shared" si="37"/>
        <v>-</v>
      </c>
      <c r="AE243" s="12"/>
      <c r="AF243" s="12">
        <f t="shared" si="38"/>
        <v>0</v>
      </c>
      <c r="AG243" s="13" t="s">
        <v>11502</v>
      </c>
      <c r="AH243" s="13" t="str">
        <f t="shared" si="39"/>
        <v>-</v>
      </c>
      <c r="AI243" s="14"/>
      <c r="AJ243" s="14">
        <f t="shared" si="40"/>
        <v>0</v>
      </c>
      <c r="AK243" s="15" t="s">
        <v>11502</v>
      </c>
      <c r="AL243" s="15" t="str">
        <f t="shared" si="41"/>
        <v>-</v>
      </c>
      <c r="AM243" s="12"/>
      <c r="AN243" s="12">
        <f t="shared" si="42"/>
        <v>0</v>
      </c>
      <c r="AO243" s="16" t="s">
        <v>11502</v>
      </c>
      <c r="AP243" s="16" t="str">
        <f t="shared" si="43"/>
        <v>-</v>
      </c>
      <c r="AQ243" s="12">
        <v>3</v>
      </c>
      <c r="AR243" s="12">
        <f t="shared" si="44"/>
        <v>4</v>
      </c>
      <c r="AS243" s="14" t="s">
        <v>11498</v>
      </c>
      <c r="AT243" s="14" t="str">
        <f t="shared" si="45"/>
        <v>-</v>
      </c>
      <c r="AU243">
        <v>2</v>
      </c>
      <c r="AV243" s="15" t="s">
        <v>11497</v>
      </c>
      <c r="AW243" s="15" t="str">
        <f t="shared" si="46"/>
        <v>-</v>
      </c>
      <c r="AX243">
        <v>4</v>
      </c>
      <c r="AY243" s="17" t="s">
        <v>11499</v>
      </c>
      <c r="AZ243" s="17" t="str">
        <f t="shared" si="47"/>
        <v>-</v>
      </c>
      <c r="BA243"/>
    </row>
    <row r="244" spans="1:53" x14ac:dyDescent="0.3">
      <c r="A244" t="s">
        <v>735</v>
      </c>
      <c r="B244" t="s">
        <v>736</v>
      </c>
      <c r="C244" t="s">
        <v>737</v>
      </c>
      <c r="D244" t="s">
        <v>539</v>
      </c>
      <c r="E244" t="str">
        <f>LEFT(Table_Query_from_QDB_Production___SQL_Server[[#This Row],[ttl_class_ttl_outl]],1)</f>
        <v>M</v>
      </c>
      <c r="F244" t="str">
        <f>UPPER(IFERROR(VLOOKUP(Table_Query_from_QDB_Production___SQL_Server[[#This Row],[cto_osc_code]],'CTO-OSC Table'!$A$2:$B$24,2,FALSE),"Undefined"))</f>
        <v>MANAGEMENT</v>
      </c>
      <c r="G244" t="str">
        <f>UPPER(IFERROR(VLOOKUP(Table_Query_from_QDB_Production___SQL_Server[[#This Row],[ttl_class_ttl_outl]],'Title Class Table'!$A$2:$C$146,2,FALSE),"Undefined"))</f>
        <v>MANAGERS</v>
      </c>
      <c r="H244" t="s">
        <v>11451</v>
      </c>
      <c r="I244">
        <v>6</v>
      </c>
      <c r="K244" t="str">
        <f>IFERROR(VLOOKUP(Table_Query_from_QDB_Production___SQL_Server[[#This Row],[step_2_seq]],'Employee Benefit Groups'!#REF!,2,FALSE),"-")</f>
        <v>-</v>
      </c>
      <c r="M244" t="str">
        <f>IFERROR(VLOOKUP(Table_Query_from_QDB_Production___SQL_Server[[#This Row],[step_4_seq]],'Employee Benefit Groups'!#REF!,2,FALSE),"-")</f>
        <v>-</v>
      </c>
      <c r="O244" t="str">
        <f>IFERROR(VLOOKUP(Table_Query_from_QDB_Production___SQL_Server[[#This Row],[step_4_seq2]],'Employee Benefit Groups'!#REF!,2,FALSE),"-")</f>
        <v>-</v>
      </c>
      <c r="Q244" t="str">
        <f>IFERROR(VLOOKUP(Table_Query_from_QDB_Production___SQL_Server[[#This Row],[step_5_seq]],'Employee Benefit Groups'!#REF!,2,FALSE),"-")</f>
        <v>-</v>
      </c>
      <c r="S244" t="str">
        <f>IFERROR(VLOOKUP(Table_Query_from_QDB_Production___SQL_Server[[#This Row],[step_6_seq]],'Employee Benefit Groups'!#REF!,2,FALSE),"-")</f>
        <v>-</v>
      </c>
      <c r="T244">
        <v>4</v>
      </c>
      <c r="U244" t="str">
        <f>IFERROR(VLOOKUP(Table_Query_from_QDB_Production___SQL_Server[[#This Row],[step_7_seq]],'Employee Benefit Groups'!#REF!,2,FALSE),"-")</f>
        <v>-</v>
      </c>
      <c r="V244">
        <v>3</v>
      </c>
      <c r="W244" t="str">
        <f>IFERROR(VLOOKUP(Table_Query_from_QDB_Production___SQL_Server[[#This Row],[step_8_seq]],'Employee Benefit Groups'!#REF!,2,FALSE),"-")</f>
        <v>-</v>
      </c>
      <c r="X244">
        <v>5</v>
      </c>
      <c r="Y244" t="str">
        <f>IFERROR(VLOOKUP(Table_Query_from_QDB_Production___SQL_Server[[#This Row],[step_9_seq]],'Employee Benefit Groups'!#REF!,2,FALSE),"-")</f>
        <v>-</v>
      </c>
      <c r="AA244" s="15"/>
      <c r="AB244" s="15">
        <f t="shared" si="36"/>
        <v>0</v>
      </c>
      <c r="AC244" s="11" t="s">
        <v>11502</v>
      </c>
      <c r="AD244" s="11" t="str">
        <f t="shared" si="37"/>
        <v>-</v>
      </c>
      <c r="AE244" s="12"/>
      <c r="AF244" s="12">
        <f t="shared" si="38"/>
        <v>0</v>
      </c>
      <c r="AG244" s="13" t="s">
        <v>11502</v>
      </c>
      <c r="AH244" s="13" t="str">
        <f t="shared" si="39"/>
        <v>-</v>
      </c>
      <c r="AI244" s="14"/>
      <c r="AJ244" s="14">
        <f t="shared" si="40"/>
        <v>0</v>
      </c>
      <c r="AK244" s="15" t="s">
        <v>11502</v>
      </c>
      <c r="AL244" s="15" t="str">
        <f t="shared" si="41"/>
        <v>-</v>
      </c>
      <c r="AM244" s="12"/>
      <c r="AN244" s="12">
        <f t="shared" si="42"/>
        <v>0</v>
      </c>
      <c r="AO244" s="16" t="s">
        <v>11502</v>
      </c>
      <c r="AP244" s="16" t="str">
        <f t="shared" si="43"/>
        <v>-</v>
      </c>
      <c r="AQ244" s="12">
        <v>3</v>
      </c>
      <c r="AR244" s="12">
        <f t="shared" si="44"/>
        <v>4</v>
      </c>
      <c r="AS244" s="14" t="s">
        <v>11498</v>
      </c>
      <c r="AT244" s="14" t="str">
        <f t="shared" si="45"/>
        <v>-</v>
      </c>
      <c r="AU244">
        <v>2</v>
      </c>
      <c r="AV244" s="15" t="s">
        <v>11497</v>
      </c>
      <c r="AW244" s="15" t="str">
        <f t="shared" si="46"/>
        <v>-</v>
      </c>
      <c r="AX244">
        <v>4</v>
      </c>
      <c r="AY244" s="17" t="s">
        <v>11499</v>
      </c>
      <c r="AZ244" s="17" t="str">
        <f t="shared" si="47"/>
        <v>-</v>
      </c>
      <c r="BA244"/>
    </row>
    <row r="245" spans="1:53" x14ac:dyDescent="0.3">
      <c r="A245" t="s">
        <v>738</v>
      </c>
      <c r="B245" t="s">
        <v>739</v>
      </c>
      <c r="C245" t="s">
        <v>740</v>
      </c>
      <c r="D245" t="s">
        <v>539</v>
      </c>
      <c r="E245" t="str">
        <f>LEFT(Table_Query_from_QDB_Production___SQL_Server[[#This Row],[ttl_class_ttl_outl]],1)</f>
        <v>M</v>
      </c>
      <c r="F245" t="str">
        <f>UPPER(IFERROR(VLOOKUP(Table_Query_from_QDB_Production___SQL_Server[[#This Row],[cto_osc_code]],'CTO-OSC Table'!$A$2:$B$24,2,FALSE),"Undefined"))</f>
        <v>MANAGEMENT</v>
      </c>
      <c r="G245" t="str">
        <f>UPPER(IFERROR(VLOOKUP(Table_Query_from_QDB_Production___SQL_Server[[#This Row],[ttl_class_ttl_outl]],'Title Class Table'!$A$2:$C$146,2,FALSE),"Undefined"))</f>
        <v>MANAGERS</v>
      </c>
      <c r="H245" t="s">
        <v>11451</v>
      </c>
      <c r="I245">
        <v>6</v>
      </c>
      <c r="K245" t="str">
        <f>IFERROR(VLOOKUP(Table_Query_from_QDB_Production___SQL_Server[[#This Row],[step_2_seq]],'Employee Benefit Groups'!#REF!,2,FALSE),"-")</f>
        <v>-</v>
      </c>
      <c r="M245" t="str">
        <f>IFERROR(VLOOKUP(Table_Query_from_QDB_Production___SQL_Server[[#This Row],[step_4_seq]],'Employee Benefit Groups'!#REF!,2,FALSE),"-")</f>
        <v>-</v>
      </c>
      <c r="O245" t="str">
        <f>IFERROR(VLOOKUP(Table_Query_from_QDB_Production___SQL_Server[[#This Row],[step_4_seq2]],'Employee Benefit Groups'!#REF!,2,FALSE),"-")</f>
        <v>-</v>
      </c>
      <c r="Q245" t="str">
        <f>IFERROR(VLOOKUP(Table_Query_from_QDB_Production___SQL_Server[[#This Row],[step_5_seq]],'Employee Benefit Groups'!#REF!,2,FALSE),"-")</f>
        <v>-</v>
      </c>
      <c r="S245" t="str">
        <f>IFERROR(VLOOKUP(Table_Query_from_QDB_Production___SQL_Server[[#This Row],[step_6_seq]],'Employee Benefit Groups'!#REF!,2,FALSE),"-")</f>
        <v>-</v>
      </c>
      <c r="T245">
        <v>4</v>
      </c>
      <c r="U245" t="str">
        <f>IFERROR(VLOOKUP(Table_Query_from_QDB_Production___SQL_Server[[#This Row],[step_7_seq]],'Employee Benefit Groups'!#REF!,2,FALSE),"-")</f>
        <v>-</v>
      </c>
      <c r="V245">
        <v>3</v>
      </c>
      <c r="W245" t="str">
        <f>IFERROR(VLOOKUP(Table_Query_from_QDB_Production___SQL_Server[[#This Row],[step_8_seq]],'Employee Benefit Groups'!#REF!,2,FALSE),"-")</f>
        <v>-</v>
      </c>
      <c r="X245">
        <v>5</v>
      </c>
      <c r="Y245" t="str">
        <f>IFERROR(VLOOKUP(Table_Query_from_QDB_Production___SQL_Server[[#This Row],[step_9_seq]],'Employee Benefit Groups'!#REF!,2,FALSE),"-")</f>
        <v>-</v>
      </c>
      <c r="AA245" s="15"/>
      <c r="AB245" s="15">
        <f t="shared" si="36"/>
        <v>0</v>
      </c>
      <c r="AC245" s="11" t="s">
        <v>11502</v>
      </c>
      <c r="AD245" s="11" t="str">
        <f t="shared" si="37"/>
        <v>-</v>
      </c>
      <c r="AE245" s="12"/>
      <c r="AF245" s="12">
        <f t="shared" si="38"/>
        <v>0</v>
      </c>
      <c r="AG245" s="13" t="s">
        <v>11502</v>
      </c>
      <c r="AH245" s="13" t="str">
        <f t="shared" si="39"/>
        <v>-</v>
      </c>
      <c r="AI245" s="14"/>
      <c r="AJ245" s="14">
        <f t="shared" si="40"/>
        <v>0</v>
      </c>
      <c r="AK245" s="15" t="s">
        <v>11502</v>
      </c>
      <c r="AL245" s="15" t="str">
        <f t="shared" si="41"/>
        <v>-</v>
      </c>
      <c r="AM245" s="12"/>
      <c r="AN245" s="12">
        <f t="shared" si="42"/>
        <v>0</v>
      </c>
      <c r="AO245" s="16" t="s">
        <v>11502</v>
      </c>
      <c r="AP245" s="16" t="str">
        <f t="shared" si="43"/>
        <v>-</v>
      </c>
      <c r="AQ245" s="12">
        <v>3</v>
      </c>
      <c r="AR245" s="12">
        <f t="shared" si="44"/>
        <v>4</v>
      </c>
      <c r="AS245" s="14" t="s">
        <v>11498</v>
      </c>
      <c r="AT245" s="14" t="str">
        <f t="shared" si="45"/>
        <v>-</v>
      </c>
      <c r="AU245">
        <v>2</v>
      </c>
      <c r="AV245" s="15" t="s">
        <v>11497</v>
      </c>
      <c r="AW245" s="15" t="str">
        <f t="shared" si="46"/>
        <v>-</v>
      </c>
      <c r="AX245">
        <v>4</v>
      </c>
      <c r="AY245" s="17" t="s">
        <v>11499</v>
      </c>
      <c r="AZ245" s="17" t="str">
        <f t="shared" si="47"/>
        <v>-</v>
      </c>
      <c r="BA245"/>
    </row>
    <row r="246" spans="1:53" x14ac:dyDescent="0.3">
      <c r="A246" t="s">
        <v>741</v>
      </c>
      <c r="B246" t="s">
        <v>742</v>
      </c>
      <c r="C246" t="s">
        <v>743</v>
      </c>
      <c r="D246" t="s">
        <v>539</v>
      </c>
      <c r="E246" t="str">
        <f>LEFT(Table_Query_from_QDB_Production___SQL_Server[[#This Row],[ttl_class_ttl_outl]],1)</f>
        <v>M</v>
      </c>
      <c r="F246" t="str">
        <f>UPPER(IFERROR(VLOOKUP(Table_Query_from_QDB_Production___SQL_Server[[#This Row],[cto_osc_code]],'CTO-OSC Table'!$A$2:$B$24,2,FALSE),"Undefined"))</f>
        <v>MANAGEMENT</v>
      </c>
      <c r="G246" t="str">
        <f>UPPER(IFERROR(VLOOKUP(Table_Query_from_QDB_Production___SQL_Server[[#This Row],[ttl_class_ttl_outl]],'Title Class Table'!$A$2:$C$146,2,FALSE),"Undefined"))</f>
        <v>MANAGERS</v>
      </c>
      <c r="H246" t="s">
        <v>11451</v>
      </c>
      <c r="I246">
        <v>6</v>
      </c>
      <c r="K246" t="str">
        <f>IFERROR(VLOOKUP(Table_Query_from_QDB_Production___SQL_Server[[#This Row],[step_2_seq]],'Employee Benefit Groups'!#REF!,2,FALSE),"-")</f>
        <v>-</v>
      </c>
      <c r="M246" t="str">
        <f>IFERROR(VLOOKUP(Table_Query_from_QDB_Production___SQL_Server[[#This Row],[step_4_seq]],'Employee Benefit Groups'!#REF!,2,FALSE),"-")</f>
        <v>-</v>
      </c>
      <c r="O246" t="str">
        <f>IFERROR(VLOOKUP(Table_Query_from_QDB_Production___SQL_Server[[#This Row],[step_4_seq2]],'Employee Benefit Groups'!#REF!,2,FALSE),"-")</f>
        <v>-</v>
      </c>
      <c r="Q246" t="str">
        <f>IFERROR(VLOOKUP(Table_Query_from_QDB_Production___SQL_Server[[#This Row],[step_5_seq]],'Employee Benefit Groups'!#REF!,2,FALSE),"-")</f>
        <v>-</v>
      </c>
      <c r="S246" t="str">
        <f>IFERROR(VLOOKUP(Table_Query_from_QDB_Production___SQL_Server[[#This Row],[step_6_seq]],'Employee Benefit Groups'!#REF!,2,FALSE),"-")</f>
        <v>-</v>
      </c>
      <c r="T246">
        <v>4</v>
      </c>
      <c r="U246" t="str">
        <f>IFERROR(VLOOKUP(Table_Query_from_QDB_Production___SQL_Server[[#This Row],[step_7_seq]],'Employee Benefit Groups'!#REF!,2,FALSE),"-")</f>
        <v>-</v>
      </c>
      <c r="V246">
        <v>3</v>
      </c>
      <c r="W246" t="str">
        <f>IFERROR(VLOOKUP(Table_Query_from_QDB_Production___SQL_Server[[#This Row],[step_8_seq]],'Employee Benefit Groups'!#REF!,2,FALSE),"-")</f>
        <v>-</v>
      </c>
      <c r="X246">
        <v>5</v>
      </c>
      <c r="Y246" t="str">
        <f>IFERROR(VLOOKUP(Table_Query_from_QDB_Production___SQL_Server[[#This Row],[step_9_seq]],'Employee Benefit Groups'!#REF!,2,FALSE),"-")</f>
        <v>-</v>
      </c>
      <c r="AA246" s="15"/>
      <c r="AB246" s="15">
        <f t="shared" si="36"/>
        <v>0</v>
      </c>
      <c r="AC246" s="11" t="s">
        <v>11502</v>
      </c>
      <c r="AD246" s="11" t="str">
        <f t="shared" si="37"/>
        <v>-</v>
      </c>
      <c r="AE246" s="12"/>
      <c r="AF246" s="12">
        <f t="shared" si="38"/>
        <v>0</v>
      </c>
      <c r="AG246" s="13" t="s">
        <v>11502</v>
      </c>
      <c r="AH246" s="13" t="str">
        <f t="shared" si="39"/>
        <v>-</v>
      </c>
      <c r="AI246" s="14"/>
      <c r="AJ246" s="14">
        <f t="shared" si="40"/>
        <v>0</v>
      </c>
      <c r="AK246" s="15" t="s">
        <v>11502</v>
      </c>
      <c r="AL246" s="15" t="str">
        <f t="shared" si="41"/>
        <v>-</v>
      </c>
      <c r="AM246" s="12"/>
      <c r="AN246" s="12">
        <f t="shared" si="42"/>
        <v>0</v>
      </c>
      <c r="AO246" s="16" t="s">
        <v>11502</v>
      </c>
      <c r="AP246" s="16" t="str">
        <f t="shared" si="43"/>
        <v>-</v>
      </c>
      <c r="AQ246" s="12">
        <v>3</v>
      </c>
      <c r="AR246" s="12">
        <f t="shared" si="44"/>
        <v>4</v>
      </c>
      <c r="AS246" s="14" t="s">
        <v>11498</v>
      </c>
      <c r="AT246" s="14" t="str">
        <f t="shared" si="45"/>
        <v>-</v>
      </c>
      <c r="AU246">
        <v>2</v>
      </c>
      <c r="AV246" s="15" t="s">
        <v>11497</v>
      </c>
      <c r="AW246" s="15" t="str">
        <f t="shared" si="46"/>
        <v>-</v>
      </c>
      <c r="AX246">
        <v>4</v>
      </c>
      <c r="AY246" s="17" t="s">
        <v>11499</v>
      </c>
      <c r="AZ246" s="17" t="str">
        <f t="shared" si="47"/>
        <v>-</v>
      </c>
      <c r="BA246"/>
    </row>
    <row r="247" spans="1:53" x14ac:dyDescent="0.3">
      <c r="A247" t="s">
        <v>744</v>
      </c>
      <c r="B247" t="s">
        <v>745</v>
      </c>
      <c r="C247" t="s">
        <v>746</v>
      </c>
      <c r="D247" t="s">
        <v>539</v>
      </c>
      <c r="E247" t="str">
        <f>LEFT(Table_Query_from_QDB_Production___SQL_Server[[#This Row],[ttl_class_ttl_outl]],1)</f>
        <v>M</v>
      </c>
      <c r="F247" t="str">
        <f>UPPER(IFERROR(VLOOKUP(Table_Query_from_QDB_Production___SQL_Server[[#This Row],[cto_osc_code]],'CTO-OSC Table'!$A$2:$B$24,2,FALSE),"Undefined"))</f>
        <v>MANAGEMENT</v>
      </c>
      <c r="G247" t="str">
        <f>UPPER(IFERROR(VLOOKUP(Table_Query_from_QDB_Production___SQL_Server[[#This Row],[ttl_class_ttl_outl]],'Title Class Table'!$A$2:$C$146,2,FALSE),"Undefined"))</f>
        <v>MANAGERS</v>
      </c>
      <c r="H247" t="s">
        <v>11451</v>
      </c>
      <c r="I247">
        <v>6</v>
      </c>
      <c r="K247" t="str">
        <f>IFERROR(VLOOKUP(Table_Query_from_QDB_Production___SQL_Server[[#This Row],[step_2_seq]],'Employee Benefit Groups'!#REF!,2,FALSE),"-")</f>
        <v>-</v>
      </c>
      <c r="M247" t="str">
        <f>IFERROR(VLOOKUP(Table_Query_from_QDB_Production___SQL_Server[[#This Row],[step_4_seq]],'Employee Benefit Groups'!#REF!,2,FALSE),"-")</f>
        <v>-</v>
      </c>
      <c r="O247" t="str">
        <f>IFERROR(VLOOKUP(Table_Query_from_QDB_Production___SQL_Server[[#This Row],[step_4_seq2]],'Employee Benefit Groups'!#REF!,2,FALSE),"-")</f>
        <v>-</v>
      </c>
      <c r="Q247" t="str">
        <f>IFERROR(VLOOKUP(Table_Query_from_QDB_Production___SQL_Server[[#This Row],[step_5_seq]],'Employee Benefit Groups'!#REF!,2,FALSE),"-")</f>
        <v>-</v>
      </c>
      <c r="S247" t="str">
        <f>IFERROR(VLOOKUP(Table_Query_from_QDB_Production___SQL_Server[[#This Row],[step_6_seq]],'Employee Benefit Groups'!#REF!,2,FALSE),"-")</f>
        <v>-</v>
      </c>
      <c r="T247">
        <v>4</v>
      </c>
      <c r="U247" t="str">
        <f>IFERROR(VLOOKUP(Table_Query_from_QDB_Production___SQL_Server[[#This Row],[step_7_seq]],'Employee Benefit Groups'!#REF!,2,FALSE),"-")</f>
        <v>-</v>
      </c>
      <c r="V247">
        <v>3</v>
      </c>
      <c r="W247" t="str">
        <f>IFERROR(VLOOKUP(Table_Query_from_QDB_Production___SQL_Server[[#This Row],[step_8_seq]],'Employee Benefit Groups'!#REF!,2,FALSE),"-")</f>
        <v>-</v>
      </c>
      <c r="X247">
        <v>5</v>
      </c>
      <c r="Y247" t="str">
        <f>IFERROR(VLOOKUP(Table_Query_from_QDB_Production___SQL_Server[[#This Row],[step_9_seq]],'Employee Benefit Groups'!#REF!,2,FALSE),"-")</f>
        <v>-</v>
      </c>
      <c r="AA247" s="15"/>
      <c r="AB247" s="15">
        <f t="shared" si="36"/>
        <v>0</v>
      </c>
      <c r="AC247" s="11" t="s">
        <v>11502</v>
      </c>
      <c r="AD247" s="11" t="str">
        <f t="shared" si="37"/>
        <v>-</v>
      </c>
      <c r="AE247" s="12"/>
      <c r="AF247" s="12">
        <f t="shared" si="38"/>
        <v>0</v>
      </c>
      <c r="AG247" s="13" t="s">
        <v>11502</v>
      </c>
      <c r="AH247" s="13" t="str">
        <f t="shared" si="39"/>
        <v>-</v>
      </c>
      <c r="AI247" s="14"/>
      <c r="AJ247" s="14">
        <f t="shared" si="40"/>
        <v>0</v>
      </c>
      <c r="AK247" s="15" t="s">
        <v>11502</v>
      </c>
      <c r="AL247" s="15" t="str">
        <f t="shared" si="41"/>
        <v>-</v>
      </c>
      <c r="AM247" s="12"/>
      <c r="AN247" s="12">
        <f t="shared" si="42"/>
        <v>0</v>
      </c>
      <c r="AO247" s="16" t="s">
        <v>11502</v>
      </c>
      <c r="AP247" s="16" t="str">
        <f t="shared" si="43"/>
        <v>-</v>
      </c>
      <c r="AQ247" s="12">
        <v>3</v>
      </c>
      <c r="AR247" s="12">
        <f t="shared" si="44"/>
        <v>4</v>
      </c>
      <c r="AS247" s="14" t="s">
        <v>11498</v>
      </c>
      <c r="AT247" s="14" t="str">
        <f t="shared" si="45"/>
        <v>-</v>
      </c>
      <c r="AU247">
        <v>2</v>
      </c>
      <c r="AV247" s="15" t="s">
        <v>11497</v>
      </c>
      <c r="AW247" s="15" t="str">
        <f t="shared" si="46"/>
        <v>-</v>
      </c>
      <c r="AX247">
        <v>4</v>
      </c>
      <c r="AY247" s="17" t="s">
        <v>11499</v>
      </c>
      <c r="AZ247" s="17" t="str">
        <f t="shared" si="47"/>
        <v>-</v>
      </c>
      <c r="BA247"/>
    </row>
    <row r="248" spans="1:53" x14ac:dyDescent="0.3">
      <c r="A248" t="s">
        <v>747</v>
      </c>
      <c r="B248" t="s">
        <v>748</v>
      </c>
      <c r="C248" t="s">
        <v>749</v>
      </c>
      <c r="D248" t="s">
        <v>539</v>
      </c>
      <c r="E248" t="str">
        <f>LEFT(Table_Query_from_QDB_Production___SQL_Server[[#This Row],[ttl_class_ttl_outl]],1)</f>
        <v>M</v>
      </c>
      <c r="F248" t="str">
        <f>UPPER(IFERROR(VLOOKUP(Table_Query_from_QDB_Production___SQL_Server[[#This Row],[cto_osc_code]],'CTO-OSC Table'!$A$2:$B$24,2,FALSE),"Undefined"))</f>
        <v>MANAGEMENT</v>
      </c>
      <c r="G248" t="str">
        <f>UPPER(IFERROR(VLOOKUP(Table_Query_from_QDB_Production___SQL_Server[[#This Row],[ttl_class_ttl_outl]],'Title Class Table'!$A$2:$C$146,2,FALSE),"Undefined"))</f>
        <v>MANAGERS</v>
      </c>
      <c r="H248" t="s">
        <v>11451</v>
      </c>
      <c r="I248">
        <v>6</v>
      </c>
      <c r="K248" t="str">
        <f>IFERROR(VLOOKUP(Table_Query_from_QDB_Production___SQL_Server[[#This Row],[step_2_seq]],'Employee Benefit Groups'!#REF!,2,FALSE),"-")</f>
        <v>-</v>
      </c>
      <c r="M248" t="str">
        <f>IFERROR(VLOOKUP(Table_Query_from_QDB_Production___SQL_Server[[#This Row],[step_4_seq]],'Employee Benefit Groups'!#REF!,2,FALSE),"-")</f>
        <v>-</v>
      </c>
      <c r="O248" t="str">
        <f>IFERROR(VLOOKUP(Table_Query_from_QDB_Production___SQL_Server[[#This Row],[step_4_seq2]],'Employee Benefit Groups'!#REF!,2,FALSE),"-")</f>
        <v>-</v>
      </c>
      <c r="Q248" t="str">
        <f>IFERROR(VLOOKUP(Table_Query_from_QDB_Production___SQL_Server[[#This Row],[step_5_seq]],'Employee Benefit Groups'!#REF!,2,FALSE),"-")</f>
        <v>-</v>
      </c>
      <c r="S248" t="str">
        <f>IFERROR(VLOOKUP(Table_Query_from_QDB_Production___SQL_Server[[#This Row],[step_6_seq]],'Employee Benefit Groups'!#REF!,2,FALSE),"-")</f>
        <v>-</v>
      </c>
      <c r="T248">
        <v>4</v>
      </c>
      <c r="U248" t="str">
        <f>IFERROR(VLOOKUP(Table_Query_from_QDB_Production___SQL_Server[[#This Row],[step_7_seq]],'Employee Benefit Groups'!#REF!,2,FALSE),"-")</f>
        <v>-</v>
      </c>
      <c r="V248">
        <v>3</v>
      </c>
      <c r="W248" t="str">
        <f>IFERROR(VLOOKUP(Table_Query_from_QDB_Production___SQL_Server[[#This Row],[step_8_seq]],'Employee Benefit Groups'!#REF!,2,FALSE),"-")</f>
        <v>-</v>
      </c>
      <c r="X248">
        <v>5</v>
      </c>
      <c r="Y248" t="str">
        <f>IFERROR(VLOOKUP(Table_Query_from_QDB_Production___SQL_Server[[#This Row],[step_9_seq]],'Employee Benefit Groups'!#REF!,2,FALSE),"-")</f>
        <v>-</v>
      </c>
      <c r="AA248" s="15"/>
      <c r="AB248" s="15">
        <f t="shared" si="36"/>
        <v>0</v>
      </c>
      <c r="AC248" s="11" t="s">
        <v>11502</v>
      </c>
      <c r="AD248" s="11" t="str">
        <f t="shared" si="37"/>
        <v>-</v>
      </c>
      <c r="AE248" s="12"/>
      <c r="AF248" s="12">
        <f t="shared" si="38"/>
        <v>0</v>
      </c>
      <c r="AG248" s="13" t="s">
        <v>11502</v>
      </c>
      <c r="AH248" s="13" t="str">
        <f t="shared" si="39"/>
        <v>-</v>
      </c>
      <c r="AI248" s="14"/>
      <c r="AJ248" s="14">
        <f t="shared" si="40"/>
        <v>0</v>
      </c>
      <c r="AK248" s="15" t="s">
        <v>11502</v>
      </c>
      <c r="AL248" s="15" t="str">
        <f t="shared" si="41"/>
        <v>-</v>
      </c>
      <c r="AM248" s="12"/>
      <c r="AN248" s="12">
        <f t="shared" si="42"/>
        <v>0</v>
      </c>
      <c r="AO248" s="16" t="s">
        <v>11502</v>
      </c>
      <c r="AP248" s="16" t="str">
        <f t="shared" si="43"/>
        <v>-</v>
      </c>
      <c r="AQ248" s="12">
        <v>3</v>
      </c>
      <c r="AR248" s="12">
        <f t="shared" si="44"/>
        <v>4</v>
      </c>
      <c r="AS248" s="14" t="s">
        <v>11498</v>
      </c>
      <c r="AT248" s="14" t="str">
        <f t="shared" si="45"/>
        <v>-</v>
      </c>
      <c r="AU248">
        <v>2</v>
      </c>
      <c r="AV248" s="15" t="s">
        <v>11497</v>
      </c>
      <c r="AW248" s="15" t="str">
        <f t="shared" si="46"/>
        <v>-</v>
      </c>
      <c r="AX248">
        <v>4</v>
      </c>
      <c r="AY248" s="17" t="s">
        <v>11499</v>
      </c>
      <c r="AZ248" s="17" t="str">
        <f t="shared" si="47"/>
        <v>-</v>
      </c>
      <c r="BA248"/>
    </row>
    <row r="249" spans="1:53" x14ac:dyDescent="0.3">
      <c r="A249" t="s">
        <v>750</v>
      </c>
      <c r="B249" t="s">
        <v>751</v>
      </c>
      <c r="C249" t="s">
        <v>752</v>
      </c>
      <c r="D249" t="s">
        <v>539</v>
      </c>
      <c r="E249" t="str">
        <f>LEFT(Table_Query_from_QDB_Production___SQL_Server[[#This Row],[ttl_class_ttl_outl]],1)</f>
        <v>M</v>
      </c>
      <c r="F249" t="str">
        <f>UPPER(IFERROR(VLOOKUP(Table_Query_from_QDB_Production___SQL_Server[[#This Row],[cto_osc_code]],'CTO-OSC Table'!$A$2:$B$24,2,FALSE),"Undefined"))</f>
        <v>MANAGEMENT</v>
      </c>
      <c r="G249" t="str">
        <f>UPPER(IFERROR(VLOOKUP(Table_Query_from_QDB_Production___SQL_Server[[#This Row],[ttl_class_ttl_outl]],'Title Class Table'!$A$2:$C$146,2,FALSE),"Undefined"))</f>
        <v>MANAGERS</v>
      </c>
      <c r="H249" t="s">
        <v>11451</v>
      </c>
      <c r="I249">
        <v>6</v>
      </c>
      <c r="K249" t="str">
        <f>IFERROR(VLOOKUP(Table_Query_from_QDB_Production___SQL_Server[[#This Row],[step_2_seq]],'Employee Benefit Groups'!#REF!,2,FALSE),"-")</f>
        <v>-</v>
      </c>
      <c r="M249" t="str">
        <f>IFERROR(VLOOKUP(Table_Query_from_QDB_Production___SQL_Server[[#This Row],[step_4_seq]],'Employee Benefit Groups'!#REF!,2,FALSE),"-")</f>
        <v>-</v>
      </c>
      <c r="O249" t="str">
        <f>IFERROR(VLOOKUP(Table_Query_from_QDB_Production___SQL_Server[[#This Row],[step_4_seq2]],'Employee Benefit Groups'!#REF!,2,FALSE),"-")</f>
        <v>-</v>
      </c>
      <c r="Q249" t="str">
        <f>IFERROR(VLOOKUP(Table_Query_from_QDB_Production___SQL_Server[[#This Row],[step_5_seq]],'Employee Benefit Groups'!#REF!,2,FALSE),"-")</f>
        <v>-</v>
      </c>
      <c r="S249" t="str">
        <f>IFERROR(VLOOKUP(Table_Query_from_QDB_Production___SQL_Server[[#This Row],[step_6_seq]],'Employee Benefit Groups'!#REF!,2,FALSE),"-")</f>
        <v>-</v>
      </c>
      <c r="T249">
        <v>4</v>
      </c>
      <c r="U249" t="str">
        <f>IFERROR(VLOOKUP(Table_Query_from_QDB_Production___SQL_Server[[#This Row],[step_7_seq]],'Employee Benefit Groups'!#REF!,2,FALSE),"-")</f>
        <v>-</v>
      </c>
      <c r="V249">
        <v>3</v>
      </c>
      <c r="W249" t="str">
        <f>IFERROR(VLOOKUP(Table_Query_from_QDB_Production___SQL_Server[[#This Row],[step_8_seq]],'Employee Benefit Groups'!#REF!,2,FALSE),"-")</f>
        <v>-</v>
      </c>
      <c r="X249">
        <v>5</v>
      </c>
      <c r="Y249" t="str">
        <f>IFERROR(VLOOKUP(Table_Query_from_QDB_Production___SQL_Server[[#This Row],[step_9_seq]],'Employee Benefit Groups'!#REF!,2,FALSE),"-")</f>
        <v>-</v>
      </c>
      <c r="AA249" s="15"/>
      <c r="AB249" s="15">
        <f t="shared" si="36"/>
        <v>0</v>
      </c>
      <c r="AC249" s="11" t="s">
        <v>11502</v>
      </c>
      <c r="AD249" s="11" t="str">
        <f t="shared" si="37"/>
        <v>-</v>
      </c>
      <c r="AE249" s="12"/>
      <c r="AF249" s="12">
        <f t="shared" si="38"/>
        <v>0</v>
      </c>
      <c r="AG249" s="13" t="s">
        <v>11502</v>
      </c>
      <c r="AH249" s="13" t="str">
        <f t="shared" si="39"/>
        <v>-</v>
      </c>
      <c r="AI249" s="14"/>
      <c r="AJ249" s="14">
        <f t="shared" si="40"/>
        <v>0</v>
      </c>
      <c r="AK249" s="15" t="s">
        <v>11502</v>
      </c>
      <c r="AL249" s="15" t="str">
        <f t="shared" si="41"/>
        <v>-</v>
      </c>
      <c r="AM249" s="12"/>
      <c r="AN249" s="12">
        <f t="shared" si="42"/>
        <v>0</v>
      </c>
      <c r="AO249" s="16" t="s">
        <v>11502</v>
      </c>
      <c r="AP249" s="16" t="str">
        <f t="shared" si="43"/>
        <v>-</v>
      </c>
      <c r="AQ249" s="12">
        <v>3</v>
      </c>
      <c r="AR249" s="12">
        <f t="shared" si="44"/>
        <v>4</v>
      </c>
      <c r="AS249" s="14" t="s">
        <v>11498</v>
      </c>
      <c r="AT249" s="14" t="str">
        <f t="shared" si="45"/>
        <v>-</v>
      </c>
      <c r="AU249">
        <v>2</v>
      </c>
      <c r="AV249" s="15" t="s">
        <v>11497</v>
      </c>
      <c r="AW249" s="15" t="str">
        <f t="shared" si="46"/>
        <v>-</v>
      </c>
      <c r="AX249">
        <v>4</v>
      </c>
      <c r="AY249" s="17" t="s">
        <v>11499</v>
      </c>
      <c r="AZ249" s="17" t="str">
        <f t="shared" si="47"/>
        <v>-</v>
      </c>
      <c r="BA249"/>
    </row>
    <row r="250" spans="1:53" x14ac:dyDescent="0.3">
      <c r="A250" t="s">
        <v>753</v>
      </c>
      <c r="B250" t="s">
        <v>754</v>
      </c>
      <c r="C250" t="s">
        <v>755</v>
      </c>
      <c r="D250" t="s">
        <v>535</v>
      </c>
      <c r="E250" t="str">
        <f>LEFT(Table_Query_from_QDB_Production___SQL_Server[[#This Row],[ttl_class_ttl_outl]],1)</f>
        <v>F</v>
      </c>
      <c r="F250" t="str">
        <f>UPPER(IFERROR(VLOOKUP(Table_Query_from_QDB_Production___SQL_Server[[#This Row],[cto_osc_code]],'CTO-OSC Table'!$A$2:$B$24,2,FALSE),"Undefined"))</f>
        <v>FISCAL, MANAGEMENT AND STAFF SERVICES</v>
      </c>
      <c r="G250" t="str">
        <f>UPPER(IFERROR(VLOOKUP(Table_Query_from_QDB_Production___SQL_Server[[#This Row],[ttl_class_ttl_outl]],'Title Class Table'!$A$2:$C$146,2,FALSE),"Undefined"))</f>
        <v>FISCAL SERVICES</v>
      </c>
      <c r="H250" t="s">
        <v>11451</v>
      </c>
      <c r="I250">
        <v>6</v>
      </c>
      <c r="K250" t="str">
        <f>IFERROR(VLOOKUP(Table_Query_from_QDB_Production___SQL_Server[[#This Row],[step_2_seq]],'Employee Benefit Groups'!#REF!,2,FALSE),"-")</f>
        <v>-</v>
      </c>
      <c r="M250" t="str">
        <f>IFERROR(VLOOKUP(Table_Query_from_QDB_Production___SQL_Server[[#This Row],[step_4_seq]],'Employee Benefit Groups'!#REF!,2,FALSE),"-")</f>
        <v>-</v>
      </c>
      <c r="O250" t="str">
        <f>IFERROR(VLOOKUP(Table_Query_from_QDB_Production___SQL_Server[[#This Row],[step_4_seq2]],'Employee Benefit Groups'!#REF!,2,FALSE),"-")</f>
        <v>-</v>
      </c>
      <c r="Q250" t="str">
        <f>IFERROR(VLOOKUP(Table_Query_from_QDB_Production___SQL_Server[[#This Row],[step_5_seq]],'Employee Benefit Groups'!#REF!,2,FALSE),"-")</f>
        <v>-</v>
      </c>
      <c r="S250" t="str">
        <f>IFERROR(VLOOKUP(Table_Query_from_QDB_Production___SQL_Server[[#This Row],[step_6_seq]],'Employee Benefit Groups'!#REF!,2,FALSE),"-")</f>
        <v>-</v>
      </c>
      <c r="T250">
        <v>4</v>
      </c>
      <c r="U250" t="str">
        <f>IFERROR(VLOOKUP(Table_Query_from_QDB_Production___SQL_Server[[#This Row],[step_7_seq]],'Employee Benefit Groups'!#REF!,2,FALSE),"-")</f>
        <v>-</v>
      </c>
      <c r="V250">
        <v>3</v>
      </c>
      <c r="W250" t="str">
        <f>IFERROR(VLOOKUP(Table_Query_from_QDB_Production___SQL_Server[[#This Row],[step_8_seq]],'Employee Benefit Groups'!#REF!,2,FALSE),"-")</f>
        <v>-</v>
      </c>
      <c r="X250">
        <v>5</v>
      </c>
      <c r="Y250" t="str">
        <f>IFERROR(VLOOKUP(Table_Query_from_QDB_Production___SQL_Server[[#This Row],[step_9_seq]],'Employee Benefit Groups'!#REF!,2,FALSE),"-")</f>
        <v>-</v>
      </c>
      <c r="AA250" s="15"/>
      <c r="AB250" s="15">
        <f t="shared" si="36"/>
        <v>0</v>
      </c>
      <c r="AC250" s="11" t="s">
        <v>11502</v>
      </c>
      <c r="AD250" s="11" t="str">
        <f t="shared" si="37"/>
        <v>-</v>
      </c>
      <c r="AE250" s="12"/>
      <c r="AF250" s="12">
        <f t="shared" si="38"/>
        <v>0</v>
      </c>
      <c r="AG250" s="13" t="s">
        <v>11502</v>
      </c>
      <c r="AH250" s="13" t="str">
        <f t="shared" si="39"/>
        <v>-</v>
      </c>
      <c r="AI250" s="14"/>
      <c r="AJ250" s="14">
        <f t="shared" si="40"/>
        <v>0</v>
      </c>
      <c r="AK250" s="15" t="s">
        <v>11502</v>
      </c>
      <c r="AL250" s="15" t="str">
        <f t="shared" si="41"/>
        <v>-</v>
      </c>
      <c r="AM250" s="12"/>
      <c r="AN250" s="12">
        <f t="shared" si="42"/>
        <v>0</v>
      </c>
      <c r="AO250" s="16" t="s">
        <v>11502</v>
      </c>
      <c r="AP250" s="16" t="str">
        <f t="shared" si="43"/>
        <v>-</v>
      </c>
      <c r="AQ250" s="12">
        <v>3</v>
      </c>
      <c r="AR250" s="12">
        <f t="shared" si="44"/>
        <v>4</v>
      </c>
      <c r="AS250" s="14" t="s">
        <v>11498</v>
      </c>
      <c r="AT250" s="14" t="str">
        <f t="shared" si="45"/>
        <v>-</v>
      </c>
      <c r="AU250">
        <v>2</v>
      </c>
      <c r="AV250" s="15" t="s">
        <v>11497</v>
      </c>
      <c r="AW250" s="15" t="str">
        <f t="shared" si="46"/>
        <v>-</v>
      </c>
      <c r="AX250">
        <v>4</v>
      </c>
      <c r="AY250" s="17" t="s">
        <v>11499</v>
      </c>
      <c r="AZ250" s="17" t="str">
        <f t="shared" si="47"/>
        <v>-</v>
      </c>
      <c r="BA250"/>
    </row>
    <row r="251" spans="1:53" x14ac:dyDescent="0.3">
      <c r="A251" t="s">
        <v>756</v>
      </c>
      <c r="B251" t="s">
        <v>757</v>
      </c>
      <c r="C251" t="s">
        <v>758</v>
      </c>
      <c r="D251" t="s">
        <v>539</v>
      </c>
      <c r="E251" t="str">
        <f>LEFT(Table_Query_from_QDB_Production___SQL_Server[[#This Row],[ttl_class_ttl_outl]],1)</f>
        <v>M</v>
      </c>
      <c r="F251" t="str">
        <f>UPPER(IFERROR(VLOOKUP(Table_Query_from_QDB_Production___SQL_Server[[#This Row],[cto_osc_code]],'CTO-OSC Table'!$A$2:$B$24,2,FALSE),"Undefined"))</f>
        <v>MANAGEMENT</v>
      </c>
      <c r="G251" t="str">
        <f>UPPER(IFERROR(VLOOKUP(Table_Query_from_QDB_Production___SQL_Server[[#This Row],[ttl_class_ttl_outl]],'Title Class Table'!$A$2:$C$146,2,FALSE),"Undefined"))</f>
        <v>MANAGERS</v>
      </c>
      <c r="H251" t="s">
        <v>11451</v>
      </c>
      <c r="I251">
        <v>6</v>
      </c>
      <c r="K251" t="str">
        <f>IFERROR(VLOOKUP(Table_Query_from_QDB_Production___SQL_Server[[#This Row],[step_2_seq]],'Employee Benefit Groups'!#REF!,2,FALSE),"-")</f>
        <v>-</v>
      </c>
      <c r="M251" t="str">
        <f>IFERROR(VLOOKUP(Table_Query_from_QDB_Production___SQL_Server[[#This Row],[step_4_seq]],'Employee Benefit Groups'!#REF!,2,FALSE),"-")</f>
        <v>-</v>
      </c>
      <c r="O251" t="str">
        <f>IFERROR(VLOOKUP(Table_Query_from_QDB_Production___SQL_Server[[#This Row],[step_4_seq2]],'Employee Benefit Groups'!#REF!,2,FALSE),"-")</f>
        <v>-</v>
      </c>
      <c r="Q251" t="str">
        <f>IFERROR(VLOOKUP(Table_Query_from_QDB_Production___SQL_Server[[#This Row],[step_5_seq]],'Employee Benefit Groups'!#REF!,2,FALSE),"-")</f>
        <v>-</v>
      </c>
      <c r="S251" t="str">
        <f>IFERROR(VLOOKUP(Table_Query_from_QDB_Production___SQL_Server[[#This Row],[step_6_seq]],'Employee Benefit Groups'!#REF!,2,FALSE),"-")</f>
        <v>-</v>
      </c>
      <c r="T251">
        <v>4</v>
      </c>
      <c r="U251" t="str">
        <f>IFERROR(VLOOKUP(Table_Query_from_QDB_Production___SQL_Server[[#This Row],[step_7_seq]],'Employee Benefit Groups'!#REF!,2,FALSE),"-")</f>
        <v>-</v>
      </c>
      <c r="V251">
        <v>3</v>
      </c>
      <c r="W251" t="str">
        <f>IFERROR(VLOOKUP(Table_Query_from_QDB_Production___SQL_Server[[#This Row],[step_8_seq]],'Employee Benefit Groups'!#REF!,2,FALSE),"-")</f>
        <v>-</v>
      </c>
      <c r="X251">
        <v>5</v>
      </c>
      <c r="Y251" t="str">
        <f>IFERROR(VLOOKUP(Table_Query_from_QDB_Production___SQL_Server[[#This Row],[step_9_seq]],'Employee Benefit Groups'!#REF!,2,FALSE),"-")</f>
        <v>-</v>
      </c>
      <c r="AA251" s="15"/>
      <c r="AB251" s="15">
        <f t="shared" si="36"/>
        <v>0</v>
      </c>
      <c r="AC251" s="11" t="s">
        <v>11502</v>
      </c>
      <c r="AD251" s="11" t="str">
        <f t="shared" si="37"/>
        <v>-</v>
      </c>
      <c r="AE251" s="12"/>
      <c r="AF251" s="12">
        <f t="shared" si="38"/>
        <v>0</v>
      </c>
      <c r="AG251" s="13" t="s">
        <v>11502</v>
      </c>
      <c r="AH251" s="13" t="str">
        <f t="shared" si="39"/>
        <v>-</v>
      </c>
      <c r="AI251" s="14"/>
      <c r="AJ251" s="14">
        <f t="shared" si="40"/>
        <v>0</v>
      </c>
      <c r="AK251" s="15" t="s">
        <v>11502</v>
      </c>
      <c r="AL251" s="15" t="str">
        <f t="shared" si="41"/>
        <v>-</v>
      </c>
      <c r="AM251" s="12"/>
      <c r="AN251" s="12">
        <f t="shared" si="42"/>
        <v>0</v>
      </c>
      <c r="AO251" s="16" t="s">
        <v>11502</v>
      </c>
      <c r="AP251" s="16" t="str">
        <f t="shared" si="43"/>
        <v>-</v>
      </c>
      <c r="AQ251" s="12">
        <v>3</v>
      </c>
      <c r="AR251" s="12">
        <f t="shared" si="44"/>
        <v>4</v>
      </c>
      <c r="AS251" s="14" t="s">
        <v>11498</v>
      </c>
      <c r="AT251" s="14" t="str">
        <f t="shared" si="45"/>
        <v>-</v>
      </c>
      <c r="AU251">
        <v>2</v>
      </c>
      <c r="AV251" s="15" t="s">
        <v>11497</v>
      </c>
      <c r="AW251" s="15" t="str">
        <f t="shared" si="46"/>
        <v>-</v>
      </c>
      <c r="AX251">
        <v>4</v>
      </c>
      <c r="AY251" s="17" t="s">
        <v>11499</v>
      </c>
      <c r="AZ251" s="17" t="str">
        <f t="shared" si="47"/>
        <v>-</v>
      </c>
      <c r="BA251"/>
    </row>
    <row r="252" spans="1:53" x14ac:dyDescent="0.3">
      <c r="A252" t="s">
        <v>759</v>
      </c>
      <c r="B252" t="s">
        <v>760</v>
      </c>
      <c r="C252" t="s">
        <v>761</v>
      </c>
      <c r="D252" t="s">
        <v>539</v>
      </c>
      <c r="E252" t="str">
        <f>LEFT(Table_Query_from_QDB_Production___SQL_Server[[#This Row],[ttl_class_ttl_outl]],1)</f>
        <v>M</v>
      </c>
      <c r="F252" t="str">
        <f>UPPER(IFERROR(VLOOKUP(Table_Query_from_QDB_Production___SQL_Server[[#This Row],[cto_osc_code]],'CTO-OSC Table'!$A$2:$B$24,2,FALSE),"Undefined"))</f>
        <v>MANAGEMENT</v>
      </c>
      <c r="G252" t="str">
        <f>UPPER(IFERROR(VLOOKUP(Table_Query_from_QDB_Production___SQL_Server[[#This Row],[ttl_class_ttl_outl]],'Title Class Table'!$A$2:$C$146,2,FALSE),"Undefined"))</f>
        <v>MANAGERS</v>
      </c>
      <c r="H252" t="s">
        <v>11451</v>
      </c>
      <c r="I252">
        <v>6</v>
      </c>
      <c r="K252" t="str">
        <f>IFERROR(VLOOKUP(Table_Query_from_QDB_Production___SQL_Server[[#This Row],[step_2_seq]],'Employee Benefit Groups'!#REF!,2,FALSE),"-")</f>
        <v>-</v>
      </c>
      <c r="M252" t="str">
        <f>IFERROR(VLOOKUP(Table_Query_from_QDB_Production___SQL_Server[[#This Row],[step_4_seq]],'Employee Benefit Groups'!#REF!,2,FALSE),"-")</f>
        <v>-</v>
      </c>
      <c r="O252" t="str">
        <f>IFERROR(VLOOKUP(Table_Query_from_QDB_Production___SQL_Server[[#This Row],[step_4_seq2]],'Employee Benefit Groups'!#REF!,2,FALSE),"-")</f>
        <v>-</v>
      </c>
      <c r="Q252" t="str">
        <f>IFERROR(VLOOKUP(Table_Query_from_QDB_Production___SQL_Server[[#This Row],[step_5_seq]],'Employee Benefit Groups'!#REF!,2,FALSE),"-")</f>
        <v>-</v>
      </c>
      <c r="S252" t="str">
        <f>IFERROR(VLOOKUP(Table_Query_from_QDB_Production___SQL_Server[[#This Row],[step_6_seq]],'Employee Benefit Groups'!#REF!,2,FALSE),"-")</f>
        <v>-</v>
      </c>
      <c r="T252">
        <v>4</v>
      </c>
      <c r="U252" t="str">
        <f>IFERROR(VLOOKUP(Table_Query_from_QDB_Production___SQL_Server[[#This Row],[step_7_seq]],'Employee Benefit Groups'!#REF!,2,FALSE),"-")</f>
        <v>-</v>
      </c>
      <c r="V252">
        <v>3</v>
      </c>
      <c r="W252" t="str">
        <f>IFERROR(VLOOKUP(Table_Query_from_QDB_Production___SQL_Server[[#This Row],[step_8_seq]],'Employee Benefit Groups'!#REF!,2,FALSE),"-")</f>
        <v>-</v>
      </c>
      <c r="X252">
        <v>5</v>
      </c>
      <c r="Y252" t="str">
        <f>IFERROR(VLOOKUP(Table_Query_from_QDB_Production___SQL_Server[[#This Row],[step_9_seq]],'Employee Benefit Groups'!#REF!,2,FALSE),"-")</f>
        <v>-</v>
      </c>
      <c r="AA252" s="15"/>
      <c r="AB252" s="15">
        <f t="shared" si="36"/>
        <v>0</v>
      </c>
      <c r="AC252" s="11" t="s">
        <v>11502</v>
      </c>
      <c r="AD252" s="11" t="str">
        <f t="shared" si="37"/>
        <v>-</v>
      </c>
      <c r="AE252" s="12"/>
      <c r="AF252" s="12">
        <f t="shared" si="38"/>
        <v>0</v>
      </c>
      <c r="AG252" s="13" t="s">
        <v>11502</v>
      </c>
      <c r="AH252" s="13" t="str">
        <f t="shared" si="39"/>
        <v>-</v>
      </c>
      <c r="AI252" s="14"/>
      <c r="AJ252" s="14">
        <f t="shared" si="40"/>
        <v>0</v>
      </c>
      <c r="AK252" s="15" t="s">
        <v>11502</v>
      </c>
      <c r="AL252" s="15" t="str">
        <f t="shared" si="41"/>
        <v>-</v>
      </c>
      <c r="AM252" s="12"/>
      <c r="AN252" s="12">
        <f t="shared" si="42"/>
        <v>0</v>
      </c>
      <c r="AO252" s="16" t="s">
        <v>11502</v>
      </c>
      <c r="AP252" s="16" t="str">
        <f t="shared" si="43"/>
        <v>-</v>
      </c>
      <c r="AQ252" s="12">
        <v>3</v>
      </c>
      <c r="AR252" s="12">
        <f t="shared" si="44"/>
        <v>4</v>
      </c>
      <c r="AS252" s="14" t="s">
        <v>11498</v>
      </c>
      <c r="AT252" s="14" t="str">
        <f t="shared" si="45"/>
        <v>-</v>
      </c>
      <c r="AU252">
        <v>2</v>
      </c>
      <c r="AV252" s="15" t="s">
        <v>11497</v>
      </c>
      <c r="AW252" s="15" t="str">
        <f t="shared" si="46"/>
        <v>-</v>
      </c>
      <c r="AX252">
        <v>4</v>
      </c>
      <c r="AY252" s="17" t="s">
        <v>11499</v>
      </c>
      <c r="AZ252" s="17" t="str">
        <f t="shared" si="47"/>
        <v>-</v>
      </c>
      <c r="BA252"/>
    </row>
    <row r="253" spans="1:53" x14ac:dyDescent="0.3">
      <c r="A253" t="s">
        <v>762</v>
      </c>
      <c r="B253" t="s">
        <v>763</v>
      </c>
      <c r="C253" t="s">
        <v>764</v>
      </c>
      <c r="D253" t="s">
        <v>539</v>
      </c>
      <c r="E253" t="str">
        <f>LEFT(Table_Query_from_QDB_Production___SQL_Server[[#This Row],[ttl_class_ttl_outl]],1)</f>
        <v>M</v>
      </c>
      <c r="F253" t="str">
        <f>UPPER(IFERROR(VLOOKUP(Table_Query_from_QDB_Production___SQL_Server[[#This Row],[cto_osc_code]],'CTO-OSC Table'!$A$2:$B$24,2,FALSE),"Undefined"))</f>
        <v>MANAGEMENT</v>
      </c>
      <c r="G253" t="str">
        <f>UPPER(IFERROR(VLOOKUP(Table_Query_from_QDB_Production___SQL_Server[[#This Row],[ttl_class_ttl_outl]],'Title Class Table'!$A$2:$C$146,2,FALSE),"Undefined"))</f>
        <v>MANAGERS</v>
      </c>
      <c r="H253" t="s">
        <v>11451</v>
      </c>
      <c r="I253">
        <v>6</v>
      </c>
      <c r="K253" t="str">
        <f>IFERROR(VLOOKUP(Table_Query_from_QDB_Production___SQL_Server[[#This Row],[step_2_seq]],'Employee Benefit Groups'!#REF!,2,FALSE),"-")</f>
        <v>-</v>
      </c>
      <c r="M253" t="str">
        <f>IFERROR(VLOOKUP(Table_Query_from_QDB_Production___SQL_Server[[#This Row],[step_4_seq]],'Employee Benefit Groups'!#REF!,2,FALSE),"-")</f>
        <v>-</v>
      </c>
      <c r="O253" t="str">
        <f>IFERROR(VLOOKUP(Table_Query_from_QDB_Production___SQL_Server[[#This Row],[step_4_seq2]],'Employee Benefit Groups'!#REF!,2,FALSE),"-")</f>
        <v>-</v>
      </c>
      <c r="Q253" t="str">
        <f>IFERROR(VLOOKUP(Table_Query_from_QDB_Production___SQL_Server[[#This Row],[step_5_seq]],'Employee Benefit Groups'!#REF!,2,FALSE),"-")</f>
        <v>-</v>
      </c>
      <c r="S253" t="str">
        <f>IFERROR(VLOOKUP(Table_Query_from_QDB_Production___SQL_Server[[#This Row],[step_6_seq]],'Employee Benefit Groups'!#REF!,2,FALSE),"-")</f>
        <v>-</v>
      </c>
      <c r="T253">
        <v>4</v>
      </c>
      <c r="U253" t="str">
        <f>IFERROR(VLOOKUP(Table_Query_from_QDB_Production___SQL_Server[[#This Row],[step_7_seq]],'Employee Benefit Groups'!#REF!,2,FALSE),"-")</f>
        <v>-</v>
      </c>
      <c r="V253">
        <v>3</v>
      </c>
      <c r="W253" t="str">
        <f>IFERROR(VLOOKUP(Table_Query_from_QDB_Production___SQL_Server[[#This Row],[step_8_seq]],'Employee Benefit Groups'!#REF!,2,FALSE),"-")</f>
        <v>-</v>
      </c>
      <c r="X253">
        <v>5</v>
      </c>
      <c r="Y253" t="str">
        <f>IFERROR(VLOOKUP(Table_Query_from_QDB_Production___SQL_Server[[#This Row],[step_9_seq]],'Employee Benefit Groups'!#REF!,2,FALSE),"-")</f>
        <v>-</v>
      </c>
      <c r="AA253" s="15"/>
      <c r="AB253" s="15">
        <f t="shared" si="36"/>
        <v>0</v>
      </c>
      <c r="AC253" s="11" t="s">
        <v>11502</v>
      </c>
      <c r="AD253" s="11" t="str">
        <f t="shared" si="37"/>
        <v>-</v>
      </c>
      <c r="AE253" s="12"/>
      <c r="AF253" s="12">
        <f t="shared" si="38"/>
        <v>0</v>
      </c>
      <c r="AG253" s="13" t="s">
        <v>11502</v>
      </c>
      <c r="AH253" s="13" t="str">
        <f t="shared" si="39"/>
        <v>-</v>
      </c>
      <c r="AI253" s="14"/>
      <c r="AJ253" s="14">
        <f t="shared" si="40"/>
        <v>0</v>
      </c>
      <c r="AK253" s="15" t="s">
        <v>11502</v>
      </c>
      <c r="AL253" s="15" t="str">
        <f t="shared" si="41"/>
        <v>-</v>
      </c>
      <c r="AM253" s="12"/>
      <c r="AN253" s="12">
        <f t="shared" si="42"/>
        <v>0</v>
      </c>
      <c r="AO253" s="16" t="s">
        <v>11502</v>
      </c>
      <c r="AP253" s="16" t="str">
        <f t="shared" si="43"/>
        <v>-</v>
      </c>
      <c r="AQ253" s="12">
        <v>3</v>
      </c>
      <c r="AR253" s="12">
        <f t="shared" si="44"/>
        <v>4</v>
      </c>
      <c r="AS253" s="14" t="s">
        <v>11498</v>
      </c>
      <c r="AT253" s="14" t="str">
        <f t="shared" si="45"/>
        <v>-</v>
      </c>
      <c r="AU253">
        <v>2</v>
      </c>
      <c r="AV253" s="15" t="s">
        <v>11497</v>
      </c>
      <c r="AW253" s="15" t="str">
        <f t="shared" si="46"/>
        <v>-</v>
      </c>
      <c r="AX253">
        <v>4</v>
      </c>
      <c r="AY253" s="17" t="s">
        <v>11499</v>
      </c>
      <c r="AZ253" s="17" t="str">
        <f t="shared" si="47"/>
        <v>-</v>
      </c>
      <c r="BA253"/>
    </row>
    <row r="254" spans="1:53" x14ac:dyDescent="0.3">
      <c r="A254" t="s">
        <v>765</v>
      </c>
      <c r="B254" t="s">
        <v>766</v>
      </c>
      <c r="C254" t="s">
        <v>767</v>
      </c>
      <c r="D254" t="s">
        <v>539</v>
      </c>
      <c r="E254" t="str">
        <f>LEFT(Table_Query_from_QDB_Production___SQL_Server[[#This Row],[ttl_class_ttl_outl]],1)</f>
        <v>M</v>
      </c>
      <c r="F254" t="str">
        <f>UPPER(IFERROR(VLOOKUP(Table_Query_from_QDB_Production___SQL_Server[[#This Row],[cto_osc_code]],'CTO-OSC Table'!$A$2:$B$24,2,FALSE),"Undefined"))</f>
        <v>MANAGEMENT</v>
      </c>
      <c r="G254" t="str">
        <f>UPPER(IFERROR(VLOOKUP(Table_Query_from_QDB_Production___SQL_Server[[#This Row],[ttl_class_ttl_outl]],'Title Class Table'!$A$2:$C$146,2,FALSE),"Undefined"))</f>
        <v>MANAGERS</v>
      </c>
      <c r="H254" t="s">
        <v>11451</v>
      </c>
      <c r="I254">
        <v>6</v>
      </c>
      <c r="K254" t="str">
        <f>IFERROR(VLOOKUP(Table_Query_from_QDB_Production___SQL_Server[[#This Row],[step_2_seq]],'Employee Benefit Groups'!#REF!,2,FALSE),"-")</f>
        <v>-</v>
      </c>
      <c r="M254" t="str">
        <f>IFERROR(VLOOKUP(Table_Query_from_QDB_Production___SQL_Server[[#This Row],[step_4_seq]],'Employee Benefit Groups'!#REF!,2,FALSE),"-")</f>
        <v>-</v>
      </c>
      <c r="O254" t="str">
        <f>IFERROR(VLOOKUP(Table_Query_from_QDB_Production___SQL_Server[[#This Row],[step_4_seq2]],'Employee Benefit Groups'!#REF!,2,FALSE),"-")</f>
        <v>-</v>
      </c>
      <c r="Q254" t="str">
        <f>IFERROR(VLOOKUP(Table_Query_from_QDB_Production___SQL_Server[[#This Row],[step_5_seq]],'Employee Benefit Groups'!#REF!,2,FALSE),"-")</f>
        <v>-</v>
      </c>
      <c r="S254" t="str">
        <f>IFERROR(VLOOKUP(Table_Query_from_QDB_Production___SQL_Server[[#This Row],[step_6_seq]],'Employee Benefit Groups'!#REF!,2,FALSE),"-")</f>
        <v>-</v>
      </c>
      <c r="T254">
        <v>4</v>
      </c>
      <c r="U254" t="str">
        <f>IFERROR(VLOOKUP(Table_Query_from_QDB_Production___SQL_Server[[#This Row],[step_7_seq]],'Employee Benefit Groups'!#REF!,2,FALSE),"-")</f>
        <v>-</v>
      </c>
      <c r="V254">
        <v>3</v>
      </c>
      <c r="W254" t="str">
        <f>IFERROR(VLOOKUP(Table_Query_from_QDB_Production___SQL_Server[[#This Row],[step_8_seq]],'Employee Benefit Groups'!#REF!,2,FALSE),"-")</f>
        <v>-</v>
      </c>
      <c r="X254">
        <v>5</v>
      </c>
      <c r="Y254" t="str">
        <f>IFERROR(VLOOKUP(Table_Query_from_QDB_Production___SQL_Server[[#This Row],[step_9_seq]],'Employee Benefit Groups'!#REF!,2,FALSE),"-")</f>
        <v>-</v>
      </c>
      <c r="AA254" s="15"/>
      <c r="AB254" s="15">
        <f t="shared" si="36"/>
        <v>0</v>
      </c>
      <c r="AC254" s="11" t="s">
        <v>11502</v>
      </c>
      <c r="AD254" s="11" t="str">
        <f t="shared" si="37"/>
        <v>-</v>
      </c>
      <c r="AE254" s="12"/>
      <c r="AF254" s="12">
        <f t="shared" si="38"/>
        <v>0</v>
      </c>
      <c r="AG254" s="13" t="s">
        <v>11502</v>
      </c>
      <c r="AH254" s="13" t="str">
        <f t="shared" si="39"/>
        <v>-</v>
      </c>
      <c r="AI254" s="14"/>
      <c r="AJ254" s="14">
        <f t="shared" si="40"/>
        <v>0</v>
      </c>
      <c r="AK254" s="15" t="s">
        <v>11502</v>
      </c>
      <c r="AL254" s="15" t="str">
        <f t="shared" si="41"/>
        <v>-</v>
      </c>
      <c r="AM254" s="12"/>
      <c r="AN254" s="12">
        <f t="shared" si="42"/>
        <v>0</v>
      </c>
      <c r="AO254" s="16" t="s">
        <v>11502</v>
      </c>
      <c r="AP254" s="16" t="str">
        <f t="shared" si="43"/>
        <v>-</v>
      </c>
      <c r="AQ254" s="12">
        <v>3</v>
      </c>
      <c r="AR254" s="12">
        <f t="shared" si="44"/>
        <v>4</v>
      </c>
      <c r="AS254" s="14" t="s">
        <v>11498</v>
      </c>
      <c r="AT254" s="14" t="str">
        <f t="shared" si="45"/>
        <v>-</v>
      </c>
      <c r="AU254">
        <v>2</v>
      </c>
      <c r="AV254" s="15" t="s">
        <v>11497</v>
      </c>
      <c r="AW254" s="15" t="str">
        <f t="shared" si="46"/>
        <v>-</v>
      </c>
      <c r="AX254">
        <v>4</v>
      </c>
      <c r="AY254" s="17" t="s">
        <v>11499</v>
      </c>
      <c r="AZ254" s="17" t="str">
        <f t="shared" si="47"/>
        <v>-</v>
      </c>
      <c r="BA254"/>
    </row>
    <row r="255" spans="1:53" x14ac:dyDescent="0.3">
      <c r="A255" t="s">
        <v>768</v>
      </c>
      <c r="B255" t="s">
        <v>769</v>
      </c>
      <c r="C255" t="s">
        <v>770</v>
      </c>
      <c r="D255" t="s">
        <v>526</v>
      </c>
      <c r="E255" t="str">
        <f>LEFT(Table_Query_from_QDB_Production___SQL_Server[[#This Row],[ttl_class_ttl_outl]],1)</f>
        <v>F</v>
      </c>
      <c r="F255" t="str">
        <f>UPPER(IFERROR(VLOOKUP(Table_Query_from_QDB_Production___SQL_Server[[#This Row],[cto_osc_code]],'CTO-OSC Table'!$A$2:$B$24,2,FALSE),"Undefined"))</f>
        <v>FISCAL, MANAGEMENT AND STAFF SERVICES</v>
      </c>
      <c r="G255" t="str">
        <f>UPPER(IFERROR(VLOOKUP(Table_Query_from_QDB_Production___SQL_Server[[#This Row],[ttl_class_ttl_outl]],'Title Class Table'!$A$2:$C$146,2,FALSE),"Undefined"))</f>
        <v>ADMINISTRATIVE, BUDGET AND PERSONNEL ANALYSIS</v>
      </c>
      <c r="H255" t="s">
        <v>11451</v>
      </c>
      <c r="I255">
        <v>6</v>
      </c>
      <c r="K255" t="str">
        <f>IFERROR(VLOOKUP(Table_Query_from_QDB_Production___SQL_Server[[#This Row],[step_2_seq]],'Employee Benefit Groups'!#REF!,2,FALSE),"-")</f>
        <v>-</v>
      </c>
      <c r="M255" t="str">
        <f>IFERROR(VLOOKUP(Table_Query_from_QDB_Production___SQL_Server[[#This Row],[step_4_seq]],'Employee Benefit Groups'!#REF!,2,FALSE),"-")</f>
        <v>-</v>
      </c>
      <c r="O255" t="str">
        <f>IFERROR(VLOOKUP(Table_Query_from_QDB_Production___SQL_Server[[#This Row],[step_4_seq2]],'Employee Benefit Groups'!#REF!,2,FALSE),"-")</f>
        <v>-</v>
      </c>
      <c r="Q255" t="str">
        <f>IFERROR(VLOOKUP(Table_Query_from_QDB_Production___SQL_Server[[#This Row],[step_5_seq]],'Employee Benefit Groups'!#REF!,2,FALSE),"-")</f>
        <v>-</v>
      </c>
      <c r="S255" t="str">
        <f>IFERROR(VLOOKUP(Table_Query_from_QDB_Production___SQL_Server[[#This Row],[step_6_seq]],'Employee Benefit Groups'!#REF!,2,FALSE),"-")</f>
        <v>-</v>
      </c>
      <c r="T255">
        <v>4</v>
      </c>
      <c r="U255" t="str">
        <f>IFERROR(VLOOKUP(Table_Query_from_QDB_Production___SQL_Server[[#This Row],[step_7_seq]],'Employee Benefit Groups'!#REF!,2,FALSE),"-")</f>
        <v>-</v>
      </c>
      <c r="V255">
        <v>3</v>
      </c>
      <c r="W255" t="str">
        <f>IFERROR(VLOOKUP(Table_Query_from_QDB_Production___SQL_Server[[#This Row],[step_8_seq]],'Employee Benefit Groups'!#REF!,2,FALSE),"-")</f>
        <v>-</v>
      </c>
      <c r="X255">
        <v>5</v>
      </c>
      <c r="Y255" t="str">
        <f>IFERROR(VLOOKUP(Table_Query_from_QDB_Production___SQL_Server[[#This Row],[step_9_seq]],'Employee Benefit Groups'!#REF!,2,FALSE),"-")</f>
        <v>-</v>
      </c>
      <c r="AA255" s="15"/>
      <c r="AB255" s="15">
        <f t="shared" si="36"/>
        <v>0</v>
      </c>
      <c r="AC255" s="11" t="s">
        <v>11502</v>
      </c>
      <c r="AD255" s="11" t="str">
        <f t="shared" si="37"/>
        <v>-</v>
      </c>
      <c r="AE255" s="12"/>
      <c r="AF255" s="12">
        <f t="shared" si="38"/>
        <v>0</v>
      </c>
      <c r="AG255" s="13" t="s">
        <v>11502</v>
      </c>
      <c r="AH255" s="13" t="str">
        <f t="shared" si="39"/>
        <v>-</v>
      </c>
      <c r="AI255" s="14"/>
      <c r="AJ255" s="14">
        <f t="shared" si="40"/>
        <v>0</v>
      </c>
      <c r="AK255" s="15" t="s">
        <v>11502</v>
      </c>
      <c r="AL255" s="15" t="str">
        <f t="shared" si="41"/>
        <v>-</v>
      </c>
      <c r="AM255" s="12"/>
      <c r="AN255" s="12">
        <f t="shared" si="42"/>
        <v>0</v>
      </c>
      <c r="AO255" s="16" t="s">
        <v>11502</v>
      </c>
      <c r="AP255" s="16" t="str">
        <f t="shared" si="43"/>
        <v>-</v>
      </c>
      <c r="AQ255" s="12">
        <v>3</v>
      </c>
      <c r="AR255" s="12">
        <f t="shared" si="44"/>
        <v>4</v>
      </c>
      <c r="AS255" s="14" t="s">
        <v>11498</v>
      </c>
      <c r="AT255" s="14" t="str">
        <f t="shared" si="45"/>
        <v>-</v>
      </c>
      <c r="AU255">
        <v>2</v>
      </c>
      <c r="AV255" s="15" t="s">
        <v>11497</v>
      </c>
      <c r="AW255" s="15" t="str">
        <f t="shared" si="46"/>
        <v>-</v>
      </c>
      <c r="AX255">
        <v>4</v>
      </c>
      <c r="AY255" s="17" t="s">
        <v>11499</v>
      </c>
      <c r="AZ255" s="17" t="str">
        <f t="shared" si="47"/>
        <v>-</v>
      </c>
      <c r="BA255"/>
    </row>
    <row r="256" spans="1:53" x14ac:dyDescent="0.3">
      <c r="A256" t="s">
        <v>771</v>
      </c>
      <c r="B256" t="s">
        <v>772</v>
      </c>
      <c r="C256" t="s">
        <v>773</v>
      </c>
      <c r="D256" t="s">
        <v>539</v>
      </c>
      <c r="E256" t="str">
        <f>LEFT(Table_Query_from_QDB_Production___SQL_Server[[#This Row],[ttl_class_ttl_outl]],1)</f>
        <v>M</v>
      </c>
      <c r="F256" t="str">
        <f>UPPER(IFERROR(VLOOKUP(Table_Query_from_QDB_Production___SQL_Server[[#This Row],[cto_osc_code]],'CTO-OSC Table'!$A$2:$B$24,2,FALSE),"Undefined"))</f>
        <v>MANAGEMENT</v>
      </c>
      <c r="G256" t="str">
        <f>UPPER(IFERROR(VLOOKUP(Table_Query_from_QDB_Production___SQL_Server[[#This Row],[ttl_class_ttl_outl]],'Title Class Table'!$A$2:$C$146,2,FALSE),"Undefined"))</f>
        <v>MANAGERS</v>
      </c>
      <c r="H256" t="s">
        <v>11451</v>
      </c>
      <c r="I256">
        <v>6</v>
      </c>
      <c r="K256" t="str">
        <f>IFERROR(VLOOKUP(Table_Query_from_QDB_Production___SQL_Server[[#This Row],[step_2_seq]],'Employee Benefit Groups'!#REF!,2,FALSE),"-")</f>
        <v>-</v>
      </c>
      <c r="M256" t="str">
        <f>IFERROR(VLOOKUP(Table_Query_from_QDB_Production___SQL_Server[[#This Row],[step_4_seq]],'Employee Benefit Groups'!#REF!,2,FALSE),"-")</f>
        <v>-</v>
      </c>
      <c r="O256" t="str">
        <f>IFERROR(VLOOKUP(Table_Query_from_QDB_Production___SQL_Server[[#This Row],[step_4_seq2]],'Employee Benefit Groups'!#REF!,2,FALSE),"-")</f>
        <v>-</v>
      </c>
      <c r="Q256" t="str">
        <f>IFERROR(VLOOKUP(Table_Query_from_QDB_Production___SQL_Server[[#This Row],[step_5_seq]],'Employee Benefit Groups'!#REF!,2,FALSE),"-")</f>
        <v>-</v>
      </c>
      <c r="S256" t="str">
        <f>IFERROR(VLOOKUP(Table_Query_from_QDB_Production___SQL_Server[[#This Row],[step_6_seq]],'Employee Benefit Groups'!#REF!,2,FALSE),"-")</f>
        <v>-</v>
      </c>
      <c r="T256">
        <v>4</v>
      </c>
      <c r="U256" t="str">
        <f>IFERROR(VLOOKUP(Table_Query_from_QDB_Production___SQL_Server[[#This Row],[step_7_seq]],'Employee Benefit Groups'!#REF!,2,FALSE),"-")</f>
        <v>-</v>
      </c>
      <c r="V256">
        <v>3</v>
      </c>
      <c r="W256" t="str">
        <f>IFERROR(VLOOKUP(Table_Query_from_QDB_Production___SQL_Server[[#This Row],[step_8_seq]],'Employee Benefit Groups'!#REF!,2,FALSE),"-")</f>
        <v>-</v>
      </c>
      <c r="X256">
        <v>5</v>
      </c>
      <c r="Y256" t="str">
        <f>IFERROR(VLOOKUP(Table_Query_from_QDB_Production___SQL_Server[[#This Row],[step_9_seq]],'Employee Benefit Groups'!#REF!,2,FALSE),"-")</f>
        <v>-</v>
      </c>
      <c r="AA256" s="15"/>
      <c r="AB256" s="15">
        <f t="shared" si="36"/>
        <v>0</v>
      </c>
      <c r="AC256" s="11" t="s">
        <v>11502</v>
      </c>
      <c r="AD256" s="11" t="str">
        <f t="shared" si="37"/>
        <v>-</v>
      </c>
      <c r="AE256" s="12"/>
      <c r="AF256" s="12">
        <f t="shared" si="38"/>
        <v>0</v>
      </c>
      <c r="AG256" s="13" t="s">
        <v>11502</v>
      </c>
      <c r="AH256" s="13" t="str">
        <f t="shared" si="39"/>
        <v>-</v>
      </c>
      <c r="AI256" s="14"/>
      <c r="AJ256" s="14">
        <f t="shared" si="40"/>
        <v>0</v>
      </c>
      <c r="AK256" s="15" t="s">
        <v>11502</v>
      </c>
      <c r="AL256" s="15" t="str">
        <f t="shared" si="41"/>
        <v>-</v>
      </c>
      <c r="AM256" s="12"/>
      <c r="AN256" s="12">
        <f t="shared" si="42"/>
        <v>0</v>
      </c>
      <c r="AO256" s="16" t="s">
        <v>11502</v>
      </c>
      <c r="AP256" s="16" t="str">
        <f t="shared" si="43"/>
        <v>-</v>
      </c>
      <c r="AQ256" s="12">
        <v>3</v>
      </c>
      <c r="AR256" s="12">
        <f t="shared" si="44"/>
        <v>4</v>
      </c>
      <c r="AS256" s="14" t="s">
        <v>11498</v>
      </c>
      <c r="AT256" s="14" t="str">
        <f t="shared" si="45"/>
        <v>-</v>
      </c>
      <c r="AU256">
        <v>2</v>
      </c>
      <c r="AV256" s="15" t="s">
        <v>11497</v>
      </c>
      <c r="AW256" s="15" t="str">
        <f t="shared" si="46"/>
        <v>-</v>
      </c>
      <c r="AX256">
        <v>4</v>
      </c>
      <c r="AY256" s="17" t="s">
        <v>11499</v>
      </c>
      <c r="AZ256" s="17" t="str">
        <f t="shared" si="47"/>
        <v>-</v>
      </c>
      <c r="BA256"/>
    </row>
    <row r="257" spans="1:53" x14ac:dyDescent="0.3">
      <c r="A257" t="s">
        <v>774</v>
      </c>
      <c r="B257" t="s">
        <v>775</v>
      </c>
      <c r="C257" t="s">
        <v>776</v>
      </c>
      <c r="D257" t="s">
        <v>539</v>
      </c>
      <c r="E257" t="str">
        <f>LEFT(Table_Query_from_QDB_Production___SQL_Server[[#This Row],[ttl_class_ttl_outl]],1)</f>
        <v>M</v>
      </c>
      <c r="F257" t="str">
        <f>UPPER(IFERROR(VLOOKUP(Table_Query_from_QDB_Production___SQL_Server[[#This Row],[cto_osc_code]],'CTO-OSC Table'!$A$2:$B$24,2,FALSE),"Undefined"))</f>
        <v>MANAGEMENT</v>
      </c>
      <c r="G257" t="str">
        <f>UPPER(IFERROR(VLOOKUP(Table_Query_from_QDB_Production___SQL_Server[[#This Row],[ttl_class_ttl_outl]],'Title Class Table'!$A$2:$C$146,2,FALSE),"Undefined"))</f>
        <v>MANAGERS</v>
      </c>
      <c r="H257" t="s">
        <v>11451</v>
      </c>
      <c r="I257">
        <v>6</v>
      </c>
      <c r="K257" t="str">
        <f>IFERROR(VLOOKUP(Table_Query_from_QDB_Production___SQL_Server[[#This Row],[step_2_seq]],'Employee Benefit Groups'!#REF!,2,FALSE),"-")</f>
        <v>-</v>
      </c>
      <c r="M257" t="str">
        <f>IFERROR(VLOOKUP(Table_Query_from_QDB_Production___SQL_Server[[#This Row],[step_4_seq]],'Employee Benefit Groups'!#REF!,2,FALSE),"-")</f>
        <v>-</v>
      </c>
      <c r="O257" t="str">
        <f>IFERROR(VLOOKUP(Table_Query_from_QDB_Production___SQL_Server[[#This Row],[step_4_seq2]],'Employee Benefit Groups'!#REF!,2,FALSE),"-")</f>
        <v>-</v>
      </c>
      <c r="Q257" t="str">
        <f>IFERROR(VLOOKUP(Table_Query_from_QDB_Production___SQL_Server[[#This Row],[step_5_seq]],'Employee Benefit Groups'!#REF!,2,FALSE),"-")</f>
        <v>-</v>
      </c>
      <c r="S257" t="str">
        <f>IFERROR(VLOOKUP(Table_Query_from_QDB_Production___SQL_Server[[#This Row],[step_6_seq]],'Employee Benefit Groups'!#REF!,2,FALSE),"-")</f>
        <v>-</v>
      </c>
      <c r="T257">
        <v>4</v>
      </c>
      <c r="U257" t="str">
        <f>IFERROR(VLOOKUP(Table_Query_from_QDB_Production___SQL_Server[[#This Row],[step_7_seq]],'Employee Benefit Groups'!#REF!,2,FALSE),"-")</f>
        <v>-</v>
      </c>
      <c r="V257">
        <v>3</v>
      </c>
      <c r="W257" t="str">
        <f>IFERROR(VLOOKUP(Table_Query_from_QDB_Production___SQL_Server[[#This Row],[step_8_seq]],'Employee Benefit Groups'!#REF!,2,FALSE),"-")</f>
        <v>-</v>
      </c>
      <c r="X257">
        <v>5</v>
      </c>
      <c r="Y257" t="str">
        <f>IFERROR(VLOOKUP(Table_Query_from_QDB_Production___SQL_Server[[#This Row],[step_9_seq]],'Employee Benefit Groups'!#REF!,2,FALSE),"-")</f>
        <v>-</v>
      </c>
      <c r="AA257" s="15"/>
      <c r="AB257" s="15">
        <f t="shared" si="36"/>
        <v>0</v>
      </c>
      <c r="AC257" s="11" t="s">
        <v>11502</v>
      </c>
      <c r="AD257" s="11" t="str">
        <f t="shared" si="37"/>
        <v>-</v>
      </c>
      <c r="AE257" s="12"/>
      <c r="AF257" s="12">
        <f t="shared" si="38"/>
        <v>0</v>
      </c>
      <c r="AG257" s="13" t="s">
        <v>11502</v>
      </c>
      <c r="AH257" s="13" t="str">
        <f t="shared" si="39"/>
        <v>-</v>
      </c>
      <c r="AI257" s="14"/>
      <c r="AJ257" s="14">
        <f t="shared" si="40"/>
        <v>0</v>
      </c>
      <c r="AK257" s="15" t="s">
        <v>11502</v>
      </c>
      <c r="AL257" s="15" t="str">
        <f t="shared" si="41"/>
        <v>-</v>
      </c>
      <c r="AM257" s="12"/>
      <c r="AN257" s="12">
        <f t="shared" si="42"/>
        <v>0</v>
      </c>
      <c r="AO257" s="16" t="s">
        <v>11502</v>
      </c>
      <c r="AP257" s="16" t="str">
        <f t="shared" si="43"/>
        <v>-</v>
      </c>
      <c r="AQ257" s="12">
        <v>3</v>
      </c>
      <c r="AR257" s="12">
        <f t="shared" si="44"/>
        <v>4</v>
      </c>
      <c r="AS257" s="14" t="s">
        <v>11498</v>
      </c>
      <c r="AT257" s="14" t="str">
        <f t="shared" si="45"/>
        <v>-</v>
      </c>
      <c r="AU257">
        <v>2</v>
      </c>
      <c r="AV257" s="15" t="s">
        <v>11497</v>
      </c>
      <c r="AW257" s="15" t="str">
        <f t="shared" si="46"/>
        <v>-</v>
      </c>
      <c r="AX257">
        <v>4</v>
      </c>
      <c r="AY257" s="17" t="s">
        <v>11499</v>
      </c>
      <c r="AZ257" s="17" t="str">
        <f t="shared" si="47"/>
        <v>-</v>
      </c>
      <c r="BA257"/>
    </row>
    <row r="258" spans="1:53" x14ac:dyDescent="0.3">
      <c r="A258" t="s">
        <v>777</v>
      </c>
      <c r="B258" t="s">
        <v>778</v>
      </c>
      <c r="C258" t="s">
        <v>779</v>
      </c>
      <c r="D258" t="s">
        <v>526</v>
      </c>
      <c r="E258" t="str">
        <f>LEFT(Table_Query_from_QDB_Production___SQL_Server[[#This Row],[ttl_class_ttl_outl]],1)</f>
        <v>F</v>
      </c>
      <c r="F258" t="str">
        <f>UPPER(IFERROR(VLOOKUP(Table_Query_from_QDB_Production___SQL_Server[[#This Row],[cto_osc_code]],'CTO-OSC Table'!$A$2:$B$24,2,FALSE),"Undefined"))</f>
        <v>FISCAL, MANAGEMENT AND STAFF SERVICES</v>
      </c>
      <c r="G258" t="str">
        <f>UPPER(IFERROR(VLOOKUP(Table_Query_from_QDB_Production___SQL_Server[[#This Row],[ttl_class_ttl_outl]],'Title Class Table'!$A$2:$C$146,2,FALSE),"Undefined"))</f>
        <v>ADMINISTRATIVE, BUDGET AND PERSONNEL ANALYSIS</v>
      </c>
      <c r="H258" t="s">
        <v>11451</v>
      </c>
      <c r="I258">
        <v>6</v>
      </c>
      <c r="K258" t="str">
        <f>IFERROR(VLOOKUP(Table_Query_from_QDB_Production___SQL_Server[[#This Row],[step_2_seq]],'Employee Benefit Groups'!#REF!,2,FALSE),"-")</f>
        <v>-</v>
      </c>
      <c r="M258" t="str">
        <f>IFERROR(VLOOKUP(Table_Query_from_QDB_Production___SQL_Server[[#This Row],[step_4_seq]],'Employee Benefit Groups'!#REF!,2,FALSE),"-")</f>
        <v>-</v>
      </c>
      <c r="O258" t="str">
        <f>IFERROR(VLOOKUP(Table_Query_from_QDB_Production___SQL_Server[[#This Row],[step_4_seq2]],'Employee Benefit Groups'!#REF!,2,FALSE),"-")</f>
        <v>-</v>
      </c>
      <c r="Q258" t="str">
        <f>IFERROR(VLOOKUP(Table_Query_from_QDB_Production___SQL_Server[[#This Row],[step_5_seq]],'Employee Benefit Groups'!#REF!,2,FALSE),"-")</f>
        <v>-</v>
      </c>
      <c r="S258" t="str">
        <f>IFERROR(VLOOKUP(Table_Query_from_QDB_Production___SQL_Server[[#This Row],[step_6_seq]],'Employee Benefit Groups'!#REF!,2,FALSE),"-")</f>
        <v>-</v>
      </c>
      <c r="T258">
        <v>4</v>
      </c>
      <c r="U258" t="str">
        <f>IFERROR(VLOOKUP(Table_Query_from_QDB_Production___SQL_Server[[#This Row],[step_7_seq]],'Employee Benefit Groups'!#REF!,2,FALSE),"-")</f>
        <v>-</v>
      </c>
      <c r="V258">
        <v>3</v>
      </c>
      <c r="W258" t="str">
        <f>IFERROR(VLOOKUP(Table_Query_from_QDB_Production___SQL_Server[[#This Row],[step_8_seq]],'Employee Benefit Groups'!#REF!,2,FALSE),"-")</f>
        <v>-</v>
      </c>
      <c r="X258">
        <v>5</v>
      </c>
      <c r="Y258" t="str">
        <f>IFERROR(VLOOKUP(Table_Query_from_QDB_Production___SQL_Server[[#This Row],[step_9_seq]],'Employee Benefit Groups'!#REF!,2,FALSE),"-")</f>
        <v>-</v>
      </c>
      <c r="AA258" s="15"/>
      <c r="AB258" s="15">
        <f t="shared" si="36"/>
        <v>0</v>
      </c>
      <c r="AC258" s="11" t="s">
        <v>11502</v>
      </c>
      <c r="AD258" s="11" t="str">
        <f t="shared" si="37"/>
        <v>-</v>
      </c>
      <c r="AE258" s="12"/>
      <c r="AF258" s="12">
        <f t="shared" si="38"/>
        <v>0</v>
      </c>
      <c r="AG258" s="13" t="s">
        <v>11502</v>
      </c>
      <c r="AH258" s="13" t="str">
        <f t="shared" si="39"/>
        <v>-</v>
      </c>
      <c r="AI258" s="14"/>
      <c r="AJ258" s="14">
        <f t="shared" si="40"/>
        <v>0</v>
      </c>
      <c r="AK258" s="15" t="s">
        <v>11502</v>
      </c>
      <c r="AL258" s="15" t="str">
        <f t="shared" si="41"/>
        <v>-</v>
      </c>
      <c r="AM258" s="12"/>
      <c r="AN258" s="12">
        <f t="shared" si="42"/>
        <v>0</v>
      </c>
      <c r="AO258" s="16" t="s">
        <v>11502</v>
      </c>
      <c r="AP258" s="16" t="str">
        <f t="shared" si="43"/>
        <v>-</v>
      </c>
      <c r="AQ258" s="12">
        <v>3</v>
      </c>
      <c r="AR258" s="12">
        <f t="shared" si="44"/>
        <v>4</v>
      </c>
      <c r="AS258" s="14" t="s">
        <v>11498</v>
      </c>
      <c r="AT258" s="14" t="str">
        <f t="shared" si="45"/>
        <v>-</v>
      </c>
      <c r="AU258">
        <v>2</v>
      </c>
      <c r="AV258" s="15" t="s">
        <v>11497</v>
      </c>
      <c r="AW258" s="15" t="str">
        <f t="shared" si="46"/>
        <v>-</v>
      </c>
      <c r="AX258">
        <v>4</v>
      </c>
      <c r="AY258" s="17" t="s">
        <v>11499</v>
      </c>
      <c r="AZ258" s="17" t="str">
        <f t="shared" si="47"/>
        <v>-</v>
      </c>
      <c r="BA258"/>
    </row>
    <row r="259" spans="1:53" x14ac:dyDescent="0.3">
      <c r="A259" t="s">
        <v>780</v>
      </c>
      <c r="B259" t="s">
        <v>781</v>
      </c>
      <c r="C259" t="s">
        <v>782</v>
      </c>
      <c r="D259" t="s">
        <v>694</v>
      </c>
      <c r="E259" t="str">
        <f>LEFT(Table_Query_from_QDB_Production___SQL_Server[[#This Row],[ttl_class_ttl_outl]],1)</f>
        <v>A</v>
      </c>
      <c r="F259" t="str">
        <f>UPPER(IFERROR(VLOOKUP(Table_Query_from_QDB_Production___SQL_Server[[#This Row],[cto_osc_code]],'CTO-OSC Table'!$A$2:$B$24,2,FALSE),"Undefined"))</f>
        <v>STUDENT SERVICES</v>
      </c>
      <c r="G259" t="str">
        <f>UPPER(IFERROR(VLOOKUP(Table_Query_from_QDB_Production___SQL_Server[[#This Row],[ttl_class_ttl_outl]],'Title Class Table'!$A$2:$C$146,2,FALSE),"Undefined"))</f>
        <v>ADVISING SERVICES</v>
      </c>
      <c r="H259" t="s">
        <v>11451</v>
      </c>
      <c r="I259">
        <v>6</v>
      </c>
      <c r="K259" t="str">
        <f>IFERROR(VLOOKUP(Table_Query_from_QDB_Production___SQL_Server[[#This Row],[step_2_seq]],'Employee Benefit Groups'!#REF!,2,FALSE),"-")</f>
        <v>-</v>
      </c>
      <c r="M259" t="str">
        <f>IFERROR(VLOOKUP(Table_Query_from_QDB_Production___SQL_Server[[#This Row],[step_4_seq]],'Employee Benefit Groups'!#REF!,2,FALSE),"-")</f>
        <v>-</v>
      </c>
      <c r="O259" t="str">
        <f>IFERROR(VLOOKUP(Table_Query_from_QDB_Production___SQL_Server[[#This Row],[step_4_seq2]],'Employee Benefit Groups'!#REF!,2,FALSE),"-")</f>
        <v>-</v>
      </c>
      <c r="Q259" t="str">
        <f>IFERROR(VLOOKUP(Table_Query_from_QDB_Production___SQL_Server[[#This Row],[step_5_seq]],'Employee Benefit Groups'!#REF!,2,FALSE),"-")</f>
        <v>-</v>
      </c>
      <c r="S259" t="str">
        <f>IFERROR(VLOOKUP(Table_Query_from_QDB_Production___SQL_Server[[#This Row],[step_6_seq]],'Employee Benefit Groups'!#REF!,2,FALSE),"-")</f>
        <v>-</v>
      </c>
      <c r="T259">
        <v>4</v>
      </c>
      <c r="U259" t="str">
        <f>IFERROR(VLOOKUP(Table_Query_from_QDB_Production___SQL_Server[[#This Row],[step_7_seq]],'Employee Benefit Groups'!#REF!,2,FALSE),"-")</f>
        <v>-</v>
      </c>
      <c r="V259">
        <v>3</v>
      </c>
      <c r="W259" t="str">
        <f>IFERROR(VLOOKUP(Table_Query_from_QDB_Production___SQL_Server[[#This Row],[step_8_seq]],'Employee Benefit Groups'!#REF!,2,FALSE),"-")</f>
        <v>-</v>
      </c>
      <c r="X259">
        <v>5</v>
      </c>
      <c r="Y259" t="str">
        <f>IFERROR(VLOOKUP(Table_Query_from_QDB_Production___SQL_Server[[#This Row],[step_9_seq]],'Employee Benefit Groups'!#REF!,2,FALSE),"-")</f>
        <v>-</v>
      </c>
      <c r="AA259" s="15"/>
      <c r="AB259" s="15">
        <f t="shared" ref="AB259:AB322" si="48">+L259</f>
        <v>0</v>
      </c>
      <c r="AC259" s="11" t="s">
        <v>11502</v>
      </c>
      <c r="AD259" s="11" t="str">
        <f t="shared" ref="AD259:AD322" si="49">+M259</f>
        <v>-</v>
      </c>
      <c r="AE259" s="12"/>
      <c r="AF259" s="12">
        <f t="shared" ref="AF259:AF322" si="50">+N259</f>
        <v>0</v>
      </c>
      <c r="AG259" s="13" t="s">
        <v>11502</v>
      </c>
      <c r="AH259" s="13" t="str">
        <f t="shared" ref="AH259:AH322" si="51">+O259</f>
        <v>-</v>
      </c>
      <c r="AI259" s="14"/>
      <c r="AJ259" s="14">
        <f t="shared" ref="AJ259:AJ322" si="52">+P259</f>
        <v>0</v>
      </c>
      <c r="AK259" s="15" t="s">
        <v>11502</v>
      </c>
      <c r="AL259" s="15" t="str">
        <f t="shared" ref="AL259:AL322" si="53">+Q259</f>
        <v>-</v>
      </c>
      <c r="AM259" s="12"/>
      <c r="AN259" s="12">
        <f t="shared" ref="AN259:AN322" si="54">+R259</f>
        <v>0</v>
      </c>
      <c r="AO259" s="16" t="s">
        <v>11502</v>
      </c>
      <c r="AP259" s="16" t="str">
        <f t="shared" ref="AP259:AP322" si="55">+S259</f>
        <v>-</v>
      </c>
      <c r="AQ259" s="12">
        <v>3</v>
      </c>
      <c r="AR259" s="12">
        <f t="shared" ref="AR259:AR322" si="56">+T259</f>
        <v>4</v>
      </c>
      <c r="AS259" s="14" t="s">
        <v>11498</v>
      </c>
      <c r="AT259" s="14" t="str">
        <f t="shared" ref="AT259:AT322" si="57">+U259</f>
        <v>-</v>
      </c>
      <c r="AU259">
        <v>2</v>
      </c>
      <c r="AV259" s="15" t="s">
        <v>11497</v>
      </c>
      <c r="AW259" s="15" t="str">
        <f t="shared" ref="AW259:AW322" si="58">+W259</f>
        <v>-</v>
      </c>
      <c r="AX259">
        <v>4</v>
      </c>
      <c r="AY259" s="17" t="s">
        <v>11499</v>
      </c>
      <c r="AZ259" s="17" t="str">
        <f t="shared" ref="AZ259:AZ322" si="59">+Y259</f>
        <v>-</v>
      </c>
      <c r="BA259"/>
    </row>
    <row r="260" spans="1:53" x14ac:dyDescent="0.3">
      <c r="A260" t="s">
        <v>783</v>
      </c>
      <c r="B260" t="s">
        <v>784</v>
      </c>
      <c r="C260" t="s">
        <v>785</v>
      </c>
      <c r="D260" t="s">
        <v>526</v>
      </c>
      <c r="E260" t="str">
        <f>LEFT(Table_Query_from_QDB_Production___SQL_Server[[#This Row],[ttl_class_ttl_outl]],1)</f>
        <v>F</v>
      </c>
      <c r="F260" t="str">
        <f>UPPER(IFERROR(VLOOKUP(Table_Query_from_QDB_Production___SQL_Server[[#This Row],[cto_osc_code]],'CTO-OSC Table'!$A$2:$B$24,2,FALSE),"Undefined"))</f>
        <v>FISCAL, MANAGEMENT AND STAFF SERVICES</v>
      </c>
      <c r="G260" t="str">
        <f>UPPER(IFERROR(VLOOKUP(Table_Query_from_QDB_Production___SQL_Server[[#This Row],[ttl_class_ttl_outl]],'Title Class Table'!$A$2:$C$146,2,FALSE),"Undefined"))</f>
        <v>ADMINISTRATIVE, BUDGET AND PERSONNEL ANALYSIS</v>
      </c>
      <c r="H260" t="s">
        <v>11451</v>
      </c>
      <c r="I260">
        <v>6</v>
      </c>
      <c r="K260" t="str">
        <f>IFERROR(VLOOKUP(Table_Query_from_QDB_Production___SQL_Server[[#This Row],[step_2_seq]],'Employee Benefit Groups'!#REF!,2,FALSE),"-")</f>
        <v>-</v>
      </c>
      <c r="M260" t="str">
        <f>IFERROR(VLOOKUP(Table_Query_from_QDB_Production___SQL_Server[[#This Row],[step_4_seq]],'Employee Benefit Groups'!#REF!,2,FALSE),"-")</f>
        <v>-</v>
      </c>
      <c r="O260" t="str">
        <f>IFERROR(VLOOKUP(Table_Query_from_QDB_Production___SQL_Server[[#This Row],[step_4_seq2]],'Employee Benefit Groups'!#REF!,2,FALSE),"-")</f>
        <v>-</v>
      </c>
      <c r="Q260" t="str">
        <f>IFERROR(VLOOKUP(Table_Query_from_QDB_Production___SQL_Server[[#This Row],[step_5_seq]],'Employee Benefit Groups'!#REF!,2,FALSE),"-")</f>
        <v>-</v>
      </c>
      <c r="S260" t="str">
        <f>IFERROR(VLOOKUP(Table_Query_from_QDB_Production___SQL_Server[[#This Row],[step_6_seq]],'Employee Benefit Groups'!#REF!,2,FALSE),"-")</f>
        <v>-</v>
      </c>
      <c r="T260">
        <v>4</v>
      </c>
      <c r="U260" t="str">
        <f>IFERROR(VLOOKUP(Table_Query_from_QDB_Production___SQL_Server[[#This Row],[step_7_seq]],'Employee Benefit Groups'!#REF!,2,FALSE),"-")</f>
        <v>-</v>
      </c>
      <c r="V260">
        <v>3</v>
      </c>
      <c r="W260" t="str">
        <f>IFERROR(VLOOKUP(Table_Query_from_QDB_Production___SQL_Server[[#This Row],[step_8_seq]],'Employee Benefit Groups'!#REF!,2,FALSE),"-")</f>
        <v>-</v>
      </c>
      <c r="X260">
        <v>5</v>
      </c>
      <c r="Y260" t="str">
        <f>IFERROR(VLOOKUP(Table_Query_from_QDB_Production___SQL_Server[[#This Row],[step_9_seq]],'Employee Benefit Groups'!#REF!,2,FALSE),"-")</f>
        <v>-</v>
      </c>
      <c r="AA260" s="15"/>
      <c r="AB260" s="15">
        <f t="shared" si="48"/>
        <v>0</v>
      </c>
      <c r="AC260" s="11" t="s">
        <v>11502</v>
      </c>
      <c r="AD260" s="11" t="str">
        <f t="shared" si="49"/>
        <v>-</v>
      </c>
      <c r="AE260" s="12"/>
      <c r="AF260" s="12">
        <f t="shared" si="50"/>
        <v>0</v>
      </c>
      <c r="AG260" s="13" t="s">
        <v>11502</v>
      </c>
      <c r="AH260" s="13" t="str">
        <f t="shared" si="51"/>
        <v>-</v>
      </c>
      <c r="AI260" s="14"/>
      <c r="AJ260" s="14">
        <f t="shared" si="52"/>
        <v>0</v>
      </c>
      <c r="AK260" s="15" t="s">
        <v>11502</v>
      </c>
      <c r="AL260" s="15" t="str">
        <f t="shared" si="53"/>
        <v>-</v>
      </c>
      <c r="AM260" s="12"/>
      <c r="AN260" s="12">
        <f t="shared" si="54"/>
        <v>0</v>
      </c>
      <c r="AO260" s="16" t="s">
        <v>11502</v>
      </c>
      <c r="AP260" s="16" t="str">
        <f t="shared" si="55"/>
        <v>-</v>
      </c>
      <c r="AQ260" s="12">
        <v>3</v>
      </c>
      <c r="AR260" s="12">
        <f t="shared" si="56"/>
        <v>4</v>
      </c>
      <c r="AS260" s="14" t="s">
        <v>11498</v>
      </c>
      <c r="AT260" s="14" t="str">
        <f t="shared" si="57"/>
        <v>-</v>
      </c>
      <c r="AU260">
        <v>2</v>
      </c>
      <c r="AV260" s="15" t="s">
        <v>11497</v>
      </c>
      <c r="AW260" s="15" t="str">
        <f t="shared" si="58"/>
        <v>-</v>
      </c>
      <c r="AX260">
        <v>4</v>
      </c>
      <c r="AY260" s="17" t="s">
        <v>11499</v>
      </c>
      <c r="AZ260" s="17" t="str">
        <f t="shared" si="59"/>
        <v>-</v>
      </c>
      <c r="BA260"/>
    </row>
    <row r="261" spans="1:53" x14ac:dyDescent="0.3">
      <c r="A261" t="s">
        <v>786</v>
      </c>
      <c r="B261" t="s">
        <v>787</v>
      </c>
      <c r="C261" t="s">
        <v>788</v>
      </c>
      <c r="D261" t="s">
        <v>789</v>
      </c>
      <c r="E261" t="str">
        <f>LEFT(Table_Query_from_QDB_Production___SQL_Server[[#This Row],[ttl_class_ttl_outl]],1)</f>
        <v>A</v>
      </c>
      <c r="F261" t="str">
        <f>UPPER(IFERROR(VLOOKUP(Table_Query_from_QDB_Production___SQL_Server[[#This Row],[cto_osc_code]],'CTO-OSC Table'!$A$2:$B$24,2,FALSE),"Undefined"))</f>
        <v>STUDENT SERVICES</v>
      </c>
      <c r="G261" t="str">
        <f>UPPER(IFERROR(VLOOKUP(Table_Query_from_QDB_Production___SQL_Server[[#This Row],[ttl_class_ttl_outl]],'Title Class Table'!$A$2:$C$146,2,FALSE),"Undefined"))</f>
        <v>PLACEMENT SERVICES</v>
      </c>
      <c r="H261" t="s">
        <v>11451</v>
      </c>
      <c r="I261">
        <v>6</v>
      </c>
      <c r="K261" t="str">
        <f>IFERROR(VLOOKUP(Table_Query_from_QDB_Production___SQL_Server[[#This Row],[step_2_seq]],'Employee Benefit Groups'!#REF!,2,FALSE),"-")</f>
        <v>-</v>
      </c>
      <c r="M261" t="str">
        <f>IFERROR(VLOOKUP(Table_Query_from_QDB_Production___SQL_Server[[#This Row],[step_4_seq]],'Employee Benefit Groups'!#REF!,2,FALSE),"-")</f>
        <v>-</v>
      </c>
      <c r="O261" t="str">
        <f>IFERROR(VLOOKUP(Table_Query_from_QDB_Production___SQL_Server[[#This Row],[step_4_seq2]],'Employee Benefit Groups'!#REF!,2,FALSE),"-")</f>
        <v>-</v>
      </c>
      <c r="Q261" t="str">
        <f>IFERROR(VLOOKUP(Table_Query_from_QDB_Production___SQL_Server[[#This Row],[step_5_seq]],'Employee Benefit Groups'!#REF!,2,FALSE),"-")</f>
        <v>-</v>
      </c>
      <c r="S261" t="str">
        <f>IFERROR(VLOOKUP(Table_Query_from_QDB_Production___SQL_Server[[#This Row],[step_6_seq]],'Employee Benefit Groups'!#REF!,2,FALSE),"-")</f>
        <v>-</v>
      </c>
      <c r="T261">
        <v>4</v>
      </c>
      <c r="U261" t="str">
        <f>IFERROR(VLOOKUP(Table_Query_from_QDB_Production___SQL_Server[[#This Row],[step_7_seq]],'Employee Benefit Groups'!#REF!,2,FALSE),"-")</f>
        <v>-</v>
      </c>
      <c r="V261">
        <v>3</v>
      </c>
      <c r="W261" t="str">
        <f>IFERROR(VLOOKUP(Table_Query_from_QDB_Production___SQL_Server[[#This Row],[step_8_seq]],'Employee Benefit Groups'!#REF!,2,FALSE),"-")</f>
        <v>-</v>
      </c>
      <c r="X261">
        <v>5</v>
      </c>
      <c r="Y261" t="str">
        <f>IFERROR(VLOOKUP(Table_Query_from_QDB_Production___SQL_Server[[#This Row],[step_9_seq]],'Employee Benefit Groups'!#REF!,2,FALSE),"-")</f>
        <v>-</v>
      </c>
      <c r="AA261" s="15"/>
      <c r="AB261" s="15">
        <f t="shared" si="48"/>
        <v>0</v>
      </c>
      <c r="AC261" s="11" t="s">
        <v>11502</v>
      </c>
      <c r="AD261" s="11" t="str">
        <f t="shared" si="49"/>
        <v>-</v>
      </c>
      <c r="AE261" s="12"/>
      <c r="AF261" s="12">
        <f t="shared" si="50"/>
        <v>0</v>
      </c>
      <c r="AG261" s="13" t="s">
        <v>11502</v>
      </c>
      <c r="AH261" s="13" t="str">
        <f t="shared" si="51"/>
        <v>-</v>
      </c>
      <c r="AI261" s="14"/>
      <c r="AJ261" s="14">
        <f t="shared" si="52"/>
        <v>0</v>
      </c>
      <c r="AK261" s="15" t="s">
        <v>11502</v>
      </c>
      <c r="AL261" s="15" t="str">
        <f t="shared" si="53"/>
        <v>-</v>
      </c>
      <c r="AM261" s="12"/>
      <c r="AN261" s="12">
        <f t="shared" si="54"/>
        <v>0</v>
      </c>
      <c r="AO261" s="16" t="s">
        <v>11502</v>
      </c>
      <c r="AP261" s="16" t="str">
        <f t="shared" si="55"/>
        <v>-</v>
      </c>
      <c r="AQ261" s="12">
        <v>3</v>
      </c>
      <c r="AR261" s="12">
        <f t="shared" si="56"/>
        <v>4</v>
      </c>
      <c r="AS261" s="14" t="s">
        <v>11498</v>
      </c>
      <c r="AT261" s="14" t="str">
        <f t="shared" si="57"/>
        <v>-</v>
      </c>
      <c r="AU261">
        <v>2</v>
      </c>
      <c r="AV261" s="15" t="s">
        <v>11497</v>
      </c>
      <c r="AW261" s="15" t="str">
        <f t="shared" si="58"/>
        <v>-</v>
      </c>
      <c r="AX261">
        <v>4</v>
      </c>
      <c r="AY261" s="17" t="s">
        <v>11499</v>
      </c>
      <c r="AZ261" s="17" t="str">
        <f t="shared" si="59"/>
        <v>-</v>
      </c>
      <c r="BA261"/>
    </row>
    <row r="262" spans="1:53" x14ac:dyDescent="0.3">
      <c r="A262" t="s">
        <v>790</v>
      </c>
      <c r="B262" t="s">
        <v>791</v>
      </c>
      <c r="C262" t="s">
        <v>792</v>
      </c>
      <c r="D262" t="s">
        <v>657</v>
      </c>
      <c r="E262" t="str">
        <f>LEFT(Table_Query_from_QDB_Production___SQL_Server[[#This Row],[ttl_class_ttl_outl]],1)</f>
        <v>E</v>
      </c>
      <c r="F262" t="str">
        <f>UPPER(IFERROR(VLOOKUP(Table_Query_from_QDB_Production___SQL_Server[[#This Row],[cto_osc_code]],'CTO-OSC Table'!$A$2:$B$24,2,FALSE),"Undefined"))</f>
        <v>ARCHITECTURE, ENGINEERING AND ALLIED SERVICES</v>
      </c>
      <c r="G262" t="str">
        <f>UPPER(IFERROR(VLOOKUP(Table_Query_from_QDB_Production___SQL_Server[[#This Row],[ttl_class_ttl_outl]],'Title Class Table'!$A$2:$C$146,2,FALSE),"Undefined"))</f>
        <v>ENGINEERING</v>
      </c>
      <c r="H262" t="s">
        <v>11451</v>
      </c>
      <c r="I262">
        <v>6</v>
      </c>
      <c r="K262" t="str">
        <f>IFERROR(VLOOKUP(Table_Query_from_QDB_Production___SQL_Server[[#This Row],[step_2_seq]],'Employee Benefit Groups'!#REF!,2,FALSE),"-")</f>
        <v>-</v>
      </c>
      <c r="M262" t="str">
        <f>IFERROR(VLOOKUP(Table_Query_from_QDB_Production___SQL_Server[[#This Row],[step_4_seq]],'Employee Benefit Groups'!#REF!,2,FALSE),"-")</f>
        <v>-</v>
      </c>
      <c r="O262" t="str">
        <f>IFERROR(VLOOKUP(Table_Query_from_QDB_Production___SQL_Server[[#This Row],[step_4_seq2]],'Employee Benefit Groups'!#REF!,2,FALSE),"-")</f>
        <v>-</v>
      </c>
      <c r="Q262" t="str">
        <f>IFERROR(VLOOKUP(Table_Query_from_QDB_Production___SQL_Server[[#This Row],[step_5_seq]],'Employee Benefit Groups'!#REF!,2,FALSE),"-")</f>
        <v>-</v>
      </c>
      <c r="S262" t="str">
        <f>IFERROR(VLOOKUP(Table_Query_from_QDB_Production___SQL_Server[[#This Row],[step_6_seq]],'Employee Benefit Groups'!#REF!,2,FALSE),"-")</f>
        <v>-</v>
      </c>
      <c r="T262">
        <v>4</v>
      </c>
      <c r="U262" t="str">
        <f>IFERROR(VLOOKUP(Table_Query_from_QDB_Production___SQL_Server[[#This Row],[step_7_seq]],'Employee Benefit Groups'!#REF!,2,FALSE),"-")</f>
        <v>-</v>
      </c>
      <c r="V262">
        <v>3</v>
      </c>
      <c r="W262" t="str">
        <f>IFERROR(VLOOKUP(Table_Query_from_QDB_Production___SQL_Server[[#This Row],[step_8_seq]],'Employee Benefit Groups'!#REF!,2,FALSE),"-")</f>
        <v>-</v>
      </c>
      <c r="X262">
        <v>5</v>
      </c>
      <c r="Y262" t="str">
        <f>IFERROR(VLOOKUP(Table_Query_from_QDB_Production___SQL_Server[[#This Row],[step_9_seq]],'Employee Benefit Groups'!#REF!,2,FALSE),"-")</f>
        <v>-</v>
      </c>
      <c r="AA262" s="15"/>
      <c r="AB262" s="15">
        <f t="shared" si="48"/>
        <v>0</v>
      </c>
      <c r="AC262" s="11" t="s">
        <v>11502</v>
      </c>
      <c r="AD262" s="11" t="str">
        <f t="shared" si="49"/>
        <v>-</v>
      </c>
      <c r="AE262" s="12"/>
      <c r="AF262" s="12">
        <f t="shared" si="50"/>
        <v>0</v>
      </c>
      <c r="AG262" s="13" t="s">
        <v>11502</v>
      </c>
      <c r="AH262" s="13" t="str">
        <f t="shared" si="51"/>
        <v>-</v>
      </c>
      <c r="AI262" s="14"/>
      <c r="AJ262" s="14">
        <f t="shared" si="52"/>
        <v>0</v>
      </c>
      <c r="AK262" s="15" t="s">
        <v>11502</v>
      </c>
      <c r="AL262" s="15" t="str">
        <f t="shared" si="53"/>
        <v>-</v>
      </c>
      <c r="AM262" s="12"/>
      <c r="AN262" s="12">
        <f t="shared" si="54"/>
        <v>0</v>
      </c>
      <c r="AO262" s="16" t="s">
        <v>11502</v>
      </c>
      <c r="AP262" s="16" t="str">
        <f t="shared" si="55"/>
        <v>-</v>
      </c>
      <c r="AQ262" s="12">
        <v>3</v>
      </c>
      <c r="AR262" s="12">
        <f t="shared" si="56"/>
        <v>4</v>
      </c>
      <c r="AS262" s="14" t="s">
        <v>11498</v>
      </c>
      <c r="AT262" s="14" t="str">
        <f t="shared" si="57"/>
        <v>-</v>
      </c>
      <c r="AU262">
        <v>2</v>
      </c>
      <c r="AV262" s="15" t="s">
        <v>11497</v>
      </c>
      <c r="AW262" s="15" t="str">
        <f t="shared" si="58"/>
        <v>-</v>
      </c>
      <c r="AX262">
        <v>4</v>
      </c>
      <c r="AY262" s="17" t="s">
        <v>11499</v>
      </c>
      <c r="AZ262" s="17" t="str">
        <f t="shared" si="59"/>
        <v>-</v>
      </c>
      <c r="BA262"/>
    </row>
    <row r="263" spans="1:53" x14ac:dyDescent="0.3">
      <c r="A263" t="s">
        <v>793</v>
      </c>
      <c r="B263" t="s">
        <v>794</v>
      </c>
      <c r="C263" t="s">
        <v>795</v>
      </c>
      <c r="D263" t="s">
        <v>539</v>
      </c>
      <c r="E263" t="str">
        <f>LEFT(Table_Query_from_QDB_Production___SQL_Server[[#This Row],[ttl_class_ttl_outl]],1)</f>
        <v>M</v>
      </c>
      <c r="F263" t="str">
        <f>UPPER(IFERROR(VLOOKUP(Table_Query_from_QDB_Production___SQL_Server[[#This Row],[cto_osc_code]],'CTO-OSC Table'!$A$2:$B$24,2,FALSE),"Undefined"))</f>
        <v>MANAGEMENT</v>
      </c>
      <c r="G263" t="str">
        <f>UPPER(IFERROR(VLOOKUP(Table_Query_from_QDB_Production___SQL_Server[[#This Row],[ttl_class_ttl_outl]],'Title Class Table'!$A$2:$C$146,2,FALSE),"Undefined"))</f>
        <v>MANAGERS</v>
      </c>
      <c r="H263" t="s">
        <v>11451</v>
      </c>
      <c r="I263">
        <v>6</v>
      </c>
      <c r="K263" t="str">
        <f>IFERROR(VLOOKUP(Table_Query_from_QDB_Production___SQL_Server[[#This Row],[step_2_seq]],'Employee Benefit Groups'!#REF!,2,FALSE),"-")</f>
        <v>-</v>
      </c>
      <c r="M263" t="str">
        <f>IFERROR(VLOOKUP(Table_Query_from_QDB_Production___SQL_Server[[#This Row],[step_4_seq]],'Employee Benefit Groups'!#REF!,2,FALSE),"-")</f>
        <v>-</v>
      </c>
      <c r="O263" t="str">
        <f>IFERROR(VLOOKUP(Table_Query_from_QDB_Production___SQL_Server[[#This Row],[step_4_seq2]],'Employee Benefit Groups'!#REF!,2,FALSE),"-")</f>
        <v>-</v>
      </c>
      <c r="Q263" t="str">
        <f>IFERROR(VLOOKUP(Table_Query_from_QDB_Production___SQL_Server[[#This Row],[step_5_seq]],'Employee Benefit Groups'!#REF!,2,FALSE),"-")</f>
        <v>-</v>
      </c>
      <c r="S263" t="str">
        <f>IFERROR(VLOOKUP(Table_Query_from_QDB_Production___SQL_Server[[#This Row],[step_6_seq]],'Employee Benefit Groups'!#REF!,2,FALSE),"-")</f>
        <v>-</v>
      </c>
      <c r="T263">
        <v>4</v>
      </c>
      <c r="U263" t="str">
        <f>IFERROR(VLOOKUP(Table_Query_from_QDB_Production___SQL_Server[[#This Row],[step_7_seq]],'Employee Benefit Groups'!#REF!,2,FALSE),"-")</f>
        <v>-</v>
      </c>
      <c r="V263">
        <v>3</v>
      </c>
      <c r="W263" t="str">
        <f>IFERROR(VLOOKUP(Table_Query_from_QDB_Production___SQL_Server[[#This Row],[step_8_seq]],'Employee Benefit Groups'!#REF!,2,FALSE),"-")</f>
        <v>-</v>
      </c>
      <c r="X263">
        <v>5</v>
      </c>
      <c r="Y263" t="str">
        <f>IFERROR(VLOOKUP(Table_Query_from_QDB_Production___SQL_Server[[#This Row],[step_9_seq]],'Employee Benefit Groups'!#REF!,2,FALSE),"-")</f>
        <v>-</v>
      </c>
      <c r="AA263" s="15"/>
      <c r="AB263" s="15">
        <f t="shared" si="48"/>
        <v>0</v>
      </c>
      <c r="AC263" s="11" t="s">
        <v>11502</v>
      </c>
      <c r="AD263" s="11" t="str">
        <f t="shared" si="49"/>
        <v>-</v>
      </c>
      <c r="AE263" s="12"/>
      <c r="AF263" s="12">
        <f t="shared" si="50"/>
        <v>0</v>
      </c>
      <c r="AG263" s="13" t="s">
        <v>11502</v>
      </c>
      <c r="AH263" s="13" t="str">
        <f t="shared" si="51"/>
        <v>-</v>
      </c>
      <c r="AI263" s="14"/>
      <c r="AJ263" s="14">
        <f t="shared" si="52"/>
        <v>0</v>
      </c>
      <c r="AK263" s="15" t="s">
        <v>11502</v>
      </c>
      <c r="AL263" s="15" t="str">
        <f t="shared" si="53"/>
        <v>-</v>
      </c>
      <c r="AM263" s="12"/>
      <c r="AN263" s="12">
        <f t="shared" si="54"/>
        <v>0</v>
      </c>
      <c r="AO263" s="16" t="s">
        <v>11502</v>
      </c>
      <c r="AP263" s="16" t="str">
        <f t="shared" si="55"/>
        <v>-</v>
      </c>
      <c r="AQ263" s="12">
        <v>3</v>
      </c>
      <c r="AR263" s="12">
        <f t="shared" si="56"/>
        <v>4</v>
      </c>
      <c r="AS263" s="14" t="s">
        <v>11498</v>
      </c>
      <c r="AT263" s="14" t="str">
        <f t="shared" si="57"/>
        <v>-</v>
      </c>
      <c r="AU263">
        <v>2</v>
      </c>
      <c r="AV263" s="15" t="s">
        <v>11497</v>
      </c>
      <c r="AW263" s="15" t="str">
        <f t="shared" si="58"/>
        <v>-</v>
      </c>
      <c r="AX263">
        <v>4</v>
      </c>
      <c r="AY263" s="17" t="s">
        <v>11499</v>
      </c>
      <c r="AZ263" s="17" t="str">
        <f t="shared" si="59"/>
        <v>-</v>
      </c>
      <c r="BA263"/>
    </row>
    <row r="264" spans="1:53" x14ac:dyDescent="0.3">
      <c r="A264" t="s">
        <v>796</v>
      </c>
      <c r="B264" t="s">
        <v>797</v>
      </c>
      <c r="C264" t="s">
        <v>798</v>
      </c>
      <c r="D264" t="s">
        <v>539</v>
      </c>
      <c r="E264" t="str">
        <f>LEFT(Table_Query_from_QDB_Production___SQL_Server[[#This Row],[ttl_class_ttl_outl]],1)</f>
        <v>M</v>
      </c>
      <c r="F264" t="str">
        <f>UPPER(IFERROR(VLOOKUP(Table_Query_from_QDB_Production___SQL_Server[[#This Row],[cto_osc_code]],'CTO-OSC Table'!$A$2:$B$24,2,FALSE),"Undefined"))</f>
        <v>MANAGEMENT</v>
      </c>
      <c r="G264" t="str">
        <f>UPPER(IFERROR(VLOOKUP(Table_Query_from_QDB_Production___SQL_Server[[#This Row],[ttl_class_ttl_outl]],'Title Class Table'!$A$2:$C$146,2,FALSE),"Undefined"))</f>
        <v>MANAGERS</v>
      </c>
      <c r="H264" t="s">
        <v>11451</v>
      </c>
      <c r="I264">
        <v>6</v>
      </c>
      <c r="K264" t="str">
        <f>IFERROR(VLOOKUP(Table_Query_from_QDB_Production___SQL_Server[[#This Row],[step_2_seq]],'Employee Benefit Groups'!#REF!,2,FALSE),"-")</f>
        <v>-</v>
      </c>
      <c r="M264" t="str">
        <f>IFERROR(VLOOKUP(Table_Query_from_QDB_Production___SQL_Server[[#This Row],[step_4_seq]],'Employee Benefit Groups'!#REF!,2,FALSE),"-")</f>
        <v>-</v>
      </c>
      <c r="O264" t="str">
        <f>IFERROR(VLOOKUP(Table_Query_from_QDB_Production___SQL_Server[[#This Row],[step_4_seq2]],'Employee Benefit Groups'!#REF!,2,FALSE),"-")</f>
        <v>-</v>
      </c>
      <c r="Q264" t="str">
        <f>IFERROR(VLOOKUP(Table_Query_from_QDB_Production___SQL_Server[[#This Row],[step_5_seq]],'Employee Benefit Groups'!#REF!,2,FALSE),"-")</f>
        <v>-</v>
      </c>
      <c r="S264" t="str">
        <f>IFERROR(VLOOKUP(Table_Query_from_QDB_Production___SQL_Server[[#This Row],[step_6_seq]],'Employee Benefit Groups'!#REF!,2,FALSE),"-")</f>
        <v>-</v>
      </c>
      <c r="T264">
        <v>4</v>
      </c>
      <c r="U264" t="str">
        <f>IFERROR(VLOOKUP(Table_Query_from_QDB_Production___SQL_Server[[#This Row],[step_7_seq]],'Employee Benefit Groups'!#REF!,2,FALSE),"-")</f>
        <v>-</v>
      </c>
      <c r="V264">
        <v>3</v>
      </c>
      <c r="W264" t="str">
        <f>IFERROR(VLOOKUP(Table_Query_from_QDB_Production___SQL_Server[[#This Row],[step_8_seq]],'Employee Benefit Groups'!#REF!,2,FALSE),"-")</f>
        <v>-</v>
      </c>
      <c r="X264">
        <v>5</v>
      </c>
      <c r="Y264" t="str">
        <f>IFERROR(VLOOKUP(Table_Query_from_QDB_Production___SQL_Server[[#This Row],[step_9_seq]],'Employee Benefit Groups'!#REF!,2,FALSE),"-")</f>
        <v>-</v>
      </c>
      <c r="AA264" s="15"/>
      <c r="AB264" s="15">
        <f t="shared" si="48"/>
        <v>0</v>
      </c>
      <c r="AC264" s="11" t="s">
        <v>11502</v>
      </c>
      <c r="AD264" s="11" t="str">
        <f t="shared" si="49"/>
        <v>-</v>
      </c>
      <c r="AE264" s="12"/>
      <c r="AF264" s="12">
        <f t="shared" si="50"/>
        <v>0</v>
      </c>
      <c r="AG264" s="13" t="s">
        <v>11502</v>
      </c>
      <c r="AH264" s="13" t="str">
        <f t="shared" si="51"/>
        <v>-</v>
      </c>
      <c r="AI264" s="14"/>
      <c r="AJ264" s="14">
        <f t="shared" si="52"/>
        <v>0</v>
      </c>
      <c r="AK264" s="15" t="s">
        <v>11502</v>
      </c>
      <c r="AL264" s="15" t="str">
        <f t="shared" si="53"/>
        <v>-</v>
      </c>
      <c r="AM264" s="12"/>
      <c r="AN264" s="12">
        <f t="shared" si="54"/>
        <v>0</v>
      </c>
      <c r="AO264" s="16" t="s">
        <v>11502</v>
      </c>
      <c r="AP264" s="16" t="str">
        <f t="shared" si="55"/>
        <v>-</v>
      </c>
      <c r="AQ264" s="12">
        <v>3</v>
      </c>
      <c r="AR264" s="12">
        <f t="shared" si="56"/>
        <v>4</v>
      </c>
      <c r="AS264" s="14" t="s">
        <v>11498</v>
      </c>
      <c r="AT264" s="14" t="str">
        <f t="shared" si="57"/>
        <v>-</v>
      </c>
      <c r="AU264">
        <v>2</v>
      </c>
      <c r="AV264" s="15" t="s">
        <v>11497</v>
      </c>
      <c r="AW264" s="15" t="str">
        <f t="shared" si="58"/>
        <v>-</v>
      </c>
      <c r="AX264">
        <v>4</v>
      </c>
      <c r="AY264" s="17" t="s">
        <v>11499</v>
      </c>
      <c r="AZ264" s="17" t="str">
        <f t="shared" si="59"/>
        <v>-</v>
      </c>
      <c r="BA264"/>
    </row>
    <row r="265" spans="1:53" x14ac:dyDescent="0.3">
      <c r="A265" t="s">
        <v>799</v>
      </c>
      <c r="B265" t="s">
        <v>800</v>
      </c>
      <c r="C265" t="s">
        <v>801</v>
      </c>
      <c r="D265" t="s">
        <v>539</v>
      </c>
      <c r="E265" t="str">
        <f>LEFT(Table_Query_from_QDB_Production___SQL_Server[[#This Row],[ttl_class_ttl_outl]],1)</f>
        <v>M</v>
      </c>
      <c r="F265" t="str">
        <f>UPPER(IFERROR(VLOOKUP(Table_Query_from_QDB_Production___SQL_Server[[#This Row],[cto_osc_code]],'CTO-OSC Table'!$A$2:$B$24,2,FALSE),"Undefined"))</f>
        <v>MANAGEMENT</v>
      </c>
      <c r="G265" t="str">
        <f>UPPER(IFERROR(VLOOKUP(Table_Query_from_QDB_Production___SQL_Server[[#This Row],[ttl_class_ttl_outl]],'Title Class Table'!$A$2:$C$146,2,FALSE),"Undefined"))</f>
        <v>MANAGERS</v>
      </c>
      <c r="H265" t="s">
        <v>11451</v>
      </c>
      <c r="I265">
        <v>6</v>
      </c>
      <c r="K265" t="str">
        <f>IFERROR(VLOOKUP(Table_Query_from_QDB_Production___SQL_Server[[#This Row],[step_2_seq]],'Employee Benefit Groups'!#REF!,2,FALSE),"-")</f>
        <v>-</v>
      </c>
      <c r="M265" t="str">
        <f>IFERROR(VLOOKUP(Table_Query_from_QDB_Production___SQL_Server[[#This Row],[step_4_seq]],'Employee Benefit Groups'!#REF!,2,FALSE),"-")</f>
        <v>-</v>
      </c>
      <c r="O265" t="str">
        <f>IFERROR(VLOOKUP(Table_Query_from_QDB_Production___SQL_Server[[#This Row],[step_4_seq2]],'Employee Benefit Groups'!#REF!,2,FALSE),"-")</f>
        <v>-</v>
      </c>
      <c r="Q265" t="str">
        <f>IFERROR(VLOOKUP(Table_Query_from_QDB_Production___SQL_Server[[#This Row],[step_5_seq]],'Employee Benefit Groups'!#REF!,2,FALSE),"-")</f>
        <v>-</v>
      </c>
      <c r="S265" t="str">
        <f>IFERROR(VLOOKUP(Table_Query_from_QDB_Production___SQL_Server[[#This Row],[step_6_seq]],'Employee Benefit Groups'!#REF!,2,FALSE),"-")</f>
        <v>-</v>
      </c>
      <c r="T265">
        <v>4</v>
      </c>
      <c r="U265" t="str">
        <f>IFERROR(VLOOKUP(Table_Query_from_QDB_Production___SQL_Server[[#This Row],[step_7_seq]],'Employee Benefit Groups'!#REF!,2,FALSE),"-")</f>
        <v>-</v>
      </c>
      <c r="V265">
        <v>3</v>
      </c>
      <c r="W265" t="str">
        <f>IFERROR(VLOOKUP(Table_Query_from_QDB_Production___SQL_Server[[#This Row],[step_8_seq]],'Employee Benefit Groups'!#REF!,2,FALSE),"-")</f>
        <v>-</v>
      </c>
      <c r="X265">
        <v>5</v>
      </c>
      <c r="Y265" t="str">
        <f>IFERROR(VLOOKUP(Table_Query_from_QDB_Production___SQL_Server[[#This Row],[step_9_seq]],'Employee Benefit Groups'!#REF!,2,FALSE),"-")</f>
        <v>-</v>
      </c>
      <c r="AA265" s="15"/>
      <c r="AB265" s="15">
        <f t="shared" si="48"/>
        <v>0</v>
      </c>
      <c r="AC265" s="11" t="s">
        <v>11502</v>
      </c>
      <c r="AD265" s="11" t="str">
        <f t="shared" si="49"/>
        <v>-</v>
      </c>
      <c r="AE265" s="12"/>
      <c r="AF265" s="12">
        <f t="shared" si="50"/>
        <v>0</v>
      </c>
      <c r="AG265" s="13" t="s">
        <v>11502</v>
      </c>
      <c r="AH265" s="13" t="str">
        <f t="shared" si="51"/>
        <v>-</v>
      </c>
      <c r="AI265" s="14"/>
      <c r="AJ265" s="14">
        <f t="shared" si="52"/>
        <v>0</v>
      </c>
      <c r="AK265" s="15" t="s">
        <v>11502</v>
      </c>
      <c r="AL265" s="15" t="str">
        <f t="shared" si="53"/>
        <v>-</v>
      </c>
      <c r="AM265" s="12"/>
      <c r="AN265" s="12">
        <f t="shared" si="54"/>
        <v>0</v>
      </c>
      <c r="AO265" s="16" t="s">
        <v>11502</v>
      </c>
      <c r="AP265" s="16" t="str">
        <f t="shared" si="55"/>
        <v>-</v>
      </c>
      <c r="AQ265" s="12">
        <v>3</v>
      </c>
      <c r="AR265" s="12">
        <f t="shared" si="56"/>
        <v>4</v>
      </c>
      <c r="AS265" s="14" t="s">
        <v>11498</v>
      </c>
      <c r="AT265" s="14" t="str">
        <f t="shared" si="57"/>
        <v>-</v>
      </c>
      <c r="AU265">
        <v>2</v>
      </c>
      <c r="AV265" s="15" t="s">
        <v>11497</v>
      </c>
      <c r="AW265" s="15" t="str">
        <f t="shared" si="58"/>
        <v>-</v>
      </c>
      <c r="AX265">
        <v>4</v>
      </c>
      <c r="AY265" s="17" t="s">
        <v>11499</v>
      </c>
      <c r="AZ265" s="17" t="str">
        <f t="shared" si="59"/>
        <v>-</v>
      </c>
      <c r="BA265"/>
    </row>
    <row r="266" spans="1:53" x14ac:dyDescent="0.3">
      <c r="A266" t="s">
        <v>802</v>
      </c>
      <c r="B266" t="s">
        <v>803</v>
      </c>
      <c r="C266" t="s">
        <v>804</v>
      </c>
      <c r="D266" t="s">
        <v>539</v>
      </c>
      <c r="E266" t="str">
        <f>LEFT(Table_Query_from_QDB_Production___SQL_Server[[#This Row],[ttl_class_ttl_outl]],1)</f>
        <v>M</v>
      </c>
      <c r="F266" t="str">
        <f>UPPER(IFERROR(VLOOKUP(Table_Query_from_QDB_Production___SQL_Server[[#This Row],[cto_osc_code]],'CTO-OSC Table'!$A$2:$B$24,2,FALSE),"Undefined"))</f>
        <v>MANAGEMENT</v>
      </c>
      <c r="G266" t="str">
        <f>UPPER(IFERROR(VLOOKUP(Table_Query_from_QDB_Production___SQL_Server[[#This Row],[ttl_class_ttl_outl]],'Title Class Table'!$A$2:$C$146,2,FALSE),"Undefined"))</f>
        <v>MANAGERS</v>
      </c>
      <c r="H266" t="s">
        <v>11451</v>
      </c>
      <c r="I266">
        <v>6</v>
      </c>
      <c r="K266" t="str">
        <f>IFERROR(VLOOKUP(Table_Query_from_QDB_Production___SQL_Server[[#This Row],[step_2_seq]],'Employee Benefit Groups'!#REF!,2,FALSE),"-")</f>
        <v>-</v>
      </c>
      <c r="M266" t="str">
        <f>IFERROR(VLOOKUP(Table_Query_from_QDB_Production___SQL_Server[[#This Row],[step_4_seq]],'Employee Benefit Groups'!#REF!,2,FALSE),"-")</f>
        <v>-</v>
      </c>
      <c r="O266" t="str">
        <f>IFERROR(VLOOKUP(Table_Query_from_QDB_Production___SQL_Server[[#This Row],[step_4_seq2]],'Employee Benefit Groups'!#REF!,2,FALSE),"-")</f>
        <v>-</v>
      </c>
      <c r="Q266" t="str">
        <f>IFERROR(VLOOKUP(Table_Query_from_QDB_Production___SQL_Server[[#This Row],[step_5_seq]],'Employee Benefit Groups'!#REF!,2,FALSE),"-")</f>
        <v>-</v>
      </c>
      <c r="S266" t="str">
        <f>IFERROR(VLOOKUP(Table_Query_from_QDB_Production___SQL_Server[[#This Row],[step_6_seq]],'Employee Benefit Groups'!#REF!,2,FALSE),"-")</f>
        <v>-</v>
      </c>
      <c r="T266">
        <v>4</v>
      </c>
      <c r="U266" t="str">
        <f>IFERROR(VLOOKUP(Table_Query_from_QDB_Production___SQL_Server[[#This Row],[step_7_seq]],'Employee Benefit Groups'!#REF!,2,FALSE),"-")</f>
        <v>-</v>
      </c>
      <c r="V266">
        <v>3</v>
      </c>
      <c r="W266" t="str">
        <f>IFERROR(VLOOKUP(Table_Query_from_QDB_Production___SQL_Server[[#This Row],[step_8_seq]],'Employee Benefit Groups'!#REF!,2,FALSE),"-")</f>
        <v>-</v>
      </c>
      <c r="X266">
        <v>5</v>
      </c>
      <c r="Y266" t="str">
        <f>IFERROR(VLOOKUP(Table_Query_from_QDB_Production___SQL_Server[[#This Row],[step_9_seq]],'Employee Benefit Groups'!#REF!,2,FALSE),"-")</f>
        <v>-</v>
      </c>
      <c r="AA266" s="15"/>
      <c r="AB266" s="15">
        <f t="shared" si="48"/>
        <v>0</v>
      </c>
      <c r="AC266" s="11" t="s">
        <v>11502</v>
      </c>
      <c r="AD266" s="11" t="str">
        <f t="shared" si="49"/>
        <v>-</v>
      </c>
      <c r="AE266" s="12"/>
      <c r="AF266" s="12">
        <f t="shared" si="50"/>
        <v>0</v>
      </c>
      <c r="AG266" s="13" t="s">
        <v>11502</v>
      </c>
      <c r="AH266" s="13" t="str">
        <f t="shared" si="51"/>
        <v>-</v>
      </c>
      <c r="AI266" s="14"/>
      <c r="AJ266" s="14">
        <f t="shared" si="52"/>
        <v>0</v>
      </c>
      <c r="AK266" s="15" t="s">
        <v>11502</v>
      </c>
      <c r="AL266" s="15" t="str">
        <f t="shared" si="53"/>
        <v>-</v>
      </c>
      <c r="AM266" s="12"/>
      <c r="AN266" s="12">
        <f t="shared" si="54"/>
        <v>0</v>
      </c>
      <c r="AO266" s="16" t="s">
        <v>11502</v>
      </c>
      <c r="AP266" s="16" t="str">
        <f t="shared" si="55"/>
        <v>-</v>
      </c>
      <c r="AQ266" s="12">
        <v>3</v>
      </c>
      <c r="AR266" s="12">
        <f t="shared" si="56"/>
        <v>4</v>
      </c>
      <c r="AS266" s="14" t="s">
        <v>11498</v>
      </c>
      <c r="AT266" s="14" t="str">
        <f t="shared" si="57"/>
        <v>-</v>
      </c>
      <c r="AU266">
        <v>2</v>
      </c>
      <c r="AV266" s="15" t="s">
        <v>11497</v>
      </c>
      <c r="AW266" s="15" t="str">
        <f t="shared" si="58"/>
        <v>-</v>
      </c>
      <c r="AX266">
        <v>4</v>
      </c>
      <c r="AY266" s="17" t="s">
        <v>11499</v>
      </c>
      <c r="AZ266" s="17" t="str">
        <f t="shared" si="59"/>
        <v>-</v>
      </c>
      <c r="BA266"/>
    </row>
    <row r="267" spans="1:53" x14ac:dyDescent="0.3">
      <c r="A267" t="s">
        <v>805</v>
      </c>
      <c r="B267" t="s">
        <v>806</v>
      </c>
      <c r="C267" t="s">
        <v>807</v>
      </c>
      <c r="D267" t="s">
        <v>539</v>
      </c>
      <c r="E267" t="str">
        <f>LEFT(Table_Query_from_QDB_Production___SQL_Server[[#This Row],[ttl_class_ttl_outl]],1)</f>
        <v>M</v>
      </c>
      <c r="F267" t="str">
        <f>UPPER(IFERROR(VLOOKUP(Table_Query_from_QDB_Production___SQL_Server[[#This Row],[cto_osc_code]],'CTO-OSC Table'!$A$2:$B$24,2,FALSE),"Undefined"))</f>
        <v>MANAGEMENT</v>
      </c>
      <c r="G267" t="str">
        <f>UPPER(IFERROR(VLOOKUP(Table_Query_from_QDB_Production___SQL_Server[[#This Row],[ttl_class_ttl_outl]],'Title Class Table'!$A$2:$C$146,2,FALSE),"Undefined"))</f>
        <v>MANAGERS</v>
      </c>
      <c r="H267" t="s">
        <v>11451</v>
      </c>
      <c r="I267">
        <v>6</v>
      </c>
      <c r="K267" t="str">
        <f>IFERROR(VLOOKUP(Table_Query_from_QDB_Production___SQL_Server[[#This Row],[step_2_seq]],'Employee Benefit Groups'!#REF!,2,FALSE),"-")</f>
        <v>-</v>
      </c>
      <c r="M267" t="str">
        <f>IFERROR(VLOOKUP(Table_Query_from_QDB_Production___SQL_Server[[#This Row],[step_4_seq]],'Employee Benefit Groups'!#REF!,2,FALSE),"-")</f>
        <v>-</v>
      </c>
      <c r="O267" t="str">
        <f>IFERROR(VLOOKUP(Table_Query_from_QDB_Production___SQL_Server[[#This Row],[step_4_seq2]],'Employee Benefit Groups'!#REF!,2,FALSE),"-")</f>
        <v>-</v>
      </c>
      <c r="Q267" t="str">
        <f>IFERROR(VLOOKUP(Table_Query_from_QDB_Production___SQL_Server[[#This Row],[step_5_seq]],'Employee Benefit Groups'!#REF!,2,FALSE),"-")</f>
        <v>-</v>
      </c>
      <c r="S267" t="str">
        <f>IFERROR(VLOOKUP(Table_Query_from_QDB_Production___SQL_Server[[#This Row],[step_6_seq]],'Employee Benefit Groups'!#REF!,2,FALSE),"-")</f>
        <v>-</v>
      </c>
      <c r="T267">
        <v>4</v>
      </c>
      <c r="U267" t="str">
        <f>IFERROR(VLOOKUP(Table_Query_from_QDB_Production___SQL_Server[[#This Row],[step_7_seq]],'Employee Benefit Groups'!#REF!,2,FALSE),"-")</f>
        <v>-</v>
      </c>
      <c r="V267">
        <v>3</v>
      </c>
      <c r="W267" t="str">
        <f>IFERROR(VLOOKUP(Table_Query_from_QDB_Production___SQL_Server[[#This Row],[step_8_seq]],'Employee Benefit Groups'!#REF!,2,FALSE),"-")</f>
        <v>-</v>
      </c>
      <c r="X267">
        <v>5</v>
      </c>
      <c r="Y267" t="str">
        <f>IFERROR(VLOOKUP(Table_Query_from_QDB_Production___SQL_Server[[#This Row],[step_9_seq]],'Employee Benefit Groups'!#REF!,2,FALSE),"-")</f>
        <v>-</v>
      </c>
      <c r="AA267" s="15"/>
      <c r="AB267" s="15">
        <f t="shared" si="48"/>
        <v>0</v>
      </c>
      <c r="AC267" s="11" t="s">
        <v>11502</v>
      </c>
      <c r="AD267" s="11" t="str">
        <f t="shared" si="49"/>
        <v>-</v>
      </c>
      <c r="AE267" s="12"/>
      <c r="AF267" s="12">
        <f t="shared" si="50"/>
        <v>0</v>
      </c>
      <c r="AG267" s="13" t="s">
        <v>11502</v>
      </c>
      <c r="AH267" s="13" t="str">
        <f t="shared" si="51"/>
        <v>-</v>
      </c>
      <c r="AI267" s="14"/>
      <c r="AJ267" s="14">
        <f t="shared" si="52"/>
        <v>0</v>
      </c>
      <c r="AK267" s="15" t="s">
        <v>11502</v>
      </c>
      <c r="AL267" s="15" t="str">
        <f t="shared" si="53"/>
        <v>-</v>
      </c>
      <c r="AM267" s="12"/>
      <c r="AN267" s="12">
        <f t="shared" si="54"/>
        <v>0</v>
      </c>
      <c r="AO267" s="16" t="s">
        <v>11502</v>
      </c>
      <c r="AP267" s="16" t="str">
        <f t="shared" si="55"/>
        <v>-</v>
      </c>
      <c r="AQ267" s="12">
        <v>3</v>
      </c>
      <c r="AR267" s="12">
        <f t="shared" si="56"/>
        <v>4</v>
      </c>
      <c r="AS267" s="14" t="s">
        <v>11498</v>
      </c>
      <c r="AT267" s="14" t="str">
        <f t="shared" si="57"/>
        <v>-</v>
      </c>
      <c r="AU267">
        <v>2</v>
      </c>
      <c r="AV267" s="15" t="s">
        <v>11497</v>
      </c>
      <c r="AW267" s="15" t="str">
        <f t="shared" si="58"/>
        <v>-</v>
      </c>
      <c r="AX267">
        <v>4</v>
      </c>
      <c r="AY267" s="17" t="s">
        <v>11499</v>
      </c>
      <c r="AZ267" s="17" t="str">
        <f t="shared" si="59"/>
        <v>-</v>
      </c>
      <c r="BA267"/>
    </row>
    <row r="268" spans="1:53" x14ac:dyDescent="0.3">
      <c r="A268" t="s">
        <v>808</v>
      </c>
      <c r="B268" t="s">
        <v>809</v>
      </c>
      <c r="C268" t="s">
        <v>810</v>
      </c>
      <c r="D268" t="s">
        <v>539</v>
      </c>
      <c r="E268" t="str">
        <f>LEFT(Table_Query_from_QDB_Production___SQL_Server[[#This Row],[ttl_class_ttl_outl]],1)</f>
        <v>M</v>
      </c>
      <c r="F268" t="str">
        <f>UPPER(IFERROR(VLOOKUP(Table_Query_from_QDB_Production___SQL_Server[[#This Row],[cto_osc_code]],'CTO-OSC Table'!$A$2:$B$24,2,FALSE),"Undefined"))</f>
        <v>MANAGEMENT</v>
      </c>
      <c r="G268" t="str">
        <f>UPPER(IFERROR(VLOOKUP(Table_Query_from_QDB_Production___SQL_Server[[#This Row],[ttl_class_ttl_outl]],'Title Class Table'!$A$2:$C$146,2,FALSE),"Undefined"))</f>
        <v>MANAGERS</v>
      </c>
      <c r="H268" t="s">
        <v>11451</v>
      </c>
      <c r="I268">
        <v>6</v>
      </c>
      <c r="K268" t="str">
        <f>IFERROR(VLOOKUP(Table_Query_from_QDB_Production___SQL_Server[[#This Row],[step_2_seq]],'Employee Benefit Groups'!#REF!,2,FALSE),"-")</f>
        <v>-</v>
      </c>
      <c r="M268" t="str">
        <f>IFERROR(VLOOKUP(Table_Query_from_QDB_Production___SQL_Server[[#This Row],[step_4_seq]],'Employee Benefit Groups'!#REF!,2,FALSE),"-")</f>
        <v>-</v>
      </c>
      <c r="O268" t="str">
        <f>IFERROR(VLOOKUP(Table_Query_from_QDB_Production___SQL_Server[[#This Row],[step_4_seq2]],'Employee Benefit Groups'!#REF!,2,FALSE),"-")</f>
        <v>-</v>
      </c>
      <c r="Q268" t="str">
        <f>IFERROR(VLOOKUP(Table_Query_from_QDB_Production___SQL_Server[[#This Row],[step_5_seq]],'Employee Benefit Groups'!#REF!,2,FALSE),"-")</f>
        <v>-</v>
      </c>
      <c r="S268" t="str">
        <f>IFERROR(VLOOKUP(Table_Query_from_QDB_Production___SQL_Server[[#This Row],[step_6_seq]],'Employee Benefit Groups'!#REF!,2,FALSE),"-")</f>
        <v>-</v>
      </c>
      <c r="T268">
        <v>4</v>
      </c>
      <c r="U268" t="str">
        <f>IFERROR(VLOOKUP(Table_Query_from_QDB_Production___SQL_Server[[#This Row],[step_7_seq]],'Employee Benefit Groups'!#REF!,2,FALSE),"-")</f>
        <v>-</v>
      </c>
      <c r="V268">
        <v>3</v>
      </c>
      <c r="W268" t="str">
        <f>IFERROR(VLOOKUP(Table_Query_from_QDB_Production___SQL_Server[[#This Row],[step_8_seq]],'Employee Benefit Groups'!#REF!,2,FALSE),"-")</f>
        <v>-</v>
      </c>
      <c r="X268">
        <v>5</v>
      </c>
      <c r="Y268" t="str">
        <f>IFERROR(VLOOKUP(Table_Query_from_QDB_Production___SQL_Server[[#This Row],[step_9_seq]],'Employee Benefit Groups'!#REF!,2,FALSE),"-")</f>
        <v>-</v>
      </c>
      <c r="AA268" s="15"/>
      <c r="AB268" s="15">
        <f t="shared" si="48"/>
        <v>0</v>
      </c>
      <c r="AC268" s="11" t="s">
        <v>11502</v>
      </c>
      <c r="AD268" s="11" t="str">
        <f t="shared" si="49"/>
        <v>-</v>
      </c>
      <c r="AE268" s="12"/>
      <c r="AF268" s="12">
        <f t="shared" si="50"/>
        <v>0</v>
      </c>
      <c r="AG268" s="13" t="s">
        <v>11502</v>
      </c>
      <c r="AH268" s="13" t="str">
        <f t="shared" si="51"/>
        <v>-</v>
      </c>
      <c r="AI268" s="14"/>
      <c r="AJ268" s="14">
        <f t="shared" si="52"/>
        <v>0</v>
      </c>
      <c r="AK268" s="15" t="s">
        <v>11502</v>
      </c>
      <c r="AL268" s="15" t="str">
        <f t="shared" si="53"/>
        <v>-</v>
      </c>
      <c r="AM268" s="12"/>
      <c r="AN268" s="12">
        <f t="shared" si="54"/>
        <v>0</v>
      </c>
      <c r="AO268" s="16" t="s">
        <v>11502</v>
      </c>
      <c r="AP268" s="16" t="str">
        <f t="shared" si="55"/>
        <v>-</v>
      </c>
      <c r="AQ268" s="12">
        <v>3</v>
      </c>
      <c r="AR268" s="12">
        <f t="shared" si="56"/>
        <v>4</v>
      </c>
      <c r="AS268" s="14" t="s">
        <v>11498</v>
      </c>
      <c r="AT268" s="14" t="str">
        <f t="shared" si="57"/>
        <v>-</v>
      </c>
      <c r="AU268">
        <v>2</v>
      </c>
      <c r="AV268" s="15" t="s">
        <v>11497</v>
      </c>
      <c r="AW268" s="15" t="str">
        <f t="shared" si="58"/>
        <v>-</v>
      </c>
      <c r="AX268">
        <v>4</v>
      </c>
      <c r="AY268" s="17" t="s">
        <v>11499</v>
      </c>
      <c r="AZ268" s="17" t="str">
        <f t="shared" si="59"/>
        <v>-</v>
      </c>
      <c r="BA268"/>
    </row>
    <row r="269" spans="1:53" x14ac:dyDescent="0.3">
      <c r="A269" t="s">
        <v>811</v>
      </c>
      <c r="B269" t="s">
        <v>812</v>
      </c>
      <c r="C269" t="s">
        <v>813</v>
      </c>
      <c r="D269" t="s">
        <v>539</v>
      </c>
      <c r="E269" t="str">
        <f>LEFT(Table_Query_from_QDB_Production___SQL_Server[[#This Row],[ttl_class_ttl_outl]],1)</f>
        <v>M</v>
      </c>
      <c r="F269" t="str">
        <f>UPPER(IFERROR(VLOOKUP(Table_Query_from_QDB_Production___SQL_Server[[#This Row],[cto_osc_code]],'CTO-OSC Table'!$A$2:$B$24,2,FALSE),"Undefined"))</f>
        <v>MANAGEMENT</v>
      </c>
      <c r="G269" t="str">
        <f>UPPER(IFERROR(VLOOKUP(Table_Query_from_QDB_Production___SQL_Server[[#This Row],[ttl_class_ttl_outl]],'Title Class Table'!$A$2:$C$146,2,FALSE),"Undefined"))</f>
        <v>MANAGERS</v>
      </c>
      <c r="H269" t="s">
        <v>11451</v>
      </c>
      <c r="I269">
        <v>6</v>
      </c>
      <c r="K269" t="str">
        <f>IFERROR(VLOOKUP(Table_Query_from_QDB_Production___SQL_Server[[#This Row],[step_2_seq]],'Employee Benefit Groups'!#REF!,2,FALSE),"-")</f>
        <v>-</v>
      </c>
      <c r="M269" t="str">
        <f>IFERROR(VLOOKUP(Table_Query_from_QDB_Production___SQL_Server[[#This Row],[step_4_seq]],'Employee Benefit Groups'!#REF!,2,FALSE),"-")</f>
        <v>-</v>
      </c>
      <c r="O269" t="str">
        <f>IFERROR(VLOOKUP(Table_Query_from_QDB_Production___SQL_Server[[#This Row],[step_4_seq2]],'Employee Benefit Groups'!#REF!,2,FALSE),"-")</f>
        <v>-</v>
      </c>
      <c r="Q269" t="str">
        <f>IFERROR(VLOOKUP(Table_Query_from_QDB_Production___SQL_Server[[#This Row],[step_5_seq]],'Employee Benefit Groups'!#REF!,2,FALSE),"-")</f>
        <v>-</v>
      </c>
      <c r="S269" t="str">
        <f>IFERROR(VLOOKUP(Table_Query_from_QDB_Production___SQL_Server[[#This Row],[step_6_seq]],'Employee Benefit Groups'!#REF!,2,FALSE),"-")</f>
        <v>-</v>
      </c>
      <c r="T269">
        <v>4</v>
      </c>
      <c r="U269" t="str">
        <f>IFERROR(VLOOKUP(Table_Query_from_QDB_Production___SQL_Server[[#This Row],[step_7_seq]],'Employee Benefit Groups'!#REF!,2,FALSE),"-")</f>
        <v>-</v>
      </c>
      <c r="V269">
        <v>3</v>
      </c>
      <c r="W269" t="str">
        <f>IFERROR(VLOOKUP(Table_Query_from_QDB_Production___SQL_Server[[#This Row],[step_8_seq]],'Employee Benefit Groups'!#REF!,2,FALSE),"-")</f>
        <v>-</v>
      </c>
      <c r="X269">
        <v>5</v>
      </c>
      <c r="Y269" t="str">
        <f>IFERROR(VLOOKUP(Table_Query_from_QDB_Production___SQL_Server[[#This Row],[step_9_seq]],'Employee Benefit Groups'!#REF!,2,FALSE),"-")</f>
        <v>-</v>
      </c>
      <c r="AA269" s="15"/>
      <c r="AB269" s="15">
        <f t="shared" si="48"/>
        <v>0</v>
      </c>
      <c r="AC269" s="11" t="s">
        <v>11502</v>
      </c>
      <c r="AD269" s="11" t="str">
        <f t="shared" si="49"/>
        <v>-</v>
      </c>
      <c r="AE269" s="12"/>
      <c r="AF269" s="12">
        <f t="shared" si="50"/>
        <v>0</v>
      </c>
      <c r="AG269" s="13" t="s">
        <v>11502</v>
      </c>
      <c r="AH269" s="13" t="str">
        <f t="shared" si="51"/>
        <v>-</v>
      </c>
      <c r="AI269" s="14"/>
      <c r="AJ269" s="14">
        <f t="shared" si="52"/>
        <v>0</v>
      </c>
      <c r="AK269" s="15" t="s">
        <v>11502</v>
      </c>
      <c r="AL269" s="15" t="str">
        <f t="shared" si="53"/>
        <v>-</v>
      </c>
      <c r="AM269" s="12"/>
      <c r="AN269" s="12">
        <f t="shared" si="54"/>
        <v>0</v>
      </c>
      <c r="AO269" s="16" t="s">
        <v>11502</v>
      </c>
      <c r="AP269" s="16" t="str">
        <f t="shared" si="55"/>
        <v>-</v>
      </c>
      <c r="AQ269" s="12">
        <v>3</v>
      </c>
      <c r="AR269" s="12">
        <f t="shared" si="56"/>
        <v>4</v>
      </c>
      <c r="AS269" s="14" t="s">
        <v>11498</v>
      </c>
      <c r="AT269" s="14" t="str">
        <f t="shared" si="57"/>
        <v>-</v>
      </c>
      <c r="AU269">
        <v>2</v>
      </c>
      <c r="AV269" s="15" t="s">
        <v>11497</v>
      </c>
      <c r="AW269" s="15" t="str">
        <f t="shared" si="58"/>
        <v>-</v>
      </c>
      <c r="AX269">
        <v>4</v>
      </c>
      <c r="AY269" s="17" t="s">
        <v>11499</v>
      </c>
      <c r="AZ269" s="17" t="str">
        <f t="shared" si="59"/>
        <v>-</v>
      </c>
      <c r="BA269"/>
    </row>
    <row r="270" spans="1:53" x14ac:dyDescent="0.3">
      <c r="A270" t="s">
        <v>814</v>
      </c>
      <c r="B270" t="s">
        <v>815</v>
      </c>
      <c r="C270" t="s">
        <v>816</v>
      </c>
      <c r="D270" t="s">
        <v>539</v>
      </c>
      <c r="E270" t="str">
        <f>LEFT(Table_Query_from_QDB_Production___SQL_Server[[#This Row],[ttl_class_ttl_outl]],1)</f>
        <v>M</v>
      </c>
      <c r="F270" t="str">
        <f>UPPER(IFERROR(VLOOKUP(Table_Query_from_QDB_Production___SQL_Server[[#This Row],[cto_osc_code]],'CTO-OSC Table'!$A$2:$B$24,2,FALSE),"Undefined"))</f>
        <v>MANAGEMENT</v>
      </c>
      <c r="G270" t="str">
        <f>UPPER(IFERROR(VLOOKUP(Table_Query_from_QDB_Production___SQL_Server[[#This Row],[ttl_class_ttl_outl]],'Title Class Table'!$A$2:$C$146,2,FALSE),"Undefined"))</f>
        <v>MANAGERS</v>
      </c>
      <c r="H270" t="s">
        <v>11451</v>
      </c>
      <c r="I270">
        <v>6</v>
      </c>
      <c r="K270" t="str">
        <f>IFERROR(VLOOKUP(Table_Query_from_QDB_Production___SQL_Server[[#This Row],[step_2_seq]],'Employee Benefit Groups'!#REF!,2,FALSE),"-")</f>
        <v>-</v>
      </c>
      <c r="M270" t="str">
        <f>IFERROR(VLOOKUP(Table_Query_from_QDB_Production___SQL_Server[[#This Row],[step_4_seq]],'Employee Benefit Groups'!#REF!,2,FALSE),"-")</f>
        <v>-</v>
      </c>
      <c r="O270" t="str">
        <f>IFERROR(VLOOKUP(Table_Query_from_QDB_Production___SQL_Server[[#This Row],[step_4_seq2]],'Employee Benefit Groups'!#REF!,2,FALSE),"-")</f>
        <v>-</v>
      </c>
      <c r="Q270" t="str">
        <f>IFERROR(VLOOKUP(Table_Query_from_QDB_Production___SQL_Server[[#This Row],[step_5_seq]],'Employee Benefit Groups'!#REF!,2,FALSE),"-")</f>
        <v>-</v>
      </c>
      <c r="S270" t="str">
        <f>IFERROR(VLOOKUP(Table_Query_from_QDB_Production___SQL_Server[[#This Row],[step_6_seq]],'Employee Benefit Groups'!#REF!,2,FALSE),"-")</f>
        <v>-</v>
      </c>
      <c r="T270">
        <v>4</v>
      </c>
      <c r="U270" t="str">
        <f>IFERROR(VLOOKUP(Table_Query_from_QDB_Production___SQL_Server[[#This Row],[step_7_seq]],'Employee Benefit Groups'!#REF!,2,FALSE),"-")</f>
        <v>-</v>
      </c>
      <c r="V270">
        <v>3</v>
      </c>
      <c r="W270" t="str">
        <f>IFERROR(VLOOKUP(Table_Query_from_QDB_Production___SQL_Server[[#This Row],[step_8_seq]],'Employee Benefit Groups'!#REF!,2,FALSE),"-")</f>
        <v>-</v>
      </c>
      <c r="X270">
        <v>5</v>
      </c>
      <c r="Y270" t="str">
        <f>IFERROR(VLOOKUP(Table_Query_from_QDB_Production___SQL_Server[[#This Row],[step_9_seq]],'Employee Benefit Groups'!#REF!,2,FALSE),"-")</f>
        <v>-</v>
      </c>
      <c r="AA270" s="15"/>
      <c r="AB270" s="15">
        <f t="shared" si="48"/>
        <v>0</v>
      </c>
      <c r="AC270" s="11" t="s">
        <v>11502</v>
      </c>
      <c r="AD270" s="11" t="str">
        <f t="shared" si="49"/>
        <v>-</v>
      </c>
      <c r="AE270" s="12"/>
      <c r="AF270" s="12">
        <f t="shared" si="50"/>
        <v>0</v>
      </c>
      <c r="AG270" s="13" t="s">
        <v>11502</v>
      </c>
      <c r="AH270" s="13" t="str">
        <f t="shared" si="51"/>
        <v>-</v>
      </c>
      <c r="AI270" s="14"/>
      <c r="AJ270" s="14">
        <f t="shared" si="52"/>
        <v>0</v>
      </c>
      <c r="AK270" s="15" t="s">
        <v>11502</v>
      </c>
      <c r="AL270" s="15" t="str">
        <f t="shared" si="53"/>
        <v>-</v>
      </c>
      <c r="AM270" s="12"/>
      <c r="AN270" s="12">
        <f t="shared" si="54"/>
        <v>0</v>
      </c>
      <c r="AO270" s="16" t="s">
        <v>11502</v>
      </c>
      <c r="AP270" s="16" t="str">
        <f t="shared" si="55"/>
        <v>-</v>
      </c>
      <c r="AQ270" s="12">
        <v>3</v>
      </c>
      <c r="AR270" s="12">
        <f t="shared" si="56"/>
        <v>4</v>
      </c>
      <c r="AS270" s="14" t="s">
        <v>11498</v>
      </c>
      <c r="AT270" s="14" t="str">
        <f t="shared" si="57"/>
        <v>-</v>
      </c>
      <c r="AU270">
        <v>2</v>
      </c>
      <c r="AV270" s="15" t="s">
        <v>11497</v>
      </c>
      <c r="AW270" s="15" t="str">
        <f t="shared" si="58"/>
        <v>-</v>
      </c>
      <c r="AX270">
        <v>4</v>
      </c>
      <c r="AY270" s="17" t="s">
        <v>11499</v>
      </c>
      <c r="AZ270" s="17" t="str">
        <f t="shared" si="59"/>
        <v>-</v>
      </c>
      <c r="BA270"/>
    </row>
    <row r="271" spans="1:53" x14ac:dyDescent="0.3">
      <c r="A271" t="s">
        <v>817</v>
      </c>
      <c r="B271" t="s">
        <v>818</v>
      </c>
      <c r="C271" t="s">
        <v>819</v>
      </c>
      <c r="D271" t="s">
        <v>539</v>
      </c>
      <c r="E271" t="str">
        <f>LEFT(Table_Query_from_QDB_Production___SQL_Server[[#This Row],[ttl_class_ttl_outl]],1)</f>
        <v>M</v>
      </c>
      <c r="F271" t="str">
        <f>UPPER(IFERROR(VLOOKUP(Table_Query_from_QDB_Production___SQL_Server[[#This Row],[cto_osc_code]],'CTO-OSC Table'!$A$2:$B$24,2,FALSE),"Undefined"))</f>
        <v>MANAGEMENT</v>
      </c>
      <c r="G271" t="str">
        <f>UPPER(IFERROR(VLOOKUP(Table_Query_from_QDB_Production___SQL_Server[[#This Row],[ttl_class_ttl_outl]],'Title Class Table'!$A$2:$C$146,2,FALSE),"Undefined"))</f>
        <v>MANAGERS</v>
      </c>
      <c r="H271" t="s">
        <v>11451</v>
      </c>
      <c r="I271">
        <v>6</v>
      </c>
      <c r="K271" t="str">
        <f>IFERROR(VLOOKUP(Table_Query_from_QDB_Production___SQL_Server[[#This Row],[step_2_seq]],'Employee Benefit Groups'!#REF!,2,FALSE),"-")</f>
        <v>-</v>
      </c>
      <c r="M271" t="str">
        <f>IFERROR(VLOOKUP(Table_Query_from_QDB_Production___SQL_Server[[#This Row],[step_4_seq]],'Employee Benefit Groups'!#REF!,2,FALSE),"-")</f>
        <v>-</v>
      </c>
      <c r="O271" t="str">
        <f>IFERROR(VLOOKUP(Table_Query_from_QDB_Production___SQL_Server[[#This Row],[step_4_seq2]],'Employee Benefit Groups'!#REF!,2,FALSE),"-")</f>
        <v>-</v>
      </c>
      <c r="Q271" t="str">
        <f>IFERROR(VLOOKUP(Table_Query_from_QDB_Production___SQL_Server[[#This Row],[step_5_seq]],'Employee Benefit Groups'!#REF!,2,FALSE),"-")</f>
        <v>-</v>
      </c>
      <c r="S271" t="str">
        <f>IFERROR(VLOOKUP(Table_Query_from_QDB_Production___SQL_Server[[#This Row],[step_6_seq]],'Employee Benefit Groups'!#REF!,2,FALSE),"-")</f>
        <v>-</v>
      </c>
      <c r="T271">
        <v>4</v>
      </c>
      <c r="U271" t="str">
        <f>IFERROR(VLOOKUP(Table_Query_from_QDB_Production___SQL_Server[[#This Row],[step_7_seq]],'Employee Benefit Groups'!#REF!,2,FALSE),"-")</f>
        <v>-</v>
      </c>
      <c r="V271">
        <v>3</v>
      </c>
      <c r="W271" t="str">
        <f>IFERROR(VLOOKUP(Table_Query_from_QDB_Production___SQL_Server[[#This Row],[step_8_seq]],'Employee Benefit Groups'!#REF!,2,FALSE),"-")</f>
        <v>-</v>
      </c>
      <c r="X271">
        <v>5</v>
      </c>
      <c r="Y271" t="str">
        <f>IFERROR(VLOOKUP(Table_Query_from_QDB_Production___SQL_Server[[#This Row],[step_9_seq]],'Employee Benefit Groups'!#REF!,2,FALSE),"-")</f>
        <v>-</v>
      </c>
      <c r="AA271" s="15"/>
      <c r="AB271" s="15">
        <f t="shared" si="48"/>
        <v>0</v>
      </c>
      <c r="AC271" s="11" t="s">
        <v>11502</v>
      </c>
      <c r="AD271" s="11" t="str">
        <f t="shared" si="49"/>
        <v>-</v>
      </c>
      <c r="AE271" s="12"/>
      <c r="AF271" s="12">
        <f t="shared" si="50"/>
        <v>0</v>
      </c>
      <c r="AG271" s="13" t="s">
        <v>11502</v>
      </c>
      <c r="AH271" s="13" t="str">
        <f t="shared" si="51"/>
        <v>-</v>
      </c>
      <c r="AI271" s="14"/>
      <c r="AJ271" s="14">
        <f t="shared" si="52"/>
        <v>0</v>
      </c>
      <c r="AK271" s="15" t="s">
        <v>11502</v>
      </c>
      <c r="AL271" s="15" t="str">
        <f t="shared" si="53"/>
        <v>-</v>
      </c>
      <c r="AM271" s="12"/>
      <c r="AN271" s="12">
        <f t="shared" si="54"/>
        <v>0</v>
      </c>
      <c r="AO271" s="16" t="s">
        <v>11502</v>
      </c>
      <c r="AP271" s="16" t="str">
        <f t="shared" si="55"/>
        <v>-</v>
      </c>
      <c r="AQ271" s="12">
        <v>3</v>
      </c>
      <c r="AR271" s="12">
        <f t="shared" si="56"/>
        <v>4</v>
      </c>
      <c r="AS271" s="14" t="s">
        <v>11498</v>
      </c>
      <c r="AT271" s="14" t="str">
        <f t="shared" si="57"/>
        <v>-</v>
      </c>
      <c r="AU271">
        <v>2</v>
      </c>
      <c r="AV271" s="15" t="s">
        <v>11497</v>
      </c>
      <c r="AW271" s="15" t="str">
        <f t="shared" si="58"/>
        <v>-</v>
      </c>
      <c r="AX271">
        <v>4</v>
      </c>
      <c r="AY271" s="17" t="s">
        <v>11499</v>
      </c>
      <c r="AZ271" s="17" t="str">
        <f t="shared" si="59"/>
        <v>-</v>
      </c>
      <c r="BA271"/>
    </row>
    <row r="272" spans="1:53" x14ac:dyDescent="0.3">
      <c r="A272" t="s">
        <v>820</v>
      </c>
      <c r="B272" t="s">
        <v>821</v>
      </c>
      <c r="C272" t="s">
        <v>822</v>
      </c>
      <c r="D272" t="s">
        <v>694</v>
      </c>
      <c r="E272" t="str">
        <f>LEFT(Table_Query_from_QDB_Production___SQL_Server[[#This Row],[ttl_class_ttl_outl]],1)</f>
        <v>A</v>
      </c>
      <c r="F272" t="str">
        <f>UPPER(IFERROR(VLOOKUP(Table_Query_from_QDB_Production___SQL_Server[[#This Row],[cto_osc_code]],'CTO-OSC Table'!$A$2:$B$24,2,FALSE),"Undefined"))</f>
        <v>STUDENT SERVICES</v>
      </c>
      <c r="G272" t="str">
        <f>UPPER(IFERROR(VLOOKUP(Table_Query_from_QDB_Production___SQL_Server[[#This Row],[ttl_class_ttl_outl]],'Title Class Table'!$A$2:$C$146,2,FALSE),"Undefined"))</f>
        <v>ADVISING SERVICES</v>
      </c>
      <c r="H272" t="s">
        <v>11451</v>
      </c>
      <c r="I272">
        <v>6</v>
      </c>
      <c r="K272" t="str">
        <f>IFERROR(VLOOKUP(Table_Query_from_QDB_Production___SQL_Server[[#This Row],[step_2_seq]],'Employee Benefit Groups'!#REF!,2,FALSE),"-")</f>
        <v>-</v>
      </c>
      <c r="M272" t="str">
        <f>IFERROR(VLOOKUP(Table_Query_from_QDB_Production___SQL_Server[[#This Row],[step_4_seq]],'Employee Benefit Groups'!#REF!,2,FALSE),"-")</f>
        <v>-</v>
      </c>
      <c r="O272" t="str">
        <f>IFERROR(VLOOKUP(Table_Query_from_QDB_Production___SQL_Server[[#This Row],[step_4_seq2]],'Employee Benefit Groups'!#REF!,2,FALSE),"-")</f>
        <v>-</v>
      </c>
      <c r="Q272" t="str">
        <f>IFERROR(VLOOKUP(Table_Query_from_QDB_Production___SQL_Server[[#This Row],[step_5_seq]],'Employee Benefit Groups'!#REF!,2,FALSE),"-")</f>
        <v>-</v>
      </c>
      <c r="S272" t="str">
        <f>IFERROR(VLOOKUP(Table_Query_from_QDB_Production___SQL_Server[[#This Row],[step_6_seq]],'Employee Benefit Groups'!#REF!,2,FALSE),"-")</f>
        <v>-</v>
      </c>
      <c r="T272">
        <v>4</v>
      </c>
      <c r="U272" t="str">
        <f>IFERROR(VLOOKUP(Table_Query_from_QDB_Production___SQL_Server[[#This Row],[step_7_seq]],'Employee Benefit Groups'!#REF!,2,FALSE),"-")</f>
        <v>-</v>
      </c>
      <c r="V272">
        <v>3</v>
      </c>
      <c r="W272" t="str">
        <f>IFERROR(VLOOKUP(Table_Query_from_QDB_Production___SQL_Server[[#This Row],[step_8_seq]],'Employee Benefit Groups'!#REF!,2,FALSE),"-")</f>
        <v>-</v>
      </c>
      <c r="X272">
        <v>5</v>
      </c>
      <c r="Y272" t="str">
        <f>IFERROR(VLOOKUP(Table_Query_from_QDB_Production___SQL_Server[[#This Row],[step_9_seq]],'Employee Benefit Groups'!#REF!,2,FALSE),"-")</f>
        <v>-</v>
      </c>
      <c r="AA272" s="15"/>
      <c r="AB272" s="15">
        <f t="shared" si="48"/>
        <v>0</v>
      </c>
      <c r="AC272" s="11" t="s">
        <v>11502</v>
      </c>
      <c r="AD272" s="11" t="str">
        <f t="shared" si="49"/>
        <v>-</v>
      </c>
      <c r="AE272" s="12"/>
      <c r="AF272" s="12">
        <f t="shared" si="50"/>
        <v>0</v>
      </c>
      <c r="AG272" s="13" t="s">
        <v>11502</v>
      </c>
      <c r="AH272" s="13" t="str">
        <f t="shared" si="51"/>
        <v>-</v>
      </c>
      <c r="AI272" s="14"/>
      <c r="AJ272" s="14">
        <f t="shared" si="52"/>
        <v>0</v>
      </c>
      <c r="AK272" s="15" t="s">
        <v>11502</v>
      </c>
      <c r="AL272" s="15" t="str">
        <f t="shared" si="53"/>
        <v>-</v>
      </c>
      <c r="AM272" s="12"/>
      <c r="AN272" s="12">
        <f t="shared" si="54"/>
        <v>0</v>
      </c>
      <c r="AO272" s="16" t="s">
        <v>11502</v>
      </c>
      <c r="AP272" s="16" t="str">
        <f t="shared" si="55"/>
        <v>-</v>
      </c>
      <c r="AQ272" s="12">
        <v>3</v>
      </c>
      <c r="AR272" s="12">
        <f t="shared" si="56"/>
        <v>4</v>
      </c>
      <c r="AS272" s="14" t="s">
        <v>11498</v>
      </c>
      <c r="AT272" s="14" t="str">
        <f t="shared" si="57"/>
        <v>-</v>
      </c>
      <c r="AU272">
        <v>2</v>
      </c>
      <c r="AV272" s="15" t="s">
        <v>11497</v>
      </c>
      <c r="AW272" s="15" t="str">
        <f t="shared" si="58"/>
        <v>-</v>
      </c>
      <c r="AX272">
        <v>4</v>
      </c>
      <c r="AY272" s="17" t="s">
        <v>11499</v>
      </c>
      <c r="AZ272" s="17" t="str">
        <f t="shared" si="59"/>
        <v>-</v>
      </c>
      <c r="BA272"/>
    </row>
    <row r="273" spans="1:53" x14ac:dyDescent="0.3">
      <c r="A273" t="s">
        <v>823</v>
      </c>
      <c r="B273" t="s">
        <v>824</v>
      </c>
      <c r="C273" t="s">
        <v>825</v>
      </c>
      <c r="D273" t="s">
        <v>539</v>
      </c>
      <c r="E273" t="str">
        <f>LEFT(Table_Query_from_QDB_Production___SQL_Server[[#This Row],[ttl_class_ttl_outl]],1)</f>
        <v>M</v>
      </c>
      <c r="F273" t="str">
        <f>UPPER(IFERROR(VLOOKUP(Table_Query_from_QDB_Production___SQL_Server[[#This Row],[cto_osc_code]],'CTO-OSC Table'!$A$2:$B$24,2,FALSE),"Undefined"))</f>
        <v>MANAGEMENT</v>
      </c>
      <c r="G273" t="str">
        <f>UPPER(IFERROR(VLOOKUP(Table_Query_from_QDB_Production___SQL_Server[[#This Row],[ttl_class_ttl_outl]],'Title Class Table'!$A$2:$C$146,2,FALSE),"Undefined"))</f>
        <v>MANAGERS</v>
      </c>
      <c r="H273" t="s">
        <v>11451</v>
      </c>
      <c r="I273">
        <v>6</v>
      </c>
      <c r="K273" t="str">
        <f>IFERROR(VLOOKUP(Table_Query_from_QDB_Production___SQL_Server[[#This Row],[step_2_seq]],'Employee Benefit Groups'!#REF!,2,FALSE),"-")</f>
        <v>-</v>
      </c>
      <c r="M273" t="str">
        <f>IFERROR(VLOOKUP(Table_Query_from_QDB_Production___SQL_Server[[#This Row],[step_4_seq]],'Employee Benefit Groups'!#REF!,2,FALSE),"-")</f>
        <v>-</v>
      </c>
      <c r="O273" t="str">
        <f>IFERROR(VLOOKUP(Table_Query_from_QDB_Production___SQL_Server[[#This Row],[step_4_seq2]],'Employee Benefit Groups'!#REF!,2,FALSE),"-")</f>
        <v>-</v>
      </c>
      <c r="Q273" t="str">
        <f>IFERROR(VLOOKUP(Table_Query_from_QDB_Production___SQL_Server[[#This Row],[step_5_seq]],'Employee Benefit Groups'!#REF!,2,FALSE),"-")</f>
        <v>-</v>
      </c>
      <c r="S273" t="str">
        <f>IFERROR(VLOOKUP(Table_Query_from_QDB_Production___SQL_Server[[#This Row],[step_6_seq]],'Employee Benefit Groups'!#REF!,2,FALSE),"-")</f>
        <v>-</v>
      </c>
      <c r="T273">
        <v>4</v>
      </c>
      <c r="U273" t="str">
        <f>IFERROR(VLOOKUP(Table_Query_from_QDB_Production___SQL_Server[[#This Row],[step_7_seq]],'Employee Benefit Groups'!#REF!,2,FALSE),"-")</f>
        <v>-</v>
      </c>
      <c r="V273">
        <v>3</v>
      </c>
      <c r="W273" t="str">
        <f>IFERROR(VLOOKUP(Table_Query_from_QDB_Production___SQL_Server[[#This Row],[step_8_seq]],'Employee Benefit Groups'!#REF!,2,FALSE),"-")</f>
        <v>-</v>
      </c>
      <c r="X273">
        <v>5</v>
      </c>
      <c r="Y273" t="str">
        <f>IFERROR(VLOOKUP(Table_Query_from_QDB_Production___SQL_Server[[#This Row],[step_9_seq]],'Employee Benefit Groups'!#REF!,2,FALSE),"-")</f>
        <v>-</v>
      </c>
      <c r="AA273" s="15"/>
      <c r="AB273" s="15">
        <f t="shared" si="48"/>
        <v>0</v>
      </c>
      <c r="AC273" s="11" t="s">
        <v>11502</v>
      </c>
      <c r="AD273" s="11" t="str">
        <f t="shared" si="49"/>
        <v>-</v>
      </c>
      <c r="AE273" s="12"/>
      <c r="AF273" s="12">
        <f t="shared" si="50"/>
        <v>0</v>
      </c>
      <c r="AG273" s="13" t="s">
        <v>11502</v>
      </c>
      <c r="AH273" s="13" t="str">
        <f t="shared" si="51"/>
        <v>-</v>
      </c>
      <c r="AI273" s="14"/>
      <c r="AJ273" s="14">
        <f t="shared" si="52"/>
        <v>0</v>
      </c>
      <c r="AK273" s="15" t="s">
        <v>11502</v>
      </c>
      <c r="AL273" s="15" t="str">
        <f t="shared" si="53"/>
        <v>-</v>
      </c>
      <c r="AM273" s="12"/>
      <c r="AN273" s="12">
        <f t="shared" si="54"/>
        <v>0</v>
      </c>
      <c r="AO273" s="16" t="s">
        <v>11502</v>
      </c>
      <c r="AP273" s="16" t="str">
        <f t="shared" si="55"/>
        <v>-</v>
      </c>
      <c r="AQ273" s="12">
        <v>3</v>
      </c>
      <c r="AR273" s="12">
        <f t="shared" si="56"/>
        <v>4</v>
      </c>
      <c r="AS273" s="14" t="s">
        <v>11498</v>
      </c>
      <c r="AT273" s="14" t="str">
        <f t="shared" si="57"/>
        <v>-</v>
      </c>
      <c r="AU273">
        <v>2</v>
      </c>
      <c r="AV273" s="15" t="s">
        <v>11497</v>
      </c>
      <c r="AW273" s="15" t="str">
        <f t="shared" si="58"/>
        <v>-</v>
      </c>
      <c r="AX273">
        <v>4</v>
      </c>
      <c r="AY273" s="17" t="s">
        <v>11499</v>
      </c>
      <c r="AZ273" s="17" t="str">
        <f t="shared" si="59"/>
        <v>-</v>
      </c>
      <c r="BA273"/>
    </row>
    <row r="274" spans="1:53" x14ac:dyDescent="0.3">
      <c r="A274" t="s">
        <v>826</v>
      </c>
      <c r="B274" t="s">
        <v>827</v>
      </c>
      <c r="C274" t="s">
        <v>828</v>
      </c>
      <c r="D274" t="s">
        <v>539</v>
      </c>
      <c r="E274" t="str">
        <f>LEFT(Table_Query_from_QDB_Production___SQL_Server[[#This Row],[ttl_class_ttl_outl]],1)</f>
        <v>M</v>
      </c>
      <c r="F274" t="str">
        <f>UPPER(IFERROR(VLOOKUP(Table_Query_from_QDB_Production___SQL_Server[[#This Row],[cto_osc_code]],'CTO-OSC Table'!$A$2:$B$24,2,FALSE),"Undefined"))</f>
        <v>MANAGEMENT</v>
      </c>
      <c r="G274" t="str">
        <f>UPPER(IFERROR(VLOOKUP(Table_Query_from_QDB_Production___SQL_Server[[#This Row],[ttl_class_ttl_outl]],'Title Class Table'!$A$2:$C$146,2,FALSE),"Undefined"))</f>
        <v>MANAGERS</v>
      </c>
      <c r="H274" t="s">
        <v>11451</v>
      </c>
      <c r="I274">
        <v>6</v>
      </c>
      <c r="K274" t="str">
        <f>IFERROR(VLOOKUP(Table_Query_from_QDB_Production___SQL_Server[[#This Row],[step_2_seq]],'Employee Benefit Groups'!#REF!,2,FALSE),"-")</f>
        <v>-</v>
      </c>
      <c r="M274" t="str">
        <f>IFERROR(VLOOKUP(Table_Query_from_QDB_Production___SQL_Server[[#This Row],[step_4_seq]],'Employee Benefit Groups'!#REF!,2,FALSE),"-")</f>
        <v>-</v>
      </c>
      <c r="O274" t="str">
        <f>IFERROR(VLOOKUP(Table_Query_from_QDB_Production___SQL_Server[[#This Row],[step_4_seq2]],'Employee Benefit Groups'!#REF!,2,FALSE),"-")</f>
        <v>-</v>
      </c>
      <c r="Q274" t="str">
        <f>IFERROR(VLOOKUP(Table_Query_from_QDB_Production___SQL_Server[[#This Row],[step_5_seq]],'Employee Benefit Groups'!#REF!,2,FALSE),"-")</f>
        <v>-</v>
      </c>
      <c r="S274" t="str">
        <f>IFERROR(VLOOKUP(Table_Query_from_QDB_Production___SQL_Server[[#This Row],[step_6_seq]],'Employee Benefit Groups'!#REF!,2,FALSE),"-")</f>
        <v>-</v>
      </c>
      <c r="T274">
        <v>4</v>
      </c>
      <c r="U274" t="str">
        <f>IFERROR(VLOOKUP(Table_Query_from_QDB_Production___SQL_Server[[#This Row],[step_7_seq]],'Employee Benefit Groups'!#REF!,2,FALSE),"-")</f>
        <v>-</v>
      </c>
      <c r="V274">
        <v>3</v>
      </c>
      <c r="W274" t="str">
        <f>IFERROR(VLOOKUP(Table_Query_from_QDB_Production___SQL_Server[[#This Row],[step_8_seq]],'Employee Benefit Groups'!#REF!,2,FALSE),"-")</f>
        <v>-</v>
      </c>
      <c r="X274">
        <v>5</v>
      </c>
      <c r="Y274" t="str">
        <f>IFERROR(VLOOKUP(Table_Query_from_QDB_Production___SQL_Server[[#This Row],[step_9_seq]],'Employee Benefit Groups'!#REF!,2,FALSE),"-")</f>
        <v>-</v>
      </c>
      <c r="AA274" s="15"/>
      <c r="AB274" s="15">
        <f t="shared" si="48"/>
        <v>0</v>
      </c>
      <c r="AC274" s="11" t="s">
        <v>11502</v>
      </c>
      <c r="AD274" s="11" t="str">
        <f t="shared" si="49"/>
        <v>-</v>
      </c>
      <c r="AE274" s="12"/>
      <c r="AF274" s="12">
        <f t="shared" si="50"/>
        <v>0</v>
      </c>
      <c r="AG274" s="13" t="s">
        <v>11502</v>
      </c>
      <c r="AH274" s="13" t="str">
        <f t="shared" si="51"/>
        <v>-</v>
      </c>
      <c r="AI274" s="14"/>
      <c r="AJ274" s="14">
        <f t="shared" si="52"/>
        <v>0</v>
      </c>
      <c r="AK274" s="15" t="s">
        <v>11502</v>
      </c>
      <c r="AL274" s="15" t="str">
        <f t="shared" si="53"/>
        <v>-</v>
      </c>
      <c r="AM274" s="12"/>
      <c r="AN274" s="12">
        <f t="shared" si="54"/>
        <v>0</v>
      </c>
      <c r="AO274" s="16" t="s">
        <v>11502</v>
      </c>
      <c r="AP274" s="16" t="str">
        <f t="shared" si="55"/>
        <v>-</v>
      </c>
      <c r="AQ274" s="12">
        <v>3</v>
      </c>
      <c r="AR274" s="12">
        <f t="shared" si="56"/>
        <v>4</v>
      </c>
      <c r="AS274" s="14" t="s">
        <v>11498</v>
      </c>
      <c r="AT274" s="14" t="str">
        <f t="shared" si="57"/>
        <v>-</v>
      </c>
      <c r="AU274">
        <v>2</v>
      </c>
      <c r="AV274" s="15" t="s">
        <v>11497</v>
      </c>
      <c r="AW274" s="15" t="str">
        <f t="shared" si="58"/>
        <v>-</v>
      </c>
      <c r="AX274">
        <v>4</v>
      </c>
      <c r="AY274" s="17" t="s">
        <v>11499</v>
      </c>
      <c r="AZ274" s="17" t="str">
        <f t="shared" si="59"/>
        <v>-</v>
      </c>
      <c r="BA274"/>
    </row>
    <row r="275" spans="1:53" x14ac:dyDescent="0.3">
      <c r="A275" t="s">
        <v>829</v>
      </c>
      <c r="B275" t="s">
        <v>830</v>
      </c>
      <c r="C275" t="s">
        <v>831</v>
      </c>
      <c r="D275" t="s">
        <v>539</v>
      </c>
      <c r="E275" t="str">
        <f>LEFT(Table_Query_from_QDB_Production___SQL_Server[[#This Row],[ttl_class_ttl_outl]],1)</f>
        <v>M</v>
      </c>
      <c r="F275" t="str">
        <f>UPPER(IFERROR(VLOOKUP(Table_Query_from_QDB_Production___SQL_Server[[#This Row],[cto_osc_code]],'CTO-OSC Table'!$A$2:$B$24,2,FALSE),"Undefined"))</f>
        <v>MANAGEMENT</v>
      </c>
      <c r="G275" t="str">
        <f>UPPER(IFERROR(VLOOKUP(Table_Query_from_QDB_Production___SQL_Server[[#This Row],[ttl_class_ttl_outl]],'Title Class Table'!$A$2:$C$146,2,FALSE),"Undefined"))</f>
        <v>MANAGERS</v>
      </c>
      <c r="H275" t="s">
        <v>11451</v>
      </c>
      <c r="I275">
        <v>6</v>
      </c>
      <c r="K275" t="str">
        <f>IFERROR(VLOOKUP(Table_Query_from_QDB_Production___SQL_Server[[#This Row],[step_2_seq]],'Employee Benefit Groups'!#REF!,2,FALSE),"-")</f>
        <v>-</v>
      </c>
      <c r="M275" t="str">
        <f>IFERROR(VLOOKUP(Table_Query_from_QDB_Production___SQL_Server[[#This Row],[step_4_seq]],'Employee Benefit Groups'!#REF!,2,FALSE),"-")</f>
        <v>-</v>
      </c>
      <c r="O275" t="str">
        <f>IFERROR(VLOOKUP(Table_Query_from_QDB_Production___SQL_Server[[#This Row],[step_4_seq2]],'Employee Benefit Groups'!#REF!,2,FALSE),"-")</f>
        <v>-</v>
      </c>
      <c r="Q275" t="str">
        <f>IFERROR(VLOOKUP(Table_Query_from_QDB_Production___SQL_Server[[#This Row],[step_5_seq]],'Employee Benefit Groups'!#REF!,2,FALSE),"-")</f>
        <v>-</v>
      </c>
      <c r="S275" t="str">
        <f>IFERROR(VLOOKUP(Table_Query_from_QDB_Production___SQL_Server[[#This Row],[step_6_seq]],'Employee Benefit Groups'!#REF!,2,FALSE),"-")</f>
        <v>-</v>
      </c>
      <c r="T275">
        <v>4</v>
      </c>
      <c r="U275" t="str">
        <f>IFERROR(VLOOKUP(Table_Query_from_QDB_Production___SQL_Server[[#This Row],[step_7_seq]],'Employee Benefit Groups'!#REF!,2,FALSE),"-")</f>
        <v>-</v>
      </c>
      <c r="V275">
        <v>3</v>
      </c>
      <c r="W275" t="str">
        <f>IFERROR(VLOOKUP(Table_Query_from_QDB_Production___SQL_Server[[#This Row],[step_8_seq]],'Employee Benefit Groups'!#REF!,2,FALSE),"-")</f>
        <v>-</v>
      </c>
      <c r="X275">
        <v>5</v>
      </c>
      <c r="Y275" t="str">
        <f>IFERROR(VLOOKUP(Table_Query_from_QDB_Production___SQL_Server[[#This Row],[step_9_seq]],'Employee Benefit Groups'!#REF!,2,FALSE),"-")</f>
        <v>-</v>
      </c>
      <c r="AA275" s="15"/>
      <c r="AB275" s="15">
        <f t="shared" si="48"/>
        <v>0</v>
      </c>
      <c r="AC275" s="11" t="s">
        <v>11502</v>
      </c>
      <c r="AD275" s="11" t="str">
        <f t="shared" si="49"/>
        <v>-</v>
      </c>
      <c r="AE275" s="12"/>
      <c r="AF275" s="12">
        <f t="shared" si="50"/>
        <v>0</v>
      </c>
      <c r="AG275" s="13" t="s">
        <v>11502</v>
      </c>
      <c r="AH275" s="13" t="str">
        <f t="shared" si="51"/>
        <v>-</v>
      </c>
      <c r="AI275" s="14"/>
      <c r="AJ275" s="14">
        <f t="shared" si="52"/>
        <v>0</v>
      </c>
      <c r="AK275" s="15" t="s">
        <v>11502</v>
      </c>
      <c r="AL275" s="15" t="str">
        <f t="shared" si="53"/>
        <v>-</v>
      </c>
      <c r="AM275" s="12"/>
      <c r="AN275" s="12">
        <f t="shared" si="54"/>
        <v>0</v>
      </c>
      <c r="AO275" s="16" t="s">
        <v>11502</v>
      </c>
      <c r="AP275" s="16" t="str">
        <f t="shared" si="55"/>
        <v>-</v>
      </c>
      <c r="AQ275" s="12">
        <v>3</v>
      </c>
      <c r="AR275" s="12">
        <f t="shared" si="56"/>
        <v>4</v>
      </c>
      <c r="AS275" s="14" t="s">
        <v>11498</v>
      </c>
      <c r="AT275" s="14" t="str">
        <f t="shared" si="57"/>
        <v>-</v>
      </c>
      <c r="AU275">
        <v>2</v>
      </c>
      <c r="AV275" s="15" t="s">
        <v>11497</v>
      </c>
      <c r="AW275" s="15" t="str">
        <f t="shared" si="58"/>
        <v>-</v>
      </c>
      <c r="AX275">
        <v>4</v>
      </c>
      <c r="AY275" s="17" t="s">
        <v>11499</v>
      </c>
      <c r="AZ275" s="17" t="str">
        <f t="shared" si="59"/>
        <v>-</v>
      </c>
      <c r="BA275"/>
    </row>
    <row r="276" spans="1:53" x14ac:dyDescent="0.3">
      <c r="A276" t="s">
        <v>832</v>
      </c>
      <c r="B276" t="s">
        <v>833</v>
      </c>
      <c r="C276" t="s">
        <v>834</v>
      </c>
      <c r="D276" t="s">
        <v>539</v>
      </c>
      <c r="E276" t="str">
        <f>LEFT(Table_Query_from_QDB_Production___SQL_Server[[#This Row],[ttl_class_ttl_outl]],1)</f>
        <v>M</v>
      </c>
      <c r="F276" t="str">
        <f>UPPER(IFERROR(VLOOKUP(Table_Query_from_QDB_Production___SQL_Server[[#This Row],[cto_osc_code]],'CTO-OSC Table'!$A$2:$B$24,2,FALSE),"Undefined"))</f>
        <v>MANAGEMENT</v>
      </c>
      <c r="G276" t="str">
        <f>UPPER(IFERROR(VLOOKUP(Table_Query_from_QDB_Production___SQL_Server[[#This Row],[ttl_class_ttl_outl]],'Title Class Table'!$A$2:$C$146,2,FALSE),"Undefined"))</f>
        <v>MANAGERS</v>
      </c>
      <c r="H276" t="s">
        <v>11451</v>
      </c>
      <c r="I276">
        <v>6</v>
      </c>
      <c r="K276" t="str">
        <f>IFERROR(VLOOKUP(Table_Query_from_QDB_Production___SQL_Server[[#This Row],[step_2_seq]],'Employee Benefit Groups'!#REF!,2,FALSE),"-")</f>
        <v>-</v>
      </c>
      <c r="M276" t="str">
        <f>IFERROR(VLOOKUP(Table_Query_from_QDB_Production___SQL_Server[[#This Row],[step_4_seq]],'Employee Benefit Groups'!#REF!,2,FALSE),"-")</f>
        <v>-</v>
      </c>
      <c r="O276" t="str">
        <f>IFERROR(VLOOKUP(Table_Query_from_QDB_Production___SQL_Server[[#This Row],[step_4_seq2]],'Employee Benefit Groups'!#REF!,2,FALSE),"-")</f>
        <v>-</v>
      </c>
      <c r="Q276" t="str">
        <f>IFERROR(VLOOKUP(Table_Query_from_QDB_Production___SQL_Server[[#This Row],[step_5_seq]],'Employee Benefit Groups'!#REF!,2,FALSE),"-")</f>
        <v>-</v>
      </c>
      <c r="S276" t="str">
        <f>IFERROR(VLOOKUP(Table_Query_from_QDB_Production___SQL_Server[[#This Row],[step_6_seq]],'Employee Benefit Groups'!#REF!,2,FALSE),"-")</f>
        <v>-</v>
      </c>
      <c r="T276">
        <v>4</v>
      </c>
      <c r="U276" t="str">
        <f>IFERROR(VLOOKUP(Table_Query_from_QDB_Production___SQL_Server[[#This Row],[step_7_seq]],'Employee Benefit Groups'!#REF!,2,FALSE),"-")</f>
        <v>-</v>
      </c>
      <c r="V276">
        <v>3</v>
      </c>
      <c r="W276" t="str">
        <f>IFERROR(VLOOKUP(Table_Query_from_QDB_Production___SQL_Server[[#This Row],[step_8_seq]],'Employee Benefit Groups'!#REF!,2,FALSE),"-")</f>
        <v>-</v>
      </c>
      <c r="X276">
        <v>5</v>
      </c>
      <c r="Y276" t="str">
        <f>IFERROR(VLOOKUP(Table_Query_from_QDB_Production___SQL_Server[[#This Row],[step_9_seq]],'Employee Benefit Groups'!#REF!,2,FALSE),"-")</f>
        <v>-</v>
      </c>
      <c r="AA276" s="15"/>
      <c r="AB276" s="15">
        <f t="shared" si="48"/>
        <v>0</v>
      </c>
      <c r="AC276" s="11" t="s">
        <v>11502</v>
      </c>
      <c r="AD276" s="11" t="str">
        <f t="shared" si="49"/>
        <v>-</v>
      </c>
      <c r="AE276" s="12"/>
      <c r="AF276" s="12">
        <f t="shared" si="50"/>
        <v>0</v>
      </c>
      <c r="AG276" s="13" t="s">
        <v>11502</v>
      </c>
      <c r="AH276" s="13" t="str">
        <f t="shared" si="51"/>
        <v>-</v>
      </c>
      <c r="AI276" s="14"/>
      <c r="AJ276" s="14">
        <f t="shared" si="52"/>
        <v>0</v>
      </c>
      <c r="AK276" s="15" t="s">
        <v>11502</v>
      </c>
      <c r="AL276" s="15" t="str">
        <f t="shared" si="53"/>
        <v>-</v>
      </c>
      <c r="AM276" s="12"/>
      <c r="AN276" s="12">
        <f t="shared" si="54"/>
        <v>0</v>
      </c>
      <c r="AO276" s="16" t="s">
        <v>11502</v>
      </c>
      <c r="AP276" s="16" t="str">
        <f t="shared" si="55"/>
        <v>-</v>
      </c>
      <c r="AQ276" s="12">
        <v>3</v>
      </c>
      <c r="AR276" s="12">
        <f t="shared" si="56"/>
        <v>4</v>
      </c>
      <c r="AS276" s="14" t="s">
        <v>11498</v>
      </c>
      <c r="AT276" s="14" t="str">
        <f t="shared" si="57"/>
        <v>-</v>
      </c>
      <c r="AU276">
        <v>2</v>
      </c>
      <c r="AV276" s="15" t="s">
        <v>11497</v>
      </c>
      <c r="AW276" s="15" t="str">
        <f t="shared" si="58"/>
        <v>-</v>
      </c>
      <c r="AX276">
        <v>4</v>
      </c>
      <c r="AY276" s="17" t="s">
        <v>11499</v>
      </c>
      <c r="AZ276" s="17" t="str">
        <f t="shared" si="59"/>
        <v>-</v>
      </c>
      <c r="BA276"/>
    </row>
    <row r="277" spans="1:53" x14ac:dyDescent="0.3">
      <c r="A277" t="s">
        <v>835</v>
      </c>
      <c r="B277" t="s">
        <v>836</v>
      </c>
      <c r="C277" t="s">
        <v>837</v>
      </c>
      <c r="D277" t="s">
        <v>539</v>
      </c>
      <c r="E277" t="str">
        <f>LEFT(Table_Query_from_QDB_Production___SQL_Server[[#This Row],[ttl_class_ttl_outl]],1)</f>
        <v>M</v>
      </c>
      <c r="F277" t="str">
        <f>UPPER(IFERROR(VLOOKUP(Table_Query_from_QDB_Production___SQL_Server[[#This Row],[cto_osc_code]],'CTO-OSC Table'!$A$2:$B$24,2,FALSE),"Undefined"))</f>
        <v>MANAGEMENT</v>
      </c>
      <c r="G277" t="str">
        <f>UPPER(IFERROR(VLOOKUP(Table_Query_from_QDB_Production___SQL_Server[[#This Row],[ttl_class_ttl_outl]],'Title Class Table'!$A$2:$C$146,2,FALSE),"Undefined"))</f>
        <v>MANAGERS</v>
      </c>
      <c r="H277" t="s">
        <v>11451</v>
      </c>
      <c r="I277">
        <v>6</v>
      </c>
      <c r="K277" t="str">
        <f>IFERROR(VLOOKUP(Table_Query_from_QDB_Production___SQL_Server[[#This Row],[step_2_seq]],'Employee Benefit Groups'!#REF!,2,FALSE),"-")</f>
        <v>-</v>
      </c>
      <c r="M277" t="str">
        <f>IFERROR(VLOOKUP(Table_Query_from_QDB_Production___SQL_Server[[#This Row],[step_4_seq]],'Employee Benefit Groups'!#REF!,2,FALSE),"-")</f>
        <v>-</v>
      </c>
      <c r="O277" t="str">
        <f>IFERROR(VLOOKUP(Table_Query_from_QDB_Production___SQL_Server[[#This Row],[step_4_seq2]],'Employee Benefit Groups'!#REF!,2,FALSE),"-")</f>
        <v>-</v>
      </c>
      <c r="Q277" t="str">
        <f>IFERROR(VLOOKUP(Table_Query_from_QDB_Production___SQL_Server[[#This Row],[step_5_seq]],'Employee Benefit Groups'!#REF!,2,FALSE),"-")</f>
        <v>-</v>
      </c>
      <c r="S277" t="str">
        <f>IFERROR(VLOOKUP(Table_Query_from_QDB_Production___SQL_Server[[#This Row],[step_6_seq]],'Employee Benefit Groups'!#REF!,2,FALSE),"-")</f>
        <v>-</v>
      </c>
      <c r="T277">
        <v>4</v>
      </c>
      <c r="U277" t="str">
        <f>IFERROR(VLOOKUP(Table_Query_from_QDB_Production___SQL_Server[[#This Row],[step_7_seq]],'Employee Benefit Groups'!#REF!,2,FALSE),"-")</f>
        <v>-</v>
      </c>
      <c r="V277">
        <v>3</v>
      </c>
      <c r="W277" t="str">
        <f>IFERROR(VLOOKUP(Table_Query_from_QDB_Production___SQL_Server[[#This Row],[step_8_seq]],'Employee Benefit Groups'!#REF!,2,FALSE),"-")</f>
        <v>-</v>
      </c>
      <c r="X277">
        <v>5</v>
      </c>
      <c r="Y277" t="str">
        <f>IFERROR(VLOOKUP(Table_Query_from_QDB_Production___SQL_Server[[#This Row],[step_9_seq]],'Employee Benefit Groups'!#REF!,2,FALSE),"-")</f>
        <v>-</v>
      </c>
      <c r="AA277" s="15"/>
      <c r="AB277" s="15">
        <f t="shared" si="48"/>
        <v>0</v>
      </c>
      <c r="AC277" s="11" t="s">
        <v>11502</v>
      </c>
      <c r="AD277" s="11" t="str">
        <f t="shared" si="49"/>
        <v>-</v>
      </c>
      <c r="AE277" s="12"/>
      <c r="AF277" s="12">
        <f t="shared" si="50"/>
        <v>0</v>
      </c>
      <c r="AG277" s="13" t="s">
        <v>11502</v>
      </c>
      <c r="AH277" s="13" t="str">
        <f t="shared" si="51"/>
        <v>-</v>
      </c>
      <c r="AI277" s="14"/>
      <c r="AJ277" s="14">
        <f t="shared" si="52"/>
        <v>0</v>
      </c>
      <c r="AK277" s="15" t="s">
        <v>11502</v>
      </c>
      <c r="AL277" s="15" t="str">
        <f t="shared" si="53"/>
        <v>-</v>
      </c>
      <c r="AM277" s="12"/>
      <c r="AN277" s="12">
        <f t="shared" si="54"/>
        <v>0</v>
      </c>
      <c r="AO277" s="16" t="s">
        <v>11502</v>
      </c>
      <c r="AP277" s="16" t="str">
        <f t="shared" si="55"/>
        <v>-</v>
      </c>
      <c r="AQ277" s="12">
        <v>3</v>
      </c>
      <c r="AR277" s="12">
        <f t="shared" si="56"/>
        <v>4</v>
      </c>
      <c r="AS277" s="14" t="s">
        <v>11498</v>
      </c>
      <c r="AT277" s="14" t="str">
        <f t="shared" si="57"/>
        <v>-</v>
      </c>
      <c r="AU277">
        <v>2</v>
      </c>
      <c r="AV277" s="15" t="s">
        <v>11497</v>
      </c>
      <c r="AW277" s="15" t="str">
        <f t="shared" si="58"/>
        <v>-</v>
      </c>
      <c r="AX277">
        <v>4</v>
      </c>
      <c r="AY277" s="17" t="s">
        <v>11499</v>
      </c>
      <c r="AZ277" s="17" t="str">
        <f t="shared" si="59"/>
        <v>-</v>
      </c>
      <c r="BA277"/>
    </row>
    <row r="278" spans="1:53" x14ac:dyDescent="0.3">
      <c r="A278" t="s">
        <v>838</v>
      </c>
      <c r="B278" t="s">
        <v>839</v>
      </c>
      <c r="C278" t="s">
        <v>840</v>
      </c>
      <c r="D278" t="s">
        <v>539</v>
      </c>
      <c r="E278" t="str">
        <f>LEFT(Table_Query_from_QDB_Production___SQL_Server[[#This Row],[ttl_class_ttl_outl]],1)</f>
        <v>M</v>
      </c>
      <c r="F278" t="str">
        <f>UPPER(IFERROR(VLOOKUP(Table_Query_from_QDB_Production___SQL_Server[[#This Row],[cto_osc_code]],'CTO-OSC Table'!$A$2:$B$24,2,FALSE),"Undefined"))</f>
        <v>MANAGEMENT</v>
      </c>
      <c r="G278" t="str">
        <f>UPPER(IFERROR(VLOOKUP(Table_Query_from_QDB_Production___SQL_Server[[#This Row],[ttl_class_ttl_outl]],'Title Class Table'!$A$2:$C$146,2,FALSE),"Undefined"))</f>
        <v>MANAGERS</v>
      </c>
      <c r="H278" t="s">
        <v>11451</v>
      </c>
      <c r="I278">
        <v>6</v>
      </c>
      <c r="K278" t="str">
        <f>IFERROR(VLOOKUP(Table_Query_from_QDB_Production___SQL_Server[[#This Row],[step_2_seq]],'Employee Benefit Groups'!#REF!,2,FALSE),"-")</f>
        <v>-</v>
      </c>
      <c r="M278" t="str">
        <f>IFERROR(VLOOKUP(Table_Query_from_QDB_Production___SQL_Server[[#This Row],[step_4_seq]],'Employee Benefit Groups'!#REF!,2,FALSE),"-")</f>
        <v>-</v>
      </c>
      <c r="O278" t="str">
        <f>IFERROR(VLOOKUP(Table_Query_from_QDB_Production___SQL_Server[[#This Row],[step_4_seq2]],'Employee Benefit Groups'!#REF!,2,FALSE),"-")</f>
        <v>-</v>
      </c>
      <c r="Q278" t="str">
        <f>IFERROR(VLOOKUP(Table_Query_from_QDB_Production___SQL_Server[[#This Row],[step_5_seq]],'Employee Benefit Groups'!#REF!,2,FALSE),"-")</f>
        <v>-</v>
      </c>
      <c r="S278" t="str">
        <f>IFERROR(VLOOKUP(Table_Query_from_QDB_Production___SQL_Server[[#This Row],[step_6_seq]],'Employee Benefit Groups'!#REF!,2,FALSE),"-")</f>
        <v>-</v>
      </c>
      <c r="T278">
        <v>4</v>
      </c>
      <c r="U278" t="str">
        <f>IFERROR(VLOOKUP(Table_Query_from_QDB_Production___SQL_Server[[#This Row],[step_7_seq]],'Employee Benefit Groups'!#REF!,2,FALSE),"-")</f>
        <v>-</v>
      </c>
      <c r="V278">
        <v>3</v>
      </c>
      <c r="W278" t="str">
        <f>IFERROR(VLOOKUP(Table_Query_from_QDB_Production___SQL_Server[[#This Row],[step_8_seq]],'Employee Benefit Groups'!#REF!,2,FALSE),"-")</f>
        <v>-</v>
      </c>
      <c r="X278">
        <v>5</v>
      </c>
      <c r="Y278" t="str">
        <f>IFERROR(VLOOKUP(Table_Query_from_QDB_Production___SQL_Server[[#This Row],[step_9_seq]],'Employee Benefit Groups'!#REF!,2,FALSE),"-")</f>
        <v>-</v>
      </c>
      <c r="AA278" s="15"/>
      <c r="AB278" s="15">
        <f t="shared" si="48"/>
        <v>0</v>
      </c>
      <c r="AC278" s="11" t="s">
        <v>11502</v>
      </c>
      <c r="AD278" s="11" t="str">
        <f t="shared" si="49"/>
        <v>-</v>
      </c>
      <c r="AE278" s="12"/>
      <c r="AF278" s="12">
        <f t="shared" si="50"/>
        <v>0</v>
      </c>
      <c r="AG278" s="13" t="s">
        <v>11502</v>
      </c>
      <c r="AH278" s="13" t="str">
        <f t="shared" si="51"/>
        <v>-</v>
      </c>
      <c r="AI278" s="14"/>
      <c r="AJ278" s="14">
        <f t="shared" si="52"/>
        <v>0</v>
      </c>
      <c r="AK278" s="15" t="s">
        <v>11502</v>
      </c>
      <c r="AL278" s="15" t="str">
        <f t="shared" si="53"/>
        <v>-</v>
      </c>
      <c r="AM278" s="12"/>
      <c r="AN278" s="12">
        <f t="shared" si="54"/>
        <v>0</v>
      </c>
      <c r="AO278" s="16" t="s">
        <v>11502</v>
      </c>
      <c r="AP278" s="16" t="str">
        <f t="shared" si="55"/>
        <v>-</v>
      </c>
      <c r="AQ278" s="12">
        <v>3</v>
      </c>
      <c r="AR278" s="12">
        <f t="shared" si="56"/>
        <v>4</v>
      </c>
      <c r="AS278" s="14" t="s">
        <v>11498</v>
      </c>
      <c r="AT278" s="14" t="str">
        <f t="shared" si="57"/>
        <v>-</v>
      </c>
      <c r="AU278">
        <v>2</v>
      </c>
      <c r="AV278" s="15" t="s">
        <v>11497</v>
      </c>
      <c r="AW278" s="15" t="str">
        <f t="shared" si="58"/>
        <v>-</v>
      </c>
      <c r="AX278">
        <v>4</v>
      </c>
      <c r="AY278" s="17" t="s">
        <v>11499</v>
      </c>
      <c r="AZ278" s="17" t="str">
        <f t="shared" si="59"/>
        <v>-</v>
      </c>
      <c r="BA278"/>
    </row>
    <row r="279" spans="1:53" x14ac:dyDescent="0.3">
      <c r="A279" t="s">
        <v>841</v>
      </c>
      <c r="B279" t="s">
        <v>842</v>
      </c>
      <c r="C279" t="s">
        <v>843</v>
      </c>
      <c r="D279" t="s">
        <v>539</v>
      </c>
      <c r="E279" t="str">
        <f>LEFT(Table_Query_from_QDB_Production___SQL_Server[[#This Row],[ttl_class_ttl_outl]],1)</f>
        <v>M</v>
      </c>
      <c r="F279" t="str">
        <f>UPPER(IFERROR(VLOOKUP(Table_Query_from_QDB_Production___SQL_Server[[#This Row],[cto_osc_code]],'CTO-OSC Table'!$A$2:$B$24,2,FALSE),"Undefined"))</f>
        <v>MANAGEMENT</v>
      </c>
      <c r="G279" t="str">
        <f>UPPER(IFERROR(VLOOKUP(Table_Query_from_QDB_Production___SQL_Server[[#This Row],[ttl_class_ttl_outl]],'Title Class Table'!$A$2:$C$146,2,FALSE),"Undefined"))</f>
        <v>MANAGERS</v>
      </c>
      <c r="H279" t="s">
        <v>11451</v>
      </c>
      <c r="I279">
        <v>6</v>
      </c>
      <c r="K279" t="str">
        <f>IFERROR(VLOOKUP(Table_Query_from_QDB_Production___SQL_Server[[#This Row],[step_2_seq]],'Employee Benefit Groups'!#REF!,2,FALSE),"-")</f>
        <v>-</v>
      </c>
      <c r="M279" t="str">
        <f>IFERROR(VLOOKUP(Table_Query_from_QDB_Production___SQL_Server[[#This Row],[step_4_seq]],'Employee Benefit Groups'!#REF!,2,FALSE),"-")</f>
        <v>-</v>
      </c>
      <c r="O279" t="str">
        <f>IFERROR(VLOOKUP(Table_Query_from_QDB_Production___SQL_Server[[#This Row],[step_4_seq2]],'Employee Benefit Groups'!#REF!,2,FALSE),"-")</f>
        <v>-</v>
      </c>
      <c r="Q279" t="str">
        <f>IFERROR(VLOOKUP(Table_Query_from_QDB_Production___SQL_Server[[#This Row],[step_5_seq]],'Employee Benefit Groups'!#REF!,2,FALSE),"-")</f>
        <v>-</v>
      </c>
      <c r="S279" t="str">
        <f>IFERROR(VLOOKUP(Table_Query_from_QDB_Production___SQL_Server[[#This Row],[step_6_seq]],'Employee Benefit Groups'!#REF!,2,FALSE),"-")</f>
        <v>-</v>
      </c>
      <c r="T279">
        <v>4</v>
      </c>
      <c r="U279" t="str">
        <f>IFERROR(VLOOKUP(Table_Query_from_QDB_Production___SQL_Server[[#This Row],[step_7_seq]],'Employee Benefit Groups'!#REF!,2,FALSE),"-")</f>
        <v>-</v>
      </c>
      <c r="V279">
        <v>3</v>
      </c>
      <c r="W279" t="str">
        <f>IFERROR(VLOOKUP(Table_Query_from_QDB_Production___SQL_Server[[#This Row],[step_8_seq]],'Employee Benefit Groups'!#REF!,2,FALSE),"-")</f>
        <v>-</v>
      </c>
      <c r="X279">
        <v>5</v>
      </c>
      <c r="Y279" t="str">
        <f>IFERROR(VLOOKUP(Table_Query_from_QDB_Production___SQL_Server[[#This Row],[step_9_seq]],'Employee Benefit Groups'!#REF!,2,FALSE),"-")</f>
        <v>-</v>
      </c>
      <c r="AA279" s="15"/>
      <c r="AB279" s="15">
        <f t="shared" si="48"/>
        <v>0</v>
      </c>
      <c r="AC279" s="11" t="s">
        <v>11502</v>
      </c>
      <c r="AD279" s="11" t="str">
        <f t="shared" si="49"/>
        <v>-</v>
      </c>
      <c r="AE279" s="12"/>
      <c r="AF279" s="12">
        <f t="shared" si="50"/>
        <v>0</v>
      </c>
      <c r="AG279" s="13" t="s">
        <v>11502</v>
      </c>
      <c r="AH279" s="13" t="str">
        <f t="shared" si="51"/>
        <v>-</v>
      </c>
      <c r="AI279" s="14"/>
      <c r="AJ279" s="14">
        <f t="shared" si="52"/>
        <v>0</v>
      </c>
      <c r="AK279" s="15" t="s">
        <v>11502</v>
      </c>
      <c r="AL279" s="15" t="str">
        <f t="shared" si="53"/>
        <v>-</v>
      </c>
      <c r="AM279" s="12"/>
      <c r="AN279" s="12">
        <f t="shared" si="54"/>
        <v>0</v>
      </c>
      <c r="AO279" s="16" t="s">
        <v>11502</v>
      </c>
      <c r="AP279" s="16" t="str">
        <f t="shared" si="55"/>
        <v>-</v>
      </c>
      <c r="AQ279" s="12">
        <v>3</v>
      </c>
      <c r="AR279" s="12">
        <f t="shared" si="56"/>
        <v>4</v>
      </c>
      <c r="AS279" s="14" t="s">
        <v>11498</v>
      </c>
      <c r="AT279" s="14" t="str">
        <f t="shared" si="57"/>
        <v>-</v>
      </c>
      <c r="AU279">
        <v>2</v>
      </c>
      <c r="AV279" s="15" t="s">
        <v>11497</v>
      </c>
      <c r="AW279" s="15" t="str">
        <f t="shared" si="58"/>
        <v>-</v>
      </c>
      <c r="AX279">
        <v>4</v>
      </c>
      <c r="AY279" s="17" t="s">
        <v>11499</v>
      </c>
      <c r="AZ279" s="17" t="str">
        <f t="shared" si="59"/>
        <v>-</v>
      </c>
      <c r="BA279"/>
    </row>
    <row r="280" spans="1:53" x14ac:dyDescent="0.3">
      <c r="A280" t="s">
        <v>844</v>
      </c>
      <c r="B280" t="s">
        <v>845</v>
      </c>
      <c r="C280" t="s">
        <v>846</v>
      </c>
      <c r="D280" t="s">
        <v>539</v>
      </c>
      <c r="E280" t="str">
        <f>LEFT(Table_Query_from_QDB_Production___SQL_Server[[#This Row],[ttl_class_ttl_outl]],1)</f>
        <v>M</v>
      </c>
      <c r="F280" t="str">
        <f>UPPER(IFERROR(VLOOKUP(Table_Query_from_QDB_Production___SQL_Server[[#This Row],[cto_osc_code]],'CTO-OSC Table'!$A$2:$B$24,2,FALSE),"Undefined"))</f>
        <v>MANAGEMENT</v>
      </c>
      <c r="G280" t="str">
        <f>UPPER(IFERROR(VLOOKUP(Table_Query_from_QDB_Production___SQL_Server[[#This Row],[ttl_class_ttl_outl]],'Title Class Table'!$A$2:$C$146,2,FALSE),"Undefined"))</f>
        <v>MANAGERS</v>
      </c>
      <c r="H280" t="s">
        <v>11451</v>
      </c>
      <c r="I280">
        <v>6</v>
      </c>
      <c r="K280" t="str">
        <f>IFERROR(VLOOKUP(Table_Query_from_QDB_Production___SQL_Server[[#This Row],[step_2_seq]],'Employee Benefit Groups'!#REF!,2,FALSE),"-")</f>
        <v>-</v>
      </c>
      <c r="M280" t="str">
        <f>IFERROR(VLOOKUP(Table_Query_from_QDB_Production___SQL_Server[[#This Row],[step_4_seq]],'Employee Benefit Groups'!#REF!,2,FALSE),"-")</f>
        <v>-</v>
      </c>
      <c r="O280" t="str">
        <f>IFERROR(VLOOKUP(Table_Query_from_QDB_Production___SQL_Server[[#This Row],[step_4_seq2]],'Employee Benefit Groups'!#REF!,2,FALSE),"-")</f>
        <v>-</v>
      </c>
      <c r="Q280" t="str">
        <f>IFERROR(VLOOKUP(Table_Query_from_QDB_Production___SQL_Server[[#This Row],[step_5_seq]],'Employee Benefit Groups'!#REF!,2,FALSE),"-")</f>
        <v>-</v>
      </c>
      <c r="S280" t="str">
        <f>IFERROR(VLOOKUP(Table_Query_from_QDB_Production___SQL_Server[[#This Row],[step_6_seq]],'Employee Benefit Groups'!#REF!,2,FALSE),"-")</f>
        <v>-</v>
      </c>
      <c r="T280">
        <v>4</v>
      </c>
      <c r="U280" t="str">
        <f>IFERROR(VLOOKUP(Table_Query_from_QDB_Production___SQL_Server[[#This Row],[step_7_seq]],'Employee Benefit Groups'!#REF!,2,FALSE),"-")</f>
        <v>-</v>
      </c>
      <c r="V280">
        <v>3</v>
      </c>
      <c r="W280" t="str">
        <f>IFERROR(VLOOKUP(Table_Query_from_QDB_Production___SQL_Server[[#This Row],[step_8_seq]],'Employee Benefit Groups'!#REF!,2,FALSE),"-")</f>
        <v>-</v>
      </c>
      <c r="X280">
        <v>5</v>
      </c>
      <c r="Y280" t="str">
        <f>IFERROR(VLOOKUP(Table_Query_from_QDB_Production___SQL_Server[[#This Row],[step_9_seq]],'Employee Benefit Groups'!#REF!,2,FALSE),"-")</f>
        <v>-</v>
      </c>
      <c r="AA280" s="15"/>
      <c r="AB280" s="15">
        <f t="shared" si="48"/>
        <v>0</v>
      </c>
      <c r="AC280" s="11" t="s">
        <v>11502</v>
      </c>
      <c r="AD280" s="11" t="str">
        <f t="shared" si="49"/>
        <v>-</v>
      </c>
      <c r="AE280" s="12"/>
      <c r="AF280" s="12">
        <f t="shared" si="50"/>
        <v>0</v>
      </c>
      <c r="AG280" s="13" t="s">
        <v>11502</v>
      </c>
      <c r="AH280" s="13" t="str">
        <f t="shared" si="51"/>
        <v>-</v>
      </c>
      <c r="AI280" s="14"/>
      <c r="AJ280" s="14">
        <f t="shared" si="52"/>
        <v>0</v>
      </c>
      <c r="AK280" s="15" t="s">
        <v>11502</v>
      </c>
      <c r="AL280" s="15" t="str">
        <f t="shared" si="53"/>
        <v>-</v>
      </c>
      <c r="AM280" s="12"/>
      <c r="AN280" s="12">
        <f t="shared" si="54"/>
        <v>0</v>
      </c>
      <c r="AO280" s="16" t="s">
        <v>11502</v>
      </c>
      <c r="AP280" s="16" t="str">
        <f t="shared" si="55"/>
        <v>-</v>
      </c>
      <c r="AQ280" s="12">
        <v>3</v>
      </c>
      <c r="AR280" s="12">
        <f t="shared" si="56"/>
        <v>4</v>
      </c>
      <c r="AS280" s="14" t="s">
        <v>11498</v>
      </c>
      <c r="AT280" s="14" t="str">
        <f t="shared" si="57"/>
        <v>-</v>
      </c>
      <c r="AU280">
        <v>2</v>
      </c>
      <c r="AV280" s="15" t="s">
        <v>11497</v>
      </c>
      <c r="AW280" s="15" t="str">
        <f t="shared" si="58"/>
        <v>-</v>
      </c>
      <c r="AX280">
        <v>4</v>
      </c>
      <c r="AY280" s="17" t="s">
        <v>11499</v>
      </c>
      <c r="AZ280" s="17" t="str">
        <f t="shared" si="59"/>
        <v>-</v>
      </c>
      <c r="BA280"/>
    </row>
    <row r="281" spans="1:53" x14ac:dyDescent="0.3">
      <c r="A281" t="s">
        <v>847</v>
      </c>
      <c r="B281" t="s">
        <v>848</v>
      </c>
      <c r="C281" t="s">
        <v>849</v>
      </c>
      <c r="D281" t="s">
        <v>539</v>
      </c>
      <c r="E281" t="str">
        <f>LEFT(Table_Query_from_QDB_Production___SQL_Server[[#This Row],[ttl_class_ttl_outl]],1)</f>
        <v>M</v>
      </c>
      <c r="F281" t="str">
        <f>UPPER(IFERROR(VLOOKUP(Table_Query_from_QDB_Production___SQL_Server[[#This Row],[cto_osc_code]],'CTO-OSC Table'!$A$2:$B$24,2,FALSE),"Undefined"))</f>
        <v>MANAGEMENT</v>
      </c>
      <c r="G281" t="str">
        <f>UPPER(IFERROR(VLOOKUP(Table_Query_from_QDB_Production___SQL_Server[[#This Row],[ttl_class_ttl_outl]],'Title Class Table'!$A$2:$C$146,2,FALSE),"Undefined"))</f>
        <v>MANAGERS</v>
      </c>
      <c r="H281" t="s">
        <v>11451</v>
      </c>
      <c r="I281">
        <v>6</v>
      </c>
      <c r="K281" t="str">
        <f>IFERROR(VLOOKUP(Table_Query_from_QDB_Production___SQL_Server[[#This Row],[step_2_seq]],'Employee Benefit Groups'!#REF!,2,FALSE),"-")</f>
        <v>-</v>
      </c>
      <c r="M281" t="str">
        <f>IFERROR(VLOOKUP(Table_Query_from_QDB_Production___SQL_Server[[#This Row],[step_4_seq]],'Employee Benefit Groups'!#REF!,2,FALSE),"-")</f>
        <v>-</v>
      </c>
      <c r="O281" t="str">
        <f>IFERROR(VLOOKUP(Table_Query_from_QDB_Production___SQL_Server[[#This Row],[step_4_seq2]],'Employee Benefit Groups'!#REF!,2,FALSE),"-")</f>
        <v>-</v>
      </c>
      <c r="Q281" t="str">
        <f>IFERROR(VLOOKUP(Table_Query_from_QDB_Production___SQL_Server[[#This Row],[step_5_seq]],'Employee Benefit Groups'!#REF!,2,FALSE),"-")</f>
        <v>-</v>
      </c>
      <c r="S281" t="str">
        <f>IFERROR(VLOOKUP(Table_Query_from_QDB_Production___SQL_Server[[#This Row],[step_6_seq]],'Employee Benefit Groups'!#REF!,2,FALSE),"-")</f>
        <v>-</v>
      </c>
      <c r="T281">
        <v>4</v>
      </c>
      <c r="U281" t="str">
        <f>IFERROR(VLOOKUP(Table_Query_from_QDB_Production___SQL_Server[[#This Row],[step_7_seq]],'Employee Benefit Groups'!#REF!,2,FALSE),"-")</f>
        <v>-</v>
      </c>
      <c r="V281">
        <v>3</v>
      </c>
      <c r="W281" t="str">
        <f>IFERROR(VLOOKUP(Table_Query_from_QDB_Production___SQL_Server[[#This Row],[step_8_seq]],'Employee Benefit Groups'!#REF!,2,FALSE),"-")</f>
        <v>-</v>
      </c>
      <c r="X281">
        <v>5</v>
      </c>
      <c r="Y281" t="str">
        <f>IFERROR(VLOOKUP(Table_Query_from_QDB_Production___SQL_Server[[#This Row],[step_9_seq]],'Employee Benefit Groups'!#REF!,2,FALSE),"-")</f>
        <v>-</v>
      </c>
      <c r="AA281" s="15"/>
      <c r="AB281" s="15">
        <f t="shared" si="48"/>
        <v>0</v>
      </c>
      <c r="AC281" s="11" t="s">
        <v>11502</v>
      </c>
      <c r="AD281" s="11" t="str">
        <f t="shared" si="49"/>
        <v>-</v>
      </c>
      <c r="AE281" s="12"/>
      <c r="AF281" s="12">
        <f t="shared" si="50"/>
        <v>0</v>
      </c>
      <c r="AG281" s="13" t="s">
        <v>11502</v>
      </c>
      <c r="AH281" s="13" t="str">
        <f t="shared" si="51"/>
        <v>-</v>
      </c>
      <c r="AI281" s="14"/>
      <c r="AJ281" s="14">
        <f t="shared" si="52"/>
        <v>0</v>
      </c>
      <c r="AK281" s="15" t="s">
        <v>11502</v>
      </c>
      <c r="AL281" s="15" t="str">
        <f t="shared" si="53"/>
        <v>-</v>
      </c>
      <c r="AM281" s="12"/>
      <c r="AN281" s="12">
        <f t="shared" si="54"/>
        <v>0</v>
      </c>
      <c r="AO281" s="16" t="s">
        <v>11502</v>
      </c>
      <c r="AP281" s="16" t="str">
        <f t="shared" si="55"/>
        <v>-</v>
      </c>
      <c r="AQ281" s="12">
        <v>3</v>
      </c>
      <c r="AR281" s="12">
        <f t="shared" si="56"/>
        <v>4</v>
      </c>
      <c r="AS281" s="14" t="s">
        <v>11498</v>
      </c>
      <c r="AT281" s="14" t="str">
        <f t="shared" si="57"/>
        <v>-</v>
      </c>
      <c r="AU281">
        <v>2</v>
      </c>
      <c r="AV281" s="15" t="s">
        <v>11497</v>
      </c>
      <c r="AW281" s="15" t="str">
        <f t="shared" si="58"/>
        <v>-</v>
      </c>
      <c r="AX281">
        <v>4</v>
      </c>
      <c r="AY281" s="17" t="s">
        <v>11499</v>
      </c>
      <c r="AZ281" s="17" t="str">
        <f t="shared" si="59"/>
        <v>-</v>
      </c>
      <c r="BA281"/>
    </row>
    <row r="282" spans="1:53" x14ac:dyDescent="0.3">
      <c r="A282" t="s">
        <v>850</v>
      </c>
      <c r="B282" t="s">
        <v>851</v>
      </c>
      <c r="C282" t="s">
        <v>852</v>
      </c>
      <c r="D282" t="s">
        <v>539</v>
      </c>
      <c r="E282" t="str">
        <f>LEFT(Table_Query_from_QDB_Production___SQL_Server[[#This Row],[ttl_class_ttl_outl]],1)</f>
        <v>M</v>
      </c>
      <c r="F282" t="str">
        <f>UPPER(IFERROR(VLOOKUP(Table_Query_from_QDB_Production___SQL_Server[[#This Row],[cto_osc_code]],'CTO-OSC Table'!$A$2:$B$24,2,FALSE),"Undefined"))</f>
        <v>MANAGEMENT</v>
      </c>
      <c r="G282" t="str">
        <f>UPPER(IFERROR(VLOOKUP(Table_Query_from_QDB_Production___SQL_Server[[#This Row],[ttl_class_ttl_outl]],'Title Class Table'!$A$2:$C$146,2,FALSE),"Undefined"))</f>
        <v>MANAGERS</v>
      </c>
      <c r="H282" t="s">
        <v>11451</v>
      </c>
      <c r="I282">
        <v>6</v>
      </c>
      <c r="K282" t="str">
        <f>IFERROR(VLOOKUP(Table_Query_from_QDB_Production___SQL_Server[[#This Row],[step_2_seq]],'Employee Benefit Groups'!#REF!,2,FALSE),"-")</f>
        <v>-</v>
      </c>
      <c r="M282" t="str">
        <f>IFERROR(VLOOKUP(Table_Query_from_QDB_Production___SQL_Server[[#This Row],[step_4_seq]],'Employee Benefit Groups'!#REF!,2,FALSE),"-")</f>
        <v>-</v>
      </c>
      <c r="O282" t="str">
        <f>IFERROR(VLOOKUP(Table_Query_from_QDB_Production___SQL_Server[[#This Row],[step_4_seq2]],'Employee Benefit Groups'!#REF!,2,FALSE),"-")</f>
        <v>-</v>
      </c>
      <c r="Q282" t="str">
        <f>IFERROR(VLOOKUP(Table_Query_from_QDB_Production___SQL_Server[[#This Row],[step_5_seq]],'Employee Benefit Groups'!#REF!,2,FALSE),"-")</f>
        <v>-</v>
      </c>
      <c r="S282" t="str">
        <f>IFERROR(VLOOKUP(Table_Query_from_QDB_Production___SQL_Server[[#This Row],[step_6_seq]],'Employee Benefit Groups'!#REF!,2,FALSE),"-")</f>
        <v>-</v>
      </c>
      <c r="T282">
        <v>4</v>
      </c>
      <c r="U282" t="str">
        <f>IFERROR(VLOOKUP(Table_Query_from_QDB_Production___SQL_Server[[#This Row],[step_7_seq]],'Employee Benefit Groups'!#REF!,2,FALSE),"-")</f>
        <v>-</v>
      </c>
      <c r="V282">
        <v>3</v>
      </c>
      <c r="W282" t="str">
        <f>IFERROR(VLOOKUP(Table_Query_from_QDB_Production___SQL_Server[[#This Row],[step_8_seq]],'Employee Benefit Groups'!#REF!,2,FALSE),"-")</f>
        <v>-</v>
      </c>
      <c r="X282">
        <v>5</v>
      </c>
      <c r="Y282" t="str">
        <f>IFERROR(VLOOKUP(Table_Query_from_QDB_Production___SQL_Server[[#This Row],[step_9_seq]],'Employee Benefit Groups'!#REF!,2,FALSE),"-")</f>
        <v>-</v>
      </c>
      <c r="AA282" s="15"/>
      <c r="AB282" s="15">
        <f t="shared" si="48"/>
        <v>0</v>
      </c>
      <c r="AC282" s="11" t="s">
        <v>11502</v>
      </c>
      <c r="AD282" s="11" t="str">
        <f t="shared" si="49"/>
        <v>-</v>
      </c>
      <c r="AE282" s="12"/>
      <c r="AF282" s="12">
        <f t="shared" si="50"/>
        <v>0</v>
      </c>
      <c r="AG282" s="13" t="s">
        <v>11502</v>
      </c>
      <c r="AH282" s="13" t="str">
        <f t="shared" si="51"/>
        <v>-</v>
      </c>
      <c r="AI282" s="14"/>
      <c r="AJ282" s="14">
        <f t="shared" si="52"/>
        <v>0</v>
      </c>
      <c r="AK282" s="15" t="s">
        <v>11502</v>
      </c>
      <c r="AL282" s="15" t="str">
        <f t="shared" si="53"/>
        <v>-</v>
      </c>
      <c r="AM282" s="12"/>
      <c r="AN282" s="12">
        <f t="shared" si="54"/>
        <v>0</v>
      </c>
      <c r="AO282" s="16" t="s">
        <v>11502</v>
      </c>
      <c r="AP282" s="16" t="str">
        <f t="shared" si="55"/>
        <v>-</v>
      </c>
      <c r="AQ282" s="12">
        <v>3</v>
      </c>
      <c r="AR282" s="12">
        <f t="shared" si="56"/>
        <v>4</v>
      </c>
      <c r="AS282" s="14" t="s">
        <v>11498</v>
      </c>
      <c r="AT282" s="14" t="str">
        <f t="shared" si="57"/>
        <v>-</v>
      </c>
      <c r="AU282">
        <v>2</v>
      </c>
      <c r="AV282" s="15" t="s">
        <v>11497</v>
      </c>
      <c r="AW282" s="15" t="str">
        <f t="shared" si="58"/>
        <v>-</v>
      </c>
      <c r="AX282">
        <v>4</v>
      </c>
      <c r="AY282" s="17" t="s">
        <v>11499</v>
      </c>
      <c r="AZ282" s="17" t="str">
        <f t="shared" si="59"/>
        <v>-</v>
      </c>
      <c r="BA282"/>
    </row>
    <row r="283" spans="1:53" x14ac:dyDescent="0.3">
      <c r="A283" t="s">
        <v>853</v>
      </c>
      <c r="B283" t="s">
        <v>854</v>
      </c>
      <c r="C283" t="s">
        <v>855</v>
      </c>
      <c r="D283" t="s">
        <v>539</v>
      </c>
      <c r="E283" t="str">
        <f>LEFT(Table_Query_from_QDB_Production___SQL_Server[[#This Row],[ttl_class_ttl_outl]],1)</f>
        <v>M</v>
      </c>
      <c r="F283" t="str">
        <f>UPPER(IFERROR(VLOOKUP(Table_Query_from_QDB_Production___SQL_Server[[#This Row],[cto_osc_code]],'CTO-OSC Table'!$A$2:$B$24,2,FALSE),"Undefined"))</f>
        <v>MANAGEMENT</v>
      </c>
      <c r="G283" t="str">
        <f>UPPER(IFERROR(VLOOKUP(Table_Query_from_QDB_Production___SQL_Server[[#This Row],[ttl_class_ttl_outl]],'Title Class Table'!$A$2:$C$146,2,FALSE),"Undefined"))</f>
        <v>MANAGERS</v>
      </c>
      <c r="H283" t="s">
        <v>11451</v>
      </c>
      <c r="I283">
        <v>6</v>
      </c>
      <c r="K283" t="str">
        <f>IFERROR(VLOOKUP(Table_Query_from_QDB_Production___SQL_Server[[#This Row],[step_2_seq]],'Employee Benefit Groups'!#REF!,2,FALSE),"-")</f>
        <v>-</v>
      </c>
      <c r="M283" t="str">
        <f>IFERROR(VLOOKUP(Table_Query_from_QDB_Production___SQL_Server[[#This Row],[step_4_seq]],'Employee Benefit Groups'!#REF!,2,FALSE),"-")</f>
        <v>-</v>
      </c>
      <c r="O283" t="str">
        <f>IFERROR(VLOOKUP(Table_Query_from_QDB_Production___SQL_Server[[#This Row],[step_4_seq2]],'Employee Benefit Groups'!#REF!,2,FALSE),"-")</f>
        <v>-</v>
      </c>
      <c r="Q283" t="str">
        <f>IFERROR(VLOOKUP(Table_Query_from_QDB_Production___SQL_Server[[#This Row],[step_5_seq]],'Employee Benefit Groups'!#REF!,2,FALSE),"-")</f>
        <v>-</v>
      </c>
      <c r="S283" t="str">
        <f>IFERROR(VLOOKUP(Table_Query_from_QDB_Production___SQL_Server[[#This Row],[step_6_seq]],'Employee Benefit Groups'!#REF!,2,FALSE),"-")</f>
        <v>-</v>
      </c>
      <c r="T283">
        <v>4</v>
      </c>
      <c r="U283" t="str">
        <f>IFERROR(VLOOKUP(Table_Query_from_QDB_Production___SQL_Server[[#This Row],[step_7_seq]],'Employee Benefit Groups'!#REF!,2,FALSE),"-")</f>
        <v>-</v>
      </c>
      <c r="V283">
        <v>3</v>
      </c>
      <c r="W283" t="str">
        <f>IFERROR(VLOOKUP(Table_Query_from_QDB_Production___SQL_Server[[#This Row],[step_8_seq]],'Employee Benefit Groups'!#REF!,2,FALSE),"-")</f>
        <v>-</v>
      </c>
      <c r="X283">
        <v>5</v>
      </c>
      <c r="Y283" t="str">
        <f>IFERROR(VLOOKUP(Table_Query_from_QDB_Production___SQL_Server[[#This Row],[step_9_seq]],'Employee Benefit Groups'!#REF!,2,FALSE),"-")</f>
        <v>-</v>
      </c>
      <c r="AA283" s="15"/>
      <c r="AB283" s="15">
        <f t="shared" si="48"/>
        <v>0</v>
      </c>
      <c r="AC283" s="11" t="s">
        <v>11502</v>
      </c>
      <c r="AD283" s="11" t="str">
        <f t="shared" si="49"/>
        <v>-</v>
      </c>
      <c r="AE283" s="12"/>
      <c r="AF283" s="12">
        <f t="shared" si="50"/>
        <v>0</v>
      </c>
      <c r="AG283" s="13" t="s">
        <v>11502</v>
      </c>
      <c r="AH283" s="13" t="str">
        <f t="shared" si="51"/>
        <v>-</v>
      </c>
      <c r="AI283" s="14"/>
      <c r="AJ283" s="14">
        <f t="shared" si="52"/>
        <v>0</v>
      </c>
      <c r="AK283" s="15" t="s">
        <v>11502</v>
      </c>
      <c r="AL283" s="15" t="str">
        <f t="shared" si="53"/>
        <v>-</v>
      </c>
      <c r="AM283" s="12"/>
      <c r="AN283" s="12">
        <f t="shared" si="54"/>
        <v>0</v>
      </c>
      <c r="AO283" s="16" t="s">
        <v>11502</v>
      </c>
      <c r="AP283" s="16" t="str">
        <f t="shared" si="55"/>
        <v>-</v>
      </c>
      <c r="AQ283" s="12">
        <v>3</v>
      </c>
      <c r="AR283" s="12">
        <f t="shared" si="56"/>
        <v>4</v>
      </c>
      <c r="AS283" s="14" t="s">
        <v>11498</v>
      </c>
      <c r="AT283" s="14" t="str">
        <f t="shared" si="57"/>
        <v>-</v>
      </c>
      <c r="AU283">
        <v>2</v>
      </c>
      <c r="AV283" s="15" t="s">
        <v>11497</v>
      </c>
      <c r="AW283" s="15" t="str">
        <f t="shared" si="58"/>
        <v>-</v>
      </c>
      <c r="AX283">
        <v>4</v>
      </c>
      <c r="AY283" s="17" t="s">
        <v>11499</v>
      </c>
      <c r="AZ283" s="17" t="str">
        <f t="shared" si="59"/>
        <v>-</v>
      </c>
      <c r="BA283"/>
    </row>
    <row r="284" spans="1:53" x14ac:dyDescent="0.3">
      <c r="A284" t="s">
        <v>856</v>
      </c>
      <c r="B284" t="s">
        <v>857</v>
      </c>
      <c r="C284" t="s">
        <v>858</v>
      </c>
      <c r="D284" t="s">
        <v>539</v>
      </c>
      <c r="E284" t="str">
        <f>LEFT(Table_Query_from_QDB_Production___SQL_Server[[#This Row],[ttl_class_ttl_outl]],1)</f>
        <v>M</v>
      </c>
      <c r="F284" t="str">
        <f>UPPER(IFERROR(VLOOKUP(Table_Query_from_QDB_Production___SQL_Server[[#This Row],[cto_osc_code]],'CTO-OSC Table'!$A$2:$B$24,2,FALSE),"Undefined"))</f>
        <v>MANAGEMENT</v>
      </c>
      <c r="G284" t="str">
        <f>UPPER(IFERROR(VLOOKUP(Table_Query_from_QDB_Production___SQL_Server[[#This Row],[ttl_class_ttl_outl]],'Title Class Table'!$A$2:$C$146,2,FALSE),"Undefined"))</f>
        <v>MANAGERS</v>
      </c>
      <c r="H284" t="s">
        <v>11451</v>
      </c>
      <c r="I284">
        <v>6</v>
      </c>
      <c r="K284" t="str">
        <f>IFERROR(VLOOKUP(Table_Query_from_QDB_Production___SQL_Server[[#This Row],[step_2_seq]],'Employee Benefit Groups'!#REF!,2,FALSE),"-")</f>
        <v>-</v>
      </c>
      <c r="M284" t="str">
        <f>IFERROR(VLOOKUP(Table_Query_from_QDB_Production___SQL_Server[[#This Row],[step_4_seq]],'Employee Benefit Groups'!#REF!,2,FALSE),"-")</f>
        <v>-</v>
      </c>
      <c r="O284" t="str">
        <f>IFERROR(VLOOKUP(Table_Query_from_QDB_Production___SQL_Server[[#This Row],[step_4_seq2]],'Employee Benefit Groups'!#REF!,2,FALSE),"-")</f>
        <v>-</v>
      </c>
      <c r="Q284" t="str">
        <f>IFERROR(VLOOKUP(Table_Query_from_QDB_Production___SQL_Server[[#This Row],[step_5_seq]],'Employee Benefit Groups'!#REF!,2,FALSE),"-")</f>
        <v>-</v>
      </c>
      <c r="S284" t="str">
        <f>IFERROR(VLOOKUP(Table_Query_from_QDB_Production___SQL_Server[[#This Row],[step_6_seq]],'Employee Benefit Groups'!#REF!,2,FALSE),"-")</f>
        <v>-</v>
      </c>
      <c r="T284">
        <v>4</v>
      </c>
      <c r="U284" t="str">
        <f>IFERROR(VLOOKUP(Table_Query_from_QDB_Production___SQL_Server[[#This Row],[step_7_seq]],'Employee Benefit Groups'!#REF!,2,FALSE),"-")</f>
        <v>-</v>
      </c>
      <c r="V284">
        <v>3</v>
      </c>
      <c r="W284" t="str">
        <f>IFERROR(VLOOKUP(Table_Query_from_QDB_Production___SQL_Server[[#This Row],[step_8_seq]],'Employee Benefit Groups'!#REF!,2,FALSE),"-")</f>
        <v>-</v>
      </c>
      <c r="X284">
        <v>5</v>
      </c>
      <c r="Y284" t="str">
        <f>IFERROR(VLOOKUP(Table_Query_from_QDB_Production___SQL_Server[[#This Row],[step_9_seq]],'Employee Benefit Groups'!#REF!,2,FALSE),"-")</f>
        <v>-</v>
      </c>
      <c r="AA284" s="15"/>
      <c r="AB284" s="15">
        <f t="shared" si="48"/>
        <v>0</v>
      </c>
      <c r="AC284" s="11" t="s">
        <v>11502</v>
      </c>
      <c r="AD284" s="11" t="str">
        <f t="shared" si="49"/>
        <v>-</v>
      </c>
      <c r="AE284" s="12"/>
      <c r="AF284" s="12">
        <f t="shared" si="50"/>
        <v>0</v>
      </c>
      <c r="AG284" s="13" t="s">
        <v>11502</v>
      </c>
      <c r="AH284" s="13" t="str">
        <f t="shared" si="51"/>
        <v>-</v>
      </c>
      <c r="AI284" s="14"/>
      <c r="AJ284" s="14">
        <f t="shared" si="52"/>
        <v>0</v>
      </c>
      <c r="AK284" s="15" t="s">
        <v>11502</v>
      </c>
      <c r="AL284" s="15" t="str">
        <f t="shared" si="53"/>
        <v>-</v>
      </c>
      <c r="AM284" s="12"/>
      <c r="AN284" s="12">
        <f t="shared" si="54"/>
        <v>0</v>
      </c>
      <c r="AO284" s="16" t="s">
        <v>11502</v>
      </c>
      <c r="AP284" s="16" t="str">
        <f t="shared" si="55"/>
        <v>-</v>
      </c>
      <c r="AQ284" s="12">
        <v>3</v>
      </c>
      <c r="AR284" s="12">
        <f t="shared" si="56"/>
        <v>4</v>
      </c>
      <c r="AS284" s="14" t="s">
        <v>11498</v>
      </c>
      <c r="AT284" s="14" t="str">
        <f t="shared" si="57"/>
        <v>-</v>
      </c>
      <c r="AU284">
        <v>2</v>
      </c>
      <c r="AV284" s="15" t="s">
        <v>11497</v>
      </c>
      <c r="AW284" s="15" t="str">
        <f t="shared" si="58"/>
        <v>-</v>
      </c>
      <c r="AX284">
        <v>4</v>
      </c>
      <c r="AY284" s="17" t="s">
        <v>11499</v>
      </c>
      <c r="AZ284" s="17" t="str">
        <f t="shared" si="59"/>
        <v>-</v>
      </c>
      <c r="BA284"/>
    </row>
    <row r="285" spans="1:53" x14ac:dyDescent="0.3">
      <c r="A285" t="s">
        <v>859</v>
      </c>
      <c r="B285" t="s">
        <v>860</v>
      </c>
      <c r="C285" t="s">
        <v>861</v>
      </c>
      <c r="D285" t="s">
        <v>539</v>
      </c>
      <c r="E285" t="str">
        <f>LEFT(Table_Query_from_QDB_Production___SQL_Server[[#This Row],[ttl_class_ttl_outl]],1)</f>
        <v>M</v>
      </c>
      <c r="F285" t="str">
        <f>UPPER(IFERROR(VLOOKUP(Table_Query_from_QDB_Production___SQL_Server[[#This Row],[cto_osc_code]],'CTO-OSC Table'!$A$2:$B$24,2,FALSE),"Undefined"))</f>
        <v>MANAGEMENT</v>
      </c>
      <c r="G285" t="str">
        <f>UPPER(IFERROR(VLOOKUP(Table_Query_from_QDB_Production___SQL_Server[[#This Row],[ttl_class_ttl_outl]],'Title Class Table'!$A$2:$C$146,2,FALSE),"Undefined"))</f>
        <v>MANAGERS</v>
      </c>
      <c r="H285" t="s">
        <v>11451</v>
      </c>
      <c r="I285">
        <v>6</v>
      </c>
      <c r="K285" t="str">
        <f>IFERROR(VLOOKUP(Table_Query_from_QDB_Production___SQL_Server[[#This Row],[step_2_seq]],'Employee Benefit Groups'!#REF!,2,FALSE),"-")</f>
        <v>-</v>
      </c>
      <c r="M285" t="str">
        <f>IFERROR(VLOOKUP(Table_Query_from_QDB_Production___SQL_Server[[#This Row],[step_4_seq]],'Employee Benefit Groups'!#REF!,2,FALSE),"-")</f>
        <v>-</v>
      </c>
      <c r="O285" t="str">
        <f>IFERROR(VLOOKUP(Table_Query_from_QDB_Production___SQL_Server[[#This Row],[step_4_seq2]],'Employee Benefit Groups'!#REF!,2,FALSE),"-")</f>
        <v>-</v>
      </c>
      <c r="Q285" t="str">
        <f>IFERROR(VLOOKUP(Table_Query_from_QDB_Production___SQL_Server[[#This Row],[step_5_seq]],'Employee Benefit Groups'!#REF!,2,FALSE),"-")</f>
        <v>-</v>
      </c>
      <c r="S285" t="str">
        <f>IFERROR(VLOOKUP(Table_Query_from_QDB_Production___SQL_Server[[#This Row],[step_6_seq]],'Employee Benefit Groups'!#REF!,2,FALSE),"-")</f>
        <v>-</v>
      </c>
      <c r="T285">
        <v>4</v>
      </c>
      <c r="U285" t="str">
        <f>IFERROR(VLOOKUP(Table_Query_from_QDB_Production___SQL_Server[[#This Row],[step_7_seq]],'Employee Benefit Groups'!#REF!,2,FALSE),"-")</f>
        <v>-</v>
      </c>
      <c r="V285">
        <v>3</v>
      </c>
      <c r="W285" t="str">
        <f>IFERROR(VLOOKUP(Table_Query_from_QDB_Production___SQL_Server[[#This Row],[step_8_seq]],'Employee Benefit Groups'!#REF!,2,FALSE),"-")</f>
        <v>-</v>
      </c>
      <c r="X285">
        <v>5</v>
      </c>
      <c r="Y285" t="str">
        <f>IFERROR(VLOOKUP(Table_Query_from_QDB_Production___SQL_Server[[#This Row],[step_9_seq]],'Employee Benefit Groups'!#REF!,2,FALSE),"-")</f>
        <v>-</v>
      </c>
      <c r="AA285" s="15"/>
      <c r="AB285" s="15">
        <f t="shared" si="48"/>
        <v>0</v>
      </c>
      <c r="AC285" s="11" t="s">
        <v>11502</v>
      </c>
      <c r="AD285" s="11" t="str">
        <f t="shared" si="49"/>
        <v>-</v>
      </c>
      <c r="AE285" s="12"/>
      <c r="AF285" s="12">
        <f t="shared" si="50"/>
        <v>0</v>
      </c>
      <c r="AG285" s="13" t="s">
        <v>11502</v>
      </c>
      <c r="AH285" s="13" t="str">
        <f t="shared" si="51"/>
        <v>-</v>
      </c>
      <c r="AI285" s="14"/>
      <c r="AJ285" s="14">
        <f t="shared" si="52"/>
        <v>0</v>
      </c>
      <c r="AK285" s="15" t="s">
        <v>11502</v>
      </c>
      <c r="AL285" s="15" t="str">
        <f t="shared" si="53"/>
        <v>-</v>
      </c>
      <c r="AM285" s="12"/>
      <c r="AN285" s="12">
        <f t="shared" si="54"/>
        <v>0</v>
      </c>
      <c r="AO285" s="16" t="s">
        <v>11502</v>
      </c>
      <c r="AP285" s="16" t="str">
        <f t="shared" si="55"/>
        <v>-</v>
      </c>
      <c r="AQ285" s="12">
        <v>3</v>
      </c>
      <c r="AR285" s="12">
        <f t="shared" si="56"/>
        <v>4</v>
      </c>
      <c r="AS285" s="14" t="s">
        <v>11498</v>
      </c>
      <c r="AT285" s="14" t="str">
        <f t="shared" si="57"/>
        <v>-</v>
      </c>
      <c r="AU285">
        <v>2</v>
      </c>
      <c r="AV285" s="15" t="s">
        <v>11497</v>
      </c>
      <c r="AW285" s="15" t="str">
        <f t="shared" si="58"/>
        <v>-</v>
      </c>
      <c r="AX285">
        <v>4</v>
      </c>
      <c r="AY285" s="17" t="s">
        <v>11499</v>
      </c>
      <c r="AZ285" s="17" t="str">
        <f t="shared" si="59"/>
        <v>-</v>
      </c>
      <c r="BA285"/>
    </row>
    <row r="286" spans="1:53" x14ac:dyDescent="0.3">
      <c r="A286" t="s">
        <v>862</v>
      </c>
      <c r="B286" t="s">
        <v>863</v>
      </c>
      <c r="C286" t="s">
        <v>864</v>
      </c>
      <c r="D286" t="s">
        <v>539</v>
      </c>
      <c r="E286" t="str">
        <f>LEFT(Table_Query_from_QDB_Production___SQL_Server[[#This Row],[ttl_class_ttl_outl]],1)</f>
        <v>M</v>
      </c>
      <c r="F286" t="str">
        <f>UPPER(IFERROR(VLOOKUP(Table_Query_from_QDB_Production___SQL_Server[[#This Row],[cto_osc_code]],'CTO-OSC Table'!$A$2:$B$24,2,FALSE),"Undefined"))</f>
        <v>MANAGEMENT</v>
      </c>
      <c r="G286" t="str">
        <f>UPPER(IFERROR(VLOOKUP(Table_Query_from_QDB_Production___SQL_Server[[#This Row],[ttl_class_ttl_outl]],'Title Class Table'!$A$2:$C$146,2,FALSE),"Undefined"))</f>
        <v>MANAGERS</v>
      </c>
      <c r="H286" t="s">
        <v>11451</v>
      </c>
      <c r="I286">
        <v>6</v>
      </c>
      <c r="K286" t="str">
        <f>IFERROR(VLOOKUP(Table_Query_from_QDB_Production___SQL_Server[[#This Row],[step_2_seq]],'Employee Benefit Groups'!#REF!,2,FALSE),"-")</f>
        <v>-</v>
      </c>
      <c r="M286" t="str">
        <f>IFERROR(VLOOKUP(Table_Query_from_QDB_Production___SQL_Server[[#This Row],[step_4_seq]],'Employee Benefit Groups'!#REF!,2,FALSE),"-")</f>
        <v>-</v>
      </c>
      <c r="O286" t="str">
        <f>IFERROR(VLOOKUP(Table_Query_from_QDB_Production___SQL_Server[[#This Row],[step_4_seq2]],'Employee Benefit Groups'!#REF!,2,FALSE),"-")</f>
        <v>-</v>
      </c>
      <c r="Q286" t="str">
        <f>IFERROR(VLOOKUP(Table_Query_from_QDB_Production___SQL_Server[[#This Row],[step_5_seq]],'Employee Benefit Groups'!#REF!,2,FALSE),"-")</f>
        <v>-</v>
      </c>
      <c r="S286" t="str">
        <f>IFERROR(VLOOKUP(Table_Query_from_QDB_Production___SQL_Server[[#This Row],[step_6_seq]],'Employee Benefit Groups'!#REF!,2,FALSE),"-")</f>
        <v>-</v>
      </c>
      <c r="T286">
        <v>4</v>
      </c>
      <c r="U286" t="str">
        <f>IFERROR(VLOOKUP(Table_Query_from_QDB_Production___SQL_Server[[#This Row],[step_7_seq]],'Employee Benefit Groups'!#REF!,2,FALSE),"-")</f>
        <v>-</v>
      </c>
      <c r="V286">
        <v>3</v>
      </c>
      <c r="W286" t="str">
        <f>IFERROR(VLOOKUP(Table_Query_from_QDB_Production___SQL_Server[[#This Row],[step_8_seq]],'Employee Benefit Groups'!#REF!,2,FALSE),"-")</f>
        <v>-</v>
      </c>
      <c r="X286">
        <v>5</v>
      </c>
      <c r="Y286" t="str">
        <f>IFERROR(VLOOKUP(Table_Query_from_QDB_Production___SQL_Server[[#This Row],[step_9_seq]],'Employee Benefit Groups'!#REF!,2,FALSE),"-")</f>
        <v>-</v>
      </c>
      <c r="AA286" s="15"/>
      <c r="AB286" s="15">
        <f t="shared" si="48"/>
        <v>0</v>
      </c>
      <c r="AC286" s="11" t="s">
        <v>11502</v>
      </c>
      <c r="AD286" s="11" t="str">
        <f t="shared" si="49"/>
        <v>-</v>
      </c>
      <c r="AE286" s="12"/>
      <c r="AF286" s="12">
        <f t="shared" si="50"/>
        <v>0</v>
      </c>
      <c r="AG286" s="13" t="s">
        <v>11502</v>
      </c>
      <c r="AH286" s="13" t="str">
        <f t="shared" si="51"/>
        <v>-</v>
      </c>
      <c r="AI286" s="14"/>
      <c r="AJ286" s="14">
        <f t="shared" si="52"/>
        <v>0</v>
      </c>
      <c r="AK286" s="15" t="s">
        <v>11502</v>
      </c>
      <c r="AL286" s="15" t="str">
        <f t="shared" si="53"/>
        <v>-</v>
      </c>
      <c r="AM286" s="12"/>
      <c r="AN286" s="12">
        <f t="shared" si="54"/>
        <v>0</v>
      </c>
      <c r="AO286" s="16" t="s">
        <v>11502</v>
      </c>
      <c r="AP286" s="16" t="str">
        <f t="shared" si="55"/>
        <v>-</v>
      </c>
      <c r="AQ286" s="12">
        <v>3</v>
      </c>
      <c r="AR286" s="12">
        <f t="shared" si="56"/>
        <v>4</v>
      </c>
      <c r="AS286" s="14" t="s">
        <v>11498</v>
      </c>
      <c r="AT286" s="14" t="str">
        <f t="shared" si="57"/>
        <v>-</v>
      </c>
      <c r="AU286">
        <v>2</v>
      </c>
      <c r="AV286" s="15" t="s">
        <v>11497</v>
      </c>
      <c r="AW286" s="15" t="str">
        <f t="shared" si="58"/>
        <v>-</v>
      </c>
      <c r="AX286">
        <v>4</v>
      </c>
      <c r="AY286" s="17" t="s">
        <v>11499</v>
      </c>
      <c r="AZ286" s="17" t="str">
        <f t="shared" si="59"/>
        <v>-</v>
      </c>
      <c r="BA286"/>
    </row>
    <row r="287" spans="1:53" x14ac:dyDescent="0.3">
      <c r="A287" t="s">
        <v>865</v>
      </c>
      <c r="B287" t="s">
        <v>866</v>
      </c>
      <c r="C287" t="s">
        <v>867</v>
      </c>
      <c r="D287" t="s">
        <v>539</v>
      </c>
      <c r="E287" t="str">
        <f>LEFT(Table_Query_from_QDB_Production___SQL_Server[[#This Row],[ttl_class_ttl_outl]],1)</f>
        <v>M</v>
      </c>
      <c r="F287" t="str">
        <f>UPPER(IFERROR(VLOOKUP(Table_Query_from_QDB_Production___SQL_Server[[#This Row],[cto_osc_code]],'CTO-OSC Table'!$A$2:$B$24,2,FALSE),"Undefined"))</f>
        <v>MANAGEMENT</v>
      </c>
      <c r="G287" t="str">
        <f>UPPER(IFERROR(VLOOKUP(Table_Query_from_QDB_Production___SQL_Server[[#This Row],[ttl_class_ttl_outl]],'Title Class Table'!$A$2:$C$146,2,FALSE),"Undefined"))</f>
        <v>MANAGERS</v>
      </c>
      <c r="H287" t="s">
        <v>11451</v>
      </c>
      <c r="I287">
        <v>6</v>
      </c>
      <c r="K287" t="str">
        <f>IFERROR(VLOOKUP(Table_Query_from_QDB_Production___SQL_Server[[#This Row],[step_2_seq]],'Employee Benefit Groups'!#REF!,2,FALSE),"-")</f>
        <v>-</v>
      </c>
      <c r="M287" t="str">
        <f>IFERROR(VLOOKUP(Table_Query_from_QDB_Production___SQL_Server[[#This Row],[step_4_seq]],'Employee Benefit Groups'!#REF!,2,FALSE),"-")</f>
        <v>-</v>
      </c>
      <c r="O287" t="str">
        <f>IFERROR(VLOOKUP(Table_Query_from_QDB_Production___SQL_Server[[#This Row],[step_4_seq2]],'Employee Benefit Groups'!#REF!,2,FALSE),"-")</f>
        <v>-</v>
      </c>
      <c r="Q287" t="str">
        <f>IFERROR(VLOOKUP(Table_Query_from_QDB_Production___SQL_Server[[#This Row],[step_5_seq]],'Employee Benefit Groups'!#REF!,2,FALSE),"-")</f>
        <v>-</v>
      </c>
      <c r="S287" t="str">
        <f>IFERROR(VLOOKUP(Table_Query_from_QDB_Production___SQL_Server[[#This Row],[step_6_seq]],'Employee Benefit Groups'!#REF!,2,FALSE),"-")</f>
        <v>-</v>
      </c>
      <c r="T287">
        <v>4</v>
      </c>
      <c r="U287" t="str">
        <f>IFERROR(VLOOKUP(Table_Query_from_QDB_Production___SQL_Server[[#This Row],[step_7_seq]],'Employee Benefit Groups'!#REF!,2,FALSE),"-")</f>
        <v>-</v>
      </c>
      <c r="V287">
        <v>3</v>
      </c>
      <c r="W287" t="str">
        <f>IFERROR(VLOOKUP(Table_Query_from_QDB_Production___SQL_Server[[#This Row],[step_8_seq]],'Employee Benefit Groups'!#REF!,2,FALSE),"-")</f>
        <v>-</v>
      </c>
      <c r="X287">
        <v>5</v>
      </c>
      <c r="Y287" t="str">
        <f>IFERROR(VLOOKUP(Table_Query_from_QDB_Production___SQL_Server[[#This Row],[step_9_seq]],'Employee Benefit Groups'!#REF!,2,FALSE),"-")</f>
        <v>-</v>
      </c>
      <c r="AA287" s="15"/>
      <c r="AB287" s="15">
        <f t="shared" si="48"/>
        <v>0</v>
      </c>
      <c r="AC287" s="11" t="s">
        <v>11502</v>
      </c>
      <c r="AD287" s="11" t="str">
        <f t="shared" si="49"/>
        <v>-</v>
      </c>
      <c r="AE287" s="12"/>
      <c r="AF287" s="12">
        <f t="shared" si="50"/>
        <v>0</v>
      </c>
      <c r="AG287" s="13" t="s">
        <v>11502</v>
      </c>
      <c r="AH287" s="13" t="str">
        <f t="shared" si="51"/>
        <v>-</v>
      </c>
      <c r="AI287" s="14"/>
      <c r="AJ287" s="14">
        <f t="shared" si="52"/>
        <v>0</v>
      </c>
      <c r="AK287" s="15" t="s">
        <v>11502</v>
      </c>
      <c r="AL287" s="15" t="str">
        <f t="shared" si="53"/>
        <v>-</v>
      </c>
      <c r="AM287" s="12"/>
      <c r="AN287" s="12">
        <f t="shared" si="54"/>
        <v>0</v>
      </c>
      <c r="AO287" s="16" t="s">
        <v>11502</v>
      </c>
      <c r="AP287" s="16" t="str">
        <f t="shared" si="55"/>
        <v>-</v>
      </c>
      <c r="AQ287" s="12">
        <v>3</v>
      </c>
      <c r="AR287" s="12">
        <f t="shared" si="56"/>
        <v>4</v>
      </c>
      <c r="AS287" s="14" t="s">
        <v>11498</v>
      </c>
      <c r="AT287" s="14" t="str">
        <f t="shared" si="57"/>
        <v>-</v>
      </c>
      <c r="AU287">
        <v>2</v>
      </c>
      <c r="AV287" s="15" t="s">
        <v>11497</v>
      </c>
      <c r="AW287" s="15" t="str">
        <f t="shared" si="58"/>
        <v>-</v>
      </c>
      <c r="AX287">
        <v>4</v>
      </c>
      <c r="AY287" s="17" t="s">
        <v>11499</v>
      </c>
      <c r="AZ287" s="17" t="str">
        <f t="shared" si="59"/>
        <v>-</v>
      </c>
      <c r="BA287"/>
    </row>
    <row r="288" spans="1:53" x14ac:dyDescent="0.3">
      <c r="A288" t="s">
        <v>868</v>
      </c>
      <c r="B288" t="s">
        <v>869</v>
      </c>
      <c r="C288" t="s">
        <v>870</v>
      </c>
      <c r="D288" t="s">
        <v>539</v>
      </c>
      <c r="E288" t="str">
        <f>LEFT(Table_Query_from_QDB_Production___SQL_Server[[#This Row],[ttl_class_ttl_outl]],1)</f>
        <v>M</v>
      </c>
      <c r="F288" t="str">
        <f>UPPER(IFERROR(VLOOKUP(Table_Query_from_QDB_Production___SQL_Server[[#This Row],[cto_osc_code]],'CTO-OSC Table'!$A$2:$B$24,2,FALSE),"Undefined"))</f>
        <v>MANAGEMENT</v>
      </c>
      <c r="G288" t="str">
        <f>UPPER(IFERROR(VLOOKUP(Table_Query_from_QDB_Production___SQL_Server[[#This Row],[ttl_class_ttl_outl]],'Title Class Table'!$A$2:$C$146,2,FALSE),"Undefined"))</f>
        <v>MANAGERS</v>
      </c>
      <c r="H288" t="s">
        <v>11451</v>
      </c>
      <c r="I288">
        <v>6</v>
      </c>
      <c r="K288" t="str">
        <f>IFERROR(VLOOKUP(Table_Query_from_QDB_Production___SQL_Server[[#This Row],[step_2_seq]],'Employee Benefit Groups'!#REF!,2,FALSE),"-")</f>
        <v>-</v>
      </c>
      <c r="M288" t="str">
        <f>IFERROR(VLOOKUP(Table_Query_from_QDB_Production___SQL_Server[[#This Row],[step_4_seq]],'Employee Benefit Groups'!#REF!,2,FALSE),"-")</f>
        <v>-</v>
      </c>
      <c r="O288" t="str">
        <f>IFERROR(VLOOKUP(Table_Query_from_QDB_Production___SQL_Server[[#This Row],[step_4_seq2]],'Employee Benefit Groups'!#REF!,2,FALSE),"-")</f>
        <v>-</v>
      </c>
      <c r="Q288" t="str">
        <f>IFERROR(VLOOKUP(Table_Query_from_QDB_Production___SQL_Server[[#This Row],[step_5_seq]],'Employee Benefit Groups'!#REF!,2,FALSE),"-")</f>
        <v>-</v>
      </c>
      <c r="S288" t="str">
        <f>IFERROR(VLOOKUP(Table_Query_from_QDB_Production___SQL_Server[[#This Row],[step_6_seq]],'Employee Benefit Groups'!#REF!,2,FALSE),"-")</f>
        <v>-</v>
      </c>
      <c r="T288">
        <v>4</v>
      </c>
      <c r="U288" t="str">
        <f>IFERROR(VLOOKUP(Table_Query_from_QDB_Production___SQL_Server[[#This Row],[step_7_seq]],'Employee Benefit Groups'!#REF!,2,FALSE),"-")</f>
        <v>-</v>
      </c>
      <c r="V288">
        <v>3</v>
      </c>
      <c r="W288" t="str">
        <f>IFERROR(VLOOKUP(Table_Query_from_QDB_Production___SQL_Server[[#This Row],[step_8_seq]],'Employee Benefit Groups'!#REF!,2,FALSE),"-")</f>
        <v>-</v>
      </c>
      <c r="X288">
        <v>5</v>
      </c>
      <c r="Y288" t="str">
        <f>IFERROR(VLOOKUP(Table_Query_from_QDB_Production___SQL_Server[[#This Row],[step_9_seq]],'Employee Benefit Groups'!#REF!,2,FALSE),"-")</f>
        <v>-</v>
      </c>
      <c r="AA288" s="15"/>
      <c r="AB288" s="15">
        <f t="shared" si="48"/>
        <v>0</v>
      </c>
      <c r="AC288" s="11" t="s">
        <v>11502</v>
      </c>
      <c r="AD288" s="11" t="str">
        <f t="shared" si="49"/>
        <v>-</v>
      </c>
      <c r="AE288" s="12"/>
      <c r="AF288" s="12">
        <f t="shared" si="50"/>
        <v>0</v>
      </c>
      <c r="AG288" s="13" t="s">
        <v>11502</v>
      </c>
      <c r="AH288" s="13" t="str">
        <f t="shared" si="51"/>
        <v>-</v>
      </c>
      <c r="AI288" s="14"/>
      <c r="AJ288" s="14">
        <f t="shared" si="52"/>
        <v>0</v>
      </c>
      <c r="AK288" s="15" t="s">
        <v>11502</v>
      </c>
      <c r="AL288" s="15" t="str">
        <f t="shared" si="53"/>
        <v>-</v>
      </c>
      <c r="AM288" s="12"/>
      <c r="AN288" s="12">
        <f t="shared" si="54"/>
        <v>0</v>
      </c>
      <c r="AO288" s="16" t="s">
        <v>11502</v>
      </c>
      <c r="AP288" s="16" t="str">
        <f t="shared" si="55"/>
        <v>-</v>
      </c>
      <c r="AQ288" s="12">
        <v>3</v>
      </c>
      <c r="AR288" s="12">
        <f t="shared" si="56"/>
        <v>4</v>
      </c>
      <c r="AS288" s="14" t="s">
        <v>11498</v>
      </c>
      <c r="AT288" s="14" t="str">
        <f t="shared" si="57"/>
        <v>-</v>
      </c>
      <c r="AU288">
        <v>2</v>
      </c>
      <c r="AV288" s="15" t="s">
        <v>11497</v>
      </c>
      <c r="AW288" s="15" t="str">
        <f t="shared" si="58"/>
        <v>-</v>
      </c>
      <c r="AX288">
        <v>4</v>
      </c>
      <c r="AY288" s="17" t="s">
        <v>11499</v>
      </c>
      <c r="AZ288" s="17" t="str">
        <f t="shared" si="59"/>
        <v>-</v>
      </c>
      <c r="BA288"/>
    </row>
    <row r="289" spans="1:53" x14ac:dyDescent="0.3">
      <c r="A289" t="s">
        <v>871</v>
      </c>
      <c r="B289" t="s">
        <v>872</v>
      </c>
      <c r="C289" t="s">
        <v>873</v>
      </c>
      <c r="D289" t="s">
        <v>539</v>
      </c>
      <c r="E289" t="str">
        <f>LEFT(Table_Query_from_QDB_Production___SQL_Server[[#This Row],[ttl_class_ttl_outl]],1)</f>
        <v>M</v>
      </c>
      <c r="F289" t="str">
        <f>UPPER(IFERROR(VLOOKUP(Table_Query_from_QDB_Production___SQL_Server[[#This Row],[cto_osc_code]],'CTO-OSC Table'!$A$2:$B$24,2,FALSE),"Undefined"))</f>
        <v>MANAGEMENT</v>
      </c>
      <c r="G289" t="str">
        <f>UPPER(IFERROR(VLOOKUP(Table_Query_from_QDB_Production___SQL_Server[[#This Row],[ttl_class_ttl_outl]],'Title Class Table'!$A$2:$C$146,2,FALSE),"Undefined"))</f>
        <v>MANAGERS</v>
      </c>
      <c r="H289" t="s">
        <v>11451</v>
      </c>
      <c r="I289">
        <v>6</v>
      </c>
      <c r="K289" t="str">
        <f>IFERROR(VLOOKUP(Table_Query_from_QDB_Production___SQL_Server[[#This Row],[step_2_seq]],'Employee Benefit Groups'!#REF!,2,FALSE),"-")</f>
        <v>-</v>
      </c>
      <c r="M289" t="str">
        <f>IFERROR(VLOOKUP(Table_Query_from_QDB_Production___SQL_Server[[#This Row],[step_4_seq]],'Employee Benefit Groups'!#REF!,2,FALSE),"-")</f>
        <v>-</v>
      </c>
      <c r="O289" t="str">
        <f>IFERROR(VLOOKUP(Table_Query_from_QDB_Production___SQL_Server[[#This Row],[step_4_seq2]],'Employee Benefit Groups'!#REF!,2,FALSE),"-")</f>
        <v>-</v>
      </c>
      <c r="Q289" t="str">
        <f>IFERROR(VLOOKUP(Table_Query_from_QDB_Production___SQL_Server[[#This Row],[step_5_seq]],'Employee Benefit Groups'!#REF!,2,FALSE),"-")</f>
        <v>-</v>
      </c>
      <c r="S289" t="str">
        <f>IFERROR(VLOOKUP(Table_Query_from_QDB_Production___SQL_Server[[#This Row],[step_6_seq]],'Employee Benefit Groups'!#REF!,2,FALSE),"-")</f>
        <v>-</v>
      </c>
      <c r="T289">
        <v>4</v>
      </c>
      <c r="U289" t="str">
        <f>IFERROR(VLOOKUP(Table_Query_from_QDB_Production___SQL_Server[[#This Row],[step_7_seq]],'Employee Benefit Groups'!#REF!,2,FALSE),"-")</f>
        <v>-</v>
      </c>
      <c r="V289">
        <v>3</v>
      </c>
      <c r="W289" t="str">
        <f>IFERROR(VLOOKUP(Table_Query_from_QDB_Production___SQL_Server[[#This Row],[step_8_seq]],'Employee Benefit Groups'!#REF!,2,FALSE),"-")</f>
        <v>-</v>
      </c>
      <c r="X289">
        <v>5</v>
      </c>
      <c r="Y289" t="str">
        <f>IFERROR(VLOOKUP(Table_Query_from_QDB_Production___SQL_Server[[#This Row],[step_9_seq]],'Employee Benefit Groups'!#REF!,2,FALSE),"-")</f>
        <v>-</v>
      </c>
      <c r="AA289" s="15"/>
      <c r="AB289" s="15">
        <f t="shared" si="48"/>
        <v>0</v>
      </c>
      <c r="AC289" s="11" t="s">
        <v>11502</v>
      </c>
      <c r="AD289" s="11" t="str">
        <f t="shared" si="49"/>
        <v>-</v>
      </c>
      <c r="AE289" s="12"/>
      <c r="AF289" s="12">
        <f t="shared" si="50"/>
        <v>0</v>
      </c>
      <c r="AG289" s="13" t="s">
        <v>11502</v>
      </c>
      <c r="AH289" s="13" t="str">
        <f t="shared" si="51"/>
        <v>-</v>
      </c>
      <c r="AI289" s="14"/>
      <c r="AJ289" s="14">
        <f t="shared" si="52"/>
        <v>0</v>
      </c>
      <c r="AK289" s="15" t="s">
        <v>11502</v>
      </c>
      <c r="AL289" s="15" t="str">
        <f t="shared" si="53"/>
        <v>-</v>
      </c>
      <c r="AM289" s="12"/>
      <c r="AN289" s="12">
        <f t="shared" si="54"/>
        <v>0</v>
      </c>
      <c r="AO289" s="16" t="s">
        <v>11502</v>
      </c>
      <c r="AP289" s="16" t="str">
        <f t="shared" si="55"/>
        <v>-</v>
      </c>
      <c r="AQ289" s="12">
        <v>3</v>
      </c>
      <c r="AR289" s="12">
        <f t="shared" si="56"/>
        <v>4</v>
      </c>
      <c r="AS289" s="14" t="s">
        <v>11498</v>
      </c>
      <c r="AT289" s="14" t="str">
        <f t="shared" si="57"/>
        <v>-</v>
      </c>
      <c r="AU289">
        <v>2</v>
      </c>
      <c r="AV289" s="15" t="s">
        <v>11497</v>
      </c>
      <c r="AW289" s="15" t="str">
        <f t="shared" si="58"/>
        <v>-</v>
      </c>
      <c r="AX289">
        <v>4</v>
      </c>
      <c r="AY289" s="17" t="s">
        <v>11499</v>
      </c>
      <c r="AZ289" s="17" t="str">
        <f t="shared" si="59"/>
        <v>-</v>
      </c>
      <c r="BA289"/>
    </row>
    <row r="290" spans="1:53" x14ac:dyDescent="0.3">
      <c r="A290" t="s">
        <v>874</v>
      </c>
      <c r="B290" t="s">
        <v>875</v>
      </c>
      <c r="C290" t="s">
        <v>876</v>
      </c>
      <c r="D290" t="s">
        <v>539</v>
      </c>
      <c r="E290" t="str">
        <f>LEFT(Table_Query_from_QDB_Production___SQL_Server[[#This Row],[ttl_class_ttl_outl]],1)</f>
        <v>M</v>
      </c>
      <c r="F290" t="str">
        <f>UPPER(IFERROR(VLOOKUP(Table_Query_from_QDB_Production___SQL_Server[[#This Row],[cto_osc_code]],'CTO-OSC Table'!$A$2:$B$24,2,FALSE),"Undefined"))</f>
        <v>MANAGEMENT</v>
      </c>
      <c r="G290" t="str">
        <f>UPPER(IFERROR(VLOOKUP(Table_Query_from_QDB_Production___SQL_Server[[#This Row],[ttl_class_ttl_outl]],'Title Class Table'!$A$2:$C$146,2,FALSE),"Undefined"))</f>
        <v>MANAGERS</v>
      </c>
      <c r="H290" t="s">
        <v>11451</v>
      </c>
      <c r="I290">
        <v>6</v>
      </c>
      <c r="K290" t="str">
        <f>IFERROR(VLOOKUP(Table_Query_from_QDB_Production___SQL_Server[[#This Row],[step_2_seq]],'Employee Benefit Groups'!#REF!,2,FALSE),"-")</f>
        <v>-</v>
      </c>
      <c r="M290" t="str">
        <f>IFERROR(VLOOKUP(Table_Query_from_QDB_Production___SQL_Server[[#This Row],[step_4_seq]],'Employee Benefit Groups'!#REF!,2,FALSE),"-")</f>
        <v>-</v>
      </c>
      <c r="O290" t="str">
        <f>IFERROR(VLOOKUP(Table_Query_from_QDB_Production___SQL_Server[[#This Row],[step_4_seq2]],'Employee Benefit Groups'!#REF!,2,FALSE),"-")</f>
        <v>-</v>
      </c>
      <c r="Q290" t="str">
        <f>IFERROR(VLOOKUP(Table_Query_from_QDB_Production___SQL_Server[[#This Row],[step_5_seq]],'Employee Benefit Groups'!#REF!,2,FALSE),"-")</f>
        <v>-</v>
      </c>
      <c r="S290" t="str">
        <f>IFERROR(VLOOKUP(Table_Query_from_QDB_Production___SQL_Server[[#This Row],[step_6_seq]],'Employee Benefit Groups'!#REF!,2,FALSE),"-")</f>
        <v>-</v>
      </c>
      <c r="T290">
        <v>4</v>
      </c>
      <c r="U290" t="str">
        <f>IFERROR(VLOOKUP(Table_Query_from_QDB_Production___SQL_Server[[#This Row],[step_7_seq]],'Employee Benefit Groups'!#REF!,2,FALSE),"-")</f>
        <v>-</v>
      </c>
      <c r="V290">
        <v>3</v>
      </c>
      <c r="W290" t="str">
        <f>IFERROR(VLOOKUP(Table_Query_from_QDB_Production___SQL_Server[[#This Row],[step_8_seq]],'Employee Benefit Groups'!#REF!,2,FALSE),"-")</f>
        <v>-</v>
      </c>
      <c r="X290">
        <v>5</v>
      </c>
      <c r="Y290" t="str">
        <f>IFERROR(VLOOKUP(Table_Query_from_QDB_Production___SQL_Server[[#This Row],[step_9_seq]],'Employee Benefit Groups'!#REF!,2,FALSE),"-")</f>
        <v>-</v>
      </c>
      <c r="AA290" s="15"/>
      <c r="AB290" s="15">
        <f t="shared" si="48"/>
        <v>0</v>
      </c>
      <c r="AC290" s="11" t="s">
        <v>11502</v>
      </c>
      <c r="AD290" s="11" t="str">
        <f t="shared" si="49"/>
        <v>-</v>
      </c>
      <c r="AE290" s="12"/>
      <c r="AF290" s="12">
        <f t="shared" si="50"/>
        <v>0</v>
      </c>
      <c r="AG290" s="13" t="s">
        <v>11502</v>
      </c>
      <c r="AH290" s="13" t="str">
        <f t="shared" si="51"/>
        <v>-</v>
      </c>
      <c r="AI290" s="14"/>
      <c r="AJ290" s="14">
        <f t="shared" si="52"/>
        <v>0</v>
      </c>
      <c r="AK290" s="15" t="s">
        <v>11502</v>
      </c>
      <c r="AL290" s="15" t="str">
        <f t="shared" si="53"/>
        <v>-</v>
      </c>
      <c r="AM290" s="12"/>
      <c r="AN290" s="12">
        <f t="shared" si="54"/>
        <v>0</v>
      </c>
      <c r="AO290" s="16" t="s">
        <v>11502</v>
      </c>
      <c r="AP290" s="16" t="str">
        <f t="shared" si="55"/>
        <v>-</v>
      </c>
      <c r="AQ290" s="12">
        <v>3</v>
      </c>
      <c r="AR290" s="12">
        <f t="shared" si="56"/>
        <v>4</v>
      </c>
      <c r="AS290" s="14" t="s">
        <v>11498</v>
      </c>
      <c r="AT290" s="14" t="str">
        <f t="shared" si="57"/>
        <v>-</v>
      </c>
      <c r="AU290">
        <v>2</v>
      </c>
      <c r="AV290" s="15" t="s">
        <v>11497</v>
      </c>
      <c r="AW290" s="15" t="str">
        <f t="shared" si="58"/>
        <v>-</v>
      </c>
      <c r="AX290">
        <v>4</v>
      </c>
      <c r="AY290" s="17" t="s">
        <v>11499</v>
      </c>
      <c r="AZ290" s="17" t="str">
        <f t="shared" si="59"/>
        <v>-</v>
      </c>
      <c r="BA290"/>
    </row>
    <row r="291" spans="1:53" x14ac:dyDescent="0.3">
      <c r="A291" t="s">
        <v>877</v>
      </c>
      <c r="B291" t="s">
        <v>878</v>
      </c>
      <c r="C291" t="s">
        <v>879</v>
      </c>
      <c r="D291" t="s">
        <v>539</v>
      </c>
      <c r="E291" t="str">
        <f>LEFT(Table_Query_from_QDB_Production___SQL_Server[[#This Row],[ttl_class_ttl_outl]],1)</f>
        <v>M</v>
      </c>
      <c r="F291" t="str">
        <f>UPPER(IFERROR(VLOOKUP(Table_Query_from_QDB_Production___SQL_Server[[#This Row],[cto_osc_code]],'CTO-OSC Table'!$A$2:$B$24,2,FALSE),"Undefined"))</f>
        <v>MANAGEMENT</v>
      </c>
      <c r="G291" t="str">
        <f>UPPER(IFERROR(VLOOKUP(Table_Query_from_QDB_Production___SQL_Server[[#This Row],[ttl_class_ttl_outl]],'Title Class Table'!$A$2:$C$146,2,FALSE),"Undefined"))</f>
        <v>MANAGERS</v>
      </c>
      <c r="H291" t="s">
        <v>11451</v>
      </c>
      <c r="I291">
        <v>6</v>
      </c>
      <c r="K291" t="str">
        <f>IFERROR(VLOOKUP(Table_Query_from_QDB_Production___SQL_Server[[#This Row],[step_2_seq]],'Employee Benefit Groups'!#REF!,2,FALSE),"-")</f>
        <v>-</v>
      </c>
      <c r="M291" t="str">
        <f>IFERROR(VLOOKUP(Table_Query_from_QDB_Production___SQL_Server[[#This Row],[step_4_seq]],'Employee Benefit Groups'!#REF!,2,FALSE),"-")</f>
        <v>-</v>
      </c>
      <c r="O291" t="str">
        <f>IFERROR(VLOOKUP(Table_Query_from_QDB_Production___SQL_Server[[#This Row],[step_4_seq2]],'Employee Benefit Groups'!#REF!,2,FALSE),"-")</f>
        <v>-</v>
      </c>
      <c r="Q291" t="str">
        <f>IFERROR(VLOOKUP(Table_Query_from_QDB_Production___SQL_Server[[#This Row],[step_5_seq]],'Employee Benefit Groups'!#REF!,2,FALSE),"-")</f>
        <v>-</v>
      </c>
      <c r="S291" t="str">
        <f>IFERROR(VLOOKUP(Table_Query_from_QDB_Production___SQL_Server[[#This Row],[step_6_seq]],'Employee Benefit Groups'!#REF!,2,FALSE),"-")</f>
        <v>-</v>
      </c>
      <c r="T291">
        <v>4</v>
      </c>
      <c r="U291" t="str">
        <f>IFERROR(VLOOKUP(Table_Query_from_QDB_Production___SQL_Server[[#This Row],[step_7_seq]],'Employee Benefit Groups'!#REF!,2,FALSE),"-")</f>
        <v>-</v>
      </c>
      <c r="V291">
        <v>3</v>
      </c>
      <c r="W291" t="str">
        <f>IFERROR(VLOOKUP(Table_Query_from_QDB_Production___SQL_Server[[#This Row],[step_8_seq]],'Employee Benefit Groups'!#REF!,2,FALSE),"-")</f>
        <v>-</v>
      </c>
      <c r="X291">
        <v>5</v>
      </c>
      <c r="Y291" t="str">
        <f>IFERROR(VLOOKUP(Table_Query_from_QDB_Production___SQL_Server[[#This Row],[step_9_seq]],'Employee Benefit Groups'!#REF!,2,FALSE),"-")</f>
        <v>-</v>
      </c>
      <c r="AA291" s="15"/>
      <c r="AB291" s="15">
        <f t="shared" si="48"/>
        <v>0</v>
      </c>
      <c r="AC291" s="11" t="s">
        <v>11502</v>
      </c>
      <c r="AD291" s="11" t="str">
        <f t="shared" si="49"/>
        <v>-</v>
      </c>
      <c r="AE291" s="12"/>
      <c r="AF291" s="12">
        <f t="shared" si="50"/>
        <v>0</v>
      </c>
      <c r="AG291" s="13" t="s">
        <v>11502</v>
      </c>
      <c r="AH291" s="13" t="str">
        <f t="shared" si="51"/>
        <v>-</v>
      </c>
      <c r="AI291" s="14"/>
      <c r="AJ291" s="14">
        <f t="shared" si="52"/>
        <v>0</v>
      </c>
      <c r="AK291" s="15" t="s">
        <v>11502</v>
      </c>
      <c r="AL291" s="15" t="str">
        <f t="shared" si="53"/>
        <v>-</v>
      </c>
      <c r="AM291" s="12"/>
      <c r="AN291" s="12">
        <f t="shared" si="54"/>
        <v>0</v>
      </c>
      <c r="AO291" s="16" t="s">
        <v>11502</v>
      </c>
      <c r="AP291" s="16" t="str">
        <f t="shared" si="55"/>
        <v>-</v>
      </c>
      <c r="AQ291" s="12">
        <v>3</v>
      </c>
      <c r="AR291" s="12">
        <f t="shared" si="56"/>
        <v>4</v>
      </c>
      <c r="AS291" s="14" t="s">
        <v>11498</v>
      </c>
      <c r="AT291" s="14" t="str">
        <f t="shared" si="57"/>
        <v>-</v>
      </c>
      <c r="AU291">
        <v>2</v>
      </c>
      <c r="AV291" s="15" t="s">
        <v>11497</v>
      </c>
      <c r="AW291" s="15" t="str">
        <f t="shared" si="58"/>
        <v>-</v>
      </c>
      <c r="AX291">
        <v>4</v>
      </c>
      <c r="AY291" s="17" t="s">
        <v>11499</v>
      </c>
      <c r="AZ291" s="17" t="str">
        <f t="shared" si="59"/>
        <v>-</v>
      </c>
      <c r="BA291"/>
    </row>
    <row r="292" spans="1:53" x14ac:dyDescent="0.3">
      <c r="A292" t="s">
        <v>880</v>
      </c>
      <c r="B292" t="s">
        <v>881</v>
      </c>
      <c r="C292" t="s">
        <v>882</v>
      </c>
      <c r="D292" t="s">
        <v>526</v>
      </c>
      <c r="E292" t="str">
        <f>LEFT(Table_Query_from_QDB_Production___SQL_Server[[#This Row],[ttl_class_ttl_outl]],1)</f>
        <v>F</v>
      </c>
      <c r="F292" t="str">
        <f>UPPER(IFERROR(VLOOKUP(Table_Query_from_QDB_Production___SQL_Server[[#This Row],[cto_osc_code]],'CTO-OSC Table'!$A$2:$B$24,2,FALSE),"Undefined"))</f>
        <v>FISCAL, MANAGEMENT AND STAFF SERVICES</v>
      </c>
      <c r="G292" t="str">
        <f>UPPER(IFERROR(VLOOKUP(Table_Query_from_QDB_Production___SQL_Server[[#This Row],[ttl_class_ttl_outl]],'Title Class Table'!$A$2:$C$146,2,FALSE),"Undefined"))</f>
        <v>ADMINISTRATIVE, BUDGET AND PERSONNEL ANALYSIS</v>
      </c>
      <c r="H292" t="s">
        <v>11451</v>
      </c>
      <c r="I292">
        <v>6</v>
      </c>
      <c r="K292" t="str">
        <f>IFERROR(VLOOKUP(Table_Query_from_QDB_Production___SQL_Server[[#This Row],[step_2_seq]],'Employee Benefit Groups'!#REF!,2,FALSE),"-")</f>
        <v>-</v>
      </c>
      <c r="M292" t="str">
        <f>IFERROR(VLOOKUP(Table_Query_from_QDB_Production___SQL_Server[[#This Row],[step_4_seq]],'Employee Benefit Groups'!#REF!,2,FALSE),"-")</f>
        <v>-</v>
      </c>
      <c r="O292" t="str">
        <f>IFERROR(VLOOKUP(Table_Query_from_QDB_Production___SQL_Server[[#This Row],[step_4_seq2]],'Employee Benefit Groups'!#REF!,2,FALSE),"-")</f>
        <v>-</v>
      </c>
      <c r="Q292" t="str">
        <f>IFERROR(VLOOKUP(Table_Query_from_QDB_Production___SQL_Server[[#This Row],[step_5_seq]],'Employee Benefit Groups'!#REF!,2,FALSE),"-")</f>
        <v>-</v>
      </c>
      <c r="S292" t="str">
        <f>IFERROR(VLOOKUP(Table_Query_from_QDB_Production___SQL_Server[[#This Row],[step_6_seq]],'Employee Benefit Groups'!#REF!,2,FALSE),"-")</f>
        <v>-</v>
      </c>
      <c r="T292">
        <v>4</v>
      </c>
      <c r="U292" t="str">
        <f>IFERROR(VLOOKUP(Table_Query_from_QDB_Production___SQL_Server[[#This Row],[step_7_seq]],'Employee Benefit Groups'!#REF!,2,FALSE),"-")</f>
        <v>-</v>
      </c>
      <c r="V292">
        <v>3</v>
      </c>
      <c r="W292" t="str">
        <f>IFERROR(VLOOKUP(Table_Query_from_QDB_Production___SQL_Server[[#This Row],[step_8_seq]],'Employee Benefit Groups'!#REF!,2,FALSE),"-")</f>
        <v>-</v>
      </c>
      <c r="X292">
        <v>5</v>
      </c>
      <c r="Y292" t="str">
        <f>IFERROR(VLOOKUP(Table_Query_from_QDB_Production___SQL_Server[[#This Row],[step_9_seq]],'Employee Benefit Groups'!#REF!,2,FALSE),"-")</f>
        <v>-</v>
      </c>
      <c r="AA292" s="15"/>
      <c r="AB292" s="15">
        <f t="shared" si="48"/>
        <v>0</v>
      </c>
      <c r="AC292" s="11" t="s">
        <v>11502</v>
      </c>
      <c r="AD292" s="11" t="str">
        <f t="shared" si="49"/>
        <v>-</v>
      </c>
      <c r="AE292" s="12"/>
      <c r="AF292" s="12">
        <f t="shared" si="50"/>
        <v>0</v>
      </c>
      <c r="AG292" s="13" t="s">
        <v>11502</v>
      </c>
      <c r="AH292" s="13" t="str">
        <f t="shared" si="51"/>
        <v>-</v>
      </c>
      <c r="AI292" s="14"/>
      <c r="AJ292" s="14">
        <f t="shared" si="52"/>
        <v>0</v>
      </c>
      <c r="AK292" s="15" t="s">
        <v>11502</v>
      </c>
      <c r="AL292" s="15" t="str">
        <f t="shared" si="53"/>
        <v>-</v>
      </c>
      <c r="AM292" s="12"/>
      <c r="AN292" s="12">
        <f t="shared" si="54"/>
        <v>0</v>
      </c>
      <c r="AO292" s="16" t="s">
        <v>11502</v>
      </c>
      <c r="AP292" s="16" t="str">
        <f t="shared" si="55"/>
        <v>-</v>
      </c>
      <c r="AQ292" s="12">
        <v>3</v>
      </c>
      <c r="AR292" s="12">
        <f t="shared" si="56"/>
        <v>4</v>
      </c>
      <c r="AS292" s="14" t="s">
        <v>11498</v>
      </c>
      <c r="AT292" s="14" t="str">
        <f t="shared" si="57"/>
        <v>-</v>
      </c>
      <c r="AU292">
        <v>2</v>
      </c>
      <c r="AV292" s="15" t="s">
        <v>11497</v>
      </c>
      <c r="AW292" s="15" t="str">
        <f t="shared" si="58"/>
        <v>-</v>
      </c>
      <c r="AX292">
        <v>4</v>
      </c>
      <c r="AY292" s="17" t="s">
        <v>11499</v>
      </c>
      <c r="AZ292" s="17" t="str">
        <f t="shared" si="59"/>
        <v>-</v>
      </c>
      <c r="BA292"/>
    </row>
    <row r="293" spans="1:53" x14ac:dyDescent="0.3">
      <c r="A293" t="s">
        <v>883</v>
      </c>
      <c r="B293" t="s">
        <v>884</v>
      </c>
      <c r="C293" t="s">
        <v>885</v>
      </c>
      <c r="D293" t="s">
        <v>539</v>
      </c>
      <c r="E293" t="str">
        <f>LEFT(Table_Query_from_QDB_Production___SQL_Server[[#This Row],[ttl_class_ttl_outl]],1)</f>
        <v>M</v>
      </c>
      <c r="F293" t="str">
        <f>UPPER(IFERROR(VLOOKUP(Table_Query_from_QDB_Production___SQL_Server[[#This Row],[cto_osc_code]],'CTO-OSC Table'!$A$2:$B$24,2,FALSE),"Undefined"))</f>
        <v>MANAGEMENT</v>
      </c>
      <c r="G293" t="str">
        <f>UPPER(IFERROR(VLOOKUP(Table_Query_from_QDB_Production___SQL_Server[[#This Row],[ttl_class_ttl_outl]],'Title Class Table'!$A$2:$C$146,2,FALSE),"Undefined"))</f>
        <v>MANAGERS</v>
      </c>
      <c r="H293" t="s">
        <v>11451</v>
      </c>
      <c r="I293">
        <v>6</v>
      </c>
      <c r="K293" t="str">
        <f>IFERROR(VLOOKUP(Table_Query_from_QDB_Production___SQL_Server[[#This Row],[step_2_seq]],'Employee Benefit Groups'!#REF!,2,FALSE),"-")</f>
        <v>-</v>
      </c>
      <c r="M293" t="str">
        <f>IFERROR(VLOOKUP(Table_Query_from_QDB_Production___SQL_Server[[#This Row],[step_4_seq]],'Employee Benefit Groups'!#REF!,2,FALSE),"-")</f>
        <v>-</v>
      </c>
      <c r="O293" t="str">
        <f>IFERROR(VLOOKUP(Table_Query_from_QDB_Production___SQL_Server[[#This Row],[step_4_seq2]],'Employee Benefit Groups'!#REF!,2,FALSE),"-")</f>
        <v>-</v>
      </c>
      <c r="Q293" t="str">
        <f>IFERROR(VLOOKUP(Table_Query_from_QDB_Production___SQL_Server[[#This Row],[step_5_seq]],'Employee Benefit Groups'!#REF!,2,FALSE),"-")</f>
        <v>-</v>
      </c>
      <c r="S293" t="str">
        <f>IFERROR(VLOOKUP(Table_Query_from_QDB_Production___SQL_Server[[#This Row],[step_6_seq]],'Employee Benefit Groups'!#REF!,2,FALSE),"-")</f>
        <v>-</v>
      </c>
      <c r="T293">
        <v>4</v>
      </c>
      <c r="U293" t="str">
        <f>IFERROR(VLOOKUP(Table_Query_from_QDB_Production___SQL_Server[[#This Row],[step_7_seq]],'Employee Benefit Groups'!#REF!,2,FALSE),"-")</f>
        <v>-</v>
      </c>
      <c r="V293">
        <v>3</v>
      </c>
      <c r="W293" t="str">
        <f>IFERROR(VLOOKUP(Table_Query_from_QDB_Production___SQL_Server[[#This Row],[step_8_seq]],'Employee Benefit Groups'!#REF!,2,FALSE),"-")</f>
        <v>-</v>
      </c>
      <c r="X293">
        <v>5</v>
      </c>
      <c r="Y293" t="str">
        <f>IFERROR(VLOOKUP(Table_Query_from_QDB_Production___SQL_Server[[#This Row],[step_9_seq]],'Employee Benefit Groups'!#REF!,2,FALSE),"-")</f>
        <v>-</v>
      </c>
      <c r="AA293" s="15"/>
      <c r="AB293" s="15">
        <f t="shared" si="48"/>
        <v>0</v>
      </c>
      <c r="AC293" s="11" t="s">
        <v>11502</v>
      </c>
      <c r="AD293" s="11" t="str">
        <f t="shared" si="49"/>
        <v>-</v>
      </c>
      <c r="AE293" s="12"/>
      <c r="AF293" s="12">
        <f t="shared" si="50"/>
        <v>0</v>
      </c>
      <c r="AG293" s="13" t="s">
        <v>11502</v>
      </c>
      <c r="AH293" s="13" t="str">
        <f t="shared" si="51"/>
        <v>-</v>
      </c>
      <c r="AI293" s="14"/>
      <c r="AJ293" s="14">
        <f t="shared" si="52"/>
        <v>0</v>
      </c>
      <c r="AK293" s="15" t="s">
        <v>11502</v>
      </c>
      <c r="AL293" s="15" t="str">
        <f t="shared" si="53"/>
        <v>-</v>
      </c>
      <c r="AM293" s="12"/>
      <c r="AN293" s="12">
        <f t="shared" si="54"/>
        <v>0</v>
      </c>
      <c r="AO293" s="16" t="s">
        <v>11502</v>
      </c>
      <c r="AP293" s="16" t="str">
        <f t="shared" si="55"/>
        <v>-</v>
      </c>
      <c r="AQ293" s="12">
        <v>3</v>
      </c>
      <c r="AR293" s="12">
        <f t="shared" si="56"/>
        <v>4</v>
      </c>
      <c r="AS293" s="14" t="s">
        <v>11498</v>
      </c>
      <c r="AT293" s="14" t="str">
        <f t="shared" si="57"/>
        <v>-</v>
      </c>
      <c r="AU293">
        <v>2</v>
      </c>
      <c r="AV293" s="15" t="s">
        <v>11497</v>
      </c>
      <c r="AW293" s="15" t="str">
        <f t="shared" si="58"/>
        <v>-</v>
      </c>
      <c r="AX293">
        <v>4</v>
      </c>
      <c r="AY293" s="17" t="s">
        <v>11499</v>
      </c>
      <c r="AZ293" s="17" t="str">
        <f t="shared" si="59"/>
        <v>-</v>
      </c>
      <c r="BA293"/>
    </row>
    <row r="294" spans="1:53" x14ac:dyDescent="0.3">
      <c r="A294" t="s">
        <v>886</v>
      </c>
      <c r="B294" t="s">
        <v>887</v>
      </c>
      <c r="C294" t="s">
        <v>888</v>
      </c>
      <c r="D294" t="s">
        <v>539</v>
      </c>
      <c r="E294" t="str">
        <f>LEFT(Table_Query_from_QDB_Production___SQL_Server[[#This Row],[ttl_class_ttl_outl]],1)</f>
        <v>M</v>
      </c>
      <c r="F294" t="str">
        <f>UPPER(IFERROR(VLOOKUP(Table_Query_from_QDB_Production___SQL_Server[[#This Row],[cto_osc_code]],'CTO-OSC Table'!$A$2:$B$24,2,FALSE),"Undefined"))</f>
        <v>MANAGEMENT</v>
      </c>
      <c r="G294" t="str">
        <f>UPPER(IFERROR(VLOOKUP(Table_Query_from_QDB_Production___SQL_Server[[#This Row],[ttl_class_ttl_outl]],'Title Class Table'!$A$2:$C$146,2,FALSE),"Undefined"))</f>
        <v>MANAGERS</v>
      </c>
      <c r="H294" t="s">
        <v>11451</v>
      </c>
      <c r="I294">
        <v>6</v>
      </c>
      <c r="K294" t="str">
        <f>IFERROR(VLOOKUP(Table_Query_from_QDB_Production___SQL_Server[[#This Row],[step_2_seq]],'Employee Benefit Groups'!#REF!,2,FALSE),"-")</f>
        <v>-</v>
      </c>
      <c r="M294" t="str">
        <f>IFERROR(VLOOKUP(Table_Query_from_QDB_Production___SQL_Server[[#This Row],[step_4_seq]],'Employee Benefit Groups'!#REF!,2,FALSE),"-")</f>
        <v>-</v>
      </c>
      <c r="O294" t="str">
        <f>IFERROR(VLOOKUP(Table_Query_from_QDB_Production___SQL_Server[[#This Row],[step_4_seq2]],'Employee Benefit Groups'!#REF!,2,FALSE),"-")</f>
        <v>-</v>
      </c>
      <c r="Q294" t="str">
        <f>IFERROR(VLOOKUP(Table_Query_from_QDB_Production___SQL_Server[[#This Row],[step_5_seq]],'Employee Benefit Groups'!#REF!,2,FALSE),"-")</f>
        <v>-</v>
      </c>
      <c r="S294" t="str">
        <f>IFERROR(VLOOKUP(Table_Query_from_QDB_Production___SQL_Server[[#This Row],[step_6_seq]],'Employee Benefit Groups'!#REF!,2,FALSE),"-")</f>
        <v>-</v>
      </c>
      <c r="T294">
        <v>4</v>
      </c>
      <c r="U294" t="str">
        <f>IFERROR(VLOOKUP(Table_Query_from_QDB_Production___SQL_Server[[#This Row],[step_7_seq]],'Employee Benefit Groups'!#REF!,2,FALSE),"-")</f>
        <v>-</v>
      </c>
      <c r="V294">
        <v>3</v>
      </c>
      <c r="W294" t="str">
        <f>IFERROR(VLOOKUP(Table_Query_from_QDB_Production___SQL_Server[[#This Row],[step_8_seq]],'Employee Benefit Groups'!#REF!,2,FALSE),"-")</f>
        <v>-</v>
      </c>
      <c r="X294">
        <v>5</v>
      </c>
      <c r="Y294" t="str">
        <f>IFERROR(VLOOKUP(Table_Query_from_QDB_Production___SQL_Server[[#This Row],[step_9_seq]],'Employee Benefit Groups'!#REF!,2,FALSE),"-")</f>
        <v>-</v>
      </c>
      <c r="AA294" s="15"/>
      <c r="AB294" s="15">
        <f t="shared" si="48"/>
        <v>0</v>
      </c>
      <c r="AC294" s="11" t="s">
        <v>11502</v>
      </c>
      <c r="AD294" s="11" t="str">
        <f t="shared" si="49"/>
        <v>-</v>
      </c>
      <c r="AE294" s="12"/>
      <c r="AF294" s="12">
        <f t="shared" si="50"/>
        <v>0</v>
      </c>
      <c r="AG294" s="13" t="s">
        <v>11502</v>
      </c>
      <c r="AH294" s="13" t="str">
        <f t="shared" si="51"/>
        <v>-</v>
      </c>
      <c r="AI294" s="14"/>
      <c r="AJ294" s="14">
        <f t="shared" si="52"/>
        <v>0</v>
      </c>
      <c r="AK294" s="15" t="s">
        <v>11502</v>
      </c>
      <c r="AL294" s="15" t="str">
        <f t="shared" si="53"/>
        <v>-</v>
      </c>
      <c r="AM294" s="12"/>
      <c r="AN294" s="12">
        <f t="shared" si="54"/>
        <v>0</v>
      </c>
      <c r="AO294" s="16" t="s">
        <v>11502</v>
      </c>
      <c r="AP294" s="16" t="str">
        <f t="shared" si="55"/>
        <v>-</v>
      </c>
      <c r="AQ294" s="12">
        <v>3</v>
      </c>
      <c r="AR294" s="12">
        <f t="shared" si="56"/>
        <v>4</v>
      </c>
      <c r="AS294" s="14" t="s">
        <v>11498</v>
      </c>
      <c r="AT294" s="14" t="str">
        <f t="shared" si="57"/>
        <v>-</v>
      </c>
      <c r="AU294">
        <v>2</v>
      </c>
      <c r="AV294" s="15" t="s">
        <v>11497</v>
      </c>
      <c r="AW294" s="15" t="str">
        <f t="shared" si="58"/>
        <v>-</v>
      </c>
      <c r="AX294">
        <v>4</v>
      </c>
      <c r="AY294" s="17" t="s">
        <v>11499</v>
      </c>
      <c r="AZ294" s="17" t="str">
        <f t="shared" si="59"/>
        <v>-</v>
      </c>
      <c r="BA294"/>
    </row>
    <row r="295" spans="1:53" x14ac:dyDescent="0.3">
      <c r="A295" t="s">
        <v>889</v>
      </c>
      <c r="B295" t="s">
        <v>890</v>
      </c>
      <c r="C295" t="s">
        <v>891</v>
      </c>
      <c r="D295" t="s">
        <v>539</v>
      </c>
      <c r="E295" t="str">
        <f>LEFT(Table_Query_from_QDB_Production___SQL_Server[[#This Row],[ttl_class_ttl_outl]],1)</f>
        <v>M</v>
      </c>
      <c r="F295" t="str">
        <f>UPPER(IFERROR(VLOOKUP(Table_Query_from_QDB_Production___SQL_Server[[#This Row],[cto_osc_code]],'CTO-OSC Table'!$A$2:$B$24,2,FALSE),"Undefined"))</f>
        <v>MANAGEMENT</v>
      </c>
      <c r="G295" t="str">
        <f>UPPER(IFERROR(VLOOKUP(Table_Query_from_QDB_Production___SQL_Server[[#This Row],[ttl_class_ttl_outl]],'Title Class Table'!$A$2:$C$146,2,FALSE),"Undefined"))</f>
        <v>MANAGERS</v>
      </c>
      <c r="H295" t="s">
        <v>11451</v>
      </c>
      <c r="I295">
        <v>6</v>
      </c>
      <c r="K295" t="str">
        <f>IFERROR(VLOOKUP(Table_Query_from_QDB_Production___SQL_Server[[#This Row],[step_2_seq]],'Employee Benefit Groups'!#REF!,2,FALSE),"-")</f>
        <v>-</v>
      </c>
      <c r="M295" t="str">
        <f>IFERROR(VLOOKUP(Table_Query_from_QDB_Production___SQL_Server[[#This Row],[step_4_seq]],'Employee Benefit Groups'!#REF!,2,FALSE),"-")</f>
        <v>-</v>
      </c>
      <c r="O295" t="str">
        <f>IFERROR(VLOOKUP(Table_Query_from_QDB_Production___SQL_Server[[#This Row],[step_4_seq2]],'Employee Benefit Groups'!#REF!,2,FALSE),"-")</f>
        <v>-</v>
      </c>
      <c r="Q295" t="str">
        <f>IFERROR(VLOOKUP(Table_Query_from_QDB_Production___SQL_Server[[#This Row],[step_5_seq]],'Employee Benefit Groups'!#REF!,2,FALSE),"-")</f>
        <v>-</v>
      </c>
      <c r="S295" t="str">
        <f>IFERROR(VLOOKUP(Table_Query_from_QDB_Production___SQL_Server[[#This Row],[step_6_seq]],'Employee Benefit Groups'!#REF!,2,FALSE),"-")</f>
        <v>-</v>
      </c>
      <c r="T295">
        <v>4</v>
      </c>
      <c r="U295" t="str">
        <f>IFERROR(VLOOKUP(Table_Query_from_QDB_Production___SQL_Server[[#This Row],[step_7_seq]],'Employee Benefit Groups'!#REF!,2,FALSE),"-")</f>
        <v>-</v>
      </c>
      <c r="V295">
        <v>3</v>
      </c>
      <c r="W295" t="str">
        <f>IFERROR(VLOOKUP(Table_Query_from_QDB_Production___SQL_Server[[#This Row],[step_8_seq]],'Employee Benefit Groups'!#REF!,2,FALSE),"-")</f>
        <v>-</v>
      </c>
      <c r="X295">
        <v>5</v>
      </c>
      <c r="Y295" t="str">
        <f>IFERROR(VLOOKUP(Table_Query_from_QDB_Production___SQL_Server[[#This Row],[step_9_seq]],'Employee Benefit Groups'!#REF!,2,FALSE),"-")</f>
        <v>-</v>
      </c>
      <c r="AA295" s="15"/>
      <c r="AB295" s="15">
        <f t="shared" si="48"/>
        <v>0</v>
      </c>
      <c r="AC295" s="11" t="s">
        <v>11502</v>
      </c>
      <c r="AD295" s="11" t="str">
        <f t="shared" si="49"/>
        <v>-</v>
      </c>
      <c r="AE295" s="12"/>
      <c r="AF295" s="12">
        <f t="shared" si="50"/>
        <v>0</v>
      </c>
      <c r="AG295" s="13" t="s">
        <v>11502</v>
      </c>
      <c r="AH295" s="13" t="str">
        <f t="shared" si="51"/>
        <v>-</v>
      </c>
      <c r="AI295" s="14"/>
      <c r="AJ295" s="14">
        <f t="shared" si="52"/>
        <v>0</v>
      </c>
      <c r="AK295" s="15" t="s">
        <v>11502</v>
      </c>
      <c r="AL295" s="15" t="str">
        <f t="shared" si="53"/>
        <v>-</v>
      </c>
      <c r="AM295" s="12"/>
      <c r="AN295" s="12">
        <f t="shared" si="54"/>
        <v>0</v>
      </c>
      <c r="AO295" s="16" t="s">
        <v>11502</v>
      </c>
      <c r="AP295" s="16" t="str">
        <f t="shared" si="55"/>
        <v>-</v>
      </c>
      <c r="AQ295" s="12">
        <v>3</v>
      </c>
      <c r="AR295" s="12">
        <f t="shared" si="56"/>
        <v>4</v>
      </c>
      <c r="AS295" s="14" t="s">
        <v>11498</v>
      </c>
      <c r="AT295" s="14" t="str">
        <f t="shared" si="57"/>
        <v>-</v>
      </c>
      <c r="AU295">
        <v>2</v>
      </c>
      <c r="AV295" s="15" t="s">
        <v>11497</v>
      </c>
      <c r="AW295" s="15" t="str">
        <f t="shared" si="58"/>
        <v>-</v>
      </c>
      <c r="AX295">
        <v>4</v>
      </c>
      <c r="AY295" s="17" t="s">
        <v>11499</v>
      </c>
      <c r="AZ295" s="17" t="str">
        <f t="shared" si="59"/>
        <v>-</v>
      </c>
      <c r="BA295"/>
    </row>
    <row r="296" spans="1:53" x14ac:dyDescent="0.3">
      <c r="A296" t="s">
        <v>892</v>
      </c>
      <c r="B296" t="s">
        <v>893</v>
      </c>
      <c r="C296" t="s">
        <v>894</v>
      </c>
      <c r="D296" t="s">
        <v>895</v>
      </c>
      <c r="E296" t="str">
        <f>LEFT(Table_Query_from_QDB_Production___SQL_Server[[#This Row],[ttl_class_ttl_outl]],1)</f>
        <v>M</v>
      </c>
      <c r="F296" t="str">
        <f>UPPER(IFERROR(VLOOKUP(Table_Query_from_QDB_Production___SQL_Server[[#This Row],[cto_osc_code]],'CTO-OSC Table'!$A$2:$B$24,2,FALSE),"Undefined"))</f>
        <v>MANAGEMENT</v>
      </c>
      <c r="G296" t="str">
        <f>UPPER(IFERROR(VLOOKUP(Table_Query_from_QDB_Production___SQL_Server[[#This Row],[ttl_class_ttl_outl]],'Title Class Table'!$A$2:$C$146,2,FALSE),"Undefined"))</f>
        <v>COACHES &amp; RELATED PROFESSIONALS</v>
      </c>
      <c r="H296" t="s">
        <v>11451</v>
      </c>
      <c r="I296">
        <v>6</v>
      </c>
      <c r="K296" t="str">
        <f>IFERROR(VLOOKUP(Table_Query_from_QDB_Production___SQL_Server[[#This Row],[step_2_seq]],'Employee Benefit Groups'!#REF!,2,FALSE),"-")</f>
        <v>-</v>
      </c>
      <c r="M296" t="str">
        <f>IFERROR(VLOOKUP(Table_Query_from_QDB_Production___SQL_Server[[#This Row],[step_4_seq]],'Employee Benefit Groups'!#REF!,2,FALSE),"-")</f>
        <v>-</v>
      </c>
      <c r="O296" t="str">
        <f>IFERROR(VLOOKUP(Table_Query_from_QDB_Production___SQL_Server[[#This Row],[step_4_seq2]],'Employee Benefit Groups'!#REF!,2,FALSE),"-")</f>
        <v>-</v>
      </c>
      <c r="Q296" t="str">
        <f>IFERROR(VLOOKUP(Table_Query_from_QDB_Production___SQL_Server[[#This Row],[step_5_seq]],'Employee Benefit Groups'!#REF!,2,FALSE),"-")</f>
        <v>-</v>
      </c>
      <c r="S296" t="str">
        <f>IFERROR(VLOOKUP(Table_Query_from_QDB_Production___SQL_Server[[#This Row],[step_6_seq]],'Employee Benefit Groups'!#REF!,2,FALSE),"-")</f>
        <v>-</v>
      </c>
      <c r="T296">
        <v>4</v>
      </c>
      <c r="U296" t="str">
        <f>IFERROR(VLOOKUP(Table_Query_from_QDB_Production___SQL_Server[[#This Row],[step_7_seq]],'Employee Benefit Groups'!#REF!,2,FALSE),"-")</f>
        <v>-</v>
      </c>
      <c r="V296">
        <v>3</v>
      </c>
      <c r="W296" t="str">
        <f>IFERROR(VLOOKUP(Table_Query_from_QDB_Production___SQL_Server[[#This Row],[step_8_seq]],'Employee Benefit Groups'!#REF!,2,FALSE),"-")</f>
        <v>-</v>
      </c>
      <c r="X296">
        <v>5</v>
      </c>
      <c r="Y296" t="str">
        <f>IFERROR(VLOOKUP(Table_Query_from_QDB_Production___SQL_Server[[#This Row],[step_9_seq]],'Employee Benefit Groups'!#REF!,2,FALSE),"-")</f>
        <v>-</v>
      </c>
      <c r="AA296" s="15"/>
      <c r="AB296" s="15">
        <f t="shared" si="48"/>
        <v>0</v>
      </c>
      <c r="AC296" s="11" t="s">
        <v>11502</v>
      </c>
      <c r="AD296" s="11" t="str">
        <f t="shared" si="49"/>
        <v>-</v>
      </c>
      <c r="AE296" s="12"/>
      <c r="AF296" s="12">
        <f t="shared" si="50"/>
        <v>0</v>
      </c>
      <c r="AG296" s="13" t="s">
        <v>11502</v>
      </c>
      <c r="AH296" s="13" t="str">
        <f t="shared" si="51"/>
        <v>-</v>
      </c>
      <c r="AI296" s="14"/>
      <c r="AJ296" s="14">
        <f t="shared" si="52"/>
        <v>0</v>
      </c>
      <c r="AK296" s="15" t="s">
        <v>11502</v>
      </c>
      <c r="AL296" s="15" t="str">
        <f t="shared" si="53"/>
        <v>-</v>
      </c>
      <c r="AM296" s="12"/>
      <c r="AN296" s="12">
        <f t="shared" si="54"/>
        <v>0</v>
      </c>
      <c r="AO296" s="16" t="s">
        <v>11502</v>
      </c>
      <c r="AP296" s="16" t="str">
        <f t="shared" si="55"/>
        <v>-</v>
      </c>
      <c r="AQ296" s="12">
        <v>3</v>
      </c>
      <c r="AR296" s="12">
        <f t="shared" si="56"/>
        <v>4</v>
      </c>
      <c r="AS296" s="14" t="s">
        <v>11498</v>
      </c>
      <c r="AT296" s="14" t="str">
        <f t="shared" si="57"/>
        <v>-</v>
      </c>
      <c r="AU296">
        <v>2</v>
      </c>
      <c r="AV296" s="15" t="s">
        <v>11497</v>
      </c>
      <c r="AW296" s="15" t="str">
        <f t="shared" si="58"/>
        <v>-</v>
      </c>
      <c r="AX296">
        <v>4</v>
      </c>
      <c r="AY296" s="17" t="s">
        <v>11499</v>
      </c>
      <c r="AZ296" s="17" t="str">
        <f t="shared" si="59"/>
        <v>-</v>
      </c>
      <c r="BA296"/>
    </row>
    <row r="297" spans="1:53" x14ac:dyDescent="0.3">
      <c r="A297" t="s">
        <v>896</v>
      </c>
      <c r="B297" t="s">
        <v>897</v>
      </c>
      <c r="C297" t="s">
        <v>898</v>
      </c>
      <c r="D297" t="s">
        <v>895</v>
      </c>
      <c r="E297" t="str">
        <f>LEFT(Table_Query_from_QDB_Production___SQL_Server[[#This Row],[ttl_class_ttl_outl]],1)</f>
        <v>M</v>
      </c>
      <c r="F297" t="str">
        <f>UPPER(IFERROR(VLOOKUP(Table_Query_from_QDB_Production___SQL_Server[[#This Row],[cto_osc_code]],'CTO-OSC Table'!$A$2:$B$24,2,FALSE),"Undefined"))</f>
        <v>MANAGEMENT</v>
      </c>
      <c r="G297" t="str">
        <f>UPPER(IFERROR(VLOOKUP(Table_Query_from_QDB_Production___SQL_Server[[#This Row],[ttl_class_ttl_outl]],'Title Class Table'!$A$2:$C$146,2,FALSE),"Undefined"))</f>
        <v>COACHES &amp; RELATED PROFESSIONALS</v>
      </c>
      <c r="H297" t="s">
        <v>11451</v>
      </c>
      <c r="I297">
        <v>6</v>
      </c>
      <c r="K297" t="str">
        <f>IFERROR(VLOOKUP(Table_Query_from_QDB_Production___SQL_Server[[#This Row],[step_2_seq]],'Employee Benefit Groups'!#REF!,2,FALSE),"-")</f>
        <v>-</v>
      </c>
      <c r="M297" t="str">
        <f>IFERROR(VLOOKUP(Table_Query_from_QDB_Production___SQL_Server[[#This Row],[step_4_seq]],'Employee Benefit Groups'!#REF!,2,FALSE),"-")</f>
        <v>-</v>
      </c>
      <c r="O297" t="str">
        <f>IFERROR(VLOOKUP(Table_Query_from_QDB_Production___SQL_Server[[#This Row],[step_4_seq2]],'Employee Benefit Groups'!#REF!,2,FALSE),"-")</f>
        <v>-</v>
      </c>
      <c r="Q297" t="str">
        <f>IFERROR(VLOOKUP(Table_Query_from_QDB_Production___SQL_Server[[#This Row],[step_5_seq]],'Employee Benefit Groups'!#REF!,2,FALSE),"-")</f>
        <v>-</v>
      </c>
      <c r="S297" t="str">
        <f>IFERROR(VLOOKUP(Table_Query_from_QDB_Production___SQL_Server[[#This Row],[step_6_seq]],'Employee Benefit Groups'!#REF!,2,FALSE),"-")</f>
        <v>-</v>
      </c>
      <c r="T297">
        <v>4</v>
      </c>
      <c r="U297" t="str">
        <f>IFERROR(VLOOKUP(Table_Query_from_QDB_Production___SQL_Server[[#This Row],[step_7_seq]],'Employee Benefit Groups'!#REF!,2,FALSE),"-")</f>
        <v>-</v>
      </c>
      <c r="V297">
        <v>3</v>
      </c>
      <c r="W297" t="str">
        <f>IFERROR(VLOOKUP(Table_Query_from_QDB_Production___SQL_Server[[#This Row],[step_8_seq]],'Employee Benefit Groups'!#REF!,2,FALSE),"-")</f>
        <v>-</v>
      </c>
      <c r="X297">
        <v>5</v>
      </c>
      <c r="Y297" t="str">
        <f>IFERROR(VLOOKUP(Table_Query_from_QDB_Production___SQL_Server[[#This Row],[step_9_seq]],'Employee Benefit Groups'!#REF!,2,FALSE),"-")</f>
        <v>-</v>
      </c>
      <c r="AA297" s="15"/>
      <c r="AB297" s="15">
        <f t="shared" si="48"/>
        <v>0</v>
      </c>
      <c r="AC297" s="11" t="s">
        <v>11502</v>
      </c>
      <c r="AD297" s="11" t="str">
        <f t="shared" si="49"/>
        <v>-</v>
      </c>
      <c r="AE297" s="12"/>
      <c r="AF297" s="12">
        <f t="shared" si="50"/>
        <v>0</v>
      </c>
      <c r="AG297" s="13" t="s">
        <v>11502</v>
      </c>
      <c r="AH297" s="13" t="str">
        <f t="shared" si="51"/>
        <v>-</v>
      </c>
      <c r="AI297" s="14"/>
      <c r="AJ297" s="14">
        <f t="shared" si="52"/>
        <v>0</v>
      </c>
      <c r="AK297" s="15" t="s">
        <v>11502</v>
      </c>
      <c r="AL297" s="15" t="str">
        <f t="shared" si="53"/>
        <v>-</v>
      </c>
      <c r="AM297" s="12"/>
      <c r="AN297" s="12">
        <f t="shared" si="54"/>
        <v>0</v>
      </c>
      <c r="AO297" s="16" t="s">
        <v>11502</v>
      </c>
      <c r="AP297" s="16" t="str">
        <f t="shared" si="55"/>
        <v>-</v>
      </c>
      <c r="AQ297" s="12">
        <v>3</v>
      </c>
      <c r="AR297" s="12">
        <f t="shared" si="56"/>
        <v>4</v>
      </c>
      <c r="AS297" s="14" t="s">
        <v>11498</v>
      </c>
      <c r="AT297" s="14" t="str">
        <f t="shared" si="57"/>
        <v>-</v>
      </c>
      <c r="AU297">
        <v>2</v>
      </c>
      <c r="AV297" s="15" t="s">
        <v>11497</v>
      </c>
      <c r="AW297" s="15" t="str">
        <f t="shared" si="58"/>
        <v>-</v>
      </c>
      <c r="AX297">
        <v>4</v>
      </c>
      <c r="AY297" s="17" t="s">
        <v>11499</v>
      </c>
      <c r="AZ297" s="17" t="str">
        <f t="shared" si="59"/>
        <v>-</v>
      </c>
      <c r="BA297"/>
    </row>
    <row r="298" spans="1:53" x14ac:dyDescent="0.3">
      <c r="A298" t="s">
        <v>899</v>
      </c>
      <c r="B298" t="s">
        <v>900</v>
      </c>
      <c r="C298" t="s">
        <v>900</v>
      </c>
      <c r="D298" t="s">
        <v>895</v>
      </c>
      <c r="E298" t="str">
        <f>LEFT(Table_Query_from_QDB_Production___SQL_Server[[#This Row],[ttl_class_ttl_outl]],1)</f>
        <v>M</v>
      </c>
      <c r="F298" t="str">
        <f>UPPER(IFERROR(VLOOKUP(Table_Query_from_QDB_Production___SQL_Server[[#This Row],[cto_osc_code]],'CTO-OSC Table'!$A$2:$B$24,2,FALSE),"Undefined"))</f>
        <v>MANAGEMENT</v>
      </c>
      <c r="G298" t="str">
        <f>UPPER(IFERROR(VLOOKUP(Table_Query_from_QDB_Production___SQL_Server[[#This Row],[ttl_class_ttl_outl]],'Title Class Table'!$A$2:$C$146,2,FALSE),"Undefined"))</f>
        <v>COACHES &amp; RELATED PROFESSIONALS</v>
      </c>
      <c r="H298" t="s">
        <v>11451</v>
      </c>
      <c r="I298">
        <v>6</v>
      </c>
      <c r="K298" t="str">
        <f>IFERROR(VLOOKUP(Table_Query_from_QDB_Production___SQL_Server[[#This Row],[step_2_seq]],'Employee Benefit Groups'!#REF!,2,FALSE),"-")</f>
        <v>-</v>
      </c>
      <c r="M298" t="str">
        <f>IFERROR(VLOOKUP(Table_Query_from_QDB_Production___SQL_Server[[#This Row],[step_4_seq]],'Employee Benefit Groups'!#REF!,2,FALSE),"-")</f>
        <v>-</v>
      </c>
      <c r="O298" t="str">
        <f>IFERROR(VLOOKUP(Table_Query_from_QDB_Production___SQL_Server[[#This Row],[step_4_seq2]],'Employee Benefit Groups'!#REF!,2,FALSE),"-")</f>
        <v>-</v>
      </c>
      <c r="Q298" t="str">
        <f>IFERROR(VLOOKUP(Table_Query_from_QDB_Production___SQL_Server[[#This Row],[step_5_seq]],'Employee Benefit Groups'!#REF!,2,FALSE),"-")</f>
        <v>-</v>
      </c>
      <c r="S298" t="str">
        <f>IFERROR(VLOOKUP(Table_Query_from_QDB_Production___SQL_Server[[#This Row],[step_6_seq]],'Employee Benefit Groups'!#REF!,2,FALSE),"-")</f>
        <v>-</v>
      </c>
      <c r="T298">
        <v>4</v>
      </c>
      <c r="U298" t="str">
        <f>IFERROR(VLOOKUP(Table_Query_from_QDB_Production___SQL_Server[[#This Row],[step_7_seq]],'Employee Benefit Groups'!#REF!,2,FALSE),"-")</f>
        <v>-</v>
      </c>
      <c r="V298">
        <v>3</v>
      </c>
      <c r="W298" t="str">
        <f>IFERROR(VLOOKUP(Table_Query_from_QDB_Production___SQL_Server[[#This Row],[step_8_seq]],'Employee Benefit Groups'!#REF!,2,FALSE),"-")</f>
        <v>-</v>
      </c>
      <c r="X298">
        <v>5</v>
      </c>
      <c r="Y298" t="str">
        <f>IFERROR(VLOOKUP(Table_Query_from_QDB_Production___SQL_Server[[#This Row],[step_9_seq]],'Employee Benefit Groups'!#REF!,2,FALSE),"-")</f>
        <v>-</v>
      </c>
      <c r="AA298" s="15"/>
      <c r="AB298" s="15">
        <f t="shared" si="48"/>
        <v>0</v>
      </c>
      <c r="AC298" s="11" t="s">
        <v>11502</v>
      </c>
      <c r="AD298" s="11" t="str">
        <f t="shared" si="49"/>
        <v>-</v>
      </c>
      <c r="AE298" s="12"/>
      <c r="AF298" s="12">
        <f t="shared" si="50"/>
        <v>0</v>
      </c>
      <c r="AG298" s="13" t="s">
        <v>11502</v>
      </c>
      <c r="AH298" s="13" t="str">
        <f t="shared" si="51"/>
        <v>-</v>
      </c>
      <c r="AI298" s="14"/>
      <c r="AJ298" s="14">
        <f t="shared" si="52"/>
        <v>0</v>
      </c>
      <c r="AK298" s="15" t="s">
        <v>11502</v>
      </c>
      <c r="AL298" s="15" t="str">
        <f t="shared" si="53"/>
        <v>-</v>
      </c>
      <c r="AM298" s="12"/>
      <c r="AN298" s="12">
        <f t="shared" si="54"/>
        <v>0</v>
      </c>
      <c r="AO298" s="16" t="s">
        <v>11502</v>
      </c>
      <c r="AP298" s="16" t="str">
        <f t="shared" si="55"/>
        <v>-</v>
      </c>
      <c r="AQ298" s="12">
        <v>3</v>
      </c>
      <c r="AR298" s="12">
        <f t="shared" si="56"/>
        <v>4</v>
      </c>
      <c r="AS298" s="14" t="s">
        <v>11498</v>
      </c>
      <c r="AT298" s="14" t="str">
        <f t="shared" si="57"/>
        <v>-</v>
      </c>
      <c r="AU298">
        <v>2</v>
      </c>
      <c r="AV298" s="15" t="s">
        <v>11497</v>
      </c>
      <c r="AW298" s="15" t="str">
        <f t="shared" si="58"/>
        <v>-</v>
      </c>
      <c r="AX298">
        <v>4</v>
      </c>
      <c r="AY298" s="17" t="s">
        <v>11499</v>
      </c>
      <c r="AZ298" s="17" t="str">
        <f t="shared" si="59"/>
        <v>-</v>
      </c>
      <c r="BA298"/>
    </row>
    <row r="299" spans="1:53" x14ac:dyDescent="0.3">
      <c r="A299" t="s">
        <v>901</v>
      </c>
      <c r="B299" t="s">
        <v>902</v>
      </c>
      <c r="C299" t="s">
        <v>902</v>
      </c>
      <c r="D299" t="s">
        <v>526</v>
      </c>
      <c r="E299" t="str">
        <f>LEFT(Table_Query_from_QDB_Production___SQL_Server[[#This Row],[ttl_class_ttl_outl]],1)</f>
        <v>F</v>
      </c>
      <c r="F299" t="str">
        <f>UPPER(IFERROR(VLOOKUP(Table_Query_from_QDB_Production___SQL_Server[[#This Row],[cto_osc_code]],'CTO-OSC Table'!$A$2:$B$24,2,FALSE),"Undefined"))</f>
        <v>FISCAL, MANAGEMENT AND STAFF SERVICES</v>
      </c>
      <c r="G299" t="str">
        <f>UPPER(IFERROR(VLOOKUP(Table_Query_from_QDB_Production___SQL_Server[[#This Row],[ttl_class_ttl_outl]],'Title Class Table'!$A$2:$C$146,2,FALSE),"Undefined"))</f>
        <v>ADMINISTRATIVE, BUDGET AND PERSONNEL ANALYSIS</v>
      </c>
      <c r="H299" t="s">
        <v>11451</v>
      </c>
      <c r="I299">
        <v>6</v>
      </c>
      <c r="K299" t="str">
        <f>IFERROR(VLOOKUP(Table_Query_from_QDB_Production___SQL_Server[[#This Row],[step_2_seq]],'Employee Benefit Groups'!#REF!,2,FALSE),"-")</f>
        <v>-</v>
      </c>
      <c r="M299" t="str">
        <f>IFERROR(VLOOKUP(Table_Query_from_QDB_Production___SQL_Server[[#This Row],[step_4_seq]],'Employee Benefit Groups'!#REF!,2,FALSE),"-")</f>
        <v>-</v>
      </c>
      <c r="O299" t="str">
        <f>IFERROR(VLOOKUP(Table_Query_from_QDB_Production___SQL_Server[[#This Row],[step_4_seq2]],'Employee Benefit Groups'!#REF!,2,FALSE),"-")</f>
        <v>-</v>
      </c>
      <c r="Q299" t="str">
        <f>IFERROR(VLOOKUP(Table_Query_from_QDB_Production___SQL_Server[[#This Row],[step_5_seq]],'Employee Benefit Groups'!#REF!,2,FALSE),"-")</f>
        <v>-</v>
      </c>
      <c r="S299" t="str">
        <f>IFERROR(VLOOKUP(Table_Query_from_QDB_Production___SQL_Server[[#This Row],[step_6_seq]],'Employee Benefit Groups'!#REF!,2,FALSE),"-")</f>
        <v>-</v>
      </c>
      <c r="T299">
        <v>4</v>
      </c>
      <c r="U299" t="str">
        <f>IFERROR(VLOOKUP(Table_Query_from_QDB_Production___SQL_Server[[#This Row],[step_7_seq]],'Employee Benefit Groups'!#REF!,2,FALSE),"-")</f>
        <v>-</v>
      </c>
      <c r="V299">
        <v>3</v>
      </c>
      <c r="W299" t="str">
        <f>IFERROR(VLOOKUP(Table_Query_from_QDB_Production___SQL_Server[[#This Row],[step_8_seq]],'Employee Benefit Groups'!#REF!,2,FALSE),"-")</f>
        <v>-</v>
      </c>
      <c r="X299">
        <v>5</v>
      </c>
      <c r="Y299" t="str">
        <f>IFERROR(VLOOKUP(Table_Query_from_QDB_Production___SQL_Server[[#This Row],[step_9_seq]],'Employee Benefit Groups'!#REF!,2,FALSE),"-")</f>
        <v>-</v>
      </c>
      <c r="AA299" s="15"/>
      <c r="AB299" s="15">
        <f t="shared" si="48"/>
        <v>0</v>
      </c>
      <c r="AC299" s="11" t="s">
        <v>11502</v>
      </c>
      <c r="AD299" s="11" t="str">
        <f t="shared" si="49"/>
        <v>-</v>
      </c>
      <c r="AE299" s="12"/>
      <c r="AF299" s="12">
        <f t="shared" si="50"/>
        <v>0</v>
      </c>
      <c r="AG299" s="13" t="s">
        <v>11502</v>
      </c>
      <c r="AH299" s="13" t="str">
        <f t="shared" si="51"/>
        <v>-</v>
      </c>
      <c r="AI299" s="14"/>
      <c r="AJ299" s="14">
        <f t="shared" si="52"/>
        <v>0</v>
      </c>
      <c r="AK299" s="15" t="s">
        <v>11502</v>
      </c>
      <c r="AL299" s="15" t="str">
        <f t="shared" si="53"/>
        <v>-</v>
      </c>
      <c r="AM299" s="12"/>
      <c r="AN299" s="12">
        <f t="shared" si="54"/>
        <v>0</v>
      </c>
      <c r="AO299" s="16" t="s">
        <v>11502</v>
      </c>
      <c r="AP299" s="16" t="str">
        <f t="shared" si="55"/>
        <v>-</v>
      </c>
      <c r="AQ299" s="12">
        <v>3</v>
      </c>
      <c r="AR299" s="12">
        <f t="shared" si="56"/>
        <v>4</v>
      </c>
      <c r="AS299" s="14" t="s">
        <v>11498</v>
      </c>
      <c r="AT299" s="14" t="str">
        <f t="shared" si="57"/>
        <v>-</v>
      </c>
      <c r="AU299">
        <v>2</v>
      </c>
      <c r="AV299" s="15" t="s">
        <v>11497</v>
      </c>
      <c r="AW299" s="15" t="str">
        <f t="shared" si="58"/>
        <v>-</v>
      </c>
      <c r="AX299">
        <v>4</v>
      </c>
      <c r="AY299" s="17" t="s">
        <v>11499</v>
      </c>
      <c r="AZ299" s="17" t="str">
        <f t="shared" si="59"/>
        <v>-</v>
      </c>
      <c r="BA299"/>
    </row>
    <row r="300" spans="1:53" x14ac:dyDescent="0.3">
      <c r="A300" t="s">
        <v>903</v>
      </c>
      <c r="B300" t="s">
        <v>904</v>
      </c>
      <c r="C300" t="s">
        <v>905</v>
      </c>
      <c r="D300" t="s">
        <v>539</v>
      </c>
      <c r="E300" t="str">
        <f>LEFT(Table_Query_from_QDB_Production___SQL_Server[[#This Row],[ttl_class_ttl_outl]],1)</f>
        <v>M</v>
      </c>
      <c r="F300" t="str">
        <f>UPPER(IFERROR(VLOOKUP(Table_Query_from_QDB_Production___SQL_Server[[#This Row],[cto_osc_code]],'CTO-OSC Table'!$A$2:$B$24,2,FALSE),"Undefined"))</f>
        <v>MANAGEMENT</v>
      </c>
      <c r="G300" t="str">
        <f>UPPER(IFERROR(VLOOKUP(Table_Query_from_QDB_Production___SQL_Server[[#This Row],[ttl_class_ttl_outl]],'Title Class Table'!$A$2:$C$146,2,FALSE),"Undefined"))</f>
        <v>MANAGERS</v>
      </c>
      <c r="H300" t="s">
        <v>11451</v>
      </c>
      <c r="I300">
        <v>6</v>
      </c>
      <c r="K300" t="str">
        <f>IFERROR(VLOOKUP(Table_Query_from_QDB_Production___SQL_Server[[#This Row],[step_2_seq]],'Employee Benefit Groups'!#REF!,2,FALSE),"-")</f>
        <v>-</v>
      </c>
      <c r="M300" t="str">
        <f>IFERROR(VLOOKUP(Table_Query_from_QDB_Production___SQL_Server[[#This Row],[step_4_seq]],'Employee Benefit Groups'!#REF!,2,FALSE),"-")</f>
        <v>-</v>
      </c>
      <c r="O300" t="str">
        <f>IFERROR(VLOOKUP(Table_Query_from_QDB_Production___SQL_Server[[#This Row],[step_4_seq2]],'Employee Benefit Groups'!#REF!,2,FALSE),"-")</f>
        <v>-</v>
      </c>
      <c r="Q300" t="str">
        <f>IFERROR(VLOOKUP(Table_Query_from_QDB_Production___SQL_Server[[#This Row],[step_5_seq]],'Employee Benefit Groups'!#REF!,2,FALSE),"-")</f>
        <v>-</v>
      </c>
      <c r="S300" t="str">
        <f>IFERROR(VLOOKUP(Table_Query_from_QDB_Production___SQL_Server[[#This Row],[step_6_seq]],'Employee Benefit Groups'!#REF!,2,FALSE),"-")</f>
        <v>-</v>
      </c>
      <c r="T300">
        <v>4</v>
      </c>
      <c r="U300" t="str">
        <f>IFERROR(VLOOKUP(Table_Query_from_QDB_Production___SQL_Server[[#This Row],[step_7_seq]],'Employee Benefit Groups'!#REF!,2,FALSE),"-")</f>
        <v>-</v>
      </c>
      <c r="V300">
        <v>3</v>
      </c>
      <c r="W300" t="str">
        <f>IFERROR(VLOOKUP(Table_Query_from_QDB_Production___SQL_Server[[#This Row],[step_8_seq]],'Employee Benefit Groups'!#REF!,2,FALSE),"-")</f>
        <v>-</v>
      </c>
      <c r="X300">
        <v>5</v>
      </c>
      <c r="Y300" t="str">
        <f>IFERROR(VLOOKUP(Table_Query_from_QDB_Production___SQL_Server[[#This Row],[step_9_seq]],'Employee Benefit Groups'!#REF!,2,FALSE),"-")</f>
        <v>-</v>
      </c>
      <c r="AA300" s="15"/>
      <c r="AB300" s="15">
        <f t="shared" si="48"/>
        <v>0</v>
      </c>
      <c r="AC300" s="11" t="s">
        <v>11502</v>
      </c>
      <c r="AD300" s="11" t="str">
        <f t="shared" si="49"/>
        <v>-</v>
      </c>
      <c r="AE300" s="12"/>
      <c r="AF300" s="12">
        <f t="shared" si="50"/>
        <v>0</v>
      </c>
      <c r="AG300" s="13" t="s">
        <v>11502</v>
      </c>
      <c r="AH300" s="13" t="str">
        <f t="shared" si="51"/>
        <v>-</v>
      </c>
      <c r="AI300" s="14"/>
      <c r="AJ300" s="14">
        <f t="shared" si="52"/>
        <v>0</v>
      </c>
      <c r="AK300" s="15" t="s">
        <v>11502</v>
      </c>
      <c r="AL300" s="15" t="str">
        <f t="shared" si="53"/>
        <v>-</v>
      </c>
      <c r="AM300" s="12"/>
      <c r="AN300" s="12">
        <f t="shared" si="54"/>
        <v>0</v>
      </c>
      <c r="AO300" s="16" t="s">
        <v>11502</v>
      </c>
      <c r="AP300" s="16" t="str">
        <f t="shared" si="55"/>
        <v>-</v>
      </c>
      <c r="AQ300" s="12">
        <v>3</v>
      </c>
      <c r="AR300" s="12">
        <f t="shared" si="56"/>
        <v>4</v>
      </c>
      <c r="AS300" s="14" t="s">
        <v>11498</v>
      </c>
      <c r="AT300" s="14" t="str">
        <f t="shared" si="57"/>
        <v>-</v>
      </c>
      <c r="AU300">
        <v>2</v>
      </c>
      <c r="AV300" s="15" t="s">
        <v>11497</v>
      </c>
      <c r="AW300" s="15" t="str">
        <f t="shared" si="58"/>
        <v>-</v>
      </c>
      <c r="AX300">
        <v>4</v>
      </c>
      <c r="AY300" s="17" t="s">
        <v>11499</v>
      </c>
      <c r="AZ300" s="17" t="str">
        <f t="shared" si="59"/>
        <v>-</v>
      </c>
      <c r="BA300"/>
    </row>
    <row r="301" spans="1:53" x14ac:dyDescent="0.3">
      <c r="A301" t="s">
        <v>906</v>
      </c>
      <c r="B301" t="s">
        <v>907</v>
      </c>
      <c r="C301" t="s">
        <v>908</v>
      </c>
      <c r="D301" t="s">
        <v>539</v>
      </c>
      <c r="E301" t="str">
        <f>LEFT(Table_Query_from_QDB_Production___SQL_Server[[#This Row],[ttl_class_ttl_outl]],1)</f>
        <v>M</v>
      </c>
      <c r="F301" t="str">
        <f>UPPER(IFERROR(VLOOKUP(Table_Query_from_QDB_Production___SQL_Server[[#This Row],[cto_osc_code]],'CTO-OSC Table'!$A$2:$B$24,2,FALSE),"Undefined"))</f>
        <v>MANAGEMENT</v>
      </c>
      <c r="G301" t="str">
        <f>UPPER(IFERROR(VLOOKUP(Table_Query_from_QDB_Production___SQL_Server[[#This Row],[ttl_class_ttl_outl]],'Title Class Table'!$A$2:$C$146,2,FALSE),"Undefined"))</f>
        <v>MANAGERS</v>
      </c>
      <c r="H301" t="s">
        <v>11451</v>
      </c>
      <c r="I301">
        <v>6</v>
      </c>
      <c r="K301" t="str">
        <f>IFERROR(VLOOKUP(Table_Query_from_QDB_Production___SQL_Server[[#This Row],[step_2_seq]],'Employee Benefit Groups'!#REF!,2,FALSE),"-")</f>
        <v>-</v>
      </c>
      <c r="M301" t="str">
        <f>IFERROR(VLOOKUP(Table_Query_from_QDB_Production___SQL_Server[[#This Row],[step_4_seq]],'Employee Benefit Groups'!#REF!,2,FALSE),"-")</f>
        <v>-</v>
      </c>
      <c r="O301" t="str">
        <f>IFERROR(VLOOKUP(Table_Query_from_QDB_Production___SQL_Server[[#This Row],[step_4_seq2]],'Employee Benefit Groups'!#REF!,2,FALSE),"-")</f>
        <v>-</v>
      </c>
      <c r="Q301" t="str">
        <f>IFERROR(VLOOKUP(Table_Query_from_QDB_Production___SQL_Server[[#This Row],[step_5_seq]],'Employee Benefit Groups'!#REF!,2,FALSE),"-")</f>
        <v>-</v>
      </c>
      <c r="S301" t="str">
        <f>IFERROR(VLOOKUP(Table_Query_from_QDB_Production___SQL_Server[[#This Row],[step_6_seq]],'Employee Benefit Groups'!#REF!,2,FALSE),"-")</f>
        <v>-</v>
      </c>
      <c r="T301">
        <v>4</v>
      </c>
      <c r="U301" t="str">
        <f>IFERROR(VLOOKUP(Table_Query_from_QDB_Production___SQL_Server[[#This Row],[step_7_seq]],'Employee Benefit Groups'!#REF!,2,FALSE),"-")</f>
        <v>-</v>
      </c>
      <c r="V301">
        <v>3</v>
      </c>
      <c r="W301" t="str">
        <f>IFERROR(VLOOKUP(Table_Query_from_QDB_Production___SQL_Server[[#This Row],[step_8_seq]],'Employee Benefit Groups'!#REF!,2,FALSE),"-")</f>
        <v>-</v>
      </c>
      <c r="X301">
        <v>5</v>
      </c>
      <c r="Y301" t="str">
        <f>IFERROR(VLOOKUP(Table_Query_from_QDB_Production___SQL_Server[[#This Row],[step_9_seq]],'Employee Benefit Groups'!#REF!,2,FALSE),"-")</f>
        <v>-</v>
      </c>
      <c r="AA301" s="15"/>
      <c r="AB301" s="15">
        <f t="shared" si="48"/>
        <v>0</v>
      </c>
      <c r="AC301" s="11" t="s">
        <v>11502</v>
      </c>
      <c r="AD301" s="11" t="str">
        <f t="shared" si="49"/>
        <v>-</v>
      </c>
      <c r="AE301" s="12"/>
      <c r="AF301" s="12">
        <f t="shared" si="50"/>
        <v>0</v>
      </c>
      <c r="AG301" s="13" t="s">
        <v>11502</v>
      </c>
      <c r="AH301" s="13" t="str">
        <f t="shared" si="51"/>
        <v>-</v>
      </c>
      <c r="AI301" s="14"/>
      <c r="AJ301" s="14">
        <f t="shared" si="52"/>
        <v>0</v>
      </c>
      <c r="AK301" s="15" t="s">
        <v>11502</v>
      </c>
      <c r="AL301" s="15" t="str">
        <f t="shared" si="53"/>
        <v>-</v>
      </c>
      <c r="AM301" s="12"/>
      <c r="AN301" s="12">
        <f t="shared" si="54"/>
        <v>0</v>
      </c>
      <c r="AO301" s="16" t="s">
        <v>11502</v>
      </c>
      <c r="AP301" s="16" t="str">
        <f t="shared" si="55"/>
        <v>-</v>
      </c>
      <c r="AQ301" s="12">
        <v>3</v>
      </c>
      <c r="AR301" s="12">
        <f t="shared" si="56"/>
        <v>4</v>
      </c>
      <c r="AS301" s="14" t="s">
        <v>11498</v>
      </c>
      <c r="AT301" s="14" t="str">
        <f t="shared" si="57"/>
        <v>-</v>
      </c>
      <c r="AU301">
        <v>2</v>
      </c>
      <c r="AV301" s="15" t="s">
        <v>11497</v>
      </c>
      <c r="AW301" s="15" t="str">
        <f t="shared" si="58"/>
        <v>-</v>
      </c>
      <c r="AX301">
        <v>4</v>
      </c>
      <c r="AY301" s="17" t="s">
        <v>11499</v>
      </c>
      <c r="AZ301" s="17" t="str">
        <f t="shared" si="59"/>
        <v>-</v>
      </c>
      <c r="BA301"/>
    </row>
    <row r="302" spans="1:53" x14ac:dyDescent="0.3">
      <c r="A302" t="s">
        <v>909</v>
      </c>
      <c r="B302" t="s">
        <v>910</v>
      </c>
      <c r="C302" t="s">
        <v>911</v>
      </c>
      <c r="D302" t="s">
        <v>539</v>
      </c>
      <c r="E302" t="str">
        <f>LEFT(Table_Query_from_QDB_Production___SQL_Server[[#This Row],[ttl_class_ttl_outl]],1)</f>
        <v>M</v>
      </c>
      <c r="F302" t="str">
        <f>UPPER(IFERROR(VLOOKUP(Table_Query_from_QDB_Production___SQL_Server[[#This Row],[cto_osc_code]],'CTO-OSC Table'!$A$2:$B$24,2,FALSE),"Undefined"))</f>
        <v>MANAGEMENT</v>
      </c>
      <c r="G302" t="str">
        <f>UPPER(IFERROR(VLOOKUP(Table_Query_from_QDB_Production___SQL_Server[[#This Row],[ttl_class_ttl_outl]],'Title Class Table'!$A$2:$C$146,2,FALSE),"Undefined"))</f>
        <v>MANAGERS</v>
      </c>
      <c r="H302" t="s">
        <v>11451</v>
      </c>
      <c r="I302">
        <v>6</v>
      </c>
      <c r="K302" t="str">
        <f>IFERROR(VLOOKUP(Table_Query_from_QDB_Production___SQL_Server[[#This Row],[step_2_seq]],'Employee Benefit Groups'!#REF!,2,FALSE),"-")</f>
        <v>-</v>
      </c>
      <c r="M302" t="str">
        <f>IFERROR(VLOOKUP(Table_Query_from_QDB_Production___SQL_Server[[#This Row],[step_4_seq]],'Employee Benefit Groups'!#REF!,2,FALSE),"-")</f>
        <v>-</v>
      </c>
      <c r="O302" t="str">
        <f>IFERROR(VLOOKUP(Table_Query_from_QDB_Production___SQL_Server[[#This Row],[step_4_seq2]],'Employee Benefit Groups'!#REF!,2,FALSE),"-")</f>
        <v>-</v>
      </c>
      <c r="Q302" t="str">
        <f>IFERROR(VLOOKUP(Table_Query_from_QDB_Production___SQL_Server[[#This Row],[step_5_seq]],'Employee Benefit Groups'!#REF!,2,FALSE),"-")</f>
        <v>-</v>
      </c>
      <c r="S302" t="str">
        <f>IFERROR(VLOOKUP(Table_Query_from_QDB_Production___SQL_Server[[#This Row],[step_6_seq]],'Employee Benefit Groups'!#REF!,2,FALSE),"-")</f>
        <v>-</v>
      </c>
      <c r="T302">
        <v>4</v>
      </c>
      <c r="U302" t="str">
        <f>IFERROR(VLOOKUP(Table_Query_from_QDB_Production___SQL_Server[[#This Row],[step_7_seq]],'Employee Benefit Groups'!#REF!,2,FALSE),"-")</f>
        <v>-</v>
      </c>
      <c r="V302">
        <v>3</v>
      </c>
      <c r="W302" t="str">
        <f>IFERROR(VLOOKUP(Table_Query_from_QDB_Production___SQL_Server[[#This Row],[step_8_seq]],'Employee Benefit Groups'!#REF!,2,FALSE),"-")</f>
        <v>-</v>
      </c>
      <c r="X302">
        <v>5</v>
      </c>
      <c r="Y302" t="str">
        <f>IFERROR(VLOOKUP(Table_Query_from_QDB_Production___SQL_Server[[#This Row],[step_9_seq]],'Employee Benefit Groups'!#REF!,2,FALSE),"-")</f>
        <v>-</v>
      </c>
      <c r="AA302" s="15"/>
      <c r="AB302" s="15">
        <f t="shared" si="48"/>
        <v>0</v>
      </c>
      <c r="AC302" s="11" t="s">
        <v>11502</v>
      </c>
      <c r="AD302" s="11" t="str">
        <f t="shared" si="49"/>
        <v>-</v>
      </c>
      <c r="AE302" s="12"/>
      <c r="AF302" s="12">
        <f t="shared" si="50"/>
        <v>0</v>
      </c>
      <c r="AG302" s="13" t="s">
        <v>11502</v>
      </c>
      <c r="AH302" s="13" t="str">
        <f t="shared" si="51"/>
        <v>-</v>
      </c>
      <c r="AI302" s="14"/>
      <c r="AJ302" s="14">
        <f t="shared" si="52"/>
        <v>0</v>
      </c>
      <c r="AK302" s="15" t="s">
        <v>11502</v>
      </c>
      <c r="AL302" s="15" t="str">
        <f t="shared" si="53"/>
        <v>-</v>
      </c>
      <c r="AM302" s="12"/>
      <c r="AN302" s="12">
        <f t="shared" si="54"/>
        <v>0</v>
      </c>
      <c r="AO302" s="16" t="s">
        <v>11502</v>
      </c>
      <c r="AP302" s="16" t="str">
        <f t="shared" si="55"/>
        <v>-</v>
      </c>
      <c r="AQ302" s="12">
        <v>3</v>
      </c>
      <c r="AR302" s="12">
        <f t="shared" si="56"/>
        <v>4</v>
      </c>
      <c r="AS302" s="14" t="s">
        <v>11498</v>
      </c>
      <c r="AT302" s="14" t="str">
        <f t="shared" si="57"/>
        <v>-</v>
      </c>
      <c r="AU302">
        <v>2</v>
      </c>
      <c r="AV302" s="15" t="s">
        <v>11497</v>
      </c>
      <c r="AW302" s="15" t="str">
        <f t="shared" si="58"/>
        <v>-</v>
      </c>
      <c r="AX302">
        <v>4</v>
      </c>
      <c r="AY302" s="17" t="s">
        <v>11499</v>
      </c>
      <c r="AZ302" s="17" t="str">
        <f t="shared" si="59"/>
        <v>-</v>
      </c>
      <c r="BA302"/>
    </row>
    <row r="303" spans="1:53" x14ac:dyDescent="0.3">
      <c r="A303" t="s">
        <v>912</v>
      </c>
      <c r="B303" t="s">
        <v>913</v>
      </c>
      <c r="C303" t="s">
        <v>914</v>
      </c>
      <c r="D303" t="s">
        <v>539</v>
      </c>
      <c r="E303" t="str">
        <f>LEFT(Table_Query_from_QDB_Production___SQL_Server[[#This Row],[ttl_class_ttl_outl]],1)</f>
        <v>M</v>
      </c>
      <c r="F303" t="str">
        <f>UPPER(IFERROR(VLOOKUP(Table_Query_from_QDB_Production___SQL_Server[[#This Row],[cto_osc_code]],'CTO-OSC Table'!$A$2:$B$24,2,FALSE),"Undefined"))</f>
        <v>MANAGEMENT</v>
      </c>
      <c r="G303" t="str">
        <f>UPPER(IFERROR(VLOOKUP(Table_Query_from_QDB_Production___SQL_Server[[#This Row],[ttl_class_ttl_outl]],'Title Class Table'!$A$2:$C$146,2,FALSE),"Undefined"))</f>
        <v>MANAGERS</v>
      </c>
      <c r="H303" t="s">
        <v>11451</v>
      </c>
      <c r="I303">
        <v>6</v>
      </c>
      <c r="K303" t="str">
        <f>IFERROR(VLOOKUP(Table_Query_from_QDB_Production___SQL_Server[[#This Row],[step_2_seq]],'Employee Benefit Groups'!#REF!,2,FALSE),"-")</f>
        <v>-</v>
      </c>
      <c r="M303" t="str">
        <f>IFERROR(VLOOKUP(Table_Query_from_QDB_Production___SQL_Server[[#This Row],[step_4_seq]],'Employee Benefit Groups'!#REF!,2,FALSE),"-")</f>
        <v>-</v>
      </c>
      <c r="O303" t="str">
        <f>IFERROR(VLOOKUP(Table_Query_from_QDB_Production___SQL_Server[[#This Row],[step_4_seq2]],'Employee Benefit Groups'!#REF!,2,FALSE),"-")</f>
        <v>-</v>
      </c>
      <c r="Q303" t="str">
        <f>IFERROR(VLOOKUP(Table_Query_from_QDB_Production___SQL_Server[[#This Row],[step_5_seq]],'Employee Benefit Groups'!#REF!,2,FALSE),"-")</f>
        <v>-</v>
      </c>
      <c r="S303" t="str">
        <f>IFERROR(VLOOKUP(Table_Query_from_QDB_Production___SQL_Server[[#This Row],[step_6_seq]],'Employee Benefit Groups'!#REF!,2,FALSE),"-")</f>
        <v>-</v>
      </c>
      <c r="T303">
        <v>4</v>
      </c>
      <c r="U303" t="str">
        <f>IFERROR(VLOOKUP(Table_Query_from_QDB_Production___SQL_Server[[#This Row],[step_7_seq]],'Employee Benefit Groups'!#REF!,2,FALSE),"-")</f>
        <v>-</v>
      </c>
      <c r="V303">
        <v>3</v>
      </c>
      <c r="W303" t="str">
        <f>IFERROR(VLOOKUP(Table_Query_from_QDB_Production___SQL_Server[[#This Row],[step_8_seq]],'Employee Benefit Groups'!#REF!,2,FALSE),"-")</f>
        <v>-</v>
      </c>
      <c r="X303">
        <v>5</v>
      </c>
      <c r="Y303" t="str">
        <f>IFERROR(VLOOKUP(Table_Query_from_QDB_Production___SQL_Server[[#This Row],[step_9_seq]],'Employee Benefit Groups'!#REF!,2,FALSE),"-")</f>
        <v>-</v>
      </c>
      <c r="AA303" s="15"/>
      <c r="AB303" s="15">
        <f t="shared" si="48"/>
        <v>0</v>
      </c>
      <c r="AC303" s="11" t="s">
        <v>11502</v>
      </c>
      <c r="AD303" s="11" t="str">
        <f t="shared" si="49"/>
        <v>-</v>
      </c>
      <c r="AE303" s="12"/>
      <c r="AF303" s="12">
        <f t="shared" si="50"/>
        <v>0</v>
      </c>
      <c r="AG303" s="13" t="s">
        <v>11502</v>
      </c>
      <c r="AH303" s="13" t="str">
        <f t="shared" si="51"/>
        <v>-</v>
      </c>
      <c r="AI303" s="14"/>
      <c r="AJ303" s="14">
        <f t="shared" si="52"/>
        <v>0</v>
      </c>
      <c r="AK303" s="15" t="s">
        <v>11502</v>
      </c>
      <c r="AL303" s="15" t="str">
        <f t="shared" si="53"/>
        <v>-</v>
      </c>
      <c r="AM303" s="12"/>
      <c r="AN303" s="12">
        <f t="shared" si="54"/>
        <v>0</v>
      </c>
      <c r="AO303" s="16" t="s">
        <v>11502</v>
      </c>
      <c r="AP303" s="16" t="str">
        <f t="shared" si="55"/>
        <v>-</v>
      </c>
      <c r="AQ303" s="12">
        <v>3</v>
      </c>
      <c r="AR303" s="12">
        <f t="shared" si="56"/>
        <v>4</v>
      </c>
      <c r="AS303" s="14" t="s">
        <v>11498</v>
      </c>
      <c r="AT303" s="14" t="str">
        <f t="shared" si="57"/>
        <v>-</v>
      </c>
      <c r="AU303">
        <v>2</v>
      </c>
      <c r="AV303" s="15" t="s">
        <v>11497</v>
      </c>
      <c r="AW303" s="15" t="str">
        <f t="shared" si="58"/>
        <v>-</v>
      </c>
      <c r="AX303">
        <v>4</v>
      </c>
      <c r="AY303" s="17" t="s">
        <v>11499</v>
      </c>
      <c r="AZ303" s="17" t="str">
        <f t="shared" si="59"/>
        <v>-</v>
      </c>
      <c r="BA303"/>
    </row>
    <row r="304" spans="1:53" x14ac:dyDescent="0.3">
      <c r="A304" t="s">
        <v>915</v>
      </c>
      <c r="B304" t="s">
        <v>916</v>
      </c>
      <c r="C304" t="s">
        <v>917</v>
      </c>
      <c r="D304" t="s">
        <v>526</v>
      </c>
      <c r="E304" t="str">
        <f>LEFT(Table_Query_from_QDB_Production___SQL_Server[[#This Row],[ttl_class_ttl_outl]],1)</f>
        <v>F</v>
      </c>
      <c r="F304" t="str">
        <f>UPPER(IFERROR(VLOOKUP(Table_Query_from_QDB_Production___SQL_Server[[#This Row],[cto_osc_code]],'CTO-OSC Table'!$A$2:$B$24,2,FALSE),"Undefined"))</f>
        <v>FISCAL, MANAGEMENT AND STAFF SERVICES</v>
      </c>
      <c r="G304" t="str">
        <f>UPPER(IFERROR(VLOOKUP(Table_Query_from_QDB_Production___SQL_Server[[#This Row],[ttl_class_ttl_outl]],'Title Class Table'!$A$2:$C$146,2,FALSE),"Undefined"))</f>
        <v>ADMINISTRATIVE, BUDGET AND PERSONNEL ANALYSIS</v>
      </c>
      <c r="H304" t="s">
        <v>11451</v>
      </c>
      <c r="I304">
        <v>6</v>
      </c>
      <c r="K304" t="str">
        <f>IFERROR(VLOOKUP(Table_Query_from_QDB_Production___SQL_Server[[#This Row],[step_2_seq]],'Employee Benefit Groups'!#REF!,2,FALSE),"-")</f>
        <v>-</v>
      </c>
      <c r="M304" t="str">
        <f>IFERROR(VLOOKUP(Table_Query_from_QDB_Production___SQL_Server[[#This Row],[step_4_seq]],'Employee Benefit Groups'!#REF!,2,FALSE),"-")</f>
        <v>-</v>
      </c>
      <c r="O304" t="str">
        <f>IFERROR(VLOOKUP(Table_Query_from_QDB_Production___SQL_Server[[#This Row],[step_4_seq2]],'Employee Benefit Groups'!#REF!,2,FALSE),"-")</f>
        <v>-</v>
      </c>
      <c r="Q304" t="str">
        <f>IFERROR(VLOOKUP(Table_Query_from_QDB_Production___SQL_Server[[#This Row],[step_5_seq]],'Employee Benefit Groups'!#REF!,2,FALSE),"-")</f>
        <v>-</v>
      </c>
      <c r="S304" t="str">
        <f>IFERROR(VLOOKUP(Table_Query_from_QDB_Production___SQL_Server[[#This Row],[step_6_seq]],'Employee Benefit Groups'!#REF!,2,FALSE),"-")</f>
        <v>-</v>
      </c>
      <c r="T304">
        <v>4</v>
      </c>
      <c r="U304" t="str">
        <f>IFERROR(VLOOKUP(Table_Query_from_QDB_Production___SQL_Server[[#This Row],[step_7_seq]],'Employee Benefit Groups'!#REF!,2,FALSE),"-")</f>
        <v>-</v>
      </c>
      <c r="V304">
        <v>3</v>
      </c>
      <c r="W304" t="str">
        <f>IFERROR(VLOOKUP(Table_Query_from_QDB_Production___SQL_Server[[#This Row],[step_8_seq]],'Employee Benefit Groups'!#REF!,2,FALSE),"-")</f>
        <v>-</v>
      </c>
      <c r="X304">
        <v>5</v>
      </c>
      <c r="Y304" t="str">
        <f>IFERROR(VLOOKUP(Table_Query_from_QDB_Production___SQL_Server[[#This Row],[step_9_seq]],'Employee Benefit Groups'!#REF!,2,FALSE),"-")</f>
        <v>-</v>
      </c>
      <c r="AA304" s="15"/>
      <c r="AB304" s="15">
        <f t="shared" si="48"/>
        <v>0</v>
      </c>
      <c r="AC304" s="11" t="s">
        <v>11502</v>
      </c>
      <c r="AD304" s="11" t="str">
        <f t="shared" si="49"/>
        <v>-</v>
      </c>
      <c r="AE304" s="12"/>
      <c r="AF304" s="12">
        <f t="shared" si="50"/>
        <v>0</v>
      </c>
      <c r="AG304" s="13" t="s">
        <v>11502</v>
      </c>
      <c r="AH304" s="13" t="str">
        <f t="shared" si="51"/>
        <v>-</v>
      </c>
      <c r="AI304" s="14"/>
      <c r="AJ304" s="14">
        <f t="shared" si="52"/>
        <v>0</v>
      </c>
      <c r="AK304" s="15" t="s">
        <v>11502</v>
      </c>
      <c r="AL304" s="15" t="str">
        <f t="shared" si="53"/>
        <v>-</v>
      </c>
      <c r="AM304" s="12"/>
      <c r="AN304" s="12">
        <f t="shared" si="54"/>
        <v>0</v>
      </c>
      <c r="AO304" s="16" t="s">
        <v>11502</v>
      </c>
      <c r="AP304" s="16" t="str">
        <f t="shared" si="55"/>
        <v>-</v>
      </c>
      <c r="AQ304" s="12">
        <v>3</v>
      </c>
      <c r="AR304" s="12">
        <f t="shared" si="56"/>
        <v>4</v>
      </c>
      <c r="AS304" s="14" t="s">
        <v>11498</v>
      </c>
      <c r="AT304" s="14" t="str">
        <f t="shared" si="57"/>
        <v>-</v>
      </c>
      <c r="AU304">
        <v>2</v>
      </c>
      <c r="AV304" s="15" t="s">
        <v>11497</v>
      </c>
      <c r="AW304" s="15" t="str">
        <f t="shared" si="58"/>
        <v>-</v>
      </c>
      <c r="AX304">
        <v>4</v>
      </c>
      <c r="AY304" s="17" t="s">
        <v>11499</v>
      </c>
      <c r="AZ304" s="17" t="str">
        <f t="shared" si="59"/>
        <v>-</v>
      </c>
      <c r="BA304"/>
    </row>
    <row r="305" spans="1:53" x14ac:dyDescent="0.3">
      <c r="A305" t="s">
        <v>918</v>
      </c>
      <c r="B305" t="s">
        <v>919</v>
      </c>
      <c r="C305" t="s">
        <v>920</v>
      </c>
      <c r="D305" t="s">
        <v>526</v>
      </c>
      <c r="E305" t="str">
        <f>LEFT(Table_Query_from_QDB_Production___SQL_Server[[#This Row],[ttl_class_ttl_outl]],1)</f>
        <v>F</v>
      </c>
      <c r="F305" t="str">
        <f>UPPER(IFERROR(VLOOKUP(Table_Query_from_QDB_Production___SQL_Server[[#This Row],[cto_osc_code]],'CTO-OSC Table'!$A$2:$B$24,2,FALSE),"Undefined"))</f>
        <v>FISCAL, MANAGEMENT AND STAFF SERVICES</v>
      </c>
      <c r="G305" t="str">
        <f>UPPER(IFERROR(VLOOKUP(Table_Query_from_QDB_Production___SQL_Server[[#This Row],[ttl_class_ttl_outl]],'Title Class Table'!$A$2:$C$146,2,FALSE),"Undefined"))</f>
        <v>ADMINISTRATIVE, BUDGET AND PERSONNEL ANALYSIS</v>
      </c>
      <c r="H305" t="s">
        <v>11451</v>
      </c>
      <c r="I305">
        <v>6</v>
      </c>
      <c r="K305" t="str">
        <f>IFERROR(VLOOKUP(Table_Query_from_QDB_Production___SQL_Server[[#This Row],[step_2_seq]],'Employee Benefit Groups'!#REF!,2,FALSE),"-")</f>
        <v>-</v>
      </c>
      <c r="M305" t="str">
        <f>IFERROR(VLOOKUP(Table_Query_from_QDB_Production___SQL_Server[[#This Row],[step_4_seq]],'Employee Benefit Groups'!#REF!,2,FALSE),"-")</f>
        <v>-</v>
      </c>
      <c r="O305" t="str">
        <f>IFERROR(VLOOKUP(Table_Query_from_QDB_Production___SQL_Server[[#This Row],[step_4_seq2]],'Employee Benefit Groups'!#REF!,2,FALSE),"-")</f>
        <v>-</v>
      </c>
      <c r="Q305" t="str">
        <f>IFERROR(VLOOKUP(Table_Query_from_QDB_Production___SQL_Server[[#This Row],[step_5_seq]],'Employee Benefit Groups'!#REF!,2,FALSE),"-")</f>
        <v>-</v>
      </c>
      <c r="S305" t="str">
        <f>IFERROR(VLOOKUP(Table_Query_from_QDB_Production___SQL_Server[[#This Row],[step_6_seq]],'Employee Benefit Groups'!#REF!,2,FALSE),"-")</f>
        <v>-</v>
      </c>
      <c r="T305">
        <v>4</v>
      </c>
      <c r="U305" t="str">
        <f>IFERROR(VLOOKUP(Table_Query_from_QDB_Production___SQL_Server[[#This Row],[step_7_seq]],'Employee Benefit Groups'!#REF!,2,FALSE),"-")</f>
        <v>-</v>
      </c>
      <c r="V305">
        <v>3</v>
      </c>
      <c r="W305" t="str">
        <f>IFERROR(VLOOKUP(Table_Query_from_QDB_Production___SQL_Server[[#This Row],[step_8_seq]],'Employee Benefit Groups'!#REF!,2,FALSE),"-")</f>
        <v>-</v>
      </c>
      <c r="X305">
        <v>5</v>
      </c>
      <c r="Y305" t="str">
        <f>IFERROR(VLOOKUP(Table_Query_from_QDB_Production___SQL_Server[[#This Row],[step_9_seq]],'Employee Benefit Groups'!#REF!,2,FALSE),"-")</f>
        <v>-</v>
      </c>
      <c r="AA305" s="15"/>
      <c r="AB305" s="15">
        <f t="shared" si="48"/>
        <v>0</v>
      </c>
      <c r="AC305" s="11" t="s">
        <v>11502</v>
      </c>
      <c r="AD305" s="11" t="str">
        <f t="shared" si="49"/>
        <v>-</v>
      </c>
      <c r="AE305" s="12"/>
      <c r="AF305" s="12">
        <f t="shared" si="50"/>
        <v>0</v>
      </c>
      <c r="AG305" s="13" t="s">
        <v>11502</v>
      </c>
      <c r="AH305" s="13" t="str">
        <f t="shared" si="51"/>
        <v>-</v>
      </c>
      <c r="AI305" s="14"/>
      <c r="AJ305" s="14">
        <f t="shared" si="52"/>
        <v>0</v>
      </c>
      <c r="AK305" s="15" t="s">
        <v>11502</v>
      </c>
      <c r="AL305" s="15" t="str">
        <f t="shared" si="53"/>
        <v>-</v>
      </c>
      <c r="AM305" s="12"/>
      <c r="AN305" s="12">
        <f t="shared" si="54"/>
        <v>0</v>
      </c>
      <c r="AO305" s="16" t="s">
        <v>11502</v>
      </c>
      <c r="AP305" s="16" t="str">
        <f t="shared" si="55"/>
        <v>-</v>
      </c>
      <c r="AQ305" s="12">
        <v>3</v>
      </c>
      <c r="AR305" s="12">
        <f t="shared" si="56"/>
        <v>4</v>
      </c>
      <c r="AS305" s="14" t="s">
        <v>11498</v>
      </c>
      <c r="AT305" s="14" t="str">
        <f t="shared" si="57"/>
        <v>-</v>
      </c>
      <c r="AU305">
        <v>2</v>
      </c>
      <c r="AV305" s="15" t="s">
        <v>11497</v>
      </c>
      <c r="AW305" s="15" t="str">
        <f t="shared" si="58"/>
        <v>-</v>
      </c>
      <c r="AX305">
        <v>4</v>
      </c>
      <c r="AY305" s="17" t="s">
        <v>11499</v>
      </c>
      <c r="AZ305" s="17" t="str">
        <f t="shared" si="59"/>
        <v>-</v>
      </c>
      <c r="BA305"/>
    </row>
    <row r="306" spans="1:53" x14ac:dyDescent="0.3">
      <c r="A306" t="s">
        <v>921</v>
      </c>
      <c r="B306" t="s">
        <v>922</v>
      </c>
      <c r="C306" t="s">
        <v>923</v>
      </c>
      <c r="D306" t="s">
        <v>526</v>
      </c>
      <c r="E306" t="str">
        <f>LEFT(Table_Query_from_QDB_Production___SQL_Server[[#This Row],[ttl_class_ttl_outl]],1)</f>
        <v>F</v>
      </c>
      <c r="F306" t="str">
        <f>UPPER(IFERROR(VLOOKUP(Table_Query_from_QDB_Production___SQL_Server[[#This Row],[cto_osc_code]],'CTO-OSC Table'!$A$2:$B$24,2,FALSE),"Undefined"))</f>
        <v>FISCAL, MANAGEMENT AND STAFF SERVICES</v>
      </c>
      <c r="G306" t="str">
        <f>UPPER(IFERROR(VLOOKUP(Table_Query_from_QDB_Production___SQL_Server[[#This Row],[ttl_class_ttl_outl]],'Title Class Table'!$A$2:$C$146,2,FALSE),"Undefined"))</f>
        <v>ADMINISTRATIVE, BUDGET AND PERSONNEL ANALYSIS</v>
      </c>
      <c r="H306" t="s">
        <v>11451</v>
      </c>
      <c r="I306">
        <v>6</v>
      </c>
      <c r="K306" t="str">
        <f>IFERROR(VLOOKUP(Table_Query_from_QDB_Production___SQL_Server[[#This Row],[step_2_seq]],'Employee Benefit Groups'!#REF!,2,FALSE),"-")</f>
        <v>-</v>
      </c>
      <c r="M306" t="str">
        <f>IFERROR(VLOOKUP(Table_Query_from_QDB_Production___SQL_Server[[#This Row],[step_4_seq]],'Employee Benefit Groups'!#REF!,2,FALSE),"-")</f>
        <v>-</v>
      </c>
      <c r="O306" t="str">
        <f>IFERROR(VLOOKUP(Table_Query_from_QDB_Production___SQL_Server[[#This Row],[step_4_seq2]],'Employee Benefit Groups'!#REF!,2,FALSE),"-")</f>
        <v>-</v>
      </c>
      <c r="Q306" t="str">
        <f>IFERROR(VLOOKUP(Table_Query_from_QDB_Production___SQL_Server[[#This Row],[step_5_seq]],'Employee Benefit Groups'!#REF!,2,FALSE),"-")</f>
        <v>-</v>
      </c>
      <c r="S306" t="str">
        <f>IFERROR(VLOOKUP(Table_Query_from_QDB_Production___SQL_Server[[#This Row],[step_6_seq]],'Employee Benefit Groups'!#REF!,2,FALSE),"-")</f>
        <v>-</v>
      </c>
      <c r="T306">
        <v>4</v>
      </c>
      <c r="U306" t="str">
        <f>IFERROR(VLOOKUP(Table_Query_from_QDB_Production___SQL_Server[[#This Row],[step_7_seq]],'Employee Benefit Groups'!#REF!,2,FALSE),"-")</f>
        <v>-</v>
      </c>
      <c r="V306">
        <v>3</v>
      </c>
      <c r="W306" t="str">
        <f>IFERROR(VLOOKUP(Table_Query_from_QDB_Production___SQL_Server[[#This Row],[step_8_seq]],'Employee Benefit Groups'!#REF!,2,FALSE),"-")</f>
        <v>-</v>
      </c>
      <c r="X306">
        <v>5</v>
      </c>
      <c r="Y306" t="str">
        <f>IFERROR(VLOOKUP(Table_Query_from_QDB_Production___SQL_Server[[#This Row],[step_9_seq]],'Employee Benefit Groups'!#REF!,2,FALSE),"-")</f>
        <v>-</v>
      </c>
      <c r="AA306" s="15"/>
      <c r="AB306" s="15">
        <f t="shared" si="48"/>
        <v>0</v>
      </c>
      <c r="AC306" s="11" t="s">
        <v>11502</v>
      </c>
      <c r="AD306" s="11" t="str">
        <f t="shared" si="49"/>
        <v>-</v>
      </c>
      <c r="AE306" s="12"/>
      <c r="AF306" s="12">
        <f t="shared" si="50"/>
        <v>0</v>
      </c>
      <c r="AG306" s="13" t="s">
        <v>11502</v>
      </c>
      <c r="AH306" s="13" t="str">
        <f t="shared" si="51"/>
        <v>-</v>
      </c>
      <c r="AI306" s="14"/>
      <c r="AJ306" s="14">
        <f t="shared" si="52"/>
        <v>0</v>
      </c>
      <c r="AK306" s="15" t="s">
        <v>11502</v>
      </c>
      <c r="AL306" s="15" t="str">
        <f t="shared" si="53"/>
        <v>-</v>
      </c>
      <c r="AM306" s="12"/>
      <c r="AN306" s="12">
        <f t="shared" si="54"/>
        <v>0</v>
      </c>
      <c r="AO306" s="16" t="s">
        <v>11502</v>
      </c>
      <c r="AP306" s="16" t="str">
        <f t="shared" si="55"/>
        <v>-</v>
      </c>
      <c r="AQ306" s="12">
        <v>3</v>
      </c>
      <c r="AR306" s="12">
        <f t="shared" si="56"/>
        <v>4</v>
      </c>
      <c r="AS306" s="14" t="s">
        <v>11498</v>
      </c>
      <c r="AT306" s="14" t="str">
        <f t="shared" si="57"/>
        <v>-</v>
      </c>
      <c r="AU306">
        <v>2</v>
      </c>
      <c r="AV306" s="15" t="s">
        <v>11497</v>
      </c>
      <c r="AW306" s="15" t="str">
        <f t="shared" si="58"/>
        <v>-</v>
      </c>
      <c r="AX306">
        <v>4</v>
      </c>
      <c r="AY306" s="17" t="s">
        <v>11499</v>
      </c>
      <c r="AZ306" s="17" t="str">
        <f t="shared" si="59"/>
        <v>-</v>
      </c>
      <c r="BA306"/>
    </row>
    <row r="307" spans="1:53" x14ac:dyDescent="0.3">
      <c r="A307" t="s">
        <v>924</v>
      </c>
      <c r="B307" t="s">
        <v>925</v>
      </c>
      <c r="C307" t="s">
        <v>926</v>
      </c>
      <c r="D307" t="s">
        <v>539</v>
      </c>
      <c r="E307" t="str">
        <f>LEFT(Table_Query_from_QDB_Production___SQL_Server[[#This Row],[ttl_class_ttl_outl]],1)</f>
        <v>M</v>
      </c>
      <c r="F307" t="str">
        <f>UPPER(IFERROR(VLOOKUP(Table_Query_from_QDB_Production___SQL_Server[[#This Row],[cto_osc_code]],'CTO-OSC Table'!$A$2:$B$24,2,FALSE),"Undefined"))</f>
        <v>MANAGEMENT</v>
      </c>
      <c r="G307" t="str">
        <f>UPPER(IFERROR(VLOOKUP(Table_Query_from_QDB_Production___SQL_Server[[#This Row],[ttl_class_ttl_outl]],'Title Class Table'!$A$2:$C$146,2,FALSE),"Undefined"))</f>
        <v>MANAGERS</v>
      </c>
      <c r="H307" t="s">
        <v>11451</v>
      </c>
      <c r="I307">
        <v>6</v>
      </c>
      <c r="K307" t="str">
        <f>IFERROR(VLOOKUP(Table_Query_from_QDB_Production___SQL_Server[[#This Row],[step_2_seq]],'Employee Benefit Groups'!#REF!,2,FALSE),"-")</f>
        <v>-</v>
      </c>
      <c r="M307" t="str">
        <f>IFERROR(VLOOKUP(Table_Query_from_QDB_Production___SQL_Server[[#This Row],[step_4_seq]],'Employee Benefit Groups'!#REF!,2,FALSE),"-")</f>
        <v>-</v>
      </c>
      <c r="O307" t="str">
        <f>IFERROR(VLOOKUP(Table_Query_from_QDB_Production___SQL_Server[[#This Row],[step_4_seq2]],'Employee Benefit Groups'!#REF!,2,FALSE),"-")</f>
        <v>-</v>
      </c>
      <c r="Q307" t="str">
        <f>IFERROR(VLOOKUP(Table_Query_from_QDB_Production___SQL_Server[[#This Row],[step_5_seq]],'Employee Benefit Groups'!#REF!,2,FALSE),"-")</f>
        <v>-</v>
      </c>
      <c r="S307" t="str">
        <f>IFERROR(VLOOKUP(Table_Query_from_QDB_Production___SQL_Server[[#This Row],[step_6_seq]],'Employee Benefit Groups'!#REF!,2,FALSE),"-")</f>
        <v>-</v>
      </c>
      <c r="T307">
        <v>4</v>
      </c>
      <c r="U307" t="str">
        <f>IFERROR(VLOOKUP(Table_Query_from_QDB_Production___SQL_Server[[#This Row],[step_7_seq]],'Employee Benefit Groups'!#REF!,2,FALSE),"-")</f>
        <v>-</v>
      </c>
      <c r="V307">
        <v>3</v>
      </c>
      <c r="W307" t="str">
        <f>IFERROR(VLOOKUP(Table_Query_from_QDB_Production___SQL_Server[[#This Row],[step_8_seq]],'Employee Benefit Groups'!#REF!,2,FALSE),"-")</f>
        <v>-</v>
      </c>
      <c r="X307">
        <v>5</v>
      </c>
      <c r="Y307" t="str">
        <f>IFERROR(VLOOKUP(Table_Query_from_QDB_Production___SQL_Server[[#This Row],[step_9_seq]],'Employee Benefit Groups'!#REF!,2,FALSE),"-")</f>
        <v>-</v>
      </c>
      <c r="AA307" s="15"/>
      <c r="AB307" s="15">
        <f t="shared" si="48"/>
        <v>0</v>
      </c>
      <c r="AC307" s="11" t="s">
        <v>11502</v>
      </c>
      <c r="AD307" s="11" t="str">
        <f t="shared" si="49"/>
        <v>-</v>
      </c>
      <c r="AE307" s="12"/>
      <c r="AF307" s="12">
        <f t="shared" si="50"/>
        <v>0</v>
      </c>
      <c r="AG307" s="13" t="s">
        <v>11502</v>
      </c>
      <c r="AH307" s="13" t="str">
        <f t="shared" si="51"/>
        <v>-</v>
      </c>
      <c r="AI307" s="14"/>
      <c r="AJ307" s="14">
        <f t="shared" si="52"/>
        <v>0</v>
      </c>
      <c r="AK307" s="15" t="s">
        <v>11502</v>
      </c>
      <c r="AL307" s="15" t="str">
        <f t="shared" si="53"/>
        <v>-</v>
      </c>
      <c r="AM307" s="12"/>
      <c r="AN307" s="12">
        <f t="shared" si="54"/>
        <v>0</v>
      </c>
      <c r="AO307" s="16" t="s">
        <v>11502</v>
      </c>
      <c r="AP307" s="16" t="str">
        <f t="shared" si="55"/>
        <v>-</v>
      </c>
      <c r="AQ307" s="12">
        <v>3</v>
      </c>
      <c r="AR307" s="12">
        <f t="shared" si="56"/>
        <v>4</v>
      </c>
      <c r="AS307" s="14" t="s">
        <v>11498</v>
      </c>
      <c r="AT307" s="14" t="str">
        <f t="shared" si="57"/>
        <v>-</v>
      </c>
      <c r="AU307">
        <v>2</v>
      </c>
      <c r="AV307" s="15" t="s">
        <v>11497</v>
      </c>
      <c r="AW307" s="15" t="str">
        <f t="shared" si="58"/>
        <v>-</v>
      </c>
      <c r="AX307">
        <v>4</v>
      </c>
      <c r="AY307" s="17" t="s">
        <v>11499</v>
      </c>
      <c r="AZ307" s="17" t="str">
        <f t="shared" si="59"/>
        <v>-</v>
      </c>
      <c r="BA307"/>
    </row>
    <row r="308" spans="1:53" x14ac:dyDescent="0.3">
      <c r="A308" t="s">
        <v>927</v>
      </c>
      <c r="B308" t="s">
        <v>928</v>
      </c>
      <c r="C308" t="s">
        <v>929</v>
      </c>
      <c r="D308" t="s">
        <v>704</v>
      </c>
      <c r="E308" t="str">
        <f>LEFT(Table_Query_from_QDB_Production___SQL_Server[[#This Row],[ttl_class_ttl_outl]],1)</f>
        <v>E</v>
      </c>
      <c r="F308" t="str">
        <f>UPPER(IFERROR(VLOOKUP(Table_Query_from_QDB_Production___SQL_Server[[#This Row],[cto_osc_code]],'CTO-OSC Table'!$A$2:$B$24,2,FALSE),"Undefined"))</f>
        <v>ARCHITECTURE, ENGINEERING AND ALLIED SERVICES</v>
      </c>
      <c r="G308" t="str">
        <f>UPPER(IFERROR(VLOOKUP(Table_Query_from_QDB_Production___SQL_Server[[#This Row],[ttl_class_ttl_outl]],'Title Class Table'!$A$2:$C$146,2,FALSE),"Undefined"))</f>
        <v>ARCHITECTURE AND PLANNING</v>
      </c>
      <c r="H308" t="s">
        <v>11451</v>
      </c>
      <c r="I308">
        <v>6</v>
      </c>
      <c r="K308" t="str">
        <f>IFERROR(VLOOKUP(Table_Query_from_QDB_Production___SQL_Server[[#This Row],[step_2_seq]],'Employee Benefit Groups'!#REF!,2,FALSE),"-")</f>
        <v>-</v>
      </c>
      <c r="M308" t="str">
        <f>IFERROR(VLOOKUP(Table_Query_from_QDB_Production___SQL_Server[[#This Row],[step_4_seq]],'Employee Benefit Groups'!#REF!,2,FALSE),"-")</f>
        <v>-</v>
      </c>
      <c r="O308" t="str">
        <f>IFERROR(VLOOKUP(Table_Query_from_QDB_Production___SQL_Server[[#This Row],[step_4_seq2]],'Employee Benefit Groups'!#REF!,2,FALSE),"-")</f>
        <v>-</v>
      </c>
      <c r="Q308" t="str">
        <f>IFERROR(VLOOKUP(Table_Query_from_QDB_Production___SQL_Server[[#This Row],[step_5_seq]],'Employee Benefit Groups'!#REF!,2,FALSE),"-")</f>
        <v>-</v>
      </c>
      <c r="S308" t="str">
        <f>IFERROR(VLOOKUP(Table_Query_from_QDB_Production___SQL_Server[[#This Row],[step_6_seq]],'Employee Benefit Groups'!#REF!,2,FALSE),"-")</f>
        <v>-</v>
      </c>
      <c r="T308">
        <v>4</v>
      </c>
      <c r="U308" t="str">
        <f>IFERROR(VLOOKUP(Table_Query_from_QDB_Production___SQL_Server[[#This Row],[step_7_seq]],'Employee Benefit Groups'!#REF!,2,FALSE),"-")</f>
        <v>-</v>
      </c>
      <c r="V308">
        <v>3</v>
      </c>
      <c r="W308" t="str">
        <f>IFERROR(VLOOKUP(Table_Query_from_QDB_Production___SQL_Server[[#This Row],[step_8_seq]],'Employee Benefit Groups'!#REF!,2,FALSE),"-")</f>
        <v>-</v>
      </c>
      <c r="X308">
        <v>5</v>
      </c>
      <c r="Y308" t="str">
        <f>IFERROR(VLOOKUP(Table_Query_from_QDB_Production___SQL_Server[[#This Row],[step_9_seq]],'Employee Benefit Groups'!#REF!,2,FALSE),"-")</f>
        <v>-</v>
      </c>
      <c r="AA308" s="15"/>
      <c r="AB308" s="15">
        <f t="shared" si="48"/>
        <v>0</v>
      </c>
      <c r="AC308" s="11" t="s">
        <v>11502</v>
      </c>
      <c r="AD308" s="11" t="str">
        <f t="shared" si="49"/>
        <v>-</v>
      </c>
      <c r="AE308" s="12"/>
      <c r="AF308" s="12">
        <f t="shared" si="50"/>
        <v>0</v>
      </c>
      <c r="AG308" s="13" t="s">
        <v>11502</v>
      </c>
      <c r="AH308" s="13" t="str">
        <f t="shared" si="51"/>
        <v>-</v>
      </c>
      <c r="AI308" s="14"/>
      <c r="AJ308" s="14">
        <f t="shared" si="52"/>
        <v>0</v>
      </c>
      <c r="AK308" s="15" t="s">
        <v>11502</v>
      </c>
      <c r="AL308" s="15" t="str">
        <f t="shared" si="53"/>
        <v>-</v>
      </c>
      <c r="AM308" s="12"/>
      <c r="AN308" s="12">
        <f t="shared" si="54"/>
        <v>0</v>
      </c>
      <c r="AO308" s="16" t="s">
        <v>11502</v>
      </c>
      <c r="AP308" s="16" t="str">
        <f t="shared" si="55"/>
        <v>-</v>
      </c>
      <c r="AQ308" s="12">
        <v>3</v>
      </c>
      <c r="AR308" s="12">
        <f t="shared" si="56"/>
        <v>4</v>
      </c>
      <c r="AS308" s="14" t="s">
        <v>11498</v>
      </c>
      <c r="AT308" s="14" t="str">
        <f t="shared" si="57"/>
        <v>-</v>
      </c>
      <c r="AU308">
        <v>2</v>
      </c>
      <c r="AV308" s="15" t="s">
        <v>11497</v>
      </c>
      <c r="AW308" s="15" t="str">
        <f t="shared" si="58"/>
        <v>-</v>
      </c>
      <c r="AX308">
        <v>4</v>
      </c>
      <c r="AY308" s="17" t="s">
        <v>11499</v>
      </c>
      <c r="AZ308" s="17" t="str">
        <f t="shared" si="59"/>
        <v>-</v>
      </c>
      <c r="BA308"/>
    </row>
    <row r="309" spans="1:53" x14ac:dyDescent="0.3">
      <c r="A309" t="s">
        <v>930</v>
      </c>
      <c r="B309" t="s">
        <v>931</v>
      </c>
      <c r="C309" t="s">
        <v>932</v>
      </c>
      <c r="D309" t="s">
        <v>539</v>
      </c>
      <c r="E309" t="str">
        <f>LEFT(Table_Query_from_QDB_Production___SQL_Server[[#This Row],[ttl_class_ttl_outl]],1)</f>
        <v>M</v>
      </c>
      <c r="F309" t="str">
        <f>UPPER(IFERROR(VLOOKUP(Table_Query_from_QDB_Production___SQL_Server[[#This Row],[cto_osc_code]],'CTO-OSC Table'!$A$2:$B$24,2,FALSE),"Undefined"))</f>
        <v>MANAGEMENT</v>
      </c>
      <c r="G309" t="str">
        <f>UPPER(IFERROR(VLOOKUP(Table_Query_from_QDB_Production___SQL_Server[[#This Row],[ttl_class_ttl_outl]],'Title Class Table'!$A$2:$C$146,2,FALSE),"Undefined"))</f>
        <v>MANAGERS</v>
      </c>
      <c r="H309" t="s">
        <v>11451</v>
      </c>
      <c r="I309">
        <v>6</v>
      </c>
      <c r="K309" t="str">
        <f>IFERROR(VLOOKUP(Table_Query_from_QDB_Production___SQL_Server[[#This Row],[step_2_seq]],'Employee Benefit Groups'!#REF!,2,FALSE),"-")</f>
        <v>-</v>
      </c>
      <c r="M309" t="str">
        <f>IFERROR(VLOOKUP(Table_Query_from_QDB_Production___SQL_Server[[#This Row],[step_4_seq]],'Employee Benefit Groups'!#REF!,2,FALSE),"-")</f>
        <v>-</v>
      </c>
      <c r="O309" t="str">
        <f>IFERROR(VLOOKUP(Table_Query_from_QDB_Production___SQL_Server[[#This Row],[step_4_seq2]],'Employee Benefit Groups'!#REF!,2,FALSE),"-")</f>
        <v>-</v>
      </c>
      <c r="Q309" t="str">
        <f>IFERROR(VLOOKUP(Table_Query_from_QDB_Production___SQL_Server[[#This Row],[step_5_seq]],'Employee Benefit Groups'!#REF!,2,FALSE),"-")</f>
        <v>-</v>
      </c>
      <c r="S309" t="str">
        <f>IFERROR(VLOOKUP(Table_Query_from_QDB_Production___SQL_Server[[#This Row],[step_6_seq]],'Employee Benefit Groups'!#REF!,2,FALSE),"-")</f>
        <v>-</v>
      </c>
      <c r="T309">
        <v>4</v>
      </c>
      <c r="U309" t="str">
        <f>IFERROR(VLOOKUP(Table_Query_from_QDB_Production___SQL_Server[[#This Row],[step_7_seq]],'Employee Benefit Groups'!#REF!,2,FALSE),"-")</f>
        <v>-</v>
      </c>
      <c r="V309">
        <v>3</v>
      </c>
      <c r="W309" t="str">
        <f>IFERROR(VLOOKUP(Table_Query_from_QDB_Production___SQL_Server[[#This Row],[step_8_seq]],'Employee Benefit Groups'!#REF!,2,FALSE),"-")</f>
        <v>-</v>
      </c>
      <c r="X309">
        <v>5</v>
      </c>
      <c r="Y309" t="str">
        <f>IFERROR(VLOOKUP(Table_Query_from_QDB_Production___SQL_Server[[#This Row],[step_9_seq]],'Employee Benefit Groups'!#REF!,2,FALSE),"-")</f>
        <v>-</v>
      </c>
      <c r="AA309" s="15"/>
      <c r="AB309" s="15">
        <f t="shared" si="48"/>
        <v>0</v>
      </c>
      <c r="AC309" s="11" t="s">
        <v>11502</v>
      </c>
      <c r="AD309" s="11" t="str">
        <f t="shared" si="49"/>
        <v>-</v>
      </c>
      <c r="AE309" s="12"/>
      <c r="AF309" s="12">
        <f t="shared" si="50"/>
        <v>0</v>
      </c>
      <c r="AG309" s="13" t="s">
        <v>11502</v>
      </c>
      <c r="AH309" s="13" t="str">
        <f t="shared" si="51"/>
        <v>-</v>
      </c>
      <c r="AI309" s="14"/>
      <c r="AJ309" s="14">
        <f t="shared" si="52"/>
        <v>0</v>
      </c>
      <c r="AK309" s="15" t="s">
        <v>11502</v>
      </c>
      <c r="AL309" s="15" t="str">
        <f t="shared" si="53"/>
        <v>-</v>
      </c>
      <c r="AM309" s="12"/>
      <c r="AN309" s="12">
        <f t="shared" si="54"/>
        <v>0</v>
      </c>
      <c r="AO309" s="16" t="s">
        <v>11502</v>
      </c>
      <c r="AP309" s="16" t="str">
        <f t="shared" si="55"/>
        <v>-</v>
      </c>
      <c r="AQ309" s="12">
        <v>3</v>
      </c>
      <c r="AR309" s="12">
        <f t="shared" si="56"/>
        <v>4</v>
      </c>
      <c r="AS309" s="14" t="s">
        <v>11498</v>
      </c>
      <c r="AT309" s="14" t="str">
        <f t="shared" si="57"/>
        <v>-</v>
      </c>
      <c r="AU309">
        <v>2</v>
      </c>
      <c r="AV309" s="15" t="s">
        <v>11497</v>
      </c>
      <c r="AW309" s="15" t="str">
        <f t="shared" si="58"/>
        <v>-</v>
      </c>
      <c r="AX309">
        <v>4</v>
      </c>
      <c r="AY309" s="17" t="s">
        <v>11499</v>
      </c>
      <c r="AZ309" s="17" t="str">
        <f t="shared" si="59"/>
        <v>-</v>
      </c>
      <c r="BA309"/>
    </row>
    <row r="310" spans="1:53" x14ac:dyDescent="0.3">
      <c r="A310" t="s">
        <v>933</v>
      </c>
      <c r="B310" t="s">
        <v>934</v>
      </c>
      <c r="C310" t="s">
        <v>935</v>
      </c>
      <c r="D310" t="s">
        <v>526</v>
      </c>
      <c r="E310" t="str">
        <f>LEFT(Table_Query_from_QDB_Production___SQL_Server[[#This Row],[ttl_class_ttl_outl]],1)</f>
        <v>F</v>
      </c>
      <c r="F310" t="str">
        <f>UPPER(IFERROR(VLOOKUP(Table_Query_from_QDB_Production___SQL_Server[[#This Row],[cto_osc_code]],'CTO-OSC Table'!$A$2:$B$24,2,FALSE),"Undefined"))</f>
        <v>FISCAL, MANAGEMENT AND STAFF SERVICES</v>
      </c>
      <c r="G310" t="str">
        <f>UPPER(IFERROR(VLOOKUP(Table_Query_from_QDB_Production___SQL_Server[[#This Row],[ttl_class_ttl_outl]],'Title Class Table'!$A$2:$C$146,2,FALSE),"Undefined"))</f>
        <v>ADMINISTRATIVE, BUDGET AND PERSONNEL ANALYSIS</v>
      </c>
      <c r="H310" t="s">
        <v>11451</v>
      </c>
      <c r="I310">
        <v>6</v>
      </c>
      <c r="K310" t="str">
        <f>IFERROR(VLOOKUP(Table_Query_from_QDB_Production___SQL_Server[[#This Row],[step_2_seq]],'Employee Benefit Groups'!#REF!,2,FALSE),"-")</f>
        <v>-</v>
      </c>
      <c r="M310" t="str">
        <f>IFERROR(VLOOKUP(Table_Query_from_QDB_Production___SQL_Server[[#This Row],[step_4_seq]],'Employee Benefit Groups'!#REF!,2,FALSE),"-")</f>
        <v>-</v>
      </c>
      <c r="O310" t="str">
        <f>IFERROR(VLOOKUP(Table_Query_from_QDB_Production___SQL_Server[[#This Row],[step_4_seq2]],'Employee Benefit Groups'!#REF!,2,FALSE),"-")</f>
        <v>-</v>
      </c>
      <c r="Q310" t="str">
        <f>IFERROR(VLOOKUP(Table_Query_from_QDB_Production___SQL_Server[[#This Row],[step_5_seq]],'Employee Benefit Groups'!#REF!,2,FALSE),"-")</f>
        <v>-</v>
      </c>
      <c r="S310" t="str">
        <f>IFERROR(VLOOKUP(Table_Query_from_QDB_Production___SQL_Server[[#This Row],[step_6_seq]],'Employee Benefit Groups'!#REF!,2,FALSE),"-")</f>
        <v>-</v>
      </c>
      <c r="T310">
        <v>4</v>
      </c>
      <c r="U310" t="str">
        <f>IFERROR(VLOOKUP(Table_Query_from_QDB_Production___SQL_Server[[#This Row],[step_7_seq]],'Employee Benefit Groups'!#REF!,2,FALSE),"-")</f>
        <v>-</v>
      </c>
      <c r="V310">
        <v>3</v>
      </c>
      <c r="W310" t="str">
        <f>IFERROR(VLOOKUP(Table_Query_from_QDB_Production___SQL_Server[[#This Row],[step_8_seq]],'Employee Benefit Groups'!#REF!,2,FALSE),"-")</f>
        <v>-</v>
      </c>
      <c r="X310">
        <v>5</v>
      </c>
      <c r="Y310" t="str">
        <f>IFERROR(VLOOKUP(Table_Query_from_QDB_Production___SQL_Server[[#This Row],[step_9_seq]],'Employee Benefit Groups'!#REF!,2,FALSE),"-")</f>
        <v>-</v>
      </c>
      <c r="AA310" s="15"/>
      <c r="AB310" s="15">
        <f t="shared" si="48"/>
        <v>0</v>
      </c>
      <c r="AC310" s="11" t="s">
        <v>11502</v>
      </c>
      <c r="AD310" s="11" t="str">
        <f t="shared" si="49"/>
        <v>-</v>
      </c>
      <c r="AE310" s="12"/>
      <c r="AF310" s="12">
        <f t="shared" si="50"/>
        <v>0</v>
      </c>
      <c r="AG310" s="13" t="s">
        <v>11502</v>
      </c>
      <c r="AH310" s="13" t="str">
        <f t="shared" si="51"/>
        <v>-</v>
      </c>
      <c r="AI310" s="14"/>
      <c r="AJ310" s="14">
        <f t="shared" si="52"/>
        <v>0</v>
      </c>
      <c r="AK310" s="15" t="s">
        <v>11502</v>
      </c>
      <c r="AL310" s="15" t="str">
        <f t="shared" si="53"/>
        <v>-</v>
      </c>
      <c r="AM310" s="12"/>
      <c r="AN310" s="12">
        <f t="shared" si="54"/>
        <v>0</v>
      </c>
      <c r="AO310" s="16" t="s">
        <v>11502</v>
      </c>
      <c r="AP310" s="16" t="str">
        <f t="shared" si="55"/>
        <v>-</v>
      </c>
      <c r="AQ310" s="12">
        <v>3</v>
      </c>
      <c r="AR310" s="12">
        <f t="shared" si="56"/>
        <v>4</v>
      </c>
      <c r="AS310" s="14" t="s">
        <v>11498</v>
      </c>
      <c r="AT310" s="14" t="str">
        <f t="shared" si="57"/>
        <v>-</v>
      </c>
      <c r="AU310">
        <v>2</v>
      </c>
      <c r="AV310" s="15" t="s">
        <v>11497</v>
      </c>
      <c r="AW310" s="15" t="str">
        <f t="shared" si="58"/>
        <v>-</v>
      </c>
      <c r="AX310">
        <v>4</v>
      </c>
      <c r="AY310" s="17" t="s">
        <v>11499</v>
      </c>
      <c r="AZ310" s="17" t="str">
        <f t="shared" si="59"/>
        <v>-</v>
      </c>
      <c r="BA310"/>
    </row>
    <row r="311" spans="1:53" x14ac:dyDescent="0.3">
      <c r="A311" t="s">
        <v>936</v>
      </c>
      <c r="B311" t="s">
        <v>937</v>
      </c>
      <c r="C311" t="s">
        <v>938</v>
      </c>
      <c r="D311" t="s">
        <v>657</v>
      </c>
      <c r="E311" t="str">
        <f>LEFT(Table_Query_from_QDB_Production___SQL_Server[[#This Row],[ttl_class_ttl_outl]],1)</f>
        <v>E</v>
      </c>
      <c r="F311" t="str">
        <f>UPPER(IFERROR(VLOOKUP(Table_Query_from_QDB_Production___SQL_Server[[#This Row],[cto_osc_code]],'CTO-OSC Table'!$A$2:$B$24,2,FALSE),"Undefined"))</f>
        <v>ARCHITECTURE, ENGINEERING AND ALLIED SERVICES</v>
      </c>
      <c r="G311" t="str">
        <f>UPPER(IFERROR(VLOOKUP(Table_Query_from_QDB_Production___SQL_Server[[#This Row],[ttl_class_ttl_outl]],'Title Class Table'!$A$2:$C$146,2,FALSE),"Undefined"))</f>
        <v>ENGINEERING</v>
      </c>
      <c r="H311" t="s">
        <v>11451</v>
      </c>
      <c r="I311">
        <v>6</v>
      </c>
      <c r="K311" t="str">
        <f>IFERROR(VLOOKUP(Table_Query_from_QDB_Production___SQL_Server[[#This Row],[step_2_seq]],'Employee Benefit Groups'!#REF!,2,FALSE),"-")</f>
        <v>-</v>
      </c>
      <c r="M311" t="str">
        <f>IFERROR(VLOOKUP(Table_Query_from_QDB_Production___SQL_Server[[#This Row],[step_4_seq]],'Employee Benefit Groups'!#REF!,2,FALSE),"-")</f>
        <v>-</v>
      </c>
      <c r="O311" t="str">
        <f>IFERROR(VLOOKUP(Table_Query_from_QDB_Production___SQL_Server[[#This Row],[step_4_seq2]],'Employee Benefit Groups'!#REF!,2,FALSE),"-")</f>
        <v>-</v>
      </c>
      <c r="Q311" t="str">
        <f>IFERROR(VLOOKUP(Table_Query_from_QDB_Production___SQL_Server[[#This Row],[step_5_seq]],'Employee Benefit Groups'!#REF!,2,FALSE),"-")</f>
        <v>-</v>
      </c>
      <c r="S311" t="str">
        <f>IFERROR(VLOOKUP(Table_Query_from_QDB_Production___SQL_Server[[#This Row],[step_6_seq]],'Employee Benefit Groups'!#REF!,2,FALSE),"-")</f>
        <v>-</v>
      </c>
      <c r="T311">
        <v>4</v>
      </c>
      <c r="U311" t="str">
        <f>IFERROR(VLOOKUP(Table_Query_from_QDB_Production___SQL_Server[[#This Row],[step_7_seq]],'Employee Benefit Groups'!#REF!,2,FALSE),"-")</f>
        <v>-</v>
      </c>
      <c r="V311">
        <v>3</v>
      </c>
      <c r="W311" t="str">
        <f>IFERROR(VLOOKUP(Table_Query_from_QDB_Production___SQL_Server[[#This Row],[step_8_seq]],'Employee Benefit Groups'!#REF!,2,FALSE),"-")</f>
        <v>-</v>
      </c>
      <c r="X311">
        <v>5</v>
      </c>
      <c r="Y311" t="str">
        <f>IFERROR(VLOOKUP(Table_Query_from_QDB_Production___SQL_Server[[#This Row],[step_9_seq]],'Employee Benefit Groups'!#REF!,2,FALSE),"-")</f>
        <v>-</v>
      </c>
      <c r="AA311" s="15"/>
      <c r="AB311" s="15">
        <f t="shared" si="48"/>
        <v>0</v>
      </c>
      <c r="AC311" s="11" t="s">
        <v>11502</v>
      </c>
      <c r="AD311" s="11" t="str">
        <f t="shared" si="49"/>
        <v>-</v>
      </c>
      <c r="AE311" s="12"/>
      <c r="AF311" s="12">
        <f t="shared" si="50"/>
        <v>0</v>
      </c>
      <c r="AG311" s="13" t="s">
        <v>11502</v>
      </c>
      <c r="AH311" s="13" t="str">
        <f t="shared" si="51"/>
        <v>-</v>
      </c>
      <c r="AI311" s="14"/>
      <c r="AJ311" s="14">
        <f t="shared" si="52"/>
        <v>0</v>
      </c>
      <c r="AK311" s="15" t="s">
        <v>11502</v>
      </c>
      <c r="AL311" s="15" t="str">
        <f t="shared" si="53"/>
        <v>-</v>
      </c>
      <c r="AM311" s="12"/>
      <c r="AN311" s="12">
        <f t="shared" si="54"/>
        <v>0</v>
      </c>
      <c r="AO311" s="16" t="s">
        <v>11502</v>
      </c>
      <c r="AP311" s="16" t="str">
        <f t="shared" si="55"/>
        <v>-</v>
      </c>
      <c r="AQ311" s="12">
        <v>3</v>
      </c>
      <c r="AR311" s="12">
        <f t="shared" si="56"/>
        <v>4</v>
      </c>
      <c r="AS311" s="14" t="s">
        <v>11498</v>
      </c>
      <c r="AT311" s="14" t="str">
        <f t="shared" si="57"/>
        <v>-</v>
      </c>
      <c r="AU311">
        <v>2</v>
      </c>
      <c r="AV311" s="15" t="s">
        <v>11497</v>
      </c>
      <c r="AW311" s="15" t="str">
        <f t="shared" si="58"/>
        <v>-</v>
      </c>
      <c r="AX311">
        <v>4</v>
      </c>
      <c r="AY311" s="17" t="s">
        <v>11499</v>
      </c>
      <c r="AZ311" s="17" t="str">
        <f t="shared" si="59"/>
        <v>-</v>
      </c>
      <c r="BA311"/>
    </row>
    <row r="312" spans="1:53" x14ac:dyDescent="0.3">
      <c r="A312" t="s">
        <v>939</v>
      </c>
      <c r="B312" t="s">
        <v>940</v>
      </c>
      <c r="C312" t="s">
        <v>941</v>
      </c>
      <c r="D312" t="s">
        <v>657</v>
      </c>
      <c r="E312" t="str">
        <f>LEFT(Table_Query_from_QDB_Production___SQL_Server[[#This Row],[ttl_class_ttl_outl]],1)</f>
        <v>E</v>
      </c>
      <c r="F312" t="str">
        <f>UPPER(IFERROR(VLOOKUP(Table_Query_from_QDB_Production___SQL_Server[[#This Row],[cto_osc_code]],'CTO-OSC Table'!$A$2:$B$24,2,FALSE),"Undefined"))</f>
        <v>ARCHITECTURE, ENGINEERING AND ALLIED SERVICES</v>
      </c>
      <c r="G312" t="str">
        <f>UPPER(IFERROR(VLOOKUP(Table_Query_from_QDB_Production___SQL_Server[[#This Row],[ttl_class_ttl_outl]],'Title Class Table'!$A$2:$C$146,2,FALSE),"Undefined"))</f>
        <v>ENGINEERING</v>
      </c>
      <c r="H312" t="s">
        <v>11451</v>
      </c>
      <c r="I312">
        <v>6</v>
      </c>
      <c r="K312" t="str">
        <f>IFERROR(VLOOKUP(Table_Query_from_QDB_Production___SQL_Server[[#This Row],[step_2_seq]],'Employee Benefit Groups'!#REF!,2,FALSE),"-")</f>
        <v>-</v>
      </c>
      <c r="M312" t="str">
        <f>IFERROR(VLOOKUP(Table_Query_from_QDB_Production___SQL_Server[[#This Row],[step_4_seq]],'Employee Benefit Groups'!#REF!,2,FALSE),"-")</f>
        <v>-</v>
      </c>
      <c r="O312" t="str">
        <f>IFERROR(VLOOKUP(Table_Query_from_QDB_Production___SQL_Server[[#This Row],[step_4_seq2]],'Employee Benefit Groups'!#REF!,2,FALSE),"-")</f>
        <v>-</v>
      </c>
      <c r="Q312" t="str">
        <f>IFERROR(VLOOKUP(Table_Query_from_QDB_Production___SQL_Server[[#This Row],[step_5_seq]],'Employee Benefit Groups'!#REF!,2,FALSE),"-")</f>
        <v>-</v>
      </c>
      <c r="S312" t="str">
        <f>IFERROR(VLOOKUP(Table_Query_from_QDB_Production___SQL_Server[[#This Row],[step_6_seq]],'Employee Benefit Groups'!#REF!,2,FALSE),"-")</f>
        <v>-</v>
      </c>
      <c r="T312">
        <v>4</v>
      </c>
      <c r="U312" t="str">
        <f>IFERROR(VLOOKUP(Table_Query_from_QDB_Production___SQL_Server[[#This Row],[step_7_seq]],'Employee Benefit Groups'!#REF!,2,FALSE),"-")</f>
        <v>-</v>
      </c>
      <c r="V312">
        <v>3</v>
      </c>
      <c r="W312" t="str">
        <f>IFERROR(VLOOKUP(Table_Query_from_QDB_Production___SQL_Server[[#This Row],[step_8_seq]],'Employee Benefit Groups'!#REF!,2,FALSE),"-")</f>
        <v>-</v>
      </c>
      <c r="X312">
        <v>5</v>
      </c>
      <c r="Y312" t="str">
        <f>IFERROR(VLOOKUP(Table_Query_from_QDB_Production___SQL_Server[[#This Row],[step_9_seq]],'Employee Benefit Groups'!#REF!,2,FALSE),"-")</f>
        <v>-</v>
      </c>
      <c r="AA312" s="15"/>
      <c r="AB312" s="15">
        <f t="shared" si="48"/>
        <v>0</v>
      </c>
      <c r="AC312" s="11" t="s">
        <v>11502</v>
      </c>
      <c r="AD312" s="11" t="str">
        <f t="shared" si="49"/>
        <v>-</v>
      </c>
      <c r="AE312" s="12"/>
      <c r="AF312" s="12">
        <f t="shared" si="50"/>
        <v>0</v>
      </c>
      <c r="AG312" s="13" t="s">
        <v>11502</v>
      </c>
      <c r="AH312" s="13" t="str">
        <f t="shared" si="51"/>
        <v>-</v>
      </c>
      <c r="AI312" s="14"/>
      <c r="AJ312" s="14">
        <f t="shared" si="52"/>
        <v>0</v>
      </c>
      <c r="AK312" s="15" t="s">
        <v>11502</v>
      </c>
      <c r="AL312" s="15" t="str">
        <f t="shared" si="53"/>
        <v>-</v>
      </c>
      <c r="AM312" s="12"/>
      <c r="AN312" s="12">
        <f t="shared" si="54"/>
        <v>0</v>
      </c>
      <c r="AO312" s="16" t="s">
        <v>11502</v>
      </c>
      <c r="AP312" s="16" t="str">
        <f t="shared" si="55"/>
        <v>-</v>
      </c>
      <c r="AQ312" s="12">
        <v>3</v>
      </c>
      <c r="AR312" s="12">
        <f t="shared" si="56"/>
        <v>4</v>
      </c>
      <c r="AS312" s="14" t="s">
        <v>11498</v>
      </c>
      <c r="AT312" s="14" t="str">
        <f t="shared" si="57"/>
        <v>-</v>
      </c>
      <c r="AU312">
        <v>2</v>
      </c>
      <c r="AV312" s="15" t="s">
        <v>11497</v>
      </c>
      <c r="AW312" s="15" t="str">
        <f t="shared" si="58"/>
        <v>-</v>
      </c>
      <c r="AX312">
        <v>4</v>
      </c>
      <c r="AY312" s="17" t="s">
        <v>11499</v>
      </c>
      <c r="AZ312" s="17" t="str">
        <f t="shared" si="59"/>
        <v>-</v>
      </c>
      <c r="BA312"/>
    </row>
    <row r="313" spans="1:53" x14ac:dyDescent="0.3">
      <c r="A313" t="s">
        <v>942</v>
      </c>
      <c r="B313" t="s">
        <v>943</v>
      </c>
      <c r="C313" t="s">
        <v>944</v>
      </c>
      <c r="D313" t="s">
        <v>587</v>
      </c>
      <c r="E313" t="str">
        <f>LEFT(Table_Query_from_QDB_Production___SQL_Server[[#This Row],[ttl_class_ttl_outl]],1)</f>
        <v>A</v>
      </c>
      <c r="F313" t="str">
        <f>UPPER(IFERROR(VLOOKUP(Table_Query_from_QDB_Production___SQL_Server[[#This Row],[cto_osc_code]],'CTO-OSC Table'!$A$2:$B$24,2,FALSE),"Undefined"))</f>
        <v>STUDENT SERVICES</v>
      </c>
      <c r="G313" t="str">
        <f>UPPER(IFERROR(VLOOKUP(Table_Query_from_QDB_Production___SQL_Server[[#This Row],[ttl_class_ttl_outl]],'Title Class Table'!$A$2:$C$146,2,FALSE),"Undefined"))</f>
        <v>SCHOOL RELATIONS SERVICES</v>
      </c>
      <c r="H313" t="s">
        <v>11451</v>
      </c>
      <c r="I313">
        <v>6</v>
      </c>
      <c r="K313" t="str">
        <f>IFERROR(VLOOKUP(Table_Query_from_QDB_Production___SQL_Server[[#This Row],[step_2_seq]],'Employee Benefit Groups'!#REF!,2,FALSE),"-")</f>
        <v>-</v>
      </c>
      <c r="M313" t="str">
        <f>IFERROR(VLOOKUP(Table_Query_from_QDB_Production___SQL_Server[[#This Row],[step_4_seq]],'Employee Benefit Groups'!#REF!,2,FALSE),"-")</f>
        <v>-</v>
      </c>
      <c r="O313" t="str">
        <f>IFERROR(VLOOKUP(Table_Query_from_QDB_Production___SQL_Server[[#This Row],[step_4_seq2]],'Employee Benefit Groups'!#REF!,2,FALSE),"-")</f>
        <v>-</v>
      </c>
      <c r="Q313" t="str">
        <f>IFERROR(VLOOKUP(Table_Query_from_QDB_Production___SQL_Server[[#This Row],[step_5_seq]],'Employee Benefit Groups'!#REF!,2,FALSE),"-")</f>
        <v>-</v>
      </c>
      <c r="S313" t="str">
        <f>IFERROR(VLOOKUP(Table_Query_from_QDB_Production___SQL_Server[[#This Row],[step_6_seq]],'Employee Benefit Groups'!#REF!,2,FALSE),"-")</f>
        <v>-</v>
      </c>
      <c r="T313">
        <v>4</v>
      </c>
      <c r="U313" t="str">
        <f>IFERROR(VLOOKUP(Table_Query_from_QDB_Production___SQL_Server[[#This Row],[step_7_seq]],'Employee Benefit Groups'!#REF!,2,FALSE),"-")</f>
        <v>-</v>
      </c>
      <c r="V313">
        <v>3</v>
      </c>
      <c r="W313" t="str">
        <f>IFERROR(VLOOKUP(Table_Query_from_QDB_Production___SQL_Server[[#This Row],[step_8_seq]],'Employee Benefit Groups'!#REF!,2,FALSE),"-")</f>
        <v>-</v>
      </c>
      <c r="X313">
        <v>5</v>
      </c>
      <c r="Y313" t="str">
        <f>IFERROR(VLOOKUP(Table_Query_from_QDB_Production___SQL_Server[[#This Row],[step_9_seq]],'Employee Benefit Groups'!#REF!,2,FALSE),"-")</f>
        <v>-</v>
      </c>
      <c r="AA313" s="15"/>
      <c r="AB313" s="15">
        <f t="shared" si="48"/>
        <v>0</v>
      </c>
      <c r="AC313" s="11" t="s">
        <v>11502</v>
      </c>
      <c r="AD313" s="11" t="str">
        <f t="shared" si="49"/>
        <v>-</v>
      </c>
      <c r="AE313" s="12"/>
      <c r="AF313" s="12">
        <f t="shared" si="50"/>
        <v>0</v>
      </c>
      <c r="AG313" s="13" t="s">
        <v>11502</v>
      </c>
      <c r="AH313" s="13" t="str">
        <f t="shared" si="51"/>
        <v>-</v>
      </c>
      <c r="AI313" s="14"/>
      <c r="AJ313" s="14">
        <f t="shared" si="52"/>
        <v>0</v>
      </c>
      <c r="AK313" s="15" t="s">
        <v>11502</v>
      </c>
      <c r="AL313" s="15" t="str">
        <f t="shared" si="53"/>
        <v>-</v>
      </c>
      <c r="AM313" s="12"/>
      <c r="AN313" s="12">
        <f t="shared" si="54"/>
        <v>0</v>
      </c>
      <c r="AO313" s="16" t="s">
        <v>11502</v>
      </c>
      <c r="AP313" s="16" t="str">
        <f t="shared" si="55"/>
        <v>-</v>
      </c>
      <c r="AQ313" s="12">
        <v>3</v>
      </c>
      <c r="AR313" s="12">
        <f t="shared" si="56"/>
        <v>4</v>
      </c>
      <c r="AS313" s="14" t="s">
        <v>11498</v>
      </c>
      <c r="AT313" s="14" t="str">
        <f t="shared" si="57"/>
        <v>-</v>
      </c>
      <c r="AU313">
        <v>2</v>
      </c>
      <c r="AV313" s="15" t="s">
        <v>11497</v>
      </c>
      <c r="AW313" s="15" t="str">
        <f t="shared" si="58"/>
        <v>-</v>
      </c>
      <c r="AX313">
        <v>4</v>
      </c>
      <c r="AY313" s="17" t="s">
        <v>11499</v>
      </c>
      <c r="AZ313" s="17" t="str">
        <f t="shared" si="59"/>
        <v>-</v>
      </c>
      <c r="BA313"/>
    </row>
    <row r="314" spans="1:53" x14ac:dyDescent="0.3">
      <c r="A314" t="s">
        <v>945</v>
      </c>
      <c r="B314" t="s">
        <v>946</v>
      </c>
      <c r="C314" t="s">
        <v>947</v>
      </c>
      <c r="D314" t="s">
        <v>539</v>
      </c>
      <c r="E314" t="str">
        <f>LEFT(Table_Query_from_QDB_Production___SQL_Server[[#This Row],[ttl_class_ttl_outl]],1)</f>
        <v>M</v>
      </c>
      <c r="F314" t="str">
        <f>UPPER(IFERROR(VLOOKUP(Table_Query_from_QDB_Production___SQL_Server[[#This Row],[cto_osc_code]],'CTO-OSC Table'!$A$2:$B$24,2,FALSE),"Undefined"))</f>
        <v>MANAGEMENT</v>
      </c>
      <c r="G314" t="str">
        <f>UPPER(IFERROR(VLOOKUP(Table_Query_from_QDB_Production___SQL_Server[[#This Row],[ttl_class_ttl_outl]],'Title Class Table'!$A$2:$C$146,2,FALSE),"Undefined"))</f>
        <v>MANAGERS</v>
      </c>
      <c r="H314" t="s">
        <v>11451</v>
      </c>
      <c r="I314">
        <v>6</v>
      </c>
      <c r="K314" t="str">
        <f>IFERROR(VLOOKUP(Table_Query_from_QDB_Production___SQL_Server[[#This Row],[step_2_seq]],'Employee Benefit Groups'!#REF!,2,FALSE),"-")</f>
        <v>-</v>
      </c>
      <c r="M314" t="str">
        <f>IFERROR(VLOOKUP(Table_Query_from_QDB_Production___SQL_Server[[#This Row],[step_4_seq]],'Employee Benefit Groups'!#REF!,2,FALSE),"-")</f>
        <v>-</v>
      </c>
      <c r="O314" t="str">
        <f>IFERROR(VLOOKUP(Table_Query_from_QDB_Production___SQL_Server[[#This Row],[step_4_seq2]],'Employee Benefit Groups'!#REF!,2,FALSE),"-")</f>
        <v>-</v>
      </c>
      <c r="Q314" t="str">
        <f>IFERROR(VLOOKUP(Table_Query_from_QDB_Production___SQL_Server[[#This Row],[step_5_seq]],'Employee Benefit Groups'!#REF!,2,FALSE),"-")</f>
        <v>-</v>
      </c>
      <c r="S314" t="str">
        <f>IFERROR(VLOOKUP(Table_Query_from_QDB_Production___SQL_Server[[#This Row],[step_6_seq]],'Employee Benefit Groups'!#REF!,2,FALSE),"-")</f>
        <v>-</v>
      </c>
      <c r="T314">
        <v>4</v>
      </c>
      <c r="U314" t="str">
        <f>IFERROR(VLOOKUP(Table_Query_from_QDB_Production___SQL_Server[[#This Row],[step_7_seq]],'Employee Benefit Groups'!#REF!,2,FALSE),"-")</f>
        <v>-</v>
      </c>
      <c r="V314">
        <v>3</v>
      </c>
      <c r="W314" t="str">
        <f>IFERROR(VLOOKUP(Table_Query_from_QDB_Production___SQL_Server[[#This Row],[step_8_seq]],'Employee Benefit Groups'!#REF!,2,FALSE),"-")</f>
        <v>-</v>
      </c>
      <c r="X314">
        <v>5</v>
      </c>
      <c r="Y314" t="str">
        <f>IFERROR(VLOOKUP(Table_Query_from_QDB_Production___SQL_Server[[#This Row],[step_9_seq]],'Employee Benefit Groups'!#REF!,2,FALSE),"-")</f>
        <v>-</v>
      </c>
      <c r="AA314" s="15"/>
      <c r="AB314" s="15">
        <f t="shared" si="48"/>
        <v>0</v>
      </c>
      <c r="AC314" s="11" t="s">
        <v>11502</v>
      </c>
      <c r="AD314" s="11" t="str">
        <f t="shared" si="49"/>
        <v>-</v>
      </c>
      <c r="AE314" s="12"/>
      <c r="AF314" s="12">
        <f t="shared" si="50"/>
        <v>0</v>
      </c>
      <c r="AG314" s="13" t="s">
        <v>11502</v>
      </c>
      <c r="AH314" s="13" t="str">
        <f t="shared" si="51"/>
        <v>-</v>
      </c>
      <c r="AI314" s="14"/>
      <c r="AJ314" s="14">
        <f t="shared" si="52"/>
        <v>0</v>
      </c>
      <c r="AK314" s="15" t="s">
        <v>11502</v>
      </c>
      <c r="AL314" s="15" t="str">
        <f t="shared" si="53"/>
        <v>-</v>
      </c>
      <c r="AM314" s="12"/>
      <c r="AN314" s="12">
        <f t="shared" si="54"/>
        <v>0</v>
      </c>
      <c r="AO314" s="16" t="s">
        <v>11502</v>
      </c>
      <c r="AP314" s="16" t="str">
        <f t="shared" si="55"/>
        <v>-</v>
      </c>
      <c r="AQ314" s="12">
        <v>3</v>
      </c>
      <c r="AR314" s="12">
        <f t="shared" si="56"/>
        <v>4</v>
      </c>
      <c r="AS314" s="14" t="s">
        <v>11498</v>
      </c>
      <c r="AT314" s="14" t="str">
        <f t="shared" si="57"/>
        <v>-</v>
      </c>
      <c r="AU314">
        <v>2</v>
      </c>
      <c r="AV314" s="15" t="s">
        <v>11497</v>
      </c>
      <c r="AW314" s="15" t="str">
        <f t="shared" si="58"/>
        <v>-</v>
      </c>
      <c r="AX314">
        <v>4</v>
      </c>
      <c r="AY314" s="17" t="s">
        <v>11499</v>
      </c>
      <c r="AZ314" s="17" t="str">
        <f t="shared" si="59"/>
        <v>-</v>
      </c>
      <c r="BA314"/>
    </row>
    <row r="315" spans="1:53" x14ac:dyDescent="0.3">
      <c r="A315" t="s">
        <v>948</v>
      </c>
      <c r="B315" t="s">
        <v>949</v>
      </c>
      <c r="C315" t="s">
        <v>950</v>
      </c>
      <c r="D315" t="s">
        <v>539</v>
      </c>
      <c r="E315" t="str">
        <f>LEFT(Table_Query_from_QDB_Production___SQL_Server[[#This Row],[ttl_class_ttl_outl]],1)</f>
        <v>M</v>
      </c>
      <c r="F315" t="str">
        <f>UPPER(IFERROR(VLOOKUP(Table_Query_from_QDB_Production___SQL_Server[[#This Row],[cto_osc_code]],'CTO-OSC Table'!$A$2:$B$24,2,FALSE),"Undefined"))</f>
        <v>MANAGEMENT</v>
      </c>
      <c r="G315" t="str">
        <f>UPPER(IFERROR(VLOOKUP(Table_Query_from_QDB_Production___SQL_Server[[#This Row],[ttl_class_ttl_outl]],'Title Class Table'!$A$2:$C$146,2,FALSE),"Undefined"))</f>
        <v>MANAGERS</v>
      </c>
      <c r="H315" t="s">
        <v>11451</v>
      </c>
      <c r="I315">
        <v>6</v>
      </c>
      <c r="K315" t="str">
        <f>IFERROR(VLOOKUP(Table_Query_from_QDB_Production___SQL_Server[[#This Row],[step_2_seq]],'Employee Benefit Groups'!#REF!,2,FALSE),"-")</f>
        <v>-</v>
      </c>
      <c r="M315" t="str">
        <f>IFERROR(VLOOKUP(Table_Query_from_QDB_Production___SQL_Server[[#This Row],[step_4_seq]],'Employee Benefit Groups'!#REF!,2,FALSE),"-")</f>
        <v>-</v>
      </c>
      <c r="O315" t="str">
        <f>IFERROR(VLOOKUP(Table_Query_from_QDB_Production___SQL_Server[[#This Row],[step_4_seq2]],'Employee Benefit Groups'!#REF!,2,FALSE),"-")</f>
        <v>-</v>
      </c>
      <c r="Q315" t="str">
        <f>IFERROR(VLOOKUP(Table_Query_from_QDB_Production___SQL_Server[[#This Row],[step_5_seq]],'Employee Benefit Groups'!#REF!,2,FALSE),"-")</f>
        <v>-</v>
      </c>
      <c r="S315" t="str">
        <f>IFERROR(VLOOKUP(Table_Query_from_QDB_Production___SQL_Server[[#This Row],[step_6_seq]],'Employee Benefit Groups'!#REF!,2,FALSE),"-")</f>
        <v>-</v>
      </c>
      <c r="T315">
        <v>4</v>
      </c>
      <c r="U315" t="str">
        <f>IFERROR(VLOOKUP(Table_Query_from_QDB_Production___SQL_Server[[#This Row],[step_7_seq]],'Employee Benefit Groups'!#REF!,2,FALSE),"-")</f>
        <v>-</v>
      </c>
      <c r="V315">
        <v>3</v>
      </c>
      <c r="W315" t="str">
        <f>IFERROR(VLOOKUP(Table_Query_from_QDB_Production___SQL_Server[[#This Row],[step_8_seq]],'Employee Benefit Groups'!#REF!,2,FALSE),"-")</f>
        <v>-</v>
      </c>
      <c r="X315">
        <v>5</v>
      </c>
      <c r="Y315" t="str">
        <f>IFERROR(VLOOKUP(Table_Query_from_QDB_Production___SQL_Server[[#This Row],[step_9_seq]],'Employee Benefit Groups'!#REF!,2,FALSE),"-")</f>
        <v>-</v>
      </c>
      <c r="AA315" s="15"/>
      <c r="AB315" s="15">
        <f t="shared" si="48"/>
        <v>0</v>
      </c>
      <c r="AC315" s="11" t="s">
        <v>11502</v>
      </c>
      <c r="AD315" s="11" t="str">
        <f t="shared" si="49"/>
        <v>-</v>
      </c>
      <c r="AE315" s="12"/>
      <c r="AF315" s="12">
        <f t="shared" si="50"/>
        <v>0</v>
      </c>
      <c r="AG315" s="13" t="s">
        <v>11502</v>
      </c>
      <c r="AH315" s="13" t="str">
        <f t="shared" si="51"/>
        <v>-</v>
      </c>
      <c r="AI315" s="14"/>
      <c r="AJ315" s="14">
        <f t="shared" si="52"/>
        <v>0</v>
      </c>
      <c r="AK315" s="15" t="s">
        <v>11502</v>
      </c>
      <c r="AL315" s="15" t="str">
        <f t="shared" si="53"/>
        <v>-</v>
      </c>
      <c r="AM315" s="12"/>
      <c r="AN315" s="12">
        <f t="shared" si="54"/>
        <v>0</v>
      </c>
      <c r="AO315" s="16" t="s">
        <v>11502</v>
      </c>
      <c r="AP315" s="16" t="str">
        <f t="shared" si="55"/>
        <v>-</v>
      </c>
      <c r="AQ315" s="12">
        <v>3</v>
      </c>
      <c r="AR315" s="12">
        <f t="shared" si="56"/>
        <v>4</v>
      </c>
      <c r="AS315" s="14" t="s">
        <v>11498</v>
      </c>
      <c r="AT315" s="14" t="str">
        <f t="shared" si="57"/>
        <v>-</v>
      </c>
      <c r="AU315">
        <v>2</v>
      </c>
      <c r="AV315" s="15" t="s">
        <v>11497</v>
      </c>
      <c r="AW315" s="15" t="str">
        <f t="shared" si="58"/>
        <v>-</v>
      </c>
      <c r="AX315">
        <v>4</v>
      </c>
      <c r="AY315" s="17" t="s">
        <v>11499</v>
      </c>
      <c r="AZ315" s="17" t="str">
        <f t="shared" si="59"/>
        <v>-</v>
      </c>
      <c r="BA315"/>
    </row>
    <row r="316" spans="1:53" x14ac:dyDescent="0.3">
      <c r="A316" t="s">
        <v>951</v>
      </c>
      <c r="B316" t="s">
        <v>952</v>
      </c>
      <c r="C316" t="s">
        <v>953</v>
      </c>
      <c r="D316" t="s">
        <v>539</v>
      </c>
      <c r="E316" t="str">
        <f>LEFT(Table_Query_from_QDB_Production___SQL_Server[[#This Row],[ttl_class_ttl_outl]],1)</f>
        <v>M</v>
      </c>
      <c r="F316" t="str">
        <f>UPPER(IFERROR(VLOOKUP(Table_Query_from_QDB_Production___SQL_Server[[#This Row],[cto_osc_code]],'CTO-OSC Table'!$A$2:$B$24,2,FALSE),"Undefined"))</f>
        <v>MANAGEMENT</v>
      </c>
      <c r="G316" t="str">
        <f>UPPER(IFERROR(VLOOKUP(Table_Query_from_QDB_Production___SQL_Server[[#This Row],[ttl_class_ttl_outl]],'Title Class Table'!$A$2:$C$146,2,FALSE),"Undefined"))</f>
        <v>MANAGERS</v>
      </c>
      <c r="H316" t="s">
        <v>11451</v>
      </c>
      <c r="I316">
        <v>6</v>
      </c>
      <c r="K316" t="str">
        <f>IFERROR(VLOOKUP(Table_Query_from_QDB_Production___SQL_Server[[#This Row],[step_2_seq]],'Employee Benefit Groups'!#REF!,2,FALSE),"-")</f>
        <v>-</v>
      </c>
      <c r="M316" t="str">
        <f>IFERROR(VLOOKUP(Table_Query_from_QDB_Production___SQL_Server[[#This Row],[step_4_seq]],'Employee Benefit Groups'!#REF!,2,FALSE),"-")</f>
        <v>-</v>
      </c>
      <c r="O316" t="str">
        <f>IFERROR(VLOOKUP(Table_Query_from_QDB_Production___SQL_Server[[#This Row],[step_4_seq2]],'Employee Benefit Groups'!#REF!,2,FALSE),"-")</f>
        <v>-</v>
      </c>
      <c r="Q316" t="str">
        <f>IFERROR(VLOOKUP(Table_Query_from_QDB_Production___SQL_Server[[#This Row],[step_5_seq]],'Employee Benefit Groups'!#REF!,2,FALSE),"-")</f>
        <v>-</v>
      </c>
      <c r="S316" t="str">
        <f>IFERROR(VLOOKUP(Table_Query_from_QDB_Production___SQL_Server[[#This Row],[step_6_seq]],'Employee Benefit Groups'!#REF!,2,FALSE),"-")</f>
        <v>-</v>
      </c>
      <c r="T316">
        <v>4</v>
      </c>
      <c r="U316" t="str">
        <f>IFERROR(VLOOKUP(Table_Query_from_QDB_Production___SQL_Server[[#This Row],[step_7_seq]],'Employee Benefit Groups'!#REF!,2,FALSE),"-")</f>
        <v>-</v>
      </c>
      <c r="V316">
        <v>3</v>
      </c>
      <c r="W316" t="str">
        <f>IFERROR(VLOOKUP(Table_Query_from_QDB_Production___SQL_Server[[#This Row],[step_8_seq]],'Employee Benefit Groups'!#REF!,2,FALSE),"-")</f>
        <v>-</v>
      </c>
      <c r="X316">
        <v>5</v>
      </c>
      <c r="Y316" t="str">
        <f>IFERROR(VLOOKUP(Table_Query_from_QDB_Production___SQL_Server[[#This Row],[step_9_seq]],'Employee Benefit Groups'!#REF!,2,FALSE),"-")</f>
        <v>-</v>
      </c>
      <c r="AA316" s="15"/>
      <c r="AB316" s="15">
        <f t="shared" si="48"/>
        <v>0</v>
      </c>
      <c r="AC316" s="11" t="s">
        <v>11502</v>
      </c>
      <c r="AD316" s="11" t="str">
        <f t="shared" si="49"/>
        <v>-</v>
      </c>
      <c r="AE316" s="12"/>
      <c r="AF316" s="12">
        <f t="shared" si="50"/>
        <v>0</v>
      </c>
      <c r="AG316" s="13" t="s">
        <v>11502</v>
      </c>
      <c r="AH316" s="13" t="str">
        <f t="shared" si="51"/>
        <v>-</v>
      </c>
      <c r="AI316" s="14"/>
      <c r="AJ316" s="14">
        <f t="shared" si="52"/>
        <v>0</v>
      </c>
      <c r="AK316" s="15" t="s">
        <v>11502</v>
      </c>
      <c r="AL316" s="15" t="str">
        <f t="shared" si="53"/>
        <v>-</v>
      </c>
      <c r="AM316" s="12"/>
      <c r="AN316" s="12">
        <f t="shared" si="54"/>
        <v>0</v>
      </c>
      <c r="AO316" s="16" t="s">
        <v>11502</v>
      </c>
      <c r="AP316" s="16" t="str">
        <f t="shared" si="55"/>
        <v>-</v>
      </c>
      <c r="AQ316" s="12">
        <v>3</v>
      </c>
      <c r="AR316" s="12">
        <f t="shared" si="56"/>
        <v>4</v>
      </c>
      <c r="AS316" s="14" t="s">
        <v>11498</v>
      </c>
      <c r="AT316" s="14" t="str">
        <f t="shared" si="57"/>
        <v>-</v>
      </c>
      <c r="AU316">
        <v>2</v>
      </c>
      <c r="AV316" s="15" t="s">
        <v>11497</v>
      </c>
      <c r="AW316" s="15" t="str">
        <f t="shared" si="58"/>
        <v>-</v>
      </c>
      <c r="AX316">
        <v>4</v>
      </c>
      <c r="AY316" s="17" t="s">
        <v>11499</v>
      </c>
      <c r="AZ316" s="17" t="str">
        <f t="shared" si="59"/>
        <v>-</v>
      </c>
      <c r="BA316"/>
    </row>
    <row r="317" spans="1:53" x14ac:dyDescent="0.3">
      <c r="A317" t="s">
        <v>954</v>
      </c>
      <c r="B317" t="s">
        <v>955</v>
      </c>
      <c r="C317" t="s">
        <v>956</v>
      </c>
      <c r="D317" t="s">
        <v>539</v>
      </c>
      <c r="E317" t="str">
        <f>LEFT(Table_Query_from_QDB_Production___SQL_Server[[#This Row],[ttl_class_ttl_outl]],1)</f>
        <v>M</v>
      </c>
      <c r="F317" t="str">
        <f>UPPER(IFERROR(VLOOKUP(Table_Query_from_QDB_Production___SQL_Server[[#This Row],[cto_osc_code]],'CTO-OSC Table'!$A$2:$B$24,2,FALSE),"Undefined"))</f>
        <v>MANAGEMENT</v>
      </c>
      <c r="G317" t="str">
        <f>UPPER(IFERROR(VLOOKUP(Table_Query_from_QDB_Production___SQL_Server[[#This Row],[ttl_class_ttl_outl]],'Title Class Table'!$A$2:$C$146,2,FALSE),"Undefined"))</f>
        <v>MANAGERS</v>
      </c>
      <c r="H317" t="s">
        <v>11451</v>
      </c>
      <c r="I317">
        <v>6</v>
      </c>
      <c r="K317" t="str">
        <f>IFERROR(VLOOKUP(Table_Query_from_QDB_Production___SQL_Server[[#This Row],[step_2_seq]],'Employee Benefit Groups'!#REF!,2,FALSE),"-")</f>
        <v>-</v>
      </c>
      <c r="M317" t="str">
        <f>IFERROR(VLOOKUP(Table_Query_from_QDB_Production___SQL_Server[[#This Row],[step_4_seq]],'Employee Benefit Groups'!#REF!,2,FALSE),"-")</f>
        <v>-</v>
      </c>
      <c r="O317" t="str">
        <f>IFERROR(VLOOKUP(Table_Query_from_QDB_Production___SQL_Server[[#This Row],[step_4_seq2]],'Employee Benefit Groups'!#REF!,2,FALSE),"-")</f>
        <v>-</v>
      </c>
      <c r="Q317" t="str">
        <f>IFERROR(VLOOKUP(Table_Query_from_QDB_Production___SQL_Server[[#This Row],[step_5_seq]],'Employee Benefit Groups'!#REF!,2,FALSE),"-")</f>
        <v>-</v>
      </c>
      <c r="S317" t="str">
        <f>IFERROR(VLOOKUP(Table_Query_from_QDB_Production___SQL_Server[[#This Row],[step_6_seq]],'Employee Benefit Groups'!#REF!,2,FALSE),"-")</f>
        <v>-</v>
      </c>
      <c r="T317">
        <v>4</v>
      </c>
      <c r="U317" t="str">
        <f>IFERROR(VLOOKUP(Table_Query_from_QDB_Production___SQL_Server[[#This Row],[step_7_seq]],'Employee Benefit Groups'!#REF!,2,FALSE),"-")</f>
        <v>-</v>
      </c>
      <c r="V317">
        <v>3</v>
      </c>
      <c r="W317" t="str">
        <f>IFERROR(VLOOKUP(Table_Query_from_QDB_Production___SQL_Server[[#This Row],[step_8_seq]],'Employee Benefit Groups'!#REF!,2,FALSE),"-")</f>
        <v>-</v>
      </c>
      <c r="X317">
        <v>5</v>
      </c>
      <c r="Y317" t="str">
        <f>IFERROR(VLOOKUP(Table_Query_from_QDB_Production___SQL_Server[[#This Row],[step_9_seq]],'Employee Benefit Groups'!#REF!,2,FALSE),"-")</f>
        <v>-</v>
      </c>
      <c r="AA317" s="15"/>
      <c r="AB317" s="15">
        <f t="shared" si="48"/>
        <v>0</v>
      </c>
      <c r="AC317" s="11" t="s">
        <v>11502</v>
      </c>
      <c r="AD317" s="11" t="str">
        <f t="shared" si="49"/>
        <v>-</v>
      </c>
      <c r="AE317" s="12"/>
      <c r="AF317" s="12">
        <f t="shared" si="50"/>
        <v>0</v>
      </c>
      <c r="AG317" s="13" t="s">
        <v>11502</v>
      </c>
      <c r="AH317" s="13" t="str">
        <f t="shared" si="51"/>
        <v>-</v>
      </c>
      <c r="AI317" s="14"/>
      <c r="AJ317" s="14">
        <f t="shared" si="52"/>
        <v>0</v>
      </c>
      <c r="AK317" s="15" t="s">
        <v>11502</v>
      </c>
      <c r="AL317" s="15" t="str">
        <f t="shared" si="53"/>
        <v>-</v>
      </c>
      <c r="AM317" s="12"/>
      <c r="AN317" s="12">
        <f t="shared" si="54"/>
        <v>0</v>
      </c>
      <c r="AO317" s="16" t="s">
        <v>11502</v>
      </c>
      <c r="AP317" s="16" t="str">
        <f t="shared" si="55"/>
        <v>-</v>
      </c>
      <c r="AQ317" s="12">
        <v>3</v>
      </c>
      <c r="AR317" s="12">
        <f t="shared" si="56"/>
        <v>4</v>
      </c>
      <c r="AS317" s="14" t="s">
        <v>11498</v>
      </c>
      <c r="AT317" s="14" t="str">
        <f t="shared" si="57"/>
        <v>-</v>
      </c>
      <c r="AU317">
        <v>2</v>
      </c>
      <c r="AV317" s="15" t="s">
        <v>11497</v>
      </c>
      <c r="AW317" s="15" t="str">
        <f t="shared" si="58"/>
        <v>-</v>
      </c>
      <c r="AX317">
        <v>4</v>
      </c>
      <c r="AY317" s="17" t="s">
        <v>11499</v>
      </c>
      <c r="AZ317" s="17" t="str">
        <f t="shared" si="59"/>
        <v>-</v>
      </c>
      <c r="BA317"/>
    </row>
    <row r="318" spans="1:53" x14ac:dyDescent="0.3">
      <c r="A318" t="s">
        <v>958</v>
      </c>
      <c r="B318" t="s">
        <v>959</v>
      </c>
      <c r="C318" t="s">
        <v>959</v>
      </c>
      <c r="D318" t="s">
        <v>960</v>
      </c>
      <c r="E318" t="str">
        <f>LEFT(Table_Query_from_QDB_Production___SQL_Server[[#This Row],[ttl_class_ttl_outl]],1)</f>
        <v>I</v>
      </c>
      <c r="F318" t="str">
        <f>UPPER(IFERROR(VLOOKUP(Table_Query_from_QDB_Production___SQL_Server[[#This Row],[cto_osc_code]],'CTO-OSC Table'!$A$2:$B$24,2,FALSE),"Undefined"))</f>
        <v>SCIENCES, LABORATORY AND ALLIED SERVICES</v>
      </c>
      <c r="G318" t="str">
        <f>UPPER(IFERROR(VLOOKUP(Table_Query_from_QDB_Production___SQL_Server[[#This Row],[ttl_class_ttl_outl]],'Title Class Table'!$A$2:$C$146,2,FALSE),"Undefined"))</f>
        <v xml:space="preserve"> ANIMAL CARE SERVICES - VETERINARIANS</v>
      </c>
      <c r="H318" t="s">
        <v>11451</v>
      </c>
      <c r="I318">
        <v>6</v>
      </c>
      <c r="K318" t="str">
        <f>IFERROR(VLOOKUP(Table_Query_from_QDB_Production___SQL_Server[[#This Row],[step_2_seq]],'Employee Benefit Groups'!#REF!,2,FALSE),"-")</f>
        <v>-</v>
      </c>
      <c r="M318" t="str">
        <f>IFERROR(VLOOKUP(Table_Query_from_QDB_Production___SQL_Server[[#This Row],[step_4_seq]],'Employee Benefit Groups'!#REF!,2,FALSE),"-")</f>
        <v>-</v>
      </c>
      <c r="O318" t="str">
        <f>IFERROR(VLOOKUP(Table_Query_from_QDB_Production___SQL_Server[[#This Row],[step_4_seq2]],'Employee Benefit Groups'!#REF!,2,FALSE),"-")</f>
        <v>-</v>
      </c>
      <c r="Q318" t="str">
        <f>IFERROR(VLOOKUP(Table_Query_from_QDB_Production___SQL_Server[[#This Row],[step_5_seq]],'Employee Benefit Groups'!#REF!,2,FALSE),"-")</f>
        <v>-</v>
      </c>
      <c r="S318" t="str">
        <f>IFERROR(VLOOKUP(Table_Query_from_QDB_Production___SQL_Server[[#This Row],[step_6_seq]],'Employee Benefit Groups'!#REF!,2,FALSE),"-")</f>
        <v>-</v>
      </c>
      <c r="T318">
        <v>4</v>
      </c>
      <c r="U318" t="str">
        <f>IFERROR(VLOOKUP(Table_Query_from_QDB_Production___SQL_Server[[#This Row],[step_7_seq]],'Employee Benefit Groups'!#REF!,2,FALSE),"-")</f>
        <v>-</v>
      </c>
      <c r="V318">
        <v>3</v>
      </c>
      <c r="W318" t="str">
        <f>IFERROR(VLOOKUP(Table_Query_from_QDB_Production___SQL_Server[[#This Row],[step_8_seq]],'Employee Benefit Groups'!#REF!,2,FALSE),"-")</f>
        <v>-</v>
      </c>
      <c r="X318">
        <v>5</v>
      </c>
      <c r="Y318" t="str">
        <f>IFERROR(VLOOKUP(Table_Query_from_QDB_Production___SQL_Server[[#This Row],[step_9_seq]],'Employee Benefit Groups'!#REF!,2,FALSE),"-")</f>
        <v>-</v>
      </c>
      <c r="AA318" s="15"/>
      <c r="AB318" s="15">
        <f t="shared" si="48"/>
        <v>0</v>
      </c>
      <c r="AC318" s="11" t="s">
        <v>11502</v>
      </c>
      <c r="AD318" s="11" t="str">
        <f t="shared" si="49"/>
        <v>-</v>
      </c>
      <c r="AE318" s="12"/>
      <c r="AF318" s="12">
        <f t="shared" si="50"/>
        <v>0</v>
      </c>
      <c r="AG318" s="13" t="s">
        <v>11502</v>
      </c>
      <c r="AH318" s="13" t="str">
        <f t="shared" si="51"/>
        <v>-</v>
      </c>
      <c r="AI318" s="14"/>
      <c r="AJ318" s="14">
        <f t="shared" si="52"/>
        <v>0</v>
      </c>
      <c r="AK318" s="15" t="s">
        <v>11502</v>
      </c>
      <c r="AL318" s="15" t="str">
        <f t="shared" si="53"/>
        <v>-</v>
      </c>
      <c r="AM318" s="12"/>
      <c r="AN318" s="12">
        <f t="shared" si="54"/>
        <v>0</v>
      </c>
      <c r="AO318" s="16" t="s">
        <v>11502</v>
      </c>
      <c r="AP318" s="16" t="str">
        <f t="shared" si="55"/>
        <v>-</v>
      </c>
      <c r="AQ318" s="12">
        <v>3</v>
      </c>
      <c r="AR318" s="12">
        <f t="shared" si="56"/>
        <v>4</v>
      </c>
      <c r="AS318" s="14" t="s">
        <v>11498</v>
      </c>
      <c r="AT318" s="14" t="str">
        <f t="shared" si="57"/>
        <v>-</v>
      </c>
      <c r="AU318">
        <v>2</v>
      </c>
      <c r="AV318" s="15" t="s">
        <v>11497</v>
      </c>
      <c r="AW318" s="15" t="str">
        <f t="shared" si="58"/>
        <v>-</v>
      </c>
      <c r="AX318">
        <v>4</v>
      </c>
      <c r="AY318" s="17" t="s">
        <v>11499</v>
      </c>
      <c r="AZ318" s="17" t="str">
        <f t="shared" si="59"/>
        <v>-</v>
      </c>
      <c r="BA318"/>
    </row>
    <row r="319" spans="1:53" x14ac:dyDescent="0.3">
      <c r="A319" t="s">
        <v>961</v>
      </c>
      <c r="B319" t="s">
        <v>962</v>
      </c>
      <c r="C319" t="s">
        <v>962</v>
      </c>
      <c r="D319" t="s">
        <v>960</v>
      </c>
      <c r="E319" t="str">
        <f>LEFT(Table_Query_from_QDB_Production___SQL_Server[[#This Row],[ttl_class_ttl_outl]],1)</f>
        <v>I</v>
      </c>
      <c r="F319" t="str">
        <f>UPPER(IFERROR(VLOOKUP(Table_Query_from_QDB_Production___SQL_Server[[#This Row],[cto_osc_code]],'CTO-OSC Table'!$A$2:$B$24,2,FALSE),"Undefined"))</f>
        <v>SCIENCES, LABORATORY AND ALLIED SERVICES</v>
      </c>
      <c r="G319" t="str">
        <f>UPPER(IFERROR(VLOOKUP(Table_Query_from_QDB_Production___SQL_Server[[#This Row],[ttl_class_ttl_outl]],'Title Class Table'!$A$2:$C$146,2,FALSE),"Undefined"))</f>
        <v xml:space="preserve"> ANIMAL CARE SERVICES - VETERINARIANS</v>
      </c>
      <c r="H319" t="s">
        <v>11451</v>
      </c>
      <c r="I319">
        <v>6</v>
      </c>
      <c r="K319" t="str">
        <f>IFERROR(VLOOKUP(Table_Query_from_QDB_Production___SQL_Server[[#This Row],[step_2_seq]],'Employee Benefit Groups'!#REF!,2,FALSE),"-")</f>
        <v>-</v>
      </c>
      <c r="M319" t="str">
        <f>IFERROR(VLOOKUP(Table_Query_from_QDB_Production___SQL_Server[[#This Row],[step_4_seq]],'Employee Benefit Groups'!#REF!,2,FALSE),"-")</f>
        <v>-</v>
      </c>
      <c r="O319" t="str">
        <f>IFERROR(VLOOKUP(Table_Query_from_QDB_Production___SQL_Server[[#This Row],[step_4_seq2]],'Employee Benefit Groups'!#REF!,2,FALSE),"-")</f>
        <v>-</v>
      </c>
      <c r="Q319" t="str">
        <f>IFERROR(VLOOKUP(Table_Query_from_QDB_Production___SQL_Server[[#This Row],[step_5_seq]],'Employee Benefit Groups'!#REF!,2,FALSE),"-")</f>
        <v>-</v>
      </c>
      <c r="S319" t="str">
        <f>IFERROR(VLOOKUP(Table_Query_from_QDB_Production___SQL_Server[[#This Row],[step_6_seq]],'Employee Benefit Groups'!#REF!,2,FALSE),"-")</f>
        <v>-</v>
      </c>
      <c r="T319">
        <v>4</v>
      </c>
      <c r="U319" t="str">
        <f>IFERROR(VLOOKUP(Table_Query_from_QDB_Production___SQL_Server[[#This Row],[step_7_seq]],'Employee Benefit Groups'!#REF!,2,FALSE),"-")</f>
        <v>-</v>
      </c>
      <c r="V319">
        <v>3</v>
      </c>
      <c r="W319" t="str">
        <f>IFERROR(VLOOKUP(Table_Query_from_QDB_Production___SQL_Server[[#This Row],[step_8_seq]],'Employee Benefit Groups'!#REF!,2,FALSE),"-")</f>
        <v>-</v>
      </c>
      <c r="X319">
        <v>5</v>
      </c>
      <c r="Y319" t="str">
        <f>IFERROR(VLOOKUP(Table_Query_from_QDB_Production___SQL_Server[[#This Row],[step_9_seq]],'Employee Benefit Groups'!#REF!,2,FALSE),"-")</f>
        <v>-</v>
      </c>
      <c r="AA319" s="15"/>
      <c r="AB319" s="15">
        <f t="shared" si="48"/>
        <v>0</v>
      </c>
      <c r="AC319" s="11" t="s">
        <v>11502</v>
      </c>
      <c r="AD319" s="11" t="str">
        <f t="shared" si="49"/>
        <v>-</v>
      </c>
      <c r="AE319" s="12"/>
      <c r="AF319" s="12">
        <f t="shared" si="50"/>
        <v>0</v>
      </c>
      <c r="AG319" s="13" t="s">
        <v>11502</v>
      </c>
      <c r="AH319" s="13" t="str">
        <f t="shared" si="51"/>
        <v>-</v>
      </c>
      <c r="AI319" s="14"/>
      <c r="AJ319" s="14">
        <f t="shared" si="52"/>
        <v>0</v>
      </c>
      <c r="AK319" s="15" t="s">
        <v>11502</v>
      </c>
      <c r="AL319" s="15" t="str">
        <f t="shared" si="53"/>
        <v>-</v>
      </c>
      <c r="AM319" s="12"/>
      <c r="AN319" s="12">
        <f t="shared" si="54"/>
        <v>0</v>
      </c>
      <c r="AO319" s="16" t="s">
        <v>11502</v>
      </c>
      <c r="AP319" s="16" t="str">
        <f t="shared" si="55"/>
        <v>-</v>
      </c>
      <c r="AQ319" s="12">
        <v>3</v>
      </c>
      <c r="AR319" s="12">
        <f t="shared" si="56"/>
        <v>4</v>
      </c>
      <c r="AS319" s="14" t="s">
        <v>11498</v>
      </c>
      <c r="AT319" s="14" t="str">
        <f t="shared" si="57"/>
        <v>-</v>
      </c>
      <c r="AU319">
        <v>2</v>
      </c>
      <c r="AV319" s="15" t="s">
        <v>11497</v>
      </c>
      <c r="AW319" s="15" t="str">
        <f t="shared" si="58"/>
        <v>-</v>
      </c>
      <c r="AX319">
        <v>4</v>
      </c>
      <c r="AY319" s="17" t="s">
        <v>11499</v>
      </c>
      <c r="AZ319" s="17" t="str">
        <f t="shared" si="59"/>
        <v>-</v>
      </c>
      <c r="BA319"/>
    </row>
    <row r="320" spans="1:53" x14ac:dyDescent="0.3">
      <c r="A320" t="s">
        <v>963</v>
      </c>
      <c r="B320" t="s">
        <v>964</v>
      </c>
      <c r="C320" t="s">
        <v>965</v>
      </c>
      <c r="D320" t="s">
        <v>539</v>
      </c>
      <c r="E320" t="str">
        <f>LEFT(Table_Query_from_QDB_Production___SQL_Server[[#This Row],[ttl_class_ttl_outl]],1)</f>
        <v>M</v>
      </c>
      <c r="F320" t="str">
        <f>UPPER(IFERROR(VLOOKUP(Table_Query_from_QDB_Production___SQL_Server[[#This Row],[cto_osc_code]],'CTO-OSC Table'!$A$2:$B$24,2,FALSE),"Undefined"))</f>
        <v>MANAGEMENT</v>
      </c>
      <c r="G320" t="str">
        <f>UPPER(IFERROR(VLOOKUP(Table_Query_from_QDB_Production___SQL_Server[[#This Row],[ttl_class_ttl_outl]],'Title Class Table'!$A$2:$C$146,2,FALSE),"Undefined"))</f>
        <v>MANAGERS</v>
      </c>
      <c r="H320" t="s">
        <v>11451</v>
      </c>
      <c r="I320">
        <v>6</v>
      </c>
      <c r="K320" t="str">
        <f>IFERROR(VLOOKUP(Table_Query_from_QDB_Production___SQL_Server[[#This Row],[step_2_seq]],'Employee Benefit Groups'!#REF!,2,FALSE),"-")</f>
        <v>-</v>
      </c>
      <c r="M320" t="str">
        <f>IFERROR(VLOOKUP(Table_Query_from_QDB_Production___SQL_Server[[#This Row],[step_4_seq]],'Employee Benefit Groups'!#REF!,2,FALSE),"-")</f>
        <v>-</v>
      </c>
      <c r="O320" t="str">
        <f>IFERROR(VLOOKUP(Table_Query_from_QDB_Production___SQL_Server[[#This Row],[step_4_seq2]],'Employee Benefit Groups'!#REF!,2,FALSE),"-")</f>
        <v>-</v>
      </c>
      <c r="Q320" t="str">
        <f>IFERROR(VLOOKUP(Table_Query_from_QDB_Production___SQL_Server[[#This Row],[step_5_seq]],'Employee Benefit Groups'!#REF!,2,FALSE),"-")</f>
        <v>-</v>
      </c>
      <c r="S320" t="str">
        <f>IFERROR(VLOOKUP(Table_Query_from_QDB_Production___SQL_Server[[#This Row],[step_6_seq]],'Employee Benefit Groups'!#REF!,2,FALSE),"-")</f>
        <v>-</v>
      </c>
      <c r="T320">
        <v>4</v>
      </c>
      <c r="U320" t="str">
        <f>IFERROR(VLOOKUP(Table_Query_from_QDB_Production___SQL_Server[[#This Row],[step_7_seq]],'Employee Benefit Groups'!#REF!,2,FALSE),"-")</f>
        <v>-</v>
      </c>
      <c r="V320">
        <v>3</v>
      </c>
      <c r="W320" t="str">
        <f>IFERROR(VLOOKUP(Table_Query_from_QDB_Production___SQL_Server[[#This Row],[step_8_seq]],'Employee Benefit Groups'!#REF!,2,FALSE),"-")</f>
        <v>-</v>
      </c>
      <c r="X320">
        <v>5</v>
      </c>
      <c r="Y320" t="str">
        <f>IFERROR(VLOOKUP(Table_Query_from_QDB_Production___SQL_Server[[#This Row],[step_9_seq]],'Employee Benefit Groups'!#REF!,2,FALSE),"-")</f>
        <v>-</v>
      </c>
      <c r="AA320" s="15"/>
      <c r="AB320" s="15">
        <f t="shared" si="48"/>
        <v>0</v>
      </c>
      <c r="AC320" s="11" t="s">
        <v>11502</v>
      </c>
      <c r="AD320" s="11" t="str">
        <f t="shared" si="49"/>
        <v>-</v>
      </c>
      <c r="AE320" s="12"/>
      <c r="AF320" s="12">
        <f t="shared" si="50"/>
        <v>0</v>
      </c>
      <c r="AG320" s="13" t="s">
        <v>11502</v>
      </c>
      <c r="AH320" s="13" t="str">
        <f t="shared" si="51"/>
        <v>-</v>
      </c>
      <c r="AI320" s="14"/>
      <c r="AJ320" s="14">
        <f t="shared" si="52"/>
        <v>0</v>
      </c>
      <c r="AK320" s="15" t="s">
        <v>11502</v>
      </c>
      <c r="AL320" s="15" t="str">
        <f t="shared" si="53"/>
        <v>-</v>
      </c>
      <c r="AM320" s="12"/>
      <c r="AN320" s="12">
        <f t="shared" si="54"/>
        <v>0</v>
      </c>
      <c r="AO320" s="16" t="s">
        <v>11502</v>
      </c>
      <c r="AP320" s="16" t="str">
        <f t="shared" si="55"/>
        <v>-</v>
      </c>
      <c r="AQ320" s="12">
        <v>3</v>
      </c>
      <c r="AR320" s="12">
        <f t="shared" si="56"/>
        <v>4</v>
      </c>
      <c r="AS320" s="14" t="s">
        <v>11498</v>
      </c>
      <c r="AT320" s="14" t="str">
        <f t="shared" si="57"/>
        <v>-</v>
      </c>
      <c r="AU320">
        <v>2</v>
      </c>
      <c r="AV320" s="15" t="s">
        <v>11497</v>
      </c>
      <c r="AW320" s="15" t="str">
        <f t="shared" si="58"/>
        <v>-</v>
      </c>
      <c r="AX320">
        <v>4</v>
      </c>
      <c r="AY320" s="17" t="s">
        <v>11499</v>
      </c>
      <c r="AZ320" s="17" t="str">
        <f t="shared" si="59"/>
        <v>-</v>
      </c>
      <c r="BA320"/>
    </row>
    <row r="321" spans="1:53" x14ac:dyDescent="0.3">
      <c r="A321" t="s">
        <v>966</v>
      </c>
      <c r="B321" t="s">
        <v>967</v>
      </c>
      <c r="C321" t="s">
        <v>968</v>
      </c>
      <c r="D321" t="s">
        <v>526</v>
      </c>
      <c r="E321" t="str">
        <f>LEFT(Table_Query_from_QDB_Production___SQL_Server[[#This Row],[ttl_class_ttl_outl]],1)</f>
        <v>F</v>
      </c>
      <c r="F321" t="str">
        <f>UPPER(IFERROR(VLOOKUP(Table_Query_from_QDB_Production___SQL_Server[[#This Row],[cto_osc_code]],'CTO-OSC Table'!$A$2:$B$24,2,FALSE),"Undefined"))</f>
        <v>FISCAL, MANAGEMENT AND STAFF SERVICES</v>
      </c>
      <c r="G321" t="str">
        <f>UPPER(IFERROR(VLOOKUP(Table_Query_from_QDB_Production___SQL_Server[[#This Row],[ttl_class_ttl_outl]],'Title Class Table'!$A$2:$C$146,2,FALSE),"Undefined"))</f>
        <v>ADMINISTRATIVE, BUDGET AND PERSONNEL ANALYSIS</v>
      </c>
      <c r="H321" t="s">
        <v>11451</v>
      </c>
      <c r="I321">
        <v>6</v>
      </c>
      <c r="K321" t="str">
        <f>IFERROR(VLOOKUP(Table_Query_from_QDB_Production___SQL_Server[[#This Row],[step_2_seq]],'Employee Benefit Groups'!#REF!,2,FALSE),"-")</f>
        <v>-</v>
      </c>
      <c r="M321" t="str">
        <f>IFERROR(VLOOKUP(Table_Query_from_QDB_Production___SQL_Server[[#This Row],[step_4_seq]],'Employee Benefit Groups'!#REF!,2,FALSE),"-")</f>
        <v>-</v>
      </c>
      <c r="O321" t="str">
        <f>IFERROR(VLOOKUP(Table_Query_from_QDB_Production___SQL_Server[[#This Row],[step_4_seq2]],'Employee Benefit Groups'!#REF!,2,FALSE),"-")</f>
        <v>-</v>
      </c>
      <c r="Q321" t="str">
        <f>IFERROR(VLOOKUP(Table_Query_from_QDB_Production___SQL_Server[[#This Row],[step_5_seq]],'Employee Benefit Groups'!#REF!,2,FALSE),"-")</f>
        <v>-</v>
      </c>
      <c r="S321" t="str">
        <f>IFERROR(VLOOKUP(Table_Query_from_QDB_Production___SQL_Server[[#This Row],[step_6_seq]],'Employee Benefit Groups'!#REF!,2,FALSE),"-")</f>
        <v>-</v>
      </c>
      <c r="T321">
        <v>4</v>
      </c>
      <c r="U321" t="str">
        <f>IFERROR(VLOOKUP(Table_Query_from_QDB_Production___SQL_Server[[#This Row],[step_7_seq]],'Employee Benefit Groups'!#REF!,2,FALSE),"-")</f>
        <v>-</v>
      </c>
      <c r="V321">
        <v>3</v>
      </c>
      <c r="W321" t="str">
        <f>IFERROR(VLOOKUP(Table_Query_from_QDB_Production___SQL_Server[[#This Row],[step_8_seq]],'Employee Benefit Groups'!#REF!,2,FALSE),"-")</f>
        <v>-</v>
      </c>
      <c r="X321">
        <v>5</v>
      </c>
      <c r="Y321" t="str">
        <f>IFERROR(VLOOKUP(Table_Query_from_QDB_Production___SQL_Server[[#This Row],[step_9_seq]],'Employee Benefit Groups'!#REF!,2,FALSE),"-")</f>
        <v>-</v>
      </c>
      <c r="AA321" s="15"/>
      <c r="AB321" s="15">
        <f t="shared" si="48"/>
        <v>0</v>
      </c>
      <c r="AC321" s="11" t="s">
        <v>11502</v>
      </c>
      <c r="AD321" s="11" t="str">
        <f t="shared" si="49"/>
        <v>-</v>
      </c>
      <c r="AE321" s="12"/>
      <c r="AF321" s="12">
        <f t="shared" si="50"/>
        <v>0</v>
      </c>
      <c r="AG321" s="13" t="s">
        <v>11502</v>
      </c>
      <c r="AH321" s="13" t="str">
        <f t="shared" si="51"/>
        <v>-</v>
      </c>
      <c r="AI321" s="14"/>
      <c r="AJ321" s="14">
        <f t="shared" si="52"/>
        <v>0</v>
      </c>
      <c r="AK321" s="15" t="s">
        <v>11502</v>
      </c>
      <c r="AL321" s="15" t="str">
        <f t="shared" si="53"/>
        <v>-</v>
      </c>
      <c r="AM321" s="12"/>
      <c r="AN321" s="12">
        <f t="shared" si="54"/>
        <v>0</v>
      </c>
      <c r="AO321" s="16" t="s">
        <v>11502</v>
      </c>
      <c r="AP321" s="16" t="str">
        <f t="shared" si="55"/>
        <v>-</v>
      </c>
      <c r="AQ321" s="12">
        <v>3</v>
      </c>
      <c r="AR321" s="12">
        <f t="shared" si="56"/>
        <v>4</v>
      </c>
      <c r="AS321" s="14" t="s">
        <v>11498</v>
      </c>
      <c r="AT321" s="14" t="str">
        <f t="shared" si="57"/>
        <v>-</v>
      </c>
      <c r="AU321">
        <v>2</v>
      </c>
      <c r="AV321" s="15" t="s">
        <v>11497</v>
      </c>
      <c r="AW321" s="15" t="str">
        <f t="shared" si="58"/>
        <v>-</v>
      </c>
      <c r="AX321">
        <v>4</v>
      </c>
      <c r="AY321" s="17" t="s">
        <v>11499</v>
      </c>
      <c r="AZ321" s="17" t="str">
        <f t="shared" si="59"/>
        <v>-</v>
      </c>
      <c r="BA321"/>
    </row>
    <row r="322" spans="1:53" x14ac:dyDescent="0.3">
      <c r="A322" t="s">
        <v>969</v>
      </c>
      <c r="B322" t="s">
        <v>970</v>
      </c>
      <c r="C322" t="s">
        <v>971</v>
      </c>
      <c r="D322" t="s">
        <v>539</v>
      </c>
      <c r="E322" t="str">
        <f>LEFT(Table_Query_from_QDB_Production___SQL_Server[[#This Row],[ttl_class_ttl_outl]],1)</f>
        <v>M</v>
      </c>
      <c r="F322" t="str">
        <f>UPPER(IFERROR(VLOOKUP(Table_Query_from_QDB_Production___SQL_Server[[#This Row],[cto_osc_code]],'CTO-OSC Table'!$A$2:$B$24,2,FALSE),"Undefined"))</f>
        <v>MANAGEMENT</v>
      </c>
      <c r="G322" t="str">
        <f>UPPER(IFERROR(VLOOKUP(Table_Query_from_QDB_Production___SQL_Server[[#This Row],[ttl_class_ttl_outl]],'Title Class Table'!$A$2:$C$146,2,FALSE),"Undefined"))</f>
        <v>MANAGERS</v>
      </c>
      <c r="H322" t="s">
        <v>11451</v>
      </c>
      <c r="I322">
        <v>6</v>
      </c>
      <c r="K322" t="str">
        <f>IFERROR(VLOOKUP(Table_Query_from_QDB_Production___SQL_Server[[#This Row],[step_2_seq]],'Employee Benefit Groups'!#REF!,2,FALSE),"-")</f>
        <v>-</v>
      </c>
      <c r="M322" t="str">
        <f>IFERROR(VLOOKUP(Table_Query_from_QDB_Production___SQL_Server[[#This Row],[step_4_seq]],'Employee Benefit Groups'!#REF!,2,FALSE),"-")</f>
        <v>-</v>
      </c>
      <c r="O322" t="str">
        <f>IFERROR(VLOOKUP(Table_Query_from_QDB_Production___SQL_Server[[#This Row],[step_4_seq2]],'Employee Benefit Groups'!#REF!,2,FALSE),"-")</f>
        <v>-</v>
      </c>
      <c r="Q322" t="str">
        <f>IFERROR(VLOOKUP(Table_Query_from_QDB_Production___SQL_Server[[#This Row],[step_5_seq]],'Employee Benefit Groups'!#REF!,2,FALSE),"-")</f>
        <v>-</v>
      </c>
      <c r="S322" t="str">
        <f>IFERROR(VLOOKUP(Table_Query_from_QDB_Production___SQL_Server[[#This Row],[step_6_seq]],'Employee Benefit Groups'!#REF!,2,FALSE),"-")</f>
        <v>-</v>
      </c>
      <c r="T322">
        <v>4</v>
      </c>
      <c r="U322" t="str">
        <f>IFERROR(VLOOKUP(Table_Query_from_QDB_Production___SQL_Server[[#This Row],[step_7_seq]],'Employee Benefit Groups'!#REF!,2,FALSE),"-")</f>
        <v>-</v>
      </c>
      <c r="V322">
        <v>3</v>
      </c>
      <c r="W322" t="str">
        <f>IFERROR(VLOOKUP(Table_Query_from_QDB_Production___SQL_Server[[#This Row],[step_8_seq]],'Employee Benefit Groups'!#REF!,2,FALSE),"-")</f>
        <v>-</v>
      </c>
      <c r="X322">
        <v>5</v>
      </c>
      <c r="Y322" t="str">
        <f>IFERROR(VLOOKUP(Table_Query_from_QDB_Production___SQL_Server[[#This Row],[step_9_seq]],'Employee Benefit Groups'!#REF!,2,FALSE),"-")</f>
        <v>-</v>
      </c>
      <c r="AA322" s="15"/>
      <c r="AB322" s="15">
        <f t="shared" si="48"/>
        <v>0</v>
      </c>
      <c r="AC322" s="11" t="s">
        <v>11502</v>
      </c>
      <c r="AD322" s="11" t="str">
        <f t="shared" si="49"/>
        <v>-</v>
      </c>
      <c r="AE322" s="12"/>
      <c r="AF322" s="12">
        <f t="shared" si="50"/>
        <v>0</v>
      </c>
      <c r="AG322" s="13" t="s">
        <v>11502</v>
      </c>
      <c r="AH322" s="13" t="str">
        <f t="shared" si="51"/>
        <v>-</v>
      </c>
      <c r="AI322" s="14"/>
      <c r="AJ322" s="14">
        <f t="shared" si="52"/>
        <v>0</v>
      </c>
      <c r="AK322" s="15" t="s">
        <v>11502</v>
      </c>
      <c r="AL322" s="15" t="str">
        <f t="shared" si="53"/>
        <v>-</v>
      </c>
      <c r="AM322" s="12"/>
      <c r="AN322" s="12">
        <f t="shared" si="54"/>
        <v>0</v>
      </c>
      <c r="AO322" s="16" t="s">
        <v>11502</v>
      </c>
      <c r="AP322" s="16" t="str">
        <f t="shared" si="55"/>
        <v>-</v>
      </c>
      <c r="AQ322" s="12">
        <v>3</v>
      </c>
      <c r="AR322" s="12">
        <f t="shared" si="56"/>
        <v>4</v>
      </c>
      <c r="AS322" s="14" t="s">
        <v>11498</v>
      </c>
      <c r="AT322" s="14" t="str">
        <f t="shared" si="57"/>
        <v>-</v>
      </c>
      <c r="AU322">
        <v>2</v>
      </c>
      <c r="AV322" s="15" t="s">
        <v>11497</v>
      </c>
      <c r="AW322" s="15" t="str">
        <f t="shared" si="58"/>
        <v>-</v>
      </c>
      <c r="AX322">
        <v>4</v>
      </c>
      <c r="AY322" s="17" t="s">
        <v>11499</v>
      </c>
      <c r="AZ322" s="17" t="str">
        <f t="shared" si="59"/>
        <v>-</v>
      </c>
      <c r="BA322"/>
    </row>
    <row r="323" spans="1:53" x14ac:dyDescent="0.3">
      <c r="A323" t="s">
        <v>972</v>
      </c>
      <c r="B323" t="s">
        <v>973</v>
      </c>
      <c r="C323" t="s">
        <v>974</v>
      </c>
      <c r="D323" t="s">
        <v>975</v>
      </c>
      <c r="E323" t="str">
        <f>LEFT(Table_Query_from_QDB_Production___SQL_Server[[#This Row],[ttl_class_ttl_outl]],1)</f>
        <v>I</v>
      </c>
      <c r="F323" t="str">
        <f>UPPER(IFERROR(VLOOKUP(Table_Query_from_QDB_Production___SQL_Server[[#This Row],[cto_osc_code]],'CTO-OSC Table'!$A$2:$B$24,2,FALSE),"Undefined"))</f>
        <v>SCIENCES, LABORATORY AND ALLIED SERVICES</v>
      </c>
      <c r="G323" t="str">
        <f>UPPER(IFERROR(VLOOKUP(Table_Query_from_QDB_Production___SQL_Server[[#This Row],[ttl_class_ttl_outl]],'Title Class Table'!$A$2:$C$146,2,FALSE),"Undefined"))</f>
        <v xml:space="preserve"> SCIENCES</v>
      </c>
      <c r="H323" t="s">
        <v>11451</v>
      </c>
      <c r="I323">
        <v>6</v>
      </c>
      <c r="K323" t="str">
        <f>IFERROR(VLOOKUP(Table_Query_from_QDB_Production___SQL_Server[[#This Row],[step_2_seq]],'Employee Benefit Groups'!#REF!,2,FALSE),"-")</f>
        <v>-</v>
      </c>
      <c r="M323" t="str">
        <f>IFERROR(VLOOKUP(Table_Query_from_QDB_Production___SQL_Server[[#This Row],[step_4_seq]],'Employee Benefit Groups'!#REF!,2,FALSE),"-")</f>
        <v>-</v>
      </c>
      <c r="O323" t="str">
        <f>IFERROR(VLOOKUP(Table_Query_from_QDB_Production___SQL_Server[[#This Row],[step_4_seq2]],'Employee Benefit Groups'!#REF!,2,FALSE),"-")</f>
        <v>-</v>
      </c>
      <c r="Q323" t="str">
        <f>IFERROR(VLOOKUP(Table_Query_from_QDB_Production___SQL_Server[[#This Row],[step_5_seq]],'Employee Benefit Groups'!#REF!,2,FALSE),"-")</f>
        <v>-</v>
      </c>
      <c r="S323" t="str">
        <f>IFERROR(VLOOKUP(Table_Query_from_QDB_Production___SQL_Server[[#This Row],[step_6_seq]],'Employee Benefit Groups'!#REF!,2,FALSE),"-")</f>
        <v>-</v>
      </c>
      <c r="T323">
        <v>4</v>
      </c>
      <c r="U323" t="str">
        <f>IFERROR(VLOOKUP(Table_Query_from_QDB_Production___SQL_Server[[#This Row],[step_7_seq]],'Employee Benefit Groups'!#REF!,2,FALSE),"-")</f>
        <v>-</v>
      </c>
      <c r="V323">
        <v>3</v>
      </c>
      <c r="W323" t="str">
        <f>IFERROR(VLOOKUP(Table_Query_from_QDB_Production___SQL_Server[[#This Row],[step_8_seq]],'Employee Benefit Groups'!#REF!,2,FALSE),"-")</f>
        <v>-</v>
      </c>
      <c r="X323">
        <v>5</v>
      </c>
      <c r="Y323" t="str">
        <f>IFERROR(VLOOKUP(Table_Query_from_QDB_Production___SQL_Server[[#This Row],[step_9_seq]],'Employee Benefit Groups'!#REF!,2,FALSE),"-")</f>
        <v>-</v>
      </c>
      <c r="AA323" s="15"/>
      <c r="AB323" s="15">
        <f t="shared" ref="AB323:AB386" si="60">+L323</f>
        <v>0</v>
      </c>
      <c r="AC323" s="11" t="s">
        <v>11502</v>
      </c>
      <c r="AD323" s="11" t="str">
        <f t="shared" ref="AD323:AD386" si="61">+M323</f>
        <v>-</v>
      </c>
      <c r="AE323" s="12"/>
      <c r="AF323" s="12">
        <f t="shared" ref="AF323:AF386" si="62">+N323</f>
        <v>0</v>
      </c>
      <c r="AG323" s="13" t="s">
        <v>11502</v>
      </c>
      <c r="AH323" s="13" t="str">
        <f t="shared" ref="AH323:AH386" si="63">+O323</f>
        <v>-</v>
      </c>
      <c r="AI323" s="14"/>
      <c r="AJ323" s="14">
        <f t="shared" ref="AJ323:AJ386" si="64">+P323</f>
        <v>0</v>
      </c>
      <c r="AK323" s="15" t="s">
        <v>11502</v>
      </c>
      <c r="AL323" s="15" t="str">
        <f t="shared" ref="AL323:AL386" si="65">+Q323</f>
        <v>-</v>
      </c>
      <c r="AM323" s="12"/>
      <c r="AN323" s="12">
        <f t="shared" ref="AN323:AN386" si="66">+R323</f>
        <v>0</v>
      </c>
      <c r="AO323" s="16" t="s">
        <v>11502</v>
      </c>
      <c r="AP323" s="16" t="str">
        <f t="shared" ref="AP323:AP386" si="67">+S323</f>
        <v>-</v>
      </c>
      <c r="AQ323" s="12">
        <v>3</v>
      </c>
      <c r="AR323" s="12">
        <f t="shared" ref="AR323:AR386" si="68">+T323</f>
        <v>4</v>
      </c>
      <c r="AS323" s="14" t="s">
        <v>11498</v>
      </c>
      <c r="AT323" s="14" t="str">
        <f t="shared" ref="AT323:AT386" si="69">+U323</f>
        <v>-</v>
      </c>
      <c r="AU323">
        <v>2</v>
      </c>
      <c r="AV323" s="15" t="s">
        <v>11497</v>
      </c>
      <c r="AW323" s="15" t="str">
        <f t="shared" ref="AW323:AW386" si="70">+W323</f>
        <v>-</v>
      </c>
      <c r="AX323">
        <v>4</v>
      </c>
      <c r="AY323" s="17" t="s">
        <v>11499</v>
      </c>
      <c r="AZ323" s="17" t="str">
        <f t="shared" ref="AZ323:AZ386" si="71">+Y323</f>
        <v>-</v>
      </c>
      <c r="BA323"/>
    </row>
    <row r="324" spans="1:53" x14ac:dyDescent="0.3">
      <c r="A324" t="s">
        <v>976</v>
      </c>
      <c r="B324" t="s">
        <v>977</v>
      </c>
      <c r="C324" t="s">
        <v>978</v>
      </c>
      <c r="D324" t="s">
        <v>979</v>
      </c>
      <c r="E324" t="str">
        <f>LEFT(Table_Query_from_QDB_Production___SQL_Server[[#This Row],[ttl_class_ttl_outl]],1)</f>
        <v>I</v>
      </c>
      <c r="F324" t="str">
        <f>UPPER(IFERROR(VLOOKUP(Table_Query_from_QDB_Production___SQL_Server[[#This Row],[cto_osc_code]],'CTO-OSC Table'!$A$2:$B$24,2,FALSE),"Undefined"))</f>
        <v>SCIENCES, LABORATORY AND ALLIED SERVICES</v>
      </c>
      <c r="G324" t="str">
        <f>UPPER(IFERROR(VLOOKUP(Table_Query_from_QDB_Production___SQL_Server[[#This Row],[ttl_class_ttl_outl]],'Title Class Table'!$A$2:$C$146,2,FALSE),"Undefined"))</f>
        <v xml:space="preserve"> ANIMAL CARE SERVICES - TECHNICIANS</v>
      </c>
      <c r="H324" t="s">
        <v>11451</v>
      </c>
      <c r="I324">
        <v>6</v>
      </c>
      <c r="K324" t="str">
        <f>IFERROR(VLOOKUP(Table_Query_from_QDB_Production___SQL_Server[[#This Row],[step_2_seq]],'Employee Benefit Groups'!#REF!,2,FALSE),"-")</f>
        <v>-</v>
      </c>
      <c r="M324" t="str">
        <f>IFERROR(VLOOKUP(Table_Query_from_QDB_Production___SQL_Server[[#This Row],[step_4_seq]],'Employee Benefit Groups'!#REF!,2,FALSE),"-")</f>
        <v>-</v>
      </c>
      <c r="O324" t="str">
        <f>IFERROR(VLOOKUP(Table_Query_from_QDB_Production___SQL_Server[[#This Row],[step_4_seq2]],'Employee Benefit Groups'!#REF!,2,FALSE),"-")</f>
        <v>-</v>
      </c>
      <c r="Q324" t="str">
        <f>IFERROR(VLOOKUP(Table_Query_from_QDB_Production___SQL_Server[[#This Row],[step_5_seq]],'Employee Benefit Groups'!#REF!,2,FALSE),"-")</f>
        <v>-</v>
      </c>
      <c r="S324" t="str">
        <f>IFERROR(VLOOKUP(Table_Query_from_QDB_Production___SQL_Server[[#This Row],[step_6_seq]],'Employee Benefit Groups'!#REF!,2,FALSE),"-")</f>
        <v>-</v>
      </c>
      <c r="T324">
        <v>4</v>
      </c>
      <c r="U324" t="str">
        <f>IFERROR(VLOOKUP(Table_Query_from_QDB_Production___SQL_Server[[#This Row],[step_7_seq]],'Employee Benefit Groups'!#REF!,2,FALSE),"-")</f>
        <v>-</v>
      </c>
      <c r="V324">
        <v>3</v>
      </c>
      <c r="W324" t="str">
        <f>IFERROR(VLOOKUP(Table_Query_from_QDB_Production___SQL_Server[[#This Row],[step_8_seq]],'Employee Benefit Groups'!#REF!,2,FALSE),"-")</f>
        <v>-</v>
      </c>
      <c r="X324">
        <v>5</v>
      </c>
      <c r="Y324" t="str">
        <f>IFERROR(VLOOKUP(Table_Query_from_QDB_Production___SQL_Server[[#This Row],[step_9_seq]],'Employee Benefit Groups'!#REF!,2,FALSE),"-")</f>
        <v>-</v>
      </c>
      <c r="AA324" s="15"/>
      <c r="AB324" s="15">
        <f t="shared" si="60"/>
        <v>0</v>
      </c>
      <c r="AC324" s="11" t="s">
        <v>11502</v>
      </c>
      <c r="AD324" s="11" t="str">
        <f t="shared" si="61"/>
        <v>-</v>
      </c>
      <c r="AE324" s="12"/>
      <c r="AF324" s="12">
        <f t="shared" si="62"/>
        <v>0</v>
      </c>
      <c r="AG324" s="13" t="s">
        <v>11502</v>
      </c>
      <c r="AH324" s="13" t="str">
        <f t="shared" si="63"/>
        <v>-</v>
      </c>
      <c r="AI324" s="14"/>
      <c r="AJ324" s="14">
        <f t="shared" si="64"/>
        <v>0</v>
      </c>
      <c r="AK324" s="15" t="s">
        <v>11502</v>
      </c>
      <c r="AL324" s="15" t="str">
        <f t="shared" si="65"/>
        <v>-</v>
      </c>
      <c r="AM324" s="12"/>
      <c r="AN324" s="12">
        <f t="shared" si="66"/>
        <v>0</v>
      </c>
      <c r="AO324" s="16" t="s">
        <v>11502</v>
      </c>
      <c r="AP324" s="16" t="str">
        <f t="shared" si="67"/>
        <v>-</v>
      </c>
      <c r="AQ324" s="12">
        <v>3</v>
      </c>
      <c r="AR324" s="12">
        <f t="shared" si="68"/>
        <v>4</v>
      </c>
      <c r="AS324" s="14" t="s">
        <v>11498</v>
      </c>
      <c r="AT324" s="14" t="str">
        <f t="shared" si="69"/>
        <v>-</v>
      </c>
      <c r="AU324">
        <v>2</v>
      </c>
      <c r="AV324" s="15" t="s">
        <v>11497</v>
      </c>
      <c r="AW324" s="15" t="str">
        <f t="shared" si="70"/>
        <v>-</v>
      </c>
      <c r="AX324">
        <v>4</v>
      </c>
      <c r="AY324" s="17" t="s">
        <v>11499</v>
      </c>
      <c r="AZ324" s="17" t="str">
        <f t="shared" si="71"/>
        <v>-</v>
      </c>
      <c r="BA324"/>
    </row>
    <row r="325" spans="1:53" x14ac:dyDescent="0.3">
      <c r="A325" t="s">
        <v>980</v>
      </c>
      <c r="B325" t="s">
        <v>981</v>
      </c>
      <c r="C325" t="s">
        <v>982</v>
      </c>
      <c r="D325" t="s">
        <v>539</v>
      </c>
      <c r="E325" t="str">
        <f>LEFT(Table_Query_from_QDB_Production___SQL_Server[[#This Row],[ttl_class_ttl_outl]],1)</f>
        <v>M</v>
      </c>
      <c r="F325" t="str">
        <f>UPPER(IFERROR(VLOOKUP(Table_Query_from_QDB_Production___SQL_Server[[#This Row],[cto_osc_code]],'CTO-OSC Table'!$A$2:$B$24,2,FALSE),"Undefined"))</f>
        <v>MANAGEMENT</v>
      </c>
      <c r="G325" t="str">
        <f>UPPER(IFERROR(VLOOKUP(Table_Query_from_QDB_Production___SQL_Server[[#This Row],[ttl_class_ttl_outl]],'Title Class Table'!$A$2:$C$146,2,FALSE),"Undefined"))</f>
        <v>MANAGERS</v>
      </c>
      <c r="H325" t="s">
        <v>11451</v>
      </c>
      <c r="I325">
        <v>6</v>
      </c>
      <c r="K325" t="str">
        <f>IFERROR(VLOOKUP(Table_Query_from_QDB_Production___SQL_Server[[#This Row],[step_2_seq]],'Employee Benefit Groups'!#REF!,2,FALSE),"-")</f>
        <v>-</v>
      </c>
      <c r="M325" t="str">
        <f>IFERROR(VLOOKUP(Table_Query_from_QDB_Production___SQL_Server[[#This Row],[step_4_seq]],'Employee Benefit Groups'!#REF!,2,FALSE),"-")</f>
        <v>-</v>
      </c>
      <c r="O325" t="str">
        <f>IFERROR(VLOOKUP(Table_Query_from_QDB_Production___SQL_Server[[#This Row],[step_4_seq2]],'Employee Benefit Groups'!#REF!,2,FALSE),"-")</f>
        <v>-</v>
      </c>
      <c r="Q325" t="str">
        <f>IFERROR(VLOOKUP(Table_Query_from_QDB_Production___SQL_Server[[#This Row],[step_5_seq]],'Employee Benefit Groups'!#REF!,2,FALSE),"-")</f>
        <v>-</v>
      </c>
      <c r="S325" t="str">
        <f>IFERROR(VLOOKUP(Table_Query_from_QDB_Production___SQL_Server[[#This Row],[step_6_seq]],'Employee Benefit Groups'!#REF!,2,FALSE),"-")</f>
        <v>-</v>
      </c>
      <c r="T325">
        <v>4</v>
      </c>
      <c r="U325" t="str">
        <f>IFERROR(VLOOKUP(Table_Query_from_QDB_Production___SQL_Server[[#This Row],[step_7_seq]],'Employee Benefit Groups'!#REF!,2,FALSE),"-")</f>
        <v>-</v>
      </c>
      <c r="V325">
        <v>3</v>
      </c>
      <c r="W325" t="str">
        <f>IFERROR(VLOOKUP(Table_Query_from_QDB_Production___SQL_Server[[#This Row],[step_8_seq]],'Employee Benefit Groups'!#REF!,2,FALSE),"-")</f>
        <v>-</v>
      </c>
      <c r="X325">
        <v>5</v>
      </c>
      <c r="Y325" t="str">
        <f>IFERROR(VLOOKUP(Table_Query_from_QDB_Production___SQL_Server[[#This Row],[step_9_seq]],'Employee Benefit Groups'!#REF!,2,FALSE),"-")</f>
        <v>-</v>
      </c>
      <c r="AA325" s="15"/>
      <c r="AB325" s="15">
        <f t="shared" si="60"/>
        <v>0</v>
      </c>
      <c r="AC325" s="11" t="s">
        <v>11502</v>
      </c>
      <c r="AD325" s="11" t="str">
        <f t="shared" si="61"/>
        <v>-</v>
      </c>
      <c r="AE325" s="12"/>
      <c r="AF325" s="12">
        <f t="shared" si="62"/>
        <v>0</v>
      </c>
      <c r="AG325" s="13" t="s">
        <v>11502</v>
      </c>
      <c r="AH325" s="13" t="str">
        <f t="shared" si="63"/>
        <v>-</v>
      </c>
      <c r="AI325" s="14"/>
      <c r="AJ325" s="14">
        <f t="shared" si="64"/>
        <v>0</v>
      </c>
      <c r="AK325" s="15" t="s">
        <v>11502</v>
      </c>
      <c r="AL325" s="15" t="str">
        <f t="shared" si="65"/>
        <v>-</v>
      </c>
      <c r="AM325" s="12"/>
      <c r="AN325" s="12">
        <f t="shared" si="66"/>
        <v>0</v>
      </c>
      <c r="AO325" s="16" t="s">
        <v>11502</v>
      </c>
      <c r="AP325" s="16" t="str">
        <f t="shared" si="67"/>
        <v>-</v>
      </c>
      <c r="AQ325" s="12">
        <v>3</v>
      </c>
      <c r="AR325" s="12">
        <f t="shared" si="68"/>
        <v>4</v>
      </c>
      <c r="AS325" s="14" t="s">
        <v>11498</v>
      </c>
      <c r="AT325" s="14" t="str">
        <f t="shared" si="69"/>
        <v>-</v>
      </c>
      <c r="AU325">
        <v>2</v>
      </c>
      <c r="AV325" s="15" t="s">
        <v>11497</v>
      </c>
      <c r="AW325" s="15" t="str">
        <f t="shared" si="70"/>
        <v>-</v>
      </c>
      <c r="AX325">
        <v>4</v>
      </c>
      <c r="AY325" s="17" t="s">
        <v>11499</v>
      </c>
      <c r="AZ325" s="17" t="str">
        <f t="shared" si="71"/>
        <v>-</v>
      </c>
      <c r="BA325"/>
    </row>
    <row r="326" spans="1:53" x14ac:dyDescent="0.3">
      <c r="A326" t="s">
        <v>983</v>
      </c>
      <c r="B326" t="s">
        <v>984</v>
      </c>
      <c r="C326" t="s">
        <v>985</v>
      </c>
      <c r="D326" t="s">
        <v>539</v>
      </c>
      <c r="E326" t="str">
        <f>LEFT(Table_Query_from_QDB_Production___SQL_Server[[#This Row],[ttl_class_ttl_outl]],1)</f>
        <v>M</v>
      </c>
      <c r="F326" t="str">
        <f>UPPER(IFERROR(VLOOKUP(Table_Query_from_QDB_Production___SQL_Server[[#This Row],[cto_osc_code]],'CTO-OSC Table'!$A$2:$B$24,2,FALSE),"Undefined"))</f>
        <v>MANAGEMENT</v>
      </c>
      <c r="G326" t="str">
        <f>UPPER(IFERROR(VLOOKUP(Table_Query_from_QDB_Production___SQL_Server[[#This Row],[ttl_class_ttl_outl]],'Title Class Table'!$A$2:$C$146,2,FALSE),"Undefined"))</f>
        <v>MANAGERS</v>
      </c>
      <c r="H326" t="s">
        <v>11451</v>
      </c>
      <c r="I326">
        <v>6</v>
      </c>
      <c r="K326" t="str">
        <f>IFERROR(VLOOKUP(Table_Query_from_QDB_Production___SQL_Server[[#This Row],[step_2_seq]],'Employee Benefit Groups'!#REF!,2,FALSE),"-")</f>
        <v>-</v>
      </c>
      <c r="M326" t="str">
        <f>IFERROR(VLOOKUP(Table_Query_from_QDB_Production___SQL_Server[[#This Row],[step_4_seq]],'Employee Benefit Groups'!#REF!,2,FALSE),"-")</f>
        <v>-</v>
      </c>
      <c r="O326" t="str">
        <f>IFERROR(VLOOKUP(Table_Query_from_QDB_Production___SQL_Server[[#This Row],[step_4_seq2]],'Employee Benefit Groups'!#REF!,2,FALSE),"-")</f>
        <v>-</v>
      </c>
      <c r="Q326" t="str">
        <f>IFERROR(VLOOKUP(Table_Query_from_QDB_Production___SQL_Server[[#This Row],[step_5_seq]],'Employee Benefit Groups'!#REF!,2,FALSE),"-")</f>
        <v>-</v>
      </c>
      <c r="S326" t="str">
        <f>IFERROR(VLOOKUP(Table_Query_from_QDB_Production___SQL_Server[[#This Row],[step_6_seq]],'Employee Benefit Groups'!#REF!,2,FALSE),"-")</f>
        <v>-</v>
      </c>
      <c r="T326">
        <v>4</v>
      </c>
      <c r="U326" t="str">
        <f>IFERROR(VLOOKUP(Table_Query_from_QDB_Production___SQL_Server[[#This Row],[step_7_seq]],'Employee Benefit Groups'!#REF!,2,FALSE),"-")</f>
        <v>-</v>
      </c>
      <c r="V326">
        <v>3</v>
      </c>
      <c r="W326" t="str">
        <f>IFERROR(VLOOKUP(Table_Query_from_QDB_Production___SQL_Server[[#This Row],[step_8_seq]],'Employee Benefit Groups'!#REF!,2,FALSE),"-")</f>
        <v>-</v>
      </c>
      <c r="X326">
        <v>5</v>
      </c>
      <c r="Y326" t="str">
        <f>IFERROR(VLOOKUP(Table_Query_from_QDB_Production___SQL_Server[[#This Row],[step_9_seq]],'Employee Benefit Groups'!#REF!,2,FALSE),"-")</f>
        <v>-</v>
      </c>
      <c r="AA326" s="15"/>
      <c r="AB326" s="15">
        <f t="shared" si="60"/>
        <v>0</v>
      </c>
      <c r="AC326" s="11" t="s">
        <v>11502</v>
      </c>
      <c r="AD326" s="11" t="str">
        <f t="shared" si="61"/>
        <v>-</v>
      </c>
      <c r="AE326" s="12"/>
      <c r="AF326" s="12">
        <f t="shared" si="62"/>
        <v>0</v>
      </c>
      <c r="AG326" s="13" t="s">
        <v>11502</v>
      </c>
      <c r="AH326" s="13" t="str">
        <f t="shared" si="63"/>
        <v>-</v>
      </c>
      <c r="AI326" s="14"/>
      <c r="AJ326" s="14">
        <f t="shared" si="64"/>
        <v>0</v>
      </c>
      <c r="AK326" s="15" t="s">
        <v>11502</v>
      </c>
      <c r="AL326" s="15" t="str">
        <f t="shared" si="65"/>
        <v>-</v>
      </c>
      <c r="AM326" s="12"/>
      <c r="AN326" s="12">
        <f t="shared" si="66"/>
        <v>0</v>
      </c>
      <c r="AO326" s="16" t="s">
        <v>11502</v>
      </c>
      <c r="AP326" s="16" t="str">
        <f t="shared" si="67"/>
        <v>-</v>
      </c>
      <c r="AQ326" s="12">
        <v>3</v>
      </c>
      <c r="AR326" s="12">
        <f t="shared" si="68"/>
        <v>4</v>
      </c>
      <c r="AS326" s="14" t="s">
        <v>11498</v>
      </c>
      <c r="AT326" s="14" t="str">
        <f t="shared" si="69"/>
        <v>-</v>
      </c>
      <c r="AU326">
        <v>2</v>
      </c>
      <c r="AV326" s="15" t="s">
        <v>11497</v>
      </c>
      <c r="AW326" s="15" t="str">
        <f t="shared" si="70"/>
        <v>-</v>
      </c>
      <c r="AX326">
        <v>4</v>
      </c>
      <c r="AY326" s="17" t="s">
        <v>11499</v>
      </c>
      <c r="AZ326" s="17" t="str">
        <f t="shared" si="71"/>
        <v>-</v>
      </c>
      <c r="BA326"/>
    </row>
    <row r="327" spans="1:53" x14ac:dyDescent="0.3">
      <c r="A327" t="s">
        <v>986</v>
      </c>
      <c r="B327" t="s">
        <v>987</v>
      </c>
      <c r="C327" t="s">
        <v>988</v>
      </c>
      <c r="D327" t="s">
        <v>539</v>
      </c>
      <c r="E327" t="str">
        <f>LEFT(Table_Query_from_QDB_Production___SQL_Server[[#This Row],[ttl_class_ttl_outl]],1)</f>
        <v>M</v>
      </c>
      <c r="F327" t="str">
        <f>UPPER(IFERROR(VLOOKUP(Table_Query_from_QDB_Production___SQL_Server[[#This Row],[cto_osc_code]],'CTO-OSC Table'!$A$2:$B$24,2,FALSE),"Undefined"))</f>
        <v>MANAGEMENT</v>
      </c>
      <c r="G327" t="str">
        <f>UPPER(IFERROR(VLOOKUP(Table_Query_from_QDB_Production___SQL_Server[[#This Row],[ttl_class_ttl_outl]],'Title Class Table'!$A$2:$C$146,2,FALSE),"Undefined"))</f>
        <v>MANAGERS</v>
      </c>
      <c r="H327" t="s">
        <v>11451</v>
      </c>
      <c r="I327">
        <v>6</v>
      </c>
      <c r="K327" t="str">
        <f>IFERROR(VLOOKUP(Table_Query_from_QDB_Production___SQL_Server[[#This Row],[step_2_seq]],'Employee Benefit Groups'!#REF!,2,FALSE),"-")</f>
        <v>-</v>
      </c>
      <c r="M327" t="str">
        <f>IFERROR(VLOOKUP(Table_Query_from_QDB_Production___SQL_Server[[#This Row],[step_4_seq]],'Employee Benefit Groups'!#REF!,2,FALSE),"-")</f>
        <v>-</v>
      </c>
      <c r="O327" t="str">
        <f>IFERROR(VLOOKUP(Table_Query_from_QDB_Production___SQL_Server[[#This Row],[step_4_seq2]],'Employee Benefit Groups'!#REF!,2,FALSE),"-")</f>
        <v>-</v>
      </c>
      <c r="Q327" t="str">
        <f>IFERROR(VLOOKUP(Table_Query_from_QDB_Production___SQL_Server[[#This Row],[step_5_seq]],'Employee Benefit Groups'!#REF!,2,FALSE),"-")</f>
        <v>-</v>
      </c>
      <c r="S327" t="str">
        <f>IFERROR(VLOOKUP(Table_Query_from_QDB_Production___SQL_Server[[#This Row],[step_6_seq]],'Employee Benefit Groups'!#REF!,2,FALSE),"-")</f>
        <v>-</v>
      </c>
      <c r="T327">
        <v>4</v>
      </c>
      <c r="U327" t="str">
        <f>IFERROR(VLOOKUP(Table_Query_from_QDB_Production___SQL_Server[[#This Row],[step_7_seq]],'Employee Benefit Groups'!#REF!,2,FALSE),"-")</f>
        <v>-</v>
      </c>
      <c r="V327">
        <v>3</v>
      </c>
      <c r="W327" t="str">
        <f>IFERROR(VLOOKUP(Table_Query_from_QDB_Production___SQL_Server[[#This Row],[step_8_seq]],'Employee Benefit Groups'!#REF!,2,FALSE),"-")</f>
        <v>-</v>
      </c>
      <c r="X327">
        <v>5</v>
      </c>
      <c r="Y327" t="str">
        <f>IFERROR(VLOOKUP(Table_Query_from_QDB_Production___SQL_Server[[#This Row],[step_9_seq]],'Employee Benefit Groups'!#REF!,2,FALSE),"-")</f>
        <v>-</v>
      </c>
      <c r="AA327" s="15"/>
      <c r="AB327" s="15">
        <f t="shared" si="60"/>
        <v>0</v>
      </c>
      <c r="AC327" s="11" t="s">
        <v>11502</v>
      </c>
      <c r="AD327" s="11" t="str">
        <f t="shared" si="61"/>
        <v>-</v>
      </c>
      <c r="AE327" s="12"/>
      <c r="AF327" s="12">
        <f t="shared" si="62"/>
        <v>0</v>
      </c>
      <c r="AG327" s="13" t="s">
        <v>11502</v>
      </c>
      <c r="AH327" s="13" t="str">
        <f t="shared" si="63"/>
        <v>-</v>
      </c>
      <c r="AI327" s="14"/>
      <c r="AJ327" s="14">
        <f t="shared" si="64"/>
        <v>0</v>
      </c>
      <c r="AK327" s="15" t="s">
        <v>11502</v>
      </c>
      <c r="AL327" s="15" t="str">
        <f t="shared" si="65"/>
        <v>-</v>
      </c>
      <c r="AM327" s="12"/>
      <c r="AN327" s="12">
        <f t="shared" si="66"/>
        <v>0</v>
      </c>
      <c r="AO327" s="16" t="s">
        <v>11502</v>
      </c>
      <c r="AP327" s="16" t="str">
        <f t="shared" si="67"/>
        <v>-</v>
      </c>
      <c r="AQ327" s="12">
        <v>3</v>
      </c>
      <c r="AR327" s="12">
        <f t="shared" si="68"/>
        <v>4</v>
      </c>
      <c r="AS327" s="14" t="s">
        <v>11498</v>
      </c>
      <c r="AT327" s="14" t="str">
        <f t="shared" si="69"/>
        <v>-</v>
      </c>
      <c r="AU327">
        <v>2</v>
      </c>
      <c r="AV327" s="15" t="s">
        <v>11497</v>
      </c>
      <c r="AW327" s="15" t="str">
        <f t="shared" si="70"/>
        <v>-</v>
      </c>
      <c r="AX327">
        <v>4</v>
      </c>
      <c r="AY327" s="17" t="s">
        <v>11499</v>
      </c>
      <c r="AZ327" s="17" t="str">
        <f t="shared" si="71"/>
        <v>-</v>
      </c>
      <c r="BA327"/>
    </row>
    <row r="328" spans="1:53" x14ac:dyDescent="0.3">
      <c r="A328" t="s">
        <v>989</v>
      </c>
      <c r="B328" t="s">
        <v>990</v>
      </c>
      <c r="C328" t="s">
        <v>991</v>
      </c>
      <c r="D328" t="s">
        <v>539</v>
      </c>
      <c r="E328" t="str">
        <f>LEFT(Table_Query_from_QDB_Production___SQL_Server[[#This Row],[ttl_class_ttl_outl]],1)</f>
        <v>M</v>
      </c>
      <c r="F328" t="str">
        <f>UPPER(IFERROR(VLOOKUP(Table_Query_from_QDB_Production___SQL_Server[[#This Row],[cto_osc_code]],'CTO-OSC Table'!$A$2:$B$24,2,FALSE),"Undefined"))</f>
        <v>MANAGEMENT</v>
      </c>
      <c r="G328" t="str">
        <f>UPPER(IFERROR(VLOOKUP(Table_Query_from_QDB_Production___SQL_Server[[#This Row],[ttl_class_ttl_outl]],'Title Class Table'!$A$2:$C$146,2,FALSE),"Undefined"))</f>
        <v>MANAGERS</v>
      </c>
      <c r="H328" t="s">
        <v>11451</v>
      </c>
      <c r="I328">
        <v>6</v>
      </c>
      <c r="K328" t="str">
        <f>IFERROR(VLOOKUP(Table_Query_from_QDB_Production___SQL_Server[[#This Row],[step_2_seq]],'Employee Benefit Groups'!#REF!,2,FALSE),"-")</f>
        <v>-</v>
      </c>
      <c r="M328" t="str">
        <f>IFERROR(VLOOKUP(Table_Query_from_QDB_Production___SQL_Server[[#This Row],[step_4_seq]],'Employee Benefit Groups'!#REF!,2,FALSE),"-")</f>
        <v>-</v>
      </c>
      <c r="O328" t="str">
        <f>IFERROR(VLOOKUP(Table_Query_from_QDB_Production___SQL_Server[[#This Row],[step_4_seq2]],'Employee Benefit Groups'!#REF!,2,FALSE),"-")</f>
        <v>-</v>
      </c>
      <c r="Q328" t="str">
        <f>IFERROR(VLOOKUP(Table_Query_from_QDB_Production___SQL_Server[[#This Row],[step_5_seq]],'Employee Benefit Groups'!#REF!,2,FALSE),"-")</f>
        <v>-</v>
      </c>
      <c r="S328" t="str">
        <f>IFERROR(VLOOKUP(Table_Query_from_QDB_Production___SQL_Server[[#This Row],[step_6_seq]],'Employee Benefit Groups'!#REF!,2,FALSE),"-")</f>
        <v>-</v>
      </c>
      <c r="T328">
        <v>4</v>
      </c>
      <c r="U328" t="str">
        <f>IFERROR(VLOOKUP(Table_Query_from_QDB_Production___SQL_Server[[#This Row],[step_7_seq]],'Employee Benefit Groups'!#REF!,2,FALSE),"-")</f>
        <v>-</v>
      </c>
      <c r="V328">
        <v>3</v>
      </c>
      <c r="W328" t="str">
        <f>IFERROR(VLOOKUP(Table_Query_from_QDB_Production___SQL_Server[[#This Row],[step_8_seq]],'Employee Benefit Groups'!#REF!,2,FALSE),"-")</f>
        <v>-</v>
      </c>
      <c r="X328">
        <v>5</v>
      </c>
      <c r="Y328" t="str">
        <f>IFERROR(VLOOKUP(Table_Query_from_QDB_Production___SQL_Server[[#This Row],[step_9_seq]],'Employee Benefit Groups'!#REF!,2,FALSE),"-")</f>
        <v>-</v>
      </c>
      <c r="AA328" s="15"/>
      <c r="AB328" s="15">
        <f t="shared" si="60"/>
        <v>0</v>
      </c>
      <c r="AC328" s="11" t="s">
        <v>11502</v>
      </c>
      <c r="AD328" s="11" t="str">
        <f t="shared" si="61"/>
        <v>-</v>
      </c>
      <c r="AE328" s="12"/>
      <c r="AF328" s="12">
        <f t="shared" si="62"/>
        <v>0</v>
      </c>
      <c r="AG328" s="13" t="s">
        <v>11502</v>
      </c>
      <c r="AH328" s="13" t="str">
        <f t="shared" si="63"/>
        <v>-</v>
      </c>
      <c r="AI328" s="14"/>
      <c r="AJ328" s="14">
        <f t="shared" si="64"/>
        <v>0</v>
      </c>
      <c r="AK328" s="15" t="s">
        <v>11502</v>
      </c>
      <c r="AL328" s="15" t="str">
        <f t="shared" si="65"/>
        <v>-</v>
      </c>
      <c r="AM328" s="12"/>
      <c r="AN328" s="12">
        <f t="shared" si="66"/>
        <v>0</v>
      </c>
      <c r="AO328" s="16" t="s">
        <v>11502</v>
      </c>
      <c r="AP328" s="16" t="str">
        <f t="shared" si="67"/>
        <v>-</v>
      </c>
      <c r="AQ328" s="12">
        <v>3</v>
      </c>
      <c r="AR328" s="12">
        <f t="shared" si="68"/>
        <v>4</v>
      </c>
      <c r="AS328" s="14" t="s">
        <v>11498</v>
      </c>
      <c r="AT328" s="14" t="str">
        <f t="shared" si="69"/>
        <v>-</v>
      </c>
      <c r="AU328">
        <v>2</v>
      </c>
      <c r="AV328" s="15" t="s">
        <v>11497</v>
      </c>
      <c r="AW328" s="15" t="str">
        <f t="shared" si="70"/>
        <v>-</v>
      </c>
      <c r="AX328">
        <v>4</v>
      </c>
      <c r="AY328" s="17" t="s">
        <v>11499</v>
      </c>
      <c r="AZ328" s="17" t="str">
        <f t="shared" si="71"/>
        <v>-</v>
      </c>
      <c r="BA328"/>
    </row>
    <row r="329" spans="1:53" x14ac:dyDescent="0.3">
      <c r="A329" t="s">
        <v>992</v>
      </c>
      <c r="B329" t="s">
        <v>993</v>
      </c>
      <c r="C329" t="s">
        <v>994</v>
      </c>
      <c r="D329" t="s">
        <v>704</v>
      </c>
      <c r="E329" t="str">
        <f>LEFT(Table_Query_from_QDB_Production___SQL_Server[[#This Row],[ttl_class_ttl_outl]],1)</f>
        <v>E</v>
      </c>
      <c r="F329" t="str">
        <f>UPPER(IFERROR(VLOOKUP(Table_Query_from_QDB_Production___SQL_Server[[#This Row],[cto_osc_code]],'CTO-OSC Table'!$A$2:$B$24,2,FALSE),"Undefined"))</f>
        <v>ARCHITECTURE, ENGINEERING AND ALLIED SERVICES</v>
      </c>
      <c r="G329" t="str">
        <f>UPPER(IFERROR(VLOOKUP(Table_Query_from_QDB_Production___SQL_Server[[#This Row],[ttl_class_ttl_outl]],'Title Class Table'!$A$2:$C$146,2,FALSE),"Undefined"))</f>
        <v>ARCHITECTURE AND PLANNING</v>
      </c>
      <c r="H329" t="s">
        <v>11451</v>
      </c>
      <c r="I329">
        <v>6</v>
      </c>
      <c r="K329" t="str">
        <f>IFERROR(VLOOKUP(Table_Query_from_QDB_Production___SQL_Server[[#This Row],[step_2_seq]],'Employee Benefit Groups'!#REF!,2,FALSE),"-")</f>
        <v>-</v>
      </c>
      <c r="M329" t="str">
        <f>IFERROR(VLOOKUP(Table_Query_from_QDB_Production___SQL_Server[[#This Row],[step_4_seq]],'Employee Benefit Groups'!#REF!,2,FALSE),"-")</f>
        <v>-</v>
      </c>
      <c r="O329" t="str">
        <f>IFERROR(VLOOKUP(Table_Query_from_QDB_Production___SQL_Server[[#This Row],[step_4_seq2]],'Employee Benefit Groups'!#REF!,2,FALSE),"-")</f>
        <v>-</v>
      </c>
      <c r="Q329" t="str">
        <f>IFERROR(VLOOKUP(Table_Query_from_QDB_Production___SQL_Server[[#This Row],[step_5_seq]],'Employee Benefit Groups'!#REF!,2,FALSE),"-")</f>
        <v>-</v>
      </c>
      <c r="S329" t="str">
        <f>IFERROR(VLOOKUP(Table_Query_from_QDB_Production___SQL_Server[[#This Row],[step_6_seq]],'Employee Benefit Groups'!#REF!,2,FALSE),"-")</f>
        <v>-</v>
      </c>
      <c r="T329">
        <v>4</v>
      </c>
      <c r="U329" t="str">
        <f>IFERROR(VLOOKUP(Table_Query_from_QDB_Production___SQL_Server[[#This Row],[step_7_seq]],'Employee Benefit Groups'!#REF!,2,FALSE),"-")</f>
        <v>-</v>
      </c>
      <c r="V329">
        <v>3</v>
      </c>
      <c r="W329" t="str">
        <f>IFERROR(VLOOKUP(Table_Query_from_QDB_Production___SQL_Server[[#This Row],[step_8_seq]],'Employee Benefit Groups'!#REF!,2,FALSE),"-")</f>
        <v>-</v>
      </c>
      <c r="X329">
        <v>5</v>
      </c>
      <c r="Y329" t="str">
        <f>IFERROR(VLOOKUP(Table_Query_from_QDB_Production___SQL_Server[[#This Row],[step_9_seq]],'Employee Benefit Groups'!#REF!,2,FALSE),"-")</f>
        <v>-</v>
      </c>
      <c r="AA329" s="15"/>
      <c r="AB329" s="15">
        <f t="shared" si="60"/>
        <v>0</v>
      </c>
      <c r="AC329" s="11" t="s">
        <v>11502</v>
      </c>
      <c r="AD329" s="11" t="str">
        <f t="shared" si="61"/>
        <v>-</v>
      </c>
      <c r="AE329" s="12"/>
      <c r="AF329" s="12">
        <f t="shared" si="62"/>
        <v>0</v>
      </c>
      <c r="AG329" s="13" t="s">
        <v>11502</v>
      </c>
      <c r="AH329" s="13" t="str">
        <f t="shared" si="63"/>
        <v>-</v>
      </c>
      <c r="AI329" s="14"/>
      <c r="AJ329" s="14">
        <f t="shared" si="64"/>
        <v>0</v>
      </c>
      <c r="AK329" s="15" t="s">
        <v>11502</v>
      </c>
      <c r="AL329" s="15" t="str">
        <f t="shared" si="65"/>
        <v>-</v>
      </c>
      <c r="AM329" s="12"/>
      <c r="AN329" s="12">
        <f t="shared" si="66"/>
        <v>0</v>
      </c>
      <c r="AO329" s="16" t="s">
        <v>11502</v>
      </c>
      <c r="AP329" s="16" t="str">
        <f t="shared" si="67"/>
        <v>-</v>
      </c>
      <c r="AQ329" s="12">
        <v>3</v>
      </c>
      <c r="AR329" s="12">
        <f t="shared" si="68"/>
        <v>4</v>
      </c>
      <c r="AS329" s="14" t="s">
        <v>11498</v>
      </c>
      <c r="AT329" s="14" t="str">
        <f t="shared" si="69"/>
        <v>-</v>
      </c>
      <c r="AU329">
        <v>2</v>
      </c>
      <c r="AV329" s="15" t="s">
        <v>11497</v>
      </c>
      <c r="AW329" s="15" t="str">
        <f t="shared" si="70"/>
        <v>-</v>
      </c>
      <c r="AX329">
        <v>4</v>
      </c>
      <c r="AY329" s="17" t="s">
        <v>11499</v>
      </c>
      <c r="AZ329" s="17" t="str">
        <f t="shared" si="71"/>
        <v>-</v>
      </c>
      <c r="BA329"/>
    </row>
    <row r="330" spans="1:53" x14ac:dyDescent="0.3">
      <c r="A330" t="s">
        <v>995</v>
      </c>
      <c r="B330" t="s">
        <v>996</v>
      </c>
      <c r="C330" t="s">
        <v>997</v>
      </c>
      <c r="D330" t="s">
        <v>704</v>
      </c>
      <c r="E330" t="str">
        <f>LEFT(Table_Query_from_QDB_Production___SQL_Server[[#This Row],[ttl_class_ttl_outl]],1)</f>
        <v>E</v>
      </c>
      <c r="F330" t="str">
        <f>UPPER(IFERROR(VLOOKUP(Table_Query_from_QDB_Production___SQL_Server[[#This Row],[cto_osc_code]],'CTO-OSC Table'!$A$2:$B$24,2,FALSE),"Undefined"))</f>
        <v>ARCHITECTURE, ENGINEERING AND ALLIED SERVICES</v>
      </c>
      <c r="G330" t="str">
        <f>UPPER(IFERROR(VLOOKUP(Table_Query_from_QDB_Production___SQL_Server[[#This Row],[ttl_class_ttl_outl]],'Title Class Table'!$A$2:$C$146,2,FALSE),"Undefined"))</f>
        <v>ARCHITECTURE AND PLANNING</v>
      </c>
      <c r="H330" t="s">
        <v>11451</v>
      </c>
      <c r="I330">
        <v>6</v>
      </c>
      <c r="K330" t="str">
        <f>IFERROR(VLOOKUP(Table_Query_from_QDB_Production___SQL_Server[[#This Row],[step_2_seq]],'Employee Benefit Groups'!#REF!,2,FALSE),"-")</f>
        <v>-</v>
      </c>
      <c r="M330" t="str">
        <f>IFERROR(VLOOKUP(Table_Query_from_QDB_Production___SQL_Server[[#This Row],[step_4_seq]],'Employee Benefit Groups'!#REF!,2,FALSE),"-")</f>
        <v>-</v>
      </c>
      <c r="O330" t="str">
        <f>IFERROR(VLOOKUP(Table_Query_from_QDB_Production___SQL_Server[[#This Row],[step_4_seq2]],'Employee Benefit Groups'!#REF!,2,FALSE),"-")</f>
        <v>-</v>
      </c>
      <c r="Q330" t="str">
        <f>IFERROR(VLOOKUP(Table_Query_from_QDB_Production___SQL_Server[[#This Row],[step_5_seq]],'Employee Benefit Groups'!#REF!,2,FALSE),"-")</f>
        <v>-</v>
      </c>
      <c r="S330" t="str">
        <f>IFERROR(VLOOKUP(Table_Query_from_QDB_Production___SQL_Server[[#This Row],[step_6_seq]],'Employee Benefit Groups'!#REF!,2,FALSE),"-")</f>
        <v>-</v>
      </c>
      <c r="T330">
        <v>4</v>
      </c>
      <c r="U330" t="str">
        <f>IFERROR(VLOOKUP(Table_Query_from_QDB_Production___SQL_Server[[#This Row],[step_7_seq]],'Employee Benefit Groups'!#REF!,2,FALSE),"-")</f>
        <v>-</v>
      </c>
      <c r="V330">
        <v>3</v>
      </c>
      <c r="W330" t="str">
        <f>IFERROR(VLOOKUP(Table_Query_from_QDB_Production___SQL_Server[[#This Row],[step_8_seq]],'Employee Benefit Groups'!#REF!,2,FALSE),"-")</f>
        <v>-</v>
      </c>
      <c r="X330">
        <v>5</v>
      </c>
      <c r="Y330" t="str">
        <f>IFERROR(VLOOKUP(Table_Query_from_QDB_Production___SQL_Server[[#This Row],[step_9_seq]],'Employee Benefit Groups'!#REF!,2,FALSE),"-")</f>
        <v>-</v>
      </c>
      <c r="AA330" s="15"/>
      <c r="AB330" s="15">
        <f t="shared" si="60"/>
        <v>0</v>
      </c>
      <c r="AC330" s="11" t="s">
        <v>11502</v>
      </c>
      <c r="AD330" s="11" t="str">
        <f t="shared" si="61"/>
        <v>-</v>
      </c>
      <c r="AE330" s="12"/>
      <c r="AF330" s="12">
        <f t="shared" si="62"/>
        <v>0</v>
      </c>
      <c r="AG330" s="13" t="s">
        <v>11502</v>
      </c>
      <c r="AH330" s="13" t="str">
        <f t="shared" si="63"/>
        <v>-</v>
      </c>
      <c r="AI330" s="14"/>
      <c r="AJ330" s="14">
        <f t="shared" si="64"/>
        <v>0</v>
      </c>
      <c r="AK330" s="15" t="s">
        <v>11502</v>
      </c>
      <c r="AL330" s="15" t="str">
        <f t="shared" si="65"/>
        <v>-</v>
      </c>
      <c r="AM330" s="12"/>
      <c r="AN330" s="12">
        <f t="shared" si="66"/>
        <v>0</v>
      </c>
      <c r="AO330" s="16" t="s">
        <v>11502</v>
      </c>
      <c r="AP330" s="16" t="str">
        <f t="shared" si="67"/>
        <v>-</v>
      </c>
      <c r="AQ330" s="12">
        <v>3</v>
      </c>
      <c r="AR330" s="12">
        <f t="shared" si="68"/>
        <v>4</v>
      </c>
      <c r="AS330" s="14" t="s">
        <v>11498</v>
      </c>
      <c r="AT330" s="14" t="str">
        <f t="shared" si="69"/>
        <v>-</v>
      </c>
      <c r="AU330">
        <v>2</v>
      </c>
      <c r="AV330" s="15" t="s">
        <v>11497</v>
      </c>
      <c r="AW330" s="15" t="str">
        <f t="shared" si="70"/>
        <v>-</v>
      </c>
      <c r="AX330">
        <v>4</v>
      </c>
      <c r="AY330" s="17" t="s">
        <v>11499</v>
      </c>
      <c r="AZ330" s="17" t="str">
        <f t="shared" si="71"/>
        <v>-</v>
      </c>
      <c r="BA330"/>
    </row>
    <row r="331" spans="1:53" x14ac:dyDescent="0.3">
      <c r="A331" t="s">
        <v>998</v>
      </c>
      <c r="B331" t="s">
        <v>999</v>
      </c>
      <c r="C331" t="s">
        <v>1000</v>
      </c>
      <c r="D331" t="s">
        <v>539</v>
      </c>
      <c r="E331" t="str">
        <f>LEFT(Table_Query_from_QDB_Production___SQL_Server[[#This Row],[ttl_class_ttl_outl]],1)</f>
        <v>M</v>
      </c>
      <c r="F331" t="str">
        <f>UPPER(IFERROR(VLOOKUP(Table_Query_from_QDB_Production___SQL_Server[[#This Row],[cto_osc_code]],'CTO-OSC Table'!$A$2:$B$24,2,FALSE),"Undefined"))</f>
        <v>MANAGEMENT</v>
      </c>
      <c r="G331" t="str">
        <f>UPPER(IFERROR(VLOOKUP(Table_Query_from_QDB_Production___SQL_Server[[#This Row],[ttl_class_ttl_outl]],'Title Class Table'!$A$2:$C$146,2,FALSE),"Undefined"))</f>
        <v>MANAGERS</v>
      </c>
      <c r="H331" t="s">
        <v>11451</v>
      </c>
      <c r="I331">
        <v>6</v>
      </c>
      <c r="K331" t="str">
        <f>IFERROR(VLOOKUP(Table_Query_from_QDB_Production___SQL_Server[[#This Row],[step_2_seq]],'Employee Benefit Groups'!#REF!,2,FALSE),"-")</f>
        <v>-</v>
      </c>
      <c r="M331" t="str">
        <f>IFERROR(VLOOKUP(Table_Query_from_QDB_Production___SQL_Server[[#This Row],[step_4_seq]],'Employee Benefit Groups'!#REF!,2,FALSE),"-")</f>
        <v>-</v>
      </c>
      <c r="O331" t="str">
        <f>IFERROR(VLOOKUP(Table_Query_from_QDB_Production___SQL_Server[[#This Row],[step_4_seq2]],'Employee Benefit Groups'!#REF!,2,FALSE),"-")</f>
        <v>-</v>
      </c>
      <c r="Q331" t="str">
        <f>IFERROR(VLOOKUP(Table_Query_from_QDB_Production___SQL_Server[[#This Row],[step_5_seq]],'Employee Benefit Groups'!#REF!,2,FALSE),"-")</f>
        <v>-</v>
      </c>
      <c r="S331" t="str">
        <f>IFERROR(VLOOKUP(Table_Query_from_QDB_Production___SQL_Server[[#This Row],[step_6_seq]],'Employee Benefit Groups'!#REF!,2,FALSE),"-")</f>
        <v>-</v>
      </c>
      <c r="T331">
        <v>4</v>
      </c>
      <c r="U331" t="str">
        <f>IFERROR(VLOOKUP(Table_Query_from_QDB_Production___SQL_Server[[#This Row],[step_7_seq]],'Employee Benefit Groups'!#REF!,2,FALSE),"-")</f>
        <v>-</v>
      </c>
      <c r="V331">
        <v>3</v>
      </c>
      <c r="W331" t="str">
        <f>IFERROR(VLOOKUP(Table_Query_from_QDB_Production___SQL_Server[[#This Row],[step_8_seq]],'Employee Benefit Groups'!#REF!,2,FALSE),"-")</f>
        <v>-</v>
      </c>
      <c r="X331">
        <v>5</v>
      </c>
      <c r="Y331" t="str">
        <f>IFERROR(VLOOKUP(Table_Query_from_QDB_Production___SQL_Server[[#This Row],[step_9_seq]],'Employee Benefit Groups'!#REF!,2,FALSE),"-")</f>
        <v>-</v>
      </c>
      <c r="AA331" s="15"/>
      <c r="AB331" s="15">
        <f t="shared" si="60"/>
        <v>0</v>
      </c>
      <c r="AC331" s="11" t="s">
        <v>11502</v>
      </c>
      <c r="AD331" s="11" t="str">
        <f t="shared" si="61"/>
        <v>-</v>
      </c>
      <c r="AE331" s="12"/>
      <c r="AF331" s="12">
        <f t="shared" si="62"/>
        <v>0</v>
      </c>
      <c r="AG331" s="13" t="s">
        <v>11502</v>
      </c>
      <c r="AH331" s="13" t="str">
        <f t="shared" si="63"/>
        <v>-</v>
      </c>
      <c r="AI331" s="14"/>
      <c r="AJ331" s="14">
        <f t="shared" si="64"/>
        <v>0</v>
      </c>
      <c r="AK331" s="15" t="s">
        <v>11502</v>
      </c>
      <c r="AL331" s="15" t="str">
        <f t="shared" si="65"/>
        <v>-</v>
      </c>
      <c r="AM331" s="12"/>
      <c r="AN331" s="12">
        <f t="shared" si="66"/>
        <v>0</v>
      </c>
      <c r="AO331" s="16" t="s">
        <v>11502</v>
      </c>
      <c r="AP331" s="16" t="str">
        <f t="shared" si="67"/>
        <v>-</v>
      </c>
      <c r="AQ331" s="12">
        <v>3</v>
      </c>
      <c r="AR331" s="12">
        <f t="shared" si="68"/>
        <v>4</v>
      </c>
      <c r="AS331" s="14" t="s">
        <v>11498</v>
      </c>
      <c r="AT331" s="14" t="str">
        <f t="shared" si="69"/>
        <v>-</v>
      </c>
      <c r="AU331">
        <v>2</v>
      </c>
      <c r="AV331" s="15" t="s">
        <v>11497</v>
      </c>
      <c r="AW331" s="15" t="str">
        <f t="shared" si="70"/>
        <v>-</v>
      </c>
      <c r="AX331">
        <v>4</v>
      </c>
      <c r="AY331" s="17" t="s">
        <v>11499</v>
      </c>
      <c r="AZ331" s="17" t="str">
        <f t="shared" si="71"/>
        <v>-</v>
      </c>
      <c r="BA331"/>
    </row>
    <row r="332" spans="1:53" x14ac:dyDescent="0.3">
      <c r="A332" t="s">
        <v>1001</v>
      </c>
      <c r="B332" t="s">
        <v>1002</v>
      </c>
      <c r="C332" t="s">
        <v>1003</v>
      </c>
      <c r="D332" t="s">
        <v>526</v>
      </c>
      <c r="E332" t="str">
        <f>LEFT(Table_Query_from_QDB_Production___SQL_Server[[#This Row],[ttl_class_ttl_outl]],1)</f>
        <v>F</v>
      </c>
      <c r="F332" t="str">
        <f>UPPER(IFERROR(VLOOKUP(Table_Query_from_QDB_Production___SQL_Server[[#This Row],[cto_osc_code]],'CTO-OSC Table'!$A$2:$B$24,2,FALSE),"Undefined"))</f>
        <v>FISCAL, MANAGEMENT AND STAFF SERVICES</v>
      </c>
      <c r="G332" t="str">
        <f>UPPER(IFERROR(VLOOKUP(Table_Query_from_QDB_Production___SQL_Server[[#This Row],[ttl_class_ttl_outl]],'Title Class Table'!$A$2:$C$146,2,FALSE),"Undefined"))</f>
        <v>ADMINISTRATIVE, BUDGET AND PERSONNEL ANALYSIS</v>
      </c>
      <c r="H332" t="s">
        <v>11451</v>
      </c>
      <c r="I332">
        <v>6</v>
      </c>
      <c r="K332" t="str">
        <f>IFERROR(VLOOKUP(Table_Query_from_QDB_Production___SQL_Server[[#This Row],[step_2_seq]],'Employee Benefit Groups'!#REF!,2,FALSE),"-")</f>
        <v>-</v>
      </c>
      <c r="M332" t="str">
        <f>IFERROR(VLOOKUP(Table_Query_from_QDB_Production___SQL_Server[[#This Row],[step_4_seq]],'Employee Benefit Groups'!#REF!,2,FALSE),"-")</f>
        <v>-</v>
      </c>
      <c r="O332" t="str">
        <f>IFERROR(VLOOKUP(Table_Query_from_QDB_Production___SQL_Server[[#This Row],[step_4_seq2]],'Employee Benefit Groups'!#REF!,2,FALSE),"-")</f>
        <v>-</v>
      </c>
      <c r="Q332" t="str">
        <f>IFERROR(VLOOKUP(Table_Query_from_QDB_Production___SQL_Server[[#This Row],[step_5_seq]],'Employee Benefit Groups'!#REF!,2,FALSE),"-")</f>
        <v>-</v>
      </c>
      <c r="S332" t="str">
        <f>IFERROR(VLOOKUP(Table_Query_from_QDB_Production___SQL_Server[[#This Row],[step_6_seq]],'Employee Benefit Groups'!#REF!,2,FALSE),"-")</f>
        <v>-</v>
      </c>
      <c r="T332">
        <v>4</v>
      </c>
      <c r="U332" t="str">
        <f>IFERROR(VLOOKUP(Table_Query_from_QDB_Production___SQL_Server[[#This Row],[step_7_seq]],'Employee Benefit Groups'!#REF!,2,FALSE),"-")</f>
        <v>-</v>
      </c>
      <c r="V332">
        <v>3</v>
      </c>
      <c r="W332" t="str">
        <f>IFERROR(VLOOKUP(Table_Query_from_QDB_Production___SQL_Server[[#This Row],[step_8_seq]],'Employee Benefit Groups'!#REF!,2,FALSE),"-")</f>
        <v>-</v>
      </c>
      <c r="X332">
        <v>5</v>
      </c>
      <c r="Y332" t="str">
        <f>IFERROR(VLOOKUP(Table_Query_from_QDB_Production___SQL_Server[[#This Row],[step_9_seq]],'Employee Benefit Groups'!#REF!,2,FALSE),"-")</f>
        <v>-</v>
      </c>
      <c r="AA332" s="15"/>
      <c r="AB332" s="15">
        <f t="shared" si="60"/>
        <v>0</v>
      </c>
      <c r="AC332" s="11" t="s">
        <v>11502</v>
      </c>
      <c r="AD332" s="11" t="str">
        <f t="shared" si="61"/>
        <v>-</v>
      </c>
      <c r="AE332" s="12"/>
      <c r="AF332" s="12">
        <f t="shared" si="62"/>
        <v>0</v>
      </c>
      <c r="AG332" s="13" t="s">
        <v>11502</v>
      </c>
      <c r="AH332" s="13" t="str">
        <f t="shared" si="63"/>
        <v>-</v>
      </c>
      <c r="AI332" s="14"/>
      <c r="AJ332" s="14">
        <f t="shared" si="64"/>
        <v>0</v>
      </c>
      <c r="AK332" s="15" t="s">
        <v>11502</v>
      </c>
      <c r="AL332" s="15" t="str">
        <f t="shared" si="65"/>
        <v>-</v>
      </c>
      <c r="AM332" s="12"/>
      <c r="AN332" s="12">
        <f t="shared" si="66"/>
        <v>0</v>
      </c>
      <c r="AO332" s="16" t="s">
        <v>11502</v>
      </c>
      <c r="AP332" s="16" t="str">
        <f t="shared" si="67"/>
        <v>-</v>
      </c>
      <c r="AQ332" s="12">
        <v>3</v>
      </c>
      <c r="AR332" s="12">
        <f t="shared" si="68"/>
        <v>4</v>
      </c>
      <c r="AS332" s="14" t="s">
        <v>11498</v>
      </c>
      <c r="AT332" s="14" t="str">
        <f t="shared" si="69"/>
        <v>-</v>
      </c>
      <c r="AU332">
        <v>2</v>
      </c>
      <c r="AV332" s="15" t="s">
        <v>11497</v>
      </c>
      <c r="AW332" s="15" t="str">
        <f t="shared" si="70"/>
        <v>-</v>
      </c>
      <c r="AX332">
        <v>4</v>
      </c>
      <c r="AY332" s="17" t="s">
        <v>11499</v>
      </c>
      <c r="AZ332" s="17" t="str">
        <f t="shared" si="71"/>
        <v>-</v>
      </c>
      <c r="BA332"/>
    </row>
    <row r="333" spans="1:53" x14ac:dyDescent="0.3">
      <c r="A333" t="s">
        <v>1004</v>
      </c>
      <c r="B333" t="s">
        <v>1005</v>
      </c>
      <c r="C333" t="s">
        <v>1006</v>
      </c>
      <c r="D333" t="s">
        <v>526</v>
      </c>
      <c r="E333" t="str">
        <f>LEFT(Table_Query_from_QDB_Production___SQL_Server[[#This Row],[ttl_class_ttl_outl]],1)</f>
        <v>F</v>
      </c>
      <c r="F333" t="str">
        <f>UPPER(IFERROR(VLOOKUP(Table_Query_from_QDB_Production___SQL_Server[[#This Row],[cto_osc_code]],'CTO-OSC Table'!$A$2:$B$24,2,FALSE),"Undefined"))</f>
        <v>FISCAL, MANAGEMENT AND STAFF SERVICES</v>
      </c>
      <c r="G333" t="str">
        <f>UPPER(IFERROR(VLOOKUP(Table_Query_from_QDB_Production___SQL_Server[[#This Row],[ttl_class_ttl_outl]],'Title Class Table'!$A$2:$C$146,2,FALSE),"Undefined"))</f>
        <v>ADMINISTRATIVE, BUDGET AND PERSONNEL ANALYSIS</v>
      </c>
      <c r="H333" t="s">
        <v>11451</v>
      </c>
      <c r="I333">
        <v>6</v>
      </c>
      <c r="K333" t="str">
        <f>IFERROR(VLOOKUP(Table_Query_from_QDB_Production___SQL_Server[[#This Row],[step_2_seq]],'Employee Benefit Groups'!#REF!,2,FALSE),"-")</f>
        <v>-</v>
      </c>
      <c r="M333" t="str">
        <f>IFERROR(VLOOKUP(Table_Query_from_QDB_Production___SQL_Server[[#This Row],[step_4_seq]],'Employee Benefit Groups'!#REF!,2,FALSE),"-")</f>
        <v>-</v>
      </c>
      <c r="O333" t="str">
        <f>IFERROR(VLOOKUP(Table_Query_from_QDB_Production___SQL_Server[[#This Row],[step_4_seq2]],'Employee Benefit Groups'!#REF!,2,FALSE),"-")</f>
        <v>-</v>
      </c>
      <c r="Q333" t="str">
        <f>IFERROR(VLOOKUP(Table_Query_from_QDB_Production___SQL_Server[[#This Row],[step_5_seq]],'Employee Benefit Groups'!#REF!,2,FALSE),"-")</f>
        <v>-</v>
      </c>
      <c r="S333" t="str">
        <f>IFERROR(VLOOKUP(Table_Query_from_QDB_Production___SQL_Server[[#This Row],[step_6_seq]],'Employee Benefit Groups'!#REF!,2,FALSE),"-")</f>
        <v>-</v>
      </c>
      <c r="T333">
        <v>4</v>
      </c>
      <c r="U333" t="str">
        <f>IFERROR(VLOOKUP(Table_Query_from_QDB_Production___SQL_Server[[#This Row],[step_7_seq]],'Employee Benefit Groups'!#REF!,2,FALSE),"-")</f>
        <v>-</v>
      </c>
      <c r="V333">
        <v>3</v>
      </c>
      <c r="W333" t="str">
        <f>IFERROR(VLOOKUP(Table_Query_from_QDB_Production___SQL_Server[[#This Row],[step_8_seq]],'Employee Benefit Groups'!#REF!,2,FALSE),"-")</f>
        <v>-</v>
      </c>
      <c r="X333">
        <v>5</v>
      </c>
      <c r="Y333" t="str">
        <f>IFERROR(VLOOKUP(Table_Query_from_QDB_Production___SQL_Server[[#This Row],[step_9_seq]],'Employee Benefit Groups'!#REF!,2,FALSE),"-")</f>
        <v>-</v>
      </c>
      <c r="AA333" s="15"/>
      <c r="AB333" s="15">
        <f t="shared" si="60"/>
        <v>0</v>
      </c>
      <c r="AC333" s="11" t="s">
        <v>11502</v>
      </c>
      <c r="AD333" s="11" t="str">
        <f t="shared" si="61"/>
        <v>-</v>
      </c>
      <c r="AE333" s="12"/>
      <c r="AF333" s="12">
        <f t="shared" si="62"/>
        <v>0</v>
      </c>
      <c r="AG333" s="13" t="s">
        <v>11502</v>
      </c>
      <c r="AH333" s="13" t="str">
        <f t="shared" si="63"/>
        <v>-</v>
      </c>
      <c r="AI333" s="14"/>
      <c r="AJ333" s="14">
        <f t="shared" si="64"/>
        <v>0</v>
      </c>
      <c r="AK333" s="15" t="s">
        <v>11502</v>
      </c>
      <c r="AL333" s="15" t="str">
        <f t="shared" si="65"/>
        <v>-</v>
      </c>
      <c r="AM333" s="12"/>
      <c r="AN333" s="12">
        <f t="shared" si="66"/>
        <v>0</v>
      </c>
      <c r="AO333" s="16" t="s">
        <v>11502</v>
      </c>
      <c r="AP333" s="16" t="str">
        <f t="shared" si="67"/>
        <v>-</v>
      </c>
      <c r="AQ333" s="12">
        <v>3</v>
      </c>
      <c r="AR333" s="12">
        <f t="shared" si="68"/>
        <v>4</v>
      </c>
      <c r="AS333" s="14" t="s">
        <v>11498</v>
      </c>
      <c r="AT333" s="14" t="str">
        <f t="shared" si="69"/>
        <v>-</v>
      </c>
      <c r="AU333">
        <v>2</v>
      </c>
      <c r="AV333" s="15" t="s">
        <v>11497</v>
      </c>
      <c r="AW333" s="15" t="str">
        <f t="shared" si="70"/>
        <v>-</v>
      </c>
      <c r="AX333">
        <v>4</v>
      </c>
      <c r="AY333" s="17" t="s">
        <v>11499</v>
      </c>
      <c r="AZ333" s="17" t="str">
        <f t="shared" si="71"/>
        <v>-</v>
      </c>
      <c r="BA333"/>
    </row>
    <row r="334" spans="1:53" x14ac:dyDescent="0.3">
      <c r="A334" t="s">
        <v>1007</v>
      </c>
      <c r="B334" t="s">
        <v>1008</v>
      </c>
      <c r="C334" t="s">
        <v>1009</v>
      </c>
      <c r="D334" t="s">
        <v>526</v>
      </c>
      <c r="E334" t="str">
        <f>LEFT(Table_Query_from_QDB_Production___SQL_Server[[#This Row],[ttl_class_ttl_outl]],1)</f>
        <v>F</v>
      </c>
      <c r="F334" t="str">
        <f>UPPER(IFERROR(VLOOKUP(Table_Query_from_QDB_Production___SQL_Server[[#This Row],[cto_osc_code]],'CTO-OSC Table'!$A$2:$B$24,2,FALSE),"Undefined"))</f>
        <v>FISCAL, MANAGEMENT AND STAFF SERVICES</v>
      </c>
      <c r="G334" t="str">
        <f>UPPER(IFERROR(VLOOKUP(Table_Query_from_QDB_Production___SQL_Server[[#This Row],[ttl_class_ttl_outl]],'Title Class Table'!$A$2:$C$146,2,FALSE),"Undefined"))</f>
        <v>ADMINISTRATIVE, BUDGET AND PERSONNEL ANALYSIS</v>
      </c>
      <c r="H334" t="s">
        <v>11451</v>
      </c>
      <c r="I334">
        <v>6</v>
      </c>
      <c r="K334" t="str">
        <f>IFERROR(VLOOKUP(Table_Query_from_QDB_Production___SQL_Server[[#This Row],[step_2_seq]],'Employee Benefit Groups'!#REF!,2,FALSE),"-")</f>
        <v>-</v>
      </c>
      <c r="M334" t="str">
        <f>IFERROR(VLOOKUP(Table_Query_from_QDB_Production___SQL_Server[[#This Row],[step_4_seq]],'Employee Benefit Groups'!#REF!,2,FALSE),"-")</f>
        <v>-</v>
      </c>
      <c r="O334" t="str">
        <f>IFERROR(VLOOKUP(Table_Query_from_QDB_Production___SQL_Server[[#This Row],[step_4_seq2]],'Employee Benefit Groups'!#REF!,2,FALSE),"-")</f>
        <v>-</v>
      </c>
      <c r="Q334" t="str">
        <f>IFERROR(VLOOKUP(Table_Query_from_QDB_Production___SQL_Server[[#This Row],[step_5_seq]],'Employee Benefit Groups'!#REF!,2,FALSE),"-")</f>
        <v>-</v>
      </c>
      <c r="S334" t="str">
        <f>IFERROR(VLOOKUP(Table_Query_from_QDB_Production___SQL_Server[[#This Row],[step_6_seq]],'Employee Benefit Groups'!#REF!,2,FALSE),"-")</f>
        <v>-</v>
      </c>
      <c r="T334">
        <v>4</v>
      </c>
      <c r="U334" t="str">
        <f>IFERROR(VLOOKUP(Table_Query_from_QDB_Production___SQL_Server[[#This Row],[step_7_seq]],'Employee Benefit Groups'!#REF!,2,FALSE),"-")</f>
        <v>-</v>
      </c>
      <c r="V334">
        <v>3</v>
      </c>
      <c r="W334" t="str">
        <f>IFERROR(VLOOKUP(Table_Query_from_QDB_Production___SQL_Server[[#This Row],[step_8_seq]],'Employee Benefit Groups'!#REF!,2,FALSE),"-")</f>
        <v>-</v>
      </c>
      <c r="X334">
        <v>5</v>
      </c>
      <c r="Y334" t="str">
        <f>IFERROR(VLOOKUP(Table_Query_from_QDB_Production___SQL_Server[[#This Row],[step_9_seq]],'Employee Benefit Groups'!#REF!,2,FALSE),"-")</f>
        <v>-</v>
      </c>
      <c r="AA334" s="15"/>
      <c r="AB334" s="15">
        <f t="shared" si="60"/>
        <v>0</v>
      </c>
      <c r="AC334" s="11" t="s">
        <v>11502</v>
      </c>
      <c r="AD334" s="11" t="str">
        <f t="shared" si="61"/>
        <v>-</v>
      </c>
      <c r="AE334" s="12"/>
      <c r="AF334" s="12">
        <f t="shared" si="62"/>
        <v>0</v>
      </c>
      <c r="AG334" s="13" t="s">
        <v>11502</v>
      </c>
      <c r="AH334" s="13" t="str">
        <f t="shared" si="63"/>
        <v>-</v>
      </c>
      <c r="AI334" s="14"/>
      <c r="AJ334" s="14">
        <f t="shared" si="64"/>
        <v>0</v>
      </c>
      <c r="AK334" s="15" t="s">
        <v>11502</v>
      </c>
      <c r="AL334" s="15" t="str">
        <f t="shared" si="65"/>
        <v>-</v>
      </c>
      <c r="AM334" s="12"/>
      <c r="AN334" s="12">
        <f t="shared" si="66"/>
        <v>0</v>
      </c>
      <c r="AO334" s="16" t="s">
        <v>11502</v>
      </c>
      <c r="AP334" s="16" t="str">
        <f t="shared" si="67"/>
        <v>-</v>
      </c>
      <c r="AQ334" s="12">
        <v>3</v>
      </c>
      <c r="AR334" s="12">
        <f t="shared" si="68"/>
        <v>4</v>
      </c>
      <c r="AS334" s="14" t="s">
        <v>11498</v>
      </c>
      <c r="AT334" s="14" t="str">
        <f t="shared" si="69"/>
        <v>-</v>
      </c>
      <c r="AU334">
        <v>2</v>
      </c>
      <c r="AV334" s="15" t="s">
        <v>11497</v>
      </c>
      <c r="AW334" s="15" t="str">
        <f t="shared" si="70"/>
        <v>-</v>
      </c>
      <c r="AX334">
        <v>4</v>
      </c>
      <c r="AY334" s="17" t="s">
        <v>11499</v>
      </c>
      <c r="AZ334" s="17" t="str">
        <f t="shared" si="71"/>
        <v>-</v>
      </c>
      <c r="BA334"/>
    </row>
    <row r="335" spans="1:53" x14ac:dyDescent="0.3">
      <c r="A335" t="s">
        <v>1010</v>
      </c>
      <c r="B335" t="s">
        <v>1011</v>
      </c>
      <c r="C335" t="s">
        <v>1012</v>
      </c>
      <c r="D335" t="s">
        <v>657</v>
      </c>
      <c r="E335" t="str">
        <f>LEFT(Table_Query_from_QDB_Production___SQL_Server[[#This Row],[ttl_class_ttl_outl]],1)</f>
        <v>E</v>
      </c>
      <c r="F335" t="str">
        <f>UPPER(IFERROR(VLOOKUP(Table_Query_from_QDB_Production___SQL_Server[[#This Row],[cto_osc_code]],'CTO-OSC Table'!$A$2:$B$24,2,FALSE),"Undefined"))</f>
        <v>ARCHITECTURE, ENGINEERING AND ALLIED SERVICES</v>
      </c>
      <c r="G335" t="str">
        <f>UPPER(IFERROR(VLOOKUP(Table_Query_from_QDB_Production___SQL_Server[[#This Row],[ttl_class_ttl_outl]],'Title Class Table'!$A$2:$C$146,2,FALSE),"Undefined"))</f>
        <v>ENGINEERING</v>
      </c>
      <c r="H335" t="s">
        <v>11451</v>
      </c>
      <c r="I335">
        <v>6</v>
      </c>
      <c r="K335" t="str">
        <f>IFERROR(VLOOKUP(Table_Query_from_QDB_Production___SQL_Server[[#This Row],[step_2_seq]],'Employee Benefit Groups'!#REF!,2,FALSE),"-")</f>
        <v>-</v>
      </c>
      <c r="M335" t="str">
        <f>IFERROR(VLOOKUP(Table_Query_from_QDB_Production___SQL_Server[[#This Row],[step_4_seq]],'Employee Benefit Groups'!#REF!,2,FALSE),"-")</f>
        <v>-</v>
      </c>
      <c r="O335" t="str">
        <f>IFERROR(VLOOKUP(Table_Query_from_QDB_Production___SQL_Server[[#This Row],[step_4_seq2]],'Employee Benefit Groups'!#REF!,2,FALSE),"-")</f>
        <v>-</v>
      </c>
      <c r="Q335" t="str">
        <f>IFERROR(VLOOKUP(Table_Query_from_QDB_Production___SQL_Server[[#This Row],[step_5_seq]],'Employee Benefit Groups'!#REF!,2,FALSE),"-")</f>
        <v>-</v>
      </c>
      <c r="S335" t="str">
        <f>IFERROR(VLOOKUP(Table_Query_from_QDB_Production___SQL_Server[[#This Row],[step_6_seq]],'Employee Benefit Groups'!#REF!,2,FALSE),"-")</f>
        <v>-</v>
      </c>
      <c r="T335">
        <v>4</v>
      </c>
      <c r="U335" t="str">
        <f>IFERROR(VLOOKUP(Table_Query_from_QDB_Production___SQL_Server[[#This Row],[step_7_seq]],'Employee Benefit Groups'!#REF!,2,FALSE),"-")</f>
        <v>-</v>
      </c>
      <c r="V335">
        <v>3</v>
      </c>
      <c r="W335" t="str">
        <f>IFERROR(VLOOKUP(Table_Query_from_QDB_Production___SQL_Server[[#This Row],[step_8_seq]],'Employee Benefit Groups'!#REF!,2,FALSE),"-")</f>
        <v>-</v>
      </c>
      <c r="X335">
        <v>5</v>
      </c>
      <c r="Y335" t="str">
        <f>IFERROR(VLOOKUP(Table_Query_from_QDB_Production___SQL_Server[[#This Row],[step_9_seq]],'Employee Benefit Groups'!#REF!,2,FALSE),"-")</f>
        <v>-</v>
      </c>
      <c r="AA335" s="15"/>
      <c r="AB335" s="15">
        <f t="shared" si="60"/>
        <v>0</v>
      </c>
      <c r="AC335" s="11" t="s">
        <v>11502</v>
      </c>
      <c r="AD335" s="11" t="str">
        <f t="shared" si="61"/>
        <v>-</v>
      </c>
      <c r="AE335" s="12"/>
      <c r="AF335" s="12">
        <f t="shared" si="62"/>
        <v>0</v>
      </c>
      <c r="AG335" s="13" t="s">
        <v>11502</v>
      </c>
      <c r="AH335" s="13" t="str">
        <f t="shared" si="63"/>
        <v>-</v>
      </c>
      <c r="AI335" s="14"/>
      <c r="AJ335" s="14">
        <f t="shared" si="64"/>
        <v>0</v>
      </c>
      <c r="AK335" s="15" t="s">
        <v>11502</v>
      </c>
      <c r="AL335" s="15" t="str">
        <f t="shared" si="65"/>
        <v>-</v>
      </c>
      <c r="AM335" s="12"/>
      <c r="AN335" s="12">
        <f t="shared" si="66"/>
        <v>0</v>
      </c>
      <c r="AO335" s="16" t="s">
        <v>11502</v>
      </c>
      <c r="AP335" s="16" t="str">
        <f t="shared" si="67"/>
        <v>-</v>
      </c>
      <c r="AQ335" s="12">
        <v>3</v>
      </c>
      <c r="AR335" s="12">
        <f t="shared" si="68"/>
        <v>4</v>
      </c>
      <c r="AS335" s="14" t="s">
        <v>11498</v>
      </c>
      <c r="AT335" s="14" t="str">
        <f t="shared" si="69"/>
        <v>-</v>
      </c>
      <c r="AU335">
        <v>2</v>
      </c>
      <c r="AV335" s="15" t="s">
        <v>11497</v>
      </c>
      <c r="AW335" s="15" t="str">
        <f t="shared" si="70"/>
        <v>-</v>
      </c>
      <c r="AX335">
        <v>4</v>
      </c>
      <c r="AY335" s="17" t="s">
        <v>11499</v>
      </c>
      <c r="AZ335" s="17" t="str">
        <f t="shared" si="71"/>
        <v>-</v>
      </c>
      <c r="BA335"/>
    </row>
    <row r="336" spans="1:53" x14ac:dyDescent="0.3">
      <c r="A336" t="s">
        <v>1013</v>
      </c>
      <c r="B336" t="s">
        <v>1014</v>
      </c>
      <c r="C336" t="s">
        <v>1015</v>
      </c>
      <c r="D336" t="s">
        <v>539</v>
      </c>
      <c r="E336" t="str">
        <f>LEFT(Table_Query_from_QDB_Production___SQL_Server[[#This Row],[ttl_class_ttl_outl]],1)</f>
        <v>M</v>
      </c>
      <c r="F336" t="str">
        <f>UPPER(IFERROR(VLOOKUP(Table_Query_from_QDB_Production___SQL_Server[[#This Row],[cto_osc_code]],'CTO-OSC Table'!$A$2:$B$24,2,FALSE),"Undefined"))</f>
        <v>MANAGEMENT</v>
      </c>
      <c r="G336" t="str">
        <f>UPPER(IFERROR(VLOOKUP(Table_Query_from_QDB_Production___SQL_Server[[#This Row],[ttl_class_ttl_outl]],'Title Class Table'!$A$2:$C$146,2,FALSE),"Undefined"))</f>
        <v>MANAGERS</v>
      </c>
      <c r="H336" t="s">
        <v>11451</v>
      </c>
      <c r="I336">
        <v>6</v>
      </c>
      <c r="K336" t="str">
        <f>IFERROR(VLOOKUP(Table_Query_from_QDB_Production___SQL_Server[[#This Row],[step_2_seq]],'Employee Benefit Groups'!#REF!,2,FALSE),"-")</f>
        <v>-</v>
      </c>
      <c r="M336" t="str">
        <f>IFERROR(VLOOKUP(Table_Query_from_QDB_Production___SQL_Server[[#This Row],[step_4_seq]],'Employee Benefit Groups'!#REF!,2,FALSE),"-")</f>
        <v>-</v>
      </c>
      <c r="O336" t="str">
        <f>IFERROR(VLOOKUP(Table_Query_from_QDB_Production___SQL_Server[[#This Row],[step_4_seq2]],'Employee Benefit Groups'!#REF!,2,FALSE),"-")</f>
        <v>-</v>
      </c>
      <c r="Q336" t="str">
        <f>IFERROR(VLOOKUP(Table_Query_from_QDB_Production___SQL_Server[[#This Row],[step_5_seq]],'Employee Benefit Groups'!#REF!,2,FALSE),"-")</f>
        <v>-</v>
      </c>
      <c r="S336" t="str">
        <f>IFERROR(VLOOKUP(Table_Query_from_QDB_Production___SQL_Server[[#This Row],[step_6_seq]],'Employee Benefit Groups'!#REF!,2,FALSE),"-")</f>
        <v>-</v>
      </c>
      <c r="T336">
        <v>4</v>
      </c>
      <c r="U336" t="str">
        <f>IFERROR(VLOOKUP(Table_Query_from_QDB_Production___SQL_Server[[#This Row],[step_7_seq]],'Employee Benefit Groups'!#REF!,2,FALSE),"-")</f>
        <v>-</v>
      </c>
      <c r="V336">
        <v>3</v>
      </c>
      <c r="W336" t="str">
        <f>IFERROR(VLOOKUP(Table_Query_from_QDB_Production___SQL_Server[[#This Row],[step_8_seq]],'Employee Benefit Groups'!#REF!,2,FALSE),"-")</f>
        <v>-</v>
      </c>
      <c r="X336">
        <v>5</v>
      </c>
      <c r="Y336" t="str">
        <f>IFERROR(VLOOKUP(Table_Query_from_QDB_Production___SQL_Server[[#This Row],[step_9_seq]],'Employee Benefit Groups'!#REF!,2,FALSE),"-")</f>
        <v>-</v>
      </c>
      <c r="AA336" s="15"/>
      <c r="AB336" s="15">
        <f t="shared" si="60"/>
        <v>0</v>
      </c>
      <c r="AC336" s="11" t="s">
        <v>11502</v>
      </c>
      <c r="AD336" s="11" t="str">
        <f t="shared" si="61"/>
        <v>-</v>
      </c>
      <c r="AE336" s="12"/>
      <c r="AF336" s="12">
        <f t="shared" si="62"/>
        <v>0</v>
      </c>
      <c r="AG336" s="13" t="s">
        <v>11502</v>
      </c>
      <c r="AH336" s="13" t="str">
        <f t="shared" si="63"/>
        <v>-</v>
      </c>
      <c r="AI336" s="14"/>
      <c r="AJ336" s="14">
        <f t="shared" si="64"/>
        <v>0</v>
      </c>
      <c r="AK336" s="15" t="s">
        <v>11502</v>
      </c>
      <c r="AL336" s="15" t="str">
        <f t="shared" si="65"/>
        <v>-</v>
      </c>
      <c r="AM336" s="12"/>
      <c r="AN336" s="12">
        <f t="shared" si="66"/>
        <v>0</v>
      </c>
      <c r="AO336" s="16" t="s">
        <v>11502</v>
      </c>
      <c r="AP336" s="16" t="str">
        <f t="shared" si="67"/>
        <v>-</v>
      </c>
      <c r="AQ336" s="12">
        <v>3</v>
      </c>
      <c r="AR336" s="12">
        <f t="shared" si="68"/>
        <v>4</v>
      </c>
      <c r="AS336" s="14" t="s">
        <v>11498</v>
      </c>
      <c r="AT336" s="14" t="str">
        <f t="shared" si="69"/>
        <v>-</v>
      </c>
      <c r="AU336">
        <v>2</v>
      </c>
      <c r="AV336" s="15" t="s">
        <v>11497</v>
      </c>
      <c r="AW336" s="15" t="str">
        <f t="shared" si="70"/>
        <v>-</v>
      </c>
      <c r="AX336">
        <v>4</v>
      </c>
      <c r="AY336" s="17" t="s">
        <v>11499</v>
      </c>
      <c r="AZ336" s="17" t="str">
        <f t="shared" si="71"/>
        <v>-</v>
      </c>
      <c r="BA336"/>
    </row>
    <row r="337" spans="1:53" x14ac:dyDescent="0.3">
      <c r="A337" t="s">
        <v>1016</v>
      </c>
      <c r="B337" t="s">
        <v>1017</v>
      </c>
      <c r="C337" t="s">
        <v>1018</v>
      </c>
      <c r="D337" t="s">
        <v>539</v>
      </c>
      <c r="E337" t="str">
        <f>LEFT(Table_Query_from_QDB_Production___SQL_Server[[#This Row],[ttl_class_ttl_outl]],1)</f>
        <v>M</v>
      </c>
      <c r="F337" t="str">
        <f>UPPER(IFERROR(VLOOKUP(Table_Query_from_QDB_Production___SQL_Server[[#This Row],[cto_osc_code]],'CTO-OSC Table'!$A$2:$B$24,2,FALSE),"Undefined"))</f>
        <v>MANAGEMENT</v>
      </c>
      <c r="G337" t="str">
        <f>UPPER(IFERROR(VLOOKUP(Table_Query_from_QDB_Production___SQL_Server[[#This Row],[ttl_class_ttl_outl]],'Title Class Table'!$A$2:$C$146,2,FALSE),"Undefined"))</f>
        <v>MANAGERS</v>
      </c>
      <c r="H337" t="s">
        <v>11451</v>
      </c>
      <c r="I337">
        <v>6</v>
      </c>
      <c r="K337" t="str">
        <f>IFERROR(VLOOKUP(Table_Query_from_QDB_Production___SQL_Server[[#This Row],[step_2_seq]],'Employee Benefit Groups'!#REF!,2,FALSE),"-")</f>
        <v>-</v>
      </c>
      <c r="M337" t="str">
        <f>IFERROR(VLOOKUP(Table_Query_from_QDB_Production___SQL_Server[[#This Row],[step_4_seq]],'Employee Benefit Groups'!#REF!,2,FALSE),"-")</f>
        <v>-</v>
      </c>
      <c r="O337" t="str">
        <f>IFERROR(VLOOKUP(Table_Query_from_QDB_Production___SQL_Server[[#This Row],[step_4_seq2]],'Employee Benefit Groups'!#REF!,2,FALSE),"-")</f>
        <v>-</v>
      </c>
      <c r="Q337" t="str">
        <f>IFERROR(VLOOKUP(Table_Query_from_QDB_Production___SQL_Server[[#This Row],[step_5_seq]],'Employee Benefit Groups'!#REF!,2,FALSE),"-")</f>
        <v>-</v>
      </c>
      <c r="S337" t="str">
        <f>IFERROR(VLOOKUP(Table_Query_from_QDB_Production___SQL_Server[[#This Row],[step_6_seq]],'Employee Benefit Groups'!#REF!,2,FALSE),"-")</f>
        <v>-</v>
      </c>
      <c r="T337">
        <v>4</v>
      </c>
      <c r="U337" t="str">
        <f>IFERROR(VLOOKUP(Table_Query_from_QDB_Production___SQL_Server[[#This Row],[step_7_seq]],'Employee Benefit Groups'!#REF!,2,FALSE),"-")</f>
        <v>-</v>
      </c>
      <c r="V337">
        <v>3</v>
      </c>
      <c r="W337" t="str">
        <f>IFERROR(VLOOKUP(Table_Query_from_QDB_Production___SQL_Server[[#This Row],[step_8_seq]],'Employee Benefit Groups'!#REF!,2,FALSE),"-")</f>
        <v>-</v>
      </c>
      <c r="X337">
        <v>5</v>
      </c>
      <c r="Y337" t="str">
        <f>IFERROR(VLOOKUP(Table_Query_from_QDB_Production___SQL_Server[[#This Row],[step_9_seq]],'Employee Benefit Groups'!#REF!,2,FALSE),"-")</f>
        <v>-</v>
      </c>
      <c r="AA337" s="15"/>
      <c r="AB337" s="15">
        <f t="shared" si="60"/>
        <v>0</v>
      </c>
      <c r="AC337" s="11" t="s">
        <v>11502</v>
      </c>
      <c r="AD337" s="11" t="str">
        <f t="shared" si="61"/>
        <v>-</v>
      </c>
      <c r="AE337" s="12"/>
      <c r="AF337" s="12">
        <f t="shared" si="62"/>
        <v>0</v>
      </c>
      <c r="AG337" s="13" t="s">
        <v>11502</v>
      </c>
      <c r="AH337" s="13" t="str">
        <f t="shared" si="63"/>
        <v>-</v>
      </c>
      <c r="AI337" s="14"/>
      <c r="AJ337" s="14">
        <f t="shared" si="64"/>
        <v>0</v>
      </c>
      <c r="AK337" s="15" t="s">
        <v>11502</v>
      </c>
      <c r="AL337" s="15" t="str">
        <f t="shared" si="65"/>
        <v>-</v>
      </c>
      <c r="AM337" s="12"/>
      <c r="AN337" s="12">
        <f t="shared" si="66"/>
        <v>0</v>
      </c>
      <c r="AO337" s="16" t="s">
        <v>11502</v>
      </c>
      <c r="AP337" s="16" t="str">
        <f t="shared" si="67"/>
        <v>-</v>
      </c>
      <c r="AQ337" s="12">
        <v>3</v>
      </c>
      <c r="AR337" s="12">
        <f t="shared" si="68"/>
        <v>4</v>
      </c>
      <c r="AS337" s="14" t="s">
        <v>11498</v>
      </c>
      <c r="AT337" s="14" t="str">
        <f t="shared" si="69"/>
        <v>-</v>
      </c>
      <c r="AU337">
        <v>2</v>
      </c>
      <c r="AV337" s="15" t="s">
        <v>11497</v>
      </c>
      <c r="AW337" s="15" t="str">
        <f t="shared" si="70"/>
        <v>-</v>
      </c>
      <c r="AX337">
        <v>4</v>
      </c>
      <c r="AY337" s="17" t="s">
        <v>11499</v>
      </c>
      <c r="AZ337" s="17" t="str">
        <f t="shared" si="71"/>
        <v>-</v>
      </c>
      <c r="BA337"/>
    </row>
    <row r="338" spans="1:53" x14ac:dyDescent="0.3">
      <c r="A338" t="s">
        <v>1019</v>
      </c>
      <c r="B338" t="s">
        <v>1020</v>
      </c>
      <c r="C338" t="s">
        <v>1021</v>
      </c>
      <c r="D338" t="s">
        <v>539</v>
      </c>
      <c r="E338" t="str">
        <f>LEFT(Table_Query_from_QDB_Production___SQL_Server[[#This Row],[ttl_class_ttl_outl]],1)</f>
        <v>M</v>
      </c>
      <c r="F338" t="str">
        <f>UPPER(IFERROR(VLOOKUP(Table_Query_from_QDB_Production___SQL_Server[[#This Row],[cto_osc_code]],'CTO-OSC Table'!$A$2:$B$24,2,FALSE),"Undefined"))</f>
        <v>MANAGEMENT</v>
      </c>
      <c r="G338" t="str">
        <f>UPPER(IFERROR(VLOOKUP(Table_Query_from_QDB_Production___SQL_Server[[#This Row],[ttl_class_ttl_outl]],'Title Class Table'!$A$2:$C$146,2,FALSE),"Undefined"))</f>
        <v>MANAGERS</v>
      </c>
      <c r="H338" t="s">
        <v>11451</v>
      </c>
      <c r="I338">
        <v>6</v>
      </c>
      <c r="K338" t="str">
        <f>IFERROR(VLOOKUP(Table_Query_from_QDB_Production___SQL_Server[[#This Row],[step_2_seq]],'Employee Benefit Groups'!#REF!,2,FALSE),"-")</f>
        <v>-</v>
      </c>
      <c r="M338" t="str">
        <f>IFERROR(VLOOKUP(Table_Query_from_QDB_Production___SQL_Server[[#This Row],[step_4_seq]],'Employee Benefit Groups'!#REF!,2,FALSE),"-")</f>
        <v>-</v>
      </c>
      <c r="O338" t="str">
        <f>IFERROR(VLOOKUP(Table_Query_from_QDB_Production___SQL_Server[[#This Row],[step_4_seq2]],'Employee Benefit Groups'!#REF!,2,FALSE),"-")</f>
        <v>-</v>
      </c>
      <c r="Q338" t="str">
        <f>IFERROR(VLOOKUP(Table_Query_from_QDB_Production___SQL_Server[[#This Row],[step_5_seq]],'Employee Benefit Groups'!#REF!,2,FALSE),"-")</f>
        <v>-</v>
      </c>
      <c r="S338" t="str">
        <f>IFERROR(VLOOKUP(Table_Query_from_QDB_Production___SQL_Server[[#This Row],[step_6_seq]],'Employee Benefit Groups'!#REF!,2,FALSE),"-")</f>
        <v>-</v>
      </c>
      <c r="T338">
        <v>4</v>
      </c>
      <c r="U338" t="str">
        <f>IFERROR(VLOOKUP(Table_Query_from_QDB_Production___SQL_Server[[#This Row],[step_7_seq]],'Employee Benefit Groups'!#REF!,2,FALSE),"-")</f>
        <v>-</v>
      </c>
      <c r="V338">
        <v>3</v>
      </c>
      <c r="W338" t="str">
        <f>IFERROR(VLOOKUP(Table_Query_from_QDB_Production___SQL_Server[[#This Row],[step_8_seq]],'Employee Benefit Groups'!#REF!,2,FALSE),"-")</f>
        <v>-</v>
      </c>
      <c r="X338">
        <v>5</v>
      </c>
      <c r="Y338" t="str">
        <f>IFERROR(VLOOKUP(Table_Query_from_QDB_Production___SQL_Server[[#This Row],[step_9_seq]],'Employee Benefit Groups'!#REF!,2,FALSE),"-")</f>
        <v>-</v>
      </c>
      <c r="AA338" s="15"/>
      <c r="AB338" s="15">
        <f t="shared" si="60"/>
        <v>0</v>
      </c>
      <c r="AC338" s="11" t="s">
        <v>11502</v>
      </c>
      <c r="AD338" s="11" t="str">
        <f t="shared" si="61"/>
        <v>-</v>
      </c>
      <c r="AE338" s="12"/>
      <c r="AF338" s="12">
        <f t="shared" si="62"/>
        <v>0</v>
      </c>
      <c r="AG338" s="13" t="s">
        <v>11502</v>
      </c>
      <c r="AH338" s="13" t="str">
        <f t="shared" si="63"/>
        <v>-</v>
      </c>
      <c r="AI338" s="14"/>
      <c r="AJ338" s="14">
        <f t="shared" si="64"/>
        <v>0</v>
      </c>
      <c r="AK338" s="15" t="s">
        <v>11502</v>
      </c>
      <c r="AL338" s="15" t="str">
        <f t="shared" si="65"/>
        <v>-</v>
      </c>
      <c r="AM338" s="12"/>
      <c r="AN338" s="12">
        <f t="shared" si="66"/>
        <v>0</v>
      </c>
      <c r="AO338" s="16" t="s">
        <v>11502</v>
      </c>
      <c r="AP338" s="16" t="str">
        <f t="shared" si="67"/>
        <v>-</v>
      </c>
      <c r="AQ338" s="12">
        <v>3</v>
      </c>
      <c r="AR338" s="12">
        <f t="shared" si="68"/>
        <v>4</v>
      </c>
      <c r="AS338" s="14" t="s">
        <v>11498</v>
      </c>
      <c r="AT338" s="14" t="str">
        <f t="shared" si="69"/>
        <v>-</v>
      </c>
      <c r="AU338">
        <v>2</v>
      </c>
      <c r="AV338" s="15" t="s">
        <v>11497</v>
      </c>
      <c r="AW338" s="15" t="str">
        <f t="shared" si="70"/>
        <v>-</v>
      </c>
      <c r="AX338">
        <v>4</v>
      </c>
      <c r="AY338" s="17" t="s">
        <v>11499</v>
      </c>
      <c r="AZ338" s="17" t="str">
        <f t="shared" si="71"/>
        <v>-</v>
      </c>
      <c r="BA338"/>
    </row>
    <row r="339" spans="1:53" x14ac:dyDescent="0.3">
      <c r="A339" t="s">
        <v>1022</v>
      </c>
      <c r="B339" t="s">
        <v>1023</v>
      </c>
      <c r="C339" t="s">
        <v>1024</v>
      </c>
      <c r="D339" t="s">
        <v>526</v>
      </c>
      <c r="E339" t="str">
        <f>LEFT(Table_Query_from_QDB_Production___SQL_Server[[#This Row],[ttl_class_ttl_outl]],1)</f>
        <v>F</v>
      </c>
      <c r="F339" t="str">
        <f>UPPER(IFERROR(VLOOKUP(Table_Query_from_QDB_Production___SQL_Server[[#This Row],[cto_osc_code]],'CTO-OSC Table'!$A$2:$B$24,2,FALSE),"Undefined"))</f>
        <v>FISCAL, MANAGEMENT AND STAFF SERVICES</v>
      </c>
      <c r="G339" t="str">
        <f>UPPER(IFERROR(VLOOKUP(Table_Query_from_QDB_Production___SQL_Server[[#This Row],[ttl_class_ttl_outl]],'Title Class Table'!$A$2:$C$146,2,FALSE),"Undefined"))</f>
        <v>ADMINISTRATIVE, BUDGET AND PERSONNEL ANALYSIS</v>
      </c>
      <c r="H339" t="s">
        <v>11451</v>
      </c>
      <c r="I339">
        <v>6</v>
      </c>
      <c r="K339" t="str">
        <f>IFERROR(VLOOKUP(Table_Query_from_QDB_Production___SQL_Server[[#This Row],[step_2_seq]],'Employee Benefit Groups'!#REF!,2,FALSE),"-")</f>
        <v>-</v>
      </c>
      <c r="M339" t="str">
        <f>IFERROR(VLOOKUP(Table_Query_from_QDB_Production___SQL_Server[[#This Row],[step_4_seq]],'Employee Benefit Groups'!#REF!,2,FALSE),"-")</f>
        <v>-</v>
      </c>
      <c r="O339" t="str">
        <f>IFERROR(VLOOKUP(Table_Query_from_QDB_Production___SQL_Server[[#This Row],[step_4_seq2]],'Employee Benefit Groups'!#REF!,2,FALSE),"-")</f>
        <v>-</v>
      </c>
      <c r="Q339" t="str">
        <f>IFERROR(VLOOKUP(Table_Query_from_QDB_Production___SQL_Server[[#This Row],[step_5_seq]],'Employee Benefit Groups'!#REF!,2,FALSE),"-")</f>
        <v>-</v>
      </c>
      <c r="S339" t="str">
        <f>IFERROR(VLOOKUP(Table_Query_from_QDB_Production___SQL_Server[[#This Row],[step_6_seq]],'Employee Benefit Groups'!#REF!,2,FALSE),"-")</f>
        <v>-</v>
      </c>
      <c r="T339">
        <v>4</v>
      </c>
      <c r="U339" t="str">
        <f>IFERROR(VLOOKUP(Table_Query_from_QDB_Production___SQL_Server[[#This Row],[step_7_seq]],'Employee Benefit Groups'!#REF!,2,FALSE),"-")</f>
        <v>-</v>
      </c>
      <c r="V339">
        <v>3</v>
      </c>
      <c r="W339" t="str">
        <f>IFERROR(VLOOKUP(Table_Query_from_QDB_Production___SQL_Server[[#This Row],[step_8_seq]],'Employee Benefit Groups'!#REF!,2,FALSE),"-")</f>
        <v>-</v>
      </c>
      <c r="X339">
        <v>5</v>
      </c>
      <c r="Y339" t="str">
        <f>IFERROR(VLOOKUP(Table_Query_from_QDB_Production___SQL_Server[[#This Row],[step_9_seq]],'Employee Benefit Groups'!#REF!,2,FALSE),"-")</f>
        <v>-</v>
      </c>
      <c r="AA339" s="15"/>
      <c r="AB339" s="15">
        <f t="shared" si="60"/>
        <v>0</v>
      </c>
      <c r="AC339" s="11" t="s">
        <v>11502</v>
      </c>
      <c r="AD339" s="11" t="str">
        <f t="shared" si="61"/>
        <v>-</v>
      </c>
      <c r="AE339" s="12"/>
      <c r="AF339" s="12">
        <f t="shared" si="62"/>
        <v>0</v>
      </c>
      <c r="AG339" s="13" t="s">
        <v>11502</v>
      </c>
      <c r="AH339" s="13" t="str">
        <f t="shared" si="63"/>
        <v>-</v>
      </c>
      <c r="AI339" s="14"/>
      <c r="AJ339" s="14">
        <f t="shared" si="64"/>
        <v>0</v>
      </c>
      <c r="AK339" s="15" t="s">
        <v>11502</v>
      </c>
      <c r="AL339" s="15" t="str">
        <f t="shared" si="65"/>
        <v>-</v>
      </c>
      <c r="AM339" s="12"/>
      <c r="AN339" s="12">
        <f t="shared" si="66"/>
        <v>0</v>
      </c>
      <c r="AO339" s="16" t="s">
        <v>11502</v>
      </c>
      <c r="AP339" s="16" t="str">
        <f t="shared" si="67"/>
        <v>-</v>
      </c>
      <c r="AQ339" s="12">
        <v>3</v>
      </c>
      <c r="AR339" s="12">
        <f t="shared" si="68"/>
        <v>4</v>
      </c>
      <c r="AS339" s="14" t="s">
        <v>11498</v>
      </c>
      <c r="AT339" s="14" t="str">
        <f t="shared" si="69"/>
        <v>-</v>
      </c>
      <c r="AU339">
        <v>2</v>
      </c>
      <c r="AV339" s="15" t="s">
        <v>11497</v>
      </c>
      <c r="AW339" s="15" t="str">
        <f t="shared" si="70"/>
        <v>-</v>
      </c>
      <c r="AX339">
        <v>4</v>
      </c>
      <c r="AY339" s="17" t="s">
        <v>11499</v>
      </c>
      <c r="AZ339" s="17" t="str">
        <f t="shared" si="71"/>
        <v>-</v>
      </c>
      <c r="BA339"/>
    </row>
    <row r="340" spans="1:53" x14ac:dyDescent="0.3">
      <c r="A340" t="s">
        <v>1025</v>
      </c>
      <c r="B340" t="s">
        <v>1026</v>
      </c>
      <c r="C340" t="s">
        <v>1027</v>
      </c>
      <c r="D340" t="s">
        <v>539</v>
      </c>
      <c r="E340" t="str">
        <f>LEFT(Table_Query_from_QDB_Production___SQL_Server[[#This Row],[ttl_class_ttl_outl]],1)</f>
        <v>M</v>
      </c>
      <c r="F340" t="str">
        <f>UPPER(IFERROR(VLOOKUP(Table_Query_from_QDB_Production___SQL_Server[[#This Row],[cto_osc_code]],'CTO-OSC Table'!$A$2:$B$24,2,FALSE),"Undefined"))</f>
        <v>MANAGEMENT</v>
      </c>
      <c r="G340" t="str">
        <f>UPPER(IFERROR(VLOOKUP(Table_Query_from_QDB_Production___SQL_Server[[#This Row],[ttl_class_ttl_outl]],'Title Class Table'!$A$2:$C$146,2,FALSE),"Undefined"))</f>
        <v>MANAGERS</v>
      </c>
      <c r="H340" t="s">
        <v>11451</v>
      </c>
      <c r="I340">
        <v>6</v>
      </c>
      <c r="K340" t="str">
        <f>IFERROR(VLOOKUP(Table_Query_from_QDB_Production___SQL_Server[[#This Row],[step_2_seq]],'Employee Benefit Groups'!#REF!,2,FALSE),"-")</f>
        <v>-</v>
      </c>
      <c r="M340" t="str">
        <f>IFERROR(VLOOKUP(Table_Query_from_QDB_Production___SQL_Server[[#This Row],[step_4_seq]],'Employee Benefit Groups'!#REF!,2,FALSE),"-")</f>
        <v>-</v>
      </c>
      <c r="O340" t="str">
        <f>IFERROR(VLOOKUP(Table_Query_from_QDB_Production___SQL_Server[[#This Row],[step_4_seq2]],'Employee Benefit Groups'!#REF!,2,FALSE),"-")</f>
        <v>-</v>
      </c>
      <c r="Q340" t="str">
        <f>IFERROR(VLOOKUP(Table_Query_from_QDB_Production___SQL_Server[[#This Row],[step_5_seq]],'Employee Benefit Groups'!#REF!,2,FALSE),"-")</f>
        <v>-</v>
      </c>
      <c r="S340" t="str">
        <f>IFERROR(VLOOKUP(Table_Query_from_QDB_Production___SQL_Server[[#This Row],[step_6_seq]],'Employee Benefit Groups'!#REF!,2,FALSE),"-")</f>
        <v>-</v>
      </c>
      <c r="T340">
        <v>4</v>
      </c>
      <c r="U340" t="str">
        <f>IFERROR(VLOOKUP(Table_Query_from_QDB_Production___SQL_Server[[#This Row],[step_7_seq]],'Employee Benefit Groups'!#REF!,2,FALSE),"-")</f>
        <v>-</v>
      </c>
      <c r="V340">
        <v>3</v>
      </c>
      <c r="W340" t="str">
        <f>IFERROR(VLOOKUP(Table_Query_from_QDB_Production___SQL_Server[[#This Row],[step_8_seq]],'Employee Benefit Groups'!#REF!,2,FALSE),"-")</f>
        <v>-</v>
      </c>
      <c r="X340">
        <v>5</v>
      </c>
      <c r="Y340" t="str">
        <f>IFERROR(VLOOKUP(Table_Query_from_QDB_Production___SQL_Server[[#This Row],[step_9_seq]],'Employee Benefit Groups'!#REF!,2,FALSE),"-")</f>
        <v>-</v>
      </c>
      <c r="AA340" s="15"/>
      <c r="AB340" s="15">
        <f t="shared" si="60"/>
        <v>0</v>
      </c>
      <c r="AC340" s="11" t="s">
        <v>11502</v>
      </c>
      <c r="AD340" s="11" t="str">
        <f t="shared" si="61"/>
        <v>-</v>
      </c>
      <c r="AE340" s="12"/>
      <c r="AF340" s="12">
        <f t="shared" si="62"/>
        <v>0</v>
      </c>
      <c r="AG340" s="13" t="s">
        <v>11502</v>
      </c>
      <c r="AH340" s="13" t="str">
        <f t="shared" si="63"/>
        <v>-</v>
      </c>
      <c r="AI340" s="14"/>
      <c r="AJ340" s="14">
        <f t="shared" si="64"/>
        <v>0</v>
      </c>
      <c r="AK340" s="15" t="s">
        <v>11502</v>
      </c>
      <c r="AL340" s="15" t="str">
        <f t="shared" si="65"/>
        <v>-</v>
      </c>
      <c r="AM340" s="12"/>
      <c r="AN340" s="12">
        <f t="shared" si="66"/>
        <v>0</v>
      </c>
      <c r="AO340" s="16" t="s">
        <v>11502</v>
      </c>
      <c r="AP340" s="16" t="str">
        <f t="shared" si="67"/>
        <v>-</v>
      </c>
      <c r="AQ340" s="12">
        <v>3</v>
      </c>
      <c r="AR340" s="12">
        <f t="shared" si="68"/>
        <v>4</v>
      </c>
      <c r="AS340" s="14" t="s">
        <v>11498</v>
      </c>
      <c r="AT340" s="14" t="str">
        <f t="shared" si="69"/>
        <v>-</v>
      </c>
      <c r="AU340">
        <v>2</v>
      </c>
      <c r="AV340" s="15" t="s">
        <v>11497</v>
      </c>
      <c r="AW340" s="15" t="str">
        <f t="shared" si="70"/>
        <v>-</v>
      </c>
      <c r="AX340">
        <v>4</v>
      </c>
      <c r="AY340" s="17" t="s">
        <v>11499</v>
      </c>
      <c r="AZ340" s="17" t="str">
        <f t="shared" si="71"/>
        <v>-</v>
      </c>
      <c r="BA340"/>
    </row>
    <row r="341" spans="1:53" x14ac:dyDescent="0.3">
      <c r="A341" t="s">
        <v>1028</v>
      </c>
      <c r="B341" t="s">
        <v>1029</v>
      </c>
      <c r="C341" t="s">
        <v>1030</v>
      </c>
      <c r="D341" t="s">
        <v>539</v>
      </c>
      <c r="E341" t="str">
        <f>LEFT(Table_Query_from_QDB_Production___SQL_Server[[#This Row],[ttl_class_ttl_outl]],1)</f>
        <v>M</v>
      </c>
      <c r="F341" t="str">
        <f>UPPER(IFERROR(VLOOKUP(Table_Query_from_QDB_Production___SQL_Server[[#This Row],[cto_osc_code]],'CTO-OSC Table'!$A$2:$B$24,2,FALSE),"Undefined"))</f>
        <v>MANAGEMENT</v>
      </c>
      <c r="G341" t="str">
        <f>UPPER(IFERROR(VLOOKUP(Table_Query_from_QDB_Production___SQL_Server[[#This Row],[ttl_class_ttl_outl]],'Title Class Table'!$A$2:$C$146,2,FALSE),"Undefined"))</f>
        <v>MANAGERS</v>
      </c>
      <c r="H341" t="s">
        <v>11451</v>
      </c>
      <c r="I341">
        <v>6</v>
      </c>
      <c r="K341" t="str">
        <f>IFERROR(VLOOKUP(Table_Query_from_QDB_Production___SQL_Server[[#This Row],[step_2_seq]],'Employee Benefit Groups'!#REF!,2,FALSE),"-")</f>
        <v>-</v>
      </c>
      <c r="M341" t="str">
        <f>IFERROR(VLOOKUP(Table_Query_from_QDB_Production___SQL_Server[[#This Row],[step_4_seq]],'Employee Benefit Groups'!#REF!,2,FALSE),"-")</f>
        <v>-</v>
      </c>
      <c r="O341" t="str">
        <f>IFERROR(VLOOKUP(Table_Query_from_QDB_Production___SQL_Server[[#This Row],[step_4_seq2]],'Employee Benefit Groups'!#REF!,2,FALSE),"-")</f>
        <v>-</v>
      </c>
      <c r="Q341" t="str">
        <f>IFERROR(VLOOKUP(Table_Query_from_QDB_Production___SQL_Server[[#This Row],[step_5_seq]],'Employee Benefit Groups'!#REF!,2,FALSE),"-")</f>
        <v>-</v>
      </c>
      <c r="S341" t="str">
        <f>IFERROR(VLOOKUP(Table_Query_from_QDB_Production___SQL_Server[[#This Row],[step_6_seq]],'Employee Benefit Groups'!#REF!,2,FALSE),"-")</f>
        <v>-</v>
      </c>
      <c r="T341">
        <v>4</v>
      </c>
      <c r="U341" t="str">
        <f>IFERROR(VLOOKUP(Table_Query_from_QDB_Production___SQL_Server[[#This Row],[step_7_seq]],'Employee Benefit Groups'!#REF!,2,FALSE),"-")</f>
        <v>-</v>
      </c>
      <c r="V341">
        <v>3</v>
      </c>
      <c r="W341" t="str">
        <f>IFERROR(VLOOKUP(Table_Query_from_QDB_Production___SQL_Server[[#This Row],[step_8_seq]],'Employee Benefit Groups'!#REF!,2,FALSE),"-")</f>
        <v>-</v>
      </c>
      <c r="X341">
        <v>5</v>
      </c>
      <c r="Y341" t="str">
        <f>IFERROR(VLOOKUP(Table_Query_from_QDB_Production___SQL_Server[[#This Row],[step_9_seq]],'Employee Benefit Groups'!#REF!,2,FALSE),"-")</f>
        <v>-</v>
      </c>
      <c r="AA341" s="15"/>
      <c r="AB341" s="15">
        <f t="shared" si="60"/>
        <v>0</v>
      </c>
      <c r="AC341" s="11" t="s">
        <v>11502</v>
      </c>
      <c r="AD341" s="11" t="str">
        <f t="shared" si="61"/>
        <v>-</v>
      </c>
      <c r="AE341" s="12"/>
      <c r="AF341" s="12">
        <f t="shared" si="62"/>
        <v>0</v>
      </c>
      <c r="AG341" s="13" t="s">
        <v>11502</v>
      </c>
      <c r="AH341" s="13" t="str">
        <f t="shared" si="63"/>
        <v>-</v>
      </c>
      <c r="AI341" s="14"/>
      <c r="AJ341" s="14">
        <f t="shared" si="64"/>
        <v>0</v>
      </c>
      <c r="AK341" s="15" t="s">
        <v>11502</v>
      </c>
      <c r="AL341" s="15" t="str">
        <f t="shared" si="65"/>
        <v>-</v>
      </c>
      <c r="AM341" s="12"/>
      <c r="AN341" s="12">
        <f t="shared" si="66"/>
        <v>0</v>
      </c>
      <c r="AO341" s="16" t="s">
        <v>11502</v>
      </c>
      <c r="AP341" s="16" t="str">
        <f t="shared" si="67"/>
        <v>-</v>
      </c>
      <c r="AQ341" s="12">
        <v>3</v>
      </c>
      <c r="AR341" s="12">
        <f t="shared" si="68"/>
        <v>4</v>
      </c>
      <c r="AS341" s="14" t="s">
        <v>11498</v>
      </c>
      <c r="AT341" s="14" t="str">
        <f t="shared" si="69"/>
        <v>-</v>
      </c>
      <c r="AU341">
        <v>2</v>
      </c>
      <c r="AV341" s="15" t="s">
        <v>11497</v>
      </c>
      <c r="AW341" s="15" t="str">
        <f t="shared" si="70"/>
        <v>-</v>
      </c>
      <c r="AX341">
        <v>4</v>
      </c>
      <c r="AY341" s="17" t="s">
        <v>11499</v>
      </c>
      <c r="AZ341" s="17" t="str">
        <f t="shared" si="71"/>
        <v>-</v>
      </c>
      <c r="BA341"/>
    </row>
    <row r="342" spans="1:53" x14ac:dyDescent="0.3">
      <c r="A342" t="s">
        <v>1031</v>
      </c>
      <c r="B342" t="s">
        <v>1032</v>
      </c>
      <c r="C342" t="s">
        <v>1033</v>
      </c>
      <c r="D342" t="s">
        <v>539</v>
      </c>
      <c r="E342" t="str">
        <f>LEFT(Table_Query_from_QDB_Production___SQL_Server[[#This Row],[ttl_class_ttl_outl]],1)</f>
        <v>M</v>
      </c>
      <c r="F342" t="str">
        <f>UPPER(IFERROR(VLOOKUP(Table_Query_from_QDB_Production___SQL_Server[[#This Row],[cto_osc_code]],'CTO-OSC Table'!$A$2:$B$24,2,FALSE),"Undefined"))</f>
        <v>MANAGEMENT</v>
      </c>
      <c r="G342" t="str">
        <f>UPPER(IFERROR(VLOOKUP(Table_Query_from_QDB_Production___SQL_Server[[#This Row],[ttl_class_ttl_outl]],'Title Class Table'!$A$2:$C$146,2,FALSE),"Undefined"))</f>
        <v>MANAGERS</v>
      </c>
      <c r="H342" t="s">
        <v>11451</v>
      </c>
      <c r="I342">
        <v>6</v>
      </c>
      <c r="K342" t="str">
        <f>IFERROR(VLOOKUP(Table_Query_from_QDB_Production___SQL_Server[[#This Row],[step_2_seq]],'Employee Benefit Groups'!#REF!,2,FALSE),"-")</f>
        <v>-</v>
      </c>
      <c r="M342" t="str">
        <f>IFERROR(VLOOKUP(Table_Query_from_QDB_Production___SQL_Server[[#This Row],[step_4_seq]],'Employee Benefit Groups'!#REF!,2,FALSE),"-")</f>
        <v>-</v>
      </c>
      <c r="O342" t="str">
        <f>IFERROR(VLOOKUP(Table_Query_from_QDB_Production___SQL_Server[[#This Row],[step_4_seq2]],'Employee Benefit Groups'!#REF!,2,FALSE),"-")</f>
        <v>-</v>
      </c>
      <c r="Q342" t="str">
        <f>IFERROR(VLOOKUP(Table_Query_from_QDB_Production___SQL_Server[[#This Row],[step_5_seq]],'Employee Benefit Groups'!#REF!,2,FALSE),"-")</f>
        <v>-</v>
      </c>
      <c r="S342" t="str">
        <f>IFERROR(VLOOKUP(Table_Query_from_QDB_Production___SQL_Server[[#This Row],[step_6_seq]],'Employee Benefit Groups'!#REF!,2,FALSE),"-")</f>
        <v>-</v>
      </c>
      <c r="T342">
        <v>4</v>
      </c>
      <c r="U342" t="str">
        <f>IFERROR(VLOOKUP(Table_Query_from_QDB_Production___SQL_Server[[#This Row],[step_7_seq]],'Employee Benefit Groups'!#REF!,2,FALSE),"-")</f>
        <v>-</v>
      </c>
      <c r="V342">
        <v>3</v>
      </c>
      <c r="W342" t="str">
        <f>IFERROR(VLOOKUP(Table_Query_from_QDB_Production___SQL_Server[[#This Row],[step_8_seq]],'Employee Benefit Groups'!#REF!,2,FALSE),"-")</f>
        <v>-</v>
      </c>
      <c r="X342">
        <v>5</v>
      </c>
      <c r="Y342" t="str">
        <f>IFERROR(VLOOKUP(Table_Query_from_QDB_Production___SQL_Server[[#This Row],[step_9_seq]],'Employee Benefit Groups'!#REF!,2,FALSE),"-")</f>
        <v>-</v>
      </c>
      <c r="AA342" s="15"/>
      <c r="AB342" s="15">
        <f t="shared" si="60"/>
        <v>0</v>
      </c>
      <c r="AC342" s="11" t="s">
        <v>11502</v>
      </c>
      <c r="AD342" s="11" t="str">
        <f t="shared" si="61"/>
        <v>-</v>
      </c>
      <c r="AE342" s="12"/>
      <c r="AF342" s="12">
        <f t="shared" si="62"/>
        <v>0</v>
      </c>
      <c r="AG342" s="13" t="s">
        <v>11502</v>
      </c>
      <c r="AH342" s="13" t="str">
        <f t="shared" si="63"/>
        <v>-</v>
      </c>
      <c r="AI342" s="14"/>
      <c r="AJ342" s="14">
        <f t="shared" si="64"/>
        <v>0</v>
      </c>
      <c r="AK342" s="15" t="s">
        <v>11502</v>
      </c>
      <c r="AL342" s="15" t="str">
        <f t="shared" si="65"/>
        <v>-</v>
      </c>
      <c r="AM342" s="12"/>
      <c r="AN342" s="12">
        <f t="shared" si="66"/>
        <v>0</v>
      </c>
      <c r="AO342" s="16" t="s">
        <v>11502</v>
      </c>
      <c r="AP342" s="16" t="str">
        <f t="shared" si="67"/>
        <v>-</v>
      </c>
      <c r="AQ342" s="12">
        <v>3</v>
      </c>
      <c r="AR342" s="12">
        <f t="shared" si="68"/>
        <v>4</v>
      </c>
      <c r="AS342" s="14" t="s">
        <v>11498</v>
      </c>
      <c r="AT342" s="14" t="str">
        <f t="shared" si="69"/>
        <v>-</v>
      </c>
      <c r="AU342">
        <v>2</v>
      </c>
      <c r="AV342" s="15" t="s">
        <v>11497</v>
      </c>
      <c r="AW342" s="15" t="str">
        <f t="shared" si="70"/>
        <v>-</v>
      </c>
      <c r="AX342">
        <v>4</v>
      </c>
      <c r="AY342" s="17" t="s">
        <v>11499</v>
      </c>
      <c r="AZ342" s="17" t="str">
        <f t="shared" si="71"/>
        <v>-</v>
      </c>
      <c r="BA342"/>
    </row>
    <row r="343" spans="1:53" x14ac:dyDescent="0.3">
      <c r="A343" t="s">
        <v>1034</v>
      </c>
      <c r="B343" t="s">
        <v>1035</v>
      </c>
      <c r="C343" t="s">
        <v>1036</v>
      </c>
      <c r="D343" t="s">
        <v>526</v>
      </c>
      <c r="E343" t="str">
        <f>LEFT(Table_Query_from_QDB_Production___SQL_Server[[#This Row],[ttl_class_ttl_outl]],1)</f>
        <v>F</v>
      </c>
      <c r="F343" t="str">
        <f>UPPER(IFERROR(VLOOKUP(Table_Query_from_QDB_Production___SQL_Server[[#This Row],[cto_osc_code]],'CTO-OSC Table'!$A$2:$B$24,2,FALSE),"Undefined"))</f>
        <v>FISCAL, MANAGEMENT AND STAFF SERVICES</v>
      </c>
      <c r="G343" t="str">
        <f>UPPER(IFERROR(VLOOKUP(Table_Query_from_QDB_Production___SQL_Server[[#This Row],[ttl_class_ttl_outl]],'Title Class Table'!$A$2:$C$146,2,FALSE),"Undefined"))</f>
        <v>ADMINISTRATIVE, BUDGET AND PERSONNEL ANALYSIS</v>
      </c>
      <c r="H343" t="s">
        <v>11451</v>
      </c>
      <c r="I343">
        <v>6</v>
      </c>
      <c r="K343" t="str">
        <f>IFERROR(VLOOKUP(Table_Query_from_QDB_Production___SQL_Server[[#This Row],[step_2_seq]],'Employee Benefit Groups'!#REF!,2,FALSE),"-")</f>
        <v>-</v>
      </c>
      <c r="M343" t="str">
        <f>IFERROR(VLOOKUP(Table_Query_from_QDB_Production___SQL_Server[[#This Row],[step_4_seq]],'Employee Benefit Groups'!#REF!,2,FALSE),"-")</f>
        <v>-</v>
      </c>
      <c r="O343" t="str">
        <f>IFERROR(VLOOKUP(Table_Query_from_QDB_Production___SQL_Server[[#This Row],[step_4_seq2]],'Employee Benefit Groups'!#REF!,2,FALSE),"-")</f>
        <v>-</v>
      </c>
      <c r="Q343" t="str">
        <f>IFERROR(VLOOKUP(Table_Query_from_QDB_Production___SQL_Server[[#This Row],[step_5_seq]],'Employee Benefit Groups'!#REF!,2,FALSE),"-")</f>
        <v>-</v>
      </c>
      <c r="S343" t="str">
        <f>IFERROR(VLOOKUP(Table_Query_from_QDB_Production___SQL_Server[[#This Row],[step_6_seq]],'Employee Benefit Groups'!#REF!,2,FALSE),"-")</f>
        <v>-</v>
      </c>
      <c r="T343">
        <v>4</v>
      </c>
      <c r="U343" t="str">
        <f>IFERROR(VLOOKUP(Table_Query_from_QDB_Production___SQL_Server[[#This Row],[step_7_seq]],'Employee Benefit Groups'!#REF!,2,FALSE),"-")</f>
        <v>-</v>
      </c>
      <c r="V343">
        <v>3</v>
      </c>
      <c r="W343" t="str">
        <f>IFERROR(VLOOKUP(Table_Query_from_QDB_Production___SQL_Server[[#This Row],[step_8_seq]],'Employee Benefit Groups'!#REF!,2,FALSE),"-")</f>
        <v>-</v>
      </c>
      <c r="X343">
        <v>5</v>
      </c>
      <c r="Y343" t="str">
        <f>IFERROR(VLOOKUP(Table_Query_from_QDB_Production___SQL_Server[[#This Row],[step_9_seq]],'Employee Benefit Groups'!#REF!,2,FALSE),"-")</f>
        <v>-</v>
      </c>
      <c r="AA343" s="15"/>
      <c r="AB343" s="15">
        <f t="shared" si="60"/>
        <v>0</v>
      </c>
      <c r="AC343" s="11" t="s">
        <v>11502</v>
      </c>
      <c r="AD343" s="11" t="str">
        <f t="shared" si="61"/>
        <v>-</v>
      </c>
      <c r="AE343" s="12"/>
      <c r="AF343" s="12">
        <f t="shared" si="62"/>
        <v>0</v>
      </c>
      <c r="AG343" s="13" t="s">
        <v>11502</v>
      </c>
      <c r="AH343" s="13" t="str">
        <f t="shared" si="63"/>
        <v>-</v>
      </c>
      <c r="AI343" s="14"/>
      <c r="AJ343" s="14">
        <f t="shared" si="64"/>
        <v>0</v>
      </c>
      <c r="AK343" s="15" t="s">
        <v>11502</v>
      </c>
      <c r="AL343" s="15" t="str">
        <f t="shared" si="65"/>
        <v>-</v>
      </c>
      <c r="AM343" s="12"/>
      <c r="AN343" s="12">
        <f t="shared" si="66"/>
        <v>0</v>
      </c>
      <c r="AO343" s="16" t="s">
        <v>11502</v>
      </c>
      <c r="AP343" s="16" t="str">
        <f t="shared" si="67"/>
        <v>-</v>
      </c>
      <c r="AQ343" s="12">
        <v>3</v>
      </c>
      <c r="AR343" s="12">
        <f t="shared" si="68"/>
        <v>4</v>
      </c>
      <c r="AS343" s="14" t="s">
        <v>11498</v>
      </c>
      <c r="AT343" s="14" t="str">
        <f t="shared" si="69"/>
        <v>-</v>
      </c>
      <c r="AU343">
        <v>2</v>
      </c>
      <c r="AV343" s="15" t="s">
        <v>11497</v>
      </c>
      <c r="AW343" s="15" t="str">
        <f t="shared" si="70"/>
        <v>-</v>
      </c>
      <c r="AX343">
        <v>4</v>
      </c>
      <c r="AY343" s="17" t="s">
        <v>11499</v>
      </c>
      <c r="AZ343" s="17" t="str">
        <f t="shared" si="71"/>
        <v>-</v>
      </c>
      <c r="BA343"/>
    </row>
    <row r="344" spans="1:53" x14ac:dyDescent="0.3">
      <c r="A344" t="s">
        <v>1037</v>
      </c>
      <c r="B344" t="s">
        <v>1038</v>
      </c>
      <c r="C344" t="s">
        <v>1039</v>
      </c>
      <c r="D344" t="s">
        <v>526</v>
      </c>
      <c r="E344" t="str">
        <f>LEFT(Table_Query_from_QDB_Production___SQL_Server[[#This Row],[ttl_class_ttl_outl]],1)</f>
        <v>F</v>
      </c>
      <c r="F344" t="str">
        <f>UPPER(IFERROR(VLOOKUP(Table_Query_from_QDB_Production___SQL_Server[[#This Row],[cto_osc_code]],'CTO-OSC Table'!$A$2:$B$24,2,FALSE),"Undefined"))</f>
        <v>FISCAL, MANAGEMENT AND STAFF SERVICES</v>
      </c>
      <c r="G344" t="str">
        <f>UPPER(IFERROR(VLOOKUP(Table_Query_from_QDB_Production___SQL_Server[[#This Row],[ttl_class_ttl_outl]],'Title Class Table'!$A$2:$C$146,2,FALSE),"Undefined"))</f>
        <v>ADMINISTRATIVE, BUDGET AND PERSONNEL ANALYSIS</v>
      </c>
      <c r="H344" t="s">
        <v>11451</v>
      </c>
      <c r="I344">
        <v>6</v>
      </c>
      <c r="K344" t="str">
        <f>IFERROR(VLOOKUP(Table_Query_from_QDB_Production___SQL_Server[[#This Row],[step_2_seq]],'Employee Benefit Groups'!#REF!,2,FALSE),"-")</f>
        <v>-</v>
      </c>
      <c r="M344" t="str">
        <f>IFERROR(VLOOKUP(Table_Query_from_QDB_Production___SQL_Server[[#This Row],[step_4_seq]],'Employee Benefit Groups'!#REF!,2,FALSE),"-")</f>
        <v>-</v>
      </c>
      <c r="O344" t="str">
        <f>IFERROR(VLOOKUP(Table_Query_from_QDB_Production___SQL_Server[[#This Row],[step_4_seq2]],'Employee Benefit Groups'!#REF!,2,FALSE),"-")</f>
        <v>-</v>
      </c>
      <c r="Q344" t="str">
        <f>IFERROR(VLOOKUP(Table_Query_from_QDB_Production___SQL_Server[[#This Row],[step_5_seq]],'Employee Benefit Groups'!#REF!,2,FALSE),"-")</f>
        <v>-</v>
      </c>
      <c r="S344" t="str">
        <f>IFERROR(VLOOKUP(Table_Query_from_QDB_Production___SQL_Server[[#This Row],[step_6_seq]],'Employee Benefit Groups'!#REF!,2,FALSE),"-")</f>
        <v>-</v>
      </c>
      <c r="T344">
        <v>4</v>
      </c>
      <c r="U344" t="str">
        <f>IFERROR(VLOOKUP(Table_Query_from_QDB_Production___SQL_Server[[#This Row],[step_7_seq]],'Employee Benefit Groups'!#REF!,2,FALSE),"-")</f>
        <v>-</v>
      </c>
      <c r="V344">
        <v>3</v>
      </c>
      <c r="W344" t="str">
        <f>IFERROR(VLOOKUP(Table_Query_from_QDB_Production___SQL_Server[[#This Row],[step_8_seq]],'Employee Benefit Groups'!#REF!,2,FALSE),"-")</f>
        <v>-</v>
      </c>
      <c r="X344">
        <v>5</v>
      </c>
      <c r="Y344" t="str">
        <f>IFERROR(VLOOKUP(Table_Query_from_QDB_Production___SQL_Server[[#This Row],[step_9_seq]],'Employee Benefit Groups'!#REF!,2,FALSE),"-")</f>
        <v>-</v>
      </c>
      <c r="AA344" s="15"/>
      <c r="AB344" s="15">
        <f t="shared" si="60"/>
        <v>0</v>
      </c>
      <c r="AC344" s="11" t="s">
        <v>11502</v>
      </c>
      <c r="AD344" s="11" t="str">
        <f t="shared" si="61"/>
        <v>-</v>
      </c>
      <c r="AE344" s="12"/>
      <c r="AF344" s="12">
        <f t="shared" si="62"/>
        <v>0</v>
      </c>
      <c r="AG344" s="13" t="s">
        <v>11502</v>
      </c>
      <c r="AH344" s="13" t="str">
        <f t="shared" si="63"/>
        <v>-</v>
      </c>
      <c r="AI344" s="14"/>
      <c r="AJ344" s="14">
        <f t="shared" si="64"/>
        <v>0</v>
      </c>
      <c r="AK344" s="15" t="s">
        <v>11502</v>
      </c>
      <c r="AL344" s="15" t="str">
        <f t="shared" si="65"/>
        <v>-</v>
      </c>
      <c r="AM344" s="12"/>
      <c r="AN344" s="12">
        <f t="shared" si="66"/>
        <v>0</v>
      </c>
      <c r="AO344" s="16" t="s">
        <v>11502</v>
      </c>
      <c r="AP344" s="16" t="str">
        <f t="shared" si="67"/>
        <v>-</v>
      </c>
      <c r="AQ344" s="12">
        <v>3</v>
      </c>
      <c r="AR344" s="12">
        <f t="shared" si="68"/>
        <v>4</v>
      </c>
      <c r="AS344" s="14" t="s">
        <v>11498</v>
      </c>
      <c r="AT344" s="14" t="str">
        <f t="shared" si="69"/>
        <v>-</v>
      </c>
      <c r="AU344">
        <v>2</v>
      </c>
      <c r="AV344" s="15" t="s">
        <v>11497</v>
      </c>
      <c r="AW344" s="15" t="str">
        <f t="shared" si="70"/>
        <v>-</v>
      </c>
      <c r="AX344">
        <v>4</v>
      </c>
      <c r="AY344" s="17" t="s">
        <v>11499</v>
      </c>
      <c r="AZ344" s="17" t="str">
        <f t="shared" si="71"/>
        <v>-</v>
      </c>
      <c r="BA344"/>
    </row>
    <row r="345" spans="1:53" x14ac:dyDescent="0.3">
      <c r="A345" t="s">
        <v>1040</v>
      </c>
      <c r="B345" t="s">
        <v>1041</v>
      </c>
      <c r="C345" t="s">
        <v>1042</v>
      </c>
      <c r="D345" t="s">
        <v>539</v>
      </c>
      <c r="E345" t="str">
        <f>LEFT(Table_Query_from_QDB_Production___SQL_Server[[#This Row],[ttl_class_ttl_outl]],1)</f>
        <v>M</v>
      </c>
      <c r="F345" t="str">
        <f>UPPER(IFERROR(VLOOKUP(Table_Query_from_QDB_Production___SQL_Server[[#This Row],[cto_osc_code]],'CTO-OSC Table'!$A$2:$B$24,2,FALSE),"Undefined"))</f>
        <v>MANAGEMENT</v>
      </c>
      <c r="G345" t="str">
        <f>UPPER(IFERROR(VLOOKUP(Table_Query_from_QDB_Production___SQL_Server[[#This Row],[ttl_class_ttl_outl]],'Title Class Table'!$A$2:$C$146,2,FALSE),"Undefined"))</f>
        <v>MANAGERS</v>
      </c>
      <c r="H345" t="s">
        <v>11451</v>
      </c>
      <c r="I345">
        <v>6</v>
      </c>
      <c r="K345" t="str">
        <f>IFERROR(VLOOKUP(Table_Query_from_QDB_Production___SQL_Server[[#This Row],[step_2_seq]],'Employee Benefit Groups'!#REF!,2,FALSE),"-")</f>
        <v>-</v>
      </c>
      <c r="M345" t="str">
        <f>IFERROR(VLOOKUP(Table_Query_from_QDB_Production___SQL_Server[[#This Row],[step_4_seq]],'Employee Benefit Groups'!#REF!,2,FALSE),"-")</f>
        <v>-</v>
      </c>
      <c r="O345" t="str">
        <f>IFERROR(VLOOKUP(Table_Query_from_QDB_Production___SQL_Server[[#This Row],[step_4_seq2]],'Employee Benefit Groups'!#REF!,2,FALSE),"-")</f>
        <v>-</v>
      </c>
      <c r="Q345" t="str">
        <f>IFERROR(VLOOKUP(Table_Query_from_QDB_Production___SQL_Server[[#This Row],[step_5_seq]],'Employee Benefit Groups'!#REF!,2,FALSE),"-")</f>
        <v>-</v>
      </c>
      <c r="S345" t="str">
        <f>IFERROR(VLOOKUP(Table_Query_from_QDB_Production___SQL_Server[[#This Row],[step_6_seq]],'Employee Benefit Groups'!#REF!,2,FALSE),"-")</f>
        <v>-</v>
      </c>
      <c r="T345">
        <v>4</v>
      </c>
      <c r="U345" t="str">
        <f>IFERROR(VLOOKUP(Table_Query_from_QDB_Production___SQL_Server[[#This Row],[step_7_seq]],'Employee Benefit Groups'!#REF!,2,FALSE),"-")</f>
        <v>-</v>
      </c>
      <c r="V345">
        <v>3</v>
      </c>
      <c r="W345" t="str">
        <f>IFERROR(VLOOKUP(Table_Query_from_QDB_Production___SQL_Server[[#This Row],[step_8_seq]],'Employee Benefit Groups'!#REF!,2,FALSE),"-")</f>
        <v>-</v>
      </c>
      <c r="X345">
        <v>5</v>
      </c>
      <c r="Y345" t="str">
        <f>IFERROR(VLOOKUP(Table_Query_from_QDB_Production___SQL_Server[[#This Row],[step_9_seq]],'Employee Benefit Groups'!#REF!,2,FALSE),"-")</f>
        <v>-</v>
      </c>
      <c r="AA345" s="15"/>
      <c r="AB345" s="15">
        <f t="shared" si="60"/>
        <v>0</v>
      </c>
      <c r="AC345" s="11" t="s">
        <v>11502</v>
      </c>
      <c r="AD345" s="11" t="str">
        <f t="shared" si="61"/>
        <v>-</v>
      </c>
      <c r="AE345" s="12"/>
      <c r="AF345" s="12">
        <f t="shared" si="62"/>
        <v>0</v>
      </c>
      <c r="AG345" s="13" t="s">
        <v>11502</v>
      </c>
      <c r="AH345" s="13" t="str">
        <f t="shared" si="63"/>
        <v>-</v>
      </c>
      <c r="AI345" s="14"/>
      <c r="AJ345" s="14">
        <f t="shared" si="64"/>
        <v>0</v>
      </c>
      <c r="AK345" s="15" t="s">
        <v>11502</v>
      </c>
      <c r="AL345" s="15" t="str">
        <f t="shared" si="65"/>
        <v>-</v>
      </c>
      <c r="AM345" s="12"/>
      <c r="AN345" s="12">
        <f t="shared" si="66"/>
        <v>0</v>
      </c>
      <c r="AO345" s="16" t="s">
        <v>11502</v>
      </c>
      <c r="AP345" s="16" t="str">
        <f t="shared" si="67"/>
        <v>-</v>
      </c>
      <c r="AQ345" s="12">
        <v>3</v>
      </c>
      <c r="AR345" s="12">
        <f t="shared" si="68"/>
        <v>4</v>
      </c>
      <c r="AS345" s="14" t="s">
        <v>11498</v>
      </c>
      <c r="AT345" s="14" t="str">
        <f t="shared" si="69"/>
        <v>-</v>
      </c>
      <c r="AU345">
        <v>2</v>
      </c>
      <c r="AV345" s="15" t="s">
        <v>11497</v>
      </c>
      <c r="AW345" s="15" t="str">
        <f t="shared" si="70"/>
        <v>-</v>
      </c>
      <c r="AX345">
        <v>4</v>
      </c>
      <c r="AY345" s="17" t="s">
        <v>11499</v>
      </c>
      <c r="AZ345" s="17" t="str">
        <f t="shared" si="71"/>
        <v>-</v>
      </c>
      <c r="BA345"/>
    </row>
    <row r="346" spans="1:53" x14ac:dyDescent="0.3">
      <c r="A346" t="s">
        <v>1043</v>
      </c>
      <c r="B346" t="s">
        <v>1044</v>
      </c>
      <c r="C346" t="s">
        <v>1045</v>
      </c>
      <c r="D346" t="s">
        <v>539</v>
      </c>
      <c r="E346" t="str">
        <f>LEFT(Table_Query_from_QDB_Production___SQL_Server[[#This Row],[ttl_class_ttl_outl]],1)</f>
        <v>M</v>
      </c>
      <c r="F346" t="str">
        <f>UPPER(IFERROR(VLOOKUP(Table_Query_from_QDB_Production___SQL_Server[[#This Row],[cto_osc_code]],'CTO-OSC Table'!$A$2:$B$24,2,FALSE),"Undefined"))</f>
        <v>MANAGEMENT</v>
      </c>
      <c r="G346" t="str">
        <f>UPPER(IFERROR(VLOOKUP(Table_Query_from_QDB_Production___SQL_Server[[#This Row],[ttl_class_ttl_outl]],'Title Class Table'!$A$2:$C$146,2,FALSE),"Undefined"))</f>
        <v>MANAGERS</v>
      </c>
      <c r="H346" t="s">
        <v>11451</v>
      </c>
      <c r="I346">
        <v>6</v>
      </c>
      <c r="K346" t="str">
        <f>IFERROR(VLOOKUP(Table_Query_from_QDB_Production___SQL_Server[[#This Row],[step_2_seq]],'Employee Benefit Groups'!#REF!,2,FALSE),"-")</f>
        <v>-</v>
      </c>
      <c r="M346" t="str">
        <f>IFERROR(VLOOKUP(Table_Query_from_QDB_Production___SQL_Server[[#This Row],[step_4_seq]],'Employee Benefit Groups'!#REF!,2,FALSE),"-")</f>
        <v>-</v>
      </c>
      <c r="O346" t="str">
        <f>IFERROR(VLOOKUP(Table_Query_from_QDB_Production___SQL_Server[[#This Row],[step_4_seq2]],'Employee Benefit Groups'!#REF!,2,FALSE),"-")</f>
        <v>-</v>
      </c>
      <c r="Q346" t="str">
        <f>IFERROR(VLOOKUP(Table_Query_from_QDB_Production___SQL_Server[[#This Row],[step_5_seq]],'Employee Benefit Groups'!#REF!,2,FALSE),"-")</f>
        <v>-</v>
      </c>
      <c r="S346" t="str">
        <f>IFERROR(VLOOKUP(Table_Query_from_QDB_Production___SQL_Server[[#This Row],[step_6_seq]],'Employee Benefit Groups'!#REF!,2,FALSE),"-")</f>
        <v>-</v>
      </c>
      <c r="T346">
        <v>4</v>
      </c>
      <c r="U346" t="str">
        <f>IFERROR(VLOOKUP(Table_Query_from_QDB_Production___SQL_Server[[#This Row],[step_7_seq]],'Employee Benefit Groups'!#REF!,2,FALSE),"-")</f>
        <v>-</v>
      </c>
      <c r="V346">
        <v>3</v>
      </c>
      <c r="W346" t="str">
        <f>IFERROR(VLOOKUP(Table_Query_from_QDB_Production___SQL_Server[[#This Row],[step_8_seq]],'Employee Benefit Groups'!#REF!,2,FALSE),"-")</f>
        <v>-</v>
      </c>
      <c r="X346">
        <v>5</v>
      </c>
      <c r="Y346" t="str">
        <f>IFERROR(VLOOKUP(Table_Query_from_QDB_Production___SQL_Server[[#This Row],[step_9_seq]],'Employee Benefit Groups'!#REF!,2,FALSE),"-")</f>
        <v>-</v>
      </c>
      <c r="AA346" s="15"/>
      <c r="AB346" s="15">
        <f t="shared" si="60"/>
        <v>0</v>
      </c>
      <c r="AC346" s="11" t="s">
        <v>11502</v>
      </c>
      <c r="AD346" s="11" t="str">
        <f t="shared" si="61"/>
        <v>-</v>
      </c>
      <c r="AE346" s="12"/>
      <c r="AF346" s="12">
        <f t="shared" si="62"/>
        <v>0</v>
      </c>
      <c r="AG346" s="13" t="s">
        <v>11502</v>
      </c>
      <c r="AH346" s="13" t="str">
        <f t="shared" si="63"/>
        <v>-</v>
      </c>
      <c r="AI346" s="14"/>
      <c r="AJ346" s="14">
        <f t="shared" si="64"/>
        <v>0</v>
      </c>
      <c r="AK346" s="15" t="s">
        <v>11502</v>
      </c>
      <c r="AL346" s="15" t="str">
        <f t="shared" si="65"/>
        <v>-</v>
      </c>
      <c r="AM346" s="12"/>
      <c r="AN346" s="12">
        <f t="shared" si="66"/>
        <v>0</v>
      </c>
      <c r="AO346" s="16" t="s">
        <v>11502</v>
      </c>
      <c r="AP346" s="16" t="str">
        <f t="shared" si="67"/>
        <v>-</v>
      </c>
      <c r="AQ346" s="12">
        <v>3</v>
      </c>
      <c r="AR346" s="12">
        <f t="shared" si="68"/>
        <v>4</v>
      </c>
      <c r="AS346" s="14" t="s">
        <v>11498</v>
      </c>
      <c r="AT346" s="14" t="str">
        <f t="shared" si="69"/>
        <v>-</v>
      </c>
      <c r="AU346">
        <v>2</v>
      </c>
      <c r="AV346" s="15" t="s">
        <v>11497</v>
      </c>
      <c r="AW346" s="15" t="str">
        <f t="shared" si="70"/>
        <v>-</v>
      </c>
      <c r="AX346">
        <v>4</v>
      </c>
      <c r="AY346" s="17" t="s">
        <v>11499</v>
      </c>
      <c r="AZ346" s="17" t="str">
        <f t="shared" si="71"/>
        <v>-</v>
      </c>
      <c r="BA346"/>
    </row>
    <row r="347" spans="1:53" x14ac:dyDescent="0.3">
      <c r="A347" t="s">
        <v>1046</v>
      </c>
      <c r="B347" t="s">
        <v>1047</v>
      </c>
      <c r="C347" t="s">
        <v>1048</v>
      </c>
      <c r="D347" t="s">
        <v>539</v>
      </c>
      <c r="E347" t="str">
        <f>LEFT(Table_Query_from_QDB_Production___SQL_Server[[#This Row],[ttl_class_ttl_outl]],1)</f>
        <v>M</v>
      </c>
      <c r="F347" t="str">
        <f>UPPER(IFERROR(VLOOKUP(Table_Query_from_QDB_Production___SQL_Server[[#This Row],[cto_osc_code]],'CTO-OSC Table'!$A$2:$B$24,2,FALSE),"Undefined"))</f>
        <v>MANAGEMENT</v>
      </c>
      <c r="G347" t="str">
        <f>UPPER(IFERROR(VLOOKUP(Table_Query_from_QDB_Production___SQL_Server[[#This Row],[ttl_class_ttl_outl]],'Title Class Table'!$A$2:$C$146,2,FALSE),"Undefined"))</f>
        <v>MANAGERS</v>
      </c>
      <c r="H347" t="s">
        <v>11451</v>
      </c>
      <c r="I347">
        <v>6</v>
      </c>
      <c r="K347" t="str">
        <f>IFERROR(VLOOKUP(Table_Query_from_QDB_Production___SQL_Server[[#This Row],[step_2_seq]],'Employee Benefit Groups'!#REF!,2,FALSE),"-")</f>
        <v>-</v>
      </c>
      <c r="M347" t="str">
        <f>IFERROR(VLOOKUP(Table_Query_from_QDB_Production___SQL_Server[[#This Row],[step_4_seq]],'Employee Benefit Groups'!#REF!,2,FALSE),"-")</f>
        <v>-</v>
      </c>
      <c r="O347" t="str">
        <f>IFERROR(VLOOKUP(Table_Query_from_QDB_Production___SQL_Server[[#This Row],[step_4_seq2]],'Employee Benefit Groups'!#REF!,2,FALSE),"-")</f>
        <v>-</v>
      </c>
      <c r="Q347" t="str">
        <f>IFERROR(VLOOKUP(Table_Query_from_QDB_Production___SQL_Server[[#This Row],[step_5_seq]],'Employee Benefit Groups'!#REF!,2,FALSE),"-")</f>
        <v>-</v>
      </c>
      <c r="S347" t="str">
        <f>IFERROR(VLOOKUP(Table_Query_from_QDB_Production___SQL_Server[[#This Row],[step_6_seq]],'Employee Benefit Groups'!#REF!,2,FALSE),"-")</f>
        <v>-</v>
      </c>
      <c r="T347">
        <v>4</v>
      </c>
      <c r="U347" t="str">
        <f>IFERROR(VLOOKUP(Table_Query_from_QDB_Production___SQL_Server[[#This Row],[step_7_seq]],'Employee Benefit Groups'!#REF!,2,FALSE),"-")</f>
        <v>-</v>
      </c>
      <c r="V347">
        <v>3</v>
      </c>
      <c r="W347" t="str">
        <f>IFERROR(VLOOKUP(Table_Query_from_QDB_Production___SQL_Server[[#This Row],[step_8_seq]],'Employee Benefit Groups'!#REF!,2,FALSE),"-")</f>
        <v>-</v>
      </c>
      <c r="X347">
        <v>5</v>
      </c>
      <c r="Y347" t="str">
        <f>IFERROR(VLOOKUP(Table_Query_from_QDB_Production___SQL_Server[[#This Row],[step_9_seq]],'Employee Benefit Groups'!#REF!,2,FALSE),"-")</f>
        <v>-</v>
      </c>
      <c r="AA347" s="15"/>
      <c r="AB347" s="15">
        <f t="shared" si="60"/>
        <v>0</v>
      </c>
      <c r="AC347" s="11" t="s">
        <v>11502</v>
      </c>
      <c r="AD347" s="11" t="str">
        <f t="shared" si="61"/>
        <v>-</v>
      </c>
      <c r="AE347" s="12"/>
      <c r="AF347" s="12">
        <f t="shared" si="62"/>
        <v>0</v>
      </c>
      <c r="AG347" s="13" t="s">
        <v>11502</v>
      </c>
      <c r="AH347" s="13" t="str">
        <f t="shared" si="63"/>
        <v>-</v>
      </c>
      <c r="AI347" s="14"/>
      <c r="AJ347" s="14">
        <f t="shared" si="64"/>
        <v>0</v>
      </c>
      <c r="AK347" s="15" t="s">
        <v>11502</v>
      </c>
      <c r="AL347" s="15" t="str">
        <f t="shared" si="65"/>
        <v>-</v>
      </c>
      <c r="AM347" s="12"/>
      <c r="AN347" s="12">
        <f t="shared" si="66"/>
        <v>0</v>
      </c>
      <c r="AO347" s="16" t="s">
        <v>11502</v>
      </c>
      <c r="AP347" s="16" t="str">
        <f t="shared" si="67"/>
        <v>-</v>
      </c>
      <c r="AQ347" s="12">
        <v>3</v>
      </c>
      <c r="AR347" s="12">
        <f t="shared" si="68"/>
        <v>4</v>
      </c>
      <c r="AS347" s="14" t="s">
        <v>11498</v>
      </c>
      <c r="AT347" s="14" t="str">
        <f t="shared" si="69"/>
        <v>-</v>
      </c>
      <c r="AU347">
        <v>2</v>
      </c>
      <c r="AV347" s="15" t="s">
        <v>11497</v>
      </c>
      <c r="AW347" s="15" t="str">
        <f t="shared" si="70"/>
        <v>-</v>
      </c>
      <c r="AX347">
        <v>4</v>
      </c>
      <c r="AY347" s="17" t="s">
        <v>11499</v>
      </c>
      <c r="AZ347" s="17" t="str">
        <f t="shared" si="71"/>
        <v>-</v>
      </c>
      <c r="BA347"/>
    </row>
    <row r="348" spans="1:53" x14ac:dyDescent="0.3">
      <c r="A348" t="s">
        <v>1049</v>
      </c>
      <c r="B348" t="s">
        <v>1050</v>
      </c>
      <c r="C348" t="s">
        <v>1051</v>
      </c>
      <c r="D348" t="s">
        <v>539</v>
      </c>
      <c r="E348" t="str">
        <f>LEFT(Table_Query_from_QDB_Production___SQL_Server[[#This Row],[ttl_class_ttl_outl]],1)</f>
        <v>M</v>
      </c>
      <c r="F348" t="str">
        <f>UPPER(IFERROR(VLOOKUP(Table_Query_from_QDB_Production___SQL_Server[[#This Row],[cto_osc_code]],'CTO-OSC Table'!$A$2:$B$24,2,FALSE),"Undefined"))</f>
        <v>MANAGEMENT</v>
      </c>
      <c r="G348" t="str">
        <f>UPPER(IFERROR(VLOOKUP(Table_Query_from_QDB_Production___SQL_Server[[#This Row],[ttl_class_ttl_outl]],'Title Class Table'!$A$2:$C$146,2,FALSE),"Undefined"))</f>
        <v>MANAGERS</v>
      </c>
      <c r="H348" t="s">
        <v>11451</v>
      </c>
      <c r="I348">
        <v>6</v>
      </c>
      <c r="K348" t="str">
        <f>IFERROR(VLOOKUP(Table_Query_from_QDB_Production___SQL_Server[[#This Row],[step_2_seq]],'Employee Benefit Groups'!#REF!,2,FALSE),"-")</f>
        <v>-</v>
      </c>
      <c r="M348" t="str">
        <f>IFERROR(VLOOKUP(Table_Query_from_QDB_Production___SQL_Server[[#This Row],[step_4_seq]],'Employee Benefit Groups'!#REF!,2,FALSE),"-")</f>
        <v>-</v>
      </c>
      <c r="O348" t="str">
        <f>IFERROR(VLOOKUP(Table_Query_from_QDB_Production___SQL_Server[[#This Row],[step_4_seq2]],'Employee Benefit Groups'!#REF!,2,FALSE),"-")</f>
        <v>-</v>
      </c>
      <c r="Q348" t="str">
        <f>IFERROR(VLOOKUP(Table_Query_from_QDB_Production___SQL_Server[[#This Row],[step_5_seq]],'Employee Benefit Groups'!#REF!,2,FALSE),"-")</f>
        <v>-</v>
      </c>
      <c r="S348" t="str">
        <f>IFERROR(VLOOKUP(Table_Query_from_QDB_Production___SQL_Server[[#This Row],[step_6_seq]],'Employee Benefit Groups'!#REF!,2,FALSE),"-")</f>
        <v>-</v>
      </c>
      <c r="T348">
        <v>4</v>
      </c>
      <c r="U348" t="str">
        <f>IFERROR(VLOOKUP(Table_Query_from_QDB_Production___SQL_Server[[#This Row],[step_7_seq]],'Employee Benefit Groups'!#REF!,2,FALSE),"-")</f>
        <v>-</v>
      </c>
      <c r="V348">
        <v>3</v>
      </c>
      <c r="W348" t="str">
        <f>IFERROR(VLOOKUP(Table_Query_from_QDB_Production___SQL_Server[[#This Row],[step_8_seq]],'Employee Benefit Groups'!#REF!,2,FALSE),"-")</f>
        <v>-</v>
      </c>
      <c r="X348">
        <v>5</v>
      </c>
      <c r="Y348" t="str">
        <f>IFERROR(VLOOKUP(Table_Query_from_QDB_Production___SQL_Server[[#This Row],[step_9_seq]],'Employee Benefit Groups'!#REF!,2,FALSE),"-")</f>
        <v>-</v>
      </c>
      <c r="AA348" s="15"/>
      <c r="AB348" s="15">
        <f t="shared" si="60"/>
        <v>0</v>
      </c>
      <c r="AC348" s="11" t="s">
        <v>11502</v>
      </c>
      <c r="AD348" s="11" t="str">
        <f t="shared" si="61"/>
        <v>-</v>
      </c>
      <c r="AE348" s="12"/>
      <c r="AF348" s="12">
        <f t="shared" si="62"/>
        <v>0</v>
      </c>
      <c r="AG348" s="13" t="s">
        <v>11502</v>
      </c>
      <c r="AH348" s="13" t="str">
        <f t="shared" si="63"/>
        <v>-</v>
      </c>
      <c r="AI348" s="14"/>
      <c r="AJ348" s="14">
        <f t="shared" si="64"/>
        <v>0</v>
      </c>
      <c r="AK348" s="15" t="s">
        <v>11502</v>
      </c>
      <c r="AL348" s="15" t="str">
        <f t="shared" si="65"/>
        <v>-</v>
      </c>
      <c r="AM348" s="12"/>
      <c r="AN348" s="12">
        <f t="shared" si="66"/>
        <v>0</v>
      </c>
      <c r="AO348" s="16" t="s">
        <v>11502</v>
      </c>
      <c r="AP348" s="16" t="str">
        <f t="shared" si="67"/>
        <v>-</v>
      </c>
      <c r="AQ348" s="12">
        <v>3</v>
      </c>
      <c r="AR348" s="12">
        <f t="shared" si="68"/>
        <v>4</v>
      </c>
      <c r="AS348" s="14" t="s">
        <v>11498</v>
      </c>
      <c r="AT348" s="14" t="str">
        <f t="shared" si="69"/>
        <v>-</v>
      </c>
      <c r="AU348">
        <v>2</v>
      </c>
      <c r="AV348" s="15" t="s">
        <v>11497</v>
      </c>
      <c r="AW348" s="15" t="str">
        <f t="shared" si="70"/>
        <v>-</v>
      </c>
      <c r="AX348">
        <v>4</v>
      </c>
      <c r="AY348" s="17" t="s">
        <v>11499</v>
      </c>
      <c r="AZ348" s="17" t="str">
        <f t="shared" si="71"/>
        <v>-</v>
      </c>
      <c r="BA348"/>
    </row>
    <row r="349" spans="1:53" x14ac:dyDescent="0.3">
      <c r="A349" t="s">
        <v>1052</v>
      </c>
      <c r="B349" t="s">
        <v>1053</v>
      </c>
      <c r="C349" t="s">
        <v>1054</v>
      </c>
      <c r="D349" t="s">
        <v>539</v>
      </c>
      <c r="E349" t="str">
        <f>LEFT(Table_Query_from_QDB_Production___SQL_Server[[#This Row],[ttl_class_ttl_outl]],1)</f>
        <v>M</v>
      </c>
      <c r="F349" t="str">
        <f>UPPER(IFERROR(VLOOKUP(Table_Query_from_QDB_Production___SQL_Server[[#This Row],[cto_osc_code]],'CTO-OSC Table'!$A$2:$B$24,2,FALSE),"Undefined"))</f>
        <v>MANAGEMENT</v>
      </c>
      <c r="G349" t="str">
        <f>UPPER(IFERROR(VLOOKUP(Table_Query_from_QDB_Production___SQL_Server[[#This Row],[ttl_class_ttl_outl]],'Title Class Table'!$A$2:$C$146,2,FALSE),"Undefined"))</f>
        <v>MANAGERS</v>
      </c>
      <c r="H349" t="s">
        <v>11451</v>
      </c>
      <c r="I349">
        <v>6</v>
      </c>
      <c r="K349" t="str">
        <f>IFERROR(VLOOKUP(Table_Query_from_QDB_Production___SQL_Server[[#This Row],[step_2_seq]],'Employee Benefit Groups'!#REF!,2,FALSE),"-")</f>
        <v>-</v>
      </c>
      <c r="M349" t="str">
        <f>IFERROR(VLOOKUP(Table_Query_from_QDB_Production___SQL_Server[[#This Row],[step_4_seq]],'Employee Benefit Groups'!#REF!,2,FALSE),"-")</f>
        <v>-</v>
      </c>
      <c r="O349" t="str">
        <f>IFERROR(VLOOKUP(Table_Query_from_QDB_Production___SQL_Server[[#This Row],[step_4_seq2]],'Employee Benefit Groups'!#REF!,2,FALSE),"-")</f>
        <v>-</v>
      </c>
      <c r="Q349" t="str">
        <f>IFERROR(VLOOKUP(Table_Query_from_QDB_Production___SQL_Server[[#This Row],[step_5_seq]],'Employee Benefit Groups'!#REF!,2,FALSE),"-")</f>
        <v>-</v>
      </c>
      <c r="S349" t="str">
        <f>IFERROR(VLOOKUP(Table_Query_from_QDB_Production___SQL_Server[[#This Row],[step_6_seq]],'Employee Benefit Groups'!#REF!,2,FALSE),"-")</f>
        <v>-</v>
      </c>
      <c r="T349">
        <v>4</v>
      </c>
      <c r="U349" t="str">
        <f>IFERROR(VLOOKUP(Table_Query_from_QDB_Production___SQL_Server[[#This Row],[step_7_seq]],'Employee Benefit Groups'!#REF!,2,FALSE),"-")</f>
        <v>-</v>
      </c>
      <c r="V349">
        <v>3</v>
      </c>
      <c r="W349" t="str">
        <f>IFERROR(VLOOKUP(Table_Query_from_QDB_Production___SQL_Server[[#This Row],[step_8_seq]],'Employee Benefit Groups'!#REF!,2,FALSE),"-")</f>
        <v>-</v>
      </c>
      <c r="X349">
        <v>5</v>
      </c>
      <c r="Y349" t="str">
        <f>IFERROR(VLOOKUP(Table_Query_from_QDB_Production___SQL_Server[[#This Row],[step_9_seq]],'Employee Benefit Groups'!#REF!,2,FALSE),"-")</f>
        <v>-</v>
      </c>
      <c r="AA349" s="15"/>
      <c r="AB349" s="15">
        <f t="shared" si="60"/>
        <v>0</v>
      </c>
      <c r="AC349" s="11" t="s">
        <v>11502</v>
      </c>
      <c r="AD349" s="11" t="str">
        <f t="shared" si="61"/>
        <v>-</v>
      </c>
      <c r="AE349" s="12"/>
      <c r="AF349" s="12">
        <f t="shared" si="62"/>
        <v>0</v>
      </c>
      <c r="AG349" s="13" t="s">
        <v>11502</v>
      </c>
      <c r="AH349" s="13" t="str">
        <f t="shared" si="63"/>
        <v>-</v>
      </c>
      <c r="AI349" s="14"/>
      <c r="AJ349" s="14">
        <f t="shared" si="64"/>
        <v>0</v>
      </c>
      <c r="AK349" s="15" t="s">
        <v>11502</v>
      </c>
      <c r="AL349" s="15" t="str">
        <f t="shared" si="65"/>
        <v>-</v>
      </c>
      <c r="AM349" s="12"/>
      <c r="AN349" s="12">
        <f t="shared" si="66"/>
        <v>0</v>
      </c>
      <c r="AO349" s="16" t="s">
        <v>11502</v>
      </c>
      <c r="AP349" s="16" t="str">
        <f t="shared" si="67"/>
        <v>-</v>
      </c>
      <c r="AQ349" s="12">
        <v>3</v>
      </c>
      <c r="AR349" s="12">
        <f t="shared" si="68"/>
        <v>4</v>
      </c>
      <c r="AS349" s="14" t="s">
        <v>11498</v>
      </c>
      <c r="AT349" s="14" t="str">
        <f t="shared" si="69"/>
        <v>-</v>
      </c>
      <c r="AU349">
        <v>2</v>
      </c>
      <c r="AV349" s="15" t="s">
        <v>11497</v>
      </c>
      <c r="AW349" s="15" t="str">
        <f t="shared" si="70"/>
        <v>-</v>
      </c>
      <c r="AX349">
        <v>4</v>
      </c>
      <c r="AY349" s="17" t="s">
        <v>11499</v>
      </c>
      <c r="AZ349" s="17" t="str">
        <f t="shared" si="71"/>
        <v>-</v>
      </c>
      <c r="BA349"/>
    </row>
    <row r="350" spans="1:53" x14ac:dyDescent="0.3">
      <c r="A350" t="s">
        <v>1055</v>
      </c>
      <c r="B350" t="s">
        <v>1056</v>
      </c>
      <c r="C350" t="s">
        <v>1057</v>
      </c>
      <c r="D350" t="s">
        <v>539</v>
      </c>
      <c r="E350" t="str">
        <f>LEFT(Table_Query_from_QDB_Production___SQL_Server[[#This Row],[ttl_class_ttl_outl]],1)</f>
        <v>M</v>
      </c>
      <c r="F350" t="str">
        <f>UPPER(IFERROR(VLOOKUP(Table_Query_from_QDB_Production___SQL_Server[[#This Row],[cto_osc_code]],'CTO-OSC Table'!$A$2:$B$24,2,FALSE),"Undefined"))</f>
        <v>MANAGEMENT</v>
      </c>
      <c r="G350" t="str">
        <f>UPPER(IFERROR(VLOOKUP(Table_Query_from_QDB_Production___SQL_Server[[#This Row],[ttl_class_ttl_outl]],'Title Class Table'!$A$2:$C$146,2,FALSE),"Undefined"))</f>
        <v>MANAGERS</v>
      </c>
      <c r="H350" t="s">
        <v>11451</v>
      </c>
      <c r="I350">
        <v>6</v>
      </c>
      <c r="K350" t="str">
        <f>IFERROR(VLOOKUP(Table_Query_from_QDB_Production___SQL_Server[[#This Row],[step_2_seq]],'Employee Benefit Groups'!#REF!,2,FALSE),"-")</f>
        <v>-</v>
      </c>
      <c r="M350" t="str">
        <f>IFERROR(VLOOKUP(Table_Query_from_QDB_Production___SQL_Server[[#This Row],[step_4_seq]],'Employee Benefit Groups'!#REF!,2,FALSE),"-")</f>
        <v>-</v>
      </c>
      <c r="O350" t="str">
        <f>IFERROR(VLOOKUP(Table_Query_from_QDB_Production___SQL_Server[[#This Row],[step_4_seq2]],'Employee Benefit Groups'!#REF!,2,FALSE),"-")</f>
        <v>-</v>
      </c>
      <c r="Q350" t="str">
        <f>IFERROR(VLOOKUP(Table_Query_from_QDB_Production___SQL_Server[[#This Row],[step_5_seq]],'Employee Benefit Groups'!#REF!,2,FALSE),"-")</f>
        <v>-</v>
      </c>
      <c r="S350" t="str">
        <f>IFERROR(VLOOKUP(Table_Query_from_QDB_Production___SQL_Server[[#This Row],[step_6_seq]],'Employee Benefit Groups'!#REF!,2,FALSE),"-")</f>
        <v>-</v>
      </c>
      <c r="T350">
        <v>4</v>
      </c>
      <c r="U350" t="str">
        <f>IFERROR(VLOOKUP(Table_Query_from_QDB_Production___SQL_Server[[#This Row],[step_7_seq]],'Employee Benefit Groups'!#REF!,2,FALSE),"-")</f>
        <v>-</v>
      </c>
      <c r="V350">
        <v>3</v>
      </c>
      <c r="W350" t="str">
        <f>IFERROR(VLOOKUP(Table_Query_from_QDB_Production___SQL_Server[[#This Row],[step_8_seq]],'Employee Benefit Groups'!#REF!,2,FALSE),"-")</f>
        <v>-</v>
      </c>
      <c r="X350">
        <v>5</v>
      </c>
      <c r="Y350" t="str">
        <f>IFERROR(VLOOKUP(Table_Query_from_QDB_Production___SQL_Server[[#This Row],[step_9_seq]],'Employee Benefit Groups'!#REF!,2,FALSE),"-")</f>
        <v>-</v>
      </c>
      <c r="AA350" s="15"/>
      <c r="AB350" s="15">
        <f t="shared" si="60"/>
        <v>0</v>
      </c>
      <c r="AC350" s="11" t="s">
        <v>11502</v>
      </c>
      <c r="AD350" s="11" t="str">
        <f t="shared" si="61"/>
        <v>-</v>
      </c>
      <c r="AE350" s="12"/>
      <c r="AF350" s="12">
        <f t="shared" si="62"/>
        <v>0</v>
      </c>
      <c r="AG350" s="13" t="s">
        <v>11502</v>
      </c>
      <c r="AH350" s="13" t="str">
        <f t="shared" si="63"/>
        <v>-</v>
      </c>
      <c r="AI350" s="14"/>
      <c r="AJ350" s="14">
        <f t="shared" si="64"/>
        <v>0</v>
      </c>
      <c r="AK350" s="15" t="s">
        <v>11502</v>
      </c>
      <c r="AL350" s="15" t="str">
        <f t="shared" si="65"/>
        <v>-</v>
      </c>
      <c r="AM350" s="12"/>
      <c r="AN350" s="12">
        <f t="shared" si="66"/>
        <v>0</v>
      </c>
      <c r="AO350" s="16" t="s">
        <v>11502</v>
      </c>
      <c r="AP350" s="16" t="str">
        <f t="shared" si="67"/>
        <v>-</v>
      </c>
      <c r="AQ350" s="12">
        <v>3</v>
      </c>
      <c r="AR350" s="12">
        <f t="shared" si="68"/>
        <v>4</v>
      </c>
      <c r="AS350" s="14" t="s">
        <v>11498</v>
      </c>
      <c r="AT350" s="14" t="str">
        <f t="shared" si="69"/>
        <v>-</v>
      </c>
      <c r="AU350">
        <v>2</v>
      </c>
      <c r="AV350" s="15" t="s">
        <v>11497</v>
      </c>
      <c r="AW350" s="15" t="str">
        <f t="shared" si="70"/>
        <v>-</v>
      </c>
      <c r="AX350">
        <v>4</v>
      </c>
      <c r="AY350" s="17" t="s">
        <v>11499</v>
      </c>
      <c r="AZ350" s="17" t="str">
        <f t="shared" si="71"/>
        <v>-</v>
      </c>
      <c r="BA350"/>
    </row>
    <row r="351" spans="1:53" x14ac:dyDescent="0.3">
      <c r="A351" t="s">
        <v>1058</v>
      </c>
      <c r="B351" t="s">
        <v>1059</v>
      </c>
      <c r="C351" t="s">
        <v>1060</v>
      </c>
      <c r="D351" t="s">
        <v>539</v>
      </c>
      <c r="E351" t="str">
        <f>LEFT(Table_Query_from_QDB_Production___SQL_Server[[#This Row],[ttl_class_ttl_outl]],1)</f>
        <v>M</v>
      </c>
      <c r="F351" t="str">
        <f>UPPER(IFERROR(VLOOKUP(Table_Query_from_QDB_Production___SQL_Server[[#This Row],[cto_osc_code]],'CTO-OSC Table'!$A$2:$B$24,2,FALSE),"Undefined"))</f>
        <v>MANAGEMENT</v>
      </c>
      <c r="G351" t="str">
        <f>UPPER(IFERROR(VLOOKUP(Table_Query_from_QDB_Production___SQL_Server[[#This Row],[ttl_class_ttl_outl]],'Title Class Table'!$A$2:$C$146,2,FALSE),"Undefined"))</f>
        <v>MANAGERS</v>
      </c>
      <c r="H351" t="s">
        <v>11451</v>
      </c>
      <c r="I351">
        <v>6</v>
      </c>
      <c r="K351" t="str">
        <f>IFERROR(VLOOKUP(Table_Query_from_QDB_Production___SQL_Server[[#This Row],[step_2_seq]],'Employee Benefit Groups'!#REF!,2,FALSE),"-")</f>
        <v>-</v>
      </c>
      <c r="M351" t="str">
        <f>IFERROR(VLOOKUP(Table_Query_from_QDB_Production___SQL_Server[[#This Row],[step_4_seq]],'Employee Benefit Groups'!#REF!,2,FALSE),"-")</f>
        <v>-</v>
      </c>
      <c r="O351" t="str">
        <f>IFERROR(VLOOKUP(Table_Query_from_QDB_Production___SQL_Server[[#This Row],[step_4_seq2]],'Employee Benefit Groups'!#REF!,2,FALSE),"-")</f>
        <v>-</v>
      </c>
      <c r="Q351" t="str">
        <f>IFERROR(VLOOKUP(Table_Query_from_QDB_Production___SQL_Server[[#This Row],[step_5_seq]],'Employee Benefit Groups'!#REF!,2,FALSE),"-")</f>
        <v>-</v>
      </c>
      <c r="S351" t="str">
        <f>IFERROR(VLOOKUP(Table_Query_from_QDB_Production___SQL_Server[[#This Row],[step_6_seq]],'Employee Benefit Groups'!#REF!,2,FALSE),"-")</f>
        <v>-</v>
      </c>
      <c r="T351">
        <v>4</v>
      </c>
      <c r="U351" t="str">
        <f>IFERROR(VLOOKUP(Table_Query_from_QDB_Production___SQL_Server[[#This Row],[step_7_seq]],'Employee Benefit Groups'!#REF!,2,FALSE),"-")</f>
        <v>-</v>
      </c>
      <c r="V351">
        <v>3</v>
      </c>
      <c r="W351" t="str">
        <f>IFERROR(VLOOKUP(Table_Query_from_QDB_Production___SQL_Server[[#This Row],[step_8_seq]],'Employee Benefit Groups'!#REF!,2,FALSE),"-")</f>
        <v>-</v>
      </c>
      <c r="X351">
        <v>5</v>
      </c>
      <c r="Y351" t="str">
        <f>IFERROR(VLOOKUP(Table_Query_from_QDB_Production___SQL_Server[[#This Row],[step_9_seq]],'Employee Benefit Groups'!#REF!,2,FALSE),"-")</f>
        <v>-</v>
      </c>
      <c r="AA351" s="15"/>
      <c r="AB351" s="15">
        <f t="shared" si="60"/>
        <v>0</v>
      </c>
      <c r="AC351" s="11" t="s">
        <v>11502</v>
      </c>
      <c r="AD351" s="11" t="str">
        <f t="shared" si="61"/>
        <v>-</v>
      </c>
      <c r="AE351" s="12"/>
      <c r="AF351" s="12">
        <f t="shared" si="62"/>
        <v>0</v>
      </c>
      <c r="AG351" s="13" t="s">
        <v>11502</v>
      </c>
      <c r="AH351" s="13" t="str">
        <f t="shared" si="63"/>
        <v>-</v>
      </c>
      <c r="AI351" s="14"/>
      <c r="AJ351" s="14">
        <f t="shared" si="64"/>
        <v>0</v>
      </c>
      <c r="AK351" s="15" t="s">
        <v>11502</v>
      </c>
      <c r="AL351" s="15" t="str">
        <f t="shared" si="65"/>
        <v>-</v>
      </c>
      <c r="AM351" s="12"/>
      <c r="AN351" s="12">
        <f t="shared" si="66"/>
        <v>0</v>
      </c>
      <c r="AO351" s="16" t="s">
        <v>11502</v>
      </c>
      <c r="AP351" s="16" t="str">
        <f t="shared" si="67"/>
        <v>-</v>
      </c>
      <c r="AQ351" s="12">
        <v>3</v>
      </c>
      <c r="AR351" s="12">
        <f t="shared" si="68"/>
        <v>4</v>
      </c>
      <c r="AS351" s="14" t="s">
        <v>11498</v>
      </c>
      <c r="AT351" s="14" t="str">
        <f t="shared" si="69"/>
        <v>-</v>
      </c>
      <c r="AU351">
        <v>2</v>
      </c>
      <c r="AV351" s="15" t="s">
        <v>11497</v>
      </c>
      <c r="AW351" s="15" t="str">
        <f t="shared" si="70"/>
        <v>-</v>
      </c>
      <c r="AX351">
        <v>4</v>
      </c>
      <c r="AY351" s="17" t="s">
        <v>11499</v>
      </c>
      <c r="AZ351" s="17" t="str">
        <f t="shared" si="71"/>
        <v>-</v>
      </c>
      <c r="BA351"/>
    </row>
    <row r="352" spans="1:53" x14ac:dyDescent="0.3">
      <c r="A352" t="s">
        <v>1061</v>
      </c>
      <c r="B352" t="s">
        <v>1062</v>
      </c>
      <c r="C352" t="s">
        <v>1063</v>
      </c>
      <c r="D352" t="s">
        <v>526</v>
      </c>
      <c r="E352" t="str">
        <f>LEFT(Table_Query_from_QDB_Production___SQL_Server[[#This Row],[ttl_class_ttl_outl]],1)</f>
        <v>F</v>
      </c>
      <c r="F352" t="str">
        <f>UPPER(IFERROR(VLOOKUP(Table_Query_from_QDB_Production___SQL_Server[[#This Row],[cto_osc_code]],'CTO-OSC Table'!$A$2:$B$24,2,FALSE),"Undefined"))</f>
        <v>FISCAL, MANAGEMENT AND STAFF SERVICES</v>
      </c>
      <c r="G352" t="str">
        <f>UPPER(IFERROR(VLOOKUP(Table_Query_from_QDB_Production___SQL_Server[[#This Row],[ttl_class_ttl_outl]],'Title Class Table'!$A$2:$C$146,2,FALSE),"Undefined"))</f>
        <v>ADMINISTRATIVE, BUDGET AND PERSONNEL ANALYSIS</v>
      </c>
      <c r="H352" t="s">
        <v>11451</v>
      </c>
      <c r="I352">
        <v>6</v>
      </c>
      <c r="K352" t="str">
        <f>IFERROR(VLOOKUP(Table_Query_from_QDB_Production___SQL_Server[[#This Row],[step_2_seq]],'Employee Benefit Groups'!#REF!,2,FALSE),"-")</f>
        <v>-</v>
      </c>
      <c r="M352" t="str">
        <f>IFERROR(VLOOKUP(Table_Query_from_QDB_Production___SQL_Server[[#This Row],[step_4_seq]],'Employee Benefit Groups'!#REF!,2,FALSE),"-")</f>
        <v>-</v>
      </c>
      <c r="O352" t="str">
        <f>IFERROR(VLOOKUP(Table_Query_from_QDB_Production___SQL_Server[[#This Row],[step_4_seq2]],'Employee Benefit Groups'!#REF!,2,FALSE),"-")</f>
        <v>-</v>
      </c>
      <c r="Q352" t="str">
        <f>IFERROR(VLOOKUP(Table_Query_from_QDB_Production___SQL_Server[[#This Row],[step_5_seq]],'Employee Benefit Groups'!#REF!,2,FALSE),"-")</f>
        <v>-</v>
      </c>
      <c r="S352" t="str">
        <f>IFERROR(VLOOKUP(Table_Query_from_QDB_Production___SQL_Server[[#This Row],[step_6_seq]],'Employee Benefit Groups'!#REF!,2,FALSE),"-")</f>
        <v>-</v>
      </c>
      <c r="T352">
        <v>4</v>
      </c>
      <c r="U352" t="str">
        <f>IFERROR(VLOOKUP(Table_Query_from_QDB_Production___SQL_Server[[#This Row],[step_7_seq]],'Employee Benefit Groups'!#REF!,2,FALSE),"-")</f>
        <v>-</v>
      </c>
      <c r="V352">
        <v>3</v>
      </c>
      <c r="W352" t="str">
        <f>IFERROR(VLOOKUP(Table_Query_from_QDB_Production___SQL_Server[[#This Row],[step_8_seq]],'Employee Benefit Groups'!#REF!,2,FALSE),"-")</f>
        <v>-</v>
      </c>
      <c r="X352">
        <v>5</v>
      </c>
      <c r="Y352" t="str">
        <f>IFERROR(VLOOKUP(Table_Query_from_QDB_Production___SQL_Server[[#This Row],[step_9_seq]],'Employee Benefit Groups'!#REF!,2,FALSE),"-")</f>
        <v>-</v>
      </c>
      <c r="AA352" s="15"/>
      <c r="AB352" s="15">
        <f t="shared" si="60"/>
        <v>0</v>
      </c>
      <c r="AC352" s="11" t="s">
        <v>11502</v>
      </c>
      <c r="AD352" s="11" t="str">
        <f t="shared" si="61"/>
        <v>-</v>
      </c>
      <c r="AE352" s="12"/>
      <c r="AF352" s="12">
        <f t="shared" si="62"/>
        <v>0</v>
      </c>
      <c r="AG352" s="13" t="s">
        <v>11502</v>
      </c>
      <c r="AH352" s="13" t="str">
        <f t="shared" si="63"/>
        <v>-</v>
      </c>
      <c r="AI352" s="14"/>
      <c r="AJ352" s="14">
        <f t="shared" si="64"/>
        <v>0</v>
      </c>
      <c r="AK352" s="15" t="s">
        <v>11502</v>
      </c>
      <c r="AL352" s="15" t="str">
        <f t="shared" si="65"/>
        <v>-</v>
      </c>
      <c r="AM352" s="12"/>
      <c r="AN352" s="12">
        <f t="shared" si="66"/>
        <v>0</v>
      </c>
      <c r="AO352" s="16" t="s">
        <v>11502</v>
      </c>
      <c r="AP352" s="16" t="str">
        <f t="shared" si="67"/>
        <v>-</v>
      </c>
      <c r="AQ352" s="12">
        <v>3</v>
      </c>
      <c r="AR352" s="12">
        <f t="shared" si="68"/>
        <v>4</v>
      </c>
      <c r="AS352" s="14" t="s">
        <v>11498</v>
      </c>
      <c r="AT352" s="14" t="str">
        <f t="shared" si="69"/>
        <v>-</v>
      </c>
      <c r="AU352">
        <v>2</v>
      </c>
      <c r="AV352" s="15" t="s">
        <v>11497</v>
      </c>
      <c r="AW352" s="15" t="str">
        <f t="shared" si="70"/>
        <v>-</v>
      </c>
      <c r="AX352">
        <v>4</v>
      </c>
      <c r="AY352" s="17" t="s">
        <v>11499</v>
      </c>
      <c r="AZ352" s="17" t="str">
        <f t="shared" si="71"/>
        <v>-</v>
      </c>
      <c r="BA352"/>
    </row>
    <row r="353" spans="1:53" x14ac:dyDescent="0.3">
      <c r="A353" t="s">
        <v>1064</v>
      </c>
      <c r="B353" t="s">
        <v>1065</v>
      </c>
      <c r="C353" t="s">
        <v>1066</v>
      </c>
      <c r="D353" t="s">
        <v>539</v>
      </c>
      <c r="E353" t="str">
        <f>LEFT(Table_Query_from_QDB_Production___SQL_Server[[#This Row],[ttl_class_ttl_outl]],1)</f>
        <v>M</v>
      </c>
      <c r="F353" t="str">
        <f>UPPER(IFERROR(VLOOKUP(Table_Query_from_QDB_Production___SQL_Server[[#This Row],[cto_osc_code]],'CTO-OSC Table'!$A$2:$B$24,2,FALSE),"Undefined"))</f>
        <v>MANAGEMENT</v>
      </c>
      <c r="G353" t="str">
        <f>UPPER(IFERROR(VLOOKUP(Table_Query_from_QDB_Production___SQL_Server[[#This Row],[ttl_class_ttl_outl]],'Title Class Table'!$A$2:$C$146,2,FALSE),"Undefined"))</f>
        <v>MANAGERS</v>
      </c>
      <c r="H353" t="s">
        <v>11451</v>
      </c>
      <c r="I353">
        <v>6</v>
      </c>
      <c r="K353" t="str">
        <f>IFERROR(VLOOKUP(Table_Query_from_QDB_Production___SQL_Server[[#This Row],[step_2_seq]],'Employee Benefit Groups'!#REF!,2,FALSE),"-")</f>
        <v>-</v>
      </c>
      <c r="M353" t="str">
        <f>IFERROR(VLOOKUP(Table_Query_from_QDB_Production___SQL_Server[[#This Row],[step_4_seq]],'Employee Benefit Groups'!#REF!,2,FALSE),"-")</f>
        <v>-</v>
      </c>
      <c r="O353" t="str">
        <f>IFERROR(VLOOKUP(Table_Query_from_QDB_Production___SQL_Server[[#This Row],[step_4_seq2]],'Employee Benefit Groups'!#REF!,2,FALSE),"-")</f>
        <v>-</v>
      </c>
      <c r="Q353" t="str">
        <f>IFERROR(VLOOKUP(Table_Query_from_QDB_Production___SQL_Server[[#This Row],[step_5_seq]],'Employee Benefit Groups'!#REF!,2,FALSE),"-")</f>
        <v>-</v>
      </c>
      <c r="S353" t="str">
        <f>IFERROR(VLOOKUP(Table_Query_from_QDB_Production___SQL_Server[[#This Row],[step_6_seq]],'Employee Benefit Groups'!#REF!,2,FALSE),"-")</f>
        <v>-</v>
      </c>
      <c r="T353">
        <v>4</v>
      </c>
      <c r="U353" t="str">
        <f>IFERROR(VLOOKUP(Table_Query_from_QDB_Production___SQL_Server[[#This Row],[step_7_seq]],'Employee Benefit Groups'!#REF!,2,FALSE),"-")</f>
        <v>-</v>
      </c>
      <c r="V353">
        <v>3</v>
      </c>
      <c r="W353" t="str">
        <f>IFERROR(VLOOKUP(Table_Query_from_QDB_Production___SQL_Server[[#This Row],[step_8_seq]],'Employee Benefit Groups'!#REF!,2,FALSE),"-")</f>
        <v>-</v>
      </c>
      <c r="X353">
        <v>5</v>
      </c>
      <c r="Y353" t="str">
        <f>IFERROR(VLOOKUP(Table_Query_from_QDB_Production___SQL_Server[[#This Row],[step_9_seq]],'Employee Benefit Groups'!#REF!,2,FALSE),"-")</f>
        <v>-</v>
      </c>
      <c r="AA353" s="15"/>
      <c r="AB353" s="15">
        <f t="shared" si="60"/>
        <v>0</v>
      </c>
      <c r="AC353" s="11" t="s">
        <v>11502</v>
      </c>
      <c r="AD353" s="11" t="str">
        <f t="shared" si="61"/>
        <v>-</v>
      </c>
      <c r="AE353" s="12"/>
      <c r="AF353" s="12">
        <f t="shared" si="62"/>
        <v>0</v>
      </c>
      <c r="AG353" s="13" t="s">
        <v>11502</v>
      </c>
      <c r="AH353" s="13" t="str">
        <f t="shared" si="63"/>
        <v>-</v>
      </c>
      <c r="AI353" s="14"/>
      <c r="AJ353" s="14">
        <f t="shared" si="64"/>
        <v>0</v>
      </c>
      <c r="AK353" s="15" t="s">
        <v>11502</v>
      </c>
      <c r="AL353" s="15" t="str">
        <f t="shared" si="65"/>
        <v>-</v>
      </c>
      <c r="AM353" s="12"/>
      <c r="AN353" s="12">
        <f t="shared" si="66"/>
        <v>0</v>
      </c>
      <c r="AO353" s="16" t="s">
        <v>11502</v>
      </c>
      <c r="AP353" s="16" t="str">
        <f t="shared" si="67"/>
        <v>-</v>
      </c>
      <c r="AQ353" s="12">
        <v>3</v>
      </c>
      <c r="AR353" s="12">
        <f t="shared" si="68"/>
        <v>4</v>
      </c>
      <c r="AS353" s="14" t="s">
        <v>11498</v>
      </c>
      <c r="AT353" s="14" t="str">
        <f t="shared" si="69"/>
        <v>-</v>
      </c>
      <c r="AU353">
        <v>2</v>
      </c>
      <c r="AV353" s="15" t="s">
        <v>11497</v>
      </c>
      <c r="AW353" s="15" t="str">
        <f t="shared" si="70"/>
        <v>-</v>
      </c>
      <c r="AX353">
        <v>4</v>
      </c>
      <c r="AY353" s="17" t="s">
        <v>11499</v>
      </c>
      <c r="AZ353" s="17" t="str">
        <f t="shared" si="71"/>
        <v>-</v>
      </c>
      <c r="BA353"/>
    </row>
    <row r="354" spans="1:53" x14ac:dyDescent="0.3">
      <c r="A354" t="s">
        <v>1067</v>
      </c>
      <c r="B354" t="s">
        <v>1068</v>
      </c>
      <c r="C354" t="s">
        <v>1069</v>
      </c>
      <c r="D354" t="s">
        <v>539</v>
      </c>
      <c r="E354" t="str">
        <f>LEFT(Table_Query_from_QDB_Production___SQL_Server[[#This Row],[ttl_class_ttl_outl]],1)</f>
        <v>M</v>
      </c>
      <c r="F354" t="str">
        <f>UPPER(IFERROR(VLOOKUP(Table_Query_from_QDB_Production___SQL_Server[[#This Row],[cto_osc_code]],'CTO-OSC Table'!$A$2:$B$24,2,FALSE),"Undefined"))</f>
        <v>MANAGEMENT</v>
      </c>
      <c r="G354" t="str">
        <f>UPPER(IFERROR(VLOOKUP(Table_Query_from_QDB_Production___SQL_Server[[#This Row],[ttl_class_ttl_outl]],'Title Class Table'!$A$2:$C$146,2,FALSE),"Undefined"))</f>
        <v>MANAGERS</v>
      </c>
      <c r="H354" t="s">
        <v>11451</v>
      </c>
      <c r="I354">
        <v>6</v>
      </c>
      <c r="K354" t="str">
        <f>IFERROR(VLOOKUP(Table_Query_from_QDB_Production___SQL_Server[[#This Row],[step_2_seq]],'Employee Benefit Groups'!#REF!,2,FALSE),"-")</f>
        <v>-</v>
      </c>
      <c r="M354" t="str">
        <f>IFERROR(VLOOKUP(Table_Query_from_QDB_Production___SQL_Server[[#This Row],[step_4_seq]],'Employee Benefit Groups'!#REF!,2,FALSE),"-")</f>
        <v>-</v>
      </c>
      <c r="O354" t="str">
        <f>IFERROR(VLOOKUP(Table_Query_from_QDB_Production___SQL_Server[[#This Row],[step_4_seq2]],'Employee Benefit Groups'!#REF!,2,FALSE),"-")</f>
        <v>-</v>
      </c>
      <c r="Q354" t="str">
        <f>IFERROR(VLOOKUP(Table_Query_from_QDB_Production___SQL_Server[[#This Row],[step_5_seq]],'Employee Benefit Groups'!#REF!,2,FALSE),"-")</f>
        <v>-</v>
      </c>
      <c r="S354" t="str">
        <f>IFERROR(VLOOKUP(Table_Query_from_QDB_Production___SQL_Server[[#This Row],[step_6_seq]],'Employee Benefit Groups'!#REF!,2,FALSE),"-")</f>
        <v>-</v>
      </c>
      <c r="T354">
        <v>4</v>
      </c>
      <c r="U354" t="str">
        <f>IFERROR(VLOOKUP(Table_Query_from_QDB_Production___SQL_Server[[#This Row],[step_7_seq]],'Employee Benefit Groups'!#REF!,2,FALSE),"-")</f>
        <v>-</v>
      </c>
      <c r="V354">
        <v>3</v>
      </c>
      <c r="W354" t="str">
        <f>IFERROR(VLOOKUP(Table_Query_from_QDB_Production___SQL_Server[[#This Row],[step_8_seq]],'Employee Benefit Groups'!#REF!,2,FALSE),"-")</f>
        <v>-</v>
      </c>
      <c r="X354">
        <v>5</v>
      </c>
      <c r="Y354" t="str">
        <f>IFERROR(VLOOKUP(Table_Query_from_QDB_Production___SQL_Server[[#This Row],[step_9_seq]],'Employee Benefit Groups'!#REF!,2,FALSE),"-")</f>
        <v>-</v>
      </c>
      <c r="AA354" s="15"/>
      <c r="AB354" s="15">
        <f t="shared" si="60"/>
        <v>0</v>
      </c>
      <c r="AC354" s="11" t="s">
        <v>11502</v>
      </c>
      <c r="AD354" s="11" t="str">
        <f t="shared" si="61"/>
        <v>-</v>
      </c>
      <c r="AE354" s="12"/>
      <c r="AF354" s="12">
        <f t="shared" si="62"/>
        <v>0</v>
      </c>
      <c r="AG354" s="13" t="s">
        <v>11502</v>
      </c>
      <c r="AH354" s="13" t="str">
        <f t="shared" si="63"/>
        <v>-</v>
      </c>
      <c r="AI354" s="14"/>
      <c r="AJ354" s="14">
        <f t="shared" si="64"/>
        <v>0</v>
      </c>
      <c r="AK354" s="15" t="s">
        <v>11502</v>
      </c>
      <c r="AL354" s="15" t="str">
        <f t="shared" si="65"/>
        <v>-</v>
      </c>
      <c r="AM354" s="12"/>
      <c r="AN354" s="12">
        <f t="shared" si="66"/>
        <v>0</v>
      </c>
      <c r="AO354" s="16" t="s">
        <v>11502</v>
      </c>
      <c r="AP354" s="16" t="str">
        <f t="shared" si="67"/>
        <v>-</v>
      </c>
      <c r="AQ354" s="12">
        <v>3</v>
      </c>
      <c r="AR354" s="12">
        <f t="shared" si="68"/>
        <v>4</v>
      </c>
      <c r="AS354" s="14" t="s">
        <v>11498</v>
      </c>
      <c r="AT354" s="14" t="str">
        <f t="shared" si="69"/>
        <v>-</v>
      </c>
      <c r="AU354">
        <v>2</v>
      </c>
      <c r="AV354" s="15" t="s">
        <v>11497</v>
      </c>
      <c r="AW354" s="15" t="str">
        <f t="shared" si="70"/>
        <v>-</v>
      </c>
      <c r="AX354">
        <v>4</v>
      </c>
      <c r="AY354" s="17" t="s">
        <v>11499</v>
      </c>
      <c r="AZ354" s="17" t="str">
        <f t="shared" si="71"/>
        <v>-</v>
      </c>
      <c r="BA354"/>
    </row>
    <row r="355" spans="1:53" x14ac:dyDescent="0.3">
      <c r="A355" t="s">
        <v>1070</v>
      </c>
      <c r="B355" t="s">
        <v>1071</v>
      </c>
      <c r="C355" t="s">
        <v>1072</v>
      </c>
      <c r="D355" t="s">
        <v>539</v>
      </c>
      <c r="E355" t="str">
        <f>LEFT(Table_Query_from_QDB_Production___SQL_Server[[#This Row],[ttl_class_ttl_outl]],1)</f>
        <v>M</v>
      </c>
      <c r="F355" t="str">
        <f>UPPER(IFERROR(VLOOKUP(Table_Query_from_QDB_Production___SQL_Server[[#This Row],[cto_osc_code]],'CTO-OSC Table'!$A$2:$B$24,2,FALSE),"Undefined"))</f>
        <v>MANAGEMENT</v>
      </c>
      <c r="G355" t="str">
        <f>UPPER(IFERROR(VLOOKUP(Table_Query_from_QDB_Production___SQL_Server[[#This Row],[ttl_class_ttl_outl]],'Title Class Table'!$A$2:$C$146,2,FALSE),"Undefined"))</f>
        <v>MANAGERS</v>
      </c>
      <c r="H355" t="s">
        <v>11451</v>
      </c>
      <c r="I355">
        <v>6</v>
      </c>
      <c r="K355" t="str">
        <f>IFERROR(VLOOKUP(Table_Query_from_QDB_Production___SQL_Server[[#This Row],[step_2_seq]],'Employee Benefit Groups'!#REF!,2,FALSE),"-")</f>
        <v>-</v>
      </c>
      <c r="M355" t="str">
        <f>IFERROR(VLOOKUP(Table_Query_from_QDB_Production___SQL_Server[[#This Row],[step_4_seq]],'Employee Benefit Groups'!#REF!,2,FALSE),"-")</f>
        <v>-</v>
      </c>
      <c r="O355" t="str">
        <f>IFERROR(VLOOKUP(Table_Query_from_QDB_Production___SQL_Server[[#This Row],[step_4_seq2]],'Employee Benefit Groups'!#REF!,2,FALSE),"-")</f>
        <v>-</v>
      </c>
      <c r="Q355" t="str">
        <f>IFERROR(VLOOKUP(Table_Query_from_QDB_Production___SQL_Server[[#This Row],[step_5_seq]],'Employee Benefit Groups'!#REF!,2,FALSE),"-")</f>
        <v>-</v>
      </c>
      <c r="S355" t="str">
        <f>IFERROR(VLOOKUP(Table_Query_from_QDB_Production___SQL_Server[[#This Row],[step_6_seq]],'Employee Benefit Groups'!#REF!,2,FALSE),"-")</f>
        <v>-</v>
      </c>
      <c r="T355">
        <v>4</v>
      </c>
      <c r="U355" t="str">
        <f>IFERROR(VLOOKUP(Table_Query_from_QDB_Production___SQL_Server[[#This Row],[step_7_seq]],'Employee Benefit Groups'!#REF!,2,FALSE),"-")</f>
        <v>-</v>
      </c>
      <c r="V355">
        <v>3</v>
      </c>
      <c r="W355" t="str">
        <f>IFERROR(VLOOKUP(Table_Query_from_QDB_Production___SQL_Server[[#This Row],[step_8_seq]],'Employee Benefit Groups'!#REF!,2,FALSE),"-")</f>
        <v>-</v>
      </c>
      <c r="X355">
        <v>5</v>
      </c>
      <c r="Y355" t="str">
        <f>IFERROR(VLOOKUP(Table_Query_from_QDB_Production___SQL_Server[[#This Row],[step_9_seq]],'Employee Benefit Groups'!#REF!,2,FALSE),"-")</f>
        <v>-</v>
      </c>
      <c r="AA355" s="15"/>
      <c r="AB355" s="15">
        <f t="shared" si="60"/>
        <v>0</v>
      </c>
      <c r="AC355" s="11" t="s">
        <v>11502</v>
      </c>
      <c r="AD355" s="11" t="str">
        <f t="shared" si="61"/>
        <v>-</v>
      </c>
      <c r="AE355" s="12"/>
      <c r="AF355" s="12">
        <f t="shared" si="62"/>
        <v>0</v>
      </c>
      <c r="AG355" s="13" t="s">
        <v>11502</v>
      </c>
      <c r="AH355" s="13" t="str">
        <f t="shared" si="63"/>
        <v>-</v>
      </c>
      <c r="AI355" s="14"/>
      <c r="AJ355" s="14">
        <f t="shared" si="64"/>
        <v>0</v>
      </c>
      <c r="AK355" s="15" t="s">
        <v>11502</v>
      </c>
      <c r="AL355" s="15" t="str">
        <f t="shared" si="65"/>
        <v>-</v>
      </c>
      <c r="AM355" s="12"/>
      <c r="AN355" s="12">
        <f t="shared" si="66"/>
        <v>0</v>
      </c>
      <c r="AO355" s="16" t="s">
        <v>11502</v>
      </c>
      <c r="AP355" s="16" t="str">
        <f t="shared" si="67"/>
        <v>-</v>
      </c>
      <c r="AQ355" s="12">
        <v>3</v>
      </c>
      <c r="AR355" s="12">
        <f t="shared" si="68"/>
        <v>4</v>
      </c>
      <c r="AS355" s="14" t="s">
        <v>11498</v>
      </c>
      <c r="AT355" s="14" t="str">
        <f t="shared" si="69"/>
        <v>-</v>
      </c>
      <c r="AU355">
        <v>2</v>
      </c>
      <c r="AV355" s="15" t="s">
        <v>11497</v>
      </c>
      <c r="AW355" s="15" t="str">
        <f t="shared" si="70"/>
        <v>-</v>
      </c>
      <c r="AX355">
        <v>4</v>
      </c>
      <c r="AY355" s="17" t="s">
        <v>11499</v>
      </c>
      <c r="AZ355" s="17" t="str">
        <f t="shared" si="71"/>
        <v>-</v>
      </c>
      <c r="BA355"/>
    </row>
    <row r="356" spans="1:53" x14ac:dyDescent="0.3">
      <c r="A356" t="s">
        <v>1073</v>
      </c>
      <c r="B356" t="s">
        <v>1074</v>
      </c>
      <c r="C356" t="s">
        <v>1075</v>
      </c>
      <c r="D356" t="s">
        <v>539</v>
      </c>
      <c r="E356" t="str">
        <f>LEFT(Table_Query_from_QDB_Production___SQL_Server[[#This Row],[ttl_class_ttl_outl]],1)</f>
        <v>M</v>
      </c>
      <c r="F356" t="str">
        <f>UPPER(IFERROR(VLOOKUP(Table_Query_from_QDB_Production___SQL_Server[[#This Row],[cto_osc_code]],'CTO-OSC Table'!$A$2:$B$24,2,FALSE),"Undefined"))</f>
        <v>MANAGEMENT</v>
      </c>
      <c r="G356" t="str">
        <f>UPPER(IFERROR(VLOOKUP(Table_Query_from_QDB_Production___SQL_Server[[#This Row],[ttl_class_ttl_outl]],'Title Class Table'!$A$2:$C$146,2,FALSE),"Undefined"))</f>
        <v>MANAGERS</v>
      </c>
      <c r="H356" t="s">
        <v>11451</v>
      </c>
      <c r="I356">
        <v>6</v>
      </c>
      <c r="K356" t="str">
        <f>IFERROR(VLOOKUP(Table_Query_from_QDB_Production___SQL_Server[[#This Row],[step_2_seq]],'Employee Benefit Groups'!#REF!,2,FALSE),"-")</f>
        <v>-</v>
      </c>
      <c r="M356" t="str">
        <f>IFERROR(VLOOKUP(Table_Query_from_QDB_Production___SQL_Server[[#This Row],[step_4_seq]],'Employee Benefit Groups'!#REF!,2,FALSE),"-")</f>
        <v>-</v>
      </c>
      <c r="O356" t="str">
        <f>IFERROR(VLOOKUP(Table_Query_from_QDB_Production___SQL_Server[[#This Row],[step_4_seq2]],'Employee Benefit Groups'!#REF!,2,FALSE),"-")</f>
        <v>-</v>
      </c>
      <c r="Q356" t="str">
        <f>IFERROR(VLOOKUP(Table_Query_from_QDB_Production___SQL_Server[[#This Row],[step_5_seq]],'Employee Benefit Groups'!#REF!,2,FALSE),"-")</f>
        <v>-</v>
      </c>
      <c r="S356" t="str">
        <f>IFERROR(VLOOKUP(Table_Query_from_QDB_Production___SQL_Server[[#This Row],[step_6_seq]],'Employee Benefit Groups'!#REF!,2,FALSE),"-")</f>
        <v>-</v>
      </c>
      <c r="T356">
        <v>4</v>
      </c>
      <c r="U356" t="str">
        <f>IFERROR(VLOOKUP(Table_Query_from_QDB_Production___SQL_Server[[#This Row],[step_7_seq]],'Employee Benefit Groups'!#REF!,2,FALSE),"-")</f>
        <v>-</v>
      </c>
      <c r="V356">
        <v>3</v>
      </c>
      <c r="W356" t="str">
        <f>IFERROR(VLOOKUP(Table_Query_from_QDB_Production___SQL_Server[[#This Row],[step_8_seq]],'Employee Benefit Groups'!#REF!,2,FALSE),"-")</f>
        <v>-</v>
      </c>
      <c r="X356">
        <v>5</v>
      </c>
      <c r="Y356" t="str">
        <f>IFERROR(VLOOKUP(Table_Query_from_QDB_Production___SQL_Server[[#This Row],[step_9_seq]],'Employee Benefit Groups'!#REF!,2,FALSE),"-")</f>
        <v>-</v>
      </c>
      <c r="AA356" s="15"/>
      <c r="AB356" s="15">
        <f t="shared" si="60"/>
        <v>0</v>
      </c>
      <c r="AC356" s="11" t="s">
        <v>11502</v>
      </c>
      <c r="AD356" s="11" t="str">
        <f t="shared" si="61"/>
        <v>-</v>
      </c>
      <c r="AE356" s="12"/>
      <c r="AF356" s="12">
        <f t="shared" si="62"/>
        <v>0</v>
      </c>
      <c r="AG356" s="13" t="s">
        <v>11502</v>
      </c>
      <c r="AH356" s="13" t="str">
        <f t="shared" si="63"/>
        <v>-</v>
      </c>
      <c r="AI356" s="14"/>
      <c r="AJ356" s="14">
        <f t="shared" si="64"/>
        <v>0</v>
      </c>
      <c r="AK356" s="15" t="s">
        <v>11502</v>
      </c>
      <c r="AL356" s="15" t="str">
        <f t="shared" si="65"/>
        <v>-</v>
      </c>
      <c r="AM356" s="12"/>
      <c r="AN356" s="12">
        <f t="shared" si="66"/>
        <v>0</v>
      </c>
      <c r="AO356" s="16" t="s">
        <v>11502</v>
      </c>
      <c r="AP356" s="16" t="str">
        <f t="shared" si="67"/>
        <v>-</v>
      </c>
      <c r="AQ356" s="12">
        <v>3</v>
      </c>
      <c r="AR356" s="12">
        <f t="shared" si="68"/>
        <v>4</v>
      </c>
      <c r="AS356" s="14" t="s">
        <v>11498</v>
      </c>
      <c r="AT356" s="14" t="str">
        <f t="shared" si="69"/>
        <v>-</v>
      </c>
      <c r="AU356">
        <v>2</v>
      </c>
      <c r="AV356" s="15" t="s">
        <v>11497</v>
      </c>
      <c r="AW356" s="15" t="str">
        <f t="shared" si="70"/>
        <v>-</v>
      </c>
      <c r="AX356">
        <v>4</v>
      </c>
      <c r="AY356" s="17" t="s">
        <v>11499</v>
      </c>
      <c r="AZ356" s="17" t="str">
        <f t="shared" si="71"/>
        <v>-</v>
      </c>
      <c r="BA356"/>
    </row>
    <row r="357" spans="1:53" x14ac:dyDescent="0.3">
      <c r="A357" t="s">
        <v>1076</v>
      </c>
      <c r="B357" t="s">
        <v>1077</v>
      </c>
      <c r="C357" t="s">
        <v>1078</v>
      </c>
      <c r="D357" t="s">
        <v>539</v>
      </c>
      <c r="E357" t="str">
        <f>LEFT(Table_Query_from_QDB_Production___SQL_Server[[#This Row],[ttl_class_ttl_outl]],1)</f>
        <v>M</v>
      </c>
      <c r="F357" t="str">
        <f>UPPER(IFERROR(VLOOKUP(Table_Query_from_QDB_Production___SQL_Server[[#This Row],[cto_osc_code]],'CTO-OSC Table'!$A$2:$B$24,2,FALSE),"Undefined"))</f>
        <v>MANAGEMENT</v>
      </c>
      <c r="G357" t="str">
        <f>UPPER(IFERROR(VLOOKUP(Table_Query_from_QDB_Production___SQL_Server[[#This Row],[ttl_class_ttl_outl]],'Title Class Table'!$A$2:$C$146,2,FALSE),"Undefined"))</f>
        <v>MANAGERS</v>
      </c>
      <c r="H357" t="s">
        <v>11451</v>
      </c>
      <c r="I357">
        <v>6</v>
      </c>
      <c r="K357" t="str">
        <f>IFERROR(VLOOKUP(Table_Query_from_QDB_Production___SQL_Server[[#This Row],[step_2_seq]],'Employee Benefit Groups'!#REF!,2,FALSE),"-")</f>
        <v>-</v>
      </c>
      <c r="M357" t="str">
        <f>IFERROR(VLOOKUP(Table_Query_from_QDB_Production___SQL_Server[[#This Row],[step_4_seq]],'Employee Benefit Groups'!#REF!,2,FALSE),"-")</f>
        <v>-</v>
      </c>
      <c r="O357" t="str">
        <f>IFERROR(VLOOKUP(Table_Query_from_QDB_Production___SQL_Server[[#This Row],[step_4_seq2]],'Employee Benefit Groups'!#REF!,2,FALSE),"-")</f>
        <v>-</v>
      </c>
      <c r="Q357" t="str">
        <f>IFERROR(VLOOKUP(Table_Query_from_QDB_Production___SQL_Server[[#This Row],[step_5_seq]],'Employee Benefit Groups'!#REF!,2,FALSE),"-")</f>
        <v>-</v>
      </c>
      <c r="S357" t="str">
        <f>IFERROR(VLOOKUP(Table_Query_from_QDB_Production___SQL_Server[[#This Row],[step_6_seq]],'Employee Benefit Groups'!#REF!,2,FALSE),"-")</f>
        <v>-</v>
      </c>
      <c r="T357">
        <v>4</v>
      </c>
      <c r="U357" t="str">
        <f>IFERROR(VLOOKUP(Table_Query_from_QDB_Production___SQL_Server[[#This Row],[step_7_seq]],'Employee Benefit Groups'!#REF!,2,FALSE),"-")</f>
        <v>-</v>
      </c>
      <c r="V357">
        <v>3</v>
      </c>
      <c r="W357" t="str">
        <f>IFERROR(VLOOKUP(Table_Query_from_QDB_Production___SQL_Server[[#This Row],[step_8_seq]],'Employee Benefit Groups'!#REF!,2,FALSE),"-")</f>
        <v>-</v>
      </c>
      <c r="X357">
        <v>5</v>
      </c>
      <c r="Y357" t="str">
        <f>IFERROR(VLOOKUP(Table_Query_from_QDB_Production___SQL_Server[[#This Row],[step_9_seq]],'Employee Benefit Groups'!#REF!,2,FALSE),"-")</f>
        <v>-</v>
      </c>
      <c r="AA357" s="15"/>
      <c r="AB357" s="15">
        <f t="shared" si="60"/>
        <v>0</v>
      </c>
      <c r="AC357" s="11" t="s">
        <v>11502</v>
      </c>
      <c r="AD357" s="11" t="str">
        <f t="shared" si="61"/>
        <v>-</v>
      </c>
      <c r="AE357" s="12"/>
      <c r="AF357" s="12">
        <f t="shared" si="62"/>
        <v>0</v>
      </c>
      <c r="AG357" s="13" t="s">
        <v>11502</v>
      </c>
      <c r="AH357" s="13" t="str">
        <f t="shared" si="63"/>
        <v>-</v>
      </c>
      <c r="AI357" s="14"/>
      <c r="AJ357" s="14">
        <f t="shared" si="64"/>
        <v>0</v>
      </c>
      <c r="AK357" s="15" t="s">
        <v>11502</v>
      </c>
      <c r="AL357" s="15" t="str">
        <f t="shared" si="65"/>
        <v>-</v>
      </c>
      <c r="AM357" s="12"/>
      <c r="AN357" s="12">
        <f t="shared" si="66"/>
        <v>0</v>
      </c>
      <c r="AO357" s="16" t="s">
        <v>11502</v>
      </c>
      <c r="AP357" s="16" t="str">
        <f t="shared" si="67"/>
        <v>-</v>
      </c>
      <c r="AQ357" s="12">
        <v>3</v>
      </c>
      <c r="AR357" s="12">
        <f t="shared" si="68"/>
        <v>4</v>
      </c>
      <c r="AS357" s="14" t="s">
        <v>11498</v>
      </c>
      <c r="AT357" s="14" t="str">
        <f t="shared" si="69"/>
        <v>-</v>
      </c>
      <c r="AU357">
        <v>2</v>
      </c>
      <c r="AV357" s="15" t="s">
        <v>11497</v>
      </c>
      <c r="AW357" s="15" t="str">
        <f t="shared" si="70"/>
        <v>-</v>
      </c>
      <c r="AX357">
        <v>4</v>
      </c>
      <c r="AY357" s="17" t="s">
        <v>11499</v>
      </c>
      <c r="AZ357" s="17" t="str">
        <f t="shared" si="71"/>
        <v>-</v>
      </c>
      <c r="BA357"/>
    </row>
    <row r="358" spans="1:53" x14ac:dyDescent="0.3">
      <c r="A358" t="s">
        <v>1079</v>
      </c>
      <c r="B358" t="s">
        <v>1080</v>
      </c>
      <c r="C358" t="s">
        <v>1081</v>
      </c>
      <c r="D358" t="s">
        <v>1082</v>
      </c>
      <c r="E358" t="str">
        <f>LEFT(Table_Query_from_QDB_Production___SQL_Server[[#This Row],[ttl_class_ttl_outl]],1)</f>
        <v>F</v>
      </c>
      <c r="F358" t="str">
        <f>UPPER(IFERROR(VLOOKUP(Table_Query_from_QDB_Production___SQL_Server[[#This Row],[cto_osc_code]],'CTO-OSC Table'!$A$2:$B$24,2,FALSE),"Undefined"))</f>
        <v>FISCAL, MANAGEMENT AND STAFF SERVICES</v>
      </c>
      <c r="G358" t="str">
        <f>UPPER(IFERROR(VLOOKUP(Table_Query_from_QDB_Production___SQL_Server[[#This Row],[ttl_class_ttl_outl]],'Title Class Table'!$A$2:$C$146,2,FALSE),"Undefined"))</f>
        <v>MANAGEMENT SERVICES</v>
      </c>
      <c r="H358" t="s">
        <v>11451</v>
      </c>
      <c r="I358">
        <v>6</v>
      </c>
      <c r="K358" t="str">
        <f>IFERROR(VLOOKUP(Table_Query_from_QDB_Production___SQL_Server[[#This Row],[step_2_seq]],'Employee Benefit Groups'!#REF!,2,FALSE),"-")</f>
        <v>-</v>
      </c>
      <c r="M358" t="str">
        <f>IFERROR(VLOOKUP(Table_Query_from_QDB_Production___SQL_Server[[#This Row],[step_4_seq]],'Employee Benefit Groups'!#REF!,2,FALSE),"-")</f>
        <v>-</v>
      </c>
      <c r="O358" t="str">
        <f>IFERROR(VLOOKUP(Table_Query_from_QDB_Production___SQL_Server[[#This Row],[step_4_seq2]],'Employee Benefit Groups'!#REF!,2,FALSE),"-")</f>
        <v>-</v>
      </c>
      <c r="Q358" t="str">
        <f>IFERROR(VLOOKUP(Table_Query_from_QDB_Production___SQL_Server[[#This Row],[step_5_seq]],'Employee Benefit Groups'!#REF!,2,FALSE),"-")</f>
        <v>-</v>
      </c>
      <c r="S358" t="str">
        <f>IFERROR(VLOOKUP(Table_Query_from_QDB_Production___SQL_Server[[#This Row],[step_6_seq]],'Employee Benefit Groups'!#REF!,2,FALSE),"-")</f>
        <v>-</v>
      </c>
      <c r="T358">
        <v>4</v>
      </c>
      <c r="U358" t="str">
        <f>IFERROR(VLOOKUP(Table_Query_from_QDB_Production___SQL_Server[[#This Row],[step_7_seq]],'Employee Benefit Groups'!#REF!,2,FALSE),"-")</f>
        <v>-</v>
      </c>
      <c r="V358">
        <v>3</v>
      </c>
      <c r="W358" t="str">
        <f>IFERROR(VLOOKUP(Table_Query_from_QDB_Production___SQL_Server[[#This Row],[step_8_seq]],'Employee Benefit Groups'!#REF!,2,FALSE),"-")</f>
        <v>-</v>
      </c>
      <c r="X358">
        <v>5</v>
      </c>
      <c r="Y358" t="str">
        <f>IFERROR(VLOOKUP(Table_Query_from_QDB_Production___SQL_Server[[#This Row],[step_9_seq]],'Employee Benefit Groups'!#REF!,2,FALSE),"-")</f>
        <v>-</v>
      </c>
      <c r="AA358" s="15"/>
      <c r="AB358" s="15">
        <f t="shared" si="60"/>
        <v>0</v>
      </c>
      <c r="AC358" s="11" t="s">
        <v>11502</v>
      </c>
      <c r="AD358" s="11" t="str">
        <f t="shared" si="61"/>
        <v>-</v>
      </c>
      <c r="AE358" s="12"/>
      <c r="AF358" s="12">
        <f t="shared" si="62"/>
        <v>0</v>
      </c>
      <c r="AG358" s="13" t="s">
        <v>11502</v>
      </c>
      <c r="AH358" s="13" t="str">
        <f t="shared" si="63"/>
        <v>-</v>
      </c>
      <c r="AI358" s="14"/>
      <c r="AJ358" s="14">
        <f t="shared" si="64"/>
        <v>0</v>
      </c>
      <c r="AK358" s="15" t="s">
        <v>11502</v>
      </c>
      <c r="AL358" s="15" t="str">
        <f t="shared" si="65"/>
        <v>-</v>
      </c>
      <c r="AM358" s="12"/>
      <c r="AN358" s="12">
        <f t="shared" si="66"/>
        <v>0</v>
      </c>
      <c r="AO358" s="16" t="s">
        <v>11502</v>
      </c>
      <c r="AP358" s="16" t="str">
        <f t="shared" si="67"/>
        <v>-</v>
      </c>
      <c r="AQ358" s="12">
        <v>3</v>
      </c>
      <c r="AR358" s="12">
        <f t="shared" si="68"/>
        <v>4</v>
      </c>
      <c r="AS358" s="14" t="s">
        <v>11498</v>
      </c>
      <c r="AT358" s="14" t="str">
        <f t="shared" si="69"/>
        <v>-</v>
      </c>
      <c r="AU358">
        <v>2</v>
      </c>
      <c r="AV358" s="15" t="s">
        <v>11497</v>
      </c>
      <c r="AW358" s="15" t="str">
        <f t="shared" si="70"/>
        <v>-</v>
      </c>
      <c r="AX358">
        <v>4</v>
      </c>
      <c r="AY358" s="17" t="s">
        <v>11499</v>
      </c>
      <c r="AZ358" s="17" t="str">
        <f t="shared" si="71"/>
        <v>-</v>
      </c>
      <c r="BA358"/>
    </row>
    <row r="359" spans="1:53" x14ac:dyDescent="0.3">
      <c r="A359" t="s">
        <v>1083</v>
      </c>
      <c r="B359" t="s">
        <v>1084</v>
      </c>
      <c r="C359" t="s">
        <v>1085</v>
      </c>
      <c r="D359" t="s">
        <v>539</v>
      </c>
      <c r="E359" t="str">
        <f>LEFT(Table_Query_from_QDB_Production___SQL_Server[[#This Row],[ttl_class_ttl_outl]],1)</f>
        <v>M</v>
      </c>
      <c r="F359" t="str">
        <f>UPPER(IFERROR(VLOOKUP(Table_Query_from_QDB_Production___SQL_Server[[#This Row],[cto_osc_code]],'CTO-OSC Table'!$A$2:$B$24,2,FALSE),"Undefined"))</f>
        <v>MANAGEMENT</v>
      </c>
      <c r="G359" t="str">
        <f>UPPER(IFERROR(VLOOKUP(Table_Query_from_QDB_Production___SQL_Server[[#This Row],[ttl_class_ttl_outl]],'Title Class Table'!$A$2:$C$146,2,FALSE),"Undefined"))</f>
        <v>MANAGERS</v>
      </c>
      <c r="H359" t="s">
        <v>11451</v>
      </c>
      <c r="I359">
        <v>6</v>
      </c>
      <c r="K359" t="str">
        <f>IFERROR(VLOOKUP(Table_Query_from_QDB_Production___SQL_Server[[#This Row],[step_2_seq]],'Employee Benefit Groups'!#REF!,2,FALSE),"-")</f>
        <v>-</v>
      </c>
      <c r="M359" t="str">
        <f>IFERROR(VLOOKUP(Table_Query_from_QDB_Production___SQL_Server[[#This Row],[step_4_seq]],'Employee Benefit Groups'!#REF!,2,FALSE),"-")</f>
        <v>-</v>
      </c>
      <c r="O359" t="str">
        <f>IFERROR(VLOOKUP(Table_Query_from_QDB_Production___SQL_Server[[#This Row],[step_4_seq2]],'Employee Benefit Groups'!#REF!,2,FALSE),"-")</f>
        <v>-</v>
      </c>
      <c r="Q359" t="str">
        <f>IFERROR(VLOOKUP(Table_Query_from_QDB_Production___SQL_Server[[#This Row],[step_5_seq]],'Employee Benefit Groups'!#REF!,2,FALSE),"-")</f>
        <v>-</v>
      </c>
      <c r="S359" t="str">
        <f>IFERROR(VLOOKUP(Table_Query_from_QDB_Production___SQL_Server[[#This Row],[step_6_seq]],'Employee Benefit Groups'!#REF!,2,FALSE),"-")</f>
        <v>-</v>
      </c>
      <c r="T359">
        <v>4</v>
      </c>
      <c r="U359" t="str">
        <f>IFERROR(VLOOKUP(Table_Query_from_QDB_Production___SQL_Server[[#This Row],[step_7_seq]],'Employee Benefit Groups'!#REF!,2,FALSE),"-")</f>
        <v>-</v>
      </c>
      <c r="V359">
        <v>3</v>
      </c>
      <c r="W359" t="str">
        <f>IFERROR(VLOOKUP(Table_Query_from_QDB_Production___SQL_Server[[#This Row],[step_8_seq]],'Employee Benefit Groups'!#REF!,2,FALSE),"-")</f>
        <v>-</v>
      </c>
      <c r="X359">
        <v>5</v>
      </c>
      <c r="Y359" t="str">
        <f>IFERROR(VLOOKUP(Table_Query_from_QDB_Production___SQL_Server[[#This Row],[step_9_seq]],'Employee Benefit Groups'!#REF!,2,FALSE),"-")</f>
        <v>-</v>
      </c>
      <c r="AA359" s="15"/>
      <c r="AB359" s="15">
        <f t="shared" si="60"/>
        <v>0</v>
      </c>
      <c r="AC359" s="11" t="s">
        <v>11502</v>
      </c>
      <c r="AD359" s="11" t="str">
        <f t="shared" si="61"/>
        <v>-</v>
      </c>
      <c r="AE359" s="12"/>
      <c r="AF359" s="12">
        <f t="shared" si="62"/>
        <v>0</v>
      </c>
      <c r="AG359" s="13" t="s">
        <v>11502</v>
      </c>
      <c r="AH359" s="13" t="str">
        <f t="shared" si="63"/>
        <v>-</v>
      </c>
      <c r="AI359" s="14"/>
      <c r="AJ359" s="14">
        <f t="shared" si="64"/>
        <v>0</v>
      </c>
      <c r="AK359" s="15" t="s">
        <v>11502</v>
      </c>
      <c r="AL359" s="15" t="str">
        <f t="shared" si="65"/>
        <v>-</v>
      </c>
      <c r="AM359" s="12"/>
      <c r="AN359" s="12">
        <f t="shared" si="66"/>
        <v>0</v>
      </c>
      <c r="AO359" s="16" t="s">
        <v>11502</v>
      </c>
      <c r="AP359" s="16" t="str">
        <f t="shared" si="67"/>
        <v>-</v>
      </c>
      <c r="AQ359" s="12">
        <v>3</v>
      </c>
      <c r="AR359" s="12">
        <f t="shared" si="68"/>
        <v>4</v>
      </c>
      <c r="AS359" s="14" t="s">
        <v>11498</v>
      </c>
      <c r="AT359" s="14" t="str">
        <f t="shared" si="69"/>
        <v>-</v>
      </c>
      <c r="AU359">
        <v>2</v>
      </c>
      <c r="AV359" s="15" t="s">
        <v>11497</v>
      </c>
      <c r="AW359" s="15" t="str">
        <f t="shared" si="70"/>
        <v>-</v>
      </c>
      <c r="AX359">
        <v>4</v>
      </c>
      <c r="AY359" s="17" t="s">
        <v>11499</v>
      </c>
      <c r="AZ359" s="17" t="str">
        <f t="shared" si="71"/>
        <v>-</v>
      </c>
      <c r="BA359"/>
    </row>
    <row r="360" spans="1:53" x14ac:dyDescent="0.3">
      <c r="A360" t="s">
        <v>1086</v>
      </c>
      <c r="B360" t="s">
        <v>1087</v>
      </c>
      <c r="C360" t="s">
        <v>1088</v>
      </c>
      <c r="D360" t="s">
        <v>539</v>
      </c>
      <c r="E360" t="str">
        <f>LEFT(Table_Query_from_QDB_Production___SQL_Server[[#This Row],[ttl_class_ttl_outl]],1)</f>
        <v>M</v>
      </c>
      <c r="F360" t="str">
        <f>UPPER(IFERROR(VLOOKUP(Table_Query_from_QDB_Production___SQL_Server[[#This Row],[cto_osc_code]],'CTO-OSC Table'!$A$2:$B$24,2,FALSE),"Undefined"))</f>
        <v>MANAGEMENT</v>
      </c>
      <c r="G360" t="str">
        <f>UPPER(IFERROR(VLOOKUP(Table_Query_from_QDB_Production___SQL_Server[[#This Row],[ttl_class_ttl_outl]],'Title Class Table'!$A$2:$C$146,2,FALSE),"Undefined"))</f>
        <v>MANAGERS</v>
      </c>
      <c r="H360" t="s">
        <v>11451</v>
      </c>
      <c r="I360">
        <v>6</v>
      </c>
      <c r="K360" t="str">
        <f>IFERROR(VLOOKUP(Table_Query_from_QDB_Production___SQL_Server[[#This Row],[step_2_seq]],'Employee Benefit Groups'!#REF!,2,FALSE),"-")</f>
        <v>-</v>
      </c>
      <c r="M360" t="str">
        <f>IFERROR(VLOOKUP(Table_Query_from_QDB_Production___SQL_Server[[#This Row],[step_4_seq]],'Employee Benefit Groups'!#REF!,2,FALSE),"-")</f>
        <v>-</v>
      </c>
      <c r="O360" t="str">
        <f>IFERROR(VLOOKUP(Table_Query_from_QDB_Production___SQL_Server[[#This Row],[step_4_seq2]],'Employee Benefit Groups'!#REF!,2,FALSE),"-")</f>
        <v>-</v>
      </c>
      <c r="Q360" t="str">
        <f>IFERROR(VLOOKUP(Table_Query_from_QDB_Production___SQL_Server[[#This Row],[step_5_seq]],'Employee Benefit Groups'!#REF!,2,FALSE),"-")</f>
        <v>-</v>
      </c>
      <c r="S360" t="str">
        <f>IFERROR(VLOOKUP(Table_Query_from_QDB_Production___SQL_Server[[#This Row],[step_6_seq]],'Employee Benefit Groups'!#REF!,2,FALSE),"-")</f>
        <v>-</v>
      </c>
      <c r="T360">
        <v>4</v>
      </c>
      <c r="U360" t="str">
        <f>IFERROR(VLOOKUP(Table_Query_from_QDB_Production___SQL_Server[[#This Row],[step_7_seq]],'Employee Benefit Groups'!#REF!,2,FALSE),"-")</f>
        <v>-</v>
      </c>
      <c r="V360">
        <v>3</v>
      </c>
      <c r="W360" t="str">
        <f>IFERROR(VLOOKUP(Table_Query_from_QDB_Production___SQL_Server[[#This Row],[step_8_seq]],'Employee Benefit Groups'!#REF!,2,FALSE),"-")</f>
        <v>-</v>
      </c>
      <c r="X360">
        <v>5</v>
      </c>
      <c r="Y360" t="str">
        <f>IFERROR(VLOOKUP(Table_Query_from_QDB_Production___SQL_Server[[#This Row],[step_9_seq]],'Employee Benefit Groups'!#REF!,2,FALSE),"-")</f>
        <v>-</v>
      </c>
      <c r="AA360" s="15"/>
      <c r="AB360" s="15">
        <f t="shared" si="60"/>
        <v>0</v>
      </c>
      <c r="AC360" s="11" t="s">
        <v>11502</v>
      </c>
      <c r="AD360" s="11" t="str">
        <f t="shared" si="61"/>
        <v>-</v>
      </c>
      <c r="AE360" s="12"/>
      <c r="AF360" s="12">
        <f t="shared" si="62"/>
        <v>0</v>
      </c>
      <c r="AG360" s="13" t="s">
        <v>11502</v>
      </c>
      <c r="AH360" s="13" t="str">
        <f t="shared" si="63"/>
        <v>-</v>
      </c>
      <c r="AI360" s="14"/>
      <c r="AJ360" s="14">
        <f t="shared" si="64"/>
        <v>0</v>
      </c>
      <c r="AK360" s="15" t="s">
        <v>11502</v>
      </c>
      <c r="AL360" s="15" t="str">
        <f t="shared" si="65"/>
        <v>-</v>
      </c>
      <c r="AM360" s="12"/>
      <c r="AN360" s="12">
        <f t="shared" si="66"/>
        <v>0</v>
      </c>
      <c r="AO360" s="16" t="s">
        <v>11502</v>
      </c>
      <c r="AP360" s="16" t="str">
        <f t="shared" si="67"/>
        <v>-</v>
      </c>
      <c r="AQ360" s="12">
        <v>3</v>
      </c>
      <c r="AR360" s="12">
        <f t="shared" si="68"/>
        <v>4</v>
      </c>
      <c r="AS360" s="14" t="s">
        <v>11498</v>
      </c>
      <c r="AT360" s="14" t="str">
        <f t="shared" si="69"/>
        <v>-</v>
      </c>
      <c r="AU360">
        <v>2</v>
      </c>
      <c r="AV360" s="15" t="s">
        <v>11497</v>
      </c>
      <c r="AW360" s="15" t="str">
        <f t="shared" si="70"/>
        <v>-</v>
      </c>
      <c r="AX360">
        <v>4</v>
      </c>
      <c r="AY360" s="17" t="s">
        <v>11499</v>
      </c>
      <c r="AZ360" s="17" t="str">
        <f t="shared" si="71"/>
        <v>-</v>
      </c>
      <c r="BA360"/>
    </row>
    <row r="361" spans="1:53" x14ac:dyDescent="0.3">
      <c r="A361" t="s">
        <v>1089</v>
      </c>
      <c r="B361" t="s">
        <v>1090</v>
      </c>
      <c r="C361" t="s">
        <v>1091</v>
      </c>
      <c r="D361" t="s">
        <v>1082</v>
      </c>
      <c r="E361" t="str">
        <f>LEFT(Table_Query_from_QDB_Production___SQL_Server[[#This Row],[ttl_class_ttl_outl]],1)</f>
        <v>F</v>
      </c>
      <c r="F361" t="str">
        <f>UPPER(IFERROR(VLOOKUP(Table_Query_from_QDB_Production___SQL_Server[[#This Row],[cto_osc_code]],'CTO-OSC Table'!$A$2:$B$24,2,FALSE),"Undefined"))</f>
        <v>FISCAL, MANAGEMENT AND STAFF SERVICES</v>
      </c>
      <c r="G361" t="str">
        <f>UPPER(IFERROR(VLOOKUP(Table_Query_from_QDB_Production___SQL_Server[[#This Row],[ttl_class_ttl_outl]],'Title Class Table'!$A$2:$C$146,2,FALSE),"Undefined"))</f>
        <v>MANAGEMENT SERVICES</v>
      </c>
      <c r="H361" t="s">
        <v>11451</v>
      </c>
      <c r="I361">
        <v>6</v>
      </c>
      <c r="K361" t="str">
        <f>IFERROR(VLOOKUP(Table_Query_from_QDB_Production___SQL_Server[[#This Row],[step_2_seq]],'Employee Benefit Groups'!#REF!,2,FALSE),"-")</f>
        <v>-</v>
      </c>
      <c r="M361" t="str">
        <f>IFERROR(VLOOKUP(Table_Query_from_QDB_Production___SQL_Server[[#This Row],[step_4_seq]],'Employee Benefit Groups'!#REF!,2,FALSE),"-")</f>
        <v>-</v>
      </c>
      <c r="O361" t="str">
        <f>IFERROR(VLOOKUP(Table_Query_from_QDB_Production___SQL_Server[[#This Row],[step_4_seq2]],'Employee Benefit Groups'!#REF!,2,FALSE),"-")</f>
        <v>-</v>
      </c>
      <c r="Q361" t="str">
        <f>IFERROR(VLOOKUP(Table_Query_from_QDB_Production___SQL_Server[[#This Row],[step_5_seq]],'Employee Benefit Groups'!#REF!,2,FALSE),"-")</f>
        <v>-</v>
      </c>
      <c r="S361" t="str">
        <f>IFERROR(VLOOKUP(Table_Query_from_QDB_Production___SQL_Server[[#This Row],[step_6_seq]],'Employee Benefit Groups'!#REF!,2,FALSE),"-")</f>
        <v>-</v>
      </c>
      <c r="T361">
        <v>4</v>
      </c>
      <c r="U361" t="str">
        <f>IFERROR(VLOOKUP(Table_Query_from_QDB_Production___SQL_Server[[#This Row],[step_7_seq]],'Employee Benefit Groups'!#REF!,2,FALSE),"-")</f>
        <v>-</v>
      </c>
      <c r="V361">
        <v>3</v>
      </c>
      <c r="W361" t="str">
        <f>IFERROR(VLOOKUP(Table_Query_from_QDB_Production___SQL_Server[[#This Row],[step_8_seq]],'Employee Benefit Groups'!#REF!,2,FALSE),"-")</f>
        <v>-</v>
      </c>
      <c r="X361">
        <v>5</v>
      </c>
      <c r="Y361" t="str">
        <f>IFERROR(VLOOKUP(Table_Query_from_QDB_Production___SQL_Server[[#This Row],[step_9_seq]],'Employee Benefit Groups'!#REF!,2,FALSE),"-")</f>
        <v>-</v>
      </c>
      <c r="AA361" s="15"/>
      <c r="AB361" s="15">
        <f t="shared" si="60"/>
        <v>0</v>
      </c>
      <c r="AC361" s="11" t="s">
        <v>11502</v>
      </c>
      <c r="AD361" s="11" t="str">
        <f t="shared" si="61"/>
        <v>-</v>
      </c>
      <c r="AE361" s="12"/>
      <c r="AF361" s="12">
        <f t="shared" si="62"/>
        <v>0</v>
      </c>
      <c r="AG361" s="13" t="s">
        <v>11502</v>
      </c>
      <c r="AH361" s="13" t="str">
        <f t="shared" si="63"/>
        <v>-</v>
      </c>
      <c r="AI361" s="14"/>
      <c r="AJ361" s="14">
        <f t="shared" si="64"/>
        <v>0</v>
      </c>
      <c r="AK361" s="15" t="s">
        <v>11502</v>
      </c>
      <c r="AL361" s="15" t="str">
        <f t="shared" si="65"/>
        <v>-</v>
      </c>
      <c r="AM361" s="12"/>
      <c r="AN361" s="12">
        <f t="shared" si="66"/>
        <v>0</v>
      </c>
      <c r="AO361" s="16" t="s">
        <v>11502</v>
      </c>
      <c r="AP361" s="16" t="str">
        <f t="shared" si="67"/>
        <v>-</v>
      </c>
      <c r="AQ361" s="12">
        <v>3</v>
      </c>
      <c r="AR361" s="12">
        <f t="shared" si="68"/>
        <v>4</v>
      </c>
      <c r="AS361" s="14" t="s">
        <v>11498</v>
      </c>
      <c r="AT361" s="14" t="str">
        <f t="shared" si="69"/>
        <v>-</v>
      </c>
      <c r="AU361">
        <v>2</v>
      </c>
      <c r="AV361" s="15" t="s">
        <v>11497</v>
      </c>
      <c r="AW361" s="15" t="str">
        <f t="shared" si="70"/>
        <v>-</v>
      </c>
      <c r="AX361">
        <v>4</v>
      </c>
      <c r="AY361" s="17" t="s">
        <v>11499</v>
      </c>
      <c r="AZ361" s="17" t="str">
        <f t="shared" si="71"/>
        <v>-</v>
      </c>
      <c r="BA361"/>
    </row>
    <row r="362" spans="1:53" x14ac:dyDescent="0.3">
      <c r="A362" t="s">
        <v>1092</v>
      </c>
      <c r="B362" t="s">
        <v>1093</v>
      </c>
      <c r="C362" t="s">
        <v>1094</v>
      </c>
      <c r="D362" t="s">
        <v>539</v>
      </c>
      <c r="E362" t="str">
        <f>LEFT(Table_Query_from_QDB_Production___SQL_Server[[#This Row],[ttl_class_ttl_outl]],1)</f>
        <v>M</v>
      </c>
      <c r="F362" t="str">
        <f>UPPER(IFERROR(VLOOKUP(Table_Query_from_QDB_Production___SQL_Server[[#This Row],[cto_osc_code]],'CTO-OSC Table'!$A$2:$B$24,2,FALSE),"Undefined"))</f>
        <v>MANAGEMENT</v>
      </c>
      <c r="G362" t="str">
        <f>UPPER(IFERROR(VLOOKUP(Table_Query_from_QDB_Production___SQL_Server[[#This Row],[ttl_class_ttl_outl]],'Title Class Table'!$A$2:$C$146,2,FALSE),"Undefined"))</f>
        <v>MANAGERS</v>
      </c>
      <c r="H362" t="s">
        <v>11451</v>
      </c>
      <c r="I362">
        <v>6</v>
      </c>
      <c r="K362" t="str">
        <f>IFERROR(VLOOKUP(Table_Query_from_QDB_Production___SQL_Server[[#This Row],[step_2_seq]],'Employee Benefit Groups'!#REF!,2,FALSE),"-")</f>
        <v>-</v>
      </c>
      <c r="M362" t="str">
        <f>IFERROR(VLOOKUP(Table_Query_from_QDB_Production___SQL_Server[[#This Row],[step_4_seq]],'Employee Benefit Groups'!#REF!,2,FALSE),"-")</f>
        <v>-</v>
      </c>
      <c r="O362" t="str">
        <f>IFERROR(VLOOKUP(Table_Query_from_QDB_Production___SQL_Server[[#This Row],[step_4_seq2]],'Employee Benefit Groups'!#REF!,2,FALSE),"-")</f>
        <v>-</v>
      </c>
      <c r="Q362" t="str">
        <f>IFERROR(VLOOKUP(Table_Query_from_QDB_Production___SQL_Server[[#This Row],[step_5_seq]],'Employee Benefit Groups'!#REF!,2,FALSE),"-")</f>
        <v>-</v>
      </c>
      <c r="S362" t="str">
        <f>IFERROR(VLOOKUP(Table_Query_from_QDB_Production___SQL_Server[[#This Row],[step_6_seq]],'Employee Benefit Groups'!#REF!,2,FALSE),"-")</f>
        <v>-</v>
      </c>
      <c r="T362">
        <v>4</v>
      </c>
      <c r="U362" t="str">
        <f>IFERROR(VLOOKUP(Table_Query_from_QDB_Production___SQL_Server[[#This Row],[step_7_seq]],'Employee Benefit Groups'!#REF!,2,FALSE),"-")</f>
        <v>-</v>
      </c>
      <c r="V362">
        <v>3</v>
      </c>
      <c r="W362" t="str">
        <f>IFERROR(VLOOKUP(Table_Query_from_QDB_Production___SQL_Server[[#This Row],[step_8_seq]],'Employee Benefit Groups'!#REF!,2,FALSE),"-")</f>
        <v>-</v>
      </c>
      <c r="X362">
        <v>5</v>
      </c>
      <c r="Y362" t="str">
        <f>IFERROR(VLOOKUP(Table_Query_from_QDB_Production___SQL_Server[[#This Row],[step_9_seq]],'Employee Benefit Groups'!#REF!,2,FALSE),"-")</f>
        <v>-</v>
      </c>
      <c r="AA362" s="15"/>
      <c r="AB362" s="15">
        <f t="shared" si="60"/>
        <v>0</v>
      </c>
      <c r="AC362" s="11" t="s">
        <v>11502</v>
      </c>
      <c r="AD362" s="11" t="str">
        <f t="shared" si="61"/>
        <v>-</v>
      </c>
      <c r="AE362" s="12"/>
      <c r="AF362" s="12">
        <f t="shared" si="62"/>
        <v>0</v>
      </c>
      <c r="AG362" s="13" t="s">
        <v>11502</v>
      </c>
      <c r="AH362" s="13" t="str">
        <f t="shared" si="63"/>
        <v>-</v>
      </c>
      <c r="AI362" s="14"/>
      <c r="AJ362" s="14">
        <f t="shared" si="64"/>
        <v>0</v>
      </c>
      <c r="AK362" s="15" t="s">
        <v>11502</v>
      </c>
      <c r="AL362" s="15" t="str">
        <f t="shared" si="65"/>
        <v>-</v>
      </c>
      <c r="AM362" s="12"/>
      <c r="AN362" s="12">
        <f t="shared" si="66"/>
        <v>0</v>
      </c>
      <c r="AO362" s="16" t="s">
        <v>11502</v>
      </c>
      <c r="AP362" s="16" t="str">
        <f t="shared" si="67"/>
        <v>-</v>
      </c>
      <c r="AQ362" s="12">
        <v>3</v>
      </c>
      <c r="AR362" s="12">
        <f t="shared" si="68"/>
        <v>4</v>
      </c>
      <c r="AS362" s="14" t="s">
        <v>11498</v>
      </c>
      <c r="AT362" s="14" t="str">
        <f t="shared" si="69"/>
        <v>-</v>
      </c>
      <c r="AU362">
        <v>2</v>
      </c>
      <c r="AV362" s="15" t="s">
        <v>11497</v>
      </c>
      <c r="AW362" s="15" t="str">
        <f t="shared" si="70"/>
        <v>-</v>
      </c>
      <c r="AX362">
        <v>4</v>
      </c>
      <c r="AY362" s="17" t="s">
        <v>11499</v>
      </c>
      <c r="AZ362" s="17" t="str">
        <f t="shared" si="71"/>
        <v>-</v>
      </c>
      <c r="BA362"/>
    </row>
    <row r="363" spans="1:53" x14ac:dyDescent="0.3">
      <c r="A363" t="s">
        <v>1095</v>
      </c>
      <c r="B363" t="s">
        <v>1096</v>
      </c>
      <c r="C363" t="s">
        <v>1097</v>
      </c>
      <c r="D363" t="s">
        <v>539</v>
      </c>
      <c r="E363" t="str">
        <f>LEFT(Table_Query_from_QDB_Production___SQL_Server[[#This Row],[ttl_class_ttl_outl]],1)</f>
        <v>M</v>
      </c>
      <c r="F363" t="str">
        <f>UPPER(IFERROR(VLOOKUP(Table_Query_from_QDB_Production___SQL_Server[[#This Row],[cto_osc_code]],'CTO-OSC Table'!$A$2:$B$24,2,FALSE),"Undefined"))</f>
        <v>MANAGEMENT</v>
      </c>
      <c r="G363" t="str">
        <f>UPPER(IFERROR(VLOOKUP(Table_Query_from_QDB_Production___SQL_Server[[#This Row],[ttl_class_ttl_outl]],'Title Class Table'!$A$2:$C$146,2,FALSE),"Undefined"))</f>
        <v>MANAGERS</v>
      </c>
      <c r="H363" t="s">
        <v>11451</v>
      </c>
      <c r="I363">
        <v>6</v>
      </c>
      <c r="K363" t="str">
        <f>IFERROR(VLOOKUP(Table_Query_from_QDB_Production___SQL_Server[[#This Row],[step_2_seq]],'Employee Benefit Groups'!#REF!,2,FALSE),"-")</f>
        <v>-</v>
      </c>
      <c r="M363" t="str">
        <f>IFERROR(VLOOKUP(Table_Query_from_QDB_Production___SQL_Server[[#This Row],[step_4_seq]],'Employee Benefit Groups'!#REF!,2,FALSE),"-")</f>
        <v>-</v>
      </c>
      <c r="O363" t="str">
        <f>IFERROR(VLOOKUP(Table_Query_from_QDB_Production___SQL_Server[[#This Row],[step_4_seq2]],'Employee Benefit Groups'!#REF!,2,FALSE),"-")</f>
        <v>-</v>
      </c>
      <c r="Q363" t="str">
        <f>IFERROR(VLOOKUP(Table_Query_from_QDB_Production___SQL_Server[[#This Row],[step_5_seq]],'Employee Benefit Groups'!#REF!,2,FALSE),"-")</f>
        <v>-</v>
      </c>
      <c r="S363" t="str">
        <f>IFERROR(VLOOKUP(Table_Query_from_QDB_Production___SQL_Server[[#This Row],[step_6_seq]],'Employee Benefit Groups'!#REF!,2,FALSE),"-")</f>
        <v>-</v>
      </c>
      <c r="T363">
        <v>4</v>
      </c>
      <c r="U363" t="str">
        <f>IFERROR(VLOOKUP(Table_Query_from_QDB_Production___SQL_Server[[#This Row],[step_7_seq]],'Employee Benefit Groups'!#REF!,2,FALSE),"-")</f>
        <v>-</v>
      </c>
      <c r="V363">
        <v>3</v>
      </c>
      <c r="W363" t="str">
        <f>IFERROR(VLOOKUP(Table_Query_from_QDB_Production___SQL_Server[[#This Row],[step_8_seq]],'Employee Benefit Groups'!#REF!,2,FALSE),"-")</f>
        <v>-</v>
      </c>
      <c r="X363">
        <v>5</v>
      </c>
      <c r="Y363" t="str">
        <f>IFERROR(VLOOKUP(Table_Query_from_QDB_Production___SQL_Server[[#This Row],[step_9_seq]],'Employee Benefit Groups'!#REF!,2,FALSE),"-")</f>
        <v>-</v>
      </c>
      <c r="AA363" s="15"/>
      <c r="AB363" s="15">
        <f t="shared" si="60"/>
        <v>0</v>
      </c>
      <c r="AC363" s="11" t="s">
        <v>11502</v>
      </c>
      <c r="AD363" s="11" t="str">
        <f t="shared" si="61"/>
        <v>-</v>
      </c>
      <c r="AE363" s="12"/>
      <c r="AF363" s="12">
        <f t="shared" si="62"/>
        <v>0</v>
      </c>
      <c r="AG363" s="13" t="s">
        <v>11502</v>
      </c>
      <c r="AH363" s="13" t="str">
        <f t="shared" si="63"/>
        <v>-</v>
      </c>
      <c r="AI363" s="14"/>
      <c r="AJ363" s="14">
        <f t="shared" si="64"/>
        <v>0</v>
      </c>
      <c r="AK363" s="15" t="s">
        <v>11502</v>
      </c>
      <c r="AL363" s="15" t="str">
        <f t="shared" si="65"/>
        <v>-</v>
      </c>
      <c r="AM363" s="12"/>
      <c r="AN363" s="12">
        <f t="shared" si="66"/>
        <v>0</v>
      </c>
      <c r="AO363" s="16" t="s">
        <v>11502</v>
      </c>
      <c r="AP363" s="16" t="str">
        <f t="shared" si="67"/>
        <v>-</v>
      </c>
      <c r="AQ363" s="12">
        <v>3</v>
      </c>
      <c r="AR363" s="12">
        <f t="shared" si="68"/>
        <v>4</v>
      </c>
      <c r="AS363" s="14" t="s">
        <v>11498</v>
      </c>
      <c r="AT363" s="14" t="str">
        <f t="shared" si="69"/>
        <v>-</v>
      </c>
      <c r="AU363">
        <v>2</v>
      </c>
      <c r="AV363" s="15" t="s">
        <v>11497</v>
      </c>
      <c r="AW363" s="15" t="str">
        <f t="shared" si="70"/>
        <v>-</v>
      </c>
      <c r="AX363">
        <v>4</v>
      </c>
      <c r="AY363" s="17" t="s">
        <v>11499</v>
      </c>
      <c r="AZ363" s="17" t="str">
        <f t="shared" si="71"/>
        <v>-</v>
      </c>
      <c r="BA363"/>
    </row>
    <row r="364" spans="1:53" x14ac:dyDescent="0.3">
      <c r="A364" t="s">
        <v>1098</v>
      </c>
      <c r="B364" t="s">
        <v>1099</v>
      </c>
      <c r="C364" t="s">
        <v>1100</v>
      </c>
      <c r="D364" t="s">
        <v>1101</v>
      </c>
      <c r="E364" t="str">
        <f>LEFT(Table_Query_from_QDB_Production___SQL_Server[[#This Row],[ttl_class_ttl_outl]],1)</f>
        <v>G</v>
      </c>
      <c r="F364" t="str">
        <f>UPPER(IFERROR(VLOOKUP(Table_Query_from_QDB_Production___SQL_Server[[#This Row],[cto_osc_code]],'CTO-OSC Table'!$A$2:$B$24,2,FALSE),"Undefined"))</f>
        <v>MAINTENANCE, FABRICATION AND OPERATIONS</v>
      </c>
      <c r="G364" t="str">
        <f>UPPER(IFERROR(VLOOKUP(Table_Query_from_QDB_Production___SQL_Server[[#This Row],[ttl_class_ttl_outl]],'Title Class Table'!$A$2:$C$146,2,FALSE),"Undefined"))</f>
        <v>PHYSICAL PLANT SERVICES - MAINTENANCE</v>
      </c>
      <c r="H364" t="s">
        <v>11451</v>
      </c>
      <c r="I364">
        <v>6</v>
      </c>
      <c r="K364" t="str">
        <f>IFERROR(VLOOKUP(Table_Query_from_QDB_Production___SQL_Server[[#This Row],[step_2_seq]],'Employee Benefit Groups'!#REF!,2,FALSE),"-")</f>
        <v>-</v>
      </c>
      <c r="M364" t="str">
        <f>IFERROR(VLOOKUP(Table_Query_from_QDB_Production___SQL_Server[[#This Row],[step_4_seq]],'Employee Benefit Groups'!#REF!,2,FALSE),"-")</f>
        <v>-</v>
      </c>
      <c r="O364" t="str">
        <f>IFERROR(VLOOKUP(Table_Query_from_QDB_Production___SQL_Server[[#This Row],[step_4_seq2]],'Employee Benefit Groups'!#REF!,2,FALSE),"-")</f>
        <v>-</v>
      </c>
      <c r="Q364" t="str">
        <f>IFERROR(VLOOKUP(Table_Query_from_QDB_Production___SQL_Server[[#This Row],[step_5_seq]],'Employee Benefit Groups'!#REF!,2,FALSE),"-")</f>
        <v>-</v>
      </c>
      <c r="S364" t="str">
        <f>IFERROR(VLOOKUP(Table_Query_from_QDB_Production___SQL_Server[[#This Row],[step_6_seq]],'Employee Benefit Groups'!#REF!,2,FALSE),"-")</f>
        <v>-</v>
      </c>
      <c r="T364">
        <v>4</v>
      </c>
      <c r="U364" t="str">
        <f>IFERROR(VLOOKUP(Table_Query_from_QDB_Production___SQL_Server[[#This Row],[step_7_seq]],'Employee Benefit Groups'!#REF!,2,FALSE),"-")</f>
        <v>-</v>
      </c>
      <c r="V364">
        <v>3</v>
      </c>
      <c r="W364" t="str">
        <f>IFERROR(VLOOKUP(Table_Query_from_QDB_Production___SQL_Server[[#This Row],[step_8_seq]],'Employee Benefit Groups'!#REF!,2,FALSE),"-")</f>
        <v>-</v>
      </c>
      <c r="X364">
        <v>5</v>
      </c>
      <c r="Y364" t="str">
        <f>IFERROR(VLOOKUP(Table_Query_from_QDB_Production___SQL_Server[[#This Row],[step_9_seq]],'Employee Benefit Groups'!#REF!,2,FALSE),"-")</f>
        <v>-</v>
      </c>
      <c r="AA364" s="15"/>
      <c r="AB364" s="15">
        <f t="shared" si="60"/>
        <v>0</v>
      </c>
      <c r="AC364" s="11" t="s">
        <v>11502</v>
      </c>
      <c r="AD364" s="11" t="str">
        <f t="shared" si="61"/>
        <v>-</v>
      </c>
      <c r="AE364" s="12"/>
      <c r="AF364" s="12">
        <f t="shared" si="62"/>
        <v>0</v>
      </c>
      <c r="AG364" s="13" t="s">
        <v>11502</v>
      </c>
      <c r="AH364" s="13" t="str">
        <f t="shared" si="63"/>
        <v>-</v>
      </c>
      <c r="AI364" s="14"/>
      <c r="AJ364" s="14">
        <f t="shared" si="64"/>
        <v>0</v>
      </c>
      <c r="AK364" s="15" t="s">
        <v>11502</v>
      </c>
      <c r="AL364" s="15" t="str">
        <f t="shared" si="65"/>
        <v>-</v>
      </c>
      <c r="AM364" s="12"/>
      <c r="AN364" s="12">
        <f t="shared" si="66"/>
        <v>0</v>
      </c>
      <c r="AO364" s="16" t="s">
        <v>11502</v>
      </c>
      <c r="AP364" s="16" t="str">
        <f t="shared" si="67"/>
        <v>-</v>
      </c>
      <c r="AQ364" s="12">
        <v>3</v>
      </c>
      <c r="AR364" s="12">
        <f t="shared" si="68"/>
        <v>4</v>
      </c>
      <c r="AS364" s="14" t="s">
        <v>11498</v>
      </c>
      <c r="AT364" s="14" t="str">
        <f t="shared" si="69"/>
        <v>-</v>
      </c>
      <c r="AU364">
        <v>2</v>
      </c>
      <c r="AV364" s="15" t="s">
        <v>11497</v>
      </c>
      <c r="AW364" s="15" t="str">
        <f t="shared" si="70"/>
        <v>-</v>
      </c>
      <c r="AX364">
        <v>4</v>
      </c>
      <c r="AY364" s="17" t="s">
        <v>11499</v>
      </c>
      <c r="AZ364" s="17" t="str">
        <f t="shared" si="71"/>
        <v>-</v>
      </c>
      <c r="BA364"/>
    </row>
    <row r="365" spans="1:53" x14ac:dyDescent="0.3">
      <c r="A365" t="s">
        <v>1102</v>
      </c>
      <c r="B365" t="s">
        <v>1103</v>
      </c>
      <c r="C365" t="s">
        <v>1104</v>
      </c>
      <c r="D365" t="s">
        <v>539</v>
      </c>
      <c r="E365" t="str">
        <f>LEFT(Table_Query_from_QDB_Production___SQL_Server[[#This Row],[ttl_class_ttl_outl]],1)</f>
        <v>M</v>
      </c>
      <c r="F365" t="str">
        <f>UPPER(IFERROR(VLOOKUP(Table_Query_from_QDB_Production___SQL_Server[[#This Row],[cto_osc_code]],'CTO-OSC Table'!$A$2:$B$24,2,FALSE),"Undefined"))</f>
        <v>MANAGEMENT</v>
      </c>
      <c r="G365" t="str">
        <f>UPPER(IFERROR(VLOOKUP(Table_Query_from_QDB_Production___SQL_Server[[#This Row],[ttl_class_ttl_outl]],'Title Class Table'!$A$2:$C$146,2,FALSE),"Undefined"))</f>
        <v>MANAGERS</v>
      </c>
      <c r="H365" t="s">
        <v>11451</v>
      </c>
      <c r="I365">
        <v>6</v>
      </c>
      <c r="K365" t="str">
        <f>IFERROR(VLOOKUP(Table_Query_from_QDB_Production___SQL_Server[[#This Row],[step_2_seq]],'Employee Benefit Groups'!#REF!,2,FALSE),"-")</f>
        <v>-</v>
      </c>
      <c r="M365" t="str">
        <f>IFERROR(VLOOKUP(Table_Query_from_QDB_Production___SQL_Server[[#This Row],[step_4_seq]],'Employee Benefit Groups'!#REF!,2,FALSE),"-")</f>
        <v>-</v>
      </c>
      <c r="O365" t="str">
        <f>IFERROR(VLOOKUP(Table_Query_from_QDB_Production___SQL_Server[[#This Row],[step_4_seq2]],'Employee Benefit Groups'!#REF!,2,FALSE),"-")</f>
        <v>-</v>
      </c>
      <c r="Q365" t="str">
        <f>IFERROR(VLOOKUP(Table_Query_from_QDB_Production___SQL_Server[[#This Row],[step_5_seq]],'Employee Benefit Groups'!#REF!,2,FALSE),"-")</f>
        <v>-</v>
      </c>
      <c r="S365" t="str">
        <f>IFERROR(VLOOKUP(Table_Query_from_QDB_Production___SQL_Server[[#This Row],[step_6_seq]],'Employee Benefit Groups'!#REF!,2,FALSE),"-")</f>
        <v>-</v>
      </c>
      <c r="T365">
        <v>4</v>
      </c>
      <c r="U365" t="str">
        <f>IFERROR(VLOOKUP(Table_Query_from_QDB_Production___SQL_Server[[#This Row],[step_7_seq]],'Employee Benefit Groups'!#REF!,2,FALSE),"-")</f>
        <v>-</v>
      </c>
      <c r="V365">
        <v>3</v>
      </c>
      <c r="W365" t="str">
        <f>IFERROR(VLOOKUP(Table_Query_from_QDB_Production___SQL_Server[[#This Row],[step_8_seq]],'Employee Benefit Groups'!#REF!,2,FALSE),"-")</f>
        <v>-</v>
      </c>
      <c r="X365">
        <v>5</v>
      </c>
      <c r="Y365" t="str">
        <f>IFERROR(VLOOKUP(Table_Query_from_QDB_Production___SQL_Server[[#This Row],[step_9_seq]],'Employee Benefit Groups'!#REF!,2,FALSE),"-")</f>
        <v>-</v>
      </c>
      <c r="AA365" s="15"/>
      <c r="AB365" s="15">
        <f t="shared" si="60"/>
        <v>0</v>
      </c>
      <c r="AC365" s="11" t="s">
        <v>11502</v>
      </c>
      <c r="AD365" s="11" t="str">
        <f t="shared" si="61"/>
        <v>-</v>
      </c>
      <c r="AE365" s="12"/>
      <c r="AF365" s="12">
        <f t="shared" si="62"/>
        <v>0</v>
      </c>
      <c r="AG365" s="13" t="s">
        <v>11502</v>
      </c>
      <c r="AH365" s="13" t="str">
        <f t="shared" si="63"/>
        <v>-</v>
      </c>
      <c r="AI365" s="14"/>
      <c r="AJ365" s="14">
        <f t="shared" si="64"/>
        <v>0</v>
      </c>
      <c r="AK365" s="15" t="s">
        <v>11502</v>
      </c>
      <c r="AL365" s="15" t="str">
        <f t="shared" si="65"/>
        <v>-</v>
      </c>
      <c r="AM365" s="12"/>
      <c r="AN365" s="12">
        <f t="shared" si="66"/>
        <v>0</v>
      </c>
      <c r="AO365" s="16" t="s">
        <v>11502</v>
      </c>
      <c r="AP365" s="16" t="str">
        <f t="shared" si="67"/>
        <v>-</v>
      </c>
      <c r="AQ365" s="12">
        <v>3</v>
      </c>
      <c r="AR365" s="12">
        <f t="shared" si="68"/>
        <v>4</v>
      </c>
      <c r="AS365" s="14" t="s">
        <v>11498</v>
      </c>
      <c r="AT365" s="14" t="str">
        <f t="shared" si="69"/>
        <v>-</v>
      </c>
      <c r="AU365">
        <v>2</v>
      </c>
      <c r="AV365" s="15" t="s">
        <v>11497</v>
      </c>
      <c r="AW365" s="15" t="str">
        <f t="shared" si="70"/>
        <v>-</v>
      </c>
      <c r="AX365">
        <v>4</v>
      </c>
      <c r="AY365" s="17" t="s">
        <v>11499</v>
      </c>
      <c r="AZ365" s="17" t="str">
        <f t="shared" si="71"/>
        <v>-</v>
      </c>
      <c r="BA365"/>
    </row>
    <row r="366" spans="1:53" x14ac:dyDescent="0.3">
      <c r="A366" t="s">
        <v>1105</v>
      </c>
      <c r="B366" t="s">
        <v>1106</v>
      </c>
      <c r="C366" t="s">
        <v>1107</v>
      </c>
      <c r="D366" t="s">
        <v>526</v>
      </c>
      <c r="E366" t="str">
        <f>LEFT(Table_Query_from_QDB_Production___SQL_Server[[#This Row],[ttl_class_ttl_outl]],1)</f>
        <v>F</v>
      </c>
      <c r="F366" t="str">
        <f>UPPER(IFERROR(VLOOKUP(Table_Query_from_QDB_Production___SQL_Server[[#This Row],[cto_osc_code]],'CTO-OSC Table'!$A$2:$B$24,2,FALSE),"Undefined"))</f>
        <v>FISCAL, MANAGEMENT AND STAFF SERVICES</v>
      </c>
      <c r="G366" t="str">
        <f>UPPER(IFERROR(VLOOKUP(Table_Query_from_QDB_Production___SQL_Server[[#This Row],[ttl_class_ttl_outl]],'Title Class Table'!$A$2:$C$146,2,FALSE),"Undefined"))</f>
        <v>ADMINISTRATIVE, BUDGET AND PERSONNEL ANALYSIS</v>
      </c>
      <c r="H366" t="s">
        <v>11451</v>
      </c>
      <c r="I366">
        <v>6</v>
      </c>
      <c r="K366" t="str">
        <f>IFERROR(VLOOKUP(Table_Query_from_QDB_Production___SQL_Server[[#This Row],[step_2_seq]],'Employee Benefit Groups'!#REF!,2,FALSE),"-")</f>
        <v>-</v>
      </c>
      <c r="M366" t="str">
        <f>IFERROR(VLOOKUP(Table_Query_from_QDB_Production___SQL_Server[[#This Row],[step_4_seq]],'Employee Benefit Groups'!#REF!,2,FALSE),"-")</f>
        <v>-</v>
      </c>
      <c r="O366" t="str">
        <f>IFERROR(VLOOKUP(Table_Query_from_QDB_Production___SQL_Server[[#This Row],[step_4_seq2]],'Employee Benefit Groups'!#REF!,2,FALSE),"-")</f>
        <v>-</v>
      </c>
      <c r="Q366" t="str">
        <f>IFERROR(VLOOKUP(Table_Query_from_QDB_Production___SQL_Server[[#This Row],[step_5_seq]],'Employee Benefit Groups'!#REF!,2,FALSE),"-")</f>
        <v>-</v>
      </c>
      <c r="S366" t="str">
        <f>IFERROR(VLOOKUP(Table_Query_from_QDB_Production___SQL_Server[[#This Row],[step_6_seq]],'Employee Benefit Groups'!#REF!,2,FALSE),"-")</f>
        <v>-</v>
      </c>
      <c r="T366">
        <v>4</v>
      </c>
      <c r="U366" t="str">
        <f>IFERROR(VLOOKUP(Table_Query_from_QDB_Production___SQL_Server[[#This Row],[step_7_seq]],'Employee Benefit Groups'!#REF!,2,FALSE),"-")</f>
        <v>-</v>
      </c>
      <c r="V366">
        <v>3</v>
      </c>
      <c r="W366" t="str">
        <f>IFERROR(VLOOKUP(Table_Query_from_QDB_Production___SQL_Server[[#This Row],[step_8_seq]],'Employee Benefit Groups'!#REF!,2,FALSE),"-")</f>
        <v>-</v>
      </c>
      <c r="X366">
        <v>5</v>
      </c>
      <c r="Y366" t="str">
        <f>IFERROR(VLOOKUP(Table_Query_from_QDB_Production___SQL_Server[[#This Row],[step_9_seq]],'Employee Benefit Groups'!#REF!,2,FALSE),"-")</f>
        <v>-</v>
      </c>
      <c r="AA366" s="15"/>
      <c r="AB366" s="15">
        <f t="shared" si="60"/>
        <v>0</v>
      </c>
      <c r="AC366" s="11" t="s">
        <v>11502</v>
      </c>
      <c r="AD366" s="11" t="str">
        <f t="shared" si="61"/>
        <v>-</v>
      </c>
      <c r="AE366" s="12"/>
      <c r="AF366" s="12">
        <f t="shared" si="62"/>
        <v>0</v>
      </c>
      <c r="AG366" s="13" t="s">
        <v>11502</v>
      </c>
      <c r="AH366" s="13" t="str">
        <f t="shared" si="63"/>
        <v>-</v>
      </c>
      <c r="AI366" s="14"/>
      <c r="AJ366" s="14">
        <f t="shared" si="64"/>
        <v>0</v>
      </c>
      <c r="AK366" s="15" t="s">
        <v>11502</v>
      </c>
      <c r="AL366" s="15" t="str">
        <f t="shared" si="65"/>
        <v>-</v>
      </c>
      <c r="AM366" s="12"/>
      <c r="AN366" s="12">
        <f t="shared" si="66"/>
        <v>0</v>
      </c>
      <c r="AO366" s="16" t="s">
        <v>11502</v>
      </c>
      <c r="AP366" s="16" t="str">
        <f t="shared" si="67"/>
        <v>-</v>
      </c>
      <c r="AQ366" s="12">
        <v>3</v>
      </c>
      <c r="AR366" s="12">
        <f t="shared" si="68"/>
        <v>4</v>
      </c>
      <c r="AS366" s="14" t="s">
        <v>11498</v>
      </c>
      <c r="AT366" s="14" t="str">
        <f t="shared" si="69"/>
        <v>-</v>
      </c>
      <c r="AU366">
        <v>2</v>
      </c>
      <c r="AV366" s="15" t="s">
        <v>11497</v>
      </c>
      <c r="AW366" s="15" t="str">
        <f t="shared" si="70"/>
        <v>-</v>
      </c>
      <c r="AX366">
        <v>4</v>
      </c>
      <c r="AY366" s="17" t="s">
        <v>11499</v>
      </c>
      <c r="AZ366" s="17" t="str">
        <f t="shared" si="71"/>
        <v>-</v>
      </c>
      <c r="BA366"/>
    </row>
    <row r="367" spans="1:53" x14ac:dyDescent="0.3">
      <c r="A367" t="s">
        <v>1108</v>
      </c>
      <c r="B367" t="s">
        <v>1109</v>
      </c>
      <c r="C367" t="s">
        <v>1110</v>
      </c>
      <c r="D367" t="s">
        <v>1111</v>
      </c>
      <c r="E367" t="str">
        <f>LEFT(Table_Query_from_QDB_Production___SQL_Server[[#This Row],[ttl_class_ttl_outl]],1)</f>
        <v>H</v>
      </c>
      <c r="F367" t="str">
        <f>UPPER(IFERROR(VLOOKUP(Table_Query_from_QDB_Production___SQL_Server[[#This Row],[cto_osc_code]],'CTO-OSC Table'!$A$2:$B$24,2,FALSE),"Undefined"))</f>
        <v>HEALTH CARE AND ALLIED SERVICES</v>
      </c>
      <c r="G367" t="str">
        <f>UPPER(IFERROR(VLOOKUP(Table_Query_from_QDB_Production___SQL_Server[[#This Row],[ttl_class_ttl_outl]],'Title Class Table'!$A$2:$C$146,2,FALSE),"Undefined"))</f>
        <v>NURSING SERVICES</v>
      </c>
      <c r="H367" t="s">
        <v>11451</v>
      </c>
      <c r="I367">
        <v>6</v>
      </c>
      <c r="K367" t="str">
        <f>IFERROR(VLOOKUP(Table_Query_from_QDB_Production___SQL_Server[[#This Row],[step_2_seq]],'Employee Benefit Groups'!#REF!,2,FALSE),"-")</f>
        <v>-</v>
      </c>
      <c r="M367" t="str">
        <f>IFERROR(VLOOKUP(Table_Query_from_QDB_Production___SQL_Server[[#This Row],[step_4_seq]],'Employee Benefit Groups'!#REF!,2,FALSE),"-")</f>
        <v>-</v>
      </c>
      <c r="O367" t="str">
        <f>IFERROR(VLOOKUP(Table_Query_from_QDB_Production___SQL_Server[[#This Row],[step_4_seq2]],'Employee Benefit Groups'!#REF!,2,FALSE),"-")</f>
        <v>-</v>
      </c>
      <c r="Q367" t="str">
        <f>IFERROR(VLOOKUP(Table_Query_from_QDB_Production___SQL_Server[[#This Row],[step_5_seq]],'Employee Benefit Groups'!#REF!,2,FALSE),"-")</f>
        <v>-</v>
      </c>
      <c r="S367" t="str">
        <f>IFERROR(VLOOKUP(Table_Query_from_QDB_Production___SQL_Server[[#This Row],[step_6_seq]],'Employee Benefit Groups'!#REF!,2,FALSE),"-")</f>
        <v>-</v>
      </c>
      <c r="T367">
        <v>4</v>
      </c>
      <c r="U367" t="str">
        <f>IFERROR(VLOOKUP(Table_Query_from_QDB_Production___SQL_Server[[#This Row],[step_7_seq]],'Employee Benefit Groups'!#REF!,2,FALSE),"-")</f>
        <v>-</v>
      </c>
      <c r="V367">
        <v>3</v>
      </c>
      <c r="W367" t="str">
        <f>IFERROR(VLOOKUP(Table_Query_from_QDB_Production___SQL_Server[[#This Row],[step_8_seq]],'Employee Benefit Groups'!#REF!,2,FALSE),"-")</f>
        <v>-</v>
      </c>
      <c r="X367">
        <v>5</v>
      </c>
      <c r="Y367" t="str">
        <f>IFERROR(VLOOKUP(Table_Query_from_QDB_Production___SQL_Server[[#This Row],[step_9_seq]],'Employee Benefit Groups'!#REF!,2,FALSE),"-")</f>
        <v>-</v>
      </c>
      <c r="AA367" s="15"/>
      <c r="AB367" s="15">
        <f t="shared" si="60"/>
        <v>0</v>
      </c>
      <c r="AC367" s="11" t="s">
        <v>11502</v>
      </c>
      <c r="AD367" s="11" t="str">
        <f t="shared" si="61"/>
        <v>-</v>
      </c>
      <c r="AE367" s="12"/>
      <c r="AF367" s="12">
        <f t="shared" si="62"/>
        <v>0</v>
      </c>
      <c r="AG367" s="13" t="s">
        <v>11502</v>
      </c>
      <c r="AH367" s="13" t="str">
        <f t="shared" si="63"/>
        <v>-</v>
      </c>
      <c r="AI367" s="14"/>
      <c r="AJ367" s="14">
        <f t="shared" si="64"/>
        <v>0</v>
      </c>
      <c r="AK367" s="15" t="s">
        <v>11502</v>
      </c>
      <c r="AL367" s="15" t="str">
        <f t="shared" si="65"/>
        <v>-</v>
      </c>
      <c r="AM367" s="12"/>
      <c r="AN367" s="12">
        <f t="shared" si="66"/>
        <v>0</v>
      </c>
      <c r="AO367" s="16" t="s">
        <v>11502</v>
      </c>
      <c r="AP367" s="16" t="str">
        <f t="shared" si="67"/>
        <v>-</v>
      </c>
      <c r="AQ367" s="12">
        <v>3</v>
      </c>
      <c r="AR367" s="12">
        <f t="shared" si="68"/>
        <v>4</v>
      </c>
      <c r="AS367" s="14" t="s">
        <v>11498</v>
      </c>
      <c r="AT367" s="14" t="str">
        <f t="shared" si="69"/>
        <v>-</v>
      </c>
      <c r="AU367">
        <v>2</v>
      </c>
      <c r="AV367" s="15" t="s">
        <v>11497</v>
      </c>
      <c r="AW367" s="15" t="str">
        <f t="shared" si="70"/>
        <v>-</v>
      </c>
      <c r="AX367">
        <v>4</v>
      </c>
      <c r="AY367" s="17" t="s">
        <v>11499</v>
      </c>
      <c r="AZ367" s="17" t="str">
        <f t="shared" si="71"/>
        <v>-</v>
      </c>
      <c r="BA367"/>
    </row>
    <row r="368" spans="1:53" x14ac:dyDescent="0.3">
      <c r="A368" t="s">
        <v>1112</v>
      </c>
      <c r="B368" t="s">
        <v>1113</v>
      </c>
      <c r="C368" t="s">
        <v>1114</v>
      </c>
      <c r="D368" t="s">
        <v>539</v>
      </c>
      <c r="E368" t="str">
        <f>LEFT(Table_Query_from_QDB_Production___SQL_Server[[#This Row],[ttl_class_ttl_outl]],1)</f>
        <v>M</v>
      </c>
      <c r="F368" t="str">
        <f>UPPER(IFERROR(VLOOKUP(Table_Query_from_QDB_Production___SQL_Server[[#This Row],[cto_osc_code]],'CTO-OSC Table'!$A$2:$B$24,2,FALSE),"Undefined"))</f>
        <v>MANAGEMENT</v>
      </c>
      <c r="G368" t="str">
        <f>UPPER(IFERROR(VLOOKUP(Table_Query_from_QDB_Production___SQL_Server[[#This Row],[ttl_class_ttl_outl]],'Title Class Table'!$A$2:$C$146,2,FALSE),"Undefined"))</f>
        <v>MANAGERS</v>
      </c>
      <c r="H368" t="s">
        <v>11451</v>
      </c>
      <c r="I368">
        <v>6</v>
      </c>
      <c r="K368" t="str">
        <f>IFERROR(VLOOKUP(Table_Query_from_QDB_Production___SQL_Server[[#This Row],[step_2_seq]],'Employee Benefit Groups'!#REF!,2,FALSE),"-")</f>
        <v>-</v>
      </c>
      <c r="M368" t="str">
        <f>IFERROR(VLOOKUP(Table_Query_from_QDB_Production___SQL_Server[[#This Row],[step_4_seq]],'Employee Benefit Groups'!#REF!,2,FALSE),"-")</f>
        <v>-</v>
      </c>
      <c r="O368" t="str">
        <f>IFERROR(VLOOKUP(Table_Query_from_QDB_Production___SQL_Server[[#This Row],[step_4_seq2]],'Employee Benefit Groups'!#REF!,2,FALSE),"-")</f>
        <v>-</v>
      </c>
      <c r="Q368" t="str">
        <f>IFERROR(VLOOKUP(Table_Query_from_QDB_Production___SQL_Server[[#This Row],[step_5_seq]],'Employee Benefit Groups'!#REF!,2,FALSE),"-")</f>
        <v>-</v>
      </c>
      <c r="S368" t="str">
        <f>IFERROR(VLOOKUP(Table_Query_from_QDB_Production___SQL_Server[[#This Row],[step_6_seq]],'Employee Benefit Groups'!#REF!,2,FALSE),"-")</f>
        <v>-</v>
      </c>
      <c r="T368">
        <v>4</v>
      </c>
      <c r="U368" t="str">
        <f>IFERROR(VLOOKUP(Table_Query_from_QDB_Production___SQL_Server[[#This Row],[step_7_seq]],'Employee Benefit Groups'!#REF!,2,FALSE),"-")</f>
        <v>-</v>
      </c>
      <c r="V368">
        <v>3</v>
      </c>
      <c r="W368" t="str">
        <f>IFERROR(VLOOKUP(Table_Query_from_QDB_Production___SQL_Server[[#This Row],[step_8_seq]],'Employee Benefit Groups'!#REF!,2,FALSE),"-")</f>
        <v>-</v>
      </c>
      <c r="X368">
        <v>5</v>
      </c>
      <c r="Y368" t="str">
        <f>IFERROR(VLOOKUP(Table_Query_from_QDB_Production___SQL_Server[[#This Row],[step_9_seq]],'Employee Benefit Groups'!#REF!,2,FALSE),"-")</f>
        <v>-</v>
      </c>
      <c r="AA368" s="15"/>
      <c r="AB368" s="15">
        <f t="shared" si="60"/>
        <v>0</v>
      </c>
      <c r="AC368" s="11" t="s">
        <v>11502</v>
      </c>
      <c r="AD368" s="11" t="str">
        <f t="shared" si="61"/>
        <v>-</v>
      </c>
      <c r="AE368" s="12"/>
      <c r="AF368" s="12">
        <f t="shared" si="62"/>
        <v>0</v>
      </c>
      <c r="AG368" s="13" t="s">
        <v>11502</v>
      </c>
      <c r="AH368" s="13" t="str">
        <f t="shared" si="63"/>
        <v>-</v>
      </c>
      <c r="AI368" s="14"/>
      <c r="AJ368" s="14">
        <f t="shared" si="64"/>
        <v>0</v>
      </c>
      <c r="AK368" s="15" t="s">
        <v>11502</v>
      </c>
      <c r="AL368" s="15" t="str">
        <f t="shared" si="65"/>
        <v>-</v>
      </c>
      <c r="AM368" s="12"/>
      <c r="AN368" s="12">
        <f t="shared" si="66"/>
        <v>0</v>
      </c>
      <c r="AO368" s="16" t="s">
        <v>11502</v>
      </c>
      <c r="AP368" s="16" t="str">
        <f t="shared" si="67"/>
        <v>-</v>
      </c>
      <c r="AQ368" s="12">
        <v>3</v>
      </c>
      <c r="AR368" s="12">
        <f t="shared" si="68"/>
        <v>4</v>
      </c>
      <c r="AS368" s="14" t="s">
        <v>11498</v>
      </c>
      <c r="AT368" s="14" t="str">
        <f t="shared" si="69"/>
        <v>-</v>
      </c>
      <c r="AU368">
        <v>2</v>
      </c>
      <c r="AV368" s="15" t="s">
        <v>11497</v>
      </c>
      <c r="AW368" s="15" t="str">
        <f t="shared" si="70"/>
        <v>-</v>
      </c>
      <c r="AX368">
        <v>4</v>
      </c>
      <c r="AY368" s="17" t="s">
        <v>11499</v>
      </c>
      <c r="AZ368" s="17" t="str">
        <f t="shared" si="71"/>
        <v>-</v>
      </c>
      <c r="BA368"/>
    </row>
    <row r="369" spans="1:53" x14ac:dyDescent="0.3">
      <c r="A369" t="s">
        <v>1115</v>
      </c>
      <c r="B369" t="s">
        <v>1116</v>
      </c>
      <c r="C369" t="s">
        <v>1117</v>
      </c>
      <c r="D369" t="s">
        <v>539</v>
      </c>
      <c r="E369" t="str">
        <f>LEFT(Table_Query_from_QDB_Production___SQL_Server[[#This Row],[ttl_class_ttl_outl]],1)</f>
        <v>M</v>
      </c>
      <c r="F369" t="str">
        <f>UPPER(IFERROR(VLOOKUP(Table_Query_from_QDB_Production___SQL_Server[[#This Row],[cto_osc_code]],'CTO-OSC Table'!$A$2:$B$24,2,FALSE),"Undefined"))</f>
        <v>MANAGEMENT</v>
      </c>
      <c r="G369" t="str">
        <f>UPPER(IFERROR(VLOOKUP(Table_Query_from_QDB_Production___SQL_Server[[#This Row],[ttl_class_ttl_outl]],'Title Class Table'!$A$2:$C$146,2,FALSE),"Undefined"))</f>
        <v>MANAGERS</v>
      </c>
      <c r="H369" t="s">
        <v>11451</v>
      </c>
      <c r="I369">
        <v>6</v>
      </c>
      <c r="K369" t="str">
        <f>IFERROR(VLOOKUP(Table_Query_from_QDB_Production___SQL_Server[[#This Row],[step_2_seq]],'Employee Benefit Groups'!#REF!,2,FALSE),"-")</f>
        <v>-</v>
      </c>
      <c r="M369" t="str">
        <f>IFERROR(VLOOKUP(Table_Query_from_QDB_Production___SQL_Server[[#This Row],[step_4_seq]],'Employee Benefit Groups'!#REF!,2,FALSE),"-")</f>
        <v>-</v>
      </c>
      <c r="O369" t="str">
        <f>IFERROR(VLOOKUP(Table_Query_from_QDB_Production___SQL_Server[[#This Row],[step_4_seq2]],'Employee Benefit Groups'!#REF!,2,FALSE),"-")</f>
        <v>-</v>
      </c>
      <c r="Q369" t="str">
        <f>IFERROR(VLOOKUP(Table_Query_from_QDB_Production___SQL_Server[[#This Row],[step_5_seq]],'Employee Benefit Groups'!#REF!,2,FALSE),"-")</f>
        <v>-</v>
      </c>
      <c r="S369" t="str">
        <f>IFERROR(VLOOKUP(Table_Query_from_QDB_Production___SQL_Server[[#This Row],[step_6_seq]],'Employee Benefit Groups'!#REF!,2,FALSE),"-")</f>
        <v>-</v>
      </c>
      <c r="T369">
        <v>4</v>
      </c>
      <c r="U369" t="str">
        <f>IFERROR(VLOOKUP(Table_Query_from_QDB_Production___SQL_Server[[#This Row],[step_7_seq]],'Employee Benefit Groups'!#REF!,2,FALSE),"-")</f>
        <v>-</v>
      </c>
      <c r="V369">
        <v>3</v>
      </c>
      <c r="W369" t="str">
        <f>IFERROR(VLOOKUP(Table_Query_from_QDB_Production___SQL_Server[[#This Row],[step_8_seq]],'Employee Benefit Groups'!#REF!,2,FALSE),"-")</f>
        <v>-</v>
      </c>
      <c r="X369">
        <v>5</v>
      </c>
      <c r="Y369" t="str">
        <f>IFERROR(VLOOKUP(Table_Query_from_QDB_Production___SQL_Server[[#This Row],[step_9_seq]],'Employee Benefit Groups'!#REF!,2,FALSE),"-")</f>
        <v>-</v>
      </c>
      <c r="AA369" s="15"/>
      <c r="AB369" s="15">
        <f t="shared" si="60"/>
        <v>0</v>
      </c>
      <c r="AC369" s="11" t="s">
        <v>11502</v>
      </c>
      <c r="AD369" s="11" t="str">
        <f t="shared" si="61"/>
        <v>-</v>
      </c>
      <c r="AE369" s="12"/>
      <c r="AF369" s="12">
        <f t="shared" si="62"/>
        <v>0</v>
      </c>
      <c r="AG369" s="13" t="s">
        <v>11502</v>
      </c>
      <c r="AH369" s="13" t="str">
        <f t="shared" si="63"/>
        <v>-</v>
      </c>
      <c r="AI369" s="14"/>
      <c r="AJ369" s="14">
        <f t="shared" si="64"/>
        <v>0</v>
      </c>
      <c r="AK369" s="15" t="s">
        <v>11502</v>
      </c>
      <c r="AL369" s="15" t="str">
        <f t="shared" si="65"/>
        <v>-</v>
      </c>
      <c r="AM369" s="12"/>
      <c r="AN369" s="12">
        <f t="shared" si="66"/>
        <v>0</v>
      </c>
      <c r="AO369" s="16" t="s">
        <v>11502</v>
      </c>
      <c r="AP369" s="16" t="str">
        <f t="shared" si="67"/>
        <v>-</v>
      </c>
      <c r="AQ369" s="12">
        <v>3</v>
      </c>
      <c r="AR369" s="12">
        <f t="shared" si="68"/>
        <v>4</v>
      </c>
      <c r="AS369" s="14" t="s">
        <v>11498</v>
      </c>
      <c r="AT369" s="14" t="str">
        <f t="shared" si="69"/>
        <v>-</v>
      </c>
      <c r="AU369">
        <v>2</v>
      </c>
      <c r="AV369" s="15" t="s">
        <v>11497</v>
      </c>
      <c r="AW369" s="15" t="str">
        <f t="shared" si="70"/>
        <v>-</v>
      </c>
      <c r="AX369">
        <v>4</v>
      </c>
      <c r="AY369" s="17" t="s">
        <v>11499</v>
      </c>
      <c r="AZ369" s="17" t="str">
        <f t="shared" si="71"/>
        <v>-</v>
      </c>
      <c r="BA369"/>
    </row>
    <row r="370" spans="1:53" x14ac:dyDescent="0.3">
      <c r="A370" t="s">
        <v>1118</v>
      </c>
      <c r="B370" t="s">
        <v>1119</v>
      </c>
      <c r="C370" t="s">
        <v>1120</v>
      </c>
      <c r="D370" t="s">
        <v>539</v>
      </c>
      <c r="E370" t="str">
        <f>LEFT(Table_Query_from_QDB_Production___SQL_Server[[#This Row],[ttl_class_ttl_outl]],1)</f>
        <v>M</v>
      </c>
      <c r="F370" t="str">
        <f>UPPER(IFERROR(VLOOKUP(Table_Query_from_QDB_Production___SQL_Server[[#This Row],[cto_osc_code]],'CTO-OSC Table'!$A$2:$B$24,2,FALSE),"Undefined"))</f>
        <v>MANAGEMENT</v>
      </c>
      <c r="G370" t="str">
        <f>UPPER(IFERROR(VLOOKUP(Table_Query_from_QDB_Production___SQL_Server[[#This Row],[ttl_class_ttl_outl]],'Title Class Table'!$A$2:$C$146,2,FALSE),"Undefined"))</f>
        <v>MANAGERS</v>
      </c>
      <c r="H370" t="s">
        <v>11451</v>
      </c>
      <c r="I370">
        <v>6</v>
      </c>
      <c r="K370" t="str">
        <f>IFERROR(VLOOKUP(Table_Query_from_QDB_Production___SQL_Server[[#This Row],[step_2_seq]],'Employee Benefit Groups'!#REF!,2,FALSE),"-")</f>
        <v>-</v>
      </c>
      <c r="M370" t="str">
        <f>IFERROR(VLOOKUP(Table_Query_from_QDB_Production___SQL_Server[[#This Row],[step_4_seq]],'Employee Benefit Groups'!#REF!,2,FALSE),"-")</f>
        <v>-</v>
      </c>
      <c r="O370" t="str">
        <f>IFERROR(VLOOKUP(Table_Query_from_QDB_Production___SQL_Server[[#This Row],[step_4_seq2]],'Employee Benefit Groups'!#REF!,2,FALSE),"-")</f>
        <v>-</v>
      </c>
      <c r="Q370" t="str">
        <f>IFERROR(VLOOKUP(Table_Query_from_QDB_Production___SQL_Server[[#This Row],[step_5_seq]],'Employee Benefit Groups'!#REF!,2,FALSE),"-")</f>
        <v>-</v>
      </c>
      <c r="S370" t="str">
        <f>IFERROR(VLOOKUP(Table_Query_from_QDB_Production___SQL_Server[[#This Row],[step_6_seq]],'Employee Benefit Groups'!#REF!,2,FALSE),"-")</f>
        <v>-</v>
      </c>
      <c r="T370">
        <v>4</v>
      </c>
      <c r="U370" t="str">
        <f>IFERROR(VLOOKUP(Table_Query_from_QDB_Production___SQL_Server[[#This Row],[step_7_seq]],'Employee Benefit Groups'!#REF!,2,FALSE),"-")</f>
        <v>-</v>
      </c>
      <c r="V370">
        <v>3</v>
      </c>
      <c r="W370" t="str">
        <f>IFERROR(VLOOKUP(Table_Query_from_QDB_Production___SQL_Server[[#This Row],[step_8_seq]],'Employee Benefit Groups'!#REF!,2,FALSE),"-")</f>
        <v>-</v>
      </c>
      <c r="X370">
        <v>5</v>
      </c>
      <c r="Y370" t="str">
        <f>IFERROR(VLOOKUP(Table_Query_from_QDB_Production___SQL_Server[[#This Row],[step_9_seq]],'Employee Benefit Groups'!#REF!,2,FALSE),"-")</f>
        <v>-</v>
      </c>
      <c r="AA370" s="15"/>
      <c r="AB370" s="15">
        <f t="shared" si="60"/>
        <v>0</v>
      </c>
      <c r="AC370" s="11" t="s">
        <v>11502</v>
      </c>
      <c r="AD370" s="11" t="str">
        <f t="shared" si="61"/>
        <v>-</v>
      </c>
      <c r="AE370" s="12"/>
      <c r="AF370" s="12">
        <f t="shared" si="62"/>
        <v>0</v>
      </c>
      <c r="AG370" s="13" t="s">
        <v>11502</v>
      </c>
      <c r="AH370" s="13" t="str">
        <f t="shared" si="63"/>
        <v>-</v>
      </c>
      <c r="AI370" s="14"/>
      <c r="AJ370" s="14">
        <f t="shared" si="64"/>
        <v>0</v>
      </c>
      <c r="AK370" s="15" t="s">
        <v>11502</v>
      </c>
      <c r="AL370" s="15" t="str">
        <f t="shared" si="65"/>
        <v>-</v>
      </c>
      <c r="AM370" s="12"/>
      <c r="AN370" s="12">
        <f t="shared" si="66"/>
        <v>0</v>
      </c>
      <c r="AO370" s="16" t="s">
        <v>11502</v>
      </c>
      <c r="AP370" s="16" t="str">
        <f t="shared" si="67"/>
        <v>-</v>
      </c>
      <c r="AQ370" s="12">
        <v>3</v>
      </c>
      <c r="AR370" s="12">
        <f t="shared" si="68"/>
        <v>4</v>
      </c>
      <c r="AS370" s="14" t="s">
        <v>11498</v>
      </c>
      <c r="AT370" s="14" t="str">
        <f t="shared" si="69"/>
        <v>-</v>
      </c>
      <c r="AU370">
        <v>2</v>
      </c>
      <c r="AV370" s="15" t="s">
        <v>11497</v>
      </c>
      <c r="AW370" s="15" t="str">
        <f t="shared" si="70"/>
        <v>-</v>
      </c>
      <c r="AX370">
        <v>4</v>
      </c>
      <c r="AY370" s="17" t="s">
        <v>11499</v>
      </c>
      <c r="AZ370" s="17" t="str">
        <f t="shared" si="71"/>
        <v>-</v>
      </c>
      <c r="BA370"/>
    </row>
    <row r="371" spans="1:53" x14ac:dyDescent="0.3">
      <c r="A371" t="s">
        <v>1121</v>
      </c>
      <c r="B371" t="s">
        <v>1122</v>
      </c>
      <c r="C371" t="s">
        <v>1123</v>
      </c>
      <c r="D371" t="s">
        <v>1124</v>
      </c>
      <c r="E371" t="str">
        <f>LEFT(Table_Query_from_QDB_Production___SQL_Server[[#This Row],[ttl_class_ttl_outl]],1)</f>
        <v>D</v>
      </c>
      <c r="F371" t="str">
        <f>UPPER(IFERROR(VLOOKUP(Table_Query_from_QDB_Production___SQL_Server[[#This Row],[cto_osc_code]],'CTO-OSC Table'!$A$2:$B$24,2,FALSE),"Undefined"))</f>
        <v>COMMUNICATION, ARTS AND GRAPHICS</v>
      </c>
      <c r="G371" t="str">
        <f>UPPER(IFERROR(VLOOKUP(Table_Query_from_QDB_Production___SQL_Server[[#This Row],[ttl_class_ttl_outl]],'Title Class Table'!$A$2:$C$146,2,FALSE),"Undefined"))</f>
        <v>COMMUNICATION</v>
      </c>
      <c r="H371" t="s">
        <v>11451</v>
      </c>
      <c r="I371">
        <v>6</v>
      </c>
      <c r="K371" t="str">
        <f>IFERROR(VLOOKUP(Table_Query_from_QDB_Production___SQL_Server[[#This Row],[step_2_seq]],'Employee Benefit Groups'!#REF!,2,FALSE),"-")</f>
        <v>-</v>
      </c>
      <c r="M371" t="str">
        <f>IFERROR(VLOOKUP(Table_Query_from_QDB_Production___SQL_Server[[#This Row],[step_4_seq]],'Employee Benefit Groups'!#REF!,2,FALSE),"-")</f>
        <v>-</v>
      </c>
      <c r="O371" t="str">
        <f>IFERROR(VLOOKUP(Table_Query_from_QDB_Production___SQL_Server[[#This Row],[step_4_seq2]],'Employee Benefit Groups'!#REF!,2,FALSE),"-")</f>
        <v>-</v>
      </c>
      <c r="Q371" t="str">
        <f>IFERROR(VLOOKUP(Table_Query_from_QDB_Production___SQL_Server[[#This Row],[step_5_seq]],'Employee Benefit Groups'!#REF!,2,FALSE),"-")</f>
        <v>-</v>
      </c>
      <c r="S371" t="str">
        <f>IFERROR(VLOOKUP(Table_Query_from_QDB_Production___SQL_Server[[#This Row],[step_6_seq]],'Employee Benefit Groups'!#REF!,2,FALSE),"-")</f>
        <v>-</v>
      </c>
      <c r="T371">
        <v>4</v>
      </c>
      <c r="U371" t="str">
        <f>IFERROR(VLOOKUP(Table_Query_from_QDB_Production___SQL_Server[[#This Row],[step_7_seq]],'Employee Benefit Groups'!#REF!,2,FALSE),"-")</f>
        <v>-</v>
      </c>
      <c r="V371">
        <v>3</v>
      </c>
      <c r="W371" t="str">
        <f>IFERROR(VLOOKUP(Table_Query_from_QDB_Production___SQL_Server[[#This Row],[step_8_seq]],'Employee Benefit Groups'!#REF!,2,FALSE),"-")</f>
        <v>-</v>
      </c>
      <c r="X371">
        <v>5</v>
      </c>
      <c r="Y371" t="str">
        <f>IFERROR(VLOOKUP(Table_Query_from_QDB_Production___SQL_Server[[#This Row],[step_9_seq]],'Employee Benefit Groups'!#REF!,2,FALSE),"-")</f>
        <v>-</v>
      </c>
      <c r="AA371" s="15"/>
      <c r="AB371" s="15">
        <f t="shared" si="60"/>
        <v>0</v>
      </c>
      <c r="AC371" s="11" t="s">
        <v>11502</v>
      </c>
      <c r="AD371" s="11" t="str">
        <f t="shared" si="61"/>
        <v>-</v>
      </c>
      <c r="AE371" s="12"/>
      <c r="AF371" s="12">
        <f t="shared" si="62"/>
        <v>0</v>
      </c>
      <c r="AG371" s="13" t="s">
        <v>11502</v>
      </c>
      <c r="AH371" s="13" t="str">
        <f t="shared" si="63"/>
        <v>-</v>
      </c>
      <c r="AI371" s="14"/>
      <c r="AJ371" s="14">
        <f t="shared" si="64"/>
        <v>0</v>
      </c>
      <c r="AK371" s="15" t="s">
        <v>11502</v>
      </c>
      <c r="AL371" s="15" t="str">
        <f t="shared" si="65"/>
        <v>-</v>
      </c>
      <c r="AM371" s="12"/>
      <c r="AN371" s="12">
        <f t="shared" si="66"/>
        <v>0</v>
      </c>
      <c r="AO371" s="16" t="s">
        <v>11502</v>
      </c>
      <c r="AP371" s="16" t="str">
        <f t="shared" si="67"/>
        <v>-</v>
      </c>
      <c r="AQ371" s="12">
        <v>3</v>
      </c>
      <c r="AR371" s="12">
        <f t="shared" si="68"/>
        <v>4</v>
      </c>
      <c r="AS371" s="14" t="s">
        <v>11498</v>
      </c>
      <c r="AT371" s="14" t="str">
        <f t="shared" si="69"/>
        <v>-</v>
      </c>
      <c r="AU371">
        <v>2</v>
      </c>
      <c r="AV371" s="15" t="s">
        <v>11497</v>
      </c>
      <c r="AW371" s="15" t="str">
        <f t="shared" si="70"/>
        <v>-</v>
      </c>
      <c r="AX371">
        <v>4</v>
      </c>
      <c r="AY371" s="17" t="s">
        <v>11499</v>
      </c>
      <c r="AZ371" s="17" t="str">
        <f t="shared" si="71"/>
        <v>-</v>
      </c>
      <c r="BA371"/>
    </row>
    <row r="372" spans="1:53" x14ac:dyDescent="0.3">
      <c r="A372" t="s">
        <v>1125</v>
      </c>
      <c r="B372" t="s">
        <v>1126</v>
      </c>
      <c r="C372" t="s">
        <v>1127</v>
      </c>
      <c r="D372" t="s">
        <v>1124</v>
      </c>
      <c r="E372" t="str">
        <f>LEFT(Table_Query_from_QDB_Production___SQL_Server[[#This Row],[ttl_class_ttl_outl]],1)</f>
        <v>D</v>
      </c>
      <c r="F372" t="str">
        <f>UPPER(IFERROR(VLOOKUP(Table_Query_from_QDB_Production___SQL_Server[[#This Row],[cto_osc_code]],'CTO-OSC Table'!$A$2:$B$24,2,FALSE),"Undefined"))</f>
        <v>COMMUNICATION, ARTS AND GRAPHICS</v>
      </c>
      <c r="G372" t="str">
        <f>UPPER(IFERROR(VLOOKUP(Table_Query_from_QDB_Production___SQL_Server[[#This Row],[ttl_class_ttl_outl]],'Title Class Table'!$A$2:$C$146,2,FALSE),"Undefined"))</f>
        <v>COMMUNICATION</v>
      </c>
      <c r="H372" t="s">
        <v>11451</v>
      </c>
      <c r="I372">
        <v>6</v>
      </c>
      <c r="K372" t="str">
        <f>IFERROR(VLOOKUP(Table_Query_from_QDB_Production___SQL_Server[[#This Row],[step_2_seq]],'Employee Benefit Groups'!#REF!,2,FALSE),"-")</f>
        <v>-</v>
      </c>
      <c r="M372" t="str">
        <f>IFERROR(VLOOKUP(Table_Query_from_QDB_Production___SQL_Server[[#This Row],[step_4_seq]],'Employee Benefit Groups'!#REF!,2,FALSE),"-")</f>
        <v>-</v>
      </c>
      <c r="O372" t="str">
        <f>IFERROR(VLOOKUP(Table_Query_from_QDB_Production___SQL_Server[[#This Row],[step_4_seq2]],'Employee Benefit Groups'!#REF!,2,FALSE),"-")</f>
        <v>-</v>
      </c>
      <c r="Q372" t="str">
        <f>IFERROR(VLOOKUP(Table_Query_from_QDB_Production___SQL_Server[[#This Row],[step_5_seq]],'Employee Benefit Groups'!#REF!,2,FALSE),"-")</f>
        <v>-</v>
      </c>
      <c r="S372" t="str">
        <f>IFERROR(VLOOKUP(Table_Query_from_QDB_Production___SQL_Server[[#This Row],[step_6_seq]],'Employee Benefit Groups'!#REF!,2,FALSE),"-")</f>
        <v>-</v>
      </c>
      <c r="T372">
        <v>4</v>
      </c>
      <c r="U372" t="str">
        <f>IFERROR(VLOOKUP(Table_Query_from_QDB_Production___SQL_Server[[#This Row],[step_7_seq]],'Employee Benefit Groups'!#REF!,2,FALSE),"-")</f>
        <v>-</v>
      </c>
      <c r="V372">
        <v>3</v>
      </c>
      <c r="W372" t="str">
        <f>IFERROR(VLOOKUP(Table_Query_from_QDB_Production___SQL_Server[[#This Row],[step_8_seq]],'Employee Benefit Groups'!#REF!,2,FALSE),"-")</f>
        <v>-</v>
      </c>
      <c r="X372">
        <v>5</v>
      </c>
      <c r="Y372" t="str">
        <f>IFERROR(VLOOKUP(Table_Query_from_QDB_Production___SQL_Server[[#This Row],[step_9_seq]],'Employee Benefit Groups'!#REF!,2,FALSE),"-")</f>
        <v>-</v>
      </c>
      <c r="AA372" s="15"/>
      <c r="AB372" s="15">
        <f t="shared" si="60"/>
        <v>0</v>
      </c>
      <c r="AC372" s="11" t="s">
        <v>11502</v>
      </c>
      <c r="AD372" s="11" t="str">
        <f t="shared" si="61"/>
        <v>-</v>
      </c>
      <c r="AE372" s="12"/>
      <c r="AF372" s="12">
        <f t="shared" si="62"/>
        <v>0</v>
      </c>
      <c r="AG372" s="13" t="s">
        <v>11502</v>
      </c>
      <c r="AH372" s="13" t="str">
        <f t="shared" si="63"/>
        <v>-</v>
      </c>
      <c r="AI372" s="14"/>
      <c r="AJ372" s="14">
        <f t="shared" si="64"/>
        <v>0</v>
      </c>
      <c r="AK372" s="15" t="s">
        <v>11502</v>
      </c>
      <c r="AL372" s="15" t="str">
        <f t="shared" si="65"/>
        <v>-</v>
      </c>
      <c r="AM372" s="12"/>
      <c r="AN372" s="12">
        <f t="shared" si="66"/>
        <v>0</v>
      </c>
      <c r="AO372" s="16" t="s">
        <v>11502</v>
      </c>
      <c r="AP372" s="16" t="str">
        <f t="shared" si="67"/>
        <v>-</v>
      </c>
      <c r="AQ372" s="12">
        <v>3</v>
      </c>
      <c r="AR372" s="12">
        <f t="shared" si="68"/>
        <v>4</v>
      </c>
      <c r="AS372" s="14" t="s">
        <v>11498</v>
      </c>
      <c r="AT372" s="14" t="str">
        <f t="shared" si="69"/>
        <v>-</v>
      </c>
      <c r="AU372">
        <v>2</v>
      </c>
      <c r="AV372" s="15" t="s">
        <v>11497</v>
      </c>
      <c r="AW372" s="15" t="str">
        <f t="shared" si="70"/>
        <v>-</v>
      </c>
      <c r="AX372">
        <v>4</v>
      </c>
      <c r="AY372" s="17" t="s">
        <v>11499</v>
      </c>
      <c r="AZ372" s="17" t="str">
        <f t="shared" si="71"/>
        <v>-</v>
      </c>
      <c r="BA372"/>
    </row>
    <row r="373" spans="1:53" x14ac:dyDescent="0.3">
      <c r="A373" t="s">
        <v>1128</v>
      </c>
      <c r="B373" t="s">
        <v>1129</v>
      </c>
      <c r="C373" t="s">
        <v>1130</v>
      </c>
      <c r="D373" t="s">
        <v>539</v>
      </c>
      <c r="E373" t="str">
        <f>LEFT(Table_Query_from_QDB_Production___SQL_Server[[#This Row],[ttl_class_ttl_outl]],1)</f>
        <v>M</v>
      </c>
      <c r="F373" t="str">
        <f>UPPER(IFERROR(VLOOKUP(Table_Query_from_QDB_Production___SQL_Server[[#This Row],[cto_osc_code]],'CTO-OSC Table'!$A$2:$B$24,2,FALSE),"Undefined"))</f>
        <v>MANAGEMENT</v>
      </c>
      <c r="G373" t="str">
        <f>UPPER(IFERROR(VLOOKUP(Table_Query_from_QDB_Production___SQL_Server[[#This Row],[ttl_class_ttl_outl]],'Title Class Table'!$A$2:$C$146,2,FALSE),"Undefined"))</f>
        <v>MANAGERS</v>
      </c>
      <c r="H373" t="s">
        <v>11451</v>
      </c>
      <c r="I373">
        <v>6</v>
      </c>
      <c r="K373" t="str">
        <f>IFERROR(VLOOKUP(Table_Query_from_QDB_Production___SQL_Server[[#This Row],[step_2_seq]],'Employee Benefit Groups'!#REF!,2,FALSE),"-")</f>
        <v>-</v>
      </c>
      <c r="M373" t="str">
        <f>IFERROR(VLOOKUP(Table_Query_from_QDB_Production___SQL_Server[[#This Row],[step_4_seq]],'Employee Benefit Groups'!#REF!,2,FALSE),"-")</f>
        <v>-</v>
      </c>
      <c r="O373" t="str">
        <f>IFERROR(VLOOKUP(Table_Query_from_QDB_Production___SQL_Server[[#This Row],[step_4_seq2]],'Employee Benefit Groups'!#REF!,2,FALSE),"-")</f>
        <v>-</v>
      </c>
      <c r="Q373" t="str">
        <f>IFERROR(VLOOKUP(Table_Query_from_QDB_Production___SQL_Server[[#This Row],[step_5_seq]],'Employee Benefit Groups'!#REF!,2,FALSE),"-")</f>
        <v>-</v>
      </c>
      <c r="S373" t="str">
        <f>IFERROR(VLOOKUP(Table_Query_from_QDB_Production___SQL_Server[[#This Row],[step_6_seq]],'Employee Benefit Groups'!#REF!,2,FALSE),"-")</f>
        <v>-</v>
      </c>
      <c r="T373">
        <v>4</v>
      </c>
      <c r="U373" t="str">
        <f>IFERROR(VLOOKUP(Table_Query_from_QDB_Production___SQL_Server[[#This Row],[step_7_seq]],'Employee Benefit Groups'!#REF!,2,FALSE),"-")</f>
        <v>-</v>
      </c>
      <c r="V373">
        <v>3</v>
      </c>
      <c r="W373" t="str">
        <f>IFERROR(VLOOKUP(Table_Query_from_QDB_Production___SQL_Server[[#This Row],[step_8_seq]],'Employee Benefit Groups'!#REF!,2,FALSE),"-")</f>
        <v>-</v>
      </c>
      <c r="X373">
        <v>5</v>
      </c>
      <c r="Y373" t="str">
        <f>IFERROR(VLOOKUP(Table_Query_from_QDB_Production___SQL_Server[[#This Row],[step_9_seq]],'Employee Benefit Groups'!#REF!,2,FALSE),"-")</f>
        <v>-</v>
      </c>
      <c r="AA373" s="15"/>
      <c r="AB373" s="15">
        <f t="shared" si="60"/>
        <v>0</v>
      </c>
      <c r="AC373" s="11" t="s">
        <v>11502</v>
      </c>
      <c r="AD373" s="11" t="str">
        <f t="shared" si="61"/>
        <v>-</v>
      </c>
      <c r="AE373" s="12"/>
      <c r="AF373" s="12">
        <f t="shared" si="62"/>
        <v>0</v>
      </c>
      <c r="AG373" s="13" t="s">
        <v>11502</v>
      </c>
      <c r="AH373" s="13" t="str">
        <f t="shared" si="63"/>
        <v>-</v>
      </c>
      <c r="AI373" s="14"/>
      <c r="AJ373" s="14">
        <f t="shared" si="64"/>
        <v>0</v>
      </c>
      <c r="AK373" s="15" t="s">
        <v>11502</v>
      </c>
      <c r="AL373" s="15" t="str">
        <f t="shared" si="65"/>
        <v>-</v>
      </c>
      <c r="AM373" s="12"/>
      <c r="AN373" s="12">
        <f t="shared" si="66"/>
        <v>0</v>
      </c>
      <c r="AO373" s="16" t="s">
        <v>11502</v>
      </c>
      <c r="AP373" s="16" t="str">
        <f t="shared" si="67"/>
        <v>-</v>
      </c>
      <c r="AQ373" s="12">
        <v>3</v>
      </c>
      <c r="AR373" s="12">
        <f t="shared" si="68"/>
        <v>4</v>
      </c>
      <c r="AS373" s="14" t="s">
        <v>11498</v>
      </c>
      <c r="AT373" s="14" t="str">
        <f t="shared" si="69"/>
        <v>-</v>
      </c>
      <c r="AU373">
        <v>2</v>
      </c>
      <c r="AV373" s="15" t="s">
        <v>11497</v>
      </c>
      <c r="AW373" s="15" t="str">
        <f t="shared" si="70"/>
        <v>-</v>
      </c>
      <c r="AX373">
        <v>4</v>
      </c>
      <c r="AY373" s="17" t="s">
        <v>11499</v>
      </c>
      <c r="AZ373" s="17" t="str">
        <f t="shared" si="71"/>
        <v>-</v>
      </c>
      <c r="BA373"/>
    </row>
    <row r="374" spans="1:53" x14ac:dyDescent="0.3">
      <c r="A374" t="s">
        <v>1131</v>
      </c>
      <c r="B374" t="s">
        <v>1132</v>
      </c>
      <c r="C374" t="s">
        <v>1133</v>
      </c>
      <c r="D374" t="s">
        <v>539</v>
      </c>
      <c r="E374" t="str">
        <f>LEFT(Table_Query_from_QDB_Production___SQL_Server[[#This Row],[ttl_class_ttl_outl]],1)</f>
        <v>M</v>
      </c>
      <c r="F374" t="str">
        <f>UPPER(IFERROR(VLOOKUP(Table_Query_from_QDB_Production___SQL_Server[[#This Row],[cto_osc_code]],'CTO-OSC Table'!$A$2:$B$24,2,FALSE),"Undefined"))</f>
        <v>MANAGEMENT</v>
      </c>
      <c r="G374" t="str">
        <f>UPPER(IFERROR(VLOOKUP(Table_Query_from_QDB_Production___SQL_Server[[#This Row],[ttl_class_ttl_outl]],'Title Class Table'!$A$2:$C$146,2,FALSE),"Undefined"))</f>
        <v>MANAGERS</v>
      </c>
      <c r="H374" t="s">
        <v>11451</v>
      </c>
      <c r="I374">
        <v>6</v>
      </c>
      <c r="K374" t="str">
        <f>IFERROR(VLOOKUP(Table_Query_from_QDB_Production___SQL_Server[[#This Row],[step_2_seq]],'Employee Benefit Groups'!#REF!,2,FALSE),"-")</f>
        <v>-</v>
      </c>
      <c r="M374" t="str">
        <f>IFERROR(VLOOKUP(Table_Query_from_QDB_Production___SQL_Server[[#This Row],[step_4_seq]],'Employee Benefit Groups'!#REF!,2,FALSE),"-")</f>
        <v>-</v>
      </c>
      <c r="O374" t="str">
        <f>IFERROR(VLOOKUP(Table_Query_from_QDB_Production___SQL_Server[[#This Row],[step_4_seq2]],'Employee Benefit Groups'!#REF!,2,FALSE),"-")</f>
        <v>-</v>
      </c>
      <c r="Q374" t="str">
        <f>IFERROR(VLOOKUP(Table_Query_from_QDB_Production___SQL_Server[[#This Row],[step_5_seq]],'Employee Benefit Groups'!#REF!,2,FALSE),"-")</f>
        <v>-</v>
      </c>
      <c r="S374" t="str">
        <f>IFERROR(VLOOKUP(Table_Query_from_QDB_Production___SQL_Server[[#This Row],[step_6_seq]],'Employee Benefit Groups'!#REF!,2,FALSE),"-")</f>
        <v>-</v>
      </c>
      <c r="T374">
        <v>4</v>
      </c>
      <c r="U374" t="str">
        <f>IFERROR(VLOOKUP(Table_Query_from_QDB_Production___SQL_Server[[#This Row],[step_7_seq]],'Employee Benefit Groups'!#REF!,2,FALSE),"-")</f>
        <v>-</v>
      </c>
      <c r="V374">
        <v>3</v>
      </c>
      <c r="W374" t="str">
        <f>IFERROR(VLOOKUP(Table_Query_from_QDB_Production___SQL_Server[[#This Row],[step_8_seq]],'Employee Benefit Groups'!#REF!,2,FALSE),"-")</f>
        <v>-</v>
      </c>
      <c r="X374">
        <v>5</v>
      </c>
      <c r="Y374" t="str">
        <f>IFERROR(VLOOKUP(Table_Query_from_QDB_Production___SQL_Server[[#This Row],[step_9_seq]],'Employee Benefit Groups'!#REF!,2,FALSE),"-")</f>
        <v>-</v>
      </c>
      <c r="AA374" s="15"/>
      <c r="AB374" s="15">
        <f t="shared" si="60"/>
        <v>0</v>
      </c>
      <c r="AC374" s="11" t="s">
        <v>11502</v>
      </c>
      <c r="AD374" s="11" t="str">
        <f t="shared" si="61"/>
        <v>-</v>
      </c>
      <c r="AE374" s="12"/>
      <c r="AF374" s="12">
        <f t="shared" si="62"/>
        <v>0</v>
      </c>
      <c r="AG374" s="13" t="s">
        <v>11502</v>
      </c>
      <c r="AH374" s="13" t="str">
        <f t="shared" si="63"/>
        <v>-</v>
      </c>
      <c r="AI374" s="14"/>
      <c r="AJ374" s="14">
        <f t="shared" si="64"/>
        <v>0</v>
      </c>
      <c r="AK374" s="15" t="s">
        <v>11502</v>
      </c>
      <c r="AL374" s="15" t="str">
        <f t="shared" si="65"/>
        <v>-</v>
      </c>
      <c r="AM374" s="12"/>
      <c r="AN374" s="12">
        <f t="shared" si="66"/>
        <v>0</v>
      </c>
      <c r="AO374" s="16" t="s">
        <v>11502</v>
      </c>
      <c r="AP374" s="16" t="str">
        <f t="shared" si="67"/>
        <v>-</v>
      </c>
      <c r="AQ374" s="12">
        <v>3</v>
      </c>
      <c r="AR374" s="12">
        <f t="shared" si="68"/>
        <v>4</v>
      </c>
      <c r="AS374" s="14" t="s">
        <v>11498</v>
      </c>
      <c r="AT374" s="14" t="str">
        <f t="shared" si="69"/>
        <v>-</v>
      </c>
      <c r="AU374">
        <v>2</v>
      </c>
      <c r="AV374" s="15" t="s">
        <v>11497</v>
      </c>
      <c r="AW374" s="15" t="str">
        <f t="shared" si="70"/>
        <v>-</v>
      </c>
      <c r="AX374">
        <v>4</v>
      </c>
      <c r="AY374" s="17" t="s">
        <v>11499</v>
      </c>
      <c r="AZ374" s="17" t="str">
        <f t="shared" si="71"/>
        <v>-</v>
      </c>
      <c r="BA374"/>
    </row>
    <row r="375" spans="1:53" x14ac:dyDescent="0.3">
      <c r="A375" t="s">
        <v>1134</v>
      </c>
      <c r="B375" t="s">
        <v>1135</v>
      </c>
      <c r="C375" t="s">
        <v>1136</v>
      </c>
      <c r="D375" t="s">
        <v>539</v>
      </c>
      <c r="E375" t="str">
        <f>LEFT(Table_Query_from_QDB_Production___SQL_Server[[#This Row],[ttl_class_ttl_outl]],1)</f>
        <v>M</v>
      </c>
      <c r="F375" t="str">
        <f>UPPER(IFERROR(VLOOKUP(Table_Query_from_QDB_Production___SQL_Server[[#This Row],[cto_osc_code]],'CTO-OSC Table'!$A$2:$B$24,2,FALSE),"Undefined"))</f>
        <v>MANAGEMENT</v>
      </c>
      <c r="G375" t="str">
        <f>UPPER(IFERROR(VLOOKUP(Table_Query_from_QDB_Production___SQL_Server[[#This Row],[ttl_class_ttl_outl]],'Title Class Table'!$A$2:$C$146,2,FALSE),"Undefined"))</f>
        <v>MANAGERS</v>
      </c>
      <c r="H375" t="s">
        <v>11451</v>
      </c>
      <c r="I375">
        <v>6</v>
      </c>
      <c r="K375" t="str">
        <f>IFERROR(VLOOKUP(Table_Query_from_QDB_Production___SQL_Server[[#This Row],[step_2_seq]],'Employee Benefit Groups'!#REF!,2,FALSE),"-")</f>
        <v>-</v>
      </c>
      <c r="M375" t="str">
        <f>IFERROR(VLOOKUP(Table_Query_from_QDB_Production___SQL_Server[[#This Row],[step_4_seq]],'Employee Benefit Groups'!#REF!,2,FALSE),"-")</f>
        <v>-</v>
      </c>
      <c r="O375" t="str">
        <f>IFERROR(VLOOKUP(Table_Query_from_QDB_Production___SQL_Server[[#This Row],[step_4_seq2]],'Employee Benefit Groups'!#REF!,2,FALSE),"-")</f>
        <v>-</v>
      </c>
      <c r="Q375" t="str">
        <f>IFERROR(VLOOKUP(Table_Query_from_QDB_Production___SQL_Server[[#This Row],[step_5_seq]],'Employee Benefit Groups'!#REF!,2,FALSE),"-")</f>
        <v>-</v>
      </c>
      <c r="S375" t="str">
        <f>IFERROR(VLOOKUP(Table_Query_from_QDB_Production___SQL_Server[[#This Row],[step_6_seq]],'Employee Benefit Groups'!#REF!,2,FALSE),"-")</f>
        <v>-</v>
      </c>
      <c r="T375">
        <v>4</v>
      </c>
      <c r="U375" t="str">
        <f>IFERROR(VLOOKUP(Table_Query_from_QDB_Production___SQL_Server[[#This Row],[step_7_seq]],'Employee Benefit Groups'!#REF!,2,FALSE),"-")</f>
        <v>-</v>
      </c>
      <c r="V375">
        <v>3</v>
      </c>
      <c r="W375" t="str">
        <f>IFERROR(VLOOKUP(Table_Query_from_QDB_Production___SQL_Server[[#This Row],[step_8_seq]],'Employee Benefit Groups'!#REF!,2,FALSE),"-")</f>
        <v>-</v>
      </c>
      <c r="X375">
        <v>5</v>
      </c>
      <c r="Y375" t="str">
        <f>IFERROR(VLOOKUP(Table_Query_from_QDB_Production___SQL_Server[[#This Row],[step_9_seq]],'Employee Benefit Groups'!#REF!,2,FALSE),"-")</f>
        <v>-</v>
      </c>
      <c r="AA375" s="15"/>
      <c r="AB375" s="15">
        <f t="shared" si="60"/>
        <v>0</v>
      </c>
      <c r="AC375" s="11" t="s">
        <v>11502</v>
      </c>
      <c r="AD375" s="11" t="str">
        <f t="shared" si="61"/>
        <v>-</v>
      </c>
      <c r="AE375" s="12"/>
      <c r="AF375" s="12">
        <f t="shared" si="62"/>
        <v>0</v>
      </c>
      <c r="AG375" s="13" t="s">
        <v>11502</v>
      </c>
      <c r="AH375" s="13" t="str">
        <f t="shared" si="63"/>
        <v>-</v>
      </c>
      <c r="AI375" s="14"/>
      <c r="AJ375" s="14">
        <f t="shared" si="64"/>
        <v>0</v>
      </c>
      <c r="AK375" s="15" t="s">
        <v>11502</v>
      </c>
      <c r="AL375" s="15" t="str">
        <f t="shared" si="65"/>
        <v>-</v>
      </c>
      <c r="AM375" s="12"/>
      <c r="AN375" s="12">
        <f t="shared" si="66"/>
        <v>0</v>
      </c>
      <c r="AO375" s="16" t="s">
        <v>11502</v>
      </c>
      <c r="AP375" s="16" t="str">
        <f t="shared" si="67"/>
        <v>-</v>
      </c>
      <c r="AQ375" s="12">
        <v>3</v>
      </c>
      <c r="AR375" s="12">
        <f t="shared" si="68"/>
        <v>4</v>
      </c>
      <c r="AS375" s="14" t="s">
        <v>11498</v>
      </c>
      <c r="AT375" s="14" t="str">
        <f t="shared" si="69"/>
        <v>-</v>
      </c>
      <c r="AU375">
        <v>2</v>
      </c>
      <c r="AV375" s="15" t="s">
        <v>11497</v>
      </c>
      <c r="AW375" s="15" t="str">
        <f t="shared" si="70"/>
        <v>-</v>
      </c>
      <c r="AX375">
        <v>4</v>
      </c>
      <c r="AY375" s="17" t="s">
        <v>11499</v>
      </c>
      <c r="AZ375" s="17" t="str">
        <f t="shared" si="71"/>
        <v>-</v>
      </c>
      <c r="BA375"/>
    </row>
    <row r="376" spans="1:53" x14ac:dyDescent="0.3">
      <c r="A376" t="s">
        <v>1137</v>
      </c>
      <c r="B376" t="s">
        <v>1138</v>
      </c>
      <c r="C376" t="s">
        <v>1139</v>
      </c>
      <c r="D376" t="s">
        <v>539</v>
      </c>
      <c r="E376" t="str">
        <f>LEFT(Table_Query_from_QDB_Production___SQL_Server[[#This Row],[ttl_class_ttl_outl]],1)</f>
        <v>M</v>
      </c>
      <c r="F376" t="str">
        <f>UPPER(IFERROR(VLOOKUP(Table_Query_from_QDB_Production___SQL_Server[[#This Row],[cto_osc_code]],'CTO-OSC Table'!$A$2:$B$24,2,FALSE),"Undefined"))</f>
        <v>MANAGEMENT</v>
      </c>
      <c r="G376" t="str">
        <f>UPPER(IFERROR(VLOOKUP(Table_Query_from_QDB_Production___SQL_Server[[#This Row],[ttl_class_ttl_outl]],'Title Class Table'!$A$2:$C$146,2,FALSE),"Undefined"))</f>
        <v>MANAGERS</v>
      </c>
      <c r="H376" t="s">
        <v>11451</v>
      </c>
      <c r="I376">
        <v>6</v>
      </c>
      <c r="K376" t="str">
        <f>IFERROR(VLOOKUP(Table_Query_from_QDB_Production___SQL_Server[[#This Row],[step_2_seq]],'Employee Benefit Groups'!#REF!,2,FALSE),"-")</f>
        <v>-</v>
      </c>
      <c r="M376" t="str">
        <f>IFERROR(VLOOKUP(Table_Query_from_QDB_Production___SQL_Server[[#This Row],[step_4_seq]],'Employee Benefit Groups'!#REF!,2,FALSE),"-")</f>
        <v>-</v>
      </c>
      <c r="O376" t="str">
        <f>IFERROR(VLOOKUP(Table_Query_from_QDB_Production___SQL_Server[[#This Row],[step_4_seq2]],'Employee Benefit Groups'!#REF!,2,FALSE),"-")</f>
        <v>-</v>
      </c>
      <c r="Q376" t="str">
        <f>IFERROR(VLOOKUP(Table_Query_from_QDB_Production___SQL_Server[[#This Row],[step_5_seq]],'Employee Benefit Groups'!#REF!,2,FALSE),"-")</f>
        <v>-</v>
      </c>
      <c r="S376" t="str">
        <f>IFERROR(VLOOKUP(Table_Query_from_QDB_Production___SQL_Server[[#This Row],[step_6_seq]],'Employee Benefit Groups'!#REF!,2,FALSE),"-")</f>
        <v>-</v>
      </c>
      <c r="T376">
        <v>4</v>
      </c>
      <c r="U376" t="str">
        <f>IFERROR(VLOOKUP(Table_Query_from_QDB_Production___SQL_Server[[#This Row],[step_7_seq]],'Employee Benefit Groups'!#REF!,2,FALSE),"-")</f>
        <v>-</v>
      </c>
      <c r="V376">
        <v>3</v>
      </c>
      <c r="W376" t="str">
        <f>IFERROR(VLOOKUP(Table_Query_from_QDB_Production___SQL_Server[[#This Row],[step_8_seq]],'Employee Benefit Groups'!#REF!,2,FALSE),"-")</f>
        <v>-</v>
      </c>
      <c r="X376">
        <v>5</v>
      </c>
      <c r="Y376" t="str">
        <f>IFERROR(VLOOKUP(Table_Query_from_QDB_Production___SQL_Server[[#This Row],[step_9_seq]],'Employee Benefit Groups'!#REF!,2,FALSE),"-")</f>
        <v>-</v>
      </c>
      <c r="AA376" s="15"/>
      <c r="AB376" s="15">
        <f t="shared" si="60"/>
        <v>0</v>
      </c>
      <c r="AC376" s="11" t="s">
        <v>11502</v>
      </c>
      <c r="AD376" s="11" t="str">
        <f t="shared" si="61"/>
        <v>-</v>
      </c>
      <c r="AE376" s="12"/>
      <c r="AF376" s="12">
        <f t="shared" si="62"/>
        <v>0</v>
      </c>
      <c r="AG376" s="13" t="s">
        <v>11502</v>
      </c>
      <c r="AH376" s="13" t="str">
        <f t="shared" si="63"/>
        <v>-</v>
      </c>
      <c r="AI376" s="14"/>
      <c r="AJ376" s="14">
        <f t="shared" si="64"/>
        <v>0</v>
      </c>
      <c r="AK376" s="15" t="s">
        <v>11502</v>
      </c>
      <c r="AL376" s="15" t="str">
        <f t="shared" si="65"/>
        <v>-</v>
      </c>
      <c r="AM376" s="12"/>
      <c r="AN376" s="12">
        <f t="shared" si="66"/>
        <v>0</v>
      </c>
      <c r="AO376" s="16" t="s">
        <v>11502</v>
      </c>
      <c r="AP376" s="16" t="str">
        <f t="shared" si="67"/>
        <v>-</v>
      </c>
      <c r="AQ376" s="12">
        <v>3</v>
      </c>
      <c r="AR376" s="12">
        <f t="shared" si="68"/>
        <v>4</v>
      </c>
      <c r="AS376" s="14" t="s">
        <v>11498</v>
      </c>
      <c r="AT376" s="14" t="str">
        <f t="shared" si="69"/>
        <v>-</v>
      </c>
      <c r="AU376">
        <v>2</v>
      </c>
      <c r="AV376" s="15" t="s">
        <v>11497</v>
      </c>
      <c r="AW376" s="15" t="str">
        <f t="shared" si="70"/>
        <v>-</v>
      </c>
      <c r="AX376">
        <v>4</v>
      </c>
      <c r="AY376" s="17" t="s">
        <v>11499</v>
      </c>
      <c r="AZ376" s="17" t="str">
        <f t="shared" si="71"/>
        <v>-</v>
      </c>
      <c r="BA376"/>
    </row>
    <row r="377" spans="1:53" x14ac:dyDescent="0.3">
      <c r="A377" t="s">
        <v>1140</v>
      </c>
      <c r="B377" t="s">
        <v>1141</v>
      </c>
      <c r="C377" t="s">
        <v>1142</v>
      </c>
      <c r="D377" t="s">
        <v>539</v>
      </c>
      <c r="E377" t="str">
        <f>LEFT(Table_Query_from_QDB_Production___SQL_Server[[#This Row],[ttl_class_ttl_outl]],1)</f>
        <v>M</v>
      </c>
      <c r="F377" t="str">
        <f>UPPER(IFERROR(VLOOKUP(Table_Query_from_QDB_Production___SQL_Server[[#This Row],[cto_osc_code]],'CTO-OSC Table'!$A$2:$B$24,2,FALSE),"Undefined"))</f>
        <v>MANAGEMENT</v>
      </c>
      <c r="G377" t="str">
        <f>UPPER(IFERROR(VLOOKUP(Table_Query_from_QDB_Production___SQL_Server[[#This Row],[ttl_class_ttl_outl]],'Title Class Table'!$A$2:$C$146,2,FALSE),"Undefined"))</f>
        <v>MANAGERS</v>
      </c>
      <c r="H377" t="s">
        <v>11451</v>
      </c>
      <c r="I377">
        <v>6</v>
      </c>
      <c r="K377" t="str">
        <f>IFERROR(VLOOKUP(Table_Query_from_QDB_Production___SQL_Server[[#This Row],[step_2_seq]],'Employee Benefit Groups'!#REF!,2,FALSE),"-")</f>
        <v>-</v>
      </c>
      <c r="M377" t="str">
        <f>IFERROR(VLOOKUP(Table_Query_from_QDB_Production___SQL_Server[[#This Row],[step_4_seq]],'Employee Benefit Groups'!#REF!,2,FALSE),"-")</f>
        <v>-</v>
      </c>
      <c r="O377" t="str">
        <f>IFERROR(VLOOKUP(Table_Query_from_QDB_Production___SQL_Server[[#This Row],[step_4_seq2]],'Employee Benefit Groups'!#REF!,2,FALSE),"-")</f>
        <v>-</v>
      </c>
      <c r="Q377" t="str">
        <f>IFERROR(VLOOKUP(Table_Query_from_QDB_Production___SQL_Server[[#This Row],[step_5_seq]],'Employee Benefit Groups'!#REF!,2,FALSE),"-")</f>
        <v>-</v>
      </c>
      <c r="S377" t="str">
        <f>IFERROR(VLOOKUP(Table_Query_from_QDB_Production___SQL_Server[[#This Row],[step_6_seq]],'Employee Benefit Groups'!#REF!,2,FALSE),"-")</f>
        <v>-</v>
      </c>
      <c r="T377">
        <v>4</v>
      </c>
      <c r="U377" t="str">
        <f>IFERROR(VLOOKUP(Table_Query_from_QDB_Production___SQL_Server[[#This Row],[step_7_seq]],'Employee Benefit Groups'!#REF!,2,FALSE),"-")</f>
        <v>-</v>
      </c>
      <c r="V377">
        <v>3</v>
      </c>
      <c r="W377" t="str">
        <f>IFERROR(VLOOKUP(Table_Query_from_QDB_Production___SQL_Server[[#This Row],[step_8_seq]],'Employee Benefit Groups'!#REF!,2,FALSE),"-")</f>
        <v>-</v>
      </c>
      <c r="X377">
        <v>5</v>
      </c>
      <c r="Y377" t="str">
        <f>IFERROR(VLOOKUP(Table_Query_from_QDB_Production___SQL_Server[[#This Row],[step_9_seq]],'Employee Benefit Groups'!#REF!,2,FALSE),"-")</f>
        <v>-</v>
      </c>
      <c r="AA377" s="15"/>
      <c r="AB377" s="15">
        <f t="shared" si="60"/>
        <v>0</v>
      </c>
      <c r="AC377" s="11" t="s">
        <v>11502</v>
      </c>
      <c r="AD377" s="11" t="str">
        <f t="shared" si="61"/>
        <v>-</v>
      </c>
      <c r="AE377" s="12"/>
      <c r="AF377" s="12">
        <f t="shared" si="62"/>
        <v>0</v>
      </c>
      <c r="AG377" s="13" t="s">
        <v>11502</v>
      </c>
      <c r="AH377" s="13" t="str">
        <f t="shared" si="63"/>
        <v>-</v>
      </c>
      <c r="AI377" s="14"/>
      <c r="AJ377" s="14">
        <f t="shared" si="64"/>
        <v>0</v>
      </c>
      <c r="AK377" s="15" t="s">
        <v>11502</v>
      </c>
      <c r="AL377" s="15" t="str">
        <f t="shared" si="65"/>
        <v>-</v>
      </c>
      <c r="AM377" s="12"/>
      <c r="AN377" s="12">
        <f t="shared" si="66"/>
        <v>0</v>
      </c>
      <c r="AO377" s="16" t="s">
        <v>11502</v>
      </c>
      <c r="AP377" s="16" t="str">
        <f t="shared" si="67"/>
        <v>-</v>
      </c>
      <c r="AQ377" s="12">
        <v>3</v>
      </c>
      <c r="AR377" s="12">
        <f t="shared" si="68"/>
        <v>4</v>
      </c>
      <c r="AS377" s="14" t="s">
        <v>11498</v>
      </c>
      <c r="AT377" s="14" t="str">
        <f t="shared" si="69"/>
        <v>-</v>
      </c>
      <c r="AU377">
        <v>2</v>
      </c>
      <c r="AV377" s="15" t="s">
        <v>11497</v>
      </c>
      <c r="AW377" s="15" t="str">
        <f t="shared" si="70"/>
        <v>-</v>
      </c>
      <c r="AX377">
        <v>4</v>
      </c>
      <c r="AY377" s="17" t="s">
        <v>11499</v>
      </c>
      <c r="AZ377" s="17" t="str">
        <f t="shared" si="71"/>
        <v>-</v>
      </c>
      <c r="BA377"/>
    </row>
    <row r="378" spans="1:53" x14ac:dyDescent="0.3">
      <c r="A378" t="s">
        <v>1143</v>
      </c>
      <c r="B378" t="s">
        <v>1144</v>
      </c>
      <c r="C378" t="s">
        <v>1145</v>
      </c>
      <c r="D378" t="s">
        <v>539</v>
      </c>
      <c r="E378" t="str">
        <f>LEFT(Table_Query_from_QDB_Production___SQL_Server[[#This Row],[ttl_class_ttl_outl]],1)</f>
        <v>M</v>
      </c>
      <c r="F378" t="str">
        <f>UPPER(IFERROR(VLOOKUP(Table_Query_from_QDB_Production___SQL_Server[[#This Row],[cto_osc_code]],'CTO-OSC Table'!$A$2:$B$24,2,FALSE),"Undefined"))</f>
        <v>MANAGEMENT</v>
      </c>
      <c r="G378" t="str">
        <f>UPPER(IFERROR(VLOOKUP(Table_Query_from_QDB_Production___SQL_Server[[#This Row],[ttl_class_ttl_outl]],'Title Class Table'!$A$2:$C$146,2,FALSE),"Undefined"))</f>
        <v>MANAGERS</v>
      </c>
      <c r="H378" t="s">
        <v>11451</v>
      </c>
      <c r="I378">
        <v>6</v>
      </c>
      <c r="K378" t="str">
        <f>IFERROR(VLOOKUP(Table_Query_from_QDB_Production___SQL_Server[[#This Row],[step_2_seq]],'Employee Benefit Groups'!#REF!,2,FALSE),"-")</f>
        <v>-</v>
      </c>
      <c r="M378" t="str">
        <f>IFERROR(VLOOKUP(Table_Query_from_QDB_Production___SQL_Server[[#This Row],[step_4_seq]],'Employee Benefit Groups'!#REF!,2,FALSE),"-")</f>
        <v>-</v>
      </c>
      <c r="O378" t="str">
        <f>IFERROR(VLOOKUP(Table_Query_from_QDB_Production___SQL_Server[[#This Row],[step_4_seq2]],'Employee Benefit Groups'!#REF!,2,FALSE),"-")</f>
        <v>-</v>
      </c>
      <c r="Q378" t="str">
        <f>IFERROR(VLOOKUP(Table_Query_from_QDB_Production___SQL_Server[[#This Row],[step_5_seq]],'Employee Benefit Groups'!#REF!,2,FALSE),"-")</f>
        <v>-</v>
      </c>
      <c r="S378" t="str">
        <f>IFERROR(VLOOKUP(Table_Query_from_QDB_Production___SQL_Server[[#This Row],[step_6_seq]],'Employee Benefit Groups'!#REF!,2,FALSE),"-")</f>
        <v>-</v>
      </c>
      <c r="T378">
        <v>4</v>
      </c>
      <c r="U378" t="str">
        <f>IFERROR(VLOOKUP(Table_Query_from_QDB_Production___SQL_Server[[#This Row],[step_7_seq]],'Employee Benefit Groups'!#REF!,2,FALSE),"-")</f>
        <v>-</v>
      </c>
      <c r="V378">
        <v>3</v>
      </c>
      <c r="W378" t="str">
        <f>IFERROR(VLOOKUP(Table_Query_from_QDB_Production___SQL_Server[[#This Row],[step_8_seq]],'Employee Benefit Groups'!#REF!,2,FALSE),"-")</f>
        <v>-</v>
      </c>
      <c r="X378">
        <v>5</v>
      </c>
      <c r="Y378" t="str">
        <f>IFERROR(VLOOKUP(Table_Query_from_QDB_Production___SQL_Server[[#This Row],[step_9_seq]],'Employee Benefit Groups'!#REF!,2,FALSE),"-")</f>
        <v>-</v>
      </c>
      <c r="AA378" s="15"/>
      <c r="AB378" s="15">
        <f t="shared" si="60"/>
        <v>0</v>
      </c>
      <c r="AC378" s="11" t="s">
        <v>11502</v>
      </c>
      <c r="AD378" s="11" t="str">
        <f t="shared" si="61"/>
        <v>-</v>
      </c>
      <c r="AE378" s="12"/>
      <c r="AF378" s="12">
        <f t="shared" si="62"/>
        <v>0</v>
      </c>
      <c r="AG378" s="13" t="s">
        <v>11502</v>
      </c>
      <c r="AH378" s="13" t="str">
        <f t="shared" si="63"/>
        <v>-</v>
      </c>
      <c r="AI378" s="14"/>
      <c r="AJ378" s="14">
        <f t="shared" si="64"/>
        <v>0</v>
      </c>
      <c r="AK378" s="15" t="s">
        <v>11502</v>
      </c>
      <c r="AL378" s="15" t="str">
        <f t="shared" si="65"/>
        <v>-</v>
      </c>
      <c r="AM378" s="12"/>
      <c r="AN378" s="12">
        <f t="shared" si="66"/>
        <v>0</v>
      </c>
      <c r="AO378" s="16" t="s">
        <v>11502</v>
      </c>
      <c r="AP378" s="16" t="str">
        <f t="shared" si="67"/>
        <v>-</v>
      </c>
      <c r="AQ378" s="12">
        <v>3</v>
      </c>
      <c r="AR378" s="12">
        <f t="shared" si="68"/>
        <v>4</v>
      </c>
      <c r="AS378" s="14" t="s">
        <v>11498</v>
      </c>
      <c r="AT378" s="14" t="str">
        <f t="shared" si="69"/>
        <v>-</v>
      </c>
      <c r="AU378">
        <v>2</v>
      </c>
      <c r="AV378" s="15" t="s">
        <v>11497</v>
      </c>
      <c r="AW378" s="15" t="str">
        <f t="shared" si="70"/>
        <v>-</v>
      </c>
      <c r="AX378">
        <v>4</v>
      </c>
      <c r="AY378" s="17" t="s">
        <v>11499</v>
      </c>
      <c r="AZ378" s="17" t="str">
        <f t="shared" si="71"/>
        <v>-</v>
      </c>
      <c r="BA378"/>
    </row>
    <row r="379" spans="1:53" x14ac:dyDescent="0.3">
      <c r="A379" t="s">
        <v>1146</v>
      </c>
      <c r="B379" t="s">
        <v>1147</v>
      </c>
      <c r="C379" t="s">
        <v>1148</v>
      </c>
      <c r="D379" t="s">
        <v>539</v>
      </c>
      <c r="E379" t="str">
        <f>LEFT(Table_Query_from_QDB_Production___SQL_Server[[#This Row],[ttl_class_ttl_outl]],1)</f>
        <v>M</v>
      </c>
      <c r="F379" t="str">
        <f>UPPER(IFERROR(VLOOKUP(Table_Query_from_QDB_Production___SQL_Server[[#This Row],[cto_osc_code]],'CTO-OSC Table'!$A$2:$B$24,2,FALSE),"Undefined"))</f>
        <v>MANAGEMENT</v>
      </c>
      <c r="G379" t="str">
        <f>UPPER(IFERROR(VLOOKUP(Table_Query_from_QDB_Production___SQL_Server[[#This Row],[ttl_class_ttl_outl]],'Title Class Table'!$A$2:$C$146,2,FALSE),"Undefined"))</f>
        <v>MANAGERS</v>
      </c>
      <c r="H379" t="s">
        <v>11451</v>
      </c>
      <c r="I379">
        <v>6</v>
      </c>
      <c r="K379" t="str">
        <f>IFERROR(VLOOKUP(Table_Query_from_QDB_Production___SQL_Server[[#This Row],[step_2_seq]],'Employee Benefit Groups'!#REF!,2,FALSE),"-")</f>
        <v>-</v>
      </c>
      <c r="M379" t="str">
        <f>IFERROR(VLOOKUP(Table_Query_from_QDB_Production___SQL_Server[[#This Row],[step_4_seq]],'Employee Benefit Groups'!#REF!,2,FALSE),"-")</f>
        <v>-</v>
      </c>
      <c r="O379" t="str">
        <f>IFERROR(VLOOKUP(Table_Query_from_QDB_Production___SQL_Server[[#This Row],[step_4_seq2]],'Employee Benefit Groups'!#REF!,2,FALSE),"-")</f>
        <v>-</v>
      </c>
      <c r="Q379" t="str">
        <f>IFERROR(VLOOKUP(Table_Query_from_QDB_Production___SQL_Server[[#This Row],[step_5_seq]],'Employee Benefit Groups'!#REF!,2,FALSE),"-")</f>
        <v>-</v>
      </c>
      <c r="S379" t="str">
        <f>IFERROR(VLOOKUP(Table_Query_from_QDB_Production___SQL_Server[[#This Row],[step_6_seq]],'Employee Benefit Groups'!#REF!,2,FALSE),"-")</f>
        <v>-</v>
      </c>
      <c r="T379">
        <v>4</v>
      </c>
      <c r="U379" t="str">
        <f>IFERROR(VLOOKUP(Table_Query_from_QDB_Production___SQL_Server[[#This Row],[step_7_seq]],'Employee Benefit Groups'!#REF!,2,FALSE),"-")</f>
        <v>-</v>
      </c>
      <c r="V379">
        <v>3</v>
      </c>
      <c r="W379" t="str">
        <f>IFERROR(VLOOKUP(Table_Query_from_QDB_Production___SQL_Server[[#This Row],[step_8_seq]],'Employee Benefit Groups'!#REF!,2,FALSE),"-")</f>
        <v>-</v>
      </c>
      <c r="X379">
        <v>5</v>
      </c>
      <c r="Y379" t="str">
        <f>IFERROR(VLOOKUP(Table_Query_from_QDB_Production___SQL_Server[[#This Row],[step_9_seq]],'Employee Benefit Groups'!#REF!,2,FALSE),"-")</f>
        <v>-</v>
      </c>
      <c r="AA379" s="15"/>
      <c r="AB379" s="15">
        <f t="shared" si="60"/>
        <v>0</v>
      </c>
      <c r="AC379" s="11" t="s">
        <v>11502</v>
      </c>
      <c r="AD379" s="11" t="str">
        <f t="shared" si="61"/>
        <v>-</v>
      </c>
      <c r="AE379" s="12"/>
      <c r="AF379" s="12">
        <f t="shared" si="62"/>
        <v>0</v>
      </c>
      <c r="AG379" s="13" t="s">
        <v>11502</v>
      </c>
      <c r="AH379" s="13" t="str">
        <f t="shared" si="63"/>
        <v>-</v>
      </c>
      <c r="AI379" s="14"/>
      <c r="AJ379" s="14">
        <f t="shared" si="64"/>
        <v>0</v>
      </c>
      <c r="AK379" s="15" t="s">
        <v>11502</v>
      </c>
      <c r="AL379" s="15" t="str">
        <f t="shared" si="65"/>
        <v>-</v>
      </c>
      <c r="AM379" s="12"/>
      <c r="AN379" s="12">
        <f t="shared" si="66"/>
        <v>0</v>
      </c>
      <c r="AO379" s="16" t="s">
        <v>11502</v>
      </c>
      <c r="AP379" s="16" t="str">
        <f t="shared" si="67"/>
        <v>-</v>
      </c>
      <c r="AQ379" s="12">
        <v>3</v>
      </c>
      <c r="AR379" s="12">
        <f t="shared" si="68"/>
        <v>4</v>
      </c>
      <c r="AS379" s="14" t="s">
        <v>11498</v>
      </c>
      <c r="AT379" s="14" t="str">
        <f t="shared" si="69"/>
        <v>-</v>
      </c>
      <c r="AU379">
        <v>2</v>
      </c>
      <c r="AV379" s="15" t="s">
        <v>11497</v>
      </c>
      <c r="AW379" s="15" t="str">
        <f t="shared" si="70"/>
        <v>-</v>
      </c>
      <c r="AX379">
        <v>4</v>
      </c>
      <c r="AY379" s="17" t="s">
        <v>11499</v>
      </c>
      <c r="AZ379" s="17" t="str">
        <f t="shared" si="71"/>
        <v>-</v>
      </c>
      <c r="BA379"/>
    </row>
    <row r="380" spans="1:53" x14ac:dyDescent="0.3">
      <c r="A380" t="s">
        <v>1149</v>
      </c>
      <c r="B380" t="s">
        <v>1150</v>
      </c>
      <c r="C380" t="s">
        <v>1151</v>
      </c>
      <c r="D380" t="s">
        <v>539</v>
      </c>
      <c r="E380" t="str">
        <f>LEFT(Table_Query_from_QDB_Production___SQL_Server[[#This Row],[ttl_class_ttl_outl]],1)</f>
        <v>M</v>
      </c>
      <c r="F380" t="str">
        <f>UPPER(IFERROR(VLOOKUP(Table_Query_from_QDB_Production___SQL_Server[[#This Row],[cto_osc_code]],'CTO-OSC Table'!$A$2:$B$24,2,FALSE),"Undefined"))</f>
        <v>MANAGEMENT</v>
      </c>
      <c r="G380" t="str">
        <f>UPPER(IFERROR(VLOOKUP(Table_Query_from_QDB_Production___SQL_Server[[#This Row],[ttl_class_ttl_outl]],'Title Class Table'!$A$2:$C$146,2,FALSE),"Undefined"))</f>
        <v>MANAGERS</v>
      </c>
      <c r="H380" t="s">
        <v>11451</v>
      </c>
      <c r="I380">
        <v>6</v>
      </c>
      <c r="K380" t="str">
        <f>IFERROR(VLOOKUP(Table_Query_from_QDB_Production___SQL_Server[[#This Row],[step_2_seq]],'Employee Benefit Groups'!#REF!,2,FALSE),"-")</f>
        <v>-</v>
      </c>
      <c r="M380" t="str">
        <f>IFERROR(VLOOKUP(Table_Query_from_QDB_Production___SQL_Server[[#This Row],[step_4_seq]],'Employee Benefit Groups'!#REF!,2,FALSE),"-")</f>
        <v>-</v>
      </c>
      <c r="O380" t="str">
        <f>IFERROR(VLOOKUP(Table_Query_from_QDB_Production___SQL_Server[[#This Row],[step_4_seq2]],'Employee Benefit Groups'!#REF!,2,FALSE),"-")</f>
        <v>-</v>
      </c>
      <c r="Q380" t="str">
        <f>IFERROR(VLOOKUP(Table_Query_from_QDB_Production___SQL_Server[[#This Row],[step_5_seq]],'Employee Benefit Groups'!#REF!,2,FALSE),"-")</f>
        <v>-</v>
      </c>
      <c r="S380" t="str">
        <f>IFERROR(VLOOKUP(Table_Query_from_QDB_Production___SQL_Server[[#This Row],[step_6_seq]],'Employee Benefit Groups'!#REF!,2,FALSE),"-")</f>
        <v>-</v>
      </c>
      <c r="T380">
        <v>4</v>
      </c>
      <c r="U380" t="str">
        <f>IFERROR(VLOOKUP(Table_Query_from_QDB_Production___SQL_Server[[#This Row],[step_7_seq]],'Employee Benefit Groups'!#REF!,2,FALSE),"-")</f>
        <v>-</v>
      </c>
      <c r="V380">
        <v>3</v>
      </c>
      <c r="W380" t="str">
        <f>IFERROR(VLOOKUP(Table_Query_from_QDB_Production___SQL_Server[[#This Row],[step_8_seq]],'Employee Benefit Groups'!#REF!,2,FALSE),"-")</f>
        <v>-</v>
      </c>
      <c r="X380">
        <v>5</v>
      </c>
      <c r="Y380" t="str">
        <f>IFERROR(VLOOKUP(Table_Query_from_QDB_Production___SQL_Server[[#This Row],[step_9_seq]],'Employee Benefit Groups'!#REF!,2,FALSE),"-")</f>
        <v>-</v>
      </c>
      <c r="AA380" s="15"/>
      <c r="AB380" s="15">
        <f t="shared" si="60"/>
        <v>0</v>
      </c>
      <c r="AC380" s="11" t="s">
        <v>11502</v>
      </c>
      <c r="AD380" s="11" t="str">
        <f t="shared" si="61"/>
        <v>-</v>
      </c>
      <c r="AE380" s="12"/>
      <c r="AF380" s="12">
        <f t="shared" si="62"/>
        <v>0</v>
      </c>
      <c r="AG380" s="13" t="s">
        <v>11502</v>
      </c>
      <c r="AH380" s="13" t="str">
        <f t="shared" si="63"/>
        <v>-</v>
      </c>
      <c r="AI380" s="14"/>
      <c r="AJ380" s="14">
        <f t="shared" si="64"/>
        <v>0</v>
      </c>
      <c r="AK380" s="15" t="s">
        <v>11502</v>
      </c>
      <c r="AL380" s="15" t="str">
        <f t="shared" si="65"/>
        <v>-</v>
      </c>
      <c r="AM380" s="12"/>
      <c r="AN380" s="12">
        <f t="shared" si="66"/>
        <v>0</v>
      </c>
      <c r="AO380" s="16" t="s">
        <v>11502</v>
      </c>
      <c r="AP380" s="16" t="str">
        <f t="shared" si="67"/>
        <v>-</v>
      </c>
      <c r="AQ380" s="12">
        <v>3</v>
      </c>
      <c r="AR380" s="12">
        <f t="shared" si="68"/>
        <v>4</v>
      </c>
      <c r="AS380" s="14" t="s">
        <v>11498</v>
      </c>
      <c r="AT380" s="14" t="str">
        <f t="shared" si="69"/>
        <v>-</v>
      </c>
      <c r="AU380">
        <v>2</v>
      </c>
      <c r="AV380" s="15" t="s">
        <v>11497</v>
      </c>
      <c r="AW380" s="15" t="str">
        <f t="shared" si="70"/>
        <v>-</v>
      </c>
      <c r="AX380">
        <v>4</v>
      </c>
      <c r="AY380" s="17" t="s">
        <v>11499</v>
      </c>
      <c r="AZ380" s="17" t="str">
        <f t="shared" si="71"/>
        <v>-</v>
      </c>
      <c r="BA380"/>
    </row>
    <row r="381" spans="1:53" x14ac:dyDescent="0.3">
      <c r="A381" t="s">
        <v>1152</v>
      </c>
      <c r="B381" t="s">
        <v>1153</v>
      </c>
      <c r="C381" t="s">
        <v>1154</v>
      </c>
      <c r="D381" t="s">
        <v>1124</v>
      </c>
      <c r="E381" t="str">
        <f>LEFT(Table_Query_from_QDB_Production___SQL_Server[[#This Row],[ttl_class_ttl_outl]],1)</f>
        <v>D</v>
      </c>
      <c r="F381" t="str">
        <f>UPPER(IFERROR(VLOOKUP(Table_Query_from_QDB_Production___SQL_Server[[#This Row],[cto_osc_code]],'CTO-OSC Table'!$A$2:$B$24,2,FALSE),"Undefined"))</f>
        <v>COMMUNICATION, ARTS AND GRAPHICS</v>
      </c>
      <c r="G381" t="str">
        <f>UPPER(IFERROR(VLOOKUP(Table_Query_from_QDB_Production___SQL_Server[[#This Row],[ttl_class_ttl_outl]],'Title Class Table'!$A$2:$C$146,2,FALSE),"Undefined"))</f>
        <v>COMMUNICATION</v>
      </c>
      <c r="H381" t="s">
        <v>11451</v>
      </c>
      <c r="I381">
        <v>6</v>
      </c>
      <c r="K381" t="str">
        <f>IFERROR(VLOOKUP(Table_Query_from_QDB_Production___SQL_Server[[#This Row],[step_2_seq]],'Employee Benefit Groups'!#REF!,2,FALSE),"-")</f>
        <v>-</v>
      </c>
      <c r="M381" t="str">
        <f>IFERROR(VLOOKUP(Table_Query_from_QDB_Production___SQL_Server[[#This Row],[step_4_seq]],'Employee Benefit Groups'!#REF!,2,FALSE),"-")</f>
        <v>-</v>
      </c>
      <c r="O381" t="str">
        <f>IFERROR(VLOOKUP(Table_Query_from_QDB_Production___SQL_Server[[#This Row],[step_4_seq2]],'Employee Benefit Groups'!#REF!,2,FALSE),"-")</f>
        <v>-</v>
      </c>
      <c r="Q381" t="str">
        <f>IFERROR(VLOOKUP(Table_Query_from_QDB_Production___SQL_Server[[#This Row],[step_5_seq]],'Employee Benefit Groups'!#REF!,2,FALSE),"-")</f>
        <v>-</v>
      </c>
      <c r="S381" t="str">
        <f>IFERROR(VLOOKUP(Table_Query_from_QDB_Production___SQL_Server[[#This Row],[step_6_seq]],'Employee Benefit Groups'!#REF!,2,FALSE),"-")</f>
        <v>-</v>
      </c>
      <c r="T381">
        <v>4</v>
      </c>
      <c r="U381" t="str">
        <f>IFERROR(VLOOKUP(Table_Query_from_QDB_Production___SQL_Server[[#This Row],[step_7_seq]],'Employee Benefit Groups'!#REF!,2,FALSE),"-")</f>
        <v>-</v>
      </c>
      <c r="V381">
        <v>3</v>
      </c>
      <c r="W381" t="str">
        <f>IFERROR(VLOOKUP(Table_Query_from_QDB_Production___SQL_Server[[#This Row],[step_8_seq]],'Employee Benefit Groups'!#REF!,2,FALSE),"-")</f>
        <v>-</v>
      </c>
      <c r="X381">
        <v>5</v>
      </c>
      <c r="Y381" t="str">
        <f>IFERROR(VLOOKUP(Table_Query_from_QDB_Production___SQL_Server[[#This Row],[step_9_seq]],'Employee Benefit Groups'!#REF!,2,FALSE),"-")</f>
        <v>-</v>
      </c>
      <c r="AA381" s="15"/>
      <c r="AB381" s="15">
        <f t="shared" si="60"/>
        <v>0</v>
      </c>
      <c r="AC381" s="11" t="s">
        <v>11502</v>
      </c>
      <c r="AD381" s="11" t="str">
        <f t="shared" si="61"/>
        <v>-</v>
      </c>
      <c r="AE381" s="12"/>
      <c r="AF381" s="12">
        <f t="shared" si="62"/>
        <v>0</v>
      </c>
      <c r="AG381" s="13" t="s">
        <v>11502</v>
      </c>
      <c r="AH381" s="13" t="str">
        <f t="shared" si="63"/>
        <v>-</v>
      </c>
      <c r="AI381" s="14"/>
      <c r="AJ381" s="14">
        <f t="shared" si="64"/>
        <v>0</v>
      </c>
      <c r="AK381" s="15" t="s">
        <v>11502</v>
      </c>
      <c r="AL381" s="15" t="str">
        <f t="shared" si="65"/>
        <v>-</v>
      </c>
      <c r="AM381" s="12"/>
      <c r="AN381" s="12">
        <f t="shared" si="66"/>
        <v>0</v>
      </c>
      <c r="AO381" s="16" t="s">
        <v>11502</v>
      </c>
      <c r="AP381" s="16" t="str">
        <f t="shared" si="67"/>
        <v>-</v>
      </c>
      <c r="AQ381" s="12">
        <v>3</v>
      </c>
      <c r="AR381" s="12">
        <f t="shared" si="68"/>
        <v>4</v>
      </c>
      <c r="AS381" s="14" t="s">
        <v>11498</v>
      </c>
      <c r="AT381" s="14" t="str">
        <f t="shared" si="69"/>
        <v>-</v>
      </c>
      <c r="AU381">
        <v>2</v>
      </c>
      <c r="AV381" s="15" t="s">
        <v>11497</v>
      </c>
      <c r="AW381" s="15" t="str">
        <f t="shared" si="70"/>
        <v>-</v>
      </c>
      <c r="AX381">
        <v>4</v>
      </c>
      <c r="AY381" s="17" t="s">
        <v>11499</v>
      </c>
      <c r="AZ381" s="17" t="str">
        <f t="shared" si="71"/>
        <v>-</v>
      </c>
      <c r="BA381"/>
    </row>
    <row r="382" spans="1:53" x14ac:dyDescent="0.3">
      <c r="A382" t="s">
        <v>1155</v>
      </c>
      <c r="B382" t="s">
        <v>1156</v>
      </c>
      <c r="C382" t="s">
        <v>1157</v>
      </c>
      <c r="D382" t="s">
        <v>539</v>
      </c>
      <c r="E382" t="str">
        <f>LEFT(Table_Query_from_QDB_Production___SQL_Server[[#This Row],[ttl_class_ttl_outl]],1)</f>
        <v>M</v>
      </c>
      <c r="F382" t="str">
        <f>UPPER(IFERROR(VLOOKUP(Table_Query_from_QDB_Production___SQL_Server[[#This Row],[cto_osc_code]],'CTO-OSC Table'!$A$2:$B$24,2,FALSE),"Undefined"))</f>
        <v>MANAGEMENT</v>
      </c>
      <c r="G382" t="str">
        <f>UPPER(IFERROR(VLOOKUP(Table_Query_from_QDB_Production___SQL_Server[[#This Row],[ttl_class_ttl_outl]],'Title Class Table'!$A$2:$C$146,2,FALSE),"Undefined"))</f>
        <v>MANAGERS</v>
      </c>
      <c r="H382" t="s">
        <v>11451</v>
      </c>
      <c r="I382">
        <v>6</v>
      </c>
      <c r="K382" t="str">
        <f>IFERROR(VLOOKUP(Table_Query_from_QDB_Production___SQL_Server[[#This Row],[step_2_seq]],'Employee Benefit Groups'!#REF!,2,FALSE),"-")</f>
        <v>-</v>
      </c>
      <c r="M382" t="str">
        <f>IFERROR(VLOOKUP(Table_Query_from_QDB_Production___SQL_Server[[#This Row],[step_4_seq]],'Employee Benefit Groups'!#REF!,2,FALSE),"-")</f>
        <v>-</v>
      </c>
      <c r="O382" t="str">
        <f>IFERROR(VLOOKUP(Table_Query_from_QDB_Production___SQL_Server[[#This Row],[step_4_seq2]],'Employee Benefit Groups'!#REF!,2,FALSE),"-")</f>
        <v>-</v>
      </c>
      <c r="Q382" t="str">
        <f>IFERROR(VLOOKUP(Table_Query_from_QDB_Production___SQL_Server[[#This Row],[step_5_seq]],'Employee Benefit Groups'!#REF!,2,FALSE),"-")</f>
        <v>-</v>
      </c>
      <c r="S382" t="str">
        <f>IFERROR(VLOOKUP(Table_Query_from_QDB_Production___SQL_Server[[#This Row],[step_6_seq]],'Employee Benefit Groups'!#REF!,2,FALSE),"-")</f>
        <v>-</v>
      </c>
      <c r="T382">
        <v>4</v>
      </c>
      <c r="U382" t="str">
        <f>IFERROR(VLOOKUP(Table_Query_from_QDB_Production___SQL_Server[[#This Row],[step_7_seq]],'Employee Benefit Groups'!#REF!,2,FALSE),"-")</f>
        <v>-</v>
      </c>
      <c r="V382">
        <v>3</v>
      </c>
      <c r="W382" t="str">
        <f>IFERROR(VLOOKUP(Table_Query_from_QDB_Production___SQL_Server[[#This Row],[step_8_seq]],'Employee Benefit Groups'!#REF!,2,FALSE),"-")</f>
        <v>-</v>
      </c>
      <c r="X382">
        <v>5</v>
      </c>
      <c r="Y382" t="str">
        <f>IFERROR(VLOOKUP(Table_Query_from_QDB_Production___SQL_Server[[#This Row],[step_9_seq]],'Employee Benefit Groups'!#REF!,2,FALSE),"-")</f>
        <v>-</v>
      </c>
      <c r="AA382" s="15"/>
      <c r="AB382" s="15">
        <f t="shared" si="60"/>
        <v>0</v>
      </c>
      <c r="AC382" s="11" t="s">
        <v>11502</v>
      </c>
      <c r="AD382" s="11" t="str">
        <f t="shared" si="61"/>
        <v>-</v>
      </c>
      <c r="AE382" s="12"/>
      <c r="AF382" s="12">
        <f t="shared" si="62"/>
        <v>0</v>
      </c>
      <c r="AG382" s="13" t="s">
        <v>11502</v>
      </c>
      <c r="AH382" s="13" t="str">
        <f t="shared" si="63"/>
        <v>-</v>
      </c>
      <c r="AI382" s="14"/>
      <c r="AJ382" s="14">
        <f t="shared" si="64"/>
        <v>0</v>
      </c>
      <c r="AK382" s="15" t="s">
        <v>11502</v>
      </c>
      <c r="AL382" s="15" t="str">
        <f t="shared" si="65"/>
        <v>-</v>
      </c>
      <c r="AM382" s="12"/>
      <c r="AN382" s="12">
        <f t="shared" si="66"/>
        <v>0</v>
      </c>
      <c r="AO382" s="16" t="s">
        <v>11502</v>
      </c>
      <c r="AP382" s="16" t="str">
        <f t="shared" si="67"/>
        <v>-</v>
      </c>
      <c r="AQ382" s="12">
        <v>3</v>
      </c>
      <c r="AR382" s="12">
        <f t="shared" si="68"/>
        <v>4</v>
      </c>
      <c r="AS382" s="14" t="s">
        <v>11498</v>
      </c>
      <c r="AT382" s="14" t="str">
        <f t="shared" si="69"/>
        <v>-</v>
      </c>
      <c r="AU382">
        <v>2</v>
      </c>
      <c r="AV382" s="15" t="s">
        <v>11497</v>
      </c>
      <c r="AW382" s="15" t="str">
        <f t="shared" si="70"/>
        <v>-</v>
      </c>
      <c r="AX382">
        <v>4</v>
      </c>
      <c r="AY382" s="17" t="s">
        <v>11499</v>
      </c>
      <c r="AZ382" s="17" t="str">
        <f t="shared" si="71"/>
        <v>-</v>
      </c>
      <c r="BA382"/>
    </row>
    <row r="383" spans="1:53" x14ac:dyDescent="0.3">
      <c r="A383" t="s">
        <v>1158</v>
      </c>
      <c r="B383" t="s">
        <v>1159</v>
      </c>
      <c r="C383" t="s">
        <v>1160</v>
      </c>
      <c r="D383" t="s">
        <v>539</v>
      </c>
      <c r="E383" t="str">
        <f>LEFT(Table_Query_from_QDB_Production___SQL_Server[[#This Row],[ttl_class_ttl_outl]],1)</f>
        <v>M</v>
      </c>
      <c r="F383" t="str">
        <f>UPPER(IFERROR(VLOOKUP(Table_Query_from_QDB_Production___SQL_Server[[#This Row],[cto_osc_code]],'CTO-OSC Table'!$A$2:$B$24,2,FALSE),"Undefined"))</f>
        <v>MANAGEMENT</v>
      </c>
      <c r="G383" t="str">
        <f>UPPER(IFERROR(VLOOKUP(Table_Query_from_QDB_Production___SQL_Server[[#This Row],[ttl_class_ttl_outl]],'Title Class Table'!$A$2:$C$146,2,FALSE),"Undefined"))</f>
        <v>MANAGERS</v>
      </c>
      <c r="H383" t="s">
        <v>11451</v>
      </c>
      <c r="I383">
        <v>6</v>
      </c>
      <c r="K383" t="str">
        <f>IFERROR(VLOOKUP(Table_Query_from_QDB_Production___SQL_Server[[#This Row],[step_2_seq]],'Employee Benefit Groups'!#REF!,2,FALSE),"-")</f>
        <v>-</v>
      </c>
      <c r="M383" t="str">
        <f>IFERROR(VLOOKUP(Table_Query_from_QDB_Production___SQL_Server[[#This Row],[step_4_seq]],'Employee Benefit Groups'!#REF!,2,FALSE),"-")</f>
        <v>-</v>
      </c>
      <c r="O383" t="str">
        <f>IFERROR(VLOOKUP(Table_Query_from_QDB_Production___SQL_Server[[#This Row],[step_4_seq2]],'Employee Benefit Groups'!#REF!,2,FALSE),"-")</f>
        <v>-</v>
      </c>
      <c r="Q383" t="str">
        <f>IFERROR(VLOOKUP(Table_Query_from_QDB_Production___SQL_Server[[#This Row],[step_5_seq]],'Employee Benefit Groups'!#REF!,2,FALSE),"-")</f>
        <v>-</v>
      </c>
      <c r="S383" t="str">
        <f>IFERROR(VLOOKUP(Table_Query_from_QDB_Production___SQL_Server[[#This Row],[step_6_seq]],'Employee Benefit Groups'!#REF!,2,FALSE),"-")</f>
        <v>-</v>
      </c>
      <c r="T383">
        <v>4</v>
      </c>
      <c r="U383" t="str">
        <f>IFERROR(VLOOKUP(Table_Query_from_QDB_Production___SQL_Server[[#This Row],[step_7_seq]],'Employee Benefit Groups'!#REF!,2,FALSE),"-")</f>
        <v>-</v>
      </c>
      <c r="V383">
        <v>3</v>
      </c>
      <c r="W383" t="str">
        <f>IFERROR(VLOOKUP(Table_Query_from_QDB_Production___SQL_Server[[#This Row],[step_8_seq]],'Employee Benefit Groups'!#REF!,2,FALSE),"-")</f>
        <v>-</v>
      </c>
      <c r="X383">
        <v>5</v>
      </c>
      <c r="Y383" t="str">
        <f>IFERROR(VLOOKUP(Table_Query_from_QDB_Production___SQL_Server[[#This Row],[step_9_seq]],'Employee Benefit Groups'!#REF!,2,FALSE),"-")</f>
        <v>-</v>
      </c>
      <c r="AA383" s="15"/>
      <c r="AB383" s="15">
        <f t="shared" si="60"/>
        <v>0</v>
      </c>
      <c r="AC383" s="11" t="s">
        <v>11502</v>
      </c>
      <c r="AD383" s="11" t="str">
        <f t="shared" si="61"/>
        <v>-</v>
      </c>
      <c r="AE383" s="12"/>
      <c r="AF383" s="12">
        <f t="shared" si="62"/>
        <v>0</v>
      </c>
      <c r="AG383" s="13" t="s">
        <v>11502</v>
      </c>
      <c r="AH383" s="13" t="str">
        <f t="shared" si="63"/>
        <v>-</v>
      </c>
      <c r="AI383" s="14"/>
      <c r="AJ383" s="14">
        <f t="shared" si="64"/>
        <v>0</v>
      </c>
      <c r="AK383" s="15" t="s">
        <v>11502</v>
      </c>
      <c r="AL383" s="15" t="str">
        <f t="shared" si="65"/>
        <v>-</v>
      </c>
      <c r="AM383" s="12"/>
      <c r="AN383" s="12">
        <f t="shared" si="66"/>
        <v>0</v>
      </c>
      <c r="AO383" s="16" t="s">
        <v>11502</v>
      </c>
      <c r="AP383" s="16" t="str">
        <f t="shared" si="67"/>
        <v>-</v>
      </c>
      <c r="AQ383" s="12">
        <v>3</v>
      </c>
      <c r="AR383" s="12">
        <f t="shared" si="68"/>
        <v>4</v>
      </c>
      <c r="AS383" s="14" t="s">
        <v>11498</v>
      </c>
      <c r="AT383" s="14" t="str">
        <f t="shared" si="69"/>
        <v>-</v>
      </c>
      <c r="AU383">
        <v>2</v>
      </c>
      <c r="AV383" s="15" t="s">
        <v>11497</v>
      </c>
      <c r="AW383" s="15" t="str">
        <f t="shared" si="70"/>
        <v>-</v>
      </c>
      <c r="AX383">
        <v>4</v>
      </c>
      <c r="AY383" s="17" t="s">
        <v>11499</v>
      </c>
      <c r="AZ383" s="17" t="str">
        <f t="shared" si="71"/>
        <v>-</v>
      </c>
      <c r="BA383"/>
    </row>
    <row r="384" spans="1:53" x14ac:dyDescent="0.3">
      <c r="A384" t="s">
        <v>1161</v>
      </c>
      <c r="B384" t="s">
        <v>1162</v>
      </c>
      <c r="C384" t="s">
        <v>1163</v>
      </c>
      <c r="D384" t="s">
        <v>539</v>
      </c>
      <c r="E384" t="str">
        <f>LEFT(Table_Query_from_QDB_Production___SQL_Server[[#This Row],[ttl_class_ttl_outl]],1)</f>
        <v>M</v>
      </c>
      <c r="F384" t="str">
        <f>UPPER(IFERROR(VLOOKUP(Table_Query_from_QDB_Production___SQL_Server[[#This Row],[cto_osc_code]],'CTO-OSC Table'!$A$2:$B$24,2,FALSE),"Undefined"))</f>
        <v>MANAGEMENT</v>
      </c>
      <c r="G384" t="str">
        <f>UPPER(IFERROR(VLOOKUP(Table_Query_from_QDB_Production___SQL_Server[[#This Row],[ttl_class_ttl_outl]],'Title Class Table'!$A$2:$C$146,2,FALSE),"Undefined"))</f>
        <v>MANAGERS</v>
      </c>
      <c r="H384" t="s">
        <v>11451</v>
      </c>
      <c r="I384">
        <v>6</v>
      </c>
      <c r="K384" t="str">
        <f>IFERROR(VLOOKUP(Table_Query_from_QDB_Production___SQL_Server[[#This Row],[step_2_seq]],'Employee Benefit Groups'!#REF!,2,FALSE),"-")</f>
        <v>-</v>
      </c>
      <c r="M384" t="str">
        <f>IFERROR(VLOOKUP(Table_Query_from_QDB_Production___SQL_Server[[#This Row],[step_4_seq]],'Employee Benefit Groups'!#REF!,2,FALSE),"-")</f>
        <v>-</v>
      </c>
      <c r="O384" t="str">
        <f>IFERROR(VLOOKUP(Table_Query_from_QDB_Production___SQL_Server[[#This Row],[step_4_seq2]],'Employee Benefit Groups'!#REF!,2,FALSE),"-")</f>
        <v>-</v>
      </c>
      <c r="Q384" t="str">
        <f>IFERROR(VLOOKUP(Table_Query_from_QDB_Production___SQL_Server[[#This Row],[step_5_seq]],'Employee Benefit Groups'!#REF!,2,FALSE),"-")</f>
        <v>-</v>
      </c>
      <c r="S384" t="str">
        <f>IFERROR(VLOOKUP(Table_Query_from_QDB_Production___SQL_Server[[#This Row],[step_6_seq]],'Employee Benefit Groups'!#REF!,2,FALSE),"-")</f>
        <v>-</v>
      </c>
      <c r="T384">
        <v>4</v>
      </c>
      <c r="U384" t="str">
        <f>IFERROR(VLOOKUP(Table_Query_from_QDB_Production___SQL_Server[[#This Row],[step_7_seq]],'Employee Benefit Groups'!#REF!,2,FALSE),"-")</f>
        <v>-</v>
      </c>
      <c r="V384">
        <v>3</v>
      </c>
      <c r="W384" t="str">
        <f>IFERROR(VLOOKUP(Table_Query_from_QDB_Production___SQL_Server[[#This Row],[step_8_seq]],'Employee Benefit Groups'!#REF!,2,FALSE),"-")</f>
        <v>-</v>
      </c>
      <c r="X384">
        <v>5</v>
      </c>
      <c r="Y384" t="str">
        <f>IFERROR(VLOOKUP(Table_Query_from_QDB_Production___SQL_Server[[#This Row],[step_9_seq]],'Employee Benefit Groups'!#REF!,2,FALSE),"-")</f>
        <v>-</v>
      </c>
      <c r="AA384" s="15"/>
      <c r="AB384" s="15">
        <f t="shared" si="60"/>
        <v>0</v>
      </c>
      <c r="AC384" s="11" t="s">
        <v>11502</v>
      </c>
      <c r="AD384" s="11" t="str">
        <f t="shared" si="61"/>
        <v>-</v>
      </c>
      <c r="AE384" s="12"/>
      <c r="AF384" s="12">
        <f t="shared" si="62"/>
        <v>0</v>
      </c>
      <c r="AG384" s="13" t="s">
        <v>11502</v>
      </c>
      <c r="AH384" s="13" t="str">
        <f t="shared" si="63"/>
        <v>-</v>
      </c>
      <c r="AI384" s="14"/>
      <c r="AJ384" s="14">
        <f t="shared" si="64"/>
        <v>0</v>
      </c>
      <c r="AK384" s="15" t="s">
        <v>11502</v>
      </c>
      <c r="AL384" s="15" t="str">
        <f t="shared" si="65"/>
        <v>-</v>
      </c>
      <c r="AM384" s="12"/>
      <c r="AN384" s="12">
        <f t="shared" si="66"/>
        <v>0</v>
      </c>
      <c r="AO384" s="16" t="s">
        <v>11502</v>
      </c>
      <c r="AP384" s="16" t="str">
        <f t="shared" si="67"/>
        <v>-</v>
      </c>
      <c r="AQ384" s="12">
        <v>3</v>
      </c>
      <c r="AR384" s="12">
        <f t="shared" si="68"/>
        <v>4</v>
      </c>
      <c r="AS384" s="14" t="s">
        <v>11498</v>
      </c>
      <c r="AT384" s="14" t="str">
        <f t="shared" si="69"/>
        <v>-</v>
      </c>
      <c r="AU384">
        <v>2</v>
      </c>
      <c r="AV384" s="15" t="s">
        <v>11497</v>
      </c>
      <c r="AW384" s="15" t="str">
        <f t="shared" si="70"/>
        <v>-</v>
      </c>
      <c r="AX384">
        <v>4</v>
      </c>
      <c r="AY384" s="17" t="s">
        <v>11499</v>
      </c>
      <c r="AZ384" s="17" t="str">
        <f t="shared" si="71"/>
        <v>-</v>
      </c>
      <c r="BA384"/>
    </row>
    <row r="385" spans="1:53" x14ac:dyDescent="0.3">
      <c r="A385" t="s">
        <v>1164</v>
      </c>
      <c r="B385" t="s">
        <v>1165</v>
      </c>
      <c r="C385" t="s">
        <v>1166</v>
      </c>
      <c r="D385" t="s">
        <v>535</v>
      </c>
      <c r="E385" t="str">
        <f>LEFT(Table_Query_from_QDB_Production___SQL_Server[[#This Row],[ttl_class_ttl_outl]],1)</f>
        <v>F</v>
      </c>
      <c r="F385" t="str">
        <f>UPPER(IFERROR(VLOOKUP(Table_Query_from_QDB_Production___SQL_Server[[#This Row],[cto_osc_code]],'CTO-OSC Table'!$A$2:$B$24,2,FALSE),"Undefined"))</f>
        <v>FISCAL, MANAGEMENT AND STAFF SERVICES</v>
      </c>
      <c r="G385" t="str">
        <f>UPPER(IFERROR(VLOOKUP(Table_Query_from_QDB_Production___SQL_Server[[#This Row],[ttl_class_ttl_outl]],'Title Class Table'!$A$2:$C$146,2,FALSE),"Undefined"))</f>
        <v>FISCAL SERVICES</v>
      </c>
      <c r="H385" t="s">
        <v>11451</v>
      </c>
      <c r="I385">
        <v>6</v>
      </c>
      <c r="K385" t="str">
        <f>IFERROR(VLOOKUP(Table_Query_from_QDB_Production___SQL_Server[[#This Row],[step_2_seq]],'Employee Benefit Groups'!#REF!,2,FALSE),"-")</f>
        <v>-</v>
      </c>
      <c r="M385" t="str">
        <f>IFERROR(VLOOKUP(Table_Query_from_QDB_Production___SQL_Server[[#This Row],[step_4_seq]],'Employee Benefit Groups'!#REF!,2,FALSE),"-")</f>
        <v>-</v>
      </c>
      <c r="O385" t="str">
        <f>IFERROR(VLOOKUP(Table_Query_from_QDB_Production___SQL_Server[[#This Row],[step_4_seq2]],'Employee Benefit Groups'!#REF!,2,FALSE),"-")</f>
        <v>-</v>
      </c>
      <c r="Q385" t="str">
        <f>IFERROR(VLOOKUP(Table_Query_from_QDB_Production___SQL_Server[[#This Row],[step_5_seq]],'Employee Benefit Groups'!#REF!,2,FALSE),"-")</f>
        <v>-</v>
      </c>
      <c r="S385" t="str">
        <f>IFERROR(VLOOKUP(Table_Query_from_QDB_Production___SQL_Server[[#This Row],[step_6_seq]],'Employee Benefit Groups'!#REF!,2,FALSE),"-")</f>
        <v>-</v>
      </c>
      <c r="T385">
        <v>4</v>
      </c>
      <c r="U385" t="str">
        <f>IFERROR(VLOOKUP(Table_Query_from_QDB_Production___SQL_Server[[#This Row],[step_7_seq]],'Employee Benefit Groups'!#REF!,2,FALSE),"-")</f>
        <v>-</v>
      </c>
      <c r="V385">
        <v>3</v>
      </c>
      <c r="W385" t="str">
        <f>IFERROR(VLOOKUP(Table_Query_from_QDB_Production___SQL_Server[[#This Row],[step_8_seq]],'Employee Benefit Groups'!#REF!,2,FALSE),"-")</f>
        <v>-</v>
      </c>
      <c r="X385">
        <v>5</v>
      </c>
      <c r="Y385" t="str">
        <f>IFERROR(VLOOKUP(Table_Query_from_QDB_Production___SQL_Server[[#This Row],[step_9_seq]],'Employee Benefit Groups'!#REF!,2,FALSE),"-")</f>
        <v>-</v>
      </c>
      <c r="AA385" s="15"/>
      <c r="AB385" s="15">
        <f t="shared" si="60"/>
        <v>0</v>
      </c>
      <c r="AC385" s="11" t="s">
        <v>11502</v>
      </c>
      <c r="AD385" s="11" t="str">
        <f t="shared" si="61"/>
        <v>-</v>
      </c>
      <c r="AE385" s="12"/>
      <c r="AF385" s="12">
        <f t="shared" si="62"/>
        <v>0</v>
      </c>
      <c r="AG385" s="13" t="s">
        <v>11502</v>
      </c>
      <c r="AH385" s="13" t="str">
        <f t="shared" si="63"/>
        <v>-</v>
      </c>
      <c r="AI385" s="14"/>
      <c r="AJ385" s="14">
        <f t="shared" si="64"/>
        <v>0</v>
      </c>
      <c r="AK385" s="15" t="s">
        <v>11502</v>
      </c>
      <c r="AL385" s="15" t="str">
        <f t="shared" si="65"/>
        <v>-</v>
      </c>
      <c r="AM385" s="12"/>
      <c r="AN385" s="12">
        <f t="shared" si="66"/>
        <v>0</v>
      </c>
      <c r="AO385" s="16" t="s">
        <v>11502</v>
      </c>
      <c r="AP385" s="16" t="str">
        <f t="shared" si="67"/>
        <v>-</v>
      </c>
      <c r="AQ385" s="12">
        <v>3</v>
      </c>
      <c r="AR385" s="12">
        <f t="shared" si="68"/>
        <v>4</v>
      </c>
      <c r="AS385" s="14" t="s">
        <v>11498</v>
      </c>
      <c r="AT385" s="14" t="str">
        <f t="shared" si="69"/>
        <v>-</v>
      </c>
      <c r="AU385">
        <v>2</v>
      </c>
      <c r="AV385" s="15" t="s">
        <v>11497</v>
      </c>
      <c r="AW385" s="15" t="str">
        <f t="shared" si="70"/>
        <v>-</v>
      </c>
      <c r="AX385">
        <v>4</v>
      </c>
      <c r="AY385" s="17" t="s">
        <v>11499</v>
      </c>
      <c r="AZ385" s="17" t="str">
        <f t="shared" si="71"/>
        <v>-</v>
      </c>
      <c r="BA385"/>
    </row>
    <row r="386" spans="1:53" x14ac:dyDescent="0.3">
      <c r="A386" t="s">
        <v>1167</v>
      </c>
      <c r="B386" t="s">
        <v>1168</v>
      </c>
      <c r="C386" t="s">
        <v>1169</v>
      </c>
      <c r="D386" t="s">
        <v>539</v>
      </c>
      <c r="E386" t="str">
        <f>LEFT(Table_Query_from_QDB_Production___SQL_Server[[#This Row],[ttl_class_ttl_outl]],1)</f>
        <v>M</v>
      </c>
      <c r="F386" t="str">
        <f>UPPER(IFERROR(VLOOKUP(Table_Query_from_QDB_Production___SQL_Server[[#This Row],[cto_osc_code]],'CTO-OSC Table'!$A$2:$B$24,2,FALSE),"Undefined"))</f>
        <v>MANAGEMENT</v>
      </c>
      <c r="G386" t="str">
        <f>UPPER(IFERROR(VLOOKUP(Table_Query_from_QDB_Production___SQL_Server[[#This Row],[ttl_class_ttl_outl]],'Title Class Table'!$A$2:$C$146,2,FALSE),"Undefined"))</f>
        <v>MANAGERS</v>
      </c>
      <c r="H386" t="s">
        <v>11451</v>
      </c>
      <c r="I386">
        <v>6</v>
      </c>
      <c r="K386" t="str">
        <f>IFERROR(VLOOKUP(Table_Query_from_QDB_Production___SQL_Server[[#This Row],[step_2_seq]],'Employee Benefit Groups'!#REF!,2,FALSE),"-")</f>
        <v>-</v>
      </c>
      <c r="M386" t="str">
        <f>IFERROR(VLOOKUP(Table_Query_from_QDB_Production___SQL_Server[[#This Row],[step_4_seq]],'Employee Benefit Groups'!#REF!,2,FALSE),"-")</f>
        <v>-</v>
      </c>
      <c r="O386" t="str">
        <f>IFERROR(VLOOKUP(Table_Query_from_QDB_Production___SQL_Server[[#This Row],[step_4_seq2]],'Employee Benefit Groups'!#REF!,2,FALSE),"-")</f>
        <v>-</v>
      </c>
      <c r="Q386" t="str">
        <f>IFERROR(VLOOKUP(Table_Query_from_QDB_Production___SQL_Server[[#This Row],[step_5_seq]],'Employee Benefit Groups'!#REF!,2,FALSE),"-")</f>
        <v>-</v>
      </c>
      <c r="S386" t="str">
        <f>IFERROR(VLOOKUP(Table_Query_from_QDB_Production___SQL_Server[[#This Row],[step_6_seq]],'Employee Benefit Groups'!#REF!,2,FALSE),"-")</f>
        <v>-</v>
      </c>
      <c r="T386">
        <v>4</v>
      </c>
      <c r="U386" t="str">
        <f>IFERROR(VLOOKUP(Table_Query_from_QDB_Production___SQL_Server[[#This Row],[step_7_seq]],'Employee Benefit Groups'!#REF!,2,FALSE),"-")</f>
        <v>-</v>
      </c>
      <c r="V386">
        <v>3</v>
      </c>
      <c r="W386" t="str">
        <f>IFERROR(VLOOKUP(Table_Query_from_QDB_Production___SQL_Server[[#This Row],[step_8_seq]],'Employee Benefit Groups'!#REF!,2,FALSE),"-")</f>
        <v>-</v>
      </c>
      <c r="X386">
        <v>5</v>
      </c>
      <c r="Y386" t="str">
        <f>IFERROR(VLOOKUP(Table_Query_from_QDB_Production___SQL_Server[[#This Row],[step_9_seq]],'Employee Benefit Groups'!#REF!,2,FALSE),"-")</f>
        <v>-</v>
      </c>
      <c r="AA386" s="15"/>
      <c r="AB386" s="15">
        <f t="shared" si="60"/>
        <v>0</v>
      </c>
      <c r="AC386" s="11" t="s">
        <v>11502</v>
      </c>
      <c r="AD386" s="11" t="str">
        <f t="shared" si="61"/>
        <v>-</v>
      </c>
      <c r="AE386" s="12"/>
      <c r="AF386" s="12">
        <f t="shared" si="62"/>
        <v>0</v>
      </c>
      <c r="AG386" s="13" t="s">
        <v>11502</v>
      </c>
      <c r="AH386" s="13" t="str">
        <f t="shared" si="63"/>
        <v>-</v>
      </c>
      <c r="AI386" s="14"/>
      <c r="AJ386" s="14">
        <f t="shared" si="64"/>
        <v>0</v>
      </c>
      <c r="AK386" s="15" t="s">
        <v>11502</v>
      </c>
      <c r="AL386" s="15" t="str">
        <f t="shared" si="65"/>
        <v>-</v>
      </c>
      <c r="AM386" s="12"/>
      <c r="AN386" s="12">
        <f t="shared" si="66"/>
        <v>0</v>
      </c>
      <c r="AO386" s="16" t="s">
        <v>11502</v>
      </c>
      <c r="AP386" s="16" t="str">
        <f t="shared" si="67"/>
        <v>-</v>
      </c>
      <c r="AQ386" s="12">
        <v>3</v>
      </c>
      <c r="AR386" s="12">
        <f t="shared" si="68"/>
        <v>4</v>
      </c>
      <c r="AS386" s="14" t="s">
        <v>11498</v>
      </c>
      <c r="AT386" s="14" t="str">
        <f t="shared" si="69"/>
        <v>-</v>
      </c>
      <c r="AU386">
        <v>2</v>
      </c>
      <c r="AV386" s="15" t="s">
        <v>11497</v>
      </c>
      <c r="AW386" s="15" t="str">
        <f t="shared" si="70"/>
        <v>-</v>
      </c>
      <c r="AX386">
        <v>4</v>
      </c>
      <c r="AY386" s="17" t="s">
        <v>11499</v>
      </c>
      <c r="AZ386" s="17" t="str">
        <f t="shared" si="71"/>
        <v>-</v>
      </c>
      <c r="BA386"/>
    </row>
    <row r="387" spans="1:53" x14ac:dyDescent="0.3">
      <c r="A387" t="s">
        <v>1170</v>
      </c>
      <c r="B387" t="s">
        <v>1171</v>
      </c>
      <c r="C387" t="s">
        <v>1172</v>
      </c>
      <c r="D387" t="s">
        <v>539</v>
      </c>
      <c r="E387" t="str">
        <f>LEFT(Table_Query_from_QDB_Production___SQL_Server[[#This Row],[ttl_class_ttl_outl]],1)</f>
        <v>M</v>
      </c>
      <c r="F387" t="str">
        <f>UPPER(IFERROR(VLOOKUP(Table_Query_from_QDB_Production___SQL_Server[[#This Row],[cto_osc_code]],'CTO-OSC Table'!$A$2:$B$24,2,FALSE),"Undefined"))</f>
        <v>MANAGEMENT</v>
      </c>
      <c r="G387" t="str">
        <f>UPPER(IFERROR(VLOOKUP(Table_Query_from_QDB_Production___SQL_Server[[#This Row],[ttl_class_ttl_outl]],'Title Class Table'!$A$2:$C$146,2,FALSE),"Undefined"))</f>
        <v>MANAGERS</v>
      </c>
      <c r="H387" t="s">
        <v>11451</v>
      </c>
      <c r="I387">
        <v>6</v>
      </c>
      <c r="K387" t="str">
        <f>IFERROR(VLOOKUP(Table_Query_from_QDB_Production___SQL_Server[[#This Row],[step_2_seq]],'Employee Benefit Groups'!#REF!,2,FALSE),"-")</f>
        <v>-</v>
      </c>
      <c r="M387" t="str">
        <f>IFERROR(VLOOKUP(Table_Query_from_QDB_Production___SQL_Server[[#This Row],[step_4_seq]],'Employee Benefit Groups'!#REF!,2,FALSE),"-")</f>
        <v>-</v>
      </c>
      <c r="O387" t="str">
        <f>IFERROR(VLOOKUP(Table_Query_from_QDB_Production___SQL_Server[[#This Row],[step_4_seq2]],'Employee Benefit Groups'!#REF!,2,FALSE),"-")</f>
        <v>-</v>
      </c>
      <c r="Q387" t="str">
        <f>IFERROR(VLOOKUP(Table_Query_from_QDB_Production___SQL_Server[[#This Row],[step_5_seq]],'Employee Benefit Groups'!#REF!,2,FALSE),"-")</f>
        <v>-</v>
      </c>
      <c r="S387" t="str">
        <f>IFERROR(VLOOKUP(Table_Query_from_QDB_Production___SQL_Server[[#This Row],[step_6_seq]],'Employee Benefit Groups'!#REF!,2,FALSE),"-")</f>
        <v>-</v>
      </c>
      <c r="T387">
        <v>4</v>
      </c>
      <c r="U387" t="str">
        <f>IFERROR(VLOOKUP(Table_Query_from_QDB_Production___SQL_Server[[#This Row],[step_7_seq]],'Employee Benefit Groups'!#REF!,2,FALSE),"-")</f>
        <v>-</v>
      </c>
      <c r="V387">
        <v>3</v>
      </c>
      <c r="W387" t="str">
        <f>IFERROR(VLOOKUP(Table_Query_from_QDB_Production___SQL_Server[[#This Row],[step_8_seq]],'Employee Benefit Groups'!#REF!,2,FALSE),"-")</f>
        <v>-</v>
      </c>
      <c r="X387">
        <v>5</v>
      </c>
      <c r="Y387" t="str">
        <f>IFERROR(VLOOKUP(Table_Query_from_QDB_Production___SQL_Server[[#This Row],[step_9_seq]],'Employee Benefit Groups'!#REF!,2,FALSE),"-")</f>
        <v>-</v>
      </c>
      <c r="AA387" s="15"/>
      <c r="AB387" s="15">
        <f t="shared" ref="AB387:AB450" si="72">+L387</f>
        <v>0</v>
      </c>
      <c r="AC387" s="11" t="s">
        <v>11502</v>
      </c>
      <c r="AD387" s="11" t="str">
        <f t="shared" ref="AD387:AD450" si="73">+M387</f>
        <v>-</v>
      </c>
      <c r="AE387" s="12"/>
      <c r="AF387" s="12">
        <f t="shared" ref="AF387:AF450" si="74">+N387</f>
        <v>0</v>
      </c>
      <c r="AG387" s="13" t="s">
        <v>11502</v>
      </c>
      <c r="AH387" s="13" t="str">
        <f t="shared" ref="AH387:AH450" si="75">+O387</f>
        <v>-</v>
      </c>
      <c r="AI387" s="14"/>
      <c r="AJ387" s="14">
        <f t="shared" ref="AJ387:AJ450" si="76">+P387</f>
        <v>0</v>
      </c>
      <c r="AK387" s="15" t="s">
        <v>11502</v>
      </c>
      <c r="AL387" s="15" t="str">
        <f t="shared" ref="AL387:AL450" si="77">+Q387</f>
        <v>-</v>
      </c>
      <c r="AM387" s="12"/>
      <c r="AN387" s="12">
        <f t="shared" ref="AN387:AN450" si="78">+R387</f>
        <v>0</v>
      </c>
      <c r="AO387" s="16" t="s">
        <v>11502</v>
      </c>
      <c r="AP387" s="16" t="str">
        <f t="shared" ref="AP387:AP450" si="79">+S387</f>
        <v>-</v>
      </c>
      <c r="AQ387" s="12">
        <v>3</v>
      </c>
      <c r="AR387" s="12">
        <f t="shared" ref="AR387:AR450" si="80">+T387</f>
        <v>4</v>
      </c>
      <c r="AS387" s="14" t="s">
        <v>11498</v>
      </c>
      <c r="AT387" s="14" t="str">
        <f t="shared" ref="AT387:AT450" si="81">+U387</f>
        <v>-</v>
      </c>
      <c r="AU387">
        <v>2</v>
      </c>
      <c r="AV387" s="15" t="s">
        <v>11497</v>
      </c>
      <c r="AW387" s="15" t="str">
        <f t="shared" ref="AW387:AW450" si="82">+W387</f>
        <v>-</v>
      </c>
      <c r="AX387">
        <v>4</v>
      </c>
      <c r="AY387" s="17" t="s">
        <v>11499</v>
      </c>
      <c r="AZ387" s="17" t="str">
        <f t="shared" ref="AZ387:AZ450" si="83">+Y387</f>
        <v>-</v>
      </c>
      <c r="BA387"/>
    </row>
    <row r="388" spans="1:53" x14ac:dyDescent="0.3">
      <c r="A388" t="s">
        <v>1173</v>
      </c>
      <c r="B388" t="s">
        <v>1174</v>
      </c>
      <c r="C388" t="s">
        <v>1175</v>
      </c>
      <c r="D388" t="s">
        <v>539</v>
      </c>
      <c r="E388" t="str">
        <f>LEFT(Table_Query_from_QDB_Production___SQL_Server[[#This Row],[ttl_class_ttl_outl]],1)</f>
        <v>M</v>
      </c>
      <c r="F388" t="str">
        <f>UPPER(IFERROR(VLOOKUP(Table_Query_from_QDB_Production___SQL_Server[[#This Row],[cto_osc_code]],'CTO-OSC Table'!$A$2:$B$24,2,FALSE),"Undefined"))</f>
        <v>MANAGEMENT</v>
      </c>
      <c r="G388" t="str">
        <f>UPPER(IFERROR(VLOOKUP(Table_Query_from_QDB_Production___SQL_Server[[#This Row],[ttl_class_ttl_outl]],'Title Class Table'!$A$2:$C$146,2,FALSE),"Undefined"))</f>
        <v>MANAGERS</v>
      </c>
      <c r="H388" t="s">
        <v>11451</v>
      </c>
      <c r="I388">
        <v>6</v>
      </c>
      <c r="K388" t="str">
        <f>IFERROR(VLOOKUP(Table_Query_from_QDB_Production___SQL_Server[[#This Row],[step_2_seq]],'Employee Benefit Groups'!#REF!,2,FALSE),"-")</f>
        <v>-</v>
      </c>
      <c r="M388" t="str">
        <f>IFERROR(VLOOKUP(Table_Query_from_QDB_Production___SQL_Server[[#This Row],[step_4_seq]],'Employee Benefit Groups'!#REF!,2,FALSE),"-")</f>
        <v>-</v>
      </c>
      <c r="O388" t="str">
        <f>IFERROR(VLOOKUP(Table_Query_from_QDB_Production___SQL_Server[[#This Row],[step_4_seq2]],'Employee Benefit Groups'!#REF!,2,FALSE),"-")</f>
        <v>-</v>
      </c>
      <c r="Q388" t="str">
        <f>IFERROR(VLOOKUP(Table_Query_from_QDB_Production___SQL_Server[[#This Row],[step_5_seq]],'Employee Benefit Groups'!#REF!,2,FALSE),"-")</f>
        <v>-</v>
      </c>
      <c r="S388" t="str">
        <f>IFERROR(VLOOKUP(Table_Query_from_QDB_Production___SQL_Server[[#This Row],[step_6_seq]],'Employee Benefit Groups'!#REF!,2,FALSE),"-")</f>
        <v>-</v>
      </c>
      <c r="T388">
        <v>4</v>
      </c>
      <c r="U388" t="str">
        <f>IFERROR(VLOOKUP(Table_Query_from_QDB_Production___SQL_Server[[#This Row],[step_7_seq]],'Employee Benefit Groups'!#REF!,2,FALSE),"-")</f>
        <v>-</v>
      </c>
      <c r="V388">
        <v>3</v>
      </c>
      <c r="W388" t="str">
        <f>IFERROR(VLOOKUP(Table_Query_from_QDB_Production___SQL_Server[[#This Row],[step_8_seq]],'Employee Benefit Groups'!#REF!,2,FALSE),"-")</f>
        <v>-</v>
      </c>
      <c r="X388">
        <v>5</v>
      </c>
      <c r="Y388" t="str">
        <f>IFERROR(VLOOKUP(Table_Query_from_QDB_Production___SQL_Server[[#This Row],[step_9_seq]],'Employee Benefit Groups'!#REF!,2,FALSE),"-")</f>
        <v>-</v>
      </c>
      <c r="AA388" s="15"/>
      <c r="AB388" s="15">
        <f t="shared" si="72"/>
        <v>0</v>
      </c>
      <c r="AC388" s="11" t="s">
        <v>11502</v>
      </c>
      <c r="AD388" s="11" t="str">
        <f t="shared" si="73"/>
        <v>-</v>
      </c>
      <c r="AE388" s="12"/>
      <c r="AF388" s="12">
        <f t="shared" si="74"/>
        <v>0</v>
      </c>
      <c r="AG388" s="13" t="s">
        <v>11502</v>
      </c>
      <c r="AH388" s="13" t="str">
        <f t="shared" si="75"/>
        <v>-</v>
      </c>
      <c r="AI388" s="14"/>
      <c r="AJ388" s="14">
        <f t="shared" si="76"/>
        <v>0</v>
      </c>
      <c r="AK388" s="15" t="s">
        <v>11502</v>
      </c>
      <c r="AL388" s="15" t="str">
        <f t="shared" si="77"/>
        <v>-</v>
      </c>
      <c r="AM388" s="12"/>
      <c r="AN388" s="12">
        <f t="shared" si="78"/>
        <v>0</v>
      </c>
      <c r="AO388" s="16" t="s">
        <v>11502</v>
      </c>
      <c r="AP388" s="16" t="str">
        <f t="shared" si="79"/>
        <v>-</v>
      </c>
      <c r="AQ388" s="12">
        <v>3</v>
      </c>
      <c r="AR388" s="12">
        <f t="shared" si="80"/>
        <v>4</v>
      </c>
      <c r="AS388" s="14" t="s">
        <v>11498</v>
      </c>
      <c r="AT388" s="14" t="str">
        <f t="shared" si="81"/>
        <v>-</v>
      </c>
      <c r="AU388">
        <v>2</v>
      </c>
      <c r="AV388" s="15" t="s">
        <v>11497</v>
      </c>
      <c r="AW388" s="15" t="str">
        <f t="shared" si="82"/>
        <v>-</v>
      </c>
      <c r="AX388">
        <v>4</v>
      </c>
      <c r="AY388" s="17" t="s">
        <v>11499</v>
      </c>
      <c r="AZ388" s="17" t="str">
        <f t="shared" si="83"/>
        <v>-</v>
      </c>
      <c r="BA388"/>
    </row>
    <row r="389" spans="1:53" x14ac:dyDescent="0.3">
      <c r="A389" t="s">
        <v>1176</v>
      </c>
      <c r="B389" t="s">
        <v>1177</v>
      </c>
      <c r="C389" t="s">
        <v>1178</v>
      </c>
      <c r="D389" t="s">
        <v>539</v>
      </c>
      <c r="E389" t="str">
        <f>LEFT(Table_Query_from_QDB_Production___SQL_Server[[#This Row],[ttl_class_ttl_outl]],1)</f>
        <v>M</v>
      </c>
      <c r="F389" t="str">
        <f>UPPER(IFERROR(VLOOKUP(Table_Query_from_QDB_Production___SQL_Server[[#This Row],[cto_osc_code]],'CTO-OSC Table'!$A$2:$B$24,2,FALSE),"Undefined"))</f>
        <v>MANAGEMENT</v>
      </c>
      <c r="G389" t="str">
        <f>UPPER(IFERROR(VLOOKUP(Table_Query_from_QDB_Production___SQL_Server[[#This Row],[ttl_class_ttl_outl]],'Title Class Table'!$A$2:$C$146,2,FALSE),"Undefined"))</f>
        <v>MANAGERS</v>
      </c>
      <c r="H389" t="s">
        <v>11451</v>
      </c>
      <c r="I389">
        <v>6</v>
      </c>
      <c r="K389" t="str">
        <f>IFERROR(VLOOKUP(Table_Query_from_QDB_Production___SQL_Server[[#This Row],[step_2_seq]],'Employee Benefit Groups'!#REF!,2,FALSE),"-")</f>
        <v>-</v>
      </c>
      <c r="M389" t="str">
        <f>IFERROR(VLOOKUP(Table_Query_from_QDB_Production___SQL_Server[[#This Row],[step_4_seq]],'Employee Benefit Groups'!#REF!,2,FALSE),"-")</f>
        <v>-</v>
      </c>
      <c r="O389" t="str">
        <f>IFERROR(VLOOKUP(Table_Query_from_QDB_Production___SQL_Server[[#This Row],[step_4_seq2]],'Employee Benefit Groups'!#REF!,2,FALSE),"-")</f>
        <v>-</v>
      </c>
      <c r="Q389" t="str">
        <f>IFERROR(VLOOKUP(Table_Query_from_QDB_Production___SQL_Server[[#This Row],[step_5_seq]],'Employee Benefit Groups'!#REF!,2,FALSE),"-")</f>
        <v>-</v>
      </c>
      <c r="S389" t="str">
        <f>IFERROR(VLOOKUP(Table_Query_from_QDB_Production___SQL_Server[[#This Row],[step_6_seq]],'Employee Benefit Groups'!#REF!,2,FALSE),"-")</f>
        <v>-</v>
      </c>
      <c r="T389">
        <v>4</v>
      </c>
      <c r="U389" t="str">
        <f>IFERROR(VLOOKUP(Table_Query_from_QDB_Production___SQL_Server[[#This Row],[step_7_seq]],'Employee Benefit Groups'!#REF!,2,FALSE),"-")</f>
        <v>-</v>
      </c>
      <c r="V389">
        <v>3</v>
      </c>
      <c r="W389" t="str">
        <f>IFERROR(VLOOKUP(Table_Query_from_QDB_Production___SQL_Server[[#This Row],[step_8_seq]],'Employee Benefit Groups'!#REF!,2,FALSE),"-")</f>
        <v>-</v>
      </c>
      <c r="X389">
        <v>5</v>
      </c>
      <c r="Y389" t="str">
        <f>IFERROR(VLOOKUP(Table_Query_from_QDB_Production___SQL_Server[[#This Row],[step_9_seq]],'Employee Benefit Groups'!#REF!,2,FALSE),"-")</f>
        <v>-</v>
      </c>
      <c r="AA389" s="15"/>
      <c r="AB389" s="15">
        <f t="shared" si="72"/>
        <v>0</v>
      </c>
      <c r="AC389" s="11" t="s">
        <v>11502</v>
      </c>
      <c r="AD389" s="11" t="str">
        <f t="shared" si="73"/>
        <v>-</v>
      </c>
      <c r="AE389" s="12"/>
      <c r="AF389" s="12">
        <f t="shared" si="74"/>
        <v>0</v>
      </c>
      <c r="AG389" s="13" t="s">
        <v>11502</v>
      </c>
      <c r="AH389" s="13" t="str">
        <f t="shared" si="75"/>
        <v>-</v>
      </c>
      <c r="AI389" s="14"/>
      <c r="AJ389" s="14">
        <f t="shared" si="76"/>
        <v>0</v>
      </c>
      <c r="AK389" s="15" t="s">
        <v>11502</v>
      </c>
      <c r="AL389" s="15" t="str">
        <f t="shared" si="77"/>
        <v>-</v>
      </c>
      <c r="AM389" s="12"/>
      <c r="AN389" s="12">
        <f t="shared" si="78"/>
        <v>0</v>
      </c>
      <c r="AO389" s="16" t="s">
        <v>11502</v>
      </c>
      <c r="AP389" s="16" t="str">
        <f t="shared" si="79"/>
        <v>-</v>
      </c>
      <c r="AQ389" s="12">
        <v>3</v>
      </c>
      <c r="AR389" s="12">
        <f t="shared" si="80"/>
        <v>4</v>
      </c>
      <c r="AS389" s="14" t="s">
        <v>11498</v>
      </c>
      <c r="AT389" s="14" t="str">
        <f t="shared" si="81"/>
        <v>-</v>
      </c>
      <c r="AU389">
        <v>2</v>
      </c>
      <c r="AV389" s="15" t="s">
        <v>11497</v>
      </c>
      <c r="AW389" s="15" t="str">
        <f t="shared" si="82"/>
        <v>-</v>
      </c>
      <c r="AX389">
        <v>4</v>
      </c>
      <c r="AY389" s="17" t="s">
        <v>11499</v>
      </c>
      <c r="AZ389" s="17" t="str">
        <f t="shared" si="83"/>
        <v>-</v>
      </c>
      <c r="BA389"/>
    </row>
    <row r="390" spans="1:53" x14ac:dyDescent="0.3">
      <c r="A390" t="s">
        <v>1179</v>
      </c>
      <c r="B390" t="s">
        <v>1180</v>
      </c>
      <c r="C390" t="s">
        <v>1181</v>
      </c>
      <c r="D390" t="s">
        <v>539</v>
      </c>
      <c r="E390" t="str">
        <f>LEFT(Table_Query_from_QDB_Production___SQL_Server[[#This Row],[ttl_class_ttl_outl]],1)</f>
        <v>M</v>
      </c>
      <c r="F390" t="str">
        <f>UPPER(IFERROR(VLOOKUP(Table_Query_from_QDB_Production___SQL_Server[[#This Row],[cto_osc_code]],'CTO-OSC Table'!$A$2:$B$24,2,FALSE),"Undefined"))</f>
        <v>MANAGEMENT</v>
      </c>
      <c r="G390" t="str">
        <f>UPPER(IFERROR(VLOOKUP(Table_Query_from_QDB_Production___SQL_Server[[#This Row],[ttl_class_ttl_outl]],'Title Class Table'!$A$2:$C$146,2,FALSE),"Undefined"))</f>
        <v>MANAGERS</v>
      </c>
      <c r="H390" t="s">
        <v>11451</v>
      </c>
      <c r="I390">
        <v>6</v>
      </c>
      <c r="K390" t="str">
        <f>IFERROR(VLOOKUP(Table_Query_from_QDB_Production___SQL_Server[[#This Row],[step_2_seq]],'Employee Benefit Groups'!#REF!,2,FALSE),"-")</f>
        <v>-</v>
      </c>
      <c r="M390" t="str">
        <f>IFERROR(VLOOKUP(Table_Query_from_QDB_Production___SQL_Server[[#This Row],[step_4_seq]],'Employee Benefit Groups'!#REF!,2,FALSE),"-")</f>
        <v>-</v>
      </c>
      <c r="O390" t="str">
        <f>IFERROR(VLOOKUP(Table_Query_from_QDB_Production___SQL_Server[[#This Row],[step_4_seq2]],'Employee Benefit Groups'!#REF!,2,FALSE),"-")</f>
        <v>-</v>
      </c>
      <c r="Q390" t="str">
        <f>IFERROR(VLOOKUP(Table_Query_from_QDB_Production___SQL_Server[[#This Row],[step_5_seq]],'Employee Benefit Groups'!#REF!,2,FALSE),"-")</f>
        <v>-</v>
      </c>
      <c r="S390" t="str">
        <f>IFERROR(VLOOKUP(Table_Query_from_QDB_Production___SQL_Server[[#This Row],[step_6_seq]],'Employee Benefit Groups'!#REF!,2,FALSE),"-")</f>
        <v>-</v>
      </c>
      <c r="T390">
        <v>4</v>
      </c>
      <c r="U390" t="str">
        <f>IFERROR(VLOOKUP(Table_Query_from_QDB_Production___SQL_Server[[#This Row],[step_7_seq]],'Employee Benefit Groups'!#REF!,2,FALSE),"-")</f>
        <v>-</v>
      </c>
      <c r="V390">
        <v>3</v>
      </c>
      <c r="W390" t="str">
        <f>IFERROR(VLOOKUP(Table_Query_from_QDB_Production___SQL_Server[[#This Row],[step_8_seq]],'Employee Benefit Groups'!#REF!,2,FALSE),"-")</f>
        <v>-</v>
      </c>
      <c r="X390">
        <v>5</v>
      </c>
      <c r="Y390" t="str">
        <f>IFERROR(VLOOKUP(Table_Query_from_QDB_Production___SQL_Server[[#This Row],[step_9_seq]],'Employee Benefit Groups'!#REF!,2,FALSE),"-")</f>
        <v>-</v>
      </c>
      <c r="AA390" s="15"/>
      <c r="AB390" s="15">
        <f t="shared" si="72"/>
        <v>0</v>
      </c>
      <c r="AC390" s="11" t="s">
        <v>11502</v>
      </c>
      <c r="AD390" s="11" t="str">
        <f t="shared" si="73"/>
        <v>-</v>
      </c>
      <c r="AE390" s="12"/>
      <c r="AF390" s="12">
        <f t="shared" si="74"/>
        <v>0</v>
      </c>
      <c r="AG390" s="13" t="s">
        <v>11502</v>
      </c>
      <c r="AH390" s="13" t="str">
        <f t="shared" si="75"/>
        <v>-</v>
      </c>
      <c r="AI390" s="14"/>
      <c r="AJ390" s="14">
        <f t="shared" si="76"/>
        <v>0</v>
      </c>
      <c r="AK390" s="15" t="s">
        <v>11502</v>
      </c>
      <c r="AL390" s="15" t="str">
        <f t="shared" si="77"/>
        <v>-</v>
      </c>
      <c r="AM390" s="12"/>
      <c r="AN390" s="12">
        <f t="shared" si="78"/>
        <v>0</v>
      </c>
      <c r="AO390" s="16" t="s">
        <v>11502</v>
      </c>
      <c r="AP390" s="16" t="str">
        <f t="shared" si="79"/>
        <v>-</v>
      </c>
      <c r="AQ390" s="12">
        <v>3</v>
      </c>
      <c r="AR390" s="12">
        <f t="shared" si="80"/>
        <v>4</v>
      </c>
      <c r="AS390" s="14" t="s">
        <v>11498</v>
      </c>
      <c r="AT390" s="14" t="str">
        <f t="shared" si="81"/>
        <v>-</v>
      </c>
      <c r="AU390">
        <v>2</v>
      </c>
      <c r="AV390" s="15" t="s">
        <v>11497</v>
      </c>
      <c r="AW390" s="15" t="str">
        <f t="shared" si="82"/>
        <v>-</v>
      </c>
      <c r="AX390">
        <v>4</v>
      </c>
      <c r="AY390" s="17" t="s">
        <v>11499</v>
      </c>
      <c r="AZ390" s="17" t="str">
        <f t="shared" si="83"/>
        <v>-</v>
      </c>
      <c r="BA390"/>
    </row>
    <row r="391" spans="1:53" x14ac:dyDescent="0.3">
      <c r="A391" t="s">
        <v>1182</v>
      </c>
      <c r="B391" t="s">
        <v>1183</v>
      </c>
      <c r="C391" t="s">
        <v>1183</v>
      </c>
      <c r="D391" t="s">
        <v>539</v>
      </c>
      <c r="E391" t="str">
        <f>LEFT(Table_Query_from_QDB_Production___SQL_Server[[#This Row],[ttl_class_ttl_outl]],1)</f>
        <v>M</v>
      </c>
      <c r="F391" t="str">
        <f>UPPER(IFERROR(VLOOKUP(Table_Query_from_QDB_Production___SQL_Server[[#This Row],[cto_osc_code]],'CTO-OSC Table'!$A$2:$B$24,2,FALSE),"Undefined"))</f>
        <v>MANAGEMENT</v>
      </c>
      <c r="G391" t="str">
        <f>UPPER(IFERROR(VLOOKUP(Table_Query_from_QDB_Production___SQL_Server[[#This Row],[ttl_class_ttl_outl]],'Title Class Table'!$A$2:$C$146,2,FALSE),"Undefined"))</f>
        <v>MANAGERS</v>
      </c>
      <c r="H391" t="s">
        <v>11451</v>
      </c>
      <c r="I391">
        <v>6</v>
      </c>
      <c r="K391" t="str">
        <f>IFERROR(VLOOKUP(Table_Query_from_QDB_Production___SQL_Server[[#This Row],[step_2_seq]],'Employee Benefit Groups'!#REF!,2,FALSE),"-")</f>
        <v>-</v>
      </c>
      <c r="M391" t="str">
        <f>IFERROR(VLOOKUP(Table_Query_from_QDB_Production___SQL_Server[[#This Row],[step_4_seq]],'Employee Benefit Groups'!#REF!,2,FALSE),"-")</f>
        <v>-</v>
      </c>
      <c r="O391" t="str">
        <f>IFERROR(VLOOKUP(Table_Query_from_QDB_Production___SQL_Server[[#This Row],[step_4_seq2]],'Employee Benefit Groups'!#REF!,2,FALSE),"-")</f>
        <v>-</v>
      </c>
      <c r="Q391" t="str">
        <f>IFERROR(VLOOKUP(Table_Query_from_QDB_Production___SQL_Server[[#This Row],[step_5_seq]],'Employee Benefit Groups'!#REF!,2,FALSE),"-")</f>
        <v>-</v>
      </c>
      <c r="S391" t="str">
        <f>IFERROR(VLOOKUP(Table_Query_from_QDB_Production___SQL_Server[[#This Row],[step_6_seq]],'Employee Benefit Groups'!#REF!,2,FALSE),"-")</f>
        <v>-</v>
      </c>
      <c r="T391">
        <v>4</v>
      </c>
      <c r="U391" t="str">
        <f>IFERROR(VLOOKUP(Table_Query_from_QDB_Production___SQL_Server[[#This Row],[step_7_seq]],'Employee Benefit Groups'!#REF!,2,FALSE),"-")</f>
        <v>-</v>
      </c>
      <c r="V391">
        <v>3</v>
      </c>
      <c r="W391" t="str">
        <f>IFERROR(VLOOKUP(Table_Query_from_QDB_Production___SQL_Server[[#This Row],[step_8_seq]],'Employee Benefit Groups'!#REF!,2,FALSE),"-")</f>
        <v>-</v>
      </c>
      <c r="X391">
        <v>5</v>
      </c>
      <c r="Y391" t="str">
        <f>IFERROR(VLOOKUP(Table_Query_from_QDB_Production___SQL_Server[[#This Row],[step_9_seq]],'Employee Benefit Groups'!#REF!,2,FALSE),"-")</f>
        <v>-</v>
      </c>
      <c r="AA391" s="15"/>
      <c r="AB391" s="15">
        <f t="shared" si="72"/>
        <v>0</v>
      </c>
      <c r="AC391" s="11" t="s">
        <v>11502</v>
      </c>
      <c r="AD391" s="11" t="str">
        <f t="shared" si="73"/>
        <v>-</v>
      </c>
      <c r="AE391" s="12"/>
      <c r="AF391" s="12">
        <f t="shared" si="74"/>
        <v>0</v>
      </c>
      <c r="AG391" s="13" t="s">
        <v>11502</v>
      </c>
      <c r="AH391" s="13" t="str">
        <f t="shared" si="75"/>
        <v>-</v>
      </c>
      <c r="AI391" s="14"/>
      <c r="AJ391" s="14">
        <f t="shared" si="76"/>
        <v>0</v>
      </c>
      <c r="AK391" s="15" t="s">
        <v>11502</v>
      </c>
      <c r="AL391" s="15" t="str">
        <f t="shared" si="77"/>
        <v>-</v>
      </c>
      <c r="AM391" s="12"/>
      <c r="AN391" s="12">
        <f t="shared" si="78"/>
        <v>0</v>
      </c>
      <c r="AO391" s="16" t="s">
        <v>11502</v>
      </c>
      <c r="AP391" s="16" t="str">
        <f t="shared" si="79"/>
        <v>-</v>
      </c>
      <c r="AQ391" s="12">
        <v>3</v>
      </c>
      <c r="AR391" s="12">
        <f t="shared" si="80"/>
        <v>4</v>
      </c>
      <c r="AS391" s="14" t="s">
        <v>11498</v>
      </c>
      <c r="AT391" s="14" t="str">
        <f t="shared" si="81"/>
        <v>-</v>
      </c>
      <c r="AU391">
        <v>2</v>
      </c>
      <c r="AV391" s="15" t="s">
        <v>11497</v>
      </c>
      <c r="AW391" s="15" t="str">
        <f t="shared" si="82"/>
        <v>-</v>
      </c>
      <c r="AX391">
        <v>4</v>
      </c>
      <c r="AY391" s="17" t="s">
        <v>11499</v>
      </c>
      <c r="AZ391" s="17" t="str">
        <f t="shared" si="83"/>
        <v>-</v>
      </c>
      <c r="BA391"/>
    </row>
    <row r="392" spans="1:53" x14ac:dyDescent="0.3">
      <c r="A392" t="s">
        <v>1184</v>
      </c>
      <c r="B392" t="s">
        <v>1185</v>
      </c>
      <c r="C392" t="s">
        <v>1186</v>
      </c>
      <c r="D392" t="s">
        <v>539</v>
      </c>
      <c r="E392" t="str">
        <f>LEFT(Table_Query_from_QDB_Production___SQL_Server[[#This Row],[ttl_class_ttl_outl]],1)</f>
        <v>M</v>
      </c>
      <c r="F392" t="str">
        <f>UPPER(IFERROR(VLOOKUP(Table_Query_from_QDB_Production___SQL_Server[[#This Row],[cto_osc_code]],'CTO-OSC Table'!$A$2:$B$24,2,FALSE),"Undefined"))</f>
        <v>MANAGEMENT</v>
      </c>
      <c r="G392" t="str">
        <f>UPPER(IFERROR(VLOOKUP(Table_Query_from_QDB_Production___SQL_Server[[#This Row],[ttl_class_ttl_outl]],'Title Class Table'!$A$2:$C$146,2,FALSE),"Undefined"))</f>
        <v>MANAGERS</v>
      </c>
      <c r="H392" t="s">
        <v>11451</v>
      </c>
      <c r="I392">
        <v>6</v>
      </c>
      <c r="K392" t="str">
        <f>IFERROR(VLOOKUP(Table_Query_from_QDB_Production___SQL_Server[[#This Row],[step_2_seq]],'Employee Benefit Groups'!#REF!,2,FALSE),"-")</f>
        <v>-</v>
      </c>
      <c r="M392" t="str">
        <f>IFERROR(VLOOKUP(Table_Query_from_QDB_Production___SQL_Server[[#This Row],[step_4_seq]],'Employee Benefit Groups'!#REF!,2,FALSE),"-")</f>
        <v>-</v>
      </c>
      <c r="O392" t="str">
        <f>IFERROR(VLOOKUP(Table_Query_from_QDB_Production___SQL_Server[[#This Row],[step_4_seq2]],'Employee Benefit Groups'!#REF!,2,FALSE),"-")</f>
        <v>-</v>
      </c>
      <c r="Q392" t="str">
        <f>IFERROR(VLOOKUP(Table_Query_from_QDB_Production___SQL_Server[[#This Row],[step_5_seq]],'Employee Benefit Groups'!#REF!,2,FALSE),"-")</f>
        <v>-</v>
      </c>
      <c r="S392" t="str">
        <f>IFERROR(VLOOKUP(Table_Query_from_QDB_Production___SQL_Server[[#This Row],[step_6_seq]],'Employee Benefit Groups'!#REF!,2,FALSE),"-")</f>
        <v>-</v>
      </c>
      <c r="T392">
        <v>4</v>
      </c>
      <c r="U392" t="str">
        <f>IFERROR(VLOOKUP(Table_Query_from_QDB_Production___SQL_Server[[#This Row],[step_7_seq]],'Employee Benefit Groups'!#REF!,2,FALSE),"-")</f>
        <v>-</v>
      </c>
      <c r="V392">
        <v>3</v>
      </c>
      <c r="W392" t="str">
        <f>IFERROR(VLOOKUP(Table_Query_from_QDB_Production___SQL_Server[[#This Row],[step_8_seq]],'Employee Benefit Groups'!#REF!,2,FALSE),"-")</f>
        <v>-</v>
      </c>
      <c r="X392">
        <v>5</v>
      </c>
      <c r="Y392" t="str">
        <f>IFERROR(VLOOKUP(Table_Query_from_QDB_Production___SQL_Server[[#This Row],[step_9_seq]],'Employee Benefit Groups'!#REF!,2,FALSE),"-")</f>
        <v>-</v>
      </c>
      <c r="AA392" s="15"/>
      <c r="AB392" s="15">
        <f t="shared" si="72"/>
        <v>0</v>
      </c>
      <c r="AC392" s="11" t="s">
        <v>11502</v>
      </c>
      <c r="AD392" s="11" t="str">
        <f t="shared" si="73"/>
        <v>-</v>
      </c>
      <c r="AE392" s="12"/>
      <c r="AF392" s="12">
        <f t="shared" si="74"/>
        <v>0</v>
      </c>
      <c r="AG392" s="13" t="s">
        <v>11502</v>
      </c>
      <c r="AH392" s="13" t="str">
        <f t="shared" si="75"/>
        <v>-</v>
      </c>
      <c r="AI392" s="14"/>
      <c r="AJ392" s="14">
        <f t="shared" si="76"/>
        <v>0</v>
      </c>
      <c r="AK392" s="15" t="s">
        <v>11502</v>
      </c>
      <c r="AL392" s="15" t="str">
        <f t="shared" si="77"/>
        <v>-</v>
      </c>
      <c r="AM392" s="12"/>
      <c r="AN392" s="12">
        <f t="shared" si="78"/>
        <v>0</v>
      </c>
      <c r="AO392" s="16" t="s">
        <v>11502</v>
      </c>
      <c r="AP392" s="16" t="str">
        <f t="shared" si="79"/>
        <v>-</v>
      </c>
      <c r="AQ392" s="12">
        <v>3</v>
      </c>
      <c r="AR392" s="12">
        <f t="shared" si="80"/>
        <v>4</v>
      </c>
      <c r="AS392" s="14" t="s">
        <v>11498</v>
      </c>
      <c r="AT392" s="14" t="str">
        <f t="shared" si="81"/>
        <v>-</v>
      </c>
      <c r="AU392">
        <v>2</v>
      </c>
      <c r="AV392" s="15" t="s">
        <v>11497</v>
      </c>
      <c r="AW392" s="15" t="str">
        <f t="shared" si="82"/>
        <v>-</v>
      </c>
      <c r="AX392">
        <v>4</v>
      </c>
      <c r="AY392" s="17" t="s">
        <v>11499</v>
      </c>
      <c r="AZ392" s="17" t="str">
        <f t="shared" si="83"/>
        <v>-</v>
      </c>
      <c r="BA392"/>
    </row>
    <row r="393" spans="1:53" x14ac:dyDescent="0.3">
      <c r="A393" t="s">
        <v>1187</v>
      </c>
      <c r="B393" t="s">
        <v>1188</v>
      </c>
      <c r="C393" t="s">
        <v>1189</v>
      </c>
      <c r="D393" t="s">
        <v>539</v>
      </c>
      <c r="E393" t="str">
        <f>LEFT(Table_Query_from_QDB_Production___SQL_Server[[#This Row],[ttl_class_ttl_outl]],1)</f>
        <v>M</v>
      </c>
      <c r="F393" t="str">
        <f>UPPER(IFERROR(VLOOKUP(Table_Query_from_QDB_Production___SQL_Server[[#This Row],[cto_osc_code]],'CTO-OSC Table'!$A$2:$B$24,2,FALSE),"Undefined"))</f>
        <v>MANAGEMENT</v>
      </c>
      <c r="G393" t="str">
        <f>UPPER(IFERROR(VLOOKUP(Table_Query_from_QDB_Production___SQL_Server[[#This Row],[ttl_class_ttl_outl]],'Title Class Table'!$A$2:$C$146,2,FALSE),"Undefined"))</f>
        <v>MANAGERS</v>
      </c>
      <c r="H393" t="s">
        <v>11451</v>
      </c>
      <c r="I393">
        <v>6</v>
      </c>
      <c r="K393" t="str">
        <f>IFERROR(VLOOKUP(Table_Query_from_QDB_Production___SQL_Server[[#This Row],[step_2_seq]],'Employee Benefit Groups'!#REF!,2,FALSE),"-")</f>
        <v>-</v>
      </c>
      <c r="M393" t="str">
        <f>IFERROR(VLOOKUP(Table_Query_from_QDB_Production___SQL_Server[[#This Row],[step_4_seq]],'Employee Benefit Groups'!#REF!,2,FALSE),"-")</f>
        <v>-</v>
      </c>
      <c r="O393" t="str">
        <f>IFERROR(VLOOKUP(Table_Query_from_QDB_Production___SQL_Server[[#This Row],[step_4_seq2]],'Employee Benefit Groups'!#REF!,2,FALSE),"-")</f>
        <v>-</v>
      </c>
      <c r="Q393" t="str">
        <f>IFERROR(VLOOKUP(Table_Query_from_QDB_Production___SQL_Server[[#This Row],[step_5_seq]],'Employee Benefit Groups'!#REF!,2,FALSE),"-")</f>
        <v>-</v>
      </c>
      <c r="S393" t="str">
        <f>IFERROR(VLOOKUP(Table_Query_from_QDB_Production___SQL_Server[[#This Row],[step_6_seq]],'Employee Benefit Groups'!#REF!,2,FALSE),"-")</f>
        <v>-</v>
      </c>
      <c r="T393">
        <v>4</v>
      </c>
      <c r="U393" t="str">
        <f>IFERROR(VLOOKUP(Table_Query_from_QDB_Production___SQL_Server[[#This Row],[step_7_seq]],'Employee Benefit Groups'!#REF!,2,FALSE),"-")</f>
        <v>-</v>
      </c>
      <c r="V393">
        <v>3</v>
      </c>
      <c r="W393" t="str">
        <f>IFERROR(VLOOKUP(Table_Query_from_QDB_Production___SQL_Server[[#This Row],[step_8_seq]],'Employee Benefit Groups'!#REF!,2,FALSE),"-")</f>
        <v>-</v>
      </c>
      <c r="X393">
        <v>5</v>
      </c>
      <c r="Y393" t="str">
        <f>IFERROR(VLOOKUP(Table_Query_from_QDB_Production___SQL_Server[[#This Row],[step_9_seq]],'Employee Benefit Groups'!#REF!,2,FALSE),"-")</f>
        <v>-</v>
      </c>
      <c r="AA393" s="15"/>
      <c r="AB393" s="15">
        <f t="shared" si="72"/>
        <v>0</v>
      </c>
      <c r="AC393" s="11" t="s">
        <v>11502</v>
      </c>
      <c r="AD393" s="11" t="str">
        <f t="shared" si="73"/>
        <v>-</v>
      </c>
      <c r="AE393" s="12"/>
      <c r="AF393" s="12">
        <f t="shared" si="74"/>
        <v>0</v>
      </c>
      <c r="AG393" s="13" t="s">
        <v>11502</v>
      </c>
      <c r="AH393" s="13" t="str">
        <f t="shared" si="75"/>
        <v>-</v>
      </c>
      <c r="AI393" s="14"/>
      <c r="AJ393" s="14">
        <f t="shared" si="76"/>
        <v>0</v>
      </c>
      <c r="AK393" s="15" t="s">
        <v>11502</v>
      </c>
      <c r="AL393" s="15" t="str">
        <f t="shared" si="77"/>
        <v>-</v>
      </c>
      <c r="AM393" s="12"/>
      <c r="AN393" s="12">
        <f t="shared" si="78"/>
        <v>0</v>
      </c>
      <c r="AO393" s="16" t="s">
        <v>11502</v>
      </c>
      <c r="AP393" s="16" t="str">
        <f t="shared" si="79"/>
        <v>-</v>
      </c>
      <c r="AQ393" s="12">
        <v>3</v>
      </c>
      <c r="AR393" s="12">
        <f t="shared" si="80"/>
        <v>4</v>
      </c>
      <c r="AS393" s="14" t="s">
        <v>11498</v>
      </c>
      <c r="AT393" s="14" t="str">
        <f t="shared" si="81"/>
        <v>-</v>
      </c>
      <c r="AU393">
        <v>2</v>
      </c>
      <c r="AV393" s="15" t="s">
        <v>11497</v>
      </c>
      <c r="AW393" s="15" t="str">
        <f t="shared" si="82"/>
        <v>-</v>
      </c>
      <c r="AX393">
        <v>4</v>
      </c>
      <c r="AY393" s="17" t="s">
        <v>11499</v>
      </c>
      <c r="AZ393" s="17" t="str">
        <f t="shared" si="83"/>
        <v>-</v>
      </c>
      <c r="BA393"/>
    </row>
    <row r="394" spans="1:53" x14ac:dyDescent="0.3">
      <c r="A394" t="s">
        <v>1190</v>
      </c>
      <c r="B394" t="s">
        <v>1191</v>
      </c>
      <c r="C394" t="s">
        <v>1192</v>
      </c>
      <c r="D394" t="s">
        <v>539</v>
      </c>
      <c r="E394" t="str">
        <f>LEFT(Table_Query_from_QDB_Production___SQL_Server[[#This Row],[ttl_class_ttl_outl]],1)</f>
        <v>M</v>
      </c>
      <c r="F394" t="str">
        <f>UPPER(IFERROR(VLOOKUP(Table_Query_from_QDB_Production___SQL_Server[[#This Row],[cto_osc_code]],'CTO-OSC Table'!$A$2:$B$24,2,FALSE),"Undefined"))</f>
        <v>MANAGEMENT</v>
      </c>
      <c r="G394" t="str">
        <f>UPPER(IFERROR(VLOOKUP(Table_Query_from_QDB_Production___SQL_Server[[#This Row],[ttl_class_ttl_outl]],'Title Class Table'!$A$2:$C$146,2,FALSE),"Undefined"))</f>
        <v>MANAGERS</v>
      </c>
      <c r="H394" t="s">
        <v>11451</v>
      </c>
      <c r="I394">
        <v>6</v>
      </c>
      <c r="K394" t="str">
        <f>IFERROR(VLOOKUP(Table_Query_from_QDB_Production___SQL_Server[[#This Row],[step_2_seq]],'Employee Benefit Groups'!#REF!,2,FALSE),"-")</f>
        <v>-</v>
      </c>
      <c r="M394" t="str">
        <f>IFERROR(VLOOKUP(Table_Query_from_QDB_Production___SQL_Server[[#This Row],[step_4_seq]],'Employee Benefit Groups'!#REF!,2,FALSE),"-")</f>
        <v>-</v>
      </c>
      <c r="O394" t="str">
        <f>IFERROR(VLOOKUP(Table_Query_from_QDB_Production___SQL_Server[[#This Row],[step_4_seq2]],'Employee Benefit Groups'!#REF!,2,FALSE),"-")</f>
        <v>-</v>
      </c>
      <c r="Q394" t="str">
        <f>IFERROR(VLOOKUP(Table_Query_from_QDB_Production___SQL_Server[[#This Row],[step_5_seq]],'Employee Benefit Groups'!#REF!,2,FALSE),"-")</f>
        <v>-</v>
      </c>
      <c r="S394" t="str">
        <f>IFERROR(VLOOKUP(Table_Query_from_QDB_Production___SQL_Server[[#This Row],[step_6_seq]],'Employee Benefit Groups'!#REF!,2,FALSE),"-")</f>
        <v>-</v>
      </c>
      <c r="T394">
        <v>4</v>
      </c>
      <c r="U394" t="str">
        <f>IFERROR(VLOOKUP(Table_Query_from_QDB_Production___SQL_Server[[#This Row],[step_7_seq]],'Employee Benefit Groups'!#REF!,2,FALSE),"-")</f>
        <v>-</v>
      </c>
      <c r="V394">
        <v>3</v>
      </c>
      <c r="W394" t="str">
        <f>IFERROR(VLOOKUP(Table_Query_from_QDB_Production___SQL_Server[[#This Row],[step_8_seq]],'Employee Benefit Groups'!#REF!,2,FALSE),"-")</f>
        <v>-</v>
      </c>
      <c r="X394">
        <v>5</v>
      </c>
      <c r="Y394" t="str">
        <f>IFERROR(VLOOKUP(Table_Query_from_QDB_Production___SQL_Server[[#This Row],[step_9_seq]],'Employee Benefit Groups'!#REF!,2,FALSE),"-")</f>
        <v>-</v>
      </c>
      <c r="AA394" s="15"/>
      <c r="AB394" s="15">
        <f t="shared" si="72"/>
        <v>0</v>
      </c>
      <c r="AC394" s="11" t="s">
        <v>11502</v>
      </c>
      <c r="AD394" s="11" t="str">
        <f t="shared" si="73"/>
        <v>-</v>
      </c>
      <c r="AE394" s="12"/>
      <c r="AF394" s="12">
        <f t="shared" si="74"/>
        <v>0</v>
      </c>
      <c r="AG394" s="13" t="s">
        <v>11502</v>
      </c>
      <c r="AH394" s="13" t="str">
        <f t="shared" si="75"/>
        <v>-</v>
      </c>
      <c r="AI394" s="14"/>
      <c r="AJ394" s="14">
        <f t="shared" si="76"/>
        <v>0</v>
      </c>
      <c r="AK394" s="15" t="s">
        <v>11502</v>
      </c>
      <c r="AL394" s="15" t="str">
        <f t="shared" si="77"/>
        <v>-</v>
      </c>
      <c r="AM394" s="12"/>
      <c r="AN394" s="12">
        <f t="shared" si="78"/>
        <v>0</v>
      </c>
      <c r="AO394" s="16" t="s">
        <v>11502</v>
      </c>
      <c r="AP394" s="16" t="str">
        <f t="shared" si="79"/>
        <v>-</v>
      </c>
      <c r="AQ394" s="12">
        <v>3</v>
      </c>
      <c r="AR394" s="12">
        <f t="shared" si="80"/>
        <v>4</v>
      </c>
      <c r="AS394" s="14" t="s">
        <v>11498</v>
      </c>
      <c r="AT394" s="14" t="str">
        <f t="shared" si="81"/>
        <v>-</v>
      </c>
      <c r="AU394">
        <v>2</v>
      </c>
      <c r="AV394" s="15" t="s">
        <v>11497</v>
      </c>
      <c r="AW394" s="15" t="str">
        <f t="shared" si="82"/>
        <v>-</v>
      </c>
      <c r="AX394">
        <v>4</v>
      </c>
      <c r="AY394" s="17" t="s">
        <v>11499</v>
      </c>
      <c r="AZ394" s="17" t="str">
        <f t="shared" si="83"/>
        <v>-</v>
      </c>
      <c r="BA394"/>
    </row>
    <row r="395" spans="1:53" x14ac:dyDescent="0.3">
      <c r="A395" t="s">
        <v>1193</v>
      </c>
      <c r="B395" t="s">
        <v>1194</v>
      </c>
      <c r="C395" t="s">
        <v>1195</v>
      </c>
      <c r="D395" t="s">
        <v>539</v>
      </c>
      <c r="E395" t="str">
        <f>LEFT(Table_Query_from_QDB_Production___SQL_Server[[#This Row],[ttl_class_ttl_outl]],1)</f>
        <v>M</v>
      </c>
      <c r="F395" t="str">
        <f>UPPER(IFERROR(VLOOKUP(Table_Query_from_QDB_Production___SQL_Server[[#This Row],[cto_osc_code]],'CTO-OSC Table'!$A$2:$B$24,2,FALSE),"Undefined"))</f>
        <v>MANAGEMENT</v>
      </c>
      <c r="G395" t="str">
        <f>UPPER(IFERROR(VLOOKUP(Table_Query_from_QDB_Production___SQL_Server[[#This Row],[ttl_class_ttl_outl]],'Title Class Table'!$A$2:$C$146,2,FALSE),"Undefined"))</f>
        <v>MANAGERS</v>
      </c>
      <c r="H395" t="s">
        <v>11451</v>
      </c>
      <c r="I395">
        <v>6</v>
      </c>
      <c r="K395" t="str">
        <f>IFERROR(VLOOKUP(Table_Query_from_QDB_Production___SQL_Server[[#This Row],[step_2_seq]],'Employee Benefit Groups'!#REF!,2,FALSE),"-")</f>
        <v>-</v>
      </c>
      <c r="M395" t="str">
        <f>IFERROR(VLOOKUP(Table_Query_from_QDB_Production___SQL_Server[[#This Row],[step_4_seq]],'Employee Benefit Groups'!#REF!,2,FALSE),"-")</f>
        <v>-</v>
      </c>
      <c r="O395" t="str">
        <f>IFERROR(VLOOKUP(Table_Query_from_QDB_Production___SQL_Server[[#This Row],[step_4_seq2]],'Employee Benefit Groups'!#REF!,2,FALSE),"-")</f>
        <v>-</v>
      </c>
      <c r="Q395" t="str">
        <f>IFERROR(VLOOKUP(Table_Query_from_QDB_Production___SQL_Server[[#This Row],[step_5_seq]],'Employee Benefit Groups'!#REF!,2,FALSE),"-")</f>
        <v>-</v>
      </c>
      <c r="S395" t="str">
        <f>IFERROR(VLOOKUP(Table_Query_from_QDB_Production___SQL_Server[[#This Row],[step_6_seq]],'Employee Benefit Groups'!#REF!,2,FALSE),"-")</f>
        <v>-</v>
      </c>
      <c r="T395">
        <v>4</v>
      </c>
      <c r="U395" t="str">
        <f>IFERROR(VLOOKUP(Table_Query_from_QDB_Production___SQL_Server[[#This Row],[step_7_seq]],'Employee Benefit Groups'!#REF!,2,FALSE),"-")</f>
        <v>-</v>
      </c>
      <c r="V395">
        <v>3</v>
      </c>
      <c r="W395" t="str">
        <f>IFERROR(VLOOKUP(Table_Query_from_QDB_Production___SQL_Server[[#This Row],[step_8_seq]],'Employee Benefit Groups'!#REF!,2,FALSE),"-")</f>
        <v>-</v>
      </c>
      <c r="X395">
        <v>5</v>
      </c>
      <c r="Y395" t="str">
        <f>IFERROR(VLOOKUP(Table_Query_from_QDB_Production___SQL_Server[[#This Row],[step_9_seq]],'Employee Benefit Groups'!#REF!,2,FALSE),"-")</f>
        <v>-</v>
      </c>
      <c r="AA395" s="15"/>
      <c r="AB395" s="15">
        <f t="shared" si="72"/>
        <v>0</v>
      </c>
      <c r="AC395" s="11" t="s">
        <v>11502</v>
      </c>
      <c r="AD395" s="11" t="str">
        <f t="shared" si="73"/>
        <v>-</v>
      </c>
      <c r="AE395" s="12"/>
      <c r="AF395" s="12">
        <f t="shared" si="74"/>
        <v>0</v>
      </c>
      <c r="AG395" s="13" t="s">
        <v>11502</v>
      </c>
      <c r="AH395" s="13" t="str">
        <f t="shared" si="75"/>
        <v>-</v>
      </c>
      <c r="AI395" s="14"/>
      <c r="AJ395" s="14">
        <f t="shared" si="76"/>
        <v>0</v>
      </c>
      <c r="AK395" s="15" t="s">
        <v>11502</v>
      </c>
      <c r="AL395" s="15" t="str">
        <f t="shared" si="77"/>
        <v>-</v>
      </c>
      <c r="AM395" s="12"/>
      <c r="AN395" s="12">
        <f t="shared" si="78"/>
        <v>0</v>
      </c>
      <c r="AO395" s="16" t="s">
        <v>11502</v>
      </c>
      <c r="AP395" s="16" t="str">
        <f t="shared" si="79"/>
        <v>-</v>
      </c>
      <c r="AQ395" s="12">
        <v>3</v>
      </c>
      <c r="AR395" s="12">
        <f t="shared" si="80"/>
        <v>4</v>
      </c>
      <c r="AS395" s="14" t="s">
        <v>11498</v>
      </c>
      <c r="AT395" s="14" t="str">
        <f t="shared" si="81"/>
        <v>-</v>
      </c>
      <c r="AU395">
        <v>2</v>
      </c>
      <c r="AV395" s="15" t="s">
        <v>11497</v>
      </c>
      <c r="AW395" s="15" t="str">
        <f t="shared" si="82"/>
        <v>-</v>
      </c>
      <c r="AX395">
        <v>4</v>
      </c>
      <c r="AY395" s="17" t="s">
        <v>11499</v>
      </c>
      <c r="AZ395" s="17" t="str">
        <f t="shared" si="83"/>
        <v>-</v>
      </c>
      <c r="BA395"/>
    </row>
    <row r="396" spans="1:53" x14ac:dyDescent="0.3">
      <c r="A396" t="s">
        <v>1196</v>
      </c>
      <c r="B396" t="s">
        <v>1197</v>
      </c>
      <c r="C396" t="s">
        <v>1198</v>
      </c>
      <c r="D396" t="s">
        <v>539</v>
      </c>
      <c r="E396" t="str">
        <f>LEFT(Table_Query_from_QDB_Production___SQL_Server[[#This Row],[ttl_class_ttl_outl]],1)</f>
        <v>M</v>
      </c>
      <c r="F396" t="str">
        <f>UPPER(IFERROR(VLOOKUP(Table_Query_from_QDB_Production___SQL_Server[[#This Row],[cto_osc_code]],'CTO-OSC Table'!$A$2:$B$24,2,FALSE),"Undefined"))</f>
        <v>MANAGEMENT</v>
      </c>
      <c r="G396" t="str">
        <f>UPPER(IFERROR(VLOOKUP(Table_Query_from_QDB_Production___SQL_Server[[#This Row],[ttl_class_ttl_outl]],'Title Class Table'!$A$2:$C$146,2,FALSE),"Undefined"))</f>
        <v>MANAGERS</v>
      </c>
      <c r="H396" t="s">
        <v>11451</v>
      </c>
      <c r="I396">
        <v>6</v>
      </c>
      <c r="K396" t="str">
        <f>IFERROR(VLOOKUP(Table_Query_from_QDB_Production___SQL_Server[[#This Row],[step_2_seq]],'Employee Benefit Groups'!#REF!,2,FALSE),"-")</f>
        <v>-</v>
      </c>
      <c r="M396" t="str">
        <f>IFERROR(VLOOKUP(Table_Query_from_QDB_Production___SQL_Server[[#This Row],[step_4_seq]],'Employee Benefit Groups'!#REF!,2,FALSE),"-")</f>
        <v>-</v>
      </c>
      <c r="O396" t="str">
        <f>IFERROR(VLOOKUP(Table_Query_from_QDB_Production___SQL_Server[[#This Row],[step_4_seq2]],'Employee Benefit Groups'!#REF!,2,FALSE),"-")</f>
        <v>-</v>
      </c>
      <c r="Q396" t="str">
        <f>IFERROR(VLOOKUP(Table_Query_from_QDB_Production___SQL_Server[[#This Row],[step_5_seq]],'Employee Benefit Groups'!#REF!,2,FALSE),"-")</f>
        <v>-</v>
      </c>
      <c r="S396" t="str">
        <f>IFERROR(VLOOKUP(Table_Query_from_QDB_Production___SQL_Server[[#This Row],[step_6_seq]],'Employee Benefit Groups'!#REF!,2,FALSE),"-")</f>
        <v>-</v>
      </c>
      <c r="T396">
        <v>4</v>
      </c>
      <c r="U396" t="str">
        <f>IFERROR(VLOOKUP(Table_Query_from_QDB_Production___SQL_Server[[#This Row],[step_7_seq]],'Employee Benefit Groups'!#REF!,2,FALSE),"-")</f>
        <v>-</v>
      </c>
      <c r="V396">
        <v>3</v>
      </c>
      <c r="W396" t="str">
        <f>IFERROR(VLOOKUP(Table_Query_from_QDB_Production___SQL_Server[[#This Row],[step_8_seq]],'Employee Benefit Groups'!#REF!,2,FALSE),"-")</f>
        <v>-</v>
      </c>
      <c r="X396">
        <v>5</v>
      </c>
      <c r="Y396" t="str">
        <f>IFERROR(VLOOKUP(Table_Query_from_QDB_Production___SQL_Server[[#This Row],[step_9_seq]],'Employee Benefit Groups'!#REF!,2,FALSE),"-")</f>
        <v>-</v>
      </c>
      <c r="AA396" s="15"/>
      <c r="AB396" s="15">
        <f t="shared" si="72"/>
        <v>0</v>
      </c>
      <c r="AC396" s="11" t="s">
        <v>11502</v>
      </c>
      <c r="AD396" s="11" t="str">
        <f t="shared" si="73"/>
        <v>-</v>
      </c>
      <c r="AE396" s="12"/>
      <c r="AF396" s="12">
        <f t="shared" si="74"/>
        <v>0</v>
      </c>
      <c r="AG396" s="13" t="s">
        <v>11502</v>
      </c>
      <c r="AH396" s="13" t="str">
        <f t="shared" si="75"/>
        <v>-</v>
      </c>
      <c r="AI396" s="14"/>
      <c r="AJ396" s="14">
        <f t="shared" si="76"/>
        <v>0</v>
      </c>
      <c r="AK396" s="15" t="s">
        <v>11502</v>
      </c>
      <c r="AL396" s="15" t="str">
        <f t="shared" si="77"/>
        <v>-</v>
      </c>
      <c r="AM396" s="12"/>
      <c r="AN396" s="12">
        <f t="shared" si="78"/>
        <v>0</v>
      </c>
      <c r="AO396" s="16" t="s">
        <v>11502</v>
      </c>
      <c r="AP396" s="16" t="str">
        <f t="shared" si="79"/>
        <v>-</v>
      </c>
      <c r="AQ396" s="12">
        <v>3</v>
      </c>
      <c r="AR396" s="12">
        <f t="shared" si="80"/>
        <v>4</v>
      </c>
      <c r="AS396" s="14" t="s">
        <v>11498</v>
      </c>
      <c r="AT396" s="14" t="str">
        <f t="shared" si="81"/>
        <v>-</v>
      </c>
      <c r="AU396">
        <v>2</v>
      </c>
      <c r="AV396" s="15" t="s">
        <v>11497</v>
      </c>
      <c r="AW396" s="15" t="str">
        <f t="shared" si="82"/>
        <v>-</v>
      </c>
      <c r="AX396">
        <v>4</v>
      </c>
      <c r="AY396" s="17" t="s">
        <v>11499</v>
      </c>
      <c r="AZ396" s="17" t="str">
        <f t="shared" si="83"/>
        <v>-</v>
      </c>
      <c r="BA396"/>
    </row>
    <row r="397" spans="1:53" x14ac:dyDescent="0.3">
      <c r="A397" t="s">
        <v>1199</v>
      </c>
      <c r="B397" t="s">
        <v>1200</v>
      </c>
      <c r="C397" t="s">
        <v>1201</v>
      </c>
      <c r="D397" t="s">
        <v>1082</v>
      </c>
      <c r="E397" t="str">
        <f>LEFT(Table_Query_from_QDB_Production___SQL_Server[[#This Row],[ttl_class_ttl_outl]],1)</f>
        <v>F</v>
      </c>
      <c r="F397" t="str">
        <f>UPPER(IFERROR(VLOOKUP(Table_Query_from_QDB_Production___SQL_Server[[#This Row],[cto_osc_code]],'CTO-OSC Table'!$A$2:$B$24,2,FALSE),"Undefined"))</f>
        <v>FISCAL, MANAGEMENT AND STAFF SERVICES</v>
      </c>
      <c r="G397" t="str">
        <f>UPPER(IFERROR(VLOOKUP(Table_Query_from_QDB_Production___SQL_Server[[#This Row],[ttl_class_ttl_outl]],'Title Class Table'!$A$2:$C$146,2,FALSE),"Undefined"))</f>
        <v>MANAGEMENT SERVICES</v>
      </c>
      <c r="H397" t="s">
        <v>11451</v>
      </c>
      <c r="I397">
        <v>6</v>
      </c>
      <c r="K397" t="str">
        <f>IFERROR(VLOOKUP(Table_Query_from_QDB_Production___SQL_Server[[#This Row],[step_2_seq]],'Employee Benefit Groups'!#REF!,2,FALSE),"-")</f>
        <v>-</v>
      </c>
      <c r="M397" t="str">
        <f>IFERROR(VLOOKUP(Table_Query_from_QDB_Production___SQL_Server[[#This Row],[step_4_seq]],'Employee Benefit Groups'!#REF!,2,FALSE),"-")</f>
        <v>-</v>
      </c>
      <c r="O397" t="str">
        <f>IFERROR(VLOOKUP(Table_Query_from_QDB_Production___SQL_Server[[#This Row],[step_4_seq2]],'Employee Benefit Groups'!#REF!,2,FALSE),"-")</f>
        <v>-</v>
      </c>
      <c r="Q397" t="str">
        <f>IFERROR(VLOOKUP(Table_Query_from_QDB_Production___SQL_Server[[#This Row],[step_5_seq]],'Employee Benefit Groups'!#REF!,2,FALSE),"-")</f>
        <v>-</v>
      </c>
      <c r="S397" t="str">
        <f>IFERROR(VLOOKUP(Table_Query_from_QDB_Production___SQL_Server[[#This Row],[step_6_seq]],'Employee Benefit Groups'!#REF!,2,FALSE),"-")</f>
        <v>-</v>
      </c>
      <c r="T397">
        <v>4</v>
      </c>
      <c r="U397" t="str">
        <f>IFERROR(VLOOKUP(Table_Query_from_QDB_Production___SQL_Server[[#This Row],[step_7_seq]],'Employee Benefit Groups'!#REF!,2,FALSE),"-")</f>
        <v>-</v>
      </c>
      <c r="V397">
        <v>3</v>
      </c>
      <c r="W397" t="str">
        <f>IFERROR(VLOOKUP(Table_Query_from_QDB_Production___SQL_Server[[#This Row],[step_8_seq]],'Employee Benefit Groups'!#REF!,2,FALSE),"-")</f>
        <v>-</v>
      </c>
      <c r="X397">
        <v>5</v>
      </c>
      <c r="Y397" t="str">
        <f>IFERROR(VLOOKUP(Table_Query_from_QDB_Production___SQL_Server[[#This Row],[step_9_seq]],'Employee Benefit Groups'!#REF!,2,FALSE),"-")</f>
        <v>-</v>
      </c>
      <c r="AA397" s="15"/>
      <c r="AB397" s="15">
        <f t="shared" si="72"/>
        <v>0</v>
      </c>
      <c r="AC397" s="11" t="s">
        <v>11502</v>
      </c>
      <c r="AD397" s="11" t="str">
        <f t="shared" si="73"/>
        <v>-</v>
      </c>
      <c r="AE397" s="12"/>
      <c r="AF397" s="12">
        <f t="shared" si="74"/>
        <v>0</v>
      </c>
      <c r="AG397" s="13" t="s">
        <v>11502</v>
      </c>
      <c r="AH397" s="13" t="str">
        <f t="shared" si="75"/>
        <v>-</v>
      </c>
      <c r="AI397" s="14"/>
      <c r="AJ397" s="14">
        <f t="shared" si="76"/>
        <v>0</v>
      </c>
      <c r="AK397" s="15" t="s">
        <v>11502</v>
      </c>
      <c r="AL397" s="15" t="str">
        <f t="shared" si="77"/>
        <v>-</v>
      </c>
      <c r="AM397" s="12"/>
      <c r="AN397" s="12">
        <f t="shared" si="78"/>
        <v>0</v>
      </c>
      <c r="AO397" s="16" t="s">
        <v>11502</v>
      </c>
      <c r="AP397" s="16" t="str">
        <f t="shared" si="79"/>
        <v>-</v>
      </c>
      <c r="AQ397" s="12">
        <v>3</v>
      </c>
      <c r="AR397" s="12">
        <f t="shared" si="80"/>
        <v>4</v>
      </c>
      <c r="AS397" s="14" t="s">
        <v>11498</v>
      </c>
      <c r="AT397" s="14" t="str">
        <f t="shared" si="81"/>
        <v>-</v>
      </c>
      <c r="AU397">
        <v>2</v>
      </c>
      <c r="AV397" s="15" t="s">
        <v>11497</v>
      </c>
      <c r="AW397" s="15" t="str">
        <f t="shared" si="82"/>
        <v>-</v>
      </c>
      <c r="AX397">
        <v>4</v>
      </c>
      <c r="AY397" s="17" t="s">
        <v>11499</v>
      </c>
      <c r="AZ397" s="17" t="str">
        <f t="shared" si="83"/>
        <v>-</v>
      </c>
      <c r="BA397"/>
    </row>
    <row r="398" spans="1:53" x14ac:dyDescent="0.3">
      <c r="A398" t="s">
        <v>1202</v>
      </c>
      <c r="B398" t="s">
        <v>1203</v>
      </c>
      <c r="C398" t="s">
        <v>1204</v>
      </c>
      <c r="D398" t="s">
        <v>1082</v>
      </c>
      <c r="E398" t="str">
        <f>LEFT(Table_Query_from_QDB_Production___SQL_Server[[#This Row],[ttl_class_ttl_outl]],1)</f>
        <v>F</v>
      </c>
      <c r="F398" t="str">
        <f>UPPER(IFERROR(VLOOKUP(Table_Query_from_QDB_Production___SQL_Server[[#This Row],[cto_osc_code]],'CTO-OSC Table'!$A$2:$B$24,2,FALSE),"Undefined"))</f>
        <v>FISCAL, MANAGEMENT AND STAFF SERVICES</v>
      </c>
      <c r="G398" t="str">
        <f>UPPER(IFERROR(VLOOKUP(Table_Query_from_QDB_Production___SQL_Server[[#This Row],[ttl_class_ttl_outl]],'Title Class Table'!$A$2:$C$146,2,FALSE),"Undefined"))</f>
        <v>MANAGEMENT SERVICES</v>
      </c>
      <c r="H398" t="s">
        <v>11451</v>
      </c>
      <c r="I398">
        <v>6</v>
      </c>
      <c r="K398" t="str">
        <f>IFERROR(VLOOKUP(Table_Query_from_QDB_Production___SQL_Server[[#This Row],[step_2_seq]],'Employee Benefit Groups'!#REF!,2,FALSE),"-")</f>
        <v>-</v>
      </c>
      <c r="M398" t="str">
        <f>IFERROR(VLOOKUP(Table_Query_from_QDB_Production___SQL_Server[[#This Row],[step_4_seq]],'Employee Benefit Groups'!#REF!,2,FALSE),"-")</f>
        <v>-</v>
      </c>
      <c r="O398" t="str">
        <f>IFERROR(VLOOKUP(Table_Query_from_QDB_Production___SQL_Server[[#This Row],[step_4_seq2]],'Employee Benefit Groups'!#REF!,2,FALSE),"-")</f>
        <v>-</v>
      </c>
      <c r="Q398" t="str">
        <f>IFERROR(VLOOKUP(Table_Query_from_QDB_Production___SQL_Server[[#This Row],[step_5_seq]],'Employee Benefit Groups'!#REF!,2,FALSE),"-")</f>
        <v>-</v>
      </c>
      <c r="S398" t="str">
        <f>IFERROR(VLOOKUP(Table_Query_from_QDB_Production___SQL_Server[[#This Row],[step_6_seq]],'Employee Benefit Groups'!#REF!,2,FALSE),"-")</f>
        <v>-</v>
      </c>
      <c r="T398">
        <v>4</v>
      </c>
      <c r="U398" t="str">
        <f>IFERROR(VLOOKUP(Table_Query_from_QDB_Production___SQL_Server[[#This Row],[step_7_seq]],'Employee Benefit Groups'!#REF!,2,FALSE),"-")</f>
        <v>-</v>
      </c>
      <c r="V398">
        <v>3</v>
      </c>
      <c r="W398" t="str">
        <f>IFERROR(VLOOKUP(Table_Query_from_QDB_Production___SQL_Server[[#This Row],[step_8_seq]],'Employee Benefit Groups'!#REF!,2,FALSE),"-")</f>
        <v>-</v>
      </c>
      <c r="X398">
        <v>5</v>
      </c>
      <c r="Y398" t="str">
        <f>IFERROR(VLOOKUP(Table_Query_from_QDB_Production___SQL_Server[[#This Row],[step_9_seq]],'Employee Benefit Groups'!#REF!,2,FALSE),"-")</f>
        <v>-</v>
      </c>
      <c r="AA398" s="15"/>
      <c r="AB398" s="15">
        <f t="shared" si="72"/>
        <v>0</v>
      </c>
      <c r="AC398" s="11" t="s">
        <v>11502</v>
      </c>
      <c r="AD398" s="11" t="str">
        <f t="shared" si="73"/>
        <v>-</v>
      </c>
      <c r="AE398" s="12"/>
      <c r="AF398" s="12">
        <f t="shared" si="74"/>
        <v>0</v>
      </c>
      <c r="AG398" s="13" t="s">
        <v>11502</v>
      </c>
      <c r="AH398" s="13" t="str">
        <f t="shared" si="75"/>
        <v>-</v>
      </c>
      <c r="AI398" s="14"/>
      <c r="AJ398" s="14">
        <f t="shared" si="76"/>
        <v>0</v>
      </c>
      <c r="AK398" s="15" t="s">
        <v>11502</v>
      </c>
      <c r="AL398" s="15" t="str">
        <f t="shared" si="77"/>
        <v>-</v>
      </c>
      <c r="AM398" s="12"/>
      <c r="AN398" s="12">
        <f t="shared" si="78"/>
        <v>0</v>
      </c>
      <c r="AO398" s="16" t="s">
        <v>11502</v>
      </c>
      <c r="AP398" s="16" t="str">
        <f t="shared" si="79"/>
        <v>-</v>
      </c>
      <c r="AQ398" s="12">
        <v>3</v>
      </c>
      <c r="AR398" s="12">
        <f t="shared" si="80"/>
        <v>4</v>
      </c>
      <c r="AS398" s="14" t="s">
        <v>11498</v>
      </c>
      <c r="AT398" s="14" t="str">
        <f t="shared" si="81"/>
        <v>-</v>
      </c>
      <c r="AU398">
        <v>2</v>
      </c>
      <c r="AV398" s="15" t="s">
        <v>11497</v>
      </c>
      <c r="AW398" s="15" t="str">
        <f t="shared" si="82"/>
        <v>-</v>
      </c>
      <c r="AX398">
        <v>4</v>
      </c>
      <c r="AY398" s="17" t="s">
        <v>11499</v>
      </c>
      <c r="AZ398" s="17" t="str">
        <f t="shared" si="83"/>
        <v>-</v>
      </c>
      <c r="BA398"/>
    </row>
    <row r="399" spans="1:53" x14ac:dyDescent="0.3">
      <c r="A399" t="s">
        <v>1205</v>
      </c>
      <c r="B399" t="s">
        <v>1206</v>
      </c>
      <c r="C399" t="s">
        <v>1206</v>
      </c>
      <c r="D399" t="s">
        <v>1082</v>
      </c>
      <c r="E399" t="str">
        <f>LEFT(Table_Query_from_QDB_Production___SQL_Server[[#This Row],[ttl_class_ttl_outl]],1)</f>
        <v>F</v>
      </c>
      <c r="F399" t="str">
        <f>UPPER(IFERROR(VLOOKUP(Table_Query_from_QDB_Production___SQL_Server[[#This Row],[cto_osc_code]],'CTO-OSC Table'!$A$2:$B$24,2,FALSE),"Undefined"))</f>
        <v>FISCAL, MANAGEMENT AND STAFF SERVICES</v>
      </c>
      <c r="G399" t="str">
        <f>UPPER(IFERROR(VLOOKUP(Table_Query_from_QDB_Production___SQL_Server[[#This Row],[ttl_class_ttl_outl]],'Title Class Table'!$A$2:$C$146,2,FALSE),"Undefined"))</f>
        <v>MANAGEMENT SERVICES</v>
      </c>
      <c r="H399" t="s">
        <v>11451</v>
      </c>
      <c r="I399">
        <v>6</v>
      </c>
      <c r="K399" t="str">
        <f>IFERROR(VLOOKUP(Table_Query_from_QDB_Production___SQL_Server[[#This Row],[step_2_seq]],'Employee Benefit Groups'!#REF!,2,FALSE),"-")</f>
        <v>-</v>
      </c>
      <c r="M399" t="str">
        <f>IFERROR(VLOOKUP(Table_Query_from_QDB_Production___SQL_Server[[#This Row],[step_4_seq]],'Employee Benefit Groups'!#REF!,2,FALSE),"-")</f>
        <v>-</v>
      </c>
      <c r="O399" t="str">
        <f>IFERROR(VLOOKUP(Table_Query_from_QDB_Production___SQL_Server[[#This Row],[step_4_seq2]],'Employee Benefit Groups'!#REF!,2,FALSE),"-")</f>
        <v>-</v>
      </c>
      <c r="Q399" t="str">
        <f>IFERROR(VLOOKUP(Table_Query_from_QDB_Production___SQL_Server[[#This Row],[step_5_seq]],'Employee Benefit Groups'!#REF!,2,FALSE),"-")</f>
        <v>-</v>
      </c>
      <c r="S399" t="str">
        <f>IFERROR(VLOOKUP(Table_Query_from_QDB_Production___SQL_Server[[#This Row],[step_6_seq]],'Employee Benefit Groups'!#REF!,2,FALSE),"-")</f>
        <v>-</v>
      </c>
      <c r="T399">
        <v>4</v>
      </c>
      <c r="U399" t="str">
        <f>IFERROR(VLOOKUP(Table_Query_from_QDB_Production___SQL_Server[[#This Row],[step_7_seq]],'Employee Benefit Groups'!#REF!,2,FALSE),"-")</f>
        <v>-</v>
      </c>
      <c r="V399">
        <v>3</v>
      </c>
      <c r="W399" t="str">
        <f>IFERROR(VLOOKUP(Table_Query_from_QDB_Production___SQL_Server[[#This Row],[step_8_seq]],'Employee Benefit Groups'!#REF!,2,FALSE),"-")</f>
        <v>-</v>
      </c>
      <c r="X399">
        <v>5</v>
      </c>
      <c r="Y399" t="str">
        <f>IFERROR(VLOOKUP(Table_Query_from_QDB_Production___SQL_Server[[#This Row],[step_9_seq]],'Employee Benefit Groups'!#REF!,2,FALSE),"-")</f>
        <v>-</v>
      </c>
      <c r="AA399" s="15"/>
      <c r="AB399" s="15">
        <f t="shared" si="72"/>
        <v>0</v>
      </c>
      <c r="AC399" s="11" t="s">
        <v>11502</v>
      </c>
      <c r="AD399" s="11" t="str">
        <f t="shared" si="73"/>
        <v>-</v>
      </c>
      <c r="AE399" s="12"/>
      <c r="AF399" s="12">
        <f t="shared" si="74"/>
        <v>0</v>
      </c>
      <c r="AG399" s="13" t="s">
        <v>11502</v>
      </c>
      <c r="AH399" s="13" t="str">
        <f t="shared" si="75"/>
        <v>-</v>
      </c>
      <c r="AI399" s="14"/>
      <c r="AJ399" s="14">
        <f t="shared" si="76"/>
        <v>0</v>
      </c>
      <c r="AK399" s="15" t="s">
        <v>11502</v>
      </c>
      <c r="AL399" s="15" t="str">
        <f t="shared" si="77"/>
        <v>-</v>
      </c>
      <c r="AM399" s="12"/>
      <c r="AN399" s="12">
        <f t="shared" si="78"/>
        <v>0</v>
      </c>
      <c r="AO399" s="16" t="s">
        <v>11502</v>
      </c>
      <c r="AP399" s="16" t="str">
        <f t="shared" si="79"/>
        <v>-</v>
      </c>
      <c r="AQ399" s="12">
        <v>3</v>
      </c>
      <c r="AR399" s="12">
        <f t="shared" si="80"/>
        <v>4</v>
      </c>
      <c r="AS399" s="14" t="s">
        <v>11498</v>
      </c>
      <c r="AT399" s="14" t="str">
        <f t="shared" si="81"/>
        <v>-</v>
      </c>
      <c r="AU399">
        <v>2</v>
      </c>
      <c r="AV399" s="15" t="s">
        <v>11497</v>
      </c>
      <c r="AW399" s="15" t="str">
        <f t="shared" si="82"/>
        <v>-</v>
      </c>
      <c r="AX399">
        <v>4</v>
      </c>
      <c r="AY399" s="17" t="s">
        <v>11499</v>
      </c>
      <c r="AZ399" s="17" t="str">
        <f t="shared" si="83"/>
        <v>-</v>
      </c>
      <c r="BA399"/>
    </row>
    <row r="400" spans="1:53" x14ac:dyDescent="0.3">
      <c r="A400" t="s">
        <v>1207</v>
      </c>
      <c r="B400" t="s">
        <v>1208</v>
      </c>
      <c r="C400" t="s">
        <v>1209</v>
      </c>
      <c r="D400" t="s">
        <v>526</v>
      </c>
      <c r="E400" t="str">
        <f>LEFT(Table_Query_from_QDB_Production___SQL_Server[[#This Row],[ttl_class_ttl_outl]],1)</f>
        <v>F</v>
      </c>
      <c r="F400" t="str">
        <f>UPPER(IFERROR(VLOOKUP(Table_Query_from_QDB_Production___SQL_Server[[#This Row],[cto_osc_code]],'CTO-OSC Table'!$A$2:$B$24,2,FALSE),"Undefined"))</f>
        <v>FISCAL, MANAGEMENT AND STAFF SERVICES</v>
      </c>
      <c r="G400" t="str">
        <f>UPPER(IFERROR(VLOOKUP(Table_Query_from_QDB_Production___SQL_Server[[#This Row],[ttl_class_ttl_outl]],'Title Class Table'!$A$2:$C$146,2,FALSE),"Undefined"))</f>
        <v>ADMINISTRATIVE, BUDGET AND PERSONNEL ANALYSIS</v>
      </c>
      <c r="H400" t="s">
        <v>11451</v>
      </c>
      <c r="I400">
        <v>6</v>
      </c>
      <c r="K400" t="str">
        <f>IFERROR(VLOOKUP(Table_Query_from_QDB_Production___SQL_Server[[#This Row],[step_2_seq]],'Employee Benefit Groups'!#REF!,2,FALSE),"-")</f>
        <v>-</v>
      </c>
      <c r="M400" t="str">
        <f>IFERROR(VLOOKUP(Table_Query_from_QDB_Production___SQL_Server[[#This Row],[step_4_seq]],'Employee Benefit Groups'!#REF!,2,FALSE),"-")</f>
        <v>-</v>
      </c>
      <c r="O400" t="str">
        <f>IFERROR(VLOOKUP(Table_Query_from_QDB_Production___SQL_Server[[#This Row],[step_4_seq2]],'Employee Benefit Groups'!#REF!,2,FALSE),"-")</f>
        <v>-</v>
      </c>
      <c r="Q400" t="str">
        <f>IFERROR(VLOOKUP(Table_Query_from_QDB_Production___SQL_Server[[#This Row],[step_5_seq]],'Employee Benefit Groups'!#REF!,2,FALSE),"-")</f>
        <v>-</v>
      </c>
      <c r="S400" t="str">
        <f>IFERROR(VLOOKUP(Table_Query_from_QDB_Production___SQL_Server[[#This Row],[step_6_seq]],'Employee Benefit Groups'!#REF!,2,FALSE),"-")</f>
        <v>-</v>
      </c>
      <c r="T400">
        <v>4</v>
      </c>
      <c r="U400" t="str">
        <f>IFERROR(VLOOKUP(Table_Query_from_QDB_Production___SQL_Server[[#This Row],[step_7_seq]],'Employee Benefit Groups'!#REF!,2,FALSE),"-")</f>
        <v>-</v>
      </c>
      <c r="V400">
        <v>3</v>
      </c>
      <c r="W400" t="str">
        <f>IFERROR(VLOOKUP(Table_Query_from_QDB_Production___SQL_Server[[#This Row],[step_8_seq]],'Employee Benefit Groups'!#REF!,2,FALSE),"-")</f>
        <v>-</v>
      </c>
      <c r="X400">
        <v>5</v>
      </c>
      <c r="Y400" t="str">
        <f>IFERROR(VLOOKUP(Table_Query_from_QDB_Production___SQL_Server[[#This Row],[step_9_seq]],'Employee Benefit Groups'!#REF!,2,FALSE),"-")</f>
        <v>-</v>
      </c>
      <c r="AA400" s="15"/>
      <c r="AB400" s="15">
        <f t="shared" si="72"/>
        <v>0</v>
      </c>
      <c r="AC400" s="11" t="s">
        <v>11502</v>
      </c>
      <c r="AD400" s="11" t="str">
        <f t="shared" si="73"/>
        <v>-</v>
      </c>
      <c r="AE400" s="12"/>
      <c r="AF400" s="12">
        <f t="shared" si="74"/>
        <v>0</v>
      </c>
      <c r="AG400" s="13" t="s">
        <v>11502</v>
      </c>
      <c r="AH400" s="13" t="str">
        <f t="shared" si="75"/>
        <v>-</v>
      </c>
      <c r="AI400" s="14"/>
      <c r="AJ400" s="14">
        <f t="shared" si="76"/>
        <v>0</v>
      </c>
      <c r="AK400" s="15" t="s">
        <v>11502</v>
      </c>
      <c r="AL400" s="15" t="str">
        <f t="shared" si="77"/>
        <v>-</v>
      </c>
      <c r="AM400" s="12"/>
      <c r="AN400" s="12">
        <f t="shared" si="78"/>
        <v>0</v>
      </c>
      <c r="AO400" s="16" t="s">
        <v>11502</v>
      </c>
      <c r="AP400" s="16" t="str">
        <f t="shared" si="79"/>
        <v>-</v>
      </c>
      <c r="AQ400" s="12">
        <v>3</v>
      </c>
      <c r="AR400" s="12">
        <f t="shared" si="80"/>
        <v>4</v>
      </c>
      <c r="AS400" s="14" t="s">
        <v>11498</v>
      </c>
      <c r="AT400" s="14" t="str">
        <f t="shared" si="81"/>
        <v>-</v>
      </c>
      <c r="AU400">
        <v>2</v>
      </c>
      <c r="AV400" s="15" t="s">
        <v>11497</v>
      </c>
      <c r="AW400" s="15" t="str">
        <f t="shared" si="82"/>
        <v>-</v>
      </c>
      <c r="AX400">
        <v>4</v>
      </c>
      <c r="AY400" s="17" t="s">
        <v>11499</v>
      </c>
      <c r="AZ400" s="17" t="str">
        <f t="shared" si="83"/>
        <v>-</v>
      </c>
      <c r="BA400"/>
    </row>
    <row r="401" spans="1:53" x14ac:dyDescent="0.3">
      <c r="A401" t="s">
        <v>1210</v>
      </c>
      <c r="B401" t="s">
        <v>1211</v>
      </c>
      <c r="C401" t="s">
        <v>1212</v>
      </c>
      <c r="D401" t="s">
        <v>539</v>
      </c>
      <c r="E401" t="str">
        <f>LEFT(Table_Query_from_QDB_Production___SQL_Server[[#This Row],[ttl_class_ttl_outl]],1)</f>
        <v>M</v>
      </c>
      <c r="F401" t="str">
        <f>UPPER(IFERROR(VLOOKUP(Table_Query_from_QDB_Production___SQL_Server[[#This Row],[cto_osc_code]],'CTO-OSC Table'!$A$2:$B$24,2,FALSE),"Undefined"))</f>
        <v>MANAGEMENT</v>
      </c>
      <c r="G401" t="str">
        <f>UPPER(IFERROR(VLOOKUP(Table_Query_from_QDB_Production___SQL_Server[[#This Row],[ttl_class_ttl_outl]],'Title Class Table'!$A$2:$C$146,2,FALSE),"Undefined"))</f>
        <v>MANAGERS</v>
      </c>
      <c r="H401" t="s">
        <v>11451</v>
      </c>
      <c r="I401">
        <v>6</v>
      </c>
      <c r="K401" t="str">
        <f>IFERROR(VLOOKUP(Table_Query_from_QDB_Production___SQL_Server[[#This Row],[step_2_seq]],'Employee Benefit Groups'!#REF!,2,FALSE),"-")</f>
        <v>-</v>
      </c>
      <c r="M401" t="str">
        <f>IFERROR(VLOOKUP(Table_Query_from_QDB_Production___SQL_Server[[#This Row],[step_4_seq]],'Employee Benefit Groups'!#REF!,2,FALSE),"-")</f>
        <v>-</v>
      </c>
      <c r="O401" t="str">
        <f>IFERROR(VLOOKUP(Table_Query_from_QDB_Production___SQL_Server[[#This Row],[step_4_seq2]],'Employee Benefit Groups'!#REF!,2,FALSE),"-")</f>
        <v>-</v>
      </c>
      <c r="Q401" t="str">
        <f>IFERROR(VLOOKUP(Table_Query_from_QDB_Production___SQL_Server[[#This Row],[step_5_seq]],'Employee Benefit Groups'!#REF!,2,FALSE),"-")</f>
        <v>-</v>
      </c>
      <c r="S401" t="str">
        <f>IFERROR(VLOOKUP(Table_Query_from_QDB_Production___SQL_Server[[#This Row],[step_6_seq]],'Employee Benefit Groups'!#REF!,2,FALSE),"-")</f>
        <v>-</v>
      </c>
      <c r="T401">
        <v>4</v>
      </c>
      <c r="U401" t="str">
        <f>IFERROR(VLOOKUP(Table_Query_from_QDB_Production___SQL_Server[[#This Row],[step_7_seq]],'Employee Benefit Groups'!#REF!,2,FALSE),"-")</f>
        <v>-</v>
      </c>
      <c r="V401">
        <v>3</v>
      </c>
      <c r="W401" t="str">
        <f>IFERROR(VLOOKUP(Table_Query_from_QDB_Production___SQL_Server[[#This Row],[step_8_seq]],'Employee Benefit Groups'!#REF!,2,FALSE),"-")</f>
        <v>-</v>
      </c>
      <c r="X401">
        <v>5</v>
      </c>
      <c r="Y401" t="str">
        <f>IFERROR(VLOOKUP(Table_Query_from_QDB_Production___SQL_Server[[#This Row],[step_9_seq]],'Employee Benefit Groups'!#REF!,2,FALSE),"-")</f>
        <v>-</v>
      </c>
      <c r="AA401" s="15"/>
      <c r="AB401" s="15">
        <f t="shared" si="72"/>
        <v>0</v>
      </c>
      <c r="AC401" s="11" t="s">
        <v>11502</v>
      </c>
      <c r="AD401" s="11" t="str">
        <f t="shared" si="73"/>
        <v>-</v>
      </c>
      <c r="AE401" s="12"/>
      <c r="AF401" s="12">
        <f t="shared" si="74"/>
        <v>0</v>
      </c>
      <c r="AG401" s="13" t="s">
        <v>11502</v>
      </c>
      <c r="AH401" s="13" t="str">
        <f t="shared" si="75"/>
        <v>-</v>
      </c>
      <c r="AI401" s="14"/>
      <c r="AJ401" s="14">
        <f t="shared" si="76"/>
        <v>0</v>
      </c>
      <c r="AK401" s="15" t="s">
        <v>11502</v>
      </c>
      <c r="AL401" s="15" t="str">
        <f t="shared" si="77"/>
        <v>-</v>
      </c>
      <c r="AM401" s="12"/>
      <c r="AN401" s="12">
        <f t="shared" si="78"/>
        <v>0</v>
      </c>
      <c r="AO401" s="16" t="s">
        <v>11502</v>
      </c>
      <c r="AP401" s="16" t="str">
        <f t="shared" si="79"/>
        <v>-</v>
      </c>
      <c r="AQ401" s="12">
        <v>3</v>
      </c>
      <c r="AR401" s="12">
        <f t="shared" si="80"/>
        <v>4</v>
      </c>
      <c r="AS401" s="14" t="s">
        <v>11498</v>
      </c>
      <c r="AT401" s="14" t="str">
        <f t="shared" si="81"/>
        <v>-</v>
      </c>
      <c r="AU401">
        <v>2</v>
      </c>
      <c r="AV401" s="15" t="s">
        <v>11497</v>
      </c>
      <c r="AW401" s="15" t="str">
        <f t="shared" si="82"/>
        <v>-</v>
      </c>
      <c r="AX401">
        <v>4</v>
      </c>
      <c r="AY401" s="17" t="s">
        <v>11499</v>
      </c>
      <c r="AZ401" s="17" t="str">
        <f t="shared" si="83"/>
        <v>-</v>
      </c>
      <c r="BA401"/>
    </row>
    <row r="402" spans="1:53" x14ac:dyDescent="0.3">
      <c r="A402" t="s">
        <v>1213</v>
      </c>
      <c r="B402" t="s">
        <v>1214</v>
      </c>
      <c r="C402" t="s">
        <v>1215</v>
      </c>
      <c r="D402" t="s">
        <v>539</v>
      </c>
      <c r="E402" t="str">
        <f>LEFT(Table_Query_from_QDB_Production___SQL_Server[[#This Row],[ttl_class_ttl_outl]],1)</f>
        <v>M</v>
      </c>
      <c r="F402" t="str">
        <f>UPPER(IFERROR(VLOOKUP(Table_Query_from_QDB_Production___SQL_Server[[#This Row],[cto_osc_code]],'CTO-OSC Table'!$A$2:$B$24,2,FALSE),"Undefined"))</f>
        <v>MANAGEMENT</v>
      </c>
      <c r="G402" t="str">
        <f>UPPER(IFERROR(VLOOKUP(Table_Query_from_QDB_Production___SQL_Server[[#This Row],[ttl_class_ttl_outl]],'Title Class Table'!$A$2:$C$146,2,FALSE),"Undefined"))</f>
        <v>MANAGERS</v>
      </c>
      <c r="H402" t="s">
        <v>11451</v>
      </c>
      <c r="I402">
        <v>6</v>
      </c>
      <c r="K402" t="str">
        <f>IFERROR(VLOOKUP(Table_Query_from_QDB_Production___SQL_Server[[#This Row],[step_2_seq]],'Employee Benefit Groups'!#REF!,2,FALSE),"-")</f>
        <v>-</v>
      </c>
      <c r="M402" t="str">
        <f>IFERROR(VLOOKUP(Table_Query_from_QDB_Production___SQL_Server[[#This Row],[step_4_seq]],'Employee Benefit Groups'!#REF!,2,FALSE),"-")</f>
        <v>-</v>
      </c>
      <c r="O402" t="str">
        <f>IFERROR(VLOOKUP(Table_Query_from_QDB_Production___SQL_Server[[#This Row],[step_4_seq2]],'Employee Benefit Groups'!#REF!,2,FALSE),"-")</f>
        <v>-</v>
      </c>
      <c r="Q402" t="str">
        <f>IFERROR(VLOOKUP(Table_Query_from_QDB_Production___SQL_Server[[#This Row],[step_5_seq]],'Employee Benefit Groups'!#REF!,2,FALSE),"-")</f>
        <v>-</v>
      </c>
      <c r="S402" t="str">
        <f>IFERROR(VLOOKUP(Table_Query_from_QDB_Production___SQL_Server[[#This Row],[step_6_seq]],'Employee Benefit Groups'!#REF!,2,FALSE),"-")</f>
        <v>-</v>
      </c>
      <c r="T402">
        <v>4</v>
      </c>
      <c r="U402" t="str">
        <f>IFERROR(VLOOKUP(Table_Query_from_QDB_Production___SQL_Server[[#This Row],[step_7_seq]],'Employee Benefit Groups'!#REF!,2,FALSE),"-")</f>
        <v>-</v>
      </c>
      <c r="V402">
        <v>3</v>
      </c>
      <c r="W402" t="str">
        <f>IFERROR(VLOOKUP(Table_Query_from_QDB_Production___SQL_Server[[#This Row],[step_8_seq]],'Employee Benefit Groups'!#REF!,2,FALSE),"-")</f>
        <v>-</v>
      </c>
      <c r="X402">
        <v>5</v>
      </c>
      <c r="Y402" t="str">
        <f>IFERROR(VLOOKUP(Table_Query_from_QDB_Production___SQL_Server[[#This Row],[step_9_seq]],'Employee Benefit Groups'!#REF!,2,FALSE),"-")</f>
        <v>-</v>
      </c>
      <c r="AA402" s="15"/>
      <c r="AB402" s="15">
        <f t="shared" si="72"/>
        <v>0</v>
      </c>
      <c r="AC402" s="11" t="s">
        <v>11502</v>
      </c>
      <c r="AD402" s="11" t="str">
        <f t="shared" si="73"/>
        <v>-</v>
      </c>
      <c r="AE402" s="12"/>
      <c r="AF402" s="12">
        <f t="shared" si="74"/>
        <v>0</v>
      </c>
      <c r="AG402" s="13" t="s">
        <v>11502</v>
      </c>
      <c r="AH402" s="13" t="str">
        <f t="shared" si="75"/>
        <v>-</v>
      </c>
      <c r="AI402" s="14"/>
      <c r="AJ402" s="14">
        <f t="shared" si="76"/>
        <v>0</v>
      </c>
      <c r="AK402" s="15" t="s">
        <v>11502</v>
      </c>
      <c r="AL402" s="15" t="str">
        <f t="shared" si="77"/>
        <v>-</v>
      </c>
      <c r="AM402" s="12"/>
      <c r="AN402" s="12">
        <f t="shared" si="78"/>
        <v>0</v>
      </c>
      <c r="AO402" s="16" t="s">
        <v>11502</v>
      </c>
      <c r="AP402" s="16" t="str">
        <f t="shared" si="79"/>
        <v>-</v>
      </c>
      <c r="AQ402" s="12">
        <v>3</v>
      </c>
      <c r="AR402" s="12">
        <f t="shared" si="80"/>
        <v>4</v>
      </c>
      <c r="AS402" s="14" t="s">
        <v>11498</v>
      </c>
      <c r="AT402" s="14" t="str">
        <f t="shared" si="81"/>
        <v>-</v>
      </c>
      <c r="AU402">
        <v>2</v>
      </c>
      <c r="AV402" s="15" t="s">
        <v>11497</v>
      </c>
      <c r="AW402" s="15" t="str">
        <f t="shared" si="82"/>
        <v>-</v>
      </c>
      <c r="AX402">
        <v>4</v>
      </c>
      <c r="AY402" s="17" t="s">
        <v>11499</v>
      </c>
      <c r="AZ402" s="17" t="str">
        <f t="shared" si="83"/>
        <v>-</v>
      </c>
      <c r="BA402"/>
    </row>
    <row r="403" spans="1:53" x14ac:dyDescent="0.3">
      <c r="A403" t="s">
        <v>1216</v>
      </c>
      <c r="B403" t="s">
        <v>1217</v>
      </c>
      <c r="C403" t="s">
        <v>1218</v>
      </c>
      <c r="D403" t="s">
        <v>535</v>
      </c>
      <c r="E403" t="str">
        <f>LEFT(Table_Query_from_QDB_Production___SQL_Server[[#This Row],[ttl_class_ttl_outl]],1)</f>
        <v>F</v>
      </c>
      <c r="F403" t="str">
        <f>UPPER(IFERROR(VLOOKUP(Table_Query_from_QDB_Production___SQL_Server[[#This Row],[cto_osc_code]],'CTO-OSC Table'!$A$2:$B$24,2,FALSE),"Undefined"))</f>
        <v>FISCAL, MANAGEMENT AND STAFF SERVICES</v>
      </c>
      <c r="G403" t="str">
        <f>UPPER(IFERROR(VLOOKUP(Table_Query_from_QDB_Production___SQL_Server[[#This Row],[ttl_class_ttl_outl]],'Title Class Table'!$A$2:$C$146,2,FALSE),"Undefined"))</f>
        <v>FISCAL SERVICES</v>
      </c>
      <c r="H403" t="s">
        <v>11451</v>
      </c>
      <c r="I403">
        <v>6</v>
      </c>
      <c r="K403" t="str">
        <f>IFERROR(VLOOKUP(Table_Query_from_QDB_Production___SQL_Server[[#This Row],[step_2_seq]],'Employee Benefit Groups'!#REF!,2,FALSE),"-")</f>
        <v>-</v>
      </c>
      <c r="M403" t="str">
        <f>IFERROR(VLOOKUP(Table_Query_from_QDB_Production___SQL_Server[[#This Row],[step_4_seq]],'Employee Benefit Groups'!#REF!,2,FALSE),"-")</f>
        <v>-</v>
      </c>
      <c r="O403" t="str">
        <f>IFERROR(VLOOKUP(Table_Query_from_QDB_Production___SQL_Server[[#This Row],[step_4_seq2]],'Employee Benefit Groups'!#REF!,2,FALSE),"-")</f>
        <v>-</v>
      </c>
      <c r="Q403" t="str">
        <f>IFERROR(VLOOKUP(Table_Query_from_QDB_Production___SQL_Server[[#This Row],[step_5_seq]],'Employee Benefit Groups'!#REF!,2,FALSE),"-")</f>
        <v>-</v>
      </c>
      <c r="S403" t="str">
        <f>IFERROR(VLOOKUP(Table_Query_from_QDB_Production___SQL_Server[[#This Row],[step_6_seq]],'Employee Benefit Groups'!#REF!,2,FALSE),"-")</f>
        <v>-</v>
      </c>
      <c r="T403">
        <v>4</v>
      </c>
      <c r="U403" t="str">
        <f>IFERROR(VLOOKUP(Table_Query_from_QDB_Production___SQL_Server[[#This Row],[step_7_seq]],'Employee Benefit Groups'!#REF!,2,FALSE),"-")</f>
        <v>-</v>
      </c>
      <c r="V403">
        <v>3</v>
      </c>
      <c r="W403" t="str">
        <f>IFERROR(VLOOKUP(Table_Query_from_QDB_Production___SQL_Server[[#This Row],[step_8_seq]],'Employee Benefit Groups'!#REF!,2,FALSE),"-")</f>
        <v>-</v>
      </c>
      <c r="X403">
        <v>5</v>
      </c>
      <c r="Y403" t="str">
        <f>IFERROR(VLOOKUP(Table_Query_from_QDB_Production___SQL_Server[[#This Row],[step_9_seq]],'Employee Benefit Groups'!#REF!,2,FALSE),"-")</f>
        <v>-</v>
      </c>
      <c r="AA403" s="15"/>
      <c r="AB403" s="15">
        <f t="shared" si="72"/>
        <v>0</v>
      </c>
      <c r="AC403" s="11" t="s">
        <v>11502</v>
      </c>
      <c r="AD403" s="11" t="str">
        <f t="shared" si="73"/>
        <v>-</v>
      </c>
      <c r="AE403" s="12"/>
      <c r="AF403" s="12">
        <f t="shared" si="74"/>
        <v>0</v>
      </c>
      <c r="AG403" s="13" t="s">
        <v>11502</v>
      </c>
      <c r="AH403" s="13" t="str">
        <f t="shared" si="75"/>
        <v>-</v>
      </c>
      <c r="AI403" s="14"/>
      <c r="AJ403" s="14">
        <f t="shared" si="76"/>
        <v>0</v>
      </c>
      <c r="AK403" s="15" t="s">
        <v>11502</v>
      </c>
      <c r="AL403" s="15" t="str">
        <f t="shared" si="77"/>
        <v>-</v>
      </c>
      <c r="AM403" s="12"/>
      <c r="AN403" s="12">
        <f t="shared" si="78"/>
        <v>0</v>
      </c>
      <c r="AO403" s="16" t="s">
        <v>11502</v>
      </c>
      <c r="AP403" s="16" t="str">
        <f t="shared" si="79"/>
        <v>-</v>
      </c>
      <c r="AQ403" s="12">
        <v>3</v>
      </c>
      <c r="AR403" s="12">
        <f t="shared" si="80"/>
        <v>4</v>
      </c>
      <c r="AS403" s="14" t="s">
        <v>11498</v>
      </c>
      <c r="AT403" s="14" t="str">
        <f t="shared" si="81"/>
        <v>-</v>
      </c>
      <c r="AU403">
        <v>2</v>
      </c>
      <c r="AV403" s="15" t="s">
        <v>11497</v>
      </c>
      <c r="AW403" s="15" t="str">
        <f t="shared" si="82"/>
        <v>-</v>
      </c>
      <c r="AX403">
        <v>4</v>
      </c>
      <c r="AY403" s="17" t="s">
        <v>11499</v>
      </c>
      <c r="AZ403" s="17" t="str">
        <f t="shared" si="83"/>
        <v>-</v>
      </c>
      <c r="BA403"/>
    </row>
    <row r="404" spans="1:53" x14ac:dyDescent="0.3">
      <c r="A404" t="s">
        <v>1219</v>
      </c>
      <c r="B404" t="s">
        <v>1220</v>
      </c>
      <c r="C404" t="s">
        <v>1221</v>
      </c>
      <c r="D404" t="s">
        <v>539</v>
      </c>
      <c r="E404" t="str">
        <f>LEFT(Table_Query_from_QDB_Production___SQL_Server[[#This Row],[ttl_class_ttl_outl]],1)</f>
        <v>M</v>
      </c>
      <c r="F404" t="str">
        <f>UPPER(IFERROR(VLOOKUP(Table_Query_from_QDB_Production___SQL_Server[[#This Row],[cto_osc_code]],'CTO-OSC Table'!$A$2:$B$24,2,FALSE),"Undefined"))</f>
        <v>MANAGEMENT</v>
      </c>
      <c r="G404" t="str">
        <f>UPPER(IFERROR(VLOOKUP(Table_Query_from_QDB_Production___SQL_Server[[#This Row],[ttl_class_ttl_outl]],'Title Class Table'!$A$2:$C$146,2,FALSE),"Undefined"))</f>
        <v>MANAGERS</v>
      </c>
      <c r="H404" t="s">
        <v>11451</v>
      </c>
      <c r="I404">
        <v>6</v>
      </c>
      <c r="K404" t="str">
        <f>IFERROR(VLOOKUP(Table_Query_from_QDB_Production___SQL_Server[[#This Row],[step_2_seq]],'Employee Benefit Groups'!#REF!,2,FALSE),"-")</f>
        <v>-</v>
      </c>
      <c r="M404" t="str">
        <f>IFERROR(VLOOKUP(Table_Query_from_QDB_Production___SQL_Server[[#This Row],[step_4_seq]],'Employee Benefit Groups'!#REF!,2,FALSE),"-")</f>
        <v>-</v>
      </c>
      <c r="O404" t="str">
        <f>IFERROR(VLOOKUP(Table_Query_from_QDB_Production___SQL_Server[[#This Row],[step_4_seq2]],'Employee Benefit Groups'!#REF!,2,FALSE),"-")</f>
        <v>-</v>
      </c>
      <c r="Q404" t="str">
        <f>IFERROR(VLOOKUP(Table_Query_from_QDB_Production___SQL_Server[[#This Row],[step_5_seq]],'Employee Benefit Groups'!#REF!,2,FALSE),"-")</f>
        <v>-</v>
      </c>
      <c r="S404" t="str">
        <f>IFERROR(VLOOKUP(Table_Query_from_QDB_Production___SQL_Server[[#This Row],[step_6_seq]],'Employee Benefit Groups'!#REF!,2,FALSE),"-")</f>
        <v>-</v>
      </c>
      <c r="T404">
        <v>4</v>
      </c>
      <c r="U404" t="str">
        <f>IFERROR(VLOOKUP(Table_Query_from_QDB_Production___SQL_Server[[#This Row],[step_7_seq]],'Employee Benefit Groups'!#REF!,2,FALSE),"-")</f>
        <v>-</v>
      </c>
      <c r="V404">
        <v>3</v>
      </c>
      <c r="W404" t="str">
        <f>IFERROR(VLOOKUP(Table_Query_from_QDB_Production___SQL_Server[[#This Row],[step_8_seq]],'Employee Benefit Groups'!#REF!,2,FALSE),"-")</f>
        <v>-</v>
      </c>
      <c r="X404">
        <v>5</v>
      </c>
      <c r="Y404" t="str">
        <f>IFERROR(VLOOKUP(Table_Query_from_QDB_Production___SQL_Server[[#This Row],[step_9_seq]],'Employee Benefit Groups'!#REF!,2,FALSE),"-")</f>
        <v>-</v>
      </c>
      <c r="AA404" s="15"/>
      <c r="AB404" s="15">
        <f t="shared" si="72"/>
        <v>0</v>
      </c>
      <c r="AC404" s="11" t="s">
        <v>11502</v>
      </c>
      <c r="AD404" s="11" t="str">
        <f t="shared" si="73"/>
        <v>-</v>
      </c>
      <c r="AE404" s="12"/>
      <c r="AF404" s="12">
        <f t="shared" si="74"/>
        <v>0</v>
      </c>
      <c r="AG404" s="13" t="s">
        <v>11502</v>
      </c>
      <c r="AH404" s="13" t="str">
        <f t="shared" si="75"/>
        <v>-</v>
      </c>
      <c r="AI404" s="14"/>
      <c r="AJ404" s="14">
        <f t="shared" si="76"/>
        <v>0</v>
      </c>
      <c r="AK404" s="15" t="s">
        <v>11502</v>
      </c>
      <c r="AL404" s="15" t="str">
        <f t="shared" si="77"/>
        <v>-</v>
      </c>
      <c r="AM404" s="12"/>
      <c r="AN404" s="12">
        <f t="shared" si="78"/>
        <v>0</v>
      </c>
      <c r="AO404" s="16" t="s">
        <v>11502</v>
      </c>
      <c r="AP404" s="16" t="str">
        <f t="shared" si="79"/>
        <v>-</v>
      </c>
      <c r="AQ404" s="12">
        <v>3</v>
      </c>
      <c r="AR404" s="12">
        <f t="shared" si="80"/>
        <v>4</v>
      </c>
      <c r="AS404" s="14" t="s">
        <v>11498</v>
      </c>
      <c r="AT404" s="14" t="str">
        <f t="shared" si="81"/>
        <v>-</v>
      </c>
      <c r="AU404">
        <v>2</v>
      </c>
      <c r="AV404" s="15" t="s">
        <v>11497</v>
      </c>
      <c r="AW404" s="15" t="str">
        <f t="shared" si="82"/>
        <v>-</v>
      </c>
      <c r="AX404">
        <v>4</v>
      </c>
      <c r="AY404" s="17" t="s">
        <v>11499</v>
      </c>
      <c r="AZ404" s="17" t="str">
        <f t="shared" si="83"/>
        <v>-</v>
      </c>
      <c r="BA404"/>
    </row>
    <row r="405" spans="1:53" x14ac:dyDescent="0.3">
      <c r="A405" t="s">
        <v>1222</v>
      </c>
      <c r="B405" t="s">
        <v>1223</v>
      </c>
      <c r="C405" t="s">
        <v>1224</v>
      </c>
      <c r="D405" t="s">
        <v>539</v>
      </c>
      <c r="E405" t="str">
        <f>LEFT(Table_Query_from_QDB_Production___SQL_Server[[#This Row],[ttl_class_ttl_outl]],1)</f>
        <v>M</v>
      </c>
      <c r="F405" t="str">
        <f>UPPER(IFERROR(VLOOKUP(Table_Query_from_QDB_Production___SQL_Server[[#This Row],[cto_osc_code]],'CTO-OSC Table'!$A$2:$B$24,2,FALSE),"Undefined"))</f>
        <v>MANAGEMENT</v>
      </c>
      <c r="G405" t="str">
        <f>UPPER(IFERROR(VLOOKUP(Table_Query_from_QDB_Production___SQL_Server[[#This Row],[ttl_class_ttl_outl]],'Title Class Table'!$A$2:$C$146,2,FALSE),"Undefined"))</f>
        <v>MANAGERS</v>
      </c>
      <c r="H405" t="s">
        <v>11451</v>
      </c>
      <c r="I405">
        <v>6</v>
      </c>
      <c r="K405" t="str">
        <f>IFERROR(VLOOKUP(Table_Query_from_QDB_Production___SQL_Server[[#This Row],[step_2_seq]],'Employee Benefit Groups'!#REF!,2,FALSE),"-")</f>
        <v>-</v>
      </c>
      <c r="M405" t="str">
        <f>IFERROR(VLOOKUP(Table_Query_from_QDB_Production___SQL_Server[[#This Row],[step_4_seq]],'Employee Benefit Groups'!#REF!,2,FALSE),"-")</f>
        <v>-</v>
      </c>
      <c r="O405" t="str">
        <f>IFERROR(VLOOKUP(Table_Query_from_QDB_Production___SQL_Server[[#This Row],[step_4_seq2]],'Employee Benefit Groups'!#REF!,2,FALSE),"-")</f>
        <v>-</v>
      </c>
      <c r="Q405" t="str">
        <f>IFERROR(VLOOKUP(Table_Query_from_QDB_Production___SQL_Server[[#This Row],[step_5_seq]],'Employee Benefit Groups'!#REF!,2,FALSE),"-")</f>
        <v>-</v>
      </c>
      <c r="S405" t="str">
        <f>IFERROR(VLOOKUP(Table_Query_from_QDB_Production___SQL_Server[[#This Row],[step_6_seq]],'Employee Benefit Groups'!#REF!,2,FALSE),"-")</f>
        <v>-</v>
      </c>
      <c r="T405">
        <v>4</v>
      </c>
      <c r="U405" t="str">
        <f>IFERROR(VLOOKUP(Table_Query_from_QDB_Production___SQL_Server[[#This Row],[step_7_seq]],'Employee Benefit Groups'!#REF!,2,FALSE),"-")</f>
        <v>-</v>
      </c>
      <c r="V405">
        <v>3</v>
      </c>
      <c r="W405" t="str">
        <f>IFERROR(VLOOKUP(Table_Query_from_QDB_Production___SQL_Server[[#This Row],[step_8_seq]],'Employee Benefit Groups'!#REF!,2,FALSE),"-")</f>
        <v>-</v>
      </c>
      <c r="X405">
        <v>5</v>
      </c>
      <c r="Y405" t="str">
        <f>IFERROR(VLOOKUP(Table_Query_from_QDB_Production___SQL_Server[[#This Row],[step_9_seq]],'Employee Benefit Groups'!#REF!,2,FALSE),"-")</f>
        <v>-</v>
      </c>
      <c r="AA405" s="15"/>
      <c r="AB405" s="15">
        <f t="shared" si="72"/>
        <v>0</v>
      </c>
      <c r="AC405" s="11" t="s">
        <v>11502</v>
      </c>
      <c r="AD405" s="11" t="str">
        <f t="shared" si="73"/>
        <v>-</v>
      </c>
      <c r="AE405" s="12"/>
      <c r="AF405" s="12">
        <f t="shared" si="74"/>
        <v>0</v>
      </c>
      <c r="AG405" s="13" t="s">
        <v>11502</v>
      </c>
      <c r="AH405" s="13" t="str">
        <f t="shared" si="75"/>
        <v>-</v>
      </c>
      <c r="AI405" s="14"/>
      <c r="AJ405" s="14">
        <f t="shared" si="76"/>
        <v>0</v>
      </c>
      <c r="AK405" s="15" t="s">
        <v>11502</v>
      </c>
      <c r="AL405" s="15" t="str">
        <f t="shared" si="77"/>
        <v>-</v>
      </c>
      <c r="AM405" s="12"/>
      <c r="AN405" s="12">
        <f t="shared" si="78"/>
        <v>0</v>
      </c>
      <c r="AO405" s="16" t="s">
        <v>11502</v>
      </c>
      <c r="AP405" s="16" t="str">
        <f t="shared" si="79"/>
        <v>-</v>
      </c>
      <c r="AQ405" s="12">
        <v>3</v>
      </c>
      <c r="AR405" s="12">
        <f t="shared" si="80"/>
        <v>4</v>
      </c>
      <c r="AS405" s="14" t="s">
        <v>11498</v>
      </c>
      <c r="AT405" s="14" t="str">
        <f t="shared" si="81"/>
        <v>-</v>
      </c>
      <c r="AU405">
        <v>2</v>
      </c>
      <c r="AV405" s="15" t="s">
        <v>11497</v>
      </c>
      <c r="AW405" s="15" t="str">
        <f t="shared" si="82"/>
        <v>-</v>
      </c>
      <c r="AX405">
        <v>4</v>
      </c>
      <c r="AY405" s="17" t="s">
        <v>11499</v>
      </c>
      <c r="AZ405" s="17" t="str">
        <f t="shared" si="83"/>
        <v>-</v>
      </c>
      <c r="BA405"/>
    </row>
    <row r="406" spans="1:53" x14ac:dyDescent="0.3">
      <c r="A406" t="s">
        <v>1225</v>
      </c>
      <c r="B406" t="s">
        <v>1226</v>
      </c>
      <c r="C406" t="s">
        <v>1227</v>
      </c>
      <c r="D406" t="s">
        <v>539</v>
      </c>
      <c r="E406" t="str">
        <f>LEFT(Table_Query_from_QDB_Production___SQL_Server[[#This Row],[ttl_class_ttl_outl]],1)</f>
        <v>M</v>
      </c>
      <c r="F406" t="str">
        <f>UPPER(IFERROR(VLOOKUP(Table_Query_from_QDB_Production___SQL_Server[[#This Row],[cto_osc_code]],'CTO-OSC Table'!$A$2:$B$24,2,FALSE),"Undefined"))</f>
        <v>MANAGEMENT</v>
      </c>
      <c r="G406" t="str">
        <f>UPPER(IFERROR(VLOOKUP(Table_Query_from_QDB_Production___SQL_Server[[#This Row],[ttl_class_ttl_outl]],'Title Class Table'!$A$2:$C$146,2,FALSE),"Undefined"))</f>
        <v>MANAGERS</v>
      </c>
      <c r="H406" t="s">
        <v>11451</v>
      </c>
      <c r="I406">
        <v>6</v>
      </c>
      <c r="K406" t="str">
        <f>IFERROR(VLOOKUP(Table_Query_from_QDB_Production___SQL_Server[[#This Row],[step_2_seq]],'Employee Benefit Groups'!#REF!,2,FALSE),"-")</f>
        <v>-</v>
      </c>
      <c r="M406" t="str">
        <f>IFERROR(VLOOKUP(Table_Query_from_QDB_Production___SQL_Server[[#This Row],[step_4_seq]],'Employee Benefit Groups'!#REF!,2,FALSE),"-")</f>
        <v>-</v>
      </c>
      <c r="O406" t="str">
        <f>IFERROR(VLOOKUP(Table_Query_from_QDB_Production___SQL_Server[[#This Row],[step_4_seq2]],'Employee Benefit Groups'!#REF!,2,FALSE),"-")</f>
        <v>-</v>
      </c>
      <c r="Q406" t="str">
        <f>IFERROR(VLOOKUP(Table_Query_from_QDB_Production___SQL_Server[[#This Row],[step_5_seq]],'Employee Benefit Groups'!#REF!,2,FALSE),"-")</f>
        <v>-</v>
      </c>
      <c r="S406" t="str">
        <f>IFERROR(VLOOKUP(Table_Query_from_QDB_Production___SQL_Server[[#This Row],[step_6_seq]],'Employee Benefit Groups'!#REF!,2,FALSE),"-")</f>
        <v>-</v>
      </c>
      <c r="T406">
        <v>4</v>
      </c>
      <c r="U406" t="str">
        <f>IFERROR(VLOOKUP(Table_Query_from_QDB_Production___SQL_Server[[#This Row],[step_7_seq]],'Employee Benefit Groups'!#REF!,2,FALSE),"-")</f>
        <v>-</v>
      </c>
      <c r="V406">
        <v>3</v>
      </c>
      <c r="W406" t="str">
        <f>IFERROR(VLOOKUP(Table_Query_from_QDB_Production___SQL_Server[[#This Row],[step_8_seq]],'Employee Benefit Groups'!#REF!,2,FALSE),"-")</f>
        <v>-</v>
      </c>
      <c r="X406">
        <v>5</v>
      </c>
      <c r="Y406" t="str">
        <f>IFERROR(VLOOKUP(Table_Query_from_QDB_Production___SQL_Server[[#This Row],[step_9_seq]],'Employee Benefit Groups'!#REF!,2,FALSE),"-")</f>
        <v>-</v>
      </c>
      <c r="AA406" s="15"/>
      <c r="AB406" s="15">
        <f t="shared" si="72"/>
        <v>0</v>
      </c>
      <c r="AC406" s="11" t="s">
        <v>11502</v>
      </c>
      <c r="AD406" s="11" t="str">
        <f t="shared" si="73"/>
        <v>-</v>
      </c>
      <c r="AE406" s="12"/>
      <c r="AF406" s="12">
        <f t="shared" si="74"/>
        <v>0</v>
      </c>
      <c r="AG406" s="13" t="s">
        <v>11502</v>
      </c>
      <c r="AH406" s="13" t="str">
        <f t="shared" si="75"/>
        <v>-</v>
      </c>
      <c r="AI406" s="14"/>
      <c r="AJ406" s="14">
        <f t="shared" si="76"/>
        <v>0</v>
      </c>
      <c r="AK406" s="15" t="s">
        <v>11502</v>
      </c>
      <c r="AL406" s="15" t="str">
        <f t="shared" si="77"/>
        <v>-</v>
      </c>
      <c r="AM406" s="12"/>
      <c r="AN406" s="12">
        <f t="shared" si="78"/>
        <v>0</v>
      </c>
      <c r="AO406" s="16" t="s">
        <v>11502</v>
      </c>
      <c r="AP406" s="16" t="str">
        <f t="shared" si="79"/>
        <v>-</v>
      </c>
      <c r="AQ406" s="12">
        <v>3</v>
      </c>
      <c r="AR406" s="12">
        <f t="shared" si="80"/>
        <v>4</v>
      </c>
      <c r="AS406" s="14" t="s">
        <v>11498</v>
      </c>
      <c r="AT406" s="14" t="str">
        <f t="shared" si="81"/>
        <v>-</v>
      </c>
      <c r="AU406">
        <v>2</v>
      </c>
      <c r="AV406" s="15" t="s">
        <v>11497</v>
      </c>
      <c r="AW406" s="15" t="str">
        <f t="shared" si="82"/>
        <v>-</v>
      </c>
      <c r="AX406">
        <v>4</v>
      </c>
      <c r="AY406" s="17" t="s">
        <v>11499</v>
      </c>
      <c r="AZ406" s="17" t="str">
        <f t="shared" si="83"/>
        <v>-</v>
      </c>
      <c r="BA406"/>
    </row>
    <row r="407" spans="1:53" x14ac:dyDescent="0.3">
      <c r="A407" t="s">
        <v>1228</v>
      </c>
      <c r="B407" t="s">
        <v>1229</v>
      </c>
      <c r="C407" t="s">
        <v>1230</v>
      </c>
      <c r="D407" t="s">
        <v>657</v>
      </c>
      <c r="E407" t="str">
        <f>LEFT(Table_Query_from_QDB_Production___SQL_Server[[#This Row],[ttl_class_ttl_outl]],1)</f>
        <v>E</v>
      </c>
      <c r="F407" t="str">
        <f>UPPER(IFERROR(VLOOKUP(Table_Query_from_QDB_Production___SQL_Server[[#This Row],[cto_osc_code]],'CTO-OSC Table'!$A$2:$B$24,2,FALSE),"Undefined"))</f>
        <v>ARCHITECTURE, ENGINEERING AND ALLIED SERVICES</v>
      </c>
      <c r="G407" t="str">
        <f>UPPER(IFERROR(VLOOKUP(Table_Query_from_QDB_Production___SQL_Server[[#This Row],[ttl_class_ttl_outl]],'Title Class Table'!$A$2:$C$146,2,FALSE),"Undefined"))</f>
        <v>ENGINEERING</v>
      </c>
      <c r="H407" t="s">
        <v>11451</v>
      </c>
      <c r="I407">
        <v>6</v>
      </c>
      <c r="K407" t="str">
        <f>IFERROR(VLOOKUP(Table_Query_from_QDB_Production___SQL_Server[[#This Row],[step_2_seq]],'Employee Benefit Groups'!#REF!,2,FALSE),"-")</f>
        <v>-</v>
      </c>
      <c r="M407" t="str">
        <f>IFERROR(VLOOKUP(Table_Query_from_QDB_Production___SQL_Server[[#This Row],[step_4_seq]],'Employee Benefit Groups'!#REF!,2,FALSE),"-")</f>
        <v>-</v>
      </c>
      <c r="O407" t="str">
        <f>IFERROR(VLOOKUP(Table_Query_from_QDB_Production___SQL_Server[[#This Row],[step_4_seq2]],'Employee Benefit Groups'!#REF!,2,FALSE),"-")</f>
        <v>-</v>
      </c>
      <c r="Q407" t="str">
        <f>IFERROR(VLOOKUP(Table_Query_from_QDB_Production___SQL_Server[[#This Row],[step_5_seq]],'Employee Benefit Groups'!#REF!,2,FALSE),"-")</f>
        <v>-</v>
      </c>
      <c r="S407" t="str">
        <f>IFERROR(VLOOKUP(Table_Query_from_QDB_Production___SQL_Server[[#This Row],[step_6_seq]],'Employee Benefit Groups'!#REF!,2,FALSE),"-")</f>
        <v>-</v>
      </c>
      <c r="T407">
        <v>4</v>
      </c>
      <c r="U407" t="str">
        <f>IFERROR(VLOOKUP(Table_Query_from_QDB_Production___SQL_Server[[#This Row],[step_7_seq]],'Employee Benefit Groups'!#REF!,2,FALSE),"-")</f>
        <v>-</v>
      </c>
      <c r="V407">
        <v>3</v>
      </c>
      <c r="W407" t="str">
        <f>IFERROR(VLOOKUP(Table_Query_from_QDB_Production___SQL_Server[[#This Row],[step_8_seq]],'Employee Benefit Groups'!#REF!,2,FALSE),"-")</f>
        <v>-</v>
      </c>
      <c r="X407">
        <v>5</v>
      </c>
      <c r="Y407" t="str">
        <f>IFERROR(VLOOKUP(Table_Query_from_QDB_Production___SQL_Server[[#This Row],[step_9_seq]],'Employee Benefit Groups'!#REF!,2,FALSE),"-")</f>
        <v>-</v>
      </c>
      <c r="AA407" s="15"/>
      <c r="AB407" s="15">
        <f t="shared" si="72"/>
        <v>0</v>
      </c>
      <c r="AC407" s="11" t="s">
        <v>11502</v>
      </c>
      <c r="AD407" s="11" t="str">
        <f t="shared" si="73"/>
        <v>-</v>
      </c>
      <c r="AE407" s="12"/>
      <c r="AF407" s="12">
        <f t="shared" si="74"/>
        <v>0</v>
      </c>
      <c r="AG407" s="13" t="s">
        <v>11502</v>
      </c>
      <c r="AH407" s="13" t="str">
        <f t="shared" si="75"/>
        <v>-</v>
      </c>
      <c r="AI407" s="14"/>
      <c r="AJ407" s="14">
        <f t="shared" si="76"/>
        <v>0</v>
      </c>
      <c r="AK407" s="15" t="s">
        <v>11502</v>
      </c>
      <c r="AL407" s="15" t="str">
        <f t="shared" si="77"/>
        <v>-</v>
      </c>
      <c r="AM407" s="12"/>
      <c r="AN407" s="12">
        <f t="shared" si="78"/>
        <v>0</v>
      </c>
      <c r="AO407" s="16" t="s">
        <v>11502</v>
      </c>
      <c r="AP407" s="16" t="str">
        <f t="shared" si="79"/>
        <v>-</v>
      </c>
      <c r="AQ407" s="12">
        <v>3</v>
      </c>
      <c r="AR407" s="12">
        <f t="shared" si="80"/>
        <v>4</v>
      </c>
      <c r="AS407" s="14" t="s">
        <v>11498</v>
      </c>
      <c r="AT407" s="14" t="str">
        <f t="shared" si="81"/>
        <v>-</v>
      </c>
      <c r="AU407">
        <v>2</v>
      </c>
      <c r="AV407" s="15" t="s">
        <v>11497</v>
      </c>
      <c r="AW407" s="15" t="str">
        <f t="shared" si="82"/>
        <v>-</v>
      </c>
      <c r="AX407">
        <v>4</v>
      </c>
      <c r="AY407" s="17" t="s">
        <v>11499</v>
      </c>
      <c r="AZ407" s="17" t="str">
        <f t="shared" si="83"/>
        <v>-</v>
      </c>
      <c r="BA407"/>
    </row>
    <row r="408" spans="1:53" x14ac:dyDescent="0.3">
      <c r="A408" t="s">
        <v>1231</v>
      </c>
      <c r="B408" t="s">
        <v>1232</v>
      </c>
      <c r="C408" t="s">
        <v>1233</v>
      </c>
      <c r="D408" t="s">
        <v>657</v>
      </c>
      <c r="E408" t="str">
        <f>LEFT(Table_Query_from_QDB_Production___SQL_Server[[#This Row],[ttl_class_ttl_outl]],1)</f>
        <v>E</v>
      </c>
      <c r="F408" t="str">
        <f>UPPER(IFERROR(VLOOKUP(Table_Query_from_QDB_Production___SQL_Server[[#This Row],[cto_osc_code]],'CTO-OSC Table'!$A$2:$B$24,2,FALSE),"Undefined"))</f>
        <v>ARCHITECTURE, ENGINEERING AND ALLIED SERVICES</v>
      </c>
      <c r="G408" t="str">
        <f>UPPER(IFERROR(VLOOKUP(Table_Query_from_QDB_Production___SQL_Server[[#This Row],[ttl_class_ttl_outl]],'Title Class Table'!$A$2:$C$146,2,FALSE),"Undefined"))</f>
        <v>ENGINEERING</v>
      </c>
      <c r="H408" t="s">
        <v>11451</v>
      </c>
      <c r="I408">
        <v>6</v>
      </c>
      <c r="K408" t="str">
        <f>IFERROR(VLOOKUP(Table_Query_from_QDB_Production___SQL_Server[[#This Row],[step_2_seq]],'Employee Benefit Groups'!#REF!,2,FALSE),"-")</f>
        <v>-</v>
      </c>
      <c r="M408" t="str">
        <f>IFERROR(VLOOKUP(Table_Query_from_QDB_Production___SQL_Server[[#This Row],[step_4_seq]],'Employee Benefit Groups'!#REF!,2,FALSE),"-")</f>
        <v>-</v>
      </c>
      <c r="O408" t="str">
        <f>IFERROR(VLOOKUP(Table_Query_from_QDB_Production___SQL_Server[[#This Row],[step_4_seq2]],'Employee Benefit Groups'!#REF!,2,FALSE),"-")</f>
        <v>-</v>
      </c>
      <c r="Q408" t="str">
        <f>IFERROR(VLOOKUP(Table_Query_from_QDB_Production___SQL_Server[[#This Row],[step_5_seq]],'Employee Benefit Groups'!#REF!,2,FALSE),"-")</f>
        <v>-</v>
      </c>
      <c r="S408" t="str">
        <f>IFERROR(VLOOKUP(Table_Query_from_QDB_Production___SQL_Server[[#This Row],[step_6_seq]],'Employee Benefit Groups'!#REF!,2,FALSE),"-")</f>
        <v>-</v>
      </c>
      <c r="T408">
        <v>4</v>
      </c>
      <c r="U408" t="str">
        <f>IFERROR(VLOOKUP(Table_Query_from_QDB_Production___SQL_Server[[#This Row],[step_7_seq]],'Employee Benefit Groups'!#REF!,2,FALSE),"-")</f>
        <v>-</v>
      </c>
      <c r="V408">
        <v>3</v>
      </c>
      <c r="W408" t="str">
        <f>IFERROR(VLOOKUP(Table_Query_from_QDB_Production___SQL_Server[[#This Row],[step_8_seq]],'Employee Benefit Groups'!#REF!,2,FALSE),"-")</f>
        <v>-</v>
      </c>
      <c r="X408">
        <v>5</v>
      </c>
      <c r="Y408" t="str">
        <f>IFERROR(VLOOKUP(Table_Query_from_QDB_Production___SQL_Server[[#This Row],[step_9_seq]],'Employee Benefit Groups'!#REF!,2,FALSE),"-")</f>
        <v>-</v>
      </c>
      <c r="AA408" s="15"/>
      <c r="AB408" s="15">
        <f t="shared" si="72"/>
        <v>0</v>
      </c>
      <c r="AC408" s="11" t="s">
        <v>11502</v>
      </c>
      <c r="AD408" s="11" t="str">
        <f t="shared" si="73"/>
        <v>-</v>
      </c>
      <c r="AE408" s="12"/>
      <c r="AF408" s="12">
        <f t="shared" si="74"/>
        <v>0</v>
      </c>
      <c r="AG408" s="13" t="s">
        <v>11502</v>
      </c>
      <c r="AH408" s="13" t="str">
        <f t="shared" si="75"/>
        <v>-</v>
      </c>
      <c r="AI408" s="14"/>
      <c r="AJ408" s="14">
        <f t="shared" si="76"/>
        <v>0</v>
      </c>
      <c r="AK408" s="15" t="s">
        <v>11502</v>
      </c>
      <c r="AL408" s="15" t="str">
        <f t="shared" si="77"/>
        <v>-</v>
      </c>
      <c r="AM408" s="12"/>
      <c r="AN408" s="12">
        <f t="shared" si="78"/>
        <v>0</v>
      </c>
      <c r="AO408" s="16" t="s">
        <v>11502</v>
      </c>
      <c r="AP408" s="16" t="str">
        <f t="shared" si="79"/>
        <v>-</v>
      </c>
      <c r="AQ408" s="12">
        <v>3</v>
      </c>
      <c r="AR408" s="12">
        <f t="shared" si="80"/>
        <v>4</v>
      </c>
      <c r="AS408" s="14" t="s">
        <v>11498</v>
      </c>
      <c r="AT408" s="14" t="str">
        <f t="shared" si="81"/>
        <v>-</v>
      </c>
      <c r="AU408">
        <v>2</v>
      </c>
      <c r="AV408" s="15" t="s">
        <v>11497</v>
      </c>
      <c r="AW408" s="15" t="str">
        <f t="shared" si="82"/>
        <v>-</v>
      </c>
      <c r="AX408">
        <v>4</v>
      </c>
      <c r="AY408" s="17" t="s">
        <v>11499</v>
      </c>
      <c r="AZ408" s="17" t="str">
        <f t="shared" si="83"/>
        <v>-</v>
      </c>
      <c r="BA408"/>
    </row>
    <row r="409" spans="1:53" x14ac:dyDescent="0.3">
      <c r="A409" t="s">
        <v>1234</v>
      </c>
      <c r="B409" t="s">
        <v>1235</v>
      </c>
      <c r="C409" t="s">
        <v>1236</v>
      </c>
      <c r="D409" t="s">
        <v>539</v>
      </c>
      <c r="E409" t="str">
        <f>LEFT(Table_Query_from_QDB_Production___SQL_Server[[#This Row],[ttl_class_ttl_outl]],1)</f>
        <v>M</v>
      </c>
      <c r="F409" t="str">
        <f>UPPER(IFERROR(VLOOKUP(Table_Query_from_QDB_Production___SQL_Server[[#This Row],[cto_osc_code]],'CTO-OSC Table'!$A$2:$B$24,2,FALSE),"Undefined"))</f>
        <v>MANAGEMENT</v>
      </c>
      <c r="G409" t="str">
        <f>UPPER(IFERROR(VLOOKUP(Table_Query_from_QDB_Production___SQL_Server[[#This Row],[ttl_class_ttl_outl]],'Title Class Table'!$A$2:$C$146,2,FALSE),"Undefined"))</f>
        <v>MANAGERS</v>
      </c>
      <c r="H409" t="s">
        <v>11451</v>
      </c>
      <c r="I409">
        <v>6</v>
      </c>
      <c r="K409" t="str">
        <f>IFERROR(VLOOKUP(Table_Query_from_QDB_Production___SQL_Server[[#This Row],[step_2_seq]],'Employee Benefit Groups'!#REF!,2,FALSE),"-")</f>
        <v>-</v>
      </c>
      <c r="M409" t="str">
        <f>IFERROR(VLOOKUP(Table_Query_from_QDB_Production___SQL_Server[[#This Row],[step_4_seq]],'Employee Benefit Groups'!#REF!,2,FALSE),"-")</f>
        <v>-</v>
      </c>
      <c r="O409" t="str">
        <f>IFERROR(VLOOKUP(Table_Query_from_QDB_Production___SQL_Server[[#This Row],[step_4_seq2]],'Employee Benefit Groups'!#REF!,2,FALSE),"-")</f>
        <v>-</v>
      </c>
      <c r="Q409" t="str">
        <f>IFERROR(VLOOKUP(Table_Query_from_QDB_Production___SQL_Server[[#This Row],[step_5_seq]],'Employee Benefit Groups'!#REF!,2,FALSE),"-")</f>
        <v>-</v>
      </c>
      <c r="S409" t="str">
        <f>IFERROR(VLOOKUP(Table_Query_from_QDB_Production___SQL_Server[[#This Row],[step_6_seq]],'Employee Benefit Groups'!#REF!,2,FALSE),"-")</f>
        <v>-</v>
      </c>
      <c r="T409">
        <v>4</v>
      </c>
      <c r="U409" t="str">
        <f>IFERROR(VLOOKUP(Table_Query_from_QDB_Production___SQL_Server[[#This Row],[step_7_seq]],'Employee Benefit Groups'!#REF!,2,FALSE),"-")</f>
        <v>-</v>
      </c>
      <c r="V409">
        <v>3</v>
      </c>
      <c r="W409" t="str">
        <f>IFERROR(VLOOKUP(Table_Query_from_QDB_Production___SQL_Server[[#This Row],[step_8_seq]],'Employee Benefit Groups'!#REF!,2,FALSE),"-")</f>
        <v>-</v>
      </c>
      <c r="X409">
        <v>5</v>
      </c>
      <c r="Y409" t="str">
        <f>IFERROR(VLOOKUP(Table_Query_from_QDB_Production___SQL_Server[[#This Row],[step_9_seq]],'Employee Benefit Groups'!#REF!,2,FALSE),"-")</f>
        <v>-</v>
      </c>
      <c r="AA409" s="15"/>
      <c r="AB409" s="15">
        <f t="shared" si="72"/>
        <v>0</v>
      </c>
      <c r="AC409" s="11" t="s">
        <v>11502</v>
      </c>
      <c r="AD409" s="11" t="str">
        <f t="shared" si="73"/>
        <v>-</v>
      </c>
      <c r="AE409" s="12"/>
      <c r="AF409" s="12">
        <f t="shared" si="74"/>
        <v>0</v>
      </c>
      <c r="AG409" s="13" t="s">
        <v>11502</v>
      </c>
      <c r="AH409" s="13" t="str">
        <f t="shared" si="75"/>
        <v>-</v>
      </c>
      <c r="AI409" s="14"/>
      <c r="AJ409" s="14">
        <f t="shared" si="76"/>
        <v>0</v>
      </c>
      <c r="AK409" s="15" t="s">
        <v>11502</v>
      </c>
      <c r="AL409" s="15" t="str">
        <f t="shared" si="77"/>
        <v>-</v>
      </c>
      <c r="AM409" s="12"/>
      <c r="AN409" s="12">
        <f t="shared" si="78"/>
        <v>0</v>
      </c>
      <c r="AO409" s="16" t="s">
        <v>11502</v>
      </c>
      <c r="AP409" s="16" t="str">
        <f t="shared" si="79"/>
        <v>-</v>
      </c>
      <c r="AQ409" s="12">
        <v>3</v>
      </c>
      <c r="AR409" s="12">
        <f t="shared" si="80"/>
        <v>4</v>
      </c>
      <c r="AS409" s="14" t="s">
        <v>11498</v>
      </c>
      <c r="AT409" s="14" t="str">
        <f t="shared" si="81"/>
        <v>-</v>
      </c>
      <c r="AU409">
        <v>2</v>
      </c>
      <c r="AV409" s="15" t="s">
        <v>11497</v>
      </c>
      <c r="AW409" s="15" t="str">
        <f t="shared" si="82"/>
        <v>-</v>
      </c>
      <c r="AX409">
        <v>4</v>
      </c>
      <c r="AY409" s="17" t="s">
        <v>11499</v>
      </c>
      <c r="AZ409" s="17" t="str">
        <f t="shared" si="83"/>
        <v>-</v>
      </c>
      <c r="BA409"/>
    </row>
    <row r="410" spans="1:53" x14ac:dyDescent="0.3">
      <c r="A410" t="s">
        <v>1237</v>
      </c>
      <c r="B410" t="s">
        <v>1238</v>
      </c>
      <c r="C410" t="s">
        <v>1239</v>
      </c>
      <c r="D410" t="s">
        <v>539</v>
      </c>
      <c r="E410" t="str">
        <f>LEFT(Table_Query_from_QDB_Production___SQL_Server[[#This Row],[ttl_class_ttl_outl]],1)</f>
        <v>M</v>
      </c>
      <c r="F410" t="str">
        <f>UPPER(IFERROR(VLOOKUP(Table_Query_from_QDB_Production___SQL_Server[[#This Row],[cto_osc_code]],'CTO-OSC Table'!$A$2:$B$24,2,FALSE),"Undefined"))</f>
        <v>MANAGEMENT</v>
      </c>
      <c r="G410" t="str">
        <f>UPPER(IFERROR(VLOOKUP(Table_Query_from_QDB_Production___SQL_Server[[#This Row],[ttl_class_ttl_outl]],'Title Class Table'!$A$2:$C$146,2,FALSE),"Undefined"))</f>
        <v>MANAGERS</v>
      </c>
      <c r="H410" t="s">
        <v>11451</v>
      </c>
      <c r="I410">
        <v>6</v>
      </c>
      <c r="K410" t="str">
        <f>IFERROR(VLOOKUP(Table_Query_from_QDB_Production___SQL_Server[[#This Row],[step_2_seq]],'Employee Benefit Groups'!#REF!,2,FALSE),"-")</f>
        <v>-</v>
      </c>
      <c r="M410" t="str">
        <f>IFERROR(VLOOKUP(Table_Query_from_QDB_Production___SQL_Server[[#This Row],[step_4_seq]],'Employee Benefit Groups'!#REF!,2,FALSE),"-")</f>
        <v>-</v>
      </c>
      <c r="O410" t="str">
        <f>IFERROR(VLOOKUP(Table_Query_from_QDB_Production___SQL_Server[[#This Row],[step_4_seq2]],'Employee Benefit Groups'!#REF!,2,FALSE),"-")</f>
        <v>-</v>
      </c>
      <c r="Q410" t="str">
        <f>IFERROR(VLOOKUP(Table_Query_from_QDB_Production___SQL_Server[[#This Row],[step_5_seq]],'Employee Benefit Groups'!#REF!,2,FALSE),"-")</f>
        <v>-</v>
      </c>
      <c r="S410" t="str">
        <f>IFERROR(VLOOKUP(Table_Query_from_QDB_Production___SQL_Server[[#This Row],[step_6_seq]],'Employee Benefit Groups'!#REF!,2,FALSE),"-")</f>
        <v>-</v>
      </c>
      <c r="T410">
        <v>4</v>
      </c>
      <c r="U410" t="str">
        <f>IFERROR(VLOOKUP(Table_Query_from_QDB_Production___SQL_Server[[#This Row],[step_7_seq]],'Employee Benefit Groups'!#REF!,2,FALSE),"-")</f>
        <v>-</v>
      </c>
      <c r="V410">
        <v>3</v>
      </c>
      <c r="W410" t="str">
        <f>IFERROR(VLOOKUP(Table_Query_from_QDB_Production___SQL_Server[[#This Row],[step_8_seq]],'Employee Benefit Groups'!#REF!,2,FALSE),"-")</f>
        <v>-</v>
      </c>
      <c r="X410">
        <v>5</v>
      </c>
      <c r="Y410" t="str">
        <f>IFERROR(VLOOKUP(Table_Query_from_QDB_Production___SQL_Server[[#This Row],[step_9_seq]],'Employee Benefit Groups'!#REF!,2,FALSE),"-")</f>
        <v>-</v>
      </c>
      <c r="AA410" s="15"/>
      <c r="AB410" s="15">
        <f t="shared" si="72"/>
        <v>0</v>
      </c>
      <c r="AC410" s="11" t="s">
        <v>11502</v>
      </c>
      <c r="AD410" s="11" t="str">
        <f t="shared" si="73"/>
        <v>-</v>
      </c>
      <c r="AE410" s="12"/>
      <c r="AF410" s="12">
        <f t="shared" si="74"/>
        <v>0</v>
      </c>
      <c r="AG410" s="13" t="s">
        <v>11502</v>
      </c>
      <c r="AH410" s="13" t="str">
        <f t="shared" si="75"/>
        <v>-</v>
      </c>
      <c r="AI410" s="14"/>
      <c r="AJ410" s="14">
        <f t="shared" si="76"/>
        <v>0</v>
      </c>
      <c r="AK410" s="15" t="s">
        <v>11502</v>
      </c>
      <c r="AL410" s="15" t="str">
        <f t="shared" si="77"/>
        <v>-</v>
      </c>
      <c r="AM410" s="12"/>
      <c r="AN410" s="12">
        <f t="shared" si="78"/>
        <v>0</v>
      </c>
      <c r="AO410" s="16" t="s">
        <v>11502</v>
      </c>
      <c r="AP410" s="16" t="str">
        <f t="shared" si="79"/>
        <v>-</v>
      </c>
      <c r="AQ410" s="12">
        <v>3</v>
      </c>
      <c r="AR410" s="12">
        <f t="shared" si="80"/>
        <v>4</v>
      </c>
      <c r="AS410" s="14" t="s">
        <v>11498</v>
      </c>
      <c r="AT410" s="14" t="str">
        <f t="shared" si="81"/>
        <v>-</v>
      </c>
      <c r="AU410">
        <v>2</v>
      </c>
      <c r="AV410" s="15" t="s">
        <v>11497</v>
      </c>
      <c r="AW410" s="15" t="str">
        <f t="shared" si="82"/>
        <v>-</v>
      </c>
      <c r="AX410">
        <v>4</v>
      </c>
      <c r="AY410" s="17" t="s">
        <v>11499</v>
      </c>
      <c r="AZ410" s="17" t="str">
        <f t="shared" si="83"/>
        <v>-</v>
      </c>
      <c r="BA410"/>
    </row>
    <row r="411" spans="1:53" x14ac:dyDescent="0.3">
      <c r="A411" t="s">
        <v>1240</v>
      </c>
      <c r="B411" t="s">
        <v>1241</v>
      </c>
      <c r="C411" t="s">
        <v>1242</v>
      </c>
      <c r="D411" t="s">
        <v>657</v>
      </c>
      <c r="E411" t="str">
        <f>LEFT(Table_Query_from_QDB_Production___SQL_Server[[#This Row],[ttl_class_ttl_outl]],1)</f>
        <v>E</v>
      </c>
      <c r="F411" t="str">
        <f>UPPER(IFERROR(VLOOKUP(Table_Query_from_QDB_Production___SQL_Server[[#This Row],[cto_osc_code]],'CTO-OSC Table'!$A$2:$B$24,2,FALSE),"Undefined"))</f>
        <v>ARCHITECTURE, ENGINEERING AND ALLIED SERVICES</v>
      </c>
      <c r="G411" t="str">
        <f>UPPER(IFERROR(VLOOKUP(Table_Query_from_QDB_Production___SQL_Server[[#This Row],[ttl_class_ttl_outl]],'Title Class Table'!$A$2:$C$146,2,FALSE),"Undefined"))</f>
        <v>ENGINEERING</v>
      </c>
      <c r="H411" t="s">
        <v>11451</v>
      </c>
      <c r="I411">
        <v>6</v>
      </c>
      <c r="K411" t="str">
        <f>IFERROR(VLOOKUP(Table_Query_from_QDB_Production___SQL_Server[[#This Row],[step_2_seq]],'Employee Benefit Groups'!#REF!,2,FALSE),"-")</f>
        <v>-</v>
      </c>
      <c r="M411" t="str">
        <f>IFERROR(VLOOKUP(Table_Query_from_QDB_Production___SQL_Server[[#This Row],[step_4_seq]],'Employee Benefit Groups'!#REF!,2,FALSE),"-")</f>
        <v>-</v>
      </c>
      <c r="O411" t="str">
        <f>IFERROR(VLOOKUP(Table_Query_from_QDB_Production___SQL_Server[[#This Row],[step_4_seq2]],'Employee Benefit Groups'!#REF!,2,FALSE),"-")</f>
        <v>-</v>
      </c>
      <c r="Q411" t="str">
        <f>IFERROR(VLOOKUP(Table_Query_from_QDB_Production___SQL_Server[[#This Row],[step_5_seq]],'Employee Benefit Groups'!#REF!,2,FALSE),"-")</f>
        <v>-</v>
      </c>
      <c r="S411" t="str">
        <f>IFERROR(VLOOKUP(Table_Query_from_QDB_Production___SQL_Server[[#This Row],[step_6_seq]],'Employee Benefit Groups'!#REF!,2,FALSE),"-")</f>
        <v>-</v>
      </c>
      <c r="T411">
        <v>4</v>
      </c>
      <c r="U411" t="str">
        <f>IFERROR(VLOOKUP(Table_Query_from_QDB_Production___SQL_Server[[#This Row],[step_7_seq]],'Employee Benefit Groups'!#REF!,2,FALSE),"-")</f>
        <v>-</v>
      </c>
      <c r="V411">
        <v>3</v>
      </c>
      <c r="W411" t="str">
        <f>IFERROR(VLOOKUP(Table_Query_from_QDB_Production___SQL_Server[[#This Row],[step_8_seq]],'Employee Benefit Groups'!#REF!,2,FALSE),"-")</f>
        <v>-</v>
      </c>
      <c r="X411">
        <v>5</v>
      </c>
      <c r="Y411" t="str">
        <f>IFERROR(VLOOKUP(Table_Query_from_QDB_Production___SQL_Server[[#This Row],[step_9_seq]],'Employee Benefit Groups'!#REF!,2,FALSE),"-")</f>
        <v>-</v>
      </c>
      <c r="AA411" s="15"/>
      <c r="AB411" s="15">
        <f t="shared" si="72"/>
        <v>0</v>
      </c>
      <c r="AC411" s="11" t="s">
        <v>11502</v>
      </c>
      <c r="AD411" s="11" t="str">
        <f t="shared" si="73"/>
        <v>-</v>
      </c>
      <c r="AE411" s="12"/>
      <c r="AF411" s="12">
        <f t="shared" si="74"/>
        <v>0</v>
      </c>
      <c r="AG411" s="13" t="s">
        <v>11502</v>
      </c>
      <c r="AH411" s="13" t="str">
        <f t="shared" si="75"/>
        <v>-</v>
      </c>
      <c r="AI411" s="14"/>
      <c r="AJ411" s="14">
        <f t="shared" si="76"/>
        <v>0</v>
      </c>
      <c r="AK411" s="15" t="s">
        <v>11502</v>
      </c>
      <c r="AL411" s="15" t="str">
        <f t="shared" si="77"/>
        <v>-</v>
      </c>
      <c r="AM411" s="12"/>
      <c r="AN411" s="12">
        <f t="shared" si="78"/>
        <v>0</v>
      </c>
      <c r="AO411" s="16" t="s">
        <v>11502</v>
      </c>
      <c r="AP411" s="16" t="str">
        <f t="shared" si="79"/>
        <v>-</v>
      </c>
      <c r="AQ411" s="12">
        <v>3</v>
      </c>
      <c r="AR411" s="12">
        <f t="shared" si="80"/>
        <v>4</v>
      </c>
      <c r="AS411" s="14" t="s">
        <v>11498</v>
      </c>
      <c r="AT411" s="14" t="str">
        <f t="shared" si="81"/>
        <v>-</v>
      </c>
      <c r="AU411">
        <v>2</v>
      </c>
      <c r="AV411" s="15" t="s">
        <v>11497</v>
      </c>
      <c r="AW411" s="15" t="str">
        <f t="shared" si="82"/>
        <v>-</v>
      </c>
      <c r="AX411">
        <v>4</v>
      </c>
      <c r="AY411" s="17" t="s">
        <v>11499</v>
      </c>
      <c r="AZ411" s="17" t="str">
        <f t="shared" si="83"/>
        <v>-</v>
      </c>
      <c r="BA411"/>
    </row>
    <row r="412" spans="1:53" x14ac:dyDescent="0.3">
      <c r="A412" t="s">
        <v>1243</v>
      </c>
      <c r="B412" t="s">
        <v>1244</v>
      </c>
      <c r="C412" t="s">
        <v>1245</v>
      </c>
      <c r="D412" t="s">
        <v>657</v>
      </c>
      <c r="E412" t="str">
        <f>LEFT(Table_Query_from_QDB_Production___SQL_Server[[#This Row],[ttl_class_ttl_outl]],1)</f>
        <v>E</v>
      </c>
      <c r="F412" t="str">
        <f>UPPER(IFERROR(VLOOKUP(Table_Query_from_QDB_Production___SQL_Server[[#This Row],[cto_osc_code]],'CTO-OSC Table'!$A$2:$B$24,2,FALSE),"Undefined"))</f>
        <v>ARCHITECTURE, ENGINEERING AND ALLIED SERVICES</v>
      </c>
      <c r="G412" t="str">
        <f>UPPER(IFERROR(VLOOKUP(Table_Query_from_QDB_Production___SQL_Server[[#This Row],[ttl_class_ttl_outl]],'Title Class Table'!$A$2:$C$146,2,FALSE),"Undefined"))</f>
        <v>ENGINEERING</v>
      </c>
      <c r="H412" t="s">
        <v>11451</v>
      </c>
      <c r="I412">
        <v>6</v>
      </c>
      <c r="K412" t="str">
        <f>IFERROR(VLOOKUP(Table_Query_from_QDB_Production___SQL_Server[[#This Row],[step_2_seq]],'Employee Benefit Groups'!#REF!,2,FALSE),"-")</f>
        <v>-</v>
      </c>
      <c r="M412" t="str">
        <f>IFERROR(VLOOKUP(Table_Query_from_QDB_Production___SQL_Server[[#This Row],[step_4_seq]],'Employee Benefit Groups'!#REF!,2,FALSE),"-")</f>
        <v>-</v>
      </c>
      <c r="O412" t="str">
        <f>IFERROR(VLOOKUP(Table_Query_from_QDB_Production___SQL_Server[[#This Row],[step_4_seq2]],'Employee Benefit Groups'!#REF!,2,FALSE),"-")</f>
        <v>-</v>
      </c>
      <c r="Q412" t="str">
        <f>IFERROR(VLOOKUP(Table_Query_from_QDB_Production___SQL_Server[[#This Row],[step_5_seq]],'Employee Benefit Groups'!#REF!,2,FALSE),"-")</f>
        <v>-</v>
      </c>
      <c r="S412" t="str">
        <f>IFERROR(VLOOKUP(Table_Query_from_QDB_Production___SQL_Server[[#This Row],[step_6_seq]],'Employee Benefit Groups'!#REF!,2,FALSE),"-")</f>
        <v>-</v>
      </c>
      <c r="T412">
        <v>4</v>
      </c>
      <c r="U412" t="str">
        <f>IFERROR(VLOOKUP(Table_Query_from_QDB_Production___SQL_Server[[#This Row],[step_7_seq]],'Employee Benefit Groups'!#REF!,2,FALSE),"-")</f>
        <v>-</v>
      </c>
      <c r="V412">
        <v>3</v>
      </c>
      <c r="W412" t="str">
        <f>IFERROR(VLOOKUP(Table_Query_from_QDB_Production___SQL_Server[[#This Row],[step_8_seq]],'Employee Benefit Groups'!#REF!,2,FALSE),"-")</f>
        <v>-</v>
      </c>
      <c r="X412">
        <v>5</v>
      </c>
      <c r="Y412" t="str">
        <f>IFERROR(VLOOKUP(Table_Query_from_QDB_Production___SQL_Server[[#This Row],[step_9_seq]],'Employee Benefit Groups'!#REF!,2,FALSE),"-")</f>
        <v>-</v>
      </c>
      <c r="AA412" s="15"/>
      <c r="AB412" s="15">
        <f t="shared" si="72"/>
        <v>0</v>
      </c>
      <c r="AC412" s="11" t="s">
        <v>11502</v>
      </c>
      <c r="AD412" s="11" t="str">
        <f t="shared" si="73"/>
        <v>-</v>
      </c>
      <c r="AE412" s="12"/>
      <c r="AF412" s="12">
        <f t="shared" si="74"/>
        <v>0</v>
      </c>
      <c r="AG412" s="13" t="s">
        <v>11502</v>
      </c>
      <c r="AH412" s="13" t="str">
        <f t="shared" si="75"/>
        <v>-</v>
      </c>
      <c r="AI412" s="14"/>
      <c r="AJ412" s="14">
        <f t="shared" si="76"/>
        <v>0</v>
      </c>
      <c r="AK412" s="15" t="s">
        <v>11502</v>
      </c>
      <c r="AL412" s="15" t="str">
        <f t="shared" si="77"/>
        <v>-</v>
      </c>
      <c r="AM412" s="12"/>
      <c r="AN412" s="12">
        <f t="shared" si="78"/>
        <v>0</v>
      </c>
      <c r="AO412" s="16" t="s">
        <v>11502</v>
      </c>
      <c r="AP412" s="16" t="str">
        <f t="shared" si="79"/>
        <v>-</v>
      </c>
      <c r="AQ412" s="12">
        <v>3</v>
      </c>
      <c r="AR412" s="12">
        <f t="shared" si="80"/>
        <v>4</v>
      </c>
      <c r="AS412" s="14" t="s">
        <v>11498</v>
      </c>
      <c r="AT412" s="14" t="str">
        <f t="shared" si="81"/>
        <v>-</v>
      </c>
      <c r="AU412">
        <v>2</v>
      </c>
      <c r="AV412" s="15" t="s">
        <v>11497</v>
      </c>
      <c r="AW412" s="15" t="str">
        <f t="shared" si="82"/>
        <v>-</v>
      </c>
      <c r="AX412">
        <v>4</v>
      </c>
      <c r="AY412" s="17" t="s">
        <v>11499</v>
      </c>
      <c r="AZ412" s="17" t="str">
        <f t="shared" si="83"/>
        <v>-</v>
      </c>
      <c r="BA412"/>
    </row>
    <row r="413" spans="1:53" x14ac:dyDescent="0.3">
      <c r="A413" t="s">
        <v>1246</v>
      </c>
      <c r="B413" t="s">
        <v>1247</v>
      </c>
      <c r="C413" t="s">
        <v>1248</v>
      </c>
      <c r="D413" t="s">
        <v>539</v>
      </c>
      <c r="E413" t="str">
        <f>LEFT(Table_Query_from_QDB_Production___SQL_Server[[#This Row],[ttl_class_ttl_outl]],1)</f>
        <v>M</v>
      </c>
      <c r="F413" t="str">
        <f>UPPER(IFERROR(VLOOKUP(Table_Query_from_QDB_Production___SQL_Server[[#This Row],[cto_osc_code]],'CTO-OSC Table'!$A$2:$B$24,2,FALSE),"Undefined"))</f>
        <v>MANAGEMENT</v>
      </c>
      <c r="G413" t="str">
        <f>UPPER(IFERROR(VLOOKUP(Table_Query_from_QDB_Production___SQL_Server[[#This Row],[ttl_class_ttl_outl]],'Title Class Table'!$A$2:$C$146,2,FALSE),"Undefined"))</f>
        <v>MANAGERS</v>
      </c>
      <c r="H413" t="s">
        <v>11451</v>
      </c>
      <c r="I413">
        <v>6</v>
      </c>
      <c r="K413" t="str">
        <f>IFERROR(VLOOKUP(Table_Query_from_QDB_Production___SQL_Server[[#This Row],[step_2_seq]],'Employee Benefit Groups'!#REF!,2,FALSE),"-")</f>
        <v>-</v>
      </c>
      <c r="M413" t="str">
        <f>IFERROR(VLOOKUP(Table_Query_from_QDB_Production___SQL_Server[[#This Row],[step_4_seq]],'Employee Benefit Groups'!#REF!,2,FALSE),"-")</f>
        <v>-</v>
      </c>
      <c r="O413" t="str">
        <f>IFERROR(VLOOKUP(Table_Query_from_QDB_Production___SQL_Server[[#This Row],[step_4_seq2]],'Employee Benefit Groups'!#REF!,2,FALSE),"-")</f>
        <v>-</v>
      </c>
      <c r="Q413" t="str">
        <f>IFERROR(VLOOKUP(Table_Query_from_QDB_Production___SQL_Server[[#This Row],[step_5_seq]],'Employee Benefit Groups'!#REF!,2,FALSE),"-")</f>
        <v>-</v>
      </c>
      <c r="S413" t="str">
        <f>IFERROR(VLOOKUP(Table_Query_from_QDB_Production___SQL_Server[[#This Row],[step_6_seq]],'Employee Benefit Groups'!#REF!,2,FALSE),"-")</f>
        <v>-</v>
      </c>
      <c r="T413">
        <v>4</v>
      </c>
      <c r="U413" t="str">
        <f>IFERROR(VLOOKUP(Table_Query_from_QDB_Production___SQL_Server[[#This Row],[step_7_seq]],'Employee Benefit Groups'!#REF!,2,FALSE),"-")</f>
        <v>-</v>
      </c>
      <c r="V413">
        <v>3</v>
      </c>
      <c r="W413" t="str">
        <f>IFERROR(VLOOKUP(Table_Query_from_QDB_Production___SQL_Server[[#This Row],[step_8_seq]],'Employee Benefit Groups'!#REF!,2,FALSE),"-")</f>
        <v>-</v>
      </c>
      <c r="X413">
        <v>5</v>
      </c>
      <c r="Y413" t="str">
        <f>IFERROR(VLOOKUP(Table_Query_from_QDB_Production___SQL_Server[[#This Row],[step_9_seq]],'Employee Benefit Groups'!#REF!,2,FALSE),"-")</f>
        <v>-</v>
      </c>
      <c r="AA413" s="15"/>
      <c r="AB413" s="15">
        <f t="shared" si="72"/>
        <v>0</v>
      </c>
      <c r="AC413" s="11" t="s">
        <v>11502</v>
      </c>
      <c r="AD413" s="11" t="str">
        <f t="shared" si="73"/>
        <v>-</v>
      </c>
      <c r="AE413" s="12"/>
      <c r="AF413" s="12">
        <f t="shared" si="74"/>
        <v>0</v>
      </c>
      <c r="AG413" s="13" t="s">
        <v>11502</v>
      </c>
      <c r="AH413" s="13" t="str">
        <f t="shared" si="75"/>
        <v>-</v>
      </c>
      <c r="AI413" s="14"/>
      <c r="AJ413" s="14">
        <f t="shared" si="76"/>
        <v>0</v>
      </c>
      <c r="AK413" s="15" t="s">
        <v>11502</v>
      </c>
      <c r="AL413" s="15" t="str">
        <f t="shared" si="77"/>
        <v>-</v>
      </c>
      <c r="AM413" s="12"/>
      <c r="AN413" s="12">
        <f t="shared" si="78"/>
        <v>0</v>
      </c>
      <c r="AO413" s="16" t="s">
        <v>11502</v>
      </c>
      <c r="AP413" s="16" t="str">
        <f t="shared" si="79"/>
        <v>-</v>
      </c>
      <c r="AQ413" s="12">
        <v>3</v>
      </c>
      <c r="AR413" s="12">
        <f t="shared" si="80"/>
        <v>4</v>
      </c>
      <c r="AS413" s="14" t="s">
        <v>11498</v>
      </c>
      <c r="AT413" s="14" t="str">
        <f t="shared" si="81"/>
        <v>-</v>
      </c>
      <c r="AU413">
        <v>2</v>
      </c>
      <c r="AV413" s="15" t="s">
        <v>11497</v>
      </c>
      <c r="AW413" s="15" t="str">
        <f t="shared" si="82"/>
        <v>-</v>
      </c>
      <c r="AX413">
        <v>4</v>
      </c>
      <c r="AY413" s="17" t="s">
        <v>11499</v>
      </c>
      <c r="AZ413" s="17" t="str">
        <f t="shared" si="83"/>
        <v>-</v>
      </c>
      <c r="BA413"/>
    </row>
    <row r="414" spans="1:53" x14ac:dyDescent="0.3">
      <c r="A414" t="s">
        <v>1249</v>
      </c>
      <c r="B414" t="s">
        <v>1250</v>
      </c>
      <c r="C414" t="s">
        <v>1251</v>
      </c>
      <c r="D414" t="s">
        <v>539</v>
      </c>
      <c r="E414" t="str">
        <f>LEFT(Table_Query_from_QDB_Production___SQL_Server[[#This Row],[ttl_class_ttl_outl]],1)</f>
        <v>M</v>
      </c>
      <c r="F414" t="str">
        <f>UPPER(IFERROR(VLOOKUP(Table_Query_from_QDB_Production___SQL_Server[[#This Row],[cto_osc_code]],'CTO-OSC Table'!$A$2:$B$24,2,FALSE),"Undefined"))</f>
        <v>MANAGEMENT</v>
      </c>
      <c r="G414" t="str">
        <f>UPPER(IFERROR(VLOOKUP(Table_Query_from_QDB_Production___SQL_Server[[#This Row],[ttl_class_ttl_outl]],'Title Class Table'!$A$2:$C$146,2,FALSE),"Undefined"))</f>
        <v>MANAGERS</v>
      </c>
      <c r="H414" t="s">
        <v>11451</v>
      </c>
      <c r="I414">
        <v>6</v>
      </c>
      <c r="K414" t="str">
        <f>IFERROR(VLOOKUP(Table_Query_from_QDB_Production___SQL_Server[[#This Row],[step_2_seq]],'Employee Benefit Groups'!#REF!,2,FALSE),"-")</f>
        <v>-</v>
      </c>
      <c r="M414" t="str">
        <f>IFERROR(VLOOKUP(Table_Query_from_QDB_Production___SQL_Server[[#This Row],[step_4_seq]],'Employee Benefit Groups'!#REF!,2,FALSE),"-")</f>
        <v>-</v>
      </c>
      <c r="O414" t="str">
        <f>IFERROR(VLOOKUP(Table_Query_from_QDB_Production___SQL_Server[[#This Row],[step_4_seq2]],'Employee Benefit Groups'!#REF!,2,FALSE),"-")</f>
        <v>-</v>
      </c>
      <c r="Q414" t="str">
        <f>IFERROR(VLOOKUP(Table_Query_from_QDB_Production___SQL_Server[[#This Row],[step_5_seq]],'Employee Benefit Groups'!#REF!,2,FALSE),"-")</f>
        <v>-</v>
      </c>
      <c r="S414" t="str">
        <f>IFERROR(VLOOKUP(Table_Query_from_QDB_Production___SQL_Server[[#This Row],[step_6_seq]],'Employee Benefit Groups'!#REF!,2,FALSE),"-")</f>
        <v>-</v>
      </c>
      <c r="T414">
        <v>4</v>
      </c>
      <c r="U414" t="str">
        <f>IFERROR(VLOOKUP(Table_Query_from_QDB_Production___SQL_Server[[#This Row],[step_7_seq]],'Employee Benefit Groups'!#REF!,2,FALSE),"-")</f>
        <v>-</v>
      </c>
      <c r="V414">
        <v>3</v>
      </c>
      <c r="W414" t="str">
        <f>IFERROR(VLOOKUP(Table_Query_from_QDB_Production___SQL_Server[[#This Row],[step_8_seq]],'Employee Benefit Groups'!#REF!,2,FALSE),"-")</f>
        <v>-</v>
      </c>
      <c r="X414">
        <v>5</v>
      </c>
      <c r="Y414" t="str">
        <f>IFERROR(VLOOKUP(Table_Query_from_QDB_Production___SQL_Server[[#This Row],[step_9_seq]],'Employee Benefit Groups'!#REF!,2,FALSE),"-")</f>
        <v>-</v>
      </c>
      <c r="AA414" s="15"/>
      <c r="AB414" s="15">
        <f t="shared" si="72"/>
        <v>0</v>
      </c>
      <c r="AC414" s="11" t="s">
        <v>11502</v>
      </c>
      <c r="AD414" s="11" t="str">
        <f t="shared" si="73"/>
        <v>-</v>
      </c>
      <c r="AE414" s="12"/>
      <c r="AF414" s="12">
        <f t="shared" si="74"/>
        <v>0</v>
      </c>
      <c r="AG414" s="13" t="s">
        <v>11502</v>
      </c>
      <c r="AH414" s="13" t="str">
        <f t="shared" si="75"/>
        <v>-</v>
      </c>
      <c r="AI414" s="14"/>
      <c r="AJ414" s="14">
        <f t="shared" si="76"/>
        <v>0</v>
      </c>
      <c r="AK414" s="15" t="s">
        <v>11502</v>
      </c>
      <c r="AL414" s="15" t="str">
        <f t="shared" si="77"/>
        <v>-</v>
      </c>
      <c r="AM414" s="12"/>
      <c r="AN414" s="12">
        <f t="shared" si="78"/>
        <v>0</v>
      </c>
      <c r="AO414" s="16" t="s">
        <v>11502</v>
      </c>
      <c r="AP414" s="16" t="str">
        <f t="shared" si="79"/>
        <v>-</v>
      </c>
      <c r="AQ414" s="12">
        <v>3</v>
      </c>
      <c r="AR414" s="12">
        <f t="shared" si="80"/>
        <v>4</v>
      </c>
      <c r="AS414" s="14" t="s">
        <v>11498</v>
      </c>
      <c r="AT414" s="14" t="str">
        <f t="shared" si="81"/>
        <v>-</v>
      </c>
      <c r="AU414">
        <v>2</v>
      </c>
      <c r="AV414" s="15" t="s">
        <v>11497</v>
      </c>
      <c r="AW414" s="15" t="str">
        <f t="shared" si="82"/>
        <v>-</v>
      </c>
      <c r="AX414">
        <v>4</v>
      </c>
      <c r="AY414" s="17" t="s">
        <v>11499</v>
      </c>
      <c r="AZ414" s="17" t="str">
        <f t="shared" si="83"/>
        <v>-</v>
      </c>
      <c r="BA414"/>
    </row>
    <row r="415" spans="1:53" x14ac:dyDescent="0.3">
      <c r="A415" t="s">
        <v>1252</v>
      </c>
      <c r="B415" t="s">
        <v>1253</v>
      </c>
      <c r="C415" t="s">
        <v>1254</v>
      </c>
      <c r="D415" t="s">
        <v>539</v>
      </c>
      <c r="E415" t="str">
        <f>LEFT(Table_Query_from_QDB_Production___SQL_Server[[#This Row],[ttl_class_ttl_outl]],1)</f>
        <v>M</v>
      </c>
      <c r="F415" t="str">
        <f>UPPER(IFERROR(VLOOKUP(Table_Query_from_QDB_Production___SQL_Server[[#This Row],[cto_osc_code]],'CTO-OSC Table'!$A$2:$B$24,2,FALSE),"Undefined"))</f>
        <v>MANAGEMENT</v>
      </c>
      <c r="G415" t="str">
        <f>UPPER(IFERROR(VLOOKUP(Table_Query_from_QDB_Production___SQL_Server[[#This Row],[ttl_class_ttl_outl]],'Title Class Table'!$A$2:$C$146,2,FALSE),"Undefined"))</f>
        <v>MANAGERS</v>
      </c>
      <c r="H415" t="s">
        <v>11451</v>
      </c>
      <c r="I415">
        <v>6</v>
      </c>
      <c r="K415" t="str">
        <f>IFERROR(VLOOKUP(Table_Query_from_QDB_Production___SQL_Server[[#This Row],[step_2_seq]],'Employee Benefit Groups'!#REF!,2,FALSE),"-")</f>
        <v>-</v>
      </c>
      <c r="M415" t="str">
        <f>IFERROR(VLOOKUP(Table_Query_from_QDB_Production___SQL_Server[[#This Row],[step_4_seq]],'Employee Benefit Groups'!#REF!,2,FALSE),"-")</f>
        <v>-</v>
      </c>
      <c r="O415" t="str">
        <f>IFERROR(VLOOKUP(Table_Query_from_QDB_Production___SQL_Server[[#This Row],[step_4_seq2]],'Employee Benefit Groups'!#REF!,2,FALSE),"-")</f>
        <v>-</v>
      </c>
      <c r="Q415" t="str">
        <f>IFERROR(VLOOKUP(Table_Query_from_QDB_Production___SQL_Server[[#This Row],[step_5_seq]],'Employee Benefit Groups'!#REF!,2,FALSE),"-")</f>
        <v>-</v>
      </c>
      <c r="S415" t="str">
        <f>IFERROR(VLOOKUP(Table_Query_from_QDB_Production___SQL_Server[[#This Row],[step_6_seq]],'Employee Benefit Groups'!#REF!,2,FALSE),"-")</f>
        <v>-</v>
      </c>
      <c r="T415">
        <v>4</v>
      </c>
      <c r="U415" t="str">
        <f>IFERROR(VLOOKUP(Table_Query_from_QDB_Production___SQL_Server[[#This Row],[step_7_seq]],'Employee Benefit Groups'!#REF!,2,FALSE),"-")</f>
        <v>-</v>
      </c>
      <c r="V415">
        <v>3</v>
      </c>
      <c r="W415" t="str">
        <f>IFERROR(VLOOKUP(Table_Query_from_QDB_Production___SQL_Server[[#This Row],[step_8_seq]],'Employee Benefit Groups'!#REF!,2,FALSE),"-")</f>
        <v>-</v>
      </c>
      <c r="X415">
        <v>5</v>
      </c>
      <c r="Y415" t="str">
        <f>IFERROR(VLOOKUP(Table_Query_from_QDB_Production___SQL_Server[[#This Row],[step_9_seq]],'Employee Benefit Groups'!#REF!,2,FALSE),"-")</f>
        <v>-</v>
      </c>
      <c r="AA415" s="15"/>
      <c r="AB415" s="15">
        <f t="shared" si="72"/>
        <v>0</v>
      </c>
      <c r="AC415" s="11" t="s">
        <v>11502</v>
      </c>
      <c r="AD415" s="11" t="str">
        <f t="shared" si="73"/>
        <v>-</v>
      </c>
      <c r="AE415" s="12"/>
      <c r="AF415" s="12">
        <f t="shared" si="74"/>
        <v>0</v>
      </c>
      <c r="AG415" s="13" t="s">
        <v>11502</v>
      </c>
      <c r="AH415" s="13" t="str">
        <f t="shared" si="75"/>
        <v>-</v>
      </c>
      <c r="AI415" s="14"/>
      <c r="AJ415" s="14">
        <f t="shared" si="76"/>
        <v>0</v>
      </c>
      <c r="AK415" s="15" t="s">
        <v>11502</v>
      </c>
      <c r="AL415" s="15" t="str">
        <f t="shared" si="77"/>
        <v>-</v>
      </c>
      <c r="AM415" s="12"/>
      <c r="AN415" s="12">
        <f t="shared" si="78"/>
        <v>0</v>
      </c>
      <c r="AO415" s="16" t="s">
        <v>11502</v>
      </c>
      <c r="AP415" s="16" t="str">
        <f t="shared" si="79"/>
        <v>-</v>
      </c>
      <c r="AQ415" s="12">
        <v>3</v>
      </c>
      <c r="AR415" s="12">
        <f t="shared" si="80"/>
        <v>4</v>
      </c>
      <c r="AS415" s="14" t="s">
        <v>11498</v>
      </c>
      <c r="AT415" s="14" t="str">
        <f t="shared" si="81"/>
        <v>-</v>
      </c>
      <c r="AU415">
        <v>2</v>
      </c>
      <c r="AV415" s="15" t="s">
        <v>11497</v>
      </c>
      <c r="AW415" s="15" t="str">
        <f t="shared" si="82"/>
        <v>-</v>
      </c>
      <c r="AX415">
        <v>4</v>
      </c>
      <c r="AY415" s="17" t="s">
        <v>11499</v>
      </c>
      <c r="AZ415" s="17" t="str">
        <f t="shared" si="83"/>
        <v>-</v>
      </c>
      <c r="BA415"/>
    </row>
    <row r="416" spans="1:53" x14ac:dyDescent="0.3">
      <c r="A416" t="s">
        <v>1255</v>
      </c>
      <c r="B416" t="s">
        <v>1256</v>
      </c>
      <c r="C416" t="s">
        <v>1257</v>
      </c>
      <c r="D416" t="s">
        <v>539</v>
      </c>
      <c r="E416" t="str">
        <f>LEFT(Table_Query_from_QDB_Production___SQL_Server[[#This Row],[ttl_class_ttl_outl]],1)</f>
        <v>M</v>
      </c>
      <c r="F416" t="str">
        <f>UPPER(IFERROR(VLOOKUP(Table_Query_from_QDB_Production___SQL_Server[[#This Row],[cto_osc_code]],'CTO-OSC Table'!$A$2:$B$24,2,FALSE),"Undefined"))</f>
        <v>MANAGEMENT</v>
      </c>
      <c r="G416" t="str">
        <f>UPPER(IFERROR(VLOOKUP(Table_Query_from_QDB_Production___SQL_Server[[#This Row],[ttl_class_ttl_outl]],'Title Class Table'!$A$2:$C$146,2,FALSE),"Undefined"))</f>
        <v>MANAGERS</v>
      </c>
      <c r="H416" t="s">
        <v>11451</v>
      </c>
      <c r="I416">
        <v>6</v>
      </c>
      <c r="K416" t="str">
        <f>IFERROR(VLOOKUP(Table_Query_from_QDB_Production___SQL_Server[[#This Row],[step_2_seq]],'Employee Benefit Groups'!#REF!,2,FALSE),"-")</f>
        <v>-</v>
      </c>
      <c r="M416" t="str">
        <f>IFERROR(VLOOKUP(Table_Query_from_QDB_Production___SQL_Server[[#This Row],[step_4_seq]],'Employee Benefit Groups'!#REF!,2,FALSE),"-")</f>
        <v>-</v>
      </c>
      <c r="O416" t="str">
        <f>IFERROR(VLOOKUP(Table_Query_from_QDB_Production___SQL_Server[[#This Row],[step_4_seq2]],'Employee Benefit Groups'!#REF!,2,FALSE),"-")</f>
        <v>-</v>
      </c>
      <c r="Q416" t="str">
        <f>IFERROR(VLOOKUP(Table_Query_from_QDB_Production___SQL_Server[[#This Row],[step_5_seq]],'Employee Benefit Groups'!#REF!,2,FALSE),"-")</f>
        <v>-</v>
      </c>
      <c r="S416" t="str">
        <f>IFERROR(VLOOKUP(Table_Query_from_QDB_Production___SQL_Server[[#This Row],[step_6_seq]],'Employee Benefit Groups'!#REF!,2,FALSE),"-")</f>
        <v>-</v>
      </c>
      <c r="T416">
        <v>4</v>
      </c>
      <c r="U416" t="str">
        <f>IFERROR(VLOOKUP(Table_Query_from_QDB_Production___SQL_Server[[#This Row],[step_7_seq]],'Employee Benefit Groups'!#REF!,2,FALSE),"-")</f>
        <v>-</v>
      </c>
      <c r="V416">
        <v>3</v>
      </c>
      <c r="W416" t="str">
        <f>IFERROR(VLOOKUP(Table_Query_from_QDB_Production___SQL_Server[[#This Row],[step_8_seq]],'Employee Benefit Groups'!#REF!,2,FALSE),"-")</f>
        <v>-</v>
      </c>
      <c r="X416">
        <v>5</v>
      </c>
      <c r="Y416" t="str">
        <f>IFERROR(VLOOKUP(Table_Query_from_QDB_Production___SQL_Server[[#This Row],[step_9_seq]],'Employee Benefit Groups'!#REF!,2,FALSE),"-")</f>
        <v>-</v>
      </c>
      <c r="AA416" s="15"/>
      <c r="AB416" s="15">
        <f t="shared" si="72"/>
        <v>0</v>
      </c>
      <c r="AC416" s="11" t="s">
        <v>11502</v>
      </c>
      <c r="AD416" s="11" t="str">
        <f t="shared" si="73"/>
        <v>-</v>
      </c>
      <c r="AE416" s="12"/>
      <c r="AF416" s="12">
        <f t="shared" si="74"/>
        <v>0</v>
      </c>
      <c r="AG416" s="13" t="s">
        <v>11502</v>
      </c>
      <c r="AH416" s="13" t="str">
        <f t="shared" si="75"/>
        <v>-</v>
      </c>
      <c r="AI416" s="14"/>
      <c r="AJ416" s="14">
        <f t="shared" si="76"/>
        <v>0</v>
      </c>
      <c r="AK416" s="15" t="s">
        <v>11502</v>
      </c>
      <c r="AL416" s="15" t="str">
        <f t="shared" si="77"/>
        <v>-</v>
      </c>
      <c r="AM416" s="12"/>
      <c r="AN416" s="12">
        <f t="shared" si="78"/>
        <v>0</v>
      </c>
      <c r="AO416" s="16" t="s">
        <v>11502</v>
      </c>
      <c r="AP416" s="16" t="str">
        <f t="shared" si="79"/>
        <v>-</v>
      </c>
      <c r="AQ416" s="12">
        <v>3</v>
      </c>
      <c r="AR416" s="12">
        <f t="shared" si="80"/>
        <v>4</v>
      </c>
      <c r="AS416" s="14" t="s">
        <v>11498</v>
      </c>
      <c r="AT416" s="14" t="str">
        <f t="shared" si="81"/>
        <v>-</v>
      </c>
      <c r="AU416">
        <v>2</v>
      </c>
      <c r="AV416" s="15" t="s">
        <v>11497</v>
      </c>
      <c r="AW416" s="15" t="str">
        <f t="shared" si="82"/>
        <v>-</v>
      </c>
      <c r="AX416">
        <v>4</v>
      </c>
      <c r="AY416" s="17" t="s">
        <v>11499</v>
      </c>
      <c r="AZ416" s="17" t="str">
        <f t="shared" si="83"/>
        <v>-</v>
      </c>
      <c r="BA416"/>
    </row>
    <row r="417" spans="1:53" x14ac:dyDescent="0.3">
      <c r="A417" t="s">
        <v>1258</v>
      </c>
      <c r="B417" t="s">
        <v>1259</v>
      </c>
      <c r="C417" t="s">
        <v>1260</v>
      </c>
      <c r="D417" t="s">
        <v>539</v>
      </c>
      <c r="E417" t="str">
        <f>LEFT(Table_Query_from_QDB_Production___SQL_Server[[#This Row],[ttl_class_ttl_outl]],1)</f>
        <v>M</v>
      </c>
      <c r="F417" t="str">
        <f>UPPER(IFERROR(VLOOKUP(Table_Query_from_QDB_Production___SQL_Server[[#This Row],[cto_osc_code]],'CTO-OSC Table'!$A$2:$B$24,2,FALSE),"Undefined"))</f>
        <v>MANAGEMENT</v>
      </c>
      <c r="G417" t="str">
        <f>UPPER(IFERROR(VLOOKUP(Table_Query_from_QDB_Production___SQL_Server[[#This Row],[ttl_class_ttl_outl]],'Title Class Table'!$A$2:$C$146,2,FALSE),"Undefined"))</f>
        <v>MANAGERS</v>
      </c>
      <c r="H417" t="s">
        <v>11451</v>
      </c>
      <c r="I417">
        <v>6</v>
      </c>
      <c r="K417" t="str">
        <f>IFERROR(VLOOKUP(Table_Query_from_QDB_Production___SQL_Server[[#This Row],[step_2_seq]],'Employee Benefit Groups'!#REF!,2,FALSE),"-")</f>
        <v>-</v>
      </c>
      <c r="M417" t="str">
        <f>IFERROR(VLOOKUP(Table_Query_from_QDB_Production___SQL_Server[[#This Row],[step_4_seq]],'Employee Benefit Groups'!#REF!,2,FALSE),"-")</f>
        <v>-</v>
      </c>
      <c r="O417" t="str">
        <f>IFERROR(VLOOKUP(Table_Query_from_QDB_Production___SQL_Server[[#This Row],[step_4_seq2]],'Employee Benefit Groups'!#REF!,2,FALSE),"-")</f>
        <v>-</v>
      </c>
      <c r="Q417" t="str">
        <f>IFERROR(VLOOKUP(Table_Query_from_QDB_Production___SQL_Server[[#This Row],[step_5_seq]],'Employee Benefit Groups'!#REF!,2,FALSE),"-")</f>
        <v>-</v>
      </c>
      <c r="S417" t="str">
        <f>IFERROR(VLOOKUP(Table_Query_from_QDB_Production___SQL_Server[[#This Row],[step_6_seq]],'Employee Benefit Groups'!#REF!,2,FALSE),"-")</f>
        <v>-</v>
      </c>
      <c r="T417">
        <v>4</v>
      </c>
      <c r="U417" t="str">
        <f>IFERROR(VLOOKUP(Table_Query_from_QDB_Production___SQL_Server[[#This Row],[step_7_seq]],'Employee Benefit Groups'!#REF!,2,FALSE),"-")</f>
        <v>-</v>
      </c>
      <c r="V417">
        <v>3</v>
      </c>
      <c r="W417" t="str">
        <f>IFERROR(VLOOKUP(Table_Query_from_QDB_Production___SQL_Server[[#This Row],[step_8_seq]],'Employee Benefit Groups'!#REF!,2,FALSE),"-")</f>
        <v>-</v>
      </c>
      <c r="X417">
        <v>5</v>
      </c>
      <c r="Y417" t="str">
        <f>IFERROR(VLOOKUP(Table_Query_from_QDB_Production___SQL_Server[[#This Row],[step_9_seq]],'Employee Benefit Groups'!#REF!,2,FALSE),"-")</f>
        <v>-</v>
      </c>
      <c r="AA417" s="15"/>
      <c r="AB417" s="15">
        <f t="shared" si="72"/>
        <v>0</v>
      </c>
      <c r="AC417" s="11" t="s">
        <v>11502</v>
      </c>
      <c r="AD417" s="11" t="str">
        <f t="shared" si="73"/>
        <v>-</v>
      </c>
      <c r="AE417" s="12"/>
      <c r="AF417" s="12">
        <f t="shared" si="74"/>
        <v>0</v>
      </c>
      <c r="AG417" s="13" t="s">
        <v>11502</v>
      </c>
      <c r="AH417" s="13" t="str">
        <f t="shared" si="75"/>
        <v>-</v>
      </c>
      <c r="AI417" s="14"/>
      <c r="AJ417" s="14">
        <f t="shared" si="76"/>
        <v>0</v>
      </c>
      <c r="AK417" s="15" t="s">
        <v>11502</v>
      </c>
      <c r="AL417" s="15" t="str">
        <f t="shared" si="77"/>
        <v>-</v>
      </c>
      <c r="AM417" s="12"/>
      <c r="AN417" s="12">
        <f t="shared" si="78"/>
        <v>0</v>
      </c>
      <c r="AO417" s="16" t="s">
        <v>11502</v>
      </c>
      <c r="AP417" s="16" t="str">
        <f t="shared" si="79"/>
        <v>-</v>
      </c>
      <c r="AQ417" s="12">
        <v>3</v>
      </c>
      <c r="AR417" s="12">
        <f t="shared" si="80"/>
        <v>4</v>
      </c>
      <c r="AS417" s="14" t="s">
        <v>11498</v>
      </c>
      <c r="AT417" s="14" t="str">
        <f t="shared" si="81"/>
        <v>-</v>
      </c>
      <c r="AU417">
        <v>2</v>
      </c>
      <c r="AV417" s="15" t="s">
        <v>11497</v>
      </c>
      <c r="AW417" s="15" t="str">
        <f t="shared" si="82"/>
        <v>-</v>
      </c>
      <c r="AX417">
        <v>4</v>
      </c>
      <c r="AY417" s="17" t="s">
        <v>11499</v>
      </c>
      <c r="AZ417" s="17" t="str">
        <f t="shared" si="83"/>
        <v>-</v>
      </c>
      <c r="BA417"/>
    </row>
    <row r="418" spans="1:53" x14ac:dyDescent="0.3">
      <c r="A418" t="s">
        <v>1261</v>
      </c>
      <c r="B418" t="s">
        <v>1262</v>
      </c>
      <c r="C418" t="s">
        <v>1263</v>
      </c>
      <c r="D418" t="s">
        <v>587</v>
      </c>
      <c r="E418" t="str">
        <f>LEFT(Table_Query_from_QDB_Production___SQL_Server[[#This Row],[ttl_class_ttl_outl]],1)</f>
        <v>A</v>
      </c>
      <c r="F418" t="str">
        <f>UPPER(IFERROR(VLOOKUP(Table_Query_from_QDB_Production___SQL_Server[[#This Row],[cto_osc_code]],'CTO-OSC Table'!$A$2:$B$24,2,FALSE),"Undefined"))</f>
        <v>STUDENT SERVICES</v>
      </c>
      <c r="G418" t="str">
        <f>UPPER(IFERROR(VLOOKUP(Table_Query_from_QDB_Production___SQL_Server[[#This Row],[ttl_class_ttl_outl]],'Title Class Table'!$A$2:$C$146,2,FALSE),"Undefined"))</f>
        <v>SCHOOL RELATIONS SERVICES</v>
      </c>
      <c r="H418" t="s">
        <v>11451</v>
      </c>
      <c r="I418">
        <v>6</v>
      </c>
      <c r="K418" t="str">
        <f>IFERROR(VLOOKUP(Table_Query_from_QDB_Production___SQL_Server[[#This Row],[step_2_seq]],'Employee Benefit Groups'!#REF!,2,FALSE),"-")</f>
        <v>-</v>
      </c>
      <c r="M418" t="str">
        <f>IFERROR(VLOOKUP(Table_Query_from_QDB_Production___SQL_Server[[#This Row],[step_4_seq]],'Employee Benefit Groups'!#REF!,2,FALSE),"-")</f>
        <v>-</v>
      </c>
      <c r="O418" t="str">
        <f>IFERROR(VLOOKUP(Table_Query_from_QDB_Production___SQL_Server[[#This Row],[step_4_seq2]],'Employee Benefit Groups'!#REF!,2,FALSE),"-")</f>
        <v>-</v>
      </c>
      <c r="Q418" t="str">
        <f>IFERROR(VLOOKUP(Table_Query_from_QDB_Production___SQL_Server[[#This Row],[step_5_seq]],'Employee Benefit Groups'!#REF!,2,FALSE),"-")</f>
        <v>-</v>
      </c>
      <c r="S418" t="str">
        <f>IFERROR(VLOOKUP(Table_Query_from_QDB_Production___SQL_Server[[#This Row],[step_6_seq]],'Employee Benefit Groups'!#REF!,2,FALSE),"-")</f>
        <v>-</v>
      </c>
      <c r="T418">
        <v>4</v>
      </c>
      <c r="U418" t="str">
        <f>IFERROR(VLOOKUP(Table_Query_from_QDB_Production___SQL_Server[[#This Row],[step_7_seq]],'Employee Benefit Groups'!#REF!,2,FALSE),"-")</f>
        <v>-</v>
      </c>
      <c r="V418">
        <v>3</v>
      </c>
      <c r="W418" t="str">
        <f>IFERROR(VLOOKUP(Table_Query_from_QDB_Production___SQL_Server[[#This Row],[step_8_seq]],'Employee Benefit Groups'!#REF!,2,FALSE),"-")</f>
        <v>-</v>
      </c>
      <c r="X418">
        <v>5</v>
      </c>
      <c r="Y418" t="str">
        <f>IFERROR(VLOOKUP(Table_Query_from_QDB_Production___SQL_Server[[#This Row],[step_9_seq]],'Employee Benefit Groups'!#REF!,2,FALSE),"-")</f>
        <v>-</v>
      </c>
      <c r="AA418" s="15"/>
      <c r="AB418" s="15">
        <f t="shared" si="72"/>
        <v>0</v>
      </c>
      <c r="AC418" s="11" t="s">
        <v>11502</v>
      </c>
      <c r="AD418" s="11" t="str">
        <f t="shared" si="73"/>
        <v>-</v>
      </c>
      <c r="AE418" s="12"/>
      <c r="AF418" s="12">
        <f t="shared" si="74"/>
        <v>0</v>
      </c>
      <c r="AG418" s="13" t="s">
        <v>11502</v>
      </c>
      <c r="AH418" s="13" t="str">
        <f t="shared" si="75"/>
        <v>-</v>
      </c>
      <c r="AI418" s="14"/>
      <c r="AJ418" s="14">
        <f t="shared" si="76"/>
        <v>0</v>
      </c>
      <c r="AK418" s="15" t="s">
        <v>11502</v>
      </c>
      <c r="AL418" s="15" t="str">
        <f t="shared" si="77"/>
        <v>-</v>
      </c>
      <c r="AM418" s="12"/>
      <c r="AN418" s="12">
        <f t="shared" si="78"/>
        <v>0</v>
      </c>
      <c r="AO418" s="16" t="s">
        <v>11502</v>
      </c>
      <c r="AP418" s="16" t="str">
        <f t="shared" si="79"/>
        <v>-</v>
      </c>
      <c r="AQ418" s="12">
        <v>3</v>
      </c>
      <c r="AR418" s="12">
        <f t="shared" si="80"/>
        <v>4</v>
      </c>
      <c r="AS418" s="14" t="s">
        <v>11498</v>
      </c>
      <c r="AT418" s="14" t="str">
        <f t="shared" si="81"/>
        <v>-</v>
      </c>
      <c r="AU418">
        <v>2</v>
      </c>
      <c r="AV418" s="15" t="s">
        <v>11497</v>
      </c>
      <c r="AW418" s="15" t="str">
        <f t="shared" si="82"/>
        <v>-</v>
      </c>
      <c r="AX418">
        <v>4</v>
      </c>
      <c r="AY418" s="17" t="s">
        <v>11499</v>
      </c>
      <c r="AZ418" s="17" t="str">
        <f t="shared" si="83"/>
        <v>-</v>
      </c>
      <c r="BA418"/>
    </row>
    <row r="419" spans="1:53" x14ac:dyDescent="0.3">
      <c r="A419" t="s">
        <v>1264</v>
      </c>
      <c r="B419" t="s">
        <v>1265</v>
      </c>
      <c r="C419" t="s">
        <v>1266</v>
      </c>
      <c r="D419" t="s">
        <v>526</v>
      </c>
      <c r="E419" t="str">
        <f>LEFT(Table_Query_from_QDB_Production___SQL_Server[[#This Row],[ttl_class_ttl_outl]],1)</f>
        <v>F</v>
      </c>
      <c r="F419" t="str">
        <f>UPPER(IFERROR(VLOOKUP(Table_Query_from_QDB_Production___SQL_Server[[#This Row],[cto_osc_code]],'CTO-OSC Table'!$A$2:$B$24,2,FALSE),"Undefined"))</f>
        <v>FISCAL, MANAGEMENT AND STAFF SERVICES</v>
      </c>
      <c r="G419" t="str">
        <f>UPPER(IFERROR(VLOOKUP(Table_Query_from_QDB_Production___SQL_Server[[#This Row],[ttl_class_ttl_outl]],'Title Class Table'!$A$2:$C$146,2,FALSE),"Undefined"))</f>
        <v>ADMINISTRATIVE, BUDGET AND PERSONNEL ANALYSIS</v>
      </c>
      <c r="H419" t="s">
        <v>11451</v>
      </c>
      <c r="I419">
        <v>6</v>
      </c>
      <c r="K419" t="str">
        <f>IFERROR(VLOOKUP(Table_Query_from_QDB_Production___SQL_Server[[#This Row],[step_2_seq]],'Employee Benefit Groups'!#REF!,2,FALSE),"-")</f>
        <v>-</v>
      </c>
      <c r="M419" t="str">
        <f>IFERROR(VLOOKUP(Table_Query_from_QDB_Production___SQL_Server[[#This Row],[step_4_seq]],'Employee Benefit Groups'!#REF!,2,FALSE),"-")</f>
        <v>-</v>
      </c>
      <c r="O419" t="str">
        <f>IFERROR(VLOOKUP(Table_Query_from_QDB_Production___SQL_Server[[#This Row],[step_4_seq2]],'Employee Benefit Groups'!#REF!,2,FALSE),"-")</f>
        <v>-</v>
      </c>
      <c r="Q419" t="str">
        <f>IFERROR(VLOOKUP(Table_Query_from_QDB_Production___SQL_Server[[#This Row],[step_5_seq]],'Employee Benefit Groups'!#REF!,2,FALSE),"-")</f>
        <v>-</v>
      </c>
      <c r="S419" t="str">
        <f>IFERROR(VLOOKUP(Table_Query_from_QDB_Production___SQL_Server[[#This Row],[step_6_seq]],'Employee Benefit Groups'!#REF!,2,FALSE),"-")</f>
        <v>-</v>
      </c>
      <c r="T419">
        <v>4</v>
      </c>
      <c r="U419" t="str">
        <f>IFERROR(VLOOKUP(Table_Query_from_QDB_Production___SQL_Server[[#This Row],[step_7_seq]],'Employee Benefit Groups'!#REF!,2,FALSE),"-")</f>
        <v>-</v>
      </c>
      <c r="V419">
        <v>3</v>
      </c>
      <c r="W419" t="str">
        <f>IFERROR(VLOOKUP(Table_Query_from_QDB_Production___SQL_Server[[#This Row],[step_8_seq]],'Employee Benefit Groups'!#REF!,2,FALSE),"-")</f>
        <v>-</v>
      </c>
      <c r="X419">
        <v>5</v>
      </c>
      <c r="Y419" t="str">
        <f>IFERROR(VLOOKUP(Table_Query_from_QDB_Production___SQL_Server[[#This Row],[step_9_seq]],'Employee Benefit Groups'!#REF!,2,FALSE),"-")</f>
        <v>-</v>
      </c>
      <c r="AA419" s="15"/>
      <c r="AB419" s="15">
        <f t="shared" si="72"/>
        <v>0</v>
      </c>
      <c r="AC419" s="11" t="s">
        <v>11502</v>
      </c>
      <c r="AD419" s="11" t="str">
        <f t="shared" si="73"/>
        <v>-</v>
      </c>
      <c r="AE419" s="12"/>
      <c r="AF419" s="12">
        <f t="shared" si="74"/>
        <v>0</v>
      </c>
      <c r="AG419" s="13" t="s">
        <v>11502</v>
      </c>
      <c r="AH419" s="13" t="str">
        <f t="shared" si="75"/>
        <v>-</v>
      </c>
      <c r="AI419" s="14"/>
      <c r="AJ419" s="14">
        <f t="shared" si="76"/>
        <v>0</v>
      </c>
      <c r="AK419" s="15" t="s">
        <v>11502</v>
      </c>
      <c r="AL419" s="15" t="str">
        <f t="shared" si="77"/>
        <v>-</v>
      </c>
      <c r="AM419" s="12"/>
      <c r="AN419" s="12">
        <f t="shared" si="78"/>
        <v>0</v>
      </c>
      <c r="AO419" s="16" t="s">
        <v>11502</v>
      </c>
      <c r="AP419" s="16" t="str">
        <f t="shared" si="79"/>
        <v>-</v>
      </c>
      <c r="AQ419" s="12">
        <v>3</v>
      </c>
      <c r="AR419" s="12">
        <f t="shared" si="80"/>
        <v>4</v>
      </c>
      <c r="AS419" s="14" t="s">
        <v>11498</v>
      </c>
      <c r="AT419" s="14" t="str">
        <f t="shared" si="81"/>
        <v>-</v>
      </c>
      <c r="AU419">
        <v>2</v>
      </c>
      <c r="AV419" s="15" t="s">
        <v>11497</v>
      </c>
      <c r="AW419" s="15" t="str">
        <f t="shared" si="82"/>
        <v>-</v>
      </c>
      <c r="AX419">
        <v>4</v>
      </c>
      <c r="AY419" s="17" t="s">
        <v>11499</v>
      </c>
      <c r="AZ419" s="17" t="str">
        <f t="shared" si="83"/>
        <v>-</v>
      </c>
      <c r="BA419"/>
    </row>
    <row r="420" spans="1:53" x14ac:dyDescent="0.3">
      <c r="A420" t="s">
        <v>1267</v>
      </c>
      <c r="B420" t="s">
        <v>1268</v>
      </c>
      <c r="C420" t="s">
        <v>1269</v>
      </c>
      <c r="D420" t="s">
        <v>539</v>
      </c>
      <c r="E420" t="str">
        <f>LEFT(Table_Query_from_QDB_Production___SQL_Server[[#This Row],[ttl_class_ttl_outl]],1)</f>
        <v>M</v>
      </c>
      <c r="F420" t="str">
        <f>UPPER(IFERROR(VLOOKUP(Table_Query_from_QDB_Production___SQL_Server[[#This Row],[cto_osc_code]],'CTO-OSC Table'!$A$2:$B$24,2,FALSE),"Undefined"))</f>
        <v>MANAGEMENT</v>
      </c>
      <c r="G420" t="str">
        <f>UPPER(IFERROR(VLOOKUP(Table_Query_from_QDB_Production___SQL_Server[[#This Row],[ttl_class_ttl_outl]],'Title Class Table'!$A$2:$C$146,2,FALSE),"Undefined"))</f>
        <v>MANAGERS</v>
      </c>
      <c r="H420" t="s">
        <v>11451</v>
      </c>
      <c r="I420">
        <v>6</v>
      </c>
      <c r="K420" t="str">
        <f>IFERROR(VLOOKUP(Table_Query_from_QDB_Production___SQL_Server[[#This Row],[step_2_seq]],'Employee Benefit Groups'!#REF!,2,FALSE),"-")</f>
        <v>-</v>
      </c>
      <c r="M420" t="str">
        <f>IFERROR(VLOOKUP(Table_Query_from_QDB_Production___SQL_Server[[#This Row],[step_4_seq]],'Employee Benefit Groups'!#REF!,2,FALSE),"-")</f>
        <v>-</v>
      </c>
      <c r="O420" t="str">
        <f>IFERROR(VLOOKUP(Table_Query_from_QDB_Production___SQL_Server[[#This Row],[step_4_seq2]],'Employee Benefit Groups'!#REF!,2,FALSE),"-")</f>
        <v>-</v>
      </c>
      <c r="Q420" t="str">
        <f>IFERROR(VLOOKUP(Table_Query_from_QDB_Production___SQL_Server[[#This Row],[step_5_seq]],'Employee Benefit Groups'!#REF!,2,FALSE),"-")</f>
        <v>-</v>
      </c>
      <c r="S420" t="str">
        <f>IFERROR(VLOOKUP(Table_Query_from_QDB_Production___SQL_Server[[#This Row],[step_6_seq]],'Employee Benefit Groups'!#REF!,2,FALSE),"-")</f>
        <v>-</v>
      </c>
      <c r="T420">
        <v>4</v>
      </c>
      <c r="U420" t="str">
        <f>IFERROR(VLOOKUP(Table_Query_from_QDB_Production___SQL_Server[[#This Row],[step_7_seq]],'Employee Benefit Groups'!#REF!,2,FALSE),"-")</f>
        <v>-</v>
      </c>
      <c r="V420">
        <v>3</v>
      </c>
      <c r="W420" t="str">
        <f>IFERROR(VLOOKUP(Table_Query_from_QDB_Production___SQL_Server[[#This Row],[step_8_seq]],'Employee Benefit Groups'!#REF!,2,FALSE),"-")</f>
        <v>-</v>
      </c>
      <c r="X420">
        <v>5</v>
      </c>
      <c r="Y420" t="str">
        <f>IFERROR(VLOOKUP(Table_Query_from_QDB_Production___SQL_Server[[#This Row],[step_9_seq]],'Employee Benefit Groups'!#REF!,2,FALSE),"-")</f>
        <v>-</v>
      </c>
      <c r="AA420" s="15"/>
      <c r="AB420" s="15">
        <f t="shared" si="72"/>
        <v>0</v>
      </c>
      <c r="AC420" s="11" t="s">
        <v>11502</v>
      </c>
      <c r="AD420" s="11" t="str">
        <f t="shared" si="73"/>
        <v>-</v>
      </c>
      <c r="AE420" s="12"/>
      <c r="AF420" s="12">
        <f t="shared" si="74"/>
        <v>0</v>
      </c>
      <c r="AG420" s="13" t="s">
        <v>11502</v>
      </c>
      <c r="AH420" s="13" t="str">
        <f t="shared" si="75"/>
        <v>-</v>
      </c>
      <c r="AI420" s="14"/>
      <c r="AJ420" s="14">
        <f t="shared" si="76"/>
        <v>0</v>
      </c>
      <c r="AK420" s="15" t="s">
        <v>11502</v>
      </c>
      <c r="AL420" s="15" t="str">
        <f t="shared" si="77"/>
        <v>-</v>
      </c>
      <c r="AM420" s="12"/>
      <c r="AN420" s="12">
        <f t="shared" si="78"/>
        <v>0</v>
      </c>
      <c r="AO420" s="16" t="s">
        <v>11502</v>
      </c>
      <c r="AP420" s="16" t="str">
        <f t="shared" si="79"/>
        <v>-</v>
      </c>
      <c r="AQ420" s="12">
        <v>3</v>
      </c>
      <c r="AR420" s="12">
        <f t="shared" si="80"/>
        <v>4</v>
      </c>
      <c r="AS420" s="14" t="s">
        <v>11498</v>
      </c>
      <c r="AT420" s="14" t="str">
        <f t="shared" si="81"/>
        <v>-</v>
      </c>
      <c r="AU420">
        <v>2</v>
      </c>
      <c r="AV420" s="15" t="s">
        <v>11497</v>
      </c>
      <c r="AW420" s="15" t="str">
        <f t="shared" si="82"/>
        <v>-</v>
      </c>
      <c r="AX420">
        <v>4</v>
      </c>
      <c r="AY420" s="17" t="s">
        <v>11499</v>
      </c>
      <c r="AZ420" s="17" t="str">
        <f t="shared" si="83"/>
        <v>-</v>
      </c>
      <c r="BA420"/>
    </row>
    <row r="421" spans="1:53" x14ac:dyDescent="0.3">
      <c r="A421" t="s">
        <v>1270</v>
      </c>
      <c r="B421" t="s">
        <v>1271</v>
      </c>
      <c r="C421" t="s">
        <v>1272</v>
      </c>
      <c r="D421" t="s">
        <v>587</v>
      </c>
      <c r="E421" t="str">
        <f>LEFT(Table_Query_from_QDB_Production___SQL_Server[[#This Row],[ttl_class_ttl_outl]],1)</f>
        <v>A</v>
      </c>
      <c r="F421" t="str">
        <f>UPPER(IFERROR(VLOOKUP(Table_Query_from_QDB_Production___SQL_Server[[#This Row],[cto_osc_code]],'CTO-OSC Table'!$A$2:$B$24,2,FALSE),"Undefined"))</f>
        <v>STUDENT SERVICES</v>
      </c>
      <c r="G421" t="str">
        <f>UPPER(IFERROR(VLOOKUP(Table_Query_from_QDB_Production___SQL_Server[[#This Row],[ttl_class_ttl_outl]],'Title Class Table'!$A$2:$C$146,2,FALSE),"Undefined"))</f>
        <v>SCHOOL RELATIONS SERVICES</v>
      </c>
      <c r="H421" t="s">
        <v>11451</v>
      </c>
      <c r="I421">
        <v>6</v>
      </c>
      <c r="K421" t="str">
        <f>IFERROR(VLOOKUP(Table_Query_from_QDB_Production___SQL_Server[[#This Row],[step_2_seq]],'Employee Benefit Groups'!#REF!,2,FALSE),"-")</f>
        <v>-</v>
      </c>
      <c r="M421" t="str">
        <f>IFERROR(VLOOKUP(Table_Query_from_QDB_Production___SQL_Server[[#This Row],[step_4_seq]],'Employee Benefit Groups'!#REF!,2,FALSE),"-")</f>
        <v>-</v>
      </c>
      <c r="O421" t="str">
        <f>IFERROR(VLOOKUP(Table_Query_from_QDB_Production___SQL_Server[[#This Row],[step_4_seq2]],'Employee Benefit Groups'!#REF!,2,FALSE),"-")</f>
        <v>-</v>
      </c>
      <c r="Q421" t="str">
        <f>IFERROR(VLOOKUP(Table_Query_from_QDB_Production___SQL_Server[[#This Row],[step_5_seq]],'Employee Benefit Groups'!#REF!,2,FALSE),"-")</f>
        <v>-</v>
      </c>
      <c r="S421" t="str">
        <f>IFERROR(VLOOKUP(Table_Query_from_QDB_Production___SQL_Server[[#This Row],[step_6_seq]],'Employee Benefit Groups'!#REF!,2,FALSE),"-")</f>
        <v>-</v>
      </c>
      <c r="T421">
        <v>4</v>
      </c>
      <c r="U421" t="str">
        <f>IFERROR(VLOOKUP(Table_Query_from_QDB_Production___SQL_Server[[#This Row],[step_7_seq]],'Employee Benefit Groups'!#REF!,2,FALSE),"-")</f>
        <v>-</v>
      </c>
      <c r="V421">
        <v>3</v>
      </c>
      <c r="W421" t="str">
        <f>IFERROR(VLOOKUP(Table_Query_from_QDB_Production___SQL_Server[[#This Row],[step_8_seq]],'Employee Benefit Groups'!#REF!,2,FALSE),"-")</f>
        <v>-</v>
      </c>
      <c r="X421">
        <v>5</v>
      </c>
      <c r="Y421" t="str">
        <f>IFERROR(VLOOKUP(Table_Query_from_QDB_Production___SQL_Server[[#This Row],[step_9_seq]],'Employee Benefit Groups'!#REF!,2,FALSE),"-")</f>
        <v>-</v>
      </c>
      <c r="AA421" s="15"/>
      <c r="AB421" s="15">
        <f t="shared" si="72"/>
        <v>0</v>
      </c>
      <c r="AC421" s="11" t="s">
        <v>11502</v>
      </c>
      <c r="AD421" s="11" t="str">
        <f t="shared" si="73"/>
        <v>-</v>
      </c>
      <c r="AE421" s="12"/>
      <c r="AF421" s="12">
        <f t="shared" si="74"/>
        <v>0</v>
      </c>
      <c r="AG421" s="13" t="s">
        <v>11502</v>
      </c>
      <c r="AH421" s="13" t="str">
        <f t="shared" si="75"/>
        <v>-</v>
      </c>
      <c r="AI421" s="14"/>
      <c r="AJ421" s="14">
        <f t="shared" si="76"/>
        <v>0</v>
      </c>
      <c r="AK421" s="15" t="s">
        <v>11502</v>
      </c>
      <c r="AL421" s="15" t="str">
        <f t="shared" si="77"/>
        <v>-</v>
      </c>
      <c r="AM421" s="12"/>
      <c r="AN421" s="12">
        <f t="shared" si="78"/>
        <v>0</v>
      </c>
      <c r="AO421" s="16" t="s">
        <v>11502</v>
      </c>
      <c r="AP421" s="16" t="str">
        <f t="shared" si="79"/>
        <v>-</v>
      </c>
      <c r="AQ421" s="12">
        <v>3</v>
      </c>
      <c r="AR421" s="12">
        <f t="shared" si="80"/>
        <v>4</v>
      </c>
      <c r="AS421" s="14" t="s">
        <v>11498</v>
      </c>
      <c r="AT421" s="14" t="str">
        <f t="shared" si="81"/>
        <v>-</v>
      </c>
      <c r="AU421">
        <v>2</v>
      </c>
      <c r="AV421" s="15" t="s">
        <v>11497</v>
      </c>
      <c r="AW421" s="15" t="str">
        <f t="shared" si="82"/>
        <v>-</v>
      </c>
      <c r="AX421">
        <v>4</v>
      </c>
      <c r="AY421" s="17" t="s">
        <v>11499</v>
      </c>
      <c r="AZ421" s="17" t="str">
        <f t="shared" si="83"/>
        <v>-</v>
      </c>
      <c r="BA421"/>
    </row>
    <row r="422" spans="1:53" x14ac:dyDescent="0.3">
      <c r="A422" t="s">
        <v>1273</v>
      </c>
      <c r="B422" t="s">
        <v>1274</v>
      </c>
      <c r="C422" t="s">
        <v>1275</v>
      </c>
      <c r="D422" t="s">
        <v>539</v>
      </c>
      <c r="E422" t="str">
        <f>LEFT(Table_Query_from_QDB_Production___SQL_Server[[#This Row],[ttl_class_ttl_outl]],1)</f>
        <v>M</v>
      </c>
      <c r="F422" t="str">
        <f>UPPER(IFERROR(VLOOKUP(Table_Query_from_QDB_Production___SQL_Server[[#This Row],[cto_osc_code]],'CTO-OSC Table'!$A$2:$B$24,2,FALSE),"Undefined"))</f>
        <v>MANAGEMENT</v>
      </c>
      <c r="G422" t="str">
        <f>UPPER(IFERROR(VLOOKUP(Table_Query_from_QDB_Production___SQL_Server[[#This Row],[ttl_class_ttl_outl]],'Title Class Table'!$A$2:$C$146,2,FALSE),"Undefined"))</f>
        <v>MANAGERS</v>
      </c>
      <c r="H422" t="s">
        <v>11451</v>
      </c>
      <c r="I422">
        <v>6</v>
      </c>
      <c r="K422" t="str">
        <f>IFERROR(VLOOKUP(Table_Query_from_QDB_Production___SQL_Server[[#This Row],[step_2_seq]],'Employee Benefit Groups'!#REF!,2,FALSE),"-")</f>
        <v>-</v>
      </c>
      <c r="M422" t="str">
        <f>IFERROR(VLOOKUP(Table_Query_from_QDB_Production___SQL_Server[[#This Row],[step_4_seq]],'Employee Benefit Groups'!#REF!,2,FALSE),"-")</f>
        <v>-</v>
      </c>
      <c r="O422" t="str">
        <f>IFERROR(VLOOKUP(Table_Query_from_QDB_Production___SQL_Server[[#This Row],[step_4_seq2]],'Employee Benefit Groups'!#REF!,2,FALSE),"-")</f>
        <v>-</v>
      </c>
      <c r="Q422" t="str">
        <f>IFERROR(VLOOKUP(Table_Query_from_QDB_Production___SQL_Server[[#This Row],[step_5_seq]],'Employee Benefit Groups'!#REF!,2,FALSE),"-")</f>
        <v>-</v>
      </c>
      <c r="S422" t="str">
        <f>IFERROR(VLOOKUP(Table_Query_from_QDB_Production___SQL_Server[[#This Row],[step_6_seq]],'Employee Benefit Groups'!#REF!,2,FALSE),"-")</f>
        <v>-</v>
      </c>
      <c r="T422">
        <v>4</v>
      </c>
      <c r="U422" t="str">
        <f>IFERROR(VLOOKUP(Table_Query_from_QDB_Production___SQL_Server[[#This Row],[step_7_seq]],'Employee Benefit Groups'!#REF!,2,FALSE),"-")</f>
        <v>-</v>
      </c>
      <c r="V422">
        <v>3</v>
      </c>
      <c r="W422" t="str">
        <f>IFERROR(VLOOKUP(Table_Query_from_QDB_Production___SQL_Server[[#This Row],[step_8_seq]],'Employee Benefit Groups'!#REF!,2,FALSE),"-")</f>
        <v>-</v>
      </c>
      <c r="X422">
        <v>5</v>
      </c>
      <c r="Y422" t="str">
        <f>IFERROR(VLOOKUP(Table_Query_from_QDB_Production___SQL_Server[[#This Row],[step_9_seq]],'Employee Benefit Groups'!#REF!,2,FALSE),"-")</f>
        <v>-</v>
      </c>
      <c r="AA422" s="15"/>
      <c r="AB422" s="15">
        <f t="shared" si="72"/>
        <v>0</v>
      </c>
      <c r="AC422" s="11" t="s">
        <v>11502</v>
      </c>
      <c r="AD422" s="11" t="str">
        <f t="shared" si="73"/>
        <v>-</v>
      </c>
      <c r="AE422" s="12"/>
      <c r="AF422" s="12">
        <f t="shared" si="74"/>
        <v>0</v>
      </c>
      <c r="AG422" s="13" t="s">
        <v>11502</v>
      </c>
      <c r="AH422" s="13" t="str">
        <f t="shared" si="75"/>
        <v>-</v>
      </c>
      <c r="AI422" s="14"/>
      <c r="AJ422" s="14">
        <f t="shared" si="76"/>
        <v>0</v>
      </c>
      <c r="AK422" s="15" t="s">
        <v>11502</v>
      </c>
      <c r="AL422" s="15" t="str">
        <f t="shared" si="77"/>
        <v>-</v>
      </c>
      <c r="AM422" s="12"/>
      <c r="AN422" s="12">
        <f t="shared" si="78"/>
        <v>0</v>
      </c>
      <c r="AO422" s="16" t="s">
        <v>11502</v>
      </c>
      <c r="AP422" s="16" t="str">
        <f t="shared" si="79"/>
        <v>-</v>
      </c>
      <c r="AQ422" s="12">
        <v>3</v>
      </c>
      <c r="AR422" s="12">
        <f t="shared" si="80"/>
        <v>4</v>
      </c>
      <c r="AS422" s="14" t="s">
        <v>11498</v>
      </c>
      <c r="AT422" s="14" t="str">
        <f t="shared" si="81"/>
        <v>-</v>
      </c>
      <c r="AU422">
        <v>2</v>
      </c>
      <c r="AV422" s="15" t="s">
        <v>11497</v>
      </c>
      <c r="AW422" s="15" t="str">
        <f t="shared" si="82"/>
        <v>-</v>
      </c>
      <c r="AX422">
        <v>4</v>
      </c>
      <c r="AY422" s="17" t="s">
        <v>11499</v>
      </c>
      <c r="AZ422" s="17" t="str">
        <f t="shared" si="83"/>
        <v>-</v>
      </c>
      <c r="BA422"/>
    </row>
    <row r="423" spans="1:53" x14ac:dyDescent="0.3">
      <c r="A423" t="s">
        <v>1276</v>
      </c>
      <c r="B423" t="s">
        <v>1277</v>
      </c>
      <c r="C423" t="s">
        <v>1278</v>
      </c>
      <c r="D423" t="s">
        <v>539</v>
      </c>
      <c r="E423" t="str">
        <f>LEFT(Table_Query_from_QDB_Production___SQL_Server[[#This Row],[ttl_class_ttl_outl]],1)</f>
        <v>M</v>
      </c>
      <c r="F423" t="str">
        <f>UPPER(IFERROR(VLOOKUP(Table_Query_from_QDB_Production___SQL_Server[[#This Row],[cto_osc_code]],'CTO-OSC Table'!$A$2:$B$24,2,FALSE),"Undefined"))</f>
        <v>MANAGEMENT</v>
      </c>
      <c r="G423" t="str">
        <f>UPPER(IFERROR(VLOOKUP(Table_Query_from_QDB_Production___SQL_Server[[#This Row],[ttl_class_ttl_outl]],'Title Class Table'!$A$2:$C$146,2,FALSE),"Undefined"))</f>
        <v>MANAGERS</v>
      </c>
      <c r="H423" t="s">
        <v>11451</v>
      </c>
      <c r="I423">
        <v>6</v>
      </c>
      <c r="K423" t="str">
        <f>IFERROR(VLOOKUP(Table_Query_from_QDB_Production___SQL_Server[[#This Row],[step_2_seq]],'Employee Benefit Groups'!#REF!,2,FALSE),"-")</f>
        <v>-</v>
      </c>
      <c r="M423" t="str">
        <f>IFERROR(VLOOKUP(Table_Query_from_QDB_Production___SQL_Server[[#This Row],[step_4_seq]],'Employee Benefit Groups'!#REF!,2,FALSE),"-")</f>
        <v>-</v>
      </c>
      <c r="O423" t="str">
        <f>IFERROR(VLOOKUP(Table_Query_from_QDB_Production___SQL_Server[[#This Row],[step_4_seq2]],'Employee Benefit Groups'!#REF!,2,FALSE),"-")</f>
        <v>-</v>
      </c>
      <c r="Q423" t="str">
        <f>IFERROR(VLOOKUP(Table_Query_from_QDB_Production___SQL_Server[[#This Row],[step_5_seq]],'Employee Benefit Groups'!#REF!,2,FALSE),"-")</f>
        <v>-</v>
      </c>
      <c r="S423" t="str">
        <f>IFERROR(VLOOKUP(Table_Query_from_QDB_Production___SQL_Server[[#This Row],[step_6_seq]],'Employee Benefit Groups'!#REF!,2,FALSE),"-")</f>
        <v>-</v>
      </c>
      <c r="T423">
        <v>4</v>
      </c>
      <c r="U423" t="str">
        <f>IFERROR(VLOOKUP(Table_Query_from_QDB_Production___SQL_Server[[#This Row],[step_7_seq]],'Employee Benefit Groups'!#REF!,2,FALSE),"-")</f>
        <v>-</v>
      </c>
      <c r="V423">
        <v>3</v>
      </c>
      <c r="W423" t="str">
        <f>IFERROR(VLOOKUP(Table_Query_from_QDB_Production___SQL_Server[[#This Row],[step_8_seq]],'Employee Benefit Groups'!#REF!,2,FALSE),"-")</f>
        <v>-</v>
      </c>
      <c r="X423">
        <v>5</v>
      </c>
      <c r="Y423" t="str">
        <f>IFERROR(VLOOKUP(Table_Query_from_QDB_Production___SQL_Server[[#This Row],[step_9_seq]],'Employee Benefit Groups'!#REF!,2,FALSE),"-")</f>
        <v>-</v>
      </c>
      <c r="AA423" s="15"/>
      <c r="AB423" s="15">
        <f t="shared" si="72"/>
        <v>0</v>
      </c>
      <c r="AC423" s="11" t="s">
        <v>11502</v>
      </c>
      <c r="AD423" s="11" t="str">
        <f t="shared" si="73"/>
        <v>-</v>
      </c>
      <c r="AE423" s="12"/>
      <c r="AF423" s="12">
        <f t="shared" si="74"/>
        <v>0</v>
      </c>
      <c r="AG423" s="13" t="s">
        <v>11502</v>
      </c>
      <c r="AH423" s="13" t="str">
        <f t="shared" si="75"/>
        <v>-</v>
      </c>
      <c r="AI423" s="14"/>
      <c r="AJ423" s="14">
        <f t="shared" si="76"/>
        <v>0</v>
      </c>
      <c r="AK423" s="15" t="s">
        <v>11502</v>
      </c>
      <c r="AL423" s="15" t="str">
        <f t="shared" si="77"/>
        <v>-</v>
      </c>
      <c r="AM423" s="12"/>
      <c r="AN423" s="12">
        <f t="shared" si="78"/>
        <v>0</v>
      </c>
      <c r="AO423" s="16" t="s">
        <v>11502</v>
      </c>
      <c r="AP423" s="16" t="str">
        <f t="shared" si="79"/>
        <v>-</v>
      </c>
      <c r="AQ423" s="12">
        <v>3</v>
      </c>
      <c r="AR423" s="12">
        <f t="shared" si="80"/>
        <v>4</v>
      </c>
      <c r="AS423" s="14" t="s">
        <v>11498</v>
      </c>
      <c r="AT423" s="14" t="str">
        <f t="shared" si="81"/>
        <v>-</v>
      </c>
      <c r="AU423">
        <v>2</v>
      </c>
      <c r="AV423" s="15" t="s">
        <v>11497</v>
      </c>
      <c r="AW423" s="15" t="str">
        <f t="shared" si="82"/>
        <v>-</v>
      </c>
      <c r="AX423">
        <v>4</v>
      </c>
      <c r="AY423" s="17" t="s">
        <v>11499</v>
      </c>
      <c r="AZ423" s="17" t="str">
        <f t="shared" si="83"/>
        <v>-</v>
      </c>
      <c r="BA423"/>
    </row>
    <row r="424" spans="1:53" x14ac:dyDescent="0.3">
      <c r="A424" t="s">
        <v>1279</v>
      </c>
      <c r="B424" t="s">
        <v>1280</v>
      </c>
      <c r="C424" t="s">
        <v>1281</v>
      </c>
      <c r="D424" t="s">
        <v>539</v>
      </c>
      <c r="E424" t="str">
        <f>LEFT(Table_Query_from_QDB_Production___SQL_Server[[#This Row],[ttl_class_ttl_outl]],1)</f>
        <v>M</v>
      </c>
      <c r="F424" t="str">
        <f>UPPER(IFERROR(VLOOKUP(Table_Query_from_QDB_Production___SQL_Server[[#This Row],[cto_osc_code]],'CTO-OSC Table'!$A$2:$B$24,2,FALSE),"Undefined"))</f>
        <v>MANAGEMENT</v>
      </c>
      <c r="G424" t="str">
        <f>UPPER(IFERROR(VLOOKUP(Table_Query_from_QDB_Production___SQL_Server[[#This Row],[ttl_class_ttl_outl]],'Title Class Table'!$A$2:$C$146,2,FALSE),"Undefined"))</f>
        <v>MANAGERS</v>
      </c>
      <c r="H424" t="s">
        <v>11451</v>
      </c>
      <c r="I424">
        <v>6</v>
      </c>
      <c r="K424" t="str">
        <f>IFERROR(VLOOKUP(Table_Query_from_QDB_Production___SQL_Server[[#This Row],[step_2_seq]],'Employee Benefit Groups'!#REF!,2,FALSE),"-")</f>
        <v>-</v>
      </c>
      <c r="M424" t="str">
        <f>IFERROR(VLOOKUP(Table_Query_from_QDB_Production___SQL_Server[[#This Row],[step_4_seq]],'Employee Benefit Groups'!#REF!,2,FALSE),"-")</f>
        <v>-</v>
      </c>
      <c r="O424" t="str">
        <f>IFERROR(VLOOKUP(Table_Query_from_QDB_Production___SQL_Server[[#This Row],[step_4_seq2]],'Employee Benefit Groups'!#REF!,2,FALSE),"-")</f>
        <v>-</v>
      </c>
      <c r="Q424" t="str">
        <f>IFERROR(VLOOKUP(Table_Query_from_QDB_Production___SQL_Server[[#This Row],[step_5_seq]],'Employee Benefit Groups'!#REF!,2,FALSE),"-")</f>
        <v>-</v>
      </c>
      <c r="S424" t="str">
        <f>IFERROR(VLOOKUP(Table_Query_from_QDB_Production___SQL_Server[[#This Row],[step_6_seq]],'Employee Benefit Groups'!#REF!,2,FALSE),"-")</f>
        <v>-</v>
      </c>
      <c r="T424">
        <v>4</v>
      </c>
      <c r="U424" t="str">
        <f>IFERROR(VLOOKUP(Table_Query_from_QDB_Production___SQL_Server[[#This Row],[step_7_seq]],'Employee Benefit Groups'!#REF!,2,FALSE),"-")</f>
        <v>-</v>
      </c>
      <c r="V424">
        <v>3</v>
      </c>
      <c r="W424" t="str">
        <f>IFERROR(VLOOKUP(Table_Query_from_QDB_Production___SQL_Server[[#This Row],[step_8_seq]],'Employee Benefit Groups'!#REF!,2,FALSE),"-")</f>
        <v>-</v>
      </c>
      <c r="X424">
        <v>5</v>
      </c>
      <c r="Y424" t="str">
        <f>IFERROR(VLOOKUP(Table_Query_from_QDB_Production___SQL_Server[[#This Row],[step_9_seq]],'Employee Benefit Groups'!#REF!,2,FALSE),"-")</f>
        <v>-</v>
      </c>
      <c r="AA424" s="15"/>
      <c r="AB424" s="15">
        <f t="shared" si="72"/>
        <v>0</v>
      </c>
      <c r="AC424" s="11" t="s">
        <v>11502</v>
      </c>
      <c r="AD424" s="11" t="str">
        <f t="shared" si="73"/>
        <v>-</v>
      </c>
      <c r="AE424" s="12"/>
      <c r="AF424" s="12">
        <f t="shared" si="74"/>
        <v>0</v>
      </c>
      <c r="AG424" s="13" t="s">
        <v>11502</v>
      </c>
      <c r="AH424" s="13" t="str">
        <f t="shared" si="75"/>
        <v>-</v>
      </c>
      <c r="AI424" s="14"/>
      <c r="AJ424" s="14">
        <f t="shared" si="76"/>
        <v>0</v>
      </c>
      <c r="AK424" s="15" t="s">
        <v>11502</v>
      </c>
      <c r="AL424" s="15" t="str">
        <f t="shared" si="77"/>
        <v>-</v>
      </c>
      <c r="AM424" s="12"/>
      <c r="AN424" s="12">
        <f t="shared" si="78"/>
        <v>0</v>
      </c>
      <c r="AO424" s="16" t="s">
        <v>11502</v>
      </c>
      <c r="AP424" s="16" t="str">
        <f t="shared" si="79"/>
        <v>-</v>
      </c>
      <c r="AQ424" s="12">
        <v>3</v>
      </c>
      <c r="AR424" s="12">
        <f t="shared" si="80"/>
        <v>4</v>
      </c>
      <c r="AS424" s="14" t="s">
        <v>11498</v>
      </c>
      <c r="AT424" s="14" t="str">
        <f t="shared" si="81"/>
        <v>-</v>
      </c>
      <c r="AU424">
        <v>2</v>
      </c>
      <c r="AV424" s="15" t="s">
        <v>11497</v>
      </c>
      <c r="AW424" s="15" t="str">
        <f t="shared" si="82"/>
        <v>-</v>
      </c>
      <c r="AX424">
        <v>4</v>
      </c>
      <c r="AY424" s="17" t="s">
        <v>11499</v>
      </c>
      <c r="AZ424" s="17" t="str">
        <f t="shared" si="83"/>
        <v>-</v>
      </c>
      <c r="BA424"/>
    </row>
    <row r="425" spans="1:53" x14ac:dyDescent="0.3">
      <c r="A425" t="s">
        <v>1282</v>
      </c>
      <c r="B425" t="s">
        <v>1283</v>
      </c>
      <c r="C425" t="s">
        <v>1284</v>
      </c>
      <c r="D425" t="s">
        <v>539</v>
      </c>
      <c r="E425" t="str">
        <f>LEFT(Table_Query_from_QDB_Production___SQL_Server[[#This Row],[ttl_class_ttl_outl]],1)</f>
        <v>M</v>
      </c>
      <c r="F425" t="str">
        <f>UPPER(IFERROR(VLOOKUP(Table_Query_from_QDB_Production___SQL_Server[[#This Row],[cto_osc_code]],'CTO-OSC Table'!$A$2:$B$24,2,FALSE),"Undefined"))</f>
        <v>MANAGEMENT</v>
      </c>
      <c r="G425" t="str">
        <f>UPPER(IFERROR(VLOOKUP(Table_Query_from_QDB_Production___SQL_Server[[#This Row],[ttl_class_ttl_outl]],'Title Class Table'!$A$2:$C$146,2,FALSE),"Undefined"))</f>
        <v>MANAGERS</v>
      </c>
      <c r="H425" t="s">
        <v>11451</v>
      </c>
      <c r="I425">
        <v>6</v>
      </c>
      <c r="K425" t="str">
        <f>IFERROR(VLOOKUP(Table_Query_from_QDB_Production___SQL_Server[[#This Row],[step_2_seq]],'Employee Benefit Groups'!#REF!,2,FALSE),"-")</f>
        <v>-</v>
      </c>
      <c r="M425" t="str">
        <f>IFERROR(VLOOKUP(Table_Query_from_QDB_Production___SQL_Server[[#This Row],[step_4_seq]],'Employee Benefit Groups'!#REF!,2,FALSE),"-")</f>
        <v>-</v>
      </c>
      <c r="O425" t="str">
        <f>IFERROR(VLOOKUP(Table_Query_from_QDB_Production___SQL_Server[[#This Row],[step_4_seq2]],'Employee Benefit Groups'!#REF!,2,FALSE),"-")</f>
        <v>-</v>
      </c>
      <c r="Q425" t="str">
        <f>IFERROR(VLOOKUP(Table_Query_from_QDB_Production___SQL_Server[[#This Row],[step_5_seq]],'Employee Benefit Groups'!#REF!,2,FALSE),"-")</f>
        <v>-</v>
      </c>
      <c r="S425" t="str">
        <f>IFERROR(VLOOKUP(Table_Query_from_QDB_Production___SQL_Server[[#This Row],[step_6_seq]],'Employee Benefit Groups'!#REF!,2,FALSE),"-")</f>
        <v>-</v>
      </c>
      <c r="T425">
        <v>4</v>
      </c>
      <c r="U425" t="str">
        <f>IFERROR(VLOOKUP(Table_Query_from_QDB_Production___SQL_Server[[#This Row],[step_7_seq]],'Employee Benefit Groups'!#REF!,2,FALSE),"-")</f>
        <v>-</v>
      </c>
      <c r="V425">
        <v>3</v>
      </c>
      <c r="W425" t="str">
        <f>IFERROR(VLOOKUP(Table_Query_from_QDB_Production___SQL_Server[[#This Row],[step_8_seq]],'Employee Benefit Groups'!#REF!,2,FALSE),"-")</f>
        <v>-</v>
      </c>
      <c r="X425">
        <v>5</v>
      </c>
      <c r="Y425" t="str">
        <f>IFERROR(VLOOKUP(Table_Query_from_QDB_Production___SQL_Server[[#This Row],[step_9_seq]],'Employee Benefit Groups'!#REF!,2,FALSE),"-")</f>
        <v>-</v>
      </c>
      <c r="AA425" s="15"/>
      <c r="AB425" s="15">
        <f t="shared" si="72"/>
        <v>0</v>
      </c>
      <c r="AC425" s="11" t="s">
        <v>11502</v>
      </c>
      <c r="AD425" s="11" t="str">
        <f t="shared" si="73"/>
        <v>-</v>
      </c>
      <c r="AE425" s="12"/>
      <c r="AF425" s="12">
        <f t="shared" si="74"/>
        <v>0</v>
      </c>
      <c r="AG425" s="13" t="s">
        <v>11502</v>
      </c>
      <c r="AH425" s="13" t="str">
        <f t="shared" si="75"/>
        <v>-</v>
      </c>
      <c r="AI425" s="14"/>
      <c r="AJ425" s="14">
        <f t="shared" si="76"/>
        <v>0</v>
      </c>
      <c r="AK425" s="15" t="s">
        <v>11502</v>
      </c>
      <c r="AL425" s="15" t="str">
        <f t="shared" si="77"/>
        <v>-</v>
      </c>
      <c r="AM425" s="12"/>
      <c r="AN425" s="12">
        <f t="shared" si="78"/>
        <v>0</v>
      </c>
      <c r="AO425" s="16" t="s">
        <v>11502</v>
      </c>
      <c r="AP425" s="16" t="str">
        <f t="shared" si="79"/>
        <v>-</v>
      </c>
      <c r="AQ425" s="12">
        <v>3</v>
      </c>
      <c r="AR425" s="12">
        <f t="shared" si="80"/>
        <v>4</v>
      </c>
      <c r="AS425" s="14" t="s">
        <v>11498</v>
      </c>
      <c r="AT425" s="14" t="str">
        <f t="shared" si="81"/>
        <v>-</v>
      </c>
      <c r="AU425">
        <v>2</v>
      </c>
      <c r="AV425" s="15" t="s">
        <v>11497</v>
      </c>
      <c r="AW425" s="15" t="str">
        <f t="shared" si="82"/>
        <v>-</v>
      </c>
      <c r="AX425">
        <v>4</v>
      </c>
      <c r="AY425" s="17" t="s">
        <v>11499</v>
      </c>
      <c r="AZ425" s="17" t="str">
        <f t="shared" si="83"/>
        <v>-</v>
      </c>
      <c r="BA425"/>
    </row>
    <row r="426" spans="1:53" x14ac:dyDescent="0.3">
      <c r="A426" t="s">
        <v>1285</v>
      </c>
      <c r="B426" t="s">
        <v>1286</v>
      </c>
      <c r="C426" t="s">
        <v>1287</v>
      </c>
      <c r="D426" t="s">
        <v>539</v>
      </c>
      <c r="E426" t="str">
        <f>LEFT(Table_Query_from_QDB_Production___SQL_Server[[#This Row],[ttl_class_ttl_outl]],1)</f>
        <v>M</v>
      </c>
      <c r="F426" t="str">
        <f>UPPER(IFERROR(VLOOKUP(Table_Query_from_QDB_Production___SQL_Server[[#This Row],[cto_osc_code]],'CTO-OSC Table'!$A$2:$B$24,2,FALSE),"Undefined"))</f>
        <v>MANAGEMENT</v>
      </c>
      <c r="G426" t="str">
        <f>UPPER(IFERROR(VLOOKUP(Table_Query_from_QDB_Production___SQL_Server[[#This Row],[ttl_class_ttl_outl]],'Title Class Table'!$A$2:$C$146,2,FALSE),"Undefined"))</f>
        <v>MANAGERS</v>
      </c>
      <c r="H426" t="s">
        <v>11451</v>
      </c>
      <c r="I426">
        <v>6</v>
      </c>
      <c r="K426" t="str">
        <f>IFERROR(VLOOKUP(Table_Query_from_QDB_Production___SQL_Server[[#This Row],[step_2_seq]],'Employee Benefit Groups'!#REF!,2,FALSE),"-")</f>
        <v>-</v>
      </c>
      <c r="M426" t="str">
        <f>IFERROR(VLOOKUP(Table_Query_from_QDB_Production___SQL_Server[[#This Row],[step_4_seq]],'Employee Benefit Groups'!#REF!,2,FALSE),"-")</f>
        <v>-</v>
      </c>
      <c r="O426" t="str">
        <f>IFERROR(VLOOKUP(Table_Query_from_QDB_Production___SQL_Server[[#This Row],[step_4_seq2]],'Employee Benefit Groups'!#REF!,2,FALSE),"-")</f>
        <v>-</v>
      </c>
      <c r="Q426" t="str">
        <f>IFERROR(VLOOKUP(Table_Query_from_QDB_Production___SQL_Server[[#This Row],[step_5_seq]],'Employee Benefit Groups'!#REF!,2,FALSE),"-")</f>
        <v>-</v>
      </c>
      <c r="S426" t="str">
        <f>IFERROR(VLOOKUP(Table_Query_from_QDB_Production___SQL_Server[[#This Row],[step_6_seq]],'Employee Benefit Groups'!#REF!,2,FALSE),"-")</f>
        <v>-</v>
      </c>
      <c r="T426">
        <v>4</v>
      </c>
      <c r="U426" t="str">
        <f>IFERROR(VLOOKUP(Table_Query_from_QDB_Production___SQL_Server[[#This Row],[step_7_seq]],'Employee Benefit Groups'!#REF!,2,FALSE),"-")</f>
        <v>-</v>
      </c>
      <c r="V426">
        <v>3</v>
      </c>
      <c r="W426" t="str">
        <f>IFERROR(VLOOKUP(Table_Query_from_QDB_Production___SQL_Server[[#This Row],[step_8_seq]],'Employee Benefit Groups'!#REF!,2,FALSE),"-")</f>
        <v>-</v>
      </c>
      <c r="X426">
        <v>5</v>
      </c>
      <c r="Y426" t="str">
        <f>IFERROR(VLOOKUP(Table_Query_from_QDB_Production___SQL_Server[[#This Row],[step_9_seq]],'Employee Benefit Groups'!#REF!,2,FALSE),"-")</f>
        <v>-</v>
      </c>
      <c r="AA426" s="15"/>
      <c r="AB426" s="15">
        <f t="shared" si="72"/>
        <v>0</v>
      </c>
      <c r="AC426" s="11" t="s">
        <v>11502</v>
      </c>
      <c r="AD426" s="11" t="str">
        <f t="shared" si="73"/>
        <v>-</v>
      </c>
      <c r="AE426" s="12"/>
      <c r="AF426" s="12">
        <f t="shared" si="74"/>
        <v>0</v>
      </c>
      <c r="AG426" s="13" t="s">
        <v>11502</v>
      </c>
      <c r="AH426" s="13" t="str">
        <f t="shared" si="75"/>
        <v>-</v>
      </c>
      <c r="AI426" s="14"/>
      <c r="AJ426" s="14">
        <f t="shared" si="76"/>
        <v>0</v>
      </c>
      <c r="AK426" s="15" t="s">
        <v>11502</v>
      </c>
      <c r="AL426" s="15" t="str">
        <f t="shared" si="77"/>
        <v>-</v>
      </c>
      <c r="AM426" s="12"/>
      <c r="AN426" s="12">
        <f t="shared" si="78"/>
        <v>0</v>
      </c>
      <c r="AO426" s="16" t="s">
        <v>11502</v>
      </c>
      <c r="AP426" s="16" t="str">
        <f t="shared" si="79"/>
        <v>-</v>
      </c>
      <c r="AQ426" s="12">
        <v>3</v>
      </c>
      <c r="AR426" s="12">
        <f t="shared" si="80"/>
        <v>4</v>
      </c>
      <c r="AS426" s="14" t="s">
        <v>11498</v>
      </c>
      <c r="AT426" s="14" t="str">
        <f t="shared" si="81"/>
        <v>-</v>
      </c>
      <c r="AU426">
        <v>2</v>
      </c>
      <c r="AV426" s="15" t="s">
        <v>11497</v>
      </c>
      <c r="AW426" s="15" t="str">
        <f t="shared" si="82"/>
        <v>-</v>
      </c>
      <c r="AX426">
        <v>4</v>
      </c>
      <c r="AY426" s="17" t="s">
        <v>11499</v>
      </c>
      <c r="AZ426" s="17" t="str">
        <f t="shared" si="83"/>
        <v>-</v>
      </c>
      <c r="BA426"/>
    </row>
    <row r="427" spans="1:53" x14ac:dyDescent="0.3">
      <c r="A427" t="s">
        <v>1288</v>
      </c>
      <c r="B427" t="s">
        <v>1289</v>
      </c>
      <c r="C427" t="s">
        <v>1289</v>
      </c>
      <c r="D427" t="s">
        <v>587</v>
      </c>
      <c r="E427" t="str">
        <f>LEFT(Table_Query_from_QDB_Production___SQL_Server[[#This Row],[ttl_class_ttl_outl]],1)</f>
        <v>A</v>
      </c>
      <c r="F427" t="str">
        <f>UPPER(IFERROR(VLOOKUP(Table_Query_from_QDB_Production___SQL_Server[[#This Row],[cto_osc_code]],'CTO-OSC Table'!$A$2:$B$24,2,FALSE),"Undefined"))</f>
        <v>STUDENT SERVICES</v>
      </c>
      <c r="G427" t="str">
        <f>UPPER(IFERROR(VLOOKUP(Table_Query_from_QDB_Production___SQL_Server[[#This Row],[ttl_class_ttl_outl]],'Title Class Table'!$A$2:$C$146,2,FALSE),"Undefined"))</f>
        <v>SCHOOL RELATIONS SERVICES</v>
      </c>
      <c r="H427" t="s">
        <v>11451</v>
      </c>
      <c r="I427">
        <v>6</v>
      </c>
      <c r="K427" t="str">
        <f>IFERROR(VLOOKUP(Table_Query_from_QDB_Production___SQL_Server[[#This Row],[step_2_seq]],'Employee Benefit Groups'!#REF!,2,FALSE),"-")</f>
        <v>-</v>
      </c>
      <c r="M427" t="str">
        <f>IFERROR(VLOOKUP(Table_Query_from_QDB_Production___SQL_Server[[#This Row],[step_4_seq]],'Employee Benefit Groups'!#REF!,2,FALSE),"-")</f>
        <v>-</v>
      </c>
      <c r="O427" t="str">
        <f>IFERROR(VLOOKUP(Table_Query_from_QDB_Production___SQL_Server[[#This Row],[step_4_seq2]],'Employee Benefit Groups'!#REF!,2,FALSE),"-")</f>
        <v>-</v>
      </c>
      <c r="Q427" t="str">
        <f>IFERROR(VLOOKUP(Table_Query_from_QDB_Production___SQL_Server[[#This Row],[step_5_seq]],'Employee Benefit Groups'!#REF!,2,FALSE),"-")</f>
        <v>-</v>
      </c>
      <c r="S427" t="str">
        <f>IFERROR(VLOOKUP(Table_Query_from_QDB_Production___SQL_Server[[#This Row],[step_6_seq]],'Employee Benefit Groups'!#REF!,2,FALSE),"-")</f>
        <v>-</v>
      </c>
      <c r="T427">
        <v>4</v>
      </c>
      <c r="U427" t="str">
        <f>IFERROR(VLOOKUP(Table_Query_from_QDB_Production___SQL_Server[[#This Row],[step_7_seq]],'Employee Benefit Groups'!#REF!,2,FALSE),"-")</f>
        <v>-</v>
      </c>
      <c r="V427">
        <v>3</v>
      </c>
      <c r="W427" t="str">
        <f>IFERROR(VLOOKUP(Table_Query_from_QDB_Production___SQL_Server[[#This Row],[step_8_seq]],'Employee Benefit Groups'!#REF!,2,FALSE),"-")</f>
        <v>-</v>
      </c>
      <c r="X427">
        <v>5</v>
      </c>
      <c r="Y427" t="str">
        <f>IFERROR(VLOOKUP(Table_Query_from_QDB_Production___SQL_Server[[#This Row],[step_9_seq]],'Employee Benefit Groups'!#REF!,2,FALSE),"-")</f>
        <v>-</v>
      </c>
      <c r="AA427" s="15"/>
      <c r="AB427" s="15">
        <f t="shared" si="72"/>
        <v>0</v>
      </c>
      <c r="AC427" s="11" t="s">
        <v>11502</v>
      </c>
      <c r="AD427" s="11" t="str">
        <f t="shared" si="73"/>
        <v>-</v>
      </c>
      <c r="AE427" s="12"/>
      <c r="AF427" s="12">
        <f t="shared" si="74"/>
        <v>0</v>
      </c>
      <c r="AG427" s="13" t="s">
        <v>11502</v>
      </c>
      <c r="AH427" s="13" t="str">
        <f t="shared" si="75"/>
        <v>-</v>
      </c>
      <c r="AI427" s="14"/>
      <c r="AJ427" s="14">
        <f t="shared" si="76"/>
        <v>0</v>
      </c>
      <c r="AK427" s="15" t="s">
        <v>11502</v>
      </c>
      <c r="AL427" s="15" t="str">
        <f t="shared" si="77"/>
        <v>-</v>
      </c>
      <c r="AM427" s="12"/>
      <c r="AN427" s="12">
        <f t="shared" si="78"/>
        <v>0</v>
      </c>
      <c r="AO427" s="16" t="s">
        <v>11502</v>
      </c>
      <c r="AP427" s="16" t="str">
        <f t="shared" si="79"/>
        <v>-</v>
      </c>
      <c r="AQ427" s="12">
        <v>3</v>
      </c>
      <c r="AR427" s="12">
        <f t="shared" si="80"/>
        <v>4</v>
      </c>
      <c r="AS427" s="14" t="s">
        <v>11498</v>
      </c>
      <c r="AT427" s="14" t="str">
        <f t="shared" si="81"/>
        <v>-</v>
      </c>
      <c r="AU427">
        <v>2</v>
      </c>
      <c r="AV427" s="15" t="s">
        <v>11497</v>
      </c>
      <c r="AW427" s="15" t="str">
        <f t="shared" si="82"/>
        <v>-</v>
      </c>
      <c r="AX427">
        <v>4</v>
      </c>
      <c r="AY427" s="17" t="s">
        <v>11499</v>
      </c>
      <c r="AZ427" s="17" t="str">
        <f t="shared" si="83"/>
        <v>-</v>
      </c>
      <c r="BA427"/>
    </row>
    <row r="428" spans="1:53" x14ac:dyDescent="0.3">
      <c r="A428" t="s">
        <v>1290</v>
      </c>
      <c r="B428" t="s">
        <v>1291</v>
      </c>
      <c r="C428" t="s">
        <v>1291</v>
      </c>
      <c r="D428" t="s">
        <v>587</v>
      </c>
      <c r="E428" t="str">
        <f>LEFT(Table_Query_from_QDB_Production___SQL_Server[[#This Row],[ttl_class_ttl_outl]],1)</f>
        <v>A</v>
      </c>
      <c r="F428" t="str">
        <f>UPPER(IFERROR(VLOOKUP(Table_Query_from_QDB_Production___SQL_Server[[#This Row],[cto_osc_code]],'CTO-OSC Table'!$A$2:$B$24,2,FALSE),"Undefined"))</f>
        <v>STUDENT SERVICES</v>
      </c>
      <c r="G428" t="str">
        <f>UPPER(IFERROR(VLOOKUP(Table_Query_from_QDB_Production___SQL_Server[[#This Row],[ttl_class_ttl_outl]],'Title Class Table'!$A$2:$C$146,2,FALSE),"Undefined"))</f>
        <v>SCHOOL RELATIONS SERVICES</v>
      </c>
      <c r="H428" t="s">
        <v>11451</v>
      </c>
      <c r="I428">
        <v>6</v>
      </c>
      <c r="K428" t="str">
        <f>IFERROR(VLOOKUP(Table_Query_from_QDB_Production___SQL_Server[[#This Row],[step_2_seq]],'Employee Benefit Groups'!#REF!,2,FALSE),"-")</f>
        <v>-</v>
      </c>
      <c r="M428" t="str">
        <f>IFERROR(VLOOKUP(Table_Query_from_QDB_Production___SQL_Server[[#This Row],[step_4_seq]],'Employee Benefit Groups'!#REF!,2,FALSE),"-")</f>
        <v>-</v>
      </c>
      <c r="O428" t="str">
        <f>IFERROR(VLOOKUP(Table_Query_from_QDB_Production___SQL_Server[[#This Row],[step_4_seq2]],'Employee Benefit Groups'!#REF!,2,FALSE),"-")</f>
        <v>-</v>
      </c>
      <c r="Q428" t="str">
        <f>IFERROR(VLOOKUP(Table_Query_from_QDB_Production___SQL_Server[[#This Row],[step_5_seq]],'Employee Benefit Groups'!#REF!,2,FALSE),"-")</f>
        <v>-</v>
      </c>
      <c r="S428" t="str">
        <f>IFERROR(VLOOKUP(Table_Query_from_QDB_Production___SQL_Server[[#This Row],[step_6_seq]],'Employee Benefit Groups'!#REF!,2,FALSE),"-")</f>
        <v>-</v>
      </c>
      <c r="T428">
        <v>4</v>
      </c>
      <c r="U428" t="str">
        <f>IFERROR(VLOOKUP(Table_Query_from_QDB_Production___SQL_Server[[#This Row],[step_7_seq]],'Employee Benefit Groups'!#REF!,2,FALSE),"-")</f>
        <v>-</v>
      </c>
      <c r="V428">
        <v>3</v>
      </c>
      <c r="W428" t="str">
        <f>IFERROR(VLOOKUP(Table_Query_from_QDB_Production___SQL_Server[[#This Row],[step_8_seq]],'Employee Benefit Groups'!#REF!,2,FALSE),"-")</f>
        <v>-</v>
      </c>
      <c r="X428">
        <v>5</v>
      </c>
      <c r="Y428" t="str">
        <f>IFERROR(VLOOKUP(Table_Query_from_QDB_Production___SQL_Server[[#This Row],[step_9_seq]],'Employee Benefit Groups'!#REF!,2,FALSE),"-")</f>
        <v>-</v>
      </c>
      <c r="AA428" s="15"/>
      <c r="AB428" s="15">
        <f t="shared" si="72"/>
        <v>0</v>
      </c>
      <c r="AC428" s="11" t="s">
        <v>11502</v>
      </c>
      <c r="AD428" s="11" t="str">
        <f t="shared" si="73"/>
        <v>-</v>
      </c>
      <c r="AE428" s="12"/>
      <c r="AF428" s="12">
        <f t="shared" si="74"/>
        <v>0</v>
      </c>
      <c r="AG428" s="13" t="s">
        <v>11502</v>
      </c>
      <c r="AH428" s="13" t="str">
        <f t="shared" si="75"/>
        <v>-</v>
      </c>
      <c r="AI428" s="14"/>
      <c r="AJ428" s="14">
        <f t="shared" si="76"/>
        <v>0</v>
      </c>
      <c r="AK428" s="15" t="s">
        <v>11502</v>
      </c>
      <c r="AL428" s="15" t="str">
        <f t="shared" si="77"/>
        <v>-</v>
      </c>
      <c r="AM428" s="12"/>
      <c r="AN428" s="12">
        <f t="shared" si="78"/>
        <v>0</v>
      </c>
      <c r="AO428" s="16" t="s">
        <v>11502</v>
      </c>
      <c r="AP428" s="16" t="str">
        <f t="shared" si="79"/>
        <v>-</v>
      </c>
      <c r="AQ428" s="12">
        <v>3</v>
      </c>
      <c r="AR428" s="12">
        <f t="shared" si="80"/>
        <v>4</v>
      </c>
      <c r="AS428" s="14" t="s">
        <v>11498</v>
      </c>
      <c r="AT428" s="14" t="str">
        <f t="shared" si="81"/>
        <v>-</v>
      </c>
      <c r="AU428">
        <v>2</v>
      </c>
      <c r="AV428" s="15" t="s">
        <v>11497</v>
      </c>
      <c r="AW428" s="15" t="str">
        <f t="shared" si="82"/>
        <v>-</v>
      </c>
      <c r="AX428">
        <v>4</v>
      </c>
      <c r="AY428" s="17" t="s">
        <v>11499</v>
      </c>
      <c r="AZ428" s="17" t="str">
        <f t="shared" si="83"/>
        <v>-</v>
      </c>
      <c r="BA428"/>
    </row>
    <row r="429" spans="1:53" x14ac:dyDescent="0.3">
      <c r="A429" t="s">
        <v>1292</v>
      </c>
      <c r="B429" t="s">
        <v>1293</v>
      </c>
      <c r="C429" t="s">
        <v>1294</v>
      </c>
      <c r="D429" t="s">
        <v>539</v>
      </c>
      <c r="E429" t="str">
        <f>LEFT(Table_Query_from_QDB_Production___SQL_Server[[#This Row],[ttl_class_ttl_outl]],1)</f>
        <v>M</v>
      </c>
      <c r="F429" t="str">
        <f>UPPER(IFERROR(VLOOKUP(Table_Query_from_QDB_Production___SQL_Server[[#This Row],[cto_osc_code]],'CTO-OSC Table'!$A$2:$B$24,2,FALSE),"Undefined"))</f>
        <v>MANAGEMENT</v>
      </c>
      <c r="G429" t="str">
        <f>UPPER(IFERROR(VLOOKUP(Table_Query_from_QDB_Production___SQL_Server[[#This Row],[ttl_class_ttl_outl]],'Title Class Table'!$A$2:$C$146,2,FALSE),"Undefined"))</f>
        <v>MANAGERS</v>
      </c>
      <c r="H429" t="s">
        <v>11451</v>
      </c>
      <c r="I429">
        <v>6</v>
      </c>
      <c r="K429" t="str">
        <f>IFERROR(VLOOKUP(Table_Query_from_QDB_Production___SQL_Server[[#This Row],[step_2_seq]],'Employee Benefit Groups'!#REF!,2,FALSE),"-")</f>
        <v>-</v>
      </c>
      <c r="M429" t="str">
        <f>IFERROR(VLOOKUP(Table_Query_from_QDB_Production___SQL_Server[[#This Row],[step_4_seq]],'Employee Benefit Groups'!#REF!,2,FALSE),"-")</f>
        <v>-</v>
      </c>
      <c r="O429" t="str">
        <f>IFERROR(VLOOKUP(Table_Query_from_QDB_Production___SQL_Server[[#This Row],[step_4_seq2]],'Employee Benefit Groups'!#REF!,2,FALSE),"-")</f>
        <v>-</v>
      </c>
      <c r="Q429" t="str">
        <f>IFERROR(VLOOKUP(Table_Query_from_QDB_Production___SQL_Server[[#This Row],[step_5_seq]],'Employee Benefit Groups'!#REF!,2,FALSE),"-")</f>
        <v>-</v>
      </c>
      <c r="S429" t="str">
        <f>IFERROR(VLOOKUP(Table_Query_from_QDB_Production___SQL_Server[[#This Row],[step_6_seq]],'Employee Benefit Groups'!#REF!,2,FALSE),"-")</f>
        <v>-</v>
      </c>
      <c r="T429">
        <v>4</v>
      </c>
      <c r="U429" t="str">
        <f>IFERROR(VLOOKUP(Table_Query_from_QDB_Production___SQL_Server[[#This Row],[step_7_seq]],'Employee Benefit Groups'!#REF!,2,FALSE),"-")</f>
        <v>-</v>
      </c>
      <c r="V429">
        <v>3</v>
      </c>
      <c r="W429" t="str">
        <f>IFERROR(VLOOKUP(Table_Query_from_QDB_Production___SQL_Server[[#This Row],[step_8_seq]],'Employee Benefit Groups'!#REF!,2,FALSE),"-")</f>
        <v>-</v>
      </c>
      <c r="X429">
        <v>5</v>
      </c>
      <c r="Y429" t="str">
        <f>IFERROR(VLOOKUP(Table_Query_from_QDB_Production___SQL_Server[[#This Row],[step_9_seq]],'Employee Benefit Groups'!#REF!,2,FALSE),"-")</f>
        <v>-</v>
      </c>
      <c r="AA429" s="15"/>
      <c r="AB429" s="15">
        <f t="shared" si="72"/>
        <v>0</v>
      </c>
      <c r="AC429" s="11" t="s">
        <v>11502</v>
      </c>
      <c r="AD429" s="11" t="str">
        <f t="shared" si="73"/>
        <v>-</v>
      </c>
      <c r="AE429" s="12"/>
      <c r="AF429" s="12">
        <f t="shared" si="74"/>
        <v>0</v>
      </c>
      <c r="AG429" s="13" t="s">
        <v>11502</v>
      </c>
      <c r="AH429" s="13" t="str">
        <f t="shared" si="75"/>
        <v>-</v>
      </c>
      <c r="AI429" s="14"/>
      <c r="AJ429" s="14">
        <f t="shared" si="76"/>
        <v>0</v>
      </c>
      <c r="AK429" s="15" t="s">
        <v>11502</v>
      </c>
      <c r="AL429" s="15" t="str">
        <f t="shared" si="77"/>
        <v>-</v>
      </c>
      <c r="AM429" s="12"/>
      <c r="AN429" s="12">
        <f t="shared" si="78"/>
        <v>0</v>
      </c>
      <c r="AO429" s="16" t="s">
        <v>11502</v>
      </c>
      <c r="AP429" s="16" t="str">
        <f t="shared" si="79"/>
        <v>-</v>
      </c>
      <c r="AQ429" s="12">
        <v>3</v>
      </c>
      <c r="AR429" s="12">
        <f t="shared" si="80"/>
        <v>4</v>
      </c>
      <c r="AS429" s="14" t="s">
        <v>11498</v>
      </c>
      <c r="AT429" s="14" t="str">
        <f t="shared" si="81"/>
        <v>-</v>
      </c>
      <c r="AU429">
        <v>2</v>
      </c>
      <c r="AV429" s="15" t="s">
        <v>11497</v>
      </c>
      <c r="AW429" s="15" t="str">
        <f t="shared" si="82"/>
        <v>-</v>
      </c>
      <c r="AX429">
        <v>4</v>
      </c>
      <c r="AY429" s="17" t="s">
        <v>11499</v>
      </c>
      <c r="AZ429" s="17" t="str">
        <f t="shared" si="83"/>
        <v>-</v>
      </c>
      <c r="BA429"/>
    </row>
    <row r="430" spans="1:53" x14ac:dyDescent="0.3">
      <c r="A430" t="s">
        <v>1295</v>
      </c>
      <c r="B430" t="s">
        <v>1296</v>
      </c>
      <c r="C430" t="s">
        <v>1297</v>
      </c>
      <c r="D430" t="s">
        <v>539</v>
      </c>
      <c r="E430" t="str">
        <f>LEFT(Table_Query_from_QDB_Production___SQL_Server[[#This Row],[ttl_class_ttl_outl]],1)</f>
        <v>M</v>
      </c>
      <c r="F430" t="str">
        <f>UPPER(IFERROR(VLOOKUP(Table_Query_from_QDB_Production___SQL_Server[[#This Row],[cto_osc_code]],'CTO-OSC Table'!$A$2:$B$24,2,FALSE),"Undefined"))</f>
        <v>MANAGEMENT</v>
      </c>
      <c r="G430" t="str">
        <f>UPPER(IFERROR(VLOOKUP(Table_Query_from_QDB_Production___SQL_Server[[#This Row],[ttl_class_ttl_outl]],'Title Class Table'!$A$2:$C$146,2,FALSE),"Undefined"))</f>
        <v>MANAGERS</v>
      </c>
      <c r="H430" t="s">
        <v>11451</v>
      </c>
      <c r="I430">
        <v>6</v>
      </c>
      <c r="K430" t="str">
        <f>IFERROR(VLOOKUP(Table_Query_from_QDB_Production___SQL_Server[[#This Row],[step_2_seq]],'Employee Benefit Groups'!#REF!,2,FALSE),"-")</f>
        <v>-</v>
      </c>
      <c r="M430" t="str">
        <f>IFERROR(VLOOKUP(Table_Query_from_QDB_Production___SQL_Server[[#This Row],[step_4_seq]],'Employee Benefit Groups'!#REF!,2,FALSE),"-")</f>
        <v>-</v>
      </c>
      <c r="O430" t="str">
        <f>IFERROR(VLOOKUP(Table_Query_from_QDB_Production___SQL_Server[[#This Row],[step_4_seq2]],'Employee Benefit Groups'!#REF!,2,FALSE),"-")</f>
        <v>-</v>
      </c>
      <c r="Q430" t="str">
        <f>IFERROR(VLOOKUP(Table_Query_from_QDB_Production___SQL_Server[[#This Row],[step_5_seq]],'Employee Benefit Groups'!#REF!,2,FALSE),"-")</f>
        <v>-</v>
      </c>
      <c r="S430" t="str">
        <f>IFERROR(VLOOKUP(Table_Query_from_QDB_Production___SQL_Server[[#This Row],[step_6_seq]],'Employee Benefit Groups'!#REF!,2,FALSE),"-")</f>
        <v>-</v>
      </c>
      <c r="T430">
        <v>4</v>
      </c>
      <c r="U430" t="str">
        <f>IFERROR(VLOOKUP(Table_Query_from_QDB_Production___SQL_Server[[#This Row],[step_7_seq]],'Employee Benefit Groups'!#REF!,2,FALSE),"-")</f>
        <v>-</v>
      </c>
      <c r="V430">
        <v>3</v>
      </c>
      <c r="W430" t="str">
        <f>IFERROR(VLOOKUP(Table_Query_from_QDB_Production___SQL_Server[[#This Row],[step_8_seq]],'Employee Benefit Groups'!#REF!,2,FALSE),"-")</f>
        <v>-</v>
      </c>
      <c r="X430">
        <v>5</v>
      </c>
      <c r="Y430" t="str">
        <f>IFERROR(VLOOKUP(Table_Query_from_QDB_Production___SQL_Server[[#This Row],[step_9_seq]],'Employee Benefit Groups'!#REF!,2,FALSE),"-")</f>
        <v>-</v>
      </c>
      <c r="AA430" s="15"/>
      <c r="AB430" s="15">
        <f t="shared" si="72"/>
        <v>0</v>
      </c>
      <c r="AC430" s="11" t="s">
        <v>11502</v>
      </c>
      <c r="AD430" s="11" t="str">
        <f t="shared" si="73"/>
        <v>-</v>
      </c>
      <c r="AE430" s="12"/>
      <c r="AF430" s="12">
        <f t="shared" si="74"/>
        <v>0</v>
      </c>
      <c r="AG430" s="13" t="s">
        <v>11502</v>
      </c>
      <c r="AH430" s="13" t="str">
        <f t="shared" si="75"/>
        <v>-</v>
      </c>
      <c r="AI430" s="14"/>
      <c r="AJ430" s="14">
        <f t="shared" si="76"/>
        <v>0</v>
      </c>
      <c r="AK430" s="15" t="s">
        <v>11502</v>
      </c>
      <c r="AL430" s="15" t="str">
        <f t="shared" si="77"/>
        <v>-</v>
      </c>
      <c r="AM430" s="12"/>
      <c r="AN430" s="12">
        <f t="shared" si="78"/>
        <v>0</v>
      </c>
      <c r="AO430" s="16" t="s">
        <v>11502</v>
      </c>
      <c r="AP430" s="16" t="str">
        <f t="shared" si="79"/>
        <v>-</v>
      </c>
      <c r="AQ430" s="12">
        <v>3</v>
      </c>
      <c r="AR430" s="12">
        <f t="shared" si="80"/>
        <v>4</v>
      </c>
      <c r="AS430" s="14" t="s">
        <v>11498</v>
      </c>
      <c r="AT430" s="14" t="str">
        <f t="shared" si="81"/>
        <v>-</v>
      </c>
      <c r="AU430">
        <v>2</v>
      </c>
      <c r="AV430" s="15" t="s">
        <v>11497</v>
      </c>
      <c r="AW430" s="15" t="str">
        <f t="shared" si="82"/>
        <v>-</v>
      </c>
      <c r="AX430">
        <v>4</v>
      </c>
      <c r="AY430" s="17" t="s">
        <v>11499</v>
      </c>
      <c r="AZ430" s="17" t="str">
        <f t="shared" si="83"/>
        <v>-</v>
      </c>
      <c r="BA430"/>
    </row>
    <row r="431" spans="1:53" x14ac:dyDescent="0.3">
      <c r="A431" t="s">
        <v>1298</v>
      </c>
      <c r="B431" t="s">
        <v>1299</v>
      </c>
      <c r="C431" t="s">
        <v>1300</v>
      </c>
      <c r="D431" t="s">
        <v>539</v>
      </c>
      <c r="E431" t="str">
        <f>LEFT(Table_Query_from_QDB_Production___SQL_Server[[#This Row],[ttl_class_ttl_outl]],1)</f>
        <v>M</v>
      </c>
      <c r="F431" t="str">
        <f>UPPER(IFERROR(VLOOKUP(Table_Query_from_QDB_Production___SQL_Server[[#This Row],[cto_osc_code]],'CTO-OSC Table'!$A$2:$B$24,2,FALSE),"Undefined"))</f>
        <v>MANAGEMENT</v>
      </c>
      <c r="G431" t="str">
        <f>UPPER(IFERROR(VLOOKUP(Table_Query_from_QDB_Production___SQL_Server[[#This Row],[ttl_class_ttl_outl]],'Title Class Table'!$A$2:$C$146,2,FALSE),"Undefined"))</f>
        <v>MANAGERS</v>
      </c>
      <c r="H431" t="s">
        <v>11451</v>
      </c>
      <c r="I431">
        <v>6</v>
      </c>
      <c r="K431" t="str">
        <f>IFERROR(VLOOKUP(Table_Query_from_QDB_Production___SQL_Server[[#This Row],[step_2_seq]],'Employee Benefit Groups'!#REF!,2,FALSE),"-")</f>
        <v>-</v>
      </c>
      <c r="M431" t="str">
        <f>IFERROR(VLOOKUP(Table_Query_from_QDB_Production___SQL_Server[[#This Row],[step_4_seq]],'Employee Benefit Groups'!#REF!,2,FALSE),"-")</f>
        <v>-</v>
      </c>
      <c r="O431" t="str">
        <f>IFERROR(VLOOKUP(Table_Query_from_QDB_Production___SQL_Server[[#This Row],[step_4_seq2]],'Employee Benefit Groups'!#REF!,2,FALSE),"-")</f>
        <v>-</v>
      </c>
      <c r="Q431" t="str">
        <f>IFERROR(VLOOKUP(Table_Query_from_QDB_Production___SQL_Server[[#This Row],[step_5_seq]],'Employee Benefit Groups'!#REF!,2,FALSE),"-")</f>
        <v>-</v>
      </c>
      <c r="S431" t="str">
        <f>IFERROR(VLOOKUP(Table_Query_from_QDB_Production___SQL_Server[[#This Row],[step_6_seq]],'Employee Benefit Groups'!#REF!,2,FALSE),"-")</f>
        <v>-</v>
      </c>
      <c r="T431">
        <v>4</v>
      </c>
      <c r="U431" t="str">
        <f>IFERROR(VLOOKUP(Table_Query_from_QDB_Production___SQL_Server[[#This Row],[step_7_seq]],'Employee Benefit Groups'!#REF!,2,FALSE),"-")</f>
        <v>-</v>
      </c>
      <c r="V431">
        <v>3</v>
      </c>
      <c r="W431" t="str">
        <f>IFERROR(VLOOKUP(Table_Query_from_QDB_Production___SQL_Server[[#This Row],[step_8_seq]],'Employee Benefit Groups'!#REF!,2,FALSE),"-")</f>
        <v>-</v>
      </c>
      <c r="X431">
        <v>5</v>
      </c>
      <c r="Y431" t="str">
        <f>IFERROR(VLOOKUP(Table_Query_from_QDB_Production___SQL_Server[[#This Row],[step_9_seq]],'Employee Benefit Groups'!#REF!,2,FALSE),"-")</f>
        <v>-</v>
      </c>
      <c r="AA431" s="15"/>
      <c r="AB431" s="15">
        <f t="shared" si="72"/>
        <v>0</v>
      </c>
      <c r="AC431" s="11" t="s">
        <v>11502</v>
      </c>
      <c r="AD431" s="11" t="str">
        <f t="shared" si="73"/>
        <v>-</v>
      </c>
      <c r="AE431" s="12"/>
      <c r="AF431" s="12">
        <f t="shared" si="74"/>
        <v>0</v>
      </c>
      <c r="AG431" s="13" t="s">
        <v>11502</v>
      </c>
      <c r="AH431" s="13" t="str">
        <f t="shared" si="75"/>
        <v>-</v>
      </c>
      <c r="AI431" s="14"/>
      <c r="AJ431" s="14">
        <f t="shared" si="76"/>
        <v>0</v>
      </c>
      <c r="AK431" s="15" t="s">
        <v>11502</v>
      </c>
      <c r="AL431" s="15" t="str">
        <f t="shared" si="77"/>
        <v>-</v>
      </c>
      <c r="AM431" s="12"/>
      <c r="AN431" s="12">
        <f t="shared" si="78"/>
        <v>0</v>
      </c>
      <c r="AO431" s="16" t="s">
        <v>11502</v>
      </c>
      <c r="AP431" s="16" t="str">
        <f t="shared" si="79"/>
        <v>-</v>
      </c>
      <c r="AQ431" s="12">
        <v>3</v>
      </c>
      <c r="AR431" s="12">
        <f t="shared" si="80"/>
        <v>4</v>
      </c>
      <c r="AS431" s="14" t="s">
        <v>11498</v>
      </c>
      <c r="AT431" s="14" t="str">
        <f t="shared" si="81"/>
        <v>-</v>
      </c>
      <c r="AU431">
        <v>2</v>
      </c>
      <c r="AV431" s="15" t="s">
        <v>11497</v>
      </c>
      <c r="AW431" s="15" t="str">
        <f t="shared" si="82"/>
        <v>-</v>
      </c>
      <c r="AX431">
        <v>4</v>
      </c>
      <c r="AY431" s="17" t="s">
        <v>11499</v>
      </c>
      <c r="AZ431" s="17" t="str">
        <f t="shared" si="83"/>
        <v>-</v>
      </c>
      <c r="BA431"/>
    </row>
    <row r="432" spans="1:53" x14ac:dyDescent="0.3">
      <c r="A432" t="s">
        <v>1301</v>
      </c>
      <c r="B432" t="s">
        <v>1302</v>
      </c>
      <c r="C432" t="s">
        <v>1303</v>
      </c>
      <c r="D432" t="s">
        <v>539</v>
      </c>
      <c r="E432" t="str">
        <f>LEFT(Table_Query_from_QDB_Production___SQL_Server[[#This Row],[ttl_class_ttl_outl]],1)</f>
        <v>M</v>
      </c>
      <c r="F432" t="str">
        <f>UPPER(IFERROR(VLOOKUP(Table_Query_from_QDB_Production___SQL_Server[[#This Row],[cto_osc_code]],'CTO-OSC Table'!$A$2:$B$24,2,FALSE),"Undefined"))</f>
        <v>MANAGEMENT</v>
      </c>
      <c r="G432" t="str">
        <f>UPPER(IFERROR(VLOOKUP(Table_Query_from_QDB_Production___SQL_Server[[#This Row],[ttl_class_ttl_outl]],'Title Class Table'!$A$2:$C$146,2,FALSE),"Undefined"))</f>
        <v>MANAGERS</v>
      </c>
      <c r="H432" t="s">
        <v>11451</v>
      </c>
      <c r="I432">
        <v>6</v>
      </c>
      <c r="K432" t="str">
        <f>IFERROR(VLOOKUP(Table_Query_from_QDB_Production___SQL_Server[[#This Row],[step_2_seq]],'Employee Benefit Groups'!#REF!,2,FALSE),"-")</f>
        <v>-</v>
      </c>
      <c r="M432" t="str">
        <f>IFERROR(VLOOKUP(Table_Query_from_QDB_Production___SQL_Server[[#This Row],[step_4_seq]],'Employee Benefit Groups'!#REF!,2,FALSE),"-")</f>
        <v>-</v>
      </c>
      <c r="O432" t="str">
        <f>IFERROR(VLOOKUP(Table_Query_from_QDB_Production___SQL_Server[[#This Row],[step_4_seq2]],'Employee Benefit Groups'!#REF!,2,FALSE),"-")</f>
        <v>-</v>
      </c>
      <c r="Q432" t="str">
        <f>IFERROR(VLOOKUP(Table_Query_from_QDB_Production___SQL_Server[[#This Row],[step_5_seq]],'Employee Benefit Groups'!#REF!,2,FALSE),"-")</f>
        <v>-</v>
      </c>
      <c r="S432" t="str">
        <f>IFERROR(VLOOKUP(Table_Query_from_QDB_Production___SQL_Server[[#This Row],[step_6_seq]],'Employee Benefit Groups'!#REF!,2,FALSE),"-")</f>
        <v>-</v>
      </c>
      <c r="T432">
        <v>4</v>
      </c>
      <c r="U432" t="str">
        <f>IFERROR(VLOOKUP(Table_Query_from_QDB_Production___SQL_Server[[#This Row],[step_7_seq]],'Employee Benefit Groups'!#REF!,2,FALSE),"-")</f>
        <v>-</v>
      </c>
      <c r="V432">
        <v>3</v>
      </c>
      <c r="W432" t="str">
        <f>IFERROR(VLOOKUP(Table_Query_from_QDB_Production___SQL_Server[[#This Row],[step_8_seq]],'Employee Benefit Groups'!#REF!,2,FALSE),"-")</f>
        <v>-</v>
      </c>
      <c r="X432">
        <v>5</v>
      </c>
      <c r="Y432" t="str">
        <f>IFERROR(VLOOKUP(Table_Query_from_QDB_Production___SQL_Server[[#This Row],[step_9_seq]],'Employee Benefit Groups'!#REF!,2,FALSE),"-")</f>
        <v>-</v>
      </c>
      <c r="AA432" s="15"/>
      <c r="AB432" s="15">
        <f t="shared" si="72"/>
        <v>0</v>
      </c>
      <c r="AC432" s="11" t="s">
        <v>11502</v>
      </c>
      <c r="AD432" s="11" t="str">
        <f t="shared" si="73"/>
        <v>-</v>
      </c>
      <c r="AE432" s="12"/>
      <c r="AF432" s="12">
        <f t="shared" si="74"/>
        <v>0</v>
      </c>
      <c r="AG432" s="13" t="s">
        <v>11502</v>
      </c>
      <c r="AH432" s="13" t="str">
        <f t="shared" si="75"/>
        <v>-</v>
      </c>
      <c r="AI432" s="14"/>
      <c r="AJ432" s="14">
        <f t="shared" si="76"/>
        <v>0</v>
      </c>
      <c r="AK432" s="15" t="s">
        <v>11502</v>
      </c>
      <c r="AL432" s="15" t="str">
        <f t="shared" si="77"/>
        <v>-</v>
      </c>
      <c r="AM432" s="12"/>
      <c r="AN432" s="12">
        <f t="shared" si="78"/>
        <v>0</v>
      </c>
      <c r="AO432" s="16" t="s">
        <v>11502</v>
      </c>
      <c r="AP432" s="16" t="str">
        <f t="shared" si="79"/>
        <v>-</v>
      </c>
      <c r="AQ432" s="12">
        <v>3</v>
      </c>
      <c r="AR432" s="12">
        <f t="shared" si="80"/>
        <v>4</v>
      </c>
      <c r="AS432" s="14" t="s">
        <v>11498</v>
      </c>
      <c r="AT432" s="14" t="str">
        <f t="shared" si="81"/>
        <v>-</v>
      </c>
      <c r="AU432">
        <v>2</v>
      </c>
      <c r="AV432" s="15" t="s">
        <v>11497</v>
      </c>
      <c r="AW432" s="15" t="str">
        <f t="shared" si="82"/>
        <v>-</v>
      </c>
      <c r="AX432">
        <v>4</v>
      </c>
      <c r="AY432" s="17" t="s">
        <v>11499</v>
      </c>
      <c r="AZ432" s="17" t="str">
        <f t="shared" si="83"/>
        <v>-</v>
      </c>
      <c r="BA432"/>
    </row>
    <row r="433" spans="1:53" x14ac:dyDescent="0.3">
      <c r="A433" t="s">
        <v>1304</v>
      </c>
      <c r="B433" t="s">
        <v>1305</v>
      </c>
      <c r="C433" t="s">
        <v>1306</v>
      </c>
      <c r="D433" t="s">
        <v>539</v>
      </c>
      <c r="E433" t="str">
        <f>LEFT(Table_Query_from_QDB_Production___SQL_Server[[#This Row],[ttl_class_ttl_outl]],1)</f>
        <v>M</v>
      </c>
      <c r="F433" t="str">
        <f>UPPER(IFERROR(VLOOKUP(Table_Query_from_QDB_Production___SQL_Server[[#This Row],[cto_osc_code]],'CTO-OSC Table'!$A$2:$B$24,2,FALSE),"Undefined"))</f>
        <v>MANAGEMENT</v>
      </c>
      <c r="G433" t="str">
        <f>UPPER(IFERROR(VLOOKUP(Table_Query_from_QDB_Production___SQL_Server[[#This Row],[ttl_class_ttl_outl]],'Title Class Table'!$A$2:$C$146,2,FALSE),"Undefined"))</f>
        <v>MANAGERS</v>
      </c>
      <c r="H433" t="s">
        <v>11451</v>
      </c>
      <c r="I433">
        <v>6</v>
      </c>
      <c r="K433" t="str">
        <f>IFERROR(VLOOKUP(Table_Query_from_QDB_Production___SQL_Server[[#This Row],[step_2_seq]],'Employee Benefit Groups'!#REF!,2,FALSE),"-")</f>
        <v>-</v>
      </c>
      <c r="M433" t="str">
        <f>IFERROR(VLOOKUP(Table_Query_from_QDB_Production___SQL_Server[[#This Row],[step_4_seq]],'Employee Benefit Groups'!#REF!,2,FALSE),"-")</f>
        <v>-</v>
      </c>
      <c r="O433" t="str">
        <f>IFERROR(VLOOKUP(Table_Query_from_QDB_Production___SQL_Server[[#This Row],[step_4_seq2]],'Employee Benefit Groups'!#REF!,2,FALSE),"-")</f>
        <v>-</v>
      </c>
      <c r="Q433" t="str">
        <f>IFERROR(VLOOKUP(Table_Query_from_QDB_Production___SQL_Server[[#This Row],[step_5_seq]],'Employee Benefit Groups'!#REF!,2,FALSE),"-")</f>
        <v>-</v>
      </c>
      <c r="S433" t="str">
        <f>IFERROR(VLOOKUP(Table_Query_from_QDB_Production___SQL_Server[[#This Row],[step_6_seq]],'Employee Benefit Groups'!#REF!,2,FALSE),"-")</f>
        <v>-</v>
      </c>
      <c r="T433">
        <v>4</v>
      </c>
      <c r="U433" t="str">
        <f>IFERROR(VLOOKUP(Table_Query_from_QDB_Production___SQL_Server[[#This Row],[step_7_seq]],'Employee Benefit Groups'!#REF!,2,FALSE),"-")</f>
        <v>-</v>
      </c>
      <c r="V433">
        <v>3</v>
      </c>
      <c r="W433" t="str">
        <f>IFERROR(VLOOKUP(Table_Query_from_QDB_Production___SQL_Server[[#This Row],[step_8_seq]],'Employee Benefit Groups'!#REF!,2,FALSE),"-")</f>
        <v>-</v>
      </c>
      <c r="X433">
        <v>5</v>
      </c>
      <c r="Y433" t="str">
        <f>IFERROR(VLOOKUP(Table_Query_from_QDB_Production___SQL_Server[[#This Row],[step_9_seq]],'Employee Benefit Groups'!#REF!,2,FALSE),"-")</f>
        <v>-</v>
      </c>
      <c r="AA433" s="15"/>
      <c r="AB433" s="15">
        <f t="shared" si="72"/>
        <v>0</v>
      </c>
      <c r="AC433" s="11" t="s">
        <v>11502</v>
      </c>
      <c r="AD433" s="11" t="str">
        <f t="shared" si="73"/>
        <v>-</v>
      </c>
      <c r="AE433" s="12"/>
      <c r="AF433" s="12">
        <f t="shared" si="74"/>
        <v>0</v>
      </c>
      <c r="AG433" s="13" t="s">
        <v>11502</v>
      </c>
      <c r="AH433" s="13" t="str">
        <f t="shared" si="75"/>
        <v>-</v>
      </c>
      <c r="AI433" s="14"/>
      <c r="AJ433" s="14">
        <f t="shared" si="76"/>
        <v>0</v>
      </c>
      <c r="AK433" s="15" t="s">
        <v>11502</v>
      </c>
      <c r="AL433" s="15" t="str">
        <f t="shared" si="77"/>
        <v>-</v>
      </c>
      <c r="AM433" s="12"/>
      <c r="AN433" s="12">
        <f t="shared" si="78"/>
        <v>0</v>
      </c>
      <c r="AO433" s="16" t="s">
        <v>11502</v>
      </c>
      <c r="AP433" s="16" t="str">
        <f t="shared" si="79"/>
        <v>-</v>
      </c>
      <c r="AQ433" s="12">
        <v>3</v>
      </c>
      <c r="AR433" s="12">
        <f t="shared" si="80"/>
        <v>4</v>
      </c>
      <c r="AS433" s="14" t="s">
        <v>11498</v>
      </c>
      <c r="AT433" s="14" t="str">
        <f t="shared" si="81"/>
        <v>-</v>
      </c>
      <c r="AU433">
        <v>2</v>
      </c>
      <c r="AV433" s="15" t="s">
        <v>11497</v>
      </c>
      <c r="AW433" s="15" t="str">
        <f t="shared" si="82"/>
        <v>-</v>
      </c>
      <c r="AX433">
        <v>4</v>
      </c>
      <c r="AY433" s="17" t="s">
        <v>11499</v>
      </c>
      <c r="AZ433" s="17" t="str">
        <f t="shared" si="83"/>
        <v>-</v>
      </c>
      <c r="BA433"/>
    </row>
    <row r="434" spans="1:53" x14ac:dyDescent="0.3">
      <c r="A434" t="s">
        <v>1307</v>
      </c>
      <c r="B434" t="s">
        <v>1308</v>
      </c>
      <c r="C434" t="s">
        <v>1309</v>
      </c>
      <c r="D434" t="s">
        <v>587</v>
      </c>
      <c r="E434" t="str">
        <f>LEFT(Table_Query_from_QDB_Production___SQL_Server[[#This Row],[ttl_class_ttl_outl]],1)</f>
        <v>A</v>
      </c>
      <c r="F434" t="str">
        <f>UPPER(IFERROR(VLOOKUP(Table_Query_from_QDB_Production___SQL_Server[[#This Row],[cto_osc_code]],'CTO-OSC Table'!$A$2:$B$24,2,FALSE),"Undefined"))</f>
        <v>STUDENT SERVICES</v>
      </c>
      <c r="G434" t="str">
        <f>UPPER(IFERROR(VLOOKUP(Table_Query_from_QDB_Production___SQL_Server[[#This Row],[ttl_class_ttl_outl]],'Title Class Table'!$A$2:$C$146,2,FALSE),"Undefined"))</f>
        <v>SCHOOL RELATIONS SERVICES</v>
      </c>
      <c r="H434" t="s">
        <v>11451</v>
      </c>
      <c r="I434">
        <v>6</v>
      </c>
      <c r="K434" t="str">
        <f>IFERROR(VLOOKUP(Table_Query_from_QDB_Production___SQL_Server[[#This Row],[step_2_seq]],'Employee Benefit Groups'!#REF!,2,FALSE),"-")</f>
        <v>-</v>
      </c>
      <c r="M434" t="str">
        <f>IFERROR(VLOOKUP(Table_Query_from_QDB_Production___SQL_Server[[#This Row],[step_4_seq]],'Employee Benefit Groups'!#REF!,2,FALSE),"-")</f>
        <v>-</v>
      </c>
      <c r="O434" t="str">
        <f>IFERROR(VLOOKUP(Table_Query_from_QDB_Production___SQL_Server[[#This Row],[step_4_seq2]],'Employee Benefit Groups'!#REF!,2,FALSE),"-")</f>
        <v>-</v>
      </c>
      <c r="Q434" t="str">
        <f>IFERROR(VLOOKUP(Table_Query_from_QDB_Production___SQL_Server[[#This Row],[step_5_seq]],'Employee Benefit Groups'!#REF!,2,FALSE),"-")</f>
        <v>-</v>
      </c>
      <c r="S434" t="str">
        <f>IFERROR(VLOOKUP(Table_Query_from_QDB_Production___SQL_Server[[#This Row],[step_6_seq]],'Employee Benefit Groups'!#REF!,2,FALSE),"-")</f>
        <v>-</v>
      </c>
      <c r="T434">
        <v>4</v>
      </c>
      <c r="U434" t="str">
        <f>IFERROR(VLOOKUP(Table_Query_from_QDB_Production___SQL_Server[[#This Row],[step_7_seq]],'Employee Benefit Groups'!#REF!,2,FALSE),"-")</f>
        <v>-</v>
      </c>
      <c r="V434">
        <v>3</v>
      </c>
      <c r="W434" t="str">
        <f>IFERROR(VLOOKUP(Table_Query_from_QDB_Production___SQL_Server[[#This Row],[step_8_seq]],'Employee Benefit Groups'!#REF!,2,FALSE),"-")</f>
        <v>-</v>
      </c>
      <c r="X434">
        <v>5</v>
      </c>
      <c r="Y434" t="str">
        <f>IFERROR(VLOOKUP(Table_Query_from_QDB_Production___SQL_Server[[#This Row],[step_9_seq]],'Employee Benefit Groups'!#REF!,2,FALSE),"-")</f>
        <v>-</v>
      </c>
      <c r="AA434" s="15"/>
      <c r="AB434" s="15">
        <f t="shared" si="72"/>
        <v>0</v>
      </c>
      <c r="AC434" s="11" t="s">
        <v>11502</v>
      </c>
      <c r="AD434" s="11" t="str">
        <f t="shared" si="73"/>
        <v>-</v>
      </c>
      <c r="AE434" s="12"/>
      <c r="AF434" s="12">
        <f t="shared" si="74"/>
        <v>0</v>
      </c>
      <c r="AG434" s="13" t="s">
        <v>11502</v>
      </c>
      <c r="AH434" s="13" t="str">
        <f t="shared" si="75"/>
        <v>-</v>
      </c>
      <c r="AI434" s="14"/>
      <c r="AJ434" s="14">
        <f t="shared" si="76"/>
        <v>0</v>
      </c>
      <c r="AK434" s="15" t="s">
        <v>11502</v>
      </c>
      <c r="AL434" s="15" t="str">
        <f t="shared" si="77"/>
        <v>-</v>
      </c>
      <c r="AM434" s="12"/>
      <c r="AN434" s="12">
        <f t="shared" si="78"/>
        <v>0</v>
      </c>
      <c r="AO434" s="16" t="s">
        <v>11502</v>
      </c>
      <c r="AP434" s="16" t="str">
        <f t="shared" si="79"/>
        <v>-</v>
      </c>
      <c r="AQ434" s="12">
        <v>3</v>
      </c>
      <c r="AR434" s="12">
        <f t="shared" si="80"/>
        <v>4</v>
      </c>
      <c r="AS434" s="14" t="s">
        <v>11498</v>
      </c>
      <c r="AT434" s="14" t="str">
        <f t="shared" si="81"/>
        <v>-</v>
      </c>
      <c r="AU434">
        <v>2</v>
      </c>
      <c r="AV434" s="15" t="s">
        <v>11497</v>
      </c>
      <c r="AW434" s="15" t="str">
        <f t="shared" si="82"/>
        <v>-</v>
      </c>
      <c r="AX434">
        <v>4</v>
      </c>
      <c r="AY434" s="17" t="s">
        <v>11499</v>
      </c>
      <c r="AZ434" s="17" t="str">
        <f t="shared" si="83"/>
        <v>-</v>
      </c>
      <c r="BA434"/>
    </row>
    <row r="435" spans="1:53" x14ac:dyDescent="0.3">
      <c r="A435" t="s">
        <v>1310</v>
      </c>
      <c r="B435" t="s">
        <v>1311</v>
      </c>
      <c r="C435" t="s">
        <v>1312</v>
      </c>
      <c r="D435" t="s">
        <v>539</v>
      </c>
      <c r="E435" t="str">
        <f>LEFT(Table_Query_from_QDB_Production___SQL_Server[[#This Row],[ttl_class_ttl_outl]],1)</f>
        <v>M</v>
      </c>
      <c r="F435" t="str">
        <f>UPPER(IFERROR(VLOOKUP(Table_Query_from_QDB_Production___SQL_Server[[#This Row],[cto_osc_code]],'CTO-OSC Table'!$A$2:$B$24,2,FALSE),"Undefined"))</f>
        <v>MANAGEMENT</v>
      </c>
      <c r="G435" t="str">
        <f>UPPER(IFERROR(VLOOKUP(Table_Query_from_QDB_Production___SQL_Server[[#This Row],[ttl_class_ttl_outl]],'Title Class Table'!$A$2:$C$146,2,FALSE),"Undefined"))</f>
        <v>MANAGERS</v>
      </c>
      <c r="H435" t="s">
        <v>11451</v>
      </c>
      <c r="I435">
        <v>6</v>
      </c>
      <c r="K435" t="str">
        <f>IFERROR(VLOOKUP(Table_Query_from_QDB_Production___SQL_Server[[#This Row],[step_2_seq]],'Employee Benefit Groups'!#REF!,2,FALSE),"-")</f>
        <v>-</v>
      </c>
      <c r="M435" t="str">
        <f>IFERROR(VLOOKUP(Table_Query_from_QDB_Production___SQL_Server[[#This Row],[step_4_seq]],'Employee Benefit Groups'!#REF!,2,FALSE),"-")</f>
        <v>-</v>
      </c>
      <c r="O435" t="str">
        <f>IFERROR(VLOOKUP(Table_Query_from_QDB_Production___SQL_Server[[#This Row],[step_4_seq2]],'Employee Benefit Groups'!#REF!,2,FALSE),"-")</f>
        <v>-</v>
      </c>
      <c r="Q435" t="str">
        <f>IFERROR(VLOOKUP(Table_Query_from_QDB_Production___SQL_Server[[#This Row],[step_5_seq]],'Employee Benefit Groups'!#REF!,2,FALSE),"-")</f>
        <v>-</v>
      </c>
      <c r="S435" t="str">
        <f>IFERROR(VLOOKUP(Table_Query_from_QDB_Production___SQL_Server[[#This Row],[step_6_seq]],'Employee Benefit Groups'!#REF!,2,FALSE),"-")</f>
        <v>-</v>
      </c>
      <c r="T435">
        <v>4</v>
      </c>
      <c r="U435" t="str">
        <f>IFERROR(VLOOKUP(Table_Query_from_QDB_Production___SQL_Server[[#This Row],[step_7_seq]],'Employee Benefit Groups'!#REF!,2,FALSE),"-")</f>
        <v>-</v>
      </c>
      <c r="V435">
        <v>3</v>
      </c>
      <c r="W435" t="str">
        <f>IFERROR(VLOOKUP(Table_Query_from_QDB_Production___SQL_Server[[#This Row],[step_8_seq]],'Employee Benefit Groups'!#REF!,2,FALSE),"-")</f>
        <v>-</v>
      </c>
      <c r="X435">
        <v>5</v>
      </c>
      <c r="Y435" t="str">
        <f>IFERROR(VLOOKUP(Table_Query_from_QDB_Production___SQL_Server[[#This Row],[step_9_seq]],'Employee Benefit Groups'!#REF!,2,FALSE),"-")</f>
        <v>-</v>
      </c>
      <c r="AA435" s="15"/>
      <c r="AB435" s="15">
        <f t="shared" si="72"/>
        <v>0</v>
      </c>
      <c r="AC435" s="11" t="s">
        <v>11502</v>
      </c>
      <c r="AD435" s="11" t="str">
        <f t="shared" si="73"/>
        <v>-</v>
      </c>
      <c r="AE435" s="12"/>
      <c r="AF435" s="12">
        <f t="shared" si="74"/>
        <v>0</v>
      </c>
      <c r="AG435" s="13" t="s">
        <v>11502</v>
      </c>
      <c r="AH435" s="13" t="str">
        <f t="shared" si="75"/>
        <v>-</v>
      </c>
      <c r="AI435" s="14"/>
      <c r="AJ435" s="14">
        <f t="shared" si="76"/>
        <v>0</v>
      </c>
      <c r="AK435" s="15" t="s">
        <v>11502</v>
      </c>
      <c r="AL435" s="15" t="str">
        <f t="shared" si="77"/>
        <v>-</v>
      </c>
      <c r="AM435" s="12"/>
      <c r="AN435" s="12">
        <f t="shared" si="78"/>
        <v>0</v>
      </c>
      <c r="AO435" s="16" t="s">
        <v>11502</v>
      </c>
      <c r="AP435" s="16" t="str">
        <f t="shared" si="79"/>
        <v>-</v>
      </c>
      <c r="AQ435" s="12">
        <v>3</v>
      </c>
      <c r="AR435" s="12">
        <f t="shared" si="80"/>
        <v>4</v>
      </c>
      <c r="AS435" s="14" t="s">
        <v>11498</v>
      </c>
      <c r="AT435" s="14" t="str">
        <f t="shared" si="81"/>
        <v>-</v>
      </c>
      <c r="AU435">
        <v>2</v>
      </c>
      <c r="AV435" s="15" t="s">
        <v>11497</v>
      </c>
      <c r="AW435" s="15" t="str">
        <f t="shared" si="82"/>
        <v>-</v>
      </c>
      <c r="AX435">
        <v>4</v>
      </c>
      <c r="AY435" s="17" t="s">
        <v>11499</v>
      </c>
      <c r="AZ435" s="17" t="str">
        <f t="shared" si="83"/>
        <v>-</v>
      </c>
      <c r="BA435"/>
    </row>
    <row r="436" spans="1:53" x14ac:dyDescent="0.3">
      <c r="A436" t="s">
        <v>1313</v>
      </c>
      <c r="B436" t="s">
        <v>1314</v>
      </c>
      <c r="C436" t="s">
        <v>1315</v>
      </c>
      <c r="D436" t="s">
        <v>539</v>
      </c>
      <c r="E436" t="str">
        <f>LEFT(Table_Query_from_QDB_Production___SQL_Server[[#This Row],[ttl_class_ttl_outl]],1)</f>
        <v>M</v>
      </c>
      <c r="F436" t="str">
        <f>UPPER(IFERROR(VLOOKUP(Table_Query_from_QDB_Production___SQL_Server[[#This Row],[cto_osc_code]],'CTO-OSC Table'!$A$2:$B$24,2,FALSE),"Undefined"))</f>
        <v>MANAGEMENT</v>
      </c>
      <c r="G436" t="str">
        <f>UPPER(IFERROR(VLOOKUP(Table_Query_from_QDB_Production___SQL_Server[[#This Row],[ttl_class_ttl_outl]],'Title Class Table'!$A$2:$C$146,2,FALSE),"Undefined"))</f>
        <v>MANAGERS</v>
      </c>
      <c r="H436" t="s">
        <v>11451</v>
      </c>
      <c r="I436">
        <v>6</v>
      </c>
      <c r="K436" t="str">
        <f>IFERROR(VLOOKUP(Table_Query_from_QDB_Production___SQL_Server[[#This Row],[step_2_seq]],'Employee Benefit Groups'!#REF!,2,FALSE),"-")</f>
        <v>-</v>
      </c>
      <c r="M436" t="str">
        <f>IFERROR(VLOOKUP(Table_Query_from_QDB_Production___SQL_Server[[#This Row],[step_4_seq]],'Employee Benefit Groups'!#REF!,2,FALSE),"-")</f>
        <v>-</v>
      </c>
      <c r="O436" t="str">
        <f>IFERROR(VLOOKUP(Table_Query_from_QDB_Production___SQL_Server[[#This Row],[step_4_seq2]],'Employee Benefit Groups'!#REF!,2,FALSE),"-")</f>
        <v>-</v>
      </c>
      <c r="Q436" t="str">
        <f>IFERROR(VLOOKUP(Table_Query_from_QDB_Production___SQL_Server[[#This Row],[step_5_seq]],'Employee Benefit Groups'!#REF!,2,FALSE),"-")</f>
        <v>-</v>
      </c>
      <c r="S436" t="str">
        <f>IFERROR(VLOOKUP(Table_Query_from_QDB_Production___SQL_Server[[#This Row],[step_6_seq]],'Employee Benefit Groups'!#REF!,2,FALSE),"-")</f>
        <v>-</v>
      </c>
      <c r="T436">
        <v>4</v>
      </c>
      <c r="U436" t="str">
        <f>IFERROR(VLOOKUP(Table_Query_from_QDB_Production___SQL_Server[[#This Row],[step_7_seq]],'Employee Benefit Groups'!#REF!,2,FALSE),"-")</f>
        <v>-</v>
      </c>
      <c r="V436">
        <v>3</v>
      </c>
      <c r="W436" t="str">
        <f>IFERROR(VLOOKUP(Table_Query_from_QDB_Production___SQL_Server[[#This Row],[step_8_seq]],'Employee Benefit Groups'!#REF!,2,FALSE),"-")</f>
        <v>-</v>
      </c>
      <c r="X436">
        <v>5</v>
      </c>
      <c r="Y436" t="str">
        <f>IFERROR(VLOOKUP(Table_Query_from_QDB_Production___SQL_Server[[#This Row],[step_9_seq]],'Employee Benefit Groups'!#REF!,2,FALSE),"-")</f>
        <v>-</v>
      </c>
      <c r="AA436" s="15"/>
      <c r="AB436" s="15">
        <f t="shared" si="72"/>
        <v>0</v>
      </c>
      <c r="AC436" s="11" t="s">
        <v>11502</v>
      </c>
      <c r="AD436" s="11" t="str">
        <f t="shared" si="73"/>
        <v>-</v>
      </c>
      <c r="AE436" s="12"/>
      <c r="AF436" s="12">
        <f t="shared" si="74"/>
        <v>0</v>
      </c>
      <c r="AG436" s="13" t="s">
        <v>11502</v>
      </c>
      <c r="AH436" s="13" t="str">
        <f t="shared" si="75"/>
        <v>-</v>
      </c>
      <c r="AI436" s="14"/>
      <c r="AJ436" s="14">
        <f t="shared" si="76"/>
        <v>0</v>
      </c>
      <c r="AK436" s="15" t="s">
        <v>11502</v>
      </c>
      <c r="AL436" s="15" t="str">
        <f t="shared" si="77"/>
        <v>-</v>
      </c>
      <c r="AM436" s="12"/>
      <c r="AN436" s="12">
        <f t="shared" si="78"/>
        <v>0</v>
      </c>
      <c r="AO436" s="16" t="s">
        <v>11502</v>
      </c>
      <c r="AP436" s="16" t="str">
        <f t="shared" si="79"/>
        <v>-</v>
      </c>
      <c r="AQ436" s="12">
        <v>3</v>
      </c>
      <c r="AR436" s="12">
        <f t="shared" si="80"/>
        <v>4</v>
      </c>
      <c r="AS436" s="14" t="s">
        <v>11498</v>
      </c>
      <c r="AT436" s="14" t="str">
        <f t="shared" si="81"/>
        <v>-</v>
      </c>
      <c r="AU436">
        <v>2</v>
      </c>
      <c r="AV436" s="15" t="s">
        <v>11497</v>
      </c>
      <c r="AW436" s="15" t="str">
        <f t="shared" si="82"/>
        <v>-</v>
      </c>
      <c r="AX436">
        <v>4</v>
      </c>
      <c r="AY436" s="17" t="s">
        <v>11499</v>
      </c>
      <c r="AZ436" s="17" t="str">
        <f t="shared" si="83"/>
        <v>-</v>
      </c>
      <c r="BA436"/>
    </row>
    <row r="437" spans="1:53" x14ac:dyDescent="0.3">
      <c r="A437" t="s">
        <v>1316</v>
      </c>
      <c r="B437" t="s">
        <v>1317</v>
      </c>
      <c r="C437" t="s">
        <v>1318</v>
      </c>
      <c r="D437" t="s">
        <v>539</v>
      </c>
      <c r="E437" t="str">
        <f>LEFT(Table_Query_from_QDB_Production___SQL_Server[[#This Row],[ttl_class_ttl_outl]],1)</f>
        <v>M</v>
      </c>
      <c r="F437" t="str">
        <f>UPPER(IFERROR(VLOOKUP(Table_Query_from_QDB_Production___SQL_Server[[#This Row],[cto_osc_code]],'CTO-OSC Table'!$A$2:$B$24,2,FALSE),"Undefined"))</f>
        <v>MANAGEMENT</v>
      </c>
      <c r="G437" t="str">
        <f>UPPER(IFERROR(VLOOKUP(Table_Query_from_QDB_Production___SQL_Server[[#This Row],[ttl_class_ttl_outl]],'Title Class Table'!$A$2:$C$146,2,FALSE),"Undefined"))</f>
        <v>MANAGERS</v>
      </c>
      <c r="H437" t="s">
        <v>11451</v>
      </c>
      <c r="I437">
        <v>6</v>
      </c>
      <c r="K437" t="str">
        <f>IFERROR(VLOOKUP(Table_Query_from_QDB_Production___SQL_Server[[#This Row],[step_2_seq]],'Employee Benefit Groups'!#REF!,2,FALSE),"-")</f>
        <v>-</v>
      </c>
      <c r="M437" t="str">
        <f>IFERROR(VLOOKUP(Table_Query_from_QDB_Production___SQL_Server[[#This Row],[step_4_seq]],'Employee Benefit Groups'!#REF!,2,FALSE),"-")</f>
        <v>-</v>
      </c>
      <c r="O437" t="str">
        <f>IFERROR(VLOOKUP(Table_Query_from_QDB_Production___SQL_Server[[#This Row],[step_4_seq2]],'Employee Benefit Groups'!#REF!,2,FALSE),"-")</f>
        <v>-</v>
      </c>
      <c r="Q437" t="str">
        <f>IFERROR(VLOOKUP(Table_Query_from_QDB_Production___SQL_Server[[#This Row],[step_5_seq]],'Employee Benefit Groups'!#REF!,2,FALSE),"-")</f>
        <v>-</v>
      </c>
      <c r="S437" t="str">
        <f>IFERROR(VLOOKUP(Table_Query_from_QDB_Production___SQL_Server[[#This Row],[step_6_seq]],'Employee Benefit Groups'!#REF!,2,FALSE),"-")</f>
        <v>-</v>
      </c>
      <c r="T437">
        <v>4</v>
      </c>
      <c r="U437" t="str">
        <f>IFERROR(VLOOKUP(Table_Query_from_QDB_Production___SQL_Server[[#This Row],[step_7_seq]],'Employee Benefit Groups'!#REF!,2,FALSE),"-")</f>
        <v>-</v>
      </c>
      <c r="V437">
        <v>3</v>
      </c>
      <c r="W437" t="str">
        <f>IFERROR(VLOOKUP(Table_Query_from_QDB_Production___SQL_Server[[#This Row],[step_8_seq]],'Employee Benefit Groups'!#REF!,2,FALSE),"-")</f>
        <v>-</v>
      </c>
      <c r="X437">
        <v>5</v>
      </c>
      <c r="Y437" t="str">
        <f>IFERROR(VLOOKUP(Table_Query_from_QDB_Production___SQL_Server[[#This Row],[step_9_seq]],'Employee Benefit Groups'!#REF!,2,FALSE),"-")</f>
        <v>-</v>
      </c>
      <c r="AA437" s="15"/>
      <c r="AB437" s="15">
        <f t="shared" si="72"/>
        <v>0</v>
      </c>
      <c r="AC437" s="11" t="s">
        <v>11502</v>
      </c>
      <c r="AD437" s="11" t="str">
        <f t="shared" si="73"/>
        <v>-</v>
      </c>
      <c r="AE437" s="12"/>
      <c r="AF437" s="12">
        <f t="shared" si="74"/>
        <v>0</v>
      </c>
      <c r="AG437" s="13" t="s">
        <v>11502</v>
      </c>
      <c r="AH437" s="13" t="str">
        <f t="shared" si="75"/>
        <v>-</v>
      </c>
      <c r="AI437" s="14"/>
      <c r="AJ437" s="14">
        <f t="shared" si="76"/>
        <v>0</v>
      </c>
      <c r="AK437" s="15" t="s">
        <v>11502</v>
      </c>
      <c r="AL437" s="15" t="str">
        <f t="shared" si="77"/>
        <v>-</v>
      </c>
      <c r="AM437" s="12"/>
      <c r="AN437" s="12">
        <f t="shared" si="78"/>
        <v>0</v>
      </c>
      <c r="AO437" s="16" t="s">
        <v>11502</v>
      </c>
      <c r="AP437" s="16" t="str">
        <f t="shared" si="79"/>
        <v>-</v>
      </c>
      <c r="AQ437" s="12">
        <v>3</v>
      </c>
      <c r="AR437" s="12">
        <f t="shared" si="80"/>
        <v>4</v>
      </c>
      <c r="AS437" s="14" t="s">
        <v>11498</v>
      </c>
      <c r="AT437" s="14" t="str">
        <f t="shared" si="81"/>
        <v>-</v>
      </c>
      <c r="AU437">
        <v>2</v>
      </c>
      <c r="AV437" s="15" t="s">
        <v>11497</v>
      </c>
      <c r="AW437" s="15" t="str">
        <f t="shared" si="82"/>
        <v>-</v>
      </c>
      <c r="AX437">
        <v>4</v>
      </c>
      <c r="AY437" s="17" t="s">
        <v>11499</v>
      </c>
      <c r="AZ437" s="17" t="str">
        <f t="shared" si="83"/>
        <v>-</v>
      </c>
      <c r="BA437"/>
    </row>
    <row r="438" spans="1:53" x14ac:dyDescent="0.3">
      <c r="A438" t="s">
        <v>1319</v>
      </c>
      <c r="B438" t="s">
        <v>1320</v>
      </c>
      <c r="C438" t="s">
        <v>1321</v>
      </c>
      <c r="D438" t="s">
        <v>539</v>
      </c>
      <c r="E438" t="str">
        <f>LEFT(Table_Query_from_QDB_Production___SQL_Server[[#This Row],[ttl_class_ttl_outl]],1)</f>
        <v>M</v>
      </c>
      <c r="F438" t="str">
        <f>UPPER(IFERROR(VLOOKUP(Table_Query_from_QDB_Production___SQL_Server[[#This Row],[cto_osc_code]],'CTO-OSC Table'!$A$2:$B$24,2,FALSE),"Undefined"))</f>
        <v>MANAGEMENT</v>
      </c>
      <c r="G438" t="str">
        <f>UPPER(IFERROR(VLOOKUP(Table_Query_from_QDB_Production___SQL_Server[[#This Row],[ttl_class_ttl_outl]],'Title Class Table'!$A$2:$C$146,2,FALSE),"Undefined"))</f>
        <v>MANAGERS</v>
      </c>
      <c r="H438" t="s">
        <v>11451</v>
      </c>
      <c r="I438">
        <v>6</v>
      </c>
      <c r="K438" t="str">
        <f>IFERROR(VLOOKUP(Table_Query_from_QDB_Production___SQL_Server[[#This Row],[step_2_seq]],'Employee Benefit Groups'!#REF!,2,FALSE),"-")</f>
        <v>-</v>
      </c>
      <c r="M438" t="str">
        <f>IFERROR(VLOOKUP(Table_Query_from_QDB_Production___SQL_Server[[#This Row],[step_4_seq]],'Employee Benefit Groups'!#REF!,2,FALSE),"-")</f>
        <v>-</v>
      </c>
      <c r="O438" t="str">
        <f>IFERROR(VLOOKUP(Table_Query_from_QDB_Production___SQL_Server[[#This Row],[step_4_seq2]],'Employee Benefit Groups'!#REF!,2,FALSE),"-")</f>
        <v>-</v>
      </c>
      <c r="Q438" t="str">
        <f>IFERROR(VLOOKUP(Table_Query_from_QDB_Production___SQL_Server[[#This Row],[step_5_seq]],'Employee Benefit Groups'!#REF!,2,FALSE),"-")</f>
        <v>-</v>
      </c>
      <c r="S438" t="str">
        <f>IFERROR(VLOOKUP(Table_Query_from_QDB_Production___SQL_Server[[#This Row],[step_6_seq]],'Employee Benefit Groups'!#REF!,2,FALSE),"-")</f>
        <v>-</v>
      </c>
      <c r="T438">
        <v>4</v>
      </c>
      <c r="U438" t="str">
        <f>IFERROR(VLOOKUP(Table_Query_from_QDB_Production___SQL_Server[[#This Row],[step_7_seq]],'Employee Benefit Groups'!#REF!,2,FALSE),"-")</f>
        <v>-</v>
      </c>
      <c r="V438">
        <v>3</v>
      </c>
      <c r="W438" t="str">
        <f>IFERROR(VLOOKUP(Table_Query_from_QDB_Production___SQL_Server[[#This Row],[step_8_seq]],'Employee Benefit Groups'!#REF!,2,FALSE),"-")</f>
        <v>-</v>
      </c>
      <c r="X438">
        <v>5</v>
      </c>
      <c r="Y438" t="str">
        <f>IFERROR(VLOOKUP(Table_Query_from_QDB_Production___SQL_Server[[#This Row],[step_9_seq]],'Employee Benefit Groups'!#REF!,2,FALSE),"-")</f>
        <v>-</v>
      </c>
      <c r="AA438" s="15"/>
      <c r="AB438" s="15">
        <f t="shared" si="72"/>
        <v>0</v>
      </c>
      <c r="AC438" s="11" t="s">
        <v>11502</v>
      </c>
      <c r="AD438" s="11" t="str">
        <f t="shared" si="73"/>
        <v>-</v>
      </c>
      <c r="AE438" s="12"/>
      <c r="AF438" s="12">
        <f t="shared" si="74"/>
        <v>0</v>
      </c>
      <c r="AG438" s="13" t="s">
        <v>11502</v>
      </c>
      <c r="AH438" s="13" t="str">
        <f t="shared" si="75"/>
        <v>-</v>
      </c>
      <c r="AI438" s="14"/>
      <c r="AJ438" s="14">
        <f t="shared" si="76"/>
        <v>0</v>
      </c>
      <c r="AK438" s="15" t="s">
        <v>11502</v>
      </c>
      <c r="AL438" s="15" t="str">
        <f t="shared" si="77"/>
        <v>-</v>
      </c>
      <c r="AM438" s="12"/>
      <c r="AN438" s="12">
        <f t="shared" si="78"/>
        <v>0</v>
      </c>
      <c r="AO438" s="16" t="s">
        <v>11502</v>
      </c>
      <c r="AP438" s="16" t="str">
        <f t="shared" si="79"/>
        <v>-</v>
      </c>
      <c r="AQ438" s="12">
        <v>3</v>
      </c>
      <c r="AR438" s="12">
        <f t="shared" si="80"/>
        <v>4</v>
      </c>
      <c r="AS438" s="14" t="s">
        <v>11498</v>
      </c>
      <c r="AT438" s="14" t="str">
        <f t="shared" si="81"/>
        <v>-</v>
      </c>
      <c r="AU438">
        <v>2</v>
      </c>
      <c r="AV438" s="15" t="s">
        <v>11497</v>
      </c>
      <c r="AW438" s="15" t="str">
        <f t="shared" si="82"/>
        <v>-</v>
      </c>
      <c r="AX438">
        <v>4</v>
      </c>
      <c r="AY438" s="17" t="s">
        <v>11499</v>
      </c>
      <c r="AZ438" s="17" t="str">
        <f t="shared" si="83"/>
        <v>-</v>
      </c>
      <c r="BA438"/>
    </row>
    <row r="439" spans="1:53" x14ac:dyDescent="0.3">
      <c r="A439" t="s">
        <v>1322</v>
      </c>
      <c r="B439" t="s">
        <v>1323</v>
      </c>
      <c r="C439" t="s">
        <v>1324</v>
      </c>
      <c r="D439" t="s">
        <v>539</v>
      </c>
      <c r="E439" t="str">
        <f>LEFT(Table_Query_from_QDB_Production___SQL_Server[[#This Row],[ttl_class_ttl_outl]],1)</f>
        <v>M</v>
      </c>
      <c r="F439" t="str">
        <f>UPPER(IFERROR(VLOOKUP(Table_Query_from_QDB_Production___SQL_Server[[#This Row],[cto_osc_code]],'CTO-OSC Table'!$A$2:$B$24,2,FALSE),"Undefined"))</f>
        <v>MANAGEMENT</v>
      </c>
      <c r="G439" t="str">
        <f>UPPER(IFERROR(VLOOKUP(Table_Query_from_QDB_Production___SQL_Server[[#This Row],[ttl_class_ttl_outl]],'Title Class Table'!$A$2:$C$146,2,FALSE),"Undefined"))</f>
        <v>MANAGERS</v>
      </c>
      <c r="H439" t="s">
        <v>11451</v>
      </c>
      <c r="I439">
        <v>6</v>
      </c>
      <c r="K439" t="str">
        <f>IFERROR(VLOOKUP(Table_Query_from_QDB_Production___SQL_Server[[#This Row],[step_2_seq]],'Employee Benefit Groups'!#REF!,2,FALSE),"-")</f>
        <v>-</v>
      </c>
      <c r="M439" t="str">
        <f>IFERROR(VLOOKUP(Table_Query_from_QDB_Production___SQL_Server[[#This Row],[step_4_seq]],'Employee Benefit Groups'!#REF!,2,FALSE),"-")</f>
        <v>-</v>
      </c>
      <c r="O439" t="str">
        <f>IFERROR(VLOOKUP(Table_Query_from_QDB_Production___SQL_Server[[#This Row],[step_4_seq2]],'Employee Benefit Groups'!#REF!,2,FALSE),"-")</f>
        <v>-</v>
      </c>
      <c r="Q439" t="str">
        <f>IFERROR(VLOOKUP(Table_Query_from_QDB_Production___SQL_Server[[#This Row],[step_5_seq]],'Employee Benefit Groups'!#REF!,2,FALSE),"-")</f>
        <v>-</v>
      </c>
      <c r="S439" t="str">
        <f>IFERROR(VLOOKUP(Table_Query_from_QDB_Production___SQL_Server[[#This Row],[step_6_seq]],'Employee Benefit Groups'!#REF!,2,FALSE),"-")</f>
        <v>-</v>
      </c>
      <c r="T439">
        <v>4</v>
      </c>
      <c r="U439" t="str">
        <f>IFERROR(VLOOKUP(Table_Query_from_QDB_Production___SQL_Server[[#This Row],[step_7_seq]],'Employee Benefit Groups'!#REF!,2,FALSE),"-")</f>
        <v>-</v>
      </c>
      <c r="V439">
        <v>3</v>
      </c>
      <c r="W439" t="str">
        <f>IFERROR(VLOOKUP(Table_Query_from_QDB_Production___SQL_Server[[#This Row],[step_8_seq]],'Employee Benefit Groups'!#REF!,2,FALSE),"-")</f>
        <v>-</v>
      </c>
      <c r="X439">
        <v>5</v>
      </c>
      <c r="Y439" t="str">
        <f>IFERROR(VLOOKUP(Table_Query_from_QDB_Production___SQL_Server[[#This Row],[step_9_seq]],'Employee Benefit Groups'!#REF!,2,FALSE),"-")</f>
        <v>-</v>
      </c>
      <c r="AA439" s="15"/>
      <c r="AB439" s="15">
        <f t="shared" si="72"/>
        <v>0</v>
      </c>
      <c r="AC439" s="11" t="s">
        <v>11502</v>
      </c>
      <c r="AD439" s="11" t="str">
        <f t="shared" si="73"/>
        <v>-</v>
      </c>
      <c r="AE439" s="12"/>
      <c r="AF439" s="12">
        <f t="shared" si="74"/>
        <v>0</v>
      </c>
      <c r="AG439" s="13" t="s">
        <v>11502</v>
      </c>
      <c r="AH439" s="13" t="str">
        <f t="shared" si="75"/>
        <v>-</v>
      </c>
      <c r="AI439" s="14"/>
      <c r="AJ439" s="14">
        <f t="shared" si="76"/>
        <v>0</v>
      </c>
      <c r="AK439" s="15" t="s">
        <v>11502</v>
      </c>
      <c r="AL439" s="15" t="str">
        <f t="shared" si="77"/>
        <v>-</v>
      </c>
      <c r="AM439" s="12"/>
      <c r="AN439" s="12">
        <f t="shared" si="78"/>
        <v>0</v>
      </c>
      <c r="AO439" s="16" t="s">
        <v>11502</v>
      </c>
      <c r="AP439" s="16" t="str">
        <f t="shared" si="79"/>
        <v>-</v>
      </c>
      <c r="AQ439" s="12">
        <v>3</v>
      </c>
      <c r="AR439" s="12">
        <f t="shared" si="80"/>
        <v>4</v>
      </c>
      <c r="AS439" s="14" t="s">
        <v>11498</v>
      </c>
      <c r="AT439" s="14" t="str">
        <f t="shared" si="81"/>
        <v>-</v>
      </c>
      <c r="AU439">
        <v>2</v>
      </c>
      <c r="AV439" s="15" t="s">
        <v>11497</v>
      </c>
      <c r="AW439" s="15" t="str">
        <f t="shared" si="82"/>
        <v>-</v>
      </c>
      <c r="AX439">
        <v>4</v>
      </c>
      <c r="AY439" s="17" t="s">
        <v>11499</v>
      </c>
      <c r="AZ439" s="17" t="str">
        <f t="shared" si="83"/>
        <v>-</v>
      </c>
      <c r="BA439"/>
    </row>
    <row r="440" spans="1:53" x14ac:dyDescent="0.3">
      <c r="A440" t="s">
        <v>1325</v>
      </c>
      <c r="B440" t="s">
        <v>1326</v>
      </c>
      <c r="C440" t="s">
        <v>1327</v>
      </c>
      <c r="D440" t="s">
        <v>535</v>
      </c>
      <c r="E440" t="str">
        <f>LEFT(Table_Query_from_QDB_Production___SQL_Server[[#This Row],[ttl_class_ttl_outl]],1)</f>
        <v>F</v>
      </c>
      <c r="F440" t="str">
        <f>UPPER(IFERROR(VLOOKUP(Table_Query_from_QDB_Production___SQL_Server[[#This Row],[cto_osc_code]],'CTO-OSC Table'!$A$2:$B$24,2,FALSE),"Undefined"))</f>
        <v>FISCAL, MANAGEMENT AND STAFF SERVICES</v>
      </c>
      <c r="G440" t="str">
        <f>UPPER(IFERROR(VLOOKUP(Table_Query_from_QDB_Production___SQL_Server[[#This Row],[ttl_class_ttl_outl]],'Title Class Table'!$A$2:$C$146,2,FALSE),"Undefined"))</f>
        <v>FISCAL SERVICES</v>
      </c>
      <c r="H440" t="s">
        <v>11451</v>
      </c>
      <c r="I440">
        <v>6</v>
      </c>
      <c r="K440" t="str">
        <f>IFERROR(VLOOKUP(Table_Query_from_QDB_Production___SQL_Server[[#This Row],[step_2_seq]],'Employee Benefit Groups'!#REF!,2,FALSE),"-")</f>
        <v>-</v>
      </c>
      <c r="M440" t="str">
        <f>IFERROR(VLOOKUP(Table_Query_from_QDB_Production___SQL_Server[[#This Row],[step_4_seq]],'Employee Benefit Groups'!#REF!,2,FALSE),"-")</f>
        <v>-</v>
      </c>
      <c r="O440" t="str">
        <f>IFERROR(VLOOKUP(Table_Query_from_QDB_Production___SQL_Server[[#This Row],[step_4_seq2]],'Employee Benefit Groups'!#REF!,2,FALSE),"-")</f>
        <v>-</v>
      </c>
      <c r="Q440" t="str">
        <f>IFERROR(VLOOKUP(Table_Query_from_QDB_Production___SQL_Server[[#This Row],[step_5_seq]],'Employee Benefit Groups'!#REF!,2,FALSE),"-")</f>
        <v>-</v>
      </c>
      <c r="S440" t="str">
        <f>IFERROR(VLOOKUP(Table_Query_from_QDB_Production___SQL_Server[[#This Row],[step_6_seq]],'Employee Benefit Groups'!#REF!,2,FALSE),"-")</f>
        <v>-</v>
      </c>
      <c r="T440">
        <v>4</v>
      </c>
      <c r="U440" t="str">
        <f>IFERROR(VLOOKUP(Table_Query_from_QDB_Production___SQL_Server[[#This Row],[step_7_seq]],'Employee Benefit Groups'!#REF!,2,FALSE),"-")</f>
        <v>-</v>
      </c>
      <c r="V440">
        <v>3</v>
      </c>
      <c r="W440" t="str">
        <f>IFERROR(VLOOKUP(Table_Query_from_QDB_Production___SQL_Server[[#This Row],[step_8_seq]],'Employee Benefit Groups'!#REF!,2,FALSE),"-")</f>
        <v>-</v>
      </c>
      <c r="X440">
        <v>5</v>
      </c>
      <c r="Y440" t="str">
        <f>IFERROR(VLOOKUP(Table_Query_from_QDB_Production___SQL_Server[[#This Row],[step_9_seq]],'Employee Benefit Groups'!#REF!,2,FALSE),"-")</f>
        <v>-</v>
      </c>
      <c r="AA440" s="15"/>
      <c r="AB440" s="15">
        <f t="shared" si="72"/>
        <v>0</v>
      </c>
      <c r="AC440" s="11" t="s">
        <v>11502</v>
      </c>
      <c r="AD440" s="11" t="str">
        <f t="shared" si="73"/>
        <v>-</v>
      </c>
      <c r="AE440" s="12"/>
      <c r="AF440" s="12">
        <f t="shared" si="74"/>
        <v>0</v>
      </c>
      <c r="AG440" s="13" t="s">
        <v>11502</v>
      </c>
      <c r="AH440" s="13" t="str">
        <f t="shared" si="75"/>
        <v>-</v>
      </c>
      <c r="AI440" s="14"/>
      <c r="AJ440" s="14">
        <f t="shared" si="76"/>
        <v>0</v>
      </c>
      <c r="AK440" s="15" t="s">
        <v>11502</v>
      </c>
      <c r="AL440" s="15" t="str">
        <f t="shared" si="77"/>
        <v>-</v>
      </c>
      <c r="AM440" s="12"/>
      <c r="AN440" s="12">
        <f t="shared" si="78"/>
        <v>0</v>
      </c>
      <c r="AO440" s="16" t="s">
        <v>11502</v>
      </c>
      <c r="AP440" s="16" t="str">
        <f t="shared" si="79"/>
        <v>-</v>
      </c>
      <c r="AQ440" s="12">
        <v>3</v>
      </c>
      <c r="AR440" s="12">
        <f t="shared" si="80"/>
        <v>4</v>
      </c>
      <c r="AS440" s="14" t="s">
        <v>11498</v>
      </c>
      <c r="AT440" s="14" t="str">
        <f t="shared" si="81"/>
        <v>-</v>
      </c>
      <c r="AU440">
        <v>2</v>
      </c>
      <c r="AV440" s="15" t="s">
        <v>11497</v>
      </c>
      <c r="AW440" s="15" t="str">
        <f t="shared" si="82"/>
        <v>-</v>
      </c>
      <c r="AX440">
        <v>4</v>
      </c>
      <c r="AY440" s="17" t="s">
        <v>11499</v>
      </c>
      <c r="AZ440" s="17" t="str">
        <f t="shared" si="83"/>
        <v>-</v>
      </c>
      <c r="BA440"/>
    </row>
    <row r="441" spans="1:53" x14ac:dyDescent="0.3">
      <c r="A441" t="s">
        <v>1328</v>
      </c>
      <c r="B441" t="s">
        <v>1329</v>
      </c>
      <c r="C441" t="s">
        <v>1330</v>
      </c>
      <c r="D441" t="s">
        <v>1331</v>
      </c>
      <c r="E441" t="str">
        <f>LEFT(Table_Query_from_QDB_Production___SQL_Server[[#This Row],[ttl_class_ttl_outl]],1)</f>
        <v>J</v>
      </c>
      <c r="F441" t="str">
        <f>UPPER(IFERROR(VLOOKUP(Table_Query_from_QDB_Production___SQL_Server[[#This Row],[cto_osc_code]],'CTO-OSC Table'!$A$2:$B$24,2,FALSE),"Undefined"))</f>
        <v>PROTECTIVE SERVICES</v>
      </c>
      <c r="G441" t="str">
        <f>UPPER(IFERROR(VLOOKUP(Table_Query_from_QDB_Production___SQL_Server[[#This Row],[ttl_class_ttl_outl]],'Title Class Table'!$A$2:$C$146,2,FALSE),"Undefined"))</f>
        <v xml:space="preserve"> POLICE AND FIRE SERVICES</v>
      </c>
      <c r="H441" t="s">
        <v>11451</v>
      </c>
      <c r="I441">
        <v>6</v>
      </c>
      <c r="K441" t="str">
        <f>IFERROR(VLOOKUP(Table_Query_from_QDB_Production___SQL_Server[[#This Row],[step_2_seq]],'Employee Benefit Groups'!#REF!,2,FALSE),"-")</f>
        <v>-</v>
      </c>
      <c r="M441" t="str">
        <f>IFERROR(VLOOKUP(Table_Query_from_QDB_Production___SQL_Server[[#This Row],[step_4_seq]],'Employee Benefit Groups'!#REF!,2,FALSE),"-")</f>
        <v>-</v>
      </c>
      <c r="O441" t="str">
        <f>IFERROR(VLOOKUP(Table_Query_from_QDB_Production___SQL_Server[[#This Row],[step_4_seq2]],'Employee Benefit Groups'!#REF!,2,FALSE),"-")</f>
        <v>-</v>
      </c>
      <c r="Q441" t="str">
        <f>IFERROR(VLOOKUP(Table_Query_from_QDB_Production___SQL_Server[[#This Row],[step_5_seq]],'Employee Benefit Groups'!#REF!,2,FALSE),"-")</f>
        <v>-</v>
      </c>
      <c r="S441" t="str">
        <f>IFERROR(VLOOKUP(Table_Query_from_QDB_Production___SQL_Server[[#This Row],[step_6_seq]],'Employee Benefit Groups'!#REF!,2,FALSE),"-")</f>
        <v>-</v>
      </c>
      <c r="T441">
        <v>4</v>
      </c>
      <c r="U441" t="str">
        <f>IFERROR(VLOOKUP(Table_Query_from_QDB_Production___SQL_Server[[#This Row],[step_7_seq]],'Employee Benefit Groups'!#REF!,2,FALSE),"-")</f>
        <v>-</v>
      </c>
      <c r="V441">
        <v>3</v>
      </c>
      <c r="W441" t="str">
        <f>IFERROR(VLOOKUP(Table_Query_from_QDB_Production___SQL_Server[[#This Row],[step_8_seq]],'Employee Benefit Groups'!#REF!,2,FALSE),"-")</f>
        <v>-</v>
      </c>
      <c r="X441">
        <v>5</v>
      </c>
      <c r="Y441" t="str">
        <f>IFERROR(VLOOKUP(Table_Query_from_QDB_Production___SQL_Server[[#This Row],[step_9_seq]],'Employee Benefit Groups'!#REF!,2,FALSE),"-")</f>
        <v>-</v>
      </c>
      <c r="AA441" s="15"/>
      <c r="AB441" s="15">
        <f t="shared" si="72"/>
        <v>0</v>
      </c>
      <c r="AC441" s="11" t="s">
        <v>11502</v>
      </c>
      <c r="AD441" s="11" t="str">
        <f t="shared" si="73"/>
        <v>-</v>
      </c>
      <c r="AE441" s="12"/>
      <c r="AF441" s="12">
        <f t="shared" si="74"/>
        <v>0</v>
      </c>
      <c r="AG441" s="13" t="s">
        <v>11502</v>
      </c>
      <c r="AH441" s="13" t="str">
        <f t="shared" si="75"/>
        <v>-</v>
      </c>
      <c r="AI441" s="14"/>
      <c r="AJ441" s="14">
        <f t="shared" si="76"/>
        <v>0</v>
      </c>
      <c r="AK441" s="15" t="s">
        <v>11502</v>
      </c>
      <c r="AL441" s="15" t="str">
        <f t="shared" si="77"/>
        <v>-</v>
      </c>
      <c r="AM441" s="12"/>
      <c r="AN441" s="12">
        <f t="shared" si="78"/>
        <v>0</v>
      </c>
      <c r="AO441" s="16" t="s">
        <v>11502</v>
      </c>
      <c r="AP441" s="16" t="str">
        <f t="shared" si="79"/>
        <v>-</v>
      </c>
      <c r="AQ441" s="12">
        <v>3</v>
      </c>
      <c r="AR441" s="12">
        <f t="shared" si="80"/>
        <v>4</v>
      </c>
      <c r="AS441" s="14" t="s">
        <v>11498</v>
      </c>
      <c r="AT441" s="14" t="str">
        <f t="shared" si="81"/>
        <v>-</v>
      </c>
      <c r="AU441">
        <v>2</v>
      </c>
      <c r="AV441" s="15" t="s">
        <v>11497</v>
      </c>
      <c r="AW441" s="15" t="str">
        <f t="shared" si="82"/>
        <v>-</v>
      </c>
      <c r="AX441">
        <v>4</v>
      </c>
      <c r="AY441" s="17" t="s">
        <v>11499</v>
      </c>
      <c r="AZ441" s="17" t="str">
        <f t="shared" si="83"/>
        <v>-</v>
      </c>
      <c r="BA441"/>
    </row>
    <row r="442" spans="1:53" x14ac:dyDescent="0.3">
      <c r="A442" t="s">
        <v>1333</v>
      </c>
      <c r="B442" t="s">
        <v>1334</v>
      </c>
      <c r="C442" t="s">
        <v>1335</v>
      </c>
      <c r="D442" t="s">
        <v>539</v>
      </c>
      <c r="E442" t="str">
        <f>LEFT(Table_Query_from_QDB_Production___SQL_Server[[#This Row],[ttl_class_ttl_outl]],1)</f>
        <v>M</v>
      </c>
      <c r="F442" t="str">
        <f>UPPER(IFERROR(VLOOKUP(Table_Query_from_QDB_Production___SQL_Server[[#This Row],[cto_osc_code]],'CTO-OSC Table'!$A$2:$B$24,2,FALSE),"Undefined"))</f>
        <v>MANAGEMENT</v>
      </c>
      <c r="G442" t="str">
        <f>UPPER(IFERROR(VLOOKUP(Table_Query_from_QDB_Production___SQL_Server[[#This Row],[ttl_class_ttl_outl]],'Title Class Table'!$A$2:$C$146,2,FALSE),"Undefined"))</f>
        <v>MANAGERS</v>
      </c>
      <c r="H442" t="s">
        <v>11451</v>
      </c>
      <c r="I442">
        <v>6</v>
      </c>
      <c r="K442" t="str">
        <f>IFERROR(VLOOKUP(Table_Query_from_QDB_Production___SQL_Server[[#This Row],[step_2_seq]],'Employee Benefit Groups'!#REF!,2,FALSE),"-")</f>
        <v>-</v>
      </c>
      <c r="M442" t="str">
        <f>IFERROR(VLOOKUP(Table_Query_from_QDB_Production___SQL_Server[[#This Row],[step_4_seq]],'Employee Benefit Groups'!#REF!,2,FALSE),"-")</f>
        <v>-</v>
      </c>
      <c r="O442" t="str">
        <f>IFERROR(VLOOKUP(Table_Query_from_QDB_Production___SQL_Server[[#This Row],[step_4_seq2]],'Employee Benefit Groups'!#REF!,2,FALSE),"-")</f>
        <v>-</v>
      </c>
      <c r="Q442" t="str">
        <f>IFERROR(VLOOKUP(Table_Query_from_QDB_Production___SQL_Server[[#This Row],[step_5_seq]],'Employee Benefit Groups'!#REF!,2,FALSE),"-")</f>
        <v>-</v>
      </c>
      <c r="S442" t="str">
        <f>IFERROR(VLOOKUP(Table_Query_from_QDB_Production___SQL_Server[[#This Row],[step_6_seq]],'Employee Benefit Groups'!#REF!,2,FALSE),"-")</f>
        <v>-</v>
      </c>
      <c r="T442">
        <v>4</v>
      </c>
      <c r="U442" t="str">
        <f>IFERROR(VLOOKUP(Table_Query_from_QDB_Production___SQL_Server[[#This Row],[step_7_seq]],'Employee Benefit Groups'!#REF!,2,FALSE),"-")</f>
        <v>-</v>
      </c>
      <c r="V442">
        <v>3</v>
      </c>
      <c r="W442" t="str">
        <f>IFERROR(VLOOKUP(Table_Query_from_QDB_Production___SQL_Server[[#This Row],[step_8_seq]],'Employee Benefit Groups'!#REF!,2,FALSE),"-")</f>
        <v>-</v>
      </c>
      <c r="X442">
        <v>5</v>
      </c>
      <c r="Y442" t="str">
        <f>IFERROR(VLOOKUP(Table_Query_from_QDB_Production___SQL_Server[[#This Row],[step_9_seq]],'Employee Benefit Groups'!#REF!,2,FALSE),"-")</f>
        <v>-</v>
      </c>
      <c r="AA442" s="15"/>
      <c r="AB442" s="15">
        <f t="shared" si="72"/>
        <v>0</v>
      </c>
      <c r="AC442" s="11" t="s">
        <v>11502</v>
      </c>
      <c r="AD442" s="11" t="str">
        <f t="shared" si="73"/>
        <v>-</v>
      </c>
      <c r="AE442" s="12"/>
      <c r="AF442" s="12">
        <f t="shared" si="74"/>
        <v>0</v>
      </c>
      <c r="AG442" s="13" t="s">
        <v>11502</v>
      </c>
      <c r="AH442" s="13" t="str">
        <f t="shared" si="75"/>
        <v>-</v>
      </c>
      <c r="AI442" s="14"/>
      <c r="AJ442" s="14">
        <f t="shared" si="76"/>
        <v>0</v>
      </c>
      <c r="AK442" s="15" t="s">
        <v>11502</v>
      </c>
      <c r="AL442" s="15" t="str">
        <f t="shared" si="77"/>
        <v>-</v>
      </c>
      <c r="AM442" s="12"/>
      <c r="AN442" s="12">
        <f t="shared" si="78"/>
        <v>0</v>
      </c>
      <c r="AO442" s="16" t="s">
        <v>11502</v>
      </c>
      <c r="AP442" s="16" t="str">
        <f t="shared" si="79"/>
        <v>-</v>
      </c>
      <c r="AQ442" s="12">
        <v>3</v>
      </c>
      <c r="AR442" s="12">
        <f t="shared" si="80"/>
        <v>4</v>
      </c>
      <c r="AS442" s="14" t="s">
        <v>11498</v>
      </c>
      <c r="AT442" s="14" t="str">
        <f t="shared" si="81"/>
        <v>-</v>
      </c>
      <c r="AU442">
        <v>2</v>
      </c>
      <c r="AV442" s="15" t="s">
        <v>11497</v>
      </c>
      <c r="AW442" s="15" t="str">
        <f t="shared" si="82"/>
        <v>-</v>
      </c>
      <c r="AX442">
        <v>4</v>
      </c>
      <c r="AY442" s="17" t="s">
        <v>11499</v>
      </c>
      <c r="AZ442" s="17" t="str">
        <f t="shared" si="83"/>
        <v>-</v>
      </c>
      <c r="BA442"/>
    </row>
    <row r="443" spans="1:53" x14ac:dyDescent="0.3">
      <c r="A443" t="s">
        <v>1336</v>
      </c>
      <c r="B443" t="s">
        <v>1337</v>
      </c>
      <c r="C443" t="s">
        <v>1338</v>
      </c>
      <c r="D443" t="s">
        <v>539</v>
      </c>
      <c r="E443" t="str">
        <f>LEFT(Table_Query_from_QDB_Production___SQL_Server[[#This Row],[ttl_class_ttl_outl]],1)</f>
        <v>M</v>
      </c>
      <c r="F443" t="str">
        <f>UPPER(IFERROR(VLOOKUP(Table_Query_from_QDB_Production___SQL_Server[[#This Row],[cto_osc_code]],'CTO-OSC Table'!$A$2:$B$24,2,FALSE),"Undefined"))</f>
        <v>MANAGEMENT</v>
      </c>
      <c r="G443" t="str">
        <f>UPPER(IFERROR(VLOOKUP(Table_Query_from_QDB_Production___SQL_Server[[#This Row],[ttl_class_ttl_outl]],'Title Class Table'!$A$2:$C$146,2,FALSE),"Undefined"))</f>
        <v>MANAGERS</v>
      </c>
      <c r="H443" t="s">
        <v>11451</v>
      </c>
      <c r="I443">
        <v>6</v>
      </c>
      <c r="K443" t="str">
        <f>IFERROR(VLOOKUP(Table_Query_from_QDB_Production___SQL_Server[[#This Row],[step_2_seq]],'Employee Benefit Groups'!#REF!,2,FALSE),"-")</f>
        <v>-</v>
      </c>
      <c r="M443" t="str">
        <f>IFERROR(VLOOKUP(Table_Query_from_QDB_Production___SQL_Server[[#This Row],[step_4_seq]],'Employee Benefit Groups'!#REF!,2,FALSE),"-")</f>
        <v>-</v>
      </c>
      <c r="O443" t="str">
        <f>IFERROR(VLOOKUP(Table_Query_from_QDB_Production___SQL_Server[[#This Row],[step_4_seq2]],'Employee Benefit Groups'!#REF!,2,FALSE),"-")</f>
        <v>-</v>
      </c>
      <c r="Q443" t="str">
        <f>IFERROR(VLOOKUP(Table_Query_from_QDB_Production___SQL_Server[[#This Row],[step_5_seq]],'Employee Benefit Groups'!#REF!,2,FALSE),"-")</f>
        <v>-</v>
      </c>
      <c r="S443" t="str">
        <f>IFERROR(VLOOKUP(Table_Query_from_QDB_Production___SQL_Server[[#This Row],[step_6_seq]],'Employee Benefit Groups'!#REF!,2,FALSE),"-")</f>
        <v>-</v>
      </c>
      <c r="T443">
        <v>4</v>
      </c>
      <c r="U443" t="str">
        <f>IFERROR(VLOOKUP(Table_Query_from_QDB_Production___SQL_Server[[#This Row],[step_7_seq]],'Employee Benefit Groups'!#REF!,2,FALSE),"-")</f>
        <v>-</v>
      </c>
      <c r="V443">
        <v>3</v>
      </c>
      <c r="W443" t="str">
        <f>IFERROR(VLOOKUP(Table_Query_from_QDB_Production___SQL_Server[[#This Row],[step_8_seq]],'Employee Benefit Groups'!#REF!,2,FALSE),"-")</f>
        <v>-</v>
      </c>
      <c r="X443">
        <v>5</v>
      </c>
      <c r="Y443" t="str">
        <f>IFERROR(VLOOKUP(Table_Query_from_QDB_Production___SQL_Server[[#This Row],[step_9_seq]],'Employee Benefit Groups'!#REF!,2,FALSE),"-")</f>
        <v>-</v>
      </c>
      <c r="AA443" s="15"/>
      <c r="AB443" s="15">
        <f t="shared" si="72"/>
        <v>0</v>
      </c>
      <c r="AC443" s="11" t="s">
        <v>11502</v>
      </c>
      <c r="AD443" s="11" t="str">
        <f t="shared" si="73"/>
        <v>-</v>
      </c>
      <c r="AE443" s="12"/>
      <c r="AF443" s="12">
        <f t="shared" si="74"/>
        <v>0</v>
      </c>
      <c r="AG443" s="13" t="s">
        <v>11502</v>
      </c>
      <c r="AH443" s="13" t="str">
        <f t="shared" si="75"/>
        <v>-</v>
      </c>
      <c r="AI443" s="14"/>
      <c r="AJ443" s="14">
        <f t="shared" si="76"/>
        <v>0</v>
      </c>
      <c r="AK443" s="15" t="s">
        <v>11502</v>
      </c>
      <c r="AL443" s="15" t="str">
        <f t="shared" si="77"/>
        <v>-</v>
      </c>
      <c r="AM443" s="12"/>
      <c r="AN443" s="12">
        <f t="shared" si="78"/>
        <v>0</v>
      </c>
      <c r="AO443" s="16" t="s">
        <v>11502</v>
      </c>
      <c r="AP443" s="16" t="str">
        <f t="shared" si="79"/>
        <v>-</v>
      </c>
      <c r="AQ443" s="12">
        <v>3</v>
      </c>
      <c r="AR443" s="12">
        <f t="shared" si="80"/>
        <v>4</v>
      </c>
      <c r="AS443" s="14" t="s">
        <v>11498</v>
      </c>
      <c r="AT443" s="14" t="str">
        <f t="shared" si="81"/>
        <v>-</v>
      </c>
      <c r="AU443">
        <v>2</v>
      </c>
      <c r="AV443" s="15" t="s">
        <v>11497</v>
      </c>
      <c r="AW443" s="15" t="str">
        <f t="shared" si="82"/>
        <v>-</v>
      </c>
      <c r="AX443">
        <v>4</v>
      </c>
      <c r="AY443" s="17" t="s">
        <v>11499</v>
      </c>
      <c r="AZ443" s="17" t="str">
        <f t="shared" si="83"/>
        <v>-</v>
      </c>
      <c r="BA443"/>
    </row>
    <row r="444" spans="1:53" x14ac:dyDescent="0.3">
      <c r="A444" t="s">
        <v>1339</v>
      </c>
      <c r="B444" t="s">
        <v>1340</v>
      </c>
      <c r="C444" t="s">
        <v>1341</v>
      </c>
      <c r="D444" t="s">
        <v>704</v>
      </c>
      <c r="E444" t="str">
        <f>LEFT(Table_Query_from_QDB_Production___SQL_Server[[#This Row],[ttl_class_ttl_outl]],1)</f>
        <v>E</v>
      </c>
      <c r="F444" t="str">
        <f>UPPER(IFERROR(VLOOKUP(Table_Query_from_QDB_Production___SQL_Server[[#This Row],[cto_osc_code]],'CTO-OSC Table'!$A$2:$B$24,2,FALSE),"Undefined"))</f>
        <v>ARCHITECTURE, ENGINEERING AND ALLIED SERVICES</v>
      </c>
      <c r="G444" t="str">
        <f>UPPER(IFERROR(VLOOKUP(Table_Query_from_QDB_Production___SQL_Server[[#This Row],[ttl_class_ttl_outl]],'Title Class Table'!$A$2:$C$146,2,FALSE),"Undefined"))</f>
        <v>ARCHITECTURE AND PLANNING</v>
      </c>
      <c r="H444" t="s">
        <v>11451</v>
      </c>
      <c r="I444">
        <v>6</v>
      </c>
      <c r="K444" t="str">
        <f>IFERROR(VLOOKUP(Table_Query_from_QDB_Production___SQL_Server[[#This Row],[step_2_seq]],'Employee Benefit Groups'!#REF!,2,FALSE),"-")</f>
        <v>-</v>
      </c>
      <c r="M444" t="str">
        <f>IFERROR(VLOOKUP(Table_Query_from_QDB_Production___SQL_Server[[#This Row],[step_4_seq]],'Employee Benefit Groups'!#REF!,2,FALSE),"-")</f>
        <v>-</v>
      </c>
      <c r="O444" t="str">
        <f>IFERROR(VLOOKUP(Table_Query_from_QDB_Production___SQL_Server[[#This Row],[step_4_seq2]],'Employee Benefit Groups'!#REF!,2,FALSE),"-")</f>
        <v>-</v>
      </c>
      <c r="Q444" t="str">
        <f>IFERROR(VLOOKUP(Table_Query_from_QDB_Production___SQL_Server[[#This Row],[step_5_seq]],'Employee Benefit Groups'!#REF!,2,FALSE),"-")</f>
        <v>-</v>
      </c>
      <c r="S444" t="str">
        <f>IFERROR(VLOOKUP(Table_Query_from_QDB_Production___SQL_Server[[#This Row],[step_6_seq]],'Employee Benefit Groups'!#REF!,2,FALSE),"-")</f>
        <v>-</v>
      </c>
      <c r="T444">
        <v>4</v>
      </c>
      <c r="U444" t="str">
        <f>IFERROR(VLOOKUP(Table_Query_from_QDB_Production___SQL_Server[[#This Row],[step_7_seq]],'Employee Benefit Groups'!#REF!,2,FALSE),"-")</f>
        <v>-</v>
      </c>
      <c r="V444">
        <v>3</v>
      </c>
      <c r="W444" t="str">
        <f>IFERROR(VLOOKUP(Table_Query_from_QDB_Production___SQL_Server[[#This Row],[step_8_seq]],'Employee Benefit Groups'!#REF!,2,FALSE),"-")</f>
        <v>-</v>
      </c>
      <c r="X444">
        <v>5</v>
      </c>
      <c r="Y444" t="str">
        <f>IFERROR(VLOOKUP(Table_Query_from_QDB_Production___SQL_Server[[#This Row],[step_9_seq]],'Employee Benefit Groups'!#REF!,2,FALSE),"-")</f>
        <v>-</v>
      </c>
      <c r="AA444" s="15"/>
      <c r="AB444" s="15">
        <f t="shared" si="72"/>
        <v>0</v>
      </c>
      <c r="AC444" s="11" t="s">
        <v>11502</v>
      </c>
      <c r="AD444" s="11" t="str">
        <f t="shared" si="73"/>
        <v>-</v>
      </c>
      <c r="AE444" s="12"/>
      <c r="AF444" s="12">
        <f t="shared" si="74"/>
        <v>0</v>
      </c>
      <c r="AG444" s="13" t="s">
        <v>11502</v>
      </c>
      <c r="AH444" s="13" t="str">
        <f t="shared" si="75"/>
        <v>-</v>
      </c>
      <c r="AI444" s="14"/>
      <c r="AJ444" s="14">
        <f t="shared" si="76"/>
        <v>0</v>
      </c>
      <c r="AK444" s="15" t="s">
        <v>11502</v>
      </c>
      <c r="AL444" s="15" t="str">
        <f t="shared" si="77"/>
        <v>-</v>
      </c>
      <c r="AM444" s="12"/>
      <c r="AN444" s="12">
        <f t="shared" si="78"/>
        <v>0</v>
      </c>
      <c r="AO444" s="16" t="s">
        <v>11502</v>
      </c>
      <c r="AP444" s="16" t="str">
        <f t="shared" si="79"/>
        <v>-</v>
      </c>
      <c r="AQ444" s="12">
        <v>3</v>
      </c>
      <c r="AR444" s="12">
        <f t="shared" si="80"/>
        <v>4</v>
      </c>
      <c r="AS444" s="14" t="s">
        <v>11498</v>
      </c>
      <c r="AT444" s="14" t="str">
        <f t="shared" si="81"/>
        <v>-</v>
      </c>
      <c r="AU444">
        <v>2</v>
      </c>
      <c r="AV444" s="15" t="s">
        <v>11497</v>
      </c>
      <c r="AW444" s="15" t="str">
        <f t="shared" si="82"/>
        <v>-</v>
      </c>
      <c r="AX444">
        <v>4</v>
      </c>
      <c r="AY444" s="17" t="s">
        <v>11499</v>
      </c>
      <c r="AZ444" s="17" t="str">
        <f t="shared" si="83"/>
        <v>-</v>
      </c>
      <c r="BA444"/>
    </row>
    <row r="445" spans="1:53" x14ac:dyDescent="0.3">
      <c r="A445" t="s">
        <v>1342</v>
      </c>
      <c r="B445" t="s">
        <v>1343</v>
      </c>
      <c r="C445" t="s">
        <v>1344</v>
      </c>
      <c r="D445" t="s">
        <v>539</v>
      </c>
      <c r="E445" t="str">
        <f>LEFT(Table_Query_from_QDB_Production___SQL_Server[[#This Row],[ttl_class_ttl_outl]],1)</f>
        <v>M</v>
      </c>
      <c r="F445" t="str">
        <f>UPPER(IFERROR(VLOOKUP(Table_Query_from_QDB_Production___SQL_Server[[#This Row],[cto_osc_code]],'CTO-OSC Table'!$A$2:$B$24,2,FALSE),"Undefined"))</f>
        <v>MANAGEMENT</v>
      </c>
      <c r="G445" t="str">
        <f>UPPER(IFERROR(VLOOKUP(Table_Query_from_QDB_Production___SQL_Server[[#This Row],[ttl_class_ttl_outl]],'Title Class Table'!$A$2:$C$146,2,FALSE),"Undefined"))</f>
        <v>MANAGERS</v>
      </c>
      <c r="H445" t="s">
        <v>11451</v>
      </c>
      <c r="I445">
        <v>6</v>
      </c>
      <c r="K445" t="str">
        <f>IFERROR(VLOOKUP(Table_Query_from_QDB_Production___SQL_Server[[#This Row],[step_2_seq]],'Employee Benefit Groups'!#REF!,2,FALSE),"-")</f>
        <v>-</v>
      </c>
      <c r="M445" t="str">
        <f>IFERROR(VLOOKUP(Table_Query_from_QDB_Production___SQL_Server[[#This Row],[step_4_seq]],'Employee Benefit Groups'!#REF!,2,FALSE),"-")</f>
        <v>-</v>
      </c>
      <c r="O445" t="str">
        <f>IFERROR(VLOOKUP(Table_Query_from_QDB_Production___SQL_Server[[#This Row],[step_4_seq2]],'Employee Benefit Groups'!#REF!,2,FALSE),"-")</f>
        <v>-</v>
      </c>
      <c r="Q445" t="str">
        <f>IFERROR(VLOOKUP(Table_Query_from_QDB_Production___SQL_Server[[#This Row],[step_5_seq]],'Employee Benefit Groups'!#REF!,2,FALSE),"-")</f>
        <v>-</v>
      </c>
      <c r="S445" t="str">
        <f>IFERROR(VLOOKUP(Table_Query_from_QDB_Production___SQL_Server[[#This Row],[step_6_seq]],'Employee Benefit Groups'!#REF!,2,FALSE),"-")</f>
        <v>-</v>
      </c>
      <c r="T445">
        <v>4</v>
      </c>
      <c r="U445" t="str">
        <f>IFERROR(VLOOKUP(Table_Query_from_QDB_Production___SQL_Server[[#This Row],[step_7_seq]],'Employee Benefit Groups'!#REF!,2,FALSE),"-")</f>
        <v>-</v>
      </c>
      <c r="V445">
        <v>3</v>
      </c>
      <c r="W445" t="str">
        <f>IFERROR(VLOOKUP(Table_Query_from_QDB_Production___SQL_Server[[#This Row],[step_8_seq]],'Employee Benefit Groups'!#REF!,2,FALSE),"-")</f>
        <v>-</v>
      </c>
      <c r="X445">
        <v>5</v>
      </c>
      <c r="Y445" t="str">
        <f>IFERROR(VLOOKUP(Table_Query_from_QDB_Production___SQL_Server[[#This Row],[step_9_seq]],'Employee Benefit Groups'!#REF!,2,FALSE),"-")</f>
        <v>-</v>
      </c>
      <c r="AA445" s="15"/>
      <c r="AB445" s="15">
        <f t="shared" si="72"/>
        <v>0</v>
      </c>
      <c r="AC445" s="11" t="s">
        <v>11502</v>
      </c>
      <c r="AD445" s="11" t="str">
        <f t="shared" si="73"/>
        <v>-</v>
      </c>
      <c r="AE445" s="12"/>
      <c r="AF445" s="12">
        <f t="shared" si="74"/>
        <v>0</v>
      </c>
      <c r="AG445" s="13" t="s">
        <v>11502</v>
      </c>
      <c r="AH445" s="13" t="str">
        <f t="shared" si="75"/>
        <v>-</v>
      </c>
      <c r="AI445" s="14"/>
      <c r="AJ445" s="14">
        <f t="shared" si="76"/>
        <v>0</v>
      </c>
      <c r="AK445" s="15" t="s">
        <v>11502</v>
      </c>
      <c r="AL445" s="15" t="str">
        <f t="shared" si="77"/>
        <v>-</v>
      </c>
      <c r="AM445" s="12"/>
      <c r="AN445" s="12">
        <f t="shared" si="78"/>
        <v>0</v>
      </c>
      <c r="AO445" s="16" t="s">
        <v>11502</v>
      </c>
      <c r="AP445" s="16" t="str">
        <f t="shared" si="79"/>
        <v>-</v>
      </c>
      <c r="AQ445" s="12">
        <v>3</v>
      </c>
      <c r="AR445" s="12">
        <f t="shared" si="80"/>
        <v>4</v>
      </c>
      <c r="AS445" s="14" t="s">
        <v>11498</v>
      </c>
      <c r="AT445" s="14" t="str">
        <f t="shared" si="81"/>
        <v>-</v>
      </c>
      <c r="AU445">
        <v>2</v>
      </c>
      <c r="AV445" s="15" t="s">
        <v>11497</v>
      </c>
      <c r="AW445" s="15" t="str">
        <f t="shared" si="82"/>
        <v>-</v>
      </c>
      <c r="AX445">
        <v>4</v>
      </c>
      <c r="AY445" s="17" t="s">
        <v>11499</v>
      </c>
      <c r="AZ445" s="17" t="str">
        <f t="shared" si="83"/>
        <v>-</v>
      </c>
      <c r="BA445"/>
    </row>
    <row r="446" spans="1:53" x14ac:dyDescent="0.3">
      <c r="A446" t="s">
        <v>1345</v>
      </c>
      <c r="B446" t="s">
        <v>1346</v>
      </c>
      <c r="C446" t="s">
        <v>1347</v>
      </c>
      <c r="D446" t="s">
        <v>539</v>
      </c>
      <c r="E446" t="str">
        <f>LEFT(Table_Query_from_QDB_Production___SQL_Server[[#This Row],[ttl_class_ttl_outl]],1)</f>
        <v>M</v>
      </c>
      <c r="F446" t="str">
        <f>UPPER(IFERROR(VLOOKUP(Table_Query_from_QDB_Production___SQL_Server[[#This Row],[cto_osc_code]],'CTO-OSC Table'!$A$2:$B$24,2,FALSE),"Undefined"))</f>
        <v>MANAGEMENT</v>
      </c>
      <c r="G446" t="str">
        <f>UPPER(IFERROR(VLOOKUP(Table_Query_from_QDB_Production___SQL_Server[[#This Row],[ttl_class_ttl_outl]],'Title Class Table'!$A$2:$C$146,2,FALSE),"Undefined"))</f>
        <v>MANAGERS</v>
      </c>
      <c r="H446" t="s">
        <v>11451</v>
      </c>
      <c r="I446">
        <v>6</v>
      </c>
      <c r="K446" t="str">
        <f>IFERROR(VLOOKUP(Table_Query_from_QDB_Production___SQL_Server[[#This Row],[step_2_seq]],'Employee Benefit Groups'!#REF!,2,FALSE),"-")</f>
        <v>-</v>
      </c>
      <c r="M446" t="str">
        <f>IFERROR(VLOOKUP(Table_Query_from_QDB_Production___SQL_Server[[#This Row],[step_4_seq]],'Employee Benefit Groups'!#REF!,2,FALSE),"-")</f>
        <v>-</v>
      </c>
      <c r="O446" t="str">
        <f>IFERROR(VLOOKUP(Table_Query_from_QDB_Production___SQL_Server[[#This Row],[step_4_seq2]],'Employee Benefit Groups'!#REF!,2,FALSE),"-")</f>
        <v>-</v>
      </c>
      <c r="Q446" t="str">
        <f>IFERROR(VLOOKUP(Table_Query_from_QDB_Production___SQL_Server[[#This Row],[step_5_seq]],'Employee Benefit Groups'!#REF!,2,FALSE),"-")</f>
        <v>-</v>
      </c>
      <c r="S446" t="str">
        <f>IFERROR(VLOOKUP(Table_Query_from_QDB_Production___SQL_Server[[#This Row],[step_6_seq]],'Employee Benefit Groups'!#REF!,2,FALSE),"-")</f>
        <v>-</v>
      </c>
      <c r="T446">
        <v>4</v>
      </c>
      <c r="U446" t="str">
        <f>IFERROR(VLOOKUP(Table_Query_from_QDB_Production___SQL_Server[[#This Row],[step_7_seq]],'Employee Benefit Groups'!#REF!,2,FALSE),"-")</f>
        <v>-</v>
      </c>
      <c r="V446">
        <v>3</v>
      </c>
      <c r="W446" t="str">
        <f>IFERROR(VLOOKUP(Table_Query_from_QDB_Production___SQL_Server[[#This Row],[step_8_seq]],'Employee Benefit Groups'!#REF!,2,FALSE),"-")</f>
        <v>-</v>
      </c>
      <c r="X446">
        <v>5</v>
      </c>
      <c r="Y446" t="str">
        <f>IFERROR(VLOOKUP(Table_Query_from_QDB_Production___SQL_Server[[#This Row],[step_9_seq]],'Employee Benefit Groups'!#REF!,2,FALSE),"-")</f>
        <v>-</v>
      </c>
      <c r="AA446" s="15"/>
      <c r="AB446" s="15">
        <f t="shared" si="72"/>
        <v>0</v>
      </c>
      <c r="AC446" s="11" t="s">
        <v>11502</v>
      </c>
      <c r="AD446" s="11" t="str">
        <f t="shared" si="73"/>
        <v>-</v>
      </c>
      <c r="AE446" s="12"/>
      <c r="AF446" s="12">
        <f t="shared" si="74"/>
        <v>0</v>
      </c>
      <c r="AG446" s="13" t="s">
        <v>11502</v>
      </c>
      <c r="AH446" s="13" t="str">
        <f t="shared" si="75"/>
        <v>-</v>
      </c>
      <c r="AI446" s="14"/>
      <c r="AJ446" s="14">
        <f t="shared" si="76"/>
        <v>0</v>
      </c>
      <c r="AK446" s="15" t="s">
        <v>11502</v>
      </c>
      <c r="AL446" s="15" t="str">
        <f t="shared" si="77"/>
        <v>-</v>
      </c>
      <c r="AM446" s="12"/>
      <c r="AN446" s="12">
        <f t="shared" si="78"/>
        <v>0</v>
      </c>
      <c r="AO446" s="16" t="s">
        <v>11502</v>
      </c>
      <c r="AP446" s="16" t="str">
        <f t="shared" si="79"/>
        <v>-</v>
      </c>
      <c r="AQ446" s="12">
        <v>3</v>
      </c>
      <c r="AR446" s="12">
        <f t="shared" si="80"/>
        <v>4</v>
      </c>
      <c r="AS446" s="14" t="s">
        <v>11498</v>
      </c>
      <c r="AT446" s="14" t="str">
        <f t="shared" si="81"/>
        <v>-</v>
      </c>
      <c r="AU446">
        <v>2</v>
      </c>
      <c r="AV446" s="15" t="s">
        <v>11497</v>
      </c>
      <c r="AW446" s="15" t="str">
        <f t="shared" si="82"/>
        <v>-</v>
      </c>
      <c r="AX446">
        <v>4</v>
      </c>
      <c r="AY446" s="17" t="s">
        <v>11499</v>
      </c>
      <c r="AZ446" s="17" t="str">
        <f t="shared" si="83"/>
        <v>-</v>
      </c>
      <c r="BA446"/>
    </row>
    <row r="447" spans="1:53" x14ac:dyDescent="0.3">
      <c r="A447" t="s">
        <v>1348</v>
      </c>
      <c r="B447" t="s">
        <v>1349</v>
      </c>
      <c r="C447" t="s">
        <v>1350</v>
      </c>
      <c r="D447" t="s">
        <v>539</v>
      </c>
      <c r="E447" t="str">
        <f>LEFT(Table_Query_from_QDB_Production___SQL_Server[[#This Row],[ttl_class_ttl_outl]],1)</f>
        <v>M</v>
      </c>
      <c r="F447" t="str">
        <f>UPPER(IFERROR(VLOOKUP(Table_Query_from_QDB_Production___SQL_Server[[#This Row],[cto_osc_code]],'CTO-OSC Table'!$A$2:$B$24,2,FALSE),"Undefined"))</f>
        <v>MANAGEMENT</v>
      </c>
      <c r="G447" t="str">
        <f>UPPER(IFERROR(VLOOKUP(Table_Query_from_QDB_Production___SQL_Server[[#This Row],[ttl_class_ttl_outl]],'Title Class Table'!$A$2:$C$146,2,FALSE),"Undefined"))</f>
        <v>MANAGERS</v>
      </c>
      <c r="H447" t="s">
        <v>11451</v>
      </c>
      <c r="I447">
        <v>6</v>
      </c>
      <c r="K447" t="str">
        <f>IFERROR(VLOOKUP(Table_Query_from_QDB_Production___SQL_Server[[#This Row],[step_2_seq]],'Employee Benefit Groups'!#REF!,2,FALSE),"-")</f>
        <v>-</v>
      </c>
      <c r="M447" t="str">
        <f>IFERROR(VLOOKUP(Table_Query_from_QDB_Production___SQL_Server[[#This Row],[step_4_seq]],'Employee Benefit Groups'!#REF!,2,FALSE),"-")</f>
        <v>-</v>
      </c>
      <c r="O447" t="str">
        <f>IFERROR(VLOOKUP(Table_Query_from_QDB_Production___SQL_Server[[#This Row],[step_4_seq2]],'Employee Benefit Groups'!#REF!,2,FALSE),"-")</f>
        <v>-</v>
      </c>
      <c r="Q447" t="str">
        <f>IFERROR(VLOOKUP(Table_Query_from_QDB_Production___SQL_Server[[#This Row],[step_5_seq]],'Employee Benefit Groups'!#REF!,2,FALSE),"-")</f>
        <v>-</v>
      </c>
      <c r="S447" t="str">
        <f>IFERROR(VLOOKUP(Table_Query_from_QDB_Production___SQL_Server[[#This Row],[step_6_seq]],'Employee Benefit Groups'!#REF!,2,FALSE),"-")</f>
        <v>-</v>
      </c>
      <c r="T447">
        <v>4</v>
      </c>
      <c r="U447" t="str">
        <f>IFERROR(VLOOKUP(Table_Query_from_QDB_Production___SQL_Server[[#This Row],[step_7_seq]],'Employee Benefit Groups'!#REF!,2,FALSE),"-")</f>
        <v>-</v>
      </c>
      <c r="V447">
        <v>3</v>
      </c>
      <c r="W447" t="str">
        <f>IFERROR(VLOOKUP(Table_Query_from_QDB_Production___SQL_Server[[#This Row],[step_8_seq]],'Employee Benefit Groups'!#REF!,2,FALSE),"-")</f>
        <v>-</v>
      </c>
      <c r="X447">
        <v>5</v>
      </c>
      <c r="Y447" t="str">
        <f>IFERROR(VLOOKUP(Table_Query_from_QDB_Production___SQL_Server[[#This Row],[step_9_seq]],'Employee Benefit Groups'!#REF!,2,FALSE),"-")</f>
        <v>-</v>
      </c>
      <c r="AA447" s="15"/>
      <c r="AB447" s="15">
        <f t="shared" si="72"/>
        <v>0</v>
      </c>
      <c r="AC447" s="11" t="s">
        <v>11502</v>
      </c>
      <c r="AD447" s="11" t="str">
        <f t="shared" si="73"/>
        <v>-</v>
      </c>
      <c r="AE447" s="12"/>
      <c r="AF447" s="12">
        <f t="shared" si="74"/>
        <v>0</v>
      </c>
      <c r="AG447" s="13" t="s">
        <v>11502</v>
      </c>
      <c r="AH447" s="13" t="str">
        <f t="shared" si="75"/>
        <v>-</v>
      </c>
      <c r="AI447" s="14"/>
      <c r="AJ447" s="14">
        <f t="shared" si="76"/>
        <v>0</v>
      </c>
      <c r="AK447" s="15" t="s">
        <v>11502</v>
      </c>
      <c r="AL447" s="15" t="str">
        <f t="shared" si="77"/>
        <v>-</v>
      </c>
      <c r="AM447" s="12"/>
      <c r="AN447" s="12">
        <f t="shared" si="78"/>
        <v>0</v>
      </c>
      <c r="AO447" s="16" t="s">
        <v>11502</v>
      </c>
      <c r="AP447" s="16" t="str">
        <f t="shared" si="79"/>
        <v>-</v>
      </c>
      <c r="AQ447" s="12">
        <v>3</v>
      </c>
      <c r="AR447" s="12">
        <f t="shared" si="80"/>
        <v>4</v>
      </c>
      <c r="AS447" s="14" t="s">
        <v>11498</v>
      </c>
      <c r="AT447" s="14" t="str">
        <f t="shared" si="81"/>
        <v>-</v>
      </c>
      <c r="AU447">
        <v>2</v>
      </c>
      <c r="AV447" s="15" t="s">
        <v>11497</v>
      </c>
      <c r="AW447" s="15" t="str">
        <f t="shared" si="82"/>
        <v>-</v>
      </c>
      <c r="AX447">
        <v>4</v>
      </c>
      <c r="AY447" s="17" t="s">
        <v>11499</v>
      </c>
      <c r="AZ447" s="17" t="str">
        <f t="shared" si="83"/>
        <v>-</v>
      </c>
      <c r="BA447"/>
    </row>
    <row r="448" spans="1:53" x14ac:dyDescent="0.3">
      <c r="A448" t="s">
        <v>1351</v>
      </c>
      <c r="B448" t="s">
        <v>1352</v>
      </c>
      <c r="C448" t="s">
        <v>1353</v>
      </c>
      <c r="D448" t="s">
        <v>704</v>
      </c>
      <c r="E448" t="str">
        <f>LEFT(Table_Query_from_QDB_Production___SQL_Server[[#This Row],[ttl_class_ttl_outl]],1)</f>
        <v>E</v>
      </c>
      <c r="F448" t="str">
        <f>UPPER(IFERROR(VLOOKUP(Table_Query_from_QDB_Production___SQL_Server[[#This Row],[cto_osc_code]],'CTO-OSC Table'!$A$2:$B$24,2,FALSE),"Undefined"))</f>
        <v>ARCHITECTURE, ENGINEERING AND ALLIED SERVICES</v>
      </c>
      <c r="G448" t="str">
        <f>UPPER(IFERROR(VLOOKUP(Table_Query_from_QDB_Production___SQL_Server[[#This Row],[ttl_class_ttl_outl]],'Title Class Table'!$A$2:$C$146,2,FALSE),"Undefined"))</f>
        <v>ARCHITECTURE AND PLANNING</v>
      </c>
      <c r="H448" t="s">
        <v>11451</v>
      </c>
      <c r="I448">
        <v>6</v>
      </c>
      <c r="K448" t="str">
        <f>IFERROR(VLOOKUP(Table_Query_from_QDB_Production___SQL_Server[[#This Row],[step_2_seq]],'Employee Benefit Groups'!#REF!,2,FALSE),"-")</f>
        <v>-</v>
      </c>
      <c r="M448" t="str">
        <f>IFERROR(VLOOKUP(Table_Query_from_QDB_Production___SQL_Server[[#This Row],[step_4_seq]],'Employee Benefit Groups'!#REF!,2,FALSE),"-")</f>
        <v>-</v>
      </c>
      <c r="O448" t="str">
        <f>IFERROR(VLOOKUP(Table_Query_from_QDB_Production___SQL_Server[[#This Row],[step_4_seq2]],'Employee Benefit Groups'!#REF!,2,FALSE),"-")</f>
        <v>-</v>
      </c>
      <c r="Q448" t="str">
        <f>IFERROR(VLOOKUP(Table_Query_from_QDB_Production___SQL_Server[[#This Row],[step_5_seq]],'Employee Benefit Groups'!#REF!,2,FALSE),"-")</f>
        <v>-</v>
      </c>
      <c r="S448" t="str">
        <f>IFERROR(VLOOKUP(Table_Query_from_QDB_Production___SQL_Server[[#This Row],[step_6_seq]],'Employee Benefit Groups'!#REF!,2,FALSE),"-")</f>
        <v>-</v>
      </c>
      <c r="T448">
        <v>4</v>
      </c>
      <c r="U448" t="str">
        <f>IFERROR(VLOOKUP(Table_Query_from_QDB_Production___SQL_Server[[#This Row],[step_7_seq]],'Employee Benefit Groups'!#REF!,2,FALSE),"-")</f>
        <v>-</v>
      </c>
      <c r="V448">
        <v>3</v>
      </c>
      <c r="W448" t="str">
        <f>IFERROR(VLOOKUP(Table_Query_from_QDB_Production___SQL_Server[[#This Row],[step_8_seq]],'Employee Benefit Groups'!#REF!,2,FALSE),"-")</f>
        <v>-</v>
      </c>
      <c r="X448">
        <v>5</v>
      </c>
      <c r="Y448" t="str">
        <f>IFERROR(VLOOKUP(Table_Query_from_QDB_Production___SQL_Server[[#This Row],[step_9_seq]],'Employee Benefit Groups'!#REF!,2,FALSE),"-")</f>
        <v>-</v>
      </c>
      <c r="AA448" s="15"/>
      <c r="AB448" s="15">
        <f t="shared" si="72"/>
        <v>0</v>
      </c>
      <c r="AC448" s="11" t="s">
        <v>11502</v>
      </c>
      <c r="AD448" s="11" t="str">
        <f t="shared" si="73"/>
        <v>-</v>
      </c>
      <c r="AE448" s="12"/>
      <c r="AF448" s="12">
        <f t="shared" si="74"/>
        <v>0</v>
      </c>
      <c r="AG448" s="13" t="s">
        <v>11502</v>
      </c>
      <c r="AH448" s="13" t="str">
        <f t="shared" si="75"/>
        <v>-</v>
      </c>
      <c r="AI448" s="14"/>
      <c r="AJ448" s="14">
        <f t="shared" si="76"/>
        <v>0</v>
      </c>
      <c r="AK448" s="15" t="s">
        <v>11502</v>
      </c>
      <c r="AL448" s="15" t="str">
        <f t="shared" si="77"/>
        <v>-</v>
      </c>
      <c r="AM448" s="12"/>
      <c r="AN448" s="12">
        <f t="shared" si="78"/>
        <v>0</v>
      </c>
      <c r="AO448" s="16" t="s">
        <v>11502</v>
      </c>
      <c r="AP448" s="16" t="str">
        <f t="shared" si="79"/>
        <v>-</v>
      </c>
      <c r="AQ448" s="12">
        <v>3</v>
      </c>
      <c r="AR448" s="12">
        <f t="shared" si="80"/>
        <v>4</v>
      </c>
      <c r="AS448" s="14" t="s">
        <v>11498</v>
      </c>
      <c r="AT448" s="14" t="str">
        <f t="shared" si="81"/>
        <v>-</v>
      </c>
      <c r="AU448">
        <v>2</v>
      </c>
      <c r="AV448" s="15" t="s">
        <v>11497</v>
      </c>
      <c r="AW448" s="15" t="str">
        <f t="shared" si="82"/>
        <v>-</v>
      </c>
      <c r="AX448">
        <v>4</v>
      </c>
      <c r="AY448" s="17" t="s">
        <v>11499</v>
      </c>
      <c r="AZ448" s="17" t="str">
        <f t="shared" si="83"/>
        <v>-</v>
      </c>
      <c r="BA448"/>
    </row>
    <row r="449" spans="1:53" x14ac:dyDescent="0.3">
      <c r="A449" t="s">
        <v>1354</v>
      </c>
      <c r="B449" t="s">
        <v>1355</v>
      </c>
      <c r="C449" t="s">
        <v>1356</v>
      </c>
      <c r="D449" t="s">
        <v>539</v>
      </c>
      <c r="E449" t="str">
        <f>LEFT(Table_Query_from_QDB_Production___SQL_Server[[#This Row],[ttl_class_ttl_outl]],1)</f>
        <v>M</v>
      </c>
      <c r="F449" t="str">
        <f>UPPER(IFERROR(VLOOKUP(Table_Query_from_QDB_Production___SQL_Server[[#This Row],[cto_osc_code]],'CTO-OSC Table'!$A$2:$B$24,2,FALSE),"Undefined"))</f>
        <v>MANAGEMENT</v>
      </c>
      <c r="G449" t="str">
        <f>UPPER(IFERROR(VLOOKUP(Table_Query_from_QDB_Production___SQL_Server[[#This Row],[ttl_class_ttl_outl]],'Title Class Table'!$A$2:$C$146,2,FALSE),"Undefined"))</f>
        <v>MANAGERS</v>
      </c>
      <c r="H449" t="s">
        <v>11451</v>
      </c>
      <c r="I449">
        <v>6</v>
      </c>
      <c r="K449" t="str">
        <f>IFERROR(VLOOKUP(Table_Query_from_QDB_Production___SQL_Server[[#This Row],[step_2_seq]],'Employee Benefit Groups'!#REF!,2,FALSE),"-")</f>
        <v>-</v>
      </c>
      <c r="M449" t="str">
        <f>IFERROR(VLOOKUP(Table_Query_from_QDB_Production___SQL_Server[[#This Row],[step_4_seq]],'Employee Benefit Groups'!#REF!,2,FALSE),"-")</f>
        <v>-</v>
      </c>
      <c r="O449" t="str">
        <f>IFERROR(VLOOKUP(Table_Query_from_QDB_Production___SQL_Server[[#This Row],[step_4_seq2]],'Employee Benefit Groups'!#REF!,2,FALSE),"-")</f>
        <v>-</v>
      </c>
      <c r="Q449" t="str">
        <f>IFERROR(VLOOKUP(Table_Query_from_QDB_Production___SQL_Server[[#This Row],[step_5_seq]],'Employee Benefit Groups'!#REF!,2,FALSE),"-")</f>
        <v>-</v>
      </c>
      <c r="S449" t="str">
        <f>IFERROR(VLOOKUP(Table_Query_from_QDB_Production___SQL_Server[[#This Row],[step_6_seq]],'Employee Benefit Groups'!#REF!,2,FALSE),"-")</f>
        <v>-</v>
      </c>
      <c r="T449">
        <v>4</v>
      </c>
      <c r="U449" t="str">
        <f>IFERROR(VLOOKUP(Table_Query_from_QDB_Production___SQL_Server[[#This Row],[step_7_seq]],'Employee Benefit Groups'!#REF!,2,FALSE),"-")</f>
        <v>-</v>
      </c>
      <c r="V449">
        <v>3</v>
      </c>
      <c r="W449" t="str">
        <f>IFERROR(VLOOKUP(Table_Query_from_QDB_Production___SQL_Server[[#This Row],[step_8_seq]],'Employee Benefit Groups'!#REF!,2,FALSE),"-")</f>
        <v>-</v>
      </c>
      <c r="X449">
        <v>5</v>
      </c>
      <c r="Y449" t="str">
        <f>IFERROR(VLOOKUP(Table_Query_from_QDB_Production___SQL_Server[[#This Row],[step_9_seq]],'Employee Benefit Groups'!#REF!,2,FALSE),"-")</f>
        <v>-</v>
      </c>
      <c r="AA449" s="15"/>
      <c r="AB449" s="15">
        <f t="shared" si="72"/>
        <v>0</v>
      </c>
      <c r="AC449" s="11" t="s">
        <v>11502</v>
      </c>
      <c r="AD449" s="11" t="str">
        <f t="shared" si="73"/>
        <v>-</v>
      </c>
      <c r="AE449" s="12"/>
      <c r="AF449" s="12">
        <f t="shared" si="74"/>
        <v>0</v>
      </c>
      <c r="AG449" s="13" t="s">
        <v>11502</v>
      </c>
      <c r="AH449" s="13" t="str">
        <f t="shared" si="75"/>
        <v>-</v>
      </c>
      <c r="AI449" s="14"/>
      <c r="AJ449" s="14">
        <f t="shared" si="76"/>
        <v>0</v>
      </c>
      <c r="AK449" s="15" t="s">
        <v>11502</v>
      </c>
      <c r="AL449" s="15" t="str">
        <f t="shared" si="77"/>
        <v>-</v>
      </c>
      <c r="AM449" s="12"/>
      <c r="AN449" s="12">
        <f t="shared" si="78"/>
        <v>0</v>
      </c>
      <c r="AO449" s="16" t="s">
        <v>11502</v>
      </c>
      <c r="AP449" s="16" t="str">
        <f t="shared" si="79"/>
        <v>-</v>
      </c>
      <c r="AQ449" s="12">
        <v>3</v>
      </c>
      <c r="AR449" s="12">
        <f t="shared" si="80"/>
        <v>4</v>
      </c>
      <c r="AS449" s="14" t="s">
        <v>11498</v>
      </c>
      <c r="AT449" s="14" t="str">
        <f t="shared" si="81"/>
        <v>-</v>
      </c>
      <c r="AU449">
        <v>2</v>
      </c>
      <c r="AV449" s="15" t="s">
        <v>11497</v>
      </c>
      <c r="AW449" s="15" t="str">
        <f t="shared" si="82"/>
        <v>-</v>
      </c>
      <c r="AX449">
        <v>4</v>
      </c>
      <c r="AY449" s="17" t="s">
        <v>11499</v>
      </c>
      <c r="AZ449" s="17" t="str">
        <f t="shared" si="83"/>
        <v>-</v>
      </c>
      <c r="BA449"/>
    </row>
    <row r="450" spans="1:53" x14ac:dyDescent="0.3">
      <c r="A450" t="s">
        <v>1357</v>
      </c>
      <c r="B450" t="s">
        <v>1358</v>
      </c>
      <c r="C450" t="s">
        <v>1359</v>
      </c>
      <c r="D450" t="s">
        <v>539</v>
      </c>
      <c r="E450" t="str">
        <f>LEFT(Table_Query_from_QDB_Production___SQL_Server[[#This Row],[ttl_class_ttl_outl]],1)</f>
        <v>M</v>
      </c>
      <c r="F450" t="str">
        <f>UPPER(IFERROR(VLOOKUP(Table_Query_from_QDB_Production___SQL_Server[[#This Row],[cto_osc_code]],'CTO-OSC Table'!$A$2:$B$24,2,FALSE),"Undefined"))</f>
        <v>MANAGEMENT</v>
      </c>
      <c r="G450" t="str">
        <f>UPPER(IFERROR(VLOOKUP(Table_Query_from_QDB_Production___SQL_Server[[#This Row],[ttl_class_ttl_outl]],'Title Class Table'!$A$2:$C$146,2,FALSE),"Undefined"))</f>
        <v>MANAGERS</v>
      </c>
      <c r="H450" t="s">
        <v>11451</v>
      </c>
      <c r="I450">
        <v>6</v>
      </c>
      <c r="K450" t="str">
        <f>IFERROR(VLOOKUP(Table_Query_from_QDB_Production___SQL_Server[[#This Row],[step_2_seq]],'Employee Benefit Groups'!#REF!,2,FALSE),"-")</f>
        <v>-</v>
      </c>
      <c r="M450" t="str">
        <f>IFERROR(VLOOKUP(Table_Query_from_QDB_Production___SQL_Server[[#This Row],[step_4_seq]],'Employee Benefit Groups'!#REF!,2,FALSE),"-")</f>
        <v>-</v>
      </c>
      <c r="O450" t="str">
        <f>IFERROR(VLOOKUP(Table_Query_from_QDB_Production___SQL_Server[[#This Row],[step_4_seq2]],'Employee Benefit Groups'!#REF!,2,FALSE),"-")</f>
        <v>-</v>
      </c>
      <c r="Q450" t="str">
        <f>IFERROR(VLOOKUP(Table_Query_from_QDB_Production___SQL_Server[[#This Row],[step_5_seq]],'Employee Benefit Groups'!#REF!,2,FALSE),"-")</f>
        <v>-</v>
      </c>
      <c r="S450" t="str">
        <f>IFERROR(VLOOKUP(Table_Query_from_QDB_Production___SQL_Server[[#This Row],[step_6_seq]],'Employee Benefit Groups'!#REF!,2,FALSE),"-")</f>
        <v>-</v>
      </c>
      <c r="T450">
        <v>4</v>
      </c>
      <c r="U450" t="str">
        <f>IFERROR(VLOOKUP(Table_Query_from_QDB_Production___SQL_Server[[#This Row],[step_7_seq]],'Employee Benefit Groups'!#REF!,2,FALSE),"-")</f>
        <v>-</v>
      </c>
      <c r="V450">
        <v>3</v>
      </c>
      <c r="W450" t="str">
        <f>IFERROR(VLOOKUP(Table_Query_from_QDB_Production___SQL_Server[[#This Row],[step_8_seq]],'Employee Benefit Groups'!#REF!,2,FALSE),"-")</f>
        <v>-</v>
      </c>
      <c r="X450">
        <v>5</v>
      </c>
      <c r="Y450" t="str">
        <f>IFERROR(VLOOKUP(Table_Query_from_QDB_Production___SQL_Server[[#This Row],[step_9_seq]],'Employee Benefit Groups'!#REF!,2,FALSE),"-")</f>
        <v>-</v>
      </c>
      <c r="AA450" s="15"/>
      <c r="AB450" s="15">
        <f t="shared" si="72"/>
        <v>0</v>
      </c>
      <c r="AC450" s="11" t="s">
        <v>11502</v>
      </c>
      <c r="AD450" s="11" t="str">
        <f t="shared" si="73"/>
        <v>-</v>
      </c>
      <c r="AE450" s="12"/>
      <c r="AF450" s="12">
        <f t="shared" si="74"/>
        <v>0</v>
      </c>
      <c r="AG450" s="13" t="s">
        <v>11502</v>
      </c>
      <c r="AH450" s="13" t="str">
        <f t="shared" si="75"/>
        <v>-</v>
      </c>
      <c r="AI450" s="14"/>
      <c r="AJ450" s="14">
        <f t="shared" si="76"/>
        <v>0</v>
      </c>
      <c r="AK450" s="15" t="s">
        <v>11502</v>
      </c>
      <c r="AL450" s="15" t="str">
        <f t="shared" si="77"/>
        <v>-</v>
      </c>
      <c r="AM450" s="12"/>
      <c r="AN450" s="12">
        <f t="shared" si="78"/>
        <v>0</v>
      </c>
      <c r="AO450" s="16" t="s">
        <v>11502</v>
      </c>
      <c r="AP450" s="16" t="str">
        <f t="shared" si="79"/>
        <v>-</v>
      </c>
      <c r="AQ450" s="12">
        <v>3</v>
      </c>
      <c r="AR450" s="12">
        <f t="shared" si="80"/>
        <v>4</v>
      </c>
      <c r="AS450" s="14" t="s">
        <v>11498</v>
      </c>
      <c r="AT450" s="14" t="str">
        <f t="shared" si="81"/>
        <v>-</v>
      </c>
      <c r="AU450">
        <v>2</v>
      </c>
      <c r="AV450" s="15" t="s">
        <v>11497</v>
      </c>
      <c r="AW450" s="15" t="str">
        <f t="shared" si="82"/>
        <v>-</v>
      </c>
      <c r="AX450">
        <v>4</v>
      </c>
      <c r="AY450" s="17" t="s">
        <v>11499</v>
      </c>
      <c r="AZ450" s="17" t="str">
        <f t="shared" si="83"/>
        <v>-</v>
      </c>
      <c r="BA450"/>
    </row>
    <row r="451" spans="1:53" x14ac:dyDescent="0.3">
      <c r="A451" t="s">
        <v>1360</v>
      </c>
      <c r="B451" t="s">
        <v>1361</v>
      </c>
      <c r="C451" t="s">
        <v>1362</v>
      </c>
      <c r="D451" t="s">
        <v>539</v>
      </c>
      <c r="E451" t="str">
        <f>LEFT(Table_Query_from_QDB_Production___SQL_Server[[#This Row],[ttl_class_ttl_outl]],1)</f>
        <v>M</v>
      </c>
      <c r="F451" t="str">
        <f>UPPER(IFERROR(VLOOKUP(Table_Query_from_QDB_Production___SQL_Server[[#This Row],[cto_osc_code]],'CTO-OSC Table'!$A$2:$B$24,2,FALSE),"Undefined"))</f>
        <v>MANAGEMENT</v>
      </c>
      <c r="G451" t="str">
        <f>UPPER(IFERROR(VLOOKUP(Table_Query_from_QDB_Production___SQL_Server[[#This Row],[ttl_class_ttl_outl]],'Title Class Table'!$A$2:$C$146,2,FALSE),"Undefined"))</f>
        <v>MANAGERS</v>
      </c>
      <c r="H451" t="s">
        <v>11451</v>
      </c>
      <c r="I451">
        <v>6</v>
      </c>
      <c r="K451" t="str">
        <f>IFERROR(VLOOKUP(Table_Query_from_QDB_Production___SQL_Server[[#This Row],[step_2_seq]],'Employee Benefit Groups'!#REF!,2,FALSE),"-")</f>
        <v>-</v>
      </c>
      <c r="M451" t="str">
        <f>IFERROR(VLOOKUP(Table_Query_from_QDB_Production___SQL_Server[[#This Row],[step_4_seq]],'Employee Benefit Groups'!#REF!,2,FALSE),"-")</f>
        <v>-</v>
      </c>
      <c r="O451" t="str">
        <f>IFERROR(VLOOKUP(Table_Query_from_QDB_Production___SQL_Server[[#This Row],[step_4_seq2]],'Employee Benefit Groups'!#REF!,2,FALSE),"-")</f>
        <v>-</v>
      </c>
      <c r="Q451" t="str">
        <f>IFERROR(VLOOKUP(Table_Query_from_QDB_Production___SQL_Server[[#This Row],[step_5_seq]],'Employee Benefit Groups'!#REF!,2,FALSE),"-")</f>
        <v>-</v>
      </c>
      <c r="S451" t="str">
        <f>IFERROR(VLOOKUP(Table_Query_from_QDB_Production___SQL_Server[[#This Row],[step_6_seq]],'Employee Benefit Groups'!#REF!,2,FALSE),"-")</f>
        <v>-</v>
      </c>
      <c r="T451">
        <v>4</v>
      </c>
      <c r="U451" t="str">
        <f>IFERROR(VLOOKUP(Table_Query_from_QDB_Production___SQL_Server[[#This Row],[step_7_seq]],'Employee Benefit Groups'!#REF!,2,FALSE),"-")</f>
        <v>-</v>
      </c>
      <c r="V451">
        <v>3</v>
      </c>
      <c r="W451" t="str">
        <f>IFERROR(VLOOKUP(Table_Query_from_QDB_Production___SQL_Server[[#This Row],[step_8_seq]],'Employee Benefit Groups'!#REF!,2,FALSE),"-")</f>
        <v>-</v>
      </c>
      <c r="X451">
        <v>5</v>
      </c>
      <c r="Y451" t="str">
        <f>IFERROR(VLOOKUP(Table_Query_from_QDB_Production___SQL_Server[[#This Row],[step_9_seq]],'Employee Benefit Groups'!#REF!,2,FALSE),"-")</f>
        <v>-</v>
      </c>
      <c r="AA451" s="15"/>
      <c r="AB451" s="15">
        <f t="shared" ref="AB451:AB514" si="84">+L451</f>
        <v>0</v>
      </c>
      <c r="AC451" s="11" t="s">
        <v>11502</v>
      </c>
      <c r="AD451" s="11" t="str">
        <f t="shared" ref="AD451:AD514" si="85">+M451</f>
        <v>-</v>
      </c>
      <c r="AE451" s="12"/>
      <c r="AF451" s="12">
        <f t="shared" ref="AF451:AF514" si="86">+N451</f>
        <v>0</v>
      </c>
      <c r="AG451" s="13" t="s">
        <v>11502</v>
      </c>
      <c r="AH451" s="13" t="str">
        <f t="shared" ref="AH451:AH514" si="87">+O451</f>
        <v>-</v>
      </c>
      <c r="AI451" s="14"/>
      <c r="AJ451" s="14">
        <f t="shared" ref="AJ451:AJ514" si="88">+P451</f>
        <v>0</v>
      </c>
      <c r="AK451" s="15" t="s">
        <v>11502</v>
      </c>
      <c r="AL451" s="15" t="str">
        <f t="shared" ref="AL451:AL514" si="89">+Q451</f>
        <v>-</v>
      </c>
      <c r="AM451" s="12"/>
      <c r="AN451" s="12">
        <f t="shared" ref="AN451:AN514" si="90">+R451</f>
        <v>0</v>
      </c>
      <c r="AO451" s="16" t="s">
        <v>11502</v>
      </c>
      <c r="AP451" s="16" t="str">
        <f t="shared" ref="AP451:AP514" si="91">+S451</f>
        <v>-</v>
      </c>
      <c r="AQ451" s="12">
        <v>3</v>
      </c>
      <c r="AR451" s="12">
        <f t="shared" ref="AR451:AR514" si="92">+T451</f>
        <v>4</v>
      </c>
      <c r="AS451" s="14" t="s">
        <v>11498</v>
      </c>
      <c r="AT451" s="14" t="str">
        <f t="shared" ref="AT451:AT514" si="93">+U451</f>
        <v>-</v>
      </c>
      <c r="AU451">
        <v>2</v>
      </c>
      <c r="AV451" s="15" t="s">
        <v>11497</v>
      </c>
      <c r="AW451" s="15" t="str">
        <f t="shared" ref="AW451:AW514" si="94">+W451</f>
        <v>-</v>
      </c>
      <c r="AX451">
        <v>4</v>
      </c>
      <c r="AY451" s="17" t="s">
        <v>11499</v>
      </c>
      <c r="AZ451" s="17" t="str">
        <f t="shared" ref="AZ451:AZ514" si="95">+Y451</f>
        <v>-</v>
      </c>
      <c r="BA451"/>
    </row>
    <row r="452" spans="1:53" x14ac:dyDescent="0.3">
      <c r="A452" t="s">
        <v>1363</v>
      </c>
      <c r="B452" t="s">
        <v>1364</v>
      </c>
      <c r="C452" t="s">
        <v>1365</v>
      </c>
      <c r="D452" t="s">
        <v>704</v>
      </c>
      <c r="E452" t="str">
        <f>LEFT(Table_Query_from_QDB_Production___SQL_Server[[#This Row],[ttl_class_ttl_outl]],1)</f>
        <v>E</v>
      </c>
      <c r="F452" t="str">
        <f>UPPER(IFERROR(VLOOKUP(Table_Query_from_QDB_Production___SQL_Server[[#This Row],[cto_osc_code]],'CTO-OSC Table'!$A$2:$B$24,2,FALSE),"Undefined"))</f>
        <v>ARCHITECTURE, ENGINEERING AND ALLIED SERVICES</v>
      </c>
      <c r="G452" t="str">
        <f>UPPER(IFERROR(VLOOKUP(Table_Query_from_QDB_Production___SQL_Server[[#This Row],[ttl_class_ttl_outl]],'Title Class Table'!$A$2:$C$146,2,FALSE),"Undefined"))</f>
        <v>ARCHITECTURE AND PLANNING</v>
      </c>
      <c r="H452" t="s">
        <v>11451</v>
      </c>
      <c r="I452">
        <v>6</v>
      </c>
      <c r="K452" t="str">
        <f>IFERROR(VLOOKUP(Table_Query_from_QDB_Production___SQL_Server[[#This Row],[step_2_seq]],'Employee Benefit Groups'!#REF!,2,FALSE),"-")</f>
        <v>-</v>
      </c>
      <c r="M452" t="str">
        <f>IFERROR(VLOOKUP(Table_Query_from_QDB_Production___SQL_Server[[#This Row],[step_4_seq]],'Employee Benefit Groups'!#REF!,2,FALSE),"-")</f>
        <v>-</v>
      </c>
      <c r="O452" t="str">
        <f>IFERROR(VLOOKUP(Table_Query_from_QDB_Production___SQL_Server[[#This Row],[step_4_seq2]],'Employee Benefit Groups'!#REF!,2,FALSE),"-")</f>
        <v>-</v>
      </c>
      <c r="Q452" t="str">
        <f>IFERROR(VLOOKUP(Table_Query_from_QDB_Production___SQL_Server[[#This Row],[step_5_seq]],'Employee Benefit Groups'!#REF!,2,FALSE),"-")</f>
        <v>-</v>
      </c>
      <c r="S452" t="str">
        <f>IFERROR(VLOOKUP(Table_Query_from_QDB_Production___SQL_Server[[#This Row],[step_6_seq]],'Employee Benefit Groups'!#REF!,2,FALSE),"-")</f>
        <v>-</v>
      </c>
      <c r="T452">
        <v>4</v>
      </c>
      <c r="U452" t="str">
        <f>IFERROR(VLOOKUP(Table_Query_from_QDB_Production___SQL_Server[[#This Row],[step_7_seq]],'Employee Benefit Groups'!#REF!,2,FALSE),"-")</f>
        <v>-</v>
      </c>
      <c r="V452">
        <v>3</v>
      </c>
      <c r="W452" t="str">
        <f>IFERROR(VLOOKUP(Table_Query_from_QDB_Production___SQL_Server[[#This Row],[step_8_seq]],'Employee Benefit Groups'!#REF!,2,FALSE),"-")</f>
        <v>-</v>
      </c>
      <c r="X452">
        <v>5</v>
      </c>
      <c r="Y452" t="str">
        <f>IFERROR(VLOOKUP(Table_Query_from_QDB_Production___SQL_Server[[#This Row],[step_9_seq]],'Employee Benefit Groups'!#REF!,2,FALSE),"-")</f>
        <v>-</v>
      </c>
      <c r="AA452" s="15"/>
      <c r="AB452" s="15">
        <f t="shared" si="84"/>
        <v>0</v>
      </c>
      <c r="AC452" s="11" t="s">
        <v>11502</v>
      </c>
      <c r="AD452" s="11" t="str">
        <f t="shared" si="85"/>
        <v>-</v>
      </c>
      <c r="AE452" s="12"/>
      <c r="AF452" s="12">
        <f t="shared" si="86"/>
        <v>0</v>
      </c>
      <c r="AG452" s="13" t="s">
        <v>11502</v>
      </c>
      <c r="AH452" s="13" t="str">
        <f t="shared" si="87"/>
        <v>-</v>
      </c>
      <c r="AI452" s="14"/>
      <c r="AJ452" s="14">
        <f t="shared" si="88"/>
        <v>0</v>
      </c>
      <c r="AK452" s="15" t="s">
        <v>11502</v>
      </c>
      <c r="AL452" s="15" t="str">
        <f t="shared" si="89"/>
        <v>-</v>
      </c>
      <c r="AM452" s="12"/>
      <c r="AN452" s="12">
        <f t="shared" si="90"/>
        <v>0</v>
      </c>
      <c r="AO452" s="16" t="s">
        <v>11502</v>
      </c>
      <c r="AP452" s="16" t="str">
        <f t="shared" si="91"/>
        <v>-</v>
      </c>
      <c r="AQ452" s="12">
        <v>3</v>
      </c>
      <c r="AR452" s="12">
        <f t="shared" si="92"/>
        <v>4</v>
      </c>
      <c r="AS452" s="14" t="s">
        <v>11498</v>
      </c>
      <c r="AT452" s="14" t="str">
        <f t="shared" si="93"/>
        <v>-</v>
      </c>
      <c r="AU452">
        <v>2</v>
      </c>
      <c r="AV452" s="15" t="s">
        <v>11497</v>
      </c>
      <c r="AW452" s="15" t="str">
        <f t="shared" si="94"/>
        <v>-</v>
      </c>
      <c r="AX452">
        <v>4</v>
      </c>
      <c r="AY452" s="17" t="s">
        <v>11499</v>
      </c>
      <c r="AZ452" s="17" t="str">
        <f t="shared" si="95"/>
        <v>-</v>
      </c>
      <c r="BA452"/>
    </row>
    <row r="453" spans="1:53" x14ac:dyDescent="0.3">
      <c r="A453" t="s">
        <v>1366</v>
      </c>
      <c r="B453" t="s">
        <v>1367</v>
      </c>
      <c r="C453" t="s">
        <v>1368</v>
      </c>
      <c r="D453" t="s">
        <v>704</v>
      </c>
      <c r="E453" t="str">
        <f>LEFT(Table_Query_from_QDB_Production___SQL_Server[[#This Row],[ttl_class_ttl_outl]],1)</f>
        <v>E</v>
      </c>
      <c r="F453" t="str">
        <f>UPPER(IFERROR(VLOOKUP(Table_Query_from_QDB_Production___SQL_Server[[#This Row],[cto_osc_code]],'CTO-OSC Table'!$A$2:$B$24,2,FALSE),"Undefined"))</f>
        <v>ARCHITECTURE, ENGINEERING AND ALLIED SERVICES</v>
      </c>
      <c r="G453" t="str">
        <f>UPPER(IFERROR(VLOOKUP(Table_Query_from_QDB_Production___SQL_Server[[#This Row],[ttl_class_ttl_outl]],'Title Class Table'!$A$2:$C$146,2,FALSE),"Undefined"))</f>
        <v>ARCHITECTURE AND PLANNING</v>
      </c>
      <c r="H453" t="s">
        <v>11451</v>
      </c>
      <c r="I453">
        <v>6</v>
      </c>
      <c r="K453" t="str">
        <f>IFERROR(VLOOKUP(Table_Query_from_QDB_Production___SQL_Server[[#This Row],[step_2_seq]],'Employee Benefit Groups'!#REF!,2,FALSE),"-")</f>
        <v>-</v>
      </c>
      <c r="M453" t="str">
        <f>IFERROR(VLOOKUP(Table_Query_from_QDB_Production___SQL_Server[[#This Row],[step_4_seq]],'Employee Benefit Groups'!#REF!,2,FALSE),"-")</f>
        <v>-</v>
      </c>
      <c r="O453" t="str">
        <f>IFERROR(VLOOKUP(Table_Query_from_QDB_Production___SQL_Server[[#This Row],[step_4_seq2]],'Employee Benefit Groups'!#REF!,2,FALSE),"-")</f>
        <v>-</v>
      </c>
      <c r="Q453" t="str">
        <f>IFERROR(VLOOKUP(Table_Query_from_QDB_Production___SQL_Server[[#This Row],[step_5_seq]],'Employee Benefit Groups'!#REF!,2,FALSE),"-")</f>
        <v>-</v>
      </c>
      <c r="S453" t="str">
        <f>IFERROR(VLOOKUP(Table_Query_from_QDB_Production___SQL_Server[[#This Row],[step_6_seq]],'Employee Benefit Groups'!#REF!,2,FALSE),"-")</f>
        <v>-</v>
      </c>
      <c r="T453">
        <v>4</v>
      </c>
      <c r="U453" t="str">
        <f>IFERROR(VLOOKUP(Table_Query_from_QDB_Production___SQL_Server[[#This Row],[step_7_seq]],'Employee Benefit Groups'!#REF!,2,FALSE),"-")</f>
        <v>-</v>
      </c>
      <c r="V453">
        <v>3</v>
      </c>
      <c r="W453" t="str">
        <f>IFERROR(VLOOKUP(Table_Query_from_QDB_Production___SQL_Server[[#This Row],[step_8_seq]],'Employee Benefit Groups'!#REF!,2,FALSE),"-")</f>
        <v>-</v>
      </c>
      <c r="X453">
        <v>5</v>
      </c>
      <c r="Y453" t="str">
        <f>IFERROR(VLOOKUP(Table_Query_from_QDB_Production___SQL_Server[[#This Row],[step_9_seq]],'Employee Benefit Groups'!#REF!,2,FALSE),"-")</f>
        <v>-</v>
      </c>
      <c r="AA453" s="15"/>
      <c r="AB453" s="15">
        <f t="shared" si="84"/>
        <v>0</v>
      </c>
      <c r="AC453" s="11" t="s">
        <v>11502</v>
      </c>
      <c r="AD453" s="11" t="str">
        <f t="shared" si="85"/>
        <v>-</v>
      </c>
      <c r="AE453" s="12"/>
      <c r="AF453" s="12">
        <f t="shared" si="86"/>
        <v>0</v>
      </c>
      <c r="AG453" s="13" t="s">
        <v>11502</v>
      </c>
      <c r="AH453" s="13" t="str">
        <f t="shared" si="87"/>
        <v>-</v>
      </c>
      <c r="AI453" s="14"/>
      <c r="AJ453" s="14">
        <f t="shared" si="88"/>
        <v>0</v>
      </c>
      <c r="AK453" s="15" t="s">
        <v>11502</v>
      </c>
      <c r="AL453" s="15" t="str">
        <f t="shared" si="89"/>
        <v>-</v>
      </c>
      <c r="AM453" s="12"/>
      <c r="AN453" s="12">
        <f t="shared" si="90"/>
        <v>0</v>
      </c>
      <c r="AO453" s="16" t="s">
        <v>11502</v>
      </c>
      <c r="AP453" s="16" t="str">
        <f t="shared" si="91"/>
        <v>-</v>
      </c>
      <c r="AQ453" s="12">
        <v>3</v>
      </c>
      <c r="AR453" s="12">
        <f t="shared" si="92"/>
        <v>4</v>
      </c>
      <c r="AS453" s="14" t="s">
        <v>11498</v>
      </c>
      <c r="AT453" s="14" t="str">
        <f t="shared" si="93"/>
        <v>-</v>
      </c>
      <c r="AU453">
        <v>2</v>
      </c>
      <c r="AV453" s="15" t="s">
        <v>11497</v>
      </c>
      <c r="AW453" s="15" t="str">
        <f t="shared" si="94"/>
        <v>-</v>
      </c>
      <c r="AX453">
        <v>4</v>
      </c>
      <c r="AY453" s="17" t="s">
        <v>11499</v>
      </c>
      <c r="AZ453" s="17" t="str">
        <f t="shared" si="95"/>
        <v>-</v>
      </c>
      <c r="BA453"/>
    </row>
    <row r="454" spans="1:53" x14ac:dyDescent="0.3">
      <c r="A454" t="s">
        <v>1369</v>
      </c>
      <c r="B454" t="s">
        <v>1370</v>
      </c>
      <c r="C454" t="s">
        <v>1370</v>
      </c>
      <c r="D454" t="s">
        <v>539</v>
      </c>
      <c r="E454" t="str">
        <f>LEFT(Table_Query_from_QDB_Production___SQL_Server[[#This Row],[ttl_class_ttl_outl]],1)</f>
        <v>M</v>
      </c>
      <c r="F454" t="str">
        <f>UPPER(IFERROR(VLOOKUP(Table_Query_from_QDB_Production___SQL_Server[[#This Row],[cto_osc_code]],'CTO-OSC Table'!$A$2:$B$24,2,FALSE),"Undefined"))</f>
        <v>MANAGEMENT</v>
      </c>
      <c r="G454" t="str">
        <f>UPPER(IFERROR(VLOOKUP(Table_Query_from_QDB_Production___SQL_Server[[#This Row],[ttl_class_ttl_outl]],'Title Class Table'!$A$2:$C$146,2,FALSE),"Undefined"))</f>
        <v>MANAGERS</v>
      </c>
      <c r="H454" t="s">
        <v>11451</v>
      </c>
      <c r="I454">
        <v>6</v>
      </c>
      <c r="K454" t="str">
        <f>IFERROR(VLOOKUP(Table_Query_from_QDB_Production___SQL_Server[[#This Row],[step_2_seq]],'Employee Benefit Groups'!#REF!,2,FALSE),"-")</f>
        <v>-</v>
      </c>
      <c r="M454" t="str">
        <f>IFERROR(VLOOKUP(Table_Query_from_QDB_Production___SQL_Server[[#This Row],[step_4_seq]],'Employee Benefit Groups'!#REF!,2,FALSE),"-")</f>
        <v>-</v>
      </c>
      <c r="O454" t="str">
        <f>IFERROR(VLOOKUP(Table_Query_from_QDB_Production___SQL_Server[[#This Row],[step_4_seq2]],'Employee Benefit Groups'!#REF!,2,FALSE),"-")</f>
        <v>-</v>
      </c>
      <c r="Q454" t="str">
        <f>IFERROR(VLOOKUP(Table_Query_from_QDB_Production___SQL_Server[[#This Row],[step_5_seq]],'Employee Benefit Groups'!#REF!,2,FALSE),"-")</f>
        <v>-</v>
      </c>
      <c r="S454" t="str">
        <f>IFERROR(VLOOKUP(Table_Query_from_QDB_Production___SQL_Server[[#This Row],[step_6_seq]],'Employee Benefit Groups'!#REF!,2,FALSE),"-")</f>
        <v>-</v>
      </c>
      <c r="T454">
        <v>4</v>
      </c>
      <c r="U454" t="str">
        <f>IFERROR(VLOOKUP(Table_Query_from_QDB_Production___SQL_Server[[#This Row],[step_7_seq]],'Employee Benefit Groups'!#REF!,2,FALSE),"-")</f>
        <v>-</v>
      </c>
      <c r="V454">
        <v>3</v>
      </c>
      <c r="W454" t="str">
        <f>IFERROR(VLOOKUP(Table_Query_from_QDB_Production___SQL_Server[[#This Row],[step_8_seq]],'Employee Benefit Groups'!#REF!,2,FALSE),"-")</f>
        <v>-</v>
      </c>
      <c r="X454">
        <v>5</v>
      </c>
      <c r="Y454" t="str">
        <f>IFERROR(VLOOKUP(Table_Query_from_QDB_Production___SQL_Server[[#This Row],[step_9_seq]],'Employee Benefit Groups'!#REF!,2,FALSE),"-")</f>
        <v>-</v>
      </c>
      <c r="AA454" s="15"/>
      <c r="AB454" s="15">
        <f t="shared" si="84"/>
        <v>0</v>
      </c>
      <c r="AC454" s="11" t="s">
        <v>11502</v>
      </c>
      <c r="AD454" s="11" t="str">
        <f t="shared" si="85"/>
        <v>-</v>
      </c>
      <c r="AE454" s="12"/>
      <c r="AF454" s="12">
        <f t="shared" si="86"/>
        <v>0</v>
      </c>
      <c r="AG454" s="13" t="s">
        <v>11502</v>
      </c>
      <c r="AH454" s="13" t="str">
        <f t="shared" si="87"/>
        <v>-</v>
      </c>
      <c r="AI454" s="14"/>
      <c r="AJ454" s="14">
        <f t="shared" si="88"/>
        <v>0</v>
      </c>
      <c r="AK454" s="15" t="s">
        <v>11502</v>
      </c>
      <c r="AL454" s="15" t="str">
        <f t="shared" si="89"/>
        <v>-</v>
      </c>
      <c r="AM454" s="12"/>
      <c r="AN454" s="12">
        <f t="shared" si="90"/>
        <v>0</v>
      </c>
      <c r="AO454" s="16" t="s">
        <v>11502</v>
      </c>
      <c r="AP454" s="16" t="str">
        <f t="shared" si="91"/>
        <v>-</v>
      </c>
      <c r="AQ454" s="12">
        <v>3</v>
      </c>
      <c r="AR454" s="12">
        <f t="shared" si="92"/>
        <v>4</v>
      </c>
      <c r="AS454" s="14" t="s">
        <v>11498</v>
      </c>
      <c r="AT454" s="14" t="str">
        <f t="shared" si="93"/>
        <v>-</v>
      </c>
      <c r="AU454">
        <v>2</v>
      </c>
      <c r="AV454" s="15" t="s">
        <v>11497</v>
      </c>
      <c r="AW454" s="15" t="str">
        <f t="shared" si="94"/>
        <v>-</v>
      </c>
      <c r="AX454">
        <v>4</v>
      </c>
      <c r="AY454" s="17" t="s">
        <v>11499</v>
      </c>
      <c r="AZ454" s="17" t="str">
        <f t="shared" si="95"/>
        <v>-</v>
      </c>
      <c r="BA454"/>
    </row>
    <row r="455" spans="1:53" x14ac:dyDescent="0.3">
      <c r="A455" t="s">
        <v>1371</v>
      </c>
      <c r="B455" t="s">
        <v>1372</v>
      </c>
      <c r="C455" t="s">
        <v>1373</v>
      </c>
      <c r="D455" t="s">
        <v>657</v>
      </c>
      <c r="E455" t="str">
        <f>LEFT(Table_Query_from_QDB_Production___SQL_Server[[#This Row],[ttl_class_ttl_outl]],1)</f>
        <v>E</v>
      </c>
      <c r="F455" t="str">
        <f>UPPER(IFERROR(VLOOKUP(Table_Query_from_QDB_Production___SQL_Server[[#This Row],[cto_osc_code]],'CTO-OSC Table'!$A$2:$B$24,2,FALSE),"Undefined"))</f>
        <v>ARCHITECTURE, ENGINEERING AND ALLIED SERVICES</v>
      </c>
      <c r="G455" t="str">
        <f>UPPER(IFERROR(VLOOKUP(Table_Query_from_QDB_Production___SQL_Server[[#This Row],[ttl_class_ttl_outl]],'Title Class Table'!$A$2:$C$146,2,FALSE),"Undefined"))</f>
        <v>ENGINEERING</v>
      </c>
      <c r="H455" t="s">
        <v>11451</v>
      </c>
      <c r="I455">
        <v>6</v>
      </c>
      <c r="K455" t="str">
        <f>IFERROR(VLOOKUP(Table_Query_from_QDB_Production___SQL_Server[[#This Row],[step_2_seq]],'Employee Benefit Groups'!#REF!,2,FALSE),"-")</f>
        <v>-</v>
      </c>
      <c r="M455" t="str">
        <f>IFERROR(VLOOKUP(Table_Query_from_QDB_Production___SQL_Server[[#This Row],[step_4_seq]],'Employee Benefit Groups'!#REF!,2,FALSE),"-")</f>
        <v>-</v>
      </c>
      <c r="O455" t="str">
        <f>IFERROR(VLOOKUP(Table_Query_from_QDB_Production___SQL_Server[[#This Row],[step_4_seq2]],'Employee Benefit Groups'!#REF!,2,FALSE),"-")</f>
        <v>-</v>
      </c>
      <c r="Q455" t="str">
        <f>IFERROR(VLOOKUP(Table_Query_from_QDB_Production___SQL_Server[[#This Row],[step_5_seq]],'Employee Benefit Groups'!#REF!,2,FALSE),"-")</f>
        <v>-</v>
      </c>
      <c r="S455" t="str">
        <f>IFERROR(VLOOKUP(Table_Query_from_QDB_Production___SQL_Server[[#This Row],[step_6_seq]],'Employee Benefit Groups'!#REF!,2,FALSE),"-")</f>
        <v>-</v>
      </c>
      <c r="T455">
        <v>4</v>
      </c>
      <c r="U455" t="str">
        <f>IFERROR(VLOOKUP(Table_Query_from_QDB_Production___SQL_Server[[#This Row],[step_7_seq]],'Employee Benefit Groups'!#REF!,2,FALSE),"-")</f>
        <v>-</v>
      </c>
      <c r="V455">
        <v>3</v>
      </c>
      <c r="W455" t="str">
        <f>IFERROR(VLOOKUP(Table_Query_from_QDB_Production___SQL_Server[[#This Row],[step_8_seq]],'Employee Benefit Groups'!#REF!,2,FALSE),"-")</f>
        <v>-</v>
      </c>
      <c r="X455">
        <v>5</v>
      </c>
      <c r="Y455" t="str">
        <f>IFERROR(VLOOKUP(Table_Query_from_QDB_Production___SQL_Server[[#This Row],[step_9_seq]],'Employee Benefit Groups'!#REF!,2,FALSE),"-")</f>
        <v>-</v>
      </c>
      <c r="AA455" s="15"/>
      <c r="AB455" s="15">
        <f t="shared" si="84"/>
        <v>0</v>
      </c>
      <c r="AC455" s="11" t="s">
        <v>11502</v>
      </c>
      <c r="AD455" s="11" t="str">
        <f t="shared" si="85"/>
        <v>-</v>
      </c>
      <c r="AE455" s="12"/>
      <c r="AF455" s="12">
        <f t="shared" si="86"/>
        <v>0</v>
      </c>
      <c r="AG455" s="13" t="s">
        <v>11502</v>
      </c>
      <c r="AH455" s="13" t="str">
        <f t="shared" si="87"/>
        <v>-</v>
      </c>
      <c r="AI455" s="14"/>
      <c r="AJ455" s="14">
        <f t="shared" si="88"/>
        <v>0</v>
      </c>
      <c r="AK455" s="15" t="s">
        <v>11502</v>
      </c>
      <c r="AL455" s="15" t="str">
        <f t="shared" si="89"/>
        <v>-</v>
      </c>
      <c r="AM455" s="12"/>
      <c r="AN455" s="12">
        <f t="shared" si="90"/>
        <v>0</v>
      </c>
      <c r="AO455" s="16" t="s">
        <v>11502</v>
      </c>
      <c r="AP455" s="16" t="str">
        <f t="shared" si="91"/>
        <v>-</v>
      </c>
      <c r="AQ455" s="12">
        <v>3</v>
      </c>
      <c r="AR455" s="12">
        <f t="shared" si="92"/>
        <v>4</v>
      </c>
      <c r="AS455" s="14" t="s">
        <v>11498</v>
      </c>
      <c r="AT455" s="14" t="str">
        <f t="shared" si="93"/>
        <v>-</v>
      </c>
      <c r="AU455">
        <v>2</v>
      </c>
      <c r="AV455" s="15" t="s">
        <v>11497</v>
      </c>
      <c r="AW455" s="15" t="str">
        <f t="shared" si="94"/>
        <v>-</v>
      </c>
      <c r="AX455">
        <v>4</v>
      </c>
      <c r="AY455" s="17" t="s">
        <v>11499</v>
      </c>
      <c r="AZ455" s="17" t="str">
        <f t="shared" si="95"/>
        <v>-</v>
      </c>
      <c r="BA455"/>
    </row>
    <row r="456" spans="1:53" x14ac:dyDescent="0.3">
      <c r="A456" t="s">
        <v>1374</v>
      </c>
      <c r="B456" t="s">
        <v>1375</v>
      </c>
      <c r="C456" t="s">
        <v>1376</v>
      </c>
      <c r="D456" t="s">
        <v>539</v>
      </c>
      <c r="E456" t="str">
        <f>LEFT(Table_Query_from_QDB_Production___SQL_Server[[#This Row],[ttl_class_ttl_outl]],1)</f>
        <v>M</v>
      </c>
      <c r="F456" t="str">
        <f>UPPER(IFERROR(VLOOKUP(Table_Query_from_QDB_Production___SQL_Server[[#This Row],[cto_osc_code]],'CTO-OSC Table'!$A$2:$B$24,2,FALSE),"Undefined"))</f>
        <v>MANAGEMENT</v>
      </c>
      <c r="G456" t="str">
        <f>UPPER(IFERROR(VLOOKUP(Table_Query_from_QDB_Production___SQL_Server[[#This Row],[ttl_class_ttl_outl]],'Title Class Table'!$A$2:$C$146,2,FALSE),"Undefined"))</f>
        <v>MANAGERS</v>
      </c>
      <c r="H456" t="s">
        <v>11451</v>
      </c>
      <c r="I456">
        <v>6</v>
      </c>
      <c r="K456" t="str">
        <f>IFERROR(VLOOKUP(Table_Query_from_QDB_Production___SQL_Server[[#This Row],[step_2_seq]],'Employee Benefit Groups'!#REF!,2,FALSE),"-")</f>
        <v>-</v>
      </c>
      <c r="M456" t="str">
        <f>IFERROR(VLOOKUP(Table_Query_from_QDB_Production___SQL_Server[[#This Row],[step_4_seq]],'Employee Benefit Groups'!#REF!,2,FALSE),"-")</f>
        <v>-</v>
      </c>
      <c r="O456" t="str">
        <f>IFERROR(VLOOKUP(Table_Query_from_QDB_Production___SQL_Server[[#This Row],[step_4_seq2]],'Employee Benefit Groups'!#REF!,2,FALSE),"-")</f>
        <v>-</v>
      </c>
      <c r="Q456" t="str">
        <f>IFERROR(VLOOKUP(Table_Query_from_QDB_Production___SQL_Server[[#This Row],[step_5_seq]],'Employee Benefit Groups'!#REF!,2,FALSE),"-")</f>
        <v>-</v>
      </c>
      <c r="S456" t="str">
        <f>IFERROR(VLOOKUP(Table_Query_from_QDB_Production___SQL_Server[[#This Row],[step_6_seq]],'Employee Benefit Groups'!#REF!,2,FALSE),"-")</f>
        <v>-</v>
      </c>
      <c r="T456">
        <v>4</v>
      </c>
      <c r="U456" t="str">
        <f>IFERROR(VLOOKUP(Table_Query_from_QDB_Production___SQL_Server[[#This Row],[step_7_seq]],'Employee Benefit Groups'!#REF!,2,FALSE),"-")</f>
        <v>-</v>
      </c>
      <c r="V456">
        <v>3</v>
      </c>
      <c r="W456" t="str">
        <f>IFERROR(VLOOKUP(Table_Query_from_QDB_Production___SQL_Server[[#This Row],[step_8_seq]],'Employee Benefit Groups'!#REF!,2,FALSE),"-")</f>
        <v>-</v>
      </c>
      <c r="X456">
        <v>5</v>
      </c>
      <c r="Y456" t="str">
        <f>IFERROR(VLOOKUP(Table_Query_from_QDB_Production___SQL_Server[[#This Row],[step_9_seq]],'Employee Benefit Groups'!#REF!,2,FALSE),"-")</f>
        <v>-</v>
      </c>
      <c r="AA456" s="15"/>
      <c r="AB456" s="15">
        <f t="shared" si="84"/>
        <v>0</v>
      </c>
      <c r="AC456" s="11" t="s">
        <v>11502</v>
      </c>
      <c r="AD456" s="11" t="str">
        <f t="shared" si="85"/>
        <v>-</v>
      </c>
      <c r="AE456" s="12"/>
      <c r="AF456" s="12">
        <f t="shared" si="86"/>
        <v>0</v>
      </c>
      <c r="AG456" s="13" t="s">
        <v>11502</v>
      </c>
      <c r="AH456" s="13" t="str">
        <f t="shared" si="87"/>
        <v>-</v>
      </c>
      <c r="AI456" s="14"/>
      <c r="AJ456" s="14">
        <f t="shared" si="88"/>
        <v>0</v>
      </c>
      <c r="AK456" s="15" t="s">
        <v>11502</v>
      </c>
      <c r="AL456" s="15" t="str">
        <f t="shared" si="89"/>
        <v>-</v>
      </c>
      <c r="AM456" s="12"/>
      <c r="AN456" s="12">
        <f t="shared" si="90"/>
        <v>0</v>
      </c>
      <c r="AO456" s="16" t="s">
        <v>11502</v>
      </c>
      <c r="AP456" s="16" t="str">
        <f t="shared" si="91"/>
        <v>-</v>
      </c>
      <c r="AQ456" s="12">
        <v>3</v>
      </c>
      <c r="AR456" s="12">
        <f t="shared" si="92"/>
        <v>4</v>
      </c>
      <c r="AS456" s="14" t="s">
        <v>11498</v>
      </c>
      <c r="AT456" s="14" t="str">
        <f t="shared" si="93"/>
        <v>-</v>
      </c>
      <c r="AU456">
        <v>2</v>
      </c>
      <c r="AV456" s="15" t="s">
        <v>11497</v>
      </c>
      <c r="AW456" s="15" t="str">
        <f t="shared" si="94"/>
        <v>-</v>
      </c>
      <c r="AX456">
        <v>4</v>
      </c>
      <c r="AY456" s="17" t="s">
        <v>11499</v>
      </c>
      <c r="AZ456" s="17" t="str">
        <f t="shared" si="95"/>
        <v>-</v>
      </c>
      <c r="BA456"/>
    </row>
    <row r="457" spans="1:53" x14ac:dyDescent="0.3">
      <c r="A457" t="s">
        <v>1377</v>
      </c>
      <c r="B457" t="s">
        <v>1378</v>
      </c>
      <c r="C457" t="s">
        <v>1379</v>
      </c>
      <c r="D457" t="s">
        <v>539</v>
      </c>
      <c r="E457" t="str">
        <f>LEFT(Table_Query_from_QDB_Production___SQL_Server[[#This Row],[ttl_class_ttl_outl]],1)</f>
        <v>M</v>
      </c>
      <c r="F457" t="str">
        <f>UPPER(IFERROR(VLOOKUP(Table_Query_from_QDB_Production___SQL_Server[[#This Row],[cto_osc_code]],'CTO-OSC Table'!$A$2:$B$24,2,FALSE),"Undefined"))</f>
        <v>MANAGEMENT</v>
      </c>
      <c r="G457" t="str">
        <f>UPPER(IFERROR(VLOOKUP(Table_Query_from_QDB_Production___SQL_Server[[#This Row],[ttl_class_ttl_outl]],'Title Class Table'!$A$2:$C$146,2,FALSE),"Undefined"))</f>
        <v>MANAGERS</v>
      </c>
      <c r="H457" t="s">
        <v>11451</v>
      </c>
      <c r="I457">
        <v>6</v>
      </c>
      <c r="K457" t="str">
        <f>IFERROR(VLOOKUP(Table_Query_from_QDB_Production___SQL_Server[[#This Row],[step_2_seq]],'Employee Benefit Groups'!#REF!,2,FALSE),"-")</f>
        <v>-</v>
      </c>
      <c r="M457" t="str">
        <f>IFERROR(VLOOKUP(Table_Query_from_QDB_Production___SQL_Server[[#This Row],[step_4_seq]],'Employee Benefit Groups'!#REF!,2,FALSE),"-")</f>
        <v>-</v>
      </c>
      <c r="O457" t="str">
        <f>IFERROR(VLOOKUP(Table_Query_from_QDB_Production___SQL_Server[[#This Row],[step_4_seq2]],'Employee Benefit Groups'!#REF!,2,FALSE),"-")</f>
        <v>-</v>
      </c>
      <c r="Q457" t="str">
        <f>IFERROR(VLOOKUP(Table_Query_from_QDB_Production___SQL_Server[[#This Row],[step_5_seq]],'Employee Benefit Groups'!#REF!,2,FALSE),"-")</f>
        <v>-</v>
      </c>
      <c r="S457" t="str">
        <f>IFERROR(VLOOKUP(Table_Query_from_QDB_Production___SQL_Server[[#This Row],[step_6_seq]],'Employee Benefit Groups'!#REF!,2,FALSE),"-")</f>
        <v>-</v>
      </c>
      <c r="T457">
        <v>4</v>
      </c>
      <c r="U457" t="str">
        <f>IFERROR(VLOOKUP(Table_Query_from_QDB_Production___SQL_Server[[#This Row],[step_7_seq]],'Employee Benefit Groups'!#REF!,2,FALSE),"-")</f>
        <v>-</v>
      </c>
      <c r="V457">
        <v>3</v>
      </c>
      <c r="W457" t="str">
        <f>IFERROR(VLOOKUP(Table_Query_from_QDB_Production___SQL_Server[[#This Row],[step_8_seq]],'Employee Benefit Groups'!#REF!,2,FALSE),"-")</f>
        <v>-</v>
      </c>
      <c r="X457">
        <v>5</v>
      </c>
      <c r="Y457" t="str">
        <f>IFERROR(VLOOKUP(Table_Query_from_QDB_Production___SQL_Server[[#This Row],[step_9_seq]],'Employee Benefit Groups'!#REF!,2,FALSE),"-")</f>
        <v>-</v>
      </c>
      <c r="AA457" s="15"/>
      <c r="AB457" s="15">
        <f t="shared" si="84"/>
        <v>0</v>
      </c>
      <c r="AC457" s="11" t="s">
        <v>11502</v>
      </c>
      <c r="AD457" s="11" t="str">
        <f t="shared" si="85"/>
        <v>-</v>
      </c>
      <c r="AE457" s="12"/>
      <c r="AF457" s="12">
        <f t="shared" si="86"/>
        <v>0</v>
      </c>
      <c r="AG457" s="13" t="s">
        <v>11502</v>
      </c>
      <c r="AH457" s="13" t="str">
        <f t="shared" si="87"/>
        <v>-</v>
      </c>
      <c r="AI457" s="14"/>
      <c r="AJ457" s="14">
        <f t="shared" si="88"/>
        <v>0</v>
      </c>
      <c r="AK457" s="15" t="s">
        <v>11502</v>
      </c>
      <c r="AL457" s="15" t="str">
        <f t="shared" si="89"/>
        <v>-</v>
      </c>
      <c r="AM457" s="12"/>
      <c r="AN457" s="12">
        <f t="shared" si="90"/>
        <v>0</v>
      </c>
      <c r="AO457" s="16" t="s">
        <v>11502</v>
      </c>
      <c r="AP457" s="16" t="str">
        <f t="shared" si="91"/>
        <v>-</v>
      </c>
      <c r="AQ457" s="12">
        <v>3</v>
      </c>
      <c r="AR457" s="12">
        <f t="shared" si="92"/>
        <v>4</v>
      </c>
      <c r="AS457" s="14" t="s">
        <v>11498</v>
      </c>
      <c r="AT457" s="14" t="str">
        <f t="shared" si="93"/>
        <v>-</v>
      </c>
      <c r="AU457">
        <v>2</v>
      </c>
      <c r="AV457" s="15" t="s">
        <v>11497</v>
      </c>
      <c r="AW457" s="15" t="str">
        <f t="shared" si="94"/>
        <v>-</v>
      </c>
      <c r="AX457">
        <v>4</v>
      </c>
      <c r="AY457" s="17" t="s">
        <v>11499</v>
      </c>
      <c r="AZ457" s="17" t="str">
        <f t="shared" si="95"/>
        <v>-</v>
      </c>
      <c r="BA457"/>
    </row>
    <row r="458" spans="1:53" x14ac:dyDescent="0.3">
      <c r="A458" t="s">
        <v>1380</v>
      </c>
      <c r="B458" t="s">
        <v>1381</v>
      </c>
      <c r="C458" t="s">
        <v>1382</v>
      </c>
      <c r="D458" t="s">
        <v>539</v>
      </c>
      <c r="E458" t="str">
        <f>LEFT(Table_Query_from_QDB_Production___SQL_Server[[#This Row],[ttl_class_ttl_outl]],1)</f>
        <v>M</v>
      </c>
      <c r="F458" t="str">
        <f>UPPER(IFERROR(VLOOKUP(Table_Query_from_QDB_Production___SQL_Server[[#This Row],[cto_osc_code]],'CTO-OSC Table'!$A$2:$B$24,2,FALSE),"Undefined"))</f>
        <v>MANAGEMENT</v>
      </c>
      <c r="G458" t="str">
        <f>UPPER(IFERROR(VLOOKUP(Table_Query_from_QDB_Production___SQL_Server[[#This Row],[ttl_class_ttl_outl]],'Title Class Table'!$A$2:$C$146,2,FALSE),"Undefined"))</f>
        <v>MANAGERS</v>
      </c>
      <c r="H458" t="s">
        <v>11451</v>
      </c>
      <c r="I458">
        <v>6</v>
      </c>
      <c r="K458" t="str">
        <f>IFERROR(VLOOKUP(Table_Query_from_QDB_Production___SQL_Server[[#This Row],[step_2_seq]],'Employee Benefit Groups'!#REF!,2,FALSE),"-")</f>
        <v>-</v>
      </c>
      <c r="M458" t="str">
        <f>IFERROR(VLOOKUP(Table_Query_from_QDB_Production___SQL_Server[[#This Row],[step_4_seq]],'Employee Benefit Groups'!#REF!,2,FALSE),"-")</f>
        <v>-</v>
      </c>
      <c r="O458" t="str">
        <f>IFERROR(VLOOKUP(Table_Query_from_QDB_Production___SQL_Server[[#This Row],[step_4_seq2]],'Employee Benefit Groups'!#REF!,2,FALSE),"-")</f>
        <v>-</v>
      </c>
      <c r="Q458" t="str">
        <f>IFERROR(VLOOKUP(Table_Query_from_QDB_Production___SQL_Server[[#This Row],[step_5_seq]],'Employee Benefit Groups'!#REF!,2,FALSE),"-")</f>
        <v>-</v>
      </c>
      <c r="S458" t="str">
        <f>IFERROR(VLOOKUP(Table_Query_from_QDB_Production___SQL_Server[[#This Row],[step_6_seq]],'Employee Benefit Groups'!#REF!,2,FALSE),"-")</f>
        <v>-</v>
      </c>
      <c r="T458">
        <v>4</v>
      </c>
      <c r="U458" t="str">
        <f>IFERROR(VLOOKUP(Table_Query_from_QDB_Production___SQL_Server[[#This Row],[step_7_seq]],'Employee Benefit Groups'!#REF!,2,FALSE),"-")</f>
        <v>-</v>
      </c>
      <c r="V458">
        <v>3</v>
      </c>
      <c r="W458" t="str">
        <f>IFERROR(VLOOKUP(Table_Query_from_QDB_Production___SQL_Server[[#This Row],[step_8_seq]],'Employee Benefit Groups'!#REF!,2,FALSE),"-")</f>
        <v>-</v>
      </c>
      <c r="X458">
        <v>5</v>
      </c>
      <c r="Y458" t="str">
        <f>IFERROR(VLOOKUP(Table_Query_from_QDB_Production___SQL_Server[[#This Row],[step_9_seq]],'Employee Benefit Groups'!#REF!,2,FALSE),"-")</f>
        <v>-</v>
      </c>
      <c r="AA458" s="15"/>
      <c r="AB458" s="15">
        <f t="shared" si="84"/>
        <v>0</v>
      </c>
      <c r="AC458" s="11" t="s">
        <v>11502</v>
      </c>
      <c r="AD458" s="11" t="str">
        <f t="shared" si="85"/>
        <v>-</v>
      </c>
      <c r="AE458" s="12"/>
      <c r="AF458" s="12">
        <f t="shared" si="86"/>
        <v>0</v>
      </c>
      <c r="AG458" s="13" t="s">
        <v>11502</v>
      </c>
      <c r="AH458" s="13" t="str">
        <f t="shared" si="87"/>
        <v>-</v>
      </c>
      <c r="AI458" s="14"/>
      <c r="AJ458" s="14">
        <f t="shared" si="88"/>
        <v>0</v>
      </c>
      <c r="AK458" s="15" t="s">
        <v>11502</v>
      </c>
      <c r="AL458" s="15" t="str">
        <f t="shared" si="89"/>
        <v>-</v>
      </c>
      <c r="AM458" s="12"/>
      <c r="AN458" s="12">
        <f t="shared" si="90"/>
        <v>0</v>
      </c>
      <c r="AO458" s="16" t="s">
        <v>11502</v>
      </c>
      <c r="AP458" s="16" t="str">
        <f t="shared" si="91"/>
        <v>-</v>
      </c>
      <c r="AQ458" s="12">
        <v>3</v>
      </c>
      <c r="AR458" s="12">
        <f t="shared" si="92"/>
        <v>4</v>
      </c>
      <c r="AS458" s="14" t="s">
        <v>11498</v>
      </c>
      <c r="AT458" s="14" t="str">
        <f t="shared" si="93"/>
        <v>-</v>
      </c>
      <c r="AU458">
        <v>2</v>
      </c>
      <c r="AV458" s="15" t="s">
        <v>11497</v>
      </c>
      <c r="AW458" s="15" t="str">
        <f t="shared" si="94"/>
        <v>-</v>
      </c>
      <c r="AX458">
        <v>4</v>
      </c>
      <c r="AY458" s="17" t="s">
        <v>11499</v>
      </c>
      <c r="AZ458" s="17" t="str">
        <f t="shared" si="95"/>
        <v>-</v>
      </c>
      <c r="BA458"/>
    </row>
    <row r="459" spans="1:53" x14ac:dyDescent="0.3">
      <c r="A459" t="s">
        <v>1383</v>
      </c>
      <c r="B459" t="s">
        <v>1384</v>
      </c>
      <c r="C459" t="s">
        <v>1385</v>
      </c>
      <c r="D459" t="s">
        <v>526</v>
      </c>
      <c r="E459" t="str">
        <f>LEFT(Table_Query_from_QDB_Production___SQL_Server[[#This Row],[ttl_class_ttl_outl]],1)</f>
        <v>F</v>
      </c>
      <c r="F459" t="str">
        <f>UPPER(IFERROR(VLOOKUP(Table_Query_from_QDB_Production___SQL_Server[[#This Row],[cto_osc_code]],'CTO-OSC Table'!$A$2:$B$24,2,FALSE),"Undefined"))</f>
        <v>FISCAL, MANAGEMENT AND STAFF SERVICES</v>
      </c>
      <c r="G459" t="str">
        <f>UPPER(IFERROR(VLOOKUP(Table_Query_from_QDB_Production___SQL_Server[[#This Row],[ttl_class_ttl_outl]],'Title Class Table'!$A$2:$C$146,2,FALSE),"Undefined"))</f>
        <v>ADMINISTRATIVE, BUDGET AND PERSONNEL ANALYSIS</v>
      </c>
      <c r="H459" t="s">
        <v>11451</v>
      </c>
      <c r="I459">
        <v>6</v>
      </c>
      <c r="K459" t="str">
        <f>IFERROR(VLOOKUP(Table_Query_from_QDB_Production___SQL_Server[[#This Row],[step_2_seq]],'Employee Benefit Groups'!#REF!,2,FALSE),"-")</f>
        <v>-</v>
      </c>
      <c r="M459" t="str">
        <f>IFERROR(VLOOKUP(Table_Query_from_QDB_Production___SQL_Server[[#This Row],[step_4_seq]],'Employee Benefit Groups'!#REF!,2,FALSE),"-")</f>
        <v>-</v>
      </c>
      <c r="O459" t="str">
        <f>IFERROR(VLOOKUP(Table_Query_from_QDB_Production___SQL_Server[[#This Row],[step_4_seq2]],'Employee Benefit Groups'!#REF!,2,FALSE),"-")</f>
        <v>-</v>
      </c>
      <c r="Q459" t="str">
        <f>IFERROR(VLOOKUP(Table_Query_from_QDB_Production___SQL_Server[[#This Row],[step_5_seq]],'Employee Benefit Groups'!#REF!,2,FALSE),"-")</f>
        <v>-</v>
      </c>
      <c r="S459" t="str">
        <f>IFERROR(VLOOKUP(Table_Query_from_QDB_Production___SQL_Server[[#This Row],[step_6_seq]],'Employee Benefit Groups'!#REF!,2,FALSE),"-")</f>
        <v>-</v>
      </c>
      <c r="T459">
        <v>4</v>
      </c>
      <c r="U459" t="str">
        <f>IFERROR(VLOOKUP(Table_Query_from_QDB_Production___SQL_Server[[#This Row],[step_7_seq]],'Employee Benefit Groups'!#REF!,2,FALSE),"-")</f>
        <v>-</v>
      </c>
      <c r="V459">
        <v>3</v>
      </c>
      <c r="W459" t="str">
        <f>IFERROR(VLOOKUP(Table_Query_from_QDB_Production___SQL_Server[[#This Row],[step_8_seq]],'Employee Benefit Groups'!#REF!,2,FALSE),"-")</f>
        <v>-</v>
      </c>
      <c r="X459">
        <v>5</v>
      </c>
      <c r="Y459" t="str">
        <f>IFERROR(VLOOKUP(Table_Query_from_QDB_Production___SQL_Server[[#This Row],[step_9_seq]],'Employee Benefit Groups'!#REF!,2,FALSE),"-")</f>
        <v>-</v>
      </c>
      <c r="AA459" s="15"/>
      <c r="AB459" s="15">
        <f t="shared" si="84"/>
        <v>0</v>
      </c>
      <c r="AC459" s="11" t="s">
        <v>11502</v>
      </c>
      <c r="AD459" s="11" t="str">
        <f t="shared" si="85"/>
        <v>-</v>
      </c>
      <c r="AE459" s="12"/>
      <c r="AF459" s="12">
        <f t="shared" si="86"/>
        <v>0</v>
      </c>
      <c r="AG459" s="13" t="s">
        <v>11502</v>
      </c>
      <c r="AH459" s="13" t="str">
        <f t="shared" si="87"/>
        <v>-</v>
      </c>
      <c r="AI459" s="14"/>
      <c r="AJ459" s="14">
        <f t="shared" si="88"/>
        <v>0</v>
      </c>
      <c r="AK459" s="15" t="s">
        <v>11502</v>
      </c>
      <c r="AL459" s="15" t="str">
        <f t="shared" si="89"/>
        <v>-</v>
      </c>
      <c r="AM459" s="12"/>
      <c r="AN459" s="12">
        <f t="shared" si="90"/>
        <v>0</v>
      </c>
      <c r="AO459" s="16" t="s">
        <v>11502</v>
      </c>
      <c r="AP459" s="16" t="str">
        <f t="shared" si="91"/>
        <v>-</v>
      </c>
      <c r="AQ459" s="12">
        <v>3</v>
      </c>
      <c r="AR459" s="12">
        <f t="shared" si="92"/>
        <v>4</v>
      </c>
      <c r="AS459" s="14" t="s">
        <v>11498</v>
      </c>
      <c r="AT459" s="14" t="str">
        <f t="shared" si="93"/>
        <v>-</v>
      </c>
      <c r="AU459">
        <v>2</v>
      </c>
      <c r="AV459" s="15" t="s">
        <v>11497</v>
      </c>
      <c r="AW459" s="15" t="str">
        <f t="shared" si="94"/>
        <v>-</v>
      </c>
      <c r="AX459">
        <v>4</v>
      </c>
      <c r="AY459" s="17" t="s">
        <v>11499</v>
      </c>
      <c r="AZ459" s="17" t="str">
        <f t="shared" si="95"/>
        <v>-</v>
      </c>
      <c r="BA459"/>
    </row>
    <row r="460" spans="1:53" x14ac:dyDescent="0.3">
      <c r="A460" t="s">
        <v>1386</v>
      </c>
      <c r="B460" t="s">
        <v>1387</v>
      </c>
      <c r="C460" t="s">
        <v>1388</v>
      </c>
      <c r="D460" t="s">
        <v>539</v>
      </c>
      <c r="E460" t="str">
        <f>LEFT(Table_Query_from_QDB_Production___SQL_Server[[#This Row],[ttl_class_ttl_outl]],1)</f>
        <v>M</v>
      </c>
      <c r="F460" t="str">
        <f>UPPER(IFERROR(VLOOKUP(Table_Query_from_QDB_Production___SQL_Server[[#This Row],[cto_osc_code]],'CTO-OSC Table'!$A$2:$B$24,2,FALSE),"Undefined"))</f>
        <v>MANAGEMENT</v>
      </c>
      <c r="G460" t="str">
        <f>UPPER(IFERROR(VLOOKUP(Table_Query_from_QDB_Production___SQL_Server[[#This Row],[ttl_class_ttl_outl]],'Title Class Table'!$A$2:$C$146,2,FALSE),"Undefined"))</f>
        <v>MANAGERS</v>
      </c>
      <c r="H460" t="s">
        <v>11451</v>
      </c>
      <c r="I460">
        <v>6</v>
      </c>
      <c r="K460" t="str">
        <f>IFERROR(VLOOKUP(Table_Query_from_QDB_Production___SQL_Server[[#This Row],[step_2_seq]],'Employee Benefit Groups'!#REF!,2,FALSE),"-")</f>
        <v>-</v>
      </c>
      <c r="M460" t="str">
        <f>IFERROR(VLOOKUP(Table_Query_from_QDB_Production___SQL_Server[[#This Row],[step_4_seq]],'Employee Benefit Groups'!#REF!,2,FALSE),"-")</f>
        <v>-</v>
      </c>
      <c r="O460" t="str">
        <f>IFERROR(VLOOKUP(Table_Query_from_QDB_Production___SQL_Server[[#This Row],[step_4_seq2]],'Employee Benefit Groups'!#REF!,2,FALSE),"-")</f>
        <v>-</v>
      </c>
      <c r="Q460" t="str">
        <f>IFERROR(VLOOKUP(Table_Query_from_QDB_Production___SQL_Server[[#This Row],[step_5_seq]],'Employee Benefit Groups'!#REF!,2,FALSE),"-")</f>
        <v>-</v>
      </c>
      <c r="S460" t="str">
        <f>IFERROR(VLOOKUP(Table_Query_from_QDB_Production___SQL_Server[[#This Row],[step_6_seq]],'Employee Benefit Groups'!#REF!,2,FALSE),"-")</f>
        <v>-</v>
      </c>
      <c r="T460">
        <v>4</v>
      </c>
      <c r="U460" t="str">
        <f>IFERROR(VLOOKUP(Table_Query_from_QDB_Production___SQL_Server[[#This Row],[step_7_seq]],'Employee Benefit Groups'!#REF!,2,FALSE),"-")</f>
        <v>-</v>
      </c>
      <c r="V460">
        <v>3</v>
      </c>
      <c r="W460" t="str">
        <f>IFERROR(VLOOKUP(Table_Query_from_QDB_Production___SQL_Server[[#This Row],[step_8_seq]],'Employee Benefit Groups'!#REF!,2,FALSE),"-")</f>
        <v>-</v>
      </c>
      <c r="X460">
        <v>5</v>
      </c>
      <c r="Y460" t="str">
        <f>IFERROR(VLOOKUP(Table_Query_from_QDB_Production___SQL_Server[[#This Row],[step_9_seq]],'Employee Benefit Groups'!#REF!,2,FALSE),"-")</f>
        <v>-</v>
      </c>
      <c r="AA460" s="15"/>
      <c r="AB460" s="15">
        <f t="shared" si="84"/>
        <v>0</v>
      </c>
      <c r="AC460" s="11" t="s">
        <v>11502</v>
      </c>
      <c r="AD460" s="11" t="str">
        <f t="shared" si="85"/>
        <v>-</v>
      </c>
      <c r="AE460" s="12"/>
      <c r="AF460" s="12">
        <f t="shared" si="86"/>
        <v>0</v>
      </c>
      <c r="AG460" s="13" t="s">
        <v>11502</v>
      </c>
      <c r="AH460" s="13" t="str">
        <f t="shared" si="87"/>
        <v>-</v>
      </c>
      <c r="AI460" s="14"/>
      <c r="AJ460" s="14">
        <f t="shared" si="88"/>
        <v>0</v>
      </c>
      <c r="AK460" s="15" t="s">
        <v>11502</v>
      </c>
      <c r="AL460" s="15" t="str">
        <f t="shared" si="89"/>
        <v>-</v>
      </c>
      <c r="AM460" s="12"/>
      <c r="AN460" s="12">
        <f t="shared" si="90"/>
        <v>0</v>
      </c>
      <c r="AO460" s="16" t="s">
        <v>11502</v>
      </c>
      <c r="AP460" s="16" t="str">
        <f t="shared" si="91"/>
        <v>-</v>
      </c>
      <c r="AQ460" s="12">
        <v>3</v>
      </c>
      <c r="AR460" s="12">
        <f t="shared" si="92"/>
        <v>4</v>
      </c>
      <c r="AS460" s="14" t="s">
        <v>11498</v>
      </c>
      <c r="AT460" s="14" t="str">
        <f t="shared" si="93"/>
        <v>-</v>
      </c>
      <c r="AU460">
        <v>2</v>
      </c>
      <c r="AV460" s="15" t="s">
        <v>11497</v>
      </c>
      <c r="AW460" s="15" t="str">
        <f t="shared" si="94"/>
        <v>-</v>
      </c>
      <c r="AX460">
        <v>4</v>
      </c>
      <c r="AY460" s="17" t="s">
        <v>11499</v>
      </c>
      <c r="AZ460" s="17" t="str">
        <f t="shared" si="95"/>
        <v>-</v>
      </c>
      <c r="BA460"/>
    </row>
    <row r="461" spans="1:53" x14ac:dyDescent="0.3">
      <c r="A461" t="s">
        <v>1389</v>
      </c>
      <c r="B461" t="s">
        <v>1390</v>
      </c>
      <c r="C461" t="s">
        <v>1391</v>
      </c>
      <c r="D461" t="s">
        <v>526</v>
      </c>
      <c r="E461" t="str">
        <f>LEFT(Table_Query_from_QDB_Production___SQL_Server[[#This Row],[ttl_class_ttl_outl]],1)</f>
        <v>F</v>
      </c>
      <c r="F461" t="str">
        <f>UPPER(IFERROR(VLOOKUP(Table_Query_from_QDB_Production___SQL_Server[[#This Row],[cto_osc_code]],'CTO-OSC Table'!$A$2:$B$24,2,FALSE),"Undefined"))</f>
        <v>FISCAL, MANAGEMENT AND STAFF SERVICES</v>
      </c>
      <c r="G461" t="str">
        <f>UPPER(IFERROR(VLOOKUP(Table_Query_from_QDB_Production___SQL_Server[[#This Row],[ttl_class_ttl_outl]],'Title Class Table'!$A$2:$C$146,2,FALSE),"Undefined"))</f>
        <v>ADMINISTRATIVE, BUDGET AND PERSONNEL ANALYSIS</v>
      </c>
      <c r="H461" t="s">
        <v>11451</v>
      </c>
      <c r="I461">
        <v>6</v>
      </c>
      <c r="K461" t="str">
        <f>IFERROR(VLOOKUP(Table_Query_from_QDB_Production___SQL_Server[[#This Row],[step_2_seq]],'Employee Benefit Groups'!#REF!,2,FALSE),"-")</f>
        <v>-</v>
      </c>
      <c r="M461" t="str">
        <f>IFERROR(VLOOKUP(Table_Query_from_QDB_Production___SQL_Server[[#This Row],[step_4_seq]],'Employee Benefit Groups'!#REF!,2,FALSE),"-")</f>
        <v>-</v>
      </c>
      <c r="O461" t="str">
        <f>IFERROR(VLOOKUP(Table_Query_from_QDB_Production___SQL_Server[[#This Row],[step_4_seq2]],'Employee Benefit Groups'!#REF!,2,FALSE),"-")</f>
        <v>-</v>
      </c>
      <c r="Q461" t="str">
        <f>IFERROR(VLOOKUP(Table_Query_from_QDB_Production___SQL_Server[[#This Row],[step_5_seq]],'Employee Benefit Groups'!#REF!,2,FALSE),"-")</f>
        <v>-</v>
      </c>
      <c r="S461" t="str">
        <f>IFERROR(VLOOKUP(Table_Query_from_QDB_Production___SQL_Server[[#This Row],[step_6_seq]],'Employee Benefit Groups'!#REF!,2,FALSE),"-")</f>
        <v>-</v>
      </c>
      <c r="T461">
        <v>4</v>
      </c>
      <c r="U461" t="str">
        <f>IFERROR(VLOOKUP(Table_Query_from_QDB_Production___SQL_Server[[#This Row],[step_7_seq]],'Employee Benefit Groups'!#REF!,2,FALSE),"-")</f>
        <v>-</v>
      </c>
      <c r="V461">
        <v>3</v>
      </c>
      <c r="W461" t="str">
        <f>IFERROR(VLOOKUP(Table_Query_from_QDB_Production___SQL_Server[[#This Row],[step_8_seq]],'Employee Benefit Groups'!#REF!,2,FALSE),"-")</f>
        <v>-</v>
      </c>
      <c r="X461">
        <v>5</v>
      </c>
      <c r="Y461" t="str">
        <f>IFERROR(VLOOKUP(Table_Query_from_QDB_Production___SQL_Server[[#This Row],[step_9_seq]],'Employee Benefit Groups'!#REF!,2,FALSE),"-")</f>
        <v>-</v>
      </c>
      <c r="AA461" s="15"/>
      <c r="AB461" s="15">
        <f t="shared" si="84"/>
        <v>0</v>
      </c>
      <c r="AC461" s="11" t="s">
        <v>11502</v>
      </c>
      <c r="AD461" s="11" t="str">
        <f t="shared" si="85"/>
        <v>-</v>
      </c>
      <c r="AE461" s="12"/>
      <c r="AF461" s="12">
        <f t="shared" si="86"/>
        <v>0</v>
      </c>
      <c r="AG461" s="13" t="s">
        <v>11502</v>
      </c>
      <c r="AH461" s="13" t="str">
        <f t="shared" si="87"/>
        <v>-</v>
      </c>
      <c r="AI461" s="14"/>
      <c r="AJ461" s="14">
        <f t="shared" si="88"/>
        <v>0</v>
      </c>
      <c r="AK461" s="15" t="s">
        <v>11502</v>
      </c>
      <c r="AL461" s="15" t="str">
        <f t="shared" si="89"/>
        <v>-</v>
      </c>
      <c r="AM461" s="12"/>
      <c r="AN461" s="12">
        <f t="shared" si="90"/>
        <v>0</v>
      </c>
      <c r="AO461" s="16" t="s">
        <v>11502</v>
      </c>
      <c r="AP461" s="16" t="str">
        <f t="shared" si="91"/>
        <v>-</v>
      </c>
      <c r="AQ461" s="12">
        <v>3</v>
      </c>
      <c r="AR461" s="12">
        <f t="shared" si="92"/>
        <v>4</v>
      </c>
      <c r="AS461" s="14" t="s">
        <v>11498</v>
      </c>
      <c r="AT461" s="14" t="str">
        <f t="shared" si="93"/>
        <v>-</v>
      </c>
      <c r="AU461">
        <v>2</v>
      </c>
      <c r="AV461" s="15" t="s">
        <v>11497</v>
      </c>
      <c r="AW461" s="15" t="str">
        <f t="shared" si="94"/>
        <v>-</v>
      </c>
      <c r="AX461">
        <v>4</v>
      </c>
      <c r="AY461" s="17" t="s">
        <v>11499</v>
      </c>
      <c r="AZ461" s="17" t="str">
        <f t="shared" si="95"/>
        <v>-</v>
      </c>
      <c r="BA461"/>
    </row>
    <row r="462" spans="1:53" x14ac:dyDescent="0.3">
      <c r="A462" t="s">
        <v>1392</v>
      </c>
      <c r="B462" t="s">
        <v>1393</v>
      </c>
      <c r="C462" t="s">
        <v>1394</v>
      </c>
      <c r="D462" t="s">
        <v>539</v>
      </c>
      <c r="E462" t="str">
        <f>LEFT(Table_Query_from_QDB_Production___SQL_Server[[#This Row],[ttl_class_ttl_outl]],1)</f>
        <v>M</v>
      </c>
      <c r="F462" t="str">
        <f>UPPER(IFERROR(VLOOKUP(Table_Query_from_QDB_Production___SQL_Server[[#This Row],[cto_osc_code]],'CTO-OSC Table'!$A$2:$B$24,2,FALSE),"Undefined"))</f>
        <v>MANAGEMENT</v>
      </c>
      <c r="G462" t="str">
        <f>UPPER(IFERROR(VLOOKUP(Table_Query_from_QDB_Production___SQL_Server[[#This Row],[ttl_class_ttl_outl]],'Title Class Table'!$A$2:$C$146,2,FALSE),"Undefined"))</f>
        <v>MANAGERS</v>
      </c>
      <c r="H462" t="s">
        <v>11451</v>
      </c>
      <c r="I462">
        <v>6</v>
      </c>
      <c r="K462" t="str">
        <f>IFERROR(VLOOKUP(Table_Query_from_QDB_Production___SQL_Server[[#This Row],[step_2_seq]],'Employee Benefit Groups'!#REF!,2,FALSE),"-")</f>
        <v>-</v>
      </c>
      <c r="M462" t="str">
        <f>IFERROR(VLOOKUP(Table_Query_from_QDB_Production___SQL_Server[[#This Row],[step_4_seq]],'Employee Benefit Groups'!#REF!,2,FALSE),"-")</f>
        <v>-</v>
      </c>
      <c r="O462" t="str">
        <f>IFERROR(VLOOKUP(Table_Query_from_QDB_Production___SQL_Server[[#This Row],[step_4_seq2]],'Employee Benefit Groups'!#REF!,2,FALSE),"-")</f>
        <v>-</v>
      </c>
      <c r="Q462" t="str">
        <f>IFERROR(VLOOKUP(Table_Query_from_QDB_Production___SQL_Server[[#This Row],[step_5_seq]],'Employee Benefit Groups'!#REF!,2,FALSE),"-")</f>
        <v>-</v>
      </c>
      <c r="S462" t="str">
        <f>IFERROR(VLOOKUP(Table_Query_from_QDB_Production___SQL_Server[[#This Row],[step_6_seq]],'Employee Benefit Groups'!#REF!,2,FALSE),"-")</f>
        <v>-</v>
      </c>
      <c r="T462">
        <v>4</v>
      </c>
      <c r="U462" t="str">
        <f>IFERROR(VLOOKUP(Table_Query_from_QDB_Production___SQL_Server[[#This Row],[step_7_seq]],'Employee Benefit Groups'!#REF!,2,FALSE),"-")</f>
        <v>-</v>
      </c>
      <c r="V462">
        <v>3</v>
      </c>
      <c r="W462" t="str">
        <f>IFERROR(VLOOKUP(Table_Query_from_QDB_Production___SQL_Server[[#This Row],[step_8_seq]],'Employee Benefit Groups'!#REF!,2,FALSE),"-")</f>
        <v>-</v>
      </c>
      <c r="X462">
        <v>5</v>
      </c>
      <c r="Y462" t="str">
        <f>IFERROR(VLOOKUP(Table_Query_from_QDB_Production___SQL_Server[[#This Row],[step_9_seq]],'Employee Benefit Groups'!#REF!,2,FALSE),"-")</f>
        <v>-</v>
      </c>
      <c r="AA462" s="15"/>
      <c r="AB462" s="15">
        <f t="shared" si="84"/>
        <v>0</v>
      </c>
      <c r="AC462" s="11" t="s">
        <v>11502</v>
      </c>
      <c r="AD462" s="11" t="str">
        <f t="shared" si="85"/>
        <v>-</v>
      </c>
      <c r="AE462" s="12"/>
      <c r="AF462" s="12">
        <f t="shared" si="86"/>
        <v>0</v>
      </c>
      <c r="AG462" s="13" t="s">
        <v>11502</v>
      </c>
      <c r="AH462" s="13" t="str">
        <f t="shared" si="87"/>
        <v>-</v>
      </c>
      <c r="AI462" s="14"/>
      <c r="AJ462" s="14">
        <f t="shared" si="88"/>
        <v>0</v>
      </c>
      <c r="AK462" s="15" t="s">
        <v>11502</v>
      </c>
      <c r="AL462" s="15" t="str">
        <f t="shared" si="89"/>
        <v>-</v>
      </c>
      <c r="AM462" s="12"/>
      <c r="AN462" s="12">
        <f t="shared" si="90"/>
        <v>0</v>
      </c>
      <c r="AO462" s="16" t="s">
        <v>11502</v>
      </c>
      <c r="AP462" s="16" t="str">
        <f t="shared" si="91"/>
        <v>-</v>
      </c>
      <c r="AQ462" s="12">
        <v>3</v>
      </c>
      <c r="AR462" s="12">
        <f t="shared" si="92"/>
        <v>4</v>
      </c>
      <c r="AS462" s="14" t="s">
        <v>11498</v>
      </c>
      <c r="AT462" s="14" t="str">
        <f t="shared" si="93"/>
        <v>-</v>
      </c>
      <c r="AU462">
        <v>2</v>
      </c>
      <c r="AV462" s="15" t="s">
        <v>11497</v>
      </c>
      <c r="AW462" s="15" t="str">
        <f t="shared" si="94"/>
        <v>-</v>
      </c>
      <c r="AX462">
        <v>4</v>
      </c>
      <c r="AY462" s="17" t="s">
        <v>11499</v>
      </c>
      <c r="AZ462" s="17" t="str">
        <f t="shared" si="95"/>
        <v>-</v>
      </c>
      <c r="BA462"/>
    </row>
    <row r="463" spans="1:53" x14ac:dyDescent="0.3">
      <c r="A463" t="s">
        <v>1395</v>
      </c>
      <c r="B463" t="s">
        <v>1396</v>
      </c>
      <c r="C463" t="s">
        <v>1397</v>
      </c>
      <c r="D463" t="s">
        <v>1398</v>
      </c>
      <c r="E463" t="str">
        <f>LEFT(Table_Query_from_QDB_Production___SQL_Server[[#This Row],[ttl_class_ttl_outl]],1)</f>
        <v>F</v>
      </c>
      <c r="F463" t="str">
        <f>UPPER(IFERROR(VLOOKUP(Table_Query_from_QDB_Production___SQL_Server[[#This Row],[cto_osc_code]],'CTO-OSC Table'!$A$2:$B$24,2,FALSE),"Undefined"))</f>
        <v>FISCAL, MANAGEMENT AND STAFF SERVICES</v>
      </c>
      <c r="G463" t="str">
        <f>UPPER(IFERROR(VLOOKUP(Table_Query_from_QDB_Production___SQL_Server[[#This Row],[ttl_class_ttl_outl]],'Title Class Table'!$A$2:$C$146,2,FALSE),"Undefined"))</f>
        <v>COMPUTER PROGRAMMING AND ANALYSIS</v>
      </c>
      <c r="H463" t="s">
        <v>11451</v>
      </c>
      <c r="I463">
        <v>6</v>
      </c>
      <c r="K463" t="str">
        <f>IFERROR(VLOOKUP(Table_Query_from_QDB_Production___SQL_Server[[#This Row],[step_2_seq]],'Employee Benefit Groups'!#REF!,2,FALSE),"-")</f>
        <v>-</v>
      </c>
      <c r="M463" t="str">
        <f>IFERROR(VLOOKUP(Table_Query_from_QDB_Production___SQL_Server[[#This Row],[step_4_seq]],'Employee Benefit Groups'!#REF!,2,FALSE),"-")</f>
        <v>-</v>
      </c>
      <c r="O463" t="str">
        <f>IFERROR(VLOOKUP(Table_Query_from_QDB_Production___SQL_Server[[#This Row],[step_4_seq2]],'Employee Benefit Groups'!#REF!,2,FALSE),"-")</f>
        <v>-</v>
      </c>
      <c r="Q463" t="str">
        <f>IFERROR(VLOOKUP(Table_Query_from_QDB_Production___SQL_Server[[#This Row],[step_5_seq]],'Employee Benefit Groups'!#REF!,2,FALSE),"-")</f>
        <v>-</v>
      </c>
      <c r="S463" t="str">
        <f>IFERROR(VLOOKUP(Table_Query_from_QDB_Production___SQL_Server[[#This Row],[step_6_seq]],'Employee Benefit Groups'!#REF!,2,FALSE),"-")</f>
        <v>-</v>
      </c>
      <c r="T463">
        <v>4</v>
      </c>
      <c r="U463" t="str">
        <f>IFERROR(VLOOKUP(Table_Query_from_QDB_Production___SQL_Server[[#This Row],[step_7_seq]],'Employee Benefit Groups'!#REF!,2,FALSE),"-")</f>
        <v>-</v>
      </c>
      <c r="V463">
        <v>3</v>
      </c>
      <c r="W463" t="str">
        <f>IFERROR(VLOOKUP(Table_Query_from_QDB_Production___SQL_Server[[#This Row],[step_8_seq]],'Employee Benefit Groups'!#REF!,2,FALSE),"-")</f>
        <v>-</v>
      </c>
      <c r="X463">
        <v>5</v>
      </c>
      <c r="Y463" t="str">
        <f>IFERROR(VLOOKUP(Table_Query_from_QDB_Production___SQL_Server[[#This Row],[step_9_seq]],'Employee Benefit Groups'!#REF!,2,FALSE),"-")</f>
        <v>-</v>
      </c>
      <c r="AA463" s="15"/>
      <c r="AB463" s="15">
        <f t="shared" si="84"/>
        <v>0</v>
      </c>
      <c r="AC463" s="11" t="s">
        <v>11502</v>
      </c>
      <c r="AD463" s="11" t="str">
        <f t="shared" si="85"/>
        <v>-</v>
      </c>
      <c r="AE463" s="12"/>
      <c r="AF463" s="12">
        <f t="shared" si="86"/>
        <v>0</v>
      </c>
      <c r="AG463" s="13" t="s">
        <v>11502</v>
      </c>
      <c r="AH463" s="13" t="str">
        <f t="shared" si="87"/>
        <v>-</v>
      </c>
      <c r="AI463" s="14"/>
      <c r="AJ463" s="14">
        <f t="shared" si="88"/>
        <v>0</v>
      </c>
      <c r="AK463" s="15" t="s">
        <v>11502</v>
      </c>
      <c r="AL463" s="15" t="str">
        <f t="shared" si="89"/>
        <v>-</v>
      </c>
      <c r="AM463" s="12"/>
      <c r="AN463" s="12">
        <f t="shared" si="90"/>
        <v>0</v>
      </c>
      <c r="AO463" s="16" t="s">
        <v>11502</v>
      </c>
      <c r="AP463" s="16" t="str">
        <f t="shared" si="91"/>
        <v>-</v>
      </c>
      <c r="AQ463" s="12">
        <v>3</v>
      </c>
      <c r="AR463" s="12">
        <f t="shared" si="92"/>
        <v>4</v>
      </c>
      <c r="AS463" s="14" t="s">
        <v>11498</v>
      </c>
      <c r="AT463" s="14" t="str">
        <f t="shared" si="93"/>
        <v>-</v>
      </c>
      <c r="AU463">
        <v>2</v>
      </c>
      <c r="AV463" s="15" t="s">
        <v>11497</v>
      </c>
      <c r="AW463" s="15" t="str">
        <f t="shared" si="94"/>
        <v>-</v>
      </c>
      <c r="AX463">
        <v>4</v>
      </c>
      <c r="AY463" s="17" t="s">
        <v>11499</v>
      </c>
      <c r="AZ463" s="17" t="str">
        <f t="shared" si="95"/>
        <v>-</v>
      </c>
      <c r="BA463"/>
    </row>
    <row r="464" spans="1:53" x14ac:dyDescent="0.3">
      <c r="A464" t="s">
        <v>1399</v>
      </c>
      <c r="B464" t="s">
        <v>1400</v>
      </c>
      <c r="C464" t="s">
        <v>1401</v>
      </c>
      <c r="D464" t="s">
        <v>1398</v>
      </c>
      <c r="E464" t="str">
        <f>LEFT(Table_Query_from_QDB_Production___SQL_Server[[#This Row],[ttl_class_ttl_outl]],1)</f>
        <v>F</v>
      </c>
      <c r="F464" t="str">
        <f>UPPER(IFERROR(VLOOKUP(Table_Query_from_QDB_Production___SQL_Server[[#This Row],[cto_osc_code]],'CTO-OSC Table'!$A$2:$B$24,2,FALSE),"Undefined"))</f>
        <v>FISCAL, MANAGEMENT AND STAFF SERVICES</v>
      </c>
      <c r="G464" t="str">
        <f>UPPER(IFERROR(VLOOKUP(Table_Query_from_QDB_Production___SQL_Server[[#This Row],[ttl_class_ttl_outl]],'Title Class Table'!$A$2:$C$146,2,FALSE),"Undefined"))</f>
        <v>COMPUTER PROGRAMMING AND ANALYSIS</v>
      </c>
      <c r="H464" t="s">
        <v>11451</v>
      </c>
      <c r="I464">
        <v>6</v>
      </c>
      <c r="K464" t="str">
        <f>IFERROR(VLOOKUP(Table_Query_from_QDB_Production___SQL_Server[[#This Row],[step_2_seq]],'Employee Benefit Groups'!#REF!,2,FALSE),"-")</f>
        <v>-</v>
      </c>
      <c r="M464" t="str">
        <f>IFERROR(VLOOKUP(Table_Query_from_QDB_Production___SQL_Server[[#This Row],[step_4_seq]],'Employee Benefit Groups'!#REF!,2,FALSE),"-")</f>
        <v>-</v>
      </c>
      <c r="O464" t="str">
        <f>IFERROR(VLOOKUP(Table_Query_from_QDB_Production___SQL_Server[[#This Row],[step_4_seq2]],'Employee Benefit Groups'!#REF!,2,FALSE),"-")</f>
        <v>-</v>
      </c>
      <c r="Q464" t="str">
        <f>IFERROR(VLOOKUP(Table_Query_from_QDB_Production___SQL_Server[[#This Row],[step_5_seq]],'Employee Benefit Groups'!#REF!,2,FALSE),"-")</f>
        <v>-</v>
      </c>
      <c r="S464" t="str">
        <f>IFERROR(VLOOKUP(Table_Query_from_QDB_Production___SQL_Server[[#This Row],[step_6_seq]],'Employee Benefit Groups'!#REF!,2,FALSE),"-")</f>
        <v>-</v>
      </c>
      <c r="T464">
        <v>4</v>
      </c>
      <c r="U464" t="str">
        <f>IFERROR(VLOOKUP(Table_Query_from_QDB_Production___SQL_Server[[#This Row],[step_7_seq]],'Employee Benefit Groups'!#REF!,2,FALSE),"-")</f>
        <v>-</v>
      </c>
      <c r="V464">
        <v>3</v>
      </c>
      <c r="W464" t="str">
        <f>IFERROR(VLOOKUP(Table_Query_from_QDB_Production___SQL_Server[[#This Row],[step_8_seq]],'Employee Benefit Groups'!#REF!,2,FALSE),"-")</f>
        <v>-</v>
      </c>
      <c r="X464">
        <v>5</v>
      </c>
      <c r="Y464" t="str">
        <f>IFERROR(VLOOKUP(Table_Query_from_QDB_Production___SQL_Server[[#This Row],[step_9_seq]],'Employee Benefit Groups'!#REF!,2,FALSE),"-")</f>
        <v>-</v>
      </c>
      <c r="AA464" s="15"/>
      <c r="AB464" s="15">
        <f t="shared" si="84"/>
        <v>0</v>
      </c>
      <c r="AC464" s="11" t="s">
        <v>11502</v>
      </c>
      <c r="AD464" s="11" t="str">
        <f t="shared" si="85"/>
        <v>-</v>
      </c>
      <c r="AE464" s="12"/>
      <c r="AF464" s="12">
        <f t="shared" si="86"/>
        <v>0</v>
      </c>
      <c r="AG464" s="13" t="s">
        <v>11502</v>
      </c>
      <c r="AH464" s="13" t="str">
        <f t="shared" si="87"/>
        <v>-</v>
      </c>
      <c r="AI464" s="14"/>
      <c r="AJ464" s="14">
        <f t="shared" si="88"/>
        <v>0</v>
      </c>
      <c r="AK464" s="15" t="s">
        <v>11502</v>
      </c>
      <c r="AL464" s="15" t="str">
        <f t="shared" si="89"/>
        <v>-</v>
      </c>
      <c r="AM464" s="12"/>
      <c r="AN464" s="12">
        <f t="shared" si="90"/>
        <v>0</v>
      </c>
      <c r="AO464" s="16" t="s">
        <v>11502</v>
      </c>
      <c r="AP464" s="16" t="str">
        <f t="shared" si="91"/>
        <v>-</v>
      </c>
      <c r="AQ464" s="12">
        <v>3</v>
      </c>
      <c r="AR464" s="12">
        <f t="shared" si="92"/>
        <v>4</v>
      </c>
      <c r="AS464" s="14" t="s">
        <v>11498</v>
      </c>
      <c r="AT464" s="14" t="str">
        <f t="shared" si="93"/>
        <v>-</v>
      </c>
      <c r="AU464">
        <v>2</v>
      </c>
      <c r="AV464" s="15" t="s">
        <v>11497</v>
      </c>
      <c r="AW464" s="15" t="str">
        <f t="shared" si="94"/>
        <v>-</v>
      </c>
      <c r="AX464">
        <v>4</v>
      </c>
      <c r="AY464" s="17" t="s">
        <v>11499</v>
      </c>
      <c r="AZ464" s="17" t="str">
        <f t="shared" si="95"/>
        <v>-</v>
      </c>
      <c r="BA464"/>
    </row>
    <row r="465" spans="1:53" x14ac:dyDescent="0.3">
      <c r="A465" t="s">
        <v>1402</v>
      </c>
      <c r="B465" t="s">
        <v>1403</v>
      </c>
      <c r="C465" t="s">
        <v>1404</v>
      </c>
      <c r="D465" t="s">
        <v>539</v>
      </c>
      <c r="E465" t="str">
        <f>LEFT(Table_Query_from_QDB_Production___SQL_Server[[#This Row],[ttl_class_ttl_outl]],1)</f>
        <v>M</v>
      </c>
      <c r="F465" t="str">
        <f>UPPER(IFERROR(VLOOKUP(Table_Query_from_QDB_Production___SQL_Server[[#This Row],[cto_osc_code]],'CTO-OSC Table'!$A$2:$B$24,2,FALSE),"Undefined"))</f>
        <v>MANAGEMENT</v>
      </c>
      <c r="G465" t="str">
        <f>UPPER(IFERROR(VLOOKUP(Table_Query_from_QDB_Production___SQL_Server[[#This Row],[ttl_class_ttl_outl]],'Title Class Table'!$A$2:$C$146,2,FALSE),"Undefined"))</f>
        <v>MANAGERS</v>
      </c>
      <c r="H465" t="s">
        <v>11451</v>
      </c>
      <c r="I465">
        <v>6</v>
      </c>
      <c r="K465" t="str">
        <f>IFERROR(VLOOKUP(Table_Query_from_QDB_Production___SQL_Server[[#This Row],[step_2_seq]],'Employee Benefit Groups'!#REF!,2,FALSE),"-")</f>
        <v>-</v>
      </c>
      <c r="M465" t="str">
        <f>IFERROR(VLOOKUP(Table_Query_from_QDB_Production___SQL_Server[[#This Row],[step_4_seq]],'Employee Benefit Groups'!#REF!,2,FALSE),"-")</f>
        <v>-</v>
      </c>
      <c r="O465" t="str">
        <f>IFERROR(VLOOKUP(Table_Query_from_QDB_Production___SQL_Server[[#This Row],[step_4_seq2]],'Employee Benefit Groups'!#REF!,2,FALSE),"-")</f>
        <v>-</v>
      </c>
      <c r="Q465" t="str">
        <f>IFERROR(VLOOKUP(Table_Query_from_QDB_Production___SQL_Server[[#This Row],[step_5_seq]],'Employee Benefit Groups'!#REF!,2,FALSE),"-")</f>
        <v>-</v>
      </c>
      <c r="S465" t="str">
        <f>IFERROR(VLOOKUP(Table_Query_from_QDB_Production___SQL_Server[[#This Row],[step_6_seq]],'Employee Benefit Groups'!#REF!,2,FALSE),"-")</f>
        <v>-</v>
      </c>
      <c r="T465">
        <v>4</v>
      </c>
      <c r="U465" t="str">
        <f>IFERROR(VLOOKUP(Table_Query_from_QDB_Production___SQL_Server[[#This Row],[step_7_seq]],'Employee Benefit Groups'!#REF!,2,FALSE),"-")</f>
        <v>-</v>
      </c>
      <c r="V465">
        <v>3</v>
      </c>
      <c r="W465" t="str">
        <f>IFERROR(VLOOKUP(Table_Query_from_QDB_Production___SQL_Server[[#This Row],[step_8_seq]],'Employee Benefit Groups'!#REF!,2,FALSE),"-")</f>
        <v>-</v>
      </c>
      <c r="X465">
        <v>5</v>
      </c>
      <c r="Y465" t="str">
        <f>IFERROR(VLOOKUP(Table_Query_from_QDB_Production___SQL_Server[[#This Row],[step_9_seq]],'Employee Benefit Groups'!#REF!,2,FALSE),"-")</f>
        <v>-</v>
      </c>
      <c r="AA465" s="15"/>
      <c r="AB465" s="15">
        <f t="shared" si="84"/>
        <v>0</v>
      </c>
      <c r="AC465" s="11" t="s">
        <v>11502</v>
      </c>
      <c r="AD465" s="11" t="str">
        <f t="shared" si="85"/>
        <v>-</v>
      </c>
      <c r="AE465" s="12"/>
      <c r="AF465" s="12">
        <f t="shared" si="86"/>
        <v>0</v>
      </c>
      <c r="AG465" s="13" t="s">
        <v>11502</v>
      </c>
      <c r="AH465" s="13" t="str">
        <f t="shared" si="87"/>
        <v>-</v>
      </c>
      <c r="AI465" s="14"/>
      <c r="AJ465" s="14">
        <f t="shared" si="88"/>
        <v>0</v>
      </c>
      <c r="AK465" s="15" t="s">
        <v>11502</v>
      </c>
      <c r="AL465" s="15" t="str">
        <f t="shared" si="89"/>
        <v>-</v>
      </c>
      <c r="AM465" s="12"/>
      <c r="AN465" s="12">
        <f t="shared" si="90"/>
        <v>0</v>
      </c>
      <c r="AO465" s="16" t="s">
        <v>11502</v>
      </c>
      <c r="AP465" s="16" t="str">
        <f t="shared" si="91"/>
        <v>-</v>
      </c>
      <c r="AQ465" s="12">
        <v>3</v>
      </c>
      <c r="AR465" s="12">
        <f t="shared" si="92"/>
        <v>4</v>
      </c>
      <c r="AS465" s="14" t="s">
        <v>11498</v>
      </c>
      <c r="AT465" s="14" t="str">
        <f t="shared" si="93"/>
        <v>-</v>
      </c>
      <c r="AU465">
        <v>2</v>
      </c>
      <c r="AV465" s="15" t="s">
        <v>11497</v>
      </c>
      <c r="AW465" s="15" t="str">
        <f t="shared" si="94"/>
        <v>-</v>
      </c>
      <c r="AX465">
        <v>4</v>
      </c>
      <c r="AY465" s="17" t="s">
        <v>11499</v>
      </c>
      <c r="AZ465" s="17" t="str">
        <f t="shared" si="95"/>
        <v>-</v>
      </c>
      <c r="BA465"/>
    </row>
    <row r="466" spans="1:53" x14ac:dyDescent="0.3">
      <c r="A466" t="s">
        <v>1405</v>
      </c>
      <c r="B466" t="s">
        <v>1406</v>
      </c>
      <c r="C466" t="s">
        <v>1407</v>
      </c>
      <c r="D466" t="s">
        <v>539</v>
      </c>
      <c r="E466" t="str">
        <f>LEFT(Table_Query_from_QDB_Production___SQL_Server[[#This Row],[ttl_class_ttl_outl]],1)</f>
        <v>M</v>
      </c>
      <c r="F466" t="str">
        <f>UPPER(IFERROR(VLOOKUP(Table_Query_from_QDB_Production___SQL_Server[[#This Row],[cto_osc_code]],'CTO-OSC Table'!$A$2:$B$24,2,FALSE),"Undefined"))</f>
        <v>MANAGEMENT</v>
      </c>
      <c r="G466" t="str">
        <f>UPPER(IFERROR(VLOOKUP(Table_Query_from_QDB_Production___SQL_Server[[#This Row],[ttl_class_ttl_outl]],'Title Class Table'!$A$2:$C$146,2,FALSE),"Undefined"))</f>
        <v>MANAGERS</v>
      </c>
      <c r="H466" t="s">
        <v>11451</v>
      </c>
      <c r="I466">
        <v>6</v>
      </c>
      <c r="K466" t="str">
        <f>IFERROR(VLOOKUP(Table_Query_from_QDB_Production___SQL_Server[[#This Row],[step_2_seq]],'Employee Benefit Groups'!#REF!,2,FALSE),"-")</f>
        <v>-</v>
      </c>
      <c r="M466" t="str">
        <f>IFERROR(VLOOKUP(Table_Query_from_QDB_Production___SQL_Server[[#This Row],[step_4_seq]],'Employee Benefit Groups'!#REF!,2,FALSE),"-")</f>
        <v>-</v>
      </c>
      <c r="O466" t="str">
        <f>IFERROR(VLOOKUP(Table_Query_from_QDB_Production___SQL_Server[[#This Row],[step_4_seq2]],'Employee Benefit Groups'!#REF!,2,FALSE),"-")</f>
        <v>-</v>
      </c>
      <c r="Q466" t="str">
        <f>IFERROR(VLOOKUP(Table_Query_from_QDB_Production___SQL_Server[[#This Row],[step_5_seq]],'Employee Benefit Groups'!#REF!,2,FALSE),"-")</f>
        <v>-</v>
      </c>
      <c r="S466" t="str">
        <f>IFERROR(VLOOKUP(Table_Query_from_QDB_Production___SQL_Server[[#This Row],[step_6_seq]],'Employee Benefit Groups'!#REF!,2,FALSE),"-")</f>
        <v>-</v>
      </c>
      <c r="T466">
        <v>4</v>
      </c>
      <c r="U466" t="str">
        <f>IFERROR(VLOOKUP(Table_Query_from_QDB_Production___SQL_Server[[#This Row],[step_7_seq]],'Employee Benefit Groups'!#REF!,2,FALSE),"-")</f>
        <v>-</v>
      </c>
      <c r="V466">
        <v>3</v>
      </c>
      <c r="W466" t="str">
        <f>IFERROR(VLOOKUP(Table_Query_from_QDB_Production___SQL_Server[[#This Row],[step_8_seq]],'Employee Benefit Groups'!#REF!,2,FALSE),"-")</f>
        <v>-</v>
      </c>
      <c r="X466">
        <v>5</v>
      </c>
      <c r="Y466" t="str">
        <f>IFERROR(VLOOKUP(Table_Query_from_QDB_Production___SQL_Server[[#This Row],[step_9_seq]],'Employee Benefit Groups'!#REF!,2,FALSE),"-")</f>
        <v>-</v>
      </c>
      <c r="AA466" s="15"/>
      <c r="AB466" s="15">
        <f t="shared" si="84"/>
        <v>0</v>
      </c>
      <c r="AC466" s="11" t="s">
        <v>11502</v>
      </c>
      <c r="AD466" s="11" t="str">
        <f t="shared" si="85"/>
        <v>-</v>
      </c>
      <c r="AE466" s="12"/>
      <c r="AF466" s="12">
        <f t="shared" si="86"/>
        <v>0</v>
      </c>
      <c r="AG466" s="13" t="s">
        <v>11502</v>
      </c>
      <c r="AH466" s="13" t="str">
        <f t="shared" si="87"/>
        <v>-</v>
      </c>
      <c r="AI466" s="14"/>
      <c r="AJ466" s="14">
        <f t="shared" si="88"/>
        <v>0</v>
      </c>
      <c r="AK466" s="15" t="s">
        <v>11502</v>
      </c>
      <c r="AL466" s="15" t="str">
        <f t="shared" si="89"/>
        <v>-</v>
      </c>
      <c r="AM466" s="12"/>
      <c r="AN466" s="12">
        <f t="shared" si="90"/>
        <v>0</v>
      </c>
      <c r="AO466" s="16" t="s">
        <v>11502</v>
      </c>
      <c r="AP466" s="16" t="str">
        <f t="shared" si="91"/>
        <v>-</v>
      </c>
      <c r="AQ466" s="12">
        <v>3</v>
      </c>
      <c r="AR466" s="12">
        <f t="shared" si="92"/>
        <v>4</v>
      </c>
      <c r="AS466" s="14" t="s">
        <v>11498</v>
      </c>
      <c r="AT466" s="14" t="str">
        <f t="shared" si="93"/>
        <v>-</v>
      </c>
      <c r="AU466">
        <v>2</v>
      </c>
      <c r="AV466" s="15" t="s">
        <v>11497</v>
      </c>
      <c r="AW466" s="15" t="str">
        <f t="shared" si="94"/>
        <v>-</v>
      </c>
      <c r="AX466">
        <v>4</v>
      </c>
      <c r="AY466" s="17" t="s">
        <v>11499</v>
      </c>
      <c r="AZ466" s="17" t="str">
        <f t="shared" si="95"/>
        <v>-</v>
      </c>
      <c r="BA466"/>
    </row>
    <row r="467" spans="1:53" x14ac:dyDescent="0.3">
      <c r="A467" t="s">
        <v>1408</v>
      </c>
      <c r="B467" t="s">
        <v>1409</v>
      </c>
      <c r="C467" t="s">
        <v>1410</v>
      </c>
      <c r="D467" t="s">
        <v>539</v>
      </c>
      <c r="E467" t="str">
        <f>LEFT(Table_Query_from_QDB_Production___SQL_Server[[#This Row],[ttl_class_ttl_outl]],1)</f>
        <v>M</v>
      </c>
      <c r="F467" t="str">
        <f>UPPER(IFERROR(VLOOKUP(Table_Query_from_QDB_Production___SQL_Server[[#This Row],[cto_osc_code]],'CTO-OSC Table'!$A$2:$B$24,2,FALSE),"Undefined"))</f>
        <v>MANAGEMENT</v>
      </c>
      <c r="G467" t="str">
        <f>UPPER(IFERROR(VLOOKUP(Table_Query_from_QDB_Production___SQL_Server[[#This Row],[ttl_class_ttl_outl]],'Title Class Table'!$A$2:$C$146,2,FALSE),"Undefined"))</f>
        <v>MANAGERS</v>
      </c>
      <c r="H467" t="s">
        <v>11451</v>
      </c>
      <c r="I467">
        <v>6</v>
      </c>
      <c r="K467" t="str">
        <f>IFERROR(VLOOKUP(Table_Query_from_QDB_Production___SQL_Server[[#This Row],[step_2_seq]],'Employee Benefit Groups'!#REF!,2,FALSE),"-")</f>
        <v>-</v>
      </c>
      <c r="M467" t="str">
        <f>IFERROR(VLOOKUP(Table_Query_from_QDB_Production___SQL_Server[[#This Row],[step_4_seq]],'Employee Benefit Groups'!#REF!,2,FALSE),"-")</f>
        <v>-</v>
      </c>
      <c r="O467" t="str">
        <f>IFERROR(VLOOKUP(Table_Query_from_QDB_Production___SQL_Server[[#This Row],[step_4_seq2]],'Employee Benefit Groups'!#REF!,2,FALSE),"-")</f>
        <v>-</v>
      </c>
      <c r="Q467" t="str">
        <f>IFERROR(VLOOKUP(Table_Query_from_QDB_Production___SQL_Server[[#This Row],[step_5_seq]],'Employee Benefit Groups'!#REF!,2,FALSE),"-")</f>
        <v>-</v>
      </c>
      <c r="S467" t="str">
        <f>IFERROR(VLOOKUP(Table_Query_from_QDB_Production___SQL_Server[[#This Row],[step_6_seq]],'Employee Benefit Groups'!#REF!,2,FALSE),"-")</f>
        <v>-</v>
      </c>
      <c r="T467">
        <v>4</v>
      </c>
      <c r="U467" t="str">
        <f>IFERROR(VLOOKUP(Table_Query_from_QDB_Production___SQL_Server[[#This Row],[step_7_seq]],'Employee Benefit Groups'!#REF!,2,FALSE),"-")</f>
        <v>-</v>
      </c>
      <c r="V467">
        <v>3</v>
      </c>
      <c r="W467" t="str">
        <f>IFERROR(VLOOKUP(Table_Query_from_QDB_Production___SQL_Server[[#This Row],[step_8_seq]],'Employee Benefit Groups'!#REF!,2,FALSE),"-")</f>
        <v>-</v>
      </c>
      <c r="X467">
        <v>5</v>
      </c>
      <c r="Y467" t="str">
        <f>IFERROR(VLOOKUP(Table_Query_from_QDB_Production___SQL_Server[[#This Row],[step_9_seq]],'Employee Benefit Groups'!#REF!,2,FALSE),"-")</f>
        <v>-</v>
      </c>
      <c r="AA467" s="15"/>
      <c r="AB467" s="15">
        <f t="shared" si="84"/>
        <v>0</v>
      </c>
      <c r="AC467" s="11" t="s">
        <v>11502</v>
      </c>
      <c r="AD467" s="11" t="str">
        <f t="shared" si="85"/>
        <v>-</v>
      </c>
      <c r="AE467" s="12"/>
      <c r="AF467" s="12">
        <f t="shared" si="86"/>
        <v>0</v>
      </c>
      <c r="AG467" s="13" t="s">
        <v>11502</v>
      </c>
      <c r="AH467" s="13" t="str">
        <f t="shared" si="87"/>
        <v>-</v>
      </c>
      <c r="AI467" s="14"/>
      <c r="AJ467" s="14">
        <f t="shared" si="88"/>
        <v>0</v>
      </c>
      <c r="AK467" s="15" t="s">
        <v>11502</v>
      </c>
      <c r="AL467" s="15" t="str">
        <f t="shared" si="89"/>
        <v>-</v>
      </c>
      <c r="AM467" s="12"/>
      <c r="AN467" s="12">
        <f t="shared" si="90"/>
        <v>0</v>
      </c>
      <c r="AO467" s="16" t="s">
        <v>11502</v>
      </c>
      <c r="AP467" s="16" t="str">
        <f t="shared" si="91"/>
        <v>-</v>
      </c>
      <c r="AQ467" s="12">
        <v>3</v>
      </c>
      <c r="AR467" s="12">
        <f t="shared" si="92"/>
        <v>4</v>
      </c>
      <c r="AS467" s="14" t="s">
        <v>11498</v>
      </c>
      <c r="AT467" s="14" t="str">
        <f t="shared" si="93"/>
        <v>-</v>
      </c>
      <c r="AU467">
        <v>2</v>
      </c>
      <c r="AV467" s="15" t="s">
        <v>11497</v>
      </c>
      <c r="AW467" s="15" t="str">
        <f t="shared" si="94"/>
        <v>-</v>
      </c>
      <c r="AX467">
        <v>4</v>
      </c>
      <c r="AY467" s="17" t="s">
        <v>11499</v>
      </c>
      <c r="AZ467" s="17" t="str">
        <f t="shared" si="95"/>
        <v>-</v>
      </c>
      <c r="BA467"/>
    </row>
    <row r="468" spans="1:53" x14ac:dyDescent="0.3">
      <c r="A468" t="s">
        <v>1411</v>
      </c>
      <c r="B468" t="s">
        <v>1412</v>
      </c>
      <c r="C468" t="s">
        <v>1413</v>
      </c>
      <c r="D468" t="s">
        <v>526</v>
      </c>
      <c r="E468" t="str">
        <f>LEFT(Table_Query_from_QDB_Production___SQL_Server[[#This Row],[ttl_class_ttl_outl]],1)</f>
        <v>F</v>
      </c>
      <c r="F468" t="str">
        <f>UPPER(IFERROR(VLOOKUP(Table_Query_from_QDB_Production___SQL_Server[[#This Row],[cto_osc_code]],'CTO-OSC Table'!$A$2:$B$24,2,FALSE),"Undefined"))</f>
        <v>FISCAL, MANAGEMENT AND STAFF SERVICES</v>
      </c>
      <c r="G468" t="str">
        <f>UPPER(IFERROR(VLOOKUP(Table_Query_from_QDB_Production___SQL_Server[[#This Row],[ttl_class_ttl_outl]],'Title Class Table'!$A$2:$C$146,2,FALSE),"Undefined"))</f>
        <v>ADMINISTRATIVE, BUDGET AND PERSONNEL ANALYSIS</v>
      </c>
      <c r="H468" t="s">
        <v>11451</v>
      </c>
      <c r="I468">
        <v>6</v>
      </c>
      <c r="K468" t="str">
        <f>IFERROR(VLOOKUP(Table_Query_from_QDB_Production___SQL_Server[[#This Row],[step_2_seq]],'Employee Benefit Groups'!#REF!,2,FALSE),"-")</f>
        <v>-</v>
      </c>
      <c r="M468" t="str">
        <f>IFERROR(VLOOKUP(Table_Query_from_QDB_Production___SQL_Server[[#This Row],[step_4_seq]],'Employee Benefit Groups'!#REF!,2,FALSE),"-")</f>
        <v>-</v>
      </c>
      <c r="O468" t="str">
        <f>IFERROR(VLOOKUP(Table_Query_from_QDB_Production___SQL_Server[[#This Row],[step_4_seq2]],'Employee Benefit Groups'!#REF!,2,FALSE),"-")</f>
        <v>-</v>
      </c>
      <c r="Q468" t="str">
        <f>IFERROR(VLOOKUP(Table_Query_from_QDB_Production___SQL_Server[[#This Row],[step_5_seq]],'Employee Benefit Groups'!#REF!,2,FALSE),"-")</f>
        <v>-</v>
      </c>
      <c r="S468" t="str">
        <f>IFERROR(VLOOKUP(Table_Query_from_QDB_Production___SQL_Server[[#This Row],[step_6_seq]],'Employee Benefit Groups'!#REF!,2,FALSE),"-")</f>
        <v>-</v>
      </c>
      <c r="T468">
        <v>4</v>
      </c>
      <c r="U468" t="str">
        <f>IFERROR(VLOOKUP(Table_Query_from_QDB_Production___SQL_Server[[#This Row],[step_7_seq]],'Employee Benefit Groups'!#REF!,2,FALSE),"-")</f>
        <v>-</v>
      </c>
      <c r="V468">
        <v>3</v>
      </c>
      <c r="W468" t="str">
        <f>IFERROR(VLOOKUP(Table_Query_from_QDB_Production___SQL_Server[[#This Row],[step_8_seq]],'Employee Benefit Groups'!#REF!,2,FALSE),"-")</f>
        <v>-</v>
      </c>
      <c r="X468">
        <v>5</v>
      </c>
      <c r="Y468" t="str">
        <f>IFERROR(VLOOKUP(Table_Query_from_QDB_Production___SQL_Server[[#This Row],[step_9_seq]],'Employee Benefit Groups'!#REF!,2,FALSE),"-")</f>
        <v>-</v>
      </c>
      <c r="AA468" s="15"/>
      <c r="AB468" s="15">
        <f t="shared" si="84"/>
        <v>0</v>
      </c>
      <c r="AC468" s="11" t="s">
        <v>11502</v>
      </c>
      <c r="AD468" s="11" t="str">
        <f t="shared" si="85"/>
        <v>-</v>
      </c>
      <c r="AE468" s="12"/>
      <c r="AF468" s="12">
        <f t="shared" si="86"/>
        <v>0</v>
      </c>
      <c r="AG468" s="13" t="s">
        <v>11502</v>
      </c>
      <c r="AH468" s="13" t="str">
        <f t="shared" si="87"/>
        <v>-</v>
      </c>
      <c r="AI468" s="14"/>
      <c r="AJ468" s="14">
        <f t="shared" si="88"/>
        <v>0</v>
      </c>
      <c r="AK468" s="15" t="s">
        <v>11502</v>
      </c>
      <c r="AL468" s="15" t="str">
        <f t="shared" si="89"/>
        <v>-</v>
      </c>
      <c r="AM468" s="12"/>
      <c r="AN468" s="12">
        <f t="shared" si="90"/>
        <v>0</v>
      </c>
      <c r="AO468" s="16" t="s">
        <v>11502</v>
      </c>
      <c r="AP468" s="16" t="str">
        <f t="shared" si="91"/>
        <v>-</v>
      </c>
      <c r="AQ468" s="12">
        <v>3</v>
      </c>
      <c r="AR468" s="12">
        <f t="shared" si="92"/>
        <v>4</v>
      </c>
      <c r="AS468" s="14" t="s">
        <v>11498</v>
      </c>
      <c r="AT468" s="14" t="str">
        <f t="shared" si="93"/>
        <v>-</v>
      </c>
      <c r="AU468">
        <v>2</v>
      </c>
      <c r="AV468" s="15" t="s">
        <v>11497</v>
      </c>
      <c r="AW468" s="15" t="str">
        <f t="shared" si="94"/>
        <v>-</v>
      </c>
      <c r="AX468">
        <v>4</v>
      </c>
      <c r="AY468" s="17" t="s">
        <v>11499</v>
      </c>
      <c r="AZ468" s="17" t="str">
        <f t="shared" si="95"/>
        <v>-</v>
      </c>
      <c r="BA468"/>
    </row>
    <row r="469" spans="1:53" x14ac:dyDescent="0.3">
      <c r="A469" t="s">
        <v>1414</v>
      </c>
      <c r="B469" t="s">
        <v>1415</v>
      </c>
      <c r="C469" t="s">
        <v>1415</v>
      </c>
      <c r="D469" t="s">
        <v>539</v>
      </c>
      <c r="E469" t="str">
        <f>LEFT(Table_Query_from_QDB_Production___SQL_Server[[#This Row],[ttl_class_ttl_outl]],1)</f>
        <v>M</v>
      </c>
      <c r="F469" t="str">
        <f>UPPER(IFERROR(VLOOKUP(Table_Query_from_QDB_Production___SQL_Server[[#This Row],[cto_osc_code]],'CTO-OSC Table'!$A$2:$B$24,2,FALSE),"Undefined"))</f>
        <v>MANAGEMENT</v>
      </c>
      <c r="G469" t="str">
        <f>UPPER(IFERROR(VLOOKUP(Table_Query_from_QDB_Production___SQL_Server[[#This Row],[ttl_class_ttl_outl]],'Title Class Table'!$A$2:$C$146,2,FALSE),"Undefined"))</f>
        <v>MANAGERS</v>
      </c>
      <c r="H469" t="s">
        <v>11451</v>
      </c>
      <c r="I469">
        <v>6</v>
      </c>
      <c r="K469" t="str">
        <f>IFERROR(VLOOKUP(Table_Query_from_QDB_Production___SQL_Server[[#This Row],[step_2_seq]],'Employee Benefit Groups'!#REF!,2,FALSE),"-")</f>
        <v>-</v>
      </c>
      <c r="M469" t="str">
        <f>IFERROR(VLOOKUP(Table_Query_from_QDB_Production___SQL_Server[[#This Row],[step_4_seq]],'Employee Benefit Groups'!#REF!,2,FALSE),"-")</f>
        <v>-</v>
      </c>
      <c r="O469" t="str">
        <f>IFERROR(VLOOKUP(Table_Query_from_QDB_Production___SQL_Server[[#This Row],[step_4_seq2]],'Employee Benefit Groups'!#REF!,2,FALSE),"-")</f>
        <v>-</v>
      </c>
      <c r="Q469" t="str">
        <f>IFERROR(VLOOKUP(Table_Query_from_QDB_Production___SQL_Server[[#This Row],[step_5_seq]],'Employee Benefit Groups'!#REF!,2,FALSE),"-")</f>
        <v>-</v>
      </c>
      <c r="S469" t="str">
        <f>IFERROR(VLOOKUP(Table_Query_from_QDB_Production___SQL_Server[[#This Row],[step_6_seq]],'Employee Benefit Groups'!#REF!,2,FALSE),"-")</f>
        <v>-</v>
      </c>
      <c r="T469">
        <v>4</v>
      </c>
      <c r="U469" t="str">
        <f>IFERROR(VLOOKUP(Table_Query_from_QDB_Production___SQL_Server[[#This Row],[step_7_seq]],'Employee Benefit Groups'!#REF!,2,FALSE),"-")</f>
        <v>-</v>
      </c>
      <c r="V469">
        <v>3</v>
      </c>
      <c r="W469" t="str">
        <f>IFERROR(VLOOKUP(Table_Query_from_QDB_Production___SQL_Server[[#This Row],[step_8_seq]],'Employee Benefit Groups'!#REF!,2,FALSE),"-")</f>
        <v>-</v>
      </c>
      <c r="X469">
        <v>5</v>
      </c>
      <c r="Y469" t="str">
        <f>IFERROR(VLOOKUP(Table_Query_from_QDB_Production___SQL_Server[[#This Row],[step_9_seq]],'Employee Benefit Groups'!#REF!,2,FALSE),"-")</f>
        <v>-</v>
      </c>
      <c r="AA469" s="15"/>
      <c r="AB469" s="15">
        <f t="shared" si="84"/>
        <v>0</v>
      </c>
      <c r="AC469" s="11" t="s">
        <v>11502</v>
      </c>
      <c r="AD469" s="11" t="str">
        <f t="shared" si="85"/>
        <v>-</v>
      </c>
      <c r="AE469" s="12"/>
      <c r="AF469" s="12">
        <f t="shared" si="86"/>
        <v>0</v>
      </c>
      <c r="AG469" s="13" t="s">
        <v>11502</v>
      </c>
      <c r="AH469" s="13" t="str">
        <f t="shared" si="87"/>
        <v>-</v>
      </c>
      <c r="AI469" s="14"/>
      <c r="AJ469" s="14">
        <f t="shared" si="88"/>
        <v>0</v>
      </c>
      <c r="AK469" s="15" t="s">
        <v>11502</v>
      </c>
      <c r="AL469" s="15" t="str">
        <f t="shared" si="89"/>
        <v>-</v>
      </c>
      <c r="AM469" s="12"/>
      <c r="AN469" s="12">
        <f t="shared" si="90"/>
        <v>0</v>
      </c>
      <c r="AO469" s="16" t="s">
        <v>11502</v>
      </c>
      <c r="AP469" s="16" t="str">
        <f t="shared" si="91"/>
        <v>-</v>
      </c>
      <c r="AQ469" s="12">
        <v>3</v>
      </c>
      <c r="AR469" s="12">
        <f t="shared" si="92"/>
        <v>4</v>
      </c>
      <c r="AS469" s="14" t="s">
        <v>11498</v>
      </c>
      <c r="AT469" s="14" t="str">
        <f t="shared" si="93"/>
        <v>-</v>
      </c>
      <c r="AU469">
        <v>2</v>
      </c>
      <c r="AV469" s="15" t="s">
        <v>11497</v>
      </c>
      <c r="AW469" s="15" t="str">
        <f t="shared" si="94"/>
        <v>-</v>
      </c>
      <c r="AX469">
        <v>4</v>
      </c>
      <c r="AY469" s="17" t="s">
        <v>11499</v>
      </c>
      <c r="AZ469" s="17" t="str">
        <f t="shared" si="95"/>
        <v>-</v>
      </c>
      <c r="BA469"/>
    </row>
    <row r="470" spans="1:53" x14ac:dyDescent="0.3">
      <c r="A470" t="s">
        <v>1416</v>
      </c>
      <c r="B470" t="s">
        <v>1417</v>
      </c>
      <c r="C470" t="s">
        <v>1418</v>
      </c>
      <c r="D470" t="s">
        <v>539</v>
      </c>
      <c r="E470" t="str">
        <f>LEFT(Table_Query_from_QDB_Production___SQL_Server[[#This Row],[ttl_class_ttl_outl]],1)</f>
        <v>M</v>
      </c>
      <c r="F470" t="str">
        <f>UPPER(IFERROR(VLOOKUP(Table_Query_from_QDB_Production___SQL_Server[[#This Row],[cto_osc_code]],'CTO-OSC Table'!$A$2:$B$24,2,FALSE),"Undefined"))</f>
        <v>MANAGEMENT</v>
      </c>
      <c r="G470" t="str">
        <f>UPPER(IFERROR(VLOOKUP(Table_Query_from_QDB_Production___SQL_Server[[#This Row],[ttl_class_ttl_outl]],'Title Class Table'!$A$2:$C$146,2,FALSE),"Undefined"))</f>
        <v>MANAGERS</v>
      </c>
      <c r="H470" t="s">
        <v>11451</v>
      </c>
      <c r="I470">
        <v>6</v>
      </c>
      <c r="K470" t="str">
        <f>IFERROR(VLOOKUP(Table_Query_from_QDB_Production___SQL_Server[[#This Row],[step_2_seq]],'Employee Benefit Groups'!#REF!,2,FALSE),"-")</f>
        <v>-</v>
      </c>
      <c r="M470" t="str">
        <f>IFERROR(VLOOKUP(Table_Query_from_QDB_Production___SQL_Server[[#This Row],[step_4_seq]],'Employee Benefit Groups'!#REF!,2,FALSE),"-")</f>
        <v>-</v>
      </c>
      <c r="O470" t="str">
        <f>IFERROR(VLOOKUP(Table_Query_from_QDB_Production___SQL_Server[[#This Row],[step_4_seq2]],'Employee Benefit Groups'!#REF!,2,FALSE),"-")</f>
        <v>-</v>
      </c>
      <c r="Q470" t="str">
        <f>IFERROR(VLOOKUP(Table_Query_from_QDB_Production___SQL_Server[[#This Row],[step_5_seq]],'Employee Benefit Groups'!#REF!,2,FALSE),"-")</f>
        <v>-</v>
      </c>
      <c r="S470" t="str">
        <f>IFERROR(VLOOKUP(Table_Query_from_QDB_Production___SQL_Server[[#This Row],[step_6_seq]],'Employee Benefit Groups'!#REF!,2,FALSE),"-")</f>
        <v>-</v>
      </c>
      <c r="T470">
        <v>4</v>
      </c>
      <c r="U470" t="str">
        <f>IFERROR(VLOOKUP(Table_Query_from_QDB_Production___SQL_Server[[#This Row],[step_7_seq]],'Employee Benefit Groups'!#REF!,2,FALSE),"-")</f>
        <v>-</v>
      </c>
      <c r="V470">
        <v>3</v>
      </c>
      <c r="W470" t="str">
        <f>IFERROR(VLOOKUP(Table_Query_from_QDB_Production___SQL_Server[[#This Row],[step_8_seq]],'Employee Benefit Groups'!#REF!,2,FALSE),"-")</f>
        <v>-</v>
      </c>
      <c r="X470">
        <v>5</v>
      </c>
      <c r="Y470" t="str">
        <f>IFERROR(VLOOKUP(Table_Query_from_QDB_Production___SQL_Server[[#This Row],[step_9_seq]],'Employee Benefit Groups'!#REF!,2,FALSE),"-")</f>
        <v>-</v>
      </c>
      <c r="AA470" s="15"/>
      <c r="AB470" s="15">
        <f t="shared" si="84"/>
        <v>0</v>
      </c>
      <c r="AC470" s="11" t="s">
        <v>11502</v>
      </c>
      <c r="AD470" s="11" t="str">
        <f t="shared" si="85"/>
        <v>-</v>
      </c>
      <c r="AE470" s="12"/>
      <c r="AF470" s="12">
        <f t="shared" si="86"/>
        <v>0</v>
      </c>
      <c r="AG470" s="13" t="s">
        <v>11502</v>
      </c>
      <c r="AH470" s="13" t="str">
        <f t="shared" si="87"/>
        <v>-</v>
      </c>
      <c r="AI470" s="14"/>
      <c r="AJ470" s="14">
        <f t="shared" si="88"/>
        <v>0</v>
      </c>
      <c r="AK470" s="15" t="s">
        <v>11502</v>
      </c>
      <c r="AL470" s="15" t="str">
        <f t="shared" si="89"/>
        <v>-</v>
      </c>
      <c r="AM470" s="12"/>
      <c r="AN470" s="12">
        <f t="shared" si="90"/>
        <v>0</v>
      </c>
      <c r="AO470" s="16" t="s">
        <v>11502</v>
      </c>
      <c r="AP470" s="16" t="str">
        <f t="shared" si="91"/>
        <v>-</v>
      </c>
      <c r="AQ470" s="12">
        <v>3</v>
      </c>
      <c r="AR470" s="12">
        <f t="shared" si="92"/>
        <v>4</v>
      </c>
      <c r="AS470" s="14" t="s">
        <v>11498</v>
      </c>
      <c r="AT470" s="14" t="str">
        <f t="shared" si="93"/>
        <v>-</v>
      </c>
      <c r="AU470">
        <v>2</v>
      </c>
      <c r="AV470" s="15" t="s">
        <v>11497</v>
      </c>
      <c r="AW470" s="15" t="str">
        <f t="shared" si="94"/>
        <v>-</v>
      </c>
      <c r="AX470">
        <v>4</v>
      </c>
      <c r="AY470" s="17" t="s">
        <v>11499</v>
      </c>
      <c r="AZ470" s="17" t="str">
        <f t="shared" si="95"/>
        <v>-</v>
      </c>
      <c r="BA470"/>
    </row>
    <row r="471" spans="1:53" x14ac:dyDescent="0.3">
      <c r="A471" t="s">
        <v>1419</v>
      </c>
      <c r="B471" t="s">
        <v>1420</v>
      </c>
      <c r="C471" t="s">
        <v>1421</v>
      </c>
      <c r="D471" t="s">
        <v>1422</v>
      </c>
      <c r="E471" t="str">
        <f>LEFT(Table_Query_from_QDB_Production___SQL_Server[[#This Row],[ttl_class_ttl_outl]],1)</f>
        <v>F</v>
      </c>
      <c r="F471" t="str">
        <f>UPPER(IFERROR(VLOOKUP(Table_Query_from_QDB_Production___SQL_Server[[#This Row],[cto_osc_code]],'CTO-OSC Table'!$A$2:$B$24,2,FALSE),"Undefined"))</f>
        <v>FISCAL, MANAGEMENT AND STAFF SERVICES</v>
      </c>
      <c r="G471" t="str">
        <f>UPPER(IFERROR(VLOOKUP(Table_Query_from_QDB_Production___SQL_Server[[#This Row],[ttl_class_ttl_outl]],'Title Class Table'!$A$2:$C$146,2,FALSE),"Undefined"))</f>
        <v>EMPLOYMENT SERVICES</v>
      </c>
      <c r="H471" t="s">
        <v>11451</v>
      </c>
      <c r="I471">
        <v>6</v>
      </c>
      <c r="K471" t="str">
        <f>IFERROR(VLOOKUP(Table_Query_from_QDB_Production___SQL_Server[[#This Row],[step_2_seq]],'Employee Benefit Groups'!#REF!,2,FALSE),"-")</f>
        <v>-</v>
      </c>
      <c r="M471" t="str">
        <f>IFERROR(VLOOKUP(Table_Query_from_QDB_Production___SQL_Server[[#This Row],[step_4_seq]],'Employee Benefit Groups'!#REF!,2,FALSE),"-")</f>
        <v>-</v>
      </c>
      <c r="O471" t="str">
        <f>IFERROR(VLOOKUP(Table_Query_from_QDB_Production___SQL_Server[[#This Row],[step_4_seq2]],'Employee Benefit Groups'!#REF!,2,FALSE),"-")</f>
        <v>-</v>
      </c>
      <c r="Q471" t="str">
        <f>IFERROR(VLOOKUP(Table_Query_from_QDB_Production___SQL_Server[[#This Row],[step_5_seq]],'Employee Benefit Groups'!#REF!,2,FALSE),"-")</f>
        <v>-</v>
      </c>
      <c r="S471" t="str">
        <f>IFERROR(VLOOKUP(Table_Query_from_QDB_Production___SQL_Server[[#This Row],[step_6_seq]],'Employee Benefit Groups'!#REF!,2,FALSE),"-")</f>
        <v>-</v>
      </c>
      <c r="T471">
        <v>4</v>
      </c>
      <c r="U471" t="str">
        <f>IFERROR(VLOOKUP(Table_Query_from_QDB_Production___SQL_Server[[#This Row],[step_7_seq]],'Employee Benefit Groups'!#REF!,2,FALSE),"-")</f>
        <v>-</v>
      </c>
      <c r="V471">
        <v>3</v>
      </c>
      <c r="W471" t="str">
        <f>IFERROR(VLOOKUP(Table_Query_from_QDB_Production___SQL_Server[[#This Row],[step_8_seq]],'Employee Benefit Groups'!#REF!,2,FALSE),"-")</f>
        <v>-</v>
      </c>
      <c r="X471">
        <v>5</v>
      </c>
      <c r="Y471" t="str">
        <f>IFERROR(VLOOKUP(Table_Query_from_QDB_Production___SQL_Server[[#This Row],[step_9_seq]],'Employee Benefit Groups'!#REF!,2,FALSE),"-")</f>
        <v>-</v>
      </c>
      <c r="AA471" s="15"/>
      <c r="AB471" s="15">
        <f t="shared" si="84"/>
        <v>0</v>
      </c>
      <c r="AC471" s="11" t="s">
        <v>11502</v>
      </c>
      <c r="AD471" s="11" t="str">
        <f t="shared" si="85"/>
        <v>-</v>
      </c>
      <c r="AE471" s="12"/>
      <c r="AF471" s="12">
        <f t="shared" si="86"/>
        <v>0</v>
      </c>
      <c r="AG471" s="13" t="s">
        <v>11502</v>
      </c>
      <c r="AH471" s="13" t="str">
        <f t="shared" si="87"/>
        <v>-</v>
      </c>
      <c r="AI471" s="14"/>
      <c r="AJ471" s="14">
        <f t="shared" si="88"/>
        <v>0</v>
      </c>
      <c r="AK471" s="15" t="s">
        <v>11502</v>
      </c>
      <c r="AL471" s="15" t="str">
        <f t="shared" si="89"/>
        <v>-</v>
      </c>
      <c r="AM471" s="12"/>
      <c r="AN471" s="12">
        <f t="shared" si="90"/>
        <v>0</v>
      </c>
      <c r="AO471" s="16" t="s">
        <v>11502</v>
      </c>
      <c r="AP471" s="16" t="str">
        <f t="shared" si="91"/>
        <v>-</v>
      </c>
      <c r="AQ471" s="12">
        <v>3</v>
      </c>
      <c r="AR471" s="12">
        <f t="shared" si="92"/>
        <v>4</v>
      </c>
      <c r="AS471" s="14" t="s">
        <v>11498</v>
      </c>
      <c r="AT471" s="14" t="str">
        <f t="shared" si="93"/>
        <v>-</v>
      </c>
      <c r="AU471">
        <v>2</v>
      </c>
      <c r="AV471" s="15" t="s">
        <v>11497</v>
      </c>
      <c r="AW471" s="15" t="str">
        <f t="shared" si="94"/>
        <v>-</v>
      </c>
      <c r="AX471">
        <v>4</v>
      </c>
      <c r="AY471" s="17" t="s">
        <v>11499</v>
      </c>
      <c r="AZ471" s="17" t="str">
        <f t="shared" si="95"/>
        <v>-</v>
      </c>
      <c r="BA471"/>
    </row>
    <row r="472" spans="1:53" x14ac:dyDescent="0.3">
      <c r="A472" t="s">
        <v>1423</v>
      </c>
      <c r="B472" t="s">
        <v>1424</v>
      </c>
      <c r="C472" t="s">
        <v>1425</v>
      </c>
      <c r="D472" t="s">
        <v>539</v>
      </c>
      <c r="E472" t="str">
        <f>LEFT(Table_Query_from_QDB_Production___SQL_Server[[#This Row],[ttl_class_ttl_outl]],1)</f>
        <v>M</v>
      </c>
      <c r="F472" t="str">
        <f>UPPER(IFERROR(VLOOKUP(Table_Query_from_QDB_Production___SQL_Server[[#This Row],[cto_osc_code]],'CTO-OSC Table'!$A$2:$B$24,2,FALSE),"Undefined"))</f>
        <v>MANAGEMENT</v>
      </c>
      <c r="G472" t="str">
        <f>UPPER(IFERROR(VLOOKUP(Table_Query_from_QDB_Production___SQL_Server[[#This Row],[ttl_class_ttl_outl]],'Title Class Table'!$A$2:$C$146,2,FALSE),"Undefined"))</f>
        <v>MANAGERS</v>
      </c>
      <c r="H472" t="s">
        <v>11451</v>
      </c>
      <c r="I472">
        <v>6</v>
      </c>
      <c r="K472" t="str">
        <f>IFERROR(VLOOKUP(Table_Query_from_QDB_Production___SQL_Server[[#This Row],[step_2_seq]],'Employee Benefit Groups'!#REF!,2,FALSE),"-")</f>
        <v>-</v>
      </c>
      <c r="M472" t="str">
        <f>IFERROR(VLOOKUP(Table_Query_from_QDB_Production___SQL_Server[[#This Row],[step_4_seq]],'Employee Benefit Groups'!#REF!,2,FALSE),"-")</f>
        <v>-</v>
      </c>
      <c r="O472" t="str">
        <f>IFERROR(VLOOKUP(Table_Query_from_QDB_Production___SQL_Server[[#This Row],[step_4_seq2]],'Employee Benefit Groups'!#REF!,2,FALSE),"-")</f>
        <v>-</v>
      </c>
      <c r="Q472" t="str">
        <f>IFERROR(VLOOKUP(Table_Query_from_QDB_Production___SQL_Server[[#This Row],[step_5_seq]],'Employee Benefit Groups'!#REF!,2,FALSE),"-")</f>
        <v>-</v>
      </c>
      <c r="S472" t="str">
        <f>IFERROR(VLOOKUP(Table_Query_from_QDB_Production___SQL_Server[[#This Row],[step_6_seq]],'Employee Benefit Groups'!#REF!,2,FALSE),"-")</f>
        <v>-</v>
      </c>
      <c r="T472">
        <v>4</v>
      </c>
      <c r="U472" t="str">
        <f>IFERROR(VLOOKUP(Table_Query_from_QDB_Production___SQL_Server[[#This Row],[step_7_seq]],'Employee Benefit Groups'!#REF!,2,FALSE),"-")</f>
        <v>-</v>
      </c>
      <c r="V472">
        <v>3</v>
      </c>
      <c r="W472" t="str">
        <f>IFERROR(VLOOKUP(Table_Query_from_QDB_Production___SQL_Server[[#This Row],[step_8_seq]],'Employee Benefit Groups'!#REF!,2,FALSE),"-")</f>
        <v>-</v>
      </c>
      <c r="X472">
        <v>5</v>
      </c>
      <c r="Y472" t="str">
        <f>IFERROR(VLOOKUP(Table_Query_from_QDB_Production___SQL_Server[[#This Row],[step_9_seq]],'Employee Benefit Groups'!#REF!,2,FALSE),"-")</f>
        <v>-</v>
      </c>
      <c r="AA472" s="15"/>
      <c r="AB472" s="15">
        <f t="shared" si="84"/>
        <v>0</v>
      </c>
      <c r="AC472" s="11" t="s">
        <v>11502</v>
      </c>
      <c r="AD472" s="11" t="str">
        <f t="shared" si="85"/>
        <v>-</v>
      </c>
      <c r="AE472" s="12"/>
      <c r="AF472" s="12">
        <f t="shared" si="86"/>
        <v>0</v>
      </c>
      <c r="AG472" s="13" t="s">
        <v>11502</v>
      </c>
      <c r="AH472" s="13" t="str">
        <f t="shared" si="87"/>
        <v>-</v>
      </c>
      <c r="AI472" s="14"/>
      <c r="AJ472" s="14">
        <f t="shared" si="88"/>
        <v>0</v>
      </c>
      <c r="AK472" s="15" t="s">
        <v>11502</v>
      </c>
      <c r="AL472" s="15" t="str">
        <f t="shared" si="89"/>
        <v>-</v>
      </c>
      <c r="AM472" s="12"/>
      <c r="AN472" s="12">
        <f t="shared" si="90"/>
        <v>0</v>
      </c>
      <c r="AO472" s="16" t="s">
        <v>11502</v>
      </c>
      <c r="AP472" s="16" t="str">
        <f t="shared" si="91"/>
        <v>-</v>
      </c>
      <c r="AQ472" s="12">
        <v>3</v>
      </c>
      <c r="AR472" s="12">
        <f t="shared" si="92"/>
        <v>4</v>
      </c>
      <c r="AS472" s="14" t="s">
        <v>11498</v>
      </c>
      <c r="AT472" s="14" t="str">
        <f t="shared" si="93"/>
        <v>-</v>
      </c>
      <c r="AU472">
        <v>2</v>
      </c>
      <c r="AV472" s="15" t="s">
        <v>11497</v>
      </c>
      <c r="AW472" s="15" t="str">
        <f t="shared" si="94"/>
        <v>-</v>
      </c>
      <c r="AX472">
        <v>4</v>
      </c>
      <c r="AY472" s="17" t="s">
        <v>11499</v>
      </c>
      <c r="AZ472" s="17" t="str">
        <f t="shared" si="95"/>
        <v>-</v>
      </c>
      <c r="BA472"/>
    </row>
    <row r="473" spans="1:53" x14ac:dyDescent="0.3">
      <c r="A473" t="s">
        <v>1426</v>
      </c>
      <c r="B473" t="s">
        <v>1427</v>
      </c>
      <c r="C473" t="s">
        <v>1428</v>
      </c>
      <c r="D473" t="s">
        <v>1398</v>
      </c>
      <c r="E473" t="str">
        <f>LEFT(Table_Query_from_QDB_Production___SQL_Server[[#This Row],[ttl_class_ttl_outl]],1)</f>
        <v>F</v>
      </c>
      <c r="F473" t="str">
        <f>UPPER(IFERROR(VLOOKUP(Table_Query_from_QDB_Production___SQL_Server[[#This Row],[cto_osc_code]],'CTO-OSC Table'!$A$2:$B$24,2,FALSE),"Undefined"))</f>
        <v>FISCAL, MANAGEMENT AND STAFF SERVICES</v>
      </c>
      <c r="G473" t="str">
        <f>UPPER(IFERROR(VLOOKUP(Table_Query_from_QDB_Production___SQL_Server[[#This Row],[ttl_class_ttl_outl]],'Title Class Table'!$A$2:$C$146,2,FALSE),"Undefined"))</f>
        <v>COMPUTER PROGRAMMING AND ANALYSIS</v>
      </c>
      <c r="H473" t="s">
        <v>11451</v>
      </c>
      <c r="I473">
        <v>6</v>
      </c>
      <c r="K473" t="str">
        <f>IFERROR(VLOOKUP(Table_Query_from_QDB_Production___SQL_Server[[#This Row],[step_2_seq]],'Employee Benefit Groups'!#REF!,2,FALSE),"-")</f>
        <v>-</v>
      </c>
      <c r="M473" t="str">
        <f>IFERROR(VLOOKUP(Table_Query_from_QDB_Production___SQL_Server[[#This Row],[step_4_seq]],'Employee Benefit Groups'!#REF!,2,FALSE),"-")</f>
        <v>-</v>
      </c>
      <c r="O473" t="str">
        <f>IFERROR(VLOOKUP(Table_Query_from_QDB_Production___SQL_Server[[#This Row],[step_4_seq2]],'Employee Benefit Groups'!#REF!,2,FALSE),"-")</f>
        <v>-</v>
      </c>
      <c r="Q473" t="str">
        <f>IFERROR(VLOOKUP(Table_Query_from_QDB_Production___SQL_Server[[#This Row],[step_5_seq]],'Employee Benefit Groups'!#REF!,2,FALSE),"-")</f>
        <v>-</v>
      </c>
      <c r="S473" t="str">
        <f>IFERROR(VLOOKUP(Table_Query_from_QDB_Production___SQL_Server[[#This Row],[step_6_seq]],'Employee Benefit Groups'!#REF!,2,FALSE),"-")</f>
        <v>-</v>
      </c>
      <c r="T473">
        <v>4</v>
      </c>
      <c r="U473" t="str">
        <f>IFERROR(VLOOKUP(Table_Query_from_QDB_Production___SQL_Server[[#This Row],[step_7_seq]],'Employee Benefit Groups'!#REF!,2,FALSE),"-")</f>
        <v>-</v>
      </c>
      <c r="V473">
        <v>3</v>
      </c>
      <c r="W473" t="str">
        <f>IFERROR(VLOOKUP(Table_Query_from_QDB_Production___SQL_Server[[#This Row],[step_8_seq]],'Employee Benefit Groups'!#REF!,2,FALSE),"-")</f>
        <v>-</v>
      </c>
      <c r="X473">
        <v>5</v>
      </c>
      <c r="Y473" t="str">
        <f>IFERROR(VLOOKUP(Table_Query_from_QDB_Production___SQL_Server[[#This Row],[step_9_seq]],'Employee Benefit Groups'!#REF!,2,FALSE),"-")</f>
        <v>-</v>
      </c>
      <c r="AA473" s="15"/>
      <c r="AB473" s="15">
        <f t="shared" si="84"/>
        <v>0</v>
      </c>
      <c r="AC473" s="11" t="s">
        <v>11502</v>
      </c>
      <c r="AD473" s="11" t="str">
        <f t="shared" si="85"/>
        <v>-</v>
      </c>
      <c r="AE473" s="12"/>
      <c r="AF473" s="12">
        <f t="shared" si="86"/>
        <v>0</v>
      </c>
      <c r="AG473" s="13" t="s">
        <v>11502</v>
      </c>
      <c r="AH473" s="13" t="str">
        <f t="shared" si="87"/>
        <v>-</v>
      </c>
      <c r="AI473" s="14"/>
      <c r="AJ473" s="14">
        <f t="shared" si="88"/>
        <v>0</v>
      </c>
      <c r="AK473" s="15" t="s">
        <v>11502</v>
      </c>
      <c r="AL473" s="15" t="str">
        <f t="shared" si="89"/>
        <v>-</v>
      </c>
      <c r="AM473" s="12"/>
      <c r="AN473" s="12">
        <f t="shared" si="90"/>
        <v>0</v>
      </c>
      <c r="AO473" s="16" t="s">
        <v>11502</v>
      </c>
      <c r="AP473" s="16" t="str">
        <f t="shared" si="91"/>
        <v>-</v>
      </c>
      <c r="AQ473" s="12">
        <v>3</v>
      </c>
      <c r="AR473" s="12">
        <f t="shared" si="92"/>
        <v>4</v>
      </c>
      <c r="AS473" s="14" t="s">
        <v>11498</v>
      </c>
      <c r="AT473" s="14" t="str">
        <f t="shared" si="93"/>
        <v>-</v>
      </c>
      <c r="AU473">
        <v>2</v>
      </c>
      <c r="AV473" s="15" t="s">
        <v>11497</v>
      </c>
      <c r="AW473" s="15" t="str">
        <f t="shared" si="94"/>
        <v>-</v>
      </c>
      <c r="AX473">
        <v>4</v>
      </c>
      <c r="AY473" s="17" t="s">
        <v>11499</v>
      </c>
      <c r="AZ473" s="17" t="str">
        <f t="shared" si="95"/>
        <v>-</v>
      </c>
      <c r="BA473"/>
    </row>
    <row r="474" spans="1:53" x14ac:dyDescent="0.3">
      <c r="A474" t="s">
        <v>1429</v>
      </c>
      <c r="B474" t="s">
        <v>1430</v>
      </c>
      <c r="C474" t="s">
        <v>1430</v>
      </c>
      <c r="D474" t="s">
        <v>539</v>
      </c>
      <c r="E474" t="str">
        <f>LEFT(Table_Query_from_QDB_Production___SQL_Server[[#This Row],[ttl_class_ttl_outl]],1)</f>
        <v>M</v>
      </c>
      <c r="F474" t="str">
        <f>UPPER(IFERROR(VLOOKUP(Table_Query_from_QDB_Production___SQL_Server[[#This Row],[cto_osc_code]],'CTO-OSC Table'!$A$2:$B$24,2,FALSE),"Undefined"))</f>
        <v>MANAGEMENT</v>
      </c>
      <c r="G474" t="str">
        <f>UPPER(IFERROR(VLOOKUP(Table_Query_from_QDB_Production___SQL_Server[[#This Row],[ttl_class_ttl_outl]],'Title Class Table'!$A$2:$C$146,2,FALSE),"Undefined"))</f>
        <v>MANAGERS</v>
      </c>
      <c r="H474" t="s">
        <v>11451</v>
      </c>
      <c r="I474">
        <v>6</v>
      </c>
      <c r="K474" t="str">
        <f>IFERROR(VLOOKUP(Table_Query_from_QDB_Production___SQL_Server[[#This Row],[step_2_seq]],'Employee Benefit Groups'!#REF!,2,FALSE),"-")</f>
        <v>-</v>
      </c>
      <c r="M474" t="str">
        <f>IFERROR(VLOOKUP(Table_Query_from_QDB_Production___SQL_Server[[#This Row],[step_4_seq]],'Employee Benefit Groups'!#REF!,2,FALSE),"-")</f>
        <v>-</v>
      </c>
      <c r="O474" t="str">
        <f>IFERROR(VLOOKUP(Table_Query_from_QDB_Production___SQL_Server[[#This Row],[step_4_seq2]],'Employee Benefit Groups'!#REF!,2,FALSE),"-")</f>
        <v>-</v>
      </c>
      <c r="Q474" t="str">
        <f>IFERROR(VLOOKUP(Table_Query_from_QDB_Production___SQL_Server[[#This Row],[step_5_seq]],'Employee Benefit Groups'!#REF!,2,FALSE),"-")</f>
        <v>-</v>
      </c>
      <c r="S474" t="str">
        <f>IFERROR(VLOOKUP(Table_Query_from_QDB_Production___SQL_Server[[#This Row],[step_6_seq]],'Employee Benefit Groups'!#REF!,2,FALSE),"-")</f>
        <v>-</v>
      </c>
      <c r="T474">
        <v>4</v>
      </c>
      <c r="U474" t="str">
        <f>IFERROR(VLOOKUP(Table_Query_from_QDB_Production___SQL_Server[[#This Row],[step_7_seq]],'Employee Benefit Groups'!#REF!,2,FALSE),"-")</f>
        <v>-</v>
      </c>
      <c r="V474">
        <v>3</v>
      </c>
      <c r="W474" t="str">
        <f>IFERROR(VLOOKUP(Table_Query_from_QDB_Production___SQL_Server[[#This Row],[step_8_seq]],'Employee Benefit Groups'!#REF!,2,FALSE),"-")</f>
        <v>-</v>
      </c>
      <c r="X474">
        <v>5</v>
      </c>
      <c r="Y474" t="str">
        <f>IFERROR(VLOOKUP(Table_Query_from_QDB_Production___SQL_Server[[#This Row],[step_9_seq]],'Employee Benefit Groups'!#REF!,2,FALSE),"-")</f>
        <v>-</v>
      </c>
      <c r="AA474" s="15"/>
      <c r="AB474" s="15">
        <f t="shared" si="84"/>
        <v>0</v>
      </c>
      <c r="AC474" s="11" t="s">
        <v>11502</v>
      </c>
      <c r="AD474" s="11" t="str">
        <f t="shared" si="85"/>
        <v>-</v>
      </c>
      <c r="AE474" s="12"/>
      <c r="AF474" s="12">
        <f t="shared" si="86"/>
        <v>0</v>
      </c>
      <c r="AG474" s="13" t="s">
        <v>11502</v>
      </c>
      <c r="AH474" s="13" t="str">
        <f t="shared" si="87"/>
        <v>-</v>
      </c>
      <c r="AI474" s="14"/>
      <c r="AJ474" s="14">
        <f t="shared" si="88"/>
        <v>0</v>
      </c>
      <c r="AK474" s="15" t="s">
        <v>11502</v>
      </c>
      <c r="AL474" s="15" t="str">
        <f t="shared" si="89"/>
        <v>-</v>
      </c>
      <c r="AM474" s="12"/>
      <c r="AN474" s="12">
        <f t="shared" si="90"/>
        <v>0</v>
      </c>
      <c r="AO474" s="16" t="s">
        <v>11502</v>
      </c>
      <c r="AP474" s="16" t="str">
        <f t="shared" si="91"/>
        <v>-</v>
      </c>
      <c r="AQ474" s="12">
        <v>3</v>
      </c>
      <c r="AR474" s="12">
        <f t="shared" si="92"/>
        <v>4</v>
      </c>
      <c r="AS474" s="14" t="s">
        <v>11498</v>
      </c>
      <c r="AT474" s="14" t="str">
        <f t="shared" si="93"/>
        <v>-</v>
      </c>
      <c r="AU474">
        <v>2</v>
      </c>
      <c r="AV474" s="15" t="s">
        <v>11497</v>
      </c>
      <c r="AW474" s="15" t="str">
        <f t="shared" si="94"/>
        <v>-</v>
      </c>
      <c r="AX474">
        <v>4</v>
      </c>
      <c r="AY474" s="17" t="s">
        <v>11499</v>
      </c>
      <c r="AZ474" s="17" t="str">
        <f t="shared" si="95"/>
        <v>-</v>
      </c>
      <c r="BA474"/>
    </row>
    <row r="475" spans="1:53" x14ac:dyDescent="0.3">
      <c r="A475" t="s">
        <v>1431</v>
      </c>
      <c r="B475" t="s">
        <v>1432</v>
      </c>
      <c r="C475" t="s">
        <v>1433</v>
      </c>
      <c r="D475" t="s">
        <v>535</v>
      </c>
      <c r="E475" t="str">
        <f>LEFT(Table_Query_from_QDB_Production___SQL_Server[[#This Row],[ttl_class_ttl_outl]],1)</f>
        <v>F</v>
      </c>
      <c r="F475" t="str">
        <f>UPPER(IFERROR(VLOOKUP(Table_Query_from_QDB_Production___SQL_Server[[#This Row],[cto_osc_code]],'CTO-OSC Table'!$A$2:$B$24,2,FALSE),"Undefined"))</f>
        <v>FISCAL, MANAGEMENT AND STAFF SERVICES</v>
      </c>
      <c r="G475" t="str">
        <f>UPPER(IFERROR(VLOOKUP(Table_Query_from_QDB_Production___SQL_Server[[#This Row],[ttl_class_ttl_outl]],'Title Class Table'!$A$2:$C$146,2,FALSE),"Undefined"))</f>
        <v>FISCAL SERVICES</v>
      </c>
      <c r="H475" t="s">
        <v>11451</v>
      </c>
      <c r="I475">
        <v>6</v>
      </c>
      <c r="K475" t="str">
        <f>IFERROR(VLOOKUP(Table_Query_from_QDB_Production___SQL_Server[[#This Row],[step_2_seq]],'Employee Benefit Groups'!#REF!,2,FALSE),"-")</f>
        <v>-</v>
      </c>
      <c r="M475" t="str">
        <f>IFERROR(VLOOKUP(Table_Query_from_QDB_Production___SQL_Server[[#This Row],[step_4_seq]],'Employee Benefit Groups'!#REF!,2,FALSE),"-")</f>
        <v>-</v>
      </c>
      <c r="O475" t="str">
        <f>IFERROR(VLOOKUP(Table_Query_from_QDB_Production___SQL_Server[[#This Row],[step_4_seq2]],'Employee Benefit Groups'!#REF!,2,FALSE),"-")</f>
        <v>-</v>
      </c>
      <c r="Q475" t="str">
        <f>IFERROR(VLOOKUP(Table_Query_from_QDB_Production___SQL_Server[[#This Row],[step_5_seq]],'Employee Benefit Groups'!#REF!,2,FALSE),"-")</f>
        <v>-</v>
      </c>
      <c r="S475" t="str">
        <f>IFERROR(VLOOKUP(Table_Query_from_QDB_Production___SQL_Server[[#This Row],[step_6_seq]],'Employee Benefit Groups'!#REF!,2,FALSE),"-")</f>
        <v>-</v>
      </c>
      <c r="T475">
        <v>4</v>
      </c>
      <c r="U475" t="str">
        <f>IFERROR(VLOOKUP(Table_Query_from_QDB_Production___SQL_Server[[#This Row],[step_7_seq]],'Employee Benefit Groups'!#REF!,2,FALSE),"-")</f>
        <v>-</v>
      </c>
      <c r="V475">
        <v>3</v>
      </c>
      <c r="W475" t="str">
        <f>IFERROR(VLOOKUP(Table_Query_from_QDB_Production___SQL_Server[[#This Row],[step_8_seq]],'Employee Benefit Groups'!#REF!,2,FALSE),"-")</f>
        <v>-</v>
      </c>
      <c r="X475">
        <v>5</v>
      </c>
      <c r="Y475" t="str">
        <f>IFERROR(VLOOKUP(Table_Query_from_QDB_Production___SQL_Server[[#This Row],[step_9_seq]],'Employee Benefit Groups'!#REF!,2,FALSE),"-")</f>
        <v>-</v>
      </c>
      <c r="AA475" s="15"/>
      <c r="AB475" s="15">
        <f t="shared" si="84"/>
        <v>0</v>
      </c>
      <c r="AC475" s="11" t="s">
        <v>11502</v>
      </c>
      <c r="AD475" s="11" t="str">
        <f t="shared" si="85"/>
        <v>-</v>
      </c>
      <c r="AE475" s="12"/>
      <c r="AF475" s="12">
        <f t="shared" si="86"/>
        <v>0</v>
      </c>
      <c r="AG475" s="13" t="s">
        <v>11502</v>
      </c>
      <c r="AH475" s="13" t="str">
        <f t="shared" si="87"/>
        <v>-</v>
      </c>
      <c r="AI475" s="14"/>
      <c r="AJ475" s="14">
        <f t="shared" si="88"/>
        <v>0</v>
      </c>
      <c r="AK475" s="15" t="s">
        <v>11502</v>
      </c>
      <c r="AL475" s="15" t="str">
        <f t="shared" si="89"/>
        <v>-</v>
      </c>
      <c r="AM475" s="12"/>
      <c r="AN475" s="12">
        <f t="shared" si="90"/>
        <v>0</v>
      </c>
      <c r="AO475" s="16" t="s">
        <v>11502</v>
      </c>
      <c r="AP475" s="16" t="str">
        <f t="shared" si="91"/>
        <v>-</v>
      </c>
      <c r="AQ475" s="12">
        <v>3</v>
      </c>
      <c r="AR475" s="12">
        <f t="shared" si="92"/>
        <v>4</v>
      </c>
      <c r="AS475" s="14" t="s">
        <v>11498</v>
      </c>
      <c r="AT475" s="14" t="str">
        <f t="shared" si="93"/>
        <v>-</v>
      </c>
      <c r="AU475">
        <v>2</v>
      </c>
      <c r="AV475" s="15" t="s">
        <v>11497</v>
      </c>
      <c r="AW475" s="15" t="str">
        <f t="shared" si="94"/>
        <v>-</v>
      </c>
      <c r="AX475">
        <v>4</v>
      </c>
      <c r="AY475" s="17" t="s">
        <v>11499</v>
      </c>
      <c r="AZ475" s="17" t="str">
        <f t="shared" si="95"/>
        <v>-</v>
      </c>
      <c r="BA475"/>
    </row>
    <row r="476" spans="1:53" x14ac:dyDescent="0.3">
      <c r="A476" t="s">
        <v>1434</v>
      </c>
      <c r="B476" t="s">
        <v>1435</v>
      </c>
      <c r="C476" t="s">
        <v>1436</v>
      </c>
      <c r="D476" t="s">
        <v>539</v>
      </c>
      <c r="E476" t="str">
        <f>LEFT(Table_Query_from_QDB_Production___SQL_Server[[#This Row],[ttl_class_ttl_outl]],1)</f>
        <v>M</v>
      </c>
      <c r="F476" t="str">
        <f>UPPER(IFERROR(VLOOKUP(Table_Query_from_QDB_Production___SQL_Server[[#This Row],[cto_osc_code]],'CTO-OSC Table'!$A$2:$B$24,2,FALSE),"Undefined"))</f>
        <v>MANAGEMENT</v>
      </c>
      <c r="G476" t="str">
        <f>UPPER(IFERROR(VLOOKUP(Table_Query_from_QDB_Production___SQL_Server[[#This Row],[ttl_class_ttl_outl]],'Title Class Table'!$A$2:$C$146,2,FALSE),"Undefined"))</f>
        <v>MANAGERS</v>
      </c>
      <c r="H476" t="s">
        <v>11451</v>
      </c>
      <c r="I476">
        <v>6</v>
      </c>
      <c r="K476" t="str">
        <f>IFERROR(VLOOKUP(Table_Query_from_QDB_Production___SQL_Server[[#This Row],[step_2_seq]],'Employee Benefit Groups'!#REF!,2,FALSE),"-")</f>
        <v>-</v>
      </c>
      <c r="M476" t="str">
        <f>IFERROR(VLOOKUP(Table_Query_from_QDB_Production___SQL_Server[[#This Row],[step_4_seq]],'Employee Benefit Groups'!#REF!,2,FALSE),"-")</f>
        <v>-</v>
      </c>
      <c r="O476" t="str">
        <f>IFERROR(VLOOKUP(Table_Query_from_QDB_Production___SQL_Server[[#This Row],[step_4_seq2]],'Employee Benefit Groups'!#REF!,2,FALSE),"-")</f>
        <v>-</v>
      </c>
      <c r="Q476" t="str">
        <f>IFERROR(VLOOKUP(Table_Query_from_QDB_Production___SQL_Server[[#This Row],[step_5_seq]],'Employee Benefit Groups'!#REF!,2,FALSE),"-")</f>
        <v>-</v>
      </c>
      <c r="S476" t="str">
        <f>IFERROR(VLOOKUP(Table_Query_from_QDB_Production___SQL_Server[[#This Row],[step_6_seq]],'Employee Benefit Groups'!#REF!,2,FALSE),"-")</f>
        <v>-</v>
      </c>
      <c r="T476">
        <v>4</v>
      </c>
      <c r="U476" t="str">
        <f>IFERROR(VLOOKUP(Table_Query_from_QDB_Production___SQL_Server[[#This Row],[step_7_seq]],'Employee Benefit Groups'!#REF!,2,FALSE),"-")</f>
        <v>-</v>
      </c>
      <c r="V476">
        <v>3</v>
      </c>
      <c r="W476" t="str">
        <f>IFERROR(VLOOKUP(Table_Query_from_QDB_Production___SQL_Server[[#This Row],[step_8_seq]],'Employee Benefit Groups'!#REF!,2,FALSE),"-")</f>
        <v>-</v>
      </c>
      <c r="X476">
        <v>5</v>
      </c>
      <c r="Y476" t="str">
        <f>IFERROR(VLOOKUP(Table_Query_from_QDB_Production___SQL_Server[[#This Row],[step_9_seq]],'Employee Benefit Groups'!#REF!,2,FALSE),"-")</f>
        <v>-</v>
      </c>
      <c r="AA476" s="15"/>
      <c r="AB476" s="15">
        <f t="shared" si="84"/>
        <v>0</v>
      </c>
      <c r="AC476" s="11" t="s">
        <v>11502</v>
      </c>
      <c r="AD476" s="11" t="str">
        <f t="shared" si="85"/>
        <v>-</v>
      </c>
      <c r="AE476" s="12"/>
      <c r="AF476" s="12">
        <f t="shared" si="86"/>
        <v>0</v>
      </c>
      <c r="AG476" s="13" t="s">
        <v>11502</v>
      </c>
      <c r="AH476" s="13" t="str">
        <f t="shared" si="87"/>
        <v>-</v>
      </c>
      <c r="AI476" s="14"/>
      <c r="AJ476" s="14">
        <f t="shared" si="88"/>
        <v>0</v>
      </c>
      <c r="AK476" s="15" t="s">
        <v>11502</v>
      </c>
      <c r="AL476" s="15" t="str">
        <f t="shared" si="89"/>
        <v>-</v>
      </c>
      <c r="AM476" s="12"/>
      <c r="AN476" s="12">
        <f t="shared" si="90"/>
        <v>0</v>
      </c>
      <c r="AO476" s="16" t="s">
        <v>11502</v>
      </c>
      <c r="AP476" s="16" t="str">
        <f t="shared" si="91"/>
        <v>-</v>
      </c>
      <c r="AQ476" s="12">
        <v>3</v>
      </c>
      <c r="AR476" s="12">
        <f t="shared" si="92"/>
        <v>4</v>
      </c>
      <c r="AS476" s="14" t="s">
        <v>11498</v>
      </c>
      <c r="AT476" s="14" t="str">
        <f t="shared" si="93"/>
        <v>-</v>
      </c>
      <c r="AU476">
        <v>2</v>
      </c>
      <c r="AV476" s="15" t="s">
        <v>11497</v>
      </c>
      <c r="AW476" s="15" t="str">
        <f t="shared" si="94"/>
        <v>-</v>
      </c>
      <c r="AX476">
        <v>4</v>
      </c>
      <c r="AY476" s="17" t="s">
        <v>11499</v>
      </c>
      <c r="AZ476" s="17" t="str">
        <f t="shared" si="95"/>
        <v>-</v>
      </c>
      <c r="BA476"/>
    </row>
    <row r="477" spans="1:53" x14ac:dyDescent="0.3">
      <c r="A477" t="s">
        <v>1437</v>
      </c>
      <c r="B477" t="s">
        <v>1438</v>
      </c>
      <c r="C477" t="s">
        <v>1439</v>
      </c>
      <c r="D477" t="s">
        <v>526</v>
      </c>
      <c r="E477" t="str">
        <f>LEFT(Table_Query_from_QDB_Production___SQL_Server[[#This Row],[ttl_class_ttl_outl]],1)</f>
        <v>F</v>
      </c>
      <c r="F477" t="str">
        <f>UPPER(IFERROR(VLOOKUP(Table_Query_from_QDB_Production___SQL_Server[[#This Row],[cto_osc_code]],'CTO-OSC Table'!$A$2:$B$24,2,FALSE),"Undefined"))</f>
        <v>FISCAL, MANAGEMENT AND STAFF SERVICES</v>
      </c>
      <c r="G477" t="str">
        <f>UPPER(IFERROR(VLOOKUP(Table_Query_from_QDB_Production___SQL_Server[[#This Row],[ttl_class_ttl_outl]],'Title Class Table'!$A$2:$C$146,2,FALSE),"Undefined"))</f>
        <v>ADMINISTRATIVE, BUDGET AND PERSONNEL ANALYSIS</v>
      </c>
      <c r="H477" t="s">
        <v>11451</v>
      </c>
      <c r="I477">
        <v>6</v>
      </c>
      <c r="K477" t="str">
        <f>IFERROR(VLOOKUP(Table_Query_from_QDB_Production___SQL_Server[[#This Row],[step_2_seq]],'Employee Benefit Groups'!#REF!,2,FALSE),"-")</f>
        <v>-</v>
      </c>
      <c r="M477" t="str">
        <f>IFERROR(VLOOKUP(Table_Query_from_QDB_Production___SQL_Server[[#This Row],[step_4_seq]],'Employee Benefit Groups'!#REF!,2,FALSE),"-")</f>
        <v>-</v>
      </c>
      <c r="O477" t="str">
        <f>IFERROR(VLOOKUP(Table_Query_from_QDB_Production___SQL_Server[[#This Row],[step_4_seq2]],'Employee Benefit Groups'!#REF!,2,FALSE),"-")</f>
        <v>-</v>
      </c>
      <c r="Q477" t="str">
        <f>IFERROR(VLOOKUP(Table_Query_from_QDB_Production___SQL_Server[[#This Row],[step_5_seq]],'Employee Benefit Groups'!#REF!,2,FALSE),"-")</f>
        <v>-</v>
      </c>
      <c r="S477" t="str">
        <f>IFERROR(VLOOKUP(Table_Query_from_QDB_Production___SQL_Server[[#This Row],[step_6_seq]],'Employee Benefit Groups'!#REF!,2,FALSE),"-")</f>
        <v>-</v>
      </c>
      <c r="T477">
        <v>4</v>
      </c>
      <c r="U477" t="str">
        <f>IFERROR(VLOOKUP(Table_Query_from_QDB_Production___SQL_Server[[#This Row],[step_7_seq]],'Employee Benefit Groups'!#REF!,2,FALSE),"-")</f>
        <v>-</v>
      </c>
      <c r="V477">
        <v>3</v>
      </c>
      <c r="W477" t="str">
        <f>IFERROR(VLOOKUP(Table_Query_from_QDB_Production___SQL_Server[[#This Row],[step_8_seq]],'Employee Benefit Groups'!#REF!,2,FALSE),"-")</f>
        <v>-</v>
      </c>
      <c r="X477">
        <v>5</v>
      </c>
      <c r="Y477" t="str">
        <f>IFERROR(VLOOKUP(Table_Query_from_QDB_Production___SQL_Server[[#This Row],[step_9_seq]],'Employee Benefit Groups'!#REF!,2,FALSE),"-")</f>
        <v>-</v>
      </c>
      <c r="AA477" s="15"/>
      <c r="AB477" s="15">
        <f t="shared" si="84"/>
        <v>0</v>
      </c>
      <c r="AC477" s="11" t="s">
        <v>11502</v>
      </c>
      <c r="AD477" s="11" t="str">
        <f t="shared" si="85"/>
        <v>-</v>
      </c>
      <c r="AE477" s="12"/>
      <c r="AF477" s="12">
        <f t="shared" si="86"/>
        <v>0</v>
      </c>
      <c r="AG477" s="13" t="s">
        <v>11502</v>
      </c>
      <c r="AH477" s="13" t="str">
        <f t="shared" si="87"/>
        <v>-</v>
      </c>
      <c r="AI477" s="14"/>
      <c r="AJ477" s="14">
        <f t="shared" si="88"/>
        <v>0</v>
      </c>
      <c r="AK477" s="15" t="s">
        <v>11502</v>
      </c>
      <c r="AL477" s="15" t="str">
        <f t="shared" si="89"/>
        <v>-</v>
      </c>
      <c r="AM477" s="12"/>
      <c r="AN477" s="12">
        <f t="shared" si="90"/>
        <v>0</v>
      </c>
      <c r="AO477" s="16" t="s">
        <v>11502</v>
      </c>
      <c r="AP477" s="16" t="str">
        <f t="shared" si="91"/>
        <v>-</v>
      </c>
      <c r="AQ477" s="12">
        <v>3</v>
      </c>
      <c r="AR477" s="12">
        <f t="shared" si="92"/>
        <v>4</v>
      </c>
      <c r="AS477" s="14" t="s">
        <v>11498</v>
      </c>
      <c r="AT477" s="14" t="str">
        <f t="shared" si="93"/>
        <v>-</v>
      </c>
      <c r="AU477">
        <v>2</v>
      </c>
      <c r="AV477" s="15" t="s">
        <v>11497</v>
      </c>
      <c r="AW477" s="15" t="str">
        <f t="shared" si="94"/>
        <v>-</v>
      </c>
      <c r="AX477">
        <v>4</v>
      </c>
      <c r="AY477" s="17" t="s">
        <v>11499</v>
      </c>
      <c r="AZ477" s="17" t="str">
        <f t="shared" si="95"/>
        <v>-</v>
      </c>
      <c r="BA477"/>
    </row>
    <row r="478" spans="1:53" x14ac:dyDescent="0.3">
      <c r="A478" t="s">
        <v>1440</v>
      </c>
      <c r="B478" t="s">
        <v>1441</v>
      </c>
      <c r="C478" t="s">
        <v>1442</v>
      </c>
      <c r="D478" t="s">
        <v>539</v>
      </c>
      <c r="E478" t="str">
        <f>LEFT(Table_Query_from_QDB_Production___SQL_Server[[#This Row],[ttl_class_ttl_outl]],1)</f>
        <v>M</v>
      </c>
      <c r="F478" t="str">
        <f>UPPER(IFERROR(VLOOKUP(Table_Query_from_QDB_Production___SQL_Server[[#This Row],[cto_osc_code]],'CTO-OSC Table'!$A$2:$B$24,2,FALSE),"Undefined"))</f>
        <v>MANAGEMENT</v>
      </c>
      <c r="G478" t="str">
        <f>UPPER(IFERROR(VLOOKUP(Table_Query_from_QDB_Production___SQL_Server[[#This Row],[ttl_class_ttl_outl]],'Title Class Table'!$A$2:$C$146,2,FALSE),"Undefined"))</f>
        <v>MANAGERS</v>
      </c>
      <c r="H478" t="s">
        <v>11451</v>
      </c>
      <c r="I478">
        <v>6</v>
      </c>
      <c r="K478" t="str">
        <f>IFERROR(VLOOKUP(Table_Query_from_QDB_Production___SQL_Server[[#This Row],[step_2_seq]],'Employee Benefit Groups'!#REF!,2,FALSE),"-")</f>
        <v>-</v>
      </c>
      <c r="M478" t="str">
        <f>IFERROR(VLOOKUP(Table_Query_from_QDB_Production___SQL_Server[[#This Row],[step_4_seq]],'Employee Benefit Groups'!#REF!,2,FALSE),"-")</f>
        <v>-</v>
      </c>
      <c r="O478" t="str">
        <f>IFERROR(VLOOKUP(Table_Query_from_QDB_Production___SQL_Server[[#This Row],[step_4_seq2]],'Employee Benefit Groups'!#REF!,2,FALSE),"-")</f>
        <v>-</v>
      </c>
      <c r="Q478" t="str">
        <f>IFERROR(VLOOKUP(Table_Query_from_QDB_Production___SQL_Server[[#This Row],[step_5_seq]],'Employee Benefit Groups'!#REF!,2,FALSE),"-")</f>
        <v>-</v>
      </c>
      <c r="S478" t="str">
        <f>IFERROR(VLOOKUP(Table_Query_from_QDB_Production___SQL_Server[[#This Row],[step_6_seq]],'Employee Benefit Groups'!#REF!,2,FALSE),"-")</f>
        <v>-</v>
      </c>
      <c r="T478">
        <v>4</v>
      </c>
      <c r="U478" t="str">
        <f>IFERROR(VLOOKUP(Table_Query_from_QDB_Production___SQL_Server[[#This Row],[step_7_seq]],'Employee Benefit Groups'!#REF!,2,FALSE),"-")</f>
        <v>-</v>
      </c>
      <c r="V478">
        <v>3</v>
      </c>
      <c r="W478" t="str">
        <f>IFERROR(VLOOKUP(Table_Query_from_QDB_Production___SQL_Server[[#This Row],[step_8_seq]],'Employee Benefit Groups'!#REF!,2,FALSE),"-")</f>
        <v>-</v>
      </c>
      <c r="X478">
        <v>5</v>
      </c>
      <c r="Y478" t="str">
        <f>IFERROR(VLOOKUP(Table_Query_from_QDB_Production___SQL_Server[[#This Row],[step_9_seq]],'Employee Benefit Groups'!#REF!,2,FALSE),"-")</f>
        <v>-</v>
      </c>
      <c r="AA478" s="15"/>
      <c r="AB478" s="15">
        <f t="shared" si="84"/>
        <v>0</v>
      </c>
      <c r="AC478" s="11" t="s">
        <v>11502</v>
      </c>
      <c r="AD478" s="11" t="str">
        <f t="shared" si="85"/>
        <v>-</v>
      </c>
      <c r="AE478" s="12"/>
      <c r="AF478" s="12">
        <f t="shared" si="86"/>
        <v>0</v>
      </c>
      <c r="AG478" s="13" t="s">
        <v>11502</v>
      </c>
      <c r="AH478" s="13" t="str">
        <f t="shared" si="87"/>
        <v>-</v>
      </c>
      <c r="AI478" s="14"/>
      <c r="AJ478" s="14">
        <f t="shared" si="88"/>
        <v>0</v>
      </c>
      <c r="AK478" s="15" t="s">
        <v>11502</v>
      </c>
      <c r="AL478" s="15" t="str">
        <f t="shared" si="89"/>
        <v>-</v>
      </c>
      <c r="AM478" s="12"/>
      <c r="AN478" s="12">
        <f t="shared" si="90"/>
        <v>0</v>
      </c>
      <c r="AO478" s="16" t="s">
        <v>11502</v>
      </c>
      <c r="AP478" s="16" t="str">
        <f t="shared" si="91"/>
        <v>-</v>
      </c>
      <c r="AQ478" s="12">
        <v>3</v>
      </c>
      <c r="AR478" s="12">
        <f t="shared" si="92"/>
        <v>4</v>
      </c>
      <c r="AS478" s="14" t="s">
        <v>11498</v>
      </c>
      <c r="AT478" s="14" t="str">
        <f t="shared" si="93"/>
        <v>-</v>
      </c>
      <c r="AU478">
        <v>2</v>
      </c>
      <c r="AV478" s="15" t="s">
        <v>11497</v>
      </c>
      <c r="AW478" s="15" t="str">
        <f t="shared" si="94"/>
        <v>-</v>
      </c>
      <c r="AX478">
        <v>4</v>
      </c>
      <c r="AY478" s="17" t="s">
        <v>11499</v>
      </c>
      <c r="AZ478" s="17" t="str">
        <f t="shared" si="95"/>
        <v>-</v>
      </c>
      <c r="BA478"/>
    </row>
    <row r="479" spans="1:53" x14ac:dyDescent="0.3">
      <c r="A479" t="s">
        <v>1443</v>
      </c>
      <c r="B479" t="s">
        <v>1444</v>
      </c>
      <c r="C479" t="s">
        <v>1445</v>
      </c>
      <c r="D479" t="s">
        <v>539</v>
      </c>
      <c r="E479" t="str">
        <f>LEFT(Table_Query_from_QDB_Production___SQL_Server[[#This Row],[ttl_class_ttl_outl]],1)</f>
        <v>M</v>
      </c>
      <c r="F479" t="str">
        <f>UPPER(IFERROR(VLOOKUP(Table_Query_from_QDB_Production___SQL_Server[[#This Row],[cto_osc_code]],'CTO-OSC Table'!$A$2:$B$24,2,FALSE),"Undefined"))</f>
        <v>MANAGEMENT</v>
      </c>
      <c r="G479" t="str">
        <f>UPPER(IFERROR(VLOOKUP(Table_Query_from_QDB_Production___SQL_Server[[#This Row],[ttl_class_ttl_outl]],'Title Class Table'!$A$2:$C$146,2,FALSE),"Undefined"))</f>
        <v>MANAGERS</v>
      </c>
      <c r="H479" t="s">
        <v>11451</v>
      </c>
      <c r="I479">
        <v>6</v>
      </c>
      <c r="K479" t="str">
        <f>IFERROR(VLOOKUP(Table_Query_from_QDB_Production___SQL_Server[[#This Row],[step_2_seq]],'Employee Benefit Groups'!#REF!,2,FALSE),"-")</f>
        <v>-</v>
      </c>
      <c r="M479" t="str">
        <f>IFERROR(VLOOKUP(Table_Query_from_QDB_Production___SQL_Server[[#This Row],[step_4_seq]],'Employee Benefit Groups'!#REF!,2,FALSE),"-")</f>
        <v>-</v>
      </c>
      <c r="O479" t="str">
        <f>IFERROR(VLOOKUP(Table_Query_from_QDB_Production___SQL_Server[[#This Row],[step_4_seq2]],'Employee Benefit Groups'!#REF!,2,FALSE),"-")</f>
        <v>-</v>
      </c>
      <c r="Q479" t="str">
        <f>IFERROR(VLOOKUP(Table_Query_from_QDB_Production___SQL_Server[[#This Row],[step_5_seq]],'Employee Benefit Groups'!#REF!,2,FALSE),"-")</f>
        <v>-</v>
      </c>
      <c r="S479" t="str">
        <f>IFERROR(VLOOKUP(Table_Query_from_QDB_Production___SQL_Server[[#This Row],[step_6_seq]],'Employee Benefit Groups'!#REF!,2,FALSE),"-")</f>
        <v>-</v>
      </c>
      <c r="T479">
        <v>4</v>
      </c>
      <c r="U479" t="str">
        <f>IFERROR(VLOOKUP(Table_Query_from_QDB_Production___SQL_Server[[#This Row],[step_7_seq]],'Employee Benefit Groups'!#REF!,2,FALSE),"-")</f>
        <v>-</v>
      </c>
      <c r="V479">
        <v>3</v>
      </c>
      <c r="W479" t="str">
        <f>IFERROR(VLOOKUP(Table_Query_from_QDB_Production___SQL_Server[[#This Row],[step_8_seq]],'Employee Benefit Groups'!#REF!,2,FALSE),"-")</f>
        <v>-</v>
      </c>
      <c r="X479">
        <v>5</v>
      </c>
      <c r="Y479" t="str">
        <f>IFERROR(VLOOKUP(Table_Query_from_QDB_Production___SQL_Server[[#This Row],[step_9_seq]],'Employee Benefit Groups'!#REF!,2,FALSE),"-")</f>
        <v>-</v>
      </c>
      <c r="AA479" s="15"/>
      <c r="AB479" s="15">
        <f t="shared" si="84"/>
        <v>0</v>
      </c>
      <c r="AC479" s="11" t="s">
        <v>11502</v>
      </c>
      <c r="AD479" s="11" t="str">
        <f t="shared" si="85"/>
        <v>-</v>
      </c>
      <c r="AE479" s="12"/>
      <c r="AF479" s="12">
        <f t="shared" si="86"/>
        <v>0</v>
      </c>
      <c r="AG479" s="13" t="s">
        <v>11502</v>
      </c>
      <c r="AH479" s="13" t="str">
        <f t="shared" si="87"/>
        <v>-</v>
      </c>
      <c r="AI479" s="14"/>
      <c r="AJ479" s="14">
        <f t="shared" si="88"/>
        <v>0</v>
      </c>
      <c r="AK479" s="15" t="s">
        <v>11502</v>
      </c>
      <c r="AL479" s="15" t="str">
        <f t="shared" si="89"/>
        <v>-</v>
      </c>
      <c r="AM479" s="12"/>
      <c r="AN479" s="12">
        <f t="shared" si="90"/>
        <v>0</v>
      </c>
      <c r="AO479" s="16" t="s">
        <v>11502</v>
      </c>
      <c r="AP479" s="16" t="str">
        <f t="shared" si="91"/>
        <v>-</v>
      </c>
      <c r="AQ479" s="12">
        <v>3</v>
      </c>
      <c r="AR479" s="12">
        <f t="shared" si="92"/>
        <v>4</v>
      </c>
      <c r="AS479" s="14" t="s">
        <v>11498</v>
      </c>
      <c r="AT479" s="14" t="str">
        <f t="shared" si="93"/>
        <v>-</v>
      </c>
      <c r="AU479">
        <v>2</v>
      </c>
      <c r="AV479" s="15" t="s">
        <v>11497</v>
      </c>
      <c r="AW479" s="15" t="str">
        <f t="shared" si="94"/>
        <v>-</v>
      </c>
      <c r="AX479">
        <v>4</v>
      </c>
      <c r="AY479" s="17" t="s">
        <v>11499</v>
      </c>
      <c r="AZ479" s="17" t="str">
        <f t="shared" si="95"/>
        <v>-</v>
      </c>
      <c r="BA479"/>
    </row>
    <row r="480" spans="1:53" x14ac:dyDescent="0.3">
      <c r="A480" t="s">
        <v>1446</v>
      </c>
      <c r="B480" t="s">
        <v>1447</v>
      </c>
      <c r="C480" t="s">
        <v>1448</v>
      </c>
      <c r="D480" t="s">
        <v>539</v>
      </c>
      <c r="E480" t="str">
        <f>LEFT(Table_Query_from_QDB_Production___SQL_Server[[#This Row],[ttl_class_ttl_outl]],1)</f>
        <v>M</v>
      </c>
      <c r="F480" t="str">
        <f>UPPER(IFERROR(VLOOKUP(Table_Query_from_QDB_Production___SQL_Server[[#This Row],[cto_osc_code]],'CTO-OSC Table'!$A$2:$B$24,2,FALSE),"Undefined"))</f>
        <v>MANAGEMENT</v>
      </c>
      <c r="G480" t="str">
        <f>UPPER(IFERROR(VLOOKUP(Table_Query_from_QDB_Production___SQL_Server[[#This Row],[ttl_class_ttl_outl]],'Title Class Table'!$A$2:$C$146,2,FALSE),"Undefined"))</f>
        <v>MANAGERS</v>
      </c>
      <c r="H480" t="s">
        <v>11451</v>
      </c>
      <c r="I480">
        <v>6</v>
      </c>
      <c r="K480" t="str">
        <f>IFERROR(VLOOKUP(Table_Query_from_QDB_Production___SQL_Server[[#This Row],[step_2_seq]],'Employee Benefit Groups'!#REF!,2,FALSE),"-")</f>
        <v>-</v>
      </c>
      <c r="M480" t="str">
        <f>IFERROR(VLOOKUP(Table_Query_from_QDB_Production___SQL_Server[[#This Row],[step_4_seq]],'Employee Benefit Groups'!#REF!,2,FALSE),"-")</f>
        <v>-</v>
      </c>
      <c r="O480" t="str">
        <f>IFERROR(VLOOKUP(Table_Query_from_QDB_Production___SQL_Server[[#This Row],[step_4_seq2]],'Employee Benefit Groups'!#REF!,2,FALSE),"-")</f>
        <v>-</v>
      </c>
      <c r="Q480" t="str">
        <f>IFERROR(VLOOKUP(Table_Query_from_QDB_Production___SQL_Server[[#This Row],[step_5_seq]],'Employee Benefit Groups'!#REF!,2,FALSE),"-")</f>
        <v>-</v>
      </c>
      <c r="S480" t="str">
        <f>IFERROR(VLOOKUP(Table_Query_from_QDB_Production___SQL_Server[[#This Row],[step_6_seq]],'Employee Benefit Groups'!#REF!,2,FALSE),"-")</f>
        <v>-</v>
      </c>
      <c r="T480">
        <v>4</v>
      </c>
      <c r="U480" t="str">
        <f>IFERROR(VLOOKUP(Table_Query_from_QDB_Production___SQL_Server[[#This Row],[step_7_seq]],'Employee Benefit Groups'!#REF!,2,FALSE),"-")</f>
        <v>-</v>
      </c>
      <c r="V480">
        <v>3</v>
      </c>
      <c r="W480" t="str">
        <f>IFERROR(VLOOKUP(Table_Query_from_QDB_Production___SQL_Server[[#This Row],[step_8_seq]],'Employee Benefit Groups'!#REF!,2,FALSE),"-")</f>
        <v>-</v>
      </c>
      <c r="X480">
        <v>5</v>
      </c>
      <c r="Y480" t="str">
        <f>IFERROR(VLOOKUP(Table_Query_from_QDB_Production___SQL_Server[[#This Row],[step_9_seq]],'Employee Benefit Groups'!#REF!,2,FALSE),"-")</f>
        <v>-</v>
      </c>
      <c r="AA480" s="15"/>
      <c r="AB480" s="15">
        <f t="shared" si="84"/>
        <v>0</v>
      </c>
      <c r="AC480" s="11" t="s">
        <v>11502</v>
      </c>
      <c r="AD480" s="11" t="str">
        <f t="shared" si="85"/>
        <v>-</v>
      </c>
      <c r="AE480" s="12"/>
      <c r="AF480" s="12">
        <f t="shared" si="86"/>
        <v>0</v>
      </c>
      <c r="AG480" s="13" t="s">
        <v>11502</v>
      </c>
      <c r="AH480" s="13" t="str">
        <f t="shared" si="87"/>
        <v>-</v>
      </c>
      <c r="AI480" s="14"/>
      <c r="AJ480" s="14">
        <f t="shared" si="88"/>
        <v>0</v>
      </c>
      <c r="AK480" s="15" t="s">
        <v>11502</v>
      </c>
      <c r="AL480" s="15" t="str">
        <f t="shared" si="89"/>
        <v>-</v>
      </c>
      <c r="AM480" s="12"/>
      <c r="AN480" s="12">
        <f t="shared" si="90"/>
        <v>0</v>
      </c>
      <c r="AO480" s="16" t="s">
        <v>11502</v>
      </c>
      <c r="AP480" s="16" t="str">
        <f t="shared" si="91"/>
        <v>-</v>
      </c>
      <c r="AQ480" s="12">
        <v>3</v>
      </c>
      <c r="AR480" s="12">
        <f t="shared" si="92"/>
        <v>4</v>
      </c>
      <c r="AS480" s="14" t="s">
        <v>11498</v>
      </c>
      <c r="AT480" s="14" t="str">
        <f t="shared" si="93"/>
        <v>-</v>
      </c>
      <c r="AU480">
        <v>2</v>
      </c>
      <c r="AV480" s="15" t="s">
        <v>11497</v>
      </c>
      <c r="AW480" s="15" t="str">
        <f t="shared" si="94"/>
        <v>-</v>
      </c>
      <c r="AX480">
        <v>4</v>
      </c>
      <c r="AY480" s="17" t="s">
        <v>11499</v>
      </c>
      <c r="AZ480" s="17" t="str">
        <f t="shared" si="95"/>
        <v>-</v>
      </c>
      <c r="BA480"/>
    </row>
    <row r="481" spans="1:53" x14ac:dyDescent="0.3">
      <c r="A481" t="s">
        <v>1449</v>
      </c>
      <c r="B481" t="s">
        <v>1450</v>
      </c>
      <c r="C481" t="s">
        <v>1451</v>
      </c>
      <c r="D481" t="s">
        <v>1398</v>
      </c>
      <c r="E481" t="str">
        <f>LEFT(Table_Query_from_QDB_Production___SQL_Server[[#This Row],[ttl_class_ttl_outl]],1)</f>
        <v>F</v>
      </c>
      <c r="F481" t="str">
        <f>UPPER(IFERROR(VLOOKUP(Table_Query_from_QDB_Production___SQL_Server[[#This Row],[cto_osc_code]],'CTO-OSC Table'!$A$2:$B$24,2,FALSE),"Undefined"))</f>
        <v>FISCAL, MANAGEMENT AND STAFF SERVICES</v>
      </c>
      <c r="G481" t="str">
        <f>UPPER(IFERROR(VLOOKUP(Table_Query_from_QDB_Production___SQL_Server[[#This Row],[ttl_class_ttl_outl]],'Title Class Table'!$A$2:$C$146,2,FALSE),"Undefined"))</f>
        <v>COMPUTER PROGRAMMING AND ANALYSIS</v>
      </c>
      <c r="H481" t="s">
        <v>11451</v>
      </c>
      <c r="I481">
        <v>6</v>
      </c>
      <c r="K481" t="str">
        <f>IFERROR(VLOOKUP(Table_Query_from_QDB_Production___SQL_Server[[#This Row],[step_2_seq]],'Employee Benefit Groups'!#REF!,2,FALSE),"-")</f>
        <v>-</v>
      </c>
      <c r="M481" t="str">
        <f>IFERROR(VLOOKUP(Table_Query_from_QDB_Production___SQL_Server[[#This Row],[step_4_seq]],'Employee Benefit Groups'!#REF!,2,FALSE),"-")</f>
        <v>-</v>
      </c>
      <c r="O481" t="str">
        <f>IFERROR(VLOOKUP(Table_Query_from_QDB_Production___SQL_Server[[#This Row],[step_4_seq2]],'Employee Benefit Groups'!#REF!,2,FALSE),"-")</f>
        <v>-</v>
      </c>
      <c r="Q481" t="str">
        <f>IFERROR(VLOOKUP(Table_Query_from_QDB_Production___SQL_Server[[#This Row],[step_5_seq]],'Employee Benefit Groups'!#REF!,2,FALSE),"-")</f>
        <v>-</v>
      </c>
      <c r="S481" t="str">
        <f>IFERROR(VLOOKUP(Table_Query_from_QDB_Production___SQL_Server[[#This Row],[step_6_seq]],'Employee Benefit Groups'!#REF!,2,FALSE),"-")</f>
        <v>-</v>
      </c>
      <c r="T481">
        <v>4</v>
      </c>
      <c r="U481" t="str">
        <f>IFERROR(VLOOKUP(Table_Query_from_QDB_Production___SQL_Server[[#This Row],[step_7_seq]],'Employee Benefit Groups'!#REF!,2,FALSE),"-")</f>
        <v>-</v>
      </c>
      <c r="V481">
        <v>3</v>
      </c>
      <c r="W481" t="str">
        <f>IFERROR(VLOOKUP(Table_Query_from_QDB_Production___SQL_Server[[#This Row],[step_8_seq]],'Employee Benefit Groups'!#REF!,2,FALSE),"-")</f>
        <v>-</v>
      </c>
      <c r="X481">
        <v>5</v>
      </c>
      <c r="Y481" t="str">
        <f>IFERROR(VLOOKUP(Table_Query_from_QDB_Production___SQL_Server[[#This Row],[step_9_seq]],'Employee Benefit Groups'!#REF!,2,FALSE),"-")</f>
        <v>-</v>
      </c>
      <c r="AA481" s="15"/>
      <c r="AB481" s="15">
        <f t="shared" si="84"/>
        <v>0</v>
      </c>
      <c r="AC481" s="11" t="s">
        <v>11502</v>
      </c>
      <c r="AD481" s="11" t="str">
        <f t="shared" si="85"/>
        <v>-</v>
      </c>
      <c r="AE481" s="12"/>
      <c r="AF481" s="12">
        <f t="shared" si="86"/>
        <v>0</v>
      </c>
      <c r="AG481" s="13" t="s">
        <v>11502</v>
      </c>
      <c r="AH481" s="13" t="str">
        <f t="shared" si="87"/>
        <v>-</v>
      </c>
      <c r="AI481" s="14"/>
      <c r="AJ481" s="14">
        <f t="shared" si="88"/>
        <v>0</v>
      </c>
      <c r="AK481" s="15" t="s">
        <v>11502</v>
      </c>
      <c r="AL481" s="15" t="str">
        <f t="shared" si="89"/>
        <v>-</v>
      </c>
      <c r="AM481" s="12"/>
      <c r="AN481" s="12">
        <f t="shared" si="90"/>
        <v>0</v>
      </c>
      <c r="AO481" s="16" t="s">
        <v>11502</v>
      </c>
      <c r="AP481" s="16" t="str">
        <f t="shared" si="91"/>
        <v>-</v>
      </c>
      <c r="AQ481" s="12">
        <v>3</v>
      </c>
      <c r="AR481" s="12">
        <f t="shared" si="92"/>
        <v>4</v>
      </c>
      <c r="AS481" s="14" t="s">
        <v>11498</v>
      </c>
      <c r="AT481" s="14" t="str">
        <f t="shared" si="93"/>
        <v>-</v>
      </c>
      <c r="AU481">
        <v>2</v>
      </c>
      <c r="AV481" s="15" t="s">
        <v>11497</v>
      </c>
      <c r="AW481" s="15" t="str">
        <f t="shared" si="94"/>
        <v>-</v>
      </c>
      <c r="AX481">
        <v>4</v>
      </c>
      <c r="AY481" s="17" t="s">
        <v>11499</v>
      </c>
      <c r="AZ481" s="17" t="str">
        <f t="shared" si="95"/>
        <v>-</v>
      </c>
      <c r="BA481"/>
    </row>
    <row r="482" spans="1:53" x14ac:dyDescent="0.3">
      <c r="A482" t="s">
        <v>1452</v>
      </c>
      <c r="B482" t="s">
        <v>1453</v>
      </c>
      <c r="C482" t="s">
        <v>1454</v>
      </c>
      <c r="D482" t="s">
        <v>1398</v>
      </c>
      <c r="E482" t="str">
        <f>LEFT(Table_Query_from_QDB_Production___SQL_Server[[#This Row],[ttl_class_ttl_outl]],1)</f>
        <v>F</v>
      </c>
      <c r="F482" t="str">
        <f>UPPER(IFERROR(VLOOKUP(Table_Query_from_QDB_Production___SQL_Server[[#This Row],[cto_osc_code]],'CTO-OSC Table'!$A$2:$B$24,2,FALSE),"Undefined"))</f>
        <v>FISCAL, MANAGEMENT AND STAFF SERVICES</v>
      </c>
      <c r="G482" t="str">
        <f>UPPER(IFERROR(VLOOKUP(Table_Query_from_QDB_Production___SQL_Server[[#This Row],[ttl_class_ttl_outl]],'Title Class Table'!$A$2:$C$146,2,FALSE),"Undefined"))</f>
        <v>COMPUTER PROGRAMMING AND ANALYSIS</v>
      </c>
      <c r="H482" t="s">
        <v>11451</v>
      </c>
      <c r="I482">
        <v>6</v>
      </c>
      <c r="K482" t="str">
        <f>IFERROR(VLOOKUP(Table_Query_from_QDB_Production___SQL_Server[[#This Row],[step_2_seq]],'Employee Benefit Groups'!#REF!,2,FALSE),"-")</f>
        <v>-</v>
      </c>
      <c r="M482" t="str">
        <f>IFERROR(VLOOKUP(Table_Query_from_QDB_Production___SQL_Server[[#This Row],[step_4_seq]],'Employee Benefit Groups'!#REF!,2,FALSE),"-")</f>
        <v>-</v>
      </c>
      <c r="O482" t="str">
        <f>IFERROR(VLOOKUP(Table_Query_from_QDB_Production___SQL_Server[[#This Row],[step_4_seq2]],'Employee Benefit Groups'!#REF!,2,FALSE),"-")</f>
        <v>-</v>
      </c>
      <c r="Q482" t="str">
        <f>IFERROR(VLOOKUP(Table_Query_from_QDB_Production___SQL_Server[[#This Row],[step_5_seq]],'Employee Benefit Groups'!#REF!,2,FALSE),"-")</f>
        <v>-</v>
      </c>
      <c r="S482" t="str">
        <f>IFERROR(VLOOKUP(Table_Query_from_QDB_Production___SQL_Server[[#This Row],[step_6_seq]],'Employee Benefit Groups'!#REF!,2,FALSE),"-")</f>
        <v>-</v>
      </c>
      <c r="T482">
        <v>4</v>
      </c>
      <c r="U482" t="str">
        <f>IFERROR(VLOOKUP(Table_Query_from_QDB_Production___SQL_Server[[#This Row],[step_7_seq]],'Employee Benefit Groups'!#REF!,2,FALSE),"-")</f>
        <v>-</v>
      </c>
      <c r="V482">
        <v>3</v>
      </c>
      <c r="W482" t="str">
        <f>IFERROR(VLOOKUP(Table_Query_from_QDB_Production___SQL_Server[[#This Row],[step_8_seq]],'Employee Benefit Groups'!#REF!,2,FALSE),"-")</f>
        <v>-</v>
      </c>
      <c r="X482">
        <v>5</v>
      </c>
      <c r="Y482" t="str">
        <f>IFERROR(VLOOKUP(Table_Query_from_QDB_Production___SQL_Server[[#This Row],[step_9_seq]],'Employee Benefit Groups'!#REF!,2,FALSE),"-")</f>
        <v>-</v>
      </c>
      <c r="AA482" s="15"/>
      <c r="AB482" s="15">
        <f t="shared" si="84"/>
        <v>0</v>
      </c>
      <c r="AC482" s="11" t="s">
        <v>11502</v>
      </c>
      <c r="AD482" s="11" t="str">
        <f t="shared" si="85"/>
        <v>-</v>
      </c>
      <c r="AE482" s="12"/>
      <c r="AF482" s="12">
        <f t="shared" si="86"/>
        <v>0</v>
      </c>
      <c r="AG482" s="13" t="s">
        <v>11502</v>
      </c>
      <c r="AH482" s="13" t="str">
        <f t="shared" si="87"/>
        <v>-</v>
      </c>
      <c r="AI482" s="14"/>
      <c r="AJ482" s="14">
        <f t="shared" si="88"/>
        <v>0</v>
      </c>
      <c r="AK482" s="15" t="s">
        <v>11502</v>
      </c>
      <c r="AL482" s="15" t="str">
        <f t="shared" si="89"/>
        <v>-</v>
      </c>
      <c r="AM482" s="12"/>
      <c r="AN482" s="12">
        <f t="shared" si="90"/>
        <v>0</v>
      </c>
      <c r="AO482" s="16" t="s">
        <v>11502</v>
      </c>
      <c r="AP482" s="16" t="str">
        <f t="shared" si="91"/>
        <v>-</v>
      </c>
      <c r="AQ482" s="12">
        <v>3</v>
      </c>
      <c r="AR482" s="12">
        <f t="shared" si="92"/>
        <v>4</v>
      </c>
      <c r="AS482" s="14" t="s">
        <v>11498</v>
      </c>
      <c r="AT482" s="14" t="str">
        <f t="shared" si="93"/>
        <v>-</v>
      </c>
      <c r="AU482">
        <v>2</v>
      </c>
      <c r="AV482" s="15" t="s">
        <v>11497</v>
      </c>
      <c r="AW482" s="15" t="str">
        <f t="shared" si="94"/>
        <v>-</v>
      </c>
      <c r="AX482">
        <v>4</v>
      </c>
      <c r="AY482" s="17" t="s">
        <v>11499</v>
      </c>
      <c r="AZ482" s="17" t="str">
        <f t="shared" si="95"/>
        <v>-</v>
      </c>
      <c r="BA482"/>
    </row>
    <row r="483" spans="1:53" x14ac:dyDescent="0.3">
      <c r="A483" t="s">
        <v>1455</v>
      </c>
      <c r="B483" t="s">
        <v>1456</v>
      </c>
      <c r="C483" t="s">
        <v>1457</v>
      </c>
      <c r="D483" t="s">
        <v>1398</v>
      </c>
      <c r="E483" t="str">
        <f>LEFT(Table_Query_from_QDB_Production___SQL_Server[[#This Row],[ttl_class_ttl_outl]],1)</f>
        <v>F</v>
      </c>
      <c r="F483" t="str">
        <f>UPPER(IFERROR(VLOOKUP(Table_Query_from_QDB_Production___SQL_Server[[#This Row],[cto_osc_code]],'CTO-OSC Table'!$A$2:$B$24,2,FALSE),"Undefined"))</f>
        <v>FISCAL, MANAGEMENT AND STAFF SERVICES</v>
      </c>
      <c r="G483" t="str">
        <f>UPPER(IFERROR(VLOOKUP(Table_Query_from_QDB_Production___SQL_Server[[#This Row],[ttl_class_ttl_outl]],'Title Class Table'!$A$2:$C$146,2,FALSE),"Undefined"))</f>
        <v>COMPUTER PROGRAMMING AND ANALYSIS</v>
      </c>
      <c r="H483" t="s">
        <v>11451</v>
      </c>
      <c r="I483">
        <v>6</v>
      </c>
      <c r="K483" t="str">
        <f>IFERROR(VLOOKUP(Table_Query_from_QDB_Production___SQL_Server[[#This Row],[step_2_seq]],'Employee Benefit Groups'!#REF!,2,FALSE),"-")</f>
        <v>-</v>
      </c>
      <c r="M483" t="str">
        <f>IFERROR(VLOOKUP(Table_Query_from_QDB_Production___SQL_Server[[#This Row],[step_4_seq]],'Employee Benefit Groups'!#REF!,2,FALSE),"-")</f>
        <v>-</v>
      </c>
      <c r="O483" t="str">
        <f>IFERROR(VLOOKUP(Table_Query_from_QDB_Production___SQL_Server[[#This Row],[step_4_seq2]],'Employee Benefit Groups'!#REF!,2,FALSE),"-")</f>
        <v>-</v>
      </c>
      <c r="Q483" t="str">
        <f>IFERROR(VLOOKUP(Table_Query_from_QDB_Production___SQL_Server[[#This Row],[step_5_seq]],'Employee Benefit Groups'!#REF!,2,FALSE),"-")</f>
        <v>-</v>
      </c>
      <c r="S483" t="str">
        <f>IFERROR(VLOOKUP(Table_Query_from_QDB_Production___SQL_Server[[#This Row],[step_6_seq]],'Employee Benefit Groups'!#REF!,2,FALSE),"-")</f>
        <v>-</v>
      </c>
      <c r="T483">
        <v>4</v>
      </c>
      <c r="U483" t="str">
        <f>IFERROR(VLOOKUP(Table_Query_from_QDB_Production___SQL_Server[[#This Row],[step_7_seq]],'Employee Benefit Groups'!#REF!,2,FALSE),"-")</f>
        <v>-</v>
      </c>
      <c r="V483">
        <v>3</v>
      </c>
      <c r="W483" t="str">
        <f>IFERROR(VLOOKUP(Table_Query_from_QDB_Production___SQL_Server[[#This Row],[step_8_seq]],'Employee Benefit Groups'!#REF!,2,FALSE),"-")</f>
        <v>-</v>
      </c>
      <c r="X483">
        <v>5</v>
      </c>
      <c r="Y483" t="str">
        <f>IFERROR(VLOOKUP(Table_Query_from_QDB_Production___SQL_Server[[#This Row],[step_9_seq]],'Employee Benefit Groups'!#REF!,2,FALSE),"-")</f>
        <v>-</v>
      </c>
      <c r="AA483" s="15"/>
      <c r="AB483" s="15">
        <f t="shared" si="84"/>
        <v>0</v>
      </c>
      <c r="AC483" s="11" t="s">
        <v>11502</v>
      </c>
      <c r="AD483" s="11" t="str">
        <f t="shared" si="85"/>
        <v>-</v>
      </c>
      <c r="AE483" s="12"/>
      <c r="AF483" s="12">
        <f t="shared" si="86"/>
        <v>0</v>
      </c>
      <c r="AG483" s="13" t="s">
        <v>11502</v>
      </c>
      <c r="AH483" s="13" t="str">
        <f t="shared" si="87"/>
        <v>-</v>
      </c>
      <c r="AI483" s="14"/>
      <c r="AJ483" s="14">
        <f t="shared" si="88"/>
        <v>0</v>
      </c>
      <c r="AK483" s="15" t="s">
        <v>11502</v>
      </c>
      <c r="AL483" s="15" t="str">
        <f t="shared" si="89"/>
        <v>-</v>
      </c>
      <c r="AM483" s="12"/>
      <c r="AN483" s="12">
        <f t="shared" si="90"/>
        <v>0</v>
      </c>
      <c r="AO483" s="16" t="s">
        <v>11502</v>
      </c>
      <c r="AP483" s="16" t="str">
        <f t="shared" si="91"/>
        <v>-</v>
      </c>
      <c r="AQ483" s="12">
        <v>3</v>
      </c>
      <c r="AR483" s="12">
        <f t="shared" si="92"/>
        <v>4</v>
      </c>
      <c r="AS483" s="14" t="s">
        <v>11498</v>
      </c>
      <c r="AT483" s="14" t="str">
        <f t="shared" si="93"/>
        <v>-</v>
      </c>
      <c r="AU483">
        <v>2</v>
      </c>
      <c r="AV483" s="15" t="s">
        <v>11497</v>
      </c>
      <c r="AW483" s="15" t="str">
        <f t="shared" si="94"/>
        <v>-</v>
      </c>
      <c r="AX483">
        <v>4</v>
      </c>
      <c r="AY483" s="17" t="s">
        <v>11499</v>
      </c>
      <c r="AZ483" s="17" t="str">
        <f t="shared" si="95"/>
        <v>-</v>
      </c>
      <c r="BA483"/>
    </row>
    <row r="484" spans="1:53" x14ac:dyDescent="0.3">
      <c r="A484" t="s">
        <v>1458</v>
      </c>
      <c r="B484" t="s">
        <v>1459</v>
      </c>
      <c r="C484" t="s">
        <v>1460</v>
      </c>
      <c r="D484" t="s">
        <v>1398</v>
      </c>
      <c r="E484" t="str">
        <f>LEFT(Table_Query_from_QDB_Production___SQL_Server[[#This Row],[ttl_class_ttl_outl]],1)</f>
        <v>F</v>
      </c>
      <c r="F484" t="str">
        <f>UPPER(IFERROR(VLOOKUP(Table_Query_from_QDB_Production___SQL_Server[[#This Row],[cto_osc_code]],'CTO-OSC Table'!$A$2:$B$24,2,FALSE),"Undefined"))</f>
        <v>FISCAL, MANAGEMENT AND STAFF SERVICES</v>
      </c>
      <c r="G484" t="str">
        <f>UPPER(IFERROR(VLOOKUP(Table_Query_from_QDB_Production___SQL_Server[[#This Row],[ttl_class_ttl_outl]],'Title Class Table'!$A$2:$C$146,2,FALSE),"Undefined"))</f>
        <v>COMPUTER PROGRAMMING AND ANALYSIS</v>
      </c>
      <c r="H484" t="s">
        <v>11451</v>
      </c>
      <c r="I484">
        <v>6</v>
      </c>
      <c r="K484" t="str">
        <f>IFERROR(VLOOKUP(Table_Query_from_QDB_Production___SQL_Server[[#This Row],[step_2_seq]],'Employee Benefit Groups'!#REF!,2,FALSE),"-")</f>
        <v>-</v>
      </c>
      <c r="M484" t="str">
        <f>IFERROR(VLOOKUP(Table_Query_from_QDB_Production___SQL_Server[[#This Row],[step_4_seq]],'Employee Benefit Groups'!#REF!,2,FALSE),"-")</f>
        <v>-</v>
      </c>
      <c r="O484" t="str">
        <f>IFERROR(VLOOKUP(Table_Query_from_QDB_Production___SQL_Server[[#This Row],[step_4_seq2]],'Employee Benefit Groups'!#REF!,2,FALSE),"-")</f>
        <v>-</v>
      </c>
      <c r="Q484" t="str">
        <f>IFERROR(VLOOKUP(Table_Query_from_QDB_Production___SQL_Server[[#This Row],[step_5_seq]],'Employee Benefit Groups'!#REF!,2,FALSE),"-")</f>
        <v>-</v>
      </c>
      <c r="S484" t="str">
        <f>IFERROR(VLOOKUP(Table_Query_from_QDB_Production___SQL_Server[[#This Row],[step_6_seq]],'Employee Benefit Groups'!#REF!,2,FALSE),"-")</f>
        <v>-</v>
      </c>
      <c r="T484">
        <v>4</v>
      </c>
      <c r="U484" t="str">
        <f>IFERROR(VLOOKUP(Table_Query_from_QDB_Production___SQL_Server[[#This Row],[step_7_seq]],'Employee Benefit Groups'!#REF!,2,FALSE),"-")</f>
        <v>-</v>
      </c>
      <c r="V484">
        <v>3</v>
      </c>
      <c r="W484" t="str">
        <f>IFERROR(VLOOKUP(Table_Query_from_QDB_Production___SQL_Server[[#This Row],[step_8_seq]],'Employee Benefit Groups'!#REF!,2,FALSE),"-")</f>
        <v>-</v>
      </c>
      <c r="X484">
        <v>5</v>
      </c>
      <c r="Y484" t="str">
        <f>IFERROR(VLOOKUP(Table_Query_from_QDB_Production___SQL_Server[[#This Row],[step_9_seq]],'Employee Benefit Groups'!#REF!,2,FALSE),"-")</f>
        <v>-</v>
      </c>
      <c r="AA484" s="15"/>
      <c r="AB484" s="15">
        <f t="shared" si="84"/>
        <v>0</v>
      </c>
      <c r="AC484" s="11" t="s">
        <v>11502</v>
      </c>
      <c r="AD484" s="11" t="str">
        <f t="shared" si="85"/>
        <v>-</v>
      </c>
      <c r="AE484" s="12"/>
      <c r="AF484" s="12">
        <f t="shared" si="86"/>
        <v>0</v>
      </c>
      <c r="AG484" s="13" t="s">
        <v>11502</v>
      </c>
      <c r="AH484" s="13" t="str">
        <f t="shared" si="87"/>
        <v>-</v>
      </c>
      <c r="AI484" s="14"/>
      <c r="AJ484" s="14">
        <f t="shared" si="88"/>
        <v>0</v>
      </c>
      <c r="AK484" s="15" t="s">
        <v>11502</v>
      </c>
      <c r="AL484" s="15" t="str">
        <f t="shared" si="89"/>
        <v>-</v>
      </c>
      <c r="AM484" s="12"/>
      <c r="AN484" s="12">
        <f t="shared" si="90"/>
        <v>0</v>
      </c>
      <c r="AO484" s="16" t="s">
        <v>11502</v>
      </c>
      <c r="AP484" s="16" t="str">
        <f t="shared" si="91"/>
        <v>-</v>
      </c>
      <c r="AQ484" s="12">
        <v>3</v>
      </c>
      <c r="AR484" s="12">
        <f t="shared" si="92"/>
        <v>4</v>
      </c>
      <c r="AS484" s="14" t="s">
        <v>11498</v>
      </c>
      <c r="AT484" s="14" t="str">
        <f t="shared" si="93"/>
        <v>-</v>
      </c>
      <c r="AU484">
        <v>2</v>
      </c>
      <c r="AV484" s="15" t="s">
        <v>11497</v>
      </c>
      <c r="AW484" s="15" t="str">
        <f t="shared" si="94"/>
        <v>-</v>
      </c>
      <c r="AX484">
        <v>4</v>
      </c>
      <c r="AY484" s="17" t="s">
        <v>11499</v>
      </c>
      <c r="AZ484" s="17" t="str">
        <f t="shared" si="95"/>
        <v>-</v>
      </c>
      <c r="BA484"/>
    </row>
    <row r="485" spans="1:53" x14ac:dyDescent="0.3">
      <c r="A485" t="s">
        <v>1461</v>
      </c>
      <c r="B485" t="s">
        <v>1462</v>
      </c>
      <c r="C485" t="s">
        <v>1463</v>
      </c>
      <c r="D485" t="s">
        <v>539</v>
      </c>
      <c r="E485" t="str">
        <f>LEFT(Table_Query_from_QDB_Production___SQL_Server[[#This Row],[ttl_class_ttl_outl]],1)</f>
        <v>M</v>
      </c>
      <c r="F485" t="str">
        <f>UPPER(IFERROR(VLOOKUP(Table_Query_from_QDB_Production___SQL_Server[[#This Row],[cto_osc_code]],'CTO-OSC Table'!$A$2:$B$24,2,FALSE),"Undefined"))</f>
        <v>MANAGEMENT</v>
      </c>
      <c r="G485" t="str">
        <f>UPPER(IFERROR(VLOOKUP(Table_Query_from_QDB_Production___SQL_Server[[#This Row],[ttl_class_ttl_outl]],'Title Class Table'!$A$2:$C$146,2,FALSE),"Undefined"))</f>
        <v>MANAGERS</v>
      </c>
      <c r="H485" t="s">
        <v>11451</v>
      </c>
      <c r="I485">
        <v>6</v>
      </c>
      <c r="K485" t="str">
        <f>IFERROR(VLOOKUP(Table_Query_from_QDB_Production___SQL_Server[[#This Row],[step_2_seq]],'Employee Benefit Groups'!#REF!,2,FALSE),"-")</f>
        <v>-</v>
      </c>
      <c r="M485" t="str">
        <f>IFERROR(VLOOKUP(Table_Query_from_QDB_Production___SQL_Server[[#This Row],[step_4_seq]],'Employee Benefit Groups'!#REF!,2,FALSE),"-")</f>
        <v>-</v>
      </c>
      <c r="O485" t="str">
        <f>IFERROR(VLOOKUP(Table_Query_from_QDB_Production___SQL_Server[[#This Row],[step_4_seq2]],'Employee Benefit Groups'!#REF!,2,FALSE),"-")</f>
        <v>-</v>
      </c>
      <c r="Q485" t="str">
        <f>IFERROR(VLOOKUP(Table_Query_from_QDB_Production___SQL_Server[[#This Row],[step_5_seq]],'Employee Benefit Groups'!#REF!,2,FALSE),"-")</f>
        <v>-</v>
      </c>
      <c r="S485" t="str">
        <f>IFERROR(VLOOKUP(Table_Query_from_QDB_Production___SQL_Server[[#This Row],[step_6_seq]],'Employee Benefit Groups'!#REF!,2,FALSE),"-")</f>
        <v>-</v>
      </c>
      <c r="T485">
        <v>4</v>
      </c>
      <c r="U485" t="str">
        <f>IFERROR(VLOOKUP(Table_Query_from_QDB_Production___SQL_Server[[#This Row],[step_7_seq]],'Employee Benefit Groups'!#REF!,2,FALSE),"-")</f>
        <v>-</v>
      </c>
      <c r="V485">
        <v>3</v>
      </c>
      <c r="W485" t="str">
        <f>IFERROR(VLOOKUP(Table_Query_from_QDB_Production___SQL_Server[[#This Row],[step_8_seq]],'Employee Benefit Groups'!#REF!,2,FALSE),"-")</f>
        <v>-</v>
      </c>
      <c r="X485">
        <v>5</v>
      </c>
      <c r="Y485" t="str">
        <f>IFERROR(VLOOKUP(Table_Query_from_QDB_Production___SQL_Server[[#This Row],[step_9_seq]],'Employee Benefit Groups'!#REF!,2,FALSE),"-")</f>
        <v>-</v>
      </c>
      <c r="AA485" s="15"/>
      <c r="AB485" s="15">
        <f t="shared" si="84"/>
        <v>0</v>
      </c>
      <c r="AC485" s="11" t="s">
        <v>11502</v>
      </c>
      <c r="AD485" s="11" t="str">
        <f t="shared" si="85"/>
        <v>-</v>
      </c>
      <c r="AE485" s="12"/>
      <c r="AF485" s="12">
        <f t="shared" si="86"/>
        <v>0</v>
      </c>
      <c r="AG485" s="13" t="s">
        <v>11502</v>
      </c>
      <c r="AH485" s="13" t="str">
        <f t="shared" si="87"/>
        <v>-</v>
      </c>
      <c r="AI485" s="14"/>
      <c r="AJ485" s="14">
        <f t="shared" si="88"/>
        <v>0</v>
      </c>
      <c r="AK485" s="15" t="s">
        <v>11502</v>
      </c>
      <c r="AL485" s="15" t="str">
        <f t="shared" si="89"/>
        <v>-</v>
      </c>
      <c r="AM485" s="12"/>
      <c r="AN485" s="12">
        <f t="shared" si="90"/>
        <v>0</v>
      </c>
      <c r="AO485" s="16" t="s">
        <v>11502</v>
      </c>
      <c r="AP485" s="16" t="str">
        <f t="shared" si="91"/>
        <v>-</v>
      </c>
      <c r="AQ485" s="12">
        <v>3</v>
      </c>
      <c r="AR485" s="12">
        <f t="shared" si="92"/>
        <v>4</v>
      </c>
      <c r="AS485" s="14" t="s">
        <v>11498</v>
      </c>
      <c r="AT485" s="14" t="str">
        <f t="shared" si="93"/>
        <v>-</v>
      </c>
      <c r="AU485">
        <v>2</v>
      </c>
      <c r="AV485" s="15" t="s">
        <v>11497</v>
      </c>
      <c r="AW485" s="15" t="str">
        <f t="shared" si="94"/>
        <v>-</v>
      </c>
      <c r="AX485">
        <v>4</v>
      </c>
      <c r="AY485" s="17" t="s">
        <v>11499</v>
      </c>
      <c r="AZ485" s="17" t="str">
        <f t="shared" si="95"/>
        <v>-</v>
      </c>
      <c r="BA485"/>
    </row>
    <row r="486" spans="1:53" x14ac:dyDescent="0.3">
      <c r="A486" t="s">
        <v>1464</v>
      </c>
      <c r="B486" t="s">
        <v>1465</v>
      </c>
      <c r="C486" t="s">
        <v>1466</v>
      </c>
      <c r="D486" t="s">
        <v>539</v>
      </c>
      <c r="E486" t="str">
        <f>LEFT(Table_Query_from_QDB_Production___SQL_Server[[#This Row],[ttl_class_ttl_outl]],1)</f>
        <v>M</v>
      </c>
      <c r="F486" t="str">
        <f>UPPER(IFERROR(VLOOKUP(Table_Query_from_QDB_Production___SQL_Server[[#This Row],[cto_osc_code]],'CTO-OSC Table'!$A$2:$B$24,2,FALSE),"Undefined"))</f>
        <v>MANAGEMENT</v>
      </c>
      <c r="G486" t="str">
        <f>UPPER(IFERROR(VLOOKUP(Table_Query_from_QDB_Production___SQL_Server[[#This Row],[ttl_class_ttl_outl]],'Title Class Table'!$A$2:$C$146,2,FALSE),"Undefined"))</f>
        <v>MANAGERS</v>
      </c>
      <c r="H486" t="s">
        <v>11451</v>
      </c>
      <c r="I486">
        <v>6</v>
      </c>
      <c r="K486" t="str">
        <f>IFERROR(VLOOKUP(Table_Query_from_QDB_Production___SQL_Server[[#This Row],[step_2_seq]],'Employee Benefit Groups'!#REF!,2,FALSE),"-")</f>
        <v>-</v>
      </c>
      <c r="M486" t="str">
        <f>IFERROR(VLOOKUP(Table_Query_from_QDB_Production___SQL_Server[[#This Row],[step_4_seq]],'Employee Benefit Groups'!#REF!,2,FALSE),"-")</f>
        <v>-</v>
      </c>
      <c r="O486" t="str">
        <f>IFERROR(VLOOKUP(Table_Query_from_QDB_Production___SQL_Server[[#This Row],[step_4_seq2]],'Employee Benefit Groups'!#REF!,2,FALSE),"-")</f>
        <v>-</v>
      </c>
      <c r="Q486" t="str">
        <f>IFERROR(VLOOKUP(Table_Query_from_QDB_Production___SQL_Server[[#This Row],[step_5_seq]],'Employee Benefit Groups'!#REF!,2,FALSE),"-")</f>
        <v>-</v>
      </c>
      <c r="S486" t="str">
        <f>IFERROR(VLOOKUP(Table_Query_from_QDB_Production___SQL_Server[[#This Row],[step_6_seq]],'Employee Benefit Groups'!#REF!,2,FALSE),"-")</f>
        <v>-</v>
      </c>
      <c r="T486">
        <v>4</v>
      </c>
      <c r="U486" t="str">
        <f>IFERROR(VLOOKUP(Table_Query_from_QDB_Production___SQL_Server[[#This Row],[step_7_seq]],'Employee Benefit Groups'!#REF!,2,FALSE),"-")</f>
        <v>-</v>
      </c>
      <c r="V486">
        <v>3</v>
      </c>
      <c r="W486" t="str">
        <f>IFERROR(VLOOKUP(Table_Query_from_QDB_Production___SQL_Server[[#This Row],[step_8_seq]],'Employee Benefit Groups'!#REF!,2,FALSE),"-")</f>
        <v>-</v>
      </c>
      <c r="X486">
        <v>5</v>
      </c>
      <c r="Y486" t="str">
        <f>IFERROR(VLOOKUP(Table_Query_from_QDB_Production___SQL_Server[[#This Row],[step_9_seq]],'Employee Benefit Groups'!#REF!,2,FALSE),"-")</f>
        <v>-</v>
      </c>
      <c r="AA486" s="15"/>
      <c r="AB486" s="15">
        <f t="shared" si="84"/>
        <v>0</v>
      </c>
      <c r="AC486" s="11" t="s">
        <v>11502</v>
      </c>
      <c r="AD486" s="11" t="str">
        <f t="shared" si="85"/>
        <v>-</v>
      </c>
      <c r="AE486" s="12"/>
      <c r="AF486" s="12">
        <f t="shared" si="86"/>
        <v>0</v>
      </c>
      <c r="AG486" s="13" t="s">
        <v>11502</v>
      </c>
      <c r="AH486" s="13" t="str">
        <f t="shared" si="87"/>
        <v>-</v>
      </c>
      <c r="AI486" s="14"/>
      <c r="AJ486" s="14">
        <f t="shared" si="88"/>
        <v>0</v>
      </c>
      <c r="AK486" s="15" t="s">
        <v>11502</v>
      </c>
      <c r="AL486" s="15" t="str">
        <f t="shared" si="89"/>
        <v>-</v>
      </c>
      <c r="AM486" s="12"/>
      <c r="AN486" s="12">
        <f t="shared" si="90"/>
        <v>0</v>
      </c>
      <c r="AO486" s="16" t="s">
        <v>11502</v>
      </c>
      <c r="AP486" s="16" t="str">
        <f t="shared" si="91"/>
        <v>-</v>
      </c>
      <c r="AQ486" s="12">
        <v>3</v>
      </c>
      <c r="AR486" s="12">
        <f t="shared" si="92"/>
        <v>4</v>
      </c>
      <c r="AS486" s="14" t="s">
        <v>11498</v>
      </c>
      <c r="AT486" s="14" t="str">
        <f t="shared" si="93"/>
        <v>-</v>
      </c>
      <c r="AU486">
        <v>2</v>
      </c>
      <c r="AV486" s="15" t="s">
        <v>11497</v>
      </c>
      <c r="AW486" s="15" t="str">
        <f t="shared" si="94"/>
        <v>-</v>
      </c>
      <c r="AX486">
        <v>4</v>
      </c>
      <c r="AY486" s="17" t="s">
        <v>11499</v>
      </c>
      <c r="AZ486" s="17" t="str">
        <f t="shared" si="95"/>
        <v>-</v>
      </c>
      <c r="BA486"/>
    </row>
    <row r="487" spans="1:53" x14ac:dyDescent="0.3">
      <c r="A487" t="s">
        <v>1467</v>
      </c>
      <c r="B487" t="s">
        <v>1468</v>
      </c>
      <c r="C487" t="s">
        <v>1469</v>
      </c>
      <c r="D487" t="s">
        <v>1398</v>
      </c>
      <c r="E487" t="str">
        <f>LEFT(Table_Query_from_QDB_Production___SQL_Server[[#This Row],[ttl_class_ttl_outl]],1)</f>
        <v>F</v>
      </c>
      <c r="F487" t="str">
        <f>UPPER(IFERROR(VLOOKUP(Table_Query_from_QDB_Production___SQL_Server[[#This Row],[cto_osc_code]],'CTO-OSC Table'!$A$2:$B$24,2,FALSE),"Undefined"))</f>
        <v>FISCAL, MANAGEMENT AND STAFF SERVICES</v>
      </c>
      <c r="G487" t="str">
        <f>UPPER(IFERROR(VLOOKUP(Table_Query_from_QDB_Production___SQL_Server[[#This Row],[ttl_class_ttl_outl]],'Title Class Table'!$A$2:$C$146,2,FALSE),"Undefined"))</f>
        <v>COMPUTER PROGRAMMING AND ANALYSIS</v>
      </c>
      <c r="H487" t="s">
        <v>11451</v>
      </c>
      <c r="I487">
        <v>6</v>
      </c>
      <c r="K487" t="str">
        <f>IFERROR(VLOOKUP(Table_Query_from_QDB_Production___SQL_Server[[#This Row],[step_2_seq]],'Employee Benefit Groups'!#REF!,2,FALSE),"-")</f>
        <v>-</v>
      </c>
      <c r="M487" t="str">
        <f>IFERROR(VLOOKUP(Table_Query_from_QDB_Production___SQL_Server[[#This Row],[step_4_seq]],'Employee Benefit Groups'!#REF!,2,FALSE),"-")</f>
        <v>-</v>
      </c>
      <c r="O487" t="str">
        <f>IFERROR(VLOOKUP(Table_Query_from_QDB_Production___SQL_Server[[#This Row],[step_4_seq2]],'Employee Benefit Groups'!#REF!,2,FALSE),"-")</f>
        <v>-</v>
      </c>
      <c r="Q487" t="str">
        <f>IFERROR(VLOOKUP(Table_Query_from_QDB_Production___SQL_Server[[#This Row],[step_5_seq]],'Employee Benefit Groups'!#REF!,2,FALSE),"-")</f>
        <v>-</v>
      </c>
      <c r="S487" t="str">
        <f>IFERROR(VLOOKUP(Table_Query_from_QDB_Production___SQL_Server[[#This Row],[step_6_seq]],'Employee Benefit Groups'!#REF!,2,FALSE),"-")</f>
        <v>-</v>
      </c>
      <c r="T487">
        <v>4</v>
      </c>
      <c r="U487" t="str">
        <f>IFERROR(VLOOKUP(Table_Query_from_QDB_Production___SQL_Server[[#This Row],[step_7_seq]],'Employee Benefit Groups'!#REF!,2,FALSE),"-")</f>
        <v>-</v>
      </c>
      <c r="V487">
        <v>3</v>
      </c>
      <c r="W487" t="str">
        <f>IFERROR(VLOOKUP(Table_Query_from_QDB_Production___SQL_Server[[#This Row],[step_8_seq]],'Employee Benefit Groups'!#REF!,2,FALSE),"-")</f>
        <v>-</v>
      </c>
      <c r="X487">
        <v>5</v>
      </c>
      <c r="Y487" t="str">
        <f>IFERROR(VLOOKUP(Table_Query_from_QDB_Production___SQL_Server[[#This Row],[step_9_seq]],'Employee Benefit Groups'!#REF!,2,FALSE),"-")</f>
        <v>-</v>
      </c>
      <c r="AA487" s="15"/>
      <c r="AB487" s="15">
        <f t="shared" si="84"/>
        <v>0</v>
      </c>
      <c r="AC487" s="11" t="s">
        <v>11502</v>
      </c>
      <c r="AD487" s="11" t="str">
        <f t="shared" si="85"/>
        <v>-</v>
      </c>
      <c r="AE487" s="12"/>
      <c r="AF487" s="12">
        <f t="shared" si="86"/>
        <v>0</v>
      </c>
      <c r="AG487" s="13" t="s">
        <v>11502</v>
      </c>
      <c r="AH487" s="13" t="str">
        <f t="shared" si="87"/>
        <v>-</v>
      </c>
      <c r="AI487" s="14"/>
      <c r="AJ487" s="14">
        <f t="shared" si="88"/>
        <v>0</v>
      </c>
      <c r="AK487" s="15" t="s">
        <v>11502</v>
      </c>
      <c r="AL487" s="15" t="str">
        <f t="shared" si="89"/>
        <v>-</v>
      </c>
      <c r="AM487" s="12"/>
      <c r="AN487" s="12">
        <f t="shared" si="90"/>
        <v>0</v>
      </c>
      <c r="AO487" s="16" t="s">
        <v>11502</v>
      </c>
      <c r="AP487" s="16" t="str">
        <f t="shared" si="91"/>
        <v>-</v>
      </c>
      <c r="AQ487" s="12">
        <v>3</v>
      </c>
      <c r="AR487" s="12">
        <f t="shared" si="92"/>
        <v>4</v>
      </c>
      <c r="AS487" s="14" t="s">
        <v>11498</v>
      </c>
      <c r="AT487" s="14" t="str">
        <f t="shared" si="93"/>
        <v>-</v>
      </c>
      <c r="AU487">
        <v>2</v>
      </c>
      <c r="AV487" s="15" t="s">
        <v>11497</v>
      </c>
      <c r="AW487" s="15" t="str">
        <f t="shared" si="94"/>
        <v>-</v>
      </c>
      <c r="AX487">
        <v>4</v>
      </c>
      <c r="AY487" s="17" t="s">
        <v>11499</v>
      </c>
      <c r="AZ487" s="17" t="str">
        <f t="shared" si="95"/>
        <v>-</v>
      </c>
      <c r="BA487"/>
    </row>
    <row r="488" spans="1:53" x14ac:dyDescent="0.3">
      <c r="A488" t="s">
        <v>1470</v>
      </c>
      <c r="B488" t="s">
        <v>1471</v>
      </c>
      <c r="C488" t="s">
        <v>1472</v>
      </c>
      <c r="D488" t="s">
        <v>1398</v>
      </c>
      <c r="E488" t="str">
        <f>LEFT(Table_Query_from_QDB_Production___SQL_Server[[#This Row],[ttl_class_ttl_outl]],1)</f>
        <v>F</v>
      </c>
      <c r="F488" t="str">
        <f>UPPER(IFERROR(VLOOKUP(Table_Query_from_QDB_Production___SQL_Server[[#This Row],[cto_osc_code]],'CTO-OSC Table'!$A$2:$B$24,2,FALSE),"Undefined"))</f>
        <v>FISCAL, MANAGEMENT AND STAFF SERVICES</v>
      </c>
      <c r="G488" t="str">
        <f>UPPER(IFERROR(VLOOKUP(Table_Query_from_QDB_Production___SQL_Server[[#This Row],[ttl_class_ttl_outl]],'Title Class Table'!$A$2:$C$146,2,FALSE),"Undefined"))</f>
        <v>COMPUTER PROGRAMMING AND ANALYSIS</v>
      </c>
      <c r="H488" t="s">
        <v>11451</v>
      </c>
      <c r="I488">
        <v>6</v>
      </c>
      <c r="K488" t="str">
        <f>IFERROR(VLOOKUP(Table_Query_from_QDB_Production___SQL_Server[[#This Row],[step_2_seq]],'Employee Benefit Groups'!#REF!,2,FALSE),"-")</f>
        <v>-</v>
      </c>
      <c r="M488" t="str">
        <f>IFERROR(VLOOKUP(Table_Query_from_QDB_Production___SQL_Server[[#This Row],[step_4_seq]],'Employee Benefit Groups'!#REF!,2,FALSE),"-")</f>
        <v>-</v>
      </c>
      <c r="O488" t="str">
        <f>IFERROR(VLOOKUP(Table_Query_from_QDB_Production___SQL_Server[[#This Row],[step_4_seq2]],'Employee Benefit Groups'!#REF!,2,FALSE),"-")</f>
        <v>-</v>
      </c>
      <c r="Q488" t="str">
        <f>IFERROR(VLOOKUP(Table_Query_from_QDB_Production___SQL_Server[[#This Row],[step_5_seq]],'Employee Benefit Groups'!#REF!,2,FALSE),"-")</f>
        <v>-</v>
      </c>
      <c r="S488" t="str">
        <f>IFERROR(VLOOKUP(Table_Query_from_QDB_Production___SQL_Server[[#This Row],[step_6_seq]],'Employee Benefit Groups'!#REF!,2,FALSE),"-")</f>
        <v>-</v>
      </c>
      <c r="T488">
        <v>4</v>
      </c>
      <c r="U488" t="str">
        <f>IFERROR(VLOOKUP(Table_Query_from_QDB_Production___SQL_Server[[#This Row],[step_7_seq]],'Employee Benefit Groups'!#REF!,2,FALSE),"-")</f>
        <v>-</v>
      </c>
      <c r="V488">
        <v>3</v>
      </c>
      <c r="W488" t="str">
        <f>IFERROR(VLOOKUP(Table_Query_from_QDB_Production___SQL_Server[[#This Row],[step_8_seq]],'Employee Benefit Groups'!#REF!,2,FALSE),"-")</f>
        <v>-</v>
      </c>
      <c r="X488">
        <v>5</v>
      </c>
      <c r="Y488" t="str">
        <f>IFERROR(VLOOKUP(Table_Query_from_QDB_Production___SQL_Server[[#This Row],[step_9_seq]],'Employee Benefit Groups'!#REF!,2,FALSE),"-")</f>
        <v>-</v>
      </c>
      <c r="AA488" s="15"/>
      <c r="AB488" s="15">
        <f t="shared" si="84"/>
        <v>0</v>
      </c>
      <c r="AC488" s="11" t="s">
        <v>11502</v>
      </c>
      <c r="AD488" s="11" t="str">
        <f t="shared" si="85"/>
        <v>-</v>
      </c>
      <c r="AE488" s="12"/>
      <c r="AF488" s="12">
        <f t="shared" si="86"/>
        <v>0</v>
      </c>
      <c r="AG488" s="13" t="s">
        <v>11502</v>
      </c>
      <c r="AH488" s="13" t="str">
        <f t="shared" si="87"/>
        <v>-</v>
      </c>
      <c r="AI488" s="14"/>
      <c r="AJ488" s="14">
        <f t="shared" si="88"/>
        <v>0</v>
      </c>
      <c r="AK488" s="15" t="s">
        <v>11502</v>
      </c>
      <c r="AL488" s="15" t="str">
        <f t="shared" si="89"/>
        <v>-</v>
      </c>
      <c r="AM488" s="12"/>
      <c r="AN488" s="12">
        <f t="shared" si="90"/>
        <v>0</v>
      </c>
      <c r="AO488" s="16" t="s">
        <v>11502</v>
      </c>
      <c r="AP488" s="16" t="str">
        <f t="shared" si="91"/>
        <v>-</v>
      </c>
      <c r="AQ488" s="12">
        <v>3</v>
      </c>
      <c r="AR488" s="12">
        <f t="shared" si="92"/>
        <v>4</v>
      </c>
      <c r="AS488" s="14" t="s">
        <v>11498</v>
      </c>
      <c r="AT488" s="14" t="str">
        <f t="shared" si="93"/>
        <v>-</v>
      </c>
      <c r="AU488">
        <v>2</v>
      </c>
      <c r="AV488" s="15" t="s">
        <v>11497</v>
      </c>
      <c r="AW488" s="15" t="str">
        <f t="shared" si="94"/>
        <v>-</v>
      </c>
      <c r="AX488">
        <v>4</v>
      </c>
      <c r="AY488" s="17" t="s">
        <v>11499</v>
      </c>
      <c r="AZ488" s="17" t="str">
        <f t="shared" si="95"/>
        <v>-</v>
      </c>
      <c r="BA488"/>
    </row>
    <row r="489" spans="1:53" x14ac:dyDescent="0.3">
      <c r="A489" t="s">
        <v>1473</v>
      </c>
      <c r="B489" t="s">
        <v>1474</v>
      </c>
      <c r="C489" t="s">
        <v>1475</v>
      </c>
      <c r="D489" t="s">
        <v>1398</v>
      </c>
      <c r="E489" t="str">
        <f>LEFT(Table_Query_from_QDB_Production___SQL_Server[[#This Row],[ttl_class_ttl_outl]],1)</f>
        <v>F</v>
      </c>
      <c r="F489" t="str">
        <f>UPPER(IFERROR(VLOOKUP(Table_Query_from_QDB_Production___SQL_Server[[#This Row],[cto_osc_code]],'CTO-OSC Table'!$A$2:$B$24,2,FALSE),"Undefined"))</f>
        <v>FISCAL, MANAGEMENT AND STAFF SERVICES</v>
      </c>
      <c r="G489" t="str">
        <f>UPPER(IFERROR(VLOOKUP(Table_Query_from_QDB_Production___SQL_Server[[#This Row],[ttl_class_ttl_outl]],'Title Class Table'!$A$2:$C$146,2,FALSE),"Undefined"))</f>
        <v>COMPUTER PROGRAMMING AND ANALYSIS</v>
      </c>
      <c r="H489" t="s">
        <v>11451</v>
      </c>
      <c r="I489">
        <v>6</v>
      </c>
      <c r="K489" t="str">
        <f>IFERROR(VLOOKUP(Table_Query_from_QDB_Production___SQL_Server[[#This Row],[step_2_seq]],'Employee Benefit Groups'!#REF!,2,FALSE),"-")</f>
        <v>-</v>
      </c>
      <c r="M489" t="str">
        <f>IFERROR(VLOOKUP(Table_Query_from_QDB_Production___SQL_Server[[#This Row],[step_4_seq]],'Employee Benefit Groups'!#REF!,2,FALSE),"-")</f>
        <v>-</v>
      </c>
      <c r="O489" t="str">
        <f>IFERROR(VLOOKUP(Table_Query_from_QDB_Production___SQL_Server[[#This Row],[step_4_seq2]],'Employee Benefit Groups'!#REF!,2,FALSE),"-")</f>
        <v>-</v>
      </c>
      <c r="Q489" t="str">
        <f>IFERROR(VLOOKUP(Table_Query_from_QDB_Production___SQL_Server[[#This Row],[step_5_seq]],'Employee Benefit Groups'!#REF!,2,FALSE),"-")</f>
        <v>-</v>
      </c>
      <c r="S489" t="str">
        <f>IFERROR(VLOOKUP(Table_Query_from_QDB_Production___SQL_Server[[#This Row],[step_6_seq]],'Employee Benefit Groups'!#REF!,2,FALSE),"-")</f>
        <v>-</v>
      </c>
      <c r="T489">
        <v>4</v>
      </c>
      <c r="U489" t="str">
        <f>IFERROR(VLOOKUP(Table_Query_from_QDB_Production___SQL_Server[[#This Row],[step_7_seq]],'Employee Benefit Groups'!#REF!,2,FALSE),"-")</f>
        <v>-</v>
      </c>
      <c r="V489">
        <v>3</v>
      </c>
      <c r="W489" t="str">
        <f>IFERROR(VLOOKUP(Table_Query_from_QDB_Production___SQL_Server[[#This Row],[step_8_seq]],'Employee Benefit Groups'!#REF!,2,FALSE),"-")</f>
        <v>-</v>
      </c>
      <c r="X489">
        <v>5</v>
      </c>
      <c r="Y489" t="str">
        <f>IFERROR(VLOOKUP(Table_Query_from_QDB_Production___SQL_Server[[#This Row],[step_9_seq]],'Employee Benefit Groups'!#REF!,2,FALSE),"-")</f>
        <v>-</v>
      </c>
      <c r="AA489" s="15"/>
      <c r="AB489" s="15">
        <f t="shared" si="84"/>
        <v>0</v>
      </c>
      <c r="AC489" s="11" t="s">
        <v>11502</v>
      </c>
      <c r="AD489" s="11" t="str">
        <f t="shared" si="85"/>
        <v>-</v>
      </c>
      <c r="AE489" s="12"/>
      <c r="AF489" s="12">
        <f t="shared" si="86"/>
        <v>0</v>
      </c>
      <c r="AG489" s="13" t="s">
        <v>11502</v>
      </c>
      <c r="AH489" s="13" t="str">
        <f t="shared" si="87"/>
        <v>-</v>
      </c>
      <c r="AI489" s="14"/>
      <c r="AJ489" s="14">
        <f t="shared" si="88"/>
        <v>0</v>
      </c>
      <c r="AK489" s="15" t="s">
        <v>11502</v>
      </c>
      <c r="AL489" s="15" t="str">
        <f t="shared" si="89"/>
        <v>-</v>
      </c>
      <c r="AM489" s="12"/>
      <c r="AN489" s="12">
        <f t="shared" si="90"/>
        <v>0</v>
      </c>
      <c r="AO489" s="16" t="s">
        <v>11502</v>
      </c>
      <c r="AP489" s="16" t="str">
        <f t="shared" si="91"/>
        <v>-</v>
      </c>
      <c r="AQ489" s="12">
        <v>3</v>
      </c>
      <c r="AR489" s="12">
        <f t="shared" si="92"/>
        <v>4</v>
      </c>
      <c r="AS489" s="14" t="s">
        <v>11498</v>
      </c>
      <c r="AT489" s="14" t="str">
        <f t="shared" si="93"/>
        <v>-</v>
      </c>
      <c r="AU489">
        <v>2</v>
      </c>
      <c r="AV489" s="15" t="s">
        <v>11497</v>
      </c>
      <c r="AW489" s="15" t="str">
        <f t="shared" si="94"/>
        <v>-</v>
      </c>
      <c r="AX489">
        <v>4</v>
      </c>
      <c r="AY489" s="17" t="s">
        <v>11499</v>
      </c>
      <c r="AZ489" s="17" t="str">
        <f t="shared" si="95"/>
        <v>-</v>
      </c>
      <c r="BA489"/>
    </row>
    <row r="490" spans="1:53" x14ac:dyDescent="0.3">
      <c r="A490" t="s">
        <v>1476</v>
      </c>
      <c r="B490" t="s">
        <v>1477</v>
      </c>
      <c r="C490" t="s">
        <v>1478</v>
      </c>
      <c r="D490" t="s">
        <v>539</v>
      </c>
      <c r="E490" t="str">
        <f>LEFT(Table_Query_from_QDB_Production___SQL_Server[[#This Row],[ttl_class_ttl_outl]],1)</f>
        <v>M</v>
      </c>
      <c r="F490" t="str">
        <f>UPPER(IFERROR(VLOOKUP(Table_Query_from_QDB_Production___SQL_Server[[#This Row],[cto_osc_code]],'CTO-OSC Table'!$A$2:$B$24,2,FALSE),"Undefined"))</f>
        <v>MANAGEMENT</v>
      </c>
      <c r="G490" t="str">
        <f>UPPER(IFERROR(VLOOKUP(Table_Query_from_QDB_Production___SQL_Server[[#This Row],[ttl_class_ttl_outl]],'Title Class Table'!$A$2:$C$146,2,FALSE),"Undefined"))</f>
        <v>MANAGERS</v>
      </c>
      <c r="H490" t="s">
        <v>11451</v>
      </c>
      <c r="I490">
        <v>6</v>
      </c>
      <c r="K490" t="str">
        <f>IFERROR(VLOOKUP(Table_Query_from_QDB_Production___SQL_Server[[#This Row],[step_2_seq]],'Employee Benefit Groups'!#REF!,2,FALSE),"-")</f>
        <v>-</v>
      </c>
      <c r="M490" t="str">
        <f>IFERROR(VLOOKUP(Table_Query_from_QDB_Production___SQL_Server[[#This Row],[step_4_seq]],'Employee Benefit Groups'!#REF!,2,FALSE),"-")</f>
        <v>-</v>
      </c>
      <c r="O490" t="str">
        <f>IFERROR(VLOOKUP(Table_Query_from_QDB_Production___SQL_Server[[#This Row],[step_4_seq2]],'Employee Benefit Groups'!#REF!,2,FALSE),"-")</f>
        <v>-</v>
      </c>
      <c r="Q490" t="str">
        <f>IFERROR(VLOOKUP(Table_Query_from_QDB_Production___SQL_Server[[#This Row],[step_5_seq]],'Employee Benefit Groups'!#REF!,2,FALSE),"-")</f>
        <v>-</v>
      </c>
      <c r="S490" t="str">
        <f>IFERROR(VLOOKUP(Table_Query_from_QDB_Production___SQL_Server[[#This Row],[step_6_seq]],'Employee Benefit Groups'!#REF!,2,FALSE),"-")</f>
        <v>-</v>
      </c>
      <c r="T490">
        <v>4</v>
      </c>
      <c r="U490" t="str">
        <f>IFERROR(VLOOKUP(Table_Query_from_QDB_Production___SQL_Server[[#This Row],[step_7_seq]],'Employee Benefit Groups'!#REF!,2,FALSE),"-")</f>
        <v>-</v>
      </c>
      <c r="V490">
        <v>3</v>
      </c>
      <c r="W490" t="str">
        <f>IFERROR(VLOOKUP(Table_Query_from_QDB_Production___SQL_Server[[#This Row],[step_8_seq]],'Employee Benefit Groups'!#REF!,2,FALSE),"-")</f>
        <v>-</v>
      </c>
      <c r="X490">
        <v>5</v>
      </c>
      <c r="Y490" t="str">
        <f>IFERROR(VLOOKUP(Table_Query_from_QDB_Production___SQL_Server[[#This Row],[step_9_seq]],'Employee Benefit Groups'!#REF!,2,FALSE),"-")</f>
        <v>-</v>
      </c>
      <c r="AA490" s="15"/>
      <c r="AB490" s="15">
        <f t="shared" si="84"/>
        <v>0</v>
      </c>
      <c r="AC490" s="11" t="s">
        <v>11502</v>
      </c>
      <c r="AD490" s="11" t="str">
        <f t="shared" si="85"/>
        <v>-</v>
      </c>
      <c r="AE490" s="12"/>
      <c r="AF490" s="12">
        <f t="shared" si="86"/>
        <v>0</v>
      </c>
      <c r="AG490" s="13" t="s">
        <v>11502</v>
      </c>
      <c r="AH490" s="13" t="str">
        <f t="shared" si="87"/>
        <v>-</v>
      </c>
      <c r="AI490" s="14"/>
      <c r="AJ490" s="14">
        <f t="shared" si="88"/>
        <v>0</v>
      </c>
      <c r="AK490" s="15" t="s">
        <v>11502</v>
      </c>
      <c r="AL490" s="15" t="str">
        <f t="shared" si="89"/>
        <v>-</v>
      </c>
      <c r="AM490" s="12"/>
      <c r="AN490" s="12">
        <f t="shared" si="90"/>
        <v>0</v>
      </c>
      <c r="AO490" s="16" t="s">
        <v>11502</v>
      </c>
      <c r="AP490" s="16" t="str">
        <f t="shared" si="91"/>
        <v>-</v>
      </c>
      <c r="AQ490" s="12">
        <v>3</v>
      </c>
      <c r="AR490" s="12">
        <f t="shared" si="92"/>
        <v>4</v>
      </c>
      <c r="AS490" s="14" t="s">
        <v>11498</v>
      </c>
      <c r="AT490" s="14" t="str">
        <f t="shared" si="93"/>
        <v>-</v>
      </c>
      <c r="AU490">
        <v>2</v>
      </c>
      <c r="AV490" s="15" t="s">
        <v>11497</v>
      </c>
      <c r="AW490" s="15" t="str">
        <f t="shared" si="94"/>
        <v>-</v>
      </c>
      <c r="AX490">
        <v>4</v>
      </c>
      <c r="AY490" s="17" t="s">
        <v>11499</v>
      </c>
      <c r="AZ490" s="17" t="str">
        <f t="shared" si="95"/>
        <v>-</v>
      </c>
      <c r="BA490"/>
    </row>
    <row r="491" spans="1:53" x14ac:dyDescent="0.3">
      <c r="A491" t="s">
        <v>1479</v>
      </c>
      <c r="B491" t="s">
        <v>1480</v>
      </c>
      <c r="C491" t="s">
        <v>1481</v>
      </c>
      <c r="D491" t="s">
        <v>1398</v>
      </c>
      <c r="E491" t="str">
        <f>LEFT(Table_Query_from_QDB_Production___SQL_Server[[#This Row],[ttl_class_ttl_outl]],1)</f>
        <v>F</v>
      </c>
      <c r="F491" t="str">
        <f>UPPER(IFERROR(VLOOKUP(Table_Query_from_QDB_Production___SQL_Server[[#This Row],[cto_osc_code]],'CTO-OSC Table'!$A$2:$B$24,2,FALSE),"Undefined"))</f>
        <v>FISCAL, MANAGEMENT AND STAFF SERVICES</v>
      </c>
      <c r="G491" t="str">
        <f>UPPER(IFERROR(VLOOKUP(Table_Query_from_QDB_Production___SQL_Server[[#This Row],[ttl_class_ttl_outl]],'Title Class Table'!$A$2:$C$146,2,FALSE),"Undefined"))</f>
        <v>COMPUTER PROGRAMMING AND ANALYSIS</v>
      </c>
      <c r="H491" t="s">
        <v>11451</v>
      </c>
      <c r="I491">
        <v>6</v>
      </c>
      <c r="K491" t="str">
        <f>IFERROR(VLOOKUP(Table_Query_from_QDB_Production___SQL_Server[[#This Row],[step_2_seq]],'Employee Benefit Groups'!#REF!,2,FALSE),"-")</f>
        <v>-</v>
      </c>
      <c r="M491" t="str">
        <f>IFERROR(VLOOKUP(Table_Query_from_QDB_Production___SQL_Server[[#This Row],[step_4_seq]],'Employee Benefit Groups'!#REF!,2,FALSE),"-")</f>
        <v>-</v>
      </c>
      <c r="O491" t="str">
        <f>IFERROR(VLOOKUP(Table_Query_from_QDB_Production___SQL_Server[[#This Row],[step_4_seq2]],'Employee Benefit Groups'!#REF!,2,FALSE),"-")</f>
        <v>-</v>
      </c>
      <c r="Q491" t="str">
        <f>IFERROR(VLOOKUP(Table_Query_from_QDB_Production___SQL_Server[[#This Row],[step_5_seq]],'Employee Benefit Groups'!#REF!,2,FALSE),"-")</f>
        <v>-</v>
      </c>
      <c r="S491" t="str">
        <f>IFERROR(VLOOKUP(Table_Query_from_QDB_Production___SQL_Server[[#This Row],[step_6_seq]],'Employee Benefit Groups'!#REF!,2,FALSE),"-")</f>
        <v>-</v>
      </c>
      <c r="T491">
        <v>4</v>
      </c>
      <c r="U491" t="str">
        <f>IFERROR(VLOOKUP(Table_Query_from_QDB_Production___SQL_Server[[#This Row],[step_7_seq]],'Employee Benefit Groups'!#REF!,2,FALSE),"-")</f>
        <v>-</v>
      </c>
      <c r="V491">
        <v>3</v>
      </c>
      <c r="W491" t="str">
        <f>IFERROR(VLOOKUP(Table_Query_from_QDB_Production___SQL_Server[[#This Row],[step_8_seq]],'Employee Benefit Groups'!#REF!,2,FALSE),"-")</f>
        <v>-</v>
      </c>
      <c r="X491">
        <v>5</v>
      </c>
      <c r="Y491" t="str">
        <f>IFERROR(VLOOKUP(Table_Query_from_QDB_Production___SQL_Server[[#This Row],[step_9_seq]],'Employee Benefit Groups'!#REF!,2,FALSE),"-")</f>
        <v>-</v>
      </c>
      <c r="AA491" s="15"/>
      <c r="AB491" s="15">
        <f t="shared" si="84"/>
        <v>0</v>
      </c>
      <c r="AC491" s="11" t="s">
        <v>11502</v>
      </c>
      <c r="AD491" s="11" t="str">
        <f t="shared" si="85"/>
        <v>-</v>
      </c>
      <c r="AE491" s="12"/>
      <c r="AF491" s="12">
        <f t="shared" si="86"/>
        <v>0</v>
      </c>
      <c r="AG491" s="13" t="s">
        <v>11502</v>
      </c>
      <c r="AH491" s="13" t="str">
        <f t="shared" si="87"/>
        <v>-</v>
      </c>
      <c r="AI491" s="14"/>
      <c r="AJ491" s="14">
        <f t="shared" si="88"/>
        <v>0</v>
      </c>
      <c r="AK491" s="15" t="s">
        <v>11502</v>
      </c>
      <c r="AL491" s="15" t="str">
        <f t="shared" si="89"/>
        <v>-</v>
      </c>
      <c r="AM491" s="12"/>
      <c r="AN491" s="12">
        <f t="shared" si="90"/>
        <v>0</v>
      </c>
      <c r="AO491" s="16" t="s">
        <v>11502</v>
      </c>
      <c r="AP491" s="16" t="str">
        <f t="shared" si="91"/>
        <v>-</v>
      </c>
      <c r="AQ491" s="12">
        <v>3</v>
      </c>
      <c r="AR491" s="12">
        <f t="shared" si="92"/>
        <v>4</v>
      </c>
      <c r="AS491" s="14" t="s">
        <v>11498</v>
      </c>
      <c r="AT491" s="14" t="str">
        <f t="shared" si="93"/>
        <v>-</v>
      </c>
      <c r="AU491">
        <v>2</v>
      </c>
      <c r="AV491" s="15" t="s">
        <v>11497</v>
      </c>
      <c r="AW491" s="15" t="str">
        <f t="shared" si="94"/>
        <v>-</v>
      </c>
      <c r="AX491">
        <v>4</v>
      </c>
      <c r="AY491" s="17" t="s">
        <v>11499</v>
      </c>
      <c r="AZ491" s="17" t="str">
        <f t="shared" si="95"/>
        <v>-</v>
      </c>
      <c r="BA491"/>
    </row>
    <row r="492" spans="1:53" x14ac:dyDescent="0.3">
      <c r="A492" t="s">
        <v>1482</v>
      </c>
      <c r="B492" t="s">
        <v>1483</v>
      </c>
      <c r="C492" t="s">
        <v>1483</v>
      </c>
      <c r="D492" t="s">
        <v>1398</v>
      </c>
      <c r="E492" t="str">
        <f>LEFT(Table_Query_from_QDB_Production___SQL_Server[[#This Row],[ttl_class_ttl_outl]],1)</f>
        <v>F</v>
      </c>
      <c r="F492" t="str">
        <f>UPPER(IFERROR(VLOOKUP(Table_Query_from_QDB_Production___SQL_Server[[#This Row],[cto_osc_code]],'CTO-OSC Table'!$A$2:$B$24,2,FALSE),"Undefined"))</f>
        <v>FISCAL, MANAGEMENT AND STAFF SERVICES</v>
      </c>
      <c r="G492" t="str">
        <f>UPPER(IFERROR(VLOOKUP(Table_Query_from_QDB_Production___SQL_Server[[#This Row],[ttl_class_ttl_outl]],'Title Class Table'!$A$2:$C$146,2,FALSE),"Undefined"))</f>
        <v>COMPUTER PROGRAMMING AND ANALYSIS</v>
      </c>
      <c r="H492" t="s">
        <v>11451</v>
      </c>
      <c r="I492">
        <v>6</v>
      </c>
      <c r="K492" t="str">
        <f>IFERROR(VLOOKUP(Table_Query_from_QDB_Production___SQL_Server[[#This Row],[step_2_seq]],'Employee Benefit Groups'!#REF!,2,FALSE),"-")</f>
        <v>-</v>
      </c>
      <c r="M492" t="str">
        <f>IFERROR(VLOOKUP(Table_Query_from_QDB_Production___SQL_Server[[#This Row],[step_4_seq]],'Employee Benefit Groups'!#REF!,2,FALSE),"-")</f>
        <v>-</v>
      </c>
      <c r="O492" t="str">
        <f>IFERROR(VLOOKUP(Table_Query_from_QDB_Production___SQL_Server[[#This Row],[step_4_seq2]],'Employee Benefit Groups'!#REF!,2,FALSE),"-")</f>
        <v>-</v>
      </c>
      <c r="Q492" t="str">
        <f>IFERROR(VLOOKUP(Table_Query_from_QDB_Production___SQL_Server[[#This Row],[step_5_seq]],'Employee Benefit Groups'!#REF!,2,FALSE),"-")</f>
        <v>-</v>
      </c>
      <c r="S492" t="str">
        <f>IFERROR(VLOOKUP(Table_Query_from_QDB_Production___SQL_Server[[#This Row],[step_6_seq]],'Employee Benefit Groups'!#REF!,2,FALSE),"-")</f>
        <v>-</v>
      </c>
      <c r="T492">
        <v>4</v>
      </c>
      <c r="U492" t="str">
        <f>IFERROR(VLOOKUP(Table_Query_from_QDB_Production___SQL_Server[[#This Row],[step_7_seq]],'Employee Benefit Groups'!#REF!,2,FALSE),"-")</f>
        <v>-</v>
      </c>
      <c r="V492">
        <v>3</v>
      </c>
      <c r="W492" t="str">
        <f>IFERROR(VLOOKUP(Table_Query_from_QDB_Production___SQL_Server[[#This Row],[step_8_seq]],'Employee Benefit Groups'!#REF!,2,FALSE),"-")</f>
        <v>-</v>
      </c>
      <c r="X492">
        <v>5</v>
      </c>
      <c r="Y492" t="str">
        <f>IFERROR(VLOOKUP(Table_Query_from_QDB_Production___SQL_Server[[#This Row],[step_9_seq]],'Employee Benefit Groups'!#REF!,2,FALSE),"-")</f>
        <v>-</v>
      </c>
      <c r="AA492" s="15"/>
      <c r="AB492" s="15">
        <f t="shared" si="84"/>
        <v>0</v>
      </c>
      <c r="AC492" s="11" t="s">
        <v>11502</v>
      </c>
      <c r="AD492" s="11" t="str">
        <f t="shared" si="85"/>
        <v>-</v>
      </c>
      <c r="AE492" s="12"/>
      <c r="AF492" s="12">
        <f t="shared" si="86"/>
        <v>0</v>
      </c>
      <c r="AG492" s="13" t="s">
        <v>11502</v>
      </c>
      <c r="AH492" s="13" t="str">
        <f t="shared" si="87"/>
        <v>-</v>
      </c>
      <c r="AI492" s="14"/>
      <c r="AJ492" s="14">
        <f t="shared" si="88"/>
        <v>0</v>
      </c>
      <c r="AK492" s="15" t="s">
        <v>11502</v>
      </c>
      <c r="AL492" s="15" t="str">
        <f t="shared" si="89"/>
        <v>-</v>
      </c>
      <c r="AM492" s="12"/>
      <c r="AN492" s="12">
        <f t="shared" si="90"/>
        <v>0</v>
      </c>
      <c r="AO492" s="16" t="s">
        <v>11502</v>
      </c>
      <c r="AP492" s="16" t="str">
        <f t="shared" si="91"/>
        <v>-</v>
      </c>
      <c r="AQ492" s="12">
        <v>3</v>
      </c>
      <c r="AR492" s="12">
        <f t="shared" si="92"/>
        <v>4</v>
      </c>
      <c r="AS492" s="14" t="s">
        <v>11498</v>
      </c>
      <c r="AT492" s="14" t="str">
        <f t="shared" si="93"/>
        <v>-</v>
      </c>
      <c r="AU492">
        <v>2</v>
      </c>
      <c r="AV492" s="15" t="s">
        <v>11497</v>
      </c>
      <c r="AW492" s="15" t="str">
        <f t="shared" si="94"/>
        <v>-</v>
      </c>
      <c r="AX492">
        <v>4</v>
      </c>
      <c r="AY492" s="17" t="s">
        <v>11499</v>
      </c>
      <c r="AZ492" s="17" t="str">
        <f t="shared" si="95"/>
        <v>-</v>
      </c>
      <c r="BA492"/>
    </row>
    <row r="493" spans="1:53" x14ac:dyDescent="0.3">
      <c r="A493" t="s">
        <v>1484</v>
      </c>
      <c r="B493" t="s">
        <v>1485</v>
      </c>
      <c r="C493" t="s">
        <v>1485</v>
      </c>
      <c r="D493" t="s">
        <v>1398</v>
      </c>
      <c r="E493" t="str">
        <f>LEFT(Table_Query_from_QDB_Production___SQL_Server[[#This Row],[ttl_class_ttl_outl]],1)</f>
        <v>F</v>
      </c>
      <c r="F493" t="str">
        <f>UPPER(IFERROR(VLOOKUP(Table_Query_from_QDB_Production___SQL_Server[[#This Row],[cto_osc_code]],'CTO-OSC Table'!$A$2:$B$24,2,FALSE),"Undefined"))</f>
        <v>FISCAL, MANAGEMENT AND STAFF SERVICES</v>
      </c>
      <c r="G493" t="str">
        <f>UPPER(IFERROR(VLOOKUP(Table_Query_from_QDB_Production___SQL_Server[[#This Row],[ttl_class_ttl_outl]],'Title Class Table'!$A$2:$C$146,2,FALSE),"Undefined"))</f>
        <v>COMPUTER PROGRAMMING AND ANALYSIS</v>
      </c>
      <c r="H493" t="s">
        <v>11451</v>
      </c>
      <c r="I493">
        <v>6</v>
      </c>
      <c r="K493" t="str">
        <f>IFERROR(VLOOKUP(Table_Query_from_QDB_Production___SQL_Server[[#This Row],[step_2_seq]],'Employee Benefit Groups'!#REF!,2,FALSE),"-")</f>
        <v>-</v>
      </c>
      <c r="M493" t="str">
        <f>IFERROR(VLOOKUP(Table_Query_from_QDB_Production___SQL_Server[[#This Row],[step_4_seq]],'Employee Benefit Groups'!#REF!,2,FALSE),"-")</f>
        <v>-</v>
      </c>
      <c r="O493" t="str">
        <f>IFERROR(VLOOKUP(Table_Query_from_QDB_Production___SQL_Server[[#This Row],[step_4_seq2]],'Employee Benefit Groups'!#REF!,2,FALSE),"-")</f>
        <v>-</v>
      </c>
      <c r="Q493" t="str">
        <f>IFERROR(VLOOKUP(Table_Query_from_QDB_Production___SQL_Server[[#This Row],[step_5_seq]],'Employee Benefit Groups'!#REF!,2,FALSE),"-")</f>
        <v>-</v>
      </c>
      <c r="S493" t="str">
        <f>IFERROR(VLOOKUP(Table_Query_from_QDB_Production___SQL_Server[[#This Row],[step_6_seq]],'Employee Benefit Groups'!#REF!,2,FALSE),"-")</f>
        <v>-</v>
      </c>
      <c r="T493">
        <v>4</v>
      </c>
      <c r="U493" t="str">
        <f>IFERROR(VLOOKUP(Table_Query_from_QDB_Production___SQL_Server[[#This Row],[step_7_seq]],'Employee Benefit Groups'!#REF!,2,FALSE),"-")</f>
        <v>-</v>
      </c>
      <c r="V493">
        <v>3</v>
      </c>
      <c r="W493" t="str">
        <f>IFERROR(VLOOKUP(Table_Query_from_QDB_Production___SQL_Server[[#This Row],[step_8_seq]],'Employee Benefit Groups'!#REF!,2,FALSE),"-")</f>
        <v>-</v>
      </c>
      <c r="X493">
        <v>5</v>
      </c>
      <c r="Y493" t="str">
        <f>IFERROR(VLOOKUP(Table_Query_from_QDB_Production___SQL_Server[[#This Row],[step_9_seq]],'Employee Benefit Groups'!#REF!,2,FALSE),"-")</f>
        <v>-</v>
      </c>
      <c r="AA493" s="15"/>
      <c r="AB493" s="15">
        <f t="shared" si="84"/>
        <v>0</v>
      </c>
      <c r="AC493" s="11" t="s">
        <v>11502</v>
      </c>
      <c r="AD493" s="11" t="str">
        <f t="shared" si="85"/>
        <v>-</v>
      </c>
      <c r="AE493" s="12"/>
      <c r="AF493" s="12">
        <f t="shared" si="86"/>
        <v>0</v>
      </c>
      <c r="AG493" s="13" t="s">
        <v>11502</v>
      </c>
      <c r="AH493" s="13" t="str">
        <f t="shared" si="87"/>
        <v>-</v>
      </c>
      <c r="AI493" s="14"/>
      <c r="AJ493" s="14">
        <f t="shared" si="88"/>
        <v>0</v>
      </c>
      <c r="AK493" s="15" t="s">
        <v>11502</v>
      </c>
      <c r="AL493" s="15" t="str">
        <f t="shared" si="89"/>
        <v>-</v>
      </c>
      <c r="AM493" s="12"/>
      <c r="AN493" s="12">
        <f t="shared" si="90"/>
        <v>0</v>
      </c>
      <c r="AO493" s="16" t="s">
        <v>11502</v>
      </c>
      <c r="AP493" s="16" t="str">
        <f t="shared" si="91"/>
        <v>-</v>
      </c>
      <c r="AQ493" s="12">
        <v>3</v>
      </c>
      <c r="AR493" s="12">
        <f t="shared" si="92"/>
        <v>4</v>
      </c>
      <c r="AS493" s="14" t="s">
        <v>11498</v>
      </c>
      <c r="AT493" s="14" t="str">
        <f t="shared" si="93"/>
        <v>-</v>
      </c>
      <c r="AU493">
        <v>2</v>
      </c>
      <c r="AV493" s="15" t="s">
        <v>11497</v>
      </c>
      <c r="AW493" s="15" t="str">
        <f t="shared" si="94"/>
        <v>-</v>
      </c>
      <c r="AX493">
        <v>4</v>
      </c>
      <c r="AY493" s="17" t="s">
        <v>11499</v>
      </c>
      <c r="AZ493" s="17" t="str">
        <f t="shared" si="95"/>
        <v>-</v>
      </c>
      <c r="BA493"/>
    </row>
    <row r="494" spans="1:53" x14ac:dyDescent="0.3">
      <c r="A494" t="s">
        <v>1486</v>
      </c>
      <c r="B494" t="s">
        <v>1487</v>
      </c>
      <c r="C494" t="s">
        <v>1488</v>
      </c>
      <c r="D494" t="s">
        <v>526</v>
      </c>
      <c r="E494" t="str">
        <f>LEFT(Table_Query_from_QDB_Production___SQL_Server[[#This Row],[ttl_class_ttl_outl]],1)</f>
        <v>F</v>
      </c>
      <c r="F494" t="str">
        <f>UPPER(IFERROR(VLOOKUP(Table_Query_from_QDB_Production___SQL_Server[[#This Row],[cto_osc_code]],'CTO-OSC Table'!$A$2:$B$24,2,FALSE),"Undefined"))</f>
        <v>FISCAL, MANAGEMENT AND STAFF SERVICES</v>
      </c>
      <c r="G494" t="str">
        <f>UPPER(IFERROR(VLOOKUP(Table_Query_from_QDB_Production___SQL_Server[[#This Row],[ttl_class_ttl_outl]],'Title Class Table'!$A$2:$C$146,2,FALSE),"Undefined"))</f>
        <v>ADMINISTRATIVE, BUDGET AND PERSONNEL ANALYSIS</v>
      </c>
      <c r="H494" t="s">
        <v>11451</v>
      </c>
      <c r="I494">
        <v>6</v>
      </c>
      <c r="K494" t="str">
        <f>IFERROR(VLOOKUP(Table_Query_from_QDB_Production___SQL_Server[[#This Row],[step_2_seq]],'Employee Benefit Groups'!#REF!,2,FALSE),"-")</f>
        <v>-</v>
      </c>
      <c r="M494" t="str">
        <f>IFERROR(VLOOKUP(Table_Query_from_QDB_Production___SQL_Server[[#This Row],[step_4_seq]],'Employee Benefit Groups'!#REF!,2,FALSE),"-")</f>
        <v>-</v>
      </c>
      <c r="O494" t="str">
        <f>IFERROR(VLOOKUP(Table_Query_from_QDB_Production___SQL_Server[[#This Row],[step_4_seq2]],'Employee Benefit Groups'!#REF!,2,FALSE),"-")</f>
        <v>-</v>
      </c>
      <c r="Q494" t="str">
        <f>IFERROR(VLOOKUP(Table_Query_from_QDB_Production___SQL_Server[[#This Row],[step_5_seq]],'Employee Benefit Groups'!#REF!,2,FALSE),"-")</f>
        <v>-</v>
      </c>
      <c r="S494" t="str">
        <f>IFERROR(VLOOKUP(Table_Query_from_QDB_Production___SQL_Server[[#This Row],[step_6_seq]],'Employee Benefit Groups'!#REF!,2,FALSE),"-")</f>
        <v>-</v>
      </c>
      <c r="T494">
        <v>4</v>
      </c>
      <c r="U494" t="str">
        <f>IFERROR(VLOOKUP(Table_Query_from_QDB_Production___SQL_Server[[#This Row],[step_7_seq]],'Employee Benefit Groups'!#REF!,2,FALSE),"-")</f>
        <v>-</v>
      </c>
      <c r="V494">
        <v>3</v>
      </c>
      <c r="W494" t="str">
        <f>IFERROR(VLOOKUP(Table_Query_from_QDB_Production___SQL_Server[[#This Row],[step_8_seq]],'Employee Benefit Groups'!#REF!,2,FALSE),"-")</f>
        <v>-</v>
      </c>
      <c r="X494">
        <v>5</v>
      </c>
      <c r="Y494" t="str">
        <f>IFERROR(VLOOKUP(Table_Query_from_QDB_Production___SQL_Server[[#This Row],[step_9_seq]],'Employee Benefit Groups'!#REF!,2,FALSE),"-")</f>
        <v>-</v>
      </c>
      <c r="AA494" s="15"/>
      <c r="AB494" s="15">
        <f t="shared" si="84"/>
        <v>0</v>
      </c>
      <c r="AC494" s="11" t="s">
        <v>11502</v>
      </c>
      <c r="AD494" s="11" t="str">
        <f t="shared" si="85"/>
        <v>-</v>
      </c>
      <c r="AE494" s="12"/>
      <c r="AF494" s="12">
        <f t="shared" si="86"/>
        <v>0</v>
      </c>
      <c r="AG494" s="13" t="s">
        <v>11502</v>
      </c>
      <c r="AH494" s="13" t="str">
        <f t="shared" si="87"/>
        <v>-</v>
      </c>
      <c r="AI494" s="14"/>
      <c r="AJ494" s="14">
        <f t="shared" si="88"/>
        <v>0</v>
      </c>
      <c r="AK494" s="15" t="s">
        <v>11502</v>
      </c>
      <c r="AL494" s="15" t="str">
        <f t="shared" si="89"/>
        <v>-</v>
      </c>
      <c r="AM494" s="12"/>
      <c r="AN494" s="12">
        <f t="shared" si="90"/>
        <v>0</v>
      </c>
      <c r="AO494" s="16" t="s">
        <v>11502</v>
      </c>
      <c r="AP494" s="16" t="str">
        <f t="shared" si="91"/>
        <v>-</v>
      </c>
      <c r="AQ494" s="12">
        <v>3</v>
      </c>
      <c r="AR494" s="12">
        <f t="shared" si="92"/>
        <v>4</v>
      </c>
      <c r="AS494" s="14" t="s">
        <v>11498</v>
      </c>
      <c r="AT494" s="14" t="str">
        <f t="shared" si="93"/>
        <v>-</v>
      </c>
      <c r="AU494">
        <v>2</v>
      </c>
      <c r="AV494" s="15" t="s">
        <v>11497</v>
      </c>
      <c r="AW494" s="15" t="str">
        <f t="shared" si="94"/>
        <v>-</v>
      </c>
      <c r="AX494">
        <v>4</v>
      </c>
      <c r="AY494" s="17" t="s">
        <v>11499</v>
      </c>
      <c r="AZ494" s="17" t="str">
        <f t="shared" si="95"/>
        <v>-</v>
      </c>
      <c r="BA494"/>
    </row>
    <row r="495" spans="1:53" x14ac:dyDescent="0.3">
      <c r="A495" t="s">
        <v>1489</v>
      </c>
      <c r="B495" t="s">
        <v>1490</v>
      </c>
      <c r="C495" t="s">
        <v>1491</v>
      </c>
      <c r="D495" t="s">
        <v>1398</v>
      </c>
      <c r="E495" t="str">
        <f>LEFT(Table_Query_from_QDB_Production___SQL_Server[[#This Row],[ttl_class_ttl_outl]],1)</f>
        <v>F</v>
      </c>
      <c r="F495" t="str">
        <f>UPPER(IFERROR(VLOOKUP(Table_Query_from_QDB_Production___SQL_Server[[#This Row],[cto_osc_code]],'CTO-OSC Table'!$A$2:$B$24,2,FALSE),"Undefined"))</f>
        <v>FISCAL, MANAGEMENT AND STAFF SERVICES</v>
      </c>
      <c r="G495" t="str">
        <f>UPPER(IFERROR(VLOOKUP(Table_Query_from_QDB_Production___SQL_Server[[#This Row],[ttl_class_ttl_outl]],'Title Class Table'!$A$2:$C$146,2,FALSE),"Undefined"))</f>
        <v>COMPUTER PROGRAMMING AND ANALYSIS</v>
      </c>
      <c r="H495" t="s">
        <v>11451</v>
      </c>
      <c r="I495">
        <v>6</v>
      </c>
      <c r="K495" t="str">
        <f>IFERROR(VLOOKUP(Table_Query_from_QDB_Production___SQL_Server[[#This Row],[step_2_seq]],'Employee Benefit Groups'!#REF!,2,FALSE),"-")</f>
        <v>-</v>
      </c>
      <c r="M495" t="str">
        <f>IFERROR(VLOOKUP(Table_Query_from_QDB_Production___SQL_Server[[#This Row],[step_4_seq]],'Employee Benefit Groups'!#REF!,2,FALSE),"-")</f>
        <v>-</v>
      </c>
      <c r="O495" t="str">
        <f>IFERROR(VLOOKUP(Table_Query_from_QDB_Production___SQL_Server[[#This Row],[step_4_seq2]],'Employee Benefit Groups'!#REF!,2,FALSE),"-")</f>
        <v>-</v>
      </c>
      <c r="Q495" t="str">
        <f>IFERROR(VLOOKUP(Table_Query_from_QDB_Production___SQL_Server[[#This Row],[step_5_seq]],'Employee Benefit Groups'!#REF!,2,FALSE),"-")</f>
        <v>-</v>
      </c>
      <c r="S495" t="str">
        <f>IFERROR(VLOOKUP(Table_Query_from_QDB_Production___SQL_Server[[#This Row],[step_6_seq]],'Employee Benefit Groups'!#REF!,2,FALSE),"-")</f>
        <v>-</v>
      </c>
      <c r="T495">
        <v>4</v>
      </c>
      <c r="U495" t="str">
        <f>IFERROR(VLOOKUP(Table_Query_from_QDB_Production___SQL_Server[[#This Row],[step_7_seq]],'Employee Benefit Groups'!#REF!,2,FALSE),"-")</f>
        <v>-</v>
      </c>
      <c r="V495">
        <v>3</v>
      </c>
      <c r="W495" t="str">
        <f>IFERROR(VLOOKUP(Table_Query_from_QDB_Production___SQL_Server[[#This Row],[step_8_seq]],'Employee Benefit Groups'!#REF!,2,FALSE),"-")</f>
        <v>-</v>
      </c>
      <c r="X495">
        <v>5</v>
      </c>
      <c r="Y495" t="str">
        <f>IFERROR(VLOOKUP(Table_Query_from_QDB_Production___SQL_Server[[#This Row],[step_9_seq]],'Employee Benefit Groups'!#REF!,2,FALSE),"-")</f>
        <v>-</v>
      </c>
      <c r="AA495" s="15"/>
      <c r="AB495" s="15">
        <f t="shared" si="84"/>
        <v>0</v>
      </c>
      <c r="AC495" s="11" t="s">
        <v>11502</v>
      </c>
      <c r="AD495" s="11" t="str">
        <f t="shared" si="85"/>
        <v>-</v>
      </c>
      <c r="AE495" s="12"/>
      <c r="AF495" s="12">
        <f t="shared" si="86"/>
        <v>0</v>
      </c>
      <c r="AG495" s="13" t="s">
        <v>11502</v>
      </c>
      <c r="AH495" s="13" t="str">
        <f t="shared" si="87"/>
        <v>-</v>
      </c>
      <c r="AI495" s="14"/>
      <c r="AJ495" s="14">
        <f t="shared" si="88"/>
        <v>0</v>
      </c>
      <c r="AK495" s="15" t="s">
        <v>11502</v>
      </c>
      <c r="AL495" s="15" t="str">
        <f t="shared" si="89"/>
        <v>-</v>
      </c>
      <c r="AM495" s="12"/>
      <c r="AN495" s="12">
        <f t="shared" si="90"/>
        <v>0</v>
      </c>
      <c r="AO495" s="16" t="s">
        <v>11502</v>
      </c>
      <c r="AP495" s="16" t="str">
        <f t="shared" si="91"/>
        <v>-</v>
      </c>
      <c r="AQ495" s="12">
        <v>3</v>
      </c>
      <c r="AR495" s="12">
        <f t="shared" si="92"/>
        <v>4</v>
      </c>
      <c r="AS495" s="14" t="s">
        <v>11498</v>
      </c>
      <c r="AT495" s="14" t="str">
        <f t="shared" si="93"/>
        <v>-</v>
      </c>
      <c r="AU495">
        <v>2</v>
      </c>
      <c r="AV495" s="15" t="s">
        <v>11497</v>
      </c>
      <c r="AW495" s="15" t="str">
        <f t="shared" si="94"/>
        <v>-</v>
      </c>
      <c r="AX495">
        <v>4</v>
      </c>
      <c r="AY495" s="17" t="s">
        <v>11499</v>
      </c>
      <c r="AZ495" s="17" t="str">
        <f t="shared" si="95"/>
        <v>-</v>
      </c>
      <c r="BA495"/>
    </row>
    <row r="496" spans="1:53" x14ac:dyDescent="0.3">
      <c r="A496" t="s">
        <v>1492</v>
      </c>
      <c r="B496" t="s">
        <v>1493</v>
      </c>
      <c r="C496" t="s">
        <v>1494</v>
      </c>
      <c r="D496" t="s">
        <v>539</v>
      </c>
      <c r="E496" t="str">
        <f>LEFT(Table_Query_from_QDB_Production___SQL_Server[[#This Row],[ttl_class_ttl_outl]],1)</f>
        <v>M</v>
      </c>
      <c r="F496" t="str">
        <f>UPPER(IFERROR(VLOOKUP(Table_Query_from_QDB_Production___SQL_Server[[#This Row],[cto_osc_code]],'CTO-OSC Table'!$A$2:$B$24,2,FALSE),"Undefined"))</f>
        <v>MANAGEMENT</v>
      </c>
      <c r="G496" t="str">
        <f>UPPER(IFERROR(VLOOKUP(Table_Query_from_QDB_Production___SQL_Server[[#This Row],[ttl_class_ttl_outl]],'Title Class Table'!$A$2:$C$146,2,FALSE),"Undefined"))</f>
        <v>MANAGERS</v>
      </c>
      <c r="H496" t="s">
        <v>11451</v>
      </c>
      <c r="I496">
        <v>6</v>
      </c>
      <c r="K496" t="str">
        <f>IFERROR(VLOOKUP(Table_Query_from_QDB_Production___SQL_Server[[#This Row],[step_2_seq]],'Employee Benefit Groups'!#REF!,2,FALSE),"-")</f>
        <v>-</v>
      </c>
      <c r="M496" t="str">
        <f>IFERROR(VLOOKUP(Table_Query_from_QDB_Production___SQL_Server[[#This Row],[step_4_seq]],'Employee Benefit Groups'!#REF!,2,FALSE),"-")</f>
        <v>-</v>
      </c>
      <c r="O496" t="str">
        <f>IFERROR(VLOOKUP(Table_Query_from_QDB_Production___SQL_Server[[#This Row],[step_4_seq2]],'Employee Benefit Groups'!#REF!,2,FALSE),"-")</f>
        <v>-</v>
      </c>
      <c r="Q496" t="str">
        <f>IFERROR(VLOOKUP(Table_Query_from_QDB_Production___SQL_Server[[#This Row],[step_5_seq]],'Employee Benefit Groups'!#REF!,2,FALSE),"-")</f>
        <v>-</v>
      </c>
      <c r="S496" t="str">
        <f>IFERROR(VLOOKUP(Table_Query_from_QDB_Production___SQL_Server[[#This Row],[step_6_seq]],'Employee Benefit Groups'!#REF!,2,FALSE),"-")</f>
        <v>-</v>
      </c>
      <c r="T496">
        <v>4</v>
      </c>
      <c r="U496" t="str">
        <f>IFERROR(VLOOKUP(Table_Query_from_QDB_Production___SQL_Server[[#This Row],[step_7_seq]],'Employee Benefit Groups'!#REF!,2,FALSE),"-")</f>
        <v>-</v>
      </c>
      <c r="V496">
        <v>3</v>
      </c>
      <c r="W496" t="str">
        <f>IFERROR(VLOOKUP(Table_Query_from_QDB_Production___SQL_Server[[#This Row],[step_8_seq]],'Employee Benefit Groups'!#REF!,2,FALSE),"-")</f>
        <v>-</v>
      </c>
      <c r="X496">
        <v>5</v>
      </c>
      <c r="Y496" t="str">
        <f>IFERROR(VLOOKUP(Table_Query_from_QDB_Production___SQL_Server[[#This Row],[step_9_seq]],'Employee Benefit Groups'!#REF!,2,FALSE),"-")</f>
        <v>-</v>
      </c>
      <c r="AA496" s="15"/>
      <c r="AB496" s="15">
        <f t="shared" si="84"/>
        <v>0</v>
      </c>
      <c r="AC496" s="11" t="s">
        <v>11502</v>
      </c>
      <c r="AD496" s="11" t="str">
        <f t="shared" si="85"/>
        <v>-</v>
      </c>
      <c r="AE496" s="12"/>
      <c r="AF496" s="12">
        <f t="shared" si="86"/>
        <v>0</v>
      </c>
      <c r="AG496" s="13" t="s">
        <v>11502</v>
      </c>
      <c r="AH496" s="13" t="str">
        <f t="shared" si="87"/>
        <v>-</v>
      </c>
      <c r="AI496" s="14"/>
      <c r="AJ496" s="14">
        <f t="shared" si="88"/>
        <v>0</v>
      </c>
      <c r="AK496" s="15" t="s">
        <v>11502</v>
      </c>
      <c r="AL496" s="15" t="str">
        <f t="shared" si="89"/>
        <v>-</v>
      </c>
      <c r="AM496" s="12"/>
      <c r="AN496" s="12">
        <f t="shared" si="90"/>
        <v>0</v>
      </c>
      <c r="AO496" s="16" t="s">
        <v>11502</v>
      </c>
      <c r="AP496" s="16" t="str">
        <f t="shared" si="91"/>
        <v>-</v>
      </c>
      <c r="AQ496" s="12">
        <v>3</v>
      </c>
      <c r="AR496" s="12">
        <f t="shared" si="92"/>
        <v>4</v>
      </c>
      <c r="AS496" s="14" t="s">
        <v>11498</v>
      </c>
      <c r="AT496" s="14" t="str">
        <f t="shared" si="93"/>
        <v>-</v>
      </c>
      <c r="AU496">
        <v>2</v>
      </c>
      <c r="AV496" s="15" t="s">
        <v>11497</v>
      </c>
      <c r="AW496" s="15" t="str">
        <f t="shared" si="94"/>
        <v>-</v>
      </c>
      <c r="AX496">
        <v>4</v>
      </c>
      <c r="AY496" s="17" t="s">
        <v>11499</v>
      </c>
      <c r="AZ496" s="17" t="str">
        <f t="shared" si="95"/>
        <v>-</v>
      </c>
      <c r="BA496"/>
    </row>
    <row r="497" spans="1:53" x14ac:dyDescent="0.3">
      <c r="A497" t="s">
        <v>1495</v>
      </c>
      <c r="B497" t="s">
        <v>1496</v>
      </c>
      <c r="C497" t="s">
        <v>1496</v>
      </c>
      <c r="D497" t="s">
        <v>1398</v>
      </c>
      <c r="E497" t="str">
        <f>LEFT(Table_Query_from_QDB_Production___SQL_Server[[#This Row],[ttl_class_ttl_outl]],1)</f>
        <v>F</v>
      </c>
      <c r="F497" t="str">
        <f>UPPER(IFERROR(VLOOKUP(Table_Query_from_QDB_Production___SQL_Server[[#This Row],[cto_osc_code]],'CTO-OSC Table'!$A$2:$B$24,2,FALSE),"Undefined"))</f>
        <v>FISCAL, MANAGEMENT AND STAFF SERVICES</v>
      </c>
      <c r="G497" t="str">
        <f>UPPER(IFERROR(VLOOKUP(Table_Query_from_QDB_Production___SQL_Server[[#This Row],[ttl_class_ttl_outl]],'Title Class Table'!$A$2:$C$146,2,FALSE),"Undefined"))</f>
        <v>COMPUTER PROGRAMMING AND ANALYSIS</v>
      </c>
      <c r="H497" t="s">
        <v>11451</v>
      </c>
      <c r="I497">
        <v>6</v>
      </c>
      <c r="K497" t="str">
        <f>IFERROR(VLOOKUP(Table_Query_from_QDB_Production___SQL_Server[[#This Row],[step_2_seq]],'Employee Benefit Groups'!#REF!,2,FALSE),"-")</f>
        <v>-</v>
      </c>
      <c r="M497" t="str">
        <f>IFERROR(VLOOKUP(Table_Query_from_QDB_Production___SQL_Server[[#This Row],[step_4_seq]],'Employee Benefit Groups'!#REF!,2,FALSE),"-")</f>
        <v>-</v>
      </c>
      <c r="O497" t="str">
        <f>IFERROR(VLOOKUP(Table_Query_from_QDB_Production___SQL_Server[[#This Row],[step_4_seq2]],'Employee Benefit Groups'!#REF!,2,FALSE),"-")</f>
        <v>-</v>
      </c>
      <c r="Q497" t="str">
        <f>IFERROR(VLOOKUP(Table_Query_from_QDB_Production___SQL_Server[[#This Row],[step_5_seq]],'Employee Benefit Groups'!#REF!,2,FALSE),"-")</f>
        <v>-</v>
      </c>
      <c r="S497" t="str">
        <f>IFERROR(VLOOKUP(Table_Query_from_QDB_Production___SQL_Server[[#This Row],[step_6_seq]],'Employee Benefit Groups'!#REF!,2,FALSE),"-")</f>
        <v>-</v>
      </c>
      <c r="T497">
        <v>4</v>
      </c>
      <c r="U497" t="str">
        <f>IFERROR(VLOOKUP(Table_Query_from_QDB_Production___SQL_Server[[#This Row],[step_7_seq]],'Employee Benefit Groups'!#REF!,2,FALSE),"-")</f>
        <v>-</v>
      </c>
      <c r="V497">
        <v>3</v>
      </c>
      <c r="W497" t="str">
        <f>IFERROR(VLOOKUP(Table_Query_from_QDB_Production___SQL_Server[[#This Row],[step_8_seq]],'Employee Benefit Groups'!#REF!,2,FALSE),"-")</f>
        <v>-</v>
      </c>
      <c r="X497">
        <v>5</v>
      </c>
      <c r="Y497" t="str">
        <f>IFERROR(VLOOKUP(Table_Query_from_QDB_Production___SQL_Server[[#This Row],[step_9_seq]],'Employee Benefit Groups'!#REF!,2,FALSE),"-")</f>
        <v>-</v>
      </c>
      <c r="AA497" s="15"/>
      <c r="AB497" s="15">
        <f t="shared" si="84"/>
        <v>0</v>
      </c>
      <c r="AC497" s="11" t="s">
        <v>11502</v>
      </c>
      <c r="AD497" s="11" t="str">
        <f t="shared" si="85"/>
        <v>-</v>
      </c>
      <c r="AE497" s="12"/>
      <c r="AF497" s="12">
        <f t="shared" si="86"/>
        <v>0</v>
      </c>
      <c r="AG497" s="13" t="s">
        <v>11502</v>
      </c>
      <c r="AH497" s="13" t="str">
        <f t="shared" si="87"/>
        <v>-</v>
      </c>
      <c r="AI497" s="14"/>
      <c r="AJ497" s="14">
        <f t="shared" si="88"/>
        <v>0</v>
      </c>
      <c r="AK497" s="15" t="s">
        <v>11502</v>
      </c>
      <c r="AL497" s="15" t="str">
        <f t="shared" si="89"/>
        <v>-</v>
      </c>
      <c r="AM497" s="12"/>
      <c r="AN497" s="12">
        <f t="shared" si="90"/>
        <v>0</v>
      </c>
      <c r="AO497" s="16" t="s">
        <v>11502</v>
      </c>
      <c r="AP497" s="16" t="str">
        <f t="shared" si="91"/>
        <v>-</v>
      </c>
      <c r="AQ497" s="12">
        <v>3</v>
      </c>
      <c r="AR497" s="12">
        <f t="shared" si="92"/>
        <v>4</v>
      </c>
      <c r="AS497" s="14" t="s">
        <v>11498</v>
      </c>
      <c r="AT497" s="14" t="str">
        <f t="shared" si="93"/>
        <v>-</v>
      </c>
      <c r="AU497">
        <v>2</v>
      </c>
      <c r="AV497" s="15" t="s">
        <v>11497</v>
      </c>
      <c r="AW497" s="15" t="str">
        <f t="shared" si="94"/>
        <v>-</v>
      </c>
      <c r="AX497">
        <v>4</v>
      </c>
      <c r="AY497" s="17" t="s">
        <v>11499</v>
      </c>
      <c r="AZ497" s="17" t="str">
        <f t="shared" si="95"/>
        <v>-</v>
      </c>
      <c r="BA497"/>
    </row>
    <row r="498" spans="1:53" x14ac:dyDescent="0.3">
      <c r="A498" t="s">
        <v>1497</v>
      </c>
      <c r="B498" t="s">
        <v>1498</v>
      </c>
      <c r="C498" t="s">
        <v>1498</v>
      </c>
      <c r="D498" t="s">
        <v>1398</v>
      </c>
      <c r="E498" t="str">
        <f>LEFT(Table_Query_from_QDB_Production___SQL_Server[[#This Row],[ttl_class_ttl_outl]],1)</f>
        <v>F</v>
      </c>
      <c r="F498" t="str">
        <f>UPPER(IFERROR(VLOOKUP(Table_Query_from_QDB_Production___SQL_Server[[#This Row],[cto_osc_code]],'CTO-OSC Table'!$A$2:$B$24,2,FALSE),"Undefined"))</f>
        <v>FISCAL, MANAGEMENT AND STAFF SERVICES</v>
      </c>
      <c r="G498" t="str">
        <f>UPPER(IFERROR(VLOOKUP(Table_Query_from_QDB_Production___SQL_Server[[#This Row],[ttl_class_ttl_outl]],'Title Class Table'!$A$2:$C$146,2,FALSE),"Undefined"))</f>
        <v>COMPUTER PROGRAMMING AND ANALYSIS</v>
      </c>
      <c r="H498" t="s">
        <v>11451</v>
      </c>
      <c r="I498">
        <v>6</v>
      </c>
      <c r="K498" t="str">
        <f>IFERROR(VLOOKUP(Table_Query_from_QDB_Production___SQL_Server[[#This Row],[step_2_seq]],'Employee Benefit Groups'!#REF!,2,FALSE),"-")</f>
        <v>-</v>
      </c>
      <c r="M498" t="str">
        <f>IFERROR(VLOOKUP(Table_Query_from_QDB_Production___SQL_Server[[#This Row],[step_4_seq]],'Employee Benefit Groups'!#REF!,2,FALSE),"-")</f>
        <v>-</v>
      </c>
      <c r="O498" t="str">
        <f>IFERROR(VLOOKUP(Table_Query_from_QDB_Production___SQL_Server[[#This Row],[step_4_seq2]],'Employee Benefit Groups'!#REF!,2,FALSE),"-")</f>
        <v>-</v>
      </c>
      <c r="Q498" t="str">
        <f>IFERROR(VLOOKUP(Table_Query_from_QDB_Production___SQL_Server[[#This Row],[step_5_seq]],'Employee Benefit Groups'!#REF!,2,FALSE),"-")</f>
        <v>-</v>
      </c>
      <c r="S498" t="str">
        <f>IFERROR(VLOOKUP(Table_Query_from_QDB_Production___SQL_Server[[#This Row],[step_6_seq]],'Employee Benefit Groups'!#REF!,2,FALSE),"-")</f>
        <v>-</v>
      </c>
      <c r="T498">
        <v>4</v>
      </c>
      <c r="U498" t="str">
        <f>IFERROR(VLOOKUP(Table_Query_from_QDB_Production___SQL_Server[[#This Row],[step_7_seq]],'Employee Benefit Groups'!#REF!,2,FALSE),"-")</f>
        <v>-</v>
      </c>
      <c r="V498">
        <v>3</v>
      </c>
      <c r="W498" t="str">
        <f>IFERROR(VLOOKUP(Table_Query_from_QDB_Production___SQL_Server[[#This Row],[step_8_seq]],'Employee Benefit Groups'!#REF!,2,FALSE),"-")</f>
        <v>-</v>
      </c>
      <c r="X498">
        <v>5</v>
      </c>
      <c r="Y498" t="str">
        <f>IFERROR(VLOOKUP(Table_Query_from_QDB_Production___SQL_Server[[#This Row],[step_9_seq]],'Employee Benefit Groups'!#REF!,2,FALSE),"-")</f>
        <v>-</v>
      </c>
      <c r="AA498" s="15"/>
      <c r="AB498" s="15">
        <f t="shared" si="84"/>
        <v>0</v>
      </c>
      <c r="AC498" s="11" t="s">
        <v>11502</v>
      </c>
      <c r="AD498" s="11" t="str">
        <f t="shared" si="85"/>
        <v>-</v>
      </c>
      <c r="AE498" s="12"/>
      <c r="AF498" s="12">
        <f t="shared" si="86"/>
        <v>0</v>
      </c>
      <c r="AG498" s="13" t="s">
        <v>11502</v>
      </c>
      <c r="AH498" s="13" t="str">
        <f t="shared" si="87"/>
        <v>-</v>
      </c>
      <c r="AI498" s="14"/>
      <c r="AJ498" s="14">
        <f t="shared" si="88"/>
        <v>0</v>
      </c>
      <c r="AK498" s="15" t="s">
        <v>11502</v>
      </c>
      <c r="AL498" s="15" t="str">
        <f t="shared" si="89"/>
        <v>-</v>
      </c>
      <c r="AM498" s="12"/>
      <c r="AN498" s="12">
        <f t="shared" si="90"/>
        <v>0</v>
      </c>
      <c r="AO498" s="16" t="s">
        <v>11502</v>
      </c>
      <c r="AP498" s="16" t="str">
        <f t="shared" si="91"/>
        <v>-</v>
      </c>
      <c r="AQ498" s="12">
        <v>3</v>
      </c>
      <c r="AR498" s="12">
        <f t="shared" si="92"/>
        <v>4</v>
      </c>
      <c r="AS498" s="14" t="s">
        <v>11498</v>
      </c>
      <c r="AT498" s="14" t="str">
        <f t="shared" si="93"/>
        <v>-</v>
      </c>
      <c r="AU498">
        <v>2</v>
      </c>
      <c r="AV498" s="15" t="s">
        <v>11497</v>
      </c>
      <c r="AW498" s="15" t="str">
        <f t="shared" si="94"/>
        <v>-</v>
      </c>
      <c r="AX498">
        <v>4</v>
      </c>
      <c r="AY498" s="17" t="s">
        <v>11499</v>
      </c>
      <c r="AZ498" s="17" t="str">
        <f t="shared" si="95"/>
        <v>-</v>
      </c>
      <c r="BA498"/>
    </row>
    <row r="499" spans="1:53" x14ac:dyDescent="0.3">
      <c r="A499" t="s">
        <v>1499</v>
      </c>
      <c r="B499" t="s">
        <v>1500</v>
      </c>
      <c r="C499" t="s">
        <v>1501</v>
      </c>
      <c r="D499" t="s">
        <v>539</v>
      </c>
      <c r="E499" t="str">
        <f>LEFT(Table_Query_from_QDB_Production___SQL_Server[[#This Row],[ttl_class_ttl_outl]],1)</f>
        <v>M</v>
      </c>
      <c r="F499" t="str">
        <f>UPPER(IFERROR(VLOOKUP(Table_Query_from_QDB_Production___SQL_Server[[#This Row],[cto_osc_code]],'CTO-OSC Table'!$A$2:$B$24,2,FALSE),"Undefined"))</f>
        <v>MANAGEMENT</v>
      </c>
      <c r="G499" t="str">
        <f>UPPER(IFERROR(VLOOKUP(Table_Query_from_QDB_Production___SQL_Server[[#This Row],[ttl_class_ttl_outl]],'Title Class Table'!$A$2:$C$146,2,FALSE),"Undefined"))</f>
        <v>MANAGERS</v>
      </c>
      <c r="H499" t="s">
        <v>11451</v>
      </c>
      <c r="I499">
        <v>6</v>
      </c>
      <c r="K499" t="str">
        <f>IFERROR(VLOOKUP(Table_Query_from_QDB_Production___SQL_Server[[#This Row],[step_2_seq]],'Employee Benefit Groups'!#REF!,2,FALSE),"-")</f>
        <v>-</v>
      </c>
      <c r="M499" t="str">
        <f>IFERROR(VLOOKUP(Table_Query_from_QDB_Production___SQL_Server[[#This Row],[step_4_seq]],'Employee Benefit Groups'!#REF!,2,FALSE),"-")</f>
        <v>-</v>
      </c>
      <c r="O499" t="str">
        <f>IFERROR(VLOOKUP(Table_Query_from_QDB_Production___SQL_Server[[#This Row],[step_4_seq2]],'Employee Benefit Groups'!#REF!,2,FALSE),"-")</f>
        <v>-</v>
      </c>
      <c r="Q499" t="str">
        <f>IFERROR(VLOOKUP(Table_Query_from_QDB_Production___SQL_Server[[#This Row],[step_5_seq]],'Employee Benefit Groups'!#REF!,2,FALSE),"-")</f>
        <v>-</v>
      </c>
      <c r="S499" t="str">
        <f>IFERROR(VLOOKUP(Table_Query_from_QDB_Production___SQL_Server[[#This Row],[step_6_seq]],'Employee Benefit Groups'!#REF!,2,FALSE),"-")</f>
        <v>-</v>
      </c>
      <c r="T499">
        <v>4</v>
      </c>
      <c r="U499" t="str">
        <f>IFERROR(VLOOKUP(Table_Query_from_QDB_Production___SQL_Server[[#This Row],[step_7_seq]],'Employee Benefit Groups'!#REF!,2,FALSE),"-")</f>
        <v>-</v>
      </c>
      <c r="V499">
        <v>3</v>
      </c>
      <c r="W499" t="str">
        <f>IFERROR(VLOOKUP(Table_Query_from_QDB_Production___SQL_Server[[#This Row],[step_8_seq]],'Employee Benefit Groups'!#REF!,2,FALSE),"-")</f>
        <v>-</v>
      </c>
      <c r="X499">
        <v>5</v>
      </c>
      <c r="Y499" t="str">
        <f>IFERROR(VLOOKUP(Table_Query_from_QDB_Production___SQL_Server[[#This Row],[step_9_seq]],'Employee Benefit Groups'!#REF!,2,FALSE),"-")</f>
        <v>-</v>
      </c>
      <c r="AA499" s="15"/>
      <c r="AB499" s="15">
        <f t="shared" si="84"/>
        <v>0</v>
      </c>
      <c r="AC499" s="11" t="s">
        <v>11502</v>
      </c>
      <c r="AD499" s="11" t="str">
        <f t="shared" si="85"/>
        <v>-</v>
      </c>
      <c r="AE499" s="12"/>
      <c r="AF499" s="12">
        <f t="shared" si="86"/>
        <v>0</v>
      </c>
      <c r="AG499" s="13" t="s">
        <v>11502</v>
      </c>
      <c r="AH499" s="13" t="str">
        <f t="shared" si="87"/>
        <v>-</v>
      </c>
      <c r="AI499" s="14"/>
      <c r="AJ499" s="14">
        <f t="shared" si="88"/>
        <v>0</v>
      </c>
      <c r="AK499" s="15" t="s">
        <v>11502</v>
      </c>
      <c r="AL499" s="15" t="str">
        <f t="shared" si="89"/>
        <v>-</v>
      </c>
      <c r="AM499" s="12"/>
      <c r="AN499" s="12">
        <f t="shared" si="90"/>
        <v>0</v>
      </c>
      <c r="AO499" s="16" t="s">
        <v>11502</v>
      </c>
      <c r="AP499" s="16" t="str">
        <f t="shared" si="91"/>
        <v>-</v>
      </c>
      <c r="AQ499" s="12">
        <v>3</v>
      </c>
      <c r="AR499" s="12">
        <f t="shared" si="92"/>
        <v>4</v>
      </c>
      <c r="AS499" s="14" t="s">
        <v>11498</v>
      </c>
      <c r="AT499" s="14" t="str">
        <f t="shared" si="93"/>
        <v>-</v>
      </c>
      <c r="AU499">
        <v>2</v>
      </c>
      <c r="AV499" s="15" t="s">
        <v>11497</v>
      </c>
      <c r="AW499" s="15" t="str">
        <f t="shared" si="94"/>
        <v>-</v>
      </c>
      <c r="AX499">
        <v>4</v>
      </c>
      <c r="AY499" s="17" t="s">
        <v>11499</v>
      </c>
      <c r="AZ499" s="17" t="str">
        <f t="shared" si="95"/>
        <v>-</v>
      </c>
      <c r="BA499"/>
    </row>
    <row r="500" spans="1:53" x14ac:dyDescent="0.3">
      <c r="A500" t="s">
        <v>1502</v>
      </c>
      <c r="B500" t="s">
        <v>1503</v>
      </c>
      <c r="C500" t="s">
        <v>1504</v>
      </c>
      <c r="D500" t="s">
        <v>704</v>
      </c>
      <c r="E500" t="str">
        <f>LEFT(Table_Query_from_QDB_Production___SQL_Server[[#This Row],[ttl_class_ttl_outl]],1)</f>
        <v>E</v>
      </c>
      <c r="F500" t="str">
        <f>UPPER(IFERROR(VLOOKUP(Table_Query_from_QDB_Production___SQL_Server[[#This Row],[cto_osc_code]],'CTO-OSC Table'!$A$2:$B$24,2,FALSE),"Undefined"))</f>
        <v>ARCHITECTURE, ENGINEERING AND ALLIED SERVICES</v>
      </c>
      <c r="G500" t="str">
        <f>UPPER(IFERROR(VLOOKUP(Table_Query_from_QDB_Production___SQL_Server[[#This Row],[ttl_class_ttl_outl]],'Title Class Table'!$A$2:$C$146,2,FALSE),"Undefined"))</f>
        <v>ARCHITECTURE AND PLANNING</v>
      </c>
      <c r="H500" t="s">
        <v>11451</v>
      </c>
      <c r="I500">
        <v>6</v>
      </c>
      <c r="K500" t="str">
        <f>IFERROR(VLOOKUP(Table_Query_from_QDB_Production___SQL_Server[[#This Row],[step_2_seq]],'Employee Benefit Groups'!#REF!,2,FALSE),"-")</f>
        <v>-</v>
      </c>
      <c r="M500" t="str">
        <f>IFERROR(VLOOKUP(Table_Query_from_QDB_Production___SQL_Server[[#This Row],[step_4_seq]],'Employee Benefit Groups'!#REF!,2,FALSE),"-")</f>
        <v>-</v>
      </c>
      <c r="O500" t="str">
        <f>IFERROR(VLOOKUP(Table_Query_from_QDB_Production___SQL_Server[[#This Row],[step_4_seq2]],'Employee Benefit Groups'!#REF!,2,FALSE),"-")</f>
        <v>-</v>
      </c>
      <c r="Q500" t="str">
        <f>IFERROR(VLOOKUP(Table_Query_from_QDB_Production___SQL_Server[[#This Row],[step_5_seq]],'Employee Benefit Groups'!#REF!,2,FALSE),"-")</f>
        <v>-</v>
      </c>
      <c r="S500" t="str">
        <f>IFERROR(VLOOKUP(Table_Query_from_QDB_Production___SQL_Server[[#This Row],[step_6_seq]],'Employee Benefit Groups'!#REF!,2,FALSE),"-")</f>
        <v>-</v>
      </c>
      <c r="T500">
        <v>4</v>
      </c>
      <c r="U500" t="str">
        <f>IFERROR(VLOOKUP(Table_Query_from_QDB_Production___SQL_Server[[#This Row],[step_7_seq]],'Employee Benefit Groups'!#REF!,2,FALSE),"-")</f>
        <v>-</v>
      </c>
      <c r="V500">
        <v>3</v>
      </c>
      <c r="W500" t="str">
        <f>IFERROR(VLOOKUP(Table_Query_from_QDB_Production___SQL_Server[[#This Row],[step_8_seq]],'Employee Benefit Groups'!#REF!,2,FALSE),"-")</f>
        <v>-</v>
      </c>
      <c r="X500">
        <v>5</v>
      </c>
      <c r="Y500" t="str">
        <f>IFERROR(VLOOKUP(Table_Query_from_QDB_Production___SQL_Server[[#This Row],[step_9_seq]],'Employee Benefit Groups'!#REF!,2,FALSE),"-")</f>
        <v>-</v>
      </c>
      <c r="AA500" s="15"/>
      <c r="AB500" s="15">
        <f t="shared" si="84"/>
        <v>0</v>
      </c>
      <c r="AC500" s="11" t="s">
        <v>11502</v>
      </c>
      <c r="AD500" s="11" t="str">
        <f t="shared" si="85"/>
        <v>-</v>
      </c>
      <c r="AE500" s="12"/>
      <c r="AF500" s="12">
        <f t="shared" si="86"/>
        <v>0</v>
      </c>
      <c r="AG500" s="13" t="s">
        <v>11502</v>
      </c>
      <c r="AH500" s="13" t="str">
        <f t="shared" si="87"/>
        <v>-</v>
      </c>
      <c r="AI500" s="14"/>
      <c r="AJ500" s="14">
        <f t="shared" si="88"/>
        <v>0</v>
      </c>
      <c r="AK500" s="15" t="s">
        <v>11502</v>
      </c>
      <c r="AL500" s="15" t="str">
        <f t="shared" si="89"/>
        <v>-</v>
      </c>
      <c r="AM500" s="12"/>
      <c r="AN500" s="12">
        <f t="shared" si="90"/>
        <v>0</v>
      </c>
      <c r="AO500" s="16" t="s">
        <v>11502</v>
      </c>
      <c r="AP500" s="16" t="str">
        <f t="shared" si="91"/>
        <v>-</v>
      </c>
      <c r="AQ500" s="12">
        <v>3</v>
      </c>
      <c r="AR500" s="12">
        <f t="shared" si="92"/>
        <v>4</v>
      </c>
      <c r="AS500" s="14" t="s">
        <v>11498</v>
      </c>
      <c r="AT500" s="14" t="str">
        <f t="shared" si="93"/>
        <v>-</v>
      </c>
      <c r="AU500">
        <v>2</v>
      </c>
      <c r="AV500" s="15" t="s">
        <v>11497</v>
      </c>
      <c r="AW500" s="15" t="str">
        <f t="shared" si="94"/>
        <v>-</v>
      </c>
      <c r="AX500">
        <v>4</v>
      </c>
      <c r="AY500" s="17" t="s">
        <v>11499</v>
      </c>
      <c r="AZ500" s="17" t="str">
        <f t="shared" si="95"/>
        <v>-</v>
      </c>
      <c r="BA500"/>
    </row>
    <row r="501" spans="1:53" x14ac:dyDescent="0.3">
      <c r="A501" t="s">
        <v>1505</v>
      </c>
      <c r="B501" t="s">
        <v>1506</v>
      </c>
      <c r="C501" t="s">
        <v>1507</v>
      </c>
      <c r="D501" t="s">
        <v>1398</v>
      </c>
      <c r="E501" t="str">
        <f>LEFT(Table_Query_from_QDB_Production___SQL_Server[[#This Row],[ttl_class_ttl_outl]],1)</f>
        <v>F</v>
      </c>
      <c r="F501" t="str">
        <f>UPPER(IFERROR(VLOOKUP(Table_Query_from_QDB_Production___SQL_Server[[#This Row],[cto_osc_code]],'CTO-OSC Table'!$A$2:$B$24,2,FALSE),"Undefined"))</f>
        <v>FISCAL, MANAGEMENT AND STAFF SERVICES</v>
      </c>
      <c r="G501" t="str">
        <f>UPPER(IFERROR(VLOOKUP(Table_Query_from_QDB_Production___SQL_Server[[#This Row],[ttl_class_ttl_outl]],'Title Class Table'!$A$2:$C$146,2,FALSE),"Undefined"))</f>
        <v>COMPUTER PROGRAMMING AND ANALYSIS</v>
      </c>
      <c r="H501" t="s">
        <v>11451</v>
      </c>
      <c r="I501">
        <v>6</v>
      </c>
      <c r="K501" t="str">
        <f>IFERROR(VLOOKUP(Table_Query_from_QDB_Production___SQL_Server[[#This Row],[step_2_seq]],'Employee Benefit Groups'!#REF!,2,FALSE),"-")</f>
        <v>-</v>
      </c>
      <c r="M501" t="str">
        <f>IFERROR(VLOOKUP(Table_Query_from_QDB_Production___SQL_Server[[#This Row],[step_4_seq]],'Employee Benefit Groups'!#REF!,2,FALSE),"-")</f>
        <v>-</v>
      </c>
      <c r="O501" t="str">
        <f>IFERROR(VLOOKUP(Table_Query_from_QDB_Production___SQL_Server[[#This Row],[step_4_seq2]],'Employee Benefit Groups'!#REF!,2,FALSE),"-")</f>
        <v>-</v>
      </c>
      <c r="Q501" t="str">
        <f>IFERROR(VLOOKUP(Table_Query_from_QDB_Production___SQL_Server[[#This Row],[step_5_seq]],'Employee Benefit Groups'!#REF!,2,FALSE),"-")</f>
        <v>-</v>
      </c>
      <c r="S501" t="str">
        <f>IFERROR(VLOOKUP(Table_Query_from_QDB_Production___SQL_Server[[#This Row],[step_6_seq]],'Employee Benefit Groups'!#REF!,2,FALSE),"-")</f>
        <v>-</v>
      </c>
      <c r="T501">
        <v>4</v>
      </c>
      <c r="U501" t="str">
        <f>IFERROR(VLOOKUP(Table_Query_from_QDB_Production___SQL_Server[[#This Row],[step_7_seq]],'Employee Benefit Groups'!#REF!,2,FALSE),"-")</f>
        <v>-</v>
      </c>
      <c r="V501">
        <v>3</v>
      </c>
      <c r="W501" t="str">
        <f>IFERROR(VLOOKUP(Table_Query_from_QDB_Production___SQL_Server[[#This Row],[step_8_seq]],'Employee Benefit Groups'!#REF!,2,FALSE),"-")</f>
        <v>-</v>
      </c>
      <c r="X501">
        <v>5</v>
      </c>
      <c r="Y501" t="str">
        <f>IFERROR(VLOOKUP(Table_Query_from_QDB_Production___SQL_Server[[#This Row],[step_9_seq]],'Employee Benefit Groups'!#REF!,2,FALSE),"-")</f>
        <v>-</v>
      </c>
      <c r="AA501" s="15"/>
      <c r="AB501" s="15">
        <f t="shared" si="84"/>
        <v>0</v>
      </c>
      <c r="AC501" s="11" t="s">
        <v>11502</v>
      </c>
      <c r="AD501" s="11" t="str">
        <f t="shared" si="85"/>
        <v>-</v>
      </c>
      <c r="AE501" s="12"/>
      <c r="AF501" s="12">
        <f t="shared" si="86"/>
        <v>0</v>
      </c>
      <c r="AG501" s="13" t="s">
        <v>11502</v>
      </c>
      <c r="AH501" s="13" t="str">
        <f t="shared" si="87"/>
        <v>-</v>
      </c>
      <c r="AI501" s="14"/>
      <c r="AJ501" s="14">
        <f t="shared" si="88"/>
        <v>0</v>
      </c>
      <c r="AK501" s="15" t="s">
        <v>11502</v>
      </c>
      <c r="AL501" s="15" t="str">
        <f t="shared" si="89"/>
        <v>-</v>
      </c>
      <c r="AM501" s="12"/>
      <c r="AN501" s="12">
        <f t="shared" si="90"/>
        <v>0</v>
      </c>
      <c r="AO501" s="16" t="s">
        <v>11502</v>
      </c>
      <c r="AP501" s="16" t="str">
        <f t="shared" si="91"/>
        <v>-</v>
      </c>
      <c r="AQ501" s="12">
        <v>3</v>
      </c>
      <c r="AR501" s="12">
        <f t="shared" si="92"/>
        <v>4</v>
      </c>
      <c r="AS501" s="14" t="s">
        <v>11498</v>
      </c>
      <c r="AT501" s="14" t="str">
        <f t="shared" si="93"/>
        <v>-</v>
      </c>
      <c r="AU501">
        <v>2</v>
      </c>
      <c r="AV501" s="15" t="s">
        <v>11497</v>
      </c>
      <c r="AW501" s="15" t="str">
        <f t="shared" si="94"/>
        <v>-</v>
      </c>
      <c r="AX501">
        <v>4</v>
      </c>
      <c r="AY501" s="17" t="s">
        <v>11499</v>
      </c>
      <c r="AZ501" s="17" t="str">
        <f t="shared" si="95"/>
        <v>-</v>
      </c>
      <c r="BA501"/>
    </row>
    <row r="502" spans="1:53" x14ac:dyDescent="0.3">
      <c r="A502" t="s">
        <v>1508</v>
      </c>
      <c r="B502" t="s">
        <v>1509</v>
      </c>
      <c r="C502" t="s">
        <v>1510</v>
      </c>
      <c r="D502" t="s">
        <v>539</v>
      </c>
      <c r="E502" t="str">
        <f>LEFT(Table_Query_from_QDB_Production___SQL_Server[[#This Row],[ttl_class_ttl_outl]],1)</f>
        <v>M</v>
      </c>
      <c r="F502" t="str">
        <f>UPPER(IFERROR(VLOOKUP(Table_Query_from_QDB_Production___SQL_Server[[#This Row],[cto_osc_code]],'CTO-OSC Table'!$A$2:$B$24,2,FALSE),"Undefined"))</f>
        <v>MANAGEMENT</v>
      </c>
      <c r="G502" t="str">
        <f>UPPER(IFERROR(VLOOKUP(Table_Query_from_QDB_Production___SQL_Server[[#This Row],[ttl_class_ttl_outl]],'Title Class Table'!$A$2:$C$146,2,FALSE),"Undefined"))</f>
        <v>MANAGERS</v>
      </c>
      <c r="H502" t="s">
        <v>11451</v>
      </c>
      <c r="I502">
        <v>6</v>
      </c>
      <c r="K502" t="str">
        <f>IFERROR(VLOOKUP(Table_Query_from_QDB_Production___SQL_Server[[#This Row],[step_2_seq]],'Employee Benefit Groups'!#REF!,2,FALSE),"-")</f>
        <v>-</v>
      </c>
      <c r="M502" t="str">
        <f>IFERROR(VLOOKUP(Table_Query_from_QDB_Production___SQL_Server[[#This Row],[step_4_seq]],'Employee Benefit Groups'!#REF!,2,FALSE),"-")</f>
        <v>-</v>
      </c>
      <c r="O502" t="str">
        <f>IFERROR(VLOOKUP(Table_Query_from_QDB_Production___SQL_Server[[#This Row],[step_4_seq2]],'Employee Benefit Groups'!#REF!,2,FALSE),"-")</f>
        <v>-</v>
      </c>
      <c r="Q502" t="str">
        <f>IFERROR(VLOOKUP(Table_Query_from_QDB_Production___SQL_Server[[#This Row],[step_5_seq]],'Employee Benefit Groups'!#REF!,2,FALSE),"-")</f>
        <v>-</v>
      </c>
      <c r="S502" t="str">
        <f>IFERROR(VLOOKUP(Table_Query_from_QDB_Production___SQL_Server[[#This Row],[step_6_seq]],'Employee Benefit Groups'!#REF!,2,FALSE),"-")</f>
        <v>-</v>
      </c>
      <c r="T502">
        <v>4</v>
      </c>
      <c r="U502" t="str">
        <f>IFERROR(VLOOKUP(Table_Query_from_QDB_Production___SQL_Server[[#This Row],[step_7_seq]],'Employee Benefit Groups'!#REF!,2,FALSE),"-")</f>
        <v>-</v>
      </c>
      <c r="V502">
        <v>3</v>
      </c>
      <c r="W502" t="str">
        <f>IFERROR(VLOOKUP(Table_Query_from_QDB_Production___SQL_Server[[#This Row],[step_8_seq]],'Employee Benefit Groups'!#REF!,2,FALSE),"-")</f>
        <v>-</v>
      </c>
      <c r="X502">
        <v>5</v>
      </c>
      <c r="Y502" t="str">
        <f>IFERROR(VLOOKUP(Table_Query_from_QDB_Production___SQL_Server[[#This Row],[step_9_seq]],'Employee Benefit Groups'!#REF!,2,FALSE),"-")</f>
        <v>-</v>
      </c>
      <c r="AA502" s="15"/>
      <c r="AB502" s="15">
        <f t="shared" si="84"/>
        <v>0</v>
      </c>
      <c r="AC502" s="11" t="s">
        <v>11502</v>
      </c>
      <c r="AD502" s="11" t="str">
        <f t="shared" si="85"/>
        <v>-</v>
      </c>
      <c r="AE502" s="12"/>
      <c r="AF502" s="12">
        <f t="shared" si="86"/>
        <v>0</v>
      </c>
      <c r="AG502" s="13" t="s">
        <v>11502</v>
      </c>
      <c r="AH502" s="13" t="str">
        <f t="shared" si="87"/>
        <v>-</v>
      </c>
      <c r="AI502" s="14"/>
      <c r="AJ502" s="14">
        <f t="shared" si="88"/>
        <v>0</v>
      </c>
      <c r="AK502" s="15" t="s">
        <v>11502</v>
      </c>
      <c r="AL502" s="15" t="str">
        <f t="shared" si="89"/>
        <v>-</v>
      </c>
      <c r="AM502" s="12"/>
      <c r="AN502" s="12">
        <f t="shared" si="90"/>
        <v>0</v>
      </c>
      <c r="AO502" s="16" t="s">
        <v>11502</v>
      </c>
      <c r="AP502" s="16" t="str">
        <f t="shared" si="91"/>
        <v>-</v>
      </c>
      <c r="AQ502" s="12">
        <v>3</v>
      </c>
      <c r="AR502" s="12">
        <f t="shared" si="92"/>
        <v>4</v>
      </c>
      <c r="AS502" s="14" t="s">
        <v>11498</v>
      </c>
      <c r="AT502" s="14" t="str">
        <f t="shared" si="93"/>
        <v>-</v>
      </c>
      <c r="AU502">
        <v>2</v>
      </c>
      <c r="AV502" s="15" t="s">
        <v>11497</v>
      </c>
      <c r="AW502" s="15" t="str">
        <f t="shared" si="94"/>
        <v>-</v>
      </c>
      <c r="AX502">
        <v>4</v>
      </c>
      <c r="AY502" s="17" t="s">
        <v>11499</v>
      </c>
      <c r="AZ502" s="17" t="str">
        <f t="shared" si="95"/>
        <v>-</v>
      </c>
      <c r="BA502"/>
    </row>
    <row r="503" spans="1:53" x14ac:dyDescent="0.3">
      <c r="A503" t="s">
        <v>1511</v>
      </c>
      <c r="B503" t="s">
        <v>1512</v>
      </c>
      <c r="C503" t="s">
        <v>1513</v>
      </c>
      <c r="D503" t="s">
        <v>539</v>
      </c>
      <c r="E503" t="str">
        <f>LEFT(Table_Query_from_QDB_Production___SQL_Server[[#This Row],[ttl_class_ttl_outl]],1)</f>
        <v>M</v>
      </c>
      <c r="F503" t="str">
        <f>UPPER(IFERROR(VLOOKUP(Table_Query_from_QDB_Production___SQL_Server[[#This Row],[cto_osc_code]],'CTO-OSC Table'!$A$2:$B$24,2,FALSE),"Undefined"))</f>
        <v>MANAGEMENT</v>
      </c>
      <c r="G503" t="str">
        <f>UPPER(IFERROR(VLOOKUP(Table_Query_from_QDB_Production___SQL_Server[[#This Row],[ttl_class_ttl_outl]],'Title Class Table'!$A$2:$C$146,2,FALSE),"Undefined"))</f>
        <v>MANAGERS</v>
      </c>
      <c r="H503" t="s">
        <v>11451</v>
      </c>
      <c r="I503">
        <v>6</v>
      </c>
      <c r="K503" t="str">
        <f>IFERROR(VLOOKUP(Table_Query_from_QDB_Production___SQL_Server[[#This Row],[step_2_seq]],'Employee Benefit Groups'!#REF!,2,FALSE),"-")</f>
        <v>-</v>
      </c>
      <c r="M503" t="str">
        <f>IFERROR(VLOOKUP(Table_Query_from_QDB_Production___SQL_Server[[#This Row],[step_4_seq]],'Employee Benefit Groups'!#REF!,2,FALSE),"-")</f>
        <v>-</v>
      </c>
      <c r="O503" t="str">
        <f>IFERROR(VLOOKUP(Table_Query_from_QDB_Production___SQL_Server[[#This Row],[step_4_seq2]],'Employee Benefit Groups'!#REF!,2,FALSE),"-")</f>
        <v>-</v>
      </c>
      <c r="Q503" t="str">
        <f>IFERROR(VLOOKUP(Table_Query_from_QDB_Production___SQL_Server[[#This Row],[step_5_seq]],'Employee Benefit Groups'!#REF!,2,FALSE),"-")</f>
        <v>-</v>
      </c>
      <c r="S503" t="str">
        <f>IFERROR(VLOOKUP(Table_Query_from_QDB_Production___SQL_Server[[#This Row],[step_6_seq]],'Employee Benefit Groups'!#REF!,2,FALSE),"-")</f>
        <v>-</v>
      </c>
      <c r="T503">
        <v>4</v>
      </c>
      <c r="U503" t="str">
        <f>IFERROR(VLOOKUP(Table_Query_from_QDB_Production___SQL_Server[[#This Row],[step_7_seq]],'Employee Benefit Groups'!#REF!,2,FALSE),"-")</f>
        <v>-</v>
      </c>
      <c r="V503">
        <v>3</v>
      </c>
      <c r="W503" t="str">
        <f>IFERROR(VLOOKUP(Table_Query_from_QDB_Production___SQL_Server[[#This Row],[step_8_seq]],'Employee Benefit Groups'!#REF!,2,FALSE),"-")</f>
        <v>-</v>
      </c>
      <c r="X503">
        <v>5</v>
      </c>
      <c r="Y503" t="str">
        <f>IFERROR(VLOOKUP(Table_Query_from_QDB_Production___SQL_Server[[#This Row],[step_9_seq]],'Employee Benefit Groups'!#REF!,2,FALSE),"-")</f>
        <v>-</v>
      </c>
      <c r="AA503" s="15"/>
      <c r="AB503" s="15">
        <f t="shared" si="84"/>
        <v>0</v>
      </c>
      <c r="AC503" s="11" t="s">
        <v>11502</v>
      </c>
      <c r="AD503" s="11" t="str">
        <f t="shared" si="85"/>
        <v>-</v>
      </c>
      <c r="AE503" s="12"/>
      <c r="AF503" s="12">
        <f t="shared" si="86"/>
        <v>0</v>
      </c>
      <c r="AG503" s="13" t="s">
        <v>11502</v>
      </c>
      <c r="AH503" s="13" t="str">
        <f t="shared" si="87"/>
        <v>-</v>
      </c>
      <c r="AI503" s="14"/>
      <c r="AJ503" s="14">
        <f t="shared" si="88"/>
        <v>0</v>
      </c>
      <c r="AK503" s="15" t="s">
        <v>11502</v>
      </c>
      <c r="AL503" s="15" t="str">
        <f t="shared" si="89"/>
        <v>-</v>
      </c>
      <c r="AM503" s="12"/>
      <c r="AN503" s="12">
        <f t="shared" si="90"/>
        <v>0</v>
      </c>
      <c r="AO503" s="16" t="s">
        <v>11502</v>
      </c>
      <c r="AP503" s="16" t="str">
        <f t="shared" si="91"/>
        <v>-</v>
      </c>
      <c r="AQ503" s="12">
        <v>3</v>
      </c>
      <c r="AR503" s="12">
        <f t="shared" si="92"/>
        <v>4</v>
      </c>
      <c r="AS503" s="14" t="s">
        <v>11498</v>
      </c>
      <c r="AT503" s="14" t="str">
        <f t="shared" si="93"/>
        <v>-</v>
      </c>
      <c r="AU503">
        <v>2</v>
      </c>
      <c r="AV503" s="15" t="s">
        <v>11497</v>
      </c>
      <c r="AW503" s="15" t="str">
        <f t="shared" si="94"/>
        <v>-</v>
      </c>
      <c r="AX503">
        <v>4</v>
      </c>
      <c r="AY503" s="17" t="s">
        <v>11499</v>
      </c>
      <c r="AZ503" s="17" t="str">
        <f t="shared" si="95"/>
        <v>-</v>
      </c>
      <c r="BA503"/>
    </row>
    <row r="504" spans="1:53" x14ac:dyDescent="0.3">
      <c r="A504" t="s">
        <v>1514</v>
      </c>
      <c r="B504" t="s">
        <v>1515</v>
      </c>
      <c r="C504" t="s">
        <v>1516</v>
      </c>
      <c r="D504" t="s">
        <v>539</v>
      </c>
      <c r="E504" t="str">
        <f>LEFT(Table_Query_from_QDB_Production___SQL_Server[[#This Row],[ttl_class_ttl_outl]],1)</f>
        <v>M</v>
      </c>
      <c r="F504" t="str">
        <f>UPPER(IFERROR(VLOOKUP(Table_Query_from_QDB_Production___SQL_Server[[#This Row],[cto_osc_code]],'CTO-OSC Table'!$A$2:$B$24,2,FALSE),"Undefined"))</f>
        <v>MANAGEMENT</v>
      </c>
      <c r="G504" t="str">
        <f>UPPER(IFERROR(VLOOKUP(Table_Query_from_QDB_Production___SQL_Server[[#This Row],[ttl_class_ttl_outl]],'Title Class Table'!$A$2:$C$146,2,FALSE),"Undefined"))</f>
        <v>MANAGERS</v>
      </c>
      <c r="H504" t="s">
        <v>11451</v>
      </c>
      <c r="I504">
        <v>6</v>
      </c>
      <c r="K504" t="str">
        <f>IFERROR(VLOOKUP(Table_Query_from_QDB_Production___SQL_Server[[#This Row],[step_2_seq]],'Employee Benefit Groups'!#REF!,2,FALSE),"-")</f>
        <v>-</v>
      </c>
      <c r="M504" t="str">
        <f>IFERROR(VLOOKUP(Table_Query_from_QDB_Production___SQL_Server[[#This Row],[step_4_seq]],'Employee Benefit Groups'!#REF!,2,FALSE),"-")</f>
        <v>-</v>
      </c>
      <c r="O504" t="str">
        <f>IFERROR(VLOOKUP(Table_Query_from_QDB_Production___SQL_Server[[#This Row],[step_4_seq2]],'Employee Benefit Groups'!#REF!,2,FALSE),"-")</f>
        <v>-</v>
      </c>
      <c r="Q504" t="str">
        <f>IFERROR(VLOOKUP(Table_Query_from_QDB_Production___SQL_Server[[#This Row],[step_5_seq]],'Employee Benefit Groups'!#REF!,2,FALSE),"-")</f>
        <v>-</v>
      </c>
      <c r="S504" t="str">
        <f>IFERROR(VLOOKUP(Table_Query_from_QDB_Production___SQL_Server[[#This Row],[step_6_seq]],'Employee Benefit Groups'!#REF!,2,FALSE),"-")</f>
        <v>-</v>
      </c>
      <c r="T504">
        <v>4</v>
      </c>
      <c r="U504" t="str">
        <f>IFERROR(VLOOKUP(Table_Query_from_QDB_Production___SQL_Server[[#This Row],[step_7_seq]],'Employee Benefit Groups'!#REF!,2,FALSE),"-")</f>
        <v>-</v>
      </c>
      <c r="V504">
        <v>3</v>
      </c>
      <c r="W504" t="str">
        <f>IFERROR(VLOOKUP(Table_Query_from_QDB_Production___SQL_Server[[#This Row],[step_8_seq]],'Employee Benefit Groups'!#REF!,2,FALSE),"-")</f>
        <v>-</v>
      </c>
      <c r="X504">
        <v>5</v>
      </c>
      <c r="Y504" t="str">
        <f>IFERROR(VLOOKUP(Table_Query_from_QDB_Production___SQL_Server[[#This Row],[step_9_seq]],'Employee Benefit Groups'!#REF!,2,FALSE),"-")</f>
        <v>-</v>
      </c>
      <c r="AA504" s="15"/>
      <c r="AB504" s="15">
        <f t="shared" si="84"/>
        <v>0</v>
      </c>
      <c r="AC504" s="11" t="s">
        <v>11502</v>
      </c>
      <c r="AD504" s="11" t="str">
        <f t="shared" si="85"/>
        <v>-</v>
      </c>
      <c r="AE504" s="12"/>
      <c r="AF504" s="12">
        <f t="shared" si="86"/>
        <v>0</v>
      </c>
      <c r="AG504" s="13" t="s">
        <v>11502</v>
      </c>
      <c r="AH504" s="13" t="str">
        <f t="shared" si="87"/>
        <v>-</v>
      </c>
      <c r="AI504" s="14"/>
      <c r="AJ504" s="14">
        <f t="shared" si="88"/>
        <v>0</v>
      </c>
      <c r="AK504" s="15" t="s">
        <v>11502</v>
      </c>
      <c r="AL504" s="15" t="str">
        <f t="shared" si="89"/>
        <v>-</v>
      </c>
      <c r="AM504" s="12"/>
      <c r="AN504" s="12">
        <f t="shared" si="90"/>
        <v>0</v>
      </c>
      <c r="AO504" s="16" t="s">
        <v>11502</v>
      </c>
      <c r="AP504" s="16" t="str">
        <f t="shared" si="91"/>
        <v>-</v>
      </c>
      <c r="AQ504" s="12">
        <v>3</v>
      </c>
      <c r="AR504" s="12">
        <f t="shared" si="92"/>
        <v>4</v>
      </c>
      <c r="AS504" s="14" t="s">
        <v>11498</v>
      </c>
      <c r="AT504" s="14" t="str">
        <f t="shared" si="93"/>
        <v>-</v>
      </c>
      <c r="AU504">
        <v>2</v>
      </c>
      <c r="AV504" s="15" t="s">
        <v>11497</v>
      </c>
      <c r="AW504" s="15" t="str">
        <f t="shared" si="94"/>
        <v>-</v>
      </c>
      <c r="AX504">
        <v>4</v>
      </c>
      <c r="AY504" s="17" t="s">
        <v>11499</v>
      </c>
      <c r="AZ504" s="17" t="str">
        <f t="shared" si="95"/>
        <v>-</v>
      </c>
      <c r="BA504"/>
    </row>
    <row r="505" spans="1:53" x14ac:dyDescent="0.3">
      <c r="A505" t="s">
        <v>1517</v>
      </c>
      <c r="B505" t="s">
        <v>1518</v>
      </c>
      <c r="C505" t="s">
        <v>1519</v>
      </c>
      <c r="D505" t="s">
        <v>539</v>
      </c>
      <c r="E505" t="str">
        <f>LEFT(Table_Query_from_QDB_Production___SQL_Server[[#This Row],[ttl_class_ttl_outl]],1)</f>
        <v>M</v>
      </c>
      <c r="F505" t="str">
        <f>UPPER(IFERROR(VLOOKUP(Table_Query_from_QDB_Production___SQL_Server[[#This Row],[cto_osc_code]],'CTO-OSC Table'!$A$2:$B$24,2,FALSE),"Undefined"))</f>
        <v>MANAGEMENT</v>
      </c>
      <c r="G505" t="str">
        <f>UPPER(IFERROR(VLOOKUP(Table_Query_from_QDB_Production___SQL_Server[[#This Row],[ttl_class_ttl_outl]],'Title Class Table'!$A$2:$C$146,2,FALSE),"Undefined"))</f>
        <v>MANAGERS</v>
      </c>
      <c r="H505" t="s">
        <v>11451</v>
      </c>
      <c r="I505">
        <v>6</v>
      </c>
      <c r="K505" t="str">
        <f>IFERROR(VLOOKUP(Table_Query_from_QDB_Production___SQL_Server[[#This Row],[step_2_seq]],'Employee Benefit Groups'!#REF!,2,FALSE),"-")</f>
        <v>-</v>
      </c>
      <c r="M505" t="str">
        <f>IFERROR(VLOOKUP(Table_Query_from_QDB_Production___SQL_Server[[#This Row],[step_4_seq]],'Employee Benefit Groups'!#REF!,2,FALSE),"-")</f>
        <v>-</v>
      </c>
      <c r="O505" t="str">
        <f>IFERROR(VLOOKUP(Table_Query_from_QDB_Production___SQL_Server[[#This Row],[step_4_seq2]],'Employee Benefit Groups'!#REF!,2,FALSE),"-")</f>
        <v>-</v>
      </c>
      <c r="Q505" t="str">
        <f>IFERROR(VLOOKUP(Table_Query_from_QDB_Production___SQL_Server[[#This Row],[step_5_seq]],'Employee Benefit Groups'!#REF!,2,FALSE),"-")</f>
        <v>-</v>
      </c>
      <c r="S505" t="str">
        <f>IFERROR(VLOOKUP(Table_Query_from_QDB_Production___SQL_Server[[#This Row],[step_6_seq]],'Employee Benefit Groups'!#REF!,2,FALSE),"-")</f>
        <v>-</v>
      </c>
      <c r="T505">
        <v>4</v>
      </c>
      <c r="U505" t="str">
        <f>IFERROR(VLOOKUP(Table_Query_from_QDB_Production___SQL_Server[[#This Row],[step_7_seq]],'Employee Benefit Groups'!#REF!,2,FALSE),"-")</f>
        <v>-</v>
      </c>
      <c r="V505">
        <v>3</v>
      </c>
      <c r="W505" t="str">
        <f>IFERROR(VLOOKUP(Table_Query_from_QDB_Production___SQL_Server[[#This Row],[step_8_seq]],'Employee Benefit Groups'!#REF!,2,FALSE),"-")</f>
        <v>-</v>
      </c>
      <c r="X505">
        <v>5</v>
      </c>
      <c r="Y505" t="str">
        <f>IFERROR(VLOOKUP(Table_Query_from_QDB_Production___SQL_Server[[#This Row],[step_9_seq]],'Employee Benefit Groups'!#REF!,2,FALSE),"-")</f>
        <v>-</v>
      </c>
      <c r="AA505" s="15"/>
      <c r="AB505" s="15">
        <f t="shared" si="84"/>
        <v>0</v>
      </c>
      <c r="AC505" s="11" t="s">
        <v>11502</v>
      </c>
      <c r="AD505" s="11" t="str">
        <f t="shared" si="85"/>
        <v>-</v>
      </c>
      <c r="AE505" s="12"/>
      <c r="AF505" s="12">
        <f t="shared" si="86"/>
        <v>0</v>
      </c>
      <c r="AG505" s="13" t="s">
        <v>11502</v>
      </c>
      <c r="AH505" s="13" t="str">
        <f t="shared" si="87"/>
        <v>-</v>
      </c>
      <c r="AI505" s="14"/>
      <c r="AJ505" s="14">
        <f t="shared" si="88"/>
        <v>0</v>
      </c>
      <c r="AK505" s="15" t="s">
        <v>11502</v>
      </c>
      <c r="AL505" s="15" t="str">
        <f t="shared" si="89"/>
        <v>-</v>
      </c>
      <c r="AM505" s="12"/>
      <c r="AN505" s="12">
        <f t="shared" si="90"/>
        <v>0</v>
      </c>
      <c r="AO505" s="16" t="s">
        <v>11502</v>
      </c>
      <c r="AP505" s="16" t="str">
        <f t="shared" si="91"/>
        <v>-</v>
      </c>
      <c r="AQ505" s="12">
        <v>3</v>
      </c>
      <c r="AR505" s="12">
        <f t="shared" si="92"/>
        <v>4</v>
      </c>
      <c r="AS505" s="14" t="s">
        <v>11498</v>
      </c>
      <c r="AT505" s="14" t="str">
        <f t="shared" si="93"/>
        <v>-</v>
      </c>
      <c r="AU505">
        <v>2</v>
      </c>
      <c r="AV505" s="15" t="s">
        <v>11497</v>
      </c>
      <c r="AW505" s="15" t="str">
        <f t="shared" si="94"/>
        <v>-</v>
      </c>
      <c r="AX505">
        <v>4</v>
      </c>
      <c r="AY505" s="17" t="s">
        <v>11499</v>
      </c>
      <c r="AZ505" s="17" t="str">
        <f t="shared" si="95"/>
        <v>-</v>
      </c>
      <c r="BA505"/>
    </row>
    <row r="506" spans="1:53" x14ac:dyDescent="0.3">
      <c r="A506" t="s">
        <v>1520</v>
      </c>
      <c r="B506" t="s">
        <v>1521</v>
      </c>
      <c r="C506" t="s">
        <v>1522</v>
      </c>
      <c r="D506" t="s">
        <v>1398</v>
      </c>
      <c r="E506" t="str">
        <f>LEFT(Table_Query_from_QDB_Production___SQL_Server[[#This Row],[ttl_class_ttl_outl]],1)</f>
        <v>F</v>
      </c>
      <c r="F506" t="str">
        <f>UPPER(IFERROR(VLOOKUP(Table_Query_from_QDB_Production___SQL_Server[[#This Row],[cto_osc_code]],'CTO-OSC Table'!$A$2:$B$24,2,FALSE),"Undefined"))</f>
        <v>FISCAL, MANAGEMENT AND STAFF SERVICES</v>
      </c>
      <c r="G506" t="str">
        <f>UPPER(IFERROR(VLOOKUP(Table_Query_from_QDB_Production___SQL_Server[[#This Row],[ttl_class_ttl_outl]],'Title Class Table'!$A$2:$C$146,2,FALSE),"Undefined"))</f>
        <v>COMPUTER PROGRAMMING AND ANALYSIS</v>
      </c>
      <c r="H506" t="s">
        <v>11451</v>
      </c>
      <c r="I506">
        <v>6</v>
      </c>
      <c r="K506" t="str">
        <f>IFERROR(VLOOKUP(Table_Query_from_QDB_Production___SQL_Server[[#This Row],[step_2_seq]],'Employee Benefit Groups'!#REF!,2,FALSE),"-")</f>
        <v>-</v>
      </c>
      <c r="M506" t="str">
        <f>IFERROR(VLOOKUP(Table_Query_from_QDB_Production___SQL_Server[[#This Row],[step_4_seq]],'Employee Benefit Groups'!#REF!,2,FALSE),"-")</f>
        <v>-</v>
      </c>
      <c r="O506" t="str">
        <f>IFERROR(VLOOKUP(Table_Query_from_QDB_Production___SQL_Server[[#This Row],[step_4_seq2]],'Employee Benefit Groups'!#REF!,2,FALSE),"-")</f>
        <v>-</v>
      </c>
      <c r="Q506" t="str">
        <f>IFERROR(VLOOKUP(Table_Query_from_QDB_Production___SQL_Server[[#This Row],[step_5_seq]],'Employee Benefit Groups'!#REF!,2,FALSE),"-")</f>
        <v>-</v>
      </c>
      <c r="S506" t="str">
        <f>IFERROR(VLOOKUP(Table_Query_from_QDB_Production___SQL_Server[[#This Row],[step_6_seq]],'Employee Benefit Groups'!#REF!,2,FALSE),"-")</f>
        <v>-</v>
      </c>
      <c r="T506">
        <v>4</v>
      </c>
      <c r="U506" t="str">
        <f>IFERROR(VLOOKUP(Table_Query_from_QDB_Production___SQL_Server[[#This Row],[step_7_seq]],'Employee Benefit Groups'!#REF!,2,FALSE),"-")</f>
        <v>-</v>
      </c>
      <c r="V506">
        <v>3</v>
      </c>
      <c r="W506" t="str">
        <f>IFERROR(VLOOKUP(Table_Query_from_QDB_Production___SQL_Server[[#This Row],[step_8_seq]],'Employee Benefit Groups'!#REF!,2,FALSE),"-")</f>
        <v>-</v>
      </c>
      <c r="X506">
        <v>5</v>
      </c>
      <c r="Y506" t="str">
        <f>IFERROR(VLOOKUP(Table_Query_from_QDB_Production___SQL_Server[[#This Row],[step_9_seq]],'Employee Benefit Groups'!#REF!,2,FALSE),"-")</f>
        <v>-</v>
      </c>
      <c r="AA506" s="15"/>
      <c r="AB506" s="15">
        <f t="shared" si="84"/>
        <v>0</v>
      </c>
      <c r="AC506" s="11" t="s">
        <v>11502</v>
      </c>
      <c r="AD506" s="11" t="str">
        <f t="shared" si="85"/>
        <v>-</v>
      </c>
      <c r="AE506" s="12"/>
      <c r="AF506" s="12">
        <f t="shared" si="86"/>
        <v>0</v>
      </c>
      <c r="AG506" s="13" t="s">
        <v>11502</v>
      </c>
      <c r="AH506" s="13" t="str">
        <f t="shared" si="87"/>
        <v>-</v>
      </c>
      <c r="AI506" s="14"/>
      <c r="AJ506" s="14">
        <f t="shared" si="88"/>
        <v>0</v>
      </c>
      <c r="AK506" s="15" t="s">
        <v>11502</v>
      </c>
      <c r="AL506" s="15" t="str">
        <f t="shared" si="89"/>
        <v>-</v>
      </c>
      <c r="AM506" s="12"/>
      <c r="AN506" s="12">
        <f t="shared" si="90"/>
        <v>0</v>
      </c>
      <c r="AO506" s="16" t="s">
        <v>11502</v>
      </c>
      <c r="AP506" s="16" t="str">
        <f t="shared" si="91"/>
        <v>-</v>
      </c>
      <c r="AQ506" s="12">
        <v>3</v>
      </c>
      <c r="AR506" s="12">
        <f t="shared" si="92"/>
        <v>4</v>
      </c>
      <c r="AS506" s="14" t="s">
        <v>11498</v>
      </c>
      <c r="AT506" s="14" t="str">
        <f t="shared" si="93"/>
        <v>-</v>
      </c>
      <c r="AU506">
        <v>2</v>
      </c>
      <c r="AV506" s="15" t="s">
        <v>11497</v>
      </c>
      <c r="AW506" s="15" t="str">
        <f t="shared" si="94"/>
        <v>-</v>
      </c>
      <c r="AX506">
        <v>4</v>
      </c>
      <c r="AY506" s="17" t="s">
        <v>11499</v>
      </c>
      <c r="AZ506" s="17" t="str">
        <f t="shared" si="95"/>
        <v>-</v>
      </c>
      <c r="BA506"/>
    </row>
    <row r="507" spans="1:53" x14ac:dyDescent="0.3">
      <c r="A507" t="s">
        <v>1523</v>
      </c>
      <c r="B507" t="s">
        <v>1524</v>
      </c>
      <c r="C507" t="s">
        <v>1525</v>
      </c>
      <c r="D507" t="s">
        <v>657</v>
      </c>
      <c r="E507" t="str">
        <f>LEFT(Table_Query_from_QDB_Production___SQL_Server[[#This Row],[ttl_class_ttl_outl]],1)</f>
        <v>E</v>
      </c>
      <c r="F507" t="str">
        <f>UPPER(IFERROR(VLOOKUP(Table_Query_from_QDB_Production___SQL_Server[[#This Row],[cto_osc_code]],'CTO-OSC Table'!$A$2:$B$24,2,FALSE),"Undefined"))</f>
        <v>ARCHITECTURE, ENGINEERING AND ALLIED SERVICES</v>
      </c>
      <c r="G507" t="str">
        <f>UPPER(IFERROR(VLOOKUP(Table_Query_from_QDB_Production___SQL_Server[[#This Row],[ttl_class_ttl_outl]],'Title Class Table'!$A$2:$C$146,2,FALSE),"Undefined"))</f>
        <v>ENGINEERING</v>
      </c>
      <c r="H507" t="s">
        <v>11451</v>
      </c>
      <c r="I507">
        <v>6</v>
      </c>
      <c r="K507" t="str">
        <f>IFERROR(VLOOKUP(Table_Query_from_QDB_Production___SQL_Server[[#This Row],[step_2_seq]],'Employee Benefit Groups'!#REF!,2,FALSE),"-")</f>
        <v>-</v>
      </c>
      <c r="M507" t="str">
        <f>IFERROR(VLOOKUP(Table_Query_from_QDB_Production___SQL_Server[[#This Row],[step_4_seq]],'Employee Benefit Groups'!#REF!,2,FALSE),"-")</f>
        <v>-</v>
      </c>
      <c r="O507" t="str">
        <f>IFERROR(VLOOKUP(Table_Query_from_QDB_Production___SQL_Server[[#This Row],[step_4_seq2]],'Employee Benefit Groups'!#REF!,2,FALSE),"-")</f>
        <v>-</v>
      </c>
      <c r="Q507" t="str">
        <f>IFERROR(VLOOKUP(Table_Query_from_QDB_Production___SQL_Server[[#This Row],[step_5_seq]],'Employee Benefit Groups'!#REF!,2,FALSE),"-")</f>
        <v>-</v>
      </c>
      <c r="S507" t="str">
        <f>IFERROR(VLOOKUP(Table_Query_from_QDB_Production___SQL_Server[[#This Row],[step_6_seq]],'Employee Benefit Groups'!#REF!,2,FALSE),"-")</f>
        <v>-</v>
      </c>
      <c r="T507">
        <v>4</v>
      </c>
      <c r="U507" t="str">
        <f>IFERROR(VLOOKUP(Table_Query_from_QDB_Production___SQL_Server[[#This Row],[step_7_seq]],'Employee Benefit Groups'!#REF!,2,FALSE),"-")</f>
        <v>-</v>
      </c>
      <c r="V507">
        <v>3</v>
      </c>
      <c r="W507" t="str">
        <f>IFERROR(VLOOKUP(Table_Query_from_QDB_Production___SQL_Server[[#This Row],[step_8_seq]],'Employee Benefit Groups'!#REF!,2,FALSE),"-")</f>
        <v>-</v>
      </c>
      <c r="X507">
        <v>5</v>
      </c>
      <c r="Y507" t="str">
        <f>IFERROR(VLOOKUP(Table_Query_from_QDB_Production___SQL_Server[[#This Row],[step_9_seq]],'Employee Benefit Groups'!#REF!,2,FALSE),"-")</f>
        <v>-</v>
      </c>
      <c r="AA507" s="15"/>
      <c r="AB507" s="15">
        <f t="shared" si="84"/>
        <v>0</v>
      </c>
      <c r="AC507" s="11" t="s">
        <v>11502</v>
      </c>
      <c r="AD507" s="11" t="str">
        <f t="shared" si="85"/>
        <v>-</v>
      </c>
      <c r="AE507" s="12"/>
      <c r="AF507" s="12">
        <f t="shared" si="86"/>
        <v>0</v>
      </c>
      <c r="AG507" s="13" t="s">
        <v>11502</v>
      </c>
      <c r="AH507" s="13" t="str">
        <f t="shared" si="87"/>
        <v>-</v>
      </c>
      <c r="AI507" s="14"/>
      <c r="AJ507" s="14">
        <f t="shared" si="88"/>
        <v>0</v>
      </c>
      <c r="AK507" s="15" t="s">
        <v>11502</v>
      </c>
      <c r="AL507" s="15" t="str">
        <f t="shared" si="89"/>
        <v>-</v>
      </c>
      <c r="AM507" s="12"/>
      <c r="AN507" s="12">
        <f t="shared" si="90"/>
        <v>0</v>
      </c>
      <c r="AO507" s="16" t="s">
        <v>11502</v>
      </c>
      <c r="AP507" s="16" t="str">
        <f t="shared" si="91"/>
        <v>-</v>
      </c>
      <c r="AQ507" s="12">
        <v>3</v>
      </c>
      <c r="AR507" s="12">
        <f t="shared" si="92"/>
        <v>4</v>
      </c>
      <c r="AS507" s="14" t="s">
        <v>11498</v>
      </c>
      <c r="AT507" s="14" t="str">
        <f t="shared" si="93"/>
        <v>-</v>
      </c>
      <c r="AU507">
        <v>2</v>
      </c>
      <c r="AV507" s="15" t="s">
        <v>11497</v>
      </c>
      <c r="AW507" s="15" t="str">
        <f t="shared" si="94"/>
        <v>-</v>
      </c>
      <c r="AX507">
        <v>4</v>
      </c>
      <c r="AY507" s="17" t="s">
        <v>11499</v>
      </c>
      <c r="AZ507" s="17" t="str">
        <f t="shared" si="95"/>
        <v>-</v>
      </c>
      <c r="BA507"/>
    </row>
    <row r="508" spans="1:53" x14ac:dyDescent="0.3">
      <c r="A508" t="s">
        <v>1526</v>
      </c>
      <c r="B508" t="s">
        <v>1527</v>
      </c>
      <c r="C508" t="s">
        <v>1528</v>
      </c>
      <c r="D508" t="s">
        <v>539</v>
      </c>
      <c r="E508" t="str">
        <f>LEFT(Table_Query_from_QDB_Production___SQL_Server[[#This Row],[ttl_class_ttl_outl]],1)</f>
        <v>M</v>
      </c>
      <c r="F508" t="str">
        <f>UPPER(IFERROR(VLOOKUP(Table_Query_from_QDB_Production___SQL_Server[[#This Row],[cto_osc_code]],'CTO-OSC Table'!$A$2:$B$24,2,FALSE),"Undefined"))</f>
        <v>MANAGEMENT</v>
      </c>
      <c r="G508" t="str">
        <f>UPPER(IFERROR(VLOOKUP(Table_Query_from_QDB_Production___SQL_Server[[#This Row],[ttl_class_ttl_outl]],'Title Class Table'!$A$2:$C$146,2,FALSE),"Undefined"))</f>
        <v>MANAGERS</v>
      </c>
      <c r="H508" t="s">
        <v>11451</v>
      </c>
      <c r="I508">
        <v>6</v>
      </c>
      <c r="K508" t="str">
        <f>IFERROR(VLOOKUP(Table_Query_from_QDB_Production___SQL_Server[[#This Row],[step_2_seq]],'Employee Benefit Groups'!#REF!,2,FALSE),"-")</f>
        <v>-</v>
      </c>
      <c r="M508" t="str">
        <f>IFERROR(VLOOKUP(Table_Query_from_QDB_Production___SQL_Server[[#This Row],[step_4_seq]],'Employee Benefit Groups'!#REF!,2,FALSE),"-")</f>
        <v>-</v>
      </c>
      <c r="O508" t="str">
        <f>IFERROR(VLOOKUP(Table_Query_from_QDB_Production___SQL_Server[[#This Row],[step_4_seq2]],'Employee Benefit Groups'!#REF!,2,FALSE),"-")</f>
        <v>-</v>
      </c>
      <c r="Q508" t="str">
        <f>IFERROR(VLOOKUP(Table_Query_from_QDB_Production___SQL_Server[[#This Row],[step_5_seq]],'Employee Benefit Groups'!#REF!,2,FALSE),"-")</f>
        <v>-</v>
      </c>
      <c r="S508" t="str">
        <f>IFERROR(VLOOKUP(Table_Query_from_QDB_Production___SQL_Server[[#This Row],[step_6_seq]],'Employee Benefit Groups'!#REF!,2,FALSE),"-")</f>
        <v>-</v>
      </c>
      <c r="T508">
        <v>4</v>
      </c>
      <c r="U508" t="str">
        <f>IFERROR(VLOOKUP(Table_Query_from_QDB_Production___SQL_Server[[#This Row],[step_7_seq]],'Employee Benefit Groups'!#REF!,2,FALSE),"-")</f>
        <v>-</v>
      </c>
      <c r="V508">
        <v>3</v>
      </c>
      <c r="W508" t="str">
        <f>IFERROR(VLOOKUP(Table_Query_from_QDB_Production___SQL_Server[[#This Row],[step_8_seq]],'Employee Benefit Groups'!#REF!,2,FALSE),"-")</f>
        <v>-</v>
      </c>
      <c r="X508">
        <v>5</v>
      </c>
      <c r="Y508" t="str">
        <f>IFERROR(VLOOKUP(Table_Query_from_QDB_Production___SQL_Server[[#This Row],[step_9_seq]],'Employee Benefit Groups'!#REF!,2,FALSE),"-")</f>
        <v>-</v>
      </c>
      <c r="AA508" s="15"/>
      <c r="AB508" s="15">
        <f t="shared" si="84"/>
        <v>0</v>
      </c>
      <c r="AC508" s="11" t="s">
        <v>11502</v>
      </c>
      <c r="AD508" s="11" t="str">
        <f t="shared" si="85"/>
        <v>-</v>
      </c>
      <c r="AE508" s="12"/>
      <c r="AF508" s="12">
        <f t="shared" si="86"/>
        <v>0</v>
      </c>
      <c r="AG508" s="13" t="s">
        <v>11502</v>
      </c>
      <c r="AH508" s="13" t="str">
        <f t="shared" si="87"/>
        <v>-</v>
      </c>
      <c r="AI508" s="14"/>
      <c r="AJ508" s="14">
        <f t="shared" si="88"/>
        <v>0</v>
      </c>
      <c r="AK508" s="15" t="s">
        <v>11502</v>
      </c>
      <c r="AL508" s="15" t="str">
        <f t="shared" si="89"/>
        <v>-</v>
      </c>
      <c r="AM508" s="12"/>
      <c r="AN508" s="12">
        <f t="shared" si="90"/>
        <v>0</v>
      </c>
      <c r="AO508" s="16" t="s">
        <v>11502</v>
      </c>
      <c r="AP508" s="16" t="str">
        <f t="shared" si="91"/>
        <v>-</v>
      </c>
      <c r="AQ508" s="12">
        <v>3</v>
      </c>
      <c r="AR508" s="12">
        <f t="shared" si="92"/>
        <v>4</v>
      </c>
      <c r="AS508" s="14" t="s">
        <v>11498</v>
      </c>
      <c r="AT508" s="14" t="str">
        <f t="shared" si="93"/>
        <v>-</v>
      </c>
      <c r="AU508">
        <v>2</v>
      </c>
      <c r="AV508" s="15" t="s">
        <v>11497</v>
      </c>
      <c r="AW508" s="15" t="str">
        <f t="shared" si="94"/>
        <v>-</v>
      </c>
      <c r="AX508">
        <v>4</v>
      </c>
      <c r="AY508" s="17" t="s">
        <v>11499</v>
      </c>
      <c r="AZ508" s="17" t="str">
        <f t="shared" si="95"/>
        <v>-</v>
      </c>
      <c r="BA508"/>
    </row>
    <row r="509" spans="1:53" x14ac:dyDescent="0.3">
      <c r="A509" t="s">
        <v>1529</v>
      </c>
      <c r="B509" t="s">
        <v>1530</v>
      </c>
      <c r="C509" t="s">
        <v>1531</v>
      </c>
      <c r="D509" t="s">
        <v>539</v>
      </c>
      <c r="E509" t="str">
        <f>LEFT(Table_Query_from_QDB_Production___SQL_Server[[#This Row],[ttl_class_ttl_outl]],1)</f>
        <v>M</v>
      </c>
      <c r="F509" t="str">
        <f>UPPER(IFERROR(VLOOKUP(Table_Query_from_QDB_Production___SQL_Server[[#This Row],[cto_osc_code]],'CTO-OSC Table'!$A$2:$B$24,2,FALSE),"Undefined"))</f>
        <v>MANAGEMENT</v>
      </c>
      <c r="G509" t="str">
        <f>UPPER(IFERROR(VLOOKUP(Table_Query_from_QDB_Production___SQL_Server[[#This Row],[ttl_class_ttl_outl]],'Title Class Table'!$A$2:$C$146,2,FALSE),"Undefined"))</f>
        <v>MANAGERS</v>
      </c>
      <c r="H509" t="s">
        <v>11451</v>
      </c>
      <c r="I509">
        <v>6</v>
      </c>
      <c r="K509" t="str">
        <f>IFERROR(VLOOKUP(Table_Query_from_QDB_Production___SQL_Server[[#This Row],[step_2_seq]],'Employee Benefit Groups'!#REF!,2,FALSE),"-")</f>
        <v>-</v>
      </c>
      <c r="M509" t="str">
        <f>IFERROR(VLOOKUP(Table_Query_from_QDB_Production___SQL_Server[[#This Row],[step_4_seq]],'Employee Benefit Groups'!#REF!,2,FALSE),"-")</f>
        <v>-</v>
      </c>
      <c r="O509" t="str">
        <f>IFERROR(VLOOKUP(Table_Query_from_QDB_Production___SQL_Server[[#This Row],[step_4_seq2]],'Employee Benefit Groups'!#REF!,2,FALSE),"-")</f>
        <v>-</v>
      </c>
      <c r="Q509" t="str">
        <f>IFERROR(VLOOKUP(Table_Query_from_QDB_Production___SQL_Server[[#This Row],[step_5_seq]],'Employee Benefit Groups'!#REF!,2,FALSE),"-")</f>
        <v>-</v>
      </c>
      <c r="S509" t="str">
        <f>IFERROR(VLOOKUP(Table_Query_from_QDB_Production___SQL_Server[[#This Row],[step_6_seq]],'Employee Benefit Groups'!#REF!,2,FALSE),"-")</f>
        <v>-</v>
      </c>
      <c r="T509">
        <v>4</v>
      </c>
      <c r="U509" t="str">
        <f>IFERROR(VLOOKUP(Table_Query_from_QDB_Production___SQL_Server[[#This Row],[step_7_seq]],'Employee Benefit Groups'!#REF!,2,FALSE),"-")</f>
        <v>-</v>
      </c>
      <c r="V509">
        <v>3</v>
      </c>
      <c r="W509" t="str">
        <f>IFERROR(VLOOKUP(Table_Query_from_QDB_Production___SQL_Server[[#This Row],[step_8_seq]],'Employee Benefit Groups'!#REF!,2,FALSE),"-")</f>
        <v>-</v>
      </c>
      <c r="X509">
        <v>5</v>
      </c>
      <c r="Y509" t="str">
        <f>IFERROR(VLOOKUP(Table_Query_from_QDB_Production___SQL_Server[[#This Row],[step_9_seq]],'Employee Benefit Groups'!#REF!,2,FALSE),"-")</f>
        <v>-</v>
      </c>
      <c r="AA509" s="15"/>
      <c r="AB509" s="15">
        <f t="shared" si="84"/>
        <v>0</v>
      </c>
      <c r="AC509" s="11" t="s">
        <v>11502</v>
      </c>
      <c r="AD509" s="11" t="str">
        <f t="shared" si="85"/>
        <v>-</v>
      </c>
      <c r="AE509" s="12"/>
      <c r="AF509" s="12">
        <f t="shared" si="86"/>
        <v>0</v>
      </c>
      <c r="AG509" s="13" t="s">
        <v>11502</v>
      </c>
      <c r="AH509" s="13" t="str">
        <f t="shared" si="87"/>
        <v>-</v>
      </c>
      <c r="AI509" s="14"/>
      <c r="AJ509" s="14">
        <f t="shared" si="88"/>
        <v>0</v>
      </c>
      <c r="AK509" s="15" t="s">
        <v>11502</v>
      </c>
      <c r="AL509" s="15" t="str">
        <f t="shared" si="89"/>
        <v>-</v>
      </c>
      <c r="AM509" s="12"/>
      <c r="AN509" s="12">
        <f t="shared" si="90"/>
        <v>0</v>
      </c>
      <c r="AO509" s="16" t="s">
        <v>11502</v>
      </c>
      <c r="AP509" s="16" t="str">
        <f t="shared" si="91"/>
        <v>-</v>
      </c>
      <c r="AQ509" s="12">
        <v>3</v>
      </c>
      <c r="AR509" s="12">
        <f t="shared" si="92"/>
        <v>4</v>
      </c>
      <c r="AS509" s="14" t="s">
        <v>11498</v>
      </c>
      <c r="AT509" s="14" t="str">
        <f t="shared" si="93"/>
        <v>-</v>
      </c>
      <c r="AU509">
        <v>2</v>
      </c>
      <c r="AV509" s="15" t="s">
        <v>11497</v>
      </c>
      <c r="AW509" s="15" t="str">
        <f t="shared" si="94"/>
        <v>-</v>
      </c>
      <c r="AX509">
        <v>4</v>
      </c>
      <c r="AY509" s="17" t="s">
        <v>11499</v>
      </c>
      <c r="AZ509" s="17" t="str">
        <f t="shared" si="95"/>
        <v>-</v>
      </c>
      <c r="BA509"/>
    </row>
    <row r="510" spans="1:53" x14ac:dyDescent="0.3">
      <c r="A510" t="s">
        <v>1532</v>
      </c>
      <c r="B510" t="s">
        <v>1533</v>
      </c>
      <c r="C510" t="s">
        <v>1534</v>
      </c>
      <c r="D510" t="s">
        <v>539</v>
      </c>
      <c r="E510" t="str">
        <f>LEFT(Table_Query_from_QDB_Production___SQL_Server[[#This Row],[ttl_class_ttl_outl]],1)</f>
        <v>M</v>
      </c>
      <c r="F510" t="str">
        <f>UPPER(IFERROR(VLOOKUP(Table_Query_from_QDB_Production___SQL_Server[[#This Row],[cto_osc_code]],'CTO-OSC Table'!$A$2:$B$24,2,FALSE),"Undefined"))</f>
        <v>MANAGEMENT</v>
      </c>
      <c r="G510" t="str">
        <f>UPPER(IFERROR(VLOOKUP(Table_Query_from_QDB_Production___SQL_Server[[#This Row],[ttl_class_ttl_outl]],'Title Class Table'!$A$2:$C$146,2,FALSE),"Undefined"))</f>
        <v>MANAGERS</v>
      </c>
      <c r="H510" t="s">
        <v>11451</v>
      </c>
      <c r="I510">
        <v>6</v>
      </c>
      <c r="K510" t="str">
        <f>IFERROR(VLOOKUP(Table_Query_from_QDB_Production___SQL_Server[[#This Row],[step_2_seq]],'Employee Benefit Groups'!#REF!,2,FALSE),"-")</f>
        <v>-</v>
      </c>
      <c r="M510" t="str">
        <f>IFERROR(VLOOKUP(Table_Query_from_QDB_Production___SQL_Server[[#This Row],[step_4_seq]],'Employee Benefit Groups'!#REF!,2,FALSE),"-")</f>
        <v>-</v>
      </c>
      <c r="O510" t="str">
        <f>IFERROR(VLOOKUP(Table_Query_from_QDB_Production___SQL_Server[[#This Row],[step_4_seq2]],'Employee Benefit Groups'!#REF!,2,FALSE),"-")</f>
        <v>-</v>
      </c>
      <c r="Q510" t="str">
        <f>IFERROR(VLOOKUP(Table_Query_from_QDB_Production___SQL_Server[[#This Row],[step_5_seq]],'Employee Benefit Groups'!#REF!,2,FALSE),"-")</f>
        <v>-</v>
      </c>
      <c r="S510" t="str">
        <f>IFERROR(VLOOKUP(Table_Query_from_QDB_Production___SQL_Server[[#This Row],[step_6_seq]],'Employee Benefit Groups'!#REF!,2,FALSE),"-")</f>
        <v>-</v>
      </c>
      <c r="T510">
        <v>4</v>
      </c>
      <c r="U510" t="str">
        <f>IFERROR(VLOOKUP(Table_Query_from_QDB_Production___SQL_Server[[#This Row],[step_7_seq]],'Employee Benefit Groups'!#REF!,2,FALSE),"-")</f>
        <v>-</v>
      </c>
      <c r="V510">
        <v>3</v>
      </c>
      <c r="W510" t="str">
        <f>IFERROR(VLOOKUP(Table_Query_from_QDB_Production___SQL_Server[[#This Row],[step_8_seq]],'Employee Benefit Groups'!#REF!,2,FALSE),"-")</f>
        <v>-</v>
      </c>
      <c r="X510">
        <v>5</v>
      </c>
      <c r="Y510" t="str">
        <f>IFERROR(VLOOKUP(Table_Query_from_QDB_Production___SQL_Server[[#This Row],[step_9_seq]],'Employee Benefit Groups'!#REF!,2,FALSE),"-")</f>
        <v>-</v>
      </c>
      <c r="AA510" s="15"/>
      <c r="AB510" s="15">
        <f t="shared" si="84"/>
        <v>0</v>
      </c>
      <c r="AC510" s="11" t="s">
        <v>11502</v>
      </c>
      <c r="AD510" s="11" t="str">
        <f t="shared" si="85"/>
        <v>-</v>
      </c>
      <c r="AE510" s="12"/>
      <c r="AF510" s="12">
        <f t="shared" si="86"/>
        <v>0</v>
      </c>
      <c r="AG510" s="13" t="s">
        <v>11502</v>
      </c>
      <c r="AH510" s="13" t="str">
        <f t="shared" si="87"/>
        <v>-</v>
      </c>
      <c r="AI510" s="14"/>
      <c r="AJ510" s="14">
        <f t="shared" si="88"/>
        <v>0</v>
      </c>
      <c r="AK510" s="15" t="s">
        <v>11502</v>
      </c>
      <c r="AL510" s="15" t="str">
        <f t="shared" si="89"/>
        <v>-</v>
      </c>
      <c r="AM510" s="12"/>
      <c r="AN510" s="12">
        <f t="shared" si="90"/>
        <v>0</v>
      </c>
      <c r="AO510" s="16" t="s">
        <v>11502</v>
      </c>
      <c r="AP510" s="16" t="str">
        <f t="shared" si="91"/>
        <v>-</v>
      </c>
      <c r="AQ510" s="12">
        <v>3</v>
      </c>
      <c r="AR510" s="12">
        <f t="shared" si="92"/>
        <v>4</v>
      </c>
      <c r="AS510" s="14" t="s">
        <v>11498</v>
      </c>
      <c r="AT510" s="14" t="str">
        <f t="shared" si="93"/>
        <v>-</v>
      </c>
      <c r="AU510">
        <v>2</v>
      </c>
      <c r="AV510" s="15" t="s">
        <v>11497</v>
      </c>
      <c r="AW510" s="15" t="str">
        <f t="shared" si="94"/>
        <v>-</v>
      </c>
      <c r="AX510">
        <v>4</v>
      </c>
      <c r="AY510" s="17" t="s">
        <v>11499</v>
      </c>
      <c r="AZ510" s="17" t="str">
        <f t="shared" si="95"/>
        <v>-</v>
      </c>
      <c r="BA510"/>
    </row>
    <row r="511" spans="1:53" x14ac:dyDescent="0.3">
      <c r="A511" t="s">
        <v>1535</v>
      </c>
      <c r="B511" t="s">
        <v>1536</v>
      </c>
      <c r="C511" t="s">
        <v>1537</v>
      </c>
      <c r="D511" t="s">
        <v>539</v>
      </c>
      <c r="E511" t="str">
        <f>LEFT(Table_Query_from_QDB_Production___SQL_Server[[#This Row],[ttl_class_ttl_outl]],1)</f>
        <v>M</v>
      </c>
      <c r="F511" t="str">
        <f>UPPER(IFERROR(VLOOKUP(Table_Query_from_QDB_Production___SQL_Server[[#This Row],[cto_osc_code]],'CTO-OSC Table'!$A$2:$B$24,2,FALSE),"Undefined"))</f>
        <v>MANAGEMENT</v>
      </c>
      <c r="G511" t="str">
        <f>UPPER(IFERROR(VLOOKUP(Table_Query_from_QDB_Production___SQL_Server[[#This Row],[ttl_class_ttl_outl]],'Title Class Table'!$A$2:$C$146,2,FALSE),"Undefined"))</f>
        <v>MANAGERS</v>
      </c>
      <c r="H511" t="s">
        <v>11451</v>
      </c>
      <c r="I511">
        <v>6</v>
      </c>
      <c r="K511" t="str">
        <f>IFERROR(VLOOKUP(Table_Query_from_QDB_Production___SQL_Server[[#This Row],[step_2_seq]],'Employee Benefit Groups'!#REF!,2,FALSE),"-")</f>
        <v>-</v>
      </c>
      <c r="M511" t="str">
        <f>IFERROR(VLOOKUP(Table_Query_from_QDB_Production___SQL_Server[[#This Row],[step_4_seq]],'Employee Benefit Groups'!#REF!,2,FALSE),"-")</f>
        <v>-</v>
      </c>
      <c r="O511" t="str">
        <f>IFERROR(VLOOKUP(Table_Query_from_QDB_Production___SQL_Server[[#This Row],[step_4_seq2]],'Employee Benefit Groups'!#REF!,2,FALSE),"-")</f>
        <v>-</v>
      </c>
      <c r="Q511" t="str">
        <f>IFERROR(VLOOKUP(Table_Query_from_QDB_Production___SQL_Server[[#This Row],[step_5_seq]],'Employee Benefit Groups'!#REF!,2,FALSE),"-")</f>
        <v>-</v>
      </c>
      <c r="S511" t="str">
        <f>IFERROR(VLOOKUP(Table_Query_from_QDB_Production___SQL_Server[[#This Row],[step_6_seq]],'Employee Benefit Groups'!#REF!,2,FALSE),"-")</f>
        <v>-</v>
      </c>
      <c r="T511">
        <v>4</v>
      </c>
      <c r="U511" t="str">
        <f>IFERROR(VLOOKUP(Table_Query_from_QDB_Production___SQL_Server[[#This Row],[step_7_seq]],'Employee Benefit Groups'!#REF!,2,FALSE),"-")</f>
        <v>-</v>
      </c>
      <c r="V511">
        <v>3</v>
      </c>
      <c r="W511" t="str">
        <f>IFERROR(VLOOKUP(Table_Query_from_QDB_Production___SQL_Server[[#This Row],[step_8_seq]],'Employee Benefit Groups'!#REF!,2,FALSE),"-")</f>
        <v>-</v>
      </c>
      <c r="X511">
        <v>5</v>
      </c>
      <c r="Y511" t="str">
        <f>IFERROR(VLOOKUP(Table_Query_from_QDB_Production___SQL_Server[[#This Row],[step_9_seq]],'Employee Benefit Groups'!#REF!,2,FALSE),"-")</f>
        <v>-</v>
      </c>
      <c r="AA511" s="15"/>
      <c r="AB511" s="15">
        <f t="shared" si="84"/>
        <v>0</v>
      </c>
      <c r="AC511" s="11" t="s">
        <v>11502</v>
      </c>
      <c r="AD511" s="11" t="str">
        <f t="shared" si="85"/>
        <v>-</v>
      </c>
      <c r="AE511" s="12"/>
      <c r="AF511" s="12">
        <f t="shared" si="86"/>
        <v>0</v>
      </c>
      <c r="AG511" s="13" t="s">
        <v>11502</v>
      </c>
      <c r="AH511" s="13" t="str">
        <f t="shared" si="87"/>
        <v>-</v>
      </c>
      <c r="AI511" s="14"/>
      <c r="AJ511" s="14">
        <f t="shared" si="88"/>
        <v>0</v>
      </c>
      <c r="AK511" s="15" t="s">
        <v>11502</v>
      </c>
      <c r="AL511" s="15" t="str">
        <f t="shared" si="89"/>
        <v>-</v>
      </c>
      <c r="AM511" s="12"/>
      <c r="AN511" s="12">
        <f t="shared" si="90"/>
        <v>0</v>
      </c>
      <c r="AO511" s="16" t="s">
        <v>11502</v>
      </c>
      <c r="AP511" s="16" t="str">
        <f t="shared" si="91"/>
        <v>-</v>
      </c>
      <c r="AQ511" s="12">
        <v>3</v>
      </c>
      <c r="AR511" s="12">
        <f t="shared" si="92"/>
        <v>4</v>
      </c>
      <c r="AS511" s="14" t="s">
        <v>11498</v>
      </c>
      <c r="AT511" s="14" t="str">
        <f t="shared" si="93"/>
        <v>-</v>
      </c>
      <c r="AU511">
        <v>2</v>
      </c>
      <c r="AV511" s="15" t="s">
        <v>11497</v>
      </c>
      <c r="AW511" s="15" t="str">
        <f t="shared" si="94"/>
        <v>-</v>
      </c>
      <c r="AX511">
        <v>4</v>
      </c>
      <c r="AY511" s="17" t="s">
        <v>11499</v>
      </c>
      <c r="AZ511" s="17" t="str">
        <f t="shared" si="95"/>
        <v>-</v>
      </c>
      <c r="BA511"/>
    </row>
    <row r="512" spans="1:53" x14ac:dyDescent="0.3">
      <c r="A512" t="s">
        <v>1538</v>
      </c>
      <c r="B512" t="s">
        <v>1539</v>
      </c>
      <c r="C512" t="s">
        <v>1540</v>
      </c>
      <c r="D512" t="s">
        <v>526</v>
      </c>
      <c r="E512" t="str">
        <f>LEFT(Table_Query_from_QDB_Production___SQL_Server[[#This Row],[ttl_class_ttl_outl]],1)</f>
        <v>F</v>
      </c>
      <c r="F512" t="str">
        <f>UPPER(IFERROR(VLOOKUP(Table_Query_from_QDB_Production___SQL_Server[[#This Row],[cto_osc_code]],'CTO-OSC Table'!$A$2:$B$24,2,FALSE),"Undefined"))</f>
        <v>FISCAL, MANAGEMENT AND STAFF SERVICES</v>
      </c>
      <c r="G512" t="str">
        <f>UPPER(IFERROR(VLOOKUP(Table_Query_from_QDB_Production___SQL_Server[[#This Row],[ttl_class_ttl_outl]],'Title Class Table'!$A$2:$C$146,2,FALSE),"Undefined"))</f>
        <v>ADMINISTRATIVE, BUDGET AND PERSONNEL ANALYSIS</v>
      </c>
      <c r="H512" t="s">
        <v>11451</v>
      </c>
      <c r="I512">
        <v>6</v>
      </c>
      <c r="K512" t="str">
        <f>IFERROR(VLOOKUP(Table_Query_from_QDB_Production___SQL_Server[[#This Row],[step_2_seq]],'Employee Benefit Groups'!#REF!,2,FALSE),"-")</f>
        <v>-</v>
      </c>
      <c r="M512" t="str">
        <f>IFERROR(VLOOKUP(Table_Query_from_QDB_Production___SQL_Server[[#This Row],[step_4_seq]],'Employee Benefit Groups'!#REF!,2,FALSE),"-")</f>
        <v>-</v>
      </c>
      <c r="O512" t="str">
        <f>IFERROR(VLOOKUP(Table_Query_from_QDB_Production___SQL_Server[[#This Row],[step_4_seq2]],'Employee Benefit Groups'!#REF!,2,FALSE),"-")</f>
        <v>-</v>
      </c>
      <c r="Q512" t="str">
        <f>IFERROR(VLOOKUP(Table_Query_from_QDB_Production___SQL_Server[[#This Row],[step_5_seq]],'Employee Benefit Groups'!#REF!,2,FALSE),"-")</f>
        <v>-</v>
      </c>
      <c r="S512" t="str">
        <f>IFERROR(VLOOKUP(Table_Query_from_QDB_Production___SQL_Server[[#This Row],[step_6_seq]],'Employee Benefit Groups'!#REF!,2,FALSE),"-")</f>
        <v>-</v>
      </c>
      <c r="T512">
        <v>4</v>
      </c>
      <c r="U512" t="str">
        <f>IFERROR(VLOOKUP(Table_Query_from_QDB_Production___SQL_Server[[#This Row],[step_7_seq]],'Employee Benefit Groups'!#REF!,2,FALSE),"-")</f>
        <v>-</v>
      </c>
      <c r="V512">
        <v>3</v>
      </c>
      <c r="W512" t="str">
        <f>IFERROR(VLOOKUP(Table_Query_from_QDB_Production___SQL_Server[[#This Row],[step_8_seq]],'Employee Benefit Groups'!#REF!,2,FALSE),"-")</f>
        <v>-</v>
      </c>
      <c r="X512">
        <v>5</v>
      </c>
      <c r="Y512" t="str">
        <f>IFERROR(VLOOKUP(Table_Query_from_QDB_Production___SQL_Server[[#This Row],[step_9_seq]],'Employee Benefit Groups'!#REF!,2,FALSE),"-")</f>
        <v>-</v>
      </c>
      <c r="AA512" s="15"/>
      <c r="AB512" s="15">
        <f t="shared" si="84"/>
        <v>0</v>
      </c>
      <c r="AC512" s="11" t="s">
        <v>11502</v>
      </c>
      <c r="AD512" s="11" t="str">
        <f t="shared" si="85"/>
        <v>-</v>
      </c>
      <c r="AE512" s="12"/>
      <c r="AF512" s="12">
        <f t="shared" si="86"/>
        <v>0</v>
      </c>
      <c r="AG512" s="13" t="s">
        <v>11502</v>
      </c>
      <c r="AH512" s="13" t="str">
        <f t="shared" si="87"/>
        <v>-</v>
      </c>
      <c r="AI512" s="14"/>
      <c r="AJ512" s="14">
        <f t="shared" si="88"/>
        <v>0</v>
      </c>
      <c r="AK512" s="15" t="s">
        <v>11502</v>
      </c>
      <c r="AL512" s="15" t="str">
        <f t="shared" si="89"/>
        <v>-</v>
      </c>
      <c r="AM512" s="12"/>
      <c r="AN512" s="12">
        <f t="shared" si="90"/>
        <v>0</v>
      </c>
      <c r="AO512" s="16" t="s">
        <v>11502</v>
      </c>
      <c r="AP512" s="16" t="str">
        <f t="shared" si="91"/>
        <v>-</v>
      </c>
      <c r="AQ512" s="12">
        <v>3</v>
      </c>
      <c r="AR512" s="12">
        <f t="shared" si="92"/>
        <v>4</v>
      </c>
      <c r="AS512" s="14" t="s">
        <v>11498</v>
      </c>
      <c r="AT512" s="14" t="str">
        <f t="shared" si="93"/>
        <v>-</v>
      </c>
      <c r="AU512">
        <v>2</v>
      </c>
      <c r="AV512" s="15" t="s">
        <v>11497</v>
      </c>
      <c r="AW512" s="15" t="str">
        <f t="shared" si="94"/>
        <v>-</v>
      </c>
      <c r="AX512">
        <v>4</v>
      </c>
      <c r="AY512" s="17" t="s">
        <v>11499</v>
      </c>
      <c r="AZ512" s="17" t="str">
        <f t="shared" si="95"/>
        <v>-</v>
      </c>
      <c r="BA512"/>
    </row>
    <row r="513" spans="1:53" x14ac:dyDescent="0.3">
      <c r="A513" t="s">
        <v>1541</v>
      </c>
      <c r="B513" t="s">
        <v>1542</v>
      </c>
      <c r="C513" t="s">
        <v>1543</v>
      </c>
      <c r="D513" t="s">
        <v>539</v>
      </c>
      <c r="E513" t="str">
        <f>LEFT(Table_Query_from_QDB_Production___SQL_Server[[#This Row],[ttl_class_ttl_outl]],1)</f>
        <v>M</v>
      </c>
      <c r="F513" t="str">
        <f>UPPER(IFERROR(VLOOKUP(Table_Query_from_QDB_Production___SQL_Server[[#This Row],[cto_osc_code]],'CTO-OSC Table'!$A$2:$B$24,2,FALSE),"Undefined"))</f>
        <v>MANAGEMENT</v>
      </c>
      <c r="G513" t="str">
        <f>UPPER(IFERROR(VLOOKUP(Table_Query_from_QDB_Production___SQL_Server[[#This Row],[ttl_class_ttl_outl]],'Title Class Table'!$A$2:$C$146,2,FALSE),"Undefined"))</f>
        <v>MANAGERS</v>
      </c>
      <c r="H513" t="s">
        <v>11451</v>
      </c>
      <c r="I513">
        <v>6</v>
      </c>
      <c r="K513" t="str">
        <f>IFERROR(VLOOKUP(Table_Query_from_QDB_Production___SQL_Server[[#This Row],[step_2_seq]],'Employee Benefit Groups'!#REF!,2,FALSE),"-")</f>
        <v>-</v>
      </c>
      <c r="M513" t="str">
        <f>IFERROR(VLOOKUP(Table_Query_from_QDB_Production___SQL_Server[[#This Row],[step_4_seq]],'Employee Benefit Groups'!#REF!,2,FALSE),"-")</f>
        <v>-</v>
      </c>
      <c r="O513" t="str">
        <f>IFERROR(VLOOKUP(Table_Query_from_QDB_Production___SQL_Server[[#This Row],[step_4_seq2]],'Employee Benefit Groups'!#REF!,2,FALSE),"-")</f>
        <v>-</v>
      </c>
      <c r="Q513" t="str">
        <f>IFERROR(VLOOKUP(Table_Query_from_QDB_Production___SQL_Server[[#This Row],[step_5_seq]],'Employee Benefit Groups'!#REF!,2,FALSE),"-")</f>
        <v>-</v>
      </c>
      <c r="S513" t="str">
        <f>IFERROR(VLOOKUP(Table_Query_from_QDB_Production___SQL_Server[[#This Row],[step_6_seq]],'Employee Benefit Groups'!#REF!,2,FALSE),"-")</f>
        <v>-</v>
      </c>
      <c r="T513">
        <v>4</v>
      </c>
      <c r="U513" t="str">
        <f>IFERROR(VLOOKUP(Table_Query_from_QDB_Production___SQL_Server[[#This Row],[step_7_seq]],'Employee Benefit Groups'!#REF!,2,FALSE),"-")</f>
        <v>-</v>
      </c>
      <c r="V513">
        <v>3</v>
      </c>
      <c r="W513" t="str">
        <f>IFERROR(VLOOKUP(Table_Query_from_QDB_Production___SQL_Server[[#This Row],[step_8_seq]],'Employee Benefit Groups'!#REF!,2,FALSE),"-")</f>
        <v>-</v>
      </c>
      <c r="X513">
        <v>5</v>
      </c>
      <c r="Y513" t="str">
        <f>IFERROR(VLOOKUP(Table_Query_from_QDB_Production___SQL_Server[[#This Row],[step_9_seq]],'Employee Benefit Groups'!#REF!,2,FALSE),"-")</f>
        <v>-</v>
      </c>
      <c r="AA513" s="15"/>
      <c r="AB513" s="15">
        <f t="shared" si="84"/>
        <v>0</v>
      </c>
      <c r="AC513" s="11" t="s">
        <v>11502</v>
      </c>
      <c r="AD513" s="11" t="str">
        <f t="shared" si="85"/>
        <v>-</v>
      </c>
      <c r="AE513" s="12"/>
      <c r="AF513" s="12">
        <f t="shared" si="86"/>
        <v>0</v>
      </c>
      <c r="AG513" s="13" t="s">
        <v>11502</v>
      </c>
      <c r="AH513" s="13" t="str">
        <f t="shared" si="87"/>
        <v>-</v>
      </c>
      <c r="AI513" s="14"/>
      <c r="AJ513" s="14">
        <f t="shared" si="88"/>
        <v>0</v>
      </c>
      <c r="AK513" s="15" t="s">
        <v>11502</v>
      </c>
      <c r="AL513" s="15" t="str">
        <f t="shared" si="89"/>
        <v>-</v>
      </c>
      <c r="AM513" s="12"/>
      <c r="AN513" s="12">
        <f t="shared" si="90"/>
        <v>0</v>
      </c>
      <c r="AO513" s="16" t="s">
        <v>11502</v>
      </c>
      <c r="AP513" s="16" t="str">
        <f t="shared" si="91"/>
        <v>-</v>
      </c>
      <c r="AQ513" s="12">
        <v>3</v>
      </c>
      <c r="AR513" s="12">
        <f t="shared" si="92"/>
        <v>4</v>
      </c>
      <c r="AS513" s="14" t="s">
        <v>11498</v>
      </c>
      <c r="AT513" s="14" t="str">
        <f t="shared" si="93"/>
        <v>-</v>
      </c>
      <c r="AU513">
        <v>2</v>
      </c>
      <c r="AV513" s="15" t="s">
        <v>11497</v>
      </c>
      <c r="AW513" s="15" t="str">
        <f t="shared" si="94"/>
        <v>-</v>
      </c>
      <c r="AX513">
        <v>4</v>
      </c>
      <c r="AY513" s="17" t="s">
        <v>11499</v>
      </c>
      <c r="AZ513" s="17" t="str">
        <f t="shared" si="95"/>
        <v>-</v>
      </c>
      <c r="BA513"/>
    </row>
    <row r="514" spans="1:53" x14ac:dyDescent="0.3">
      <c r="A514" t="s">
        <v>1544</v>
      </c>
      <c r="B514" t="s">
        <v>1545</v>
      </c>
      <c r="C514" t="s">
        <v>1546</v>
      </c>
      <c r="D514" t="s">
        <v>539</v>
      </c>
      <c r="E514" t="str">
        <f>LEFT(Table_Query_from_QDB_Production___SQL_Server[[#This Row],[ttl_class_ttl_outl]],1)</f>
        <v>M</v>
      </c>
      <c r="F514" t="str">
        <f>UPPER(IFERROR(VLOOKUP(Table_Query_from_QDB_Production___SQL_Server[[#This Row],[cto_osc_code]],'CTO-OSC Table'!$A$2:$B$24,2,FALSE),"Undefined"))</f>
        <v>MANAGEMENT</v>
      </c>
      <c r="G514" t="str">
        <f>UPPER(IFERROR(VLOOKUP(Table_Query_from_QDB_Production___SQL_Server[[#This Row],[ttl_class_ttl_outl]],'Title Class Table'!$A$2:$C$146,2,FALSE),"Undefined"))</f>
        <v>MANAGERS</v>
      </c>
      <c r="H514" t="s">
        <v>11451</v>
      </c>
      <c r="I514">
        <v>6</v>
      </c>
      <c r="K514" t="str">
        <f>IFERROR(VLOOKUP(Table_Query_from_QDB_Production___SQL_Server[[#This Row],[step_2_seq]],'Employee Benefit Groups'!#REF!,2,FALSE),"-")</f>
        <v>-</v>
      </c>
      <c r="M514" t="str">
        <f>IFERROR(VLOOKUP(Table_Query_from_QDB_Production___SQL_Server[[#This Row],[step_4_seq]],'Employee Benefit Groups'!#REF!,2,FALSE),"-")</f>
        <v>-</v>
      </c>
      <c r="O514" t="str">
        <f>IFERROR(VLOOKUP(Table_Query_from_QDB_Production___SQL_Server[[#This Row],[step_4_seq2]],'Employee Benefit Groups'!#REF!,2,FALSE),"-")</f>
        <v>-</v>
      </c>
      <c r="Q514" t="str">
        <f>IFERROR(VLOOKUP(Table_Query_from_QDB_Production___SQL_Server[[#This Row],[step_5_seq]],'Employee Benefit Groups'!#REF!,2,FALSE),"-")</f>
        <v>-</v>
      </c>
      <c r="S514" t="str">
        <f>IFERROR(VLOOKUP(Table_Query_from_QDB_Production___SQL_Server[[#This Row],[step_6_seq]],'Employee Benefit Groups'!#REF!,2,FALSE),"-")</f>
        <v>-</v>
      </c>
      <c r="T514">
        <v>4</v>
      </c>
      <c r="U514" t="str">
        <f>IFERROR(VLOOKUP(Table_Query_from_QDB_Production___SQL_Server[[#This Row],[step_7_seq]],'Employee Benefit Groups'!#REF!,2,FALSE),"-")</f>
        <v>-</v>
      </c>
      <c r="V514">
        <v>3</v>
      </c>
      <c r="W514" t="str">
        <f>IFERROR(VLOOKUP(Table_Query_from_QDB_Production___SQL_Server[[#This Row],[step_8_seq]],'Employee Benefit Groups'!#REF!,2,FALSE),"-")</f>
        <v>-</v>
      </c>
      <c r="X514">
        <v>5</v>
      </c>
      <c r="Y514" t="str">
        <f>IFERROR(VLOOKUP(Table_Query_from_QDB_Production___SQL_Server[[#This Row],[step_9_seq]],'Employee Benefit Groups'!#REF!,2,FALSE),"-")</f>
        <v>-</v>
      </c>
      <c r="AA514" s="15"/>
      <c r="AB514" s="15">
        <f t="shared" si="84"/>
        <v>0</v>
      </c>
      <c r="AC514" s="11" t="s">
        <v>11502</v>
      </c>
      <c r="AD514" s="11" t="str">
        <f t="shared" si="85"/>
        <v>-</v>
      </c>
      <c r="AE514" s="12"/>
      <c r="AF514" s="12">
        <f t="shared" si="86"/>
        <v>0</v>
      </c>
      <c r="AG514" s="13" t="s">
        <v>11502</v>
      </c>
      <c r="AH514" s="13" t="str">
        <f t="shared" si="87"/>
        <v>-</v>
      </c>
      <c r="AI514" s="14"/>
      <c r="AJ514" s="14">
        <f t="shared" si="88"/>
        <v>0</v>
      </c>
      <c r="AK514" s="15" t="s">
        <v>11502</v>
      </c>
      <c r="AL514" s="15" t="str">
        <f t="shared" si="89"/>
        <v>-</v>
      </c>
      <c r="AM514" s="12"/>
      <c r="AN514" s="12">
        <f t="shared" si="90"/>
        <v>0</v>
      </c>
      <c r="AO514" s="16" t="s">
        <v>11502</v>
      </c>
      <c r="AP514" s="16" t="str">
        <f t="shared" si="91"/>
        <v>-</v>
      </c>
      <c r="AQ514" s="12">
        <v>3</v>
      </c>
      <c r="AR514" s="12">
        <f t="shared" si="92"/>
        <v>4</v>
      </c>
      <c r="AS514" s="14" t="s">
        <v>11498</v>
      </c>
      <c r="AT514" s="14" t="str">
        <f t="shared" si="93"/>
        <v>-</v>
      </c>
      <c r="AU514">
        <v>2</v>
      </c>
      <c r="AV514" s="15" t="s">
        <v>11497</v>
      </c>
      <c r="AW514" s="15" t="str">
        <f t="shared" si="94"/>
        <v>-</v>
      </c>
      <c r="AX514">
        <v>4</v>
      </c>
      <c r="AY514" s="17" t="s">
        <v>11499</v>
      </c>
      <c r="AZ514" s="17" t="str">
        <f t="shared" si="95"/>
        <v>-</v>
      </c>
      <c r="BA514"/>
    </row>
    <row r="515" spans="1:53" x14ac:dyDescent="0.3">
      <c r="A515" t="s">
        <v>1547</v>
      </c>
      <c r="B515" t="s">
        <v>1548</v>
      </c>
      <c r="C515" t="s">
        <v>1549</v>
      </c>
      <c r="D515" t="s">
        <v>526</v>
      </c>
      <c r="E515" t="str">
        <f>LEFT(Table_Query_from_QDB_Production___SQL_Server[[#This Row],[ttl_class_ttl_outl]],1)</f>
        <v>F</v>
      </c>
      <c r="F515" t="str">
        <f>UPPER(IFERROR(VLOOKUP(Table_Query_from_QDB_Production___SQL_Server[[#This Row],[cto_osc_code]],'CTO-OSC Table'!$A$2:$B$24,2,FALSE),"Undefined"))</f>
        <v>FISCAL, MANAGEMENT AND STAFF SERVICES</v>
      </c>
      <c r="G515" t="str">
        <f>UPPER(IFERROR(VLOOKUP(Table_Query_from_QDB_Production___SQL_Server[[#This Row],[ttl_class_ttl_outl]],'Title Class Table'!$A$2:$C$146,2,FALSE),"Undefined"))</f>
        <v>ADMINISTRATIVE, BUDGET AND PERSONNEL ANALYSIS</v>
      </c>
      <c r="H515" t="s">
        <v>11451</v>
      </c>
      <c r="I515">
        <v>6</v>
      </c>
      <c r="K515" t="str">
        <f>IFERROR(VLOOKUP(Table_Query_from_QDB_Production___SQL_Server[[#This Row],[step_2_seq]],'Employee Benefit Groups'!#REF!,2,FALSE),"-")</f>
        <v>-</v>
      </c>
      <c r="M515" t="str">
        <f>IFERROR(VLOOKUP(Table_Query_from_QDB_Production___SQL_Server[[#This Row],[step_4_seq]],'Employee Benefit Groups'!#REF!,2,FALSE),"-")</f>
        <v>-</v>
      </c>
      <c r="O515" t="str">
        <f>IFERROR(VLOOKUP(Table_Query_from_QDB_Production___SQL_Server[[#This Row],[step_4_seq2]],'Employee Benefit Groups'!#REF!,2,FALSE),"-")</f>
        <v>-</v>
      </c>
      <c r="Q515" t="str">
        <f>IFERROR(VLOOKUP(Table_Query_from_QDB_Production___SQL_Server[[#This Row],[step_5_seq]],'Employee Benefit Groups'!#REF!,2,FALSE),"-")</f>
        <v>-</v>
      </c>
      <c r="S515" t="str">
        <f>IFERROR(VLOOKUP(Table_Query_from_QDB_Production___SQL_Server[[#This Row],[step_6_seq]],'Employee Benefit Groups'!#REF!,2,FALSE),"-")</f>
        <v>-</v>
      </c>
      <c r="T515">
        <v>4</v>
      </c>
      <c r="U515" t="str">
        <f>IFERROR(VLOOKUP(Table_Query_from_QDB_Production___SQL_Server[[#This Row],[step_7_seq]],'Employee Benefit Groups'!#REF!,2,FALSE),"-")</f>
        <v>-</v>
      </c>
      <c r="V515">
        <v>3</v>
      </c>
      <c r="W515" t="str">
        <f>IFERROR(VLOOKUP(Table_Query_from_QDB_Production___SQL_Server[[#This Row],[step_8_seq]],'Employee Benefit Groups'!#REF!,2,FALSE),"-")</f>
        <v>-</v>
      </c>
      <c r="X515">
        <v>5</v>
      </c>
      <c r="Y515" t="str">
        <f>IFERROR(VLOOKUP(Table_Query_from_QDB_Production___SQL_Server[[#This Row],[step_9_seq]],'Employee Benefit Groups'!#REF!,2,FALSE),"-")</f>
        <v>-</v>
      </c>
      <c r="AA515" s="15"/>
      <c r="AB515" s="15">
        <f t="shared" ref="AB515:AB578" si="96">+L515</f>
        <v>0</v>
      </c>
      <c r="AC515" s="11" t="s">
        <v>11502</v>
      </c>
      <c r="AD515" s="11" t="str">
        <f t="shared" ref="AD515:AD578" si="97">+M515</f>
        <v>-</v>
      </c>
      <c r="AE515" s="12"/>
      <c r="AF515" s="12">
        <f t="shared" ref="AF515:AF578" si="98">+N515</f>
        <v>0</v>
      </c>
      <c r="AG515" s="13" t="s">
        <v>11502</v>
      </c>
      <c r="AH515" s="13" t="str">
        <f t="shared" ref="AH515:AH578" si="99">+O515</f>
        <v>-</v>
      </c>
      <c r="AI515" s="14"/>
      <c r="AJ515" s="14">
        <f t="shared" ref="AJ515:AJ578" si="100">+P515</f>
        <v>0</v>
      </c>
      <c r="AK515" s="15" t="s">
        <v>11502</v>
      </c>
      <c r="AL515" s="15" t="str">
        <f t="shared" ref="AL515:AL578" si="101">+Q515</f>
        <v>-</v>
      </c>
      <c r="AM515" s="12"/>
      <c r="AN515" s="12">
        <f t="shared" ref="AN515:AN578" si="102">+R515</f>
        <v>0</v>
      </c>
      <c r="AO515" s="16" t="s">
        <v>11502</v>
      </c>
      <c r="AP515" s="16" t="str">
        <f t="shared" ref="AP515:AP578" si="103">+S515</f>
        <v>-</v>
      </c>
      <c r="AQ515" s="12">
        <v>3</v>
      </c>
      <c r="AR515" s="12">
        <f t="shared" ref="AR515:AR578" si="104">+T515</f>
        <v>4</v>
      </c>
      <c r="AS515" s="14" t="s">
        <v>11498</v>
      </c>
      <c r="AT515" s="14" t="str">
        <f t="shared" ref="AT515:AT578" si="105">+U515</f>
        <v>-</v>
      </c>
      <c r="AU515">
        <v>2</v>
      </c>
      <c r="AV515" s="15" t="s">
        <v>11497</v>
      </c>
      <c r="AW515" s="15" t="str">
        <f t="shared" ref="AW515:AW578" si="106">+W515</f>
        <v>-</v>
      </c>
      <c r="AX515">
        <v>4</v>
      </c>
      <c r="AY515" s="17" t="s">
        <v>11499</v>
      </c>
      <c r="AZ515" s="17" t="str">
        <f t="shared" ref="AZ515:AZ578" si="107">+Y515</f>
        <v>-</v>
      </c>
      <c r="BA515"/>
    </row>
    <row r="516" spans="1:53" x14ac:dyDescent="0.3">
      <c r="A516" t="s">
        <v>1550</v>
      </c>
      <c r="B516" t="s">
        <v>1551</v>
      </c>
      <c r="C516" t="s">
        <v>1552</v>
      </c>
      <c r="D516" t="s">
        <v>526</v>
      </c>
      <c r="E516" t="str">
        <f>LEFT(Table_Query_from_QDB_Production___SQL_Server[[#This Row],[ttl_class_ttl_outl]],1)</f>
        <v>F</v>
      </c>
      <c r="F516" t="str">
        <f>UPPER(IFERROR(VLOOKUP(Table_Query_from_QDB_Production___SQL_Server[[#This Row],[cto_osc_code]],'CTO-OSC Table'!$A$2:$B$24,2,FALSE),"Undefined"))</f>
        <v>FISCAL, MANAGEMENT AND STAFF SERVICES</v>
      </c>
      <c r="G516" t="str">
        <f>UPPER(IFERROR(VLOOKUP(Table_Query_from_QDB_Production___SQL_Server[[#This Row],[ttl_class_ttl_outl]],'Title Class Table'!$A$2:$C$146,2,FALSE),"Undefined"))</f>
        <v>ADMINISTRATIVE, BUDGET AND PERSONNEL ANALYSIS</v>
      </c>
      <c r="H516" t="s">
        <v>11451</v>
      </c>
      <c r="I516">
        <v>6</v>
      </c>
      <c r="K516" t="str">
        <f>IFERROR(VLOOKUP(Table_Query_from_QDB_Production___SQL_Server[[#This Row],[step_2_seq]],'Employee Benefit Groups'!#REF!,2,FALSE),"-")</f>
        <v>-</v>
      </c>
      <c r="M516" t="str">
        <f>IFERROR(VLOOKUP(Table_Query_from_QDB_Production___SQL_Server[[#This Row],[step_4_seq]],'Employee Benefit Groups'!#REF!,2,FALSE),"-")</f>
        <v>-</v>
      </c>
      <c r="O516" t="str">
        <f>IFERROR(VLOOKUP(Table_Query_from_QDB_Production___SQL_Server[[#This Row],[step_4_seq2]],'Employee Benefit Groups'!#REF!,2,FALSE),"-")</f>
        <v>-</v>
      </c>
      <c r="Q516" t="str">
        <f>IFERROR(VLOOKUP(Table_Query_from_QDB_Production___SQL_Server[[#This Row],[step_5_seq]],'Employee Benefit Groups'!#REF!,2,FALSE),"-")</f>
        <v>-</v>
      </c>
      <c r="S516" t="str">
        <f>IFERROR(VLOOKUP(Table_Query_from_QDB_Production___SQL_Server[[#This Row],[step_6_seq]],'Employee Benefit Groups'!#REF!,2,FALSE),"-")</f>
        <v>-</v>
      </c>
      <c r="T516">
        <v>4</v>
      </c>
      <c r="U516" t="str">
        <f>IFERROR(VLOOKUP(Table_Query_from_QDB_Production___SQL_Server[[#This Row],[step_7_seq]],'Employee Benefit Groups'!#REF!,2,FALSE),"-")</f>
        <v>-</v>
      </c>
      <c r="V516">
        <v>3</v>
      </c>
      <c r="W516" t="str">
        <f>IFERROR(VLOOKUP(Table_Query_from_QDB_Production___SQL_Server[[#This Row],[step_8_seq]],'Employee Benefit Groups'!#REF!,2,FALSE),"-")</f>
        <v>-</v>
      </c>
      <c r="X516">
        <v>5</v>
      </c>
      <c r="Y516" t="str">
        <f>IFERROR(VLOOKUP(Table_Query_from_QDB_Production___SQL_Server[[#This Row],[step_9_seq]],'Employee Benefit Groups'!#REF!,2,FALSE),"-")</f>
        <v>-</v>
      </c>
      <c r="AA516" s="15"/>
      <c r="AB516" s="15">
        <f t="shared" si="96"/>
        <v>0</v>
      </c>
      <c r="AC516" s="11" t="s">
        <v>11502</v>
      </c>
      <c r="AD516" s="11" t="str">
        <f t="shared" si="97"/>
        <v>-</v>
      </c>
      <c r="AE516" s="12"/>
      <c r="AF516" s="12">
        <f t="shared" si="98"/>
        <v>0</v>
      </c>
      <c r="AG516" s="13" t="s">
        <v>11502</v>
      </c>
      <c r="AH516" s="13" t="str">
        <f t="shared" si="99"/>
        <v>-</v>
      </c>
      <c r="AI516" s="14"/>
      <c r="AJ516" s="14">
        <f t="shared" si="100"/>
        <v>0</v>
      </c>
      <c r="AK516" s="15" t="s">
        <v>11502</v>
      </c>
      <c r="AL516" s="15" t="str">
        <f t="shared" si="101"/>
        <v>-</v>
      </c>
      <c r="AM516" s="12"/>
      <c r="AN516" s="12">
        <f t="shared" si="102"/>
        <v>0</v>
      </c>
      <c r="AO516" s="16" t="s">
        <v>11502</v>
      </c>
      <c r="AP516" s="16" t="str">
        <f t="shared" si="103"/>
        <v>-</v>
      </c>
      <c r="AQ516" s="12">
        <v>3</v>
      </c>
      <c r="AR516" s="12">
        <f t="shared" si="104"/>
        <v>4</v>
      </c>
      <c r="AS516" s="14" t="s">
        <v>11498</v>
      </c>
      <c r="AT516" s="14" t="str">
        <f t="shared" si="105"/>
        <v>-</v>
      </c>
      <c r="AU516">
        <v>2</v>
      </c>
      <c r="AV516" s="15" t="s">
        <v>11497</v>
      </c>
      <c r="AW516" s="15" t="str">
        <f t="shared" si="106"/>
        <v>-</v>
      </c>
      <c r="AX516">
        <v>4</v>
      </c>
      <c r="AY516" s="17" t="s">
        <v>11499</v>
      </c>
      <c r="AZ516" s="17" t="str">
        <f t="shared" si="107"/>
        <v>-</v>
      </c>
      <c r="BA516"/>
    </row>
    <row r="517" spans="1:53" x14ac:dyDescent="0.3">
      <c r="A517" t="s">
        <v>1553</v>
      </c>
      <c r="B517" t="s">
        <v>1554</v>
      </c>
      <c r="C517" t="s">
        <v>1555</v>
      </c>
      <c r="D517" t="s">
        <v>539</v>
      </c>
      <c r="E517" t="str">
        <f>LEFT(Table_Query_from_QDB_Production___SQL_Server[[#This Row],[ttl_class_ttl_outl]],1)</f>
        <v>M</v>
      </c>
      <c r="F517" t="str">
        <f>UPPER(IFERROR(VLOOKUP(Table_Query_from_QDB_Production___SQL_Server[[#This Row],[cto_osc_code]],'CTO-OSC Table'!$A$2:$B$24,2,FALSE),"Undefined"))</f>
        <v>MANAGEMENT</v>
      </c>
      <c r="G517" t="str">
        <f>UPPER(IFERROR(VLOOKUP(Table_Query_from_QDB_Production___SQL_Server[[#This Row],[ttl_class_ttl_outl]],'Title Class Table'!$A$2:$C$146,2,FALSE),"Undefined"))</f>
        <v>MANAGERS</v>
      </c>
      <c r="H517" t="s">
        <v>11451</v>
      </c>
      <c r="I517">
        <v>6</v>
      </c>
      <c r="K517" t="str">
        <f>IFERROR(VLOOKUP(Table_Query_from_QDB_Production___SQL_Server[[#This Row],[step_2_seq]],'Employee Benefit Groups'!#REF!,2,FALSE),"-")</f>
        <v>-</v>
      </c>
      <c r="M517" t="str">
        <f>IFERROR(VLOOKUP(Table_Query_from_QDB_Production___SQL_Server[[#This Row],[step_4_seq]],'Employee Benefit Groups'!#REF!,2,FALSE),"-")</f>
        <v>-</v>
      </c>
      <c r="O517" t="str">
        <f>IFERROR(VLOOKUP(Table_Query_from_QDB_Production___SQL_Server[[#This Row],[step_4_seq2]],'Employee Benefit Groups'!#REF!,2,FALSE),"-")</f>
        <v>-</v>
      </c>
      <c r="Q517" t="str">
        <f>IFERROR(VLOOKUP(Table_Query_from_QDB_Production___SQL_Server[[#This Row],[step_5_seq]],'Employee Benefit Groups'!#REF!,2,FALSE),"-")</f>
        <v>-</v>
      </c>
      <c r="S517" t="str">
        <f>IFERROR(VLOOKUP(Table_Query_from_QDB_Production___SQL_Server[[#This Row],[step_6_seq]],'Employee Benefit Groups'!#REF!,2,FALSE),"-")</f>
        <v>-</v>
      </c>
      <c r="T517">
        <v>4</v>
      </c>
      <c r="U517" t="str">
        <f>IFERROR(VLOOKUP(Table_Query_from_QDB_Production___SQL_Server[[#This Row],[step_7_seq]],'Employee Benefit Groups'!#REF!,2,FALSE),"-")</f>
        <v>-</v>
      </c>
      <c r="V517">
        <v>3</v>
      </c>
      <c r="W517" t="str">
        <f>IFERROR(VLOOKUP(Table_Query_from_QDB_Production___SQL_Server[[#This Row],[step_8_seq]],'Employee Benefit Groups'!#REF!,2,FALSE),"-")</f>
        <v>-</v>
      </c>
      <c r="X517">
        <v>5</v>
      </c>
      <c r="Y517" t="str">
        <f>IFERROR(VLOOKUP(Table_Query_from_QDB_Production___SQL_Server[[#This Row],[step_9_seq]],'Employee Benefit Groups'!#REF!,2,FALSE),"-")</f>
        <v>-</v>
      </c>
      <c r="AA517" s="15"/>
      <c r="AB517" s="15">
        <f t="shared" si="96"/>
        <v>0</v>
      </c>
      <c r="AC517" s="11" t="s">
        <v>11502</v>
      </c>
      <c r="AD517" s="11" t="str">
        <f t="shared" si="97"/>
        <v>-</v>
      </c>
      <c r="AE517" s="12"/>
      <c r="AF517" s="12">
        <f t="shared" si="98"/>
        <v>0</v>
      </c>
      <c r="AG517" s="13" t="s">
        <v>11502</v>
      </c>
      <c r="AH517" s="13" t="str">
        <f t="shared" si="99"/>
        <v>-</v>
      </c>
      <c r="AI517" s="14"/>
      <c r="AJ517" s="14">
        <f t="shared" si="100"/>
        <v>0</v>
      </c>
      <c r="AK517" s="15" t="s">
        <v>11502</v>
      </c>
      <c r="AL517" s="15" t="str">
        <f t="shared" si="101"/>
        <v>-</v>
      </c>
      <c r="AM517" s="12"/>
      <c r="AN517" s="12">
        <f t="shared" si="102"/>
        <v>0</v>
      </c>
      <c r="AO517" s="16" t="s">
        <v>11502</v>
      </c>
      <c r="AP517" s="16" t="str">
        <f t="shared" si="103"/>
        <v>-</v>
      </c>
      <c r="AQ517" s="12">
        <v>3</v>
      </c>
      <c r="AR517" s="12">
        <f t="shared" si="104"/>
        <v>4</v>
      </c>
      <c r="AS517" s="14" t="s">
        <v>11498</v>
      </c>
      <c r="AT517" s="14" t="str">
        <f t="shared" si="105"/>
        <v>-</v>
      </c>
      <c r="AU517">
        <v>2</v>
      </c>
      <c r="AV517" s="15" t="s">
        <v>11497</v>
      </c>
      <c r="AW517" s="15" t="str">
        <f t="shared" si="106"/>
        <v>-</v>
      </c>
      <c r="AX517">
        <v>4</v>
      </c>
      <c r="AY517" s="17" t="s">
        <v>11499</v>
      </c>
      <c r="AZ517" s="17" t="str">
        <f t="shared" si="107"/>
        <v>-</v>
      </c>
      <c r="BA517"/>
    </row>
    <row r="518" spans="1:53" x14ac:dyDescent="0.3">
      <c r="A518" t="s">
        <v>1556</v>
      </c>
      <c r="B518" t="s">
        <v>1557</v>
      </c>
      <c r="C518" t="s">
        <v>1558</v>
      </c>
      <c r="D518" t="s">
        <v>526</v>
      </c>
      <c r="E518" t="str">
        <f>LEFT(Table_Query_from_QDB_Production___SQL_Server[[#This Row],[ttl_class_ttl_outl]],1)</f>
        <v>F</v>
      </c>
      <c r="F518" t="str">
        <f>UPPER(IFERROR(VLOOKUP(Table_Query_from_QDB_Production___SQL_Server[[#This Row],[cto_osc_code]],'CTO-OSC Table'!$A$2:$B$24,2,FALSE),"Undefined"))</f>
        <v>FISCAL, MANAGEMENT AND STAFF SERVICES</v>
      </c>
      <c r="G518" t="str">
        <f>UPPER(IFERROR(VLOOKUP(Table_Query_from_QDB_Production___SQL_Server[[#This Row],[ttl_class_ttl_outl]],'Title Class Table'!$A$2:$C$146,2,FALSE),"Undefined"))</f>
        <v>ADMINISTRATIVE, BUDGET AND PERSONNEL ANALYSIS</v>
      </c>
      <c r="H518" t="s">
        <v>11451</v>
      </c>
      <c r="I518">
        <v>6</v>
      </c>
      <c r="K518" t="str">
        <f>IFERROR(VLOOKUP(Table_Query_from_QDB_Production___SQL_Server[[#This Row],[step_2_seq]],'Employee Benefit Groups'!#REF!,2,FALSE),"-")</f>
        <v>-</v>
      </c>
      <c r="M518" t="str">
        <f>IFERROR(VLOOKUP(Table_Query_from_QDB_Production___SQL_Server[[#This Row],[step_4_seq]],'Employee Benefit Groups'!#REF!,2,FALSE),"-")</f>
        <v>-</v>
      </c>
      <c r="O518" t="str">
        <f>IFERROR(VLOOKUP(Table_Query_from_QDB_Production___SQL_Server[[#This Row],[step_4_seq2]],'Employee Benefit Groups'!#REF!,2,FALSE),"-")</f>
        <v>-</v>
      </c>
      <c r="Q518" t="str">
        <f>IFERROR(VLOOKUP(Table_Query_from_QDB_Production___SQL_Server[[#This Row],[step_5_seq]],'Employee Benefit Groups'!#REF!,2,FALSE),"-")</f>
        <v>-</v>
      </c>
      <c r="S518" t="str">
        <f>IFERROR(VLOOKUP(Table_Query_from_QDB_Production___SQL_Server[[#This Row],[step_6_seq]],'Employee Benefit Groups'!#REF!,2,FALSE),"-")</f>
        <v>-</v>
      </c>
      <c r="T518">
        <v>4</v>
      </c>
      <c r="U518" t="str">
        <f>IFERROR(VLOOKUP(Table_Query_from_QDB_Production___SQL_Server[[#This Row],[step_7_seq]],'Employee Benefit Groups'!#REF!,2,FALSE),"-")</f>
        <v>-</v>
      </c>
      <c r="V518">
        <v>3</v>
      </c>
      <c r="W518" t="str">
        <f>IFERROR(VLOOKUP(Table_Query_from_QDB_Production___SQL_Server[[#This Row],[step_8_seq]],'Employee Benefit Groups'!#REF!,2,FALSE),"-")</f>
        <v>-</v>
      </c>
      <c r="X518">
        <v>5</v>
      </c>
      <c r="Y518" t="str">
        <f>IFERROR(VLOOKUP(Table_Query_from_QDB_Production___SQL_Server[[#This Row],[step_9_seq]],'Employee Benefit Groups'!#REF!,2,FALSE),"-")</f>
        <v>-</v>
      </c>
      <c r="AA518" s="15"/>
      <c r="AB518" s="15">
        <f t="shared" si="96"/>
        <v>0</v>
      </c>
      <c r="AC518" s="11" t="s">
        <v>11502</v>
      </c>
      <c r="AD518" s="11" t="str">
        <f t="shared" si="97"/>
        <v>-</v>
      </c>
      <c r="AE518" s="12"/>
      <c r="AF518" s="12">
        <f t="shared" si="98"/>
        <v>0</v>
      </c>
      <c r="AG518" s="13" t="s">
        <v>11502</v>
      </c>
      <c r="AH518" s="13" t="str">
        <f t="shared" si="99"/>
        <v>-</v>
      </c>
      <c r="AI518" s="14"/>
      <c r="AJ518" s="14">
        <f t="shared" si="100"/>
        <v>0</v>
      </c>
      <c r="AK518" s="15" t="s">
        <v>11502</v>
      </c>
      <c r="AL518" s="15" t="str">
        <f t="shared" si="101"/>
        <v>-</v>
      </c>
      <c r="AM518" s="12"/>
      <c r="AN518" s="12">
        <f t="shared" si="102"/>
        <v>0</v>
      </c>
      <c r="AO518" s="16" t="s">
        <v>11502</v>
      </c>
      <c r="AP518" s="16" t="str">
        <f t="shared" si="103"/>
        <v>-</v>
      </c>
      <c r="AQ518" s="12">
        <v>3</v>
      </c>
      <c r="AR518" s="12">
        <f t="shared" si="104"/>
        <v>4</v>
      </c>
      <c r="AS518" s="14" t="s">
        <v>11498</v>
      </c>
      <c r="AT518" s="14" t="str">
        <f t="shared" si="105"/>
        <v>-</v>
      </c>
      <c r="AU518">
        <v>2</v>
      </c>
      <c r="AV518" s="15" t="s">
        <v>11497</v>
      </c>
      <c r="AW518" s="15" t="str">
        <f t="shared" si="106"/>
        <v>-</v>
      </c>
      <c r="AX518">
        <v>4</v>
      </c>
      <c r="AY518" s="17" t="s">
        <v>11499</v>
      </c>
      <c r="AZ518" s="17" t="str">
        <f t="shared" si="107"/>
        <v>-</v>
      </c>
      <c r="BA518"/>
    </row>
    <row r="519" spans="1:53" x14ac:dyDescent="0.3">
      <c r="A519" t="s">
        <v>1559</v>
      </c>
      <c r="B519" t="s">
        <v>1560</v>
      </c>
      <c r="C519" t="s">
        <v>1561</v>
      </c>
      <c r="D519" t="s">
        <v>526</v>
      </c>
      <c r="E519" t="str">
        <f>LEFT(Table_Query_from_QDB_Production___SQL_Server[[#This Row],[ttl_class_ttl_outl]],1)</f>
        <v>F</v>
      </c>
      <c r="F519" t="str">
        <f>UPPER(IFERROR(VLOOKUP(Table_Query_from_QDB_Production___SQL_Server[[#This Row],[cto_osc_code]],'CTO-OSC Table'!$A$2:$B$24,2,FALSE),"Undefined"))</f>
        <v>FISCAL, MANAGEMENT AND STAFF SERVICES</v>
      </c>
      <c r="G519" t="str">
        <f>UPPER(IFERROR(VLOOKUP(Table_Query_from_QDB_Production___SQL_Server[[#This Row],[ttl_class_ttl_outl]],'Title Class Table'!$A$2:$C$146,2,FALSE),"Undefined"))</f>
        <v>ADMINISTRATIVE, BUDGET AND PERSONNEL ANALYSIS</v>
      </c>
      <c r="H519" t="s">
        <v>11451</v>
      </c>
      <c r="I519">
        <v>6</v>
      </c>
      <c r="K519" t="str">
        <f>IFERROR(VLOOKUP(Table_Query_from_QDB_Production___SQL_Server[[#This Row],[step_2_seq]],'Employee Benefit Groups'!#REF!,2,FALSE),"-")</f>
        <v>-</v>
      </c>
      <c r="M519" t="str">
        <f>IFERROR(VLOOKUP(Table_Query_from_QDB_Production___SQL_Server[[#This Row],[step_4_seq]],'Employee Benefit Groups'!#REF!,2,FALSE),"-")</f>
        <v>-</v>
      </c>
      <c r="O519" t="str">
        <f>IFERROR(VLOOKUP(Table_Query_from_QDB_Production___SQL_Server[[#This Row],[step_4_seq2]],'Employee Benefit Groups'!#REF!,2,FALSE),"-")</f>
        <v>-</v>
      </c>
      <c r="Q519" t="str">
        <f>IFERROR(VLOOKUP(Table_Query_from_QDB_Production___SQL_Server[[#This Row],[step_5_seq]],'Employee Benefit Groups'!#REF!,2,FALSE),"-")</f>
        <v>-</v>
      </c>
      <c r="S519" t="str">
        <f>IFERROR(VLOOKUP(Table_Query_from_QDB_Production___SQL_Server[[#This Row],[step_6_seq]],'Employee Benefit Groups'!#REF!,2,FALSE),"-")</f>
        <v>-</v>
      </c>
      <c r="T519">
        <v>4</v>
      </c>
      <c r="U519" t="str">
        <f>IFERROR(VLOOKUP(Table_Query_from_QDB_Production___SQL_Server[[#This Row],[step_7_seq]],'Employee Benefit Groups'!#REF!,2,FALSE),"-")</f>
        <v>-</v>
      </c>
      <c r="V519">
        <v>3</v>
      </c>
      <c r="W519" t="str">
        <f>IFERROR(VLOOKUP(Table_Query_from_QDB_Production___SQL_Server[[#This Row],[step_8_seq]],'Employee Benefit Groups'!#REF!,2,FALSE),"-")</f>
        <v>-</v>
      </c>
      <c r="X519">
        <v>5</v>
      </c>
      <c r="Y519" t="str">
        <f>IFERROR(VLOOKUP(Table_Query_from_QDB_Production___SQL_Server[[#This Row],[step_9_seq]],'Employee Benefit Groups'!#REF!,2,FALSE),"-")</f>
        <v>-</v>
      </c>
      <c r="AA519" s="15"/>
      <c r="AB519" s="15">
        <f t="shared" si="96"/>
        <v>0</v>
      </c>
      <c r="AC519" s="11" t="s">
        <v>11502</v>
      </c>
      <c r="AD519" s="11" t="str">
        <f t="shared" si="97"/>
        <v>-</v>
      </c>
      <c r="AE519" s="12"/>
      <c r="AF519" s="12">
        <f t="shared" si="98"/>
        <v>0</v>
      </c>
      <c r="AG519" s="13" t="s">
        <v>11502</v>
      </c>
      <c r="AH519" s="13" t="str">
        <f t="shared" si="99"/>
        <v>-</v>
      </c>
      <c r="AI519" s="14"/>
      <c r="AJ519" s="14">
        <f t="shared" si="100"/>
        <v>0</v>
      </c>
      <c r="AK519" s="15" t="s">
        <v>11502</v>
      </c>
      <c r="AL519" s="15" t="str">
        <f t="shared" si="101"/>
        <v>-</v>
      </c>
      <c r="AM519" s="12"/>
      <c r="AN519" s="12">
        <f t="shared" si="102"/>
        <v>0</v>
      </c>
      <c r="AO519" s="16" t="s">
        <v>11502</v>
      </c>
      <c r="AP519" s="16" t="str">
        <f t="shared" si="103"/>
        <v>-</v>
      </c>
      <c r="AQ519" s="12">
        <v>3</v>
      </c>
      <c r="AR519" s="12">
        <f t="shared" si="104"/>
        <v>4</v>
      </c>
      <c r="AS519" s="14" t="s">
        <v>11498</v>
      </c>
      <c r="AT519" s="14" t="str">
        <f t="shared" si="105"/>
        <v>-</v>
      </c>
      <c r="AU519">
        <v>2</v>
      </c>
      <c r="AV519" s="15" t="s">
        <v>11497</v>
      </c>
      <c r="AW519" s="15" t="str">
        <f t="shared" si="106"/>
        <v>-</v>
      </c>
      <c r="AX519">
        <v>4</v>
      </c>
      <c r="AY519" s="17" t="s">
        <v>11499</v>
      </c>
      <c r="AZ519" s="17" t="str">
        <f t="shared" si="107"/>
        <v>-</v>
      </c>
      <c r="BA519"/>
    </row>
    <row r="520" spans="1:53" x14ac:dyDescent="0.3">
      <c r="A520" t="s">
        <v>1562</v>
      </c>
      <c r="B520" t="s">
        <v>1563</v>
      </c>
      <c r="C520" t="s">
        <v>1564</v>
      </c>
      <c r="D520" t="s">
        <v>539</v>
      </c>
      <c r="E520" t="str">
        <f>LEFT(Table_Query_from_QDB_Production___SQL_Server[[#This Row],[ttl_class_ttl_outl]],1)</f>
        <v>M</v>
      </c>
      <c r="F520" t="str">
        <f>UPPER(IFERROR(VLOOKUP(Table_Query_from_QDB_Production___SQL_Server[[#This Row],[cto_osc_code]],'CTO-OSC Table'!$A$2:$B$24,2,FALSE),"Undefined"))</f>
        <v>MANAGEMENT</v>
      </c>
      <c r="G520" t="str">
        <f>UPPER(IFERROR(VLOOKUP(Table_Query_from_QDB_Production___SQL_Server[[#This Row],[ttl_class_ttl_outl]],'Title Class Table'!$A$2:$C$146,2,FALSE),"Undefined"))</f>
        <v>MANAGERS</v>
      </c>
      <c r="H520" t="s">
        <v>11451</v>
      </c>
      <c r="I520">
        <v>6</v>
      </c>
      <c r="K520" t="str">
        <f>IFERROR(VLOOKUP(Table_Query_from_QDB_Production___SQL_Server[[#This Row],[step_2_seq]],'Employee Benefit Groups'!#REF!,2,FALSE),"-")</f>
        <v>-</v>
      </c>
      <c r="M520" t="str">
        <f>IFERROR(VLOOKUP(Table_Query_from_QDB_Production___SQL_Server[[#This Row],[step_4_seq]],'Employee Benefit Groups'!#REF!,2,FALSE),"-")</f>
        <v>-</v>
      </c>
      <c r="O520" t="str">
        <f>IFERROR(VLOOKUP(Table_Query_from_QDB_Production___SQL_Server[[#This Row],[step_4_seq2]],'Employee Benefit Groups'!#REF!,2,FALSE),"-")</f>
        <v>-</v>
      </c>
      <c r="Q520" t="str">
        <f>IFERROR(VLOOKUP(Table_Query_from_QDB_Production___SQL_Server[[#This Row],[step_5_seq]],'Employee Benefit Groups'!#REF!,2,FALSE),"-")</f>
        <v>-</v>
      </c>
      <c r="S520" t="str">
        <f>IFERROR(VLOOKUP(Table_Query_from_QDB_Production___SQL_Server[[#This Row],[step_6_seq]],'Employee Benefit Groups'!#REF!,2,FALSE),"-")</f>
        <v>-</v>
      </c>
      <c r="T520">
        <v>4</v>
      </c>
      <c r="U520" t="str">
        <f>IFERROR(VLOOKUP(Table_Query_from_QDB_Production___SQL_Server[[#This Row],[step_7_seq]],'Employee Benefit Groups'!#REF!,2,FALSE),"-")</f>
        <v>-</v>
      </c>
      <c r="V520">
        <v>3</v>
      </c>
      <c r="W520" t="str">
        <f>IFERROR(VLOOKUP(Table_Query_from_QDB_Production___SQL_Server[[#This Row],[step_8_seq]],'Employee Benefit Groups'!#REF!,2,FALSE),"-")</f>
        <v>-</v>
      </c>
      <c r="X520">
        <v>5</v>
      </c>
      <c r="Y520" t="str">
        <f>IFERROR(VLOOKUP(Table_Query_from_QDB_Production___SQL_Server[[#This Row],[step_9_seq]],'Employee Benefit Groups'!#REF!,2,FALSE),"-")</f>
        <v>-</v>
      </c>
      <c r="AA520" s="15"/>
      <c r="AB520" s="15">
        <f t="shared" si="96"/>
        <v>0</v>
      </c>
      <c r="AC520" s="11" t="s">
        <v>11502</v>
      </c>
      <c r="AD520" s="11" t="str">
        <f t="shared" si="97"/>
        <v>-</v>
      </c>
      <c r="AE520" s="12"/>
      <c r="AF520" s="12">
        <f t="shared" si="98"/>
        <v>0</v>
      </c>
      <c r="AG520" s="13" t="s">
        <v>11502</v>
      </c>
      <c r="AH520" s="13" t="str">
        <f t="shared" si="99"/>
        <v>-</v>
      </c>
      <c r="AI520" s="14"/>
      <c r="AJ520" s="14">
        <f t="shared" si="100"/>
        <v>0</v>
      </c>
      <c r="AK520" s="15" t="s">
        <v>11502</v>
      </c>
      <c r="AL520" s="15" t="str">
        <f t="shared" si="101"/>
        <v>-</v>
      </c>
      <c r="AM520" s="12"/>
      <c r="AN520" s="12">
        <f t="shared" si="102"/>
        <v>0</v>
      </c>
      <c r="AO520" s="16" t="s">
        <v>11502</v>
      </c>
      <c r="AP520" s="16" t="str">
        <f t="shared" si="103"/>
        <v>-</v>
      </c>
      <c r="AQ520" s="12">
        <v>3</v>
      </c>
      <c r="AR520" s="12">
        <f t="shared" si="104"/>
        <v>4</v>
      </c>
      <c r="AS520" s="14" t="s">
        <v>11498</v>
      </c>
      <c r="AT520" s="14" t="str">
        <f t="shared" si="105"/>
        <v>-</v>
      </c>
      <c r="AU520">
        <v>2</v>
      </c>
      <c r="AV520" s="15" t="s">
        <v>11497</v>
      </c>
      <c r="AW520" s="15" t="str">
        <f t="shared" si="106"/>
        <v>-</v>
      </c>
      <c r="AX520">
        <v>4</v>
      </c>
      <c r="AY520" s="17" t="s">
        <v>11499</v>
      </c>
      <c r="AZ520" s="17" t="str">
        <f t="shared" si="107"/>
        <v>-</v>
      </c>
      <c r="BA520"/>
    </row>
    <row r="521" spans="1:53" x14ac:dyDescent="0.3">
      <c r="A521" t="s">
        <v>1565</v>
      </c>
      <c r="B521" t="s">
        <v>1566</v>
      </c>
      <c r="C521" t="s">
        <v>1566</v>
      </c>
      <c r="D521" t="s">
        <v>694</v>
      </c>
      <c r="E521" t="str">
        <f>LEFT(Table_Query_from_QDB_Production___SQL_Server[[#This Row],[ttl_class_ttl_outl]],1)</f>
        <v>A</v>
      </c>
      <c r="F521" t="str">
        <f>UPPER(IFERROR(VLOOKUP(Table_Query_from_QDB_Production___SQL_Server[[#This Row],[cto_osc_code]],'CTO-OSC Table'!$A$2:$B$24,2,FALSE),"Undefined"))</f>
        <v>STUDENT SERVICES</v>
      </c>
      <c r="G521" t="str">
        <f>UPPER(IFERROR(VLOOKUP(Table_Query_from_QDB_Production___SQL_Server[[#This Row],[ttl_class_ttl_outl]],'Title Class Table'!$A$2:$C$146,2,FALSE),"Undefined"))</f>
        <v>ADVISING SERVICES</v>
      </c>
      <c r="H521" t="s">
        <v>11451</v>
      </c>
      <c r="I521">
        <v>6</v>
      </c>
      <c r="K521" t="str">
        <f>IFERROR(VLOOKUP(Table_Query_from_QDB_Production___SQL_Server[[#This Row],[step_2_seq]],'Employee Benefit Groups'!#REF!,2,FALSE),"-")</f>
        <v>-</v>
      </c>
      <c r="M521" t="str">
        <f>IFERROR(VLOOKUP(Table_Query_from_QDB_Production___SQL_Server[[#This Row],[step_4_seq]],'Employee Benefit Groups'!#REF!,2,FALSE),"-")</f>
        <v>-</v>
      </c>
      <c r="O521" t="str">
        <f>IFERROR(VLOOKUP(Table_Query_from_QDB_Production___SQL_Server[[#This Row],[step_4_seq2]],'Employee Benefit Groups'!#REF!,2,FALSE),"-")</f>
        <v>-</v>
      </c>
      <c r="Q521" t="str">
        <f>IFERROR(VLOOKUP(Table_Query_from_QDB_Production___SQL_Server[[#This Row],[step_5_seq]],'Employee Benefit Groups'!#REF!,2,FALSE),"-")</f>
        <v>-</v>
      </c>
      <c r="S521" t="str">
        <f>IFERROR(VLOOKUP(Table_Query_from_QDB_Production___SQL_Server[[#This Row],[step_6_seq]],'Employee Benefit Groups'!#REF!,2,FALSE),"-")</f>
        <v>-</v>
      </c>
      <c r="T521">
        <v>4</v>
      </c>
      <c r="U521" t="str">
        <f>IFERROR(VLOOKUP(Table_Query_from_QDB_Production___SQL_Server[[#This Row],[step_7_seq]],'Employee Benefit Groups'!#REF!,2,FALSE),"-")</f>
        <v>-</v>
      </c>
      <c r="V521">
        <v>3</v>
      </c>
      <c r="W521" t="str">
        <f>IFERROR(VLOOKUP(Table_Query_from_QDB_Production___SQL_Server[[#This Row],[step_8_seq]],'Employee Benefit Groups'!#REF!,2,FALSE),"-")</f>
        <v>-</v>
      </c>
      <c r="X521">
        <v>5</v>
      </c>
      <c r="Y521" t="str">
        <f>IFERROR(VLOOKUP(Table_Query_from_QDB_Production___SQL_Server[[#This Row],[step_9_seq]],'Employee Benefit Groups'!#REF!,2,FALSE),"-")</f>
        <v>-</v>
      </c>
      <c r="AA521" s="15"/>
      <c r="AB521" s="15">
        <f t="shared" si="96"/>
        <v>0</v>
      </c>
      <c r="AC521" s="11" t="s">
        <v>11502</v>
      </c>
      <c r="AD521" s="11" t="str">
        <f t="shared" si="97"/>
        <v>-</v>
      </c>
      <c r="AE521" s="12"/>
      <c r="AF521" s="12">
        <f t="shared" si="98"/>
        <v>0</v>
      </c>
      <c r="AG521" s="13" t="s">
        <v>11502</v>
      </c>
      <c r="AH521" s="13" t="str">
        <f t="shared" si="99"/>
        <v>-</v>
      </c>
      <c r="AI521" s="14"/>
      <c r="AJ521" s="14">
        <f t="shared" si="100"/>
        <v>0</v>
      </c>
      <c r="AK521" s="15" t="s">
        <v>11502</v>
      </c>
      <c r="AL521" s="15" t="str">
        <f t="shared" si="101"/>
        <v>-</v>
      </c>
      <c r="AM521" s="12"/>
      <c r="AN521" s="12">
        <f t="shared" si="102"/>
        <v>0</v>
      </c>
      <c r="AO521" s="16" t="s">
        <v>11502</v>
      </c>
      <c r="AP521" s="16" t="str">
        <f t="shared" si="103"/>
        <v>-</v>
      </c>
      <c r="AQ521" s="12">
        <v>3</v>
      </c>
      <c r="AR521" s="12">
        <f t="shared" si="104"/>
        <v>4</v>
      </c>
      <c r="AS521" s="14" t="s">
        <v>11498</v>
      </c>
      <c r="AT521" s="14" t="str">
        <f t="shared" si="105"/>
        <v>-</v>
      </c>
      <c r="AU521">
        <v>2</v>
      </c>
      <c r="AV521" s="15" t="s">
        <v>11497</v>
      </c>
      <c r="AW521" s="15" t="str">
        <f t="shared" si="106"/>
        <v>-</v>
      </c>
      <c r="AX521">
        <v>4</v>
      </c>
      <c r="AY521" s="17" t="s">
        <v>11499</v>
      </c>
      <c r="AZ521" s="17" t="str">
        <f t="shared" si="107"/>
        <v>-</v>
      </c>
      <c r="BA521"/>
    </row>
    <row r="522" spans="1:53" x14ac:dyDescent="0.3">
      <c r="A522" t="s">
        <v>1567</v>
      </c>
      <c r="B522" t="s">
        <v>1568</v>
      </c>
      <c r="C522" t="s">
        <v>1569</v>
      </c>
      <c r="D522" t="s">
        <v>539</v>
      </c>
      <c r="E522" t="str">
        <f>LEFT(Table_Query_from_QDB_Production___SQL_Server[[#This Row],[ttl_class_ttl_outl]],1)</f>
        <v>M</v>
      </c>
      <c r="F522" t="str">
        <f>UPPER(IFERROR(VLOOKUP(Table_Query_from_QDB_Production___SQL_Server[[#This Row],[cto_osc_code]],'CTO-OSC Table'!$A$2:$B$24,2,FALSE),"Undefined"))</f>
        <v>MANAGEMENT</v>
      </c>
      <c r="G522" t="str">
        <f>UPPER(IFERROR(VLOOKUP(Table_Query_from_QDB_Production___SQL_Server[[#This Row],[ttl_class_ttl_outl]],'Title Class Table'!$A$2:$C$146,2,FALSE),"Undefined"))</f>
        <v>MANAGERS</v>
      </c>
      <c r="H522" t="s">
        <v>11451</v>
      </c>
      <c r="I522">
        <v>6</v>
      </c>
      <c r="K522" t="str">
        <f>IFERROR(VLOOKUP(Table_Query_from_QDB_Production___SQL_Server[[#This Row],[step_2_seq]],'Employee Benefit Groups'!#REF!,2,FALSE),"-")</f>
        <v>-</v>
      </c>
      <c r="M522" t="str">
        <f>IFERROR(VLOOKUP(Table_Query_from_QDB_Production___SQL_Server[[#This Row],[step_4_seq]],'Employee Benefit Groups'!#REF!,2,FALSE),"-")</f>
        <v>-</v>
      </c>
      <c r="O522" t="str">
        <f>IFERROR(VLOOKUP(Table_Query_from_QDB_Production___SQL_Server[[#This Row],[step_4_seq2]],'Employee Benefit Groups'!#REF!,2,FALSE),"-")</f>
        <v>-</v>
      </c>
      <c r="Q522" t="str">
        <f>IFERROR(VLOOKUP(Table_Query_from_QDB_Production___SQL_Server[[#This Row],[step_5_seq]],'Employee Benefit Groups'!#REF!,2,FALSE),"-")</f>
        <v>-</v>
      </c>
      <c r="S522" t="str">
        <f>IFERROR(VLOOKUP(Table_Query_from_QDB_Production___SQL_Server[[#This Row],[step_6_seq]],'Employee Benefit Groups'!#REF!,2,FALSE),"-")</f>
        <v>-</v>
      </c>
      <c r="T522">
        <v>4</v>
      </c>
      <c r="U522" t="str">
        <f>IFERROR(VLOOKUP(Table_Query_from_QDB_Production___SQL_Server[[#This Row],[step_7_seq]],'Employee Benefit Groups'!#REF!,2,FALSE),"-")</f>
        <v>-</v>
      </c>
      <c r="V522">
        <v>3</v>
      </c>
      <c r="W522" t="str">
        <f>IFERROR(VLOOKUP(Table_Query_from_QDB_Production___SQL_Server[[#This Row],[step_8_seq]],'Employee Benefit Groups'!#REF!,2,FALSE),"-")</f>
        <v>-</v>
      </c>
      <c r="X522">
        <v>5</v>
      </c>
      <c r="Y522" t="str">
        <f>IFERROR(VLOOKUP(Table_Query_from_QDB_Production___SQL_Server[[#This Row],[step_9_seq]],'Employee Benefit Groups'!#REF!,2,FALSE),"-")</f>
        <v>-</v>
      </c>
      <c r="AA522" s="15"/>
      <c r="AB522" s="15">
        <f t="shared" si="96"/>
        <v>0</v>
      </c>
      <c r="AC522" s="11" t="s">
        <v>11502</v>
      </c>
      <c r="AD522" s="11" t="str">
        <f t="shared" si="97"/>
        <v>-</v>
      </c>
      <c r="AE522" s="12"/>
      <c r="AF522" s="12">
        <f t="shared" si="98"/>
        <v>0</v>
      </c>
      <c r="AG522" s="13" t="s">
        <v>11502</v>
      </c>
      <c r="AH522" s="13" t="str">
        <f t="shared" si="99"/>
        <v>-</v>
      </c>
      <c r="AI522" s="14"/>
      <c r="AJ522" s="14">
        <f t="shared" si="100"/>
        <v>0</v>
      </c>
      <c r="AK522" s="15" t="s">
        <v>11502</v>
      </c>
      <c r="AL522" s="15" t="str">
        <f t="shared" si="101"/>
        <v>-</v>
      </c>
      <c r="AM522" s="12"/>
      <c r="AN522" s="12">
        <f t="shared" si="102"/>
        <v>0</v>
      </c>
      <c r="AO522" s="16" t="s">
        <v>11502</v>
      </c>
      <c r="AP522" s="16" t="str">
        <f t="shared" si="103"/>
        <v>-</v>
      </c>
      <c r="AQ522" s="12">
        <v>3</v>
      </c>
      <c r="AR522" s="12">
        <f t="shared" si="104"/>
        <v>4</v>
      </c>
      <c r="AS522" s="14" t="s">
        <v>11498</v>
      </c>
      <c r="AT522" s="14" t="str">
        <f t="shared" si="105"/>
        <v>-</v>
      </c>
      <c r="AU522">
        <v>2</v>
      </c>
      <c r="AV522" s="15" t="s">
        <v>11497</v>
      </c>
      <c r="AW522" s="15" t="str">
        <f t="shared" si="106"/>
        <v>-</v>
      </c>
      <c r="AX522">
        <v>4</v>
      </c>
      <c r="AY522" s="17" t="s">
        <v>11499</v>
      </c>
      <c r="AZ522" s="17" t="str">
        <f t="shared" si="107"/>
        <v>-</v>
      </c>
      <c r="BA522"/>
    </row>
    <row r="523" spans="1:53" x14ac:dyDescent="0.3">
      <c r="A523" t="s">
        <v>1570</v>
      </c>
      <c r="B523" t="s">
        <v>1571</v>
      </c>
      <c r="C523" t="s">
        <v>1572</v>
      </c>
      <c r="D523" t="s">
        <v>526</v>
      </c>
      <c r="E523" t="str">
        <f>LEFT(Table_Query_from_QDB_Production___SQL_Server[[#This Row],[ttl_class_ttl_outl]],1)</f>
        <v>F</v>
      </c>
      <c r="F523" t="str">
        <f>UPPER(IFERROR(VLOOKUP(Table_Query_from_QDB_Production___SQL_Server[[#This Row],[cto_osc_code]],'CTO-OSC Table'!$A$2:$B$24,2,FALSE),"Undefined"))</f>
        <v>FISCAL, MANAGEMENT AND STAFF SERVICES</v>
      </c>
      <c r="G523" t="str">
        <f>UPPER(IFERROR(VLOOKUP(Table_Query_from_QDB_Production___SQL_Server[[#This Row],[ttl_class_ttl_outl]],'Title Class Table'!$A$2:$C$146,2,FALSE),"Undefined"))</f>
        <v>ADMINISTRATIVE, BUDGET AND PERSONNEL ANALYSIS</v>
      </c>
      <c r="H523" t="s">
        <v>11451</v>
      </c>
      <c r="I523">
        <v>6</v>
      </c>
      <c r="K523" t="str">
        <f>IFERROR(VLOOKUP(Table_Query_from_QDB_Production___SQL_Server[[#This Row],[step_2_seq]],'Employee Benefit Groups'!#REF!,2,FALSE),"-")</f>
        <v>-</v>
      </c>
      <c r="M523" t="str">
        <f>IFERROR(VLOOKUP(Table_Query_from_QDB_Production___SQL_Server[[#This Row],[step_4_seq]],'Employee Benefit Groups'!#REF!,2,FALSE),"-")</f>
        <v>-</v>
      </c>
      <c r="O523" t="str">
        <f>IFERROR(VLOOKUP(Table_Query_from_QDB_Production___SQL_Server[[#This Row],[step_4_seq2]],'Employee Benefit Groups'!#REF!,2,FALSE),"-")</f>
        <v>-</v>
      </c>
      <c r="Q523" t="str">
        <f>IFERROR(VLOOKUP(Table_Query_from_QDB_Production___SQL_Server[[#This Row],[step_5_seq]],'Employee Benefit Groups'!#REF!,2,FALSE),"-")</f>
        <v>-</v>
      </c>
      <c r="S523" t="str">
        <f>IFERROR(VLOOKUP(Table_Query_from_QDB_Production___SQL_Server[[#This Row],[step_6_seq]],'Employee Benefit Groups'!#REF!,2,FALSE),"-")</f>
        <v>-</v>
      </c>
      <c r="T523">
        <v>4</v>
      </c>
      <c r="U523" t="str">
        <f>IFERROR(VLOOKUP(Table_Query_from_QDB_Production___SQL_Server[[#This Row],[step_7_seq]],'Employee Benefit Groups'!#REF!,2,FALSE),"-")</f>
        <v>-</v>
      </c>
      <c r="V523">
        <v>3</v>
      </c>
      <c r="W523" t="str">
        <f>IFERROR(VLOOKUP(Table_Query_from_QDB_Production___SQL_Server[[#This Row],[step_8_seq]],'Employee Benefit Groups'!#REF!,2,FALSE),"-")</f>
        <v>-</v>
      </c>
      <c r="X523">
        <v>5</v>
      </c>
      <c r="Y523" t="str">
        <f>IFERROR(VLOOKUP(Table_Query_from_QDB_Production___SQL_Server[[#This Row],[step_9_seq]],'Employee Benefit Groups'!#REF!,2,FALSE),"-")</f>
        <v>-</v>
      </c>
      <c r="AA523" s="15"/>
      <c r="AB523" s="15">
        <f t="shared" si="96"/>
        <v>0</v>
      </c>
      <c r="AC523" s="11" t="s">
        <v>11502</v>
      </c>
      <c r="AD523" s="11" t="str">
        <f t="shared" si="97"/>
        <v>-</v>
      </c>
      <c r="AE523" s="12"/>
      <c r="AF523" s="12">
        <f t="shared" si="98"/>
        <v>0</v>
      </c>
      <c r="AG523" s="13" t="s">
        <v>11502</v>
      </c>
      <c r="AH523" s="13" t="str">
        <f t="shared" si="99"/>
        <v>-</v>
      </c>
      <c r="AI523" s="14"/>
      <c r="AJ523" s="14">
        <f t="shared" si="100"/>
        <v>0</v>
      </c>
      <c r="AK523" s="15" t="s">
        <v>11502</v>
      </c>
      <c r="AL523" s="15" t="str">
        <f t="shared" si="101"/>
        <v>-</v>
      </c>
      <c r="AM523" s="12"/>
      <c r="AN523" s="12">
        <f t="shared" si="102"/>
        <v>0</v>
      </c>
      <c r="AO523" s="16" t="s">
        <v>11502</v>
      </c>
      <c r="AP523" s="16" t="str">
        <f t="shared" si="103"/>
        <v>-</v>
      </c>
      <c r="AQ523" s="12">
        <v>3</v>
      </c>
      <c r="AR523" s="12">
        <f t="shared" si="104"/>
        <v>4</v>
      </c>
      <c r="AS523" s="14" t="s">
        <v>11498</v>
      </c>
      <c r="AT523" s="14" t="str">
        <f t="shared" si="105"/>
        <v>-</v>
      </c>
      <c r="AU523">
        <v>2</v>
      </c>
      <c r="AV523" s="15" t="s">
        <v>11497</v>
      </c>
      <c r="AW523" s="15" t="str">
        <f t="shared" si="106"/>
        <v>-</v>
      </c>
      <c r="AX523">
        <v>4</v>
      </c>
      <c r="AY523" s="17" t="s">
        <v>11499</v>
      </c>
      <c r="AZ523" s="17" t="str">
        <f t="shared" si="107"/>
        <v>-</v>
      </c>
      <c r="BA523"/>
    </row>
    <row r="524" spans="1:53" x14ac:dyDescent="0.3">
      <c r="A524" t="s">
        <v>1573</v>
      </c>
      <c r="B524" t="s">
        <v>1574</v>
      </c>
      <c r="C524" t="s">
        <v>1575</v>
      </c>
      <c r="D524" t="s">
        <v>526</v>
      </c>
      <c r="E524" t="str">
        <f>LEFT(Table_Query_from_QDB_Production___SQL_Server[[#This Row],[ttl_class_ttl_outl]],1)</f>
        <v>F</v>
      </c>
      <c r="F524" t="str">
        <f>UPPER(IFERROR(VLOOKUP(Table_Query_from_QDB_Production___SQL_Server[[#This Row],[cto_osc_code]],'CTO-OSC Table'!$A$2:$B$24,2,FALSE),"Undefined"))</f>
        <v>FISCAL, MANAGEMENT AND STAFF SERVICES</v>
      </c>
      <c r="G524" t="str">
        <f>UPPER(IFERROR(VLOOKUP(Table_Query_from_QDB_Production___SQL_Server[[#This Row],[ttl_class_ttl_outl]],'Title Class Table'!$A$2:$C$146,2,FALSE),"Undefined"))</f>
        <v>ADMINISTRATIVE, BUDGET AND PERSONNEL ANALYSIS</v>
      </c>
      <c r="H524" t="s">
        <v>11451</v>
      </c>
      <c r="I524">
        <v>6</v>
      </c>
      <c r="K524" t="str">
        <f>IFERROR(VLOOKUP(Table_Query_from_QDB_Production___SQL_Server[[#This Row],[step_2_seq]],'Employee Benefit Groups'!#REF!,2,FALSE),"-")</f>
        <v>-</v>
      </c>
      <c r="M524" t="str">
        <f>IFERROR(VLOOKUP(Table_Query_from_QDB_Production___SQL_Server[[#This Row],[step_4_seq]],'Employee Benefit Groups'!#REF!,2,FALSE),"-")</f>
        <v>-</v>
      </c>
      <c r="O524" t="str">
        <f>IFERROR(VLOOKUP(Table_Query_from_QDB_Production___SQL_Server[[#This Row],[step_4_seq2]],'Employee Benefit Groups'!#REF!,2,FALSE),"-")</f>
        <v>-</v>
      </c>
      <c r="Q524" t="str">
        <f>IFERROR(VLOOKUP(Table_Query_from_QDB_Production___SQL_Server[[#This Row],[step_5_seq]],'Employee Benefit Groups'!#REF!,2,FALSE),"-")</f>
        <v>-</v>
      </c>
      <c r="S524" t="str">
        <f>IFERROR(VLOOKUP(Table_Query_from_QDB_Production___SQL_Server[[#This Row],[step_6_seq]],'Employee Benefit Groups'!#REF!,2,FALSE),"-")</f>
        <v>-</v>
      </c>
      <c r="T524">
        <v>4</v>
      </c>
      <c r="U524" t="str">
        <f>IFERROR(VLOOKUP(Table_Query_from_QDB_Production___SQL_Server[[#This Row],[step_7_seq]],'Employee Benefit Groups'!#REF!,2,FALSE),"-")</f>
        <v>-</v>
      </c>
      <c r="V524">
        <v>3</v>
      </c>
      <c r="W524" t="str">
        <f>IFERROR(VLOOKUP(Table_Query_from_QDB_Production___SQL_Server[[#This Row],[step_8_seq]],'Employee Benefit Groups'!#REF!,2,FALSE),"-")</f>
        <v>-</v>
      </c>
      <c r="X524">
        <v>5</v>
      </c>
      <c r="Y524" t="str">
        <f>IFERROR(VLOOKUP(Table_Query_from_QDB_Production___SQL_Server[[#This Row],[step_9_seq]],'Employee Benefit Groups'!#REF!,2,FALSE),"-")</f>
        <v>-</v>
      </c>
      <c r="AA524" s="15"/>
      <c r="AB524" s="15">
        <f t="shared" si="96"/>
        <v>0</v>
      </c>
      <c r="AC524" s="11" t="s">
        <v>11502</v>
      </c>
      <c r="AD524" s="11" t="str">
        <f t="shared" si="97"/>
        <v>-</v>
      </c>
      <c r="AE524" s="12"/>
      <c r="AF524" s="12">
        <f t="shared" si="98"/>
        <v>0</v>
      </c>
      <c r="AG524" s="13" t="s">
        <v>11502</v>
      </c>
      <c r="AH524" s="13" t="str">
        <f t="shared" si="99"/>
        <v>-</v>
      </c>
      <c r="AI524" s="14"/>
      <c r="AJ524" s="14">
        <f t="shared" si="100"/>
        <v>0</v>
      </c>
      <c r="AK524" s="15" t="s">
        <v>11502</v>
      </c>
      <c r="AL524" s="15" t="str">
        <f t="shared" si="101"/>
        <v>-</v>
      </c>
      <c r="AM524" s="12"/>
      <c r="AN524" s="12">
        <f t="shared" si="102"/>
        <v>0</v>
      </c>
      <c r="AO524" s="16" t="s">
        <v>11502</v>
      </c>
      <c r="AP524" s="16" t="str">
        <f t="shared" si="103"/>
        <v>-</v>
      </c>
      <c r="AQ524" s="12">
        <v>3</v>
      </c>
      <c r="AR524" s="12">
        <f t="shared" si="104"/>
        <v>4</v>
      </c>
      <c r="AS524" s="14" t="s">
        <v>11498</v>
      </c>
      <c r="AT524" s="14" t="str">
        <f t="shared" si="105"/>
        <v>-</v>
      </c>
      <c r="AU524">
        <v>2</v>
      </c>
      <c r="AV524" s="15" t="s">
        <v>11497</v>
      </c>
      <c r="AW524" s="15" t="str">
        <f t="shared" si="106"/>
        <v>-</v>
      </c>
      <c r="AX524">
        <v>4</v>
      </c>
      <c r="AY524" s="17" t="s">
        <v>11499</v>
      </c>
      <c r="AZ524" s="17" t="str">
        <f t="shared" si="107"/>
        <v>-</v>
      </c>
      <c r="BA524"/>
    </row>
    <row r="525" spans="1:53" x14ac:dyDescent="0.3">
      <c r="A525" t="s">
        <v>1576</v>
      </c>
      <c r="B525" t="s">
        <v>1577</v>
      </c>
      <c r="C525" t="s">
        <v>1578</v>
      </c>
      <c r="D525" t="s">
        <v>539</v>
      </c>
      <c r="E525" t="str">
        <f>LEFT(Table_Query_from_QDB_Production___SQL_Server[[#This Row],[ttl_class_ttl_outl]],1)</f>
        <v>M</v>
      </c>
      <c r="F525" t="str">
        <f>UPPER(IFERROR(VLOOKUP(Table_Query_from_QDB_Production___SQL_Server[[#This Row],[cto_osc_code]],'CTO-OSC Table'!$A$2:$B$24,2,FALSE),"Undefined"))</f>
        <v>MANAGEMENT</v>
      </c>
      <c r="G525" t="str">
        <f>UPPER(IFERROR(VLOOKUP(Table_Query_from_QDB_Production___SQL_Server[[#This Row],[ttl_class_ttl_outl]],'Title Class Table'!$A$2:$C$146,2,FALSE),"Undefined"))</f>
        <v>MANAGERS</v>
      </c>
      <c r="H525" t="s">
        <v>11451</v>
      </c>
      <c r="I525">
        <v>6</v>
      </c>
      <c r="K525" t="str">
        <f>IFERROR(VLOOKUP(Table_Query_from_QDB_Production___SQL_Server[[#This Row],[step_2_seq]],'Employee Benefit Groups'!#REF!,2,FALSE),"-")</f>
        <v>-</v>
      </c>
      <c r="M525" t="str">
        <f>IFERROR(VLOOKUP(Table_Query_from_QDB_Production___SQL_Server[[#This Row],[step_4_seq]],'Employee Benefit Groups'!#REF!,2,FALSE),"-")</f>
        <v>-</v>
      </c>
      <c r="O525" t="str">
        <f>IFERROR(VLOOKUP(Table_Query_from_QDB_Production___SQL_Server[[#This Row],[step_4_seq2]],'Employee Benefit Groups'!#REF!,2,FALSE),"-")</f>
        <v>-</v>
      </c>
      <c r="Q525" t="str">
        <f>IFERROR(VLOOKUP(Table_Query_from_QDB_Production___SQL_Server[[#This Row],[step_5_seq]],'Employee Benefit Groups'!#REF!,2,FALSE),"-")</f>
        <v>-</v>
      </c>
      <c r="S525" t="str">
        <f>IFERROR(VLOOKUP(Table_Query_from_QDB_Production___SQL_Server[[#This Row],[step_6_seq]],'Employee Benefit Groups'!#REF!,2,FALSE),"-")</f>
        <v>-</v>
      </c>
      <c r="T525">
        <v>4</v>
      </c>
      <c r="U525" t="str">
        <f>IFERROR(VLOOKUP(Table_Query_from_QDB_Production___SQL_Server[[#This Row],[step_7_seq]],'Employee Benefit Groups'!#REF!,2,FALSE),"-")</f>
        <v>-</v>
      </c>
      <c r="V525">
        <v>3</v>
      </c>
      <c r="W525" t="str">
        <f>IFERROR(VLOOKUP(Table_Query_from_QDB_Production___SQL_Server[[#This Row],[step_8_seq]],'Employee Benefit Groups'!#REF!,2,FALSE),"-")</f>
        <v>-</v>
      </c>
      <c r="X525">
        <v>5</v>
      </c>
      <c r="Y525" t="str">
        <f>IFERROR(VLOOKUP(Table_Query_from_QDB_Production___SQL_Server[[#This Row],[step_9_seq]],'Employee Benefit Groups'!#REF!,2,FALSE),"-")</f>
        <v>-</v>
      </c>
      <c r="AA525" s="15"/>
      <c r="AB525" s="15">
        <f t="shared" si="96"/>
        <v>0</v>
      </c>
      <c r="AC525" s="11" t="s">
        <v>11502</v>
      </c>
      <c r="AD525" s="11" t="str">
        <f t="shared" si="97"/>
        <v>-</v>
      </c>
      <c r="AE525" s="12"/>
      <c r="AF525" s="12">
        <f t="shared" si="98"/>
        <v>0</v>
      </c>
      <c r="AG525" s="13" t="s">
        <v>11502</v>
      </c>
      <c r="AH525" s="13" t="str">
        <f t="shared" si="99"/>
        <v>-</v>
      </c>
      <c r="AI525" s="14"/>
      <c r="AJ525" s="14">
        <f t="shared" si="100"/>
        <v>0</v>
      </c>
      <c r="AK525" s="15" t="s">
        <v>11502</v>
      </c>
      <c r="AL525" s="15" t="str">
        <f t="shared" si="101"/>
        <v>-</v>
      </c>
      <c r="AM525" s="12"/>
      <c r="AN525" s="12">
        <f t="shared" si="102"/>
        <v>0</v>
      </c>
      <c r="AO525" s="16" t="s">
        <v>11502</v>
      </c>
      <c r="AP525" s="16" t="str">
        <f t="shared" si="103"/>
        <v>-</v>
      </c>
      <c r="AQ525" s="12">
        <v>3</v>
      </c>
      <c r="AR525" s="12">
        <f t="shared" si="104"/>
        <v>4</v>
      </c>
      <c r="AS525" s="14" t="s">
        <v>11498</v>
      </c>
      <c r="AT525" s="14" t="str">
        <f t="shared" si="105"/>
        <v>-</v>
      </c>
      <c r="AU525">
        <v>2</v>
      </c>
      <c r="AV525" s="15" t="s">
        <v>11497</v>
      </c>
      <c r="AW525" s="15" t="str">
        <f t="shared" si="106"/>
        <v>-</v>
      </c>
      <c r="AX525">
        <v>4</v>
      </c>
      <c r="AY525" s="17" t="s">
        <v>11499</v>
      </c>
      <c r="AZ525" s="17" t="str">
        <f t="shared" si="107"/>
        <v>-</v>
      </c>
      <c r="BA525"/>
    </row>
    <row r="526" spans="1:53" x14ac:dyDescent="0.3">
      <c r="A526" t="s">
        <v>1579</v>
      </c>
      <c r="B526" t="s">
        <v>1580</v>
      </c>
      <c r="C526" t="s">
        <v>1581</v>
      </c>
      <c r="D526" t="s">
        <v>539</v>
      </c>
      <c r="E526" t="str">
        <f>LEFT(Table_Query_from_QDB_Production___SQL_Server[[#This Row],[ttl_class_ttl_outl]],1)</f>
        <v>M</v>
      </c>
      <c r="F526" t="str">
        <f>UPPER(IFERROR(VLOOKUP(Table_Query_from_QDB_Production___SQL_Server[[#This Row],[cto_osc_code]],'CTO-OSC Table'!$A$2:$B$24,2,FALSE),"Undefined"))</f>
        <v>MANAGEMENT</v>
      </c>
      <c r="G526" t="str">
        <f>UPPER(IFERROR(VLOOKUP(Table_Query_from_QDB_Production___SQL_Server[[#This Row],[ttl_class_ttl_outl]],'Title Class Table'!$A$2:$C$146,2,FALSE),"Undefined"))</f>
        <v>MANAGERS</v>
      </c>
      <c r="H526" t="s">
        <v>11451</v>
      </c>
      <c r="I526">
        <v>6</v>
      </c>
      <c r="K526" t="str">
        <f>IFERROR(VLOOKUP(Table_Query_from_QDB_Production___SQL_Server[[#This Row],[step_2_seq]],'Employee Benefit Groups'!#REF!,2,FALSE),"-")</f>
        <v>-</v>
      </c>
      <c r="M526" t="str">
        <f>IFERROR(VLOOKUP(Table_Query_from_QDB_Production___SQL_Server[[#This Row],[step_4_seq]],'Employee Benefit Groups'!#REF!,2,FALSE),"-")</f>
        <v>-</v>
      </c>
      <c r="O526" t="str">
        <f>IFERROR(VLOOKUP(Table_Query_from_QDB_Production___SQL_Server[[#This Row],[step_4_seq2]],'Employee Benefit Groups'!#REF!,2,FALSE),"-")</f>
        <v>-</v>
      </c>
      <c r="Q526" t="str">
        <f>IFERROR(VLOOKUP(Table_Query_from_QDB_Production___SQL_Server[[#This Row],[step_5_seq]],'Employee Benefit Groups'!#REF!,2,FALSE),"-")</f>
        <v>-</v>
      </c>
      <c r="S526" t="str">
        <f>IFERROR(VLOOKUP(Table_Query_from_QDB_Production___SQL_Server[[#This Row],[step_6_seq]],'Employee Benefit Groups'!#REF!,2,FALSE),"-")</f>
        <v>-</v>
      </c>
      <c r="T526">
        <v>4</v>
      </c>
      <c r="U526" t="str">
        <f>IFERROR(VLOOKUP(Table_Query_from_QDB_Production___SQL_Server[[#This Row],[step_7_seq]],'Employee Benefit Groups'!#REF!,2,FALSE),"-")</f>
        <v>-</v>
      </c>
      <c r="V526">
        <v>3</v>
      </c>
      <c r="W526" t="str">
        <f>IFERROR(VLOOKUP(Table_Query_from_QDB_Production___SQL_Server[[#This Row],[step_8_seq]],'Employee Benefit Groups'!#REF!,2,FALSE),"-")</f>
        <v>-</v>
      </c>
      <c r="X526">
        <v>5</v>
      </c>
      <c r="Y526" t="str">
        <f>IFERROR(VLOOKUP(Table_Query_from_QDB_Production___SQL_Server[[#This Row],[step_9_seq]],'Employee Benefit Groups'!#REF!,2,FALSE),"-")</f>
        <v>-</v>
      </c>
      <c r="AA526" s="15"/>
      <c r="AB526" s="15">
        <f t="shared" si="96"/>
        <v>0</v>
      </c>
      <c r="AC526" s="11" t="s">
        <v>11502</v>
      </c>
      <c r="AD526" s="11" t="str">
        <f t="shared" si="97"/>
        <v>-</v>
      </c>
      <c r="AE526" s="12"/>
      <c r="AF526" s="12">
        <f t="shared" si="98"/>
        <v>0</v>
      </c>
      <c r="AG526" s="13" t="s">
        <v>11502</v>
      </c>
      <c r="AH526" s="13" t="str">
        <f t="shared" si="99"/>
        <v>-</v>
      </c>
      <c r="AI526" s="14"/>
      <c r="AJ526" s="14">
        <f t="shared" si="100"/>
        <v>0</v>
      </c>
      <c r="AK526" s="15" t="s">
        <v>11502</v>
      </c>
      <c r="AL526" s="15" t="str">
        <f t="shared" si="101"/>
        <v>-</v>
      </c>
      <c r="AM526" s="12"/>
      <c r="AN526" s="12">
        <f t="shared" si="102"/>
        <v>0</v>
      </c>
      <c r="AO526" s="16" t="s">
        <v>11502</v>
      </c>
      <c r="AP526" s="16" t="str">
        <f t="shared" si="103"/>
        <v>-</v>
      </c>
      <c r="AQ526" s="12">
        <v>3</v>
      </c>
      <c r="AR526" s="12">
        <f t="shared" si="104"/>
        <v>4</v>
      </c>
      <c r="AS526" s="14" t="s">
        <v>11498</v>
      </c>
      <c r="AT526" s="14" t="str">
        <f t="shared" si="105"/>
        <v>-</v>
      </c>
      <c r="AU526">
        <v>2</v>
      </c>
      <c r="AV526" s="15" t="s">
        <v>11497</v>
      </c>
      <c r="AW526" s="15" t="str">
        <f t="shared" si="106"/>
        <v>-</v>
      </c>
      <c r="AX526">
        <v>4</v>
      </c>
      <c r="AY526" s="17" t="s">
        <v>11499</v>
      </c>
      <c r="AZ526" s="17" t="str">
        <f t="shared" si="107"/>
        <v>-</v>
      </c>
      <c r="BA526"/>
    </row>
    <row r="527" spans="1:53" x14ac:dyDescent="0.3">
      <c r="A527" t="s">
        <v>1582</v>
      </c>
      <c r="B527" t="s">
        <v>1583</v>
      </c>
      <c r="C527" t="s">
        <v>1584</v>
      </c>
      <c r="D527" t="s">
        <v>526</v>
      </c>
      <c r="E527" t="str">
        <f>LEFT(Table_Query_from_QDB_Production___SQL_Server[[#This Row],[ttl_class_ttl_outl]],1)</f>
        <v>F</v>
      </c>
      <c r="F527" t="str">
        <f>UPPER(IFERROR(VLOOKUP(Table_Query_from_QDB_Production___SQL_Server[[#This Row],[cto_osc_code]],'CTO-OSC Table'!$A$2:$B$24,2,FALSE),"Undefined"))</f>
        <v>FISCAL, MANAGEMENT AND STAFF SERVICES</v>
      </c>
      <c r="G527" t="str">
        <f>UPPER(IFERROR(VLOOKUP(Table_Query_from_QDB_Production___SQL_Server[[#This Row],[ttl_class_ttl_outl]],'Title Class Table'!$A$2:$C$146,2,FALSE),"Undefined"))</f>
        <v>ADMINISTRATIVE, BUDGET AND PERSONNEL ANALYSIS</v>
      </c>
      <c r="H527" t="s">
        <v>11451</v>
      </c>
      <c r="I527">
        <v>6</v>
      </c>
      <c r="K527" t="str">
        <f>IFERROR(VLOOKUP(Table_Query_from_QDB_Production___SQL_Server[[#This Row],[step_2_seq]],'Employee Benefit Groups'!#REF!,2,FALSE),"-")</f>
        <v>-</v>
      </c>
      <c r="M527" t="str">
        <f>IFERROR(VLOOKUP(Table_Query_from_QDB_Production___SQL_Server[[#This Row],[step_4_seq]],'Employee Benefit Groups'!#REF!,2,FALSE),"-")</f>
        <v>-</v>
      </c>
      <c r="O527" t="str">
        <f>IFERROR(VLOOKUP(Table_Query_from_QDB_Production___SQL_Server[[#This Row],[step_4_seq2]],'Employee Benefit Groups'!#REF!,2,FALSE),"-")</f>
        <v>-</v>
      </c>
      <c r="Q527" t="str">
        <f>IFERROR(VLOOKUP(Table_Query_from_QDB_Production___SQL_Server[[#This Row],[step_5_seq]],'Employee Benefit Groups'!#REF!,2,FALSE),"-")</f>
        <v>-</v>
      </c>
      <c r="S527" t="str">
        <f>IFERROR(VLOOKUP(Table_Query_from_QDB_Production___SQL_Server[[#This Row],[step_6_seq]],'Employee Benefit Groups'!#REF!,2,FALSE),"-")</f>
        <v>-</v>
      </c>
      <c r="T527">
        <v>4</v>
      </c>
      <c r="U527" t="str">
        <f>IFERROR(VLOOKUP(Table_Query_from_QDB_Production___SQL_Server[[#This Row],[step_7_seq]],'Employee Benefit Groups'!#REF!,2,FALSE),"-")</f>
        <v>-</v>
      </c>
      <c r="V527">
        <v>3</v>
      </c>
      <c r="W527" t="str">
        <f>IFERROR(VLOOKUP(Table_Query_from_QDB_Production___SQL_Server[[#This Row],[step_8_seq]],'Employee Benefit Groups'!#REF!,2,FALSE),"-")</f>
        <v>-</v>
      </c>
      <c r="X527">
        <v>5</v>
      </c>
      <c r="Y527" t="str">
        <f>IFERROR(VLOOKUP(Table_Query_from_QDB_Production___SQL_Server[[#This Row],[step_9_seq]],'Employee Benefit Groups'!#REF!,2,FALSE),"-")</f>
        <v>-</v>
      </c>
      <c r="AA527" s="15"/>
      <c r="AB527" s="15">
        <f t="shared" si="96"/>
        <v>0</v>
      </c>
      <c r="AC527" s="11" t="s">
        <v>11502</v>
      </c>
      <c r="AD527" s="11" t="str">
        <f t="shared" si="97"/>
        <v>-</v>
      </c>
      <c r="AE527" s="12"/>
      <c r="AF527" s="12">
        <f t="shared" si="98"/>
        <v>0</v>
      </c>
      <c r="AG527" s="13" t="s">
        <v>11502</v>
      </c>
      <c r="AH527" s="13" t="str">
        <f t="shared" si="99"/>
        <v>-</v>
      </c>
      <c r="AI527" s="14"/>
      <c r="AJ527" s="14">
        <f t="shared" si="100"/>
        <v>0</v>
      </c>
      <c r="AK527" s="15" t="s">
        <v>11502</v>
      </c>
      <c r="AL527" s="15" t="str">
        <f t="shared" si="101"/>
        <v>-</v>
      </c>
      <c r="AM527" s="12"/>
      <c r="AN527" s="12">
        <f t="shared" si="102"/>
        <v>0</v>
      </c>
      <c r="AO527" s="16" t="s">
        <v>11502</v>
      </c>
      <c r="AP527" s="16" t="str">
        <f t="shared" si="103"/>
        <v>-</v>
      </c>
      <c r="AQ527" s="12">
        <v>3</v>
      </c>
      <c r="AR527" s="12">
        <f t="shared" si="104"/>
        <v>4</v>
      </c>
      <c r="AS527" s="14" t="s">
        <v>11498</v>
      </c>
      <c r="AT527" s="14" t="str">
        <f t="shared" si="105"/>
        <v>-</v>
      </c>
      <c r="AU527">
        <v>2</v>
      </c>
      <c r="AV527" s="15" t="s">
        <v>11497</v>
      </c>
      <c r="AW527" s="15" t="str">
        <f t="shared" si="106"/>
        <v>-</v>
      </c>
      <c r="AX527">
        <v>4</v>
      </c>
      <c r="AY527" s="17" t="s">
        <v>11499</v>
      </c>
      <c r="AZ527" s="17" t="str">
        <f t="shared" si="107"/>
        <v>-</v>
      </c>
      <c r="BA527"/>
    </row>
    <row r="528" spans="1:53" x14ac:dyDescent="0.3">
      <c r="A528" t="s">
        <v>1585</v>
      </c>
      <c r="B528" t="s">
        <v>1586</v>
      </c>
      <c r="C528" t="s">
        <v>1587</v>
      </c>
      <c r="D528" t="s">
        <v>539</v>
      </c>
      <c r="E528" t="str">
        <f>LEFT(Table_Query_from_QDB_Production___SQL_Server[[#This Row],[ttl_class_ttl_outl]],1)</f>
        <v>M</v>
      </c>
      <c r="F528" t="str">
        <f>UPPER(IFERROR(VLOOKUP(Table_Query_from_QDB_Production___SQL_Server[[#This Row],[cto_osc_code]],'CTO-OSC Table'!$A$2:$B$24,2,FALSE),"Undefined"))</f>
        <v>MANAGEMENT</v>
      </c>
      <c r="G528" t="str">
        <f>UPPER(IFERROR(VLOOKUP(Table_Query_from_QDB_Production___SQL_Server[[#This Row],[ttl_class_ttl_outl]],'Title Class Table'!$A$2:$C$146,2,FALSE),"Undefined"))</f>
        <v>MANAGERS</v>
      </c>
      <c r="H528" t="s">
        <v>11451</v>
      </c>
      <c r="I528">
        <v>6</v>
      </c>
      <c r="K528" t="str">
        <f>IFERROR(VLOOKUP(Table_Query_from_QDB_Production___SQL_Server[[#This Row],[step_2_seq]],'Employee Benefit Groups'!#REF!,2,FALSE),"-")</f>
        <v>-</v>
      </c>
      <c r="M528" t="str">
        <f>IFERROR(VLOOKUP(Table_Query_from_QDB_Production___SQL_Server[[#This Row],[step_4_seq]],'Employee Benefit Groups'!#REF!,2,FALSE),"-")</f>
        <v>-</v>
      </c>
      <c r="O528" t="str">
        <f>IFERROR(VLOOKUP(Table_Query_from_QDB_Production___SQL_Server[[#This Row],[step_4_seq2]],'Employee Benefit Groups'!#REF!,2,FALSE),"-")</f>
        <v>-</v>
      </c>
      <c r="Q528" t="str">
        <f>IFERROR(VLOOKUP(Table_Query_from_QDB_Production___SQL_Server[[#This Row],[step_5_seq]],'Employee Benefit Groups'!#REF!,2,FALSE),"-")</f>
        <v>-</v>
      </c>
      <c r="S528" t="str">
        <f>IFERROR(VLOOKUP(Table_Query_from_QDB_Production___SQL_Server[[#This Row],[step_6_seq]],'Employee Benefit Groups'!#REF!,2,FALSE),"-")</f>
        <v>-</v>
      </c>
      <c r="T528">
        <v>4</v>
      </c>
      <c r="U528" t="str">
        <f>IFERROR(VLOOKUP(Table_Query_from_QDB_Production___SQL_Server[[#This Row],[step_7_seq]],'Employee Benefit Groups'!#REF!,2,FALSE),"-")</f>
        <v>-</v>
      </c>
      <c r="V528">
        <v>3</v>
      </c>
      <c r="W528" t="str">
        <f>IFERROR(VLOOKUP(Table_Query_from_QDB_Production___SQL_Server[[#This Row],[step_8_seq]],'Employee Benefit Groups'!#REF!,2,FALSE),"-")</f>
        <v>-</v>
      </c>
      <c r="X528">
        <v>5</v>
      </c>
      <c r="Y528" t="str">
        <f>IFERROR(VLOOKUP(Table_Query_from_QDB_Production___SQL_Server[[#This Row],[step_9_seq]],'Employee Benefit Groups'!#REF!,2,FALSE),"-")</f>
        <v>-</v>
      </c>
      <c r="AA528" s="15"/>
      <c r="AB528" s="15">
        <f t="shared" si="96"/>
        <v>0</v>
      </c>
      <c r="AC528" s="11" t="s">
        <v>11502</v>
      </c>
      <c r="AD528" s="11" t="str">
        <f t="shared" si="97"/>
        <v>-</v>
      </c>
      <c r="AE528" s="12"/>
      <c r="AF528" s="12">
        <f t="shared" si="98"/>
        <v>0</v>
      </c>
      <c r="AG528" s="13" t="s">
        <v>11502</v>
      </c>
      <c r="AH528" s="13" t="str">
        <f t="shared" si="99"/>
        <v>-</v>
      </c>
      <c r="AI528" s="14"/>
      <c r="AJ528" s="14">
        <f t="shared" si="100"/>
        <v>0</v>
      </c>
      <c r="AK528" s="15" t="s">
        <v>11502</v>
      </c>
      <c r="AL528" s="15" t="str">
        <f t="shared" si="101"/>
        <v>-</v>
      </c>
      <c r="AM528" s="12"/>
      <c r="AN528" s="12">
        <f t="shared" si="102"/>
        <v>0</v>
      </c>
      <c r="AO528" s="16" t="s">
        <v>11502</v>
      </c>
      <c r="AP528" s="16" t="str">
        <f t="shared" si="103"/>
        <v>-</v>
      </c>
      <c r="AQ528" s="12">
        <v>3</v>
      </c>
      <c r="AR528" s="12">
        <f t="shared" si="104"/>
        <v>4</v>
      </c>
      <c r="AS528" s="14" t="s">
        <v>11498</v>
      </c>
      <c r="AT528" s="14" t="str">
        <f t="shared" si="105"/>
        <v>-</v>
      </c>
      <c r="AU528">
        <v>2</v>
      </c>
      <c r="AV528" s="15" t="s">
        <v>11497</v>
      </c>
      <c r="AW528" s="15" t="str">
        <f t="shared" si="106"/>
        <v>-</v>
      </c>
      <c r="AX528">
        <v>4</v>
      </c>
      <c r="AY528" s="17" t="s">
        <v>11499</v>
      </c>
      <c r="AZ528" s="17" t="str">
        <f t="shared" si="107"/>
        <v>-</v>
      </c>
      <c r="BA528"/>
    </row>
    <row r="529" spans="1:53" x14ac:dyDescent="0.3">
      <c r="A529" t="s">
        <v>1588</v>
      </c>
      <c r="B529" t="s">
        <v>1589</v>
      </c>
      <c r="C529" t="s">
        <v>1590</v>
      </c>
      <c r="D529" t="s">
        <v>539</v>
      </c>
      <c r="E529" t="str">
        <f>LEFT(Table_Query_from_QDB_Production___SQL_Server[[#This Row],[ttl_class_ttl_outl]],1)</f>
        <v>M</v>
      </c>
      <c r="F529" t="str">
        <f>UPPER(IFERROR(VLOOKUP(Table_Query_from_QDB_Production___SQL_Server[[#This Row],[cto_osc_code]],'CTO-OSC Table'!$A$2:$B$24,2,FALSE),"Undefined"))</f>
        <v>MANAGEMENT</v>
      </c>
      <c r="G529" t="str">
        <f>UPPER(IFERROR(VLOOKUP(Table_Query_from_QDB_Production___SQL_Server[[#This Row],[ttl_class_ttl_outl]],'Title Class Table'!$A$2:$C$146,2,FALSE),"Undefined"))</f>
        <v>MANAGERS</v>
      </c>
      <c r="H529" t="s">
        <v>11451</v>
      </c>
      <c r="I529">
        <v>6</v>
      </c>
      <c r="K529" t="str">
        <f>IFERROR(VLOOKUP(Table_Query_from_QDB_Production___SQL_Server[[#This Row],[step_2_seq]],'Employee Benefit Groups'!#REF!,2,FALSE),"-")</f>
        <v>-</v>
      </c>
      <c r="M529" t="str">
        <f>IFERROR(VLOOKUP(Table_Query_from_QDB_Production___SQL_Server[[#This Row],[step_4_seq]],'Employee Benefit Groups'!#REF!,2,FALSE),"-")</f>
        <v>-</v>
      </c>
      <c r="O529" t="str">
        <f>IFERROR(VLOOKUP(Table_Query_from_QDB_Production___SQL_Server[[#This Row],[step_4_seq2]],'Employee Benefit Groups'!#REF!,2,FALSE),"-")</f>
        <v>-</v>
      </c>
      <c r="Q529" t="str">
        <f>IFERROR(VLOOKUP(Table_Query_from_QDB_Production___SQL_Server[[#This Row],[step_5_seq]],'Employee Benefit Groups'!#REF!,2,FALSE),"-")</f>
        <v>-</v>
      </c>
      <c r="S529" t="str">
        <f>IFERROR(VLOOKUP(Table_Query_from_QDB_Production___SQL_Server[[#This Row],[step_6_seq]],'Employee Benefit Groups'!#REF!,2,FALSE),"-")</f>
        <v>-</v>
      </c>
      <c r="T529">
        <v>4</v>
      </c>
      <c r="U529" t="str">
        <f>IFERROR(VLOOKUP(Table_Query_from_QDB_Production___SQL_Server[[#This Row],[step_7_seq]],'Employee Benefit Groups'!#REF!,2,FALSE),"-")</f>
        <v>-</v>
      </c>
      <c r="V529">
        <v>3</v>
      </c>
      <c r="W529" t="str">
        <f>IFERROR(VLOOKUP(Table_Query_from_QDB_Production___SQL_Server[[#This Row],[step_8_seq]],'Employee Benefit Groups'!#REF!,2,FALSE),"-")</f>
        <v>-</v>
      </c>
      <c r="X529">
        <v>5</v>
      </c>
      <c r="Y529" t="str">
        <f>IFERROR(VLOOKUP(Table_Query_from_QDB_Production___SQL_Server[[#This Row],[step_9_seq]],'Employee Benefit Groups'!#REF!,2,FALSE),"-")</f>
        <v>-</v>
      </c>
      <c r="AA529" s="15"/>
      <c r="AB529" s="15">
        <f t="shared" si="96"/>
        <v>0</v>
      </c>
      <c r="AC529" s="11" t="s">
        <v>11502</v>
      </c>
      <c r="AD529" s="11" t="str">
        <f t="shared" si="97"/>
        <v>-</v>
      </c>
      <c r="AE529" s="12"/>
      <c r="AF529" s="12">
        <f t="shared" si="98"/>
        <v>0</v>
      </c>
      <c r="AG529" s="13" t="s">
        <v>11502</v>
      </c>
      <c r="AH529" s="13" t="str">
        <f t="shared" si="99"/>
        <v>-</v>
      </c>
      <c r="AI529" s="14"/>
      <c r="AJ529" s="14">
        <f t="shared" si="100"/>
        <v>0</v>
      </c>
      <c r="AK529" s="15" t="s">
        <v>11502</v>
      </c>
      <c r="AL529" s="15" t="str">
        <f t="shared" si="101"/>
        <v>-</v>
      </c>
      <c r="AM529" s="12"/>
      <c r="AN529" s="12">
        <f t="shared" si="102"/>
        <v>0</v>
      </c>
      <c r="AO529" s="16" t="s">
        <v>11502</v>
      </c>
      <c r="AP529" s="16" t="str">
        <f t="shared" si="103"/>
        <v>-</v>
      </c>
      <c r="AQ529" s="12">
        <v>3</v>
      </c>
      <c r="AR529" s="12">
        <f t="shared" si="104"/>
        <v>4</v>
      </c>
      <c r="AS529" s="14" t="s">
        <v>11498</v>
      </c>
      <c r="AT529" s="14" t="str">
        <f t="shared" si="105"/>
        <v>-</v>
      </c>
      <c r="AU529">
        <v>2</v>
      </c>
      <c r="AV529" s="15" t="s">
        <v>11497</v>
      </c>
      <c r="AW529" s="15" t="str">
        <f t="shared" si="106"/>
        <v>-</v>
      </c>
      <c r="AX529">
        <v>4</v>
      </c>
      <c r="AY529" s="17" t="s">
        <v>11499</v>
      </c>
      <c r="AZ529" s="17" t="str">
        <f t="shared" si="107"/>
        <v>-</v>
      </c>
      <c r="BA529"/>
    </row>
    <row r="530" spans="1:53" x14ac:dyDescent="0.3">
      <c r="A530" t="s">
        <v>1591</v>
      </c>
      <c r="B530" t="s">
        <v>1592</v>
      </c>
      <c r="C530" t="s">
        <v>1593</v>
      </c>
      <c r="D530" t="s">
        <v>539</v>
      </c>
      <c r="E530" t="str">
        <f>LEFT(Table_Query_from_QDB_Production___SQL_Server[[#This Row],[ttl_class_ttl_outl]],1)</f>
        <v>M</v>
      </c>
      <c r="F530" t="str">
        <f>UPPER(IFERROR(VLOOKUP(Table_Query_from_QDB_Production___SQL_Server[[#This Row],[cto_osc_code]],'CTO-OSC Table'!$A$2:$B$24,2,FALSE),"Undefined"))</f>
        <v>MANAGEMENT</v>
      </c>
      <c r="G530" t="str">
        <f>UPPER(IFERROR(VLOOKUP(Table_Query_from_QDB_Production___SQL_Server[[#This Row],[ttl_class_ttl_outl]],'Title Class Table'!$A$2:$C$146,2,FALSE),"Undefined"))</f>
        <v>MANAGERS</v>
      </c>
      <c r="H530" t="s">
        <v>11451</v>
      </c>
      <c r="I530">
        <v>6</v>
      </c>
      <c r="K530" t="str">
        <f>IFERROR(VLOOKUP(Table_Query_from_QDB_Production___SQL_Server[[#This Row],[step_2_seq]],'Employee Benefit Groups'!#REF!,2,FALSE),"-")</f>
        <v>-</v>
      </c>
      <c r="M530" t="str">
        <f>IFERROR(VLOOKUP(Table_Query_from_QDB_Production___SQL_Server[[#This Row],[step_4_seq]],'Employee Benefit Groups'!#REF!,2,FALSE),"-")</f>
        <v>-</v>
      </c>
      <c r="O530" t="str">
        <f>IFERROR(VLOOKUP(Table_Query_from_QDB_Production___SQL_Server[[#This Row],[step_4_seq2]],'Employee Benefit Groups'!#REF!,2,FALSE),"-")</f>
        <v>-</v>
      </c>
      <c r="Q530" t="str">
        <f>IFERROR(VLOOKUP(Table_Query_from_QDB_Production___SQL_Server[[#This Row],[step_5_seq]],'Employee Benefit Groups'!#REF!,2,FALSE),"-")</f>
        <v>-</v>
      </c>
      <c r="S530" t="str">
        <f>IFERROR(VLOOKUP(Table_Query_from_QDB_Production___SQL_Server[[#This Row],[step_6_seq]],'Employee Benefit Groups'!#REF!,2,FALSE),"-")</f>
        <v>-</v>
      </c>
      <c r="T530">
        <v>4</v>
      </c>
      <c r="U530" t="str">
        <f>IFERROR(VLOOKUP(Table_Query_from_QDB_Production___SQL_Server[[#This Row],[step_7_seq]],'Employee Benefit Groups'!#REF!,2,FALSE),"-")</f>
        <v>-</v>
      </c>
      <c r="V530">
        <v>3</v>
      </c>
      <c r="W530" t="str">
        <f>IFERROR(VLOOKUP(Table_Query_from_QDB_Production___SQL_Server[[#This Row],[step_8_seq]],'Employee Benefit Groups'!#REF!,2,FALSE),"-")</f>
        <v>-</v>
      </c>
      <c r="X530">
        <v>5</v>
      </c>
      <c r="Y530" t="str">
        <f>IFERROR(VLOOKUP(Table_Query_from_QDB_Production___SQL_Server[[#This Row],[step_9_seq]],'Employee Benefit Groups'!#REF!,2,FALSE),"-")</f>
        <v>-</v>
      </c>
      <c r="AA530" s="15"/>
      <c r="AB530" s="15">
        <f t="shared" si="96"/>
        <v>0</v>
      </c>
      <c r="AC530" s="11" t="s">
        <v>11502</v>
      </c>
      <c r="AD530" s="11" t="str">
        <f t="shared" si="97"/>
        <v>-</v>
      </c>
      <c r="AE530" s="12"/>
      <c r="AF530" s="12">
        <f t="shared" si="98"/>
        <v>0</v>
      </c>
      <c r="AG530" s="13" t="s">
        <v>11502</v>
      </c>
      <c r="AH530" s="13" t="str">
        <f t="shared" si="99"/>
        <v>-</v>
      </c>
      <c r="AI530" s="14"/>
      <c r="AJ530" s="14">
        <f t="shared" si="100"/>
        <v>0</v>
      </c>
      <c r="AK530" s="15" t="s">
        <v>11502</v>
      </c>
      <c r="AL530" s="15" t="str">
        <f t="shared" si="101"/>
        <v>-</v>
      </c>
      <c r="AM530" s="12"/>
      <c r="AN530" s="12">
        <f t="shared" si="102"/>
        <v>0</v>
      </c>
      <c r="AO530" s="16" t="s">
        <v>11502</v>
      </c>
      <c r="AP530" s="16" t="str">
        <f t="shared" si="103"/>
        <v>-</v>
      </c>
      <c r="AQ530" s="12">
        <v>3</v>
      </c>
      <c r="AR530" s="12">
        <f t="shared" si="104"/>
        <v>4</v>
      </c>
      <c r="AS530" s="14" t="s">
        <v>11498</v>
      </c>
      <c r="AT530" s="14" t="str">
        <f t="shared" si="105"/>
        <v>-</v>
      </c>
      <c r="AU530">
        <v>2</v>
      </c>
      <c r="AV530" s="15" t="s">
        <v>11497</v>
      </c>
      <c r="AW530" s="15" t="str">
        <f t="shared" si="106"/>
        <v>-</v>
      </c>
      <c r="AX530">
        <v>4</v>
      </c>
      <c r="AY530" s="17" t="s">
        <v>11499</v>
      </c>
      <c r="AZ530" s="17" t="str">
        <f t="shared" si="107"/>
        <v>-</v>
      </c>
      <c r="BA530"/>
    </row>
    <row r="531" spans="1:53" x14ac:dyDescent="0.3">
      <c r="A531" t="s">
        <v>1594</v>
      </c>
      <c r="B531" t="s">
        <v>1595</v>
      </c>
      <c r="C531" t="s">
        <v>1596</v>
      </c>
      <c r="D531" t="s">
        <v>539</v>
      </c>
      <c r="E531" t="str">
        <f>LEFT(Table_Query_from_QDB_Production___SQL_Server[[#This Row],[ttl_class_ttl_outl]],1)</f>
        <v>M</v>
      </c>
      <c r="F531" t="str">
        <f>UPPER(IFERROR(VLOOKUP(Table_Query_from_QDB_Production___SQL_Server[[#This Row],[cto_osc_code]],'CTO-OSC Table'!$A$2:$B$24,2,FALSE),"Undefined"))</f>
        <v>MANAGEMENT</v>
      </c>
      <c r="G531" t="str">
        <f>UPPER(IFERROR(VLOOKUP(Table_Query_from_QDB_Production___SQL_Server[[#This Row],[ttl_class_ttl_outl]],'Title Class Table'!$A$2:$C$146,2,FALSE),"Undefined"))</f>
        <v>MANAGERS</v>
      </c>
      <c r="H531" t="s">
        <v>11451</v>
      </c>
      <c r="I531">
        <v>6</v>
      </c>
      <c r="K531" t="str">
        <f>IFERROR(VLOOKUP(Table_Query_from_QDB_Production___SQL_Server[[#This Row],[step_2_seq]],'Employee Benefit Groups'!#REF!,2,FALSE),"-")</f>
        <v>-</v>
      </c>
      <c r="M531" t="str">
        <f>IFERROR(VLOOKUP(Table_Query_from_QDB_Production___SQL_Server[[#This Row],[step_4_seq]],'Employee Benefit Groups'!#REF!,2,FALSE),"-")</f>
        <v>-</v>
      </c>
      <c r="O531" t="str">
        <f>IFERROR(VLOOKUP(Table_Query_from_QDB_Production___SQL_Server[[#This Row],[step_4_seq2]],'Employee Benefit Groups'!#REF!,2,FALSE),"-")</f>
        <v>-</v>
      </c>
      <c r="Q531" t="str">
        <f>IFERROR(VLOOKUP(Table_Query_from_QDB_Production___SQL_Server[[#This Row],[step_5_seq]],'Employee Benefit Groups'!#REF!,2,FALSE),"-")</f>
        <v>-</v>
      </c>
      <c r="S531" t="str">
        <f>IFERROR(VLOOKUP(Table_Query_from_QDB_Production___SQL_Server[[#This Row],[step_6_seq]],'Employee Benefit Groups'!#REF!,2,FALSE),"-")</f>
        <v>-</v>
      </c>
      <c r="T531">
        <v>4</v>
      </c>
      <c r="U531" t="str">
        <f>IFERROR(VLOOKUP(Table_Query_from_QDB_Production___SQL_Server[[#This Row],[step_7_seq]],'Employee Benefit Groups'!#REF!,2,FALSE),"-")</f>
        <v>-</v>
      </c>
      <c r="V531">
        <v>3</v>
      </c>
      <c r="W531" t="str">
        <f>IFERROR(VLOOKUP(Table_Query_from_QDB_Production___SQL_Server[[#This Row],[step_8_seq]],'Employee Benefit Groups'!#REF!,2,FALSE),"-")</f>
        <v>-</v>
      </c>
      <c r="X531">
        <v>5</v>
      </c>
      <c r="Y531" t="str">
        <f>IFERROR(VLOOKUP(Table_Query_from_QDB_Production___SQL_Server[[#This Row],[step_9_seq]],'Employee Benefit Groups'!#REF!,2,FALSE),"-")</f>
        <v>-</v>
      </c>
      <c r="AA531" s="15"/>
      <c r="AB531" s="15">
        <f t="shared" si="96"/>
        <v>0</v>
      </c>
      <c r="AC531" s="11" t="s">
        <v>11502</v>
      </c>
      <c r="AD531" s="11" t="str">
        <f t="shared" si="97"/>
        <v>-</v>
      </c>
      <c r="AE531" s="12"/>
      <c r="AF531" s="12">
        <f t="shared" si="98"/>
        <v>0</v>
      </c>
      <c r="AG531" s="13" t="s">
        <v>11502</v>
      </c>
      <c r="AH531" s="13" t="str">
        <f t="shared" si="99"/>
        <v>-</v>
      </c>
      <c r="AI531" s="14"/>
      <c r="AJ531" s="14">
        <f t="shared" si="100"/>
        <v>0</v>
      </c>
      <c r="AK531" s="15" t="s">
        <v>11502</v>
      </c>
      <c r="AL531" s="15" t="str">
        <f t="shared" si="101"/>
        <v>-</v>
      </c>
      <c r="AM531" s="12"/>
      <c r="AN531" s="12">
        <f t="shared" si="102"/>
        <v>0</v>
      </c>
      <c r="AO531" s="16" t="s">
        <v>11502</v>
      </c>
      <c r="AP531" s="16" t="str">
        <f t="shared" si="103"/>
        <v>-</v>
      </c>
      <c r="AQ531" s="12">
        <v>3</v>
      </c>
      <c r="AR531" s="12">
        <f t="shared" si="104"/>
        <v>4</v>
      </c>
      <c r="AS531" s="14" t="s">
        <v>11498</v>
      </c>
      <c r="AT531" s="14" t="str">
        <f t="shared" si="105"/>
        <v>-</v>
      </c>
      <c r="AU531">
        <v>2</v>
      </c>
      <c r="AV531" s="15" t="s">
        <v>11497</v>
      </c>
      <c r="AW531" s="15" t="str">
        <f t="shared" si="106"/>
        <v>-</v>
      </c>
      <c r="AX531">
        <v>4</v>
      </c>
      <c r="AY531" s="17" t="s">
        <v>11499</v>
      </c>
      <c r="AZ531" s="17" t="str">
        <f t="shared" si="107"/>
        <v>-</v>
      </c>
      <c r="BA531"/>
    </row>
    <row r="532" spans="1:53" x14ac:dyDescent="0.3">
      <c r="A532" t="s">
        <v>1597</v>
      </c>
      <c r="B532" t="s">
        <v>1598</v>
      </c>
      <c r="C532" t="s">
        <v>1599</v>
      </c>
      <c r="D532" t="s">
        <v>526</v>
      </c>
      <c r="E532" t="str">
        <f>LEFT(Table_Query_from_QDB_Production___SQL_Server[[#This Row],[ttl_class_ttl_outl]],1)</f>
        <v>F</v>
      </c>
      <c r="F532" t="str">
        <f>UPPER(IFERROR(VLOOKUP(Table_Query_from_QDB_Production___SQL_Server[[#This Row],[cto_osc_code]],'CTO-OSC Table'!$A$2:$B$24,2,FALSE),"Undefined"))</f>
        <v>FISCAL, MANAGEMENT AND STAFF SERVICES</v>
      </c>
      <c r="G532" t="str">
        <f>UPPER(IFERROR(VLOOKUP(Table_Query_from_QDB_Production___SQL_Server[[#This Row],[ttl_class_ttl_outl]],'Title Class Table'!$A$2:$C$146,2,FALSE),"Undefined"))</f>
        <v>ADMINISTRATIVE, BUDGET AND PERSONNEL ANALYSIS</v>
      </c>
      <c r="H532" t="s">
        <v>11451</v>
      </c>
      <c r="I532">
        <v>6</v>
      </c>
      <c r="K532" t="str">
        <f>IFERROR(VLOOKUP(Table_Query_from_QDB_Production___SQL_Server[[#This Row],[step_2_seq]],'Employee Benefit Groups'!#REF!,2,FALSE),"-")</f>
        <v>-</v>
      </c>
      <c r="M532" t="str">
        <f>IFERROR(VLOOKUP(Table_Query_from_QDB_Production___SQL_Server[[#This Row],[step_4_seq]],'Employee Benefit Groups'!#REF!,2,FALSE),"-")</f>
        <v>-</v>
      </c>
      <c r="O532" t="str">
        <f>IFERROR(VLOOKUP(Table_Query_from_QDB_Production___SQL_Server[[#This Row],[step_4_seq2]],'Employee Benefit Groups'!#REF!,2,FALSE),"-")</f>
        <v>-</v>
      </c>
      <c r="Q532" t="str">
        <f>IFERROR(VLOOKUP(Table_Query_from_QDB_Production___SQL_Server[[#This Row],[step_5_seq]],'Employee Benefit Groups'!#REF!,2,FALSE),"-")</f>
        <v>-</v>
      </c>
      <c r="S532" t="str">
        <f>IFERROR(VLOOKUP(Table_Query_from_QDB_Production___SQL_Server[[#This Row],[step_6_seq]],'Employee Benefit Groups'!#REF!,2,FALSE),"-")</f>
        <v>-</v>
      </c>
      <c r="T532">
        <v>4</v>
      </c>
      <c r="U532" t="str">
        <f>IFERROR(VLOOKUP(Table_Query_from_QDB_Production___SQL_Server[[#This Row],[step_7_seq]],'Employee Benefit Groups'!#REF!,2,FALSE),"-")</f>
        <v>-</v>
      </c>
      <c r="V532">
        <v>3</v>
      </c>
      <c r="W532" t="str">
        <f>IFERROR(VLOOKUP(Table_Query_from_QDB_Production___SQL_Server[[#This Row],[step_8_seq]],'Employee Benefit Groups'!#REF!,2,FALSE),"-")</f>
        <v>-</v>
      </c>
      <c r="X532">
        <v>5</v>
      </c>
      <c r="Y532" t="str">
        <f>IFERROR(VLOOKUP(Table_Query_from_QDB_Production___SQL_Server[[#This Row],[step_9_seq]],'Employee Benefit Groups'!#REF!,2,FALSE),"-")</f>
        <v>-</v>
      </c>
      <c r="AA532" s="15"/>
      <c r="AB532" s="15">
        <f t="shared" si="96"/>
        <v>0</v>
      </c>
      <c r="AC532" s="11" t="s">
        <v>11502</v>
      </c>
      <c r="AD532" s="11" t="str">
        <f t="shared" si="97"/>
        <v>-</v>
      </c>
      <c r="AE532" s="12"/>
      <c r="AF532" s="12">
        <f t="shared" si="98"/>
        <v>0</v>
      </c>
      <c r="AG532" s="13" t="s">
        <v>11502</v>
      </c>
      <c r="AH532" s="13" t="str">
        <f t="shared" si="99"/>
        <v>-</v>
      </c>
      <c r="AI532" s="14"/>
      <c r="AJ532" s="14">
        <f t="shared" si="100"/>
        <v>0</v>
      </c>
      <c r="AK532" s="15" t="s">
        <v>11502</v>
      </c>
      <c r="AL532" s="15" t="str">
        <f t="shared" si="101"/>
        <v>-</v>
      </c>
      <c r="AM532" s="12"/>
      <c r="AN532" s="12">
        <f t="shared" si="102"/>
        <v>0</v>
      </c>
      <c r="AO532" s="16" t="s">
        <v>11502</v>
      </c>
      <c r="AP532" s="16" t="str">
        <f t="shared" si="103"/>
        <v>-</v>
      </c>
      <c r="AQ532" s="12">
        <v>3</v>
      </c>
      <c r="AR532" s="12">
        <f t="shared" si="104"/>
        <v>4</v>
      </c>
      <c r="AS532" s="14" t="s">
        <v>11498</v>
      </c>
      <c r="AT532" s="14" t="str">
        <f t="shared" si="105"/>
        <v>-</v>
      </c>
      <c r="AU532">
        <v>2</v>
      </c>
      <c r="AV532" s="15" t="s">
        <v>11497</v>
      </c>
      <c r="AW532" s="15" t="str">
        <f t="shared" si="106"/>
        <v>-</v>
      </c>
      <c r="AX532">
        <v>4</v>
      </c>
      <c r="AY532" s="17" t="s">
        <v>11499</v>
      </c>
      <c r="AZ532" s="17" t="str">
        <f t="shared" si="107"/>
        <v>-</v>
      </c>
      <c r="BA532"/>
    </row>
    <row r="533" spans="1:53" x14ac:dyDescent="0.3">
      <c r="A533" t="s">
        <v>1600</v>
      </c>
      <c r="B533" t="s">
        <v>1601</v>
      </c>
      <c r="C533" t="s">
        <v>1602</v>
      </c>
      <c r="D533" t="s">
        <v>1603</v>
      </c>
      <c r="E533" t="str">
        <f>LEFT(Table_Query_from_QDB_Production___SQL_Server[[#This Row],[ttl_class_ttl_outl]],1)</f>
        <v>H</v>
      </c>
      <c r="F533" t="str">
        <f>UPPER(IFERROR(VLOOKUP(Table_Query_from_QDB_Production___SQL_Server[[#This Row],[cto_osc_code]],'CTO-OSC Table'!$A$2:$B$24,2,FALSE),"Undefined"))</f>
        <v>HEALTH CARE AND ALLIED SERVICES</v>
      </c>
      <c r="G533" t="str">
        <f>UPPER(IFERROR(VLOOKUP(Table_Query_from_QDB_Production___SQL_Server[[#This Row],[ttl_class_ttl_outl]],'Title Class Table'!$A$2:$C$146,2,FALSE),"Undefined"))</f>
        <v>PSYCHOLOGISTS</v>
      </c>
      <c r="H533" t="s">
        <v>11451</v>
      </c>
      <c r="I533">
        <v>6</v>
      </c>
      <c r="K533" t="str">
        <f>IFERROR(VLOOKUP(Table_Query_from_QDB_Production___SQL_Server[[#This Row],[step_2_seq]],'Employee Benefit Groups'!#REF!,2,FALSE),"-")</f>
        <v>-</v>
      </c>
      <c r="M533" t="str">
        <f>IFERROR(VLOOKUP(Table_Query_from_QDB_Production___SQL_Server[[#This Row],[step_4_seq]],'Employee Benefit Groups'!#REF!,2,FALSE),"-")</f>
        <v>-</v>
      </c>
      <c r="O533" t="str">
        <f>IFERROR(VLOOKUP(Table_Query_from_QDB_Production___SQL_Server[[#This Row],[step_4_seq2]],'Employee Benefit Groups'!#REF!,2,FALSE),"-")</f>
        <v>-</v>
      </c>
      <c r="Q533" t="str">
        <f>IFERROR(VLOOKUP(Table_Query_from_QDB_Production___SQL_Server[[#This Row],[step_5_seq]],'Employee Benefit Groups'!#REF!,2,FALSE),"-")</f>
        <v>-</v>
      </c>
      <c r="S533" t="str">
        <f>IFERROR(VLOOKUP(Table_Query_from_QDB_Production___SQL_Server[[#This Row],[step_6_seq]],'Employee Benefit Groups'!#REF!,2,FALSE),"-")</f>
        <v>-</v>
      </c>
      <c r="T533">
        <v>4</v>
      </c>
      <c r="U533" t="str">
        <f>IFERROR(VLOOKUP(Table_Query_from_QDB_Production___SQL_Server[[#This Row],[step_7_seq]],'Employee Benefit Groups'!#REF!,2,FALSE),"-")</f>
        <v>-</v>
      </c>
      <c r="V533">
        <v>3</v>
      </c>
      <c r="W533" t="str">
        <f>IFERROR(VLOOKUP(Table_Query_from_QDB_Production___SQL_Server[[#This Row],[step_8_seq]],'Employee Benefit Groups'!#REF!,2,FALSE),"-")</f>
        <v>-</v>
      </c>
      <c r="X533">
        <v>5</v>
      </c>
      <c r="Y533" t="str">
        <f>IFERROR(VLOOKUP(Table_Query_from_QDB_Production___SQL_Server[[#This Row],[step_9_seq]],'Employee Benefit Groups'!#REF!,2,FALSE),"-")</f>
        <v>-</v>
      </c>
      <c r="AA533" s="15"/>
      <c r="AB533" s="15">
        <f t="shared" si="96"/>
        <v>0</v>
      </c>
      <c r="AC533" s="11" t="s">
        <v>11502</v>
      </c>
      <c r="AD533" s="11" t="str">
        <f t="shared" si="97"/>
        <v>-</v>
      </c>
      <c r="AE533" s="12"/>
      <c r="AF533" s="12">
        <f t="shared" si="98"/>
        <v>0</v>
      </c>
      <c r="AG533" s="13" t="s">
        <v>11502</v>
      </c>
      <c r="AH533" s="13" t="str">
        <f t="shared" si="99"/>
        <v>-</v>
      </c>
      <c r="AI533" s="14"/>
      <c r="AJ533" s="14">
        <f t="shared" si="100"/>
        <v>0</v>
      </c>
      <c r="AK533" s="15" t="s">
        <v>11502</v>
      </c>
      <c r="AL533" s="15" t="str">
        <f t="shared" si="101"/>
        <v>-</v>
      </c>
      <c r="AM533" s="12"/>
      <c r="AN533" s="12">
        <f t="shared" si="102"/>
        <v>0</v>
      </c>
      <c r="AO533" s="16" t="s">
        <v>11502</v>
      </c>
      <c r="AP533" s="16" t="str">
        <f t="shared" si="103"/>
        <v>-</v>
      </c>
      <c r="AQ533" s="12">
        <v>3</v>
      </c>
      <c r="AR533" s="12">
        <f t="shared" si="104"/>
        <v>4</v>
      </c>
      <c r="AS533" s="14" t="s">
        <v>11498</v>
      </c>
      <c r="AT533" s="14" t="str">
        <f t="shared" si="105"/>
        <v>-</v>
      </c>
      <c r="AU533">
        <v>2</v>
      </c>
      <c r="AV533" s="15" t="s">
        <v>11497</v>
      </c>
      <c r="AW533" s="15" t="str">
        <f t="shared" si="106"/>
        <v>-</v>
      </c>
      <c r="AX533">
        <v>4</v>
      </c>
      <c r="AY533" s="17" t="s">
        <v>11499</v>
      </c>
      <c r="AZ533" s="17" t="str">
        <f t="shared" si="107"/>
        <v>-</v>
      </c>
      <c r="BA533"/>
    </row>
    <row r="534" spans="1:53" x14ac:dyDescent="0.3">
      <c r="A534" t="s">
        <v>1604</v>
      </c>
      <c r="B534" t="s">
        <v>1605</v>
      </c>
      <c r="C534" t="s">
        <v>1606</v>
      </c>
      <c r="D534" t="s">
        <v>539</v>
      </c>
      <c r="E534" t="str">
        <f>LEFT(Table_Query_from_QDB_Production___SQL_Server[[#This Row],[ttl_class_ttl_outl]],1)</f>
        <v>M</v>
      </c>
      <c r="F534" t="str">
        <f>UPPER(IFERROR(VLOOKUP(Table_Query_from_QDB_Production___SQL_Server[[#This Row],[cto_osc_code]],'CTO-OSC Table'!$A$2:$B$24,2,FALSE),"Undefined"))</f>
        <v>MANAGEMENT</v>
      </c>
      <c r="G534" t="str">
        <f>UPPER(IFERROR(VLOOKUP(Table_Query_from_QDB_Production___SQL_Server[[#This Row],[ttl_class_ttl_outl]],'Title Class Table'!$A$2:$C$146,2,FALSE),"Undefined"))</f>
        <v>MANAGERS</v>
      </c>
      <c r="H534" t="s">
        <v>11451</v>
      </c>
      <c r="I534">
        <v>6</v>
      </c>
      <c r="K534" t="str">
        <f>IFERROR(VLOOKUP(Table_Query_from_QDB_Production___SQL_Server[[#This Row],[step_2_seq]],'Employee Benefit Groups'!#REF!,2,FALSE),"-")</f>
        <v>-</v>
      </c>
      <c r="M534" t="str">
        <f>IFERROR(VLOOKUP(Table_Query_from_QDB_Production___SQL_Server[[#This Row],[step_4_seq]],'Employee Benefit Groups'!#REF!,2,FALSE),"-")</f>
        <v>-</v>
      </c>
      <c r="O534" t="str">
        <f>IFERROR(VLOOKUP(Table_Query_from_QDB_Production___SQL_Server[[#This Row],[step_4_seq2]],'Employee Benefit Groups'!#REF!,2,FALSE),"-")</f>
        <v>-</v>
      </c>
      <c r="Q534" t="str">
        <f>IFERROR(VLOOKUP(Table_Query_from_QDB_Production___SQL_Server[[#This Row],[step_5_seq]],'Employee Benefit Groups'!#REF!,2,FALSE),"-")</f>
        <v>-</v>
      </c>
      <c r="S534" t="str">
        <f>IFERROR(VLOOKUP(Table_Query_from_QDB_Production___SQL_Server[[#This Row],[step_6_seq]],'Employee Benefit Groups'!#REF!,2,FALSE),"-")</f>
        <v>-</v>
      </c>
      <c r="T534">
        <v>4</v>
      </c>
      <c r="U534" t="str">
        <f>IFERROR(VLOOKUP(Table_Query_from_QDB_Production___SQL_Server[[#This Row],[step_7_seq]],'Employee Benefit Groups'!#REF!,2,FALSE),"-")</f>
        <v>-</v>
      </c>
      <c r="V534">
        <v>3</v>
      </c>
      <c r="W534" t="str">
        <f>IFERROR(VLOOKUP(Table_Query_from_QDB_Production___SQL_Server[[#This Row],[step_8_seq]],'Employee Benefit Groups'!#REF!,2,FALSE),"-")</f>
        <v>-</v>
      </c>
      <c r="X534">
        <v>5</v>
      </c>
      <c r="Y534" t="str">
        <f>IFERROR(VLOOKUP(Table_Query_from_QDB_Production___SQL_Server[[#This Row],[step_9_seq]],'Employee Benefit Groups'!#REF!,2,FALSE),"-")</f>
        <v>-</v>
      </c>
      <c r="AA534" s="15"/>
      <c r="AB534" s="15">
        <f t="shared" si="96"/>
        <v>0</v>
      </c>
      <c r="AC534" s="11" t="s">
        <v>11502</v>
      </c>
      <c r="AD534" s="11" t="str">
        <f t="shared" si="97"/>
        <v>-</v>
      </c>
      <c r="AE534" s="12"/>
      <c r="AF534" s="12">
        <f t="shared" si="98"/>
        <v>0</v>
      </c>
      <c r="AG534" s="13" t="s">
        <v>11502</v>
      </c>
      <c r="AH534" s="13" t="str">
        <f t="shared" si="99"/>
        <v>-</v>
      </c>
      <c r="AI534" s="14"/>
      <c r="AJ534" s="14">
        <f t="shared" si="100"/>
        <v>0</v>
      </c>
      <c r="AK534" s="15" t="s">
        <v>11502</v>
      </c>
      <c r="AL534" s="15" t="str">
        <f t="shared" si="101"/>
        <v>-</v>
      </c>
      <c r="AM534" s="12"/>
      <c r="AN534" s="12">
        <f t="shared" si="102"/>
        <v>0</v>
      </c>
      <c r="AO534" s="16" t="s">
        <v>11502</v>
      </c>
      <c r="AP534" s="16" t="str">
        <f t="shared" si="103"/>
        <v>-</v>
      </c>
      <c r="AQ534" s="12">
        <v>3</v>
      </c>
      <c r="AR534" s="12">
        <f t="shared" si="104"/>
        <v>4</v>
      </c>
      <c r="AS534" s="14" t="s">
        <v>11498</v>
      </c>
      <c r="AT534" s="14" t="str">
        <f t="shared" si="105"/>
        <v>-</v>
      </c>
      <c r="AU534">
        <v>2</v>
      </c>
      <c r="AV534" s="15" t="s">
        <v>11497</v>
      </c>
      <c r="AW534" s="15" t="str">
        <f t="shared" si="106"/>
        <v>-</v>
      </c>
      <c r="AX534">
        <v>4</v>
      </c>
      <c r="AY534" s="17" t="s">
        <v>11499</v>
      </c>
      <c r="AZ534" s="17" t="str">
        <f t="shared" si="107"/>
        <v>-</v>
      </c>
      <c r="BA534"/>
    </row>
    <row r="535" spans="1:53" x14ac:dyDescent="0.3">
      <c r="A535" t="s">
        <v>1607</v>
      </c>
      <c r="B535" t="s">
        <v>1608</v>
      </c>
      <c r="C535" t="s">
        <v>1609</v>
      </c>
      <c r="D535" t="s">
        <v>539</v>
      </c>
      <c r="E535" t="str">
        <f>LEFT(Table_Query_from_QDB_Production___SQL_Server[[#This Row],[ttl_class_ttl_outl]],1)</f>
        <v>M</v>
      </c>
      <c r="F535" t="str">
        <f>UPPER(IFERROR(VLOOKUP(Table_Query_from_QDB_Production___SQL_Server[[#This Row],[cto_osc_code]],'CTO-OSC Table'!$A$2:$B$24,2,FALSE),"Undefined"))</f>
        <v>MANAGEMENT</v>
      </c>
      <c r="G535" t="str">
        <f>UPPER(IFERROR(VLOOKUP(Table_Query_from_QDB_Production___SQL_Server[[#This Row],[ttl_class_ttl_outl]],'Title Class Table'!$A$2:$C$146,2,FALSE),"Undefined"))</f>
        <v>MANAGERS</v>
      </c>
      <c r="H535" t="s">
        <v>11451</v>
      </c>
      <c r="I535">
        <v>6</v>
      </c>
      <c r="K535" t="str">
        <f>IFERROR(VLOOKUP(Table_Query_from_QDB_Production___SQL_Server[[#This Row],[step_2_seq]],'Employee Benefit Groups'!#REF!,2,FALSE),"-")</f>
        <v>-</v>
      </c>
      <c r="M535" t="str">
        <f>IFERROR(VLOOKUP(Table_Query_from_QDB_Production___SQL_Server[[#This Row],[step_4_seq]],'Employee Benefit Groups'!#REF!,2,FALSE),"-")</f>
        <v>-</v>
      </c>
      <c r="O535" t="str">
        <f>IFERROR(VLOOKUP(Table_Query_from_QDB_Production___SQL_Server[[#This Row],[step_4_seq2]],'Employee Benefit Groups'!#REF!,2,FALSE),"-")</f>
        <v>-</v>
      </c>
      <c r="Q535" t="str">
        <f>IFERROR(VLOOKUP(Table_Query_from_QDB_Production___SQL_Server[[#This Row],[step_5_seq]],'Employee Benefit Groups'!#REF!,2,FALSE),"-")</f>
        <v>-</v>
      </c>
      <c r="S535" t="str">
        <f>IFERROR(VLOOKUP(Table_Query_from_QDB_Production___SQL_Server[[#This Row],[step_6_seq]],'Employee Benefit Groups'!#REF!,2,FALSE),"-")</f>
        <v>-</v>
      </c>
      <c r="T535">
        <v>4</v>
      </c>
      <c r="U535" t="str">
        <f>IFERROR(VLOOKUP(Table_Query_from_QDB_Production___SQL_Server[[#This Row],[step_7_seq]],'Employee Benefit Groups'!#REF!,2,FALSE),"-")</f>
        <v>-</v>
      </c>
      <c r="V535">
        <v>3</v>
      </c>
      <c r="W535" t="str">
        <f>IFERROR(VLOOKUP(Table_Query_from_QDB_Production___SQL_Server[[#This Row],[step_8_seq]],'Employee Benefit Groups'!#REF!,2,FALSE),"-")</f>
        <v>-</v>
      </c>
      <c r="X535">
        <v>5</v>
      </c>
      <c r="Y535" t="str">
        <f>IFERROR(VLOOKUP(Table_Query_from_QDB_Production___SQL_Server[[#This Row],[step_9_seq]],'Employee Benefit Groups'!#REF!,2,FALSE),"-")</f>
        <v>-</v>
      </c>
      <c r="AA535" s="15"/>
      <c r="AB535" s="15">
        <f t="shared" si="96"/>
        <v>0</v>
      </c>
      <c r="AC535" s="11" t="s">
        <v>11502</v>
      </c>
      <c r="AD535" s="11" t="str">
        <f t="shared" si="97"/>
        <v>-</v>
      </c>
      <c r="AE535" s="12"/>
      <c r="AF535" s="12">
        <f t="shared" si="98"/>
        <v>0</v>
      </c>
      <c r="AG535" s="13" t="s">
        <v>11502</v>
      </c>
      <c r="AH535" s="13" t="str">
        <f t="shared" si="99"/>
        <v>-</v>
      </c>
      <c r="AI535" s="14"/>
      <c r="AJ535" s="14">
        <f t="shared" si="100"/>
        <v>0</v>
      </c>
      <c r="AK535" s="15" t="s">
        <v>11502</v>
      </c>
      <c r="AL535" s="15" t="str">
        <f t="shared" si="101"/>
        <v>-</v>
      </c>
      <c r="AM535" s="12"/>
      <c r="AN535" s="12">
        <f t="shared" si="102"/>
        <v>0</v>
      </c>
      <c r="AO535" s="16" t="s">
        <v>11502</v>
      </c>
      <c r="AP535" s="16" t="str">
        <f t="shared" si="103"/>
        <v>-</v>
      </c>
      <c r="AQ535" s="12">
        <v>3</v>
      </c>
      <c r="AR535" s="12">
        <f t="shared" si="104"/>
        <v>4</v>
      </c>
      <c r="AS535" s="14" t="s">
        <v>11498</v>
      </c>
      <c r="AT535" s="14" t="str">
        <f t="shared" si="105"/>
        <v>-</v>
      </c>
      <c r="AU535">
        <v>2</v>
      </c>
      <c r="AV535" s="15" t="s">
        <v>11497</v>
      </c>
      <c r="AW535" s="15" t="str">
        <f t="shared" si="106"/>
        <v>-</v>
      </c>
      <c r="AX535">
        <v>4</v>
      </c>
      <c r="AY535" s="17" t="s">
        <v>11499</v>
      </c>
      <c r="AZ535" s="17" t="str">
        <f t="shared" si="107"/>
        <v>-</v>
      </c>
      <c r="BA535"/>
    </row>
    <row r="536" spans="1:53" x14ac:dyDescent="0.3">
      <c r="A536" t="s">
        <v>1610</v>
      </c>
      <c r="B536" t="s">
        <v>1611</v>
      </c>
      <c r="C536" t="s">
        <v>1612</v>
      </c>
      <c r="D536" t="s">
        <v>539</v>
      </c>
      <c r="E536" t="str">
        <f>LEFT(Table_Query_from_QDB_Production___SQL_Server[[#This Row],[ttl_class_ttl_outl]],1)</f>
        <v>M</v>
      </c>
      <c r="F536" t="str">
        <f>UPPER(IFERROR(VLOOKUP(Table_Query_from_QDB_Production___SQL_Server[[#This Row],[cto_osc_code]],'CTO-OSC Table'!$A$2:$B$24,2,FALSE),"Undefined"))</f>
        <v>MANAGEMENT</v>
      </c>
      <c r="G536" t="str">
        <f>UPPER(IFERROR(VLOOKUP(Table_Query_from_QDB_Production___SQL_Server[[#This Row],[ttl_class_ttl_outl]],'Title Class Table'!$A$2:$C$146,2,FALSE),"Undefined"))</f>
        <v>MANAGERS</v>
      </c>
      <c r="H536" t="s">
        <v>11451</v>
      </c>
      <c r="I536">
        <v>6</v>
      </c>
      <c r="K536" t="str">
        <f>IFERROR(VLOOKUP(Table_Query_from_QDB_Production___SQL_Server[[#This Row],[step_2_seq]],'Employee Benefit Groups'!#REF!,2,FALSE),"-")</f>
        <v>-</v>
      </c>
      <c r="M536" t="str">
        <f>IFERROR(VLOOKUP(Table_Query_from_QDB_Production___SQL_Server[[#This Row],[step_4_seq]],'Employee Benefit Groups'!#REF!,2,FALSE),"-")</f>
        <v>-</v>
      </c>
      <c r="O536" t="str">
        <f>IFERROR(VLOOKUP(Table_Query_from_QDB_Production___SQL_Server[[#This Row],[step_4_seq2]],'Employee Benefit Groups'!#REF!,2,FALSE),"-")</f>
        <v>-</v>
      </c>
      <c r="Q536" t="str">
        <f>IFERROR(VLOOKUP(Table_Query_from_QDB_Production___SQL_Server[[#This Row],[step_5_seq]],'Employee Benefit Groups'!#REF!,2,FALSE),"-")</f>
        <v>-</v>
      </c>
      <c r="S536" t="str">
        <f>IFERROR(VLOOKUP(Table_Query_from_QDB_Production___SQL_Server[[#This Row],[step_6_seq]],'Employee Benefit Groups'!#REF!,2,FALSE),"-")</f>
        <v>-</v>
      </c>
      <c r="T536">
        <v>4</v>
      </c>
      <c r="U536" t="str">
        <f>IFERROR(VLOOKUP(Table_Query_from_QDB_Production___SQL_Server[[#This Row],[step_7_seq]],'Employee Benefit Groups'!#REF!,2,FALSE),"-")</f>
        <v>-</v>
      </c>
      <c r="V536">
        <v>3</v>
      </c>
      <c r="W536" t="str">
        <f>IFERROR(VLOOKUP(Table_Query_from_QDB_Production___SQL_Server[[#This Row],[step_8_seq]],'Employee Benefit Groups'!#REF!,2,FALSE),"-")</f>
        <v>-</v>
      </c>
      <c r="X536">
        <v>5</v>
      </c>
      <c r="Y536" t="str">
        <f>IFERROR(VLOOKUP(Table_Query_from_QDB_Production___SQL_Server[[#This Row],[step_9_seq]],'Employee Benefit Groups'!#REF!,2,FALSE),"-")</f>
        <v>-</v>
      </c>
      <c r="AA536" s="15"/>
      <c r="AB536" s="15">
        <f t="shared" si="96"/>
        <v>0</v>
      </c>
      <c r="AC536" s="11" t="s">
        <v>11502</v>
      </c>
      <c r="AD536" s="11" t="str">
        <f t="shared" si="97"/>
        <v>-</v>
      </c>
      <c r="AE536" s="12"/>
      <c r="AF536" s="12">
        <f t="shared" si="98"/>
        <v>0</v>
      </c>
      <c r="AG536" s="13" t="s">
        <v>11502</v>
      </c>
      <c r="AH536" s="13" t="str">
        <f t="shared" si="99"/>
        <v>-</v>
      </c>
      <c r="AI536" s="14"/>
      <c r="AJ536" s="14">
        <f t="shared" si="100"/>
        <v>0</v>
      </c>
      <c r="AK536" s="15" t="s">
        <v>11502</v>
      </c>
      <c r="AL536" s="15" t="str">
        <f t="shared" si="101"/>
        <v>-</v>
      </c>
      <c r="AM536" s="12"/>
      <c r="AN536" s="12">
        <f t="shared" si="102"/>
        <v>0</v>
      </c>
      <c r="AO536" s="16" t="s">
        <v>11502</v>
      </c>
      <c r="AP536" s="16" t="str">
        <f t="shared" si="103"/>
        <v>-</v>
      </c>
      <c r="AQ536" s="12">
        <v>3</v>
      </c>
      <c r="AR536" s="12">
        <f t="shared" si="104"/>
        <v>4</v>
      </c>
      <c r="AS536" s="14" t="s">
        <v>11498</v>
      </c>
      <c r="AT536" s="14" t="str">
        <f t="shared" si="105"/>
        <v>-</v>
      </c>
      <c r="AU536">
        <v>2</v>
      </c>
      <c r="AV536" s="15" t="s">
        <v>11497</v>
      </c>
      <c r="AW536" s="15" t="str">
        <f t="shared" si="106"/>
        <v>-</v>
      </c>
      <c r="AX536">
        <v>4</v>
      </c>
      <c r="AY536" s="17" t="s">
        <v>11499</v>
      </c>
      <c r="AZ536" s="17" t="str">
        <f t="shared" si="107"/>
        <v>-</v>
      </c>
      <c r="BA536"/>
    </row>
    <row r="537" spans="1:53" x14ac:dyDescent="0.3">
      <c r="A537" t="s">
        <v>1613</v>
      </c>
      <c r="B537" t="s">
        <v>1614</v>
      </c>
      <c r="C537" t="s">
        <v>1615</v>
      </c>
      <c r="D537" t="s">
        <v>1616</v>
      </c>
      <c r="E537" t="str">
        <f>LEFT(Table_Query_from_QDB_Production___SQL_Server[[#This Row],[ttl_class_ttl_outl]],1)</f>
        <v>H</v>
      </c>
      <c r="F537" t="str">
        <f>UPPER(IFERROR(VLOOKUP(Table_Query_from_QDB_Production___SQL_Server[[#This Row],[cto_osc_code]],'CTO-OSC Table'!$A$2:$B$24,2,FALSE),"Undefined"))</f>
        <v>HEALTH CARE AND ALLIED SERVICES</v>
      </c>
      <c r="G537" t="str">
        <f>UPPER(IFERROR(VLOOKUP(Table_Query_from_QDB_Production___SQL_Server[[#This Row],[ttl_class_ttl_outl]],'Title Class Table'!$A$2:$C$146,2,FALSE),"Undefined"))</f>
        <v>SOCIAL SERVICES - COMMUNITY</v>
      </c>
      <c r="H537" t="s">
        <v>11451</v>
      </c>
      <c r="I537">
        <v>6</v>
      </c>
      <c r="K537" t="str">
        <f>IFERROR(VLOOKUP(Table_Query_from_QDB_Production___SQL_Server[[#This Row],[step_2_seq]],'Employee Benefit Groups'!#REF!,2,FALSE),"-")</f>
        <v>-</v>
      </c>
      <c r="M537" t="str">
        <f>IFERROR(VLOOKUP(Table_Query_from_QDB_Production___SQL_Server[[#This Row],[step_4_seq]],'Employee Benefit Groups'!#REF!,2,FALSE),"-")</f>
        <v>-</v>
      </c>
      <c r="O537" t="str">
        <f>IFERROR(VLOOKUP(Table_Query_from_QDB_Production___SQL_Server[[#This Row],[step_4_seq2]],'Employee Benefit Groups'!#REF!,2,FALSE),"-")</f>
        <v>-</v>
      </c>
      <c r="Q537" t="str">
        <f>IFERROR(VLOOKUP(Table_Query_from_QDB_Production___SQL_Server[[#This Row],[step_5_seq]],'Employee Benefit Groups'!#REF!,2,FALSE),"-")</f>
        <v>-</v>
      </c>
      <c r="S537" t="str">
        <f>IFERROR(VLOOKUP(Table_Query_from_QDB_Production___SQL_Server[[#This Row],[step_6_seq]],'Employee Benefit Groups'!#REF!,2,FALSE),"-")</f>
        <v>-</v>
      </c>
      <c r="T537">
        <v>4</v>
      </c>
      <c r="U537" t="str">
        <f>IFERROR(VLOOKUP(Table_Query_from_QDB_Production___SQL_Server[[#This Row],[step_7_seq]],'Employee Benefit Groups'!#REF!,2,FALSE),"-")</f>
        <v>-</v>
      </c>
      <c r="V537">
        <v>3</v>
      </c>
      <c r="W537" t="str">
        <f>IFERROR(VLOOKUP(Table_Query_from_QDB_Production___SQL_Server[[#This Row],[step_8_seq]],'Employee Benefit Groups'!#REF!,2,FALSE),"-")</f>
        <v>-</v>
      </c>
      <c r="X537">
        <v>5</v>
      </c>
      <c r="Y537" t="str">
        <f>IFERROR(VLOOKUP(Table_Query_from_QDB_Production___SQL_Server[[#This Row],[step_9_seq]],'Employee Benefit Groups'!#REF!,2,FALSE),"-")</f>
        <v>-</v>
      </c>
      <c r="AA537" s="15"/>
      <c r="AB537" s="15">
        <f t="shared" si="96"/>
        <v>0</v>
      </c>
      <c r="AC537" s="11" t="s">
        <v>11502</v>
      </c>
      <c r="AD537" s="11" t="str">
        <f t="shared" si="97"/>
        <v>-</v>
      </c>
      <c r="AE537" s="12"/>
      <c r="AF537" s="12">
        <f t="shared" si="98"/>
        <v>0</v>
      </c>
      <c r="AG537" s="13" t="s">
        <v>11502</v>
      </c>
      <c r="AH537" s="13" t="str">
        <f t="shared" si="99"/>
        <v>-</v>
      </c>
      <c r="AI537" s="14"/>
      <c r="AJ537" s="14">
        <f t="shared" si="100"/>
        <v>0</v>
      </c>
      <c r="AK537" s="15" t="s">
        <v>11502</v>
      </c>
      <c r="AL537" s="15" t="str">
        <f t="shared" si="101"/>
        <v>-</v>
      </c>
      <c r="AM537" s="12"/>
      <c r="AN537" s="12">
        <f t="shared" si="102"/>
        <v>0</v>
      </c>
      <c r="AO537" s="16" t="s">
        <v>11502</v>
      </c>
      <c r="AP537" s="16" t="str">
        <f t="shared" si="103"/>
        <v>-</v>
      </c>
      <c r="AQ537" s="12">
        <v>3</v>
      </c>
      <c r="AR537" s="12">
        <f t="shared" si="104"/>
        <v>4</v>
      </c>
      <c r="AS537" s="14" t="s">
        <v>11498</v>
      </c>
      <c r="AT537" s="14" t="str">
        <f t="shared" si="105"/>
        <v>-</v>
      </c>
      <c r="AU537">
        <v>2</v>
      </c>
      <c r="AV537" s="15" t="s">
        <v>11497</v>
      </c>
      <c r="AW537" s="15" t="str">
        <f t="shared" si="106"/>
        <v>-</v>
      </c>
      <c r="AX537">
        <v>4</v>
      </c>
      <c r="AY537" s="17" t="s">
        <v>11499</v>
      </c>
      <c r="AZ537" s="17" t="str">
        <f t="shared" si="107"/>
        <v>-</v>
      </c>
      <c r="BA537"/>
    </row>
    <row r="538" spans="1:53" x14ac:dyDescent="0.3">
      <c r="A538" t="s">
        <v>1617</v>
      </c>
      <c r="B538" t="s">
        <v>1618</v>
      </c>
      <c r="C538" t="s">
        <v>1618</v>
      </c>
      <c r="D538" t="s">
        <v>1616</v>
      </c>
      <c r="E538" t="str">
        <f>LEFT(Table_Query_from_QDB_Production___SQL_Server[[#This Row],[ttl_class_ttl_outl]],1)</f>
        <v>H</v>
      </c>
      <c r="F538" t="str">
        <f>UPPER(IFERROR(VLOOKUP(Table_Query_from_QDB_Production___SQL_Server[[#This Row],[cto_osc_code]],'CTO-OSC Table'!$A$2:$B$24,2,FALSE),"Undefined"))</f>
        <v>HEALTH CARE AND ALLIED SERVICES</v>
      </c>
      <c r="G538" t="str">
        <f>UPPER(IFERROR(VLOOKUP(Table_Query_from_QDB_Production___SQL_Server[[#This Row],[ttl_class_ttl_outl]],'Title Class Table'!$A$2:$C$146,2,FALSE),"Undefined"))</f>
        <v>SOCIAL SERVICES - COMMUNITY</v>
      </c>
      <c r="H538" t="s">
        <v>11451</v>
      </c>
      <c r="I538">
        <v>6</v>
      </c>
      <c r="K538" t="str">
        <f>IFERROR(VLOOKUP(Table_Query_from_QDB_Production___SQL_Server[[#This Row],[step_2_seq]],'Employee Benefit Groups'!#REF!,2,FALSE),"-")</f>
        <v>-</v>
      </c>
      <c r="M538" t="str">
        <f>IFERROR(VLOOKUP(Table_Query_from_QDB_Production___SQL_Server[[#This Row],[step_4_seq]],'Employee Benefit Groups'!#REF!,2,FALSE),"-")</f>
        <v>-</v>
      </c>
      <c r="O538" t="str">
        <f>IFERROR(VLOOKUP(Table_Query_from_QDB_Production___SQL_Server[[#This Row],[step_4_seq2]],'Employee Benefit Groups'!#REF!,2,FALSE),"-")</f>
        <v>-</v>
      </c>
      <c r="Q538" t="str">
        <f>IFERROR(VLOOKUP(Table_Query_from_QDB_Production___SQL_Server[[#This Row],[step_5_seq]],'Employee Benefit Groups'!#REF!,2,FALSE),"-")</f>
        <v>-</v>
      </c>
      <c r="S538" t="str">
        <f>IFERROR(VLOOKUP(Table_Query_from_QDB_Production___SQL_Server[[#This Row],[step_6_seq]],'Employee Benefit Groups'!#REF!,2,FALSE),"-")</f>
        <v>-</v>
      </c>
      <c r="T538">
        <v>4</v>
      </c>
      <c r="U538" t="str">
        <f>IFERROR(VLOOKUP(Table_Query_from_QDB_Production___SQL_Server[[#This Row],[step_7_seq]],'Employee Benefit Groups'!#REF!,2,FALSE),"-")</f>
        <v>-</v>
      </c>
      <c r="V538">
        <v>3</v>
      </c>
      <c r="W538" t="str">
        <f>IFERROR(VLOOKUP(Table_Query_from_QDB_Production___SQL_Server[[#This Row],[step_8_seq]],'Employee Benefit Groups'!#REF!,2,FALSE),"-")</f>
        <v>-</v>
      </c>
      <c r="X538">
        <v>5</v>
      </c>
      <c r="Y538" t="str">
        <f>IFERROR(VLOOKUP(Table_Query_from_QDB_Production___SQL_Server[[#This Row],[step_9_seq]],'Employee Benefit Groups'!#REF!,2,FALSE),"-")</f>
        <v>-</v>
      </c>
      <c r="AA538" s="15"/>
      <c r="AB538" s="15">
        <f t="shared" si="96"/>
        <v>0</v>
      </c>
      <c r="AC538" s="11" t="s">
        <v>11502</v>
      </c>
      <c r="AD538" s="11" t="str">
        <f t="shared" si="97"/>
        <v>-</v>
      </c>
      <c r="AE538" s="12"/>
      <c r="AF538" s="12">
        <f t="shared" si="98"/>
        <v>0</v>
      </c>
      <c r="AG538" s="13" t="s">
        <v>11502</v>
      </c>
      <c r="AH538" s="13" t="str">
        <f t="shared" si="99"/>
        <v>-</v>
      </c>
      <c r="AI538" s="14"/>
      <c r="AJ538" s="14">
        <f t="shared" si="100"/>
        <v>0</v>
      </c>
      <c r="AK538" s="15" t="s">
        <v>11502</v>
      </c>
      <c r="AL538" s="15" t="str">
        <f t="shared" si="101"/>
        <v>-</v>
      </c>
      <c r="AM538" s="12"/>
      <c r="AN538" s="12">
        <f t="shared" si="102"/>
        <v>0</v>
      </c>
      <c r="AO538" s="16" t="s">
        <v>11502</v>
      </c>
      <c r="AP538" s="16" t="str">
        <f t="shared" si="103"/>
        <v>-</v>
      </c>
      <c r="AQ538" s="12">
        <v>3</v>
      </c>
      <c r="AR538" s="12">
        <f t="shared" si="104"/>
        <v>4</v>
      </c>
      <c r="AS538" s="14" t="s">
        <v>11498</v>
      </c>
      <c r="AT538" s="14" t="str">
        <f t="shared" si="105"/>
        <v>-</v>
      </c>
      <c r="AU538">
        <v>2</v>
      </c>
      <c r="AV538" s="15" t="s">
        <v>11497</v>
      </c>
      <c r="AW538" s="15" t="str">
        <f t="shared" si="106"/>
        <v>-</v>
      </c>
      <c r="AX538">
        <v>4</v>
      </c>
      <c r="AY538" s="17" t="s">
        <v>11499</v>
      </c>
      <c r="AZ538" s="17" t="str">
        <f t="shared" si="107"/>
        <v>-</v>
      </c>
      <c r="BA538"/>
    </row>
    <row r="539" spans="1:53" x14ac:dyDescent="0.3">
      <c r="A539" t="s">
        <v>1619</v>
      </c>
      <c r="B539" t="s">
        <v>1620</v>
      </c>
      <c r="C539" t="s">
        <v>1621</v>
      </c>
      <c r="D539" t="s">
        <v>539</v>
      </c>
      <c r="E539" t="str">
        <f>LEFT(Table_Query_from_QDB_Production___SQL_Server[[#This Row],[ttl_class_ttl_outl]],1)</f>
        <v>M</v>
      </c>
      <c r="F539" t="str">
        <f>UPPER(IFERROR(VLOOKUP(Table_Query_from_QDB_Production___SQL_Server[[#This Row],[cto_osc_code]],'CTO-OSC Table'!$A$2:$B$24,2,FALSE),"Undefined"))</f>
        <v>MANAGEMENT</v>
      </c>
      <c r="G539" t="str">
        <f>UPPER(IFERROR(VLOOKUP(Table_Query_from_QDB_Production___SQL_Server[[#This Row],[ttl_class_ttl_outl]],'Title Class Table'!$A$2:$C$146,2,FALSE),"Undefined"))</f>
        <v>MANAGERS</v>
      </c>
      <c r="H539" t="s">
        <v>11451</v>
      </c>
      <c r="I539">
        <v>6</v>
      </c>
      <c r="K539" t="str">
        <f>IFERROR(VLOOKUP(Table_Query_from_QDB_Production___SQL_Server[[#This Row],[step_2_seq]],'Employee Benefit Groups'!#REF!,2,FALSE),"-")</f>
        <v>-</v>
      </c>
      <c r="M539" t="str">
        <f>IFERROR(VLOOKUP(Table_Query_from_QDB_Production___SQL_Server[[#This Row],[step_4_seq]],'Employee Benefit Groups'!#REF!,2,FALSE),"-")</f>
        <v>-</v>
      </c>
      <c r="O539" t="str">
        <f>IFERROR(VLOOKUP(Table_Query_from_QDB_Production___SQL_Server[[#This Row],[step_4_seq2]],'Employee Benefit Groups'!#REF!,2,FALSE),"-")</f>
        <v>-</v>
      </c>
      <c r="Q539" t="str">
        <f>IFERROR(VLOOKUP(Table_Query_from_QDB_Production___SQL_Server[[#This Row],[step_5_seq]],'Employee Benefit Groups'!#REF!,2,FALSE),"-")</f>
        <v>-</v>
      </c>
      <c r="S539" t="str">
        <f>IFERROR(VLOOKUP(Table_Query_from_QDB_Production___SQL_Server[[#This Row],[step_6_seq]],'Employee Benefit Groups'!#REF!,2,FALSE),"-")</f>
        <v>-</v>
      </c>
      <c r="T539">
        <v>4</v>
      </c>
      <c r="U539" t="str">
        <f>IFERROR(VLOOKUP(Table_Query_from_QDB_Production___SQL_Server[[#This Row],[step_7_seq]],'Employee Benefit Groups'!#REF!,2,FALSE),"-")</f>
        <v>-</v>
      </c>
      <c r="V539">
        <v>3</v>
      </c>
      <c r="W539" t="str">
        <f>IFERROR(VLOOKUP(Table_Query_from_QDB_Production___SQL_Server[[#This Row],[step_8_seq]],'Employee Benefit Groups'!#REF!,2,FALSE),"-")</f>
        <v>-</v>
      </c>
      <c r="X539">
        <v>5</v>
      </c>
      <c r="Y539" t="str">
        <f>IFERROR(VLOOKUP(Table_Query_from_QDB_Production___SQL_Server[[#This Row],[step_9_seq]],'Employee Benefit Groups'!#REF!,2,FALSE),"-")</f>
        <v>-</v>
      </c>
      <c r="AA539" s="15"/>
      <c r="AB539" s="15">
        <f t="shared" si="96"/>
        <v>0</v>
      </c>
      <c r="AC539" s="11" t="s">
        <v>11502</v>
      </c>
      <c r="AD539" s="11" t="str">
        <f t="shared" si="97"/>
        <v>-</v>
      </c>
      <c r="AE539" s="12"/>
      <c r="AF539" s="12">
        <f t="shared" si="98"/>
        <v>0</v>
      </c>
      <c r="AG539" s="13" t="s">
        <v>11502</v>
      </c>
      <c r="AH539" s="13" t="str">
        <f t="shared" si="99"/>
        <v>-</v>
      </c>
      <c r="AI539" s="14"/>
      <c r="AJ539" s="14">
        <f t="shared" si="100"/>
        <v>0</v>
      </c>
      <c r="AK539" s="15" t="s">
        <v>11502</v>
      </c>
      <c r="AL539" s="15" t="str">
        <f t="shared" si="101"/>
        <v>-</v>
      </c>
      <c r="AM539" s="12"/>
      <c r="AN539" s="12">
        <f t="shared" si="102"/>
        <v>0</v>
      </c>
      <c r="AO539" s="16" t="s">
        <v>11502</v>
      </c>
      <c r="AP539" s="16" t="str">
        <f t="shared" si="103"/>
        <v>-</v>
      </c>
      <c r="AQ539" s="12">
        <v>3</v>
      </c>
      <c r="AR539" s="12">
        <f t="shared" si="104"/>
        <v>4</v>
      </c>
      <c r="AS539" s="14" t="s">
        <v>11498</v>
      </c>
      <c r="AT539" s="14" t="str">
        <f t="shared" si="105"/>
        <v>-</v>
      </c>
      <c r="AU539">
        <v>2</v>
      </c>
      <c r="AV539" s="15" t="s">
        <v>11497</v>
      </c>
      <c r="AW539" s="15" t="str">
        <f t="shared" si="106"/>
        <v>-</v>
      </c>
      <c r="AX539">
        <v>4</v>
      </c>
      <c r="AY539" s="17" t="s">
        <v>11499</v>
      </c>
      <c r="AZ539" s="17" t="str">
        <f t="shared" si="107"/>
        <v>-</v>
      </c>
      <c r="BA539"/>
    </row>
    <row r="540" spans="1:53" x14ac:dyDescent="0.3">
      <c r="A540" t="s">
        <v>1622</v>
      </c>
      <c r="B540" t="s">
        <v>1623</v>
      </c>
      <c r="C540" t="s">
        <v>1623</v>
      </c>
      <c r="D540" t="s">
        <v>1603</v>
      </c>
      <c r="E540" t="str">
        <f>LEFT(Table_Query_from_QDB_Production___SQL_Server[[#This Row],[ttl_class_ttl_outl]],1)</f>
        <v>H</v>
      </c>
      <c r="F540" t="str">
        <f>UPPER(IFERROR(VLOOKUP(Table_Query_from_QDB_Production___SQL_Server[[#This Row],[cto_osc_code]],'CTO-OSC Table'!$A$2:$B$24,2,FALSE),"Undefined"))</f>
        <v>HEALTH CARE AND ALLIED SERVICES</v>
      </c>
      <c r="G540" t="str">
        <f>UPPER(IFERROR(VLOOKUP(Table_Query_from_QDB_Production___SQL_Server[[#This Row],[ttl_class_ttl_outl]],'Title Class Table'!$A$2:$C$146,2,FALSE),"Undefined"))</f>
        <v>PSYCHOLOGISTS</v>
      </c>
      <c r="H540" t="s">
        <v>11451</v>
      </c>
      <c r="I540">
        <v>6</v>
      </c>
      <c r="K540" t="str">
        <f>IFERROR(VLOOKUP(Table_Query_from_QDB_Production___SQL_Server[[#This Row],[step_2_seq]],'Employee Benefit Groups'!#REF!,2,FALSE),"-")</f>
        <v>-</v>
      </c>
      <c r="M540" t="str">
        <f>IFERROR(VLOOKUP(Table_Query_from_QDB_Production___SQL_Server[[#This Row],[step_4_seq]],'Employee Benefit Groups'!#REF!,2,FALSE),"-")</f>
        <v>-</v>
      </c>
      <c r="O540" t="str">
        <f>IFERROR(VLOOKUP(Table_Query_from_QDB_Production___SQL_Server[[#This Row],[step_4_seq2]],'Employee Benefit Groups'!#REF!,2,FALSE),"-")</f>
        <v>-</v>
      </c>
      <c r="Q540" t="str">
        <f>IFERROR(VLOOKUP(Table_Query_from_QDB_Production___SQL_Server[[#This Row],[step_5_seq]],'Employee Benefit Groups'!#REF!,2,FALSE),"-")</f>
        <v>-</v>
      </c>
      <c r="S540" t="str">
        <f>IFERROR(VLOOKUP(Table_Query_from_QDB_Production___SQL_Server[[#This Row],[step_6_seq]],'Employee Benefit Groups'!#REF!,2,FALSE),"-")</f>
        <v>-</v>
      </c>
      <c r="T540">
        <v>4</v>
      </c>
      <c r="U540" t="str">
        <f>IFERROR(VLOOKUP(Table_Query_from_QDB_Production___SQL_Server[[#This Row],[step_7_seq]],'Employee Benefit Groups'!#REF!,2,FALSE),"-")</f>
        <v>-</v>
      </c>
      <c r="V540">
        <v>3</v>
      </c>
      <c r="W540" t="str">
        <f>IFERROR(VLOOKUP(Table_Query_from_QDB_Production___SQL_Server[[#This Row],[step_8_seq]],'Employee Benefit Groups'!#REF!,2,FALSE),"-")</f>
        <v>-</v>
      </c>
      <c r="X540">
        <v>5</v>
      </c>
      <c r="Y540" t="str">
        <f>IFERROR(VLOOKUP(Table_Query_from_QDB_Production___SQL_Server[[#This Row],[step_9_seq]],'Employee Benefit Groups'!#REF!,2,FALSE),"-")</f>
        <v>-</v>
      </c>
      <c r="AA540" s="15"/>
      <c r="AB540" s="15">
        <f t="shared" si="96"/>
        <v>0</v>
      </c>
      <c r="AC540" s="11" t="s">
        <v>11502</v>
      </c>
      <c r="AD540" s="11" t="str">
        <f t="shared" si="97"/>
        <v>-</v>
      </c>
      <c r="AE540" s="12"/>
      <c r="AF540" s="12">
        <f t="shared" si="98"/>
        <v>0</v>
      </c>
      <c r="AG540" s="13" t="s">
        <v>11502</v>
      </c>
      <c r="AH540" s="13" t="str">
        <f t="shared" si="99"/>
        <v>-</v>
      </c>
      <c r="AI540" s="14"/>
      <c r="AJ540" s="14">
        <f t="shared" si="100"/>
        <v>0</v>
      </c>
      <c r="AK540" s="15" t="s">
        <v>11502</v>
      </c>
      <c r="AL540" s="15" t="str">
        <f t="shared" si="101"/>
        <v>-</v>
      </c>
      <c r="AM540" s="12"/>
      <c r="AN540" s="12">
        <f t="shared" si="102"/>
        <v>0</v>
      </c>
      <c r="AO540" s="16" t="s">
        <v>11502</v>
      </c>
      <c r="AP540" s="16" t="str">
        <f t="shared" si="103"/>
        <v>-</v>
      </c>
      <c r="AQ540" s="12">
        <v>3</v>
      </c>
      <c r="AR540" s="12">
        <f t="shared" si="104"/>
        <v>4</v>
      </c>
      <c r="AS540" s="14" t="s">
        <v>11498</v>
      </c>
      <c r="AT540" s="14" t="str">
        <f t="shared" si="105"/>
        <v>-</v>
      </c>
      <c r="AU540">
        <v>2</v>
      </c>
      <c r="AV540" s="15" t="s">
        <v>11497</v>
      </c>
      <c r="AW540" s="15" t="str">
        <f t="shared" si="106"/>
        <v>-</v>
      </c>
      <c r="AX540">
        <v>4</v>
      </c>
      <c r="AY540" s="17" t="s">
        <v>11499</v>
      </c>
      <c r="AZ540" s="17" t="str">
        <f t="shared" si="107"/>
        <v>-</v>
      </c>
      <c r="BA540"/>
    </row>
    <row r="541" spans="1:53" x14ac:dyDescent="0.3">
      <c r="A541" t="s">
        <v>1624</v>
      </c>
      <c r="B541" t="s">
        <v>1625</v>
      </c>
      <c r="C541" t="s">
        <v>1626</v>
      </c>
      <c r="D541" t="s">
        <v>1627</v>
      </c>
      <c r="E541" t="str">
        <f>LEFT(Table_Query_from_QDB_Production___SQL_Server[[#This Row],[ttl_class_ttl_outl]],1)</f>
        <v>H</v>
      </c>
      <c r="F541" t="str">
        <f>UPPER(IFERROR(VLOOKUP(Table_Query_from_QDB_Production___SQL_Server[[#This Row],[cto_osc_code]],'CTO-OSC Table'!$A$2:$B$24,2,FALSE),"Undefined"))</f>
        <v>HEALTH CARE AND ALLIED SERVICES</v>
      </c>
      <c r="G541" t="str">
        <f>UPPER(IFERROR(VLOOKUP(Table_Query_from_QDB_Production___SQL_Server[[#This Row],[ttl_class_ttl_outl]],'Title Class Table'!$A$2:$C$146,2,FALSE),"Undefined"))</f>
        <v>MEDICAL AUXILIARY SERVICES - MISCELLANEOUS</v>
      </c>
      <c r="H541" t="s">
        <v>11451</v>
      </c>
      <c r="I541">
        <v>6</v>
      </c>
      <c r="K541" t="str">
        <f>IFERROR(VLOOKUP(Table_Query_from_QDB_Production___SQL_Server[[#This Row],[step_2_seq]],'Employee Benefit Groups'!#REF!,2,FALSE),"-")</f>
        <v>-</v>
      </c>
      <c r="M541" t="str">
        <f>IFERROR(VLOOKUP(Table_Query_from_QDB_Production___SQL_Server[[#This Row],[step_4_seq]],'Employee Benefit Groups'!#REF!,2,FALSE),"-")</f>
        <v>-</v>
      </c>
      <c r="O541" t="str">
        <f>IFERROR(VLOOKUP(Table_Query_from_QDB_Production___SQL_Server[[#This Row],[step_4_seq2]],'Employee Benefit Groups'!#REF!,2,FALSE),"-")</f>
        <v>-</v>
      </c>
      <c r="Q541" t="str">
        <f>IFERROR(VLOOKUP(Table_Query_from_QDB_Production___SQL_Server[[#This Row],[step_5_seq]],'Employee Benefit Groups'!#REF!,2,FALSE),"-")</f>
        <v>-</v>
      </c>
      <c r="S541" t="str">
        <f>IFERROR(VLOOKUP(Table_Query_from_QDB_Production___SQL_Server[[#This Row],[step_6_seq]],'Employee Benefit Groups'!#REF!,2,FALSE),"-")</f>
        <v>-</v>
      </c>
      <c r="T541">
        <v>4</v>
      </c>
      <c r="U541" t="str">
        <f>IFERROR(VLOOKUP(Table_Query_from_QDB_Production___SQL_Server[[#This Row],[step_7_seq]],'Employee Benefit Groups'!#REF!,2,FALSE),"-")</f>
        <v>-</v>
      </c>
      <c r="V541">
        <v>3</v>
      </c>
      <c r="W541" t="str">
        <f>IFERROR(VLOOKUP(Table_Query_from_QDB_Production___SQL_Server[[#This Row],[step_8_seq]],'Employee Benefit Groups'!#REF!,2,FALSE),"-")</f>
        <v>-</v>
      </c>
      <c r="X541">
        <v>5</v>
      </c>
      <c r="Y541" t="str">
        <f>IFERROR(VLOOKUP(Table_Query_from_QDB_Production___SQL_Server[[#This Row],[step_9_seq]],'Employee Benefit Groups'!#REF!,2,FALSE),"-")</f>
        <v>-</v>
      </c>
      <c r="AA541" s="15"/>
      <c r="AB541" s="15">
        <f t="shared" si="96"/>
        <v>0</v>
      </c>
      <c r="AC541" s="11" t="s">
        <v>11502</v>
      </c>
      <c r="AD541" s="11" t="str">
        <f t="shared" si="97"/>
        <v>-</v>
      </c>
      <c r="AE541" s="12"/>
      <c r="AF541" s="12">
        <f t="shared" si="98"/>
        <v>0</v>
      </c>
      <c r="AG541" s="13" t="s">
        <v>11502</v>
      </c>
      <c r="AH541" s="13" t="str">
        <f t="shared" si="99"/>
        <v>-</v>
      </c>
      <c r="AI541" s="14"/>
      <c r="AJ541" s="14">
        <f t="shared" si="100"/>
        <v>0</v>
      </c>
      <c r="AK541" s="15" t="s">
        <v>11502</v>
      </c>
      <c r="AL541" s="15" t="str">
        <f t="shared" si="101"/>
        <v>-</v>
      </c>
      <c r="AM541" s="12"/>
      <c r="AN541" s="12">
        <f t="shared" si="102"/>
        <v>0</v>
      </c>
      <c r="AO541" s="16" t="s">
        <v>11502</v>
      </c>
      <c r="AP541" s="16" t="str">
        <f t="shared" si="103"/>
        <v>-</v>
      </c>
      <c r="AQ541" s="12">
        <v>3</v>
      </c>
      <c r="AR541" s="12">
        <f t="shared" si="104"/>
        <v>4</v>
      </c>
      <c r="AS541" s="14" t="s">
        <v>11498</v>
      </c>
      <c r="AT541" s="14" t="str">
        <f t="shared" si="105"/>
        <v>-</v>
      </c>
      <c r="AU541">
        <v>2</v>
      </c>
      <c r="AV541" s="15" t="s">
        <v>11497</v>
      </c>
      <c r="AW541" s="15" t="str">
        <f t="shared" si="106"/>
        <v>-</v>
      </c>
      <c r="AX541">
        <v>4</v>
      </c>
      <c r="AY541" s="17" t="s">
        <v>11499</v>
      </c>
      <c r="AZ541" s="17" t="str">
        <f t="shared" si="107"/>
        <v>-</v>
      </c>
      <c r="BA541"/>
    </row>
    <row r="542" spans="1:53" x14ac:dyDescent="0.3">
      <c r="A542" t="s">
        <v>1628</v>
      </c>
      <c r="B542" t="s">
        <v>1629</v>
      </c>
      <c r="C542" t="s">
        <v>1630</v>
      </c>
      <c r="D542" t="s">
        <v>1631</v>
      </c>
      <c r="E542" t="str">
        <f>LEFT(Table_Query_from_QDB_Production___SQL_Server[[#This Row],[ttl_class_ttl_outl]],1)</f>
        <v>H</v>
      </c>
      <c r="F542" t="str">
        <f>UPPER(IFERROR(VLOOKUP(Table_Query_from_QDB_Production___SQL_Server[[#This Row],[cto_osc_code]],'CTO-OSC Table'!$A$2:$B$24,2,FALSE),"Undefined"))</f>
        <v>HEALTH CARE AND ALLIED SERVICES</v>
      </c>
      <c r="G542" t="str">
        <f>UPPER(IFERROR(VLOOKUP(Table_Query_from_QDB_Production___SQL_Server[[#This Row],[ttl_class_ttl_outl]],'Title Class Table'!$A$2:$C$146,2,FALSE),"Undefined"))</f>
        <v>PHARMACISTS</v>
      </c>
      <c r="H542" t="s">
        <v>11451</v>
      </c>
      <c r="I542">
        <v>6</v>
      </c>
      <c r="K542" t="str">
        <f>IFERROR(VLOOKUP(Table_Query_from_QDB_Production___SQL_Server[[#This Row],[step_2_seq]],'Employee Benefit Groups'!#REF!,2,FALSE),"-")</f>
        <v>-</v>
      </c>
      <c r="M542" t="str">
        <f>IFERROR(VLOOKUP(Table_Query_from_QDB_Production___SQL_Server[[#This Row],[step_4_seq]],'Employee Benefit Groups'!#REF!,2,FALSE),"-")</f>
        <v>-</v>
      </c>
      <c r="O542" t="str">
        <f>IFERROR(VLOOKUP(Table_Query_from_QDB_Production___SQL_Server[[#This Row],[step_4_seq2]],'Employee Benefit Groups'!#REF!,2,FALSE),"-")</f>
        <v>-</v>
      </c>
      <c r="Q542" t="str">
        <f>IFERROR(VLOOKUP(Table_Query_from_QDB_Production___SQL_Server[[#This Row],[step_5_seq]],'Employee Benefit Groups'!#REF!,2,FALSE),"-")</f>
        <v>-</v>
      </c>
      <c r="S542" t="str">
        <f>IFERROR(VLOOKUP(Table_Query_from_QDB_Production___SQL_Server[[#This Row],[step_6_seq]],'Employee Benefit Groups'!#REF!,2,FALSE),"-")</f>
        <v>-</v>
      </c>
      <c r="T542">
        <v>4</v>
      </c>
      <c r="U542" t="str">
        <f>IFERROR(VLOOKUP(Table_Query_from_QDB_Production___SQL_Server[[#This Row],[step_7_seq]],'Employee Benefit Groups'!#REF!,2,FALSE),"-")</f>
        <v>-</v>
      </c>
      <c r="V542">
        <v>3</v>
      </c>
      <c r="W542" t="str">
        <f>IFERROR(VLOOKUP(Table_Query_from_QDB_Production___SQL_Server[[#This Row],[step_8_seq]],'Employee Benefit Groups'!#REF!,2,FALSE),"-")</f>
        <v>-</v>
      </c>
      <c r="X542">
        <v>5</v>
      </c>
      <c r="Y542" t="str">
        <f>IFERROR(VLOOKUP(Table_Query_from_QDB_Production___SQL_Server[[#This Row],[step_9_seq]],'Employee Benefit Groups'!#REF!,2,FALSE),"-")</f>
        <v>-</v>
      </c>
      <c r="AA542" s="15"/>
      <c r="AB542" s="15">
        <f t="shared" si="96"/>
        <v>0</v>
      </c>
      <c r="AC542" s="11" t="s">
        <v>11502</v>
      </c>
      <c r="AD542" s="11" t="str">
        <f t="shared" si="97"/>
        <v>-</v>
      </c>
      <c r="AE542" s="12"/>
      <c r="AF542" s="12">
        <f t="shared" si="98"/>
        <v>0</v>
      </c>
      <c r="AG542" s="13" t="s">
        <v>11502</v>
      </c>
      <c r="AH542" s="13" t="str">
        <f t="shared" si="99"/>
        <v>-</v>
      </c>
      <c r="AI542" s="14"/>
      <c r="AJ542" s="14">
        <f t="shared" si="100"/>
        <v>0</v>
      </c>
      <c r="AK542" s="15" t="s">
        <v>11502</v>
      </c>
      <c r="AL542" s="15" t="str">
        <f t="shared" si="101"/>
        <v>-</v>
      </c>
      <c r="AM542" s="12"/>
      <c r="AN542" s="12">
        <f t="shared" si="102"/>
        <v>0</v>
      </c>
      <c r="AO542" s="16" t="s">
        <v>11502</v>
      </c>
      <c r="AP542" s="16" t="str">
        <f t="shared" si="103"/>
        <v>-</v>
      </c>
      <c r="AQ542" s="12">
        <v>3</v>
      </c>
      <c r="AR542" s="12">
        <f t="shared" si="104"/>
        <v>4</v>
      </c>
      <c r="AS542" s="14" t="s">
        <v>11498</v>
      </c>
      <c r="AT542" s="14" t="str">
        <f t="shared" si="105"/>
        <v>-</v>
      </c>
      <c r="AU542">
        <v>2</v>
      </c>
      <c r="AV542" s="15" t="s">
        <v>11497</v>
      </c>
      <c r="AW542" s="15" t="str">
        <f t="shared" si="106"/>
        <v>-</v>
      </c>
      <c r="AX542">
        <v>4</v>
      </c>
      <c r="AY542" s="17" t="s">
        <v>11499</v>
      </c>
      <c r="AZ542" s="17" t="str">
        <f t="shared" si="107"/>
        <v>-</v>
      </c>
      <c r="BA542"/>
    </row>
    <row r="543" spans="1:53" x14ac:dyDescent="0.3">
      <c r="A543" t="s">
        <v>1632</v>
      </c>
      <c r="B543" t="s">
        <v>1633</v>
      </c>
      <c r="C543" t="s">
        <v>1634</v>
      </c>
      <c r="D543" t="s">
        <v>1635</v>
      </c>
      <c r="E543" t="str">
        <f>LEFT(Table_Query_from_QDB_Production___SQL_Server[[#This Row],[ttl_class_ttl_outl]],1)</f>
        <v>H</v>
      </c>
      <c r="F543" t="str">
        <f>UPPER(IFERROR(VLOOKUP(Table_Query_from_QDB_Production___SQL_Server[[#This Row],[cto_osc_code]],'CTO-OSC Table'!$A$2:$B$24,2,FALSE),"Undefined"))</f>
        <v>HEALTH CARE AND ALLIED SERVICES</v>
      </c>
      <c r="G543" t="str">
        <f>UPPER(IFERROR(VLOOKUP(Table_Query_from_QDB_Production___SQL_Server[[#This Row],[ttl_class_ttl_outl]],'Title Class Table'!$A$2:$C$146,2,FALSE),"Undefined"))</f>
        <v>THERAPEUTIC SERVICES</v>
      </c>
      <c r="H543" t="s">
        <v>11451</v>
      </c>
      <c r="I543">
        <v>6</v>
      </c>
      <c r="K543" t="str">
        <f>IFERROR(VLOOKUP(Table_Query_from_QDB_Production___SQL_Server[[#This Row],[step_2_seq]],'Employee Benefit Groups'!#REF!,2,FALSE),"-")</f>
        <v>-</v>
      </c>
      <c r="M543" t="str">
        <f>IFERROR(VLOOKUP(Table_Query_from_QDB_Production___SQL_Server[[#This Row],[step_4_seq]],'Employee Benefit Groups'!#REF!,2,FALSE),"-")</f>
        <v>-</v>
      </c>
      <c r="O543" t="str">
        <f>IFERROR(VLOOKUP(Table_Query_from_QDB_Production___SQL_Server[[#This Row],[step_4_seq2]],'Employee Benefit Groups'!#REF!,2,FALSE),"-")</f>
        <v>-</v>
      </c>
      <c r="Q543" t="str">
        <f>IFERROR(VLOOKUP(Table_Query_from_QDB_Production___SQL_Server[[#This Row],[step_5_seq]],'Employee Benefit Groups'!#REF!,2,FALSE),"-")</f>
        <v>-</v>
      </c>
      <c r="S543" t="str">
        <f>IFERROR(VLOOKUP(Table_Query_from_QDB_Production___SQL_Server[[#This Row],[step_6_seq]],'Employee Benefit Groups'!#REF!,2,FALSE),"-")</f>
        <v>-</v>
      </c>
      <c r="T543">
        <v>4</v>
      </c>
      <c r="U543" t="str">
        <f>IFERROR(VLOOKUP(Table_Query_from_QDB_Production___SQL_Server[[#This Row],[step_7_seq]],'Employee Benefit Groups'!#REF!,2,FALSE),"-")</f>
        <v>-</v>
      </c>
      <c r="V543">
        <v>3</v>
      </c>
      <c r="W543" t="str">
        <f>IFERROR(VLOOKUP(Table_Query_from_QDB_Production___SQL_Server[[#This Row],[step_8_seq]],'Employee Benefit Groups'!#REF!,2,FALSE),"-")</f>
        <v>-</v>
      </c>
      <c r="X543">
        <v>5</v>
      </c>
      <c r="Y543" t="str">
        <f>IFERROR(VLOOKUP(Table_Query_from_QDB_Production___SQL_Server[[#This Row],[step_9_seq]],'Employee Benefit Groups'!#REF!,2,FALSE),"-")</f>
        <v>-</v>
      </c>
      <c r="AA543" s="15"/>
      <c r="AB543" s="15">
        <f t="shared" si="96"/>
        <v>0</v>
      </c>
      <c r="AC543" s="11" t="s">
        <v>11502</v>
      </c>
      <c r="AD543" s="11" t="str">
        <f t="shared" si="97"/>
        <v>-</v>
      </c>
      <c r="AE543" s="12"/>
      <c r="AF543" s="12">
        <f t="shared" si="98"/>
        <v>0</v>
      </c>
      <c r="AG543" s="13" t="s">
        <v>11502</v>
      </c>
      <c r="AH543" s="13" t="str">
        <f t="shared" si="99"/>
        <v>-</v>
      </c>
      <c r="AI543" s="14"/>
      <c r="AJ543" s="14">
        <f t="shared" si="100"/>
        <v>0</v>
      </c>
      <c r="AK543" s="15" t="s">
        <v>11502</v>
      </c>
      <c r="AL543" s="15" t="str">
        <f t="shared" si="101"/>
        <v>-</v>
      </c>
      <c r="AM543" s="12"/>
      <c r="AN543" s="12">
        <f t="shared" si="102"/>
        <v>0</v>
      </c>
      <c r="AO543" s="16" t="s">
        <v>11502</v>
      </c>
      <c r="AP543" s="16" t="str">
        <f t="shared" si="103"/>
        <v>-</v>
      </c>
      <c r="AQ543" s="12">
        <v>3</v>
      </c>
      <c r="AR543" s="12">
        <f t="shared" si="104"/>
        <v>4</v>
      </c>
      <c r="AS543" s="14" t="s">
        <v>11498</v>
      </c>
      <c r="AT543" s="14" t="str">
        <f t="shared" si="105"/>
        <v>-</v>
      </c>
      <c r="AU543">
        <v>2</v>
      </c>
      <c r="AV543" s="15" t="s">
        <v>11497</v>
      </c>
      <c r="AW543" s="15" t="str">
        <f t="shared" si="106"/>
        <v>-</v>
      </c>
      <c r="AX543">
        <v>4</v>
      </c>
      <c r="AY543" s="17" t="s">
        <v>11499</v>
      </c>
      <c r="AZ543" s="17" t="str">
        <f t="shared" si="107"/>
        <v>-</v>
      </c>
      <c r="BA543"/>
    </row>
    <row r="544" spans="1:53" x14ac:dyDescent="0.3">
      <c r="A544" t="s">
        <v>1636</v>
      </c>
      <c r="B544" t="s">
        <v>1637</v>
      </c>
      <c r="C544" t="s">
        <v>1638</v>
      </c>
      <c r="D544" t="s">
        <v>1639</v>
      </c>
      <c r="E544" t="str">
        <f>LEFT(Table_Query_from_QDB_Production___SQL_Server[[#This Row],[ttl_class_ttl_outl]],1)</f>
        <v>H</v>
      </c>
      <c r="F544" t="str">
        <f>UPPER(IFERROR(VLOOKUP(Table_Query_from_QDB_Production___SQL_Server[[#This Row],[cto_osc_code]],'CTO-OSC Table'!$A$2:$B$24,2,FALSE),"Undefined"))</f>
        <v>HEALTH CARE AND ALLIED SERVICES</v>
      </c>
      <c r="G544" t="str">
        <f>UPPER(IFERROR(VLOOKUP(Table_Query_from_QDB_Production___SQL_Server[[#This Row],[ttl_class_ttl_outl]],'Title Class Table'!$A$2:$C$146,2,FALSE),"Undefined"))</f>
        <v>PHYSICIANS AND DENTISTS</v>
      </c>
      <c r="H544" t="s">
        <v>11451</v>
      </c>
      <c r="I544">
        <v>6</v>
      </c>
      <c r="K544" t="str">
        <f>IFERROR(VLOOKUP(Table_Query_from_QDB_Production___SQL_Server[[#This Row],[step_2_seq]],'Employee Benefit Groups'!#REF!,2,FALSE),"-")</f>
        <v>-</v>
      </c>
      <c r="M544" t="str">
        <f>IFERROR(VLOOKUP(Table_Query_from_QDB_Production___SQL_Server[[#This Row],[step_4_seq]],'Employee Benefit Groups'!#REF!,2,FALSE),"-")</f>
        <v>-</v>
      </c>
      <c r="O544" t="str">
        <f>IFERROR(VLOOKUP(Table_Query_from_QDB_Production___SQL_Server[[#This Row],[step_4_seq2]],'Employee Benefit Groups'!#REF!,2,FALSE),"-")</f>
        <v>-</v>
      </c>
      <c r="Q544" t="str">
        <f>IFERROR(VLOOKUP(Table_Query_from_QDB_Production___SQL_Server[[#This Row],[step_5_seq]],'Employee Benefit Groups'!#REF!,2,FALSE),"-")</f>
        <v>-</v>
      </c>
      <c r="S544" t="str">
        <f>IFERROR(VLOOKUP(Table_Query_from_QDB_Production___SQL_Server[[#This Row],[step_6_seq]],'Employee Benefit Groups'!#REF!,2,FALSE),"-")</f>
        <v>-</v>
      </c>
      <c r="T544">
        <v>4</v>
      </c>
      <c r="U544" t="str">
        <f>IFERROR(VLOOKUP(Table_Query_from_QDB_Production___SQL_Server[[#This Row],[step_7_seq]],'Employee Benefit Groups'!#REF!,2,FALSE),"-")</f>
        <v>-</v>
      </c>
      <c r="V544">
        <v>3</v>
      </c>
      <c r="W544" t="str">
        <f>IFERROR(VLOOKUP(Table_Query_from_QDB_Production___SQL_Server[[#This Row],[step_8_seq]],'Employee Benefit Groups'!#REF!,2,FALSE),"-")</f>
        <v>-</v>
      </c>
      <c r="X544">
        <v>5</v>
      </c>
      <c r="Y544" t="str">
        <f>IFERROR(VLOOKUP(Table_Query_from_QDB_Production___SQL_Server[[#This Row],[step_9_seq]],'Employee Benefit Groups'!#REF!,2,FALSE),"-")</f>
        <v>-</v>
      </c>
      <c r="AA544" s="15"/>
      <c r="AB544" s="15">
        <f t="shared" si="96"/>
        <v>0</v>
      </c>
      <c r="AC544" s="11" t="s">
        <v>11502</v>
      </c>
      <c r="AD544" s="11" t="str">
        <f t="shared" si="97"/>
        <v>-</v>
      </c>
      <c r="AE544" s="12"/>
      <c r="AF544" s="12">
        <f t="shared" si="98"/>
        <v>0</v>
      </c>
      <c r="AG544" s="13" t="s">
        <v>11502</v>
      </c>
      <c r="AH544" s="13" t="str">
        <f t="shared" si="99"/>
        <v>-</v>
      </c>
      <c r="AI544" s="14"/>
      <c r="AJ544" s="14">
        <f t="shared" si="100"/>
        <v>0</v>
      </c>
      <c r="AK544" s="15" t="s">
        <v>11502</v>
      </c>
      <c r="AL544" s="15" t="str">
        <f t="shared" si="101"/>
        <v>-</v>
      </c>
      <c r="AM544" s="12"/>
      <c r="AN544" s="12">
        <f t="shared" si="102"/>
        <v>0</v>
      </c>
      <c r="AO544" s="16" t="s">
        <v>11502</v>
      </c>
      <c r="AP544" s="16" t="str">
        <f t="shared" si="103"/>
        <v>-</v>
      </c>
      <c r="AQ544" s="12">
        <v>3</v>
      </c>
      <c r="AR544" s="12">
        <f t="shared" si="104"/>
        <v>4</v>
      </c>
      <c r="AS544" s="14" t="s">
        <v>11498</v>
      </c>
      <c r="AT544" s="14" t="str">
        <f t="shared" si="105"/>
        <v>-</v>
      </c>
      <c r="AU544">
        <v>2</v>
      </c>
      <c r="AV544" s="15" t="s">
        <v>11497</v>
      </c>
      <c r="AW544" s="15" t="str">
        <f t="shared" si="106"/>
        <v>-</v>
      </c>
      <c r="AX544">
        <v>4</v>
      </c>
      <c r="AY544" s="17" t="s">
        <v>11499</v>
      </c>
      <c r="AZ544" s="17" t="str">
        <f t="shared" si="107"/>
        <v>-</v>
      </c>
      <c r="BA544"/>
    </row>
    <row r="545" spans="1:53" x14ac:dyDescent="0.3">
      <c r="A545" t="s">
        <v>1640</v>
      </c>
      <c r="B545" t="s">
        <v>1641</v>
      </c>
      <c r="C545" t="s">
        <v>1642</v>
      </c>
      <c r="D545" t="s">
        <v>1639</v>
      </c>
      <c r="E545" t="str">
        <f>LEFT(Table_Query_from_QDB_Production___SQL_Server[[#This Row],[ttl_class_ttl_outl]],1)</f>
        <v>H</v>
      </c>
      <c r="F545" t="str">
        <f>UPPER(IFERROR(VLOOKUP(Table_Query_from_QDB_Production___SQL_Server[[#This Row],[cto_osc_code]],'CTO-OSC Table'!$A$2:$B$24,2,FALSE),"Undefined"))</f>
        <v>HEALTH CARE AND ALLIED SERVICES</v>
      </c>
      <c r="G545" t="str">
        <f>UPPER(IFERROR(VLOOKUP(Table_Query_from_QDB_Production___SQL_Server[[#This Row],[ttl_class_ttl_outl]],'Title Class Table'!$A$2:$C$146,2,FALSE),"Undefined"))</f>
        <v>PHYSICIANS AND DENTISTS</v>
      </c>
      <c r="H545" t="s">
        <v>11451</v>
      </c>
      <c r="I545">
        <v>6</v>
      </c>
      <c r="K545" t="str">
        <f>IFERROR(VLOOKUP(Table_Query_from_QDB_Production___SQL_Server[[#This Row],[step_2_seq]],'Employee Benefit Groups'!#REF!,2,FALSE),"-")</f>
        <v>-</v>
      </c>
      <c r="M545" t="str">
        <f>IFERROR(VLOOKUP(Table_Query_from_QDB_Production___SQL_Server[[#This Row],[step_4_seq]],'Employee Benefit Groups'!#REF!,2,FALSE),"-")</f>
        <v>-</v>
      </c>
      <c r="O545" t="str">
        <f>IFERROR(VLOOKUP(Table_Query_from_QDB_Production___SQL_Server[[#This Row],[step_4_seq2]],'Employee Benefit Groups'!#REF!,2,FALSE),"-")</f>
        <v>-</v>
      </c>
      <c r="Q545" t="str">
        <f>IFERROR(VLOOKUP(Table_Query_from_QDB_Production___SQL_Server[[#This Row],[step_5_seq]],'Employee Benefit Groups'!#REF!,2,FALSE),"-")</f>
        <v>-</v>
      </c>
      <c r="S545" t="str">
        <f>IFERROR(VLOOKUP(Table_Query_from_QDB_Production___SQL_Server[[#This Row],[step_6_seq]],'Employee Benefit Groups'!#REF!,2,FALSE),"-")</f>
        <v>-</v>
      </c>
      <c r="T545">
        <v>4</v>
      </c>
      <c r="U545" t="str">
        <f>IFERROR(VLOOKUP(Table_Query_from_QDB_Production___SQL_Server[[#This Row],[step_7_seq]],'Employee Benefit Groups'!#REF!,2,FALSE),"-")</f>
        <v>-</v>
      </c>
      <c r="V545">
        <v>3</v>
      </c>
      <c r="W545" t="str">
        <f>IFERROR(VLOOKUP(Table_Query_from_QDB_Production___SQL_Server[[#This Row],[step_8_seq]],'Employee Benefit Groups'!#REF!,2,FALSE),"-")</f>
        <v>-</v>
      </c>
      <c r="X545">
        <v>5</v>
      </c>
      <c r="Y545" t="str">
        <f>IFERROR(VLOOKUP(Table_Query_from_QDB_Production___SQL_Server[[#This Row],[step_9_seq]],'Employee Benefit Groups'!#REF!,2,FALSE),"-")</f>
        <v>-</v>
      </c>
      <c r="AA545" s="15"/>
      <c r="AB545" s="15">
        <f t="shared" si="96"/>
        <v>0</v>
      </c>
      <c r="AC545" s="11" t="s">
        <v>11502</v>
      </c>
      <c r="AD545" s="11" t="str">
        <f t="shared" si="97"/>
        <v>-</v>
      </c>
      <c r="AE545" s="12"/>
      <c r="AF545" s="12">
        <f t="shared" si="98"/>
        <v>0</v>
      </c>
      <c r="AG545" s="13" t="s">
        <v>11502</v>
      </c>
      <c r="AH545" s="13" t="str">
        <f t="shared" si="99"/>
        <v>-</v>
      </c>
      <c r="AI545" s="14"/>
      <c r="AJ545" s="14">
        <f t="shared" si="100"/>
        <v>0</v>
      </c>
      <c r="AK545" s="15" t="s">
        <v>11502</v>
      </c>
      <c r="AL545" s="15" t="str">
        <f t="shared" si="101"/>
        <v>-</v>
      </c>
      <c r="AM545" s="12"/>
      <c r="AN545" s="12">
        <f t="shared" si="102"/>
        <v>0</v>
      </c>
      <c r="AO545" s="16" t="s">
        <v>11502</v>
      </c>
      <c r="AP545" s="16" t="str">
        <f t="shared" si="103"/>
        <v>-</v>
      </c>
      <c r="AQ545" s="12">
        <v>3</v>
      </c>
      <c r="AR545" s="12">
        <f t="shared" si="104"/>
        <v>4</v>
      </c>
      <c r="AS545" s="14" t="s">
        <v>11498</v>
      </c>
      <c r="AT545" s="14" t="str">
        <f t="shared" si="105"/>
        <v>-</v>
      </c>
      <c r="AU545">
        <v>2</v>
      </c>
      <c r="AV545" s="15" t="s">
        <v>11497</v>
      </c>
      <c r="AW545" s="15" t="str">
        <f t="shared" si="106"/>
        <v>-</v>
      </c>
      <c r="AX545">
        <v>4</v>
      </c>
      <c r="AY545" s="17" t="s">
        <v>11499</v>
      </c>
      <c r="AZ545" s="17" t="str">
        <f t="shared" si="107"/>
        <v>-</v>
      </c>
      <c r="BA545"/>
    </row>
    <row r="546" spans="1:53" x14ac:dyDescent="0.3">
      <c r="A546" t="s">
        <v>1643</v>
      </c>
      <c r="B546" t="s">
        <v>1644</v>
      </c>
      <c r="C546" t="s">
        <v>1645</v>
      </c>
      <c r="D546" t="s">
        <v>1639</v>
      </c>
      <c r="E546" t="str">
        <f>LEFT(Table_Query_from_QDB_Production___SQL_Server[[#This Row],[ttl_class_ttl_outl]],1)</f>
        <v>H</v>
      </c>
      <c r="F546" t="str">
        <f>UPPER(IFERROR(VLOOKUP(Table_Query_from_QDB_Production___SQL_Server[[#This Row],[cto_osc_code]],'CTO-OSC Table'!$A$2:$B$24,2,FALSE),"Undefined"))</f>
        <v>HEALTH CARE AND ALLIED SERVICES</v>
      </c>
      <c r="G546" t="str">
        <f>UPPER(IFERROR(VLOOKUP(Table_Query_from_QDB_Production___SQL_Server[[#This Row],[ttl_class_ttl_outl]],'Title Class Table'!$A$2:$C$146,2,FALSE),"Undefined"))</f>
        <v>PHYSICIANS AND DENTISTS</v>
      </c>
      <c r="H546" t="s">
        <v>11451</v>
      </c>
      <c r="I546">
        <v>6</v>
      </c>
      <c r="K546" t="str">
        <f>IFERROR(VLOOKUP(Table_Query_from_QDB_Production___SQL_Server[[#This Row],[step_2_seq]],'Employee Benefit Groups'!#REF!,2,FALSE),"-")</f>
        <v>-</v>
      </c>
      <c r="M546" t="str">
        <f>IFERROR(VLOOKUP(Table_Query_from_QDB_Production___SQL_Server[[#This Row],[step_4_seq]],'Employee Benefit Groups'!#REF!,2,FALSE),"-")</f>
        <v>-</v>
      </c>
      <c r="O546" t="str">
        <f>IFERROR(VLOOKUP(Table_Query_from_QDB_Production___SQL_Server[[#This Row],[step_4_seq2]],'Employee Benefit Groups'!#REF!,2,FALSE),"-")</f>
        <v>-</v>
      </c>
      <c r="Q546" t="str">
        <f>IFERROR(VLOOKUP(Table_Query_from_QDB_Production___SQL_Server[[#This Row],[step_5_seq]],'Employee Benefit Groups'!#REF!,2,FALSE),"-")</f>
        <v>-</v>
      </c>
      <c r="S546" t="str">
        <f>IFERROR(VLOOKUP(Table_Query_from_QDB_Production___SQL_Server[[#This Row],[step_6_seq]],'Employee Benefit Groups'!#REF!,2,FALSE),"-")</f>
        <v>-</v>
      </c>
      <c r="T546">
        <v>4</v>
      </c>
      <c r="U546" t="str">
        <f>IFERROR(VLOOKUP(Table_Query_from_QDB_Production___SQL_Server[[#This Row],[step_7_seq]],'Employee Benefit Groups'!#REF!,2,FALSE),"-")</f>
        <v>-</v>
      </c>
      <c r="V546">
        <v>3</v>
      </c>
      <c r="W546" t="str">
        <f>IFERROR(VLOOKUP(Table_Query_from_QDB_Production___SQL_Server[[#This Row],[step_8_seq]],'Employee Benefit Groups'!#REF!,2,FALSE),"-")</f>
        <v>-</v>
      </c>
      <c r="X546">
        <v>5</v>
      </c>
      <c r="Y546" t="str">
        <f>IFERROR(VLOOKUP(Table_Query_from_QDB_Production___SQL_Server[[#This Row],[step_9_seq]],'Employee Benefit Groups'!#REF!,2,FALSE),"-")</f>
        <v>-</v>
      </c>
      <c r="AA546" s="15"/>
      <c r="AB546" s="15">
        <f t="shared" si="96"/>
        <v>0</v>
      </c>
      <c r="AC546" s="11" t="s">
        <v>11502</v>
      </c>
      <c r="AD546" s="11" t="str">
        <f t="shared" si="97"/>
        <v>-</v>
      </c>
      <c r="AE546" s="12"/>
      <c r="AF546" s="12">
        <f t="shared" si="98"/>
        <v>0</v>
      </c>
      <c r="AG546" s="13" t="s">
        <v>11502</v>
      </c>
      <c r="AH546" s="13" t="str">
        <f t="shared" si="99"/>
        <v>-</v>
      </c>
      <c r="AI546" s="14"/>
      <c r="AJ546" s="14">
        <f t="shared" si="100"/>
        <v>0</v>
      </c>
      <c r="AK546" s="15" t="s">
        <v>11502</v>
      </c>
      <c r="AL546" s="15" t="str">
        <f t="shared" si="101"/>
        <v>-</v>
      </c>
      <c r="AM546" s="12"/>
      <c r="AN546" s="12">
        <f t="shared" si="102"/>
        <v>0</v>
      </c>
      <c r="AO546" s="16" t="s">
        <v>11502</v>
      </c>
      <c r="AP546" s="16" t="str">
        <f t="shared" si="103"/>
        <v>-</v>
      </c>
      <c r="AQ546" s="12">
        <v>3</v>
      </c>
      <c r="AR546" s="12">
        <f t="shared" si="104"/>
        <v>4</v>
      </c>
      <c r="AS546" s="14" t="s">
        <v>11498</v>
      </c>
      <c r="AT546" s="14" t="str">
        <f t="shared" si="105"/>
        <v>-</v>
      </c>
      <c r="AU546">
        <v>2</v>
      </c>
      <c r="AV546" s="15" t="s">
        <v>11497</v>
      </c>
      <c r="AW546" s="15" t="str">
        <f t="shared" si="106"/>
        <v>-</v>
      </c>
      <c r="AX546">
        <v>4</v>
      </c>
      <c r="AY546" s="17" t="s">
        <v>11499</v>
      </c>
      <c r="AZ546" s="17" t="str">
        <f t="shared" si="107"/>
        <v>-</v>
      </c>
      <c r="BA546"/>
    </row>
    <row r="547" spans="1:53" x14ac:dyDescent="0.3">
      <c r="A547" t="s">
        <v>1646</v>
      </c>
      <c r="B547" t="s">
        <v>1647</v>
      </c>
      <c r="C547" t="s">
        <v>1648</v>
      </c>
      <c r="D547" t="s">
        <v>1639</v>
      </c>
      <c r="E547" t="str">
        <f>LEFT(Table_Query_from_QDB_Production___SQL_Server[[#This Row],[ttl_class_ttl_outl]],1)</f>
        <v>H</v>
      </c>
      <c r="F547" t="str">
        <f>UPPER(IFERROR(VLOOKUP(Table_Query_from_QDB_Production___SQL_Server[[#This Row],[cto_osc_code]],'CTO-OSC Table'!$A$2:$B$24,2,FALSE),"Undefined"))</f>
        <v>HEALTH CARE AND ALLIED SERVICES</v>
      </c>
      <c r="G547" t="str">
        <f>UPPER(IFERROR(VLOOKUP(Table_Query_from_QDB_Production___SQL_Server[[#This Row],[ttl_class_ttl_outl]],'Title Class Table'!$A$2:$C$146,2,FALSE),"Undefined"))</f>
        <v>PHYSICIANS AND DENTISTS</v>
      </c>
      <c r="H547" t="s">
        <v>11451</v>
      </c>
      <c r="I547">
        <v>6</v>
      </c>
      <c r="K547" t="str">
        <f>IFERROR(VLOOKUP(Table_Query_from_QDB_Production___SQL_Server[[#This Row],[step_2_seq]],'Employee Benefit Groups'!#REF!,2,FALSE),"-")</f>
        <v>-</v>
      </c>
      <c r="M547" t="str">
        <f>IFERROR(VLOOKUP(Table_Query_from_QDB_Production___SQL_Server[[#This Row],[step_4_seq]],'Employee Benefit Groups'!#REF!,2,FALSE),"-")</f>
        <v>-</v>
      </c>
      <c r="O547" t="str">
        <f>IFERROR(VLOOKUP(Table_Query_from_QDB_Production___SQL_Server[[#This Row],[step_4_seq2]],'Employee Benefit Groups'!#REF!,2,FALSE),"-")</f>
        <v>-</v>
      </c>
      <c r="Q547" t="str">
        <f>IFERROR(VLOOKUP(Table_Query_from_QDB_Production___SQL_Server[[#This Row],[step_5_seq]],'Employee Benefit Groups'!#REF!,2,FALSE),"-")</f>
        <v>-</v>
      </c>
      <c r="S547" t="str">
        <f>IFERROR(VLOOKUP(Table_Query_from_QDB_Production___SQL_Server[[#This Row],[step_6_seq]],'Employee Benefit Groups'!#REF!,2,FALSE),"-")</f>
        <v>-</v>
      </c>
      <c r="T547">
        <v>4</v>
      </c>
      <c r="U547" t="str">
        <f>IFERROR(VLOOKUP(Table_Query_from_QDB_Production___SQL_Server[[#This Row],[step_7_seq]],'Employee Benefit Groups'!#REF!,2,FALSE),"-")</f>
        <v>-</v>
      </c>
      <c r="V547">
        <v>3</v>
      </c>
      <c r="W547" t="str">
        <f>IFERROR(VLOOKUP(Table_Query_from_QDB_Production___SQL_Server[[#This Row],[step_8_seq]],'Employee Benefit Groups'!#REF!,2,FALSE),"-")</f>
        <v>-</v>
      </c>
      <c r="X547">
        <v>5</v>
      </c>
      <c r="Y547" t="str">
        <f>IFERROR(VLOOKUP(Table_Query_from_QDB_Production___SQL_Server[[#This Row],[step_9_seq]],'Employee Benefit Groups'!#REF!,2,FALSE),"-")</f>
        <v>-</v>
      </c>
      <c r="AA547" s="15"/>
      <c r="AB547" s="15">
        <f t="shared" si="96"/>
        <v>0</v>
      </c>
      <c r="AC547" s="11" t="s">
        <v>11502</v>
      </c>
      <c r="AD547" s="11" t="str">
        <f t="shared" si="97"/>
        <v>-</v>
      </c>
      <c r="AE547" s="12"/>
      <c r="AF547" s="12">
        <f t="shared" si="98"/>
        <v>0</v>
      </c>
      <c r="AG547" s="13" t="s">
        <v>11502</v>
      </c>
      <c r="AH547" s="13" t="str">
        <f t="shared" si="99"/>
        <v>-</v>
      </c>
      <c r="AI547" s="14"/>
      <c r="AJ547" s="14">
        <f t="shared" si="100"/>
        <v>0</v>
      </c>
      <c r="AK547" s="15" t="s">
        <v>11502</v>
      </c>
      <c r="AL547" s="15" t="str">
        <f t="shared" si="101"/>
        <v>-</v>
      </c>
      <c r="AM547" s="12"/>
      <c r="AN547" s="12">
        <f t="shared" si="102"/>
        <v>0</v>
      </c>
      <c r="AO547" s="16" t="s">
        <v>11502</v>
      </c>
      <c r="AP547" s="16" t="str">
        <f t="shared" si="103"/>
        <v>-</v>
      </c>
      <c r="AQ547" s="12">
        <v>3</v>
      </c>
      <c r="AR547" s="12">
        <f t="shared" si="104"/>
        <v>4</v>
      </c>
      <c r="AS547" s="14" t="s">
        <v>11498</v>
      </c>
      <c r="AT547" s="14" t="str">
        <f t="shared" si="105"/>
        <v>-</v>
      </c>
      <c r="AU547">
        <v>2</v>
      </c>
      <c r="AV547" s="15" t="s">
        <v>11497</v>
      </c>
      <c r="AW547" s="15" t="str">
        <f t="shared" si="106"/>
        <v>-</v>
      </c>
      <c r="AX547">
        <v>4</v>
      </c>
      <c r="AY547" s="17" t="s">
        <v>11499</v>
      </c>
      <c r="AZ547" s="17" t="str">
        <f t="shared" si="107"/>
        <v>-</v>
      </c>
      <c r="BA547"/>
    </row>
    <row r="548" spans="1:53" x14ac:dyDescent="0.3">
      <c r="A548" t="s">
        <v>1649</v>
      </c>
      <c r="B548" t="s">
        <v>1650</v>
      </c>
      <c r="C548" t="s">
        <v>1651</v>
      </c>
      <c r="D548" t="s">
        <v>1639</v>
      </c>
      <c r="E548" t="str">
        <f>LEFT(Table_Query_from_QDB_Production___SQL_Server[[#This Row],[ttl_class_ttl_outl]],1)</f>
        <v>H</v>
      </c>
      <c r="F548" t="str">
        <f>UPPER(IFERROR(VLOOKUP(Table_Query_from_QDB_Production___SQL_Server[[#This Row],[cto_osc_code]],'CTO-OSC Table'!$A$2:$B$24,2,FALSE),"Undefined"))</f>
        <v>HEALTH CARE AND ALLIED SERVICES</v>
      </c>
      <c r="G548" t="str">
        <f>UPPER(IFERROR(VLOOKUP(Table_Query_from_QDB_Production___SQL_Server[[#This Row],[ttl_class_ttl_outl]],'Title Class Table'!$A$2:$C$146,2,FALSE),"Undefined"))</f>
        <v>PHYSICIANS AND DENTISTS</v>
      </c>
      <c r="H548" t="s">
        <v>11451</v>
      </c>
      <c r="I548">
        <v>6</v>
      </c>
      <c r="K548" t="str">
        <f>IFERROR(VLOOKUP(Table_Query_from_QDB_Production___SQL_Server[[#This Row],[step_2_seq]],'Employee Benefit Groups'!#REF!,2,FALSE),"-")</f>
        <v>-</v>
      </c>
      <c r="M548" t="str">
        <f>IFERROR(VLOOKUP(Table_Query_from_QDB_Production___SQL_Server[[#This Row],[step_4_seq]],'Employee Benefit Groups'!#REF!,2,FALSE),"-")</f>
        <v>-</v>
      </c>
      <c r="O548" t="str">
        <f>IFERROR(VLOOKUP(Table_Query_from_QDB_Production___SQL_Server[[#This Row],[step_4_seq2]],'Employee Benefit Groups'!#REF!,2,FALSE),"-")</f>
        <v>-</v>
      </c>
      <c r="Q548" t="str">
        <f>IFERROR(VLOOKUP(Table_Query_from_QDB_Production___SQL_Server[[#This Row],[step_5_seq]],'Employee Benefit Groups'!#REF!,2,FALSE),"-")</f>
        <v>-</v>
      </c>
      <c r="S548" t="str">
        <f>IFERROR(VLOOKUP(Table_Query_from_QDB_Production___SQL_Server[[#This Row],[step_6_seq]],'Employee Benefit Groups'!#REF!,2,FALSE),"-")</f>
        <v>-</v>
      </c>
      <c r="T548">
        <v>4</v>
      </c>
      <c r="U548" t="str">
        <f>IFERROR(VLOOKUP(Table_Query_from_QDB_Production___SQL_Server[[#This Row],[step_7_seq]],'Employee Benefit Groups'!#REF!,2,FALSE),"-")</f>
        <v>-</v>
      </c>
      <c r="V548">
        <v>3</v>
      </c>
      <c r="W548" t="str">
        <f>IFERROR(VLOOKUP(Table_Query_from_QDB_Production___SQL_Server[[#This Row],[step_8_seq]],'Employee Benefit Groups'!#REF!,2,FALSE),"-")</f>
        <v>-</v>
      </c>
      <c r="X548">
        <v>5</v>
      </c>
      <c r="Y548" t="str">
        <f>IFERROR(VLOOKUP(Table_Query_from_QDB_Production___SQL_Server[[#This Row],[step_9_seq]],'Employee Benefit Groups'!#REF!,2,FALSE),"-")</f>
        <v>-</v>
      </c>
      <c r="AA548" s="15"/>
      <c r="AB548" s="15">
        <f t="shared" si="96"/>
        <v>0</v>
      </c>
      <c r="AC548" s="11" t="s">
        <v>11502</v>
      </c>
      <c r="AD548" s="11" t="str">
        <f t="shared" si="97"/>
        <v>-</v>
      </c>
      <c r="AE548" s="12"/>
      <c r="AF548" s="12">
        <f t="shared" si="98"/>
        <v>0</v>
      </c>
      <c r="AG548" s="13" t="s">
        <v>11502</v>
      </c>
      <c r="AH548" s="13" t="str">
        <f t="shared" si="99"/>
        <v>-</v>
      </c>
      <c r="AI548" s="14"/>
      <c r="AJ548" s="14">
        <f t="shared" si="100"/>
        <v>0</v>
      </c>
      <c r="AK548" s="15" t="s">
        <v>11502</v>
      </c>
      <c r="AL548" s="15" t="str">
        <f t="shared" si="101"/>
        <v>-</v>
      </c>
      <c r="AM548" s="12"/>
      <c r="AN548" s="12">
        <f t="shared" si="102"/>
        <v>0</v>
      </c>
      <c r="AO548" s="16" t="s">
        <v>11502</v>
      </c>
      <c r="AP548" s="16" t="str">
        <f t="shared" si="103"/>
        <v>-</v>
      </c>
      <c r="AQ548" s="12">
        <v>3</v>
      </c>
      <c r="AR548" s="12">
        <f t="shared" si="104"/>
        <v>4</v>
      </c>
      <c r="AS548" s="14" t="s">
        <v>11498</v>
      </c>
      <c r="AT548" s="14" t="str">
        <f t="shared" si="105"/>
        <v>-</v>
      </c>
      <c r="AU548">
        <v>2</v>
      </c>
      <c r="AV548" s="15" t="s">
        <v>11497</v>
      </c>
      <c r="AW548" s="15" t="str">
        <f t="shared" si="106"/>
        <v>-</v>
      </c>
      <c r="AX548">
        <v>4</v>
      </c>
      <c r="AY548" s="17" t="s">
        <v>11499</v>
      </c>
      <c r="AZ548" s="17" t="str">
        <f t="shared" si="107"/>
        <v>-</v>
      </c>
      <c r="BA548"/>
    </row>
    <row r="549" spans="1:53" x14ac:dyDescent="0.3">
      <c r="A549" t="s">
        <v>1652</v>
      </c>
      <c r="B549" t="s">
        <v>1653</v>
      </c>
      <c r="C549" t="s">
        <v>1654</v>
      </c>
      <c r="D549" t="s">
        <v>539</v>
      </c>
      <c r="E549" t="str">
        <f>LEFT(Table_Query_from_QDB_Production___SQL_Server[[#This Row],[ttl_class_ttl_outl]],1)</f>
        <v>M</v>
      </c>
      <c r="F549" t="str">
        <f>UPPER(IFERROR(VLOOKUP(Table_Query_from_QDB_Production___SQL_Server[[#This Row],[cto_osc_code]],'CTO-OSC Table'!$A$2:$B$24,2,FALSE),"Undefined"))</f>
        <v>MANAGEMENT</v>
      </c>
      <c r="G549" t="str">
        <f>UPPER(IFERROR(VLOOKUP(Table_Query_from_QDB_Production___SQL_Server[[#This Row],[ttl_class_ttl_outl]],'Title Class Table'!$A$2:$C$146,2,FALSE),"Undefined"))</f>
        <v>MANAGERS</v>
      </c>
      <c r="H549" t="s">
        <v>11451</v>
      </c>
      <c r="I549">
        <v>6</v>
      </c>
      <c r="K549" t="str">
        <f>IFERROR(VLOOKUP(Table_Query_from_QDB_Production___SQL_Server[[#This Row],[step_2_seq]],'Employee Benefit Groups'!#REF!,2,FALSE),"-")</f>
        <v>-</v>
      </c>
      <c r="M549" t="str">
        <f>IFERROR(VLOOKUP(Table_Query_from_QDB_Production___SQL_Server[[#This Row],[step_4_seq]],'Employee Benefit Groups'!#REF!,2,FALSE),"-")</f>
        <v>-</v>
      </c>
      <c r="O549" t="str">
        <f>IFERROR(VLOOKUP(Table_Query_from_QDB_Production___SQL_Server[[#This Row],[step_4_seq2]],'Employee Benefit Groups'!#REF!,2,FALSE),"-")</f>
        <v>-</v>
      </c>
      <c r="Q549" t="str">
        <f>IFERROR(VLOOKUP(Table_Query_from_QDB_Production___SQL_Server[[#This Row],[step_5_seq]],'Employee Benefit Groups'!#REF!,2,FALSE),"-")</f>
        <v>-</v>
      </c>
      <c r="S549" t="str">
        <f>IFERROR(VLOOKUP(Table_Query_from_QDB_Production___SQL_Server[[#This Row],[step_6_seq]],'Employee Benefit Groups'!#REF!,2,FALSE),"-")</f>
        <v>-</v>
      </c>
      <c r="T549">
        <v>4</v>
      </c>
      <c r="U549" t="str">
        <f>IFERROR(VLOOKUP(Table_Query_from_QDB_Production___SQL_Server[[#This Row],[step_7_seq]],'Employee Benefit Groups'!#REF!,2,FALSE),"-")</f>
        <v>-</v>
      </c>
      <c r="V549">
        <v>3</v>
      </c>
      <c r="W549" t="str">
        <f>IFERROR(VLOOKUP(Table_Query_from_QDB_Production___SQL_Server[[#This Row],[step_8_seq]],'Employee Benefit Groups'!#REF!,2,FALSE),"-")</f>
        <v>-</v>
      </c>
      <c r="X549">
        <v>5</v>
      </c>
      <c r="Y549" t="str">
        <f>IFERROR(VLOOKUP(Table_Query_from_QDB_Production___SQL_Server[[#This Row],[step_9_seq]],'Employee Benefit Groups'!#REF!,2,FALSE),"-")</f>
        <v>-</v>
      </c>
      <c r="AA549" s="15"/>
      <c r="AB549" s="15">
        <f t="shared" si="96"/>
        <v>0</v>
      </c>
      <c r="AC549" s="11" t="s">
        <v>11502</v>
      </c>
      <c r="AD549" s="11" t="str">
        <f t="shared" si="97"/>
        <v>-</v>
      </c>
      <c r="AE549" s="12"/>
      <c r="AF549" s="12">
        <f t="shared" si="98"/>
        <v>0</v>
      </c>
      <c r="AG549" s="13" t="s">
        <v>11502</v>
      </c>
      <c r="AH549" s="13" t="str">
        <f t="shared" si="99"/>
        <v>-</v>
      </c>
      <c r="AI549" s="14"/>
      <c r="AJ549" s="14">
        <f t="shared" si="100"/>
        <v>0</v>
      </c>
      <c r="AK549" s="15" t="s">
        <v>11502</v>
      </c>
      <c r="AL549" s="15" t="str">
        <f t="shared" si="101"/>
        <v>-</v>
      </c>
      <c r="AM549" s="12"/>
      <c r="AN549" s="12">
        <f t="shared" si="102"/>
        <v>0</v>
      </c>
      <c r="AO549" s="16" t="s">
        <v>11502</v>
      </c>
      <c r="AP549" s="16" t="str">
        <f t="shared" si="103"/>
        <v>-</v>
      </c>
      <c r="AQ549" s="12">
        <v>3</v>
      </c>
      <c r="AR549" s="12">
        <f t="shared" si="104"/>
        <v>4</v>
      </c>
      <c r="AS549" s="14" t="s">
        <v>11498</v>
      </c>
      <c r="AT549" s="14" t="str">
        <f t="shared" si="105"/>
        <v>-</v>
      </c>
      <c r="AU549">
        <v>2</v>
      </c>
      <c r="AV549" s="15" t="s">
        <v>11497</v>
      </c>
      <c r="AW549" s="15" t="str">
        <f t="shared" si="106"/>
        <v>-</v>
      </c>
      <c r="AX549">
        <v>4</v>
      </c>
      <c r="AY549" s="17" t="s">
        <v>11499</v>
      </c>
      <c r="AZ549" s="17" t="str">
        <f t="shared" si="107"/>
        <v>-</v>
      </c>
      <c r="BA549"/>
    </row>
    <row r="550" spans="1:53" x14ac:dyDescent="0.3">
      <c r="A550" t="s">
        <v>1655</v>
      </c>
      <c r="B550" t="s">
        <v>1656</v>
      </c>
      <c r="C550" t="s">
        <v>1657</v>
      </c>
      <c r="D550" t="s">
        <v>539</v>
      </c>
      <c r="E550" t="str">
        <f>LEFT(Table_Query_from_QDB_Production___SQL_Server[[#This Row],[ttl_class_ttl_outl]],1)</f>
        <v>M</v>
      </c>
      <c r="F550" t="str">
        <f>UPPER(IFERROR(VLOOKUP(Table_Query_from_QDB_Production___SQL_Server[[#This Row],[cto_osc_code]],'CTO-OSC Table'!$A$2:$B$24,2,FALSE),"Undefined"))</f>
        <v>MANAGEMENT</v>
      </c>
      <c r="G550" t="str">
        <f>UPPER(IFERROR(VLOOKUP(Table_Query_from_QDB_Production___SQL_Server[[#This Row],[ttl_class_ttl_outl]],'Title Class Table'!$A$2:$C$146,2,FALSE),"Undefined"))</f>
        <v>MANAGERS</v>
      </c>
      <c r="H550" t="s">
        <v>11451</v>
      </c>
      <c r="I550">
        <v>6</v>
      </c>
      <c r="K550" t="str">
        <f>IFERROR(VLOOKUP(Table_Query_from_QDB_Production___SQL_Server[[#This Row],[step_2_seq]],'Employee Benefit Groups'!#REF!,2,FALSE),"-")</f>
        <v>-</v>
      </c>
      <c r="M550" t="str">
        <f>IFERROR(VLOOKUP(Table_Query_from_QDB_Production___SQL_Server[[#This Row],[step_4_seq]],'Employee Benefit Groups'!#REF!,2,FALSE),"-")</f>
        <v>-</v>
      </c>
      <c r="O550" t="str">
        <f>IFERROR(VLOOKUP(Table_Query_from_QDB_Production___SQL_Server[[#This Row],[step_4_seq2]],'Employee Benefit Groups'!#REF!,2,FALSE),"-")</f>
        <v>-</v>
      </c>
      <c r="Q550" t="str">
        <f>IFERROR(VLOOKUP(Table_Query_from_QDB_Production___SQL_Server[[#This Row],[step_5_seq]],'Employee Benefit Groups'!#REF!,2,FALSE),"-")</f>
        <v>-</v>
      </c>
      <c r="S550" t="str">
        <f>IFERROR(VLOOKUP(Table_Query_from_QDB_Production___SQL_Server[[#This Row],[step_6_seq]],'Employee Benefit Groups'!#REF!,2,FALSE),"-")</f>
        <v>-</v>
      </c>
      <c r="T550">
        <v>4</v>
      </c>
      <c r="U550" t="str">
        <f>IFERROR(VLOOKUP(Table_Query_from_QDB_Production___SQL_Server[[#This Row],[step_7_seq]],'Employee Benefit Groups'!#REF!,2,FALSE),"-")</f>
        <v>-</v>
      </c>
      <c r="V550">
        <v>3</v>
      </c>
      <c r="W550" t="str">
        <f>IFERROR(VLOOKUP(Table_Query_from_QDB_Production___SQL_Server[[#This Row],[step_8_seq]],'Employee Benefit Groups'!#REF!,2,FALSE),"-")</f>
        <v>-</v>
      </c>
      <c r="X550">
        <v>5</v>
      </c>
      <c r="Y550" t="str">
        <f>IFERROR(VLOOKUP(Table_Query_from_QDB_Production___SQL_Server[[#This Row],[step_9_seq]],'Employee Benefit Groups'!#REF!,2,FALSE),"-")</f>
        <v>-</v>
      </c>
      <c r="AA550" s="15"/>
      <c r="AB550" s="15">
        <f t="shared" si="96"/>
        <v>0</v>
      </c>
      <c r="AC550" s="11" t="s">
        <v>11502</v>
      </c>
      <c r="AD550" s="11" t="str">
        <f t="shared" si="97"/>
        <v>-</v>
      </c>
      <c r="AE550" s="12"/>
      <c r="AF550" s="12">
        <f t="shared" si="98"/>
        <v>0</v>
      </c>
      <c r="AG550" s="13" t="s">
        <v>11502</v>
      </c>
      <c r="AH550" s="13" t="str">
        <f t="shared" si="99"/>
        <v>-</v>
      </c>
      <c r="AI550" s="14"/>
      <c r="AJ550" s="14">
        <f t="shared" si="100"/>
        <v>0</v>
      </c>
      <c r="AK550" s="15" t="s">
        <v>11502</v>
      </c>
      <c r="AL550" s="15" t="str">
        <f t="shared" si="101"/>
        <v>-</v>
      </c>
      <c r="AM550" s="12"/>
      <c r="AN550" s="12">
        <f t="shared" si="102"/>
        <v>0</v>
      </c>
      <c r="AO550" s="16" t="s">
        <v>11502</v>
      </c>
      <c r="AP550" s="16" t="str">
        <f t="shared" si="103"/>
        <v>-</v>
      </c>
      <c r="AQ550" s="12">
        <v>3</v>
      </c>
      <c r="AR550" s="12">
        <f t="shared" si="104"/>
        <v>4</v>
      </c>
      <c r="AS550" s="14" t="s">
        <v>11498</v>
      </c>
      <c r="AT550" s="14" t="str">
        <f t="shared" si="105"/>
        <v>-</v>
      </c>
      <c r="AU550">
        <v>2</v>
      </c>
      <c r="AV550" s="15" t="s">
        <v>11497</v>
      </c>
      <c r="AW550" s="15" t="str">
        <f t="shared" si="106"/>
        <v>-</v>
      </c>
      <c r="AX550">
        <v>4</v>
      </c>
      <c r="AY550" s="17" t="s">
        <v>11499</v>
      </c>
      <c r="AZ550" s="17" t="str">
        <f t="shared" si="107"/>
        <v>-</v>
      </c>
      <c r="BA550"/>
    </row>
    <row r="551" spans="1:53" x14ac:dyDescent="0.3">
      <c r="A551" t="s">
        <v>1658</v>
      </c>
      <c r="B551" t="s">
        <v>1659</v>
      </c>
      <c r="C551" t="s">
        <v>1660</v>
      </c>
      <c r="D551" t="s">
        <v>539</v>
      </c>
      <c r="E551" t="str">
        <f>LEFT(Table_Query_from_QDB_Production___SQL_Server[[#This Row],[ttl_class_ttl_outl]],1)</f>
        <v>M</v>
      </c>
      <c r="F551" t="str">
        <f>UPPER(IFERROR(VLOOKUP(Table_Query_from_QDB_Production___SQL_Server[[#This Row],[cto_osc_code]],'CTO-OSC Table'!$A$2:$B$24,2,FALSE),"Undefined"))</f>
        <v>MANAGEMENT</v>
      </c>
      <c r="G551" t="str">
        <f>UPPER(IFERROR(VLOOKUP(Table_Query_from_QDB_Production___SQL_Server[[#This Row],[ttl_class_ttl_outl]],'Title Class Table'!$A$2:$C$146,2,FALSE),"Undefined"))</f>
        <v>MANAGERS</v>
      </c>
      <c r="H551" t="s">
        <v>11451</v>
      </c>
      <c r="I551">
        <v>6</v>
      </c>
      <c r="K551" t="str">
        <f>IFERROR(VLOOKUP(Table_Query_from_QDB_Production___SQL_Server[[#This Row],[step_2_seq]],'Employee Benefit Groups'!#REF!,2,FALSE),"-")</f>
        <v>-</v>
      </c>
      <c r="M551" t="str">
        <f>IFERROR(VLOOKUP(Table_Query_from_QDB_Production___SQL_Server[[#This Row],[step_4_seq]],'Employee Benefit Groups'!#REF!,2,FALSE),"-")</f>
        <v>-</v>
      </c>
      <c r="O551" t="str">
        <f>IFERROR(VLOOKUP(Table_Query_from_QDB_Production___SQL_Server[[#This Row],[step_4_seq2]],'Employee Benefit Groups'!#REF!,2,FALSE),"-")</f>
        <v>-</v>
      </c>
      <c r="Q551" t="str">
        <f>IFERROR(VLOOKUP(Table_Query_from_QDB_Production___SQL_Server[[#This Row],[step_5_seq]],'Employee Benefit Groups'!#REF!,2,FALSE),"-")</f>
        <v>-</v>
      </c>
      <c r="S551" t="str">
        <f>IFERROR(VLOOKUP(Table_Query_from_QDB_Production___SQL_Server[[#This Row],[step_6_seq]],'Employee Benefit Groups'!#REF!,2,FALSE),"-")</f>
        <v>-</v>
      </c>
      <c r="T551">
        <v>4</v>
      </c>
      <c r="U551" t="str">
        <f>IFERROR(VLOOKUP(Table_Query_from_QDB_Production___SQL_Server[[#This Row],[step_7_seq]],'Employee Benefit Groups'!#REF!,2,FALSE),"-")</f>
        <v>-</v>
      </c>
      <c r="V551">
        <v>3</v>
      </c>
      <c r="W551" t="str">
        <f>IFERROR(VLOOKUP(Table_Query_from_QDB_Production___SQL_Server[[#This Row],[step_8_seq]],'Employee Benefit Groups'!#REF!,2,FALSE),"-")</f>
        <v>-</v>
      </c>
      <c r="X551">
        <v>5</v>
      </c>
      <c r="Y551" t="str">
        <f>IFERROR(VLOOKUP(Table_Query_from_QDB_Production___SQL_Server[[#This Row],[step_9_seq]],'Employee Benefit Groups'!#REF!,2,FALSE),"-")</f>
        <v>-</v>
      </c>
      <c r="AA551" s="15"/>
      <c r="AB551" s="15">
        <f t="shared" si="96"/>
        <v>0</v>
      </c>
      <c r="AC551" s="11" t="s">
        <v>11502</v>
      </c>
      <c r="AD551" s="11" t="str">
        <f t="shared" si="97"/>
        <v>-</v>
      </c>
      <c r="AE551" s="12"/>
      <c r="AF551" s="12">
        <f t="shared" si="98"/>
        <v>0</v>
      </c>
      <c r="AG551" s="13" t="s">
        <v>11502</v>
      </c>
      <c r="AH551" s="13" t="str">
        <f t="shared" si="99"/>
        <v>-</v>
      </c>
      <c r="AI551" s="14"/>
      <c r="AJ551" s="14">
        <f t="shared" si="100"/>
        <v>0</v>
      </c>
      <c r="AK551" s="15" t="s">
        <v>11502</v>
      </c>
      <c r="AL551" s="15" t="str">
        <f t="shared" si="101"/>
        <v>-</v>
      </c>
      <c r="AM551" s="12"/>
      <c r="AN551" s="12">
        <f t="shared" si="102"/>
        <v>0</v>
      </c>
      <c r="AO551" s="16" t="s">
        <v>11502</v>
      </c>
      <c r="AP551" s="16" t="str">
        <f t="shared" si="103"/>
        <v>-</v>
      </c>
      <c r="AQ551" s="12">
        <v>3</v>
      </c>
      <c r="AR551" s="12">
        <f t="shared" si="104"/>
        <v>4</v>
      </c>
      <c r="AS551" s="14" t="s">
        <v>11498</v>
      </c>
      <c r="AT551" s="14" t="str">
        <f t="shared" si="105"/>
        <v>-</v>
      </c>
      <c r="AU551">
        <v>2</v>
      </c>
      <c r="AV551" s="15" t="s">
        <v>11497</v>
      </c>
      <c r="AW551" s="15" t="str">
        <f t="shared" si="106"/>
        <v>-</v>
      </c>
      <c r="AX551">
        <v>4</v>
      </c>
      <c r="AY551" s="17" t="s">
        <v>11499</v>
      </c>
      <c r="AZ551" s="17" t="str">
        <f t="shared" si="107"/>
        <v>-</v>
      </c>
      <c r="BA551"/>
    </row>
    <row r="552" spans="1:53" x14ac:dyDescent="0.3">
      <c r="A552" t="s">
        <v>1661</v>
      </c>
      <c r="B552" t="s">
        <v>1662</v>
      </c>
      <c r="C552" t="s">
        <v>1663</v>
      </c>
      <c r="D552" t="s">
        <v>539</v>
      </c>
      <c r="E552" t="str">
        <f>LEFT(Table_Query_from_QDB_Production___SQL_Server[[#This Row],[ttl_class_ttl_outl]],1)</f>
        <v>M</v>
      </c>
      <c r="F552" t="str">
        <f>UPPER(IFERROR(VLOOKUP(Table_Query_from_QDB_Production___SQL_Server[[#This Row],[cto_osc_code]],'CTO-OSC Table'!$A$2:$B$24,2,FALSE),"Undefined"))</f>
        <v>MANAGEMENT</v>
      </c>
      <c r="G552" t="str">
        <f>UPPER(IFERROR(VLOOKUP(Table_Query_from_QDB_Production___SQL_Server[[#This Row],[ttl_class_ttl_outl]],'Title Class Table'!$A$2:$C$146,2,FALSE),"Undefined"))</f>
        <v>MANAGERS</v>
      </c>
      <c r="H552" t="s">
        <v>11451</v>
      </c>
      <c r="I552">
        <v>6</v>
      </c>
      <c r="K552" t="str">
        <f>IFERROR(VLOOKUP(Table_Query_from_QDB_Production___SQL_Server[[#This Row],[step_2_seq]],'Employee Benefit Groups'!#REF!,2,FALSE),"-")</f>
        <v>-</v>
      </c>
      <c r="M552" t="str">
        <f>IFERROR(VLOOKUP(Table_Query_from_QDB_Production___SQL_Server[[#This Row],[step_4_seq]],'Employee Benefit Groups'!#REF!,2,FALSE),"-")</f>
        <v>-</v>
      </c>
      <c r="O552" t="str">
        <f>IFERROR(VLOOKUP(Table_Query_from_QDB_Production___SQL_Server[[#This Row],[step_4_seq2]],'Employee Benefit Groups'!#REF!,2,FALSE),"-")</f>
        <v>-</v>
      </c>
      <c r="Q552" t="str">
        <f>IFERROR(VLOOKUP(Table_Query_from_QDB_Production___SQL_Server[[#This Row],[step_5_seq]],'Employee Benefit Groups'!#REF!,2,FALSE),"-")</f>
        <v>-</v>
      </c>
      <c r="S552" t="str">
        <f>IFERROR(VLOOKUP(Table_Query_from_QDB_Production___SQL_Server[[#This Row],[step_6_seq]],'Employee Benefit Groups'!#REF!,2,FALSE),"-")</f>
        <v>-</v>
      </c>
      <c r="T552">
        <v>4</v>
      </c>
      <c r="U552" t="str">
        <f>IFERROR(VLOOKUP(Table_Query_from_QDB_Production___SQL_Server[[#This Row],[step_7_seq]],'Employee Benefit Groups'!#REF!,2,FALSE),"-")</f>
        <v>-</v>
      </c>
      <c r="V552">
        <v>3</v>
      </c>
      <c r="W552" t="str">
        <f>IFERROR(VLOOKUP(Table_Query_from_QDB_Production___SQL_Server[[#This Row],[step_8_seq]],'Employee Benefit Groups'!#REF!,2,FALSE),"-")</f>
        <v>-</v>
      </c>
      <c r="X552">
        <v>5</v>
      </c>
      <c r="Y552" t="str">
        <f>IFERROR(VLOOKUP(Table_Query_from_QDB_Production___SQL_Server[[#This Row],[step_9_seq]],'Employee Benefit Groups'!#REF!,2,FALSE),"-")</f>
        <v>-</v>
      </c>
      <c r="AA552" s="15"/>
      <c r="AB552" s="15">
        <f t="shared" si="96"/>
        <v>0</v>
      </c>
      <c r="AC552" s="11" t="s">
        <v>11502</v>
      </c>
      <c r="AD552" s="11" t="str">
        <f t="shared" si="97"/>
        <v>-</v>
      </c>
      <c r="AE552" s="12"/>
      <c r="AF552" s="12">
        <f t="shared" si="98"/>
        <v>0</v>
      </c>
      <c r="AG552" s="13" t="s">
        <v>11502</v>
      </c>
      <c r="AH552" s="13" t="str">
        <f t="shared" si="99"/>
        <v>-</v>
      </c>
      <c r="AI552" s="14"/>
      <c r="AJ552" s="14">
        <f t="shared" si="100"/>
        <v>0</v>
      </c>
      <c r="AK552" s="15" t="s">
        <v>11502</v>
      </c>
      <c r="AL552" s="15" t="str">
        <f t="shared" si="101"/>
        <v>-</v>
      </c>
      <c r="AM552" s="12"/>
      <c r="AN552" s="12">
        <f t="shared" si="102"/>
        <v>0</v>
      </c>
      <c r="AO552" s="16" t="s">
        <v>11502</v>
      </c>
      <c r="AP552" s="16" t="str">
        <f t="shared" si="103"/>
        <v>-</v>
      </c>
      <c r="AQ552" s="12">
        <v>3</v>
      </c>
      <c r="AR552" s="12">
        <f t="shared" si="104"/>
        <v>4</v>
      </c>
      <c r="AS552" s="14" t="s">
        <v>11498</v>
      </c>
      <c r="AT552" s="14" t="str">
        <f t="shared" si="105"/>
        <v>-</v>
      </c>
      <c r="AU552">
        <v>2</v>
      </c>
      <c r="AV552" s="15" t="s">
        <v>11497</v>
      </c>
      <c r="AW552" s="15" t="str">
        <f t="shared" si="106"/>
        <v>-</v>
      </c>
      <c r="AX552">
        <v>4</v>
      </c>
      <c r="AY552" s="17" t="s">
        <v>11499</v>
      </c>
      <c r="AZ552" s="17" t="str">
        <f t="shared" si="107"/>
        <v>-</v>
      </c>
      <c r="BA552"/>
    </row>
    <row r="553" spans="1:53" x14ac:dyDescent="0.3">
      <c r="A553" t="s">
        <v>1664</v>
      </c>
      <c r="B553" t="s">
        <v>1665</v>
      </c>
      <c r="C553" t="s">
        <v>1666</v>
      </c>
      <c r="D553" t="s">
        <v>539</v>
      </c>
      <c r="E553" t="str">
        <f>LEFT(Table_Query_from_QDB_Production___SQL_Server[[#This Row],[ttl_class_ttl_outl]],1)</f>
        <v>M</v>
      </c>
      <c r="F553" t="str">
        <f>UPPER(IFERROR(VLOOKUP(Table_Query_from_QDB_Production___SQL_Server[[#This Row],[cto_osc_code]],'CTO-OSC Table'!$A$2:$B$24,2,FALSE),"Undefined"))</f>
        <v>MANAGEMENT</v>
      </c>
      <c r="G553" t="str">
        <f>UPPER(IFERROR(VLOOKUP(Table_Query_from_QDB_Production___SQL_Server[[#This Row],[ttl_class_ttl_outl]],'Title Class Table'!$A$2:$C$146,2,FALSE),"Undefined"))</f>
        <v>MANAGERS</v>
      </c>
      <c r="H553" t="s">
        <v>11451</v>
      </c>
      <c r="I553">
        <v>6</v>
      </c>
      <c r="K553" t="str">
        <f>IFERROR(VLOOKUP(Table_Query_from_QDB_Production___SQL_Server[[#This Row],[step_2_seq]],'Employee Benefit Groups'!#REF!,2,FALSE),"-")</f>
        <v>-</v>
      </c>
      <c r="M553" t="str">
        <f>IFERROR(VLOOKUP(Table_Query_from_QDB_Production___SQL_Server[[#This Row],[step_4_seq]],'Employee Benefit Groups'!#REF!,2,FALSE),"-")</f>
        <v>-</v>
      </c>
      <c r="O553" t="str">
        <f>IFERROR(VLOOKUP(Table_Query_from_QDB_Production___SQL_Server[[#This Row],[step_4_seq2]],'Employee Benefit Groups'!#REF!,2,FALSE),"-")</f>
        <v>-</v>
      </c>
      <c r="Q553" t="str">
        <f>IFERROR(VLOOKUP(Table_Query_from_QDB_Production___SQL_Server[[#This Row],[step_5_seq]],'Employee Benefit Groups'!#REF!,2,FALSE),"-")</f>
        <v>-</v>
      </c>
      <c r="S553" t="str">
        <f>IFERROR(VLOOKUP(Table_Query_from_QDB_Production___SQL_Server[[#This Row],[step_6_seq]],'Employee Benefit Groups'!#REF!,2,FALSE),"-")</f>
        <v>-</v>
      </c>
      <c r="T553">
        <v>4</v>
      </c>
      <c r="U553" t="str">
        <f>IFERROR(VLOOKUP(Table_Query_from_QDB_Production___SQL_Server[[#This Row],[step_7_seq]],'Employee Benefit Groups'!#REF!,2,FALSE),"-")</f>
        <v>-</v>
      </c>
      <c r="V553">
        <v>3</v>
      </c>
      <c r="W553" t="str">
        <f>IFERROR(VLOOKUP(Table_Query_from_QDB_Production___SQL_Server[[#This Row],[step_8_seq]],'Employee Benefit Groups'!#REF!,2,FALSE),"-")</f>
        <v>-</v>
      </c>
      <c r="X553">
        <v>5</v>
      </c>
      <c r="Y553" t="str">
        <f>IFERROR(VLOOKUP(Table_Query_from_QDB_Production___SQL_Server[[#This Row],[step_9_seq]],'Employee Benefit Groups'!#REF!,2,FALSE),"-")</f>
        <v>-</v>
      </c>
      <c r="AA553" s="15"/>
      <c r="AB553" s="15">
        <f t="shared" si="96"/>
        <v>0</v>
      </c>
      <c r="AC553" s="11" t="s">
        <v>11502</v>
      </c>
      <c r="AD553" s="11" t="str">
        <f t="shared" si="97"/>
        <v>-</v>
      </c>
      <c r="AE553" s="12"/>
      <c r="AF553" s="12">
        <f t="shared" si="98"/>
        <v>0</v>
      </c>
      <c r="AG553" s="13" t="s">
        <v>11502</v>
      </c>
      <c r="AH553" s="13" t="str">
        <f t="shared" si="99"/>
        <v>-</v>
      </c>
      <c r="AI553" s="14"/>
      <c r="AJ553" s="14">
        <f t="shared" si="100"/>
        <v>0</v>
      </c>
      <c r="AK553" s="15" t="s">
        <v>11502</v>
      </c>
      <c r="AL553" s="15" t="str">
        <f t="shared" si="101"/>
        <v>-</v>
      </c>
      <c r="AM553" s="12"/>
      <c r="AN553" s="12">
        <f t="shared" si="102"/>
        <v>0</v>
      </c>
      <c r="AO553" s="16" t="s">
        <v>11502</v>
      </c>
      <c r="AP553" s="16" t="str">
        <f t="shared" si="103"/>
        <v>-</v>
      </c>
      <c r="AQ553" s="12">
        <v>3</v>
      </c>
      <c r="AR553" s="12">
        <f t="shared" si="104"/>
        <v>4</v>
      </c>
      <c r="AS553" s="14" t="s">
        <v>11498</v>
      </c>
      <c r="AT553" s="14" t="str">
        <f t="shared" si="105"/>
        <v>-</v>
      </c>
      <c r="AU553">
        <v>2</v>
      </c>
      <c r="AV553" s="15" t="s">
        <v>11497</v>
      </c>
      <c r="AW553" s="15" t="str">
        <f t="shared" si="106"/>
        <v>-</v>
      </c>
      <c r="AX553">
        <v>4</v>
      </c>
      <c r="AY553" s="17" t="s">
        <v>11499</v>
      </c>
      <c r="AZ553" s="17" t="str">
        <f t="shared" si="107"/>
        <v>-</v>
      </c>
      <c r="BA553"/>
    </row>
    <row r="554" spans="1:53" x14ac:dyDescent="0.3">
      <c r="A554" t="s">
        <v>1667</v>
      </c>
      <c r="B554" t="s">
        <v>1668</v>
      </c>
      <c r="C554" t="s">
        <v>1669</v>
      </c>
      <c r="D554" t="s">
        <v>526</v>
      </c>
      <c r="E554" t="str">
        <f>LEFT(Table_Query_from_QDB_Production___SQL_Server[[#This Row],[ttl_class_ttl_outl]],1)</f>
        <v>F</v>
      </c>
      <c r="F554" t="str">
        <f>UPPER(IFERROR(VLOOKUP(Table_Query_from_QDB_Production___SQL_Server[[#This Row],[cto_osc_code]],'CTO-OSC Table'!$A$2:$B$24,2,FALSE),"Undefined"))</f>
        <v>FISCAL, MANAGEMENT AND STAFF SERVICES</v>
      </c>
      <c r="G554" t="str">
        <f>UPPER(IFERROR(VLOOKUP(Table_Query_from_QDB_Production___SQL_Server[[#This Row],[ttl_class_ttl_outl]],'Title Class Table'!$A$2:$C$146,2,FALSE),"Undefined"))</f>
        <v>ADMINISTRATIVE, BUDGET AND PERSONNEL ANALYSIS</v>
      </c>
      <c r="H554" t="s">
        <v>11451</v>
      </c>
      <c r="I554">
        <v>6</v>
      </c>
      <c r="K554" t="str">
        <f>IFERROR(VLOOKUP(Table_Query_from_QDB_Production___SQL_Server[[#This Row],[step_2_seq]],'Employee Benefit Groups'!#REF!,2,FALSE),"-")</f>
        <v>-</v>
      </c>
      <c r="M554" t="str">
        <f>IFERROR(VLOOKUP(Table_Query_from_QDB_Production___SQL_Server[[#This Row],[step_4_seq]],'Employee Benefit Groups'!#REF!,2,FALSE),"-")</f>
        <v>-</v>
      </c>
      <c r="O554" t="str">
        <f>IFERROR(VLOOKUP(Table_Query_from_QDB_Production___SQL_Server[[#This Row],[step_4_seq2]],'Employee Benefit Groups'!#REF!,2,FALSE),"-")</f>
        <v>-</v>
      </c>
      <c r="Q554" t="str">
        <f>IFERROR(VLOOKUP(Table_Query_from_QDB_Production___SQL_Server[[#This Row],[step_5_seq]],'Employee Benefit Groups'!#REF!,2,FALSE),"-")</f>
        <v>-</v>
      </c>
      <c r="S554" t="str">
        <f>IFERROR(VLOOKUP(Table_Query_from_QDB_Production___SQL_Server[[#This Row],[step_6_seq]],'Employee Benefit Groups'!#REF!,2,FALSE),"-")</f>
        <v>-</v>
      </c>
      <c r="T554">
        <v>4</v>
      </c>
      <c r="U554" t="str">
        <f>IFERROR(VLOOKUP(Table_Query_from_QDB_Production___SQL_Server[[#This Row],[step_7_seq]],'Employee Benefit Groups'!#REF!,2,FALSE),"-")</f>
        <v>-</v>
      </c>
      <c r="V554">
        <v>3</v>
      </c>
      <c r="W554" t="str">
        <f>IFERROR(VLOOKUP(Table_Query_from_QDB_Production___SQL_Server[[#This Row],[step_8_seq]],'Employee Benefit Groups'!#REF!,2,FALSE),"-")</f>
        <v>-</v>
      </c>
      <c r="X554">
        <v>5</v>
      </c>
      <c r="Y554" t="str">
        <f>IFERROR(VLOOKUP(Table_Query_from_QDB_Production___SQL_Server[[#This Row],[step_9_seq]],'Employee Benefit Groups'!#REF!,2,FALSE),"-")</f>
        <v>-</v>
      </c>
      <c r="AA554" s="15"/>
      <c r="AB554" s="15">
        <f t="shared" si="96"/>
        <v>0</v>
      </c>
      <c r="AC554" s="11" t="s">
        <v>11502</v>
      </c>
      <c r="AD554" s="11" t="str">
        <f t="shared" si="97"/>
        <v>-</v>
      </c>
      <c r="AE554" s="12"/>
      <c r="AF554" s="12">
        <f t="shared" si="98"/>
        <v>0</v>
      </c>
      <c r="AG554" s="13" t="s">
        <v>11502</v>
      </c>
      <c r="AH554" s="13" t="str">
        <f t="shared" si="99"/>
        <v>-</v>
      </c>
      <c r="AI554" s="14"/>
      <c r="AJ554" s="14">
        <f t="shared" si="100"/>
        <v>0</v>
      </c>
      <c r="AK554" s="15" t="s">
        <v>11502</v>
      </c>
      <c r="AL554" s="15" t="str">
        <f t="shared" si="101"/>
        <v>-</v>
      </c>
      <c r="AM554" s="12"/>
      <c r="AN554" s="12">
        <f t="shared" si="102"/>
        <v>0</v>
      </c>
      <c r="AO554" s="16" t="s">
        <v>11502</v>
      </c>
      <c r="AP554" s="16" t="str">
        <f t="shared" si="103"/>
        <v>-</v>
      </c>
      <c r="AQ554" s="12">
        <v>3</v>
      </c>
      <c r="AR554" s="12">
        <f t="shared" si="104"/>
        <v>4</v>
      </c>
      <c r="AS554" s="14" t="s">
        <v>11498</v>
      </c>
      <c r="AT554" s="14" t="str">
        <f t="shared" si="105"/>
        <v>-</v>
      </c>
      <c r="AU554">
        <v>2</v>
      </c>
      <c r="AV554" s="15" t="s">
        <v>11497</v>
      </c>
      <c r="AW554" s="15" t="str">
        <f t="shared" si="106"/>
        <v>-</v>
      </c>
      <c r="AX554">
        <v>4</v>
      </c>
      <c r="AY554" s="17" t="s">
        <v>11499</v>
      </c>
      <c r="AZ554" s="17" t="str">
        <f t="shared" si="107"/>
        <v>-</v>
      </c>
      <c r="BA554"/>
    </row>
    <row r="555" spans="1:53" x14ac:dyDescent="0.3">
      <c r="A555" t="s">
        <v>1670</v>
      </c>
      <c r="B555" t="s">
        <v>1671</v>
      </c>
      <c r="C555" t="s">
        <v>1672</v>
      </c>
      <c r="D555" t="s">
        <v>539</v>
      </c>
      <c r="E555" t="str">
        <f>LEFT(Table_Query_from_QDB_Production___SQL_Server[[#This Row],[ttl_class_ttl_outl]],1)</f>
        <v>M</v>
      </c>
      <c r="F555" t="str">
        <f>UPPER(IFERROR(VLOOKUP(Table_Query_from_QDB_Production___SQL_Server[[#This Row],[cto_osc_code]],'CTO-OSC Table'!$A$2:$B$24,2,FALSE),"Undefined"))</f>
        <v>MANAGEMENT</v>
      </c>
      <c r="G555" t="str">
        <f>UPPER(IFERROR(VLOOKUP(Table_Query_from_QDB_Production___SQL_Server[[#This Row],[ttl_class_ttl_outl]],'Title Class Table'!$A$2:$C$146,2,FALSE),"Undefined"))</f>
        <v>MANAGERS</v>
      </c>
      <c r="H555" t="s">
        <v>11451</v>
      </c>
      <c r="I555">
        <v>6</v>
      </c>
      <c r="K555" t="str">
        <f>IFERROR(VLOOKUP(Table_Query_from_QDB_Production___SQL_Server[[#This Row],[step_2_seq]],'Employee Benefit Groups'!#REF!,2,FALSE),"-")</f>
        <v>-</v>
      </c>
      <c r="M555" t="str">
        <f>IFERROR(VLOOKUP(Table_Query_from_QDB_Production___SQL_Server[[#This Row],[step_4_seq]],'Employee Benefit Groups'!#REF!,2,FALSE),"-")</f>
        <v>-</v>
      </c>
      <c r="O555" t="str">
        <f>IFERROR(VLOOKUP(Table_Query_from_QDB_Production___SQL_Server[[#This Row],[step_4_seq2]],'Employee Benefit Groups'!#REF!,2,FALSE),"-")</f>
        <v>-</v>
      </c>
      <c r="Q555" t="str">
        <f>IFERROR(VLOOKUP(Table_Query_from_QDB_Production___SQL_Server[[#This Row],[step_5_seq]],'Employee Benefit Groups'!#REF!,2,FALSE),"-")</f>
        <v>-</v>
      </c>
      <c r="S555" t="str">
        <f>IFERROR(VLOOKUP(Table_Query_from_QDB_Production___SQL_Server[[#This Row],[step_6_seq]],'Employee Benefit Groups'!#REF!,2,FALSE),"-")</f>
        <v>-</v>
      </c>
      <c r="T555">
        <v>4</v>
      </c>
      <c r="U555" t="str">
        <f>IFERROR(VLOOKUP(Table_Query_from_QDB_Production___SQL_Server[[#This Row],[step_7_seq]],'Employee Benefit Groups'!#REF!,2,FALSE),"-")</f>
        <v>-</v>
      </c>
      <c r="V555">
        <v>3</v>
      </c>
      <c r="W555" t="str">
        <f>IFERROR(VLOOKUP(Table_Query_from_QDB_Production___SQL_Server[[#This Row],[step_8_seq]],'Employee Benefit Groups'!#REF!,2,FALSE),"-")</f>
        <v>-</v>
      </c>
      <c r="X555">
        <v>5</v>
      </c>
      <c r="Y555" t="str">
        <f>IFERROR(VLOOKUP(Table_Query_from_QDB_Production___SQL_Server[[#This Row],[step_9_seq]],'Employee Benefit Groups'!#REF!,2,FALSE),"-")</f>
        <v>-</v>
      </c>
      <c r="AA555" s="15"/>
      <c r="AB555" s="15">
        <f t="shared" si="96"/>
        <v>0</v>
      </c>
      <c r="AC555" s="11" t="s">
        <v>11502</v>
      </c>
      <c r="AD555" s="11" t="str">
        <f t="shared" si="97"/>
        <v>-</v>
      </c>
      <c r="AE555" s="12"/>
      <c r="AF555" s="12">
        <f t="shared" si="98"/>
        <v>0</v>
      </c>
      <c r="AG555" s="13" t="s">
        <v>11502</v>
      </c>
      <c r="AH555" s="13" t="str">
        <f t="shared" si="99"/>
        <v>-</v>
      </c>
      <c r="AI555" s="14"/>
      <c r="AJ555" s="14">
        <f t="shared" si="100"/>
        <v>0</v>
      </c>
      <c r="AK555" s="15" t="s">
        <v>11502</v>
      </c>
      <c r="AL555" s="15" t="str">
        <f t="shared" si="101"/>
        <v>-</v>
      </c>
      <c r="AM555" s="12"/>
      <c r="AN555" s="12">
        <f t="shared" si="102"/>
        <v>0</v>
      </c>
      <c r="AO555" s="16" t="s">
        <v>11502</v>
      </c>
      <c r="AP555" s="16" t="str">
        <f t="shared" si="103"/>
        <v>-</v>
      </c>
      <c r="AQ555" s="12">
        <v>3</v>
      </c>
      <c r="AR555" s="12">
        <f t="shared" si="104"/>
        <v>4</v>
      </c>
      <c r="AS555" s="14" t="s">
        <v>11498</v>
      </c>
      <c r="AT555" s="14" t="str">
        <f t="shared" si="105"/>
        <v>-</v>
      </c>
      <c r="AU555">
        <v>2</v>
      </c>
      <c r="AV555" s="15" t="s">
        <v>11497</v>
      </c>
      <c r="AW555" s="15" t="str">
        <f t="shared" si="106"/>
        <v>-</v>
      </c>
      <c r="AX555">
        <v>4</v>
      </c>
      <c r="AY555" s="17" t="s">
        <v>11499</v>
      </c>
      <c r="AZ555" s="17" t="str">
        <f t="shared" si="107"/>
        <v>-</v>
      </c>
      <c r="BA555"/>
    </row>
    <row r="556" spans="1:53" x14ac:dyDescent="0.3">
      <c r="A556" t="s">
        <v>1673</v>
      </c>
      <c r="B556" t="s">
        <v>1674</v>
      </c>
      <c r="C556" t="s">
        <v>1675</v>
      </c>
      <c r="D556" t="s">
        <v>539</v>
      </c>
      <c r="E556" t="str">
        <f>LEFT(Table_Query_from_QDB_Production___SQL_Server[[#This Row],[ttl_class_ttl_outl]],1)</f>
        <v>M</v>
      </c>
      <c r="F556" t="str">
        <f>UPPER(IFERROR(VLOOKUP(Table_Query_from_QDB_Production___SQL_Server[[#This Row],[cto_osc_code]],'CTO-OSC Table'!$A$2:$B$24,2,FALSE),"Undefined"))</f>
        <v>MANAGEMENT</v>
      </c>
      <c r="G556" t="str">
        <f>UPPER(IFERROR(VLOOKUP(Table_Query_from_QDB_Production___SQL_Server[[#This Row],[ttl_class_ttl_outl]],'Title Class Table'!$A$2:$C$146,2,FALSE),"Undefined"))</f>
        <v>MANAGERS</v>
      </c>
      <c r="H556" t="s">
        <v>11451</v>
      </c>
      <c r="I556">
        <v>6</v>
      </c>
      <c r="K556" t="str">
        <f>IFERROR(VLOOKUP(Table_Query_from_QDB_Production___SQL_Server[[#This Row],[step_2_seq]],'Employee Benefit Groups'!#REF!,2,FALSE),"-")</f>
        <v>-</v>
      </c>
      <c r="M556" t="str">
        <f>IFERROR(VLOOKUP(Table_Query_from_QDB_Production___SQL_Server[[#This Row],[step_4_seq]],'Employee Benefit Groups'!#REF!,2,FALSE),"-")</f>
        <v>-</v>
      </c>
      <c r="O556" t="str">
        <f>IFERROR(VLOOKUP(Table_Query_from_QDB_Production___SQL_Server[[#This Row],[step_4_seq2]],'Employee Benefit Groups'!#REF!,2,FALSE),"-")</f>
        <v>-</v>
      </c>
      <c r="Q556" t="str">
        <f>IFERROR(VLOOKUP(Table_Query_from_QDB_Production___SQL_Server[[#This Row],[step_5_seq]],'Employee Benefit Groups'!#REF!,2,FALSE),"-")</f>
        <v>-</v>
      </c>
      <c r="S556" t="str">
        <f>IFERROR(VLOOKUP(Table_Query_from_QDB_Production___SQL_Server[[#This Row],[step_6_seq]],'Employee Benefit Groups'!#REF!,2,FALSE),"-")</f>
        <v>-</v>
      </c>
      <c r="T556">
        <v>4</v>
      </c>
      <c r="U556" t="str">
        <f>IFERROR(VLOOKUP(Table_Query_from_QDB_Production___SQL_Server[[#This Row],[step_7_seq]],'Employee Benefit Groups'!#REF!,2,FALSE),"-")</f>
        <v>-</v>
      </c>
      <c r="V556">
        <v>3</v>
      </c>
      <c r="W556" t="str">
        <f>IFERROR(VLOOKUP(Table_Query_from_QDB_Production___SQL_Server[[#This Row],[step_8_seq]],'Employee Benefit Groups'!#REF!,2,FALSE),"-")</f>
        <v>-</v>
      </c>
      <c r="X556">
        <v>5</v>
      </c>
      <c r="Y556" t="str">
        <f>IFERROR(VLOOKUP(Table_Query_from_QDB_Production___SQL_Server[[#This Row],[step_9_seq]],'Employee Benefit Groups'!#REF!,2,FALSE),"-")</f>
        <v>-</v>
      </c>
      <c r="AA556" s="15"/>
      <c r="AB556" s="15">
        <f t="shared" si="96"/>
        <v>0</v>
      </c>
      <c r="AC556" s="11" t="s">
        <v>11502</v>
      </c>
      <c r="AD556" s="11" t="str">
        <f t="shared" si="97"/>
        <v>-</v>
      </c>
      <c r="AE556" s="12"/>
      <c r="AF556" s="12">
        <f t="shared" si="98"/>
        <v>0</v>
      </c>
      <c r="AG556" s="13" t="s">
        <v>11502</v>
      </c>
      <c r="AH556" s="13" t="str">
        <f t="shared" si="99"/>
        <v>-</v>
      </c>
      <c r="AI556" s="14"/>
      <c r="AJ556" s="14">
        <f t="shared" si="100"/>
        <v>0</v>
      </c>
      <c r="AK556" s="15" t="s">
        <v>11502</v>
      </c>
      <c r="AL556" s="15" t="str">
        <f t="shared" si="101"/>
        <v>-</v>
      </c>
      <c r="AM556" s="12"/>
      <c r="AN556" s="12">
        <f t="shared" si="102"/>
        <v>0</v>
      </c>
      <c r="AO556" s="16" t="s">
        <v>11502</v>
      </c>
      <c r="AP556" s="16" t="str">
        <f t="shared" si="103"/>
        <v>-</v>
      </c>
      <c r="AQ556" s="12">
        <v>3</v>
      </c>
      <c r="AR556" s="12">
        <f t="shared" si="104"/>
        <v>4</v>
      </c>
      <c r="AS556" s="14" t="s">
        <v>11498</v>
      </c>
      <c r="AT556" s="14" t="str">
        <f t="shared" si="105"/>
        <v>-</v>
      </c>
      <c r="AU556">
        <v>2</v>
      </c>
      <c r="AV556" s="15" t="s">
        <v>11497</v>
      </c>
      <c r="AW556" s="15" t="str">
        <f t="shared" si="106"/>
        <v>-</v>
      </c>
      <c r="AX556">
        <v>4</v>
      </c>
      <c r="AY556" s="17" t="s">
        <v>11499</v>
      </c>
      <c r="AZ556" s="17" t="str">
        <f t="shared" si="107"/>
        <v>-</v>
      </c>
      <c r="BA556"/>
    </row>
    <row r="557" spans="1:53" x14ac:dyDescent="0.3">
      <c r="A557" t="s">
        <v>1676</v>
      </c>
      <c r="B557" t="s">
        <v>1677</v>
      </c>
      <c r="C557" t="s">
        <v>1678</v>
      </c>
      <c r="D557" t="s">
        <v>539</v>
      </c>
      <c r="E557" t="str">
        <f>LEFT(Table_Query_from_QDB_Production___SQL_Server[[#This Row],[ttl_class_ttl_outl]],1)</f>
        <v>M</v>
      </c>
      <c r="F557" t="str">
        <f>UPPER(IFERROR(VLOOKUP(Table_Query_from_QDB_Production___SQL_Server[[#This Row],[cto_osc_code]],'CTO-OSC Table'!$A$2:$B$24,2,FALSE),"Undefined"))</f>
        <v>MANAGEMENT</v>
      </c>
      <c r="G557" t="str">
        <f>UPPER(IFERROR(VLOOKUP(Table_Query_from_QDB_Production___SQL_Server[[#This Row],[ttl_class_ttl_outl]],'Title Class Table'!$A$2:$C$146,2,FALSE),"Undefined"))</f>
        <v>MANAGERS</v>
      </c>
      <c r="H557" t="s">
        <v>11451</v>
      </c>
      <c r="I557">
        <v>6</v>
      </c>
      <c r="K557" t="str">
        <f>IFERROR(VLOOKUP(Table_Query_from_QDB_Production___SQL_Server[[#This Row],[step_2_seq]],'Employee Benefit Groups'!#REF!,2,FALSE),"-")</f>
        <v>-</v>
      </c>
      <c r="M557" t="str">
        <f>IFERROR(VLOOKUP(Table_Query_from_QDB_Production___SQL_Server[[#This Row],[step_4_seq]],'Employee Benefit Groups'!#REF!,2,FALSE),"-")</f>
        <v>-</v>
      </c>
      <c r="O557" t="str">
        <f>IFERROR(VLOOKUP(Table_Query_from_QDB_Production___SQL_Server[[#This Row],[step_4_seq2]],'Employee Benefit Groups'!#REF!,2,FALSE),"-")</f>
        <v>-</v>
      </c>
      <c r="Q557" t="str">
        <f>IFERROR(VLOOKUP(Table_Query_from_QDB_Production___SQL_Server[[#This Row],[step_5_seq]],'Employee Benefit Groups'!#REF!,2,FALSE),"-")</f>
        <v>-</v>
      </c>
      <c r="S557" t="str">
        <f>IFERROR(VLOOKUP(Table_Query_from_QDB_Production___SQL_Server[[#This Row],[step_6_seq]],'Employee Benefit Groups'!#REF!,2,FALSE),"-")</f>
        <v>-</v>
      </c>
      <c r="T557">
        <v>4</v>
      </c>
      <c r="U557" t="str">
        <f>IFERROR(VLOOKUP(Table_Query_from_QDB_Production___SQL_Server[[#This Row],[step_7_seq]],'Employee Benefit Groups'!#REF!,2,FALSE),"-")</f>
        <v>-</v>
      </c>
      <c r="V557">
        <v>3</v>
      </c>
      <c r="W557" t="str">
        <f>IFERROR(VLOOKUP(Table_Query_from_QDB_Production___SQL_Server[[#This Row],[step_8_seq]],'Employee Benefit Groups'!#REF!,2,FALSE),"-")</f>
        <v>-</v>
      </c>
      <c r="X557">
        <v>5</v>
      </c>
      <c r="Y557" t="str">
        <f>IFERROR(VLOOKUP(Table_Query_from_QDB_Production___SQL_Server[[#This Row],[step_9_seq]],'Employee Benefit Groups'!#REF!,2,FALSE),"-")</f>
        <v>-</v>
      </c>
      <c r="AA557" s="15"/>
      <c r="AB557" s="15">
        <f t="shared" si="96"/>
        <v>0</v>
      </c>
      <c r="AC557" s="11" t="s">
        <v>11502</v>
      </c>
      <c r="AD557" s="11" t="str">
        <f t="shared" si="97"/>
        <v>-</v>
      </c>
      <c r="AE557" s="12"/>
      <c r="AF557" s="12">
        <f t="shared" si="98"/>
        <v>0</v>
      </c>
      <c r="AG557" s="13" t="s">
        <v>11502</v>
      </c>
      <c r="AH557" s="13" t="str">
        <f t="shared" si="99"/>
        <v>-</v>
      </c>
      <c r="AI557" s="14"/>
      <c r="AJ557" s="14">
        <f t="shared" si="100"/>
        <v>0</v>
      </c>
      <c r="AK557" s="15" t="s">
        <v>11502</v>
      </c>
      <c r="AL557" s="15" t="str">
        <f t="shared" si="101"/>
        <v>-</v>
      </c>
      <c r="AM557" s="12"/>
      <c r="AN557" s="12">
        <f t="shared" si="102"/>
        <v>0</v>
      </c>
      <c r="AO557" s="16" t="s">
        <v>11502</v>
      </c>
      <c r="AP557" s="16" t="str">
        <f t="shared" si="103"/>
        <v>-</v>
      </c>
      <c r="AQ557" s="12">
        <v>3</v>
      </c>
      <c r="AR557" s="12">
        <f t="shared" si="104"/>
        <v>4</v>
      </c>
      <c r="AS557" s="14" t="s">
        <v>11498</v>
      </c>
      <c r="AT557" s="14" t="str">
        <f t="shared" si="105"/>
        <v>-</v>
      </c>
      <c r="AU557">
        <v>2</v>
      </c>
      <c r="AV557" s="15" t="s">
        <v>11497</v>
      </c>
      <c r="AW557" s="15" t="str">
        <f t="shared" si="106"/>
        <v>-</v>
      </c>
      <c r="AX557">
        <v>4</v>
      </c>
      <c r="AY557" s="17" t="s">
        <v>11499</v>
      </c>
      <c r="AZ557" s="17" t="str">
        <f t="shared" si="107"/>
        <v>-</v>
      </c>
      <c r="BA557"/>
    </row>
    <row r="558" spans="1:53" x14ac:dyDescent="0.3">
      <c r="A558" t="s">
        <v>1679</v>
      </c>
      <c r="B558" t="s">
        <v>1680</v>
      </c>
      <c r="C558" t="s">
        <v>1681</v>
      </c>
      <c r="D558" t="s">
        <v>1398</v>
      </c>
      <c r="E558" t="str">
        <f>LEFT(Table_Query_from_QDB_Production___SQL_Server[[#This Row],[ttl_class_ttl_outl]],1)</f>
        <v>F</v>
      </c>
      <c r="F558" t="str">
        <f>UPPER(IFERROR(VLOOKUP(Table_Query_from_QDB_Production___SQL_Server[[#This Row],[cto_osc_code]],'CTO-OSC Table'!$A$2:$B$24,2,FALSE),"Undefined"))</f>
        <v>FISCAL, MANAGEMENT AND STAFF SERVICES</v>
      </c>
      <c r="G558" t="str">
        <f>UPPER(IFERROR(VLOOKUP(Table_Query_from_QDB_Production___SQL_Server[[#This Row],[ttl_class_ttl_outl]],'Title Class Table'!$A$2:$C$146,2,FALSE),"Undefined"))</f>
        <v>COMPUTER PROGRAMMING AND ANALYSIS</v>
      </c>
      <c r="H558" t="s">
        <v>11451</v>
      </c>
      <c r="I558">
        <v>6</v>
      </c>
      <c r="K558" t="str">
        <f>IFERROR(VLOOKUP(Table_Query_from_QDB_Production___SQL_Server[[#This Row],[step_2_seq]],'Employee Benefit Groups'!#REF!,2,FALSE),"-")</f>
        <v>-</v>
      </c>
      <c r="M558" t="str">
        <f>IFERROR(VLOOKUP(Table_Query_from_QDB_Production___SQL_Server[[#This Row],[step_4_seq]],'Employee Benefit Groups'!#REF!,2,FALSE),"-")</f>
        <v>-</v>
      </c>
      <c r="O558" t="str">
        <f>IFERROR(VLOOKUP(Table_Query_from_QDB_Production___SQL_Server[[#This Row],[step_4_seq2]],'Employee Benefit Groups'!#REF!,2,FALSE),"-")</f>
        <v>-</v>
      </c>
      <c r="Q558" t="str">
        <f>IFERROR(VLOOKUP(Table_Query_from_QDB_Production___SQL_Server[[#This Row],[step_5_seq]],'Employee Benefit Groups'!#REF!,2,FALSE),"-")</f>
        <v>-</v>
      </c>
      <c r="S558" t="str">
        <f>IFERROR(VLOOKUP(Table_Query_from_QDB_Production___SQL_Server[[#This Row],[step_6_seq]],'Employee Benefit Groups'!#REF!,2,FALSE),"-")</f>
        <v>-</v>
      </c>
      <c r="T558">
        <v>4</v>
      </c>
      <c r="U558" t="str">
        <f>IFERROR(VLOOKUP(Table_Query_from_QDB_Production___SQL_Server[[#This Row],[step_7_seq]],'Employee Benefit Groups'!#REF!,2,FALSE),"-")</f>
        <v>-</v>
      </c>
      <c r="V558">
        <v>3</v>
      </c>
      <c r="W558" t="str">
        <f>IFERROR(VLOOKUP(Table_Query_from_QDB_Production___SQL_Server[[#This Row],[step_8_seq]],'Employee Benefit Groups'!#REF!,2,FALSE),"-")</f>
        <v>-</v>
      </c>
      <c r="X558">
        <v>5</v>
      </c>
      <c r="Y558" t="str">
        <f>IFERROR(VLOOKUP(Table_Query_from_QDB_Production___SQL_Server[[#This Row],[step_9_seq]],'Employee Benefit Groups'!#REF!,2,FALSE),"-")</f>
        <v>-</v>
      </c>
      <c r="AA558" s="15"/>
      <c r="AB558" s="15">
        <f t="shared" si="96"/>
        <v>0</v>
      </c>
      <c r="AC558" s="11" t="s">
        <v>11502</v>
      </c>
      <c r="AD558" s="11" t="str">
        <f t="shared" si="97"/>
        <v>-</v>
      </c>
      <c r="AE558" s="12"/>
      <c r="AF558" s="12">
        <f t="shared" si="98"/>
        <v>0</v>
      </c>
      <c r="AG558" s="13" t="s">
        <v>11502</v>
      </c>
      <c r="AH558" s="13" t="str">
        <f t="shared" si="99"/>
        <v>-</v>
      </c>
      <c r="AI558" s="14"/>
      <c r="AJ558" s="14">
        <f t="shared" si="100"/>
        <v>0</v>
      </c>
      <c r="AK558" s="15" t="s">
        <v>11502</v>
      </c>
      <c r="AL558" s="15" t="str">
        <f t="shared" si="101"/>
        <v>-</v>
      </c>
      <c r="AM558" s="12"/>
      <c r="AN558" s="12">
        <f t="shared" si="102"/>
        <v>0</v>
      </c>
      <c r="AO558" s="16" t="s">
        <v>11502</v>
      </c>
      <c r="AP558" s="16" t="str">
        <f t="shared" si="103"/>
        <v>-</v>
      </c>
      <c r="AQ558" s="12">
        <v>3</v>
      </c>
      <c r="AR558" s="12">
        <f t="shared" si="104"/>
        <v>4</v>
      </c>
      <c r="AS558" s="14" t="s">
        <v>11498</v>
      </c>
      <c r="AT558" s="14" t="str">
        <f t="shared" si="105"/>
        <v>-</v>
      </c>
      <c r="AU558">
        <v>2</v>
      </c>
      <c r="AV558" s="15" t="s">
        <v>11497</v>
      </c>
      <c r="AW558" s="15" t="str">
        <f t="shared" si="106"/>
        <v>-</v>
      </c>
      <c r="AX558">
        <v>4</v>
      </c>
      <c r="AY558" s="17" t="s">
        <v>11499</v>
      </c>
      <c r="AZ558" s="17" t="str">
        <f t="shared" si="107"/>
        <v>-</v>
      </c>
      <c r="BA558"/>
    </row>
    <row r="559" spans="1:53" x14ac:dyDescent="0.3">
      <c r="A559" t="s">
        <v>1682</v>
      </c>
      <c r="B559" t="s">
        <v>1683</v>
      </c>
      <c r="C559" t="s">
        <v>1684</v>
      </c>
      <c r="D559" t="s">
        <v>1398</v>
      </c>
      <c r="E559" t="str">
        <f>LEFT(Table_Query_from_QDB_Production___SQL_Server[[#This Row],[ttl_class_ttl_outl]],1)</f>
        <v>F</v>
      </c>
      <c r="F559" t="str">
        <f>UPPER(IFERROR(VLOOKUP(Table_Query_from_QDB_Production___SQL_Server[[#This Row],[cto_osc_code]],'CTO-OSC Table'!$A$2:$B$24,2,FALSE),"Undefined"))</f>
        <v>FISCAL, MANAGEMENT AND STAFF SERVICES</v>
      </c>
      <c r="G559" t="str">
        <f>UPPER(IFERROR(VLOOKUP(Table_Query_from_QDB_Production___SQL_Server[[#This Row],[ttl_class_ttl_outl]],'Title Class Table'!$A$2:$C$146,2,FALSE),"Undefined"))</f>
        <v>COMPUTER PROGRAMMING AND ANALYSIS</v>
      </c>
      <c r="H559" t="s">
        <v>11451</v>
      </c>
      <c r="I559">
        <v>6</v>
      </c>
      <c r="K559" t="str">
        <f>IFERROR(VLOOKUP(Table_Query_from_QDB_Production___SQL_Server[[#This Row],[step_2_seq]],'Employee Benefit Groups'!#REF!,2,FALSE),"-")</f>
        <v>-</v>
      </c>
      <c r="M559" t="str">
        <f>IFERROR(VLOOKUP(Table_Query_from_QDB_Production___SQL_Server[[#This Row],[step_4_seq]],'Employee Benefit Groups'!#REF!,2,FALSE),"-")</f>
        <v>-</v>
      </c>
      <c r="O559" t="str">
        <f>IFERROR(VLOOKUP(Table_Query_from_QDB_Production___SQL_Server[[#This Row],[step_4_seq2]],'Employee Benefit Groups'!#REF!,2,FALSE),"-")</f>
        <v>-</v>
      </c>
      <c r="Q559" t="str">
        <f>IFERROR(VLOOKUP(Table_Query_from_QDB_Production___SQL_Server[[#This Row],[step_5_seq]],'Employee Benefit Groups'!#REF!,2,FALSE),"-")</f>
        <v>-</v>
      </c>
      <c r="S559" t="str">
        <f>IFERROR(VLOOKUP(Table_Query_from_QDB_Production___SQL_Server[[#This Row],[step_6_seq]],'Employee Benefit Groups'!#REF!,2,FALSE),"-")</f>
        <v>-</v>
      </c>
      <c r="T559">
        <v>4</v>
      </c>
      <c r="U559" t="str">
        <f>IFERROR(VLOOKUP(Table_Query_from_QDB_Production___SQL_Server[[#This Row],[step_7_seq]],'Employee Benefit Groups'!#REF!,2,FALSE),"-")</f>
        <v>-</v>
      </c>
      <c r="V559">
        <v>3</v>
      </c>
      <c r="W559" t="str">
        <f>IFERROR(VLOOKUP(Table_Query_from_QDB_Production___SQL_Server[[#This Row],[step_8_seq]],'Employee Benefit Groups'!#REF!,2,FALSE),"-")</f>
        <v>-</v>
      </c>
      <c r="X559">
        <v>5</v>
      </c>
      <c r="Y559" t="str">
        <f>IFERROR(VLOOKUP(Table_Query_from_QDB_Production___SQL_Server[[#This Row],[step_9_seq]],'Employee Benefit Groups'!#REF!,2,FALSE),"-")</f>
        <v>-</v>
      </c>
      <c r="AA559" s="15"/>
      <c r="AB559" s="15">
        <f t="shared" si="96"/>
        <v>0</v>
      </c>
      <c r="AC559" s="11" t="s">
        <v>11502</v>
      </c>
      <c r="AD559" s="11" t="str">
        <f t="shared" si="97"/>
        <v>-</v>
      </c>
      <c r="AE559" s="12"/>
      <c r="AF559" s="12">
        <f t="shared" si="98"/>
        <v>0</v>
      </c>
      <c r="AG559" s="13" t="s">
        <v>11502</v>
      </c>
      <c r="AH559" s="13" t="str">
        <f t="shared" si="99"/>
        <v>-</v>
      </c>
      <c r="AI559" s="14"/>
      <c r="AJ559" s="14">
        <f t="shared" si="100"/>
        <v>0</v>
      </c>
      <c r="AK559" s="15" t="s">
        <v>11502</v>
      </c>
      <c r="AL559" s="15" t="str">
        <f t="shared" si="101"/>
        <v>-</v>
      </c>
      <c r="AM559" s="12"/>
      <c r="AN559" s="12">
        <f t="shared" si="102"/>
        <v>0</v>
      </c>
      <c r="AO559" s="16" t="s">
        <v>11502</v>
      </c>
      <c r="AP559" s="16" t="str">
        <f t="shared" si="103"/>
        <v>-</v>
      </c>
      <c r="AQ559" s="12">
        <v>3</v>
      </c>
      <c r="AR559" s="12">
        <f t="shared" si="104"/>
        <v>4</v>
      </c>
      <c r="AS559" s="14" t="s">
        <v>11498</v>
      </c>
      <c r="AT559" s="14" t="str">
        <f t="shared" si="105"/>
        <v>-</v>
      </c>
      <c r="AU559">
        <v>2</v>
      </c>
      <c r="AV559" s="15" t="s">
        <v>11497</v>
      </c>
      <c r="AW559" s="15" t="str">
        <f t="shared" si="106"/>
        <v>-</v>
      </c>
      <c r="AX559">
        <v>4</v>
      </c>
      <c r="AY559" s="17" t="s">
        <v>11499</v>
      </c>
      <c r="AZ559" s="17" t="str">
        <f t="shared" si="107"/>
        <v>-</v>
      </c>
      <c r="BA559"/>
    </row>
    <row r="560" spans="1:53" x14ac:dyDescent="0.3">
      <c r="A560" t="s">
        <v>1685</v>
      </c>
      <c r="B560" t="s">
        <v>1686</v>
      </c>
      <c r="C560" t="s">
        <v>1687</v>
      </c>
      <c r="D560" t="s">
        <v>1398</v>
      </c>
      <c r="E560" t="str">
        <f>LEFT(Table_Query_from_QDB_Production___SQL_Server[[#This Row],[ttl_class_ttl_outl]],1)</f>
        <v>F</v>
      </c>
      <c r="F560" t="str">
        <f>UPPER(IFERROR(VLOOKUP(Table_Query_from_QDB_Production___SQL_Server[[#This Row],[cto_osc_code]],'CTO-OSC Table'!$A$2:$B$24,2,FALSE),"Undefined"))</f>
        <v>FISCAL, MANAGEMENT AND STAFF SERVICES</v>
      </c>
      <c r="G560" t="str">
        <f>UPPER(IFERROR(VLOOKUP(Table_Query_from_QDB_Production___SQL_Server[[#This Row],[ttl_class_ttl_outl]],'Title Class Table'!$A$2:$C$146,2,FALSE),"Undefined"))</f>
        <v>COMPUTER PROGRAMMING AND ANALYSIS</v>
      </c>
      <c r="H560" t="s">
        <v>11451</v>
      </c>
      <c r="I560">
        <v>6</v>
      </c>
      <c r="K560" t="str">
        <f>IFERROR(VLOOKUP(Table_Query_from_QDB_Production___SQL_Server[[#This Row],[step_2_seq]],'Employee Benefit Groups'!#REF!,2,FALSE),"-")</f>
        <v>-</v>
      </c>
      <c r="M560" t="str">
        <f>IFERROR(VLOOKUP(Table_Query_from_QDB_Production___SQL_Server[[#This Row],[step_4_seq]],'Employee Benefit Groups'!#REF!,2,FALSE),"-")</f>
        <v>-</v>
      </c>
      <c r="O560" t="str">
        <f>IFERROR(VLOOKUP(Table_Query_from_QDB_Production___SQL_Server[[#This Row],[step_4_seq2]],'Employee Benefit Groups'!#REF!,2,FALSE),"-")</f>
        <v>-</v>
      </c>
      <c r="Q560" t="str">
        <f>IFERROR(VLOOKUP(Table_Query_from_QDB_Production___SQL_Server[[#This Row],[step_5_seq]],'Employee Benefit Groups'!#REF!,2,FALSE),"-")</f>
        <v>-</v>
      </c>
      <c r="S560" t="str">
        <f>IFERROR(VLOOKUP(Table_Query_from_QDB_Production___SQL_Server[[#This Row],[step_6_seq]],'Employee Benefit Groups'!#REF!,2,FALSE),"-")</f>
        <v>-</v>
      </c>
      <c r="T560">
        <v>4</v>
      </c>
      <c r="U560" t="str">
        <f>IFERROR(VLOOKUP(Table_Query_from_QDB_Production___SQL_Server[[#This Row],[step_7_seq]],'Employee Benefit Groups'!#REF!,2,FALSE),"-")</f>
        <v>-</v>
      </c>
      <c r="V560">
        <v>3</v>
      </c>
      <c r="W560" t="str">
        <f>IFERROR(VLOOKUP(Table_Query_from_QDB_Production___SQL_Server[[#This Row],[step_8_seq]],'Employee Benefit Groups'!#REF!,2,FALSE),"-")</f>
        <v>-</v>
      </c>
      <c r="X560">
        <v>5</v>
      </c>
      <c r="Y560" t="str">
        <f>IFERROR(VLOOKUP(Table_Query_from_QDB_Production___SQL_Server[[#This Row],[step_9_seq]],'Employee Benefit Groups'!#REF!,2,FALSE),"-")</f>
        <v>-</v>
      </c>
      <c r="AA560" s="15"/>
      <c r="AB560" s="15">
        <f t="shared" si="96"/>
        <v>0</v>
      </c>
      <c r="AC560" s="11" t="s">
        <v>11502</v>
      </c>
      <c r="AD560" s="11" t="str">
        <f t="shared" si="97"/>
        <v>-</v>
      </c>
      <c r="AE560" s="12"/>
      <c r="AF560" s="12">
        <f t="shared" si="98"/>
        <v>0</v>
      </c>
      <c r="AG560" s="13" t="s">
        <v>11502</v>
      </c>
      <c r="AH560" s="13" t="str">
        <f t="shared" si="99"/>
        <v>-</v>
      </c>
      <c r="AI560" s="14"/>
      <c r="AJ560" s="14">
        <f t="shared" si="100"/>
        <v>0</v>
      </c>
      <c r="AK560" s="15" t="s">
        <v>11502</v>
      </c>
      <c r="AL560" s="15" t="str">
        <f t="shared" si="101"/>
        <v>-</v>
      </c>
      <c r="AM560" s="12"/>
      <c r="AN560" s="12">
        <f t="shared" si="102"/>
        <v>0</v>
      </c>
      <c r="AO560" s="16" t="s">
        <v>11502</v>
      </c>
      <c r="AP560" s="16" t="str">
        <f t="shared" si="103"/>
        <v>-</v>
      </c>
      <c r="AQ560" s="12">
        <v>3</v>
      </c>
      <c r="AR560" s="12">
        <f t="shared" si="104"/>
        <v>4</v>
      </c>
      <c r="AS560" s="14" t="s">
        <v>11498</v>
      </c>
      <c r="AT560" s="14" t="str">
        <f t="shared" si="105"/>
        <v>-</v>
      </c>
      <c r="AU560">
        <v>2</v>
      </c>
      <c r="AV560" s="15" t="s">
        <v>11497</v>
      </c>
      <c r="AW560" s="15" t="str">
        <f t="shared" si="106"/>
        <v>-</v>
      </c>
      <c r="AX560">
        <v>4</v>
      </c>
      <c r="AY560" s="17" t="s">
        <v>11499</v>
      </c>
      <c r="AZ560" s="17" t="str">
        <f t="shared" si="107"/>
        <v>-</v>
      </c>
      <c r="BA560"/>
    </row>
    <row r="561" spans="1:53" x14ac:dyDescent="0.3">
      <c r="A561" t="s">
        <v>1688</v>
      </c>
      <c r="B561" t="s">
        <v>1689</v>
      </c>
      <c r="C561" t="s">
        <v>1690</v>
      </c>
      <c r="D561" t="s">
        <v>1398</v>
      </c>
      <c r="E561" t="str">
        <f>LEFT(Table_Query_from_QDB_Production___SQL_Server[[#This Row],[ttl_class_ttl_outl]],1)</f>
        <v>F</v>
      </c>
      <c r="F561" t="str">
        <f>UPPER(IFERROR(VLOOKUP(Table_Query_from_QDB_Production___SQL_Server[[#This Row],[cto_osc_code]],'CTO-OSC Table'!$A$2:$B$24,2,FALSE),"Undefined"))</f>
        <v>FISCAL, MANAGEMENT AND STAFF SERVICES</v>
      </c>
      <c r="G561" t="str">
        <f>UPPER(IFERROR(VLOOKUP(Table_Query_from_QDB_Production___SQL_Server[[#This Row],[ttl_class_ttl_outl]],'Title Class Table'!$A$2:$C$146,2,FALSE),"Undefined"))</f>
        <v>COMPUTER PROGRAMMING AND ANALYSIS</v>
      </c>
      <c r="H561" t="s">
        <v>11451</v>
      </c>
      <c r="I561">
        <v>6</v>
      </c>
      <c r="K561" t="str">
        <f>IFERROR(VLOOKUP(Table_Query_from_QDB_Production___SQL_Server[[#This Row],[step_2_seq]],'Employee Benefit Groups'!#REF!,2,FALSE),"-")</f>
        <v>-</v>
      </c>
      <c r="M561" t="str">
        <f>IFERROR(VLOOKUP(Table_Query_from_QDB_Production___SQL_Server[[#This Row],[step_4_seq]],'Employee Benefit Groups'!#REF!,2,FALSE),"-")</f>
        <v>-</v>
      </c>
      <c r="O561" t="str">
        <f>IFERROR(VLOOKUP(Table_Query_from_QDB_Production___SQL_Server[[#This Row],[step_4_seq2]],'Employee Benefit Groups'!#REF!,2,FALSE),"-")</f>
        <v>-</v>
      </c>
      <c r="Q561" t="str">
        <f>IFERROR(VLOOKUP(Table_Query_from_QDB_Production___SQL_Server[[#This Row],[step_5_seq]],'Employee Benefit Groups'!#REF!,2,FALSE),"-")</f>
        <v>-</v>
      </c>
      <c r="S561" t="str">
        <f>IFERROR(VLOOKUP(Table_Query_from_QDB_Production___SQL_Server[[#This Row],[step_6_seq]],'Employee Benefit Groups'!#REF!,2,FALSE),"-")</f>
        <v>-</v>
      </c>
      <c r="T561">
        <v>4</v>
      </c>
      <c r="U561" t="str">
        <f>IFERROR(VLOOKUP(Table_Query_from_QDB_Production___SQL_Server[[#This Row],[step_7_seq]],'Employee Benefit Groups'!#REF!,2,FALSE),"-")</f>
        <v>-</v>
      </c>
      <c r="V561">
        <v>3</v>
      </c>
      <c r="W561" t="str">
        <f>IFERROR(VLOOKUP(Table_Query_from_QDB_Production___SQL_Server[[#This Row],[step_8_seq]],'Employee Benefit Groups'!#REF!,2,FALSE),"-")</f>
        <v>-</v>
      </c>
      <c r="X561">
        <v>5</v>
      </c>
      <c r="Y561" t="str">
        <f>IFERROR(VLOOKUP(Table_Query_from_QDB_Production___SQL_Server[[#This Row],[step_9_seq]],'Employee Benefit Groups'!#REF!,2,FALSE),"-")</f>
        <v>-</v>
      </c>
      <c r="AA561" s="15"/>
      <c r="AB561" s="15">
        <f t="shared" si="96"/>
        <v>0</v>
      </c>
      <c r="AC561" s="11" t="s">
        <v>11502</v>
      </c>
      <c r="AD561" s="11" t="str">
        <f t="shared" si="97"/>
        <v>-</v>
      </c>
      <c r="AE561" s="12"/>
      <c r="AF561" s="12">
        <f t="shared" si="98"/>
        <v>0</v>
      </c>
      <c r="AG561" s="13" t="s">
        <v>11502</v>
      </c>
      <c r="AH561" s="13" t="str">
        <f t="shared" si="99"/>
        <v>-</v>
      </c>
      <c r="AI561" s="14"/>
      <c r="AJ561" s="14">
        <f t="shared" si="100"/>
        <v>0</v>
      </c>
      <c r="AK561" s="15" t="s">
        <v>11502</v>
      </c>
      <c r="AL561" s="15" t="str">
        <f t="shared" si="101"/>
        <v>-</v>
      </c>
      <c r="AM561" s="12"/>
      <c r="AN561" s="12">
        <f t="shared" si="102"/>
        <v>0</v>
      </c>
      <c r="AO561" s="16" t="s">
        <v>11502</v>
      </c>
      <c r="AP561" s="16" t="str">
        <f t="shared" si="103"/>
        <v>-</v>
      </c>
      <c r="AQ561" s="12">
        <v>3</v>
      </c>
      <c r="AR561" s="12">
        <f t="shared" si="104"/>
        <v>4</v>
      </c>
      <c r="AS561" s="14" t="s">
        <v>11498</v>
      </c>
      <c r="AT561" s="14" t="str">
        <f t="shared" si="105"/>
        <v>-</v>
      </c>
      <c r="AU561">
        <v>2</v>
      </c>
      <c r="AV561" s="15" t="s">
        <v>11497</v>
      </c>
      <c r="AW561" s="15" t="str">
        <f t="shared" si="106"/>
        <v>-</v>
      </c>
      <c r="AX561">
        <v>4</v>
      </c>
      <c r="AY561" s="17" t="s">
        <v>11499</v>
      </c>
      <c r="AZ561" s="17" t="str">
        <f t="shared" si="107"/>
        <v>-</v>
      </c>
      <c r="BA561"/>
    </row>
    <row r="562" spans="1:53" x14ac:dyDescent="0.3">
      <c r="A562" t="s">
        <v>1691</v>
      </c>
      <c r="B562" t="s">
        <v>1692</v>
      </c>
      <c r="C562" t="s">
        <v>1693</v>
      </c>
      <c r="D562" t="s">
        <v>535</v>
      </c>
      <c r="E562" t="str">
        <f>LEFT(Table_Query_from_QDB_Production___SQL_Server[[#This Row],[ttl_class_ttl_outl]],1)</f>
        <v>F</v>
      </c>
      <c r="F562" t="str">
        <f>UPPER(IFERROR(VLOOKUP(Table_Query_from_QDB_Production___SQL_Server[[#This Row],[cto_osc_code]],'CTO-OSC Table'!$A$2:$B$24,2,FALSE),"Undefined"))</f>
        <v>FISCAL, MANAGEMENT AND STAFF SERVICES</v>
      </c>
      <c r="G562" t="str">
        <f>UPPER(IFERROR(VLOOKUP(Table_Query_from_QDB_Production___SQL_Server[[#This Row],[ttl_class_ttl_outl]],'Title Class Table'!$A$2:$C$146,2,FALSE),"Undefined"))</f>
        <v>FISCAL SERVICES</v>
      </c>
      <c r="H562" t="s">
        <v>11451</v>
      </c>
      <c r="I562">
        <v>6</v>
      </c>
      <c r="K562" t="str">
        <f>IFERROR(VLOOKUP(Table_Query_from_QDB_Production___SQL_Server[[#This Row],[step_2_seq]],'Employee Benefit Groups'!#REF!,2,FALSE),"-")</f>
        <v>-</v>
      </c>
      <c r="M562" t="str">
        <f>IFERROR(VLOOKUP(Table_Query_from_QDB_Production___SQL_Server[[#This Row],[step_4_seq]],'Employee Benefit Groups'!#REF!,2,FALSE),"-")</f>
        <v>-</v>
      </c>
      <c r="O562" t="str">
        <f>IFERROR(VLOOKUP(Table_Query_from_QDB_Production___SQL_Server[[#This Row],[step_4_seq2]],'Employee Benefit Groups'!#REF!,2,FALSE),"-")</f>
        <v>-</v>
      </c>
      <c r="Q562" t="str">
        <f>IFERROR(VLOOKUP(Table_Query_from_QDB_Production___SQL_Server[[#This Row],[step_5_seq]],'Employee Benefit Groups'!#REF!,2,FALSE),"-")</f>
        <v>-</v>
      </c>
      <c r="S562" t="str">
        <f>IFERROR(VLOOKUP(Table_Query_from_QDB_Production___SQL_Server[[#This Row],[step_6_seq]],'Employee Benefit Groups'!#REF!,2,FALSE),"-")</f>
        <v>-</v>
      </c>
      <c r="T562">
        <v>4</v>
      </c>
      <c r="U562" t="str">
        <f>IFERROR(VLOOKUP(Table_Query_from_QDB_Production___SQL_Server[[#This Row],[step_7_seq]],'Employee Benefit Groups'!#REF!,2,FALSE),"-")</f>
        <v>-</v>
      </c>
      <c r="V562">
        <v>3</v>
      </c>
      <c r="W562" t="str">
        <f>IFERROR(VLOOKUP(Table_Query_from_QDB_Production___SQL_Server[[#This Row],[step_8_seq]],'Employee Benefit Groups'!#REF!,2,FALSE),"-")</f>
        <v>-</v>
      </c>
      <c r="X562">
        <v>5</v>
      </c>
      <c r="Y562" t="str">
        <f>IFERROR(VLOOKUP(Table_Query_from_QDB_Production___SQL_Server[[#This Row],[step_9_seq]],'Employee Benefit Groups'!#REF!,2,FALSE),"-")</f>
        <v>-</v>
      </c>
      <c r="AA562" s="15"/>
      <c r="AB562" s="15">
        <f t="shared" si="96"/>
        <v>0</v>
      </c>
      <c r="AC562" s="11" t="s">
        <v>11502</v>
      </c>
      <c r="AD562" s="11" t="str">
        <f t="shared" si="97"/>
        <v>-</v>
      </c>
      <c r="AE562" s="12"/>
      <c r="AF562" s="12">
        <f t="shared" si="98"/>
        <v>0</v>
      </c>
      <c r="AG562" s="13" t="s">
        <v>11502</v>
      </c>
      <c r="AH562" s="13" t="str">
        <f t="shared" si="99"/>
        <v>-</v>
      </c>
      <c r="AI562" s="14"/>
      <c r="AJ562" s="14">
        <f t="shared" si="100"/>
        <v>0</v>
      </c>
      <c r="AK562" s="15" t="s">
        <v>11502</v>
      </c>
      <c r="AL562" s="15" t="str">
        <f t="shared" si="101"/>
        <v>-</v>
      </c>
      <c r="AM562" s="12"/>
      <c r="AN562" s="12">
        <f t="shared" si="102"/>
        <v>0</v>
      </c>
      <c r="AO562" s="16" t="s">
        <v>11502</v>
      </c>
      <c r="AP562" s="16" t="str">
        <f t="shared" si="103"/>
        <v>-</v>
      </c>
      <c r="AQ562" s="12">
        <v>3</v>
      </c>
      <c r="AR562" s="12">
        <f t="shared" si="104"/>
        <v>4</v>
      </c>
      <c r="AS562" s="14" t="s">
        <v>11498</v>
      </c>
      <c r="AT562" s="14" t="str">
        <f t="shared" si="105"/>
        <v>-</v>
      </c>
      <c r="AU562">
        <v>2</v>
      </c>
      <c r="AV562" s="15" t="s">
        <v>11497</v>
      </c>
      <c r="AW562" s="15" t="str">
        <f t="shared" si="106"/>
        <v>-</v>
      </c>
      <c r="AX562">
        <v>4</v>
      </c>
      <c r="AY562" s="17" t="s">
        <v>11499</v>
      </c>
      <c r="AZ562" s="17" t="str">
        <f t="shared" si="107"/>
        <v>-</v>
      </c>
      <c r="BA562"/>
    </row>
    <row r="563" spans="1:53" x14ac:dyDescent="0.3">
      <c r="A563" t="s">
        <v>1694</v>
      </c>
      <c r="B563" t="s">
        <v>1695</v>
      </c>
      <c r="C563" t="s">
        <v>1696</v>
      </c>
      <c r="D563" t="s">
        <v>539</v>
      </c>
      <c r="E563" t="str">
        <f>LEFT(Table_Query_from_QDB_Production___SQL_Server[[#This Row],[ttl_class_ttl_outl]],1)</f>
        <v>M</v>
      </c>
      <c r="F563" t="str">
        <f>UPPER(IFERROR(VLOOKUP(Table_Query_from_QDB_Production___SQL_Server[[#This Row],[cto_osc_code]],'CTO-OSC Table'!$A$2:$B$24,2,FALSE),"Undefined"))</f>
        <v>MANAGEMENT</v>
      </c>
      <c r="G563" t="str">
        <f>UPPER(IFERROR(VLOOKUP(Table_Query_from_QDB_Production___SQL_Server[[#This Row],[ttl_class_ttl_outl]],'Title Class Table'!$A$2:$C$146,2,FALSE),"Undefined"))</f>
        <v>MANAGERS</v>
      </c>
      <c r="H563" t="s">
        <v>11451</v>
      </c>
      <c r="I563">
        <v>6</v>
      </c>
      <c r="K563" t="str">
        <f>IFERROR(VLOOKUP(Table_Query_from_QDB_Production___SQL_Server[[#This Row],[step_2_seq]],'Employee Benefit Groups'!#REF!,2,FALSE),"-")</f>
        <v>-</v>
      </c>
      <c r="M563" t="str">
        <f>IFERROR(VLOOKUP(Table_Query_from_QDB_Production___SQL_Server[[#This Row],[step_4_seq]],'Employee Benefit Groups'!#REF!,2,FALSE),"-")</f>
        <v>-</v>
      </c>
      <c r="O563" t="str">
        <f>IFERROR(VLOOKUP(Table_Query_from_QDB_Production___SQL_Server[[#This Row],[step_4_seq2]],'Employee Benefit Groups'!#REF!,2,FALSE),"-")</f>
        <v>-</v>
      </c>
      <c r="Q563" t="str">
        <f>IFERROR(VLOOKUP(Table_Query_from_QDB_Production___SQL_Server[[#This Row],[step_5_seq]],'Employee Benefit Groups'!#REF!,2,FALSE),"-")</f>
        <v>-</v>
      </c>
      <c r="S563" t="str">
        <f>IFERROR(VLOOKUP(Table_Query_from_QDB_Production___SQL_Server[[#This Row],[step_6_seq]],'Employee Benefit Groups'!#REF!,2,FALSE),"-")</f>
        <v>-</v>
      </c>
      <c r="T563">
        <v>4</v>
      </c>
      <c r="U563" t="str">
        <f>IFERROR(VLOOKUP(Table_Query_from_QDB_Production___SQL_Server[[#This Row],[step_7_seq]],'Employee Benefit Groups'!#REF!,2,FALSE),"-")</f>
        <v>-</v>
      </c>
      <c r="V563">
        <v>3</v>
      </c>
      <c r="W563" t="str">
        <f>IFERROR(VLOOKUP(Table_Query_from_QDB_Production___SQL_Server[[#This Row],[step_8_seq]],'Employee Benefit Groups'!#REF!,2,FALSE),"-")</f>
        <v>-</v>
      </c>
      <c r="X563">
        <v>5</v>
      </c>
      <c r="Y563" t="str">
        <f>IFERROR(VLOOKUP(Table_Query_from_QDB_Production___SQL_Server[[#This Row],[step_9_seq]],'Employee Benefit Groups'!#REF!,2,FALSE),"-")</f>
        <v>-</v>
      </c>
      <c r="AA563" s="15"/>
      <c r="AB563" s="15">
        <f t="shared" si="96"/>
        <v>0</v>
      </c>
      <c r="AC563" s="11" t="s">
        <v>11502</v>
      </c>
      <c r="AD563" s="11" t="str">
        <f t="shared" si="97"/>
        <v>-</v>
      </c>
      <c r="AE563" s="12"/>
      <c r="AF563" s="12">
        <f t="shared" si="98"/>
        <v>0</v>
      </c>
      <c r="AG563" s="13" t="s">
        <v>11502</v>
      </c>
      <c r="AH563" s="13" t="str">
        <f t="shared" si="99"/>
        <v>-</v>
      </c>
      <c r="AI563" s="14"/>
      <c r="AJ563" s="14">
        <f t="shared" si="100"/>
        <v>0</v>
      </c>
      <c r="AK563" s="15" t="s">
        <v>11502</v>
      </c>
      <c r="AL563" s="15" t="str">
        <f t="shared" si="101"/>
        <v>-</v>
      </c>
      <c r="AM563" s="12"/>
      <c r="AN563" s="12">
        <f t="shared" si="102"/>
        <v>0</v>
      </c>
      <c r="AO563" s="16" t="s">
        <v>11502</v>
      </c>
      <c r="AP563" s="16" t="str">
        <f t="shared" si="103"/>
        <v>-</v>
      </c>
      <c r="AQ563" s="12">
        <v>3</v>
      </c>
      <c r="AR563" s="12">
        <f t="shared" si="104"/>
        <v>4</v>
      </c>
      <c r="AS563" s="14" t="s">
        <v>11498</v>
      </c>
      <c r="AT563" s="14" t="str">
        <f t="shared" si="105"/>
        <v>-</v>
      </c>
      <c r="AU563">
        <v>2</v>
      </c>
      <c r="AV563" s="15" t="s">
        <v>11497</v>
      </c>
      <c r="AW563" s="15" t="str">
        <f t="shared" si="106"/>
        <v>-</v>
      </c>
      <c r="AX563">
        <v>4</v>
      </c>
      <c r="AY563" s="17" t="s">
        <v>11499</v>
      </c>
      <c r="AZ563" s="17" t="str">
        <f t="shared" si="107"/>
        <v>-</v>
      </c>
      <c r="BA563"/>
    </row>
    <row r="564" spans="1:53" x14ac:dyDescent="0.3">
      <c r="A564" t="s">
        <v>1697</v>
      </c>
      <c r="B564" t="s">
        <v>1698</v>
      </c>
      <c r="C564" t="s">
        <v>1699</v>
      </c>
      <c r="D564" t="s">
        <v>539</v>
      </c>
      <c r="E564" t="str">
        <f>LEFT(Table_Query_from_QDB_Production___SQL_Server[[#This Row],[ttl_class_ttl_outl]],1)</f>
        <v>M</v>
      </c>
      <c r="F564" t="str">
        <f>UPPER(IFERROR(VLOOKUP(Table_Query_from_QDB_Production___SQL_Server[[#This Row],[cto_osc_code]],'CTO-OSC Table'!$A$2:$B$24,2,FALSE),"Undefined"))</f>
        <v>MANAGEMENT</v>
      </c>
      <c r="G564" t="str">
        <f>UPPER(IFERROR(VLOOKUP(Table_Query_from_QDB_Production___SQL_Server[[#This Row],[ttl_class_ttl_outl]],'Title Class Table'!$A$2:$C$146,2,FALSE),"Undefined"))</f>
        <v>MANAGERS</v>
      </c>
      <c r="H564" t="s">
        <v>11451</v>
      </c>
      <c r="I564">
        <v>6</v>
      </c>
      <c r="K564" t="str">
        <f>IFERROR(VLOOKUP(Table_Query_from_QDB_Production___SQL_Server[[#This Row],[step_2_seq]],'Employee Benefit Groups'!#REF!,2,FALSE),"-")</f>
        <v>-</v>
      </c>
      <c r="M564" t="str">
        <f>IFERROR(VLOOKUP(Table_Query_from_QDB_Production___SQL_Server[[#This Row],[step_4_seq]],'Employee Benefit Groups'!#REF!,2,FALSE),"-")</f>
        <v>-</v>
      </c>
      <c r="O564" t="str">
        <f>IFERROR(VLOOKUP(Table_Query_from_QDB_Production___SQL_Server[[#This Row],[step_4_seq2]],'Employee Benefit Groups'!#REF!,2,FALSE),"-")</f>
        <v>-</v>
      </c>
      <c r="Q564" t="str">
        <f>IFERROR(VLOOKUP(Table_Query_from_QDB_Production___SQL_Server[[#This Row],[step_5_seq]],'Employee Benefit Groups'!#REF!,2,FALSE),"-")</f>
        <v>-</v>
      </c>
      <c r="S564" t="str">
        <f>IFERROR(VLOOKUP(Table_Query_from_QDB_Production___SQL_Server[[#This Row],[step_6_seq]],'Employee Benefit Groups'!#REF!,2,FALSE),"-")</f>
        <v>-</v>
      </c>
      <c r="T564">
        <v>4</v>
      </c>
      <c r="U564" t="str">
        <f>IFERROR(VLOOKUP(Table_Query_from_QDB_Production___SQL_Server[[#This Row],[step_7_seq]],'Employee Benefit Groups'!#REF!,2,FALSE),"-")</f>
        <v>-</v>
      </c>
      <c r="V564">
        <v>3</v>
      </c>
      <c r="W564" t="str">
        <f>IFERROR(VLOOKUP(Table_Query_from_QDB_Production___SQL_Server[[#This Row],[step_8_seq]],'Employee Benefit Groups'!#REF!,2,FALSE),"-")</f>
        <v>-</v>
      </c>
      <c r="X564">
        <v>5</v>
      </c>
      <c r="Y564" t="str">
        <f>IFERROR(VLOOKUP(Table_Query_from_QDB_Production___SQL_Server[[#This Row],[step_9_seq]],'Employee Benefit Groups'!#REF!,2,FALSE),"-")</f>
        <v>-</v>
      </c>
      <c r="AA564" s="15"/>
      <c r="AB564" s="15">
        <f t="shared" si="96"/>
        <v>0</v>
      </c>
      <c r="AC564" s="11" t="s">
        <v>11502</v>
      </c>
      <c r="AD564" s="11" t="str">
        <f t="shared" si="97"/>
        <v>-</v>
      </c>
      <c r="AE564" s="12"/>
      <c r="AF564" s="12">
        <f t="shared" si="98"/>
        <v>0</v>
      </c>
      <c r="AG564" s="13" t="s">
        <v>11502</v>
      </c>
      <c r="AH564" s="13" t="str">
        <f t="shared" si="99"/>
        <v>-</v>
      </c>
      <c r="AI564" s="14"/>
      <c r="AJ564" s="14">
        <f t="shared" si="100"/>
        <v>0</v>
      </c>
      <c r="AK564" s="15" t="s">
        <v>11502</v>
      </c>
      <c r="AL564" s="15" t="str">
        <f t="shared" si="101"/>
        <v>-</v>
      </c>
      <c r="AM564" s="12"/>
      <c r="AN564" s="12">
        <f t="shared" si="102"/>
        <v>0</v>
      </c>
      <c r="AO564" s="16" t="s">
        <v>11502</v>
      </c>
      <c r="AP564" s="16" t="str">
        <f t="shared" si="103"/>
        <v>-</v>
      </c>
      <c r="AQ564" s="12">
        <v>3</v>
      </c>
      <c r="AR564" s="12">
        <f t="shared" si="104"/>
        <v>4</v>
      </c>
      <c r="AS564" s="14" t="s">
        <v>11498</v>
      </c>
      <c r="AT564" s="14" t="str">
        <f t="shared" si="105"/>
        <v>-</v>
      </c>
      <c r="AU564">
        <v>2</v>
      </c>
      <c r="AV564" s="15" t="s">
        <v>11497</v>
      </c>
      <c r="AW564" s="15" t="str">
        <f t="shared" si="106"/>
        <v>-</v>
      </c>
      <c r="AX564">
        <v>4</v>
      </c>
      <c r="AY564" s="17" t="s">
        <v>11499</v>
      </c>
      <c r="AZ564" s="17" t="str">
        <f t="shared" si="107"/>
        <v>-</v>
      </c>
      <c r="BA564"/>
    </row>
    <row r="565" spans="1:53" x14ac:dyDescent="0.3">
      <c r="A565" t="s">
        <v>1700</v>
      </c>
      <c r="B565" t="s">
        <v>1701</v>
      </c>
      <c r="C565" t="s">
        <v>1702</v>
      </c>
      <c r="D565" t="s">
        <v>539</v>
      </c>
      <c r="E565" t="str">
        <f>LEFT(Table_Query_from_QDB_Production___SQL_Server[[#This Row],[ttl_class_ttl_outl]],1)</f>
        <v>M</v>
      </c>
      <c r="F565" t="str">
        <f>UPPER(IFERROR(VLOOKUP(Table_Query_from_QDB_Production___SQL_Server[[#This Row],[cto_osc_code]],'CTO-OSC Table'!$A$2:$B$24,2,FALSE),"Undefined"))</f>
        <v>MANAGEMENT</v>
      </c>
      <c r="G565" t="str">
        <f>UPPER(IFERROR(VLOOKUP(Table_Query_from_QDB_Production___SQL_Server[[#This Row],[ttl_class_ttl_outl]],'Title Class Table'!$A$2:$C$146,2,FALSE),"Undefined"))</f>
        <v>MANAGERS</v>
      </c>
      <c r="H565" t="s">
        <v>11451</v>
      </c>
      <c r="I565">
        <v>6</v>
      </c>
      <c r="K565" t="str">
        <f>IFERROR(VLOOKUP(Table_Query_from_QDB_Production___SQL_Server[[#This Row],[step_2_seq]],'Employee Benefit Groups'!#REF!,2,FALSE),"-")</f>
        <v>-</v>
      </c>
      <c r="M565" t="str">
        <f>IFERROR(VLOOKUP(Table_Query_from_QDB_Production___SQL_Server[[#This Row],[step_4_seq]],'Employee Benefit Groups'!#REF!,2,FALSE),"-")</f>
        <v>-</v>
      </c>
      <c r="O565" t="str">
        <f>IFERROR(VLOOKUP(Table_Query_from_QDB_Production___SQL_Server[[#This Row],[step_4_seq2]],'Employee Benefit Groups'!#REF!,2,FALSE),"-")</f>
        <v>-</v>
      </c>
      <c r="Q565" t="str">
        <f>IFERROR(VLOOKUP(Table_Query_from_QDB_Production___SQL_Server[[#This Row],[step_5_seq]],'Employee Benefit Groups'!#REF!,2,FALSE),"-")</f>
        <v>-</v>
      </c>
      <c r="S565" t="str">
        <f>IFERROR(VLOOKUP(Table_Query_from_QDB_Production___SQL_Server[[#This Row],[step_6_seq]],'Employee Benefit Groups'!#REF!,2,FALSE),"-")</f>
        <v>-</v>
      </c>
      <c r="T565">
        <v>4</v>
      </c>
      <c r="U565" t="str">
        <f>IFERROR(VLOOKUP(Table_Query_from_QDB_Production___SQL_Server[[#This Row],[step_7_seq]],'Employee Benefit Groups'!#REF!,2,FALSE),"-")</f>
        <v>-</v>
      </c>
      <c r="V565">
        <v>3</v>
      </c>
      <c r="W565" t="str">
        <f>IFERROR(VLOOKUP(Table_Query_from_QDB_Production___SQL_Server[[#This Row],[step_8_seq]],'Employee Benefit Groups'!#REF!,2,FALSE),"-")</f>
        <v>-</v>
      </c>
      <c r="X565">
        <v>5</v>
      </c>
      <c r="Y565" t="str">
        <f>IFERROR(VLOOKUP(Table_Query_from_QDB_Production___SQL_Server[[#This Row],[step_9_seq]],'Employee Benefit Groups'!#REF!,2,FALSE),"-")</f>
        <v>-</v>
      </c>
      <c r="AA565" s="15"/>
      <c r="AB565" s="15">
        <f t="shared" si="96"/>
        <v>0</v>
      </c>
      <c r="AC565" s="11" t="s">
        <v>11502</v>
      </c>
      <c r="AD565" s="11" t="str">
        <f t="shared" si="97"/>
        <v>-</v>
      </c>
      <c r="AE565" s="12"/>
      <c r="AF565" s="12">
        <f t="shared" si="98"/>
        <v>0</v>
      </c>
      <c r="AG565" s="13" t="s">
        <v>11502</v>
      </c>
      <c r="AH565" s="13" t="str">
        <f t="shared" si="99"/>
        <v>-</v>
      </c>
      <c r="AI565" s="14"/>
      <c r="AJ565" s="14">
        <f t="shared" si="100"/>
        <v>0</v>
      </c>
      <c r="AK565" s="15" t="s">
        <v>11502</v>
      </c>
      <c r="AL565" s="15" t="str">
        <f t="shared" si="101"/>
        <v>-</v>
      </c>
      <c r="AM565" s="12"/>
      <c r="AN565" s="12">
        <f t="shared" si="102"/>
        <v>0</v>
      </c>
      <c r="AO565" s="16" t="s">
        <v>11502</v>
      </c>
      <c r="AP565" s="16" t="str">
        <f t="shared" si="103"/>
        <v>-</v>
      </c>
      <c r="AQ565" s="12">
        <v>3</v>
      </c>
      <c r="AR565" s="12">
        <f t="shared" si="104"/>
        <v>4</v>
      </c>
      <c r="AS565" s="14" t="s">
        <v>11498</v>
      </c>
      <c r="AT565" s="14" t="str">
        <f t="shared" si="105"/>
        <v>-</v>
      </c>
      <c r="AU565">
        <v>2</v>
      </c>
      <c r="AV565" s="15" t="s">
        <v>11497</v>
      </c>
      <c r="AW565" s="15" t="str">
        <f t="shared" si="106"/>
        <v>-</v>
      </c>
      <c r="AX565">
        <v>4</v>
      </c>
      <c r="AY565" s="17" t="s">
        <v>11499</v>
      </c>
      <c r="AZ565" s="17" t="str">
        <f t="shared" si="107"/>
        <v>-</v>
      </c>
      <c r="BA565"/>
    </row>
    <row r="566" spans="1:53" x14ac:dyDescent="0.3">
      <c r="A566" t="s">
        <v>1703</v>
      </c>
      <c r="B566" t="s">
        <v>1704</v>
      </c>
      <c r="C566" t="s">
        <v>1705</v>
      </c>
      <c r="D566" t="s">
        <v>539</v>
      </c>
      <c r="E566" t="str">
        <f>LEFT(Table_Query_from_QDB_Production___SQL_Server[[#This Row],[ttl_class_ttl_outl]],1)</f>
        <v>M</v>
      </c>
      <c r="F566" t="str">
        <f>UPPER(IFERROR(VLOOKUP(Table_Query_from_QDB_Production___SQL_Server[[#This Row],[cto_osc_code]],'CTO-OSC Table'!$A$2:$B$24,2,FALSE),"Undefined"))</f>
        <v>MANAGEMENT</v>
      </c>
      <c r="G566" t="str">
        <f>UPPER(IFERROR(VLOOKUP(Table_Query_from_QDB_Production___SQL_Server[[#This Row],[ttl_class_ttl_outl]],'Title Class Table'!$A$2:$C$146,2,FALSE),"Undefined"))</f>
        <v>MANAGERS</v>
      </c>
      <c r="H566" t="s">
        <v>11451</v>
      </c>
      <c r="I566">
        <v>6</v>
      </c>
      <c r="K566" t="str">
        <f>IFERROR(VLOOKUP(Table_Query_from_QDB_Production___SQL_Server[[#This Row],[step_2_seq]],'Employee Benefit Groups'!#REF!,2,FALSE),"-")</f>
        <v>-</v>
      </c>
      <c r="M566" t="str">
        <f>IFERROR(VLOOKUP(Table_Query_from_QDB_Production___SQL_Server[[#This Row],[step_4_seq]],'Employee Benefit Groups'!#REF!,2,FALSE),"-")</f>
        <v>-</v>
      </c>
      <c r="O566" t="str">
        <f>IFERROR(VLOOKUP(Table_Query_from_QDB_Production___SQL_Server[[#This Row],[step_4_seq2]],'Employee Benefit Groups'!#REF!,2,FALSE),"-")</f>
        <v>-</v>
      </c>
      <c r="Q566" t="str">
        <f>IFERROR(VLOOKUP(Table_Query_from_QDB_Production___SQL_Server[[#This Row],[step_5_seq]],'Employee Benefit Groups'!#REF!,2,FALSE),"-")</f>
        <v>-</v>
      </c>
      <c r="S566" t="str">
        <f>IFERROR(VLOOKUP(Table_Query_from_QDB_Production___SQL_Server[[#This Row],[step_6_seq]],'Employee Benefit Groups'!#REF!,2,FALSE),"-")</f>
        <v>-</v>
      </c>
      <c r="T566">
        <v>4</v>
      </c>
      <c r="U566" t="str">
        <f>IFERROR(VLOOKUP(Table_Query_from_QDB_Production___SQL_Server[[#This Row],[step_7_seq]],'Employee Benefit Groups'!#REF!,2,FALSE),"-")</f>
        <v>-</v>
      </c>
      <c r="V566">
        <v>3</v>
      </c>
      <c r="W566" t="str">
        <f>IFERROR(VLOOKUP(Table_Query_from_QDB_Production___SQL_Server[[#This Row],[step_8_seq]],'Employee Benefit Groups'!#REF!,2,FALSE),"-")</f>
        <v>-</v>
      </c>
      <c r="X566">
        <v>5</v>
      </c>
      <c r="Y566" t="str">
        <f>IFERROR(VLOOKUP(Table_Query_from_QDB_Production___SQL_Server[[#This Row],[step_9_seq]],'Employee Benefit Groups'!#REF!,2,FALSE),"-")</f>
        <v>-</v>
      </c>
      <c r="AA566" s="15"/>
      <c r="AB566" s="15">
        <f t="shared" si="96"/>
        <v>0</v>
      </c>
      <c r="AC566" s="11" t="s">
        <v>11502</v>
      </c>
      <c r="AD566" s="11" t="str">
        <f t="shared" si="97"/>
        <v>-</v>
      </c>
      <c r="AE566" s="12"/>
      <c r="AF566" s="12">
        <f t="shared" si="98"/>
        <v>0</v>
      </c>
      <c r="AG566" s="13" t="s">
        <v>11502</v>
      </c>
      <c r="AH566" s="13" t="str">
        <f t="shared" si="99"/>
        <v>-</v>
      </c>
      <c r="AI566" s="14"/>
      <c r="AJ566" s="14">
        <f t="shared" si="100"/>
        <v>0</v>
      </c>
      <c r="AK566" s="15" t="s">
        <v>11502</v>
      </c>
      <c r="AL566" s="15" t="str">
        <f t="shared" si="101"/>
        <v>-</v>
      </c>
      <c r="AM566" s="12"/>
      <c r="AN566" s="12">
        <f t="shared" si="102"/>
        <v>0</v>
      </c>
      <c r="AO566" s="16" t="s">
        <v>11502</v>
      </c>
      <c r="AP566" s="16" t="str">
        <f t="shared" si="103"/>
        <v>-</v>
      </c>
      <c r="AQ566" s="12">
        <v>3</v>
      </c>
      <c r="AR566" s="12">
        <f t="shared" si="104"/>
        <v>4</v>
      </c>
      <c r="AS566" s="14" t="s">
        <v>11498</v>
      </c>
      <c r="AT566" s="14" t="str">
        <f t="shared" si="105"/>
        <v>-</v>
      </c>
      <c r="AU566">
        <v>2</v>
      </c>
      <c r="AV566" s="15" t="s">
        <v>11497</v>
      </c>
      <c r="AW566" s="15" t="str">
        <f t="shared" si="106"/>
        <v>-</v>
      </c>
      <c r="AX566">
        <v>4</v>
      </c>
      <c r="AY566" s="17" t="s">
        <v>11499</v>
      </c>
      <c r="AZ566" s="17" t="str">
        <f t="shared" si="107"/>
        <v>-</v>
      </c>
      <c r="BA566"/>
    </row>
    <row r="567" spans="1:53" x14ac:dyDescent="0.3">
      <c r="A567" t="s">
        <v>1706</v>
      </c>
      <c r="B567" t="s">
        <v>1707</v>
      </c>
      <c r="C567" t="s">
        <v>1708</v>
      </c>
      <c r="D567" t="s">
        <v>539</v>
      </c>
      <c r="E567" t="str">
        <f>LEFT(Table_Query_from_QDB_Production___SQL_Server[[#This Row],[ttl_class_ttl_outl]],1)</f>
        <v>M</v>
      </c>
      <c r="F567" t="str">
        <f>UPPER(IFERROR(VLOOKUP(Table_Query_from_QDB_Production___SQL_Server[[#This Row],[cto_osc_code]],'CTO-OSC Table'!$A$2:$B$24,2,FALSE),"Undefined"))</f>
        <v>MANAGEMENT</v>
      </c>
      <c r="G567" t="str">
        <f>UPPER(IFERROR(VLOOKUP(Table_Query_from_QDB_Production___SQL_Server[[#This Row],[ttl_class_ttl_outl]],'Title Class Table'!$A$2:$C$146,2,FALSE),"Undefined"))</f>
        <v>MANAGERS</v>
      </c>
      <c r="H567" t="s">
        <v>11451</v>
      </c>
      <c r="I567">
        <v>6</v>
      </c>
      <c r="K567" t="str">
        <f>IFERROR(VLOOKUP(Table_Query_from_QDB_Production___SQL_Server[[#This Row],[step_2_seq]],'Employee Benefit Groups'!#REF!,2,FALSE),"-")</f>
        <v>-</v>
      </c>
      <c r="M567" t="str">
        <f>IFERROR(VLOOKUP(Table_Query_from_QDB_Production___SQL_Server[[#This Row],[step_4_seq]],'Employee Benefit Groups'!#REF!,2,FALSE),"-")</f>
        <v>-</v>
      </c>
      <c r="O567" t="str">
        <f>IFERROR(VLOOKUP(Table_Query_from_QDB_Production___SQL_Server[[#This Row],[step_4_seq2]],'Employee Benefit Groups'!#REF!,2,FALSE),"-")</f>
        <v>-</v>
      </c>
      <c r="Q567" t="str">
        <f>IFERROR(VLOOKUP(Table_Query_from_QDB_Production___SQL_Server[[#This Row],[step_5_seq]],'Employee Benefit Groups'!#REF!,2,FALSE),"-")</f>
        <v>-</v>
      </c>
      <c r="S567" t="str">
        <f>IFERROR(VLOOKUP(Table_Query_from_QDB_Production___SQL_Server[[#This Row],[step_6_seq]],'Employee Benefit Groups'!#REF!,2,FALSE),"-")</f>
        <v>-</v>
      </c>
      <c r="T567">
        <v>4</v>
      </c>
      <c r="U567" t="str">
        <f>IFERROR(VLOOKUP(Table_Query_from_QDB_Production___SQL_Server[[#This Row],[step_7_seq]],'Employee Benefit Groups'!#REF!,2,FALSE),"-")</f>
        <v>-</v>
      </c>
      <c r="V567">
        <v>3</v>
      </c>
      <c r="W567" t="str">
        <f>IFERROR(VLOOKUP(Table_Query_from_QDB_Production___SQL_Server[[#This Row],[step_8_seq]],'Employee Benefit Groups'!#REF!,2,FALSE),"-")</f>
        <v>-</v>
      </c>
      <c r="X567">
        <v>5</v>
      </c>
      <c r="Y567" t="str">
        <f>IFERROR(VLOOKUP(Table_Query_from_QDB_Production___SQL_Server[[#This Row],[step_9_seq]],'Employee Benefit Groups'!#REF!,2,FALSE),"-")</f>
        <v>-</v>
      </c>
      <c r="AA567" s="15"/>
      <c r="AB567" s="15">
        <f t="shared" si="96"/>
        <v>0</v>
      </c>
      <c r="AC567" s="11" t="s">
        <v>11502</v>
      </c>
      <c r="AD567" s="11" t="str">
        <f t="shared" si="97"/>
        <v>-</v>
      </c>
      <c r="AE567" s="12"/>
      <c r="AF567" s="12">
        <f t="shared" si="98"/>
        <v>0</v>
      </c>
      <c r="AG567" s="13" t="s">
        <v>11502</v>
      </c>
      <c r="AH567" s="13" t="str">
        <f t="shared" si="99"/>
        <v>-</v>
      </c>
      <c r="AI567" s="14"/>
      <c r="AJ567" s="14">
        <f t="shared" si="100"/>
        <v>0</v>
      </c>
      <c r="AK567" s="15" t="s">
        <v>11502</v>
      </c>
      <c r="AL567" s="15" t="str">
        <f t="shared" si="101"/>
        <v>-</v>
      </c>
      <c r="AM567" s="12"/>
      <c r="AN567" s="12">
        <f t="shared" si="102"/>
        <v>0</v>
      </c>
      <c r="AO567" s="16" t="s">
        <v>11502</v>
      </c>
      <c r="AP567" s="16" t="str">
        <f t="shared" si="103"/>
        <v>-</v>
      </c>
      <c r="AQ567" s="12">
        <v>3</v>
      </c>
      <c r="AR567" s="12">
        <f t="shared" si="104"/>
        <v>4</v>
      </c>
      <c r="AS567" s="14" t="s">
        <v>11498</v>
      </c>
      <c r="AT567" s="14" t="str">
        <f t="shared" si="105"/>
        <v>-</v>
      </c>
      <c r="AU567">
        <v>2</v>
      </c>
      <c r="AV567" s="15" t="s">
        <v>11497</v>
      </c>
      <c r="AW567" s="15" t="str">
        <f t="shared" si="106"/>
        <v>-</v>
      </c>
      <c r="AX567">
        <v>4</v>
      </c>
      <c r="AY567" s="17" t="s">
        <v>11499</v>
      </c>
      <c r="AZ567" s="17" t="str">
        <f t="shared" si="107"/>
        <v>-</v>
      </c>
      <c r="BA567"/>
    </row>
    <row r="568" spans="1:53" x14ac:dyDescent="0.3">
      <c r="A568" t="s">
        <v>1709</v>
      </c>
      <c r="B568" t="s">
        <v>1710</v>
      </c>
      <c r="C568" t="s">
        <v>1711</v>
      </c>
      <c r="D568" t="s">
        <v>539</v>
      </c>
      <c r="E568" t="str">
        <f>LEFT(Table_Query_from_QDB_Production___SQL_Server[[#This Row],[ttl_class_ttl_outl]],1)</f>
        <v>M</v>
      </c>
      <c r="F568" t="str">
        <f>UPPER(IFERROR(VLOOKUP(Table_Query_from_QDB_Production___SQL_Server[[#This Row],[cto_osc_code]],'CTO-OSC Table'!$A$2:$B$24,2,FALSE),"Undefined"))</f>
        <v>MANAGEMENT</v>
      </c>
      <c r="G568" t="str">
        <f>UPPER(IFERROR(VLOOKUP(Table_Query_from_QDB_Production___SQL_Server[[#This Row],[ttl_class_ttl_outl]],'Title Class Table'!$A$2:$C$146,2,FALSE),"Undefined"))</f>
        <v>MANAGERS</v>
      </c>
      <c r="H568" t="s">
        <v>11451</v>
      </c>
      <c r="I568">
        <v>6</v>
      </c>
      <c r="K568" t="str">
        <f>IFERROR(VLOOKUP(Table_Query_from_QDB_Production___SQL_Server[[#This Row],[step_2_seq]],'Employee Benefit Groups'!#REF!,2,FALSE),"-")</f>
        <v>-</v>
      </c>
      <c r="M568" t="str">
        <f>IFERROR(VLOOKUP(Table_Query_from_QDB_Production___SQL_Server[[#This Row],[step_4_seq]],'Employee Benefit Groups'!#REF!,2,FALSE),"-")</f>
        <v>-</v>
      </c>
      <c r="O568" t="str">
        <f>IFERROR(VLOOKUP(Table_Query_from_QDB_Production___SQL_Server[[#This Row],[step_4_seq2]],'Employee Benefit Groups'!#REF!,2,FALSE),"-")</f>
        <v>-</v>
      </c>
      <c r="Q568" t="str">
        <f>IFERROR(VLOOKUP(Table_Query_from_QDB_Production___SQL_Server[[#This Row],[step_5_seq]],'Employee Benefit Groups'!#REF!,2,FALSE),"-")</f>
        <v>-</v>
      </c>
      <c r="S568" t="str">
        <f>IFERROR(VLOOKUP(Table_Query_from_QDB_Production___SQL_Server[[#This Row],[step_6_seq]],'Employee Benefit Groups'!#REF!,2,FALSE),"-")</f>
        <v>-</v>
      </c>
      <c r="T568">
        <v>4</v>
      </c>
      <c r="U568" t="str">
        <f>IFERROR(VLOOKUP(Table_Query_from_QDB_Production___SQL_Server[[#This Row],[step_7_seq]],'Employee Benefit Groups'!#REF!,2,FALSE),"-")</f>
        <v>-</v>
      </c>
      <c r="V568">
        <v>3</v>
      </c>
      <c r="W568" t="str">
        <f>IFERROR(VLOOKUP(Table_Query_from_QDB_Production___SQL_Server[[#This Row],[step_8_seq]],'Employee Benefit Groups'!#REF!,2,FALSE),"-")</f>
        <v>-</v>
      </c>
      <c r="X568">
        <v>5</v>
      </c>
      <c r="Y568" t="str">
        <f>IFERROR(VLOOKUP(Table_Query_from_QDB_Production___SQL_Server[[#This Row],[step_9_seq]],'Employee Benefit Groups'!#REF!,2,FALSE),"-")</f>
        <v>-</v>
      </c>
      <c r="AA568" s="15"/>
      <c r="AB568" s="15">
        <f t="shared" si="96"/>
        <v>0</v>
      </c>
      <c r="AC568" s="11" t="s">
        <v>11502</v>
      </c>
      <c r="AD568" s="11" t="str">
        <f t="shared" si="97"/>
        <v>-</v>
      </c>
      <c r="AE568" s="12"/>
      <c r="AF568" s="12">
        <f t="shared" si="98"/>
        <v>0</v>
      </c>
      <c r="AG568" s="13" t="s">
        <v>11502</v>
      </c>
      <c r="AH568" s="13" t="str">
        <f t="shared" si="99"/>
        <v>-</v>
      </c>
      <c r="AI568" s="14"/>
      <c r="AJ568" s="14">
        <f t="shared" si="100"/>
        <v>0</v>
      </c>
      <c r="AK568" s="15" t="s">
        <v>11502</v>
      </c>
      <c r="AL568" s="15" t="str">
        <f t="shared" si="101"/>
        <v>-</v>
      </c>
      <c r="AM568" s="12"/>
      <c r="AN568" s="12">
        <f t="shared" si="102"/>
        <v>0</v>
      </c>
      <c r="AO568" s="16" t="s">
        <v>11502</v>
      </c>
      <c r="AP568" s="16" t="str">
        <f t="shared" si="103"/>
        <v>-</v>
      </c>
      <c r="AQ568" s="12">
        <v>3</v>
      </c>
      <c r="AR568" s="12">
        <f t="shared" si="104"/>
        <v>4</v>
      </c>
      <c r="AS568" s="14" t="s">
        <v>11498</v>
      </c>
      <c r="AT568" s="14" t="str">
        <f t="shared" si="105"/>
        <v>-</v>
      </c>
      <c r="AU568">
        <v>2</v>
      </c>
      <c r="AV568" s="15" t="s">
        <v>11497</v>
      </c>
      <c r="AW568" s="15" t="str">
        <f t="shared" si="106"/>
        <v>-</v>
      </c>
      <c r="AX568">
        <v>4</v>
      </c>
      <c r="AY568" s="17" t="s">
        <v>11499</v>
      </c>
      <c r="AZ568" s="17" t="str">
        <f t="shared" si="107"/>
        <v>-</v>
      </c>
      <c r="BA568"/>
    </row>
    <row r="569" spans="1:53" x14ac:dyDescent="0.3">
      <c r="A569" t="s">
        <v>1712</v>
      </c>
      <c r="B569" t="s">
        <v>1713</v>
      </c>
      <c r="C569" t="s">
        <v>1714</v>
      </c>
      <c r="D569" t="s">
        <v>535</v>
      </c>
      <c r="E569" t="str">
        <f>LEFT(Table_Query_from_QDB_Production___SQL_Server[[#This Row],[ttl_class_ttl_outl]],1)</f>
        <v>F</v>
      </c>
      <c r="F569" t="str">
        <f>UPPER(IFERROR(VLOOKUP(Table_Query_from_QDB_Production___SQL_Server[[#This Row],[cto_osc_code]],'CTO-OSC Table'!$A$2:$B$24,2,FALSE),"Undefined"))</f>
        <v>FISCAL, MANAGEMENT AND STAFF SERVICES</v>
      </c>
      <c r="G569" t="str">
        <f>UPPER(IFERROR(VLOOKUP(Table_Query_from_QDB_Production___SQL_Server[[#This Row],[ttl_class_ttl_outl]],'Title Class Table'!$A$2:$C$146,2,FALSE),"Undefined"))</f>
        <v>FISCAL SERVICES</v>
      </c>
      <c r="H569" t="s">
        <v>11451</v>
      </c>
      <c r="I569">
        <v>6</v>
      </c>
      <c r="K569" t="str">
        <f>IFERROR(VLOOKUP(Table_Query_from_QDB_Production___SQL_Server[[#This Row],[step_2_seq]],'Employee Benefit Groups'!#REF!,2,FALSE),"-")</f>
        <v>-</v>
      </c>
      <c r="M569" t="str">
        <f>IFERROR(VLOOKUP(Table_Query_from_QDB_Production___SQL_Server[[#This Row],[step_4_seq]],'Employee Benefit Groups'!#REF!,2,FALSE),"-")</f>
        <v>-</v>
      </c>
      <c r="O569" t="str">
        <f>IFERROR(VLOOKUP(Table_Query_from_QDB_Production___SQL_Server[[#This Row],[step_4_seq2]],'Employee Benefit Groups'!#REF!,2,FALSE),"-")</f>
        <v>-</v>
      </c>
      <c r="Q569" t="str">
        <f>IFERROR(VLOOKUP(Table_Query_from_QDB_Production___SQL_Server[[#This Row],[step_5_seq]],'Employee Benefit Groups'!#REF!,2,FALSE),"-")</f>
        <v>-</v>
      </c>
      <c r="S569" t="str">
        <f>IFERROR(VLOOKUP(Table_Query_from_QDB_Production___SQL_Server[[#This Row],[step_6_seq]],'Employee Benefit Groups'!#REF!,2,FALSE),"-")</f>
        <v>-</v>
      </c>
      <c r="T569">
        <v>4</v>
      </c>
      <c r="U569" t="str">
        <f>IFERROR(VLOOKUP(Table_Query_from_QDB_Production___SQL_Server[[#This Row],[step_7_seq]],'Employee Benefit Groups'!#REF!,2,FALSE),"-")</f>
        <v>-</v>
      </c>
      <c r="V569">
        <v>3</v>
      </c>
      <c r="W569" t="str">
        <f>IFERROR(VLOOKUP(Table_Query_from_QDB_Production___SQL_Server[[#This Row],[step_8_seq]],'Employee Benefit Groups'!#REF!,2,FALSE),"-")</f>
        <v>-</v>
      </c>
      <c r="X569">
        <v>5</v>
      </c>
      <c r="Y569" t="str">
        <f>IFERROR(VLOOKUP(Table_Query_from_QDB_Production___SQL_Server[[#This Row],[step_9_seq]],'Employee Benefit Groups'!#REF!,2,FALSE),"-")</f>
        <v>-</v>
      </c>
      <c r="AA569" s="15"/>
      <c r="AB569" s="15">
        <f t="shared" si="96"/>
        <v>0</v>
      </c>
      <c r="AC569" s="11" t="s">
        <v>11502</v>
      </c>
      <c r="AD569" s="11" t="str">
        <f t="shared" si="97"/>
        <v>-</v>
      </c>
      <c r="AE569" s="12"/>
      <c r="AF569" s="12">
        <f t="shared" si="98"/>
        <v>0</v>
      </c>
      <c r="AG569" s="13" t="s">
        <v>11502</v>
      </c>
      <c r="AH569" s="13" t="str">
        <f t="shared" si="99"/>
        <v>-</v>
      </c>
      <c r="AI569" s="14"/>
      <c r="AJ569" s="14">
        <f t="shared" si="100"/>
        <v>0</v>
      </c>
      <c r="AK569" s="15" t="s">
        <v>11502</v>
      </c>
      <c r="AL569" s="15" t="str">
        <f t="shared" si="101"/>
        <v>-</v>
      </c>
      <c r="AM569" s="12"/>
      <c r="AN569" s="12">
        <f t="shared" si="102"/>
        <v>0</v>
      </c>
      <c r="AO569" s="16" t="s">
        <v>11502</v>
      </c>
      <c r="AP569" s="16" t="str">
        <f t="shared" si="103"/>
        <v>-</v>
      </c>
      <c r="AQ569" s="12">
        <v>3</v>
      </c>
      <c r="AR569" s="12">
        <f t="shared" si="104"/>
        <v>4</v>
      </c>
      <c r="AS569" s="14" t="s">
        <v>11498</v>
      </c>
      <c r="AT569" s="14" t="str">
        <f t="shared" si="105"/>
        <v>-</v>
      </c>
      <c r="AU569">
        <v>2</v>
      </c>
      <c r="AV569" s="15" t="s">
        <v>11497</v>
      </c>
      <c r="AW569" s="15" t="str">
        <f t="shared" si="106"/>
        <v>-</v>
      </c>
      <c r="AX569">
        <v>4</v>
      </c>
      <c r="AY569" s="17" t="s">
        <v>11499</v>
      </c>
      <c r="AZ569" s="17" t="str">
        <f t="shared" si="107"/>
        <v>-</v>
      </c>
      <c r="BA569"/>
    </row>
    <row r="570" spans="1:53" x14ac:dyDescent="0.3">
      <c r="A570" t="s">
        <v>1715</v>
      </c>
      <c r="B570" t="s">
        <v>1716</v>
      </c>
      <c r="C570" t="s">
        <v>1717</v>
      </c>
      <c r="D570" t="s">
        <v>535</v>
      </c>
      <c r="E570" t="str">
        <f>LEFT(Table_Query_from_QDB_Production___SQL_Server[[#This Row],[ttl_class_ttl_outl]],1)</f>
        <v>F</v>
      </c>
      <c r="F570" t="str">
        <f>UPPER(IFERROR(VLOOKUP(Table_Query_from_QDB_Production___SQL_Server[[#This Row],[cto_osc_code]],'CTO-OSC Table'!$A$2:$B$24,2,FALSE),"Undefined"))</f>
        <v>FISCAL, MANAGEMENT AND STAFF SERVICES</v>
      </c>
      <c r="G570" t="str">
        <f>UPPER(IFERROR(VLOOKUP(Table_Query_from_QDB_Production___SQL_Server[[#This Row],[ttl_class_ttl_outl]],'Title Class Table'!$A$2:$C$146,2,FALSE),"Undefined"))</f>
        <v>FISCAL SERVICES</v>
      </c>
      <c r="H570" t="s">
        <v>11451</v>
      </c>
      <c r="I570">
        <v>6</v>
      </c>
      <c r="K570" t="str">
        <f>IFERROR(VLOOKUP(Table_Query_from_QDB_Production___SQL_Server[[#This Row],[step_2_seq]],'Employee Benefit Groups'!#REF!,2,FALSE),"-")</f>
        <v>-</v>
      </c>
      <c r="M570" t="str">
        <f>IFERROR(VLOOKUP(Table_Query_from_QDB_Production___SQL_Server[[#This Row],[step_4_seq]],'Employee Benefit Groups'!#REF!,2,FALSE),"-")</f>
        <v>-</v>
      </c>
      <c r="O570" t="str">
        <f>IFERROR(VLOOKUP(Table_Query_from_QDB_Production___SQL_Server[[#This Row],[step_4_seq2]],'Employee Benefit Groups'!#REF!,2,FALSE),"-")</f>
        <v>-</v>
      </c>
      <c r="Q570" t="str">
        <f>IFERROR(VLOOKUP(Table_Query_from_QDB_Production___SQL_Server[[#This Row],[step_5_seq]],'Employee Benefit Groups'!#REF!,2,FALSE),"-")</f>
        <v>-</v>
      </c>
      <c r="S570" t="str">
        <f>IFERROR(VLOOKUP(Table_Query_from_QDB_Production___SQL_Server[[#This Row],[step_6_seq]],'Employee Benefit Groups'!#REF!,2,FALSE),"-")</f>
        <v>-</v>
      </c>
      <c r="T570">
        <v>4</v>
      </c>
      <c r="U570" t="str">
        <f>IFERROR(VLOOKUP(Table_Query_from_QDB_Production___SQL_Server[[#This Row],[step_7_seq]],'Employee Benefit Groups'!#REF!,2,FALSE),"-")</f>
        <v>-</v>
      </c>
      <c r="V570">
        <v>3</v>
      </c>
      <c r="W570" t="str">
        <f>IFERROR(VLOOKUP(Table_Query_from_QDB_Production___SQL_Server[[#This Row],[step_8_seq]],'Employee Benefit Groups'!#REF!,2,FALSE),"-")</f>
        <v>-</v>
      </c>
      <c r="X570">
        <v>5</v>
      </c>
      <c r="Y570" t="str">
        <f>IFERROR(VLOOKUP(Table_Query_from_QDB_Production___SQL_Server[[#This Row],[step_9_seq]],'Employee Benefit Groups'!#REF!,2,FALSE),"-")</f>
        <v>-</v>
      </c>
      <c r="AA570" s="15"/>
      <c r="AB570" s="15">
        <f t="shared" si="96"/>
        <v>0</v>
      </c>
      <c r="AC570" s="11" t="s">
        <v>11502</v>
      </c>
      <c r="AD570" s="11" t="str">
        <f t="shared" si="97"/>
        <v>-</v>
      </c>
      <c r="AE570" s="12"/>
      <c r="AF570" s="12">
        <f t="shared" si="98"/>
        <v>0</v>
      </c>
      <c r="AG570" s="13" t="s">
        <v>11502</v>
      </c>
      <c r="AH570" s="13" t="str">
        <f t="shared" si="99"/>
        <v>-</v>
      </c>
      <c r="AI570" s="14"/>
      <c r="AJ570" s="14">
        <f t="shared" si="100"/>
        <v>0</v>
      </c>
      <c r="AK570" s="15" t="s">
        <v>11502</v>
      </c>
      <c r="AL570" s="15" t="str">
        <f t="shared" si="101"/>
        <v>-</v>
      </c>
      <c r="AM570" s="12"/>
      <c r="AN570" s="12">
        <f t="shared" si="102"/>
        <v>0</v>
      </c>
      <c r="AO570" s="16" t="s">
        <v>11502</v>
      </c>
      <c r="AP570" s="16" t="str">
        <f t="shared" si="103"/>
        <v>-</v>
      </c>
      <c r="AQ570" s="12">
        <v>3</v>
      </c>
      <c r="AR570" s="12">
        <f t="shared" si="104"/>
        <v>4</v>
      </c>
      <c r="AS570" s="14" t="s">
        <v>11498</v>
      </c>
      <c r="AT570" s="14" t="str">
        <f t="shared" si="105"/>
        <v>-</v>
      </c>
      <c r="AU570">
        <v>2</v>
      </c>
      <c r="AV570" s="15" t="s">
        <v>11497</v>
      </c>
      <c r="AW570" s="15" t="str">
        <f t="shared" si="106"/>
        <v>-</v>
      </c>
      <c r="AX570">
        <v>4</v>
      </c>
      <c r="AY570" s="17" t="s">
        <v>11499</v>
      </c>
      <c r="AZ570" s="17" t="str">
        <f t="shared" si="107"/>
        <v>-</v>
      </c>
      <c r="BA570"/>
    </row>
    <row r="571" spans="1:53" x14ac:dyDescent="0.3">
      <c r="A571" t="s">
        <v>1718</v>
      </c>
      <c r="B571" t="s">
        <v>1719</v>
      </c>
      <c r="C571" t="s">
        <v>1720</v>
      </c>
      <c r="D571" t="s">
        <v>526</v>
      </c>
      <c r="E571" t="str">
        <f>LEFT(Table_Query_from_QDB_Production___SQL_Server[[#This Row],[ttl_class_ttl_outl]],1)</f>
        <v>F</v>
      </c>
      <c r="F571" t="str">
        <f>UPPER(IFERROR(VLOOKUP(Table_Query_from_QDB_Production___SQL_Server[[#This Row],[cto_osc_code]],'CTO-OSC Table'!$A$2:$B$24,2,FALSE),"Undefined"))</f>
        <v>FISCAL, MANAGEMENT AND STAFF SERVICES</v>
      </c>
      <c r="G571" t="str">
        <f>UPPER(IFERROR(VLOOKUP(Table_Query_from_QDB_Production___SQL_Server[[#This Row],[ttl_class_ttl_outl]],'Title Class Table'!$A$2:$C$146,2,FALSE),"Undefined"))</f>
        <v>ADMINISTRATIVE, BUDGET AND PERSONNEL ANALYSIS</v>
      </c>
      <c r="H571" t="s">
        <v>11451</v>
      </c>
      <c r="I571">
        <v>6</v>
      </c>
      <c r="K571" t="str">
        <f>IFERROR(VLOOKUP(Table_Query_from_QDB_Production___SQL_Server[[#This Row],[step_2_seq]],'Employee Benefit Groups'!#REF!,2,FALSE),"-")</f>
        <v>-</v>
      </c>
      <c r="M571" t="str">
        <f>IFERROR(VLOOKUP(Table_Query_from_QDB_Production___SQL_Server[[#This Row],[step_4_seq]],'Employee Benefit Groups'!#REF!,2,FALSE),"-")</f>
        <v>-</v>
      </c>
      <c r="O571" t="str">
        <f>IFERROR(VLOOKUP(Table_Query_from_QDB_Production___SQL_Server[[#This Row],[step_4_seq2]],'Employee Benefit Groups'!#REF!,2,FALSE),"-")</f>
        <v>-</v>
      </c>
      <c r="Q571" t="str">
        <f>IFERROR(VLOOKUP(Table_Query_from_QDB_Production___SQL_Server[[#This Row],[step_5_seq]],'Employee Benefit Groups'!#REF!,2,FALSE),"-")</f>
        <v>-</v>
      </c>
      <c r="S571" t="str">
        <f>IFERROR(VLOOKUP(Table_Query_from_QDB_Production___SQL_Server[[#This Row],[step_6_seq]],'Employee Benefit Groups'!#REF!,2,FALSE),"-")</f>
        <v>-</v>
      </c>
      <c r="T571">
        <v>4</v>
      </c>
      <c r="U571" t="str">
        <f>IFERROR(VLOOKUP(Table_Query_from_QDB_Production___SQL_Server[[#This Row],[step_7_seq]],'Employee Benefit Groups'!#REF!,2,FALSE),"-")</f>
        <v>-</v>
      </c>
      <c r="V571">
        <v>3</v>
      </c>
      <c r="W571" t="str">
        <f>IFERROR(VLOOKUP(Table_Query_from_QDB_Production___SQL_Server[[#This Row],[step_8_seq]],'Employee Benefit Groups'!#REF!,2,FALSE),"-")</f>
        <v>-</v>
      </c>
      <c r="X571">
        <v>5</v>
      </c>
      <c r="Y571" t="str">
        <f>IFERROR(VLOOKUP(Table_Query_from_QDB_Production___SQL_Server[[#This Row],[step_9_seq]],'Employee Benefit Groups'!#REF!,2,FALSE),"-")</f>
        <v>-</v>
      </c>
      <c r="AA571" s="15"/>
      <c r="AB571" s="15">
        <f t="shared" si="96"/>
        <v>0</v>
      </c>
      <c r="AC571" s="11" t="s">
        <v>11502</v>
      </c>
      <c r="AD571" s="11" t="str">
        <f t="shared" si="97"/>
        <v>-</v>
      </c>
      <c r="AE571" s="12"/>
      <c r="AF571" s="12">
        <f t="shared" si="98"/>
        <v>0</v>
      </c>
      <c r="AG571" s="13" t="s">
        <v>11502</v>
      </c>
      <c r="AH571" s="13" t="str">
        <f t="shared" si="99"/>
        <v>-</v>
      </c>
      <c r="AI571" s="14"/>
      <c r="AJ571" s="14">
        <f t="shared" si="100"/>
        <v>0</v>
      </c>
      <c r="AK571" s="15" t="s">
        <v>11502</v>
      </c>
      <c r="AL571" s="15" t="str">
        <f t="shared" si="101"/>
        <v>-</v>
      </c>
      <c r="AM571" s="12"/>
      <c r="AN571" s="12">
        <f t="shared" si="102"/>
        <v>0</v>
      </c>
      <c r="AO571" s="16" t="s">
        <v>11502</v>
      </c>
      <c r="AP571" s="16" t="str">
        <f t="shared" si="103"/>
        <v>-</v>
      </c>
      <c r="AQ571" s="12">
        <v>3</v>
      </c>
      <c r="AR571" s="12">
        <f t="shared" si="104"/>
        <v>4</v>
      </c>
      <c r="AS571" s="14" t="s">
        <v>11498</v>
      </c>
      <c r="AT571" s="14" t="str">
        <f t="shared" si="105"/>
        <v>-</v>
      </c>
      <c r="AU571">
        <v>2</v>
      </c>
      <c r="AV571" s="15" t="s">
        <v>11497</v>
      </c>
      <c r="AW571" s="15" t="str">
        <f t="shared" si="106"/>
        <v>-</v>
      </c>
      <c r="AX571">
        <v>4</v>
      </c>
      <c r="AY571" s="17" t="s">
        <v>11499</v>
      </c>
      <c r="AZ571" s="17" t="str">
        <f t="shared" si="107"/>
        <v>-</v>
      </c>
      <c r="BA571"/>
    </row>
    <row r="572" spans="1:53" x14ac:dyDescent="0.3">
      <c r="A572" t="s">
        <v>1721</v>
      </c>
      <c r="B572" t="s">
        <v>1722</v>
      </c>
      <c r="C572" t="s">
        <v>1723</v>
      </c>
      <c r="D572" t="s">
        <v>539</v>
      </c>
      <c r="E572" t="str">
        <f>LEFT(Table_Query_from_QDB_Production___SQL_Server[[#This Row],[ttl_class_ttl_outl]],1)</f>
        <v>M</v>
      </c>
      <c r="F572" t="str">
        <f>UPPER(IFERROR(VLOOKUP(Table_Query_from_QDB_Production___SQL_Server[[#This Row],[cto_osc_code]],'CTO-OSC Table'!$A$2:$B$24,2,FALSE),"Undefined"))</f>
        <v>MANAGEMENT</v>
      </c>
      <c r="G572" t="str">
        <f>UPPER(IFERROR(VLOOKUP(Table_Query_from_QDB_Production___SQL_Server[[#This Row],[ttl_class_ttl_outl]],'Title Class Table'!$A$2:$C$146,2,FALSE),"Undefined"))</f>
        <v>MANAGERS</v>
      </c>
      <c r="H572" t="s">
        <v>11451</v>
      </c>
      <c r="I572">
        <v>6</v>
      </c>
      <c r="K572" t="str">
        <f>IFERROR(VLOOKUP(Table_Query_from_QDB_Production___SQL_Server[[#This Row],[step_2_seq]],'Employee Benefit Groups'!#REF!,2,FALSE),"-")</f>
        <v>-</v>
      </c>
      <c r="M572" t="str">
        <f>IFERROR(VLOOKUP(Table_Query_from_QDB_Production___SQL_Server[[#This Row],[step_4_seq]],'Employee Benefit Groups'!#REF!,2,FALSE),"-")</f>
        <v>-</v>
      </c>
      <c r="O572" t="str">
        <f>IFERROR(VLOOKUP(Table_Query_from_QDB_Production___SQL_Server[[#This Row],[step_4_seq2]],'Employee Benefit Groups'!#REF!,2,FALSE),"-")</f>
        <v>-</v>
      </c>
      <c r="Q572" t="str">
        <f>IFERROR(VLOOKUP(Table_Query_from_QDB_Production___SQL_Server[[#This Row],[step_5_seq]],'Employee Benefit Groups'!#REF!,2,FALSE),"-")</f>
        <v>-</v>
      </c>
      <c r="S572" t="str">
        <f>IFERROR(VLOOKUP(Table_Query_from_QDB_Production___SQL_Server[[#This Row],[step_6_seq]],'Employee Benefit Groups'!#REF!,2,FALSE),"-")</f>
        <v>-</v>
      </c>
      <c r="T572">
        <v>4</v>
      </c>
      <c r="U572" t="str">
        <f>IFERROR(VLOOKUP(Table_Query_from_QDB_Production___SQL_Server[[#This Row],[step_7_seq]],'Employee Benefit Groups'!#REF!,2,FALSE),"-")</f>
        <v>-</v>
      </c>
      <c r="V572">
        <v>3</v>
      </c>
      <c r="W572" t="str">
        <f>IFERROR(VLOOKUP(Table_Query_from_QDB_Production___SQL_Server[[#This Row],[step_8_seq]],'Employee Benefit Groups'!#REF!,2,FALSE),"-")</f>
        <v>-</v>
      </c>
      <c r="X572">
        <v>5</v>
      </c>
      <c r="Y572" t="str">
        <f>IFERROR(VLOOKUP(Table_Query_from_QDB_Production___SQL_Server[[#This Row],[step_9_seq]],'Employee Benefit Groups'!#REF!,2,FALSE),"-")</f>
        <v>-</v>
      </c>
      <c r="AA572" s="15"/>
      <c r="AB572" s="15">
        <f t="shared" si="96"/>
        <v>0</v>
      </c>
      <c r="AC572" s="11" t="s">
        <v>11502</v>
      </c>
      <c r="AD572" s="11" t="str">
        <f t="shared" si="97"/>
        <v>-</v>
      </c>
      <c r="AE572" s="12"/>
      <c r="AF572" s="12">
        <f t="shared" si="98"/>
        <v>0</v>
      </c>
      <c r="AG572" s="13" t="s">
        <v>11502</v>
      </c>
      <c r="AH572" s="13" t="str">
        <f t="shared" si="99"/>
        <v>-</v>
      </c>
      <c r="AI572" s="14"/>
      <c r="AJ572" s="14">
        <f t="shared" si="100"/>
        <v>0</v>
      </c>
      <c r="AK572" s="15" t="s">
        <v>11502</v>
      </c>
      <c r="AL572" s="15" t="str">
        <f t="shared" si="101"/>
        <v>-</v>
      </c>
      <c r="AM572" s="12"/>
      <c r="AN572" s="12">
        <f t="shared" si="102"/>
        <v>0</v>
      </c>
      <c r="AO572" s="16" t="s">
        <v>11502</v>
      </c>
      <c r="AP572" s="16" t="str">
        <f t="shared" si="103"/>
        <v>-</v>
      </c>
      <c r="AQ572" s="12">
        <v>3</v>
      </c>
      <c r="AR572" s="12">
        <f t="shared" si="104"/>
        <v>4</v>
      </c>
      <c r="AS572" s="14" t="s">
        <v>11498</v>
      </c>
      <c r="AT572" s="14" t="str">
        <f t="shared" si="105"/>
        <v>-</v>
      </c>
      <c r="AU572">
        <v>2</v>
      </c>
      <c r="AV572" s="15" t="s">
        <v>11497</v>
      </c>
      <c r="AW572" s="15" t="str">
        <f t="shared" si="106"/>
        <v>-</v>
      </c>
      <c r="AX572">
        <v>4</v>
      </c>
      <c r="AY572" s="17" t="s">
        <v>11499</v>
      </c>
      <c r="AZ572" s="17" t="str">
        <f t="shared" si="107"/>
        <v>-</v>
      </c>
      <c r="BA572"/>
    </row>
    <row r="573" spans="1:53" x14ac:dyDescent="0.3">
      <c r="A573" t="s">
        <v>1724</v>
      </c>
      <c r="B573" t="s">
        <v>1725</v>
      </c>
      <c r="C573" t="s">
        <v>1726</v>
      </c>
      <c r="D573" t="s">
        <v>526</v>
      </c>
      <c r="E573" t="str">
        <f>LEFT(Table_Query_from_QDB_Production___SQL_Server[[#This Row],[ttl_class_ttl_outl]],1)</f>
        <v>F</v>
      </c>
      <c r="F573" t="str">
        <f>UPPER(IFERROR(VLOOKUP(Table_Query_from_QDB_Production___SQL_Server[[#This Row],[cto_osc_code]],'CTO-OSC Table'!$A$2:$B$24,2,FALSE),"Undefined"))</f>
        <v>FISCAL, MANAGEMENT AND STAFF SERVICES</v>
      </c>
      <c r="G573" t="str">
        <f>UPPER(IFERROR(VLOOKUP(Table_Query_from_QDB_Production___SQL_Server[[#This Row],[ttl_class_ttl_outl]],'Title Class Table'!$A$2:$C$146,2,FALSE),"Undefined"))</f>
        <v>ADMINISTRATIVE, BUDGET AND PERSONNEL ANALYSIS</v>
      </c>
      <c r="H573" t="s">
        <v>11451</v>
      </c>
      <c r="I573">
        <v>6</v>
      </c>
      <c r="K573" t="str">
        <f>IFERROR(VLOOKUP(Table_Query_from_QDB_Production___SQL_Server[[#This Row],[step_2_seq]],'Employee Benefit Groups'!#REF!,2,FALSE),"-")</f>
        <v>-</v>
      </c>
      <c r="M573" t="str">
        <f>IFERROR(VLOOKUP(Table_Query_from_QDB_Production___SQL_Server[[#This Row],[step_4_seq]],'Employee Benefit Groups'!#REF!,2,FALSE),"-")</f>
        <v>-</v>
      </c>
      <c r="O573" t="str">
        <f>IFERROR(VLOOKUP(Table_Query_from_QDB_Production___SQL_Server[[#This Row],[step_4_seq2]],'Employee Benefit Groups'!#REF!,2,FALSE),"-")</f>
        <v>-</v>
      </c>
      <c r="Q573" t="str">
        <f>IFERROR(VLOOKUP(Table_Query_from_QDB_Production___SQL_Server[[#This Row],[step_5_seq]],'Employee Benefit Groups'!#REF!,2,FALSE),"-")</f>
        <v>-</v>
      </c>
      <c r="S573" t="str">
        <f>IFERROR(VLOOKUP(Table_Query_from_QDB_Production___SQL_Server[[#This Row],[step_6_seq]],'Employee Benefit Groups'!#REF!,2,FALSE),"-")</f>
        <v>-</v>
      </c>
      <c r="T573">
        <v>4</v>
      </c>
      <c r="U573" t="str">
        <f>IFERROR(VLOOKUP(Table_Query_from_QDB_Production___SQL_Server[[#This Row],[step_7_seq]],'Employee Benefit Groups'!#REF!,2,FALSE),"-")</f>
        <v>-</v>
      </c>
      <c r="V573">
        <v>3</v>
      </c>
      <c r="W573" t="str">
        <f>IFERROR(VLOOKUP(Table_Query_from_QDB_Production___SQL_Server[[#This Row],[step_8_seq]],'Employee Benefit Groups'!#REF!,2,FALSE),"-")</f>
        <v>-</v>
      </c>
      <c r="X573">
        <v>5</v>
      </c>
      <c r="Y573" t="str">
        <f>IFERROR(VLOOKUP(Table_Query_from_QDB_Production___SQL_Server[[#This Row],[step_9_seq]],'Employee Benefit Groups'!#REF!,2,FALSE),"-")</f>
        <v>-</v>
      </c>
      <c r="AA573" s="15"/>
      <c r="AB573" s="15">
        <f t="shared" si="96"/>
        <v>0</v>
      </c>
      <c r="AC573" s="11" t="s">
        <v>11502</v>
      </c>
      <c r="AD573" s="11" t="str">
        <f t="shared" si="97"/>
        <v>-</v>
      </c>
      <c r="AE573" s="12"/>
      <c r="AF573" s="12">
        <f t="shared" si="98"/>
        <v>0</v>
      </c>
      <c r="AG573" s="13" t="s">
        <v>11502</v>
      </c>
      <c r="AH573" s="13" t="str">
        <f t="shared" si="99"/>
        <v>-</v>
      </c>
      <c r="AI573" s="14"/>
      <c r="AJ573" s="14">
        <f t="shared" si="100"/>
        <v>0</v>
      </c>
      <c r="AK573" s="15" t="s">
        <v>11502</v>
      </c>
      <c r="AL573" s="15" t="str">
        <f t="shared" si="101"/>
        <v>-</v>
      </c>
      <c r="AM573" s="12"/>
      <c r="AN573" s="12">
        <f t="shared" si="102"/>
        <v>0</v>
      </c>
      <c r="AO573" s="16" t="s">
        <v>11502</v>
      </c>
      <c r="AP573" s="16" t="str">
        <f t="shared" si="103"/>
        <v>-</v>
      </c>
      <c r="AQ573" s="12">
        <v>3</v>
      </c>
      <c r="AR573" s="12">
        <f t="shared" si="104"/>
        <v>4</v>
      </c>
      <c r="AS573" s="14" t="s">
        <v>11498</v>
      </c>
      <c r="AT573" s="14" t="str">
        <f t="shared" si="105"/>
        <v>-</v>
      </c>
      <c r="AU573">
        <v>2</v>
      </c>
      <c r="AV573" s="15" t="s">
        <v>11497</v>
      </c>
      <c r="AW573" s="15" t="str">
        <f t="shared" si="106"/>
        <v>-</v>
      </c>
      <c r="AX573">
        <v>4</v>
      </c>
      <c r="AY573" s="17" t="s">
        <v>11499</v>
      </c>
      <c r="AZ573" s="17" t="str">
        <f t="shared" si="107"/>
        <v>-</v>
      </c>
      <c r="BA573"/>
    </row>
    <row r="574" spans="1:53" x14ac:dyDescent="0.3">
      <c r="A574" t="s">
        <v>1727</v>
      </c>
      <c r="B574" t="s">
        <v>1728</v>
      </c>
      <c r="C574" t="s">
        <v>1729</v>
      </c>
      <c r="D574" t="s">
        <v>539</v>
      </c>
      <c r="E574" t="str">
        <f>LEFT(Table_Query_from_QDB_Production___SQL_Server[[#This Row],[ttl_class_ttl_outl]],1)</f>
        <v>M</v>
      </c>
      <c r="F574" t="str">
        <f>UPPER(IFERROR(VLOOKUP(Table_Query_from_QDB_Production___SQL_Server[[#This Row],[cto_osc_code]],'CTO-OSC Table'!$A$2:$B$24,2,FALSE),"Undefined"))</f>
        <v>MANAGEMENT</v>
      </c>
      <c r="G574" t="str">
        <f>UPPER(IFERROR(VLOOKUP(Table_Query_from_QDB_Production___SQL_Server[[#This Row],[ttl_class_ttl_outl]],'Title Class Table'!$A$2:$C$146,2,FALSE),"Undefined"))</f>
        <v>MANAGERS</v>
      </c>
      <c r="H574" t="s">
        <v>11451</v>
      </c>
      <c r="I574">
        <v>6</v>
      </c>
      <c r="K574" t="str">
        <f>IFERROR(VLOOKUP(Table_Query_from_QDB_Production___SQL_Server[[#This Row],[step_2_seq]],'Employee Benefit Groups'!#REF!,2,FALSE),"-")</f>
        <v>-</v>
      </c>
      <c r="M574" t="str">
        <f>IFERROR(VLOOKUP(Table_Query_from_QDB_Production___SQL_Server[[#This Row],[step_4_seq]],'Employee Benefit Groups'!#REF!,2,FALSE),"-")</f>
        <v>-</v>
      </c>
      <c r="O574" t="str">
        <f>IFERROR(VLOOKUP(Table_Query_from_QDB_Production___SQL_Server[[#This Row],[step_4_seq2]],'Employee Benefit Groups'!#REF!,2,FALSE),"-")</f>
        <v>-</v>
      </c>
      <c r="Q574" t="str">
        <f>IFERROR(VLOOKUP(Table_Query_from_QDB_Production___SQL_Server[[#This Row],[step_5_seq]],'Employee Benefit Groups'!#REF!,2,FALSE),"-")</f>
        <v>-</v>
      </c>
      <c r="S574" t="str">
        <f>IFERROR(VLOOKUP(Table_Query_from_QDB_Production___SQL_Server[[#This Row],[step_6_seq]],'Employee Benefit Groups'!#REF!,2,FALSE),"-")</f>
        <v>-</v>
      </c>
      <c r="T574">
        <v>4</v>
      </c>
      <c r="U574" t="str">
        <f>IFERROR(VLOOKUP(Table_Query_from_QDB_Production___SQL_Server[[#This Row],[step_7_seq]],'Employee Benefit Groups'!#REF!,2,FALSE),"-")</f>
        <v>-</v>
      </c>
      <c r="V574">
        <v>3</v>
      </c>
      <c r="W574" t="str">
        <f>IFERROR(VLOOKUP(Table_Query_from_QDB_Production___SQL_Server[[#This Row],[step_8_seq]],'Employee Benefit Groups'!#REF!,2,FALSE),"-")</f>
        <v>-</v>
      </c>
      <c r="X574">
        <v>5</v>
      </c>
      <c r="Y574" t="str">
        <f>IFERROR(VLOOKUP(Table_Query_from_QDB_Production___SQL_Server[[#This Row],[step_9_seq]],'Employee Benefit Groups'!#REF!,2,FALSE),"-")</f>
        <v>-</v>
      </c>
      <c r="AA574" s="15"/>
      <c r="AB574" s="15">
        <f t="shared" si="96"/>
        <v>0</v>
      </c>
      <c r="AC574" s="11" t="s">
        <v>11502</v>
      </c>
      <c r="AD574" s="11" t="str">
        <f t="shared" si="97"/>
        <v>-</v>
      </c>
      <c r="AE574" s="12"/>
      <c r="AF574" s="12">
        <f t="shared" si="98"/>
        <v>0</v>
      </c>
      <c r="AG574" s="13" t="s">
        <v>11502</v>
      </c>
      <c r="AH574" s="13" t="str">
        <f t="shared" si="99"/>
        <v>-</v>
      </c>
      <c r="AI574" s="14"/>
      <c r="AJ574" s="14">
        <f t="shared" si="100"/>
        <v>0</v>
      </c>
      <c r="AK574" s="15" t="s">
        <v>11502</v>
      </c>
      <c r="AL574" s="15" t="str">
        <f t="shared" si="101"/>
        <v>-</v>
      </c>
      <c r="AM574" s="12"/>
      <c r="AN574" s="12">
        <f t="shared" si="102"/>
        <v>0</v>
      </c>
      <c r="AO574" s="16" t="s">
        <v>11502</v>
      </c>
      <c r="AP574" s="16" t="str">
        <f t="shared" si="103"/>
        <v>-</v>
      </c>
      <c r="AQ574" s="12">
        <v>3</v>
      </c>
      <c r="AR574" s="12">
        <f t="shared" si="104"/>
        <v>4</v>
      </c>
      <c r="AS574" s="14" t="s">
        <v>11498</v>
      </c>
      <c r="AT574" s="14" t="str">
        <f t="shared" si="105"/>
        <v>-</v>
      </c>
      <c r="AU574">
        <v>2</v>
      </c>
      <c r="AV574" s="15" t="s">
        <v>11497</v>
      </c>
      <c r="AW574" s="15" t="str">
        <f t="shared" si="106"/>
        <v>-</v>
      </c>
      <c r="AX574">
        <v>4</v>
      </c>
      <c r="AY574" s="17" t="s">
        <v>11499</v>
      </c>
      <c r="AZ574" s="17" t="str">
        <f t="shared" si="107"/>
        <v>-</v>
      </c>
      <c r="BA574"/>
    </row>
    <row r="575" spans="1:53" x14ac:dyDescent="0.3">
      <c r="A575" t="s">
        <v>1730</v>
      </c>
      <c r="B575" t="s">
        <v>1731</v>
      </c>
      <c r="C575" t="s">
        <v>1732</v>
      </c>
      <c r="D575" t="s">
        <v>539</v>
      </c>
      <c r="E575" t="str">
        <f>LEFT(Table_Query_from_QDB_Production___SQL_Server[[#This Row],[ttl_class_ttl_outl]],1)</f>
        <v>M</v>
      </c>
      <c r="F575" t="str">
        <f>UPPER(IFERROR(VLOOKUP(Table_Query_from_QDB_Production___SQL_Server[[#This Row],[cto_osc_code]],'CTO-OSC Table'!$A$2:$B$24,2,FALSE),"Undefined"))</f>
        <v>MANAGEMENT</v>
      </c>
      <c r="G575" t="str">
        <f>UPPER(IFERROR(VLOOKUP(Table_Query_from_QDB_Production___SQL_Server[[#This Row],[ttl_class_ttl_outl]],'Title Class Table'!$A$2:$C$146,2,FALSE),"Undefined"))</f>
        <v>MANAGERS</v>
      </c>
      <c r="H575" t="s">
        <v>11451</v>
      </c>
      <c r="I575">
        <v>6</v>
      </c>
      <c r="K575" t="str">
        <f>IFERROR(VLOOKUP(Table_Query_from_QDB_Production___SQL_Server[[#This Row],[step_2_seq]],'Employee Benefit Groups'!#REF!,2,FALSE),"-")</f>
        <v>-</v>
      </c>
      <c r="M575" t="str">
        <f>IFERROR(VLOOKUP(Table_Query_from_QDB_Production___SQL_Server[[#This Row],[step_4_seq]],'Employee Benefit Groups'!#REF!,2,FALSE),"-")</f>
        <v>-</v>
      </c>
      <c r="O575" t="str">
        <f>IFERROR(VLOOKUP(Table_Query_from_QDB_Production___SQL_Server[[#This Row],[step_4_seq2]],'Employee Benefit Groups'!#REF!,2,FALSE),"-")</f>
        <v>-</v>
      </c>
      <c r="Q575" t="str">
        <f>IFERROR(VLOOKUP(Table_Query_from_QDB_Production___SQL_Server[[#This Row],[step_5_seq]],'Employee Benefit Groups'!#REF!,2,FALSE),"-")</f>
        <v>-</v>
      </c>
      <c r="S575" t="str">
        <f>IFERROR(VLOOKUP(Table_Query_from_QDB_Production___SQL_Server[[#This Row],[step_6_seq]],'Employee Benefit Groups'!#REF!,2,FALSE),"-")</f>
        <v>-</v>
      </c>
      <c r="T575">
        <v>4</v>
      </c>
      <c r="U575" t="str">
        <f>IFERROR(VLOOKUP(Table_Query_from_QDB_Production___SQL_Server[[#This Row],[step_7_seq]],'Employee Benefit Groups'!#REF!,2,FALSE),"-")</f>
        <v>-</v>
      </c>
      <c r="V575">
        <v>3</v>
      </c>
      <c r="W575" t="str">
        <f>IFERROR(VLOOKUP(Table_Query_from_QDB_Production___SQL_Server[[#This Row],[step_8_seq]],'Employee Benefit Groups'!#REF!,2,FALSE),"-")</f>
        <v>-</v>
      </c>
      <c r="X575">
        <v>5</v>
      </c>
      <c r="Y575" t="str">
        <f>IFERROR(VLOOKUP(Table_Query_from_QDB_Production___SQL_Server[[#This Row],[step_9_seq]],'Employee Benefit Groups'!#REF!,2,FALSE),"-")</f>
        <v>-</v>
      </c>
      <c r="AA575" s="15"/>
      <c r="AB575" s="15">
        <f t="shared" si="96"/>
        <v>0</v>
      </c>
      <c r="AC575" s="11" t="s">
        <v>11502</v>
      </c>
      <c r="AD575" s="11" t="str">
        <f t="shared" si="97"/>
        <v>-</v>
      </c>
      <c r="AE575" s="12"/>
      <c r="AF575" s="12">
        <f t="shared" si="98"/>
        <v>0</v>
      </c>
      <c r="AG575" s="13" t="s">
        <v>11502</v>
      </c>
      <c r="AH575" s="13" t="str">
        <f t="shared" si="99"/>
        <v>-</v>
      </c>
      <c r="AI575" s="14"/>
      <c r="AJ575" s="14">
        <f t="shared" si="100"/>
        <v>0</v>
      </c>
      <c r="AK575" s="15" t="s">
        <v>11502</v>
      </c>
      <c r="AL575" s="15" t="str">
        <f t="shared" si="101"/>
        <v>-</v>
      </c>
      <c r="AM575" s="12"/>
      <c r="AN575" s="12">
        <f t="shared" si="102"/>
        <v>0</v>
      </c>
      <c r="AO575" s="16" t="s">
        <v>11502</v>
      </c>
      <c r="AP575" s="16" t="str">
        <f t="shared" si="103"/>
        <v>-</v>
      </c>
      <c r="AQ575" s="12">
        <v>3</v>
      </c>
      <c r="AR575" s="12">
        <f t="shared" si="104"/>
        <v>4</v>
      </c>
      <c r="AS575" s="14" t="s">
        <v>11498</v>
      </c>
      <c r="AT575" s="14" t="str">
        <f t="shared" si="105"/>
        <v>-</v>
      </c>
      <c r="AU575">
        <v>2</v>
      </c>
      <c r="AV575" s="15" t="s">
        <v>11497</v>
      </c>
      <c r="AW575" s="15" t="str">
        <f t="shared" si="106"/>
        <v>-</v>
      </c>
      <c r="AX575">
        <v>4</v>
      </c>
      <c r="AY575" s="17" t="s">
        <v>11499</v>
      </c>
      <c r="AZ575" s="17" t="str">
        <f t="shared" si="107"/>
        <v>-</v>
      </c>
      <c r="BA575"/>
    </row>
    <row r="576" spans="1:53" x14ac:dyDescent="0.3">
      <c r="A576" t="s">
        <v>1733</v>
      </c>
      <c r="B576" t="s">
        <v>1734</v>
      </c>
      <c r="C576" t="s">
        <v>1735</v>
      </c>
      <c r="D576" t="s">
        <v>539</v>
      </c>
      <c r="E576" t="str">
        <f>LEFT(Table_Query_from_QDB_Production___SQL_Server[[#This Row],[ttl_class_ttl_outl]],1)</f>
        <v>M</v>
      </c>
      <c r="F576" t="str">
        <f>UPPER(IFERROR(VLOOKUP(Table_Query_from_QDB_Production___SQL_Server[[#This Row],[cto_osc_code]],'CTO-OSC Table'!$A$2:$B$24,2,FALSE),"Undefined"))</f>
        <v>MANAGEMENT</v>
      </c>
      <c r="G576" t="str">
        <f>UPPER(IFERROR(VLOOKUP(Table_Query_from_QDB_Production___SQL_Server[[#This Row],[ttl_class_ttl_outl]],'Title Class Table'!$A$2:$C$146,2,FALSE),"Undefined"))</f>
        <v>MANAGERS</v>
      </c>
      <c r="H576" t="s">
        <v>11451</v>
      </c>
      <c r="I576">
        <v>6</v>
      </c>
      <c r="K576" t="str">
        <f>IFERROR(VLOOKUP(Table_Query_from_QDB_Production___SQL_Server[[#This Row],[step_2_seq]],'Employee Benefit Groups'!#REF!,2,FALSE),"-")</f>
        <v>-</v>
      </c>
      <c r="M576" t="str">
        <f>IFERROR(VLOOKUP(Table_Query_from_QDB_Production___SQL_Server[[#This Row],[step_4_seq]],'Employee Benefit Groups'!#REF!,2,FALSE),"-")</f>
        <v>-</v>
      </c>
      <c r="O576" t="str">
        <f>IFERROR(VLOOKUP(Table_Query_from_QDB_Production___SQL_Server[[#This Row],[step_4_seq2]],'Employee Benefit Groups'!#REF!,2,FALSE),"-")</f>
        <v>-</v>
      </c>
      <c r="Q576" t="str">
        <f>IFERROR(VLOOKUP(Table_Query_from_QDB_Production___SQL_Server[[#This Row],[step_5_seq]],'Employee Benefit Groups'!#REF!,2,FALSE),"-")</f>
        <v>-</v>
      </c>
      <c r="S576" t="str">
        <f>IFERROR(VLOOKUP(Table_Query_from_QDB_Production___SQL_Server[[#This Row],[step_6_seq]],'Employee Benefit Groups'!#REF!,2,FALSE),"-")</f>
        <v>-</v>
      </c>
      <c r="T576">
        <v>4</v>
      </c>
      <c r="U576" t="str">
        <f>IFERROR(VLOOKUP(Table_Query_from_QDB_Production___SQL_Server[[#This Row],[step_7_seq]],'Employee Benefit Groups'!#REF!,2,FALSE),"-")</f>
        <v>-</v>
      </c>
      <c r="V576">
        <v>3</v>
      </c>
      <c r="W576" t="str">
        <f>IFERROR(VLOOKUP(Table_Query_from_QDB_Production___SQL_Server[[#This Row],[step_8_seq]],'Employee Benefit Groups'!#REF!,2,FALSE),"-")</f>
        <v>-</v>
      </c>
      <c r="X576">
        <v>5</v>
      </c>
      <c r="Y576" t="str">
        <f>IFERROR(VLOOKUP(Table_Query_from_QDB_Production___SQL_Server[[#This Row],[step_9_seq]],'Employee Benefit Groups'!#REF!,2,FALSE),"-")</f>
        <v>-</v>
      </c>
      <c r="AA576" s="15"/>
      <c r="AB576" s="15">
        <f t="shared" si="96"/>
        <v>0</v>
      </c>
      <c r="AC576" s="11" t="s">
        <v>11502</v>
      </c>
      <c r="AD576" s="11" t="str">
        <f t="shared" si="97"/>
        <v>-</v>
      </c>
      <c r="AE576" s="12"/>
      <c r="AF576" s="12">
        <f t="shared" si="98"/>
        <v>0</v>
      </c>
      <c r="AG576" s="13" t="s">
        <v>11502</v>
      </c>
      <c r="AH576" s="13" t="str">
        <f t="shared" si="99"/>
        <v>-</v>
      </c>
      <c r="AI576" s="14"/>
      <c r="AJ576" s="14">
        <f t="shared" si="100"/>
        <v>0</v>
      </c>
      <c r="AK576" s="15" t="s">
        <v>11502</v>
      </c>
      <c r="AL576" s="15" t="str">
        <f t="shared" si="101"/>
        <v>-</v>
      </c>
      <c r="AM576" s="12"/>
      <c r="AN576" s="12">
        <f t="shared" si="102"/>
        <v>0</v>
      </c>
      <c r="AO576" s="16" t="s">
        <v>11502</v>
      </c>
      <c r="AP576" s="16" t="str">
        <f t="shared" si="103"/>
        <v>-</v>
      </c>
      <c r="AQ576" s="12">
        <v>3</v>
      </c>
      <c r="AR576" s="12">
        <f t="shared" si="104"/>
        <v>4</v>
      </c>
      <c r="AS576" s="14" t="s">
        <v>11498</v>
      </c>
      <c r="AT576" s="14" t="str">
        <f t="shared" si="105"/>
        <v>-</v>
      </c>
      <c r="AU576">
        <v>2</v>
      </c>
      <c r="AV576" s="15" t="s">
        <v>11497</v>
      </c>
      <c r="AW576" s="15" t="str">
        <f t="shared" si="106"/>
        <v>-</v>
      </c>
      <c r="AX576">
        <v>4</v>
      </c>
      <c r="AY576" s="17" t="s">
        <v>11499</v>
      </c>
      <c r="AZ576" s="17" t="str">
        <f t="shared" si="107"/>
        <v>-</v>
      </c>
      <c r="BA576"/>
    </row>
    <row r="577" spans="1:53" x14ac:dyDescent="0.3">
      <c r="A577" t="s">
        <v>1736</v>
      </c>
      <c r="B577" t="s">
        <v>1737</v>
      </c>
      <c r="C577" t="s">
        <v>1738</v>
      </c>
      <c r="D577" t="s">
        <v>539</v>
      </c>
      <c r="E577" t="str">
        <f>LEFT(Table_Query_from_QDB_Production___SQL_Server[[#This Row],[ttl_class_ttl_outl]],1)</f>
        <v>M</v>
      </c>
      <c r="F577" t="str">
        <f>UPPER(IFERROR(VLOOKUP(Table_Query_from_QDB_Production___SQL_Server[[#This Row],[cto_osc_code]],'CTO-OSC Table'!$A$2:$B$24,2,FALSE),"Undefined"))</f>
        <v>MANAGEMENT</v>
      </c>
      <c r="G577" t="str">
        <f>UPPER(IFERROR(VLOOKUP(Table_Query_from_QDB_Production___SQL_Server[[#This Row],[ttl_class_ttl_outl]],'Title Class Table'!$A$2:$C$146,2,FALSE),"Undefined"))</f>
        <v>MANAGERS</v>
      </c>
      <c r="H577" t="s">
        <v>11451</v>
      </c>
      <c r="I577">
        <v>6</v>
      </c>
      <c r="K577" t="str">
        <f>IFERROR(VLOOKUP(Table_Query_from_QDB_Production___SQL_Server[[#This Row],[step_2_seq]],'Employee Benefit Groups'!#REF!,2,FALSE),"-")</f>
        <v>-</v>
      </c>
      <c r="M577" t="str">
        <f>IFERROR(VLOOKUP(Table_Query_from_QDB_Production___SQL_Server[[#This Row],[step_4_seq]],'Employee Benefit Groups'!#REF!,2,FALSE),"-")</f>
        <v>-</v>
      </c>
      <c r="O577" t="str">
        <f>IFERROR(VLOOKUP(Table_Query_from_QDB_Production___SQL_Server[[#This Row],[step_4_seq2]],'Employee Benefit Groups'!#REF!,2,FALSE),"-")</f>
        <v>-</v>
      </c>
      <c r="Q577" t="str">
        <f>IFERROR(VLOOKUP(Table_Query_from_QDB_Production___SQL_Server[[#This Row],[step_5_seq]],'Employee Benefit Groups'!#REF!,2,FALSE),"-")</f>
        <v>-</v>
      </c>
      <c r="S577" t="str">
        <f>IFERROR(VLOOKUP(Table_Query_from_QDB_Production___SQL_Server[[#This Row],[step_6_seq]],'Employee Benefit Groups'!#REF!,2,FALSE),"-")</f>
        <v>-</v>
      </c>
      <c r="T577">
        <v>4</v>
      </c>
      <c r="U577" t="str">
        <f>IFERROR(VLOOKUP(Table_Query_from_QDB_Production___SQL_Server[[#This Row],[step_7_seq]],'Employee Benefit Groups'!#REF!,2,FALSE),"-")</f>
        <v>-</v>
      </c>
      <c r="V577">
        <v>3</v>
      </c>
      <c r="W577" t="str">
        <f>IFERROR(VLOOKUP(Table_Query_from_QDB_Production___SQL_Server[[#This Row],[step_8_seq]],'Employee Benefit Groups'!#REF!,2,FALSE),"-")</f>
        <v>-</v>
      </c>
      <c r="X577">
        <v>5</v>
      </c>
      <c r="Y577" t="str">
        <f>IFERROR(VLOOKUP(Table_Query_from_QDB_Production___SQL_Server[[#This Row],[step_9_seq]],'Employee Benefit Groups'!#REF!,2,FALSE),"-")</f>
        <v>-</v>
      </c>
      <c r="AA577" s="15"/>
      <c r="AB577" s="15">
        <f t="shared" si="96"/>
        <v>0</v>
      </c>
      <c r="AC577" s="11" t="s">
        <v>11502</v>
      </c>
      <c r="AD577" s="11" t="str">
        <f t="shared" si="97"/>
        <v>-</v>
      </c>
      <c r="AE577" s="12"/>
      <c r="AF577" s="12">
        <f t="shared" si="98"/>
        <v>0</v>
      </c>
      <c r="AG577" s="13" t="s">
        <v>11502</v>
      </c>
      <c r="AH577" s="13" t="str">
        <f t="shared" si="99"/>
        <v>-</v>
      </c>
      <c r="AI577" s="14"/>
      <c r="AJ577" s="14">
        <f t="shared" si="100"/>
        <v>0</v>
      </c>
      <c r="AK577" s="15" t="s">
        <v>11502</v>
      </c>
      <c r="AL577" s="15" t="str">
        <f t="shared" si="101"/>
        <v>-</v>
      </c>
      <c r="AM577" s="12"/>
      <c r="AN577" s="12">
        <f t="shared" si="102"/>
        <v>0</v>
      </c>
      <c r="AO577" s="16" t="s">
        <v>11502</v>
      </c>
      <c r="AP577" s="16" t="str">
        <f t="shared" si="103"/>
        <v>-</v>
      </c>
      <c r="AQ577" s="12">
        <v>3</v>
      </c>
      <c r="AR577" s="12">
        <f t="shared" si="104"/>
        <v>4</v>
      </c>
      <c r="AS577" s="14" t="s">
        <v>11498</v>
      </c>
      <c r="AT577" s="14" t="str">
        <f t="shared" si="105"/>
        <v>-</v>
      </c>
      <c r="AU577">
        <v>2</v>
      </c>
      <c r="AV577" s="15" t="s">
        <v>11497</v>
      </c>
      <c r="AW577" s="15" t="str">
        <f t="shared" si="106"/>
        <v>-</v>
      </c>
      <c r="AX577">
        <v>4</v>
      </c>
      <c r="AY577" s="17" t="s">
        <v>11499</v>
      </c>
      <c r="AZ577" s="17" t="str">
        <f t="shared" si="107"/>
        <v>-</v>
      </c>
      <c r="BA577"/>
    </row>
    <row r="578" spans="1:53" x14ac:dyDescent="0.3">
      <c r="A578" t="s">
        <v>1739</v>
      </c>
      <c r="B578" t="s">
        <v>1740</v>
      </c>
      <c r="C578" t="s">
        <v>1741</v>
      </c>
      <c r="D578" t="s">
        <v>587</v>
      </c>
      <c r="E578" t="str">
        <f>LEFT(Table_Query_from_QDB_Production___SQL_Server[[#This Row],[ttl_class_ttl_outl]],1)</f>
        <v>A</v>
      </c>
      <c r="F578" t="str">
        <f>UPPER(IFERROR(VLOOKUP(Table_Query_from_QDB_Production___SQL_Server[[#This Row],[cto_osc_code]],'CTO-OSC Table'!$A$2:$B$24,2,FALSE),"Undefined"))</f>
        <v>STUDENT SERVICES</v>
      </c>
      <c r="G578" t="str">
        <f>UPPER(IFERROR(VLOOKUP(Table_Query_from_QDB_Production___SQL_Server[[#This Row],[ttl_class_ttl_outl]],'Title Class Table'!$A$2:$C$146,2,FALSE),"Undefined"))</f>
        <v>SCHOOL RELATIONS SERVICES</v>
      </c>
      <c r="H578" t="s">
        <v>11451</v>
      </c>
      <c r="I578">
        <v>6</v>
      </c>
      <c r="K578" t="str">
        <f>IFERROR(VLOOKUP(Table_Query_from_QDB_Production___SQL_Server[[#This Row],[step_2_seq]],'Employee Benefit Groups'!#REF!,2,FALSE),"-")</f>
        <v>-</v>
      </c>
      <c r="M578" t="str">
        <f>IFERROR(VLOOKUP(Table_Query_from_QDB_Production___SQL_Server[[#This Row],[step_4_seq]],'Employee Benefit Groups'!#REF!,2,FALSE),"-")</f>
        <v>-</v>
      </c>
      <c r="O578" t="str">
        <f>IFERROR(VLOOKUP(Table_Query_from_QDB_Production___SQL_Server[[#This Row],[step_4_seq2]],'Employee Benefit Groups'!#REF!,2,FALSE),"-")</f>
        <v>-</v>
      </c>
      <c r="Q578" t="str">
        <f>IFERROR(VLOOKUP(Table_Query_from_QDB_Production___SQL_Server[[#This Row],[step_5_seq]],'Employee Benefit Groups'!#REF!,2,FALSE),"-")</f>
        <v>-</v>
      </c>
      <c r="S578" t="str">
        <f>IFERROR(VLOOKUP(Table_Query_from_QDB_Production___SQL_Server[[#This Row],[step_6_seq]],'Employee Benefit Groups'!#REF!,2,FALSE),"-")</f>
        <v>-</v>
      </c>
      <c r="T578">
        <v>4</v>
      </c>
      <c r="U578" t="str">
        <f>IFERROR(VLOOKUP(Table_Query_from_QDB_Production___SQL_Server[[#This Row],[step_7_seq]],'Employee Benefit Groups'!#REF!,2,FALSE),"-")</f>
        <v>-</v>
      </c>
      <c r="V578">
        <v>3</v>
      </c>
      <c r="W578" t="str">
        <f>IFERROR(VLOOKUP(Table_Query_from_QDB_Production___SQL_Server[[#This Row],[step_8_seq]],'Employee Benefit Groups'!#REF!,2,FALSE),"-")</f>
        <v>-</v>
      </c>
      <c r="X578">
        <v>5</v>
      </c>
      <c r="Y578" t="str">
        <f>IFERROR(VLOOKUP(Table_Query_from_QDB_Production___SQL_Server[[#This Row],[step_9_seq]],'Employee Benefit Groups'!#REF!,2,FALSE),"-")</f>
        <v>-</v>
      </c>
      <c r="AA578" s="15"/>
      <c r="AB578" s="15">
        <f t="shared" si="96"/>
        <v>0</v>
      </c>
      <c r="AC578" s="11" t="s">
        <v>11502</v>
      </c>
      <c r="AD578" s="11" t="str">
        <f t="shared" si="97"/>
        <v>-</v>
      </c>
      <c r="AE578" s="12"/>
      <c r="AF578" s="12">
        <f t="shared" si="98"/>
        <v>0</v>
      </c>
      <c r="AG578" s="13" t="s">
        <v>11502</v>
      </c>
      <c r="AH578" s="13" t="str">
        <f t="shared" si="99"/>
        <v>-</v>
      </c>
      <c r="AI578" s="14"/>
      <c r="AJ578" s="14">
        <f t="shared" si="100"/>
        <v>0</v>
      </c>
      <c r="AK578" s="15" t="s">
        <v>11502</v>
      </c>
      <c r="AL578" s="15" t="str">
        <f t="shared" si="101"/>
        <v>-</v>
      </c>
      <c r="AM578" s="12"/>
      <c r="AN578" s="12">
        <f t="shared" si="102"/>
        <v>0</v>
      </c>
      <c r="AO578" s="16" t="s">
        <v>11502</v>
      </c>
      <c r="AP578" s="16" t="str">
        <f t="shared" si="103"/>
        <v>-</v>
      </c>
      <c r="AQ578" s="12">
        <v>3</v>
      </c>
      <c r="AR578" s="12">
        <f t="shared" si="104"/>
        <v>4</v>
      </c>
      <c r="AS578" s="14" t="s">
        <v>11498</v>
      </c>
      <c r="AT578" s="14" t="str">
        <f t="shared" si="105"/>
        <v>-</v>
      </c>
      <c r="AU578">
        <v>2</v>
      </c>
      <c r="AV578" s="15" t="s">
        <v>11497</v>
      </c>
      <c r="AW578" s="15" t="str">
        <f t="shared" si="106"/>
        <v>-</v>
      </c>
      <c r="AX578">
        <v>4</v>
      </c>
      <c r="AY578" s="17" t="s">
        <v>11499</v>
      </c>
      <c r="AZ578" s="17" t="str">
        <f t="shared" si="107"/>
        <v>-</v>
      </c>
      <c r="BA578"/>
    </row>
    <row r="579" spans="1:53" x14ac:dyDescent="0.3">
      <c r="A579" t="s">
        <v>1742</v>
      </c>
      <c r="B579" t="s">
        <v>1743</v>
      </c>
      <c r="C579" t="s">
        <v>1744</v>
      </c>
      <c r="D579" t="s">
        <v>539</v>
      </c>
      <c r="E579" t="str">
        <f>LEFT(Table_Query_from_QDB_Production___SQL_Server[[#This Row],[ttl_class_ttl_outl]],1)</f>
        <v>M</v>
      </c>
      <c r="F579" t="str">
        <f>UPPER(IFERROR(VLOOKUP(Table_Query_from_QDB_Production___SQL_Server[[#This Row],[cto_osc_code]],'CTO-OSC Table'!$A$2:$B$24,2,FALSE),"Undefined"))</f>
        <v>MANAGEMENT</v>
      </c>
      <c r="G579" t="str">
        <f>UPPER(IFERROR(VLOOKUP(Table_Query_from_QDB_Production___SQL_Server[[#This Row],[ttl_class_ttl_outl]],'Title Class Table'!$A$2:$C$146,2,FALSE),"Undefined"))</f>
        <v>MANAGERS</v>
      </c>
      <c r="H579" t="s">
        <v>11451</v>
      </c>
      <c r="I579">
        <v>6</v>
      </c>
      <c r="K579" t="str">
        <f>IFERROR(VLOOKUP(Table_Query_from_QDB_Production___SQL_Server[[#This Row],[step_2_seq]],'Employee Benefit Groups'!#REF!,2,FALSE),"-")</f>
        <v>-</v>
      </c>
      <c r="M579" t="str">
        <f>IFERROR(VLOOKUP(Table_Query_from_QDB_Production___SQL_Server[[#This Row],[step_4_seq]],'Employee Benefit Groups'!#REF!,2,FALSE),"-")</f>
        <v>-</v>
      </c>
      <c r="O579" t="str">
        <f>IFERROR(VLOOKUP(Table_Query_from_QDB_Production___SQL_Server[[#This Row],[step_4_seq2]],'Employee Benefit Groups'!#REF!,2,FALSE),"-")</f>
        <v>-</v>
      </c>
      <c r="Q579" t="str">
        <f>IFERROR(VLOOKUP(Table_Query_from_QDB_Production___SQL_Server[[#This Row],[step_5_seq]],'Employee Benefit Groups'!#REF!,2,FALSE),"-")</f>
        <v>-</v>
      </c>
      <c r="S579" t="str">
        <f>IFERROR(VLOOKUP(Table_Query_from_QDB_Production___SQL_Server[[#This Row],[step_6_seq]],'Employee Benefit Groups'!#REF!,2,FALSE),"-")</f>
        <v>-</v>
      </c>
      <c r="T579">
        <v>4</v>
      </c>
      <c r="U579" t="str">
        <f>IFERROR(VLOOKUP(Table_Query_from_QDB_Production___SQL_Server[[#This Row],[step_7_seq]],'Employee Benefit Groups'!#REF!,2,FALSE),"-")</f>
        <v>-</v>
      </c>
      <c r="V579">
        <v>3</v>
      </c>
      <c r="W579" t="str">
        <f>IFERROR(VLOOKUP(Table_Query_from_QDB_Production___SQL_Server[[#This Row],[step_8_seq]],'Employee Benefit Groups'!#REF!,2,FALSE),"-")</f>
        <v>-</v>
      </c>
      <c r="X579">
        <v>5</v>
      </c>
      <c r="Y579" t="str">
        <f>IFERROR(VLOOKUP(Table_Query_from_QDB_Production___SQL_Server[[#This Row],[step_9_seq]],'Employee Benefit Groups'!#REF!,2,FALSE),"-")</f>
        <v>-</v>
      </c>
      <c r="AA579" s="15"/>
      <c r="AB579" s="15">
        <f t="shared" ref="AB579:AB642" si="108">+L579</f>
        <v>0</v>
      </c>
      <c r="AC579" s="11" t="s">
        <v>11502</v>
      </c>
      <c r="AD579" s="11" t="str">
        <f t="shared" ref="AD579:AD642" si="109">+M579</f>
        <v>-</v>
      </c>
      <c r="AE579" s="12"/>
      <c r="AF579" s="12">
        <f t="shared" ref="AF579:AF642" si="110">+N579</f>
        <v>0</v>
      </c>
      <c r="AG579" s="13" t="s">
        <v>11502</v>
      </c>
      <c r="AH579" s="13" t="str">
        <f t="shared" ref="AH579:AH642" si="111">+O579</f>
        <v>-</v>
      </c>
      <c r="AI579" s="14"/>
      <c r="AJ579" s="14">
        <f t="shared" ref="AJ579:AJ642" si="112">+P579</f>
        <v>0</v>
      </c>
      <c r="AK579" s="15" t="s">
        <v>11502</v>
      </c>
      <c r="AL579" s="15" t="str">
        <f t="shared" ref="AL579:AL642" si="113">+Q579</f>
        <v>-</v>
      </c>
      <c r="AM579" s="12"/>
      <c r="AN579" s="12">
        <f t="shared" ref="AN579:AN642" si="114">+R579</f>
        <v>0</v>
      </c>
      <c r="AO579" s="16" t="s">
        <v>11502</v>
      </c>
      <c r="AP579" s="16" t="str">
        <f t="shared" ref="AP579:AP642" si="115">+S579</f>
        <v>-</v>
      </c>
      <c r="AQ579" s="12">
        <v>3</v>
      </c>
      <c r="AR579" s="12">
        <f t="shared" ref="AR579:AR642" si="116">+T579</f>
        <v>4</v>
      </c>
      <c r="AS579" s="14" t="s">
        <v>11498</v>
      </c>
      <c r="AT579" s="14" t="str">
        <f t="shared" ref="AT579:AT642" si="117">+U579</f>
        <v>-</v>
      </c>
      <c r="AU579">
        <v>2</v>
      </c>
      <c r="AV579" s="15" t="s">
        <v>11497</v>
      </c>
      <c r="AW579" s="15" t="str">
        <f t="shared" ref="AW579:AW642" si="118">+W579</f>
        <v>-</v>
      </c>
      <c r="AX579">
        <v>4</v>
      </c>
      <c r="AY579" s="17" t="s">
        <v>11499</v>
      </c>
      <c r="AZ579" s="17" t="str">
        <f t="shared" ref="AZ579:AZ642" si="119">+Y579</f>
        <v>-</v>
      </c>
      <c r="BA579"/>
    </row>
    <row r="580" spans="1:53" x14ac:dyDescent="0.3">
      <c r="A580" t="s">
        <v>1745</v>
      </c>
      <c r="B580" t="s">
        <v>1746</v>
      </c>
      <c r="C580" t="s">
        <v>1747</v>
      </c>
      <c r="D580" t="s">
        <v>539</v>
      </c>
      <c r="E580" t="str">
        <f>LEFT(Table_Query_from_QDB_Production___SQL_Server[[#This Row],[ttl_class_ttl_outl]],1)</f>
        <v>M</v>
      </c>
      <c r="F580" t="str">
        <f>UPPER(IFERROR(VLOOKUP(Table_Query_from_QDB_Production___SQL_Server[[#This Row],[cto_osc_code]],'CTO-OSC Table'!$A$2:$B$24,2,FALSE),"Undefined"))</f>
        <v>MANAGEMENT</v>
      </c>
      <c r="G580" t="str">
        <f>UPPER(IFERROR(VLOOKUP(Table_Query_from_QDB_Production___SQL_Server[[#This Row],[ttl_class_ttl_outl]],'Title Class Table'!$A$2:$C$146,2,FALSE),"Undefined"))</f>
        <v>MANAGERS</v>
      </c>
      <c r="H580" t="s">
        <v>11451</v>
      </c>
      <c r="I580">
        <v>6</v>
      </c>
      <c r="K580" t="str">
        <f>IFERROR(VLOOKUP(Table_Query_from_QDB_Production___SQL_Server[[#This Row],[step_2_seq]],'Employee Benefit Groups'!#REF!,2,FALSE),"-")</f>
        <v>-</v>
      </c>
      <c r="M580" t="str">
        <f>IFERROR(VLOOKUP(Table_Query_from_QDB_Production___SQL_Server[[#This Row],[step_4_seq]],'Employee Benefit Groups'!#REF!,2,FALSE),"-")</f>
        <v>-</v>
      </c>
      <c r="O580" t="str">
        <f>IFERROR(VLOOKUP(Table_Query_from_QDB_Production___SQL_Server[[#This Row],[step_4_seq2]],'Employee Benefit Groups'!#REF!,2,FALSE),"-")</f>
        <v>-</v>
      </c>
      <c r="Q580" t="str">
        <f>IFERROR(VLOOKUP(Table_Query_from_QDB_Production___SQL_Server[[#This Row],[step_5_seq]],'Employee Benefit Groups'!#REF!,2,FALSE),"-")</f>
        <v>-</v>
      </c>
      <c r="S580" t="str">
        <f>IFERROR(VLOOKUP(Table_Query_from_QDB_Production___SQL_Server[[#This Row],[step_6_seq]],'Employee Benefit Groups'!#REF!,2,FALSE),"-")</f>
        <v>-</v>
      </c>
      <c r="T580">
        <v>4</v>
      </c>
      <c r="U580" t="str">
        <f>IFERROR(VLOOKUP(Table_Query_from_QDB_Production___SQL_Server[[#This Row],[step_7_seq]],'Employee Benefit Groups'!#REF!,2,FALSE),"-")</f>
        <v>-</v>
      </c>
      <c r="V580">
        <v>3</v>
      </c>
      <c r="W580" t="str">
        <f>IFERROR(VLOOKUP(Table_Query_from_QDB_Production___SQL_Server[[#This Row],[step_8_seq]],'Employee Benefit Groups'!#REF!,2,FALSE),"-")</f>
        <v>-</v>
      </c>
      <c r="X580">
        <v>5</v>
      </c>
      <c r="Y580" t="str">
        <f>IFERROR(VLOOKUP(Table_Query_from_QDB_Production___SQL_Server[[#This Row],[step_9_seq]],'Employee Benefit Groups'!#REF!,2,FALSE),"-")</f>
        <v>-</v>
      </c>
      <c r="AA580" s="15"/>
      <c r="AB580" s="15">
        <f t="shared" si="108"/>
        <v>0</v>
      </c>
      <c r="AC580" s="11" t="s">
        <v>11502</v>
      </c>
      <c r="AD580" s="11" t="str">
        <f t="shared" si="109"/>
        <v>-</v>
      </c>
      <c r="AE580" s="12"/>
      <c r="AF580" s="12">
        <f t="shared" si="110"/>
        <v>0</v>
      </c>
      <c r="AG580" s="13" t="s">
        <v>11502</v>
      </c>
      <c r="AH580" s="13" t="str">
        <f t="shared" si="111"/>
        <v>-</v>
      </c>
      <c r="AI580" s="14"/>
      <c r="AJ580" s="14">
        <f t="shared" si="112"/>
        <v>0</v>
      </c>
      <c r="AK580" s="15" t="s">
        <v>11502</v>
      </c>
      <c r="AL580" s="15" t="str">
        <f t="shared" si="113"/>
        <v>-</v>
      </c>
      <c r="AM580" s="12"/>
      <c r="AN580" s="12">
        <f t="shared" si="114"/>
        <v>0</v>
      </c>
      <c r="AO580" s="16" t="s">
        <v>11502</v>
      </c>
      <c r="AP580" s="16" t="str">
        <f t="shared" si="115"/>
        <v>-</v>
      </c>
      <c r="AQ580" s="12">
        <v>3</v>
      </c>
      <c r="AR580" s="12">
        <f t="shared" si="116"/>
        <v>4</v>
      </c>
      <c r="AS580" s="14" t="s">
        <v>11498</v>
      </c>
      <c r="AT580" s="14" t="str">
        <f t="shared" si="117"/>
        <v>-</v>
      </c>
      <c r="AU580">
        <v>2</v>
      </c>
      <c r="AV580" s="15" t="s">
        <v>11497</v>
      </c>
      <c r="AW580" s="15" t="str">
        <f t="shared" si="118"/>
        <v>-</v>
      </c>
      <c r="AX580">
        <v>4</v>
      </c>
      <c r="AY580" s="17" t="s">
        <v>11499</v>
      </c>
      <c r="AZ580" s="17" t="str">
        <f t="shared" si="119"/>
        <v>-</v>
      </c>
      <c r="BA580"/>
    </row>
    <row r="581" spans="1:53" x14ac:dyDescent="0.3">
      <c r="A581" t="s">
        <v>1748</v>
      </c>
      <c r="B581" t="s">
        <v>1749</v>
      </c>
      <c r="C581" t="s">
        <v>1750</v>
      </c>
      <c r="D581" t="s">
        <v>1422</v>
      </c>
      <c r="E581" t="str">
        <f>LEFT(Table_Query_from_QDB_Production___SQL_Server[[#This Row],[ttl_class_ttl_outl]],1)</f>
        <v>F</v>
      </c>
      <c r="F581" t="str">
        <f>UPPER(IFERROR(VLOOKUP(Table_Query_from_QDB_Production___SQL_Server[[#This Row],[cto_osc_code]],'CTO-OSC Table'!$A$2:$B$24,2,FALSE),"Undefined"))</f>
        <v>FISCAL, MANAGEMENT AND STAFF SERVICES</v>
      </c>
      <c r="G581" t="str">
        <f>UPPER(IFERROR(VLOOKUP(Table_Query_from_QDB_Production___SQL_Server[[#This Row],[ttl_class_ttl_outl]],'Title Class Table'!$A$2:$C$146,2,FALSE),"Undefined"))</f>
        <v>EMPLOYMENT SERVICES</v>
      </c>
      <c r="H581" t="s">
        <v>11451</v>
      </c>
      <c r="I581">
        <v>6</v>
      </c>
      <c r="K581" t="str">
        <f>IFERROR(VLOOKUP(Table_Query_from_QDB_Production___SQL_Server[[#This Row],[step_2_seq]],'Employee Benefit Groups'!#REF!,2,FALSE),"-")</f>
        <v>-</v>
      </c>
      <c r="M581" t="str">
        <f>IFERROR(VLOOKUP(Table_Query_from_QDB_Production___SQL_Server[[#This Row],[step_4_seq]],'Employee Benefit Groups'!#REF!,2,FALSE),"-")</f>
        <v>-</v>
      </c>
      <c r="O581" t="str">
        <f>IFERROR(VLOOKUP(Table_Query_from_QDB_Production___SQL_Server[[#This Row],[step_4_seq2]],'Employee Benefit Groups'!#REF!,2,FALSE),"-")</f>
        <v>-</v>
      </c>
      <c r="Q581" t="str">
        <f>IFERROR(VLOOKUP(Table_Query_from_QDB_Production___SQL_Server[[#This Row],[step_5_seq]],'Employee Benefit Groups'!#REF!,2,FALSE),"-")</f>
        <v>-</v>
      </c>
      <c r="S581" t="str">
        <f>IFERROR(VLOOKUP(Table_Query_from_QDB_Production___SQL_Server[[#This Row],[step_6_seq]],'Employee Benefit Groups'!#REF!,2,FALSE),"-")</f>
        <v>-</v>
      </c>
      <c r="T581">
        <v>4</v>
      </c>
      <c r="U581" t="str">
        <f>IFERROR(VLOOKUP(Table_Query_from_QDB_Production___SQL_Server[[#This Row],[step_7_seq]],'Employee Benefit Groups'!#REF!,2,FALSE),"-")</f>
        <v>-</v>
      </c>
      <c r="V581">
        <v>3</v>
      </c>
      <c r="W581" t="str">
        <f>IFERROR(VLOOKUP(Table_Query_from_QDB_Production___SQL_Server[[#This Row],[step_8_seq]],'Employee Benefit Groups'!#REF!,2,FALSE),"-")</f>
        <v>-</v>
      </c>
      <c r="X581">
        <v>5</v>
      </c>
      <c r="Y581" t="str">
        <f>IFERROR(VLOOKUP(Table_Query_from_QDB_Production___SQL_Server[[#This Row],[step_9_seq]],'Employee Benefit Groups'!#REF!,2,FALSE),"-")</f>
        <v>-</v>
      </c>
      <c r="AA581" s="15"/>
      <c r="AB581" s="15">
        <f t="shared" si="108"/>
        <v>0</v>
      </c>
      <c r="AC581" s="11" t="s">
        <v>11502</v>
      </c>
      <c r="AD581" s="11" t="str">
        <f t="shared" si="109"/>
        <v>-</v>
      </c>
      <c r="AE581" s="12"/>
      <c r="AF581" s="12">
        <f t="shared" si="110"/>
        <v>0</v>
      </c>
      <c r="AG581" s="13" t="s">
        <v>11502</v>
      </c>
      <c r="AH581" s="13" t="str">
        <f t="shared" si="111"/>
        <v>-</v>
      </c>
      <c r="AI581" s="14"/>
      <c r="AJ581" s="14">
        <f t="shared" si="112"/>
        <v>0</v>
      </c>
      <c r="AK581" s="15" t="s">
        <v>11502</v>
      </c>
      <c r="AL581" s="15" t="str">
        <f t="shared" si="113"/>
        <v>-</v>
      </c>
      <c r="AM581" s="12"/>
      <c r="AN581" s="12">
        <f t="shared" si="114"/>
        <v>0</v>
      </c>
      <c r="AO581" s="16" t="s">
        <v>11502</v>
      </c>
      <c r="AP581" s="16" t="str">
        <f t="shared" si="115"/>
        <v>-</v>
      </c>
      <c r="AQ581" s="12">
        <v>3</v>
      </c>
      <c r="AR581" s="12">
        <f t="shared" si="116"/>
        <v>4</v>
      </c>
      <c r="AS581" s="14" t="s">
        <v>11498</v>
      </c>
      <c r="AT581" s="14" t="str">
        <f t="shared" si="117"/>
        <v>-</v>
      </c>
      <c r="AU581">
        <v>2</v>
      </c>
      <c r="AV581" s="15" t="s">
        <v>11497</v>
      </c>
      <c r="AW581" s="15" t="str">
        <f t="shared" si="118"/>
        <v>-</v>
      </c>
      <c r="AX581">
        <v>4</v>
      </c>
      <c r="AY581" s="17" t="s">
        <v>11499</v>
      </c>
      <c r="AZ581" s="17" t="str">
        <f t="shared" si="119"/>
        <v>-</v>
      </c>
      <c r="BA581"/>
    </row>
    <row r="582" spans="1:53" x14ac:dyDescent="0.3">
      <c r="A582" t="s">
        <v>1751</v>
      </c>
      <c r="B582" t="s">
        <v>1752</v>
      </c>
      <c r="C582" t="s">
        <v>1753</v>
      </c>
      <c r="D582" t="s">
        <v>539</v>
      </c>
      <c r="E582" t="str">
        <f>LEFT(Table_Query_from_QDB_Production___SQL_Server[[#This Row],[ttl_class_ttl_outl]],1)</f>
        <v>M</v>
      </c>
      <c r="F582" t="str">
        <f>UPPER(IFERROR(VLOOKUP(Table_Query_from_QDB_Production___SQL_Server[[#This Row],[cto_osc_code]],'CTO-OSC Table'!$A$2:$B$24,2,FALSE),"Undefined"))</f>
        <v>MANAGEMENT</v>
      </c>
      <c r="G582" t="str">
        <f>UPPER(IFERROR(VLOOKUP(Table_Query_from_QDB_Production___SQL_Server[[#This Row],[ttl_class_ttl_outl]],'Title Class Table'!$A$2:$C$146,2,FALSE),"Undefined"))</f>
        <v>MANAGERS</v>
      </c>
      <c r="H582" t="s">
        <v>11451</v>
      </c>
      <c r="I582">
        <v>6</v>
      </c>
      <c r="K582" t="str">
        <f>IFERROR(VLOOKUP(Table_Query_from_QDB_Production___SQL_Server[[#This Row],[step_2_seq]],'Employee Benefit Groups'!#REF!,2,FALSE),"-")</f>
        <v>-</v>
      </c>
      <c r="M582" t="str">
        <f>IFERROR(VLOOKUP(Table_Query_from_QDB_Production___SQL_Server[[#This Row],[step_4_seq]],'Employee Benefit Groups'!#REF!,2,FALSE),"-")</f>
        <v>-</v>
      </c>
      <c r="O582" t="str">
        <f>IFERROR(VLOOKUP(Table_Query_from_QDB_Production___SQL_Server[[#This Row],[step_4_seq2]],'Employee Benefit Groups'!#REF!,2,FALSE),"-")</f>
        <v>-</v>
      </c>
      <c r="Q582" t="str">
        <f>IFERROR(VLOOKUP(Table_Query_from_QDB_Production___SQL_Server[[#This Row],[step_5_seq]],'Employee Benefit Groups'!#REF!,2,FALSE),"-")</f>
        <v>-</v>
      </c>
      <c r="S582" t="str">
        <f>IFERROR(VLOOKUP(Table_Query_from_QDB_Production___SQL_Server[[#This Row],[step_6_seq]],'Employee Benefit Groups'!#REF!,2,FALSE),"-")</f>
        <v>-</v>
      </c>
      <c r="T582">
        <v>4</v>
      </c>
      <c r="U582" t="str">
        <f>IFERROR(VLOOKUP(Table_Query_from_QDB_Production___SQL_Server[[#This Row],[step_7_seq]],'Employee Benefit Groups'!#REF!,2,FALSE),"-")</f>
        <v>-</v>
      </c>
      <c r="V582">
        <v>3</v>
      </c>
      <c r="W582" t="str">
        <f>IFERROR(VLOOKUP(Table_Query_from_QDB_Production___SQL_Server[[#This Row],[step_8_seq]],'Employee Benefit Groups'!#REF!,2,FALSE),"-")</f>
        <v>-</v>
      </c>
      <c r="X582">
        <v>5</v>
      </c>
      <c r="Y582" t="str">
        <f>IFERROR(VLOOKUP(Table_Query_from_QDB_Production___SQL_Server[[#This Row],[step_9_seq]],'Employee Benefit Groups'!#REF!,2,FALSE),"-")</f>
        <v>-</v>
      </c>
      <c r="AA582" s="15"/>
      <c r="AB582" s="15">
        <f t="shared" si="108"/>
        <v>0</v>
      </c>
      <c r="AC582" s="11" t="s">
        <v>11502</v>
      </c>
      <c r="AD582" s="11" t="str">
        <f t="shared" si="109"/>
        <v>-</v>
      </c>
      <c r="AE582" s="12"/>
      <c r="AF582" s="12">
        <f t="shared" si="110"/>
        <v>0</v>
      </c>
      <c r="AG582" s="13" t="s">
        <v>11502</v>
      </c>
      <c r="AH582" s="13" t="str">
        <f t="shared" si="111"/>
        <v>-</v>
      </c>
      <c r="AI582" s="14"/>
      <c r="AJ582" s="14">
        <f t="shared" si="112"/>
        <v>0</v>
      </c>
      <c r="AK582" s="15" t="s">
        <v>11502</v>
      </c>
      <c r="AL582" s="15" t="str">
        <f t="shared" si="113"/>
        <v>-</v>
      </c>
      <c r="AM582" s="12"/>
      <c r="AN582" s="12">
        <f t="shared" si="114"/>
        <v>0</v>
      </c>
      <c r="AO582" s="16" t="s">
        <v>11502</v>
      </c>
      <c r="AP582" s="16" t="str">
        <f t="shared" si="115"/>
        <v>-</v>
      </c>
      <c r="AQ582" s="12">
        <v>3</v>
      </c>
      <c r="AR582" s="12">
        <f t="shared" si="116"/>
        <v>4</v>
      </c>
      <c r="AS582" s="14" t="s">
        <v>11498</v>
      </c>
      <c r="AT582" s="14" t="str">
        <f t="shared" si="117"/>
        <v>-</v>
      </c>
      <c r="AU582">
        <v>2</v>
      </c>
      <c r="AV582" s="15" t="s">
        <v>11497</v>
      </c>
      <c r="AW582" s="15" t="str">
        <f t="shared" si="118"/>
        <v>-</v>
      </c>
      <c r="AX582">
        <v>4</v>
      </c>
      <c r="AY582" s="17" t="s">
        <v>11499</v>
      </c>
      <c r="AZ582" s="17" t="str">
        <f t="shared" si="119"/>
        <v>-</v>
      </c>
      <c r="BA582"/>
    </row>
    <row r="583" spans="1:53" x14ac:dyDescent="0.3">
      <c r="A583" t="s">
        <v>1754</v>
      </c>
      <c r="B583" t="s">
        <v>1755</v>
      </c>
      <c r="C583" t="s">
        <v>1756</v>
      </c>
      <c r="D583" t="s">
        <v>539</v>
      </c>
      <c r="E583" t="str">
        <f>LEFT(Table_Query_from_QDB_Production___SQL_Server[[#This Row],[ttl_class_ttl_outl]],1)</f>
        <v>M</v>
      </c>
      <c r="F583" t="str">
        <f>UPPER(IFERROR(VLOOKUP(Table_Query_from_QDB_Production___SQL_Server[[#This Row],[cto_osc_code]],'CTO-OSC Table'!$A$2:$B$24,2,FALSE),"Undefined"))</f>
        <v>MANAGEMENT</v>
      </c>
      <c r="G583" t="str">
        <f>UPPER(IFERROR(VLOOKUP(Table_Query_from_QDB_Production___SQL_Server[[#This Row],[ttl_class_ttl_outl]],'Title Class Table'!$A$2:$C$146,2,FALSE),"Undefined"))</f>
        <v>MANAGERS</v>
      </c>
      <c r="H583" t="s">
        <v>11451</v>
      </c>
      <c r="I583">
        <v>6</v>
      </c>
      <c r="K583" t="str">
        <f>IFERROR(VLOOKUP(Table_Query_from_QDB_Production___SQL_Server[[#This Row],[step_2_seq]],'Employee Benefit Groups'!#REF!,2,FALSE),"-")</f>
        <v>-</v>
      </c>
      <c r="M583" t="str">
        <f>IFERROR(VLOOKUP(Table_Query_from_QDB_Production___SQL_Server[[#This Row],[step_4_seq]],'Employee Benefit Groups'!#REF!,2,FALSE),"-")</f>
        <v>-</v>
      </c>
      <c r="O583" t="str">
        <f>IFERROR(VLOOKUP(Table_Query_from_QDB_Production___SQL_Server[[#This Row],[step_4_seq2]],'Employee Benefit Groups'!#REF!,2,FALSE),"-")</f>
        <v>-</v>
      </c>
      <c r="Q583" t="str">
        <f>IFERROR(VLOOKUP(Table_Query_from_QDB_Production___SQL_Server[[#This Row],[step_5_seq]],'Employee Benefit Groups'!#REF!,2,FALSE),"-")</f>
        <v>-</v>
      </c>
      <c r="S583" t="str">
        <f>IFERROR(VLOOKUP(Table_Query_from_QDB_Production___SQL_Server[[#This Row],[step_6_seq]],'Employee Benefit Groups'!#REF!,2,FALSE),"-")</f>
        <v>-</v>
      </c>
      <c r="T583">
        <v>4</v>
      </c>
      <c r="U583" t="str">
        <f>IFERROR(VLOOKUP(Table_Query_from_QDB_Production___SQL_Server[[#This Row],[step_7_seq]],'Employee Benefit Groups'!#REF!,2,FALSE),"-")</f>
        <v>-</v>
      </c>
      <c r="V583">
        <v>3</v>
      </c>
      <c r="W583" t="str">
        <f>IFERROR(VLOOKUP(Table_Query_from_QDB_Production___SQL_Server[[#This Row],[step_8_seq]],'Employee Benefit Groups'!#REF!,2,FALSE),"-")</f>
        <v>-</v>
      </c>
      <c r="X583">
        <v>5</v>
      </c>
      <c r="Y583" t="str">
        <f>IFERROR(VLOOKUP(Table_Query_from_QDB_Production___SQL_Server[[#This Row],[step_9_seq]],'Employee Benefit Groups'!#REF!,2,FALSE),"-")</f>
        <v>-</v>
      </c>
      <c r="AA583" s="15"/>
      <c r="AB583" s="15">
        <f t="shared" si="108"/>
        <v>0</v>
      </c>
      <c r="AC583" s="11" t="s">
        <v>11502</v>
      </c>
      <c r="AD583" s="11" t="str">
        <f t="shared" si="109"/>
        <v>-</v>
      </c>
      <c r="AE583" s="12"/>
      <c r="AF583" s="12">
        <f t="shared" si="110"/>
        <v>0</v>
      </c>
      <c r="AG583" s="13" t="s">
        <v>11502</v>
      </c>
      <c r="AH583" s="13" t="str">
        <f t="shared" si="111"/>
        <v>-</v>
      </c>
      <c r="AI583" s="14"/>
      <c r="AJ583" s="14">
        <f t="shared" si="112"/>
        <v>0</v>
      </c>
      <c r="AK583" s="15" t="s">
        <v>11502</v>
      </c>
      <c r="AL583" s="15" t="str">
        <f t="shared" si="113"/>
        <v>-</v>
      </c>
      <c r="AM583" s="12"/>
      <c r="AN583" s="12">
        <f t="shared" si="114"/>
        <v>0</v>
      </c>
      <c r="AO583" s="16" t="s">
        <v>11502</v>
      </c>
      <c r="AP583" s="16" t="str">
        <f t="shared" si="115"/>
        <v>-</v>
      </c>
      <c r="AQ583" s="12">
        <v>3</v>
      </c>
      <c r="AR583" s="12">
        <f t="shared" si="116"/>
        <v>4</v>
      </c>
      <c r="AS583" s="14" t="s">
        <v>11498</v>
      </c>
      <c r="AT583" s="14" t="str">
        <f t="shared" si="117"/>
        <v>-</v>
      </c>
      <c r="AU583">
        <v>2</v>
      </c>
      <c r="AV583" s="15" t="s">
        <v>11497</v>
      </c>
      <c r="AW583" s="15" t="str">
        <f t="shared" si="118"/>
        <v>-</v>
      </c>
      <c r="AX583">
        <v>4</v>
      </c>
      <c r="AY583" s="17" t="s">
        <v>11499</v>
      </c>
      <c r="AZ583" s="17" t="str">
        <f t="shared" si="119"/>
        <v>-</v>
      </c>
      <c r="BA583"/>
    </row>
    <row r="584" spans="1:53" x14ac:dyDescent="0.3">
      <c r="A584" t="s">
        <v>1757</v>
      </c>
      <c r="B584" t="s">
        <v>1758</v>
      </c>
      <c r="C584" t="s">
        <v>1759</v>
      </c>
      <c r="D584" t="s">
        <v>539</v>
      </c>
      <c r="E584" t="str">
        <f>LEFT(Table_Query_from_QDB_Production___SQL_Server[[#This Row],[ttl_class_ttl_outl]],1)</f>
        <v>M</v>
      </c>
      <c r="F584" t="str">
        <f>UPPER(IFERROR(VLOOKUP(Table_Query_from_QDB_Production___SQL_Server[[#This Row],[cto_osc_code]],'CTO-OSC Table'!$A$2:$B$24,2,FALSE),"Undefined"))</f>
        <v>MANAGEMENT</v>
      </c>
      <c r="G584" t="str">
        <f>UPPER(IFERROR(VLOOKUP(Table_Query_from_QDB_Production___SQL_Server[[#This Row],[ttl_class_ttl_outl]],'Title Class Table'!$A$2:$C$146,2,FALSE),"Undefined"))</f>
        <v>MANAGERS</v>
      </c>
      <c r="H584" t="s">
        <v>11451</v>
      </c>
      <c r="I584">
        <v>6</v>
      </c>
      <c r="K584" t="str">
        <f>IFERROR(VLOOKUP(Table_Query_from_QDB_Production___SQL_Server[[#This Row],[step_2_seq]],'Employee Benefit Groups'!#REF!,2,FALSE),"-")</f>
        <v>-</v>
      </c>
      <c r="M584" t="str">
        <f>IFERROR(VLOOKUP(Table_Query_from_QDB_Production___SQL_Server[[#This Row],[step_4_seq]],'Employee Benefit Groups'!#REF!,2,FALSE),"-")</f>
        <v>-</v>
      </c>
      <c r="O584" t="str">
        <f>IFERROR(VLOOKUP(Table_Query_from_QDB_Production___SQL_Server[[#This Row],[step_4_seq2]],'Employee Benefit Groups'!#REF!,2,FALSE),"-")</f>
        <v>-</v>
      </c>
      <c r="Q584" t="str">
        <f>IFERROR(VLOOKUP(Table_Query_from_QDB_Production___SQL_Server[[#This Row],[step_5_seq]],'Employee Benefit Groups'!#REF!,2,FALSE),"-")</f>
        <v>-</v>
      </c>
      <c r="S584" t="str">
        <f>IFERROR(VLOOKUP(Table_Query_from_QDB_Production___SQL_Server[[#This Row],[step_6_seq]],'Employee Benefit Groups'!#REF!,2,FALSE),"-")</f>
        <v>-</v>
      </c>
      <c r="T584">
        <v>4</v>
      </c>
      <c r="U584" t="str">
        <f>IFERROR(VLOOKUP(Table_Query_from_QDB_Production___SQL_Server[[#This Row],[step_7_seq]],'Employee Benefit Groups'!#REF!,2,FALSE),"-")</f>
        <v>-</v>
      </c>
      <c r="V584">
        <v>3</v>
      </c>
      <c r="W584" t="str">
        <f>IFERROR(VLOOKUP(Table_Query_from_QDB_Production___SQL_Server[[#This Row],[step_8_seq]],'Employee Benefit Groups'!#REF!,2,FALSE),"-")</f>
        <v>-</v>
      </c>
      <c r="X584">
        <v>5</v>
      </c>
      <c r="Y584" t="str">
        <f>IFERROR(VLOOKUP(Table_Query_from_QDB_Production___SQL_Server[[#This Row],[step_9_seq]],'Employee Benefit Groups'!#REF!,2,FALSE),"-")</f>
        <v>-</v>
      </c>
      <c r="AA584" s="15"/>
      <c r="AB584" s="15">
        <f t="shared" si="108"/>
        <v>0</v>
      </c>
      <c r="AC584" s="11" t="s">
        <v>11502</v>
      </c>
      <c r="AD584" s="11" t="str">
        <f t="shared" si="109"/>
        <v>-</v>
      </c>
      <c r="AE584" s="12"/>
      <c r="AF584" s="12">
        <f t="shared" si="110"/>
        <v>0</v>
      </c>
      <c r="AG584" s="13" t="s">
        <v>11502</v>
      </c>
      <c r="AH584" s="13" t="str">
        <f t="shared" si="111"/>
        <v>-</v>
      </c>
      <c r="AI584" s="14"/>
      <c r="AJ584" s="14">
        <f t="shared" si="112"/>
        <v>0</v>
      </c>
      <c r="AK584" s="15" t="s">
        <v>11502</v>
      </c>
      <c r="AL584" s="15" t="str">
        <f t="shared" si="113"/>
        <v>-</v>
      </c>
      <c r="AM584" s="12"/>
      <c r="AN584" s="12">
        <f t="shared" si="114"/>
        <v>0</v>
      </c>
      <c r="AO584" s="16" t="s">
        <v>11502</v>
      </c>
      <c r="AP584" s="16" t="str">
        <f t="shared" si="115"/>
        <v>-</v>
      </c>
      <c r="AQ584" s="12">
        <v>3</v>
      </c>
      <c r="AR584" s="12">
        <f t="shared" si="116"/>
        <v>4</v>
      </c>
      <c r="AS584" s="14" t="s">
        <v>11498</v>
      </c>
      <c r="AT584" s="14" t="str">
        <f t="shared" si="117"/>
        <v>-</v>
      </c>
      <c r="AU584">
        <v>2</v>
      </c>
      <c r="AV584" s="15" t="s">
        <v>11497</v>
      </c>
      <c r="AW584" s="15" t="str">
        <f t="shared" si="118"/>
        <v>-</v>
      </c>
      <c r="AX584">
        <v>4</v>
      </c>
      <c r="AY584" s="17" t="s">
        <v>11499</v>
      </c>
      <c r="AZ584" s="17" t="str">
        <f t="shared" si="119"/>
        <v>-</v>
      </c>
      <c r="BA584"/>
    </row>
    <row r="585" spans="1:53" x14ac:dyDescent="0.3">
      <c r="A585" t="s">
        <v>1760</v>
      </c>
      <c r="B585" t="s">
        <v>1761</v>
      </c>
      <c r="C585" t="s">
        <v>1762</v>
      </c>
      <c r="D585" t="s">
        <v>539</v>
      </c>
      <c r="E585" t="str">
        <f>LEFT(Table_Query_from_QDB_Production___SQL_Server[[#This Row],[ttl_class_ttl_outl]],1)</f>
        <v>M</v>
      </c>
      <c r="F585" t="str">
        <f>UPPER(IFERROR(VLOOKUP(Table_Query_from_QDB_Production___SQL_Server[[#This Row],[cto_osc_code]],'CTO-OSC Table'!$A$2:$B$24,2,FALSE),"Undefined"))</f>
        <v>MANAGEMENT</v>
      </c>
      <c r="G585" t="str">
        <f>UPPER(IFERROR(VLOOKUP(Table_Query_from_QDB_Production___SQL_Server[[#This Row],[ttl_class_ttl_outl]],'Title Class Table'!$A$2:$C$146,2,FALSE),"Undefined"))</f>
        <v>MANAGERS</v>
      </c>
      <c r="H585" t="s">
        <v>11451</v>
      </c>
      <c r="I585">
        <v>6</v>
      </c>
      <c r="K585" t="str">
        <f>IFERROR(VLOOKUP(Table_Query_from_QDB_Production___SQL_Server[[#This Row],[step_2_seq]],'Employee Benefit Groups'!#REF!,2,FALSE),"-")</f>
        <v>-</v>
      </c>
      <c r="M585" t="str">
        <f>IFERROR(VLOOKUP(Table_Query_from_QDB_Production___SQL_Server[[#This Row],[step_4_seq]],'Employee Benefit Groups'!#REF!,2,FALSE),"-")</f>
        <v>-</v>
      </c>
      <c r="O585" t="str">
        <f>IFERROR(VLOOKUP(Table_Query_from_QDB_Production___SQL_Server[[#This Row],[step_4_seq2]],'Employee Benefit Groups'!#REF!,2,FALSE),"-")</f>
        <v>-</v>
      </c>
      <c r="Q585" t="str">
        <f>IFERROR(VLOOKUP(Table_Query_from_QDB_Production___SQL_Server[[#This Row],[step_5_seq]],'Employee Benefit Groups'!#REF!,2,FALSE),"-")</f>
        <v>-</v>
      </c>
      <c r="S585" t="str">
        <f>IFERROR(VLOOKUP(Table_Query_from_QDB_Production___SQL_Server[[#This Row],[step_6_seq]],'Employee Benefit Groups'!#REF!,2,FALSE),"-")</f>
        <v>-</v>
      </c>
      <c r="T585">
        <v>4</v>
      </c>
      <c r="U585" t="str">
        <f>IFERROR(VLOOKUP(Table_Query_from_QDB_Production___SQL_Server[[#This Row],[step_7_seq]],'Employee Benefit Groups'!#REF!,2,FALSE),"-")</f>
        <v>-</v>
      </c>
      <c r="V585">
        <v>3</v>
      </c>
      <c r="W585" t="str">
        <f>IFERROR(VLOOKUP(Table_Query_from_QDB_Production___SQL_Server[[#This Row],[step_8_seq]],'Employee Benefit Groups'!#REF!,2,FALSE),"-")</f>
        <v>-</v>
      </c>
      <c r="X585">
        <v>5</v>
      </c>
      <c r="Y585" t="str">
        <f>IFERROR(VLOOKUP(Table_Query_from_QDB_Production___SQL_Server[[#This Row],[step_9_seq]],'Employee Benefit Groups'!#REF!,2,FALSE),"-")</f>
        <v>-</v>
      </c>
      <c r="AA585" s="15"/>
      <c r="AB585" s="15">
        <f t="shared" si="108"/>
        <v>0</v>
      </c>
      <c r="AC585" s="11" t="s">
        <v>11502</v>
      </c>
      <c r="AD585" s="11" t="str">
        <f t="shared" si="109"/>
        <v>-</v>
      </c>
      <c r="AE585" s="12"/>
      <c r="AF585" s="12">
        <f t="shared" si="110"/>
        <v>0</v>
      </c>
      <c r="AG585" s="13" t="s">
        <v>11502</v>
      </c>
      <c r="AH585" s="13" t="str">
        <f t="shared" si="111"/>
        <v>-</v>
      </c>
      <c r="AI585" s="14"/>
      <c r="AJ585" s="14">
        <f t="shared" si="112"/>
        <v>0</v>
      </c>
      <c r="AK585" s="15" t="s">
        <v>11502</v>
      </c>
      <c r="AL585" s="15" t="str">
        <f t="shared" si="113"/>
        <v>-</v>
      </c>
      <c r="AM585" s="12"/>
      <c r="AN585" s="12">
        <f t="shared" si="114"/>
        <v>0</v>
      </c>
      <c r="AO585" s="16" t="s">
        <v>11502</v>
      </c>
      <c r="AP585" s="16" t="str">
        <f t="shared" si="115"/>
        <v>-</v>
      </c>
      <c r="AQ585" s="12">
        <v>3</v>
      </c>
      <c r="AR585" s="12">
        <f t="shared" si="116"/>
        <v>4</v>
      </c>
      <c r="AS585" s="14" t="s">
        <v>11498</v>
      </c>
      <c r="AT585" s="14" t="str">
        <f t="shared" si="117"/>
        <v>-</v>
      </c>
      <c r="AU585">
        <v>2</v>
      </c>
      <c r="AV585" s="15" t="s">
        <v>11497</v>
      </c>
      <c r="AW585" s="15" t="str">
        <f t="shared" si="118"/>
        <v>-</v>
      </c>
      <c r="AX585">
        <v>4</v>
      </c>
      <c r="AY585" s="17" t="s">
        <v>11499</v>
      </c>
      <c r="AZ585" s="17" t="str">
        <f t="shared" si="119"/>
        <v>-</v>
      </c>
      <c r="BA585"/>
    </row>
    <row r="586" spans="1:53" x14ac:dyDescent="0.3">
      <c r="A586" t="s">
        <v>1763</v>
      </c>
      <c r="B586" t="s">
        <v>1764</v>
      </c>
      <c r="C586" t="s">
        <v>1764</v>
      </c>
      <c r="D586" t="s">
        <v>526</v>
      </c>
      <c r="E586" t="str">
        <f>LEFT(Table_Query_from_QDB_Production___SQL_Server[[#This Row],[ttl_class_ttl_outl]],1)</f>
        <v>F</v>
      </c>
      <c r="F586" t="str">
        <f>UPPER(IFERROR(VLOOKUP(Table_Query_from_QDB_Production___SQL_Server[[#This Row],[cto_osc_code]],'CTO-OSC Table'!$A$2:$B$24,2,FALSE),"Undefined"))</f>
        <v>FISCAL, MANAGEMENT AND STAFF SERVICES</v>
      </c>
      <c r="G586" t="str">
        <f>UPPER(IFERROR(VLOOKUP(Table_Query_from_QDB_Production___SQL_Server[[#This Row],[ttl_class_ttl_outl]],'Title Class Table'!$A$2:$C$146,2,FALSE),"Undefined"))</f>
        <v>ADMINISTRATIVE, BUDGET AND PERSONNEL ANALYSIS</v>
      </c>
      <c r="H586" t="s">
        <v>11451</v>
      </c>
      <c r="I586">
        <v>6</v>
      </c>
      <c r="K586" t="str">
        <f>IFERROR(VLOOKUP(Table_Query_from_QDB_Production___SQL_Server[[#This Row],[step_2_seq]],'Employee Benefit Groups'!#REF!,2,FALSE),"-")</f>
        <v>-</v>
      </c>
      <c r="M586" t="str">
        <f>IFERROR(VLOOKUP(Table_Query_from_QDB_Production___SQL_Server[[#This Row],[step_4_seq]],'Employee Benefit Groups'!#REF!,2,FALSE),"-")</f>
        <v>-</v>
      </c>
      <c r="O586" t="str">
        <f>IFERROR(VLOOKUP(Table_Query_from_QDB_Production___SQL_Server[[#This Row],[step_4_seq2]],'Employee Benefit Groups'!#REF!,2,FALSE),"-")</f>
        <v>-</v>
      </c>
      <c r="Q586" t="str">
        <f>IFERROR(VLOOKUP(Table_Query_from_QDB_Production___SQL_Server[[#This Row],[step_5_seq]],'Employee Benefit Groups'!#REF!,2,FALSE),"-")</f>
        <v>-</v>
      </c>
      <c r="S586" t="str">
        <f>IFERROR(VLOOKUP(Table_Query_from_QDB_Production___SQL_Server[[#This Row],[step_6_seq]],'Employee Benefit Groups'!#REF!,2,FALSE),"-")</f>
        <v>-</v>
      </c>
      <c r="T586">
        <v>4</v>
      </c>
      <c r="U586" t="str">
        <f>IFERROR(VLOOKUP(Table_Query_from_QDB_Production___SQL_Server[[#This Row],[step_7_seq]],'Employee Benefit Groups'!#REF!,2,FALSE),"-")</f>
        <v>-</v>
      </c>
      <c r="V586">
        <v>3</v>
      </c>
      <c r="W586" t="str">
        <f>IFERROR(VLOOKUP(Table_Query_from_QDB_Production___SQL_Server[[#This Row],[step_8_seq]],'Employee Benefit Groups'!#REF!,2,FALSE),"-")</f>
        <v>-</v>
      </c>
      <c r="X586">
        <v>5</v>
      </c>
      <c r="Y586" t="str">
        <f>IFERROR(VLOOKUP(Table_Query_from_QDB_Production___SQL_Server[[#This Row],[step_9_seq]],'Employee Benefit Groups'!#REF!,2,FALSE),"-")</f>
        <v>-</v>
      </c>
      <c r="AA586" s="15"/>
      <c r="AB586" s="15">
        <f t="shared" si="108"/>
        <v>0</v>
      </c>
      <c r="AC586" s="11" t="s">
        <v>11502</v>
      </c>
      <c r="AD586" s="11" t="str">
        <f t="shared" si="109"/>
        <v>-</v>
      </c>
      <c r="AE586" s="12"/>
      <c r="AF586" s="12">
        <f t="shared" si="110"/>
        <v>0</v>
      </c>
      <c r="AG586" s="13" t="s">
        <v>11502</v>
      </c>
      <c r="AH586" s="13" t="str">
        <f t="shared" si="111"/>
        <v>-</v>
      </c>
      <c r="AI586" s="14"/>
      <c r="AJ586" s="14">
        <f t="shared" si="112"/>
        <v>0</v>
      </c>
      <c r="AK586" s="15" t="s">
        <v>11502</v>
      </c>
      <c r="AL586" s="15" t="str">
        <f t="shared" si="113"/>
        <v>-</v>
      </c>
      <c r="AM586" s="12"/>
      <c r="AN586" s="12">
        <f t="shared" si="114"/>
        <v>0</v>
      </c>
      <c r="AO586" s="16" t="s">
        <v>11502</v>
      </c>
      <c r="AP586" s="16" t="str">
        <f t="shared" si="115"/>
        <v>-</v>
      </c>
      <c r="AQ586" s="12">
        <v>3</v>
      </c>
      <c r="AR586" s="12">
        <f t="shared" si="116"/>
        <v>4</v>
      </c>
      <c r="AS586" s="14" t="s">
        <v>11498</v>
      </c>
      <c r="AT586" s="14" t="str">
        <f t="shared" si="117"/>
        <v>-</v>
      </c>
      <c r="AU586">
        <v>2</v>
      </c>
      <c r="AV586" s="15" t="s">
        <v>11497</v>
      </c>
      <c r="AW586" s="15" t="str">
        <f t="shared" si="118"/>
        <v>-</v>
      </c>
      <c r="AX586">
        <v>4</v>
      </c>
      <c r="AY586" s="17" t="s">
        <v>11499</v>
      </c>
      <c r="AZ586" s="17" t="str">
        <f t="shared" si="119"/>
        <v>-</v>
      </c>
      <c r="BA586"/>
    </row>
    <row r="587" spans="1:53" x14ac:dyDescent="0.3">
      <c r="A587" t="s">
        <v>1765</v>
      </c>
      <c r="B587" t="s">
        <v>1766</v>
      </c>
      <c r="C587" t="s">
        <v>1767</v>
      </c>
      <c r="D587" t="s">
        <v>539</v>
      </c>
      <c r="E587" t="str">
        <f>LEFT(Table_Query_from_QDB_Production___SQL_Server[[#This Row],[ttl_class_ttl_outl]],1)</f>
        <v>M</v>
      </c>
      <c r="F587" t="str">
        <f>UPPER(IFERROR(VLOOKUP(Table_Query_from_QDB_Production___SQL_Server[[#This Row],[cto_osc_code]],'CTO-OSC Table'!$A$2:$B$24,2,FALSE),"Undefined"))</f>
        <v>MANAGEMENT</v>
      </c>
      <c r="G587" t="str">
        <f>UPPER(IFERROR(VLOOKUP(Table_Query_from_QDB_Production___SQL_Server[[#This Row],[ttl_class_ttl_outl]],'Title Class Table'!$A$2:$C$146,2,FALSE),"Undefined"))</f>
        <v>MANAGERS</v>
      </c>
      <c r="H587" t="s">
        <v>11451</v>
      </c>
      <c r="I587">
        <v>6</v>
      </c>
      <c r="K587" t="str">
        <f>IFERROR(VLOOKUP(Table_Query_from_QDB_Production___SQL_Server[[#This Row],[step_2_seq]],'Employee Benefit Groups'!#REF!,2,FALSE),"-")</f>
        <v>-</v>
      </c>
      <c r="M587" t="str">
        <f>IFERROR(VLOOKUP(Table_Query_from_QDB_Production___SQL_Server[[#This Row],[step_4_seq]],'Employee Benefit Groups'!#REF!,2,FALSE),"-")</f>
        <v>-</v>
      </c>
      <c r="O587" t="str">
        <f>IFERROR(VLOOKUP(Table_Query_from_QDB_Production___SQL_Server[[#This Row],[step_4_seq2]],'Employee Benefit Groups'!#REF!,2,FALSE),"-")</f>
        <v>-</v>
      </c>
      <c r="Q587" t="str">
        <f>IFERROR(VLOOKUP(Table_Query_from_QDB_Production___SQL_Server[[#This Row],[step_5_seq]],'Employee Benefit Groups'!#REF!,2,FALSE),"-")</f>
        <v>-</v>
      </c>
      <c r="S587" t="str">
        <f>IFERROR(VLOOKUP(Table_Query_from_QDB_Production___SQL_Server[[#This Row],[step_6_seq]],'Employee Benefit Groups'!#REF!,2,FALSE),"-")</f>
        <v>-</v>
      </c>
      <c r="T587">
        <v>4</v>
      </c>
      <c r="U587" t="str">
        <f>IFERROR(VLOOKUP(Table_Query_from_QDB_Production___SQL_Server[[#This Row],[step_7_seq]],'Employee Benefit Groups'!#REF!,2,FALSE),"-")</f>
        <v>-</v>
      </c>
      <c r="V587">
        <v>3</v>
      </c>
      <c r="W587" t="str">
        <f>IFERROR(VLOOKUP(Table_Query_from_QDB_Production___SQL_Server[[#This Row],[step_8_seq]],'Employee Benefit Groups'!#REF!,2,FALSE),"-")</f>
        <v>-</v>
      </c>
      <c r="X587">
        <v>5</v>
      </c>
      <c r="Y587" t="str">
        <f>IFERROR(VLOOKUP(Table_Query_from_QDB_Production___SQL_Server[[#This Row],[step_9_seq]],'Employee Benefit Groups'!#REF!,2,FALSE),"-")</f>
        <v>-</v>
      </c>
      <c r="AA587" s="15"/>
      <c r="AB587" s="15">
        <f t="shared" si="108"/>
        <v>0</v>
      </c>
      <c r="AC587" s="11" t="s">
        <v>11502</v>
      </c>
      <c r="AD587" s="11" t="str">
        <f t="shared" si="109"/>
        <v>-</v>
      </c>
      <c r="AE587" s="12"/>
      <c r="AF587" s="12">
        <f t="shared" si="110"/>
        <v>0</v>
      </c>
      <c r="AG587" s="13" t="s">
        <v>11502</v>
      </c>
      <c r="AH587" s="13" t="str">
        <f t="shared" si="111"/>
        <v>-</v>
      </c>
      <c r="AI587" s="14"/>
      <c r="AJ587" s="14">
        <f t="shared" si="112"/>
        <v>0</v>
      </c>
      <c r="AK587" s="15" t="s">
        <v>11502</v>
      </c>
      <c r="AL587" s="15" t="str">
        <f t="shared" si="113"/>
        <v>-</v>
      </c>
      <c r="AM587" s="12"/>
      <c r="AN587" s="12">
        <f t="shared" si="114"/>
        <v>0</v>
      </c>
      <c r="AO587" s="16" t="s">
        <v>11502</v>
      </c>
      <c r="AP587" s="16" t="str">
        <f t="shared" si="115"/>
        <v>-</v>
      </c>
      <c r="AQ587" s="12">
        <v>3</v>
      </c>
      <c r="AR587" s="12">
        <f t="shared" si="116"/>
        <v>4</v>
      </c>
      <c r="AS587" s="14" t="s">
        <v>11498</v>
      </c>
      <c r="AT587" s="14" t="str">
        <f t="shared" si="117"/>
        <v>-</v>
      </c>
      <c r="AU587">
        <v>2</v>
      </c>
      <c r="AV587" s="15" t="s">
        <v>11497</v>
      </c>
      <c r="AW587" s="15" t="str">
        <f t="shared" si="118"/>
        <v>-</v>
      </c>
      <c r="AX587">
        <v>4</v>
      </c>
      <c r="AY587" s="17" t="s">
        <v>11499</v>
      </c>
      <c r="AZ587" s="17" t="str">
        <f t="shared" si="119"/>
        <v>-</v>
      </c>
      <c r="BA587"/>
    </row>
    <row r="588" spans="1:53" x14ac:dyDescent="0.3">
      <c r="A588" t="s">
        <v>1768</v>
      </c>
      <c r="B588" t="s">
        <v>1769</v>
      </c>
      <c r="C588" t="s">
        <v>1770</v>
      </c>
      <c r="D588" t="s">
        <v>539</v>
      </c>
      <c r="E588" t="str">
        <f>LEFT(Table_Query_from_QDB_Production___SQL_Server[[#This Row],[ttl_class_ttl_outl]],1)</f>
        <v>M</v>
      </c>
      <c r="F588" t="str">
        <f>UPPER(IFERROR(VLOOKUP(Table_Query_from_QDB_Production___SQL_Server[[#This Row],[cto_osc_code]],'CTO-OSC Table'!$A$2:$B$24,2,FALSE),"Undefined"))</f>
        <v>MANAGEMENT</v>
      </c>
      <c r="G588" t="str">
        <f>UPPER(IFERROR(VLOOKUP(Table_Query_from_QDB_Production___SQL_Server[[#This Row],[ttl_class_ttl_outl]],'Title Class Table'!$A$2:$C$146,2,FALSE),"Undefined"))</f>
        <v>MANAGERS</v>
      </c>
      <c r="H588" t="s">
        <v>11451</v>
      </c>
      <c r="I588">
        <v>6</v>
      </c>
      <c r="K588" t="str">
        <f>IFERROR(VLOOKUP(Table_Query_from_QDB_Production___SQL_Server[[#This Row],[step_2_seq]],'Employee Benefit Groups'!#REF!,2,FALSE),"-")</f>
        <v>-</v>
      </c>
      <c r="M588" t="str">
        <f>IFERROR(VLOOKUP(Table_Query_from_QDB_Production___SQL_Server[[#This Row],[step_4_seq]],'Employee Benefit Groups'!#REF!,2,FALSE),"-")</f>
        <v>-</v>
      </c>
      <c r="O588" t="str">
        <f>IFERROR(VLOOKUP(Table_Query_from_QDB_Production___SQL_Server[[#This Row],[step_4_seq2]],'Employee Benefit Groups'!#REF!,2,FALSE),"-")</f>
        <v>-</v>
      </c>
      <c r="Q588" t="str">
        <f>IFERROR(VLOOKUP(Table_Query_from_QDB_Production___SQL_Server[[#This Row],[step_5_seq]],'Employee Benefit Groups'!#REF!,2,FALSE),"-")</f>
        <v>-</v>
      </c>
      <c r="S588" t="str">
        <f>IFERROR(VLOOKUP(Table_Query_from_QDB_Production___SQL_Server[[#This Row],[step_6_seq]],'Employee Benefit Groups'!#REF!,2,FALSE),"-")</f>
        <v>-</v>
      </c>
      <c r="T588">
        <v>4</v>
      </c>
      <c r="U588" t="str">
        <f>IFERROR(VLOOKUP(Table_Query_from_QDB_Production___SQL_Server[[#This Row],[step_7_seq]],'Employee Benefit Groups'!#REF!,2,FALSE),"-")</f>
        <v>-</v>
      </c>
      <c r="V588">
        <v>3</v>
      </c>
      <c r="W588" t="str">
        <f>IFERROR(VLOOKUP(Table_Query_from_QDB_Production___SQL_Server[[#This Row],[step_8_seq]],'Employee Benefit Groups'!#REF!,2,FALSE),"-")</f>
        <v>-</v>
      </c>
      <c r="X588">
        <v>5</v>
      </c>
      <c r="Y588" t="str">
        <f>IFERROR(VLOOKUP(Table_Query_from_QDB_Production___SQL_Server[[#This Row],[step_9_seq]],'Employee Benefit Groups'!#REF!,2,FALSE),"-")</f>
        <v>-</v>
      </c>
      <c r="AA588" s="15"/>
      <c r="AB588" s="15">
        <f t="shared" si="108"/>
        <v>0</v>
      </c>
      <c r="AC588" s="11" t="s">
        <v>11502</v>
      </c>
      <c r="AD588" s="11" t="str">
        <f t="shared" si="109"/>
        <v>-</v>
      </c>
      <c r="AE588" s="12"/>
      <c r="AF588" s="12">
        <f t="shared" si="110"/>
        <v>0</v>
      </c>
      <c r="AG588" s="13" t="s">
        <v>11502</v>
      </c>
      <c r="AH588" s="13" t="str">
        <f t="shared" si="111"/>
        <v>-</v>
      </c>
      <c r="AI588" s="14"/>
      <c r="AJ588" s="14">
        <f t="shared" si="112"/>
        <v>0</v>
      </c>
      <c r="AK588" s="15" t="s">
        <v>11502</v>
      </c>
      <c r="AL588" s="15" t="str">
        <f t="shared" si="113"/>
        <v>-</v>
      </c>
      <c r="AM588" s="12"/>
      <c r="AN588" s="12">
        <f t="shared" si="114"/>
        <v>0</v>
      </c>
      <c r="AO588" s="16" t="s">
        <v>11502</v>
      </c>
      <c r="AP588" s="16" t="str">
        <f t="shared" si="115"/>
        <v>-</v>
      </c>
      <c r="AQ588" s="12">
        <v>3</v>
      </c>
      <c r="AR588" s="12">
        <f t="shared" si="116"/>
        <v>4</v>
      </c>
      <c r="AS588" s="14" t="s">
        <v>11498</v>
      </c>
      <c r="AT588" s="14" t="str">
        <f t="shared" si="117"/>
        <v>-</v>
      </c>
      <c r="AU588">
        <v>2</v>
      </c>
      <c r="AV588" s="15" t="s">
        <v>11497</v>
      </c>
      <c r="AW588" s="15" t="str">
        <f t="shared" si="118"/>
        <v>-</v>
      </c>
      <c r="AX588">
        <v>4</v>
      </c>
      <c r="AY588" s="17" t="s">
        <v>11499</v>
      </c>
      <c r="AZ588" s="17" t="str">
        <f t="shared" si="119"/>
        <v>-</v>
      </c>
      <c r="BA588"/>
    </row>
    <row r="589" spans="1:53" x14ac:dyDescent="0.3">
      <c r="A589" t="s">
        <v>1771</v>
      </c>
      <c r="B589" t="s">
        <v>1772</v>
      </c>
      <c r="C589" t="s">
        <v>1773</v>
      </c>
      <c r="D589" t="s">
        <v>539</v>
      </c>
      <c r="E589" t="str">
        <f>LEFT(Table_Query_from_QDB_Production___SQL_Server[[#This Row],[ttl_class_ttl_outl]],1)</f>
        <v>M</v>
      </c>
      <c r="F589" t="str">
        <f>UPPER(IFERROR(VLOOKUP(Table_Query_from_QDB_Production___SQL_Server[[#This Row],[cto_osc_code]],'CTO-OSC Table'!$A$2:$B$24,2,FALSE),"Undefined"))</f>
        <v>MANAGEMENT</v>
      </c>
      <c r="G589" t="str">
        <f>UPPER(IFERROR(VLOOKUP(Table_Query_from_QDB_Production___SQL_Server[[#This Row],[ttl_class_ttl_outl]],'Title Class Table'!$A$2:$C$146,2,FALSE),"Undefined"))</f>
        <v>MANAGERS</v>
      </c>
      <c r="H589" t="s">
        <v>11451</v>
      </c>
      <c r="I589">
        <v>6</v>
      </c>
      <c r="K589" t="str">
        <f>IFERROR(VLOOKUP(Table_Query_from_QDB_Production___SQL_Server[[#This Row],[step_2_seq]],'Employee Benefit Groups'!#REF!,2,FALSE),"-")</f>
        <v>-</v>
      </c>
      <c r="M589" t="str">
        <f>IFERROR(VLOOKUP(Table_Query_from_QDB_Production___SQL_Server[[#This Row],[step_4_seq]],'Employee Benefit Groups'!#REF!,2,FALSE),"-")</f>
        <v>-</v>
      </c>
      <c r="O589" t="str">
        <f>IFERROR(VLOOKUP(Table_Query_from_QDB_Production___SQL_Server[[#This Row],[step_4_seq2]],'Employee Benefit Groups'!#REF!,2,FALSE),"-")</f>
        <v>-</v>
      </c>
      <c r="Q589" t="str">
        <f>IFERROR(VLOOKUP(Table_Query_from_QDB_Production___SQL_Server[[#This Row],[step_5_seq]],'Employee Benefit Groups'!#REF!,2,FALSE),"-")</f>
        <v>-</v>
      </c>
      <c r="S589" t="str">
        <f>IFERROR(VLOOKUP(Table_Query_from_QDB_Production___SQL_Server[[#This Row],[step_6_seq]],'Employee Benefit Groups'!#REF!,2,FALSE),"-")</f>
        <v>-</v>
      </c>
      <c r="T589">
        <v>4</v>
      </c>
      <c r="U589" t="str">
        <f>IFERROR(VLOOKUP(Table_Query_from_QDB_Production___SQL_Server[[#This Row],[step_7_seq]],'Employee Benefit Groups'!#REF!,2,FALSE),"-")</f>
        <v>-</v>
      </c>
      <c r="V589">
        <v>3</v>
      </c>
      <c r="W589" t="str">
        <f>IFERROR(VLOOKUP(Table_Query_from_QDB_Production___SQL_Server[[#This Row],[step_8_seq]],'Employee Benefit Groups'!#REF!,2,FALSE),"-")</f>
        <v>-</v>
      </c>
      <c r="X589">
        <v>5</v>
      </c>
      <c r="Y589" t="str">
        <f>IFERROR(VLOOKUP(Table_Query_from_QDB_Production___SQL_Server[[#This Row],[step_9_seq]],'Employee Benefit Groups'!#REF!,2,FALSE),"-")</f>
        <v>-</v>
      </c>
      <c r="AA589" s="15"/>
      <c r="AB589" s="15">
        <f t="shared" si="108"/>
        <v>0</v>
      </c>
      <c r="AC589" s="11" t="s">
        <v>11502</v>
      </c>
      <c r="AD589" s="11" t="str">
        <f t="shared" si="109"/>
        <v>-</v>
      </c>
      <c r="AE589" s="12"/>
      <c r="AF589" s="12">
        <f t="shared" si="110"/>
        <v>0</v>
      </c>
      <c r="AG589" s="13" t="s">
        <v>11502</v>
      </c>
      <c r="AH589" s="13" t="str">
        <f t="shared" si="111"/>
        <v>-</v>
      </c>
      <c r="AI589" s="14"/>
      <c r="AJ589" s="14">
        <f t="shared" si="112"/>
        <v>0</v>
      </c>
      <c r="AK589" s="15" t="s">
        <v>11502</v>
      </c>
      <c r="AL589" s="15" t="str">
        <f t="shared" si="113"/>
        <v>-</v>
      </c>
      <c r="AM589" s="12"/>
      <c r="AN589" s="12">
        <f t="shared" si="114"/>
        <v>0</v>
      </c>
      <c r="AO589" s="16" t="s">
        <v>11502</v>
      </c>
      <c r="AP589" s="16" t="str">
        <f t="shared" si="115"/>
        <v>-</v>
      </c>
      <c r="AQ589" s="12">
        <v>3</v>
      </c>
      <c r="AR589" s="12">
        <f t="shared" si="116"/>
        <v>4</v>
      </c>
      <c r="AS589" s="14" t="s">
        <v>11498</v>
      </c>
      <c r="AT589" s="14" t="str">
        <f t="shared" si="117"/>
        <v>-</v>
      </c>
      <c r="AU589">
        <v>2</v>
      </c>
      <c r="AV589" s="15" t="s">
        <v>11497</v>
      </c>
      <c r="AW589" s="15" t="str">
        <f t="shared" si="118"/>
        <v>-</v>
      </c>
      <c r="AX589">
        <v>4</v>
      </c>
      <c r="AY589" s="17" t="s">
        <v>11499</v>
      </c>
      <c r="AZ589" s="17" t="str">
        <f t="shared" si="119"/>
        <v>-</v>
      </c>
      <c r="BA589"/>
    </row>
    <row r="590" spans="1:53" x14ac:dyDescent="0.3">
      <c r="A590" t="s">
        <v>1774</v>
      </c>
      <c r="B590" t="s">
        <v>1775</v>
      </c>
      <c r="C590" t="s">
        <v>1776</v>
      </c>
      <c r="D590" t="s">
        <v>539</v>
      </c>
      <c r="E590" t="str">
        <f>LEFT(Table_Query_from_QDB_Production___SQL_Server[[#This Row],[ttl_class_ttl_outl]],1)</f>
        <v>M</v>
      </c>
      <c r="F590" t="str">
        <f>UPPER(IFERROR(VLOOKUP(Table_Query_from_QDB_Production___SQL_Server[[#This Row],[cto_osc_code]],'CTO-OSC Table'!$A$2:$B$24,2,FALSE),"Undefined"))</f>
        <v>MANAGEMENT</v>
      </c>
      <c r="G590" t="str">
        <f>UPPER(IFERROR(VLOOKUP(Table_Query_from_QDB_Production___SQL_Server[[#This Row],[ttl_class_ttl_outl]],'Title Class Table'!$A$2:$C$146,2,FALSE),"Undefined"))</f>
        <v>MANAGERS</v>
      </c>
      <c r="H590" t="s">
        <v>11451</v>
      </c>
      <c r="I590">
        <v>6</v>
      </c>
      <c r="K590" t="str">
        <f>IFERROR(VLOOKUP(Table_Query_from_QDB_Production___SQL_Server[[#This Row],[step_2_seq]],'Employee Benefit Groups'!#REF!,2,FALSE),"-")</f>
        <v>-</v>
      </c>
      <c r="M590" t="str">
        <f>IFERROR(VLOOKUP(Table_Query_from_QDB_Production___SQL_Server[[#This Row],[step_4_seq]],'Employee Benefit Groups'!#REF!,2,FALSE),"-")</f>
        <v>-</v>
      </c>
      <c r="O590" t="str">
        <f>IFERROR(VLOOKUP(Table_Query_from_QDB_Production___SQL_Server[[#This Row],[step_4_seq2]],'Employee Benefit Groups'!#REF!,2,FALSE),"-")</f>
        <v>-</v>
      </c>
      <c r="Q590" t="str">
        <f>IFERROR(VLOOKUP(Table_Query_from_QDB_Production___SQL_Server[[#This Row],[step_5_seq]],'Employee Benefit Groups'!#REF!,2,FALSE),"-")</f>
        <v>-</v>
      </c>
      <c r="S590" t="str">
        <f>IFERROR(VLOOKUP(Table_Query_from_QDB_Production___SQL_Server[[#This Row],[step_6_seq]],'Employee Benefit Groups'!#REF!,2,FALSE),"-")</f>
        <v>-</v>
      </c>
      <c r="T590">
        <v>4</v>
      </c>
      <c r="U590" t="str">
        <f>IFERROR(VLOOKUP(Table_Query_from_QDB_Production___SQL_Server[[#This Row],[step_7_seq]],'Employee Benefit Groups'!#REF!,2,FALSE),"-")</f>
        <v>-</v>
      </c>
      <c r="V590">
        <v>3</v>
      </c>
      <c r="W590" t="str">
        <f>IFERROR(VLOOKUP(Table_Query_from_QDB_Production___SQL_Server[[#This Row],[step_8_seq]],'Employee Benefit Groups'!#REF!,2,FALSE),"-")</f>
        <v>-</v>
      </c>
      <c r="X590">
        <v>5</v>
      </c>
      <c r="Y590" t="str">
        <f>IFERROR(VLOOKUP(Table_Query_from_QDB_Production___SQL_Server[[#This Row],[step_9_seq]],'Employee Benefit Groups'!#REF!,2,FALSE),"-")</f>
        <v>-</v>
      </c>
      <c r="AA590" s="15"/>
      <c r="AB590" s="15">
        <f t="shared" si="108"/>
        <v>0</v>
      </c>
      <c r="AC590" s="11" t="s">
        <v>11502</v>
      </c>
      <c r="AD590" s="11" t="str">
        <f t="shared" si="109"/>
        <v>-</v>
      </c>
      <c r="AE590" s="12"/>
      <c r="AF590" s="12">
        <f t="shared" si="110"/>
        <v>0</v>
      </c>
      <c r="AG590" s="13" t="s">
        <v>11502</v>
      </c>
      <c r="AH590" s="13" t="str">
        <f t="shared" si="111"/>
        <v>-</v>
      </c>
      <c r="AI590" s="14"/>
      <c r="AJ590" s="14">
        <f t="shared" si="112"/>
        <v>0</v>
      </c>
      <c r="AK590" s="15" t="s">
        <v>11502</v>
      </c>
      <c r="AL590" s="15" t="str">
        <f t="shared" si="113"/>
        <v>-</v>
      </c>
      <c r="AM590" s="12"/>
      <c r="AN590" s="12">
        <f t="shared" si="114"/>
        <v>0</v>
      </c>
      <c r="AO590" s="16" t="s">
        <v>11502</v>
      </c>
      <c r="AP590" s="16" t="str">
        <f t="shared" si="115"/>
        <v>-</v>
      </c>
      <c r="AQ590" s="12">
        <v>3</v>
      </c>
      <c r="AR590" s="12">
        <f t="shared" si="116"/>
        <v>4</v>
      </c>
      <c r="AS590" s="14" t="s">
        <v>11498</v>
      </c>
      <c r="AT590" s="14" t="str">
        <f t="shared" si="117"/>
        <v>-</v>
      </c>
      <c r="AU590">
        <v>2</v>
      </c>
      <c r="AV590" s="15" t="s">
        <v>11497</v>
      </c>
      <c r="AW590" s="15" t="str">
        <f t="shared" si="118"/>
        <v>-</v>
      </c>
      <c r="AX590">
        <v>4</v>
      </c>
      <c r="AY590" s="17" t="s">
        <v>11499</v>
      </c>
      <c r="AZ590" s="17" t="str">
        <f t="shared" si="119"/>
        <v>-</v>
      </c>
      <c r="BA590"/>
    </row>
    <row r="591" spans="1:53" x14ac:dyDescent="0.3">
      <c r="A591" t="s">
        <v>1777</v>
      </c>
      <c r="B591" t="s">
        <v>1778</v>
      </c>
      <c r="C591" t="s">
        <v>1779</v>
      </c>
      <c r="D591" t="s">
        <v>526</v>
      </c>
      <c r="E591" t="str">
        <f>LEFT(Table_Query_from_QDB_Production___SQL_Server[[#This Row],[ttl_class_ttl_outl]],1)</f>
        <v>F</v>
      </c>
      <c r="F591" t="str">
        <f>UPPER(IFERROR(VLOOKUP(Table_Query_from_QDB_Production___SQL_Server[[#This Row],[cto_osc_code]],'CTO-OSC Table'!$A$2:$B$24,2,FALSE),"Undefined"))</f>
        <v>FISCAL, MANAGEMENT AND STAFF SERVICES</v>
      </c>
      <c r="G591" t="str">
        <f>UPPER(IFERROR(VLOOKUP(Table_Query_from_QDB_Production___SQL_Server[[#This Row],[ttl_class_ttl_outl]],'Title Class Table'!$A$2:$C$146,2,FALSE),"Undefined"))</f>
        <v>ADMINISTRATIVE, BUDGET AND PERSONNEL ANALYSIS</v>
      </c>
      <c r="H591" t="s">
        <v>11451</v>
      </c>
      <c r="I591">
        <v>6</v>
      </c>
      <c r="K591" t="str">
        <f>IFERROR(VLOOKUP(Table_Query_from_QDB_Production___SQL_Server[[#This Row],[step_2_seq]],'Employee Benefit Groups'!#REF!,2,FALSE),"-")</f>
        <v>-</v>
      </c>
      <c r="M591" t="str">
        <f>IFERROR(VLOOKUP(Table_Query_from_QDB_Production___SQL_Server[[#This Row],[step_4_seq]],'Employee Benefit Groups'!#REF!,2,FALSE),"-")</f>
        <v>-</v>
      </c>
      <c r="O591" t="str">
        <f>IFERROR(VLOOKUP(Table_Query_from_QDB_Production___SQL_Server[[#This Row],[step_4_seq2]],'Employee Benefit Groups'!#REF!,2,FALSE),"-")</f>
        <v>-</v>
      </c>
      <c r="Q591" t="str">
        <f>IFERROR(VLOOKUP(Table_Query_from_QDB_Production___SQL_Server[[#This Row],[step_5_seq]],'Employee Benefit Groups'!#REF!,2,FALSE),"-")</f>
        <v>-</v>
      </c>
      <c r="S591" t="str">
        <f>IFERROR(VLOOKUP(Table_Query_from_QDB_Production___SQL_Server[[#This Row],[step_6_seq]],'Employee Benefit Groups'!#REF!,2,FALSE),"-")</f>
        <v>-</v>
      </c>
      <c r="T591">
        <v>4</v>
      </c>
      <c r="U591" t="str">
        <f>IFERROR(VLOOKUP(Table_Query_from_QDB_Production___SQL_Server[[#This Row],[step_7_seq]],'Employee Benefit Groups'!#REF!,2,FALSE),"-")</f>
        <v>-</v>
      </c>
      <c r="V591">
        <v>3</v>
      </c>
      <c r="W591" t="str">
        <f>IFERROR(VLOOKUP(Table_Query_from_QDB_Production___SQL_Server[[#This Row],[step_8_seq]],'Employee Benefit Groups'!#REF!,2,FALSE),"-")</f>
        <v>-</v>
      </c>
      <c r="X591">
        <v>5</v>
      </c>
      <c r="Y591" t="str">
        <f>IFERROR(VLOOKUP(Table_Query_from_QDB_Production___SQL_Server[[#This Row],[step_9_seq]],'Employee Benefit Groups'!#REF!,2,FALSE),"-")</f>
        <v>-</v>
      </c>
      <c r="AA591" s="15"/>
      <c r="AB591" s="15">
        <f t="shared" si="108"/>
        <v>0</v>
      </c>
      <c r="AC591" s="11" t="s">
        <v>11502</v>
      </c>
      <c r="AD591" s="11" t="str">
        <f t="shared" si="109"/>
        <v>-</v>
      </c>
      <c r="AE591" s="12"/>
      <c r="AF591" s="12">
        <f t="shared" si="110"/>
        <v>0</v>
      </c>
      <c r="AG591" s="13" t="s">
        <v>11502</v>
      </c>
      <c r="AH591" s="13" t="str">
        <f t="shared" si="111"/>
        <v>-</v>
      </c>
      <c r="AI591" s="14"/>
      <c r="AJ591" s="14">
        <f t="shared" si="112"/>
        <v>0</v>
      </c>
      <c r="AK591" s="15" t="s">
        <v>11502</v>
      </c>
      <c r="AL591" s="15" t="str">
        <f t="shared" si="113"/>
        <v>-</v>
      </c>
      <c r="AM591" s="12"/>
      <c r="AN591" s="12">
        <f t="shared" si="114"/>
        <v>0</v>
      </c>
      <c r="AO591" s="16" t="s">
        <v>11502</v>
      </c>
      <c r="AP591" s="16" t="str">
        <f t="shared" si="115"/>
        <v>-</v>
      </c>
      <c r="AQ591" s="12">
        <v>3</v>
      </c>
      <c r="AR591" s="12">
        <f t="shared" si="116"/>
        <v>4</v>
      </c>
      <c r="AS591" s="14" t="s">
        <v>11498</v>
      </c>
      <c r="AT591" s="14" t="str">
        <f t="shared" si="117"/>
        <v>-</v>
      </c>
      <c r="AU591">
        <v>2</v>
      </c>
      <c r="AV591" s="15" t="s">
        <v>11497</v>
      </c>
      <c r="AW591" s="15" t="str">
        <f t="shared" si="118"/>
        <v>-</v>
      </c>
      <c r="AX591">
        <v>4</v>
      </c>
      <c r="AY591" s="17" t="s">
        <v>11499</v>
      </c>
      <c r="AZ591" s="17" t="str">
        <f t="shared" si="119"/>
        <v>-</v>
      </c>
      <c r="BA591"/>
    </row>
    <row r="592" spans="1:53" x14ac:dyDescent="0.3">
      <c r="A592" t="s">
        <v>1780</v>
      </c>
      <c r="B592" t="s">
        <v>1781</v>
      </c>
      <c r="C592" t="s">
        <v>1782</v>
      </c>
      <c r="D592" t="s">
        <v>1398</v>
      </c>
      <c r="E592" t="str">
        <f>LEFT(Table_Query_from_QDB_Production___SQL_Server[[#This Row],[ttl_class_ttl_outl]],1)</f>
        <v>F</v>
      </c>
      <c r="F592" t="str">
        <f>UPPER(IFERROR(VLOOKUP(Table_Query_from_QDB_Production___SQL_Server[[#This Row],[cto_osc_code]],'CTO-OSC Table'!$A$2:$B$24,2,FALSE),"Undefined"))</f>
        <v>FISCAL, MANAGEMENT AND STAFF SERVICES</v>
      </c>
      <c r="G592" t="str">
        <f>UPPER(IFERROR(VLOOKUP(Table_Query_from_QDB_Production___SQL_Server[[#This Row],[ttl_class_ttl_outl]],'Title Class Table'!$A$2:$C$146,2,FALSE),"Undefined"))</f>
        <v>COMPUTER PROGRAMMING AND ANALYSIS</v>
      </c>
      <c r="H592" t="s">
        <v>11451</v>
      </c>
      <c r="I592">
        <v>6</v>
      </c>
      <c r="K592" t="str">
        <f>IFERROR(VLOOKUP(Table_Query_from_QDB_Production___SQL_Server[[#This Row],[step_2_seq]],'Employee Benefit Groups'!#REF!,2,FALSE),"-")</f>
        <v>-</v>
      </c>
      <c r="M592" t="str">
        <f>IFERROR(VLOOKUP(Table_Query_from_QDB_Production___SQL_Server[[#This Row],[step_4_seq]],'Employee Benefit Groups'!#REF!,2,FALSE),"-")</f>
        <v>-</v>
      </c>
      <c r="O592" t="str">
        <f>IFERROR(VLOOKUP(Table_Query_from_QDB_Production___SQL_Server[[#This Row],[step_4_seq2]],'Employee Benefit Groups'!#REF!,2,FALSE),"-")</f>
        <v>-</v>
      </c>
      <c r="Q592" t="str">
        <f>IFERROR(VLOOKUP(Table_Query_from_QDB_Production___SQL_Server[[#This Row],[step_5_seq]],'Employee Benefit Groups'!#REF!,2,FALSE),"-")</f>
        <v>-</v>
      </c>
      <c r="S592" t="str">
        <f>IFERROR(VLOOKUP(Table_Query_from_QDB_Production___SQL_Server[[#This Row],[step_6_seq]],'Employee Benefit Groups'!#REF!,2,FALSE),"-")</f>
        <v>-</v>
      </c>
      <c r="T592">
        <v>4</v>
      </c>
      <c r="U592" t="str">
        <f>IFERROR(VLOOKUP(Table_Query_from_QDB_Production___SQL_Server[[#This Row],[step_7_seq]],'Employee Benefit Groups'!#REF!,2,FALSE),"-")</f>
        <v>-</v>
      </c>
      <c r="V592">
        <v>3</v>
      </c>
      <c r="W592" t="str">
        <f>IFERROR(VLOOKUP(Table_Query_from_QDB_Production___SQL_Server[[#This Row],[step_8_seq]],'Employee Benefit Groups'!#REF!,2,FALSE),"-")</f>
        <v>-</v>
      </c>
      <c r="X592">
        <v>5</v>
      </c>
      <c r="Y592" t="str">
        <f>IFERROR(VLOOKUP(Table_Query_from_QDB_Production___SQL_Server[[#This Row],[step_9_seq]],'Employee Benefit Groups'!#REF!,2,FALSE),"-")</f>
        <v>-</v>
      </c>
      <c r="AA592" s="15"/>
      <c r="AB592" s="15">
        <f t="shared" si="108"/>
        <v>0</v>
      </c>
      <c r="AC592" s="11" t="s">
        <v>11502</v>
      </c>
      <c r="AD592" s="11" t="str">
        <f t="shared" si="109"/>
        <v>-</v>
      </c>
      <c r="AE592" s="12"/>
      <c r="AF592" s="12">
        <f t="shared" si="110"/>
        <v>0</v>
      </c>
      <c r="AG592" s="13" t="s">
        <v>11502</v>
      </c>
      <c r="AH592" s="13" t="str">
        <f t="shared" si="111"/>
        <v>-</v>
      </c>
      <c r="AI592" s="14"/>
      <c r="AJ592" s="14">
        <f t="shared" si="112"/>
        <v>0</v>
      </c>
      <c r="AK592" s="15" t="s">
        <v>11502</v>
      </c>
      <c r="AL592" s="15" t="str">
        <f t="shared" si="113"/>
        <v>-</v>
      </c>
      <c r="AM592" s="12"/>
      <c r="AN592" s="12">
        <f t="shared" si="114"/>
        <v>0</v>
      </c>
      <c r="AO592" s="16" t="s">
        <v>11502</v>
      </c>
      <c r="AP592" s="16" t="str">
        <f t="shared" si="115"/>
        <v>-</v>
      </c>
      <c r="AQ592" s="12">
        <v>3</v>
      </c>
      <c r="AR592" s="12">
        <f t="shared" si="116"/>
        <v>4</v>
      </c>
      <c r="AS592" s="14" t="s">
        <v>11498</v>
      </c>
      <c r="AT592" s="14" t="str">
        <f t="shared" si="117"/>
        <v>-</v>
      </c>
      <c r="AU592">
        <v>2</v>
      </c>
      <c r="AV592" s="15" t="s">
        <v>11497</v>
      </c>
      <c r="AW592" s="15" t="str">
        <f t="shared" si="118"/>
        <v>-</v>
      </c>
      <c r="AX592">
        <v>4</v>
      </c>
      <c r="AY592" s="17" t="s">
        <v>11499</v>
      </c>
      <c r="AZ592" s="17" t="str">
        <f t="shared" si="119"/>
        <v>-</v>
      </c>
      <c r="BA592"/>
    </row>
    <row r="593" spans="1:53" x14ac:dyDescent="0.3">
      <c r="A593" t="s">
        <v>1783</v>
      </c>
      <c r="B593" t="s">
        <v>1784</v>
      </c>
      <c r="C593" t="s">
        <v>1785</v>
      </c>
      <c r="D593" t="s">
        <v>1398</v>
      </c>
      <c r="E593" t="str">
        <f>LEFT(Table_Query_from_QDB_Production___SQL_Server[[#This Row],[ttl_class_ttl_outl]],1)</f>
        <v>F</v>
      </c>
      <c r="F593" t="str">
        <f>UPPER(IFERROR(VLOOKUP(Table_Query_from_QDB_Production___SQL_Server[[#This Row],[cto_osc_code]],'CTO-OSC Table'!$A$2:$B$24,2,FALSE),"Undefined"))</f>
        <v>FISCAL, MANAGEMENT AND STAFF SERVICES</v>
      </c>
      <c r="G593" t="str">
        <f>UPPER(IFERROR(VLOOKUP(Table_Query_from_QDB_Production___SQL_Server[[#This Row],[ttl_class_ttl_outl]],'Title Class Table'!$A$2:$C$146,2,FALSE),"Undefined"))</f>
        <v>COMPUTER PROGRAMMING AND ANALYSIS</v>
      </c>
      <c r="H593" t="s">
        <v>11451</v>
      </c>
      <c r="I593">
        <v>6</v>
      </c>
      <c r="K593" t="str">
        <f>IFERROR(VLOOKUP(Table_Query_from_QDB_Production___SQL_Server[[#This Row],[step_2_seq]],'Employee Benefit Groups'!#REF!,2,FALSE),"-")</f>
        <v>-</v>
      </c>
      <c r="M593" t="str">
        <f>IFERROR(VLOOKUP(Table_Query_from_QDB_Production___SQL_Server[[#This Row],[step_4_seq]],'Employee Benefit Groups'!#REF!,2,FALSE),"-")</f>
        <v>-</v>
      </c>
      <c r="O593" t="str">
        <f>IFERROR(VLOOKUP(Table_Query_from_QDB_Production___SQL_Server[[#This Row],[step_4_seq2]],'Employee Benefit Groups'!#REF!,2,FALSE),"-")</f>
        <v>-</v>
      </c>
      <c r="Q593" t="str">
        <f>IFERROR(VLOOKUP(Table_Query_from_QDB_Production___SQL_Server[[#This Row],[step_5_seq]],'Employee Benefit Groups'!#REF!,2,FALSE),"-")</f>
        <v>-</v>
      </c>
      <c r="S593" t="str">
        <f>IFERROR(VLOOKUP(Table_Query_from_QDB_Production___SQL_Server[[#This Row],[step_6_seq]],'Employee Benefit Groups'!#REF!,2,FALSE),"-")</f>
        <v>-</v>
      </c>
      <c r="T593">
        <v>4</v>
      </c>
      <c r="U593" t="str">
        <f>IFERROR(VLOOKUP(Table_Query_from_QDB_Production___SQL_Server[[#This Row],[step_7_seq]],'Employee Benefit Groups'!#REF!,2,FALSE),"-")</f>
        <v>-</v>
      </c>
      <c r="V593">
        <v>3</v>
      </c>
      <c r="W593" t="str">
        <f>IFERROR(VLOOKUP(Table_Query_from_QDB_Production___SQL_Server[[#This Row],[step_8_seq]],'Employee Benefit Groups'!#REF!,2,FALSE),"-")</f>
        <v>-</v>
      </c>
      <c r="X593">
        <v>5</v>
      </c>
      <c r="Y593" t="str">
        <f>IFERROR(VLOOKUP(Table_Query_from_QDB_Production___SQL_Server[[#This Row],[step_9_seq]],'Employee Benefit Groups'!#REF!,2,FALSE),"-")</f>
        <v>-</v>
      </c>
      <c r="AA593" s="15"/>
      <c r="AB593" s="15">
        <f t="shared" si="108"/>
        <v>0</v>
      </c>
      <c r="AC593" s="11" t="s">
        <v>11502</v>
      </c>
      <c r="AD593" s="11" t="str">
        <f t="shared" si="109"/>
        <v>-</v>
      </c>
      <c r="AE593" s="12"/>
      <c r="AF593" s="12">
        <f t="shared" si="110"/>
        <v>0</v>
      </c>
      <c r="AG593" s="13" t="s">
        <v>11502</v>
      </c>
      <c r="AH593" s="13" t="str">
        <f t="shared" si="111"/>
        <v>-</v>
      </c>
      <c r="AI593" s="14"/>
      <c r="AJ593" s="14">
        <f t="shared" si="112"/>
        <v>0</v>
      </c>
      <c r="AK593" s="15" t="s">
        <v>11502</v>
      </c>
      <c r="AL593" s="15" t="str">
        <f t="shared" si="113"/>
        <v>-</v>
      </c>
      <c r="AM593" s="12"/>
      <c r="AN593" s="12">
        <f t="shared" si="114"/>
        <v>0</v>
      </c>
      <c r="AO593" s="16" t="s">
        <v>11502</v>
      </c>
      <c r="AP593" s="16" t="str">
        <f t="shared" si="115"/>
        <v>-</v>
      </c>
      <c r="AQ593" s="12">
        <v>3</v>
      </c>
      <c r="AR593" s="12">
        <f t="shared" si="116"/>
        <v>4</v>
      </c>
      <c r="AS593" s="14" t="s">
        <v>11498</v>
      </c>
      <c r="AT593" s="14" t="str">
        <f t="shared" si="117"/>
        <v>-</v>
      </c>
      <c r="AU593">
        <v>2</v>
      </c>
      <c r="AV593" s="15" t="s">
        <v>11497</v>
      </c>
      <c r="AW593" s="15" t="str">
        <f t="shared" si="118"/>
        <v>-</v>
      </c>
      <c r="AX593">
        <v>4</v>
      </c>
      <c r="AY593" s="17" t="s">
        <v>11499</v>
      </c>
      <c r="AZ593" s="17" t="str">
        <f t="shared" si="119"/>
        <v>-</v>
      </c>
      <c r="BA593"/>
    </row>
    <row r="594" spans="1:53" x14ac:dyDescent="0.3">
      <c r="A594" t="s">
        <v>1786</v>
      </c>
      <c r="B594" t="s">
        <v>1787</v>
      </c>
      <c r="C594" t="s">
        <v>1788</v>
      </c>
      <c r="D594" t="s">
        <v>1398</v>
      </c>
      <c r="E594" t="str">
        <f>LEFT(Table_Query_from_QDB_Production___SQL_Server[[#This Row],[ttl_class_ttl_outl]],1)</f>
        <v>F</v>
      </c>
      <c r="F594" t="str">
        <f>UPPER(IFERROR(VLOOKUP(Table_Query_from_QDB_Production___SQL_Server[[#This Row],[cto_osc_code]],'CTO-OSC Table'!$A$2:$B$24,2,FALSE),"Undefined"))</f>
        <v>FISCAL, MANAGEMENT AND STAFF SERVICES</v>
      </c>
      <c r="G594" t="str">
        <f>UPPER(IFERROR(VLOOKUP(Table_Query_from_QDB_Production___SQL_Server[[#This Row],[ttl_class_ttl_outl]],'Title Class Table'!$A$2:$C$146,2,FALSE),"Undefined"))</f>
        <v>COMPUTER PROGRAMMING AND ANALYSIS</v>
      </c>
      <c r="H594" t="s">
        <v>11451</v>
      </c>
      <c r="I594">
        <v>6</v>
      </c>
      <c r="K594" t="str">
        <f>IFERROR(VLOOKUP(Table_Query_from_QDB_Production___SQL_Server[[#This Row],[step_2_seq]],'Employee Benefit Groups'!#REF!,2,FALSE),"-")</f>
        <v>-</v>
      </c>
      <c r="M594" t="str">
        <f>IFERROR(VLOOKUP(Table_Query_from_QDB_Production___SQL_Server[[#This Row],[step_4_seq]],'Employee Benefit Groups'!#REF!,2,FALSE),"-")</f>
        <v>-</v>
      </c>
      <c r="O594" t="str">
        <f>IFERROR(VLOOKUP(Table_Query_from_QDB_Production___SQL_Server[[#This Row],[step_4_seq2]],'Employee Benefit Groups'!#REF!,2,FALSE),"-")</f>
        <v>-</v>
      </c>
      <c r="Q594" t="str">
        <f>IFERROR(VLOOKUP(Table_Query_from_QDB_Production___SQL_Server[[#This Row],[step_5_seq]],'Employee Benefit Groups'!#REF!,2,FALSE),"-")</f>
        <v>-</v>
      </c>
      <c r="S594" t="str">
        <f>IFERROR(VLOOKUP(Table_Query_from_QDB_Production___SQL_Server[[#This Row],[step_6_seq]],'Employee Benefit Groups'!#REF!,2,FALSE),"-")</f>
        <v>-</v>
      </c>
      <c r="T594">
        <v>4</v>
      </c>
      <c r="U594" t="str">
        <f>IFERROR(VLOOKUP(Table_Query_from_QDB_Production___SQL_Server[[#This Row],[step_7_seq]],'Employee Benefit Groups'!#REF!,2,FALSE),"-")</f>
        <v>-</v>
      </c>
      <c r="V594">
        <v>3</v>
      </c>
      <c r="W594" t="str">
        <f>IFERROR(VLOOKUP(Table_Query_from_QDB_Production___SQL_Server[[#This Row],[step_8_seq]],'Employee Benefit Groups'!#REF!,2,FALSE),"-")</f>
        <v>-</v>
      </c>
      <c r="X594">
        <v>5</v>
      </c>
      <c r="Y594" t="str">
        <f>IFERROR(VLOOKUP(Table_Query_from_QDB_Production___SQL_Server[[#This Row],[step_9_seq]],'Employee Benefit Groups'!#REF!,2,FALSE),"-")</f>
        <v>-</v>
      </c>
      <c r="AA594" s="15"/>
      <c r="AB594" s="15">
        <f t="shared" si="108"/>
        <v>0</v>
      </c>
      <c r="AC594" s="11" t="s">
        <v>11502</v>
      </c>
      <c r="AD594" s="11" t="str">
        <f t="shared" si="109"/>
        <v>-</v>
      </c>
      <c r="AE594" s="12"/>
      <c r="AF594" s="12">
        <f t="shared" si="110"/>
        <v>0</v>
      </c>
      <c r="AG594" s="13" t="s">
        <v>11502</v>
      </c>
      <c r="AH594" s="13" t="str">
        <f t="shared" si="111"/>
        <v>-</v>
      </c>
      <c r="AI594" s="14"/>
      <c r="AJ594" s="14">
        <f t="shared" si="112"/>
        <v>0</v>
      </c>
      <c r="AK594" s="15" t="s">
        <v>11502</v>
      </c>
      <c r="AL594" s="15" t="str">
        <f t="shared" si="113"/>
        <v>-</v>
      </c>
      <c r="AM594" s="12"/>
      <c r="AN594" s="12">
        <f t="shared" si="114"/>
        <v>0</v>
      </c>
      <c r="AO594" s="16" t="s">
        <v>11502</v>
      </c>
      <c r="AP594" s="16" t="str">
        <f t="shared" si="115"/>
        <v>-</v>
      </c>
      <c r="AQ594" s="12">
        <v>3</v>
      </c>
      <c r="AR594" s="12">
        <f t="shared" si="116"/>
        <v>4</v>
      </c>
      <c r="AS594" s="14" t="s">
        <v>11498</v>
      </c>
      <c r="AT594" s="14" t="str">
        <f t="shared" si="117"/>
        <v>-</v>
      </c>
      <c r="AU594">
        <v>2</v>
      </c>
      <c r="AV594" s="15" t="s">
        <v>11497</v>
      </c>
      <c r="AW594" s="15" t="str">
        <f t="shared" si="118"/>
        <v>-</v>
      </c>
      <c r="AX594">
        <v>4</v>
      </c>
      <c r="AY594" s="17" t="s">
        <v>11499</v>
      </c>
      <c r="AZ594" s="17" t="str">
        <f t="shared" si="119"/>
        <v>-</v>
      </c>
      <c r="BA594"/>
    </row>
    <row r="595" spans="1:53" x14ac:dyDescent="0.3">
      <c r="A595" t="s">
        <v>1789</v>
      </c>
      <c r="B595" t="s">
        <v>1790</v>
      </c>
      <c r="C595" t="s">
        <v>1791</v>
      </c>
      <c r="D595" t="s">
        <v>1398</v>
      </c>
      <c r="E595" t="str">
        <f>LEFT(Table_Query_from_QDB_Production___SQL_Server[[#This Row],[ttl_class_ttl_outl]],1)</f>
        <v>F</v>
      </c>
      <c r="F595" t="str">
        <f>UPPER(IFERROR(VLOOKUP(Table_Query_from_QDB_Production___SQL_Server[[#This Row],[cto_osc_code]],'CTO-OSC Table'!$A$2:$B$24,2,FALSE),"Undefined"))</f>
        <v>FISCAL, MANAGEMENT AND STAFF SERVICES</v>
      </c>
      <c r="G595" t="str">
        <f>UPPER(IFERROR(VLOOKUP(Table_Query_from_QDB_Production___SQL_Server[[#This Row],[ttl_class_ttl_outl]],'Title Class Table'!$A$2:$C$146,2,FALSE),"Undefined"))</f>
        <v>COMPUTER PROGRAMMING AND ANALYSIS</v>
      </c>
      <c r="H595" t="s">
        <v>11451</v>
      </c>
      <c r="I595">
        <v>6</v>
      </c>
      <c r="K595" t="str">
        <f>IFERROR(VLOOKUP(Table_Query_from_QDB_Production___SQL_Server[[#This Row],[step_2_seq]],'Employee Benefit Groups'!#REF!,2,FALSE),"-")</f>
        <v>-</v>
      </c>
      <c r="M595" t="str">
        <f>IFERROR(VLOOKUP(Table_Query_from_QDB_Production___SQL_Server[[#This Row],[step_4_seq]],'Employee Benefit Groups'!#REF!,2,FALSE),"-")</f>
        <v>-</v>
      </c>
      <c r="O595" t="str">
        <f>IFERROR(VLOOKUP(Table_Query_from_QDB_Production___SQL_Server[[#This Row],[step_4_seq2]],'Employee Benefit Groups'!#REF!,2,FALSE),"-")</f>
        <v>-</v>
      </c>
      <c r="Q595" t="str">
        <f>IFERROR(VLOOKUP(Table_Query_from_QDB_Production___SQL_Server[[#This Row],[step_5_seq]],'Employee Benefit Groups'!#REF!,2,FALSE),"-")</f>
        <v>-</v>
      </c>
      <c r="S595" t="str">
        <f>IFERROR(VLOOKUP(Table_Query_from_QDB_Production___SQL_Server[[#This Row],[step_6_seq]],'Employee Benefit Groups'!#REF!,2,FALSE),"-")</f>
        <v>-</v>
      </c>
      <c r="T595">
        <v>4</v>
      </c>
      <c r="U595" t="str">
        <f>IFERROR(VLOOKUP(Table_Query_from_QDB_Production___SQL_Server[[#This Row],[step_7_seq]],'Employee Benefit Groups'!#REF!,2,FALSE),"-")</f>
        <v>-</v>
      </c>
      <c r="V595">
        <v>3</v>
      </c>
      <c r="W595" t="str">
        <f>IFERROR(VLOOKUP(Table_Query_from_QDB_Production___SQL_Server[[#This Row],[step_8_seq]],'Employee Benefit Groups'!#REF!,2,FALSE),"-")</f>
        <v>-</v>
      </c>
      <c r="X595">
        <v>5</v>
      </c>
      <c r="Y595" t="str">
        <f>IFERROR(VLOOKUP(Table_Query_from_QDB_Production___SQL_Server[[#This Row],[step_9_seq]],'Employee Benefit Groups'!#REF!,2,FALSE),"-")</f>
        <v>-</v>
      </c>
      <c r="AA595" s="15"/>
      <c r="AB595" s="15">
        <f t="shared" si="108"/>
        <v>0</v>
      </c>
      <c r="AC595" s="11" t="s">
        <v>11502</v>
      </c>
      <c r="AD595" s="11" t="str">
        <f t="shared" si="109"/>
        <v>-</v>
      </c>
      <c r="AE595" s="12"/>
      <c r="AF595" s="12">
        <f t="shared" si="110"/>
        <v>0</v>
      </c>
      <c r="AG595" s="13" t="s">
        <v>11502</v>
      </c>
      <c r="AH595" s="13" t="str">
        <f t="shared" si="111"/>
        <v>-</v>
      </c>
      <c r="AI595" s="14"/>
      <c r="AJ595" s="14">
        <f t="shared" si="112"/>
        <v>0</v>
      </c>
      <c r="AK595" s="15" t="s">
        <v>11502</v>
      </c>
      <c r="AL595" s="15" t="str">
        <f t="shared" si="113"/>
        <v>-</v>
      </c>
      <c r="AM595" s="12"/>
      <c r="AN595" s="12">
        <f t="shared" si="114"/>
        <v>0</v>
      </c>
      <c r="AO595" s="16" t="s">
        <v>11502</v>
      </c>
      <c r="AP595" s="16" t="str">
        <f t="shared" si="115"/>
        <v>-</v>
      </c>
      <c r="AQ595" s="12">
        <v>3</v>
      </c>
      <c r="AR595" s="12">
        <f t="shared" si="116"/>
        <v>4</v>
      </c>
      <c r="AS595" s="14" t="s">
        <v>11498</v>
      </c>
      <c r="AT595" s="14" t="str">
        <f t="shared" si="117"/>
        <v>-</v>
      </c>
      <c r="AU595">
        <v>2</v>
      </c>
      <c r="AV595" s="15" t="s">
        <v>11497</v>
      </c>
      <c r="AW595" s="15" t="str">
        <f t="shared" si="118"/>
        <v>-</v>
      </c>
      <c r="AX595">
        <v>4</v>
      </c>
      <c r="AY595" s="17" t="s">
        <v>11499</v>
      </c>
      <c r="AZ595" s="17" t="str">
        <f t="shared" si="119"/>
        <v>-</v>
      </c>
      <c r="BA595"/>
    </row>
    <row r="596" spans="1:53" x14ac:dyDescent="0.3">
      <c r="A596" t="s">
        <v>1792</v>
      </c>
      <c r="B596" t="s">
        <v>1793</v>
      </c>
      <c r="C596" t="s">
        <v>1794</v>
      </c>
      <c r="D596" t="s">
        <v>1398</v>
      </c>
      <c r="E596" t="str">
        <f>LEFT(Table_Query_from_QDB_Production___SQL_Server[[#This Row],[ttl_class_ttl_outl]],1)</f>
        <v>F</v>
      </c>
      <c r="F596" t="str">
        <f>UPPER(IFERROR(VLOOKUP(Table_Query_from_QDB_Production___SQL_Server[[#This Row],[cto_osc_code]],'CTO-OSC Table'!$A$2:$B$24,2,FALSE),"Undefined"))</f>
        <v>FISCAL, MANAGEMENT AND STAFF SERVICES</v>
      </c>
      <c r="G596" t="str">
        <f>UPPER(IFERROR(VLOOKUP(Table_Query_from_QDB_Production___SQL_Server[[#This Row],[ttl_class_ttl_outl]],'Title Class Table'!$A$2:$C$146,2,FALSE),"Undefined"))</f>
        <v>COMPUTER PROGRAMMING AND ANALYSIS</v>
      </c>
      <c r="H596" t="s">
        <v>11451</v>
      </c>
      <c r="I596">
        <v>6</v>
      </c>
      <c r="K596" t="str">
        <f>IFERROR(VLOOKUP(Table_Query_from_QDB_Production___SQL_Server[[#This Row],[step_2_seq]],'Employee Benefit Groups'!#REF!,2,FALSE),"-")</f>
        <v>-</v>
      </c>
      <c r="M596" t="str">
        <f>IFERROR(VLOOKUP(Table_Query_from_QDB_Production___SQL_Server[[#This Row],[step_4_seq]],'Employee Benefit Groups'!#REF!,2,FALSE),"-")</f>
        <v>-</v>
      </c>
      <c r="O596" t="str">
        <f>IFERROR(VLOOKUP(Table_Query_from_QDB_Production___SQL_Server[[#This Row],[step_4_seq2]],'Employee Benefit Groups'!#REF!,2,FALSE),"-")</f>
        <v>-</v>
      </c>
      <c r="Q596" t="str">
        <f>IFERROR(VLOOKUP(Table_Query_from_QDB_Production___SQL_Server[[#This Row],[step_5_seq]],'Employee Benefit Groups'!#REF!,2,FALSE),"-")</f>
        <v>-</v>
      </c>
      <c r="S596" t="str">
        <f>IFERROR(VLOOKUP(Table_Query_from_QDB_Production___SQL_Server[[#This Row],[step_6_seq]],'Employee Benefit Groups'!#REF!,2,FALSE),"-")</f>
        <v>-</v>
      </c>
      <c r="T596">
        <v>4</v>
      </c>
      <c r="U596" t="str">
        <f>IFERROR(VLOOKUP(Table_Query_from_QDB_Production___SQL_Server[[#This Row],[step_7_seq]],'Employee Benefit Groups'!#REF!,2,FALSE),"-")</f>
        <v>-</v>
      </c>
      <c r="V596">
        <v>3</v>
      </c>
      <c r="W596" t="str">
        <f>IFERROR(VLOOKUP(Table_Query_from_QDB_Production___SQL_Server[[#This Row],[step_8_seq]],'Employee Benefit Groups'!#REF!,2,FALSE),"-")</f>
        <v>-</v>
      </c>
      <c r="X596">
        <v>5</v>
      </c>
      <c r="Y596" t="str">
        <f>IFERROR(VLOOKUP(Table_Query_from_QDB_Production___SQL_Server[[#This Row],[step_9_seq]],'Employee Benefit Groups'!#REF!,2,FALSE),"-")</f>
        <v>-</v>
      </c>
      <c r="AA596" s="15"/>
      <c r="AB596" s="15">
        <f t="shared" si="108"/>
        <v>0</v>
      </c>
      <c r="AC596" s="11" t="s">
        <v>11502</v>
      </c>
      <c r="AD596" s="11" t="str">
        <f t="shared" si="109"/>
        <v>-</v>
      </c>
      <c r="AE596" s="12"/>
      <c r="AF596" s="12">
        <f t="shared" si="110"/>
        <v>0</v>
      </c>
      <c r="AG596" s="13" t="s">
        <v>11502</v>
      </c>
      <c r="AH596" s="13" t="str">
        <f t="shared" si="111"/>
        <v>-</v>
      </c>
      <c r="AI596" s="14"/>
      <c r="AJ596" s="14">
        <f t="shared" si="112"/>
        <v>0</v>
      </c>
      <c r="AK596" s="15" t="s">
        <v>11502</v>
      </c>
      <c r="AL596" s="15" t="str">
        <f t="shared" si="113"/>
        <v>-</v>
      </c>
      <c r="AM596" s="12"/>
      <c r="AN596" s="12">
        <f t="shared" si="114"/>
        <v>0</v>
      </c>
      <c r="AO596" s="16" t="s">
        <v>11502</v>
      </c>
      <c r="AP596" s="16" t="str">
        <f t="shared" si="115"/>
        <v>-</v>
      </c>
      <c r="AQ596" s="12">
        <v>3</v>
      </c>
      <c r="AR596" s="12">
        <f t="shared" si="116"/>
        <v>4</v>
      </c>
      <c r="AS596" s="14" t="s">
        <v>11498</v>
      </c>
      <c r="AT596" s="14" t="str">
        <f t="shared" si="117"/>
        <v>-</v>
      </c>
      <c r="AU596">
        <v>2</v>
      </c>
      <c r="AV596" s="15" t="s">
        <v>11497</v>
      </c>
      <c r="AW596" s="15" t="str">
        <f t="shared" si="118"/>
        <v>-</v>
      </c>
      <c r="AX596">
        <v>4</v>
      </c>
      <c r="AY596" s="17" t="s">
        <v>11499</v>
      </c>
      <c r="AZ596" s="17" t="str">
        <f t="shared" si="119"/>
        <v>-</v>
      </c>
      <c r="BA596"/>
    </row>
    <row r="597" spans="1:53" x14ac:dyDescent="0.3">
      <c r="A597" t="s">
        <v>1795</v>
      </c>
      <c r="B597" t="s">
        <v>1796</v>
      </c>
      <c r="C597" t="s">
        <v>1525</v>
      </c>
      <c r="D597" t="s">
        <v>657</v>
      </c>
      <c r="E597" t="str">
        <f>LEFT(Table_Query_from_QDB_Production___SQL_Server[[#This Row],[ttl_class_ttl_outl]],1)</f>
        <v>E</v>
      </c>
      <c r="F597" t="str">
        <f>UPPER(IFERROR(VLOOKUP(Table_Query_from_QDB_Production___SQL_Server[[#This Row],[cto_osc_code]],'CTO-OSC Table'!$A$2:$B$24,2,FALSE),"Undefined"))</f>
        <v>ARCHITECTURE, ENGINEERING AND ALLIED SERVICES</v>
      </c>
      <c r="G597" t="str">
        <f>UPPER(IFERROR(VLOOKUP(Table_Query_from_QDB_Production___SQL_Server[[#This Row],[ttl_class_ttl_outl]],'Title Class Table'!$A$2:$C$146,2,FALSE),"Undefined"))</f>
        <v>ENGINEERING</v>
      </c>
      <c r="H597" t="s">
        <v>11451</v>
      </c>
      <c r="I597">
        <v>6</v>
      </c>
      <c r="K597" t="str">
        <f>IFERROR(VLOOKUP(Table_Query_from_QDB_Production___SQL_Server[[#This Row],[step_2_seq]],'Employee Benefit Groups'!#REF!,2,FALSE),"-")</f>
        <v>-</v>
      </c>
      <c r="M597" t="str">
        <f>IFERROR(VLOOKUP(Table_Query_from_QDB_Production___SQL_Server[[#This Row],[step_4_seq]],'Employee Benefit Groups'!#REF!,2,FALSE),"-")</f>
        <v>-</v>
      </c>
      <c r="O597" t="str">
        <f>IFERROR(VLOOKUP(Table_Query_from_QDB_Production___SQL_Server[[#This Row],[step_4_seq2]],'Employee Benefit Groups'!#REF!,2,FALSE),"-")</f>
        <v>-</v>
      </c>
      <c r="Q597" t="str">
        <f>IFERROR(VLOOKUP(Table_Query_from_QDB_Production___SQL_Server[[#This Row],[step_5_seq]],'Employee Benefit Groups'!#REF!,2,FALSE),"-")</f>
        <v>-</v>
      </c>
      <c r="S597" t="str">
        <f>IFERROR(VLOOKUP(Table_Query_from_QDB_Production___SQL_Server[[#This Row],[step_6_seq]],'Employee Benefit Groups'!#REF!,2,FALSE),"-")</f>
        <v>-</v>
      </c>
      <c r="T597">
        <v>4</v>
      </c>
      <c r="U597" t="str">
        <f>IFERROR(VLOOKUP(Table_Query_from_QDB_Production___SQL_Server[[#This Row],[step_7_seq]],'Employee Benefit Groups'!#REF!,2,FALSE),"-")</f>
        <v>-</v>
      </c>
      <c r="V597">
        <v>3</v>
      </c>
      <c r="W597" t="str">
        <f>IFERROR(VLOOKUP(Table_Query_from_QDB_Production___SQL_Server[[#This Row],[step_8_seq]],'Employee Benefit Groups'!#REF!,2,FALSE),"-")</f>
        <v>-</v>
      </c>
      <c r="X597">
        <v>5</v>
      </c>
      <c r="Y597" t="str">
        <f>IFERROR(VLOOKUP(Table_Query_from_QDB_Production___SQL_Server[[#This Row],[step_9_seq]],'Employee Benefit Groups'!#REF!,2,FALSE),"-")</f>
        <v>-</v>
      </c>
      <c r="AA597" s="15"/>
      <c r="AB597" s="15">
        <f t="shared" si="108"/>
        <v>0</v>
      </c>
      <c r="AC597" s="11" t="s">
        <v>11502</v>
      </c>
      <c r="AD597" s="11" t="str">
        <f t="shared" si="109"/>
        <v>-</v>
      </c>
      <c r="AE597" s="12"/>
      <c r="AF597" s="12">
        <f t="shared" si="110"/>
        <v>0</v>
      </c>
      <c r="AG597" s="13" t="s">
        <v>11502</v>
      </c>
      <c r="AH597" s="13" t="str">
        <f t="shared" si="111"/>
        <v>-</v>
      </c>
      <c r="AI597" s="14"/>
      <c r="AJ597" s="14">
        <f t="shared" si="112"/>
        <v>0</v>
      </c>
      <c r="AK597" s="15" t="s">
        <v>11502</v>
      </c>
      <c r="AL597" s="15" t="str">
        <f t="shared" si="113"/>
        <v>-</v>
      </c>
      <c r="AM597" s="12"/>
      <c r="AN597" s="12">
        <f t="shared" si="114"/>
        <v>0</v>
      </c>
      <c r="AO597" s="16" t="s">
        <v>11502</v>
      </c>
      <c r="AP597" s="16" t="str">
        <f t="shared" si="115"/>
        <v>-</v>
      </c>
      <c r="AQ597" s="12">
        <v>3</v>
      </c>
      <c r="AR597" s="12">
        <f t="shared" si="116"/>
        <v>4</v>
      </c>
      <c r="AS597" s="14" t="s">
        <v>11498</v>
      </c>
      <c r="AT597" s="14" t="str">
        <f t="shared" si="117"/>
        <v>-</v>
      </c>
      <c r="AU597">
        <v>2</v>
      </c>
      <c r="AV597" s="15" t="s">
        <v>11497</v>
      </c>
      <c r="AW597" s="15" t="str">
        <f t="shared" si="118"/>
        <v>-</v>
      </c>
      <c r="AX597">
        <v>4</v>
      </c>
      <c r="AY597" s="17" t="s">
        <v>11499</v>
      </c>
      <c r="AZ597" s="17" t="str">
        <f t="shared" si="119"/>
        <v>-</v>
      </c>
      <c r="BA597"/>
    </row>
    <row r="598" spans="1:53" x14ac:dyDescent="0.3">
      <c r="A598" t="s">
        <v>1797</v>
      </c>
      <c r="B598" t="s">
        <v>1798</v>
      </c>
      <c r="C598" t="s">
        <v>1799</v>
      </c>
      <c r="D598" t="s">
        <v>657</v>
      </c>
      <c r="E598" t="str">
        <f>LEFT(Table_Query_from_QDB_Production___SQL_Server[[#This Row],[ttl_class_ttl_outl]],1)</f>
        <v>E</v>
      </c>
      <c r="F598" t="str">
        <f>UPPER(IFERROR(VLOOKUP(Table_Query_from_QDB_Production___SQL_Server[[#This Row],[cto_osc_code]],'CTO-OSC Table'!$A$2:$B$24,2,FALSE),"Undefined"))</f>
        <v>ARCHITECTURE, ENGINEERING AND ALLIED SERVICES</v>
      </c>
      <c r="G598" t="str">
        <f>UPPER(IFERROR(VLOOKUP(Table_Query_from_QDB_Production___SQL_Server[[#This Row],[ttl_class_ttl_outl]],'Title Class Table'!$A$2:$C$146,2,FALSE),"Undefined"))</f>
        <v>ENGINEERING</v>
      </c>
      <c r="H598" t="s">
        <v>11451</v>
      </c>
      <c r="I598">
        <v>6</v>
      </c>
      <c r="K598" t="str">
        <f>IFERROR(VLOOKUP(Table_Query_from_QDB_Production___SQL_Server[[#This Row],[step_2_seq]],'Employee Benefit Groups'!#REF!,2,FALSE),"-")</f>
        <v>-</v>
      </c>
      <c r="M598" t="str">
        <f>IFERROR(VLOOKUP(Table_Query_from_QDB_Production___SQL_Server[[#This Row],[step_4_seq]],'Employee Benefit Groups'!#REF!,2,FALSE),"-")</f>
        <v>-</v>
      </c>
      <c r="O598" t="str">
        <f>IFERROR(VLOOKUP(Table_Query_from_QDB_Production___SQL_Server[[#This Row],[step_4_seq2]],'Employee Benefit Groups'!#REF!,2,FALSE),"-")</f>
        <v>-</v>
      </c>
      <c r="Q598" t="str">
        <f>IFERROR(VLOOKUP(Table_Query_from_QDB_Production___SQL_Server[[#This Row],[step_5_seq]],'Employee Benefit Groups'!#REF!,2,FALSE),"-")</f>
        <v>-</v>
      </c>
      <c r="S598" t="str">
        <f>IFERROR(VLOOKUP(Table_Query_from_QDB_Production___SQL_Server[[#This Row],[step_6_seq]],'Employee Benefit Groups'!#REF!,2,FALSE),"-")</f>
        <v>-</v>
      </c>
      <c r="T598">
        <v>4</v>
      </c>
      <c r="U598" t="str">
        <f>IFERROR(VLOOKUP(Table_Query_from_QDB_Production___SQL_Server[[#This Row],[step_7_seq]],'Employee Benefit Groups'!#REF!,2,FALSE),"-")</f>
        <v>-</v>
      </c>
      <c r="V598">
        <v>3</v>
      </c>
      <c r="W598" t="str">
        <f>IFERROR(VLOOKUP(Table_Query_from_QDB_Production___SQL_Server[[#This Row],[step_8_seq]],'Employee Benefit Groups'!#REF!,2,FALSE),"-")</f>
        <v>-</v>
      </c>
      <c r="X598">
        <v>5</v>
      </c>
      <c r="Y598" t="str">
        <f>IFERROR(VLOOKUP(Table_Query_from_QDB_Production___SQL_Server[[#This Row],[step_9_seq]],'Employee Benefit Groups'!#REF!,2,FALSE),"-")</f>
        <v>-</v>
      </c>
      <c r="AA598" s="15"/>
      <c r="AB598" s="15">
        <f t="shared" si="108"/>
        <v>0</v>
      </c>
      <c r="AC598" s="11" t="s">
        <v>11502</v>
      </c>
      <c r="AD598" s="11" t="str">
        <f t="shared" si="109"/>
        <v>-</v>
      </c>
      <c r="AE598" s="12"/>
      <c r="AF598" s="12">
        <f t="shared" si="110"/>
        <v>0</v>
      </c>
      <c r="AG598" s="13" t="s">
        <v>11502</v>
      </c>
      <c r="AH598" s="13" t="str">
        <f t="shared" si="111"/>
        <v>-</v>
      </c>
      <c r="AI598" s="14"/>
      <c r="AJ598" s="14">
        <f t="shared" si="112"/>
        <v>0</v>
      </c>
      <c r="AK598" s="15" t="s">
        <v>11502</v>
      </c>
      <c r="AL598" s="15" t="str">
        <f t="shared" si="113"/>
        <v>-</v>
      </c>
      <c r="AM598" s="12"/>
      <c r="AN598" s="12">
        <f t="shared" si="114"/>
        <v>0</v>
      </c>
      <c r="AO598" s="16" t="s">
        <v>11502</v>
      </c>
      <c r="AP598" s="16" t="str">
        <f t="shared" si="115"/>
        <v>-</v>
      </c>
      <c r="AQ598" s="12">
        <v>3</v>
      </c>
      <c r="AR598" s="12">
        <f t="shared" si="116"/>
        <v>4</v>
      </c>
      <c r="AS598" s="14" t="s">
        <v>11498</v>
      </c>
      <c r="AT598" s="14" t="str">
        <f t="shared" si="117"/>
        <v>-</v>
      </c>
      <c r="AU598">
        <v>2</v>
      </c>
      <c r="AV598" s="15" t="s">
        <v>11497</v>
      </c>
      <c r="AW598" s="15" t="str">
        <f t="shared" si="118"/>
        <v>-</v>
      </c>
      <c r="AX598">
        <v>4</v>
      </c>
      <c r="AY598" s="17" t="s">
        <v>11499</v>
      </c>
      <c r="AZ598" s="17" t="str">
        <f t="shared" si="119"/>
        <v>-</v>
      </c>
      <c r="BA598"/>
    </row>
    <row r="599" spans="1:53" x14ac:dyDescent="0.3">
      <c r="A599" t="s">
        <v>1800</v>
      </c>
      <c r="B599" t="s">
        <v>1801</v>
      </c>
      <c r="C599" t="s">
        <v>1802</v>
      </c>
      <c r="D599" t="s">
        <v>657</v>
      </c>
      <c r="E599" t="str">
        <f>LEFT(Table_Query_from_QDB_Production___SQL_Server[[#This Row],[ttl_class_ttl_outl]],1)</f>
        <v>E</v>
      </c>
      <c r="F599" t="str">
        <f>UPPER(IFERROR(VLOOKUP(Table_Query_from_QDB_Production___SQL_Server[[#This Row],[cto_osc_code]],'CTO-OSC Table'!$A$2:$B$24,2,FALSE),"Undefined"))</f>
        <v>ARCHITECTURE, ENGINEERING AND ALLIED SERVICES</v>
      </c>
      <c r="G599" t="str">
        <f>UPPER(IFERROR(VLOOKUP(Table_Query_from_QDB_Production___SQL_Server[[#This Row],[ttl_class_ttl_outl]],'Title Class Table'!$A$2:$C$146,2,FALSE),"Undefined"))</f>
        <v>ENGINEERING</v>
      </c>
      <c r="H599" t="s">
        <v>11451</v>
      </c>
      <c r="I599">
        <v>6</v>
      </c>
      <c r="K599" t="str">
        <f>IFERROR(VLOOKUP(Table_Query_from_QDB_Production___SQL_Server[[#This Row],[step_2_seq]],'Employee Benefit Groups'!#REF!,2,FALSE),"-")</f>
        <v>-</v>
      </c>
      <c r="M599" t="str">
        <f>IFERROR(VLOOKUP(Table_Query_from_QDB_Production___SQL_Server[[#This Row],[step_4_seq]],'Employee Benefit Groups'!#REF!,2,FALSE),"-")</f>
        <v>-</v>
      </c>
      <c r="O599" t="str">
        <f>IFERROR(VLOOKUP(Table_Query_from_QDB_Production___SQL_Server[[#This Row],[step_4_seq2]],'Employee Benefit Groups'!#REF!,2,FALSE),"-")</f>
        <v>-</v>
      </c>
      <c r="Q599" t="str">
        <f>IFERROR(VLOOKUP(Table_Query_from_QDB_Production___SQL_Server[[#This Row],[step_5_seq]],'Employee Benefit Groups'!#REF!,2,FALSE),"-")</f>
        <v>-</v>
      </c>
      <c r="S599" t="str">
        <f>IFERROR(VLOOKUP(Table_Query_from_QDB_Production___SQL_Server[[#This Row],[step_6_seq]],'Employee Benefit Groups'!#REF!,2,FALSE),"-")</f>
        <v>-</v>
      </c>
      <c r="T599">
        <v>4</v>
      </c>
      <c r="U599" t="str">
        <f>IFERROR(VLOOKUP(Table_Query_from_QDB_Production___SQL_Server[[#This Row],[step_7_seq]],'Employee Benefit Groups'!#REF!,2,FALSE),"-")</f>
        <v>-</v>
      </c>
      <c r="V599">
        <v>3</v>
      </c>
      <c r="W599" t="str">
        <f>IFERROR(VLOOKUP(Table_Query_from_QDB_Production___SQL_Server[[#This Row],[step_8_seq]],'Employee Benefit Groups'!#REF!,2,FALSE),"-")</f>
        <v>-</v>
      </c>
      <c r="X599">
        <v>5</v>
      </c>
      <c r="Y599" t="str">
        <f>IFERROR(VLOOKUP(Table_Query_from_QDB_Production___SQL_Server[[#This Row],[step_9_seq]],'Employee Benefit Groups'!#REF!,2,FALSE),"-")</f>
        <v>-</v>
      </c>
      <c r="AA599" s="15"/>
      <c r="AB599" s="15">
        <f t="shared" si="108"/>
        <v>0</v>
      </c>
      <c r="AC599" s="11" t="s">
        <v>11502</v>
      </c>
      <c r="AD599" s="11" t="str">
        <f t="shared" si="109"/>
        <v>-</v>
      </c>
      <c r="AE599" s="12"/>
      <c r="AF599" s="12">
        <f t="shared" si="110"/>
        <v>0</v>
      </c>
      <c r="AG599" s="13" t="s">
        <v>11502</v>
      </c>
      <c r="AH599" s="13" t="str">
        <f t="shared" si="111"/>
        <v>-</v>
      </c>
      <c r="AI599" s="14"/>
      <c r="AJ599" s="14">
        <f t="shared" si="112"/>
        <v>0</v>
      </c>
      <c r="AK599" s="15" t="s">
        <v>11502</v>
      </c>
      <c r="AL599" s="15" t="str">
        <f t="shared" si="113"/>
        <v>-</v>
      </c>
      <c r="AM599" s="12"/>
      <c r="AN599" s="12">
        <f t="shared" si="114"/>
        <v>0</v>
      </c>
      <c r="AO599" s="16" t="s">
        <v>11502</v>
      </c>
      <c r="AP599" s="16" t="str">
        <f t="shared" si="115"/>
        <v>-</v>
      </c>
      <c r="AQ599" s="12">
        <v>3</v>
      </c>
      <c r="AR599" s="12">
        <f t="shared" si="116"/>
        <v>4</v>
      </c>
      <c r="AS599" s="14" t="s">
        <v>11498</v>
      </c>
      <c r="AT599" s="14" t="str">
        <f t="shared" si="117"/>
        <v>-</v>
      </c>
      <c r="AU599">
        <v>2</v>
      </c>
      <c r="AV599" s="15" t="s">
        <v>11497</v>
      </c>
      <c r="AW599" s="15" t="str">
        <f t="shared" si="118"/>
        <v>-</v>
      </c>
      <c r="AX599">
        <v>4</v>
      </c>
      <c r="AY599" s="17" t="s">
        <v>11499</v>
      </c>
      <c r="AZ599" s="17" t="str">
        <f t="shared" si="119"/>
        <v>-</v>
      </c>
      <c r="BA599"/>
    </row>
    <row r="600" spans="1:53" x14ac:dyDescent="0.3">
      <c r="A600" t="s">
        <v>1803</v>
      </c>
      <c r="B600" t="s">
        <v>1804</v>
      </c>
      <c r="C600" t="s">
        <v>1805</v>
      </c>
      <c r="D600" t="s">
        <v>539</v>
      </c>
      <c r="E600" t="str">
        <f>LEFT(Table_Query_from_QDB_Production___SQL_Server[[#This Row],[ttl_class_ttl_outl]],1)</f>
        <v>M</v>
      </c>
      <c r="F600" t="str">
        <f>UPPER(IFERROR(VLOOKUP(Table_Query_from_QDB_Production___SQL_Server[[#This Row],[cto_osc_code]],'CTO-OSC Table'!$A$2:$B$24,2,FALSE),"Undefined"))</f>
        <v>MANAGEMENT</v>
      </c>
      <c r="G600" t="str">
        <f>UPPER(IFERROR(VLOOKUP(Table_Query_from_QDB_Production___SQL_Server[[#This Row],[ttl_class_ttl_outl]],'Title Class Table'!$A$2:$C$146,2,FALSE),"Undefined"))</f>
        <v>MANAGERS</v>
      </c>
      <c r="H600" t="s">
        <v>11451</v>
      </c>
      <c r="I600">
        <v>6</v>
      </c>
      <c r="K600" t="str">
        <f>IFERROR(VLOOKUP(Table_Query_from_QDB_Production___SQL_Server[[#This Row],[step_2_seq]],'Employee Benefit Groups'!#REF!,2,FALSE),"-")</f>
        <v>-</v>
      </c>
      <c r="M600" t="str">
        <f>IFERROR(VLOOKUP(Table_Query_from_QDB_Production___SQL_Server[[#This Row],[step_4_seq]],'Employee Benefit Groups'!#REF!,2,FALSE),"-")</f>
        <v>-</v>
      </c>
      <c r="O600" t="str">
        <f>IFERROR(VLOOKUP(Table_Query_from_QDB_Production___SQL_Server[[#This Row],[step_4_seq2]],'Employee Benefit Groups'!#REF!,2,FALSE),"-")</f>
        <v>-</v>
      </c>
      <c r="Q600" t="str">
        <f>IFERROR(VLOOKUP(Table_Query_from_QDB_Production___SQL_Server[[#This Row],[step_5_seq]],'Employee Benefit Groups'!#REF!,2,FALSE),"-")</f>
        <v>-</v>
      </c>
      <c r="S600" t="str">
        <f>IFERROR(VLOOKUP(Table_Query_from_QDB_Production___SQL_Server[[#This Row],[step_6_seq]],'Employee Benefit Groups'!#REF!,2,FALSE),"-")</f>
        <v>-</v>
      </c>
      <c r="T600">
        <v>4</v>
      </c>
      <c r="U600" t="str">
        <f>IFERROR(VLOOKUP(Table_Query_from_QDB_Production___SQL_Server[[#This Row],[step_7_seq]],'Employee Benefit Groups'!#REF!,2,FALSE),"-")</f>
        <v>-</v>
      </c>
      <c r="V600">
        <v>3</v>
      </c>
      <c r="W600" t="str">
        <f>IFERROR(VLOOKUP(Table_Query_from_QDB_Production___SQL_Server[[#This Row],[step_8_seq]],'Employee Benefit Groups'!#REF!,2,FALSE),"-")</f>
        <v>-</v>
      </c>
      <c r="X600">
        <v>5</v>
      </c>
      <c r="Y600" t="str">
        <f>IFERROR(VLOOKUP(Table_Query_from_QDB_Production___SQL_Server[[#This Row],[step_9_seq]],'Employee Benefit Groups'!#REF!,2,FALSE),"-")</f>
        <v>-</v>
      </c>
      <c r="AA600" s="15"/>
      <c r="AB600" s="15">
        <f t="shared" si="108"/>
        <v>0</v>
      </c>
      <c r="AC600" s="11" t="s">
        <v>11502</v>
      </c>
      <c r="AD600" s="11" t="str">
        <f t="shared" si="109"/>
        <v>-</v>
      </c>
      <c r="AE600" s="12"/>
      <c r="AF600" s="12">
        <f t="shared" si="110"/>
        <v>0</v>
      </c>
      <c r="AG600" s="13" t="s">
        <v>11502</v>
      </c>
      <c r="AH600" s="13" t="str">
        <f t="shared" si="111"/>
        <v>-</v>
      </c>
      <c r="AI600" s="14"/>
      <c r="AJ600" s="14">
        <f t="shared" si="112"/>
        <v>0</v>
      </c>
      <c r="AK600" s="15" t="s">
        <v>11502</v>
      </c>
      <c r="AL600" s="15" t="str">
        <f t="shared" si="113"/>
        <v>-</v>
      </c>
      <c r="AM600" s="12"/>
      <c r="AN600" s="12">
        <f t="shared" si="114"/>
        <v>0</v>
      </c>
      <c r="AO600" s="16" t="s">
        <v>11502</v>
      </c>
      <c r="AP600" s="16" t="str">
        <f t="shared" si="115"/>
        <v>-</v>
      </c>
      <c r="AQ600" s="12">
        <v>3</v>
      </c>
      <c r="AR600" s="12">
        <f t="shared" si="116"/>
        <v>4</v>
      </c>
      <c r="AS600" s="14" t="s">
        <v>11498</v>
      </c>
      <c r="AT600" s="14" t="str">
        <f t="shared" si="117"/>
        <v>-</v>
      </c>
      <c r="AU600">
        <v>2</v>
      </c>
      <c r="AV600" s="15" t="s">
        <v>11497</v>
      </c>
      <c r="AW600" s="15" t="str">
        <f t="shared" si="118"/>
        <v>-</v>
      </c>
      <c r="AX600">
        <v>4</v>
      </c>
      <c r="AY600" s="17" t="s">
        <v>11499</v>
      </c>
      <c r="AZ600" s="17" t="str">
        <f t="shared" si="119"/>
        <v>-</v>
      </c>
      <c r="BA600"/>
    </row>
    <row r="601" spans="1:53" x14ac:dyDescent="0.3">
      <c r="A601" t="s">
        <v>1806</v>
      </c>
      <c r="B601" t="s">
        <v>1807</v>
      </c>
      <c r="C601" t="s">
        <v>1808</v>
      </c>
      <c r="D601" t="s">
        <v>539</v>
      </c>
      <c r="E601" t="str">
        <f>LEFT(Table_Query_from_QDB_Production___SQL_Server[[#This Row],[ttl_class_ttl_outl]],1)</f>
        <v>M</v>
      </c>
      <c r="F601" t="str">
        <f>UPPER(IFERROR(VLOOKUP(Table_Query_from_QDB_Production___SQL_Server[[#This Row],[cto_osc_code]],'CTO-OSC Table'!$A$2:$B$24,2,FALSE),"Undefined"))</f>
        <v>MANAGEMENT</v>
      </c>
      <c r="G601" t="str">
        <f>UPPER(IFERROR(VLOOKUP(Table_Query_from_QDB_Production___SQL_Server[[#This Row],[ttl_class_ttl_outl]],'Title Class Table'!$A$2:$C$146,2,FALSE),"Undefined"))</f>
        <v>MANAGERS</v>
      </c>
      <c r="H601" t="s">
        <v>11451</v>
      </c>
      <c r="I601">
        <v>6</v>
      </c>
      <c r="K601" t="str">
        <f>IFERROR(VLOOKUP(Table_Query_from_QDB_Production___SQL_Server[[#This Row],[step_2_seq]],'Employee Benefit Groups'!#REF!,2,FALSE),"-")</f>
        <v>-</v>
      </c>
      <c r="M601" t="str">
        <f>IFERROR(VLOOKUP(Table_Query_from_QDB_Production___SQL_Server[[#This Row],[step_4_seq]],'Employee Benefit Groups'!#REF!,2,FALSE),"-")</f>
        <v>-</v>
      </c>
      <c r="O601" t="str">
        <f>IFERROR(VLOOKUP(Table_Query_from_QDB_Production___SQL_Server[[#This Row],[step_4_seq2]],'Employee Benefit Groups'!#REF!,2,FALSE),"-")</f>
        <v>-</v>
      </c>
      <c r="Q601" t="str">
        <f>IFERROR(VLOOKUP(Table_Query_from_QDB_Production___SQL_Server[[#This Row],[step_5_seq]],'Employee Benefit Groups'!#REF!,2,FALSE),"-")</f>
        <v>-</v>
      </c>
      <c r="S601" t="str">
        <f>IFERROR(VLOOKUP(Table_Query_from_QDB_Production___SQL_Server[[#This Row],[step_6_seq]],'Employee Benefit Groups'!#REF!,2,FALSE),"-")</f>
        <v>-</v>
      </c>
      <c r="T601">
        <v>4</v>
      </c>
      <c r="U601" t="str">
        <f>IFERROR(VLOOKUP(Table_Query_from_QDB_Production___SQL_Server[[#This Row],[step_7_seq]],'Employee Benefit Groups'!#REF!,2,FALSE),"-")</f>
        <v>-</v>
      </c>
      <c r="V601">
        <v>3</v>
      </c>
      <c r="W601" t="str">
        <f>IFERROR(VLOOKUP(Table_Query_from_QDB_Production___SQL_Server[[#This Row],[step_8_seq]],'Employee Benefit Groups'!#REF!,2,FALSE),"-")</f>
        <v>-</v>
      </c>
      <c r="X601">
        <v>5</v>
      </c>
      <c r="Y601" t="str">
        <f>IFERROR(VLOOKUP(Table_Query_from_QDB_Production___SQL_Server[[#This Row],[step_9_seq]],'Employee Benefit Groups'!#REF!,2,FALSE),"-")</f>
        <v>-</v>
      </c>
      <c r="AA601" s="15"/>
      <c r="AB601" s="15">
        <f t="shared" si="108"/>
        <v>0</v>
      </c>
      <c r="AC601" s="11" t="s">
        <v>11502</v>
      </c>
      <c r="AD601" s="11" t="str">
        <f t="shared" si="109"/>
        <v>-</v>
      </c>
      <c r="AE601" s="12"/>
      <c r="AF601" s="12">
        <f t="shared" si="110"/>
        <v>0</v>
      </c>
      <c r="AG601" s="13" t="s">
        <v>11502</v>
      </c>
      <c r="AH601" s="13" t="str">
        <f t="shared" si="111"/>
        <v>-</v>
      </c>
      <c r="AI601" s="14"/>
      <c r="AJ601" s="14">
        <f t="shared" si="112"/>
        <v>0</v>
      </c>
      <c r="AK601" s="15" t="s">
        <v>11502</v>
      </c>
      <c r="AL601" s="15" t="str">
        <f t="shared" si="113"/>
        <v>-</v>
      </c>
      <c r="AM601" s="12"/>
      <c r="AN601" s="12">
        <f t="shared" si="114"/>
        <v>0</v>
      </c>
      <c r="AO601" s="16" t="s">
        <v>11502</v>
      </c>
      <c r="AP601" s="16" t="str">
        <f t="shared" si="115"/>
        <v>-</v>
      </c>
      <c r="AQ601" s="12">
        <v>3</v>
      </c>
      <c r="AR601" s="12">
        <f t="shared" si="116"/>
        <v>4</v>
      </c>
      <c r="AS601" s="14" t="s">
        <v>11498</v>
      </c>
      <c r="AT601" s="14" t="str">
        <f t="shared" si="117"/>
        <v>-</v>
      </c>
      <c r="AU601">
        <v>2</v>
      </c>
      <c r="AV601" s="15" t="s">
        <v>11497</v>
      </c>
      <c r="AW601" s="15" t="str">
        <f t="shared" si="118"/>
        <v>-</v>
      </c>
      <c r="AX601">
        <v>4</v>
      </c>
      <c r="AY601" s="17" t="s">
        <v>11499</v>
      </c>
      <c r="AZ601" s="17" t="str">
        <f t="shared" si="119"/>
        <v>-</v>
      </c>
      <c r="BA601"/>
    </row>
    <row r="602" spans="1:53" x14ac:dyDescent="0.3">
      <c r="A602" t="s">
        <v>1809</v>
      </c>
      <c r="B602" t="s">
        <v>1810</v>
      </c>
      <c r="C602" t="s">
        <v>1811</v>
      </c>
      <c r="D602" t="s">
        <v>539</v>
      </c>
      <c r="E602" t="str">
        <f>LEFT(Table_Query_from_QDB_Production___SQL_Server[[#This Row],[ttl_class_ttl_outl]],1)</f>
        <v>M</v>
      </c>
      <c r="F602" t="str">
        <f>UPPER(IFERROR(VLOOKUP(Table_Query_from_QDB_Production___SQL_Server[[#This Row],[cto_osc_code]],'CTO-OSC Table'!$A$2:$B$24,2,FALSE),"Undefined"))</f>
        <v>MANAGEMENT</v>
      </c>
      <c r="G602" t="str">
        <f>UPPER(IFERROR(VLOOKUP(Table_Query_from_QDB_Production___SQL_Server[[#This Row],[ttl_class_ttl_outl]],'Title Class Table'!$A$2:$C$146,2,FALSE),"Undefined"))</f>
        <v>MANAGERS</v>
      </c>
      <c r="H602" t="s">
        <v>11451</v>
      </c>
      <c r="I602">
        <v>6</v>
      </c>
      <c r="K602" t="str">
        <f>IFERROR(VLOOKUP(Table_Query_from_QDB_Production___SQL_Server[[#This Row],[step_2_seq]],'Employee Benefit Groups'!#REF!,2,FALSE),"-")</f>
        <v>-</v>
      </c>
      <c r="M602" t="str">
        <f>IFERROR(VLOOKUP(Table_Query_from_QDB_Production___SQL_Server[[#This Row],[step_4_seq]],'Employee Benefit Groups'!#REF!,2,FALSE),"-")</f>
        <v>-</v>
      </c>
      <c r="O602" t="str">
        <f>IFERROR(VLOOKUP(Table_Query_from_QDB_Production___SQL_Server[[#This Row],[step_4_seq2]],'Employee Benefit Groups'!#REF!,2,FALSE),"-")</f>
        <v>-</v>
      </c>
      <c r="Q602" t="str">
        <f>IFERROR(VLOOKUP(Table_Query_from_QDB_Production___SQL_Server[[#This Row],[step_5_seq]],'Employee Benefit Groups'!#REF!,2,FALSE),"-")</f>
        <v>-</v>
      </c>
      <c r="S602" t="str">
        <f>IFERROR(VLOOKUP(Table_Query_from_QDB_Production___SQL_Server[[#This Row],[step_6_seq]],'Employee Benefit Groups'!#REF!,2,FALSE),"-")</f>
        <v>-</v>
      </c>
      <c r="T602">
        <v>4</v>
      </c>
      <c r="U602" t="str">
        <f>IFERROR(VLOOKUP(Table_Query_from_QDB_Production___SQL_Server[[#This Row],[step_7_seq]],'Employee Benefit Groups'!#REF!,2,FALSE),"-")</f>
        <v>-</v>
      </c>
      <c r="V602">
        <v>3</v>
      </c>
      <c r="W602" t="str">
        <f>IFERROR(VLOOKUP(Table_Query_from_QDB_Production___SQL_Server[[#This Row],[step_8_seq]],'Employee Benefit Groups'!#REF!,2,FALSE),"-")</f>
        <v>-</v>
      </c>
      <c r="X602">
        <v>5</v>
      </c>
      <c r="Y602" t="str">
        <f>IFERROR(VLOOKUP(Table_Query_from_QDB_Production___SQL_Server[[#This Row],[step_9_seq]],'Employee Benefit Groups'!#REF!,2,FALSE),"-")</f>
        <v>-</v>
      </c>
      <c r="AA602" s="15"/>
      <c r="AB602" s="15">
        <f t="shared" si="108"/>
        <v>0</v>
      </c>
      <c r="AC602" s="11" t="s">
        <v>11502</v>
      </c>
      <c r="AD602" s="11" t="str">
        <f t="shared" si="109"/>
        <v>-</v>
      </c>
      <c r="AE602" s="12"/>
      <c r="AF602" s="12">
        <f t="shared" si="110"/>
        <v>0</v>
      </c>
      <c r="AG602" s="13" t="s">
        <v>11502</v>
      </c>
      <c r="AH602" s="13" t="str">
        <f t="shared" si="111"/>
        <v>-</v>
      </c>
      <c r="AI602" s="14"/>
      <c r="AJ602" s="14">
        <f t="shared" si="112"/>
        <v>0</v>
      </c>
      <c r="AK602" s="15" t="s">
        <v>11502</v>
      </c>
      <c r="AL602" s="15" t="str">
        <f t="shared" si="113"/>
        <v>-</v>
      </c>
      <c r="AM602" s="12"/>
      <c r="AN602" s="12">
        <f t="shared" si="114"/>
        <v>0</v>
      </c>
      <c r="AO602" s="16" t="s">
        <v>11502</v>
      </c>
      <c r="AP602" s="16" t="str">
        <f t="shared" si="115"/>
        <v>-</v>
      </c>
      <c r="AQ602" s="12">
        <v>3</v>
      </c>
      <c r="AR602" s="12">
        <f t="shared" si="116"/>
        <v>4</v>
      </c>
      <c r="AS602" s="14" t="s">
        <v>11498</v>
      </c>
      <c r="AT602" s="14" t="str">
        <f t="shared" si="117"/>
        <v>-</v>
      </c>
      <c r="AU602">
        <v>2</v>
      </c>
      <c r="AV602" s="15" t="s">
        <v>11497</v>
      </c>
      <c r="AW602" s="15" t="str">
        <f t="shared" si="118"/>
        <v>-</v>
      </c>
      <c r="AX602">
        <v>4</v>
      </c>
      <c r="AY602" s="17" t="s">
        <v>11499</v>
      </c>
      <c r="AZ602" s="17" t="str">
        <f t="shared" si="119"/>
        <v>-</v>
      </c>
      <c r="BA602"/>
    </row>
    <row r="603" spans="1:53" x14ac:dyDescent="0.3">
      <c r="A603" t="s">
        <v>1812</v>
      </c>
      <c r="B603" t="s">
        <v>1813</v>
      </c>
      <c r="C603" t="s">
        <v>1814</v>
      </c>
      <c r="D603" t="s">
        <v>539</v>
      </c>
      <c r="E603" t="str">
        <f>LEFT(Table_Query_from_QDB_Production___SQL_Server[[#This Row],[ttl_class_ttl_outl]],1)</f>
        <v>M</v>
      </c>
      <c r="F603" t="str">
        <f>UPPER(IFERROR(VLOOKUP(Table_Query_from_QDB_Production___SQL_Server[[#This Row],[cto_osc_code]],'CTO-OSC Table'!$A$2:$B$24,2,FALSE),"Undefined"))</f>
        <v>MANAGEMENT</v>
      </c>
      <c r="G603" t="str">
        <f>UPPER(IFERROR(VLOOKUP(Table_Query_from_QDB_Production___SQL_Server[[#This Row],[ttl_class_ttl_outl]],'Title Class Table'!$A$2:$C$146,2,FALSE),"Undefined"))</f>
        <v>MANAGERS</v>
      </c>
      <c r="H603" t="s">
        <v>11451</v>
      </c>
      <c r="I603">
        <v>6</v>
      </c>
      <c r="K603" t="str">
        <f>IFERROR(VLOOKUP(Table_Query_from_QDB_Production___SQL_Server[[#This Row],[step_2_seq]],'Employee Benefit Groups'!#REF!,2,FALSE),"-")</f>
        <v>-</v>
      </c>
      <c r="M603" t="str">
        <f>IFERROR(VLOOKUP(Table_Query_from_QDB_Production___SQL_Server[[#This Row],[step_4_seq]],'Employee Benefit Groups'!#REF!,2,FALSE),"-")</f>
        <v>-</v>
      </c>
      <c r="O603" t="str">
        <f>IFERROR(VLOOKUP(Table_Query_from_QDB_Production___SQL_Server[[#This Row],[step_4_seq2]],'Employee Benefit Groups'!#REF!,2,FALSE),"-")</f>
        <v>-</v>
      </c>
      <c r="Q603" t="str">
        <f>IFERROR(VLOOKUP(Table_Query_from_QDB_Production___SQL_Server[[#This Row],[step_5_seq]],'Employee Benefit Groups'!#REF!,2,FALSE),"-")</f>
        <v>-</v>
      </c>
      <c r="S603" t="str">
        <f>IFERROR(VLOOKUP(Table_Query_from_QDB_Production___SQL_Server[[#This Row],[step_6_seq]],'Employee Benefit Groups'!#REF!,2,FALSE),"-")</f>
        <v>-</v>
      </c>
      <c r="T603">
        <v>4</v>
      </c>
      <c r="U603" t="str">
        <f>IFERROR(VLOOKUP(Table_Query_from_QDB_Production___SQL_Server[[#This Row],[step_7_seq]],'Employee Benefit Groups'!#REF!,2,FALSE),"-")</f>
        <v>-</v>
      </c>
      <c r="V603">
        <v>3</v>
      </c>
      <c r="W603" t="str">
        <f>IFERROR(VLOOKUP(Table_Query_from_QDB_Production___SQL_Server[[#This Row],[step_8_seq]],'Employee Benefit Groups'!#REF!,2,FALSE),"-")</f>
        <v>-</v>
      </c>
      <c r="X603">
        <v>5</v>
      </c>
      <c r="Y603" t="str">
        <f>IFERROR(VLOOKUP(Table_Query_from_QDB_Production___SQL_Server[[#This Row],[step_9_seq]],'Employee Benefit Groups'!#REF!,2,FALSE),"-")</f>
        <v>-</v>
      </c>
      <c r="AA603" s="15"/>
      <c r="AB603" s="15">
        <f t="shared" si="108"/>
        <v>0</v>
      </c>
      <c r="AC603" s="11" t="s">
        <v>11502</v>
      </c>
      <c r="AD603" s="11" t="str">
        <f t="shared" si="109"/>
        <v>-</v>
      </c>
      <c r="AE603" s="12"/>
      <c r="AF603" s="12">
        <f t="shared" si="110"/>
        <v>0</v>
      </c>
      <c r="AG603" s="13" t="s">
        <v>11502</v>
      </c>
      <c r="AH603" s="13" t="str">
        <f t="shared" si="111"/>
        <v>-</v>
      </c>
      <c r="AI603" s="14"/>
      <c r="AJ603" s="14">
        <f t="shared" si="112"/>
        <v>0</v>
      </c>
      <c r="AK603" s="15" t="s">
        <v>11502</v>
      </c>
      <c r="AL603" s="15" t="str">
        <f t="shared" si="113"/>
        <v>-</v>
      </c>
      <c r="AM603" s="12"/>
      <c r="AN603" s="12">
        <f t="shared" si="114"/>
        <v>0</v>
      </c>
      <c r="AO603" s="16" t="s">
        <v>11502</v>
      </c>
      <c r="AP603" s="16" t="str">
        <f t="shared" si="115"/>
        <v>-</v>
      </c>
      <c r="AQ603" s="12">
        <v>3</v>
      </c>
      <c r="AR603" s="12">
        <f t="shared" si="116"/>
        <v>4</v>
      </c>
      <c r="AS603" s="14" t="s">
        <v>11498</v>
      </c>
      <c r="AT603" s="14" t="str">
        <f t="shared" si="117"/>
        <v>-</v>
      </c>
      <c r="AU603">
        <v>2</v>
      </c>
      <c r="AV603" s="15" t="s">
        <v>11497</v>
      </c>
      <c r="AW603" s="15" t="str">
        <f t="shared" si="118"/>
        <v>-</v>
      </c>
      <c r="AX603">
        <v>4</v>
      </c>
      <c r="AY603" s="17" t="s">
        <v>11499</v>
      </c>
      <c r="AZ603" s="17" t="str">
        <f t="shared" si="119"/>
        <v>-</v>
      </c>
      <c r="BA603"/>
    </row>
    <row r="604" spans="1:53" x14ac:dyDescent="0.3">
      <c r="A604" t="s">
        <v>1815</v>
      </c>
      <c r="B604" t="s">
        <v>1816</v>
      </c>
      <c r="C604" t="s">
        <v>1817</v>
      </c>
      <c r="D604" t="s">
        <v>1398</v>
      </c>
      <c r="E604" t="str">
        <f>LEFT(Table_Query_from_QDB_Production___SQL_Server[[#This Row],[ttl_class_ttl_outl]],1)</f>
        <v>F</v>
      </c>
      <c r="F604" t="str">
        <f>UPPER(IFERROR(VLOOKUP(Table_Query_from_QDB_Production___SQL_Server[[#This Row],[cto_osc_code]],'CTO-OSC Table'!$A$2:$B$24,2,FALSE),"Undefined"))</f>
        <v>FISCAL, MANAGEMENT AND STAFF SERVICES</v>
      </c>
      <c r="G604" t="str">
        <f>UPPER(IFERROR(VLOOKUP(Table_Query_from_QDB_Production___SQL_Server[[#This Row],[ttl_class_ttl_outl]],'Title Class Table'!$A$2:$C$146,2,FALSE),"Undefined"))</f>
        <v>COMPUTER PROGRAMMING AND ANALYSIS</v>
      </c>
      <c r="H604" t="s">
        <v>11451</v>
      </c>
      <c r="I604">
        <v>6</v>
      </c>
      <c r="K604" t="str">
        <f>IFERROR(VLOOKUP(Table_Query_from_QDB_Production___SQL_Server[[#This Row],[step_2_seq]],'Employee Benefit Groups'!#REF!,2,FALSE),"-")</f>
        <v>-</v>
      </c>
      <c r="M604" t="str">
        <f>IFERROR(VLOOKUP(Table_Query_from_QDB_Production___SQL_Server[[#This Row],[step_4_seq]],'Employee Benefit Groups'!#REF!,2,FALSE),"-")</f>
        <v>-</v>
      </c>
      <c r="O604" t="str">
        <f>IFERROR(VLOOKUP(Table_Query_from_QDB_Production___SQL_Server[[#This Row],[step_4_seq2]],'Employee Benefit Groups'!#REF!,2,FALSE),"-")</f>
        <v>-</v>
      </c>
      <c r="Q604" t="str">
        <f>IFERROR(VLOOKUP(Table_Query_from_QDB_Production___SQL_Server[[#This Row],[step_5_seq]],'Employee Benefit Groups'!#REF!,2,FALSE),"-")</f>
        <v>-</v>
      </c>
      <c r="S604" t="str">
        <f>IFERROR(VLOOKUP(Table_Query_from_QDB_Production___SQL_Server[[#This Row],[step_6_seq]],'Employee Benefit Groups'!#REF!,2,FALSE),"-")</f>
        <v>-</v>
      </c>
      <c r="T604">
        <v>4</v>
      </c>
      <c r="U604" t="str">
        <f>IFERROR(VLOOKUP(Table_Query_from_QDB_Production___SQL_Server[[#This Row],[step_7_seq]],'Employee Benefit Groups'!#REF!,2,FALSE),"-")</f>
        <v>-</v>
      </c>
      <c r="V604">
        <v>3</v>
      </c>
      <c r="W604" t="str">
        <f>IFERROR(VLOOKUP(Table_Query_from_QDB_Production___SQL_Server[[#This Row],[step_8_seq]],'Employee Benefit Groups'!#REF!,2,FALSE),"-")</f>
        <v>-</v>
      </c>
      <c r="X604">
        <v>5</v>
      </c>
      <c r="Y604" t="str">
        <f>IFERROR(VLOOKUP(Table_Query_from_QDB_Production___SQL_Server[[#This Row],[step_9_seq]],'Employee Benefit Groups'!#REF!,2,FALSE),"-")</f>
        <v>-</v>
      </c>
      <c r="AA604" s="15"/>
      <c r="AB604" s="15">
        <f t="shared" si="108"/>
        <v>0</v>
      </c>
      <c r="AC604" s="11" t="s">
        <v>11502</v>
      </c>
      <c r="AD604" s="11" t="str">
        <f t="shared" si="109"/>
        <v>-</v>
      </c>
      <c r="AE604" s="12"/>
      <c r="AF604" s="12">
        <f t="shared" si="110"/>
        <v>0</v>
      </c>
      <c r="AG604" s="13" t="s">
        <v>11502</v>
      </c>
      <c r="AH604" s="13" t="str">
        <f t="shared" si="111"/>
        <v>-</v>
      </c>
      <c r="AI604" s="14"/>
      <c r="AJ604" s="14">
        <f t="shared" si="112"/>
        <v>0</v>
      </c>
      <c r="AK604" s="15" t="s">
        <v>11502</v>
      </c>
      <c r="AL604" s="15" t="str">
        <f t="shared" si="113"/>
        <v>-</v>
      </c>
      <c r="AM604" s="12"/>
      <c r="AN604" s="12">
        <f t="shared" si="114"/>
        <v>0</v>
      </c>
      <c r="AO604" s="16" t="s">
        <v>11502</v>
      </c>
      <c r="AP604" s="16" t="str">
        <f t="shared" si="115"/>
        <v>-</v>
      </c>
      <c r="AQ604" s="12">
        <v>3</v>
      </c>
      <c r="AR604" s="12">
        <f t="shared" si="116"/>
        <v>4</v>
      </c>
      <c r="AS604" s="14" t="s">
        <v>11498</v>
      </c>
      <c r="AT604" s="14" t="str">
        <f t="shared" si="117"/>
        <v>-</v>
      </c>
      <c r="AU604">
        <v>2</v>
      </c>
      <c r="AV604" s="15" t="s">
        <v>11497</v>
      </c>
      <c r="AW604" s="15" t="str">
        <f t="shared" si="118"/>
        <v>-</v>
      </c>
      <c r="AX604">
        <v>4</v>
      </c>
      <c r="AY604" s="17" t="s">
        <v>11499</v>
      </c>
      <c r="AZ604" s="17" t="str">
        <f t="shared" si="119"/>
        <v>-</v>
      </c>
      <c r="BA604"/>
    </row>
    <row r="605" spans="1:53" x14ac:dyDescent="0.3">
      <c r="A605" t="s">
        <v>1818</v>
      </c>
      <c r="B605" t="s">
        <v>1819</v>
      </c>
      <c r="C605" t="s">
        <v>1820</v>
      </c>
      <c r="D605" t="s">
        <v>1398</v>
      </c>
      <c r="E605" t="str">
        <f>LEFT(Table_Query_from_QDB_Production___SQL_Server[[#This Row],[ttl_class_ttl_outl]],1)</f>
        <v>F</v>
      </c>
      <c r="F605" t="str">
        <f>UPPER(IFERROR(VLOOKUP(Table_Query_from_QDB_Production___SQL_Server[[#This Row],[cto_osc_code]],'CTO-OSC Table'!$A$2:$B$24,2,FALSE),"Undefined"))</f>
        <v>FISCAL, MANAGEMENT AND STAFF SERVICES</v>
      </c>
      <c r="G605" t="str">
        <f>UPPER(IFERROR(VLOOKUP(Table_Query_from_QDB_Production___SQL_Server[[#This Row],[ttl_class_ttl_outl]],'Title Class Table'!$A$2:$C$146,2,FALSE),"Undefined"))</f>
        <v>COMPUTER PROGRAMMING AND ANALYSIS</v>
      </c>
      <c r="H605" t="s">
        <v>11451</v>
      </c>
      <c r="I605">
        <v>6</v>
      </c>
      <c r="K605" t="str">
        <f>IFERROR(VLOOKUP(Table_Query_from_QDB_Production___SQL_Server[[#This Row],[step_2_seq]],'Employee Benefit Groups'!#REF!,2,FALSE),"-")</f>
        <v>-</v>
      </c>
      <c r="M605" t="str">
        <f>IFERROR(VLOOKUP(Table_Query_from_QDB_Production___SQL_Server[[#This Row],[step_4_seq]],'Employee Benefit Groups'!#REF!,2,FALSE),"-")</f>
        <v>-</v>
      </c>
      <c r="O605" t="str">
        <f>IFERROR(VLOOKUP(Table_Query_from_QDB_Production___SQL_Server[[#This Row],[step_4_seq2]],'Employee Benefit Groups'!#REF!,2,FALSE),"-")</f>
        <v>-</v>
      </c>
      <c r="Q605" t="str">
        <f>IFERROR(VLOOKUP(Table_Query_from_QDB_Production___SQL_Server[[#This Row],[step_5_seq]],'Employee Benefit Groups'!#REF!,2,FALSE),"-")</f>
        <v>-</v>
      </c>
      <c r="S605" t="str">
        <f>IFERROR(VLOOKUP(Table_Query_from_QDB_Production___SQL_Server[[#This Row],[step_6_seq]],'Employee Benefit Groups'!#REF!,2,FALSE),"-")</f>
        <v>-</v>
      </c>
      <c r="T605">
        <v>4</v>
      </c>
      <c r="U605" t="str">
        <f>IFERROR(VLOOKUP(Table_Query_from_QDB_Production___SQL_Server[[#This Row],[step_7_seq]],'Employee Benefit Groups'!#REF!,2,FALSE),"-")</f>
        <v>-</v>
      </c>
      <c r="V605">
        <v>3</v>
      </c>
      <c r="W605" t="str">
        <f>IFERROR(VLOOKUP(Table_Query_from_QDB_Production___SQL_Server[[#This Row],[step_8_seq]],'Employee Benefit Groups'!#REF!,2,FALSE),"-")</f>
        <v>-</v>
      </c>
      <c r="X605">
        <v>5</v>
      </c>
      <c r="Y605" t="str">
        <f>IFERROR(VLOOKUP(Table_Query_from_QDB_Production___SQL_Server[[#This Row],[step_9_seq]],'Employee Benefit Groups'!#REF!,2,FALSE),"-")</f>
        <v>-</v>
      </c>
      <c r="AA605" s="15"/>
      <c r="AB605" s="15">
        <f t="shared" si="108"/>
        <v>0</v>
      </c>
      <c r="AC605" s="11" t="s">
        <v>11502</v>
      </c>
      <c r="AD605" s="11" t="str">
        <f t="shared" si="109"/>
        <v>-</v>
      </c>
      <c r="AE605" s="12"/>
      <c r="AF605" s="12">
        <f t="shared" si="110"/>
        <v>0</v>
      </c>
      <c r="AG605" s="13" t="s">
        <v>11502</v>
      </c>
      <c r="AH605" s="13" t="str">
        <f t="shared" si="111"/>
        <v>-</v>
      </c>
      <c r="AI605" s="14"/>
      <c r="AJ605" s="14">
        <f t="shared" si="112"/>
        <v>0</v>
      </c>
      <c r="AK605" s="15" t="s">
        <v>11502</v>
      </c>
      <c r="AL605" s="15" t="str">
        <f t="shared" si="113"/>
        <v>-</v>
      </c>
      <c r="AM605" s="12"/>
      <c r="AN605" s="12">
        <f t="shared" si="114"/>
        <v>0</v>
      </c>
      <c r="AO605" s="16" t="s">
        <v>11502</v>
      </c>
      <c r="AP605" s="16" t="str">
        <f t="shared" si="115"/>
        <v>-</v>
      </c>
      <c r="AQ605" s="12">
        <v>3</v>
      </c>
      <c r="AR605" s="12">
        <f t="shared" si="116"/>
        <v>4</v>
      </c>
      <c r="AS605" s="14" t="s">
        <v>11498</v>
      </c>
      <c r="AT605" s="14" t="str">
        <f t="shared" si="117"/>
        <v>-</v>
      </c>
      <c r="AU605">
        <v>2</v>
      </c>
      <c r="AV605" s="15" t="s">
        <v>11497</v>
      </c>
      <c r="AW605" s="15" t="str">
        <f t="shared" si="118"/>
        <v>-</v>
      </c>
      <c r="AX605">
        <v>4</v>
      </c>
      <c r="AY605" s="17" t="s">
        <v>11499</v>
      </c>
      <c r="AZ605" s="17" t="str">
        <f t="shared" si="119"/>
        <v>-</v>
      </c>
      <c r="BA605"/>
    </row>
    <row r="606" spans="1:53" x14ac:dyDescent="0.3">
      <c r="A606" t="s">
        <v>1821</v>
      </c>
      <c r="B606" t="s">
        <v>1822</v>
      </c>
      <c r="C606" t="s">
        <v>1823</v>
      </c>
      <c r="D606" t="s">
        <v>539</v>
      </c>
      <c r="E606" t="str">
        <f>LEFT(Table_Query_from_QDB_Production___SQL_Server[[#This Row],[ttl_class_ttl_outl]],1)</f>
        <v>M</v>
      </c>
      <c r="F606" t="str">
        <f>UPPER(IFERROR(VLOOKUP(Table_Query_from_QDB_Production___SQL_Server[[#This Row],[cto_osc_code]],'CTO-OSC Table'!$A$2:$B$24,2,FALSE),"Undefined"))</f>
        <v>MANAGEMENT</v>
      </c>
      <c r="G606" t="str">
        <f>UPPER(IFERROR(VLOOKUP(Table_Query_from_QDB_Production___SQL_Server[[#This Row],[ttl_class_ttl_outl]],'Title Class Table'!$A$2:$C$146,2,FALSE),"Undefined"))</f>
        <v>MANAGERS</v>
      </c>
      <c r="H606" t="s">
        <v>11451</v>
      </c>
      <c r="I606">
        <v>6</v>
      </c>
      <c r="K606" t="str">
        <f>IFERROR(VLOOKUP(Table_Query_from_QDB_Production___SQL_Server[[#This Row],[step_2_seq]],'Employee Benefit Groups'!#REF!,2,FALSE),"-")</f>
        <v>-</v>
      </c>
      <c r="M606" t="str">
        <f>IFERROR(VLOOKUP(Table_Query_from_QDB_Production___SQL_Server[[#This Row],[step_4_seq]],'Employee Benefit Groups'!#REF!,2,FALSE),"-")</f>
        <v>-</v>
      </c>
      <c r="O606" t="str">
        <f>IFERROR(VLOOKUP(Table_Query_from_QDB_Production___SQL_Server[[#This Row],[step_4_seq2]],'Employee Benefit Groups'!#REF!,2,FALSE),"-")</f>
        <v>-</v>
      </c>
      <c r="Q606" t="str">
        <f>IFERROR(VLOOKUP(Table_Query_from_QDB_Production___SQL_Server[[#This Row],[step_5_seq]],'Employee Benefit Groups'!#REF!,2,FALSE),"-")</f>
        <v>-</v>
      </c>
      <c r="S606" t="str">
        <f>IFERROR(VLOOKUP(Table_Query_from_QDB_Production___SQL_Server[[#This Row],[step_6_seq]],'Employee Benefit Groups'!#REF!,2,FALSE),"-")</f>
        <v>-</v>
      </c>
      <c r="T606">
        <v>4</v>
      </c>
      <c r="U606" t="str">
        <f>IFERROR(VLOOKUP(Table_Query_from_QDB_Production___SQL_Server[[#This Row],[step_7_seq]],'Employee Benefit Groups'!#REF!,2,FALSE),"-")</f>
        <v>-</v>
      </c>
      <c r="V606">
        <v>3</v>
      </c>
      <c r="W606" t="str">
        <f>IFERROR(VLOOKUP(Table_Query_from_QDB_Production___SQL_Server[[#This Row],[step_8_seq]],'Employee Benefit Groups'!#REF!,2,FALSE),"-")</f>
        <v>-</v>
      </c>
      <c r="X606">
        <v>5</v>
      </c>
      <c r="Y606" t="str">
        <f>IFERROR(VLOOKUP(Table_Query_from_QDB_Production___SQL_Server[[#This Row],[step_9_seq]],'Employee Benefit Groups'!#REF!,2,FALSE),"-")</f>
        <v>-</v>
      </c>
      <c r="AA606" s="15"/>
      <c r="AB606" s="15">
        <f t="shared" si="108"/>
        <v>0</v>
      </c>
      <c r="AC606" s="11" t="s">
        <v>11502</v>
      </c>
      <c r="AD606" s="11" t="str">
        <f t="shared" si="109"/>
        <v>-</v>
      </c>
      <c r="AE606" s="12"/>
      <c r="AF606" s="12">
        <f t="shared" si="110"/>
        <v>0</v>
      </c>
      <c r="AG606" s="13" t="s">
        <v>11502</v>
      </c>
      <c r="AH606" s="13" t="str">
        <f t="shared" si="111"/>
        <v>-</v>
      </c>
      <c r="AI606" s="14"/>
      <c r="AJ606" s="14">
        <f t="shared" si="112"/>
        <v>0</v>
      </c>
      <c r="AK606" s="15" t="s">
        <v>11502</v>
      </c>
      <c r="AL606" s="15" t="str">
        <f t="shared" si="113"/>
        <v>-</v>
      </c>
      <c r="AM606" s="12"/>
      <c r="AN606" s="12">
        <f t="shared" si="114"/>
        <v>0</v>
      </c>
      <c r="AO606" s="16" t="s">
        <v>11502</v>
      </c>
      <c r="AP606" s="16" t="str">
        <f t="shared" si="115"/>
        <v>-</v>
      </c>
      <c r="AQ606" s="12">
        <v>3</v>
      </c>
      <c r="AR606" s="12">
        <f t="shared" si="116"/>
        <v>4</v>
      </c>
      <c r="AS606" s="14" t="s">
        <v>11498</v>
      </c>
      <c r="AT606" s="14" t="str">
        <f t="shared" si="117"/>
        <v>-</v>
      </c>
      <c r="AU606">
        <v>2</v>
      </c>
      <c r="AV606" s="15" t="s">
        <v>11497</v>
      </c>
      <c r="AW606" s="15" t="str">
        <f t="shared" si="118"/>
        <v>-</v>
      </c>
      <c r="AX606">
        <v>4</v>
      </c>
      <c r="AY606" s="17" t="s">
        <v>11499</v>
      </c>
      <c r="AZ606" s="17" t="str">
        <f t="shared" si="119"/>
        <v>-</v>
      </c>
      <c r="BA606"/>
    </row>
    <row r="607" spans="1:53" x14ac:dyDescent="0.3">
      <c r="A607" t="s">
        <v>1824</v>
      </c>
      <c r="B607" t="s">
        <v>1825</v>
      </c>
      <c r="C607" t="s">
        <v>1826</v>
      </c>
      <c r="D607" t="s">
        <v>1827</v>
      </c>
      <c r="E607" t="str">
        <f>LEFT(Table_Query_from_QDB_Production___SQL_Server[[#This Row],[ttl_class_ttl_outl]],1)</f>
        <v>A</v>
      </c>
      <c r="F607" t="str">
        <f>UPPER(IFERROR(VLOOKUP(Table_Query_from_QDB_Production___SQL_Server[[#This Row],[cto_osc_code]],'CTO-OSC Table'!$A$2:$B$24,2,FALSE),"Undefined"))</f>
        <v>STUDENT SERVICES</v>
      </c>
      <c r="G607" t="str">
        <f>UPPER(IFERROR(VLOOKUP(Table_Query_from_QDB_Production___SQL_Server[[#This Row],[ttl_class_ttl_outl]],'Title Class Table'!$A$2:$C$146,2,FALSE),"Undefined"))</f>
        <v>COUNSELING SERVICES</v>
      </c>
      <c r="H607" t="s">
        <v>11451</v>
      </c>
      <c r="I607">
        <v>6</v>
      </c>
      <c r="K607" t="str">
        <f>IFERROR(VLOOKUP(Table_Query_from_QDB_Production___SQL_Server[[#This Row],[step_2_seq]],'Employee Benefit Groups'!#REF!,2,FALSE),"-")</f>
        <v>-</v>
      </c>
      <c r="M607" t="str">
        <f>IFERROR(VLOOKUP(Table_Query_from_QDB_Production___SQL_Server[[#This Row],[step_4_seq]],'Employee Benefit Groups'!#REF!,2,FALSE),"-")</f>
        <v>-</v>
      </c>
      <c r="O607" t="str">
        <f>IFERROR(VLOOKUP(Table_Query_from_QDB_Production___SQL_Server[[#This Row],[step_4_seq2]],'Employee Benefit Groups'!#REF!,2,FALSE),"-")</f>
        <v>-</v>
      </c>
      <c r="Q607" t="str">
        <f>IFERROR(VLOOKUP(Table_Query_from_QDB_Production___SQL_Server[[#This Row],[step_5_seq]],'Employee Benefit Groups'!#REF!,2,FALSE),"-")</f>
        <v>-</v>
      </c>
      <c r="S607" t="str">
        <f>IFERROR(VLOOKUP(Table_Query_from_QDB_Production___SQL_Server[[#This Row],[step_6_seq]],'Employee Benefit Groups'!#REF!,2,FALSE),"-")</f>
        <v>-</v>
      </c>
      <c r="T607">
        <v>4</v>
      </c>
      <c r="U607" t="str">
        <f>IFERROR(VLOOKUP(Table_Query_from_QDB_Production___SQL_Server[[#This Row],[step_7_seq]],'Employee Benefit Groups'!#REF!,2,FALSE),"-")</f>
        <v>-</v>
      </c>
      <c r="V607">
        <v>3</v>
      </c>
      <c r="W607" t="str">
        <f>IFERROR(VLOOKUP(Table_Query_from_QDB_Production___SQL_Server[[#This Row],[step_8_seq]],'Employee Benefit Groups'!#REF!,2,FALSE),"-")</f>
        <v>-</v>
      </c>
      <c r="X607">
        <v>5</v>
      </c>
      <c r="Y607" t="str">
        <f>IFERROR(VLOOKUP(Table_Query_from_QDB_Production___SQL_Server[[#This Row],[step_9_seq]],'Employee Benefit Groups'!#REF!,2,FALSE),"-")</f>
        <v>-</v>
      </c>
      <c r="AA607" s="15"/>
      <c r="AB607" s="15">
        <f t="shared" si="108"/>
        <v>0</v>
      </c>
      <c r="AC607" s="11" t="s">
        <v>11502</v>
      </c>
      <c r="AD607" s="11" t="str">
        <f t="shared" si="109"/>
        <v>-</v>
      </c>
      <c r="AE607" s="12"/>
      <c r="AF607" s="12">
        <f t="shared" si="110"/>
        <v>0</v>
      </c>
      <c r="AG607" s="13" t="s">
        <v>11502</v>
      </c>
      <c r="AH607" s="13" t="str">
        <f t="shared" si="111"/>
        <v>-</v>
      </c>
      <c r="AI607" s="14"/>
      <c r="AJ607" s="14">
        <f t="shared" si="112"/>
        <v>0</v>
      </c>
      <c r="AK607" s="15" t="s">
        <v>11502</v>
      </c>
      <c r="AL607" s="15" t="str">
        <f t="shared" si="113"/>
        <v>-</v>
      </c>
      <c r="AM607" s="12"/>
      <c r="AN607" s="12">
        <f t="shared" si="114"/>
        <v>0</v>
      </c>
      <c r="AO607" s="16" t="s">
        <v>11502</v>
      </c>
      <c r="AP607" s="16" t="str">
        <f t="shared" si="115"/>
        <v>-</v>
      </c>
      <c r="AQ607" s="12">
        <v>3</v>
      </c>
      <c r="AR607" s="12">
        <f t="shared" si="116"/>
        <v>4</v>
      </c>
      <c r="AS607" s="14" t="s">
        <v>11498</v>
      </c>
      <c r="AT607" s="14" t="str">
        <f t="shared" si="117"/>
        <v>-</v>
      </c>
      <c r="AU607">
        <v>2</v>
      </c>
      <c r="AV607" s="15" t="s">
        <v>11497</v>
      </c>
      <c r="AW607" s="15" t="str">
        <f t="shared" si="118"/>
        <v>-</v>
      </c>
      <c r="AX607">
        <v>4</v>
      </c>
      <c r="AY607" s="17" t="s">
        <v>11499</v>
      </c>
      <c r="AZ607" s="17" t="str">
        <f t="shared" si="119"/>
        <v>-</v>
      </c>
      <c r="BA607"/>
    </row>
    <row r="608" spans="1:53" x14ac:dyDescent="0.3">
      <c r="A608" t="s">
        <v>1828</v>
      </c>
      <c r="B608" t="s">
        <v>1829</v>
      </c>
      <c r="C608" t="s">
        <v>1830</v>
      </c>
      <c r="D608" t="s">
        <v>539</v>
      </c>
      <c r="E608" t="str">
        <f>LEFT(Table_Query_from_QDB_Production___SQL_Server[[#This Row],[ttl_class_ttl_outl]],1)</f>
        <v>M</v>
      </c>
      <c r="F608" t="str">
        <f>UPPER(IFERROR(VLOOKUP(Table_Query_from_QDB_Production___SQL_Server[[#This Row],[cto_osc_code]],'CTO-OSC Table'!$A$2:$B$24,2,FALSE),"Undefined"))</f>
        <v>MANAGEMENT</v>
      </c>
      <c r="G608" t="str">
        <f>UPPER(IFERROR(VLOOKUP(Table_Query_from_QDB_Production___SQL_Server[[#This Row],[ttl_class_ttl_outl]],'Title Class Table'!$A$2:$C$146,2,FALSE),"Undefined"))</f>
        <v>MANAGERS</v>
      </c>
      <c r="H608" t="s">
        <v>11451</v>
      </c>
      <c r="I608">
        <v>6</v>
      </c>
      <c r="K608" t="str">
        <f>IFERROR(VLOOKUP(Table_Query_from_QDB_Production___SQL_Server[[#This Row],[step_2_seq]],'Employee Benefit Groups'!#REF!,2,FALSE),"-")</f>
        <v>-</v>
      </c>
      <c r="M608" t="str">
        <f>IFERROR(VLOOKUP(Table_Query_from_QDB_Production___SQL_Server[[#This Row],[step_4_seq]],'Employee Benefit Groups'!#REF!,2,FALSE),"-")</f>
        <v>-</v>
      </c>
      <c r="O608" t="str">
        <f>IFERROR(VLOOKUP(Table_Query_from_QDB_Production___SQL_Server[[#This Row],[step_4_seq2]],'Employee Benefit Groups'!#REF!,2,FALSE),"-")</f>
        <v>-</v>
      </c>
      <c r="Q608" t="str">
        <f>IFERROR(VLOOKUP(Table_Query_from_QDB_Production___SQL_Server[[#This Row],[step_5_seq]],'Employee Benefit Groups'!#REF!,2,FALSE),"-")</f>
        <v>-</v>
      </c>
      <c r="S608" t="str">
        <f>IFERROR(VLOOKUP(Table_Query_from_QDB_Production___SQL_Server[[#This Row],[step_6_seq]],'Employee Benefit Groups'!#REF!,2,FALSE),"-")</f>
        <v>-</v>
      </c>
      <c r="T608">
        <v>4</v>
      </c>
      <c r="U608" t="str">
        <f>IFERROR(VLOOKUP(Table_Query_from_QDB_Production___SQL_Server[[#This Row],[step_7_seq]],'Employee Benefit Groups'!#REF!,2,FALSE),"-")</f>
        <v>-</v>
      </c>
      <c r="V608">
        <v>3</v>
      </c>
      <c r="W608" t="str">
        <f>IFERROR(VLOOKUP(Table_Query_from_QDB_Production___SQL_Server[[#This Row],[step_8_seq]],'Employee Benefit Groups'!#REF!,2,FALSE),"-")</f>
        <v>-</v>
      </c>
      <c r="X608">
        <v>5</v>
      </c>
      <c r="Y608" t="str">
        <f>IFERROR(VLOOKUP(Table_Query_from_QDB_Production___SQL_Server[[#This Row],[step_9_seq]],'Employee Benefit Groups'!#REF!,2,FALSE),"-")</f>
        <v>-</v>
      </c>
      <c r="AA608" s="15"/>
      <c r="AB608" s="15">
        <f t="shared" si="108"/>
        <v>0</v>
      </c>
      <c r="AC608" s="11" t="s">
        <v>11502</v>
      </c>
      <c r="AD608" s="11" t="str">
        <f t="shared" si="109"/>
        <v>-</v>
      </c>
      <c r="AE608" s="12"/>
      <c r="AF608" s="12">
        <f t="shared" si="110"/>
        <v>0</v>
      </c>
      <c r="AG608" s="13" t="s">
        <v>11502</v>
      </c>
      <c r="AH608" s="13" t="str">
        <f t="shared" si="111"/>
        <v>-</v>
      </c>
      <c r="AI608" s="14"/>
      <c r="AJ608" s="14">
        <f t="shared" si="112"/>
        <v>0</v>
      </c>
      <c r="AK608" s="15" t="s">
        <v>11502</v>
      </c>
      <c r="AL608" s="15" t="str">
        <f t="shared" si="113"/>
        <v>-</v>
      </c>
      <c r="AM608" s="12"/>
      <c r="AN608" s="12">
        <f t="shared" si="114"/>
        <v>0</v>
      </c>
      <c r="AO608" s="16" t="s">
        <v>11502</v>
      </c>
      <c r="AP608" s="16" t="str">
        <f t="shared" si="115"/>
        <v>-</v>
      </c>
      <c r="AQ608" s="12">
        <v>3</v>
      </c>
      <c r="AR608" s="12">
        <f t="shared" si="116"/>
        <v>4</v>
      </c>
      <c r="AS608" s="14" t="s">
        <v>11498</v>
      </c>
      <c r="AT608" s="14" t="str">
        <f t="shared" si="117"/>
        <v>-</v>
      </c>
      <c r="AU608">
        <v>2</v>
      </c>
      <c r="AV608" s="15" t="s">
        <v>11497</v>
      </c>
      <c r="AW608" s="15" t="str">
        <f t="shared" si="118"/>
        <v>-</v>
      </c>
      <c r="AX608">
        <v>4</v>
      </c>
      <c r="AY608" s="17" t="s">
        <v>11499</v>
      </c>
      <c r="AZ608" s="17" t="str">
        <f t="shared" si="119"/>
        <v>-</v>
      </c>
      <c r="BA608"/>
    </row>
    <row r="609" spans="1:53" x14ac:dyDescent="0.3">
      <c r="A609" t="s">
        <v>1831</v>
      </c>
      <c r="B609" t="s">
        <v>1832</v>
      </c>
      <c r="C609" t="s">
        <v>1833</v>
      </c>
      <c r="D609" t="s">
        <v>1398</v>
      </c>
      <c r="E609" t="str">
        <f>LEFT(Table_Query_from_QDB_Production___SQL_Server[[#This Row],[ttl_class_ttl_outl]],1)</f>
        <v>F</v>
      </c>
      <c r="F609" t="str">
        <f>UPPER(IFERROR(VLOOKUP(Table_Query_from_QDB_Production___SQL_Server[[#This Row],[cto_osc_code]],'CTO-OSC Table'!$A$2:$B$24,2,FALSE),"Undefined"))</f>
        <v>FISCAL, MANAGEMENT AND STAFF SERVICES</v>
      </c>
      <c r="G609" t="str">
        <f>UPPER(IFERROR(VLOOKUP(Table_Query_from_QDB_Production___SQL_Server[[#This Row],[ttl_class_ttl_outl]],'Title Class Table'!$A$2:$C$146,2,FALSE),"Undefined"))</f>
        <v>COMPUTER PROGRAMMING AND ANALYSIS</v>
      </c>
      <c r="H609" t="s">
        <v>11451</v>
      </c>
      <c r="I609">
        <v>6</v>
      </c>
      <c r="K609" t="str">
        <f>IFERROR(VLOOKUP(Table_Query_from_QDB_Production___SQL_Server[[#This Row],[step_2_seq]],'Employee Benefit Groups'!#REF!,2,FALSE),"-")</f>
        <v>-</v>
      </c>
      <c r="M609" t="str">
        <f>IFERROR(VLOOKUP(Table_Query_from_QDB_Production___SQL_Server[[#This Row],[step_4_seq]],'Employee Benefit Groups'!#REF!,2,FALSE),"-")</f>
        <v>-</v>
      </c>
      <c r="O609" t="str">
        <f>IFERROR(VLOOKUP(Table_Query_from_QDB_Production___SQL_Server[[#This Row],[step_4_seq2]],'Employee Benefit Groups'!#REF!,2,FALSE),"-")</f>
        <v>-</v>
      </c>
      <c r="Q609" t="str">
        <f>IFERROR(VLOOKUP(Table_Query_from_QDB_Production___SQL_Server[[#This Row],[step_5_seq]],'Employee Benefit Groups'!#REF!,2,FALSE),"-")</f>
        <v>-</v>
      </c>
      <c r="S609" t="str">
        <f>IFERROR(VLOOKUP(Table_Query_from_QDB_Production___SQL_Server[[#This Row],[step_6_seq]],'Employee Benefit Groups'!#REF!,2,FALSE),"-")</f>
        <v>-</v>
      </c>
      <c r="T609">
        <v>4</v>
      </c>
      <c r="U609" t="str">
        <f>IFERROR(VLOOKUP(Table_Query_from_QDB_Production___SQL_Server[[#This Row],[step_7_seq]],'Employee Benefit Groups'!#REF!,2,FALSE),"-")</f>
        <v>-</v>
      </c>
      <c r="V609">
        <v>3</v>
      </c>
      <c r="W609" t="str">
        <f>IFERROR(VLOOKUP(Table_Query_from_QDB_Production___SQL_Server[[#This Row],[step_8_seq]],'Employee Benefit Groups'!#REF!,2,FALSE),"-")</f>
        <v>-</v>
      </c>
      <c r="X609">
        <v>5</v>
      </c>
      <c r="Y609" t="str">
        <f>IFERROR(VLOOKUP(Table_Query_from_QDB_Production___SQL_Server[[#This Row],[step_9_seq]],'Employee Benefit Groups'!#REF!,2,FALSE),"-")</f>
        <v>-</v>
      </c>
      <c r="AA609" s="15"/>
      <c r="AB609" s="15">
        <f t="shared" si="108"/>
        <v>0</v>
      </c>
      <c r="AC609" s="11" t="s">
        <v>11502</v>
      </c>
      <c r="AD609" s="11" t="str">
        <f t="shared" si="109"/>
        <v>-</v>
      </c>
      <c r="AE609" s="12"/>
      <c r="AF609" s="12">
        <f t="shared" si="110"/>
        <v>0</v>
      </c>
      <c r="AG609" s="13" t="s">
        <v>11502</v>
      </c>
      <c r="AH609" s="13" t="str">
        <f t="shared" si="111"/>
        <v>-</v>
      </c>
      <c r="AI609" s="14"/>
      <c r="AJ609" s="14">
        <f t="shared" si="112"/>
        <v>0</v>
      </c>
      <c r="AK609" s="15" t="s">
        <v>11502</v>
      </c>
      <c r="AL609" s="15" t="str">
        <f t="shared" si="113"/>
        <v>-</v>
      </c>
      <c r="AM609" s="12"/>
      <c r="AN609" s="12">
        <f t="shared" si="114"/>
        <v>0</v>
      </c>
      <c r="AO609" s="16" t="s">
        <v>11502</v>
      </c>
      <c r="AP609" s="16" t="str">
        <f t="shared" si="115"/>
        <v>-</v>
      </c>
      <c r="AQ609" s="12">
        <v>3</v>
      </c>
      <c r="AR609" s="12">
        <f t="shared" si="116"/>
        <v>4</v>
      </c>
      <c r="AS609" s="14" t="s">
        <v>11498</v>
      </c>
      <c r="AT609" s="14" t="str">
        <f t="shared" si="117"/>
        <v>-</v>
      </c>
      <c r="AU609">
        <v>2</v>
      </c>
      <c r="AV609" s="15" t="s">
        <v>11497</v>
      </c>
      <c r="AW609" s="15" t="str">
        <f t="shared" si="118"/>
        <v>-</v>
      </c>
      <c r="AX609">
        <v>4</v>
      </c>
      <c r="AY609" s="17" t="s">
        <v>11499</v>
      </c>
      <c r="AZ609" s="17" t="str">
        <f t="shared" si="119"/>
        <v>-</v>
      </c>
      <c r="BA609"/>
    </row>
    <row r="610" spans="1:53" x14ac:dyDescent="0.3">
      <c r="A610" t="s">
        <v>1834</v>
      </c>
      <c r="B610" t="s">
        <v>1835</v>
      </c>
      <c r="C610" t="s">
        <v>1836</v>
      </c>
      <c r="D610" t="s">
        <v>1398</v>
      </c>
      <c r="E610" t="str">
        <f>LEFT(Table_Query_from_QDB_Production___SQL_Server[[#This Row],[ttl_class_ttl_outl]],1)</f>
        <v>F</v>
      </c>
      <c r="F610" t="str">
        <f>UPPER(IFERROR(VLOOKUP(Table_Query_from_QDB_Production___SQL_Server[[#This Row],[cto_osc_code]],'CTO-OSC Table'!$A$2:$B$24,2,FALSE),"Undefined"))</f>
        <v>FISCAL, MANAGEMENT AND STAFF SERVICES</v>
      </c>
      <c r="G610" t="str">
        <f>UPPER(IFERROR(VLOOKUP(Table_Query_from_QDB_Production___SQL_Server[[#This Row],[ttl_class_ttl_outl]],'Title Class Table'!$A$2:$C$146,2,FALSE),"Undefined"))</f>
        <v>COMPUTER PROGRAMMING AND ANALYSIS</v>
      </c>
      <c r="H610" t="s">
        <v>11451</v>
      </c>
      <c r="I610">
        <v>6</v>
      </c>
      <c r="K610" t="str">
        <f>IFERROR(VLOOKUP(Table_Query_from_QDB_Production___SQL_Server[[#This Row],[step_2_seq]],'Employee Benefit Groups'!#REF!,2,FALSE),"-")</f>
        <v>-</v>
      </c>
      <c r="M610" t="str">
        <f>IFERROR(VLOOKUP(Table_Query_from_QDB_Production___SQL_Server[[#This Row],[step_4_seq]],'Employee Benefit Groups'!#REF!,2,FALSE),"-")</f>
        <v>-</v>
      </c>
      <c r="O610" t="str">
        <f>IFERROR(VLOOKUP(Table_Query_from_QDB_Production___SQL_Server[[#This Row],[step_4_seq2]],'Employee Benefit Groups'!#REF!,2,FALSE),"-")</f>
        <v>-</v>
      </c>
      <c r="Q610" t="str">
        <f>IFERROR(VLOOKUP(Table_Query_from_QDB_Production___SQL_Server[[#This Row],[step_5_seq]],'Employee Benefit Groups'!#REF!,2,FALSE),"-")</f>
        <v>-</v>
      </c>
      <c r="S610" t="str">
        <f>IFERROR(VLOOKUP(Table_Query_from_QDB_Production___SQL_Server[[#This Row],[step_6_seq]],'Employee Benefit Groups'!#REF!,2,FALSE),"-")</f>
        <v>-</v>
      </c>
      <c r="T610">
        <v>4</v>
      </c>
      <c r="U610" t="str">
        <f>IFERROR(VLOOKUP(Table_Query_from_QDB_Production___SQL_Server[[#This Row],[step_7_seq]],'Employee Benefit Groups'!#REF!,2,FALSE),"-")</f>
        <v>-</v>
      </c>
      <c r="V610">
        <v>3</v>
      </c>
      <c r="W610" t="str">
        <f>IFERROR(VLOOKUP(Table_Query_from_QDB_Production___SQL_Server[[#This Row],[step_8_seq]],'Employee Benefit Groups'!#REF!,2,FALSE),"-")</f>
        <v>-</v>
      </c>
      <c r="X610">
        <v>5</v>
      </c>
      <c r="Y610" t="str">
        <f>IFERROR(VLOOKUP(Table_Query_from_QDB_Production___SQL_Server[[#This Row],[step_9_seq]],'Employee Benefit Groups'!#REF!,2,FALSE),"-")</f>
        <v>-</v>
      </c>
      <c r="AA610" s="15"/>
      <c r="AB610" s="15">
        <f t="shared" si="108"/>
        <v>0</v>
      </c>
      <c r="AC610" s="11" t="s">
        <v>11502</v>
      </c>
      <c r="AD610" s="11" t="str">
        <f t="shared" si="109"/>
        <v>-</v>
      </c>
      <c r="AE610" s="12"/>
      <c r="AF610" s="12">
        <f t="shared" si="110"/>
        <v>0</v>
      </c>
      <c r="AG610" s="13" t="s">
        <v>11502</v>
      </c>
      <c r="AH610" s="13" t="str">
        <f t="shared" si="111"/>
        <v>-</v>
      </c>
      <c r="AI610" s="14"/>
      <c r="AJ610" s="14">
        <f t="shared" si="112"/>
        <v>0</v>
      </c>
      <c r="AK610" s="15" t="s">
        <v>11502</v>
      </c>
      <c r="AL610" s="15" t="str">
        <f t="shared" si="113"/>
        <v>-</v>
      </c>
      <c r="AM610" s="12"/>
      <c r="AN610" s="12">
        <f t="shared" si="114"/>
        <v>0</v>
      </c>
      <c r="AO610" s="16" t="s">
        <v>11502</v>
      </c>
      <c r="AP610" s="16" t="str">
        <f t="shared" si="115"/>
        <v>-</v>
      </c>
      <c r="AQ610" s="12">
        <v>3</v>
      </c>
      <c r="AR610" s="12">
        <f t="shared" si="116"/>
        <v>4</v>
      </c>
      <c r="AS610" s="14" t="s">
        <v>11498</v>
      </c>
      <c r="AT610" s="14" t="str">
        <f t="shared" si="117"/>
        <v>-</v>
      </c>
      <c r="AU610">
        <v>2</v>
      </c>
      <c r="AV610" s="15" t="s">
        <v>11497</v>
      </c>
      <c r="AW610" s="15" t="str">
        <f t="shared" si="118"/>
        <v>-</v>
      </c>
      <c r="AX610">
        <v>4</v>
      </c>
      <c r="AY610" s="17" t="s">
        <v>11499</v>
      </c>
      <c r="AZ610" s="17" t="str">
        <f t="shared" si="119"/>
        <v>-</v>
      </c>
      <c r="BA610"/>
    </row>
    <row r="611" spans="1:53" x14ac:dyDescent="0.3">
      <c r="A611" t="s">
        <v>1837</v>
      </c>
      <c r="B611" t="s">
        <v>1838</v>
      </c>
      <c r="C611" t="s">
        <v>1839</v>
      </c>
      <c r="D611" t="s">
        <v>1398</v>
      </c>
      <c r="E611" t="str">
        <f>LEFT(Table_Query_from_QDB_Production___SQL_Server[[#This Row],[ttl_class_ttl_outl]],1)</f>
        <v>F</v>
      </c>
      <c r="F611" t="str">
        <f>UPPER(IFERROR(VLOOKUP(Table_Query_from_QDB_Production___SQL_Server[[#This Row],[cto_osc_code]],'CTO-OSC Table'!$A$2:$B$24,2,FALSE),"Undefined"))</f>
        <v>FISCAL, MANAGEMENT AND STAFF SERVICES</v>
      </c>
      <c r="G611" t="str">
        <f>UPPER(IFERROR(VLOOKUP(Table_Query_from_QDB_Production___SQL_Server[[#This Row],[ttl_class_ttl_outl]],'Title Class Table'!$A$2:$C$146,2,FALSE),"Undefined"))</f>
        <v>COMPUTER PROGRAMMING AND ANALYSIS</v>
      </c>
      <c r="H611" t="s">
        <v>11451</v>
      </c>
      <c r="I611">
        <v>6</v>
      </c>
      <c r="K611" t="str">
        <f>IFERROR(VLOOKUP(Table_Query_from_QDB_Production___SQL_Server[[#This Row],[step_2_seq]],'Employee Benefit Groups'!#REF!,2,FALSE),"-")</f>
        <v>-</v>
      </c>
      <c r="M611" t="str">
        <f>IFERROR(VLOOKUP(Table_Query_from_QDB_Production___SQL_Server[[#This Row],[step_4_seq]],'Employee Benefit Groups'!#REF!,2,FALSE),"-")</f>
        <v>-</v>
      </c>
      <c r="O611" t="str">
        <f>IFERROR(VLOOKUP(Table_Query_from_QDB_Production___SQL_Server[[#This Row],[step_4_seq2]],'Employee Benefit Groups'!#REF!,2,FALSE),"-")</f>
        <v>-</v>
      </c>
      <c r="Q611" t="str">
        <f>IFERROR(VLOOKUP(Table_Query_from_QDB_Production___SQL_Server[[#This Row],[step_5_seq]],'Employee Benefit Groups'!#REF!,2,FALSE),"-")</f>
        <v>-</v>
      </c>
      <c r="S611" t="str">
        <f>IFERROR(VLOOKUP(Table_Query_from_QDB_Production___SQL_Server[[#This Row],[step_6_seq]],'Employee Benefit Groups'!#REF!,2,FALSE),"-")</f>
        <v>-</v>
      </c>
      <c r="T611">
        <v>4</v>
      </c>
      <c r="U611" t="str">
        <f>IFERROR(VLOOKUP(Table_Query_from_QDB_Production___SQL_Server[[#This Row],[step_7_seq]],'Employee Benefit Groups'!#REF!,2,FALSE),"-")</f>
        <v>-</v>
      </c>
      <c r="V611">
        <v>3</v>
      </c>
      <c r="W611" t="str">
        <f>IFERROR(VLOOKUP(Table_Query_from_QDB_Production___SQL_Server[[#This Row],[step_8_seq]],'Employee Benefit Groups'!#REF!,2,FALSE),"-")</f>
        <v>-</v>
      </c>
      <c r="X611">
        <v>5</v>
      </c>
      <c r="Y611" t="str">
        <f>IFERROR(VLOOKUP(Table_Query_from_QDB_Production___SQL_Server[[#This Row],[step_9_seq]],'Employee Benefit Groups'!#REF!,2,FALSE),"-")</f>
        <v>-</v>
      </c>
      <c r="AA611" s="15"/>
      <c r="AB611" s="15">
        <f t="shared" si="108"/>
        <v>0</v>
      </c>
      <c r="AC611" s="11" t="s">
        <v>11502</v>
      </c>
      <c r="AD611" s="11" t="str">
        <f t="shared" si="109"/>
        <v>-</v>
      </c>
      <c r="AE611" s="12"/>
      <c r="AF611" s="12">
        <f t="shared" si="110"/>
        <v>0</v>
      </c>
      <c r="AG611" s="13" t="s">
        <v>11502</v>
      </c>
      <c r="AH611" s="13" t="str">
        <f t="shared" si="111"/>
        <v>-</v>
      </c>
      <c r="AI611" s="14"/>
      <c r="AJ611" s="14">
        <f t="shared" si="112"/>
        <v>0</v>
      </c>
      <c r="AK611" s="15" t="s">
        <v>11502</v>
      </c>
      <c r="AL611" s="15" t="str">
        <f t="shared" si="113"/>
        <v>-</v>
      </c>
      <c r="AM611" s="12"/>
      <c r="AN611" s="12">
        <f t="shared" si="114"/>
        <v>0</v>
      </c>
      <c r="AO611" s="16" t="s">
        <v>11502</v>
      </c>
      <c r="AP611" s="16" t="str">
        <f t="shared" si="115"/>
        <v>-</v>
      </c>
      <c r="AQ611" s="12">
        <v>3</v>
      </c>
      <c r="AR611" s="12">
        <f t="shared" si="116"/>
        <v>4</v>
      </c>
      <c r="AS611" s="14" t="s">
        <v>11498</v>
      </c>
      <c r="AT611" s="14" t="str">
        <f t="shared" si="117"/>
        <v>-</v>
      </c>
      <c r="AU611">
        <v>2</v>
      </c>
      <c r="AV611" s="15" t="s">
        <v>11497</v>
      </c>
      <c r="AW611" s="15" t="str">
        <f t="shared" si="118"/>
        <v>-</v>
      </c>
      <c r="AX611">
        <v>4</v>
      </c>
      <c r="AY611" s="17" t="s">
        <v>11499</v>
      </c>
      <c r="AZ611" s="17" t="str">
        <f t="shared" si="119"/>
        <v>-</v>
      </c>
      <c r="BA611"/>
    </row>
    <row r="612" spans="1:53" x14ac:dyDescent="0.3">
      <c r="A612" t="s">
        <v>1840</v>
      </c>
      <c r="B612" t="s">
        <v>1841</v>
      </c>
      <c r="C612" t="s">
        <v>1842</v>
      </c>
      <c r="D612" t="s">
        <v>1398</v>
      </c>
      <c r="E612" t="str">
        <f>LEFT(Table_Query_from_QDB_Production___SQL_Server[[#This Row],[ttl_class_ttl_outl]],1)</f>
        <v>F</v>
      </c>
      <c r="F612" t="str">
        <f>UPPER(IFERROR(VLOOKUP(Table_Query_from_QDB_Production___SQL_Server[[#This Row],[cto_osc_code]],'CTO-OSC Table'!$A$2:$B$24,2,FALSE),"Undefined"))</f>
        <v>FISCAL, MANAGEMENT AND STAFF SERVICES</v>
      </c>
      <c r="G612" t="str">
        <f>UPPER(IFERROR(VLOOKUP(Table_Query_from_QDB_Production___SQL_Server[[#This Row],[ttl_class_ttl_outl]],'Title Class Table'!$A$2:$C$146,2,FALSE),"Undefined"))</f>
        <v>COMPUTER PROGRAMMING AND ANALYSIS</v>
      </c>
      <c r="H612" t="s">
        <v>11451</v>
      </c>
      <c r="I612">
        <v>6</v>
      </c>
      <c r="K612" t="str">
        <f>IFERROR(VLOOKUP(Table_Query_from_QDB_Production___SQL_Server[[#This Row],[step_2_seq]],'Employee Benefit Groups'!#REF!,2,FALSE),"-")</f>
        <v>-</v>
      </c>
      <c r="M612" t="str">
        <f>IFERROR(VLOOKUP(Table_Query_from_QDB_Production___SQL_Server[[#This Row],[step_4_seq]],'Employee Benefit Groups'!#REF!,2,FALSE),"-")</f>
        <v>-</v>
      </c>
      <c r="O612" t="str">
        <f>IFERROR(VLOOKUP(Table_Query_from_QDB_Production___SQL_Server[[#This Row],[step_4_seq2]],'Employee Benefit Groups'!#REF!,2,FALSE),"-")</f>
        <v>-</v>
      </c>
      <c r="Q612" t="str">
        <f>IFERROR(VLOOKUP(Table_Query_from_QDB_Production___SQL_Server[[#This Row],[step_5_seq]],'Employee Benefit Groups'!#REF!,2,FALSE),"-")</f>
        <v>-</v>
      </c>
      <c r="S612" t="str">
        <f>IFERROR(VLOOKUP(Table_Query_from_QDB_Production___SQL_Server[[#This Row],[step_6_seq]],'Employee Benefit Groups'!#REF!,2,FALSE),"-")</f>
        <v>-</v>
      </c>
      <c r="T612">
        <v>4</v>
      </c>
      <c r="U612" t="str">
        <f>IFERROR(VLOOKUP(Table_Query_from_QDB_Production___SQL_Server[[#This Row],[step_7_seq]],'Employee Benefit Groups'!#REF!,2,FALSE),"-")</f>
        <v>-</v>
      </c>
      <c r="V612">
        <v>3</v>
      </c>
      <c r="W612" t="str">
        <f>IFERROR(VLOOKUP(Table_Query_from_QDB_Production___SQL_Server[[#This Row],[step_8_seq]],'Employee Benefit Groups'!#REF!,2,FALSE),"-")</f>
        <v>-</v>
      </c>
      <c r="X612">
        <v>5</v>
      </c>
      <c r="Y612" t="str">
        <f>IFERROR(VLOOKUP(Table_Query_from_QDB_Production___SQL_Server[[#This Row],[step_9_seq]],'Employee Benefit Groups'!#REF!,2,FALSE),"-")</f>
        <v>-</v>
      </c>
      <c r="AA612" s="15"/>
      <c r="AB612" s="15">
        <f t="shared" si="108"/>
        <v>0</v>
      </c>
      <c r="AC612" s="11" t="s">
        <v>11502</v>
      </c>
      <c r="AD612" s="11" t="str">
        <f t="shared" si="109"/>
        <v>-</v>
      </c>
      <c r="AE612" s="12"/>
      <c r="AF612" s="12">
        <f t="shared" si="110"/>
        <v>0</v>
      </c>
      <c r="AG612" s="13" t="s">
        <v>11502</v>
      </c>
      <c r="AH612" s="13" t="str">
        <f t="shared" si="111"/>
        <v>-</v>
      </c>
      <c r="AI612" s="14"/>
      <c r="AJ612" s="14">
        <f t="shared" si="112"/>
        <v>0</v>
      </c>
      <c r="AK612" s="15" t="s">
        <v>11502</v>
      </c>
      <c r="AL612" s="15" t="str">
        <f t="shared" si="113"/>
        <v>-</v>
      </c>
      <c r="AM612" s="12"/>
      <c r="AN612" s="12">
        <f t="shared" si="114"/>
        <v>0</v>
      </c>
      <c r="AO612" s="16" t="s">
        <v>11502</v>
      </c>
      <c r="AP612" s="16" t="str">
        <f t="shared" si="115"/>
        <v>-</v>
      </c>
      <c r="AQ612" s="12">
        <v>3</v>
      </c>
      <c r="AR612" s="12">
        <f t="shared" si="116"/>
        <v>4</v>
      </c>
      <c r="AS612" s="14" t="s">
        <v>11498</v>
      </c>
      <c r="AT612" s="14" t="str">
        <f t="shared" si="117"/>
        <v>-</v>
      </c>
      <c r="AU612">
        <v>2</v>
      </c>
      <c r="AV612" s="15" t="s">
        <v>11497</v>
      </c>
      <c r="AW612" s="15" t="str">
        <f t="shared" si="118"/>
        <v>-</v>
      </c>
      <c r="AX612">
        <v>4</v>
      </c>
      <c r="AY612" s="17" t="s">
        <v>11499</v>
      </c>
      <c r="AZ612" s="17" t="str">
        <f t="shared" si="119"/>
        <v>-</v>
      </c>
      <c r="BA612"/>
    </row>
    <row r="613" spans="1:53" x14ac:dyDescent="0.3">
      <c r="A613" t="s">
        <v>1843</v>
      </c>
      <c r="B613" t="s">
        <v>1844</v>
      </c>
      <c r="C613" t="s">
        <v>1845</v>
      </c>
      <c r="D613" t="s">
        <v>1398</v>
      </c>
      <c r="E613" t="str">
        <f>LEFT(Table_Query_from_QDB_Production___SQL_Server[[#This Row],[ttl_class_ttl_outl]],1)</f>
        <v>F</v>
      </c>
      <c r="F613" t="str">
        <f>UPPER(IFERROR(VLOOKUP(Table_Query_from_QDB_Production___SQL_Server[[#This Row],[cto_osc_code]],'CTO-OSC Table'!$A$2:$B$24,2,FALSE),"Undefined"))</f>
        <v>FISCAL, MANAGEMENT AND STAFF SERVICES</v>
      </c>
      <c r="G613" t="str">
        <f>UPPER(IFERROR(VLOOKUP(Table_Query_from_QDB_Production___SQL_Server[[#This Row],[ttl_class_ttl_outl]],'Title Class Table'!$A$2:$C$146,2,FALSE),"Undefined"))</f>
        <v>COMPUTER PROGRAMMING AND ANALYSIS</v>
      </c>
      <c r="H613" t="s">
        <v>11451</v>
      </c>
      <c r="I613">
        <v>6</v>
      </c>
      <c r="K613" t="str">
        <f>IFERROR(VLOOKUP(Table_Query_from_QDB_Production___SQL_Server[[#This Row],[step_2_seq]],'Employee Benefit Groups'!#REF!,2,FALSE),"-")</f>
        <v>-</v>
      </c>
      <c r="M613" t="str">
        <f>IFERROR(VLOOKUP(Table_Query_from_QDB_Production___SQL_Server[[#This Row],[step_4_seq]],'Employee Benefit Groups'!#REF!,2,FALSE),"-")</f>
        <v>-</v>
      </c>
      <c r="O613" t="str">
        <f>IFERROR(VLOOKUP(Table_Query_from_QDB_Production___SQL_Server[[#This Row],[step_4_seq2]],'Employee Benefit Groups'!#REF!,2,FALSE),"-")</f>
        <v>-</v>
      </c>
      <c r="Q613" t="str">
        <f>IFERROR(VLOOKUP(Table_Query_from_QDB_Production___SQL_Server[[#This Row],[step_5_seq]],'Employee Benefit Groups'!#REF!,2,FALSE),"-")</f>
        <v>-</v>
      </c>
      <c r="S613" t="str">
        <f>IFERROR(VLOOKUP(Table_Query_from_QDB_Production___SQL_Server[[#This Row],[step_6_seq]],'Employee Benefit Groups'!#REF!,2,FALSE),"-")</f>
        <v>-</v>
      </c>
      <c r="T613">
        <v>4</v>
      </c>
      <c r="U613" t="str">
        <f>IFERROR(VLOOKUP(Table_Query_from_QDB_Production___SQL_Server[[#This Row],[step_7_seq]],'Employee Benefit Groups'!#REF!,2,FALSE),"-")</f>
        <v>-</v>
      </c>
      <c r="V613">
        <v>3</v>
      </c>
      <c r="W613" t="str">
        <f>IFERROR(VLOOKUP(Table_Query_from_QDB_Production___SQL_Server[[#This Row],[step_8_seq]],'Employee Benefit Groups'!#REF!,2,FALSE),"-")</f>
        <v>-</v>
      </c>
      <c r="X613">
        <v>5</v>
      </c>
      <c r="Y613" t="str">
        <f>IFERROR(VLOOKUP(Table_Query_from_QDB_Production___SQL_Server[[#This Row],[step_9_seq]],'Employee Benefit Groups'!#REF!,2,FALSE),"-")</f>
        <v>-</v>
      </c>
      <c r="AA613" s="15"/>
      <c r="AB613" s="15">
        <f t="shared" si="108"/>
        <v>0</v>
      </c>
      <c r="AC613" s="11" t="s">
        <v>11502</v>
      </c>
      <c r="AD613" s="11" t="str">
        <f t="shared" si="109"/>
        <v>-</v>
      </c>
      <c r="AE613" s="12"/>
      <c r="AF613" s="12">
        <f t="shared" si="110"/>
        <v>0</v>
      </c>
      <c r="AG613" s="13" t="s">
        <v>11502</v>
      </c>
      <c r="AH613" s="13" t="str">
        <f t="shared" si="111"/>
        <v>-</v>
      </c>
      <c r="AI613" s="14"/>
      <c r="AJ613" s="14">
        <f t="shared" si="112"/>
        <v>0</v>
      </c>
      <c r="AK613" s="15" t="s">
        <v>11502</v>
      </c>
      <c r="AL613" s="15" t="str">
        <f t="shared" si="113"/>
        <v>-</v>
      </c>
      <c r="AM613" s="12"/>
      <c r="AN613" s="12">
        <f t="shared" si="114"/>
        <v>0</v>
      </c>
      <c r="AO613" s="16" t="s">
        <v>11502</v>
      </c>
      <c r="AP613" s="16" t="str">
        <f t="shared" si="115"/>
        <v>-</v>
      </c>
      <c r="AQ613" s="12">
        <v>3</v>
      </c>
      <c r="AR613" s="12">
        <f t="shared" si="116"/>
        <v>4</v>
      </c>
      <c r="AS613" s="14" t="s">
        <v>11498</v>
      </c>
      <c r="AT613" s="14" t="str">
        <f t="shared" si="117"/>
        <v>-</v>
      </c>
      <c r="AU613">
        <v>2</v>
      </c>
      <c r="AV613" s="15" t="s">
        <v>11497</v>
      </c>
      <c r="AW613" s="15" t="str">
        <f t="shared" si="118"/>
        <v>-</v>
      </c>
      <c r="AX613">
        <v>4</v>
      </c>
      <c r="AY613" s="17" t="s">
        <v>11499</v>
      </c>
      <c r="AZ613" s="17" t="str">
        <f t="shared" si="119"/>
        <v>-</v>
      </c>
      <c r="BA613"/>
    </row>
    <row r="614" spans="1:53" x14ac:dyDescent="0.3">
      <c r="A614" t="s">
        <v>1846</v>
      </c>
      <c r="B614" t="s">
        <v>1847</v>
      </c>
      <c r="C614" t="s">
        <v>1848</v>
      </c>
      <c r="D614" t="s">
        <v>1398</v>
      </c>
      <c r="E614" t="str">
        <f>LEFT(Table_Query_from_QDB_Production___SQL_Server[[#This Row],[ttl_class_ttl_outl]],1)</f>
        <v>F</v>
      </c>
      <c r="F614" t="str">
        <f>UPPER(IFERROR(VLOOKUP(Table_Query_from_QDB_Production___SQL_Server[[#This Row],[cto_osc_code]],'CTO-OSC Table'!$A$2:$B$24,2,FALSE),"Undefined"))</f>
        <v>FISCAL, MANAGEMENT AND STAFF SERVICES</v>
      </c>
      <c r="G614" t="str">
        <f>UPPER(IFERROR(VLOOKUP(Table_Query_from_QDB_Production___SQL_Server[[#This Row],[ttl_class_ttl_outl]],'Title Class Table'!$A$2:$C$146,2,FALSE),"Undefined"))</f>
        <v>COMPUTER PROGRAMMING AND ANALYSIS</v>
      </c>
      <c r="H614" t="s">
        <v>11451</v>
      </c>
      <c r="I614">
        <v>6</v>
      </c>
      <c r="K614" t="str">
        <f>IFERROR(VLOOKUP(Table_Query_from_QDB_Production___SQL_Server[[#This Row],[step_2_seq]],'Employee Benefit Groups'!#REF!,2,FALSE),"-")</f>
        <v>-</v>
      </c>
      <c r="M614" t="str">
        <f>IFERROR(VLOOKUP(Table_Query_from_QDB_Production___SQL_Server[[#This Row],[step_4_seq]],'Employee Benefit Groups'!#REF!,2,FALSE),"-")</f>
        <v>-</v>
      </c>
      <c r="O614" t="str">
        <f>IFERROR(VLOOKUP(Table_Query_from_QDB_Production___SQL_Server[[#This Row],[step_4_seq2]],'Employee Benefit Groups'!#REF!,2,FALSE),"-")</f>
        <v>-</v>
      </c>
      <c r="Q614" t="str">
        <f>IFERROR(VLOOKUP(Table_Query_from_QDB_Production___SQL_Server[[#This Row],[step_5_seq]],'Employee Benefit Groups'!#REF!,2,FALSE),"-")</f>
        <v>-</v>
      </c>
      <c r="S614" t="str">
        <f>IFERROR(VLOOKUP(Table_Query_from_QDB_Production___SQL_Server[[#This Row],[step_6_seq]],'Employee Benefit Groups'!#REF!,2,FALSE),"-")</f>
        <v>-</v>
      </c>
      <c r="T614">
        <v>4</v>
      </c>
      <c r="U614" t="str">
        <f>IFERROR(VLOOKUP(Table_Query_from_QDB_Production___SQL_Server[[#This Row],[step_7_seq]],'Employee Benefit Groups'!#REF!,2,FALSE),"-")</f>
        <v>-</v>
      </c>
      <c r="V614">
        <v>3</v>
      </c>
      <c r="W614" t="str">
        <f>IFERROR(VLOOKUP(Table_Query_from_QDB_Production___SQL_Server[[#This Row],[step_8_seq]],'Employee Benefit Groups'!#REF!,2,FALSE),"-")</f>
        <v>-</v>
      </c>
      <c r="X614">
        <v>5</v>
      </c>
      <c r="Y614" t="str">
        <f>IFERROR(VLOOKUP(Table_Query_from_QDB_Production___SQL_Server[[#This Row],[step_9_seq]],'Employee Benefit Groups'!#REF!,2,FALSE),"-")</f>
        <v>-</v>
      </c>
      <c r="AA614" s="15"/>
      <c r="AB614" s="15">
        <f t="shared" si="108"/>
        <v>0</v>
      </c>
      <c r="AC614" s="11" t="s">
        <v>11502</v>
      </c>
      <c r="AD614" s="11" t="str">
        <f t="shared" si="109"/>
        <v>-</v>
      </c>
      <c r="AE614" s="12"/>
      <c r="AF614" s="12">
        <f t="shared" si="110"/>
        <v>0</v>
      </c>
      <c r="AG614" s="13" t="s">
        <v>11502</v>
      </c>
      <c r="AH614" s="13" t="str">
        <f t="shared" si="111"/>
        <v>-</v>
      </c>
      <c r="AI614" s="14"/>
      <c r="AJ614" s="14">
        <f t="shared" si="112"/>
        <v>0</v>
      </c>
      <c r="AK614" s="15" t="s">
        <v>11502</v>
      </c>
      <c r="AL614" s="15" t="str">
        <f t="shared" si="113"/>
        <v>-</v>
      </c>
      <c r="AM614" s="12"/>
      <c r="AN614" s="12">
        <f t="shared" si="114"/>
        <v>0</v>
      </c>
      <c r="AO614" s="16" t="s">
        <v>11502</v>
      </c>
      <c r="AP614" s="16" t="str">
        <f t="shared" si="115"/>
        <v>-</v>
      </c>
      <c r="AQ614" s="12">
        <v>3</v>
      </c>
      <c r="AR614" s="12">
        <f t="shared" si="116"/>
        <v>4</v>
      </c>
      <c r="AS614" s="14" t="s">
        <v>11498</v>
      </c>
      <c r="AT614" s="14" t="str">
        <f t="shared" si="117"/>
        <v>-</v>
      </c>
      <c r="AU614">
        <v>2</v>
      </c>
      <c r="AV614" s="15" t="s">
        <v>11497</v>
      </c>
      <c r="AW614" s="15" t="str">
        <f t="shared" si="118"/>
        <v>-</v>
      </c>
      <c r="AX614">
        <v>4</v>
      </c>
      <c r="AY614" s="17" t="s">
        <v>11499</v>
      </c>
      <c r="AZ614" s="17" t="str">
        <f t="shared" si="119"/>
        <v>-</v>
      </c>
      <c r="BA614"/>
    </row>
    <row r="615" spans="1:53" x14ac:dyDescent="0.3">
      <c r="A615" t="s">
        <v>1849</v>
      </c>
      <c r="B615" t="s">
        <v>1850</v>
      </c>
      <c r="C615" t="s">
        <v>1851</v>
      </c>
      <c r="D615" t="s">
        <v>1398</v>
      </c>
      <c r="E615" t="str">
        <f>LEFT(Table_Query_from_QDB_Production___SQL_Server[[#This Row],[ttl_class_ttl_outl]],1)</f>
        <v>F</v>
      </c>
      <c r="F615" t="str">
        <f>UPPER(IFERROR(VLOOKUP(Table_Query_from_QDB_Production___SQL_Server[[#This Row],[cto_osc_code]],'CTO-OSC Table'!$A$2:$B$24,2,FALSE),"Undefined"))</f>
        <v>FISCAL, MANAGEMENT AND STAFF SERVICES</v>
      </c>
      <c r="G615" t="str">
        <f>UPPER(IFERROR(VLOOKUP(Table_Query_from_QDB_Production___SQL_Server[[#This Row],[ttl_class_ttl_outl]],'Title Class Table'!$A$2:$C$146,2,FALSE),"Undefined"))</f>
        <v>COMPUTER PROGRAMMING AND ANALYSIS</v>
      </c>
      <c r="H615" t="s">
        <v>11451</v>
      </c>
      <c r="I615">
        <v>6</v>
      </c>
      <c r="K615" t="str">
        <f>IFERROR(VLOOKUP(Table_Query_from_QDB_Production___SQL_Server[[#This Row],[step_2_seq]],'Employee Benefit Groups'!#REF!,2,FALSE),"-")</f>
        <v>-</v>
      </c>
      <c r="M615" t="str">
        <f>IFERROR(VLOOKUP(Table_Query_from_QDB_Production___SQL_Server[[#This Row],[step_4_seq]],'Employee Benefit Groups'!#REF!,2,FALSE),"-")</f>
        <v>-</v>
      </c>
      <c r="O615" t="str">
        <f>IFERROR(VLOOKUP(Table_Query_from_QDB_Production___SQL_Server[[#This Row],[step_4_seq2]],'Employee Benefit Groups'!#REF!,2,FALSE),"-")</f>
        <v>-</v>
      </c>
      <c r="Q615" t="str">
        <f>IFERROR(VLOOKUP(Table_Query_from_QDB_Production___SQL_Server[[#This Row],[step_5_seq]],'Employee Benefit Groups'!#REF!,2,FALSE),"-")</f>
        <v>-</v>
      </c>
      <c r="S615" t="str">
        <f>IFERROR(VLOOKUP(Table_Query_from_QDB_Production___SQL_Server[[#This Row],[step_6_seq]],'Employee Benefit Groups'!#REF!,2,FALSE),"-")</f>
        <v>-</v>
      </c>
      <c r="T615">
        <v>4</v>
      </c>
      <c r="U615" t="str">
        <f>IFERROR(VLOOKUP(Table_Query_from_QDB_Production___SQL_Server[[#This Row],[step_7_seq]],'Employee Benefit Groups'!#REF!,2,FALSE),"-")</f>
        <v>-</v>
      </c>
      <c r="V615">
        <v>3</v>
      </c>
      <c r="W615" t="str">
        <f>IFERROR(VLOOKUP(Table_Query_from_QDB_Production___SQL_Server[[#This Row],[step_8_seq]],'Employee Benefit Groups'!#REF!,2,FALSE),"-")</f>
        <v>-</v>
      </c>
      <c r="X615">
        <v>5</v>
      </c>
      <c r="Y615" t="str">
        <f>IFERROR(VLOOKUP(Table_Query_from_QDB_Production___SQL_Server[[#This Row],[step_9_seq]],'Employee Benefit Groups'!#REF!,2,FALSE),"-")</f>
        <v>-</v>
      </c>
      <c r="AA615" s="15"/>
      <c r="AB615" s="15">
        <f t="shared" si="108"/>
        <v>0</v>
      </c>
      <c r="AC615" s="11" t="s">
        <v>11502</v>
      </c>
      <c r="AD615" s="11" t="str">
        <f t="shared" si="109"/>
        <v>-</v>
      </c>
      <c r="AE615" s="12"/>
      <c r="AF615" s="12">
        <f t="shared" si="110"/>
        <v>0</v>
      </c>
      <c r="AG615" s="13" t="s">
        <v>11502</v>
      </c>
      <c r="AH615" s="13" t="str">
        <f t="shared" si="111"/>
        <v>-</v>
      </c>
      <c r="AI615" s="14"/>
      <c r="AJ615" s="14">
        <f t="shared" si="112"/>
        <v>0</v>
      </c>
      <c r="AK615" s="15" t="s">
        <v>11502</v>
      </c>
      <c r="AL615" s="15" t="str">
        <f t="shared" si="113"/>
        <v>-</v>
      </c>
      <c r="AM615" s="12"/>
      <c r="AN615" s="12">
        <f t="shared" si="114"/>
        <v>0</v>
      </c>
      <c r="AO615" s="16" t="s">
        <v>11502</v>
      </c>
      <c r="AP615" s="16" t="str">
        <f t="shared" si="115"/>
        <v>-</v>
      </c>
      <c r="AQ615" s="12">
        <v>3</v>
      </c>
      <c r="AR615" s="12">
        <f t="shared" si="116"/>
        <v>4</v>
      </c>
      <c r="AS615" s="14" t="s">
        <v>11498</v>
      </c>
      <c r="AT615" s="14" t="str">
        <f t="shared" si="117"/>
        <v>-</v>
      </c>
      <c r="AU615">
        <v>2</v>
      </c>
      <c r="AV615" s="15" t="s">
        <v>11497</v>
      </c>
      <c r="AW615" s="15" t="str">
        <f t="shared" si="118"/>
        <v>-</v>
      </c>
      <c r="AX615">
        <v>4</v>
      </c>
      <c r="AY615" s="17" t="s">
        <v>11499</v>
      </c>
      <c r="AZ615" s="17" t="str">
        <f t="shared" si="119"/>
        <v>-</v>
      </c>
      <c r="BA615"/>
    </row>
    <row r="616" spans="1:53" x14ac:dyDescent="0.3">
      <c r="A616" t="s">
        <v>1852</v>
      </c>
      <c r="B616" t="s">
        <v>1853</v>
      </c>
      <c r="C616" t="s">
        <v>1854</v>
      </c>
      <c r="D616" t="s">
        <v>587</v>
      </c>
      <c r="E616" t="str">
        <f>LEFT(Table_Query_from_QDB_Production___SQL_Server[[#This Row],[ttl_class_ttl_outl]],1)</f>
        <v>A</v>
      </c>
      <c r="F616" t="str">
        <f>UPPER(IFERROR(VLOOKUP(Table_Query_from_QDB_Production___SQL_Server[[#This Row],[cto_osc_code]],'CTO-OSC Table'!$A$2:$B$24,2,FALSE),"Undefined"))</f>
        <v>STUDENT SERVICES</v>
      </c>
      <c r="G616" t="str">
        <f>UPPER(IFERROR(VLOOKUP(Table_Query_from_QDB_Production___SQL_Server[[#This Row],[ttl_class_ttl_outl]],'Title Class Table'!$A$2:$C$146,2,FALSE),"Undefined"))</f>
        <v>SCHOOL RELATIONS SERVICES</v>
      </c>
      <c r="H616" t="s">
        <v>11451</v>
      </c>
      <c r="I616">
        <v>6</v>
      </c>
      <c r="K616" t="str">
        <f>IFERROR(VLOOKUP(Table_Query_from_QDB_Production___SQL_Server[[#This Row],[step_2_seq]],'Employee Benefit Groups'!#REF!,2,FALSE),"-")</f>
        <v>-</v>
      </c>
      <c r="M616" t="str">
        <f>IFERROR(VLOOKUP(Table_Query_from_QDB_Production___SQL_Server[[#This Row],[step_4_seq]],'Employee Benefit Groups'!#REF!,2,FALSE),"-")</f>
        <v>-</v>
      </c>
      <c r="O616" t="str">
        <f>IFERROR(VLOOKUP(Table_Query_from_QDB_Production___SQL_Server[[#This Row],[step_4_seq2]],'Employee Benefit Groups'!#REF!,2,FALSE),"-")</f>
        <v>-</v>
      </c>
      <c r="Q616" t="str">
        <f>IFERROR(VLOOKUP(Table_Query_from_QDB_Production___SQL_Server[[#This Row],[step_5_seq]],'Employee Benefit Groups'!#REF!,2,FALSE),"-")</f>
        <v>-</v>
      </c>
      <c r="S616" t="str">
        <f>IFERROR(VLOOKUP(Table_Query_from_QDB_Production___SQL_Server[[#This Row],[step_6_seq]],'Employee Benefit Groups'!#REF!,2,FALSE),"-")</f>
        <v>-</v>
      </c>
      <c r="T616">
        <v>4</v>
      </c>
      <c r="U616" t="str">
        <f>IFERROR(VLOOKUP(Table_Query_from_QDB_Production___SQL_Server[[#This Row],[step_7_seq]],'Employee Benefit Groups'!#REF!,2,FALSE),"-")</f>
        <v>-</v>
      </c>
      <c r="V616">
        <v>3</v>
      </c>
      <c r="W616" t="str">
        <f>IFERROR(VLOOKUP(Table_Query_from_QDB_Production___SQL_Server[[#This Row],[step_8_seq]],'Employee Benefit Groups'!#REF!,2,FALSE),"-")</f>
        <v>-</v>
      </c>
      <c r="X616">
        <v>5</v>
      </c>
      <c r="Y616" t="str">
        <f>IFERROR(VLOOKUP(Table_Query_from_QDB_Production___SQL_Server[[#This Row],[step_9_seq]],'Employee Benefit Groups'!#REF!,2,FALSE),"-")</f>
        <v>-</v>
      </c>
      <c r="AA616" s="15"/>
      <c r="AB616" s="15">
        <f t="shared" si="108"/>
        <v>0</v>
      </c>
      <c r="AC616" s="11" t="s">
        <v>11502</v>
      </c>
      <c r="AD616" s="11" t="str">
        <f t="shared" si="109"/>
        <v>-</v>
      </c>
      <c r="AE616" s="12"/>
      <c r="AF616" s="12">
        <f t="shared" si="110"/>
        <v>0</v>
      </c>
      <c r="AG616" s="13" t="s">
        <v>11502</v>
      </c>
      <c r="AH616" s="13" t="str">
        <f t="shared" si="111"/>
        <v>-</v>
      </c>
      <c r="AI616" s="14"/>
      <c r="AJ616" s="14">
        <f t="shared" si="112"/>
        <v>0</v>
      </c>
      <c r="AK616" s="15" t="s">
        <v>11502</v>
      </c>
      <c r="AL616" s="15" t="str">
        <f t="shared" si="113"/>
        <v>-</v>
      </c>
      <c r="AM616" s="12"/>
      <c r="AN616" s="12">
        <f t="shared" si="114"/>
        <v>0</v>
      </c>
      <c r="AO616" s="16" t="s">
        <v>11502</v>
      </c>
      <c r="AP616" s="16" t="str">
        <f t="shared" si="115"/>
        <v>-</v>
      </c>
      <c r="AQ616" s="12">
        <v>3</v>
      </c>
      <c r="AR616" s="12">
        <f t="shared" si="116"/>
        <v>4</v>
      </c>
      <c r="AS616" s="14" t="s">
        <v>11498</v>
      </c>
      <c r="AT616" s="14" t="str">
        <f t="shared" si="117"/>
        <v>-</v>
      </c>
      <c r="AU616">
        <v>2</v>
      </c>
      <c r="AV616" s="15" t="s">
        <v>11497</v>
      </c>
      <c r="AW616" s="15" t="str">
        <f t="shared" si="118"/>
        <v>-</v>
      </c>
      <c r="AX616">
        <v>4</v>
      </c>
      <c r="AY616" s="17" t="s">
        <v>11499</v>
      </c>
      <c r="AZ616" s="17" t="str">
        <f t="shared" si="119"/>
        <v>-</v>
      </c>
      <c r="BA616"/>
    </row>
    <row r="617" spans="1:53" x14ac:dyDescent="0.3">
      <c r="A617" t="s">
        <v>1855</v>
      </c>
      <c r="B617" t="s">
        <v>1856</v>
      </c>
      <c r="C617" t="s">
        <v>1857</v>
      </c>
      <c r="D617" t="s">
        <v>539</v>
      </c>
      <c r="E617" t="str">
        <f>LEFT(Table_Query_from_QDB_Production___SQL_Server[[#This Row],[ttl_class_ttl_outl]],1)</f>
        <v>M</v>
      </c>
      <c r="F617" t="str">
        <f>UPPER(IFERROR(VLOOKUP(Table_Query_from_QDB_Production___SQL_Server[[#This Row],[cto_osc_code]],'CTO-OSC Table'!$A$2:$B$24,2,FALSE),"Undefined"))</f>
        <v>MANAGEMENT</v>
      </c>
      <c r="G617" t="str">
        <f>UPPER(IFERROR(VLOOKUP(Table_Query_from_QDB_Production___SQL_Server[[#This Row],[ttl_class_ttl_outl]],'Title Class Table'!$A$2:$C$146,2,FALSE),"Undefined"))</f>
        <v>MANAGERS</v>
      </c>
      <c r="H617" t="s">
        <v>11451</v>
      </c>
      <c r="I617">
        <v>6</v>
      </c>
      <c r="K617" t="str">
        <f>IFERROR(VLOOKUP(Table_Query_from_QDB_Production___SQL_Server[[#This Row],[step_2_seq]],'Employee Benefit Groups'!#REF!,2,FALSE),"-")</f>
        <v>-</v>
      </c>
      <c r="M617" t="str">
        <f>IFERROR(VLOOKUP(Table_Query_from_QDB_Production___SQL_Server[[#This Row],[step_4_seq]],'Employee Benefit Groups'!#REF!,2,FALSE),"-")</f>
        <v>-</v>
      </c>
      <c r="O617" t="str">
        <f>IFERROR(VLOOKUP(Table_Query_from_QDB_Production___SQL_Server[[#This Row],[step_4_seq2]],'Employee Benefit Groups'!#REF!,2,FALSE),"-")</f>
        <v>-</v>
      </c>
      <c r="Q617" t="str">
        <f>IFERROR(VLOOKUP(Table_Query_from_QDB_Production___SQL_Server[[#This Row],[step_5_seq]],'Employee Benefit Groups'!#REF!,2,FALSE),"-")</f>
        <v>-</v>
      </c>
      <c r="S617" t="str">
        <f>IFERROR(VLOOKUP(Table_Query_from_QDB_Production___SQL_Server[[#This Row],[step_6_seq]],'Employee Benefit Groups'!#REF!,2,FALSE),"-")</f>
        <v>-</v>
      </c>
      <c r="T617">
        <v>4</v>
      </c>
      <c r="U617" t="str">
        <f>IFERROR(VLOOKUP(Table_Query_from_QDB_Production___SQL_Server[[#This Row],[step_7_seq]],'Employee Benefit Groups'!#REF!,2,FALSE),"-")</f>
        <v>-</v>
      </c>
      <c r="V617">
        <v>3</v>
      </c>
      <c r="W617" t="str">
        <f>IFERROR(VLOOKUP(Table_Query_from_QDB_Production___SQL_Server[[#This Row],[step_8_seq]],'Employee Benefit Groups'!#REF!,2,FALSE),"-")</f>
        <v>-</v>
      </c>
      <c r="X617">
        <v>5</v>
      </c>
      <c r="Y617" t="str">
        <f>IFERROR(VLOOKUP(Table_Query_from_QDB_Production___SQL_Server[[#This Row],[step_9_seq]],'Employee Benefit Groups'!#REF!,2,FALSE),"-")</f>
        <v>-</v>
      </c>
      <c r="AA617" s="15"/>
      <c r="AB617" s="15">
        <f t="shared" si="108"/>
        <v>0</v>
      </c>
      <c r="AC617" s="11" t="s">
        <v>11502</v>
      </c>
      <c r="AD617" s="11" t="str">
        <f t="shared" si="109"/>
        <v>-</v>
      </c>
      <c r="AE617" s="12"/>
      <c r="AF617" s="12">
        <f t="shared" si="110"/>
        <v>0</v>
      </c>
      <c r="AG617" s="13" t="s">
        <v>11502</v>
      </c>
      <c r="AH617" s="13" t="str">
        <f t="shared" si="111"/>
        <v>-</v>
      </c>
      <c r="AI617" s="14"/>
      <c r="AJ617" s="14">
        <f t="shared" si="112"/>
        <v>0</v>
      </c>
      <c r="AK617" s="15" t="s">
        <v>11502</v>
      </c>
      <c r="AL617" s="15" t="str">
        <f t="shared" si="113"/>
        <v>-</v>
      </c>
      <c r="AM617" s="12"/>
      <c r="AN617" s="12">
        <f t="shared" si="114"/>
        <v>0</v>
      </c>
      <c r="AO617" s="16" t="s">
        <v>11502</v>
      </c>
      <c r="AP617" s="16" t="str">
        <f t="shared" si="115"/>
        <v>-</v>
      </c>
      <c r="AQ617" s="12">
        <v>3</v>
      </c>
      <c r="AR617" s="12">
        <f t="shared" si="116"/>
        <v>4</v>
      </c>
      <c r="AS617" s="14" t="s">
        <v>11498</v>
      </c>
      <c r="AT617" s="14" t="str">
        <f t="shared" si="117"/>
        <v>-</v>
      </c>
      <c r="AU617">
        <v>2</v>
      </c>
      <c r="AV617" s="15" t="s">
        <v>11497</v>
      </c>
      <c r="AW617" s="15" t="str">
        <f t="shared" si="118"/>
        <v>-</v>
      </c>
      <c r="AX617">
        <v>4</v>
      </c>
      <c r="AY617" s="17" t="s">
        <v>11499</v>
      </c>
      <c r="AZ617" s="17" t="str">
        <f t="shared" si="119"/>
        <v>-</v>
      </c>
      <c r="BA617"/>
    </row>
    <row r="618" spans="1:53" x14ac:dyDescent="0.3">
      <c r="A618" t="s">
        <v>1858</v>
      </c>
      <c r="B618" t="s">
        <v>1859</v>
      </c>
      <c r="C618" t="s">
        <v>1860</v>
      </c>
      <c r="D618" t="s">
        <v>539</v>
      </c>
      <c r="E618" t="str">
        <f>LEFT(Table_Query_from_QDB_Production___SQL_Server[[#This Row],[ttl_class_ttl_outl]],1)</f>
        <v>M</v>
      </c>
      <c r="F618" t="str">
        <f>UPPER(IFERROR(VLOOKUP(Table_Query_from_QDB_Production___SQL_Server[[#This Row],[cto_osc_code]],'CTO-OSC Table'!$A$2:$B$24,2,FALSE),"Undefined"))</f>
        <v>MANAGEMENT</v>
      </c>
      <c r="G618" t="str">
        <f>UPPER(IFERROR(VLOOKUP(Table_Query_from_QDB_Production___SQL_Server[[#This Row],[ttl_class_ttl_outl]],'Title Class Table'!$A$2:$C$146,2,FALSE),"Undefined"))</f>
        <v>MANAGERS</v>
      </c>
      <c r="H618" t="s">
        <v>11451</v>
      </c>
      <c r="I618">
        <v>6</v>
      </c>
      <c r="K618" t="str">
        <f>IFERROR(VLOOKUP(Table_Query_from_QDB_Production___SQL_Server[[#This Row],[step_2_seq]],'Employee Benefit Groups'!#REF!,2,FALSE),"-")</f>
        <v>-</v>
      </c>
      <c r="M618" t="str">
        <f>IFERROR(VLOOKUP(Table_Query_from_QDB_Production___SQL_Server[[#This Row],[step_4_seq]],'Employee Benefit Groups'!#REF!,2,FALSE),"-")</f>
        <v>-</v>
      </c>
      <c r="O618" t="str">
        <f>IFERROR(VLOOKUP(Table_Query_from_QDB_Production___SQL_Server[[#This Row],[step_4_seq2]],'Employee Benefit Groups'!#REF!,2,FALSE),"-")</f>
        <v>-</v>
      </c>
      <c r="Q618" t="str">
        <f>IFERROR(VLOOKUP(Table_Query_from_QDB_Production___SQL_Server[[#This Row],[step_5_seq]],'Employee Benefit Groups'!#REF!,2,FALSE),"-")</f>
        <v>-</v>
      </c>
      <c r="S618" t="str">
        <f>IFERROR(VLOOKUP(Table_Query_from_QDB_Production___SQL_Server[[#This Row],[step_6_seq]],'Employee Benefit Groups'!#REF!,2,FALSE),"-")</f>
        <v>-</v>
      </c>
      <c r="T618">
        <v>4</v>
      </c>
      <c r="U618" t="str">
        <f>IFERROR(VLOOKUP(Table_Query_from_QDB_Production___SQL_Server[[#This Row],[step_7_seq]],'Employee Benefit Groups'!#REF!,2,FALSE),"-")</f>
        <v>-</v>
      </c>
      <c r="V618">
        <v>3</v>
      </c>
      <c r="W618" t="str">
        <f>IFERROR(VLOOKUP(Table_Query_from_QDB_Production___SQL_Server[[#This Row],[step_8_seq]],'Employee Benefit Groups'!#REF!,2,FALSE),"-")</f>
        <v>-</v>
      </c>
      <c r="X618">
        <v>5</v>
      </c>
      <c r="Y618" t="str">
        <f>IFERROR(VLOOKUP(Table_Query_from_QDB_Production___SQL_Server[[#This Row],[step_9_seq]],'Employee Benefit Groups'!#REF!,2,FALSE),"-")</f>
        <v>-</v>
      </c>
      <c r="AA618" s="15"/>
      <c r="AB618" s="15">
        <f t="shared" si="108"/>
        <v>0</v>
      </c>
      <c r="AC618" s="11" t="s">
        <v>11502</v>
      </c>
      <c r="AD618" s="11" t="str">
        <f t="shared" si="109"/>
        <v>-</v>
      </c>
      <c r="AE618" s="12"/>
      <c r="AF618" s="12">
        <f t="shared" si="110"/>
        <v>0</v>
      </c>
      <c r="AG618" s="13" t="s">
        <v>11502</v>
      </c>
      <c r="AH618" s="13" t="str">
        <f t="shared" si="111"/>
        <v>-</v>
      </c>
      <c r="AI618" s="14"/>
      <c r="AJ618" s="14">
        <f t="shared" si="112"/>
        <v>0</v>
      </c>
      <c r="AK618" s="15" t="s">
        <v>11502</v>
      </c>
      <c r="AL618" s="15" t="str">
        <f t="shared" si="113"/>
        <v>-</v>
      </c>
      <c r="AM618" s="12"/>
      <c r="AN618" s="12">
        <f t="shared" si="114"/>
        <v>0</v>
      </c>
      <c r="AO618" s="16" t="s">
        <v>11502</v>
      </c>
      <c r="AP618" s="16" t="str">
        <f t="shared" si="115"/>
        <v>-</v>
      </c>
      <c r="AQ618" s="12">
        <v>3</v>
      </c>
      <c r="AR618" s="12">
        <f t="shared" si="116"/>
        <v>4</v>
      </c>
      <c r="AS618" s="14" t="s">
        <v>11498</v>
      </c>
      <c r="AT618" s="14" t="str">
        <f t="shared" si="117"/>
        <v>-</v>
      </c>
      <c r="AU618">
        <v>2</v>
      </c>
      <c r="AV618" s="15" t="s">
        <v>11497</v>
      </c>
      <c r="AW618" s="15" t="str">
        <f t="shared" si="118"/>
        <v>-</v>
      </c>
      <c r="AX618">
        <v>4</v>
      </c>
      <c r="AY618" s="17" t="s">
        <v>11499</v>
      </c>
      <c r="AZ618" s="17" t="str">
        <f t="shared" si="119"/>
        <v>-</v>
      </c>
      <c r="BA618"/>
    </row>
    <row r="619" spans="1:53" x14ac:dyDescent="0.3">
      <c r="A619" t="s">
        <v>1861</v>
      </c>
      <c r="B619" t="s">
        <v>1862</v>
      </c>
      <c r="C619" t="s">
        <v>1863</v>
      </c>
      <c r="D619" t="s">
        <v>539</v>
      </c>
      <c r="E619" t="str">
        <f>LEFT(Table_Query_from_QDB_Production___SQL_Server[[#This Row],[ttl_class_ttl_outl]],1)</f>
        <v>M</v>
      </c>
      <c r="F619" t="str">
        <f>UPPER(IFERROR(VLOOKUP(Table_Query_from_QDB_Production___SQL_Server[[#This Row],[cto_osc_code]],'CTO-OSC Table'!$A$2:$B$24,2,FALSE),"Undefined"))</f>
        <v>MANAGEMENT</v>
      </c>
      <c r="G619" t="str">
        <f>UPPER(IFERROR(VLOOKUP(Table_Query_from_QDB_Production___SQL_Server[[#This Row],[ttl_class_ttl_outl]],'Title Class Table'!$A$2:$C$146,2,FALSE),"Undefined"))</f>
        <v>MANAGERS</v>
      </c>
      <c r="H619" t="s">
        <v>11451</v>
      </c>
      <c r="I619">
        <v>6</v>
      </c>
      <c r="K619" t="str">
        <f>IFERROR(VLOOKUP(Table_Query_from_QDB_Production___SQL_Server[[#This Row],[step_2_seq]],'Employee Benefit Groups'!#REF!,2,FALSE),"-")</f>
        <v>-</v>
      </c>
      <c r="M619" t="str">
        <f>IFERROR(VLOOKUP(Table_Query_from_QDB_Production___SQL_Server[[#This Row],[step_4_seq]],'Employee Benefit Groups'!#REF!,2,FALSE),"-")</f>
        <v>-</v>
      </c>
      <c r="O619" t="str">
        <f>IFERROR(VLOOKUP(Table_Query_from_QDB_Production___SQL_Server[[#This Row],[step_4_seq2]],'Employee Benefit Groups'!#REF!,2,FALSE),"-")</f>
        <v>-</v>
      </c>
      <c r="Q619" t="str">
        <f>IFERROR(VLOOKUP(Table_Query_from_QDB_Production___SQL_Server[[#This Row],[step_5_seq]],'Employee Benefit Groups'!#REF!,2,FALSE),"-")</f>
        <v>-</v>
      </c>
      <c r="S619" t="str">
        <f>IFERROR(VLOOKUP(Table_Query_from_QDB_Production___SQL_Server[[#This Row],[step_6_seq]],'Employee Benefit Groups'!#REF!,2,FALSE),"-")</f>
        <v>-</v>
      </c>
      <c r="T619">
        <v>4</v>
      </c>
      <c r="U619" t="str">
        <f>IFERROR(VLOOKUP(Table_Query_from_QDB_Production___SQL_Server[[#This Row],[step_7_seq]],'Employee Benefit Groups'!#REF!,2,FALSE),"-")</f>
        <v>-</v>
      </c>
      <c r="V619">
        <v>3</v>
      </c>
      <c r="W619" t="str">
        <f>IFERROR(VLOOKUP(Table_Query_from_QDB_Production___SQL_Server[[#This Row],[step_8_seq]],'Employee Benefit Groups'!#REF!,2,FALSE),"-")</f>
        <v>-</v>
      </c>
      <c r="X619">
        <v>5</v>
      </c>
      <c r="Y619" t="str">
        <f>IFERROR(VLOOKUP(Table_Query_from_QDB_Production___SQL_Server[[#This Row],[step_9_seq]],'Employee Benefit Groups'!#REF!,2,FALSE),"-")</f>
        <v>-</v>
      </c>
      <c r="AA619" s="15"/>
      <c r="AB619" s="15">
        <f t="shared" si="108"/>
        <v>0</v>
      </c>
      <c r="AC619" s="11" t="s">
        <v>11502</v>
      </c>
      <c r="AD619" s="11" t="str">
        <f t="shared" si="109"/>
        <v>-</v>
      </c>
      <c r="AE619" s="12"/>
      <c r="AF619" s="12">
        <f t="shared" si="110"/>
        <v>0</v>
      </c>
      <c r="AG619" s="13" t="s">
        <v>11502</v>
      </c>
      <c r="AH619" s="13" t="str">
        <f t="shared" si="111"/>
        <v>-</v>
      </c>
      <c r="AI619" s="14"/>
      <c r="AJ619" s="14">
        <f t="shared" si="112"/>
        <v>0</v>
      </c>
      <c r="AK619" s="15" t="s">
        <v>11502</v>
      </c>
      <c r="AL619" s="15" t="str">
        <f t="shared" si="113"/>
        <v>-</v>
      </c>
      <c r="AM619" s="12"/>
      <c r="AN619" s="12">
        <f t="shared" si="114"/>
        <v>0</v>
      </c>
      <c r="AO619" s="16" t="s">
        <v>11502</v>
      </c>
      <c r="AP619" s="16" t="str">
        <f t="shared" si="115"/>
        <v>-</v>
      </c>
      <c r="AQ619" s="12">
        <v>3</v>
      </c>
      <c r="AR619" s="12">
        <f t="shared" si="116"/>
        <v>4</v>
      </c>
      <c r="AS619" s="14" t="s">
        <v>11498</v>
      </c>
      <c r="AT619" s="14" t="str">
        <f t="shared" si="117"/>
        <v>-</v>
      </c>
      <c r="AU619">
        <v>2</v>
      </c>
      <c r="AV619" s="15" t="s">
        <v>11497</v>
      </c>
      <c r="AW619" s="15" t="str">
        <f t="shared" si="118"/>
        <v>-</v>
      </c>
      <c r="AX619">
        <v>4</v>
      </c>
      <c r="AY619" s="17" t="s">
        <v>11499</v>
      </c>
      <c r="AZ619" s="17" t="str">
        <f t="shared" si="119"/>
        <v>-</v>
      </c>
      <c r="BA619"/>
    </row>
    <row r="620" spans="1:53" x14ac:dyDescent="0.3">
      <c r="A620" t="s">
        <v>1864</v>
      </c>
      <c r="B620" t="s">
        <v>1865</v>
      </c>
      <c r="C620" t="s">
        <v>1866</v>
      </c>
      <c r="D620" t="s">
        <v>539</v>
      </c>
      <c r="E620" t="str">
        <f>LEFT(Table_Query_from_QDB_Production___SQL_Server[[#This Row],[ttl_class_ttl_outl]],1)</f>
        <v>M</v>
      </c>
      <c r="F620" t="str">
        <f>UPPER(IFERROR(VLOOKUP(Table_Query_from_QDB_Production___SQL_Server[[#This Row],[cto_osc_code]],'CTO-OSC Table'!$A$2:$B$24,2,FALSE),"Undefined"))</f>
        <v>MANAGEMENT</v>
      </c>
      <c r="G620" t="str">
        <f>UPPER(IFERROR(VLOOKUP(Table_Query_from_QDB_Production___SQL_Server[[#This Row],[ttl_class_ttl_outl]],'Title Class Table'!$A$2:$C$146,2,FALSE),"Undefined"))</f>
        <v>MANAGERS</v>
      </c>
      <c r="H620" t="s">
        <v>11451</v>
      </c>
      <c r="I620">
        <v>6</v>
      </c>
      <c r="K620" t="str">
        <f>IFERROR(VLOOKUP(Table_Query_from_QDB_Production___SQL_Server[[#This Row],[step_2_seq]],'Employee Benefit Groups'!#REF!,2,FALSE),"-")</f>
        <v>-</v>
      </c>
      <c r="M620" t="str">
        <f>IFERROR(VLOOKUP(Table_Query_from_QDB_Production___SQL_Server[[#This Row],[step_4_seq]],'Employee Benefit Groups'!#REF!,2,FALSE),"-")</f>
        <v>-</v>
      </c>
      <c r="O620" t="str">
        <f>IFERROR(VLOOKUP(Table_Query_from_QDB_Production___SQL_Server[[#This Row],[step_4_seq2]],'Employee Benefit Groups'!#REF!,2,FALSE),"-")</f>
        <v>-</v>
      </c>
      <c r="Q620" t="str">
        <f>IFERROR(VLOOKUP(Table_Query_from_QDB_Production___SQL_Server[[#This Row],[step_5_seq]],'Employee Benefit Groups'!#REF!,2,FALSE),"-")</f>
        <v>-</v>
      </c>
      <c r="S620" t="str">
        <f>IFERROR(VLOOKUP(Table_Query_from_QDB_Production___SQL_Server[[#This Row],[step_6_seq]],'Employee Benefit Groups'!#REF!,2,FALSE),"-")</f>
        <v>-</v>
      </c>
      <c r="T620">
        <v>4</v>
      </c>
      <c r="U620" t="str">
        <f>IFERROR(VLOOKUP(Table_Query_from_QDB_Production___SQL_Server[[#This Row],[step_7_seq]],'Employee Benefit Groups'!#REF!,2,FALSE),"-")</f>
        <v>-</v>
      </c>
      <c r="V620">
        <v>3</v>
      </c>
      <c r="W620" t="str">
        <f>IFERROR(VLOOKUP(Table_Query_from_QDB_Production___SQL_Server[[#This Row],[step_8_seq]],'Employee Benefit Groups'!#REF!,2,FALSE),"-")</f>
        <v>-</v>
      </c>
      <c r="X620">
        <v>5</v>
      </c>
      <c r="Y620" t="str">
        <f>IFERROR(VLOOKUP(Table_Query_from_QDB_Production___SQL_Server[[#This Row],[step_9_seq]],'Employee Benefit Groups'!#REF!,2,FALSE),"-")</f>
        <v>-</v>
      </c>
      <c r="AA620" s="15"/>
      <c r="AB620" s="15">
        <f t="shared" si="108"/>
        <v>0</v>
      </c>
      <c r="AC620" s="11" t="s">
        <v>11502</v>
      </c>
      <c r="AD620" s="11" t="str">
        <f t="shared" si="109"/>
        <v>-</v>
      </c>
      <c r="AE620" s="12"/>
      <c r="AF620" s="12">
        <f t="shared" si="110"/>
        <v>0</v>
      </c>
      <c r="AG620" s="13" t="s">
        <v>11502</v>
      </c>
      <c r="AH620" s="13" t="str">
        <f t="shared" si="111"/>
        <v>-</v>
      </c>
      <c r="AI620" s="14"/>
      <c r="AJ620" s="14">
        <f t="shared" si="112"/>
        <v>0</v>
      </c>
      <c r="AK620" s="15" t="s">
        <v>11502</v>
      </c>
      <c r="AL620" s="15" t="str">
        <f t="shared" si="113"/>
        <v>-</v>
      </c>
      <c r="AM620" s="12"/>
      <c r="AN620" s="12">
        <f t="shared" si="114"/>
        <v>0</v>
      </c>
      <c r="AO620" s="16" t="s">
        <v>11502</v>
      </c>
      <c r="AP620" s="16" t="str">
        <f t="shared" si="115"/>
        <v>-</v>
      </c>
      <c r="AQ620" s="12">
        <v>3</v>
      </c>
      <c r="AR620" s="12">
        <f t="shared" si="116"/>
        <v>4</v>
      </c>
      <c r="AS620" s="14" t="s">
        <v>11498</v>
      </c>
      <c r="AT620" s="14" t="str">
        <f t="shared" si="117"/>
        <v>-</v>
      </c>
      <c r="AU620">
        <v>2</v>
      </c>
      <c r="AV620" s="15" t="s">
        <v>11497</v>
      </c>
      <c r="AW620" s="15" t="str">
        <f t="shared" si="118"/>
        <v>-</v>
      </c>
      <c r="AX620">
        <v>4</v>
      </c>
      <c r="AY620" s="17" t="s">
        <v>11499</v>
      </c>
      <c r="AZ620" s="17" t="str">
        <f t="shared" si="119"/>
        <v>-</v>
      </c>
      <c r="BA620"/>
    </row>
    <row r="621" spans="1:53" x14ac:dyDescent="0.3">
      <c r="A621" t="s">
        <v>1867</v>
      </c>
      <c r="B621" t="s">
        <v>1868</v>
      </c>
      <c r="C621" t="s">
        <v>1869</v>
      </c>
      <c r="D621" t="s">
        <v>539</v>
      </c>
      <c r="E621" t="str">
        <f>LEFT(Table_Query_from_QDB_Production___SQL_Server[[#This Row],[ttl_class_ttl_outl]],1)</f>
        <v>M</v>
      </c>
      <c r="F621" t="str">
        <f>UPPER(IFERROR(VLOOKUP(Table_Query_from_QDB_Production___SQL_Server[[#This Row],[cto_osc_code]],'CTO-OSC Table'!$A$2:$B$24,2,FALSE),"Undefined"))</f>
        <v>MANAGEMENT</v>
      </c>
      <c r="G621" t="str">
        <f>UPPER(IFERROR(VLOOKUP(Table_Query_from_QDB_Production___SQL_Server[[#This Row],[ttl_class_ttl_outl]],'Title Class Table'!$A$2:$C$146,2,FALSE),"Undefined"))</f>
        <v>MANAGERS</v>
      </c>
      <c r="H621" t="s">
        <v>11451</v>
      </c>
      <c r="I621">
        <v>6</v>
      </c>
      <c r="K621" t="str">
        <f>IFERROR(VLOOKUP(Table_Query_from_QDB_Production___SQL_Server[[#This Row],[step_2_seq]],'Employee Benefit Groups'!#REF!,2,FALSE),"-")</f>
        <v>-</v>
      </c>
      <c r="M621" t="str">
        <f>IFERROR(VLOOKUP(Table_Query_from_QDB_Production___SQL_Server[[#This Row],[step_4_seq]],'Employee Benefit Groups'!#REF!,2,FALSE),"-")</f>
        <v>-</v>
      </c>
      <c r="O621" t="str">
        <f>IFERROR(VLOOKUP(Table_Query_from_QDB_Production___SQL_Server[[#This Row],[step_4_seq2]],'Employee Benefit Groups'!#REF!,2,FALSE),"-")</f>
        <v>-</v>
      </c>
      <c r="Q621" t="str">
        <f>IFERROR(VLOOKUP(Table_Query_from_QDB_Production___SQL_Server[[#This Row],[step_5_seq]],'Employee Benefit Groups'!#REF!,2,FALSE),"-")</f>
        <v>-</v>
      </c>
      <c r="S621" t="str">
        <f>IFERROR(VLOOKUP(Table_Query_from_QDB_Production___SQL_Server[[#This Row],[step_6_seq]],'Employee Benefit Groups'!#REF!,2,FALSE),"-")</f>
        <v>-</v>
      </c>
      <c r="T621">
        <v>4</v>
      </c>
      <c r="U621" t="str">
        <f>IFERROR(VLOOKUP(Table_Query_from_QDB_Production___SQL_Server[[#This Row],[step_7_seq]],'Employee Benefit Groups'!#REF!,2,FALSE),"-")</f>
        <v>-</v>
      </c>
      <c r="V621">
        <v>3</v>
      </c>
      <c r="W621" t="str">
        <f>IFERROR(VLOOKUP(Table_Query_from_QDB_Production___SQL_Server[[#This Row],[step_8_seq]],'Employee Benefit Groups'!#REF!,2,FALSE),"-")</f>
        <v>-</v>
      </c>
      <c r="X621">
        <v>5</v>
      </c>
      <c r="Y621" t="str">
        <f>IFERROR(VLOOKUP(Table_Query_from_QDB_Production___SQL_Server[[#This Row],[step_9_seq]],'Employee Benefit Groups'!#REF!,2,FALSE),"-")</f>
        <v>-</v>
      </c>
      <c r="AA621" s="15"/>
      <c r="AB621" s="15">
        <f t="shared" si="108"/>
        <v>0</v>
      </c>
      <c r="AC621" s="11" t="s">
        <v>11502</v>
      </c>
      <c r="AD621" s="11" t="str">
        <f t="shared" si="109"/>
        <v>-</v>
      </c>
      <c r="AE621" s="12"/>
      <c r="AF621" s="12">
        <f t="shared" si="110"/>
        <v>0</v>
      </c>
      <c r="AG621" s="13" t="s">
        <v>11502</v>
      </c>
      <c r="AH621" s="13" t="str">
        <f t="shared" si="111"/>
        <v>-</v>
      </c>
      <c r="AI621" s="14"/>
      <c r="AJ621" s="14">
        <f t="shared" si="112"/>
        <v>0</v>
      </c>
      <c r="AK621" s="15" t="s">
        <v>11502</v>
      </c>
      <c r="AL621" s="15" t="str">
        <f t="shared" si="113"/>
        <v>-</v>
      </c>
      <c r="AM621" s="12"/>
      <c r="AN621" s="12">
        <f t="shared" si="114"/>
        <v>0</v>
      </c>
      <c r="AO621" s="16" t="s">
        <v>11502</v>
      </c>
      <c r="AP621" s="16" t="str">
        <f t="shared" si="115"/>
        <v>-</v>
      </c>
      <c r="AQ621" s="12">
        <v>3</v>
      </c>
      <c r="AR621" s="12">
        <f t="shared" si="116"/>
        <v>4</v>
      </c>
      <c r="AS621" s="14" t="s">
        <v>11498</v>
      </c>
      <c r="AT621" s="14" t="str">
        <f t="shared" si="117"/>
        <v>-</v>
      </c>
      <c r="AU621">
        <v>2</v>
      </c>
      <c r="AV621" s="15" t="s">
        <v>11497</v>
      </c>
      <c r="AW621" s="15" t="str">
        <f t="shared" si="118"/>
        <v>-</v>
      </c>
      <c r="AX621">
        <v>4</v>
      </c>
      <c r="AY621" s="17" t="s">
        <v>11499</v>
      </c>
      <c r="AZ621" s="17" t="str">
        <f t="shared" si="119"/>
        <v>-</v>
      </c>
      <c r="BA621"/>
    </row>
    <row r="622" spans="1:53" x14ac:dyDescent="0.3">
      <c r="A622" t="s">
        <v>1870</v>
      </c>
      <c r="B622" t="s">
        <v>1871</v>
      </c>
      <c r="C622" t="s">
        <v>1872</v>
      </c>
      <c r="D622" t="s">
        <v>539</v>
      </c>
      <c r="E622" t="str">
        <f>LEFT(Table_Query_from_QDB_Production___SQL_Server[[#This Row],[ttl_class_ttl_outl]],1)</f>
        <v>M</v>
      </c>
      <c r="F622" t="str">
        <f>UPPER(IFERROR(VLOOKUP(Table_Query_from_QDB_Production___SQL_Server[[#This Row],[cto_osc_code]],'CTO-OSC Table'!$A$2:$B$24,2,FALSE),"Undefined"))</f>
        <v>MANAGEMENT</v>
      </c>
      <c r="G622" t="str">
        <f>UPPER(IFERROR(VLOOKUP(Table_Query_from_QDB_Production___SQL_Server[[#This Row],[ttl_class_ttl_outl]],'Title Class Table'!$A$2:$C$146,2,FALSE),"Undefined"))</f>
        <v>MANAGERS</v>
      </c>
      <c r="H622" t="s">
        <v>11451</v>
      </c>
      <c r="I622">
        <v>6</v>
      </c>
      <c r="K622" t="str">
        <f>IFERROR(VLOOKUP(Table_Query_from_QDB_Production___SQL_Server[[#This Row],[step_2_seq]],'Employee Benefit Groups'!#REF!,2,FALSE),"-")</f>
        <v>-</v>
      </c>
      <c r="M622" t="str">
        <f>IFERROR(VLOOKUP(Table_Query_from_QDB_Production___SQL_Server[[#This Row],[step_4_seq]],'Employee Benefit Groups'!#REF!,2,FALSE),"-")</f>
        <v>-</v>
      </c>
      <c r="O622" t="str">
        <f>IFERROR(VLOOKUP(Table_Query_from_QDB_Production___SQL_Server[[#This Row],[step_4_seq2]],'Employee Benefit Groups'!#REF!,2,FALSE),"-")</f>
        <v>-</v>
      </c>
      <c r="Q622" t="str">
        <f>IFERROR(VLOOKUP(Table_Query_from_QDB_Production___SQL_Server[[#This Row],[step_5_seq]],'Employee Benefit Groups'!#REF!,2,FALSE),"-")</f>
        <v>-</v>
      </c>
      <c r="S622" t="str">
        <f>IFERROR(VLOOKUP(Table_Query_from_QDB_Production___SQL_Server[[#This Row],[step_6_seq]],'Employee Benefit Groups'!#REF!,2,FALSE),"-")</f>
        <v>-</v>
      </c>
      <c r="T622">
        <v>4</v>
      </c>
      <c r="U622" t="str">
        <f>IFERROR(VLOOKUP(Table_Query_from_QDB_Production___SQL_Server[[#This Row],[step_7_seq]],'Employee Benefit Groups'!#REF!,2,FALSE),"-")</f>
        <v>-</v>
      </c>
      <c r="V622">
        <v>3</v>
      </c>
      <c r="W622" t="str">
        <f>IFERROR(VLOOKUP(Table_Query_from_QDB_Production___SQL_Server[[#This Row],[step_8_seq]],'Employee Benefit Groups'!#REF!,2,FALSE),"-")</f>
        <v>-</v>
      </c>
      <c r="X622">
        <v>5</v>
      </c>
      <c r="Y622" t="str">
        <f>IFERROR(VLOOKUP(Table_Query_from_QDB_Production___SQL_Server[[#This Row],[step_9_seq]],'Employee Benefit Groups'!#REF!,2,FALSE),"-")</f>
        <v>-</v>
      </c>
      <c r="AA622" s="15"/>
      <c r="AB622" s="15">
        <f t="shared" si="108"/>
        <v>0</v>
      </c>
      <c r="AC622" s="11" t="s">
        <v>11502</v>
      </c>
      <c r="AD622" s="11" t="str">
        <f t="shared" si="109"/>
        <v>-</v>
      </c>
      <c r="AE622" s="12"/>
      <c r="AF622" s="12">
        <f t="shared" si="110"/>
        <v>0</v>
      </c>
      <c r="AG622" s="13" t="s">
        <v>11502</v>
      </c>
      <c r="AH622" s="13" t="str">
        <f t="shared" si="111"/>
        <v>-</v>
      </c>
      <c r="AI622" s="14"/>
      <c r="AJ622" s="14">
        <f t="shared" si="112"/>
        <v>0</v>
      </c>
      <c r="AK622" s="15" t="s">
        <v>11502</v>
      </c>
      <c r="AL622" s="15" t="str">
        <f t="shared" si="113"/>
        <v>-</v>
      </c>
      <c r="AM622" s="12"/>
      <c r="AN622" s="12">
        <f t="shared" si="114"/>
        <v>0</v>
      </c>
      <c r="AO622" s="16" t="s">
        <v>11502</v>
      </c>
      <c r="AP622" s="16" t="str">
        <f t="shared" si="115"/>
        <v>-</v>
      </c>
      <c r="AQ622" s="12">
        <v>3</v>
      </c>
      <c r="AR622" s="12">
        <f t="shared" si="116"/>
        <v>4</v>
      </c>
      <c r="AS622" s="14" t="s">
        <v>11498</v>
      </c>
      <c r="AT622" s="14" t="str">
        <f t="shared" si="117"/>
        <v>-</v>
      </c>
      <c r="AU622">
        <v>2</v>
      </c>
      <c r="AV622" s="15" t="s">
        <v>11497</v>
      </c>
      <c r="AW622" s="15" t="str">
        <f t="shared" si="118"/>
        <v>-</v>
      </c>
      <c r="AX622">
        <v>4</v>
      </c>
      <c r="AY622" s="17" t="s">
        <v>11499</v>
      </c>
      <c r="AZ622" s="17" t="str">
        <f t="shared" si="119"/>
        <v>-</v>
      </c>
      <c r="BA622"/>
    </row>
    <row r="623" spans="1:53" x14ac:dyDescent="0.3">
      <c r="A623" t="s">
        <v>1873</v>
      </c>
      <c r="B623" t="s">
        <v>1874</v>
      </c>
      <c r="C623" t="s">
        <v>1875</v>
      </c>
      <c r="D623" t="s">
        <v>539</v>
      </c>
      <c r="E623" t="str">
        <f>LEFT(Table_Query_from_QDB_Production___SQL_Server[[#This Row],[ttl_class_ttl_outl]],1)</f>
        <v>M</v>
      </c>
      <c r="F623" t="str">
        <f>UPPER(IFERROR(VLOOKUP(Table_Query_from_QDB_Production___SQL_Server[[#This Row],[cto_osc_code]],'CTO-OSC Table'!$A$2:$B$24,2,FALSE),"Undefined"))</f>
        <v>MANAGEMENT</v>
      </c>
      <c r="G623" t="str">
        <f>UPPER(IFERROR(VLOOKUP(Table_Query_from_QDB_Production___SQL_Server[[#This Row],[ttl_class_ttl_outl]],'Title Class Table'!$A$2:$C$146,2,FALSE),"Undefined"))</f>
        <v>MANAGERS</v>
      </c>
      <c r="H623" t="s">
        <v>11451</v>
      </c>
      <c r="I623">
        <v>6</v>
      </c>
      <c r="K623" t="str">
        <f>IFERROR(VLOOKUP(Table_Query_from_QDB_Production___SQL_Server[[#This Row],[step_2_seq]],'Employee Benefit Groups'!#REF!,2,FALSE),"-")</f>
        <v>-</v>
      </c>
      <c r="M623" t="str">
        <f>IFERROR(VLOOKUP(Table_Query_from_QDB_Production___SQL_Server[[#This Row],[step_4_seq]],'Employee Benefit Groups'!#REF!,2,FALSE),"-")</f>
        <v>-</v>
      </c>
      <c r="O623" t="str">
        <f>IFERROR(VLOOKUP(Table_Query_from_QDB_Production___SQL_Server[[#This Row],[step_4_seq2]],'Employee Benefit Groups'!#REF!,2,FALSE),"-")</f>
        <v>-</v>
      </c>
      <c r="Q623" t="str">
        <f>IFERROR(VLOOKUP(Table_Query_from_QDB_Production___SQL_Server[[#This Row],[step_5_seq]],'Employee Benefit Groups'!#REF!,2,FALSE),"-")</f>
        <v>-</v>
      </c>
      <c r="S623" t="str">
        <f>IFERROR(VLOOKUP(Table_Query_from_QDB_Production___SQL_Server[[#This Row],[step_6_seq]],'Employee Benefit Groups'!#REF!,2,FALSE),"-")</f>
        <v>-</v>
      </c>
      <c r="T623">
        <v>4</v>
      </c>
      <c r="U623" t="str">
        <f>IFERROR(VLOOKUP(Table_Query_from_QDB_Production___SQL_Server[[#This Row],[step_7_seq]],'Employee Benefit Groups'!#REF!,2,FALSE),"-")</f>
        <v>-</v>
      </c>
      <c r="V623">
        <v>3</v>
      </c>
      <c r="W623" t="str">
        <f>IFERROR(VLOOKUP(Table_Query_from_QDB_Production___SQL_Server[[#This Row],[step_8_seq]],'Employee Benefit Groups'!#REF!,2,FALSE),"-")</f>
        <v>-</v>
      </c>
      <c r="X623">
        <v>5</v>
      </c>
      <c r="Y623" t="str">
        <f>IFERROR(VLOOKUP(Table_Query_from_QDB_Production___SQL_Server[[#This Row],[step_9_seq]],'Employee Benefit Groups'!#REF!,2,FALSE),"-")</f>
        <v>-</v>
      </c>
      <c r="AA623" s="15"/>
      <c r="AB623" s="15">
        <f t="shared" si="108"/>
        <v>0</v>
      </c>
      <c r="AC623" s="11" t="s">
        <v>11502</v>
      </c>
      <c r="AD623" s="11" t="str">
        <f t="shared" si="109"/>
        <v>-</v>
      </c>
      <c r="AE623" s="12"/>
      <c r="AF623" s="12">
        <f t="shared" si="110"/>
        <v>0</v>
      </c>
      <c r="AG623" s="13" t="s">
        <v>11502</v>
      </c>
      <c r="AH623" s="13" t="str">
        <f t="shared" si="111"/>
        <v>-</v>
      </c>
      <c r="AI623" s="14"/>
      <c r="AJ623" s="14">
        <f t="shared" si="112"/>
        <v>0</v>
      </c>
      <c r="AK623" s="15" t="s">
        <v>11502</v>
      </c>
      <c r="AL623" s="15" t="str">
        <f t="shared" si="113"/>
        <v>-</v>
      </c>
      <c r="AM623" s="12"/>
      <c r="AN623" s="12">
        <f t="shared" si="114"/>
        <v>0</v>
      </c>
      <c r="AO623" s="16" t="s">
        <v>11502</v>
      </c>
      <c r="AP623" s="16" t="str">
        <f t="shared" si="115"/>
        <v>-</v>
      </c>
      <c r="AQ623" s="12">
        <v>3</v>
      </c>
      <c r="AR623" s="12">
        <f t="shared" si="116"/>
        <v>4</v>
      </c>
      <c r="AS623" s="14" t="s">
        <v>11498</v>
      </c>
      <c r="AT623" s="14" t="str">
        <f t="shared" si="117"/>
        <v>-</v>
      </c>
      <c r="AU623">
        <v>2</v>
      </c>
      <c r="AV623" s="15" t="s">
        <v>11497</v>
      </c>
      <c r="AW623" s="15" t="str">
        <f t="shared" si="118"/>
        <v>-</v>
      </c>
      <c r="AX623">
        <v>4</v>
      </c>
      <c r="AY623" s="17" t="s">
        <v>11499</v>
      </c>
      <c r="AZ623" s="17" t="str">
        <f t="shared" si="119"/>
        <v>-</v>
      </c>
      <c r="BA623"/>
    </row>
    <row r="624" spans="1:53" x14ac:dyDescent="0.3">
      <c r="A624" t="s">
        <v>1876</v>
      </c>
      <c r="B624" t="s">
        <v>1877</v>
      </c>
      <c r="C624" t="s">
        <v>1878</v>
      </c>
      <c r="D624" t="s">
        <v>539</v>
      </c>
      <c r="E624" t="str">
        <f>LEFT(Table_Query_from_QDB_Production___SQL_Server[[#This Row],[ttl_class_ttl_outl]],1)</f>
        <v>M</v>
      </c>
      <c r="F624" t="str">
        <f>UPPER(IFERROR(VLOOKUP(Table_Query_from_QDB_Production___SQL_Server[[#This Row],[cto_osc_code]],'CTO-OSC Table'!$A$2:$B$24,2,FALSE),"Undefined"))</f>
        <v>MANAGEMENT</v>
      </c>
      <c r="G624" t="str">
        <f>UPPER(IFERROR(VLOOKUP(Table_Query_from_QDB_Production___SQL_Server[[#This Row],[ttl_class_ttl_outl]],'Title Class Table'!$A$2:$C$146,2,FALSE),"Undefined"))</f>
        <v>MANAGERS</v>
      </c>
      <c r="H624" t="s">
        <v>11451</v>
      </c>
      <c r="I624">
        <v>6</v>
      </c>
      <c r="K624" t="str">
        <f>IFERROR(VLOOKUP(Table_Query_from_QDB_Production___SQL_Server[[#This Row],[step_2_seq]],'Employee Benefit Groups'!#REF!,2,FALSE),"-")</f>
        <v>-</v>
      </c>
      <c r="M624" t="str">
        <f>IFERROR(VLOOKUP(Table_Query_from_QDB_Production___SQL_Server[[#This Row],[step_4_seq]],'Employee Benefit Groups'!#REF!,2,FALSE),"-")</f>
        <v>-</v>
      </c>
      <c r="O624" t="str">
        <f>IFERROR(VLOOKUP(Table_Query_from_QDB_Production___SQL_Server[[#This Row],[step_4_seq2]],'Employee Benefit Groups'!#REF!,2,FALSE),"-")</f>
        <v>-</v>
      </c>
      <c r="Q624" t="str">
        <f>IFERROR(VLOOKUP(Table_Query_from_QDB_Production___SQL_Server[[#This Row],[step_5_seq]],'Employee Benefit Groups'!#REF!,2,FALSE),"-")</f>
        <v>-</v>
      </c>
      <c r="S624" t="str">
        <f>IFERROR(VLOOKUP(Table_Query_from_QDB_Production___SQL_Server[[#This Row],[step_6_seq]],'Employee Benefit Groups'!#REF!,2,FALSE),"-")</f>
        <v>-</v>
      </c>
      <c r="T624">
        <v>4</v>
      </c>
      <c r="U624" t="str">
        <f>IFERROR(VLOOKUP(Table_Query_from_QDB_Production___SQL_Server[[#This Row],[step_7_seq]],'Employee Benefit Groups'!#REF!,2,FALSE),"-")</f>
        <v>-</v>
      </c>
      <c r="V624">
        <v>3</v>
      </c>
      <c r="W624" t="str">
        <f>IFERROR(VLOOKUP(Table_Query_from_QDB_Production___SQL_Server[[#This Row],[step_8_seq]],'Employee Benefit Groups'!#REF!,2,FALSE),"-")</f>
        <v>-</v>
      </c>
      <c r="X624">
        <v>5</v>
      </c>
      <c r="Y624" t="str">
        <f>IFERROR(VLOOKUP(Table_Query_from_QDB_Production___SQL_Server[[#This Row],[step_9_seq]],'Employee Benefit Groups'!#REF!,2,FALSE),"-")</f>
        <v>-</v>
      </c>
      <c r="AA624" s="15"/>
      <c r="AB624" s="15">
        <f t="shared" si="108"/>
        <v>0</v>
      </c>
      <c r="AC624" s="11" t="s">
        <v>11502</v>
      </c>
      <c r="AD624" s="11" t="str">
        <f t="shared" si="109"/>
        <v>-</v>
      </c>
      <c r="AE624" s="12"/>
      <c r="AF624" s="12">
        <f t="shared" si="110"/>
        <v>0</v>
      </c>
      <c r="AG624" s="13" t="s">
        <v>11502</v>
      </c>
      <c r="AH624" s="13" t="str">
        <f t="shared" si="111"/>
        <v>-</v>
      </c>
      <c r="AI624" s="14"/>
      <c r="AJ624" s="14">
        <f t="shared" si="112"/>
        <v>0</v>
      </c>
      <c r="AK624" s="15" t="s">
        <v>11502</v>
      </c>
      <c r="AL624" s="15" t="str">
        <f t="shared" si="113"/>
        <v>-</v>
      </c>
      <c r="AM624" s="12"/>
      <c r="AN624" s="12">
        <f t="shared" si="114"/>
        <v>0</v>
      </c>
      <c r="AO624" s="16" t="s">
        <v>11502</v>
      </c>
      <c r="AP624" s="16" t="str">
        <f t="shared" si="115"/>
        <v>-</v>
      </c>
      <c r="AQ624" s="12">
        <v>3</v>
      </c>
      <c r="AR624" s="12">
        <f t="shared" si="116"/>
        <v>4</v>
      </c>
      <c r="AS624" s="14" t="s">
        <v>11498</v>
      </c>
      <c r="AT624" s="14" t="str">
        <f t="shared" si="117"/>
        <v>-</v>
      </c>
      <c r="AU624">
        <v>2</v>
      </c>
      <c r="AV624" s="15" t="s">
        <v>11497</v>
      </c>
      <c r="AW624" s="15" t="str">
        <f t="shared" si="118"/>
        <v>-</v>
      </c>
      <c r="AX624">
        <v>4</v>
      </c>
      <c r="AY624" s="17" t="s">
        <v>11499</v>
      </c>
      <c r="AZ624" s="17" t="str">
        <f t="shared" si="119"/>
        <v>-</v>
      </c>
      <c r="BA624"/>
    </row>
    <row r="625" spans="1:53" x14ac:dyDescent="0.3">
      <c r="A625" t="s">
        <v>1879</v>
      </c>
      <c r="B625" t="s">
        <v>1880</v>
      </c>
      <c r="C625" t="s">
        <v>1881</v>
      </c>
      <c r="D625" t="s">
        <v>539</v>
      </c>
      <c r="E625" t="str">
        <f>LEFT(Table_Query_from_QDB_Production___SQL_Server[[#This Row],[ttl_class_ttl_outl]],1)</f>
        <v>M</v>
      </c>
      <c r="F625" t="str">
        <f>UPPER(IFERROR(VLOOKUP(Table_Query_from_QDB_Production___SQL_Server[[#This Row],[cto_osc_code]],'CTO-OSC Table'!$A$2:$B$24,2,FALSE),"Undefined"))</f>
        <v>MANAGEMENT</v>
      </c>
      <c r="G625" t="str">
        <f>UPPER(IFERROR(VLOOKUP(Table_Query_from_QDB_Production___SQL_Server[[#This Row],[ttl_class_ttl_outl]],'Title Class Table'!$A$2:$C$146,2,FALSE),"Undefined"))</f>
        <v>MANAGERS</v>
      </c>
      <c r="H625" t="s">
        <v>11451</v>
      </c>
      <c r="I625">
        <v>6</v>
      </c>
      <c r="K625" t="str">
        <f>IFERROR(VLOOKUP(Table_Query_from_QDB_Production___SQL_Server[[#This Row],[step_2_seq]],'Employee Benefit Groups'!#REF!,2,FALSE),"-")</f>
        <v>-</v>
      </c>
      <c r="M625" t="str">
        <f>IFERROR(VLOOKUP(Table_Query_from_QDB_Production___SQL_Server[[#This Row],[step_4_seq]],'Employee Benefit Groups'!#REF!,2,FALSE),"-")</f>
        <v>-</v>
      </c>
      <c r="O625" t="str">
        <f>IFERROR(VLOOKUP(Table_Query_from_QDB_Production___SQL_Server[[#This Row],[step_4_seq2]],'Employee Benefit Groups'!#REF!,2,FALSE),"-")</f>
        <v>-</v>
      </c>
      <c r="Q625" t="str">
        <f>IFERROR(VLOOKUP(Table_Query_from_QDB_Production___SQL_Server[[#This Row],[step_5_seq]],'Employee Benefit Groups'!#REF!,2,FALSE),"-")</f>
        <v>-</v>
      </c>
      <c r="S625" t="str">
        <f>IFERROR(VLOOKUP(Table_Query_from_QDB_Production___SQL_Server[[#This Row],[step_6_seq]],'Employee Benefit Groups'!#REF!,2,FALSE),"-")</f>
        <v>-</v>
      </c>
      <c r="T625">
        <v>4</v>
      </c>
      <c r="U625" t="str">
        <f>IFERROR(VLOOKUP(Table_Query_from_QDB_Production___SQL_Server[[#This Row],[step_7_seq]],'Employee Benefit Groups'!#REF!,2,FALSE),"-")</f>
        <v>-</v>
      </c>
      <c r="V625">
        <v>3</v>
      </c>
      <c r="W625" t="str">
        <f>IFERROR(VLOOKUP(Table_Query_from_QDB_Production___SQL_Server[[#This Row],[step_8_seq]],'Employee Benefit Groups'!#REF!,2,FALSE),"-")</f>
        <v>-</v>
      </c>
      <c r="X625">
        <v>5</v>
      </c>
      <c r="Y625" t="str">
        <f>IFERROR(VLOOKUP(Table_Query_from_QDB_Production___SQL_Server[[#This Row],[step_9_seq]],'Employee Benefit Groups'!#REF!,2,FALSE),"-")</f>
        <v>-</v>
      </c>
      <c r="AA625" s="15"/>
      <c r="AB625" s="15">
        <f t="shared" si="108"/>
        <v>0</v>
      </c>
      <c r="AC625" s="11" t="s">
        <v>11502</v>
      </c>
      <c r="AD625" s="11" t="str">
        <f t="shared" si="109"/>
        <v>-</v>
      </c>
      <c r="AE625" s="12"/>
      <c r="AF625" s="12">
        <f t="shared" si="110"/>
        <v>0</v>
      </c>
      <c r="AG625" s="13" t="s">
        <v>11502</v>
      </c>
      <c r="AH625" s="13" t="str">
        <f t="shared" si="111"/>
        <v>-</v>
      </c>
      <c r="AI625" s="14"/>
      <c r="AJ625" s="14">
        <f t="shared" si="112"/>
        <v>0</v>
      </c>
      <c r="AK625" s="15" t="s">
        <v>11502</v>
      </c>
      <c r="AL625" s="15" t="str">
        <f t="shared" si="113"/>
        <v>-</v>
      </c>
      <c r="AM625" s="12"/>
      <c r="AN625" s="12">
        <f t="shared" si="114"/>
        <v>0</v>
      </c>
      <c r="AO625" s="16" t="s">
        <v>11502</v>
      </c>
      <c r="AP625" s="16" t="str">
        <f t="shared" si="115"/>
        <v>-</v>
      </c>
      <c r="AQ625" s="12">
        <v>3</v>
      </c>
      <c r="AR625" s="12">
        <f t="shared" si="116"/>
        <v>4</v>
      </c>
      <c r="AS625" s="14" t="s">
        <v>11498</v>
      </c>
      <c r="AT625" s="14" t="str">
        <f t="shared" si="117"/>
        <v>-</v>
      </c>
      <c r="AU625">
        <v>2</v>
      </c>
      <c r="AV625" s="15" t="s">
        <v>11497</v>
      </c>
      <c r="AW625" s="15" t="str">
        <f t="shared" si="118"/>
        <v>-</v>
      </c>
      <c r="AX625">
        <v>4</v>
      </c>
      <c r="AY625" s="17" t="s">
        <v>11499</v>
      </c>
      <c r="AZ625" s="17" t="str">
        <f t="shared" si="119"/>
        <v>-</v>
      </c>
      <c r="BA625"/>
    </row>
    <row r="626" spans="1:53" x14ac:dyDescent="0.3">
      <c r="A626" t="s">
        <v>1882</v>
      </c>
      <c r="B626" t="s">
        <v>1883</v>
      </c>
      <c r="C626" t="s">
        <v>1884</v>
      </c>
      <c r="D626" t="s">
        <v>539</v>
      </c>
      <c r="E626" t="str">
        <f>LEFT(Table_Query_from_QDB_Production___SQL_Server[[#This Row],[ttl_class_ttl_outl]],1)</f>
        <v>M</v>
      </c>
      <c r="F626" t="str">
        <f>UPPER(IFERROR(VLOOKUP(Table_Query_from_QDB_Production___SQL_Server[[#This Row],[cto_osc_code]],'CTO-OSC Table'!$A$2:$B$24,2,FALSE),"Undefined"))</f>
        <v>MANAGEMENT</v>
      </c>
      <c r="G626" t="str">
        <f>UPPER(IFERROR(VLOOKUP(Table_Query_from_QDB_Production___SQL_Server[[#This Row],[ttl_class_ttl_outl]],'Title Class Table'!$A$2:$C$146,2,FALSE),"Undefined"))</f>
        <v>MANAGERS</v>
      </c>
      <c r="H626" t="s">
        <v>11451</v>
      </c>
      <c r="I626">
        <v>6</v>
      </c>
      <c r="K626" t="str">
        <f>IFERROR(VLOOKUP(Table_Query_from_QDB_Production___SQL_Server[[#This Row],[step_2_seq]],'Employee Benefit Groups'!#REF!,2,FALSE),"-")</f>
        <v>-</v>
      </c>
      <c r="M626" t="str">
        <f>IFERROR(VLOOKUP(Table_Query_from_QDB_Production___SQL_Server[[#This Row],[step_4_seq]],'Employee Benefit Groups'!#REF!,2,FALSE),"-")</f>
        <v>-</v>
      </c>
      <c r="O626" t="str">
        <f>IFERROR(VLOOKUP(Table_Query_from_QDB_Production___SQL_Server[[#This Row],[step_4_seq2]],'Employee Benefit Groups'!#REF!,2,FALSE),"-")</f>
        <v>-</v>
      </c>
      <c r="Q626" t="str">
        <f>IFERROR(VLOOKUP(Table_Query_from_QDB_Production___SQL_Server[[#This Row],[step_5_seq]],'Employee Benefit Groups'!#REF!,2,FALSE),"-")</f>
        <v>-</v>
      </c>
      <c r="S626" t="str">
        <f>IFERROR(VLOOKUP(Table_Query_from_QDB_Production___SQL_Server[[#This Row],[step_6_seq]],'Employee Benefit Groups'!#REF!,2,FALSE),"-")</f>
        <v>-</v>
      </c>
      <c r="T626">
        <v>4</v>
      </c>
      <c r="U626" t="str">
        <f>IFERROR(VLOOKUP(Table_Query_from_QDB_Production___SQL_Server[[#This Row],[step_7_seq]],'Employee Benefit Groups'!#REF!,2,FALSE),"-")</f>
        <v>-</v>
      </c>
      <c r="V626">
        <v>3</v>
      </c>
      <c r="W626" t="str">
        <f>IFERROR(VLOOKUP(Table_Query_from_QDB_Production___SQL_Server[[#This Row],[step_8_seq]],'Employee Benefit Groups'!#REF!,2,FALSE),"-")</f>
        <v>-</v>
      </c>
      <c r="X626">
        <v>5</v>
      </c>
      <c r="Y626" t="str">
        <f>IFERROR(VLOOKUP(Table_Query_from_QDB_Production___SQL_Server[[#This Row],[step_9_seq]],'Employee Benefit Groups'!#REF!,2,FALSE),"-")</f>
        <v>-</v>
      </c>
      <c r="AA626" s="15"/>
      <c r="AB626" s="15">
        <f t="shared" si="108"/>
        <v>0</v>
      </c>
      <c r="AC626" s="11" t="s">
        <v>11502</v>
      </c>
      <c r="AD626" s="11" t="str">
        <f t="shared" si="109"/>
        <v>-</v>
      </c>
      <c r="AE626" s="12"/>
      <c r="AF626" s="12">
        <f t="shared" si="110"/>
        <v>0</v>
      </c>
      <c r="AG626" s="13" t="s">
        <v>11502</v>
      </c>
      <c r="AH626" s="13" t="str">
        <f t="shared" si="111"/>
        <v>-</v>
      </c>
      <c r="AI626" s="14"/>
      <c r="AJ626" s="14">
        <f t="shared" si="112"/>
        <v>0</v>
      </c>
      <c r="AK626" s="15" t="s">
        <v>11502</v>
      </c>
      <c r="AL626" s="15" t="str">
        <f t="shared" si="113"/>
        <v>-</v>
      </c>
      <c r="AM626" s="12"/>
      <c r="AN626" s="12">
        <f t="shared" si="114"/>
        <v>0</v>
      </c>
      <c r="AO626" s="16" t="s">
        <v>11502</v>
      </c>
      <c r="AP626" s="16" t="str">
        <f t="shared" si="115"/>
        <v>-</v>
      </c>
      <c r="AQ626" s="12">
        <v>3</v>
      </c>
      <c r="AR626" s="12">
        <f t="shared" si="116"/>
        <v>4</v>
      </c>
      <c r="AS626" s="14" t="s">
        <v>11498</v>
      </c>
      <c r="AT626" s="14" t="str">
        <f t="shared" si="117"/>
        <v>-</v>
      </c>
      <c r="AU626">
        <v>2</v>
      </c>
      <c r="AV626" s="15" t="s">
        <v>11497</v>
      </c>
      <c r="AW626" s="15" t="str">
        <f t="shared" si="118"/>
        <v>-</v>
      </c>
      <c r="AX626">
        <v>4</v>
      </c>
      <c r="AY626" s="17" t="s">
        <v>11499</v>
      </c>
      <c r="AZ626" s="17" t="str">
        <f t="shared" si="119"/>
        <v>-</v>
      </c>
      <c r="BA626"/>
    </row>
    <row r="627" spans="1:53" x14ac:dyDescent="0.3">
      <c r="A627" t="s">
        <v>1885</v>
      </c>
      <c r="B627" t="s">
        <v>1886</v>
      </c>
      <c r="C627" t="s">
        <v>1887</v>
      </c>
      <c r="D627" t="s">
        <v>539</v>
      </c>
      <c r="E627" t="str">
        <f>LEFT(Table_Query_from_QDB_Production___SQL_Server[[#This Row],[ttl_class_ttl_outl]],1)</f>
        <v>M</v>
      </c>
      <c r="F627" t="str">
        <f>UPPER(IFERROR(VLOOKUP(Table_Query_from_QDB_Production___SQL_Server[[#This Row],[cto_osc_code]],'CTO-OSC Table'!$A$2:$B$24,2,FALSE),"Undefined"))</f>
        <v>MANAGEMENT</v>
      </c>
      <c r="G627" t="str">
        <f>UPPER(IFERROR(VLOOKUP(Table_Query_from_QDB_Production___SQL_Server[[#This Row],[ttl_class_ttl_outl]],'Title Class Table'!$A$2:$C$146,2,FALSE),"Undefined"))</f>
        <v>MANAGERS</v>
      </c>
      <c r="H627" t="s">
        <v>11451</v>
      </c>
      <c r="I627">
        <v>6</v>
      </c>
      <c r="K627" t="str">
        <f>IFERROR(VLOOKUP(Table_Query_from_QDB_Production___SQL_Server[[#This Row],[step_2_seq]],'Employee Benefit Groups'!#REF!,2,FALSE),"-")</f>
        <v>-</v>
      </c>
      <c r="M627" t="str">
        <f>IFERROR(VLOOKUP(Table_Query_from_QDB_Production___SQL_Server[[#This Row],[step_4_seq]],'Employee Benefit Groups'!#REF!,2,FALSE),"-")</f>
        <v>-</v>
      </c>
      <c r="O627" t="str">
        <f>IFERROR(VLOOKUP(Table_Query_from_QDB_Production___SQL_Server[[#This Row],[step_4_seq2]],'Employee Benefit Groups'!#REF!,2,FALSE),"-")</f>
        <v>-</v>
      </c>
      <c r="Q627" t="str">
        <f>IFERROR(VLOOKUP(Table_Query_from_QDB_Production___SQL_Server[[#This Row],[step_5_seq]],'Employee Benefit Groups'!#REF!,2,FALSE),"-")</f>
        <v>-</v>
      </c>
      <c r="S627" t="str">
        <f>IFERROR(VLOOKUP(Table_Query_from_QDB_Production___SQL_Server[[#This Row],[step_6_seq]],'Employee Benefit Groups'!#REF!,2,FALSE),"-")</f>
        <v>-</v>
      </c>
      <c r="T627">
        <v>4</v>
      </c>
      <c r="U627" t="str">
        <f>IFERROR(VLOOKUP(Table_Query_from_QDB_Production___SQL_Server[[#This Row],[step_7_seq]],'Employee Benefit Groups'!#REF!,2,FALSE),"-")</f>
        <v>-</v>
      </c>
      <c r="V627">
        <v>3</v>
      </c>
      <c r="W627" t="str">
        <f>IFERROR(VLOOKUP(Table_Query_from_QDB_Production___SQL_Server[[#This Row],[step_8_seq]],'Employee Benefit Groups'!#REF!,2,FALSE),"-")</f>
        <v>-</v>
      </c>
      <c r="X627">
        <v>5</v>
      </c>
      <c r="Y627" t="str">
        <f>IFERROR(VLOOKUP(Table_Query_from_QDB_Production___SQL_Server[[#This Row],[step_9_seq]],'Employee Benefit Groups'!#REF!,2,FALSE),"-")</f>
        <v>-</v>
      </c>
      <c r="AA627" s="15"/>
      <c r="AB627" s="15">
        <f t="shared" si="108"/>
        <v>0</v>
      </c>
      <c r="AC627" s="11" t="s">
        <v>11502</v>
      </c>
      <c r="AD627" s="11" t="str">
        <f t="shared" si="109"/>
        <v>-</v>
      </c>
      <c r="AE627" s="12"/>
      <c r="AF627" s="12">
        <f t="shared" si="110"/>
        <v>0</v>
      </c>
      <c r="AG627" s="13" t="s">
        <v>11502</v>
      </c>
      <c r="AH627" s="13" t="str">
        <f t="shared" si="111"/>
        <v>-</v>
      </c>
      <c r="AI627" s="14"/>
      <c r="AJ627" s="14">
        <f t="shared" si="112"/>
        <v>0</v>
      </c>
      <c r="AK627" s="15" t="s">
        <v>11502</v>
      </c>
      <c r="AL627" s="15" t="str">
        <f t="shared" si="113"/>
        <v>-</v>
      </c>
      <c r="AM627" s="12"/>
      <c r="AN627" s="12">
        <f t="shared" si="114"/>
        <v>0</v>
      </c>
      <c r="AO627" s="16" t="s">
        <v>11502</v>
      </c>
      <c r="AP627" s="16" t="str">
        <f t="shared" si="115"/>
        <v>-</v>
      </c>
      <c r="AQ627" s="12">
        <v>3</v>
      </c>
      <c r="AR627" s="12">
        <f t="shared" si="116"/>
        <v>4</v>
      </c>
      <c r="AS627" s="14" t="s">
        <v>11498</v>
      </c>
      <c r="AT627" s="14" t="str">
        <f t="shared" si="117"/>
        <v>-</v>
      </c>
      <c r="AU627">
        <v>2</v>
      </c>
      <c r="AV627" s="15" t="s">
        <v>11497</v>
      </c>
      <c r="AW627" s="15" t="str">
        <f t="shared" si="118"/>
        <v>-</v>
      </c>
      <c r="AX627">
        <v>4</v>
      </c>
      <c r="AY627" s="17" t="s">
        <v>11499</v>
      </c>
      <c r="AZ627" s="17" t="str">
        <f t="shared" si="119"/>
        <v>-</v>
      </c>
      <c r="BA627"/>
    </row>
    <row r="628" spans="1:53" x14ac:dyDescent="0.3">
      <c r="A628" t="s">
        <v>1888</v>
      </c>
      <c r="B628" t="s">
        <v>1889</v>
      </c>
      <c r="C628" t="s">
        <v>1890</v>
      </c>
      <c r="D628" t="s">
        <v>539</v>
      </c>
      <c r="E628" t="str">
        <f>LEFT(Table_Query_from_QDB_Production___SQL_Server[[#This Row],[ttl_class_ttl_outl]],1)</f>
        <v>M</v>
      </c>
      <c r="F628" t="str">
        <f>UPPER(IFERROR(VLOOKUP(Table_Query_from_QDB_Production___SQL_Server[[#This Row],[cto_osc_code]],'CTO-OSC Table'!$A$2:$B$24,2,FALSE),"Undefined"))</f>
        <v>MANAGEMENT</v>
      </c>
      <c r="G628" t="str">
        <f>UPPER(IFERROR(VLOOKUP(Table_Query_from_QDB_Production___SQL_Server[[#This Row],[ttl_class_ttl_outl]],'Title Class Table'!$A$2:$C$146,2,FALSE),"Undefined"))</f>
        <v>MANAGERS</v>
      </c>
      <c r="H628" t="s">
        <v>11451</v>
      </c>
      <c r="I628">
        <v>6</v>
      </c>
      <c r="K628" t="str">
        <f>IFERROR(VLOOKUP(Table_Query_from_QDB_Production___SQL_Server[[#This Row],[step_2_seq]],'Employee Benefit Groups'!#REF!,2,FALSE),"-")</f>
        <v>-</v>
      </c>
      <c r="M628" t="str">
        <f>IFERROR(VLOOKUP(Table_Query_from_QDB_Production___SQL_Server[[#This Row],[step_4_seq]],'Employee Benefit Groups'!#REF!,2,FALSE),"-")</f>
        <v>-</v>
      </c>
      <c r="O628" t="str">
        <f>IFERROR(VLOOKUP(Table_Query_from_QDB_Production___SQL_Server[[#This Row],[step_4_seq2]],'Employee Benefit Groups'!#REF!,2,FALSE),"-")</f>
        <v>-</v>
      </c>
      <c r="Q628" t="str">
        <f>IFERROR(VLOOKUP(Table_Query_from_QDB_Production___SQL_Server[[#This Row],[step_5_seq]],'Employee Benefit Groups'!#REF!,2,FALSE),"-")</f>
        <v>-</v>
      </c>
      <c r="S628" t="str">
        <f>IFERROR(VLOOKUP(Table_Query_from_QDB_Production___SQL_Server[[#This Row],[step_6_seq]],'Employee Benefit Groups'!#REF!,2,FALSE),"-")</f>
        <v>-</v>
      </c>
      <c r="T628">
        <v>4</v>
      </c>
      <c r="U628" t="str">
        <f>IFERROR(VLOOKUP(Table_Query_from_QDB_Production___SQL_Server[[#This Row],[step_7_seq]],'Employee Benefit Groups'!#REF!,2,FALSE),"-")</f>
        <v>-</v>
      </c>
      <c r="V628">
        <v>3</v>
      </c>
      <c r="W628" t="str">
        <f>IFERROR(VLOOKUP(Table_Query_from_QDB_Production___SQL_Server[[#This Row],[step_8_seq]],'Employee Benefit Groups'!#REF!,2,FALSE),"-")</f>
        <v>-</v>
      </c>
      <c r="X628">
        <v>5</v>
      </c>
      <c r="Y628" t="str">
        <f>IFERROR(VLOOKUP(Table_Query_from_QDB_Production___SQL_Server[[#This Row],[step_9_seq]],'Employee Benefit Groups'!#REF!,2,FALSE),"-")</f>
        <v>-</v>
      </c>
      <c r="AA628" s="15"/>
      <c r="AB628" s="15">
        <f t="shared" si="108"/>
        <v>0</v>
      </c>
      <c r="AC628" s="11" t="s">
        <v>11502</v>
      </c>
      <c r="AD628" s="11" t="str">
        <f t="shared" si="109"/>
        <v>-</v>
      </c>
      <c r="AE628" s="12"/>
      <c r="AF628" s="12">
        <f t="shared" si="110"/>
        <v>0</v>
      </c>
      <c r="AG628" s="13" t="s">
        <v>11502</v>
      </c>
      <c r="AH628" s="13" t="str">
        <f t="shared" si="111"/>
        <v>-</v>
      </c>
      <c r="AI628" s="14"/>
      <c r="AJ628" s="14">
        <f t="shared" si="112"/>
        <v>0</v>
      </c>
      <c r="AK628" s="15" t="s">
        <v>11502</v>
      </c>
      <c r="AL628" s="15" t="str">
        <f t="shared" si="113"/>
        <v>-</v>
      </c>
      <c r="AM628" s="12"/>
      <c r="AN628" s="12">
        <f t="shared" si="114"/>
        <v>0</v>
      </c>
      <c r="AO628" s="16" t="s">
        <v>11502</v>
      </c>
      <c r="AP628" s="16" t="str">
        <f t="shared" si="115"/>
        <v>-</v>
      </c>
      <c r="AQ628" s="12">
        <v>3</v>
      </c>
      <c r="AR628" s="12">
        <f t="shared" si="116"/>
        <v>4</v>
      </c>
      <c r="AS628" s="14" t="s">
        <v>11498</v>
      </c>
      <c r="AT628" s="14" t="str">
        <f t="shared" si="117"/>
        <v>-</v>
      </c>
      <c r="AU628">
        <v>2</v>
      </c>
      <c r="AV628" s="15" t="s">
        <v>11497</v>
      </c>
      <c r="AW628" s="15" t="str">
        <f t="shared" si="118"/>
        <v>-</v>
      </c>
      <c r="AX628">
        <v>4</v>
      </c>
      <c r="AY628" s="17" t="s">
        <v>11499</v>
      </c>
      <c r="AZ628" s="17" t="str">
        <f t="shared" si="119"/>
        <v>-</v>
      </c>
      <c r="BA628"/>
    </row>
    <row r="629" spans="1:53" x14ac:dyDescent="0.3">
      <c r="A629" t="s">
        <v>1891</v>
      </c>
      <c r="B629" t="s">
        <v>1892</v>
      </c>
      <c r="C629" t="s">
        <v>1893</v>
      </c>
      <c r="D629" t="s">
        <v>539</v>
      </c>
      <c r="E629" t="str">
        <f>LEFT(Table_Query_from_QDB_Production___SQL_Server[[#This Row],[ttl_class_ttl_outl]],1)</f>
        <v>M</v>
      </c>
      <c r="F629" t="str">
        <f>UPPER(IFERROR(VLOOKUP(Table_Query_from_QDB_Production___SQL_Server[[#This Row],[cto_osc_code]],'CTO-OSC Table'!$A$2:$B$24,2,FALSE),"Undefined"))</f>
        <v>MANAGEMENT</v>
      </c>
      <c r="G629" t="str">
        <f>UPPER(IFERROR(VLOOKUP(Table_Query_from_QDB_Production___SQL_Server[[#This Row],[ttl_class_ttl_outl]],'Title Class Table'!$A$2:$C$146,2,FALSE),"Undefined"))</f>
        <v>MANAGERS</v>
      </c>
      <c r="H629" t="s">
        <v>11451</v>
      </c>
      <c r="I629">
        <v>6</v>
      </c>
      <c r="K629" t="str">
        <f>IFERROR(VLOOKUP(Table_Query_from_QDB_Production___SQL_Server[[#This Row],[step_2_seq]],'Employee Benefit Groups'!#REF!,2,FALSE),"-")</f>
        <v>-</v>
      </c>
      <c r="M629" t="str">
        <f>IFERROR(VLOOKUP(Table_Query_from_QDB_Production___SQL_Server[[#This Row],[step_4_seq]],'Employee Benefit Groups'!#REF!,2,FALSE),"-")</f>
        <v>-</v>
      </c>
      <c r="O629" t="str">
        <f>IFERROR(VLOOKUP(Table_Query_from_QDB_Production___SQL_Server[[#This Row],[step_4_seq2]],'Employee Benefit Groups'!#REF!,2,FALSE),"-")</f>
        <v>-</v>
      </c>
      <c r="Q629" t="str">
        <f>IFERROR(VLOOKUP(Table_Query_from_QDB_Production___SQL_Server[[#This Row],[step_5_seq]],'Employee Benefit Groups'!#REF!,2,FALSE),"-")</f>
        <v>-</v>
      </c>
      <c r="S629" t="str">
        <f>IFERROR(VLOOKUP(Table_Query_from_QDB_Production___SQL_Server[[#This Row],[step_6_seq]],'Employee Benefit Groups'!#REF!,2,FALSE),"-")</f>
        <v>-</v>
      </c>
      <c r="T629">
        <v>4</v>
      </c>
      <c r="U629" t="str">
        <f>IFERROR(VLOOKUP(Table_Query_from_QDB_Production___SQL_Server[[#This Row],[step_7_seq]],'Employee Benefit Groups'!#REF!,2,FALSE),"-")</f>
        <v>-</v>
      </c>
      <c r="V629">
        <v>3</v>
      </c>
      <c r="W629" t="str">
        <f>IFERROR(VLOOKUP(Table_Query_from_QDB_Production___SQL_Server[[#This Row],[step_8_seq]],'Employee Benefit Groups'!#REF!,2,FALSE),"-")</f>
        <v>-</v>
      </c>
      <c r="X629">
        <v>5</v>
      </c>
      <c r="Y629" t="str">
        <f>IFERROR(VLOOKUP(Table_Query_from_QDB_Production___SQL_Server[[#This Row],[step_9_seq]],'Employee Benefit Groups'!#REF!,2,FALSE),"-")</f>
        <v>-</v>
      </c>
      <c r="AA629" s="15"/>
      <c r="AB629" s="15">
        <f t="shared" si="108"/>
        <v>0</v>
      </c>
      <c r="AC629" s="11" t="s">
        <v>11502</v>
      </c>
      <c r="AD629" s="11" t="str">
        <f t="shared" si="109"/>
        <v>-</v>
      </c>
      <c r="AE629" s="12"/>
      <c r="AF629" s="12">
        <f t="shared" si="110"/>
        <v>0</v>
      </c>
      <c r="AG629" s="13" t="s">
        <v>11502</v>
      </c>
      <c r="AH629" s="13" t="str">
        <f t="shared" si="111"/>
        <v>-</v>
      </c>
      <c r="AI629" s="14"/>
      <c r="AJ629" s="14">
        <f t="shared" si="112"/>
        <v>0</v>
      </c>
      <c r="AK629" s="15" t="s">
        <v>11502</v>
      </c>
      <c r="AL629" s="15" t="str">
        <f t="shared" si="113"/>
        <v>-</v>
      </c>
      <c r="AM629" s="12"/>
      <c r="AN629" s="12">
        <f t="shared" si="114"/>
        <v>0</v>
      </c>
      <c r="AO629" s="16" t="s">
        <v>11502</v>
      </c>
      <c r="AP629" s="16" t="str">
        <f t="shared" si="115"/>
        <v>-</v>
      </c>
      <c r="AQ629" s="12">
        <v>3</v>
      </c>
      <c r="AR629" s="12">
        <f t="shared" si="116"/>
        <v>4</v>
      </c>
      <c r="AS629" s="14" t="s">
        <v>11498</v>
      </c>
      <c r="AT629" s="14" t="str">
        <f t="shared" si="117"/>
        <v>-</v>
      </c>
      <c r="AU629">
        <v>2</v>
      </c>
      <c r="AV629" s="15" t="s">
        <v>11497</v>
      </c>
      <c r="AW629" s="15" t="str">
        <f t="shared" si="118"/>
        <v>-</v>
      </c>
      <c r="AX629">
        <v>4</v>
      </c>
      <c r="AY629" s="17" t="s">
        <v>11499</v>
      </c>
      <c r="AZ629" s="17" t="str">
        <f t="shared" si="119"/>
        <v>-</v>
      </c>
      <c r="BA629"/>
    </row>
    <row r="630" spans="1:53" x14ac:dyDescent="0.3">
      <c r="A630" t="s">
        <v>1894</v>
      </c>
      <c r="B630" t="s">
        <v>1895</v>
      </c>
      <c r="C630" t="s">
        <v>1896</v>
      </c>
      <c r="D630" t="s">
        <v>539</v>
      </c>
      <c r="E630" t="str">
        <f>LEFT(Table_Query_from_QDB_Production___SQL_Server[[#This Row],[ttl_class_ttl_outl]],1)</f>
        <v>M</v>
      </c>
      <c r="F630" t="str">
        <f>UPPER(IFERROR(VLOOKUP(Table_Query_from_QDB_Production___SQL_Server[[#This Row],[cto_osc_code]],'CTO-OSC Table'!$A$2:$B$24,2,FALSE),"Undefined"))</f>
        <v>MANAGEMENT</v>
      </c>
      <c r="G630" t="str">
        <f>UPPER(IFERROR(VLOOKUP(Table_Query_from_QDB_Production___SQL_Server[[#This Row],[ttl_class_ttl_outl]],'Title Class Table'!$A$2:$C$146,2,FALSE),"Undefined"))</f>
        <v>MANAGERS</v>
      </c>
      <c r="H630" t="s">
        <v>11451</v>
      </c>
      <c r="I630">
        <v>6</v>
      </c>
      <c r="K630" t="str">
        <f>IFERROR(VLOOKUP(Table_Query_from_QDB_Production___SQL_Server[[#This Row],[step_2_seq]],'Employee Benefit Groups'!#REF!,2,FALSE),"-")</f>
        <v>-</v>
      </c>
      <c r="M630" t="str">
        <f>IFERROR(VLOOKUP(Table_Query_from_QDB_Production___SQL_Server[[#This Row],[step_4_seq]],'Employee Benefit Groups'!#REF!,2,FALSE),"-")</f>
        <v>-</v>
      </c>
      <c r="O630" t="str">
        <f>IFERROR(VLOOKUP(Table_Query_from_QDB_Production___SQL_Server[[#This Row],[step_4_seq2]],'Employee Benefit Groups'!#REF!,2,FALSE),"-")</f>
        <v>-</v>
      </c>
      <c r="Q630" t="str">
        <f>IFERROR(VLOOKUP(Table_Query_from_QDB_Production___SQL_Server[[#This Row],[step_5_seq]],'Employee Benefit Groups'!#REF!,2,FALSE),"-")</f>
        <v>-</v>
      </c>
      <c r="S630" t="str">
        <f>IFERROR(VLOOKUP(Table_Query_from_QDB_Production___SQL_Server[[#This Row],[step_6_seq]],'Employee Benefit Groups'!#REF!,2,FALSE),"-")</f>
        <v>-</v>
      </c>
      <c r="T630">
        <v>4</v>
      </c>
      <c r="U630" t="str">
        <f>IFERROR(VLOOKUP(Table_Query_from_QDB_Production___SQL_Server[[#This Row],[step_7_seq]],'Employee Benefit Groups'!#REF!,2,FALSE),"-")</f>
        <v>-</v>
      </c>
      <c r="V630">
        <v>3</v>
      </c>
      <c r="W630" t="str">
        <f>IFERROR(VLOOKUP(Table_Query_from_QDB_Production___SQL_Server[[#This Row],[step_8_seq]],'Employee Benefit Groups'!#REF!,2,FALSE),"-")</f>
        <v>-</v>
      </c>
      <c r="X630">
        <v>5</v>
      </c>
      <c r="Y630" t="str">
        <f>IFERROR(VLOOKUP(Table_Query_from_QDB_Production___SQL_Server[[#This Row],[step_9_seq]],'Employee Benefit Groups'!#REF!,2,FALSE),"-")</f>
        <v>-</v>
      </c>
      <c r="AA630" s="15"/>
      <c r="AB630" s="15">
        <f t="shared" si="108"/>
        <v>0</v>
      </c>
      <c r="AC630" s="11" t="s">
        <v>11502</v>
      </c>
      <c r="AD630" s="11" t="str">
        <f t="shared" si="109"/>
        <v>-</v>
      </c>
      <c r="AE630" s="12"/>
      <c r="AF630" s="12">
        <f t="shared" si="110"/>
        <v>0</v>
      </c>
      <c r="AG630" s="13" t="s">
        <v>11502</v>
      </c>
      <c r="AH630" s="13" t="str">
        <f t="shared" si="111"/>
        <v>-</v>
      </c>
      <c r="AI630" s="14"/>
      <c r="AJ630" s="14">
        <f t="shared" si="112"/>
        <v>0</v>
      </c>
      <c r="AK630" s="15" t="s">
        <v>11502</v>
      </c>
      <c r="AL630" s="15" t="str">
        <f t="shared" si="113"/>
        <v>-</v>
      </c>
      <c r="AM630" s="12"/>
      <c r="AN630" s="12">
        <f t="shared" si="114"/>
        <v>0</v>
      </c>
      <c r="AO630" s="16" t="s">
        <v>11502</v>
      </c>
      <c r="AP630" s="16" t="str">
        <f t="shared" si="115"/>
        <v>-</v>
      </c>
      <c r="AQ630" s="12">
        <v>3</v>
      </c>
      <c r="AR630" s="12">
        <f t="shared" si="116"/>
        <v>4</v>
      </c>
      <c r="AS630" s="14" t="s">
        <v>11498</v>
      </c>
      <c r="AT630" s="14" t="str">
        <f t="shared" si="117"/>
        <v>-</v>
      </c>
      <c r="AU630">
        <v>2</v>
      </c>
      <c r="AV630" s="15" t="s">
        <v>11497</v>
      </c>
      <c r="AW630" s="15" t="str">
        <f t="shared" si="118"/>
        <v>-</v>
      </c>
      <c r="AX630">
        <v>4</v>
      </c>
      <c r="AY630" s="17" t="s">
        <v>11499</v>
      </c>
      <c r="AZ630" s="17" t="str">
        <f t="shared" si="119"/>
        <v>-</v>
      </c>
      <c r="BA630"/>
    </row>
    <row r="631" spans="1:53" x14ac:dyDescent="0.3">
      <c r="A631" t="s">
        <v>1897</v>
      </c>
      <c r="B631" t="s">
        <v>1898</v>
      </c>
      <c r="C631" t="s">
        <v>1899</v>
      </c>
      <c r="D631" t="s">
        <v>539</v>
      </c>
      <c r="E631" t="str">
        <f>LEFT(Table_Query_from_QDB_Production___SQL_Server[[#This Row],[ttl_class_ttl_outl]],1)</f>
        <v>M</v>
      </c>
      <c r="F631" t="str">
        <f>UPPER(IFERROR(VLOOKUP(Table_Query_from_QDB_Production___SQL_Server[[#This Row],[cto_osc_code]],'CTO-OSC Table'!$A$2:$B$24,2,FALSE),"Undefined"))</f>
        <v>MANAGEMENT</v>
      </c>
      <c r="G631" t="str">
        <f>UPPER(IFERROR(VLOOKUP(Table_Query_from_QDB_Production___SQL_Server[[#This Row],[ttl_class_ttl_outl]],'Title Class Table'!$A$2:$C$146,2,FALSE),"Undefined"))</f>
        <v>MANAGERS</v>
      </c>
      <c r="H631" t="s">
        <v>11451</v>
      </c>
      <c r="I631">
        <v>6</v>
      </c>
      <c r="K631" t="str">
        <f>IFERROR(VLOOKUP(Table_Query_from_QDB_Production___SQL_Server[[#This Row],[step_2_seq]],'Employee Benefit Groups'!#REF!,2,FALSE),"-")</f>
        <v>-</v>
      </c>
      <c r="M631" t="str">
        <f>IFERROR(VLOOKUP(Table_Query_from_QDB_Production___SQL_Server[[#This Row],[step_4_seq]],'Employee Benefit Groups'!#REF!,2,FALSE),"-")</f>
        <v>-</v>
      </c>
      <c r="O631" t="str">
        <f>IFERROR(VLOOKUP(Table_Query_from_QDB_Production___SQL_Server[[#This Row],[step_4_seq2]],'Employee Benefit Groups'!#REF!,2,FALSE),"-")</f>
        <v>-</v>
      </c>
      <c r="Q631" t="str">
        <f>IFERROR(VLOOKUP(Table_Query_from_QDB_Production___SQL_Server[[#This Row],[step_5_seq]],'Employee Benefit Groups'!#REF!,2,FALSE),"-")</f>
        <v>-</v>
      </c>
      <c r="S631" t="str">
        <f>IFERROR(VLOOKUP(Table_Query_from_QDB_Production___SQL_Server[[#This Row],[step_6_seq]],'Employee Benefit Groups'!#REF!,2,FALSE),"-")</f>
        <v>-</v>
      </c>
      <c r="T631">
        <v>4</v>
      </c>
      <c r="U631" t="str">
        <f>IFERROR(VLOOKUP(Table_Query_from_QDB_Production___SQL_Server[[#This Row],[step_7_seq]],'Employee Benefit Groups'!#REF!,2,FALSE),"-")</f>
        <v>-</v>
      </c>
      <c r="V631">
        <v>3</v>
      </c>
      <c r="W631" t="str">
        <f>IFERROR(VLOOKUP(Table_Query_from_QDB_Production___SQL_Server[[#This Row],[step_8_seq]],'Employee Benefit Groups'!#REF!,2,FALSE),"-")</f>
        <v>-</v>
      </c>
      <c r="X631">
        <v>5</v>
      </c>
      <c r="Y631" t="str">
        <f>IFERROR(VLOOKUP(Table_Query_from_QDB_Production___SQL_Server[[#This Row],[step_9_seq]],'Employee Benefit Groups'!#REF!,2,FALSE),"-")</f>
        <v>-</v>
      </c>
      <c r="AA631" s="15"/>
      <c r="AB631" s="15">
        <f t="shared" si="108"/>
        <v>0</v>
      </c>
      <c r="AC631" s="11" t="s">
        <v>11502</v>
      </c>
      <c r="AD631" s="11" t="str">
        <f t="shared" si="109"/>
        <v>-</v>
      </c>
      <c r="AE631" s="12"/>
      <c r="AF631" s="12">
        <f t="shared" si="110"/>
        <v>0</v>
      </c>
      <c r="AG631" s="13" t="s">
        <v>11502</v>
      </c>
      <c r="AH631" s="13" t="str">
        <f t="shared" si="111"/>
        <v>-</v>
      </c>
      <c r="AI631" s="14"/>
      <c r="AJ631" s="14">
        <f t="shared" si="112"/>
        <v>0</v>
      </c>
      <c r="AK631" s="15" t="s">
        <v>11502</v>
      </c>
      <c r="AL631" s="15" t="str">
        <f t="shared" si="113"/>
        <v>-</v>
      </c>
      <c r="AM631" s="12"/>
      <c r="AN631" s="12">
        <f t="shared" si="114"/>
        <v>0</v>
      </c>
      <c r="AO631" s="16" t="s">
        <v>11502</v>
      </c>
      <c r="AP631" s="16" t="str">
        <f t="shared" si="115"/>
        <v>-</v>
      </c>
      <c r="AQ631" s="12">
        <v>3</v>
      </c>
      <c r="AR631" s="12">
        <f t="shared" si="116"/>
        <v>4</v>
      </c>
      <c r="AS631" s="14" t="s">
        <v>11498</v>
      </c>
      <c r="AT631" s="14" t="str">
        <f t="shared" si="117"/>
        <v>-</v>
      </c>
      <c r="AU631">
        <v>2</v>
      </c>
      <c r="AV631" s="15" t="s">
        <v>11497</v>
      </c>
      <c r="AW631" s="15" t="str">
        <f t="shared" si="118"/>
        <v>-</v>
      </c>
      <c r="AX631">
        <v>4</v>
      </c>
      <c r="AY631" s="17" t="s">
        <v>11499</v>
      </c>
      <c r="AZ631" s="17" t="str">
        <f t="shared" si="119"/>
        <v>-</v>
      </c>
      <c r="BA631"/>
    </row>
    <row r="632" spans="1:53" x14ac:dyDescent="0.3">
      <c r="A632" t="s">
        <v>1900</v>
      </c>
      <c r="B632" t="s">
        <v>1901</v>
      </c>
      <c r="C632" t="s">
        <v>1902</v>
      </c>
      <c r="D632" t="s">
        <v>539</v>
      </c>
      <c r="E632" t="str">
        <f>LEFT(Table_Query_from_QDB_Production___SQL_Server[[#This Row],[ttl_class_ttl_outl]],1)</f>
        <v>M</v>
      </c>
      <c r="F632" t="str">
        <f>UPPER(IFERROR(VLOOKUP(Table_Query_from_QDB_Production___SQL_Server[[#This Row],[cto_osc_code]],'CTO-OSC Table'!$A$2:$B$24,2,FALSE),"Undefined"))</f>
        <v>MANAGEMENT</v>
      </c>
      <c r="G632" t="str">
        <f>UPPER(IFERROR(VLOOKUP(Table_Query_from_QDB_Production___SQL_Server[[#This Row],[ttl_class_ttl_outl]],'Title Class Table'!$A$2:$C$146,2,FALSE),"Undefined"))</f>
        <v>MANAGERS</v>
      </c>
      <c r="H632" t="s">
        <v>11451</v>
      </c>
      <c r="I632">
        <v>6</v>
      </c>
      <c r="K632" t="str">
        <f>IFERROR(VLOOKUP(Table_Query_from_QDB_Production___SQL_Server[[#This Row],[step_2_seq]],'Employee Benefit Groups'!#REF!,2,FALSE),"-")</f>
        <v>-</v>
      </c>
      <c r="M632" t="str">
        <f>IFERROR(VLOOKUP(Table_Query_from_QDB_Production___SQL_Server[[#This Row],[step_4_seq]],'Employee Benefit Groups'!#REF!,2,FALSE),"-")</f>
        <v>-</v>
      </c>
      <c r="O632" t="str">
        <f>IFERROR(VLOOKUP(Table_Query_from_QDB_Production___SQL_Server[[#This Row],[step_4_seq2]],'Employee Benefit Groups'!#REF!,2,FALSE),"-")</f>
        <v>-</v>
      </c>
      <c r="Q632" t="str">
        <f>IFERROR(VLOOKUP(Table_Query_from_QDB_Production___SQL_Server[[#This Row],[step_5_seq]],'Employee Benefit Groups'!#REF!,2,FALSE),"-")</f>
        <v>-</v>
      </c>
      <c r="S632" t="str">
        <f>IFERROR(VLOOKUP(Table_Query_from_QDB_Production___SQL_Server[[#This Row],[step_6_seq]],'Employee Benefit Groups'!#REF!,2,FALSE),"-")</f>
        <v>-</v>
      </c>
      <c r="T632">
        <v>4</v>
      </c>
      <c r="U632" t="str">
        <f>IFERROR(VLOOKUP(Table_Query_from_QDB_Production___SQL_Server[[#This Row],[step_7_seq]],'Employee Benefit Groups'!#REF!,2,FALSE),"-")</f>
        <v>-</v>
      </c>
      <c r="V632">
        <v>3</v>
      </c>
      <c r="W632" t="str">
        <f>IFERROR(VLOOKUP(Table_Query_from_QDB_Production___SQL_Server[[#This Row],[step_8_seq]],'Employee Benefit Groups'!#REF!,2,FALSE),"-")</f>
        <v>-</v>
      </c>
      <c r="X632">
        <v>5</v>
      </c>
      <c r="Y632" t="str">
        <f>IFERROR(VLOOKUP(Table_Query_from_QDB_Production___SQL_Server[[#This Row],[step_9_seq]],'Employee Benefit Groups'!#REF!,2,FALSE),"-")</f>
        <v>-</v>
      </c>
      <c r="AA632" s="15"/>
      <c r="AB632" s="15">
        <f t="shared" si="108"/>
        <v>0</v>
      </c>
      <c r="AC632" s="11" t="s">
        <v>11502</v>
      </c>
      <c r="AD632" s="11" t="str">
        <f t="shared" si="109"/>
        <v>-</v>
      </c>
      <c r="AE632" s="12"/>
      <c r="AF632" s="12">
        <f t="shared" si="110"/>
        <v>0</v>
      </c>
      <c r="AG632" s="13" t="s">
        <v>11502</v>
      </c>
      <c r="AH632" s="13" t="str">
        <f t="shared" si="111"/>
        <v>-</v>
      </c>
      <c r="AI632" s="14"/>
      <c r="AJ632" s="14">
        <f t="shared" si="112"/>
        <v>0</v>
      </c>
      <c r="AK632" s="15" t="s">
        <v>11502</v>
      </c>
      <c r="AL632" s="15" t="str">
        <f t="shared" si="113"/>
        <v>-</v>
      </c>
      <c r="AM632" s="12"/>
      <c r="AN632" s="12">
        <f t="shared" si="114"/>
        <v>0</v>
      </c>
      <c r="AO632" s="16" t="s">
        <v>11502</v>
      </c>
      <c r="AP632" s="16" t="str">
        <f t="shared" si="115"/>
        <v>-</v>
      </c>
      <c r="AQ632" s="12">
        <v>3</v>
      </c>
      <c r="AR632" s="12">
        <f t="shared" si="116"/>
        <v>4</v>
      </c>
      <c r="AS632" s="14" t="s">
        <v>11498</v>
      </c>
      <c r="AT632" s="14" t="str">
        <f t="shared" si="117"/>
        <v>-</v>
      </c>
      <c r="AU632">
        <v>2</v>
      </c>
      <c r="AV632" s="15" t="s">
        <v>11497</v>
      </c>
      <c r="AW632" s="15" t="str">
        <f t="shared" si="118"/>
        <v>-</v>
      </c>
      <c r="AX632">
        <v>4</v>
      </c>
      <c r="AY632" s="17" t="s">
        <v>11499</v>
      </c>
      <c r="AZ632" s="17" t="str">
        <f t="shared" si="119"/>
        <v>-</v>
      </c>
      <c r="BA632"/>
    </row>
    <row r="633" spans="1:53" x14ac:dyDescent="0.3">
      <c r="A633" t="s">
        <v>1903</v>
      </c>
      <c r="B633" t="s">
        <v>1904</v>
      </c>
      <c r="C633" t="s">
        <v>1905</v>
      </c>
      <c r="D633" t="s">
        <v>539</v>
      </c>
      <c r="E633" t="str">
        <f>LEFT(Table_Query_from_QDB_Production___SQL_Server[[#This Row],[ttl_class_ttl_outl]],1)</f>
        <v>M</v>
      </c>
      <c r="F633" t="str">
        <f>UPPER(IFERROR(VLOOKUP(Table_Query_from_QDB_Production___SQL_Server[[#This Row],[cto_osc_code]],'CTO-OSC Table'!$A$2:$B$24,2,FALSE),"Undefined"))</f>
        <v>MANAGEMENT</v>
      </c>
      <c r="G633" t="str">
        <f>UPPER(IFERROR(VLOOKUP(Table_Query_from_QDB_Production___SQL_Server[[#This Row],[ttl_class_ttl_outl]],'Title Class Table'!$A$2:$C$146,2,FALSE),"Undefined"))</f>
        <v>MANAGERS</v>
      </c>
      <c r="H633" t="s">
        <v>11451</v>
      </c>
      <c r="I633">
        <v>6</v>
      </c>
      <c r="K633" t="str">
        <f>IFERROR(VLOOKUP(Table_Query_from_QDB_Production___SQL_Server[[#This Row],[step_2_seq]],'Employee Benefit Groups'!#REF!,2,FALSE),"-")</f>
        <v>-</v>
      </c>
      <c r="M633" t="str">
        <f>IFERROR(VLOOKUP(Table_Query_from_QDB_Production___SQL_Server[[#This Row],[step_4_seq]],'Employee Benefit Groups'!#REF!,2,FALSE),"-")</f>
        <v>-</v>
      </c>
      <c r="O633" t="str">
        <f>IFERROR(VLOOKUP(Table_Query_from_QDB_Production___SQL_Server[[#This Row],[step_4_seq2]],'Employee Benefit Groups'!#REF!,2,FALSE),"-")</f>
        <v>-</v>
      </c>
      <c r="Q633" t="str">
        <f>IFERROR(VLOOKUP(Table_Query_from_QDB_Production___SQL_Server[[#This Row],[step_5_seq]],'Employee Benefit Groups'!#REF!,2,FALSE),"-")</f>
        <v>-</v>
      </c>
      <c r="S633" t="str">
        <f>IFERROR(VLOOKUP(Table_Query_from_QDB_Production___SQL_Server[[#This Row],[step_6_seq]],'Employee Benefit Groups'!#REF!,2,FALSE),"-")</f>
        <v>-</v>
      </c>
      <c r="T633">
        <v>4</v>
      </c>
      <c r="U633" t="str">
        <f>IFERROR(VLOOKUP(Table_Query_from_QDB_Production___SQL_Server[[#This Row],[step_7_seq]],'Employee Benefit Groups'!#REF!,2,FALSE),"-")</f>
        <v>-</v>
      </c>
      <c r="V633">
        <v>3</v>
      </c>
      <c r="W633" t="str">
        <f>IFERROR(VLOOKUP(Table_Query_from_QDB_Production___SQL_Server[[#This Row],[step_8_seq]],'Employee Benefit Groups'!#REF!,2,FALSE),"-")</f>
        <v>-</v>
      </c>
      <c r="X633">
        <v>5</v>
      </c>
      <c r="Y633" t="str">
        <f>IFERROR(VLOOKUP(Table_Query_from_QDB_Production___SQL_Server[[#This Row],[step_9_seq]],'Employee Benefit Groups'!#REF!,2,FALSE),"-")</f>
        <v>-</v>
      </c>
      <c r="AA633" s="15"/>
      <c r="AB633" s="15">
        <f t="shared" si="108"/>
        <v>0</v>
      </c>
      <c r="AC633" s="11" t="s">
        <v>11502</v>
      </c>
      <c r="AD633" s="11" t="str">
        <f t="shared" si="109"/>
        <v>-</v>
      </c>
      <c r="AE633" s="12"/>
      <c r="AF633" s="12">
        <f t="shared" si="110"/>
        <v>0</v>
      </c>
      <c r="AG633" s="13" t="s">
        <v>11502</v>
      </c>
      <c r="AH633" s="13" t="str">
        <f t="shared" si="111"/>
        <v>-</v>
      </c>
      <c r="AI633" s="14"/>
      <c r="AJ633" s="14">
        <f t="shared" si="112"/>
        <v>0</v>
      </c>
      <c r="AK633" s="15" t="s">
        <v>11502</v>
      </c>
      <c r="AL633" s="15" t="str">
        <f t="shared" si="113"/>
        <v>-</v>
      </c>
      <c r="AM633" s="12"/>
      <c r="AN633" s="12">
        <f t="shared" si="114"/>
        <v>0</v>
      </c>
      <c r="AO633" s="16" t="s">
        <v>11502</v>
      </c>
      <c r="AP633" s="16" t="str">
        <f t="shared" si="115"/>
        <v>-</v>
      </c>
      <c r="AQ633" s="12">
        <v>3</v>
      </c>
      <c r="AR633" s="12">
        <f t="shared" si="116"/>
        <v>4</v>
      </c>
      <c r="AS633" s="14" t="s">
        <v>11498</v>
      </c>
      <c r="AT633" s="14" t="str">
        <f t="shared" si="117"/>
        <v>-</v>
      </c>
      <c r="AU633">
        <v>2</v>
      </c>
      <c r="AV633" s="15" t="s">
        <v>11497</v>
      </c>
      <c r="AW633" s="15" t="str">
        <f t="shared" si="118"/>
        <v>-</v>
      </c>
      <c r="AX633">
        <v>4</v>
      </c>
      <c r="AY633" s="17" t="s">
        <v>11499</v>
      </c>
      <c r="AZ633" s="17" t="str">
        <f t="shared" si="119"/>
        <v>-</v>
      </c>
      <c r="BA633"/>
    </row>
    <row r="634" spans="1:53" x14ac:dyDescent="0.3">
      <c r="A634" t="s">
        <v>1906</v>
      </c>
      <c r="B634" t="s">
        <v>1907</v>
      </c>
      <c r="C634" t="s">
        <v>1907</v>
      </c>
      <c r="D634" t="s">
        <v>535</v>
      </c>
      <c r="E634" t="str">
        <f>LEFT(Table_Query_from_QDB_Production___SQL_Server[[#This Row],[ttl_class_ttl_outl]],1)</f>
        <v>F</v>
      </c>
      <c r="F634" t="str">
        <f>UPPER(IFERROR(VLOOKUP(Table_Query_from_QDB_Production___SQL_Server[[#This Row],[cto_osc_code]],'CTO-OSC Table'!$A$2:$B$24,2,FALSE),"Undefined"))</f>
        <v>FISCAL, MANAGEMENT AND STAFF SERVICES</v>
      </c>
      <c r="G634" t="str">
        <f>UPPER(IFERROR(VLOOKUP(Table_Query_from_QDB_Production___SQL_Server[[#This Row],[ttl_class_ttl_outl]],'Title Class Table'!$A$2:$C$146,2,FALSE),"Undefined"))</f>
        <v>FISCAL SERVICES</v>
      </c>
      <c r="H634" t="s">
        <v>11451</v>
      </c>
      <c r="I634">
        <v>6</v>
      </c>
      <c r="K634" t="str">
        <f>IFERROR(VLOOKUP(Table_Query_from_QDB_Production___SQL_Server[[#This Row],[step_2_seq]],'Employee Benefit Groups'!#REF!,2,FALSE),"-")</f>
        <v>-</v>
      </c>
      <c r="M634" t="str">
        <f>IFERROR(VLOOKUP(Table_Query_from_QDB_Production___SQL_Server[[#This Row],[step_4_seq]],'Employee Benefit Groups'!#REF!,2,FALSE),"-")</f>
        <v>-</v>
      </c>
      <c r="O634" t="str">
        <f>IFERROR(VLOOKUP(Table_Query_from_QDB_Production___SQL_Server[[#This Row],[step_4_seq2]],'Employee Benefit Groups'!#REF!,2,FALSE),"-")</f>
        <v>-</v>
      </c>
      <c r="Q634" t="str">
        <f>IFERROR(VLOOKUP(Table_Query_from_QDB_Production___SQL_Server[[#This Row],[step_5_seq]],'Employee Benefit Groups'!#REF!,2,FALSE),"-")</f>
        <v>-</v>
      </c>
      <c r="S634" t="str">
        <f>IFERROR(VLOOKUP(Table_Query_from_QDB_Production___SQL_Server[[#This Row],[step_6_seq]],'Employee Benefit Groups'!#REF!,2,FALSE),"-")</f>
        <v>-</v>
      </c>
      <c r="T634">
        <v>4</v>
      </c>
      <c r="U634" t="str">
        <f>IFERROR(VLOOKUP(Table_Query_from_QDB_Production___SQL_Server[[#This Row],[step_7_seq]],'Employee Benefit Groups'!#REF!,2,FALSE),"-")</f>
        <v>-</v>
      </c>
      <c r="V634">
        <v>3</v>
      </c>
      <c r="W634" t="str">
        <f>IFERROR(VLOOKUP(Table_Query_from_QDB_Production___SQL_Server[[#This Row],[step_8_seq]],'Employee Benefit Groups'!#REF!,2,FALSE),"-")</f>
        <v>-</v>
      </c>
      <c r="X634">
        <v>5</v>
      </c>
      <c r="Y634" t="str">
        <f>IFERROR(VLOOKUP(Table_Query_from_QDB_Production___SQL_Server[[#This Row],[step_9_seq]],'Employee Benefit Groups'!#REF!,2,FALSE),"-")</f>
        <v>-</v>
      </c>
      <c r="AA634" s="15"/>
      <c r="AB634" s="15">
        <f t="shared" si="108"/>
        <v>0</v>
      </c>
      <c r="AC634" s="11" t="s">
        <v>11502</v>
      </c>
      <c r="AD634" s="11" t="str">
        <f t="shared" si="109"/>
        <v>-</v>
      </c>
      <c r="AE634" s="12"/>
      <c r="AF634" s="12">
        <f t="shared" si="110"/>
        <v>0</v>
      </c>
      <c r="AG634" s="13" t="s">
        <v>11502</v>
      </c>
      <c r="AH634" s="13" t="str">
        <f t="shared" si="111"/>
        <v>-</v>
      </c>
      <c r="AI634" s="14"/>
      <c r="AJ634" s="14">
        <f t="shared" si="112"/>
        <v>0</v>
      </c>
      <c r="AK634" s="15" t="s">
        <v>11502</v>
      </c>
      <c r="AL634" s="15" t="str">
        <f t="shared" si="113"/>
        <v>-</v>
      </c>
      <c r="AM634" s="12"/>
      <c r="AN634" s="12">
        <f t="shared" si="114"/>
        <v>0</v>
      </c>
      <c r="AO634" s="16" t="s">
        <v>11502</v>
      </c>
      <c r="AP634" s="16" t="str">
        <f t="shared" si="115"/>
        <v>-</v>
      </c>
      <c r="AQ634" s="12">
        <v>3</v>
      </c>
      <c r="AR634" s="12">
        <f t="shared" si="116"/>
        <v>4</v>
      </c>
      <c r="AS634" s="14" t="s">
        <v>11498</v>
      </c>
      <c r="AT634" s="14" t="str">
        <f t="shared" si="117"/>
        <v>-</v>
      </c>
      <c r="AU634">
        <v>2</v>
      </c>
      <c r="AV634" s="15" t="s">
        <v>11497</v>
      </c>
      <c r="AW634" s="15" t="str">
        <f t="shared" si="118"/>
        <v>-</v>
      </c>
      <c r="AX634">
        <v>4</v>
      </c>
      <c r="AY634" s="17" t="s">
        <v>11499</v>
      </c>
      <c r="AZ634" s="17" t="str">
        <f t="shared" si="119"/>
        <v>-</v>
      </c>
      <c r="BA634"/>
    </row>
    <row r="635" spans="1:53" x14ac:dyDescent="0.3">
      <c r="A635" t="s">
        <v>1908</v>
      </c>
      <c r="B635" t="s">
        <v>1909</v>
      </c>
      <c r="C635" t="s">
        <v>1909</v>
      </c>
      <c r="D635" t="s">
        <v>535</v>
      </c>
      <c r="E635" t="str">
        <f>LEFT(Table_Query_from_QDB_Production___SQL_Server[[#This Row],[ttl_class_ttl_outl]],1)</f>
        <v>F</v>
      </c>
      <c r="F635" t="str">
        <f>UPPER(IFERROR(VLOOKUP(Table_Query_from_QDB_Production___SQL_Server[[#This Row],[cto_osc_code]],'CTO-OSC Table'!$A$2:$B$24,2,FALSE),"Undefined"))</f>
        <v>FISCAL, MANAGEMENT AND STAFF SERVICES</v>
      </c>
      <c r="G635" t="str">
        <f>UPPER(IFERROR(VLOOKUP(Table_Query_from_QDB_Production___SQL_Server[[#This Row],[ttl_class_ttl_outl]],'Title Class Table'!$A$2:$C$146,2,FALSE),"Undefined"))</f>
        <v>FISCAL SERVICES</v>
      </c>
      <c r="H635" t="s">
        <v>11451</v>
      </c>
      <c r="I635">
        <v>6</v>
      </c>
      <c r="K635" t="str">
        <f>IFERROR(VLOOKUP(Table_Query_from_QDB_Production___SQL_Server[[#This Row],[step_2_seq]],'Employee Benefit Groups'!#REF!,2,FALSE),"-")</f>
        <v>-</v>
      </c>
      <c r="M635" t="str">
        <f>IFERROR(VLOOKUP(Table_Query_from_QDB_Production___SQL_Server[[#This Row],[step_4_seq]],'Employee Benefit Groups'!#REF!,2,FALSE),"-")</f>
        <v>-</v>
      </c>
      <c r="O635" t="str">
        <f>IFERROR(VLOOKUP(Table_Query_from_QDB_Production___SQL_Server[[#This Row],[step_4_seq2]],'Employee Benefit Groups'!#REF!,2,FALSE),"-")</f>
        <v>-</v>
      </c>
      <c r="Q635" t="str">
        <f>IFERROR(VLOOKUP(Table_Query_from_QDB_Production___SQL_Server[[#This Row],[step_5_seq]],'Employee Benefit Groups'!#REF!,2,FALSE),"-")</f>
        <v>-</v>
      </c>
      <c r="S635" t="str">
        <f>IFERROR(VLOOKUP(Table_Query_from_QDB_Production___SQL_Server[[#This Row],[step_6_seq]],'Employee Benefit Groups'!#REF!,2,FALSE),"-")</f>
        <v>-</v>
      </c>
      <c r="T635">
        <v>4</v>
      </c>
      <c r="U635" t="str">
        <f>IFERROR(VLOOKUP(Table_Query_from_QDB_Production___SQL_Server[[#This Row],[step_7_seq]],'Employee Benefit Groups'!#REF!,2,FALSE),"-")</f>
        <v>-</v>
      </c>
      <c r="V635">
        <v>3</v>
      </c>
      <c r="W635" t="str">
        <f>IFERROR(VLOOKUP(Table_Query_from_QDB_Production___SQL_Server[[#This Row],[step_8_seq]],'Employee Benefit Groups'!#REF!,2,FALSE),"-")</f>
        <v>-</v>
      </c>
      <c r="X635">
        <v>5</v>
      </c>
      <c r="Y635" t="str">
        <f>IFERROR(VLOOKUP(Table_Query_from_QDB_Production___SQL_Server[[#This Row],[step_9_seq]],'Employee Benefit Groups'!#REF!,2,FALSE),"-")</f>
        <v>-</v>
      </c>
      <c r="AA635" s="15"/>
      <c r="AB635" s="15">
        <f t="shared" si="108"/>
        <v>0</v>
      </c>
      <c r="AC635" s="11" t="s">
        <v>11502</v>
      </c>
      <c r="AD635" s="11" t="str">
        <f t="shared" si="109"/>
        <v>-</v>
      </c>
      <c r="AE635" s="12"/>
      <c r="AF635" s="12">
        <f t="shared" si="110"/>
        <v>0</v>
      </c>
      <c r="AG635" s="13" t="s">
        <v>11502</v>
      </c>
      <c r="AH635" s="13" t="str">
        <f t="shared" si="111"/>
        <v>-</v>
      </c>
      <c r="AI635" s="14"/>
      <c r="AJ635" s="14">
        <f t="shared" si="112"/>
        <v>0</v>
      </c>
      <c r="AK635" s="15" t="s">
        <v>11502</v>
      </c>
      <c r="AL635" s="15" t="str">
        <f t="shared" si="113"/>
        <v>-</v>
      </c>
      <c r="AM635" s="12"/>
      <c r="AN635" s="12">
        <f t="shared" si="114"/>
        <v>0</v>
      </c>
      <c r="AO635" s="16" t="s">
        <v>11502</v>
      </c>
      <c r="AP635" s="16" t="str">
        <f t="shared" si="115"/>
        <v>-</v>
      </c>
      <c r="AQ635" s="12">
        <v>3</v>
      </c>
      <c r="AR635" s="12">
        <f t="shared" si="116"/>
        <v>4</v>
      </c>
      <c r="AS635" s="14" t="s">
        <v>11498</v>
      </c>
      <c r="AT635" s="14" t="str">
        <f t="shared" si="117"/>
        <v>-</v>
      </c>
      <c r="AU635">
        <v>2</v>
      </c>
      <c r="AV635" s="15" t="s">
        <v>11497</v>
      </c>
      <c r="AW635" s="15" t="str">
        <f t="shared" si="118"/>
        <v>-</v>
      </c>
      <c r="AX635">
        <v>4</v>
      </c>
      <c r="AY635" s="17" t="s">
        <v>11499</v>
      </c>
      <c r="AZ635" s="17" t="str">
        <f t="shared" si="119"/>
        <v>-</v>
      </c>
      <c r="BA635"/>
    </row>
    <row r="636" spans="1:53" x14ac:dyDescent="0.3">
      <c r="A636" t="s">
        <v>1910</v>
      </c>
      <c r="B636" t="s">
        <v>1911</v>
      </c>
      <c r="C636" t="s">
        <v>1912</v>
      </c>
      <c r="D636" t="s">
        <v>539</v>
      </c>
      <c r="E636" t="str">
        <f>LEFT(Table_Query_from_QDB_Production___SQL_Server[[#This Row],[ttl_class_ttl_outl]],1)</f>
        <v>M</v>
      </c>
      <c r="F636" t="str">
        <f>UPPER(IFERROR(VLOOKUP(Table_Query_from_QDB_Production___SQL_Server[[#This Row],[cto_osc_code]],'CTO-OSC Table'!$A$2:$B$24,2,FALSE),"Undefined"))</f>
        <v>MANAGEMENT</v>
      </c>
      <c r="G636" t="str">
        <f>UPPER(IFERROR(VLOOKUP(Table_Query_from_QDB_Production___SQL_Server[[#This Row],[ttl_class_ttl_outl]],'Title Class Table'!$A$2:$C$146,2,FALSE),"Undefined"))</f>
        <v>MANAGERS</v>
      </c>
      <c r="H636" t="s">
        <v>11451</v>
      </c>
      <c r="I636">
        <v>6</v>
      </c>
      <c r="K636" t="str">
        <f>IFERROR(VLOOKUP(Table_Query_from_QDB_Production___SQL_Server[[#This Row],[step_2_seq]],'Employee Benefit Groups'!#REF!,2,FALSE),"-")</f>
        <v>-</v>
      </c>
      <c r="M636" t="str">
        <f>IFERROR(VLOOKUP(Table_Query_from_QDB_Production___SQL_Server[[#This Row],[step_4_seq]],'Employee Benefit Groups'!#REF!,2,FALSE),"-")</f>
        <v>-</v>
      </c>
      <c r="O636" t="str">
        <f>IFERROR(VLOOKUP(Table_Query_from_QDB_Production___SQL_Server[[#This Row],[step_4_seq2]],'Employee Benefit Groups'!#REF!,2,FALSE),"-")</f>
        <v>-</v>
      </c>
      <c r="Q636" t="str">
        <f>IFERROR(VLOOKUP(Table_Query_from_QDB_Production___SQL_Server[[#This Row],[step_5_seq]],'Employee Benefit Groups'!#REF!,2,FALSE),"-")</f>
        <v>-</v>
      </c>
      <c r="S636" t="str">
        <f>IFERROR(VLOOKUP(Table_Query_from_QDB_Production___SQL_Server[[#This Row],[step_6_seq]],'Employee Benefit Groups'!#REF!,2,FALSE),"-")</f>
        <v>-</v>
      </c>
      <c r="T636">
        <v>4</v>
      </c>
      <c r="U636" t="str">
        <f>IFERROR(VLOOKUP(Table_Query_from_QDB_Production___SQL_Server[[#This Row],[step_7_seq]],'Employee Benefit Groups'!#REF!,2,FALSE),"-")</f>
        <v>-</v>
      </c>
      <c r="V636">
        <v>3</v>
      </c>
      <c r="W636" t="str">
        <f>IFERROR(VLOOKUP(Table_Query_from_QDB_Production___SQL_Server[[#This Row],[step_8_seq]],'Employee Benefit Groups'!#REF!,2,FALSE),"-")</f>
        <v>-</v>
      </c>
      <c r="X636">
        <v>5</v>
      </c>
      <c r="Y636" t="str">
        <f>IFERROR(VLOOKUP(Table_Query_from_QDB_Production___SQL_Server[[#This Row],[step_9_seq]],'Employee Benefit Groups'!#REF!,2,FALSE),"-")</f>
        <v>-</v>
      </c>
      <c r="AA636" s="15"/>
      <c r="AB636" s="15">
        <f t="shared" si="108"/>
        <v>0</v>
      </c>
      <c r="AC636" s="11" t="s">
        <v>11502</v>
      </c>
      <c r="AD636" s="11" t="str">
        <f t="shared" si="109"/>
        <v>-</v>
      </c>
      <c r="AE636" s="12"/>
      <c r="AF636" s="12">
        <f t="shared" si="110"/>
        <v>0</v>
      </c>
      <c r="AG636" s="13" t="s">
        <v>11502</v>
      </c>
      <c r="AH636" s="13" t="str">
        <f t="shared" si="111"/>
        <v>-</v>
      </c>
      <c r="AI636" s="14"/>
      <c r="AJ636" s="14">
        <f t="shared" si="112"/>
        <v>0</v>
      </c>
      <c r="AK636" s="15" t="s">
        <v>11502</v>
      </c>
      <c r="AL636" s="15" t="str">
        <f t="shared" si="113"/>
        <v>-</v>
      </c>
      <c r="AM636" s="12"/>
      <c r="AN636" s="12">
        <f t="shared" si="114"/>
        <v>0</v>
      </c>
      <c r="AO636" s="16" t="s">
        <v>11502</v>
      </c>
      <c r="AP636" s="16" t="str">
        <f t="shared" si="115"/>
        <v>-</v>
      </c>
      <c r="AQ636" s="12">
        <v>3</v>
      </c>
      <c r="AR636" s="12">
        <f t="shared" si="116"/>
        <v>4</v>
      </c>
      <c r="AS636" s="14" t="s">
        <v>11498</v>
      </c>
      <c r="AT636" s="14" t="str">
        <f t="shared" si="117"/>
        <v>-</v>
      </c>
      <c r="AU636">
        <v>2</v>
      </c>
      <c r="AV636" s="15" t="s">
        <v>11497</v>
      </c>
      <c r="AW636" s="15" t="str">
        <f t="shared" si="118"/>
        <v>-</v>
      </c>
      <c r="AX636">
        <v>4</v>
      </c>
      <c r="AY636" s="17" t="s">
        <v>11499</v>
      </c>
      <c r="AZ636" s="17" t="str">
        <f t="shared" si="119"/>
        <v>-</v>
      </c>
      <c r="BA636"/>
    </row>
    <row r="637" spans="1:53" x14ac:dyDescent="0.3">
      <c r="A637" t="s">
        <v>1913</v>
      </c>
      <c r="B637" t="s">
        <v>1914</v>
      </c>
      <c r="C637" t="s">
        <v>1915</v>
      </c>
      <c r="D637" t="s">
        <v>535</v>
      </c>
      <c r="E637" t="str">
        <f>LEFT(Table_Query_from_QDB_Production___SQL_Server[[#This Row],[ttl_class_ttl_outl]],1)</f>
        <v>F</v>
      </c>
      <c r="F637" t="str">
        <f>UPPER(IFERROR(VLOOKUP(Table_Query_from_QDB_Production___SQL_Server[[#This Row],[cto_osc_code]],'CTO-OSC Table'!$A$2:$B$24,2,FALSE),"Undefined"))</f>
        <v>FISCAL, MANAGEMENT AND STAFF SERVICES</v>
      </c>
      <c r="G637" t="str">
        <f>UPPER(IFERROR(VLOOKUP(Table_Query_from_QDB_Production___SQL_Server[[#This Row],[ttl_class_ttl_outl]],'Title Class Table'!$A$2:$C$146,2,FALSE),"Undefined"))</f>
        <v>FISCAL SERVICES</v>
      </c>
      <c r="H637" t="s">
        <v>11451</v>
      </c>
      <c r="I637">
        <v>6</v>
      </c>
      <c r="K637" t="str">
        <f>IFERROR(VLOOKUP(Table_Query_from_QDB_Production___SQL_Server[[#This Row],[step_2_seq]],'Employee Benefit Groups'!#REF!,2,FALSE),"-")</f>
        <v>-</v>
      </c>
      <c r="M637" t="str">
        <f>IFERROR(VLOOKUP(Table_Query_from_QDB_Production___SQL_Server[[#This Row],[step_4_seq]],'Employee Benefit Groups'!#REF!,2,FALSE),"-")</f>
        <v>-</v>
      </c>
      <c r="O637" t="str">
        <f>IFERROR(VLOOKUP(Table_Query_from_QDB_Production___SQL_Server[[#This Row],[step_4_seq2]],'Employee Benefit Groups'!#REF!,2,FALSE),"-")</f>
        <v>-</v>
      </c>
      <c r="Q637" t="str">
        <f>IFERROR(VLOOKUP(Table_Query_from_QDB_Production___SQL_Server[[#This Row],[step_5_seq]],'Employee Benefit Groups'!#REF!,2,FALSE),"-")</f>
        <v>-</v>
      </c>
      <c r="S637" t="str">
        <f>IFERROR(VLOOKUP(Table_Query_from_QDB_Production___SQL_Server[[#This Row],[step_6_seq]],'Employee Benefit Groups'!#REF!,2,FALSE),"-")</f>
        <v>-</v>
      </c>
      <c r="T637">
        <v>4</v>
      </c>
      <c r="U637" t="str">
        <f>IFERROR(VLOOKUP(Table_Query_from_QDB_Production___SQL_Server[[#This Row],[step_7_seq]],'Employee Benefit Groups'!#REF!,2,FALSE),"-")</f>
        <v>-</v>
      </c>
      <c r="V637">
        <v>3</v>
      </c>
      <c r="W637" t="str">
        <f>IFERROR(VLOOKUP(Table_Query_from_QDB_Production___SQL_Server[[#This Row],[step_8_seq]],'Employee Benefit Groups'!#REF!,2,FALSE),"-")</f>
        <v>-</v>
      </c>
      <c r="X637">
        <v>5</v>
      </c>
      <c r="Y637" t="str">
        <f>IFERROR(VLOOKUP(Table_Query_from_QDB_Production___SQL_Server[[#This Row],[step_9_seq]],'Employee Benefit Groups'!#REF!,2,FALSE),"-")</f>
        <v>-</v>
      </c>
      <c r="AA637" s="15"/>
      <c r="AB637" s="15">
        <f t="shared" si="108"/>
        <v>0</v>
      </c>
      <c r="AC637" s="11" t="s">
        <v>11502</v>
      </c>
      <c r="AD637" s="11" t="str">
        <f t="shared" si="109"/>
        <v>-</v>
      </c>
      <c r="AE637" s="12"/>
      <c r="AF637" s="12">
        <f t="shared" si="110"/>
        <v>0</v>
      </c>
      <c r="AG637" s="13" t="s">
        <v>11502</v>
      </c>
      <c r="AH637" s="13" t="str">
        <f t="shared" si="111"/>
        <v>-</v>
      </c>
      <c r="AI637" s="14"/>
      <c r="AJ637" s="14">
        <f t="shared" si="112"/>
        <v>0</v>
      </c>
      <c r="AK637" s="15" t="s">
        <v>11502</v>
      </c>
      <c r="AL637" s="15" t="str">
        <f t="shared" si="113"/>
        <v>-</v>
      </c>
      <c r="AM637" s="12"/>
      <c r="AN637" s="12">
        <f t="shared" si="114"/>
        <v>0</v>
      </c>
      <c r="AO637" s="16" t="s">
        <v>11502</v>
      </c>
      <c r="AP637" s="16" t="str">
        <f t="shared" si="115"/>
        <v>-</v>
      </c>
      <c r="AQ637" s="12">
        <v>3</v>
      </c>
      <c r="AR637" s="12">
        <f t="shared" si="116"/>
        <v>4</v>
      </c>
      <c r="AS637" s="14" t="s">
        <v>11498</v>
      </c>
      <c r="AT637" s="14" t="str">
        <f t="shared" si="117"/>
        <v>-</v>
      </c>
      <c r="AU637">
        <v>2</v>
      </c>
      <c r="AV637" s="15" t="s">
        <v>11497</v>
      </c>
      <c r="AW637" s="15" t="str">
        <f t="shared" si="118"/>
        <v>-</v>
      </c>
      <c r="AX637">
        <v>4</v>
      </c>
      <c r="AY637" s="17" t="s">
        <v>11499</v>
      </c>
      <c r="AZ637" s="17" t="str">
        <f t="shared" si="119"/>
        <v>-</v>
      </c>
      <c r="BA637"/>
    </row>
    <row r="638" spans="1:53" x14ac:dyDescent="0.3">
      <c r="A638" t="s">
        <v>1916</v>
      </c>
      <c r="B638" t="s">
        <v>1917</v>
      </c>
      <c r="C638" t="s">
        <v>1918</v>
      </c>
      <c r="D638" t="s">
        <v>539</v>
      </c>
      <c r="E638" t="str">
        <f>LEFT(Table_Query_from_QDB_Production___SQL_Server[[#This Row],[ttl_class_ttl_outl]],1)</f>
        <v>M</v>
      </c>
      <c r="F638" t="str">
        <f>UPPER(IFERROR(VLOOKUP(Table_Query_from_QDB_Production___SQL_Server[[#This Row],[cto_osc_code]],'CTO-OSC Table'!$A$2:$B$24,2,FALSE),"Undefined"))</f>
        <v>MANAGEMENT</v>
      </c>
      <c r="G638" t="str">
        <f>UPPER(IFERROR(VLOOKUP(Table_Query_from_QDB_Production___SQL_Server[[#This Row],[ttl_class_ttl_outl]],'Title Class Table'!$A$2:$C$146,2,FALSE),"Undefined"))</f>
        <v>MANAGERS</v>
      </c>
      <c r="H638" t="s">
        <v>11451</v>
      </c>
      <c r="I638">
        <v>6</v>
      </c>
      <c r="K638" t="str">
        <f>IFERROR(VLOOKUP(Table_Query_from_QDB_Production___SQL_Server[[#This Row],[step_2_seq]],'Employee Benefit Groups'!#REF!,2,FALSE),"-")</f>
        <v>-</v>
      </c>
      <c r="M638" t="str">
        <f>IFERROR(VLOOKUP(Table_Query_from_QDB_Production___SQL_Server[[#This Row],[step_4_seq]],'Employee Benefit Groups'!#REF!,2,FALSE),"-")</f>
        <v>-</v>
      </c>
      <c r="O638" t="str">
        <f>IFERROR(VLOOKUP(Table_Query_from_QDB_Production___SQL_Server[[#This Row],[step_4_seq2]],'Employee Benefit Groups'!#REF!,2,FALSE),"-")</f>
        <v>-</v>
      </c>
      <c r="Q638" t="str">
        <f>IFERROR(VLOOKUP(Table_Query_from_QDB_Production___SQL_Server[[#This Row],[step_5_seq]],'Employee Benefit Groups'!#REF!,2,FALSE),"-")</f>
        <v>-</v>
      </c>
      <c r="S638" t="str">
        <f>IFERROR(VLOOKUP(Table_Query_from_QDB_Production___SQL_Server[[#This Row],[step_6_seq]],'Employee Benefit Groups'!#REF!,2,FALSE),"-")</f>
        <v>-</v>
      </c>
      <c r="T638">
        <v>4</v>
      </c>
      <c r="U638" t="str">
        <f>IFERROR(VLOOKUP(Table_Query_from_QDB_Production___SQL_Server[[#This Row],[step_7_seq]],'Employee Benefit Groups'!#REF!,2,FALSE),"-")</f>
        <v>-</v>
      </c>
      <c r="V638">
        <v>3</v>
      </c>
      <c r="W638" t="str">
        <f>IFERROR(VLOOKUP(Table_Query_from_QDB_Production___SQL_Server[[#This Row],[step_8_seq]],'Employee Benefit Groups'!#REF!,2,FALSE),"-")</f>
        <v>-</v>
      </c>
      <c r="X638">
        <v>5</v>
      </c>
      <c r="Y638" t="str">
        <f>IFERROR(VLOOKUP(Table_Query_from_QDB_Production___SQL_Server[[#This Row],[step_9_seq]],'Employee Benefit Groups'!#REF!,2,FALSE),"-")</f>
        <v>-</v>
      </c>
      <c r="AA638" s="15"/>
      <c r="AB638" s="15">
        <f t="shared" si="108"/>
        <v>0</v>
      </c>
      <c r="AC638" s="11" t="s">
        <v>11502</v>
      </c>
      <c r="AD638" s="11" t="str">
        <f t="shared" si="109"/>
        <v>-</v>
      </c>
      <c r="AE638" s="12"/>
      <c r="AF638" s="12">
        <f t="shared" si="110"/>
        <v>0</v>
      </c>
      <c r="AG638" s="13" t="s">
        <v>11502</v>
      </c>
      <c r="AH638" s="13" t="str">
        <f t="shared" si="111"/>
        <v>-</v>
      </c>
      <c r="AI638" s="14"/>
      <c r="AJ638" s="14">
        <f t="shared" si="112"/>
        <v>0</v>
      </c>
      <c r="AK638" s="15" t="s">
        <v>11502</v>
      </c>
      <c r="AL638" s="15" t="str">
        <f t="shared" si="113"/>
        <v>-</v>
      </c>
      <c r="AM638" s="12"/>
      <c r="AN638" s="12">
        <f t="shared" si="114"/>
        <v>0</v>
      </c>
      <c r="AO638" s="16" t="s">
        <v>11502</v>
      </c>
      <c r="AP638" s="16" t="str">
        <f t="shared" si="115"/>
        <v>-</v>
      </c>
      <c r="AQ638" s="12">
        <v>3</v>
      </c>
      <c r="AR638" s="12">
        <f t="shared" si="116"/>
        <v>4</v>
      </c>
      <c r="AS638" s="14" t="s">
        <v>11498</v>
      </c>
      <c r="AT638" s="14" t="str">
        <f t="shared" si="117"/>
        <v>-</v>
      </c>
      <c r="AU638">
        <v>2</v>
      </c>
      <c r="AV638" s="15" t="s">
        <v>11497</v>
      </c>
      <c r="AW638" s="15" t="str">
        <f t="shared" si="118"/>
        <v>-</v>
      </c>
      <c r="AX638">
        <v>4</v>
      </c>
      <c r="AY638" s="17" t="s">
        <v>11499</v>
      </c>
      <c r="AZ638" s="17" t="str">
        <f t="shared" si="119"/>
        <v>-</v>
      </c>
      <c r="BA638"/>
    </row>
    <row r="639" spans="1:53" x14ac:dyDescent="0.3">
      <c r="A639" t="s">
        <v>1919</v>
      </c>
      <c r="B639" t="s">
        <v>1920</v>
      </c>
      <c r="C639" t="s">
        <v>1921</v>
      </c>
      <c r="D639" t="s">
        <v>539</v>
      </c>
      <c r="E639" t="str">
        <f>LEFT(Table_Query_from_QDB_Production___SQL_Server[[#This Row],[ttl_class_ttl_outl]],1)</f>
        <v>M</v>
      </c>
      <c r="F639" t="str">
        <f>UPPER(IFERROR(VLOOKUP(Table_Query_from_QDB_Production___SQL_Server[[#This Row],[cto_osc_code]],'CTO-OSC Table'!$A$2:$B$24,2,FALSE),"Undefined"))</f>
        <v>MANAGEMENT</v>
      </c>
      <c r="G639" t="str">
        <f>UPPER(IFERROR(VLOOKUP(Table_Query_from_QDB_Production___SQL_Server[[#This Row],[ttl_class_ttl_outl]],'Title Class Table'!$A$2:$C$146,2,FALSE),"Undefined"))</f>
        <v>MANAGERS</v>
      </c>
      <c r="H639" t="s">
        <v>11451</v>
      </c>
      <c r="I639">
        <v>6</v>
      </c>
      <c r="K639" t="str">
        <f>IFERROR(VLOOKUP(Table_Query_from_QDB_Production___SQL_Server[[#This Row],[step_2_seq]],'Employee Benefit Groups'!#REF!,2,FALSE),"-")</f>
        <v>-</v>
      </c>
      <c r="M639" t="str">
        <f>IFERROR(VLOOKUP(Table_Query_from_QDB_Production___SQL_Server[[#This Row],[step_4_seq]],'Employee Benefit Groups'!#REF!,2,FALSE),"-")</f>
        <v>-</v>
      </c>
      <c r="O639" t="str">
        <f>IFERROR(VLOOKUP(Table_Query_from_QDB_Production___SQL_Server[[#This Row],[step_4_seq2]],'Employee Benefit Groups'!#REF!,2,FALSE),"-")</f>
        <v>-</v>
      </c>
      <c r="Q639" t="str">
        <f>IFERROR(VLOOKUP(Table_Query_from_QDB_Production___SQL_Server[[#This Row],[step_5_seq]],'Employee Benefit Groups'!#REF!,2,FALSE),"-")</f>
        <v>-</v>
      </c>
      <c r="S639" t="str">
        <f>IFERROR(VLOOKUP(Table_Query_from_QDB_Production___SQL_Server[[#This Row],[step_6_seq]],'Employee Benefit Groups'!#REF!,2,FALSE),"-")</f>
        <v>-</v>
      </c>
      <c r="T639">
        <v>4</v>
      </c>
      <c r="U639" t="str">
        <f>IFERROR(VLOOKUP(Table_Query_from_QDB_Production___SQL_Server[[#This Row],[step_7_seq]],'Employee Benefit Groups'!#REF!,2,FALSE),"-")</f>
        <v>-</v>
      </c>
      <c r="V639">
        <v>3</v>
      </c>
      <c r="W639" t="str">
        <f>IFERROR(VLOOKUP(Table_Query_from_QDB_Production___SQL_Server[[#This Row],[step_8_seq]],'Employee Benefit Groups'!#REF!,2,FALSE),"-")</f>
        <v>-</v>
      </c>
      <c r="X639">
        <v>5</v>
      </c>
      <c r="Y639" t="str">
        <f>IFERROR(VLOOKUP(Table_Query_from_QDB_Production___SQL_Server[[#This Row],[step_9_seq]],'Employee Benefit Groups'!#REF!,2,FALSE),"-")</f>
        <v>-</v>
      </c>
      <c r="AA639" s="15"/>
      <c r="AB639" s="15">
        <f t="shared" si="108"/>
        <v>0</v>
      </c>
      <c r="AC639" s="11" t="s">
        <v>11502</v>
      </c>
      <c r="AD639" s="11" t="str">
        <f t="shared" si="109"/>
        <v>-</v>
      </c>
      <c r="AE639" s="12"/>
      <c r="AF639" s="12">
        <f t="shared" si="110"/>
        <v>0</v>
      </c>
      <c r="AG639" s="13" t="s">
        <v>11502</v>
      </c>
      <c r="AH639" s="13" t="str">
        <f t="shared" si="111"/>
        <v>-</v>
      </c>
      <c r="AI639" s="14"/>
      <c r="AJ639" s="14">
        <f t="shared" si="112"/>
        <v>0</v>
      </c>
      <c r="AK639" s="15" t="s">
        <v>11502</v>
      </c>
      <c r="AL639" s="15" t="str">
        <f t="shared" si="113"/>
        <v>-</v>
      </c>
      <c r="AM639" s="12"/>
      <c r="AN639" s="12">
        <f t="shared" si="114"/>
        <v>0</v>
      </c>
      <c r="AO639" s="16" t="s">
        <v>11502</v>
      </c>
      <c r="AP639" s="16" t="str">
        <f t="shared" si="115"/>
        <v>-</v>
      </c>
      <c r="AQ639" s="12">
        <v>3</v>
      </c>
      <c r="AR639" s="12">
        <f t="shared" si="116"/>
        <v>4</v>
      </c>
      <c r="AS639" s="14" t="s">
        <v>11498</v>
      </c>
      <c r="AT639" s="14" t="str">
        <f t="shared" si="117"/>
        <v>-</v>
      </c>
      <c r="AU639">
        <v>2</v>
      </c>
      <c r="AV639" s="15" t="s">
        <v>11497</v>
      </c>
      <c r="AW639" s="15" t="str">
        <f t="shared" si="118"/>
        <v>-</v>
      </c>
      <c r="AX639">
        <v>4</v>
      </c>
      <c r="AY639" s="17" t="s">
        <v>11499</v>
      </c>
      <c r="AZ639" s="17" t="str">
        <f t="shared" si="119"/>
        <v>-</v>
      </c>
      <c r="BA639"/>
    </row>
    <row r="640" spans="1:53" x14ac:dyDescent="0.3">
      <c r="A640" t="s">
        <v>1922</v>
      </c>
      <c r="B640" t="s">
        <v>1923</v>
      </c>
      <c r="C640" t="s">
        <v>1924</v>
      </c>
      <c r="D640" t="s">
        <v>526</v>
      </c>
      <c r="E640" t="str">
        <f>LEFT(Table_Query_from_QDB_Production___SQL_Server[[#This Row],[ttl_class_ttl_outl]],1)</f>
        <v>F</v>
      </c>
      <c r="F640" t="str">
        <f>UPPER(IFERROR(VLOOKUP(Table_Query_from_QDB_Production___SQL_Server[[#This Row],[cto_osc_code]],'CTO-OSC Table'!$A$2:$B$24,2,FALSE),"Undefined"))</f>
        <v>FISCAL, MANAGEMENT AND STAFF SERVICES</v>
      </c>
      <c r="G640" t="str">
        <f>UPPER(IFERROR(VLOOKUP(Table_Query_from_QDB_Production___SQL_Server[[#This Row],[ttl_class_ttl_outl]],'Title Class Table'!$A$2:$C$146,2,FALSE),"Undefined"))</f>
        <v>ADMINISTRATIVE, BUDGET AND PERSONNEL ANALYSIS</v>
      </c>
      <c r="H640" t="s">
        <v>11451</v>
      </c>
      <c r="I640">
        <v>6</v>
      </c>
      <c r="K640" t="str">
        <f>IFERROR(VLOOKUP(Table_Query_from_QDB_Production___SQL_Server[[#This Row],[step_2_seq]],'Employee Benefit Groups'!#REF!,2,FALSE),"-")</f>
        <v>-</v>
      </c>
      <c r="M640" t="str">
        <f>IFERROR(VLOOKUP(Table_Query_from_QDB_Production___SQL_Server[[#This Row],[step_4_seq]],'Employee Benefit Groups'!#REF!,2,FALSE),"-")</f>
        <v>-</v>
      </c>
      <c r="O640" t="str">
        <f>IFERROR(VLOOKUP(Table_Query_from_QDB_Production___SQL_Server[[#This Row],[step_4_seq2]],'Employee Benefit Groups'!#REF!,2,FALSE),"-")</f>
        <v>-</v>
      </c>
      <c r="Q640" t="str">
        <f>IFERROR(VLOOKUP(Table_Query_from_QDB_Production___SQL_Server[[#This Row],[step_5_seq]],'Employee Benefit Groups'!#REF!,2,FALSE),"-")</f>
        <v>-</v>
      </c>
      <c r="S640" t="str">
        <f>IFERROR(VLOOKUP(Table_Query_from_QDB_Production___SQL_Server[[#This Row],[step_6_seq]],'Employee Benefit Groups'!#REF!,2,FALSE),"-")</f>
        <v>-</v>
      </c>
      <c r="T640">
        <v>4</v>
      </c>
      <c r="U640" t="str">
        <f>IFERROR(VLOOKUP(Table_Query_from_QDB_Production___SQL_Server[[#This Row],[step_7_seq]],'Employee Benefit Groups'!#REF!,2,FALSE),"-")</f>
        <v>-</v>
      </c>
      <c r="V640">
        <v>3</v>
      </c>
      <c r="W640" t="str">
        <f>IFERROR(VLOOKUP(Table_Query_from_QDB_Production___SQL_Server[[#This Row],[step_8_seq]],'Employee Benefit Groups'!#REF!,2,FALSE),"-")</f>
        <v>-</v>
      </c>
      <c r="X640">
        <v>5</v>
      </c>
      <c r="Y640" t="str">
        <f>IFERROR(VLOOKUP(Table_Query_from_QDB_Production___SQL_Server[[#This Row],[step_9_seq]],'Employee Benefit Groups'!#REF!,2,FALSE),"-")</f>
        <v>-</v>
      </c>
      <c r="AA640" s="15"/>
      <c r="AB640" s="15">
        <f t="shared" si="108"/>
        <v>0</v>
      </c>
      <c r="AC640" s="11" t="s">
        <v>11502</v>
      </c>
      <c r="AD640" s="11" t="str">
        <f t="shared" si="109"/>
        <v>-</v>
      </c>
      <c r="AE640" s="12"/>
      <c r="AF640" s="12">
        <f t="shared" si="110"/>
        <v>0</v>
      </c>
      <c r="AG640" s="13" t="s">
        <v>11502</v>
      </c>
      <c r="AH640" s="13" t="str">
        <f t="shared" si="111"/>
        <v>-</v>
      </c>
      <c r="AI640" s="14"/>
      <c r="AJ640" s="14">
        <f t="shared" si="112"/>
        <v>0</v>
      </c>
      <c r="AK640" s="15" t="s">
        <v>11502</v>
      </c>
      <c r="AL640" s="15" t="str">
        <f t="shared" si="113"/>
        <v>-</v>
      </c>
      <c r="AM640" s="12"/>
      <c r="AN640" s="12">
        <f t="shared" si="114"/>
        <v>0</v>
      </c>
      <c r="AO640" s="16" t="s">
        <v>11502</v>
      </c>
      <c r="AP640" s="16" t="str">
        <f t="shared" si="115"/>
        <v>-</v>
      </c>
      <c r="AQ640" s="12">
        <v>3</v>
      </c>
      <c r="AR640" s="12">
        <f t="shared" si="116"/>
        <v>4</v>
      </c>
      <c r="AS640" s="14" t="s">
        <v>11498</v>
      </c>
      <c r="AT640" s="14" t="str">
        <f t="shared" si="117"/>
        <v>-</v>
      </c>
      <c r="AU640">
        <v>2</v>
      </c>
      <c r="AV640" s="15" t="s">
        <v>11497</v>
      </c>
      <c r="AW640" s="15" t="str">
        <f t="shared" si="118"/>
        <v>-</v>
      </c>
      <c r="AX640">
        <v>4</v>
      </c>
      <c r="AY640" s="17" t="s">
        <v>11499</v>
      </c>
      <c r="AZ640" s="17" t="str">
        <f t="shared" si="119"/>
        <v>-</v>
      </c>
      <c r="BA640"/>
    </row>
    <row r="641" spans="1:53" x14ac:dyDescent="0.3">
      <c r="A641" t="s">
        <v>1925</v>
      </c>
      <c r="B641" t="s">
        <v>1926</v>
      </c>
      <c r="C641" t="s">
        <v>1927</v>
      </c>
      <c r="D641" t="s">
        <v>539</v>
      </c>
      <c r="E641" t="str">
        <f>LEFT(Table_Query_from_QDB_Production___SQL_Server[[#This Row],[ttl_class_ttl_outl]],1)</f>
        <v>M</v>
      </c>
      <c r="F641" t="str">
        <f>UPPER(IFERROR(VLOOKUP(Table_Query_from_QDB_Production___SQL_Server[[#This Row],[cto_osc_code]],'CTO-OSC Table'!$A$2:$B$24,2,FALSE),"Undefined"))</f>
        <v>MANAGEMENT</v>
      </c>
      <c r="G641" t="str">
        <f>UPPER(IFERROR(VLOOKUP(Table_Query_from_QDB_Production___SQL_Server[[#This Row],[ttl_class_ttl_outl]],'Title Class Table'!$A$2:$C$146,2,FALSE),"Undefined"))</f>
        <v>MANAGERS</v>
      </c>
      <c r="H641" t="s">
        <v>11451</v>
      </c>
      <c r="I641">
        <v>6</v>
      </c>
      <c r="K641" t="str">
        <f>IFERROR(VLOOKUP(Table_Query_from_QDB_Production___SQL_Server[[#This Row],[step_2_seq]],'Employee Benefit Groups'!#REF!,2,FALSE),"-")</f>
        <v>-</v>
      </c>
      <c r="M641" t="str">
        <f>IFERROR(VLOOKUP(Table_Query_from_QDB_Production___SQL_Server[[#This Row],[step_4_seq]],'Employee Benefit Groups'!#REF!,2,FALSE),"-")</f>
        <v>-</v>
      </c>
      <c r="O641" t="str">
        <f>IFERROR(VLOOKUP(Table_Query_from_QDB_Production___SQL_Server[[#This Row],[step_4_seq2]],'Employee Benefit Groups'!#REF!,2,FALSE),"-")</f>
        <v>-</v>
      </c>
      <c r="Q641" t="str">
        <f>IFERROR(VLOOKUP(Table_Query_from_QDB_Production___SQL_Server[[#This Row],[step_5_seq]],'Employee Benefit Groups'!#REF!,2,FALSE),"-")</f>
        <v>-</v>
      </c>
      <c r="S641" t="str">
        <f>IFERROR(VLOOKUP(Table_Query_from_QDB_Production___SQL_Server[[#This Row],[step_6_seq]],'Employee Benefit Groups'!#REF!,2,FALSE),"-")</f>
        <v>-</v>
      </c>
      <c r="T641">
        <v>4</v>
      </c>
      <c r="U641" t="str">
        <f>IFERROR(VLOOKUP(Table_Query_from_QDB_Production___SQL_Server[[#This Row],[step_7_seq]],'Employee Benefit Groups'!#REF!,2,FALSE),"-")</f>
        <v>-</v>
      </c>
      <c r="V641">
        <v>3</v>
      </c>
      <c r="W641" t="str">
        <f>IFERROR(VLOOKUP(Table_Query_from_QDB_Production___SQL_Server[[#This Row],[step_8_seq]],'Employee Benefit Groups'!#REF!,2,FALSE),"-")</f>
        <v>-</v>
      </c>
      <c r="X641">
        <v>5</v>
      </c>
      <c r="Y641" t="str">
        <f>IFERROR(VLOOKUP(Table_Query_from_QDB_Production___SQL_Server[[#This Row],[step_9_seq]],'Employee Benefit Groups'!#REF!,2,FALSE),"-")</f>
        <v>-</v>
      </c>
      <c r="AA641" s="15"/>
      <c r="AB641" s="15">
        <f t="shared" si="108"/>
        <v>0</v>
      </c>
      <c r="AC641" s="11" t="s">
        <v>11502</v>
      </c>
      <c r="AD641" s="11" t="str">
        <f t="shared" si="109"/>
        <v>-</v>
      </c>
      <c r="AE641" s="12"/>
      <c r="AF641" s="12">
        <f t="shared" si="110"/>
        <v>0</v>
      </c>
      <c r="AG641" s="13" t="s">
        <v>11502</v>
      </c>
      <c r="AH641" s="13" t="str">
        <f t="shared" si="111"/>
        <v>-</v>
      </c>
      <c r="AI641" s="14"/>
      <c r="AJ641" s="14">
        <f t="shared" si="112"/>
        <v>0</v>
      </c>
      <c r="AK641" s="15" t="s">
        <v>11502</v>
      </c>
      <c r="AL641" s="15" t="str">
        <f t="shared" si="113"/>
        <v>-</v>
      </c>
      <c r="AM641" s="12"/>
      <c r="AN641" s="12">
        <f t="shared" si="114"/>
        <v>0</v>
      </c>
      <c r="AO641" s="16" t="s">
        <v>11502</v>
      </c>
      <c r="AP641" s="16" t="str">
        <f t="shared" si="115"/>
        <v>-</v>
      </c>
      <c r="AQ641" s="12">
        <v>3</v>
      </c>
      <c r="AR641" s="12">
        <f t="shared" si="116"/>
        <v>4</v>
      </c>
      <c r="AS641" s="14" t="s">
        <v>11498</v>
      </c>
      <c r="AT641" s="14" t="str">
        <f t="shared" si="117"/>
        <v>-</v>
      </c>
      <c r="AU641">
        <v>2</v>
      </c>
      <c r="AV641" s="15" t="s">
        <v>11497</v>
      </c>
      <c r="AW641" s="15" t="str">
        <f t="shared" si="118"/>
        <v>-</v>
      </c>
      <c r="AX641">
        <v>4</v>
      </c>
      <c r="AY641" s="17" t="s">
        <v>11499</v>
      </c>
      <c r="AZ641" s="17" t="str">
        <f t="shared" si="119"/>
        <v>-</v>
      </c>
      <c r="BA641"/>
    </row>
    <row r="642" spans="1:53" x14ac:dyDescent="0.3">
      <c r="A642" t="s">
        <v>1928</v>
      </c>
      <c r="B642" t="s">
        <v>1929</v>
      </c>
      <c r="C642" t="s">
        <v>1930</v>
      </c>
      <c r="D642" t="s">
        <v>539</v>
      </c>
      <c r="E642" t="str">
        <f>LEFT(Table_Query_from_QDB_Production___SQL_Server[[#This Row],[ttl_class_ttl_outl]],1)</f>
        <v>M</v>
      </c>
      <c r="F642" t="str">
        <f>UPPER(IFERROR(VLOOKUP(Table_Query_from_QDB_Production___SQL_Server[[#This Row],[cto_osc_code]],'CTO-OSC Table'!$A$2:$B$24,2,FALSE),"Undefined"))</f>
        <v>MANAGEMENT</v>
      </c>
      <c r="G642" t="str">
        <f>UPPER(IFERROR(VLOOKUP(Table_Query_from_QDB_Production___SQL_Server[[#This Row],[ttl_class_ttl_outl]],'Title Class Table'!$A$2:$C$146,2,FALSE),"Undefined"))</f>
        <v>MANAGERS</v>
      </c>
      <c r="H642" t="s">
        <v>11451</v>
      </c>
      <c r="I642">
        <v>6</v>
      </c>
      <c r="K642" t="str">
        <f>IFERROR(VLOOKUP(Table_Query_from_QDB_Production___SQL_Server[[#This Row],[step_2_seq]],'Employee Benefit Groups'!#REF!,2,FALSE),"-")</f>
        <v>-</v>
      </c>
      <c r="M642" t="str">
        <f>IFERROR(VLOOKUP(Table_Query_from_QDB_Production___SQL_Server[[#This Row],[step_4_seq]],'Employee Benefit Groups'!#REF!,2,FALSE),"-")</f>
        <v>-</v>
      </c>
      <c r="O642" t="str">
        <f>IFERROR(VLOOKUP(Table_Query_from_QDB_Production___SQL_Server[[#This Row],[step_4_seq2]],'Employee Benefit Groups'!#REF!,2,FALSE),"-")</f>
        <v>-</v>
      </c>
      <c r="Q642" t="str">
        <f>IFERROR(VLOOKUP(Table_Query_from_QDB_Production___SQL_Server[[#This Row],[step_5_seq]],'Employee Benefit Groups'!#REF!,2,FALSE),"-")</f>
        <v>-</v>
      </c>
      <c r="S642" t="str">
        <f>IFERROR(VLOOKUP(Table_Query_from_QDB_Production___SQL_Server[[#This Row],[step_6_seq]],'Employee Benefit Groups'!#REF!,2,FALSE),"-")</f>
        <v>-</v>
      </c>
      <c r="T642">
        <v>4</v>
      </c>
      <c r="U642" t="str">
        <f>IFERROR(VLOOKUP(Table_Query_from_QDB_Production___SQL_Server[[#This Row],[step_7_seq]],'Employee Benefit Groups'!#REF!,2,FALSE),"-")</f>
        <v>-</v>
      </c>
      <c r="V642">
        <v>3</v>
      </c>
      <c r="W642" t="str">
        <f>IFERROR(VLOOKUP(Table_Query_from_QDB_Production___SQL_Server[[#This Row],[step_8_seq]],'Employee Benefit Groups'!#REF!,2,FALSE),"-")</f>
        <v>-</v>
      </c>
      <c r="X642">
        <v>5</v>
      </c>
      <c r="Y642" t="str">
        <f>IFERROR(VLOOKUP(Table_Query_from_QDB_Production___SQL_Server[[#This Row],[step_9_seq]],'Employee Benefit Groups'!#REF!,2,FALSE),"-")</f>
        <v>-</v>
      </c>
      <c r="AA642" s="15"/>
      <c r="AB642" s="15">
        <f t="shared" si="108"/>
        <v>0</v>
      </c>
      <c r="AC642" s="11" t="s">
        <v>11502</v>
      </c>
      <c r="AD642" s="11" t="str">
        <f t="shared" si="109"/>
        <v>-</v>
      </c>
      <c r="AE642" s="12"/>
      <c r="AF642" s="12">
        <f t="shared" si="110"/>
        <v>0</v>
      </c>
      <c r="AG642" s="13" t="s">
        <v>11502</v>
      </c>
      <c r="AH642" s="13" t="str">
        <f t="shared" si="111"/>
        <v>-</v>
      </c>
      <c r="AI642" s="14"/>
      <c r="AJ642" s="14">
        <f t="shared" si="112"/>
        <v>0</v>
      </c>
      <c r="AK642" s="15" t="s">
        <v>11502</v>
      </c>
      <c r="AL642" s="15" t="str">
        <f t="shared" si="113"/>
        <v>-</v>
      </c>
      <c r="AM642" s="12"/>
      <c r="AN642" s="12">
        <f t="shared" si="114"/>
        <v>0</v>
      </c>
      <c r="AO642" s="16" t="s">
        <v>11502</v>
      </c>
      <c r="AP642" s="16" t="str">
        <f t="shared" si="115"/>
        <v>-</v>
      </c>
      <c r="AQ642" s="12">
        <v>3</v>
      </c>
      <c r="AR642" s="12">
        <f t="shared" si="116"/>
        <v>4</v>
      </c>
      <c r="AS642" s="14" t="s">
        <v>11498</v>
      </c>
      <c r="AT642" s="14" t="str">
        <f t="shared" si="117"/>
        <v>-</v>
      </c>
      <c r="AU642">
        <v>2</v>
      </c>
      <c r="AV642" s="15" t="s">
        <v>11497</v>
      </c>
      <c r="AW642" s="15" t="str">
        <f t="shared" si="118"/>
        <v>-</v>
      </c>
      <c r="AX642">
        <v>4</v>
      </c>
      <c r="AY642" s="17" t="s">
        <v>11499</v>
      </c>
      <c r="AZ642" s="17" t="str">
        <f t="shared" si="119"/>
        <v>-</v>
      </c>
      <c r="BA642"/>
    </row>
    <row r="643" spans="1:53" x14ac:dyDescent="0.3">
      <c r="A643" t="s">
        <v>1931</v>
      </c>
      <c r="B643" t="s">
        <v>1932</v>
      </c>
      <c r="C643" t="s">
        <v>1933</v>
      </c>
      <c r="D643" t="s">
        <v>535</v>
      </c>
      <c r="E643" t="str">
        <f>LEFT(Table_Query_from_QDB_Production___SQL_Server[[#This Row],[ttl_class_ttl_outl]],1)</f>
        <v>F</v>
      </c>
      <c r="F643" t="str">
        <f>UPPER(IFERROR(VLOOKUP(Table_Query_from_QDB_Production___SQL_Server[[#This Row],[cto_osc_code]],'CTO-OSC Table'!$A$2:$B$24,2,FALSE),"Undefined"))</f>
        <v>FISCAL, MANAGEMENT AND STAFF SERVICES</v>
      </c>
      <c r="G643" t="str">
        <f>UPPER(IFERROR(VLOOKUP(Table_Query_from_QDB_Production___SQL_Server[[#This Row],[ttl_class_ttl_outl]],'Title Class Table'!$A$2:$C$146,2,FALSE),"Undefined"))</f>
        <v>FISCAL SERVICES</v>
      </c>
      <c r="H643" t="s">
        <v>11451</v>
      </c>
      <c r="I643">
        <v>6</v>
      </c>
      <c r="K643" t="str">
        <f>IFERROR(VLOOKUP(Table_Query_from_QDB_Production___SQL_Server[[#This Row],[step_2_seq]],'Employee Benefit Groups'!#REF!,2,FALSE),"-")</f>
        <v>-</v>
      </c>
      <c r="M643" t="str">
        <f>IFERROR(VLOOKUP(Table_Query_from_QDB_Production___SQL_Server[[#This Row],[step_4_seq]],'Employee Benefit Groups'!#REF!,2,FALSE),"-")</f>
        <v>-</v>
      </c>
      <c r="O643" t="str">
        <f>IFERROR(VLOOKUP(Table_Query_from_QDB_Production___SQL_Server[[#This Row],[step_4_seq2]],'Employee Benefit Groups'!#REF!,2,FALSE),"-")</f>
        <v>-</v>
      </c>
      <c r="Q643" t="str">
        <f>IFERROR(VLOOKUP(Table_Query_from_QDB_Production___SQL_Server[[#This Row],[step_5_seq]],'Employee Benefit Groups'!#REF!,2,FALSE),"-")</f>
        <v>-</v>
      </c>
      <c r="S643" t="str">
        <f>IFERROR(VLOOKUP(Table_Query_from_QDB_Production___SQL_Server[[#This Row],[step_6_seq]],'Employee Benefit Groups'!#REF!,2,FALSE),"-")</f>
        <v>-</v>
      </c>
      <c r="T643">
        <v>4</v>
      </c>
      <c r="U643" t="str">
        <f>IFERROR(VLOOKUP(Table_Query_from_QDB_Production___SQL_Server[[#This Row],[step_7_seq]],'Employee Benefit Groups'!#REF!,2,FALSE),"-")</f>
        <v>-</v>
      </c>
      <c r="V643">
        <v>3</v>
      </c>
      <c r="W643" t="str">
        <f>IFERROR(VLOOKUP(Table_Query_from_QDB_Production___SQL_Server[[#This Row],[step_8_seq]],'Employee Benefit Groups'!#REF!,2,FALSE),"-")</f>
        <v>-</v>
      </c>
      <c r="X643">
        <v>5</v>
      </c>
      <c r="Y643" t="str">
        <f>IFERROR(VLOOKUP(Table_Query_from_QDB_Production___SQL_Server[[#This Row],[step_9_seq]],'Employee Benefit Groups'!#REF!,2,FALSE),"-")</f>
        <v>-</v>
      </c>
      <c r="AA643" s="15"/>
      <c r="AB643" s="15">
        <f t="shared" ref="AB643:AB706" si="120">+L643</f>
        <v>0</v>
      </c>
      <c r="AC643" s="11" t="s">
        <v>11502</v>
      </c>
      <c r="AD643" s="11" t="str">
        <f t="shared" ref="AD643:AD706" si="121">+M643</f>
        <v>-</v>
      </c>
      <c r="AE643" s="12"/>
      <c r="AF643" s="12">
        <f t="shared" ref="AF643:AF706" si="122">+N643</f>
        <v>0</v>
      </c>
      <c r="AG643" s="13" t="s">
        <v>11502</v>
      </c>
      <c r="AH643" s="13" t="str">
        <f t="shared" ref="AH643:AH706" si="123">+O643</f>
        <v>-</v>
      </c>
      <c r="AI643" s="14"/>
      <c r="AJ643" s="14">
        <f t="shared" ref="AJ643:AJ706" si="124">+P643</f>
        <v>0</v>
      </c>
      <c r="AK643" s="15" t="s">
        <v>11502</v>
      </c>
      <c r="AL643" s="15" t="str">
        <f t="shared" ref="AL643:AL706" si="125">+Q643</f>
        <v>-</v>
      </c>
      <c r="AM643" s="12"/>
      <c r="AN643" s="12">
        <f t="shared" ref="AN643:AN706" si="126">+R643</f>
        <v>0</v>
      </c>
      <c r="AO643" s="16" t="s">
        <v>11502</v>
      </c>
      <c r="AP643" s="16" t="str">
        <f t="shared" ref="AP643:AP706" si="127">+S643</f>
        <v>-</v>
      </c>
      <c r="AQ643" s="12">
        <v>3</v>
      </c>
      <c r="AR643" s="12">
        <f t="shared" ref="AR643:AR706" si="128">+T643</f>
        <v>4</v>
      </c>
      <c r="AS643" s="14" t="s">
        <v>11498</v>
      </c>
      <c r="AT643" s="14" t="str">
        <f t="shared" ref="AT643:AT706" si="129">+U643</f>
        <v>-</v>
      </c>
      <c r="AU643">
        <v>2</v>
      </c>
      <c r="AV643" s="15" t="s">
        <v>11497</v>
      </c>
      <c r="AW643" s="15" t="str">
        <f t="shared" ref="AW643:AW706" si="130">+W643</f>
        <v>-</v>
      </c>
      <c r="AX643">
        <v>4</v>
      </c>
      <c r="AY643" s="17" t="s">
        <v>11499</v>
      </c>
      <c r="AZ643" s="17" t="str">
        <f t="shared" ref="AZ643:AZ706" si="131">+Y643</f>
        <v>-</v>
      </c>
      <c r="BA643"/>
    </row>
    <row r="644" spans="1:53" x14ac:dyDescent="0.3">
      <c r="A644" t="s">
        <v>1934</v>
      </c>
      <c r="B644" t="s">
        <v>1935</v>
      </c>
      <c r="C644" t="s">
        <v>1935</v>
      </c>
      <c r="D644" t="s">
        <v>526</v>
      </c>
      <c r="E644" t="str">
        <f>LEFT(Table_Query_from_QDB_Production___SQL_Server[[#This Row],[ttl_class_ttl_outl]],1)</f>
        <v>F</v>
      </c>
      <c r="F644" t="str">
        <f>UPPER(IFERROR(VLOOKUP(Table_Query_from_QDB_Production___SQL_Server[[#This Row],[cto_osc_code]],'CTO-OSC Table'!$A$2:$B$24,2,FALSE),"Undefined"))</f>
        <v>FISCAL, MANAGEMENT AND STAFF SERVICES</v>
      </c>
      <c r="G644" t="str">
        <f>UPPER(IFERROR(VLOOKUP(Table_Query_from_QDB_Production___SQL_Server[[#This Row],[ttl_class_ttl_outl]],'Title Class Table'!$A$2:$C$146,2,FALSE),"Undefined"))</f>
        <v>ADMINISTRATIVE, BUDGET AND PERSONNEL ANALYSIS</v>
      </c>
      <c r="H644" t="s">
        <v>11451</v>
      </c>
      <c r="I644">
        <v>6</v>
      </c>
      <c r="K644" t="str">
        <f>IFERROR(VLOOKUP(Table_Query_from_QDB_Production___SQL_Server[[#This Row],[step_2_seq]],'Employee Benefit Groups'!#REF!,2,FALSE),"-")</f>
        <v>-</v>
      </c>
      <c r="M644" t="str">
        <f>IFERROR(VLOOKUP(Table_Query_from_QDB_Production___SQL_Server[[#This Row],[step_4_seq]],'Employee Benefit Groups'!#REF!,2,FALSE),"-")</f>
        <v>-</v>
      </c>
      <c r="O644" t="str">
        <f>IFERROR(VLOOKUP(Table_Query_from_QDB_Production___SQL_Server[[#This Row],[step_4_seq2]],'Employee Benefit Groups'!#REF!,2,FALSE),"-")</f>
        <v>-</v>
      </c>
      <c r="Q644" t="str">
        <f>IFERROR(VLOOKUP(Table_Query_from_QDB_Production___SQL_Server[[#This Row],[step_5_seq]],'Employee Benefit Groups'!#REF!,2,FALSE),"-")</f>
        <v>-</v>
      </c>
      <c r="S644" t="str">
        <f>IFERROR(VLOOKUP(Table_Query_from_QDB_Production___SQL_Server[[#This Row],[step_6_seq]],'Employee Benefit Groups'!#REF!,2,FALSE),"-")</f>
        <v>-</v>
      </c>
      <c r="T644">
        <v>4</v>
      </c>
      <c r="U644" t="str">
        <f>IFERROR(VLOOKUP(Table_Query_from_QDB_Production___SQL_Server[[#This Row],[step_7_seq]],'Employee Benefit Groups'!#REF!,2,FALSE),"-")</f>
        <v>-</v>
      </c>
      <c r="V644">
        <v>3</v>
      </c>
      <c r="W644" t="str">
        <f>IFERROR(VLOOKUP(Table_Query_from_QDB_Production___SQL_Server[[#This Row],[step_8_seq]],'Employee Benefit Groups'!#REF!,2,FALSE),"-")</f>
        <v>-</v>
      </c>
      <c r="X644">
        <v>5</v>
      </c>
      <c r="Y644" t="str">
        <f>IFERROR(VLOOKUP(Table_Query_from_QDB_Production___SQL_Server[[#This Row],[step_9_seq]],'Employee Benefit Groups'!#REF!,2,FALSE),"-")</f>
        <v>-</v>
      </c>
      <c r="AA644" s="15"/>
      <c r="AB644" s="15">
        <f t="shared" si="120"/>
        <v>0</v>
      </c>
      <c r="AC644" s="11" t="s">
        <v>11502</v>
      </c>
      <c r="AD644" s="11" t="str">
        <f t="shared" si="121"/>
        <v>-</v>
      </c>
      <c r="AE644" s="12"/>
      <c r="AF644" s="12">
        <f t="shared" si="122"/>
        <v>0</v>
      </c>
      <c r="AG644" s="13" t="s">
        <v>11502</v>
      </c>
      <c r="AH644" s="13" t="str">
        <f t="shared" si="123"/>
        <v>-</v>
      </c>
      <c r="AI644" s="14"/>
      <c r="AJ644" s="14">
        <f t="shared" si="124"/>
        <v>0</v>
      </c>
      <c r="AK644" s="15" t="s">
        <v>11502</v>
      </c>
      <c r="AL644" s="15" t="str">
        <f t="shared" si="125"/>
        <v>-</v>
      </c>
      <c r="AM644" s="12"/>
      <c r="AN644" s="12">
        <f t="shared" si="126"/>
        <v>0</v>
      </c>
      <c r="AO644" s="16" t="s">
        <v>11502</v>
      </c>
      <c r="AP644" s="16" t="str">
        <f t="shared" si="127"/>
        <v>-</v>
      </c>
      <c r="AQ644" s="12">
        <v>3</v>
      </c>
      <c r="AR644" s="12">
        <f t="shared" si="128"/>
        <v>4</v>
      </c>
      <c r="AS644" s="14" t="s">
        <v>11498</v>
      </c>
      <c r="AT644" s="14" t="str">
        <f t="shared" si="129"/>
        <v>-</v>
      </c>
      <c r="AU644">
        <v>2</v>
      </c>
      <c r="AV644" s="15" t="s">
        <v>11497</v>
      </c>
      <c r="AW644" s="15" t="str">
        <f t="shared" si="130"/>
        <v>-</v>
      </c>
      <c r="AX644">
        <v>4</v>
      </c>
      <c r="AY644" s="17" t="s">
        <v>11499</v>
      </c>
      <c r="AZ644" s="17" t="str">
        <f t="shared" si="131"/>
        <v>-</v>
      </c>
      <c r="BA644"/>
    </row>
    <row r="645" spans="1:53" x14ac:dyDescent="0.3">
      <c r="A645" t="s">
        <v>1936</v>
      </c>
      <c r="B645" t="s">
        <v>1937</v>
      </c>
      <c r="C645" t="s">
        <v>1938</v>
      </c>
      <c r="D645" t="s">
        <v>539</v>
      </c>
      <c r="E645" t="str">
        <f>LEFT(Table_Query_from_QDB_Production___SQL_Server[[#This Row],[ttl_class_ttl_outl]],1)</f>
        <v>M</v>
      </c>
      <c r="F645" t="str">
        <f>UPPER(IFERROR(VLOOKUP(Table_Query_from_QDB_Production___SQL_Server[[#This Row],[cto_osc_code]],'CTO-OSC Table'!$A$2:$B$24,2,FALSE),"Undefined"))</f>
        <v>MANAGEMENT</v>
      </c>
      <c r="G645" t="str">
        <f>UPPER(IFERROR(VLOOKUP(Table_Query_from_QDB_Production___SQL_Server[[#This Row],[ttl_class_ttl_outl]],'Title Class Table'!$A$2:$C$146,2,FALSE),"Undefined"))</f>
        <v>MANAGERS</v>
      </c>
      <c r="H645" t="s">
        <v>11451</v>
      </c>
      <c r="I645">
        <v>6</v>
      </c>
      <c r="K645" t="str">
        <f>IFERROR(VLOOKUP(Table_Query_from_QDB_Production___SQL_Server[[#This Row],[step_2_seq]],'Employee Benefit Groups'!#REF!,2,FALSE),"-")</f>
        <v>-</v>
      </c>
      <c r="M645" t="str">
        <f>IFERROR(VLOOKUP(Table_Query_from_QDB_Production___SQL_Server[[#This Row],[step_4_seq]],'Employee Benefit Groups'!#REF!,2,FALSE),"-")</f>
        <v>-</v>
      </c>
      <c r="O645" t="str">
        <f>IFERROR(VLOOKUP(Table_Query_from_QDB_Production___SQL_Server[[#This Row],[step_4_seq2]],'Employee Benefit Groups'!#REF!,2,FALSE),"-")</f>
        <v>-</v>
      </c>
      <c r="Q645" t="str">
        <f>IFERROR(VLOOKUP(Table_Query_from_QDB_Production___SQL_Server[[#This Row],[step_5_seq]],'Employee Benefit Groups'!#REF!,2,FALSE),"-")</f>
        <v>-</v>
      </c>
      <c r="S645" t="str">
        <f>IFERROR(VLOOKUP(Table_Query_from_QDB_Production___SQL_Server[[#This Row],[step_6_seq]],'Employee Benefit Groups'!#REF!,2,FALSE),"-")</f>
        <v>-</v>
      </c>
      <c r="T645">
        <v>4</v>
      </c>
      <c r="U645" t="str">
        <f>IFERROR(VLOOKUP(Table_Query_from_QDB_Production___SQL_Server[[#This Row],[step_7_seq]],'Employee Benefit Groups'!#REF!,2,FALSE),"-")</f>
        <v>-</v>
      </c>
      <c r="V645">
        <v>3</v>
      </c>
      <c r="W645" t="str">
        <f>IFERROR(VLOOKUP(Table_Query_from_QDB_Production___SQL_Server[[#This Row],[step_8_seq]],'Employee Benefit Groups'!#REF!,2,FALSE),"-")</f>
        <v>-</v>
      </c>
      <c r="X645">
        <v>5</v>
      </c>
      <c r="Y645" t="str">
        <f>IFERROR(VLOOKUP(Table_Query_from_QDB_Production___SQL_Server[[#This Row],[step_9_seq]],'Employee Benefit Groups'!#REF!,2,FALSE),"-")</f>
        <v>-</v>
      </c>
      <c r="AA645" s="15"/>
      <c r="AB645" s="15">
        <f t="shared" si="120"/>
        <v>0</v>
      </c>
      <c r="AC645" s="11" t="s">
        <v>11502</v>
      </c>
      <c r="AD645" s="11" t="str">
        <f t="shared" si="121"/>
        <v>-</v>
      </c>
      <c r="AE645" s="12"/>
      <c r="AF645" s="12">
        <f t="shared" si="122"/>
        <v>0</v>
      </c>
      <c r="AG645" s="13" t="s">
        <v>11502</v>
      </c>
      <c r="AH645" s="13" t="str">
        <f t="shared" si="123"/>
        <v>-</v>
      </c>
      <c r="AI645" s="14"/>
      <c r="AJ645" s="14">
        <f t="shared" si="124"/>
        <v>0</v>
      </c>
      <c r="AK645" s="15" t="s">
        <v>11502</v>
      </c>
      <c r="AL645" s="15" t="str">
        <f t="shared" si="125"/>
        <v>-</v>
      </c>
      <c r="AM645" s="12"/>
      <c r="AN645" s="12">
        <f t="shared" si="126"/>
        <v>0</v>
      </c>
      <c r="AO645" s="16" t="s">
        <v>11502</v>
      </c>
      <c r="AP645" s="16" t="str">
        <f t="shared" si="127"/>
        <v>-</v>
      </c>
      <c r="AQ645" s="12">
        <v>3</v>
      </c>
      <c r="AR645" s="12">
        <f t="shared" si="128"/>
        <v>4</v>
      </c>
      <c r="AS645" s="14" t="s">
        <v>11498</v>
      </c>
      <c r="AT645" s="14" t="str">
        <f t="shared" si="129"/>
        <v>-</v>
      </c>
      <c r="AU645">
        <v>2</v>
      </c>
      <c r="AV645" s="15" t="s">
        <v>11497</v>
      </c>
      <c r="AW645" s="15" t="str">
        <f t="shared" si="130"/>
        <v>-</v>
      </c>
      <c r="AX645">
        <v>4</v>
      </c>
      <c r="AY645" s="17" t="s">
        <v>11499</v>
      </c>
      <c r="AZ645" s="17" t="str">
        <f t="shared" si="131"/>
        <v>-</v>
      </c>
      <c r="BA645"/>
    </row>
    <row r="646" spans="1:53" x14ac:dyDescent="0.3">
      <c r="A646" t="s">
        <v>1939</v>
      </c>
      <c r="B646" t="s">
        <v>1940</v>
      </c>
      <c r="C646" t="s">
        <v>1941</v>
      </c>
      <c r="D646" t="s">
        <v>1827</v>
      </c>
      <c r="E646" t="str">
        <f>LEFT(Table_Query_from_QDB_Production___SQL_Server[[#This Row],[ttl_class_ttl_outl]],1)</f>
        <v>A</v>
      </c>
      <c r="F646" t="str">
        <f>UPPER(IFERROR(VLOOKUP(Table_Query_from_QDB_Production___SQL_Server[[#This Row],[cto_osc_code]],'CTO-OSC Table'!$A$2:$B$24,2,FALSE),"Undefined"))</f>
        <v>STUDENT SERVICES</v>
      </c>
      <c r="G646" t="str">
        <f>UPPER(IFERROR(VLOOKUP(Table_Query_from_QDB_Production___SQL_Server[[#This Row],[ttl_class_ttl_outl]],'Title Class Table'!$A$2:$C$146,2,FALSE),"Undefined"))</f>
        <v>COUNSELING SERVICES</v>
      </c>
      <c r="H646" t="s">
        <v>11451</v>
      </c>
      <c r="I646">
        <v>6</v>
      </c>
      <c r="K646" t="str">
        <f>IFERROR(VLOOKUP(Table_Query_from_QDB_Production___SQL_Server[[#This Row],[step_2_seq]],'Employee Benefit Groups'!#REF!,2,FALSE),"-")</f>
        <v>-</v>
      </c>
      <c r="M646" t="str">
        <f>IFERROR(VLOOKUP(Table_Query_from_QDB_Production___SQL_Server[[#This Row],[step_4_seq]],'Employee Benefit Groups'!#REF!,2,FALSE),"-")</f>
        <v>-</v>
      </c>
      <c r="O646" t="str">
        <f>IFERROR(VLOOKUP(Table_Query_from_QDB_Production___SQL_Server[[#This Row],[step_4_seq2]],'Employee Benefit Groups'!#REF!,2,FALSE),"-")</f>
        <v>-</v>
      </c>
      <c r="Q646" t="str">
        <f>IFERROR(VLOOKUP(Table_Query_from_QDB_Production___SQL_Server[[#This Row],[step_5_seq]],'Employee Benefit Groups'!#REF!,2,FALSE),"-")</f>
        <v>-</v>
      </c>
      <c r="S646" t="str">
        <f>IFERROR(VLOOKUP(Table_Query_from_QDB_Production___SQL_Server[[#This Row],[step_6_seq]],'Employee Benefit Groups'!#REF!,2,FALSE),"-")</f>
        <v>-</v>
      </c>
      <c r="T646">
        <v>4</v>
      </c>
      <c r="U646" t="str">
        <f>IFERROR(VLOOKUP(Table_Query_from_QDB_Production___SQL_Server[[#This Row],[step_7_seq]],'Employee Benefit Groups'!#REF!,2,FALSE),"-")</f>
        <v>-</v>
      </c>
      <c r="V646">
        <v>3</v>
      </c>
      <c r="W646" t="str">
        <f>IFERROR(VLOOKUP(Table_Query_from_QDB_Production___SQL_Server[[#This Row],[step_8_seq]],'Employee Benefit Groups'!#REF!,2,FALSE),"-")</f>
        <v>-</v>
      </c>
      <c r="X646">
        <v>5</v>
      </c>
      <c r="Y646" t="str">
        <f>IFERROR(VLOOKUP(Table_Query_from_QDB_Production___SQL_Server[[#This Row],[step_9_seq]],'Employee Benefit Groups'!#REF!,2,FALSE),"-")</f>
        <v>-</v>
      </c>
      <c r="AA646" s="15"/>
      <c r="AB646" s="15">
        <f t="shared" si="120"/>
        <v>0</v>
      </c>
      <c r="AC646" s="11" t="s">
        <v>11502</v>
      </c>
      <c r="AD646" s="11" t="str">
        <f t="shared" si="121"/>
        <v>-</v>
      </c>
      <c r="AE646" s="12"/>
      <c r="AF646" s="12">
        <f t="shared" si="122"/>
        <v>0</v>
      </c>
      <c r="AG646" s="13" t="s">
        <v>11502</v>
      </c>
      <c r="AH646" s="13" t="str">
        <f t="shared" si="123"/>
        <v>-</v>
      </c>
      <c r="AI646" s="14"/>
      <c r="AJ646" s="14">
        <f t="shared" si="124"/>
        <v>0</v>
      </c>
      <c r="AK646" s="15" t="s">
        <v>11502</v>
      </c>
      <c r="AL646" s="15" t="str">
        <f t="shared" si="125"/>
        <v>-</v>
      </c>
      <c r="AM646" s="12"/>
      <c r="AN646" s="12">
        <f t="shared" si="126"/>
        <v>0</v>
      </c>
      <c r="AO646" s="16" t="s">
        <v>11502</v>
      </c>
      <c r="AP646" s="16" t="str">
        <f t="shared" si="127"/>
        <v>-</v>
      </c>
      <c r="AQ646" s="12">
        <v>3</v>
      </c>
      <c r="AR646" s="12">
        <f t="shared" si="128"/>
        <v>4</v>
      </c>
      <c r="AS646" s="14" t="s">
        <v>11498</v>
      </c>
      <c r="AT646" s="14" t="str">
        <f t="shared" si="129"/>
        <v>-</v>
      </c>
      <c r="AU646">
        <v>2</v>
      </c>
      <c r="AV646" s="15" t="s">
        <v>11497</v>
      </c>
      <c r="AW646" s="15" t="str">
        <f t="shared" si="130"/>
        <v>-</v>
      </c>
      <c r="AX646">
        <v>4</v>
      </c>
      <c r="AY646" s="17" t="s">
        <v>11499</v>
      </c>
      <c r="AZ646" s="17" t="str">
        <f t="shared" si="131"/>
        <v>-</v>
      </c>
      <c r="BA646"/>
    </row>
    <row r="647" spans="1:53" x14ac:dyDescent="0.3">
      <c r="A647" t="s">
        <v>1942</v>
      </c>
      <c r="B647" t="s">
        <v>1943</v>
      </c>
      <c r="C647" t="s">
        <v>1944</v>
      </c>
      <c r="D647" t="s">
        <v>1827</v>
      </c>
      <c r="E647" t="str">
        <f>LEFT(Table_Query_from_QDB_Production___SQL_Server[[#This Row],[ttl_class_ttl_outl]],1)</f>
        <v>A</v>
      </c>
      <c r="F647" t="str">
        <f>UPPER(IFERROR(VLOOKUP(Table_Query_from_QDB_Production___SQL_Server[[#This Row],[cto_osc_code]],'CTO-OSC Table'!$A$2:$B$24,2,FALSE),"Undefined"))</f>
        <v>STUDENT SERVICES</v>
      </c>
      <c r="G647" t="str">
        <f>UPPER(IFERROR(VLOOKUP(Table_Query_from_QDB_Production___SQL_Server[[#This Row],[ttl_class_ttl_outl]],'Title Class Table'!$A$2:$C$146,2,FALSE),"Undefined"))</f>
        <v>COUNSELING SERVICES</v>
      </c>
      <c r="H647" t="s">
        <v>11451</v>
      </c>
      <c r="I647">
        <v>6</v>
      </c>
      <c r="K647" t="str">
        <f>IFERROR(VLOOKUP(Table_Query_from_QDB_Production___SQL_Server[[#This Row],[step_2_seq]],'Employee Benefit Groups'!#REF!,2,FALSE),"-")</f>
        <v>-</v>
      </c>
      <c r="M647" t="str">
        <f>IFERROR(VLOOKUP(Table_Query_from_QDB_Production___SQL_Server[[#This Row],[step_4_seq]],'Employee Benefit Groups'!#REF!,2,FALSE),"-")</f>
        <v>-</v>
      </c>
      <c r="O647" t="str">
        <f>IFERROR(VLOOKUP(Table_Query_from_QDB_Production___SQL_Server[[#This Row],[step_4_seq2]],'Employee Benefit Groups'!#REF!,2,FALSE),"-")</f>
        <v>-</v>
      </c>
      <c r="Q647" t="str">
        <f>IFERROR(VLOOKUP(Table_Query_from_QDB_Production___SQL_Server[[#This Row],[step_5_seq]],'Employee Benefit Groups'!#REF!,2,FALSE),"-")</f>
        <v>-</v>
      </c>
      <c r="S647" t="str">
        <f>IFERROR(VLOOKUP(Table_Query_from_QDB_Production___SQL_Server[[#This Row],[step_6_seq]],'Employee Benefit Groups'!#REF!,2,FALSE),"-")</f>
        <v>-</v>
      </c>
      <c r="T647">
        <v>4</v>
      </c>
      <c r="U647" t="str">
        <f>IFERROR(VLOOKUP(Table_Query_from_QDB_Production___SQL_Server[[#This Row],[step_7_seq]],'Employee Benefit Groups'!#REF!,2,FALSE),"-")</f>
        <v>-</v>
      </c>
      <c r="V647">
        <v>3</v>
      </c>
      <c r="W647" t="str">
        <f>IFERROR(VLOOKUP(Table_Query_from_QDB_Production___SQL_Server[[#This Row],[step_8_seq]],'Employee Benefit Groups'!#REF!,2,FALSE),"-")</f>
        <v>-</v>
      </c>
      <c r="X647">
        <v>5</v>
      </c>
      <c r="Y647" t="str">
        <f>IFERROR(VLOOKUP(Table_Query_from_QDB_Production___SQL_Server[[#This Row],[step_9_seq]],'Employee Benefit Groups'!#REF!,2,FALSE),"-")</f>
        <v>-</v>
      </c>
      <c r="AA647" s="15"/>
      <c r="AB647" s="15">
        <f t="shared" si="120"/>
        <v>0</v>
      </c>
      <c r="AC647" s="11" t="s">
        <v>11502</v>
      </c>
      <c r="AD647" s="11" t="str">
        <f t="shared" si="121"/>
        <v>-</v>
      </c>
      <c r="AE647" s="12"/>
      <c r="AF647" s="12">
        <f t="shared" si="122"/>
        <v>0</v>
      </c>
      <c r="AG647" s="13" t="s">
        <v>11502</v>
      </c>
      <c r="AH647" s="13" t="str">
        <f t="shared" si="123"/>
        <v>-</v>
      </c>
      <c r="AI647" s="14"/>
      <c r="AJ647" s="14">
        <f t="shared" si="124"/>
        <v>0</v>
      </c>
      <c r="AK647" s="15" t="s">
        <v>11502</v>
      </c>
      <c r="AL647" s="15" t="str">
        <f t="shared" si="125"/>
        <v>-</v>
      </c>
      <c r="AM647" s="12"/>
      <c r="AN647" s="12">
        <f t="shared" si="126"/>
        <v>0</v>
      </c>
      <c r="AO647" s="16" t="s">
        <v>11502</v>
      </c>
      <c r="AP647" s="16" t="str">
        <f t="shared" si="127"/>
        <v>-</v>
      </c>
      <c r="AQ647" s="12">
        <v>3</v>
      </c>
      <c r="AR647" s="12">
        <f t="shared" si="128"/>
        <v>4</v>
      </c>
      <c r="AS647" s="14" t="s">
        <v>11498</v>
      </c>
      <c r="AT647" s="14" t="str">
        <f t="shared" si="129"/>
        <v>-</v>
      </c>
      <c r="AU647">
        <v>2</v>
      </c>
      <c r="AV647" s="15" t="s">
        <v>11497</v>
      </c>
      <c r="AW647" s="15" t="str">
        <f t="shared" si="130"/>
        <v>-</v>
      </c>
      <c r="AX647">
        <v>4</v>
      </c>
      <c r="AY647" s="17" t="s">
        <v>11499</v>
      </c>
      <c r="AZ647" s="17" t="str">
        <f t="shared" si="131"/>
        <v>-</v>
      </c>
      <c r="BA647"/>
    </row>
    <row r="648" spans="1:53" x14ac:dyDescent="0.3">
      <c r="A648" t="s">
        <v>1945</v>
      </c>
      <c r="B648" t="s">
        <v>1946</v>
      </c>
      <c r="C648" t="s">
        <v>1947</v>
      </c>
      <c r="D648" t="s">
        <v>1827</v>
      </c>
      <c r="E648" t="str">
        <f>LEFT(Table_Query_from_QDB_Production___SQL_Server[[#This Row],[ttl_class_ttl_outl]],1)</f>
        <v>A</v>
      </c>
      <c r="F648" t="str">
        <f>UPPER(IFERROR(VLOOKUP(Table_Query_from_QDB_Production___SQL_Server[[#This Row],[cto_osc_code]],'CTO-OSC Table'!$A$2:$B$24,2,FALSE),"Undefined"))</f>
        <v>STUDENT SERVICES</v>
      </c>
      <c r="G648" t="str">
        <f>UPPER(IFERROR(VLOOKUP(Table_Query_from_QDB_Production___SQL_Server[[#This Row],[ttl_class_ttl_outl]],'Title Class Table'!$A$2:$C$146,2,FALSE),"Undefined"))</f>
        <v>COUNSELING SERVICES</v>
      </c>
      <c r="H648" t="s">
        <v>11451</v>
      </c>
      <c r="I648">
        <v>6</v>
      </c>
      <c r="K648" t="str">
        <f>IFERROR(VLOOKUP(Table_Query_from_QDB_Production___SQL_Server[[#This Row],[step_2_seq]],'Employee Benefit Groups'!#REF!,2,FALSE),"-")</f>
        <v>-</v>
      </c>
      <c r="M648" t="str">
        <f>IFERROR(VLOOKUP(Table_Query_from_QDB_Production___SQL_Server[[#This Row],[step_4_seq]],'Employee Benefit Groups'!#REF!,2,FALSE),"-")</f>
        <v>-</v>
      </c>
      <c r="O648" t="str">
        <f>IFERROR(VLOOKUP(Table_Query_from_QDB_Production___SQL_Server[[#This Row],[step_4_seq2]],'Employee Benefit Groups'!#REF!,2,FALSE),"-")</f>
        <v>-</v>
      </c>
      <c r="Q648" t="str">
        <f>IFERROR(VLOOKUP(Table_Query_from_QDB_Production___SQL_Server[[#This Row],[step_5_seq]],'Employee Benefit Groups'!#REF!,2,FALSE),"-")</f>
        <v>-</v>
      </c>
      <c r="S648" t="str">
        <f>IFERROR(VLOOKUP(Table_Query_from_QDB_Production___SQL_Server[[#This Row],[step_6_seq]],'Employee Benefit Groups'!#REF!,2,FALSE),"-")</f>
        <v>-</v>
      </c>
      <c r="T648">
        <v>4</v>
      </c>
      <c r="U648" t="str">
        <f>IFERROR(VLOOKUP(Table_Query_from_QDB_Production___SQL_Server[[#This Row],[step_7_seq]],'Employee Benefit Groups'!#REF!,2,FALSE),"-")</f>
        <v>-</v>
      </c>
      <c r="V648">
        <v>3</v>
      </c>
      <c r="W648" t="str">
        <f>IFERROR(VLOOKUP(Table_Query_from_QDB_Production___SQL_Server[[#This Row],[step_8_seq]],'Employee Benefit Groups'!#REF!,2,FALSE),"-")</f>
        <v>-</v>
      </c>
      <c r="X648">
        <v>5</v>
      </c>
      <c r="Y648" t="str">
        <f>IFERROR(VLOOKUP(Table_Query_from_QDB_Production___SQL_Server[[#This Row],[step_9_seq]],'Employee Benefit Groups'!#REF!,2,FALSE),"-")</f>
        <v>-</v>
      </c>
      <c r="AA648" s="15"/>
      <c r="AB648" s="15">
        <f t="shared" si="120"/>
        <v>0</v>
      </c>
      <c r="AC648" s="11" t="s">
        <v>11502</v>
      </c>
      <c r="AD648" s="11" t="str">
        <f t="shared" si="121"/>
        <v>-</v>
      </c>
      <c r="AE648" s="12"/>
      <c r="AF648" s="12">
        <f t="shared" si="122"/>
        <v>0</v>
      </c>
      <c r="AG648" s="13" t="s">
        <v>11502</v>
      </c>
      <c r="AH648" s="13" t="str">
        <f t="shared" si="123"/>
        <v>-</v>
      </c>
      <c r="AI648" s="14"/>
      <c r="AJ648" s="14">
        <f t="shared" si="124"/>
        <v>0</v>
      </c>
      <c r="AK648" s="15" t="s">
        <v>11502</v>
      </c>
      <c r="AL648" s="15" t="str">
        <f t="shared" si="125"/>
        <v>-</v>
      </c>
      <c r="AM648" s="12"/>
      <c r="AN648" s="12">
        <f t="shared" si="126"/>
        <v>0</v>
      </c>
      <c r="AO648" s="16" t="s">
        <v>11502</v>
      </c>
      <c r="AP648" s="16" t="str">
        <f t="shared" si="127"/>
        <v>-</v>
      </c>
      <c r="AQ648" s="12">
        <v>3</v>
      </c>
      <c r="AR648" s="12">
        <f t="shared" si="128"/>
        <v>4</v>
      </c>
      <c r="AS648" s="14" t="s">
        <v>11498</v>
      </c>
      <c r="AT648" s="14" t="str">
        <f t="shared" si="129"/>
        <v>-</v>
      </c>
      <c r="AU648">
        <v>2</v>
      </c>
      <c r="AV648" s="15" t="s">
        <v>11497</v>
      </c>
      <c r="AW648" s="15" t="str">
        <f t="shared" si="130"/>
        <v>-</v>
      </c>
      <c r="AX648">
        <v>4</v>
      </c>
      <c r="AY648" s="17" t="s">
        <v>11499</v>
      </c>
      <c r="AZ648" s="17" t="str">
        <f t="shared" si="131"/>
        <v>-</v>
      </c>
      <c r="BA648"/>
    </row>
    <row r="649" spans="1:53" x14ac:dyDescent="0.3">
      <c r="A649" t="s">
        <v>1948</v>
      </c>
      <c r="B649" t="s">
        <v>1949</v>
      </c>
      <c r="C649" t="s">
        <v>1950</v>
      </c>
      <c r="D649" t="s">
        <v>526</v>
      </c>
      <c r="E649" t="str">
        <f>LEFT(Table_Query_from_QDB_Production___SQL_Server[[#This Row],[ttl_class_ttl_outl]],1)</f>
        <v>F</v>
      </c>
      <c r="F649" t="str">
        <f>UPPER(IFERROR(VLOOKUP(Table_Query_from_QDB_Production___SQL_Server[[#This Row],[cto_osc_code]],'CTO-OSC Table'!$A$2:$B$24,2,FALSE),"Undefined"))</f>
        <v>FISCAL, MANAGEMENT AND STAFF SERVICES</v>
      </c>
      <c r="G649" t="str">
        <f>UPPER(IFERROR(VLOOKUP(Table_Query_from_QDB_Production___SQL_Server[[#This Row],[ttl_class_ttl_outl]],'Title Class Table'!$A$2:$C$146,2,FALSE),"Undefined"))</f>
        <v>ADMINISTRATIVE, BUDGET AND PERSONNEL ANALYSIS</v>
      </c>
      <c r="H649" t="s">
        <v>11451</v>
      </c>
      <c r="I649">
        <v>6</v>
      </c>
      <c r="K649" t="str">
        <f>IFERROR(VLOOKUP(Table_Query_from_QDB_Production___SQL_Server[[#This Row],[step_2_seq]],'Employee Benefit Groups'!#REF!,2,FALSE),"-")</f>
        <v>-</v>
      </c>
      <c r="M649" t="str">
        <f>IFERROR(VLOOKUP(Table_Query_from_QDB_Production___SQL_Server[[#This Row],[step_4_seq]],'Employee Benefit Groups'!#REF!,2,FALSE),"-")</f>
        <v>-</v>
      </c>
      <c r="O649" t="str">
        <f>IFERROR(VLOOKUP(Table_Query_from_QDB_Production___SQL_Server[[#This Row],[step_4_seq2]],'Employee Benefit Groups'!#REF!,2,FALSE),"-")</f>
        <v>-</v>
      </c>
      <c r="Q649" t="str">
        <f>IFERROR(VLOOKUP(Table_Query_from_QDB_Production___SQL_Server[[#This Row],[step_5_seq]],'Employee Benefit Groups'!#REF!,2,FALSE),"-")</f>
        <v>-</v>
      </c>
      <c r="S649" t="str">
        <f>IFERROR(VLOOKUP(Table_Query_from_QDB_Production___SQL_Server[[#This Row],[step_6_seq]],'Employee Benefit Groups'!#REF!,2,FALSE),"-")</f>
        <v>-</v>
      </c>
      <c r="T649">
        <v>4</v>
      </c>
      <c r="U649" t="str">
        <f>IFERROR(VLOOKUP(Table_Query_from_QDB_Production___SQL_Server[[#This Row],[step_7_seq]],'Employee Benefit Groups'!#REF!,2,FALSE),"-")</f>
        <v>-</v>
      </c>
      <c r="V649">
        <v>3</v>
      </c>
      <c r="W649" t="str">
        <f>IFERROR(VLOOKUP(Table_Query_from_QDB_Production___SQL_Server[[#This Row],[step_8_seq]],'Employee Benefit Groups'!#REF!,2,FALSE),"-")</f>
        <v>-</v>
      </c>
      <c r="X649">
        <v>5</v>
      </c>
      <c r="Y649" t="str">
        <f>IFERROR(VLOOKUP(Table_Query_from_QDB_Production___SQL_Server[[#This Row],[step_9_seq]],'Employee Benefit Groups'!#REF!,2,FALSE),"-")</f>
        <v>-</v>
      </c>
      <c r="AA649" s="15"/>
      <c r="AB649" s="15">
        <f t="shared" si="120"/>
        <v>0</v>
      </c>
      <c r="AC649" s="11" t="s">
        <v>11502</v>
      </c>
      <c r="AD649" s="11" t="str">
        <f t="shared" si="121"/>
        <v>-</v>
      </c>
      <c r="AE649" s="12"/>
      <c r="AF649" s="12">
        <f t="shared" si="122"/>
        <v>0</v>
      </c>
      <c r="AG649" s="13" t="s">
        <v>11502</v>
      </c>
      <c r="AH649" s="13" t="str">
        <f t="shared" si="123"/>
        <v>-</v>
      </c>
      <c r="AI649" s="14"/>
      <c r="AJ649" s="14">
        <f t="shared" si="124"/>
        <v>0</v>
      </c>
      <c r="AK649" s="15" t="s">
        <v>11502</v>
      </c>
      <c r="AL649" s="15" t="str">
        <f t="shared" si="125"/>
        <v>-</v>
      </c>
      <c r="AM649" s="12"/>
      <c r="AN649" s="12">
        <f t="shared" si="126"/>
        <v>0</v>
      </c>
      <c r="AO649" s="16" t="s">
        <v>11502</v>
      </c>
      <c r="AP649" s="16" t="str">
        <f t="shared" si="127"/>
        <v>-</v>
      </c>
      <c r="AQ649" s="12">
        <v>3</v>
      </c>
      <c r="AR649" s="12">
        <f t="shared" si="128"/>
        <v>4</v>
      </c>
      <c r="AS649" s="14" t="s">
        <v>11498</v>
      </c>
      <c r="AT649" s="14" t="str">
        <f t="shared" si="129"/>
        <v>-</v>
      </c>
      <c r="AU649">
        <v>2</v>
      </c>
      <c r="AV649" s="15" t="s">
        <v>11497</v>
      </c>
      <c r="AW649" s="15" t="str">
        <f t="shared" si="130"/>
        <v>-</v>
      </c>
      <c r="AX649">
        <v>4</v>
      </c>
      <c r="AY649" s="17" t="s">
        <v>11499</v>
      </c>
      <c r="AZ649" s="17" t="str">
        <f t="shared" si="131"/>
        <v>-</v>
      </c>
      <c r="BA649"/>
    </row>
    <row r="650" spans="1:53" x14ac:dyDescent="0.3">
      <c r="A650" t="s">
        <v>1951</v>
      </c>
      <c r="B650" t="s">
        <v>1952</v>
      </c>
      <c r="C650" t="s">
        <v>1953</v>
      </c>
      <c r="D650" t="s">
        <v>1954</v>
      </c>
      <c r="E650" t="str">
        <f>LEFT(Table_Query_from_QDB_Production___SQL_Server[[#This Row],[ttl_class_ttl_outl]],1)</f>
        <v>C</v>
      </c>
      <c r="F650" t="str">
        <f>UPPER(IFERROR(VLOOKUP(Table_Query_from_QDB_Production___SQL_Server[[#This Row],[cto_osc_code]],'CTO-OSC Table'!$A$2:$B$24,2,FALSE),"Undefined"))</f>
        <v>FOOD AND LINEN SERVICES</v>
      </c>
      <c r="G650" t="str">
        <f>UPPER(IFERROR(VLOOKUP(Table_Query_from_QDB_Production___SQL_Server[[#This Row],[ttl_class_ttl_outl]],'Title Class Table'!$A$2:$C$146,2,FALSE),"Undefined"))</f>
        <v>FOOD SERVICE MANAGEMENT</v>
      </c>
      <c r="H650" t="s">
        <v>11450</v>
      </c>
      <c r="I650">
        <v>5</v>
      </c>
      <c r="K650" t="str">
        <f>IFERROR(VLOOKUP(Table_Query_from_QDB_Production___SQL_Server[[#This Row],[step_2_seq]],'Employee Benefit Groups'!#REF!,2,FALSE),"-")</f>
        <v>-</v>
      </c>
      <c r="M650" t="str">
        <f>IFERROR(VLOOKUP(Table_Query_from_QDB_Production___SQL_Server[[#This Row],[step_4_seq]],'Employee Benefit Groups'!#REF!,2,FALSE),"-")</f>
        <v>-</v>
      </c>
      <c r="O650" t="str">
        <f>IFERROR(VLOOKUP(Table_Query_from_QDB_Production___SQL_Server[[#This Row],[step_4_seq2]],'Employee Benefit Groups'!#REF!,2,FALSE),"-")</f>
        <v>-</v>
      </c>
      <c r="Q650" t="str">
        <f>IFERROR(VLOOKUP(Table_Query_from_QDB_Production___SQL_Server[[#This Row],[step_5_seq]],'Employee Benefit Groups'!#REF!,2,FALSE),"-")</f>
        <v>-</v>
      </c>
      <c r="R650">
        <v>6</v>
      </c>
      <c r="S650" t="str">
        <f>IFERROR(VLOOKUP(Table_Query_from_QDB_Production___SQL_Server[[#This Row],[step_6_seq]],'Employee Benefit Groups'!#REF!,2,FALSE),"-")</f>
        <v>-</v>
      </c>
      <c r="T650">
        <v>4</v>
      </c>
      <c r="U650" t="str">
        <f>IFERROR(VLOOKUP(Table_Query_from_QDB_Production___SQL_Server[[#This Row],[step_7_seq]],'Employee Benefit Groups'!#REF!,2,FALSE),"-")</f>
        <v>-</v>
      </c>
      <c r="W650" t="str">
        <f>IFERROR(VLOOKUP(Table_Query_from_QDB_Production___SQL_Server[[#This Row],[step_8_seq]],'Employee Benefit Groups'!#REF!,2,FALSE),"-")</f>
        <v>-</v>
      </c>
      <c r="Y650" t="str">
        <f>IFERROR(VLOOKUP(Table_Query_from_QDB_Production___SQL_Server[[#This Row],[step_9_seq]],'Employee Benefit Groups'!#REF!,2,FALSE),"-")</f>
        <v>-</v>
      </c>
      <c r="AA650" s="15"/>
      <c r="AB650" s="15">
        <f t="shared" si="120"/>
        <v>0</v>
      </c>
      <c r="AC650" s="11" t="s">
        <v>11502</v>
      </c>
      <c r="AD650" s="11" t="str">
        <f t="shared" si="121"/>
        <v>-</v>
      </c>
      <c r="AE650" s="12"/>
      <c r="AF650" s="12">
        <f t="shared" si="122"/>
        <v>0</v>
      </c>
      <c r="AG650" s="13" t="s">
        <v>11502</v>
      </c>
      <c r="AH650" s="13" t="str">
        <f t="shared" si="123"/>
        <v>-</v>
      </c>
      <c r="AI650" s="14"/>
      <c r="AJ650" s="14">
        <f t="shared" si="124"/>
        <v>0</v>
      </c>
      <c r="AK650" s="15" t="s">
        <v>11502</v>
      </c>
      <c r="AL650" s="15" t="str">
        <f t="shared" si="125"/>
        <v>-</v>
      </c>
      <c r="AM650" s="12">
        <v>5</v>
      </c>
      <c r="AN650" s="12">
        <f t="shared" si="126"/>
        <v>6</v>
      </c>
      <c r="AO650" s="16" t="s">
        <v>11500</v>
      </c>
      <c r="AP650" s="16" t="str">
        <f t="shared" si="127"/>
        <v>-</v>
      </c>
      <c r="AQ650" s="12">
        <v>3</v>
      </c>
      <c r="AR650" s="12">
        <f t="shared" si="128"/>
        <v>4</v>
      </c>
      <c r="AS650" s="14" t="s">
        <v>11498</v>
      </c>
      <c r="AT650" s="14" t="str">
        <f t="shared" si="129"/>
        <v>-</v>
      </c>
      <c r="AU650"/>
      <c r="AV650" s="15" t="s">
        <v>11502</v>
      </c>
      <c r="AW650" s="15" t="str">
        <f t="shared" si="130"/>
        <v>-</v>
      </c>
      <c r="AX650"/>
      <c r="AY650" s="17" t="s">
        <v>11502</v>
      </c>
      <c r="AZ650" s="17" t="str">
        <f t="shared" si="131"/>
        <v>-</v>
      </c>
      <c r="BA650"/>
    </row>
    <row r="651" spans="1:53" x14ac:dyDescent="0.3">
      <c r="A651" t="s">
        <v>1955</v>
      </c>
      <c r="B651" t="s">
        <v>1956</v>
      </c>
      <c r="C651" t="s">
        <v>1957</v>
      </c>
      <c r="D651" t="s">
        <v>526</v>
      </c>
      <c r="E651" t="str">
        <f>LEFT(Table_Query_from_QDB_Production___SQL_Server[[#This Row],[ttl_class_ttl_outl]],1)</f>
        <v>F</v>
      </c>
      <c r="F651" t="str">
        <f>UPPER(IFERROR(VLOOKUP(Table_Query_from_QDB_Production___SQL_Server[[#This Row],[cto_osc_code]],'CTO-OSC Table'!$A$2:$B$24,2,FALSE),"Undefined"))</f>
        <v>FISCAL, MANAGEMENT AND STAFF SERVICES</v>
      </c>
      <c r="G651" t="str">
        <f>UPPER(IFERROR(VLOOKUP(Table_Query_from_QDB_Production___SQL_Server[[#This Row],[ttl_class_ttl_outl]],'Title Class Table'!$A$2:$C$146,2,FALSE),"Undefined"))</f>
        <v>ADMINISTRATIVE, BUDGET AND PERSONNEL ANALYSIS</v>
      </c>
      <c r="H651" t="s">
        <v>11451</v>
      </c>
      <c r="I651">
        <v>6</v>
      </c>
      <c r="K651" t="str">
        <f>IFERROR(VLOOKUP(Table_Query_from_QDB_Production___SQL_Server[[#This Row],[step_2_seq]],'Employee Benefit Groups'!#REF!,2,FALSE),"-")</f>
        <v>-</v>
      </c>
      <c r="M651" t="str">
        <f>IFERROR(VLOOKUP(Table_Query_from_QDB_Production___SQL_Server[[#This Row],[step_4_seq]],'Employee Benefit Groups'!#REF!,2,FALSE),"-")</f>
        <v>-</v>
      </c>
      <c r="O651" t="str">
        <f>IFERROR(VLOOKUP(Table_Query_from_QDB_Production___SQL_Server[[#This Row],[step_4_seq2]],'Employee Benefit Groups'!#REF!,2,FALSE),"-")</f>
        <v>-</v>
      </c>
      <c r="Q651" t="str">
        <f>IFERROR(VLOOKUP(Table_Query_from_QDB_Production___SQL_Server[[#This Row],[step_5_seq]],'Employee Benefit Groups'!#REF!,2,FALSE),"-")</f>
        <v>-</v>
      </c>
      <c r="S651" t="str">
        <f>IFERROR(VLOOKUP(Table_Query_from_QDB_Production___SQL_Server[[#This Row],[step_6_seq]],'Employee Benefit Groups'!#REF!,2,FALSE),"-")</f>
        <v>-</v>
      </c>
      <c r="T651">
        <v>4</v>
      </c>
      <c r="U651" t="str">
        <f>IFERROR(VLOOKUP(Table_Query_from_QDB_Production___SQL_Server[[#This Row],[step_7_seq]],'Employee Benefit Groups'!#REF!,2,FALSE),"-")</f>
        <v>-</v>
      </c>
      <c r="V651">
        <v>3</v>
      </c>
      <c r="W651" t="str">
        <f>IFERROR(VLOOKUP(Table_Query_from_QDB_Production___SQL_Server[[#This Row],[step_8_seq]],'Employee Benefit Groups'!#REF!,2,FALSE),"-")</f>
        <v>-</v>
      </c>
      <c r="X651">
        <v>5</v>
      </c>
      <c r="Y651" t="str">
        <f>IFERROR(VLOOKUP(Table_Query_from_QDB_Production___SQL_Server[[#This Row],[step_9_seq]],'Employee Benefit Groups'!#REF!,2,FALSE),"-")</f>
        <v>-</v>
      </c>
      <c r="AA651" s="15"/>
      <c r="AB651" s="15">
        <f t="shared" si="120"/>
        <v>0</v>
      </c>
      <c r="AC651" s="11" t="s">
        <v>11502</v>
      </c>
      <c r="AD651" s="11" t="str">
        <f t="shared" si="121"/>
        <v>-</v>
      </c>
      <c r="AE651" s="12"/>
      <c r="AF651" s="12">
        <f t="shared" si="122"/>
        <v>0</v>
      </c>
      <c r="AG651" s="13" t="s">
        <v>11502</v>
      </c>
      <c r="AH651" s="13" t="str">
        <f t="shared" si="123"/>
        <v>-</v>
      </c>
      <c r="AI651" s="14"/>
      <c r="AJ651" s="14">
        <f t="shared" si="124"/>
        <v>0</v>
      </c>
      <c r="AK651" s="15" t="s">
        <v>11502</v>
      </c>
      <c r="AL651" s="15" t="str">
        <f t="shared" si="125"/>
        <v>-</v>
      </c>
      <c r="AM651" s="12"/>
      <c r="AN651" s="12">
        <f t="shared" si="126"/>
        <v>0</v>
      </c>
      <c r="AO651" s="16" t="s">
        <v>11502</v>
      </c>
      <c r="AP651" s="16" t="str">
        <f t="shared" si="127"/>
        <v>-</v>
      </c>
      <c r="AQ651" s="12">
        <v>3</v>
      </c>
      <c r="AR651" s="12">
        <f t="shared" si="128"/>
        <v>4</v>
      </c>
      <c r="AS651" s="14" t="s">
        <v>11498</v>
      </c>
      <c r="AT651" s="14" t="str">
        <f t="shared" si="129"/>
        <v>-</v>
      </c>
      <c r="AU651">
        <v>2</v>
      </c>
      <c r="AV651" s="15" t="s">
        <v>11497</v>
      </c>
      <c r="AW651" s="15" t="str">
        <f t="shared" si="130"/>
        <v>-</v>
      </c>
      <c r="AX651">
        <v>4</v>
      </c>
      <c r="AY651" s="17" t="s">
        <v>11499</v>
      </c>
      <c r="AZ651" s="17" t="str">
        <f t="shared" si="131"/>
        <v>-</v>
      </c>
      <c r="BA651"/>
    </row>
    <row r="652" spans="1:53" x14ac:dyDescent="0.3">
      <c r="A652" t="s">
        <v>1958</v>
      </c>
      <c r="B652" t="s">
        <v>1959</v>
      </c>
      <c r="C652" t="s">
        <v>1960</v>
      </c>
      <c r="D652" t="s">
        <v>704</v>
      </c>
      <c r="E652" t="str">
        <f>LEFT(Table_Query_from_QDB_Production___SQL_Server[[#This Row],[ttl_class_ttl_outl]],1)</f>
        <v>E</v>
      </c>
      <c r="F652" t="str">
        <f>UPPER(IFERROR(VLOOKUP(Table_Query_from_QDB_Production___SQL_Server[[#This Row],[cto_osc_code]],'CTO-OSC Table'!$A$2:$B$24,2,FALSE),"Undefined"))</f>
        <v>ARCHITECTURE, ENGINEERING AND ALLIED SERVICES</v>
      </c>
      <c r="G652" t="str">
        <f>UPPER(IFERROR(VLOOKUP(Table_Query_from_QDB_Production___SQL_Server[[#This Row],[ttl_class_ttl_outl]],'Title Class Table'!$A$2:$C$146,2,FALSE),"Undefined"))</f>
        <v>ARCHITECTURE AND PLANNING</v>
      </c>
      <c r="H652" t="s">
        <v>11451</v>
      </c>
      <c r="I652">
        <v>6</v>
      </c>
      <c r="K652" t="str">
        <f>IFERROR(VLOOKUP(Table_Query_from_QDB_Production___SQL_Server[[#This Row],[step_2_seq]],'Employee Benefit Groups'!#REF!,2,FALSE),"-")</f>
        <v>-</v>
      </c>
      <c r="M652" t="str">
        <f>IFERROR(VLOOKUP(Table_Query_from_QDB_Production___SQL_Server[[#This Row],[step_4_seq]],'Employee Benefit Groups'!#REF!,2,FALSE),"-")</f>
        <v>-</v>
      </c>
      <c r="O652" t="str">
        <f>IFERROR(VLOOKUP(Table_Query_from_QDB_Production___SQL_Server[[#This Row],[step_4_seq2]],'Employee Benefit Groups'!#REF!,2,FALSE),"-")</f>
        <v>-</v>
      </c>
      <c r="Q652" t="str">
        <f>IFERROR(VLOOKUP(Table_Query_from_QDB_Production___SQL_Server[[#This Row],[step_5_seq]],'Employee Benefit Groups'!#REF!,2,FALSE),"-")</f>
        <v>-</v>
      </c>
      <c r="S652" t="str">
        <f>IFERROR(VLOOKUP(Table_Query_from_QDB_Production___SQL_Server[[#This Row],[step_6_seq]],'Employee Benefit Groups'!#REF!,2,FALSE),"-")</f>
        <v>-</v>
      </c>
      <c r="T652">
        <v>4</v>
      </c>
      <c r="U652" t="str">
        <f>IFERROR(VLOOKUP(Table_Query_from_QDB_Production___SQL_Server[[#This Row],[step_7_seq]],'Employee Benefit Groups'!#REF!,2,FALSE),"-")</f>
        <v>-</v>
      </c>
      <c r="V652">
        <v>3</v>
      </c>
      <c r="W652" t="str">
        <f>IFERROR(VLOOKUP(Table_Query_from_QDB_Production___SQL_Server[[#This Row],[step_8_seq]],'Employee Benefit Groups'!#REF!,2,FALSE),"-")</f>
        <v>-</v>
      </c>
      <c r="X652">
        <v>5</v>
      </c>
      <c r="Y652" t="str">
        <f>IFERROR(VLOOKUP(Table_Query_from_QDB_Production___SQL_Server[[#This Row],[step_9_seq]],'Employee Benefit Groups'!#REF!,2,FALSE),"-")</f>
        <v>-</v>
      </c>
      <c r="AA652" s="15"/>
      <c r="AB652" s="15">
        <f t="shared" si="120"/>
        <v>0</v>
      </c>
      <c r="AC652" s="11" t="s">
        <v>11502</v>
      </c>
      <c r="AD652" s="11" t="str">
        <f t="shared" si="121"/>
        <v>-</v>
      </c>
      <c r="AE652" s="12"/>
      <c r="AF652" s="12">
        <f t="shared" si="122"/>
        <v>0</v>
      </c>
      <c r="AG652" s="13" t="s">
        <v>11502</v>
      </c>
      <c r="AH652" s="13" t="str">
        <f t="shared" si="123"/>
        <v>-</v>
      </c>
      <c r="AI652" s="14"/>
      <c r="AJ652" s="14">
        <f t="shared" si="124"/>
        <v>0</v>
      </c>
      <c r="AK652" s="15" t="s">
        <v>11502</v>
      </c>
      <c r="AL652" s="15" t="str">
        <f t="shared" si="125"/>
        <v>-</v>
      </c>
      <c r="AM652" s="12"/>
      <c r="AN652" s="12">
        <f t="shared" si="126"/>
        <v>0</v>
      </c>
      <c r="AO652" s="16" t="s">
        <v>11502</v>
      </c>
      <c r="AP652" s="16" t="str">
        <f t="shared" si="127"/>
        <v>-</v>
      </c>
      <c r="AQ652" s="12">
        <v>3</v>
      </c>
      <c r="AR652" s="12">
        <f t="shared" si="128"/>
        <v>4</v>
      </c>
      <c r="AS652" s="14" t="s">
        <v>11498</v>
      </c>
      <c r="AT652" s="14" t="str">
        <f t="shared" si="129"/>
        <v>-</v>
      </c>
      <c r="AU652">
        <v>2</v>
      </c>
      <c r="AV652" s="15" t="s">
        <v>11497</v>
      </c>
      <c r="AW652" s="15" t="str">
        <f t="shared" si="130"/>
        <v>-</v>
      </c>
      <c r="AX652">
        <v>4</v>
      </c>
      <c r="AY652" s="17" t="s">
        <v>11499</v>
      </c>
      <c r="AZ652" s="17" t="str">
        <f t="shared" si="131"/>
        <v>-</v>
      </c>
      <c r="BA652"/>
    </row>
    <row r="653" spans="1:53" x14ac:dyDescent="0.3">
      <c r="A653" t="s">
        <v>1961</v>
      </c>
      <c r="B653" t="s">
        <v>1962</v>
      </c>
      <c r="C653" t="s">
        <v>1963</v>
      </c>
      <c r="D653" t="s">
        <v>526</v>
      </c>
      <c r="E653" t="str">
        <f>LEFT(Table_Query_from_QDB_Production___SQL_Server[[#This Row],[ttl_class_ttl_outl]],1)</f>
        <v>F</v>
      </c>
      <c r="F653" t="str">
        <f>UPPER(IFERROR(VLOOKUP(Table_Query_from_QDB_Production___SQL_Server[[#This Row],[cto_osc_code]],'CTO-OSC Table'!$A$2:$B$24,2,FALSE),"Undefined"))</f>
        <v>FISCAL, MANAGEMENT AND STAFF SERVICES</v>
      </c>
      <c r="G653" t="str">
        <f>UPPER(IFERROR(VLOOKUP(Table_Query_from_QDB_Production___SQL_Server[[#This Row],[ttl_class_ttl_outl]],'Title Class Table'!$A$2:$C$146,2,FALSE),"Undefined"))</f>
        <v>ADMINISTRATIVE, BUDGET AND PERSONNEL ANALYSIS</v>
      </c>
      <c r="H653" t="s">
        <v>11451</v>
      </c>
      <c r="I653">
        <v>6</v>
      </c>
      <c r="K653" t="str">
        <f>IFERROR(VLOOKUP(Table_Query_from_QDB_Production___SQL_Server[[#This Row],[step_2_seq]],'Employee Benefit Groups'!#REF!,2,FALSE),"-")</f>
        <v>-</v>
      </c>
      <c r="M653" t="str">
        <f>IFERROR(VLOOKUP(Table_Query_from_QDB_Production___SQL_Server[[#This Row],[step_4_seq]],'Employee Benefit Groups'!#REF!,2,FALSE),"-")</f>
        <v>-</v>
      </c>
      <c r="O653" t="str">
        <f>IFERROR(VLOOKUP(Table_Query_from_QDB_Production___SQL_Server[[#This Row],[step_4_seq2]],'Employee Benefit Groups'!#REF!,2,FALSE),"-")</f>
        <v>-</v>
      </c>
      <c r="Q653" t="str">
        <f>IFERROR(VLOOKUP(Table_Query_from_QDB_Production___SQL_Server[[#This Row],[step_5_seq]],'Employee Benefit Groups'!#REF!,2,FALSE),"-")</f>
        <v>-</v>
      </c>
      <c r="S653" t="str">
        <f>IFERROR(VLOOKUP(Table_Query_from_QDB_Production___SQL_Server[[#This Row],[step_6_seq]],'Employee Benefit Groups'!#REF!,2,FALSE),"-")</f>
        <v>-</v>
      </c>
      <c r="T653">
        <v>4</v>
      </c>
      <c r="U653" t="str">
        <f>IFERROR(VLOOKUP(Table_Query_from_QDB_Production___SQL_Server[[#This Row],[step_7_seq]],'Employee Benefit Groups'!#REF!,2,FALSE),"-")</f>
        <v>-</v>
      </c>
      <c r="V653">
        <v>3</v>
      </c>
      <c r="W653" t="str">
        <f>IFERROR(VLOOKUP(Table_Query_from_QDB_Production___SQL_Server[[#This Row],[step_8_seq]],'Employee Benefit Groups'!#REF!,2,FALSE),"-")</f>
        <v>-</v>
      </c>
      <c r="X653">
        <v>5</v>
      </c>
      <c r="Y653" t="str">
        <f>IFERROR(VLOOKUP(Table_Query_from_QDB_Production___SQL_Server[[#This Row],[step_9_seq]],'Employee Benefit Groups'!#REF!,2,FALSE),"-")</f>
        <v>-</v>
      </c>
      <c r="AA653" s="15"/>
      <c r="AB653" s="15">
        <f t="shared" si="120"/>
        <v>0</v>
      </c>
      <c r="AC653" s="11" t="s">
        <v>11502</v>
      </c>
      <c r="AD653" s="11" t="str">
        <f t="shared" si="121"/>
        <v>-</v>
      </c>
      <c r="AE653" s="12"/>
      <c r="AF653" s="12">
        <f t="shared" si="122"/>
        <v>0</v>
      </c>
      <c r="AG653" s="13" t="s">
        <v>11502</v>
      </c>
      <c r="AH653" s="13" t="str">
        <f t="shared" si="123"/>
        <v>-</v>
      </c>
      <c r="AI653" s="14"/>
      <c r="AJ653" s="14">
        <f t="shared" si="124"/>
        <v>0</v>
      </c>
      <c r="AK653" s="15" t="s">
        <v>11502</v>
      </c>
      <c r="AL653" s="15" t="str">
        <f t="shared" si="125"/>
        <v>-</v>
      </c>
      <c r="AM653" s="12"/>
      <c r="AN653" s="12">
        <f t="shared" si="126"/>
        <v>0</v>
      </c>
      <c r="AO653" s="16" t="s">
        <v>11502</v>
      </c>
      <c r="AP653" s="16" t="str">
        <f t="shared" si="127"/>
        <v>-</v>
      </c>
      <c r="AQ653" s="12">
        <v>3</v>
      </c>
      <c r="AR653" s="12">
        <f t="shared" si="128"/>
        <v>4</v>
      </c>
      <c r="AS653" s="14" t="s">
        <v>11498</v>
      </c>
      <c r="AT653" s="14" t="str">
        <f t="shared" si="129"/>
        <v>-</v>
      </c>
      <c r="AU653">
        <v>2</v>
      </c>
      <c r="AV653" s="15" t="s">
        <v>11497</v>
      </c>
      <c r="AW653" s="15" t="str">
        <f t="shared" si="130"/>
        <v>-</v>
      </c>
      <c r="AX653">
        <v>4</v>
      </c>
      <c r="AY653" s="17" t="s">
        <v>11499</v>
      </c>
      <c r="AZ653" s="17" t="str">
        <f t="shared" si="131"/>
        <v>-</v>
      </c>
      <c r="BA653"/>
    </row>
    <row r="654" spans="1:53" x14ac:dyDescent="0.3">
      <c r="A654" t="s">
        <v>1964</v>
      </c>
      <c r="B654" t="s">
        <v>1965</v>
      </c>
      <c r="C654" t="s">
        <v>1966</v>
      </c>
      <c r="D654" t="s">
        <v>526</v>
      </c>
      <c r="E654" t="str">
        <f>LEFT(Table_Query_from_QDB_Production___SQL_Server[[#This Row],[ttl_class_ttl_outl]],1)</f>
        <v>F</v>
      </c>
      <c r="F654" t="str">
        <f>UPPER(IFERROR(VLOOKUP(Table_Query_from_QDB_Production___SQL_Server[[#This Row],[cto_osc_code]],'CTO-OSC Table'!$A$2:$B$24,2,FALSE),"Undefined"))</f>
        <v>FISCAL, MANAGEMENT AND STAFF SERVICES</v>
      </c>
      <c r="G654" t="str">
        <f>UPPER(IFERROR(VLOOKUP(Table_Query_from_QDB_Production___SQL_Server[[#This Row],[ttl_class_ttl_outl]],'Title Class Table'!$A$2:$C$146,2,FALSE),"Undefined"))</f>
        <v>ADMINISTRATIVE, BUDGET AND PERSONNEL ANALYSIS</v>
      </c>
      <c r="H654" t="s">
        <v>11451</v>
      </c>
      <c r="I654">
        <v>6</v>
      </c>
      <c r="K654" t="str">
        <f>IFERROR(VLOOKUP(Table_Query_from_QDB_Production___SQL_Server[[#This Row],[step_2_seq]],'Employee Benefit Groups'!#REF!,2,FALSE),"-")</f>
        <v>-</v>
      </c>
      <c r="M654" t="str">
        <f>IFERROR(VLOOKUP(Table_Query_from_QDB_Production___SQL_Server[[#This Row],[step_4_seq]],'Employee Benefit Groups'!#REF!,2,FALSE),"-")</f>
        <v>-</v>
      </c>
      <c r="O654" t="str">
        <f>IFERROR(VLOOKUP(Table_Query_from_QDB_Production___SQL_Server[[#This Row],[step_4_seq2]],'Employee Benefit Groups'!#REF!,2,FALSE),"-")</f>
        <v>-</v>
      </c>
      <c r="Q654" t="str">
        <f>IFERROR(VLOOKUP(Table_Query_from_QDB_Production___SQL_Server[[#This Row],[step_5_seq]],'Employee Benefit Groups'!#REF!,2,FALSE),"-")</f>
        <v>-</v>
      </c>
      <c r="S654" t="str">
        <f>IFERROR(VLOOKUP(Table_Query_from_QDB_Production___SQL_Server[[#This Row],[step_6_seq]],'Employee Benefit Groups'!#REF!,2,FALSE),"-")</f>
        <v>-</v>
      </c>
      <c r="T654">
        <v>4</v>
      </c>
      <c r="U654" t="str">
        <f>IFERROR(VLOOKUP(Table_Query_from_QDB_Production___SQL_Server[[#This Row],[step_7_seq]],'Employee Benefit Groups'!#REF!,2,FALSE),"-")</f>
        <v>-</v>
      </c>
      <c r="V654">
        <v>3</v>
      </c>
      <c r="W654" t="str">
        <f>IFERROR(VLOOKUP(Table_Query_from_QDB_Production___SQL_Server[[#This Row],[step_8_seq]],'Employee Benefit Groups'!#REF!,2,FALSE),"-")</f>
        <v>-</v>
      </c>
      <c r="X654">
        <v>5</v>
      </c>
      <c r="Y654" t="str">
        <f>IFERROR(VLOOKUP(Table_Query_from_QDB_Production___SQL_Server[[#This Row],[step_9_seq]],'Employee Benefit Groups'!#REF!,2,FALSE),"-")</f>
        <v>-</v>
      </c>
      <c r="AA654" s="15"/>
      <c r="AB654" s="15">
        <f t="shared" si="120"/>
        <v>0</v>
      </c>
      <c r="AC654" s="11" t="s">
        <v>11502</v>
      </c>
      <c r="AD654" s="11" t="str">
        <f t="shared" si="121"/>
        <v>-</v>
      </c>
      <c r="AE654" s="12"/>
      <c r="AF654" s="12">
        <f t="shared" si="122"/>
        <v>0</v>
      </c>
      <c r="AG654" s="13" t="s">
        <v>11502</v>
      </c>
      <c r="AH654" s="13" t="str">
        <f t="shared" si="123"/>
        <v>-</v>
      </c>
      <c r="AI654" s="14"/>
      <c r="AJ654" s="14">
        <f t="shared" si="124"/>
        <v>0</v>
      </c>
      <c r="AK654" s="15" t="s">
        <v>11502</v>
      </c>
      <c r="AL654" s="15" t="str">
        <f t="shared" si="125"/>
        <v>-</v>
      </c>
      <c r="AM654" s="12"/>
      <c r="AN654" s="12">
        <f t="shared" si="126"/>
        <v>0</v>
      </c>
      <c r="AO654" s="16" t="s">
        <v>11502</v>
      </c>
      <c r="AP654" s="16" t="str">
        <f t="shared" si="127"/>
        <v>-</v>
      </c>
      <c r="AQ654" s="12">
        <v>3</v>
      </c>
      <c r="AR654" s="12">
        <f t="shared" si="128"/>
        <v>4</v>
      </c>
      <c r="AS654" s="14" t="s">
        <v>11498</v>
      </c>
      <c r="AT654" s="14" t="str">
        <f t="shared" si="129"/>
        <v>-</v>
      </c>
      <c r="AU654">
        <v>2</v>
      </c>
      <c r="AV654" s="15" t="s">
        <v>11497</v>
      </c>
      <c r="AW654" s="15" t="str">
        <f t="shared" si="130"/>
        <v>-</v>
      </c>
      <c r="AX654">
        <v>4</v>
      </c>
      <c r="AY654" s="17" t="s">
        <v>11499</v>
      </c>
      <c r="AZ654" s="17" t="str">
        <f t="shared" si="131"/>
        <v>-</v>
      </c>
      <c r="BA654"/>
    </row>
    <row r="655" spans="1:53" x14ac:dyDescent="0.3">
      <c r="A655" t="s">
        <v>1967</v>
      </c>
      <c r="B655" t="s">
        <v>1968</v>
      </c>
      <c r="C655" t="s">
        <v>1969</v>
      </c>
      <c r="D655" t="s">
        <v>526</v>
      </c>
      <c r="E655" t="str">
        <f>LEFT(Table_Query_from_QDB_Production___SQL_Server[[#This Row],[ttl_class_ttl_outl]],1)</f>
        <v>F</v>
      </c>
      <c r="F655" t="str">
        <f>UPPER(IFERROR(VLOOKUP(Table_Query_from_QDB_Production___SQL_Server[[#This Row],[cto_osc_code]],'CTO-OSC Table'!$A$2:$B$24,2,FALSE),"Undefined"))</f>
        <v>FISCAL, MANAGEMENT AND STAFF SERVICES</v>
      </c>
      <c r="G655" t="str">
        <f>UPPER(IFERROR(VLOOKUP(Table_Query_from_QDB_Production___SQL_Server[[#This Row],[ttl_class_ttl_outl]],'Title Class Table'!$A$2:$C$146,2,FALSE),"Undefined"))</f>
        <v>ADMINISTRATIVE, BUDGET AND PERSONNEL ANALYSIS</v>
      </c>
      <c r="H655" t="s">
        <v>11451</v>
      </c>
      <c r="I655">
        <v>6</v>
      </c>
      <c r="K655" t="str">
        <f>IFERROR(VLOOKUP(Table_Query_from_QDB_Production___SQL_Server[[#This Row],[step_2_seq]],'Employee Benefit Groups'!#REF!,2,FALSE),"-")</f>
        <v>-</v>
      </c>
      <c r="M655" t="str">
        <f>IFERROR(VLOOKUP(Table_Query_from_QDB_Production___SQL_Server[[#This Row],[step_4_seq]],'Employee Benefit Groups'!#REF!,2,FALSE),"-")</f>
        <v>-</v>
      </c>
      <c r="O655" t="str">
        <f>IFERROR(VLOOKUP(Table_Query_from_QDB_Production___SQL_Server[[#This Row],[step_4_seq2]],'Employee Benefit Groups'!#REF!,2,FALSE),"-")</f>
        <v>-</v>
      </c>
      <c r="Q655" t="str">
        <f>IFERROR(VLOOKUP(Table_Query_from_QDB_Production___SQL_Server[[#This Row],[step_5_seq]],'Employee Benefit Groups'!#REF!,2,FALSE),"-")</f>
        <v>-</v>
      </c>
      <c r="S655" t="str">
        <f>IFERROR(VLOOKUP(Table_Query_from_QDB_Production___SQL_Server[[#This Row],[step_6_seq]],'Employee Benefit Groups'!#REF!,2,FALSE),"-")</f>
        <v>-</v>
      </c>
      <c r="T655">
        <v>4</v>
      </c>
      <c r="U655" t="str">
        <f>IFERROR(VLOOKUP(Table_Query_from_QDB_Production___SQL_Server[[#This Row],[step_7_seq]],'Employee Benefit Groups'!#REF!,2,FALSE),"-")</f>
        <v>-</v>
      </c>
      <c r="V655">
        <v>3</v>
      </c>
      <c r="W655" t="str">
        <f>IFERROR(VLOOKUP(Table_Query_from_QDB_Production___SQL_Server[[#This Row],[step_8_seq]],'Employee Benefit Groups'!#REF!,2,FALSE),"-")</f>
        <v>-</v>
      </c>
      <c r="X655">
        <v>5</v>
      </c>
      <c r="Y655" t="str">
        <f>IFERROR(VLOOKUP(Table_Query_from_QDB_Production___SQL_Server[[#This Row],[step_9_seq]],'Employee Benefit Groups'!#REF!,2,FALSE),"-")</f>
        <v>-</v>
      </c>
      <c r="AA655" s="15"/>
      <c r="AB655" s="15">
        <f t="shared" si="120"/>
        <v>0</v>
      </c>
      <c r="AC655" s="11" t="s">
        <v>11502</v>
      </c>
      <c r="AD655" s="11" t="str">
        <f t="shared" si="121"/>
        <v>-</v>
      </c>
      <c r="AE655" s="12"/>
      <c r="AF655" s="12">
        <f t="shared" si="122"/>
        <v>0</v>
      </c>
      <c r="AG655" s="13" t="s">
        <v>11502</v>
      </c>
      <c r="AH655" s="13" t="str">
        <f t="shared" si="123"/>
        <v>-</v>
      </c>
      <c r="AI655" s="14"/>
      <c r="AJ655" s="14">
        <f t="shared" si="124"/>
        <v>0</v>
      </c>
      <c r="AK655" s="15" t="s">
        <v>11502</v>
      </c>
      <c r="AL655" s="15" t="str">
        <f t="shared" si="125"/>
        <v>-</v>
      </c>
      <c r="AM655" s="12"/>
      <c r="AN655" s="12">
        <f t="shared" si="126"/>
        <v>0</v>
      </c>
      <c r="AO655" s="16" t="s">
        <v>11502</v>
      </c>
      <c r="AP655" s="16" t="str">
        <f t="shared" si="127"/>
        <v>-</v>
      </c>
      <c r="AQ655" s="12">
        <v>3</v>
      </c>
      <c r="AR655" s="12">
        <f t="shared" si="128"/>
        <v>4</v>
      </c>
      <c r="AS655" s="14" t="s">
        <v>11498</v>
      </c>
      <c r="AT655" s="14" t="str">
        <f t="shared" si="129"/>
        <v>-</v>
      </c>
      <c r="AU655">
        <v>2</v>
      </c>
      <c r="AV655" s="15" t="s">
        <v>11497</v>
      </c>
      <c r="AW655" s="15" t="str">
        <f t="shared" si="130"/>
        <v>-</v>
      </c>
      <c r="AX655">
        <v>4</v>
      </c>
      <c r="AY655" s="17" t="s">
        <v>11499</v>
      </c>
      <c r="AZ655" s="17" t="str">
        <f t="shared" si="131"/>
        <v>-</v>
      </c>
      <c r="BA655"/>
    </row>
    <row r="656" spans="1:53" x14ac:dyDescent="0.3">
      <c r="A656" t="s">
        <v>1970</v>
      </c>
      <c r="B656" t="s">
        <v>1971</v>
      </c>
      <c r="C656" t="s">
        <v>1972</v>
      </c>
      <c r="D656" t="s">
        <v>704</v>
      </c>
      <c r="E656" t="str">
        <f>LEFT(Table_Query_from_QDB_Production___SQL_Server[[#This Row],[ttl_class_ttl_outl]],1)</f>
        <v>E</v>
      </c>
      <c r="F656" t="str">
        <f>UPPER(IFERROR(VLOOKUP(Table_Query_from_QDB_Production___SQL_Server[[#This Row],[cto_osc_code]],'CTO-OSC Table'!$A$2:$B$24,2,FALSE),"Undefined"))</f>
        <v>ARCHITECTURE, ENGINEERING AND ALLIED SERVICES</v>
      </c>
      <c r="G656" t="str">
        <f>UPPER(IFERROR(VLOOKUP(Table_Query_from_QDB_Production___SQL_Server[[#This Row],[ttl_class_ttl_outl]],'Title Class Table'!$A$2:$C$146,2,FALSE),"Undefined"))</f>
        <v>ARCHITECTURE AND PLANNING</v>
      </c>
      <c r="H656" t="s">
        <v>11451</v>
      </c>
      <c r="I656">
        <v>6</v>
      </c>
      <c r="K656" t="str">
        <f>IFERROR(VLOOKUP(Table_Query_from_QDB_Production___SQL_Server[[#This Row],[step_2_seq]],'Employee Benefit Groups'!#REF!,2,FALSE),"-")</f>
        <v>-</v>
      </c>
      <c r="M656" t="str">
        <f>IFERROR(VLOOKUP(Table_Query_from_QDB_Production___SQL_Server[[#This Row],[step_4_seq]],'Employee Benefit Groups'!#REF!,2,FALSE),"-")</f>
        <v>-</v>
      </c>
      <c r="O656" t="str">
        <f>IFERROR(VLOOKUP(Table_Query_from_QDB_Production___SQL_Server[[#This Row],[step_4_seq2]],'Employee Benefit Groups'!#REF!,2,FALSE),"-")</f>
        <v>-</v>
      </c>
      <c r="Q656" t="str">
        <f>IFERROR(VLOOKUP(Table_Query_from_QDB_Production___SQL_Server[[#This Row],[step_5_seq]],'Employee Benefit Groups'!#REF!,2,FALSE),"-")</f>
        <v>-</v>
      </c>
      <c r="S656" t="str">
        <f>IFERROR(VLOOKUP(Table_Query_from_QDB_Production___SQL_Server[[#This Row],[step_6_seq]],'Employee Benefit Groups'!#REF!,2,FALSE),"-")</f>
        <v>-</v>
      </c>
      <c r="T656">
        <v>4</v>
      </c>
      <c r="U656" t="str">
        <f>IFERROR(VLOOKUP(Table_Query_from_QDB_Production___SQL_Server[[#This Row],[step_7_seq]],'Employee Benefit Groups'!#REF!,2,FALSE),"-")</f>
        <v>-</v>
      </c>
      <c r="V656">
        <v>3</v>
      </c>
      <c r="W656" t="str">
        <f>IFERROR(VLOOKUP(Table_Query_from_QDB_Production___SQL_Server[[#This Row],[step_8_seq]],'Employee Benefit Groups'!#REF!,2,FALSE),"-")</f>
        <v>-</v>
      </c>
      <c r="X656">
        <v>5</v>
      </c>
      <c r="Y656" t="str">
        <f>IFERROR(VLOOKUP(Table_Query_from_QDB_Production___SQL_Server[[#This Row],[step_9_seq]],'Employee Benefit Groups'!#REF!,2,FALSE),"-")</f>
        <v>-</v>
      </c>
      <c r="AA656" s="15"/>
      <c r="AB656" s="15">
        <f t="shared" si="120"/>
        <v>0</v>
      </c>
      <c r="AC656" s="11" t="s">
        <v>11502</v>
      </c>
      <c r="AD656" s="11" t="str">
        <f t="shared" si="121"/>
        <v>-</v>
      </c>
      <c r="AE656" s="12"/>
      <c r="AF656" s="12">
        <f t="shared" si="122"/>
        <v>0</v>
      </c>
      <c r="AG656" s="13" t="s">
        <v>11502</v>
      </c>
      <c r="AH656" s="13" t="str">
        <f t="shared" si="123"/>
        <v>-</v>
      </c>
      <c r="AI656" s="14"/>
      <c r="AJ656" s="14">
        <f t="shared" si="124"/>
        <v>0</v>
      </c>
      <c r="AK656" s="15" t="s">
        <v>11502</v>
      </c>
      <c r="AL656" s="15" t="str">
        <f t="shared" si="125"/>
        <v>-</v>
      </c>
      <c r="AM656" s="12"/>
      <c r="AN656" s="12">
        <f t="shared" si="126"/>
        <v>0</v>
      </c>
      <c r="AO656" s="16" t="s">
        <v>11502</v>
      </c>
      <c r="AP656" s="16" t="str">
        <f t="shared" si="127"/>
        <v>-</v>
      </c>
      <c r="AQ656" s="12">
        <v>3</v>
      </c>
      <c r="AR656" s="12">
        <f t="shared" si="128"/>
        <v>4</v>
      </c>
      <c r="AS656" s="14" t="s">
        <v>11498</v>
      </c>
      <c r="AT656" s="14" t="str">
        <f t="shared" si="129"/>
        <v>-</v>
      </c>
      <c r="AU656">
        <v>2</v>
      </c>
      <c r="AV656" s="15" t="s">
        <v>11497</v>
      </c>
      <c r="AW656" s="15" t="str">
        <f t="shared" si="130"/>
        <v>-</v>
      </c>
      <c r="AX656">
        <v>4</v>
      </c>
      <c r="AY656" s="17" t="s">
        <v>11499</v>
      </c>
      <c r="AZ656" s="17" t="str">
        <f t="shared" si="131"/>
        <v>-</v>
      </c>
      <c r="BA656"/>
    </row>
    <row r="657" spans="1:53" x14ac:dyDescent="0.3">
      <c r="A657" t="s">
        <v>1973</v>
      </c>
      <c r="B657" t="s">
        <v>1974</v>
      </c>
      <c r="C657" t="s">
        <v>1975</v>
      </c>
      <c r="D657" t="s">
        <v>539</v>
      </c>
      <c r="E657" t="str">
        <f>LEFT(Table_Query_from_QDB_Production___SQL_Server[[#This Row],[ttl_class_ttl_outl]],1)</f>
        <v>M</v>
      </c>
      <c r="F657" t="str">
        <f>UPPER(IFERROR(VLOOKUP(Table_Query_from_QDB_Production___SQL_Server[[#This Row],[cto_osc_code]],'CTO-OSC Table'!$A$2:$B$24,2,FALSE),"Undefined"))</f>
        <v>MANAGEMENT</v>
      </c>
      <c r="G657" t="str">
        <f>UPPER(IFERROR(VLOOKUP(Table_Query_from_QDB_Production___SQL_Server[[#This Row],[ttl_class_ttl_outl]],'Title Class Table'!$A$2:$C$146,2,FALSE),"Undefined"))</f>
        <v>MANAGERS</v>
      </c>
      <c r="H657" t="s">
        <v>11451</v>
      </c>
      <c r="I657">
        <v>6</v>
      </c>
      <c r="K657" t="str">
        <f>IFERROR(VLOOKUP(Table_Query_from_QDB_Production___SQL_Server[[#This Row],[step_2_seq]],'Employee Benefit Groups'!#REF!,2,FALSE),"-")</f>
        <v>-</v>
      </c>
      <c r="M657" t="str">
        <f>IFERROR(VLOOKUP(Table_Query_from_QDB_Production___SQL_Server[[#This Row],[step_4_seq]],'Employee Benefit Groups'!#REF!,2,FALSE),"-")</f>
        <v>-</v>
      </c>
      <c r="O657" t="str">
        <f>IFERROR(VLOOKUP(Table_Query_from_QDB_Production___SQL_Server[[#This Row],[step_4_seq2]],'Employee Benefit Groups'!#REF!,2,FALSE),"-")</f>
        <v>-</v>
      </c>
      <c r="Q657" t="str">
        <f>IFERROR(VLOOKUP(Table_Query_from_QDB_Production___SQL_Server[[#This Row],[step_5_seq]],'Employee Benefit Groups'!#REF!,2,FALSE),"-")</f>
        <v>-</v>
      </c>
      <c r="S657" t="str">
        <f>IFERROR(VLOOKUP(Table_Query_from_QDB_Production___SQL_Server[[#This Row],[step_6_seq]],'Employee Benefit Groups'!#REF!,2,FALSE),"-")</f>
        <v>-</v>
      </c>
      <c r="T657">
        <v>4</v>
      </c>
      <c r="U657" t="str">
        <f>IFERROR(VLOOKUP(Table_Query_from_QDB_Production___SQL_Server[[#This Row],[step_7_seq]],'Employee Benefit Groups'!#REF!,2,FALSE),"-")</f>
        <v>-</v>
      </c>
      <c r="V657">
        <v>3</v>
      </c>
      <c r="W657" t="str">
        <f>IFERROR(VLOOKUP(Table_Query_from_QDB_Production___SQL_Server[[#This Row],[step_8_seq]],'Employee Benefit Groups'!#REF!,2,FALSE),"-")</f>
        <v>-</v>
      </c>
      <c r="X657">
        <v>5</v>
      </c>
      <c r="Y657" t="str">
        <f>IFERROR(VLOOKUP(Table_Query_from_QDB_Production___SQL_Server[[#This Row],[step_9_seq]],'Employee Benefit Groups'!#REF!,2,FALSE),"-")</f>
        <v>-</v>
      </c>
      <c r="AA657" s="15"/>
      <c r="AB657" s="15">
        <f t="shared" si="120"/>
        <v>0</v>
      </c>
      <c r="AC657" s="11" t="s">
        <v>11502</v>
      </c>
      <c r="AD657" s="11" t="str">
        <f t="shared" si="121"/>
        <v>-</v>
      </c>
      <c r="AE657" s="12"/>
      <c r="AF657" s="12">
        <f t="shared" si="122"/>
        <v>0</v>
      </c>
      <c r="AG657" s="13" t="s">
        <v>11502</v>
      </c>
      <c r="AH657" s="13" t="str">
        <f t="shared" si="123"/>
        <v>-</v>
      </c>
      <c r="AI657" s="14"/>
      <c r="AJ657" s="14">
        <f t="shared" si="124"/>
        <v>0</v>
      </c>
      <c r="AK657" s="15" t="s">
        <v>11502</v>
      </c>
      <c r="AL657" s="15" t="str">
        <f t="shared" si="125"/>
        <v>-</v>
      </c>
      <c r="AM657" s="12"/>
      <c r="AN657" s="12">
        <f t="shared" si="126"/>
        <v>0</v>
      </c>
      <c r="AO657" s="16" t="s">
        <v>11502</v>
      </c>
      <c r="AP657" s="16" t="str">
        <f t="shared" si="127"/>
        <v>-</v>
      </c>
      <c r="AQ657" s="12">
        <v>3</v>
      </c>
      <c r="AR657" s="12">
        <f t="shared" si="128"/>
        <v>4</v>
      </c>
      <c r="AS657" s="14" t="s">
        <v>11498</v>
      </c>
      <c r="AT657" s="14" t="str">
        <f t="shared" si="129"/>
        <v>-</v>
      </c>
      <c r="AU657">
        <v>2</v>
      </c>
      <c r="AV657" s="15" t="s">
        <v>11497</v>
      </c>
      <c r="AW657" s="15" t="str">
        <f t="shared" si="130"/>
        <v>-</v>
      </c>
      <c r="AX657">
        <v>4</v>
      </c>
      <c r="AY657" s="17" t="s">
        <v>11499</v>
      </c>
      <c r="AZ657" s="17" t="str">
        <f t="shared" si="131"/>
        <v>-</v>
      </c>
      <c r="BA657"/>
    </row>
    <row r="658" spans="1:53" x14ac:dyDescent="0.3">
      <c r="A658" t="s">
        <v>1976</v>
      </c>
      <c r="B658" t="s">
        <v>1977</v>
      </c>
      <c r="C658" t="s">
        <v>1978</v>
      </c>
      <c r="D658" t="s">
        <v>657</v>
      </c>
      <c r="E658" t="str">
        <f>LEFT(Table_Query_from_QDB_Production___SQL_Server[[#This Row],[ttl_class_ttl_outl]],1)</f>
        <v>E</v>
      </c>
      <c r="F658" t="str">
        <f>UPPER(IFERROR(VLOOKUP(Table_Query_from_QDB_Production___SQL_Server[[#This Row],[cto_osc_code]],'CTO-OSC Table'!$A$2:$B$24,2,FALSE),"Undefined"))</f>
        <v>ARCHITECTURE, ENGINEERING AND ALLIED SERVICES</v>
      </c>
      <c r="G658" t="str">
        <f>UPPER(IFERROR(VLOOKUP(Table_Query_from_QDB_Production___SQL_Server[[#This Row],[ttl_class_ttl_outl]],'Title Class Table'!$A$2:$C$146,2,FALSE),"Undefined"))</f>
        <v>ENGINEERING</v>
      </c>
      <c r="H658" t="s">
        <v>11451</v>
      </c>
      <c r="I658">
        <v>6</v>
      </c>
      <c r="K658" t="str">
        <f>IFERROR(VLOOKUP(Table_Query_from_QDB_Production___SQL_Server[[#This Row],[step_2_seq]],'Employee Benefit Groups'!#REF!,2,FALSE),"-")</f>
        <v>-</v>
      </c>
      <c r="M658" t="str">
        <f>IFERROR(VLOOKUP(Table_Query_from_QDB_Production___SQL_Server[[#This Row],[step_4_seq]],'Employee Benefit Groups'!#REF!,2,FALSE),"-")</f>
        <v>-</v>
      </c>
      <c r="O658" t="str">
        <f>IFERROR(VLOOKUP(Table_Query_from_QDB_Production___SQL_Server[[#This Row],[step_4_seq2]],'Employee Benefit Groups'!#REF!,2,FALSE),"-")</f>
        <v>-</v>
      </c>
      <c r="Q658" t="str">
        <f>IFERROR(VLOOKUP(Table_Query_from_QDB_Production___SQL_Server[[#This Row],[step_5_seq]],'Employee Benefit Groups'!#REF!,2,FALSE),"-")</f>
        <v>-</v>
      </c>
      <c r="S658" t="str">
        <f>IFERROR(VLOOKUP(Table_Query_from_QDB_Production___SQL_Server[[#This Row],[step_6_seq]],'Employee Benefit Groups'!#REF!,2,FALSE),"-")</f>
        <v>-</v>
      </c>
      <c r="T658">
        <v>4</v>
      </c>
      <c r="U658" t="str">
        <f>IFERROR(VLOOKUP(Table_Query_from_QDB_Production___SQL_Server[[#This Row],[step_7_seq]],'Employee Benefit Groups'!#REF!,2,FALSE),"-")</f>
        <v>-</v>
      </c>
      <c r="V658">
        <v>3</v>
      </c>
      <c r="W658" t="str">
        <f>IFERROR(VLOOKUP(Table_Query_from_QDB_Production___SQL_Server[[#This Row],[step_8_seq]],'Employee Benefit Groups'!#REF!,2,FALSE),"-")</f>
        <v>-</v>
      </c>
      <c r="X658">
        <v>5</v>
      </c>
      <c r="Y658" t="str">
        <f>IFERROR(VLOOKUP(Table_Query_from_QDB_Production___SQL_Server[[#This Row],[step_9_seq]],'Employee Benefit Groups'!#REF!,2,FALSE),"-")</f>
        <v>-</v>
      </c>
      <c r="AA658" s="15"/>
      <c r="AB658" s="15">
        <f t="shared" si="120"/>
        <v>0</v>
      </c>
      <c r="AC658" s="11" t="s">
        <v>11502</v>
      </c>
      <c r="AD658" s="11" t="str">
        <f t="shared" si="121"/>
        <v>-</v>
      </c>
      <c r="AE658" s="12"/>
      <c r="AF658" s="12">
        <f t="shared" si="122"/>
        <v>0</v>
      </c>
      <c r="AG658" s="13" t="s">
        <v>11502</v>
      </c>
      <c r="AH658" s="13" t="str">
        <f t="shared" si="123"/>
        <v>-</v>
      </c>
      <c r="AI658" s="14"/>
      <c r="AJ658" s="14">
        <f t="shared" si="124"/>
        <v>0</v>
      </c>
      <c r="AK658" s="15" t="s">
        <v>11502</v>
      </c>
      <c r="AL658" s="15" t="str">
        <f t="shared" si="125"/>
        <v>-</v>
      </c>
      <c r="AM658" s="12"/>
      <c r="AN658" s="12">
        <f t="shared" si="126"/>
        <v>0</v>
      </c>
      <c r="AO658" s="16" t="s">
        <v>11502</v>
      </c>
      <c r="AP658" s="16" t="str">
        <f t="shared" si="127"/>
        <v>-</v>
      </c>
      <c r="AQ658" s="12">
        <v>3</v>
      </c>
      <c r="AR658" s="12">
        <f t="shared" si="128"/>
        <v>4</v>
      </c>
      <c r="AS658" s="14" t="s">
        <v>11498</v>
      </c>
      <c r="AT658" s="14" t="str">
        <f t="shared" si="129"/>
        <v>-</v>
      </c>
      <c r="AU658">
        <v>2</v>
      </c>
      <c r="AV658" s="15" t="s">
        <v>11497</v>
      </c>
      <c r="AW658" s="15" t="str">
        <f t="shared" si="130"/>
        <v>-</v>
      </c>
      <c r="AX658">
        <v>4</v>
      </c>
      <c r="AY658" s="17" t="s">
        <v>11499</v>
      </c>
      <c r="AZ658" s="17" t="str">
        <f t="shared" si="131"/>
        <v>-</v>
      </c>
      <c r="BA658"/>
    </row>
    <row r="659" spans="1:53" x14ac:dyDescent="0.3">
      <c r="A659" t="s">
        <v>1979</v>
      </c>
      <c r="B659" t="s">
        <v>1980</v>
      </c>
      <c r="C659" t="s">
        <v>1981</v>
      </c>
      <c r="D659" t="s">
        <v>975</v>
      </c>
      <c r="E659" t="str">
        <f>LEFT(Table_Query_from_QDB_Production___SQL_Server[[#This Row],[ttl_class_ttl_outl]],1)</f>
        <v>I</v>
      </c>
      <c r="F659" t="str">
        <f>UPPER(IFERROR(VLOOKUP(Table_Query_from_QDB_Production___SQL_Server[[#This Row],[cto_osc_code]],'CTO-OSC Table'!$A$2:$B$24,2,FALSE),"Undefined"))</f>
        <v>SCIENCES, LABORATORY AND ALLIED SERVICES</v>
      </c>
      <c r="G659" t="str">
        <f>UPPER(IFERROR(VLOOKUP(Table_Query_from_QDB_Production___SQL_Server[[#This Row],[ttl_class_ttl_outl]],'Title Class Table'!$A$2:$C$146,2,FALSE),"Undefined"))</f>
        <v xml:space="preserve"> SCIENCES</v>
      </c>
      <c r="H659" t="s">
        <v>11451</v>
      </c>
      <c r="I659">
        <v>6</v>
      </c>
      <c r="K659" t="str">
        <f>IFERROR(VLOOKUP(Table_Query_from_QDB_Production___SQL_Server[[#This Row],[step_2_seq]],'Employee Benefit Groups'!#REF!,2,FALSE),"-")</f>
        <v>-</v>
      </c>
      <c r="M659" t="str">
        <f>IFERROR(VLOOKUP(Table_Query_from_QDB_Production___SQL_Server[[#This Row],[step_4_seq]],'Employee Benefit Groups'!#REF!,2,FALSE),"-")</f>
        <v>-</v>
      </c>
      <c r="O659" t="str">
        <f>IFERROR(VLOOKUP(Table_Query_from_QDB_Production___SQL_Server[[#This Row],[step_4_seq2]],'Employee Benefit Groups'!#REF!,2,FALSE),"-")</f>
        <v>-</v>
      </c>
      <c r="Q659" t="str">
        <f>IFERROR(VLOOKUP(Table_Query_from_QDB_Production___SQL_Server[[#This Row],[step_5_seq]],'Employee Benefit Groups'!#REF!,2,FALSE),"-")</f>
        <v>-</v>
      </c>
      <c r="S659" t="str">
        <f>IFERROR(VLOOKUP(Table_Query_from_QDB_Production___SQL_Server[[#This Row],[step_6_seq]],'Employee Benefit Groups'!#REF!,2,FALSE),"-")</f>
        <v>-</v>
      </c>
      <c r="T659">
        <v>4</v>
      </c>
      <c r="U659" t="str">
        <f>IFERROR(VLOOKUP(Table_Query_from_QDB_Production___SQL_Server[[#This Row],[step_7_seq]],'Employee Benefit Groups'!#REF!,2,FALSE),"-")</f>
        <v>-</v>
      </c>
      <c r="V659">
        <v>3</v>
      </c>
      <c r="W659" t="str">
        <f>IFERROR(VLOOKUP(Table_Query_from_QDB_Production___SQL_Server[[#This Row],[step_8_seq]],'Employee Benefit Groups'!#REF!,2,FALSE),"-")</f>
        <v>-</v>
      </c>
      <c r="X659">
        <v>5</v>
      </c>
      <c r="Y659" t="str">
        <f>IFERROR(VLOOKUP(Table_Query_from_QDB_Production___SQL_Server[[#This Row],[step_9_seq]],'Employee Benefit Groups'!#REF!,2,FALSE),"-")</f>
        <v>-</v>
      </c>
      <c r="AA659" s="15"/>
      <c r="AB659" s="15">
        <f t="shared" si="120"/>
        <v>0</v>
      </c>
      <c r="AC659" s="11" t="s">
        <v>11502</v>
      </c>
      <c r="AD659" s="11" t="str">
        <f t="shared" si="121"/>
        <v>-</v>
      </c>
      <c r="AE659" s="12"/>
      <c r="AF659" s="12">
        <f t="shared" si="122"/>
        <v>0</v>
      </c>
      <c r="AG659" s="13" t="s">
        <v>11502</v>
      </c>
      <c r="AH659" s="13" t="str">
        <f t="shared" si="123"/>
        <v>-</v>
      </c>
      <c r="AI659" s="14"/>
      <c r="AJ659" s="14">
        <f t="shared" si="124"/>
        <v>0</v>
      </c>
      <c r="AK659" s="15" t="s">
        <v>11502</v>
      </c>
      <c r="AL659" s="15" t="str">
        <f t="shared" si="125"/>
        <v>-</v>
      </c>
      <c r="AM659" s="12"/>
      <c r="AN659" s="12">
        <f t="shared" si="126"/>
        <v>0</v>
      </c>
      <c r="AO659" s="16" t="s">
        <v>11502</v>
      </c>
      <c r="AP659" s="16" t="str">
        <f t="shared" si="127"/>
        <v>-</v>
      </c>
      <c r="AQ659" s="12">
        <v>3</v>
      </c>
      <c r="AR659" s="12">
        <f t="shared" si="128"/>
        <v>4</v>
      </c>
      <c r="AS659" s="14" t="s">
        <v>11498</v>
      </c>
      <c r="AT659" s="14" t="str">
        <f t="shared" si="129"/>
        <v>-</v>
      </c>
      <c r="AU659">
        <v>2</v>
      </c>
      <c r="AV659" s="15" t="s">
        <v>11497</v>
      </c>
      <c r="AW659" s="15" t="str">
        <f t="shared" si="130"/>
        <v>-</v>
      </c>
      <c r="AX659">
        <v>4</v>
      </c>
      <c r="AY659" s="17" t="s">
        <v>11499</v>
      </c>
      <c r="AZ659" s="17" t="str">
        <f t="shared" si="131"/>
        <v>-</v>
      </c>
      <c r="BA659"/>
    </row>
    <row r="660" spans="1:53" x14ac:dyDescent="0.3">
      <c r="A660" t="s">
        <v>1982</v>
      </c>
      <c r="B660" t="s">
        <v>1983</v>
      </c>
      <c r="C660" t="s">
        <v>1984</v>
      </c>
      <c r="D660" t="s">
        <v>657</v>
      </c>
      <c r="E660" t="str">
        <f>LEFT(Table_Query_from_QDB_Production___SQL_Server[[#This Row],[ttl_class_ttl_outl]],1)</f>
        <v>E</v>
      </c>
      <c r="F660" t="str">
        <f>UPPER(IFERROR(VLOOKUP(Table_Query_from_QDB_Production___SQL_Server[[#This Row],[cto_osc_code]],'CTO-OSC Table'!$A$2:$B$24,2,FALSE),"Undefined"))</f>
        <v>ARCHITECTURE, ENGINEERING AND ALLIED SERVICES</v>
      </c>
      <c r="G660" t="str">
        <f>UPPER(IFERROR(VLOOKUP(Table_Query_from_QDB_Production___SQL_Server[[#This Row],[ttl_class_ttl_outl]],'Title Class Table'!$A$2:$C$146,2,FALSE),"Undefined"))</f>
        <v>ENGINEERING</v>
      </c>
      <c r="H660" t="s">
        <v>11451</v>
      </c>
      <c r="I660">
        <v>6</v>
      </c>
      <c r="K660" t="str">
        <f>IFERROR(VLOOKUP(Table_Query_from_QDB_Production___SQL_Server[[#This Row],[step_2_seq]],'Employee Benefit Groups'!#REF!,2,FALSE),"-")</f>
        <v>-</v>
      </c>
      <c r="M660" t="str">
        <f>IFERROR(VLOOKUP(Table_Query_from_QDB_Production___SQL_Server[[#This Row],[step_4_seq]],'Employee Benefit Groups'!#REF!,2,FALSE),"-")</f>
        <v>-</v>
      </c>
      <c r="O660" t="str">
        <f>IFERROR(VLOOKUP(Table_Query_from_QDB_Production___SQL_Server[[#This Row],[step_4_seq2]],'Employee Benefit Groups'!#REF!,2,FALSE),"-")</f>
        <v>-</v>
      </c>
      <c r="Q660" t="str">
        <f>IFERROR(VLOOKUP(Table_Query_from_QDB_Production___SQL_Server[[#This Row],[step_5_seq]],'Employee Benefit Groups'!#REF!,2,FALSE),"-")</f>
        <v>-</v>
      </c>
      <c r="S660" t="str">
        <f>IFERROR(VLOOKUP(Table_Query_from_QDB_Production___SQL_Server[[#This Row],[step_6_seq]],'Employee Benefit Groups'!#REF!,2,FALSE),"-")</f>
        <v>-</v>
      </c>
      <c r="T660">
        <v>4</v>
      </c>
      <c r="U660" t="str">
        <f>IFERROR(VLOOKUP(Table_Query_from_QDB_Production___SQL_Server[[#This Row],[step_7_seq]],'Employee Benefit Groups'!#REF!,2,FALSE),"-")</f>
        <v>-</v>
      </c>
      <c r="V660">
        <v>3</v>
      </c>
      <c r="W660" t="str">
        <f>IFERROR(VLOOKUP(Table_Query_from_QDB_Production___SQL_Server[[#This Row],[step_8_seq]],'Employee Benefit Groups'!#REF!,2,FALSE),"-")</f>
        <v>-</v>
      </c>
      <c r="X660">
        <v>5</v>
      </c>
      <c r="Y660" t="str">
        <f>IFERROR(VLOOKUP(Table_Query_from_QDB_Production___SQL_Server[[#This Row],[step_9_seq]],'Employee Benefit Groups'!#REF!,2,FALSE),"-")</f>
        <v>-</v>
      </c>
      <c r="AA660" s="15"/>
      <c r="AB660" s="15">
        <f t="shared" si="120"/>
        <v>0</v>
      </c>
      <c r="AC660" s="11" t="s">
        <v>11502</v>
      </c>
      <c r="AD660" s="11" t="str">
        <f t="shared" si="121"/>
        <v>-</v>
      </c>
      <c r="AE660" s="12"/>
      <c r="AF660" s="12">
        <f t="shared" si="122"/>
        <v>0</v>
      </c>
      <c r="AG660" s="13" t="s">
        <v>11502</v>
      </c>
      <c r="AH660" s="13" t="str">
        <f t="shared" si="123"/>
        <v>-</v>
      </c>
      <c r="AI660" s="14"/>
      <c r="AJ660" s="14">
        <f t="shared" si="124"/>
        <v>0</v>
      </c>
      <c r="AK660" s="15" t="s">
        <v>11502</v>
      </c>
      <c r="AL660" s="15" t="str">
        <f t="shared" si="125"/>
        <v>-</v>
      </c>
      <c r="AM660" s="12"/>
      <c r="AN660" s="12">
        <f t="shared" si="126"/>
        <v>0</v>
      </c>
      <c r="AO660" s="16" t="s">
        <v>11502</v>
      </c>
      <c r="AP660" s="16" t="str">
        <f t="shared" si="127"/>
        <v>-</v>
      </c>
      <c r="AQ660" s="12">
        <v>3</v>
      </c>
      <c r="AR660" s="12">
        <f t="shared" si="128"/>
        <v>4</v>
      </c>
      <c r="AS660" s="14" t="s">
        <v>11498</v>
      </c>
      <c r="AT660" s="14" t="str">
        <f t="shared" si="129"/>
        <v>-</v>
      </c>
      <c r="AU660">
        <v>2</v>
      </c>
      <c r="AV660" s="15" t="s">
        <v>11497</v>
      </c>
      <c r="AW660" s="15" t="str">
        <f t="shared" si="130"/>
        <v>-</v>
      </c>
      <c r="AX660">
        <v>4</v>
      </c>
      <c r="AY660" s="17" t="s">
        <v>11499</v>
      </c>
      <c r="AZ660" s="17" t="str">
        <f t="shared" si="131"/>
        <v>-</v>
      </c>
      <c r="BA660"/>
    </row>
    <row r="661" spans="1:53" x14ac:dyDescent="0.3">
      <c r="A661" t="s">
        <v>1985</v>
      </c>
      <c r="B661" t="s">
        <v>1986</v>
      </c>
      <c r="C661" t="s">
        <v>1987</v>
      </c>
      <c r="D661" t="s">
        <v>657</v>
      </c>
      <c r="E661" t="str">
        <f>LEFT(Table_Query_from_QDB_Production___SQL_Server[[#This Row],[ttl_class_ttl_outl]],1)</f>
        <v>E</v>
      </c>
      <c r="F661" t="str">
        <f>UPPER(IFERROR(VLOOKUP(Table_Query_from_QDB_Production___SQL_Server[[#This Row],[cto_osc_code]],'CTO-OSC Table'!$A$2:$B$24,2,FALSE),"Undefined"))</f>
        <v>ARCHITECTURE, ENGINEERING AND ALLIED SERVICES</v>
      </c>
      <c r="G661" t="str">
        <f>UPPER(IFERROR(VLOOKUP(Table_Query_from_QDB_Production___SQL_Server[[#This Row],[ttl_class_ttl_outl]],'Title Class Table'!$A$2:$C$146,2,FALSE),"Undefined"))</f>
        <v>ENGINEERING</v>
      </c>
      <c r="H661" t="s">
        <v>11451</v>
      </c>
      <c r="I661">
        <v>6</v>
      </c>
      <c r="K661" t="str">
        <f>IFERROR(VLOOKUP(Table_Query_from_QDB_Production___SQL_Server[[#This Row],[step_2_seq]],'Employee Benefit Groups'!#REF!,2,FALSE),"-")</f>
        <v>-</v>
      </c>
      <c r="M661" t="str">
        <f>IFERROR(VLOOKUP(Table_Query_from_QDB_Production___SQL_Server[[#This Row],[step_4_seq]],'Employee Benefit Groups'!#REF!,2,FALSE),"-")</f>
        <v>-</v>
      </c>
      <c r="O661" t="str">
        <f>IFERROR(VLOOKUP(Table_Query_from_QDB_Production___SQL_Server[[#This Row],[step_4_seq2]],'Employee Benefit Groups'!#REF!,2,FALSE),"-")</f>
        <v>-</v>
      </c>
      <c r="Q661" t="str">
        <f>IFERROR(VLOOKUP(Table_Query_from_QDB_Production___SQL_Server[[#This Row],[step_5_seq]],'Employee Benefit Groups'!#REF!,2,FALSE),"-")</f>
        <v>-</v>
      </c>
      <c r="S661" t="str">
        <f>IFERROR(VLOOKUP(Table_Query_from_QDB_Production___SQL_Server[[#This Row],[step_6_seq]],'Employee Benefit Groups'!#REF!,2,FALSE),"-")</f>
        <v>-</v>
      </c>
      <c r="T661">
        <v>4</v>
      </c>
      <c r="U661" t="str">
        <f>IFERROR(VLOOKUP(Table_Query_from_QDB_Production___SQL_Server[[#This Row],[step_7_seq]],'Employee Benefit Groups'!#REF!,2,FALSE),"-")</f>
        <v>-</v>
      </c>
      <c r="V661">
        <v>3</v>
      </c>
      <c r="W661" t="str">
        <f>IFERROR(VLOOKUP(Table_Query_from_QDB_Production___SQL_Server[[#This Row],[step_8_seq]],'Employee Benefit Groups'!#REF!,2,FALSE),"-")</f>
        <v>-</v>
      </c>
      <c r="X661">
        <v>5</v>
      </c>
      <c r="Y661" t="str">
        <f>IFERROR(VLOOKUP(Table_Query_from_QDB_Production___SQL_Server[[#This Row],[step_9_seq]],'Employee Benefit Groups'!#REF!,2,FALSE),"-")</f>
        <v>-</v>
      </c>
      <c r="AA661" s="15"/>
      <c r="AB661" s="15">
        <f t="shared" si="120"/>
        <v>0</v>
      </c>
      <c r="AC661" s="11" t="s">
        <v>11502</v>
      </c>
      <c r="AD661" s="11" t="str">
        <f t="shared" si="121"/>
        <v>-</v>
      </c>
      <c r="AE661" s="12"/>
      <c r="AF661" s="12">
        <f t="shared" si="122"/>
        <v>0</v>
      </c>
      <c r="AG661" s="13" t="s">
        <v>11502</v>
      </c>
      <c r="AH661" s="13" t="str">
        <f t="shared" si="123"/>
        <v>-</v>
      </c>
      <c r="AI661" s="14"/>
      <c r="AJ661" s="14">
        <f t="shared" si="124"/>
        <v>0</v>
      </c>
      <c r="AK661" s="15" t="s">
        <v>11502</v>
      </c>
      <c r="AL661" s="15" t="str">
        <f t="shared" si="125"/>
        <v>-</v>
      </c>
      <c r="AM661" s="12"/>
      <c r="AN661" s="12">
        <f t="shared" si="126"/>
        <v>0</v>
      </c>
      <c r="AO661" s="16" t="s">
        <v>11502</v>
      </c>
      <c r="AP661" s="16" t="str">
        <f t="shared" si="127"/>
        <v>-</v>
      </c>
      <c r="AQ661" s="12">
        <v>3</v>
      </c>
      <c r="AR661" s="12">
        <f t="shared" si="128"/>
        <v>4</v>
      </c>
      <c r="AS661" s="14" t="s">
        <v>11498</v>
      </c>
      <c r="AT661" s="14" t="str">
        <f t="shared" si="129"/>
        <v>-</v>
      </c>
      <c r="AU661">
        <v>2</v>
      </c>
      <c r="AV661" s="15" t="s">
        <v>11497</v>
      </c>
      <c r="AW661" s="15" t="str">
        <f t="shared" si="130"/>
        <v>-</v>
      </c>
      <c r="AX661">
        <v>4</v>
      </c>
      <c r="AY661" s="17" t="s">
        <v>11499</v>
      </c>
      <c r="AZ661" s="17" t="str">
        <f t="shared" si="131"/>
        <v>-</v>
      </c>
      <c r="BA661"/>
    </row>
    <row r="662" spans="1:53" x14ac:dyDescent="0.3">
      <c r="A662" t="s">
        <v>1988</v>
      </c>
      <c r="B662" t="s">
        <v>1989</v>
      </c>
      <c r="C662" t="s">
        <v>1990</v>
      </c>
      <c r="D662" t="s">
        <v>657</v>
      </c>
      <c r="E662" t="str">
        <f>LEFT(Table_Query_from_QDB_Production___SQL_Server[[#This Row],[ttl_class_ttl_outl]],1)</f>
        <v>E</v>
      </c>
      <c r="F662" t="str">
        <f>UPPER(IFERROR(VLOOKUP(Table_Query_from_QDB_Production___SQL_Server[[#This Row],[cto_osc_code]],'CTO-OSC Table'!$A$2:$B$24,2,FALSE),"Undefined"))</f>
        <v>ARCHITECTURE, ENGINEERING AND ALLIED SERVICES</v>
      </c>
      <c r="G662" t="str">
        <f>UPPER(IFERROR(VLOOKUP(Table_Query_from_QDB_Production___SQL_Server[[#This Row],[ttl_class_ttl_outl]],'Title Class Table'!$A$2:$C$146,2,FALSE),"Undefined"))</f>
        <v>ENGINEERING</v>
      </c>
      <c r="H662" t="s">
        <v>11451</v>
      </c>
      <c r="I662">
        <v>6</v>
      </c>
      <c r="K662" t="str">
        <f>IFERROR(VLOOKUP(Table_Query_from_QDB_Production___SQL_Server[[#This Row],[step_2_seq]],'Employee Benefit Groups'!#REF!,2,FALSE),"-")</f>
        <v>-</v>
      </c>
      <c r="M662" t="str">
        <f>IFERROR(VLOOKUP(Table_Query_from_QDB_Production___SQL_Server[[#This Row],[step_4_seq]],'Employee Benefit Groups'!#REF!,2,FALSE),"-")</f>
        <v>-</v>
      </c>
      <c r="O662" t="str">
        <f>IFERROR(VLOOKUP(Table_Query_from_QDB_Production___SQL_Server[[#This Row],[step_4_seq2]],'Employee Benefit Groups'!#REF!,2,FALSE),"-")</f>
        <v>-</v>
      </c>
      <c r="Q662" t="str">
        <f>IFERROR(VLOOKUP(Table_Query_from_QDB_Production___SQL_Server[[#This Row],[step_5_seq]],'Employee Benefit Groups'!#REF!,2,FALSE),"-")</f>
        <v>-</v>
      </c>
      <c r="S662" t="str">
        <f>IFERROR(VLOOKUP(Table_Query_from_QDB_Production___SQL_Server[[#This Row],[step_6_seq]],'Employee Benefit Groups'!#REF!,2,FALSE),"-")</f>
        <v>-</v>
      </c>
      <c r="T662">
        <v>4</v>
      </c>
      <c r="U662" t="str">
        <f>IFERROR(VLOOKUP(Table_Query_from_QDB_Production___SQL_Server[[#This Row],[step_7_seq]],'Employee Benefit Groups'!#REF!,2,FALSE),"-")</f>
        <v>-</v>
      </c>
      <c r="V662">
        <v>3</v>
      </c>
      <c r="W662" t="str">
        <f>IFERROR(VLOOKUP(Table_Query_from_QDB_Production___SQL_Server[[#This Row],[step_8_seq]],'Employee Benefit Groups'!#REF!,2,FALSE),"-")</f>
        <v>-</v>
      </c>
      <c r="X662">
        <v>5</v>
      </c>
      <c r="Y662" t="str">
        <f>IFERROR(VLOOKUP(Table_Query_from_QDB_Production___SQL_Server[[#This Row],[step_9_seq]],'Employee Benefit Groups'!#REF!,2,FALSE),"-")</f>
        <v>-</v>
      </c>
      <c r="AA662" s="15"/>
      <c r="AB662" s="15">
        <f t="shared" si="120"/>
        <v>0</v>
      </c>
      <c r="AC662" s="11" t="s">
        <v>11502</v>
      </c>
      <c r="AD662" s="11" t="str">
        <f t="shared" si="121"/>
        <v>-</v>
      </c>
      <c r="AE662" s="12"/>
      <c r="AF662" s="12">
        <f t="shared" si="122"/>
        <v>0</v>
      </c>
      <c r="AG662" s="13" t="s">
        <v>11502</v>
      </c>
      <c r="AH662" s="13" t="str">
        <f t="shared" si="123"/>
        <v>-</v>
      </c>
      <c r="AI662" s="14"/>
      <c r="AJ662" s="14">
        <f t="shared" si="124"/>
        <v>0</v>
      </c>
      <c r="AK662" s="15" t="s">
        <v>11502</v>
      </c>
      <c r="AL662" s="15" t="str">
        <f t="shared" si="125"/>
        <v>-</v>
      </c>
      <c r="AM662" s="12"/>
      <c r="AN662" s="12">
        <f t="shared" si="126"/>
        <v>0</v>
      </c>
      <c r="AO662" s="16" t="s">
        <v>11502</v>
      </c>
      <c r="AP662" s="16" t="str">
        <f t="shared" si="127"/>
        <v>-</v>
      </c>
      <c r="AQ662" s="12">
        <v>3</v>
      </c>
      <c r="AR662" s="12">
        <f t="shared" si="128"/>
        <v>4</v>
      </c>
      <c r="AS662" s="14" t="s">
        <v>11498</v>
      </c>
      <c r="AT662" s="14" t="str">
        <f t="shared" si="129"/>
        <v>-</v>
      </c>
      <c r="AU662">
        <v>2</v>
      </c>
      <c r="AV662" s="15" t="s">
        <v>11497</v>
      </c>
      <c r="AW662" s="15" t="str">
        <f t="shared" si="130"/>
        <v>-</v>
      </c>
      <c r="AX662">
        <v>4</v>
      </c>
      <c r="AY662" s="17" t="s">
        <v>11499</v>
      </c>
      <c r="AZ662" s="17" t="str">
        <f t="shared" si="131"/>
        <v>-</v>
      </c>
      <c r="BA662"/>
    </row>
    <row r="663" spans="1:53" x14ac:dyDescent="0.3">
      <c r="A663" t="s">
        <v>1991</v>
      </c>
      <c r="B663" t="s">
        <v>1992</v>
      </c>
      <c r="C663" t="s">
        <v>1993</v>
      </c>
      <c r="D663" t="s">
        <v>526</v>
      </c>
      <c r="E663" t="str">
        <f>LEFT(Table_Query_from_QDB_Production___SQL_Server[[#This Row],[ttl_class_ttl_outl]],1)</f>
        <v>F</v>
      </c>
      <c r="F663" t="str">
        <f>UPPER(IFERROR(VLOOKUP(Table_Query_from_QDB_Production___SQL_Server[[#This Row],[cto_osc_code]],'CTO-OSC Table'!$A$2:$B$24,2,FALSE),"Undefined"))</f>
        <v>FISCAL, MANAGEMENT AND STAFF SERVICES</v>
      </c>
      <c r="G663" t="str">
        <f>UPPER(IFERROR(VLOOKUP(Table_Query_from_QDB_Production___SQL_Server[[#This Row],[ttl_class_ttl_outl]],'Title Class Table'!$A$2:$C$146,2,FALSE),"Undefined"))</f>
        <v>ADMINISTRATIVE, BUDGET AND PERSONNEL ANALYSIS</v>
      </c>
      <c r="H663" t="s">
        <v>11451</v>
      </c>
      <c r="I663">
        <v>6</v>
      </c>
      <c r="K663" t="str">
        <f>IFERROR(VLOOKUP(Table_Query_from_QDB_Production___SQL_Server[[#This Row],[step_2_seq]],'Employee Benefit Groups'!#REF!,2,FALSE),"-")</f>
        <v>-</v>
      </c>
      <c r="M663" t="str">
        <f>IFERROR(VLOOKUP(Table_Query_from_QDB_Production___SQL_Server[[#This Row],[step_4_seq]],'Employee Benefit Groups'!#REF!,2,FALSE),"-")</f>
        <v>-</v>
      </c>
      <c r="O663" t="str">
        <f>IFERROR(VLOOKUP(Table_Query_from_QDB_Production___SQL_Server[[#This Row],[step_4_seq2]],'Employee Benefit Groups'!#REF!,2,FALSE),"-")</f>
        <v>-</v>
      </c>
      <c r="Q663" t="str">
        <f>IFERROR(VLOOKUP(Table_Query_from_QDB_Production___SQL_Server[[#This Row],[step_5_seq]],'Employee Benefit Groups'!#REF!,2,FALSE),"-")</f>
        <v>-</v>
      </c>
      <c r="S663" t="str">
        <f>IFERROR(VLOOKUP(Table_Query_from_QDB_Production___SQL_Server[[#This Row],[step_6_seq]],'Employee Benefit Groups'!#REF!,2,FALSE),"-")</f>
        <v>-</v>
      </c>
      <c r="T663">
        <v>4</v>
      </c>
      <c r="U663" t="str">
        <f>IFERROR(VLOOKUP(Table_Query_from_QDB_Production___SQL_Server[[#This Row],[step_7_seq]],'Employee Benefit Groups'!#REF!,2,FALSE),"-")</f>
        <v>-</v>
      </c>
      <c r="V663">
        <v>3</v>
      </c>
      <c r="W663" t="str">
        <f>IFERROR(VLOOKUP(Table_Query_from_QDB_Production___SQL_Server[[#This Row],[step_8_seq]],'Employee Benefit Groups'!#REF!,2,FALSE),"-")</f>
        <v>-</v>
      </c>
      <c r="X663">
        <v>5</v>
      </c>
      <c r="Y663" t="str">
        <f>IFERROR(VLOOKUP(Table_Query_from_QDB_Production___SQL_Server[[#This Row],[step_9_seq]],'Employee Benefit Groups'!#REF!,2,FALSE),"-")</f>
        <v>-</v>
      </c>
      <c r="AA663" s="15"/>
      <c r="AB663" s="15">
        <f t="shared" si="120"/>
        <v>0</v>
      </c>
      <c r="AC663" s="11" t="s">
        <v>11502</v>
      </c>
      <c r="AD663" s="11" t="str">
        <f t="shared" si="121"/>
        <v>-</v>
      </c>
      <c r="AE663" s="12"/>
      <c r="AF663" s="12">
        <f t="shared" si="122"/>
        <v>0</v>
      </c>
      <c r="AG663" s="13" t="s">
        <v>11502</v>
      </c>
      <c r="AH663" s="13" t="str">
        <f t="shared" si="123"/>
        <v>-</v>
      </c>
      <c r="AI663" s="14"/>
      <c r="AJ663" s="14">
        <f t="shared" si="124"/>
        <v>0</v>
      </c>
      <c r="AK663" s="15" t="s">
        <v>11502</v>
      </c>
      <c r="AL663" s="15" t="str">
        <f t="shared" si="125"/>
        <v>-</v>
      </c>
      <c r="AM663" s="12"/>
      <c r="AN663" s="12">
        <f t="shared" si="126"/>
        <v>0</v>
      </c>
      <c r="AO663" s="16" t="s">
        <v>11502</v>
      </c>
      <c r="AP663" s="16" t="str">
        <f t="shared" si="127"/>
        <v>-</v>
      </c>
      <c r="AQ663" s="12">
        <v>3</v>
      </c>
      <c r="AR663" s="12">
        <f t="shared" si="128"/>
        <v>4</v>
      </c>
      <c r="AS663" s="14" t="s">
        <v>11498</v>
      </c>
      <c r="AT663" s="14" t="str">
        <f t="shared" si="129"/>
        <v>-</v>
      </c>
      <c r="AU663">
        <v>2</v>
      </c>
      <c r="AV663" s="15" t="s">
        <v>11497</v>
      </c>
      <c r="AW663" s="15" t="str">
        <f t="shared" si="130"/>
        <v>-</v>
      </c>
      <c r="AX663">
        <v>4</v>
      </c>
      <c r="AY663" s="17" t="s">
        <v>11499</v>
      </c>
      <c r="AZ663" s="17" t="str">
        <f t="shared" si="131"/>
        <v>-</v>
      </c>
      <c r="BA663"/>
    </row>
    <row r="664" spans="1:53" x14ac:dyDescent="0.3">
      <c r="A664" t="s">
        <v>1994</v>
      </c>
      <c r="B664" t="s">
        <v>1995</v>
      </c>
      <c r="C664" t="s">
        <v>1996</v>
      </c>
      <c r="D664" t="s">
        <v>526</v>
      </c>
      <c r="E664" t="str">
        <f>LEFT(Table_Query_from_QDB_Production___SQL_Server[[#This Row],[ttl_class_ttl_outl]],1)</f>
        <v>F</v>
      </c>
      <c r="F664" t="str">
        <f>UPPER(IFERROR(VLOOKUP(Table_Query_from_QDB_Production___SQL_Server[[#This Row],[cto_osc_code]],'CTO-OSC Table'!$A$2:$B$24,2,FALSE),"Undefined"))</f>
        <v>FISCAL, MANAGEMENT AND STAFF SERVICES</v>
      </c>
      <c r="G664" t="str">
        <f>UPPER(IFERROR(VLOOKUP(Table_Query_from_QDB_Production___SQL_Server[[#This Row],[ttl_class_ttl_outl]],'Title Class Table'!$A$2:$C$146,2,FALSE),"Undefined"))</f>
        <v>ADMINISTRATIVE, BUDGET AND PERSONNEL ANALYSIS</v>
      </c>
      <c r="H664" t="s">
        <v>11451</v>
      </c>
      <c r="I664">
        <v>6</v>
      </c>
      <c r="K664" t="str">
        <f>IFERROR(VLOOKUP(Table_Query_from_QDB_Production___SQL_Server[[#This Row],[step_2_seq]],'Employee Benefit Groups'!#REF!,2,FALSE),"-")</f>
        <v>-</v>
      </c>
      <c r="M664" t="str">
        <f>IFERROR(VLOOKUP(Table_Query_from_QDB_Production___SQL_Server[[#This Row],[step_4_seq]],'Employee Benefit Groups'!#REF!,2,FALSE),"-")</f>
        <v>-</v>
      </c>
      <c r="O664" t="str">
        <f>IFERROR(VLOOKUP(Table_Query_from_QDB_Production___SQL_Server[[#This Row],[step_4_seq2]],'Employee Benefit Groups'!#REF!,2,FALSE),"-")</f>
        <v>-</v>
      </c>
      <c r="Q664" t="str">
        <f>IFERROR(VLOOKUP(Table_Query_from_QDB_Production___SQL_Server[[#This Row],[step_5_seq]],'Employee Benefit Groups'!#REF!,2,FALSE),"-")</f>
        <v>-</v>
      </c>
      <c r="S664" t="str">
        <f>IFERROR(VLOOKUP(Table_Query_from_QDB_Production___SQL_Server[[#This Row],[step_6_seq]],'Employee Benefit Groups'!#REF!,2,FALSE),"-")</f>
        <v>-</v>
      </c>
      <c r="T664">
        <v>4</v>
      </c>
      <c r="U664" t="str">
        <f>IFERROR(VLOOKUP(Table_Query_from_QDB_Production___SQL_Server[[#This Row],[step_7_seq]],'Employee Benefit Groups'!#REF!,2,FALSE),"-")</f>
        <v>-</v>
      </c>
      <c r="V664">
        <v>3</v>
      </c>
      <c r="W664" t="str">
        <f>IFERROR(VLOOKUP(Table_Query_from_QDB_Production___SQL_Server[[#This Row],[step_8_seq]],'Employee Benefit Groups'!#REF!,2,FALSE),"-")</f>
        <v>-</v>
      </c>
      <c r="X664">
        <v>5</v>
      </c>
      <c r="Y664" t="str">
        <f>IFERROR(VLOOKUP(Table_Query_from_QDB_Production___SQL_Server[[#This Row],[step_9_seq]],'Employee Benefit Groups'!#REF!,2,FALSE),"-")</f>
        <v>-</v>
      </c>
      <c r="AA664" s="15"/>
      <c r="AB664" s="15">
        <f t="shared" si="120"/>
        <v>0</v>
      </c>
      <c r="AC664" s="11" t="s">
        <v>11502</v>
      </c>
      <c r="AD664" s="11" t="str">
        <f t="shared" si="121"/>
        <v>-</v>
      </c>
      <c r="AE664" s="12"/>
      <c r="AF664" s="12">
        <f t="shared" si="122"/>
        <v>0</v>
      </c>
      <c r="AG664" s="13" t="s">
        <v>11502</v>
      </c>
      <c r="AH664" s="13" t="str">
        <f t="shared" si="123"/>
        <v>-</v>
      </c>
      <c r="AI664" s="14"/>
      <c r="AJ664" s="14">
        <f t="shared" si="124"/>
        <v>0</v>
      </c>
      <c r="AK664" s="15" t="s">
        <v>11502</v>
      </c>
      <c r="AL664" s="15" t="str">
        <f t="shared" si="125"/>
        <v>-</v>
      </c>
      <c r="AM664" s="12"/>
      <c r="AN664" s="12">
        <f t="shared" si="126"/>
        <v>0</v>
      </c>
      <c r="AO664" s="16" t="s">
        <v>11502</v>
      </c>
      <c r="AP664" s="16" t="str">
        <f t="shared" si="127"/>
        <v>-</v>
      </c>
      <c r="AQ664" s="12">
        <v>3</v>
      </c>
      <c r="AR664" s="12">
        <f t="shared" si="128"/>
        <v>4</v>
      </c>
      <c r="AS664" s="14" t="s">
        <v>11498</v>
      </c>
      <c r="AT664" s="14" t="str">
        <f t="shared" si="129"/>
        <v>-</v>
      </c>
      <c r="AU664">
        <v>2</v>
      </c>
      <c r="AV664" s="15" t="s">
        <v>11497</v>
      </c>
      <c r="AW664" s="15" t="str">
        <f t="shared" si="130"/>
        <v>-</v>
      </c>
      <c r="AX664">
        <v>4</v>
      </c>
      <c r="AY664" s="17" t="s">
        <v>11499</v>
      </c>
      <c r="AZ664" s="17" t="str">
        <f t="shared" si="131"/>
        <v>-</v>
      </c>
      <c r="BA664"/>
    </row>
    <row r="665" spans="1:53" x14ac:dyDescent="0.3">
      <c r="A665" t="s">
        <v>1997</v>
      </c>
      <c r="B665" t="s">
        <v>1998</v>
      </c>
      <c r="C665" t="s">
        <v>1999</v>
      </c>
      <c r="D665" t="s">
        <v>1398</v>
      </c>
      <c r="E665" t="str">
        <f>LEFT(Table_Query_from_QDB_Production___SQL_Server[[#This Row],[ttl_class_ttl_outl]],1)</f>
        <v>F</v>
      </c>
      <c r="F665" t="str">
        <f>UPPER(IFERROR(VLOOKUP(Table_Query_from_QDB_Production___SQL_Server[[#This Row],[cto_osc_code]],'CTO-OSC Table'!$A$2:$B$24,2,FALSE),"Undefined"))</f>
        <v>FISCAL, MANAGEMENT AND STAFF SERVICES</v>
      </c>
      <c r="G665" t="str">
        <f>UPPER(IFERROR(VLOOKUP(Table_Query_from_QDB_Production___SQL_Server[[#This Row],[ttl_class_ttl_outl]],'Title Class Table'!$A$2:$C$146,2,FALSE),"Undefined"))</f>
        <v>COMPUTER PROGRAMMING AND ANALYSIS</v>
      </c>
      <c r="H665" t="s">
        <v>11451</v>
      </c>
      <c r="I665">
        <v>6</v>
      </c>
      <c r="K665" t="str">
        <f>IFERROR(VLOOKUP(Table_Query_from_QDB_Production___SQL_Server[[#This Row],[step_2_seq]],'Employee Benefit Groups'!#REF!,2,FALSE),"-")</f>
        <v>-</v>
      </c>
      <c r="M665" t="str">
        <f>IFERROR(VLOOKUP(Table_Query_from_QDB_Production___SQL_Server[[#This Row],[step_4_seq]],'Employee Benefit Groups'!#REF!,2,FALSE),"-")</f>
        <v>-</v>
      </c>
      <c r="O665" t="str">
        <f>IFERROR(VLOOKUP(Table_Query_from_QDB_Production___SQL_Server[[#This Row],[step_4_seq2]],'Employee Benefit Groups'!#REF!,2,FALSE),"-")</f>
        <v>-</v>
      </c>
      <c r="Q665" t="str">
        <f>IFERROR(VLOOKUP(Table_Query_from_QDB_Production___SQL_Server[[#This Row],[step_5_seq]],'Employee Benefit Groups'!#REF!,2,FALSE),"-")</f>
        <v>-</v>
      </c>
      <c r="S665" t="str">
        <f>IFERROR(VLOOKUP(Table_Query_from_QDB_Production___SQL_Server[[#This Row],[step_6_seq]],'Employee Benefit Groups'!#REF!,2,FALSE),"-")</f>
        <v>-</v>
      </c>
      <c r="T665">
        <v>4</v>
      </c>
      <c r="U665" t="str">
        <f>IFERROR(VLOOKUP(Table_Query_from_QDB_Production___SQL_Server[[#This Row],[step_7_seq]],'Employee Benefit Groups'!#REF!,2,FALSE),"-")</f>
        <v>-</v>
      </c>
      <c r="V665">
        <v>3</v>
      </c>
      <c r="W665" t="str">
        <f>IFERROR(VLOOKUP(Table_Query_from_QDB_Production___SQL_Server[[#This Row],[step_8_seq]],'Employee Benefit Groups'!#REF!,2,FALSE),"-")</f>
        <v>-</v>
      </c>
      <c r="X665">
        <v>5</v>
      </c>
      <c r="Y665" t="str">
        <f>IFERROR(VLOOKUP(Table_Query_from_QDB_Production___SQL_Server[[#This Row],[step_9_seq]],'Employee Benefit Groups'!#REF!,2,FALSE),"-")</f>
        <v>-</v>
      </c>
      <c r="AA665" s="15"/>
      <c r="AB665" s="15">
        <f t="shared" si="120"/>
        <v>0</v>
      </c>
      <c r="AC665" s="11" t="s">
        <v>11502</v>
      </c>
      <c r="AD665" s="11" t="str">
        <f t="shared" si="121"/>
        <v>-</v>
      </c>
      <c r="AE665" s="12"/>
      <c r="AF665" s="12">
        <f t="shared" si="122"/>
        <v>0</v>
      </c>
      <c r="AG665" s="13" t="s">
        <v>11502</v>
      </c>
      <c r="AH665" s="13" t="str">
        <f t="shared" si="123"/>
        <v>-</v>
      </c>
      <c r="AI665" s="14"/>
      <c r="AJ665" s="14">
        <f t="shared" si="124"/>
        <v>0</v>
      </c>
      <c r="AK665" s="15" t="s">
        <v>11502</v>
      </c>
      <c r="AL665" s="15" t="str">
        <f t="shared" si="125"/>
        <v>-</v>
      </c>
      <c r="AM665" s="12"/>
      <c r="AN665" s="12">
        <f t="shared" si="126"/>
        <v>0</v>
      </c>
      <c r="AO665" s="16" t="s">
        <v>11502</v>
      </c>
      <c r="AP665" s="16" t="str">
        <f t="shared" si="127"/>
        <v>-</v>
      </c>
      <c r="AQ665" s="12">
        <v>3</v>
      </c>
      <c r="AR665" s="12">
        <f t="shared" si="128"/>
        <v>4</v>
      </c>
      <c r="AS665" s="14" t="s">
        <v>11498</v>
      </c>
      <c r="AT665" s="14" t="str">
        <f t="shared" si="129"/>
        <v>-</v>
      </c>
      <c r="AU665">
        <v>2</v>
      </c>
      <c r="AV665" s="15" t="s">
        <v>11497</v>
      </c>
      <c r="AW665" s="15" t="str">
        <f t="shared" si="130"/>
        <v>-</v>
      </c>
      <c r="AX665">
        <v>4</v>
      </c>
      <c r="AY665" s="17" t="s">
        <v>11499</v>
      </c>
      <c r="AZ665" s="17" t="str">
        <f t="shared" si="131"/>
        <v>-</v>
      </c>
      <c r="BA665"/>
    </row>
    <row r="666" spans="1:53" x14ac:dyDescent="0.3">
      <c r="A666" t="s">
        <v>2000</v>
      </c>
      <c r="B666" t="s">
        <v>2001</v>
      </c>
      <c r="C666" t="s">
        <v>2002</v>
      </c>
      <c r="D666" t="s">
        <v>1398</v>
      </c>
      <c r="E666" t="str">
        <f>LEFT(Table_Query_from_QDB_Production___SQL_Server[[#This Row],[ttl_class_ttl_outl]],1)</f>
        <v>F</v>
      </c>
      <c r="F666" t="str">
        <f>UPPER(IFERROR(VLOOKUP(Table_Query_from_QDB_Production___SQL_Server[[#This Row],[cto_osc_code]],'CTO-OSC Table'!$A$2:$B$24,2,FALSE),"Undefined"))</f>
        <v>FISCAL, MANAGEMENT AND STAFF SERVICES</v>
      </c>
      <c r="G666" t="str">
        <f>UPPER(IFERROR(VLOOKUP(Table_Query_from_QDB_Production___SQL_Server[[#This Row],[ttl_class_ttl_outl]],'Title Class Table'!$A$2:$C$146,2,FALSE),"Undefined"))</f>
        <v>COMPUTER PROGRAMMING AND ANALYSIS</v>
      </c>
      <c r="H666" t="s">
        <v>11451</v>
      </c>
      <c r="I666">
        <v>6</v>
      </c>
      <c r="K666" t="str">
        <f>IFERROR(VLOOKUP(Table_Query_from_QDB_Production___SQL_Server[[#This Row],[step_2_seq]],'Employee Benefit Groups'!#REF!,2,FALSE),"-")</f>
        <v>-</v>
      </c>
      <c r="M666" t="str">
        <f>IFERROR(VLOOKUP(Table_Query_from_QDB_Production___SQL_Server[[#This Row],[step_4_seq]],'Employee Benefit Groups'!#REF!,2,FALSE),"-")</f>
        <v>-</v>
      </c>
      <c r="O666" t="str">
        <f>IFERROR(VLOOKUP(Table_Query_from_QDB_Production___SQL_Server[[#This Row],[step_4_seq2]],'Employee Benefit Groups'!#REF!,2,FALSE),"-")</f>
        <v>-</v>
      </c>
      <c r="Q666" t="str">
        <f>IFERROR(VLOOKUP(Table_Query_from_QDB_Production___SQL_Server[[#This Row],[step_5_seq]],'Employee Benefit Groups'!#REF!,2,FALSE),"-")</f>
        <v>-</v>
      </c>
      <c r="S666" t="str">
        <f>IFERROR(VLOOKUP(Table_Query_from_QDB_Production___SQL_Server[[#This Row],[step_6_seq]],'Employee Benefit Groups'!#REF!,2,FALSE),"-")</f>
        <v>-</v>
      </c>
      <c r="T666">
        <v>4</v>
      </c>
      <c r="U666" t="str">
        <f>IFERROR(VLOOKUP(Table_Query_from_QDB_Production___SQL_Server[[#This Row],[step_7_seq]],'Employee Benefit Groups'!#REF!,2,FALSE),"-")</f>
        <v>-</v>
      </c>
      <c r="V666">
        <v>3</v>
      </c>
      <c r="W666" t="str">
        <f>IFERROR(VLOOKUP(Table_Query_from_QDB_Production___SQL_Server[[#This Row],[step_8_seq]],'Employee Benefit Groups'!#REF!,2,FALSE),"-")</f>
        <v>-</v>
      </c>
      <c r="X666">
        <v>5</v>
      </c>
      <c r="Y666" t="str">
        <f>IFERROR(VLOOKUP(Table_Query_from_QDB_Production___SQL_Server[[#This Row],[step_9_seq]],'Employee Benefit Groups'!#REF!,2,FALSE),"-")</f>
        <v>-</v>
      </c>
      <c r="AA666" s="15"/>
      <c r="AB666" s="15">
        <f t="shared" si="120"/>
        <v>0</v>
      </c>
      <c r="AC666" s="11" t="s">
        <v>11502</v>
      </c>
      <c r="AD666" s="11" t="str">
        <f t="shared" si="121"/>
        <v>-</v>
      </c>
      <c r="AE666" s="12"/>
      <c r="AF666" s="12">
        <f t="shared" si="122"/>
        <v>0</v>
      </c>
      <c r="AG666" s="13" t="s">
        <v>11502</v>
      </c>
      <c r="AH666" s="13" t="str">
        <f t="shared" si="123"/>
        <v>-</v>
      </c>
      <c r="AI666" s="14"/>
      <c r="AJ666" s="14">
        <f t="shared" si="124"/>
        <v>0</v>
      </c>
      <c r="AK666" s="15" t="s">
        <v>11502</v>
      </c>
      <c r="AL666" s="15" t="str">
        <f t="shared" si="125"/>
        <v>-</v>
      </c>
      <c r="AM666" s="12"/>
      <c r="AN666" s="12">
        <f t="shared" si="126"/>
        <v>0</v>
      </c>
      <c r="AO666" s="16" t="s">
        <v>11502</v>
      </c>
      <c r="AP666" s="16" t="str">
        <f t="shared" si="127"/>
        <v>-</v>
      </c>
      <c r="AQ666" s="12">
        <v>3</v>
      </c>
      <c r="AR666" s="12">
        <f t="shared" si="128"/>
        <v>4</v>
      </c>
      <c r="AS666" s="14" t="s">
        <v>11498</v>
      </c>
      <c r="AT666" s="14" t="str">
        <f t="shared" si="129"/>
        <v>-</v>
      </c>
      <c r="AU666">
        <v>2</v>
      </c>
      <c r="AV666" s="15" t="s">
        <v>11497</v>
      </c>
      <c r="AW666" s="15" t="str">
        <f t="shared" si="130"/>
        <v>-</v>
      </c>
      <c r="AX666">
        <v>4</v>
      </c>
      <c r="AY666" s="17" t="s">
        <v>11499</v>
      </c>
      <c r="AZ666" s="17" t="str">
        <f t="shared" si="131"/>
        <v>-</v>
      </c>
      <c r="BA666"/>
    </row>
    <row r="667" spans="1:53" x14ac:dyDescent="0.3">
      <c r="A667" t="s">
        <v>2003</v>
      </c>
      <c r="B667" t="s">
        <v>2004</v>
      </c>
      <c r="C667" t="s">
        <v>2005</v>
      </c>
      <c r="D667" t="s">
        <v>1398</v>
      </c>
      <c r="E667" t="str">
        <f>LEFT(Table_Query_from_QDB_Production___SQL_Server[[#This Row],[ttl_class_ttl_outl]],1)</f>
        <v>F</v>
      </c>
      <c r="F667" t="str">
        <f>UPPER(IFERROR(VLOOKUP(Table_Query_from_QDB_Production___SQL_Server[[#This Row],[cto_osc_code]],'CTO-OSC Table'!$A$2:$B$24,2,FALSE),"Undefined"))</f>
        <v>FISCAL, MANAGEMENT AND STAFF SERVICES</v>
      </c>
      <c r="G667" t="str">
        <f>UPPER(IFERROR(VLOOKUP(Table_Query_from_QDB_Production___SQL_Server[[#This Row],[ttl_class_ttl_outl]],'Title Class Table'!$A$2:$C$146,2,FALSE),"Undefined"))</f>
        <v>COMPUTER PROGRAMMING AND ANALYSIS</v>
      </c>
      <c r="H667" t="s">
        <v>11451</v>
      </c>
      <c r="I667">
        <v>6</v>
      </c>
      <c r="K667" t="str">
        <f>IFERROR(VLOOKUP(Table_Query_from_QDB_Production___SQL_Server[[#This Row],[step_2_seq]],'Employee Benefit Groups'!#REF!,2,FALSE),"-")</f>
        <v>-</v>
      </c>
      <c r="M667" t="str">
        <f>IFERROR(VLOOKUP(Table_Query_from_QDB_Production___SQL_Server[[#This Row],[step_4_seq]],'Employee Benefit Groups'!#REF!,2,FALSE),"-")</f>
        <v>-</v>
      </c>
      <c r="O667" t="str">
        <f>IFERROR(VLOOKUP(Table_Query_from_QDB_Production___SQL_Server[[#This Row],[step_4_seq2]],'Employee Benefit Groups'!#REF!,2,FALSE),"-")</f>
        <v>-</v>
      </c>
      <c r="Q667" t="str">
        <f>IFERROR(VLOOKUP(Table_Query_from_QDB_Production___SQL_Server[[#This Row],[step_5_seq]],'Employee Benefit Groups'!#REF!,2,FALSE),"-")</f>
        <v>-</v>
      </c>
      <c r="S667" t="str">
        <f>IFERROR(VLOOKUP(Table_Query_from_QDB_Production___SQL_Server[[#This Row],[step_6_seq]],'Employee Benefit Groups'!#REF!,2,FALSE),"-")</f>
        <v>-</v>
      </c>
      <c r="T667">
        <v>4</v>
      </c>
      <c r="U667" t="str">
        <f>IFERROR(VLOOKUP(Table_Query_from_QDB_Production___SQL_Server[[#This Row],[step_7_seq]],'Employee Benefit Groups'!#REF!,2,FALSE),"-")</f>
        <v>-</v>
      </c>
      <c r="V667">
        <v>3</v>
      </c>
      <c r="W667" t="str">
        <f>IFERROR(VLOOKUP(Table_Query_from_QDB_Production___SQL_Server[[#This Row],[step_8_seq]],'Employee Benefit Groups'!#REF!,2,FALSE),"-")</f>
        <v>-</v>
      </c>
      <c r="X667">
        <v>5</v>
      </c>
      <c r="Y667" t="str">
        <f>IFERROR(VLOOKUP(Table_Query_from_QDB_Production___SQL_Server[[#This Row],[step_9_seq]],'Employee Benefit Groups'!#REF!,2,FALSE),"-")</f>
        <v>-</v>
      </c>
      <c r="AA667" s="15"/>
      <c r="AB667" s="15">
        <f t="shared" si="120"/>
        <v>0</v>
      </c>
      <c r="AC667" s="11" t="s">
        <v>11502</v>
      </c>
      <c r="AD667" s="11" t="str">
        <f t="shared" si="121"/>
        <v>-</v>
      </c>
      <c r="AE667" s="12"/>
      <c r="AF667" s="12">
        <f t="shared" si="122"/>
        <v>0</v>
      </c>
      <c r="AG667" s="13" t="s">
        <v>11502</v>
      </c>
      <c r="AH667" s="13" t="str">
        <f t="shared" si="123"/>
        <v>-</v>
      </c>
      <c r="AI667" s="14"/>
      <c r="AJ667" s="14">
        <f t="shared" si="124"/>
        <v>0</v>
      </c>
      <c r="AK667" s="15" t="s">
        <v>11502</v>
      </c>
      <c r="AL667" s="15" t="str">
        <f t="shared" si="125"/>
        <v>-</v>
      </c>
      <c r="AM667" s="12"/>
      <c r="AN667" s="12">
        <f t="shared" si="126"/>
        <v>0</v>
      </c>
      <c r="AO667" s="16" t="s">
        <v>11502</v>
      </c>
      <c r="AP667" s="16" t="str">
        <f t="shared" si="127"/>
        <v>-</v>
      </c>
      <c r="AQ667" s="12">
        <v>3</v>
      </c>
      <c r="AR667" s="12">
        <f t="shared" si="128"/>
        <v>4</v>
      </c>
      <c r="AS667" s="14" t="s">
        <v>11498</v>
      </c>
      <c r="AT667" s="14" t="str">
        <f t="shared" si="129"/>
        <v>-</v>
      </c>
      <c r="AU667">
        <v>2</v>
      </c>
      <c r="AV667" s="15" t="s">
        <v>11497</v>
      </c>
      <c r="AW667" s="15" t="str">
        <f t="shared" si="130"/>
        <v>-</v>
      </c>
      <c r="AX667">
        <v>4</v>
      </c>
      <c r="AY667" s="17" t="s">
        <v>11499</v>
      </c>
      <c r="AZ667" s="17" t="str">
        <f t="shared" si="131"/>
        <v>-</v>
      </c>
      <c r="BA667"/>
    </row>
    <row r="668" spans="1:53" x14ac:dyDescent="0.3">
      <c r="A668" t="s">
        <v>2006</v>
      </c>
      <c r="B668" t="s">
        <v>2007</v>
      </c>
      <c r="C668" t="s">
        <v>2008</v>
      </c>
      <c r="D668" t="s">
        <v>1398</v>
      </c>
      <c r="E668" t="str">
        <f>LEFT(Table_Query_from_QDB_Production___SQL_Server[[#This Row],[ttl_class_ttl_outl]],1)</f>
        <v>F</v>
      </c>
      <c r="F668" t="str">
        <f>UPPER(IFERROR(VLOOKUP(Table_Query_from_QDB_Production___SQL_Server[[#This Row],[cto_osc_code]],'CTO-OSC Table'!$A$2:$B$24,2,FALSE),"Undefined"))</f>
        <v>FISCAL, MANAGEMENT AND STAFF SERVICES</v>
      </c>
      <c r="G668" t="str">
        <f>UPPER(IFERROR(VLOOKUP(Table_Query_from_QDB_Production___SQL_Server[[#This Row],[ttl_class_ttl_outl]],'Title Class Table'!$A$2:$C$146,2,FALSE),"Undefined"))</f>
        <v>COMPUTER PROGRAMMING AND ANALYSIS</v>
      </c>
      <c r="H668" t="s">
        <v>11451</v>
      </c>
      <c r="I668">
        <v>6</v>
      </c>
      <c r="K668" t="str">
        <f>IFERROR(VLOOKUP(Table_Query_from_QDB_Production___SQL_Server[[#This Row],[step_2_seq]],'Employee Benefit Groups'!#REF!,2,FALSE),"-")</f>
        <v>-</v>
      </c>
      <c r="M668" t="str">
        <f>IFERROR(VLOOKUP(Table_Query_from_QDB_Production___SQL_Server[[#This Row],[step_4_seq]],'Employee Benefit Groups'!#REF!,2,FALSE),"-")</f>
        <v>-</v>
      </c>
      <c r="O668" t="str">
        <f>IFERROR(VLOOKUP(Table_Query_from_QDB_Production___SQL_Server[[#This Row],[step_4_seq2]],'Employee Benefit Groups'!#REF!,2,FALSE),"-")</f>
        <v>-</v>
      </c>
      <c r="Q668" t="str">
        <f>IFERROR(VLOOKUP(Table_Query_from_QDB_Production___SQL_Server[[#This Row],[step_5_seq]],'Employee Benefit Groups'!#REF!,2,FALSE),"-")</f>
        <v>-</v>
      </c>
      <c r="S668" t="str">
        <f>IFERROR(VLOOKUP(Table_Query_from_QDB_Production___SQL_Server[[#This Row],[step_6_seq]],'Employee Benefit Groups'!#REF!,2,FALSE),"-")</f>
        <v>-</v>
      </c>
      <c r="T668">
        <v>4</v>
      </c>
      <c r="U668" t="str">
        <f>IFERROR(VLOOKUP(Table_Query_from_QDB_Production___SQL_Server[[#This Row],[step_7_seq]],'Employee Benefit Groups'!#REF!,2,FALSE),"-")</f>
        <v>-</v>
      </c>
      <c r="V668">
        <v>3</v>
      </c>
      <c r="W668" t="str">
        <f>IFERROR(VLOOKUP(Table_Query_from_QDB_Production___SQL_Server[[#This Row],[step_8_seq]],'Employee Benefit Groups'!#REF!,2,FALSE),"-")</f>
        <v>-</v>
      </c>
      <c r="X668">
        <v>5</v>
      </c>
      <c r="Y668" t="str">
        <f>IFERROR(VLOOKUP(Table_Query_from_QDB_Production___SQL_Server[[#This Row],[step_9_seq]],'Employee Benefit Groups'!#REF!,2,FALSE),"-")</f>
        <v>-</v>
      </c>
      <c r="AA668" s="15"/>
      <c r="AB668" s="15">
        <f t="shared" si="120"/>
        <v>0</v>
      </c>
      <c r="AC668" s="11" t="s">
        <v>11502</v>
      </c>
      <c r="AD668" s="11" t="str">
        <f t="shared" si="121"/>
        <v>-</v>
      </c>
      <c r="AE668" s="12"/>
      <c r="AF668" s="12">
        <f t="shared" si="122"/>
        <v>0</v>
      </c>
      <c r="AG668" s="13" t="s">
        <v>11502</v>
      </c>
      <c r="AH668" s="13" t="str">
        <f t="shared" si="123"/>
        <v>-</v>
      </c>
      <c r="AI668" s="14"/>
      <c r="AJ668" s="14">
        <f t="shared" si="124"/>
        <v>0</v>
      </c>
      <c r="AK668" s="15" t="s">
        <v>11502</v>
      </c>
      <c r="AL668" s="15" t="str">
        <f t="shared" si="125"/>
        <v>-</v>
      </c>
      <c r="AM668" s="12"/>
      <c r="AN668" s="12">
        <f t="shared" si="126"/>
        <v>0</v>
      </c>
      <c r="AO668" s="16" t="s">
        <v>11502</v>
      </c>
      <c r="AP668" s="16" t="str">
        <f t="shared" si="127"/>
        <v>-</v>
      </c>
      <c r="AQ668" s="12">
        <v>3</v>
      </c>
      <c r="AR668" s="12">
        <f t="shared" si="128"/>
        <v>4</v>
      </c>
      <c r="AS668" s="14" t="s">
        <v>11498</v>
      </c>
      <c r="AT668" s="14" t="str">
        <f t="shared" si="129"/>
        <v>-</v>
      </c>
      <c r="AU668">
        <v>2</v>
      </c>
      <c r="AV668" s="15" t="s">
        <v>11497</v>
      </c>
      <c r="AW668" s="15" t="str">
        <f t="shared" si="130"/>
        <v>-</v>
      </c>
      <c r="AX668">
        <v>4</v>
      </c>
      <c r="AY668" s="17" t="s">
        <v>11499</v>
      </c>
      <c r="AZ668" s="17" t="str">
        <f t="shared" si="131"/>
        <v>-</v>
      </c>
      <c r="BA668"/>
    </row>
    <row r="669" spans="1:53" x14ac:dyDescent="0.3">
      <c r="A669" t="s">
        <v>2009</v>
      </c>
      <c r="B669" t="s">
        <v>2010</v>
      </c>
      <c r="C669" t="s">
        <v>2011</v>
      </c>
      <c r="D669" t="s">
        <v>1398</v>
      </c>
      <c r="E669" t="str">
        <f>LEFT(Table_Query_from_QDB_Production___SQL_Server[[#This Row],[ttl_class_ttl_outl]],1)</f>
        <v>F</v>
      </c>
      <c r="F669" t="str">
        <f>UPPER(IFERROR(VLOOKUP(Table_Query_from_QDB_Production___SQL_Server[[#This Row],[cto_osc_code]],'CTO-OSC Table'!$A$2:$B$24,2,FALSE),"Undefined"))</f>
        <v>FISCAL, MANAGEMENT AND STAFF SERVICES</v>
      </c>
      <c r="G669" t="str">
        <f>UPPER(IFERROR(VLOOKUP(Table_Query_from_QDB_Production___SQL_Server[[#This Row],[ttl_class_ttl_outl]],'Title Class Table'!$A$2:$C$146,2,FALSE),"Undefined"))</f>
        <v>COMPUTER PROGRAMMING AND ANALYSIS</v>
      </c>
      <c r="H669" t="s">
        <v>11451</v>
      </c>
      <c r="I669">
        <v>6</v>
      </c>
      <c r="K669" t="str">
        <f>IFERROR(VLOOKUP(Table_Query_from_QDB_Production___SQL_Server[[#This Row],[step_2_seq]],'Employee Benefit Groups'!#REF!,2,FALSE),"-")</f>
        <v>-</v>
      </c>
      <c r="M669" t="str">
        <f>IFERROR(VLOOKUP(Table_Query_from_QDB_Production___SQL_Server[[#This Row],[step_4_seq]],'Employee Benefit Groups'!#REF!,2,FALSE),"-")</f>
        <v>-</v>
      </c>
      <c r="O669" t="str">
        <f>IFERROR(VLOOKUP(Table_Query_from_QDB_Production___SQL_Server[[#This Row],[step_4_seq2]],'Employee Benefit Groups'!#REF!,2,FALSE),"-")</f>
        <v>-</v>
      </c>
      <c r="Q669" t="str">
        <f>IFERROR(VLOOKUP(Table_Query_from_QDB_Production___SQL_Server[[#This Row],[step_5_seq]],'Employee Benefit Groups'!#REF!,2,FALSE),"-")</f>
        <v>-</v>
      </c>
      <c r="S669" t="str">
        <f>IFERROR(VLOOKUP(Table_Query_from_QDB_Production___SQL_Server[[#This Row],[step_6_seq]],'Employee Benefit Groups'!#REF!,2,FALSE),"-")</f>
        <v>-</v>
      </c>
      <c r="T669">
        <v>4</v>
      </c>
      <c r="U669" t="str">
        <f>IFERROR(VLOOKUP(Table_Query_from_QDB_Production___SQL_Server[[#This Row],[step_7_seq]],'Employee Benefit Groups'!#REF!,2,FALSE),"-")</f>
        <v>-</v>
      </c>
      <c r="V669">
        <v>3</v>
      </c>
      <c r="W669" t="str">
        <f>IFERROR(VLOOKUP(Table_Query_from_QDB_Production___SQL_Server[[#This Row],[step_8_seq]],'Employee Benefit Groups'!#REF!,2,FALSE),"-")</f>
        <v>-</v>
      </c>
      <c r="X669">
        <v>5</v>
      </c>
      <c r="Y669" t="str">
        <f>IFERROR(VLOOKUP(Table_Query_from_QDB_Production___SQL_Server[[#This Row],[step_9_seq]],'Employee Benefit Groups'!#REF!,2,FALSE),"-")</f>
        <v>-</v>
      </c>
      <c r="AA669" s="15"/>
      <c r="AB669" s="15">
        <f t="shared" si="120"/>
        <v>0</v>
      </c>
      <c r="AC669" s="11" t="s">
        <v>11502</v>
      </c>
      <c r="AD669" s="11" t="str">
        <f t="shared" si="121"/>
        <v>-</v>
      </c>
      <c r="AE669" s="12"/>
      <c r="AF669" s="12">
        <f t="shared" si="122"/>
        <v>0</v>
      </c>
      <c r="AG669" s="13" t="s">
        <v>11502</v>
      </c>
      <c r="AH669" s="13" t="str">
        <f t="shared" si="123"/>
        <v>-</v>
      </c>
      <c r="AI669" s="14"/>
      <c r="AJ669" s="14">
        <f t="shared" si="124"/>
        <v>0</v>
      </c>
      <c r="AK669" s="15" t="s">
        <v>11502</v>
      </c>
      <c r="AL669" s="15" t="str">
        <f t="shared" si="125"/>
        <v>-</v>
      </c>
      <c r="AM669" s="12"/>
      <c r="AN669" s="12">
        <f t="shared" si="126"/>
        <v>0</v>
      </c>
      <c r="AO669" s="16" t="s">
        <v>11502</v>
      </c>
      <c r="AP669" s="16" t="str">
        <f t="shared" si="127"/>
        <v>-</v>
      </c>
      <c r="AQ669" s="12">
        <v>3</v>
      </c>
      <c r="AR669" s="12">
        <f t="shared" si="128"/>
        <v>4</v>
      </c>
      <c r="AS669" s="14" t="s">
        <v>11498</v>
      </c>
      <c r="AT669" s="14" t="str">
        <f t="shared" si="129"/>
        <v>-</v>
      </c>
      <c r="AU669">
        <v>2</v>
      </c>
      <c r="AV669" s="15" t="s">
        <v>11497</v>
      </c>
      <c r="AW669" s="15" t="str">
        <f t="shared" si="130"/>
        <v>-</v>
      </c>
      <c r="AX669">
        <v>4</v>
      </c>
      <c r="AY669" s="17" t="s">
        <v>11499</v>
      </c>
      <c r="AZ669" s="17" t="str">
        <f t="shared" si="131"/>
        <v>-</v>
      </c>
      <c r="BA669"/>
    </row>
    <row r="670" spans="1:53" x14ac:dyDescent="0.3">
      <c r="A670" t="s">
        <v>2012</v>
      </c>
      <c r="B670" t="s">
        <v>2013</v>
      </c>
      <c r="C670" t="s">
        <v>2014</v>
      </c>
      <c r="D670" t="s">
        <v>1398</v>
      </c>
      <c r="E670" t="str">
        <f>LEFT(Table_Query_from_QDB_Production___SQL_Server[[#This Row],[ttl_class_ttl_outl]],1)</f>
        <v>F</v>
      </c>
      <c r="F670" t="str">
        <f>UPPER(IFERROR(VLOOKUP(Table_Query_from_QDB_Production___SQL_Server[[#This Row],[cto_osc_code]],'CTO-OSC Table'!$A$2:$B$24,2,FALSE),"Undefined"))</f>
        <v>FISCAL, MANAGEMENT AND STAFF SERVICES</v>
      </c>
      <c r="G670" t="str">
        <f>UPPER(IFERROR(VLOOKUP(Table_Query_from_QDB_Production___SQL_Server[[#This Row],[ttl_class_ttl_outl]],'Title Class Table'!$A$2:$C$146,2,FALSE),"Undefined"))</f>
        <v>COMPUTER PROGRAMMING AND ANALYSIS</v>
      </c>
      <c r="H670" t="s">
        <v>11451</v>
      </c>
      <c r="I670">
        <v>6</v>
      </c>
      <c r="K670" t="str">
        <f>IFERROR(VLOOKUP(Table_Query_from_QDB_Production___SQL_Server[[#This Row],[step_2_seq]],'Employee Benefit Groups'!#REF!,2,FALSE),"-")</f>
        <v>-</v>
      </c>
      <c r="M670" t="str">
        <f>IFERROR(VLOOKUP(Table_Query_from_QDB_Production___SQL_Server[[#This Row],[step_4_seq]],'Employee Benefit Groups'!#REF!,2,FALSE),"-")</f>
        <v>-</v>
      </c>
      <c r="O670" t="str">
        <f>IFERROR(VLOOKUP(Table_Query_from_QDB_Production___SQL_Server[[#This Row],[step_4_seq2]],'Employee Benefit Groups'!#REF!,2,FALSE),"-")</f>
        <v>-</v>
      </c>
      <c r="Q670" t="str">
        <f>IFERROR(VLOOKUP(Table_Query_from_QDB_Production___SQL_Server[[#This Row],[step_5_seq]],'Employee Benefit Groups'!#REF!,2,FALSE),"-")</f>
        <v>-</v>
      </c>
      <c r="S670" t="str">
        <f>IFERROR(VLOOKUP(Table_Query_from_QDB_Production___SQL_Server[[#This Row],[step_6_seq]],'Employee Benefit Groups'!#REF!,2,FALSE),"-")</f>
        <v>-</v>
      </c>
      <c r="T670">
        <v>4</v>
      </c>
      <c r="U670" t="str">
        <f>IFERROR(VLOOKUP(Table_Query_from_QDB_Production___SQL_Server[[#This Row],[step_7_seq]],'Employee Benefit Groups'!#REF!,2,FALSE),"-")</f>
        <v>-</v>
      </c>
      <c r="V670">
        <v>3</v>
      </c>
      <c r="W670" t="str">
        <f>IFERROR(VLOOKUP(Table_Query_from_QDB_Production___SQL_Server[[#This Row],[step_8_seq]],'Employee Benefit Groups'!#REF!,2,FALSE),"-")</f>
        <v>-</v>
      </c>
      <c r="X670">
        <v>5</v>
      </c>
      <c r="Y670" t="str">
        <f>IFERROR(VLOOKUP(Table_Query_from_QDB_Production___SQL_Server[[#This Row],[step_9_seq]],'Employee Benefit Groups'!#REF!,2,FALSE),"-")</f>
        <v>-</v>
      </c>
      <c r="AA670" s="15"/>
      <c r="AB670" s="15">
        <f t="shared" si="120"/>
        <v>0</v>
      </c>
      <c r="AC670" s="11" t="s">
        <v>11502</v>
      </c>
      <c r="AD670" s="11" t="str">
        <f t="shared" si="121"/>
        <v>-</v>
      </c>
      <c r="AE670" s="12"/>
      <c r="AF670" s="12">
        <f t="shared" si="122"/>
        <v>0</v>
      </c>
      <c r="AG670" s="13" t="s">
        <v>11502</v>
      </c>
      <c r="AH670" s="13" t="str">
        <f t="shared" si="123"/>
        <v>-</v>
      </c>
      <c r="AI670" s="14"/>
      <c r="AJ670" s="14">
        <f t="shared" si="124"/>
        <v>0</v>
      </c>
      <c r="AK670" s="15" t="s">
        <v>11502</v>
      </c>
      <c r="AL670" s="15" t="str">
        <f t="shared" si="125"/>
        <v>-</v>
      </c>
      <c r="AM670" s="12"/>
      <c r="AN670" s="12">
        <f t="shared" si="126"/>
        <v>0</v>
      </c>
      <c r="AO670" s="16" t="s">
        <v>11502</v>
      </c>
      <c r="AP670" s="16" t="str">
        <f t="shared" si="127"/>
        <v>-</v>
      </c>
      <c r="AQ670" s="12">
        <v>3</v>
      </c>
      <c r="AR670" s="12">
        <f t="shared" si="128"/>
        <v>4</v>
      </c>
      <c r="AS670" s="14" t="s">
        <v>11498</v>
      </c>
      <c r="AT670" s="14" t="str">
        <f t="shared" si="129"/>
        <v>-</v>
      </c>
      <c r="AU670">
        <v>2</v>
      </c>
      <c r="AV670" s="15" t="s">
        <v>11497</v>
      </c>
      <c r="AW670" s="15" t="str">
        <f t="shared" si="130"/>
        <v>-</v>
      </c>
      <c r="AX670">
        <v>4</v>
      </c>
      <c r="AY670" s="17" t="s">
        <v>11499</v>
      </c>
      <c r="AZ670" s="17" t="str">
        <f t="shared" si="131"/>
        <v>-</v>
      </c>
      <c r="BA670"/>
    </row>
    <row r="671" spans="1:53" x14ac:dyDescent="0.3">
      <c r="A671" t="s">
        <v>2015</v>
      </c>
      <c r="B671" t="s">
        <v>2016</v>
      </c>
      <c r="C671" t="s">
        <v>2017</v>
      </c>
      <c r="D671" t="s">
        <v>1082</v>
      </c>
      <c r="E671" t="str">
        <f>LEFT(Table_Query_from_QDB_Production___SQL_Server[[#This Row],[ttl_class_ttl_outl]],1)</f>
        <v>F</v>
      </c>
      <c r="F671" t="str">
        <f>UPPER(IFERROR(VLOOKUP(Table_Query_from_QDB_Production___SQL_Server[[#This Row],[cto_osc_code]],'CTO-OSC Table'!$A$2:$B$24,2,FALSE),"Undefined"))</f>
        <v>FISCAL, MANAGEMENT AND STAFF SERVICES</v>
      </c>
      <c r="G671" t="str">
        <f>UPPER(IFERROR(VLOOKUP(Table_Query_from_QDB_Production___SQL_Server[[#This Row],[ttl_class_ttl_outl]],'Title Class Table'!$A$2:$C$146,2,FALSE),"Undefined"))</f>
        <v>MANAGEMENT SERVICES</v>
      </c>
      <c r="H671" t="s">
        <v>11451</v>
      </c>
      <c r="I671">
        <v>6</v>
      </c>
      <c r="K671" t="str">
        <f>IFERROR(VLOOKUP(Table_Query_from_QDB_Production___SQL_Server[[#This Row],[step_2_seq]],'Employee Benefit Groups'!#REF!,2,FALSE),"-")</f>
        <v>-</v>
      </c>
      <c r="M671" t="str">
        <f>IFERROR(VLOOKUP(Table_Query_from_QDB_Production___SQL_Server[[#This Row],[step_4_seq]],'Employee Benefit Groups'!#REF!,2,FALSE),"-")</f>
        <v>-</v>
      </c>
      <c r="O671" t="str">
        <f>IFERROR(VLOOKUP(Table_Query_from_QDB_Production___SQL_Server[[#This Row],[step_4_seq2]],'Employee Benefit Groups'!#REF!,2,FALSE),"-")</f>
        <v>-</v>
      </c>
      <c r="Q671" t="str">
        <f>IFERROR(VLOOKUP(Table_Query_from_QDB_Production___SQL_Server[[#This Row],[step_5_seq]],'Employee Benefit Groups'!#REF!,2,FALSE),"-")</f>
        <v>-</v>
      </c>
      <c r="S671" t="str">
        <f>IFERROR(VLOOKUP(Table_Query_from_QDB_Production___SQL_Server[[#This Row],[step_6_seq]],'Employee Benefit Groups'!#REF!,2,FALSE),"-")</f>
        <v>-</v>
      </c>
      <c r="T671">
        <v>4</v>
      </c>
      <c r="U671" t="str">
        <f>IFERROR(VLOOKUP(Table_Query_from_QDB_Production___SQL_Server[[#This Row],[step_7_seq]],'Employee Benefit Groups'!#REF!,2,FALSE),"-")</f>
        <v>-</v>
      </c>
      <c r="V671">
        <v>3</v>
      </c>
      <c r="W671" t="str">
        <f>IFERROR(VLOOKUP(Table_Query_from_QDB_Production___SQL_Server[[#This Row],[step_8_seq]],'Employee Benefit Groups'!#REF!,2,FALSE),"-")</f>
        <v>-</v>
      </c>
      <c r="X671">
        <v>5</v>
      </c>
      <c r="Y671" t="str">
        <f>IFERROR(VLOOKUP(Table_Query_from_QDB_Production___SQL_Server[[#This Row],[step_9_seq]],'Employee Benefit Groups'!#REF!,2,FALSE),"-")</f>
        <v>-</v>
      </c>
      <c r="AA671" s="15"/>
      <c r="AB671" s="15">
        <f t="shared" si="120"/>
        <v>0</v>
      </c>
      <c r="AC671" s="11" t="s">
        <v>11502</v>
      </c>
      <c r="AD671" s="11" t="str">
        <f t="shared" si="121"/>
        <v>-</v>
      </c>
      <c r="AE671" s="12"/>
      <c r="AF671" s="12">
        <f t="shared" si="122"/>
        <v>0</v>
      </c>
      <c r="AG671" s="13" t="s">
        <v>11502</v>
      </c>
      <c r="AH671" s="13" t="str">
        <f t="shared" si="123"/>
        <v>-</v>
      </c>
      <c r="AI671" s="14"/>
      <c r="AJ671" s="14">
        <f t="shared" si="124"/>
        <v>0</v>
      </c>
      <c r="AK671" s="15" t="s">
        <v>11502</v>
      </c>
      <c r="AL671" s="15" t="str">
        <f t="shared" si="125"/>
        <v>-</v>
      </c>
      <c r="AM671" s="12"/>
      <c r="AN671" s="12">
        <f t="shared" si="126"/>
        <v>0</v>
      </c>
      <c r="AO671" s="16" t="s">
        <v>11502</v>
      </c>
      <c r="AP671" s="16" t="str">
        <f t="shared" si="127"/>
        <v>-</v>
      </c>
      <c r="AQ671" s="12">
        <v>3</v>
      </c>
      <c r="AR671" s="12">
        <f t="shared" si="128"/>
        <v>4</v>
      </c>
      <c r="AS671" s="14" t="s">
        <v>11498</v>
      </c>
      <c r="AT671" s="14" t="str">
        <f t="shared" si="129"/>
        <v>-</v>
      </c>
      <c r="AU671">
        <v>2</v>
      </c>
      <c r="AV671" s="15" t="s">
        <v>11497</v>
      </c>
      <c r="AW671" s="15" t="str">
        <f t="shared" si="130"/>
        <v>-</v>
      </c>
      <c r="AX671">
        <v>4</v>
      </c>
      <c r="AY671" s="17" t="s">
        <v>11499</v>
      </c>
      <c r="AZ671" s="17" t="str">
        <f t="shared" si="131"/>
        <v>-</v>
      </c>
      <c r="BA671"/>
    </row>
    <row r="672" spans="1:53" x14ac:dyDescent="0.3">
      <c r="A672" t="s">
        <v>2018</v>
      </c>
      <c r="B672" t="s">
        <v>2019</v>
      </c>
      <c r="C672" t="s">
        <v>2020</v>
      </c>
      <c r="D672" t="s">
        <v>1398</v>
      </c>
      <c r="E672" t="str">
        <f>LEFT(Table_Query_from_QDB_Production___SQL_Server[[#This Row],[ttl_class_ttl_outl]],1)</f>
        <v>F</v>
      </c>
      <c r="F672" t="str">
        <f>UPPER(IFERROR(VLOOKUP(Table_Query_from_QDB_Production___SQL_Server[[#This Row],[cto_osc_code]],'CTO-OSC Table'!$A$2:$B$24,2,FALSE),"Undefined"))</f>
        <v>FISCAL, MANAGEMENT AND STAFF SERVICES</v>
      </c>
      <c r="G672" t="str">
        <f>UPPER(IFERROR(VLOOKUP(Table_Query_from_QDB_Production___SQL_Server[[#This Row],[ttl_class_ttl_outl]],'Title Class Table'!$A$2:$C$146,2,FALSE),"Undefined"))</f>
        <v>COMPUTER PROGRAMMING AND ANALYSIS</v>
      </c>
      <c r="H672" t="s">
        <v>11451</v>
      </c>
      <c r="I672">
        <v>6</v>
      </c>
      <c r="K672" t="str">
        <f>IFERROR(VLOOKUP(Table_Query_from_QDB_Production___SQL_Server[[#This Row],[step_2_seq]],'Employee Benefit Groups'!#REF!,2,FALSE),"-")</f>
        <v>-</v>
      </c>
      <c r="M672" t="str">
        <f>IFERROR(VLOOKUP(Table_Query_from_QDB_Production___SQL_Server[[#This Row],[step_4_seq]],'Employee Benefit Groups'!#REF!,2,FALSE),"-")</f>
        <v>-</v>
      </c>
      <c r="O672" t="str">
        <f>IFERROR(VLOOKUP(Table_Query_from_QDB_Production___SQL_Server[[#This Row],[step_4_seq2]],'Employee Benefit Groups'!#REF!,2,FALSE),"-")</f>
        <v>-</v>
      </c>
      <c r="Q672" t="str">
        <f>IFERROR(VLOOKUP(Table_Query_from_QDB_Production___SQL_Server[[#This Row],[step_5_seq]],'Employee Benefit Groups'!#REF!,2,FALSE),"-")</f>
        <v>-</v>
      </c>
      <c r="S672" t="str">
        <f>IFERROR(VLOOKUP(Table_Query_from_QDB_Production___SQL_Server[[#This Row],[step_6_seq]],'Employee Benefit Groups'!#REF!,2,FALSE),"-")</f>
        <v>-</v>
      </c>
      <c r="T672">
        <v>4</v>
      </c>
      <c r="U672" t="str">
        <f>IFERROR(VLOOKUP(Table_Query_from_QDB_Production___SQL_Server[[#This Row],[step_7_seq]],'Employee Benefit Groups'!#REF!,2,FALSE),"-")</f>
        <v>-</v>
      </c>
      <c r="V672">
        <v>3</v>
      </c>
      <c r="W672" t="str">
        <f>IFERROR(VLOOKUP(Table_Query_from_QDB_Production___SQL_Server[[#This Row],[step_8_seq]],'Employee Benefit Groups'!#REF!,2,FALSE),"-")</f>
        <v>-</v>
      </c>
      <c r="X672">
        <v>5</v>
      </c>
      <c r="Y672" t="str">
        <f>IFERROR(VLOOKUP(Table_Query_from_QDB_Production___SQL_Server[[#This Row],[step_9_seq]],'Employee Benefit Groups'!#REF!,2,FALSE),"-")</f>
        <v>-</v>
      </c>
      <c r="AA672" s="15"/>
      <c r="AB672" s="15">
        <f t="shared" si="120"/>
        <v>0</v>
      </c>
      <c r="AC672" s="11" t="s">
        <v>11502</v>
      </c>
      <c r="AD672" s="11" t="str">
        <f t="shared" si="121"/>
        <v>-</v>
      </c>
      <c r="AE672" s="12"/>
      <c r="AF672" s="12">
        <f t="shared" si="122"/>
        <v>0</v>
      </c>
      <c r="AG672" s="13" t="s">
        <v>11502</v>
      </c>
      <c r="AH672" s="13" t="str">
        <f t="shared" si="123"/>
        <v>-</v>
      </c>
      <c r="AI672" s="14"/>
      <c r="AJ672" s="14">
        <f t="shared" si="124"/>
        <v>0</v>
      </c>
      <c r="AK672" s="15" t="s">
        <v>11502</v>
      </c>
      <c r="AL672" s="15" t="str">
        <f t="shared" si="125"/>
        <v>-</v>
      </c>
      <c r="AM672" s="12"/>
      <c r="AN672" s="12">
        <f t="shared" si="126"/>
        <v>0</v>
      </c>
      <c r="AO672" s="16" t="s">
        <v>11502</v>
      </c>
      <c r="AP672" s="16" t="str">
        <f t="shared" si="127"/>
        <v>-</v>
      </c>
      <c r="AQ672" s="12">
        <v>3</v>
      </c>
      <c r="AR672" s="12">
        <f t="shared" si="128"/>
        <v>4</v>
      </c>
      <c r="AS672" s="14" t="s">
        <v>11498</v>
      </c>
      <c r="AT672" s="14" t="str">
        <f t="shared" si="129"/>
        <v>-</v>
      </c>
      <c r="AU672">
        <v>2</v>
      </c>
      <c r="AV672" s="15" t="s">
        <v>11497</v>
      </c>
      <c r="AW672" s="15" t="str">
        <f t="shared" si="130"/>
        <v>-</v>
      </c>
      <c r="AX672">
        <v>4</v>
      </c>
      <c r="AY672" s="17" t="s">
        <v>11499</v>
      </c>
      <c r="AZ672" s="17" t="str">
        <f t="shared" si="131"/>
        <v>-</v>
      </c>
      <c r="BA672"/>
    </row>
    <row r="673" spans="1:53" x14ac:dyDescent="0.3">
      <c r="A673" t="s">
        <v>2021</v>
      </c>
      <c r="B673" t="s">
        <v>2022</v>
      </c>
      <c r="C673" t="s">
        <v>2023</v>
      </c>
      <c r="D673" t="s">
        <v>526</v>
      </c>
      <c r="E673" t="str">
        <f>LEFT(Table_Query_from_QDB_Production___SQL_Server[[#This Row],[ttl_class_ttl_outl]],1)</f>
        <v>F</v>
      </c>
      <c r="F673" t="str">
        <f>UPPER(IFERROR(VLOOKUP(Table_Query_from_QDB_Production___SQL_Server[[#This Row],[cto_osc_code]],'CTO-OSC Table'!$A$2:$B$24,2,FALSE),"Undefined"))</f>
        <v>FISCAL, MANAGEMENT AND STAFF SERVICES</v>
      </c>
      <c r="G673" t="str">
        <f>UPPER(IFERROR(VLOOKUP(Table_Query_from_QDB_Production___SQL_Server[[#This Row],[ttl_class_ttl_outl]],'Title Class Table'!$A$2:$C$146,2,FALSE),"Undefined"))</f>
        <v>ADMINISTRATIVE, BUDGET AND PERSONNEL ANALYSIS</v>
      </c>
      <c r="H673" t="s">
        <v>11451</v>
      </c>
      <c r="I673">
        <v>6</v>
      </c>
      <c r="K673" t="str">
        <f>IFERROR(VLOOKUP(Table_Query_from_QDB_Production___SQL_Server[[#This Row],[step_2_seq]],'Employee Benefit Groups'!#REF!,2,FALSE),"-")</f>
        <v>-</v>
      </c>
      <c r="M673" t="str">
        <f>IFERROR(VLOOKUP(Table_Query_from_QDB_Production___SQL_Server[[#This Row],[step_4_seq]],'Employee Benefit Groups'!#REF!,2,FALSE),"-")</f>
        <v>-</v>
      </c>
      <c r="O673" t="str">
        <f>IFERROR(VLOOKUP(Table_Query_from_QDB_Production___SQL_Server[[#This Row],[step_4_seq2]],'Employee Benefit Groups'!#REF!,2,FALSE),"-")</f>
        <v>-</v>
      </c>
      <c r="Q673" t="str">
        <f>IFERROR(VLOOKUP(Table_Query_from_QDB_Production___SQL_Server[[#This Row],[step_5_seq]],'Employee Benefit Groups'!#REF!,2,FALSE),"-")</f>
        <v>-</v>
      </c>
      <c r="S673" t="str">
        <f>IFERROR(VLOOKUP(Table_Query_from_QDB_Production___SQL_Server[[#This Row],[step_6_seq]],'Employee Benefit Groups'!#REF!,2,FALSE),"-")</f>
        <v>-</v>
      </c>
      <c r="T673">
        <v>4</v>
      </c>
      <c r="U673" t="str">
        <f>IFERROR(VLOOKUP(Table_Query_from_QDB_Production___SQL_Server[[#This Row],[step_7_seq]],'Employee Benefit Groups'!#REF!,2,FALSE),"-")</f>
        <v>-</v>
      </c>
      <c r="V673">
        <v>3</v>
      </c>
      <c r="W673" t="str">
        <f>IFERROR(VLOOKUP(Table_Query_from_QDB_Production___SQL_Server[[#This Row],[step_8_seq]],'Employee Benefit Groups'!#REF!,2,FALSE),"-")</f>
        <v>-</v>
      </c>
      <c r="X673">
        <v>5</v>
      </c>
      <c r="Y673" t="str">
        <f>IFERROR(VLOOKUP(Table_Query_from_QDB_Production___SQL_Server[[#This Row],[step_9_seq]],'Employee Benefit Groups'!#REF!,2,FALSE),"-")</f>
        <v>-</v>
      </c>
      <c r="AA673" s="15"/>
      <c r="AB673" s="15">
        <f t="shared" si="120"/>
        <v>0</v>
      </c>
      <c r="AC673" s="11" t="s">
        <v>11502</v>
      </c>
      <c r="AD673" s="11" t="str">
        <f t="shared" si="121"/>
        <v>-</v>
      </c>
      <c r="AE673" s="12"/>
      <c r="AF673" s="12">
        <f t="shared" si="122"/>
        <v>0</v>
      </c>
      <c r="AG673" s="13" t="s">
        <v>11502</v>
      </c>
      <c r="AH673" s="13" t="str">
        <f t="shared" si="123"/>
        <v>-</v>
      </c>
      <c r="AI673" s="14"/>
      <c r="AJ673" s="14">
        <f t="shared" si="124"/>
        <v>0</v>
      </c>
      <c r="AK673" s="15" t="s">
        <v>11502</v>
      </c>
      <c r="AL673" s="15" t="str">
        <f t="shared" si="125"/>
        <v>-</v>
      </c>
      <c r="AM673" s="12"/>
      <c r="AN673" s="12">
        <f t="shared" si="126"/>
        <v>0</v>
      </c>
      <c r="AO673" s="16" t="s">
        <v>11502</v>
      </c>
      <c r="AP673" s="16" t="str">
        <f t="shared" si="127"/>
        <v>-</v>
      </c>
      <c r="AQ673" s="12">
        <v>3</v>
      </c>
      <c r="AR673" s="12">
        <f t="shared" si="128"/>
        <v>4</v>
      </c>
      <c r="AS673" s="14" t="s">
        <v>11498</v>
      </c>
      <c r="AT673" s="14" t="str">
        <f t="shared" si="129"/>
        <v>-</v>
      </c>
      <c r="AU673">
        <v>2</v>
      </c>
      <c r="AV673" s="15" t="s">
        <v>11497</v>
      </c>
      <c r="AW673" s="15" t="str">
        <f t="shared" si="130"/>
        <v>-</v>
      </c>
      <c r="AX673">
        <v>4</v>
      </c>
      <c r="AY673" s="17" t="s">
        <v>11499</v>
      </c>
      <c r="AZ673" s="17" t="str">
        <f t="shared" si="131"/>
        <v>-</v>
      </c>
      <c r="BA673"/>
    </row>
    <row r="674" spans="1:53" x14ac:dyDescent="0.3">
      <c r="A674" t="s">
        <v>2024</v>
      </c>
      <c r="B674" t="s">
        <v>2025</v>
      </c>
      <c r="C674" t="s">
        <v>2026</v>
      </c>
      <c r="D674" t="s">
        <v>1398</v>
      </c>
      <c r="E674" t="str">
        <f>LEFT(Table_Query_from_QDB_Production___SQL_Server[[#This Row],[ttl_class_ttl_outl]],1)</f>
        <v>F</v>
      </c>
      <c r="F674" t="str">
        <f>UPPER(IFERROR(VLOOKUP(Table_Query_from_QDB_Production___SQL_Server[[#This Row],[cto_osc_code]],'CTO-OSC Table'!$A$2:$B$24,2,FALSE),"Undefined"))</f>
        <v>FISCAL, MANAGEMENT AND STAFF SERVICES</v>
      </c>
      <c r="G674" t="str">
        <f>UPPER(IFERROR(VLOOKUP(Table_Query_from_QDB_Production___SQL_Server[[#This Row],[ttl_class_ttl_outl]],'Title Class Table'!$A$2:$C$146,2,FALSE),"Undefined"))</f>
        <v>COMPUTER PROGRAMMING AND ANALYSIS</v>
      </c>
      <c r="H674" t="s">
        <v>11451</v>
      </c>
      <c r="I674">
        <v>6</v>
      </c>
      <c r="K674" t="str">
        <f>IFERROR(VLOOKUP(Table_Query_from_QDB_Production___SQL_Server[[#This Row],[step_2_seq]],'Employee Benefit Groups'!#REF!,2,FALSE),"-")</f>
        <v>-</v>
      </c>
      <c r="M674" t="str">
        <f>IFERROR(VLOOKUP(Table_Query_from_QDB_Production___SQL_Server[[#This Row],[step_4_seq]],'Employee Benefit Groups'!#REF!,2,FALSE),"-")</f>
        <v>-</v>
      </c>
      <c r="O674" t="str">
        <f>IFERROR(VLOOKUP(Table_Query_from_QDB_Production___SQL_Server[[#This Row],[step_4_seq2]],'Employee Benefit Groups'!#REF!,2,FALSE),"-")</f>
        <v>-</v>
      </c>
      <c r="Q674" t="str">
        <f>IFERROR(VLOOKUP(Table_Query_from_QDB_Production___SQL_Server[[#This Row],[step_5_seq]],'Employee Benefit Groups'!#REF!,2,FALSE),"-")</f>
        <v>-</v>
      </c>
      <c r="S674" t="str">
        <f>IFERROR(VLOOKUP(Table_Query_from_QDB_Production___SQL_Server[[#This Row],[step_6_seq]],'Employee Benefit Groups'!#REF!,2,FALSE),"-")</f>
        <v>-</v>
      </c>
      <c r="T674">
        <v>4</v>
      </c>
      <c r="U674" t="str">
        <f>IFERROR(VLOOKUP(Table_Query_from_QDB_Production___SQL_Server[[#This Row],[step_7_seq]],'Employee Benefit Groups'!#REF!,2,FALSE),"-")</f>
        <v>-</v>
      </c>
      <c r="V674">
        <v>3</v>
      </c>
      <c r="W674" t="str">
        <f>IFERROR(VLOOKUP(Table_Query_from_QDB_Production___SQL_Server[[#This Row],[step_8_seq]],'Employee Benefit Groups'!#REF!,2,FALSE),"-")</f>
        <v>-</v>
      </c>
      <c r="X674">
        <v>5</v>
      </c>
      <c r="Y674" t="str">
        <f>IFERROR(VLOOKUP(Table_Query_from_QDB_Production___SQL_Server[[#This Row],[step_9_seq]],'Employee Benefit Groups'!#REF!,2,FALSE),"-")</f>
        <v>-</v>
      </c>
      <c r="AA674" s="15"/>
      <c r="AB674" s="15">
        <f t="shared" si="120"/>
        <v>0</v>
      </c>
      <c r="AC674" s="11" t="s">
        <v>11502</v>
      </c>
      <c r="AD674" s="11" t="str">
        <f t="shared" si="121"/>
        <v>-</v>
      </c>
      <c r="AE674" s="12"/>
      <c r="AF674" s="12">
        <f t="shared" si="122"/>
        <v>0</v>
      </c>
      <c r="AG674" s="13" t="s">
        <v>11502</v>
      </c>
      <c r="AH674" s="13" t="str">
        <f t="shared" si="123"/>
        <v>-</v>
      </c>
      <c r="AI674" s="14"/>
      <c r="AJ674" s="14">
        <f t="shared" si="124"/>
        <v>0</v>
      </c>
      <c r="AK674" s="15" t="s">
        <v>11502</v>
      </c>
      <c r="AL674" s="15" t="str">
        <f t="shared" si="125"/>
        <v>-</v>
      </c>
      <c r="AM674" s="12"/>
      <c r="AN674" s="12">
        <f t="shared" si="126"/>
        <v>0</v>
      </c>
      <c r="AO674" s="16" t="s">
        <v>11502</v>
      </c>
      <c r="AP674" s="16" t="str">
        <f t="shared" si="127"/>
        <v>-</v>
      </c>
      <c r="AQ674" s="12">
        <v>3</v>
      </c>
      <c r="AR674" s="12">
        <f t="shared" si="128"/>
        <v>4</v>
      </c>
      <c r="AS674" s="14" t="s">
        <v>11498</v>
      </c>
      <c r="AT674" s="14" t="str">
        <f t="shared" si="129"/>
        <v>-</v>
      </c>
      <c r="AU674">
        <v>2</v>
      </c>
      <c r="AV674" s="15" t="s">
        <v>11497</v>
      </c>
      <c r="AW674" s="15" t="str">
        <f t="shared" si="130"/>
        <v>-</v>
      </c>
      <c r="AX674">
        <v>4</v>
      </c>
      <c r="AY674" s="17" t="s">
        <v>11499</v>
      </c>
      <c r="AZ674" s="17" t="str">
        <f t="shared" si="131"/>
        <v>-</v>
      </c>
      <c r="BA674"/>
    </row>
    <row r="675" spans="1:53" x14ac:dyDescent="0.3">
      <c r="A675" t="s">
        <v>2027</v>
      </c>
      <c r="B675" t="s">
        <v>2028</v>
      </c>
      <c r="C675" t="s">
        <v>2029</v>
      </c>
      <c r="D675" t="s">
        <v>535</v>
      </c>
      <c r="E675" t="str">
        <f>LEFT(Table_Query_from_QDB_Production___SQL_Server[[#This Row],[ttl_class_ttl_outl]],1)</f>
        <v>F</v>
      </c>
      <c r="F675" t="str">
        <f>UPPER(IFERROR(VLOOKUP(Table_Query_from_QDB_Production___SQL_Server[[#This Row],[cto_osc_code]],'CTO-OSC Table'!$A$2:$B$24,2,FALSE),"Undefined"))</f>
        <v>FISCAL, MANAGEMENT AND STAFF SERVICES</v>
      </c>
      <c r="G675" t="str">
        <f>UPPER(IFERROR(VLOOKUP(Table_Query_from_QDB_Production___SQL_Server[[#This Row],[ttl_class_ttl_outl]],'Title Class Table'!$A$2:$C$146,2,FALSE),"Undefined"))</f>
        <v>FISCAL SERVICES</v>
      </c>
      <c r="H675" t="s">
        <v>11451</v>
      </c>
      <c r="I675">
        <v>6</v>
      </c>
      <c r="K675" t="str">
        <f>IFERROR(VLOOKUP(Table_Query_from_QDB_Production___SQL_Server[[#This Row],[step_2_seq]],'Employee Benefit Groups'!#REF!,2,FALSE),"-")</f>
        <v>-</v>
      </c>
      <c r="M675" t="str">
        <f>IFERROR(VLOOKUP(Table_Query_from_QDB_Production___SQL_Server[[#This Row],[step_4_seq]],'Employee Benefit Groups'!#REF!,2,FALSE),"-")</f>
        <v>-</v>
      </c>
      <c r="O675" t="str">
        <f>IFERROR(VLOOKUP(Table_Query_from_QDB_Production___SQL_Server[[#This Row],[step_4_seq2]],'Employee Benefit Groups'!#REF!,2,FALSE),"-")</f>
        <v>-</v>
      </c>
      <c r="Q675" t="str">
        <f>IFERROR(VLOOKUP(Table_Query_from_QDB_Production___SQL_Server[[#This Row],[step_5_seq]],'Employee Benefit Groups'!#REF!,2,FALSE),"-")</f>
        <v>-</v>
      </c>
      <c r="S675" t="str">
        <f>IFERROR(VLOOKUP(Table_Query_from_QDB_Production___SQL_Server[[#This Row],[step_6_seq]],'Employee Benefit Groups'!#REF!,2,FALSE),"-")</f>
        <v>-</v>
      </c>
      <c r="T675">
        <v>4</v>
      </c>
      <c r="U675" t="str">
        <f>IFERROR(VLOOKUP(Table_Query_from_QDB_Production___SQL_Server[[#This Row],[step_7_seq]],'Employee Benefit Groups'!#REF!,2,FALSE),"-")</f>
        <v>-</v>
      </c>
      <c r="V675">
        <v>3</v>
      </c>
      <c r="W675" t="str">
        <f>IFERROR(VLOOKUP(Table_Query_from_QDB_Production___SQL_Server[[#This Row],[step_8_seq]],'Employee Benefit Groups'!#REF!,2,FALSE),"-")</f>
        <v>-</v>
      </c>
      <c r="X675">
        <v>5</v>
      </c>
      <c r="Y675" t="str">
        <f>IFERROR(VLOOKUP(Table_Query_from_QDB_Production___SQL_Server[[#This Row],[step_9_seq]],'Employee Benefit Groups'!#REF!,2,FALSE),"-")</f>
        <v>-</v>
      </c>
      <c r="AA675" s="15"/>
      <c r="AB675" s="15">
        <f t="shared" si="120"/>
        <v>0</v>
      </c>
      <c r="AC675" s="11" t="s">
        <v>11502</v>
      </c>
      <c r="AD675" s="11" t="str">
        <f t="shared" si="121"/>
        <v>-</v>
      </c>
      <c r="AE675" s="12"/>
      <c r="AF675" s="12">
        <f t="shared" si="122"/>
        <v>0</v>
      </c>
      <c r="AG675" s="13" t="s">
        <v>11502</v>
      </c>
      <c r="AH675" s="13" t="str">
        <f t="shared" si="123"/>
        <v>-</v>
      </c>
      <c r="AI675" s="14"/>
      <c r="AJ675" s="14">
        <f t="shared" si="124"/>
        <v>0</v>
      </c>
      <c r="AK675" s="15" t="s">
        <v>11502</v>
      </c>
      <c r="AL675" s="15" t="str">
        <f t="shared" si="125"/>
        <v>-</v>
      </c>
      <c r="AM675" s="12"/>
      <c r="AN675" s="12">
        <f t="shared" si="126"/>
        <v>0</v>
      </c>
      <c r="AO675" s="16" t="s">
        <v>11502</v>
      </c>
      <c r="AP675" s="16" t="str">
        <f t="shared" si="127"/>
        <v>-</v>
      </c>
      <c r="AQ675" s="12">
        <v>3</v>
      </c>
      <c r="AR675" s="12">
        <f t="shared" si="128"/>
        <v>4</v>
      </c>
      <c r="AS675" s="14" t="s">
        <v>11498</v>
      </c>
      <c r="AT675" s="14" t="str">
        <f t="shared" si="129"/>
        <v>-</v>
      </c>
      <c r="AU675">
        <v>2</v>
      </c>
      <c r="AV675" s="15" t="s">
        <v>11497</v>
      </c>
      <c r="AW675" s="15" t="str">
        <f t="shared" si="130"/>
        <v>-</v>
      </c>
      <c r="AX675">
        <v>4</v>
      </c>
      <c r="AY675" s="17" t="s">
        <v>11499</v>
      </c>
      <c r="AZ675" s="17" t="str">
        <f t="shared" si="131"/>
        <v>-</v>
      </c>
      <c r="BA675"/>
    </row>
    <row r="676" spans="1:53" x14ac:dyDescent="0.3">
      <c r="A676" t="s">
        <v>2030</v>
      </c>
      <c r="B676" t="s">
        <v>2031</v>
      </c>
      <c r="C676" t="s">
        <v>2032</v>
      </c>
      <c r="D676" t="s">
        <v>1398</v>
      </c>
      <c r="E676" t="str">
        <f>LEFT(Table_Query_from_QDB_Production___SQL_Server[[#This Row],[ttl_class_ttl_outl]],1)</f>
        <v>F</v>
      </c>
      <c r="F676" t="str">
        <f>UPPER(IFERROR(VLOOKUP(Table_Query_from_QDB_Production___SQL_Server[[#This Row],[cto_osc_code]],'CTO-OSC Table'!$A$2:$B$24,2,FALSE),"Undefined"))</f>
        <v>FISCAL, MANAGEMENT AND STAFF SERVICES</v>
      </c>
      <c r="G676" t="str">
        <f>UPPER(IFERROR(VLOOKUP(Table_Query_from_QDB_Production___SQL_Server[[#This Row],[ttl_class_ttl_outl]],'Title Class Table'!$A$2:$C$146,2,FALSE),"Undefined"))</f>
        <v>COMPUTER PROGRAMMING AND ANALYSIS</v>
      </c>
      <c r="H676" t="s">
        <v>11451</v>
      </c>
      <c r="I676">
        <v>6</v>
      </c>
      <c r="K676" t="str">
        <f>IFERROR(VLOOKUP(Table_Query_from_QDB_Production___SQL_Server[[#This Row],[step_2_seq]],'Employee Benefit Groups'!#REF!,2,FALSE),"-")</f>
        <v>-</v>
      </c>
      <c r="M676" t="str">
        <f>IFERROR(VLOOKUP(Table_Query_from_QDB_Production___SQL_Server[[#This Row],[step_4_seq]],'Employee Benefit Groups'!#REF!,2,FALSE),"-")</f>
        <v>-</v>
      </c>
      <c r="O676" t="str">
        <f>IFERROR(VLOOKUP(Table_Query_from_QDB_Production___SQL_Server[[#This Row],[step_4_seq2]],'Employee Benefit Groups'!#REF!,2,FALSE),"-")</f>
        <v>-</v>
      </c>
      <c r="Q676" t="str">
        <f>IFERROR(VLOOKUP(Table_Query_from_QDB_Production___SQL_Server[[#This Row],[step_5_seq]],'Employee Benefit Groups'!#REF!,2,FALSE),"-")</f>
        <v>-</v>
      </c>
      <c r="S676" t="str">
        <f>IFERROR(VLOOKUP(Table_Query_from_QDB_Production___SQL_Server[[#This Row],[step_6_seq]],'Employee Benefit Groups'!#REF!,2,FALSE),"-")</f>
        <v>-</v>
      </c>
      <c r="T676">
        <v>4</v>
      </c>
      <c r="U676" t="str">
        <f>IFERROR(VLOOKUP(Table_Query_from_QDB_Production___SQL_Server[[#This Row],[step_7_seq]],'Employee Benefit Groups'!#REF!,2,FALSE),"-")</f>
        <v>-</v>
      </c>
      <c r="V676">
        <v>3</v>
      </c>
      <c r="W676" t="str">
        <f>IFERROR(VLOOKUP(Table_Query_from_QDB_Production___SQL_Server[[#This Row],[step_8_seq]],'Employee Benefit Groups'!#REF!,2,FALSE),"-")</f>
        <v>-</v>
      </c>
      <c r="X676">
        <v>5</v>
      </c>
      <c r="Y676" t="str">
        <f>IFERROR(VLOOKUP(Table_Query_from_QDB_Production___SQL_Server[[#This Row],[step_9_seq]],'Employee Benefit Groups'!#REF!,2,FALSE),"-")</f>
        <v>-</v>
      </c>
      <c r="AA676" s="15"/>
      <c r="AB676" s="15">
        <f t="shared" si="120"/>
        <v>0</v>
      </c>
      <c r="AC676" s="11" t="s">
        <v>11502</v>
      </c>
      <c r="AD676" s="11" t="str">
        <f t="shared" si="121"/>
        <v>-</v>
      </c>
      <c r="AE676" s="12"/>
      <c r="AF676" s="12">
        <f t="shared" si="122"/>
        <v>0</v>
      </c>
      <c r="AG676" s="13" t="s">
        <v>11502</v>
      </c>
      <c r="AH676" s="13" t="str">
        <f t="shared" si="123"/>
        <v>-</v>
      </c>
      <c r="AI676" s="14"/>
      <c r="AJ676" s="14">
        <f t="shared" si="124"/>
        <v>0</v>
      </c>
      <c r="AK676" s="15" t="s">
        <v>11502</v>
      </c>
      <c r="AL676" s="15" t="str">
        <f t="shared" si="125"/>
        <v>-</v>
      </c>
      <c r="AM676" s="12"/>
      <c r="AN676" s="12">
        <f t="shared" si="126"/>
        <v>0</v>
      </c>
      <c r="AO676" s="16" t="s">
        <v>11502</v>
      </c>
      <c r="AP676" s="16" t="str">
        <f t="shared" si="127"/>
        <v>-</v>
      </c>
      <c r="AQ676" s="12">
        <v>3</v>
      </c>
      <c r="AR676" s="12">
        <f t="shared" si="128"/>
        <v>4</v>
      </c>
      <c r="AS676" s="14" t="s">
        <v>11498</v>
      </c>
      <c r="AT676" s="14" t="str">
        <f t="shared" si="129"/>
        <v>-</v>
      </c>
      <c r="AU676">
        <v>2</v>
      </c>
      <c r="AV676" s="15" t="s">
        <v>11497</v>
      </c>
      <c r="AW676" s="15" t="str">
        <f t="shared" si="130"/>
        <v>-</v>
      </c>
      <c r="AX676">
        <v>4</v>
      </c>
      <c r="AY676" s="17" t="s">
        <v>11499</v>
      </c>
      <c r="AZ676" s="17" t="str">
        <f t="shared" si="131"/>
        <v>-</v>
      </c>
      <c r="BA676"/>
    </row>
    <row r="677" spans="1:53" x14ac:dyDescent="0.3">
      <c r="A677" t="s">
        <v>2033</v>
      </c>
      <c r="B677" t="s">
        <v>2034</v>
      </c>
      <c r="C677" t="s">
        <v>2035</v>
      </c>
      <c r="D677" t="s">
        <v>535</v>
      </c>
      <c r="E677" t="str">
        <f>LEFT(Table_Query_from_QDB_Production___SQL_Server[[#This Row],[ttl_class_ttl_outl]],1)</f>
        <v>F</v>
      </c>
      <c r="F677" t="str">
        <f>UPPER(IFERROR(VLOOKUP(Table_Query_from_QDB_Production___SQL_Server[[#This Row],[cto_osc_code]],'CTO-OSC Table'!$A$2:$B$24,2,FALSE),"Undefined"))</f>
        <v>FISCAL, MANAGEMENT AND STAFF SERVICES</v>
      </c>
      <c r="G677" t="str">
        <f>UPPER(IFERROR(VLOOKUP(Table_Query_from_QDB_Production___SQL_Server[[#This Row],[ttl_class_ttl_outl]],'Title Class Table'!$A$2:$C$146,2,FALSE),"Undefined"))</f>
        <v>FISCAL SERVICES</v>
      </c>
      <c r="H677" t="s">
        <v>11451</v>
      </c>
      <c r="I677">
        <v>6</v>
      </c>
      <c r="K677" t="str">
        <f>IFERROR(VLOOKUP(Table_Query_from_QDB_Production___SQL_Server[[#This Row],[step_2_seq]],'Employee Benefit Groups'!#REF!,2,FALSE),"-")</f>
        <v>-</v>
      </c>
      <c r="M677" t="str">
        <f>IFERROR(VLOOKUP(Table_Query_from_QDB_Production___SQL_Server[[#This Row],[step_4_seq]],'Employee Benefit Groups'!#REF!,2,FALSE),"-")</f>
        <v>-</v>
      </c>
      <c r="O677" t="str">
        <f>IFERROR(VLOOKUP(Table_Query_from_QDB_Production___SQL_Server[[#This Row],[step_4_seq2]],'Employee Benefit Groups'!#REF!,2,FALSE),"-")</f>
        <v>-</v>
      </c>
      <c r="Q677" t="str">
        <f>IFERROR(VLOOKUP(Table_Query_from_QDB_Production___SQL_Server[[#This Row],[step_5_seq]],'Employee Benefit Groups'!#REF!,2,FALSE),"-")</f>
        <v>-</v>
      </c>
      <c r="S677" t="str">
        <f>IFERROR(VLOOKUP(Table_Query_from_QDB_Production___SQL_Server[[#This Row],[step_6_seq]],'Employee Benefit Groups'!#REF!,2,FALSE),"-")</f>
        <v>-</v>
      </c>
      <c r="T677">
        <v>4</v>
      </c>
      <c r="U677" t="str">
        <f>IFERROR(VLOOKUP(Table_Query_from_QDB_Production___SQL_Server[[#This Row],[step_7_seq]],'Employee Benefit Groups'!#REF!,2,FALSE),"-")</f>
        <v>-</v>
      </c>
      <c r="V677">
        <v>3</v>
      </c>
      <c r="W677" t="str">
        <f>IFERROR(VLOOKUP(Table_Query_from_QDB_Production___SQL_Server[[#This Row],[step_8_seq]],'Employee Benefit Groups'!#REF!,2,FALSE),"-")</f>
        <v>-</v>
      </c>
      <c r="X677">
        <v>5</v>
      </c>
      <c r="Y677" t="str">
        <f>IFERROR(VLOOKUP(Table_Query_from_QDB_Production___SQL_Server[[#This Row],[step_9_seq]],'Employee Benefit Groups'!#REF!,2,FALSE),"-")</f>
        <v>-</v>
      </c>
      <c r="AA677" s="15"/>
      <c r="AB677" s="15">
        <f t="shared" si="120"/>
        <v>0</v>
      </c>
      <c r="AC677" s="11" t="s">
        <v>11502</v>
      </c>
      <c r="AD677" s="11" t="str">
        <f t="shared" si="121"/>
        <v>-</v>
      </c>
      <c r="AE677" s="12"/>
      <c r="AF677" s="12">
        <f t="shared" si="122"/>
        <v>0</v>
      </c>
      <c r="AG677" s="13" t="s">
        <v>11502</v>
      </c>
      <c r="AH677" s="13" t="str">
        <f t="shared" si="123"/>
        <v>-</v>
      </c>
      <c r="AI677" s="14"/>
      <c r="AJ677" s="14">
        <f t="shared" si="124"/>
        <v>0</v>
      </c>
      <c r="AK677" s="15" t="s">
        <v>11502</v>
      </c>
      <c r="AL677" s="15" t="str">
        <f t="shared" si="125"/>
        <v>-</v>
      </c>
      <c r="AM677" s="12"/>
      <c r="AN677" s="12">
        <f t="shared" si="126"/>
        <v>0</v>
      </c>
      <c r="AO677" s="16" t="s">
        <v>11502</v>
      </c>
      <c r="AP677" s="16" t="str">
        <f t="shared" si="127"/>
        <v>-</v>
      </c>
      <c r="AQ677" s="12">
        <v>3</v>
      </c>
      <c r="AR677" s="12">
        <f t="shared" si="128"/>
        <v>4</v>
      </c>
      <c r="AS677" s="14" t="s">
        <v>11498</v>
      </c>
      <c r="AT677" s="14" t="str">
        <f t="shared" si="129"/>
        <v>-</v>
      </c>
      <c r="AU677">
        <v>2</v>
      </c>
      <c r="AV677" s="15" t="s">
        <v>11497</v>
      </c>
      <c r="AW677" s="15" t="str">
        <f t="shared" si="130"/>
        <v>-</v>
      </c>
      <c r="AX677">
        <v>4</v>
      </c>
      <c r="AY677" s="17" t="s">
        <v>11499</v>
      </c>
      <c r="AZ677" s="17" t="str">
        <f t="shared" si="131"/>
        <v>-</v>
      </c>
      <c r="BA677"/>
    </row>
    <row r="678" spans="1:53" x14ac:dyDescent="0.3">
      <c r="A678" t="s">
        <v>2036</v>
      </c>
      <c r="B678" t="s">
        <v>2037</v>
      </c>
      <c r="C678" t="s">
        <v>2038</v>
      </c>
      <c r="D678" t="s">
        <v>526</v>
      </c>
      <c r="E678" t="str">
        <f>LEFT(Table_Query_from_QDB_Production___SQL_Server[[#This Row],[ttl_class_ttl_outl]],1)</f>
        <v>F</v>
      </c>
      <c r="F678" t="str">
        <f>UPPER(IFERROR(VLOOKUP(Table_Query_from_QDB_Production___SQL_Server[[#This Row],[cto_osc_code]],'CTO-OSC Table'!$A$2:$B$24,2,FALSE),"Undefined"))</f>
        <v>FISCAL, MANAGEMENT AND STAFF SERVICES</v>
      </c>
      <c r="G678" t="str">
        <f>UPPER(IFERROR(VLOOKUP(Table_Query_from_QDB_Production___SQL_Server[[#This Row],[ttl_class_ttl_outl]],'Title Class Table'!$A$2:$C$146,2,FALSE),"Undefined"))</f>
        <v>ADMINISTRATIVE, BUDGET AND PERSONNEL ANALYSIS</v>
      </c>
      <c r="H678" t="s">
        <v>11451</v>
      </c>
      <c r="I678">
        <v>6</v>
      </c>
      <c r="K678" t="str">
        <f>IFERROR(VLOOKUP(Table_Query_from_QDB_Production___SQL_Server[[#This Row],[step_2_seq]],'Employee Benefit Groups'!#REF!,2,FALSE),"-")</f>
        <v>-</v>
      </c>
      <c r="M678" t="str">
        <f>IFERROR(VLOOKUP(Table_Query_from_QDB_Production___SQL_Server[[#This Row],[step_4_seq]],'Employee Benefit Groups'!#REF!,2,FALSE),"-")</f>
        <v>-</v>
      </c>
      <c r="O678" t="str">
        <f>IFERROR(VLOOKUP(Table_Query_from_QDB_Production___SQL_Server[[#This Row],[step_4_seq2]],'Employee Benefit Groups'!#REF!,2,FALSE),"-")</f>
        <v>-</v>
      </c>
      <c r="Q678" t="str">
        <f>IFERROR(VLOOKUP(Table_Query_from_QDB_Production___SQL_Server[[#This Row],[step_5_seq]],'Employee Benefit Groups'!#REF!,2,FALSE),"-")</f>
        <v>-</v>
      </c>
      <c r="S678" t="str">
        <f>IFERROR(VLOOKUP(Table_Query_from_QDB_Production___SQL_Server[[#This Row],[step_6_seq]],'Employee Benefit Groups'!#REF!,2,FALSE),"-")</f>
        <v>-</v>
      </c>
      <c r="T678">
        <v>4</v>
      </c>
      <c r="U678" t="str">
        <f>IFERROR(VLOOKUP(Table_Query_from_QDB_Production___SQL_Server[[#This Row],[step_7_seq]],'Employee Benefit Groups'!#REF!,2,FALSE),"-")</f>
        <v>-</v>
      </c>
      <c r="V678">
        <v>3</v>
      </c>
      <c r="W678" t="str">
        <f>IFERROR(VLOOKUP(Table_Query_from_QDB_Production___SQL_Server[[#This Row],[step_8_seq]],'Employee Benefit Groups'!#REF!,2,FALSE),"-")</f>
        <v>-</v>
      </c>
      <c r="X678">
        <v>5</v>
      </c>
      <c r="Y678" t="str">
        <f>IFERROR(VLOOKUP(Table_Query_from_QDB_Production___SQL_Server[[#This Row],[step_9_seq]],'Employee Benefit Groups'!#REF!,2,FALSE),"-")</f>
        <v>-</v>
      </c>
      <c r="AA678" s="15"/>
      <c r="AB678" s="15">
        <f t="shared" si="120"/>
        <v>0</v>
      </c>
      <c r="AC678" s="11" t="s">
        <v>11502</v>
      </c>
      <c r="AD678" s="11" t="str">
        <f t="shared" si="121"/>
        <v>-</v>
      </c>
      <c r="AE678" s="12"/>
      <c r="AF678" s="12">
        <f t="shared" si="122"/>
        <v>0</v>
      </c>
      <c r="AG678" s="13" t="s">
        <v>11502</v>
      </c>
      <c r="AH678" s="13" t="str">
        <f t="shared" si="123"/>
        <v>-</v>
      </c>
      <c r="AI678" s="14"/>
      <c r="AJ678" s="14">
        <f t="shared" si="124"/>
        <v>0</v>
      </c>
      <c r="AK678" s="15" t="s">
        <v>11502</v>
      </c>
      <c r="AL678" s="15" t="str">
        <f t="shared" si="125"/>
        <v>-</v>
      </c>
      <c r="AM678" s="12"/>
      <c r="AN678" s="12">
        <f t="shared" si="126"/>
        <v>0</v>
      </c>
      <c r="AO678" s="16" t="s">
        <v>11502</v>
      </c>
      <c r="AP678" s="16" t="str">
        <f t="shared" si="127"/>
        <v>-</v>
      </c>
      <c r="AQ678" s="12">
        <v>3</v>
      </c>
      <c r="AR678" s="12">
        <f t="shared" si="128"/>
        <v>4</v>
      </c>
      <c r="AS678" s="14" t="s">
        <v>11498</v>
      </c>
      <c r="AT678" s="14" t="str">
        <f t="shared" si="129"/>
        <v>-</v>
      </c>
      <c r="AU678">
        <v>2</v>
      </c>
      <c r="AV678" s="15" t="s">
        <v>11497</v>
      </c>
      <c r="AW678" s="15" t="str">
        <f t="shared" si="130"/>
        <v>-</v>
      </c>
      <c r="AX678">
        <v>4</v>
      </c>
      <c r="AY678" s="17" t="s">
        <v>11499</v>
      </c>
      <c r="AZ678" s="17" t="str">
        <f t="shared" si="131"/>
        <v>-</v>
      </c>
      <c r="BA678"/>
    </row>
    <row r="679" spans="1:53" x14ac:dyDescent="0.3">
      <c r="A679" t="s">
        <v>2039</v>
      </c>
      <c r="B679" t="s">
        <v>2040</v>
      </c>
      <c r="C679" t="s">
        <v>2041</v>
      </c>
      <c r="D679" t="s">
        <v>1082</v>
      </c>
      <c r="E679" t="str">
        <f>LEFT(Table_Query_from_QDB_Production___SQL_Server[[#This Row],[ttl_class_ttl_outl]],1)</f>
        <v>F</v>
      </c>
      <c r="F679" t="str">
        <f>UPPER(IFERROR(VLOOKUP(Table_Query_from_QDB_Production___SQL_Server[[#This Row],[cto_osc_code]],'CTO-OSC Table'!$A$2:$B$24,2,FALSE),"Undefined"))</f>
        <v>FISCAL, MANAGEMENT AND STAFF SERVICES</v>
      </c>
      <c r="G679" t="str">
        <f>UPPER(IFERROR(VLOOKUP(Table_Query_from_QDB_Production___SQL_Server[[#This Row],[ttl_class_ttl_outl]],'Title Class Table'!$A$2:$C$146,2,FALSE),"Undefined"))</f>
        <v>MANAGEMENT SERVICES</v>
      </c>
      <c r="H679" t="s">
        <v>11451</v>
      </c>
      <c r="I679">
        <v>6</v>
      </c>
      <c r="K679" t="str">
        <f>IFERROR(VLOOKUP(Table_Query_from_QDB_Production___SQL_Server[[#This Row],[step_2_seq]],'Employee Benefit Groups'!#REF!,2,FALSE),"-")</f>
        <v>-</v>
      </c>
      <c r="M679" t="str">
        <f>IFERROR(VLOOKUP(Table_Query_from_QDB_Production___SQL_Server[[#This Row],[step_4_seq]],'Employee Benefit Groups'!#REF!,2,FALSE),"-")</f>
        <v>-</v>
      </c>
      <c r="O679" t="str">
        <f>IFERROR(VLOOKUP(Table_Query_from_QDB_Production___SQL_Server[[#This Row],[step_4_seq2]],'Employee Benefit Groups'!#REF!,2,FALSE),"-")</f>
        <v>-</v>
      </c>
      <c r="Q679" t="str">
        <f>IFERROR(VLOOKUP(Table_Query_from_QDB_Production___SQL_Server[[#This Row],[step_5_seq]],'Employee Benefit Groups'!#REF!,2,FALSE),"-")</f>
        <v>-</v>
      </c>
      <c r="S679" t="str">
        <f>IFERROR(VLOOKUP(Table_Query_from_QDB_Production___SQL_Server[[#This Row],[step_6_seq]],'Employee Benefit Groups'!#REF!,2,FALSE),"-")</f>
        <v>-</v>
      </c>
      <c r="T679">
        <v>4</v>
      </c>
      <c r="U679" t="str">
        <f>IFERROR(VLOOKUP(Table_Query_from_QDB_Production___SQL_Server[[#This Row],[step_7_seq]],'Employee Benefit Groups'!#REF!,2,FALSE),"-")</f>
        <v>-</v>
      </c>
      <c r="V679">
        <v>3</v>
      </c>
      <c r="W679" t="str">
        <f>IFERROR(VLOOKUP(Table_Query_from_QDB_Production___SQL_Server[[#This Row],[step_8_seq]],'Employee Benefit Groups'!#REF!,2,FALSE),"-")</f>
        <v>-</v>
      </c>
      <c r="X679">
        <v>5</v>
      </c>
      <c r="Y679" t="str">
        <f>IFERROR(VLOOKUP(Table_Query_from_QDB_Production___SQL_Server[[#This Row],[step_9_seq]],'Employee Benefit Groups'!#REF!,2,FALSE),"-")</f>
        <v>-</v>
      </c>
      <c r="AA679" s="15"/>
      <c r="AB679" s="15">
        <f t="shared" si="120"/>
        <v>0</v>
      </c>
      <c r="AC679" s="11" t="s">
        <v>11502</v>
      </c>
      <c r="AD679" s="11" t="str">
        <f t="shared" si="121"/>
        <v>-</v>
      </c>
      <c r="AE679" s="12"/>
      <c r="AF679" s="12">
        <f t="shared" si="122"/>
        <v>0</v>
      </c>
      <c r="AG679" s="13" t="s">
        <v>11502</v>
      </c>
      <c r="AH679" s="13" t="str">
        <f t="shared" si="123"/>
        <v>-</v>
      </c>
      <c r="AI679" s="14"/>
      <c r="AJ679" s="14">
        <f t="shared" si="124"/>
        <v>0</v>
      </c>
      <c r="AK679" s="15" t="s">
        <v>11502</v>
      </c>
      <c r="AL679" s="15" t="str">
        <f t="shared" si="125"/>
        <v>-</v>
      </c>
      <c r="AM679" s="12"/>
      <c r="AN679" s="12">
        <f t="shared" si="126"/>
        <v>0</v>
      </c>
      <c r="AO679" s="16" t="s">
        <v>11502</v>
      </c>
      <c r="AP679" s="16" t="str">
        <f t="shared" si="127"/>
        <v>-</v>
      </c>
      <c r="AQ679" s="12">
        <v>3</v>
      </c>
      <c r="AR679" s="12">
        <f t="shared" si="128"/>
        <v>4</v>
      </c>
      <c r="AS679" s="14" t="s">
        <v>11498</v>
      </c>
      <c r="AT679" s="14" t="str">
        <f t="shared" si="129"/>
        <v>-</v>
      </c>
      <c r="AU679">
        <v>2</v>
      </c>
      <c r="AV679" s="15" t="s">
        <v>11497</v>
      </c>
      <c r="AW679" s="15" t="str">
        <f t="shared" si="130"/>
        <v>-</v>
      </c>
      <c r="AX679">
        <v>4</v>
      </c>
      <c r="AY679" s="17" t="s">
        <v>11499</v>
      </c>
      <c r="AZ679" s="17" t="str">
        <f t="shared" si="131"/>
        <v>-</v>
      </c>
      <c r="BA679"/>
    </row>
    <row r="680" spans="1:53" x14ac:dyDescent="0.3">
      <c r="A680" t="s">
        <v>2042</v>
      </c>
      <c r="B680" t="s">
        <v>2043</v>
      </c>
      <c r="C680" t="s">
        <v>2044</v>
      </c>
      <c r="D680" t="s">
        <v>2045</v>
      </c>
      <c r="E680" t="str">
        <f>LEFT(Table_Query_from_QDB_Production___SQL_Server[[#This Row],[ttl_class_ttl_outl]],1)</f>
        <v>F</v>
      </c>
      <c r="F680" t="str">
        <f>UPPER(IFERROR(VLOOKUP(Table_Query_from_QDB_Production___SQL_Server[[#This Row],[cto_osc_code]],'CTO-OSC Table'!$A$2:$B$24,2,FALSE),"Undefined"))</f>
        <v>FISCAL, MANAGEMENT AND STAFF SERVICES</v>
      </c>
      <c r="G680" t="str">
        <f>UPPER(IFERROR(VLOOKUP(Table_Query_from_QDB_Production___SQL_Server[[#This Row],[ttl_class_ttl_outl]],'Title Class Table'!$A$2:$C$146,2,FALSE),"Undefined"))</f>
        <v>MATERIEL MANAGEMENT</v>
      </c>
      <c r="H680" t="s">
        <v>11451</v>
      </c>
      <c r="I680">
        <v>6</v>
      </c>
      <c r="K680" t="str">
        <f>IFERROR(VLOOKUP(Table_Query_from_QDB_Production___SQL_Server[[#This Row],[step_2_seq]],'Employee Benefit Groups'!#REF!,2,FALSE),"-")</f>
        <v>-</v>
      </c>
      <c r="M680" t="str">
        <f>IFERROR(VLOOKUP(Table_Query_from_QDB_Production___SQL_Server[[#This Row],[step_4_seq]],'Employee Benefit Groups'!#REF!,2,FALSE),"-")</f>
        <v>-</v>
      </c>
      <c r="O680" t="str">
        <f>IFERROR(VLOOKUP(Table_Query_from_QDB_Production___SQL_Server[[#This Row],[step_4_seq2]],'Employee Benefit Groups'!#REF!,2,FALSE),"-")</f>
        <v>-</v>
      </c>
      <c r="Q680" t="str">
        <f>IFERROR(VLOOKUP(Table_Query_from_QDB_Production___SQL_Server[[#This Row],[step_5_seq]],'Employee Benefit Groups'!#REF!,2,FALSE),"-")</f>
        <v>-</v>
      </c>
      <c r="S680" t="str">
        <f>IFERROR(VLOOKUP(Table_Query_from_QDB_Production___SQL_Server[[#This Row],[step_6_seq]],'Employee Benefit Groups'!#REF!,2,FALSE),"-")</f>
        <v>-</v>
      </c>
      <c r="T680">
        <v>4</v>
      </c>
      <c r="U680" t="str">
        <f>IFERROR(VLOOKUP(Table_Query_from_QDB_Production___SQL_Server[[#This Row],[step_7_seq]],'Employee Benefit Groups'!#REF!,2,FALSE),"-")</f>
        <v>-</v>
      </c>
      <c r="V680">
        <v>3</v>
      </c>
      <c r="W680" t="str">
        <f>IFERROR(VLOOKUP(Table_Query_from_QDB_Production___SQL_Server[[#This Row],[step_8_seq]],'Employee Benefit Groups'!#REF!,2,FALSE),"-")</f>
        <v>-</v>
      </c>
      <c r="X680">
        <v>5</v>
      </c>
      <c r="Y680" t="str">
        <f>IFERROR(VLOOKUP(Table_Query_from_QDB_Production___SQL_Server[[#This Row],[step_9_seq]],'Employee Benefit Groups'!#REF!,2,FALSE),"-")</f>
        <v>-</v>
      </c>
      <c r="AA680" s="15"/>
      <c r="AB680" s="15">
        <f t="shared" si="120"/>
        <v>0</v>
      </c>
      <c r="AC680" s="11" t="s">
        <v>11502</v>
      </c>
      <c r="AD680" s="11" t="str">
        <f t="shared" si="121"/>
        <v>-</v>
      </c>
      <c r="AE680" s="12"/>
      <c r="AF680" s="12">
        <f t="shared" si="122"/>
        <v>0</v>
      </c>
      <c r="AG680" s="13" t="s">
        <v>11502</v>
      </c>
      <c r="AH680" s="13" t="str">
        <f t="shared" si="123"/>
        <v>-</v>
      </c>
      <c r="AI680" s="14"/>
      <c r="AJ680" s="14">
        <f t="shared" si="124"/>
        <v>0</v>
      </c>
      <c r="AK680" s="15" t="s">
        <v>11502</v>
      </c>
      <c r="AL680" s="15" t="str">
        <f t="shared" si="125"/>
        <v>-</v>
      </c>
      <c r="AM680" s="12"/>
      <c r="AN680" s="12">
        <f t="shared" si="126"/>
        <v>0</v>
      </c>
      <c r="AO680" s="16" t="s">
        <v>11502</v>
      </c>
      <c r="AP680" s="16" t="str">
        <f t="shared" si="127"/>
        <v>-</v>
      </c>
      <c r="AQ680" s="12">
        <v>3</v>
      </c>
      <c r="AR680" s="12">
        <f t="shared" si="128"/>
        <v>4</v>
      </c>
      <c r="AS680" s="14" t="s">
        <v>11498</v>
      </c>
      <c r="AT680" s="14" t="str">
        <f t="shared" si="129"/>
        <v>-</v>
      </c>
      <c r="AU680">
        <v>2</v>
      </c>
      <c r="AV680" s="15" t="s">
        <v>11497</v>
      </c>
      <c r="AW680" s="15" t="str">
        <f t="shared" si="130"/>
        <v>-</v>
      </c>
      <c r="AX680">
        <v>4</v>
      </c>
      <c r="AY680" s="17" t="s">
        <v>11499</v>
      </c>
      <c r="AZ680" s="17" t="str">
        <f t="shared" si="131"/>
        <v>-</v>
      </c>
      <c r="BA680"/>
    </row>
    <row r="681" spans="1:53" x14ac:dyDescent="0.3">
      <c r="A681" t="s">
        <v>2046</v>
      </c>
      <c r="B681" t="s">
        <v>2047</v>
      </c>
      <c r="C681" t="s">
        <v>2048</v>
      </c>
      <c r="D681" t="s">
        <v>539</v>
      </c>
      <c r="E681" t="str">
        <f>LEFT(Table_Query_from_QDB_Production___SQL_Server[[#This Row],[ttl_class_ttl_outl]],1)</f>
        <v>M</v>
      </c>
      <c r="F681" t="str">
        <f>UPPER(IFERROR(VLOOKUP(Table_Query_from_QDB_Production___SQL_Server[[#This Row],[cto_osc_code]],'CTO-OSC Table'!$A$2:$B$24,2,FALSE),"Undefined"))</f>
        <v>MANAGEMENT</v>
      </c>
      <c r="G681" t="str">
        <f>UPPER(IFERROR(VLOOKUP(Table_Query_from_QDB_Production___SQL_Server[[#This Row],[ttl_class_ttl_outl]],'Title Class Table'!$A$2:$C$146,2,FALSE),"Undefined"))</f>
        <v>MANAGERS</v>
      </c>
      <c r="H681" t="s">
        <v>11451</v>
      </c>
      <c r="I681">
        <v>6</v>
      </c>
      <c r="K681" t="str">
        <f>IFERROR(VLOOKUP(Table_Query_from_QDB_Production___SQL_Server[[#This Row],[step_2_seq]],'Employee Benefit Groups'!#REF!,2,FALSE),"-")</f>
        <v>-</v>
      </c>
      <c r="M681" t="str">
        <f>IFERROR(VLOOKUP(Table_Query_from_QDB_Production___SQL_Server[[#This Row],[step_4_seq]],'Employee Benefit Groups'!#REF!,2,FALSE),"-")</f>
        <v>-</v>
      </c>
      <c r="O681" t="str">
        <f>IFERROR(VLOOKUP(Table_Query_from_QDB_Production___SQL_Server[[#This Row],[step_4_seq2]],'Employee Benefit Groups'!#REF!,2,FALSE),"-")</f>
        <v>-</v>
      </c>
      <c r="Q681" t="str">
        <f>IFERROR(VLOOKUP(Table_Query_from_QDB_Production___SQL_Server[[#This Row],[step_5_seq]],'Employee Benefit Groups'!#REF!,2,FALSE),"-")</f>
        <v>-</v>
      </c>
      <c r="S681" t="str">
        <f>IFERROR(VLOOKUP(Table_Query_from_QDB_Production___SQL_Server[[#This Row],[step_6_seq]],'Employee Benefit Groups'!#REF!,2,FALSE),"-")</f>
        <v>-</v>
      </c>
      <c r="T681">
        <v>4</v>
      </c>
      <c r="U681" t="str">
        <f>IFERROR(VLOOKUP(Table_Query_from_QDB_Production___SQL_Server[[#This Row],[step_7_seq]],'Employee Benefit Groups'!#REF!,2,FALSE),"-")</f>
        <v>-</v>
      </c>
      <c r="V681">
        <v>3</v>
      </c>
      <c r="W681" t="str">
        <f>IFERROR(VLOOKUP(Table_Query_from_QDB_Production___SQL_Server[[#This Row],[step_8_seq]],'Employee Benefit Groups'!#REF!,2,FALSE),"-")</f>
        <v>-</v>
      </c>
      <c r="X681">
        <v>5</v>
      </c>
      <c r="Y681" t="str">
        <f>IFERROR(VLOOKUP(Table_Query_from_QDB_Production___SQL_Server[[#This Row],[step_9_seq]],'Employee Benefit Groups'!#REF!,2,FALSE),"-")</f>
        <v>-</v>
      </c>
      <c r="AA681" s="15"/>
      <c r="AB681" s="15">
        <f t="shared" si="120"/>
        <v>0</v>
      </c>
      <c r="AC681" s="11" t="s">
        <v>11502</v>
      </c>
      <c r="AD681" s="11" t="str">
        <f t="shared" si="121"/>
        <v>-</v>
      </c>
      <c r="AE681" s="12"/>
      <c r="AF681" s="12">
        <f t="shared" si="122"/>
        <v>0</v>
      </c>
      <c r="AG681" s="13" t="s">
        <v>11502</v>
      </c>
      <c r="AH681" s="13" t="str">
        <f t="shared" si="123"/>
        <v>-</v>
      </c>
      <c r="AI681" s="14"/>
      <c r="AJ681" s="14">
        <f t="shared" si="124"/>
        <v>0</v>
      </c>
      <c r="AK681" s="15" t="s">
        <v>11502</v>
      </c>
      <c r="AL681" s="15" t="str">
        <f t="shared" si="125"/>
        <v>-</v>
      </c>
      <c r="AM681" s="12"/>
      <c r="AN681" s="12">
        <f t="shared" si="126"/>
        <v>0</v>
      </c>
      <c r="AO681" s="16" t="s">
        <v>11502</v>
      </c>
      <c r="AP681" s="16" t="str">
        <f t="shared" si="127"/>
        <v>-</v>
      </c>
      <c r="AQ681" s="12">
        <v>3</v>
      </c>
      <c r="AR681" s="12">
        <f t="shared" si="128"/>
        <v>4</v>
      </c>
      <c r="AS681" s="14" t="s">
        <v>11498</v>
      </c>
      <c r="AT681" s="14" t="str">
        <f t="shared" si="129"/>
        <v>-</v>
      </c>
      <c r="AU681">
        <v>2</v>
      </c>
      <c r="AV681" s="15" t="s">
        <v>11497</v>
      </c>
      <c r="AW681" s="15" t="str">
        <f t="shared" si="130"/>
        <v>-</v>
      </c>
      <c r="AX681">
        <v>4</v>
      </c>
      <c r="AY681" s="17" t="s">
        <v>11499</v>
      </c>
      <c r="AZ681" s="17" t="str">
        <f t="shared" si="131"/>
        <v>-</v>
      </c>
      <c r="BA681"/>
    </row>
    <row r="682" spans="1:53" x14ac:dyDescent="0.3">
      <c r="A682" t="s">
        <v>2049</v>
      </c>
      <c r="B682" t="s">
        <v>2050</v>
      </c>
      <c r="C682" t="s">
        <v>2051</v>
      </c>
      <c r="D682" t="s">
        <v>2052</v>
      </c>
      <c r="E682" t="str">
        <f>LEFT(Table_Query_from_QDB_Production___SQL_Server[[#This Row],[ttl_class_ttl_outl]],1)</f>
        <v>G</v>
      </c>
      <c r="F682" t="str">
        <f>UPPER(IFERROR(VLOOKUP(Table_Query_from_QDB_Production___SQL_Server[[#This Row],[cto_osc_code]],'CTO-OSC Table'!$A$2:$B$24,2,FALSE),"Undefined"))</f>
        <v>MAINTENANCE, FABRICATION AND OPERATIONS</v>
      </c>
      <c r="G682" t="str">
        <f>UPPER(IFERROR(VLOOKUP(Table_Query_from_QDB_Production___SQL_Server[[#This Row],[ttl_class_ttl_outl]],'Title Class Table'!$A$2:$C$146,2,FALSE),"Undefined"))</f>
        <v>PHYSICAL PLANT SERVICES - OPERATIONS</v>
      </c>
      <c r="H682" t="s">
        <v>11451</v>
      </c>
      <c r="I682">
        <v>6</v>
      </c>
      <c r="K682" t="str">
        <f>IFERROR(VLOOKUP(Table_Query_from_QDB_Production___SQL_Server[[#This Row],[step_2_seq]],'Employee Benefit Groups'!#REF!,2,FALSE),"-")</f>
        <v>-</v>
      </c>
      <c r="M682" t="str">
        <f>IFERROR(VLOOKUP(Table_Query_from_QDB_Production___SQL_Server[[#This Row],[step_4_seq]],'Employee Benefit Groups'!#REF!,2,FALSE),"-")</f>
        <v>-</v>
      </c>
      <c r="O682" t="str">
        <f>IFERROR(VLOOKUP(Table_Query_from_QDB_Production___SQL_Server[[#This Row],[step_4_seq2]],'Employee Benefit Groups'!#REF!,2,FALSE),"-")</f>
        <v>-</v>
      </c>
      <c r="Q682" t="str">
        <f>IFERROR(VLOOKUP(Table_Query_from_QDB_Production___SQL_Server[[#This Row],[step_5_seq]],'Employee Benefit Groups'!#REF!,2,FALSE),"-")</f>
        <v>-</v>
      </c>
      <c r="S682" t="str">
        <f>IFERROR(VLOOKUP(Table_Query_from_QDB_Production___SQL_Server[[#This Row],[step_6_seq]],'Employee Benefit Groups'!#REF!,2,FALSE),"-")</f>
        <v>-</v>
      </c>
      <c r="T682">
        <v>4</v>
      </c>
      <c r="U682" t="str">
        <f>IFERROR(VLOOKUP(Table_Query_from_QDB_Production___SQL_Server[[#This Row],[step_7_seq]],'Employee Benefit Groups'!#REF!,2,FALSE),"-")</f>
        <v>-</v>
      </c>
      <c r="V682">
        <v>3</v>
      </c>
      <c r="W682" t="str">
        <f>IFERROR(VLOOKUP(Table_Query_from_QDB_Production___SQL_Server[[#This Row],[step_8_seq]],'Employee Benefit Groups'!#REF!,2,FALSE),"-")</f>
        <v>-</v>
      </c>
      <c r="X682">
        <v>5</v>
      </c>
      <c r="Y682" t="str">
        <f>IFERROR(VLOOKUP(Table_Query_from_QDB_Production___SQL_Server[[#This Row],[step_9_seq]],'Employee Benefit Groups'!#REF!,2,FALSE),"-")</f>
        <v>-</v>
      </c>
      <c r="AA682" s="15"/>
      <c r="AB682" s="15">
        <f t="shared" si="120"/>
        <v>0</v>
      </c>
      <c r="AC682" s="11" t="s">
        <v>11502</v>
      </c>
      <c r="AD682" s="11" t="str">
        <f t="shared" si="121"/>
        <v>-</v>
      </c>
      <c r="AE682" s="12"/>
      <c r="AF682" s="12">
        <f t="shared" si="122"/>
        <v>0</v>
      </c>
      <c r="AG682" s="13" t="s">
        <v>11502</v>
      </c>
      <c r="AH682" s="13" t="str">
        <f t="shared" si="123"/>
        <v>-</v>
      </c>
      <c r="AI682" s="14"/>
      <c r="AJ682" s="14">
        <f t="shared" si="124"/>
        <v>0</v>
      </c>
      <c r="AK682" s="15" t="s">
        <v>11502</v>
      </c>
      <c r="AL682" s="15" t="str">
        <f t="shared" si="125"/>
        <v>-</v>
      </c>
      <c r="AM682" s="12"/>
      <c r="AN682" s="12">
        <f t="shared" si="126"/>
        <v>0</v>
      </c>
      <c r="AO682" s="16" t="s">
        <v>11502</v>
      </c>
      <c r="AP682" s="16" t="str">
        <f t="shared" si="127"/>
        <v>-</v>
      </c>
      <c r="AQ682" s="12">
        <v>3</v>
      </c>
      <c r="AR682" s="12">
        <f t="shared" si="128"/>
        <v>4</v>
      </c>
      <c r="AS682" s="14" t="s">
        <v>11498</v>
      </c>
      <c r="AT682" s="14" t="str">
        <f t="shared" si="129"/>
        <v>-</v>
      </c>
      <c r="AU682">
        <v>2</v>
      </c>
      <c r="AV682" s="15" t="s">
        <v>11497</v>
      </c>
      <c r="AW682" s="15" t="str">
        <f t="shared" si="130"/>
        <v>-</v>
      </c>
      <c r="AX682">
        <v>4</v>
      </c>
      <c r="AY682" s="17" t="s">
        <v>11499</v>
      </c>
      <c r="AZ682" s="17" t="str">
        <f t="shared" si="131"/>
        <v>-</v>
      </c>
      <c r="BA682"/>
    </row>
    <row r="683" spans="1:53" x14ac:dyDescent="0.3">
      <c r="A683" t="s">
        <v>2054</v>
      </c>
      <c r="B683" t="s">
        <v>2055</v>
      </c>
      <c r="C683" t="s">
        <v>2056</v>
      </c>
      <c r="D683" t="s">
        <v>539</v>
      </c>
      <c r="E683" t="str">
        <f>LEFT(Table_Query_from_QDB_Production___SQL_Server[[#This Row],[ttl_class_ttl_outl]],1)</f>
        <v>M</v>
      </c>
      <c r="F683" t="str">
        <f>UPPER(IFERROR(VLOOKUP(Table_Query_from_QDB_Production___SQL_Server[[#This Row],[cto_osc_code]],'CTO-OSC Table'!$A$2:$B$24,2,FALSE),"Undefined"))</f>
        <v>MANAGEMENT</v>
      </c>
      <c r="G683" t="str">
        <f>UPPER(IFERROR(VLOOKUP(Table_Query_from_QDB_Production___SQL_Server[[#This Row],[ttl_class_ttl_outl]],'Title Class Table'!$A$2:$C$146,2,FALSE),"Undefined"))</f>
        <v>MANAGERS</v>
      </c>
      <c r="H683" t="s">
        <v>11451</v>
      </c>
      <c r="I683">
        <v>6</v>
      </c>
      <c r="K683" t="str">
        <f>IFERROR(VLOOKUP(Table_Query_from_QDB_Production___SQL_Server[[#This Row],[step_2_seq]],'Employee Benefit Groups'!#REF!,2,FALSE),"-")</f>
        <v>-</v>
      </c>
      <c r="M683" t="str">
        <f>IFERROR(VLOOKUP(Table_Query_from_QDB_Production___SQL_Server[[#This Row],[step_4_seq]],'Employee Benefit Groups'!#REF!,2,FALSE),"-")</f>
        <v>-</v>
      </c>
      <c r="O683" t="str">
        <f>IFERROR(VLOOKUP(Table_Query_from_QDB_Production___SQL_Server[[#This Row],[step_4_seq2]],'Employee Benefit Groups'!#REF!,2,FALSE),"-")</f>
        <v>-</v>
      </c>
      <c r="Q683" t="str">
        <f>IFERROR(VLOOKUP(Table_Query_from_QDB_Production___SQL_Server[[#This Row],[step_5_seq]],'Employee Benefit Groups'!#REF!,2,FALSE),"-")</f>
        <v>-</v>
      </c>
      <c r="S683" t="str">
        <f>IFERROR(VLOOKUP(Table_Query_from_QDB_Production___SQL_Server[[#This Row],[step_6_seq]],'Employee Benefit Groups'!#REF!,2,FALSE),"-")</f>
        <v>-</v>
      </c>
      <c r="T683">
        <v>4</v>
      </c>
      <c r="U683" t="str">
        <f>IFERROR(VLOOKUP(Table_Query_from_QDB_Production___SQL_Server[[#This Row],[step_7_seq]],'Employee Benefit Groups'!#REF!,2,FALSE),"-")</f>
        <v>-</v>
      </c>
      <c r="V683">
        <v>3</v>
      </c>
      <c r="W683" t="str">
        <f>IFERROR(VLOOKUP(Table_Query_from_QDB_Production___SQL_Server[[#This Row],[step_8_seq]],'Employee Benefit Groups'!#REF!,2,FALSE),"-")</f>
        <v>-</v>
      </c>
      <c r="X683">
        <v>5</v>
      </c>
      <c r="Y683" t="str">
        <f>IFERROR(VLOOKUP(Table_Query_from_QDB_Production___SQL_Server[[#This Row],[step_9_seq]],'Employee Benefit Groups'!#REF!,2,FALSE),"-")</f>
        <v>-</v>
      </c>
      <c r="AA683" s="15"/>
      <c r="AB683" s="15">
        <f t="shared" si="120"/>
        <v>0</v>
      </c>
      <c r="AC683" s="11" t="s">
        <v>11502</v>
      </c>
      <c r="AD683" s="11" t="str">
        <f t="shared" si="121"/>
        <v>-</v>
      </c>
      <c r="AE683" s="12"/>
      <c r="AF683" s="12">
        <f t="shared" si="122"/>
        <v>0</v>
      </c>
      <c r="AG683" s="13" t="s">
        <v>11502</v>
      </c>
      <c r="AH683" s="13" t="str">
        <f t="shared" si="123"/>
        <v>-</v>
      </c>
      <c r="AI683" s="14"/>
      <c r="AJ683" s="14">
        <f t="shared" si="124"/>
        <v>0</v>
      </c>
      <c r="AK683" s="15" t="s">
        <v>11502</v>
      </c>
      <c r="AL683" s="15" t="str">
        <f t="shared" si="125"/>
        <v>-</v>
      </c>
      <c r="AM683" s="12"/>
      <c r="AN683" s="12">
        <f t="shared" si="126"/>
        <v>0</v>
      </c>
      <c r="AO683" s="16" t="s">
        <v>11502</v>
      </c>
      <c r="AP683" s="16" t="str">
        <f t="shared" si="127"/>
        <v>-</v>
      </c>
      <c r="AQ683" s="12">
        <v>3</v>
      </c>
      <c r="AR683" s="12">
        <f t="shared" si="128"/>
        <v>4</v>
      </c>
      <c r="AS683" s="14" t="s">
        <v>11498</v>
      </c>
      <c r="AT683" s="14" t="str">
        <f t="shared" si="129"/>
        <v>-</v>
      </c>
      <c r="AU683">
        <v>2</v>
      </c>
      <c r="AV683" s="15" t="s">
        <v>11497</v>
      </c>
      <c r="AW683" s="15" t="str">
        <f t="shared" si="130"/>
        <v>-</v>
      </c>
      <c r="AX683">
        <v>4</v>
      </c>
      <c r="AY683" s="17" t="s">
        <v>11499</v>
      </c>
      <c r="AZ683" s="17" t="str">
        <f t="shared" si="131"/>
        <v>-</v>
      </c>
      <c r="BA683"/>
    </row>
    <row r="684" spans="1:53" x14ac:dyDescent="0.3">
      <c r="A684" t="s">
        <v>2057</v>
      </c>
      <c r="B684" t="s">
        <v>2058</v>
      </c>
      <c r="C684" t="s">
        <v>2059</v>
      </c>
      <c r="D684" t="s">
        <v>1082</v>
      </c>
      <c r="E684" t="str">
        <f>LEFT(Table_Query_from_QDB_Production___SQL_Server[[#This Row],[ttl_class_ttl_outl]],1)</f>
        <v>F</v>
      </c>
      <c r="F684" t="str">
        <f>UPPER(IFERROR(VLOOKUP(Table_Query_from_QDB_Production___SQL_Server[[#This Row],[cto_osc_code]],'CTO-OSC Table'!$A$2:$B$24,2,FALSE),"Undefined"))</f>
        <v>FISCAL, MANAGEMENT AND STAFF SERVICES</v>
      </c>
      <c r="G684" t="str">
        <f>UPPER(IFERROR(VLOOKUP(Table_Query_from_QDB_Production___SQL_Server[[#This Row],[ttl_class_ttl_outl]],'Title Class Table'!$A$2:$C$146,2,FALSE),"Undefined"))</f>
        <v>MANAGEMENT SERVICES</v>
      </c>
      <c r="H684" t="s">
        <v>11451</v>
      </c>
      <c r="I684">
        <v>6</v>
      </c>
      <c r="K684" t="str">
        <f>IFERROR(VLOOKUP(Table_Query_from_QDB_Production___SQL_Server[[#This Row],[step_2_seq]],'Employee Benefit Groups'!#REF!,2,FALSE),"-")</f>
        <v>-</v>
      </c>
      <c r="M684" t="str">
        <f>IFERROR(VLOOKUP(Table_Query_from_QDB_Production___SQL_Server[[#This Row],[step_4_seq]],'Employee Benefit Groups'!#REF!,2,FALSE),"-")</f>
        <v>-</v>
      </c>
      <c r="O684" t="str">
        <f>IFERROR(VLOOKUP(Table_Query_from_QDB_Production___SQL_Server[[#This Row],[step_4_seq2]],'Employee Benefit Groups'!#REF!,2,FALSE),"-")</f>
        <v>-</v>
      </c>
      <c r="Q684" t="str">
        <f>IFERROR(VLOOKUP(Table_Query_from_QDB_Production___SQL_Server[[#This Row],[step_5_seq]],'Employee Benefit Groups'!#REF!,2,FALSE),"-")</f>
        <v>-</v>
      </c>
      <c r="S684" t="str">
        <f>IFERROR(VLOOKUP(Table_Query_from_QDB_Production___SQL_Server[[#This Row],[step_6_seq]],'Employee Benefit Groups'!#REF!,2,FALSE),"-")</f>
        <v>-</v>
      </c>
      <c r="T684">
        <v>4</v>
      </c>
      <c r="U684" t="str">
        <f>IFERROR(VLOOKUP(Table_Query_from_QDB_Production___SQL_Server[[#This Row],[step_7_seq]],'Employee Benefit Groups'!#REF!,2,FALSE),"-")</f>
        <v>-</v>
      </c>
      <c r="V684">
        <v>3</v>
      </c>
      <c r="W684" t="str">
        <f>IFERROR(VLOOKUP(Table_Query_from_QDB_Production___SQL_Server[[#This Row],[step_8_seq]],'Employee Benefit Groups'!#REF!,2,FALSE),"-")</f>
        <v>-</v>
      </c>
      <c r="X684">
        <v>5</v>
      </c>
      <c r="Y684" t="str">
        <f>IFERROR(VLOOKUP(Table_Query_from_QDB_Production___SQL_Server[[#This Row],[step_9_seq]],'Employee Benefit Groups'!#REF!,2,FALSE),"-")</f>
        <v>-</v>
      </c>
      <c r="AA684" s="15"/>
      <c r="AB684" s="15">
        <f t="shared" si="120"/>
        <v>0</v>
      </c>
      <c r="AC684" s="11" t="s">
        <v>11502</v>
      </c>
      <c r="AD684" s="11" t="str">
        <f t="shared" si="121"/>
        <v>-</v>
      </c>
      <c r="AE684" s="12"/>
      <c r="AF684" s="12">
        <f t="shared" si="122"/>
        <v>0</v>
      </c>
      <c r="AG684" s="13" t="s">
        <v>11502</v>
      </c>
      <c r="AH684" s="13" t="str">
        <f t="shared" si="123"/>
        <v>-</v>
      </c>
      <c r="AI684" s="14"/>
      <c r="AJ684" s="14">
        <f t="shared" si="124"/>
        <v>0</v>
      </c>
      <c r="AK684" s="15" t="s">
        <v>11502</v>
      </c>
      <c r="AL684" s="15" t="str">
        <f t="shared" si="125"/>
        <v>-</v>
      </c>
      <c r="AM684" s="12"/>
      <c r="AN684" s="12">
        <f t="shared" si="126"/>
        <v>0</v>
      </c>
      <c r="AO684" s="16" t="s">
        <v>11502</v>
      </c>
      <c r="AP684" s="16" t="str">
        <f t="shared" si="127"/>
        <v>-</v>
      </c>
      <c r="AQ684" s="12">
        <v>3</v>
      </c>
      <c r="AR684" s="12">
        <f t="shared" si="128"/>
        <v>4</v>
      </c>
      <c r="AS684" s="14" t="s">
        <v>11498</v>
      </c>
      <c r="AT684" s="14" t="str">
        <f t="shared" si="129"/>
        <v>-</v>
      </c>
      <c r="AU684">
        <v>2</v>
      </c>
      <c r="AV684" s="15" t="s">
        <v>11497</v>
      </c>
      <c r="AW684" s="15" t="str">
        <f t="shared" si="130"/>
        <v>-</v>
      </c>
      <c r="AX684">
        <v>4</v>
      </c>
      <c r="AY684" s="17" t="s">
        <v>11499</v>
      </c>
      <c r="AZ684" s="17" t="str">
        <f t="shared" si="131"/>
        <v>-</v>
      </c>
      <c r="BA684"/>
    </row>
    <row r="685" spans="1:53" x14ac:dyDescent="0.3">
      <c r="A685" t="s">
        <v>2060</v>
      </c>
      <c r="B685" t="s">
        <v>2061</v>
      </c>
      <c r="C685" t="s">
        <v>2062</v>
      </c>
      <c r="D685" t="s">
        <v>539</v>
      </c>
      <c r="E685" t="str">
        <f>LEFT(Table_Query_from_QDB_Production___SQL_Server[[#This Row],[ttl_class_ttl_outl]],1)</f>
        <v>M</v>
      </c>
      <c r="F685" t="str">
        <f>UPPER(IFERROR(VLOOKUP(Table_Query_from_QDB_Production___SQL_Server[[#This Row],[cto_osc_code]],'CTO-OSC Table'!$A$2:$B$24,2,FALSE),"Undefined"))</f>
        <v>MANAGEMENT</v>
      </c>
      <c r="G685" t="str">
        <f>UPPER(IFERROR(VLOOKUP(Table_Query_from_QDB_Production___SQL_Server[[#This Row],[ttl_class_ttl_outl]],'Title Class Table'!$A$2:$C$146,2,FALSE),"Undefined"))</f>
        <v>MANAGERS</v>
      </c>
      <c r="H685" t="s">
        <v>11451</v>
      </c>
      <c r="I685">
        <v>6</v>
      </c>
      <c r="K685" t="str">
        <f>IFERROR(VLOOKUP(Table_Query_from_QDB_Production___SQL_Server[[#This Row],[step_2_seq]],'Employee Benefit Groups'!#REF!,2,FALSE),"-")</f>
        <v>-</v>
      </c>
      <c r="M685" t="str">
        <f>IFERROR(VLOOKUP(Table_Query_from_QDB_Production___SQL_Server[[#This Row],[step_4_seq]],'Employee Benefit Groups'!#REF!,2,FALSE),"-")</f>
        <v>-</v>
      </c>
      <c r="O685" t="str">
        <f>IFERROR(VLOOKUP(Table_Query_from_QDB_Production___SQL_Server[[#This Row],[step_4_seq2]],'Employee Benefit Groups'!#REF!,2,FALSE),"-")</f>
        <v>-</v>
      </c>
      <c r="Q685" t="str">
        <f>IFERROR(VLOOKUP(Table_Query_from_QDB_Production___SQL_Server[[#This Row],[step_5_seq]],'Employee Benefit Groups'!#REF!,2,FALSE),"-")</f>
        <v>-</v>
      </c>
      <c r="S685" t="str">
        <f>IFERROR(VLOOKUP(Table_Query_from_QDB_Production___SQL_Server[[#This Row],[step_6_seq]],'Employee Benefit Groups'!#REF!,2,FALSE),"-")</f>
        <v>-</v>
      </c>
      <c r="T685">
        <v>4</v>
      </c>
      <c r="U685" t="str">
        <f>IFERROR(VLOOKUP(Table_Query_from_QDB_Production___SQL_Server[[#This Row],[step_7_seq]],'Employee Benefit Groups'!#REF!,2,FALSE),"-")</f>
        <v>-</v>
      </c>
      <c r="V685">
        <v>3</v>
      </c>
      <c r="W685" t="str">
        <f>IFERROR(VLOOKUP(Table_Query_from_QDB_Production___SQL_Server[[#This Row],[step_8_seq]],'Employee Benefit Groups'!#REF!,2,FALSE),"-")</f>
        <v>-</v>
      </c>
      <c r="X685">
        <v>5</v>
      </c>
      <c r="Y685" t="str">
        <f>IFERROR(VLOOKUP(Table_Query_from_QDB_Production___SQL_Server[[#This Row],[step_9_seq]],'Employee Benefit Groups'!#REF!,2,FALSE),"-")</f>
        <v>-</v>
      </c>
      <c r="AA685" s="15"/>
      <c r="AB685" s="15">
        <f t="shared" si="120"/>
        <v>0</v>
      </c>
      <c r="AC685" s="11" t="s">
        <v>11502</v>
      </c>
      <c r="AD685" s="11" t="str">
        <f t="shared" si="121"/>
        <v>-</v>
      </c>
      <c r="AE685" s="12"/>
      <c r="AF685" s="12">
        <f t="shared" si="122"/>
        <v>0</v>
      </c>
      <c r="AG685" s="13" t="s">
        <v>11502</v>
      </c>
      <c r="AH685" s="13" t="str">
        <f t="shared" si="123"/>
        <v>-</v>
      </c>
      <c r="AI685" s="14"/>
      <c r="AJ685" s="14">
        <f t="shared" si="124"/>
        <v>0</v>
      </c>
      <c r="AK685" s="15" t="s">
        <v>11502</v>
      </c>
      <c r="AL685" s="15" t="str">
        <f t="shared" si="125"/>
        <v>-</v>
      </c>
      <c r="AM685" s="12"/>
      <c r="AN685" s="12">
        <f t="shared" si="126"/>
        <v>0</v>
      </c>
      <c r="AO685" s="16" t="s">
        <v>11502</v>
      </c>
      <c r="AP685" s="16" t="str">
        <f t="shared" si="127"/>
        <v>-</v>
      </c>
      <c r="AQ685" s="12">
        <v>3</v>
      </c>
      <c r="AR685" s="12">
        <f t="shared" si="128"/>
        <v>4</v>
      </c>
      <c r="AS685" s="14" t="s">
        <v>11498</v>
      </c>
      <c r="AT685" s="14" t="str">
        <f t="shared" si="129"/>
        <v>-</v>
      </c>
      <c r="AU685">
        <v>2</v>
      </c>
      <c r="AV685" s="15" t="s">
        <v>11497</v>
      </c>
      <c r="AW685" s="15" t="str">
        <f t="shared" si="130"/>
        <v>-</v>
      </c>
      <c r="AX685">
        <v>4</v>
      </c>
      <c r="AY685" s="17" t="s">
        <v>11499</v>
      </c>
      <c r="AZ685" s="17" t="str">
        <f t="shared" si="131"/>
        <v>-</v>
      </c>
      <c r="BA685"/>
    </row>
    <row r="686" spans="1:53" x14ac:dyDescent="0.3">
      <c r="A686" t="s">
        <v>2063</v>
      </c>
      <c r="B686" t="s">
        <v>2064</v>
      </c>
      <c r="C686" t="s">
        <v>2065</v>
      </c>
      <c r="D686" t="s">
        <v>2066</v>
      </c>
      <c r="E686" t="str">
        <f>LEFT(Table_Query_from_QDB_Production___SQL_Server[[#This Row],[ttl_class_ttl_outl]],1)</f>
        <v>H</v>
      </c>
      <c r="F686" t="str">
        <f>UPPER(IFERROR(VLOOKUP(Table_Query_from_QDB_Production___SQL_Server[[#This Row],[cto_osc_code]],'CTO-OSC Table'!$A$2:$B$24,2,FALSE),"Undefined"))</f>
        <v>HEALTH CARE AND ALLIED SERVICES</v>
      </c>
      <c r="G686" t="str">
        <f>UPPER(IFERROR(VLOOKUP(Table_Query_from_QDB_Production___SQL_Server[[#This Row],[ttl_class_ttl_outl]],'Title Class Table'!$A$2:$C$146,2,FALSE),"Undefined"))</f>
        <v>TECHNOLOGISTS - CLINICAL LABORATORY</v>
      </c>
      <c r="H686" t="s">
        <v>11451</v>
      </c>
      <c r="I686">
        <v>6</v>
      </c>
      <c r="K686" t="str">
        <f>IFERROR(VLOOKUP(Table_Query_from_QDB_Production___SQL_Server[[#This Row],[step_2_seq]],'Employee Benefit Groups'!#REF!,2,FALSE),"-")</f>
        <v>-</v>
      </c>
      <c r="M686" t="str">
        <f>IFERROR(VLOOKUP(Table_Query_from_QDB_Production___SQL_Server[[#This Row],[step_4_seq]],'Employee Benefit Groups'!#REF!,2,FALSE),"-")</f>
        <v>-</v>
      </c>
      <c r="O686" t="str">
        <f>IFERROR(VLOOKUP(Table_Query_from_QDB_Production___SQL_Server[[#This Row],[step_4_seq2]],'Employee Benefit Groups'!#REF!,2,FALSE),"-")</f>
        <v>-</v>
      </c>
      <c r="Q686" t="str">
        <f>IFERROR(VLOOKUP(Table_Query_from_QDB_Production___SQL_Server[[#This Row],[step_5_seq]],'Employee Benefit Groups'!#REF!,2,FALSE),"-")</f>
        <v>-</v>
      </c>
      <c r="S686" t="str">
        <f>IFERROR(VLOOKUP(Table_Query_from_QDB_Production___SQL_Server[[#This Row],[step_6_seq]],'Employee Benefit Groups'!#REF!,2,FALSE),"-")</f>
        <v>-</v>
      </c>
      <c r="T686">
        <v>4</v>
      </c>
      <c r="U686" t="str">
        <f>IFERROR(VLOOKUP(Table_Query_from_QDB_Production___SQL_Server[[#This Row],[step_7_seq]],'Employee Benefit Groups'!#REF!,2,FALSE),"-")</f>
        <v>-</v>
      </c>
      <c r="V686">
        <v>3</v>
      </c>
      <c r="W686" t="str">
        <f>IFERROR(VLOOKUP(Table_Query_from_QDB_Production___SQL_Server[[#This Row],[step_8_seq]],'Employee Benefit Groups'!#REF!,2,FALSE),"-")</f>
        <v>-</v>
      </c>
      <c r="X686">
        <v>5</v>
      </c>
      <c r="Y686" t="str">
        <f>IFERROR(VLOOKUP(Table_Query_from_QDB_Production___SQL_Server[[#This Row],[step_9_seq]],'Employee Benefit Groups'!#REF!,2,FALSE),"-")</f>
        <v>-</v>
      </c>
      <c r="AA686" s="15"/>
      <c r="AB686" s="15">
        <f t="shared" si="120"/>
        <v>0</v>
      </c>
      <c r="AC686" s="11" t="s">
        <v>11502</v>
      </c>
      <c r="AD686" s="11" t="str">
        <f t="shared" si="121"/>
        <v>-</v>
      </c>
      <c r="AE686" s="12"/>
      <c r="AF686" s="12">
        <f t="shared" si="122"/>
        <v>0</v>
      </c>
      <c r="AG686" s="13" t="s">
        <v>11502</v>
      </c>
      <c r="AH686" s="13" t="str">
        <f t="shared" si="123"/>
        <v>-</v>
      </c>
      <c r="AI686" s="14"/>
      <c r="AJ686" s="14">
        <f t="shared" si="124"/>
        <v>0</v>
      </c>
      <c r="AK686" s="15" t="s">
        <v>11502</v>
      </c>
      <c r="AL686" s="15" t="str">
        <f t="shared" si="125"/>
        <v>-</v>
      </c>
      <c r="AM686" s="12"/>
      <c r="AN686" s="12">
        <f t="shared" si="126"/>
        <v>0</v>
      </c>
      <c r="AO686" s="16" t="s">
        <v>11502</v>
      </c>
      <c r="AP686" s="16" t="str">
        <f t="shared" si="127"/>
        <v>-</v>
      </c>
      <c r="AQ686" s="12">
        <v>3</v>
      </c>
      <c r="AR686" s="12">
        <f t="shared" si="128"/>
        <v>4</v>
      </c>
      <c r="AS686" s="14" t="s">
        <v>11498</v>
      </c>
      <c r="AT686" s="14" t="str">
        <f t="shared" si="129"/>
        <v>-</v>
      </c>
      <c r="AU686">
        <v>2</v>
      </c>
      <c r="AV686" s="15" t="s">
        <v>11497</v>
      </c>
      <c r="AW686" s="15" t="str">
        <f t="shared" si="130"/>
        <v>-</v>
      </c>
      <c r="AX686">
        <v>4</v>
      </c>
      <c r="AY686" s="17" t="s">
        <v>11499</v>
      </c>
      <c r="AZ686" s="17" t="str">
        <f t="shared" si="131"/>
        <v>-</v>
      </c>
      <c r="BA686"/>
    </row>
    <row r="687" spans="1:53" x14ac:dyDescent="0.3">
      <c r="A687" t="s">
        <v>2067</v>
      </c>
      <c r="B687" t="s">
        <v>2068</v>
      </c>
      <c r="C687" t="s">
        <v>2069</v>
      </c>
      <c r="D687" t="s">
        <v>539</v>
      </c>
      <c r="E687" t="str">
        <f>LEFT(Table_Query_from_QDB_Production___SQL_Server[[#This Row],[ttl_class_ttl_outl]],1)</f>
        <v>M</v>
      </c>
      <c r="F687" t="str">
        <f>UPPER(IFERROR(VLOOKUP(Table_Query_from_QDB_Production___SQL_Server[[#This Row],[cto_osc_code]],'CTO-OSC Table'!$A$2:$B$24,2,FALSE),"Undefined"))</f>
        <v>MANAGEMENT</v>
      </c>
      <c r="G687" t="str">
        <f>UPPER(IFERROR(VLOOKUP(Table_Query_from_QDB_Production___SQL_Server[[#This Row],[ttl_class_ttl_outl]],'Title Class Table'!$A$2:$C$146,2,FALSE),"Undefined"))</f>
        <v>MANAGERS</v>
      </c>
      <c r="H687" t="s">
        <v>11451</v>
      </c>
      <c r="I687">
        <v>6</v>
      </c>
      <c r="K687" t="str">
        <f>IFERROR(VLOOKUP(Table_Query_from_QDB_Production___SQL_Server[[#This Row],[step_2_seq]],'Employee Benefit Groups'!#REF!,2,FALSE),"-")</f>
        <v>-</v>
      </c>
      <c r="M687" t="str">
        <f>IFERROR(VLOOKUP(Table_Query_from_QDB_Production___SQL_Server[[#This Row],[step_4_seq]],'Employee Benefit Groups'!#REF!,2,FALSE),"-")</f>
        <v>-</v>
      </c>
      <c r="O687" t="str">
        <f>IFERROR(VLOOKUP(Table_Query_from_QDB_Production___SQL_Server[[#This Row],[step_4_seq2]],'Employee Benefit Groups'!#REF!,2,FALSE),"-")</f>
        <v>-</v>
      </c>
      <c r="Q687" t="str">
        <f>IFERROR(VLOOKUP(Table_Query_from_QDB_Production___SQL_Server[[#This Row],[step_5_seq]],'Employee Benefit Groups'!#REF!,2,FALSE),"-")</f>
        <v>-</v>
      </c>
      <c r="S687" t="str">
        <f>IFERROR(VLOOKUP(Table_Query_from_QDB_Production___SQL_Server[[#This Row],[step_6_seq]],'Employee Benefit Groups'!#REF!,2,FALSE),"-")</f>
        <v>-</v>
      </c>
      <c r="T687">
        <v>4</v>
      </c>
      <c r="U687" t="str">
        <f>IFERROR(VLOOKUP(Table_Query_from_QDB_Production___SQL_Server[[#This Row],[step_7_seq]],'Employee Benefit Groups'!#REF!,2,FALSE),"-")</f>
        <v>-</v>
      </c>
      <c r="V687">
        <v>3</v>
      </c>
      <c r="W687" t="str">
        <f>IFERROR(VLOOKUP(Table_Query_from_QDB_Production___SQL_Server[[#This Row],[step_8_seq]],'Employee Benefit Groups'!#REF!,2,FALSE),"-")</f>
        <v>-</v>
      </c>
      <c r="X687">
        <v>5</v>
      </c>
      <c r="Y687" t="str">
        <f>IFERROR(VLOOKUP(Table_Query_from_QDB_Production___SQL_Server[[#This Row],[step_9_seq]],'Employee Benefit Groups'!#REF!,2,FALSE),"-")</f>
        <v>-</v>
      </c>
      <c r="AA687" s="15"/>
      <c r="AB687" s="15">
        <f t="shared" si="120"/>
        <v>0</v>
      </c>
      <c r="AC687" s="11" t="s">
        <v>11502</v>
      </c>
      <c r="AD687" s="11" t="str">
        <f t="shared" si="121"/>
        <v>-</v>
      </c>
      <c r="AE687" s="12"/>
      <c r="AF687" s="12">
        <f t="shared" si="122"/>
        <v>0</v>
      </c>
      <c r="AG687" s="13" t="s">
        <v>11502</v>
      </c>
      <c r="AH687" s="13" t="str">
        <f t="shared" si="123"/>
        <v>-</v>
      </c>
      <c r="AI687" s="14"/>
      <c r="AJ687" s="14">
        <f t="shared" si="124"/>
        <v>0</v>
      </c>
      <c r="AK687" s="15" t="s">
        <v>11502</v>
      </c>
      <c r="AL687" s="15" t="str">
        <f t="shared" si="125"/>
        <v>-</v>
      </c>
      <c r="AM687" s="12"/>
      <c r="AN687" s="12">
        <f t="shared" si="126"/>
        <v>0</v>
      </c>
      <c r="AO687" s="16" t="s">
        <v>11502</v>
      </c>
      <c r="AP687" s="16" t="str">
        <f t="shared" si="127"/>
        <v>-</v>
      </c>
      <c r="AQ687" s="12">
        <v>3</v>
      </c>
      <c r="AR687" s="12">
        <f t="shared" si="128"/>
        <v>4</v>
      </c>
      <c r="AS687" s="14" t="s">
        <v>11498</v>
      </c>
      <c r="AT687" s="14" t="str">
        <f t="shared" si="129"/>
        <v>-</v>
      </c>
      <c r="AU687">
        <v>2</v>
      </c>
      <c r="AV687" s="15" t="s">
        <v>11497</v>
      </c>
      <c r="AW687" s="15" t="str">
        <f t="shared" si="130"/>
        <v>-</v>
      </c>
      <c r="AX687">
        <v>4</v>
      </c>
      <c r="AY687" s="17" t="s">
        <v>11499</v>
      </c>
      <c r="AZ687" s="17" t="str">
        <f t="shared" si="131"/>
        <v>-</v>
      </c>
      <c r="BA687"/>
    </row>
    <row r="688" spans="1:53" x14ac:dyDescent="0.3">
      <c r="A688" t="s">
        <v>2070</v>
      </c>
      <c r="B688" t="s">
        <v>2071</v>
      </c>
      <c r="C688" t="s">
        <v>2072</v>
      </c>
      <c r="D688" t="s">
        <v>2073</v>
      </c>
      <c r="E688" t="str">
        <f>LEFT(Table_Query_from_QDB_Production___SQL_Server[[#This Row],[ttl_class_ttl_outl]],1)</f>
        <v>H</v>
      </c>
      <c r="F688" t="str">
        <f>UPPER(IFERROR(VLOOKUP(Table_Query_from_QDB_Production___SQL_Server[[#This Row],[cto_osc_code]],'CTO-OSC Table'!$A$2:$B$24,2,FALSE),"Undefined"))</f>
        <v>HEALTH CARE AND ALLIED SERVICES</v>
      </c>
      <c r="G688" t="str">
        <f>UPPER(IFERROR(VLOOKUP(Table_Query_from_QDB_Production___SQL_Server[[#This Row],[ttl_class_ttl_outl]],'Title Class Table'!$A$2:$C$146,2,FALSE),"Undefined"))</f>
        <v>TECHNOLOGISTS - RADIOLOGIC, RESPIRATORY AND ALLIED</v>
      </c>
      <c r="H688" t="s">
        <v>11451</v>
      </c>
      <c r="I688">
        <v>6</v>
      </c>
      <c r="K688" t="str">
        <f>IFERROR(VLOOKUP(Table_Query_from_QDB_Production___SQL_Server[[#This Row],[step_2_seq]],'Employee Benefit Groups'!#REF!,2,FALSE),"-")</f>
        <v>-</v>
      </c>
      <c r="M688" t="str">
        <f>IFERROR(VLOOKUP(Table_Query_from_QDB_Production___SQL_Server[[#This Row],[step_4_seq]],'Employee Benefit Groups'!#REF!,2,FALSE),"-")</f>
        <v>-</v>
      </c>
      <c r="O688" t="str">
        <f>IFERROR(VLOOKUP(Table_Query_from_QDB_Production___SQL_Server[[#This Row],[step_4_seq2]],'Employee Benefit Groups'!#REF!,2,FALSE),"-")</f>
        <v>-</v>
      </c>
      <c r="Q688" t="str">
        <f>IFERROR(VLOOKUP(Table_Query_from_QDB_Production___SQL_Server[[#This Row],[step_5_seq]],'Employee Benefit Groups'!#REF!,2,FALSE),"-")</f>
        <v>-</v>
      </c>
      <c r="S688" t="str">
        <f>IFERROR(VLOOKUP(Table_Query_from_QDB_Production___SQL_Server[[#This Row],[step_6_seq]],'Employee Benefit Groups'!#REF!,2,FALSE),"-")</f>
        <v>-</v>
      </c>
      <c r="T688">
        <v>4</v>
      </c>
      <c r="U688" t="str">
        <f>IFERROR(VLOOKUP(Table_Query_from_QDB_Production___SQL_Server[[#This Row],[step_7_seq]],'Employee Benefit Groups'!#REF!,2,FALSE),"-")</f>
        <v>-</v>
      </c>
      <c r="V688">
        <v>3</v>
      </c>
      <c r="W688" t="str">
        <f>IFERROR(VLOOKUP(Table_Query_from_QDB_Production___SQL_Server[[#This Row],[step_8_seq]],'Employee Benefit Groups'!#REF!,2,FALSE),"-")</f>
        <v>-</v>
      </c>
      <c r="X688">
        <v>5</v>
      </c>
      <c r="Y688" t="str">
        <f>IFERROR(VLOOKUP(Table_Query_from_QDB_Production___SQL_Server[[#This Row],[step_9_seq]],'Employee Benefit Groups'!#REF!,2,FALSE),"-")</f>
        <v>-</v>
      </c>
      <c r="AA688" s="15"/>
      <c r="AB688" s="15">
        <f t="shared" si="120"/>
        <v>0</v>
      </c>
      <c r="AC688" s="11" t="s">
        <v>11502</v>
      </c>
      <c r="AD688" s="11" t="str">
        <f t="shared" si="121"/>
        <v>-</v>
      </c>
      <c r="AE688" s="12"/>
      <c r="AF688" s="12">
        <f t="shared" si="122"/>
        <v>0</v>
      </c>
      <c r="AG688" s="13" t="s">
        <v>11502</v>
      </c>
      <c r="AH688" s="13" t="str">
        <f t="shared" si="123"/>
        <v>-</v>
      </c>
      <c r="AI688" s="14"/>
      <c r="AJ688" s="14">
        <f t="shared" si="124"/>
        <v>0</v>
      </c>
      <c r="AK688" s="15" t="s">
        <v>11502</v>
      </c>
      <c r="AL688" s="15" t="str">
        <f t="shared" si="125"/>
        <v>-</v>
      </c>
      <c r="AM688" s="12"/>
      <c r="AN688" s="12">
        <f t="shared" si="126"/>
        <v>0</v>
      </c>
      <c r="AO688" s="16" t="s">
        <v>11502</v>
      </c>
      <c r="AP688" s="16" t="str">
        <f t="shared" si="127"/>
        <v>-</v>
      </c>
      <c r="AQ688" s="12">
        <v>3</v>
      </c>
      <c r="AR688" s="12">
        <f t="shared" si="128"/>
        <v>4</v>
      </c>
      <c r="AS688" s="14" t="s">
        <v>11498</v>
      </c>
      <c r="AT688" s="14" t="str">
        <f t="shared" si="129"/>
        <v>-</v>
      </c>
      <c r="AU688">
        <v>2</v>
      </c>
      <c r="AV688" s="15" t="s">
        <v>11497</v>
      </c>
      <c r="AW688" s="15" t="str">
        <f t="shared" si="130"/>
        <v>-</v>
      </c>
      <c r="AX688">
        <v>4</v>
      </c>
      <c r="AY688" s="17" t="s">
        <v>11499</v>
      </c>
      <c r="AZ688" s="17" t="str">
        <f t="shared" si="131"/>
        <v>-</v>
      </c>
      <c r="BA688"/>
    </row>
    <row r="689" spans="1:53" x14ac:dyDescent="0.3">
      <c r="A689" t="s">
        <v>2075</v>
      </c>
      <c r="B689" t="s">
        <v>2076</v>
      </c>
      <c r="C689" t="s">
        <v>2077</v>
      </c>
      <c r="D689" t="s">
        <v>1111</v>
      </c>
      <c r="E689" t="str">
        <f>LEFT(Table_Query_from_QDB_Production___SQL_Server[[#This Row],[ttl_class_ttl_outl]],1)</f>
        <v>H</v>
      </c>
      <c r="F689" t="str">
        <f>UPPER(IFERROR(VLOOKUP(Table_Query_from_QDB_Production___SQL_Server[[#This Row],[cto_osc_code]],'CTO-OSC Table'!$A$2:$B$24,2,FALSE),"Undefined"))</f>
        <v>HEALTH CARE AND ALLIED SERVICES</v>
      </c>
      <c r="G689" t="str">
        <f>UPPER(IFERROR(VLOOKUP(Table_Query_from_QDB_Production___SQL_Server[[#This Row],[ttl_class_ttl_outl]],'Title Class Table'!$A$2:$C$146,2,FALSE),"Undefined"))</f>
        <v>NURSING SERVICES</v>
      </c>
      <c r="H689" t="s">
        <v>11451</v>
      </c>
      <c r="I689">
        <v>6</v>
      </c>
      <c r="K689" t="str">
        <f>IFERROR(VLOOKUP(Table_Query_from_QDB_Production___SQL_Server[[#This Row],[step_2_seq]],'Employee Benefit Groups'!#REF!,2,FALSE),"-")</f>
        <v>-</v>
      </c>
      <c r="M689" t="str">
        <f>IFERROR(VLOOKUP(Table_Query_from_QDB_Production___SQL_Server[[#This Row],[step_4_seq]],'Employee Benefit Groups'!#REF!,2,FALSE),"-")</f>
        <v>-</v>
      </c>
      <c r="O689" t="str">
        <f>IFERROR(VLOOKUP(Table_Query_from_QDB_Production___SQL_Server[[#This Row],[step_4_seq2]],'Employee Benefit Groups'!#REF!,2,FALSE),"-")</f>
        <v>-</v>
      </c>
      <c r="Q689" t="str">
        <f>IFERROR(VLOOKUP(Table_Query_from_QDB_Production___SQL_Server[[#This Row],[step_5_seq]],'Employee Benefit Groups'!#REF!,2,FALSE),"-")</f>
        <v>-</v>
      </c>
      <c r="S689" t="str">
        <f>IFERROR(VLOOKUP(Table_Query_from_QDB_Production___SQL_Server[[#This Row],[step_6_seq]],'Employee Benefit Groups'!#REF!,2,FALSE),"-")</f>
        <v>-</v>
      </c>
      <c r="T689">
        <v>4</v>
      </c>
      <c r="U689" t="str">
        <f>IFERROR(VLOOKUP(Table_Query_from_QDB_Production___SQL_Server[[#This Row],[step_7_seq]],'Employee Benefit Groups'!#REF!,2,FALSE),"-")</f>
        <v>-</v>
      </c>
      <c r="V689">
        <v>3</v>
      </c>
      <c r="W689" t="str">
        <f>IFERROR(VLOOKUP(Table_Query_from_QDB_Production___SQL_Server[[#This Row],[step_8_seq]],'Employee Benefit Groups'!#REF!,2,FALSE),"-")</f>
        <v>-</v>
      </c>
      <c r="X689">
        <v>5</v>
      </c>
      <c r="Y689" t="str">
        <f>IFERROR(VLOOKUP(Table_Query_from_QDB_Production___SQL_Server[[#This Row],[step_9_seq]],'Employee Benefit Groups'!#REF!,2,FALSE),"-")</f>
        <v>-</v>
      </c>
      <c r="AA689" s="15"/>
      <c r="AB689" s="15">
        <f t="shared" si="120"/>
        <v>0</v>
      </c>
      <c r="AC689" s="11" t="s">
        <v>11502</v>
      </c>
      <c r="AD689" s="11" t="str">
        <f t="shared" si="121"/>
        <v>-</v>
      </c>
      <c r="AE689" s="12"/>
      <c r="AF689" s="12">
        <f t="shared" si="122"/>
        <v>0</v>
      </c>
      <c r="AG689" s="13" t="s">
        <v>11502</v>
      </c>
      <c r="AH689" s="13" t="str">
        <f t="shared" si="123"/>
        <v>-</v>
      </c>
      <c r="AI689" s="14"/>
      <c r="AJ689" s="14">
        <f t="shared" si="124"/>
        <v>0</v>
      </c>
      <c r="AK689" s="15" t="s">
        <v>11502</v>
      </c>
      <c r="AL689" s="15" t="str">
        <f t="shared" si="125"/>
        <v>-</v>
      </c>
      <c r="AM689" s="12"/>
      <c r="AN689" s="12">
        <f t="shared" si="126"/>
        <v>0</v>
      </c>
      <c r="AO689" s="16" t="s">
        <v>11502</v>
      </c>
      <c r="AP689" s="16" t="str">
        <f t="shared" si="127"/>
        <v>-</v>
      </c>
      <c r="AQ689" s="12">
        <v>3</v>
      </c>
      <c r="AR689" s="12">
        <f t="shared" si="128"/>
        <v>4</v>
      </c>
      <c r="AS689" s="14" t="s">
        <v>11498</v>
      </c>
      <c r="AT689" s="14" t="str">
        <f t="shared" si="129"/>
        <v>-</v>
      </c>
      <c r="AU689">
        <v>2</v>
      </c>
      <c r="AV689" s="15" t="s">
        <v>11497</v>
      </c>
      <c r="AW689" s="15" t="str">
        <f t="shared" si="130"/>
        <v>-</v>
      </c>
      <c r="AX689">
        <v>4</v>
      </c>
      <c r="AY689" s="17" t="s">
        <v>11499</v>
      </c>
      <c r="AZ689" s="17" t="str">
        <f t="shared" si="131"/>
        <v>-</v>
      </c>
      <c r="BA689"/>
    </row>
    <row r="690" spans="1:53" x14ac:dyDescent="0.3">
      <c r="A690" t="s">
        <v>2078</v>
      </c>
      <c r="B690" t="s">
        <v>2079</v>
      </c>
      <c r="C690" t="s">
        <v>2080</v>
      </c>
      <c r="D690" t="s">
        <v>1111</v>
      </c>
      <c r="E690" t="str">
        <f>LEFT(Table_Query_from_QDB_Production___SQL_Server[[#This Row],[ttl_class_ttl_outl]],1)</f>
        <v>H</v>
      </c>
      <c r="F690" t="str">
        <f>UPPER(IFERROR(VLOOKUP(Table_Query_from_QDB_Production___SQL_Server[[#This Row],[cto_osc_code]],'CTO-OSC Table'!$A$2:$B$24,2,FALSE),"Undefined"))</f>
        <v>HEALTH CARE AND ALLIED SERVICES</v>
      </c>
      <c r="G690" t="str">
        <f>UPPER(IFERROR(VLOOKUP(Table_Query_from_QDB_Production___SQL_Server[[#This Row],[ttl_class_ttl_outl]],'Title Class Table'!$A$2:$C$146,2,FALSE),"Undefined"))</f>
        <v>NURSING SERVICES</v>
      </c>
      <c r="H690" t="s">
        <v>11451</v>
      </c>
      <c r="I690">
        <v>6</v>
      </c>
      <c r="K690" t="str">
        <f>IFERROR(VLOOKUP(Table_Query_from_QDB_Production___SQL_Server[[#This Row],[step_2_seq]],'Employee Benefit Groups'!#REF!,2,FALSE),"-")</f>
        <v>-</v>
      </c>
      <c r="M690" t="str">
        <f>IFERROR(VLOOKUP(Table_Query_from_QDB_Production___SQL_Server[[#This Row],[step_4_seq]],'Employee Benefit Groups'!#REF!,2,FALSE),"-")</f>
        <v>-</v>
      </c>
      <c r="O690" t="str">
        <f>IFERROR(VLOOKUP(Table_Query_from_QDB_Production___SQL_Server[[#This Row],[step_4_seq2]],'Employee Benefit Groups'!#REF!,2,FALSE),"-")</f>
        <v>-</v>
      </c>
      <c r="Q690" t="str">
        <f>IFERROR(VLOOKUP(Table_Query_from_QDB_Production___SQL_Server[[#This Row],[step_5_seq]],'Employee Benefit Groups'!#REF!,2,FALSE),"-")</f>
        <v>-</v>
      </c>
      <c r="S690" t="str">
        <f>IFERROR(VLOOKUP(Table_Query_from_QDB_Production___SQL_Server[[#This Row],[step_6_seq]],'Employee Benefit Groups'!#REF!,2,FALSE),"-")</f>
        <v>-</v>
      </c>
      <c r="T690">
        <v>4</v>
      </c>
      <c r="U690" t="str">
        <f>IFERROR(VLOOKUP(Table_Query_from_QDB_Production___SQL_Server[[#This Row],[step_7_seq]],'Employee Benefit Groups'!#REF!,2,FALSE),"-")</f>
        <v>-</v>
      </c>
      <c r="V690">
        <v>3</v>
      </c>
      <c r="W690" t="str">
        <f>IFERROR(VLOOKUP(Table_Query_from_QDB_Production___SQL_Server[[#This Row],[step_8_seq]],'Employee Benefit Groups'!#REF!,2,FALSE),"-")</f>
        <v>-</v>
      </c>
      <c r="X690">
        <v>5</v>
      </c>
      <c r="Y690" t="str">
        <f>IFERROR(VLOOKUP(Table_Query_from_QDB_Production___SQL_Server[[#This Row],[step_9_seq]],'Employee Benefit Groups'!#REF!,2,FALSE),"-")</f>
        <v>-</v>
      </c>
      <c r="AA690" s="15"/>
      <c r="AB690" s="15">
        <f t="shared" si="120"/>
        <v>0</v>
      </c>
      <c r="AC690" s="11" t="s">
        <v>11502</v>
      </c>
      <c r="AD690" s="11" t="str">
        <f t="shared" si="121"/>
        <v>-</v>
      </c>
      <c r="AE690" s="12"/>
      <c r="AF690" s="12">
        <f t="shared" si="122"/>
        <v>0</v>
      </c>
      <c r="AG690" s="13" t="s">
        <v>11502</v>
      </c>
      <c r="AH690" s="13" t="str">
        <f t="shared" si="123"/>
        <v>-</v>
      </c>
      <c r="AI690" s="14"/>
      <c r="AJ690" s="14">
        <f t="shared" si="124"/>
        <v>0</v>
      </c>
      <c r="AK690" s="15" t="s">
        <v>11502</v>
      </c>
      <c r="AL690" s="15" t="str">
        <f t="shared" si="125"/>
        <v>-</v>
      </c>
      <c r="AM690" s="12"/>
      <c r="AN690" s="12">
        <f t="shared" si="126"/>
        <v>0</v>
      </c>
      <c r="AO690" s="16" t="s">
        <v>11502</v>
      </c>
      <c r="AP690" s="16" t="str">
        <f t="shared" si="127"/>
        <v>-</v>
      </c>
      <c r="AQ690" s="12">
        <v>3</v>
      </c>
      <c r="AR690" s="12">
        <f t="shared" si="128"/>
        <v>4</v>
      </c>
      <c r="AS690" s="14" t="s">
        <v>11498</v>
      </c>
      <c r="AT690" s="14" t="str">
        <f t="shared" si="129"/>
        <v>-</v>
      </c>
      <c r="AU690">
        <v>2</v>
      </c>
      <c r="AV690" s="15" t="s">
        <v>11497</v>
      </c>
      <c r="AW690" s="15" t="str">
        <f t="shared" si="130"/>
        <v>-</v>
      </c>
      <c r="AX690">
        <v>4</v>
      </c>
      <c r="AY690" s="17" t="s">
        <v>11499</v>
      </c>
      <c r="AZ690" s="17" t="str">
        <f t="shared" si="131"/>
        <v>-</v>
      </c>
      <c r="BA690"/>
    </row>
    <row r="691" spans="1:53" x14ac:dyDescent="0.3">
      <c r="A691" t="s">
        <v>2081</v>
      </c>
      <c r="B691" t="s">
        <v>2082</v>
      </c>
      <c r="C691" t="s">
        <v>2083</v>
      </c>
      <c r="D691" t="s">
        <v>1111</v>
      </c>
      <c r="E691" t="str">
        <f>LEFT(Table_Query_from_QDB_Production___SQL_Server[[#This Row],[ttl_class_ttl_outl]],1)</f>
        <v>H</v>
      </c>
      <c r="F691" t="str">
        <f>UPPER(IFERROR(VLOOKUP(Table_Query_from_QDB_Production___SQL_Server[[#This Row],[cto_osc_code]],'CTO-OSC Table'!$A$2:$B$24,2,FALSE),"Undefined"))</f>
        <v>HEALTH CARE AND ALLIED SERVICES</v>
      </c>
      <c r="G691" t="str">
        <f>UPPER(IFERROR(VLOOKUP(Table_Query_from_QDB_Production___SQL_Server[[#This Row],[ttl_class_ttl_outl]],'Title Class Table'!$A$2:$C$146,2,FALSE),"Undefined"))</f>
        <v>NURSING SERVICES</v>
      </c>
      <c r="H691" t="s">
        <v>11451</v>
      </c>
      <c r="I691">
        <v>6</v>
      </c>
      <c r="K691" t="str">
        <f>IFERROR(VLOOKUP(Table_Query_from_QDB_Production___SQL_Server[[#This Row],[step_2_seq]],'Employee Benefit Groups'!#REF!,2,FALSE),"-")</f>
        <v>-</v>
      </c>
      <c r="M691" t="str">
        <f>IFERROR(VLOOKUP(Table_Query_from_QDB_Production___SQL_Server[[#This Row],[step_4_seq]],'Employee Benefit Groups'!#REF!,2,FALSE),"-")</f>
        <v>-</v>
      </c>
      <c r="O691" t="str">
        <f>IFERROR(VLOOKUP(Table_Query_from_QDB_Production___SQL_Server[[#This Row],[step_4_seq2]],'Employee Benefit Groups'!#REF!,2,FALSE),"-")</f>
        <v>-</v>
      </c>
      <c r="Q691" t="str">
        <f>IFERROR(VLOOKUP(Table_Query_from_QDB_Production___SQL_Server[[#This Row],[step_5_seq]],'Employee Benefit Groups'!#REF!,2,FALSE),"-")</f>
        <v>-</v>
      </c>
      <c r="S691" t="str">
        <f>IFERROR(VLOOKUP(Table_Query_from_QDB_Production___SQL_Server[[#This Row],[step_6_seq]],'Employee Benefit Groups'!#REF!,2,FALSE),"-")</f>
        <v>-</v>
      </c>
      <c r="T691">
        <v>4</v>
      </c>
      <c r="U691" t="str">
        <f>IFERROR(VLOOKUP(Table_Query_from_QDB_Production___SQL_Server[[#This Row],[step_7_seq]],'Employee Benefit Groups'!#REF!,2,FALSE),"-")</f>
        <v>-</v>
      </c>
      <c r="V691">
        <v>3</v>
      </c>
      <c r="W691" t="str">
        <f>IFERROR(VLOOKUP(Table_Query_from_QDB_Production___SQL_Server[[#This Row],[step_8_seq]],'Employee Benefit Groups'!#REF!,2,FALSE),"-")</f>
        <v>-</v>
      </c>
      <c r="X691">
        <v>5</v>
      </c>
      <c r="Y691" t="str">
        <f>IFERROR(VLOOKUP(Table_Query_from_QDB_Production___SQL_Server[[#This Row],[step_9_seq]],'Employee Benefit Groups'!#REF!,2,FALSE),"-")</f>
        <v>-</v>
      </c>
      <c r="AA691" s="15"/>
      <c r="AB691" s="15">
        <f t="shared" si="120"/>
        <v>0</v>
      </c>
      <c r="AC691" s="11" t="s">
        <v>11502</v>
      </c>
      <c r="AD691" s="11" t="str">
        <f t="shared" si="121"/>
        <v>-</v>
      </c>
      <c r="AE691" s="12"/>
      <c r="AF691" s="12">
        <f t="shared" si="122"/>
        <v>0</v>
      </c>
      <c r="AG691" s="13" t="s">
        <v>11502</v>
      </c>
      <c r="AH691" s="13" t="str">
        <f t="shared" si="123"/>
        <v>-</v>
      </c>
      <c r="AI691" s="14"/>
      <c r="AJ691" s="14">
        <f t="shared" si="124"/>
        <v>0</v>
      </c>
      <c r="AK691" s="15" t="s">
        <v>11502</v>
      </c>
      <c r="AL691" s="15" t="str">
        <f t="shared" si="125"/>
        <v>-</v>
      </c>
      <c r="AM691" s="12"/>
      <c r="AN691" s="12">
        <f t="shared" si="126"/>
        <v>0</v>
      </c>
      <c r="AO691" s="16" t="s">
        <v>11502</v>
      </c>
      <c r="AP691" s="16" t="str">
        <f t="shared" si="127"/>
        <v>-</v>
      </c>
      <c r="AQ691" s="12">
        <v>3</v>
      </c>
      <c r="AR691" s="12">
        <f t="shared" si="128"/>
        <v>4</v>
      </c>
      <c r="AS691" s="14" t="s">
        <v>11498</v>
      </c>
      <c r="AT691" s="14" t="str">
        <f t="shared" si="129"/>
        <v>-</v>
      </c>
      <c r="AU691">
        <v>2</v>
      </c>
      <c r="AV691" s="15" t="s">
        <v>11497</v>
      </c>
      <c r="AW691" s="15" t="str">
        <f t="shared" si="130"/>
        <v>-</v>
      </c>
      <c r="AX691">
        <v>4</v>
      </c>
      <c r="AY691" s="17" t="s">
        <v>11499</v>
      </c>
      <c r="AZ691" s="17" t="str">
        <f t="shared" si="131"/>
        <v>-</v>
      </c>
      <c r="BA691"/>
    </row>
    <row r="692" spans="1:53" x14ac:dyDescent="0.3">
      <c r="A692" t="s">
        <v>2084</v>
      </c>
      <c r="B692" t="s">
        <v>2085</v>
      </c>
      <c r="C692" t="s">
        <v>2086</v>
      </c>
      <c r="D692" t="s">
        <v>1639</v>
      </c>
      <c r="E692" t="str">
        <f>LEFT(Table_Query_from_QDB_Production___SQL_Server[[#This Row],[ttl_class_ttl_outl]],1)</f>
        <v>H</v>
      </c>
      <c r="F692" t="str">
        <f>UPPER(IFERROR(VLOOKUP(Table_Query_from_QDB_Production___SQL_Server[[#This Row],[cto_osc_code]],'CTO-OSC Table'!$A$2:$B$24,2,FALSE),"Undefined"))</f>
        <v>HEALTH CARE AND ALLIED SERVICES</v>
      </c>
      <c r="G692" t="str">
        <f>UPPER(IFERROR(VLOOKUP(Table_Query_from_QDB_Production___SQL_Server[[#This Row],[ttl_class_ttl_outl]],'Title Class Table'!$A$2:$C$146,2,FALSE),"Undefined"))</f>
        <v>PHYSICIANS AND DENTISTS</v>
      </c>
      <c r="H692" t="s">
        <v>11451</v>
      </c>
      <c r="I692">
        <v>6</v>
      </c>
      <c r="K692" t="str">
        <f>IFERROR(VLOOKUP(Table_Query_from_QDB_Production___SQL_Server[[#This Row],[step_2_seq]],'Employee Benefit Groups'!#REF!,2,FALSE),"-")</f>
        <v>-</v>
      </c>
      <c r="M692" t="str">
        <f>IFERROR(VLOOKUP(Table_Query_from_QDB_Production___SQL_Server[[#This Row],[step_4_seq]],'Employee Benefit Groups'!#REF!,2,FALSE),"-")</f>
        <v>-</v>
      </c>
      <c r="O692" t="str">
        <f>IFERROR(VLOOKUP(Table_Query_from_QDB_Production___SQL_Server[[#This Row],[step_4_seq2]],'Employee Benefit Groups'!#REF!,2,FALSE),"-")</f>
        <v>-</v>
      </c>
      <c r="Q692" t="str">
        <f>IFERROR(VLOOKUP(Table_Query_from_QDB_Production___SQL_Server[[#This Row],[step_5_seq]],'Employee Benefit Groups'!#REF!,2,FALSE),"-")</f>
        <v>-</v>
      </c>
      <c r="S692" t="str">
        <f>IFERROR(VLOOKUP(Table_Query_from_QDB_Production___SQL_Server[[#This Row],[step_6_seq]],'Employee Benefit Groups'!#REF!,2,FALSE),"-")</f>
        <v>-</v>
      </c>
      <c r="T692">
        <v>4</v>
      </c>
      <c r="U692" t="str">
        <f>IFERROR(VLOOKUP(Table_Query_from_QDB_Production___SQL_Server[[#This Row],[step_7_seq]],'Employee Benefit Groups'!#REF!,2,FALSE),"-")</f>
        <v>-</v>
      </c>
      <c r="V692">
        <v>3</v>
      </c>
      <c r="W692" t="str">
        <f>IFERROR(VLOOKUP(Table_Query_from_QDB_Production___SQL_Server[[#This Row],[step_8_seq]],'Employee Benefit Groups'!#REF!,2,FALSE),"-")</f>
        <v>-</v>
      </c>
      <c r="X692">
        <v>5</v>
      </c>
      <c r="Y692" t="str">
        <f>IFERROR(VLOOKUP(Table_Query_from_QDB_Production___SQL_Server[[#This Row],[step_9_seq]],'Employee Benefit Groups'!#REF!,2,FALSE),"-")</f>
        <v>-</v>
      </c>
      <c r="AA692" s="15"/>
      <c r="AB692" s="15">
        <f t="shared" si="120"/>
        <v>0</v>
      </c>
      <c r="AC692" s="11" t="s">
        <v>11502</v>
      </c>
      <c r="AD692" s="11" t="str">
        <f t="shared" si="121"/>
        <v>-</v>
      </c>
      <c r="AE692" s="12"/>
      <c r="AF692" s="12">
        <f t="shared" si="122"/>
        <v>0</v>
      </c>
      <c r="AG692" s="13" t="s">
        <v>11502</v>
      </c>
      <c r="AH692" s="13" t="str">
        <f t="shared" si="123"/>
        <v>-</v>
      </c>
      <c r="AI692" s="14"/>
      <c r="AJ692" s="14">
        <f t="shared" si="124"/>
        <v>0</v>
      </c>
      <c r="AK692" s="15" t="s">
        <v>11502</v>
      </c>
      <c r="AL692" s="15" t="str">
        <f t="shared" si="125"/>
        <v>-</v>
      </c>
      <c r="AM692" s="12"/>
      <c r="AN692" s="12">
        <f t="shared" si="126"/>
        <v>0</v>
      </c>
      <c r="AO692" s="16" t="s">
        <v>11502</v>
      </c>
      <c r="AP692" s="16" t="str">
        <f t="shared" si="127"/>
        <v>-</v>
      </c>
      <c r="AQ692" s="12">
        <v>3</v>
      </c>
      <c r="AR692" s="12">
        <f t="shared" si="128"/>
        <v>4</v>
      </c>
      <c r="AS692" s="14" t="s">
        <v>11498</v>
      </c>
      <c r="AT692" s="14" t="str">
        <f t="shared" si="129"/>
        <v>-</v>
      </c>
      <c r="AU692">
        <v>2</v>
      </c>
      <c r="AV692" s="15" t="s">
        <v>11497</v>
      </c>
      <c r="AW692" s="15" t="str">
        <f t="shared" si="130"/>
        <v>-</v>
      </c>
      <c r="AX692">
        <v>4</v>
      </c>
      <c r="AY692" s="17" t="s">
        <v>11499</v>
      </c>
      <c r="AZ692" s="17" t="str">
        <f t="shared" si="131"/>
        <v>-</v>
      </c>
      <c r="BA692"/>
    </row>
    <row r="693" spans="1:53" x14ac:dyDescent="0.3">
      <c r="A693" t="s">
        <v>2087</v>
      </c>
      <c r="B693" t="s">
        <v>2088</v>
      </c>
      <c r="C693" t="s">
        <v>2089</v>
      </c>
      <c r="D693" t="s">
        <v>1639</v>
      </c>
      <c r="E693" t="str">
        <f>LEFT(Table_Query_from_QDB_Production___SQL_Server[[#This Row],[ttl_class_ttl_outl]],1)</f>
        <v>H</v>
      </c>
      <c r="F693" t="str">
        <f>UPPER(IFERROR(VLOOKUP(Table_Query_from_QDB_Production___SQL_Server[[#This Row],[cto_osc_code]],'CTO-OSC Table'!$A$2:$B$24,2,FALSE),"Undefined"))</f>
        <v>HEALTH CARE AND ALLIED SERVICES</v>
      </c>
      <c r="G693" t="str">
        <f>UPPER(IFERROR(VLOOKUP(Table_Query_from_QDB_Production___SQL_Server[[#This Row],[ttl_class_ttl_outl]],'Title Class Table'!$A$2:$C$146,2,FALSE),"Undefined"))</f>
        <v>PHYSICIANS AND DENTISTS</v>
      </c>
      <c r="H693" t="s">
        <v>11451</v>
      </c>
      <c r="I693">
        <v>6</v>
      </c>
      <c r="K693" t="str">
        <f>IFERROR(VLOOKUP(Table_Query_from_QDB_Production___SQL_Server[[#This Row],[step_2_seq]],'Employee Benefit Groups'!#REF!,2,FALSE),"-")</f>
        <v>-</v>
      </c>
      <c r="M693" t="str">
        <f>IFERROR(VLOOKUP(Table_Query_from_QDB_Production___SQL_Server[[#This Row],[step_4_seq]],'Employee Benefit Groups'!#REF!,2,FALSE),"-")</f>
        <v>-</v>
      </c>
      <c r="O693" t="str">
        <f>IFERROR(VLOOKUP(Table_Query_from_QDB_Production___SQL_Server[[#This Row],[step_4_seq2]],'Employee Benefit Groups'!#REF!,2,FALSE),"-")</f>
        <v>-</v>
      </c>
      <c r="Q693" t="str">
        <f>IFERROR(VLOOKUP(Table_Query_from_QDB_Production___SQL_Server[[#This Row],[step_5_seq]],'Employee Benefit Groups'!#REF!,2,FALSE),"-")</f>
        <v>-</v>
      </c>
      <c r="S693" t="str">
        <f>IFERROR(VLOOKUP(Table_Query_from_QDB_Production___SQL_Server[[#This Row],[step_6_seq]],'Employee Benefit Groups'!#REF!,2,FALSE),"-")</f>
        <v>-</v>
      </c>
      <c r="T693">
        <v>4</v>
      </c>
      <c r="U693" t="str">
        <f>IFERROR(VLOOKUP(Table_Query_from_QDB_Production___SQL_Server[[#This Row],[step_7_seq]],'Employee Benefit Groups'!#REF!,2,FALSE),"-")</f>
        <v>-</v>
      </c>
      <c r="V693">
        <v>3</v>
      </c>
      <c r="W693" t="str">
        <f>IFERROR(VLOOKUP(Table_Query_from_QDB_Production___SQL_Server[[#This Row],[step_8_seq]],'Employee Benefit Groups'!#REF!,2,FALSE),"-")</f>
        <v>-</v>
      </c>
      <c r="X693">
        <v>5</v>
      </c>
      <c r="Y693" t="str">
        <f>IFERROR(VLOOKUP(Table_Query_from_QDB_Production___SQL_Server[[#This Row],[step_9_seq]],'Employee Benefit Groups'!#REF!,2,FALSE),"-")</f>
        <v>-</v>
      </c>
      <c r="AA693" s="15"/>
      <c r="AB693" s="15">
        <f t="shared" si="120"/>
        <v>0</v>
      </c>
      <c r="AC693" s="11" t="s">
        <v>11502</v>
      </c>
      <c r="AD693" s="11" t="str">
        <f t="shared" si="121"/>
        <v>-</v>
      </c>
      <c r="AE693" s="12"/>
      <c r="AF693" s="12">
        <f t="shared" si="122"/>
        <v>0</v>
      </c>
      <c r="AG693" s="13" t="s">
        <v>11502</v>
      </c>
      <c r="AH693" s="13" t="str">
        <f t="shared" si="123"/>
        <v>-</v>
      </c>
      <c r="AI693" s="14"/>
      <c r="AJ693" s="14">
        <f t="shared" si="124"/>
        <v>0</v>
      </c>
      <c r="AK693" s="15" t="s">
        <v>11502</v>
      </c>
      <c r="AL693" s="15" t="str">
        <f t="shared" si="125"/>
        <v>-</v>
      </c>
      <c r="AM693" s="12"/>
      <c r="AN693" s="12">
        <f t="shared" si="126"/>
        <v>0</v>
      </c>
      <c r="AO693" s="16" t="s">
        <v>11502</v>
      </c>
      <c r="AP693" s="16" t="str">
        <f t="shared" si="127"/>
        <v>-</v>
      </c>
      <c r="AQ693" s="12">
        <v>3</v>
      </c>
      <c r="AR693" s="12">
        <f t="shared" si="128"/>
        <v>4</v>
      </c>
      <c r="AS693" s="14" t="s">
        <v>11498</v>
      </c>
      <c r="AT693" s="14" t="str">
        <f t="shared" si="129"/>
        <v>-</v>
      </c>
      <c r="AU693">
        <v>2</v>
      </c>
      <c r="AV693" s="15" t="s">
        <v>11497</v>
      </c>
      <c r="AW693" s="15" t="str">
        <f t="shared" si="130"/>
        <v>-</v>
      </c>
      <c r="AX693">
        <v>4</v>
      </c>
      <c r="AY693" s="17" t="s">
        <v>11499</v>
      </c>
      <c r="AZ693" s="17" t="str">
        <f t="shared" si="131"/>
        <v>-</v>
      </c>
      <c r="BA693"/>
    </row>
    <row r="694" spans="1:53" x14ac:dyDescent="0.3">
      <c r="A694" t="s">
        <v>2090</v>
      </c>
      <c r="B694" t="s">
        <v>2091</v>
      </c>
      <c r="C694" t="s">
        <v>2092</v>
      </c>
      <c r="D694" t="s">
        <v>1639</v>
      </c>
      <c r="E694" t="str">
        <f>LEFT(Table_Query_from_QDB_Production___SQL_Server[[#This Row],[ttl_class_ttl_outl]],1)</f>
        <v>H</v>
      </c>
      <c r="F694" t="str">
        <f>UPPER(IFERROR(VLOOKUP(Table_Query_from_QDB_Production___SQL_Server[[#This Row],[cto_osc_code]],'CTO-OSC Table'!$A$2:$B$24,2,FALSE),"Undefined"))</f>
        <v>HEALTH CARE AND ALLIED SERVICES</v>
      </c>
      <c r="G694" t="str">
        <f>UPPER(IFERROR(VLOOKUP(Table_Query_from_QDB_Production___SQL_Server[[#This Row],[ttl_class_ttl_outl]],'Title Class Table'!$A$2:$C$146,2,FALSE),"Undefined"))</f>
        <v>PHYSICIANS AND DENTISTS</v>
      </c>
      <c r="H694" t="s">
        <v>11451</v>
      </c>
      <c r="I694">
        <v>6</v>
      </c>
      <c r="K694" t="str">
        <f>IFERROR(VLOOKUP(Table_Query_from_QDB_Production___SQL_Server[[#This Row],[step_2_seq]],'Employee Benefit Groups'!#REF!,2,FALSE),"-")</f>
        <v>-</v>
      </c>
      <c r="M694" t="str">
        <f>IFERROR(VLOOKUP(Table_Query_from_QDB_Production___SQL_Server[[#This Row],[step_4_seq]],'Employee Benefit Groups'!#REF!,2,FALSE),"-")</f>
        <v>-</v>
      </c>
      <c r="O694" t="str">
        <f>IFERROR(VLOOKUP(Table_Query_from_QDB_Production___SQL_Server[[#This Row],[step_4_seq2]],'Employee Benefit Groups'!#REF!,2,FALSE),"-")</f>
        <v>-</v>
      </c>
      <c r="Q694" t="str">
        <f>IFERROR(VLOOKUP(Table_Query_from_QDB_Production___SQL_Server[[#This Row],[step_5_seq]],'Employee Benefit Groups'!#REF!,2,FALSE),"-")</f>
        <v>-</v>
      </c>
      <c r="S694" t="str">
        <f>IFERROR(VLOOKUP(Table_Query_from_QDB_Production___SQL_Server[[#This Row],[step_6_seq]],'Employee Benefit Groups'!#REF!,2,FALSE),"-")</f>
        <v>-</v>
      </c>
      <c r="T694">
        <v>4</v>
      </c>
      <c r="U694" t="str">
        <f>IFERROR(VLOOKUP(Table_Query_from_QDB_Production___SQL_Server[[#This Row],[step_7_seq]],'Employee Benefit Groups'!#REF!,2,FALSE),"-")</f>
        <v>-</v>
      </c>
      <c r="V694">
        <v>3</v>
      </c>
      <c r="W694" t="str">
        <f>IFERROR(VLOOKUP(Table_Query_from_QDB_Production___SQL_Server[[#This Row],[step_8_seq]],'Employee Benefit Groups'!#REF!,2,FALSE),"-")</f>
        <v>-</v>
      </c>
      <c r="X694">
        <v>5</v>
      </c>
      <c r="Y694" t="str">
        <f>IFERROR(VLOOKUP(Table_Query_from_QDB_Production___SQL_Server[[#This Row],[step_9_seq]],'Employee Benefit Groups'!#REF!,2,FALSE),"-")</f>
        <v>-</v>
      </c>
      <c r="AA694" s="15"/>
      <c r="AB694" s="15">
        <f t="shared" si="120"/>
        <v>0</v>
      </c>
      <c r="AC694" s="11" t="s">
        <v>11502</v>
      </c>
      <c r="AD694" s="11" t="str">
        <f t="shared" si="121"/>
        <v>-</v>
      </c>
      <c r="AE694" s="12"/>
      <c r="AF694" s="12">
        <f t="shared" si="122"/>
        <v>0</v>
      </c>
      <c r="AG694" s="13" t="s">
        <v>11502</v>
      </c>
      <c r="AH694" s="13" t="str">
        <f t="shared" si="123"/>
        <v>-</v>
      </c>
      <c r="AI694" s="14"/>
      <c r="AJ694" s="14">
        <f t="shared" si="124"/>
        <v>0</v>
      </c>
      <c r="AK694" s="15" t="s">
        <v>11502</v>
      </c>
      <c r="AL694" s="15" t="str">
        <f t="shared" si="125"/>
        <v>-</v>
      </c>
      <c r="AM694" s="12"/>
      <c r="AN694" s="12">
        <f t="shared" si="126"/>
        <v>0</v>
      </c>
      <c r="AO694" s="16" t="s">
        <v>11502</v>
      </c>
      <c r="AP694" s="16" t="str">
        <f t="shared" si="127"/>
        <v>-</v>
      </c>
      <c r="AQ694" s="12">
        <v>3</v>
      </c>
      <c r="AR694" s="12">
        <f t="shared" si="128"/>
        <v>4</v>
      </c>
      <c r="AS694" s="14" t="s">
        <v>11498</v>
      </c>
      <c r="AT694" s="14" t="str">
        <f t="shared" si="129"/>
        <v>-</v>
      </c>
      <c r="AU694">
        <v>2</v>
      </c>
      <c r="AV694" s="15" t="s">
        <v>11497</v>
      </c>
      <c r="AW694" s="15" t="str">
        <f t="shared" si="130"/>
        <v>-</v>
      </c>
      <c r="AX694">
        <v>4</v>
      </c>
      <c r="AY694" s="17" t="s">
        <v>11499</v>
      </c>
      <c r="AZ694" s="17" t="str">
        <f t="shared" si="131"/>
        <v>-</v>
      </c>
      <c r="BA694"/>
    </row>
    <row r="695" spans="1:53" x14ac:dyDescent="0.3">
      <c r="A695" t="s">
        <v>2093</v>
      </c>
      <c r="B695" t="s">
        <v>2094</v>
      </c>
      <c r="C695" t="s">
        <v>2095</v>
      </c>
      <c r="D695" t="s">
        <v>1639</v>
      </c>
      <c r="E695" t="str">
        <f>LEFT(Table_Query_from_QDB_Production___SQL_Server[[#This Row],[ttl_class_ttl_outl]],1)</f>
        <v>H</v>
      </c>
      <c r="F695" t="str">
        <f>UPPER(IFERROR(VLOOKUP(Table_Query_from_QDB_Production___SQL_Server[[#This Row],[cto_osc_code]],'CTO-OSC Table'!$A$2:$B$24,2,FALSE),"Undefined"))</f>
        <v>HEALTH CARE AND ALLIED SERVICES</v>
      </c>
      <c r="G695" t="str">
        <f>UPPER(IFERROR(VLOOKUP(Table_Query_from_QDB_Production___SQL_Server[[#This Row],[ttl_class_ttl_outl]],'Title Class Table'!$A$2:$C$146,2,FALSE),"Undefined"))</f>
        <v>PHYSICIANS AND DENTISTS</v>
      </c>
      <c r="H695" t="s">
        <v>11451</v>
      </c>
      <c r="I695">
        <v>6</v>
      </c>
      <c r="K695" t="str">
        <f>IFERROR(VLOOKUP(Table_Query_from_QDB_Production___SQL_Server[[#This Row],[step_2_seq]],'Employee Benefit Groups'!#REF!,2,FALSE),"-")</f>
        <v>-</v>
      </c>
      <c r="M695" t="str">
        <f>IFERROR(VLOOKUP(Table_Query_from_QDB_Production___SQL_Server[[#This Row],[step_4_seq]],'Employee Benefit Groups'!#REF!,2,FALSE),"-")</f>
        <v>-</v>
      </c>
      <c r="O695" t="str">
        <f>IFERROR(VLOOKUP(Table_Query_from_QDB_Production___SQL_Server[[#This Row],[step_4_seq2]],'Employee Benefit Groups'!#REF!,2,FALSE),"-")</f>
        <v>-</v>
      </c>
      <c r="Q695" t="str">
        <f>IFERROR(VLOOKUP(Table_Query_from_QDB_Production___SQL_Server[[#This Row],[step_5_seq]],'Employee Benefit Groups'!#REF!,2,FALSE),"-")</f>
        <v>-</v>
      </c>
      <c r="S695" t="str">
        <f>IFERROR(VLOOKUP(Table_Query_from_QDB_Production___SQL_Server[[#This Row],[step_6_seq]],'Employee Benefit Groups'!#REF!,2,FALSE),"-")</f>
        <v>-</v>
      </c>
      <c r="T695">
        <v>4</v>
      </c>
      <c r="U695" t="str">
        <f>IFERROR(VLOOKUP(Table_Query_from_QDB_Production___SQL_Server[[#This Row],[step_7_seq]],'Employee Benefit Groups'!#REF!,2,FALSE),"-")</f>
        <v>-</v>
      </c>
      <c r="V695">
        <v>3</v>
      </c>
      <c r="W695" t="str">
        <f>IFERROR(VLOOKUP(Table_Query_from_QDB_Production___SQL_Server[[#This Row],[step_8_seq]],'Employee Benefit Groups'!#REF!,2,FALSE),"-")</f>
        <v>-</v>
      </c>
      <c r="X695">
        <v>5</v>
      </c>
      <c r="Y695" t="str">
        <f>IFERROR(VLOOKUP(Table_Query_from_QDB_Production___SQL_Server[[#This Row],[step_9_seq]],'Employee Benefit Groups'!#REF!,2,FALSE),"-")</f>
        <v>-</v>
      </c>
      <c r="AA695" s="15"/>
      <c r="AB695" s="15">
        <f t="shared" si="120"/>
        <v>0</v>
      </c>
      <c r="AC695" s="11" t="s">
        <v>11502</v>
      </c>
      <c r="AD695" s="11" t="str">
        <f t="shared" si="121"/>
        <v>-</v>
      </c>
      <c r="AE695" s="12"/>
      <c r="AF695" s="12">
        <f t="shared" si="122"/>
        <v>0</v>
      </c>
      <c r="AG695" s="13" t="s">
        <v>11502</v>
      </c>
      <c r="AH695" s="13" t="str">
        <f t="shared" si="123"/>
        <v>-</v>
      </c>
      <c r="AI695" s="14"/>
      <c r="AJ695" s="14">
        <f t="shared" si="124"/>
        <v>0</v>
      </c>
      <c r="AK695" s="15" t="s">
        <v>11502</v>
      </c>
      <c r="AL695" s="15" t="str">
        <f t="shared" si="125"/>
        <v>-</v>
      </c>
      <c r="AM695" s="12"/>
      <c r="AN695" s="12">
        <f t="shared" si="126"/>
        <v>0</v>
      </c>
      <c r="AO695" s="16" t="s">
        <v>11502</v>
      </c>
      <c r="AP695" s="16" t="str">
        <f t="shared" si="127"/>
        <v>-</v>
      </c>
      <c r="AQ695" s="12">
        <v>3</v>
      </c>
      <c r="AR695" s="12">
        <f t="shared" si="128"/>
        <v>4</v>
      </c>
      <c r="AS695" s="14" t="s">
        <v>11498</v>
      </c>
      <c r="AT695" s="14" t="str">
        <f t="shared" si="129"/>
        <v>-</v>
      </c>
      <c r="AU695">
        <v>2</v>
      </c>
      <c r="AV695" s="15" t="s">
        <v>11497</v>
      </c>
      <c r="AW695" s="15" t="str">
        <f t="shared" si="130"/>
        <v>-</v>
      </c>
      <c r="AX695">
        <v>4</v>
      </c>
      <c r="AY695" s="17" t="s">
        <v>11499</v>
      </c>
      <c r="AZ695" s="17" t="str">
        <f t="shared" si="131"/>
        <v>-</v>
      </c>
      <c r="BA695"/>
    </row>
    <row r="696" spans="1:53" x14ac:dyDescent="0.3">
      <c r="A696" t="s">
        <v>2096</v>
      </c>
      <c r="B696" t="s">
        <v>2097</v>
      </c>
      <c r="C696" t="s">
        <v>2098</v>
      </c>
      <c r="D696" t="s">
        <v>1639</v>
      </c>
      <c r="E696" t="str">
        <f>LEFT(Table_Query_from_QDB_Production___SQL_Server[[#This Row],[ttl_class_ttl_outl]],1)</f>
        <v>H</v>
      </c>
      <c r="F696" t="str">
        <f>UPPER(IFERROR(VLOOKUP(Table_Query_from_QDB_Production___SQL_Server[[#This Row],[cto_osc_code]],'CTO-OSC Table'!$A$2:$B$24,2,FALSE),"Undefined"))</f>
        <v>HEALTH CARE AND ALLIED SERVICES</v>
      </c>
      <c r="G696" t="str">
        <f>UPPER(IFERROR(VLOOKUP(Table_Query_from_QDB_Production___SQL_Server[[#This Row],[ttl_class_ttl_outl]],'Title Class Table'!$A$2:$C$146,2,FALSE),"Undefined"))</f>
        <v>PHYSICIANS AND DENTISTS</v>
      </c>
      <c r="H696" t="s">
        <v>11451</v>
      </c>
      <c r="I696">
        <v>6</v>
      </c>
      <c r="K696" t="str">
        <f>IFERROR(VLOOKUP(Table_Query_from_QDB_Production___SQL_Server[[#This Row],[step_2_seq]],'Employee Benefit Groups'!#REF!,2,FALSE),"-")</f>
        <v>-</v>
      </c>
      <c r="M696" t="str">
        <f>IFERROR(VLOOKUP(Table_Query_from_QDB_Production___SQL_Server[[#This Row],[step_4_seq]],'Employee Benefit Groups'!#REF!,2,FALSE),"-")</f>
        <v>-</v>
      </c>
      <c r="O696" t="str">
        <f>IFERROR(VLOOKUP(Table_Query_from_QDB_Production___SQL_Server[[#This Row],[step_4_seq2]],'Employee Benefit Groups'!#REF!,2,FALSE),"-")</f>
        <v>-</v>
      </c>
      <c r="Q696" t="str">
        <f>IFERROR(VLOOKUP(Table_Query_from_QDB_Production___SQL_Server[[#This Row],[step_5_seq]],'Employee Benefit Groups'!#REF!,2,FALSE),"-")</f>
        <v>-</v>
      </c>
      <c r="S696" t="str">
        <f>IFERROR(VLOOKUP(Table_Query_from_QDB_Production___SQL_Server[[#This Row],[step_6_seq]],'Employee Benefit Groups'!#REF!,2,FALSE),"-")</f>
        <v>-</v>
      </c>
      <c r="T696">
        <v>4</v>
      </c>
      <c r="U696" t="str">
        <f>IFERROR(VLOOKUP(Table_Query_from_QDB_Production___SQL_Server[[#This Row],[step_7_seq]],'Employee Benefit Groups'!#REF!,2,FALSE),"-")</f>
        <v>-</v>
      </c>
      <c r="V696">
        <v>3</v>
      </c>
      <c r="W696" t="str">
        <f>IFERROR(VLOOKUP(Table_Query_from_QDB_Production___SQL_Server[[#This Row],[step_8_seq]],'Employee Benefit Groups'!#REF!,2,FALSE),"-")</f>
        <v>-</v>
      </c>
      <c r="X696">
        <v>5</v>
      </c>
      <c r="Y696" t="str">
        <f>IFERROR(VLOOKUP(Table_Query_from_QDB_Production___SQL_Server[[#This Row],[step_9_seq]],'Employee Benefit Groups'!#REF!,2,FALSE),"-")</f>
        <v>-</v>
      </c>
      <c r="AA696" s="15"/>
      <c r="AB696" s="15">
        <f t="shared" si="120"/>
        <v>0</v>
      </c>
      <c r="AC696" s="11" t="s">
        <v>11502</v>
      </c>
      <c r="AD696" s="11" t="str">
        <f t="shared" si="121"/>
        <v>-</v>
      </c>
      <c r="AE696" s="12"/>
      <c r="AF696" s="12">
        <f t="shared" si="122"/>
        <v>0</v>
      </c>
      <c r="AG696" s="13" t="s">
        <v>11502</v>
      </c>
      <c r="AH696" s="13" t="str">
        <f t="shared" si="123"/>
        <v>-</v>
      </c>
      <c r="AI696" s="14"/>
      <c r="AJ696" s="14">
        <f t="shared" si="124"/>
        <v>0</v>
      </c>
      <c r="AK696" s="15" t="s">
        <v>11502</v>
      </c>
      <c r="AL696" s="15" t="str">
        <f t="shared" si="125"/>
        <v>-</v>
      </c>
      <c r="AM696" s="12"/>
      <c r="AN696" s="12">
        <f t="shared" si="126"/>
        <v>0</v>
      </c>
      <c r="AO696" s="16" t="s">
        <v>11502</v>
      </c>
      <c r="AP696" s="16" t="str">
        <f t="shared" si="127"/>
        <v>-</v>
      </c>
      <c r="AQ696" s="12">
        <v>3</v>
      </c>
      <c r="AR696" s="12">
        <f t="shared" si="128"/>
        <v>4</v>
      </c>
      <c r="AS696" s="14" t="s">
        <v>11498</v>
      </c>
      <c r="AT696" s="14" t="str">
        <f t="shared" si="129"/>
        <v>-</v>
      </c>
      <c r="AU696">
        <v>2</v>
      </c>
      <c r="AV696" s="15" t="s">
        <v>11497</v>
      </c>
      <c r="AW696" s="15" t="str">
        <f t="shared" si="130"/>
        <v>-</v>
      </c>
      <c r="AX696">
        <v>4</v>
      </c>
      <c r="AY696" s="17" t="s">
        <v>11499</v>
      </c>
      <c r="AZ696" s="17" t="str">
        <f t="shared" si="131"/>
        <v>-</v>
      </c>
      <c r="BA696"/>
    </row>
    <row r="697" spans="1:53" x14ac:dyDescent="0.3">
      <c r="A697" t="s">
        <v>2099</v>
      </c>
      <c r="B697" t="s">
        <v>2100</v>
      </c>
      <c r="C697" t="s">
        <v>2101</v>
      </c>
      <c r="D697" t="s">
        <v>1639</v>
      </c>
      <c r="E697" t="str">
        <f>LEFT(Table_Query_from_QDB_Production___SQL_Server[[#This Row],[ttl_class_ttl_outl]],1)</f>
        <v>H</v>
      </c>
      <c r="F697" t="str">
        <f>UPPER(IFERROR(VLOOKUP(Table_Query_from_QDB_Production___SQL_Server[[#This Row],[cto_osc_code]],'CTO-OSC Table'!$A$2:$B$24,2,FALSE),"Undefined"))</f>
        <v>HEALTH CARE AND ALLIED SERVICES</v>
      </c>
      <c r="G697" t="str">
        <f>UPPER(IFERROR(VLOOKUP(Table_Query_from_QDB_Production___SQL_Server[[#This Row],[ttl_class_ttl_outl]],'Title Class Table'!$A$2:$C$146,2,FALSE),"Undefined"))</f>
        <v>PHYSICIANS AND DENTISTS</v>
      </c>
      <c r="H697" t="s">
        <v>11451</v>
      </c>
      <c r="I697">
        <v>6</v>
      </c>
      <c r="K697" t="str">
        <f>IFERROR(VLOOKUP(Table_Query_from_QDB_Production___SQL_Server[[#This Row],[step_2_seq]],'Employee Benefit Groups'!#REF!,2,FALSE),"-")</f>
        <v>-</v>
      </c>
      <c r="M697" t="str">
        <f>IFERROR(VLOOKUP(Table_Query_from_QDB_Production___SQL_Server[[#This Row],[step_4_seq]],'Employee Benefit Groups'!#REF!,2,FALSE),"-")</f>
        <v>-</v>
      </c>
      <c r="O697" t="str">
        <f>IFERROR(VLOOKUP(Table_Query_from_QDB_Production___SQL_Server[[#This Row],[step_4_seq2]],'Employee Benefit Groups'!#REF!,2,FALSE),"-")</f>
        <v>-</v>
      </c>
      <c r="Q697" t="str">
        <f>IFERROR(VLOOKUP(Table_Query_from_QDB_Production___SQL_Server[[#This Row],[step_5_seq]],'Employee Benefit Groups'!#REF!,2,FALSE),"-")</f>
        <v>-</v>
      </c>
      <c r="S697" t="str">
        <f>IFERROR(VLOOKUP(Table_Query_from_QDB_Production___SQL_Server[[#This Row],[step_6_seq]],'Employee Benefit Groups'!#REF!,2,FALSE),"-")</f>
        <v>-</v>
      </c>
      <c r="T697">
        <v>4</v>
      </c>
      <c r="U697" t="str">
        <f>IFERROR(VLOOKUP(Table_Query_from_QDB_Production___SQL_Server[[#This Row],[step_7_seq]],'Employee Benefit Groups'!#REF!,2,FALSE),"-")</f>
        <v>-</v>
      </c>
      <c r="V697">
        <v>3</v>
      </c>
      <c r="W697" t="str">
        <f>IFERROR(VLOOKUP(Table_Query_from_QDB_Production___SQL_Server[[#This Row],[step_8_seq]],'Employee Benefit Groups'!#REF!,2,FALSE),"-")</f>
        <v>-</v>
      </c>
      <c r="X697">
        <v>5</v>
      </c>
      <c r="Y697" t="str">
        <f>IFERROR(VLOOKUP(Table_Query_from_QDB_Production___SQL_Server[[#This Row],[step_9_seq]],'Employee Benefit Groups'!#REF!,2,FALSE),"-")</f>
        <v>-</v>
      </c>
      <c r="AA697" s="15"/>
      <c r="AB697" s="15">
        <f t="shared" si="120"/>
        <v>0</v>
      </c>
      <c r="AC697" s="11" t="s">
        <v>11502</v>
      </c>
      <c r="AD697" s="11" t="str">
        <f t="shared" si="121"/>
        <v>-</v>
      </c>
      <c r="AE697" s="12"/>
      <c r="AF697" s="12">
        <f t="shared" si="122"/>
        <v>0</v>
      </c>
      <c r="AG697" s="13" t="s">
        <v>11502</v>
      </c>
      <c r="AH697" s="13" t="str">
        <f t="shared" si="123"/>
        <v>-</v>
      </c>
      <c r="AI697" s="14"/>
      <c r="AJ697" s="14">
        <f t="shared" si="124"/>
        <v>0</v>
      </c>
      <c r="AK697" s="15" t="s">
        <v>11502</v>
      </c>
      <c r="AL697" s="15" t="str">
        <f t="shared" si="125"/>
        <v>-</v>
      </c>
      <c r="AM697" s="12"/>
      <c r="AN697" s="12">
        <f t="shared" si="126"/>
        <v>0</v>
      </c>
      <c r="AO697" s="16" t="s">
        <v>11502</v>
      </c>
      <c r="AP697" s="16" t="str">
        <f t="shared" si="127"/>
        <v>-</v>
      </c>
      <c r="AQ697" s="12">
        <v>3</v>
      </c>
      <c r="AR697" s="12">
        <f t="shared" si="128"/>
        <v>4</v>
      </c>
      <c r="AS697" s="14" t="s">
        <v>11498</v>
      </c>
      <c r="AT697" s="14" t="str">
        <f t="shared" si="129"/>
        <v>-</v>
      </c>
      <c r="AU697">
        <v>2</v>
      </c>
      <c r="AV697" s="15" t="s">
        <v>11497</v>
      </c>
      <c r="AW697" s="15" t="str">
        <f t="shared" si="130"/>
        <v>-</v>
      </c>
      <c r="AX697">
        <v>4</v>
      </c>
      <c r="AY697" s="17" t="s">
        <v>11499</v>
      </c>
      <c r="AZ697" s="17" t="str">
        <f t="shared" si="131"/>
        <v>-</v>
      </c>
      <c r="BA697"/>
    </row>
    <row r="698" spans="1:53" x14ac:dyDescent="0.3">
      <c r="A698" t="s">
        <v>2102</v>
      </c>
      <c r="B698" t="s">
        <v>2103</v>
      </c>
      <c r="C698" t="s">
        <v>2104</v>
      </c>
      <c r="D698" t="s">
        <v>1639</v>
      </c>
      <c r="E698" t="str">
        <f>LEFT(Table_Query_from_QDB_Production___SQL_Server[[#This Row],[ttl_class_ttl_outl]],1)</f>
        <v>H</v>
      </c>
      <c r="F698" t="str">
        <f>UPPER(IFERROR(VLOOKUP(Table_Query_from_QDB_Production___SQL_Server[[#This Row],[cto_osc_code]],'CTO-OSC Table'!$A$2:$B$24,2,FALSE),"Undefined"))</f>
        <v>HEALTH CARE AND ALLIED SERVICES</v>
      </c>
      <c r="G698" t="str">
        <f>UPPER(IFERROR(VLOOKUP(Table_Query_from_QDB_Production___SQL_Server[[#This Row],[ttl_class_ttl_outl]],'Title Class Table'!$A$2:$C$146,2,FALSE),"Undefined"))</f>
        <v>PHYSICIANS AND DENTISTS</v>
      </c>
      <c r="H698" t="s">
        <v>11451</v>
      </c>
      <c r="I698">
        <v>6</v>
      </c>
      <c r="K698" t="str">
        <f>IFERROR(VLOOKUP(Table_Query_from_QDB_Production___SQL_Server[[#This Row],[step_2_seq]],'Employee Benefit Groups'!#REF!,2,FALSE),"-")</f>
        <v>-</v>
      </c>
      <c r="M698" t="str">
        <f>IFERROR(VLOOKUP(Table_Query_from_QDB_Production___SQL_Server[[#This Row],[step_4_seq]],'Employee Benefit Groups'!#REF!,2,FALSE),"-")</f>
        <v>-</v>
      </c>
      <c r="O698" t="str">
        <f>IFERROR(VLOOKUP(Table_Query_from_QDB_Production___SQL_Server[[#This Row],[step_4_seq2]],'Employee Benefit Groups'!#REF!,2,FALSE),"-")</f>
        <v>-</v>
      </c>
      <c r="Q698" t="str">
        <f>IFERROR(VLOOKUP(Table_Query_from_QDB_Production___SQL_Server[[#This Row],[step_5_seq]],'Employee Benefit Groups'!#REF!,2,FALSE),"-")</f>
        <v>-</v>
      </c>
      <c r="S698" t="str">
        <f>IFERROR(VLOOKUP(Table_Query_from_QDB_Production___SQL_Server[[#This Row],[step_6_seq]],'Employee Benefit Groups'!#REF!,2,FALSE),"-")</f>
        <v>-</v>
      </c>
      <c r="T698">
        <v>4</v>
      </c>
      <c r="U698" t="str">
        <f>IFERROR(VLOOKUP(Table_Query_from_QDB_Production___SQL_Server[[#This Row],[step_7_seq]],'Employee Benefit Groups'!#REF!,2,FALSE),"-")</f>
        <v>-</v>
      </c>
      <c r="V698">
        <v>3</v>
      </c>
      <c r="W698" t="str">
        <f>IFERROR(VLOOKUP(Table_Query_from_QDB_Production___SQL_Server[[#This Row],[step_8_seq]],'Employee Benefit Groups'!#REF!,2,FALSE),"-")</f>
        <v>-</v>
      </c>
      <c r="X698">
        <v>5</v>
      </c>
      <c r="Y698" t="str">
        <f>IFERROR(VLOOKUP(Table_Query_from_QDB_Production___SQL_Server[[#This Row],[step_9_seq]],'Employee Benefit Groups'!#REF!,2,FALSE),"-")</f>
        <v>-</v>
      </c>
      <c r="AA698" s="15"/>
      <c r="AB698" s="15">
        <f t="shared" si="120"/>
        <v>0</v>
      </c>
      <c r="AC698" s="11" t="s">
        <v>11502</v>
      </c>
      <c r="AD698" s="11" t="str">
        <f t="shared" si="121"/>
        <v>-</v>
      </c>
      <c r="AE698" s="12"/>
      <c r="AF698" s="12">
        <f t="shared" si="122"/>
        <v>0</v>
      </c>
      <c r="AG698" s="13" t="s">
        <v>11502</v>
      </c>
      <c r="AH698" s="13" t="str">
        <f t="shared" si="123"/>
        <v>-</v>
      </c>
      <c r="AI698" s="14"/>
      <c r="AJ698" s="14">
        <f t="shared" si="124"/>
        <v>0</v>
      </c>
      <c r="AK698" s="15" t="s">
        <v>11502</v>
      </c>
      <c r="AL698" s="15" t="str">
        <f t="shared" si="125"/>
        <v>-</v>
      </c>
      <c r="AM698" s="12"/>
      <c r="AN698" s="12">
        <f t="shared" si="126"/>
        <v>0</v>
      </c>
      <c r="AO698" s="16" t="s">
        <v>11502</v>
      </c>
      <c r="AP698" s="16" t="str">
        <f t="shared" si="127"/>
        <v>-</v>
      </c>
      <c r="AQ698" s="12">
        <v>3</v>
      </c>
      <c r="AR698" s="12">
        <f t="shared" si="128"/>
        <v>4</v>
      </c>
      <c r="AS698" s="14" t="s">
        <v>11498</v>
      </c>
      <c r="AT698" s="14" t="str">
        <f t="shared" si="129"/>
        <v>-</v>
      </c>
      <c r="AU698">
        <v>2</v>
      </c>
      <c r="AV698" s="15" t="s">
        <v>11497</v>
      </c>
      <c r="AW698" s="15" t="str">
        <f t="shared" si="130"/>
        <v>-</v>
      </c>
      <c r="AX698">
        <v>4</v>
      </c>
      <c r="AY698" s="17" t="s">
        <v>11499</v>
      </c>
      <c r="AZ698" s="17" t="str">
        <f t="shared" si="131"/>
        <v>-</v>
      </c>
      <c r="BA698"/>
    </row>
    <row r="699" spans="1:53" x14ac:dyDescent="0.3">
      <c r="A699" t="s">
        <v>2105</v>
      </c>
      <c r="B699" t="s">
        <v>2106</v>
      </c>
      <c r="C699" t="s">
        <v>2107</v>
      </c>
      <c r="D699" t="s">
        <v>1639</v>
      </c>
      <c r="E699" t="str">
        <f>LEFT(Table_Query_from_QDB_Production___SQL_Server[[#This Row],[ttl_class_ttl_outl]],1)</f>
        <v>H</v>
      </c>
      <c r="F699" t="str">
        <f>UPPER(IFERROR(VLOOKUP(Table_Query_from_QDB_Production___SQL_Server[[#This Row],[cto_osc_code]],'CTO-OSC Table'!$A$2:$B$24,2,FALSE),"Undefined"))</f>
        <v>HEALTH CARE AND ALLIED SERVICES</v>
      </c>
      <c r="G699" t="str">
        <f>UPPER(IFERROR(VLOOKUP(Table_Query_from_QDB_Production___SQL_Server[[#This Row],[ttl_class_ttl_outl]],'Title Class Table'!$A$2:$C$146,2,FALSE),"Undefined"))</f>
        <v>PHYSICIANS AND DENTISTS</v>
      </c>
      <c r="H699" t="s">
        <v>11451</v>
      </c>
      <c r="I699">
        <v>6</v>
      </c>
      <c r="K699" t="str">
        <f>IFERROR(VLOOKUP(Table_Query_from_QDB_Production___SQL_Server[[#This Row],[step_2_seq]],'Employee Benefit Groups'!#REF!,2,FALSE),"-")</f>
        <v>-</v>
      </c>
      <c r="M699" t="str">
        <f>IFERROR(VLOOKUP(Table_Query_from_QDB_Production___SQL_Server[[#This Row],[step_4_seq]],'Employee Benefit Groups'!#REF!,2,FALSE),"-")</f>
        <v>-</v>
      </c>
      <c r="O699" t="str">
        <f>IFERROR(VLOOKUP(Table_Query_from_QDB_Production___SQL_Server[[#This Row],[step_4_seq2]],'Employee Benefit Groups'!#REF!,2,FALSE),"-")</f>
        <v>-</v>
      </c>
      <c r="Q699" t="str">
        <f>IFERROR(VLOOKUP(Table_Query_from_QDB_Production___SQL_Server[[#This Row],[step_5_seq]],'Employee Benefit Groups'!#REF!,2,FALSE),"-")</f>
        <v>-</v>
      </c>
      <c r="S699" t="str">
        <f>IFERROR(VLOOKUP(Table_Query_from_QDB_Production___SQL_Server[[#This Row],[step_6_seq]],'Employee Benefit Groups'!#REF!,2,FALSE),"-")</f>
        <v>-</v>
      </c>
      <c r="T699">
        <v>4</v>
      </c>
      <c r="U699" t="str">
        <f>IFERROR(VLOOKUP(Table_Query_from_QDB_Production___SQL_Server[[#This Row],[step_7_seq]],'Employee Benefit Groups'!#REF!,2,FALSE),"-")</f>
        <v>-</v>
      </c>
      <c r="V699">
        <v>3</v>
      </c>
      <c r="W699" t="str">
        <f>IFERROR(VLOOKUP(Table_Query_from_QDB_Production___SQL_Server[[#This Row],[step_8_seq]],'Employee Benefit Groups'!#REF!,2,FALSE),"-")</f>
        <v>-</v>
      </c>
      <c r="X699">
        <v>5</v>
      </c>
      <c r="Y699" t="str">
        <f>IFERROR(VLOOKUP(Table_Query_from_QDB_Production___SQL_Server[[#This Row],[step_9_seq]],'Employee Benefit Groups'!#REF!,2,FALSE),"-")</f>
        <v>-</v>
      </c>
      <c r="AA699" s="15"/>
      <c r="AB699" s="15">
        <f t="shared" si="120"/>
        <v>0</v>
      </c>
      <c r="AC699" s="11" t="s">
        <v>11502</v>
      </c>
      <c r="AD699" s="11" t="str">
        <f t="shared" si="121"/>
        <v>-</v>
      </c>
      <c r="AE699" s="12"/>
      <c r="AF699" s="12">
        <f t="shared" si="122"/>
        <v>0</v>
      </c>
      <c r="AG699" s="13" t="s">
        <v>11502</v>
      </c>
      <c r="AH699" s="13" t="str">
        <f t="shared" si="123"/>
        <v>-</v>
      </c>
      <c r="AI699" s="14"/>
      <c r="AJ699" s="14">
        <f t="shared" si="124"/>
        <v>0</v>
      </c>
      <c r="AK699" s="15" t="s">
        <v>11502</v>
      </c>
      <c r="AL699" s="15" t="str">
        <f t="shared" si="125"/>
        <v>-</v>
      </c>
      <c r="AM699" s="12"/>
      <c r="AN699" s="12">
        <f t="shared" si="126"/>
        <v>0</v>
      </c>
      <c r="AO699" s="16" t="s">
        <v>11502</v>
      </c>
      <c r="AP699" s="16" t="str">
        <f t="shared" si="127"/>
        <v>-</v>
      </c>
      <c r="AQ699" s="12">
        <v>3</v>
      </c>
      <c r="AR699" s="12">
        <f t="shared" si="128"/>
        <v>4</v>
      </c>
      <c r="AS699" s="14" t="s">
        <v>11498</v>
      </c>
      <c r="AT699" s="14" t="str">
        <f t="shared" si="129"/>
        <v>-</v>
      </c>
      <c r="AU699">
        <v>2</v>
      </c>
      <c r="AV699" s="15" t="s">
        <v>11497</v>
      </c>
      <c r="AW699" s="15" t="str">
        <f t="shared" si="130"/>
        <v>-</v>
      </c>
      <c r="AX699">
        <v>4</v>
      </c>
      <c r="AY699" s="17" t="s">
        <v>11499</v>
      </c>
      <c r="AZ699" s="17" t="str">
        <f t="shared" si="131"/>
        <v>-</v>
      </c>
      <c r="BA699"/>
    </row>
    <row r="700" spans="1:53" x14ac:dyDescent="0.3">
      <c r="A700" t="s">
        <v>2108</v>
      </c>
      <c r="B700" t="s">
        <v>2109</v>
      </c>
      <c r="C700" t="s">
        <v>2110</v>
      </c>
      <c r="D700" t="s">
        <v>1639</v>
      </c>
      <c r="E700" t="str">
        <f>LEFT(Table_Query_from_QDB_Production___SQL_Server[[#This Row],[ttl_class_ttl_outl]],1)</f>
        <v>H</v>
      </c>
      <c r="F700" t="str">
        <f>UPPER(IFERROR(VLOOKUP(Table_Query_from_QDB_Production___SQL_Server[[#This Row],[cto_osc_code]],'CTO-OSC Table'!$A$2:$B$24,2,FALSE),"Undefined"))</f>
        <v>HEALTH CARE AND ALLIED SERVICES</v>
      </c>
      <c r="G700" t="str">
        <f>UPPER(IFERROR(VLOOKUP(Table_Query_from_QDB_Production___SQL_Server[[#This Row],[ttl_class_ttl_outl]],'Title Class Table'!$A$2:$C$146,2,FALSE),"Undefined"))</f>
        <v>PHYSICIANS AND DENTISTS</v>
      </c>
      <c r="H700" t="s">
        <v>11451</v>
      </c>
      <c r="I700">
        <v>6</v>
      </c>
      <c r="K700" t="str">
        <f>IFERROR(VLOOKUP(Table_Query_from_QDB_Production___SQL_Server[[#This Row],[step_2_seq]],'Employee Benefit Groups'!#REF!,2,FALSE),"-")</f>
        <v>-</v>
      </c>
      <c r="M700" t="str">
        <f>IFERROR(VLOOKUP(Table_Query_from_QDB_Production___SQL_Server[[#This Row],[step_4_seq]],'Employee Benefit Groups'!#REF!,2,FALSE),"-")</f>
        <v>-</v>
      </c>
      <c r="O700" t="str">
        <f>IFERROR(VLOOKUP(Table_Query_from_QDB_Production___SQL_Server[[#This Row],[step_4_seq2]],'Employee Benefit Groups'!#REF!,2,FALSE),"-")</f>
        <v>-</v>
      </c>
      <c r="Q700" t="str">
        <f>IFERROR(VLOOKUP(Table_Query_from_QDB_Production___SQL_Server[[#This Row],[step_5_seq]],'Employee Benefit Groups'!#REF!,2,FALSE),"-")</f>
        <v>-</v>
      </c>
      <c r="S700" t="str">
        <f>IFERROR(VLOOKUP(Table_Query_from_QDB_Production___SQL_Server[[#This Row],[step_6_seq]],'Employee Benefit Groups'!#REF!,2,FALSE),"-")</f>
        <v>-</v>
      </c>
      <c r="T700">
        <v>4</v>
      </c>
      <c r="U700" t="str">
        <f>IFERROR(VLOOKUP(Table_Query_from_QDB_Production___SQL_Server[[#This Row],[step_7_seq]],'Employee Benefit Groups'!#REF!,2,FALSE),"-")</f>
        <v>-</v>
      </c>
      <c r="V700">
        <v>3</v>
      </c>
      <c r="W700" t="str">
        <f>IFERROR(VLOOKUP(Table_Query_from_QDB_Production___SQL_Server[[#This Row],[step_8_seq]],'Employee Benefit Groups'!#REF!,2,FALSE),"-")</f>
        <v>-</v>
      </c>
      <c r="X700">
        <v>5</v>
      </c>
      <c r="Y700" t="str">
        <f>IFERROR(VLOOKUP(Table_Query_from_QDB_Production___SQL_Server[[#This Row],[step_9_seq]],'Employee Benefit Groups'!#REF!,2,FALSE),"-")</f>
        <v>-</v>
      </c>
      <c r="AA700" s="15"/>
      <c r="AB700" s="15">
        <f t="shared" si="120"/>
        <v>0</v>
      </c>
      <c r="AC700" s="11" t="s">
        <v>11502</v>
      </c>
      <c r="AD700" s="11" t="str">
        <f t="shared" si="121"/>
        <v>-</v>
      </c>
      <c r="AE700" s="12"/>
      <c r="AF700" s="12">
        <f t="shared" si="122"/>
        <v>0</v>
      </c>
      <c r="AG700" s="13" t="s">
        <v>11502</v>
      </c>
      <c r="AH700" s="13" t="str">
        <f t="shared" si="123"/>
        <v>-</v>
      </c>
      <c r="AI700" s="14"/>
      <c r="AJ700" s="14">
        <f t="shared" si="124"/>
        <v>0</v>
      </c>
      <c r="AK700" s="15" t="s">
        <v>11502</v>
      </c>
      <c r="AL700" s="15" t="str">
        <f t="shared" si="125"/>
        <v>-</v>
      </c>
      <c r="AM700" s="12"/>
      <c r="AN700" s="12">
        <f t="shared" si="126"/>
        <v>0</v>
      </c>
      <c r="AO700" s="16" t="s">
        <v>11502</v>
      </c>
      <c r="AP700" s="16" t="str">
        <f t="shared" si="127"/>
        <v>-</v>
      </c>
      <c r="AQ700" s="12">
        <v>3</v>
      </c>
      <c r="AR700" s="12">
        <f t="shared" si="128"/>
        <v>4</v>
      </c>
      <c r="AS700" s="14" t="s">
        <v>11498</v>
      </c>
      <c r="AT700" s="14" t="str">
        <f t="shared" si="129"/>
        <v>-</v>
      </c>
      <c r="AU700">
        <v>2</v>
      </c>
      <c r="AV700" s="15" t="s">
        <v>11497</v>
      </c>
      <c r="AW700" s="15" t="str">
        <f t="shared" si="130"/>
        <v>-</v>
      </c>
      <c r="AX700">
        <v>4</v>
      </c>
      <c r="AY700" s="17" t="s">
        <v>11499</v>
      </c>
      <c r="AZ700" s="17" t="str">
        <f t="shared" si="131"/>
        <v>-</v>
      </c>
      <c r="BA700"/>
    </row>
    <row r="701" spans="1:53" x14ac:dyDescent="0.3">
      <c r="A701" t="s">
        <v>2111</v>
      </c>
      <c r="B701" t="s">
        <v>2112</v>
      </c>
      <c r="C701" t="s">
        <v>2113</v>
      </c>
      <c r="D701" t="s">
        <v>1639</v>
      </c>
      <c r="E701" t="str">
        <f>LEFT(Table_Query_from_QDB_Production___SQL_Server[[#This Row],[ttl_class_ttl_outl]],1)</f>
        <v>H</v>
      </c>
      <c r="F701" t="str">
        <f>UPPER(IFERROR(VLOOKUP(Table_Query_from_QDB_Production___SQL_Server[[#This Row],[cto_osc_code]],'CTO-OSC Table'!$A$2:$B$24,2,FALSE),"Undefined"))</f>
        <v>HEALTH CARE AND ALLIED SERVICES</v>
      </c>
      <c r="G701" t="str">
        <f>UPPER(IFERROR(VLOOKUP(Table_Query_from_QDB_Production___SQL_Server[[#This Row],[ttl_class_ttl_outl]],'Title Class Table'!$A$2:$C$146,2,FALSE),"Undefined"))</f>
        <v>PHYSICIANS AND DENTISTS</v>
      </c>
      <c r="H701" t="s">
        <v>11451</v>
      </c>
      <c r="I701">
        <v>6</v>
      </c>
      <c r="K701" t="str">
        <f>IFERROR(VLOOKUP(Table_Query_from_QDB_Production___SQL_Server[[#This Row],[step_2_seq]],'Employee Benefit Groups'!#REF!,2,FALSE),"-")</f>
        <v>-</v>
      </c>
      <c r="M701" t="str">
        <f>IFERROR(VLOOKUP(Table_Query_from_QDB_Production___SQL_Server[[#This Row],[step_4_seq]],'Employee Benefit Groups'!#REF!,2,FALSE),"-")</f>
        <v>-</v>
      </c>
      <c r="O701" t="str">
        <f>IFERROR(VLOOKUP(Table_Query_from_QDB_Production___SQL_Server[[#This Row],[step_4_seq2]],'Employee Benefit Groups'!#REF!,2,FALSE),"-")</f>
        <v>-</v>
      </c>
      <c r="Q701" t="str">
        <f>IFERROR(VLOOKUP(Table_Query_from_QDB_Production___SQL_Server[[#This Row],[step_5_seq]],'Employee Benefit Groups'!#REF!,2,FALSE),"-")</f>
        <v>-</v>
      </c>
      <c r="S701" t="str">
        <f>IFERROR(VLOOKUP(Table_Query_from_QDB_Production___SQL_Server[[#This Row],[step_6_seq]],'Employee Benefit Groups'!#REF!,2,FALSE),"-")</f>
        <v>-</v>
      </c>
      <c r="T701">
        <v>4</v>
      </c>
      <c r="U701" t="str">
        <f>IFERROR(VLOOKUP(Table_Query_from_QDB_Production___SQL_Server[[#This Row],[step_7_seq]],'Employee Benefit Groups'!#REF!,2,FALSE),"-")</f>
        <v>-</v>
      </c>
      <c r="V701">
        <v>3</v>
      </c>
      <c r="W701" t="str">
        <f>IFERROR(VLOOKUP(Table_Query_from_QDB_Production___SQL_Server[[#This Row],[step_8_seq]],'Employee Benefit Groups'!#REF!,2,FALSE),"-")</f>
        <v>-</v>
      </c>
      <c r="X701">
        <v>5</v>
      </c>
      <c r="Y701" t="str">
        <f>IFERROR(VLOOKUP(Table_Query_from_QDB_Production___SQL_Server[[#This Row],[step_9_seq]],'Employee Benefit Groups'!#REF!,2,FALSE),"-")</f>
        <v>-</v>
      </c>
      <c r="AA701" s="15"/>
      <c r="AB701" s="15">
        <f t="shared" si="120"/>
        <v>0</v>
      </c>
      <c r="AC701" s="11" t="s">
        <v>11502</v>
      </c>
      <c r="AD701" s="11" t="str">
        <f t="shared" si="121"/>
        <v>-</v>
      </c>
      <c r="AE701" s="12"/>
      <c r="AF701" s="12">
        <f t="shared" si="122"/>
        <v>0</v>
      </c>
      <c r="AG701" s="13" t="s">
        <v>11502</v>
      </c>
      <c r="AH701" s="13" t="str">
        <f t="shared" si="123"/>
        <v>-</v>
      </c>
      <c r="AI701" s="14"/>
      <c r="AJ701" s="14">
        <f t="shared" si="124"/>
        <v>0</v>
      </c>
      <c r="AK701" s="15" t="s">
        <v>11502</v>
      </c>
      <c r="AL701" s="15" t="str">
        <f t="shared" si="125"/>
        <v>-</v>
      </c>
      <c r="AM701" s="12"/>
      <c r="AN701" s="12">
        <f t="shared" si="126"/>
        <v>0</v>
      </c>
      <c r="AO701" s="16" t="s">
        <v>11502</v>
      </c>
      <c r="AP701" s="16" t="str">
        <f t="shared" si="127"/>
        <v>-</v>
      </c>
      <c r="AQ701" s="12">
        <v>3</v>
      </c>
      <c r="AR701" s="12">
        <f t="shared" si="128"/>
        <v>4</v>
      </c>
      <c r="AS701" s="14" t="s">
        <v>11498</v>
      </c>
      <c r="AT701" s="14" t="str">
        <f t="shared" si="129"/>
        <v>-</v>
      </c>
      <c r="AU701">
        <v>2</v>
      </c>
      <c r="AV701" s="15" t="s">
        <v>11497</v>
      </c>
      <c r="AW701" s="15" t="str">
        <f t="shared" si="130"/>
        <v>-</v>
      </c>
      <c r="AX701">
        <v>4</v>
      </c>
      <c r="AY701" s="17" t="s">
        <v>11499</v>
      </c>
      <c r="AZ701" s="17" t="str">
        <f t="shared" si="131"/>
        <v>-</v>
      </c>
      <c r="BA701"/>
    </row>
    <row r="702" spans="1:53" x14ac:dyDescent="0.3">
      <c r="A702" t="s">
        <v>2114</v>
      </c>
      <c r="B702" t="s">
        <v>2115</v>
      </c>
      <c r="C702" t="s">
        <v>2116</v>
      </c>
      <c r="D702" t="s">
        <v>1639</v>
      </c>
      <c r="E702" t="str">
        <f>LEFT(Table_Query_from_QDB_Production___SQL_Server[[#This Row],[ttl_class_ttl_outl]],1)</f>
        <v>H</v>
      </c>
      <c r="F702" t="str">
        <f>UPPER(IFERROR(VLOOKUP(Table_Query_from_QDB_Production___SQL_Server[[#This Row],[cto_osc_code]],'CTO-OSC Table'!$A$2:$B$24,2,FALSE),"Undefined"))</f>
        <v>HEALTH CARE AND ALLIED SERVICES</v>
      </c>
      <c r="G702" t="str">
        <f>UPPER(IFERROR(VLOOKUP(Table_Query_from_QDB_Production___SQL_Server[[#This Row],[ttl_class_ttl_outl]],'Title Class Table'!$A$2:$C$146,2,FALSE),"Undefined"))</f>
        <v>PHYSICIANS AND DENTISTS</v>
      </c>
      <c r="H702" t="s">
        <v>11451</v>
      </c>
      <c r="I702">
        <v>6</v>
      </c>
      <c r="K702" t="str">
        <f>IFERROR(VLOOKUP(Table_Query_from_QDB_Production___SQL_Server[[#This Row],[step_2_seq]],'Employee Benefit Groups'!#REF!,2,FALSE),"-")</f>
        <v>-</v>
      </c>
      <c r="M702" t="str">
        <f>IFERROR(VLOOKUP(Table_Query_from_QDB_Production___SQL_Server[[#This Row],[step_4_seq]],'Employee Benefit Groups'!#REF!,2,FALSE),"-")</f>
        <v>-</v>
      </c>
      <c r="O702" t="str">
        <f>IFERROR(VLOOKUP(Table_Query_from_QDB_Production___SQL_Server[[#This Row],[step_4_seq2]],'Employee Benefit Groups'!#REF!,2,FALSE),"-")</f>
        <v>-</v>
      </c>
      <c r="Q702" t="str">
        <f>IFERROR(VLOOKUP(Table_Query_from_QDB_Production___SQL_Server[[#This Row],[step_5_seq]],'Employee Benefit Groups'!#REF!,2,FALSE),"-")</f>
        <v>-</v>
      </c>
      <c r="S702" t="str">
        <f>IFERROR(VLOOKUP(Table_Query_from_QDB_Production___SQL_Server[[#This Row],[step_6_seq]],'Employee Benefit Groups'!#REF!,2,FALSE),"-")</f>
        <v>-</v>
      </c>
      <c r="T702">
        <v>4</v>
      </c>
      <c r="U702" t="str">
        <f>IFERROR(VLOOKUP(Table_Query_from_QDB_Production___SQL_Server[[#This Row],[step_7_seq]],'Employee Benefit Groups'!#REF!,2,FALSE),"-")</f>
        <v>-</v>
      </c>
      <c r="V702">
        <v>3</v>
      </c>
      <c r="W702" t="str">
        <f>IFERROR(VLOOKUP(Table_Query_from_QDB_Production___SQL_Server[[#This Row],[step_8_seq]],'Employee Benefit Groups'!#REF!,2,FALSE),"-")</f>
        <v>-</v>
      </c>
      <c r="X702">
        <v>5</v>
      </c>
      <c r="Y702" t="str">
        <f>IFERROR(VLOOKUP(Table_Query_from_QDB_Production___SQL_Server[[#This Row],[step_9_seq]],'Employee Benefit Groups'!#REF!,2,FALSE),"-")</f>
        <v>-</v>
      </c>
      <c r="AA702" s="15"/>
      <c r="AB702" s="15">
        <f t="shared" si="120"/>
        <v>0</v>
      </c>
      <c r="AC702" s="11" t="s">
        <v>11502</v>
      </c>
      <c r="AD702" s="11" t="str">
        <f t="shared" si="121"/>
        <v>-</v>
      </c>
      <c r="AE702" s="12"/>
      <c r="AF702" s="12">
        <f t="shared" si="122"/>
        <v>0</v>
      </c>
      <c r="AG702" s="13" t="s">
        <v>11502</v>
      </c>
      <c r="AH702" s="13" t="str">
        <f t="shared" si="123"/>
        <v>-</v>
      </c>
      <c r="AI702" s="14"/>
      <c r="AJ702" s="14">
        <f t="shared" si="124"/>
        <v>0</v>
      </c>
      <c r="AK702" s="15" t="s">
        <v>11502</v>
      </c>
      <c r="AL702" s="15" t="str">
        <f t="shared" si="125"/>
        <v>-</v>
      </c>
      <c r="AM702" s="12"/>
      <c r="AN702" s="12">
        <f t="shared" si="126"/>
        <v>0</v>
      </c>
      <c r="AO702" s="16" t="s">
        <v>11502</v>
      </c>
      <c r="AP702" s="16" t="str">
        <f t="shared" si="127"/>
        <v>-</v>
      </c>
      <c r="AQ702" s="12">
        <v>3</v>
      </c>
      <c r="AR702" s="12">
        <f t="shared" si="128"/>
        <v>4</v>
      </c>
      <c r="AS702" s="14" t="s">
        <v>11498</v>
      </c>
      <c r="AT702" s="14" t="str">
        <f t="shared" si="129"/>
        <v>-</v>
      </c>
      <c r="AU702">
        <v>2</v>
      </c>
      <c r="AV702" s="15" t="s">
        <v>11497</v>
      </c>
      <c r="AW702" s="15" t="str">
        <f t="shared" si="130"/>
        <v>-</v>
      </c>
      <c r="AX702">
        <v>4</v>
      </c>
      <c r="AY702" s="17" t="s">
        <v>11499</v>
      </c>
      <c r="AZ702" s="17" t="str">
        <f t="shared" si="131"/>
        <v>-</v>
      </c>
      <c r="BA702"/>
    </row>
    <row r="703" spans="1:53" x14ac:dyDescent="0.3">
      <c r="A703" t="s">
        <v>2117</v>
      </c>
      <c r="B703" t="s">
        <v>2118</v>
      </c>
      <c r="C703" t="s">
        <v>2119</v>
      </c>
      <c r="D703" t="s">
        <v>1639</v>
      </c>
      <c r="E703" t="str">
        <f>LEFT(Table_Query_from_QDB_Production___SQL_Server[[#This Row],[ttl_class_ttl_outl]],1)</f>
        <v>H</v>
      </c>
      <c r="F703" t="str">
        <f>UPPER(IFERROR(VLOOKUP(Table_Query_from_QDB_Production___SQL_Server[[#This Row],[cto_osc_code]],'CTO-OSC Table'!$A$2:$B$24,2,FALSE),"Undefined"))</f>
        <v>HEALTH CARE AND ALLIED SERVICES</v>
      </c>
      <c r="G703" t="str">
        <f>UPPER(IFERROR(VLOOKUP(Table_Query_from_QDB_Production___SQL_Server[[#This Row],[ttl_class_ttl_outl]],'Title Class Table'!$A$2:$C$146,2,FALSE),"Undefined"))</f>
        <v>PHYSICIANS AND DENTISTS</v>
      </c>
      <c r="H703" t="s">
        <v>11451</v>
      </c>
      <c r="I703">
        <v>6</v>
      </c>
      <c r="K703" t="str">
        <f>IFERROR(VLOOKUP(Table_Query_from_QDB_Production___SQL_Server[[#This Row],[step_2_seq]],'Employee Benefit Groups'!#REF!,2,FALSE),"-")</f>
        <v>-</v>
      </c>
      <c r="M703" t="str">
        <f>IFERROR(VLOOKUP(Table_Query_from_QDB_Production___SQL_Server[[#This Row],[step_4_seq]],'Employee Benefit Groups'!#REF!,2,FALSE),"-")</f>
        <v>-</v>
      </c>
      <c r="O703" t="str">
        <f>IFERROR(VLOOKUP(Table_Query_from_QDB_Production___SQL_Server[[#This Row],[step_4_seq2]],'Employee Benefit Groups'!#REF!,2,FALSE),"-")</f>
        <v>-</v>
      </c>
      <c r="Q703" t="str">
        <f>IFERROR(VLOOKUP(Table_Query_from_QDB_Production___SQL_Server[[#This Row],[step_5_seq]],'Employee Benefit Groups'!#REF!,2,FALSE),"-")</f>
        <v>-</v>
      </c>
      <c r="S703" t="str">
        <f>IFERROR(VLOOKUP(Table_Query_from_QDB_Production___SQL_Server[[#This Row],[step_6_seq]],'Employee Benefit Groups'!#REF!,2,FALSE),"-")</f>
        <v>-</v>
      </c>
      <c r="T703">
        <v>4</v>
      </c>
      <c r="U703" t="str">
        <f>IFERROR(VLOOKUP(Table_Query_from_QDB_Production___SQL_Server[[#This Row],[step_7_seq]],'Employee Benefit Groups'!#REF!,2,FALSE),"-")</f>
        <v>-</v>
      </c>
      <c r="V703">
        <v>3</v>
      </c>
      <c r="W703" t="str">
        <f>IFERROR(VLOOKUP(Table_Query_from_QDB_Production___SQL_Server[[#This Row],[step_8_seq]],'Employee Benefit Groups'!#REF!,2,FALSE),"-")</f>
        <v>-</v>
      </c>
      <c r="X703">
        <v>5</v>
      </c>
      <c r="Y703" t="str">
        <f>IFERROR(VLOOKUP(Table_Query_from_QDB_Production___SQL_Server[[#This Row],[step_9_seq]],'Employee Benefit Groups'!#REF!,2,FALSE),"-")</f>
        <v>-</v>
      </c>
      <c r="AA703" s="15"/>
      <c r="AB703" s="15">
        <f t="shared" si="120"/>
        <v>0</v>
      </c>
      <c r="AC703" s="11" t="s">
        <v>11502</v>
      </c>
      <c r="AD703" s="11" t="str">
        <f t="shared" si="121"/>
        <v>-</v>
      </c>
      <c r="AE703" s="12"/>
      <c r="AF703" s="12">
        <f t="shared" si="122"/>
        <v>0</v>
      </c>
      <c r="AG703" s="13" t="s">
        <v>11502</v>
      </c>
      <c r="AH703" s="13" t="str">
        <f t="shared" si="123"/>
        <v>-</v>
      </c>
      <c r="AI703" s="14"/>
      <c r="AJ703" s="14">
        <f t="shared" si="124"/>
        <v>0</v>
      </c>
      <c r="AK703" s="15" t="s">
        <v>11502</v>
      </c>
      <c r="AL703" s="15" t="str">
        <f t="shared" si="125"/>
        <v>-</v>
      </c>
      <c r="AM703" s="12"/>
      <c r="AN703" s="12">
        <f t="shared" si="126"/>
        <v>0</v>
      </c>
      <c r="AO703" s="16" t="s">
        <v>11502</v>
      </c>
      <c r="AP703" s="16" t="str">
        <f t="shared" si="127"/>
        <v>-</v>
      </c>
      <c r="AQ703" s="12">
        <v>3</v>
      </c>
      <c r="AR703" s="12">
        <f t="shared" si="128"/>
        <v>4</v>
      </c>
      <c r="AS703" s="14" t="s">
        <v>11498</v>
      </c>
      <c r="AT703" s="14" t="str">
        <f t="shared" si="129"/>
        <v>-</v>
      </c>
      <c r="AU703">
        <v>2</v>
      </c>
      <c r="AV703" s="15" t="s">
        <v>11497</v>
      </c>
      <c r="AW703" s="15" t="str">
        <f t="shared" si="130"/>
        <v>-</v>
      </c>
      <c r="AX703">
        <v>4</v>
      </c>
      <c r="AY703" s="17" t="s">
        <v>11499</v>
      </c>
      <c r="AZ703" s="17" t="str">
        <f t="shared" si="131"/>
        <v>-</v>
      </c>
      <c r="BA703"/>
    </row>
    <row r="704" spans="1:53" x14ac:dyDescent="0.3">
      <c r="A704" t="s">
        <v>2120</v>
      </c>
      <c r="B704" t="s">
        <v>2121</v>
      </c>
      <c r="C704" t="s">
        <v>2122</v>
      </c>
      <c r="D704" t="s">
        <v>1639</v>
      </c>
      <c r="E704" t="str">
        <f>LEFT(Table_Query_from_QDB_Production___SQL_Server[[#This Row],[ttl_class_ttl_outl]],1)</f>
        <v>H</v>
      </c>
      <c r="F704" t="str">
        <f>UPPER(IFERROR(VLOOKUP(Table_Query_from_QDB_Production___SQL_Server[[#This Row],[cto_osc_code]],'CTO-OSC Table'!$A$2:$B$24,2,FALSE),"Undefined"))</f>
        <v>HEALTH CARE AND ALLIED SERVICES</v>
      </c>
      <c r="G704" t="str">
        <f>UPPER(IFERROR(VLOOKUP(Table_Query_from_QDB_Production___SQL_Server[[#This Row],[ttl_class_ttl_outl]],'Title Class Table'!$A$2:$C$146,2,FALSE),"Undefined"))</f>
        <v>PHYSICIANS AND DENTISTS</v>
      </c>
      <c r="H704" t="s">
        <v>11451</v>
      </c>
      <c r="I704">
        <v>6</v>
      </c>
      <c r="K704" t="str">
        <f>IFERROR(VLOOKUP(Table_Query_from_QDB_Production___SQL_Server[[#This Row],[step_2_seq]],'Employee Benefit Groups'!#REF!,2,FALSE),"-")</f>
        <v>-</v>
      </c>
      <c r="M704" t="str">
        <f>IFERROR(VLOOKUP(Table_Query_from_QDB_Production___SQL_Server[[#This Row],[step_4_seq]],'Employee Benefit Groups'!#REF!,2,FALSE),"-")</f>
        <v>-</v>
      </c>
      <c r="O704" t="str">
        <f>IFERROR(VLOOKUP(Table_Query_from_QDB_Production___SQL_Server[[#This Row],[step_4_seq2]],'Employee Benefit Groups'!#REF!,2,FALSE),"-")</f>
        <v>-</v>
      </c>
      <c r="Q704" t="str">
        <f>IFERROR(VLOOKUP(Table_Query_from_QDB_Production___SQL_Server[[#This Row],[step_5_seq]],'Employee Benefit Groups'!#REF!,2,FALSE),"-")</f>
        <v>-</v>
      </c>
      <c r="S704" t="str">
        <f>IFERROR(VLOOKUP(Table_Query_from_QDB_Production___SQL_Server[[#This Row],[step_6_seq]],'Employee Benefit Groups'!#REF!,2,FALSE),"-")</f>
        <v>-</v>
      </c>
      <c r="T704">
        <v>4</v>
      </c>
      <c r="U704" t="str">
        <f>IFERROR(VLOOKUP(Table_Query_from_QDB_Production___SQL_Server[[#This Row],[step_7_seq]],'Employee Benefit Groups'!#REF!,2,FALSE),"-")</f>
        <v>-</v>
      </c>
      <c r="V704">
        <v>3</v>
      </c>
      <c r="W704" t="str">
        <f>IFERROR(VLOOKUP(Table_Query_from_QDB_Production___SQL_Server[[#This Row],[step_8_seq]],'Employee Benefit Groups'!#REF!,2,FALSE),"-")</f>
        <v>-</v>
      </c>
      <c r="X704">
        <v>5</v>
      </c>
      <c r="Y704" t="str">
        <f>IFERROR(VLOOKUP(Table_Query_from_QDB_Production___SQL_Server[[#This Row],[step_9_seq]],'Employee Benefit Groups'!#REF!,2,FALSE),"-")</f>
        <v>-</v>
      </c>
      <c r="AA704" s="15"/>
      <c r="AB704" s="15">
        <f t="shared" si="120"/>
        <v>0</v>
      </c>
      <c r="AC704" s="11" t="s">
        <v>11502</v>
      </c>
      <c r="AD704" s="11" t="str">
        <f t="shared" si="121"/>
        <v>-</v>
      </c>
      <c r="AE704" s="12"/>
      <c r="AF704" s="12">
        <f t="shared" si="122"/>
        <v>0</v>
      </c>
      <c r="AG704" s="13" t="s">
        <v>11502</v>
      </c>
      <c r="AH704" s="13" t="str">
        <f t="shared" si="123"/>
        <v>-</v>
      </c>
      <c r="AI704" s="14"/>
      <c r="AJ704" s="14">
        <f t="shared" si="124"/>
        <v>0</v>
      </c>
      <c r="AK704" s="15" t="s">
        <v>11502</v>
      </c>
      <c r="AL704" s="15" t="str">
        <f t="shared" si="125"/>
        <v>-</v>
      </c>
      <c r="AM704" s="12"/>
      <c r="AN704" s="12">
        <f t="shared" si="126"/>
        <v>0</v>
      </c>
      <c r="AO704" s="16" t="s">
        <v>11502</v>
      </c>
      <c r="AP704" s="16" t="str">
        <f t="shared" si="127"/>
        <v>-</v>
      </c>
      <c r="AQ704" s="12">
        <v>3</v>
      </c>
      <c r="AR704" s="12">
        <f t="shared" si="128"/>
        <v>4</v>
      </c>
      <c r="AS704" s="14" t="s">
        <v>11498</v>
      </c>
      <c r="AT704" s="14" t="str">
        <f t="shared" si="129"/>
        <v>-</v>
      </c>
      <c r="AU704">
        <v>2</v>
      </c>
      <c r="AV704" s="15" t="s">
        <v>11497</v>
      </c>
      <c r="AW704" s="15" t="str">
        <f t="shared" si="130"/>
        <v>-</v>
      </c>
      <c r="AX704">
        <v>4</v>
      </c>
      <c r="AY704" s="17" t="s">
        <v>11499</v>
      </c>
      <c r="AZ704" s="17" t="str">
        <f t="shared" si="131"/>
        <v>-</v>
      </c>
      <c r="BA704"/>
    </row>
    <row r="705" spans="1:53" x14ac:dyDescent="0.3">
      <c r="A705" t="s">
        <v>2123</v>
      </c>
      <c r="B705" t="s">
        <v>2124</v>
      </c>
      <c r="C705" t="s">
        <v>2125</v>
      </c>
      <c r="D705" t="s">
        <v>2126</v>
      </c>
      <c r="E705" t="str">
        <f>LEFT(Table_Query_from_QDB_Production___SQL_Server[[#This Row],[ttl_class_ttl_outl]],1)</f>
        <v>H</v>
      </c>
      <c r="F705" t="str">
        <f>UPPER(IFERROR(VLOOKUP(Table_Query_from_QDB_Production___SQL_Server[[#This Row],[cto_osc_code]],'CTO-OSC Table'!$A$2:$B$24,2,FALSE),"Undefined"))</f>
        <v>HEALTH CARE AND ALLIED SERVICES</v>
      </c>
      <c r="G705" t="str">
        <f>UPPER(IFERROR(VLOOKUP(Table_Query_from_QDB_Production___SQL_Server[[#This Row],[ttl_class_ttl_outl]],'Title Class Table'!$A$2:$C$146,2,FALSE),"Undefined"))</f>
        <v>HOSPITAL RADIATION PHYSICISTS</v>
      </c>
      <c r="H705" t="s">
        <v>11451</v>
      </c>
      <c r="I705">
        <v>6</v>
      </c>
      <c r="K705" t="str">
        <f>IFERROR(VLOOKUP(Table_Query_from_QDB_Production___SQL_Server[[#This Row],[step_2_seq]],'Employee Benefit Groups'!#REF!,2,FALSE),"-")</f>
        <v>-</v>
      </c>
      <c r="M705" t="str">
        <f>IFERROR(VLOOKUP(Table_Query_from_QDB_Production___SQL_Server[[#This Row],[step_4_seq]],'Employee Benefit Groups'!#REF!,2,FALSE),"-")</f>
        <v>-</v>
      </c>
      <c r="O705" t="str">
        <f>IFERROR(VLOOKUP(Table_Query_from_QDB_Production___SQL_Server[[#This Row],[step_4_seq2]],'Employee Benefit Groups'!#REF!,2,FALSE),"-")</f>
        <v>-</v>
      </c>
      <c r="Q705" t="str">
        <f>IFERROR(VLOOKUP(Table_Query_from_QDB_Production___SQL_Server[[#This Row],[step_5_seq]],'Employee Benefit Groups'!#REF!,2,FALSE),"-")</f>
        <v>-</v>
      </c>
      <c r="S705" t="str">
        <f>IFERROR(VLOOKUP(Table_Query_from_QDB_Production___SQL_Server[[#This Row],[step_6_seq]],'Employee Benefit Groups'!#REF!,2,FALSE),"-")</f>
        <v>-</v>
      </c>
      <c r="T705">
        <v>4</v>
      </c>
      <c r="U705" t="str">
        <f>IFERROR(VLOOKUP(Table_Query_from_QDB_Production___SQL_Server[[#This Row],[step_7_seq]],'Employee Benefit Groups'!#REF!,2,FALSE),"-")</f>
        <v>-</v>
      </c>
      <c r="V705">
        <v>3</v>
      </c>
      <c r="W705" t="str">
        <f>IFERROR(VLOOKUP(Table_Query_from_QDB_Production___SQL_Server[[#This Row],[step_8_seq]],'Employee Benefit Groups'!#REF!,2,FALSE),"-")</f>
        <v>-</v>
      </c>
      <c r="X705">
        <v>5</v>
      </c>
      <c r="Y705" t="str">
        <f>IFERROR(VLOOKUP(Table_Query_from_QDB_Production___SQL_Server[[#This Row],[step_9_seq]],'Employee Benefit Groups'!#REF!,2,FALSE),"-")</f>
        <v>-</v>
      </c>
      <c r="AA705" s="15"/>
      <c r="AB705" s="15">
        <f t="shared" si="120"/>
        <v>0</v>
      </c>
      <c r="AC705" s="11" t="s">
        <v>11502</v>
      </c>
      <c r="AD705" s="11" t="str">
        <f t="shared" si="121"/>
        <v>-</v>
      </c>
      <c r="AE705" s="12"/>
      <c r="AF705" s="12">
        <f t="shared" si="122"/>
        <v>0</v>
      </c>
      <c r="AG705" s="13" t="s">
        <v>11502</v>
      </c>
      <c r="AH705" s="13" t="str">
        <f t="shared" si="123"/>
        <v>-</v>
      </c>
      <c r="AI705" s="14"/>
      <c r="AJ705" s="14">
        <f t="shared" si="124"/>
        <v>0</v>
      </c>
      <c r="AK705" s="15" t="s">
        <v>11502</v>
      </c>
      <c r="AL705" s="15" t="str">
        <f t="shared" si="125"/>
        <v>-</v>
      </c>
      <c r="AM705" s="12"/>
      <c r="AN705" s="12">
        <f t="shared" si="126"/>
        <v>0</v>
      </c>
      <c r="AO705" s="16" t="s">
        <v>11502</v>
      </c>
      <c r="AP705" s="16" t="str">
        <f t="shared" si="127"/>
        <v>-</v>
      </c>
      <c r="AQ705" s="12">
        <v>3</v>
      </c>
      <c r="AR705" s="12">
        <f t="shared" si="128"/>
        <v>4</v>
      </c>
      <c r="AS705" s="14" t="s">
        <v>11498</v>
      </c>
      <c r="AT705" s="14" t="str">
        <f t="shared" si="129"/>
        <v>-</v>
      </c>
      <c r="AU705">
        <v>2</v>
      </c>
      <c r="AV705" s="15" t="s">
        <v>11497</v>
      </c>
      <c r="AW705" s="15" t="str">
        <f t="shared" si="130"/>
        <v>-</v>
      </c>
      <c r="AX705">
        <v>4</v>
      </c>
      <c r="AY705" s="17" t="s">
        <v>11499</v>
      </c>
      <c r="AZ705" s="17" t="str">
        <f t="shared" si="131"/>
        <v>-</v>
      </c>
      <c r="BA705"/>
    </row>
    <row r="706" spans="1:53" x14ac:dyDescent="0.3">
      <c r="A706" t="s">
        <v>2127</v>
      </c>
      <c r="B706" t="s">
        <v>2128</v>
      </c>
      <c r="C706" t="s">
        <v>2129</v>
      </c>
      <c r="D706" t="s">
        <v>1631</v>
      </c>
      <c r="E706" t="str">
        <f>LEFT(Table_Query_from_QDB_Production___SQL_Server[[#This Row],[ttl_class_ttl_outl]],1)</f>
        <v>H</v>
      </c>
      <c r="F706" t="str">
        <f>UPPER(IFERROR(VLOOKUP(Table_Query_from_QDB_Production___SQL_Server[[#This Row],[cto_osc_code]],'CTO-OSC Table'!$A$2:$B$24,2,FALSE),"Undefined"))</f>
        <v>HEALTH CARE AND ALLIED SERVICES</v>
      </c>
      <c r="G706" t="str">
        <f>UPPER(IFERROR(VLOOKUP(Table_Query_from_QDB_Production___SQL_Server[[#This Row],[ttl_class_ttl_outl]],'Title Class Table'!$A$2:$C$146,2,FALSE),"Undefined"))</f>
        <v>PHARMACISTS</v>
      </c>
      <c r="H706" t="s">
        <v>11451</v>
      </c>
      <c r="I706">
        <v>6</v>
      </c>
      <c r="K706" t="str">
        <f>IFERROR(VLOOKUP(Table_Query_from_QDB_Production___SQL_Server[[#This Row],[step_2_seq]],'Employee Benefit Groups'!#REF!,2,FALSE),"-")</f>
        <v>-</v>
      </c>
      <c r="M706" t="str">
        <f>IFERROR(VLOOKUP(Table_Query_from_QDB_Production___SQL_Server[[#This Row],[step_4_seq]],'Employee Benefit Groups'!#REF!,2,FALSE),"-")</f>
        <v>-</v>
      </c>
      <c r="O706" t="str">
        <f>IFERROR(VLOOKUP(Table_Query_from_QDB_Production___SQL_Server[[#This Row],[step_4_seq2]],'Employee Benefit Groups'!#REF!,2,FALSE),"-")</f>
        <v>-</v>
      </c>
      <c r="Q706" t="str">
        <f>IFERROR(VLOOKUP(Table_Query_from_QDB_Production___SQL_Server[[#This Row],[step_5_seq]],'Employee Benefit Groups'!#REF!,2,FALSE),"-")</f>
        <v>-</v>
      </c>
      <c r="S706" t="str">
        <f>IFERROR(VLOOKUP(Table_Query_from_QDB_Production___SQL_Server[[#This Row],[step_6_seq]],'Employee Benefit Groups'!#REF!,2,FALSE),"-")</f>
        <v>-</v>
      </c>
      <c r="T706">
        <v>4</v>
      </c>
      <c r="U706" t="str">
        <f>IFERROR(VLOOKUP(Table_Query_from_QDB_Production___SQL_Server[[#This Row],[step_7_seq]],'Employee Benefit Groups'!#REF!,2,FALSE),"-")</f>
        <v>-</v>
      </c>
      <c r="V706">
        <v>3</v>
      </c>
      <c r="W706" t="str">
        <f>IFERROR(VLOOKUP(Table_Query_from_QDB_Production___SQL_Server[[#This Row],[step_8_seq]],'Employee Benefit Groups'!#REF!,2,FALSE),"-")</f>
        <v>-</v>
      </c>
      <c r="X706">
        <v>5</v>
      </c>
      <c r="Y706" t="str">
        <f>IFERROR(VLOOKUP(Table_Query_from_QDB_Production___SQL_Server[[#This Row],[step_9_seq]],'Employee Benefit Groups'!#REF!,2,FALSE),"-")</f>
        <v>-</v>
      </c>
      <c r="AA706" s="15"/>
      <c r="AB706" s="15">
        <f t="shared" si="120"/>
        <v>0</v>
      </c>
      <c r="AC706" s="11" t="s">
        <v>11502</v>
      </c>
      <c r="AD706" s="11" t="str">
        <f t="shared" si="121"/>
        <v>-</v>
      </c>
      <c r="AE706" s="12"/>
      <c r="AF706" s="12">
        <f t="shared" si="122"/>
        <v>0</v>
      </c>
      <c r="AG706" s="13" t="s">
        <v>11502</v>
      </c>
      <c r="AH706" s="13" t="str">
        <f t="shared" si="123"/>
        <v>-</v>
      </c>
      <c r="AI706" s="14"/>
      <c r="AJ706" s="14">
        <f t="shared" si="124"/>
        <v>0</v>
      </c>
      <c r="AK706" s="15" t="s">
        <v>11502</v>
      </c>
      <c r="AL706" s="15" t="str">
        <f t="shared" si="125"/>
        <v>-</v>
      </c>
      <c r="AM706" s="12"/>
      <c r="AN706" s="12">
        <f t="shared" si="126"/>
        <v>0</v>
      </c>
      <c r="AO706" s="16" t="s">
        <v>11502</v>
      </c>
      <c r="AP706" s="16" t="str">
        <f t="shared" si="127"/>
        <v>-</v>
      </c>
      <c r="AQ706" s="12">
        <v>3</v>
      </c>
      <c r="AR706" s="12">
        <f t="shared" si="128"/>
        <v>4</v>
      </c>
      <c r="AS706" s="14" t="s">
        <v>11498</v>
      </c>
      <c r="AT706" s="14" t="str">
        <f t="shared" si="129"/>
        <v>-</v>
      </c>
      <c r="AU706">
        <v>2</v>
      </c>
      <c r="AV706" s="15" t="s">
        <v>11497</v>
      </c>
      <c r="AW706" s="15" t="str">
        <f t="shared" si="130"/>
        <v>-</v>
      </c>
      <c r="AX706">
        <v>4</v>
      </c>
      <c r="AY706" s="17" t="s">
        <v>11499</v>
      </c>
      <c r="AZ706" s="17" t="str">
        <f t="shared" si="131"/>
        <v>-</v>
      </c>
      <c r="BA706"/>
    </row>
    <row r="707" spans="1:53" x14ac:dyDescent="0.3">
      <c r="A707" t="s">
        <v>2130</v>
      </c>
      <c r="B707" t="s">
        <v>2131</v>
      </c>
      <c r="C707" t="s">
        <v>2132</v>
      </c>
      <c r="D707" t="s">
        <v>1631</v>
      </c>
      <c r="E707" t="str">
        <f>LEFT(Table_Query_from_QDB_Production___SQL_Server[[#This Row],[ttl_class_ttl_outl]],1)</f>
        <v>H</v>
      </c>
      <c r="F707" t="str">
        <f>UPPER(IFERROR(VLOOKUP(Table_Query_from_QDB_Production___SQL_Server[[#This Row],[cto_osc_code]],'CTO-OSC Table'!$A$2:$B$24,2,FALSE),"Undefined"))</f>
        <v>HEALTH CARE AND ALLIED SERVICES</v>
      </c>
      <c r="G707" t="str">
        <f>UPPER(IFERROR(VLOOKUP(Table_Query_from_QDB_Production___SQL_Server[[#This Row],[ttl_class_ttl_outl]],'Title Class Table'!$A$2:$C$146,2,FALSE),"Undefined"))</f>
        <v>PHARMACISTS</v>
      </c>
      <c r="H707" t="s">
        <v>11451</v>
      </c>
      <c r="I707">
        <v>6</v>
      </c>
      <c r="K707" t="str">
        <f>IFERROR(VLOOKUP(Table_Query_from_QDB_Production___SQL_Server[[#This Row],[step_2_seq]],'Employee Benefit Groups'!#REF!,2,FALSE),"-")</f>
        <v>-</v>
      </c>
      <c r="M707" t="str">
        <f>IFERROR(VLOOKUP(Table_Query_from_QDB_Production___SQL_Server[[#This Row],[step_4_seq]],'Employee Benefit Groups'!#REF!,2,FALSE),"-")</f>
        <v>-</v>
      </c>
      <c r="O707" t="str">
        <f>IFERROR(VLOOKUP(Table_Query_from_QDB_Production___SQL_Server[[#This Row],[step_4_seq2]],'Employee Benefit Groups'!#REF!,2,FALSE),"-")</f>
        <v>-</v>
      </c>
      <c r="Q707" t="str">
        <f>IFERROR(VLOOKUP(Table_Query_from_QDB_Production___SQL_Server[[#This Row],[step_5_seq]],'Employee Benefit Groups'!#REF!,2,FALSE),"-")</f>
        <v>-</v>
      </c>
      <c r="S707" t="str">
        <f>IFERROR(VLOOKUP(Table_Query_from_QDB_Production___SQL_Server[[#This Row],[step_6_seq]],'Employee Benefit Groups'!#REF!,2,FALSE),"-")</f>
        <v>-</v>
      </c>
      <c r="T707">
        <v>4</v>
      </c>
      <c r="U707" t="str">
        <f>IFERROR(VLOOKUP(Table_Query_from_QDB_Production___SQL_Server[[#This Row],[step_7_seq]],'Employee Benefit Groups'!#REF!,2,FALSE),"-")</f>
        <v>-</v>
      </c>
      <c r="V707">
        <v>3</v>
      </c>
      <c r="W707" t="str">
        <f>IFERROR(VLOOKUP(Table_Query_from_QDB_Production___SQL_Server[[#This Row],[step_8_seq]],'Employee Benefit Groups'!#REF!,2,FALSE),"-")</f>
        <v>-</v>
      </c>
      <c r="X707">
        <v>5</v>
      </c>
      <c r="Y707" t="str">
        <f>IFERROR(VLOOKUP(Table_Query_from_QDB_Production___SQL_Server[[#This Row],[step_9_seq]],'Employee Benefit Groups'!#REF!,2,FALSE),"-")</f>
        <v>-</v>
      </c>
      <c r="AA707" s="15"/>
      <c r="AB707" s="15">
        <f t="shared" ref="AB707:AB770" si="132">+L707</f>
        <v>0</v>
      </c>
      <c r="AC707" s="11" t="s">
        <v>11502</v>
      </c>
      <c r="AD707" s="11" t="str">
        <f t="shared" ref="AD707:AD770" si="133">+M707</f>
        <v>-</v>
      </c>
      <c r="AE707" s="12"/>
      <c r="AF707" s="12">
        <f t="shared" ref="AF707:AF770" si="134">+N707</f>
        <v>0</v>
      </c>
      <c r="AG707" s="13" t="s">
        <v>11502</v>
      </c>
      <c r="AH707" s="13" t="str">
        <f t="shared" ref="AH707:AH770" si="135">+O707</f>
        <v>-</v>
      </c>
      <c r="AI707" s="14"/>
      <c r="AJ707" s="14">
        <f t="shared" ref="AJ707:AJ770" si="136">+P707</f>
        <v>0</v>
      </c>
      <c r="AK707" s="15" t="s">
        <v>11502</v>
      </c>
      <c r="AL707" s="15" t="str">
        <f t="shared" ref="AL707:AL770" si="137">+Q707</f>
        <v>-</v>
      </c>
      <c r="AM707" s="12"/>
      <c r="AN707" s="12">
        <f t="shared" ref="AN707:AN770" si="138">+R707</f>
        <v>0</v>
      </c>
      <c r="AO707" s="16" t="s">
        <v>11502</v>
      </c>
      <c r="AP707" s="16" t="str">
        <f t="shared" ref="AP707:AP770" si="139">+S707</f>
        <v>-</v>
      </c>
      <c r="AQ707" s="12">
        <v>3</v>
      </c>
      <c r="AR707" s="12">
        <f t="shared" ref="AR707:AR770" si="140">+T707</f>
        <v>4</v>
      </c>
      <c r="AS707" s="14" t="s">
        <v>11498</v>
      </c>
      <c r="AT707" s="14" t="str">
        <f t="shared" ref="AT707:AT770" si="141">+U707</f>
        <v>-</v>
      </c>
      <c r="AU707">
        <v>2</v>
      </c>
      <c r="AV707" s="15" t="s">
        <v>11497</v>
      </c>
      <c r="AW707" s="15" t="str">
        <f t="shared" ref="AW707:AW770" si="142">+W707</f>
        <v>-</v>
      </c>
      <c r="AX707">
        <v>4</v>
      </c>
      <c r="AY707" s="17" t="s">
        <v>11499</v>
      </c>
      <c r="AZ707" s="17" t="str">
        <f t="shared" ref="AZ707:AZ770" si="143">+Y707</f>
        <v>-</v>
      </c>
      <c r="BA707"/>
    </row>
    <row r="708" spans="1:53" x14ac:dyDescent="0.3">
      <c r="A708" t="s">
        <v>2133</v>
      </c>
      <c r="B708" t="s">
        <v>2134</v>
      </c>
      <c r="C708" t="s">
        <v>2135</v>
      </c>
      <c r="D708" t="s">
        <v>1631</v>
      </c>
      <c r="E708" t="str">
        <f>LEFT(Table_Query_from_QDB_Production___SQL_Server[[#This Row],[ttl_class_ttl_outl]],1)</f>
        <v>H</v>
      </c>
      <c r="F708" t="str">
        <f>UPPER(IFERROR(VLOOKUP(Table_Query_from_QDB_Production___SQL_Server[[#This Row],[cto_osc_code]],'CTO-OSC Table'!$A$2:$B$24,2,FALSE),"Undefined"))</f>
        <v>HEALTH CARE AND ALLIED SERVICES</v>
      </c>
      <c r="G708" t="str">
        <f>UPPER(IFERROR(VLOOKUP(Table_Query_from_QDB_Production___SQL_Server[[#This Row],[ttl_class_ttl_outl]],'Title Class Table'!$A$2:$C$146,2,FALSE),"Undefined"))</f>
        <v>PHARMACISTS</v>
      </c>
      <c r="H708" t="s">
        <v>11451</v>
      </c>
      <c r="I708">
        <v>6</v>
      </c>
      <c r="K708" t="str">
        <f>IFERROR(VLOOKUP(Table_Query_from_QDB_Production___SQL_Server[[#This Row],[step_2_seq]],'Employee Benefit Groups'!#REF!,2,FALSE),"-")</f>
        <v>-</v>
      </c>
      <c r="M708" t="str">
        <f>IFERROR(VLOOKUP(Table_Query_from_QDB_Production___SQL_Server[[#This Row],[step_4_seq]],'Employee Benefit Groups'!#REF!,2,FALSE),"-")</f>
        <v>-</v>
      </c>
      <c r="O708" t="str">
        <f>IFERROR(VLOOKUP(Table_Query_from_QDB_Production___SQL_Server[[#This Row],[step_4_seq2]],'Employee Benefit Groups'!#REF!,2,FALSE),"-")</f>
        <v>-</v>
      </c>
      <c r="Q708" t="str">
        <f>IFERROR(VLOOKUP(Table_Query_from_QDB_Production___SQL_Server[[#This Row],[step_5_seq]],'Employee Benefit Groups'!#REF!,2,FALSE),"-")</f>
        <v>-</v>
      </c>
      <c r="S708" t="str">
        <f>IFERROR(VLOOKUP(Table_Query_from_QDB_Production___SQL_Server[[#This Row],[step_6_seq]],'Employee Benefit Groups'!#REF!,2,FALSE),"-")</f>
        <v>-</v>
      </c>
      <c r="T708">
        <v>4</v>
      </c>
      <c r="U708" t="str">
        <f>IFERROR(VLOOKUP(Table_Query_from_QDB_Production___SQL_Server[[#This Row],[step_7_seq]],'Employee Benefit Groups'!#REF!,2,FALSE),"-")</f>
        <v>-</v>
      </c>
      <c r="V708">
        <v>3</v>
      </c>
      <c r="W708" t="str">
        <f>IFERROR(VLOOKUP(Table_Query_from_QDB_Production___SQL_Server[[#This Row],[step_8_seq]],'Employee Benefit Groups'!#REF!,2,FALSE),"-")</f>
        <v>-</v>
      </c>
      <c r="X708">
        <v>5</v>
      </c>
      <c r="Y708" t="str">
        <f>IFERROR(VLOOKUP(Table_Query_from_QDB_Production___SQL_Server[[#This Row],[step_9_seq]],'Employee Benefit Groups'!#REF!,2,FALSE),"-")</f>
        <v>-</v>
      </c>
      <c r="AA708" s="15"/>
      <c r="AB708" s="15">
        <f t="shared" si="132"/>
        <v>0</v>
      </c>
      <c r="AC708" s="11" t="s">
        <v>11502</v>
      </c>
      <c r="AD708" s="11" t="str">
        <f t="shared" si="133"/>
        <v>-</v>
      </c>
      <c r="AE708" s="12"/>
      <c r="AF708" s="12">
        <f t="shared" si="134"/>
        <v>0</v>
      </c>
      <c r="AG708" s="13" t="s">
        <v>11502</v>
      </c>
      <c r="AH708" s="13" t="str">
        <f t="shared" si="135"/>
        <v>-</v>
      </c>
      <c r="AI708" s="14"/>
      <c r="AJ708" s="14">
        <f t="shared" si="136"/>
        <v>0</v>
      </c>
      <c r="AK708" s="15" t="s">
        <v>11502</v>
      </c>
      <c r="AL708" s="15" t="str">
        <f t="shared" si="137"/>
        <v>-</v>
      </c>
      <c r="AM708" s="12"/>
      <c r="AN708" s="12">
        <f t="shared" si="138"/>
        <v>0</v>
      </c>
      <c r="AO708" s="16" t="s">
        <v>11502</v>
      </c>
      <c r="AP708" s="16" t="str">
        <f t="shared" si="139"/>
        <v>-</v>
      </c>
      <c r="AQ708" s="12">
        <v>3</v>
      </c>
      <c r="AR708" s="12">
        <f t="shared" si="140"/>
        <v>4</v>
      </c>
      <c r="AS708" s="14" t="s">
        <v>11498</v>
      </c>
      <c r="AT708" s="14" t="str">
        <f t="shared" si="141"/>
        <v>-</v>
      </c>
      <c r="AU708">
        <v>2</v>
      </c>
      <c r="AV708" s="15" t="s">
        <v>11497</v>
      </c>
      <c r="AW708" s="15" t="str">
        <f t="shared" si="142"/>
        <v>-</v>
      </c>
      <c r="AX708">
        <v>4</v>
      </c>
      <c r="AY708" s="17" t="s">
        <v>11499</v>
      </c>
      <c r="AZ708" s="17" t="str">
        <f t="shared" si="143"/>
        <v>-</v>
      </c>
      <c r="BA708"/>
    </row>
    <row r="709" spans="1:53" x14ac:dyDescent="0.3">
      <c r="A709" t="s">
        <v>2136</v>
      </c>
      <c r="B709" t="s">
        <v>2137</v>
      </c>
      <c r="C709" t="s">
        <v>2138</v>
      </c>
      <c r="D709" t="s">
        <v>1631</v>
      </c>
      <c r="E709" t="str">
        <f>LEFT(Table_Query_from_QDB_Production___SQL_Server[[#This Row],[ttl_class_ttl_outl]],1)</f>
        <v>H</v>
      </c>
      <c r="F709" t="str">
        <f>UPPER(IFERROR(VLOOKUP(Table_Query_from_QDB_Production___SQL_Server[[#This Row],[cto_osc_code]],'CTO-OSC Table'!$A$2:$B$24,2,FALSE),"Undefined"))</f>
        <v>HEALTH CARE AND ALLIED SERVICES</v>
      </c>
      <c r="G709" t="str">
        <f>UPPER(IFERROR(VLOOKUP(Table_Query_from_QDB_Production___SQL_Server[[#This Row],[ttl_class_ttl_outl]],'Title Class Table'!$A$2:$C$146,2,FALSE),"Undefined"))</f>
        <v>PHARMACISTS</v>
      </c>
      <c r="H709" t="s">
        <v>11451</v>
      </c>
      <c r="I709">
        <v>6</v>
      </c>
      <c r="K709" t="str">
        <f>IFERROR(VLOOKUP(Table_Query_from_QDB_Production___SQL_Server[[#This Row],[step_2_seq]],'Employee Benefit Groups'!#REF!,2,FALSE),"-")</f>
        <v>-</v>
      </c>
      <c r="M709" t="str">
        <f>IFERROR(VLOOKUP(Table_Query_from_QDB_Production___SQL_Server[[#This Row],[step_4_seq]],'Employee Benefit Groups'!#REF!,2,FALSE),"-")</f>
        <v>-</v>
      </c>
      <c r="O709" t="str">
        <f>IFERROR(VLOOKUP(Table_Query_from_QDB_Production___SQL_Server[[#This Row],[step_4_seq2]],'Employee Benefit Groups'!#REF!,2,FALSE),"-")</f>
        <v>-</v>
      </c>
      <c r="Q709" t="str">
        <f>IFERROR(VLOOKUP(Table_Query_from_QDB_Production___SQL_Server[[#This Row],[step_5_seq]],'Employee Benefit Groups'!#REF!,2,FALSE),"-")</f>
        <v>-</v>
      </c>
      <c r="S709" t="str">
        <f>IFERROR(VLOOKUP(Table_Query_from_QDB_Production___SQL_Server[[#This Row],[step_6_seq]],'Employee Benefit Groups'!#REF!,2,FALSE),"-")</f>
        <v>-</v>
      </c>
      <c r="T709">
        <v>4</v>
      </c>
      <c r="U709" t="str">
        <f>IFERROR(VLOOKUP(Table_Query_from_QDB_Production___SQL_Server[[#This Row],[step_7_seq]],'Employee Benefit Groups'!#REF!,2,FALSE),"-")</f>
        <v>-</v>
      </c>
      <c r="V709">
        <v>3</v>
      </c>
      <c r="W709" t="str">
        <f>IFERROR(VLOOKUP(Table_Query_from_QDB_Production___SQL_Server[[#This Row],[step_8_seq]],'Employee Benefit Groups'!#REF!,2,FALSE),"-")</f>
        <v>-</v>
      </c>
      <c r="X709">
        <v>5</v>
      </c>
      <c r="Y709" t="str">
        <f>IFERROR(VLOOKUP(Table_Query_from_QDB_Production___SQL_Server[[#This Row],[step_9_seq]],'Employee Benefit Groups'!#REF!,2,FALSE),"-")</f>
        <v>-</v>
      </c>
      <c r="AA709" s="15"/>
      <c r="AB709" s="15">
        <f t="shared" si="132"/>
        <v>0</v>
      </c>
      <c r="AC709" s="11" t="s">
        <v>11502</v>
      </c>
      <c r="AD709" s="11" t="str">
        <f t="shared" si="133"/>
        <v>-</v>
      </c>
      <c r="AE709" s="12"/>
      <c r="AF709" s="12">
        <f t="shared" si="134"/>
        <v>0</v>
      </c>
      <c r="AG709" s="13" t="s">
        <v>11502</v>
      </c>
      <c r="AH709" s="13" t="str">
        <f t="shared" si="135"/>
        <v>-</v>
      </c>
      <c r="AI709" s="14"/>
      <c r="AJ709" s="14">
        <f t="shared" si="136"/>
        <v>0</v>
      </c>
      <c r="AK709" s="15" t="s">
        <v>11502</v>
      </c>
      <c r="AL709" s="15" t="str">
        <f t="shared" si="137"/>
        <v>-</v>
      </c>
      <c r="AM709" s="12"/>
      <c r="AN709" s="12">
        <f t="shared" si="138"/>
        <v>0</v>
      </c>
      <c r="AO709" s="16" t="s">
        <v>11502</v>
      </c>
      <c r="AP709" s="16" t="str">
        <f t="shared" si="139"/>
        <v>-</v>
      </c>
      <c r="AQ709" s="12">
        <v>3</v>
      </c>
      <c r="AR709" s="12">
        <f t="shared" si="140"/>
        <v>4</v>
      </c>
      <c r="AS709" s="14" t="s">
        <v>11498</v>
      </c>
      <c r="AT709" s="14" t="str">
        <f t="shared" si="141"/>
        <v>-</v>
      </c>
      <c r="AU709">
        <v>2</v>
      </c>
      <c r="AV709" s="15" t="s">
        <v>11497</v>
      </c>
      <c r="AW709" s="15" t="str">
        <f t="shared" si="142"/>
        <v>-</v>
      </c>
      <c r="AX709">
        <v>4</v>
      </c>
      <c r="AY709" s="17" t="s">
        <v>11499</v>
      </c>
      <c r="AZ709" s="17" t="str">
        <f t="shared" si="143"/>
        <v>-</v>
      </c>
      <c r="BA709"/>
    </row>
    <row r="710" spans="1:53" x14ac:dyDescent="0.3">
      <c r="A710" t="s">
        <v>2139</v>
      </c>
      <c r="B710" t="s">
        <v>2140</v>
      </c>
      <c r="C710" t="s">
        <v>2141</v>
      </c>
      <c r="D710" t="s">
        <v>895</v>
      </c>
      <c r="E710" t="str">
        <f>LEFT(Table_Query_from_QDB_Production___SQL_Server[[#This Row],[ttl_class_ttl_outl]],1)</f>
        <v>M</v>
      </c>
      <c r="F710" t="str">
        <f>UPPER(IFERROR(VLOOKUP(Table_Query_from_QDB_Production___SQL_Server[[#This Row],[cto_osc_code]],'CTO-OSC Table'!$A$2:$B$24,2,FALSE),"Undefined"))</f>
        <v>MANAGEMENT</v>
      </c>
      <c r="G710" t="str">
        <f>UPPER(IFERROR(VLOOKUP(Table_Query_from_QDB_Production___SQL_Server[[#This Row],[ttl_class_ttl_outl]],'Title Class Table'!$A$2:$C$146,2,FALSE),"Undefined"))</f>
        <v>COACHES &amp; RELATED PROFESSIONALS</v>
      </c>
      <c r="H710" t="s">
        <v>11451</v>
      </c>
      <c r="I710">
        <v>6</v>
      </c>
      <c r="K710" t="str">
        <f>IFERROR(VLOOKUP(Table_Query_from_QDB_Production___SQL_Server[[#This Row],[step_2_seq]],'Employee Benefit Groups'!#REF!,2,FALSE),"-")</f>
        <v>-</v>
      </c>
      <c r="M710" t="str">
        <f>IFERROR(VLOOKUP(Table_Query_from_QDB_Production___SQL_Server[[#This Row],[step_4_seq]],'Employee Benefit Groups'!#REF!,2,FALSE),"-")</f>
        <v>-</v>
      </c>
      <c r="O710" t="str">
        <f>IFERROR(VLOOKUP(Table_Query_from_QDB_Production___SQL_Server[[#This Row],[step_4_seq2]],'Employee Benefit Groups'!#REF!,2,FALSE),"-")</f>
        <v>-</v>
      </c>
      <c r="Q710" t="str">
        <f>IFERROR(VLOOKUP(Table_Query_from_QDB_Production___SQL_Server[[#This Row],[step_5_seq]],'Employee Benefit Groups'!#REF!,2,FALSE),"-")</f>
        <v>-</v>
      </c>
      <c r="S710" t="str">
        <f>IFERROR(VLOOKUP(Table_Query_from_QDB_Production___SQL_Server[[#This Row],[step_6_seq]],'Employee Benefit Groups'!#REF!,2,FALSE),"-")</f>
        <v>-</v>
      </c>
      <c r="T710">
        <v>4</v>
      </c>
      <c r="U710" t="str">
        <f>IFERROR(VLOOKUP(Table_Query_from_QDB_Production___SQL_Server[[#This Row],[step_7_seq]],'Employee Benefit Groups'!#REF!,2,FALSE),"-")</f>
        <v>-</v>
      </c>
      <c r="V710">
        <v>3</v>
      </c>
      <c r="W710" t="str">
        <f>IFERROR(VLOOKUP(Table_Query_from_QDB_Production___SQL_Server[[#This Row],[step_8_seq]],'Employee Benefit Groups'!#REF!,2,FALSE),"-")</f>
        <v>-</v>
      </c>
      <c r="X710">
        <v>5</v>
      </c>
      <c r="Y710" t="str">
        <f>IFERROR(VLOOKUP(Table_Query_from_QDB_Production___SQL_Server[[#This Row],[step_9_seq]],'Employee Benefit Groups'!#REF!,2,FALSE),"-")</f>
        <v>-</v>
      </c>
      <c r="AA710" s="15"/>
      <c r="AB710" s="15">
        <f t="shared" si="132"/>
        <v>0</v>
      </c>
      <c r="AC710" s="11" t="s">
        <v>11502</v>
      </c>
      <c r="AD710" s="11" t="str">
        <f t="shared" si="133"/>
        <v>-</v>
      </c>
      <c r="AE710" s="12"/>
      <c r="AF710" s="12">
        <f t="shared" si="134"/>
        <v>0</v>
      </c>
      <c r="AG710" s="13" t="s">
        <v>11502</v>
      </c>
      <c r="AH710" s="13" t="str">
        <f t="shared" si="135"/>
        <v>-</v>
      </c>
      <c r="AI710" s="14"/>
      <c r="AJ710" s="14">
        <f t="shared" si="136"/>
        <v>0</v>
      </c>
      <c r="AK710" s="15" t="s">
        <v>11502</v>
      </c>
      <c r="AL710" s="15" t="str">
        <f t="shared" si="137"/>
        <v>-</v>
      </c>
      <c r="AM710" s="12"/>
      <c r="AN710" s="12">
        <f t="shared" si="138"/>
        <v>0</v>
      </c>
      <c r="AO710" s="16" t="s">
        <v>11502</v>
      </c>
      <c r="AP710" s="16" t="str">
        <f t="shared" si="139"/>
        <v>-</v>
      </c>
      <c r="AQ710" s="12">
        <v>3</v>
      </c>
      <c r="AR710" s="12">
        <f t="shared" si="140"/>
        <v>4</v>
      </c>
      <c r="AS710" s="14" t="s">
        <v>11498</v>
      </c>
      <c r="AT710" s="14" t="str">
        <f t="shared" si="141"/>
        <v>-</v>
      </c>
      <c r="AU710">
        <v>2</v>
      </c>
      <c r="AV710" s="15" t="s">
        <v>11497</v>
      </c>
      <c r="AW710" s="15" t="str">
        <f t="shared" si="142"/>
        <v>-</v>
      </c>
      <c r="AX710">
        <v>4</v>
      </c>
      <c r="AY710" s="17" t="s">
        <v>11499</v>
      </c>
      <c r="AZ710" s="17" t="str">
        <f t="shared" si="143"/>
        <v>-</v>
      </c>
      <c r="BA710"/>
    </row>
    <row r="711" spans="1:53" x14ac:dyDescent="0.3">
      <c r="A711" t="s">
        <v>2142</v>
      </c>
      <c r="B711" t="s">
        <v>2143</v>
      </c>
      <c r="C711" t="s">
        <v>2144</v>
      </c>
      <c r="D711" t="s">
        <v>895</v>
      </c>
      <c r="E711" t="str">
        <f>LEFT(Table_Query_from_QDB_Production___SQL_Server[[#This Row],[ttl_class_ttl_outl]],1)</f>
        <v>M</v>
      </c>
      <c r="F711" t="str">
        <f>UPPER(IFERROR(VLOOKUP(Table_Query_from_QDB_Production___SQL_Server[[#This Row],[cto_osc_code]],'CTO-OSC Table'!$A$2:$B$24,2,FALSE),"Undefined"))</f>
        <v>MANAGEMENT</v>
      </c>
      <c r="G711" t="str">
        <f>UPPER(IFERROR(VLOOKUP(Table_Query_from_QDB_Production___SQL_Server[[#This Row],[ttl_class_ttl_outl]],'Title Class Table'!$A$2:$C$146,2,FALSE),"Undefined"))</f>
        <v>COACHES &amp; RELATED PROFESSIONALS</v>
      </c>
      <c r="H711" t="s">
        <v>11451</v>
      </c>
      <c r="I711">
        <v>6</v>
      </c>
      <c r="K711" t="str">
        <f>IFERROR(VLOOKUP(Table_Query_from_QDB_Production___SQL_Server[[#This Row],[step_2_seq]],'Employee Benefit Groups'!#REF!,2,FALSE),"-")</f>
        <v>-</v>
      </c>
      <c r="M711" t="str">
        <f>IFERROR(VLOOKUP(Table_Query_from_QDB_Production___SQL_Server[[#This Row],[step_4_seq]],'Employee Benefit Groups'!#REF!,2,FALSE),"-")</f>
        <v>-</v>
      </c>
      <c r="O711" t="str">
        <f>IFERROR(VLOOKUP(Table_Query_from_QDB_Production___SQL_Server[[#This Row],[step_4_seq2]],'Employee Benefit Groups'!#REF!,2,FALSE),"-")</f>
        <v>-</v>
      </c>
      <c r="Q711" t="str">
        <f>IFERROR(VLOOKUP(Table_Query_from_QDB_Production___SQL_Server[[#This Row],[step_5_seq]],'Employee Benefit Groups'!#REF!,2,FALSE),"-")</f>
        <v>-</v>
      </c>
      <c r="S711" t="str">
        <f>IFERROR(VLOOKUP(Table_Query_from_QDB_Production___SQL_Server[[#This Row],[step_6_seq]],'Employee Benefit Groups'!#REF!,2,FALSE),"-")</f>
        <v>-</v>
      </c>
      <c r="T711">
        <v>4</v>
      </c>
      <c r="U711" t="str">
        <f>IFERROR(VLOOKUP(Table_Query_from_QDB_Production___SQL_Server[[#This Row],[step_7_seq]],'Employee Benefit Groups'!#REF!,2,FALSE),"-")</f>
        <v>-</v>
      </c>
      <c r="V711">
        <v>3</v>
      </c>
      <c r="W711" t="str">
        <f>IFERROR(VLOOKUP(Table_Query_from_QDB_Production___SQL_Server[[#This Row],[step_8_seq]],'Employee Benefit Groups'!#REF!,2,FALSE),"-")</f>
        <v>-</v>
      </c>
      <c r="X711">
        <v>5</v>
      </c>
      <c r="Y711" t="str">
        <f>IFERROR(VLOOKUP(Table_Query_from_QDB_Production___SQL_Server[[#This Row],[step_9_seq]],'Employee Benefit Groups'!#REF!,2,FALSE),"-")</f>
        <v>-</v>
      </c>
      <c r="AA711" s="15"/>
      <c r="AB711" s="15">
        <f t="shared" si="132"/>
        <v>0</v>
      </c>
      <c r="AC711" s="11" t="s">
        <v>11502</v>
      </c>
      <c r="AD711" s="11" t="str">
        <f t="shared" si="133"/>
        <v>-</v>
      </c>
      <c r="AE711" s="12"/>
      <c r="AF711" s="12">
        <f t="shared" si="134"/>
        <v>0</v>
      </c>
      <c r="AG711" s="13" t="s">
        <v>11502</v>
      </c>
      <c r="AH711" s="13" t="str">
        <f t="shared" si="135"/>
        <v>-</v>
      </c>
      <c r="AI711" s="14"/>
      <c r="AJ711" s="14">
        <f t="shared" si="136"/>
        <v>0</v>
      </c>
      <c r="AK711" s="15" t="s">
        <v>11502</v>
      </c>
      <c r="AL711" s="15" t="str">
        <f t="shared" si="137"/>
        <v>-</v>
      </c>
      <c r="AM711" s="12"/>
      <c r="AN711" s="12">
        <f t="shared" si="138"/>
        <v>0</v>
      </c>
      <c r="AO711" s="16" t="s">
        <v>11502</v>
      </c>
      <c r="AP711" s="16" t="str">
        <f t="shared" si="139"/>
        <v>-</v>
      </c>
      <c r="AQ711" s="12">
        <v>3</v>
      </c>
      <c r="AR711" s="12">
        <f t="shared" si="140"/>
        <v>4</v>
      </c>
      <c r="AS711" s="14" t="s">
        <v>11498</v>
      </c>
      <c r="AT711" s="14" t="str">
        <f t="shared" si="141"/>
        <v>-</v>
      </c>
      <c r="AU711">
        <v>2</v>
      </c>
      <c r="AV711" s="15" t="s">
        <v>11497</v>
      </c>
      <c r="AW711" s="15" t="str">
        <f t="shared" si="142"/>
        <v>-</v>
      </c>
      <c r="AX711">
        <v>4</v>
      </c>
      <c r="AY711" s="17" t="s">
        <v>11499</v>
      </c>
      <c r="AZ711" s="17" t="str">
        <f t="shared" si="143"/>
        <v>-</v>
      </c>
      <c r="BA711"/>
    </row>
    <row r="712" spans="1:53" x14ac:dyDescent="0.3">
      <c r="A712" t="s">
        <v>2145</v>
      </c>
      <c r="B712" t="s">
        <v>2146</v>
      </c>
      <c r="C712" t="s">
        <v>2147</v>
      </c>
      <c r="D712" t="s">
        <v>895</v>
      </c>
      <c r="E712" t="str">
        <f>LEFT(Table_Query_from_QDB_Production___SQL_Server[[#This Row],[ttl_class_ttl_outl]],1)</f>
        <v>M</v>
      </c>
      <c r="F712" t="str">
        <f>UPPER(IFERROR(VLOOKUP(Table_Query_from_QDB_Production___SQL_Server[[#This Row],[cto_osc_code]],'CTO-OSC Table'!$A$2:$B$24,2,FALSE),"Undefined"))</f>
        <v>MANAGEMENT</v>
      </c>
      <c r="G712" t="str">
        <f>UPPER(IFERROR(VLOOKUP(Table_Query_from_QDB_Production___SQL_Server[[#This Row],[ttl_class_ttl_outl]],'Title Class Table'!$A$2:$C$146,2,FALSE),"Undefined"))</f>
        <v>COACHES &amp; RELATED PROFESSIONALS</v>
      </c>
      <c r="H712" t="s">
        <v>11451</v>
      </c>
      <c r="I712">
        <v>6</v>
      </c>
      <c r="K712" t="str">
        <f>IFERROR(VLOOKUP(Table_Query_from_QDB_Production___SQL_Server[[#This Row],[step_2_seq]],'Employee Benefit Groups'!#REF!,2,FALSE),"-")</f>
        <v>-</v>
      </c>
      <c r="M712" t="str">
        <f>IFERROR(VLOOKUP(Table_Query_from_QDB_Production___SQL_Server[[#This Row],[step_4_seq]],'Employee Benefit Groups'!#REF!,2,FALSE),"-")</f>
        <v>-</v>
      </c>
      <c r="O712" t="str">
        <f>IFERROR(VLOOKUP(Table_Query_from_QDB_Production___SQL_Server[[#This Row],[step_4_seq2]],'Employee Benefit Groups'!#REF!,2,FALSE),"-")</f>
        <v>-</v>
      </c>
      <c r="Q712" t="str">
        <f>IFERROR(VLOOKUP(Table_Query_from_QDB_Production___SQL_Server[[#This Row],[step_5_seq]],'Employee Benefit Groups'!#REF!,2,FALSE),"-")</f>
        <v>-</v>
      </c>
      <c r="S712" t="str">
        <f>IFERROR(VLOOKUP(Table_Query_from_QDB_Production___SQL_Server[[#This Row],[step_6_seq]],'Employee Benefit Groups'!#REF!,2,FALSE),"-")</f>
        <v>-</v>
      </c>
      <c r="T712">
        <v>4</v>
      </c>
      <c r="U712" t="str">
        <f>IFERROR(VLOOKUP(Table_Query_from_QDB_Production___SQL_Server[[#This Row],[step_7_seq]],'Employee Benefit Groups'!#REF!,2,FALSE),"-")</f>
        <v>-</v>
      </c>
      <c r="V712">
        <v>3</v>
      </c>
      <c r="W712" t="str">
        <f>IFERROR(VLOOKUP(Table_Query_from_QDB_Production___SQL_Server[[#This Row],[step_8_seq]],'Employee Benefit Groups'!#REF!,2,FALSE),"-")</f>
        <v>-</v>
      </c>
      <c r="X712">
        <v>5</v>
      </c>
      <c r="Y712" t="str">
        <f>IFERROR(VLOOKUP(Table_Query_from_QDB_Production___SQL_Server[[#This Row],[step_9_seq]],'Employee Benefit Groups'!#REF!,2,FALSE),"-")</f>
        <v>-</v>
      </c>
      <c r="AA712" s="15"/>
      <c r="AB712" s="15">
        <f t="shared" si="132"/>
        <v>0</v>
      </c>
      <c r="AC712" s="11" t="s">
        <v>11502</v>
      </c>
      <c r="AD712" s="11" t="str">
        <f t="shared" si="133"/>
        <v>-</v>
      </c>
      <c r="AE712" s="12"/>
      <c r="AF712" s="12">
        <f t="shared" si="134"/>
        <v>0</v>
      </c>
      <c r="AG712" s="13" t="s">
        <v>11502</v>
      </c>
      <c r="AH712" s="13" t="str">
        <f t="shared" si="135"/>
        <v>-</v>
      </c>
      <c r="AI712" s="14"/>
      <c r="AJ712" s="14">
        <f t="shared" si="136"/>
        <v>0</v>
      </c>
      <c r="AK712" s="15" t="s">
        <v>11502</v>
      </c>
      <c r="AL712" s="15" t="str">
        <f t="shared" si="137"/>
        <v>-</v>
      </c>
      <c r="AM712" s="12"/>
      <c r="AN712" s="12">
        <f t="shared" si="138"/>
        <v>0</v>
      </c>
      <c r="AO712" s="16" t="s">
        <v>11502</v>
      </c>
      <c r="AP712" s="16" t="str">
        <f t="shared" si="139"/>
        <v>-</v>
      </c>
      <c r="AQ712" s="12">
        <v>3</v>
      </c>
      <c r="AR712" s="12">
        <f t="shared" si="140"/>
        <v>4</v>
      </c>
      <c r="AS712" s="14" t="s">
        <v>11498</v>
      </c>
      <c r="AT712" s="14" t="str">
        <f t="shared" si="141"/>
        <v>-</v>
      </c>
      <c r="AU712">
        <v>2</v>
      </c>
      <c r="AV712" s="15" t="s">
        <v>11497</v>
      </c>
      <c r="AW712" s="15" t="str">
        <f t="shared" si="142"/>
        <v>-</v>
      </c>
      <c r="AX712">
        <v>4</v>
      </c>
      <c r="AY712" s="17" t="s">
        <v>11499</v>
      </c>
      <c r="AZ712" s="17" t="str">
        <f t="shared" si="143"/>
        <v>-</v>
      </c>
      <c r="BA712"/>
    </row>
    <row r="713" spans="1:53" x14ac:dyDescent="0.3">
      <c r="A713" t="s">
        <v>2148</v>
      </c>
      <c r="B713" t="s">
        <v>2149</v>
      </c>
      <c r="C713" t="s">
        <v>2150</v>
      </c>
      <c r="D713" t="s">
        <v>2151</v>
      </c>
      <c r="E713" t="str">
        <f>LEFT(Table_Query_from_QDB_Production___SQL_Server[[#This Row],[ttl_class_ttl_outl]],1)</f>
        <v>H</v>
      </c>
      <c r="F713" t="str">
        <f>UPPER(IFERROR(VLOOKUP(Table_Query_from_QDB_Production___SQL_Server[[#This Row],[cto_osc_code]],'CTO-OSC Table'!$A$2:$B$24,2,FALSE),"Undefined"))</f>
        <v>HEALTH CARE AND ALLIED SERVICES</v>
      </c>
      <c r="G713" t="str">
        <f>UPPER(IFERROR(VLOOKUP(Table_Query_from_QDB_Production___SQL_Server[[#This Row],[ttl_class_ttl_outl]],'Title Class Table'!$A$2:$C$146,2,FALSE),"Undefined"))</f>
        <v>SOCIAL SERVICES - CLINICAL</v>
      </c>
      <c r="H713" t="s">
        <v>11451</v>
      </c>
      <c r="I713">
        <v>6</v>
      </c>
      <c r="K713" t="str">
        <f>IFERROR(VLOOKUP(Table_Query_from_QDB_Production___SQL_Server[[#This Row],[step_2_seq]],'Employee Benefit Groups'!#REF!,2,FALSE),"-")</f>
        <v>-</v>
      </c>
      <c r="M713" t="str">
        <f>IFERROR(VLOOKUP(Table_Query_from_QDB_Production___SQL_Server[[#This Row],[step_4_seq]],'Employee Benefit Groups'!#REF!,2,FALSE),"-")</f>
        <v>-</v>
      </c>
      <c r="O713" t="str">
        <f>IFERROR(VLOOKUP(Table_Query_from_QDB_Production___SQL_Server[[#This Row],[step_4_seq2]],'Employee Benefit Groups'!#REF!,2,FALSE),"-")</f>
        <v>-</v>
      </c>
      <c r="Q713" t="str">
        <f>IFERROR(VLOOKUP(Table_Query_from_QDB_Production___SQL_Server[[#This Row],[step_5_seq]],'Employee Benefit Groups'!#REF!,2,FALSE),"-")</f>
        <v>-</v>
      </c>
      <c r="S713" t="str">
        <f>IFERROR(VLOOKUP(Table_Query_from_QDB_Production___SQL_Server[[#This Row],[step_6_seq]],'Employee Benefit Groups'!#REF!,2,FALSE),"-")</f>
        <v>-</v>
      </c>
      <c r="T713">
        <v>4</v>
      </c>
      <c r="U713" t="str">
        <f>IFERROR(VLOOKUP(Table_Query_from_QDB_Production___SQL_Server[[#This Row],[step_7_seq]],'Employee Benefit Groups'!#REF!,2,FALSE),"-")</f>
        <v>-</v>
      </c>
      <c r="V713">
        <v>3</v>
      </c>
      <c r="W713" t="str">
        <f>IFERROR(VLOOKUP(Table_Query_from_QDB_Production___SQL_Server[[#This Row],[step_8_seq]],'Employee Benefit Groups'!#REF!,2,FALSE),"-")</f>
        <v>-</v>
      </c>
      <c r="X713">
        <v>5</v>
      </c>
      <c r="Y713" t="str">
        <f>IFERROR(VLOOKUP(Table_Query_from_QDB_Production___SQL_Server[[#This Row],[step_9_seq]],'Employee Benefit Groups'!#REF!,2,FALSE),"-")</f>
        <v>-</v>
      </c>
      <c r="AA713" s="15"/>
      <c r="AB713" s="15">
        <f t="shared" si="132"/>
        <v>0</v>
      </c>
      <c r="AC713" s="11" t="s">
        <v>11502</v>
      </c>
      <c r="AD713" s="11" t="str">
        <f t="shared" si="133"/>
        <v>-</v>
      </c>
      <c r="AE713" s="12"/>
      <c r="AF713" s="12">
        <f t="shared" si="134"/>
        <v>0</v>
      </c>
      <c r="AG713" s="13" t="s">
        <v>11502</v>
      </c>
      <c r="AH713" s="13" t="str">
        <f t="shared" si="135"/>
        <v>-</v>
      </c>
      <c r="AI713" s="14"/>
      <c r="AJ713" s="14">
        <f t="shared" si="136"/>
        <v>0</v>
      </c>
      <c r="AK713" s="15" t="s">
        <v>11502</v>
      </c>
      <c r="AL713" s="15" t="str">
        <f t="shared" si="137"/>
        <v>-</v>
      </c>
      <c r="AM713" s="12"/>
      <c r="AN713" s="12">
        <f t="shared" si="138"/>
        <v>0</v>
      </c>
      <c r="AO713" s="16" t="s">
        <v>11502</v>
      </c>
      <c r="AP713" s="16" t="str">
        <f t="shared" si="139"/>
        <v>-</v>
      </c>
      <c r="AQ713" s="12">
        <v>3</v>
      </c>
      <c r="AR713" s="12">
        <f t="shared" si="140"/>
        <v>4</v>
      </c>
      <c r="AS713" s="14" t="s">
        <v>11498</v>
      </c>
      <c r="AT713" s="14" t="str">
        <f t="shared" si="141"/>
        <v>-</v>
      </c>
      <c r="AU713">
        <v>2</v>
      </c>
      <c r="AV713" s="15" t="s">
        <v>11497</v>
      </c>
      <c r="AW713" s="15" t="str">
        <f t="shared" si="142"/>
        <v>-</v>
      </c>
      <c r="AX713">
        <v>4</v>
      </c>
      <c r="AY713" s="17" t="s">
        <v>11499</v>
      </c>
      <c r="AZ713" s="17" t="str">
        <f t="shared" si="143"/>
        <v>-</v>
      </c>
      <c r="BA713"/>
    </row>
    <row r="714" spans="1:53" x14ac:dyDescent="0.3">
      <c r="A714" t="s">
        <v>2152</v>
      </c>
      <c r="B714" t="s">
        <v>2153</v>
      </c>
      <c r="C714" t="s">
        <v>2154</v>
      </c>
      <c r="D714" t="s">
        <v>1616</v>
      </c>
      <c r="E714" t="str">
        <f>LEFT(Table_Query_from_QDB_Production___SQL_Server[[#This Row],[ttl_class_ttl_outl]],1)</f>
        <v>H</v>
      </c>
      <c r="F714" t="str">
        <f>UPPER(IFERROR(VLOOKUP(Table_Query_from_QDB_Production___SQL_Server[[#This Row],[cto_osc_code]],'CTO-OSC Table'!$A$2:$B$24,2,FALSE),"Undefined"))</f>
        <v>HEALTH CARE AND ALLIED SERVICES</v>
      </c>
      <c r="G714" t="str">
        <f>UPPER(IFERROR(VLOOKUP(Table_Query_from_QDB_Production___SQL_Server[[#This Row],[ttl_class_ttl_outl]],'Title Class Table'!$A$2:$C$146,2,FALSE),"Undefined"))</f>
        <v>SOCIAL SERVICES - COMMUNITY</v>
      </c>
      <c r="H714" t="s">
        <v>11451</v>
      </c>
      <c r="I714">
        <v>6</v>
      </c>
      <c r="K714" t="str">
        <f>IFERROR(VLOOKUP(Table_Query_from_QDB_Production___SQL_Server[[#This Row],[step_2_seq]],'Employee Benefit Groups'!#REF!,2,FALSE),"-")</f>
        <v>-</v>
      </c>
      <c r="M714" t="str">
        <f>IFERROR(VLOOKUP(Table_Query_from_QDB_Production___SQL_Server[[#This Row],[step_4_seq]],'Employee Benefit Groups'!#REF!,2,FALSE),"-")</f>
        <v>-</v>
      </c>
      <c r="O714" t="str">
        <f>IFERROR(VLOOKUP(Table_Query_from_QDB_Production___SQL_Server[[#This Row],[step_4_seq2]],'Employee Benefit Groups'!#REF!,2,FALSE),"-")</f>
        <v>-</v>
      </c>
      <c r="Q714" t="str">
        <f>IFERROR(VLOOKUP(Table_Query_from_QDB_Production___SQL_Server[[#This Row],[step_5_seq]],'Employee Benefit Groups'!#REF!,2,FALSE),"-")</f>
        <v>-</v>
      </c>
      <c r="S714" t="str">
        <f>IFERROR(VLOOKUP(Table_Query_from_QDB_Production___SQL_Server[[#This Row],[step_6_seq]],'Employee Benefit Groups'!#REF!,2,FALSE),"-")</f>
        <v>-</v>
      </c>
      <c r="T714">
        <v>4</v>
      </c>
      <c r="U714" t="str">
        <f>IFERROR(VLOOKUP(Table_Query_from_QDB_Production___SQL_Server[[#This Row],[step_7_seq]],'Employee Benefit Groups'!#REF!,2,FALSE),"-")</f>
        <v>-</v>
      </c>
      <c r="V714">
        <v>3</v>
      </c>
      <c r="W714" t="str">
        <f>IFERROR(VLOOKUP(Table_Query_from_QDB_Production___SQL_Server[[#This Row],[step_8_seq]],'Employee Benefit Groups'!#REF!,2,FALSE),"-")</f>
        <v>-</v>
      </c>
      <c r="X714">
        <v>5</v>
      </c>
      <c r="Y714" t="str">
        <f>IFERROR(VLOOKUP(Table_Query_from_QDB_Production___SQL_Server[[#This Row],[step_9_seq]],'Employee Benefit Groups'!#REF!,2,FALSE),"-")</f>
        <v>-</v>
      </c>
      <c r="AA714" s="15"/>
      <c r="AB714" s="15">
        <f t="shared" si="132"/>
        <v>0</v>
      </c>
      <c r="AC714" s="11" t="s">
        <v>11502</v>
      </c>
      <c r="AD714" s="11" t="str">
        <f t="shared" si="133"/>
        <v>-</v>
      </c>
      <c r="AE714" s="12"/>
      <c r="AF714" s="12">
        <f t="shared" si="134"/>
        <v>0</v>
      </c>
      <c r="AG714" s="13" t="s">
        <v>11502</v>
      </c>
      <c r="AH714" s="13" t="str">
        <f t="shared" si="135"/>
        <v>-</v>
      </c>
      <c r="AI714" s="14"/>
      <c r="AJ714" s="14">
        <f t="shared" si="136"/>
        <v>0</v>
      </c>
      <c r="AK714" s="15" t="s">
        <v>11502</v>
      </c>
      <c r="AL714" s="15" t="str">
        <f t="shared" si="137"/>
        <v>-</v>
      </c>
      <c r="AM714" s="12"/>
      <c r="AN714" s="12">
        <f t="shared" si="138"/>
        <v>0</v>
      </c>
      <c r="AO714" s="16" t="s">
        <v>11502</v>
      </c>
      <c r="AP714" s="16" t="str">
        <f t="shared" si="139"/>
        <v>-</v>
      </c>
      <c r="AQ714" s="12">
        <v>3</v>
      </c>
      <c r="AR714" s="12">
        <f t="shared" si="140"/>
        <v>4</v>
      </c>
      <c r="AS714" s="14" t="s">
        <v>11498</v>
      </c>
      <c r="AT714" s="14" t="str">
        <f t="shared" si="141"/>
        <v>-</v>
      </c>
      <c r="AU714">
        <v>2</v>
      </c>
      <c r="AV714" s="15" t="s">
        <v>11497</v>
      </c>
      <c r="AW714" s="15" t="str">
        <f t="shared" si="142"/>
        <v>-</v>
      </c>
      <c r="AX714">
        <v>4</v>
      </c>
      <c r="AY714" s="17" t="s">
        <v>11499</v>
      </c>
      <c r="AZ714" s="17" t="str">
        <f t="shared" si="143"/>
        <v>-</v>
      </c>
      <c r="BA714"/>
    </row>
    <row r="715" spans="1:53" x14ac:dyDescent="0.3">
      <c r="A715" t="s">
        <v>2155</v>
      </c>
      <c r="B715" t="s">
        <v>2156</v>
      </c>
      <c r="C715" t="s">
        <v>2157</v>
      </c>
      <c r="D715" t="s">
        <v>1635</v>
      </c>
      <c r="E715" t="str">
        <f>LEFT(Table_Query_from_QDB_Production___SQL_Server[[#This Row],[ttl_class_ttl_outl]],1)</f>
        <v>H</v>
      </c>
      <c r="F715" t="str">
        <f>UPPER(IFERROR(VLOOKUP(Table_Query_from_QDB_Production___SQL_Server[[#This Row],[cto_osc_code]],'CTO-OSC Table'!$A$2:$B$24,2,FALSE),"Undefined"))</f>
        <v>HEALTH CARE AND ALLIED SERVICES</v>
      </c>
      <c r="G715" t="str">
        <f>UPPER(IFERROR(VLOOKUP(Table_Query_from_QDB_Production___SQL_Server[[#This Row],[ttl_class_ttl_outl]],'Title Class Table'!$A$2:$C$146,2,FALSE),"Undefined"))</f>
        <v>THERAPEUTIC SERVICES</v>
      </c>
      <c r="H715" t="s">
        <v>11451</v>
      </c>
      <c r="I715">
        <v>6</v>
      </c>
      <c r="K715" t="str">
        <f>IFERROR(VLOOKUP(Table_Query_from_QDB_Production___SQL_Server[[#This Row],[step_2_seq]],'Employee Benefit Groups'!#REF!,2,FALSE),"-")</f>
        <v>-</v>
      </c>
      <c r="M715" t="str">
        <f>IFERROR(VLOOKUP(Table_Query_from_QDB_Production___SQL_Server[[#This Row],[step_4_seq]],'Employee Benefit Groups'!#REF!,2,FALSE),"-")</f>
        <v>-</v>
      </c>
      <c r="O715" t="str">
        <f>IFERROR(VLOOKUP(Table_Query_from_QDB_Production___SQL_Server[[#This Row],[step_4_seq2]],'Employee Benefit Groups'!#REF!,2,FALSE),"-")</f>
        <v>-</v>
      </c>
      <c r="Q715" t="str">
        <f>IFERROR(VLOOKUP(Table_Query_from_QDB_Production___SQL_Server[[#This Row],[step_5_seq]],'Employee Benefit Groups'!#REF!,2,FALSE),"-")</f>
        <v>-</v>
      </c>
      <c r="S715" t="str">
        <f>IFERROR(VLOOKUP(Table_Query_from_QDB_Production___SQL_Server[[#This Row],[step_6_seq]],'Employee Benefit Groups'!#REF!,2,FALSE),"-")</f>
        <v>-</v>
      </c>
      <c r="T715">
        <v>4</v>
      </c>
      <c r="U715" t="str">
        <f>IFERROR(VLOOKUP(Table_Query_from_QDB_Production___SQL_Server[[#This Row],[step_7_seq]],'Employee Benefit Groups'!#REF!,2,FALSE),"-")</f>
        <v>-</v>
      </c>
      <c r="V715">
        <v>3</v>
      </c>
      <c r="W715" t="str">
        <f>IFERROR(VLOOKUP(Table_Query_from_QDB_Production___SQL_Server[[#This Row],[step_8_seq]],'Employee Benefit Groups'!#REF!,2,FALSE),"-")</f>
        <v>-</v>
      </c>
      <c r="X715">
        <v>5</v>
      </c>
      <c r="Y715" t="str">
        <f>IFERROR(VLOOKUP(Table_Query_from_QDB_Production___SQL_Server[[#This Row],[step_9_seq]],'Employee Benefit Groups'!#REF!,2,FALSE),"-")</f>
        <v>-</v>
      </c>
      <c r="AA715" s="15"/>
      <c r="AB715" s="15">
        <f t="shared" si="132"/>
        <v>0</v>
      </c>
      <c r="AC715" s="11" t="s">
        <v>11502</v>
      </c>
      <c r="AD715" s="11" t="str">
        <f t="shared" si="133"/>
        <v>-</v>
      </c>
      <c r="AE715" s="12"/>
      <c r="AF715" s="12">
        <f t="shared" si="134"/>
        <v>0</v>
      </c>
      <c r="AG715" s="13" t="s">
        <v>11502</v>
      </c>
      <c r="AH715" s="13" t="str">
        <f t="shared" si="135"/>
        <v>-</v>
      </c>
      <c r="AI715" s="14"/>
      <c r="AJ715" s="14">
        <f t="shared" si="136"/>
        <v>0</v>
      </c>
      <c r="AK715" s="15" t="s">
        <v>11502</v>
      </c>
      <c r="AL715" s="15" t="str">
        <f t="shared" si="137"/>
        <v>-</v>
      </c>
      <c r="AM715" s="12"/>
      <c r="AN715" s="12">
        <f t="shared" si="138"/>
        <v>0</v>
      </c>
      <c r="AO715" s="16" t="s">
        <v>11502</v>
      </c>
      <c r="AP715" s="16" t="str">
        <f t="shared" si="139"/>
        <v>-</v>
      </c>
      <c r="AQ715" s="12">
        <v>3</v>
      </c>
      <c r="AR715" s="12">
        <f t="shared" si="140"/>
        <v>4</v>
      </c>
      <c r="AS715" s="14" t="s">
        <v>11498</v>
      </c>
      <c r="AT715" s="14" t="str">
        <f t="shared" si="141"/>
        <v>-</v>
      </c>
      <c r="AU715">
        <v>2</v>
      </c>
      <c r="AV715" s="15" t="s">
        <v>11497</v>
      </c>
      <c r="AW715" s="15" t="str">
        <f t="shared" si="142"/>
        <v>-</v>
      </c>
      <c r="AX715">
        <v>4</v>
      </c>
      <c r="AY715" s="17" t="s">
        <v>11499</v>
      </c>
      <c r="AZ715" s="17" t="str">
        <f t="shared" si="143"/>
        <v>-</v>
      </c>
      <c r="BA715"/>
    </row>
    <row r="716" spans="1:53" x14ac:dyDescent="0.3">
      <c r="A716" t="s">
        <v>2158</v>
      </c>
      <c r="B716" t="s">
        <v>2159</v>
      </c>
      <c r="C716" t="s">
        <v>2160</v>
      </c>
      <c r="D716" t="s">
        <v>1603</v>
      </c>
      <c r="E716" t="str">
        <f>LEFT(Table_Query_from_QDB_Production___SQL_Server[[#This Row],[ttl_class_ttl_outl]],1)</f>
        <v>H</v>
      </c>
      <c r="F716" t="str">
        <f>UPPER(IFERROR(VLOOKUP(Table_Query_from_QDB_Production___SQL_Server[[#This Row],[cto_osc_code]],'CTO-OSC Table'!$A$2:$B$24,2,FALSE),"Undefined"))</f>
        <v>HEALTH CARE AND ALLIED SERVICES</v>
      </c>
      <c r="G716" t="str">
        <f>UPPER(IFERROR(VLOOKUP(Table_Query_from_QDB_Production___SQL_Server[[#This Row],[ttl_class_ttl_outl]],'Title Class Table'!$A$2:$C$146,2,FALSE),"Undefined"))</f>
        <v>PSYCHOLOGISTS</v>
      </c>
      <c r="H716" t="s">
        <v>11451</v>
      </c>
      <c r="I716">
        <v>6</v>
      </c>
      <c r="K716" t="str">
        <f>IFERROR(VLOOKUP(Table_Query_from_QDB_Production___SQL_Server[[#This Row],[step_2_seq]],'Employee Benefit Groups'!#REF!,2,FALSE),"-")</f>
        <v>-</v>
      </c>
      <c r="M716" t="str">
        <f>IFERROR(VLOOKUP(Table_Query_from_QDB_Production___SQL_Server[[#This Row],[step_4_seq]],'Employee Benefit Groups'!#REF!,2,FALSE),"-")</f>
        <v>-</v>
      </c>
      <c r="O716" t="str">
        <f>IFERROR(VLOOKUP(Table_Query_from_QDB_Production___SQL_Server[[#This Row],[step_4_seq2]],'Employee Benefit Groups'!#REF!,2,FALSE),"-")</f>
        <v>-</v>
      </c>
      <c r="Q716" t="str">
        <f>IFERROR(VLOOKUP(Table_Query_from_QDB_Production___SQL_Server[[#This Row],[step_5_seq]],'Employee Benefit Groups'!#REF!,2,FALSE),"-")</f>
        <v>-</v>
      </c>
      <c r="S716" t="str">
        <f>IFERROR(VLOOKUP(Table_Query_from_QDB_Production___SQL_Server[[#This Row],[step_6_seq]],'Employee Benefit Groups'!#REF!,2,FALSE),"-")</f>
        <v>-</v>
      </c>
      <c r="T716">
        <v>4</v>
      </c>
      <c r="U716" t="str">
        <f>IFERROR(VLOOKUP(Table_Query_from_QDB_Production___SQL_Server[[#This Row],[step_7_seq]],'Employee Benefit Groups'!#REF!,2,FALSE),"-")</f>
        <v>-</v>
      </c>
      <c r="V716">
        <v>3</v>
      </c>
      <c r="W716" t="str">
        <f>IFERROR(VLOOKUP(Table_Query_from_QDB_Production___SQL_Server[[#This Row],[step_8_seq]],'Employee Benefit Groups'!#REF!,2,FALSE),"-")</f>
        <v>-</v>
      </c>
      <c r="X716">
        <v>5</v>
      </c>
      <c r="Y716" t="str">
        <f>IFERROR(VLOOKUP(Table_Query_from_QDB_Production___SQL_Server[[#This Row],[step_9_seq]],'Employee Benefit Groups'!#REF!,2,FALSE),"-")</f>
        <v>-</v>
      </c>
      <c r="AA716" s="15"/>
      <c r="AB716" s="15">
        <f t="shared" si="132"/>
        <v>0</v>
      </c>
      <c r="AC716" s="11" t="s">
        <v>11502</v>
      </c>
      <c r="AD716" s="11" t="str">
        <f t="shared" si="133"/>
        <v>-</v>
      </c>
      <c r="AE716" s="12"/>
      <c r="AF716" s="12">
        <f t="shared" si="134"/>
        <v>0</v>
      </c>
      <c r="AG716" s="13" t="s">
        <v>11502</v>
      </c>
      <c r="AH716" s="13" t="str">
        <f t="shared" si="135"/>
        <v>-</v>
      </c>
      <c r="AI716" s="14"/>
      <c r="AJ716" s="14">
        <f t="shared" si="136"/>
        <v>0</v>
      </c>
      <c r="AK716" s="15" t="s">
        <v>11502</v>
      </c>
      <c r="AL716" s="15" t="str">
        <f t="shared" si="137"/>
        <v>-</v>
      </c>
      <c r="AM716" s="12"/>
      <c r="AN716" s="12">
        <f t="shared" si="138"/>
        <v>0</v>
      </c>
      <c r="AO716" s="16" t="s">
        <v>11502</v>
      </c>
      <c r="AP716" s="16" t="str">
        <f t="shared" si="139"/>
        <v>-</v>
      </c>
      <c r="AQ716" s="12">
        <v>3</v>
      </c>
      <c r="AR716" s="12">
        <f t="shared" si="140"/>
        <v>4</v>
      </c>
      <c r="AS716" s="14" t="s">
        <v>11498</v>
      </c>
      <c r="AT716" s="14" t="str">
        <f t="shared" si="141"/>
        <v>-</v>
      </c>
      <c r="AU716">
        <v>2</v>
      </c>
      <c r="AV716" s="15" t="s">
        <v>11497</v>
      </c>
      <c r="AW716" s="15" t="str">
        <f t="shared" si="142"/>
        <v>-</v>
      </c>
      <c r="AX716">
        <v>4</v>
      </c>
      <c r="AY716" s="17" t="s">
        <v>11499</v>
      </c>
      <c r="AZ716" s="17" t="str">
        <f t="shared" si="143"/>
        <v>-</v>
      </c>
      <c r="BA716"/>
    </row>
    <row r="717" spans="1:53" x14ac:dyDescent="0.3">
      <c r="A717" t="s">
        <v>2161</v>
      </c>
      <c r="B717" t="s">
        <v>2162</v>
      </c>
      <c r="C717" t="s">
        <v>2163</v>
      </c>
      <c r="D717" t="s">
        <v>1603</v>
      </c>
      <c r="E717" t="str">
        <f>LEFT(Table_Query_from_QDB_Production___SQL_Server[[#This Row],[ttl_class_ttl_outl]],1)</f>
        <v>H</v>
      </c>
      <c r="F717" t="str">
        <f>UPPER(IFERROR(VLOOKUP(Table_Query_from_QDB_Production___SQL_Server[[#This Row],[cto_osc_code]],'CTO-OSC Table'!$A$2:$B$24,2,FALSE),"Undefined"))</f>
        <v>HEALTH CARE AND ALLIED SERVICES</v>
      </c>
      <c r="G717" t="str">
        <f>UPPER(IFERROR(VLOOKUP(Table_Query_from_QDB_Production___SQL_Server[[#This Row],[ttl_class_ttl_outl]],'Title Class Table'!$A$2:$C$146,2,FALSE),"Undefined"))</f>
        <v>PSYCHOLOGISTS</v>
      </c>
      <c r="H717" t="s">
        <v>11451</v>
      </c>
      <c r="I717">
        <v>6</v>
      </c>
      <c r="K717" t="str">
        <f>IFERROR(VLOOKUP(Table_Query_from_QDB_Production___SQL_Server[[#This Row],[step_2_seq]],'Employee Benefit Groups'!#REF!,2,FALSE),"-")</f>
        <v>-</v>
      </c>
      <c r="M717" t="str">
        <f>IFERROR(VLOOKUP(Table_Query_from_QDB_Production___SQL_Server[[#This Row],[step_4_seq]],'Employee Benefit Groups'!#REF!,2,FALSE),"-")</f>
        <v>-</v>
      </c>
      <c r="O717" t="str">
        <f>IFERROR(VLOOKUP(Table_Query_from_QDB_Production___SQL_Server[[#This Row],[step_4_seq2]],'Employee Benefit Groups'!#REF!,2,FALSE),"-")</f>
        <v>-</v>
      </c>
      <c r="Q717" t="str">
        <f>IFERROR(VLOOKUP(Table_Query_from_QDB_Production___SQL_Server[[#This Row],[step_5_seq]],'Employee Benefit Groups'!#REF!,2,FALSE),"-")</f>
        <v>-</v>
      </c>
      <c r="S717" t="str">
        <f>IFERROR(VLOOKUP(Table_Query_from_QDB_Production___SQL_Server[[#This Row],[step_6_seq]],'Employee Benefit Groups'!#REF!,2,FALSE),"-")</f>
        <v>-</v>
      </c>
      <c r="T717">
        <v>4</v>
      </c>
      <c r="U717" t="str">
        <f>IFERROR(VLOOKUP(Table_Query_from_QDB_Production___SQL_Server[[#This Row],[step_7_seq]],'Employee Benefit Groups'!#REF!,2,FALSE),"-")</f>
        <v>-</v>
      </c>
      <c r="V717">
        <v>3</v>
      </c>
      <c r="W717" t="str">
        <f>IFERROR(VLOOKUP(Table_Query_from_QDB_Production___SQL_Server[[#This Row],[step_8_seq]],'Employee Benefit Groups'!#REF!,2,FALSE),"-")</f>
        <v>-</v>
      </c>
      <c r="X717">
        <v>5</v>
      </c>
      <c r="Y717" t="str">
        <f>IFERROR(VLOOKUP(Table_Query_from_QDB_Production___SQL_Server[[#This Row],[step_9_seq]],'Employee Benefit Groups'!#REF!,2,FALSE),"-")</f>
        <v>-</v>
      </c>
      <c r="AA717" s="15"/>
      <c r="AB717" s="15">
        <f t="shared" si="132"/>
        <v>0</v>
      </c>
      <c r="AC717" s="11" t="s">
        <v>11502</v>
      </c>
      <c r="AD717" s="11" t="str">
        <f t="shared" si="133"/>
        <v>-</v>
      </c>
      <c r="AE717" s="12"/>
      <c r="AF717" s="12">
        <f t="shared" si="134"/>
        <v>0</v>
      </c>
      <c r="AG717" s="13" t="s">
        <v>11502</v>
      </c>
      <c r="AH717" s="13" t="str">
        <f t="shared" si="135"/>
        <v>-</v>
      </c>
      <c r="AI717" s="14"/>
      <c r="AJ717" s="14">
        <f t="shared" si="136"/>
        <v>0</v>
      </c>
      <c r="AK717" s="15" t="s">
        <v>11502</v>
      </c>
      <c r="AL717" s="15" t="str">
        <f t="shared" si="137"/>
        <v>-</v>
      </c>
      <c r="AM717" s="12"/>
      <c r="AN717" s="12">
        <f t="shared" si="138"/>
        <v>0</v>
      </c>
      <c r="AO717" s="16" t="s">
        <v>11502</v>
      </c>
      <c r="AP717" s="16" t="str">
        <f t="shared" si="139"/>
        <v>-</v>
      </c>
      <c r="AQ717" s="12">
        <v>3</v>
      </c>
      <c r="AR717" s="12">
        <f t="shared" si="140"/>
        <v>4</v>
      </c>
      <c r="AS717" s="14" t="s">
        <v>11498</v>
      </c>
      <c r="AT717" s="14" t="str">
        <f t="shared" si="141"/>
        <v>-</v>
      </c>
      <c r="AU717">
        <v>2</v>
      </c>
      <c r="AV717" s="15" t="s">
        <v>11497</v>
      </c>
      <c r="AW717" s="15" t="str">
        <f t="shared" si="142"/>
        <v>-</v>
      </c>
      <c r="AX717">
        <v>4</v>
      </c>
      <c r="AY717" s="17" t="s">
        <v>11499</v>
      </c>
      <c r="AZ717" s="17" t="str">
        <f t="shared" si="143"/>
        <v>-</v>
      </c>
      <c r="BA717"/>
    </row>
    <row r="718" spans="1:53" x14ac:dyDescent="0.3">
      <c r="A718" t="s">
        <v>2164</v>
      </c>
      <c r="B718" t="s">
        <v>2165</v>
      </c>
      <c r="C718" t="s">
        <v>2166</v>
      </c>
      <c r="D718" t="s">
        <v>1635</v>
      </c>
      <c r="E718" t="str">
        <f>LEFT(Table_Query_from_QDB_Production___SQL_Server[[#This Row],[ttl_class_ttl_outl]],1)</f>
        <v>H</v>
      </c>
      <c r="F718" t="str">
        <f>UPPER(IFERROR(VLOOKUP(Table_Query_from_QDB_Production___SQL_Server[[#This Row],[cto_osc_code]],'CTO-OSC Table'!$A$2:$B$24,2,FALSE),"Undefined"))</f>
        <v>HEALTH CARE AND ALLIED SERVICES</v>
      </c>
      <c r="G718" t="str">
        <f>UPPER(IFERROR(VLOOKUP(Table_Query_from_QDB_Production___SQL_Server[[#This Row],[ttl_class_ttl_outl]],'Title Class Table'!$A$2:$C$146,2,FALSE),"Undefined"))</f>
        <v>THERAPEUTIC SERVICES</v>
      </c>
      <c r="H718" t="s">
        <v>11451</v>
      </c>
      <c r="I718">
        <v>6</v>
      </c>
      <c r="K718" t="str">
        <f>IFERROR(VLOOKUP(Table_Query_from_QDB_Production___SQL_Server[[#This Row],[step_2_seq]],'Employee Benefit Groups'!#REF!,2,FALSE),"-")</f>
        <v>-</v>
      </c>
      <c r="M718" t="str">
        <f>IFERROR(VLOOKUP(Table_Query_from_QDB_Production___SQL_Server[[#This Row],[step_4_seq]],'Employee Benefit Groups'!#REF!,2,FALSE),"-")</f>
        <v>-</v>
      </c>
      <c r="O718" t="str">
        <f>IFERROR(VLOOKUP(Table_Query_from_QDB_Production___SQL_Server[[#This Row],[step_4_seq2]],'Employee Benefit Groups'!#REF!,2,FALSE),"-")</f>
        <v>-</v>
      </c>
      <c r="Q718" t="str">
        <f>IFERROR(VLOOKUP(Table_Query_from_QDB_Production___SQL_Server[[#This Row],[step_5_seq]],'Employee Benefit Groups'!#REF!,2,FALSE),"-")</f>
        <v>-</v>
      </c>
      <c r="S718" t="str">
        <f>IFERROR(VLOOKUP(Table_Query_from_QDB_Production___SQL_Server[[#This Row],[step_6_seq]],'Employee Benefit Groups'!#REF!,2,FALSE),"-")</f>
        <v>-</v>
      </c>
      <c r="T718">
        <v>4</v>
      </c>
      <c r="U718" t="str">
        <f>IFERROR(VLOOKUP(Table_Query_from_QDB_Production___SQL_Server[[#This Row],[step_7_seq]],'Employee Benefit Groups'!#REF!,2,FALSE),"-")</f>
        <v>-</v>
      </c>
      <c r="V718">
        <v>3</v>
      </c>
      <c r="W718" t="str">
        <f>IFERROR(VLOOKUP(Table_Query_from_QDB_Production___SQL_Server[[#This Row],[step_8_seq]],'Employee Benefit Groups'!#REF!,2,FALSE),"-")</f>
        <v>-</v>
      </c>
      <c r="X718">
        <v>5</v>
      </c>
      <c r="Y718" t="str">
        <f>IFERROR(VLOOKUP(Table_Query_from_QDB_Production___SQL_Server[[#This Row],[step_9_seq]],'Employee Benefit Groups'!#REF!,2,FALSE),"-")</f>
        <v>-</v>
      </c>
      <c r="AA718" s="15"/>
      <c r="AB718" s="15">
        <f t="shared" si="132"/>
        <v>0</v>
      </c>
      <c r="AC718" s="11" t="s">
        <v>11502</v>
      </c>
      <c r="AD718" s="11" t="str">
        <f t="shared" si="133"/>
        <v>-</v>
      </c>
      <c r="AE718" s="12"/>
      <c r="AF718" s="12">
        <f t="shared" si="134"/>
        <v>0</v>
      </c>
      <c r="AG718" s="13" t="s">
        <v>11502</v>
      </c>
      <c r="AH718" s="13" t="str">
        <f t="shared" si="135"/>
        <v>-</v>
      </c>
      <c r="AI718" s="14"/>
      <c r="AJ718" s="14">
        <f t="shared" si="136"/>
        <v>0</v>
      </c>
      <c r="AK718" s="15" t="s">
        <v>11502</v>
      </c>
      <c r="AL718" s="15" t="str">
        <f t="shared" si="137"/>
        <v>-</v>
      </c>
      <c r="AM718" s="12"/>
      <c r="AN718" s="12">
        <f t="shared" si="138"/>
        <v>0</v>
      </c>
      <c r="AO718" s="16" t="s">
        <v>11502</v>
      </c>
      <c r="AP718" s="16" t="str">
        <f t="shared" si="139"/>
        <v>-</v>
      </c>
      <c r="AQ718" s="12">
        <v>3</v>
      </c>
      <c r="AR718" s="12">
        <f t="shared" si="140"/>
        <v>4</v>
      </c>
      <c r="AS718" s="14" t="s">
        <v>11498</v>
      </c>
      <c r="AT718" s="14" t="str">
        <f t="shared" si="141"/>
        <v>-</v>
      </c>
      <c r="AU718">
        <v>2</v>
      </c>
      <c r="AV718" s="15" t="s">
        <v>11497</v>
      </c>
      <c r="AW718" s="15" t="str">
        <f t="shared" si="142"/>
        <v>-</v>
      </c>
      <c r="AX718">
        <v>4</v>
      </c>
      <c r="AY718" s="17" t="s">
        <v>11499</v>
      </c>
      <c r="AZ718" s="17" t="str">
        <f t="shared" si="143"/>
        <v>-</v>
      </c>
      <c r="BA718"/>
    </row>
    <row r="719" spans="1:53" x14ac:dyDescent="0.3">
      <c r="A719" t="s">
        <v>2167</v>
      </c>
      <c r="B719" t="s">
        <v>2168</v>
      </c>
      <c r="C719" t="s">
        <v>2169</v>
      </c>
      <c r="D719" t="s">
        <v>1635</v>
      </c>
      <c r="E719" t="str">
        <f>LEFT(Table_Query_from_QDB_Production___SQL_Server[[#This Row],[ttl_class_ttl_outl]],1)</f>
        <v>H</v>
      </c>
      <c r="F719" t="str">
        <f>UPPER(IFERROR(VLOOKUP(Table_Query_from_QDB_Production___SQL_Server[[#This Row],[cto_osc_code]],'CTO-OSC Table'!$A$2:$B$24,2,FALSE),"Undefined"))</f>
        <v>HEALTH CARE AND ALLIED SERVICES</v>
      </c>
      <c r="G719" t="str">
        <f>UPPER(IFERROR(VLOOKUP(Table_Query_from_QDB_Production___SQL_Server[[#This Row],[ttl_class_ttl_outl]],'Title Class Table'!$A$2:$C$146,2,FALSE),"Undefined"))</f>
        <v>THERAPEUTIC SERVICES</v>
      </c>
      <c r="H719" t="s">
        <v>11451</v>
      </c>
      <c r="I719">
        <v>6</v>
      </c>
      <c r="K719" t="str">
        <f>IFERROR(VLOOKUP(Table_Query_from_QDB_Production___SQL_Server[[#This Row],[step_2_seq]],'Employee Benefit Groups'!#REF!,2,FALSE),"-")</f>
        <v>-</v>
      </c>
      <c r="M719" t="str">
        <f>IFERROR(VLOOKUP(Table_Query_from_QDB_Production___SQL_Server[[#This Row],[step_4_seq]],'Employee Benefit Groups'!#REF!,2,FALSE),"-")</f>
        <v>-</v>
      </c>
      <c r="O719" t="str">
        <f>IFERROR(VLOOKUP(Table_Query_from_QDB_Production___SQL_Server[[#This Row],[step_4_seq2]],'Employee Benefit Groups'!#REF!,2,FALSE),"-")</f>
        <v>-</v>
      </c>
      <c r="Q719" t="str">
        <f>IFERROR(VLOOKUP(Table_Query_from_QDB_Production___SQL_Server[[#This Row],[step_5_seq]],'Employee Benefit Groups'!#REF!,2,FALSE),"-")</f>
        <v>-</v>
      </c>
      <c r="S719" t="str">
        <f>IFERROR(VLOOKUP(Table_Query_from_QDB_Production___SQL_Server[[#This Row],[step_6_seq]],'Employee Benefit Groups'!#REF!,2,FALSE),"-")</f>
        <v>-</v>
      </c>
      <c r="T719">
        <v>4</v>
      </c>
      <c r="U719" t="str">
        <f>IFERROR(VLOOKUP(Table_Query_from_QDB_Production___SQL_Server[[#This Row],[step_7_seq]],'Employee Benefit Groups'!#REF!,2,FALSE),"-")</f>
        <v>-</v>
      </c>
      <c r="V719">
        <v>3</v>
      </c>
      <c r="W719" t="str">
        <f>IFERROR(VLOOKUP(Table_Query_from_QDB_Production___SQL_Server[[#This Row],[step_8_seq]],'Employee Benefit Groups'!#REF!,2,FALSE),"-")</f>
        <v>-</v>
      </c>
      <c r="X719">
        <v>5</v>
      </c>
      <c r="Y719" t="str">
        <f>IFERROR(VLOOKUP(Table_Query_from_QDB_Production___SQL_Server[[#This Row],[step_9_seq]],'Employee Benefit Groups'!#REF!,2,FALSE),"-")</f>
        <v>-</v>
      </c>
      <c r="AA719" s="15"/>
      <c r="AB719" s="15">
        <f t="shared" si="132"/>
        <v>0</v>
      </c>
      <c r="AC719" s="11" t="s">
        <v>11502</v>
      </c>
      <c r="AD719" s="11" t="str">
        <f t="shared" si="133"/>
        <v>-</v>
      </c>
      <c r="AE719" s="12"/>
      <c r="AF719" s="12">
        <f t="shared" si="134"/>
        <v>0</v>
      </c>
      <c r="AG719" s="13" t="s">
        <v>11502</v>
      </c>
      <c r="AH719" s="13" t="str">
        <f t="shared" si="135"/>
        <v>-</v>
      </c>
      <c r="AI719" s="14"/>
      <c r="AJ719" s="14">
        <f t="shared" si="136"/>
        <v>0</v>
      </c>
      <c r="AK719" s="15" t="s">
        <v>11502</v>
      </c>
      <c r="AL719" s="15" t="str">
        <f t="shared" si="137"/>
        <v>-</v>
      </c>
      <c r="AM719" s="12"/>
      <c r="AN719" s="12">
        <f t="shared" si="138"/>
        <v>0</v>
      </c>
      <c r="AO719" s="16" t="s">
        <v>11502</v>
      </c>
      <c r="AP719" s="16" t="str">
        <f t="shared" si="139"/>
        <v>-</v>
      </c>
      <c r="AQ719" s="12">
        <v>3</v>
      </c>
      <c r="AR719" s="12">
        <f t="shared" si="140"/>
        <v>4</v>
      </c>
      <c r="AS719" s="14" t="s">
        <v>11498</v>
      </c>
      <c r="AT719" s="14" t="str">
        <f t="shared" si="141"/>
        <v>-</v>
      </c>
      <c r="AU719">
        <v>2</v>
      </c>
      <c r="AV719" s="15" t="s">
        <v>11497</v>
      </c>
      <c r="AW719" s="15" t="str">
        <f t="shared" si="142"/>
        <v>-</v>
      </c>
      <c r="AX719">
        <v>4</v>
      </c>
      <c r="AY719" s="17" t="s">
        <v>11499</v>
      </c>
      <c r="AZ719" s="17" t="str">
        <f t="shared" si="143"/>
        <v>-</v>
      </c>
      <c r="BA719"/>
    </row>
    <row r="720" spans="1:53" x14ac:dyDescent="0.3">
      <c r="A720" t="s">
        <v>2170</v>
      </c>
      <c r="B720" t="s">
        <v>2171</v>
      </c>
      <c r="C720" t="s">
        <v>2172</v>
      </c>
      <c r="D720" t="s">
        <v>1635</v>
      </c>
      <c r="E720" t="str">
        <f>LEFT(Table_Query_from_QDB_Production___SQL_Server[[#This Row],[ttl_class_ttl_outl]],1)</f>
        <v>H</v>
      </c>
      <c r="F720" t="str">
        <f>UPPER(IFERROR(VLOOKUP(Table_Query_from_QDB_Production___SQL_Server[[#This Row],[cto_osc_code]],'CTO-OSC Table'!$A$2:$B$24,2,FALSE),"Undefined"))</f>
        <v>HEALTH CARE AND ALLIED SERVICES</v>
      </c>
      <c r="G720" t="str">
        <f>UPPER(IFERROR(VLOOKUP(Table_Query_from_QDB_Production___SQL_Server[[#This Row],[ttl_class_ttl_outl]],'Title Class Table'!$A$2:$C$146,2,FALSE),"Undefined"))</f>
        <v>THERAPEUTIC SERVICES</v>
      </c>
      <c r="H720" t="s">
        <v>11451</v>
      </c>
      <c r="I720">
        <v>6</v>
      </c>
      <c r="K720" t="str">
        <f>IFERROR(VLOOKUP(Table_Query_from_QDB_Production___SQL_Server[[#This Row],[step_2_seq]],'Employee Benefit Groups'!#REF!,2,FALSE),"-")</f>
        <v>-</v>
      </c>
      <c r="M720" t="str">
        <f>IFERROR(VLOOKUP(Table_Query_from_QDB_Production___SQL_Server[[#This Row],[step_4_seq]],'Employee Benefit Groups'!#REF!,2,FALSE),"-")</f>
        <v>-</v>
      </c>
      <c r="O720" t="str">
        <f>IFERROR(VLOOKUP(Table_Query_from_QDB_Production___SQL_Server[[#This Row],[step_4_seq2]],'Employee Benefit Groups'!#REF!,2,FALSE),"-")</f>
        <v>-</v>
      </c>
      <c r="Q720" t="str">
        <f>IFERROR(VLOOKUP(Table_Query_from_QDB_Production___SQL_Server[[#This Row],[step_5_seq]],'Employee Benefit Groups'!#REF!,2,FALSE),"-")</f>
        <v>-</v>
      </c>
      <c r="S720" t="str">
        <f>IFERROR(VLOOKUP(Table_Query_from_QDB_Production___SQL_Server[[#This Row],[step_6_seq]],'Employee Benefit Groups'!#REF!,2,FALSE),"-")</f>
        <v>-</v>
      </c>
      <c r="T720">
        <v>4</v>
      </c>
      <c r="U720" t="str">
        <f>IFERROR(VLOOKUP(Table_Query_from_QDB_Production___SQL_Server[[#This Row],[step_7_seq]],'Employee Benefit Groups'!#REF!,2,FALSE),"-")</f>
        <v>-</v>
      </c>
      <c r="V720">
        <v>3</v>
      </c>
      <c r="W720" t="str">
        <f>IFERROR(VLOOKUP(Table_Query_from_QDB_Production___SQL_Server[[#This Row],[step_8_seq]],'Employee Benefit Groups'!#REF!,2,FALSE),"-")</f>
        <v>-</v>
      </c>
      <c r="X720">
        <v>5</v>
      </c>
      <c r="Y720" t="str">
        <f>IFERROR(VLOOKUP(Table_Query_from_QDB_Production___SQL_Server[[#This Row],[step_9_seq]],'Employee Benefit Groups'!#REF!,2,FALSE),"-")</f>
        <v>-</v>
      </c>
      <c r="AA720" s="15"/>
      <c r="AB720" s="15">
        <f t="shared" si="132"/>
        <v>0</v>
      </c>
      <c r="AC720" s="11" t="s">
        <v>11502</v>
      </c>
      <c r="AD720" s="11" t="str">
        <f t="shared" si="133"/>
        <v>-</v>
      </c>
      <c r="AE720" s="12"/>
      <c r="AF720" s="12">
        <f t="shared" si="134"/>
        <v>0</v>
      </c>
      <c r="AG720" s="13" t="s">
        <v>11502</v>
      </c>
      <c r="AH720" s="13" t="str">
        <f t="shared" si="135"/>
        <v>-</v>
      </c>
      <c r="AI720" s="14"/>
      <c r="AJ720" s="14">
        <f t="shared" si="136"/>
        <v>0</v>
      </c>
      <c r="AK720" s="15" t="s">
        <v>11502</v>
      </c>
      <c r="AL720" s="15" t="str">
        <f t="shared" si="137"/>
        <v>-</v>
      </c>
      <c r="AM720" s="12"/>
      <c r="AN720" s="12">
        <f t="shared" si="138"/>
        <v>0</v>
      </c>
      <c r="AO720" s="16" t="s">
        <v>11502</v>
      </c>
      <c r="AP720" s="16" t="str">
        <f t="shared" si="139"/>
        <v>-</v>
      </c>
      <c r="AQ720" s="12">
        <v>3</v>
      </c>
      <c r="AR720" s="12">
        <f t="shared" si="140"/>
        <v>4</v>
      </c>
      <c r="AS720" s="14" t="s">
        <v>11498</v>
      </c>
      <c r="AT720" s="14" t="str">
        <f t="shared" si="141"/>
        <v>-</v>
      </c>
      <c r="AU720">
        <v>2</v>
      </c>
      <c r="AV720" s="15" t="s">
        <v>11497</v>
      </c>
      <c r="AW720" s="15" t="str">
        <f t="shared" si="142"/>
        <v>-</v>
      </c>
      <c r="AX720">
        <v>4</v>
      </c>
      <c r="AY720" s="17" t="s">
        <v>11499</v>
      </c>
      <c r="AZ720" s="17" t="str">
        <f t="shared" si="143"/>
        <v>-</v>
      </c>
      <c r="BA720"/>
    </row>
    <row r="721" spans="1:53" x14ac:dyDescent="0.3">
      <c r="A721" t="s">
        <v>2173</v>
      </c>
      <c r="B721" t="s">
        <v>529</v>
      </c>
      <c r="C721" t="s">
        <v>2174</v>
      </c>
      <c r="D721" t="s">
        <v>1331</v>
      </c>
      <c r="E721" t="str">
        <f>LEFT(Table_Query_from_QDB_Production___SQL_Server[[#This Row],[ttl_class_ttl_outl]],1)</f>
        <v>J</v>
      </c>
      <c r="F721" t="str">
        <f>UPPER(IFERROR(VLOOKUP(Table_Query_from_QDB_Production___SQL_Server[[#This Row],[cto_osc_code]],'CTO-OSC Table'!$A$2:$B$24,2,FALSE),"Undefined"))</f>
        <v>PROTECTIVE SERVICES</v>
      </c>
      <c r="G721" t="str">
        <f>UPPER(IFERROR(VLOOKUP(Table_Query_from_QDB_Production___SQL_Server[[#This Row],[ttl_class_ttl_outl]],'Title Class Table'!$A$2:$C$146,2,FALSE),"Undefined"))</f>
        <v xml:space="preserve"> POLICE AND FIRE SERVICES</v>
      </c>
      <c r="H721" t="s">
        <v>11451</v>
      </c>
      <c r="I721">
        <v>6</v>
      </c>
      <c r="K721" t="str">
        <f>IFERROR(VLOOKUP(Table_Query_from_QDB_Production___SQL_Server[[#This Row],[step_2_seq]],'Employee Benefit Groups'!#REF!,2,FALSE),"-")</f>
        <v>-</v>
      </c>
      <c r="M721" t="str">
        <f>IFERROR(VLOOKUP(Table_Query_from_QDB_Production___SQL_Server[[#This Row],[step_4_seq]],'Employee Benefit Groups'!#REF!,2,FALSE),"-")</f>
        <v>-</v>
      </c>
      <c r="O721" t="str">
        <f>IFERROR(VLOOKUP(Table_Query_from_QDB_Production___SQL_Server[[#This Row],[step_4_seq2]],'Employee Benefit Groups'!#REF!,2,FALSE),"-")</f>
        <v>-</v>
      </c>
      <c r="Q721" t="str">
        <f>IFERROR(VLOOKUP(Table_Query_from_QDB_Production___SQL_Server[[#This Row],[step_5_seq]],'Employee Benefit Groups'!#REF!,2,FALSE),"-")</f>
        <v>-</v>
      </c>
      <c r="S721" t="str">
        <f>IFERROR(VLOOKUP(Table_Query_from_QDB_Production___SQL_Server[[#This Row],[step_6_seq]],'Employee Benefit Groups'!#REF!,2,FALSE),"-")</f>
        <v>-</v>
      </c>
      <c r="T721">
        <v>4</v>
      </c>
      <c r="U721" t="str">
        <f>IFERROR(VLOOKUP(Table_Query_from_QDB_Production___SQL_Server[[#This Row],[step_7_seq]],'Employee Benefit Groups'!#REF!,2,FALSE),"-")</f>
        <v>-</v>
      </c>
      <c r="V721">
        <v>3</v>
      </c>
      <c r="W721" t="str">
        <f>IFERROR(VLOOKUP(Table_Query_from_QDB_Production___SQL_Server[[#This Row],[step_8_seq]],'Employee Benefit Groups'!#REF!,2,FALSE),"-")</f>
        <v>-</v>
      </c>
      <c r="X721">
        <v>5</v>
      </c>
      <c r="Y721" t="str">
        <f>IFERROR(VLOOKUP(Table_Query_from_QDB_Production___SQL_Server[[#This Row],[step_9_seq]],'Employee Benefit Groups'!#REF!,2,FALSE),"-")</f>
        <v>-</v>
      </c>
      <c r="AA721" s="15"/>
      <c r="AB721" s="15">
        <f t="shared" si="132"/>
        <v>0</v>
      </c>
      <c r="AC721" s="11" t="s">
        <v>11502</v>
      </c>
      <c r="AD721" s="11" t="str">
        <f t="shared" si="133"/>
        <v>-</v>
      </c>
      <c r="AE721" s="12"/>
      <c r="AF721" s="12">
        <f t="shared" si="134"/>
        <v>0</v>
      </c>
      <c r="AG721" s="13" t="s">
        <v>11502</v>
      </c>
      <c r="AH721" s="13" t="str">
        <f t="shared" si="135"/>
        <v>-</v>
      </c>
      <c r="AI721" s="14"/>
      <c r="AJ721" s="14">
        <f t="shared" si="136"/>
        <v>0</v>
      </c>
      <c r="AK721" s="15" t="s">
        <v>11502</v>
      </c>
      <c r="AL721" s="15" t="str">
        <f t="shared" si="137"/>
        <v>-</v>
      </c>
      <c r="AM721" s="12"/>
      <c r="AN721" s="12">
        <f t="shared" si="138"/>
        <v>0</v>
      </c>
      <c r="AO721" s="16" t="s">
        <v>11502</v>
      </c>
      <c r="AP721" s="16" t="str">
        <f t="shared" si="139"/>
        <v>-</v>
      </c>
      <c r="AQ721" s="12">
        <v>3</v>
      </c>
      <c r="AR721" s="12">
        <f t="shared" si="140"/>
        <v>4</v>
      </c>
      <c r="AS721" s="14" t="s">
        <v>11498</v>
      </c>
      <c r="AT721" s="14" t="str">
        <f t="shared" si="141"/>
        <v>-</v>
      </c>
      <c r="AU721">
        <v>2</v>
      </c>
      <c r="AV721" s="15" t="s">
        <v>11497</v>
      </c>
      <c r="AW721" s="15" t="str">
        <f t="shared" si="142"/>
        <v>-</v>
      </c>
      <c r="AX721">
        <v>4</v>
      </c>
      <c r="AY721" s="17" t="s">
        <v>11499</v>
      </c>
      <c r="AZ721" s="17" t="str">
        <f t="shared" si="143"/>
        <v>-</v>
      </c>
      <c r="BA721"/>
    </row>
    <row r="722" spans="1:53" x14ac:dyDescent="0.3">
      <c r="A722" t="s">
        <v>2175</v>
      </c>
      <c r="B722" t="s">
        <v>2176</v>
      </c>
      <c r="C722" t="s">
        <v>2177</v>
      </c>
      <c r="D722" t="s">
        <v>539</v>
      </c>
      <c r="E722" t="str">
        <f>LEFT(Table_Query_from_QDB_Production___SQL_Server[[#This Row],[ttl_class_ttl_outl]],1)</f>
        <v>M</v>
      </c>
      <c r="F722" t="str">
        <f>UPPER(IFERROR(VLOOKUP(Table_Query_from_QDB_Production___SQL_Server[[#This Row],[cto_osc_code]],'CTO-OSC Table'!$A$2:$B$24,2,FALSE),"Undefined"))</f>
        <v>MANAGEMENT</v>
      </c>
      <c r="G722" t="str">
        <f>UPPER(IFERROR(VLOOKUP(Table_Query_from_QDB_Production___SQL_Server[[#This Row],[ttl_class_ttl_outl]],'Title Class Table'!$A$2:$C$146,2,FALSE),"Undefined"))</f>
        <v>MANAGERS</v>
      </c>
      <c r="H722" t="s">
        <v>11451</v>
      </c>
      <c r="I722">
        <v>6</v>
      </c>
      <c r="K722" t="str">
        <f>IFERROR(VLOOKUP(Table_Query_from_QDB_Production___SQL_Server[[#This Row],[step_2_seq]],'Employee Benefit Groups'!#REF!,2,FALSE),"-")</f>
        <v>-</v>
      </c>
      <c r="M722" t="str">
        <f>IFERROR(VLOOKUP(Table_Query_from_QDB_Production___SQL_Server[[#This Row],[step_4_seq]],'Employee Benefit Groups'!#REF!,2,FALSE),"-")</f>
        <v>-</v>
      </c>
      <c r="O722" t="str">
        <f>IFERROR(VLOOKUP(Table_Query_from_QDB_Production___SQL_Server[[#This Row],[step_4_seq2]],'Employee Benefit Groups'!#REF!,2,FALSE),"-")</f>
        <v>-</v>
      </c>
      <c r="Q722" t="str">
        <f>IFERROR(VLOOKUP(Table_Query_from_QDB_Production___SQL_Server[[#This Row],[step_5_seq]],'Employee Benefit Groups'!#REF!,2,FALSE),"-")</f>
        <v>-</v>
      </c>
      <c r="S722" t="str">
        <f>IFERROR(VLOOKUP(Table_Query_from_QDB_Production___SQL_Server[[#This Row],[step_6_seq]],'Employee Benefit Groups'!#REF!,2,FALSE),"-")</f>
        <v>-</v>
      </c>
      <c r="T722">
        <v>4</v>
      </c>
      <c r="U722" t="str">
        <f>IFERROR(VLOOKUP(Table_Query_from_QDB_Production___SQL_Server[[#This Row],[step_7_seq]],'Employee Benefit Groups'!#REF!,2,FALSE),"-")</f>
        <v>-</v>
      </c>
      <c r="V722">
        <v>3</v>
      </c>
      <c r="W722" t="str">
        <f>IFERROR(VLOOKUP(Table_Query_from_QDB_Production___SQL_Server[[#This Row],[step_8_seq]],'Employee Benefit Groups'!#REF!,2,FALSE),"-")</f>
        <v>-</v>
      </c>
      <c r="X722">
        <v>5</v>
      </c>
      <c r="Y722" t="str">
        <f>IFERROR(VLOOKUP(Table_Query_from_QDB_Production___SQL_Server[[#This Row],[step_9_seq]],'Employee Benefit Groups'!#REF!,2,FALSE),"-")</f>
        <v>-</v>
      </c>
      <c r="AA722" s="15"/>
      <c r="AB722" s="15">
        <f t="shared" si="132"/>
        <v>0</v>
      </c>
      <c r="AC722" s="11" t="s">
        <v>11502</v>
      </c>
      <c r="AD722" s="11" t="str">
        <f t="shared" si="133"/>
        <v>-</v>
      </c>
      <c r="AE722" s="12"/>
      <c r="AF722" s="12">
        <f t="shared" si="134"/>
        <v>0</v>
      </c>
      <c r="AG722" s="13" t="s">
        <v>11502</v>
      </c>
      <c r="AH722" s="13" t="str">
        <f t="shared" si="135"/>
        <v>-</v>
      </c>
      <c r="AI722" s="14"/>
      <c r="AJ722" s="14">
        <f t="shared" si="136"/>
        <v>0</v>
      </c>
      <c r="AK722" s="15" t="s">
        <v>11502</v>
      </c>
      <c r="AL722" s="15" t="str">
        <f t="shared" si="137"/>
        <v>-</v>
      </c>
      <c r="AM722" s="12"/>
      <c r="AN722" s="12">
        <f t="shared" si="138"/>
        <v>0</v>
      </c>
      <c r="AO722" s="16" t="s">
        <v>11502</v>
      </c>
      <c r="AP722" s="16" t="str">
        <f t="shared" si="139"/>
        <v>-</v>
      </c>
      <c r="AQ722" s="12">
        <v>3</v>
      </c>
      <c r="AR722" s="12">
        <f t="shared" si="140"/>
        <v>4</v>
      </c>
      <c r="AS722" s="14" t="s">
        <v>11498</v>
      </c>
      <c r="AT722" s="14" t="str">
        <f t="shared" si="141"/>
        <v>-</v>
      </c>
      <c r="AU722">
        <v>2</v>
      </c>
      <c r="AV722" s="15" t="s">
        <v>11497</v>
      </c>
      <c r="AW722" s="15" t="str">
        <f t="shared" si="142"/>
        <v>-</v>
      </c>
      <c r="AX722">
        <v>4</v>
      </c>
      <c r="AY722" s="17" t="s">
        <v>11499</v>
      </c>
      <c r="AZ722" s="17" t="str">
        <f t="shared" si="143"/>
        <v>-</v>
      </c>
      <c r="BA722"/>
    </row>
    <row r="723" spans="1:53" x14ac:dyDescent="0.3">
      <c r="A723" t="s">
        <v>2178</v>
      </c>
      <c r="B723" t="s">
        <v>2179</v>
      </c>
      <c r="C723" t="s">
        <v>2180</v>
      </c>
      <c r="D723" t="s">
        <v>539</v>
      </c>
      <c r="E723" t="str">
        <f>LEFT(Table_Query_from_QDB_Production___SQL_Server[[#This Row],[ttl_class_ttl_outl]],1)</f>
        <v>M</v>
      </c>
      <c r="F723" t="str">
        <f>UPPER(IFERROR(VLOOKUP(Table_Query_from_QDB_Production___SQL_Server[[#This Row],[cto_osc_code]],'CTO-OSC Table'!$A$2:$B$24,2,FALSE),"Undefined"))</f>
        <v>MANAGEMENT</v>
      </c>
      <c r="G723" t="str">
        <f>UPPER(IFERROR(VLOOKUP(Table_Query_from_QDB_Production___SQL_Server[[#This Row],[ttl_class_ttl_outl]],'Title Class Table'!$A$2:$C$146,2,FALSE),"Undefined"))</f>
        <v>MANAGERS</v>
      </c>
      <c r="H723" t="s">
        <v>11451</v>
      </c>
      <c r="I723">
        <v>6</v>
      </c>
      <c r="K723" t="str">
        <f>IFERROR(VLOOKUP(Table_Query_from_QDB_Production___SQL_Server[[#This Row],[step_2_seq]],'Employee Benefit Groups'!#REF!,2,FALSE),"-")</f>
        <v>-</v>
      </c>
      <c r="M723" t="str">
        <f>IFERROR(VLOOKUP(Table_Query_from_QDB_Production___SQL_Server[[#This Row],[step_4_seq]],'Employee Benefit Groups'!#REF!,2,FALSE),"-")</f>
        <v>-</v>
      </c>
      <c r="O723" t="str">
        <f>IFERROR(VLOOKUP(Table_Query_from_QDB_Production___SQL_Server[[#This Row],[step_4_seq2]],'Employee Benefit Groups'!#REF!,2,FALSE),"-")</f>
        <v>-</v>
      </c>
      <c r="Q723" t="str">
        <f>IFERROR(VLOOKUP(Table_Query_from_QDB_Production___SQL_Server[[#This Row],[step_5_seq]],'Employee Benefit Groups'!#REF!,2,FALSE),"-")</f>
        <v>-</v>
      </c>
      <c r="S723" t="str">
        <f>IFERROR(VLOOKUP(Table_Query_from_QDB_Production___SQL_Server[[#This Row],[step_6_seq]],'Employee Benefit Groups'!#REF!,2,FALSE),"-")</f>
        <v>-</v>
      </c>
      <c r="T723">
        <v>4</v>
      </c>
      <c r="U723" t="str">
        <f>IFERROR(VLOOKUP(Table_Query_from_QDB_Production___SQL_Server[[#This Row],[step_7_seq]],'Employee Benefit Groups'!#REF!,2,FALSE),"-")</f>
        <v>-</v>
      </c>
      <c r="V723">
        <v>3</v>
      </c>
      <c r="W723" t="str">
        <f>IFERROR(VLOOKUP(Table_Query_from_QDB_Production___SQL_Server[[#This Row],[step_8_seq]],'Employee Benefit Groups'!#REF!,2,FALSE),"-")</f>
        <v>-</v>
      </c>
      <c r="X723">
        <v>5</v>
      </c>
      <c r="Y723" t="str">
        <f>IFERROR(VLOOKUP(Table_Query_from_QDB_Production___SQL_Server[[#This Row],[step_9_seq]],'Employee Benefit Groups'!#REF!,2,FALSE),"-")</f>
        <v>-</v>
      </c>
      <c r="AA723" s="15"/>
      <c r="AB723" s="15">
        <f t="shared" si="132"/>
        <v>0</v>
      </c>
      <c r="AC723" s="11" t="s">
        <v>11502</v>
      </c>
      <c r="AD723" s="11" t="str">
        <f t="shared" si="133"/>
        <v>-</v>
      </c>
      <c r="AE723" s="12"/>
      <c r="AF723" s="12">
        <f t="shared" si="134"/>
        <v>0</v>
      </c>
      <c r="AG723" s="13" t="s">
        <v>11502</v>
      </c>
      <c r="AH723" s="13" t="str">
        <f t="shared" si="135"/>
        <v>-</v>
      </c>
      <c r="AI723" s="14"/>
      <c r="AJ723" s="14">
        <f t="shared" si="136"/>
        <v>0</v>
      </c>
      <c r="AK723" s="15" t="s">
        <v>11502</v>
      </c>
      <c r="AL723" s="15" t="str">
        <f t="shared" si="137"/>
        <v>-</v>
      </c>
      <c r="AM723" s="12"/>
      <c r="AN723" s="12">
        <f t="shared" si="138"/>
        <v>0</v>
      </c>
      <c r="AO723" s="16" t="s">
        <v>11502</v>
      </c>
      <c r="AP723" s="16" t="str">
        <f t="shared" si="139"/>
        <v>-</v>
      </c>
      <c r="AQ723" s="12">
        <v>3</v>
      </c>
      <c r="AR723" s="12">
        <f t="shared" si="140"/>
        <v>4</v>
      </c>
      <c r="AS723" s="14" t="s">
        <v>11498</v>
      </c>
      <c r="AT723" s="14" t="str">
        <f t="shared" si="141"/>
        <v>-</v>
      </c>
      <c r="AU723">
        <v>2</v>
      </c>
      <c r="AV723" s="15" t="s">
        <v>11497</v>
      </c>
      <c r="AW723" s="15" t="str">
        <f t="shared" si="142"/>
        <v>-</v>
      </c>
      <c r="AX723">
        <v>4</v>
      </c>
      <c r="AY723" s="17" t="s">
        <v>11499</v>
      </c>
      <c r="AZ723" s="17" t="str">
        <f t="shared" si="143"/>
        <v>-</v>
      </c>
      <c r="BA723"/>
    </row>
    <row r="724" spans="1:53" x14ac:dyDescent="0.3">
      <c r="A724" t="s">
        <v>2181</v>
      </c>
      <c r="B724" t="s">
        <v>2182</v>
      </c>
      <c r="C724" t="s">
        <v>2183</v>
      </c>
      <c r="D724" t="s">
        <v>2184</v>
      </c>
      <c r="E724" t="str">
        <f>LEFT(Table_Query_from_QDB_Production___SQL_Server[[#This Row],[ttl_class_ttl_outl]],1)</f>
        <v>9</v>
      </c>
      <c r="F724" t="str">
        <f>UPPER(IFERROR(VLOOKUP(Table_Query_from_QDB_Production___SQL_Server[[#This Row],[cto_osc_code]],'CTO-OSC Table'!$A$2:$B$24,2,FALSE),"Undefined"))</f>
        <v>OTHER ACADEMIC PERSONNEL</v>
      </c>
      <c r="G724" t="str">
        <f>UPPER(IFERROR(VLOOKUP(Table_Query_from_QDB_Production___SQL_Server[[#This Row],[ttl_class_ttl_outl]],'Title Class Table'!$A$2:$C$146,2,FALSE),"Undefined"))</f>
        <v>MISCELLANEOUS TITLES-SINGLE TITLES</v>
      </c>
      <c r="H724" t="s">
        <v>11449</v>
      </c>
      <c r="I724">
        <v>4</v>
      </c>
      <c r="K724" t="str">
        <f>IFERROR(VLOOKUP(Table_Query_from_QDB_Production___SQL_Server[[#This Row],[step_2_seq]],'Employee Benefit Groups'!#REF!,2,FALSE),"-")</f>
        <v>-</v>
      </c>
      <c r="M724" t="str">
        <f>IFERROR(VLOOKUP(Table_Query_from_QDB_Production___SQL_Server[[#This Row],[step_4_seq]],'Employee Benefit Groups'!#REF!,2,FALSE),"-")</f>
        <v>-</v>
      </c>
      <c r="O724" t="str">
        <f>IFERROR(VLOOKUP(Table_Query_from_QDB_Production___SQL_Server[[#This Row],[step_4_seq2]],'Employee Benefit Groups'!#REF!,2,FALSE),"-")</f>
        <v>-</v>
      </c>
      <c r="P724">
        <v>3</v>
      </c>
      <c r="Q724" t="str">
        <f>IFERROR(VLOOKUP(Table_Query_from_QDB_Production___SQL_Server[[#This Row],[step_5_seq]],'Employee Benefit Groups'!#REF!,2,FALSE),"-")</f>
        <v>-</v>
      </c>
      <c r="S724" t="str">
        <f>IFERROR(VLOOKUP(Table_Query_from_QDB_Production___SQL_Server[[#This Row],[step_6_seq]],'Employee Benefit Groups'!#REF!,2,FALSE),"-")</f>
        <v>-</v>
      </c>
      <c r="T724">
        <v>4</v>
      </c>
      <c r="U724" t="str">
        <f>IFERROR(VLOOKUP(Table_Query_from_QDB_Production___SQL_Server[[#This Row],[step_7_seq]],'Employee Benefit Groups'!#REF!,2,FALSE),"-")</f>
        <v>-</v>
      </c>
      <c r="W724" t="str">
        <f>IFERROR(VLOOKUP(Table_Query_from_QDB_Production___SQL_Server[[#This Row],[step_8_seq]],'Employee Benefit Groups'!#REF!,2,FALSE),"-")</f>
        <v>-</v>
      </c>
      <c r="Y724" t="str">
        <f>IFERROR(VLOOKUP(Table_Query_from_QDB_Production___SQL_Server[[#This Row],[step_9_seq]],'Employee Benefit Groups'!#REF!,2,FALSE),"-")</f>
        <v>-</v>
      </c>
      <c r="AA724" s="15"/>
      <c r="AB724" s="15">
        <f t="shared" si="132"/>
        <v>0</v>
      </c>
      <c r="AC724" s="11" t="s">
        <v>11502</v>
      </c>
      <c r="AD724" s="11" t="str">
        <f t="shared" si="133"/>
        <v>-</v>
      </c>
      <c r="AE724" s="12"/>
      <c r="AF724" s="12">
        <f t="shared" si="134"/>
        <v>0</v>
      </c>
      <c r="AG724" s="13" t="s">
        <v>11502</v>
      </c>
      <c r="AH724" s="13" t="str">
        <f t="shared" si="135"/>
        <v>-</v>
      </c>
      <c r="AI724" s="14">
        <v>2</v>
      </c>
      <c r="AJ724" s="14">
        <f t="shared" si="136"/>
        <v>3</v>
      </c>
      <c r="AK724" s="15" t="s">
        <v>11497</v>
      </c>
      <c r="AL724" s="15" t="str">
        <f t="shared" si="137"/>
        <v>-</v>
      </c>
      <c r="AM724" s="12"/>
      <c r="AN724" s="12">
        <f t="shared" si="138"/>
        <v>0</v>
      </c>
      <c r="AO724" s="16" t="s">
        <v>11502</v>
      </c>
      <c r="AP724" s="16" t="str">
        <f t="shared" si="139"/>
        <v>-</v>
      </c>
      <c r="AQ724" s="12">
        <v>3</v>
      </c>
      <c r="AR724" s="12">
        <f t="shared" si="140"/>
        <v>4</v>
      </c>
      <c r="AS724" s="14" t="s">
        <v>11498</v>
      </c>
      <c r="AT724" s="14" t="str">
        <f t="shared" si="141"/>
        <v>-</v>
      </c>
      <c r="AU724"/>
      <c r="AV724" s="15" t="s">
        <v>11502</v>
      </c>
      <c r="AW724" s="15" t="str">
        <f t="shared" si="142"/>
        <v>-</v>
      </c>
      <c r="AX724"/>
      <c r="AY724" s="17" t="s">
        <v>11502</v>
      </c>
      <c r="AZ724" s="17" t="str">
        <f t="shared" si="143"/>
        <v>-</v>
      </c>
      <c r="BA724"/>
    </row>
    <row r="725" spans="1:53" x14ac:dyDescent="0.3">
      <c r="A725" t="s">
        <v>2185</v>
      </c>
      <c r="B725" t="s">
        <v>2186</v>
      </c>
      <c r="C725" t="s">
        <v>2187</v>
      </c>
      <c r="D725" t="s">
        <v>2184</v>
      </c>
      <c r="E725" t="str">
        <f>LEFT(Table_Query_from_QDB_Production___SQL_Server[[#This Row],[ttl_class_ttl_outl]],1)</f>
        <v>9</v>
      </c>
      <c r="F725" t="str">
        <f>UPPER(IFERROR(VLOOKUP(Table_Query_from_QDB_Production___SQL_Server[[#This Row],[cto_osc_code]],'CTO-OSC Table'!$A$2:$B$24,2,FALSE),"Undefined"))</f>
        <v>OTHER ACADEMIC PERSONNEL</v>
      </c>
      <c r="G725" t="str">
        <f>UPPER(IFERROR(VLOOKUP(Table_Query_from_QDB_Production___SQL_Server[[#This Row],[ttl_class_ttl_outl]],'Title Class Table'!$A$2:$C$146,2,FALSE),"Undefined"))</f>
        <v>MISCELLANEOUS TITLES-SINGLE TITLES</v>
      </c>
      <c r="H725" t="s">
        <v>11449</v>
      </c>
      <c r="I725">
        <v>4</v>
      </c>
      <c r="K725" t="str">
        <f>IFERROR(VLOOKUP(Table_Query_from_QDB_Production___SQL_Server[[#This Row],[step_2_seq]],'Employee Benefit Groups'!#REF!,2,FALSE),"-")</f>
        <v>-</v>
      </c>
      <c r="M725" t="str">
        <f>IFERROR(VLOOKUP(Table_Query_from_QDB_Production___SQL_Server[[#This Row],[step_4_seq]],'Employee Benefit Groups'!#REF!,2,FALSE),"-")</f>
        <v>-</v>
      </c>
      <c r="O725" t="str">
        <f>IFERROR(VLOOKUP(Table_Query_from_QDB_Production___SQL_Server[[#This Row],[step_4_seq2]],'Employee Benefit Groups'!#REF!,2,FALSE),"-")</f>
        <v>-</v>
      </c>
      <c r="P725">
        <v>3</v>
      </c>
      <c r="Q725" t="str">
        <f>IFERROR(VLOOKUP(Table_Query_from_QDB_Production___SQL_Server[[#This Row],[step_5_seq]],'Employee Benefit Groups'!#REF!,2,FALSE),"-")</f>
        <v>-</v>
      </c>
      <c r="S725" t="str">
        <f>IFERROR(VLOOKUP(Table_Query_from_QDB_Production___SQL_Server[[#This Row],[step_6_seq]],'Employee Benefit Groups'!#REF!,2,FALSE),"-")</f>
        <v>-</v>
      </c>
      <c r="T725">
        <v>4</v>
      </c>
      <c r="U725" t="str">
        <f>IFERROR(VLOOKUP(Table_Query_from_QDB_Production___SQL_Server[[#This Row],[step_7_seq]],'Employee Benefit Groups'!#REF!,2,FALSE),"-")</f>
        <v>-</v>
      </c>
      <c r="W725" t="str">
        <f>IFERROR(VLOOKUP(Table_Query_from_QDB_Production___SQL_Server[[#This Row],[step_8_seq]],'Employee Benefit Groups'!#REF!,2,FALSE),"-")</f>
        <v>-</v>
      </c>
      <c r="Y725" t="str">
        <f>IFERROR(VLOOKUP(Table_Query_from_QDB_Production___SQL_Server[[#This Row],[step_9_seq]],'Employee Benefit Groups'!#REF!,2,FALSE),"-")</f>
        <v>-</v>
      </c>
      <c r="AA725" s="15"/>
      <c r="AB725" s="15">
        <f t="shared" si="132"/>
        <v>0</v>
      </c>
      <c r="AC725" s="11" t="s">
        <v>11502</v>
      </c>
      <c r="AD725" s="11" t="str">
        <f t="shared" si="133"/>
        <v>-</v>
      </c>
      <c r="AE725" s="12"/>
      <c r="AF725" s="12">
        <f t="shared" si="134"/>
        <v>0</v>
      </c>
      <c r="AG725" s="13" t="s">
        <v>11502</v>
      </c>
      <c r="AH725" s="13" t="str">
        <f t="shared" si="135"/>
        <v>-</v>
      </c>
      <c r="AI725" s="14">
        <v>2</v>
      </c>
      <c r="AJ725" s="14">
        <f t="shared" si="136"/>
        <v>3</v>
      </c>
      <c r="AK725" s="15" t="s">
        <v>11497</v>
      </c>
      <c r="AL725" s="15" t="str">
        <f t="shared" si="137"/>
        <v>-</v>
      </c>
      <c r="AM725" s="12"/>
      <c r="AN725" s="12">
        <f t="shared" si="138"/>
        <v>0</v>
      </c>
      <c r="AO725" s="16" t="s">
        <v>11502</v>
      </c>
      <c r="AP725" s="16" t="str">
        <f t="shared" si="139"/>
        <v>-</v>
      </c>
      <c r="AQ725" s="12">
        <v>3</v>
      </c>
      <c r="AR725" s="12">
        <f t="shared" si="140"/>
        <v>4</v>
      </c>
      <c r="AS725" s="14" t="s">
        <v>11498</v>
      </c>
      <c r="AT725" s="14" t="str">
        <f t="shared" si="141"/>
        <v>-</v>
      </c>
      <c r="AU725"/>
      <c r="AV725" s="15" t="s">
        <v>11502</v>
      </c>
      <c r="AW725" s="15" t="str">
        <f t="shared" si="142"/>
        <v>-</v>
      </c>
      <c r="AX725"/>
      <c r="AY725" s="17" t="s">
        <v>11502</v>
      </c>
      <c r="AZ725" s="17" t="str">
        <f t="shared" si="143"/>
        <v>-</v>
      </c>
      <c r="BA725"/>
    </row>
    <row r="726" spans="1:53" x14ac:dyDescent="0.3">
      <c r="A726" t="s">
        <v>2188</v>
      </c>
      <c r="B726" t="s">
        <v>2189</v>
      </c>
      <c r="C726" t="s">
        <v>2190</v>
      </c>
      <c r="D726" t="s">
        <v>2184</v>
      </c>
      <c r="E726" t="str">
        <f>LEFT(Table_Query_from_QDB_Production___SQL_Server[[#This Row],[ttl_class_ttl_outl]],1)</f>
        <v>9</v>
      </c>
      <c r="F726" t="str">
        <f>UPPER(IFERROR(VLOOKUP(Table_Query_from_QDB_Production___SQL_Server[[#This Row],[cto_osc_code]],'CTO-OSC Table'!$A$2:$B$24,2,FALSE),"Undefined"))</f>
        <v>OTHER ACADEMIC PERSONNEL</v>
      </c>
      <c r="G726" t="str">
        <f>UPPER(IFERROR(VLOOKUP(Table_Query_from_QDB_Production___SQL_Server[[#This Row],[ttl_class_ttl_outl]],'Title Class Table'!$A$2:$C$146,2,FALSE),"Undefined"))</f>
        <v>MISCELLANEOUS TITLES-SINGLE TITLES</v>
      </c>
      <c r="H726" t="s">
        <v>11449</v>
      </c>
      <c r="I726">
        <v>4</v>
      </c>
      <c r="K726" t="str">
        <f>IFERROR(VLOOKUP(Table_Query_from_QDB_Production___SQL_Server[[#This Row],[step_2_seq]],'Employee Benefit Groups'!#REF!,2,FALSE),"-")</f>
        <v>-</v>
      </c>
      <c r="M726" t="str">
        <f>IFERROR(VLOOKUP(Table_Query_from_QDB_Production___SQL_Server[[#This Row],[step_4_seq]],'Employee Benefit Groups'!#REF!,2,FALSE),"-")</f>
        <v>-</v>
      </c>
      <c r="O726" t="str">
        <f>IFERROR(VLOOKUP(Table_Query_from_QDB_Production___SQL_Server[[#This Row],[step_4_seq2]],'Employee Benefit Groups'!#REF!,2,FALSE),"-")</f>
        <v>-</v>
      </c>
      <c r="P726">
        <v>3</v>
      </c>
      <c r="Q726" t="str">
        <f>IFERROR(VLOOKUP(Table_Query_from_QDB_Production___SQL_Server[[#This Row],[step_5_seq]],'Employee Benefit Groups'!#REF!,2,FALSE),"-")</f>
        <v>-</v>
      </c>
      <c r="S726" t="str">
        <f>IFERROR(VLOOKUP(Table_Query_from_QDB_Production___SQL_Server[[#This Row],[step_6_seq]],'Employee Benefit Groups'!#REF!,2,FALSE),"-")</f>
        <v>-</v>
      </c>
      <c r="T726">
        <v>4</v>
      </c>
      <c r="U726" t="str">
        <f>IFERROR(VLOOKUP(Table_Query_from_QDB_Production___SQL_Server[[#This Row],[step_7_seq]],'Employee Benefit Groups'!#REF!,2,FALSE),"-")</f>
        <v>-</v>
      </c>
      <c r="W726" t="str">
        <f>IFERROR(VLOOKUP(Table_Query_from_QDB_Production___SQL_Server[[#This Row],[step_8_seq]],'Employee Benefit Groups'!#REF!,2,FALSE),"-")</f>
        <v>-</v>
      </c>
      <c r="Y726" t="str">
        <f>IFERROR(VLOOKUP(Table_Query_from_QDB_Production___SQL_Server[[#This Row],[step_9_seq]],'Employee Benefit Groups'!#REF!,2,FALSE),"-")</f>
        <v>-</v>
      </c>
      <c r="AA726" s="15"/>
      <c r="AB726" s="15">
        <f t="shared" si="132"/>
        <v>0</v>
      </c>
      <c r="AC726" s="11" t="s">
        <v>11502</v>
      </c>
      <c r="AD726" s="11" t="str">
        <f t="shared" si="133"/>
        <v>-</v>
      </c>
      <c r="AE726" s="12"/>
      <c r="AF726" s="12">
        <f t="shared" si="134"/>
        <v>0</v>
      </c>
      <c r="AG726" s="13" t="s">
        <v>11502</v>
      </c>
      <c r="AH726" s="13" t="str">
        <f t="shared" si="135"/>
        <v>-</v>
      </c>
      <c r="AI726" s="14">
        <v>2</v>
      </c>
      <c r="AJ726" s="14">
        <f t="shared" si="136"/>
        <v>3</v>
      </c>
      <c r="AK726" s="15" t="s">
        <v>11497</v>
      </c>
      <c r="AL726" s="15" t="str">
        <f t="shared" si="137"/>
        <v>-</v>
      </c>
      <c r="AM726" s="12"/>
      <c r="AN726" s="12">
        <f t="shared" si="138"/>
        <v>0</v>
      </c>
      <c r="AO726" s="16" t="s">
        <v>11502</v>
      </c>
      <c r="AP726" s="16" t="str">
        <f t="shared" si="139"/>
        <v>-</v>
      </c>
      <c r="AQ726" s="12">
        <v>3</v>
      </c>
      <c r="AR726" s="12">
        <f t="shared" si="140"/>
        <v>4</v>
      </c>
      <c r="AS726" s="14" t="s">
        <v>11498</v>
      </c>
      <c r="AT726" s="14" t="str">
        <f t="shared" si="141"/>
        <v>-</v>
      </c>
      <c r="AU726"/>
      <c r="AV726" s="15" t="s">
        <v>11502</v>
      </c>
      <c r="AW726" s="15" t="str">
        <f t="shared" si="142"/>
        <v>-</v>
      </c>
      <c r="AX726"/>
      <c r="AY726" s="17" t="s">
        <v>11502</v>
      </c>
      <c r="AZ726" s="17" t="str">
        <f t="shared" si="143"/>
        <v>-</v>
      </c>
      <c r="BA726"/>
    </row>
    <row r="727" spans="1:53" x14ac:dyDescent="0.3">
      <c r="A727" t="s">
        <v>2191</v>
      </c>
      <c r="B727" t="s">
        <v>2192</v>
      </c>
      <c r="C727" t="s">
        <v>2193</v>
      </c>
      <c r="D727" t="s">
        <v>2184</v>
      </c>
      <c r="E727" t="str">
        <f>LEFT(Table_Query_from_QDB_Production___SQL_Server[[#This Row],[ttl_class_ttl_outl]],1)</f>
        <v>9</v>
      </c>
      <c r="F727" t="str">
        <f>UPPER(IFERROR(VLOOKUP(Table_Query_from_QDB_Production___SQL_Server[[#This Row],[cto_osc_code]],'CTO-OSC Table'!$A$2:$B$24,2,FALSE),"Undefined"))</f>
        <v>OTHER ACADEMIC PERSONNEL</v>
      </c>
      <c r="G727" t="str">
        <f>UPPER(IFERROR(VLOOKUP(Table_Query_from_QDB_Production___SQL_Server[[#This Row],[ttl_class_ttl_outl]],'Title Class Table'!$A$2:$C$146,2,FALSE),"Undefined"))</f>
        <v>MISCELLANEOUS TITLES-SINGLE TITLES</v>
      </c>
      <c r="H727" t="s">
        <v>11449</v>
      </c>
      <c r="I727">
        <v>4</v>
      </c>
      <c r="K727" t="str">
        <f>IFERROR(VLOOKUP(Table_Query_from_QDB_Production___SQL_Server[[#This Row],[step_2_seq]],'Employee Benefit Groups'!#REF!,2,FALSE),"-")</f>
        <v>-</v>
      </c>
      <c r="M727" t="str">
        <f>IFERROR(VLOOKUP(Table_Query_from_QDB_Production___SQL_Server[[#This Row],[step_4_seq]],'Employee Benefit Groups'!#REF!,2,FALSE),"-")</f>
        <v>-</v>
      </c>
      <c r="O727" t="str">
        <f>IFERROR(VLOOKUP(Table_Query_from_QDB_Production___SQL_Server[[#This Row],[step_4_seq2]],'Employee Benefit Groups'!#REF!,2,FALSE),"-")</f>
        <v>-</v>
      </c>
      <c r="P727">
        <v>3</v>
      </c>
      <c r="Q727" t="str">
        <f>IFERROR(VLOOKUP(Table_Query_from_QDB_Production___SQL_Server[[#This Row],[step_5_seq]],'Employee Benefit Groups'!#REF!,2,FALSE),"-")</f>
        <v>-</v>
      </c>
      <c r="S727" t="str">
        <f>IFERROR(VLOOKUP(Table_Query_from_QDB_Production___SQL_Server[[#This Row],[step_6_seq]],'Employee Benefit Groups'!#REF!,2,FALSE),"-")</f>
        <v>-</v>
      </c>
      <c r="T727">
        <v>4</v>
      </c>
      <c r="U727" t="str">
        <f>IFERROR(VLOOKUP(Table_Query_from_QDB_Production___SQL_Server[[#This Row],[step_7_seq]],'Employee Benefit Groups'!#REF!,2,FALSE),"-")</f>
        <v>-</v>
      </c>
      <c r="W727" t="str">
        <f>IFERROR(VLOOKUP(Table_Query_from_QDB_Production___SQL_Server[[#This Row],[step_8_seq]],'Employee Benefit Groups'!#REF!,2,FALSE),"-")</f>
        <v>-</v>
      </c>
      <c r="Y727" t="str">
        <f>IFERROR(VLOOKUP(Table_Query_from_QDB_Production___SQL_Server[[#This Row],[step_9_seq]],'Employee Benefit Groups'!#REF!,2,FALSE),"-")</f>
        <v>-</v>
      </c>
      <c r="AA727" s="15"/>
      <c r="AB727" s="15">
        <f t="shared" si="132"/>
        <v>0</v>
      </c>
      <c r="AC727" s="11" t="s">
        <v>11502</v>
      </c>
      <c r="AD727" s="11" t="str">
        <f t="shared" si="133"/>
        <v>-</v>
      </c>
      <c r="AE727" s="12"/>
      <c r="AF727" s="12">
        <f t="shared" si="134"/>
        <v>0</v>
      </c>
      <c r="AG727" s="13" t="s">
        <v>11502</v>
      </c>
      <c r="AH727" s="13" t="str">
        <f t="shared" si="135"/>
        <v>-</v>
      </c>
      <c r="AI727" s="14">
        <v>2</v>
      </c>
      <c r="AJ727" s="14">
        <f t="shared" si="136"/>
        <v>3</v>
      </c>
      <c r="AK727" s="15" t="s">
        <v>11497</v>
      </c>
      <c r="AL727" s="15" t="str">
        <f t="shared" si="137"/>
        <v>-</v>
      </c>
      <c r="AM727" s="12"/>
      <c r="AN727" s="12">
        <f t="shared" si="138"/>
        <v>0</v>
      </c>
      <c r="AO727" s="16" t="s">
        <v>11502</v>
      </c>
      <c r="AP727" s="16" t="str">
        <f t="shared" si="139"/>
        <v>-</v>
      </c>
      <c r="AQ727" s="12">
        <v>3</v>
      </c>
      <c r="AR727" s="12">
        <f t="shared" si="140"/>
        <v>4</v>
      </c>
      <c r="AS727" s="14" t="s">
        <v>11498</v>
      </c>
      <c r="AT727" s="14" t="str">
        <f t="shared" si="141"/>
        <v>-</v>
      </c>
      <c r="AU727"/>
      <c r="AV727" s="15" t="s">
        <v>11502</v>
      </c>
      <c r="AW727" s="15" t="str">
        <f t="shared" si="142"/>
        <v>-</v>
      </c>
      <c r="AX727"/>
      <c r="AY727" s="17" t="s">
        <v>11502</v>
      </c>
      <c r="AZ727" s="17" t="str">
        <f t="shared" si="143"/>
        <v>-</v>
      </c>
      <c r="BA727"/>
    </row>
    <row r="728" spans="1:53" x14ac:dyDescent="0.3">
      <c r="A728" t="s">
        <v>2194</v>
      </c>
      <c r="B728" t="s">
        <v>2195</v>
      </c>
      <c r="C728" t="s">
        <v>2196</v>
      </c>
      <c r="D728" t="s">
        <v>2184</v>
      </c>
      <c r="E728" t="str">
        <f>LEFT(Table_Query_from_QDB_Production___SQL_Server[[#This Row],[ttl_class_ttl_outl]],1)</f>
        <v>9</v>
      </c>
      <c r="F728" t="str">
        <f>UPPER(IFERROR(VLOOKUP(Table_Query_from_QDB_Production___SQL_Server[[#This Row],[cto_osc_code]],'CTO-OSC Table'!$A$2:$B$24,2,FALSE),"Undefined"))</f>
        <v>OTHER ACADEMIC PERSONNEL</v>
      </c>
      <c r="G728" t="str">
        <f>UPPER(IFERROR(VLOOKUP(Table_Query_from_QDB_Production___SQL_Server[[#This Row],[ttl_class_ttl_outl]],'Title Class Table'!$A$2:$C$146,2,FALSE),"Undefined"))</f>
        <v>MISCELLANEOUS TITLES-SINGLE TITLES</v>
      </c>
      <c r="H728" t="s">
        <v>11449</v>
      </c>
      <c r="I728">
        <v>4</v>
      </c>
      <c r="K728" t="str">
        <f>IFERROR(VLOOKUP(Table_Query_from_QDB_Production___SQL_Server[[#This Row],[step_2_seq]],'Employee Benefit Groups'!#REF!,2,FALSE),"-")</f>
        <v>-</v>
      </c>
      <c r="M728" t="str">
        <f>IFERROR(VLOOKUP(Table_Query_from_QDB_Production___SQL_Server[[#This Row],[step_4_seq]],'Employee Benefit Groups'!#REF!,2,FALSE),"-")</f>
        <v>-</v>
      </c>
      <c r="O728" t="str">
        <f>IFERROR(VLOOKUP(Table_Query_from_QDB_Production___SQL_Server[[#This Row],[step_4_seq2]],'Employee Benefit Groups'!#REF!,2,FALSE),"-")</f>
        <v>-</v>
      </c>
      <c r="P728">
        <v>3</v>
      </c>
      <c r="Q728" t="str">
        <f>IFERROR(VLOOKUP(Table_Query_from_QDB_Production___SQL_Server[[#This Row],[step_5_seq]],'Employee Benefit Groups'!#REF!,2,FALSE),"-")</f>
        <v>-</v>
      </c>
      <c r="S728" t="str">
        <f>IFERROR(VLOOKUP(Table_Query_from_QDB_Production___SQL_Server[[#This Row],[step_6_seq]],'Employee Benefit Groups'!#REF!,2,FALSE),"-")</f>
        <v>-</v>
      </c>
      <c r="T728">
        <v>4</v>
      </c>
      <c r="U728" t="str">
        <f>IFERROR(VLOOKUP(Table_Query_from_QDB_Production___SQL_Server[[#This Row],[step_7_seq]],'Employee Benefit Groups'!#REF!,2,FALSE),"-")</f>
        <v>-</v>
      </c>
      <c r="W728" t="str">
        <f>IFERROR(VLOOKUP(Table_Query_from_QDB_Production___SQL_Server[[#This Row],[step_8_seq]],'Employee Benefit Groups'!#REF!,2,FALSE),"-")</f>
        <v>-</v>
      </c>
      <c r="Y728" t="str">
        <f>IFERROR(VLOOKUP(Table_Query_from_QDB_Production___SQL_Server[[#This Row],[step_9_seq]],'Employee Benefit Groups'!#REF!,2,FALSE),"-")</f>
        <v>-</v>
      </c>
      <c r="AA728" s="15"/>
      <c r="AB728" s="15">
        <f t="shared" si="132"/>
        <v>0</v>
      </c>
      <c r="AC728" s="11" t="s">
        <v>11502</v>
      </c>
      <c r="AD728" s="11" t="str">
        <f t="shared" si="133"/>
        <v>-</v>
      </c>
      <c r="AE728" s="12"/>
      <c r="AF728" s="12">
        <f t="shared" si="134"/>
        <v>0</v>
      </c>
      <c r="AG728" s="13" t="s">
        <v>11502</v>
      </c>
      <c r="AH728" s="13" t="str">
        <f t="shared" si="135"/>
        <v>-</v>
      </c>
      <c r="AI728" s="14">
        <v>2</v>
      </c>
      <c r="AJ728" s="14">
        <f t="shared" si="136"/>
        <v>3</v>
      </c>
      <c r="AK728" s="15" t="s">
        <v>11497</v>
      </c>
      <c r="AL728" s="15" t="str">
        <f t="shared" si="137"/>
        <v>-</v>
      </c>
      <c r="AM728" s="12"/>
      <c r="AN728" s="12">
        <f t="shared" si="138"/>
        <v>0</v>
      </c>
      <c r="AO728" s="16" t="s">
        <v>11502</v>
      </c>
      <c r="AP728" s="16" t="str">
        <f t="shared" si="139"/>
        <v>-</v>
      </c>
      <c r="AQ728" s="12">
        <v>3</v>
      </c>
      <c r="AR728" s="12">
        <f t="shared" si="140"/>
        <v>4</v>
      </c>
      <c r="AS728" s="14" t="s">
        <v>11498</v>
      </c>
      <c r="AT728" s="14" t="str">
        <f t="shared" si="141"/>
        <v>-</v>
      </c>
      <c r="AU728"/>
      <c r="AV728" s="15" t="s">
        <v>11502</v>
      </c>
      <c r="AW728" s="15" t="str">
        <f t="shared" si="142"/>
        <v>-</v>
      </c>
      <c r="AX728"/>
      <c r="AY728" s="17" t="s">
        <v>11502</v>
      </c>
      <c r="AZ728" s="17" t="str">
        <f t="shared" si="143"/>
        <v>-</v>
      </c>
      <c r="BA728"/>
    </row>
    <row r="729" spans="1:53" x14ac:dyDescent="0.3">
      <c r="A729" t="s">
        <v>2197</v>
      </c>
      <c r="B729" t="s">
        <v>2192</v>
      </c>
      <c r="C729" t="s">
        <v>2198</v>
      </c>
      <c r="D729" t="s">
        <v>2184</v>
      </c>
      <c r="E729" t="str">
        <f>LEFT(Table_Query_from_QDB_Production___SQL_Server[[#This Row],[ttl_class_ttl_outl]],1)</f>
        <v>9</v>
      </c>
      <c r="F729" t="str">
        <f>UPPER(IFERROR(VLOOKUP(Table_Query_from_QDB_Production___SQL_Server[[#This Row],[cto_osc_code]],'CTO-OSC Table'!$A$2:$B$24,2,FALSE),"Undefined"))</f>
        <v>OTHER ACADEMIC PERSONNEL</v>
      </c>
      <c r="G729" t="str">
        <f>UPPER(IFERROR(VLOOKUP(Table_Query_from_QDB_Production___SQL_Server[[#This Row],[ttl_class_ttl_outl]],'Title Class Table'!$A$2:$C$146,2,FALSE),"Undefined"))</f>
        <v>MISCELLANEOUS TITLES-SINGLE TITLES</v>
      </c>
      <c r="H729" t="s">
        <v>11449</v>
      </c>
      <c r="I729">
        <v>4</v>
      </c>
      <c r="K729" t="str">
        <f>IFERROR(VLOOKUP(Table_Query_from_QDB_Production___SQL_Server[[#This Row],[step_2_seq]],'Employee Benefit Groups'!#REF!,2,FALSE),"-")</f>
        <v>-</v>
      </c>
      <c r="M729" t="str">
        <f>IFERROR(VLOOKUP(Table_Query_from_QDB_Production___SQL_Server[[#This Row],[step_4_seq]],'Employee Benefit Groups'!#REF!,2,FALSE),"-")</f>
        <v>-</v>
      </c>
      <c r="O729" t="str">
        <f>IFERROR(VLOOKUP(Table_Query_from_QDB_Production___SQL_Server[[#This Row],[step_4_seq2]],'Employee Benefit Groups'!#REF!,2,FALSE),"-")</f>
        <v>-</v>
      </c>
      <c r="P729">
        <v>3</v>
      </c>
      <c r="Q729" t="str">
        <f>IFERROR(VLOOKUP(Table_Query_from_QDB_Production___SQL_Server[[#This Row],[step_5_seq]],'Employee Benefit Groups'!#REF!,2,FALSE),"-")</f>
        <v>-</v>
      </c>
      <c r="S729" t="str">
        <f>IFERROR(VLOOKUP(Table_Query_from_QDB_Production___SQL_Server[[#This Row],[step_6_seq]],'Employee Benefit Groups'!#REF!,2,FALSE),"-")</f>
        <v>-</v>
      </c>
      <c r="T729">
        <v>4</v>
      </c>
      <c r="U729" t="str">
        <f>IFERROR(VLOOKUP(Table_Query_from_QDB_Production___SQL_Server[[#This Row],[step_7_seq]],'Employee Benefit Groups'!#REF!,2,FALSE),"-")</f>
        <v>-</v>
      </c>
      <c r="W729" t="str">
        <f>IFERROR(VLOOKUP(Table_Query_from_QDB_Production___SQL_Server[[#This Row],[step_8_seq]],'Employee Benefit Groups'!#REF!,2,FALSE),"-")</f>
        <v>-</v>
      </c>
      <c r="Y729" t="str">
        <f>IFERROR(VLOOKUP(Table_Query_from_QDB_Production___SQL_Server[[#This Row],[step_9_seq]],'Employee Benefit Groups'!#REF!,2,FALSE),"-")</f>
        <v>-</v>
      </c>
      <c r="AA729" s="15"/>
      <c r="AB729" s="15">
        <f t="shared" si="132"/>
        <v>0</v>
      </c>
      <c r="AC729" s="11" t="s">
        <v>11502</v>
      </c>
      <c r="AD729" s="11" t="str">
        <f t="shared" si="133"/>
        <v>-</v>
      </c>
      <c r="AE729" s="12"/>
      <c r="AF729" s="12">
        <f t="shared" si="134"/>
        <v>0</v>
      </c>
      <c r="AG729" s="13" t="s">
        <v>11502</v>
      </c>
      <c r="AH729" s="13" t="str">
        <f t="shared" si="135"/>
        <v>-</v>
      </c>
      <c r="AI729" s="14">
        <v>2</v>
      </c>
      <c r="AJ729" s="14">
        <f t="shared" si="136"/>
        <v>3</v>
      </c>
      <c r="AK729" s="15" t="s">
        <v>11497</v>
      </c>
      <c r="AL729" s="15" t="str">
        <f t="shared" si="137"/>
        <v>-</v>
      </c>
      <c r="AM729" s="12"/>
      <c r="AN729" s="12">
        <f t="shared" si="138"/>
        <v>0</v>
      </c>
      <c r="AO729" s="16" t="s">
        <v>11502</v>
      </c>
      <c r="AP729" s="16" t="str">
        <f t="shared" si="139"/>
        <v>-</v>
      </c>
      <c r="AQ729" s="12">
        <v>3</v>
      </c>
      <c r="AR729" s="12">
        <f t="shared" si="140"/>
        <v>4</v>
      </c>
      <c r="AS729" s="14" t="s">
        <v>11498</v>
      </c>
      <c r="AT729" s="14" t="str">
        <f t="shared" si="141"/>
        <v>-</v>
      </c>
      <c r="AU729"/>
      <c r="AV729" s="15" t="s">
        <v>11502</v>
      </c>
      <c r="AW729" s="15" t="str">
        <f t="shared" si="142"/>
        <v>-</v>
      </c>
      <c r="AX729"/>
      <c r="AY729" s="17" t="s">
        <v>11502</v>
      </c>
      <c r="AZ729" s="17" t="str">
        <f t="shared" si="143"/>
        <v>-</v>
      </c>
      <c r="BA729"/>
    </row>
    <row r="730" spans="1:53" x14ac:dyDescent="0.3">
      <c r="A730" t="s">
        <v>2199</v>
      </c>
      <c r="B730" t="s">
        <v>2200</v>
      </c>
      <c r="C730" t="s">
        <v>2201</v>
      </c>
      <c r="D730" t="s">
        <v>2184</v>
      </c>
      <c r="E730" t="str">
        <f>LEFT(Table_Query_from_QDB_Production___SQL_Server[[#This Row],[ttl_class_ttl_outl]],1)</f>
        <v>9</v>
      </c>
      <c r="F730" t="str">
        <f>UPPER(IFERROR(VLOOKUP(Table_Query_from_QDB_Production___SQL_Server[[#This Row],[cto_osc_code]],'CTO-OSC Table'!$A$2:$B$24,2,FALSE),"Undefined"))</f>
        <v>OTHER ACADEMIC PERSONNEL</v>
      </c>
      <c r="G730" t="str">
        <f>UPPER(IFERROR(VLOOKUP(Table_Query_from_QDB_Production___SQL_Server[[#This Row],[ttl_class_ttl_outl]],'Title Class Table'!$A$2:$C$146,2,FALSE),"Undefined"))</f>
        <v>MISCELLANEOUS TITLES-SINGLE TITLES</v>
      </c>
      <c r="H730" t="s">
        <v>11449</v>
      </c>
      <c r="I730">
        <v>4</v>
      </c>
      <c r="K730" t="str">
        <f>IFERROR(VLOOKUP(Table_Query_from_QDB_Production___SQL_Server[[#This Row],[step_2_seq]],'Employee Benefit Groups'!#REF!,2,FALSE),"-")</f>
        <v>-</v>
      </c>
      <c r="M730" t="str">
        <f>IFERROR(VLOOKUP(Table_Query_from_QDB_Production___SQL_Server[[#This Row],[step_4_seq]],'Employee Benefit Groups'!#REF!,2,FALSE),"-")</f>
        <v>-</v>
      </c>
      <c r="O730" t="str">
        <f>IFERROR(VLOOKUP(Table_Query_from_QDB_Production___SQL_Server[[#This Row],[step_4_seq2]],'Employee Benefit Groups'!#REF!,2,FALSE),"-")</f>
        <v>-</v>
      </c>
      <c r="P730">
        <v>3</v>
      </c>
      <c r="Q730" t="str">
        <f>IFERROR(VLOOKUP(Table_Query_from_QDB_Production___SQL_Server[[#This Row],[step_5_seq]],'Employee Benefit Groups'!#REF!,2,FALSE),"-")</f>
        <v>-</v>
      </c>
      <c r="S730" t="str">
        <f>IFERROR(VLOOKUP(Table_Query_from_QDB_Production___SQL_Server[[#This Row],[step_6_seq]],'Employee Benefit Groups'!#REF!,2,FALSE),"-")</f>
        <v>-</v>
      </c>
      <c r="T730">
        <v>4</v>
      </c>
      <c r="U730" t="str">
        <f>IFERROR(VLOOKUP(Table_Query_from_QDB_Production___SQL_Server[[#This Row],[step_7_seq]],'Employee Benefit Groups'!#REF!,2,FALSE),"-")</f>
        <v>-</v>
      </c>
      <c r="W730" t="str">
        <f>IFERROR(VLOOKUP(Table_Query_from_QDB_Production___SQL_Server[[#This Row],[step_8_seq]],'Employee Benefit Groups'!#REF!,2,FALSE),"-")</f>
        <v>-</v>
      </c>
      <c r="Y730" t="str">
        <f>IFERROR(VLOOKUP(Table_Query_from_QDB_Production___SQL_Server[[#This Row],[step_9_seq]],'Employee Benefit Groups'!#REF!,2,FALSE),"-")</f>
        <v>-</v>
      </c>
      <c r="AA730" s="15"/>
      <c r="AB730" s="15">
        <f t="shared" si="132"/>
        <v>0</v>
      </c>
      <c r="AC730" s="11" t="s">
        <v>11502</v>
      </c>
      <c r="AD730" s="11" t="str">
        <f t="shared" si="133"/>
        <v>-</v>
      </c>
      <c r="AE730" s="12"/>
      <c r="AF730" s="12">
        <f t="shared" si="134"/>
        <v>0</v>
      </c>
      <c r="AG730" s="13" t="s">
        <v>11502</v>
      </c>
      <c r="AH730" s="13" t="str">
        <f t="shared" si="135"/>
        <v>-</v>
      </c>
      <c r="AI730" s="14">
        <v>2</v>
      </c>
      <c r="AJ730" s="14">
        <f t="shared" si="136"/>
        <v>3</v>
      </c>
      <c r="AK730" s="15" t="s">
        <v>11497</v>
      </c>
      <c r="AL730" s="15" t="str">
        <f t="shared" si="137"/>
        <v>-</v>
      </c>
      <c r="AM730" s="12"/>
      <c r="AN730" s="12">
        <f t="shared" si="138"/>
        <v>0</v>
      </c>
      <c r="AO730" s="16" t="s">
        <v>11502</v>
      </c>
      <c r="AP730" s="16" t="str">
        <f t="shared" si="139"/>
        <v>-</v>
      </c>
      <c r="AQ730" s="12">
        <v>3</v>
      </c>
      <c r="AR730" s="12">
        <f t="shared" si="140"/>
        <v>4</v>
      </c>
      <c r="AS730" s="14" t="s">
        <v>11498</v>
      </c>
      <c r="AT730" s="14" t="str">
        <f t="shared" si="141"/>
        <v>-</v>
      </c>
      <c r="AU730"/>
      <c r="AV730" s="15" t="s">
        <v>11502</v>
      </c>
      <c r="AW730" s="15" t="str">
        <f t="shared" si="142"/>
        <v>-</v>
      </c>
      <c r="AX730"/>
      <c r="AY730" s="17" t="s">
        <v>11502</v>
      </c>
      <c r="AZ730" s="17" t="str">
        <f t="shared" si="143"/>
        <v>-</v>
      </c>
      <c r="BA730"/>
    </row>
    <row r="731" spans="1:53" x14ac:dyDescent="0.3">
      <c r="A731" t="s">
        <v>2202</v>
      </c>
      <c r="B731" t="s">
        <v>2203</v>
      </c>
      <c r="C731" t="s">
        <v>2203</v>
      </c>
      <c r="D731" t="s">
        <v>2184</v>
      </c>
      <c r="E731" t="str">
        <f>LEFT(Table_Query_from_QDB_Production___SQL_Server[[#This Row],[ttl_class_ttl_outl]],1)</f>
        <v>9</v>
      </c>
      <c r="F731" t="str">
        <f>UPPER(IFERROR(VLOOKUP(Table_Query_from_QDB_Production___SQL_Server[[#This Row],[cto_osc_code]],'CTO-OSC Table'!$A$2:$B$24,2,FALSE),"Undefined"))</f>
        <v>OTHER ACADEMIC PERSONNEL</v>
      </c>
      <c r="G731" t="str">
        <f>UPPER(IFERROR(VLOOKUP(Table_Query_from_QDB_Production___SQL_Server[[#This Row],[ttl_class_ttl_outl]],'Title Class Table'!$A$2:$C$146,2,FALSE),"Undefined"))</f>
        <v>MISCELLANEOUS TITLES-SINGLE TITLES</v>
      </c>
      <c r="H731" t="s">
        <v>11449</v>
      </c>
      <c r="I731">
        <v>4</v>
      </c>
      <c r="K731" t="str">
        <f>IFERROR(VLOOKUP(Table_Query_from_QDB_Production___SQL_Server[[#This Row],[step_2_seq]],'Employee Benefit Groups'!#REF!,2,FALSE),"-")</f>
        <v>-</v>
      </c>
      <c r="M731" t="str">
        <f>IFERROR(VLOOKUP(Table_Query_from_QDB_Production___SQL_Server[[#This Row],[step_4_seq]],'Employee Benefit Groups'!#REF!,2,FALSE),"-")</f>
        <v>-</v>
      </c>
      <c r="O731" t="str">
        <f>IFERROR(VLOOKUP(Table_Query_from_QDB_Production___SQL_Server[[#This Row],[step_4_seq2]],'Employee Benefit Groups'!#REF!,2,FALSE),"-")</f>
        <v>-</v>
      </c>
      <c r="P731">
        <v>3</v>
      </c>
      <c r="Q731" t="str">
        <f>IFERROR(VLOOKUP(Table_Query_from_QDB_Production___SQL_Server[[#This Row],[step_5_seq]],'Employee Benefit Groups'!#REF!,2,FALSE),"-")</f>
        <v>-</v>
      </c>
      <c r="S731" t="str">
        <f>IFERROR(VLOOKUP(Table_Query_from_QDB_Production___SQL_Server[[#This Row],[step_6_seq]],'Employee Benefit Groups'!#REF!,2,FALSE),"-")</f>
        <v>-</v>
      </c>
      <c r="T731">
        <v>4</v>
      </c>
      <c r="U731" t="str">
        <f>IFERROR(VLOOKUP(Table_Query_from_QDB_Production___SQL_Server[[#This Row],[step_7_seq]],'Employee Benefit Groups'!#REF!,2,FALSE),"-")</f>
        <v>-</v>
      </c>
      <c r="W731" t="str">
        <f>IFERROR(VLOOKUP(Table_Query_from_QDB_Production___SQL_Server[[#This Row],[step_8_seq]],'Employee Benefit Groups'!#REF!,2,FALSE),"-")</f>
        <v>-</v>
      </c>
      <c r="Y731" t="str">
        <f>IFERROR(VLOOKUP(Table_Query_from_QDB_Production___SQL_Server[[#This Row],[step_9_seq]],'Employee Benefit Groups'!#REF!,2,FALSE),"-")</f>
        <v>-</v>
      </c>
      <c r="AA731" s="15"/>
      <c r="AB731" s="15">
        <f t="shared" si="132"/>
        <v>0</v>
      </c>
      <c r="AC731" s="11" t="s">
        <v>11502</v>
      </c>
      <c r="AD731" s="11" t="str">
        <f t="shared" si="133"/>
        <v>-</v>
      </c>
      <c r="AE731" s="12"/>
      <c r="AF731" s="12">
        <f t="shared" si="134"/>
        <v>0</v>
      </c>
      <c r="AG731" s="13" t="s">
        <v>11502</v>
      </c>
      <c r="AH731" s="13" t="str">
        <f t="shared" si="135"/>
        <v>-</v>
      </c>
      <c r="AI731" s="14">
        <v>2</v>
      </c>
      <c r="AJ731" s="14">
        <f t="shared" si="136"/>
        <v>3</v>
      </c>
      <c r="AK731" s="15" t="s">
        <v>11497</v>
      </c>
      <c r="AL731" s="15" t="str">
        <f t="shared" si="137"/>
        <v>-</v>
      </c>
      <c r="AM731" s="12"/>
      <c r="AN731" s="12">
        <f t="shared" si="138"/>
        <v>0</v>
      </c>
      <c r="AO731" s="16" t="s">
        <v>11502</v>
      </c>
      <c r="AP731" s="16" t="str">
        <f t="shared" si="139"/>
        <v>-</v>
      </c>
      <c r="AQ731" s="12">
        <v>3</v>
      </c>
      <c r="AR731" s="12">
        <f t="shared" si="140"/>
        <v>4</v>
      </c>
      <c r="AS731" s="14" t="s">
        <v>11498</v>
      </c>
      <c r="AT731" s="14" t="str">
        <f t="shared" si="141"/>
        <v>-</v>
      </c>
      <c r="AU731"/>
      <c r="AV731" s="15" t="s">
        <v>11502</v>
      </c>
      <c r="AW731" s="15" t="str">
        <f t="shared" si="142"/>
        <v>-</v>
      </c>
      <c r="AX731"/>
      <c r="AY731" s="17" t="s">
        <v>11502</v>
      </c>
      <c r="AZ731" s="17" t="str">
        <f t="shared" si="143"/>
        <v>-</v>
      </c>
      <c r="BA731"/>
    </row>
    <row r="732" spans="1:53" x14ac:dyDescent="0.3">
      <c r="A732" t="s">
        <v>2204</v>
      </c>
      <c r="B732" t="s">
        <v>2205</v>
      </c>
      <c r="C732" t="s">
        <v>2205</v>
      </c>
      <c r="D732" t="s">
        <v>2184</v>
      </c>
      <c r="E732" t="str">
        <f>LEFT(Table_Query_from_QDB_Production___SQL_Server[[#This Row],[ttl_class_ttl_outl]],1)</f>
        <v>9</v>
      </c>
      <c r="F732" t="str">
        <f>UPPER(IFERROR(VLOOKUP(Table_Query_from_QDB_Production___SQL_Server[[#This Row],[cto_osc_code]],'CTO-OSC Table'!$A$2:$B$24,2,FALSE),"Undefined"))</f>
        <v>OTHER ACADEMIC PERSONNEL</v>
      </c>
      <c r="G732" t="str">
        <f>UPPER(IFERROR(VLOOKUP(Table_Query_from_QDB_Production___SQL_Server[[#This Row],[ttl_class_ttl_outl]],'Title Class Table'!$A$2:$C$146,2,FALSE),"Undefined"))</f>
        <v>MISCELLANEOUS TITLES-SINGLE TITLES</v>
      </c>
      <c r="H732" t="s">
        <v>11449</v>
      </c>
      <c r="I732">
        <v>4</v>
      </c>
      <c r="K732" t="str">
        <f>IFERROR(VLOOKUP(Table_Query_from_QDB_Production___SQL_Server[[#This Row],[step_2_seq]],'Employee Benefit Groups'!#REF!,2,FALSE),"-")</f>
        <v>-</v>
      </c>
      <c r="M732" t="str">
        <f>IFERROR(VLOOKUP(Table_Query_from_QDB_Production___SQL_Server[[#This Row],[step_4_seq]],'Employee Benefit Groups'!#REF!,2,FALSE),"-")</f>
        <v>-</v>
      </c>
      <c r="O732" t="str">
        <f>IFERROR(VLOOKUP(Table_Query_from_QDB_Production___SQL_Server[[#This Row],[step_4_seq2]],'Employee Benefit Groups'!#REF!,2,FALSE),"-")</f>
        <v>-</v>
      </c>
      <c r="P732">
        <v>3</v>
      </c>
      <c r="Q732" t="str">
        <f>IFERROR(VLOOKUP(Table_Query_from_QDB_Production___SQL_Server[[#This Row],[step_5_seq]],'Employee Benefit Groups'!#REF!,2,FALSE),"-")</f>
        <v>-</v>
      </c>
      <c r="S732" t="str">
        <f>IFERROR(VLOOKUP(Table_Query_from_QDB_Production___SQL_Server[[#This Row],[step_6_seq]],'Employee Benefit Groups'!#REF!,2,FALSE),"-")</f>
        <v>-</v>
      </c>
      <c r="T732">
        <v>4</v>
      </c>
      <c r="U732" t="str">
        <f>IFERROR(VLOOKUP(Table_Query_from_QDB_Production___SQL_Server[[#This Row],[step_7_seq]],'Employee Benefit Groups'!#REF!,2,FALSE),"-")</f>
        <v>-</v>
      </c>
      <c r="W732" t="str">
        <f>IFERROR(VLOOKUP(Table_Query_from_QDB_Production___SQL_Server[[#This Row],[step_8_seq]],'Employee Benefit Groups'!#REF!,2,FALSE),"-")</f>
        <v>-</v>
      </c>
      <c r="Y732" t="str">
        <f>IFERROR(VLOOKUP(Table_Query_from_QDB_Production___SQL_Server[[#This Row],[step_9_seq]],'Employee Benefit Groups'!#REF!,2,FALSE),"-")</f>
        <v>-</v>
      </c>
      <c r="AA732" s="15"/>
      <c r="AB732" s="15">
        <f t="shared" si="132"/>
        <v>0</v>
      </c>
      <c r="AC732" s="11" t="s">
        <v>11502</v>
      </c>
      <c r="AD732" s="11" t="str">
        <f t="shared" si="133"/>
        <v>-</v>
      </c>
      <c r="AE732" s="12"/>
      <c r="AF732" s="12">
        <f t="shared" si="134"/>
        <v>0</v>
      </c>
      <c r="AG732" s="13" t="s">
        <v>11502</v>
      </c>
      <c r="AH732" s="13" t="str">
        <f t="shared" si="135"/>
        <v>-</v>
      </c>
      <c r="AI732" s="14">
        <v>2</v>
      </c>
      <c r="AJ732" s="14">
        <f t="shared" si="136"/>
        <v>3</v>
      </c>
      <c r="AK732" s="15" t="s">
        <v>11497</v>
      </c>
      <c r="AL732" s="15" t="str">
        <f t="shared" si="137"/>
        <v>-</v>
      </c>
      <c r="AM732" s="12"/>
      <c r="AN732" s="12">
        <f t="shared" si="138"/>
        <v>0</v>
      </c>
      <c r="AO732" s="16" t="s">
        <v>11502</v>
      </c>
      <c r="AP732" s="16" t="str">
        <f t="shared" si="139"/>
        <v>-</v>
      </c>
      <c r="AQ732" s="12">
        <v>3</v>
      </c>
      <c r="AR732" s="12">
        <f t="shared" si="140"/>
        <v>4</v>
      </c>
      <c r="AS732" s="14" t="s">
        <v>11498</v>
      </c>
      <c r="AT732" s="14" t="str">
        <f t="shared" si="141"/>
        <v>-</v>
      </c>
      <c r="AU732"/>
      <c r="AV732" s="15" t="s">
        <v>11502</v>
      </c>
      <c r="AW732" s="15" t="str">
        <f t="shared" si="142"/>
        <v>-</v>
      </c>
      <c r="AX732"/>
      <c r="AY732" s="17" t="s">
        <v>11502</v>
      </c>
      <c r="AZ732" s="17" t="str">
        <f t="shared" si="143"/>
        <v>-</v>
      </c>
      <c r="BA732"/>
    </row>
    <row r="733" spans="1:53" x14ac:dyDescent="0.3">
      <c r="A733" t="s">
        <v>2206</v>
      </c>
      <c r="B733" t="s">
        <v>2207</v>
      </c>
      <c r="C733" t="s">
        <v>2207</v>
      </c>
      <c r="D733" t="s">
        <v>2184</v>
      </c>
      <c r="E733" t="str">
        <f>LEFT(Table_Query_from_QDB_Production___SQL_Server[[#This Row],[ttl_class_ttl_outl]],1)</f>
        <v>9</v>
      </c>
      <c r="F733" t="str">
        <f>UPPER(IFERROR(VLOOKUP(Table_Query_from_QDB_Production___SQL_Server[[#This Row],[cto_osc_code]],'CTO-OSC Table'!$A$2:$B$24,2,FALSE),"Undefined"))</f>
        <v>OTHER ACADEMIC PERSONNEL</v>
      </c>
      <c r="G733" t="str">
        <f>UPPER(IFERROR(VLOOKUP(Table_Query_from_QDB_Production___SQL_Server[[#This Row],[ttl_class_ttl_outl]],'Title Class Table'!$A$2:$C$146,2,FALSE),"Undefined"))</f>
        <v>MISCELLANEOUS TITLES-SINGLE TITLES</v>
      </c>
      <c r="H733" t="s">
        <v>11449</v>
      </c>
      <c r="I733">
        <v>4</v>
      </c>
      <c r="K733" t="str">
        <f>IFERROR(VLOOKUP(Table_Query_from_QDB_Production___SQL_Server[[#This Row],[step_2_seq]],'Employee Benefit Groups'!#REF!,2,FALSE),"-")</f>
        <v>-</v>
      </c>
      <c r="M733" t="str">
        <f>IFERROR(VLOOKUP(Table_Query_from_QDB_Production___SQL_Server[[#This Row],[step_4_seq]],'Employee Benefit Groups'!#REF!,2,FALSE),"-")</f>
        <v>-</v>
      </c>
      <c r="O733" t="str">
        <f>IFERROR(VLOOKUP(Table_Query_from_QDB_Production___SQL_Server[[#This Row],[step_4_seq2]],'Employee Benefit Groups'!#REF!,2,FALSE),"-")</f>
        <v>-</v>
      </c>
      <c r="P733">
        <v>3</v>
      </c>
      <c r="Q733" t="str">
        <f>IFERROR(VLOOKUP(Table_Query_from_QDB_Production___SQL_Server[[#This Row],[step_5_seq]],'Employee Benefit Groups'!#REF!,2,FALSE),"-")</f>
        <v>-</v>
      </c>
      <c r="S733" t="str">
        <f>IFERROR(VLOOKUP(Table_Query_from_QDB_Production___SQL_Server[[#This Row],[step_6_seq]],'Employee Benefit Groups'!#REF!,2,FALSE),"-")</f>
        <v>-</v>
      </c>
      <c r="T733">
        <v>4</v>
      </c>
      <c r="U733" t="str">
        <f>IFERROR(VLOOKUP(Table_Query_from_QDB_Production___SQL_Server[[#This Row],[step_7_seq]],'Employee Benefit Groups'!#REF!,2,FALSE),"-")</f>
        <v>-</v>
      </c>
      <c r="W733" t="str">
        <f>IFERROR(VLOOKUP(Table_Query_from_QDB_Production___SQL_Server[[#This Row],[step_8_seq]],'Employee Benefit Groups'!#REF!,2,FALSE),"-")</f>
        <v>-</v>
      </c>
      <c r="Y733" t="str">
        <f>IFERROR(VLOOKUP(Table_Query_from_QDB_Production___SQL_Server[[#This Row],[step_9_seq]],'Employee Benefit Groups'!#REF!,2,FALSE),"-")</f>
        <v>-</v>
      </c>
      <c r="AA733" s="15"/>
      <c r="AB733" s="15">
        <f t="shared" si="132"/>
        <v>0</v>
      </c>
      <c r="AC733" s="11" t="s">
        <v>11502</v>
      </c>
      <c r="AD733" s="11" t="str">
        <f t="shared" si="133"/>
        <v>-</v>
      </c>
      <c r="AE733" s="12"/>
      <c r="AF733" s="12">
        <f t="shared" si="134"/>
        <v>0</v>
      </c>
      <c r="AG733" s="13" t="s">
        <v>11502</v>
      </c>
      <c r="AH733" s="13" t="str">
        <f t="shared" si="135"/>
        <v>-</v>
      </c>
      <c r="AI733" s="14">
        <v>2</v>
      </c>
      <c r="AJ733" s="14">
        <f t="shared" si="136"/>
        <v>3</v>
      </c>
      <c r="AK733" s="15" t="s">
        <v>11497</v>
      </c>
      <c r="AL733" s="15" t="str">
        <f t="shared" si="137"/>
        <v>-</v>
      </c>
      <c r="AM733" s="12"/>
      <c r="AN733" s="12">
        <f t="shared" si="138"/>
        <v>0</v>
      </c>
      <c r="AO733" s="16" t="s">
        <v>11502</v>
      </c>
      <c r="AP733" s="16" t="str">
        <f t="shared" si="139"/>
        <v>-</v>
      </c>
      <c r="AQ733" s="12">
        <v>3</v>
      </c>
      <c r="AR733" s="12">
        <f t="shared" si="140"/>
        <v>4</v>
      </c>
      <c r="AS733" s="14" t="s">
        <v>11498</v>
      </c>
      <c r="AT733" s="14" t="str">
        <f t="shared" si="141"/>
        <v>-</v>
      </c>
      <c r="AU733"/>
      <c r="AV733" s="15" t="s">
        <v>11502</v>
      </c>
      <c r="AW733" s="15" t="str">
        <f t="shared" si="142"/>
        <v>-</v>
      </c>
      <c r="AX733"/>
      <c r="AY733" s="17" t="s">
        <v>11502</v>
      </c>
      <c r="AZ733" s="17" t="str">
        <f t="shared" si="143"/>
        <v>-</v>
      </c>
      <c r="BA733"/>
    </row>
    <row r="734" spans="1:53" x14ac:dyDescent="0.3">
      <c r="A734" t="s">
        <v>2208</v>
      </c>
      <c r="B734" t="s">
        <v>2209</v>
      </c>
      <c r="C734" t="s">
        <v>2210</v>
      </c>
      <c r="D734" t="s">
        <v>2211</v>
      </c>
      <c r="E734" t="str">
        <f>LEFT(Table_Query_from_QDB_Production___SQL_Server[[#This Row],[ttl_class_ttl_outl]],1)</f>
        <v>9</v>
      </c>
      <c r="F734" t="str">
        <f>UPPER(IFERROR(VLOOKUP(Table_Query_from_QDB_Production___SQL_Server[[#This Row],[cto_osc_code]],'CTO-OSC Table'!$A$2:$B$24,2,FALSE),"Undefined"))</f>
        <v>OTHER ACADEMIC PERSONNEL</v>
      </c>
      <c r="G734" t="str">
        <f>UPPER(IFERROR(VLOOKUP(Table_Query_from_QDB_Production___SQL_Server[[#This Row],[ttl_class_ttl_outl]],'Title Class Table'!$A$2:$C$146,2,FALSE),"Undefined"))</f>
        <v>MISCELLANEOUS TITLES-SERIES</v>
      </c>
      <c r="H734" t="s">
        <v>11449</v>
      </c>
      <c r="I734">
        <v>4</v>
      </c>
      <c r="K734" t="str">
        <f>IFERROR(VLOOKUP(Table_Query_from_QDB_Production___SQL_Server[[#This Row],[step_2_seq]],'Employee Benefit Groups'!#REF!,2,FALSE),"-")</f>
        <v>-</v>
      </c>
      <c r="M734" t="str">
        <f>IFERROR(VLOOKUP(Table_Query_from_QDB_Production___SQL_Server[[#This Row],[step_4_seq]],'Employee Benefit Groups'!#REF!,2,FALSE),"-")</f>
        <v>-</v>
      </c>
      <c r="O734" t="str">
        <f>IFERROR(VLOOKUP(Table_Query_from_QDB_Production___SQL_Server[[#This Row],[step_4_seq2]],'Employee Benefit Groups'!#REF!,2,FALSE),"-")</f>
        <v>-</v>
      </c>
      <c r="P734">
        <v>3</v>
      </c>
      <c r="Q734" t="str">
        <f>IFERROR(VLOOKUP(Table_Query_from_QDB_Production___SQL_Server[[#This Row],[step_5_seq]],'Employee Benefit Groups'!#REF!,2,FALSE),"-")</f>
        <v>-</v>
      </c>
      <c r="S734" t="str">
        <f>IFERROR(VLOOKUP(Table_Query_from_QDB_Production___SQL_Server[[#This Row],[step_6_seq]],'Employee Benefit Groups'!#REF!,2,FALSE),"-")</f>
        <v>-</v>
      </c>
      <c r="T734">
        <v>4</v>
      </c>
      <c r="U734" t="str">
        <f>IFERROR(VLOOKUP(Table_Query_from_QDB_Production___SQL_Server[[#This Row],[step_7_seq]],'Employee Benefit Groups'!#REF!,2,FALSE),"-")</f>
        <v>-</v>
      </c>
      <c r="W734" t="str">
        <f>IFERROR(VLOOKUP(Table_Query_from_QDB_Production___SQL_Server[[#This Row],[step_8_seq]],'Employee Benefit Groups'!#REF!,2,FALSE),"-")</f>
        <v>-</v>
      </c>
      <c r="Y734" t="str">
        <f>IFERROR(VLOOKUP(Table_Query_from_QDB_Production___SQL_Server[[#This Row],[step_9_seq]],'Employee Benefit Groups'!#REF!,2,FALSE),"-")</f>
        <v>-</v>
      </c>
      <c r="AA734" s="15"/>
      <c r="AB734" s="15">
        <f t="shared" si="132"/>
        <v>0</v>
      </c>
      <c r="AC734" s="11" t="s">
        <v>11502</v>
      </c>
      <c r="AD734" s="11" t="str">
        <f t="shared" si="133"/>
        <v>-</v>
      </c>
      <c r="AE734" s="12"/>
      <c r="AF734" s="12">
        <f t="shared" si="134"/>
        <v>0</v>
      </c>
      <c r="AG734" s="13" t="s">
        <v>11502</v>
      </c>
      <c r="AH734" s="13" t="str">
        <f t="shared" si="135"/>
        <v>-</v>
      </c>
      <c r="AI734" s="14">
        <v>2</v>
      </c>
      <c r="AJ734" s="14">
        <f t="shared" si="136"/>
        <v>3</v>
      </c>
      <c r="AK734" s="15" t="s">
        <v>11497</v>
      </c>
      <c r="AL734" s="15" t="str">
        <f t="shared" si="137"/>
        <v>-</v>
      </c>
      <c r="AM734" s="12"/>
      <c r="AN734" s="12">
        <f t="shared" si="138"/>
        <v>0</v>
      </c>
      <c r="AO734" s="16" t="s">
        <v>11502</v>
      </c>
      <c r="AP734" s="16" t="str">
        <f t="shared" si="139"/>
        <v>-</v>
      </c>
      <c r="AQ734" s="12">
        <v>3</v>
      </c>
      <c r="AR734" s="12">
        <f t="shared" si="140"/>
        <v>4</v>
      </c>
      <c r="AS734" s="14" t="s">
        <v>11498</v>
      </c>
      <c r="AT734" s="14" t="str">
        <f t="shared" si="141"/>
        <v>-</v>
      </c>
      <c r="AU734"/>
      <c r="AV734" s="15" t="s">
        <v>11502</v>
      </c>
      <c r="AW734" s="15" t="str">
        <f t="shared" si="142"/>
        <v>-</v>
      </c>
      <c r="AX734"/>
      <c r="AY734" s="17" t="s">
        <v>11502</v>
      </c>
      <c r="AZ734" s="17" t="str">
        <f t="shared" si="143"/>
        <v>-</v>
      </c>
      <c r="BA734"/>
    </row>
    <row r="735" spans="1:53" x14ac:dyDescent="0.3">
      <c r="A735" t="s">
        <v>2212</v>
      </c>
      <c r="B735" t="s">
        <v>2213</v>
      </c>
      <c r="C735" t="s">
        <v>2214</v>
      </c>
      <c r="D735" t="s">
        <v>2211</v>
      </c>
      <c r="E735" t="str">
        <f>LEFT(Table_Query_from_QDB_Production___SQL_Server[[#This Row],[ttl_class_ttl_outl]],1)</f>
        <v>9</v>
      </c>
      <c r="F735" t="str">
        <f>UPPER(IFERROR(VLOOKUP(Table_Query_from_QDB_Production___SQL_Server[[#This Row],[cto_osc_code]],'CTO-OSC Table'!$A$2:$B$24,2,FALSE),"Undefined"))</f>
        <v>OTHER ACADEMIC PERSONNEL</v>
      </c>
      <c r="G735" t="str">
        <f>UPPER(IFERROR(VLOOKUP(Table_Query_from_QDB_Production___SQL_Server[[#This Row],[ttl_class_ttl_outl]],'Title Class Table'!$A$2:$C$146,2,FALSE),"Undefined"))</f>
        <v>MISCELLANEOUS TITLES-SERIES</v>
      </c>
      <c r="H735" t="s">
        <v>11449</v>
      </c>
      <c r="I735">
        <v>4</v>
      </c>
      <c r="K735" t="str">
        <f>IFERROR(VLOOKUP(Table_Query_from_QDB_Production___SQL_Server[[#This Row],[step_2_seq]],'Employee Benefit Groups'!#REF!,2,FALSE),"-")</f>
        <v>-</v>
      </c>
      <c r="M735" t="str">
        <f>IFERROR(VLOOKUP(Table_Query_from_QDB_Production___SQL_Server[[#This Row],[step_4_seq]],'Employee Benefit Groups'!#REF!,2,FALSE),"-")</f>
        <v>-</v>
      </c>
      <c r="O735" t="str">
        <f>IFERROR(VLOOKUP(Table_Query_from_QDB_Production___SQL_Server[[#This Row],[step_4_seq2]],'Employee Benefit Groups'!#REF!,2,FALSE),"-")</f>
        <v>-</v>
      </c>
      <c r="P735">
        <v>3</v>
      </c>
      <c r="Q735" t="str">
        <f>IFERROR(VLOOKUP(Table_Query_from_QDB_Production___SQL_Server[[#This Row],[step_5_seq]],'Employee Benefit Groups'!#REF!,2,FALSE),"-")</f>
        <v>-</v>
      </c>
      <c r="S735" t="str">
        <f>IFERROR(VLOOKUP(Table_Query_from_QDB_Production___SQL_Server[[#This Row],[step_6_seq]],'Employee Benefit Groups'!#REF!,2,FALSE),"-")</f>
        <v>-</v>
      </c>
      <c r="T735">
        <v>4</v>
      </c>
      <c r="U735" t="str">
        <f>IFERROR(VLOOKUP(Table_Query_from_QDB_Production___SQL_Server[[#This Row],[step_7_seq]],'Employee Benefit Groups'!#REF!,2,FALSE),"-")</f>
        <v>-</v>
      </c>
      <c r="W735" t="str">
        <f>IFERROR(VLOOKUP(Table_Query_from_QDB_Production___SQL_Server[[#This Row],[step_8_seq]],'Employee Benefit Groups'!#REF!,2,FALSE),"-")</f>
        <v>-</v>
      </c>
      <c r="Y735" t="str">
        <f>IFERROR(VLOOKUP(Table_Query_from_QDB_Production___SQL_Server[[#This Row],[step_9_seq]],'Employee Benefit Groups'!#REF!,2,FALSE),"-")</f>
        <v>-</v>
      </c>
      <c r="AA735" s="15"/>
      <c r="AB735" s="15">
        <f t="shared" si="132"/>
        <v>0</v>
      </c>
      <c r="AC735" s="11" t="s">
        <v>11502</v>
      </c>
      <c r="AD735" s="11" t="str">
        <f t="shared" si="133"/>
        <v>-</v>
      </c>
      <c r="AE735" s="12"/>
      <c r="AF735" s="12">
        <f t="shared" si="134"/>
        <v>0</v>
      </c>
      <c r="AG735" s="13" t="s">
        <v>11502</v>
      </c>
      <c r="AH735" s="13" t="str">
        <f t="shared" si="135"/>
        <v>-</v>
      </c>
      <c r="AI735" s="14">
        <v>2</v>
      </c>
      <c r="AJ735" s="14">
        <f t="shared" si="136"/>
        <v>3</v>
      </c>
      <c r="AK735" s="15" t="s">
        <v>11497</v>
      </c>
      <c r="AL735" s="15" t="str">
        <f t="shared" si="137"/>
        <v>-</v>
      </c>
      <c r="AM735" s="12"/>
      <c r="AN735" s="12">
        <f t="shared" si="138"/>
        <v>0</v>
      </c>
      <c r="AO735" s="16" t="s">
        <v>11502</v>
      </c>
      <c r="AP735" s="16" t="str">
        <f t="shared" si="139"/>
        <v>-</v>
      </c>
      <c r="AQ735" s="12">
        <v>3</v>
      </c>
      <c r="AR735" s="12">
        <f t="shared" si="140"/>
        <v>4</v>
      </c>
      <c r="AS735" s="14" t="s">
        <v>11498</v>
      </c>
      <c r="AT735" s="14" t="str">
        <f t="shared" si="141"/>
        <v>-</v>
      </c>
      <c r="AU735"/>
      <c r="AV735" s="15" t="s">
        <v>11502</v>
      </c>
      <c r="AW735" s="15" t="str">
        <f t="shared" si="142"/>
        <v>-</v>
      </c>
      <c r="AX735"/>
      <c r="AY735" s="17" t="s">
        <v>11502</v>
      </c>
      <c r="AZ735" s="17" t="str">
        <f t="shared" si="143"/>
        <v>-</v>
      </c>
      <c r="BA735"/>
    </row>
    <row r="736" spans="1:53" x14ac:dyDescent="0.3">
      <c r="A736" t="s">
        <v>2215</v>
      </c>
      <c r="B736" t="s">
        <v>2216</v>
      </c>
      <c r="C736" t="s">
        <v>2217</v>
      </c>
      <c r="D736" t="s">
        <v>2211</v>
      </c>
      <c r="E736" t="str">
        <f>LEFT(Table_Query_from_QDB_Production___SQL_Server[[#This Row],[ttl_class_ttl_outl]],1)</f>
        <v>9</v>
      </c>
      <c r="F736" t="str">
        <f>UPPER(IFERROR(VLOOKUP(Table_Query_from_QDB_Production___SQL_Server[[#This Row],[cto_osc_code]],'CTO-OSC Table'!$A$2:$B$24,2,FALSE),"Undefined"))</f>
        <v>OTHER ACADEMIC PERSONNEL</v>
      </c>
      <c r="G736" t="str">
        <f>UPPER(IFERROR(VLOOKUP(Table_Query_from_QDB_Production___SQL_Server[[#This Row],[ttl_class_ttl_outl]],'Title Class Table'!$A$2:$C$146,2,FALSE),"Undefined"))</f>
        <v>MISCELLANEOUS TITLES-SERIES</v>
      </c>
      <c r="H736" t="s">
        <v>11449</v>
      </c>
      <c r="I736">
        <v>4</v>
      </c>
      <c r="K736" t="str">
        <f>IFERROR(VLOOKUP(Table_Query_from_QDB_Production___SQL_Server[[#This Row],[step_2_seq]],'Employee Benefit Groups'!#REF!,2,FALSE),"-")</f>
        <v>-</v>
      </c>
      <c r="M736" t="str">
        <f>IFERROR(VLOOKUP(Table_Query_from_QDB_Production___SQL_Server[[#This Row],[step_4_seq]],'Employee Benefit Groups'!#REF!,2,FALSE),"-")</f>
        <v>-</v>
      </c>
      <c r="O736" t="str">
        <f>IFERROR(VLOOKUP(Table_Query_from_QDB_Production___SQL_Server[[#This Row],[step_4_seq2]],'Employee Benefit Groups'!#REF!,2,FALSE),"-")</f>
        <v>-</v>
      </c>
      <c r="P736">
        <v>3</v>
      </c>
      <c r="Q736" t="str">
        <f>IFERROR(VLOOKUP(Table_Query_from_QDB_Production___SQL_Server[[#This Row],[step_5_seq]],'Employee Benefit Groups'!#REF!,2,FALSE),"-")</f>
        <v>-</v>
      </c>
      <c r="S736" t="str">
        <f>IFERROR(VLOOKUP(Table_Query_from_QDB_Production___SQL_Server[[#This Row],[step_6_seq]],'Employee Benefit Groups'!#REF!,2,FALSE),"-")</f>
        <v>-</v>
      </c>
      <c r="T736">
        <v>4</v>
      </c>
      <c r="U736" t="str">
        <f>IFERROR(VLOOKUP(Table_Query_from_QDB_Production___SQL_Server[[#This Row],[step_7_seq]],'Employee Benefit Groups'!#REF!,2,FALSE),"-")</f>
        <v>-</v>
      </c>
      <c r="W736" t="str">
        <f>IFERROR(VLOOKUP(Table_Query_from_QDB_Production___SQL_Server[[#This Row],[step_8_seq]],'Employee Benefit Groups'!#REF!,2,FALSE),"-")</f>
        <v>-</v>
      </c>
      <c r="Y736" t="str">
        <f>IFERROR(VLOOKUP(Table_Query_from_QDB_Production___SQL_Server[[#This Row],[step_9_seq]],'Employee Benefit Groups'!#REF!,2,FALSE),"-")</f>
        <v>-</v>
      </c>
      <c r="AA736" s="15"/>
      <c r="AB736" s="15">
        <f t="shared" si="132"/>
        <v>0</v>
      </c>
      <c r="AC736" s="11" t="s">
        <v>11502</v>
      </c>
      <c r="AD736" s="11" t="str">
        <f t="shared" si="133"/>
        <v>-</v>
      </c>
      <c r="AE736" s="12"/>
      <c r="AF736" s="12">
        <f t="shared" si="134"/>
        <v>0</v>
      </c>
      <c r="AG736" s="13" t="s">
        <v>11502</v>
      </c>
      <c r="AH736" s="13" t="str">
        <f t="shared" si="135"/>
        <v>-</v>
      </c>
      <c r="AI736" s="14">
        <v>2</v>
      </c>
      <c r="AJ736" s="14">
        <f t="shared" si="136"/>
        <v>3</v>
      </c>
      <c r="AK736" s="15" t="s">
        <v>11497</v>
      </c>
      <c r="AL736" s="15" t="str">
        <f t="shared" si="137"/>
        <v>-</v>
      </c>
      <c r="AM736" s="12"/>
      <c r="AN736" s="12">
        <f t="shared" si="138"/>
        <v>0</v>
      </c>
      <c r="AO736" s="16" t="s">
        <v>11502</v>
      </c>
      <c r="AP736" s="16" t="str">
        <f t="shared" si="139"/>
        <v>-</v>
      </c>
      <c r="AQ736" s="12">
        <v>3</v>
      </c>
      <c r="AR736" s="12">
        <f t="shared" si="140"/>
        <v>4</v>
      </c>
      <c r="AS736" s="14" t="s">
        <v>11498</v>
      </c>
      <c r="AT736" s="14" t="str">
        <f t="shared" si="141"/>
        <v>-</v>
      </c>
      <c r="AU736"/>
      <c r="AV736" s="15" t="s">
        <v>11502</v>
      </c>
      <c r="AW736" s="15" t="str">
        <f t="shared" si="142"/>
        <v>-</v>
      </c>
      <c r="AX736"/>
      <c r="AY736" s="17" t="s">
        <v>11502</v>
      </c>
      <c r="AZ736" s="17" t="str">
        <f t="shared" si="143"/>
        <v>-</v>
      </c>
      <c r="BA736"/>
    </row>
    <row r="737" spans="1:53" x14ac:dyDescent="0.3">
      <c r="A737" t="s">
        <v>2218</v>
      </c>
      <c r="B737" t="s">
        <v>2219</v>
      </c>
      <c r="C737" t="s">
        <v>2220</v>
      </c>
      <c r="D737" t="s">
        <v>2221</v>
      </c>
      <c r="E737" t="str">
        <f>LEFT(Table_Query_from_QDB_Production___SQL_Server[[#This Row],[ttl_class_ttl_outl]],1)</f>
        <v>S</v>
      </c>
      <c r="F737" t="str">
        <f>UPPER(IFERROR(VLOOKUP(Table_Query_from_QDB_Production___SQL_Server[[#This Row],[cto_osc_code]],'CTO-OSC Table'!$A$2:$B$24,2,FALSE),"Undefined"))</f>
        <v>ACADEMIC ADMINISTRATIVE OFFICERS</v>
      </c>
      <c r="G737" t="str">
        <f>UPPER(IFERROR(VLOOKUP(Table_Query_from_QDB_Production___SQL_Server[[#This Row],[ttl_class_ttl_outl]],'Title Class Table'!$A$2:$C$146,2,FALSE),"Undefined"))</f>
        <v>ACADEMIC COORDINATOR</v>
      </c>
      <c r="H737" t="s">
        <v>11449</v>
      </c>
      <c r="I737">
        <v>4</v>
      </c>
      <c r="K737" t="str">
        <f>IFERROR(VLOOKUP(Table_Query_from_QDB_Production___SQL_Server[[#This Row],[step_2_seq]],'Employee Benefit Groups'!#REF!,2,FALSE),"-")</f>
        <v>-</v>
      </c>
      <c r="M737" t="str">
        <f>IFERROR(VLOOKUP(Table_Query_from_QDB_Production___SQL_Server[[#This Row],[step_4_seq]],'Employee Benefit Groups'!#REF!,2,FALSE),"-")</f>
        <v>-</v>
      </c>
      <c r="O737" t="str">
        <f>IFERROR(VLOOKUP(Table_Query_from_QDB_Production___SQL_Server[[#This Row],[step_4_seq2]],'Employee Benefit Groups'!#REF!,2,FALSE),"-")</f>
        <v>-</v>
      </c>
      <c r="P737">
        <v>3</v>
      </c>
      <c r="Q737" t="str">
        <f>IFERROR(VLOOKUP(Table_Query_from_QDB_Production___SQL_Server[[#This Row],[step_5_seq]],'Employee Benefit Groups'!#REF!,2,FALSE),"-")</f>
        <v>-</v>
      </c>
      <c r="S737" t="str">
        <f>IFERROR(VLOOKUP(Table_Query_from_QDB_Production___SQL_Server[[#This Row],[step_6_seq]],'Employee Benefit Groups'!#REF!,2,FALSE),"-")</f>
        <v>-</v>
      </c>
      <c r="T737">
        <v>4</v>
      </c>
      <c r="U737" t="str">
        <f>IFERROR(VLOOKUP(Table_Query_from_QDB_Production___SQL_Server[[#This Row],[step_7_seq]],'Employee Benefit Groups'!#REF!,2,FALSE),"-")</f>
        <v>-</v>
      </c>
      <c r="W737" t="str">
        <f>IFERROR(VLOOKUP(Table_Query_from_QDB_Production___SQL_Server[[#This Row],[step_8_seq]],'Employee Benefit Groups'!#REF!,2,FALSE),"-")</f>
        <v>-</v>
      </c>
      <c r="Y737" t="str">
        <f>IFERROR(VLOOKUP(Table_Query_from_QDB_Production___SQL_Server[[#This Row],[step_9_seq]],'Employee Benefit Groups'!#REF!,2,FALSE),"-")</f>
        <v>-</v>
      </c>
      <c r="AA737" s="15"/>
      <c r="AB737" s="15">
        <f t="shared" si="132"/>
        <v>0</v>
      </c>
      <c r="AC737" s="11" t="s">
        <v>11502</v>
      </c>
      <c r="AD737" s="11" t="str">
        <f t="shared" si="133"/>
        <v>-</v>
      </c>
      <c r="AE737" s="12"/>
      <c r="AF737" s="12">
        <f t="shared" si="134"/>
        <v>0</v>
      </c>
      <c r="AG737" s="13" t="s">
        <v>11502</v>
      </c>
      <c r="AH737" s="13" t="str">
        <f t="shared" si="135"/>
        <v>-</v>
      </c>
      <c r="AI737" s="14">
        <v>2</v>
      </c>
      <c r="AJ737" s="14">
        <f t="shared" si="136"/>
        <v>3</v>
      </c>
      <c r="AK737" s="15" t="s">
        <v>11497</v>
      </c>
      <c r="AL737" s="15" t="str">
        <f t="shared" si="137"/>
        <v>-</v>
      </c>
      <c r="AM737" s="12"/>
      <c r="AN737" s="12">
        <f t="shared" si="138"/>
        <v>0</v>
      </c>
      <c r="AO737" s="16" t="s">
        <v>11502</v>
      </c>
      <c r="AP737" s="16" t="str">
        <f t="shared" si="139"/>
        <v>-</v>
      </c>
      <c r="AQ737" s="12">
        <v>3</v>
      </c>
      <c r="AR737" s="12">
        <f t="shared" si="140"/>
        <v>4</v>
      </c>
      <c r="AS737" s="14" t="s">
        <v>11498</v>
      </c>
      <c r="AT737" s="14" t="str">
        <f t="shared" si="141"/>
        <v>-</v>
      </c>
      <c r="AU737"/>
      <c r="AV737" s="15" t="s">
        <v>11502</v>
      </c>
      <c r="AW737" s="15" t="str">
        <f t="shared" si="142"/>
        <v>-</v>
      </c>
      <c r="AX737"/>
      <c r="AY737" s="17" t="s">
        <v>11502</v>
      </c>
      <c r="AZ737" s="17" t="str">
        <f t="shared" si="143"/>
        <v>-</v>
      </c>
      <c r="BA737"/>
    </row>
    <row r="738" spans="1:53" x14ac:dyDescent="0.3">
      <c r="A738" t="s">
        <v>2222</v>
      </c>
      <c r="B738" t="s">
        <v>2223</v>
      </c>
      <c r="C738" t="s">
        <v>2224</v>
      </c>
      <c r="D738" t="s">
        <v>2221</v>
      </c>
      <c r="E738" t="str">
        <f>LEFT(Table_Query_from_QDB_Production___SQL_Server[[#This Row],[ttl_class_ttl_outl]],1)</f>
        <v>S</v>
      </c>
      <c r="F738" t="str">
        <f>UPPER(IFERROR(VLOOKUP(Table_Query_from_QDB_Production___SQL_Server[[#This Row],[cto_osc_code]],'CTO-OSC Table'!$A$2:$B$24,2,FALSE),"Undefined"))</f>
        <v>ACADEMIC ADMINISTRATIVE OFFICERS</v>
      </c>
      <c r="G738" t="str">
        <f>UPPER(IFERROR(VLOOKUP(Table_Query_from_QDB_Production___SQL_Server[[#This Row],[ttl_class_ttl_outl]],'Title Class Table'!$A$2:$C$146,2,FALSE),"Undefined"))</f>
        <v>ACADEMIC COORDINATOR</v>
      </c>
      <c r="H738" t="s">
        <v>11449</v>
      </c>
      <c r="I738">
        <v>4</v>
      </c>
      <c r="K738" t="str">
        <f>IFERROR(VLOOKUP(Table_Query_from_QDB_Production___SQL_Server[[#This Row],[step_2_seq]],'Employee Benefit Groups'!#REF!,2,FALSE),"-")</f>
        <v>-</v>
      </c>
      <c r="M738" t="str">
        <f>IFERROR(VLOOKUP(Table_Query_from_QDB_Production___SQL_Server[[#This Row],[step_4_seq]],'Employee Benefit Groups'!#REF!,2,FALSE),"-")</f>
        <v>-</v>
      </c>
      <c r="O738" t="str">
        <f>IFERROR(VLOOKUP(Table_Query_from_QDB_Production___SQL_Server[[#This Row],[step_4_seq2]],'Employee Benefit Groups'!#REF!,2,FALSE),"-")</f>
        <v>-</v>
      </c>
      <c r="P738">
        <v>3</v>
      </c>
      <c r="Q738" t="str">
        <f>IFERROR(VLOOKUP(Table_Query_from_QDB_Production___SQL_Server[[#This Row],[step_5_seq]],'Employee Benefit Groups'!#REF!,2,FALSE),"-")</f>
        <v>-</v>
      </c>
      <c r="S738" t="str">
        <f>IFERROR(VLOOKUP(Table_Query_from_QDB_Production___SQL_Server[[#This Row],[step_6_seq]],'Employee Benefit Groups'!#REF!,2,FALSE),"-")</f>
        <v>-</v>
      </c>
      <c r="T738">
        <v>4</v>
      </c>
      <c r="U738" t="str">
        <f>IFERROR(VLOOKUP(Table_Query_from_QDB_Production___SQL_Server[[#This Row],[step_7_seq]],'Employee Benefit Groups'!#REF!,2,FALSE),"-")</f>
        <v>-</v>
      </c>
      <c r="W738" t="str">
        <f>IFERROR(VLOOKUP(Table_Query_from_QDB_Production___SQL_Server[[#This Row],[step_8_seq]],'Employee Benefit Groups'!#REF!,2,FALSE),"-")</f>
        <v>-</v>
      </c>
      <c r="Y738" t="str">
        <f>IFERROR(VLOOKUP(Table_Query_from_QDB_Production___SQL_Server[[#This Row],[step_9_seq]],'Employee Benefit Groups'!#REF!,2,FALSE),"-")</f>
        <v>-</v>
      </c>
      <c r="AA738" s="15"/>
      <c r="AB738" s="15">
        <f t="shared" si="132"/>
        <v>0</v>
      </c>
      <c r="AC738" s="11" t="s">
        <v>11502</v>
      </c>
      <c r="AD738" s="11" t="str">
        <f t="shared" si="133"/>
        <v>-</v>
      </c>
      <c r="AE738" s="12"/>
      <c r="AF738" s="12">
        <f t="shared" si="134"/>
        <v>0</v>
      </c>
      <c r="AG738" s="13" t="s">
        <v>11502</v>
      </c>
      <c r="AH738" s="13" t="str">
        <f t="shared" si="135"/>
        <v>-</v>
      </c>
      <c r="AI738" s="14">
        <v>2</v>
      </c>
      <c r="AJ738" s="14">
        <f t="shared" si="136"/>
        <v>3</v>
      </c>
      <c r="AK738" s="15" t="s">
        <v>11497</v>
      </c>
      <c r="AL738" s="15" t="str">
        <f t="shared" si="137"/>
        <v>-</v>
      </c>
      <c r="AM738" s="12"/>
      <c r="AN738" s="12">
        <f t="shared" si="138"/>
        <v>0</v>
      </c>
      <c r="AO738" s="16" t="s">
        <v>11502</v>
      </c>
      <c r="AP738" s="16" t="str">
        <f t="shared" si="139"/>
        <v>-</v>
      </c>
      <c r="AQ738" s="12">
        <v>3</v>
      </c>
      <c r="AR738" s="12">
        <f t="shared" si="140"/>
        <v>4</v>
      </c>
      <c r="AS738" s="14" t="s">
        <v>11498</v>
      </c>
      <c r="AT738" s="14" t="str">
        <f t="shared" si="141"/>
        <v>-</v>
      </c>
      <c r="AU738"/>
      <c r="AV738" s="15" t="s">
        <v>11502</v>
      </c>
      <c r="AW738" s="15" t="str">
        <f t="shared" si="142"/>
        <v>-</v>
      </c>
      <c r="AX738"/>
      <c r="AY738" s="17" t="s">
        <v>11502</v>
      </c>
      <c r="AZ738" s="17" t="str">
        <f t="shared" si="143"/>
        <v>-</v>
      </c>
      <c r="BA738"/>
    </row>
    <row r="739" spans="1:53" x14ac:dyDescent="0.3">
      <c r="A739" t="s">
        <v>2225</v>
      </c>
      <c r="B739" t="s">
        <v>2226</v>
      </c>
      <c r="C739" t="s">
        <v>2227</v>
      </c>
      <c r="D739" t="s">
        <v>2221</v>
      </c>
      <c r="E739" t="str">
        <f>LEFT(Table_Query_from_QDB_Production___SQL_Server[[#This Row],[ttl_class_ttl_outl]],1)</f>
        <v>S</v>
      </c>
      <c r="F739" t="str">
        <f>UPPER(IFERROR(VLOOKUP(Table_Query_from_QDB_Production___SQL_Server[[#This Row],[cto_osc_code]],'CTO-OSC Table'!$A$2:$B$24,2,FALSE),"Undefined"))</f>
        <v>ACADEMIC ADMINISTRATIVE OFFICERS</v>
      </c>
      <c r="G739" t="str">
        <f>UPPER(IFERROR(VLOOKUP(Table_Query_from_QDB_Production___SQL_Server[[#This Row],[ttl_class_ttl_outl]],'Title Class Table'!$A$2:$C$146,2,FALSE),"Undefined"))</f>
        <v>ACADEMIC COORDINATOR</v>
      </c>
      <c r="H739" t="s">
        <v>11449</v>
      </c>
      <c r="I739">
        <v>4</v>
      </c>
      <c r="K739" t="str">
        <f>IFERROR(VLOOKUP(Table_Query_from_QDB_Production___SQL_Server[[#This Row],[step_2_seq]],'Employee Benefit Groups'!#REF!,2,FALSE),"-")</f>
        <v>-</v>
      </c>
      <c r="M739" t="str">
        <f>IFERROR(VLOOKUP(Table_Query_from_QDB_Production___SQL_Server[[#This Row],[step_4_seq]],'Employee Benefit Groups'!#REF!,2,FALSE),"-")</f>
        <v>-</v>
      </c>
      <c r="O739" t="str">
        <f>IFERROR(VLOOKUP(Table_Query_from_QDB_Production___SQL_Server[[#This Row],[step_4_seq2]],'Employee Benefit Groups'!#REF!,2,FALSE),"-")</f>
        <v>-</v>
      </c>
      <c r="P739">
        <v>3</v>
      </c>
      <c r="Q739" t="str">
        <f>IFERROR(VLOOKUP(Table_Query_from_QDB_Production___SQL_Server[[#This Row],[step_5_seq]],'Employee Benefit Groups'!#REF!,2,FALSE),"-")</f>
        <v>-</v>
      </c>
      <c r="S739" t="str">
        <f>IFERROR(VLOOKUP(Table_Query_from_QDB_Production___SQL_Server[[#This Row],[step_6_seq]],'Employee Benefit Groups'!#REF!,2,FALSE),"-")</f>
        <v>-</v>
      </c>
      <c r="T739">
        <v>4</v>
      </c>
      <c r="U739" t="str">
        <f>IFERROR(VLOOKUP(Table_Query_from_QDB_Production___SQL_Server[[#This Row],[step_7_seq]],'Employee Benefit Groups'!#REF!,2,FALSE),"-")</f>
        <v>-</v>
      </c>
      <c r="W739" t="str">
        <f>IFERROR(VLOOKUP(Table_Query_from_QDB_Production___SQL_Server[[#This Row],[step_8_seq]],'Employee Benefit Groups'!#REF!,2,FALSE),"-")</f>
        <v>-</v>
      </c>
      <c r="Y739" t="str">
        <f>IFERROR(VLOOKUP(Table_Query_from_QDB_Production___SQL_Server[[#This Row],[step_9_seq]],'Employee Benefit Groups'!#REF!,2,FALSE),"-")</f>
        <v>-</v>
      </c>
      <c r="AA739" s="15"/>
      <c r="AB739" s="15">
        <f t="shared" si="132"/>
        <v>0</v>
      </c>
      <c r="AC739" s="11" t="s">
        <v>11502</v>
      </c>
      <c r="AD739" s="11" t="str">
        <f t="shared" si="133"/>
        <v>-</v>
      </c>
      <c r="AE739" s="12"/>
      <c r="AF739" s="12">
        <f t="shared" si="134"/>
        <v>0</v>
      </c>
      <c r="AG739" s="13" t="s">
        <v>11502</v>
      </c>
      <c r="AH739" s="13" t="str">
        <f t="shared" si="135"/>
        <v>-</v>
      </c>
      <c r="AI739" s="14">
        <v>2</v>
      </c>
      <c r="AJ739" s="14">
        <f t="shared" si="136"/>
        <v>3</v>
      </c>
      <c r="AK739" s="15" t="s">
        <v>11497</v>
      </c>
      <c r="AL739" s="15" t="str">
        <f t="shared" si="137"/>
        <v>-</v>
      </c>
      <c r="AM739" s="12"/>
      <c r="AN739" s="12">
        <f t="shared" si="138"/>
        <v>0</v>
      </c>
      <c r="AO739" s="16" t="s">
        <v>11502</v>
      </c>
      <c r="AP739" s="16" t="str">
        <f t="shared" si="139"/>
        <v>-</v>
      </c>
      <c r="AQ739" s="12">
        <v>3</v>
      </c>
      <c r="AR739" s="12">
        <f t="shared" si="140"/>
        <v>4</v>
      </c>
      <c r="AS739" s="14" t="s">
        <v>11498</v>
      </c>
      <c r="AT739" s="14" t="str">
        <f t="shared" si="141"/>
        <v>-</v>
      </c>
      <c r="AU739"/>
      <c r="AV739" s="15" t="s">
        <v>11502</v>
      </c>
      <c r="AW739" s="15" t="str">
        <f t="shared" si="142"/>
        <v>-</v>
      </c>
      <c r="AX739"/>
      <c r="AY739" s="17" t="s">
        <v>11502</v>
      </c>
      <c r="AZ739" s="17" t="str">
        <f t="shared" si="143"/>
        <v>-</v>
      </c>
      <c r="BA739"/>
    </row>
    <row r="740" spans="1:53" x14ac:dyDescent="0.3">
      <c r="A740" t="s">
        <v>2228</v>
      </c>
      <c r="B740" t="s">
        <v>2229</v>
      </c>
      <c r="C740" t="s">
        <v>2230</v>
      </c>
      <c r="D740" t="s">
        <v>2221</v>
      </c>
      <c r="E740" t="str">
        <f>LEFT(Table_Query_from_QDB_Production___SQL_Server[[#This Row],[ttl_class_ttl_outl]],1)</f>
        <v>S</v>
      </c>
      <c r="F740" t="str">
        <f>UPPER(IFERROR(VLOOKUP(Table_Query_from_QDB_Production___SQL_Server[[#This Row],[cto_osc_code]],'CTO-OSC Table'!$A$2:$B$24,2,FALSE),"Undefined"))</f>
        <v>ACADEMIC ADMINISTRATIVE OFFICERS</v>
      </c>
      <c r="G740" t="str">
        <f>UPPER(IFERROR(VLOOKUP(Table_Query_from_QDB_Production___SQL_Server[[#This Row],[ttl_class_ttl_outl]],'Title Class Table'!$A$2:$C$146,2,FALSE),"Undefined"))</f>
        <v>ACADEMIC COORDINATOR</v>
      </c>
      <c r="H740" t="s">
        <v>11449</v>
      </c>
      <c r="I740">
        <v>4</v>
      </c>
      <c r="K740" t="str">
        <f>IFERROR(VLOOKUP(Table_Query_from_QDB_Production___SQL_Server[[#This Row],[step_2_seq]],'Employee Benefit Groups'!#REF!,2,FALSE),"-")</f>
        <v>-</v>
      </c>
      <c r="M740" t="str">
        <f>IFERROR(VLOOKUP(Table_Query_from_QDB_Production___SQL_Server[[#This Row],[step_4_seq]],'Employee Benefit Groups'!#REF!,2,FALSE),"-")</f>
        <v>-</v>
      </c>
      <c r="O740" t="str">
        <f>IFERROR(VLOOKUP(Table_Query_from_QDB_Production___SQL_Server[[#This Row],[step_4_seq2]],'Employee Benefit Groups'!#REF!,2,FALSE),"-")</f>
        <v>-</v>
      </c>
      <c r="P740">
        <v>3</v>
      </c>
      <c r="Q740" t="str">
        <f>IFERROR(VLOOKUP(Table_Query_from_QDB_Production___SQL_Server[[#This Row],[step_5_seq]],'Employee Benefit Groups'!#REF!,2,FALSE),"-")</f>
        <v>-</v>
      </c>
      <c r="S740" t="str">
        <f>IFERROR(VLOOKUP(Table_Query_from_QDB_Production___SQL_Server[[#This Row],[step_6_seq]],'Employee Benefit Groups'!#REF!,2,FALSE),"-")</f>
        <v>-</v>
      </c>
      <c r="T740">
        <v>4</v>
      </c>
      <c r="U740" t="str">
        <f>IFERROR(VLOOKUP(Table_Query_from_QDB_Production___SQL_Server[[#This Row],[step_7_seq]],'Employee Benefit Groups'!#REF!,2,FALSE),"-")</f>
        <v>-</v>
      </c>
      <c r="W740" t="str">
        <f>IFERROR(VLOOKUP(Table_Query_from_QDB_Production___SQL_Server[[#This Row],[step_8_seq]],'Employee Benefit Groups'!#REF!,2,FALSE),"-")</f>
        <v>-</v>
      </c>
      <c r="Y740" t="str">
        <f>IFERROR(VLOOKUP(Table_Query_from_QDB_Production___SQL_Server[[#This Row],[step_9_seq]],'Employee Benefit Groups'!#REF!,2,FALSE),"-")</f>
        <v>-</v>
      </c>
      <c r="AA740" s="15"/>
      <c r="AB740" s="15">
        <f t="shared" si="132"/>
        <v>0</v>
      </c>
      <c r="AC740" s="11" t="s">
        <v>11502</v>
      </c>
      <c r="AD740" s="11" t="str">
        <f t="shared" si="133"/>
        <v>-</v>
      </c>
      <c r="AE740" s="12"/>
      <c r="AF740" s="12">
        <f t="shared" si="134"/>
        <v>0</v>
      </c>
      <c r="AG740" s="13" t="s">
        <v>11502</v>
      </c>
      <c r="AH740" s="13" t="str">
        <f t="shared" si="135"/>
        <v>-</v>
      </c>
      <c r="AI740" s="14">
        <v>2</v>
      </c>
      <c r="AJ740" s="14">
        <f t="shared" si="136"/>
        <v>3</v>
      </c>
      <c r="AK740" s="15" t="s">
        <v>11497</v>
      </c>
      <c r="AL740" s="15" t="str">
        <f t="shared" si="137"/>
        <v>-</v>
      </c>
      <c r="AM740" s="12"/>
      <c r="AN740" s="12">
        <f t="shared" si="138"/>
        <v>0</v>
      </c>
      <c r="AO740" s="16" t="s">
        <v>11502</v>
      </c>
      <c r="AP740" s="16" t="str">
        <f t="shared" si="139"/>
        <v>-</v>
      </c>
      <c r="AQ740" s="12">
        <v>3</v>
      </c>
      <c r="AR740" s="12">
        <f t="shared" si="140"/>
        <v>4</v>
      </c>
      <c r="AS740" s="14" t="s">
        <v>11498</v>
      </c>
      <c r="AT740" s="14" t="str">
        <f t="shared" si="141"/>
        <v>-</v>
      </c>
      <c r="AU740"/>
      <c r="AV740" s="15" t="s">
        <v>11502</v>
      </c>
      <c r="AW740" s="15" t="str">
        <f t="shared" si="142"/>
        <v>-</v>
      </c>
      <c r="AX740"/>
      <c r="AY740" s="17" t="s">
        <v>11502</v>
      </c>
      <c r="AZ740" s="17" t="str">
        <f t="shared" si="143"/>
        <v>-</v>
      </c>
      <c r="BA740"/>
    </row>
    <row r="741" spans="1:53" x14ac:dyDescent="0.3">
      <c r="A741" t="s">
        <v>2231</v>
      </c>
      <c r="B741" t="s">
        <v>2232</v>
      </c>
      <c r="C741" t="s">
        <v>2233</v>
      </c>
      <c r="D741" t="s">
        <v>2221</v>
      </c>
      <c r="E741" t="str">
        <f>LEFT(Table_Query_from_QDB_Production___SQL_Server[[#This Row],[ttl_class_ttl_outl]],1)</f>
        <v>S</v>
      </c>
      <c r="F741" t="str">
        <f>UPPER(IFERROR(VLOOKUP(Table_Query_from_QDB_Production___SQL_Server[[#This Row],[cto_osc_code]],'CTO-OSC Table'!$A$2:$B$24,2,FALSE),"Undefined"))</f>
        <v>ACADEMIC ADMINISTRATIVE OFFICERS</v>
      </c>
      <c r="G741" t="str">
        <f>UPPER(IFERROR(VLOOKUP(Table_Query_from_QDB_Production___SQL_Server[[#This Row],[ttl_class_ttl_outl]],'Title Class Table'!$A$2:$C$146,2,FALSE),"Undefined"))</f>
        <v>ACADEMIC COORDINATOR</v>
      </c>
      <c r="H741" t="s">
        <v>11449</v>
      </c>
      <c r="I741">
        <v>4</v>
      </c>
      <c r="K741" t="str">
        <f>IFERROR(VLOOKUP(Table_Query_from_QDB_Production___SQL_Server[[#This Row],[step_2_seq]],'Employee Benefit Groups'!#REF!,2,FALSE),"-")</f>
        <v>-</v>
      </c>
      <c r="M741" t="str">
        <f>IFERROR(VLOOKUP(Table_Query_from_QDB_Production___SQL_Server[[#This Row],[step_4_seq]],'Employee Benefit Groups'!#REF!,2,FALSE),"-")</f>
        <v>-</v>
      </c>
      <c r="O741" t="str">
        <f>IFERROR(VLOOKUP(Table_Query_from_QDB_Production___SQL_Server[[#This Row],[step_4_seq2]],'Employee Benefit Groups'!#REF!,2,FALSE),"-")</f>
        <v>-</v>
      </c>
      <c r="P741">
        <v>3</v>
      </c>
      <c r="Q741" t="str">
        <f>IFERROR(VLOOKUP(Table_Query_from_QDB_Production___SQL_Server[[#This Row],[step_5_seq]],'Employee Benefit Groups'!#REF!,2,FALSE),"-")</f>
        <v>-</v>
      </c>
      <c r="S741" t="str">
        <f>IFERROR(VLOOKUP(Table_Query_from_QDB_Production___SQL_Server[[#This Row],[step_6_seq]],'Employee Benefit Groups'!#REF!,2,FALSE),"-")</f>
        <v>-</v>
      </c>
      <c r="T741">
        <v>4</v>
      </c>
      <c r="U741" t="str">
        <f>IFERROR(VLOOKUP(Table_Query_from_QDB_Production___SQL_Server[[#This Row],[step_7_seq]],'Employee Benefit Groups'!#REF!,2,FALSE),"-")</f>
        <v>-</v>
      </c>
      <c r="W741" t="str">
        <f>IFERROR(VLOOKUP(Table_Query_from_QDB_Production___SQL_Server[[#This Row],[step_8_seq]],'Employee Benefit Groups'!#REF!,2,FALSE),"-")</f>
        <v>-</v>
      </c>
      <c r="Y741" t="str">
        <f>IFERROR(VLOOKUP(Table_Query_from_QDB_Production___SQL_Server[[#This Row],[step_9_seq]],'Employee Benefit Groups'!#REF!,2,FALSE),"-")</f>
        <v>-</v>
      </c>
      <c r="AA741" s="15"/>
      <c r="AB741" s="15">
        <f t="shared" si="132"/>
        <v>0</v>
      </c>
      <c r="AC741" s="11" t="s">
        <v>11502</v>
      </c>
      <c r="AD741" s="11" t="str">
        <f t="shared" si="133"/>
        <v>-</v>
      </c>
      <c r="AE741" s="12"/>
      <c r="AF741" s="12">
        <f t="shared" si="134"/>
        <v>0</v>
      </c>
      <c r="AG741" s="13" t="s">
        <v>11502</v>
      </c>
      <c r="AH741" s="13" t="str">
        <f t="shared" si="135"/>
        <v>-</v>
      </c>
      <c r="AI741" s="14">
        <v>2</v>
      </c>
      <c r="AJ741" s="14">
        <f t="shared" si="136"/>
        <v>3</v>
      </c>
      <c r="AK741" s="15" t="s">
        <v>11497</v>
      </c>
      <c r="AL741" s="15" t="str">
        <f t="shared" si="137"/>
        <v>-</v>
      </c>
      <c r="AM741" s="12"/>
      <c r="AN741" s="12">
        <f t="shared" si="138"/>
        <v>0</v>
      </c>
      <c r="AO741" s="16" t="s">
        <v>11502</v>
      </c>
      <c r="AP741" s="16" t="str">
        <f t="shared" si="139"/>
        <v>-</v>
      </c>
      <c r="AQ741" s="12">
        <v>3</v>
      </c>
      <c r="AR741" s="12">
        <f t="shared" si="140"/>
        <v>4</v>
      </c>
      <c r="AS741" s="14" t="s">
        <v>11498</v>
      </c>
      <c r="AT741" s="14" t="str">
        <f t="shared" si="141"/>
        <v>-</v>
      </c>
      <c r="AU741"/>
      <c r="AV741" s="15" t="s">
        <v>11502</v>
      </c>
      <c r="AW741" s="15" t="str">
        <f t="shared" si="142"/>
        <v>-</v>
      </c>
      <c r="AX741"/>
      <c r="AY741" s="17" t="s">
        <v>11502</v>
      </c>
      <c r="AZ741" s="17" t="str">
        <f t="shared" si="143"/>
        <v>-</v>
      </c>
      <c r="BA741"/>
    </row>
    <row r="742" spans="1:53" x14ac:dyDescent="0.3">
      <c r="A742" t="s">
        <v>2234</v>
      </c>
      <c r="B742" t="s">
        <v>2235</v>
      </c>
      <c r="C742" t="s">
        <v>2236</v>
      </c>
      <c r="D742" t="s">
        <v>2221</v>
      </c>
      <c r="E742" t="str">
        <f>LEFT(Table_Query_from_QDB_Production___SQL_Server[[#This Row],[ttl_class_ttl_outl]],1)</f>
        <v>S</v>
      </c>
      <c r="F742" t="str">
        <f>UPPER(IFERROR(VLOOKUP(Table_Query_from_QDB_Production___SQL_Server[[#This Row],[cto_osc_code]],'CTO-OSC Table'!$A$2:$B$24,2,FALSE),"Undefined"))</f>
        <v>ACADEMIC ADMINISTRATIVE OFFICERS</v>
      </c>
      <c r="G742" t="str">
        <f>UPPER(IFERROR(VLOOKUP(Table_Query_from_QDB_Production___SQL_Server[[#This Row],[ttl_class_ttl_outl]],'Title Class Table'!$A$2:$C$146,2,FALSE),"Undefined"))</f>
        <v>ACADEMIC COORDINATOR</v>
      </c>
      <c r="H742" t="s">
        <v>11449</v>
      </c>
      <c r="I742">
        <v>4</v>
      </c>
      <c r="K742" t="str">
        <f>IFERROR(VLOOKUP(Table_Query_from_QDB_Production___SQL_Server[[#This Row],[step_2_seq]],'Employee Benefit Groups'!#REF!,2,FALSE),"-")</f>
        <v>-</v>
      </c>
      <c r="M742" t="str">
        <f>IFERROR(VLOOKUP(Table_Query_from_QDB_Production___SQL_Server[[#This Row],[step_4_seq]],'Employee Benefit Groups'!#REF!,2,FALSE),"-")</f>
        <v>-</v>
      </c>
      <c r="O742" t="str">
        <f>IFERROR(VLOOKUP(Table_Query_from_QDB_Production___SQL_Server[[#This Row],[step_4_seq2]],'Employee Benefit Groups'!#REF!,2,FALSE),"-")</f>
        <v>-</v>
      </c>
      <c r="P742">
        <v>3</v>
      </c>
      <c r="Q742" t="str">
        <f>IFERROR(VLOOKUP(Table_Query_from_QDB_Production___SQL_Server[[#This Row],[step_5_seq]],'Employee Benefit Groups'!#REF!,2,FALSE),"-")</f>
        <v>-</v>
      </c>
      <c r="S742" t="str">
        <f>IFERROR(VLOOKUP(Table_Query_from_QDB_Production___SQL_Server[[#This Row],[step_6_seq]],'Employee Benefit Groups'!#REF!,2,FALSE),"-")</f>
        <v>-</v>
      </c>
      <c r="T742">
        <v>4</v>
      </c>
      <c r="U742" t="str">
        <f>IFERROR(VLOOKUP(Table_Query_from_QDB_Production___SQL_Server[[#This Row],[step_7_seq]],'Employee Benefit Groups'!#REF!,2,FALSE),"-")</f>
        <v>-</v>
      </c>
      <c r="W742" t="str">
        <f>IFERROR(VLOOKUP(Table_Query_from_QDB_Production___SQL_Server[[#This Row],[step_8_seq]],'Employee Benefit Groups'!#REF!,2,FALSE),"-")</f>
        <v>-</v>
      </c>
      <c r="Y742" t="str">
        <f>IFERROR(VLOOKUP(Table_Query_from_QDB_Production___SQL_Server[[#This Row],[step_9_seq]],'Employee Benefit Groups'!#REF!,2,FALSE),"-")</f>
        <v>-</v>
      </c>
      <c r="AA742" s="15"/>
      <c r="AB742" s="15">
        <f t="shared" si="132"/>
        <v>0</v>
      </c>
      <c r="AC742" s="11" t="s">
        <v>11502</v>
      </c>
      <c r="AD742" s="11" t="str">
        <f t="shared" si="133"/>
        <v>-</v>
      </c>
      <c r="AE742" s="12"/>
      <c r="AF742" s="12">
        <f t="shared" si="134"/>
        <v>0</v>
      </c>
      <c r="AG742" s="13" t="s">
        <v>11502</v>
      </c>
      <c r="AH742" s="13" t="str">
        <f t="shared" si="135"/>
        <v>-</v>
      </c>
      <c r="AI742" s="14">
        <v>2</v>
      </c>
      <c r="AJ742" s="14">
        <f t="shared" si="136"/>
        <v>3</v>
      </c>
      <c r="AK742" s="15" t="s">
        <v>11497</v>
      </c>
      <c r="AL742" s="15" t="str">
        <f t="shared" si="137"/>
        <v>-</v>
      </c>
      <c r="AM742" s="12"/>
      <c r="AN742" s="12">
        <f t="shared" si="138"/>
        <v>0</v>
      </c>
      <c r="AO742" s="16" t="s">
        <v>11502</v>
      </c>
      <c r="AP742" s="16" t="str">
        <f t="shared" si="139"/>
        <v>-</v>
      </c>
      <c r="AQ742" s="12">
        <v>3</v>
      </c>
      <c r="AR742" s="12">
        <f t="shared" si="140"/>
        <v>4</v>
      </c>
      <c r="AS742" s="14" t="s">
        <v>11498</v>
      </c>
      <c r="AT742" s="14" t="str">
        <f t="shared" si="141"/>
        <v>-</v>
      </c>
      <c r="AU742"/>
      <c r="AV742" s="15" t="s">
        <v>11502</v>
      </c>
      <c r="AW742" s="15" t="str">
        <f t="shared" si="142"/>
        <v>-</v>
      </c>
      <c r="AX742"/>
      <c r="AY742" s="17" t="s">
        <v>11502</v>
      </c>
      <c r="AZ742" s="17" t="str">
        <f t="shared" si="143"/>
        <v>-</v>
      </c>
      <c r="BA742"/>
    </row>
    <row r="743" spans="1:53" x14ac:dyDescent="0.3">
      <c r="A743" t="s">
        <v>2237</v>
      </c>
      <c r="B743" t="s">
        <v>529</v>
      </c>
      <c r="C743" t="s">
        <v>2238</v>
      </c>
      <c r="D743" t="s">
        <v>2221</v>
      </c>
      <c r="E743" t="str">
        <f>LEFT(Table_Query_from_QDB_Production___SQL_Server[[#This Row],[ttl_class_ttl_outl]],1)</f>
        <v>S</v>
      </c>
      <c r="F743" t="str">
        <f>UPPER(IFERROR(VLOOKUP(Table_Query_from_QDB_Production___SQL_Server[[#This Row],[cto_osc_code]],'CTO-OSC Table'!$A$2:$B$24,2,FALSE),"Undefined"))</f>
        <v>ACADEMIC ADMINISTRATIVE OFFICERS</v>
      </c>
      <c r="G743" t="str">
        <f>UPPER(IFERROR(VLOOKUP(Table_Query_from_QDB_Production___SQL_Server[[#This Row],[ttl_class_ttl_outl]],'Title Class Table'!$A$2:$C$146,2,FALSE),"Undefined"))</f>
        <v>ACADEMIC COORDINATOR</v>
      </c>
      <c r="H743" t="s">
        <v>11449</v>
      </c>
      <c r="I743">
        <v>4</v>
      </c>
      <c r="K743" t="str">
        <f>IFERROR(VLOOKUP(Table_Query_from_QDB_Production___SQL_Server[[#This Row],[step_2_seq]],'Employee Benefit Groups'!#REF!,2,FALSE),"-")</f>
        <v>-</v>
      </c>
      <c r="M743" t="str">
        <f>IFERROR(VLOOKUP(Table_Query_from_QDB_Production___SQL_Server[[#This Row],[step_4_seq]],'Employee Benefit Groups'!#REF!,2,FALSE),"-")</f>
        <v>-</v>
      </c>
      <c r="O743" t="str">
        <f>IFERROR(VLOOKUP(Table_Query_from_QDB_Production___SQL_Server[[#This Row],[step_4_seq2]],'Employee Benefit Groups'!#REF!,2,FALSE),"-")</f>
        <v>-</v>
      </c>
      <c r="P743">
        <v>3</v>
      </c>
      <c r="Q743" t="str">
        <f>IFERROR(VLOOKUP(Table_Query_from_QDB_Production___SQL_Server[[#This Row],[step_5_seq]],'Employee Benefit Groups'!#REF!,2,FALSE),"-")</f>
        <v>-</v>
      </c>
      <c r="S743" t="str">
        <f>IFERROR(VLOOKUP(Table_Query_from_QDB_Production___SQL_Server[[#This Row],[step_6_seq]],'Employee Benefit Groups'!#REF!,2,FALSE),"-")</f>
        <v>-</v>
      </c>
      <c r="T743">
        <v>4</v>
      </c>
      <c r="U743" t="str">
        <f>IFERROR(VLOOKUP(Table_Query_from_QDB_Production___SQL_Server[[#This Row],[step_7_seq]],'Employee Benefit Groups'!#REF!,2,FALSE),"-")</f>
        <v>-</v>
      </c>
      <c r="W743" t="str">
        <f>IFERROR(VLOOKUP(Table_Query_from_QDB_Production___SQL_Server[[#This Row],[step_8_seq]],'Employee Benefit Groups'!#REF!,2,FALSE),"-")</f>
        <v>-</v>
      </c>
      <c r="Y743" t="str">
        <f>IFERROR(VLOOKUP(Table_Query_from_QDB_Production___SQL_Server[[#This Row],[step_9_seq]],'Employee Benefit Groups'!#REF!,2,FALSE),"-")</f>
        <v>-</v>
      </c>
      <c r="AA743" s="15"/>
      <c r="AB743" s="15">
        <f t="shared" si="132"/>
        <v>0</v>
      </c>
      <c r="AC743" s="11" t="s">
        <v>11502</v>
      </c>
      <c r="AD743" s="11" t="str">
        <f t="shared" si="133"/>
        <v>-</v>
      </c>
      <c r="AE743" s="12"/>
      <c r="AF743" s="12">
        <f t="shared" si="134"/>
        <v>0</v>
      </c>
      <c r="AG743" s="13" t="s">
        <v>11502</v>
      </c>
      <c r="AH743" s="13" t="str">
        <f t="shared" si="135"/>
        <v>-</v>
      </c>
      <c r="AI743" s="14">
        <v>2</v>
      </c>
      <c r="AJ743" s="14">
        <f t="shared" si="136"/>
        <v>3</v>
      </c>
      <c r="AK743" s="15" t="s">
        <v>11497</v>
      </c>
      <c r="AL743" s="15" t="str">
        <f t="shared" si="137"/>
        <v>-</v>
      </c>
      <c r="AM743" s="12"/>
      <c r="AN743" s="12">
        <f t="shared" si="138"/>
        <v>0</v>
      </c>
      <c r="AO743" s="16" t="s">
        <v>11502</v>
      </c>
      <c r="AP743" s="16" t="str">
        <f t="shared" si="139"/>
        <v>-</v>
      </c>
      <c r="AQ743" s="12">
        <v>3</v>
      </c>
      <c r="AR743" s="12">
        <f t="shared" si="140"/>
        <v>4</v>
      </c>
      <c r="AS743" s="14" t="s">
        <v>11498</v>
      </c>
      <c r="AT743" s="14" t="str">
        <f t="shared" si="141"/>
        <v>-</v>
      </c>
      <c r="AU743"/>
      <c r="AV743" s="15" t="s">
        <v>11502</v>
      </c>
      <c r="AW743" s="15" t="str">
        <f t="shared" si="142"/>
        <v>-</v>
      </c>
      <c r="AX743"/>
      <c r="AY743" s="17" t="s">
        <v>11502</v>
      </c>
      <c r="AZ743" s="17" t="str">
        <f t="shared" si="143"/>
        <v>-</v>
      </c>
      <c r="BA743"/>
    </row>
    <row r="744" spans="1:53" x14ac:dyDescent="0.3">
      <c r="A744" t="s">
        <v>2239</v>
      </c>
      <c r="B744" t="s">
        <v>529</v>
      </c>
      <c r="C744" t="s">
        <v>2240</v>
      </c>
      <c r="D744" t="s">
        <v>2221</v>
      </c>
      <c r="E744" t="str">
        <f>LEFT(Table_Query_from_QDB_Production___SQL_Server[[#This Row],[ttl_class_ttl_outl]],1)</f>
        <v>S</v>
      </c>
      <c r="F744" t="str">
        <f>UPPER(IFERROR(VLOOKUP(Table_Query_from_QDB_Production___SQL_Server[[#This Row],[cto_osc_code]],'CTO-OSC Table'!$A$2:$B$24,2,FALSE),"Undefined"))</f>
        <v>ACADEMIC ADMINISTRATIVE OFFICERS</v>
      </c>
      <c r="G744" t="str">
        <f>UPPER(IFERROR(VLOOKUP(Table_Query_from_QDB_Production___SQL_Server[[#This Row],[ttl_class_ttl_outl]],'Title Class Table'!$A$2:$C$146,2,FALSE),"Undefined"))</f>
        <v>ACADEMIC COORDINATOR</v>
      </c>
      <c r="H744" t="s">
        <v>11449</v>
      </c>
      <c r="I744">
        <v>4</v>
      </c>
      <c r="K744" t="str">
        <f>IFERROR(VLOOKUP(Table_Query_from_QDB_Production___SQL_Server[[#This Row],[step_2_seq]],'Employee Benefit Groups'!#REF!,2,FALSE),"-")</f>
        <v>-</v>
      </c>
      <c r="M744" t="str">
        <f>IFERROR(VLOOKUP(Table_Query_from_QDB_Production___SQL_Server[[#This Row],[step_4_seq]],'Employee Benefit Groups'!#REF!,2,FALSE),"-")</f>
        <v>-</v>
      </c>
      <c r="O744" t="str">
        <f>IFERROR(VLOOKUP(Table_Query_from_QDB_Production___SQL_Server[[#This Row],[step_4_seq2]],'Employee Benefit Groups'!#REF!,2,FALSE),"-")</f>
        <v>-</v>
      </c>
      <c r="P744">
        <v>3</v>
      </c>
      <c r="Q744" t="str">
        <f>IFERROR(VLOOKUP(Table_Query_from_QDB_Production___SQL_Server[[#This Row],[step_5_seq]],'Employee Benefit Groups'!#REF!,2,FALSE),"-")</f>
        <v>-</v>
      </c>
      <c r="S744" t="str">
        <f>IFERROR(VLOOKUP(Table_Query_from_QDB_Production___SQL_Server[[#This Row],[step_6_seq]],'Employee Benefit Groups'!#REF!,2,FALSE),"-")</f>
        <v>-</v>
      </c>
      <c r="T744">
        <v>4</v>
      </c>
      <c r="U744" t="str">
        <f>IFERROR(VLOOKUP(Table_Query_from_QDB_Production___SQL_Server[[#This Row],[step_7_seq]],'Employee Benefit Groups'!#REF!,2,FALSE),"-")</f>
        <v>-</v>
      </c>
      <c r="W744" t="str">
        <f>IFERROR(VLOOKUP(Table_Query_from_QDB_Production___SQL_Server[[#This Row],[step_8_seq]],'Employee Benefit Groups'!#REF!,2,FALSE),"-")</f>
        <v>-</v>
      </c>
      <c r="Y744" t="str">
        <f>IFERROR(VLOOKUP(Table_Query_from_QDB_Production___SQL_Server[[#This Row],[step_9_seq]],'Employee Benefit Groups'!#REF!,2,FALSE),"-")</f>
        <v>-</v>
      </c>
      <c r="AA744" s="15"/>
      <c r="AB744" s="15">
        <f t="shared" si="132"/>
        <v>0</v>
      </c>
      <c r="AC744" s="11" t="s">
        <v>11502</v>
      </c>
      <c r="AD744" s="11" t="str">
        <f t="shared" si="133"/>
        <v>-</v>
      </c>
      <c r="AE744" s="12"/>
      <c r="AF744" s="12">
        <f t="shared" si="134"/>
        <v>0</v>
      </c>
      <c r="AG744" s="13" t="s">
        <v>11502</v>
      </c>
      <c r="AH744" s="13" t="str">
        <f t="shared" si="135"/>
        <v>-</v>
      </c>
      <c r="AI744" s="14">
        <v>2</v>
      </c>
      <c r="AJ744" s="14">
        <f t="shared" si="136"/>
        <v>3</v>
      </c>
      <c r="AK744" s="15" t="s">
        <v>11497</v>
      </c>
      <c r="AL744" s="15" t="str">
        <f t="shared" si="137"/>
        <v>-</v>
      </c>
      <c r="AM744" s="12"/>
      <c r="AN744" s="12">
        <f t="shared" si="138"/>
        <v>0</v>
      </c>
      <c r="AO744" s="16" t="s">
        <v>11502</v>
      </c>
      <c r="AP744" s="16" t="str">
        <f t="shared" si="139"/>
        <v>-</v>
      </c>
      <c r="AQ744" s="12">
        <v>3</v>
      </c>
      <c r="AR744" s="12">
        <f t="shared" si="140"/>
        <v>4</v>
      </c>
      <c r="AS744" s="14" t="s">
        <v>11498</v>
      </c>
      <c r="AT744" s="14" t="str">
        <f t="shared" si="141"/>
        <v>-</v>
      </c>
      <c r="AU744"/>
      <c r="AV744" s="15" t="s">
        <v>11502</v>
      </c>
      <c r="AW744" s="15" t="str">
        <f t="shared" si="142"/>
        <v>-</v>
      </c>
      <c r="AX744"/>
      <c r="AY744" s="17" t="s">
        <v>11502</v>
      </c>
      <c r="AZ744" s="17" t="str">
        <f t="shared" si="143"/>
        <v>-</v>
      </c>
      <c r="BA744"/>
    </row>
    <row r="745" spans="1:53" x14ac:dyDescent="0.3">
      <c r="A745" t="s">
        <v>2241</v>
      </c>
      <c r="B745" t="s">
        <v>529</v>
      </c>
      <c r="C745" t="s">
        <v>2242</v>
      </c>
      <c r="D745" t="s">
        <v>2221</v>
      </c>
      <c r="E745" t="str">
        <f>LEFT(Table_Query_from_QDB_Production___SQL_Server[[#This Row],[ttl_class_ttl_outl]],1)</f>
        <v>S</v>
      </c>
      <c r="F745" t="str">
        <f>UPPER(IFERROR(VLOOKUP(Table_Query_from_QDB_Production___SQL_Server[[#This Row],[cto_osc_code]],'CTO-OSC Table'!$A$2:$B$24,2,FALSE),"Undefined"))</f>
        <v>ACADEMIC ADMINISTRATIVE OFFICERS</v>
      </c>
      <c r="G745" t="str">
        <f>UPPER(IFERROR(VLOOKUP(Table_Query_from_QDB_Production___SQL_Server[[#This Row],[ttl_class_ttl_outl]],'Title Class Table'!$A$2:$C$146,2,FALSE),"Undefined"))</f>
        <v>ACADEMIC COORDINATOR</v>
      </c>
      <c r="H745" t="s">
        <v>11449</v>
      </c>
      <c r="I745">
        <v>4</v>
      </c>
      <c r="K745" t="str">
        <f>IFERROR(VLOOKUP(Table_Query_from_QDB_Production___SQL_Server[[#This Row],[step_2_seq]],'Employee Benefit Groups'!#REF!,2,FALSE),"-")</f>
        <v>-</v>
      </c>
      <c r="M745" t="str">
        <f>IFERROR(VLOOKUP(Table_Query_from_QDB_Production___SQL_Server[[#This Row],[step_4_seq]],'Employee Benefit Groups'!#REF!,2,FALSE),"-")</f>
        <v>-</v>
      </c>
      <c r="O745" t="str">
        <f>IFERROR(VLOOKUP(Table_Query_from_QDB_Production___SQL_Server[[#This Row],[step_4_seq2]],'Employee Benefit Groups'!#REF!,2,FALSE),"-")</f>
        <v>-</v>
      </c>
      <c r="P745">
        <v>3</v>
      </c>
      <c r="Q745" t="str">
        <f>IFERROR(VLOOKUP(Table_Query_from_QDB_Production___SQL_Server[[#This Row],[step_5_seq]],'Employee Benefit Groups'!#REF!,2,FALSE),"-")</f>
        <v>-</v>
      </c>
      <c r="S745" t="str">
        <f>IFERROR(VLOOKUP(Table_Query_from_QDB_Production___SQL_Server[[#This Row],[step_6_seq]],'Employee Benefit Groups'!#REF!,2,FALSE),"-")</f>
        <v>-</v>
      </c>
      <c r="T745">
        <v>4</v>
      </c>
      <c r="U745" t="str">
        <f>IFERROR(VLOOKUP(Table_Query_from_QDB_Production___SQL_Server[[#This Row],[step_7_seq]],'Employee Benefit Groups'!#REF!,2,FALSE),"-")</f>
        <v>-</v>
      </c>
      <c r="W745" t="str">
        <f>IFERROR(VLOOKUP(Table_Query_from_QDB_Production___SQL_Server[[#This Row],[step_8_seq]],'Employee Benefit Groups'!#REF!,2,FALSE),"-")</f>
        <v>-</v>
      </c>
      <c r="Y745" t="str">
        <f>IFERROR(VLOOKUP(Table_Query_from_QDB_Production___SQL_Server[[#This Row],[step_9_seq]],'Employee Benefit Groups'!#REF!,2,FALSE),"-")</f>
        <v>-</v>
      </c>
      <c r="AA745" s="15"/>
      <c r="AB745" s="15">
        <f t="shared" si="132"/>
        <v>0</v>
      </c>
      <c r="AC745" s="11" t="s">
        <v>11502</v>
      </c>
      <c r="AD745" s="11" t="str">
        <f t="shared" si="133"/>
        <v>-</v>
      </c>
      <c r="AE745" s="12"/>
      <c r="AF745" s="12">
        <f t="shared" si="134"/>
        <v>0</v>
      </c>
      <c r="AG745" s="13" t="s">
        <v>11502</v>
      </c>
      <c r="AH745" s="13" t="str">
        <f t="shared" si="135"/>
        <v>-</v>
      </c>
      <c r="AI745" s="14">
        <v>2</v>
      </c>
      <c r="AJ745" s="14">
        <f t="shared" si="136"/>
        <v>3</v>
      </c>
      <c r="AK745" s="15" t="s">
        <v>11497</v>
      </c>
      <c r="AL745" s="15" t="str">
        <f t="shared" si="137"/>
        <v>-</v>
      </c>
      <c r="AM745" s="12"/>
      <c r="AN745" s="12">
        <f t="shared" si="138"/>
        <v>0</v>
      </c>
      <c r="AO745" s="16" t="s">
        <v>11502</v>
      </c>
      <c r="AP745" s="16" t="str">
        <f t="shared" si="139"/>
        <v>-</v>
      </c>
      <c r="AQ745" s="12">
        <v>3</v>
      </c>
      <c r="AR745" s="12">
        <f t="shared" si="140"/>
        <v>4</v>
      </c>
      <c r="AS745" s="14" t="s">
        <v>11498</v>
      </c>
      <c r="AT745" s="14" t="str">
        <f t="shared" si="141"/>
        <v>-</v>
      </c>
      <c r="AU745"/>
      <c r="AV745" s="15" t="s">
        <v>11502</v>
      </c>
      <c r="AW745" s="15" t="str">
        <f t="shared" si="142"/>
        <v>-</v>
      </c>
      <c r="AX745"/>
      <c r="AY745" s="17" t="s">
        <v>11502</v>
      </c>
      <c r="AZ745" s="17" t="str">
        <f t="shared" si="143"/>
        <v>-</v>
      </c>
      <c r="BA745"/>
    </row>
    <row r="746" spans="1:53" x14ac:dyDescent="0.3">
      <c r="A746" t="s">
        <v>2243</v>
      </c>
      <c r="B746" t="s">
        <v>529</v>
      </c>
      <c r="C746" t="s">
        <v>2244</v>
      </c>
      <c r="D746" t="s">
        <v>2221</v>
      </c>
      <c r="E746" t="str">
        <f>LEFT(Table_Query_from_QDB_Production___SQL_Server[[#This Row],[ttl_class_ttl_outl]],1)</f>
        <v>S</v>
      </c>
      <c r="F746" t="str">
        <f>UPPER(IFERROR(VLOOKUP(Table_Query_from_QDB_Production___SQL_Server[[#This Row],[cto_osc_code]],'CTO-OSC Table'!$A$2:$B$24,2,FALSE),"Undefined"))</f>
        <v>ACADEMIC ADMINISTRATIVE OFFICERS</v>
      </c>
      <c r="G746" t="str">
        <f>UPPER(IFERROR(VLOOKUP(Table_Query_from_QDB_Production___SQL_Server[[#This Row],[ttl_class_ttl_outl]],'Title Class Table'!$A$2:$C$146,2,FALSE),"Undefined"))</f>
        <v>ACADEMIC COORDINATOR</v>
      </c>
      <c r="H746" t="s">
        <v>11449</v>
      </c>
      <c r="I746">
        <v>4</v>
      </c>
      <c r="K746" t="str">
        <f>IFERROR(VLOOKUP(Table_Query_from_QDB_Production___SQL_Server[[#This Row],[step_2_seq]],'Employee Benefit Groups'!#REF!,2,FALSE),"-")</f>
        <v>-</v>
      </c>
      <c r="M746" t="str">
        <f>IFERROR(VLOOKUP(Table_Query_from_QDB_Production___SQL_Server[[#This Row],[step_4_seq]],'Employee Benefit Groups'!#REF!,2,FALSE),"-")</f>
        <v>-</v>
      </c>
      <c r="O746" t="str">
        <f>IFERROR(VLOOKUP(Table_Query_from_QDB_Production___SQL_Server[[#This Row],[step_4_seq2]],'Employee Benefit Groups'!#REF!,2,FALSE),"-")</f>
        <v>-</v>
      </c>
      <c r="P746">
        <v>3</v>
      </c>
      <c r="Q746" t="str">
        <f>IFERROR(VLOOKUP(Table_Query_from_QDB_Production___SQL_Server[[#This Row],[step_5_seq]],'Employee Benefit Groups'!#REF!,2,FALSE),"-")</f>
        <v>-</v>
      </c>
      <c r="S746" t="str">
        <f>IFERROR(VLOOKUP(Table_Query_from_QDB_Production___SQL_Server[[#This Row],[step_6_seq]],'Employee Benefit Groups'!#REF!,2,FALSE),"-")</f>
        <v>-</v>
      </c>
      <c r="T746">
        <v>4</v>
      </c>
      <c r="U746" t="str">
        <f>IFERROR(VLOOKUP(Table_Query_from_QDB_Production___SQL_Server[[#This Row],[step_7_seq]],'Employee Benefit Groups'!#REF!,2,FALSE),"-")</f>
        <v>-</v>
      </c>
      <c r="W746" t="str">
        <f>IFERROR(VLOOKUP(Table_Query_from_QDB_Production___SQL_Server[[#This Row],[step_8_seq]],'Employee Benefit Groups'!#REF!,2,FALSE),"-")</f>
        <v>-</v>
      </c>
      <c r="Y746" t="str">
        <f>IFERROR(VLOOKUP(Table_Query_from_QDB_Production___SQL_Server[[#This Row],[step_9_seq]],'Employee Benefit Groups'!#REF!,2,FALSE),"-")</f>
        <v>-</v>
      </c>
      <c r="AA746" s="15"/>
      <c r="AB746" s="15">
        <f t="shared" si="132"/>
        <v>0</v>
      </c>
      <c r="AC746" s="11" t="s">
        <v>11502</v>
      </c>
      <c r="AD746" s="11" t="str">
        <f t="shared" si="133"/>
        <v>-</v>
      </c>
      <c r="AE746" s="12"/>
      <c r="AF746" s="12">
        <f t="shared" si="134"/>
        <v>0</v>
      </c>
      <c r="AG746" s="13" t="s">
        <v>11502</v>
      </c>
      <c r="AH746" s="13" t="str">
        <f t="shared" si="135"/>
        <v>-</v>
      </c>
      <c r="AI746" s="14">
        <v>2</v>
      </c>
      <c r="AJ746" s="14">
        <f t="shared" si="136"/>
        <v>3</v>
      </c>
      <c r="AK746" s="15" t="s">
        <v>11497</v>
      </c>
      <c r="AL746" s="15" t="str">
        <f t="shared" si="137"/>
        <v>-</v>
      </c>
      <c r="AM746" s="12"/>
      <c r="AN746" s="12">
        <f t="shared" si="138"/>
        <v>0</v>
      </c>
      <c r="AO746" s="16" t="s">
        <v>11502</v>
      </c>
      <c r="AP746" s="16" t="str">
        <f t="shared" si="139"/>
        <v>-</v>
      </c>
      <c r="AQ746" s="12">
        <v>3</v>
      </c>
      <c r="AR746" s="12">
        <f t="shared" si="140"/>
        <v>4</v>
      </c>
      <c r="AS746" s="14" t="s">
        <v>11498</v>
      </c>
      <c r="AT746" s="14" t="str">
        <f t="shared" si="141"/>
        <v>-</v>
      </c>
      <c r="AU746"/>
      <c r="AV746" s="15" t="s">
        <v>11502</v>
      </c>
      <c r="AW746" s="15" t="str">
        <f t="shared" si="142"/>
        <v>-</v>
      </c>
      <c r="AX746"/>
      <c r="AY746" s="17" t="s">
        <v>11502</v>
      </c>
      <c r="AZ746" s="17" t="str">
        <f t="shared" si="143"/>
        <v>-</v>
      </c>
      <c r="BA746"/>
    </row>
    <row r="747" spans="1:53" x14ac:dyDescent="0.3">
      <c r="A747" t="s">
        <v>2245</v>
      </c>
      <c r="B747" t="s">
        <v>2246</v>
      </c>
      <c r="C747" t="s">
        <v>2247</v>
      </c>
      <c r="D747" t="s">
        <v>2221</v>
      </c>
      <c r="E747" t="str">
        <f>LEFT(Table_Query_from_QDB_Production___SQL_Server[[#This Row],[ttl_class_ttl_outl]],1)</f>
        <v>S</v>
      </c>
      <c r="F747" t="str">
        <f>UPPER(IFERROR(VLOOKUP(Table_Query_from_QDB_Production___SQL_Server[[#This Row],[cto_osc_code]],'CTO-OSC Table'!$A$2:$B$24,2,FALSE),"Undefined"))</f>
        <v>ACADEMIC ADMINISTRATIVE OFFICERS</v>
      </c>
      <c r="G747" t="str">
        <f>UPPER(IFERROR(VLOOKUP(Table_Query_from_QDB_Production___SQL_Server[[#This Row],[ttl_class_ttl_outl]],'Title Class Table'!$A$2:$C$146,2,FALSE),"Undefined"))</f>
        <v>ACADEMIC COORDINATOR</v>
      </c>
      <c r="H747" t="s">
        <v>11449</v>
      </c>
      <c r="I747">
        <v>4</v>
      </c>
      <c r="K747" t="str">
        <f>IFERROR(VLOOKUP(Table_Query_from_QDB_Production___SQL_Server[[#This Row],[step_2_seq]],'Employee Benefit Groups'!#REF!,2,FALSE),"-")</f>
        <v>-</v>
      </c>
      <c r="M747" t="str">
        <f>IFERROR(VLOOKUP(Table_Query_from_QDB_Production___SQL_Server[[#This Row],[step_4_seq]],'Employee Benefit Groups'!#REF!,2,FALSE),"-")</f>
        <v>-</v>
      </c>
      <c r="O747" t="str">
        <f>IFERROR(VLOOKUP(Table_Query_from_QDB_Production___SQL_Server[[#This Row],[step_4_seq2]],'Employee Benefit Groups'!#REF!,2,FALSE),"-")</f>
        <v>-</v>
      </c>
      <c r="P747">
        <v>3</v>
      </c>
      <c r="Q747" t="str">
        <f>IFERROR(VLOOKUP(Table_Query_from_QDB_Production___SQL_Server[[#This Row],[step_5_seq]],'Employee Benefit Groups'!#REF!,2,FALSE),"-")</f>
        <v>-</v>
      </c>
      <c r="S747" t="str">
        <f>IFERROR(VLOOKUP(Table_Query_from_QDB_Production___SQL_Server[[#This Row],[step_6_seq]],'Employee Benefit Groups'!#REF!,2,FALSE),"-")</f>
        <v>-</v>
      </c>
      <c r="T747">
        <v>4</v>
      </c>
      <c r="U747" t="str">
        <f>IFERROR(VLOOKUP(Table_Query_from_QDB_Production___SQL_Server[[#This Row],[step_7_seq]],'Employee Benefit Groups'!#REF!,2,FALSE),"-")</f>
        <v>-</v>
      </c>
      <c r="W747" t="str">
        <f>IFERROR(VLOOKUP(Table_Query_from_QDB_Production___SQL_Server[[#This Row],[step_8_seq]],'Employee Benefit Groups'!#REF!,2,FALSE),"-")</f>
        <v>-</v>
      </c>
      <c r="Y747" t="str">
        <f>IFERROR(VLOOKUP(Table_Query_from_QDB_Production___SQL_Server[[#This Row],[step_9_seq]],'Employee Benefit Groups'!#REF!,2,FALSE),"-")</f>
        <v>-</v>
      </c>
      <c r="AA747" s="15"/>
      <c r="AB747" s="15">
        <f t="shared" si="132"/>
        <v>0</v>
      </c>
      <c r="AC747" s="11" t="s">
        <v>11502</v>
      </c>
      <c r="AD747" s="11" t="str">
        <f t="shared" si="133"/>
        <v>-</v>
      </c>
      <c r="AE747" s="12"/>
      <c r="AF747" s="12">
        <f t="shared" si="134"/>
        <v>0</v>
      </c>
      <c r="AG747" s="13" t="s">
        <v>11502</v>
      </c>
      <c r="AH747" s="13" t="str">
        <f t="shared" si="135"/>
        <v>-</v>
      </c>
      <c r="AI747" s="14">
        <v>2</v>
      </c>
      <c r="AJ747" s="14">
        <f t="shared" si="136"/>
        <v>3</v>
      </c>
      <c r="AK747" s="15" t="s">
        <v>11497</v>
      </c>
      <c r="AL747" s="15" t="str">
        <f t="shared" si="137"/>
        <v>-</v>
      </c>
      <c r="AM747" s="12"/>
      <c r="AN747" s="12">
        <f t="shared" si="138"/>
        <v>0</v>
      </c>
      <c r="AO747" s="16" t="s">
        <v>11502</v>
      </c>
      <c r="AP747" s="16" t="str">
        <f t="shared" si="139"/>
        <v>-</v>
      </c>
      <c r="AQ747" s="12">
        <v>3</v>
      </c>
      <c r="AR747" s="12">
        <f t="shared" si="140"/>
        <v>4</v>
      </c>
      <c r="AS747" s="14" t="s">
        <v>11498</v>
      </c>
      <c r="AT747" s="14" t="str">
        <f t="shared" si="141"/>
        <v>-</v>
      </c>
      <c r="AU747"/>
      <c r="AV747" s="15" t="s">
        <v>11502</v>
      </c>
      <c r="AW747" s="15" t="str">
        <f t="shared" si="142"/>
        <v>-</v>
      </c>
      <c r="AX747"/>
      <c r="AY747" s="17" t="s">
        <v>11502</v>
      </c>
      <c r="AZ747" s="17" t="str">
        <f t="shared" si="143"/>
        <v>-</v>
      </c>
      <c r="BA747"/>
    </row>
    <row r="748" spans="1:53" x14ac:dyDescent="0.3">
      <c r="A748" t="s">
        <v>2248</v>
      </c>
      <c r="B748" t="s">
        <v>529</v>
      </c>
      <c r="C748" t="s">
        <v>2249</v>
      </c>
      <c r="D748" t="s">
        <v>2221</v>
      </c>
      <c r="E748" t="str">
        <f>LEFT(Table_Query_from_QDB_Production___SQL_Server[[#This Row],[ttl_class_ttl_outl]],1)</f>
        <v>S</v>
      </c>
      <c r="F748" t="str">
        <f>UPPER(IFERROR(VLOOKUP(Table_Query_from_QDB_Production___SQL_Server[[#This Row],[cto_osc_code]],'CTO-OSC Table'!$A$2:$B$24,2,FALSE),"Undefined"))</f>
        <v>ACADEMIC ADMINISTRATIVE OFFICERS</v>
      </c>
      <c r="G748" t="str">
        <f>UPPER(IFERROR(VLOOKUP(Table_Query_from_QDB_Production___SQL_Server[[#This Row],[ttl_class_ttl_outl]],'Title Class Table'!$A$2:$C$146,2,FALSE),"Undefined"))</f>
        <v>ACADEMIC COORDINATOR</v>
      </c>
      <c r="H748" t="s">
        <v>11449</v>
      </c>
      <c r="I748">
        <v>4</v>
      </c>
      <c r="K748" t="str">
        <f>IFERROR(VLOOKUP(Table_Query_from_QDB_Production___SQL_Server[[#This Row],[step_2_seq]],'Employee Benefit Groups'!#REF!,2,FALSE),"-")</f>
        <v>-</v>
      </c>
      <c r="M748" t="str">
        <f>IFERROR(VLOOKUP(Table_Query_from_QDB_Production___SQL_Server[[#This Row],[step_4_seq]],'Employee Benefit Groups'!#REF!,2,FALSE),"-")</f>
        <v>-</v>
      </c>
      <c r="O748" t="str">
        <f>IFERROR(VLOOKUP(Table_Query_from_QDB_Production___SQL_Server[[#This Row],[step_4_seq2]],'Employee Benefit Groups'!#REF!,2,FALSE),"-")</f>
        <v>-</v>
      </c>
      <c r="P748">
        <v>3</v>
      </c>
      <c r="Q748" t="str">
        <f>IFERROR(VLOOKUP(Table_Query_from_QDB_Production___SQL_Server[[#This Row],[step_5_seq]],'Employee Benefit Groups'!#REF!,2,FALSE),"-")</f>
        <v>-</v>
      </c>
      <c r="S748" t="str">
        <f>IFERROR(VLOOKUP(Table_Query_from_QDB_Production___SQL_Server[[#This Row],[step_6_seq]],'Employee Benefit Groups'!#REF!,2,FALSE),"-")</f>
        <v>-</v>
      </c>
      <c r="T748">
        <v>4</v>
      </c>
      <c r="U748" t="str">
        <f>IFERROR(VLOOKUP(Table_Query_from_QDB_Production___SQL_Server[[#This Row],[step_7_seq]],'Employee Benefit Groups'!#REF!,2,FALSE),"-")</f>
        <v>-</v>
      </c>
      <c r="W748" t="str">
        <f>IFERROR(VLOOKUP(Table_Query_from_QDB_Production___SQL_Server[[#This Row],[step_8_seq]],'Employee Benefit Groups'!#REF!,2,FALSE),"-")</f>
        <v>-</v>
      </c>
      <c r="Y748" t="str">
        <f>IFERROR(VLOOKUP(Table_Query_from_QDB_Production___SQL_Server[[#This Row],[step_9_seq]],'Employee Benefit Groups'!#REF!,2,FALSE),"-")</f>
        <v>-</v>
      </c>
      <c r="AA748" s="15"/>
      <c r="AB748" s="15">
        <f t="shared" si="132"/>
        <v>0</v>
      </c>
      <c r="AC748" s="11" t="s">
        <v>11502</v>
      </c>
      <c r="AD748" s="11" t="str">
        <f t="shared" si="133"/>
        <v>-</v>
      </c>
      <c r="AE748" s="12"/>
      <c r="AF748" s="12">
        <f t="shared" si="134"/>
        <v>0</v>
      </c>
      <c r="AG748" s="13" t="s">
        <v>11502</v>
      </c>
      <c r="AH748" s="13" t="str">
        <f t="shared" si="135"/>
        <v>-</v>
      </c>
      <c r="AI748" s="14">
        <v>2</v>
      </c>
      <c r="AJ748" s="14">
        <f t="shared" si="136"/>
        <v>3</v>
      </c>
      <c r="AK748" s="15" t="s">
        <v>11497</v>
      </c>
      <c r="AL748" s="15" t="str">
        <f t="shared" si="137"/>
        <v>-</v>
      </c>
      <c r="AM748" s="12"/>
      <c r="AN748" s="12">
        <f t="shared" si="138"/>
        <v>0</v>
      </c>
      <c r="AO748" s="16" t="s">
        <v>11502</v>
      </c>
      <c r="AP748" s="16" t="str">
        <f t="shared" si="139"/>
        <v>-</v>
      </c>
      <c r="AQ748" s="12">
        <v>3</v>
      </c>
      <c r="AR748" s="12">
        <f t="shared" si="140"/>
        <v>4</v>
      </c>
      <c r="AS748" s="14" t="s">
        <v>11498</v>
      </c>
      <c r="AT748" s="14" t="str">
        <f t="shared" si="141"/>
        <v>-</v>
      </c>
      <c r="AU748"/>
      <c r="AV748" s="15" t="s">
        <v>11502</v>
      </c>
      <c r="AW748" s="15" t="str">
        <f t="shared" si="142"/>
        <v>-</v>
      </c>
      <c r="AX748"/>
      <c r="AY748" s="17" t="s">
        <v>11502</v>
      </c>
      <c r="AZ748" s="17" t="str">
        <f t="shared" si="143"/>
        <v>-</v>
      </c>
      <c r="BA748"/>
    </row>
    <row r="749" spans="1:53" x14ac:dyDescent="0.3">
      <c r="A749" t="s">
        <v>2250</v>
      </c>
      <c r="B749" t="s">
        <v>2251</v>
      </c>
      <c r="C749" t="s">
        <v>2252</v>
      </c>
      <c r="D749" t="s">
        <v>2253</v>
      </c>
      <c r="E749" t="str">
        <f>LEFT(Table_Query_from_QDB_Production___SQL_Server[[#This Row],[ttl_class_ttl_outl]],1)</f>
        <v>S</v>
      </c>
      <c r="F749" t="str">
        <f>UPPER(IFERROR(VLOOKUP(Table_Query_from_QDB_Production___SQL_Server[[#This Row],[cto_osc_code]],'CTO-OSC Table'!$A$2:$B$24,2,FALSE),"Undefined"))</f>
        <v>ACADEMIC ADMINISTRATIVE OFFICERS</v>
      </c>
      <c r="G749" t="str">
        <f>UPPER(IFERROR(VLOOKUP(Table_Query_from_QDB_Production___SQL_Server[[#This Row],[ttl_class_ttl_outl]],'Title Class Table'!$A$2:$C$146,2,FALSE),"Undefined"))</f>
        <v>ACTING ACADEMIC COORDINATOR</v>
      </c>
      <c r="H749" t="s">
        <v>11449</v>
      </c>
      <c r="I749">
        <v>4</v>
      </c>
      <c r="K749" t="str">
        <f>IFERROR(VLOOKUP(Table_Query_from_QDB_Production___SQL_Server[[#This Row],[step_2_seq]],'Employee Benefit Groups'!#REF!,2,FALSE),"-")</f>
        <v>-</v>
      </c>
      <c r="M749" t="str">
        <f>IFERROR(VLOOKUP(Table_Query_from_QDB_Production___SQL_Server[[#This Row],[step_4_seq]],'Employee Benefit Groups'!#REF!,2,FALSE),"-")</f>
        <v>-</v>
      </c>
      <c r="O749" t="str">
        <f>IFERROR(VLOOKUP(Table_Query_from_QDB_Production___SQL_Server[[#This Row],[step_4_seq2]],'Employee Benefit Groups'!#REF!,2,FALSE),"-")</f>
        <v>-</v>
      </c>
      <c r="P749">
        <v>3</v>
      </c>
      <c r="Q749" t="str">
        <f>IFERROR(VLOOKUP(Table_Query_from_QDB_Production___SQL_Server[[#This Row],[step_5_seq]],'Employee Benefit Groups'!#REF!,2,FALSE),"-")</f>
        <v>-</v>
      </c>
      <c r="S749" t="str">
        <f>IFERROR(VLOOKUP(Table_Query_from_QDB_Production___SQL_Server[[#This Row],[step_6_seq]],'Employee Benefit Groups'!#REF!,2,FALSE),"-")</f>
        <v>-</v>
      </c>
      <c r="T749">
        <v>4</v>
      </c>
      <c r="U749" t="str">
        <f>IFERROR(VLOOKUP(Table_Query_from_QDB_Production___SQL_Server[[#This Row],[step_7_seq]],'Employee Benefit Groups'!#REF!,2,FALSE),"-")</f>
        <v>-</v>
      </c>
      <c r="W749" t="str">
        <f>IFERROR(VLOOKUP(Table_Query_from_QDB_Production___SQL_Server[[#This Row],[step_8_seq]],'Employee Benefit Groups'!#REF!,2,FALSE),"-")</f>
        <v>-</v>
      </c>
      <c r="Y749" t="str">
        <f>IFERROR(VLOOKUP(Table_Query_from_QDB_Production___SQL_Server[[#This Row],[step_9_seq]],'Employee Benefit Groups'!#REF!,2,FALSE),"-")</f>
        <v>-</v>
      </c>
      <c r="AA749" s="15"/>
      <c r="AB749" s="15">
        <f t="shared" si="132"/>
        <v>0</v>
      </c>
      <c r="AC749" s="11" t="s">
        <v>11502</v>
      </c>
      <c r="AD749" s="11" t="str">
        <f t="shared" si="133"/>
        <v>-</v>
      </c>
      <c r="AE749" s="12"/>
      <c r="AF749" s="12">
        <f t="shared" si="134"/>
        <v>0</v>
      </c>
      <c r="AG749" s="13" t="s">
        <v>11502</v>
      </c>
      <c r="AH749" s="13" t="str">
        <f t="shared" si="135"/>
        <v>-</v>
      </c>
      <c r="AI749" s="14">
        <v>2</v>
      </c>
      <c r="AJ749" s="14">
        <f t="shared" si="136"/>
        <v>3</v>
      </c>
      <c r="AK749" s="15" t="s">
        <v>11497</v>
      </c>
      <c r="AL749" s="15" t="str">
        <f t="shared" si="137"/>
        <v>-</v>
      </c>
      <c r="AM749" s="12"/>
      <c r="AN749" s="12">
        <f t="shared" si="138"/>
        <v>0</v>
      </c>
      <c r="AO749" s="16" t="s">
        <v>11502</v>
      </c>
      <c r="AP749" s="16" t="str">
        <f t="shared" si="139"/>
        <v>-</v>
      </c>
      <c r="AQ749" s="12">
        <v>3</v>
      </c>
      <c r="AR749" s="12">
        <f t="shared" si="140"/>
        <v>4</v>
      </c>
      <c r="AS749" s="14" t="s">
        <v>11498</v>
      </c>
      <c r="AT749" s="14" t="str">
        <f t="shared" si="141"/>
        <v>-</v>
      </c>
      <c r="AU749"/>
      <c r="AV749" s="15" t="s">
        <v>11502</v>
      </c>
      <c r="AW749" s="15" t="str">
        <f t="shared" si="142"/>
        <v>-</v>
      </c>
      <c r="AX749"/>
      <c r="AY749" s="17" t="s">
        <v>11502</v>
      </c>
      <c r="AZ749" s="17" t="str">
        <f t="shared" si="143"/>
        <v>-</v>
      </c>
      <c r="BA749"/>
    </row>
    <row r="750" spans="1:53" x14ac:dyDescent="0.3">
      <c r="A750" t="s">
        <v>2254</v>
      </c>
      <c r="B750" t="s">
        <v>529</v>
      </c>
      <c r="C750" t="s">
        <v>2255</v>
      </c>
      <c r="D750" t="s">
        <v>2253</v>
      </c>
      <c r="E750" t="str">
        <f>LEFT(Table_Query_from_QDB_Production___SQL_Server[[#This Row],[ttl_class_ttl_outl]],1)</f>
        <v>S</v>
      </c>
      <c r="F750" t="str">
        <f>UPPER(IFERROR(VLOOKUP(Table_Query_from_QDB_Production___SQL_Server[[#This Row],[cto_osc_code]],'CTO-OSC Table'!$A$2:$B$24,2,FALSE),"Undefined"))</f>
        <v>ACADEMIC ADMINISTRATIVE OFFICERS</v>
      </c>
      <c r="G750" t="str">
        <f>UPPER(IFERROR(VLOOKUP(Table_Query_from_QDB_Production___SQL_Server[[#This Row],[ttl_class_ttl_outl]],'Title Class Table'!$A$2:$C$146,2,FALSE),"Undefined"))</f>
        <v>ACTING ACADEMIC COORDINATOR</v>
      </c>
      <c r="H750" t="s">
        <v>11449</v>
      </c>
      <c r="I750">
        <v>4</v>
      </c>
      <c r="K750" t="str">
        <f>IFERROR(VLOOKUP(Table_Query_from_QDB_Production___SQL_Server[[#This Row],[step_2_seq]],'Employee Benefit Groups'!#REF!,2,FALSE),"-")</f>
        <v>-</v>
      </c>
      <c r="M750" t="str">
        <f>IFERROR(VLOOKUP(Table_Query_from_QDB_Production___SQL_Server[[#This Row],[step_4_seq]],'Employee Benefit Groups'!#REF!,2,FALSE),"-")</f>
        <v>-</v>
      </c>
      <c r="O750" t="str">
        <f>IFERROR(VLOOKUP(Table_Query_from_QDB_Production___SQL_Server[[#This Row],[step_4_seq2]],'Employee Benefit Groups'!#REF!,2,FALSE),"-")</f>
        <v>-</v>
      </c>
      <c r="P750">
        <v>3</v>
      </c>
      <c r="Q750" t="str">
        <f>IFERROR(VLOOKUP(Table_Query_from_QDB_Production___SQL_Server[[#This Row],[step_5_seq]],'Employee Benefit Groups'!#REF!,2,FALSE),"-")</f>
        <v>-</v>
      </c>
      <c r="S750" t="str">
        <f>IFERROR(VLOOKUP(Table_Query_from_QDB_Production___SQL_Server[[#This Row],[step_6_seq]],'Employee Benefit Groups'!#REF!,2,FALSE),"-")</f>
        <v>-</v>
      </c>
      <c r="T750">
        <v>4</v>
      </c>
      <c r="U750" t="str">
        <f>IFERROR(VLOOKUP(Table_Query_from_QDB_Production___SQL_Server[[#This Row],[step_7_seq]],'Employee Benefit Groups'!#REF!,2,FALSE),"-")</f>
        <v>-</v>
      </c>
      <c r="W750" t="str">
        <f>IFERROR(VLOOKUP(Table_Query_from_QDB_Production___SQL_Server[[#This Row],[step_8_seq]],'Employee Benefit Groups'!#REF!,2,FALSE),"-")</f>
        <v>-</v>
      </c>
      <c r="Y750" t="str">
        <f>IFERROR(VLOOKUP(Table_Query_from_QDB_Production___SQL_Server[[#This Row],[step_9_seq]],'Employee Benefit Groups'!#REF!,2,FALSE),"-")</f>
        <v>-</v>
      </c>
      <c r="AA750" s="15"/>
      <c r="AB750" s="15">
        <f t="shared" si="132"/>
        <v>0</v>
      </c>
      <c r="AC750" s="11" t="s">
        <v>11502</v>
      </c>
      <c r="AD750" s="11" t="str">
        <f t="shared" si="133"/>
        <v>-</v>
      </c>
      <c r="AE750" s="12"/>
      <c r="AF750" s="12">
        <f t="shared" si="134"/>
        <v>0</v>
      </c>
      <c r="AG750" s="13" t="s">
        <v>11502</v>
      </c>
      <c r="AH750" s="13" t="str">
        <f t="shared" si="135"/>
        <v>-</v>
      </c>
      <c r="AI750" s="14">
        <v>2</v>
      </c>
      <c r="AJ750" s="14">
        <f t="shared" si="136"/>
        <v>3</v>
      </c>
      <c r="AK750" s="15" t="s">
        <v>11497</v>
      </c>
      <c r="AL750" s="15" t="str">
        <f t="shared" si="137"/>
        <v>-</v>
      </c>
      <c r="AM750" s="12"/>
      <c r="AN750" s="12">
        <f t="shared" si="138"/>
        <v>0</v>
      </c>
      <c r="AO750" s="16" t="s">
        <v>11502</v>
      </c>
      <c r="AP750" s="16" t="str">
        <f t="shared" si="139"/>
        <v>-</v>
      </c>
      <c r="AQ750" s="12">
        <v>3</v>
      </c>
      <c r="AR750" s="12">
        <f t="shared" si="140"/>
        <v>4</v>
      </c>
      <c r="AS750" s="14" t="s">
        <v>11498</v>
      </c>
      <c r="AT750" s="14" t="str">
        <f t="shared" si="141"/>
        <v>-</v>
      </c>
      <c r="AU750"/>
      <c r="AV750" s="15" t="s">
        <v>11502</v>
      </c>
      <c r="AW750" s="15" t="str">
        <f t="shared" si="142"/>
        <v>-</v>
      </c>
      <c r="AX750"/>
      <c r="AY750" s="17" t="s">
        <v>11502</v>
      </c>
      <c r="AZ750" s="17" t="str">
        <f t="shared" si="143"/>
        <v>-</v>
      </c>
      <c r="BA750"/>
    </row>
    <row r="751" spans="1:53" x14ac:dyDescent="0.3">
      <c r="A751" t="s">
        <v>2256</v>
      </c>
      <c r="B751" t="s">
        <v>2257</v>
      </c>
      <c r="C751" t="s">
        <v>2258</v>
      </c>
      <c r="D751" t="s">
        <v>2184</v>
      </c>
      <c r="E751" t="str">
        <f>LEFT(Table_Query_from_QDB_Production___SQL_Server[[#This Row],[ttl_class_ttl_outl]],1)</f>
        <v>9</v>
      </c>
      <c r="F751" t="str">
        <f>UPPER(IFERROR(VLOOKUP(Table_Query_from_QDB_Production___SQL_Server[[#This Row],[cto_osc_code]],'CTO-OSC Table'!$A$2:$B$24,2,FALSE),"Undefined"))</f>
        <v>OTHER ACADEMIC PERSONNEL</v>
      </c>
      <c r="G751" t="str">
        <f>UPPER(IFERROR(VLOOKUP(Table_Query_from_QDB_Production___SQL_Server[[#This Row],[ttl_class_ttl_outl]],'Title Class Table'!$A$2:$C$146,2,FALSE),"Undefined"))</f>
        <v>MISCELLANEOUS TITLES-SINGLE TITLES</v>
      </c>
      <c r="H751" t="s">
        <v>11449</v>
      </c>
      <c r="I751">
        <v>4</v>
      </c>
      <c r="K751" t="str">
        <f>IFERROR(VLOOKUP(Table_Query_from_QDB_Production___SQL_Server[[#This Row],[step_2_seq]],'Employee Benefit Groups'!#REF!,2,FALSE),"-")</f>
        <v>-</v>
      </c>
      <c r="M751" t="str">
        <f>IFERROR(VLOOKUP(Table_Query_from_QDB_Production___SQL_Server[[#This Row],[step_4_seq]],'Employee Benefit Groups'!#REF!,2,FALSE),"-")</f>
        <v>-</v>
      </c>
      <c r="O751" t="str">
        <f>IFERROR(VLOOKUP(Table_Query_from_QDB_Production___SQL_Server[[#This Row],[step_4_seq2]],'Employee Benefit Groups'!#REF!,2,FALSE),"-")</f>
        <v>-</v>
      </c>
      <c r="P751">
        <v>3</v>
      </c>
      <c r="Q751" t="str">
        <f>IFERROR(VLOOKUP(Table_Query_from_QDB_Production___SQL_Server[[#This Row],[step_5_seq]],'Employee Benefit Groups'!#REF!,2,FALSE),"-")</f>
        <v>-</v>
      </c>
      <c r="S751" t="str">
        <f>IFERROR(VLOOKUP(Table_Query_from_QDB_Production___SQL_Server[[#This Row],[step_6_seq]],'Employee Benefit Groups'!#REF!,2,FALSE),"-")</f>
        <v>-</v>
      </c>
      <c r="T751">
        <v>4</v>
      </c>
      <c r="U751" t="str">
        <f>IFERROR(VLOOKUP(Table_Query_from_QDB_Production___SQL_Server[[#This Row],[step_7_seq]],'Employee Benefit Groups'!#REF!,2,FALSE),"-")</f>
        <v>-</v>
      </c>
      <c r="W751" t="str">
        <f>IFERROR(VLOOKUP(Table_Query_from_QDB_Production___SQL_Server[[#This Row],[step_8_seq]],'Employee Benefit Groups'!#REF!,2,FALSE),"-")</f>
        <v>-</v>
      </c>
      <c r="Y751" t="str">
        <f>IFERROR(VLOOKUP(Table_Query_from_QDB_Production___SQL_Server[[#This Row],[step_9_seq]],'Employee Benefit Groups'!#REF!,2,FALSE),"-")</f>
        <v>-</v>
      </c>
      <c r="AA751" s="15"/>
      <c r="AB751" s="15">
        <f t="shared" si="132"/>
        <v>0</v>
      </c>
      <c r="AC751" s="11" t="s">
        <v>11502</v>
      </c>
      <c r="AD751" s="11" t="str">
        <f t="shared" si="133"/>
        <v>-</v>
      </c>
      <c r="AE751" s="12"/>
      <c r="AF751" s="12">
        <f t="shared" si="134"/>
        <v>0</v>
      </c>
      <c r="AG751" s="13" t="s">
        <v>11502</v>
      </c>
      <c r="AH751" s="13" t="str">
        <f t="shared" si="135"/>
        <v>-</v>
      </c>
      <c r="AI751" s="14">
        <v>2</v>
      </c>
      <c r="AJ751" s="14">
        <f t="shared" si="136"/>
        <v>3</v>
      </c>
      <c r="AK751" s="15" t="s">
        <v>11497</v>
      </c>
      <c r="AL751" s="15" t="str">
        <f t="shared" si="137"/>
        <v>-</v>
      </c>
      <c r="AM751" s="12"/>
      <c r="AN751" s="12">
        <f t="shared" si="138"/>
        <v>0</v>
      </c>
      <c r="AO751" s="16" t="s">
        <v>11502</v>
      </c>
      <c r="AP751" s="16" t="str">
        <f t="shared" si="139"/>
        <v>-</v>
      </c>
      <c r="AQ751" s="12">
        <v>3</v>
      </c>
      <c r="AR751" s="12">
        <f t="shared" si="140"/>
        <v>4</v>
      </c>
      <c r="AS751" s="14" t="s">
        <v>11498</v>
      </c>
      <c r="AT751" s="14" t="str">
        <f t="shared" si="141"/>
        <v>-</v>
      </c>
      <c r="AU751"/>
      <c r="AV751" s="15" t="s">
        <v>11502</v>
      </c>
      <c r="AW751" s="15" t="str">
        <f t="shared" si="142"/>
        <v>-</v>
      </c>
      <c r="AX751"/>
      <c r="AY751" s="17" t="s">
        <v>11502</v>
      </c>
      <c r="AZ751" s="17" t="str">
        <f t="shared" si="143"/>
        <v>-</v>
      </c>
      <c r="BA751"/>
    </row>
    <row r="752" spans="1:53" x14ac:dyDescent="0.3">
      <c r="A752" t="s">
        <v>2259</v>
      </c>
      <c r="B752" t="s">
        <v>2260</v>
      </c>
      <c r="C752" t="s">
        <v>2260</v>
      </c>
      <c r="D752" t="s">
        <v>2261</v>
      </c>
      <c r="E752" t="str">
        <f>LEFT(Table_Query_from_QDB_Production___SQL_Server[[#This Row],[ttl_class_ttl_outl]],1)</f>
        <v>S</v>
      </c>
      <c r="F752" t="str">
        <f>UPPER(IFERROR(VLOOKUP(Table_Query_from_QDB_Production___SQL_Server[[#This Row],[cto_osc_code]],'CTO-OSC Table'!$A$2:$B$24,2,FALSE),"Undefined"))</f>
        <v>ACADEMIC ADMINISTRATIVE OFFICERS</v>
      </c>
      <c r="G752" t="str">
        <f>UPPER(IFERROR(VLOOKUP(Table_Query_from_QDB_Production___SQL_Server[[#This Row],[ttl_class_ttl_outl]],'Title Class Table'!$A$2:$C$146,2,FALSE),"Undefined"))</f>
        <v>DIRECTOR</v>
      </c>
      <c r="H752" t="s">
        <v>11449</v>
      </c>
      <c r="I752">
        <v>4</v>
      </c>
      <c r="K752" t="str">
        <f>IFERROR(VLOOKUP(Table_Query_from_QDB_Production___SQL_Server[[#This Row],[step_2_seq]],'Employee Benefit Groups'!#REF!,2,FALSE),"-")</f>
        <v>-</v>
      </c>
      <c r="M752" t="str">
        <f>IFERROR(VLOOKUP(Table_Query_from_QDB_Production___SQL_Server[[#This Row],[step_4_seq]],'Employee Benefit Groups'!#REF!,2,FALSE),"-")</f>
        <v>-</v>
      </c>
      <c r="O752" t="str">
        <f>IFERROR(VLOOKUP(Table_Query_from_QDB_Production___SQL_Server[[#This Row],[step_4_seq2]],'Employee Benefit Groups'!#REF!,2,FALSE),"-")</f>
        <v>-</v>
      </c>
      <c r="P752">
        <v>3</v>
      </c>
      <c r="Q752" t="str">
        <f>IFERROR(VLOOKUP(Table_Query_from_QDB_Production___SQL_Server[[#This Row],[step_5_seq]],'Employee Benefit Groups'!#REF!,2,FALSE),"-")</f>
        <v>-</v>
      </c>
      <c r="S752" t="str">
        <f>IFERROR(VLOOKUP(Table_Query_from_QDB_Production___SQL_Server[[#This Row],[step_6_seq]],'Employee Benefit Groups'!#REF!,2,FALSE),"-")</f>
        <v>-</v>
      </c>
      <c r="T752">
        <v>4</v>
      </c>
      <c r="U752" t="str">
        <f>IFERROR(VLOOKUP(Table_Query_from_QDB_Production___SQL_Server[[#This Row],[step_7_seq]],'Employee Benefit Groups'!#REF!,2,FALSE),"-")</f>
        <v>-</v>
      </c>
      <c r="W752" t="str">
        <f>IFERROR(VLOOKUP(Table_Query_from_QDB_Production___SQL_Server[[#This Row],[step_8_seq]],'Employee Benefit Groups'!#REF!,2,FALSE),"-")</f>
        <v>-</v>
      </c>
      <c r="Y752" t="str">
        <f>IFERROR(VLOOKUP(Table_Query_from_QDB_Production___SQL_Server[[#This Row],[step_9_seq]],'Employee Benefit Groups'!#REF!,2,FALSE),"-")</f>
        <v>-</v>
      </c>
      <c r="AA752" s="15"/>
      <c r="AB752" s="15">
        <f t="shared" si="132"/>
        <v>0</v>
      </c>
      <c r="AC752" s="11" t="s">
        <v>11502</v>
      </c>
      <c r="AD752" s="11" t="str">
        <f t="shared" si="133"/>
        <v>-</v>
      </c>
      <c r="AE752" s="12"/>
      <c r="AF752" s="12">
        <f t="shared" si="134"/>
        <v>0</v>
      </c>
      <c r="AG752" s="13" t="s">
        <v>11502</v>
      </c>
      <c r="AH752" s="13" t="str">
        <f t="shared" si="135"/>
        <v>-</v>
      </c>
      <c r="AI752" s="14">
        <v>2</v>
      </c>
      <c r="AJ752" s="14">
        <f t="shared" si="136"/>
        <v>3</v>
      </c>
      <c r="AK752" s="15" t="s">
        <v>11497</v>
      </c>
      <c r="AL752" s="15" t="str">
        <f t="shared" si="137"/>
        <v>-</v>
      </c>
      <c r="AM752" s="12"/>
      <c r="AN752" s="12">
        <f t="shared" si="138"/>
        <v>0</v>
      </c>
      <c r="AO752" s="16" t="s">
        <v>11502</v>
      </c>
      <c r="AP752" s="16" t="str">
        <f t="shared" si="139"/>
        <v>-</v>
      </c>
      <c r="AQ752" s="12">
        <v>3</v>
      </c>
      <c r="AR752" s="12">
        <f t="shared" si="140"/>
        <v>4</v>
      </c>
      <c r="AS752" s="14" t="s">
        <v>11498</v>
      </c>
      <c r="AT752" s="14" t="str">
        <f t="shared" si="141"/>
        <v>-</v>
      </c>
      <c r="AU752"/>
      <c r="AV752" s="15" t="s">
        <v>11502</v>
      </c>
      <c r="AW752" s="15" t="str">
        <f t="shared" si="142"/>
        <v>-</v>
      </c>
      <c r="AX752"/>
      <c r="AY752" s="17" t="s">
        <v>11502</v>
      </c>
      <c r="AZ752" s="17" t="str">
        <f t="shared" si="143"/>
        <v>-</v>
      </c>
      <c r="BA752"/>
    </row>
    <row r="753" spans="1:53" x14ac:dyDescent="0.3">
      <c r="A753" t="s">
        <v>2262</v>
      </c>
      <c r="B753" t="s">
        <v>2263</v>
      </c>
      <c r="C753" t="s">
        <v>2264</v>
      </c>
      <c r="D753" t="s">
        <v>2265</v>
      </c>
      <c r="E753" t="str">
        <f>LEFT(Table_Query_from_QDB_Production___SQL_Server[[#This Row],[ttl_class_ttl_outl]],1)</f>
        <v>S</v>
      </c>
      <c r="F753" t="str">
        <f>UPPER(IFERROR(VLOOKUP(Table_Query_from_QDB_Production___SQL_Server[[#This Row],[cto_osc_code]],'CTO-OSC Table'!$A$2:$B$24,2,FALSE),"Undefined"))</f>
        <v>ACADEMIC ADMINISTRATIVE OFFICERS</v>
      </c>
      <c r="G753" t="str">
        <f>UPPER(IFERROR(VLOOKUP(Table_Query_from_QDB_Production___SQL_Server[[#This Row],[ttl_class_ttl_outl]],'Title Class Table'!$A$2:$C$146,2,FALSE),"Undefined"))</f>
        <v>ACTING DIRECTOR</v>
      </c>
      <c r="H753" t="s">
        <v>11449</v>
      </c>
      <c r="I753">
        <v>4</v>
      </c>
      <c r="K753" t="str">
        <f>IFERROR(VLOOKUP(Table_Query_from_QDB_Production___SQL_Server[[#This Row],[step_2_seq]],'Employee Benefit Groups'!#REF!,2,FALSE),"-")</f>
        <v>-</v>
      </c>
      <c r="M753" t="str">
        <f>IFERROR(VLOOKUP(Table_Query_from_QDB_Production___SQL_Server[[#This Row],[step_4_seq]],'Employee Benefit Groups'!#REF!,2,FALSE),"-")</f>
        <v>-</v>
      </c>
      <c r="O753" t="str">
        <f>IFERROR(VLOOKUP(Table_Query_from_QDB_Production___SQL_Server[[#This Row],[step_4_seq2]],'Employee Benefit Groups'!#REF!,2,FALSE),"-")</f>
        <v>-</v>
      </c>
      <c r="P753">
        <v>3</v>
      </c>
      <c r="Q753" t="str">
        <f>IFERROR(VLOOKUP(Table_Query_from_QDB_Production___SQL_Server[[#This Row],[step_5_seq]],'Employee Benefit Groups'!#REF!,2,FALSE),"-")</f>
        <v>-</v>
      </c>
      <c r="S753" t="str">
        <f>IFERROR(VLOOKUP(Table_Query_from_QDB_Production___SQL_Server[[#This Row],[step_6_seq]],'Employee Benefit Groups'!#REF!,2,FALSE),"-")</f>
        <v>-</v>
      </c>
      <c r="T753">
        <v>4</v>
      </c>
      <c r="U753" t="str">
        <f>IFERROR(VLOOKUP(Table_Query_from_QDB_Production___SQL_Server[[#This Row],[step_7_seq]],'Employee Benefit Groups'!#REF!,2,FALSE),"-")</f>
        <v>-</v>
      </c>
      <c r="W753" t="str">
        <f>IFERROR(VLOOKUP(Table_Query_from_QDB_Production___SQL_Server[[#This Row],[step_8_seq]],'Employee Benefit Groups'!#REF!,2,FALSE),"-")</f>
        <v>-</v>
      </c>
      <c r="Y753" t="str">
        <f>IFERROR(VLOOKUP(Table_Query_from_QDB_Production___SQL_Server[[#This Row],[step_9_seq]],'Employee Benefit Groups'!#REF!,2,FALSE),"-")</f>
        <v>-</v>
      </c>
      <c r="AA753" s="15"/>
      <c r="AB753" s="15">
        <f t="shared" si="132"/>
        <v>0</v>
      </c>
      <c r="AC753" s="11" t="s">
        <v>11502</v>
      </c>
      <c r="AD753" s="11" t="str">
        <f t="shared" si="133"/>
        <v>-</v>
      </c>
      <c r="AE753" s="12"/>
      <c r="AF753" s="12">
        <f t="shared" si="134"/>
        <v>0</v>
      </c>
      <c r="AG753" s="13" t="s">
        <v>11502</v>
      </c>
      <c r="AH753" s="13" t="str">
        <f t="shared" si="135"/>
        <v>-</v>
      </c>
      <c r="AI753" s="14">
        <v>2</v>
      </c>
      <c r="AJ753" s="14">
        <f t="shared" si="136"/>
        <v>3</v>
      </c>
      <c r="AK753" s="15" t="s">
        <v>11497</v>
      </c>
      <c r="AL753" s="15" t="str">
        <f t="shared" si="137"/>
        <v>-</v>
      </c>
      <c r="AM753" s="12"/>
      <c r="AN753" s="12">
        <f t="shared" si="138"/>
        <v>0</v>
      </c>
      <c r="AO753" s="16" t="s">
        <v>11502</v>
      </c>
      <c r="AP753" s="16" t="str">
        <f t="shared" si="139"/>
        <v>-</v>
      </c>
      <c r="AQ753" s="12">
        <v>3</v>
      </c>
      <c r="AR753" s="12">
        <f t="shared" si="140"/>
        <v>4</v>
      </c>
      <c r="AS753" s="14" t="s">
        <v>11498</v>
      </c>
      <c r="AT753" s="14" t="str">
        <f t="shared" si="141"/>
        <v>-</v>
      </c>
      <c r="AU753"/>
      <c r="AV753" s="15" t="s">
        <v>11502</v>
      </c>
      <c r="AW753" s="15" t="str">
        <f t="shared" si="142"/>
        <v>-</v>
      </c>
      <c r="AX753"/>
      <c r="AY753" s="17" t="s">
        <v>11502</v>
      </c>
      <c r="AZ753" s="17" t="str">
        <f t="shared" si="143"/>
        <v>-</v>
      </c>
      <c r="BA753"/>
    </row>
    <row r="754" spans="1:53" x14ac:dyDescent="0.3">
      <c r="A754" t="s">
        <v>2266</v>
      </c>
      <c r="B754" t="s">
        <v>2267</v>
      </c>
      <c r="C754" t="s">
        <v>2268</v>
      </c>
      <c r="D754" t="s">
        <v>2261</v>
      </c>
      <c r="E754" t="str">
        <f>LEFT(Table_Query_from_QDB_Production___SQL_Server[[#This Row],[ttl_class_ttl_outl]],1)</f>
        <v>S</v>
      </c>
      <c r="F754" t="str">
        <f>UPPER(IFERROR(VLOOKUP(Table_Query_from_QDB_Production___SQL_Server[[#This Row],[cto_osc_code]],'CTO-OSC Table'!$A$2:$B$24,2,FALSE),"Undefined"))</f>
        <v>ACADEMIC ADMINISTRATIVE OFFICERS</v>
      </c>
      <c r="G754" t="str">
        <f>UPPER(IFERROR(VLOOKUP(Table_Query_from_QDB_Production___SQL_Server[[#This Row],[ttl_class_ttl_outl]],'Title Class Table'!$A$2:$C$146,2,FALSE),"Undefined"))</f>
        <v>DIRECTOR</v>
      </c>
      <c r="H754" t="s">
        <v>11449</v>
      </c>
      <c r="I754">
        <v>4</v>
      </c>
      <c r="K754" t="str">
        <f>IFERROR(VLOOKUP(Table_Query_from_QDB_Production___SQL_Server[[#This Row],[step_2_seq]],'Employee Benefit Groups'!#REF!,2,FALSE),"-")</f>
        <v>-</v>
      </c>
      <c r="M754" t="str">
        <f>IFERROR(VLOOKUP(Table_Query_from_QDB_Production___SQL_Server[[#This Row],[step_4_seq]],'Employee Benefit Groups'!#REF!,2,FALSE),"-")</f>
        <v>-</v>
      </c>
      <c r="O754" t="str">
        <f>IFERROR(VLOOKUP(Table_Query_from_QDB_Production___SQL_Server[[#This Row],[step_4_seq2]],'Employee Benefit Groups'!#REF!,2,FALSE),"-")</f>
        <v>-</v>
      </c>
      <c r="P754">
        <v>3</v>
      </c>
      <c r="Q754" t="str">
        <f>IFERROR(VLOOKUP(Table_Query_from_QDB_Production___SQL_Server[[#This Row],[step_5_seq]],'Employee Benefit Groups'!#REF!,2,FALSE),"-")</f>
        <v>-</v>
      </c>
      <c r="S754" t="str">
        <f>IFERROR(VLOOKUP(Table_Query_from_QDB_Production___SQL_Server[[#This Row],[step_6_seq]],'Employee Benefit Groups'!#REF!,2,FALSE),"-")</f>
        <v>-</v>
      </c>
      <c r="T754">
        <v>4</v>
      </c>
      <c r="U754" t="str">
        <f>IFERROR(VLOOKUP(Table_Query_from_QDB_Production___SQL_Server[[#This Row],[step_7_seq]],'Employee Benefit Groups'!#REF!,2,FALSE),"-")</f>
        <v>-</v>
      </c>
      <c r="W754" t="str">
        <f>IFERROR(VLOOKUP(Table_Query_from_QDB_Production___SQL_Server[[#This Row],[step_8_seq]],'Employee Benefit Groups'!#REF!,2,FALSE),"-")</f>
        <v>-</v>
      </c>
      <c r="Y754" t="str">
        <f>IFERROR(VLOOKUP(Table_Query_from_QDB_Production___SQL_Server[[#This Row],[step_9_seq]],'Employee Benefit Groups'!#REF!,2,FALSE),"-")</f>
        <v>-</v>
      </c>
      <c r="AA754" s="15"/>
      <c r="AB754" s="15">
        <f t="shared" si="132"/>
        <v>0</v>
      </c>
      <c r="AC754" s="11" t="s">
        <v>11502</v>
      </c>
      <c r="AD754" s="11" t="str">
        <f t="shared" si="133"/>
        <v>-</v>
      </c>
      <c r="AE754" s="12"/>
      <c r="AF754" s="12">
        <f t="shared" si="134"/>
        <v>0</v>
      </c>
      <c r="AG754" s="13" t="s">
        <v>11502</v>
      </c>
      <c r="AH754" s="13" t="str">
        <f t="shared" si="135"/>
        <v>-</v>
      </c>
      <c r="AI754" s="14">
        <v>2</v>
      </c>
      <c r="AJ754" s="14">
        <f t="shared" si="136"/>
        <v>3</v>
      </c>
      <c r="AK754" s="15" t="s">
        <v>11497</v>
      </c>
      <c r="AL754" s="15" t="str">
        <f t="shared" si="137"/>
        <v>-</v>
      </c>
      <c r="AM754" s="12"/>
      <c r="AN754" s="12">
        <f t="shared" si="138"/>
        <v>0</v>
      </c>
      <c r="AO754" s="16" t="s">
        <v>11502</v>
      </c>
      <c r="AP754" s="16" t="str">
        <f t="shared" si="139"/>
        <v>-</v>
      </c>
      <c r="AQ754" s="12">
        <v>3</v>
      </c>
      <c r="AR754" s="12">
        <f t="shared" si="140"/>
        <v>4</v>
      </c>
      <c r="AS754" s="14" t="s">
        <v>11498</v>
      </c>
      <c r="AT754" s="14" t="str">
        <f t="shared" si="141"/>
        <v>-</v>
      </c>
      <c r="AU754"/>
      <c r="AV754" s="15" t="s">
        <v>11502</v>
      </c>
      <c r="AW754" s="15" t="str">
        <f t="shared" si="142"/>
        <v>-</v>
      </c>
      <c r="AX754"/>
      <c r="AY754" s="17" t="s">
        <v>11502</v>
      </c>
      <c r="AZ754" s="17" t="str">
        <f t="shared" si="143"/>
        <v>-</v>
      </c>
      <c r="BA754"/>
    </row>
    <row r="755" spans="1:53" x14ac:dyDescent="0.3">
      <c r="A755" t="s">
        <v>2269</v>
      </c>
      <c r="B755" t="s">
        <v>2270</v>
      </c>
      <c r="C755" t="s">
        <v>2271</v>
      </c>
      <c r="D755" t="s">
        <v>2265</v>
      </c>
      <c r="E755" t="str">
        <f>LEFT(Table_Query_from_QDB_Production___SQL_Server[[#This Row],[ttl_class_ttl_outl]],1)</f>
        <v>S</v>
      </c>
      <c r="F755" t="str">
        <f>UPPER(IFERROR(VLOOKUP(Table_Query_from_QDB_Production___SQL_Server[[#This Row],[cto_osc_code]],'CTO-OSC Table'!$A$2:$B$24,2,FALSE),"Undefined"))</f>
        <v>ACADEMIC ADMINISTRATIVE OFFICERS</v>
      </c>
      <c r="G755" t="str">
        <f>UPPER(IFERROR(VLOOKUP(Table_Query_from_QDB_Production___SQL_Server[[#This Row],[ttl_class_ttl_outl]],'Title Class Table'!$A$2:$C$146,2,FALSE),"Undefined"))</f>
        <v>ACTING DIRECTOR</v>
      </c>
      <c r="H755" t="s">
        <v>11449</v>
      </c>
      <c r="I755">
        <v>4</v>
      </c>
      <c r="K755" t="str">
        <f>IFERROR(VLOOKUP(Table_Query_from_QDB_Production___SQL_Server[[#This Row],[step_2_seq]],'Employee Benefit Groups'!#REF!,2,FALSE),"-")</f>
        <v>-</v>
      </c>
      <c r="M755" t="str">
        <f>IFERROR(VLOOKUP(Table_Query_from_QDB_Production___SQL_Server[[#This Row],[step_4_seq]],'Employee Benefit Groups'!#REF!,2,FALSE),"-")</f>
        <v>-</v>
      </c>
      <c r="O755" t="str">
        <f>IFERROR(VLOOKUP(Table_Query_from_QDB_Production___SQL_Server[[#This Row],[step_4_seq2]],'Employee Benefit Groups'!#REF!,2,FALSE),"-")</f>
        <v>-</v>
      </c>
      <c r="P755">
        <v>3</v>
      </c>
      <c r="Q755" t="str">
        <f>IFERROR(VLOOKUP(Table_Query_from_QDB_Production___SQL_Server[[#This Row],[step_5_seq]],'Employee Benefit Groups'!#REF!,2,FALSE),"-")</f>
        <v>-</v>
      </c>
      <c r="S755" t="str">
        <f>IFERROR(VLOOKUP(Table_Query_from_QDB_Production___SQL_Server[[#This Row],[step_6_seq]],'Employee Benefit Groups'!#REF!,2,FALSE),"-")</f>
        <v>-</v>
      </c>
      <c r="T755">
        <v>4</v>
      </c>
      <c r="U755" t="str">
        <f>IFERROR(VLOOKUP(Table_Query_from_QDB_Production___SQL_Server[[#This Row],[step_7_seq]],'Employee Benefit Groups'!#REF!,2,FALSE),"-")</f>
        <v>-</v>
      </c>
      <c r="W755" t="str">
        <f>IFERROR(VLOOKUP(Table_Query_from_QDB_Production___SQL_Server[[#This Row],[step_8_seq]],'Employee Benefit Groups'!#REF!,2,FALSE),"-")</f>
        <v>-</v>
      </c>
      <c r="Y755" t="str">
        <f>IFERROR(VLOOKUP(Table_Query_from_QDB_Production___SQL_Server[[#This Row],[step_9_seq]],'Employee Benefit Groups'!#REF!,2,FALSE),"-")</f>
        <v>-</v>
      </c>
      <c r="AA755" s="15"/>
      <c r="AB755" s="15">
        <f t="shared" si="132"/>
        <v>0</v>
      </c>
      <c r="AC755" s="11" t="s">
        <v>11502</v>
      </c>
      <c r="AD755" s="11" t="str">
        <f t="shared" si="133"/>
        <v>-</v>
      </c>
      <c r="AE755" s="12"/>
      <c r="AF755" s="12">
        <f t="shared" si="134"/>
        <v>0</v>
      </c>
      <c r="AG755" s="13" t="s">
        <v>11502</v>
      </c>
      <c r="AH755" s="13" t="str">
        <f t="shared" si="135"/>
        <v>-</v>
      </c>
      <c r="AI755" s="14">
        <v>2</v>
      </c>
      <c r="AJ755" s="14">
        <f t="shared" si="136"/>
        <v>3</v>
      </c>
      <c r="AK755" s="15" t="s">
        <v>11497</v>
      </c>
      <c r="AL755" s="15" t="str">
        <f t="shared" si="137"/>
        <v>-</v>
      </c>
      <c r="AM755" s="12"/>
      <c r="AN755" s="12">
        <f t="shared" si="138"/>
        <v>0</v>
      </c>
      <c r="AO755" s="16" t="s">
        <v>11502</v>
      </c>
      <c r="AP755" s="16" t="str">
        <f t="shared" si="139"/>
        <v>-</v>
      </c>
      <c r="AQ755" s="12">
        <v>3</v>
      </c>
      <c r="AR755" s="12">
        <f t="shared" si="140"/>
        <v>4</v>
      </c>
      <c r="AS755" s="14" t="s">
        <v>11498</v>
      </c>
      <c r="AT755" s="14" t="str">
        <f t="shared" si="141"/>
        <v>-</v>
      </c>
      <c r="AU755"/>
      <c r="AV755" s="15" t="s">
        <v>11502</v>
      </c>
      <c r="AW755" s="15" t="str">
        <f t="shared" si="142"/>
        <v>-</v>
      </c>
      <c r="AX755"/>
      <c r="AY755" s="17" t="s">
        <v>11502</v>
      </c>
      <c r="AZ755" s="17" t="str">
        <f t="shared" si="143"/>
        <v>-</v>
      </c>
      <c r="BA755"/>
    </row>
    <row r="756" spans="1:53" x14ac:dyDescent="0.3">
      <c r="A756" t="s">
        <v>2272</v>
      </c>
      <c r="B756" t="s">
        <v>2273</v>
      </c>
      <c r="C756" t="s">
        <v>2274</v>
      </c>
      <c r="D756" t="s">
        <v>2261</v>
      </c>
      <c r="E756" t="str">
        <f>LEFT(Table_Query_from_QDB_Production___SQL_Server[[#This Row],[ttl_class_ttl_outl]],1)</f>
        <v>S</v>
      </c>
      <c r="F756" t="str">
        <f>UPPER(IFERROR(VLOOKUP(Table_Query_from_QDB_Production___SQL_Server[[#This Row],[cto_osc_code]],'CTO-OSC Table'!$A$2:$B$24,2,FALSE),"Undefined"))</f>
        <v>ACADEMIC ADMINISTRATIVE OFFICERS</v>
      </c>
      <c r="G756" t="str">
        <f>UPPER(IFERROR(VLOOKUP(Table_Query_from_QDB_Production___SQL_Server[[#This Row],[ttl_class_ttl_outl]],'Title Class Table'!$A$2:$C$146,2,FALSE),"Undefined"))</f>
        <v>DIRECTOR</v>
      </c>
      <c r="H756" t="s">
        <v>11449</v>
      </c>
      <c r="I756">
        <v>4</v>
      </c>
      <c r="K756" t="str">
        <f>IFERROR(VLOOKUP(Table_Query_from_QDB_Production___SQL_Server[[#This Row],[step_2_seq]],'Employee Benefit Groups'!#REF!,2,FALSE),"-")</f>
        <v>-</v>
      </c>
      <c r="M756" t="str">
        <f>IFERROR(VLOOKUP(Table_Query_from_QDB_Production___SQL_Server[[#This Row],[step_4_seq]],'Employee Benefit Groups'!#REF!,2,FALSE),"-")</f>
        <v>-</v>
      </c>
      <c r="O756" t="str">
        <f>IFERROR(VLOOKUP(Table_Query_from_QDB_Production___SQL_Server[[#This Row],[step_4_seq2]],'Employee Benefit Groups'!#REF!,2,FALSE),"-")</f>
        <v>-</v>
      </c>
      <c r="P756">
        <v>3</v>
      </c>
      <c r="Q756" t="str">
        <f>IFERROR(VLOOKUP(Table_Query_from_QDB_Production___SQL_Server[[#This Row],[step_5_seq]],'Employee Benefit Groups'!#REF!,2,FALSE),"-")</f>
        <v>-</v>
      </c>
      <c r="S756" t="str">
        <f>IFERROR(VLOOKUP(Table_Query_from_QDB_Production___SQL_Server[[#This Row],[step_6_seq]],'Employee Benefit Groups'!#REF!,2,FALSE),"-")</f>
        <v>-</v>
      </c>
      <c r="T756">
        <v>4</v>
      </c>
      <c r="U756" t="str">
        <f>IFERROR(VLOOKUP(Table_Query_from_QDB_Production___SQL_Server[[#This Row],[step_7_seq]],'Employee Benefit Groups'!#REF!,2,FALSE),"-")</f>
        <v>-</v>
      </c>
      <c r="W756" t="str">
        <f>IFERROR(VLOOKUP(Table_Query_from_QDB_Production___SQL_Server[[#This Row],[step_8_seq]],'Employee Benefit Groups'!#REF!,2,FALSE),"-")</f>
        <v>-</v>
      </c>
      <c r="Y756" t="str">
        <f>IFERROR(VLOOKUP(Table_Query_from_QDB_Production___SQL_Server[[#This Row],[step_9_seq]],'Employee Benefit Groups'!#REF!,2,FALSE),"-")</f>
        <v>-</v>
      </c>
      <c r="AA756" s="15"/>
      <c r="AB756" s="15">
        <f t="shared" si="132"/>
        <v>0</v>
      </c>
      <c r="AC756" s="11" t="s">
        <v>11502</v>
      </c>
      <c r="AD756" s="11" t="str">
        <f t="shared" si="133"/>
        <v>-</v>
      </c>
      <c r="AE756" s="12"/>
      <c r="AF756" s="12">
        <f t="shared" si="134"/>
        <v>0</v>
      </c>
      <c r="AG756" s="13" t="s">
        <v>11502</v>
      </c>
      <c r="AH756" s="13" t="str">
        <f t="shared" si="135"/>
        <v>-</v>
      </c>
      <c r="AI756" s="14">
        <v>2</v>
      </c>
      <c r="AJ756" s="14">
        <f t="shared" si="136"/>
        <v>3</v>
      </c>
      <c r="AK756" s="15" t="s">
        <v>11497</v>
      </c>
      <c r="AL756" s="15" t="str">
        <f t="shared" si="137"/>
        <v>-</v>
      </c>
      <c r="AM756" s="12"/>
      <c r="AN756" s="12">
        <f t="shared" si="138"/>
        <v>0</v>
      </c>
      <c r="AO756" s="16" t="s">
        <v>11502</v>
      </c>
      <c r="AP756" s="16" t="str">
        <f t="shared" si="139"/>
        <v>-</v>
      </c>
      <c r="AQ756" s="12">
        <v>3</v>
      </c>
      <c r="AR756" s="12">
        <f t="shared" si="140"/>
        <v>4</v>
      </c>
      <c r="AS756" s="14" t="s">
        <v>11498</v>
      </c>
      <c r="AT756" s="14" t="str">
        <f t="shared" si="141"/>
        <v>-</v>
      </c>
      <c r="AU756"/>
      <c r="AV756" s="15" t="s">
        <v>11502</v>
      </c>
      <c r="AW756" s="15" t="str">
        <f t="shared" si="142"/>
        <v>-</v>
      </c>
      <c r="AX756"/>
      <c r="AY756" s="17" t="s">
        <v>11502</v>
      </c>
      <c r="AZ756" s="17" t="str">
        <f t="shared" si="143"/>
        <v>-</v>
      </c>
      <c r="BA756"/>
    </row>
    <row r="757" spans="1:53" x14ac:dyDescent="0.3">
      <c r="A757" t="s">
        <v>2275</v>
      </c>
      <c r="B757" t="s">
        <v>2276</v>
      </c>
      <c r="C757" t="s">
        <v>2277</v>
      </c>
      <c r="D757" t="s">
        <v>2265</v>
      </c>
      <c r="E757" t="str">
        <f>LEFT(Table_Query_from_QDB_Production___SQL_Server[[#This Row],[ttl_class_ttl_outl]],1)</f>
        <v>S</v>
      </c>
      <c r="F757" t="str">
        <f>UPPER(IFERROR(VLOOKUP(Table_Query_from_QDB_Production___SQL_Server[[#This Row],[cto_osc_code]],'CTO-OSC Table'!$A$2:$B$24,2,FALSE),"Undefined"))</f>
        <v>ACADEMIC ADMINISTRATIVE OFFICERS</v>
      </c>
      <c r="G757" t="str">
        <f>UPPER(IFERROR(VLOOKUP(Table_Query_from_QDB_Production___SQL_Server[[#This Row],[ttl_class_ttl_outl]],'Title Class Table'!$A$2:$C$146,2,FALSE),"Undefined"))</f>
        <v>ACTING DIRECTOR</v>
      </c>
      <c r="H757" t="s">
        <v>11449</v>
      </c>
      <c r="I757">
        <v>4</v>
      </c>
      <c r="K757" t="str">
        <f>IFERROR(VLOOKUP(Table_Query_from_QDB_Production___SQL_Server[[#This Row],[step_2_seq]],'Employee Benefit Groups'!#REF!,2,FALSE),"-")</f>
        <v>-</v>
      </c>
      <c r="M757" t="str">
        <f>IFERROR(VLOOKUP(Table_Query_from_QDB_Production___SQL_Server[[#This Row],[step_4_seq]],'Employee Benefit Groups'!#REF!,2,FALSE),"-")</f>
        <v>-</v>
      </c>
      <c r="O757" t="str">
        <f>IFERROR(VLOOKUP(Table_Query_from_QDB_Production___SQL_Server[[#This Row],[step_4_seq2]],'Employee Benefit Groups'!#REF!,2,FALSE),"-")</f>
        <v>-</v>
      </c>
      <c r="P757">
        <v>3</v>
      </c>
      <c r="Q757" t="str">
        <f>IFERROR(VLOOKUP(Table_Query_from_QDB_Production___SQL_Server[[#This Row],[step_5_seq]],'Employee Benefit Groups'!#REF!,2,FALSE),"-")</f>
        <v>-</v>
      </c>
      <c r="S757" t="str">
        <f>IFERROR(VLOOKUP(Table_Query_from_QDB_Production___SQL_Server[[#This Row],[step_6_seq]],'Employee Benefit Groups'!#REF!,2,FALSE),"-")</f>
        <v>-</v>
      </c>
      <c r="T757">
        <v>4</v>
      </c>
      <c r="U757" t="str">
        <f>IFERROR(VLOOKUP(Table_Query_from_QDB_Production___SQL_Server[[#This Row],[step_7_seq]],'Employee Benefit Groups'!#REF!,2,FALSE),"-")</f>
        <v>-</v>
      </c>
      <c r="W757" t="str">
        <f>IFERROR(VLOOKUP(Table_Query_from_QDB_Production___SQL_Server[[#This Row],[step_8_seq]],'Employee Benefit Groups'!#REF!,2,FALSE),"-")</f>
        <v>-</v>
      </c>
      <c r="Y757" t="str">
        <f>IFERROR(VLOOKUP(Table_Query_from_QDB_Production___SQL_Server[[#This Row],[step_9_seq]],'Employee Benefit Groups'!#REF!,2,FALSE),"-")</f>
        <v>-</v>
      </c>
      <c r="AA757" s="15"/>
      <c r="AB757" s="15">
        <f t="shared" si="132"/>
        <v>0</v>
      </c>
      <c r="AC757" s="11" t="s">
        <v>11502</v>
      </c>
      <c r="AD757" s="11" t="str">
        <f t="shared" si="133"/>
        <v>-</v>
      </c>
      <c r="AE757" s="12"/>
      <c r="AF757" s="12">
        <f t="shared" si="134"/>
        <v>0</v>
      </c>
      <c r="AG757" s="13" t="s">
        <v>11502</v>
      </c>
      <c r="AH757" s="13" t="str">
        <f t="shared" si="135"/>
        <v>-</v>
      </c>
      <c r="AI757" s="14">
        <v>2</v>
      </c>
      <c r="AJ757" s="14">
        <f t="shared" si="136"/>
        <v>3</v>
      </c>
      <c r="AK757" s="15" t="s">
        <v>11497</v>
      </c>
      <c r="AL757" s="15" t="str">
        <f t="shared" si="137"/>
        <v>-</v>
      </c>
      <c r="AM757" s="12"/>
      <c r="AN757" s="12">
        <f t="shared" si="138"/>
        <v>0</v>
      </c>
      <c r="AO757" s="16" t="s">
        <v>11502</v>
      </c>
      <c r="AP757" s="16" t="str">
        <f t="shared" si="139"/>
        <v>-</v>
      </c>
      <c r="AQ757" s="12">
        <v>3</v>
      </c>
      <c r="AR757" s="12">
        <f t="shared" si="140"/>
        <v>4</v>
      </c>
      <c r="AS757" s="14" t="s">
        <v>11498</v>
      </c>
      <c r="AT757" s="14" t="str">
        <f t="shared" si="141"/>
        <v>-</v>
      </c>
      <c r="AU757"/>
      <c r="AV757" s="15" t="s">
        <v>11502</v>
      </c>
      <c r="AW757" s="15" t="str">
        <f t="shared" si="142"/>
        <v>-</v>
      </c>
      <c r="AX757"/>
      <c r="AY757" s="17" t="s">
        <v>11502</v>
      </c>
      <c r="AZ757" s="17" t="str">
        <f t="shared" si="143"/>
        <v>-</v>
      </c>
      <c r="BA757"/>
    </row>
    <row r="758" spans="1:53" x14ac:dyDescent="0.3">
      <c r="A758" t="s">
        <v>2278</v>
      </c>
      <c r="B758" t="s">
        <v>529</v>
      </c>
      <c r="C758" t="s">
        <v>2279</v>
      </c>
      <c r="D758" t="s">
        <v>2280</v>
      </c>
      <c r="E758" t="str">
        <f>LEFT(Table_Query_from_QDB_Production___SQL_Server[[#This Row],[ttl_class_ttl_outl]],1)</f>
        <v>S</v>
      </c>
      <c r="F758" t="str">
        <f>UPPER(IFERROR(VLOOKUP(Table_Query_from_QDB_Production___SQL_Server[[#This Row],[cto_osc_code]],'CTO-OSC Table'!$A$2:$B$24,2,FALSE),"Undefined"))</f>
        <v>ACADEMIC ADMINISTRATIVE OFFICERS</v>
      </c>
      <c r="G758" t="str">
        <f>UPPER(IFERROR(VLOOKUP(Table_Query_from_QDB_Production___SQL_Server[[#This Row],[ttl_class_ttl_outl]],'Title Class Table'!$A$2:$C$146,2,FALSE),"Undefined"))</f>
        <v>ACADEMIC ADMINISTRATOR</v>
      </c>
      <c r="H758" t="s">
        <v>11449</v>
      </c>
      <c r="I758">
        <v>4</v>
      </c>
      <c r="K758" t="str">
        <f>IFERROR(VLOOKUP(Table_Query_from_QDB_Production___SQL_Server[[#This Row],[step_2_seq]],'Employee Benefit Groups'!#REF!,2,FALSE),"-")</f>
        <v>-</v>
      </c>
      <c r="M758" t="str">
        <f>IFERROR(VLOOKUP(Table_Query_from_QDB_Production___SQL_Server[[#This Row],[step_4_seq]],'Employee Benefit Groups'!#REF!,2,FALSE),"-")</f>
        <v>-</v>
      </c>
      <c r="O758" t="str">
        <f>IFERROR(VLOOKUP(Table_Query_from_QDB_Production___SQL_Server[[#This Row],[step_4_seq2]],'Employee Benefit Groups'!#REF!,2,FALSE),"-")</f>
        <v>-</v>
      </c>
      <c r="P758">
        <v>3</v>
      </c>
      <c r="Q758" t="str">
        <f>IFERROR(VLOOKUP(Table_Query_from_QDB_Production___SQL_Server[[#This Row],[step_5_seq]],'Employee Benefit Groups'!#REF!,2,FALSE),"-")</f>
        <v>-</v>
      </c>
      <c r="S758" t="str">
        <f>IFERROR(VLOOKUP(Table_Query_from_QDB_Production___SQL_Server[[#This Row],[step_6_seq]],'Employee Benefit Groups'!#REF!,2,FALSE),"-")</f>
        <v>-</v>
      </c>
      <c r="T758">
        <v>4</v>
      </c>
      <c r="U758" t="str">
        <f>IFERROR(VLOOKUP(Table_Query_from_QDB_Production___SQL_Server[[#This Row],[step_7_seq]],'Employee Benefit Groups'!#REF!,2,FALSE),"-")</f>
        <v>-</v>
      </c>
      <c r="W758" t="str">
        <f>IFERROR(VLOOKUP(Table_Query_from_QDB_Production___SQL_Server[[#This Row],[step_8_seq]],'Employee Benefit Groups'!#REF!,2,FALSE),"-")</f>
        <v>-</v>
      </c>
      <c r="Y758" t="str">
        <f>IFERROR(VLOOKUP(Table_Query_from_QDB_Production___SQL_Server[[#This Row],[step_9_seq]],'Employee Benefit Groups'!#REF!,2,FALSE),"-")</f>
        <v>-</v>
      </c>
      <c r="AA758" s="15"/>
      <c r="AB758" s="15">
        <f t="shared" si="132"/>
        <v>0</v>
      </c>
      <c r="AC758" s="11" t="s">
        <v>11502</v>
      </c>
      <c r="AD758" s="11" t="str">
        <f t="shared" si="133"/>
        <v>-</v>
      </c>
      <c r="AE758" s="12"/>
      <c r="AF758" s="12">
        <f t="shared" si="134"/>
        <v>0</v>
      </c>
      <c r="AG758" s="13" t="s">
        <v>11502</v>
      </c>
      <c r="AH758" s="13" t="str">
        <f t="shared" si="135"/>
        <v>-</v>
      </c>
      <c r="AI758" s="14">
        <v>2</v>
      </c>
      <c r="AJ758" s="14">
        <f t="shared" si="136"/>
        <v>3</v>
      </c>
      <c r="AK758" s="15" t="s">
        <v>11497</v>
      </c>
      <c r="AL758" s="15" t="str">
        <f t="shared" si="137"/>
        <v>-</v>
      </c>
      <c r="AM758" s="12"/>
      <c r="AN758" s="12">
        <f t="shared" si="138"/>
        <v>0</v>
      </c>
      <c r="AO758" s="16" t="s">
        <v>11502</v>
      </c>
      <c r="AP758" s="16" t="str">
        <f t="shared" si="139"/>
        <v>-</v>
      </c>
      <c r="AQ758" s="12">
        <v>3</v>
      </c>
      <c r="AR758" s="12">
        <f t="shared" si="140"/>
        <v>4</v>
      </c>
      <c r="AS758" s="14" t="s">
        <v>11498</v>
      </c>
      <c r="AT758" s="14" t="str">
        <f t="shared" si="141"/>
        <v>-</v>
      </c>
      <c r="AU758"/>
      <c r="AV758" s="15" t="s">
        <v>11502</v>
      </c>
      <c r="AW758" s="15" t="str">
        <f t="shared" si="142"/>
        <v>-</v>
      </c>
      <c r="AX758"/>
      <c r="AY758" s="17" t="s">
        <v>11502</v>
      </c>
      <c r="AZ758" s="17" t="str">
        <f t="shared" si="143"/>
        <v>-</v>
      </c>
      <c r="BA758"/>
    </row>
    <row r="759" spans="1:53" x14ac:dyDescent="0.3">
      <c r="A759" t="s">
        <v>2281</v>
      </c>
      <c r="B759" t="s">
        <v>529</v>
      </c>
      <c r="C759" t="s">
        <v>2282</v>
      </c>
      <c r="D759" t="s">
        <v>2280</v>
      </c>
      <c r="E759" t="str">
        <f>LEFT(Table_Query_from_QDB_Production___SQL_Server[[#This Row],[ttl_class_ttl_outl]],1)</f>
        <v>S</v>
      </c>
      <c r="F759" t="str">
        <f>UPPER(IFERROR(VLOOKUP(Table_Query_from_QDB_Production___SQL_Server[[#This Row],[cto_osc_code]],'CTO-OSC Table'!$A$2:$B$24,2,FALSE),"Undefined"))</f>
        <v>ACADEMIC ADMINISTRATIVE OFFICERS</v>
      </c>
      <c r="G759" t="str">
        <f>UPPER(IFERROR(VLOOKUP(Table_Query_from_QDB_Production___SQL_Server[[#This Row],[ttl_class_ttl_outl]],'Title Class Table'!$A$2:$C$146,2,FALSE),"Undefined"))</f>
        <v>ACADEMIC ADMINISTRATOR</v>
      </c>
      <c r="H759" t="s">
        <v>11449</v>
      </c>
      <c r="I759">
        <v>4</v>
      </c>
      <c r="K759" t="str">
        <f>IFERROR(VLOOKUP(Table_Query_from_QDB_Production___SQL_Server[[#This Row],[step_2_seq]],'Employee Benefit Groups'!#REF!,2,FALSE),"-")</f>
        <v>-</v>
      </c>
      <c r="M759" t="str">
        <f>IFERROR(VLOOKUP(Table_Query_from_QDB_Production___SQL_Server[[#This Row],[step_4_seq]],'Employee Benefit Groups'!#REF!,2,FALSE),"-")</f>
        <v>-</v>
      </c>
      <c r="O759" t="str">
        <f>IFERROR(VLOOKUP(Table_Query_from_QDB_Production___SQL_Server[[#This Row],[step_4_seq2]],'Employee Benefit Groups'!#REF!,2,FALSE),"-")</f>
        <v>-</v>
      </c>
      <c r="P759">
        <v>3</v>
      </c>
      <c r="Q759" t="str">
        <f>IFERROR(VLOOKUP(Table_Query_from_QDB_Production___SQL_Server[[#This Row],[step_5_seq]],'Employee Benefit Groups'!#REF!,2,FALSE),"-")</f>
        <v>-</v>
      </c>
      <c r="S759" t="str">
        <f>IFERROR(VLOOKUP(Table_Query_from_QDB_Production___SQL_Server[[#This Row],[step_6_seq]],'Employee Benefit Groups'!#REF!,2,FALSE),"-")</f>
        <v>-</v>
      </c>
      <c r="T759">
        <v>4</v>
      </c>
      <c r="U759" t="str">
        <f>IFERROR(VLOOKUP(Table_Query_from_QDB_Production___SQL_Server[[#This Row],[step_7_seq]],'Employee Benefit Groups'!#REF!,2,FALSE),"-")</f>
        <v>-</v>
      </c>
      <c r="W759" t="str">
        <f>IFERROR(VLOOKUP(Table_Query_from_QDB_Production___SQL_Server[[#This Row],[step_8_seq]],'Employee Benefit Groups'!#REF!,2,FALSE),"-")</f>
        <v>-</v>
      </c>
      <c r="Y759" t="str">
        <f>IFERROR(VLOOKUP(Table_Query_from_QDB_Production___SQL_Server[[#This Row],[step_9_seq]],'Employee Benefit Groups'!#REF!,2,FALSE),"-")</f>
        <v>-</v>
      </c>
      <c r="AA759" s="15"/>
      <c r="AB759" s="15">
        <f t="shared" si="132"/>
        <v>0</v>
      </c>
      <c r="AC759" s="11" t="s">
        <v>11502</v>
      </c>
      <c r="AD759" s="11" t="str">
        <f t="shared" si="133"/>
        <v>-</v>
      </c>
      <c r="AE759" s="12"/>
      <c r="AF759" s="12">
        <f t="shared" si="134"/>
        <v>0</v>
      </c>
      <c r="AG759" s="13" t="s">
        <v>11502</v>
      </c>
      <c r="AH759" s="13" t="str">
        <f t="shared" si="135"/>
        <v>-</v>
      </c>
      <c r="AI759" s="14">
        <v>2</v>
      </c>
      <c r="AJ759" s="14">
        <f t="shared" si="136"/>
        <v>3</v>
      </c>
      <c r="AK759" s="15" t="s">
        <v>11497</v>
      </c>
      <c r="AL759" s="15" t="str">
        <f t="shared" si="137"/>
        <v>-</v>
      </c>
      <c r="AM759" s="12"/>
      <c r="AN759" s="12">
        <f t="shared" si="138"/>
        <v>0</v>
      </c>
      <c r="AO759" s="16" t="s">
        <v>11502</v>
      </c>
      <c r="AP759" s="16" t="str">
        <f t="shared" si="139"/>
        <v>-</v>
      </c>
      <c r="AQ759" s="12">
        <v>3</v>
      </c>
      <c r="AR759" s="12">
        <f t="shared" si="140"/>
        <v>4</v>
      </c>
      <c r="AS759" s="14" t="s">
        <v>11498</v>
      </c>
      <c r="AT759" s="14" t="str">
        <f t="shared" si="141"/>
        <v>-</v>
      </c>
      <c r="AU759"/>
      <c r="AV759" s="15" t="s">
        <v>11502</v>
      </c>
      <c r="AW759" s="15" t="str">
        <f t="shared" si="142"/>
        <v>-</v>
      </c>
      <c r="AX759"/>
      <c r="AY759" s="17" t="s">
        <v>11502</v>
      </c>
      <c r="AZ759" s="17" t="str">
        <f t="shared" si="143"/>
        <v>-</v>
      </c>
      <c r="BA759"/>
    </row>
    <row r="760" spans="1:53" x14ac:dyDescent="0.3">
      <c r="A760" t="s">
        <v>2283</v>
      </c>
      <c r="B760" t="s">
        <v>2284</v>
      </c>
      <c r="C760" t="s">
        <v>2285</v>
      </c>
      <c r="D760" t="s">
        <v>2280</v>
      </c>
      <c r="E760" t="str">
        <f>LEFT(Table_Query_from_QDB_Production___SQL_Server[[#This Row],[ttl_class_ttl_outl]],1)</f>
        <v>S</v>
      </c>
      <c r="F760" t="str">
        <f>UPPER(IFERROR(VLOOKUP(Table_Query_from_QDB_Production___SQL_Server[[#This Row],[cto_osc_code]],'CTO-OSC Table'!$A$2:$B$24,2,FALSE),"Undefined"))</f>
        <v>ACADEMIC ADMINISTRATIVE OFFICERS</v>
      </c>
      <c r="G760" t="str">
        <f>UPPER(IFERROR(VLOOKUP(Table_Query_from_QDB_Production___SQL_Server[[#This Row],[ttl_class_ttl_outl]],'Title Class Table'!$A$2:$C$146,2,FALSE),"Undefined"))</f>
        <v>ACADEMIC ADMINISTRATOR</v>
      </c>
      <c r="H760" t="s">
        <v>11449</v>
      </c>
      <c r="I760">
        <v>4</v>
      </c>
      <c r="K760" t="str">
        <f>IFERROR(VLOOKUP(Table_Query_from_QDB_Production___SQL_Server[[#This Row],[step_2_seq]],'Employee Benefit Groups'!#REF!,2,FALSE),"-")</f>
        <v>-</v>
      </c>
      <c r="M760" t="str">
        <f>IFERROR(VLOOKUP(Table_Query_from_QDB_Production___SQL_Server[[#This Row],[step_4_seq]],'Employee Benefit Groups'!#REF!,2,FALSE),"-")</f>
        <v>-</v>
      </c>
      <c r="O760" t="str">
        <f>IFERROR(VLOOKUP(Table_Query_from_QDB_Production___SQL_Server[[#This Row],[step_4_seq2]],'Employee Benefit Groups'!#REF!,2,FALSE),"-")</f>
        <v>-</v>
      </c>
      <c r="P760">
        <v>3</v>
      </c>
      <c r="Q760" t="str">
        <f>IFERROR(VLOOKUP(Table_Query_from_QDB_Production___SQL_Server[[#This Row],[step_5_seq]],'Employee Benefit Groups'!#REF!,2,FALSE),"-")</f>
        <v>-</v>
      </c>
      <c r="S760" t="str">
        <f>IFERROR(VLOOKUP(Table_Query_from_QDB_Production___SQL_Server[[#This Row],[step_6_seq]],'Employee Benefit Groups'!#REF!,2,FALSE),"-")</f>
        <v>-</v>
      </c>
      <c r="T760">
        <v>4</v>
      </c>
      <c r="U760" t="str">
        <f>IFERROR(VLOOKUP(Table_Query_from_QDB_Production___SQL_Server[[#This Row],[step_7_seq]],'Employee Benefit Groups'!#REF!,2,FALSE),"-")</f>
        <v>-</v>
      </c>
      <c r="W760" t="str">
        <f>IFERROR(VLOOKUP(Table_Query_from_QDB_Production___SQL_Server[[#This Row],[step_8_seq]],'Employee Benefit Groups'!#REF!,2,FALSE),"-")</f>
        <v>-</v>
      </c>
      <c r="Y760" t="str">
        <f>IFERROR(VLOOKUP(Table_Query_from_QDB_Production___SQL_Server[[#This Row],[step_9_seq]],'Employee Benefit Groups'!#REF!,2,FALSE),"-")</f>
        <v>-</v>
      </c>
      <c r="AA760" s="15"/>
      <c r="AB760" s="15">
        <f t="shared" si="132"/>
        <v>0</v>
      </c>
      <c r="AC760" s="11" t="s">
        <v>11502</v>
      </c>
      <c r="AD760" s="11" t="str">
        <f t="shared" si="133"/>
        <v>-</v>
      </c>
      <c r="AE760" s="12"/>
      <c r="AF760" s="12">
        <f t="shared" si="134"/>
        <v>0</v>
      </c>
      <c r="AG760" s="13" t="s">
        <v>11502</v>
      </c>
      <c r="AH760" s="13" t="str">
        <f t="shared" si="135"/>
        <v>-</v>
      </c>
      <c r="AI760" s="14">
        <v>2</v>
      </c>
      <c r="AJ760" s="14">
        <f t="shared" si="136"/>
        <v>3</v>
      </c>
      <c r="AK760" s="15" t="s">
        <v>11497</v>
      </c>
      <c r="AL760" s="15" t="str">
        <f t="shared" si="137"/>
        <v>-</v>
      </c>
      <c r="AM760" s="12"/>
      <c r="AN760" s="12">
        <f t="shared" si="138"/>
        <v>0</v>
      </c>
      <c r="AO760" s="16" t="s">
        <v>11502</v>
      </c>
      <c r="AP760" s="16" t="str">
        <f t="shared" si="139"/>
        <v>-</v>
      </c>
      <c r="AQ760" s="12">
        <v>3</v>
      </c>
      <c r="AR760" s="12">
        <f t="shared" si="140"/>
        <v>4</v>
      </c>
      <c r="AS760" s="14" t="s">
        <v>11498</v>
      </c>
      <c r="AT760" s="14" t="str">
        <f t="shared" si="141"/>
        <v>-</v>
      </c>
      <c r="AU760"/>
      <c r="AV760" s="15" t="s">
        <v>11502</v>
      </c>
      <c r="AW760" s="15" t="str">
        <f t="shared" si="142"/>
        <v>-</v>
      </c>
      <c r="AX760"/>
      <c r="AY760" s="17" t="s">
        <v>11502</v>
      </c>
      <c r="AZ760" s="17" t="str">
        <f t="shared" si="143"/>
        <v>-</v>
      </c>
      <c r="BA760"/>
    </row>
    <row r="761" spans="1:53" x14ac:dyDescent="0.3">
      <c r="A761" t="s">
        <v>2286</v>
      </c>
      <c r="B761" t="s">
        <v>529</v>
      </c>
      <c r="C761" t="s">
        <v>2287</v>
      </c>
      <c r="D761" t="s">
        <v>2280</v>
      </c>
      <c r="E761" t="str">
        <f>LEFT(Table_Query_from_QDB_Production___SQL_Server[[#This Row],[ttl_class_ttl_outl]],1)</f>
        <v>S</v>
      </c>
      <c r="F761" t="str">
        <f>UPPER(IFERROR(VLOOKUP(Table_Query_from_QDB_Production___SQL_Server[[#This Row],[cto_osc_code]],'CTO-OSC Table'!$A$2:$B$24,2,FALSE),"Undefined"))</f>
        <v>ACADEMIC ADMINISTRATIVE OFFICERS</v>
      </c>
      <c r="G761" t="str">
        <f>UPPER(IFERROR(VLOOKUP(Table_Query_from_QDB_Production___SQL_Server[[#This Row],[ttl_class_ttl_outl]],'Title Class Table'!$A$2:$C$146,2,FALSE),"Undefined"))</f>
        <v>ACADEMIC ADMINISTRATOR</v>
      </c>
      <c r="H761" t="s">
        <v>11449</v>
      </c>
      <c r="I761">
        <v>4</v>
      </c>
      <c r="K761" t="str">
        <f>IFERROR(VLOOKUP(Table_Query_from_QDB_Production___SQL_Server[[#This Row],[step_2_seq]],'Employee Benefit Groups'!#REF!,2,FALSE),"-")</f>
        <v>-</v>
      </c>
      <c r="M761" t="str">
        <f>IFERROR(VLOOKUP(Table_Query_from_QDB_Production___SQL_Server[[#This Row],[step_4_seq]],'Employee Benefit Groups'!#REF!,2,FALSE),"-")</f>
        <v>-</v>
      </c>
      <c r="O761" t="str">
        <f>IFERROR(VLOOKUP(Table_Query_from_QDB_Production___SQL_Server[[#This Row],[step_4_seq2]],'Employee Benefit Groups'!#REF!,2,FALSE),"-")</f>
        <v>-</v>
      </c>
      <c r="P761">
        <v>3</v>
      </c>
      <c r="Q761" t="str">
        <f>IFERROR(VLOOKUP(Table_Query_from_QDB_Production___SQL_Server[[#This Row],[step_5_seq]],'Employee Benefit Groups'!#REF!,2,FALSE),"-")</f>
        <v>-</v>
      </c>
      <c r="S761" t="str">
        <f>IFERROR(VLOOKUP(Table_Query_from_QDB_Production___SQL_Server[[#This Row],[step_6_seq]],'Employee Benefit Groups'!#REF!,2,FALSE),"-")</f>
        <v>-</v>
      </c>
      <c r="T761">
        <v>4</v>
      </c>
      <c r="U761" t="str">
        <f>IFERROR(VLOOKUP(Table_Query_from_QDB_Production___SQL_Server[[#This Row],[step_7_seq]],'Employee Benefit Groups'!#REF!,2,FALSE),"-")</f>
        <v>-</v>
      </c>
      <c r="W761" t="str">
        <f>IFERROR(VLOOKUP(Table_Query_from_QDB_Production___SQL_Server[[#This Row],[step_8_seq]],'Employee Benefit Groups'!#REF!,2,FALSE),"-")</f>
        <v>-</v>
      </c>
      <c r="Y761" t="str">
        <f>IFERROR(VLOOKUP(Table_Query_from_QDB_Production___SQL_Server[[#This Row],[step_9_seq]],'Employee Benefit Groups'!#REF!,2,FALSE),"-")</f>
        <v>-</v>
      </c>
      <c r="AA761" s="15"/>
      <c r="AB761" s="15">
        <f t="shared" si="132"/>
        <v>0</v>
      </c>
      <c r="AC761" s="11" t="s">
        <v>11502</v>
      </c>
      <c r="AD761" s="11" t="str">
        <f t="shared" si="133"/>
        <v>-</v>
      </c>
      <c r="AE761" s="12"/>
      <c r="AF761" s="12">
        <f t="shared" si="134"/>
        <v>0</v>
      </c>
      <c r="AG761" s="13" t="s">
        <v>11502</v>
      </c>
      <c r="AH761" s="13" t="str">
        <f t="shared" si="135"/>
        <v>-</v>
      </c>
      <c r="AI761" s="14">
        <v>2</v>
      </c>
      <c r="AJ761" s="14">
        <f t="shared" si="136"/>
        <v>3</v>
      </c>
      <c r="AK761" s="15" t="s">
        <v>11497</v>
      </c>
      <c r="AL761" s="15" t="str">
        <f t="shared" si="137"/>
        <v>-</v>
      </c>
      <c r="AM761" s="12"/>
      <c r="AN761" s="12">
        <f t="shared" si="138"/>
        <v>0</v>
      </c>
      <c r="AO761" s="16" t="s">
        <v>11502</v>
      </c>
      <c r="AP761" s="16" t="str">
        <f t="shared" si="139"/>
        <v>-</v>
      </c>
      <c r="AQ761" s="12">
        <v>3</v>
      </c>
      <c r="AR761" s="12">
        <f t="shared" si="140"/>
        <v>4</v>
      </c>
      <c r="AS761" s="14" t="s">
        <v>11498</v>
      </c>
      <c r="AT761" s="14" t="str">
        <f t="shared" si="141"/>
        <v>-</v>
      </c>
      <c r="AU761"/>
      <c r="AV761" s="15" t="s">
        <v>11502</v>
      </c>
      <c r="AW761" s="15" t="str">
        <f t="shared" si="142"/>
        <v>-</v>
      </c>
      <c r="AX761"/>
      <c r="AY761" s="17" t="s">
        <v>11502</v>
      </c>
      <c r="AZ761" s="17" t="str">
        <f t="shared" si="143"/>
        <v>-</v>
      </c>
      <c r="BA761"/>
    </row>
    <row r="762" spans="1:53" x14ac:dyDescent="0.3">
      <c r="A762" t="s">
        <v>2288</v>
      </c>
      <c r="B762" t="s">
        <v>529</v>
      </c>
      <c r="C762" t="s">
        <v>2289</v>
      </c>
      <c r="D762" t="s">
        <v>2280</v>
      </c>
      <c r="E762" t="str">
        <f>LEFT(Table_Query_from_QDB_Production___SQL_Server[[#This Row],[ttl_class_ttl_outl]],1)</f>
        <v>S</v>
      </c>
      <c r="F762" t="str">
        <f>UPPER(IFERROR(VLOOKUP(Table_Query_from_QDB_Production___SQL_Server[[#This Row],[cto_osc_code]],'CTO-OSC Table'!$A$2:$B$24,2,FALSE),"Undefined"))</f>
        <v>ACADEMIC ADMINISTRATIVE OFFICERS</v>
      </c>
      <c r="G762" t="str">
        <f>UPPER(IFERROR(VLOOKUP(Table_Query_from_QDB_Production___SQL_Server[[#This Row],[ttl_class_ttl_outl]],'Title Class Table'!$A$2:$C$146,2,FALSE),"Undefined"))</f>
        <v>ACADEMIC ADMINISTRATOR</v>
      </c>
      <c r="H762" t="s">
        <v>11449</v>
      </c>
      <c r="I762">
        <v>4</v>
      </c>
      <c r="K762" t="str">
        <f>IFERROR(VLOOKUP(Table_Query_from_QDB_Production___SQL_Server[[#This Row],[step_2_seq]],'Employee Benefit Groups'!#REF!,2,FALSE),"-")</f>
        <v>-</v>
      </c>
      <c r="M762" t="str">
        <f>IFERROR(VLOOKUP(Table_Query_from_QDB_Production___SQL_Server[[#This Row],[step_4_seq]],'Employee Benefit Groups'!#REF!,2,FALSE),"-")</f>
        <v>-</v>
      </c>
      <c r="O762" t="str">
        <f>IFERROR(VLOOKUP(Table_Query_from_QDB_Production___SQL_Server[[#This Row],[step_4_seq2]],'Employee Benefit Groups'!#REF!,2,FALSE),"-")</f>
        <v>-</v>
      </c>
      <c r="P762">
        <v>3</v>
      </c>
      <c r="Q762" t="str">
        <f>IFERROR(VLOOKUP(Table_Query_from_QDB_Production___SQL_Server[[#This Row],[step_5_seq]],'Employee Benefit Groups'!#REF!,2,FALSE),"-")</f>
        <v>-</v>
      </c>
      <c r="S762" t="str">
        <f>IFERROR(VLOOKUP(Table_Query_from_QDB_Production___SQL_Server[[#This Row],[step_6_seq]],'Employee Benefit Groups'!#REF!,2,FALSE),"-")</f>
        <v>-</v>
      </c>
      <c r="T762">
        <v>4</v>
      </c>
      <c r="U762" t="str">
        <f>IFERROR(VLOOKUP(Table_Query_from_QDB_Production___SQL_Server[[#This Row],[step_7_seq]],'Employee Benefit Groups'!#REF!,2,FALSE),"-")</f>
        <v>-</v>
      </c>
      <c r="W762" t="str">
        <f>IFERROR(VLOOKUP(Table_Query_from_QDB_Production___SQL_Server[[#This Row],[step_8_seq]],'Employee Benefit Groups'!#REF!,2,FALSE),"-")</f>
        <v>-</v>
      </c>
      <c r="Y762" t="str">
        <f>IFERROR(VLOOKUP(Table_Query_from_QDB_Production___SQL_Server[[#This Row],[step_9_seq]],'Employee Benefit Groups'!#REF!,2,FALSE),"-")</f>
        <v>-</v>
      </c>
      <c r="AA762" s="15"/>
      <c r="AB762" s="15">
        <f t="shared" si="132"/>
        <v>0</v>
      </c>
      <c r="AC762" s="11" t="s">
        <v>11502</v>
      </c>
      <c r="AD762" s="11" t="str">
        <f t="shared" si="133"/>
        <v>-</v>
      </c>
      <c r="AE762" s="12"/>
      <c r="AF762" s="12">
        <f t="shared" si="134"/>
        <v>0</v>
      </c>
      <c r="AG762" s="13" t="s">
        <v>11502</v>
      </c>
      <c r="AH762" s="13" t="str">
        <f t="shared" si="135"/>
        <v>-</v>
      </c>
      <c r="AI762" s="14">
        <v>2</v>
      </c>
      <c r="AJ762" s="14">
        <f t="shared" si="136"/>
        <v>3</v>
      </c>
      <c r="AK762" s="15" t="s">
        <v>11497</v>
      </c>
      <c r="AL762" s="15" t="str">
        <f t="shared" si="137"/>
        <v>-</v>
      </c>
      <c r="AM762" s="12"/>
      <c r="AN762" s="12">
        <f t="shared" si="138"/>
        <v>0</v>
      </c>
      <c r="AO762" s="16" t="s">
        <v>11502</v>
      </c>
      <c r="AP762" s="16" t="str">
        <f t="shared" si="139"/>
        <v>-</v>
      </c>
      <c r="AQ762" s="12">
        <v>3</v>
      </c>
      <c r="AR762" s="12">
        <f t="shared" si="140"/>
        <v>4</v>
      </c>
      <c r="AS762" s="14" t="s">
        <v>11498</v>
      </c>
      <c r="AT762" s="14" t="str">
        <f t="shared" si="141"/>
        <v>-</v>
      </c>
      <c r="AU762"/>
      <c r="AV762" s="15" t="s">
        <v>11502</v>
      </c>
      <c r="AW762" s="15" t="str">
        <f t="shared" si="142"/>
        <v>-</v>
      </c>
      <c r="AX762"/>
      <c r="AY762" s="17" t="s">
        <v>11502</v>
      </c>
      <c r="AZ762" s="17" t="str">
        <f t="shared" si="143"/>
        <v>-</v>
      </c>
      <c r="BA762"/>
    </row>
    <row r="763" spans="1:53" x14ac:dyDescent="0.3">
      <c r="A763" t="s">
        <v>2290</v>
      </c>
      <c r="B763" t="s">
        <v>2291</v>
      </c>
      <c r="C763" t="s">
        <v>2292</v>
      </c>
      <c r="D763" t="s">
        <v>2280</v>
      </c>
      <c r="E763" t="str">
        <f>LEFT(Table_Query_from_QDB_Production___SQL_Server[[#This Row],[ttl_class_ttl_outl]],1)</f>
        <v>S</v>
      </c>
      <c r="F763" t="str">
        <f>UPPER(IFERROR(VLOOKUP(Table_Query_from_QDB_Production___SQL_Server[[#This Row],[cto_osc_code]],'CTO-OSC Table'!$A$2:$B$24,2,FALSE),"Undefined"))</f>
        <v>ACADEMIC ADMINISTRATIVE OFFICERS</v>
      </c>
      <c r="G763" t="str">
        <f>UPPER(IFERROR(VLOOKUP(Table_Query_from_QDB_Production___SQL_Server[[#This Row],[ttl_class_ttl_outl]],'Title Class Table'!$A$2:$C$146,2,FALSE),"Undefined"))</f>
        <v>ACADEMIC ADMINISTRATOR</v>
      </c>
      <c r="H763" t="s">
        <v>11449</v>
      </c>
      <c r="I763">
        <v>4</v>
      </c>
      <c r="K763" t="str">
        <f>IFERROR(VLOOKUP(Table_Query_from_QDB_Production___SQL_Server[[#This Row],[step_2_seq]],'Employee Benefit Groups'!#REF!,2,FALSE),"-")</f>
        <v>-</v>
      </c>
      <c r="M763" t="str">
        <f>IFERROR(VLOOKUP(Table_Query_from_QDB_Production___SQL_Server[[#This Row],[step_4_seq]],'Employee Benefit Groups'!#REF!,2,FALSE),"-")</f>
        <v>-</v>
      </c>
      <c r="O763" t="str">
        <f>IFERROR(VLOOKUP(Table_Query_from_QDB_Production___SQL_Server[[#This Row],[step_4_seq2]],'Employee Benefit Groups'!#REF!,2,FALSE),"-")</f>
        <v>-</v>
      </c>
      <c r="P763">
        <v>3</v>
      </c>
      <c r="Q763" t="str">
        <f>IFERROR(VLOOKUP(Table_Query_from_QDB_Production___SQL_Server[[#This Row],[step_5_seq]],'Employee Benefit Groups'!#REF!,2,FALSE),"-")</f>
        <v>-</v>
      </c>
      <c r="S763" t="str">
        <f>IFERROR(VLOOKUP(Table_Query_from_QDB_Production___SQL_Server[[#This Row],[step_6_seq]],'Employee Benefit Groups'!#REF!,2,FALSE),"-")</f>
        <v>-</v>
      </c>
      <c r="T763">
        <v>4</v>
      </c>
      <c r="U763" t="str">
        <f>IFERROR(VLOOKUP(Table_Query_from_QDB_Production___SQL_Server[[#This Row],[step_7_seq]],'Employee Benefit Groups'!#REF!,2,FALSE),"-")</f>
        <v>-</v>
      </c>
      <c r="W763" t="str">
        <f>IFERROR(VLOOKUP(Table_Query_from_QDB_Production___SQL_Server[[#This Row],[step_8_seq]],'Employee Benefit Groups'!#REF!,2,FALSE),"-")</f>
        <v>-</v>
      </c>
      <c r="Y763" t="str">
        <f>IFERROR(VLOOKUP(Table_Query_from_QDB_Production___SQL_Server[[#This Row],[step_9_seq]],'Employee Benefit Groups'!#REF!,2,FALSE),"-")</f>
        <v>-</v>
      </c>
      <c r="AA763" s="15"/>
      <c r="AB763" s="15">
        <f t="shared" si="132"/>
        <v>0</v>
      </c>
      <c r="AC763" s="11" t="s">
        <v>11502</v>
      </c>
      <c r="AD763" s="11" t="str">
        <f t="shared" si="133"/>
        <v>-</v>
      </c>
      <c r="AE763" s="12"/>
      <c r="AF763" s="12">
        <f t="shared" si="134"/>
        <v>0</v>
      </c>
      <c r="AG763" s="13" t="s">
        <v>11502</v>
      </c>
      <c r="AH763" s="13" t="str">
        <f t="shared" si="135"/>
        <v>-</v>
      </c>
      <c r="AI763" s="14">
        <v>2</v>
      </c>
      <c r="AJ763" s="14">
        <f t="shared" si="136"/>
        <v>3</v>
      </c>
      <c r="AK763" s="15" t="s">
        <v>11497</v>
      </c>
      <c r="AL763" s="15" t="str">
        <f t="shared" si="137"/>
        <v>-</v>
      </c>
      <c r="AM763" s="12"/>
      <c r="AN763" s="12">
        <f t="shared" si="138"/>
        <v>0</v>
      </c>
      <c r="AO763" s="16" t="s">
        <v>11502</v>
      </c>
      <c r="AP763" s="16" t="str">
        <f t="shared" si="139"/>
        <v>-</v>
      </c>
      <c r="AQ763" s="12">
        <v>3</v>
      </c>
      <c r="AR763" s="12">
        <f t="shared" si="140"/>
        <v>4</v>
      </c>
      <c r="AS763" s="14" t="s">
        <v>11498</v>
      </c>
      <c r="AT763" s="14" t="str">
        <f t="shared" si="141"/>
        <v>-</v>
      </c>
      <c r="AU763"/>
      <c r="AV763" s="15" t="s">
        <v>11502</v>
      </c>
      <c r="AW763" s="15" t="str">
        <f t="shared" si="142"/>
        <v>-</v>
      </c>
      <c r="AX763"/>
      <c r="AY763" s="17" t="s">
        <v>11502</v>
      </c>
      <c r="AZ763" s="17" t="str">
        <f t="shared" si="143"/>
        <v>-</v>
      </c>
      <c r="BA763"/>
    </row>
    <row r="764" spans="1:53" x14ac:dyDescent="0.3">
      <c r="A764" t="s">
        <v>2293</v>
      </c>
      <c r="B764" t="s">
        <v>529</v>
      </c>
      <c r="C764" t="s">
        <v>2294</v>
      </c>
      <c r="D764" t="s">
        <v>2280</v>
      </c>
      <c r="E764" t="str">
        <f>LEFT(Table_Query_from_QDB_Production___SQL_Server[[#This Row],[ttl_class_ttl_outl]],1)</f>
        <v>S</v>
      </c>
      <c r="F764" t="str">
        <f>UPPER(IFERROR(VLOOKUP(Table_Query_from_QDB_Production___SQL_Server[[#This Row],[cto_osc_code]],'CTO-OSC Table'!$A$2:$B$24,2,FALSE),"Undefined"))</f>
        <v>ACADEMIC ADMINISTRATIVE OFFICERS</v>
      </c>
      <c r="G764" t="str">
        <f>UPPER(IFERROR(VLOOKUP(Table_Query_from_QDB_Production___SQL_Server[[#This Row],[ttl_class_ttl_outl]],'Title Class Table'!$A$2:$C$146,2,FALSE),"Undefined"))</f>
        <v>ACADEMIC ADMINISTRATOR</v>
      </c>
      <c r="H764" t="s">
        <v>11449</v>
      </c>
      <c r="I764">
        <v>4</v>
      </c>
      <c r="K764" t="str">
        <f>IFERROR(VLOOKUP(Table_Query_from_QDB_Production___SQL_Server[[#This Row],[step_2_seq]],'Employee Benefit Groups'!#REF!,2,FALSE),"-")</f>
        <v>-</v>
      </c>
      <c r="M764" t="str">
        <f>IFERROR(VLOOKUP(Table_Query_from_QDB_Production___SQL_Server[[#This Row],[step_4_seq]],'Employee Benefit Groups'!#REF!,2,FALSE),"-")</f>
        <v>-</v>
      </c>
      <c r="O764" t="str">
        <f>IFERROR(VLOOKUP(Table_Query_from_QDB_Production___SQL_Server[[#This Row],[step_4_seq2]],'Employee Benefit Groups'!#REF!,2,FALSE),"-")</f>
        <v>-</v>
      </c>
      <c r="P764">
        <v>3</v>
      </c>
      <c r="Q764" t="str">
        <f>IFERROR(VLOOKUP(Table_Query_from_QDB_Production___SQL_Server[[#This Row],[step_5_seq]],'Employee Benefit Groups'!#REF!,2,FALSE),"-")</f>
        <v>-</v>
      </c>
      <c r="S764" t="str">
        <f>IFERROR(VLOOKUP(Table_Query_from_QDB_Production___SQL_Server[[#This Row],[step_6_seq]],'Employee Benefit Groups'!#REF!,2,FALSE),"-")</f>
        <v>-</v>
      </c>
      <c r="T764">
        <v>4</v>
      </c>
      <c r="U764" t="str">
        <f>IFERROR(VLOOKUP(Table_Query_from_QDB_Production___SQL_Server[[#This Row],[step_7_seq]],'Employee Benefit Groups'!#REF!,2,FALSE),"-")</f>
        <v>-</v>
      </c>
      <c r="W764" t="str">
        <f>IFERROR(VLOOKUP(Table_Query_from_QDB_Production___SQL_Server[[#This Row],[step_8_seq]],'Employee Benefit Groups'!#REF!,2,FALSE),"-")</f>
        <v>-</v>
      </c>
      <c r="Y764" t="str">
        <f>IFERROR(VLOOKUP(Table_Query_from_QDB_Production___SQL_Server[[#This Row],[step_9_seq]],'Employee Benefit Groups'!#REF!,2,FALSE),"-")</f>
        <v>-</v>
      </c>
      <c r="AA764" s="15"/>
      <c r="AB764" s="15">
        <f t="shared" si="132"/>
        <v>0</v>
      </c>
      <c r="AC764" s="11" t="s">
        <v>11502</v>
      </c>
      <c r="AD764" s="11" t="str">
        <f t="shared" si="133"/>
        <v>-</v>
      </c>
      <c r="AE764" s="12"/>
      <c r="AF764" s="12">
        <f t="shared" si="134"/>
        <v>0</v>
      </c>
      <c r="AG764" s="13" t="s">
        <v>11502</v>
      </c>
      <c r="AH764" s="13" t="str">
        <f t="shared" si="135"/>
        <v>-</v>
      </c>
      <c r="AI764" s="14">
        <v>2</v>
      </c>
      <c r="AJ764" s="14">
        <f t="shared" si="136"/>
        <v>3</v>
      </c>
      <c r="AK764" s="15" t="s">
        <v>11497</v>
      </c>
      <c r="AL764" s="15" t="str">
        <f t="shared" si="137"/>
        <v>-</v>
      </c>
      <c r="AM764" s="12"/>
      <c r="AN764" s="12">
        <f t="shared" si="138"/>
        <v>0</v>
      </c>
      <c r="AO764" s="16" t="s">
        <v>11502</v>
      </c>
      <c r="AP764" s="16" t="str">
        <f t="shared" si="139"/>
        <v>-</v>
      </c>
      <c r="AQ764" s="12">
        <v>3</v>
      </c>
      <c r="AR764" s="12">
        <f t="shared" si="140"/>
        <v>4</v>
      </c>
      <c r="AS764" s="14" t="s">
        <v>11498</v>
      </c>
      <c r="AT764" s="14" t="str">
        <f t="shared" si="141"/>
        <v>-</v>
      </c>
      <c r="AU764"/>
      <c r="AV764" s="15" t="s">
        <v>11502</v>
      </c>
      <c r="AW764" s="15" t="str">
        <f t="shared" si="142"/>
        <v>-</v>
      </c>
      <c r="AX764"/>
      <c r="AY764" s="17" t="s">
        <v>11502</v>
      </c>
      <c r="AZ764" s="17" t="str">
        <f t="shared" si="143"/>
        <v>-</v>
      </c>
      <c r="BA764"/>
    </row>
    <row r="765" spans="1:53" x14ac:dyDescent="0.3">
      <c r="A765" t="s">
        <v>2295</v>
      </c>
      <c r="B765" t="s">
        <v>1042</v>
      </c>
      <c r="C765" t="s">
        <v>1042</v>
      </c>
      <c r="D765" t="s">
        <v>2296</v>
      </c>
      <c r="E765" t="str">
        <f>LEFT(Table_Query_from_QDB_Production___SQL_Server[[#This Row],[ttl_class_ttl_outl]],1)</f>
        <v>S</v>
      </c>
      <c r="F765" t="str">
        <f>UPPER(IFERROR(VLOOKUP(Table_Query_from_QDB_Production___SQL_Server[[#This Row],[cto_osc_code]],'CTO-OSC Table'!$A$2:$B$24,2,FALSE),"Undefined"))</f>
        <v>ACADEMIC ADMINISTRATIVE OFFICERS</v>
      </c>
      <c r="G765" t="str">
        <f>UPPER(IFERROR(VLOOKUP(Table_Query_from_QDB_Production___SQL_Server[[#This Row],[ttl_class_ttl_outl]],'Title Class Table'!$A$2:$C$146,2,FALSE),"Undefined"))</f>
        <v>DEAN</v>
      </c>
      <c r="H765" t="s">
        <v>11449</v>
      </c>
      <c r="I765">
        <v>4</v>
      </c>
      <c r="K765" t="str">
        <f>IFERROR(VLOOKUP(Table_Query_from_QDB_Production___SQL_Server[[#This Row],[step_2_seq]],'Employee Benefit Groups'!#REF!,2,FALSE),"-")</f>
        <v>-</v>
      </c>
      <c r="M765" t="str">
        <f>IFERROR(VLOOKUP(Table_Query_from_QDB_Production___SQL_Server[[#This Row],[step_4_seq]],'Employee Benefit Groups'!#REF!,2,FALSE),"-")</f>
        <v>-</v>
      </c>
      <c r="O765" t="str">
        <f>IFERROR(VLOOKUP(Table_Query_from_QDB_Production___SQL_Server[[#This Row],[step_4_seq2]],'Employee Benefit Groups'!#REF!,2,FALSE),"-")</f>
        <v>-</v>
      </c>
      <c r="P765">
        <v>3</v>
      </c>
      <c r="Q765" t="str">
        <f>IFERROR(VLOOKUP(Table_Query_from_QDB_Production___SQL_Server[[#This Row],[step_5_seq]],'Employee Benefit Groups'!#REF!,2,FALSE),"-")</f>
        <v>-</v>
      </c>
      <c r="S765" t="str">
        <f>IFERROR(VLOOKUP(Table_Query_from_QDB_Production___SQL_Server[[#This Row],[step_6_seq]],'Employee Benefit Groups'!#REF!,2,FALSE),"-")</f>
        <v>-</v>
      </c>
      <c r="T765">
        <v>4</v>
      </c>
      <c r="U765" t="str">
        <f>IFERROR(VLOOKUP(Table_Query_from_QDB_Production___SQL_Server[[#This Row],[step_7_seq]],'Employee Benefit Groups'!#REF!,2,FALSE),"-")</f>
        <v>-</v>
      </c>
      <c r="W765" t="str">
        <f>IFERROR(VLOOKUP(Table_Query_from_QDB_Production___SQL_Server[[#This Row],[step_8_seq]],'Employee Benefit Groups'!#REF!,2,FALSE),"-")</f>
        <v>-</v>
      </c>
      <c r="Y765" t="str">
        <f>IFERROR(VLOOKUP(Table_Query_from_QDB_Production___SQL_Server[[#This Row],[step_9_seq]],'Employee Benefit Groups'!#REF!,2,FALSE),"-")</f>
        <v>-</v>
      </c>
      <c r="AA765" s="15"/>
      <c r="AB765" s="15">
        <f t="shared" si="132"/>
        <v>0</v>
      </c>
      <c r="AC765" s="11" t="s">
        <v>11502</v>
      </c>
      <c r="AD765" s="11" t="str">
        <f t="shared" si="133"/>
        <v>-</v>
      </c>
      <c r="AE765" s="12"/>
      <c r="AF765" s="12">
        <f t="shared" si="134"/>
        <v>0</v>
      </c>
      <c r="AG765" s="13" t="s">
        <v>11502</v>
      </c>
      <c r="AH765" s="13" t="str">
        <f t="shared" si="135"/>
        <v>-</v>
      </c>
      <c r="AI765" s="14">
        <v>2</v>
      </c>
      <c r="AJ765" s="14">
        <f t="shared" si="136"/>
        <v>3</v>
      </c>
      <c r="AK765" s="15" t="s">
        <v>11497</v>
      </c>
      <c r="AL765" s="15" t="str">
        <f t="shared" si="137"/>
        <v>-</v>
      </c>
      <c r="AM765" s="12"/>
      <c r="AN765" s="12">
        <f t="shared" si="138"/>
        <v>0</v>
      </c>
      <c r="AO765" s="16" t="s">
        <v>11502</v>
      </c>
      <c r="AP765" s="16" t="str">
        <f t="shared" si="139"/>
        <v>-</v>
      </c>
      <c r="AQ765" s="12">
        <v>3</v>
      </c>
      <c r="AR765" s="12">
        <f t="shared" si="140"/>
        <v>4</v>
      </c>
      <c r="AS765" s="14" t="s">
        <v>11498</v>
      </c>
      <c r="AT765" s="14" t="str">
        <f t="shared" si="141"/>
        <v>-</v>
      </c>
      <c r="AU765"/>
      <c r="AV765" s="15" t="s">
        <v>11502</v>
      </c>
      <c r="AW765" s="15" t="str">
        <f t="shared" si="142"/>
        <v>-</v>
      </c>
      <c r="AX765"/>
      <c r="AY765" s="17" t="s">
        <v>11502</v>
      </c>
      <c r="AZ765" s="17" t="str">
        <f t="shared" si="143"/>
        <v>-</v>
      </c>
      <c r="BA765"/>
    </row>
    <row r="766" spans="1:53" x14ac:dyDescent="0.3">
      <c r="A766" t="s">
        <v>2297</v>
      </c>
      <c r="B766" t="s">
        <v>2298</v>
      </c>
      <c r="C766" t="s">
        <v>2299</v>
      </c>
      <c r="D766" t="s">
        <v>2300</v>
      </c>
      <c r="E766" t="str">
        <f>LEFT(Table_Query_from_QDB_Production___SQL_Server[[#This Row],[ttl_class_ttl_outl]],1)</f>
        <v>S</v>
      </c>
      <c r="F766" t="str">
        <f>UPPER(IFERROR(VLOOKUP(Table_Query_from_QDB_Production___SQL_Server[[#This Row],[cto_osc_code]],'CTO-OSC Table'!$A$2:$B$24,2,FALSE),"Undefined"))</f>
        <v>ACADEMIC ADMINISTRATIVE OFFICERS</v>
      </c>
      <c r="G766" t="str">
        <f>UPPER(IFERROR(VLOOKUP(Table_Query_from_QDB_Production___SQL_Server[[#This Row],[ttl_class_ttl_outl]],'Title Class Table'!$A$2:$C$146,2,FALSE),"Undefined"))</f>
        <v>ACTING DEAN AND ACTING PROVOST</v>
      </c>
      <c r="H766" t="s">
        <v>11449</v>
      </c>
      <c r="I766">
        <v>4</v>
      </c>
      <c r="K766" t="str">
        <f>IFERROR(VLOOKUP(Table_Query_from_QDB_Production___SQL_Server[[#This Row],[step_2_seq]],'Employee Benefit Groups'!#REF!,2,FALSE),"-")</f>
        <v>-</v>
      </c>
      <c r="M766" t="str">
        <f>IFERROR(VLOOKUP(Table_Query_from_QDB_Production___SQL_Server[[#This Row],[step_4_seq]],'Employee Benefit Groups'!#REF!,2,FALSE),"-")</f>
        <v>-</v>
      </c>
      <c r="O766" t="str">
        <f>IFERROR(VLOOKUP(Table_Query_from_QDB_Production___SQL_Server[[#This Row],[step_4_seq2]],'Employee Benefit Groups'!#REF!,2,FALSE),"-")</f>
        <v>-</v>
      </c>
      <c r="P766">
        <v>3</v>
      </c>
      <c r="Q766" t="str">
        <f>IFERROR(VLOOKUP(Table_Query_from_QDB_Production___SQL_Server[[#This Row],[step_5_seq]],'Employee Benefit Groups'!#REF!,2,FALSE),"-")</f>
        <v>-</v>
      </c>
      <c r="S766" t="str">
        <f>IFERROR(VLOOKUP(Table_Query_from_QDB_Production___SQL_Server[[#This Row],[step_6_seq]],'Employee Benefit Groups'!#REF!,2,FALSE),"-")</f>
        <v>-</v>
      </c>
      <c r="T766">
        <v>4</v>
      </c>
      <c r="U766" t="str">
        <f>IFERROR(VLOOKUP(Table_Query_from_QDB_Production___SQL_Server[[#This Row],[step_7_seq]],'Employee Benefit Groups'!#REF!,2,FALSE),"-")</f>
        <v>-</v>
      </c>
      <c r="W766" t="str">
        <f>IFERROR(VLOOKUP(Table_Query_from_QDB_Production___SQL_Server[[#This Row],[step_8_seq]],'Employee Benefit Groups'!#REF!,2,FALSE),"-")</f>
        <v>-</v>
      </c>
      <c r="Y766" t="str">
        <f>IFERROR(VLOOKUP(Table_Query_from_QDB_Production___SQL_Server[[#This Row],[step_9_seq]],'Employee Benefit Groups'!#REF!,2,FALSE),"-")</f>
        <v>-</v>
      </c>
      <c r="AA766" s="15"/>
      <c r="AB766" s="15">
        <f t="shared" si="132"/>
        <v>0</v>
      </c>
      <c r="AC766" s="11" t="s">
        <v>11502</v>
      </c>
      <c r="AD766" s="11" t="str">
        <f t="shared" si="133"/>
        <v>-</v>
      </c>
      <c r="AE766" s="12"/>
      <c r="AF766" s="12">
        <f t="shared" si="134"/>
        <v>0</v>
      </c>
      <c r="AG766" s="13" t="s">
        <v>11502</v>
      </c>
      <c r="AH766" s="13" t="str">
        <f t="shared" si="135"/>
        <v>-</v>
      </c>
      <c r="AI766" s="14">
        <v>2</v>
      </c>
      <c r="AJ766" s="14">
        <f t="shared" si="136"/>
        <v>3</v>
      </c>
      <c r="AK766" s="15" t="s">
        <v>11497</v>
      </c>
      <c r="AL766" s="15" t="str">
        <f t="shared" si="137"/>
        <v>-</v>
      </c>
      <c r="AM766" s="12"/>
      <c r="AN766" s="12">
        <f t="shared" si="138"/>
        <v>0</v>
      </c>
      <c r="AO766" s="16" t="s">
        <v>11502</v>
      </c>
      <c r="AP766" s="16" t="str">
        <f t="shared" si="139"/>
        <v>-</v>
      </c>
      <c r="AQ766" s="12">
        <v>3</v>
      </c>
      <c r="AR766" s="12">
        <f t="shared" si="140"/>
        <v>4</v>
      </c>
      <c r="AS766" s="14" t="s">
        <v>11498</v>
      </c>
      <c r="AT766" s="14" t="str">
        <f t="shared" si="141"/>
        <v>-</v>
      </c>
      <c r="AU766"/>
      <c r="AV766" s="15" t="s">
        <v>11502</v>
      </c>
      <c r="AW766" s="15" t="str">
        <f t="shared" si="142"/>
        <v>-</v>
      </c>
      <c r="AX766"/>
      <c r="AY766" s="17" t="s">
        <v>11502</v>
      </c>
      <c r="AZ766" s="17" t="str">
        <f t="shared" si="143"/>
        <v>-</v>
      </c>
      <c r="BA766"/>
    </row>
    <row r="767" spans="1:53" x14ac:dyDescent="0.3">
      <c r="A767" t="s">
        <v>2301</v>
      </c>
      <c r="B767" t="s">
        <v>2302</v>
      </c>
      <c r="C767" t="s">
        <v>2303</v>
      </c>
      <c r="D767" t="s">
        <v>2296</v>
      </c>
      <c r="E767" t="str">
        <f>LEFT(Table_Query_from_QDB_Production___SQL_Server[[#This Row],[ttl_class_ttl_outl]],1)</f>
        <v>S</v>
      </c>
      <c r="F767" t="str">
        <f>UPPER(IFERROR(VLOOKUP(Table_Query_from_QDB_Production___SQL_Server[[#This Row],[cto_osc_code]],'CTO-OSC Table'!$A$2:$B$24,2,FALSE),"Undefined"))</f>
        <v>ACADEMIC ADMINISTRATIVE OFFICERS</v>
      </c>
      <c r="G767" t="str">
        <f>UPPER(IFERROR(VLOOKUP(Table_Query_from_QDB_Production___SQL_Server[[#This Row],[ttl_class_ttl_outl]],'Title Class Table'!$A$2:$C$146,2,FALSE),"Undefined"))</f>
        <v>DEAN</v>
      </c>
      <c r="H767" t="s">
        <v>11449</v>
      </c>
      <c r="I767">
        <v>4</v>
      </c>
      <c r="K767" t="str">
        <f>IFERROR(VLOOKUP(Table_Query_from_QDB_Production___SQL_Server[[#This Row],[step_2_seq]],'Employee Benefit Groups'!#REF!,2,FALSE),"-")</f>
        <v>-</v>
      </c>
      <c r="M767" t="str">
        <f>IFERROR(VLOOKUP(Table_Query_from_QDB_Production___SQL_Server[[#This Row],[step_4_seq]],'Employee Benefit Groups'!#REF!,2,FALSE),"-")</f>
        <v>-</v>
      </c>
      <c r="O767" t="str">
        <f>IFERROR(VLOOKUP(Table_Query_from_QDB_Production___SQL_Server[[#This Row],[step_4_seq2]],'Employee Benefit Groups'!#REF!,2,FALSE),"-")</f>
        <v>-</v>
      </c>
      <c r="P767">
        <v>3</v>
      </c>
      <c r="Q767" t="str">
        <f>IFERROR(VLOOKUP(Table_Query_from_QDB_Production___SQL_Server[[#This Row],[step_5_seq]],'Employee Benefit Groups'!#REF!,2,FALSE),"-")</f>
        <v>-</v>
      </c>
      <c r="S767" t="str">
        <f>IFERROR(VLOOKUP(Table_Query_from_QDB_Production___SQL_Server[[#This Row],[step_6_seq]],'Employee Benefit Groups'!#REF!,2,FALSE),"-")</f>
        <v>-</v>
      </c>
      <c r="T767">
        <v>4</v>
      </c>
      <c r="U767" t="str">
        <f>IFERROR(VLOOKUP(Table_Query_from_QDB_Production___SQL_Server[[#This Row],[step_7_seq]],'Employee Benefit Groups'!#REF!,2,FALSE),"-")</f>
        <v>-</v>
      </c>
      <c r="W767" t="str">
        <f>IFERROR(VLOOKUP(Table_Query_from_QDB_Production___SQL_Server[[#This Row],[step_8_seq]],'Employee Benefit Groups'!#REF!,2,FALSE),"-")</f>
        <v>-</v>
      </c>
      <c r="Y767" t="str">
        <f>IFERROR(VLOOKUP(Table_Query_from_QDB_Production___SQL_Server[[#This Row],[step_9_seq]],'Employee Benefit Groups'!#REF!,2,FALSE),"-")</f>
        <v>-</v>
      </c>
      <c r="AA767" s="15"/>
      <c r="AB767" s="15">
        <f t="shared" si="132"/>
        <v>0</v>
      </c>
      <c r="AC767" s="11" t="s">
        <v>11502</v>
      </c>
      <c r="AD767" s="11" t="str">
        <f t="shared" si="133"/>
        <v>-</v>
      </c>
      <c r="AE767" s="12"/>
      <c r="AF767" s="12">
        <f t="shared" si="134"/>
        <v>0</v>
      </c>
      <c r="AG767" s="13" t="s">
        <v>11502</v>
      </c>
      <c r="AH767" s="13" t="str">
        <f t="shared" si="135"/>
        <v>-</v>
      </c>
      <c r="AI767" s="14">
        <v>2</v>
      </c>
      <c r="AJ767" s="14">
        <f t="shared" si="136"/>
        <v>3</v>
      </c>
      <c r="AK767" s="15" t="s">
        <v>11497</v>
      </c>
      <c r="AL767" s="15" t="str">
        <f t="shared" si="137"/>
        <v>-</v>
      </c>
      <c r="AM767" s="12"/>
      <c r="AN767" s="12">
        <f t="shared" si="138"/>
        <v>0</v>
      </c>
      <c r="AO767" s="16" t="s">
        <v>11502</v>
      </c>
      <c r="AP767" s="16" t="str">
        <f t="shared" si="139"/>
        <v>-</v>
      </c>
      <c r="AQ767" s="12">
        <v>3</v>
      </c>
      <c r="AR767" s="12">
        <f t="shared" si="140"/>
        <v>4</v>
      </c>
      <c r="AS767" s="14" t="s">
        <v>11498</v>
      </c>
      <c r="AT767" s="14" t="str">
        <f t="shared" si="141"/>
        <v>-</v>
      </c>
      <c r="AU767"/>
      <c r="AV767" s="15" t="s">
        <v>11502</v>
      </c>
      <c r="AW767" s="15" t="str">
        <f t="shared" si="142"/>
        <v>-</v>
      </c>
      <c r="AX767"/>
      <c r="AY767" s="17" t="s">
        <v>11502</v>
      </c>
      <c r="AZ767" s="17" t="str">
        <f t="shared" si="143"/>
        <v>-</v>
      </c>
      <c r="BA767"/>
    </row>
    <row r="768" spans="1:53" x14ac:dyDescent="0.3">
      <c r="A768" t="s">
        <v>2304</v>
      </c>
      <c r="B768" t="s">
        <v>2305</v>
      </c>
      <c r="C768" t="s">
        <v>2306</v>
      </c>
      <c r="D768" t="s">
        <v>2300</v>
      </c>
      <c r="E768" t="str">
        <f>LEFT(Table_Query_from_QDB_Production___SQL_Server[[#This Row],[ttl_class_ttl_outl]],1)</f>
        <v>S</v>
      </c>
      <c r="F768" t="str">
        <f>UPPER(IFERROR(VLOOKUP(Table_Query_from_QDB_Production___SQL_Server[[#This Row],[cto_osc_code]],'CTO-OSC Table'!$A$2:$B$24,2,FALSE),"Undefined"))</f>
        <v>ACADEMIC ADMINISTRATIVE OFFICERS</v>
      </c>
      <c r="G768" t="str">
        <f>UPPER(IFERROR(VLOOKUP(Table_Query_from_QDB_Production___SQL_Server[[#This Row],[ttl_class_ttl_outl]],'Title Class Table'!$A$2:$C$146,2,FALSE),"Undefined"))</f>
        <v>ACTING DEAN AND ACTING PROVOST</v>
      </c>
      <c r="H768" t="s">
        <v>11449</v>
      </c>
      <c r="I768">
        <v>4</v>
      </c>
      <c r="K768" t="str">
        <f>IFERROR(VLOOKUP(Table_Query_from_QDB_Production___SQL_Server[[#This Row],[step_2_seq]],'Employee Benefit Groups'!#REF!,2,FALSE),"-")</f>
        <v>-</v>
      </c>
      <c r="M768" t="str">
        <f>IFERROR(VLOOKUP(Table_Query_from_QDB_Production___SQL_Server[[#This Row],[step_4_seq]],'Employee Benefit Groups'!#REF!,2,FALSE),"-")</f>
        <v>-</v>
      </c>
      <c r="O768" t="str">
        <f>IFERROR(VLOOKUP(Table_Query_from_QDB_Production___SQL_Server[[#This Row],[step_4_seq2]],'Employee Benefit Groups'!#REF!,2,FALSE),"-")</f>
        <v>-</v>
      </c>
      <c r="P768">
        <v>3</v>
      </c>
      <c r="Q768" t="str">
        <f>IFERROR(VLOOKUP(Table_Query_from_QDB_Production___SQL_Server[[#This Row],[step_5_seq]],'Employee Benefit Groups'!#REF!,2,FALSE),"-")</f>
        <v>-</v>
      </c>
      <c r="S768" t="str">
        <f>IFERROR(VLOOKUP(Table_Query_from_QDB_Production___SQL_Server[[#This Row],[step_6_seq]],'Employee Benefit Groups'!#REF!,2,FALSE),"-")</f>
        <v>-</v>
      </c>
      <c r="T768">
        <v>4</v>
      </c>
      <c r="U768" t="str">
        <f>IFERROR(VLOOKUP(Table_Query_from_QDB_Production___SQL_Server[[#This Row],[step_7_seq]],'Employee Benefit Groups'!#REF!,2,FALSE),"-")</f>
        <v>-</v>
      </c>
      <c r="W768" t="str">
        <f>IFERROR(VLOOKUP(Table_Query_from_QDB_Production___SQL_Server[[#This Row],[step_8_seq]],'Employee Benefit Groups'!#REF!,2,FALSE),"-")</f>
        <v>-</v>
      </c>
      <c r="Y768" t="str">
        <f>IFERROR(VLOOKUP(Table_Query_from_QDB_Production___SQL_Server[[#This Row],[step_9_seq]],'Employee Benefit Groups'!#REF!,2,FALSE),"-")</f>
        <v>-</v>
      </c>
      <c r="AA768" s="15"/>
      <c r="AB768" s="15">
        <f t="shared" si="132"/>
        <v>0</v>
      </c>
      <c r="AC768" s="11" t="s">
        <v>11502</v>
      </c>
      <c r="AD768" s="11" t="str">
        <f t="shared" si="133"/>
        <v>-</v>
      </c>
      <c r="AE768" s="12"/>
      <c r="AF768" s="12">
        <f t="shared" si="134"/>
        <v>0</v>
      </c>
      <c r="AG768" s="13" t="s">
        <v>11502</v>
      </c>
      <c r="AH768" s="13" t="str">
        <f t="shared" si="135"/>
        <v>-</v>
      </c>
      <c r="AI768" s="14">
        <v>2</v>
      </c>
      <c r="AJ768" s="14">
        <f t="shared" si="136"/>
        <v>3</v>
      </c>
      <c r="AK768" s="15" t="s">
        <v>11497</v>
      </c>
      <c r="AL768" s="15" t="str">
        <f t="shared" si="137"/>
        <v>-</v>
      </c>
      <c r="AM768" s="12"/>
      <c r="AN768" s="12">
        <f t="shared" si="138"/>
        <v>0</v>
      </c>
      <c r="AO768" s="16" t="s">
        <v>11502</v>
      </c>
      <c r="AP768" s="16" t="str">
        <f t="shared" si="139"/>
        <v>-</v>
      </c>
      <c r="AQ768" s="12">
        <v>3</v>
      </c>
      <c r="AR768" s="12">
        <f t="shared" si="140"/>
        <v>4</v>
      </c>
      <c r="AS768" s="14" t="s">
        <v>11498</v>
      </c>
      <c r="AT768" s="14" t="str">
        <f t="shared" si="141"/>
        <v>-</v>
      </c>
      <c r="AU768"/>
      <c r="AV768" s="15" t="s">
        <v>11502</v>
      </c>
      <c r="AW768" s="15" t="str">
        <f t="shared" si="142"/>
        <v>-</v>
      </c>
      <c r="AX768"/>
      <c r="AY768" s="17" t="s">
        <v>11502</v>
      </c>
      <c r="AZ768" s="17" t="str">
        <f t="shared" si="143"/>
        <v>-</v>
      </c>
      <c r="BA768"/>
    </row>
    <row r="769" spans="1:53" x14ac:dyDescent="0.3">
      <c r="A769" t="s">
        <v>2307</v>
      </c>
      <c r="B769" t="s">
        <v>2308</v>
      </c>
      <c r="C769" t="s">
        <v>2309</v>
      </c>
      <c r="D769" t="s">
        <v>2296</v>
      </c>
      <c r="E769" t="str">
        <f>LEFT(Table_Query_from_QDB_Production___SQL_Server[[#This Row],[ttl_class_ttl_outl]],1)</f>
        <v>S</v>
      </c>
      <c r="F769" t="str">
        <f>UPPER(IFERROR(VLOOKUP(Table_Query_from_QDB_Production___SQL_Server[[#This Row],[cto_osc_code]],'CTO-OSC Table'!$A$2:$B$24,2,FALSE),"Undefined"))</f>
        <v>ACADEMIC ADMINISTRATIVE OFFICERS</v>
      </c>
      <c r="G769" t="str">
        <f>UPPER(IFERROR(VLOOKUP(Table_Query_from_QDB_Production___SQL_Server[[#This Row],[ttl_class_ttl_outl]],'Title Class Table'!$A$2:$C$146,2,FALSE),"Undefined"))</f>
        <v>DEAN</v>
      </c>
      <c r="H769" t="s">
        <v>11449</v>
      </c>
      <c r="I769">
        <v>4</v>
      </c>
      <c r="K769" t="str">
        <f>IFERROR(VLOOKUP(Table_Query_from_QDB_Production___SQL_Server[[#This Row],[step_2_seq]],'Employee Benefit Groups'!#REF!,2,FALSE),"-")</f>
        <v>-</v>
      </c>
      <c r="M769" t="str">
        <f>IFERROR(VLOOKUP(Table_Query_from_QDB_Production___SQL_Server[[#This Row],[step_4_seq]],'Employee Benefit Groups'!#REF!,2,FALSE),"-")</f>
        <v>-</v>
      </c>
      <c r="O769" t="str">
        <f>IFERROR(VLOOKUP(Table_Query_from_QDB_Production___SQL_Server[[#This Row],[step_4_seq2]],'Employee Benefit Groups'!#REF!,2,FALSE),"-")</f>
        <v>-</v>
      </c>
      <c r="P769">
        <v>3</v>
      </c>
      <c r="Q769" t="str">
        <f>IFERROR(VLOOKUP(Table_Query_from_QDB_Production___SQL_Server[[#This Row],[step_5_seq]],'Employee Benefit Groups'!#REF!,2,FALSE),"-")</f>
        <v>-</v>
      </c>
      <c r="S769" t="str">
        <f>IFERROR(VLOOKUP(Table_Query_from_QDB_Production___SQL_Server[[#This Row],[step_6_seq]],'Employee Benefit Groups'!#REF!,2,FALSE),"-")</f>
        <v>-</v>
      </c>
      <c r="T769">
        <v>4</v>
      </c>
      <c r="U769" t="str">
        <f>IFERROR(VLOOKUP(Table_Query_from_QDB_Production___SQL_Server[[#This Row],[step_7_seq]],'Employee Benefit Groups'!#REF!,2,FALSE),"-")</f>
        <v>-</v>
      </c>
      <c r="W769" t="str">
        <f>IFERROR(VLOOKUP(Table_Query_from_QDB_Production___SQL_Server[[#This Row],[step_8_seq]],'Employee Benefit Groups'!#REF!,2,FALSE),"-")</f>
        <v>-</v>
      </c>
      <c r="Y769" t="str">
        <f>IFERROR(VLOOKUP(Table_Query_from_QDB_Production___SQL_Server[[#This Row],[step_9_seq]],'Employee Benefit Groups'!#REF!,2,FALSE),"-")</f>
        <v>-</v>
      </c>
      <c r="AA769" s="15"/>
      <c r="AB769" s="15">
        <f t="shared" si="132"/>
        <v>0</v>
      </c>
      <c r="AC769" s="11" t="s">
        <v>11502</v>
      </c>
      <c r="AD769" s="11" t="str">
        <f t="shared" si="133"/>
        <v>-</v>
      </c>
      <c r="AE769" s="12"/>
      <c r="AF769" s="12">
        <f t="shared" si="134"/>
        <v>0</v>
      </c>
      <c r="AG769" s="13" t="s">
        <v>11502</v>
      </c>
      <c r="AH769" s="13" t="str">
        <f t="shared" si="135"/>
        <v>-</v>
      </c>
      <c r="AI769" s="14">
        <v>2</v>
      </c>
      <c r="AJ769" s="14">
        <f t="shared" si="136"/>
        <v>3</v>
      </c>
      <c r="AK769" s="15" t="s">
        <v>11497</v>
      </c>
      <c r="AL769" s="15" t="str">
        <f t="shared" si="137"/>
        <v>-</v>
      </c>
      <c r="AM769" s="12"/>
      <c r="AN769" s="12">
        <f t="shared" si="138"/>
        <v>0</v>
      </c>
      <c r="AO769" s="16" t="s">
        <v>11502</v>
      </c>
      <c r="AP769" s="16" t="str">
        <f t="shared" si="139"/>
        <v>-</v>
      </c>
      <c r="AQ769" s="12">
        <v>3</v>
      </c>
      <c r="AR769" s="12">
        <f t="shared" si="140"/>
        <v>4</v>
      </c>
      <c r="AS769" s="14" t="s">
        <v>11498</v>
      </c>
      <c r="AT769" s="14" t="str">
        <f t="shared" si="141"/>
        <v>-</v>
      </c>
      <c r="AU769"/>
      <c r="AV769" s="15" t="s">
        <v>11502</v>
      </c>
      <c r="AW769" s="15" t="str">
        <f t="shared" si="142"/>
        <v>-</v>
      </c>
      <c r="AX769"/>
      <c r="AY769" s="17" t="s">
        <v>11502</v>
      </c>
      <c r="AZ769" s="17" t="str">
        <f t="shared" si="143"/>
        <v>-</v>
      </c>
      <c r="BA769"/>
    </row>
    <row r="770" spans="1:53" x14ac:dyDescent="0.3">
      <c r="A770" t="s">
        <v>2310</v>
      </c>
      <c r="B770" t="s">
        <v>2311</v>
      </c>
      <c r="C770" t="s">
        <v>2312</v>
      </c>
      <c r="D770" t="s">
        <v>2300</v>
      </c>
      <c r="E770" t="str">
        <f>LEFT(Table_Query_from_QDB_Production___SQL_Server[[#This Row],[ttl_class_ttl_outl]],1)</f>
        <v>S</v>
      </c>
      <c r="F770" t="str">
        <f>UPPER(IFERROR(VLOOKUP(Table_Query_from_QDB_Production___SQL_Server[[#This Row],[cto_osc_code]],'CTO-OSC Table'!$A$2:$B$24,2,FALSE),"Undefined"))</f>
        <v>ACADEMIC ADMINISTRATIVE OFFICERS</v>
      </c>
      <c r="G770" t="str">
        <f>UPPER(IFERROR(VLOOKUP(Table_Query_from_QDB_Production___SQL_Server[[#This Row],[ttl_class_ttl_outl]],'Title Class Table'!$A$2:$C$146,2,FALSE),"Undefined"))</f>
        <v>ACTING DEAN AND ACTING PROVOST</v>
      </c>
      <c r="H770" t="s">
        <v>11449</v>
      </c>
      <c r="I770">
        <v>4</v>
      </c>
      <c r="K770" t="str">
        <f>IFERROR(VLOOKUP(Table_Query_from_QDB_Production___SQL_Server[[#This Row],[step_2_seq]],'Employee Benefit Groups'!#REF!,2,FALSE),"-")</f>
        <v>-</v>
      </c>
      <c r="M770" t="str">
        <f>IFERROR(VLOOKUP(Table_Query_from_QDB_Production___SQL_Server[[#This Row],[step_4_seq]],'Employee Benefit Groups'!#REF!,2,FALSE),"-")</f>
        <v>-</v>
      </c>
      <c r="O770" t="str">
        <f>IFERROR(VLOOKUP(Table_Query_from_QDB_Production___SQL_Server[[#This Row],[step_4_seq2]],'Employee Benefit Groups'!#REF!,2,FALSE),"-")</f>
        <v>-</v>
      </c>
      <c r="P770">
        <v>3</v>
      </c>
      <c r="Q770" t="str">
        <f>IFERROR(VLOOKUP(Table_Query_from_QDB_Production___SQL_Server[[#This Row],[step_5_seq]],'Employee Benefit Groups'!#REF!,2,FALSE),"-")</f>
        <v>-</v>
      </c>
      <c r="S770" t="str">
        <f>IFERROR(VLOOKUP(Table_Query_from_QDB_Production___SQL_Server[[#This Row],[step_6_seq]],'Employee Benefit Groups'!#REF!,2,FALSE),"-")</f>
        <v>-</v>
      </c>
      <c r="T770">
        <v>4</v>
      </c>
      <c r="U770" t="str">
        <f>IFERROR(VLOOKUP(Table_Query_from_QDB_Production___SQL_Server[[#This Row],[step_7_seq]],'Employee Benefit Groups'!#REF!,2,FALSE),"-")</f>
        <v>-</v>
      </c>
      <c r="W770" t="str">
        <f>IFERROR(VLOOKUP(Table_Query_from_QDB_Production___SQL_Server[[#This Row],[step_8_seq]],'Employee Benefit Groups'!#REF!,2,FALSE),"-")</f>
        <v>-</v>
      </c>
      <c r="Y770" t="str">
        <f>IFERROR(VLOOKUP(Table_Query_from_QDB_Production___SQL_Server[[#This Row],[step_9_seq]],'Employee Benefit Groups'!#REF!,2,FALSE),"-")</f>
        <v>-</v>
      </c>
      <c r="AA770" s="15"/>
      <c r="AB770" s="15">
        <f t="shared" si="132"/>
        <v>0</v>
      </c>
      <c r="AC770" s="11" t="s">
        <v>11502</v>
      </c>
      <c r="AD770" s="11" t="str">
        <f t="shared" si="133"/>
        <v>-</v>
      </c>
      <c r="AE770" s="12"/>
      <c r="AF770" s="12">
        <f t="shared" si="134"/>
        <v>0</v>
      </c>
      <c r="AG770" s="13" t="s">
        <v>11502</v>
      </c>
      <c r="AH770" s="13" t="str">
        <f t="shared" si="135"/>
        <v>-</v>
      </c>
      <c r="AI770" s="14">
        <v>2</v>
      </c>
      <c r="AJ770" s="14">
        <f t="shared" si="136"/>
        <v>3</v>
      </c>
      <c r="AK770" s="15" t="s">
        <v>11497</v>
      </c>
      <c r="AL770" s="15" t="str">
        <f t="shared" si="137"/>
        <v>-</v>
      </c>
      <c r="AM770" s="12"/>
      <c r="AN770" s="12">
        <f t="shared" si="138"/>
        <v>0</v>
      </c>
      <c r="AO770" s="16" t="s">
        <v>11502</v>
      </c>
      <c r="AP770" s="16" t="str">
        <f t="shared" si="139"/>
        <v>-</v>
      </c>
      <c r="AQ770" s="12">
        <v>3</v>
      </c>
      <c r="AR770" s="12">
        <f t="shared" si="140"/>
        <v>4</v>
      </c>
      <c r="AS770" s="14" t="s">
        <v>11498</v>
      </c>
      <c r="AT770" s="14" t="str">
        <f t="shared" si="141"/>
        <v>-</v>
      </c>
      <c r="AU770"/>
      <c r="AV770" s="15" t="s">
        <v>11502</v>
      </c>
      <c r="AW770" s="15" t="str">
        <f t="shared" si="142"/>
        <v>-</v>
      </c>
      <c r="AX770"/>
      <c r="AY770" s="17" t="s">
        <v>11502</v>
      </c>
      <c r="AZ770" s="17" t="str">
        <f t="shared" si="143"/>
        <v>-</v>
      </c>
      <c r="BA770"/>
    </row>
    <row r="771" spans="1:53" x14ac:dyDescent="0.3">
      <c r="A771" t="s">
        <v>2313</v>
      </c>
      <c r="B771" t="s">
        <v>2314</v>
      </c>
      <c r="C771" t="s">
        <v>2314</v>
      </c>
      <c r="D771" t="s">
        <v>2315</v>
      </c>
      <c r="E771" t="str">
        <f>LEFT(Table_Query_from_QDB_Production___SQL_Server[[#This Row],[ttl_class_ttl_outl]],1)</f>
        <v>S</v>
      </c>
      <c r="F771" t="str">
        <f>UPPER(IFERROR(VLOOKUP(Table_Query_from_QDB_Production___SQL_Server[[#This Row],[cto_osc_code]],'CTO-OSC Table'!$A$2:$B$24,2,FALSE),"Undefined"))</f>
        <v>ACADEMIC ADMINISTRATIVE OFFICERS</v>
      </c>
      <c r="G771" t="str">
        <f>UPPER(IFERROR(VLOOKUP(Table_Query_from_QDB_Production___SQL_Server[[#This Row],[ttl_class_ttl_outl]],'Title Class Table'!$A$2:$C$146,2,FALSE),"Undefined"))</f>
        <v>DIVISIONAL DEAN</v>
      </c>
      <c r="H771" t="s">
        <v>11449</v>
      </c>
      <c r="I771">
        <v>4</v>
      </c>
      <c r="K771" t="str">
        <f>IFERROR(VLOOKUP(Table_Query_from_QDB_Production___SQL_Server[[#This Row],[step_2_seq]],'Employee Benefit Groups'!#REF!,2,FALSE),"-")</f>
        <v>-</v>
      </c>
      <c r="M771" t="str">
        <f>IFERROR(VLOOKUP(Table_Query_from_QDB_Production___SQL_Server[[#This Row],[step_4_seq]],'Employee Benefit Groups'!#REF!,2,FALSE),"-")</f>
        <v>-</v>
      </c>
      <c r="O771" t="str">
        <f>IFERROR(VLOOKUP(Table_Query_from_QDB_Production___SQL_Server[[#This Row],[step_4_seq2]],'Employee Benefit Groups'!#REF!,2,FALSE),"-")</f>
        <v>-</v>
      </c>
      <c r="P771">
        <v>3</v>
      </c>
      <c r="Q771" t="str">
        <f>IFERROR(VLOOKUP(Table_Query_from_QDB_Production___SQL_Server[[#This Row],[step_5_seq]],'Employee Benefit Groups'!#REF!,2,FALSE),"-")</f>
        <v>-</v>
      </c>
      <c r="S771" t="str">
        <f>IFERROR(VLOOKUP(Table_Query_from_QDB_Production___SQL_Server[[#This Row],[step_6_seq]],'Employee Benefit Groups'!#REF!,2,FALSE),"-")</f>
        <v>-</v>
      </c>
      <c r="T771">
        <v>4</v>
      </c>
      <c r="U771" t="str">
        <f>IFERROR(VLOOKUP(Table_Query_from_QDB_Production___SQL_Server[[#This Row],[step_7_seq]],'Employee Benefit Groups'!#REF!,2,FALSE),"-")</f>
        <v>-</v>
      </c>
      <c r="W771" t="str">
        <f>IFERROR(VLOOKUP(Table_Query_from_QDB_Production___SQL_Server[[#This Row],[step_8_seq]],'Employee Benefit Groups'!#REF!,2,FALSE),"-")</f>
        <v>-</v>
      </c>
      <c r="Y771" t="str">
        <f>IFERROR(VLOOKUP(Table_Query_from_QDB_Production___SQL_Server[[#This Row],[step_9_seq]],'Employee Benefit Groups'!#REF!,2,FALSE),"-")</f>
        <v>-</v>
      </c>
      <c r="AA771" s="15"/>
      <c r="AB771" s="15">
        <f t="shared" ref="AB771:AB834" si="144">+L771</f>
        <v>0</v>
      </c>
      <c r="AC771" s="11" t="s">
        <v>11502</v>
      </c>
      <c r="AD771" s="11" t="str">
        <f t="shared" ref="AD771:AD834" si="145">+M771</f>
        <v>-</v>
      </c>
      <c r="AE771" s="12"/>
      <c r="AF771" s="12">
        <f t="shared" ref="AF771:AF834" si="146">+N771</f>
        <v>0</v>
      </c>
      <c r="AG771" s="13" t="s">
        <v>11502</v>
      </c>
      <c r="AH771" s="13" t="str">
        <f t="shared" ref="AH771:AH834" si="147">+O771</f>
        <v>-</v>
      </c>
      <c r="AI771" s="14">
        <v>2</v>
      </c>
      <c r="AJ771" s="14">
        <f t="shared" ref="AJ771:AJ834" si="148">+P771</f>
        <v>3</v>
      </c>
      <c r="AK771" s="15" t="s">
        <v>11497</v>
      </c>
      <c r="AL771" s="15" t="str">
        <f t="shared" ref="AL771:AL834" si="149">+Q771</f>
        <v>-</v>
      </c>
      <c r="AM771" s="12"/>
      <c r="AN771" s="12">
        <f t="shared" ref="AN771:AN834" si="150">+R771</f>
        <v>0</v>
      </c>
      <c r="AO771" s="16" t="s">
        <v>11502</v>
      </c>
      <c r="AP771" s="16" t="str">
        <f t="shared" ref="AP771:AP834" si="151">+S771</f>
        <v>-</v>
      </c>
      <c r="AQ771" s="12">
        <v>3</v>
      </c>
      <c r="AR771" s="12">
        <f t="shared" ref="AR771:AR834" si="152">+T771</f>
        <v>4</v>
      </c>
      <c r="AS771" s="14" t="s">
        <v>11498</v>
      </c>
      <c r="AT771" s="14" t="str">
        <f t="shared" ref="AT771:AT834" si="153">+U771</f>
        <v>-</v>
      </c>
      <c r="AU771"/>
      <c r="AV771" s="15" t="s">
        <v>11502</v>
      </c>
      <c r="AW771" s="15" t="str">
        <f t="shared" ref="AW771:AW834" si="154">+W771</f>
        <v>-</v>
      </c>
      <c r="AX771"/>
      <c r="AY771" s="17" t="s">
        <v>11502</v>
      </c>
      <c r="AZ771" s="17" t="str">
        <f t="shared" ref="AZ771:AZ834" si="155">+Y771</f>
        <v>-</v>
      </c>
      <c r="BA771"/>
    </row>
    <row r="772" spans="1:53" x14ac:dyDescent="0.3">
      <c r="A772" t="s">
        <v>2316</v>
      </c>
      <c r="B772" t="s">
        <v>2317</v>
      </c>
      <c r="C772" t="s">
        <v>2318</v>
      </c>
      <c r="D772" t="s">
        <v>2315</v>
      </c>
      <c r="E772" t="str">
        <f>LEFT(Table_Query_from_QDB_Production___SQL_Server[[#This Row],[ttl_class_ttl_outl]],1)</f>
        <v>S</v>
      </c>
      <c r="F772" t="str">
        <f>UPPER(IFERROR(VLOOKUP(Table_Query_from_QDB_Production___SQL_Server[[#This Row],[cto_osc_code]],'CTO-OSC Table'!$A$2:$B$24,2,FALSE),"Undefined"))</f>
        <v>ACADEMIC ADMINISTRATIVE OFFICERS</v>
      </c>
      <c r="G772" t="str">
        <f>UPPER(IFERROR(VLOOKUP(Table_Query_from_QDB_Production___SQL_Server[[#This Row],[ttl_class_ttl_outl]],'Title Class Table'!$A$2:$C$146,2,FALSE),"Undefined"))</f>
        <v>DIVISIONAL DEAN</v>
      </c>
      <c r="H772" t="s">
        <v>11449</v>
      </c>
      <c r="I772">
        <v>4</v>
      </c>
      <c r="K772" t="str">
        <f>IFERROR(VLOOKUP(Table_Query_from_QDB_Production___SQL_Server[[#This Row],[step_2_seq]],'Employee Benefit Groups'!#REF!,2,FALSE),"-")</f>
        <v>-</v>
      </c>
      <c r="M772" t="str">
        <f>IFERROR(VLOOKUP(Table_Query_from_QDB_Production___SQL_Server[[#This Row],[step_4_seq]],'Employee Benefit Groups'!#REF!,2,FALSE),"-")</f>
        <v>-</v>
      </c>
      <c r="O772" t="str">
        <f>IFERROR(VLOOKUP(Table_Query_from_QDB_Production___SQL_Server[[#This Row],[step_4_seq2]],'Employee Benefit Groups'!#REF!,2,FALSE),"-")</f>
        <v>-</v>
      </c>
      <c r="P772">
        <v>3</v>
      </c>
      <c r="Q772" t="str">
        <f>IFERROR(VLOOKUP(Table_Query_from_QDB_Production___SQL_Server[[#This Row],[step_5_seq]],'Employee Benefit Groups'!#REF!,2,FALSE),"-")</f>
        <v>-</v>
      </c>
      <c r="S772" t="str">
        <f>IFERROR(VLOOKUP(Table_Query_from_QDB_Production___SQL_Server[[#This Row],[step_6_seq]],'Employee Benefit Groups'!#REF!,2,FALSE),"-")</f>
        <v>-</v>
      </c>
      <c r="T772">
        <v>4</v>
      </c>
      <c r="U772" t="str">
        <f>IFERROR(VLOOKUP(Table_Query_from_QDB_Production___SQL_Server[[#This Row],[step_7_seq]],'Employee Benefit Groups'!#REF!,2,FALSE),"-")</f>
        <v>-</v>
      </c>
      <c r="W772" t="str">
        <f>IFERROR(VLOOKUP(Table_Query_from_QDB_Production___SQL_Server[[#This Row],[step_8_seq]],'Employee Benefit Groups'!#REF!,2,FALSE),"-")</f>
        <v>-</v>
      </c>
      <c r="Y772" t="str">
        <f>IFERROR(VLOOKUP(Table_Query_from_QDB_Production___SQL_Server[[#This Row],[step_9_seq]],'Employee Benefit Groups'!#REF!,2,FALSE),"-")</f>
        <v>-</v>
      </c>
      <c r="AA772" s="15"/>
      <c r="AB772" s="15">
        <f t="shared" si="144"/>
        <v>0</v>
      </c>
      <c r="AC772" s="11" t="s">
        <v>11502</v>
      </c>
      <c r="AD772" s="11" t="str">
        <f t="shared" si="145"/>
        <v>-</v>
      </c>
      <c r="AE772" s="12"/>
      <c r="AF772" s="12">
        <f t="shared" si="146"/>
        <v>0</v>
      </c>
      <c r="AG772" s="13" t="s">
        <v>11502</v>
      </c>
      <c r="AH772" s="13" t="str">
        <f t="shared" si="147"/>
        <v>-</v>
      </c>
      <c r="AI772" s="14">
        <v>2</v>
      </c>
      <c r="AJ772" s="14">
        <f t="shared" si="148"/>
        <v>3</v>
      </c>
      <c r="AK772" s="15" t="s">
        <v>11497</v>
      </c>
      <c r="AL772" s="15" t="str">
        <f t="shared" si="149"/>
        <v>-</v>
      </c>
      <c r="AM772" s="12"/>
      <c r="AN772" s="12">
        <f t="shared" si="150"/>
        <v>0</v>
      </c>
      <c r="AO772" s="16" t="s">
        <v>11502</v>
      </c>
      <c r="AP772" s="16" t="str">
        <f t="shared" si="151"/>
        <v>-</v>
      </c>
      <c r="AQ772" s="12">
        <v>3</v>
      </c>
      <c r="AR772" s="12">
        <f t="shared" si="152"/>
        <v>4</v>
      </c>
      <c r="AS772" s="14" t="s">
        <v>11498</v>
      </c>
      <c r="AT772" s="14" t="str">
        <f t="shared" si="153"/>
        <v>-</v>
      </c>
      <c r="AU772"/>
      <c r="AV772" s="15" t="s">
        <v>11502</v>
      </c>
      <c r="AW772" s="15" t="str">
        <f t="shared" si="154"/>
        <v>-</v>
      </c>
      <c r="AX772"/>
      <c r="AY772" s="17" t="s">
        <v>11502</v>
      </c>
      <c r="AZ772" s="17" t="str">
        <f t="shared" si="155"/>
        <v>-</v>
      </c>
      <c r="BA772"/>
    </row>
    <row r="773" spans="1:53" x14ac:dyDescent="0.3">
      <c r="A773" t="s">
        <v>2319</v>
      </c>
      <c r="B773" t="s">
        <v>2320</v>
      </c>
      <c r="C773" t="s">
        <v>2321</v>
      </c>
      <c r="D773" t="s">
        <v>2300</v>
      </c>
      <c r="E773" t="str">
        <f>LEFT(Table_Query_from_QDB_Production___SQL_Server[[#This Row],[ttl_class_ttl_outl]],1)</f>
        <v>S</v>
      </c>
      <c r="F773" t="str">
        <f>UPPER(IFERROR(VLOOKUP(Table_Query_from_QDB_Production___SQL_Server[[#This Row],[cto_osc_code]],'CTO-OSC Table'!$A$2:$B$24,2,FALSE),"Undefined"))</f>
        <v>ACADEMIC ADMINISTRATIVE OFFICERS</v>
      </c>
      <c r="G773" t="str">
        <f>UPPER(IFERROR(VLOOKUP(Table_Query_from_QDB_Production___SQL_Server[[#This Row],[ttl_class_ttl_outl]],'Title Class Table'!$A$2:$C$146,2,FALSE),"Undefined"))</f>
        <v>ACTING DEAN AND ACTING PROVOST</v>
      </c>
      <c r="H773" t="s">
        <v>11449</v>
      </c>
      <c r="I773">
        <v>4</v>
      </c>
      <c r="K773" t="str">
        <f>IFERROR(VLOOKUP(Table_Query_from_QDB_Production___SQL_Server[[#This Row],[step_2_seq]],'Employee Benefit Groups'!#REF!,2,FALSE),"-")</f>
        <v>-</v>
      </c>
      <c r="M773" t="str">
        <f>IFERROR(VLOOKUP(Table_Query_from_QDB_Production___SQL_Server[[#This Row],[step_4_seq]],'Employee Benefit Groups'!#REF!,2,FALSE),"-")</f>
        <v>-</v>
      </c>
      <c r="O773" t="str">
        <f>IFERROR(VLOOKUP(Table_Query_from_QDB_Production___SQL_Server[[#This Row],[step_4_seq2]],'Employee Benefit Groups'!#REF!,2,FALSE),"-")</f>
        <v>-</v>
      </c>
      <c r="P773">
        <v>3</v>
      </c>
      <c r="Q773" t="str">
        <f>IFERROR(VLOOKUP(Table_Query_from_QDB_Production___SQL_Server[[#This Row],[step_5_seq]],'Employee Benefit Groups'!#REF!,2,FALSE),"-")</f>
        <v>-</v>
      </c>
      <c r="S773" t="str">
        <f>IFERROR(VLOOKUP(Table_Query_from_QDB_Production___SQL_Server[[#This Row],[step_6_seq]],'Employee Benefit Groups'!#REF!,2,FALSE),"-")</f>
        <v>-</v>
      </c>
      <c r="T773">
        <v>4</v>
      </c>
      <c r="U773" t="str">
        <f>IFERROR(VLOOKUP(Table_Query_from_QDB_Production___SQL_Server[[#This Row],[step_7_seq]],'Employee Benefit Groups'!#REF!,2,FALSE),"-")</f>
        <v>-</v>
      </c>
      <c r="W773" t="str">
        <f>IFERROR(VLOOKUP(Table_Query_from_QDB_Production___SQL_Server[[#This Row],[step_8_seq]],'Employee Benefit Groups'!#REF!,2,FALSE),"-")</f>
        <v>-</v>
      </c>
      <c r="Y773" t="str">
        <f>IFERROR(VLOOKUP(Table_Query_from_QDB_Production___SQL_Server[[#This Row],[step_9_seq]],'Employee Benefit Groups'!#REF!,2,FALSE),"-")</f>
        <v>-</v>
      </c>
      <c r="AA773" s="15"/>
      <c r="AB773" s="15">
        <f t="shared" si="144"/>
        <v>0</v>
      </c>
      <c r="AC773" s="11" t="s">
        <v>11502</v>
      </c>
      <c r="AD773" s="11" t="str">
        <f t="shared" si="145"/>
        <v>-</v>
      </c>
      <c r="AE773" s="12"/>
      <c r="AF773" s="12">
        <f t="shared" si="146"/>
        <v>0</v>
      </c>
      <c r="AG773" s="13" t="s">
        <v>11502</v>
      </c>
      <c r="AH773" s="13" t="str">
        <f t="shared" si="147"/>
        <v>-</v>
      </c>
      <c r="AI773" s="14">
        <v>2</v>
      </c>
      <c r="AJ773" s="14">
        <f t="shared" si="148"/>
        <v>3</v>
      </c>
      <c r="AK773" s="15" t="s">
        <v>11497</v>
      </c>
      <c r="AL773" s="15" t="str">
        <f t="shared" si="149"/>
        <v>-</v>
      </c>
      <c r="AM773" s="12"/>
      <c r="AN773" s="12">
        <f t="shared" si="150"/>
        <v>0</v>
      </c>
      <c r="AO773" s="16" t="s">
        <v>11502</v>
      </c>
      <c r="AP773" s="16" t="str">
        <f t="shared" si="151"/>
        <v>-</v>
      </c>
      <c r="AQ773" s="12">
        <v>3</v>
      </c>
      <c r="AR773" s="12">
        <f t="shared" si="152"/>
        <v>4</v>
      </c>
      <c r="AS773" s="14" t="s">
        <v>11498</v>
      </c>
      <c r="AT773" s="14" t="str">
        <f t="shared" si="153"/>
        <v>-</v>
      </c>
      <c r="AU773"/>
      <c r="AV773" s="15" t="s">
        <v>11502</v>
      </c>
      <c r="AW773" s="15" t="str">
        <f t="shared" si="154"/>
        <v>-</v>
      </c>
      <c r="AX773"/>
      <c r="AY773" s="17" t="s">
        <v>11502</v>
      </c>
      <c r="AZ773" s="17" t="str">
        <f t="shared" si="155"/>
        <v>-</v>
      </c>
      <c r="BA773"/>
    </row>
    <row r="774" spans="1:53" x14ac:dyDescent="0.3">
      <c r="A774" t="s">
        <v>2322</v>
      </c>
      <c r="B774" t="s">
        <v>2323</v>
      </c>
      <c r="C774" t="s">
        <v>2324</v>
      </c>
      <c r="D774" t="s">
        <v>2296</v>
      </c>
      <c r="E774" t="str">
        <f>LEFT(Table_Query_from_QDB_Production___SQL_Server[[#This Row],[ttl_class_ttl_outl]],1)</f>
        <v>S</v>
      </c>
      <c r="F774" t="str">
        <f>UPPER(IFERROR(VLOOKUP(Table_Query_from_QDB_Production___SQL_Server[[#This Row],[cto_osc_code]],'CTO-OSC Table'!$A$2:$B$24,2,FALSE),"Undefined"))</f>
        <v>ACADEMIC ADMINISTRATIVE OFFICERS</v>
      </c>
      <c r="G774" t="str">
        <f>UPPER(IFERROR(VLOOKUP(Table_Query_from_QDB_Production___SQL_Server[[#This Row],[ttl_class_ttl_outl]],'Title Class Table'!$A$2:$C$146,2,FALSE),"Undefined"))</f>
        <v>DEAN</v>
      </c>
      <c r="H774" t="s">
        <v>11449</v>
      </c>
      <c r="I774">
        <v>4</v>
      </c>
      <c r="K774" t="str">
        <f>IFERROR(VLOOKUP(Table_Query_from_QDB_Production___SQL_Server[[#This Row],[step_2_seq]],'Employee Benefit Groups'!#REF!,2,FALSE),"-")</f>
        <v>-</v>
      </c>
      <c r="M774" t="str">
        <f>IFERROR(VLOOKUP(Table_Query_from_QDB_Production___SQL_Server[[#This Row],[step_4_seq]],'Employee Benefit Groups'!#REF!,2,FALSE),"-")</f>
        <v>-</v>
      </c>
      <c r="O774" t="str">
        <f>IFERROR(VLOOKUP(Table_Query_from_QDB_Production___SQL_Server[[#This Row],[step_4_seq2]],'Employee Benefit Groups'!#REF!,2,FALSE),"-")</f>
        <v>-</v>
      </c>
      <c r="P774">
        <v>3</v>
      </c>
      <c r="Q774" t="str">
        <f>IFERROR(VLOOKUP(Table_Query_from_QDB_Production___SQL_Server[[#This Row],[step_5_seq]],'Employee Benefit Groups'!#REF!,2,FALSE),"-")</f>
        <v>-</v>
      </c>
      <c r="S774" t="str">
        <f>IFERROR(VLOOKUP(Table_Query_from_QDB_Production___SQL_Server[[#This Row],[step_6_seq]],'Employee Benefit Groups'!#REF!,2,FALSE),"-")</f>
        <v>-</v>
      </c>
      <c r="T774">
        <v>4</v>
      </c>
      <c r="U774" t="str">
        <f>IFERROR(VLOOKUP(Table_Query_from_QDB_Production___SQL_Server[[#This Row],[step_7_seq]],'Employee Benefit Groups'!#REF!,2,FALSE),"-")</f>
        <v>-</v>
      </c>
      <c r="W774" t="str">
        <f>IFERROR(VLOOKUP(Table_Query_from_QDB_Production___SQL_Server[[#This Row],[step_8_seq]],'Employee Benefit Groups'!#REF!,2,FALSE),"-")</f>
        <v>-</v>
      </c>
      <c r="Y774" t="str">
        <f>IFERROR(VLOOKUP(Table_Query_from_QDB_Production___SQL_Server[[#This Row],[step_9_seq]],'Employee Benefit Groups'!#REF!,2,FALSE),"-")</f>
        <v>-</v>
      </c>
      <c r="AA774" s="15"/>
      <c r="AB774" s="15">
        <f t="shared" si="144"/>
        <v>0</v>
      </c>
      <c r="AC774" s="11" t="s">
        <v>11502</v>
      </c>
      <c r="AD774" s="11" t="str">
        <f t="shared" si="145"/>
        <v>-</v>
      </c>
      <c r="AE774" s="12"/>
      <c r="AF774" s="12">
        <f t="shared" si="146"/>
        <v>0</v>
      </c>
      <c r="AG774" s="13" t="s">
        <v>11502</v>
      </c>
      <c r="AH774" s="13" t="str">
        <f t="shared" si="147"/>
        <v>-</v>
      </c>
      <c r="AI774" s="14">
        <v>2</v>
      </c>
      <c r="AJ774" s="14">
        <f t="shared" si="148"/>
        <v>3</v>
      </c>
      <c r="AK774" s="15" t="s">
        <v>11497</v>
      </c>
      <c r="AL774" s="15" t="str">
        <f t="shared" si="149"/>
        <v>-</v>
      </c>
      <c r="AM774" s="12"/>
      <c r="AN774" s="12">
        <f t="shared" si="150"/>
        <v>0</v>
      </c>
      <c r="AO774" s="16" t="s">
        <v>11502</v>
      </c>
      <c r="AP774" s="16" t="str">
        <f t="shared" si="151"/>
        <v>-</v>
      </c>
      <c r="AQ774" s="12">
        <v>3</v>
      </c>
      <c r="AR774" s="12">
        <f t="shared" si="152"/>
        <v>4</v>
      </c>
      <c r="AS774" s="14" t="s">
        <v>11498</v>
      </c>
      <c r="AT774" s="14" t="str">
        <f t="shared" si="153"/>
        <v>-</v>
      </c>
      <c r="AU774"/>
      <c r="AV774" s="15" t="s">
        <v>11502</v>
      </c>
      <c r="AW774" s="15" t="str">
        <f t="shared" si="154"/>
        <v>-</v>
      </c>
      <c r="AX774"/>
      <c r="AY774" s="17" t="s">
        <v>11502</v>
      </c>
      <c r="AZ774" s="17" t="str">
        <f t="shared" si="155"/>
        <v>-</v>
      </c>
      <c r="BA774"/>
    </row>
    <row r="775" spans="1:53" x14ac:dyDescent="0.3">
      <c r="A775" t="s">
        <v>2325</v>
      </c>
      <c r="B775" t="s">
        <v>2326</v>
      </c>
      <c r="C775" t="s">
        <v>2327</v>
      </c>
      <c r="D775" t="s">
        <v>2184</v>
      </c>
      <c r="E775" t="str">
        <f>LEFT(Table_Query_from_QDB_Production___SQL_Server[[#This Row],[ttl_class_ttl_outl]],1)</f>
        <v>9</v>
      </c>
      <c r="F775" t="str">
        <f>UPPER(IFERROR(VLOOKUP(Table_Query_from_QDB_Production___SQL_Server[[#This Row],[cto_osc_code]],'CTO-OSC Table'!$A$2:$B$24,2,FALSE),"Undefined"))</f>
        <v>OTHER ACADEMIC PERSONNEL</v>
      </c>
      <c r="G775" t="str">
        <f>UPPER(IFERROR(VLOOKUP(Table_Query_from_QDB_Production___SQL_Server[[#This Row],[ttl_class_ttl_outl]],'Title Class Table'!$A$2:$C$146,2,FALSE),"Undefined"))</f>
        <v>MISCELLANEOUS TITLES-SINGLE TITLES</v>
      </c>
      <c r="H775" t="s">
        <v>11449</v>
      </c>
      <c r="I775">
        <v>4</v>
      </c>
      <c r="K775" t="str">
        <f>IFERROR(VLOOKUP(Table_Query_from_QDB_Production___SQL_Server[[#This Row],[step_2_seq]],'Employee Benefit Groups'!#REF!,2,FALSE),"-")</f>
        <v>-</v>
      </c>
      <c r="M775" t="str">
        <f>IFERROR(VLOOKUP(Table_Query_from_QDB_Production___SQL_Server[[#This Row],[step_4_seq]],'Employee Benefit Groups'!#REF!,2,FALSE),"-")</f>
        <v>-</v>
      </c>
      <c r="O775" t="str">
        <f>IFERROR(VLOOKUP(Table_Query_from_QDB_Production___SQL_Server[[#This Row],[step_4_seq2]],'Employee Benefit Groups'!#REF!,2,FALSE),"-")</f>
        <v>-</v>
      </c>
      <c r="P775">
        <v>3</v>
      </c>
      <c r="Q775" t="str">
        <f>IFERROR(VLOOKUP(Table_Query_from_QDB_Production___SQL_Server[[#This Row],[step_5_seq]],'Employee Benefit Groups'!#REF!,2,FALSE),"-")</f>
        <v>-</v>
      </c>
      <c r="S775" t="str">
        <f>IFERROR(VLOOKUP(Table_Query_from_QDB_Production___SQL_Server[[#This Row],[step_6_seq]],'Employee Benefit Groups'!#REF!,2,FALSE),"-")</f>
        <v>-</v>
      </c>
      <c r="T775">
        <v>4</v>
      </c>
      <c r="U775" t="str">
        <f>IFERROR(VLOOKUP(Table_Query_from_QDB_Production___SQL_Server[[#This Row],[step_7_seq]],'Employee Benefit Groups'!#REF!,2,FALSE),"-")</f>
        <v>-</v>
      </c>
      <c r="W775" t="str">
        <f>IFERROR(VLOOKUP(Table_Query_from_QDB_Production___SQL_Server[[#This Row],[step_8_seq]],'Employee Benefit Groups'!#REF!,2,FALSE),"-")</f>
        <v>-</v>
      </c>
      <c r="Y775" t="str">
        <f>IFERROR(VLOOKUP(Table_Query_from_QDB_Production___SQL_Server[[#This Row],[step_9_seq]],'Employee Benefit Groups'!#REF!,2,FALSE),"-")</f>
        <v>-</v>
      </c>
      <c r="AA775" s="15"/>
      <c r="AB775" s="15">
        <f t="shared" si="144"/>
        <v>0</v>
      </c>
      <c r="AC775" s="11" t="s">
        <v>11502</v>
      </c>
      <c r="AD775" s="11" t="str">
        <f t="shared" si="145"/>
        <v>-</v>
      </c>
      <c r="AE775" s="12"/>
      <c r="AF775" s="12">
        <f t="shared" si="146"/>
        <v>0</v>
      </c>
      <c r="AG775" s="13" t="s">
        <v>11502</v>
      </c>
      <c r="AH775" s="13" t="str">
        <f t="shared" si="147"/>
        <v>-</v>
      </c>
      <c r="AI775" s="14">
        <v>2</v>
      </c>
      <c r="AJ775" s="14">
        <f t="shared" si="148"/>
        <v>3</v>
      </c>
      <c r="AK775" s="15" t="s">
        <v>11497</v>
      </c>
      <c r="AL775" s="15" t="str">
        <f t="shared" si="149"/>
        <v>-</v>
      </c>
      <c r="AM775" s="12"/>
      <c r="AN775" s="12">
        <f t="shared" si="150"/>
        <v>0</v>
      </c>
      <c r="AO775" s="16" t="s">
        <v>11502</v>
      </c>
      <c r="AP775" s="16" t="str">
        <f t="shared" si="151"/>
        <v>-</v>
      </c>
      <c r="AQ775" s="12">
        <v>3</v>
      </c>
      <c r="AR775" s="12">
        <f t="shared" si="152"/>
        <v>4</v>
      </c>
      <c r="AS775" s="14" t="s">
        <v>11498</v>
      </c>
      <c r="AT775" s="14" t="str">
        <f t="shared" si="153"/>
        <v>-</v>
      </c>
      <c r="AU775"/>
      <c r="AV775" s="15" t="s">
        <v>11502</v>
      </c>
      <c r="AW775" s="15" t="str">
        <f t="shared" si="154"/>
        <v>-</v>
      </c>
      <c r="AX775"/>
      <c r="AY775" s="17" t="s">
        <v>11502</v>
      </c>
      <c r="AZ775" s="17" t="str">
        <f t="shared" si="155"/>
        <v>-</v>
      </c>
      <c r="BA775"/>
    </row>
    <row r="776" spans="1:53" x14ac:dyDescent="0.3">
      <c r="A776" t="s">
        <v>2328</v>
      </c>
      <c r="B776" t="s">
        <v>2329</v>
      </c>
      <c r="C776" t="s">
        <v>2330</v>
      </c>
      <c r="D776" t="s">
        <v>2184</v>
      </c>
      <c r="E776" t="str">
        <f>LEFT(Table_Query_from_QDB_Production___SQL_Server[[#This Row],[ttl_class_ttl_outl]],1)</f>
        <v>9</v>
      </c>
      <c r="F776" t="str">
        <f>UPPER(IFERROR(VLOOKUP(Table_Query_from_QDB_Production___SQL_Server[[#This Row],[cto_osc_code]],'CTO-OSC Table'!$A$2:$B$24,2,FALSE),"Undefined"))</f>
        <v>OTHER ACADEMIC PERSONNEL</v>
      </c>
      <c r="G776" t="str">
        <f>UPPER(IFERROR(VLOOKUP(Table_Query_from_QDB_Production___SQL_Server[[#This Row],[ttl_class_ttl_outl]],'Title Class Table'!$A$2:$C$146,2,FALSE),"Undefined"))</f>
        <v>MISCELLANEOUS TITLES-SINGLE TITLES</v>
      </c>
      <c r="H776" t="s">
        <v>11449</v>
      </c>
      <c r="I776">
        <v>4</v>
      </c>
      <c r="K776" t="str">
        <f>IFERROR(VLOOKUP(Table_Query_from_QDB_Production___SQL_Server[[#This Row],[step_2_seq]],'Employee Benefit Groups'!#REF!,2,FALSE),"-")</f>
        <v>-</v>
      </c>
      <c r="M776" t="str">
        <f>IFERROR(VLOOKUP(Table_Query_from_QDB_Production___SQL_Server[[#This Row],[step_4_seq]],'Employee Benefit Groups'!#REF!,2,FALSE),"-")</f>
        <v>-</v>
      </c>
      <c r="O776" t="str">
        <f>IFERROR(VLOOKUP(Table_Query_from_QDB_Production___SQL_Server[[#This Row],[step_4_seq2]],'Employee Benefit Groups'!#REF!,2,FALSE),"-")</f>
        <v>-</v>
      </c>
      <c r="P776">
        <v>3</v>
      </c>
      <c r="Q776" t="str">
        <f>IFERROR(VLOOKUP(Table_Query_from_QDB_Production___SQL_Server[[#This Row],[step_5_seq]],'Employee Benefit Groups'!#REF!,2,FALSE),"-")</f>
        <v>-</v>
      </c>
      <c r="S776" t="str">
        <f>IFERROR(VLOOKUP(Table_Query_from_QDB_Production___SQL_Server[[#This Row],[step_6_seq]],'Employee Benefit Groups'!#REF!,2,FALSE),"-")</f>
        <v>-</v>
      </c>
      <c r="T776">
        <v>4</v>
      </c>
      <c r="U776" t="str">
        <f>IFERROR(VLOOKUP(Table_Query_from_QDB_Production___SQL_Server[[#This Row],[step_7_seq]],'Employee Benefit Groups'!#REF!,2,FALSE),"-")</f>
        <v>-</v>
      </c>
      <c r="W776" t="str">
        <f>IFERROR(VLOOKUP(Table_Query_from_QDB_Production___SQL_Server[[#This Row],[step_8_seq]],'Employee Benefit Groups'!#REF!,2,FALSE),"-")</f>
        <v>-</v>
      </c>
      <c r="Y776" t="str">
        <f>IFERROR(VLOOKUP(Table_Query_from_QDB_Production___SQL_Server[[#This Row],[step_9_seq]],'Employee Benefit Groups'!#REF!,2,FALSE),"-")</f>
        <v>-</v>
      </c>
      <c r="AA776" s="15"/>
      <c r="AB776" s="15">
        <f t="shared" si="144"/>
        <v>0</v>
      </c>
      <c r="AC776" s="11" t="s">
        <v>11502</v>
      </c>
      <c r="AD776" s="11" t="str">
        <f t="shared" si="145"/>
        <v>-</v>
      </c>
      <c r="AE776" s="12"/>
      <c r="AF776" s="12">
        <f t="shared" si="146"/>
        <v>0</v>
      </c>
      <c r="AG776" s="13" t="s">
        <v>11502</v>
      </c>
      <c r="AH776" s="13" t="str">
        <f t="shared" si="147"/>
        <v>-</v>
      </c>
      <c r="AI776" s="14">
        <v>2</v>
      </c>
      <c r="AJ776" s="14">
        <f t="shared" si="148"/>
        <v>3</v>
      </c>
      <c r="AK776" s="15" t="s">
        <v>11497</v>
      </c>
      <c r="AL776" s="15" t="str">
        <f t="shared" si="149"/>
        <v>-</v>
      </c>
      <c r="AM776" s="12"/>
      <c r="AN776" s="12">
        <f t="shared" si="150"/>
        <v>0</v>
      </c>
      <c r="AO776" s="16" t="s">
        <v>11502</v>
      </c>
      <c r="AP776" s="16" t="str">
        <f t="shared" si="151"/>
        <v>-</v>
      </c>
      <c r="AQ776" s="12">
        <v>3</v>
      </c>
      <c r="AR776" s="12">
        <f t="shared" si="152"/>
        <v>4</v>
      </c>
      <c r="AS776" s="14" t="s">
        <v>11498</v>
      </c>
      <c r="AT776" s="14" t="str">
        <f t="shared" si="153"/>
        <v>-</v>
      </c>
      <c r="AU776"/>
      <c r="AV776" s="15" t="s">
        <v>11502</v>
      </c>
      <c r="AW776" s="15" t="str">
        <f t="shared" si="154"/>
        <v>-</v>
      </c>
      <c r="AX776"/>
      <c r="AY776" s="17" t="s">
        <v>11502</v>
      </c>
      <c r="AZ776" s="17" t="str">
        <f t="shared" si="155"/>
        <v>-</v>
      </c>
      <c r="BA776"/>
    </row>
    <row r="777" spans="1:53" x14ac:dyDescent="0.3">
      <c r="A777" t="s">
        <v>2331</v>
      </c>
      <c r="B777" t="s">
        <v>2332</v>
      </c>
      <c r="C777" t="s">
        <v>2333</v>
      </c>
      <c r="D777" t="s">
        <v>2300</v>
      </c>
      <c r="E777" t="str">
        <f>LEFT(Table_Query_from_QDB_Production___SQL_Server[[#This Row],[ttl_class_ttl_outl]],1)</f>
        <v>S</v>
      </c>
      <c r="F777" t="str">
        <f>UPPER(IFERROR(VLOOKUP(Table_Query_from_QDB_Production___SQL_Server[[#This Row],[cto_osc_code]],'CTO-OSC Table'!$A$2:$B$24,2,FALSE),"Undefined"))</f>
        <v>ACADEMIC ADMINISTRATIVE OFFICERS</v>
      </c>
      <c r="G777" t="str">
        <f>UPPER(IFERROR(VLOOKUP(Table_Query_from_QDB_Production___SQL_Server[[#This Row],[ttl_class_ttl_outl]],'Title Class Table'!$A$2:$C$146,2,FALSE),"Undefined"))</f>
        <v>ACTING DEAN AND ACTING PROVOST</v>
      </c>
      <c r="H777" t="s">
        <v>11449</v>
      </c>
      <c r="I777">
        <v>4</v>
      </c>
      <c r="K777" t="str">
        <f>IFERROR(VLOOKUP(Table_Query_from_QDB_Production___SQL_Server[[#This Row],[step_2_seq]],'Employee Benefit Groups'!#REF!,2,FALSE),"-")</f>
        <v>-</v>
      </c>
      <c r="M777" t="str">
        <f>IFERROR(VLOOKUP(Table_Query_from_QDB_Production___SQL_Server[[#This Row],[step_4_seq]],'Employee Benefit Groups'!#REF!,2,FALSE),"-")</f>
        <v>-</v>
      </c>
      <c r="O777" t="str">
        <f>IFERROR(VLOOKUP(Table_Query_from_QDB_Production___SQL_Server[[#This Row],[step_4_seq2]],'Employee Benefit Groups'!#REF!,2,FALSE),"-")</f>
        <v>-</v>
      </c>
      <c r="P777">
        <v>3</v>
      </c>
      <c r="Q777" t="str">
        <f>IFERROR(VLOOKUP(Table_Query_from_QDB_Production___SQL_Server[[#This Row],[step_5_seq]],'Employee Benefit Groups'!#REF!,2,FALSE),"-")</f>
        <v>-</v>
      </c>
      <c r="S777" t="str">
        <f>IFERROR(VLOOKUP(Table_Query_from_QDB_Production___SQL_Server[[#This Row],[step_6_seq]],'Employee Benefit Groups'!#REF!,2,FALSE),"-")</f>
        <v>-</v>
      </c>
      <c r="T777">
        <v>4</v>
      </c>
      <c r="U777" t="str">
        <f>IFERROR(VLOOKUP(Table_Query_from_QDB_Production___SQL_Server[[#This Row],[step_7_seq]],'Employee Benefit Groups'!#REF!,2,FALSE),"-")</f>
        <v>-</v>
      </c>
      <c r="W777" t="str">
        <f>IFERROR(VLOOKUP(Table_Query_from_QDB_Production___SQL_Server[[#This Row],[step_8_seq]],'Employee Benefit Groups'!#REF!,2,FALSE),"-")</f>
        <v>-</v>
      </c>
      <c r="Y777" t="str">
        <f>IFERROR(VLOOKUP(Table_Query_from_QDB_Production___SQL_Server[[#This Row],[step_9_seq]],'Employee Benefit Groups'!#REF!,2,FALSE),"-")</f>
        <v>-</v>
      </c>
      <c r="AA777" s="15"/>
      <c r="AB777" s="15">
        <f t="shared" si="144"/>
        <v>0</v>
      </c>
      <c r="AC777" s="11" t="s">
        <v>11502</v>
      </c>
      <c r="AD777" s="11" t="str">
        <f t="shared" si="145"/>
        <v>-</v>
      </c>
      <c r="AE777" s="12"/>
      <c r="AF777" s="12">
        <f t="shared" si="146"/>
        <v>0</v>
      </c>
      <c r="AG777" s="13" t="s">
        <v>11502</v>
      </c>
      <c r="AH777" s="13" t="str">
        <f t="shared" si="147"/>
        <v>-</v>
      </c>
      <c r="AI777" s="14">
        <v>2</v>
      </c>
      <c r="AJ777" s="14">
        <f t="shared" si="148"/>
        <v>3</v>
      </c>
      <c r="AK777" s="15" t="s">
        <v>11497</v>
      </c>
      <c r="AL777" s="15" t="str">
        <f t="shared" si="149"/>
        <v>-</v>
      </c>
      <c r="AM777" s="12"/>
      <c r="AN777" s="12">
        <f t="shared" si="150"/>
        <v>0</v>
      </c>
      <c r="AO777" s="16" t="s">
        <v>11502</v>
      </c>
      <c r="AP777" s="16" t="str">
        <f t="shared" si="151"/>
        <v>-</v>
      </c>
      <c r="AQ777" s="12">
        <v>3</v>
      </c>
      <c r="AR777" s="12">
        <f t="shared" si="152"/>
        <v>4</v>
      </c>
      <c r="AS777" s="14" t="s">
        <v>11498</v>
      </c>
      <c r="AT777" s="14" t="str">
        <f t="shared" si="153"/>
        <v>-</v>
      </c>
      <c r="AU777"/>
      <c r="AV777" s="15" t="s">
        <v>11502</v>
      </c>
      <c r="AW777" s="15" t="str">
        <f t="shared" si="154"/>
        <v>-</v>
      </c>
      <c r="AX777"/>
      <c r="AY777" s="17" t="s">
        <v>11502</v>
      </c>
      <c r="AZ777" s="17" t="str">
        <f t="shared" si="155"/>
        <v>-</v>
      </c>
      <c r="BA777"/>
    </row>
    <row r="778" spans="1:53" x14ac:dyDescent="0.3">
      <c r="A778" t="s">
        <v>2334</v>
      </c>
      <c r="B778" t="s">
        <v>2335</v>
      </c>
      <c r="C778" t="s">
        <v>2336</v>
      </c>
      <c r="D778" t="s">
        <v>2337</v>
      </c>
      <c r="E778" t="str">
        <f>LEFT(Table_Query_from_QDB_Production___SQL_Server[[#This Row],[ttl_class_ttl_outl]],1)</f>
        <v>S</v>
      </c>
      <c r="F778" t="str">
        <f>UPPER(IFERROR(VLOOKUP(Table_Query_from_QDB_Production___SQL_Server[[#This Row],[cto_osc_code]],'CTO-OSC Table'!$A$2:$B$24,2,FALSE),"Undefined"))</f>
        <v>ACADEMIC ADMINISTRATIVE OFFICERS</v>
      </c>
      <c r="G778" t="str">
        <f>UPPER(IFERROR(VLOOKUP(Table_Query_from_QDB_Production___SQL_Server[[#This Row],[ttl_class_ttl_outl]],'Title Class Table'!$A$2:$C$146,2,FALSE),"Undefined"))</f>
        <v>PROVOST</v>
      </c>
      <c r="H778" t="s">
        <v>11449</v>
      </c>
      <c r="I778">
        <v>4</v>
      </c>
      <c r="K778" t="str">
        <f>IFERROR(VLOOKUP(Table_Query_from_QDB_Production___SQL_Server[[#This Row],[step_2_seq]],'Employee Benefit Groups'!#REF!,2,FALSE),"-")</f>
        <v>-</v>
      </c>
      <c r="M778" t="str">
        <f>IFERROR(VLOOKUP(Table_Query_from_QDB_Production___SQL_Server[[#This Row],[step_4_seq]],'Employee Benefit Groups'!#REF!,2,FALSE),"-")</f>
        <v>-</v>
      </c>
      <c r="O778" t="str">
        <f>IFERROR(VLOOKUP(Table_Query_from_QDB_Production___SQL_Server[[#This Row],[step_4_seq2]],'Employee Benefit Groups'!#REF!,2,FALSE),"-")</f>
        <v>-</v>
      </c>
      <c r="P778">
        <v>3</v>
      </c>
      <c r="Q778" t="str">
        <f>IFERROR(VLOOKUP(Table_Query_from_QDB_Production___SQL_Server[[#This Row],[step_5_seq]],'Employee Benefit Groups'!#REF!,2,FALSE),"-")</f>
        <v>-</v>
      </c>
      <c r="S778" t="str">
        <f>IFERROR(VLOOKUP(Table_Query_from_QDB_Production___SQL_Server[[#This Row],[step_6_seq]],'Employee Benefit Groups'!#REF!,2,FALSE),"-")</f>
        <v>-</v>
      </c>
      <c r="T778">
        <v>4</v>
      </c>
      <c r="U778" t="str">
        <f>IFERROR(VLOOKUP(Table_Query_from_QDB_Production___SQL_Server[[#This Row],[step_7_seq]],'Employee Benefit Groups'!#REF!,2,FALSE),"-")</f>
        <v>-</v>
      </c>
      <c r="W778" t="str">
        <f>IFERROR(VLOOKUP(Table_Query_from_QDB_Production___SQL_Server[[#This Row],[step_8_seq]],'Employee Benefit Groups'!#REF!,2,FALSE),"-")</f>
        <v>-</v>
      </c>
      <c r="Y778" t="str">
        <f>IFERROR(VLOOKUP(Table_Query_from_QDB_Production___SQL_Server[[#This Row],[step_9_seq]],'Employee Benefit Groups'!#REF!,2,FALSE),"-")</f>
        <v>-</v>
      </c>
      <c r="AA778" s="15"/>
      <c r="AB778" s="15">
        <f t="shared" si="144"/>
        <v>0</v>
      </c>
      <c r="AC778" s="11" t="s">
        <v>11502</v>
      </c>
      <c r="AD778" s="11" t="str">
        <f t="shared" si="145"/>
        <v>-</v>
      </c>
      <c r="AE778" s="12"/>
      <c r="AF778" s="12">
        <f t="shared" si="146"/>
        <v>0</v>
      </c>
      <c r="AG778" s="13" t="s">
        <v>11502</v>
      </c>
      <c r="AH778" s="13" t="str">
        <f t="shared" si="147"/>
        <v>-</v>
      </c>
      <c r="AI778" s="14">
        <v>2</v>
      </c>
      <c r="AJ778" s="14">
        <f t="shared" si="148"/>
        <v>3</v>
      </c>
      <c r="AK778" s="15" t="s">
        <v>11497</v>
      </c>
      <c r="AL778" s="15" t="str">
        <f t="shared" si="149"/>
        <v>-</v>
      </c>
      <c r="AM778" s="12"/>
      <c r="AN778" s="12">
        <f t="shared" si="150"/>
        <v>0</v>
      </c>
      <c r="AO778" s="16" t="s">
        <v>11502</v>
      </c>
      <c r="AP778" s="16" t="str">
        <f t="shared" si="151"/>
        <v>-</v>
      </c>
      <c r="AQ778" s="12">
        <v>3</v>
      </c>
      <c r="AR778" s="12">
        <f t="shared" si="152"/>
        <v>4</v>
      </c>
      <c r="AS778" s="14" t="s">
        <v>11498</v>
      </c>
      <c r="AT778" s="14" t="str">
        <f t="shared" si="153"/>
        <v>-</v>
      </c>
      <c r="AU778"/>
      <c r="AV778" s="15" t="s">
        <v>11502</v>
      </c>
      <c r="AW778" s="15" t="str">
        <f t="shared" si="154"/>
        <v>-</v>
      </c>
      <c r="AX778"/>
      <c r="AY778" s="17" t="s">
        <v>11502</v>
      </c>
      <c r="AZ778" s="17" t="str">
        <f t="shared" si="155"/>
        <v>-</v>
      </c>
      <c r="BA778"/>
    </row>
    <row r="779" spans="1:53" x14ac:dyDescent="0.3">
      <c r="A779" t="s">
        <v>2338</v>
      </c>
      <c r="B779" t="s">
        <v>2339</v>
      </c>
      <c r="C779" t="s">
        <v>2340</v>
      </c>
      <c r="D779" t="s">
        <v>2337</v>
      </c>
      <c r="E779" t="str">
        <f>LEFT(Table_Query_from_QDB_Production___SQL_Server[[#This Row],[ttl_class_ttl_outl]],1)</f>
        <v>S</v>
      </c>
      <c r="F779" t="str">
        <f>UPPER(IFERROR(VLOOKUP(Table_Query_from_QDB_Production___SQL_Server[[#This Row],[cto_osc_code]],'CTO-OSC Table'!$A$2:$B$24,2,FALSE),"Undefined"))</f>
        <v>ACADEMIC ADMINISTRATIVE OFFICERS</v>
      </c>
      <c r="G779" t="str">
        <f>UPPER(IFERROR(VLOOKUP(Table_Query_from_QDB_Production___SQL_Server[[#This Row],[ttl_class_ttl_outl]],'Title Class Table'!$A$2:$C$146,2,FALSE),"Undefined"))</f>
        <v>PROVOST</v>
      </c>
      <c r="H779" t="s">
        <v>11449</v>
      </c>
      <c r="I779">
        <v>4</v>
      </c>
      <c r="K779" t="str">
        <f>IFERROR(VLOOKUP(Table_Query_from_QDB_Production___SQL_Server[[#This Row],[step_2_seq]],'Employee Benefit Groups'!#REF!,2,FALSE),"-")</f>
        <v>-</v>
      </c>
      <c r="M779" t="str">
        <f>IFERROR(VLOOKUP(Table_Query_from_QDB_Production___SQL_Server[[#This Row],[step_4_seq]],'Employee Benefit Groups'!#REF!,2,FALSE),"-")</f>
        <v>-</v>
      </c>
      <c r="O779" t="str">
        <f>IFERROR(VLOOKUP(Table_Query_from_QDB_Production___SQL_Server[[#This Row],[step_4_seq2]],'Employee Benefit Groups'!#REF!,2,FALSE),"-")</f>
        <v>-</v>
      </c>
      <c r="P779">
        <v>3</v>
      </c>
      <c r="Q779" t="str">
        <f>IFERROR(VLOOKUP(Table_Query_from_QDB_Production___SQL_Server[[#This Row],[step_5_seq]],'Employee Benefit Groups'!#REF!,2,FALSE),"-")</f>
        <v>-</v>
      </c>
      <c r="S779" t="str">
        <f>IFERROR(VLOOKUP(Table_Query_from_QDB_Production___SQL_Server[[#This Row],[step_6_seq]],'Employee Benefit Groups'!#REF!,2,FALSE),"-")</f>
        <v>-</v>
      </c>
      <c r="T779">
        <v>4</v>
      </c>
      <c r="U779" t="str">
        <f>IFERROR(VLOOKUP(Table_Query_from_QDB_Production___SQL_Server[[#This Row],[step_7_seq]],'Employee Benefit Groups'!#REF!,2,FALSE),"-")</f>
        <v>-</v>
      </c>
      <c r="W779" t="str">
        <f>IFERROR(VLOOKUP(Table_Query_from_QDB_Production___SQL_Server[[#This Row],[step_8_seq]],'Employee Benefit Groups'!#REF!,2,FALSE),"-")</f>
        <v>-</v>
      </c>
      <c r="Y779" t="str">
        <f>IFERROR(VLOOKUP(Table_Query_from_QDB_Production___SQL_Server[[#This Row],[step_9_seq]],'Employee Benefit Groups'!#REF!,2,FALSE),"-")</f>
        <v>-</v>
      </c>
      <c r="AA779" s="15"/>
      <c r="AB779" s="15">
        <f t="shared" si="144"/>
        <v>0</v>
      </c>
      <c r="AC779" s="11" t="s">
        <v>11502</v>
      </c>
      <c r="AD779" s="11" t="str">
        <f t="shared" si="145"/>
        <v>-</v>
      </c>
      <c r="AE779" s="12"/>
      <c r="AF779" s="12">
        <f t="shared" si="146"/>
        <v>0</v>
      </c>
      <c r="AG779" s="13" t="s">
        <v>11502</v>
      </c>
      <c r="AH779" s="13" t="str">
        <f t="shared" si="147"/>
        <v>-</v>
      </c>
      <c r="AI779" s="14">
        <v>2</v>
      </c>
      <c r="AJ779" s="14">
        <f t="shared" si="148"/>
        <v>3</v>
      </c>
      <c r="AK779" s="15" t="s">
        <v>11497</v>
      </c>
      <c r="AL779" s="15" t="str">
        <f t="shared" si="149"/>
        <v>-</v>
      </c>
      <c r="AM779" s="12"/>
      <c r="AN779" s="12">
        <f t="shared" si="150"/>
        <v>0</v>
      </c>
      <c r="AO779" s="16" t="s">
        <v>11502</v>
      </c>
      <c r="AP779" s="16" t="str">
        <f t="shared" si="151"/>
        <v>-</v>
      </c>
      <c r="AQ779" s="12">
        <v>3</v>
      </c>
      <c r="AR779" s="12">
        <f t="shared" si="152"/>
        <v>4</v>
      </c>
      <c r="AS779" s="14" t="s">
        <v>11498</v>
      </c>
      <c r="AT779" s="14" t="str">
        <f t="shared" si="153"/>
        <v>-</v>
      </c>
      <c r="AU779"/>
      <c r="AV779" s="15" t="s">
        <v>11502</v>
      </c>
      <c r="AW779" s="15" t="str">
        <f t="shared" si="154"/>
        <v>-</v>
      </c>
      <c r="AX779"/>
      <c r="AY779" s="17" t="s">
        <v>11502</v>
      </c>
      <c r="AZ779" s="17" t="str">
        <f t="shared" si="155"/>
        <v>-</v>
      </c>
      <c r="BA779"/>
    </row>
    <row r="780" spans="1:53" x14ac:dyDescent="0.3">
      <c r="A780" t="s">
        <v>2341</v>
      </c>
      <c r="B780" t="s">
        <v>2342</v>
      </c>
      <c r="C780" t="s">
        <v>2342</v>
      </c>
      <c r="D780" t="s">
        <v>2211</v>
      </c>
      <c r="E780" t="str">
        <f>LEFT(Table_Query_from_QDB_Production___SQL_Server[[#This Row],[ttl_class_ttl_outl]],1)</f>
        <v>9</v>
      </c>
      <c r="F780" t="str">
        <f>UPPER(IFERROR(VLOOKUP(Table_Query_from_QDB_Production___SQL_Server[[#This Row],[cto_osc_code]],'CTO-OSC Table'!$A$2:$B$24,2,FALSE),"Undefined"))</f>
        <v>OTHER ACADEMIC PERSONNEL</v>
      </c>
      <c r="G780" t="str">
        <f>UPPER(IFERROR(VLOOKUP(Table_Query_from_QDB_Production___SQL_Server[[#This Row],[ttl_class_ttl_outl]],'Title Class Table'!$A$2:$C$146,2,FALSE),"Undefined"))</f>
        <v>MISCELLANEOUS TITLES-SERIES</v>
      </c>
      <c r="H780" t="s">
        <v>11449</v>
      </c>
      <c r="I780">
        <v>4</v>
      </c>
      <c r="K780" t="str">
        <f>IFERROR(VLOOKUP(Table_Query_from_QDB_Production___SQL_Server[[#This Row],[step_2_seq]],'Employee Benefit Groups'!#REF!,2,FALSE),"-")</f>
        <v>-</v>
      </c>
      <c r="M780" t="str">
        <f>IFERROR(VLOOKUP(Table_Query_from_QDB_Production___SQL_Server[[#This Row],[step_4_seq]],'Employee Benefit Groups'!#REF!,2,FALSE),"-")</f>
        <v>-</v>
      </c>
      <c r="O780" t="str">
        <f>IFERROR(VLOOKUP(Table_Query_from_QDB_Production___SQL_Server[[#This Row],[step_4_seq2]],'Employee Benefit Groups'!#REF!,2,FALSE),"-")</f>
        <v>-</v>
      </c>
      <c r="P780">
        <v>3</v>
      </c>
      <c r="Q780" t="str">
        <f>IFERROR(VLOOKUP(Table_Query_from_QDB_Production___SQL_Server[[#This Row],[step_5_seq]],'Employee Benefit Groups'!#REF!,2,FALSE),"-")</f>
        <v>-</v>
      </c>
      <c r="S780" t="str">
        <f>IFERROR(VLOOKUP(Table_Query_from_QDB_Production___SQL_Server[[#This Row],[step_6_seq]],'Employee Benefit Groups'!#REF!,2,FALSE),"-")</f>
        <v>-</v>
      </c>
      <c r="T780">
        <v>4</v>
      </c>
      <c r="U780" t="str">
        <f>IFERROR(VLOOKUP(Table_Query_from_QDB_Production___SQL_Server[[#This Row],[step_7_seq]],'Employee Benefit Groups'!#REF!,2,FALSE),"-")</f>
        <v>-</v>
      </c>
      <c r="W780" t="str">
        <f>IFERROR(VLOOKUP(Table_Query_from_QDB_Production___SQL_Server[[#This Row],[step_8_seq]],'Employee Benefit Groups'!#REF!,2,FALSE),"-")</f>
        <v>-</v>
      </c>
      <c r="Y780" t="str">
        <f>IFERROR(VLOOKUP(Table_Query_from_QDB_Production___SQL_Server[[#This Row],[step_9_seq]],'Employee Benefit Groups'!#REF!,2,FALSE),"-")</f>
        <v>-</v>
      </c>
      <c r="AA780" s="15"/>
      <c r="AB780" s="15">
        <f t="shared" si="144"/>
        <v>0</v>
      </c>
      <c r="AC780" s="11" t="s">
        <v>11502</v>
      </c>
      <c r="AD780" s="11" t="str">
        <f t="shared" si="145"/>
        <v>-</v>
      </c>
      <c r="AE780" s="12"/>
      <c r="AF780" s="12">
        <f t="shared" si="146"/>
        <v>0</v>
      </c>
      <c r="AG780" s="13" t="s">
        <v>11502</v>
      </c>
      <c r="AH780" s="13" t="str">
        <f t="shared" si="147"/>
        <v>-</v>
      </c>
      <c r="AI780" s="14">
        <v>2</v>
      </c>
      <c r="AJ780" s="14">
        <f t="shared" si="148"/>
        <v>3</v>
      </c>
      <c r="AK780" s="15" t="s">
        <v>11497</v>
      </c>
      <c r="AL780" s="15" t="str">
        <f t="shared" si="149"/>
        <v>-</v>
      </c>
      <c r="AM780" s="12"/>
      <c r="AN780" s="12">
        <f t="shared" si="150"/>
        <v>0</v>
      </c>
      <c r="AO780" s="16" t="s">
        <v>11502</v>
      </c>
      <c r="AP780" s="16" t="str">
        <f t="shared" si="151"/>
        <v>-</v>
      </c>
      <c r="AQ780" s="12">
        <v>3</v>
      </c>
      <c r="AR780" s="12">
        <f t="shared" si="152"/>
        <v>4</v>
      </c>
      <c r="AS780" s="14" t="s">
        <v>11498</v>
      </c>
      <c r="AT780" s="14" t="str">
        <f t="shared" si="153"/>
        <v>-</v>
      </c>
      <c r="AU780"/>
      <c r="AV780" s="15" t="s">
        <v>11502</v>
      </c>
      <c r="AW780" s="15" t="str">
        <f t="shared" si="154"/>
        <v>-</v>
      </c>
      <c r="AX780"/>
      <c r="AY780" s="17" t="s">
        <v>11502</v>
      </c>
      <c r="AZ780" s="17" t="str">
        <f t="shared" si="155"/>
        <v>-</v>
      </c>
      <c r="BA780"/>
    </row>
    <row r="781" spans="1:53" x14ac:dyDescent="0.3">
      <c r="A781" t="s">
        <v>2343</v>
      </c>
      <c r="B781" t="s">
        <v>2344</v>
      </c>
      <c r="C781" t="s">
        <v>2344</v>
      </c>
      <c r="D781" t="s">
        <v>2211</v>
      </c>
      <c r="E781" t="str">
        <f>LEFT(Table_Query_from_QDB_Production___SQL_Server[[#This Row],[ttl_class_ttl_outl]],1)</f>
        <v>9</v>
      </c>
      <c r="F781" t="str">
        <f>UPPER(IFERROR(VLOOKUP(Table_Query_from_QDB_Production___SQL_Server[[#This Row],[cto_osc_code]],'CTO-OSC Table'!$A$2:$B$24,2,FALSE),"Undefined"))</f>
        <v>OTHER ACADEMIC PERSONNEL</v>
      </c>
      <c r="G781" t="str">
        <f>UPPER(IFERROR(VLOOKUP(Table_Query_from_QDB_Production___SQL_Server[[#This Row],[ttl_class_ttl_outl]],'Title Class Table'!$A$2:$C$146,2,FALSE),"Undefined"))</f>
        <v>MISCELLANEOUS TITLES-SERIES</v>
      </c>
      <c r="H781" t="s">
        <v>11449</v>
      </c>
      <c r="I781">
        <v>4</v>
      </c>
      <c r="K781" t="str">
        <f>IFERROR(VLOOKUP(Table_Query_from_QDB_Production___SQL_Server[[#This Row],[step_2_seq]],'Employee Benefit Groups'!#REF!,2,FALSE),"-")</f>
        <v>-</v>
      </c>
      <c r="M781" t="str">
        <f>IFERROR(VLOOKUP(Table_Query_from_QDB_Production___SQL_Server[[#This Row],[step_4_seq]],'Employee Benefit Groups'!#REF!,2,FALSE),"-")</f>
        <v>-</v>
      </c>
      <c r="O781" t="str">
        <f>IFERROR(VLOOKUP(Table_Query_from_QDB_Production___SQL_Server[[#This Row],[step_4_seq2]],'Employee Benefit Groups'!#REF!,2,FALSE),"-")</f>
        <v>-</v>
      </c>
      <c r="P781">
        <v>3</v>
      </c>
      <c r="Q781" t="str">
        <f>IFERROR(VLOOKUP(Table_Query_from_QDB_Production___SQL_Server[[#This Row],[step_5_seq]],'Employee Benefit Groups'!#REF!,2,FALSE),"-")</f>
        <v>-</v>
      </c>
      <c r="S781" t="str">
        <f>IFERROR(VLOOKUP(Table_Query_from_QDB_Production___SQL_Server[[#This Row],[step_6_seq]],'Employee Benefit Groups'!#REF!,2,FALSE),"-")</f>
        <v>-</v>
      </c>
      <c r="T781">
        <v>4</v>
      </c>
      <c r="U781" t="str">
        <f>IFERROR(VLOOKUP(Table_Query_from_QDB_Production___SQL_Server[[#This Row],[step_7_seq]],'Employee Benefit Groups'!#REF!,2,FALSE),"-")</f>
        <v>-</v>
      </c>
      <c r="W781" t="str">
        <f>IFERROR(VLOOKUP(Table_Query_from_QDB_Production___SQL_Server[[#This Row],[step_8_seq]],'Employee Benefit Groups'!#REF!,2,FALSE),"-")</f>
        <v>-</v>
      </c>
      <c r="Y781" t="str">
        <f>IFERROR(VLOOKUP(Table_Query_from_QDB_Production___SQL_Server[[#This Row],[step_9_seq]],'Employee Benefit Groups'!#REF!,2,FALSE),"-")</f>
        <v>-</v>
      </c>
      <c r="AA781" s="15"/>
      <c r="AB781" s="15">
        <f t="shared" si="144"/>
        <v>0</v>
      </c>
      <c r="AC781" s="11" t="s">
        <v>11502</v>
      </c>
      <c r="AD781" s="11" t="str">
        <f t="shared" si="145"/>
        <v>-</v>
      </c>
      <c r="AE781" s="12"/>
      <c r="AF781" s="12">
        <f t="shared" si="146"/>
        <v>0</v>
      </c>
      <c r="AG781" s="13" t="s">
        <v>11502</v>
      </c>
      <c r="AH781" s="13" t="str">
        <f t="shared" si="147"/>
        <v>-</v>
      </c>
      <c r="AI781" s="14">
        <v>2</v>
      </c>
      <c r="AJ781" s="14">
        <f t="shared" si="148"/>
        <v>3</v>
      </c>
      <c r="AK781" s="15" t="s">
        <v>11497</v>
      </c>
      <c r="AL781" s="15" t="str">
        <f t="shared" si="149"/>
        <v>-</v>
      </c>
      <c r="AM781" s="12"/>
      <c r="AN781" s="12">
        <f t="shared" si="150"/>
        <v>0</v>
      </c>
      <c r="AO781" s="16" t="s">
        <v>11502</v>
      </c>
      <c r="AP781" s="16" t="str">
        <f t="shared" si="151"/>
        <v>-</v>
      </c>
      <c r="AQ781" s="12">
        <v>3</v>
      </c>
      <c r="AR781" s="12">
        <f t="shared" si="152"/>
        <v>4</v>
      </c>
      <c r="AS781" s="14" t="s">
        <v>11498</v>
      </c>
      <c r="AT781" s="14" t="str">
        <f t="shared" si="153"/>
        <v>-</v>
      </c>
      <c r="AU781"/>
      <c r="AV781" s="15" t="s">
        <v>11502</v>
      </c>
      <c r="AW781" s="15" t="str">
        <f t="shared" si="154"/>
        <v>-</v>
      </c>
      <c r="AX781"/>
      <c r="AY781" s="17" t="s">
        <v>11502</v>
      </c>
      <c r="AZ781" s="17" t="str">
        <f t="shared" si="155"/>
        <v>-</v>
      </c>
      <c r="BA781"/>
    </row>
    <row r="782" spans="1:53" x14ac:dyDescent="0.3">
      <c r="A782" t="s">
        <v>2345</v>
      </c>
      <c r="B782" t="s">
        <v>2346</v>
      </c>
      <c r="C782" t="s">
        <v>2347</v>
      </c>
      <c r="D782" t="s">
        <v>2184</v>
      </c>
      <c r="E782" t="str">
        <f>LEFT(Table_Query_from_QDB_Production___SQL_Server[[#This Row],[ttl_class_ttl_outl]],1)</f>
        <v>9</v>
      </c>
      <c r="F782" t="str">
        <f>UPPER(IFERROR(VLOOKUP(Table_Query_from_QDB_Production___SQL_Server[[#This Row],[cto_osc_code]],'CTO-OSC Table'!$A$2:$B$24,2,FALSE),"Undefined"))</f>
        <v>OTHER ACADEMIC PERSONNEL</v>
      </c>
      <c r="G782" t="str">
        <f>UPPER(IFERROR(VLOOKUP(Table_Query_from_QDB_Production___SQL_Server[[#This Row],[ttl_class_ttl_outl]],'Title Class Table'!$A$2:$C$146,2,FALSE),"Undefined"))</f>
        <v>MISCELLANEOUS TITLES-SINGLE TITLES</v>
      </c>
      <c r="H782" t="s">
        <v>11449</v>
      </c>
      <c r="I782">
        <v>4</v>
      </c>
      <c r="K782" t="str">
        <f>IFERROR(VLOOKUP(Table_Query_from_QDB_Production___SQL_Server[[#This Row],[step_2_seq]],'Employee Benefit Groups'!#REF!,2,FALSE),"-")</f>
        <v>-</v>
      </c>
      <c r="M782" t="str">
        <f>IFERROR(VLOOKUP(Table_Query_from_QDB_Production___SQL_Server[[#This Row],[step_4_seq]],'Employee Benefit Groups'!#REF!,2,FALSE),"-")</f>
        <v>-</v>
      </c>
      <c r="O782" t="str">
        <f>IFERROR(VLOOKUP(Table_Query_from_QDB_Production___SQL_Server[[#This Row],[step_4_seq2]],'Employee Benefit Groups'!#REF!,2,FALSE),"-")</f>
        <v>-</v>
      </c>
      <c r="P782">
        <v>3</v>
      </c>
      <c r="Q782" t="str">
        <f>IFERROR(VLOOKUP(Table_Query_from_QDB_Production___SQL_Server[[#This Row],[step_5_seq]],'Employee Benefit Groups'!#REF!,2,FALSE),"-")</f>
        <v>-</v>
      </c>
      <c r="S782" t="str">
        <f>IFERROR(VLOOKUP(Table_Query_from_QDB_Production___SQL_Server[[#This Row],[step_6_seq]],'Employee Benefit Groups'!#REF!,2,FALSE),"-")</f>
        <v>-</v>
      </c>
      <c r="T782">
        <v>4</v>
      </c>
      <c r="U782" t="str">
        <f>IFERROR(VLOOKUP(Table_Query_from_QDB_Production___SQL_Server[[#This Row],[step_7_seq]],'Employee Benefit Groups'!#REF!,2,FALSE),"-")</f>
        <v>-</v>
      </c>
      <c r="W782" t="str">
        <f>IFERROR(VLOOKUP(Table_Query_from_QDB_Production___SQL_Server[[#This Row],[step_8_seq]],'Employee Benefit Groups'!#REF!,2,FALSE),"-")</f>
        <v>-</v>
      </c>
      <c r="Y782" t="str">
        <f>IFERROR(VLOOKUP(Table_Query_from_QDB_Production___SQL_Server[[#This Row],[step_9_seq]],'Employee Benefit Groups'!#REF!,2,FALSE),"-")</f>
        <v>-</v>
      </c>
      <c r="AA782" s="15"/>
      <c r="AB782" s="15">
        <f t="shared" si="144"/>
        <v>0</v>
      </c>
      <c r="AC782" s="11" t="s">
        <v>11502</v>
      </c>
      <c r="AD782" s="11" t="str">
        <f t="shared" si="145"/>
        <v>-</v>
      </c>
      <c r="AE782" s="12"/>
      <c r="AF782" s="12">
        <f t="shared" si="146"/>
        <v>0</v>
      </c>
      <c r="AG782" s="13" t="s">
        <v>11502</v>
      </c>
      <c r="AH782" s="13" t="str">
        <f t="shared" si="147"/>
        <v>-</v>
      </c>
      <c r="AI782" s="14">
        <v>2</v>
      </c>
      <c r="AJ782" s="14">
        <f t="shared" si="148"/>
        <v>3</v>
      </c>
      <c r="AK782" s="15" t="s">
        <v>11497</v>
      </c>
      <c r="AL782" s="15" t="str">
        <f t="shared" si="149"/>
        <v>-</v>
      </c>
      <c r="AM782" s="12"/>
      <c r="AN782" s="12">
        <f t="shared" si="150"/>
        <v>0</v>
      </c>
      <c r="AO782" s="16" t="s">
        <v>11502</v>
      </c>
      <c r="AP782" s="16" t="str">
        <f t="shared" si="151"/>
        <v>-</v>
      </c>
      <c r="AQ782" s="12">
        <v>3</v>
      </c>
      <c r="AR782" s="12">
        <f t="shared" si="152"/>
        <v>4</v>
      </c>
      <c r="AS782" s="14" t="s">
        <v>11498</v>
      </c>
      <c r="AT782" s="14" t="str">
        <f t="shared" si="153"/>
        <v>-</v>
      </c>
      <c r="AU782"/>
      <c r="AV782" s="15" t="s">
        <v>11502</v>
      </c>
      <c r="AW782" s="15" t="str">
        <f t="shared" si="154"/>
        <v>-</v>
      </c>
      <c r="AX782"/>
      <c r="AY782" s="17" t="s">
        <v>11502</v>
      </c>
      <c r="AZ782" s="17" t="str">
        <f t="shared" si="155"/>
        <v>-</v>
      </c>
      <c r="BA782"/>
    </row>
    <row r="783" spans="1:53" x14ac:dyDescent="0.3">
      <c r="A783" t="s">
        <v>2348</v>
      </c>
      <c r="B783" t="s">
        <v>2349</v>
      </c>
      <c r="C783" t="s">
        <v>2350</v>
      </c>
      <c r="D783" t="s">
        <v>2184</v>
      </c>
      <c r="E783" t="str">
        <f>LEFT(Table_Query_from_QDB_Production___SQL_Server[[#This Row],[ttl_class_ttl_outl]],1)</f>
        <v>9</v>
      </c>
      <c r="F783" t="str">
        <f>UPPER(IFERROR(VLOOKUP(Table_Query_from_QDB_Production___SQL_Server[[#This Row],[cto_osc_code]],'CTO-OSC Table'!$A$2:$B$24,2,FALSE),"Undefined"))</f>
        <v>OTHER ACADEMIC PERSONNEL</v>
      </c>
      <c r="G783" t="str">
        <f>UPPER(IFERROR(VLOOKUP(Table_Query_from_QDB_Production___SQL_Server[[#This Row],[ttl_class_ttl_outl]],'Title Class Table'!$A$2:$C$146,2,FALSE),"Undefined"))</f>
        <v>MISCELLANEOUS TITLES-SINGLE TITLES</v>
      </c>
      <c r="H783" t="s">
        <v>11449</v>
      </c>
      <c r="I783">
        <v>4</v>
      </c>
      <c r="K783" t="str">
        <f>IFERROR(VLOOKUP(Table_Query_from_QDB_Production___SQL_Server[[#This Row],[step_2_seq]],'Employee Benefit Groups'!#REF!,2,FALSE),"-")</f>
        <v>-</v>
      </c>
      <c r="M783" t="str">
        <f>IFERROR(VLOOKUP(Table_Query_from_QDB_Production___SQL_Server[[#This Row],[step_4_seq]],'Employee Benefit Groups'!#REF!,2,FALSE),"-")</f>
        <v>-</v>
      </c>
      <c r="O783" t="str">
        <f>IFERROR(VLOOKUP(Table_Query_from_QDB_Production___SQL_Server[[#This Row],[step_4_seq2]],'Employee Benefit Groups'!#REF!,2,FALSE),"-")</f>
        <v>-</v>
      </c>
      <c r="P783">
        <v>3</v>
      </c>
      <c r="Q783" t="str">
        <f>IFERROR(VLOOKUP(Table_Query_from_QDB_Production___SQL_Server[[#This Row],[step_5_seq]],'Employee Benefit Groups'!#REF!,2,FALSE),"-")</f>
        <v>-</v>
      </c>
      <c r="S783" t="str">
        <f>IFERROR(VLOOKUP(Table_Query_from_QDB_Production___SQL_Server[[#This Row],[step_6_seq]],'Employee Benefit Groups'!#REF!,2,FALSE),"-")</f>
        <v>-</v>
      </c>
      <c r="T783">
        <v>4</v>
      </c>
      <c r="U783" t="str">
        <f>IFERROR(VLOOKUP(Table_Query_from_QDB_Production___SQL_Server[[#This Row],[step_7_seq]],'Employee Benefit Groups'!#REF!,2,FALSE),"-")</f>
        <v>-</v>
      </c>
      <c r="W783" t="str">
        <f>IFERROR(VLOOKUP(Table_Query_from_QDB_Production___SQL_Server[[#This Row],[step_8_seq]],'Employee Benefit Groups'!#REF!,2,FALSE),"-")</f>
        <v>-</v>
      </c>
      <c r="Y783" t="str">
        <f>IFERROR(VLOOKUP(Table_Query_from_QDB_Production___SQL_Server[[#This Row],[step_9_seq]],'Employee Benefit Groups'!#REF!,2,FALSE),"-")</f>
        <v>-</v>
      </c>
      <c r="AA783" s="15"/>
      <c r="AB783" s="15">
        <f t="shared" si="144"/>
        <v>0</v>
      </c>
      <c r="AC783" s="11" t="s">
        <v>11502</v>
      </c>
      <c r="AD783" s="11" t="str">
        <f t="shared" si="145"/>
        <v>-</v>
      </c>
      <c r="AE783" s="12"/>
      <c r="AF783" s="12">
        <f t="shared" si="146"/>
        <v>0</v>
      </c>
      <c r="AG783" s="13" t="s">
        <v>11502</v>
      </c>
      <c r="AH783" s="13" t="str">
        <f t="shared" si="147"/>
        <v>-</v>
      </c>
      <c r="AI783" s="14">
        <v>2</v>
      </c>
      <c r="AJ783" s="14">
        <f t="shared" si="148"/>
        <v>3</v>
      </c>
      <c r="AK783" s="15" t="s">
        <v>11497</v>
      </c>
      <c r="AL783" s="15" t="str">
        <f t="shared" si="149"/>
        <v>-</v>
      </c>
      <c r="AM783" s="12"/>
      <c r="AN783" s="12">
        <f t="shared" si="150"/>
        <v>0</v>
      </c>
      <c r="AO783" s="16" t="s">
        <v>11502</v>
      </c>
      <c r="AP783" s="16" t="str">
        <f t="shared" si="151"/>
        <v>-</v>
      </c>
      <c r="AQ783" s="12">
        <v>3</v>
      </c>
      <c r="AR783" s="12">
        <f t="shared" si="152"/>
        <v>4</v>
      </c>
      <c r="AS783" s="14" t="s">
        <v>11498</v>
      </c>
      <c r="AT783" s="14" t="str">
        <f t="shared" si="153"/>
        <v>-</v>
      </c>
      <c r="AU783"/>
      <c r="AV783" s="15" t="s">
        <v>11502</v>
      </c>
      <c r="AW783" s="15" t="str">
        <f t="shared" si="154"/>
        <v>-</v>
      </c>
      <c r="AX783"/>
      <c r="AY783" s="17" t="s">
        <v>11502</v>
      </c>
      <c r="AZ783" s="17" t="str">
        <f t="shared" si="155"/>
        <v>-</v>
      </c>
      <c r="BA783"/>
    </row>
    <row r="784" spans="1:53" x14ac:dyDescent="0.3">
      <c r="A784" t="s">
        <v>2351</v>
      </c>
      <c r="B784" t="s">
        <v>2352</v>
      </c>
      <c r="C784" t="s">
        <v>2353</v>
      </c>
      <c r="D784" t="s">
        <v>2184</v>
      </c>
      <c r="E784" t="str">
        <f>LEFT(Table_Query_from_QDB_Production___SQL_Server[[#This Row],[ttl_class_ttl_outl]],1)</f>
        <v>9</v>
      </c>
      <c r="F784" t="str">
        <f>UPPER(IFERROR(VLOOKUP(Table_Query_from_QDB_Production___SQL_Server[[#This Row],[cto_osc_code]],'CTO-OSC Table'!$A$2:$B$24,2,FALSE),"Undefined"))</f>
        <v>OTHER ACADEMIC PERSONNEL</v>
      </c>
      <c r="G784" t="str">
        <f>UPPER(IFERROR(VLOOKUP(Table_Query_from_QDB_Production___SQL_Server[[#This Row],[ttl_class_ttl_outl]],'Title Class Table'!$A$2:$C$146,2,FALSE),"Undefined"))</f>
        <v>MISCELLANEOUS TITLES-SINGLE TITLES</v>
      </c>
      <c r="H784" t="s">
        <v>11449</v>
      </c>
      <c r="I784">
        <v>4</v>
      </c>
      <c r="K784" t="str">
        <f>IFERROR(VLOOKUP(Table_Query_from_QDB_Production___SQL_Server[[#This Row],[step_2_seq]],'Employee Benefit Groups'!#REF!,2,FALSE),"-")</f>
        <v>-</v>
      </c>
      <c r="M784" t="str">
        <f>IFERROR(VLOOKUP(Table_Query_from_QDB_Production___SQL_Server[[#This Row],[step_4_seq]],'Employee Benefit Groups'!#REF!,2,FALSE),"-")</f>
        <v>-</v>
      </c>
      <c r="O784" t="str">
        <f>IFERROR(VLOOKUP(Table_Query_from_QDB_Production___SQL_Server[[#This Row],[step_4_seq2]],'Employee Benefit Groups'!#REF!,2,FALSE),"-")</f>
        <v>-</v>
      </c>
      <c r="P784">
        <v>3</v>
      </c>
      <c r="Q784" t="str">
        <f>IFERROR(VLOOKUP(Table_Query_from_QDB_Production___SQL_Server[[#This Row],[step_5_seq]],'Employee Benefit Groups'!#REF!,2,FALSE),"-")</f>
        <v>-</v>
      </c>
      <c r="S784" t="str">
        <f>IFERROR(VLOOKUP(Table_Query_from_QDB_Production___SQL_Server[[#This Row],[step_6_seq]],'Employee Benefit Groups'!#REF!,2,FALSE),"-")</f>
        <v>-</v>
      </c>
      <c r="T784">
        <v>4</v>
      </c>
      <c r="U784" t="str">
        <f>IFERROR(VLOOKUP(Table_Query_from_QDB_Production___SQL_Server[[#This Row],[step_7_seq]],'Employee Benefit Groups'!#REF!,2,FALSE),"-")</f>
        <v>-</v>
      </c>
      <c r="W784" t="str">
        <f>IFERROR(VLOOKUP(Table_Query_from_QDB_Production___SQL_Server[[#This Row],[step_8_seq]],'Employee Benefit Groups'!#REF!,2,FALSE),"-")</f>
        <v>-</v>
      </c>
      <c r="Y784" t="str">
        <f>IFERROR(VLOOKUP(Table_Query_from_QDB_Production___SQL_Server[[#This Row],[step_9_seq]],'Employee Benefit Groups'!#REF!,2,FALSE),"-")</f>
        <v>-</v>
      </c>
      <c r="AA784" s="15"/>
      <c r="AB784" s="15">
        <f t="shared" si="144"/>
        <v>0</v>
      </c>
      <c r="AC784" s="11" t="s">
        <v>11502</v>
      </c>
      <c r="AD784" s="11" t="str">
        <f t="shared" si="145"/>
        <v>-</v>
      </c>
      <c r="AE784" s="12"/>
      <c r="AF784" s="12">
        <f t="shared" si="146"/>
        <v>0</v>
      </c>
      <c r="AG784" s="13" t="s">
        <v>11502</v>
      </c>
      <c r="AH784" s="13" t="str">
        <f t="shared" si="147"/>
        <v>-</v>
      </c>
      <c r="AI784" s="14">
        <v>2</v>
      </c>
      <c r="AJ784" s="14">
        <f t="shared" si="148"/>
        <v>3</v>
      </c>
      <c r="AK784" s="15" t="s">
        <v>11497</v>
      </c>
      <c r="AL784" s="15" t="str">
        <f t="shared" si="149"/>
        <v>-</v>
      </c>
      <c r="AM784" s="12"/>
      <c r="AN784" s="12">
        <f t="shared" si="150"/>
        <v>0</v>
      </c>
      <c r="AO784" s="16" t="s">
        <v>11502</v>
      </c>
      <c r="AP784" s="16" t="str">
        <f t="shared" si="151"/>
        <v>-</v>
      </c>
      <c r="AQ784" s="12">
        <v>3</v>
      </c>
      <c r="AR784" s="12">
        <f t="shared" si="152"/>
        <v>4</v>
      </c>
      <c r="AS784" s="14" t="s">
        <v>11498</v>
      </c>
      <c r="AT784" s="14" t="str">
        <f t="shared" si="153"/>
        <v>-</v>
      </c>
      <c r="AU784"/>
      <c r="AV784" s="15" t="s">
        <v>11502</v>
      </c>
      <c r="AW784" s="15" t="str">
        <f t="shared" si="154"/>
        <v>-</v>
      </c>
      <c r="AX784"/>
      <c r="AY784" s="17" t="s">
        <v>11502</v>
      </c>
      <c r="AZ784" s="17" t="str">
        <f t="shared" si="155"/>
        <v>-</v>
      </c>
      <c r="BA784"/>
    </row>
    <row r="785" spans="1:53" x14ac:dyDescent="0.3">
      <c r="A785" t="s">
        <v>2354</v>
      </c>
      <c r="B785" t="s">
        <v>2355</v>
      </c>
      <c r="C785" t="s">
        <v>2355</v>
      </c>
      <c r="D785" t="s">
        <v>2337</v>
      </c>
      <c r="E785" t="str">
        <f>LEFT(Table_Query_from_QDB_Production___SQL_Server[[#This Row],[ttl_class_ttl_outl]],1)</f>
        <v>S</v>
      </c>
      <c r="F785" t="str">
        <f>UPPER(IFERROR(VLOOKUP(Table_Query_from_QDB_Production___SQL_Server[[#This Row],[cto_osc_code]],'CTO-OSC Table'!$A$2:$B$24,2,FALSE),"Undefined"))</f>
        <v>ACADEMIC ADMINISTRATIVE OFFICERS</v>
      </c>
      <c r="G785" t="str">
        <f>UPPER(IFERROR(VLOOKUP(Table_Query_from_QDB_Production___SQL_Server[[#This Row],[ttl_class_ttl_outl]],'Title Class Table'!$A$2:$C$146,2,FALSE),"Undefined"))</f>
        <v>PROVOST</v>
      </c>
      <c r="H785" t="s">
        <v>11449</v>
      </c>
      <c r="I785">
        <v>4</v>
      </c>
      <c r="K785" t="str">
        <f>IFERROR(VLOOKUP(Table_Query_from_QDB_Production___SQL_Server[[#This Row],[step_2_seq]],'Employee Benefit Groups'!#REF!,2,FALSE),"-")</f>
        <v>-</v>
      </c>
      <c r="M785" t="str">
        <f>IFERROR(VLOOKUP(Table_Query_from_QDB_Production___SQL_Server[[#This Row],[step_4_seq]],'Employee Benefit Groups'!#REF!,2,FALSE),"-")</f>
        <v>-</v>
      </c>
      <c r="O785" t="str">
        <f>IFERROR(VLOOKUP(Table_Query_from_QDB_Production___SQL_Server[[#This Row],[step_4_seq2]],'Employee Benefit Groups'!#REF!,2,FALSE),"-")</f>
        <v>-</v>
      </c>
      <c r="P785">
        <v>3</v>
      </c>
      <c r="Q785" t="str">
        <f>IFERROR(VLOOKUP(Table_Query_from_QDB_Production___SQL_Server[[#This Row],[step_5_seq]],'Employee Benefit Groups'!#REF!,2,FALSE),"-")</f>
        <v>-</v>
      </c>
      <c r="S785" t="str">
        <f>IFERROR(VLOOKUP(Table_Query_from_QDB_Production___SQL_Server[[#This Row],[step_6_seq]],'Employee Benefit Groups'!#REF!,2,FALSE),"-")</f>
        <v>-</v>
      </c>
      <c r="T785">
        <v>4</v>
      </c>
      <c r="U785" t="str">
        <f>IFERROR(VLOOKUP(Table_Query_from_QDB_Production___SQL_Server[[#This Row],[step_7_seq]],'Employee Benefit Groups'!#REF!,2,FALSE),"-")</f>
        <v>-</v>
      </c>
      <c r="W785" t="str">
        <f>IFERROR(VLOOKUP(Table_Query_from_QDB_Production___SQL_Server[[#This Row],[step_8_seq]],'Employee Benefit Groups'!#REF!,2,FALSE),"-")</f>
        <v>-</v>
      </c>
      <c r="Y785" t="str">
        <f>IFERROR(VLOOKUP(Table_Query_from_QDB_Production___SQL_Server[[#This Row],[step_9_seq]],'Employee Benefit Groups'!#REF!,2,FALSE),"-")</f>
        <v>-</v>
      </c>
      <c r="AA785" s="15"/>
      <c r="AB785" s="15">
        <f t="shared" si="144"/>
        <v>0</v>
      </c>
      <c r="AC785" s="11" t="s">
        <v>11502</v>
      </c>
      <c r="AD785" s="11" t="str">
        <f t="shared" si="145"/>
        <v>-</v>
      </c>
      <c r="AE785" s="12"/>
      <c r="AF785" s="12">
        <f t="shared" si="146"/>
        <v>0</v>
      </c>
      <c r="AG785" s="13" t="s">
        <v>11502</v>
      </c>
      <c r="AH785" s="13" t="str">
        <f t="shared" si="147"/>
        <v>-</v>
      </c>
      <c r="AI785" s="14">
        <v>2</v>
      </c>
      <c r="AJ785" s="14">
        <f t="shared" si="148"/>
        <v>3</v>
      </c>
      <c r="AK785" s="15" t="s">
        <v>11497</v>
      </c>
      <c r="AL785" s="15" t="str">
        <f t="shared" si="149"/>
        <v>-</v>
      </c>
      <c r="AM785" s="12"/>
      <c r="AN785" s="12">
        <f t="shared" si="150"/>
        <v>0</v>
      </c>
      <c r="AO785" s="16" t="s">
        <v>11502</v>
      </c>
      <c r="AP785" s="16" t="str">
        <f t="shared" si="151"/>
        <v>-</v>
      </c>
      <c r="AQ785" s="12">
        <v>3</v>
      </c>
      <c r="AR785" s="12">
        <f t="shared" si="152"/>
        <v>4</v>
      </c>
      <c r="AS785" s="14" t="s">
        <v>11498</v>
      </c>
      <c r="AT785" s="14" t="str">
        <f t="shared" si="153"/>
        <v>-</v>
      </c>
      <c r="AU785"/>
      <c r="AV785" s="15" t="s">
        <v>11502</v>
      </c>
      <c r="AW785" s="15" t="str">
        <f t="shared" si="154"/>
        <v>-</v>
      </c>
      <c r="AX785"/>
      <c r="AY785" s="17" t="s">
        <v>11502</v>
      </c>
      <c r="AZ785" s="17" t="str">
        <f t="shared" si="155"/>
        <v>-</v>
      </c>
      <c r="BA785"/>
    </row>
    <row r="786" spans="1:53" x14ac:dyDescent="0.3">
      <c r="A786" t="s">
        <v>2356</v>
      </c>
      <c r="B786" t="s">
        <v>2357</v>
      </c>
      <c r="C786" t="s">
        <v>2357</v>
      </c>
      <c r="D786" t="s">
        <v>2280</v>
      </c>
      <c r="E786" t="str">
        <f>LEFT(Table_Query_from_QDB_Production___SQL_Server[[#This Row],[ttl_class_ttl_outl]],1)</f>
        <v>S</v>
      </c>
      <c r="F786" t="str">
        <f>UPPER(IFERROR(VLOOKUP(Table_Query_from_QDB_Production___SQL_Server[[#This Row],[cto_osc_code]],'CTO-OSC Table'!$A$2:$B$24,2,FALSE),"Undefined"))</f>
        <v>ACADEMIC ADMINISTRATIVE OFFICERS</v>
      </c>
      <c r="G786" t="str">
        <f>UPPER(IFERROR(VLOOKUP(Table_Query_from_QDB_Production___SQL_Server[[#This Row],[ttl_class_ttl_outl]],'Title Class Table'!$A$2:$C$146,2,FALSE),"Undefined"))</f>
        <v>ACADEMIC ADMINISTRATOR</v>
      </c>
      <c r="H786" t="s">
        <v>11449</v>
      </c>
      <c r="I786">
        <v>4</v>
      </c>
      <c r="K786" t="str">
        <f>IFERROR(VLOOKUP(Table_Query_from_QDB_Production___SQL_Server[[#This Row],[step_2_seq]],'Employee Benefit Groups'!#REF!,2,FALSE),"-")</f>
        <v>-</v>
      </c>
      <c r="M786" t="str">
        <f>IFERROR(VLOOKUP(Table_Query_from_QDB_Production___SQL_Server[[#This Row],[step_4_seq]],'Employee Benefit Groups'!#REF!,2,FALSE),"-")</f>
        <v>-</v>
      </c>
      <c r="O786" t="str">
        <f>IFERROR(VLOOKUP(Table_Query_from_QDB_Production___SQL_Server[[#This Row],[step_4_seq2]],'Employee Benefit Groups'!#REF!,2,FALSE),"-")</f>
        <v>-</v>
      </c>
      <c r="P786">
        <v>3</v>
      </c>
      <c r="Q786" t="str">
        <f>IFERROR(VLOOKUP(Table_Query_from_QDB_Production___SQL_Server[[#This Row],[step_5_seq]],'Employee Benefit Groups'!#REF!,2,FALSE),"-")</f>
        <v>-</v>
      </c>
      <c r="S786" t="str">
        <f>IFERROR(VLOOKUP(Table_Query_from_QDB_Production___SQL_Server[[#This Row],[step_6_seq]],'Employee Benefit Groups'!#REF!,2,FALSE),"-")</f>
        <v>-</v>
      </c>
      <c r="T786">
        <v>4</v>
      </c>
      <c r="U786" t="str">
        <f>IFERROR(VLOOKUP(Table_Query_from_QDB_Production___SQL_Server[[#This Row],[step_7_seq]],'Employee Benefit Groups'!#REF!,2,FALSE),"-")</f>
        <v>-</v>
      </c>
      <c r="W786" t="str">
        <f>IFERROR(VLOOKUP(Table_Query_from_QDB_Production___SQL_Server[[#This Row],[step_8_seq]],'Employee Benefit Groups'!#REF!,2,FALSE),"-")</f>
        <v>-</v>
      </c>
      <c r="Y786" t="str">
        <f>IFERROR(VLOOKUP(Table_Query_from_QDB_Production___SQL_Server[[#This Row],[step_9_seq]],'Employee Benefit Groups'!#REF!,2,FALSE),"-")</f>
        <v>-</v>
      </c>
      <c r="AA786" s="15"/>
      <c r="AB786" s="15">
        <f t="shared" si="144"/>
        <v>0</v>
      </c>
      <c r="AC786" s="11" t="s">
        <v>11502</v>
      </c>
      <c r="AD786" s="11" t="str">
        <f t="shared" si="145"/>
        <v>-</v>
      </c>
      <c r="AE786" s="12"/>
      <c r="AF786" s="12">
        <f t="shared" si="146"/>
        <v>0</v>
      </c>
      <c r="AG786" s="13" t="s">
        <v>11502</v>
      </c>
      <c r="AH786" s="13" t="str">
        <f t="shared" si="147"/>
        <v>-</v>
      </c>
      <c r="AI786" s="14">
        <v>2</v>
      </c>
      <c r="AJ786" s="14">
        <f t="shared" si="148"/>
        <v>3</v>
      </c>
      <c r="AK786" s="15" t="s">
        <v>11497</v>
      </c>
      <c r="AL786" s="15" t="str">
        <f t="shared" si="149"/>
        <v>-</v>
      </c>
      <c r="AM786" s="12"/>
      <c r="AN786" s="12">
        <f t="shared" si="150"/>
        <v>0</v>
      </c>
      <c r="AO786" s="16" t="s">
        <v>11502</v>
      </c>
      <c r="AP786" s="16" t="str">
        <f t="shared" si="151"/>
        <v>-</v>
      </c>
      <c r="AQ786" s="12">
        <v>3</v>
      </c>
      <c r="AR786" s="12">
        <f t="shared" si="152"/>
        <v>4</v>
      </c>
      <c r="AS786" s="14" t="s">
        <v>11498</v>
      </c>
      <c r="AT786" s="14" t="str">
        <f t="shared" si="153"/>
        <v>-</v>
      </c>
      <c r="AU786"/>
      <c r="AV786" s="15" t="s">
        <v>11502</v>
      </c>
      <c r="AW786" s="15" t="str">
        <f t="shared" si="154"/>
        <v>-</v>
      </c>
      <c r="AX786"/>
      <c r="AY786" s="17" t="s">
        <v>11502</v>
      </c>
      <c r="AZ786" s="17" t="str">
        <f t="shared" si="155"/>
        <v>-</v>
      </c>
      <c r="BA786"/>
    </row>
    <row r="787" spans="1:53" x14ac:dyDescent="0.3">
      <c r="A787" t="s">
        <v>2358</v>
      </c>
      <c r="B787" t="s">
        <v>2359</v>
      </c>
      <c r="C787" t="s">
        <v>2359</v>
      </c>
      <c r="D787" t="s">
        <v>2280</v>
      </c>
      <c r="E787" t="str">
        <f>LEFT(Table_Query_from_QDB_Production___SQL_Server[[#This Row],[ttl_class_ttl_outl]],1)</f>
        <v>S</v>
      </c>
      <c r="F787" t="str">
        <f>UPPER(IFERROR(VLOOKUP(Table_Query_from_QDB_Production___SQL_Server[[#This Row],[cto_osc_code]],'CTO-OSC Table'!$A$2:$B$24,2,FALSE),"Undefined"))</f>
        <v>ACADEMIC ADMINISTRATIVE OFFICERS</v>
      </c>
      <c r="G787" t="str">
        <f>UPPER(IFERROR(VLOOKUP(Table_Query_from_QDB_Production___SQL_Server[[#This Row],[ttl_class_ttl_outl]],'Title Class Table'!$A$2:$C$146,2,FALSE),"Undefined"))</f>
        <v>ACADEMIC ADMINISTRATOR</v>
      </c>
      <c r="H787" t="s">
        <v>11449</v>
      </c>
      <c r="I787">
        <v>4</v>
      </c>
      <c r="K787" t="str">
        <f>IFERROR(VLOOKUP(Table_Query_from_QDB_Production___SQL_Server[[#This Row],[step_2_seq]],'Employee Benefit Groups'!#REF!,2,FALSE),"-")</f>
        <v>-</v>
      </c>
      <c r="M787" t="str">
        <f>IFERROR(VLOOKUP(Table_Query_from_QDB_Production___SQL_Server[[#This Row],[step_4_seq]],'Employee Benefit Groups'!#REF!,2,FALSE),"-")</f>
        <v>-</v>
      </c>
      <c r="O787" t="str">
        <f>IFERROR(VLOOKUP(Table_Query_from_QDB_Production___SQL_Server[[#This Row],[step_4_seq2]],'Employee Benefit Groups'!#REF!,2,FALSE),"-")</f>
        <v>-</v>
      </c>
      <c r="P787">
        <v>3</v>
      </c>
      <c r="Q787" t="str">
        <f>IFERROR(VLOOKUP(Table_Query_from_QDB_Production___SQL_Server[[#This Row],[step_5_seq]],'Employee Benefit Groups'!#REF!,2,FALSE),"-")</f>
        <v>-</v>
      </c>
      <c r="S787" t="str">
        <f>IFERROR(VLOOKUP(Table_Query_from_QDB_Production___SQL_Server[[#This Row],[step_6_seq]],'Employee Benefit Groups'!#REF!,2,FALSE),"-")</f>
        <v>-</v>
      </c>
      <c r="T787">
        <v>4</v>
      </c>
      <c r="U787" t="str">
        <f>IFERROR(VLOOKUP(Table_Query_from_QDB_Production___SQL_Server[[#This Row],[step_7_seq]],'Employee Benefit Groups'!#REF!,2,FALSE),"-")</f>
        <v>-</v>
      </c>
      <c r="W787" t="str">
        <f>IFERROR(VLOOKUP(Table_Query_from_QDB_Production___SQL_Server[[#This Row],[step_8_seq]],'Employee Benefit Groups'!#REF!,2,FALSE),"-")</f>
        <v>-</v>
      </c>
      <c r="Y787" t="str">
        <f>IFERROR(VLOOKUP(Table_Query_from_QDB_Production___SQL_Server[[#This Row],[step_9_seq]],'Employee Benefit Groups'!#REF!,2,FALSE),"-")</f>
        <v>-</v>
      </c>
      <c r="AA787" s="15"/>
      <c r="AB787" s="15">
        <f t="shared" si="144"/>
        <v>0</v>
      </c>
      <c r="AC787" s="11" t="s">
        <v>11502</v>
      </c>
      <c r="AD787" s="11" t="str">
        <f t="shared" si="145"/>
        <v>-</v>
      </c>
      <c r="AE787" s="12"/>
      <c r="AF787" s="12">
        <f t="shared" si="146"/>
        <v>0</v>
      </c>
      <c r="AG787" s="13" t="s">
        <v>11502</v>
      </c>
      <c r="AH787" s="13" t="str">
        <f t="shared" si="147"/>
        <v>-</v>
      </c>
      <c r="AI787" s="14">
        <v>2</v>
      </c>
      <c r="AJ787" s="14">
        <f t="shared" si="148"/>
        <v>3</v>
      </c>
      <c r="AK787" s="15" t="s">
        <v>11497</v>
      </c>
      <c r="AL787" s="15" t="str">
        <f t="shared" si="149"/>
        <v>-</v>
      </c>
      <c r="AM787" s="12"/>
      <c r="AN787" s="12">
        <f t="shared" si="150"/>
        <v>0</v>
      </c>
      <c r="AO787" s="16" t="s">
        <v>11502</v>
      </c>
      <c r="AP787" s="16" t="str">
        <f t="shared" si="151"/>
        <v>-</v>
      </c>
      <c r="AQ787" s="12">
        <v>3</v>
      </c>
      <c r="AR787" s="12">
        <f t="shared" si="152"/>
        <v>4</v>
      </c>
      <c r="AS787" s="14" t="s">
        <v>11498</v>
      </c>
      <c r="AT787" s="14" t="str">
        <f t="shared" si="153"/>
        <v>-</v>
      </c>
      <c r="AU787"/>
      <c r="AV787" s="15" t="s">
        <v>11502</v>
      </c>
      <c r="AW787" s="15" t="str">
        <f t="shared" si="154"/>
        <v>-</v>
      </c>
      <c r="AX787"/>
      <c r="AY787" s="17" t="s">
        <v>11502</v>
      </c>
      <c r="AZ787" s="17" t="str">
        <f t="shared" si="155"/>
        <v>-</v>
      </c>
      <c r="BA787"/>
    </row>
    <row r="788" spans="1:53" x14ac:dyDescent="0.3">
      <c r="A788" t="s">
        <v>2360</v>
      </c>
      <c r="B788" t="s">
        <v>2361</v>
      </c>
      <c r="C788" t="s">
        <v>2361</v>
      </c>
      <c r="D788" t="s">
        <v>2280</v>
      </c>
      <c r="E788" t="str">
        <f>LEFT(Table_Query_from_QDB_Production___SQL_Server[[#This Row],[ttl_class_ttl_outl]],1)</f>
        <v>S</v>
      </c>
      <c r="F788" t="str">
        <f>UPPER(IFERROR(VLOOKUP(Table_Query_from_QDB_Production___SQL_Server[[#This Row],[cto_osc_code]],'CTO-OSC Table'!$A$2:$B$24,2,FALSE),"Undefined"))</f>
        <v>ACADEMIC ADMINISTRATIVE OFFICERS</v>
      </c>
      <c r="G788" t="str">
        <f>UPPER(IFERROR(VLOOKUP(Table_Query_from_QDB_Production___SQL_Server[[#This Row],[ttl_class_ttl_outl]],'Title Class Table'!$A$2:$C$146,2,FALSE),"Undefined"))</f>
        <v>ACADEMIC ADMINISTRATOR</v>
      </c>
      <c r="H788" t="s">
        <v>11449</v>
      </c>
      <c r="I788">
        <v>4</v>
      </c>
      <c r="K788" t="str">
        <f>IFERROR(VLOOKUP(Table_Query_from_QDB_Production___SQL_Server[[#This Row],[step_2_seq]],'Employee Benefit Groups'!#REF!,2,FALSE),"-")</f>
        <v>-</v>
      </c>
      <c r="M788" t="str">
        <f>IFERROR(VLOOKUP(Table_Query_from_QDB_Production___SQL_Server[[#This Row],[step_4_seq]],'Employee Benefit Groups'!#REF!,2,FALSE),"-")</f>
        <v>-</v>
      </c>
      <c r="O788" t="str">
        <f>IFERROR(VLOOKUP(Table_Query_from_QDB_Production___SQL_Server[[#This Row],[step_4_seq2]],'Employee Benefit Groups'!#REF!,2,FALSE),"-")</f>
        <v>-</v>
      </c>
      <c r="P788">
        <v>3</v>
      </c>
      <c r="Q788" t="str">
        <f>IFERROR(VLOOKUP(Table_Query_from_QDB_Production___SQL_Server[[#This Row],[step_5_seq]],'Employee Benefit Groups'!#REF!,2,FALSE),"-")</f>
        <v>-</v>
      </c>
      <c r="S788" t="str">
        <f>IFERROR(VLOOKUP(Table_Query_from_QDB_Production___SQL_Server[[#This Row],[step_6_seq]],'Employee Benefit Groups'!#REF!,2,FALSE),"-")</f>
        <v>-</v>
      </c>
      <c r="T788">
        <v>4</v>
      </c>
      <c r="U788" t="str">
        <f>IFERROR(VLOOKUP(Table_Query_from_QDB_Production___SQL_Server[[#This Row],[step_7_seq]],'Employee Benefit Groups'!#REF!,2,FALSE),"-")</f>
        <v>-</v>
      </c>
      <c r="W788" t="str">
        <f>IFERROR(VLOOKUP(Table_Query_from_QDB_Production___SQL_Server[[#This Row],[step_8_seq]],'Employee Benefit Groups'!#REF!,2,FALSE),"-")</f>
        <v>-</v>
      </c>
      <c r="Y788" t="str">
        <f>IFERROR(VLOOKUP(Table_Query_from_QDB_Production___SQL_Server[[#This Row],[step_9_seq]],'Employee Benefit Groups'!#REF!,2,FALSE),"-")</f>
        <v>-</v>
      </c>
      <c r="AA788" s="15"/>
      <c r="AB788" s="15">
        <f t="shared" si="144"/>
        <v>0</v>
      </c>
      <c r="AC788" s="11" t="s">
        <v>11502</v>
      </c>
      <c r="AD788" s="11" t="str">
        <f t="shared" si="145"/>
        <v>-</v>
      </c>
      <c r="AE788" s="12"/>
      <c r="AF788" s="12">
        <f t="shared" si="146"/>
        <v>0</v>
      </c>
      <c r="AG788" s="13" t="s">
        <v>11502</v>
      </c>
      <c r="AH788" s="13" t="str">
        <f t="shared" si="147"/>
        <v>-</v>
      </c>
      <c r="AI788" s="14">
        <v>2</v>
      </c>
      <c r="AJ788" s="14">
        <f t="shared" si="148"/>
        <v>3</v>
      </c>
      <c r="AK788" s="15" t="s">
        <v>11497</v>
      </c>
      <c r="AL788" s="15" t="str">
        <f t="shared" si="149"/>
        <v>-</v>
      </c>
      <c r="AM788" s="12"/>
      <c r="AN788" s="12">
        <f t="shared" si="150"/>
        <v>0</v>
      </c>
      <c r="AO788" s="16" t="s">
        <v>11502</v>
      </c>
      <c r="AP788" s="16" t="str">
        <f t="shared" si="151"/>
        <v>-</v>
      </c>
      <c r="AQ788" s="12">
        <v>3</v>
      </c>
      <c r="AR788" s="12">
        <f t="shared" si="152"/>
        <v>4</v>
      </c>
      <c r="AS788" s="14" t="s">
        <v>11498</v>
      </c>
      <c r="AT788" s="14" t="str">
        <f t="shared" si="153"/>
        <v>-</v>
      </c>
      <c r="AU788"/>
      <c r="AV788" s="15" t="s">
        <v>11502</v>
      </c>
      <c r="AW788" s="15" t="str">
        <f t="shared" si="154"/>
        <v>-</v>
      </c>
      <c r="AX788"/>
      <c r="AY788" s="17" t="s">
        <v>11502</v>
      </c>
      <c r="AZ788" s="17" t="str">
        <f t="shared" si="155"/>
        <v>-</v>
      </c>
      <c r="BA788"/>
    </row>
    <row r="789" spans="1:53" x14ac:dyDescent="0.3">
      <c r="A789" t="s">
        <v>2362</v>
      </c>
      <c r="B789" t="s">
        <v>2363</v>
      </c>
      <c r="C789" t="s">
        <v>2363</v>
      </c>
      <c r="D789" t="s">
        <v>2280</v>
      </c>
      <c r="E789" t="str">
        <f>LEFT(Table_Query_from_QDB_Production___SQL_Server[[#This Row],[ttl_class_ttl_outl]],1)</f>
        <v>S</v>
      </c>
      <c r="F789" t="str">
        <f>UPPER(IFERROR(VLOOKUP(Table_Query_from_QDB_Production___SQL_Server[[#This Row],[cto_osc_code]],'CTO-OSC Table'!$A$2:$B$24,2,FALSE),"Undefined"))</f>
        <v>ACADEMIC ADMINISTRATIVE OFFICERS</v>
      </c>
      <c r="G789" t="str">
        <f>UPPER(IFERROR(VLOOKUP(Table_Query_from_QDB_Production___SQL_Server[[#This Row],[ttl_class_ttl_outl]],'Title Class Table'!$A$2:$C$146,2,FALSE),"Undefined"))</f>
        <v>ACADEMIC ADMINISTRATOR</v>
      </c>
      <c r="H789" t="s">
        <v>11449</v>
      </c>
      <c r="I789">
        <v>4</v>
      </c>
      <c r="K789" t="str">
        <f>IFERROR(VLOOKUP(Table_Query_from_QDB_Production___SQL_Server[[#This Row],[step_2_seq]],'Employee Benefit Groups'!#REF!,2,FALSE),"-")</f>
        <v>-</v>
      </c>
      <c r="M789" t="str">
        <f>IFERROR(VLOOKUP(Table_Query_from_QDB_Production___SQL_Server[[#This Row],[step_4_seq]],'Employee Benefit Groups'!#REF!,2,FALSE),"-")</f>
        <v>-</v>
      </c>
      <c r="O789" t="str">
        <f>IFERROR(VLOOKUP(Table_Query_from_QDB_Production___SQL_Server[[#This Row],[step_4_seq2]],'Employee Benefit Groups'!#REF!,2,FALSE),"-")</f>
        <v>-</v>
      </c>
      <c r="P789">
        <v>3</v>
      </c>
      <c r="Q789" t="str">
        <f>IFERROR(VLOOKUP(Table_Query_from_QDB_Production___SQL_Server[[#This Row],[step_5_seq]],'Employee Benefit Groups'!#REF!,2,FALSE),"-")</f>
        <v>-</v>
      </c>
      <c r="S789" t="str">
        <f>IFERROR(VLOOKUP(Table_Query_from_QDB_Production___SQL_Server[[#This Row],[step_6_seq]],'Employee Benefit Groups'!#REF!,2,FALSE),"-")</f>
        <v>-</v>
      </c>
      <c r="T789">
        <v>4</v>
      </c>
      <c r="U789" t="str">
        <f>IFERROR(VLOOKUP(Table_Query_from_QDB_Production___SQL_Server[[#This Row],[step_7_seq]],'Employee Benefit Groups'!#REF!,2,FALSE),"-")</f>
        <v>-</v>
      </c>
      <c r="W789" t="str">
        <f>IFERROR(VLOOKUP(Table_Query_from_QDB_Production___SQL_Server[[#This Row],[step_8_seq]],'Employee Benefit Groups'!#REF!,2,FALSE),"-")</f>
        <v>-</v>
      </c>
      <c r="Y789" t="str">
        <f>IFERROR(VLOOKUP(Table_Query_from_QDB_Production___SQL_Server[[#This Row],[step_9_seq]],'Employee Benefit Groups'!#REF!,2,FALSE),"-")</f>
        <v>-</v>
      </c>
      <c r="AA789" s="15"/>
      <c r="AB789" s="15">
        <f t="shared" si="144"/>
        <v>0</v>
      </c>
      <c r="AC789" s="11" t="s">
        <v>11502</v>
      </c>
      <c r="AD789" s="11" t="str">
        <f t="shared" si="145"/>
        <v>-</v>
      </c>
      <c r="AE789" s="12"/>
      <c r="AF789" s="12">
        <f t="shared" si="146"/>
        <v>0</v>
      </c>
      <c r="AG789" s="13" t="s">
        <v>11502</v>
      </c>
      <c r="AH789" s="13" t="str">
        <f t="shared" si="147"/>
        <v>-</v>
      </c>
      <c r="AI789" s="14">
        <v>2</v>
      </c>
      <c r="AJ789" s="14">
        <f t="shared" si="148"/>
        <v>3</v>
      </c>
      <c r="AK789" s="15" t="s">
        <v>11497</v>
      </c>
      <c r="AL789" s="15" t="str">
        <f t="shared" si="149"/>
        <v>-</v>
      </c>
      <c r="AM789" s="12"/>
      <c r="AN789" s="12">
        <f t="shared" si="150"/>
        <v>0</v>
      </c>
      <c r="AO789" s="16" t="s">
        <v>11502</v>
      </c>
      <c r="AP789" s="16" t="str">
        <f t="shared" si="151"/>
        <v>-</v>
      </c>
      <c r="AQ789" s="12">
        <v>3</v>
      </c>
      <c r="AR789" s="12">
        <f t="shared" si="152"/>
        <v>4</v>
      </c>
      <c r="AS789" s="14" t="s">
        <v>11498</v>
      </c>
      <c r="AT789" s="14" t="str">
        <f t="shared" si="153"/>
        <v>-</v>
      </c>
      <c r="AU789"/>
      <c r="AV789" s="15" t="s">
        <v>11502</v>
      </c>
      <c r="AW789" s="15" t="str">
        <f t="shared" si="154"/>
        <v>-</v>
      </c>
      <c r="AX789"/>
      <c r="AY789" s="17" t="s">
        <v>11502</v>
      </c>
      <c r="AZ789" s="17" t="str">
        <f t="shared" si="155"/>
        <v>-</v>
      </c>
      <c r="BA789"/>
    </row>
    <row r="790" spans="1:53" x14ac:dyDescent="0.3">
      <c r="A790" t="s">
        <v>2364</v>
      </c>
      <c r="B790" t="s">
        <v>2365</v>
      </c>
      <c r="C790" t="s">
        <v>2365</v>
      </c>
      <c r="D790" t="s">
        <v>2280</v>
      </c>
      <c r="E790" t="str">
        <f>LEFT(Table_Query_from_QDB_Production___SQL_Server[[#This Row],[ttl_class_ttl_outl]],1)</f>
        <v>S</v>
      </c>
      <c r="F790" t="str">
        <f>UPPER(IFERROR(VLOOKUP(Table_Query_from_QDB_Production___SQL_Server[[#This Row],[cto_osc_code]],'CTO-OSC Table'!$A$2:$B$24,2,FALSE),"Undefined"))</f>
        <v>ACADEMIC ADMINISTRATIVE OFFICERS</v>
      </c>
      <c r="G790" t="str">
        <f>UPPER(IFERROR(VLOOKUP(Table_Query_from_QDB_Production___SQL_Server[[#This Row],[ttl_class_ttl_outl]],'Title Class Table'!$A$2:$C$146,2,FALSE),"Undefined"))</f>
        <v>ACADEMIC ADMINISTRATOR</v>
      </c>
      <c r="H790" t="s">
        <v>11449</v>
      </c>
      <c r="I790">
        <v>4</v>
      </c>
      <c r="K790" t="str">
        <f>IFERROR(VLOOKUP(Table_Query_from_QDB_Production___SQL_Server[[#This Row],[step_2_seq]],'Employee Benefit Groups'!#REF!,2,FALSE),"-")</f>
        <v>-</v>
      </c>
      <c r="M790" t="str">
        <f>IFERROR(VLOOKUP(Table_Query_from_QDB_Production___SQL_Server[[#This Row],[step_4_seq]],'Employee Benefit Groups'!#REF!,2,FALSE),"-")</f>
        <v>-</v>
      </c>
      <c r="O790" t="str">
        <f>IFERROR(VLOOKUP(Table_Query_from_QDB_Production___SQL_Server[[#This Row],[step_4_seq2]],'Employee Benefit Groups'!#REF!,2,FALSE),"-")</f>
        <v>-</v>
      </c>
      <c r="P790">
        <v>3</v>
      </c>
      <c r="Q790" t="str">
        <f>IFERROR(VLOOKUP(Table_Query_from_QDB_Production___SQL_Server[[#This Row],[step_5_seq]],'Employee Benefit Groups'!#REF!,2,FALSE),"-")</f>
        <v>-</v>
      </c>
      <c r="S790" t="str">
        <f>IFERROR(VLOOKUP(Table_Query_from_QDB_Production___SQL_Server[[#This Row],[step_6_seq]],'Employee Benefit Groups'!#REF!,2,FALSE),"-")</f>
        <v>-</v>
      </c>
      <c r="T790">
        <v>4</v>
      </c>
      <c r="U790" t="str">
        <f>IFERROR(VLOOKUP(Table_Query_from_QDB_Production___SQL_Server[[#This Row],[step_7_seq]],'Employee Benefit Groups'!#REF!,2,FALSE),"-")</f>
        <v>-</v>
      </c>
      <c r="W790" t="str">
        <f>IFERROR(VLOOKUP(Table_Query_from_QDB_Production___SQL_Server[[#This Row],[step_8_seq]],'Employee Benefit Groups'!#REF!,2,FALSE),"-")</f>
        <v>-</v>
      </c>
      <c r="Y790" t="str">
        <f>IFERROR(VLOOKUP(Table_Query_from_QDB_Production___SQL_Server[[#This Row],[step_9_seq]],'Employee Benefit Groups'!#REF!,2,FALSE),"-")</f>
        <v>-</v>
      </c>
      <c r="AA790" s="15"/>
      <c r="AB790" s="15">
        <f t="shared" si="144"/>
        <v>0</v>
      </c>
      <c r="AC790" s="11" t="s">
        <v>11502</v>
      </c>
      <c r="AD790" s="11" t="str">
        <f t="shared" si="145"/>
        <v>-</v>
      </c>
      <c r="AE790" s="12"/>
      <c r="AF790" s="12">
        <f t="shared" si="146"/>
        <v>0</v>
      </c>
      <c r="AG790" s="13" t="s">
        <v>11502</v>
      </c>
      <c r="AH790" s="13" t="str">
        <f t="shared" si="147"/>
        <v>-</v>
      </c>
      <c r="AI790" s="14">
        <v>2</v>
      </c>
      <c r="AJ790" s="14">
        <f t="shared" si="148"/>
        <v>3</v>
      </c>
      <c r="AK790" s="15" t="s">
        <v>11497</v>
      </c>
      <c r="AL790" s="15" t="str">
        <f t="shared" si="149"/>
        <v>-</v>
      </c>
      <c r="AM790" s="12"/>
      <c r="AN790" s="12">
        <f t="shared" si="150"/>
        <v>0</v>
      </c>
      <c r="AO790" s="16" t="s">
        <v>11502</v>
      </c>
      <c r="AP790" s="16" t="str">
        <f t="shared" si="151"/>
        <v>-</v>
      </c>
      <c r="AQ790" s="12">
        <v>3</v>
      </c>
      <c r="AR790" s="12">
        <f t="shared" si="152"/>
        <v>4</v>
      </c>
      <c r="AS790" s="14" t="s">
        <v>11498</v>
      </c>
      <c r="AT790" s="14" t="str">
        <f t="shared" si="153"/>
        <v>-</v>
      </c>
      <c r="AU790"/>
      <c r="AV790" s="15" t="s">
        <v>11502</v>
      </c>
      <c r="AW790" s="15" t="str">
        <f t="shared" si="154"/>
        <v>-</v>
      </c>
      <c r="AX790"/>
      <c r="AY790" s="17" t="s">
        <v>11502</v>
      </c>
      <c r="AZ790" s="17" t="str">
        <f t="shared" si="155"/>
        <v>-</v>
      </c>
      <c r="BA790"/>
    </row>
    <row r="791" spans="1:53" x14ac:dyDescent="0.3">
      <c r="A791" t="s">
        <v>2366</v>
      </c>
      <c r="B791" t="s">
        <v>2367</v>
      </c>
      <c r="C791" t="s">
        <v>2367</v>
      </c>
      <c r="D791" t="s">
        <v>2280</v>
      </c>
      <c r="E791" t="str">
        <f>LEFT(Table_Query_from_QDB_Production___SQL_Server[[#This Row],[ttl_class_ttl_outl]],1)</f>
        <v>S</v>
      </c>
      <c r="F791" t="str">
        <f>UPPER(IFERROR(VLOOKUP(Table_Query_from_QDB_Production___SQL_Server[[#This Row],[cto_osc_code]],'CTO-OSC Table'!$A$2:$B$24,2,FALSE),"Undefined"))</f>
        <v>ACADEMIC ADMINISTRATIVE OFFICERS</v>
      </c>
      <c r="G791" t="str">
        <f>UPPER(IFERROR(VLOOKUP(Table_Query_from_QDB_Production___SQL_Server[[#This Row],[ttl_class_ttl_outl]],'Title Class Table'!$A$2:$C$146,2,FALSE),"Undefined"))</f>
        <v>ACADEMIC ADMINISTRATOR</v>
      </c>
      <c r="H791" t="s">
        <v>11449</v>
      </c>
      <c r="I791">
        <v>4</v>
      </c>
      <c r="K791" t="str">
        <f>IFERROR(VLOOKUP(Table_Query_from_QDB_Production___SQL_Server[[#This Row],[step_2_seq]],'Employee Benefit Groups'!#REF!,2,FALSE),"-")</f>
        <v>-</v>
      </c>
      <c r="M791" t="str">
        <f>IFERROR(VLOOKUP(Table_Query_from_QDB_Production___SQL_Server[[#This Row],[step_4_seq]],'Employee Benefit Groups'!#REF!,2,FALSE),"-")</f>
        <v>-</v>
      </c>
      <c r="O791" t="str">
        <f>IFERROR(VLOOKUP(Table_Query_from_QDB_Production___SQL_Server[[#This Row],[step_4_seq2]],'Employee Benefit Groups'!#REF!,2,FALSE),"-")</f>
        <v>-</v>
      </c>
      <c r="P791">
        <v>3</v>
      </c>
      <c r="Q791" t="str">
        <f>IFERROR(VLOOKUP(Table_Query_from_QDB_Production___SQL_Server[[#This Row],[step_5_seq]],'Employee Benefit Groups'!#REF!,2,FALSE),"-")</f>
        <v>-</v>
      </c>
      <c r="S791" t="str">
        <f>IFERROR(VLOOKUP(Table_Query_from_QDB_Production___SQL_Server[[#This Row],[step_6_seq]],'Employee Benefit Groups'!#REF!,2,FALSE),"-")</f>
        <v>-</v>
      </c>
      <c r="T791">
        <v>4</v>
      </c>
      <c r="U791" t="str">
        <f>IFERROR(VLOOKUP(Table_Query_from_QDB_Production___SQL_Server[[#This Row],[step_7_seq]],'Employee Benefit Groups'!#REF!,2,FALSE),"-")</f>
        <v>-</v>
      </c>
      <c r="W791" t="str">
        <f>IFERROR(VLOOKUP(Table_Query_from_QDB_Production___SQL_Server[[#This Row],[step_8_seq]],'Employee Benefit Groups'!#REF!,2,FALSE),"-")</f>
        <v>-</v>
      </c>
      <c r="Y791" t="str">
        <f>IFERROR(VLOOKUP(Table_Query_from_QDB_Production___SQL_Server[[#This Row],[step_9_seq]],'Employee Benefit Groups'!#REF!,2,FALSE),"-")</f>
        <v>-</v>
      </c>
      <c r="AA791" s="15"/>
      <c r="AB791" s="15">
        <f t="shared" si="144"/>
        <v>0</v>
      </c>
      <c r="AC791" s="11" t="s">
        <v>11502</v>
      </c>
      <c r="AD791" s="11" t="str">
        <f t="shared" si="145"/>
        <v>-</v>
      </c>
      <c r="AE791" s="12"/>
      <c r="AF791" s="12">
        <f t="shared" si="146"/>
        <v>0</v>
      </c>
      <c r="AG791" s="13" t="s">
        <v>11502</v>
      </c>
      <c r="AH791" s="13" t="str">
        <f t="shared" si="147"/>
        <v>-</v>
      </c>
      <c r="AI791" s="14">
        <v>2</v>
      </c>
      <c r="AJ791" s="14">
        <f t="shared" si="148"/>
        <v>3</v>
      </c>
      <c r="AK791" s="15" t="s">
        <v>11497</v>
      </c>
      <c r="AL791" s="15" t="str">
        <f t="shared" si="149"/>
        <v>-</v>
      </c>
      <c r="AM791" s="12"/>
      <c r="AN791" s="12">
        <f t="shared" si="150"/>
        <v>0</v>
      </c>
      <c r="AO791" s="16" t="s">
        <v>11502</v>
      </c>
      <c r="AP791" s="16" t="str">
        <f t="shared" si="151"/>
        <v>-</v>
      </c>
      <c r="AQ791" s="12">
        <v>3</v>
      </c>
      <c r="AR791" s="12">
        <f t="shared" si="152"/>
        <v>4</v>
      </c>
      <c r="AS791" s="14" t="s">
        <v>11498</v>
      </c>
      <c r="AT791" s="14" t="str">
        <f t="shared" si="153"/>
        <v>-</v>
      </c>
      <c r="AU791"/>
      <c r="AV791" s="15" t="s">
        <v>11502</v>
      </c>
      <c r="AW791" s="15" t="str">
        <f t="shared" si="154"/>
        <v>-</v>
      </c>
      <c r="AX791"/>
      <c r="AY791" s="17" t="s">
        <v>11502</v>
      </c>
      <c r="AZ791" s="17" t="str">
        <f t="shared" si="155"/>
        <v>-</v>
      </c>
      <c r="BA791"/>
    </row>
    <row r="792" spans="1:53" x14ac:dyDescent="0.3">
      <c r="A792" t="s">
        <v>2368</v>
      </c>
      <c r="B792" t="s">
        <v>2369</v>
      </c>
      <c r="C792" t="s">
        <v>2369</v>
      </c>
      <c r="D792" t="s">
        <v>2280</v>
      </c>
      <c r="E792" t="str">
        <f>LEFT(Table_Query_from_QDB_Production___SQL_Server[[#This Row],[ttl_class_ttl_outl]],1)</f>
        <v>S</v>
      </c>
      <c r="F792" t="str">
        <f>UPPER(IFERROR(VLOOKUP(Table_Query_from_QDB_Production___SQL_Server[[#This Row],[cto_osc_code]],'CTO-OSC Table'!$A$2:$B$24,2,FALSE),"Undefined"))</f>
        <v>ACADEMIC ADMINISTRATIVE OFFICERS</v>
      </c>
      <c r="G792" t="str">
        <f>UPPER(IFERROR(VLOOKUP(Table_Query_from_QDB_Production___SQL_Server[[#This Row],[ttl_class_ttl_outl]],'Title Class Table'!$A$2:$C$146,2,FALSE),"Undefined"))</f>
        <v>ACADEMIC ADMINISTRATOR</v>
      </c>
      <c r="H792" t="s">
        <v>11449</v>
      </c>
      <c r="I792">
        <v>4</v>
      </c>
      <c r="K792" t="str">
        <f>IFERROR(VLOOKUP(Table_Query_from_QDB_Production___SQL_Server[[#This Row],[step_2_seq]],'Employee Benefit Groups'!#REF!,2,FALSE),"-")</f>
        <v>-</v>
      </c>
      <c r="M792" t="str">
        <f>IFERROR(VLOOKUP(Table_Query_from_QDB_Production___SQL_Server[[#This Row],[step_4_seq]],'Employee Benefit Groups'!#REF!,2,FALSE),"-")</f>
        <v>-</v>
      </c>
      <c r="O792" t="str">
        <f>IFERROR(VLOOKUP(Table_Query_from_QDB_Production___SQL_Server[[#This Row],[step_4_seq2]],'Employee Benefit Groups'!#REF!,2,FALSE),"-")</f>
        <v>-</v>
      </c>
      <c r="P792">
        <v>3</v>
      </c>
      <c r="Q792" t="str">
        <f>IFERROR(VLOOKUP(Table_Query_from_QDB_Production___SQL_Server[[#This Row],[step_5_seq]],'Employee Benefit Groups'!#REF!,2,FALSE),"-")</f>
        <v>-</v>
      </c>
      <c r="S792" t="str">
        <f>IFERROR(VLOOKUP(Table_Query_from_QDB_Production___SQL_Server[[#This Row],[step_6_seq]],'Employee Benefit Groups'!#REF!,2,FALSE),"-")</f>
        <v>-</v>
      </c>
      <c r="T792">
        <v>4</v>
      </c>
      <c r="U792" t="str">
        <f>IFERROR(VLOOKUP(Table_Query_from_QDB_Production___SQL_Server[[#This Row],[step_7_seq]],'Employee Benefit Groups'!#REF!,2,FALSE),"-")</f>
        <v>-</v>
      </c>
      <c r="W792" t="str">
        <f>IFERROR(VLOOKUP(Table_Query_from_QDB_Production___SQL_Server[[#This Row],[step_8_seq]],'Employee Benefit Groups'!#REF!,2,FALSE),"-")</f>
        <v>-</v>
      </c>
      <c r="Y792" t="str">
        <f>IFERROR(VLOOKUP(Table_Query_from_QDB_Production___SQL_Server[[#This Row],[step_9_seq]],'Employee Benefit Groups'!#REF!,2,FALSE),"-")</f>
        <v>-</v>
      </c>
      <c r="AA792" s="15"/>
      <c r="AB792" s="15">
        <f t="shared" si="144"/>
        <v>0</v>
      </c>
      <c r="AC792" s="11" t="s">
        <v>11502</v>
      </c>
      <c r="AD792" s="11" t="str">
        <f t="shared" si="145"/>
        <v>-</v>
      </c>
      <c r="AE792" s="12"/>
      <c r="AF792" s="12">
        <f t="shared" si="146"/>
        <v>0</v>
      </c>
      <c r="AG792" s="13" t="s">
        <v>11502</v>
      </c>
      <c r="AH792" s="13" t="str">
        <f t="shared" si="147"/>
        <v>-</v>
      </c>
      <c r="AI792" s="14">
        <v>2</v>
      </c>
      <c r="AJ792" s="14">
        <f t="shared" si="148"/>
        <v>3</v>
      </c>
      <c r="AK792" s="15" t="s">
        <v>11497</v>
      </c>
      <c r="AL792" s="15" t="str">
        <f t="shared" si="149"/>
        <v>-</v>
      </c>
      <c r="AM792" s="12"/>
      <c r="AN792" s="12">
        <f t="shared" si="150"/>
        <v>0</v>
      </c>
      <c r="AO792" s="16" t="s">
        <v>11502</v>
      </c>
      <c r="AP792" s="16" t="str">
        <f t="shared" si="151"/>
        <v>-</v>
      </c>
      <c r="AQ792" s="12">
        <v>3</v>
      </c>
      <c r="AR792" s="12">
        <f t="shared" si="152"/>
        <v>4</v>
      </c>
      <c r="AS792" s="14" t="s">
        <v>11498</v>
      </c>
      <c r="AT792" s="14" t="str">
        <f t="shared" si="153"/>
        <v>-</v>
      </c>
      <c r="AU792"/>
      <c r="AV792" s="15" t="s">
        <v>11502</v>
      </c>
      <c r="AW792" s="15" t="str">
        <f t="shared" si="154"/>
        <v>-</v>
      </c>
      <c r="AX792"/>
      <c r="AY792" s="17" t="s">
        <v>11502</v>
      </c>
      <c r="AZ792" s="17" t="str">
        <f t="shared" si="155"/>
        <v>-</v>
      </c>
      <c r="BA792"/>
    </row>
    <row r="793" spans="1:53" x14ac:dyDescent="0.3">
      <c r="A793" t="s">
        <v>2370</v>
      </c>
      <c r="B793" t="s">
        <v>1060</v>
      </c>
      <c r="C793" t="s">
        <v>1060</v>
      </c>
      <c r="D793" t="s">
        <v>2337</v>
      </c>
      <c r="E793" t="str">
        <f>LEFT(Table_Query_from_QDB_Production___SQL_Server[[#This Row],[ttl_class_ttl_outl]],1)</f>
        <v>S</v>
      </c>
      <c r="F793" t="str">
        <f>UPPER(IFERROR(VLOOKUP(Table_Query_from_QDB_Production___SQL_Server[[#This Row],[cto_osc_code]],'CTO-OSC Table'!$A$2:$B$24,2,FALSE),"Undefined"))</f>
        <v>ACADEMIC ADMINISTRATIVE OFFICERS</v>
      </c>
      <c r="G793" t="str">
        <f>UPPER(IFERROR(VLOOKUP(Table_Query_from_QDB_Production___SQL_Server[[#This Row],[ttl_class_ttl_outl]],'Title Class Table'!$A$2:$C$146,2,FALSE),"Undefined"))</f>
        <v>PROVOST</v>
      </c>
      <c r="H793" t="s">
        <v>11447</v>
      </c>
      <c r="I793">
        <v>3</v>
      </c>
      <c r="K793" t="str">
        <f>IFERROR(VLOOKUP(Table_Query_from_QDB_Production___SQL_Server[[#This Row],[step_2_seq]],'Employee Benefit Groups'!#REF!,2,FALSE),"-")</f>
        <v>-</v>
      </c>
      <c r="M793" t="str">
        <f>IFERROR(VLOOKUP(Table_Query_from_QDB_Production___SQL_Server[[#This Row],[step_4_seq]],'Employee Benefit Groups'!#REF!,2,FALSE),"-")</f>
        <v>-</v>
      </c>
      <c r="N793">
        <v>2</v>
      </c>
      <c r="O793" t="str">
        <f>IFERROR(VLOOKUP(Table_Query_from_QDB_Production___SQL_Server[[#This Row],[step_4_seq2]],'Employee Benefit Groups'!#REF!,2,FALSE),"-")</f>
        <v>-</v>
      </c>
      <c r="Q793" t="str">
        <f>IFERROR(VLOOKUP(Table_Query_from_QDB_Production___SQL_Server[[#This Row],[step_5_seq]],'Employee Benefit Groups'!#REF!,2,FALSE),"-")</f>
        <v>-</v>
      </c>
      <c r="S793" t="str">
        <f>IFERROR(VLOOKUP(Table_Query_from_QDB_Production___SQL_Server[[#This Row],[step_6_seq]],'Employee Benefit Groups'!#REF!,2,FALSE),"-")</f>
        <v>-</v>
      </c>
      <c r="T793">
        <v>4</v>
      </c>
      <c r="U793" t="str">
        <f>IFERROR(VLOOKUP(Table_Query_from_QDB_Production___SQL_Server[[#This Row],[step_7_seq]],'Employee Benefit Groups'!#REF!,2,FALSE),"-")</f>
        <v>-</v>
      </c>
      <c r="W793" t="str">
        <f>IFERROR(VLOOKUP(Table_Query_from_QDB_Production___SQL_Server[[#This Row],[step_8_seq]],'Employee Benefit Groups'!#REF!,2,FALSE),"-")</f>
        <v>-</v>
      </c>
      <c r="Y793" t="str">
        <f>IFERROR(VLOOKUP(Table_Query_from_QDB_Production___SQL_Server[[#This Row],[step_9_seq]],'Employee Benefit Groups'!#REF!,2,FALSE),"-")</f>
        <v>-</v>
      </c>
      <c r="AA793" s="15"/>
      <c r="AB793" s="15">
        <f t="shared" si="144"/>
        <v>0</v>
      </c>
      <c r="AC793" s="11" t="s">
        <v>11502</v>
      </c>
      <c r="AD793" s="11" t="str">
        <f t="shared" si="145"/>
        <v>-</v>
      </c>
      <c r="AE793" s="12">
        <v>1</v>
      </c>
      <c r="AF793" s="12">
        <f t="shared" si="146"/>
        <v>2</v>
      </c>
      <c r="AG793" s="13" t="s">
        <v>11496</v>
      </c>
      <c r="AH793" s="13" t="str">
        <f t="shared" si="147"/>
        <v>-</v>
      </c>
      <c r="AI793" s="14"/>
      <c r="AJ793" s="14">
        <f t="shared" si="148"/>
        <v>0</v>
      </c>
      <c r="AK793" s="15" t="s">
        <v>11502</v>
      </c>
      <c r="AL793" s="15" t="str">
        <f t="shared" si="149"/>
        <v>-</v>
      </c>
      <c r="AM793" s="12"/>
      <c r="AN793" s="12">
        <f t="shared" si="150"/>
        <v>0</v>
      </c>
      <c r="AO793" s="16" t="s">
        <v>11502</v>
      </c>
      <c r="AP793" s="16" t="str">
        <f t="shared" si="151"/>
        <v>-</v>
      </c>
      <c r="AQ793" s="12">
        <v>3</v>
      </c>
      <c r="AR793" s="12">
        <f t="shared" si="152"/>
        <v>4</v>
      </c>
      <c r="AS793" s="14" t="s">
        <v>11498</v>
      </c>
      <c r="AT793" s="14" t="str">
        <f t="shared" si="153"/>
        <v>-</v>
      </c>
      <c r="AU793"/>
      <c r="AV793" s="15" t="s">
        <v>11502</v>
      </c>
      <c r="AW793" s="15" t="str">
        <f t="shared" si="154"/>
        <v>-</v>
      </c>
      <c r="AX793"/>
      <c r="AY793" s="17" t="s">
        <v>11502</v>
      </c>
      <c r="AZ793" s="17" t="str">
        <f t="shared" si="155"/>
        <v>-</v>
      </c>
      <c r="BA793"/>
    </row>
    <row r="794" spans="1:53" x14ac:dyDescent="0.3">
      <c r="A794" t="s">
        <v>2371</v>
      </c>
      <c r="B794" t="s">
        <v>2372</v>
      </c>
      <c r="C794" t="s">
        <v>2373</v>
      </c>
      <c r="D794" t="s">
        <v>2337</v>
      </c>
      <c r="E794" t="str">
        <f>LEFT(Table_Query_from_QDB_Production___SQL_Server[[#This Row],[ttl_class_ttl_outl]],1)</f>
        <v>S</v>
      </c>
      <c r="F794" t="str">
        <f>UPPER(IFERROR(VLOOKUP(Table_Query_from_QDB_Production___SQL_Server[[#This Row],[cto_osc_code]],'CTO-OSC Table'!$A$2:$B$24,2,FALSE),"Undefined"))</f>
        <v>ACADEMIC ADMINISTRATIVE OFFICERS</v>
      </c>
      <c r="G794" t="str">
        <f>UPPER(IFERROR(VLOOKUP(Table_Query_from_QDB_Production___SQL_Server[[#This Row],[ttl_class_ttl_outl]],'Title Class Table'!$A$2:$C$146,2,FALSE),"Undefined"))</f>
        <v>PROVOST</v>
      </c>
      <c r="H794" t="s">
        <v>11447</v>
      </c>
      <c r="I794">
        <v>3</v>
      </c>
      <c r="K794" t="str">
        <f>IFERROR(VLOOKUP(Table_Query_from_QDB_Production___SQL_Server[[#This Row],[step_2_seq]],'Employee Benefit Groups'!#REF!,2,FALSE),"-")</f>
        <v>-</v>
      </c>
      <c r="M794" t="str">
        <f>IFERROR(VLOOKUP(Table_Query_from_QDB_Production___SQL_Server[[#This Row],[step_4_seq]],'Employee Benefit Groups'!#REF!,2,FALSE),"-")</f>
        <v>-</v>
      </c>
      <c r="N794">
        <v>2</v>
      </c>
      <c r="O794" t="str">
        <f>IFERROR(VLOOKUP(Table_Query_from_QDB_Production___SQL_Server[[#This Row],[step_4_seq2]],'Employee Benefit Groups'!#REF!,2,FALSE),"-")</f>
        <v>-</v>
      </c>
      <c r="Q794" t="str">
        <f>IFERROR(VLOOKUP(Table_Query_from_QDB_Production___SQL_Server[[#This Row],[step_5_seq]],'Employee Benefit Groups'!#REF!,2,FALSE),"-")</f>
        <v>-</v>
      </c>
      <c r="S794" t="str">
        <f>IFERROR(VLOOKUP(Table_Query_from_QDB_Production___SQL_Server[[#This Row],[step_6_seq]],'Employee Benefit Groups'!#REF!,2,FALSE),"-")</f>
        <v>-</v>
      </c>
      <c r="T794">
        <v>4</v>
      </c>
      <c r="U794" t="str">
        <f>IFERROR(VLOOKUP(Table_Query_from_QDB_Production___SQL_Server[[#This Row],[step_7_seq]],'Employee Benefit Groups'!#REF!,2,FALSE),"-")</f>
        <v>-</v>
      </c>
      <c r="W794" t="str">
        <f>IFERROR(VLOOKUP(Table_Query_from_QDB_Production___SQL_Server[[#This Row],[step_8_seq]],'Employee Benefit Groups'!#REF!,2,FALSE),"-")</f>
        <v>-</v>
      </c>
      <c r="Y794" t="str">
        <f>IFERROR(VLOOKUP(Table_Query_from_QDB_Production___SQL_Server[[#This Row],[step_9_seq]],'Employee Benefit Groups'!#REF!,2,FALSE),"-")</f>
        <v>-</v>
      </c>
      <c r="AA794" s="15"/>
      <c r="AB794" s="15">
        <f t="shared" si="144"/>
        <v>0</v>
      </c>
      <c r="AC794" s="11" t="s">
        <v>11502</v>
      </c>
      <c r="AD794" s="11" t="str">
        <f t="shared" si="145"/>
        <v>-</v>
      </c>
      <c r="AE794" s="12">
        <v>1</v>
      </c>
      <c r="AF794" s="12">
        <f t="shared" si="146"/>
        <v>2</v>
      </c>
      <c r="AG794" s="13" t="s">
        <v>11496</v>
      </c>
      <c r="AH794" s="13" t="str">
        <f t="shared" si="147"/>
        <v>-</v>
      </c>
      <c r="AI794" s="14"/>
      <c r="AJ794" s="14">
        <f t="shared" si="148"/>
        <v>0</v>
      </c>
      <c r="AK794" s="15" t="s">
        <v>11502</v>
      </c>
      <c r="AL794" s="15" t="str">
        <f t="shared" si="149"/>
        <v>-</v>
      </c>
      <c r="AM794" s="12"/>
      <c r="AN794" s="12">
        <f t="shared" si="150"/>
        <v>0</v>
      </c>
      <c r="AO794" s="16" t="s">
        <v>11502</v>
      </c>
      <c r="AP794" s="16" t="str">
        <f t="shared" si="151"/>
        <v>-</v>
      </c>
      <c r="AQ794" s="12">
        <v>3</v>
      </c>
      <c r="AR794" s="12">
        <f t="shared" si="152"/>
        <v>4</v>
      </c>
      <c r="AS794" s="14" t="s">
        <v>11498</v>
      </c>
      <c r="AT794" s="14" t="str">
        <f t="shared" si="153"/>
        <v>-</v>
      </c>
      <c r="AU794"/>
      <c r="AV794" s="15" t="s">
        <v>11502</v>
      </c>
      <c r="AW794" s="15" t="str">
        <f t="shared" si="154"/>
        <v>-</v>
      </c>
      <c r="AX794"/>
      <c r="AY794" s="17" t="s">
        <v>11502</v>
      </c>
      <c r="AZ794" s="17" t="str">
        <f t="shared" si="155"/>
        <v>-</v>
      </c>
      <c r="BA794"/>
    </row>
    <row r="795" spans="1:53" x14ac:dyDescent="0.3">
      <c r="A795" t="s">
        <v>2374</v>
      </c>
      <c r="B795" t="s">
        <v>2375</v>
      </c>
      <c r="C795" t="s">
        <v>2376</v>
      </c>
      <c r="D795" t="s">
        <v>2211</v>
      </c>
      <c r="E795" t="str">
        <f>LEFT(Table_Query_from_QDB_Production___SQL_Server[[#This Row],[ttl_class_ttl_outl]],1)</f>
        <v>9</v>
      </c>
      <c r="F795" t="str">
        <f>UPPER(IFERROR(VLOOKUP(Table_Query_from_QDB_Production___SQL_Server[[#This Row],[cto_osc_code]],'CTO-OSC Table'!$A$2:$B$24,2,FALSE),"Undefined"))</f>
        <v>OTHER ACADEMIC PERSONNEL</v>
      </c>
      <c r="G795" t="str">
        <f>UPPER(IFERROR(VLOOKUP(Table_Query_from_QDB_Production___SQL_Server[[#This Row],[ttl_class_ttl_outl]],'Title Class Table'!$A$2:$C$146,2,FALSE),"Undefined"))</f>
        <v>MISCELLANEOUS TITLES-SERIES</v>
      </c>
      <c r="H795" t="s">
        <v>11449</v>
      </c>
      <c r="I795">
        <v>4</v>
      </c>
      <c r="K795" t="str">
        <f>IFERROR(VLOOKUP(Table_Query_from_QDB_Production___SQL_Server[[#This Row],[step_2_seq]],'Employee Benefit Groups'!#REF!,2,FALSE),"-")</f>
        <v>-</v>
      </c>
      <c r="M795" t="str">
        <f>IFERROR(VLOOKUP(Table_Query_from_QDB_Production___SQL_Server[[#This Row],[step_4_seq]],'Employee Benefit Groups'!#REF!,2,FALSE),"-")</f>
        <v>-</v>
      </c>
      <c r="O795" t="str">
        <f>IFERROR(VLOOKUP(Table_Query_from_QDB_Production___SQL_Server[[#This Row],[step_4_seq2]],'Employee Benefit Groups'!#REF!,2,FALSE),"-")</f>
        <v>-</v>
      </c>
      <c r="P795">
        <v>3</v>
      </c>
      <c r="Q795" t="str">
        <f>IFERROR(VLOOKUP(Table_Query_from_QDB_Production___SQL_Server[[#This Row],[step_5_seq]],'Employee Benefit Groups'!#REF!,2,FALSE),"-")</f>
        <v>-</v>
      </c>
      <c r="S795" t="str">
        <f>IFERROR(VLOOKUP(Table_Query_from_QDB_Production___SQL_Server[[#This Row],[step_6_seq]],'Employee Benefit Groups'!#REF!,2,FALSE),"-")</f>
        <v>-</v>
      </c>
      <c r="T795">
        <v>4</v>
      </c>
      <c r="U795" t="str">
        <f>IFERROR(VLOOKUP(Table_Query_from_QDB_Production___SQL_Server[[#This Row],[step_7_seq]],'Employee Benefit Groups'!#REF!,2,FALSE),"-")</f>
        <v>-</v>
      </c>
      <c r="W795" t="str">
        <f>IFERROR(VLOOKUP(Table_Query_from_QDB_Production___SQL_Server[[#This Row],[step_8_seq]],'Employee Benefit Groups'!#REF!,2,FALSE),"-")</f>
        <v>-</v>
      </c>
      <c r="Y795" t="str">
        <f>IFERROR(VLOOKUP(Table_Query_from_QDB_Production___SQL_Server[[#This Row],[step_9_seq]],'Employee Benefit Groups'!#REF!,2,FALSE),"-")</f>
        <v>-</v>
      </c>
      <c r="AA795" s="15"/>
      <c r="AB795" s="15">
        <f t="shared" si="144"/>
        <v>0</v>
      </c>
      <c r="AC795" s="11" t="s">
        <v>11502</v>
      </c>
      <c r="AD795" s="11" t="str">
        <f t="shared" si="145"/>
        <v>-</v>
      </c>
      <c r="AE795" s="12"/>
      <c r="AF795" s="12">
        <f t="shared" si="146"/>
        <v>0</v>
      </c>
      <c r="AG795" s="13" t="s">
        <v>11502</v>
      </c>
      <c r="AH795" s="13" t="str">
        <f t="shared" si="147"/>
        <v>-</v>
      </c>
      <c r="AI795" s="14">
        <v>2</v>
      </c>
      <c r="AJ795" s="14">
        <f t="shared" si="148"/>
        <v>3</v>
      </c>
      <c r="AK795" s="15" t="s">
        <v>11497</v>
      </c>
      <c r="AL795" s="15" t="str">
        <f t="shared" si="149"/>
        <v>-</v>
      </c>
      <c r="AM795" s="12"/>
      <c r="AN795" s="12">
        <f t="shared" si="150"/>
        <v>0</v>
      </c>
      <c r="AO795" s="16" t="s">
        <v>11502</v>
      </c>
      <c r="AP795" s="16" t="str">
        <f t="shared" si="151"/>
        <v>-</v>
      </c>
      <c r="AQ795" s="12">
        <v>3</v>
      </c>
      <c r="AR795" s="12">
        <f t="shared" si="152"/>
        <v>4</v>
      </c>
      <c r="AS795" s="14" t="s">
        <v>11498</v>
      </c>
      <c r="AT795" s="14" t="str">
        <f t="shared" si="153"/>
        <v>-</v>
      </c>
      <c r="AU795"/>
      <c r="AV795" s="15" t="s">
        <v>11502</v>
      </c>
      <c r="AW795" s="15" t="str">
        <f t="shared" si="154"/>
        <v>-</v>
      </c>
      <c r="AX795"/>
      <c r="AY795" s="17" t="s">
        <v>11502</v>
      </c>
      <c r="AZ795" s="17" t="str">
        <f t="shared" si="155"/>
        <v>-</v>
      </c>
      <c r="BA795"/>
    </row>
    <row r="796" spans="1:53" x14ac:dyDescent="0.3">
      <c r="A796" t="s">
        <v>2377</v>
      </c>
      <c r="B796" t="s">
        <v>2378</v>
      </c>
      <c r="C796" t="s">
        <v>2379</v>
      </c>
      <c r="D796" t="s">
        <v>2211</v>
      </c>
      <c r="E796" t="str">
        <f>LEFT(Table_Query_from_QDB_Production___SQL_Server[[#This Row],[ttl_class_ttl_outl]],1)</f>
        <v>9</v>
      </c>
      <c r="F796" t="str">
        <f>UPPER(IFERROR(VLOOKUP(Table_Query_from_QDB_Production___SQL_Server[[#This Row],[cto_osc_code]],'CTO-OSC Table'!$A$2:$B$24,2,FALSE),"Undefined"))</f>
        <v>OTHER ACADEMIC PERSONNEL</v>
      </c>
      <c r="G796" t="str">
        <f>UPPER(IFERROR(VLOOKUP(Table_Query_from_QDB_Production___SQL_Server[[#This Row],[ttl_class_ttl_outl]],'Title Class Table'!$A$2:$C$146,2,FALSE),"Undefined"))</f>
        <v>MISCELLANEOUS TITLES-SERIES</v>
      </c>
      <c r="H796" t="s">
        <v>11449</v>
      </c>
      <c r="I796">
        <v>4</v>
      </c>
      <c r="K796" t="str">
        <f>IFERROR(VLOOKUP(Table_Query_from_QDB_Production___SQL_Server[[#This Row],[step_2_seq]],'Employee Benefit Groups'!#REF!,2,FALSE),"-")</f>
        <v>-</v>
      </c>
      <c r="M796" t="str">
        <f>IFERROR(VLOOKUP(Table_Query_from_QDB_Production___SQL_Server[[#This Row],[step_4_seq]],'Employee Benefit Groups'!#REF!,2,FALSE),"-")</f>
        <v>-</v>
      </c>
      <c r="O796" t="str">
        <f>IFERROR(VLOOKUP(Table_Query_from_QDB_Production___SQL_Server[[#This Row],[step_4_seq2]],'Employee Benefit Groups'!#REF!,2,FALSE),"-")</f>
        <v>-</v>
      </c>
      <c r="P796">
        <v>3</v>
      </c>
      <c r="Q796" t="str">
        <f>IFERROR(VLOOKUP(Table_Query_from_QDB_Production___SQL_Server[[#This Row],[step_5_seq]],'Employee Benefit Groups'!#REF!,2,FALSE),"-")</f>
        <v>-</v>
      </c>
      <c r="S796" t="str">
        <f>IFERROR(VLOOKUP(Table_Query_from_QDB_Production___SQL_Server[[#This Row],[step_6_seq]],'Employee Benefit Groups'!#REF!,2,FALSE),"-")</f>
        <v>-</v>
      </c>
      <c r="T796">
        <v>4</v>
      </c>
      <c r="U796" t="str">
        <f>IFERROR(VLOOKUP(Table_Query_from_QDB_Production___SQL_Server[[#This Row],[step_7_seq]],'Employee Benefit Groups'!#REF!,2,FALSE),"-")</f>
        <v>-</v>
      </c>
      <c r="W796" t="str">
        <f>IFERROR(VLOOKUP(Table_Query_from_QDB_Production___SQL_Server[[#This Row],[step_8_seq]],'Employee Benefit Groups'!#REF!,2,FALSE),"-")</f>
        <v>-</v>
      </c>
      <c r="Y796" t="str">
        <f>IFERROR(VLOOKUP(Table_Query_from_QDB_Production___SQL_Server[[#This Row],[step_9_seq]],'Employee Benefit Groups'!#REF!,2,FALSE),"-")</f>
        <v>-</v>
      </c>
      <c r="AA796" s="15"/>
      <c r="AB796" s="15">
        <f t="shared" si="144"/>
        <v>0</v>
      </c>
      <c r="AC796" s="11" t="s">
        <v>11502</v>
      </c>
      <c r="AD796" s="11" t="str">
        <f t="shared" si="145"/>
        <v>-</v>
      </c>
      <c r="AE796" s="12"/>
      <c r="AF796" s="12">
        <f t="shared" si="146"/>
        <v>0</v>
      </c>
      <c r="AG796" s="13" t="s">
        <v>11502</v>
      </c>
      <c r="AH796" s="13" t="str">
        <f t="shared" si="147"/>
        <v>-</v>
      </c>
      <c r="AI796" s="14">
        <v>2</v>
      </c>
      <c r="AJ796" s="14">
        <f t="shared" si="148"/>
        <v>3</v>
      </c>
      <c r="AK796" s="15" t="s">
        <v>11497</v>
      </c>
      <c r="AL796" s="15" t="str">
        <f t="shared" si="149"/>
        <v>-</v>
      </c>
      <c r="AM796" s="12"/>
      <c r="AN796" s="12">
        <f t="shared" si="150"/>
        <v>0</v>
      </c>
      <c r="AO796" s="16" t="s">
        <v>11502</v>
      </c>
      <c r="AP796" s="16" t="str">
        <f t="shared" si="151"/>
        <v>-</v>
      </c>
      <c r="AQ796" s="12">
        <v>3</v>
      </c>
      <c r="AR796" s="12">
        <f t="shared" si="152"/>
        <v>4</v>
      </c>
      <c r="AS796" s="14" t="s">
        <v>11498</v>
      </c>
      <c r="AT796" s="14" t="str">
        <f t="shared" si="153"/>
        <v>-</v>
      </c>
      <c r="AU796"/>
      <c r="AV796" s="15" t="s">
        <v>11502</v>
      </c>
      <c r="AW796" s="15" t="str">
        <f t="shared" si="154"/>
        <v>-</v>
      </c>
      <c r="AX796"/>
      <c r="AY796" s="17" t="s">
        <v>11502</v>
      </c>
      <c r="AZ796" s="17" t="str">
        <f t="shared" si="155"/>
        <v>-</v>
      </c>
      <c r="BA796"/>
    </row>
    <row r="797" spans="1:53" x14ac:dyDescent="0.3">
      <c r="A797" t="s">
        <v>2380</v>
      </c>
      <c r="B797" t="s">
        <v>2381</v>
      </c>
      <c r="C797" t="s">
        <v>2382</v>
      </c>
      <c r="D797" t="s">
        <v>2300</v>
      </c>
      <c r="E797" t="str">
        <f>LEFT(Table_Query_from_QDB_Production___SQL_Server[[#This Row],[ttl_class_ttl_outl]],1)</f>
        <v>S</v>
      </c>
      <c r="F797" t="str">
        <f>UPPER(IFERROR(VLOOKUP(Table_Query_from_QDB_Production___SQL_Server[[#This Row],[cto_osc_code]],'CTO-OSC Table'!$A$2:$B$24,2,FALSE),"Undefined"))</f>
        <v>ACADEMIC ADMINISTRATIVE OFFICERS</v>
      </c>
      <c r="G797" t="str">
        <f>UPPER(IFERROR(VLOOKUP(Table_Query_from_QDB_Production___SQL_Server[[#This Row],[ttl_class_ttl_outl]],'Title Class Table'!$A$2:$C$146,2,FALSE),"Undefined"))</f>
        <v>ACTING DEAN AND ACTING PROVOST</v>
      </c>
      <c r="H797" t="s">
        <v>11447</v>
      </c>
      <c r="I797">
        <v>3</v>
      </c>
      <c r="K797" t="str">
        <f>IFERROR(VLOOKUP(Table_Query_from_QDB_Production___SQL_Server[[#This Row],[step_2_seq]],'Employee Benefit Groups'!#REF!,2,FALSE),"-")</f>
        <v>-</v>
      </c>
      <c r="M797" t="str">
        <f>IFERROR(VLOOKUP(Table_Query_from_QDB_Production___SQL_Server[[#This Row],[step_4_seq]],'Employee Benefit Groups'!#REF!,2,FALSE),"-")</f>
        <v>-</v>
      </c>
      <c r="N797">
        <v>2</v>
      </c>
      <c r="O797" t="str">
        <f>IFERROR(VLOOKUP(Table_Query_from_QDB_Production___SQL_Server[[#This Row],[step_4_seq2]],'Employee Benefit Groups'!#REF!,2,FALSE),"-")</f>
        <v>-</v>
      </c>
      <c r="Q797" t="str">
        <f>IFERROR(VLOOKUP(Table_Query_from_QDB_Production___SQL_Server[[#This Row],[step_5_seq]],'Employee Benefit Groups'!#REF!,2,FALSE),"-")</f>
        <v>-</v>
      </c>
      <c r="S797" t="str">
        <f>IFERROR(VLOOKUP(Table_Query_from_QDB_Production___SQL_Server[[#This Row],[step_6_seq]],'Employee Benefit Groups'!#REF!,2,FALSE),"-")</f>
        <v>-</v>
      </c>
      <c r="T797">
        <v>4</v>
      </c>
      <c r="U797" t="str">
        <f>IFERROR(VLOOKUP(Table_Query_from_QDB_Production___SQL_Server[[#This Row],[step_7_seq]],'Employee Benefit Groups'!#REF!,2,FALSE),"-")</f>
        <v>-</v>
      </c>
      <c r="W797" t="str">
        <f>IFERROR(VLOOKUP(Table_Query_from_QDB_Production___SQL_Server[[#This Row],[step_8_seq]],'Employee Benefit Groups'!#REF!,2,FALSE),"-")</f>
        <v>-</v>
      </c>
      <c r="Y797" t="str">
        <f>IFERROR(VLOOKUP(Table_Query_from_QDB_Production___SQL_Server[[#This Row],[step_9_seq]],'Employee Benefit Groups'!#REF!,2,FALSE),"-")</f>
        <v>-</v>
      </c>
      <c r="AA797" s="15"/>
      <c r="AB797" s="15">
        <f t="shared" si="144"/>
        <v>0</v>
      </c>
      <c r="AC797" s="11" t="s">
        <v>11502</v>
      </c>
      <c r="AD797" s="11" t="str">
        <f t="shared" si="145"/>
        <v>-</v>
      </c>
      <c r="AE797" s="12">
        <v>1</v>
      </c>
      <c r="AF797" s="12">
        <f t="shared" si="146"/>
        <v>2</v>
      </c>
      <c r="AG797" s="13" t="s">
        <v>11496</v>
      </c>
      <c r="AH797" s="13" t="str">
        <f t="shared" si="147"/>
        <v>-</v>
      </c>
      <c r="AI797" s="14"/>
      <c r="AJ797" s="14">
        <f t="shared" si="148"/>
        <v>0</v>
      </c>
      <c r="AK797" s="15" t="s">
        <v>11502</v>
      </c>
      <c r="AL797" s="15" t="str">
        <f t="shared" si="149"/>
        <v>-</v>
      </c>
      <c r="AM797" s="12"/>
      <c r="AN797" s="12">
        <f t="shared" si="150"/>
        <v>0</v>
      </c>
      <c r="AO797" s="16" t="s">
        <v>11502</v>
      </c>
      <c r="AP797" s="16" t="str">
        <f t="shared" si="151"/>
        <v>-</v>
      </c>
      <c r="AQ797" s="12">
        <v>3</v>
      </c>
      <c r="AR797" s="12">
        <f t="shared" si="152"/>
        <v>4</v>
      </c>
      <c r="AS797" s="14" t="s">
        <v>11498</v>
      </c>
      <c r="AT797" s="14" t="str">
        <f t="shared" si="153"/>
        <v>-</v>
      </c>
      <c r="AU797"/>
      <c r="AV797" s="15" t="s">
        <v>11502</v>
      </c>
      <c r="AW797" s="15" t="str">
        <f t="shared" si="154"/>
        <v>-</v>
      </c>
      <c r="AX797"/>
      <c r="AY797" s="17" t="s">
        <v>11502</v>
      </c>
      <c r="AZ797" s="17" t="str">
        <f t="shared" si="155"/>
        <v>-</v>
      </c>
      <c r="BA797"/>
    </row>
    <row r="798" spans="1:53" x14ac:dyDescent="0.3">
      <c r="A798" t="s">
        <v>2383</v>
      </c>
      <c r="B798" t="s">
        <v>2384</v>
      </c>
      <c r="C798" t="s">
        <v>2385</v>
      </c>
      <c r="D798" t="s">
        <v>2211</v>
      </c>
      <c r="E798" t="str">
        <f>LEFT(Table_Query_from_QDB_Production___SQL_Server[[#This Row],[ttl_class_ttl_outl]],1)</f>
        <v>9</v>
      </c>
      <c r="F798" t="str">
        <f>UPPER(IFERROR(VLOOKUP(Table_Query_from_QDB_Production___SQL_Server[[#This Row],[cto_osc_code]],'CTO-OSC Table'!$A$2:$B$24,2,FALSE),"Undefined"))</f>
        <v>OTHER ACADEMIC PERSONNEL</v>
      </c>
      <c r="G798" t="str">
        <f>UPPER(IFERROR(VLOOKUP(Table_Query_from_QDB_Production___SQL_Server[[#This Row],[ttl_class_ttl_outl]],'Title Class Table'!$A$2:$C$146,2,FALSE),"Undefined"))</f>
        <v>MISCELLANEOUS TITLES-SERIES</v>
      </c>
      <c r="H798" t="s">
        <v>11449</v>
      </c>
      <c r="I798">
        <v>4</v>
      </c>
      <c r="K798" t="str">
        <f>IFERROR(VLOOKUP(Table_Query_from_QDB_Production___SQL_Server[[#This Row],[step_2_seq]],'Employee Benefit Groups'!#REF!,2,FALSE),"-")</f>
        <v>-</v>
      </c>
      <c r="M798" t="str">
        <f>IFERROR(VLOOKUP(Table_Query_from_QDB_Production___SQL_Server[[#This Row],[step_4_seq]],'Employee Benefit Groups'!#REF!,2,FALSE),"-")</f>
        <v>-</v>
      </c>
      <c r="O798" t="str">
        <f>IFERROR(VLOOKUP(Table_Query_from_QDB_Production___SQL_Server[[#This Row],[step_4_seq2]],'Employee Benefit Groups'!#REF!,2,FALSE),"-")</f>
        <v>-</v>
      </c>
      <c r="P798">
        <v>3</v>
      </c>
      <c r="Q798" t="str">
        <f>IFERROR(VLOOKUP(Table_Query_from_QDB_Production___SQL_Server[[#This Row],[step_5_seq]],'Employee Benefit Groups'!#REF!,2,FALSE),"-")</f>
        <v>-</v>
      </c>
      <c r="S798" t="str">
        <f>IFERROR(VLOOKUP(Table_Query_from_QDB_Production___SQL_Server[[#This Row],[step_6_seq]],'Employee Benefit Groups'!#REF!,2,FALSE),"-")</f>
        <v>-</v>
      </c>
      <c r="T798">
        <v>4</v>
      </c>
      <c r="U798" t="str">
        <f>IFERROR(VLOOKUP(Table_Query_from_QDB_Production___SQL_Server[[#This Row],[step_7_seq]],'Employee Benefit Groups'!#REF!,2,FALSE),"-")</f>
        <v>-</v>
      </c>
      <c r="W798" t="str">
        <f>IFERROR(VLOOKUP(Table_Query_from_QDB_Production___SQL_Server[[#This Row],[step_8_seq]],'Employee Benefit Groups'!#REF!,2,FALSE),"-")</f>
        <v>-</v>
      </c>
      <c r="Y798" t="str">
        <f>IFERROR(VLOOKUP(Table_Query_from_QDB_Production___SQL_Server[[#This Row],[step_9_seq]],'Employee Benefit Groups'!#REF!,2,FALSE),"-")</f>
        <v>-</v>
      </c>
      <c r="AA798" s="15"/>
      <c r="AB798" s="15">
        <f t="shared" si="144"/>
        <v>0</v>
      </c>
      <c r="AC798" s="11" t="s">
        <v>11502</v>
      </c>
      <c r="AD798" s="11" t="str">
        <f t="shared" si="145"/>
        <v>-</v>
      </c>
      <c r="AE798" s="12"/>
      <c r="AF798" s="12">
        <f t="shared" si="146"/>
        <v>0</v>
      </c>
      <c r="AG798" s="13" t="s">
        <v>11502</v>
      </c>
      <c r="AH798" s="13" t="str">
        <f t="shared" si="147"/>
        <v>-</v>
      </c>
      <c r="AI798" s="14">
        <v>2</v>
      </c>
      <c r="AJ798" s="14">
        <f t="shared" si="148"/>
        <v>3</v>
      </c>
      <c r="AK798" s="15" t="s">
        <v>11497</v>
      </c>
      <c r="AL798" s="15" t="str">
        <f t="shared" si="149"/>
        <v>-</v>
      </c>
      <c r="AM798" s="12"/>
      <c r="AN798" s="12">
        <f t="shared" si="150"/>
        <v>0</v>
      </c>
      <c r="AO798" s="16" t="s">
        <v>11502</v>
      </c>
      <c r="AP798" s="16" t="str">
        <f t="shared" si="151"/>
        <v>-</v>
      </c>
      <c r="AQ798" s="12">
        <v>3</v>
      </c>
      <c r="AR798" s="12">
        <f t="shared" si="152"/>
        <v>4</v>
      </c>
      <c r="AS798" s="14" t="s">
        <v>11498</v>
      </c>
      <c r="AT798" s="14" t="str">
        <f t="shared" si="153"/>
        <v>-</v>
      </c>
      <c r="AU798"/>
      <c r="AV798" s="15" t="s">
        <v>11502</v>
      </c>
      <c r="AW798" s="15" t="str">
        <f t="shared" si="154"/>
        <v>-</v>
      </c>
      <c r="AX798"/>
      <c r="AY798" s="17" t="s">
        <v>11502</v>
      </c>
      <c r="AZ798" s="17" t="str">
        <f t="shared" si="155"/>
        <v>-</v>
      </c>
      <c r="BA798"/>
    </row>
    <row r="799" spans="1:53" x14ac:dyDescent="0.3">
      <c r="A799" t="s">
        <v>2386</v>
      </c>
      <c r="B799" t="s">
        <v>2387</v>
      </c>
      <c r="C799" t="s">
        <v>2388</v>
      </c>
      <c r="D799" t="s">
        <v>2211</v>
      </c>
      <c r="E799" t="str">
        <f>LEFT(Table_Query_from_QDB_Production___SQL_Server[[#This Row],[ttl_class_ttl_outl]],1)</f>
        <v>9</v>
      </c>
      <c r="F799" t="str">
        <f>UPPER(IFERROR(VLOOKUP(Table_Query_from_QDB_Production___SQL_Server[[#This Row],[cto_osc_code]],'CTO-OSC Table'!$A$2:$B$24,2,FALSE),"Undefined"))</f>
        <v>OTHER ACADEMIC PERSONNEL</v>
      </c>
      <c r="G799" t="str">
        <f>UPPER(IFERROR(VLOOKUP(Table_Query_from_QDB_Production___SQL_Server[[#This Row],[ttl_class_ttl_outl]],'Title Class Table'!$A$2:$C$146,2,FALSE),"Undefined"))</f>
        <v>MISCELLANEOUS TITLES-SERIES</v>
      </c>
      <c r="H799" t="s">
        <v>11449</v>
      </c>
      <c r="I799">
        <v>4</v>
      </c>
      <c r="K799" t="str">
        <f>IFERROR(VLOOKUP(Table_Query_from_QDB_Production___SQL_Server[[#This Row],[step_2_seq]],'Employee Benefit Groups'!#REF!,2,FALSE),"-")</f>
        <v>-</v>
      </c>
      <c r="M799" t="str">
        <f>IFERROR(VLOOKUP(Table_Query_from_QDB_Production___SQL_Server[[#This Row],[step_4_seq]],'Employee Benefit Groups'!#REF!,2,FALSE),"-")</f>
        <v>-</v>
      </c>
      <c r="O799" t="str">
        <f>IFERROR(VLOOKUP(Table_Query_from_QDB_Production___SQL_Server[[#This Row],[step_4_seq2]],'Employee Benefit Groups'!#REF!,2,FALSE),"-")</f>
        <v>-</v>
      </c>
      <c r="P799">
        <v>3</v>
      </c>
      <c r="Q799" t="str">
        <f>IFERROR(VLOOKUP(Table_Query_from_QDB_Production___SQL_Server[[#This Row],[step_5_seq]],'Employee Benefit Groups'!#REF!,2,FALSE),"-")</f>
        <v>-</v>
      </c>
      <c r="S799" t="str">
        <f>IFERROR(VLOOKUP(Table_Query_from_QDB_Production___SQL_Server[[#This Row],[step_6_seq]],'Employee Benefit Groups'!#REF!,2,FALSE),"-")</f>
        <v>-</v>
      </c>
      <c r="T799">
        <v>4</v>
      </c>
      <c r="U799" t="str">
        <f>IFERROR(VLOOKUP(Table_Query_from_QDB_Production___SQL_Server[[#This Row],[step_7_seq]],'Employee Benefit Groups'!#REF!,2,FALSE),"-")</f>
        <v>-</v>
      </c>
      <c r="W799" t="str">
        <f>IFERROR(VLOOKUP(Table_Query_from_QDB_Production___SQL_Server[[#This Row],[step_8_seq]],'Employee Benefit Groups'!#REF!,2,FALSE),"-")</f>
        <v>-</v>
      </c>
      <c r="Y799" t="str">
        <f>IFERROR(VLOOKUP(Table_Query_from_QDB_Production___SQL_Server[[#This Row],[step_9_seq]],'Employee Benefit Groups'!#REF!,2,FALSE),"-")</f>
        <v>-</v>
      </c>
      <c r="AA799" s="15"/>
      <c r="AB799" s="15">
        <f t="shared" si="144"/>
        <v>0</v>
      </c>
      <c r="AC799" s="11" t="s">
        <v>11502</v>
      </c>
      <c r="AD799" s="11" t="str">
        <f t="shared" si="145"/>
        <v>-</v>
      </c>
      <c r="AE799" s="12"/>
      <c r="AF799" s="12">
        <f t="shared" si="146"/>
        <v>0</v>
      </c>
      <c r="AG799" s="13" t="s">
        <v>11502</v>
      </c>
      <c r="AH799" s="13" t="str">
        <f t="shared" si="147"/>
        <v>-</v>
      </c>
      <c r="AI799" s="14">
        <v>2</v>
      </c>
      <c r="AJ799" s="14">
        <f t="shared" si="148"/>
        <v>3</v>
      </c>
      <c r="AK799" s="15" t="s">
        <v>11497</v>
      </c>
      <c r="AL799" s="15" t="str">
        <f t="shared" si="149"/>
        <v>-</v>
      </c>
      <c r="AM799" s="12"/>
      <c r="AN799" s="12">
        <f t="shared" si="150"/>
        <v>0</v>
      </c>
      <c r="AO799" s="16" t="s">
        <v>11502</v>
      </c>
      <c r="AP799" s="16" t="str">
        <f t="shared" si="151"/>
        <v>-</v>
      </c>
      <c r="AQ799" s="12">
        <v>3</v>
      </c>
      <c r="AR799" s="12">
        <f t="shared" si="152"/>
        <v>4</v>
      </c>
      <c r="AS799" s="14" t="s">
        <v>11498</v>
      </c>
      <c r="AT799" s="14" t="str">
        <f t="shared" si="153"/>
        <v>-</v>
      </c>
      <c r="AU799"/>
      <c r="AV799" s="15" t="s">
        <v>11502</v>
      </c>
      <c r="AW799" s="15" t="str">
        <f t="shared" si="154"/>
        <v>-</v>
      </c>
      <c r="AX799"/>
      <c r="AY799" s="17" t="s">
        <v>11502</v>
      </c>
      <c r="AZ799" s="17" t="str">
        <f t="shared" si="155"/>
        <v>-</v>
      </c>
      <c r="BA799"/>
    </row>
    <row r="800" spans="1:53" x14ac:dyDescent="0.3">
      <c r="A800" t="s">
        <v>2389</v>
      </c>
      <c r="B800" t="s">
        <v>2390</v>
      </c>
      <c r="C800" t="s">
        <v>2391</v>
      </c>
      <c r="D800" t="s">
        <v>2211</v>
      </c>
      <c r="E800" t="str">
        <f>LEFT(Table_Query_from_QDB_Production___SQL_Server[[#This Row],[ttl_class_ttl_outl]],1)</f>
        <v>9</v>
      </c>
      <c r="F800" t="str">
        <f>UPPER(IFERROR(VLOOKUP(Table_Query_from_QDB_Production___SQL_Server[[#This Row],[cto_osc_code]],'CTO-OSC Table'!$A$2:$B$24,2,FALSE),"Undefined"))</f>
        <v>OTHER ACADEMIC PERSONNEL</v>
      </c>
      <c r="G800" t="str">
        <f>UPPER(IFERROR(VLOOKUP(Table_Query_from_QDB_Production___SQL_Server[[#This Row],[ttl_class_ttl_outl]],'Title Class Table'!$A$2:$C$146,2,FALSE),"Undefined"))</f>
        <v>MISCELLANEOUS TITLES-SERIES</v>
      </c>
      <c r="H800" t="s">
        <v>11449</v>
      </c>
      <c r="I800">
        <v>4</v>
      </c>
      <c r="K800" t="str">
        <f>IFERROR(VLOOKUP(Table_Query_from_QDB_Production___SQL_Server[[#This Row],[step_2_seq]],'Employee Benefit Groups'!#REF!,2,FALSE),"-")</f>
        <v>-</v>
      </c>
      <c r="M800" t="str">
        <f>IFERROR(VLOOKUP(Table_Query_from_QDB_Production___SQL_Server[[#This Row],[step_4_seq]],'Employee Benefit Groups'!#REF!,2,FALSE),"-")</f>
        <v>-</v>
      </c>
      <c r="O800" t="str">
        <f>IFERROR(VLOOKUP(Table_Query_from_QDB_Production___SQL_Server[[#This Row],[step_4_seq2]],'Employee Benefit Groups'!#REF!,2,FALSE),"-")</f>
        <v>-</v>
      </c>
      <c r="P800">
        <v>3</v>
      </c>
      <c r="Q800" t="str">
        <f>IFERROR(VLOOKUP(Table_Query_from_QDB_Production___SQL_Server[[#This Row],[step_5_seq]],'Employee Benefit Groups'!#REF!,2,FALSE),"-")</f>
        <v>-</v>
      </c>
      <c r="S800" t="str">
        <f>IFERROR(VLOOKUP(Table_Query_from_QDB_Production___SQL_Server[[#This Row],[step_6_seq]],'Employee Benefit Groups'!#REF!,2,FALSE),"-")</f>
        <v>-</v>
      </c>
      <c r="T800">
        <v>4</v>
      </c>
      <c r="U800" t="str">
        <f>IFERROR(VLOOKUP(Table_Query_from_QDB_Production___SQL_Server[[#This Row],[step_7_seq]],'Employee Benefit Groups'!#REF!,2,FALSE),"-")</f>
        <v>-</v>
      </c>
      <c r="W800" t="str">
        <f>IFERROR(VLOOKUP(Table_Query_from_QDB_Production___SQL_Server[[#This Row],[step_8_seq]],'Employee Benefit Groups'!#REF!,2,FALSE),"-")</f>
        <v>-</v>
      </c>
      <c r="Y800" t="str">
        <f>IFERROR(VLOOKUP(Table_Query_from_QDB_Production___SQL_Server[[#This Row],[step_9_seq]],'Employee Benefit Groups'!#REF!,2,FALSE),"-")</f>
        <v>-</v>
      </c>
      <c r="AA800" s="15"/>
      <c r="AB800" s="15">
        <f t="shared" si="144"/>
        <v>0</v>
      </c>
      <c r="AC800" s="11" t="s">
        <v>11502</v>
      </c>
      <c r="AD800" s="11" t="str">
        <f t="shared" si="145"/>
        <v>-</v>
      </c>
      <c r="AE800" s="12"/>
      <c r="AF800" s="12">
        <f t="shared" si="146"/>
        <v>0</v>
      </c>
      <c r="AG800" s="13" t="s">
        <v>11502</v>
      </c>
      <c r="AH800" s="13" t="str">
        <f t="shared" si="147"/>
        <v>-</v>
      </c>
      <c r="AI800" s="14">
        <v>2</v>
      </c>
      <c r="AJ800" s="14">
        <f t="shared" si="148"/>
        <v>3</v>
      </c>
      <c r="AK800" s="15" t="s">
        <v>11497</v>
      </c>
      <c r="AL800" s="15" t="str">
        <f t="shared" si="149"/>
        <v>-</v>
      </c>
      <c r="AM800" s="12"/>
      <c r="AN800" s="12">
        <f t="shared" si="150"/>
        <v>0</v>
      </c>
      <c r="AO800" s="16" t="s">
        <v>11502</v>
      </c>
      <c r="AP800" s="16" t="str">
        <f t="shared" si="151"/>
        <v>-</v>
      </c>
      <c r="AQ800" s="12">
        <v>3</v>
      </c>
      <c r="AR800" s="12">
        <f t="shared" si="152"/>
        <v>4</v>
      </c>
      <c r="AS800" s="14" t="s">
        <v>11498</v>
      </c>
      <c r="AT800" s="14" t="str">
        <f t="shared" si="153"/>
        <v>-</v>
      </c>
      <c r="AU800"/>
      <c r="AV800" s="15" t="s">
        <v>11502</v>
      </c>
      <c r="AW800" s="15" t="str">
        <f t="shared" si="154"/>
        <v>-</v>
      </c>
      <c r="AX800"/>
      <c r="AY800" s="17" t="s">
        <v>11502</v>
      </c>
      <c r="AZ800" s="17" t="str">
        <f t="shared" si="155"/>
        <v>-</v>
      </c>
      <c r="BA800"/>
    </row>
    <row r="801" spans="1:53" x14ac:dyDescent="0.3">
      <c r="A801" t="s">
        <v>2392</v>
      </c>
      <c r="B801" t="s">
        <v>2393</v>
      </c>
      <c r="C801" t="s">
        <v>2394</v>
      </c>
      <c r="D801" t="s">
        <v>2300</v>
      </c>
      <c r="E801" t="str">
        <f>LEFT(Table_Query_from_QDB_Production___SQL_Server[[#This Row],[ttl_class_ttl_outl]],1)</f>
        <v>S</v>
      </c>
      <c r="F801" t="str">
        <f>UPPER(IFERROR(VLOOKUP(Table_Query_from_QDB_Production___SQL_Server[[#This Row],[cto_osc_code]],'CTO-OSC Table'!$A$2:$B$24,2,FALSE),"Undefined"))</f>
        <v>ACADEMIC ADMINISTRATIVE OFFICERS</v>
      </c>
      <c r="G801" t="str">
        <f>UPPER(IFERROR(VLOOKUP(Table_Query_from_QDB_Production___SQL_Server[[#This Row],[ttl_class_ttl_outl]],'Title Class Table'!$A$2:$C$146,2,FALSE),"Undefined"))</f>
        <v>ACTING DEAN AND ACTING PROVOST</v>
      </c>
      <c r="H801" t="s">
        <v>11449</v>
      </c>
      <c r="I801">
        <v>4</v>
      </c>
      <c r="K801" t="str">
        <f>IFERROR(VLOOKUP(Table_Query_from_QDB_Production___SQL_Server[[#This Row],[step_2_seq]],'Employee Benefit Groups'!#REF!,2,FALSE),"-")</f>
        <v>-</v>
      </c>
      <c r="M801" t="str">
        <f>IFERROR(VLOOKUP(Table_Query_from_QDB_Production___SQL_Server[[#This Row],[step_4_seq]],'Employee Benefit Groups'!#REF!,2,FALSE),"-")</f>
        <v>-</v>
      </c>
      <c r="O801" t="str">
        <f>IFERROR(VLOOKUP(Table_Query_from_QDB_Production___SQL_Server[[#This Row],[step_4_seq2]],'Employee Benefit Groups'!#REF!,2,FALSE),"-")</f>
        <v>-</v>
      </c>
      <c r="P801">
        <v>3</v>
      </c>
      <c r="Q801" t="str">
        <f>IFERROR(VLOOKUP(Table_Query_from_QDB_Production___SQL_Server[[#This Row],[step_5_seq]],'Employee Benefit Groups'!#REF!,2,FALSE),"-")</f>
        <v>-</v>
      </c>
      <c r="S801" t="str">
        <f>IFERROR(VLOOKUP(Table_Query_from_QDB_Production___SQL_Server[[#This Row],[step_6_seq]],'Employee Benefit Groups'!#REF!,2,FALSE),"-")</f>
        <v>-</v>
      </c>
      <c r="T801">
        <v>4</v>
      </c>
      <c r="U801" t="str">
        <f>IFERROR(VLOOKUP(Table_Query_from_QDB_Production___SQL_Server[[#This Row],[step_7_seq]],'Employee Benefit Groups'!#REF!,2,FALSE),"-")</f>
        <v>-</v>
      </c>
      <c r="W801" t="str">
        <f>IFERROR(VLOOKUP(Table_Query_from_QDB_Production___SQL_Server[[#This Row],[step_8_seq]],'Employee Benefit Groups'!#REF!,2,FALSE),"-")</f>
        <v>-</v>
      </c>
      <c r="Y801" t="str">
        <f>IFERROR(VLOOKUP(Table_Query_from_QDB_Production___SQL_Server[[#This Row],[step_9_seq]],'Employee Benefit Groups'!#REF!,2,FALSE),"-")</f>
        <v>-</v>
      </c>
      <c r="AA801" s="15"/>
      <c r="AB801" s="15">
        <f t="shared" si="144"/>
        <v>0</v>
      </c>
      <c r="AC801" s="11" t="s">
        <v>11502</v>
      </c>
      <c r="AD801" s="11" t="str">
        <f t="shared" si="145"/>
        <v>-</v>
      </c>
      <c r="AE801" s="12"/>
      <c r="AF801" s="12">
        <f t="shared" si="146"/>
        <v>0</v>
      </c>
      <c r="AG801" s="13" t="s">
        <v>11502</v>
      </c>
      <c r="AH801" s="13" t="str">
        <f t="shared" si="147"/>
        <v>-</v>
      </c>
      <c r="AI801" s="14">
        <v>2</v>
      </c>
      <c r="AJ801" s="14">
        <f t="shared" si="148"/>
        <v>3</v>
      </c>
      <c r="AK801" s="15" t="s">
        <v>11497</v>
      </c>
      <c r="AL801" s="15" t="str">
        <f t="shared" si="149"/>
        <v>-</v>
      </c>
      <c r="AM801" s="12"/>
      <c r="AN801" s="12">
        <f t="shared" si="150"/>
        <v>0</v>
      </c>
      <c r="AO801" s="16" t="s">
        <v>11502</v>
      </c>
      <c r="AP801" s="16" t="str">
        <f t="shared" si="151"/>
        <v>-</v>
      </c>
      <c r="AQ801" s="12">
        <v>3</v>
      </c>
      <c r="AR801" s="12">
        <f t="shared" si="152"/>
        <v>4</v>
      </c>
      <c r="AS801" s="14" t="s">
        <v>11498</v>
      </c>
      <c r="AT801" s="14" t="str">
        <f t="shared" si="153"/>
        <v>-</v>
      </c>
      <c r="AU801"/>
      <c r="AV801" s="15" t="s">
        <v>11502</v>
      </c>
      <c r="AW801" s="15" t="str">
        <f t="shared" si="154"/>
        <v>-</v>
      </c>
      <c r="AX801"/>
      <c r="AY801" s="17" t="s">
        <v>11502</v>
      </c>
      <c r="AZ801" s="17" t="str">
        <f t="shared" si="155"/>
        <v>-</v>
      </c>
      <c r="BA801"/>
    </row>
    <row r="802" spans="1:53" x14ac:dyDescent="0.3">
      <c r="A802" t="s">
        <v>2395</v>
      </c>
      <c r="B802" t="s">
        <v>2396</v>
      </c>
      <c r="C802" t="s">
        <v>2397</v>
      </c>
      <c r="D802" t="s">
        <v>2398</v>
      </c>
      <c r="E802" t="str">
        <f>LEFT(Table_Query_from_QDB_Production___SQL_Server[[#This Row],[ttl_class_ttl_outl]],1)</f>
        <v>9</v>
      </c>
      <c r="F802" t="str">
        <f>UPPER(IFERROR(VLOOKUP(Table_Query_from_QDB_Production___SQL_Server[[#This Row],[cto_osc_code]],'CTO-OSC Table'!$A$2:$B$24,2,FALSE),"Undefined"))</f>
        <v>OTHER ACADEMIC PERSONNEL</v>
      </c>
      <c r="G802" t="str">
        <f>UPPER(IFERROR(VLOOKUP(Table_Query_from_QDB_Production___SQL_Server[[#This Row],[ttl_class_ttl_outl]],'Title Class Table'!$A$2:$C$146,2,FALSE),"Undefined"))</f>
        <v>SUPPLEMENTAL PAY CODES</v>
      </c>
      <c r="H802" t="s">
        <v>11449</v>
      </c>
      <c r="I802">
        <v>4</v>
      </c>
      <c r="K802" t="str">
        <f>IFERROR(VLOOKUP(Table_Query_from_QDB_Production___SQL_Server[[#This Row],[step_2_seq]],'Employee Benefit Groups'!#REF!,2,FALSE),"-")</f>
        <v>-</v>
      </c>
      <c r="M802" t="str">
        <f>IFERROR(VLOOKUP(Table_Query_from_QDB_Production___SQL_Server[[#This Row],[step_4_seq]],'Employee Benefit Groups'!#REF!,2,FALSE),"-")</f>
        <v>-</v>
      </c>
      <c r="O802" t="str">
        <f>IFERROR(VLOOKUP(Table_Query_from_QDB_Production___SQL_Server[[#This Row],[step_4_seq2]],'Employee Benefit Groups'!#REF!,2,FALSE),"-")</f>
        <v>-</v>
      </c>
      <c r="P802">
        <v>3</v>
      </c>
      <c r="Q802" t="str">
        <f>IFERROR(VLOOKUP(Table_Query_from_QDB_Production___SQL_Server[[#This Row],[step_5_seq]],'Employee Benefit Groups'!#REF!,2,FALSE),"-")</f>
        <v>-</v>
      </c>
      <c r="S802" t="str">
        <f>IFERROR(VLOOKUP(Table_Query_from_QDB_Production___SQL_Server[[#This Row],[step_6_seq]],'Employee Benefit Groups'!#REF!,2,FALSE),"-")</f>
        <v>-</v>
      </c>
      <c r="T802">
        <v>4</v>
      </c>
      <c r="U802" t="str">
        <f>IFERROR(VLOOKUP(Table_Query_from_QDB_Production___SQL_Server[[#This Row],[step_7_seq]],'Employee Benefit Groups'!#REF!,2,FALSE),"-")</f>
        <v>-</v>
      </c>
      <c r="W802" t="str">
        <f>IFERROR(VLOOKUP(Table_Query_from_QDB_Production___SQL_Server[[#This Row],[step_8_seq]],'Employee Benefit Groups'!#REF!,2,FALSE),"-")</f>
        <v>-</v>
      </c>
      <c r="Y802" t="str">
        <f>IFERROR(VLOOKUP(Table_Query_from_QDB_Production___SQL_Server[[#This Row],[step_9_seq]],'Employee Benefit Groups'!#REF!,2,FALSE),"-")</f>
        <v>-</v>
      </c>
      <c r="AA802" s="15"/>
      <c r="AB802" s="15">
        <f t="shared" si="144"/>
        <v>0</v>
      </c>
      <c r="AC802" s="11" t="s">
        <v>11502</v>
      </c>
      <c r="AD802" s="11" t="str">
        <f t="shared" si="145"/>
        <v>-</v>
      </c>
      <c r="AE802" s="12"/>
      <c r="AF802" s="12">
        <f t="shared" si="146"/>
        <v>0</v>
      </c>
      <c r="AG802" s="13" t="s">
        <v>11502</v>
      </c>
      <c r="AH802" s="13" t="str">
        <f t="shared" si="147"/>
        <v>-</v>
      </c>
      <c r="AI802" s="14">
        <v>2</v>
      </c>
      <c r="AJ802" s="14">
        <f t="shared" si="148"/>
        <v>3</v>
      </c>
      <c r="AK802" s="15" t="s">
        <v>11497</v>
      </c>
      <c r="AL802" s="15" t="str">
        <f t="shared" si="149"/>
        <v>-</v>
      </c>
      <c r="AM802" s="12"/>
      <c r="AN802" s="12">
        <f t="shared" si="150"/>
        <v>0</v>
      </c>
      <c r="AO802" s="16" t="s">
        <v>11502</v>
      </c>
      <c r="AP802" s="16" t="str">
        <f t="shared" si="151"/>
        <v>-</v>
      </c>
      <c r="AQ802" s="12">
        <v>3</v>
      </c>
      <c r="AR802" s="12">
        <f t="shared" si="152"/>
        <v>4</v>
      </c>
      <c r="AS802" s="14" t="s">
        <v>11498</v>
      </c>
      <c r="AT802" s="14" t="str">
        <f t="shared" si="153"/>
        <v>-</v>
      </c>
      <c r="AU802"/>
      <c r="AV802" s="15" t="s">
        <v>11502</v>
      </c>
      <c r="AW802" s="15" t="str">
        <f t="shared" si="154"/>
        <v>-</v>
      </c>
      <c r="AX802"/>
      <c r="AY802" s="17" t="s">
        <v>11502</v>
      </c>
      <c r="AZ802" s="17" t="str">
        <f t="shared" si="155"/>
        <v>-</v>
      </c>
      <c r="BA802"/>
    </row>
    <row r="803" spans="1:53" x14ac:dyDescent="0.3">
      <c r="A803" t="s">
        <v>2399</v>
      </c>
      <c r="B803" t="s">
        <v>2400</v>
      </c>
      <c r="C803" t="s">
        <v>2400</v>
      </c>
      <c r="D803" t="s">
        <v>2401</v>
      </c>
      <c r="E803" t="str">
        <f>LEFT(Table_Query_from_QDB_Production___SQL_Server[[#This Row],[ttl_class_ttl_outl]],1)</f>
        <v>S</v>
      </c>
      <c r="F803" t="str">
        <f>UPPER(IFERROR(VLOOKUP(Table_Query_from_QDB_Production___SQL_Server[[#This Row],[cto_osc_code]],'CTO-OSC Table'!$A$2:$B$24,2,FALSE),"Undefined"))</f>
        <v>ACADEMIC ADMINISTRATIVE OFFICERS</v>
      </c>
      <c r="G803" t="str">
        <f>UPPER(IFERROR(VLOOKUP(Table_Query_from_QDB_Production___SQL_Server[[#This Row],[ttl_class_ttl_outl]],'Title Class Table'!$A$2:$C$146,2,FALSE),"Undefined"))</f>
        <v>DEPARTMENT CHAIRPERSON</v>
      </c>
      <c r="H803" t="s">
        <v>11449</v>
      </c>
      <c r="I803">
        <v>4</v>
      </c>
      <c r="K803" t="str">
        <f>IFERROR(VLOOKUP(Table_Query_from_QDB_Production___SQL_Server[[#This Row],[step_2_seq]],'Employee Benefit Groups'!#REF!,2,FALSE),"-")</f>
        <v>-</v>
      </c>
      <c r="M803" t="str">
        <f>IFERROR(VLOOKUP(Table_Query_from_QDB_Production___SQL_Server[[#This Row],[step_4_seq]],'Employee Benefit Groups'!#REF!,2,FALSE),"-")</f>
        <v>-</v>
      </c>
      <c r="O803" t="str">
        <f>IFERROR(VLOOKUP(Table_Query_from_QDB_Production___SQL_Server[[#This Row],[step_4_seq2]],'Employee Benefit Groups'!#REF!,2,FALSE),"-")</f>
        <v>-</v>
      </c>
      <c r="P803">
        <v>3</v>
      </c>
      <c r="Q803" t="str">
        <f>IFERROR(VLOOKUP(Table_Query_from_QDB_Production___SQL_Server[[#This Row],[step_5_seq]],'Employee Benefit Groups'!#REF!,2,FALSE),"-")</f>
        <v>-</v>
      </c>
      <c r="S803" t="str">
        <f>IFERROR(VLOOKUP(Table_Query_from_QDB_Production___SQL_Server[[#This Row],[step_6_seq]],'Employee Benefit Groups'!#REF!,2,FALSE),"-")</f>
        <v>-</v>
      </c>
      <c r="T803">
        <v>4</v>
      </c>
      <c r="U803" t="str">
        <f>IFERROR(VLOOKUP(Table_Query_from_QDB_Production___SQL_Server[[#This Row],[step_7_seq]],'Employee Benefit Groups'!#REF!,2,FALSE),"-")</f>
        <v>-</v>
      </c>
      <c r="W803" t="str">
        <f>IFERROR(VLOOKUP(Table_Query_from_QDB_Production___SQL_Server[[#This Row],[step_8_seq]],'Employee Benefit Groups'!#REF!,2,FALSE),"-")</f>
        <v>-</v>
      </c>
      <c r="Y803" t="str">
        <f>IFERROR(VLOOKUP(Table_Query_from_QDB_Production___SQL_Server[[#This Row],[step_9_seq]],'Employee Benefit Groups'!#REF!,2,FALSE),"-")</f>
        <v>-</v>
      </c>
      <c r="AA803" s="15"/>
      <c r="AB803" s="15">
        <f t="shared" si="144"/>
        <v>0</v>
      </c>
      <c r="AC803" s="11" t="s">
        <v>11502</v>
      </c>
      <c r="AD803" s="11" t="str">
        <f t="shared" si="145"/>
        <v>-</v>
      </c>
      <c r="AE803" s="12"/>
      <c r="AF803" s="12">
        <f t="shared" si="146"/>
        <v>0</v>
      </c>
      <c r="AG803" s="13" t="s">
        <v>11502</v>
      </c>
      <c r="AH803" s="13" t="str">
        <f t="shared" si="147"/>
        <v>-</v>
      </c>
      <c r="AI803" s="14">
        <v>2</v>
      </c>
      <c r="AJ803" s="14">
        <f t="shared" si="148"/>
        <v>3</v>
      </c>
      <c r="AK803" s="15" t="s">
        <v>11497</v>
      </c>
      <c r="AL803" s="15" t="str">
        <f t="shared" si="149"/>
        <v>-</v>
      </c>
      <c r="AM803" s="12"/>
      <c r="AN803" s="12">
        <f t="shared" si="150"/>
        <v>0</v>
      </c>
      <c r="AO803" s="16" t="s">
        <v>11502</v>
      </c>
      <c r="AP803" s="16" t="str">
        <f t="shared" si="151"/>
        <v>-</v>
      </c>
      <c r="AQ803" s="12">
        <v>3</v>
      </c>
      <c r="AR803" s="12">
        <f t="shared" si="152"/>
        <v>4</v>
      </c>
      <c r="AS803" s="14" t="s">
        <v>11498</v>
      </c>
      <c r="AT803" s="14" t="str">
        <f t="shared" si="153"/>
        <v>-</v>
      </c>
      <c r="AU803"/>
      <c r="AV803" s="15" t="s">
        <v>11502</v>
      </c>
      <c r="AW803" s="15" t="str">
        <f t="shared" si="154"/>
        <v>-</v>
      </c>
      <c r="AX803"/>
      <c r="AY803" s="17" t="s">
        <v>11502</v>
      </c>
      <c r="AZ803" s="17" t="str">
        <f t="shared" si="155"/>
        <v>-</v>
      </c>
      <c r="BA803"/>
    </row>
    <row r="804" spans="1:53" x14ac:dyDescent="0.3">
      <c r="A804" t="s">
        <v>2402</v>
      </c>
      <c r="B804" t="s">
        <v>2403</v>
      </c>
      <c r="C804" t="s">
        <v>2404</v>
      </c>
      <c r="D804" t="s">
        <v>2405</v>
      </c>
      <c r="E804" t="str">
        <f>LEFT(Table_Query_from_QDB_Production___SQL_Server[[#This Row],[ttl_class_ttl_outl]],1)</f>
        <v>S</v>
      </c>
      <c r="F804" t="str">
        <f>UPPER(IFERROR(VLOOKUP(Table_Query_from_QDB_Production___SQL_Server[[#This Row],[cto_osc_code]],'CTO-OSC Table'!$A$2:$B$24,2,FALSE),"Undefined"))</f>
        <v>ACADEMIC ADMINISTRATIVE OFFICERS</v>
      </c>
      <c r="G804" t="str">
        <f>UPPER(IFERROR(VLOOKUP(Table_Query_from_QDB_Production___SQL_Server[[#This Row],[ttl_class_ttl_outl]],'Title Class Table'!$A$2:$C$146,2,FALSE),"Undefined"))</f>
        <v>ACTING DEPARTMENT CHAIRPERSON</v>
      </c>
      <c r="H804" t="s">
        <v>11449</v>
      </c>
      <c r="I804">
        <v>4</v>
      </c>
      <c r="K804" t="str">
        <f>IFERROR(VLOOKUP(Table_Query_from_QDB_Production___SQL_Server[[#This Row],[step_2_seq]],'Employee Benefit Groups'!#REF!,2,FALSE),"-")</f>
        <v>-</v>
      </c>
      <c r="M804" t="str">
        <f>IFERROR(VLOOKUP(Table_Query_from_QDB_Production___SQL_Server[[#This Row],[step_4_seq]],'Employee Benefit Groups'!#REF!,2,FALSE),"-")</f>
        <v>-</v>
      </c>
      <c r="O804" t="str">
        <f>IFERROR(VLOOKUP(Table_Query_from_QDB_Production___SQL_Server[[#This Row],[step_4_seq2]],'Employee Benefit Groups'!#REF!,2,FALSE),"-")</f>
        <v>-</v>
      </c>
      <c r="P804">
        <v>3</v>
      </c>
      <c r="Q804" t="str">
        <f>IFERROR(VLOOKUP(Table_Query_from_QDB_Production___SQL_Server[[#This Row],[step_5_seq]],'Employee Benefit Groups'!#REF!,2,FALSE),"-")</f>
        <v>-</v>
      </c>
      <c r="S804" t="str">
        <f>IFERROR(VLOOKUP(Table_Query_from_QDB_Production___SQL_Server[[#This Row],[step_6_seq]],'Employee Benefit Groups'!#REF!,2,FALSE),"-")</f>
        <v>-</v>
      </c>
      <c r="T804">
        <v>4</v>
      </c>
      <c r="U804" t="str">
        <f>IFERROR(VLOOKUP(Table_Query_from_QDB_Production___SQL_Server[[#This Row],[step_7_seq]],'Employee Benefit Groups'!#REF!,2,FALSE),"-")</f>
        <v>-</v>
      </c>
      <c r="W804" t="str">
        <f>IFERROR(VLOOKUP(Table_Query_from_QDB_Production___SQL_Server[[#This Row],[step_8_seq]],'Employee Benefit Groups'!#REF!,2,FALSE),"-")</f>
        <v>-</v>
      </c>
      <c r="Y804" t="str">
        <f>IFERROR(VLOOKUP(Table_Query_from_QDB_Production___SQL_Server[[#This Row],[step_9_seq]],'Employee Benefit Groups'!#REF!,2,FALSE),"-")</f>
        <v>-</v>
      </c>
      <c r="AA804" s="15"/>
      <c r="AB804" s="15">
        <f t="shared" si="144"/>
        <v>0</v>
      </c>
      <c r="AC804" s="11" t="s">
        <v>11502</v>
      </c>
      <c r="AD804" s="11" t="str">
        <f t="shared" si="145"/>
        <v>-</v>
      </c>
      <c r="AE804" s="12"/>
      <c r="AF804" s="12">
        <f t="shared" si="146"/>
        <v>0</v>
      </c>
      <c r="AG804" s="13" t="s">
        <v>11502</v>
      </c>
      <c r="AH804" s="13" t="str">
        <f t="shared" si="147"/>
        <v>-</v>
      </c>
      <c r="AI804" s="14">
        <v>2</v>
      </c>
      <c r="AJ804" s="14">
        <f t="shared" si="148"/>
        <v>3</v>
      </c>
      <c r="AK804" s="15" t="s">
        <v>11497</v>
      </c>
      <c r="AL804" s="15" t="str">
        <f t="shared" si="149"/>
        <v>-</v>
      </c>
      <c r="AM804" s="12"/>
      <c r="AN804" s="12">
        <f t="shared" si="150"/>
        <v>0</v>
      </c>
      <c r="AO804" s="16" t="s">
        <v>11502</v>
      </c>
      <c r="AP804" s="16" t="str">
        <f t="shared" si="151"/>
        <v>-</v>
      </c>
      <c r="AQ804" s="12">
        <v>3</v>
      </c>
      <c r="AR804" s="12">
        <f t="shared" si="152"/>
        <v>4</v>
      </c>
      <c r="AS804" s="14" t="s">
        <v>11498</v>
      </c>
      <c r="AT804" s="14" t="str">
        <f t="shared" si="153"/>
        <v>-</v>
      </c>
      <c r="AU804"/>
      <c r="AV804" s="15" t="s">
        <v>11502</v>
      </c>
      <c r="AW804" s="15" t="str">
        <f t="shared" si="154"/>
        <v>-</v>
      </c>
      <c r="AX804"/>
      <c r="AY804" s="17" t="s">
        <v>11502</v>
      </c>
      <c r="AZ804" s="17" t="str">
        <f t="shared" si="155"/>
        <v>-</v>
      </c>
      <c r="BA804"/>
    </row>
    <row r="805" spans="1:53" x14ac:dyDescent="0.3">
      <c r="A805" t="s">
        <v>2406</v>
      </c>
      <c r="B805" t="s">
        <v>2407</v>
      </c>
      <c r="C805" t="s">
        <v>2407</v>
      </c>
      <c r="D805" t="s">
        <v>2401</v>
      </c>
      <c r="E805" t="str">
        <f>LEFT(Table_Query_from_QDB_Production___SQL_Server[[#This Row],[ttl_class_ttl_outl]],1)</f>
        <v>S</v>
      </c>
      <c r="F805" t="str">
        <f>UPPER(IFERROR(VLOOKUP(Table_Query_from_QDB_Production___SQL_Server[[#This Row],[cto_osc_code]],'CTO-OSC Table'!$A$2:$B$24,2,FALSE),"Undefined"))</f>
        <v>ACADEMIC ADMINISTRATIVE OFFICERS</v>
      </c>
      <c r="G805" t="str">
        <f>UPPER(IFERROR(VLOOKUP(Table_Query_from_QDB_Production___SQL_Server[[#This Row],[ttl_class_ttl_outl]],'Title Class Table'!$A$2:$C$146,2,FALSE),"Undefined"))</f>
        <v>DEPARTMENT CHAIRPERSON</v>
      </c>
      <c r="H805" t="s">
        <v>11449</v>
      </c>
      <c r="I805">
        <v>4</v>
      </c>
      <c r="K805" t="str">
        <f>IFERROR(VLOOKUP(Table_Query_from_QDB_Production___SQL_Server[[#This Row],[step_2_seq]],'Employee Benefit Groups'!#REF!,2,FALSE),"-")</f>
        <v>-</v>
      </c>
      <c r="M805" t="str">
        <f>IFERROR(VLOOKUP(Table_Query_from_QDB_Production___SQL_Server[[#This Row],[step_4_seq]],'Employee Benefit Groups'!#REF!,2,FALSE),"-")</f>
        <v>-</v>
      </c>
      <c r="O805" t="str">
        <f>IFERROR(VLOOKUP(Table_Query_from_QDB_Production___SQL_Server[[#This Row],[step_4_seq2]],'Employee Benefit Groups'!#REF!,2,FALSE),"-")</f>
        <v>-</v>
      </c>
      <c r="P805">
        <v>3</v>
      </c>
      <c r="Q805" t="str">
        <f>IFERROR(VLOOKUP(Table_Query_from_QDB_Production___SQL_Server[[#This Row],[step_5_seq]],'Employee Benefit Groups'!#REF!,2,FALSE),"-")</f>
        <v>-</v>
      </c>
      <c r="S805" t="str">
        <f>IFERROR(VLOOKUP(Table_Query_from_QDB_Production___SQL_Server[[#This Row],[step_6_seq]],'Employee Benefit Groups'!#REF!,2,FALSE),"-")</f>
        <v>-</v>
      </c>
      <c r="T805">
        <v>4</v>
      </c>
      <c r="U805" t="str">
        <f>IFERROR(VLOOKUP(Table_Query_from_QDB_Production___SQL_Server[[#This Row],[step_7_seq]],'Employee Benefit Groups'!#REF!,2,FALSE),"-")</f>
        <v>-</v>
      </c>
      <c r="W805" t="str">
        <f>IFERROR(VLOOKUP(Table_Query_from_QDB_Production___SQL_Server[[#This Row],[step_8_seq]],'Employee Benefit Groups'!#REF!,2,FALSE),"-")</f>
        <v>-</v>
      </c>
      <c r="Y805" t="str">
        <f>IFERROR(VLOOKUP(Table_Query_from_QDB_Production___SQL_Server[[#This Row],[step_9_seq]],'Employee Benefit Groups'!#REF!,2,FALSE),"-")</f>
        <v>-</v>
      </c>
      <c r="AA805" s="15"/>
      <c r="AB805" s="15">
        <f t="shared" si="144"/>
        <v>0</v>
      </c>
      <c r="AC805" s="11" t="s">
        <v>11502</v>
      </c>
      <c r="AD805" s="11" t="str">
        <f t="shared" si="145"/>
        <v>-</v>
      </c>
      <c r="AE805" s="12"/>
      <c r="AF805" s="12">
        <f t="shared" si="146"/>
        <v>0</v>
      </c>
      <c r="AG805" s="13" t="s">
        <v>11502</v>
      </c>
      <c r="AH805" s="13" t="str">
        <f t="shared" si="147"/>
        <v>-</v>
      </c>
      <c r="AI805" s="14">
        <v>2</v>
      </c>
      <c r="AJ805" s="14">
        <f t="shared" si="148"/>
        <v>3</v>
      </c>
      <c r="AK805" s="15" t="s">
        <v>11497</v>
      </c>
      <c r="AL805" s="15" t="str">
        <f t="shared" si="149"/>
        <v>-</v>
      </c>
      <c r="AM805" s="12"/>
      <c r="AN805" s="12">
        <f t="shared" si="150"/>
        <v>0</v>
      </c>
      <c r="AO805" s="16" t="s">
        <v>11502</v>
      </c>
      <c r="AP805" s="16" t="str">
        <f t="shared" si="151"/>
        <v>-</v>
      </c>
      <c r="AQ805" s="12">
        <v>3</v>
      </c>
      <c r="AR805" s="12">
        <f t="shared" si="152"/>
        <v>4</v>
      </c>
      <c r="AS805" s="14" t="s">
        <v>11498</v>
      </c>
      <c r="AT805" s="14" t="str">
        <f t="shared" si="153"/>
        <v>-</v>
      </c>
      <c r="AU805"/>
      <c r="AV805" s="15" t="s">
        <v>11502</v>
      </c>
      <c r="AW805" s="15" t="str">
        <f t="shared" si="154"/>
        <v>-</v>
      </c>
      <c r="AX805"/>
      <c r="AY805" s="17" t="s">
        <v>11502</v>
      </c>
      <c r="AZ805" s="17" t="str">
        <f t="shared" si="155"/>
        <v>-</v>
      </c>
      <c r="BA805"/>
    </row>
    <row r="806" spans="1:53" x14ac:dyDescent="0.3">
      <c r="A806" t="s">
        <v>2408</v>
      </c>
      <c r="B806" t="s">
        <v>2409</v>
      </c>
      <c r="C806" t="s">
        <v>2409</v>
      </c>
      <c r="D806" t="s">
        <v>2398</v>
      </c>
      <c r="E806" t="str">
        <f>LEFT(Table_Query_from_QDB_Production___SQL_Server[[#This Row],[ttl_class_ttl_outl]],1)</f>
        <v>9</v>
      </c>
      <c r="F806" t="str">
        <f>UPPER(IFERROR(VLOOKUP(Table_Query_from_QDB_Production___SQL_Server[[#This Row],[cto_osc_code]],'CTO-OSC Table'!$A$2:$B$24,2,FALSE),"Undefined"))</f>
        <v>OTHER ACADEMIC PERSONNEL</v>
      </c>
      <c r="G806" t="str">
        <f>UPPER(IFERROR(VLOOKUP(Table_Query_from_QDB_Production___SQL_Server[[#This Row],[ttl_class_ttl_outl]],'Title Class Table'!$A$2:$C$146,2,FALSE),"Undefined"))</f>
        <v>SUPPLEMENTAL PAY CODES</v>
      </c>
      <c r="H806" t="s">
        <v>11449</v>
      </c>
      <c r="I806">
        <v>4</v>
      </c>
      <c r="K806" t="str">
        <f>IFERROR(VLOOKUP(Table_Query_from_QDB_Production___SQL_Server[[#This Row],[step_2_seq]],'Employee Benefit Groups'!#REF!,2,FALSE),"-")</f>
        <v>-</v>
      </c>
      <c r="M806" t="str">
        <f>IFERROR(VLOOKUP(Table_Query_from_QDB_Production___SQL_Server[[#This Row],[step_4_seq]],'Employee Benefit Groups'!#REF!,2,FALSE),"-")</f>
        <v>-</v>
      </c>
      <c r="O806" t="str">
        <f>IFERROR(VLOOKUP(Table_Query_from_QDB_Production___SQL_Server[[#This Row],[step_4_seq2]],'Employee Benefit Groups'!#REF!,2,FALSE),"-")</f>
        <v>-</v>
      </c>
      <c r="P806">
        <v>3</v>
      </c>
      <c r="Q806" t="str">
        <f>IFERROR(VLOOKUP(Table_Query_from_QDB_Production___SQL_Server[[#This Row],[step_5_seq]],'Employee Benefit Groups'!#REF!,2,FALSE),"-")</f>
        <v>-</v>
      </c>
      <c r="S806" t="str">
        <f>IFERROR(VLOOKUP(Table_Query_from_QDB_Production___SQL_Server[[#This Row],[step_6_seq]],'Employee Benefit Groups'!#REF!,2,FALSE),"-")</f>
        <v>-</v>
      </c>
      <c r="T806">
        <v>4</v>
      </c>
      <c r="U806" t="str">
        <f>IFERROR(VLOOKUP(Table_Query_from_QDB_Production___SQL_Server[[#This Row],[step_7_seq]],'Employee Benefit Groups'!#REF!,2,FALSE),"-")</f>
        <v>-</v>
      </c>
      <c r="W806" t="str">
        <f>IFERROR(VLOOKUP(Table_Query_from_QDB_Production___SQL_Server[[#This Row],[step_8_seq]],'Employee Benefit Groups'!#REF!,2,FALSE),"-")</f>
        <v>-</v>
      </c>
      <c r="Y806" t="str">
        <f>IFERROR(VLOOKUP(Table_Query_from_QDB_Production___SQL_Server[[#This Row],[step_9_seq]],'Employee Benefit Groups'!#REF!,2,FALSE),"-")</f>
        <v>-</v>
      </c>
      <c r="AA806" s="15"/>
      <c r="AB806" s="15">
        <f t="shared" si="144"/>
        <v>0</v>
      </c>
      <c r="AC806" s="11" t="s">
        <v>11502</v>
      </c>
      <c r="AD806" s="11" t="str">
        <f t="shared" si="145"/>
        <v>-</v>
      </c>
      <c r="AE806" s="12"/>
      <c r="AF806" s="12">
        <f t="shared" si="146"/>
        <v>0</v>
      </c>
      <c r="AG806" s="13" t="s">
        <v>11502</v>
      </c>
      <c r="AH806" s="13" t="str">
        <f t="shared" si="147"/>
        <v>-</v>
      </c>
      <c r="AI806" s="14">
        <v>2</v>
      </c>
      <c r="AJ806" s="14">
        <f t="shared" si="148"/>
        <v>3</v>
      </c>
      <c r="AK806" s="15" t="s">
        <v>11497</v>
      </c>
      <c r="AL806" s="15" t="str">
        <f t="shared" si="149"/>
        <v>-</v>
      </c>
      <c r="AM806" s="12"/>
      <c r="AN806" s="12">
        <f t="shared" si="150"/>
        <v>0</v>
      </c>
      <c r="AO806" s="16" t="s">
        <v>11502</v>
      </c>
      <c r="AP806" s="16" t="str">
        <f t="shared" si="151"/>
        <v>-</v>
      </c>
      <c r="AQ806" s="12">
        <v>3</v>
      </c>
      <c r="AR806" s="12">
        <f t="shared" si="152"/>
        <v>4</v>
      </c>
      <c r="AS806" s="14" t="s">
        <v>11498</v>
      </c>
      <c r="AT806" s="14" t="str">
        <f t="shared" si="153"/>
        <v>-</v>
      </c>
      <c r="AU806"/>
      <c r="AV806" s="15" t="s">
        <v>11502</v>
      </c>
      <c r="AW806" s="15" t="str">
        <f t="shared" si="154"/>
        <v>-</v>
      </c>
      <c r="AX806"/>
      <c r="AY806" s="17" t="s">
        <v>11502</v>
      </c>
      <c r="AZ806" s="17" t="str">
        <f t="shared" si="155"/>
        <v>-</v>
      </c>
      <c r="BA806"/>
    </row>
    <row r="807" spans="1:53" x14ac:dyDescent="0.3">
      <c r="A807" t="s">
        <v>2410</v>
      </c>
      <c r="B807" t="s">
        <v>2411</v>
      </c>
      <c r="C807" t="s">
        <v>2412</v>
      </c>
      <c r="D807" t="s">
        <v>2398</v>
      </c>
      <c r="E807" t="str">
        <f>LEFT(Table_Query_from_QDB_Production___SQL_Server[[#This Row],[ttl_class_ttl_outl]],1)</f>
        <v>9</v>
      </c>
      <c r="F807" t="str">
        <f>UPPER(IFERROR(VLOOKUP(Table_Query_from_QDB_Production___SQL_Server[[#This Row],[cto_osc_code]],'CTO-OSC Table'!$A$2:$B$24,2,FALSE),"Undefined"))</f>
        <v>OTHER ACADEMIC PERSONNEL</v>
      </c>
      <c r="G807" t="str">
        <f>UPPER(IFERROR(VLOOKUP(Table_Query_from_QDB_Production___SQL_Server[[#This Row],[ttl_class_ttl_outl]],'Title Class Table'!$A$2:$C$146,2,FALSE),"Undefined"))</f>
        <v>SUPPLEMENTAL PAY CODES</v>
      </c>
      <c r="H807" t="s">
        <v>11447</v>
      </c>
      <c r="I807">
        <v>3</v>
      </c>
      <c r="K807" t="str">
        <f>IFERROR(VLOOKUP(Table_Query_from_QDB_Production___SQL_Server[[#This Row],[step_2_seq]],'Employee Benefit Groups'!#REF!,2,FALSE),"-")</f>
        <v>-</v>
      </c>
      <c r="M807" t="str">
        <f>IFERROR(VLOOKUP(Table_Query_from_QDB_Production___SQL_Server[[#This Row],[step_4_seq]],'Employee Benefit Groups'!#REF!,2,FALSE),"-")</f>
        <v>-</v>
      </c>
      <c r="N807">
        <v>2</v>
      </c>
      <c r="O807" t="str">
        <f>IFERROR(VLOOKUP(Table_Query_from_QDB_Production___SQL_Server[[#This Row],[step_4_seq2]],'Employee Benefit Groups'!#REF!,2,FALSE),"-")</f>
        <v>-</v>
      </c>
      <c r="Q807" t="str">
        <f>IFERROR(VLOOKUP(Table_Query_from_QDB_Production___SQL_Server[[#This Row],[step_5_seq]],'Employee Benefit Groups'!#REF!,2,FALSE),"-")</f>
        <v>-</v>
      </c>
      <c r="S807" t="str">
        <f>IFERROR(VLOOKUP(Table_Query_from_QDB_Production___SQL_Server[[#This Row],[step_6_seq]],'Employee Benefit Groups'!#REF!,2,FALSE),"-")</f>
        <v>-</v>
      </c>
      <c r="T807">
        <v>4</v>
      </c>
      <c r="U807" t="str">
        <f>IFERROR(VLOOKUP(Table_Query_from_QDB_Production___SQL_Server[[#This Row],[step_7_seq]],'Employee Benefit Groups'!#REF!,2,FALSE),"-")</f>
        <v>-</v>
      </c>
      <c r="W807" t="str">
        <f>IFERROR(VLOOKUP(Table_Query_from_QDB_Production___SQL_Server[[#This Row],[step_8_seq]],'Employee Benefit Groups'!#REF!,2,FALSE),"-")</f>
        <v>-</v>
      </c>
      <c r="Y807" t="str">
        <f>IFERROR(VLOOKUP(Table_Query_from_QDB_Production___SQL_Server[[#This Row],[step_9_seq]],'Employee Benefit Groups'!#REF!,2,FALSE),"-")</f>
        <v>-</v>
      </c>
      <c r="AA807" s="15"/>
      <c r="AB807" s="15">
        <f t="shared" si="144"/>
        <v>0</v>
      </c>
      <c r="AC807" s="11" t="s">
        <v>11502</v>
      </c>
      <c r="AD807" s="11" t="str">
        <f t="shared" si="145"/>
        <v>-</v>
      </c>
      <c r="AE807" s="12">
        <v>1</v>
      </c>
      <c r="AF807" s="12">
        <f t="shared" si="146"/>
        <v>2</v>
      </c>
      <c r="AG807" s="13" t="s">
        <v>11496</v>
      </c>
      <c r="AH807" s="13" t="str">
        <f t="shared" si="147"/>
        <v>-</v>
      </c>
      <c r="AI807" s="14"/>
      <c r="AJ807" s="14">
        <f t="shared" si="148"/>
        <v>0</v>
      </c>
      <c r="AK807" s="15" t="s">
        <v>11502</v>
      </c>
      <c r="AL807" s="15" t="str">
        <f t="shared" si="149"/>
        <v>-</v>
      </c>
      <c r="AM807" s="12"/>
      <c r="AN807" s="12">
        <f t="shared" si="150"/>
        <v>0</v>
      </c>
      <c r="AO807" s="16" t="s">
        <v>11502</v>
      </c>
      <c r="AP807" s="16" t="str">
        <f t="shared" si="151"/>
        <v>-</v>
      </c>
      <c r="AQ807" s="12">
        <v>3</v>
      </c>
      <c r="AR807" s="12">
        <f t="shared" si="152"/>
        <v>4</v>
      </c>
      <c r="AS807" s="14" t="s">
        <v>11498</v>
      </c>
      <c r="AT807" s="14" t="str">
        <f t="shared" si="153"/>
        <v>-</v>
      </c>
      <c r="AU807"/>
      <c r="AV807" s="15" t="s">
        <v>11502</v>
      </c>
      <c r="AW807" s="15" t="str">
        <f t="shared" si="154"/>
        <v>-</v>
      </c>
      <c r="AX807"/>
      <c r="AY807" s="17" t="s">
        <v>11502</v>
      </c>
      <c r="AZ807" s="17" t="str">
        <f t="shared" si="155"/>
        <v>-</v>
      </c>
      <c r="BA807"/>
    </row>
    <row r="808" spans="1:53" x14ac:dyDescent="0.3">
      <c r="A808" t="s">
        <v>2413</v>
      </c>
      <c r="B808" t="s">
        <v>2414</v>
      </c>
      <c r="C808" t="s">
        <v>2415</v>
      </c>
      <c r="D808" t="s">
        <v>2416</v>
      </c>
      <c r="E808" t="str">
        <f>LEFT(Table_Query_from_QDB_Production___SQL_Server[[#This Row],[ttl_class_ttl_outl]],1)</f>
        <v>0</v>
      </c>
      <c r="F808" t="str">
        <f>UPPER(IFERROR(VLOOKUP(Table_Query_from_QDB_Production___SQL_Server[[#This Row],[cto_osc_code]],'CTO-OSC Table'!$A$2:$B$24,2,FALSE),"Undefined"))</f>
        <v>FACULTY-LADDER RANKS</v>
      </c>
      <c r="G808" t="str">
        <f>UPPER(IFERROR(VLOOKUP(Table_Query_from_QDB_Production___SQL_Server[[#This Row],[ttl_class_ttl_outl]],'Title Class Table'!$A$2:$C$146,2,FALSE),"Undefined"))</f>
        <v>PROFESSORIAL-TENURE</v>
      </c>
      <c r="H808" t="s">
        <v>11447</v>
      </c>
      <c r="I808">
        <v>3</v>
      </c>
      <c r="K808" t="str">
        <f>IFERROR(VLOOKUP(Table_Query_from_QDB_Production___SQL_Server[[#This Row],[step_2_seq]],'Employee Benefit Groups'!#REF!,2,FALSE),"-")</f>
        <v>-</v>
      </c>
      <c r="M808" t="str">
        <f>IFERROR(VLOOKUP(Table_Query_from_QDB_Production___SQL_Server[[#This Row],[step_4_seq]],'Employee Benefit Groups'!#REF!,2,FALSE),"-")</f>
        <v>-</v>
      </c>
      <c r="N808">
        <v>2</v>
      </c>
      <c r="O808" t="str">
        <f>IFERROR(VLOOKUP(Table_Query_from_QDB_Production___SQL_Server[[#This Row],[step_4_seq2]],'Employee Benefit Groups'!#REF!,2,FALSE),"-")</f>
        <v>-</v>
      </c>
      <c r="Q808" t="str">
        <f>IFERROR(VLOOKUP(Table_Query_from_QDB_Production___SQL_Server[[#This Row],[step_5_seq]],'Employee Benefit Groups'!#REF!,2,FALSE),"-")</f>
        <v>-</v>
      </c>
      <c r="S808" t="str">
        <f>IFERROR(VLOOKUP(Table_Query_from_QDB_Production___SQL_Server[[#This Row],[step_6_seq]],'Employee Benefit Groups'!#REF!,2,FALSE),"-")</f>
        <v>-</v>
      </c>
      <c r="T808">
        <v>4</v>
      </c>
      <c r="U808" t="str">
        <f>IFERROR(VLOOKUP(Table_Query_from_QDB_Production___SQL_Server[[#This Row],[step_7_seq]],'Employee Benefit Groups'!#REF!,2,FALSE),"-")</f>
        <v>-</v>
      </c>
      <c r="W808" t="str">
        <f>IFERROR(VLOOKUP(Table_Query_from_QDB_Production___SQL_Server[[#This Row],[step_8_seq]],'Employee Benefit Groups'!#REF!,2,FALSE),"-")</f>
        <v>-</v>
      </c>
      <c r="Y808" t="str">
        <f>IFERROR(VLOOKUP(Table_Query_from_QDB_Production___SQL_Server[[#This Row],[step_9_seq]],'Employee Benefit Groups'!#REF!,2,FALSE),"-")</f>
        <v>-</v>
      </c>
      <c r="AA808" s="15"/>
      <c r="AB808" s="15">
        <f t="shared" si="144"/>
        <v>0</v>
      </c>
      <c r="AC808" s="11" t="s">
        <v>11502</v>
      </c>
      <c r="AD808" s="11" t="str">
        <f t="shared" si="145"/>
        <v>-</v>
      </c>
      <c r="AE808" s="12">
        <v>1</v>
      </c>
      <c r="AF808" s="12">
        <f t="shared" si="146"/>
        <v>2</v>
      </c>
      <c r="AG808" s="13" t="s">
        <v>11496</v>
      </c>
      <c r="AH808" s="13" t="str">
        <f t="shared" si="147"/>
        <v>-</v>
      </c>
      <c r="AI808" s="14"/>
      <c r="AJ808" s="14">
        <f t="shared" si="148"/>
        <v>0</v>
      </c>
      <c r="AK808" s="15" t="s">
        <v>11502</v>
      </c>
      <c r="AL808" s="15" t="str">
        <f t="shared" si="149"/>
        <v>-</v>
      </c>
      <c r="AM808" s="12"/>
      <c r="AN808" s="12">
        <f t="shared" si="150"/>
        <v>0</v>
      </c>
      <c r="AO808" s="16" t="s">
        <v>11502</v>
      </c>
      <c r="AP808" s="16" t="str">
        <f t="shared" si="151"/>
        <v>-</v>
      </c>
      <c r="AQ808" s="12">
        <v>3</v>
      </c>
      <c r="AR808" s="12">
        <f t="shared" si="152"/>
        <v>4</v>
      </c>
      <c r="AS808" s="14" t="s">
        <v>11498</v>
      </c>
      <c r="AT808" s="14" t="str">
        <f t="shared" si="153"/>
        <v>-</v>
      </c>
      <c r="AU808"/>
      <c r="AV808" s="15" t="s">
        <v>11502</v>
      </c>
      <c r="AW808" s="15" t="str">
        <f t="shared" si="154"/>
        <v>-</v>
      </c>
      <c r="AX808"/>
      <c r="AY808" s="17" t="s">
        <v>11502</v>
      </c>
      <c r="AZ808" s="17" t="str">
        <f t="shared" si="155"/>
        <v>-</v>
      </c>
      <c r="BA808"/>
    </row>
    <row r="809" spans="1:53" x14ac:dyDescent="0.3">
      <c r="A809" t="s">
        <v>2417</v>
      </c>
      <c r="B809" t="s">
        <v>2418</v>
      </c>
      <c r="C809" t="s">
        <v>2419</v>
      </c>
      <c r="D809" t="s">
        <v>2420</v>
      </c>
      <c r="E809" t="str">
        <f>LEFT(Table_Query_from_QDB_Production___SQL_Server[[#This Row],[ttl_class_ttl_outl]],1)</f>
        <v>1</v>
      </c>
      <c r="F809" t="str">
        <f>UPPER(IFERROR(VLOOKUP(Table_Query_from_QDB_Production___SQL_Server[[#This Row],[cto_osc_code]],'CTO-OSC Table'!$A$2:$B$24,2,FALSE),"Undefined"))</f>
        <v>FACULTY-ACTING RANKS</v>
      </c>
      <c r="G809" t="str">
        <f>UPPER(IFERROR(VLOOKUP(Table_Query_from_QDB_Production___SQL_Server[[#This Row],[ttl_class_ttl_outl]],'Title Class Table'!$A$2:$C$146,2,FALSE),"Undefined"))</f>
        <v>ACTING PROFESSOR-SENATE</v>
      </c>
      <c r="H809" t="s">
        <v>11447</v>
      </c>
      <c r="I809">
        <v>3</v>
      </c>
      <c r="K809" t="str">
        <f>IFERROR(VLOOKUP(Table_Query_from_QDB_Production___SQL_Server[[#This Row],[step_2_seq]],'Employee Benefit Groups'!#REF!,2,FALSE),"-")</f>
        <v>-</v>
      </c>
      <c r="M809" t="str">
        <f>IFERROR(VLOOKUP(Table_Query_from_QDB_Production___SQL_Server[[#This Row],[step_4_seq]],'Employee Benefit Groups'!#REF!,2,FALSE),"-")</f>
        <v>-</v>
      </c>
      <c r="N809">
        <v>2</v>
      </c>
      <c r="O809" t="str">
        <f>IFERROR(VLOOKUP(Table_Query_from_QDB_Production___SQL_Server[[#This Row],[step_4_seq2]],'Employee Benefit Groups'!#REF!,2,FALSE),"-")</f>
        <v>-</v>
      </c>
      <c r="Q809" t="str">
        <f>IFERROR(VLOOKUP(Table_Query_from_QDB_Production___SQL_Server[[#This Row],[step_5_seq]],'Employee Benefit Groups'!#REF!,2,FALSE),"-")</f>
        <v>-</v>
      </c>
      <c r="S809" t="str">
        <f>IFERROR(VLOOKUP(Table_Query_from_QDB_Production___SQL_Server[[#This Row],[step_6_seq]],'Employee Benefit Groups'!#REF!,2,FALSE),"-")</f>
        <v>-</v>
      </c>
      <c r="T809">
        <v>4</v>
      </c>
      <c r="U809" t="str">
        <f>IFERROR(VLOOKUP(Table_Query_from_QDB_Production___SQL_Server[[#This Row],[step_7_seq]],'Employee Benefit Groups'!#REF!,2,FALSE),"-")</f>
        <v>-</v>
      </c>
      <c r="W809" t="str">
        <f>IFERROR(VLOOKUP(Table_Query_from_QDB_Production___SQL_Server[[#This Row],[step_8_seq]],'Employee Benefit Groups'!#REF!,2,FALSE),"-")</f>
        <v>-</v>
      </c>
      <c r="Y809" t="str">
        <f>IFERROR(VLOOKUP(Table_Query_from_QDB_Production___SQL_Server[[#This Row],[step_9_seq]],'Employee Benefit Groups'!#REF!,2,FALSE),"-")</f>
        <v>-</v>
      </c>
      <c r="AA809" s="15"/>
      <c r="AB809" s="15">
        <f t="shared" si="144"/>
        <v>0</v>
      </c>
      <c r="AC809" s="11" t="s">
        <v>11502</v>
      </c>
      <c r="AD809" s="11" t="str">
        <f t="shared" si="145"/>
        <v>-</v>
      </c>
      <c r="AE809" s="12">
        <v>1</v>
      </c>
      <c r="AF809" s="12">
        <f t="shared" si="146"/>
        <v>2</v>
      </c>
      <c r="AG809" s="13" t="s">
        <v>11496</v>
      </c>
      <c r="AH809" s="13" t="str">
        <f t="shared" si="147"/>
        <v>-</v>
      </c>
      <c r="AI809" s="14"/>
      <c r="AJ809" s="14">
        <f t="shared" si="148"/>
        <v>0</v>
      </c>
      <c r="AK809" s="15" t="s">
        <v>11502</v>
      </c>
      <c r="AL809" s="15" t="str">
        <f t="shared" si="149"/>
        <v>-</v>
      </c>
      <c r="AM809" s="12"/>
      <c r="AN809" s="12">
        <f t="shared" si="150"/>
        <v>0</v>
      </c>
      <c r="AO809" s="16" t="s">
        <v>11502</v>
      </c>
      <c r="AP809" s="16" t="str">
        <f t="shared" si="151"/>
        <v>-</v>
      </c>
      <c r="AQ809" s="12">
        <v>3</v>
      </c>
      <c r="AR809" s="12">
        <f t="shared" si="152"/>
        <v>4</v>
      </c>
      <c r="AS809" s="14" t="s">
        <v>11498</v>
      </c>
      <c r="AT809" s="14" t="str">
        <f t="shared" si="153"/>
        <v>-</v>
      </c>
      <c r="AU809"/>
      <c r="AV809" s="15" t="s">
        <v>11502</v>
      </c>
      <c r="AW809" s="15" t="str">
        <f t="shared" si="154"/>
        <v>-</v>
      </c>
      <c r="AX809"/>
      <c r="AY809" s="17" t="s">
        <v>11502</v>
      </c>
      <c r="AZ809" s="17" t="str">
        <f t="shared" si="155"/>
        <v>-</v>
      </c>
      <c r="BA809"/>
    </row>
    <row r="810" spans="1:53" x14ac:dyDescent="0.3">
      <c r="A810" t="s">
        <v>2421</v>
      </c>
      <c r="B810" t="s">
        <v>2422</v>
      </c>
      <c r="C810" t="s">
        <v>2423</v>
      </c>
      <c r="D810" t="s">
        <v>2424</v>
      </c>
      <c r="E810" t="str">
        <f>LEFT(Table_Query_from_QDB_Production___SQL_Server[[#This Row],[ttl_class_ttl_outl]],1)</f>
        <v>3</v>
      </c>
      <c r="F810" t="str">
        <f>UPPER(IFERROR(VLOOKUP(Table_Query_from_QDB_Production___SQL_Server[[#This Row],[cto_osc_code]],'CTO-OSC Table'!$A$2:$B$24,2,FALSE),"Undefined"))</f>
        <v>OTHER FACULTY</v>
      </c>
      <c r="G810" t="str">
        <f>UPPER(IFERROR(VLOOKUP(Table_Query_from_QDB_Production___SQL_Server[[#This Row],[ttl_class_ttl_outl]],'Title Class Table'!$A$2:$C$146,2,FALSE),"Undefined"))</f>
        <v>VISITING PROFESSOR</v>
      </c>
      <c r="H810" t="s">
        <v>11447</v>
      </c>
      <c r="I810">
        <v>3</v>
      </c>
      <c r="K810" t="str">
        <f>IFERROR(VLOOKUP(Table_Query_from_QDB_Production___SQL_Server[[#This Row],[step_2_seq]],'Employee Benefit Groups'!#REF!,2,FALSE),"-")</f>
        <v>-</v>
      </c>
      <c r="M810" t="str">
        <f>IFERROR(VLOOKUP(Table_Query_from_QDB_Production___SQL_Server[[#This Row],[step_4_seq]],'Employee Benefit Groups'!#REF!,2,FALSE),"-")</f>
        <v>-</v>
      </c>
      <c r="N810">
        <v>2</v>
      </c>
      <c r="O810" t="str">
        <f>IFERROR(VLOOKUP(Table_Query_from_QDB_Production___SQL_Server[[#This Row],[step_4_seq2]],'Employee Benefit Groups'!#REF!,2,FALSE),"-")</f>
        <v>-</v>
      </c>
      <c r="Q810" t="str">
        <f>IFERROR(VLOOKUP(Table_Query_from_QDB_Production___SQL_Server[[#This Row],[step_5_seq]],'Employee Benefit Groups'!#REF!,2,FALSE),"-")</f>
        <v>-</v>
      </c>
      <c r="S810" t="str">
        <f>IFERROR(VLOOKUP(Table_Query_from_QDB_Production___SQL_Server[[#This Row],[step_6_seq]],'Employee Benefit Groups'!#REF!,2,FALSE),"-")</f>
        <v>-</v>
      </c>
      <c r="T810">
        <v>4</v>
      </c>
      <c r="U810" t="str">
        <f>IFERROR(VLOOKUP(Table_Query_from_QDB_Production___SQL_Server[[#This Row],[step_7_seq]],'Employee Benefit Groups'!#REF!,2,FALSE),"-")</f>
        <v>-</v>
      </c>
      <c r="W810" t="str">
        <f>IFERROR(VLOOKUP(Table_Query_from_QDB_Production___SQL_Server[[#This Row],[step_8_seq]],'Employee Benefit Groups'!#REF!,2,FALSE),"-")</f>
        <v>-</v>
      </c>
      <c r="Y810" t="str">
        <f>IFERROR(VLOOKUP(Table_Query_from_QDB_Production___SQL_Server[[#This Row],[step_9_seq]],'Employee Benefit Groups'!#REF!,2,FALSE),"-")</f>
        <v>-</v>
      </c>
      <c r="AA810" s="15"/>
      <c r="AB810" s="15">
        <f t="shared" si="144"/>
        <v>0</v>
      </c>
      <c r="AC810" s="11" t="s">
        <v>11502</v>
      </c>
      <c r="AD810" s="11" t="str">
        <f t="shared" si="145"/>
        <v>-</v>
      </c>
      <c r="AE810" s="12">
        <v>1</v>
      </c>
      <c r="AF810" s="12">
        <f t="shared" si="146"/>
        <v>2</v>
      </c>
      <c r="AG810" s="13" t="s">
        <v>11496</v>
      </c>
      <c r="AH810" s="13" t="str">
        <f t="shared" si="147"/>
        <v>-</v>
      </c>
      <c r="AI810" s="14"/>
      <c r="AJ810" s="14">
        <f t="shared" si="148"/>
        <v>0</v>
      </c>
      <c r="AK810" s="15" t="s">
        <v>11502</v>
      </c>
      <c r="AL810" s="15" t="str">
        <f t="shared" si="149"/>
        <v>-</v>
      </c>
      <c r="AM810" s="12"/>
      <c r="AN810" s="12">
        <f t="shared" si="150"/>
        <v>0</v>
      </c>
      <c r="AO810" s="16" t="s">
        <v>11502</v>
      </c>
      <c r="AP810" s="16" t="str">
        <f t="shared" si="151"/>
        <v>-</v>
      </c>
      <c r="AQ810" s="12">
        <v>3</v>
      </c>
      <c r="AR810" s="12">
        <f t="shared" si="152"/>
        <v>4</v>
      </c>
      <c r="AS810" s="14" t="s">
        <v>11498</v>
      </c>
      <c r="AT810" s="14" t="str">
        <f t="shared" si="153"/>
        <v>-</v>
      </c>
      <c r="AU810"/>
      <c r="AV810" s="15" t="s">
        <v>11502</v>
      </c>
      <c r="AW810" s="15" t="str">
        <f t="shared" si="154"/>
        <v>-</v>
      </c>
      <c r="AX810"/>
      <c r="AY810" s="17" t="s">
        <v>11502</v>
      </c>
      <c r="AZ810" s="17" t="str">
        <f t="shared" si="155"/>
        <v>-</v>
      </c>
      <c r="BA810"/>
    </row>
    <row r="811" spans="1:53" x14ac:dyDescent="0.3">
      <c r="A811" t="s">
        <v>2425</v>
      </c>
      <c r="B811" t="s">
        <v>2426</v>
      </c>
      <c r="C811" t="s">
        <v>2427</v>
      </c>
      <c r="D811" t="s">
        <v>2416</v>
      </c>
      <c r="E811" t="str">
        <f>LEFT(Table_Query_from_QDB_Production___SQL_Server[[#This Row],[ttl_class_ttl_outl]],1)</f>
        <v>0</v>
      </c>
      <c r="F811" t="str">
        <f>UPPER(IFERROR(VLOOKUP(Table_Query_from_QDB_Production___SQL_Server[[#This Row],[cto_osc_code]],'CTO-OSC Table'!$A$2:$B$24,2,FALSE),"Undefined"))</f>
        <v>FACULTY-LADDER RANKS</v>
      </c>
      <c r="G811" t="str">
        <f>UPPER(IFERROR(VLOOKUP(Table_Query_from_QDB_Production___SQL_Server[[#This Row],[ttl_class_ttl_outl]],'Title Class Table'!$A$2:$C$146,2,FALSE),"Undefined"))</f>
        <v>PROFESSORIAL-TENURE</v>
      </c>
      <c r="H811" t="s">
        <v>11447</v>
      </c>
      <c r="I811">
        <v>3</v>
      </c>
      <c r="K811" t="str">
        <f>IFERROR(VLOOKUP(Table_Query_from_QDB_Production___SQL_Server[[#This Row],[step_2_seq]],'Employee Benefit Groups'!#REF!,2,FALSE),"-")</f>
        <v>-</v>
      </c>
      <c r="M811" t="str">
        <f>IFERROR(VLOOKUP(Table_Query_from_QDB_Production___SQL_Server[[#This Row],[step_4_seq]],'Employee Benefit Groups'!#REF!,2,FALSE),"-")</f>
        <v>-</v>
      </c>
      <c r="N811">
        <v>2</v>
      </c>
      <c r="O811" t="str">
        <f>IFERROR(VLOOKUP(Table_Query_from_QDB_Production___SQL_Server[[#This Row],[step_4_seq2]],'Employee Benefit Groups'!#REF!,2,FALSE),"-")</f>
        <v>-</v>
      </c>
      <c r="Q811" t="str">
        <f>IFERROR(VLOOKUP(Table_Query_from_QDB_Production___SQL_Server[[#This Row],[step_5_seq]],'Employee Benefit Groups'!#REF!,2,FALSE),"-")</f>
        <v>-</v>
      </c>
      <c r="S811" t="str">
        <f>IFERROR(VLOOKUP(Table_Query_from_QDB_Production___SQL_Server[[#This Row],[step_6_seq]],'Employee Benefit Groups'!#REF!,2,FALSE),"-")</f>
        <v>-</v>
      </c>
      <c r="T811">
        <v>4</v>
      </c>
      <c r="U811" t="str">
        <f>IFERROR(VLOOKUP(Table_Query_from_QDB_Production___SQL_Server[[#This Row],[step_7_seq]],'Employee Benefit Groups'!#REF!,2,FALSE),"-")</f>
        <v>-</v>
      </c>
      <c r="W811" t="str">
        <f>IFERROR(VLOOKUP(Table_Query_from_QDB_Production___SQL_Server[[#This Row],[step_8_seq]],'Employee Benefit Groups'!#REF!,2,FALSE),"-")</f>
        <v>-</v>
      </c>
      <c r="Y811" t="str">
        <f>IFERROR(VLOOKUP(Table_Query_from_QDB_Production___SQL_Server[[#This Row],[step_9_seq]],'Employee Benefit Groups'!#REF!,2,FALSE),"-")</f>
        <v>-</v>
      </c>
      <c r="AA811" s="15"/>
      <c r="AB811" s="15">
        <f t="shared" si="144"/>
        <v>0</v>
      </c>
      <c r="AC811" s="11" t="s">
        <v>11502</v>
      </c>
      <c r="AD811" s="11" t="str">
        <f t="shared" si="145"/>
        <v>-</v>
      </c>
      <c r="AE811" s="12">
        <v>1</v>
      </c>
      <c r="AF811" s="12">
        <f t="shared" si="146"/>
        <v>2</v>
      </c>
      <c r="AG811" s="13" t="s">
        <v>11496</v>
      </c>
      <c r="AH811" s="13" t="str">
        <f t="shared" si="147"/>
        <v>-</v>
      </c>
      <c r="AI811" s="14"/>
      <c r="AJ811" s="14">
        <f t="shared" si="148"/>
        <v>0</v>
      </c>
      <c r="AK811" s="15" t="s">
        <v>11502</v>
      </c>
      <c r="AL811" s="15" t="str">
        <f t="shared" si="149"/>
        <v>-</v>
      </c>
      <c r="AM811" s="12"/>
      <c r="AN811" s="12">
        <f t="shared" si="150"/>
        <v>0</v>
      </c>
      <c r="AO811" s="16" t="s">
        <v>11502</v>
      </c>
      <c r="AP811" s="16" t="str">
        <f t="shared" si="151"/>
        <v>-</v>
      </c>
      <c r="AQ811" s="12">
        <v>3</v>
      </c>
      <c r="AR811" s="12">
        <f t="shared" si="152"/>
        <v>4</v>
      </c>
      <c r="AS811" s="14" t="s">
        <v>11498</v>
      </c>
      <c r="AT811" s="14" t="str">
        <f t="shared" si="153"/>
        <v>-</v>
      </c>
      <c r="AU811"/>
      <c r="AV811" s="15" t="s">
        <v>11502</v>
      </c>
      <c r="AW811" s="15" t="str">
        <f t="shared" si="154"/>
        <v>-</v>
      </c>
      <c r="AX811"/>
      <c r="AY811" s="17" t="s">
        <v>11502</v>
      </c>
      <c r="AZ811" s="17" t="str">
        <f t="shared" si="155"/>
        <v>-</v>
      </c>
      <c r="BA811"/>
    </row>
    <row r="812" spans="1:53" x14ac:dyDescent="0.3">
      <c r="A812" t="s">
        <v>2428</v>
      </c>
      <c r="B812" t="s">
        <v>2429</v>
      </c>
      <c r="C812" t="s">
        <v>2430</v>
      </c>
      <c r="D812" t="s">
        <v>2416</v>
      </c>
      <c r="E812" t="str">
        <f>LEFT(Table_Query_from_QDB_Production___SQL_Server[[#This Row],[ttl_class_ttl_outl]],1)</f>
        <v>0</v>
      </c>
      <c r="F812" t="str">
        <f>UPPER(IFERROR(VLOOKUP(Table_Query_from_QDB_Production___SQL_Server[[#This Row],[cto_osc_code]],'CTO-OSC Table'!$A$2:$B$24,2,FALSE),"Undefined"))</f>
        <v>FACULTY-LADDER RANKS</v>
      </c>
      <c r="G812" t="str">
        <f>UPPER(IFERROR(VLOOKUP(Table_Query_from_QDB_Production___SQL_Server[[#This Row],[ttl_class_ttl_outl]],'Title Class Table'!$A$2:$C$146,2,FALSE),"Undefined"))</f>
        <v>PROFESSORIAL-TENURE</v>
      </c>
      <c r="H812" t="s">
        <v>11447</v>
      </c>
      <c r="I812">
        <v>3</v>
      </c>
      <c r="K812" t="str">
        <f>IFERROR(VLOOKUP(Table_Query_from_QDB_Production___SQL_Server[[#This Row],[step_2_seq]],'Employee Benefit Groups'!#REF!,2,FALSE),"-")</f>
        <v>-</v>
      </c>
      <c r="M812" t="str">
        <f>IFERROR(VLOOKUP(Table_Query_from_QDB_Production___SQL_Server[[#This Row],[step_4_seq]],'Employee Benefit Groups'!#REF!,2,FALSE),"-")</f>
        <v>-</v>
      </c>
      <c r="N812">
        <v>2</v>
      </c>
      <c r="O812" t="str">
        <f>IFERROR(VLOOKUP(Table_Query_from_QDB_Production___SQL_Server[[#This Row],[step_4_seq2]],'Employee Benefit Groups'!#REF!,2,FALSE),"-")</f>
        <v>-</v>
      </c>
      <c r="Q812" t="str">
        <f>IFERROR(VLOOKUP(Table_Query_from_QDB_Production___SQL_Server[[#This Row],[step_5_seq]],'Employee Benefit Groups'!#REF!,2,FALSE),"-")</f>
        <v>-</v>
      </c>
      <c r="S812" t="str">
        <f>IFERROR(VLOOKUP(Table_Query_from_QDB_Production___SQL_Server[[#This Row],[step_6_seq]],'Employee Benefit Groups'!#REF!,2,FALSE),"-")</f>
        <v>-</v>
      </c>
      <c r="T812">
        <v>4</v>
      </c>
      <c r="U812" t="str">
        <f>IFERROR(VLOOKUP(Table_Query_from_QDB_Production___SQL_Server[[#This Row],[step_7_seq]],'Employee Benefit Groups'!#REF!,2,FALSE),"-")</f>
        <v>-</v>
      </c>
      <c r="W812" t="str">
        <f>IFERROR(VLOOKUP(Table_Query_from_QDB_Production___SQL_Server[[#This Row],[step_8_seq]],'Employee Benefit Groups'!#REF!,2,FALSE),"-")</f>
        <v>-</v>
      </c>
      <c r="Y812" t="str">
        <f>IFERROR(VLOOKUP(Table_Query_from_QDB_Production___SQL_Server[[#This Row],[step_9_seq]],'Employee Benefit Groups'!#REF!,2,FALSE),"-")</f>
        <v>-</v>
      </c>
      <c r="AA812" s="15"/>
      <c r="AB812" s="15">
        <f t="shared" si="144"/>
        <v>0</v>
      </c>
      <c r="AC812" s="11" t="s">
        <v>11502</v>
      </c>
      <c r="AD812" s="11" t="str">
        <f t="shared" si="145"/>
        <v>-</v>
      </c>
      <c r="AE812" s="12">
        <v>1</v>
      </c>
      <c r="AF812" s="12">
        <f t="shared" si="146"/>
        <v>2</v>
      </c>
      <c r="AG812" s="13" t="s">
        <v>11496</v>
      </c>
      <c r="AH812" s="13" t="str">
        <f t="shared" si="147"/>
        <v>-</v>
      </c>
      <c r="AI812" s="14"/>
      <c r="AJ812" s="14">
        <f t="shared" si="148"/>
        <v>0</v>
      </c>
      <c r="AK812" s="15" t="s">
        <v>11502</v>
      </c>
      <c r="AL812" s="15" t="str">
        <f t="shared" si="149"/>
        <v>-</v>
      </c>
      <c r="AM812" s="12"/>
      <c r="AN812" s="12">
        <f t="shared" si="150"/>
        <v>0</v>
      </c>
      <c r="AO812" s="16" t="s">
        <v>11502</v>
      </c>
      <c r="AP812" s="16" t="str">
        <f t="shared" si="151"/>
        <v>-</v>
      </c>
      <c r="AQ812" s="12">
        <v>3</v>
      </c>
      <c r="AR812" s="12">
        <f t="shared" si="152"/>
        <v>4</v>
      </c>
      <c r="AS812" s="14" t="s">
        <v>11498</v>
      </c>
      <c r="AT812" s="14" t="str">
        <f t="shared" si="153"/>
        <v>-</v>
      </c>
      <c r="AU812"/>
      <c r="AV812" s="15" t="s">
        <v>11502</v>
      </c>
      <c r="AW812" s="15" t="str">
        <f t="shared" si="154"/>
        <v>-</v>
      </c>
      <c r="AX812"/>
      <c r="AY812" s="17" t="s">
        <v>11502</v>
      </c>
      <c r="AZ812" s="17" t="str">
        <f t="shared" si="155"/>
        <v>-</v>
      </c>
      <c r="BA812"/>
    </row>
    <row r="813" spans="1:53" x14ac:dyDescent="0.3">
      <c r="A813" t="s">
        <v>2431</v>
      </c>
      <c r="B813" t="s">
        <v>2432</v>
      </c>
      <c r="C813" t="s">
        <v>2433</v>
      </c>
      <c r="D813" t="s">
        <v>2416</v>
      </c>
      <c r="E813" t="str">
        <f>LEFT(Table_Query_from_QDB_Production___SQL_Server[[#This Row],[ttl_class_ttl_outl]],1)</f>
        <v>0</v>
      </c>
      <c r="F813" t="str">
        <f>UPPER(IFERROR(VLOOKUP(Table_Query_from_QDB_Production___SQL_Server[[#This Row],[cto_osc_code]],'CTO-OSC Table'!$A$2:$B$24,2,FALSE),"Undefined"))</f>
        <v>FACULTY-LADDER RANKS</v>
      </c>
      <c r="G813" t="str">
        <f>UPPER(IFERROR(VLOOKUP(Table_Query_from_QDB_Production___SQL_Server[[#This Row],[ttl_class_ttl_outl]],'Title Class Table'!$A$2:$C$146,2,FALSE),"Undefined"))</f>
        <v>PROFESSORIAL-TENURE</v>
      </c>
      <c r="H813" t="s">
        <v>11447</v>
      </c>
      <c r="I813">
        <v>3</v>
      </c>
      <c r="K813" t="str">
        <f>IFERROR(VLOOKUP(Table_Query_from_QDB_Production___SQL_Server[[#This Row],[step_2_seq]],'Employee Benefit Groups'!#REF!,2,FALSE),"-")</f>
        <v>-</v>
      </c>
      <c r="M813" t="str">
        <f>IFERROR(VLOOKUP(Table_Query_from_QDB_Production___SQL_Server[[#This Row],[step_4_seq]],'Employee Benefit Groups'!#REF!,2,FALSE),"-")</f>
        <v>-</v>
      </c>
      <c r="N813">
        <v>2</v>
      </c>
      <c r="O813" t="str">
        <f>IFERROR(VLOOKUP(Table_Query_from_QDB_Production___SQL_Server[[#This Row],[step_4_seq2]],'Employee Benefit Groups'!#REF!,2,FALSE),"-")</f>
        <v>-</v>
      </c>
      <c r="Q813" t="str">
        <f>IFERROR(VLOOKUP(Table_Query_from_QDB_Production___SQL_Server[[#This Row],[step_5_seq]],'Employee Benefit Groups'!#REF!,2,FALSE),"-")</f>
        <v>-</v>
      </c>
      <c r="S813" t="str">
        <f>IFERROR(VLOOKUP(Table_Query_from_QDB_Production___SQL_Server[[#This Row],[step_6_seq]],'Employee Benefit Groups'!#REF!,2,FALSE),"-")</f>
        <v>-</v>
      </c>
      <c r="T813">
        <v>4</v>
      </c>
      <c r="U813" t="str">
        <f>IFERROR(VLOOKUP(Table_Query_from_QDB_Production___SQL_Server[[#This Row],[step_7_seq]],'Employee Benefit Groups'!#REF!,2,FALSE),"-")</f>
        <v>-</v>
      </c>
      <c r="W813" t="str">
        <f>IFERROR(VLOOKUP(Table_Query_from_QDB_Production___SQL_Server[[#This Row],[step_8_seq]],'Employee Benefit Groups'!#REF!,2,FALSE),"-")</f>
        <v>-</v>
      </c>
      <c r="Y813" t="str">
        <f>IFERROR(VLOOKUP(Table_Query_from_QDB_Production___SQL_Server[[#This Row],[step_9_seq]],'Employee Benefit Groups'!#REF!,2,FALSE),"-")</f>
        <v>-</v>
      </c>
      <c r="AA813" s="15"/>
      <c r="AB813" s="15">
        <f t="shared" si="144"/>
        <v>0</v>
      </c>
      <c r="AC813" s="11" t="s">
        <v>11502</v>
      </c>
      <c r="AD813" s="11" t="str">
        <f t="shared" si="145"/>
        <v>-</v>
      </c>
      <c r="AE813" s="12">
        <v>1</v>
      </c>
      <c r="AF813" s="12">
        <f t="shared" si="146"/>
        <v>2</v>
      </c>
      <c r="AG813" s="13" t="s">
        <v>11496</v>
      </c>
      <c r="AH813" s="13" t="str">
        <f t="shared" si="147"/>
        <v>-</v>
      </c>
      <c r="AI813" s="14"/>
      <c r="AJ813" s="14">
        <f t="shared" si="148"/>
        <v>0</v>
      </c>
      <c r="AK813" s="15" t="s">
        <v>11502</v>
      </c>
      <c r="AL813" s="15" t="str">
        <f t="shared" si="149"/>
        <v>-</v>
      </c>
      <c r="AM813" s="12"/>
      <c r="AN813" s="12">
        <f t="shared" si="150"/>
        <v>0</v>
      </c>
      <c r="AO813" s="16" t="s">
        <v>11502</v>
      </c>
      <c r="AP813" s="16" t="str">
        <f t="shared" si="151"/>
        <v>-</v>
      </c>
      <c r="AQ813" s="12">
        <v>3</v>
      </c>
      <c r="AR813" s="12">
        <f t="shared" si="152"/>
        <v>4</v>
      </c>
      <c r="AS813" s="14" t="s">
        <v>11498</v>
      </c>
      <c r="AT813" s="14" t="str">
        <f t="shared" si="153"/>
        <v>-</v>
      </c>
      <c r="AU813"/>
      <c r="AV813" s="15" t="s">
        <v>11502</v>
      </c>
      <c r="AW813" s="15" t="str">
        <f t="shared" si="154"/>
        <v>-</v>
      </c>
      <c r="AX813"/>
      <c r="AY813" s="17" t="s">
        <v>11502</v>
      </c>
      <c r="AZ813" s="17" t="str">
        <f t="shared" si="155"/>
        <v>-</v>
      </c>
      <c r="BA813"/>
    </row>
    <row r="814" spans="1:53" x14ac:dyDescent="0.3">
      <c r="A814" t="s">
        <v>2434</v>
      </c>
      <c r="B814" t="s">
        <v>2435</v>
      </c>
      <c r="C814" t="s">
        <v>2436</v>
      </c>
      <c r="D814" t="s">
        <v>2437</v>
      </c>
      <c r="E814" t="str">
        <f>LEFT(Table_Query_from_QDB_Production___SQL_Server[[#This Row],[ttl_class_ttl_outl]],1)</f>
        <v>0</v>
      </c>
      <c r="F814" t="str">
        <f>UPPER(IFERROR(VLOOKUP(Table_Query_from_QDB_Production___SQL_Server[[#This Row],[cto_osc_code]],'CTO-OSC Table'!$A$2:$B$24,2,FALSE),"Undefined"))</f>
        <v>FACULTY-LADDER RANKS</v>
      </c>
      <c r="G814" t="str">
        <f>UPPER(IFERROR(VLOOKUP(Table_Query_from_QDB_Production___SQL_Server[[#This Row],[ttl_class_ttl_outl]],'Title Class Table'!$A$2:$C$146,2,FALSE),"Undefined"))</f>
        <v>PROFESSORIAL-RECALL</v>
      </c>
      <c r="H814" t="s">
        <v>11447</v>
      </c>
      <c r="I814">
        <v>3</v>
      </c>
      <c r="K814" t="str">
        <f>IFERROR(VLOOKUP(Table_Query_from_QDB_Production___SQL_Server[[#This Row],[step_2_seq]],'Employee Benefit Groups'!#REF!,2,FALSE),"-")</f>
        <v>-</v>
      </c>
      <c r="M814" t="str">
        <f>IFERROR(VLOOKUP(Table_Query_from_QDB_Production___SQL_Server[[#This Row],[step_4_seq]],'Employee Benefit Groups'!#REF!,2,FALSE),"-")</f>
        <v>-</v>
      </c>
      <c r="N814">
        <v>2</v>
      </c>
      <c r="O814" t="str">
        <f>IFERROR(VLOOKUP(Table_Query_from_QDB_Production___SQL_Server[[#This Row],[step_4_seq2]],'Employee Benefit Groups'!#REF!,2,FALSE),"-")</f>
        <v>-</v>
      </c>
      <c r="Q814" t="str">
        <f>IFERROR(VLOOKUP(Table_Query_from_QDB_Production___SQL_Server[[#This Row],[step_5_seq]],'Employee Benefit Groups'!#REF!,2,FALSE),"-")</f>
        <v>-</v>
      </c>
      <c r="S814" t="str">
        <f>IFERROR(VLOOKUP(Table_Query_from_QDB_Production___SQL_Server[[#This Row],[step_6_seq]],'Employee Benefit Groups'!#REF!,2,FALSE),"-")</f>
        <v>-</v>
      </c>
      <c r="T814">
        <v>4</v>
      </c>
      <c r="U814" t="str">
        <f>IFERROR(VLOOKUP(Table_Query_from_QDB_Production___SQL_Server[[#This Row],[step_7_seq]],'Employee Benefit Groups'!#REF!,2,FALSE),"-")</f>
        <v>-</v>
      </c>
      <c r="W814" t="str">
        <f>IFERROR(VLOOKUP(Table_Query_from_QDB_Production___SQL_Server[[#This Row],[step_8_seq]],'Employee Benefit Groups'!#REF!,2,FALSE),"-")</f>
        <v>-</v>
      </c>
      <c r="Y814" t="str">
        <f>IFERROR(VLOOKUP(Table_Query_from_QDB_Production___SQL_Server[[#This Row],[step_9_seq]],'Employee Benefit Groups'!#REF!,2,FALSE),"-")</f>
        <v>-</v>
      </c>
      <c r="AA814" s="15"/>
      <c r="AB814" s="15">
        <f t="shared" si="144"/>
        <v>0</v>
      </c>
      <c r="AC814" s="11" t="s">
        <v>11502</v>
      </c>
      <c r="AD814" s="11" t="str">
        <f t="shared" si="145"/>
        <v>-</v>
      </c>
      <c r="AE814" s="12">
        <v>1</v>
      </c>
      <c r="AF814" s="12">
        <f t="shared" si="146"/>
        <v>2</v>
      </c>
      <c r="AG814" s="13" t="s">
        <v>11496</v>
      </c>
      <c r="AH814" s="13" t="str">
        <f t="shared" si="147"/>
        <v>-</v>
      </c>
      <c r="AI814" s="14"/>
      <c r="AJ814" s="14">
        <f t="shared" si="148"/>
        <v>0</v>
      </c>
      <c r="AK814" s="15" t="s">
        <v>11502</v>
      </c>
      <c r="AL814" s="15" t="str">
        <f t="shared" si="149"/>
        <v>-</v>
      </c>
      <c r="AM814" s="12"/>
      <c r="AN814" s="12">
        <f t="shared" si="150"/>
        <v>0</v>
      </c>
      <c r="AO814" s="16" t="s">
        <v>11502</v>
      </c>
      <c r="AP814" s="16" t="str">
        <f t="shared" si="151"/>
        <v>-</v>
      </c>
      <c r="AQ814" s="12">
        <v>3</v>
      </c>
      <c r="AR814" s="12">
        <f t="shared" si="152"/>
        <v>4</v>
      </c>
      <c r="AS814" s="14" t="s">
        <v>11498</v>
      </c>
      <c r="AT814" s="14" t="str">
        <f t="shared" si="153"/>
        <v>-</v>
      </c>
      <c r="AU814"/>
      <c r="AV814" s="15" t="s">
        <v>11502</v>
      </c>
      <c r="AW814" s="15" t="str">
        <f t="shared" si="154"/>
        <v>-</v>
      </c>
      <c r="AX814"/>
      <c r="AY814" s="17" t="s">
        <v>11502</v>
      </c>
      <c r="AZ814" s="17" t="str">
        <f t="shared" si="155"/>
        <v>-</v>
      </c>
      <c r="BA814"/>
    </row>
    <row r="815" spans="1:53" x14ac:dyDescent="0.3">
      <c r="A815" t="s">
        <v>2438</v>
      </c>
      <c r="B815" t="s">
        <v>2439</v>
      </c>
      <c r="C815" t="s">
        <v>2440</v>
      </c>
      <c r="D815" t="s">
        <v>2420</v>
      </c>
      <c r="E815" t="str">
        <f>LEFT(Table_Query_from_QDB_Production___SQL_Server[[#This Row],[ttl_class_ttl_outl]],1)</f>
        <v>1</v>
      </c>
      <c r="F815" t="str">
        <f>UPPER(IFERROR(VLOOKUP(Table_Query_from_QDB_Production___SQL_Server[[#This Row],[cto_osc_code]],'CTO-OSC Table'!$A$2:$B$24,2,FALSE),"Undefined"))</f>
        <v>FACULTY-ACTING RANKS</v>
      </c>
      <c r="G815" t="str">
        <f>UPPER(IFERROR(VLOOKUP(Table_Query_from_QDB_Production___SQL_Server[[#This Row],[ttl_class_ttl_outl]],'Title Class Table'!$A$2:$C$146,2,FALSE),"Undefined"))</f>
        <v>ACTING PROFESSOR-SENATE</v>
      </c>
      <c r="H815" t="s">
        <v>11447</v>
      </c>
      <c r="I815">
        <v>3</v>
      </c>
      <c r="K815" t="str">
        <f>IFERROR(VLOOKUP(Table_Query_from_QDB_Production___SQL_Server[[#This Row],[step_2_seq]],'Employee Benefit Groups'!#REF!,2,FALSE),"-")</f>
        <v>-</v>
      </c>
      <c r="M815" t="str">
        <f>IFERROR(VLOOKUP(Table_Query_from_QDB_Production___SQL_Server[[#This Row],[step_4_seq]],'Employee Benefit Groups'!#REF!,2,FALSE),"-")</f>
        <v>-</v>
      </c>
      <c r="N815">
        <v>2</v>
      </c>
      <c r="O815" t="str">
        <f>IFERROR(VLOOKUP(Table_Query_from_QDB_Production___SQL_Server[[#This Row],[step_4_seq2]],'Employee Benefit Groups'!#REF!,2,FALSE),"-")</f>
        <v>-</v>
      </c>
      <c r="Q815" t="str">
        <f>IFERROR(VLOOKUP(Table_Query_from_QDB_Production___SQL_Server[[#This Row],[step_5_seq]],'Employee Benefit Groups'!#REF!,2,FALSE),"-")</f>
        <v>-</v>
      </c>
      <c r="S815" t="str">
        <f>IFERROR(VLOOKUP(Table_Query_from_QDB_Production___SQL_Server[[#This Row],[step_6_seq]],'Employee Benefit Groups'!#REF!,2,FALSE),"-")</f>
        <v>-</v>
      </c>
      <c r="T815">
        <v>4</v>
      </c>
      <c r="U815" t="str">
        <f>IFERROR(VLOOKUP(Table_Query_from_QDB_Production___SQL_Server[[#This Row],[step_7_seq]],'Employee Benefit Groups'!#REF!,2,FALSE),"-")</f>
        <v>-</v>
      </c>
      <c r="W815" t="str">
        <f>IFERROR(VLOOKUP(Table_Query_from_QDB_Production___SQL_Server[[#This Row],[step_8_seq]],'Employee Benefit Groups'!#REF!,2,FALSE),"-")</f>
        <v>-</v>
      </c>
      <c r="Y815" t="str">
        <f>IFERROR(VLOOKUP(Table_Query_from_QDB_Production___SQL_Server[[#This Row],[step_9_seq]],'Employee Benefit Groups'!#REF!,2,FALSE),"-")</f>
        <v>-</v>
      </c>
      <c r="AA815" s="15"/>
      <c r="AB815" s="15">
        <f t="shared" si="144"/>
        <v>0</v>
      </c>
      <c r="AC815" s="11" t="s">
        <v>11502</v>
      </c>
      <c r="AD815" s="11" t="str">
        <f t="shared" si="145"/>
        <v>-</v>
      </c>
      <c r="AE815" s="12">
        <v>1</v>
      </c>
      <c r="AF815" s="12">
        <f t="shared" si="146"/>
        <v>2</v>
      </c>
      <c r="AG815" s="13" t="s">
        <v>11496</v>
      </c>
      <c r="AH815" s="13" t="str">
        <f t="shared" si="147"/>
        <v>-</v>
      </c>
      <c r="AI815" s="14"/>
      <c r="AJ815" s="14">
        <f t="shared" si="148"/>
        <v>0</v>
      </c>
      <c r="AK815" s="15" t="s">
        <v>11502</v>
      </c>
      <c r="AL815" s="15" t="str">
        <f t="shared" si="149"/>
        <v>-</v>
      </c>
      <c r="AM815" s="12"/>
      <c r="AN815" s="12">
        <f t="shared" si="150"/>
        <v>0</v>
      </c>
      <c r="AO815" s="16" t="s">
        <v>11502</v>
      </c>
      <c r="AP815" s="16" t="str">
        <f t="shared" si="151"/>
        <v>-</v>
      </c>
      <c r="AQ815" s="12">
        <v>3</v>
      </c>
      <c r="AR815" s="12">
        <f t="shared" si="152"/>
        <v>4</v>
      </c>
      <c r="AS815" s="14" t="s">
        <v>11498</v>
      </c>
      <c r="AT815" s="14" t="str">
        <f t="shared" si="153"/>
        <v>-</v>
      </c>
      <c r="AU815"/>
      <c r="AV815" s="15" t="s">
        <v>11502</v>
      </c>
      <c r="AW815" s="15" t="str">
        <f t="shared" si="154"/>
        <v>-</v>
      </c>
      <c r="AX815"/>
      <c r="AY815" s="17" t="s">
        <v>11502</v>
      </c>
      <c r="AZ815" s="17" t="str">
        <f t="shared" si="155"/>
        <v>-</v>
      </c>
      <c r="BA815"/>
    </row>
    <row r="816" spans="1:53" x14ac:dyDescent="0.3">
      <c r="A816" t="s">
        <v>2441</v>
      </c>
      <c r="B816" t="s">
        <v>2442</v>
      </c>
      <c r="C816" t="s">
        <v>2443</v>
      </c>
      <c r="D816" t="s">
        <v>2424</v>
      </c>
      <c r="E816" t="str">
        <f>LEFT(Table_Query_from_QDB_Production___SQL_Server[[#This Row],[ttl_class_ttl_outl]],1)</f>
        <v>3</v>
      </c>
      <c r="F816" t="str">
        <f>UPPER(IFERROR(VLOOKUP(Table_Query_from_QDB_Production___SQL_Server[[#This Row],[cto_osc_code]],'CTO-OSC Table'!$A$2:$B$24,2,FALSE),"Undefined"))</f>
        <v>OTHER FACULTY</v>
      </c>
      <c r="G816" t="str">
        <f>UPPER(IFERROR(VLOOKUP(Table_Query_from_QDB_Production___SQL_Server[[#This Row],[ttl_class_ttl_outl]],'Title Class Table'!$A$2:$C$146,2,FALSE),"Undefined"))</f>
        <v>VISITING PROFESSOR</v>
      </c>
      <c r="H816" t="s">
        <v>11447</v>
      </c>
      <c r="I816">
        <v>3</v>
      </c>
      <c r="K816" t="str">
        <f>IFERROR(VLOOKUP(Table_Query_from_QDB_Production___SQL_Server[[#This Row],[step_2_seq]],'Employee Benefit Groups'!#REF!,2,FALSE),"-")</f>
        <v>-</v>
      </c>
      <c r="M816" t="str">
        <f>IFERROR(VLOOKUP(Table_Query_from_QDB_Production___SQL_Server[[#This Row],[step_4_seq]],'Employee Benefit Groups'!#REF!,2,FALSE),"-")</f>
        <v>-</v>
      </c>
      <c r="N816">
        <v>2</v>
      </c>
      <c r="O816" t="str">
        <f>IFERROR(VLOOKUP(Table_Query_from_QDB_Production___SQL_Server[[#This Row],[step_4_seq2]],'Employee Benefit Groups'!#REF!,2,FALSE),"-")</f>
        <v>-</v>
      </c>
      <c r="Q816" t="str">
        <f>IFERROR(VLOOKUP(Table_Query_from_QDB_Production___SQL_Server[[#This Row],[step_5_seq]],'Employee Benefit Groups'!#REF!,2,FALSE),"-")</f>
        <v>-</v>
      </c>
      <c r="S816" t="str">
        <f>IFERROR(VLOOKUP(Table_Query_from_QDB_Production___SQL_Server[[#This Row],[step_6_seq]],'Employee Benefit Groups'!#REF!,2,FALSE),"-")</f>
        <v>-</v>
      </c>
      <c r="T816">
        <v>4</v>
      </c>
      <c r="U816" t="str">
        <f>IFERROR(VLOOKUP(Table_Query_from_QDB_Production___SQL_Server[[#This Row],[step_7_seq]],'Employee Benefit Groups'!#REF!,2,FALSE),"-")</f>
        <v>-</v>
      </c>
      <c r="W816" t="str">
        <f>IFERROR(VLOOKUP(Table_Query_from_QDB_Production___SQL_Server[[#This Row],[step_8_seq]],'Employee Benefit Groups'!#REF!,2,FALSE),"-")</f>
        <v>-</v>
      </c>
      <c r="Y816" t="str">
        <f>IFERROR(VLOOKUP(Table_Query_from_QDB_Production___SQL_Server[[#This Row],[step_9_seq]],'Employee Benefit Groups'!#REF!,2,FALSE),"-")</f>
        <v>-</v>
      </c>
      <c r="AA816" s="15"/>
      <c r="AB816" s="15">
        <f t="shared" si="144"/>
        <v>0</v>
      </c>
      <c r="AC816" s="11" t="s">
        <v>11502</v>
      </c>
      <c r="AD816" s="11" t="str">
        <f t="shared" si="145"/>
        <v>-</v>
      </c>
      <c r="AE816" s="12">
        <v>1</v>
      </c>
      <c r="AF816" s="12">
        <f t="shared" si="146"/>
        <v>2</v>
      </c>
      <c r="AG816" s="13" t="s">
        <v>11496</v>
      </c>
      <c r="AH816" s="13" t="str">
        <f t="shared" si="147"/>
        <v>-</v>
      </c>
      <c r="AI816" s="14"/>
      <c r="AJ816" s="14">
        <f t="shared" si="148"/>
        <v>0</v>
      </c>
      <c r="AK816" s="15" t="s">
        <v>11502</v>
      </c>
      <c r="AL816" s="15" t="str">
        <f t="shared" si="149"/>
        <v>-</v>
      </c>
      <c r="AM816" s="12"/>
      <c r="AN816" s="12">
        <f t="shared" si="150"/>
        <v>0</v>
      </c>
      <c r="AO816" s="16" t="s">
        <v>11502</v>
      </c>
      <c r="AP816" s="16" t="str">
        <f t="shared" si="151"/>
        <v>-</v>
      </c>
      <c r="AQ816" s="12">
        <v>3</v>
      </c>
      <c r="AR816" s="12">
        <f t="shared" si="152"/>
        <v>4</v>
      </c>
      <c r="AS816" s="14" t="s">
        <v>11498</v>
      </c>
      <c r="AT816" s="14" t="str">
        <f t="shared" si="153"/>
        <v>-</v>
      </c>
      <c r="AU816"/>
      <c r="AV816" s="15" t="s">
        <v>11502</v>
      </c>
      <c r="AW816" s="15" t="str">
        <f t="shared" si="154"/>
        <v>-</v>
      </c>
      <c r="AX816"/>
      <c r="AY816" s="17" t="s">
        <v>11502</v>
      </c>
      <c r="AZ816" s="17" t="str">
        <f t="shared" si="155"/>
        <v>-</v>
      </c>
      <c r="BA816"/>
    </row>
    <row r="817" spans="1:53" x14ac:dyDescent="0.3">
      <c r="A817" t="s">
        <v>2444</v>
      </c>
      <c r="B817" t="s">
        <v>2445</v>
      </c>
      <c r="C817" t="s">
        <v>2446</v>
      </c>
      <c r="D817" t="s">
        <v>2437</v>
      </c>
      <c r="E817" t="str">
        <f>LEFT(Table_Query_from_QDB_Production___SQL_Server[[#This Row],[ttl_class_ttl_outl]],1)</f>
        <v>0</v>
      </c>
      <c r="F817" t="str">
        <f>UPPER(IFERROR(VLOOKUP(Table_Query_from_QDB_Production___SQL_Server[[#This Row],[cto_osc_code]],'CTO-OSC Table'!$A$2:$B$24,2,FALSE),"Undefined"))</f>
        <v>FACULTY-LADDER RANKS</v>
      </c>
      <c r="G817" t="str">
        <f>UPPER(IFERROR(VLOOKUP(Table_Query_from_QDB_Production___SQL_Server[[#This Row],[ttl_class_ttl_outl]],'Title Class Table'!$A$2:$C$146,2,FALSE),"Undefined"))</f>
        <v>PROFESSORIAL-RECALL</v>
      </c>
      <c r="H817" t="s">
        <v>11447</v>
      </c>
      <c r="I817">
        <v>3</v>
      </c>
      <c r="K817" t="str">
        <f>IFERROR(VLOOKUP(Table_Query_from_QDB_Production___SQL_Server[[#This Row],[step_2_seq]],'Employee Benefit Groups'!#REF!,2,FALSE),"-")</f>
        <v>-</v>
      </c>
      <c r="M817" t="str">
        <f>IFERROR(VLOOKUP(Table_Query_from_QDB_Production___SQL_Server[[#This Row],[step_4_seq]],'Employee Benefit Groups'!#REF!,2,FALSE),"-")</f>
        <v>-</v>
      </c>
      <c r="N817">
        <v>2</v>
      </c>
      <c r="O817" t="str">
        <f>IFERROR(VLOOKUP(Table_Query_from_QDB_Production___SQL_Server[[#This Row],[step_4_seq2]],'Employee Benefit Groups'!#REF!,2,FALSE),"-")</f>
        <v>-</v>
      </c>
      <c r="Q817" t="str">
        <f>IFERROR(VLOOKUP(Table_Query_from_QDB_Production___SQL_Server[[#This Row],[step_5_seq]],'Employee Benefit Groups'!#REF!,2,FALSE),"-")</f>
        <v>-</v>
      </c>
      <c r="S817" t="str">
        <f>IFERROR(VLOOKUP(Table_Query_from_QDB_Production___SQL_Server[[#This Row],[step_6_seq]],'Employee Benefit Groups'!#REF!,2,FALSE),"-")</f>
        <v>-</v>
      </c>
      <c r="T817">
        <v>4</v>
      </c>
      <c r="U817" t="str">
        <f>IFERROR(VLOOKUP(Table_Query_from_QDB_Production___SQL_Server[[#This Row],[step_7_seq]],'Employee Benefit Groups'!#REF!,2,FALSE),"-")</f>
        <v>-</v>
      </c>
      <c r="W817" t="str">
        <f>IFERROR(VLOOKUP(Table_Query_from_QDB_Production___SQL_Server[[#This Row],[step_8_seq]],'Employee Benefit Groups'!#REF!,2,FALSE),"-")</f>
        <v>-</v>
      </c>
      <c r="Y817" t="str">
        <f>IFERROR(VLOOKUP(Table_Query_from_QDB_Production___SQL_Server[[#This Row],[step_9_seq]],'Employee Benefit Groups'!#REF!,2,FALSE),"-")</f>
        <v>-</v>
      </c>
      <c r="AA817" s="15"/>
      <c r="AB817" s="15">
        <f t="shared" si="144"/>
        <v>0</v>
      </c>
      <c r="AC817" s="11" t="s">
        <v>11502</v>
      </c>
      <c r="AD817" s="11" t="str">
        <f t="shared" si="145"/>
        <v>-</v>
      </c>
      <c r="AE817" s="12">
        <v>1</v>
      </c>
      <c r="AF817" s="12">
        <f t="shared" si="146"/>
        <v>2</v>
      </c>
      <c r="AG817" s="13" t="s">
        <v>11496</v>
      </c>
      <c r="AH817" s="13" t="str">
        <f t="shared" si="147"/>
        <v>-</v>
      </c>
      <c r="AI817" s="14"/>
      <c r="AJ817" s="14">
        <f t="shared" si="148"/>
        <v>0</v>
      </c>
      <c r="AK817" s="15" t="s">
        <v>11502</v>
      </c>
      <c r="AL817" s="15" t="str">
        <f t="shared" si="149"/>
        <v>-</v>
      </c>
      <c r="AM817" s="12"/>
      <c r="AN817" s="12">
        <f t="shared" si="150"/>
        <v>0</v>
      </c>
      <c r="AO817" s="16" t="s">
        <v>11502</v>
      </c>
      <c r="AP817" s="16" t="str">
        <f t="shared" si="151"/>
        <v>-</v>
      </c>
      <c r="AQ817" s="12">
        <v>3</v>
      </c>
      <c r="AR817" s="12">
        <f t="shared" si="152"/>
        <v>4</v>
      </c>
      <c r="AS817" s="14" t="s">
        <v>11498</v>
      </c>
      <c r="AT817" s="14" t="str">
        <f t="shared" si="153"/>
        <v>-</v>
      </c>
      <c r="AU817"/>
      <c r="AV817" s="15" t="s">
        <v>11502</v>
      </c>
      <c r="AW817" s="15" t="str">
        <f t="shared" si="154"/>
        <v>-</v>
      </c>
      <c r="AX817"/>
      <c r="AY817" s="17" t="s">
        <v>11502</v>
      </c>
      <c r="AZ817" s="17" t="str">
        <f t="shared" si="155"/>
        <v>-</v>
      </c>
      <c r="BA817"/>
    </row>
    <row r="818" spans="1:53" x14ac:dyDescent="0.3">
      <c r="A818" t="s">
        <v>2447</v>
      </c>
      <c r="B818" t="s">
        <v>2448</v>
      </c>
      <c r="C818" t="s">
        <v>2449</v>
      </c>
      <c r="D818" t="s">
        <v>2416</v>
      </c>
      <c r="E818" t="str">
        <f>LEFT(Table_Query_from_QDB_Production___SQL_Server[[#This Row],[ttl_class_ttl_outl]],1)</f>
        <v>0</v>
      </c>
      <c r="F818" t="str">
        <f>UPPER(IFERROR(VLOOKUP(Table_Query_from_QDB_Production___SQL_Server[[#This Row],[cto_osc_code]],'CTO-OSC Table'!$A$2:$B$24,2,FALSE),"Undefined"))</f>
        <v>FACULTY-LADDER RANKS</v>
      </c>
      <c r="G818" t="str">
        <f>UPPER(IFERROR(VLOOKUP(Table_Query_from_QDB_Production___SQL_Server[[#This Row],[ttl_class_ttl_outl]],'Title Class Table'!$A$2:$C$146,2,FALSE),"Undefined"))</f>
        <v>PROFESSORIAL-TENURE</v>
      </c>
      <c r="H818" t="s">
        <v>11447</v>
      </c>
      <c r="I818">
        <v>3</v>
      </c>
      <c r="K818" t="str">
        <f>IFERROR(VLOOKUP(Table_Query_from_QDB_Production___SQL_Server[[#This Row],[step_2_seq]],'Employee Benefit Groups'!#REF!,2,FALSE),"-")</f>
        <v>-</v>
      </c>
      <c r="M818" t="str">
        <f>IFERROR(VLOOKUP(Table_Query_from_QDB_Production___SQL_Server[[#This Row],[step_4_seq]],'Employee Benefit Groups'!#REF!,2,FALSE),"-")</f>
        <v>-</v>
      </c>
      <c r="N818">
        <v>2</v>
      </c>
      <c r="O818" t="str">
        <f>IFERROR(VLOOKUP(Table_Query_from_QDB_Production___SQL_Server[[#This Row],[step_4_seq2]],'Employee Benefit Groups'!#REF!,2,FALSE),"-")</f>
        <v>-</v>
      </c>
      <c r="Q818" t="str">
        <f>IFERROR(VLOOKUP(Table_Query_from_QDB_Production___SQL_Server[[#This Row],[step_5_seq]],'Employee Benefit Groups'!#REF!,2,FALSE),"-")</f>
        <v>-</v>
      </c>
      <c r="S818" t="str">
        <f>IFERROR(VLOOKUP(Table_Query_from_QDB_Production___SQL_Server[[#This Row],[step_6_seq]],'Employee Benefit Groups'!#REF!,2,FALSE),"-")</f>
        <v>-</v>
      </c>
      <c r="T818">
        <v>4</v>
      </c>
      <c r="U818" t="str">
        <f>IFERROR(VLOOKUP(Table_Query_from_QDB_Production___SQL_Server[[#This Row],[step_7_seq]],'Employee Benefit Groups'!#REF!,2,FALSE),"-")</f>
        <v>-</v>
      </c>
      <c r="W818" t="str">
        <f>IFERROR(VLOOKUP(Table_Query_from_QDB_Production___SQL_Server[[#This Row],[step_8_seq]],'Employee Benefit Groups'!#REF!,2,FALSE),"-")</f>
        <v>-</v>
      </c>
      <c r="Y818" t="str">
        <f>IFERROR(VLOOKUP(Table_Query_from_QDB_Production___SQL_Server[[#This Row],[step_9_seq]],'Employee Benefit Groups'!#REF!,2,FALSE),"-")</f>
        <v>-</v>
      </c>
      <c r="AA818" s="15"/>
      <c r="AB818" s="15">
        <f t="shared" si="144"/>
        <v>0</v>
      </c>
      <c r="AC818" s="11" t="s">
        <v>11502</v>
      </c>
      <c r="AD818" s="11" t="str">
        <f t="shared" si="145"/>
        <v>-</v>
      </c>
      <c r="AE818" s="12">
        <v>1</v>
      </c>
      <c r="AF818" s="12">
        <f t="shared" si="146"/>
        <v>2</v>
      </c>
      <c r="AG818" s="13" t="s">
        <v>11496</v>
      </c>
      <c r="AH818" s="13" t="str">
        <f t="shared" si="147"/>
        <v>-</v>
      </c>
      <c r="AI818" s="14"/>
      <c r="AJ818" s="14">
        <f t="shared" si="148"/>
        <v>0</v>
      </c>
      <c r="AK818" s="15" t="s">
        <v>11502</v>
      </c>
      <c r="AL818" s="15" t="str">
        <f t="shared" si="149"/>
        <v>-</v>
      </c>
      <c r="AM818" s="12"/>
      <c r="AN818" s="12">
        <f t="shared" si="150"/>
        <v>0</v>
      </c>
      <c r="AO818" s="16" t="s">
        <v>11502</v>
      </c>
      <c r="AP818" s="16" t="str">
        <f t="shared" si="151"/>
        <v>-</v>
      </c>
      <c r="AQ818" s="12">
        <v>3</v>
      </c>
      <c r="AR818" s="12">
        <f t="shared" si="152"/>
        <v>4</v>
      </c>
      <c r="AS818" s="14" t="s">
        <v>11498</v>
      </c>
      <c r="AT818" s="14" t="str">
        <f t="shared" si="153"/>
        <v>-</v>
      </c>
      <c r="AU818"/>
      <c r="AV818" s="15" t="s">
        <v>11502</v>
      </c>
      <c r="AW818" s="15" t="str">
        <f t="shared" si="154"/>
        <v>-</v>
      </c>
      <c r="AX818"/>
      <c r="AY818" s="17" t="s">
        <v>11502</v>
      </c>
      <c r="AZ818" s="17" t="str">
        <f t="shared" si="155"/>
        <v>-</v>
      </c>
      <c r="BA818"/>
    </row>
    <row r="819" spans="1:53" x14ac:dyDescent="0.3">
      <c r="A819" t="s">
        <v>2450</v>
      </c>
      <c r="B819" t="s">
        <v>2451</v>
      </c>
      <c r="C819" t="s">
        <v>2452</v>
      </c>
      <c r="D819" t="s">
        <v>2437</v>
      </c>
      <c r="E819" t="str">
        <f>LEFT(Table_Query_from_QDB_Production___SQL_Server[[#This Row],[ttl_class_ttl_outl]],1)</f>
        <v>0</v>
      </c>
      <c r="F819" t="str">
        <f>UPPER(IFERROR(VLOOKUP(Table_Query_from_QDB_Production___SQL_Server[[#This Row],[cto_osc_code]],'CTO-OSC Table'!$A$2:$B$24,2,FALSE),"Undefined"))</f>
        <v>FACULTY-LADDER RANKS</v>
      </c>
      <c r="G819" t="str">
        <f>UPPER(IFERROR(VLOOKUP(Table_Query_from_QDB_Production___SQL_Server[[#This Row],[ttl_class_ttl_outl]],'Title Class Table'!$A$2:$C$146,2,FALSE),"Undefined"))</f>
        <v>PROFESSORIAL-RECALL</v>
      </c>
      <c r="H819" t="s">
        <v>11447</v>
      </c>
      <c r="I819">
        <v>3</v>
      </c>
      <c r="K819" t="str">
        <f>IFERROR(VLOOKUP(Table_Query_from_QDB_Production___SQL_Server[[#This Row],[step_2_seq]],'Employee Benefit Groups'!#REF!,2,FALSE),"-")</f>
        <v>-</v>
      </c>
      <c r="M819" t="str">
        <f>IFERROR(VLOOKUP(Table_Query_from_QDB_Production___SQL_Server[[#This Row],[step_4_seq]],'Employee Benefit Groups'!#REF!,2,FALSE),"-")</f>
        <v>-</v>
      </c>
      <c r="N819">
        <v>2</v>
      </c>
      <c r="O819" t="str">
        <f>IFERROR(VLOOKUP(Table_Query_from_QDB_Production___SQL_Server[[#This Row],[step_4_seq2]],'Employee Benefit Groups'!#REF!,2,FALSE),"-")</f>
        <v>-</v>
      </c>
      <c r="Q819" t="str">
        <f>IFERROR(VLOOKUP(Table_Query_from_QDB_Production___SQL_Server[[#This Row],[step_5_seq]],'Employee Benefit Groups'!#REF!,2,FALSE),"-")</f>
        <v>-</v>
      </c>
      <c r="S819" t="str">
        <f>IFERROR(VLOOKUP(Table_Query_from_QDB_Production___SQL_Server[[#This Row],[step_6_seq]],'Employee Benefit Groups'!#REF!,2,FALSE),"-")</f>
        <v>-</v>
      </c>
      <c r="T819">
        <v>4</v>
      </c>
      <c r="U819" t="str">
        <f>IFERROR(VLOOKUP(Table_Query_from_QDB_Production___SQL_Server[[#This Row],[step_7_seq]],'Employee Benefit Groups'!#REF!,2,FALSE),"-")</f>
        <v>-</v>
      </c>
      <c r="W819" t="str">
        <f>IFERROR(VLOOKUP(Table_Query_from_QDB_Production___SQL_Server[[#This Row],[step_8_seq]],'Employee Benefit Groups'!#REF!,2,FALSE),"-")</f>
        <v>-</v>
      </c>
      <c r="Y819" t="str">
        <f>IFERROR(VLOOKUP(Table_Query_from_QDB_Production___SQL_Server[[#This Row],[step_9_seq]],'Employee Benefit Groups'!#REF!,2,FALSE),"-")</f>
        <v>-</v>
      </c>
      <c r="AA819" s="15"/>
      <c r="AB819" s="15">
        <f t="shared" si="144"/>
        <v>0</v>
      </c>
      <c r="AC819" s="11" t="s">
        <v>11502</v>
      </c>
      <c r="AD819" s="11" t="str">
        <f t="shared" si="145"/>
        <v>-</v>
      </c>
      <c r="AE819" s="12">
        <v>1</v>
      </c>
      <c r="AF819" s="12">
        <f t="shared" si="146"/>
        <v>2</v>
      </c>
      <c r="AG819" s="13" t="s">
        <v>11496</v>
      </c>
      <c r="AH819" s="13" t="str">
        <f t="shared" si="147"/>
        <v>-</v>
      </c>
      <c r="AI819" s="14"/>
      <c r="AJ819" s="14">
        <f t="shared" si="148"/>
        <v>0</v>
      </c>
      <c r="AK819" s="15" t="s">
        <v>11502</v>
      </c>
      <c r="AL819" s="15" t="str">
        <f t="shared" si="149"/>
        <v>-</v>
      </c>
      <c r="AM819" s="12"/>
      <c r="AN819" s="12">
        <f t="shared" si="150"/>
        <v>0</v>
      </c>
      <c r="AO819" s="16" t="s">
        <v>11502</v>
      </c>
      <c r="AP819" s="16" t="str">
        <f t="shared" si="151"/>
        <v>-</v>
      </c>
      <c r="AQ819" s="12">
        <v>3</v>
      </c>
      <c r="AR819" s="12">
        <f t="shared" si="152"/>
        <v>4</v>
      </c>
      <c r="AS819" s="14" t="s">
        <v>11498</v>
      </c>
      <c r="AT819" s="14" t="str">
        <f t="shared" si="153"/>
        <v>-</v>
      </c>
      <c r="AU819"/>
      <c r="AV819" s="15" t="s">
        <v>11502</v>
      </c>
      <c r="AW819" s="15" t="str">
        <f t="shared" si="154"/>
        <v>-</v>
      </c>
      <c r="AX819"/>
      <c r="AY819" s="17" t="s">
        <v>11502</v>
      </c>
      <c r="AZ819" s="17" t="str">
        <f t="shared" si="155"/>
        <v>-</v>
      </c>
      <c r="BA819"/>
    </row>
    <row r="820" spans="1:53" x14ac:dyDescent="0.3">
      <c r="A820" t="s">
        <v>2453</v>
      </c>
      <c r="B820" t="s">
        <v>2454</v>
      </c>
      <c r="C820" t="s">
        <v>2455</v>
      </c>
      <c r="D820" t="s">
        <v>2437</v>
      </c>
      <c r="E820" t="str">
        <f>LEFT(Table_Query_from_QDB_Production___SQL_Server[[#This Row],[ttl_class_ttl_outl]],1)</f>
        <v>0</v>
      </c>
      <c r="F820" t="str">
        <f>UPPER(IFERROR(VLOOKUP(Table_Query_from_QDB_Production___SQL_Server[[#This Row],[cto_osc_code]],'CTO-OSC Table'!$A$2:$B$24,2,FALSE),"Undefined"))</f>
        <v>FACULTY-LADDER RANKS</v>
      </c>
      <c r="G820" t="str">
        <f>UPPER(IFERROR(VLOOKUP(Table_Query_from_QDB_Production___SQL_Server[[#This Row],[ttl_class_ttl_outl]],'Title Class Table'!$A$2:$C$146,2,FALSE),"Undefined"))</f>
        <v>PROFESSORIAL-RECALL</v>
      </c>
      <c r="H820" t="s">
        <v>11447</v>
      </c>
      <c r="I820">
        <v>3</v>
      </c>
      <c r="K820" t="str">
        <f>IFERROR(VLOOKUP(Table_Query_from_QDB_Production___SQL_Server[[#This Row],[step_2_seq]],'Employee Benefit Groups'!#REF!,2,FALSE),"-")</f>
        <v>-</v>
      </c>
      <c r="M820" t="str">
        <f>IFERROR(VLOOKUP(Table_Query_from_QDB_Production___SQL_Server[[#This Row],[step_4_seq]],'Employee Benefit Groups'!#REF!,2,FALSE),"-")</f>
        <v>-</v>
      </c>
      <c r="N820">
        <v>2</v>
      </c>
      <c r="O820" t="str">
        <f>IFERROR(VLOOKUP(Table_Query_from_QDB_Production___SQL_Server[[#This Row],[step_4_seq2]],'Employee Benefit Groups'!#REF!,2,FALSE),"-")</f>
        <v>-</v>
      </c>
      <c r="Q820" t="str">
        <f>IFERROR(VLOOKUP(Table_Query_from_QDB_Production___SQL_Server[[#This Row],[step_5_seq]],'Employee Benefit Groups'!#REF!,2,FALSE),"-")</f>
        <v>-</v>
      </c>
      <c r="S820" t="str">
        <f>IFERROR(VLOOKUP(Table_Query_from_QDB_Production___SQL_Server[[#This Row],[step_6_seq]],'Employee Benefit Groups'!#REF!,2,FALSE),"-")</f>
        <v>-</v>
      </c>
      <c r="T820">
        <v>4</v>
      </c>
      <c r="U820" t="str">
        <f>IFERROR(VLOOKUP(Table_Query_from_QDB_Production___SQL_Server[[#This Row],[step_7_seq]],'Employee Benefit Groups'!#REF!,2,FALSE),"-")</f>
        <v>-</v>
      </c>
      <c r="W820" t="str">
        <f>IFERROR(VLOOKUP(Table_Query_from_QDB_Production___SQL_Server[[#This Row],[step_8_seq]],'Employee Benefit Groups'!#REF!,2,FALSE),"-")</f>
        <v>-</v>
      </c>
      <c r="Y820" t="str">
        <f>IFERROR(VLOOKUP(Table_Query_from_QDB_Production___SQL_Server[[#This Row],[step_9_seq]],'Employee Benefit Groups'!#REF!,2,FALSE),"-")</f>
        <v>-</v>
      </c>
      <c r="AA820" s="15"/>
      <c r="AB820" s="15">
        <f t="shared" si="144"/>
        <v>0</v>
      </c>
      <c r="AC820" s="11" t="s">
        <v>11502</v>
      </c>
      <c r="AD820" s="11" t="str">
        <f t="shared" si="145"/>
        <v>-</v>
      </c>
      <c r="AE820" s="12">
        <v>1</v>
      </c>
      <c r="AF820" s="12">
        <f t="shared" si="146"/>
        <v>2</v>
      </c>
      <c r="AG820" s="13" t="s">
        <v>11496</v>
      </c>
      <c r="AH820" s="13" t="str">
        <f t="shared" si="147"/>
        <v>-</v>
      </c>
      <c r="AI820" s="14"/>
      <c r="AJ820" s="14">
        <f t="shared" si="148"/>
        <v>0</v>
      </c>
      <c r="AK820" s="15" t="s">
        <v>11502</v>
      </c>
      <c r="AL820" s="15" t="str">
        <f t="shared" si="149"/>
        <v>-</v>
      </c>
      <c r="AM820" s="12"/>
      <c r="AN820" s="12">
        <f t="shared" si="150"/>
        <v>0</v>
      </c>
      <c r="AO820" s="16" t="s">
        <v>11502</v>
      </c>
      <c r="AP820" s="16" t="str">
        <f t="shared" si="151"/>
        <v>-</v>
      </c>
      <c r="AQ820" s="12">
        <v>3</v>
      </c>
      <c r="AR820" s="12">
        <f t="shared" si="152"/>
        <v>4</v>
      </c>
      <c r="AS820" s="14" t="s">
        <v>11498</v>
      </c>
      <c r="AT820" s="14" t="str">
        <f t="shared" si="153"/>
        <v>-</v>
      </c>
      <c r="AU820"/>
      <c r="AV820" s="15" t="s">
        <v>11502</v>
      </c>
      <c r="AW820" s="15" t="str">
        <f t="shared" si="154"/>
        <v>-</v>
      </c>
      <c r="AX820"/>
      <c r="AY820" s="17" t="s">
        <v>11502</v>
      </c>
      <c r="AZ820" s="17" t="str">
        <f t="shared" si="155"/>
        <v>-</v>
      </c>
      <c r="BA820"/>
    </row>
    <row r="821" spans="1:53" x14ac:dyDescent="0.3">
      <c r="A821" t="s">
        <v>2456</v>
      </c>
      <c r="B821" t="s">
        <v>2457</v>
      </c>
      <c r="C821" t="s">
        <v>2458</v>
      </c>
      <c r="D821" t="s">
        <v>2437</v>
      </c>
      <c r="E821" t="str">
        <f>LEFT(Table_Query_from_QDB_Production___SQL_Server[[#This Row],[ttl_class_ttl_outl]],1)</f>
        <v>0</v>
      </c>
      <c r="F821" t="str">
        <f>UPPER(IFERROR(VLOOKUP(Table_Query_from_QDB_Production___SQL_Server[[#This Row],[cto_osc_code]],'CTO-OSC Table'!$A$2:$B$24,2,FALSE),"Undefined"))</f>
        <v>FACULTY-LADDER RANKS</v>
      </c>
      <c r="G821" t="str">
        <f>UPPER(IFERROR(VLOOKUP(Table_Query_from_QDB_Production___SQL_Server[[#This Row],[ttl_class_ttl_outl]],'Title Class Table'!$A$2:$C$146,2,FALSE),"Undefined"))</f>
        <v>PROFESSORIAL-RECALL</v>
      </c>
      <c r="H821" t="s">
        <v>11447</v>
      </c>
      <c r="I821">
        <v>3</v>
      </c>
      <c r="K821" t="str">
        <f>IFERROR(VLOOKUP(Table_Query_from_QDB_Production___SQL_Server[[#This Row],[step_2_seq]],'Employee Benefit Groups'!#REF!,2,FALSE),"-")</f>
        <v>-</v>
      </c>
      <c r="M821" t="str">
        <f>IFERROR(VLOOKUP(Table_Query_from_QDB_Production___SQL_Server[[#This Row],[step_4_seq]],'Employee Benefit Groups'!#REF!,2,FALSE),"-")</f>
        <v>-</v>
      </c>
      <c r="N821">
        <v>2</v>
      </c>
      <c r="O821" t="str">
        <f>IFERROR(VLOOKUP(Table_Query_from_QDB_Production___SQL_Server[[#This Row],[step_4_seq2]],'Employee Benefit Groups'!#REF!,2,FALSE),"-")</f>
        <v>-</v>
      </c>
      <c r="Q821" t="str">
        <f>IFERROR(VLOOKUP(Table_Query_from_QDB_Production___SQL_Server[[#This Row],[step_5_seq]],'Employee Benefit Groups'!#REF!,2,FALSE),"-")</f>
        <v>-</v>
      </c>
      <c r="S821" t="str">
        <f>IFERROR(VLOOKUP(Table_Query_from_QDB_Production___SQL_Server[[#This Row],[step_6_seq]],'Employee Benefit Groups'!#REF!,2,FALSE),"-")</f>
        <v>-</v>
      </c>
      <c r="T821">
        <v>4</v>
      </c>
      <c r="U821" t="str">
        <f>IFERROR(VLOOKUP(Table_Query_from_QDB_Production___SQL_Server[[#This Row],[step_7_seq]],'Employee Benefit Groups'!#REF!,2,FALSE),"-")</f>
        <v>-</v>
      </c>
      <c r="W821" t="str">
        <f>IFERROR(VLOOKUP(Table_Query_from_QDB_Production___SQL_Server[[#This Row],[step_8_seq]],'Employee Benefit Groups'!#REF!,2,FALSE),"-")</f>
        <v>-</v>
      </c>
      <c r="Y821" t="str">
        <f>IFERROR(VLOOKUP(Table_Query_from_QDB_Production___SQL_Server[[#This Row],[step_9_seq]],'Employee Benefit Groups'!#REF!,2,FALSE),"-")</f>
        <v>-</v>
      </c>
      <c r="AA821" s="15"/>
      <c r="AB821" s="15">
        <f t="shared" si="144"/>
        <v>0</v>
      </c>
      <c r="AC821" s="11" t="s">
        <v>11502</v>
      </c>
      <c r="AD821" s="11" t="str">
        <f t="shared" si="145"/>
        <v>-</v>
      </c>
      <c r="AE821" s="12">
        <v>1</v>
      </c>
      <c r="AF821" s="12">
        <f t="shared" si="146"/>
        <v>2</v>
      </c>
      <c r="AG821" s="13" t="s">
        <v>11496</v>
      </c>
      <c r="AH821" s="13" t="str">
        <f t="shared" si="147"/>
        <v>-</v>
      </c>
      <c r="AI821" s="14"/>
      <c r="AJ821" s="14">
        <f t="shared" si="148"/>
        <v>0</v>
      </c>
      <c r="AK821" s="15" t="s">
        <v>11502</v>
      </c>
      <c r="AL821" s="15" t="str">
        <f t="shared" si="149"/>
        <v>-</v>
      </c>
      <c r="AM821" s="12"/>
      <c r="AN821" s="12">
        <f t="shared" si="150"/>
        <v>0</v>
      </c>
      <c r="AO821" s="16" t="s">
        <v>11502</v>
      </c>
      <c r="AP821" s="16" t="str">
        <f t="shared" si="151"/>
        <v>-</v>
      </c>
      <c r="AQ821" s="12">
        <v>3</v>
      </c>
      <c r="AR821" s="12">
        <f t="shared" si="152"/>
        <v>4</v>
      </c>
      <c r="AS821" s="14" t="s">
        <v>11498</v>
      </c>
      <c r="AT821" s="14" t="str">
        <f t="shared" si="153"/>
        <v>-</v>
      </c>
      <c r="AU821"/>
      <c r="AV821" s="15" t="s">
        <v>11502</v>
      </c>
      <c r="AW821" s="15" t="str">
        <f t="shared" si="154"/>
        <v>-</v>
      </c>
      <c r="AX821"/>
      <c r="AY821" s="17" t="s">
        <v>11502</v>
      </c>
      <c r="AZ821" s="17" t="str">
        <f t="shared" si="155"/>
        <v>-</v>
      </c>
      <c r="BA821"/>
    </row>
    <row r="822" spans="1:53" x14ac:dyDescent="0.3">
      <c r="A822" t="s">
        <v>2459</v>
      </c>
      <c r="B822" t="s">
        <v>2460</v>
      </c>
      <c r="C822" t="s">
        <v>2461</v>
      </c>
      <c r="D822" t="s">
        <v>2437</v>
      </c>
      <c r="E822" t="str">
        <f>LEFT(Table_Query_from_QDB_Production___SQL_Server[[#This Row],[ttl_class_ttl_outl]],1)</f>
        <v>0</v>
      </c>
      <c r="F822" t="str">
        <f>UPPER(IFERROR(VLOOKUP(Table_Query_from_QDB_Production___SQL_Server[[#This Row],[cto_osc_code]],'CTO-OSC Table'!$A$2:$B$24,2,FALSE),"Undefined"))</f>
        <v>FACULTY-LADDER RANKS</v>
      </c>
      <c r="G822" t="str">
        <f>UPPER(IFERROR(VLOOKUP(Table_Query_from_QDB_Production___SQL_Server[[#This Row],[ttl_class_ttl_outl]],'Title Class Table'!$A$2:$C$146,2,FALSE),"Undefined"))</f>
        <v>PROFESSORIAL-RECALL</v>
      </c>
      <c r="H822" t="s">
        <v>11447</v>
      </c>
      <c r="I822">
        <v>3</v>
      </c>
      <c r="K822" t="str">
        <f>IFERROR(VLOOKUP(Table_Query_from_QDB_Production___SQL_Server[[#This Row],[step_2_seq]],'Employee Benefit Groups'!#REF!,2,FALSE),"-")</f>
        <v>-</v>
      </c>
      <c r="M822" t="str">
        <f>IFERROR(VLOOKUP(Table_Query_from_QDB_Production___SQL_Server[[#This Row],[step_4_seq]],'Employee Benefit Groups'!#REF!,2,FALSE),"-")</f>
        <v>-</v>
      </c>
      <c r="N822">
        <v>2</v>
      </c>
      <c r="O822" t="str">
        <f>IFERROR(VLOOKUP(Table_Query_from_QDB_Production___SQL_Server[[#This Row],[step_4_seq2]],'Employee Benefit Groups'!#REF!,2,FALSE),"-")</f>
        <v>-</v>
      </c>
      <c r="Q822" t="str">
        <f>IFERROR(VLOOKUP(Table_Query_from_QDB_Production___SQL_Server[[#This Row],[step_5_seq]],'Employee Benefit Groups'!#REF!,2,FALSE),"-")</f>
        <v>-</v>
      </c>
      <c r="S822" t="str">
        <f>IFERROR(VLOOKUP(Table_Query_from_QDB_Production___SQL_Server[[#This Row],[step_6_seq]],'Employee Benefit Groups'!#REF!,2,FALSE),"-")</f>
        <v>-</v>
      </c>
      <c r="T822">
        <v>4</v>
      </c>
      <c r="U822" t="str">
        <f>IFERROR(VLOOKUP(Table_Query_from_QDB_Production___SQL_Server[[#This Row],[step_7_seq]],'Employee Benefit Groups'!#REF!,2,FALSE),"-")</f>
        <v>-</v>
      </c>
      <c r="W822" t="str">
        <f>IFERROR(VLOOKUP(Table_Query_from_QDB_Production___SQL_Server[[#This Row],[step_8_seq]],'Employee Benefit Groups'!#REF!,2,FALSE),"-")</f>
        <v>-</v>
      </c>
      <c r="Y822" t="str">
        <f>IFERROR(VLOOKUP(Table_Query_from_QDB_Production___SQL_Server[[#This Row],[step_9_seq]],'Employee Benefit Groups'!#REF!,2,FALSE),"-")</f>
        <v>-</v>
      </c>
      <c r="AA822" s="15"/>
      <c r="AB822" s="15">
        <f t="shared" si="144"/>
        <v>0</v>
      </c>
      <c r="AC822" s="11" t="s">
        <v>11502</v>
      </c>
      <c r="AD822" s="11" t="str">
        <f t="shared" si="145"/>
        <v>-</v>
      </c>
      <c r="AE822" s="12">
        <v>1</v>
      </c>
      <c r="AF822" s="12">
        <f t="shared" si="146"/>
        <v>2</v>
      </c>
      <c r="AG822" s="13" t="s">
        <v>11496</v>
      </c>
      <c r="AH822" s="13" t="str">
        <f t="shared" si="147"/>
        <v>-</v>
      </c>
      <c r="AI822" s="14"/>
      <c r="AJ822" s="14">
        <f t="shared" si="148"/>
        <v>0</v>
      </c>
      <c r="AK822" s="15" t="s">
        <v>11502</v>
      </c>
      <c r="AL822" s="15" t="str">
        <f t="shared" si="149"/>
        <v>-</v>
      </c>
      <c r="AM822" s="12"/>
      <c r="AN822" s="12">
        <f t="shared" si="150"/>
        <v>0</v>
      </c>
      <c r="AO822" s="16" t="s">
        <v>11502</v>
      </c>
      <c r="AP822" s="16" t="str">
        <f t="shared" si="151"/>
        <v>-</v>
      </c>
      <c r="AQ822" s="12">
        <v>3</v>
      </c>
      <c r="AR822" s="12">
        <f t="shared" si="152"/>
        <v>4</v>
      </c>
      <c r="AS822" s="14" t="s">
        <v>11498</v>
      </c>
      <c r="AT822" s="14" t="str">
        <f t="shared" si="153"/>
        <v>-</v>
      </c>
      <c r="AU822"/>
      <c r="AV822" s="15" t="s">
        <v>11502</v>
      </c>
      <c r="AW822" s="15" t="str">
        <f t="shared" si="154"/>
        <v>-</v>
      </c>
      <c r="AX822"/>
      <c r="AY822" s="17" t="s">
        <v>11502</v>
      </c>
      <c r="AZ822" s="17" t="str">
        <f t="shared" si="155"/>
        <v>-</v>
      </c>
      <c r="BA822"/>
    </row>
    <row r="823" spans="1:53" x14ac:dyDescent="0.3">
      <c r="A823" t="s">
        <v>2462</v>
      </c>
      <c r="B823" t="s">
        <v>2463</v>
      </c>
      <c r="C823" t="s">
        <v>2464</v>
      </c>
      <c r="D823" t="s">
        <v>2437</v>
      </c>
      <c r="E823" t="str">
        <f>LEFT(Table_Query_from_QDB_Production___SQL_Server[[#This Row],[ttl_class_ttl_outl]],1)</f>
        <v>0</v>
      </c>
      <c r="F823" t="str">
        <f>UPPER(IFERROR(VLOOKUP(Table_Query_from_QDB_Production___SQL_Server[[#This Row],[cto_osc_code]],'CTO-OSC Table'!$A$2:$B$24,2,FALSE),"Undefined"))</f>
        <v>FACULTY-LADDER RANKS</v>
      </c>
      <c r="G823" t="str">
        <f>UPPER(IFERROR(VLOOKUP(Table_Query_from_QDB_Production___SQL_Server[[#This Row],[ttl_class_ttl_outl]],'Title Class Table'!$A$2:$C$146,2,FALSE),"Undefined"))</f>
        <v>PROFESSORIAL-RECALL</v>
      </c>
      <c r="H823" t="s">
        <v>11447</v>
      </c>
      <c r="I823">
        <v>3</v>
      </c>
      <c r="K823" t="str">
        <f>IFERROR(VLOOKUP(Table_Query_from_QDB_Production___SQL_Server[[#This Row],[step_2_seq]],'Employee Benefit Groups'!#REF!,2,FALSE),"-")</f>
        <v>-</v>
      </c>
      <c r="M823" t="str">
        <f>IFERROR(VLOOKUP(Table_Query_from_QDB_Production___SQL_Server[[#This Row],[step_4_seq]],'Employee Benefit Groups'!#REF!,2,FALSE),"-")</f>
        <v>-</v>
      </c>
      <c r="N823">
        <v>2</v>
      </c>
      <c r="O823" t="str">
        <f>IFERROR(VLOOKUP(Table_Query_from_QDB_Production___SQL_Server[[#This Row],[step_4_seq2]],'Employee Benefit Groups'!#REF!,2,FALSE),"-")</f>
        <v>-</v>
      </c>
      <c r="Q823" t="str">
        <f>IFERROR(VLOOKUP(Table_Query_from_QDB_Production___SQL_Server[[#This Row],[step_5_seq]],'Employee Benefit Groups'!#REF!,2,FALSE),"-")</f>
        <v>-</v>
      </c>
      <c r="S823" t="str">
        <f>IFERROR(VLOOKUP(Table_Query_from_QDB_Production___SQL_Server[[#This Row],[step_6_seq]],'Employee Benefit Groups'!#REF!,2,FALSE),"-")</f>
        <v>-</v>
      </c>
      <c r="T823">
        <v>4</v>
      </c>
      <c r="U823" t="str">
        <f>IFERROR(VLOOKUP(Table_Query_from_QDB_Production___SQL_Server[[#This Row],[step_7_seq]],'Employee Benefit Groups'!#REF!,2,FALSE),"-")</f>
        <v>-</v>
      </c>
      <c r="W823" t="str">
        <f>IFERROR(VLOOKUP(Table_Query_from_QDB_Production___SQL_Server[[#This Row],[step_8_seq]],'Employee Benefit Groups'!#REF!,2,FALSE),"-")</f>
        <v>-</v>
      </c>
      <c r="Y823" t="str">
        <f>IFERROR(VLOOKUP(Table_Query_from_QDB_Production___SQL_Server[[#This Row],[step_9_seq]],'Employee Benefit Groups'!#REF!,2,FALSE),"-")</f>
        <v>-</v>
      </c>
      <c r="AA823" s="15"/>
      <c r="AB823" s="15">
        <f t="shared" si="144"/>
        <v>0</v>
      </c>
      <c r="AC823" s="11" t="s">
        <v>11502</v>
      </c>
      <c r="AD823" s="11" t="str">
        <f t="shared" si="145"/>
        <v>-</v>
      </c>
      <c r="AE823" s="12">
        <v>1</v>
      </c>
      <c r="AF823" s="12">
        <f t="shared" si="146"/>
        <v>2</v>
      </c>
      <c r="AG823" s="13" t="s">
        <v>11496</v>
      </c>
      <c r="AH823" s="13" t="str">
        <f t="shared" si="147"/>
        <v>-</v>
      </c>
      <c r="AI823" s="14"/>
      <c r="AJ823" s="14">
        <f t="shared" si="148"/>
        <v>0</v>
      </c>
      <c r="AK823" s="15" t="s">
        <v>11502</v>
      </c>
      <c r="AL823" s="15" t="str">
        <f t="shared" si="149"/>
        <v>-</v>
      </c>
      <c r="AM823" s="12"/>
      <c r="AN823" s="12">
        <f t="shared" si="150"/>
        <v>0</v>
      </c>
      <c r="AO823" s="16" t="s">
        <v>11502</v>
      </c>
      <c r="AP823" s="16" t="str">
        <f t="shared" si="151"/>
        <v>-</v>
      </c>
      <c r="AQ823" s="12">
        <v>3</v>
      </c>
      <c r="AR823" s="12">
        <f t="shared" si="152"/>
        <v>4</v>
      </c>
      <c r="AS823" s="14" t="s">
        <v>11498</v>
      </c>
      <c r="AT823" s="14" t="str">
        <f t="shared" si="153"/>
        <v>-</v>
      </c>
      <c r="AU823"/>
      <c r="AV823" s="15" t="s">
        <v>11502</v>
      </c>
      <c r="AW823" s="15" t="str">
        <f t="shared" si="154"/>
        <v>-</v>
      </c>
      <c r="AX823"/>
      <c r="AY823" s="17" t="s">
        <v>11502</v>
      </c>
      <c r="AZ823" s="17" t="str">
        <f t="shared" si="155"/>
        <v>-</v>
      </c>
      <c r="BA823"/>
    </row>
    <row r="824" spans="1:53" x14ac:dyDescent="0.3">
      <c r="A824" t="s">
        <v>2465</v>
      </c>
      <c r="B824" t="s">
        <v>2466</v>
      </c>
      <c r="C824" t="s">
        <v>2467</v>
      </c>
      <c r="D824" t="s">
        <v>2420</v>
      </c>
      <c r="E824" t="str">
        <f>LEFT(Table_Query_from_QDB_Production___SQL_Server[[#This Row],[ttl_class_ttl_outl]],1)</f>
        <v>1</v>
      </c>
      <c r="F824" t="str">
        <f>UPPER(IFERROR(VLOOKUP(Table_Query_from_QDB_Production___SQL_Server[[#This Row],[cto_osc_code]],'CTO-OSC Table'!$A$2:$B$24,2,FALSE),"Undefined"))</f>
        <v>FACULTY-ACTING RANKS</v>
      </c>
      <c r="G824" t="str">
        <f>UPPER(IFERROR(VLOOKUP(Table_Query_from_QDB_Production___SQL_Server[[#This Row],[ttl_class_ttl_outl]],'Title Class Table'!$A$2:$C$146,2,FALSE),"Undefined"))</f>
        <v>ACTING PROFESSOR-SENATE</v>
      </c>
      <c r="H824" t="s">
        <v>11447</v>
      </c>
      <c r="I824">
        <v>3</v>
      </c>
      <c r="K824" t="str">
        <f>IFERROR(VLOOKUP(Table_Query_from_QDB_Production___SQL_Server[[#This Row],[step_2_seq]],'Employee Benefit Groups'!#REF!,2,FALSE),"-")</f>
        <v>-</v>
      </c>
      <c r="M824" t="str">
        <f>IFERROR(VLOOKUP(Table_Query_from_QDB_Production___SQL_Server[[#This Row],[step_4_seq]],'Employee Benefit Groups'!#REF!,2,FALSE),"-")</f>
        <v>-</v>
      </c>
      <c r="N824">
        <v>2</v>
      </c>
      <c r="O824" t="str">
        <f>IFERROR(VLOOKUP(Table_Query_from_QDB_Production___SQL_Server[[#This Row],[step_4_seq2]],'Employee Benefit Groups'!#REF!,2,FALSE),"-")</f>
        <v>-</v>
      </c>
      <c r="Q824" t="str">
        <f>IFERROR(VLOOKUP(Table_Query_from_QDB_Production___SQL_Server[[#This Row],[step_5_seq]],'Employee Benefit Groups'!#REF!,2,FALSE),"-")</f>
        <v>-</v>
      </c>
      <c r="S824" t="str">
        <f>IFERROR(VLOOKUP(Table_Query_from_QDB_Production___SQL_Server[[#This Row],[step_6_seq]],'Employee Benefit Groups'!#REF!,2,FALSE),"-")</f>
        <v>-</v>
      </c>
      <c r="T824">
        <v>4</v>
      </c>
      <c r="U824" t="str">
        <f>IFERROR(VLOOKUP(Table_Query_from_QDB_Production___SQL_Server[[#This Row],[step_7_seq]],'Employee Benefit Groups'!#REF!,2,FALSE),"-")</f>
        <v>-</v>
      </c>
      <c r="W824" t="str">
        <f>IFERROR(VLOOKUP(Table_Query_from_QDB_Production___SQL_Server[[#This Row],[step_8_seq]],'Employee Benefit Groups'!#REF!,2,FALSE),"-")</f>
        <v>-</v>
      </c>
      <c r="Y824" t="str">
        <f>IFERROR(VLOOKUP(Table_Query_from_QDB_Production___SQL_Server[[#This Row],[step_9_seq]],'Employee Benefit Groups'!#REF!,2,FALSE),"-")</f>
        <v>-</v>
      </c>
      <c r="AA824" s="15"/>
      <c r="AB824" s="15">
        <f t="shared" si="144"/>
        <v>0</v>
      </c>
      <c r="AC824" s="11" t="s">
        <v>11502</v>
      </c>
      <c r="AD824" s="11" t="str">
        <f t="shared" si="145"/>
        <v>-</v>
      </c>
      <c r="AE824" s="12">
        <v>1</v>
      </c>
      <c r="AF824" s="12">
        <f t="shared" si="146"/>
        <v>2</v>
      </c>
      <c r="AG824" s="13" t="s">
        <v>11496</v>
      </c>
      <c r="AH824" s="13" t="str">
        <f t="shared" si="147"/>
        <v>-</v>
      </c>
      <c r="AI824" s="14"/>
      <c r="AJ824" s="14">
        <f t="shared" si="148"/>
        <v>0</v>
      </c>
      <c r="AK824" s="15" t="s">
        <v>11502</v>
      </c>
      <c r="AL824" s="15" t="str">
        <f t="shared" si="149"/>
        <v>-</v>
      </c>
      <c r="AM824" s="12"/>
      <c r="AN824" s="12">
        <f t="shared" si="150"/>
        <v>0</v>
      </c>
      <c r="AO824" s="16" t="s">
        <v>11502</v>
      </c>
      <c r="AP824" s="16" t="str">
        <f t="shared" si="151"/>
        <v>-</v>
      </c>
      <c r="AQ824" s="12">
        <v>3</v>
      </c>
      <c r="AR824" s="12">
        <f t="shared" si="152"/>
        <v>4</v>
      </c>
      <c r="AS824" s="14" t="s">
        <v>11498</v>
      </c>
      <c r="AT824" s="14" t="str">
        <f t="shared" si="153"/>
        <v>-</v>
      </c>
      <c r="AU824"/>
      <c r="AV824" s="15" t="s">
        <v>11502</v>
      </c>
      <c r="AW824" s="15" t="str">
        <f t="shared" si="154"/>
        <v>-</v>
      </c>
      <c r="AX824"/>
      <c r="AY824" s="17" t="s">
        <v>11502</v>
      </c>
      <c r="AZ824" s="17" t="str">
        <f t="shared" si="155"/>
        <v>-</v>
      </c>
      <c r="BA824"/>
    </row>
    <row r="825" spans="1:53" x14ac:dyDescent="0.3">
      <c r="A825" t="s">
        <v>2468</v>
      </c>
      <c r="B825" t="s">
        <v>2469</v>
      </c>
      <c r="C825" t="s">
        <v>2470</v>
      </c>
      <c r="D825" t="s">
        <v>2424</v>
      </c>
      <c r="E825" t="str">
        <f>LEFT(Table_Query_from_QDB_Production___SQL_Server[[#This Row],[ttl_class_ttl_outl]],1)</f>
        <v>3</v>
      </c>
      <c r="F825" t="str">
        <f>UPPER(IFERROR(VLOOKUP(Table_Query_from_QDB_Production___SQL_Server[[#This Row],[cto_osc_code]],'CTO-OSC Table'!$A$2:$B$24,2,FALSE),"Undefined"))</f>
        <v>OTHER FACULTY</v>
      </c>
      <c r="G825" t="str">
        <f>UPPER(IFERROR(VLOOKUP(Table_Query_from_QDB_Production___SQL_Server[[#This Row],[ttl_class_ttl_outl]],'Title Class Table'!$A$2:$C$146,2,FALSE),"Undefined"))</f>
        <v>VISITING PROFESSOR</v>
      </c>
      <c r="H825" t="s">
        <v>11447</v>
      </c>
      <c r="I825">
        <v>3</v>
      </c>
      <c r="K825" t="str">
        <f>IFERROR(VLOOKUP(Table_Query_from_QDB_Production___SQL_Server[[#This Row],[step_2_seq]],'Employee Benefit Groups'!#REF!,2,FALSE),"-")</f>
        <v>-</v>
      </c>
      <c r="M825" t="str">
        <f>IFERROR(VLOOKUP(Table_Query_from_QDB_Production___SQL_Server[[#This Row],[step_4_seq]],'Employee Benefit Groups'!#REF!,2,FALSE),"-")</f>
        <v>-</v>
      </c>
      <c r="N825">
        <v>2</v>
      </c>
      <c r="O825" t="str">
        <f>IFERROR(VLOOKUP(Table_Query_from_QDB_Production___SQL_Server[[#This Row],[step_4_seq2]],'Employee Benefit Groups'!#REF!,2,FALSE),"-")</f>
        <v>-</v>
      </c>
      <c r="Q825" t="str">
        <f>IFERROR(VLOOKUP(Table_Query_from_QDB_Production___SQL_Server[[#This Row],[step_5_seq]],'Employee Benefit Groups'!#REF!,2,FALSE),"-")</f>
        <v>-</v>
      </c>
      <c r="S825" t="str">
        <f>IFERROR(VLOOKUP(Table_Query_from_QDB_Production___SQL_Server[[#This Row],[step_6_seq]],'Employee Benefit Groups'!#REF!,2,FALSE),"-")</f>
        <v>-</v>
      </c>
      <c r="T825">
        <v>4</v>
      </c>
      <c r="U825" t="str">
        <f>IFERROR(VLOOKUP(Table_Query_from_QDB_Production___SQL_Server[[#This Row],[step_7_seq]],'Employee Benefit Groups'!#REF!,2,FALSE),"-")</f>
        <v>-</v>
      </c>
      <c r="W825" t="str">
        <f>IFERROR(VLOOKUP(Table_Query_from_QDB_Production___SQL_Server[[#This Row],[step_8_seq]],'Employee Benefit Groups'!#REF!,2,FALSE),"-")</f>
        <v>-</v>
      </c>
      <c r="Y825" t="str">
        <f>IFERROR(VLOOKUP(Table_Query_from_QDB_Production___SQL_Server[[#This Row],[step_9_seq]],'Employee Benefit Groups'!#REF!,2,FALSE),"-")</f>
        <v>-</v>
      </c>
      <c r="AA825" s="15"/>
      <c r="AB825" s="15">
        <f t="shared" si="144"/>
        <v>0</v>
      </c>
      <c r="AC825" s="11" t="s">
        <v>11502</v>
      </c>
      <c r="AD825" s="11" t="str">
        <f t="shared" si="145"/>
        <v>-</v>
      </c>
      <c r="AE825" s="12">
        <v>1</v>
      </c>
      <c r="AF825" s="12">
        <f t="shared" si="146"/>
        <v>2</v>
      </c>
      <c r="AG825" s="13" t="s">
        <v>11496</v>
      </c>
      <c r="AH825" s="13" t="str">
        <f t="shared" si="147"/>
        <v>-</v>
      </c>
      <c r="AI825" s="14"/>
      <c r="AJ825" s="14">
        <f t="shared" si="148"/>
        <v>0</v>
      </c>
      <c r="AK825" s="15" t="s">
        <v>11502</v>
      </c>
      <c r="AL825" s="15" t="str">
        <f t="shared" si="149"/>
        <v>-</v>
      </c>
      <c r="AM825" s="12"/>
      <c r="AN825" s="12">
        <f t="shared" si="150"/>
        <v>0</v>
      </c>
      <c r="AO825" s="16" t="s">
        <v>11502</v>
      </c>
      <c r="AP825" s="16" t="str">
        <f t="shared" si="151"/>
        <v>-</v>
      </c>
      <c r="AQ825" s="12">
        <v>3</v>
      </c>
      <c r="AR825" s="12">
        <f t="shared" si="152"/>
        <v>4</v>
      </c>
      <c r="AS825" s="14" t="s">
        <v>11498</v>
      </c>
      <c r="AT825" s="14" t="str">
        <f t="shared" si="153"/>
        <v>-</v>
      </c>
      <c r="AU825"/>
      <c r="AV825" s="15" t="s">
        <v>11502</v>
      </c>
      <c r="AW825" s="15" t="str">
        <f t="shared" si="154"/>
        <v>-</v>
      </c>
      <c r="AX825"/>
      <c r="AY825" s="17" t="s">
        <v>11502</v>
      </c>
      <c r="AZ825" s="17" t="str">
        <f t="shared" si="155"/>
        <v>-</v>
      </c>
      <c r="BA825"/>
    </row>
    <row r="826" spans="1:53" x14ac:dyDescent="0.3">
      <c r="A826" t="s">
        <v>2471</v>
      </c>
      <c r="B826" t="s">
        <v>2472</v>
      </c>
      <c r="C826" t="s">
        <v>2473</v>
      </c>
      <c r="D826" t="s">
        <v>2416</v>
      </c>
      <c r="E826" t="str">
        <f>LEFT(Table_Query_from_QDB_Production___SQL_Server[[#This Row],[ttl_class_ttl_outl]],1)</f>
        <v>0</v>
      </c>
      <c r="F826" t="str">
        <f>UPPER(IFERROR(VLOOKUP(Table_Query_from_QDB_Production___SQL_Server[[#This Row],[cto_osc_code]],'CTO-OSC Table'!$A$2:$B$24,2,FALSE),"Undefined"))</f>
        <v>FACULTY-LADDER RANKS</v>
      </c>
      <c r="G826" t="str">
        <f>UPPER(IFERROR(VLOOKUP(Table_Query_from_QDB_Production___SQL_Server[[#This Row],[ttl_class_ttl_outl]],'Title Class Table'!$A$2:$C$146,2,FALSE),"Undefined"))</f>
        <v>PROFESSORIAL-TENURE</v>
      </c>
      <c r="H826" t="s">
        <v>11447</v>
      </c>
      <c r="I826">
        <v>3</v>
      </c>
      <c r="K826" t="str">
        <f>IFERROR(VLOOKUP(Table_Query_from_QDB_Production___SQL_Server[[#This Row],[step_2_seq]],'Employee Benefit Groups'!#REF!,2,FALSE),"-")</f>
        <v>-</v>
      </c>
      <c r="M826" t="str">
        <f>IFERROR(VLOOKUP(Table_Query_from_QDB_Production___SQL_Server[[#This Row],[step_4_seq]],'Employee Benefit Groups'!#REF!,2,FALSE),"-")</f>
        <v>-</v>
      </c>
      <c r="N826">
        <v>2</v>
      </c>
      <c r="O826" t="str">
        <f>IFERROR(VLOOKUP(Table_Query_from_QDB_Production___SQL_Server[[#This Row],[step_4_seq2]],'Employee Benefit Groups'!#REF!,2,FALSE),"-")</f>
        <v>-</v>
      </c>
      <c r="Q826" t="str">
        <f>IFERROR(VLOOKUP(Table_Query_from_QDB_Production___SQL_Server[[#This Row],[step_5_seq]],'Employee Benefit Groups'!#REF!,2,FALSE),"-")</f>
        <v>-</v>
      </c>
      <c r="S826" t="str">
        <f>IFERROR(VLOOKUP(Table_Query_from_QDB_Production___SQL_Server[[#This Row],[step_6_seq]],'Employee Benefit Groups'!#REF!,2,FALSE),"-")</f>
        <v>-</v>
      </c>
      <c r="T826">
        <v>4</v>
      </c>
      <c r="U826" t="str">
        <f>IFERROR(VLOOKUP(Table_Query_from_QDB_Production___SQL_Server[[#This Row],[step_7_seq]],'Employee Benefit Groups'!#REF!,2,FALSE),"-")</f>
        <v>-</v>
      </c>
      <c r="W826" t="str">
        <f>IFERROR(VLOOKUP(Table_Query_from_QDB_Production___SQL_Server[[#This Row],[step_8_seq]],'Employee Benefit Groups'!#REF!,2,FALSE),"-")</f>
        <v>-</v>
      </c>
      <c r="Y826" t="str">
        <f>IFERROR(VLOOKUP(Table_Query_from_QDB_Production___SQL_Server[[#This Row],[step_9_seq]],'Employee Benefit Groups'!#REF!,2,FALSE),"-")</f>
        <v>-</v>
      </c>
      <c r="AA826" s="15"/>
      <c r="AB826" s="15">
        <f t="shared" si="144"/>
        <v>0</v>
      </c>
      <c r="AC826" s="11" t="s">
        <v>11502</v>
      </c>
      <c r="AD826" s="11" t="str">
        <f t="shared" si="145"/>
        <v>-</v>
      </c>
      <c r="AE826" s="12">
        <v>1</v>
      </c>
      <c r="AF826" s="12">
        <f t="shared" si="146"/>
        <v>2</v>
      </c>
      <c r="AG826" s="13" t="s">
        <v>11496</v>
      </c>
      <c r="AH826" s="13" t="str">
        <f t="shared" si="147"/>
        <v>-</v>
      </c>
      <c r="AI826" s="14"/>
      <c r="AJ826" s="14">
        <f t="shared" si="148"/>
        <v>0</v>
      </c>
      <c r="AK826" s="15" t="s">
        <v>11502</v>
      </c>
      <c r="AL826" s="15" t="str">
        <f t="shared" si="149"/>
        <v>-</v>
      </c>
      <c r="AM826" s="12"/>
      <c r="AN826" s="12">
        <f t="shared" si="150"/>
        <v>0</v>
      </c>
      <c r="AO826" s="16" t="s">
        <v>11502</v>
      </c>
      <c r="AP826" s="16" t="str">
        <f t="shared" si="151"/>
        <v>-</v>
      </c>
      <c r="AQ826" s="12">
        <v>3</v>
      </c>
      <c r="AR826" s="12">
        <f t="shared" si="152"/>
        <v>4</v>
      </c>
      <c r="AS826" s="14" t="s">
        <v>11498</v>
      </c>
      <c r="AT826" s="14" t="str">
        <f t="shared" si="153"/>
        <v>-</v>
      </c>
      <c r="AU826"/>
      <c r="AV826" s="15" t="s">
        <v>11502</v>
      </c>
      <c r="AW826" s="15" t="str">
        <f t="shared" si="154"/>
        <v>-</v>
      </c>
      <c r="AX826"/>
      <c r="AY826" s="17" t="s">
        <v>11502</v>
      </c>
      <c r="AZ826" s="17" t="str">
        <f t="shared" si="155"/>
        <v>-</v>
      </c>
      <c r="BA826"/>
    </row>
    <row r="827" spans="1:53" x14ac:dyDescent="0.3">
      <c r="A827" t="s">
        <v>2474</v>
      </c>
      <c r="B827" t="s">
        <v>2475</v>
      </c>
      <c r="C827" t="s">
        <v>2476</v>
      </c>
      <c r="D827" t="s">
        <v>2477</v>
      </c>
      <c r="E827" t="str">
        <f>LEFT(Table_Query_from_QDB_Production___SQL_Server[[#This Row],[ttl_class_ttl_outl]],1)</f>
        <v>0</v>
      </c>
      <c r="F827" t="str">
        <f>UPPER(IFERROR(VLOOKUP(Table_Query_from_QDB_Production___SQL_Server[[#This Row],[cto_osc_code]],'CTO-OSC Table'!$A$2:$B$24,2,FALSE),"Undefined"))</f>
        <v>FACULTY-LADDER RANKS</v>
      </c>
      <c r="G827" t="str">
        <f>UPPER(IFERROR(VLOOKUP(Table_Query_from_QDB_Production___SQL_Server[[#This Row],[ttl_class_ttl_outl]],'Title Class Table'!$A$2:$C$146,2,FALSE),"Undefined"))</f>
        <v>PROFESSORIAL-EMERITUS</v>
      </c>
      <c r="H827" t="s">
        <v>11447</v>
      </c>
      <c r="I827">
        <v>3</v>
      </c>
      <c r="K827" t="str">
        <f>IFERROR(VLOOKUP(Table_Query_from_QDB_Production___SQL_Server[[#This Row],[step_2_seq]],'Employee Benefit Groups'!#REF!,2,FALSE),"-")</f>
        <v>-</v>
      </c>
      <c r="M827" t="str">
        <f>IFERROR(VLOOKUP(Table_Query_from_QDB_Production___SQL_Server[[#This Row],[step_4_seq]],'Employee Benefit Groups'!#REF!,2,FALSE),"-")</f>
        <v>-</v>
      </c>
      <c r="N827">
        <v>2</v>
      </c>
      <c r="O827" t="str">
        <f>IFERROR(VLOOKUP(Table_Query_from_QDB_Production___SQL_Server[[#This Row],[step_4_seq2]],'Employee Benefit Groups'!#REF!,2,FALSE),"-")</f>
        <v>-</v>
      </c>
      <c r="Q827" t="str">
        <f>IFERROR(VLOOKUP(Table_Query_from_QDB_Production___SQL_Server[[#This Row],[step_5_seq]],'Employee Benefit Groups'!#REF!,2,FALSE),"-")</f>
        <v>-</v>
      </c>
      <c r="S827" t="str">
        <f>IFERROR(VLOOKUP(Table_Query_from_QDB_Production___SQL_Server[[#This Row],[step_6_seq]],'Employee Benefit Groups'!#REF!,2,FALSE),"-")</f>
        <v>-</v>
      </c>
      <c r="T827">
        <v>4</v>
      </c>
      <c r="U827" t="str">
        <f>IFERROR(VLOOKUP(Table_Query_from_QDB_Production___SQL_Server[[#This Row],[step_7_seq]],'Employee Benefit Groups'!#REF!,2,FALSE),"-")</f>
        <v>-</v>
      </c>
      <c r="W827" t="str">
        <f>IFERROR(VLOOKUP(Table_Query_from_QDB_Production___SQL_Server[[#This Row],[step_8_seq]],'Employee Benefit Groups'!#REF!,2,FALSE),"-")</f>
        <v>-</v>
      </c>
      <c r="Y827" t="str">
        <f>IFERROR(VLOOKUP(Table_Query_from_QDB_Production___SQL_Server[[#This Row],[step_9_seq]],'Employee Benefit Groups'!#REF!,2,FALSE),"-")</f>
        <v>-</v>
      </c>
      <c r="AA827" s="15"/>
      <c r="AB827" s="15">
        <f t="shared" si="144"/>
        <v>0</v>
      </c>
      <c r="AC827" s="11" t="s">
        <v>11502</v>
      </c>
      <c r="AD827" s="11" t="str">
        <f t="shared" si="145"/>
        <v>-</v>
      </c>
      <c r="AE827" s="12">
        <v>1</v>
      </c>
      <c r="AF827" s="12">
        <f t="shared" si="146"/>
        <v>2</v>
      </c>
      <c r="AG827" s="13" t="s">
        <v>11496</v>
      </c>
      <c r="AH827" s="13" t="str">
        <f t="shared" si="147"/>
        <v>-</v>
      </c>
      <c r="AI827" s="14"/>
      <c r="AJ827" s="14">
        <f t="shared" si="148"/>
        <v>0</v>
      </c>
      <c r="AK827" s="15" t="s">
        <v>11502</v>
      </c>
      <c r="AL827" s="15" t="str">
        <f t="shared" si="149"/>
        <v>-</v>
      </c>
      <c r="AM827" s="12"/>
      <c r="AN827" s="12">
        <f t="shared" si="150"/>
        <v>0</v>
      </c>
      <c r="AO827" s="16" t="s">
        <v>11502</v>
      </c>
      <c r="AP827" s="16" t="str">
        <f t="shared" si="151"/>
        <v>-</v>
      </c>
      <c r="AQ827" s="12">
        <v>3</v>
      </c>
      <c r="AR827" s="12">
        <f t="shared" si="152"/>
        <v>4</v>
      </c>
      <c r="AS827" s="14" t="s">
        <v>11498</v>
      </c>
      <c r="AT827" s="14" t="str">
        <f t="shared" si="153"/>
        <v>-</v>
      </c>
      <c r="AU827"/>
      <c r="AV827" s="15" t="s">
        <v>11502</v>
      </c>
      <c r="AW827" s="15" t="str">
        <f t="shared" si="154"/>
        <v>-</v>
      </c>
      <c r="AX827"/>
      <c r="AY827" s="17" t="s">
        <v>11502</v>
      </c>
      <c r="AZ827" s="17" t="str">
        <f t="shared" si="155"/>
        <v>-</v>
      </c>
      <c r="BA827"/>
    </row>
    <row r="828" spans="1:53" x14ac:dyDescent="0.3">
      <c r="A828" t="s">
        <v>2478</v>
      </c>
      <c r="B828" t="s">
        <v>2479</v>
      </c>
      <c r="C828" t="s">
        <v>2480</v>
      </c>
      <c r="D828" t="s">
        <v>2416</v>
      </c>
      <c r="E828" t="str">
        <f>LEFT(Table_Query_from_QDB_Production___SQL_Server[[#This Row],[ttl_class_ttl_outl]],1)</f>
        <v>0</v>
      </c>
      <c r="F828" t="str">
        <f>UPPER(IFERROR(VLOOKUP(Table_Query_from_QDB_Production___SQL_Server[[#This Row],[cto_osc_code]],'CTO-OSC Table'!$A$2:$B$24,2,FALSE),"Undefined"))</f>
        <v>FACULTY-LADDER RANKS</v>
      </c>
      <c r="G828" t="str">
        <f>UPPER(IFERROR(VLOOKUP(Table_Query_from_QDB_Production___SQL_Server[[#This Row],[ttl_class_ttl_outl]],'Title Class Table'!$A$2:$C$146,2,FALSE),"Undefined"))</f>
        <v>PROFESSORIAL-TENURE</v>
      </c>
      <c r="H828" t="s">
        <v>11447</v>
      </c>
      <c r="I828">
        <v>3</v>
      </c>
      <c r="K828" t="str">
        <f>IFERROR(VLOOKUP(Table_Query_from_QDB_Production___SQL_Server[[#This Row],[step_2_seq]],'Employee Benefit Groups'!#REF!,2,FALSE),"-")</f>
        <v>-</v>
      </c>
      <c r="M828" t="str">
        <f>IFERROR(VLOOKUP(Table_Query_from_QDB_Production___SQL_Server[[#This Row],[step_4_seq]],'Employee Benefit Groups'!#REF!,2,FALSE),"-")</f>
        <v>-</v>
      </c>
      <c r="N828">
        <v>2</v>
      </c>
      <c r="O828" t="str">
        <f>IFERROR(VLOOKUP(Table_Query_from_QDB_Production___SQL_Server[[#This Row],[step_4_seq2]],'Employee Benefit Groups'!#REF!,2,FALSE),"-")</f>
        <v>-</v>
      </c>
      <c r="Q828" t="str">
        <f>IFERROR(VLOOKUP(Table_Query_from_QDB_Production___SQL_Server[[#This Row],[step_5_seq]],'Employee Benefit Groups'!#REF!,2,FALSE),"-")</f>
        <v>-</v>
      </c>
      <c r="S828" t="str">
        <f>IFERROR(VLOOKUP(Table_Query_from_QDB_Production___SQL_Server[[#This Row],[step_6_seq]],'Employee Benefit Groups'!#REF!,2,FALSE),"-")</f>
        <v>-</v>
      </c>
      <c r="T828">
        <v>4</v>
      </c>
      <c r="U828" t="str">
        <f>IFERROR(VLOOKUP(Table_Query_from_QDB_Production___SQL_Server[[#This Row],[step_7_seq]],'Employee Benefit Groups'!#REF!,2,FALSE),"-")</f>
        <v>-</v>
      </c>
      <c r="W828" t="str">
        <f>IFERROR(VLOOKUP(Table_Query_from_QDB_Production___SQL_Server[[#This Row],[step_8_seq]],'Employee Benefit Groups'!#REF!,2,FALSE),"-")</f>
        <v>-</v>
      </c>
      <c r="Y828" t="str">
        <f>IFERROR(VLOOKUP(Table_Query_from_QDB_Production___SQL_Server[[#This Row],[step_9_seq]],'Employee Benefit Groups'!#REF!,2,FALSE),"-")</f>
        <v>-</v>
      </c>
      <c r="AA828" s="15"/>
      <c r="AB828" s="15">
        <f t="shared" si="144"/>
        <v>0</v>
      </c>
      <c r="AC828" s="11" t="s">
        <v>11502</v>
      </c>
      <c r="AD828" s="11" t="str">
        <f t="shared" si="145"/>
        <v>-</v>
      </c>
      <c r="AE828" s="12">
        <v>1</v>
      </c>
      <c r="AF828" s="12">
        <f t="shared" si="146"/>
        <v>2</v>
      </c>
      <c r="AG828" s="13" t="s">
        <v>11496</v>
      </c>
      <c r="AH828" s="13" t="str">
        <f t="shared" si="147"/>
        <v>-</v>
      </c>
      <c r="AI828" s="14"/>
      <c r="AJ828" s="14">
        <f t="shared" si="148"/>
        <v>0</v>
      </c>
      <c r="AK828" s="15" t="s">
        <v>11502</v>
      </c>
      <c r="AL828" s="15" t="str">
        <f t="shared" si="149"/>
        <v>-</v>
      </c>
      <c r="AM828" s="12"/>
      <c r="AN828" s="12">
        <f t="shared" si="150"/>
        <v>0</v>
      </c>
      <c r="AO828" s="16" t="s">
        <v>11502</v>
      </c>
      <c r="AP828" s="16" t="str">
        <f t="shared" si="151"/>
        <v>-</v>
      </c>
      <c r="AQ828" s="12">
        <v>3</v>
      </c>
      <c r="AR828" s="12">
        <f t="shared" si="152"/>
        <v>4</v>
      </c>
      <c r="AS828" s="14" t="s">
        <v>11498</v>
      </c>
      <c r="AT828" s="14" t="str">
        <f t="shared" si="153"/>
        <v>-</v>
      </c>
      <c r="AU828"/>
      <c r="AV828" s="15" t="s">
        <v>11502</v>
      </c>
      <c r="AW828" s="15" t="str">
        <f t="shared" si="154"/>
        <v>-</v>
      </c>
      <c r="AX828"/>
      <c r="AY828" s="17" t="s">
        <v>11502</v>
      </c>
      <c r="AZ828" s="17" t="str">
        <f t="shared" si="155"/>
        <v>-</v>
      </c>
      <c r="BA828"/>
    </row>
    <row r="829" spans="1:53" x14ac:dyDescent="0.3">
      <c r="A829" t="s">
        <v>2481</v>
      </c>
      <c r="B829" t="s">
        <v>2482</v>
      </c>
      <c r="C829" t="s">
        <v>2483</v>
      </c>
      <c r="D829" t="s">
        <v>2416</v>
      </c>
      <c r="E829" t="str">
        <f>LEFT(Table_Query_from_QDB_Production___SQL_Server[[#This Row],[ttl_class_ttl_outl]],1)</f>
        <v>0</v>
      </c>
      <c r="F829" t="str">
        <f>UPPER(IFERROR(VLOOKUP(Table_Query_from_QDB_Production___SQL_Server[[#This Row],[cto_osc_code]],'CTO-OSC Table'!$A$2:$B$24,2,FALSE),"Undefined"))</f>
        <v>FACULTY-LADDER RANKS</v>
      </c>
      <c r="G829" t="str">
        <f>UPPER(IFERROR(VLOOKUP(Table_Query_from_QDB_Production___SQL_Server[[#This Row],[ttl_class_ttl_outl]],'Title Class Table'!$A$2:$C$146,2,FALSE),"Undefined"))</f>
        <v>PROFESSORIAL-TENURE</v>
      </c>
      <c r="H829" t="s">
        <v>11447</v>
      </c>
      <c r="I829">
        <v>3</v>
      </c>
      <c r="K829" t="str">
        <f>IFERROR(VLOOKUP(Table_Query_from_QDB_Production___SQL_Server[[#This Row],[step_2_seq]],'Employee Benefit Groups'!#REF!,2,FALSE),"-")</f>
        <v>-</v>
      </c>
      <c r="M829" t="str">
        <f>IFERROR(VLOOKUP(Table_Query_from_QDB_Production___SQL_Server[[#This Row],[step_4_seq]],'Employee Benefit Groups'!#REF!,2,FALSE),"-")</f>
        <v>-</v>
      </c>
      <c r="N829">
        <v>2</v>
      </c>
      <c r="O829" t="str">
        <f>IFERROR(VLOOKUP(Table_Query_from_QDB_Production___SQL_Server[[#This Row],[step_4_seq2]],'Employee Benefit Groups'!#REF!,2,FALSE),"-")</f>
        <v>-</v>
      </c>
      <c r="Q829" t="str">
        <f>IFERROR(VLOOKUP(Table_Query_from_QDB_Production___SQL_Server[[#This Row],[step_5_seq]],'Employee Benefit Groups'!#REF!,2,FALSE),"-")</f>
        <v>-</v>
      </c>
      <c r="S829" t="str">
        <f>IFERROR(VLOOKUP(Table_Query_from_QDB_Production___SQL_Server[[#This Row],[step_6_seq]],'Employee Benefit Groups'!#REF!,2,FALSE),"-")</f>
        <v>-</v>
      </c>
      <c r="T829">
        <v>4</v>
      </c>
      <c r="U829" t="str">
        <f>IFERROR(VLOOKUP(Table_Query_from_QDB_Production___SQL_Server[[#This Row],[step_7_seq]],'Employee Benefit Groups'!#REF!,2,FALSE),"-")</f>
        <v>-</v>
      </c>
      <c r="W829" t="str">
        <f>IFERROR(VLOOKUP(Table_Query_from_QDB_Production___SQL_Server[[#This Row],[step_8_seq]],'Employee Benefit Groups'!#REF!,2,FALSE),"-")</f>
        <v>-</v>
      </c>
      <c r="Y829" t="str">
        <f>IFERROR(VLOOKUP(Table_Query_from_QDB_Production___SQL_Server[[#This Row],[step_9_seq]],'Employee Benefit Groups'!#REF!,2,FALSE),"-")</f>
        <v>-</v>
      </c>
      <c r="AA829" s="15"/>
      <c r="AB829" s="15">
        <f t="shared" si="144"/>
        <v>0</v>
      </c>
      <c r="AC829" s="11" t="s">
        <v>11502</v>
      </c>
      <c r="AD829" s="11" t="str">
        <f t="shared" si="145"/>
        <v>-</v>
      </c>
      <c r="AE829" s="12">
        <v>1</v>
      </c>
      <c r="AF829" s="12">
        <f t="shared" si="146"/>
        <v>2</v>
      </c>
      <c r="AG829" s="13" t="s">
        <v>11496</v>
      </c>
      <c r="AH829" s="13" t="str">
        <f t="shared" si="147"/>
        <v>-</v>
      </c>
      <c r="AI829" s="14"/>
      <c r="AJ829" s="14">
        <f t="shared" si="148"/>
        <v>0</v>
      </c>
      <c r="AK829" s="15" t="s">
        <v>11502</v>
      </c>
      <c r="AL829" s="15" t="str">
        <f t="shared" si="149"/>
        <v>-</v>
      </c>
      <c r="AM829" s="12"/>
      <c r="AN829" s="12">
        <f t="shared" si="150"/>
        <v>0</v>
      </c>
      <c r="AO829" s="16" t="s">
        <v>11502</v>
      </c>
      <c r="AP829" s="16" t="str">
        <f t="shared" si="151"/>
        <v>-</v>
      </c>
      <c r="AQ829" s="12">
        <v>3</v>
      </c>
      <c r="AR829" s="12">
        <f t="shared" si="152"/>
        <v>4</v>
      </c>
      <c r="AS829" s="14" t="s">
        <v>11498</v>
      </c>
      <c r="AT829" s="14" t="str">
        <f t="shared" si="153"/>
        <v>-</v>
      </c>
      <c r="AU829"/>
      <c r="AV829" s="15" t="s">
        <v>11502</v>
      </c>
      <c r="AW829" s="15" t="str">
        <f t="shared" si="154"/>
        <v>-</v>
      </c>
      <c r="AX829"/>
      <c r="AY829" s="17" t="s">
        <v>11502</v>
      </c>
      <c r="AZ829" s="17" t="str">
        <f t="shared" si="155"/>
        <v>-</v>
      </c>
      <c r="BA829"/>
    </row>
    <row r="830" spans="1:53" x14ac:dyDescent="0.3">
      <c r="A830" t="s">
        <v>2484</v>
      </c>
      <c r="B830" t="s">
        <v>2485</v>
      </c>
      <c r="C830" t="s">
        <v>2486</v>
      </c>
      <c r="D830" t="s">
        <v>2416</v>
      </c>
      <c r="E830" t="str">
        <f>LEFT(Table_Query_from_QDB_Production___SQL_Server[[#This Row],[ttl_class_ttl_outl]],1)</f>
        <v>0</v>
      </c>
      <c r="F830" t="str">
        <f>UPPER(IFERROR(VLOOKUP(Table_Query_from_QDB_Production___SQL_Server[[#This Row],[cto_osc_code]],'CTO-OSC Table'!$A$2:$B$24,2,FALSE),"Undefined"))</f>
        <v>FACULTY-LADDER RANKS</v>
      </c>
      <c r="G830" t="str">
        <f>UPPER(IFERROR(VLOOKUP(Table_Query_from_QDB_Production___SQL_Server[[#This Row],[ttl_class_ttl_outl]],'Title Class Table'!$A$2:$C$146,2,FALSE),"Undefined"))</f>
        <v>PROFESSORIAL-TENURE</v>
      </c>
      <c r="H830" t="s">
        <v>11447</v>
      </c>
      <c r="I830">
        <v>3</v>
      </c>
      <c r="K830" t="str">
        <f>IFERROR(VLOOKUP(Table_Query_from_QDB_Production___SQL_Server[[#This Row],[step_2_seq]],'Employee Benefit Groups'!#REF!,2,FALSE),"-")</f>
        <v>-</v>
      </c>
      <c r="M830" t="str">
        <f>IFERROR(VLOOKUP(Table_Query_from_QDB_Production___SQL_Server[[#This Row],[step_4_seq]],'Employee Benefit Groups'!#REF!,2,FALSE),"-")</f>
        <v>-</v>
      </c>
      <c r="N830">
        <v>2</v>
      </c>
      <c r="O830" t="str">
        <f>IFERROR(VLOOKUP(Table_Query_from_QDB_Production___SQL_Server[[#This Row],[step_4_seq2]],'Employee Benefit Groups'!#REF!,2,FALSE),"-")</f>
        <v>-</v>
      </c>
      <c r="Q830" t="str">
        <f>IFERROR(VLOOKUP(Table_Query_from_QDB_Production___SQL_Server[[#This Row],[step_5_seq]],'Employee Benefit Groups'!#REF!,2,FALSE),"-")</f>
        <v>-</v>
      </c>
      <c r="S830" t="str">
        <f>IFERROR(VLOOKUP(Table_Query_from_QDB_Production___SQL_Server[[#This Row],[step_6_seq]],'Employee Benefit Groups'!#REF!,2,FALSE),"-")</f>
        <v>-</v>
      </c>
      <c r="T830">
        <v>4</v>
      </c>
      <c r="U830" t="str">
        <f>IFERROR(VLOOKUP(Table_Query_from_QDB_Production___SQL_Server[[#This Row],[step_7_seq]],'Employee Benefit Groups'!#REF!,2,FALSE),"-")</f>
        <v>-</v>
      </c>
      <c r="W830" t="str">
        <f>IFERROR(VLOOKUP(Table_Query_from_QDB_Production___SQL_Server[[#This Row],[step_8_seq]],'Employee Benefit Groups'!#REF!,2,FALSE),"-")</f>
        <v>-</v>
      </c>
      <c r="Y830" t="str">
        <f>IFERROR(VLOOKUP(Table_Query_from_QDB_Production___SQL_Server[[#This Row],[step_9_seq]],'Employee Benefit Groups'!#REF!,2,FALSE),"-")</f>
        <v>-</v>
      </c>
      <c r="AA830" s="15"/>
      <c r="AB830" s="15">
        <f t="shared" si="144"/>
        <v>0</v>
      </c>
      <c r="AC830" s="11" t="s">
        <v>11502</v>
      </c>
      <c r="AD830" s="11" t="str">
        <f t="shared" si="145"/>
        <v>-</v>
      </c>
      <c r="AE830" s="12">
        <v>1</v>
      </c>
      <c r="AF830" s="12">
        <f t="shared" si="146"/>
        <v>2</v>
      </c>
      <c r="AG830" s="13" t="s">
        <v>11496</v>
      </c>
      <c r="AH830" s="13" t="str">
        <f t="shared" si="147"/>
        <v>-</v>
      </c>
      <c r="AI830" s="14"/>
      <c r="AJ830" s="14">
        <f t="shared" si="148"/>
        <v>0</v>
      </c>
      <c r="AK830" s="15" t="s">
        <v>11502</v>
      </c>
      <c r="AL830" s="15" t="str">
        <f t="shared" si="149"/>
        <v>-</v>
      </c>
      <c r="AM830" s="12"/>
      <c r="AN830" s="12">
        <f t="shared" si="150"/>
        <v>0</v>
      </c>
      <c r="AO830" s="16" t="s">
        <v>11502</v>
      </c>
      <c r="AP830" s="16" t="str">
        <f t="shared" si="151"/>
        <v>-</v>
      </c>
      <c r="AQ830" s="12">
        <v>3</v>
      </c>
      <c r="AR830" s="12">
        <f t="shared" si="152"/>
        <v>4</v>
      </c>
      <c r="AS830" s="14" t="s">
        <v>11498</v>
      </c>
      <c r="AT830" s="14" t="str">
        <f t="shared" si="153"/>
        <v>-</v>
      </c>
      <c r="AU830"/>
      <c r="AV830" s="15" t="s">
        <v>11502</v>
      </c>
      <c r="AW830" s="15" t="str">
        <f t="shared" si="154"/>
        <v>-</v>
      </c>
      <c r="AX830"/>
      <c r="AY830" s="17" t="s">
        <v>11502</v>
      </c>
      <c r="AZ830" s="17" t="str">
        <f t="shared" si="155"/>
        <v>-</v>
      </c>
      <c r="BA830"/>
    </row>
    <row r="831" spans="1:53" x14ac:dyDescent="0.3">
      <c r="A831" t="s">
        <v>2487</v>
      </c>
      <c r="B831" t="s">
        <v>2479</v>
      </c>
      <c r="C831" t="s">
        <v>2488</v>
      </c>
      <c r="D831" t="s">
        <v>2437</v>
      </c>
      <c r="E831" t="str">
        <f>LEFT(Table_Query_from_QDB_Production___SQL_Server[[#This Row],[ttl_class_ttl_outl]],1)</f>
        <v>0</v>
      </c>
      <c r="F831" t="str">
        <f>UPPER(IFERROR(VLOOKUP(Table_Query_from_QDB_Production___SQL_Server[[#This Row],[cto_osc_code]],'CTO-OSC Table'!$A$2:$B$24,2,FALSE),"Undefined"))</f>
        <v>FACULTY-LADDER RANKS</v>
      </c>
      <c r="G831" t="str">
        <f>UPPER(IFERROR(VLOOKUP(Table_Query_from_QDB_Production___SQL_Server[[#This Row],[ttl_class_ttl_outl]],'Title Class Table'!$A$2:$C$146,2,FALSE),"Undefined"))</f>
        <v>PROFESSORIAL-RECALL</v>
      </c>
      <c r="H831" t="s">
        <v>11447</v>
      </c>
      <c r="I831">
        <v>3</v>
      </c>
      <c r="K831" t="str">
        <f>IFERROR(VLOOKUP(Table_Query_from_QDB_Production___SQL_Server[[#This Row],[step_2_seq]],'Employee Benefit Groups'!#REF!,2,FALSE),"-")</f>
        <v>-</v>
      </c>
      <c r="M831" t="str">
        <f>IFERROR(VLOOKUP(Table_Query_from_QDB_Production___SQL_Server[[#This Row],[step_4_seq]],'Employee Benefit Groups'!#REF!,2,FALSE),"-")</f>
        <v>-</v>
      </c>
      <c r="N831">
        <v>2</v>
      </c>
      <c r="O831" t="str">
        <f>IFERROR(VLOOKUP(Table_Query_from_QDB_Production___SQL_Server[[#This Row],[step_4_seq2]],'Employee Benefit Groups'!#REF!,2,FALSE),"-")</f>
        <v>-</v>
      </c>
      <c r="Q831" t="str">
        <f>IFERROR(VLOOKUP(Table_Query_from_QDB_Production___SQL_Server[[#This Row],[step_5_seq]],'Employee Benefit Groups'!#REF!,2,FALSE),"-")</f>
        <v>-</v>
      </c>
      <c r="S831" t="str">
        <f>IFERROR(VLOOKUP(Table_Query_from_QDB_Production___SQL_Server[[#This Row],[step_6_seq]],'Employee Benefit Groups'!#REF!,2,FALSE),"-")</f>
        <v>-</v>
      </c>
      <c r="T831">
        <v>4</v>
      </c>
      <c r="U831" t="str">
        <f>IFERROR(VLOOKUP(Table_Query_from_QDB_Production___SQL_Server[[#This Row],[step_7_seq]],'Employee Benefit Groups'!#REF!,2,FALSE),"-")</f>
        <v>-</v>
      </c>
      <c r="W831" t="str">
        <f>IFERROR(VLOOKUP(Table_Query_from_QDB_Production___SQL_Server[[#This Row],[step_8_seq]],'Employee Benefit Groups'!#REF!,2,FALSE),"-")</f>
        <v>-</v>
      </c>
      <c r="Y831" t="str">
        <f>IFERROR(VLOOKUP(Table_Query_from_QDB_Production___SQL_Server[[#This Row],[step_9_seq]],'Employee Benefit Groups'!#REF!,2,FALSE),"-")</f>
        <v>-</v>
      </c>
      <c r="AA831" s="15"/>
      <c r="AB831" s="15">
        <f t="shared" si="144"/>
        <v>0</v>
      </c>
      <c r="AC831" s="11" t="s">
        <v>11502</v>
      </c>
      <c r="AD831" s="11" t="str">
        <f t="shared" si="145"/>
        <v>-</v>
      </c>
      <c r="AE831" s="12">
        <v>1</v>
      </c>
      <c r="AF831" s="12">
        <f t="shared" si="146"/>
        <v>2</v>
      </c>
      <c r="AG831" s="13" t="s">
        <v>11496</v>
      </c>
      <c r="AH831" s="13" t="str">
        <f t="shared" si="147"/>
        <v>-</v>
      </c>
      <c r="AI831" s="14"/>
      <c r="AJ831" s="14">
        <f t="shared" si="148"/>
        <v>0</v>
      </c>
      <c r="AK831" s="15" t="s">
        <v>11502</v>
      </c>
      <c r="AL831" s="15" t="str">
        <f t="shared" si="149"/>
        <v>-</v>
      </c>
      <c r="AM831" s="12"/>
      <c r="AN831" s="12">
        <f t="shared" si="150"/>
        <v>0</v>
      </c>
      <c r="AO831" s="16" t="s">
        <v>11502</v>
      </c>
      <c r="AP831" s="16" t="str">
        <f t="shared" si="151"/>
        <v>-</v>
      </c>
      <c r="AQ831" s="12">
        <v>3</v>
      </c>
      <c r="AR831" s="12">
        <f t="shared" si="152"/>
        <v>4</v>
      </c>
      <c r="AS831" s="14" t="s">
        <v>11498</v>
      </c>
      <c r="AT831" s="14" t="str">
        <f t="shared" si="153"/>
        <v>-</v>
      </c>
      <c r="AU831"/>
      <c r="AV831" s="15" t="s">
        <v>11502</v>
      </c>
      <c r="AW831" s="15" t="str">
        <f t="shared" si="154"/>
        <v>-</v>
      </c>
      <c r="AX831"/>
      <c r="AY831" s="17" t="s">
        <v>11502</v>
      </c>
      <c r="AZ831" s="17" t="str">
        <f t="shared" si="155"/>
        <v>-</v>
      </c>
      <c r="BA831"/>
    </row>
    <row r="832" spans="1:53" x14ac:dyDescent="0.3">
      <c r="A832" t="s">
        <v>2489</v>
      </c>
      <c r="B832" t="s">
        <v>2485</v>
      </c>
      <c r="C832" t="s">
        <v>2490</v>
      </c>
      <c r="D832" t="s">
        <v>2437</v>
      </c>
      <c r="E832" t="str">
        <f>LEFT(Table_Query_from_QDB_Production___SQL_Server[[#This Row],[ttl_class_ttl_outl]],1)</f>
        <v>0</v>
      </c>
      <c r="F832" t="str">
        <f>UPPER(IFERROR(VLOOKUP(Table_Query_from_QDB_Production___SQL_Server[[#This Row],[cto_osc_code]],'CTO-OSC Table'!$A$2:$B$24,2,FALSE),"Undefined"))</f>
        <v>FACULTY-LADDER RANKS</v>
      </c>
      <c r="G832" t="str">
        <f>UPPER(IFERROR(VLOOKUP(Table_Query_from_QDB_Production___SQL_Server[[#This Row],[ttl_class_ttl_outl]],'Title Class Table'!$A$2:$C$146,2,FALSE),"Undefined"))</f>
        <v>PROFESSORIAL-RECALL</v>
      </c>
      <c r="H832" t="s">
        <v>11447</v>
      </c>
      <c r="I832">
        <v>3</v>
      </c>
      <c r="K832" t="str">
        <f>IFERROR(VLOOKUP(Table_Query_from_QDB_Production___SQL_Server[[#This Row],[step_2_seq]],'Employee Benefit Groups'!#REF!,2,FALSE),"-")</f>
        <v>-</v>
      </c>
      <c r="M832" t="str">
        <f>IFERROR(VLOOKUP(Table_Query_from_QDB_Production___SQL_Server[[#This Row],[step_4_seq]],'Employee Benefit Groups'!#REF!,2,FALSE),"-")</f>
        <v>-</v>
      </c>
      <c r="N832">
        <v>2</v>
      </c>
      <c r="O832" t="str">
        <f>IFERROR(VLOOKUP(Table_Query_from_QDB_Production___SQL_Server[[#This Row],[step_4_seq2]],'Employee Benefit Groups'!#REF!,2,FALSE),"-")</f>
        <v>-</v>
      </c>
      <c r="Q832" t="str">
        <f>IFERROR(VLOOKUP(Table_Query_from_QDB_Production___SQL_Server[[#This Row],[step_5_seq]],'Employee Benefit Groups'!#REF!,2,FALSE),"-")</f>
        <v>-</v>
      </c>
      <c r="S832" t="str">
        <f>IFERROR(VLOOKUP(Table_Query_from_QDB_Production___SQL_Server[[#This Row],[step_6_seq]],'Employee Benefit Groups'!#REF!,2,FALSE),"-")</f>
        <v>-</v>
      </c>
      <c r="T832">
        <v>4</v>
      </c>
      <c r="U832" t="str">
        <f>IFERROR(VLOOKUP(Table_Query_from_QDB_Production___SQL_Server[[#This Row],[step_7_seq]],'Employee Benefit Groups'!#REF!,2,FALSE),"-")</f>
        <v>-</v>
      </c>
      <c r="W832" t="str">
        <f>IFERROR(VLOOKUP(Table_Query_from_QDB_Production___SQL_Server[[#This Row],[step_8_seq]],'Employee Benefit Groups'!#REF!,2,FALSE),"-")</f>
        <v>-</v>
      </c>
      <c r="Y832" t="str">
        <f>IFERROR(VLOOKUP(Table_Query_from_QDB_Production___SQL_Server[[#This Row],[step_9_seq]],'Employee Benefit Groups'!#REF!,2,FALSE),"-")</f>
        <v>-</v>
      </c>
      <c r="AA832" s="15"/>
      <c r="AB832" s="15">
        <f t="shared" si="144"/>
        <v>0</v>
      </c>
      <c r="AC832" s="11" t="s">
        <v>11502</v>
      </c>
      <c r="AD832" s="11" t="str">
        <f t="shared" si="145"/>
        <v>-</v>
      </c>
      <c r="AE832" s="12">
        <v>1</v>
      </c>
      <c r="AF832" s="12">
        <f t="shared" si="146"/>
        <v>2</v>
      </c>
      <c r="AG832" s="13" t="s">
        <v>11496</v>
      </c>
      <c r="AH832" s="13" t="str">
        <f t="shared" si="147"/>
        <v>-</v>
      </c>
      <c r="AI832" s="14"/>
      <c r="AJ832" s="14">
        <f t="shared" si="148"/>
        <v>0</v>
      </c>
      <c r="AK832" s="15" t="s">
        <v>11502</v>
      </c>
      <c r="AL832" s="15" t="str">
        <f t="shared" si="149"/>
        <v>-</v>
      </c>
      <c r="AM832" s="12"/>
      <c r="AN832" s="12">
        <f t="shared" si="150"/>
        <v>0</v>
      </c>
      <c r="AO832" s="16" t="s">
        <v>11502</v>
      </c>
      <c r="AP832" s="16" t="str">
        <f t="shared" si="151"/>
        <v>-</v>
      </c>
      <c r="AQ832" s="12">
        <v>3</v>
      </c>
      <c r="AR832" s="12">
        <f t="shared" si="152"/>
        <v>4</v>
      </c>
      <c r="AS832" s="14" t="s">
        <v>11498</v>
      </c>
      <c r="AT832" s="14" t="str">
        <f t="shared" si="153"/>
        <v>-</v>
      </c>
      <c r="AU832"/>
      <c r="AV832" s="15" t="s">
        <v>11502</v>
      </c>
      <c r="AW832" s="15" t="str">
        <f t="shared" si="154"/>
        <v>-</v>
      </c>
      <c r="AX832"/>
      <c r="AY832" s="17" t="s">
        <v>11502</v>
      </c>
      <c r="AZ832" s="17" t="str">
        <f t="shared" si="155"/>
        <v>-</v>
      </c>
      <c r="BA832"/>
    </row>
    <row r="833" spans="1:53" x14ac:dyDescent="0.3">
      <c r="A833" t="s">
        <v>2491</v>
      </c>
      <c r="B833" t="s">
        <v>2492</v>
      </c>
      <c r="C833" t="s">
        <v>2493</v>
      </c>
      <c r="D833" t="s">
        <v>2416</v>
      </c>
      <c r="E833" t="str">
        <f>LEFT(Table_Query_from_QDB_Production___SQL_Server[[#This Row],[ttl_class_ttl_outl]],1)</f>
        <v>0</v>
      </c>
      <c r="F833" t="str">
        <f>UPPER(IFERROR(VLOOKUP(Table_Query_from_QDB_Production___SQL_Server[[#This Row],[cto_osc_code]],'CTO-OSC Table'!$A$2:$B$24,2,FALSE),"Undefined"))</f>
        <v>FACULTY-LADDER RANKS</v>
      </c>
      <c r="G833" t="str">
        <f>UPPER(IFERROR(VLOOKUP(Table_Query_from_QDB_Production___SQL_Server[[#This Row],[ttl_class_ttl_outl]],'Title Class Table'!$A$2:$C$146,2,FALSE),"Undefined"))</f>
        <v>PROFESSORIAL-TENURE</v>
      </c>
      <c r="H833" t="s">
        <v>11447</v>
      </c>
      <c r="I833">
        <v>3</v>
      </c>
      <c r="K833" t="str">
        <f>IFERROR(VLOOKUP(Table_Query_from_QDB_Production___SQL_Server[[#This Row],[step_2_seq]],'Employee Benefit Groups'!#REF!,2,FALSE),"-")</f>
        <v>-</v>
      </c>
      <c r="M833" t="str">
        <f>IFERROR(VLOOKUP(Table_Query_from_QDB_Production___SQL_Server[[#This Row],[step_4_seq]],'Employee Benefit Groups'!#REF!,2,FALSE),"-")</f>
        <v>-</v>
      </c>
      <c r="N833">
        <v>2</v>
      </c>
      <c r="O833" t="str">
        <f>IFERROR(VLOOKUP(Table_Query_from_QDB_Production___SQL_Server[[#This Row],[step_4_seq2]],'Employee Benefit Groups'!#REF!,2,FALSE),"-")</f>
        <v>-</v>
      </c>
      <c r="Q833" t="str">
        <f>IFERROR(VLOOKUP(Table_Query_from_QDB_Production___SQL_Server[[#This Row],[step_5_seq]],'Employee Benefit Groups'!#REF!,2,FALSE),"-")</f>
        <v>-</v>
      </c>
      <c r="S833" t="str">
        <f>IFERROR(VLOOKUP(Table_Query_from_QDB_Production___SQL_Server[[#This Row],[step_6_seq]],'Employee Benefit Groups'!#REF!,2,FALSE),"-")</f>
        <v>-</v>
      </c>
      <c r="T833">
        <v>4</v>
      </c>
      <c r="U833" t="str">
        <f>IFERROR(VLOOKUP(Table_Query_from_QDB_Production___SQL_Server[[#This Row],[step_7_seq]],'Employee Benefit Groups'!#REF!,2,FALSE),"-")</f>
        <v>-</v>
      </c>
      <c r="W833" t="str">
        <f>IFERROR(VLOOKUP(Table_Query_from_QDB_Production___SQL_Server[[#This Row],[step_8_seq]],'Employee Benefit Groups'!#REF!,2,FALSE),"-")</f>
        <v>-</v>
      </c>
      <c r="Y833" t="str">
        <f>IFERROR(VLOOKUP(Table_Query_from_QDB_Production___SQL_Server[[#This Row],[step_9_seq]],'Employee Benefit Groups'!#REF!,2,FALSE),"-")</f>
        <v>-</v>
      </c>
      <c r="AA833" s="15"/>
      <c r="AB833" s="15">
        <f t="shared" si="144"/>
        <v>0</v>
      </c>
      <c r="AC833" s="11" t="s">
        <v>11502</v>
      </c>
      <c r="AD833" s="11" t="str">
        <f t="shared" si="145"/>
        <v>-</v>
      </c>
      <c r="AE833" s="12">
        <v>1</v>
      </c>
      <c r="AF833" s="12">
        <f t="shared" si="146"/>
        <v>2</v>
      </c>
      <c r="AG833" s="13" t="s">
        <v>11496</v>
      </c>
      <c r="AH833" s="13" t="str">
        <f t="shared" si="147"/>
        <v>-</v>
      </c>
      <c r="AI833" s="14"/>
      <c r="AJ833" s="14">
        <f t="shared" si="148"/>
        <v>0</v>
      </c>
      <c r="AK833" s="15" t="s">
        <v>11502</v>
      </c>
      <c r="AL833" s="15" t="str">
        <f t="shared" si="149"/>
        <v>-</v>
      </c>
      <c r="AM833" s="12"/>
      <c r="AN833" s="12">
        <f t="shared" si="150"/>
        <v>0</v>
      </c>
      <c r="AO833" s="16" t="s">
        <v>11502</v>
      </c>
      <c r="AP833" s="16" t="str">
        <f t="shared" si="151"/>
        <v>-</v>
      </c>
      <c r="AQ833" s="12">
        <v>3</v>
      </c>
      <c r="AR833" s="12">
        <f t="shared" si="152"/>
        <v>4</v>
      </c>
      <c r="AS833" s="14" t="s">
        <v>11498</v>
      </c>
      <c r="AT833" s="14" t="str">
        <f t="shared" si="153"/>
        <v>-</v>
      </c>
      <c r="AU833"/>
      <c r="AV833" s="15" t="s">
        <v>11502</v>
      </c>
      <c r="AW833" s="15" t="str">
        <f t="shared" si="154"/>
        <v>-</v>
      </c>
      <c r="AX833"/>
      <c r="AY833" s="17" t="s">
        <v>11502</v>
      </c>
      <c r="AZ833" s="17" t="str">
        <f t="shared" si="155"/>
        <v>-</v>
      </c>
      <c r="BA833"/>
    </row>
    <row r="834" spans="1:53" x14ac:dyDescent="0.3">
      <c r="A834" t="s">
        <v>2494</v>
      </c>
      <c r="B834" t="s">
        <v>2495</v>
      </c>
      <c r="C834" t="s">
        <v>2496</v>
      </c>
      <c r="D834" t="s">
        <v>2416</v>
      </c>
      <c r="E834" t="str">
        <f>LEFT(Table_Query_from_QDB_Production___SQL_Server[[#This Row],[ttl_class_ttl_outl]],1)</f>
        <v>0</v>
      </c>
      <c r="F834" t="str">
        <f>UPPER(IFERROR(VLOOKUP(Table_Query_from_QDB_Production___SQL_Server[[#This Row],[cto_osc_code]],'CTO-OSC Table'!$A$2:$B$24,2,FALSE),"Undefined"))</f>
        <v>FACULTY-LADDER RANKS</v>
      </c>
      <c r="G834" t="str">
        <f>UPPER(IFERROR(VLOOKUP(Table_Query_from_QDB_Production___SQL_Server[[#This Row],[ttl_class_ttl_outl]],'Title Class Table'!$A$2:$C$146,2,FALSE),"Undefined"))</f>
        <v>PROFESSORIAL-TENURE</v>
      </c>
      <c r="H834" t="s">
        <v>11447</v>
      </c>
      <c r="I834">
        <v>3</v>
      </c>
      <c r="K834" t="str">
        <f>IFERROR(VLOOKUP(Table_Query_from_QDB_Production___SQL_Server[[#This Row],[step_2_seq]],'Employee Benefit Groups'!#REF!,2,FALSE),"-")</f>
        <v>-</v>
      </c>
      <c r="M834" t="str">
        <f>IFERROR(VLOOKUP(Table_Query_from_QDB_Production___SQL_Server[[#This Row],[step_4_seq]],'Employee Benefit Groups'!#REF!,2,FALSE),"-")</f>
        <v>-</v>
      </c>
      <c r="N834">
        <v>2</v>
      </c>
      <c r="O834" t="str">
        <f>IFERROR(VLOOKUP(Table_Query_from_QDB_Production___SQL_Server[[#This Row],[step_4_seq2]],'Employee Benefit Groups'!#REF!,2,FALSE),"-")</f>
        <v>-</v>
      </c>
      <c r="Q834" t="str">
        <f>IFERROR(VLOOKUP(Table_Query_from_QDB_Production___SQL_Server[[#This Row],[step_5_seq]],'Employee Benefit Groups'!#REF!,2,FALSE),"-")</f>
        <v>-</v>
      </c>
      <c r="S834" t="str">
        <f>IFERROR(VLOOKUP(Table_Query_from_QDB_Production___SQL_Server[[#This Row],[step_6_seq]],'Employee Benefit Groups'!#REF!,2,FALSE),"-")</f>
        <v>-</v>
      </c>
      <c r="T834">
        <v>4</v>
      </c>
      <c r="U834" t="str">
        <f>IFERROR(VLOOKUP(Table_Query_from_QDB_Production___SQL_Server[[#This Row],[step_7_seq]],'Employee Benefit Groups'!#REF!,2,FALSE),"-")</f>
        <v>-</v>
      </c>
      <c r="W834" t="str">
        <f>IFERROR(VLOOKUP(Table_Query_from_QDB_Production___SQL_Server[[#This Row],[step_8_seq]],'Employee Benefit Groups'!#REF!,2,FALSE),"-")</f>
        <v>-</v>
      </c>
      <c r="Y834" t="str">
        <f>IFERROR(VLOOKUP(Table_Query_from_QDB_Production___SQL_Server[[#This Row],[step_9_seq]],'Employee Benefit Groups'!#REF!,2,FALSE),"-")</f>
        <v>-</v>
      </c>
      <c r="AA834" s="15"/>
      <c r="AB834" s="15">
        <f t="shared" si="144"/>
        <v>0</v>
      </c>
      <c r="AC834" s="11" t="s">
        <v>11502</v>
      </c>
      <c r="AD834" s="11" t="str">
        <f t="shared" si="145"/>
        <v>-</v>
      </c>
      <c r="AE834" s="12">
        <v>1</v>
      </c>
      <c r="AF834" s="12">
        <f t="shared" si="146"/>
        <v>2</v>
      </c>
      <c r="AG834" s="13" t="s">
        <v>11496</v>
      </c>
      <c r="AH834" s="13" t="str">
        <f t="shared" si="147"/>
        <v>-</v>
      </c>
      <c r="AI834" s="14"/>
      <c r="AJ834" s="14">
        <f t="shared" si="148"/>
        <v>0</v>
      </c>
      <c r="AK834" s="15" t="s">
        <v>11502</v>
      </c>
      <c r="AL834" s="15" t="str">
        <f t="shared" si="149"/>
        <v>-</v>
      </c>
      <c r="AM834" s="12"/>
      <c r="AN834" s="12">
        <f t="shared" si="150"/>
        <v>0</v>
      </c>
      <c r="AO834" s="16" t="s">
        <v>11502</v>
      </c>
      <c r="AP834" s="16" t="str">
        <f t="shared" si="151"/>
        <v>-</v>
      </c>
      <c r="AQ834" s="12">
        <v>3</v>
      </c>
      <c r="AR834" s="12">
        <f t="shared" si="152"/>
        <v>4</v>
      </c>
      <c r="AS834" s="14" t="s">
        <v>11498</v>
      </c>
      <c r="AT834" s="14" t="str">
        <f t="shared" si="153"/>
        <v>-</v>
      </c>
      <c r="AU834"/>
      <c r="AV834" s="15" t="s">
        <v>11502</v>
      </c>
      <c r="AW834" s="15" t="str">
        <f t="shared" si="154"/>
        <v>-</v>
      </c>
      <c r="AX834"/>
      <c r="AY834" s="17" t="s">
        <v>11502</v>
      </c>
      <c r="AZ834" s="17" t="str">
        <f t="shared" si="155"/>
        <v>-</v>
      </c>
      <c r="BA834"/>
    </row>
    <row r="835" spans="1:53" x14ac:dyDescent="0.3">
      <c r="A835" t="s">
        <v>2497</v>
      </c>
      <c r="B835" t="s">
        <v>2498</v>
      </c>
      <c r="C835" t="s">
        <v>2499</v>
      </c>
      <c r="D835" t="s">
        <v>2416</v>
      </c>
      <c r="E835" t="str">
        <f>LEFT(Table_Query_from_QDB_Production___SQL_Server[[#This Row],[ttl_class_ttl_outl]],1)</f>
        <v>0</v>
      </c>
      <c r="F835" t="str">
        <f>UPPER(IFERROR(VLOOKUP(Table_Query_from_QDB_Production___SQL_Server[[#This Row],[cto_osc_code]],'CTO-OSC Table'!$A$2:$B$24,2,FALSE),"Undefined"))</f>
        <v>FACULTY-LADDER RANKS</v>
      </c>
      <c r="G835" t="str">
        <f>UPPER(IFERROR(VLOOKUP(Table_Query_from_QDB_Production___SQL_Server[[#This Row],[ttl_class_ttl_outl]],'Title Class Table'!$A$2:$C$146,2,FALSE),"Undefined"))</f>
        <v>PROFESSORIAL-TENURE</v>
      </c>
      <c r="H835" t="s">
        <v>11447</v>
      </c>
      <c r="I835">
        <v>3</v>
      </c>
      <c r="K835" t="str">
        <f>IFERROR(VLOOKUP(Table_Query_from_QDB_Production___SQL_Server[[#This Row],[step_2_seq]],'Employee Benefit Groups'!#REF!,2,FALSE),"-")</f>
        <v>-</v>
      </c>
      <c r="M835" t="str">
        <f>IFERROR(VLOOKUP(Table_Query_from_QDB_Production___SQL_Server[[#This Row],[step_4_seq]],'Employee Benefit Groups'!#REF!,2,FALSE),"-")</f>
        <v>-</v>
      </c>
      <c r="N835">
        <v>2</v>
      </c>
      <c r="O835" t="str">
        <f>IFERROR(VLOOKUP(Table_Query_from_QDB_Production___SQL_Server[[#This Row],[step_4_seq2]],'Employee Benefit Groups'!#REF!,2,FALSE),"-")</f>
        <v>-</v>
      </c>
      <c r="Q835" t="str">
        <f>IFERROR(VLOOKUP(Table_Query_from_QDB_Production___SQL_Server[[#This Row],[step_5_seq]],'Employee Benefit Groups'!#REF!,2,FALSE),"-")</f>
        <v>-</v>
      </c>
      <c r="S835" t="str">
        <f>IFERROR(VLOOKUP(Table_Query_from_QDB_Production___SQL_Server[[#This Row],[step_6_seq]],'Employee Benefit Groups'!#REF!,2,FALSE),"-")</f>
        <v>-</v>
      </c>
      <c r="T835">
        <v>4</v>
      </c>
      <c r="U835" t="str">
        <f>IFERROR(VLOOKUP(Table_Query_from_QDB_Production___SQL_Server[[#This Row],[step_7_seq]],'Employee Benefit Groups'!#REF!,2,FALSE),"-")</f>
        <v>-</v>
      </c>
      <c r="W835" t="str">
        <f>IFERROR(VLOOKUP(Table_Query_from_QDB_Production___SQL_Server[[#This Row],[step_8_seq]],'Employee Benefit Groups'!#REF!,2,FALSE),"-")</f>
        <v>-</v>
      </c>
      <c r="Y835" t="str">
        <f>IFERROR(VLOOKUP(Table_Query_from_QDB_Production___SQL_Server[[#This Row],[step_9_seq]],'Employee Benefit Groups'!#REF!,2,FALSE),"-")</f>
        <v>-</v>
      </c>
      <c r="AA835" s="15"/>
      <c r="AB835" s="15">
        <f t="shared" ref="AB835:AB898" si="156">+L835</f>
        <v>0</v>
      </c>
      <c r="AC835" s="11" t="s">
        <v>11502</v>
      </c>
      <c r="AD835" s="11" t="str">
        <f t="shared" ref="AD835:AD898" si="157">+M835</f>
        <v>-</v>
      </c>
      <c r="AE835" s="12">
        <v>1</v>
      </c>
      <c r="AF835" s="12">
        <f t="shared" ref="AF835:AF898" si="158">+N835</f>
        <v>2</v>
      </c>
      <c r="AG835" s="13" t="s">
        <v>11496</v>
      </c>
      <c r="AH835" s="13" t="str">
        <f t="shared" ref="AH835:AH898" si="159">+O835</f>
        <v>-</v>
      </c>
      <c r="AI835" s="14"/>
      <c r="AJ835" s="14">
        <f t="shared" ref="AJ835:AJ898" si="160">+P835</f>
        <v>0</v>
      </c>
      <c r="AK835" s="15" t="s">
        <v>11502</v>
      </c>
      <c r="AL835" s="15" t="str">
        <f t="shared" ref="AL835:AL898" si="161">+Q835</f>
        <v>-</v>
      </c>
      <c r="AM835" s="12"/>
      <c r="AN835" s="12">
        <f t="shared" ref="AN835:AN898" si="162">+R835</f>
        <v>0</v>
      </c>
      <c r="AO835" s="16" t="s">
        <v>11502</v>
      </c>
      <c r="AP835" s="16" t="str">
        <f t="shared" ref="AP835:AP898" si="163">+S835</f>
        <v>-</v>
      </c>
      <c r="AQ835" s="12">
        <v>3</v>
      </c>
      <c r="AR835" s="12">
        <f t="shared" ref="AR835:AR898" si="164">+T835</f>
        <v>4</v>
      </c>
      <c r="AS835" s="14" t="s">
        <v>11498</v>
      </c>
      <c r="AT835" s="14" t="str">
        <f t="shared" ref="AT835:AT898" si="165">+U835</f>
        <v>-</v>
      </c>
      <c r="AU835"/>
      <c r="AV835" s="15" t="s">
        <v>11502</v>
      </c>
      <c r="AW835" s="15" t="str">
        <f t="shared" ref="AW835:AW898" si="166">+W835</f>
        <v>-</v>
      </c>
      <c r="AX835"/>
      <c r="AY835" s="17" t="s">
        <v>11502</v>
      </c>
      <c r="AZ835" s="17" t="str">
        <f t="shared" ref="AZ835:AZ898" si="167">+Y835</f>
        <v>-</v>
      </c>
      <c r="BA835"/>
    </row>
    <row r="836" spans="1:53" x14ac:dyDescent="0.3">
      <c r="A836" t="s">
        <v>2500</v>
      </c>
      <c r="B836" t="s">
        <v>2501</v>
      </c>
      <c r="C836" t="s">
        <v>2502</v>
      </c>
      <c r="D836" t="s">
        <v>2420</v>
      </c>
      <c r="E836" t="str">
        <f>LEFT(Table_Query_from_QDB_Production___SQL_Server[[#This Row],[ttl_class_ttl_outl]],1)</f>
        <v>1</v>
      </c>
      <c r="F836" t="str">
        <f>UPPER(IFERROR(VLOOKUP(Table_Query_from_QDB_Production___SQL_Server[[#This Row],[cto_osc_code]],'CTO-OSC Table'!$A$2:$B$24,2,FALSE),"Undefined"))</f>
        <v>FACULTY-ACTING RANKS</v>
      </c>
      <c r="G836" t="str">
        <f>UPPER(IFERROR(VLOOKUP(Table_Query_from_QDB_Production___SQL_Server[[#This Row],[ttl_class_ttl_outl]],'Title Class Table'!$A$2:$C$146,2,FALSE),"Undefined"))</f>
        <v>ACTING PROFESSOR-SENATE</v>
      </c>
      <c r="H836" t="s">
        <v>11447</v>
      </c>
      <c r="I836">
        <v>3</v>
      </c>
      <c r="K836" t="str">
        <f>IFERROR(VLOOKUP(Table_Query_from_QDB_Production___SQL_Server[[#This Row],[step_2_seq]],'Employee Benefit Groups'!#REF!,2,FALSE),"-")</f>
        <v>-</v>
      </c>
      <c r="M836" t="str">
        <f>IFERROR(VLOOKUP(Table_Query_from_QDB_Production___SQL_Server[[#This Row],[step_4_seq]],'Employee Benefit Groups'!#REF!,2,FALSE),"-")</f>
        <v>-</v>
      </c>
      <c r="N836">
        <v>2</v>
      </c>
      <c r="O836" t="str">
        <f>IFERROR(VLOOKUP(Table_Query_from_QDB_Production___SQL_Server[[#This Row],[step_4_seq2]],'Employee Benefit Groups'!#REF!,2,FALSE),"-")</f>
        <v>-</v>
      </c>
      <c r="Q836" t="str">
        <f>IFERROR(VLOOKUP(Table_Query_from_QDB_Production___SQL_Server[[#This Row],[step_5_seq]],'Employee Benefit Groups'!#REF!,2,FALSE),"-")</f>
        <v>-</v>
      </c>
      <c r="S836" t="str">
        <f>IFERROR(VLOOKUP(Table_Query_from_QDB_Production___SQL_Server[[#This Row],[step_6_seq]],'Employee Benefit Groups'!#REF!,2,FALSE),"-")</f>
        <v>-</v>
      </c>
      <c r="T836">
        <v>4</v>
      </c>
      <c r="U836" t="str">
        <f>IFERROR(VLOOKUP(Table_Query_from_QDB_Production___SQL_Server[[#This Row],[step_7_seq]],'Employee Benefit Groups'!#REF!,2,FALSE),"-")</f>
        <v>-</v>
      </c>
      <c r="W836" t="str">
        <f>IFERROR(VLOOKUP(Table_Query_from_QDB_Production___SQL_Server[[#This Row],[step_8_seq]],'Employee Benefit Groups'!#REF!,2,FALSE),"-")</f>
        <v>-</v>
      </c>
      <c r="Y836" t="str">
        <f>IFERROR(VLOOKUP(Table_Query_from_QDB_Production___SQL_Server[[#This Row],[step_9_seq]],'Employee Benefit Groups'!#REF!,2,FALSE),"-")</f>
        <v>-</v>
      </c>
      <c r="AA836" s="15"/>
      <c r="AB836" s="15">
        <f t="shared" si="156"/>
        <v>0</v>
      </c>
      <c r="AC836" s="11" t="s">
        <v>11502</v>
      </c>
      <c r="AD836" s="11" t="str">
        <f t="shared" si="157"/>
        <v>-</v>
      </c>
      <c r="AE836" s="12">
        <v>1</v>
      </c>
      <c r="AF836" s="12">
        <f t="shared" si="158"/>
        <v>2</v>
      </c>
      <c r="AG836" s="13" t="s">
        <v>11496</v>
      </c>
      <c r="AH836" s="13" t="str">
        <f t="shared" si="159"/>
        <v>-</v>
      </c>
      <c r="AI836" s="14"/>
      <c r="AJ836" s="14">
        <f t="shared" si="160"/>
        <v>0</v>
      </c>
      <c r="AK836" s="15" t="s">
        <v>11502</v>
      </c>
      <c r="AL836" s="15" t="str">
        <f t="shared" si="161"/>
        <v>-</v>
      </c>
      <c r="AM836" s="12"/>
      <c r="AN836" s="12">
        <f t="shared" si="162"/>
        <v>0</v>
      </c>
      <c r="AO836" s="16" t="s">
        <v>11502</v>
      </c>
      <c r="AP836" s="16" t="str">
        <f t="shared" si="163"/>
        <v>-</v>
      </c>
      <c r="AQ836" s="12">
        <v>3</v>
      </c>
      <c r="AR836" s="12">
        <f t="shared" si="164"/>
        <v>4</v>
      </c>
      <c r="AS836" s="14" t="s">
        <v>11498</v>
      </c>
      <c r="AT836" s="14" t="str">
        <f t="shared" si="165"/>
        <v>-</v>
      </c>
      <c r="AU836"/>
      <c r="AV836" s="15" t="s">
        <v>11502</v>
      </c>
      <c r="AW836" s="15" t="str">
        <f t="shared" si="166"/>
        <v>-</v>
      </c>
      <c r="AX836"/>
      <c r="AY836" s="17" t="s">
        <v>11502</v>
      </c>
      <c r="AZ836" s="17" t="str">
        <f t="shared" si="167"/>
        <v>-</v>
      </c>
      <c r="BA836"/>
    </row>
    <row r="837" spans="1:53" x14ac:dyDescent="0.3">
      <c r="A837" t="s">
        <v>2503</v>
      </c>
      <c r="B837" t="s">
        <v>2504</v>
      </c>
      <c r="C837" t="s">
        <v>2505</v>
      </c>
      <c r="D837" t="s">
        <v>2420</v>
      </c>
      <c r="E837" t="str">
        <f>LEFT(Table_Query_from_QDB_Production___SQL_Server[[#This Row],[ttl_class_ttl_outl]],1)</f>
        <v>1</v>
      </c>
      <c r="F837" t="str">
        <f>UPPER(IFERROR(VLOOKUP(Table_Query_from_QDB_Production___SQL_Server[[#This Row],[cto_osc_code]],'CTO-OSC Table'!$A$2:$B$24,2,FALSE),"Undefined"))</f>
        <v>FACULTY-ACTING RANKS</v>
      </c>
      <c r="G837" t="str">
        <f>UPPER(IFERROR(VLOOKUP(Table_Query_from_QDB_Production___SQL_Server[[#This Row],[ttl_class_ttl_outl]],'Title Class Table'!$A$2:$C$146,2,FALSE),"Undefined"))</f>
        <v>ACTING PROFESSOR-SENATE</v>
      </c>
      <c r="H837" t="s">
        <v>11447</v>
      </c>
      <c r="I837">
        <v>3</v>
      </c>
      <c r="K837" t="str">
        <f>IFERROR(VLOOKUP(Table_Query_from_QDB_Production___SQL_Server[[#This Row],[step_2_seq]],'Employee Benefit Groups'!#REF!,2,FALSE),"-")</f>
        <v>-</v>
      </c>
      <c r="M837" t="str">
        <f>IFERROR(VLOOKUP(Table_Query_from_QDB_Production___SQL_Server[[#This Row],[step_4_seq]],'Employee Benefit Groups'!#REF!,2,FALSE),"-")</f>
        <v>-</v>
      </c>
      <c r="N837">
        <v>2</v>
      </c>
      <c r="O837" t="str">
        <f>IFERROR(VLOOKUP(Table_Query_from_QDB_Production___SQL_Server[[#This Row],[step_4_seq2]],'Employee Benefit Groups'!#REF!,2,FALSE),"-")</f>
        <v>-</v>
      </c>
      <c r="Q837" t="str">
        <f>IFERROR(VLOOKUP(Table_Query_from_QDB_Production___SQL_Server[[#This Row],[step_5_seq]],'Employee Benefit Groups'!#REF!,2,FALSE),"-")</f>
        <v>-</v>
      </c>
      <c r="S837" t="str">
        <f>IFERROR(VLOOKUP(Table_Query_from_QDB_Production___SQL_Server[[#This Row],[step_6_seq]],'Employee Benefit Groups'!#REF!,2,FALSE),"-")</f>
        <v>-</v>
      </c>
      <c r="T837">
        <v>4</v>
      </c>
      <c r="U837" t="str">
        <f>IFERROR(VLOOKUP(Table_Query_from_QDB_Production___SQL_Server[[#This Row],[step_7_seq]],'Employee Benefit Groups'!#REF!,2,FALSE),"-")</f>
        <v>-</v>
      </c>
      <c r="W837" t="str">
        <f>IFERROR(VLOOKUP(Table_Query_from_QDB_Production___SQL_Server[[#This Row],[step_8_seq]],'Employee Benefit Groups'!#REF!,2,FALSE),"-")</f>
        <v>-</v>
      </c>
      <c r="Y837" t="str">
        <f>IFERROR(VLOOKUP(Table_Query_from_QDB_Production___SQL_Server[[#This Row],[step_9_seq]],'Employee Benefit Groups'!#REF!,2,FALSE),"-")</f>
        <v>-</v>
      </c>
      <c r="AA837" s="15"/>
      <c r="AB837" s="15">
        <f t="shared" si="156"/>
        <v>0</v>
      </c>
      <c r="AC837" s="11" t="s">
        <v>11502</v>
      </c>
      <c r="AD837" s="11" t="str">
        <f t="shared" si="157"/>
        <v>-</v>
      </c>
      <c r="AE837" s="12">
        <v>1</v>
      </c>
      <c r="AF837" s="12">
        <f t="shared" si="158"/>
        <v>2</v>
      </c>
      <c r="AG837" s="13" t="s">
        <v>11496</v>
      </c>
      <c r="AH837" s="13" t="str">
        <f t="shared" si="159"/>
        <v>-</v>
      </c>
      <c r="AI837" s="14"/>
      <c r="AJ837" s="14">
        <f t="shared" si="160"/>
        <v>0</v>
      </c>
      <c r="AK837" s="15" t="s">
        <v>11502</v>
      </c>
      <c r="AL837" s="15" t="str">
        <f t="shared" si="161"/>
        <v>-</v>
      </c>
      <c r="AM837" s="12"/>
      <c r="AN837" s="12">
        <f t="shared" si="162"/>
        <v>0</v>
      </c>
      <c r="AO837" s="16" t="s">
        <v>11502</v>
      </c>
      <c r="AP837" s="16" t="str">
        <f t="shared" si="163"/>
        <v>-</v>
      </c>
      <c r="AQ837" s="12">
        <v>3</v>
      </c>
      <c r="AR837" s="12">
        <f t="shared" si="164"/>
        <v>4</v>
      </c>
      <c r="AS837" s="14" t="s">
        <v>11498</v>
      </c>
      <c r="AT837" s="14" t="str">
        <f t="shared" si="165"/>
        <v>-</v>
      </c>
      <c r="AU837"/>
      <c r="AV837" s="15" t="s">
        <v>11502</v>
      </c>
      <c r="AW837" s="15" t="str">
        <f t="shared" si="166"/>
        <v>-</v>
      </c>
      <c r="AX837"/>
      <c r="AY837" s="17" t="s">
        <v>11502</v>
      </c>
      <c r="AZ837" s="17" t="str">
        <f t="shared" si="167"/>
        <v>-</v>
      </c>
      <c r="BA837"/>
    </row>
    <row r="838" spans="1:53" x14ac:dyDescent="0.3">
      <c r="A838" t="s">
        <v>2506</v>
      </c>
      <c r="B838" t="s">
        <v>2507</v>
      </c>
      <c r="C838" t="s">
        <v>2508</v>
      </c>
      <c r="D838" t="s">
        <v>2424</v>
      </c>
      <c r="E838" t="str">
        <f>LEFT(Table_Query_from_QDB_Production___SQL_Server[[#This Row],[ttl_class_ttl_outl]],1)</f>
        <v>3</v>
      </c>
      <c r="F838" t="str">
        <f>UPPER(IFERROR(VLOOKUP(Table_Query_from_QDB_Production___SQL_Server[[#This Row],[cto_osc_code]],'CTO-OSC Table'!$A$2:$B$24,2,FALSE),"Undefined"))</f>
        <v>OTHER FACULTY</v>
      </c>
      <c r="G838" t="str">
        <f>UPPER(IFERROR(VLOOKUP(Table_Query_from_QDB_Production___SQL_Server[[#This Row],[ttl_class_ttl_outl]],'Title Class Table'!$A$2:$C$146,2,FALSE),"Undefined"))</f>
        <v>VISITING PROFESSOR</v>
      </c>
      <c r="H838" t="s">
        <v>11447</v>
      </c>
      <c r="I838">
        <v>3</v>
      </c>
      <c r="K838" t="str">
        <f>IFERROR(VLOOKUP(Table_Query_from_QDB_Production___SQL_Server[[#This Row],[step_2_seq]],'Employee Benefit Groups'!#REF!,2,FALSE),"-")</f>
        <v>-</v>
      </c>
      <c r="M838" t="str">
        <f>IFERROR(VLOOKUP(Table_Query_from_QDB_Production___SQL_Server[[#This Row],[step_4_seq]],'Employee Benefit Groups'!#REF!,2,FALSE),"-")</f>
        <v>-</v>
      </c>
      <c r="N838">
        <v>2</v>
      </c>
      <c r="O838" t="str">
        <f>IFERROR(VLOOKUP(Table_Query_from_QDB_Production___SQL_Server[[#This Row],[step_4_seq2]],'Employee Benefit Groups'!#REF!,2,FALSE),"-")</f>
        <v>-</v>
      </c>
      <c r="Q838" t="str">
        <f>IFERROR(VLOOKUP(Table_Query_from_QDB_Production___SQL_Server[[#This Row],[step_5_seq]],'Employee Benefit Groups'!#REF!,2,FALSE),"-")</f>
        <v>-</v>
      </c>
      <c r="S838" t="str">
        <f>IFERROR(VLOOKUP(Table_Query_from_QDB_Production___SQL_Server[[#This Row],[step_6_seq]],'Employee Benefit Groups'!#REF!,2,FALSE),"-")</f>
        <v>-</v>
      </c>
      <c r="T838">
        <v>4</v>
      </c>
      <c r="U838" t="str">
        <f>IFERROR(VLOOKUP(Table_Query_from_QDB_Production___SQL_Server[[#This Row],[step_7_seq]],'Employee Benefit Groups'!#REF!,2,FALSE),"-")</f>
        <v>-</v>
      </c>
      <c r="W838" t="str">
        <f>IFERROR(VLOOKUP(Table_Query_from_QDB_Production___SQL_Server[[#This Row],[step_8_seq]],'Employee Benefit Groups'!#REF!,2,FALSE),"-")</f>
        <v>-</v>
      </c>
      <c r="Y838" t="str">
        <f>IFERROR(VLOOKUP(Table_Query_from_QDB_Production___SQL_Server[[#This Row],[step_9_seq]],'Employee Benefit Groups'!#REF!,2,FALSE),"-")</f>
        <v>-</v>
      </c>
      <c r="AA838" s="15"/>
      <c r="AB838" s="15">
        <f t="shared" si="156"/>
        <v>0</v>
      </c>
      <c r="AC838" s="11" t="s">
        <v>11502</v>
      </c>
      <c r="AD838" s="11" t="str">
        <f t="shared" si="157"/>
        <v>-</v>
      </c>
      <c r="AE838" s="12">
        <v>1</v>
      </c>
      <c r="AF838" s="12">
        <f t="shared" si="158"/>
        <v>2</v>
      </c>
      <c r="AG838" s="13" t="s">
        <v>11496</v>
      </c>
      <c r="AH838" s="13" t="str">
        <f t="shared" si="159"/>
        <v>-</v>
      </c>
      <c r="AI838" s="14"/>
      <c r="AJ838" s="14">
        <f t="shared" si="160"/>
        <v>0</v>
      </c>
      <c r="AK838" s="15" t="s">
        <v>11502</v>
      </c>
      <c r="AL838" s="15" t="str">
        <f t="shared" si="161"/>
        <v>-</v>
      </c>
      <c r="AM838" s="12"/>
      <c r="AN838" s="12">
        <f t="shared" si="162"/>
        <v>0</v>
      </c>
      <c r="AO838" s="16" t="s">
        <v>11502</v>
      </c>
      <c r="AP838" s="16" t="str">
        <f t="shared" si="163"/>
        <v>-</v>
      </c>
      <c r="AQ838" s="12">
        <v>3</v>
      </c>
      <c r="AR838" s="12">
        <f t="shared" si="164"/>
        <v>4</v>
      </c>
      <c r="AS838" s="14" t="s">
        <v>11498</v>
      </c>
      <c r="AT838" s="14" t="str">
        <f t="shared" si="165"/>
        <v>-</v>
      </c>
      <c r="AU838"/>
      <c r="AV838" s="15" t="s">
        <v>11502</v>
      </c>
      <c r="AW838" s="15" t="str">
        <f t="shared" si="166"/>
        <v>-</v>
      </c>
      <c r="AX838"/>
      <c r="AY838" s="17" t="s">
        <v>11502</v>
      </c>
      <c r="AZ838" s="17" t="str">
        <f t="shared" si="167"/>
        <v>-</v>
      </c>
      <c r="BA838"/>
    </row>
    <row r="839" spans="1:53" x14ac:dyDescent="0.3">
      <c r="A839" t="s">
        <v>2509</v>
      </c>
      <c r="B839" t="s">
        <v>2510</v>
      </c>
      <c r="C839" t="s">
        <v>2511</v>
      </c>
      <c r="D839" t="s">
        <v>2416</v>
      </c>
      <c r="E839" t="str">
        <f>LEFT(Table_Query_from_QDB_Production___SQL_Server[[#This Row],[ttl_class_ttl_outl]],1)</f>
        <v>0</v>
      </c>
      <c r="F839" t="str">
        <f>UPPER(IFERROR(VLOOKUP(Table_Query_from_QDB_Production___SQL_Server[[#This Row],[cto_osc_code]],'CTO-OSC Table'!$A$2:$B$24,2,FALSE),"Undefined"))</f>
        <v>FACULTY-LADDER RANKS</v>
      </c>
      <c r="G839" t="str">
        <f>UPPER(IFERROR(VLOOKUP(Table_Query_from_QDB_Production___SQL_Server[[#This Row],[ttl_class_ttl_outl]],'Title Class Table'!$A$2:$C$146,2,FALSE),"Undefined"))</f>
        <v>PROFESSORIAL-TENURE</v>
      </c>
      <c r="H839" t="s">
        <v>11447</v>
      </c>
      <c r="I839">
        <v>3</v>
      </c>
      <c r="K839" t="str">
        <f>IFERROR(VLOOKUP(Table_Query_from_QDB_Production___SQL_Server[[#This Row],[step_2_seq]],'Employee Benefit Groups'!#REF!,2,FALSE),"-")</f>
        <v>-</v>
      </c>
      <c r="M839" t="str">
        <f>IFERROR(VLOOKUP(Table_Query_from_QDB_Production___SQL_Server[[#This Row],[step_4_seq]],'Employee Benefit Groups'!#REF!,2,FALSE),"-")</f>
        <v>-</v>
      </c>
      <c r="N839">
        <v>2</v>
      </c>
      <c r="O839" t="str">
        <f>IFERROR(VLOOKUP(Table_Query_from_QDB_Production___SQL_Server[[#This Row],[step_4_seq2]],'Employee Benefit Groups'!#REF!,2,FALSE),"-")</f>
        <v>-</v>
      </c>
      <c r="Q839" t="str">
        <f>IFERROR(VLOOKUP(Table_Query_from_QDB_Production___SQL_Server[[#This Row],[step_5_seq]],'Employee Benefit Groups'!#REF!,2,FALSE),"-")</f>
        <v>-</v>
      </c>
      <c r="S839" t="str">
        <f>IFERROR(VLOOKUP(Table_Query_from_QDB_Production___SQL_Server[[#This Row],[step_6_seq]],'Employee Benefit Groups'!#REF!,2,FALSE),"-")</f>
        <v>-</v>
      </c>
      <c r="T839">
        <v>4</v>
      </c>
      <c r="U839" t="str">
        <f>IFERROR(VLOOKUP(Table_Query_from_QDB_Production___SQL_Server[[#This Row],[step_7_seq]],'Employee Benefit Groups'!#REF!,2,FALSE),"-")</f>
        <v>-</v>
      </c>
      <c r="W839" t="str">
        <f>IFERROR(VLOOKUP(Table_Query_from_QDB_Production___SQL_Server[[#This Row],[step_8_seq]],'Employee Benefit Groups'!#REF!,2,FALSE),"-")</f>
        <v>-</v>
      </c>
      <c r="Y839" t="str">
        <f>IFERROR(VLOOKUP(Table_Query_from_QDB_Production___SQL_Server[[#This Row],[step_9_seq]],'Employee Benefit Groups'!#REF!,2,FALSE),"-")</f>
        <v>-</v>
      </c>
      <c r="AA839" s="15"/>
      <c r="AB839" s="15">
        <f t="shared" si="156"/>
        <v>0</v>
      </c>
      <c r="AC839" s="11" t="s">
        <v>11502</v>
      </c>
      <c r="AD839" s="11" t="str">
        <f t="shared" si="157"/>
        <v>-</v>
      </c>
      <c r="AE839" s="12">
        <v>1</v>
      </c>
      <c r="AF839" s="12">
        <f t="shared" si="158"/>
        <v>2</v>
      </c>
      <c r="AG839" s="13" t="s">
        <v>11496</v>
      </c>
      <c r="AH839" s="13" t="str">
        <f t="shared" si="159"/>
        <v>-</v>
      </c>
      <c r="AI839" s="14"/>
      <c r="AJ839" s="14">
        <f t="shared" si="160"/>
        <v>0</v>
      </c>
      <c r="AK839" s="15" t="s">
        <v>11502</v>
      </c>
      <c r="AL839" s="15" t="str">
        <f t="shared" si="161"/>
        <v>-</v>
      </c>
      <c r="AM839" s="12"/>
      <c r="AN839" s="12">
        <f t="shared" si="162"/>
        <v>0</v>
      </c>
      <c r="AO839" s="16" t="s">
        <v>11502</v>
      </c>
      <c r="AP839" s="16" t="str">
        <f t="shared" si="163"/>
        <v>-</v>
      </c>
      <c r="AQ839" s="12">
        <v>3</v>
      </c>
      <c r="AR839" s="12">
        <f t="shared" si="164"/>
        <v>4</v>
      </c>
      <c r="AS839" s="14" t="s">
        <v>11498</v>
      </c>
      <c r="AT839" s="14" t="str">
        <f t="shared" si="165"/>
        <v>-</v>
      </c>
      <c r="AU839"/>
      <c r="AV839" s="15" t="s">
        <v>11502</v>
      </c>
      <c r="AW839" s="15" t="str">
        <f t="shared" si="166"/>
        <v>-</v>
      </c>
      <c r="AX839"/>
      <c r="AY839" s="17" t="s">
        <v>11502</v>
      </c>
      <c r="AZ839" s="17" t="str">
        <f t="shared" si="167"/>
        <v>-</v>
      </c>
      <c r="BA839"/>
    </row>
    <row r="840" spans="1:53" x14ac:dyDescent="0.3">
      <c r="A840" t="s">
        <v>2512</v>
      </c>
      <c r="B840" t="s">
        <v>2513</v>
      </c>
      <c r="C840" t="s">
        <v>2514</v>
      </c>
      <c r="D840" t="s">
        <v>2420</v>
      </c>
      <c r="E840" t="str">
        <f>LEFT(Table_Query_from_QDB_Production___SQL_Server[[#This Row],[ttl_class_ttl_outl]],1)</f>
        <v>1</v>
      </c>
      <c r="F840" t="str">
        <f>UPPER(IFERROR(VLOOKUP(Table_Query_from_QDB_Production___SQL_Server[[#This Row],[cto_osc_code]],'CTO-OSC Table'!$A$2:$B$24,2,FALSE),"Undefined"))</f>
        <v>FACULTY-ACTING RANKS</v>
      </c>
      <c r="G840" t="str">
        <f>UPPER(IFERROR(VLOOKUP(Table_Query_from_QDB_Production___SQL_Server[[#This Row],[ttl_class_ttl_outl]],'Title Class Table'!$A$2:$C$146,2,FALSE),"Undefined"))</f>
        <v>ACTING PROFESSOR-SENATE</v>
      </c>
      <c r="H840" t="s">
        <v>11447</v>
      </c>
      <c r="I840">
        <v>3</v>
      </c>
      <c r="K840" t="str">
        <f>IFERROR(VLOOKUP(Table_Query_from_QDB_Production___SQL_Server[[#This Row],[step_2_seq]],'Employee Benefit Groups'!#REF!,2,FALSE),"-")</f>
        <v>-</v>
      </c>
      <c r="M840" t="str">
        <f>IFERROR(VLOOKUP(Table_Query_from_QDB_Production___SQL_Server[[#This Row],[step_4_seq]],'Employee Benefit Groups'!#REF!,2,FALSE),"-")</f>
        <v>-</v>
      </c>
      <c r="N840">
        <v>2</v>
      </c>
      <c r="O840" t="str">
        <f>IFERROR(VLOOKUP(Table_Query_from_QDB_Production___SQL_Server[[#This Row],[step_4_seq2]],'Employee Benefit Groups'!#REF!,2,FALSE),"-")</f>
        <v>-</v>
      </c>
      <c r="Q840" t="str">
        <f>IFERROR(VLOOKUP(Table_Query_from_QDB_Production___SQL_Server[[#This Row],[step_5_seq]],'Employee Benefit Groups'!#REF!,2,FALSE),"-")</f>
        <v>-</v>
      </c>
      <c r="S840" t="str">
        <f>IFERROR(VLOOKUP(Table_Query_from_QDB_Production___SQL_Server[[#This Row],[step_6_seq]],'Employee Benefit Groups'!#REF!,2,FALSE),"-")</f>
        <v>-</v>
      </c>
      <c r="T840">
        <v>4</v>
      </c>
      <c r="U840" t="str">
        <f>IFERROR(VLOOKUP(Table_Query_from_QDB_Production___SQL_Server[[#This Row],[step_7_seq]],'Employee Benefit Groups'!#REF!,2,FALSE),"-")</f>
        <v>-</v>
      </c>
      <c r="W840" t="str">
        <f>IFERROR(VLOOKUP(Table_Query_from_QDB_Production___SQL_Server[[#This Row],[step_8_seq]],'Employee Benefit Groups'!#REF!,2,FALSE),"-")</f>
        <v>-</v>
      </c>
      <c r="Y840" t="str">
        <f>IFERROR(VLOOKUP(Table_Query_from_QDB_Production___SQL_Server[[#This Row],[step_9_seq]],'Employee Benefit Groups'!#REF!,2,FALSE),"-")</f>
        <v>-</v>
      </c>
      <c r="AA840" s="15"/>
      <c r="AB840" s="15">
        <f t="shared" si="156"/>
        <v>0</v>
      </c>
      <c r="AC840" s="11" t="s">
        <v>11502</v>
      </c>
      <c r="AD840" s="11" t="str">
        <f t="shared" si="157"/>
        <v>-</v>
      </c>
      <c r="AE840" s="12">
        <v>1</v>
      </c>
      <c r="AF840" s="12">
        <f t="shared" si="158"/>
        <v>2</v>
      </c>
      <c r="AG840" s="13" t="s">
        <v>11496</v>
      </c>
      <c r="AH840" s="13" t="str">
        <f t="shared" si="159"/>
        <v>-</v>
      </c>
      <c r="AI840" s="14"/>
      <c r="AJ840" s="14">
        <f t="shared" si="160"/>
        <v>0</v>
      </c>
      <c r="AK840" s="15" t="s">
        <v>11502</v>
      </c>
      <c r="AL840" s="15" t="str">
        <f t="shared" si="161"/>
        <v>-</v>
      </c>
      <c r="AM840" s="12"/>
      <c r="AN840" s="12">
        <f t="shared" si="162"/>
        <v>0</v>
      </c>
      <c r="AO840" s="16" t="s">
        <v>11502</v>
      </c>
      <c r="AP840" s="16" t="str">
        <f t="shared" si="163"/>
        <v>-</v>
      </c>
      <c r="AQ840" s="12">
        <v>3</v>
      </c>
      <c r="AR840" s="12">
        <f t="shared" si="164"/>
        <v>4</v>
      </c>
      <c r="AS840" s="14" t="s">
        <v>11498</v>
      </c>
      <c r="AT840" s="14" t="str">
        <f t="shared" si="165"/>
        <v>-</v>
      </c>
      <c r="AU840"/>
      <c r="AV840" s="15" t="s">
        <v>11502</v>
      </c>
      <c r="AW840" s="15" t="str">
        <f t="shared" si="166"/>
        <v>-</v>
      </c>
      <c r="AX840"/>
      <c r="AY840" s="17" t="s">
        <v>11502</v>
      </c>
      <c r="AZ840" s="17" t="str">
        <f t="shared" si="167"/>
        <v>-</v>
      </c>
      <c r="BA840"/>
    </row>
    <row r="841" spans="1:53" x14ac:dyDescent="0.3">
      <c r="A841" t="s">
        <v>2515</v>
      </c>
      <c r="B841" t="s">
        <v>2516</v>
      </c>
      <c r="C841" t="s">
        <v>2517</v>
      </c>
      <c r="D841" t="s">
        <v>2424</v>
      </c>
      <c r="E841" t="str">
        <f>LEFT(Table_Query_from_QDB_Production___SQL_Server[[#This Row],[ttl_class_ttl_outl]],1)</f>
        <v>3</v>
      </c>
      <c r="F841" t="str">
        <f>UPPER(IFERROR(VLOOKUP(Table_Query_from_QDB_Production___SQL_Server[[#This Row],[cto_osc_code]],'CTO-OSC Table'!$A$2:$B$24,2,FALSE),"Undefined"))</f>
        <v>OTHER FACULTY</v>
      </c>
      <c r="G841" t="str">
        <f>UPPER(IFERROR(VLOOKUP(Table_Query_from_QDB_Production___SQL_Server[[#This Row],[ttl_class_ttl_outl]],'Title Class Table'!$A$2:$C$146,2,FALSE),"Undefined"))</f>
        <v>VISITING PROFESSOR</v>
      </c>
      <c r="H841" t="s">
        <v>11447</v>
      </c>
      <c r="I841">
        <v>3</v>
      </c>
      <c r="K841" t="str">
        <f>IFERROR(VLOOKUP(Table_Query_from_QDB_Production___SQL_Server[[#This Row],[step_2_seq]],'Employee Benefit Groups'!#REF!,2,FALSE),"-")</f>
        <v>-</v>
      </c>
      <c r="M841" t="str">
        <f>IFERROR(VLOOKUP(Table_Query_from_QDB_Production___SQL_Server[[#This Row],[step_4_seq]],'Employee Benefit Groups'!#REF!,2,FALSE),"-")</f>
        <v>-</v>
      </c>
      <c r="N841">
        <v>2</v>
      </c>
      <c r="O841" t="str">
        <f>IFERROR(VLOOKUP(Table_Query_from_QDB_Production___SQL_Server[[#This Row],[step_4_seq2]],'Employee Benefit Groups'!#REF!,2,FALSE),"-")</f>
        <v>-</v>
      </c>
      <c r="Q841" t="str">
        <f>IFERROR(VLOOKUP(Table_Query_from_QDB_Production___SQL_Server[[#This Row],[step_5_seq]],'Employee Benefit Groups'!#REF!,2,FALSE),"-")</f>
        <v>-</v>
      </c>
      <c r="S841" t="str">
        <f>IFERROR(VLOOKUP(Table_Query_from_QDB_Production___SQL_Server[[#This Row],[step_6_seq]],'Employee Benefit Groups'!#REF!,2,FALSE),"-")</f>
        <v>-</v>
      </c>
      <c r="T841">
        <v>4</v>
      </c>
      <c r="U841" t="str">
        <f>IFERROR(VLOOKUP(Table_Query_from_QDB_Production___SQL_Server[[#This Row],[step_7_seq]],'Employee Benefit Groups'!#REF!,2,FALSE),"-")</f>
        <v>-</v>
      </c>
      <c r="W841" t="str">
        <f>IFERROR(VLOOKUP(Table_Query_from_QDB_Production___SQL_Server[[#This Row],[step_8_seq]],'Employee Benefit Groups'!#REF!,2,FALSE),"-")</f>
        <v>-</v>
      </c>
      <c r="Y841" t="str">
        <f>IFERROR(VLOOKUP(Table_Query_from_QDB_Production___SQL_Server[[#This Row],[step_9_seq]],'Employee Benefit Groups'!#REF!,2,FALSE),"-")</f>
        <v>-</v>
      </c>
      <c r="AA841" s="15"/>
      <c r="AB841" s="15">
        <f t="shared" si="156"/>
        <v>0</v>
      </c>
      <c r="AC841" s="11" t="s">
        <v>11502</v>
      </c>
      <c r="AD841" s="11" t="str">
        <f t="shared" si="157"/>
        <v>-</v>
      </c>
      <c r="AE841" s="12">
        <v>1</v>
      </c>
      <c r="AF841" s="12">
        <f t="shared" si="158"/>
        <v>2</v>
      </c>
      <c r="AG841" s="13" t="s">
        <v>11496</v>
      </c>
      <c r="AH841" s="13" t="str">
        <f t="shared" si="159"/>
        <v>-</v>
      </c>
      <c r="AI841" s="14"/>
      <c r="AJ841" s="14">
        <f t="shared" si="160"/>
        <v>0</v>
      </c>
      <c r="AK841" s="15" t="s">
        <v>11502</v>
      </c>
      <c r="AL841" s="15" t="str">
        <f t="shared" si="161"/>
        <v>-</v>
      </c>
      <c r="AM841" s="12"/>
      <c r="AN841" s="12">
        <f t="shared" si="162"/>
        <v>0</v>
      </c>
      <c r="AO841" s="16" t="s">
        <v>11502</v>
      </c>
      <c r="AP841" s="16" t="str">
        <f t="shared" si="163"/>
        <v>-</v>
      </c>
      <c r="AQ841" s="12">
        <v>3</v>
      </c>
      <c r="AR841" s="12">
        <f t="shared" si="164"/>
        <v>4</v>
      </c>
      <c r="AS841" s="14" t="s">
        <v>11498</v>
      </c>
      <c r="AT841" s="14" t="str">
        <f t="shared" si="165"/>
        <v>-</v>
      </c>
      <c r="AU841"/>
      <c r="AV841" s="15" t="s">
        <v>11502</v>
      </c>
      <c r="AW841" s="15" t="str">
        <f t="shared" si="166"/>
        <v>-</v>
      </c>
      <c r="AX841"/>
      <c r="AY841" s="17" t="s">
        <v>11502</v>
      </c>
      <c r="AZ841" s="17" t="str">
        <f t="shared" si="167"/>
        <v>-</v>
      </c>
      <c r="BA841"/>
    </row>
    <row r="842" spans="1:53" x14ac:dyDescent="0.3">
      <c r="A842" t="s">
        <v>2518</v>
      </c>
      <c r="B842" t="s">
        <v>2519</v>
      </c>
      <c r="C842" t="s">
        <v>2520</v>
      </c>
      <c r="D842" t="s">
        <v>2416</v>
      </c>
      <c r="E842" t="str">
        <f>LEFT(Table_Query_from_QDB_Production___SQL_Server[[#This Row],[ttl_class_ttl_outl]],1)</f>
        <v>0</v>
      </c>
      <c r="F842" t="str">
        <f>UPPER(IFERROR(VLOOKUP(Table_Query_from_QDB_Production___SQL_Server[[#This Row],[cto_osc_code]],'CTO-OSC Table'!$A$2:$B$24,2,FALSE),"Undefined"))</f>
        <v>FACULTY-LADDER RANKS</v>
      </c>
      <c r="G842" t="str">
        <f>UPPER(IFERROR(VLOOKUP(Table_Query_from_QDB_Production___SQL_Server[[#This Row],[ttl_class_ttl_outl]],'Title Class Table'!$A$2:$C$146,2,FALSE),"Undefined"))</f>
        <v>PROFESSORIAL-TENURE</v>
      </c>
      <c r="H842" t="s">
        <v>11447</v>
      </c>
      <c r="I842">
        <v>3</v>
      </c>
      <c r="K842" t="str">
        <f>IFERROR(VLOOKUP(Table_Query_from_QDB_Production___SQL_Server[[#This Row],[step_2_seq]],'Employee Benefit Groups'!#REF!,2,FALSE),"-")</f>
        <v>-</v>
      </c>
      <c r="M842" t="str">
        <f>IFERROR(VLOOKUP(Table_Query_from_QDB_Production___SQL_Server[[#This Row],[step_4_seq]],'Employee Benefit Groups'!#REF!,2,FALSE),"-")</f>
        <v>-</v>
      </c>
      <c r="N842">
        <v>2</v>
      </c>
      <c r="O842" t="str">
        <f>IFERROR(VLOOKUP(Table_Query_from_QDB_Production___SQL_Server[[#This Row],[step_4_seq2]],'Employee Benefit Groups'!#REF!,2,FALSE),"-")</f>
        <v>-</v>
      </c>
      <c r="Q842" t="str">
        <f>IFERROR(VLOOKUP(Table_Query_from_QDB_Production___SQL_Server[[#This Row],[step_5_seq]],'Employee Benefit Groups'!#REF!,2,FALSE),"-")</f>
        <v>-</v>
      </c>
      <c r="S842" t="str">
        <f>IFERROR(VLOOKUP(Table_Query_from_QDB_Production___SQL_Server[[#This Row],[step_6_seq]],'Employee Benefit Groups'!#REF!,2,FALSE),"-")</f>
        <v>-</v>
      </c>
      <c r="T842">
        <v>4</v>
      </c>
      <c r="U842" t="str">
        <f>IFERROR(VLOOKUP(Table_Query_from_QDB_Production___SQL_Server[[#This Row],[step_7_seq]],'Employee Benefit Groups'!#REF!,2,FALSE),"-")</f>
        <v>-</v>
      </c>
      <c r="W842" t="str">
        <f>IFERROR(VLOOKUP(Table_Query_from_QDB_Production___SQL_Server[[#This Row],[step_8_seq]],'Employee Benefit Groups'!#REF!,2,FALSE),"-")</f>
        <v>-</v>
      </c>
      <c r="Y842" t="str">
        <f>IFERROR(VLOOKUP(Table_Query_from_QDB_Production___SQL_Server[[#This Row],[step_9_seq]],'Employee Benefit Groups'!#REF!,2,FALSE),"-")</f>
        <v>-</v>
      </c>
      <c r="AA842" s="15"/>
      <c r="AB842" s="15">
        <f t="shared" si="156"/>
        <v>0</v>
      </c>
      <c r="AC842" s="11" t="s">
        <v>11502</v>
      </c>
      <c r="AD842" s="11" t="str">
        <f t="shared" si="157"/>
        <v>-</v>
      </c>
      <c r="AE842" s="12">
        <v>1</v>
      </c>
      <c r="AF842" s="12">
        <f t="shared" si="158"/>
        <v>2</v>
      </c>
      <c r="AG842" s="13" t="s">
        <v>11496</v>
      </c>
      <c r="AH842" s="13" t="str">
        <f t="shared" si="159"/>
        <v>-</v>
      </c>
      <c r="AI842" s="14"/>
      <c r="AJ842" s="14">
        <f t="shared" si="160"/>
        <v>0</v>
      </c>
      <c r="AK842" s="15" t="s">
        <v>11502</v>
      </c>
      <c r="AL842" s="15" t="str">
        <f t="shared" si="161"/>
        <v>-</v>
      </c>
      <c r="AM842" s="12"/>
      <c r="AN842" s="12">
        <f t="shared" si="162"/>
        <v>0</v>
      </c>
      <c r="AO842" s="16" t="s">
        <v>11502</v>
      </c>
      <c r="AP842" s="16" t="str">
        <f t="shared" si="163"/>
        <v>-</v>
      </c>
      <c r="AQ842" s="12">
        <v>3</v>
      </c>
      <c r="AR842" s="12">
        <f t="shared" si="164"/>
        <v>4</v>
      </c>
      <c r="AS842" s="14" t="s">
        <v>11498</v>
      </c>
      <c r="AT842" s="14" t="str">
        <f t="shared" si="165"/>
        <v>-</v>
      </c>
      <c r="AU842"/>
      <c r="AV842" s="15" t="s">
        <v>11502</v>
      </c>
      <c r="AW842" s="15" t="str">
        <f t="shared" si="166"/>
        <v>-</v>
      </c>
      <c r="AX842"/>
      <c r="AY842" s="17" t="s">
        <v>11502</v>
      </c>
      <c r="AZ842" s="17" t="str">
        <f t="shared" si="167"/>
        <v>-</v>
      </c>
      <c r="BA842"/>
    </row>
    <row r="843" spans="1:53" x14ac:dyDescent="0.3">
      <c r="A843" t="s">
        <v>2521</v>
      </c>
      <c r="B843" t="s">
        <v>2522</v>
      </c>
      <c r="C843" t="s">
        <v>2523</v>
      </c>
      <c r="D843" t="s">
        <v>2416</v>
      </c>
      <c r="E843" t="str">
        <f>LEFT(Table_Query_from_QDB_Production___SQL_Server[[#This Row],[ttl_class_ttl_outl]],1)</f>
        <v>0</v>
      </c>
      <c r="F843" t="str">
        <f>UPPER(IFERROR(VLOOKUP(Table_Query_from_QDB_Production___SQL_Server[[#This Row],[cto_osc_code]],'CTO-OSC Table'!$A$2:$B$24,2,FALSE),"Undefined"))</f>
        <v>FACULTY-LADDER RANKS</v>
      </c>
      <c r="G843" t="str">
        <f>UPPER(IFERROR(VLOOKUP(Table_Query_from_QDB_Production___SQL_Server[[#This Row],[ttl_class_ttl_outl]],'Title Class Table'!$A$2:$C$146,2,FALSE),"Undefined"))</f>
        <v>PROFESSORIAL-TENURE</v>
      </c>
      <c r="H843" t="s">
        <v>11447</v>
      </c>
      <c r="I843">
        <v>3</v>
      </c>
      <c r="K843" t="str">
        <f>IFERROR(VLOOKUP(Table_Query_from_QDB_Production___SQL_Server[[#This Row],[step_2_seq]],'Employee Benefit Groups'!#REF!,2,FALSE),"-")</f>
        <v>-</v>
      </c>
      <c r="M843" t="str">
        <f>IFERROR(VLOOKUP(Table_Query_from_QDB_Production___SQL_Server[[#This Row],[step_4_seq]],'Employee Benefit Groups'!#REF!,2,FALSE),"-")</f>
        <v>-</v>
      </c>
      <c r="N843">
        <v>2</v>
      </c>
      <c r="O843" t="str">
        <f>IFERROR(VLOOKUP(Table_Query_from_QDB_Production___SQL_Server[[#This Row],[step_4_seq2]],'Employee Benefit Groups'!#REF!,2,FALSE),"-")</f>
        <v>-</v>
      </c>
      <c r="Q843" t="str">
        <f>IFERROR(VLOOKUP(Table_Query_from_QDB_Production___SQL_Server[[#This Row],[step_5_seq]],'Employee Benefit Groups'!#REF!,2,FALSE),"-")</f>
        <v>-</v>
      </c>
      <c r="S843" t="str">
        <f>IFERROR(VLOOKUP(Table_Query_from_QDB_Production___SQL_Server[[#This Row],[step_6_seq]],'Employee Benefit Groups'!#REF!,2,FALSE),"-")</f>
        <v>-</v>
      </c>
      <c r="T843">
        <v>4</v>
      </c>
      <c r="U843" t="str">
        <f>IFERROR(VLOOKUP(Table_Query_from_QDB_Production___SQL_Server[[#This Row],[step_7_seq]],'Employee Benefit Groups'!#REF!,2,FALSE),"-")</f>
        <v>-</v>
      </c>
      <c r="W843" t="str">
        <f>IFERROR(VLOOKUP(Table_Query_from_QDB_Production___SQL_Server[[#This Row],[step_8_seq]],'Employee Benefit Groups'!#REF!,2,FALSE),"-")</f>
        <v>-</v>
      </c>
      <c r="Y843" t="str">
        <f>IFERROR(VLOOKUP(Table_Query_from_QDB_Production___SQL_Server[[#This Row],[step_9_seq]],'Employee Benefit Groups'!#REF!,2,FALSE),"-")</f>
        <v>-</v>
      </c>
      <c r="AA843" s="15"/>
      <c r="AB843" s="15">
        <f t="shared" si="156"/>
        <v>0</v>
      </c>
      <c r="AC843" s="11" t="s">
        <v>11502</v>
      </c>
      <c r="AD843" s="11" t="str">
        <f t="shared" si="157"/>
        <v>-</v>
      </c>
      <c r="AE843" s="12">
        <v>1</v>
      </c>
      <c r="AF843" s="12">
        <f t="shared" si="158"/>
        <v>2</v>
      </c>
      <c r="AG843" s="13" t="s">
        <v>11496</v>
      </c>
      <c r="AH843" s="13" t="str">
        <f t="shared" si="159"/>
        <v>-</v>
      </c>
      <c r="AI843" s="14"/>
      <c r="AJ843" s="14">
        <f t="shared" si="160"/>
        <v>0</v>
      </c>
      <c r="AK843" s="15" t="s">
        <v>11502</v>
      </c>
      <c r="AL843" s="15" t="str">
        <f t="shared" si="161"/>
        <v>-</v>
      </c>
      <c r="AM843" s="12"/>
      <c r="AN843" s="12">
        <f t="shared" si="162"/>
        <v>0</v>
      </c>
      <c r="AO843" s="16" t="s">
        <v>11502</v>
      </c>
      <c r="AP843" s="16" t="str">
        <f t="shared" si="163"/>
        <v>-</v>
      </c>
      <c r="AQ843" s="12">
        <v>3</v>
      </c>
      <c r="AR843" s="12">
        <f t="shared" si="164"/>
        <v>4</v>
      </c>
      <c r="AS843" s="14" t="s">
        <v>11498</v>
      </c>
      <c r="AT843" s="14" t="str">
        <f t="shared" si="165"/>
        <v>-</v>
      </c>
      <c r="AU843"/>
      <c r="AV843" s="15" t="s">
        <v>11502</v>
      </c>
      <c r="AW843" s="15" t="str">
        <f t="shared" si="166"/>
        <v>-</v>
      </c>
      <c r="AX843"/>
      <c r="AY843" s="17" t="s">
        <v>11502</v>
      </c>
      <c r="AZ843" s="17" t="str">
        <f t="shared" si="167"/>
        <v>-</v>
      </c>
      <c r="BA843"/>
    </row>
    <row r="844" spans="1:53" x14ac:dyDescent="0.3">
      <c r="A844" t="s">
        <v>2524</v>
      </c>
      <c r="B844" t="s">
        <v>2525</v>
      </c>
      <c r="C844" t="s">
        <v>2526</v>
      </c>
      <c r="D844" t="s">
        <v>2437</v>
      </c>
      <c r="E844" t="str">
        <f>LEFT(Table_Query_from_QDB_Production___SQL_Server[[#This Row],[ttl_class_ttl_outl]],1)</f>
        <v>0</v>
      </c>
      <c r="F844" t="str">
        <f>UPPER(IFERROR(VLOOKUP(Table_Query_from_QDB_Production___SQL_Server[[#This Row],[cto_osc_code]],'CTO-OSC Table'!$A$2:$B$24,2,FALSE),"Undefined"))</f>
        <v>FACULTY-LADDER RANKS</v>
      </c>
      <c r="G844" t="str">
        <f>UPPER(IFERROR(VLOOKUP(Table_Query_from_QDB_Production___SQL_Server[[#This Row],[ttl_class_ttl_outl]],'Title Class Table'!$A$2:$C$146,2,FALSE),"Undefined"))</f>
        <v>PROFESSORIAL-RECALL</v>
      </c>
      <c r="H844" t="s">
        <v>11447</v>
      </c>
      <c r="I844">
        <v>3</v>
      </c>
      <c r="K844" t="str">
        <f>IFERROR(VLOOKUP(Table_Query_from_QDB_Production___SQL_Server[[#This Row],[step_2_seq]],'Employee Benefit Groups'!#REF!,2,FALSE),"-")</f>
        <v>-</v>
      </c>
      <c r="M844" t="str">
        <f>IFERROR(VLOOKUP(Table_Query_from_QDB_Production___SQL_Server[[#This Row],[step_4_seq]],'Employee Benefit Groups'!#REF!,2,FALSE),"-")</f>
        <v>-</v>
      </c>
      <c r="N844">
        <v>2</v>
      </c>
      <c r="O844" t="str">
        <f>IFERROR(VLOOKUP(Table_Query_from_QDB_Production___SQL_Server[[#This Row],[step_4_seq2]],'Employee Benefit Groups'!#REF!,2,FALSE),"-")</f>
        <v>-</v>
      </c>
      <c r="Q844" t="str">
        <f>IFERROR(VLOOKUP(Table_Query_from_QDB_Production___SQL_Server[[#This Row],[step_5_seq]],'Employee Benefit Groups'!#REF!,2,FALSE),"-")</f>
        <v>-</v>
      </c>
      <c r="S844" t="str">
        <f>IFERROR(VLOOKUP(Table_Query_from_QDB_Production___SQL_Server[[#This Row],[step_6_seq]],'Employee Benefit Groups'!#REF!,2,FALSE),"-")</f>
        <v>-</v>
      </c>
      <c r="T844">
        <v>4</v>
      </c>
      <c r="U844" t="str">
        <f>IFERROR(VLOOKUP(Table_Query_from_QDB_Production___SQL_Server[[#This Row],[step_7_seq]],'Employee Benefit Groups'!#REF!,2,FALSE),"-")</f>
        <v>-</v>
      </c>
      <c r="W844" t="str">
        <f>IFERROR(VLOOKUP(Table_Query_from_QDB_Production___SQL_Server[[#This Row],[step_8_seq]],'Employee Benefit Groups'!#REF!,2,FALSE),"-")</f>
        <v>-</v>
      </c>
      <c r="Y844" t="str">
        <f>IFERROR(VLOOKUP(Table_Query_from_QDB_Production___SQL_Server[[#This Row],[step_9_seq]],'Employee Benefit Groups'!#REF!,2,FALSE),"-")</f>
        <v>-</v>
      </c>
      <c r="AA844" s="15"/>
      <c r="AB844" s="15">
        <f t="shared" si="156"/>
        <v>0</v>
      </c>
      <c r="AC844" s="11" t="s">
        <v>11502</v>
      </c>
      <c r="AD844" s="11" t="str">
        <f t="shared" si="157"/>
        <v>-</v>
      </c>
      <c r="AE844" s="12">
        <v>1</v>
      </c>
      <c r="AF844" s="12">
        <f t="shared" si="158"/>
        <v>2</v>
      </c>
      <c r="AG844" s="13" t="s">
        <v>11496</v>
      </c>
      <c r="AH844" s="13" t="str">
        <f t="shared" si="159"/>
        <v>-</v>
      </c>
      <c r="AI844" s="14"/>
      <c r="AJ844" s="14">
        <f t="shared" si="160"/>
        <v>0</v>
      </c>
      <c r="AK844" s="15" t="s">
        <v>11502</v>
      </c>
      <c r="AL844" s="15" t="str">
        <f t="shared" si="161"/>
        <v>-</v>
      </c>
      <c r="AM844" s="12"/>
      <c r="AN844" s="12">
        <f t="shared" si="162"/>
        <v>0</v>
      </c>
      <c r="AO844" s="16" t="s">
        <v>11502</v>
      </c>
      <c r="AP844" s="16" t="str">
        <f t="shared" si="163"/>
        <v>-</v>
      </c>
      <c r="AQ844" s="12">
        <v>3</v>
      </c>
      <c r="AR844" s="12">
        <f t="shared" si="164"/>
        <v>4</v>
      </c>
      <c r="AS844" s="14" t="s">
        <v>11498</v>
      </c>
      <c r="AT844" s="14" t="str">
        <f t="shared" si="165"/>
        <v>-</v>
      </c>
      <c r="AU844"/>
      <c r="AV844" s="15" t="s">
        <v>11502</v>
      </c>
      <c r="AW844" s="15" t="str">
        <f t="shared" si="166"/>
        <v>-</v>
      </c>
      <c r="AX844"/>
      <c r="AY844" s="17" t="s">
        <v>11502</v>
      </c>
      <c r="AZ844" s="17" t="str">
        <f t="shared" si="167"/>
        <v>-</v>
      </c>
      <c r="BA844"/>
    </row>
    <row r="845" spans="1:53" x14ac:dyDescent="0.3">
      <c r="A845" t="s">
        <v>2527</v>
      </c>
      <c r="B845" t="s">
        <v>2528</v>
      </c>
      <c r="C845" t="s">
        <v>2529</v>
      </c>
      <c r="D845" t="s">
        <v>2420</v>
      </c>
      <c r="E845" t="str">
        <f>LEFT(Table_Query_from_QDB_Production___SQL_Server[[#This Row],[ttl_class_ttl_outl]],1)</f>
        <v>1</v>
      </c>
      <c r="F845" t="str">
        <f>UPPER(IFERROR(VLOOKUP(Table_Query_from_QDB_Production___SQL_Server[[#This Row],[cto_osc_code]],'CTO-OSC Table'!$A$2:$B$24,2,FALSE),"Undefined"))</f>
        <v>FACULTY-ACTING RANKS</v>
      </c>
      <c r="G845" t="str">
        <f>UPPER(IFERROR(VLOOKUP(Table_Query_from_QDB_Production___SQL_Server[[#This Row],[ttl_class_ttl_outl]],'Title Class Table'!$A$2:$C$146,2,FALSE),"Undefined"))</f>
        <v>ACTING PROFESSOR-SENATE</v>
      </c>
      <c r="H845" t="s">
        <v>11447</v>
      </c>
      <c r="I845">
        <v>3</v>
      </c>
      <c r="K845" t="str">
        <f>IFERROR(VLOOKUP(Table_Query_from_QDB_Production___SQL_Server[[#This Row],[step_2_seq]],'Employee Benefit Groups'!#REF!,2,FALSE),"-")</f>
        <v>-</v>
      </c>
      <c r="M845" t="str">
        <f>IFERROR(VLOOKUP(Table_Query_from_QDB_Production___SQL_Server[[#This Row],[step_4_seq]],'Employee Benefit Groups'!#REF!,2,FALSE),"-")</f>
        <v>-</v>
      </c>
      <c r="N845">
        <v>2</v>
      </c>
      <c r="O845" t="str">
        <f>IFERROR(VLOOKUP(Table_Query_from_QDB_Production___SQL_Server[[#This Row],[step_4_seq2]],'Employee Benefit Groups'!#REF!,2,FALSE),"-")</f>
        <v>-</v>
      </c>
      <c r="Q845" t="str">
        <f>IFERROR(VLOOKUP(Table_Query_from_QDB_Production___SQL_Server[[#This Row],[step_5_seq]],'Employee Benefit Groups'!#REF!,2,FALSE),"-")</f>
        <v>-</v>
      </c>
      <c r="S845" t="str">
        <f>IFERROR(VLOOKUP(Table_Query_from_QDB_Production___SQL_Server[[#This Row],[step_6_seq]],'Employee Benefit Groups'!#REF!,2,FALSE),"-")</f>
        <v>-</v>
      </c>
      <c r="T845">
        <v>4</v>
      </c>
      <c r="U845" t="str">
        <f>IFERROR(VLOOKUP(Table_Query_from_QDB_Production___SQL_Server[[#This Row],[step_7_seq]],'Employee Benefit Groups'!#REF!,2,FALSE),"-")</f>
        <v>-</v>
      </c>
      <c r="W845" t="str">
        <f>IFERROR(VLOOKUP(Table_Query_from_QDB_Production___SQL_Server[[#This Row],[step_8_seq]],'Employee Benefit Groups'!#REF!,2,FALSE),"-")</f>
        <v>-</v>
      </c>
      <c r="Y845" t="str">
        <f>IFERROR(VLOOKUP(Table_Query_from_QDB_Production___SQL_Server[[#This Row],[step_9_seq]],'Employee Benefit Groups'!#REF!,2,FALSE),"-")</f>
        <v>-</v>
      </c>
      <c r="AA845" s="15"/>
      <c r="AB845" s="15">
        <f t="shared" si="156"/>
        <v>0</v>
      </c>
      <c r="AC845" s="11" t="s">
        <v>11502</v>
      </c>
      <c r="AD845" s="11" t="str">
        <f t="shared" si="157"/>
        <v>-</v>
      </c>
      <c r="AE845" s="12">
        <v>1</v>
      </c>
      <c r="AF845" s="12">
        <f t="shared" si="158"/>
        <v>2</v>
      </c>
      <c r="AG845" s="13" t="s">
        <v>11496</v>
      </c>
      <c r="AH845" s="13" t="str">
        <f t="shared" si="159"/>
        <v>-</v>
      </c>
      <c r="AI845" s="14"/>
      <c r="AJ845" s="14">
        <f t="shared" si="160"/>
        <v>0</v>
      </c>
      <c r="AK845" s="15" t="s">
        <v>11502</v>
      </c>
      <c r="AL845" s="15" t="str">
        <f t="shared" si="161"/>
        <v>-</v>
      </c>
      <c r="AM845" s="12"/>
      <c r="AN845" s="12">
        <f t="shared" si="162"/>
        <v>0</v>
      </c>
      <c r="AO845" s="16" t="s">
        <v>11502</v>
      </c>
      <c r="AP845" s="16" t="str">
        <f t="shared" si="163"/>
        <v>-</v>
      </c>
      <c r="AQ845" s="12">
        <v>3</v>
      </c>
      <c r="AR845" s="12">
        <f t="shared" si="164"/>
        <v>4</v>
      </c>
      <c r="AS845" s="14" t="s">
        <v>11498</v>
      </c>
      <c r="AT845" s="14" t="str">
        <f t="shared" si="165"/>
        <v>-</v>
      </c>
      <c r="AU845"/>
      <c r="AV845" s="15" t="s">
        <v>11502</v>
      </c>
      <c r="AW845" s="15" t="str">
        <f t="shared" si="166"/>
        <v>-</v>
      </c>
      <c r="AX845"/>
      <c r="AY845" s="17" t="s">
        <v>11502</v>
      </c>
      <c r="AZ845" s="17" t="str">
        <f t="shared" si="167"/>
        <v>-</v>
      </c>
      <c r="BA845"/>
    </row>
    <row r="846" spans="1:53" x14ac:dyDescent="0.3">
      <c r="A846" t="s">
        <v>2530</v>
      </c>
      <c r="B846" t="s">
        <v>2531</v>
      </c>
      <c r="C846" t="s">
        <v>2532</v>
      </c>
      <c r="D846" t="s">
        <v>2424</v>
      </c>
      <c r="E846" t="str">
        <f>LEFT(Table_Query_from_QDB_Production___SQL_Server[[#This Row],[ttl_class_ttl_outl]],1)</f>
        <v>3</v>
      </c>
      <c r="F846" t="str">
        <f>UPPER(IFERROR(VLOOKUP(Table_Query_from_QDB_Production___SQL_Server[[#This Row],[cto_osc_code]],'CTO-OSC Table'!$A$2:$B$24,2,FALSE),"Undefined"))</f>
        <v>OTHER FACULTY</v>
      </c>
      <c r="G846" t="str">
        <f>UPPER(IFERROR(VLOOKUP(Table_Query_from_QDB_Production___SQL_Server[[#This Row],[ttl_class_ttl_outl]],'Title Class Table'!$A$2:$C$146,2,FALSE),"Undefined"))</f>
        <v>VISITING PROFESSOR</v>
      </c>
      <c r="H846" t="s">
        <v>11447</v>
      </c>
      <c r="I846">
        <v>3</v>
      </c>
      <c r="K846" t="str">
        <f>IFERROR(VLOOKUP(Table_Query_from_QDB_Production___SQL_Server[[#This Row],[step_2_seq]],'Employee Benefit Groups'!#REF!,2,FALSE),"-")</f>
        <v>-</v>
      </c>
      <c r="M846" t="str">
        <f>IFERROR(VLOOKUP(Table_Query_from_QDB_Production___SQL_Server[[#This Row],[step_4_seq]],'Employee Benefit Groups'!#REF!,2,FALSE),"-")</f>
        <v>-</v>
      </c>
      <c r="N846">
        <v>2</v>
      </c>
      <c r="O846" t="str">
        <f>IFERROR(VLOOKUP(Table_Query_from_QDB_Production___SQL_Server[[#This Row],[step_4_seq2]],'Employee Benefit Groups'!#REF!,2,FALSE),"-")</f>
        <v>-</v>
      </c>
      <c r="Q846" t="str">
        <f>IFERROR(VLOOKUP(Table_Query_from_QDB_Production___SQL_Server[[#This Row],[step_5_seq]],'Employee Benefit Groups'!#REF!,2,FALSE),"-")</f>
        <v>-</v>
      </c>
      <c r="S846" t="str">
        <f>IFERROR(VLOOKUP(Table_Query_from_QDB_Production___SQL_Server[[#This Row],[step_6_seq]],'Employee Benefit Groups'!#REF!,2,FALSE),"-")</f>
        <v>-</v>
      </c>
      <c r="T846">
        <v>4</v>
      </c>
      <c r="U846" t="str">
        <f>IFERROR(VLOOKUP(Table_Query_from_QDB_Production___SQL_Server[[#This Row],[step_7_seq]],'Employee Benefit Groups'!#REF!,2,FALSE),"-")</f>
        <v>-</v>
      </c>
      <c r="W846" t="str">
        <f>IFERROR(VLOOKUP(Table_Query_from_QDB_Production___SQL_Server[[#This Row],[step_8_seq]],'Employee Benefit Groups'!#REF!,2,FALSE),"-")</f>
        <v>-</v>
      </c>
      <c r="Y846" t="str">
        <f>IFERROR(VLOOKUP(Table_Query_from_QDB_Production___SQL_Server[[#This Row],[step_9_seq]],'Employee Benefit Groups'!#REF!,2,FALSE),"-")</f>
        <v>-</v>
      </c>
      <c r="AA846" s="15"/>
      <c r="AB846" s="15">
        <f t="shared" si="156"/>
        <v>0</v>
      </c>
      <c r="AC846" s="11" t="s">
        <v>11502</v>
      </c>
      <c r="AD846" s="11" t="str">
        <f t="shared" si="157"/>
        <v>-</v>
      </c>
      <c r="AE846" s="12">
        <v>1</v>
      </c>
      <c r="AF846" s="12">
        <f t="shared" si="158"/>
        <v>2</v>
      </c>
      <c r="AG846" s="13" t="s">
        <v>11496</v>
      </c>
      <c r="AH846" s="13" t="str">
        <f t="shared" si="159"/>
        <v>-</v>
      </c>
      <c r="AI846" s="14"/>
      <c r="AJ846" s="14">
        <f t="shared" si="160"/>
        <v>0</v>
      </c>
      <c r="AK846" s="15" t="s">
        <v>11502</v>
      </c>
      <c r="AL846" s="15" t="str">
        <f t="shared" si="161"/>
        <v>-</v>
      </c>
      <c r="AM846" s="12"/>
      <c r="AN846" s="12">
        <f t="shared" si="162"/>
        <v>0</v>
      </c>
      <c r="AO846" s="16" t="s">
        <v>11502</v>
      </c>
      <c r="AP846" s="16" t="str">
        <f t="shared" si="163"/>
        <v>-</v>
      </c>
      <c r="AQ846" s="12">
        <v>3</v>
      </c>
      <c r="AR846" s="12">
        <f t="shared" si="164"/>
        <v>4</v>
      </c>
      <c r="AS846" s="14" t="s">
        <v>11498</v>
      </c>
      <c r="AT846" s="14" t="str">
        <f t="shared" si="165"/>
        <v>-</v>
      </c>
      <c r="AU846"/>
      <c r="AV846" s="15" t="s">
        <v>11502</v>
      </c>
      <c r="AW846" s="15" t="str">
        <f t="shared" si="166"/>
        <v>-</v>
      </c>
      <c r="AX846"/>
      <c r="AY846" s="17" t="s">
        <v>11502</v>
      </c>
      <c r="AZ846" s="17" t="str">
        <f t="shared" si="167"/>
        <v>-</v>
      </c>
      <c r="BA846"/>
    </row>
    <row r="847" spans="1:53" x14ac:dyDescent="0.3">
      <c r="A847" t="s">
        <v>2533</v>
      </c>
      <c r="B847" t="s">
        <v>2534</v>
      </c>
      <c r="C847" t="s">
        <v>2535</v>
      </c>
      <c r="D847" t="s">
        <v>2437</v>
      </c>
      <c r="E847" t="str">
        <f>LEFT(Table_Query_from_QDB_Production___SQL_Server[[#This Row],[ttl_class_ttl_outl]],1)</f>
        <v>0</v>
      </c>
      <c r="F847" t="str">
        <f>UPPER(IFERROR(VLOOKUP(Table_Query_from_QDB_Production___SQL_Server[[#This Row],[cto_osc_code]],'CTO-OSC Table'!$A$2:$B$24,2,FALSE),"Undefined"))</f>
        <v>FACULTY-LADDER RANKS</v>
      </c>
      <c r="G847" t="str">
        <f>UPPER(IFERROR(VLOOKUP(Table_Query_from_QDB_Production___SQL_Server[[#This Row],[ttl_class_ttl_outl]],'Title Class Table'!$A$2:$C$146,2,FALSE),"Undefined"))</f>
        <v>PROFESSORIAL-RECALL</v>
      </c>
      <c r="H847" t="s">
        <v>11447</v>
      </c>
      <c r="I847">
        <v>3</v>
      </c>
      <c r="K847" t="str">
        <f>IFERROR(VLOOKUP(Table_Query_from_QDB_Production___SQL_Server[[#This Row],[step_2_seq]],'Employee Benefit Groups'!#REF!,2,FALSE),"-")</f>
        <v>-</v>
      </c>
      <c r="M847" t="str">
        <f>IFERROR(VLOOKUP(Table_Query_from_QDB_Production___SQL_Server[[#This Row],[step_4_seq]],'Employee Benefit Groups'!#REF!,2,FALSE),"-")</f>
        <v>-</v>
      </c>
      <c r="N847">
        <v>2</v>
      </c>
      <c r="O847" t="str">
        <f>IFERROR(VLOOKUP(Table_Query_from_QDB_Production___SQL_Server[[#This Row],[step_4_seq2]],'Employee Benefit Groups'!#REF!,2,FALSE),"-")</f>
        <v>-</v>
      </c>
      <c r="Q847" t="str">
        <f>IFERROR(VLOOKUP(Table_Query_from_QDB_Production___SQL_Server[[#This Row],[step_5_seq]],'Employee Benefit Groups'!#REF!,2,FALSE),"-")</f>
        <v>-</v>
      </c>
      <c r="S847" t="str">
        <f>IFERROR(VLOOKUP(Table_Query_from_QDB_Production___SQL_Server[[#This Row],[step_6_seq]],'Employee Benefit Groups'!#REF!,2,FALSE),"-")</f>
        <v>-</v>
      </c>
      <c r="T847">
        <v>4</v>
      </c>
      <c r="U847" t="str">
        <f>IFERROR(VLOOKUP(Table_Query_from_QDB_Production___SQL_Server[[#This Row],[step_7_seq]],'Employee Benefit Groups'!#REF!,2,FALSE),"-")</f>
        <v>-</v>
      </c>
      <c r="W847" t="str">
        <f>IFERROR(VLOOKUP(Table_Query_from_QDB_Production___SQL_Server[[#This Row],[step_8_seq]],'Employee Benefit Groups'!#REF!,2,FALSE),"-")</f>
        <v>-</v>
      </c>
      <c r="Y847" t="str">
        <f>IFERROR(VLOOKUP(Table_Query_from_QDB_Production___SQL_Server[[#This Row],[step_9_seq]],'Employee Benefit Groups'!#REF!,2,FALSE),"-")</f>
        <v>-</v>
      </c>
      <c r="AA847" s="15"/>
      <c r="AB847" s="15">
        <f t="shared" si="156"/>
        <v>0</v>
      </c>
      <c r="AC847" s="11" t="s">
        <v>11502</v>
      </c>
      <c r="AD847" s="11" t="str">
        <f t="shared" si="157"/>
        <v>-</v>
      </c>
      <c r="AE847" s="12">
        <v>1</v>
      </c>
      <c r="AF847" s="12">
        <f t="shared" si="158"/>
        <v>2</v>
      </c>
      <c r="AG847" s="13" t="s">
        <v>11496</v>
      </c>
      <c r="AH847" s="13" t="str">
        <f t="shared" si="159"/>
        <v>-</v>
      </c>
      <c r="AI847" s="14"/>
      <c r="AJ847" s="14">
        <f t="shared" si="160"/>
        <v>0</v>
      </c>
      <c r="AK847" s="15" t="s">
        <v>11502</v>
      </c>
      <c r="AL847" s="15" t="str">
        <f t="shared" si="161"/>
        <v>-</v>
      </c>
      <c r="AM847" s="12"/>
      <c r="AN847" s="12">
        <f t="shared" si="162"/>
        <v>0</v>
      </c>
      <c r="AO847" s="16" t="s">
        <v>11502</v>
      </c>
      <c r="AP847" s="16" t="str">
        <f t="shared" si="163"/>
        <v>-</v>
      </c>
      <c r="AQ847" s="12">
        <v>3</v>
      </c>
      <c r="AR847" s="12">
        <f t="shared" si="164"/>
        <v>4</v>
      </c>
      <c r="AS847" s="14" t="s">
        <v>11498</v>
      </c>
      <c r="AT847" s="14" t="str">
        <f t="shared" si="165"/>
        <v>-</v>
      </c>
      <c r="AU847"/>
      <c r="AV847" s="15" t="s">
        <v>11502</v>
      </c>
      <c r="AW847" s="15" t="str">
        <f t="shared" si="166"/>
        <v>-</v>
      </c>
      <c r="AX847"/>
      <c r="AY847" s="17" t="s">
        <v>11502</v>
      </c>
      <c r="AZ847" s="17" t="str">
        <f t="shared" si="167"/>
        <v>-</v>
      </c>
      <c r="BA847"/>
    </row>
    <row r="848" spans="1:53" x14ac:dyDescent="0.3">
      <c r="A848" t="s">
        <v>2536</v>
      </c>
      <c r="B848" t="s">
        <v>2537</v>
      </c>
      <c r="C848" t="s">
        <v>2538</v>
      </c>
      <c r="D848" t="s">
        <v>2416</v>
      </c>
      <c r="E848" t="str">
        <f>LEFT(Table_Query_from_QDB_Production___SQL_Server[[#This Row],[ttl_class_ttl_outl]],1)</f>
        <v>0</v>
      </c>
      <c r="F848" t="str">
        <f>UPPER(IFERROR(VLOOKUP(Table_Query_from_QDB_Production___SQL_Server[[#This Row],[cto_osc_code]],'CTO-OSC Table'!$A$2:$B$24,2,FALSE),"Undefined"))</f>
        <v>FACULTY-LADDER RANKS</v>
      </c>
      <c r="G848" t="str">
        <f>UPPER(IFERROR(VLOOKUP(Table_Query_from_QDB_Production___SQL_Server[[#This Row],[ttl_class_ttl_outl]],'Title Class Table'!$A$2:$C$146,2,FALSE),"Undefined"))</f>
        <v>PROFESSORIAL-TENURE</v>
      </c>
      <c r="H848" t="s">
        <v>11447</v>
      </c>
      <c r="I848">
        <v>3</v>
      </c>
      <c r="K848" t="str">
        <f>IFERROR(VLOOKUP(Table_Query_from_QDB_Production___SQL_Server[[#This Row],[step_2_seq]],'Employee Benefit Groups'!#REF!,2,FALSE),"-")</f>
        <v>-</v>
      </c>
      <c r="M848" t="str">
        <f>IFERROR(VLOOKUP(Table_Query_from_QDB_Production___SQL_Server[[#This Row],[step_4_seq]],'Employee Benefit Groups'!#REF!,2,FALSE),"-")</f>
        <v>-</v>
      </c>
      <c r="N848">
        <v>2</v>
      </c>
      <c r="O848" t="str">
        <f>IFERROR(VLOOKUP(Table_Query_from_QDB_Production___SQL_Server[[#This Row],[step_4_seq2]],'Employee Benefit Groups'!#REF!,2,FALSE),"-")</f>
        <v>-</v>
      </c>
      <c r="Q848" t="str">
        <f>IFERROR(VLOOKUP(Table_Query_from_QDB_Production___SQL_Server[[#This Row],[step_5_seq]],'Employee Benefit Groups'!#REF!,2,FALSE),"-")</f>
        <v>-</v>
      </c>
      <c r="S848" t="str">
        <f>IFERROR(VLOOKUP(Table_Query_from_QDB_Production___SQL_Server[[#This Row],[step_6_seq]],'Employee Benefit Groups'!#REF!,2,FALSE),"-")</f>
        <v>-</v>
      </c>
      <c r="T848">
        <v>4</v>
      </c>
      <c r="U848" t="str">
        <f>IFERROR(VLOOKUP(Table_Query_from_QDB_Production___SQL_Server[[#This Row],[step_7_seq]],'Employee Benefit Groups'!#REF!,2,FALSE),"-")</f>
        <v>-</v>
      </c>
      <c r="W848" t="str">
        <f>IFERROR(VLOOKUP(Table_Query_from_QDB_Production___SQL_Server[[#This Row],[step_8_seq]],'Employee Benefit Groups'!#REF!,2,FALSE),"-")</f>
        <v>-</v>
      </c>
      <c r="Y848" t="str">
        <f>IFERROR(VLOOKUP(Table_Query_from_QDB_Production___SQL_Server[[#This Row],[step_9_seq]],'Employee Benefit Groups'!#REF!,2,FALSE),"-")</f>
        <v>-</v>
      </c>
      <c r="AA848" s="15"/>
      <c r="AB848" s="15">
        <f t="shared" si="156"/>
        <v>0</v>
      </c>
      <c r="AC848" s="11" t="s">
        <v>11502</v>
      </c>
      <c r="AD848" s="11" t="str">
        <f t="shared" si="157"/>
        <v>-</v>
      </c>
      <c r="AE848" s="12">
        <v>1</v>
      </c>
      <c r="AF848" s="12">
        <f t="shared" si="158"/>
        <v>2</v>
      </c>
      <c r="AG848" s="13" t="s">
        <v>11496</v>
      </c>
      <c r="AH848" s="13" t="str">
        <f t="shared" si="159"/>
        <v>-</v>
      </c>
      <c r="AI848" s="14"/>
      <c r="AJ848" s="14">
        <f t="shared" si="160"/>
        <v>0</v>
      </c>
      <c r="AK848" s="15" t="s">
        <v>11502</v>
      </c>
      <c r="AL848" s="15" t="str">
        <f t="shared" si="161"/>
        <v>-</v>
      </c>
      <c r="AM848" s="12"/>
      <c r="AN848" s="12">
        <f t="shared" si="162"/>
        <v>0</v>
      </c>
      <c r="AO848" s="16" t="s">
        <v>11502</v>
      </c>
      <c r="AP848" s="16" t="str">
        <f t="shared" si="163"/>
        <v>-</v>
      </c>
      <c r="AQ848" s="12">
        <v>3</v>
      </c>
      <c r="AR848" s="12">
        <f t="shared" si="164"/>
        <v>4</v>
      </c>
      <c r="AS848" s="14" t="s">
        <v>11498</v>
      </c>
      <c r="AT848" s="14" t="str">
        <f t="shared" si="165"/>
        <v>-</v>
      </c>
      <c r="AU848"/>
      <c r="AV848" s="15" t="s">
        <v>11502</v>
      </c>
      <c r="AW848" s="15" t="str">
        <f t="shared" si="166"/>
        <v>-</v>
      </c>
      <c r="AX848"/>
      <c r="AY848" s="17" t="s">
        <v>11502</v>
      </c>
      <c r="AZ848" s="17" t="str">
        <f t="shared" si="167"/>
        <v>-</v>
      </c>
      <c r="BA848"/>
    </row>
    <row r="849" spans="1:53" x14ac:dyDescent="0.3">
      <c r="A849" t="s">
        <v>2539</v>
      </c>
      <c r="B849" t="s">
        <v>2540</v>
      </c>
      <c r="C849" t="s">
        <v>2541</v>
      </c>
      <c r="D849" t="s">
        <v>2437</v>
      </c>
      <c r="E849" t="str">
        <f>LEFT(Table_Query_from_QDB_Production___SQL_Server[[#This Row],[ttl_class_ttl_outl]],1)</f>
        <v>0</v>
      </c>
      <c r="F849" t="str">
        <f>UPPER(IFERROR(VLOOKUP(Table_Query_from_QDB_Production___SQL_Server[[#This Row],[cto_osc_code]],'CTO-OSC Table'!$A$2:$B$24,2,FALSE),"Undefined"))</f>
        <v>FACULTY-LADDER RANKS</v>
      </c>
      <c r="G849" t="str">
        <f>UPPER(IFERROR(VLOOKUP(Table_Query_from_QDB_Production___SQL_Server[[#This Row],[ttl_class_ttl_outl]],'Title Class Table'!$A$2:$C$146,2,FALSE),"Undefined"))</f>
        <v>PROFESSORIAL-RECALL</v>
      </c>
      <c r="H849" t="s">
        <v>11447</v>
      </c>
      <c r="I849">
        <v>3</v>
      </c>
      <c r="K849" t="str">
        <f>IFERROR(VLOOKUP(Table_Query_from_QDB_Production___SQL_Server[[#This Row],[step_2_seq]],'Employee Benefit Groups'!#REF!,2,FALSE),"-")</f>
        <v>-</v>
      </c>
      <c r="M849" t="str">
        <f>IFERROR(VLOOKUP(Table_Query_from_QDB_Production___SQL_Server[[#This Row],[step_4_seq]],'Employee Benefit Groups'!#REF!,2,FALSE),"-")</f>
        <v>-</v>
      </c>
      <c r="N849">
        <v>2</v>
      </c>
      <c r="O849" t="str">
        <f>IFERROR(VLOOKUP(Table_Query_from_QDB_Production___SQL_Server[[#This Row],[step_4_seq2]],'Employee Benefit Groups'!#REF!,2,FALSE),"-")</f>
        <v>-</v>
      </c>
      <c r="Q849" t="str">
        <f>IFERROR(VLOOKUP(Table_Query_from_QDB_Production___SQL_Server[[#This Row],[step_5_seq]],'Employee Benefit Groups'!#REF!,2,FALSE),"-")</f>
        <v>-</v>
      </c>
      <c r="S849" t="str">
        <f>IFERROR(VLOOKUP(Table_Query_from_QDB_Production___SQL_Server[[#This Row],[step_6_seq]],'Employee Benefit Groups'!#REF!,2,FALSE),"-")</f>
        <v>-</v>
      </c>
      <c r="T849">
        <v>4</v>
      </c>
      <c r="U849" t="str">
        <f>IFERROR(VLOOKUP(Table_Query_from_QDB_Production___SQL_Server[[#This Row],[step_7_seq]],'Employee Benefit Groups'!#REF!,2,FALSE),"-")</f>
        <v>-</v>
      </c>
      <c r="W849" t="str">
        <f>IFERROR(VLOOKUP(Table_Query_from_QDB_Production___SQL_Server[[#This Row],[step_8_seq]],'Employee Benefit Groups'!#REF!,2,FALSE),"-")</f>
        <v>-</v>
      </c>
      <c r="Y849" t="str">
        <f>IFERROR(VLOOKUP(Table_Query_from_QDB_Production___SQL_Server[[#This Row],[step_9_seq]],'Employee Benefit Groups'!#REF!,2,FALSE),"-")</f>
        <v>-</v>
      </c>
      <c r="AA849" s="15"/>
      <c r="AB849" s="15">
        <f t="shared" si="156"/>
        <v>0</v>
      </c>
      <c r="AC849" s="11" t="s">
        <v>11502</v>
      </c>
      <c r="AD849" s="11" t="str">
        <f t="shared" si="157"/>
        <v>-</v>
      </c>
      <c r="AE849" s="12">
        <v>1</v>
      </c>
      <c r="AF849" s="12">
        <f t="shared" si="158"/>
        <v>2</v>
      </c>
      <c r="AG849" s="13" t="s">
        <v>11496</v>
      </c>
      <c r="AH849" s="13" t="str">
        <f t="shared" si="159"/>
        <v>-</v>
      </c>
      <c r="AI849" s="14"/>
      <c r="AJ849" s="14">
        <f t="shared" si="160"/>
        <v>0</v>
      </c>
      <c r="AK849" s="15" t="s">
        <v>11502</v>
      </c>
      <c r="AL849" s="15" t="str">
        <f t="shared" si="161"/>
        <v>-</v>
      </c>
      <c r="AM849" s="12"/>
      <c r="AN849" s="12">
        <f t="shared" si="162"/>
        <v>0</v>
      </c>
      <c r="AO849" s="16" t="s">
        <v>11502</v>
      </c>
      <c r="AP849" s="16" t="str">
        <f t="shared" si="163"/>
        <v>-</v>
      </c>
      <c r="AQ849" s="12">
        <v>3</v>
      </c>
      <c r="AR849" s="12">
        <f t="shared" si="164"/>
        <v>4</v>
      </c>
      <c r="AS849" s="14" t="s">
        <v>11498</v>
      </c>
      <c r="AT849" s="14" t="str">
        <f t="shared" si="165"/>
        <v>-</v>
      </c>
      <c r="AU849"/>
      <c r="AV849" s="15" t="s">
        <v>11502</v>
      </c>
      <c r="AW849" s="15" t="str">
        <f t="shared" si="166"/>
        <v>-</v>
      </c>
      <c r="AX849"/>
      <c r="AY849" s="17" t="s">
        <v>11502</v>
      </c>
      <c r="AZ849" s="17" t="str">
        <f t="shared" si="167"/>
        <v>-</v>
      </c>
      <c r="BA849"/>
    </row>
    <row r="850" spans="1:53" x14ac:dyDescent="0.3">
      <c r="A850" t="s">
        <v>2542</v>
      </c>
      <c r="B850" t="s">
        <v>2543</v>
      </c>
      <c r="C850" t="s">
        <v>2544</v>
      </c>
      <c r="D850" t="s">
        <v>2420</v>
      </c>
      <c r="E850" t="str">
        <f>LEFT(Table_Query_from_QDB_Production___SQL_Server[[#This Row],[ttl_class_ttl_outl]],1)</f>
        <v>1</v>
      </c>
      <c r="F850" t="str">
        <f>UPPER(IFERROR(VLOOKUP(Table_Query_from_QDB_Production___SQL_Server[[#This Row],[cto_osc_code]],'CTO-OSC Table'!$A$2:$B$24,2,FALSE),"Undefined"))</f>
        <v>FACULTY-ACTING RANKS</v>
      </c>
      <c r="G850" t="str">
        <f>UPPER(IFERROR(VLOOKUP(Table_Query_from_QDB_Production___SQL_Server[[#This Row],[ttl_class_ttl_outl]],'Title Class Table'!$A$2:$C$146,2,FALSE),"Undefined"))</f>
        <v>ACTING PROFESSOR-SENATE</v>
      </c>
      <c r="H850" t="s">
        <v>11447</v>
      </c>
      <c r="I850">
        <v>3</v>
      </c>
      <c r="K850" t="str">
        <f>IFERROR(VLOOKUP(Table_Query_from_QDB_Production___SQL_Server[[#This Row],[step_2_seq]],'Employee Benefit Groups'!#REF!,2,FALSE),"-")</f>
        <v>-</v>
      </c>
      <c r="M850" t="str">
        <f>IFERROR(VLOOKUP(Table_Query_from_QDB_Production___SQL_Server[[#This Row],[step_4_seq]],'Employee Benefit Groups'!#REF!,2,FALSE),"-")</f>
        <v>-</v>
      </c>
      <c r="N850">
        <v>2</v>
      </c>
      <c r="O850" t="str">
        <f>IFERROR(VLOOKUP(Table_Query_from_QDB_Production___SQL_Server[[#This Row],[step_4_seq2]],'Employee Benefit Groups'!#REF!,2,FALSE),"-")</f>
        <v>-</v>
      </c>
      <c r="Q850" t="str">
        <f>IFERROR(VLOOKUP(Table_Query_from_QDB_Production___SQL_Server[[#This Row],[step_5_seq]],'Employee Benefit Groups'!#REF!,2,FALSE),"-")</f>
        <v>-</v>
      </c>
      <c r="S850" t="str">
        <f>IFERROR(VLOOKUP(Table_Query_from_QDB_Production___SQL_Server[[#This Row],[step_6_seq]],'Employee Benefit Groups'!#REF!,2,FALSE),"-")</f>
        <v>-</v>
      </c>
      <c r="T850">
        <v>4</v>
      </c>
      <c r="U850" t="str">
        <f>IFERROR(VLOOKUP(Table_Query_from_QDB_Production___SQL_Server[[#This Row],[step_7_seq]],'Employee Benefit Groups'!#REF!,2,FALSE),"-")</f>
        <v>-</v>
      </c>
      <c r="W850" t="str">
        <f>IFERROR(VLOOKUP(Table_Query_from_QDB_Production___SQL_Server[[#This Row],[step_8_seq]],'Employee Benefit Groups'!#REF!,2,FALSE),"-")</f>
        <v>-</v>
      </c>
      <c r="Y850" t="str">
        <f>IFERROR(VLOOKUP(Table_Query_from_QDB_Production___SQL_Server[[#This Row],[step_9_seq]],'Employee Benefit Groups'!#REF!,2,FALSE),"-")</f>
        <v>-</v>
      </c>
      <c r="AA850" s="15"/>
      <c r="AB850" s="15">
        <f t="shared" si="156"/>
        <v>0</v>
      </c>
      <c r="AC850" s="11" t="s">
        <v>11502</v>
      </c>
      <c r="AD850" s="11" t="str">
        <f t="shared" si="157"/>
        <v>-</v>
      </c>
      <c r="AE850" s="12">
        <v>1</v>
      </c>
      <c r="AF850" s="12">
        <f t="shared" si="158"/>
        <v>2</v>
      </c>
      <c r="AG850" s="13" t="s">
        <v>11496</v>
      </c>
      <c r="AH850" s="13" t="str">
        <f t="shared" si="159"/>
        <v>-</v>
      </c>
      <c r="AI850" s="14"/>
      <c r="AJ850" s="14">
        <f t="shared" si="160"/>
        <v>0</v>
      </c>
      <c r="AK850" s="15" t="s">
        <v>11502</v>
      </c>
      <c r="AL850" s="15" t="str">
        <f t="shared" si="161"/>
        <v>-</v>
      </c>
      <c r="AM850" s="12"/>
      <c r="AN850" s="12">
        <f t="shared" si="162"/>
        <v>0</v>
      </c>
      <c r="AO850" s="16" t="s">
        <v>11502</v>
      </c>
      <c r="AP850" s="16" t="str">
        <f t="shared" si="163"/>
        <v>-</v>
      </c>
      <c r="AQ850" s="12">
        <v>3</v>
      </c>
      <c r="AR850" s="12">
        <f t="shared" si="164"/>
        <v>4</v>
      </c>
      <c r="AS850" s="14" t="s">
        <v>11498</v>
      </c>
      <c r="AT850" s="14" t="str">
        <f t="shared" si="165"/>
        <v>-</v>
      </c>
      <c r="AU850"/>
      <c r="AV850" s="15" t="s">
        <v>11502</v>
      </c>
      <c r="AW850" s="15" t="str">
        <f t="shared" si="166"/>
        <v>-</v>
      </c>
      <c r="AX850"/>
      <c r="AY850" s="17" t="s">
        <v>11502</v>
      </c>
      <c r="AZ850" s="17" t="str">
        <f t="shared" si="167"/>
        <v>-</v>
      </c>
      <c r="BA850"/>
    </row>
    <row r="851" spans="1:53" x14ac:dyDescent="0.3">
      <c r="A851" t="s">
        <v>2545</v>
      </c>
      <c r="B851" t="s">
        <v>2546</v>
      </c>
      <c r="C851" t="s">
        <v>2547</v>
      </c>
      <c r="D851" t="s">
        <v>2424</v>
      </c>
      <c r="E851" t="str">
        <f>LEFT(Table_Query_from_QDB_Production___SQL_Server[[#This Row],[ttl_class_ttl_outl]],1)</f>
        <v>3</v>
      </c>
      <c r="F851" t="str">
        <f>UPPER(IFERROR(VLOOKUP(Table_Query_from_QDB_Production___SQL_Server[[#This Row],[cto_osc_code]],'CTO-OSC Table'!$A$2:$B$24,2,FALSE),"Undefined"))</f>
        <v>OTHER FACULTY</v>
      </c>
      <c r="G851" t="str">
        <f>UPPER(IFERROR(VLOOKUP(Table_Query_from_QDB_Production___SQL_Server[[#This Row],[ttl_class_ttl_outl]],'Title Class Table'!$A$2:$C$146,2,FALSE),"Undefined"))</f>
        <v>VISITING PROFESSOR</v>
      </c>
      <c r="H851" t="s">
        <v>11447</v>
      </c>
      <c r="I851">
        <v>3</v>
      </c>
      <c r="K851" t="str">
        <f>IFERROR(VLOOKUP(Table_Query_from_QDB_Production___SQL_Server[[#This Row],[step_2_seq]],'Employee Benefit Groups'!#REF!,2,FALSE),"-")</f>
        <v>-</v>
      </c>
      <c r="M851" t="str">
        <f>IFERROR(VLOOKUP(Table_Query_from_QDB_Production___SQL_Server[[#This Row],[step_4_seq]],'Employee Benefit Groups'!#REF!,2,FALSE),"-")</f>
        <v>-</v>
      </c>
      <c r="N851">
        <v>2</v>
      </c>
      <c r="O851" t="str">
        <f>IFERROR(VLOOKUP(Table_Query_from_QDB_Production___SQL_Server[[#This Row],[step_4_seq2]],'Employee Benefit Groups'!#REF!,2,FALSE),"-")</f>
        <v>-</v>
      </c>
      <c r="Q851" t="str">
        <f>IFERROR(VLOOKUP(Table_Query_from_QDB_Production___SQL_Server[[#This Row],[step_5_seq]],'Employee Benefit Groups'!#REF!,2,FALSE),"-")</f>
        <v>-</v>
      </c>
      <c r="S851" t="str">
        <f>IFERROR(VLOOKUP(Table_Query_from_QDB_Production___SQL_Server[[#This Row],[step_6_seq]],'Employee Benefit Groups'!#REF!,2,FALSE),"-")</f>
        <v>-</v>
      </c>
      <c r="T851">
        <v>4</v>
      </c>
      <c r="U851" t="str">
        <f>IFERROR(VLOOKUP(Table_Query_from_QDB_Production___SQL_Server[[#This Row],[step_7_seq]],'Employee Benefit Groups'!#REF!,2,FALSE),"-")</f>
        <v>-</v>
      </c>
      <c r="W851" t="str">
        <f>IFERROR(VLOOKUP(Table_Query_from_QDB_Production___SQL_Server[[#This Row],[step_8_seq]],'Employee Benefit Groups'!#REF!,2,FALSE),"-")</f>
        <v>-</v>
      </c>
      <c r="Y851" t="str">
        <f>IFERROR(VLOOKUP(Table_Query_from_QDB_Production___SQL_Server[[#This Row],[step_9_seq]],'Employee Benefit Groups'!#REF!,2,FALSE),"-")</f>
        <v>-</v>
      </c>
      <c r="AA851" s="15"/>
      <c r="AB851" s="15">
        <f t="shared" si="156"/>
        <v>0</v>
      </c>
      <c r="AC851" s="11" t="s">
        <v>11502</v>
      </c>
      <c r="AD851" s="11" t="str">
        <f t="shared" si="157"/>
        <v>-</v>
      </c>
      <c r="AE851" s="12">
        <v>1</v>
      </c>
      <c r="AF851" s="12">
        <f t="shared" si="158"/>
        <v>2</v>
      </c>
      <c r="AG851" s="13" t="s">
        <v>11496</v>
      </c>
      <c r="AH851" s="13" t="str">
        <f t="shared" si="159"/>
        <v>-</v>
      </c>
      <c r="AI851" s="14"/>
      <c r="AJ851" s="14">
        <f t="shared" si="160"/>
        <v>0</v>
      </c>
      <c r="AK851" s="15" t="s">
        <v>11502</v>
      </c>
      <c r="AL851" s="15" t="str">
        <f t="shared" si="161"/>
        <v>-</v>
      </c>
      <c r="AM851" s="12"/>
      <c r="AN851" s="12">
        <f t="shared" si="162"/>
        <v>0</v>
      </c>
      <c r="AO851" s="16" t="s">
        <v>11502</v>
      </c>
      <c r="AP851" s="16" t="str">
        <f t="shared" si="163"/>
        <v>-</v>
      </c>
      <c r="AQ851" s="12">
        <v>3</v>
      </c>
      <c r="AR851" s="12">
        <f t="shared" si="164"/>
        <v>4</v>
      </c>
      <c r="AS851" s="14" t="s">
        <v>11498</v>
      </c>
      <c r="AT851" s="14" t="str">
        <f t="shared" si="165"/>
        <v>-</v>
      </c>
      <c r="AU851"/>
      <c r="AV851" s="15" t="s">
        <v>11502</v>
      </c>
      <c r="AW851" s="15" t="str">
        <f t="shared" si="166"/>
        <v>-</v>
      </c>
      <c r="AX851"/>
      <c r="AY851" s="17" t="s">
        <v>11502</v>
      </c>
      <c r="AZ851" s="17" t="str">
        <f t="shared" si="167"/>
        <v>-</v>
      </c>
      <c r="BA851"/>
    </row>
    <row r="852" spans="1:53" x14ac:dyDescent="0.3">
      <c r="A852" t="s">
        <v>2548</v>
      </c>
      <c r="B852" t="s">
        <v>2549</v>
      </c>
      <c r="C852" t="s">
        <v>2550</v>
      </c>
      <c r="D852" t="s">
        <v>2416</v>
      </c>
      <c r="E852" t="str">
        <f>LEFT(Table_Query_from_QDB_Production___SQL_Server[[#This Row],[ttl_class_ttl_outl]],1)</f>
        <v>0</v>
      </c>
      <c r="F852" t="str">
        <f>UPPER(IFERROR(VLOOKUP(Table_Query_from_QDB_Production___SQL_Server[[#This Row],[cto_osc_code]],'CTO-OSC Table'!$A$2:$B$24,2,FALSE),"Undefined"))</f>
        <v>FACULTY-LADDER RANKS</v>
      </c>
      <c r="G852" t="str">
        <f>UPPER(IFERROR(VLOOKUP(Table_Query_from_QDB_Production___SQL_Server[[#This Row],[ttl_class_ttl_outl]],'Title Class Table'!$A$2:$C$146,2,FALSE),"Undefined"))</f>
        <v>PROFESSORIAL-TENURE</v>
      </c>
      <c r="H852" t="s">
        <v>11447</v>
      </c>
      <c r="I852">
        <v>3</v>
      </c>
      <c r="K852" t="str">
        <f>IFERROR(VLOOKUP(Table_Query_from_QDB_Production___SQL_Server[[#This Row],[step_2_seq]],'Employee Benefit Groups'!#REF!,2,FALSE),"-")</f>
        <v>-</v>
      </c>
      <c r="M852" t="str">
        <f>IFERROR(VLOOKUP(Table_Query_from_QDB_Production___SQL_Server[[#This Row],[step_4_seq]],'Employee Benefit Groups'!#REF!,2,FALSE),"-")</f>
        <v>-</v>
      </c>
      <c r="N852">
        <v>2</v>
      </c>
      <c r="O852" t="str">
        <f>IFERROR(VLOOKUP(Table_Query_from_QDB_Production___SQL_Server[[#This Row],[step_4_seq2]],'Employee Benefit Groups'!#REF!,2,FALSE),"-")</f>
        <v>-</v>
      </c>
      <c r="Q852" t="str">
        <f>IFERROR(VLOOKUP(Table_Query_from_QDB_Production___SQL_Server[[#This Row],[step_5_seq]],'Employee Benefit Groups'!#REF!,2,FALSE),"-")</f>
        <v>-</v>
      </c>
      <c r="S852" t="str">
        <f>IFERROR(VLOOKUP(Table_Query_from_QDB_Production___SQL_Server[[#This Row],[step_6_seq]],'Employee Benefit Groups'!#REF!,2,FALSE),"-")</f>
        <v>-</v>
      </c>
      <c r="T852">
        <v>4</v>
      </c>
      <c r="U852" t="str">
        <f>IFERROR(VLOOKUP(Table_Query_from_QDB_Production___SQL_Server[[#This Row],[step_7_seq]],'Employee Benefit Groups'!#REF!,2,FALSE),"-")</f>
        <v>-</v>
      </c>
      <c r="W852" t="str">
        <f>IFERROR(VLOOKUP(Table_Query_from_QDB_Production___SQL_Server[[#This Row],[step_8_seq]],'Employee Benefit Groups'!#REF!,2,FALSE),"-")</f>
        <v>-</v>
      </c>
      <c r="Y852" t="str">
        <f>IFERROR(VLOOKUP(Table_Query_from_QDB_Production___SQL_Server[[#This Row],[step_9_seq]],'Employee Benefit Groups'!#REF!,2,FALSE),"-")</f>
        <v>-</v>
      </c>
      <c r="AA852" s="15"/>
      <c r="AB852" s="15">
        <f t="shared" si="156"/>
        <v>0</v>
      </c>
      <c r="AC852" s="11" t="s">
        <v>11502</v>
      </c>
      <c r="AD852" s="11" t="str">
        <f t="shared" si="157"/>
        <v>-</v>
      </c>
      <c r="AE852" s="12">
        <v>1</v>
      </c>
      <c r="AF852" s="12">
        <f t="shared" si="158"/>
        <v>2</v>
      </c>
      <c r="AG852" s="13" t="s">
        <v>11496</v>
      </c>
      <c r="AH852" s="13" t="str">
        <f t="shared" si="159"/>
        <v>-</v>
      </c>
      <c r="AI852" s="14"/>
      <c r="AJ852" s="14">
        <f t="shared" si="160"/>
        <v>0</v>
      </c>
      <c r="AK852" s="15" t="s">
        <v>11502</v>
      </c>
      <c r="AL852" s="15" t="str">
        <f t="shared" si="161"/>
        <v>-</v>
      </c>
      <c r="AM852" s="12"/>
      <c r="AN852" s="12">
        <f t="shared" si="162"/>
        <v>0</v>
      </c>
      <c r="AO852" s="16" t="s">
        <v>11502</v>
      </c>
      <c r="AP852" s="16" t="str">
        <f t="shared" si="163"/>
        <v>-</v>
      </c>
      <c r="AQ852" s="12">
        <v>3</v>
      </c>
      <c r="AR852" s="12">
        <f t="shared" si="164"/>
        <v>4</v>
      </c>
      <c r="AS852" s="14" t="s">
        <v>11498</v>
      </c>
      <c r="AT852" s="14" t="str">
        <f t="shared" si="165"/>
        <v>-</v>
      </c>
      <c r="AU852"/>
      <c r="AV852" s="15" t="s">
        <v>11502</v>
      </c>
      <c r="AW852" s="15" t="str">
        <f t="shared" si="166"/>
        <v>-</v>
      </c>
      <c r="AX852"/>
      <c r="AY852" s="17" t="s">
        <v>11502</v>
      </c>
      <c r="AZ852" s="17" t="str">
        <f t="shared" si="167"/>
        <v>-</v>
      </c>
      <c r="BA852"/>
    </row>
    <row r="853" spans="1:53" x14ac:dyDescent="0.3">
      <c r="A853" t="s">
        <v>2551</v>
      </c>
      <c r="B853" t="s">
        <v>2552</v>
      </c>
      <c r="C853" t="s">
        <v>2553</v>
      </c>
      <c r="D853" t="s">
        <v>2416</v>
      </c>
      <c r="E853" t="str">
        <f>LEFT(Table_Query_from_QDB_Production___SQL_Server[[#This Row],[ttl_class_ttl_outl]],1)</f>
        <v>0</v>
      </c>
      <c r="F853" t="str">
        <f>UPPER(IFERROR(VLOOKUP(Table_Query_from_QDB_Production___SQL_Server[[#This Row],[cto_osc_code]],'CTO-OSC Table'!$A$2:$B$24,2,FALSE),"Undefined"))</f>
        <v>FACULTY-LADDER RANKS</v>
      </c>
      <c r="G853" t="str">
        <f>UPPER(IFERROR(VLOOKUP(Table_Query_from_QDB_Production___SQL_Server[[#This Row],[ttl_class_ttl_outl]],'Title Class Table'!$A$2:$C$146,2,FALSE),"Undefined"))</f>
        <v>PROFESSORIAL-TENURE</v>
      </c>
      <c r="H853" t="s">
        <v>11447</v>
      </c>
      <c r="I853">
        <v>3</v>
      </c>
      <c r="K853" t="str">
        <f>IFERROR(VLOOKUP(Table_Query_from_QDB_Production___SQL_Server[[#This Row],[step_2_seq]],'Employee Benefit Groups'!#REF!,2,FALSE),"-")</f>
        <v>-</v>
      </c>
      <c r="M853" t="str">
        <f>IFERROR(VLOOKUP(Table_Query_from_QDB_Production___SQL_Server[[#This Row],[step_4_seq]],'Employee Benefit Groups'!#REF!,2,FALSE),"-")</f>
        <v>-</v>
      </c>
      <c r="N853">
        <v>2</v>
      </c>
      <c r="O853" t="str">
        <f>IFERROR(VLOOKUP(Table_Query_from_QDB_Production___SQL_Server[[#This Row],[step_4_seq2]],'Employee Benefit Groups'!#REF!,2,FALSE),"-")</f>
        <v>-</v>
      </c>
      <c r="Q853" t="str">
        <f>IFERROR(VLOOKUP(Table_Query_from_QDB_Production___SQL_Server[[#This Row],[step_5_seq]],'Employee Benefit Groups'!#REF!,2,FALSE),"-")</f>
        <v>-</v>
      </c>
      <c r="S853" t="str">
        <f>IFERROR(VLOOKUP(Table_Query_from_QDB_Production___SQL_Server[[#This Row],[step_6_seq]],'Employee Benefit Groups'!#REF!,2,FALSE),"-")</f>
        <v>-</v>
      </c>
      <c r="T853">
        <v>4</v>
      </c>
      <c r="U853" t="str">
        <f>IFERROR(VLOOKUP(Table_Query_from_QDB_Production___SQL_Server[[#This Row],[step_7_seq]],'Employee Benefit Groups'!#REF!,2,FALSE),"-")</f>
        <v>-</v>
      </c>
      <c r="W853" t="str">
        <f>IFERROR(VLOOKUP(Table_Query_from_QDB_Production___SQL_Server[[#This Row],[step_8_seq]],'Employee Benefit Groups'!#REF!,2,FALSE),"-")</f>
        <v>-</v>
      </c>
      <c r="Y853" t="str">
        <f>IFERROR(VLOOKUP(Table_Query_from_QDB_Production___SQL_Server[[#This Row],[step_9_seq]],'Employee Benefit Groups'!#REF!,2,FALSE),"-")</f>
        <v>-</v>
      </c>
      <c r="AA853" s="15"/>
      <c r="AB853" s="15">
        <f t="shared" si="156"/>
        <v>0</v>
      </c>
      <c r="AC853" s="11" t="s">
        <v>11502</v>
      </c>
      <c r="AD853" s="11" t="str">
        <f t="shared" si="157"/>
        <v>-</v>
      </c>
      <c r="AE853" s="12">
        <v>1</v>
      </c>
      <c r="AF853" s="12">
        <f t="shared" si="158"/>
        <v>2</v>
      </c>
      <c r="AG853" s="13" t="s">
        <v>11496</v>
      </c>
      <c r="AH853" s="13" t="str">
        <f t="shared" si="159"/>
        <v>-</v>
      </c>
      <c r="AI853" s="14"/>
      <c r="AJ853" s="14">
        <f t="shared" si="160"/>
        <v>0</v>
      </c>
      <c r="AK853" s="15" t="s">
        <v>11502</v>
      </c>
      <c r="AL853" s="15" t="str">
        <f t="shared" si="161"/>
        <v>-</v>
      </c>
      <c r="AM853" s="12"/>
      <c r="AN853" s="12">
        <f t="shared" si="162"/>
        <v>0</v>
      </c>
      <c r="AO853" s="16" t="s">
        <v>11502</v>
      </c>
      <c r="AP853" s="16" t="str">
        <f t="shared" si="163"/>
        <v>-</v>
      </c>
      <c r="AQ853" s="12">
        <v>3</v>
      </c>
      <c r="AR853" s="12">
        <f t="shared" si="164"/>
        <v>4</v>
      </c>
      <c r="AS853" s="14" t="s">
        <v>11498</v>
      </c>
      <c r="AT853" s="14" t="str">
        <f t="shared" si="165"/>
        <v>-</v>
      </c>
      <c r="AU853"/>
      <c r="AV853" s="15" t="s">
        <v>11502</v>
      </c>
      <c r="AW853" s="15" t="str">
        <f t="shared" si="166"/>
        <v>-</v>
      </c>
      <c r="AX853"/>
      <c r="AY853" s="17" t="s">
        <v>11502</v>
      </c>
      <c r="AZ853" s="17" t="str">
        <f t="shared" si="167"/>
        <v>-</v>
      </c>
      <c r="BA853"/>
    </row>
    <row r="854" spans="1:53" x14ac:dyDescent="0.3">
      <c r="A854" t="s">
        <v>2554</v>
      </c>
      <c r="B854" t="s">
        <v>2555</v>
      </c>
      <c r="C854" t="s">
        <v>2556</v>
      </c>
      <c r="D854" t="s">
        <v>2416</v>
      </c>
      <c r="E854" t="str">
        <f>LEFT(Table_Query_from_QDB_Production___SQL_Server[[#This Row],[ttl_class_ttl_outl]],1)</f>
        <v>0</v>
      </c>
      <c r="F854" t="str">
        <f>UPPER(IFERROR(VLOOKUP(Table_Query_from_QDB_Production___SQL_Server[[#This Row],[cto_osc_code]],'CTO-OSC Table'!$A$2:$B$24,2,FALSE),"Undefined"))</f>
        <v>FACULTY-LADDER RANKS</v>
      </c>
      <c r="G854" t="str">
        <f>UPPER(IFERROR(VLOOKUP(Table_Query_from_QDB_Production___SQL_Server[[#This Row],[ttl_class_ttl_outl]],'Title Class Table'!$A$2:$C$146,2,FALSE),"Undefined"))</f>
        <v>PROFESSORIAL-TENURE</v>
      </c>
      <c r="H854" t="s">
        <v>11447</v>
      </c>
      <c r="I854">
        <v>3</v>
      </c>
      <c r="K854" t="str">
        <f>IFERROR(VLOOKUP(Table_Query_from_QDB_Production___SQL_Server[[#This Row],[step_2_seq]],'Employee Benefit Groups'!#REF!,2,FALSE),"-")</f>
        <v>-</v>
      </c>
      <c r="M854" t="str">
        <f>IFERROR(VLOOKUP(Table_Query_from_QDB_Production___SQL_Server[[#This Row],[step_4_seq]],'Employee Benefit Groups'!#REF!,2,FALSE),"-")</f>
        <v>-</v>
      </c>
      <c r="N854">
        <v>2</v>
      </c>
      <c r="O854" t="str">
        <f>IFERROR(VLOOKUP(Table_Query_from_QDB_Production___SQL_Server[[#This Row],[step_4_seq2]],'Employee Benefit Groups'!#REF!,2,FALSE),"-")</f>
        <v>-</v>
      </c>
      <c r="Q854" t="str">
        <f>IFERROR(VLOOKUP(Table_Query_from_QDB_Production___SQL_Server[[#This Row],[step_5_seq]],'Employee Benefit Groups'!#REF!,2,FALSE),"-")</f>
        <v>-</v>
      </c>
      <c r="S854" t="str">
        <f>IFERROR(VLOOKUP(Table_Query_from_QDB_Production___SQL_Server[[#This Row],[step_6_seq]],'Employee Benefit Groups'!#REF!,2,FALSE),"-")</f>
        <v>-</v>
      </c>
      <c r="T854">
        <v>4</v>
      </c>
      <c r="U854" t="str">
        <f>IFERROR(VLOOKUP(Table_Query_from_QDB_Production___SQL_Server[[#This Row],[step_7_seq]],'Employee Benefit Groups'!#REF!,2,FALSE),"-")</f>
        <v>-</v>
      </c>
      <c r="W854" t="str">
        <f>IFERROR(VLOOKUP(Table_Query_from_QDB_Production___SQL_Server[[#This Row],[step_8_seq]],'Employee Benefit Groups'!#REF!,2,FALSE),"-")</f>
        <v>-</v>
      </c>
      <c r="Y854" t="str">
        <f>IFERROR(VLOOKUP(Table_Query_from_QDB_Production___SQL_Server[[#This Row],[step_9_seq]],'Employee Benefit Groups'!#REF!,2,FALSE),"-")</f>
        <v>-</v>
      </c>
      <c r="AA854" s="15"/>
      <c r="AB854" s="15">
        <f t="shared" si="156"/>
        <v>0</v>
      </c>
      <c r="AC854" s="11" t="s">
        <v>11502</v>
      </c>
      <c r="AD854" s="11" t="str">
        <f t="shared" si="157"/>
        <v>-</v>
      </c>
      <c r="AE854" s="12">
        <v>1</v>
      </c>
      <c r="AF854" s="12">
        <f t="shared" si="158"/>
        <v>2</v>
      </c>
      <c r="AG854" s="13" t="s">
        <v>11496</v>
      </c>
      <c r="AH854" s="13" t="str">
        <f t="shared" si="159"/>
        <v>-</v>
      </c>
      <c r="AI854" s="14"/>
      <c r="AJ854" s="14">
        <f t="shared" si="160"/>
        <v>0</v>
      </c>
      <c r="AK854" s="15" t="s">
        <v>11502</v>
      </c>
      <c r="AL854" s="15" t="str">
        <f t="shared" si="161"/>
        <v>-</v>
      </c>
      <c r="AM854" s="12"/>
      <c r="AN854" s="12">
        <f t="shared" si="162"/>
        <v>0</v>
      </c>
      <c r="AO854" s="16" t="s">
        <v>11502</v>
      </c>
      <c r="AP854" s="16" t="str">
        <f t="shared" si="163"/>
        <v>-</v>
      </c>
      <c r="AQ854" s="12">
        <v>3</v>
      </c>
      <c r="AR854" s="12">
        <f t="shared" si="164"/>
        <v>4</v>
      </c>
      <c r="AS854" s="14" t="s">
        <v>11498</v>
      </c>
      <c r="AT854" s="14" t="str">
        <f t="shared" si="165"/>
        <v>-</v>
      </c>
      <c r="AU854"/>
      <c r="AV854" s="15" t="s">
        <v>11502</v>
      </c>
      <c r="AW854" s="15" t="str">
        <f t="shared" si="166"/>
        <v>-</v>
      </c>
      <c r="AX854"/>
      <c r="AY854" s="17" t="s">
        <v>11502</v>
      </c>
      <c r="AZ854" s="17" t="str">
        <f t="shared" si="167"/>
        <v>-</v>
      </c>
      <c r="BA854"/>
    </row>
    <row r="855" spans="1:53" x14ac:dyDescent="0.3">
      <c r="A855" t="s">
        <v>2557</v>
      </c>
      <c r="B855" t="s">
        <v>2558</v>
      </c>
      <c r="C855" t="s">
        <v>2559</v>
      </c>
      <c r="D855" t="s">
        <v>2416</v>
      </c>
      <c r="E855" t="str">
        <f>LEFT(Table_Query_from_QDB_Production___SQL_Server[[#This Row],[ttl_class_ttl_outl]],1)</f>
        <v>0</v>
      </c>
      <c r="F855" t="str">
        <f>UPPER(IFERROR(VLOOKUP(Table_Query_from_QDB_Production___SQL_Server[[#This Row],[cto_osc_code]],'CTO-OSC Table'!$A$2:$B$24,2,FALSE),"Undefined"))</f>
        <v>FACULTY-LADDER RANKS</v>
      </c>
      <c r="G855" t="str">
        <f>UPPER(IFERROR(VLOOKUP(Table_Query_from_QDB_Production___SQL_Server[[#This Row],[ttl_class_ttl_outl]],'Title Class Table'!$A$2:$C$146,2,FALSE),"Undefined"))</f>
        <v>PROFESSORIAL-TENURE</v>
      </c>
      <c r="H855" t="s">
        <v>11447</v>
      </c>
      <c r="I855">
        <v>3</v>
      </c>
      <c r="K855" t="str">
        <f>IFERROR(VLOOKUP(Table_Query_from_QDB_Production___SQL_Server[[#This Row],[step_2_seq]],'Employee Benefit Groups'!#REF!,2,FALSE),"-")</f>
        <v>-</v>
      </c>
      <c r="M855" t="str">
        <f>IFERROR(VLOOKUP(Table_Query_from_QDB_Production___SQL_Server[[#This Row],[step_4_seq]],'Employee Benefit Groups'!#REF!,2,FALSE),"-")</f>
        <v>-</v>
      </c>
      <c r="N855">
        <v>2</v>
      </c>
      <c r="O855" t="str">
        <f>IFERROR(VLOOKUP(Table_Query_from_QDB_Production___SQL_Server[[#This Row],[step_4_seq2]],'Employee Benefit Groups'!#REF!,2,FALSE),"-")</f>
        <v>-</v>
      </c>
      <c r="Q855" t="str">
        <f>IFERROR(VLOOKUP(Table_Query_from_QDB_Production___SQL_Server[[#This Row],[step_5_seq]],'Employee Benefit Groups'!#REF!,2,FALSE),"-")</f>
        <v>-</v>
      </c>
      <c r="S855" t="str">
        <f>IFERROR(VLOOKUP(Table_Query_from_QDB_Production___SQL_Server[[#This Row],[step_6_seq]],'Employee Benefit Groups'!#REF!,2,FALSE),"-")</f>
        <v>-</v>
      </c>
      <c r="T855">
        <v>4</v>
      </c>
      <c r="U855" t="str">
        <f>IFERROR(VLOOKUP(Table_Query_from_QDB_Production___SQL_Server[[#This Row],[step_7_seq]],'Employee Benefit Groups'!#REF!,2,FALSE),"-")</f>
        <v>-</v>
      </c>
      <c r="W855" t="str">
        <f>IFERROR(VLOOKUP(Table_Query_from_QDB_Production___SQL_Server[[#This Row],[step_8_seq]],'Employee Benefit Groups'!#REF!,2,FALSE),"-")</f>
        <v>-</v>
      </c>
      <c r="Y855" t="str">
        <f>IFERROR(VLOOKUP(Table_Query_from_QDB_Production___SQL_Server[[#This Row],[step_9_seq]],'Employee Benefit Groups'!#REF!,2,FALSE),"-")</f>
        <v>-</v>
      </c>
      <c r="AA855" s="15"/>
      <c r="AB855" s="15">
        <f t="shared" si="156"/>
        <v>0</v>
      </c>
      <c r="AC855" s="11" t="s">
        <v>11502</v>
      </c>
      <c r="AD855" s="11" t="str">
        <f t="shared" si="157"/>
        <v>-</v>
      </c>
      <c r="AE855" s="12">
        <v>1</v>
      </c>
      <c r="AF855" s="12">
        <f t="shared" si="158"/>
        <v>2</v>
      </c>
      <c r="AG855" s="13" t="s">
        <v>11496</v>
      </c>
      <c r="AH855" s="13" t="str">
        <f t="shared" si="159"/>
        <v>-</v>
      </c>
      <c r="AI855" s="14"/>
      <c r="AJ855" s="14">
        <f t="shared" si="160"/>
        <v>0</v>
      </c>
      <c r="AK855" s="15" t="s">
        <v>11502</v>
      </c>
      <c r="AL855" s="15" t="str">
        <f t="shared" si="161"/>
        <v>-</v>
      </c>
      <c r="AM855" s="12"/>
      <c r="AN855" s="12">
        <f t="shared" si="162"/>
        <v>0</v>
      </c>
      <c r="AO855" s="16" t="s">
        <v>11502</v>
      </c>
      <c r="AP855" s="16" t="str">
        <f t="shared" si="163"/>
        <v>-</v>
      </c>
      <c r="AQ855" s="12">
        <v>3</v>
      </c>
      <c r="AR855" s="12">
        <f t="shared" si="164"/>
        <v>4</v>
      </c>
      <c r="AS855" s="14" t="s">
        <v>11498</v>
      </c>
      <c r="AT855" s="14" t="str">
        <f t="shared" si="165"/>
        <v>-</v>
      </c>
      <c r="AU855"/>
      <c r="AV855" s="15" t="s">
        <v>11502</v>
      </c>
      <c r="AW855" s="15" t="str">
        <f t="shared" si="166"/>
        <v>-</v>
      </c>
      <c r="AX855"/>
      <c r="AY855" s="17" t="s">
        <v>11502</v>
      </c>
      <c r="AZ855" s="17" t="str">
        <f t="shared" si="167"/>
        <v>-</v>
      </c>
      <c r="BA855"/>
    </row>
    <row r="856" spans="1:53" x14ac:dyDescent="0.3">
      <c r="A856" t="s">
        <v>2560</v>
      </c>
      <c r="B856" t="s">
        <v>2561</v>
      </c>
      <c r="C856" t="s">
        <v>2562</v>
      </c>
      <c r="D856" t="s">
        <v>2437</v>
      </c>
      <c r="E856" t="str">
        <f>LEFT(Table_Query_from_QDB_Production___SQL_Server[[#This Row],[ttl_class_ttl_outl]],1)</f>
        <v>0</v>
      </c>
      <c r="F856" t="str">
        <f>UPPER(IFERROR(VLOOKUP(Table_Query_from_QDB_Production___SQL_Server[[#This Row],[cto_osc_code]],'CTO-OSC Table'!$A$2:$B$24,2,FALSE),"Undefined"))</f>
        <v>FACULTY-LADDER RANKS</v>
      </c>
      <c r="G856" t="str">
        <f>UPPER(IFERROR(VLOOKUP(Table_Query_from_QDB_Production___SQL_Server[[#This Row],[ttl_class_ttl_outl]],'Title Class Table'!$A$2:$C$146,2,FALSE),"Undefined"))</f>
        <v>PROFESSORIAL-RECALL</v>
      </c>
      <c r="H856" t="s">
        <v>11447</v>
      </c>
      <c r="I856">
        <v>3</v>
      </c>
      <c r="K856" t="str">
        <f>IFERROR(VLOOKUP(Table_Query_from_QDB_Production___SQL_Server[[#This Row],[step_2_seq]],'Employee Benefit Groups'!#REF!,2,FALSE),"-")</f>
        <v>-</v>
      </c>
      <c r="M856" t="str">
        <f>IFERROR(VLOOKUP(Table_Query_from_QDB_Production___SQL_Server[[#This Row],[step_4_seq]],'Employee Benefit Groups'!#REF!,2,FALSE),"-")</f>
        <v>-</v>
      </c>
      <c r="N856">
        <v>2</v>
      </c>
      <c r="O856" t="str">
        <f>IFERROR(VLOOKUP(Table_Query_from_QDB_Production___SQL_Server[[#This Row],[step_4_seq2]],'Employee Benefit Groups'!#REF!,2,FALSE),"-")</f>
        <v>-</v>
      </c>
      <c r="Q856" t="str">
        <f>IFERROR(VLOOKUP(Table_Query_from_QDB_Production___SQL_Server[[#This Row],[step_5_seq]],'Employee Benefit Groups'!#REF!,2,FALSE),"-")</f>
        <v>-</v>
      </c>
      <c r="S856" t="str">
        <f>IFERROR(VLOOKUP(Table_Query_from_QDB_Production___SQL_Server[[#This Row],[step_6_seq]],'Employee Benefit Groups'!#REF!,2,FALSE),"-")</f>
        <v>-</v>
      </c>
      <c r="T856">
        <v>4</v>
      </c>
      <c r="U856" t="str">
        <f>IFERROR(VLOOKUP(Table_Query_from_QDB_Production___SQL_Server[[#This Row],[step_7_seq]],'Employee Benefit Groups'!#REF!,2,FALSE),"-")</f>
        <v>-</v>
      </c>
      <c r="W856" t="str">
        <f>IFERROR(VLOOKUP(Table_Query_from_QDB_Production___SQL_Server[[#This Row],[step_8_seq]],'Employee Benefit Groups'!#REF!,2,FALSE),"-")</f>
        <v>-</v>
      </c>
      <c r="Y856" t="str">
        <f>IFERROR(VLOOKUP(Table_Query_from_QDB_Production___SQL_Server[[#This Row],[step_9_seq]],'Employee Benefit Groups'!#REF!,2,FALSE),"-")</f>
        <v>-</v>
      </c>
      <c r="AA856" s="15"/>
      <c r="AB856" s="15">
        <f t="shared" si="156"/>
        <v>0</v>
      </c>
      <c r="AC856" s="11" t="s">
        <v>11502</v>
      </c>
      <c r="AD856" s="11" t="str">
        <f t="shared" si="157"/>
        <v>-</v>
      </c>
      <c r="AE856" s="12">
        <v>1</v>
      </c>
      <c r="AF856" s="12">
        <f t="shared" si="158"/>
        <v>2</v>
      </c>
      <c r="AG856" s="13" t="s">
        <v>11496</v>
      </c>
      <c r="AH856" s="13" t="str">
        <f t="shared" si="159"/>
        <v>-</v>
      </c>
      <c r="AI856" s="14"/>
      <c r="AJ856" s="14">
        <f t="shared" si="160"/>
        <v>0</v>
      </c>
      <c r="AK856" s="15" t="s">
        <v>11502</v>
      </c>
      <c r="AL856" s="15" t="str">
        <f t="shared" si="161"/>
        <v>-</v>
      </c>
      <c r="AM856" s="12"/>
      <c r="AN856" s="12">
        <f t="shared" si="162"/>
        <v>0</v>
      </c>
      <c r="AO856" s="16" t="s">
        <v>11502</v>
      </c>
      <c r="AP856" s="16" t="str">
        <f t="shared" si="163"/>
        <v>-</v>
      </c>
      <c r="AQ856" s="12">
        <v>3</v>
      </c>
      <c r="AR856" s="12">
        <f t="shared" si="164"/>
        <v>4</v>
      </c>
      <c r="AS856" s="14" t="s">
        <v>11498</v>
      </c>
      <c r="AT856" s="14" t="str">
        <f t="shared" si="165"/>
        <v>-</v>
      </c>
      <c r="AU856"/>
      <c r="AV856" s="15" t="s">
        <v>11502</v>
      </c>
      <c r="AW856" s="15" t="str">
        <f t="shared" si="166"/>
        <v>-</v>
      </c>
      <c r="AX856"/>
      <c r="AY856" s="17" t="s">
        <v>11502</v>
      </c>
      <c r="AZ856" s="17" t="str">
        <f t="shared" si="167"/>
        <v>-</v>
      </c>
      <c r="BA856"/>
    </row>
    <row r="857" spans="1:53" x14ac:dyDescent="0.3">
      <c r="A857" t="s">
        <v>2563</v>
      </c>
      <c r="B857" t="s">
        <v>2564</v>
      </c>
      <c r="C857" t="s">
        <v>2565</v>
      </c>
      <c r="D857" t="s">
        <v>2437</v>
      </c>
      <c r="E857" t="str">
        <f>LEFT(Table_Query_from_QDB_Production___SQL_Server[[#This Row],[ttl_class_ttl_outl]],1)</f>
        <v>0</v>
      </c>
      <c r="F857" t="str">
        <f>UPPER(IFERROR(VLOOKUP(Table_Query_from_QDB_Production___SQL_Server[[#This Row],[cto_osc_code]],'CTO-OSC Table'!$A$2:$B$24,2,FALSE),"Undefined"))</f>
        <v>FACULTY-LADDER RANKS</v>
      </c>
      <c r="G857" t="str">
        <f>UPPER(IFERROR(VLOOKUP(Table_Query_from_QDB_Production___SQL_Server[[#This Row],[ttl_class_ttl_outl]],'Title Class Table'!$A$2:$C$146,2,FALSE),"Undefined"))</f>
        <v>PROFESSORIAL-RECALL</v>
      </c>
      <c r="H857" t="s">
        <v>11447</v>
      </c>
      <c r="I857">
        <v>3</v>
      </c>
      <c r="K857" t="str">
        <f>IFERROR(VLOOKUP(Table_Query_from_QDB_Production___SQL_Server[[#This Row],[step_2_seq]],'Employee Benefit Groups'!#REF!,2,FALSE),"-")</f>
        <v>-</v>
      </c>
      <c r="M857" t="str">
        <f>IFERROR(VLOOKUP(Table_Query_from_QDB_Production___SQL_Server[[#This Row],[step_4_seq]],'Employee Benefit Groups'!#REF!,2,FALSE),"-")</f>
        <v>-</v>
      </c>
      <c r="N857">
        <v>2</v>
      </c>
      <c r="O857" t="str">
        <f>IFERROR(VLOOKUP(Table_Query_from_QDB_Production___SQL_Server[[#This Row],[step_4_seq2]],'Employee Benefit Groups'!#REF!,2,FALSE),"-")</f>
        <v>-</v>
      </c>
      <c r="Q857" t="str">
        <f>IFERROR(VLOOKUP(Table_Query_from_QDB_Production___SQL_Server[[#This Row],[step_5_seq]],'Employee Benefit Groups'!#REF!,2,FALSE),"-")</f>
        <v>-</v>
      </c>
      <c r="S857" t="str">
        <f>IFERROR(VLOOKUP(Table_Query_from_QDB_Production___SQL_Server[[#This Row],[step_6_seq]],'Employee Benefit Groups'!#REF!,2,FALSE),"-")</f>
        <v>-</v>
      </c>
      <c r="T857">
        <v>4</v>
      </c>
      <c r="U857" t="str">
        <f>IFERROR(VLOOKUP(Table_Query_from_QDB_Production___SQL_Server[[#This Row],[step_7_seq]],'Employee Benefit Groups'!#REF!,2,FALSE),"-")</f>
        <v>-</v>
      </c>
      <c r="W857" t="str">
        <f>IFERROR(VLOOKUP(Table_Query_from_QDB_Production___SQL_Server[[#This Row],[step_8_seq]],'Employee Benefit Groups'!#REF!,2,FALSE),"-")</f>
        <v>-</v>
      </c>
      <c r="Y857" t="str">
        <f>IFERROR(VLOOKUP(Table_Query_from_QDB_Production___SQL_Server[[#This Row],[step_9_seq]],'Employee Benefit Groups'!#REF!,2,FALSE),"-")</f>
        <v>-</v>
      </c>
      <c r="AA857" s="15"/>
      <c r="AB857" s="15">
        <f t="shared" si="156"/>
        <v>0</v>
      </c>
      <c r="AC857" s="11" t="s">
        <v>11502</v>
      </c>
      <c r="AD857" s="11" t="str">
        <f t="shared" si="157"/>
        <v>-</v>
      </c>
      <c r="AE857" s="12">
        <v>1</v>
      </c>
      <c r="AF857" s="12">
        <f t="shared" si="158"/>
        <v>2</v>
      </c>
      <c r="AG857" s="13" t="s">
        <v>11496</v>
      </c>
      <c r="AH857" s="13" t="str">
        <f t="shared" si="159"/>
        <v>-</v>
      </c>
      <c r="AI857" s="14"/>
      <c r="AJ857" s="14">
        <f t="shared" si="160"/>
        <v>0</v>
      </c>
      <c r="AK857" s="15" t="s">
        <v>11502</v>
      </c>
      <c r="AL857" s="15" t="str">
        <f t="shared" si="161"/>
        <v>-</v>
      </c>
      <c r="AM857" s="12"/>
      <c r="AN857" s="12">
        <f t="shared" si="162"/>
        <v>0</v>
      </c>
      <c r="AO857" s="16" t="s">
        <v>11502</v>
      </c>
      <c r="AP857" s="16" t="str">
        <f t="shared" si="163"/>
        <v>-</v>
      </c>
      <c r="AQ857" s="12">
        <v>3</v>
      </c>
      <c r="AR857" s="12">
        <f t="shared" si="164"/>
        <v>4</v>
      </c>
      <c r="AS857" s="14" t="s">
        <v>11498</v>
      </c>
      <c r="AT857" s="14" t="str">
        <f t="shared" si="165"/>
        <v>-</v>
      </c>
      <c r="AU857"/>
      <c r="AV857" s="15" t="s">
        <v>11502</v>
      </c>
      <c r="AW857" s="15" t="str">
        <f t="shared" si="166"/>
        <v>-</v>
      </c>
      <c r="AX857"/>
      <c r="AY857" s="17" t="s">
        <v>11502</v>
      </c>
      <c r="AZ857" s="17" t="str">
        <f t="shared" si="167"/>
        <v>-</v>
      </c>
      <c r="BA857"/>
    </row>
    <row r="858" spans="1:53" x14ac:dyDescent="0.3">
      <c r="A858" t="s">
        <v>2566</v>
      </c>
      <c r="B858" t="s">
        <v>2567</v>
      </c>
      <c r="C858" t="s">
        <v>2568</v>
      </c>
      <c r="D858" t="s">
        <v>2569</v>
      </c>
      <c r="E858" t="str">
        <f>LEFT(Table_Query_from_QDB_Production___SQL_Server[[#This Row],[ttl_class_ttl_outl]],1)</f>
        <v>0</v>
      </c>
      <c r="F858" t="str">
        <f>UPPER(IFERROR(VLOOKUP(Table_Query_from_QDB_Production___SQL_Server[[#This Row],[cto_osc_code]],'CTO-OSC Table'!$A$2:$B$24,2,FALSE),"Undefined"))</f>
        <v>FACULTY-LADDER RANKS</v>
      </c>
      <c r="G858" t="str">
        <f>UPPER(IFERROR(VLOOKUP(Table_Query_from_QDB_Production___SQL_Server[[#This Row],[ttl_class_ttl_outl]],'Title Class Table'!$A$2:$C$146,2,FALSE),"Undefined"))</f>
        <v>PROFESSORIAL-NON TENURE</v>
      </c>
      <c r="H858" t="s">
        <v>11447</v>
      </c>
      <c r="I858">
        <v>3</v>
      </c>
      <c r="K858" t="str">
        <f>IFERROR(VLOOKUP(Table_Query_from_QDB_Production___SQL_Server[[#This Row],[step_2_seq]],'Employee Benefit Groups'!#REF!,2,FALSE),"-")</f>
        <v>-</v>
      </c>
      <c r="M858" t="str">
        <f>IFERROR(VLOOKUP(Table_Query_from_QDB_Production___SQL_Server[[#This Row],[step_4_seq]],'Employee Benefit Groups'!#REF!,2,FALSE),"-")</f>
        <v>-</v>
      </c>
      <c r="N858">
        <v>2</v>
      </c>
      <c r="O858" t="str">
        <f>IFERROR(VLOOKUP(Table_Query_from_QDB_Production___SQL_Server[[#This Row],[step_4_seq2]],'Employee Benefit Groups'!#REF!,2,FALSE),"-")</f>
        <v>-</v>
      </c>
      <c r="Q858" t="str">
        <f>IFERROR(VLOOKUP(Table_Query_from_QDB_Production___SQL_Server[[#This Row],[step_5_seq]],'Employee Benefit Groups'!#REF!,2,FALSE),"-")</f>
        <v>-</v>
      </c>
      <c r="S858" t="str">
        <f>IFERROR(VLOOKUP(Table_Query_from_QDB_Production___SQL_Server[[#This Row],[step_6_seq]],'Employee Benefit Groups'!#REF!,2,FALSE),"-")</f>
        <v>-</v>
      </c>
      <c r="T858">
        <v>4</v>
      </c>
      <c r="U858" t="str">
        <f>IFERROR(VLOOKUP(Table_Query_from_QDB_Production___SQL_Server[[#This Row],[step_7_seq]],'Employee Benefit Groups'!#REF!,2,FALSE),"-")</f>
        <v>-</v>
      </c>
      <c r="W858" t="str">
        <f>IFERROR(VLOOKUP(Table_Query_from_QDB_Production___SQL_Server[[#This Row],[step_8_seq]],'Employee Benefit Groups'!#REF!,2,FALSE),"-")</f>
        <v>-</v>
      </c>
      <c r="Y858" t="str">
        <f>IFERROR(VLOOKUP(Table_Query_from_QDB_Production___SQL_Server[[#This Row],[step_9_seq]],'Employee Benefit Groups'!#REF!,2,FALSE),"-")</f>
        <v>-</v>
      </c>
      <c r="AA858" s="15"/>
      <c r="AB858" s="15">
        <f t="shared" si="156"/>
        <v>0</v>
      </c>
      <c r="AC858" s="11" t="s">
        <v>11502</v>
      </c>
      <c r="AD858" s="11" t="str">
        <f t="shared" si="157"/>
        <v>-</v>
      </c>
      <c r="AE858" s="12">
        <v>1</v>
      </c>
      <c r="AF858" s="12">
        <f t="shared" si="158"/>
        <v>2</v>
      </c>
      <c r="AG858" s="13" t="s">
        <v>11496</v>
      </c>
      <c r="AH858" s="13" t="str">
        <f t="shared" si="159"/>
        <v>-</v>
      </c>
      <c r="AI858" s="14"/>
      <c r="AJ858" s="14">
        <f t="shared" si="160"/>
        <v>0</v>
      </c>
      <c r="AK858" s="15" t="s">
        <v>11502</v>
      </c>
      <c r="AL858" s="15" t="str">
        <f t="shared" si="161"/>
        <v>-</v>
      </c>
      <c r="AM858" s="12"/>
      <c r="AN858" s="12">
        <f t="shared" si="162"/>
        <v>0</v>
      </c>
      <c r="AO858" s="16" t="s">
        <v>11502</v>
      </c>
      <c r="AP858" s="16" t="str">
        <f t="shared" si="163"/>
        <v>-</v>
      </c>
      <c r="AQ858" s="12">
        <v>3</v>
      </c>
      <c r="AR858" s="12">
        <f t="shared" si="164"/>
        <v>4</v>
      </c>
      <c r="AS858" s="14" t="s">
        <v>11498</v>
      </c>
      <c r="AT858" s="14" t="str">
        <f t="shared" si="165"/>
        <v>-</v>
      </c>
      <c r="AU858"/>
      <c r="AV858" s="15" t="s">
        <v>11502</v>
      </c>
      <c r="AW858" s="15" t="str">
        <f t="shared" si="166"/>
        <v>-</v>
      </c>
      <c r="AX858"/>
      <c r="AY858" s="17" t="s">
        <v>11502</v>
      </c>
      <c r="AZ858" s="17" t="str">
        <f t="shared" si="167"/>
        <v>-</v>
      </c>
      <c r="BA858"/>
    </row>
    <row r="859" spans="1:53" x14ac:dyDescent="0.3">
      <c r="A859" t="s">
        <v>2570</v>
      </c>
      <c r="B859" t="s">
        <v>2571</v>
      </c>
      <c r="C859" t="s">
        <v>2572</v>
      </c>
      <c r="D859" t="s">
        <v>2573</v>
      </c>
      <c r="E859" t="str">
        <f>LEFT(Table_Query_from_QDB_Production___SQL_Server[[#This Row],[ttl_class_ttl_outl]],1)</f>
        <v>1</v>
      </c>
      <c r="F859" t="str">
        <f>UPPER(IFERROR(VLOOKUP(Table_Query_from_QDB_Production___SQL_Server[[#This Row],[cto_osc_code]],'CTO-OSC Table'!$A$2:$B$24,2,FALSE),"Undefined"))</f>
        <v>FACULTY-ACTING RANKS</v>
      </c>
      <c r="G859" t="str">
        <f>UPPER(IFERROR(VLOOKUP(Table_Query_from_QDB_Production___SQL_Server[[#This Row],[ttl_class_ttl_outl]],'Title Class Table'!$A$2:$C$146,2,FALSE),"Undefined"))</f>
        <v>ACTING PROFESSOR-NON SENATE</v>
      </c>
      <c r="H859" t="s">
        <v>11447</v>
      </c>
      <c r="I859">
        <v>3</v>
      </c>
      <c r="K859" t="str">
        <f>IFERROR(VLOOKUP(Table_Query_from_QDB_Production___SQL_Server[[#This Row],[step_2_seq]],'Employee Benefit Groups'!#REF!,2,FALSE),"-")</f>
        <v>-</v>
      </c>
      <c r="M859" t="str">
        <f>IFERROR(VLOOKUP(Table_Query_from_QDB_Production___SQL_Server[[#This Row],[step_4_seq]],'Employee Benefit Groups'!#REF!,2,FALSE),"-")</f>
        <v>-</v>
      </c>
      <c r="N859">
        <v>2</v>
      </c>
      <c r="O859" t="str">
        <f>IFERROR(VLOOKUP(Table_Query_from_QDB_Production___SQL_Server[[#This Row],[step_4_seq2]],'Employee Benefit Groups'!#REF!,2,FALSE),"-")</f>
        <v>-</v>
      </c>
      <c r="Q859" t="str">
        <f>IFERROR(VLOOKUP(Table_Query_from_QDB_Production___SQL_Server[[#This Row],[step_5_seq]],'Employee Benefit Groups'!#REF!,2,FALSE),"-")</f>
        <v>-</v>
      </c>
      <c r="S859" t="str">
        <f>IFERROR(VLOOKUP(Table_Query_from_QDB_Production___SQL_Server[[#This Row],[step_6_seq]],'Employee Benefit Groups'!#REF!,2,FALSE),"-")</f>
        <v>-</v>
      </c>
      <c r="T859">
        <v>4</v>
      </c>
      <c r="U859" t="str">
        <f>IFERROR(VLOOKUP(Table_Query_from_QDB_Production___SQL_Server[[#This Row],[step_7_seq]],'Employee Benefit Groups'!#REF!,2,FALSE),"-")</f>
        <v>-</v>
      </c>
      <c r="W859" t="str">
        <f>IFERROR(VLOOKUP(Table_Query_from_QDB_Production___SQL_Server[[#This Row],[step_8_seq]],'Employee Benefit Groups'!#REF!,2,FALSE),"-")</f>
        <v>-</v>
      </c>
      <c r="Y859" t="str">
        <f>IFERROR(VLOOKUP(Table_Query_from_QDB_Production___SQL_Server[[#This Row],[step_9_seq]],'Employee Benefit Groups'!#REF!,2,FALSE),"-")</f>
        <v>-</v>
      </c>
      <c r="AA859" s="15"/>
      <c r="AB859" s="15">
        <f t="shared" si="156"/>
        <v>0</v>
      </c>
      <c r="AC859" s="11" t="s">
        <v>11502</v>
      </c>
      <c r="AD859" s="11" t="str">
        <f t="shared" si="157"/>
        <v>-</v>
      </c>
      <c r="AE859" s="12">
        <v>1</v>
      </c>
      <c r="AF859" s="12">
        <f t="shared" si="158"/>
        <v>2</v>
      </c>
      <c r="AG859" s="13" t="s">
        <v>11496</v>
      </c>
      <c r="AH859" s="13" t="str">
        <f t="shared" si="159"/>
        <v>-</v>
      </c>
      <c r="AI859" s="14"/>
      <c r="AJ859" s="14">
        <f t="shared" si="160"/>
        <v>0</v>
      </c>
      <c r="AK859" s="15" t="s">
        <v>11502</v>
      </c>
      <c r="AL859" s="15" t="str">
        <f t="shared" si="161"/>
        <v>-</v>
      </c>
      <c r="AM859" s="12"/>
      <c r="AN859" s="12">
        <f t="shared" si="162"/>
        <v>0</v>
      </c>
      <c r="AO859" s="16" t="s">
        <v>11502</v>
      </c>
      <c r="AP859" s="16" t="str">
        <f t="shared" si="163"/>
        <v>-</v>
      </c>
      <c r="AQ859" s="12">
        <v>3</v>
      </c>
      <c r="AR859" s="12">
        <f t="shared" si="164"/>
        <v>4</v>
      </c>
      <c r="AS859" s="14" t="s">
        <v>11498</v>
      </c>
      <c r="AT859" s="14" t="str">
        <f t="shared" si="165"/>
        <v>-</v>
      </c>
      <c r="AU859"/>
      <c r="AV859" s="15" t="s">
        <v>11502</v>
      </c>
      <c r="AW859" s="15" t="str">
        <f t="shared" si="166"/>
        <v>-</v>
      </c>
      <c r="AX859"/>
      <c r="AY859" s="17" t="s">
        <v>11502</v>
      </c>
      <c r="AZ859" s="17" t="str">
        <f t="shared" si="167"/>
        <v>-</v>
      </c>
      <c r="BA859"/>
    </row>
    <row r="860" spans="1:53" x14ac:dyDescent="0.3">
      <c r="A860" t="s">
        <v>2574</v>
      </c>
      <c r="B860" t="s">
        <v>2575</v>
      </c>
      <c r="C860" t="s">
        <v>2576</v>
      </c>
      <c r="D860" t="s">
        <v>2424</v>
      </c>
      <c r="E860" t="str">
        <f>LEFT(Table_Query_from_QDB_Production___SQL_Server[[#This Row],[ttl_class_ttl_outl]],1)</f>
        <v>3</v>
      </c>
      <c r="F860" t="str">
        <f>UPPER(IFERROR(VLOOKUP(Table_Query_from_QDB_Production___SQL_Server[[#This Row],[cto_osc_code]],'CTO-OSC Table'!$A$2:$B$24,2,FALSE),"Undefined"))</f>
        <v>OTHER FACULTY</v>
      </c>
      <c r="G860" t="str">
        <f>UPPER(IFERROR(VLOOKUP(Table_Query_from_QDB_Production___SQL_Server[[#This Row],[ttl_class_ttl_outl]],'Title Class Table'!$A$2:$C$146,2,FALSE),"Undefined"))</f>
        <v>VISITING PROFESSOR</v>
      </c>
      <c r="H860" t="s">
        <v>11447</v>
      </c>
      <c r="I860">
        <v>3</v>
      </c>
      <c r="K860" t="str">
        <f>IFERROR(VLOOKUP(Table_Query_from_QDB_Production___SQL_Server[[#This Row],[step_2_seq]],'Employee Benefit Groups'!#REF!,2,FALSE),"-")</f>
        <v>-</v>
      </c>
      <c r="M860" t="str">
        <f>IFERROR(VLOOKUP(Table_Query_from_QDB_Production___SQL_Server[[#This Row],[step_4_seq]],'Employee Benefit Groups'!#REF!,2,FALSE),"-")</f>
        <v>-</v>
      </c>
      <c r="N860">
        <v>2</v>
      </c>
      <c r="O860" t="str">
        <f>IFERROR(VLOOKUP(Table_Query_from_QDB_Production___SQL_Server[[#This Row],[step_4_seq2]],'Employee Benefit Groups'!#REF!,2,FALSE),"-")</f>
        <v>-</v>
      </c>
      <c r="Q860" t="str">
        <f>IFERROR(VLOOKUP(Table_Query_from_QDB_Production___SQL_Server[[#This Row],[step_5_seq]],'Employee Benefit Groups'!#REF!,2,FALSE),"-")</f>
        <v>-</v>
      </c>
      <c r="S860" t="str">
        <f>IFERROR(VLOOKUP(Table_Query_from_QDB_Production___SQL_Server[[#This Row],[step_6_seq]],'Employee Benefit Groups'!#REF!,2,FALSE),"-")</f>
        <v>-</v>
      </c>
      <c r="T860">
        <v>4</v>
      </c>
      <c r="U860" t="str">
        <f>IFERROR(VLOOKUP(Table_Query_from_QDB_Production___SQL_Server[[#This Row],[step_7_seq]],'Employee Benefit Groups'!#REF!,2,FALSE),"-")</f>
        <v>-</v>
      </c>
      <c r="W860" t="str">
        <f>IFERROR(VLOOKUP(Table_Query_from_QDB_Production___SQL_Server[[#This Row],[step_8_seq]],'Employee Benefit Groups'!#REF!,2,FALSE),"-")</f>
        <v>-</v>
      </c>
      <c r="Y860" t="str">
        <f>IFERROR(VLOOKUP(Table_Query_from_QDB_Production___SQL_Server[[#This Row],[step_9_seq]],'Employee Benefit Groups'!#REF!,2,FALSE),"-")</f>
        <v>-</v>
      </c>
      <c r="AA860" s="15"/>
      <c r="AB860" s="15">
        <f t="shared" si="156"/>
        <v>0</v>
      </c>
      <c r="AC860" s="11" t="s">
        <v>11502</v>
      </c>
      <c r="AD860" s="11" t="str">
        <f t="shared" si="157"/>
        <v>-</v>
      </c>
      <c r="AE860" s="12">
        <v>1</v>
      </c>
      <c r="AF860" s="12">
        <f t="shared" si="158"/>
        <v>2</v>
      </c>
      <c r="AG860" s="13" t="s">
        <v>11496</v>
      </c>
      <c r="AH860" s="13" t="str">
        <f t="shared" si="159"/>
        <v>-</v>
      </c>
      <c r="AI860" s="14"/>
      <c r="AJ860" s="14">
        <f t="shared" si="160"/>
        <v>0</v>
      </c>
      <c r="AK860" s="15" t="s">
        <v>11502</v>
      </c>
      <c r="AL860" s="15" t="str">
        <f t="shared" si="161"/>
        <v>-</v>
      </c>
      <c r="AM860" s="12"/>
      <c r="AN860" s="12">
        <f t="shared" si="162"/>
        <v>0</v>
      </c>
      <c r="AO860" s="16" t="s">
        <v>11502</v>
      </c>
      <c r="AP860" s="16" t="str">
        <f t="shared" si="163"/>
        <v>-</v>
      </c>
      <c r="AQ860" s="12">
        <v>3</v>
      </c>
      <c r="AR860" s="12">
        <f t="shared" si="164"/>
        <v>4</v>
      </c>
      <c r="AS860" s="14" t="s">
        <v>11498</v>
      </c>
      <c r="AT860" s="14" t="str">
        <f t="shared" si="165"/>
        <v>-</v>
      </c>
      <c r="AU860"/>
      <c r="AV860" s="15" t="s">
        <v>11502</v>
      </c>
      <c r="AW860" s="15" t="str">
        <f t="shared" si="166"/>
        <v>-</v>
      </c>
      <c r="AX860"/>
      <c r="AY860" s="17" t="s">
        <v>11502</v>
      </c>
      <c r="AZ860" s="17" t="str">
        <f t="shared" si="167"/>
        <v>-</v>
      </c>
      <c r="BA860"/>
    </row>
    <row r="861" spans="1:53" x14ac:dyDescent="0.3">
      <c r="A861" t="s">
        <v>2577</v>
      </c>
      <c r="B861" t="s">
        <v>2578</v>
      </c>
      <c r="C861" t="s">
        <v>2579</v>
      </c>
      <c r="D861" t="s">
        <v>2569</v>
      </c>
      <c r="E861" t="str">
        <f>LEFT(Table_Query_from_QDB_Production___SQL_Server[[#This Row],[ttl_class_ttl_outl]],1)</f>
        <v>0</v>
      </c>
      <c r="F861" t="str">
        <f>UPPER(IFERROR(VLOOKUP(Table_Query_from_QDB_Production___SQL_Server[[#This Row],[cto_osc_code]],'CTO-OSC Table'!$A$2:$B$24,2,FALSE),"Undefined"))</f>
        <v>FACULTY-LADDER RANKS</v>
      </c>
      <c r="G861" t="str">
        <f>UPPER(IFERROR(VLOOKUP(Table_Query_from_QDB_Production___SQL_Server[[#This Row],[ttl_class_ttl_outl]],'Title Class Table'!$A$2:$C$146,2,FALSE),"Undefined"))</f>
        <v>PROFESSORIAL-NON TENURE</v>
      </c>
      <c r="H861" t="s">
        <v>11447</v>
      </c>
      <c r="I861">
        <v>3</v>
      </c>
      <c r="K861" t="str">
        <f>IFERROR(VLOOKUP(Table_Query_from_QDB_Production___SQL_Server[[#This Row],[step_2_seq]],'Employee Benefit Groups'!#REF!,2,FALSE),"-")</f>
        <v>-</v>
      </c>
      <c r="M861" t="str">
        <f>IFERROR(VLOOKUP(Table_Query_from_QDB_Production___SQL_Server[[#This Row],[step_4_seq]],'Employee Benefit Groups'!#REF!,2,FALSE),"-")</f>
        <v>-</v>
      </c>
      <c r="N861">
        <v>2</v>
      </c>
      <c r="O861" t="str">
        <f>IFERROR(VLOOKUP(Table_Query_from_QDB_Production___SQL_Server[[#This Row],[step_4_seq2]],'Employee Benefit Groups'!#REF!,2,FALSE),"-")</f>
        <v>-</v>
      </c>
      <c r="Q861" t="str">
        <f>IFERROR(VLOOKUP(Table_Query_from_QDB_Production___SQL_Server[[#This Row],[step_5_seq]],'Employee Benefit Groups'!#REF!,2,FALSE),"-")</f>
        <v>-</v>
      </c>
      <c r="S861" t="str">
        <f>IFERROR(VLOOKUP(Table_Query_from_QDB_Production___SQL_Server[[#This Row],[step_6_seq]],'Employee Benefit Groups'!#REF!,2,FALSE),"-")</f>
        <v>-</v>
      </c>
      <c r="T861">
        <v>4</v>
      </c>
      <c r="U861" t="str">
        <f>IFERROR(VLOOKUP(Table_Query_from_QDB_Production___SQL_Server[[#This Row],[step_7_seq]],'Employee Benefit Groups'!#REF!,2,FALSE),"-")</f>
        <v>-</v>
      </c>
      <c r="W861" t="str">
        <f>IFERROR(VLOOKUP(Table_Query_from_QDB_Production___SQL_Server[[#This Row],[step_8_seq]],'Employee Benefit Groups'!#REF!,2,FALSE),"-")</f>
        <v>-</v>
      </c>
      <c r="Y861" t="str">
        <f>IFERROR(VLOOKUP(Table_Query_from_QDB_Production___SQL_Server[[#This Row],[step_9_seq]],'Employee Benefit Groups'!#REF!,2,FALSE),"-")</f>
        <v>-</v>
      </c>
      <c r="AA861" s="15"/>
      <c r="AB861" s="15">
        <f t="shared" si="156"/>
        <v>0</v>
      </c>
      <c r="AC861" s="11" t="s">
        <v>11502</v>
      </c>
      <c r="AD861" s="11" t="str">
        <f t="shared" si="157"/>
        <v>-</v>
      </c>
      <c r="AE861" s="12">
        <v>1</v>
      </c>
      <c r="AF861" s="12">
        <f t="shared" si="158"/>
        <v>2</v>
      </c>
      <c r="AG861" s="13" t="s">
        <v>11496</v>
      </c>
      <c r="AH861" s="13" t="str">
        <f t="shared" si="159"/>
        <v>-</v>
      </c>
      <c r="AI861" s="14"/>
      <c r="AJ861" s="14">
        <f t="shared" si="160"/>
        <v>0</v>
      </c>
      <c r="AK861" s="15" t="s">
        <v>11502</v>
      </c>
      <c r="AL861" s="15" t="str">
        <f t="shared" si="161"/>
        <v>-</v>
      </c>
      <c r="AM861" s="12"/>
      <c r="AN861" s="12">
        <f t="shared" si="162"/>
        <v>0</v>
      </c>
      <c r="AO861" s="16" t="s">
        <v>11502</v>
      </c>
      <c r="AP861" s="16" t="str">
        <f t="shared" si="163"/>
        <v>-</v>
      </c>
      <c r="AQ861" s="12">
        <v>3</v>
      </c>
      <c r="AR861" s="12">
        <f t="shared" si="164"/>
        <v>4</v>
      </c>
      <c r="AS861" s="14" t="s">
        <v>11498</v>
      </c>
      <c r="AT861" s="14" t="str">
        <f t="shared" si="165"/>
        <v>-</v>
      </c>
      <c r="AU861"/>
      <c r="AV861" s="15" t="s">
        <v>11502</v>
      </c>
      <c r="AW861" s="15" t="str">
        <f t="shared" si="166"/>
        <v>-</v>
      </c>
      <c r="AX861"/>
      <c r="AY861" s="17" t="s">
        <v>11502</v>
      </c>
      <c r="AZ861" s="17" t="str">
        <f t="shared" si="167"/>
        <v>-</v>
      </c>
      <c r="BA861"/>
    </row>
    <row r="862" spans="1:53" x14ac:dyDescent="0.3">
      <c r="A862" t="s">
        <v>2580</v>
      </c>
      <c r="B862" t="s">
        <v>2581</v>
      </c>
      <c r="C862" t="s">
        <v>2582</v>
      </c>
      <c r="D862" t="s">
        <v>2437</v>
      </c>
      <c r="E862" t="str">
        <f>LEFT(Table_Query_from_QDB_Production___SQL_Server[[#This Row],[ttl_class_ttl_outl]],1)</f>
        <v>0</v>
      </c>
      <c r="F862" t="str">
        <f>UPPER(IFERROR(VLOOKUP(Table_Query_from_QDB_Production___SQL_Server[[#This Row],[cto_osc_code]],'CTO-OSC Table'!$A$2:$B$24,2,FALSE),"Undefined"))</f>
        <v>FACULTY-LADDER RANKS</v>
      </c>
      <c r="G862" t="str">
        <f>UPPER(IFERROR(VLOOKUP(Table_Query_from_QDB_Production___SQL_Server[[#This Row],[ttl_class_ttl_outl]],'Title Class Table'!$A$2:$C$146,2,FALSE),"Undefined"))</f>
        <v>PROFESSORIAL-RECALL</v>
      </c>
      <c r="H862" t="s">
        <v>11447</v>
      </c>
      <c r="I862">
        <v>3</v>
      </c>
      <c r="K862" t="str">
        <f>IFERROR(VLOOKUP(Table_Query_from_QDB_Production___SQL_Server[[#This Row],[step_2_seq]],'Employee Benefit Groups'!#REF!,2,FALSE),"-")</f>
        <v>-</v>
      </c>
      <c r="M862" t="str">
        <f>IFERROR(VLOOKUP(Table_Query_from_QDB_Production___SQL_Server[[#This Row],[step_4_seq]],'Employee Benefit Groups'!#REF!,2,FALSE),"-")</f>
        <v>-</v>
      </c>
      <c r="N862">
        <v>2</v>
      </c>
      <c r="O862" t="str">
        <f>IFERROR(VLOOKUP(Table_Query_from_QDB_Production___SQL_Server[[#This Row],[step_4_seq2]],'Employee Benefit Groups'!#REF!,2,FALSE),"-")</f>
        <v>-</v>
      </c>
      <c r="Q862" t="str">
        <f>IFERROR(VLOOKUP(Table_Query_from_QDB_Production___SQL_Server[[#This Row],[step_5_seq]],'Employee Benefit Groups'!#REF!,2,FALSE),"-")</f>
        <v>-</v>
      </c>
      <c r="S862" t="str">
        <f>IFERROR(VLOOKUP(Table_Query_from_QDB_Production___SQL_Server[[#This Row],[step_6_seq]],'Employee Benefit Groups'!#REF!,2,FALSE),"-")</f>
        <v>-</v>
      </c>
      <c r="T862">
        <v>4</v>
      </c>
      <c r="U862" t="str">
        <f>IFERROR(VLOOKUP(Table_Query_from_QDB_Production___SQL_Server[[#This Row],[step_7_seq]],'Employee Benefit Groups'!#REF!,2,FALSE),"-")</f>
        <v>-</v>
      </c>
      <c r="W862" t="str">
        <f>IFERROR(VLOOKUP(Table_Query_from_QDB_Production___SQL_Server[[#This Row],[step_8_seq]],'Employee Benefit Groups'!#REF!,2,FALSE),"-")</f>
        <v>-</v>
      </c>
      <c r="Y862" t="str">
        <f>IFERROR(VLOOKUP(Table_Query_from_QDB_Production___SQL_Server[[#This Row],[step_9_seq]],'Employee Benefit Groups'!#REF!,2,FALSE),"-")</f>
        <v>-</v>
      </c>
      <c r="AA862" s="15"/>
      <c r="AB862" s="15">
        <f t="shared" si="156"/>
        <v>0</v>
      </c>
      <c r="AC862" s="11" t="s">
        <v>11502</v>
      </c>
      <c r="AD862" s="11" t="str">
        <f t="shared" si="157"/>
        <v>-</v>
      </c>
      <c r="AE862" s="12">
        <v>1</v>
      </c>
      <c r="AF862" s="12">
        <f t="shared" si="158"/>
        <v>2</v>
      </c>
      <c r="AG862" s="13" t="s">
        <v>11496</v>
      </c>
      <c r="AH862" s="13" t="str">
        <f t="shared" si="159"/>
        <v>-</v>
      </c>
      <c r="AI862" s="14"/>
      <c r="AJ862" s="14">
        <f t="shared" si="160"/>
        <v>0</v>
      </c>
      <c r="AK862" s="15" t="s">
        <v>11502</v>
      </c>
      <c r="AL862" s="15" t="str">
        <f t="shared" si="161"/>
        <v>-</v>
      </c>
      <c r="AM862" s="12"/>
      <c r="AN862" s="12">
        <f t="shared" si="162"/>
        <v>0</v>
      </c>
      <c r="AO862" s="16" t="s">
        <v>11502</v>
      </c>
      <c r="AP862" s="16" t="str">
        <f t="shared" si="163"/>
        <v>-</v>
      </c>
      <c r="AQ862" s="12">
        <v>3</v>
      </c>
      <c r="AR862" s="12">
        <f t="shared" si="164"/>
        <v>4</v>
      </c>
      <c r="AS862" s="14" t="s">
        <v>11498</v>
      </c>
      <c r="AT862" s="14" t="str">
        <f t="shared" si="165"/>
        <v>-</v>
      </c>
      <c r="AU862"/>
      <c r="AV862" s="15" t="s">
        <v>11502</v>
      </c>
      <c r="AW862" s="15" t="str">
        <f t="shared" si="166"/>
        <v>-</v>
      </c>
      <c r="AX862"/>
      <c r="AY862" s="17" t="s">
        <v>11502</v>
      </c>
      <c r="AZ862" s="17" t="str">
        <f t="shared" si="167"/>
        <v>-</v>
      </c>
      <c r="BA862"/>
    </row>
    <row r="863" spans="1:53" x14ac:dyDescent="0.3">
      <c r="A863" t="s">
        <v>2583</v>
      </c>
      <c r="B863" t="s">
        <v>2584</v>
      </c>
      <c r="C863" t="s">
        <v>2585</v>
      </c>
      <c r="D863" t="s">
        <v>2573</v>
      </c>
      <c r="E863" t="str">
        <f>LEFT(Table_Query_from_QDB_Production___SQL_Server[[#This Row],[ttl_class_ttl_outl]],1)</f>
        <v>1</v>
      </c>
      <c r="F863" t="str">
        <f>UPPER(IFERROR(VLOOKUP(Table_Query_from_QDB_Production___SQL_Server[[#This Row],[cto_osc_code]],'CTO-OSC Table'!$A$2:$B$24,2,FALSE),"Undefined"))</f>
        <v>FACULTY-ACTING RANKS</v>
      </c>
      <c r="G863" t="str">
        <f>UPPER(IFERROR(VLOOKUP(Table_Query_from_QDB_Production___SQL_Server[[#This Row],[ttl_class_ttl_outl]],'Title Class Table'!$A$2:$C$146,2,FALSE),"Undefined"))</f>
        <v>ACTING PROFESSOR-NON SENATE</v>
      </c>
      <c r="H863" t="s">
        <v>11447</v>
      </c>
      <c r="I863">
        <v>3</v>
      </c>
      <c r="K863" t="str">
        <f>IFERROR(VLOOKUP(Table_Query_from_QDB_Production___SQL_Server[[#This Row],[step_2_seq]],'Employee Benefit Groups'!#REF!,2,FALSE),"-")</f>
        <v>-</v>
      </c>
      <c r="M863" t="str">
        <f>IFERROR(VLOOKUP(Table_Query_from_QDB_Production___SQL_Server[[#This Row],[step_4_seq]],'Employee Benefit Groups'!#REF!,2,FALSE),"-")</f>
        <v>-</v>
      </c>
      <c r="N863">
        <v>2</v>
      </c>
      <c r="O863" t="str">
        <f>IFERROR(VLOOKUP(Table_Query_from_QDB_Production___SQL_Server[[#This Row],[step_4_seq2]],'Employee Benefit Groups'!#REF!,2,FALSE),"-")</f>
        <v>-</v>
      </c>
      <c r="Q863" t="str">
        <f>IFERROR(VLOOKUP(Table_Query_from_QDB_Production___SQL_Server[[#This Row],[step_5_seq]],'Employee Benefit Groups'!#REF!,2,FALSE),"-")</f>
        <v>-</v>
      </c>
      <c r="S863" t="str">
        <f>IFERROR(VLOOKUP(Table_Query_from_QDB_Production___SQL_Server[[#This Row],[step_6_seq]],'Employee Benefit Groups'!#REF!,2,FALSE),"-")</f>
        <v>-</v>
      </c>
      <c r="T863">
        <v>4</v>
      </c>
      <c r="U863" t="str">
        <f>IFERROR(VLOOKUP(Table_Query_from_QDB_Production___SQL_Server[[#This Row],[step_7_seq]],'Employee Benefit Groups'!#REF!,2,FALSE),"-")</f>
        <v>-</v>
      </c>
      <c r="W863" t="str">
        <f>IFERROR(VLOOKUP(Table_Query_from_QDB_Production___SQL_Server[[#This Row],[step_8_seq]],'Employee Benefit Groups'!#REF!,2,FALSE),"-")</f>
        <v>-</v>
      </c>
      <c r="Y863" t="str">
        <f>IFERROR(VLOOKUP(Table_Query_from_QDB_Production___SQL_Server[[#This Row],[step_9_seq]],'Employee Benefit Groups'!#REF!,2,FALSE),"-")</f>
        <v>-</v>
      </c>
      <c r="AA863" s="15"/>
      <c r="AB863" s="15">
        <f t="shared" si="156"/>
        <v>0</v>
      </c>
      <c r="AC863" s="11" t="s">
        <v>11502</v>
      </c>
      <c r="AD863" s="11" t="str">
        <f t="shared" si="157"/>
        <v>-</v>
      </c>
      <c r="AE863" s="12">
        <v>1</v>
      </c>
      <c r="AF863" s="12">
        <f t="shared" si="158"/>
        <v>2</v>
      </c>
      <c r="AG863" s="13" t="s">
        <v>11496</v>
      </c>
      <c r="AH863" s="13" t="str">
        <f t="shared" si="159"/>
        <v>-</v>
      </c>
      <c r="AI863" s="14"/>
      <c r="AJ863" s="14">
        <f t="shared" si="160"/>
        <v>0</v>
      </c>
      <c r="AK863" s="15" t="s">
        <v>11502</v>
      </c>
      <c r="AL863" s="15" t="str">
        <f t="shared" si="161"/>
        <v>-</v>
      </c>
      <c r="AM863" s="12"/>
      <c r="AN863" s="12">
        <f t="shared" si="162"/>
        <v>0</v>
      </c>
      <c r="AO863" s="16" t="s">
        <v>11502</v>
      </c>
      <c r="AP863" s="16" t="str">
        <f t="shared" si="163"/>
        <v>-</v>
      </c>
      <c r="AQ863" s="12">
        <v>3</v>
      </c>
      <c r="AR863" s="12">
        <f t="shared" si="164"/>
        <v>4</v>
      </c>
      <c r="AS863" s="14" t="s">
        <v>11498</v>
      </c>
      <c r="AT863" s="14" t="str">
        <f t="shared" si="165"/>
        <v>-</v>
      </c>
      <c r="AU863"/>
      <c r="AV863" s="15" t="s">
        <v>11502</v>
      </c>
      <c r="AW863" s="15" t="str">
        <f t="shared" si="166"/>
        <v>-</v>
      </c>
      <c r="AX863"/>
      <c r="AY863" s="17" t="s">
        <v>11502</v>
      </c>
      <c r="AZ863" s="17" t="str">
        <f t="shared" si="167"/>
        <v>-</v>
      </c>
      <c r="BA863"/>
    </row>
    <row r="864" spans="1:53" x14ac:dyDescent="0.3">
      <c r="A864" t="s">
        <v>2586</v>
      </c>
      <c r="B864" t="s">
        <v>2587</v>
      </c>
      <c r="C864" t="s">
        <v>2588</v>
      </c>
      <c r="D864" t="s">
        <v>2424</v>
      </c>
      <c r="E864" t="str">
        <f>LEFT(Table_Query_from_QDB_Production___SQL_Server[[#This Row],[ttl_class_ttl_outl]],1)</f>
        <v>3</v>
      </c>
      <c r="F864" t="str">
        <f>UPPER(IFERROR(VLOOKUP(Table_Query_from_QDB_Production___SQL_Server[[#This Row],[cto_osc_code]],'CTO-OSC Table'!$A$2:$B$24,2,FALSE),"Undefined"))</f>
        <v>OTHER FACULTY</v>
      </c>
      <c r="G864" t="str">
        <f>UPPER(IFERROR(VLOOKUP(Table_Query_from_QDB_Production___SQL_Server[[#This Row],[ttl_class_ttl_outl]],'Title Class Table'!$A$2:$C$146,2,FALSE),"Undefined"))</f>
        <v>VISITING PROFESSOR</v>
      </c>
      <c r="H864" t="s">
        <v>11447</v>
      </c>
      <c r="I864">
        <v>3</v>
      </c>
      <c r="K864" t="str">
        <f>IFERROR(VLOOKUP(Table_Query_from_QDB_Production___SQL_Server[[#This Row],[step_2_seq]],'Employee Benefit Groups'!#REF!,2,FALSE),"-")</f>
        <v>-</v>
      </c>
      <c r="M864" t="str">
        <f>IFERROR(VLOOKUP(Table_Query_from_QDB_Production___SQL_Server[[#This Row],[step_4_seq]],'Employee Benefit Groups'!#REF!,2,FALSE),"-")</f>
        <v>-</v>
      </c>
      <c r="N864">
        <v>2</v>
      </c>
      <c r="O864" t="str">
        <f>IFERROR(VLOOKUP(Table_Query_from_QDB_Production___SQL_Server[[#This Row],[step_4_seq2]],'Employee Benefit Groups'!#REF!,2,FALSE),"-")</f>
        <v>-</v>
      </c>
      <c r="Q864" t="str">
        <f>IFERROR(VLOOKUP(Table_Query_from_QDB_Production___SQL_Server[[#This Row],[step_5_seq]],'Employee Benefit Groups'!#REF!,2,FALSE),"-")</f>
        <v>-</v>
      </c>
      <c r="S864" t="str">
        <f>IFERROR(VLOOKUP(Table_Query_from_QDB_Production___SQL_Server[[#This Row],[step_6_seq]],'Employee Benefit Groups'!#REF!,2,FALSE),"-")</f>
        <v>-</v>
      </c>
      <c r="T864">
        <v>4</v>
      </c>
      <c r="U864" t="str">
        <f>IFERROR(VLOOKUP(Table_Query_from_QDB_Production___SQL_Server[[#This Row],[step_7_seq]],'Employee Benefit Groups'!#REF!,2,FALSE),"-")</f>
        <v>-</v>
      </c>
      <c r="W864" t="str">
        <f>IFERROR(VLOOKUP(Table_Query_from_QDB_Production___SQL_Server[[#This Row],[step_8_seq]],'Employee Benefit Groups'!#REF!,2,FALSE),"-")</f>
        <v>-</v>
      </c>
      <c r="Y864" t="str">
        <f>IFERROR(VLOOKUP(Table_Query_from_QDB_Production___SQL_Server[[#This Row],[step_9_seq]],'Employee Benefit Groups'!#REF!,2,FALSE),"-")</f>
        <v>-</v>
      </c>
      <c r="AA864" s="15"/>
      <c r="AB864" s="15">
        <f t="shared" si="156"/>
        <v>0</v>
      </c>
      <c r="AC864" s="11" t="s">
        <v>11502</v>
      </c>
      <c r="AD864" s="11" t="str">
        <f t="shared" si="157"/>
        <v>-</v>
      </c>
      <c r="AE864" s="12">
        <v>1</v>
      </c>
      <c r="AF864" s="12">
        <f t="shared" si="158"/>
        <v>2</v>
      </c>
      <c r="AG864" s="13" t="s">
        <v>11496</v>
      </c>
      <c r="AH864" s="13" t="str">
        <f t="shared" si="159"/>
        <v>-</v>
      </c>
      <c r="AI864" s="14"/>
      <c r="AJ864" s="14">
        <f t="shared" si="160"/>
        <v>0</v>
      </c>
      <c r="AK864" s="15" t="s">
        <v>11502</v>
      </c>
      <c r="AL864" s="15" t="str">
        <f t="shared" si="161"/>
        <v>-</v>
      </c>
      <c r="AM864" s="12"/>
      <c r="AN864" s="12">
        <f t="shared" si="162"/>
        <v>0</v>
      </c>
      <c r="AO864" s="16" t="s">
        <v>11502</v>
      </c>
      <c r="AP864" s="16" t="str">
        <f t="shared" si="163"/>
        <v>-</v>
      </c>
      <c r="AQ864" s="12">
        <v>3</v>
      </c>
      <c r="AR864" s="12">
        <f t="shared" si="164"/>
        <v>4</v>
      </c>
      <c r="AS864" s="14" t="s">
        <v>11498</v>
      </c>
      <c r="AT864" s="14" t="str">
        <f t="shared" si="165"/>
        <v>-</v>
      </c>
      <c r="AU864"/>
      <c r="AV864" s="15" t="s">
        <v>11502</v>
      </c>
      <c r="AW864" s="15" t="str">
        <f t="shared" si="166"/>
        <v>-</v>
      </c>
      <c r="AX864"/>
      <c r="AY864" s="17" t="s">
        <v>11502</v>
      </c>
      <c r="AZ864" s="17" t="str">
        <f t="shared" si="167"/>
        <v>-</v>
      </c>
      <c r="BA864"/>
    </row>
    <row r="865" spans="1:53" x14ac:dyDescent="0.3">
      <c r="A865" t="s">
        <v>2589</v>
      </c>
      <c r="B865" t="s">
        <v>2590</v>
      </c>
      <c r="C865" t="s">
        <v>2591</v>
      </c>
      <c r="D865" t="s">
        <v>2569</v>
      </c>
      <c r="E865" t="str">
        <f>LEFT(Table_Query_from_QDB_Production___SQL_Server[[#This Row],[ttl_class_ttl_outl]],1)</f>
        <v>0</v>
      </c>
      <c r="F865" t="str">
        <f>UPPER(IFERROR(VLOOKUP(Table_Query_from_QDB_Production___SQL_Server[[#This Row],[cto_osc_code]],'CTO-OSC Table'!$A$2:$B$24,2,FALSE),"Undefined"))</f>
        <v>FACULTY-LADDER RANKS</v>
      </c>
      <c r="G865" t="str">
        <f>UPPER(IFERROR(VLOOKUP(Table_Query_from_QDB_Production___SQL_Server[[#This Row],[ttl_class_ttl_outl]],'Title Class Table'!$A$2:$C$146,2,FALSE),"Undefined"))</f>
        <v>PROFESSORIAL-NON TENURE</v>
      </c>
      <c r="H865" t="s">
        <v>11447</v>
      </c>
      <c r="I865">
        <v>3</v>
      </c>
      <c r="K865" t="str">
        <f>IFERROR(VLOOKUP(Table_Query_from_QDB_Production___SQL_Server[[#This Row],[step_2_seq]],'Employee Benefit Groups'!#REF!,2,FALSE),"-")</f>
        <v>-</v>
      </c>
      <c r="M865" t="str">
        <f>IFERROR(VLOOKUP(Table_Query_from_QDB_Production___SQL_Server[[#This Row],[step_4_seq]],'Employee Benefit Groups'!#REF!,2,FALSE),"-")</f>
        <v>-</v>
      </c>
      <c r="N865">
        <v>2</v>
      </c>
      <c r="O865" t="str">
        <f>IFERROR(VLOOKUP(Table_Query_from_QDB_Production___SQL_Server[[#This Row],[step_4_seq2]],'Employee Benefit Groups'!#REF!,2,FALSE),"-")</f>
        <v>-</v>
      </c>
      <c r="Q865" t="str">
        <f>IFERROR(VLOOKUP(Table_Query_from_QDB_Production___SQL_Server[[#This Row],[step_5_seq]],'Employee Benefit Groups'!#REF!,2,FALSE),"-")</f>
        <v>-</v>
      </c>
      <c r="S865" t="str">
        <f>IFERROR(VLOOKUP(Table_Query_from_QDB_Production___SQL_Server[[#This Row],[step_6_seq]],'Employee Benefit Groups'!#REF!,2,FALSE),"-")</f>
        <v>-</v>
      </c>
      <c r="T865">
        <v>4</v>
      </c>
      <c r="U865" t="str">
        <f>IFERROR(VLOOKUP(Table_Query_from_QDB_Production___SQL_Server[[#This Row],[step_7_seq]],'Employee Benefit Groups'!#REF!,2,FALSE),"-")</f>
        <v>-</v>
      </c>
      <c r="W865" t="str">
        <f>IFERROR(VLOOKUP(Table_Query_from_QDB_Production___SQL_Server[[#This Row],[step_8_seq]],'Employee Benefit Groups'!#REF!,2,FALSE),"-")</f>
        <v>-</v>
      </c>
      <c r="Y865" t="str">
        <f>IFERROR(VLOOKUP(Table_Query_from_QDB_Production___SQL_Server[[#This Row],[step_9_seq]],'Employee Benefit Groups'!#REF!,2,FALSE),"-")</f>
        <v>-</v>
      </c>
      <c r="AA865" s="15"/>
      <c r="AB865" s="15">
        <f t="shared" si="156"/>
        <v>0</v>
      </c>
      <c r="AC865" s="11" t="s">
        <v>11502</v>
      </c>
      <c r="AD865" s="11" t="str">
        <f t="shared" si="157"/>
        <v>-</v>
      </c>
      <c r="AE865" s="12">
        <v>1</v>
      </c>
      <c r="AF865" s="12">
        <f t="shared" si="158"/>
        <v>2</v>
      </c>
      <c r="AG865" s="13" t="s">
        <v>11496</v>
      </c>
      <c r="AH865" s="13" t="str">
        <f t="shared" si="159"/>
        <v>-</v>
      </c>
      <c r="AI865" s="14"/>
      <c r="AJ865" s="14">
        <f t="shared" si="160"/>
        <v>0</v>
      </c>
      <c r="AK865" s="15" t="s">
        <v>11502</v>
      </c>
      <c r="AL865" s="15" t="str">
        <f t="shared" si="161"/>
        <v>-</v>
      </c>
      <c r="AM865" s="12"/>
      <c r="AN865" s="12">
        <f t="shared" si="162"/>
        <v>0</v>
      </c>
      <c r="AO865" s="16" t="s">
        <v>11502</v>
      </c>
      <c r="AP865" s="16" t="str">
        <f t="shared" si="163"/>
        <v>-</v>
      </c>
      <c r="AQ865" s="12">
        <v>3</v>
      </c>
      <c r="AR865" s="12">
        <f t="shared" si="164"/>
        <v>4</v>
      </c>
      <c r="AS865" s="14" t="s">
        <v>11498</v>
      </c>
      <c r="AT865" s="14" t="str">
        <f t="shared" si="165"/>
        <v>-</v>
      </c>
      <c r="AU865"/>
      <c r="AV865" s="15" t="s">
        <v>11502</v>
      </c>
      <c r="AW865" s="15" t="str">
        <f t="shared" si="166"/>
        <v>-</v>
      </c>
      <c r="AX865"/>
      <c r="AY865" s="17" t="s">
        <v>11502</v>
      </c>
      <c r="AZ865" s="17" t="str">
        <f t="shared" si="167"/>
        <v>-</v>
      </c>
      <c r="BA865"/>
    </row>
    <row r="866" spans="1:53" x14ac:dyDescent="0.3">
      <c r="A866" t="s">
        <v>2592</v>
      </c>
      <c r="B866" t="s">
        <v>2593</v>
      </c>
      <c r="C866" t="s">
        <v>2594</v>
      </c>
      <c r="D866" t="s">
        <v>2573</v>
      </c>
      <c r="E866" t="str">
        <f>LEFT(Table_Query_from_QDB_Production___SQL_Server[[#This Row],[ttl_class_ttl_outl]],1)</f>
        <v>1</v>
      </c>
      <c r="F866" t="str">
        <f>UPPER(IFERROR(VLOOKUP(Table_Query_from_QDB_Production___SQL_Server[[#This Row],[cto_osc_code]],'CTO-OSC Table'!$A$2:$B$24,2,FALSE),"Undefined"))</f>
        <v>FACULTY-ACTING RANKS</v>
      </c>
      <c r="G866" t="str">
        <f>UPPER(IFERROR(VLOOKUP(Table_Query_from_QDB_Production___SQL_Server[[#This Row],[ttl_class_ttl_outl]],'Title Class Table'!$A$2:$C$146,2,FALSE),"Undefined"))</f>
        <v>ACTING PROFESSOR-NON SENATE</v>
      </c>
      <c r="H866" t="s">
        <v>11447</v>
      </c>
      <c r="I866">
        <v>3</v>
      </c>
      <c r="K866" t="str">
        <f>IFERROR(VLOOKUP(Table_Query_from_QDB_Production___SQL_Server[[#This Row],[step_2_seq]],'Employee Benefit Groups'!#REF!,2,FALSE),"-")</f>
        <v>-</v>
      </c>
      <c r="M866" t="str">
        <f>IFERROR(VLOOKUP(Table_Query_from_QDB_Production___SQL_Server[[#This Row],[step_4_seq]],'Employee Benefit Groups'!#REF!,2,FALSE),"-")</f>
        <v>-</v>
      </c>
      <c r="N866">
        <v>2</v>
      </c>
      <c r="O866" t="str">
        <f>IFERROR(VLOOKUP(Table_Query_from_QDB_Production___SQL_Server[[#This Row],[step_4_seq2]],'Employee Benefit Groups'!#REF!,2,FALSE),"-")</f>
        <v>-</v>
      </c>
      <c r="Q866" t="str">
        <f>IFERROR(VLOOKUP(Table_Query_from_QDB_Production___SQL_Server[[#This Row],[step_5_seq]],'Employee Benefit Groups'!#REF!,2,FALSE),"-")</f>
        <v>-</v>
      </c>
      <c r="S866" t="str">
        <f>IFERROR(VLOOKUP(Table_Query_from_QDB_Production___SQL_Server[[#This Row],[step_6_seq]],'Employee Benefit Groups'!#REF!,2,FALSE),"-")</f>
        <v>-</v>
      </c>
      <c r="T866">
        <v>4</v>
      </c>
      <c r="U866" t="str">
        <f>IFERROR(VLOOKUP(Table_Query_from_QDB_Production___SQL_Server[[#This Row],[step_7_seq]],'Employee Benefit Groups'!#REF!,2,FALSE),"-")</f>
        <v>-</v>
      </c>
      <c r="W866" t="str">
        <f>IFERROR(VLOOKUP(Table_Query_from_QDB_Production___SQL_Server[[#This Row],[step_8_seq]],'Employee Benefit Groups'!#REF!,2,FALSE),"-")</f>
        <v>-</v>
      </c>
      <c r="Y866" t="str">
        <f>IFERROR(VLOOKUP(Table_Query_from_QDB_Production___SQL_Server[[#This Row],[step_9_seq]],'Employee Benefit Groups'!#REF!,2,FALSE),"-")</f>
        <v>-</v>
      </c>
      <c r="AA866" s="15"/>
      <c r="AB866" s="15">
        <f t="shared" si="156"/>
        <v>0</v>
      </c>
      <c r="AC866" s="11" t="s">
        <v>11502</v>
      </c>
      <c r="AD866" s="11" t="str">
        <f t="shared" si="157"/>
        <v>-</v>
      </c>
      <c r="AE866" s="12">
        <v>1</v>
      </c>
      <c r="AF866" s="12">
        <f t="shared" si="158"/>
        <v>2</v>
      </c>
      <c r="AG866" s="13" t="s">
        <v>11496</v>
      </c>
      <c r="AH866" s="13" t="str">
        <f t="shared" si="159"/>
        <v>-</v>
      </c>
      <c r="AI866" s="14"/>
      <c r="AJ866" s="14">
        <f t="shared" si="160"/>
        <v>0</v>
      </c>
      <c r="AK866" s="15" t="s">
        <v>11502</v>
      </c>
      <c r="AL866" s="15" t="str">
        <f t="shared" si="161"/>
        <v>-</v>
      </c>
      <c r="AM866" s="12"/>
      <c r="AN866" s="12">
        <f t="shared" si="162"/>
        <v>0</v>
      </c>
      <c r="AO866" s="16" t="s">
        <v>11502</v>
      </c>
      <c r="AP866" s="16" t="str">
        <f t="shared" si="163"/>
        <v>-</v>
      </c>
      <c r="AQ866" s="12">
        <v>3</v>
      </c>
      <c r="AR866" s="12">
        <f t="shared" si="164"/>
        <v>4</v>
      </c>
      <c r="AS866" s="14" t="s">
        <v>11498</v>
      </c>
      <c r="AT866" s="14" t="str">
        <f t="shared" si="165"/>
        <v>-</v>
      </c>
      <c r="AU866"/>
      <c r="AV866" s="15" t="s">
        <v>11502</v>
      </c>
      <c r="AW866" s="15" t="str">
        <f t="shared" si="166"/>
        <v>-</v>
      </c>
      <c r="AX866"/>
      <c r="AY866" s="17" t="s">
        <v>11502</v>
      </c>
      <c r="AZ866" s="17" t="str">
        <f t="shared" si="167"/>
        <v>-</v>
      </c>
      <c r="BA866"/>
    </row>
    <row r="867" spans="1:53" x14ac:dyDescent="0.3">
      <c r="A867" t="s">
        <v>2595</v>
      </c>
      <c r="B867" t="s">
        <v>2596</v>
      </c>
      <c r="C867" t="s">
        <v>2597</v>
      </c>
      <c r="D867" t="s">
        <v>2424</v>
      </c>
      <c r="E867" t="str">
        <f>LEFT(Table_Query_from_QDB_Production___SQL_Server[[#This Row],[ttl_class_ttl_outl]],1)</f>
        <v>3</v>
      </c>
      <c r="F867" t="str">
        <f>UPPER(IFERROR(VLOOKUP(Table_Query_from_QDB_Production___SQL_Server[[#This Row],[cto_osc_code]],'CTO-OSC Table'!$A$2:$B$24,2,FALSE),"Undefined"))</f>
        <v>OTHER FACULTY</v>
      </c>
      <c r="G867" t="str">
        <f>UPPER(IFERROR(VLOOKUP(Table_Query_from_QDB_Production___SQL_Server[[#This Row],[ttl_class_ttl_outl]],'Title Class Table'!$A$2:$C$146,2,FALSE),"Undefined"))</f>
        <v>VISITING PROFESSOR</v>
      </c>
      <c r="H867" t="s">
        <v>11447</v>
      </c>
      <c r="I867">
        <v>3</v>
      </c>
      <c r="K867" t="str">
        <f>IFERROR(VLOOKUP(Table_Query_from_QDB_Production___SQL_Server[[#This Row],[step_2_seq]],'Employee Benefit Groups'!#REF!,2,FALSE),"-")</f>
        <v>-</v>
      </c>
      <c r="M867" t="str">
        <f>IFERROR(VLOOKUP(Table_Query_from_QDB_Production___SQL_Server[[#This Row],[step_4_seq]],'Employee Benefit Groups'!#REF!,2,FALSE),"-")</f>
        <v>-</v>
      </c>
      <c r="N867">
        <v>2</v>
      </c>
      <c r="O867" t="str">
        <f>IFERROR(VLOOKUP(Table_Query_from_QDB_Production___SQL_Server[[#This Row],[step_4_seq2]],'Employee Benefit Groups'!#REF!,2,FALSE),"-")</f>
        <v>-</v>
      </c>
      <c r="Q867" t="str">
        <f>IFERROR(VLOOKUP(Table_Query_from_QDB_Production___SQL_Server[[#This Row],[step_5_seq]],'Employee Benefit Groups'!#REF!,2,FALSE),"-")</f>
        <v>-</v>
      </c>
      <c r="S867" t="str">
        <f>IFERROR(VLOOKUP(Table_Query_from_QDB_Production___SQL_Server[[#This Row],[step_6_seq]],'Employee Benefit Groups'!#REF!,2,FALSE),"-")</f>
        <v>-</v>
      </c>
      <c r="T867">
        <v>4</v>
      </c>
      <c r="U867" t="str">
        <f>IFERROR(VLOOKUP(Table_Query_from_QDB_Production___SQL_Server[[#This Row],[step_7_seq]],'Employee Benefit Groups'!#REF!,2,FALSE),"-")</f>
        <v>-</v>
      </c>
      <c r="W867" t="str">
        <f>IFERROR(VLOOKUP(Table_Query_from_QDB_Production___SQL_Server[[#This Row],[step_8_seq]],'Employee Benefit Groups'!#REF!,2,FALSE),"-")</f>
        <v>-</v>
      </c>
      <c r="Y867" t="str">
        <f>IFERROR(VLOOKUP(Table_Query_from_QDB_Production___SQL_Server[[#This Row],[step_9_seq]],'Employee Benefit Groups'!#REF!,2,FALSE),"-")</f>
        <v>-</v>
      </c>
      <c r="AA867" s="15"/>
      <c r="AB867" s="15">
        <f t="shared" si="156"/>
        <v>0</v>
      </c>
      <c r="AC867" s="11" t="s">
        <v>11502</v>
      </c>
      <c r="AD867" s="11" t="str">
        <f t="shared" si="157"/>
        <v>-</v>
      </c>
      <c r="AE867" s="12">
        <v>1</v>
      </c>
      <c r="AF867" s="12">
        <f t="shared" si="158"/>
        <v>2</v>
      </c>
      <c r="AG867" s="13" t="s">
        <v>11496</v>
      </c>
      <c r="AH867" s="13" t="str">
        <f t="shared" si="159"/>
        <v>-</v>
      </c>
      <c r="AI867" s="14"/>
      <c r="AJ867" s="14">
        <f t="shared" si="160"/>
        <v>0</v>
      </c>
      <c r="AK867" s="15" t="s">
        <v>11502</v>
      </c>
      <c r="AL867" s="15" t="str">
        <f t="shared" si="161"/>
        <v>-</v>
      </c>
      <c r="AM867" s="12"/>
      <c r="AN867" s="12">
        <f t="shared" si="162"/>
        <v>0</v>
      </c>
      <c r="AO867" s="16" t="s">
        <v>11502</v>
      </c>
      <c r="AP867" s="16" t="str">
        <f t="shared" si="163"/>
        <v>-</v>
      </c>
      <c r="AQ867" s="12">
        <v>3</v>
      </c>
      <c r="AR867" s="12">
        <f t="shared" si="164"/>
        <v>4</v>
      </c>
      <c r="AS867" s="14" t="s">
        <v>11498</v>
      </c>
      <c r="AT867" s="14" t="str">
        <f t="shared" si="165"/>
        <v>-</v>
      </c>
      <c r="AU867"/>
      <c r="AV867" s="15" t="s">
        <v>11502</v>
      </c>
      <c r="AW867" s="15" t="str">
        <f t="shared" si="166"/>
        <v>-</v>
      </c>
      <c r="AX867"/>
      <c r="AY867" s="17" t="s">
        <v>11502</v>
      </c>
      <c r="AZ867" s="17" t="str">
        <f t="shared" si="167"/>
        <v>-</v>
      </c>
      <c r="BA867"/>
    </row>
    <row r="868" spans="1:53" x14ac:dyDescent="0.3">
      <c r="A868" t="s">
        <v>2598</v>
      </c>
      <c r="B868" t="s">
        <v>2599</v>
      </c>
      <c r="C868" t="s">
        <v>2600</v>
      </c>
      <c r="D868" t="s">
        <v>2569</v>
      </c>
      <c r="E868" t="str">
        <f>LEFT(Table_Query_from_QDB_Production___SQL_Server[[#This Row],[ttl_class_ttl_outl]],1)</f>
        <v>0</v>
      </c>
      <c r="F868" t="str">
        <f>UPPER(IFERROR(VLOOKUP(Table_Query_from_QDB_Production___SQL_Server[[#This Row],[cto_osc_code]],'CTO-OSC Table'!$A$2:$B$24,2,FALSE),"Undefined"))</f>
        <v>FACULTY-LADDER RANKS</v>
      </c>
      <c r="G868" t="str">
        <f>UPPER(IFERROR(VLOOKUP(Table_Query_from_QDB_Production___SQL_Server[[#This Row],[ttl_class_ttl_outl]],'Title Class Table'!$A$2:$C$146,2,FALSE),"Undefined"))</f>
        <v>PROFESSORIAL-NON TENURE</v>
      </c>
      <c r="H868" t="s">
        <v>11447</v>
      </c>
      <c r="I868">
        <v>3</v>
      </c>
      <c r="K868" t="str">
        <f>IFERROR(VLOOKUP(Table_Query_from_QDB_Production___SQL_Server[[#This Row],[step_2_seq]],'Employee Benefit Groups'!#REF!,2,FALSE),"-")</f>
        <v>-</v>
      </c>
      <c r="M868" t="str">
        <f>IFERROR(VLOOKUP(Table_Query_from_QDB_Production___SQL_Server[[#This Row],[step_4_seq]],'Employee Benefit Groups'!#REF!,2,FALSE),"-")</f>
        <v>-</v>
      </c>
      <c r="N868">
        <v>2</v>
      </c>
      <c r="O868" t="str">
        <f>IFERROR(VLOOKUP(Table_Query_from_QDB_Production___SQL_Server[[#This Row],[step_4_seq2]],'Employee Benefit Groups'!#REF!,2,FALSE),"-")</f>
        <v>-</v>
      </c>
      <c r="Q868" t="str">
        <f>IFERROR(VLOOKUP(Table_Query_from_QDB_Production___SQL_Server[[#This Row],[step_5_seq]],'Employee Benefit Groups'!#REF!,2,FALSE),"-")</f>
        <v>-</v>
      </c>
      <c r="S868" t="str">
        <f>IFERROR(VLOOKUP(Table_Query_from_QDB_Production___SQL_Server[[#This Row],[step_6_seq]],'Employee Benefit Groups'!#REF!,2,FALSE),"-")</f>
        <v>-</v>
      </c>
      <c r="T868">
        <v>4</v>
      </c>
      <c r="U868" t="str">
        <f>IFERROR(VLOOKUP(Table_Query_from_QDB_Production___SQL_Server[[#This Row],[step_7_seq]],'Employee Benefit Groups'!#REF!,2,FALSE),"-")</f>
        <v>-</v>
      </c>
      <c r="W868" t="str">
        <f>IFERROR(VLOOKUP(Table_Query_from_QDB_Production___SQL_Server[[#This Row],[step_8_seq]],'Employee Benefit Groups'!#REF!,2,FALSE),"-")</f>
        <v>-</v>
      </c>
      <c r="Y868" t="str">
        <f>IFERROR(VLOOKUP(Table_Query_from_QDB_Production___SQL_Server[[#This Row],[step_9_seq]],'Employee Benefit Groups'!#REF!,2,FALSE),"-")</f>
        <v>-</v>
      </c>
      <c r="AA868" s="15"/>
      <c r="AB868" s="15">
        <f t="shared" si="156"/>
        <v>0</v>
      </c>
      <c r="AC868" s="11" t="s">
        <v>11502</v>
      </c>
      <c r="AD868" s="11" t="str">
        <f t="shared" si="157"/>
        <v>-</v>
      </c>
      <c r="AE868" s="12">
        <v>1</v>
      </c>
      <c r="AF868" s="12">
        <f t="shared" si="158"/>
        <v>2</v>
      </c>
      <c r="AG868" s="13" t="s">
        <v>11496</v>
      </c>
      <c r="AH868" s="13" t="str">
        <f t="shared" si="159"/>
        <v>-</v>
      </c>
      <c r="AI868" s="14"/>
      <c r="AJ868" s="14">
        <f t="shared" si="160"/>
        <v>0</v>
      </c>
      <c r="AK868" s="15" t="s">
        <v>11502</v>
      </c>
      <c r="AL868" s="15" t="str">
        <f t="shared" si="161"/>
        <v>-</v>
      </c>
      <c r="AM868" s="12"/>
      <c r="AN868" s="12">
        <f t="shared" si="162"/>
        <v>0</v>
      </c>
      <c r="AO868" s="16" t="s">
        <v>11502</v>
      </c>
      <c r="AP868" s="16" t="str">
        <f t="shared" si="163"/>
        <v>-</v>
      </c>
      <c r="AQ868" s="12">
        <v>3</v>
      </c>
      <c r="AR868" s="12">
        <f t="shared" si="164"/>
        <v>4</v>
      </c>
      <c r="AS868" s="14" t="s">
        <v>11498</v>
      </c>
      <c r="AT868" s="14" t="str">
        <f t="shared" si="165"/>
        <v>-</v>
      </c>
      <c r="AU868"/>
      <c r="AV868" s="15" t="s">
        <v>11502</v>
      </c>
      <c r="AW868" s="15" t="str">
        <f t="shared" si="166"/>
        <v>-</v>
      </c>
      <c r="AX868"/>
      <c r="AY868" s="17" t="s">
        <v>11502</v>
      </c>
      <c r="AZ868" s="17" t="str">
        <f t="shared" si="167"/>
        <v>-</v>
      </c>
      <c r="BA868"/>
    </row>
    <row r="869" spans="1:53" x14ac:dyDescent="0.3">
      <c r="A869" t="s">
        <v>2601</v>
      </c>
      <c r="B869" t="s">
        <v>2602</v>
      </c>
      <c r="C869" t="s">
        <v>2603</v>
      </c>
      <c r="D869" t="s">
        <v>2569</v>
      </c>
      <c r="E869" t="str">
        <f>LEFT(Table_Query_from_QDB_Production___SQL_Server[[#This Row],[ttl_class_ttl_outl]],1)</f>
        <v>0</v>
      </c>
      <c r="F869" t="str">
        <f>UPPER(IFERROR(VLOOKUP(Table_Query_from_QDB_Production___SQL_Server[[#This Row],[cto_osc_code]],'CTO-OSC Table'!$A$2:$B$24,2,FALSE),"Undefined"))</f>
        <v>FACULTY-LADDER RANKS</v>
      </c>
      <c r="G869" t="str">
        <f>UPPER(IFERROR(VLOOKUP(Table_Query_from_QDB_Production___SQL_Server[[#This Row],[ttl_class_ttl_outl]],'Title Class Table'!$A$2:$C$146,2,FALSE),"Undefined"))</f>
        <v>PROFESSORIAL-NON TENURE</v>
      </c>
      <c r="H869" t="s">
        <v>11447</v>
      </c>
      <c r="I869">
        <v>3</v>
      </c>
      <c r="K869" t="str">
        <f>IFERROR(VLOOKUP(Table_Query_from_QDB_Production___SQL_Server[[#This Row],[step_2_seq]],'Employee Benefit Groups'!#REF!,2,FALSE),"-")</f>
        <v>-</v>
      </c>
      <c r="M869" t="str">
        <f>IFERROR(VLOOKUP(Table_Query_from_QDB_Production___SQL_Server[[#This Row],[step_4_seq]],'Employee Benefit Groups'!#REF!,2,FALSE),"-")</f>
        <v>-</v>
      </c>
      <c r="N869">
        <v>2</v>
      </c>
      <c r="O869" t="str">
        <f>IFERROR(VLOOKUP(Table_Query_from_QDB_Production___SQL_Server[[#This Row],[step_4_seq2]],'Employee Benefit Groups'!#REF!,2,FALSE),"-")</f>
        <v>-</v>
      </c>
      <c r="Q869" t="str">
        <f>IFERROR(VLOOKUP(Table_Query_from_QDB_Production___SQL_Server[[#This Row],[step_5_seq]],'Employee Benefit Groups'!#REF!,2,FALSE),"-")</f>
        <v>-</v>
      </c>
      <c r="S869" t="str">
        <f>IFERROR(VLOOKUP(Table_Query_from_QDB_Production___SQL_Server[[#This Row],[step_6_seq]],'Employee Benefit Groups'!#REF!,2,FALSE),"-")</f>
        <v>-</v>
      </c>
      <c r="T869">
        <v>4</v>
      </c>
      <c r="U869" t="str">
        <f>IFERROR(VLOOKUP(Table_Query_from_QDB_Production___SQL_Server[[#This Row],[step_7_seq]],'Employee Benefit Groups'!#REF!,2,FALSE),"-")</f>
        <v>-</v>
      </c>
      <c r="W869" t="str">
        <f>IFERROR(VLOOKUP(Table_Query_from_QDB_Production___SQL_Server[[#This Row],[step_8_seq]],'Employee Benefit Groups'!#REF!,2,FALSE),"-")</f>
        <v>-</v>
      </c>
      <c r="Y869" t="str">
        <f>IFERROR(VLOOKUP(Table_Query_from_QDB_Production___SQL_Server[[#This Row],[step_9_seq]],'Employee Benefit Groups'!#REF!,2,FALSE),"-")</f>
        <v>-</v>
      </c>
      <c r="AA869" s="15"/>
      <c r="AB869" s="15">
        <f t="shared" si="156"/>
        <v>0</v>
      </c>
      <c r="AC869" s="11" t="s">
        <v>11502</v>
      </c>
      <c r="AD869" s="11" t="str">
        <f t="shared" si="157"/>
        <v>-</v>
      </c>
      <c r="AE869" s="12">
        <v>1</v>
      </c>
      <c r="AF869" s="12">
        <f t="shared" si="158"/>
        <v>2</v>
      </c>
      <c r="AG869" s="13" t="s">
        <v>11496</v>
      </c>
      <c r="AH869" s="13" t="str">
        <f t="shared" si="159"/>
        <v>-</v>
      </c>
      <c r="AI869" s="14"/>
      <c r="AJ869" s="14">
        <f t="shared" si="160"/>
        <v>0</v>
      </c>
      <c r="AK869" s="15" t="s">
        <v>11502</v>
      </c>
      <c r="AL869" s="15" t="str">
        <f t="shared" si="161"/>
        <v>-</v>
      </c>
      <c r="AM869" s="12"/>
      <c r="AN869" s="12">
        <f t="shared" si="162"/>
        <v>0</v>
      </c>
      <c r="AO869" s="16" t="s">
        <v>11502</v>
      </c>
      <c r="AP869" s="16" t="str">
        <f t="shared" si="163"/>
        <v>-</v>
      </c>
      <c r="AQ869" s="12">
        <v>3</v>
      </c>
      <c r="AR869" s="12">
        <f t="shared" si="164"/>
        <v>4</v>
      </c>
      <c r="AS869" s="14" t="s">
        <v>11498</v>
      </c>
      <c r="AT869" s="14" t="str">
        <f t="shared" si="165"/>
        <v>-</v>
      </c>
      <c r="AU869"/>
      <c r="AV869" s="15" t="s">
        <v>11502</v>
      </c>
      <c r="AW869" s="15" t="str">
        <f t="shared" si="166"/>
        <v>-</v>
      </c>
      <c r="AX869"/>
      <c r="AY869" s="17" t="s">
        <v>11502</v>
      </c>
      <c r="AZ869" s="17" t="str">
        <f t="shared" si="167"/>
        <v>-</v>
      </c>
      <c r="BA869"/>
    </row>
    <row r="870" spans="1:53" x14ac:dyDescent="0.3">
      <c r="A870" t="s">
        <v>2604</v>
      </c>
      <c r="B870" t="s">
        <v>2605</v>
      </c>
      <c r="C870" t="s">
        <v>2606</v>
      </c>
      <c r="D870" t="s">
        <v>2569</v>
      </c>
      <c r="E870" t="str">
        <f>LEFT(Table_Query_from_QDB_Production___SQL_Server[[#This Row],[ttl_class_ttl_outl]],1)</f>
        <v>0</v>
      </c>
      <c r="F870" t="str">
        <f>UPPER(IFERROR(VLOOKUP(Table_Query_from_QDB_Production___SQL_Server[[#This Row],[cto_osc_code]],'CTO-OSC Table'!$A$2:$B$24,2,FALSE),"Undefined"))</f>
        <v>FACULTY-LADDER RANKS</v>
      </c>
      <c r="G870" t="str">
        <f>UPPER(IFERROR(VLOOKUP(Table_Query_from_QDB_Production___SQL_Server[[#This Row],[ttl_class_ttl_outl]],'Title Class Table'!$A$2:$C$146,2,FALSE),"Undefined"))</f>
        <v>PROFESSORIAL-NON TENURE</v>
      </c>
      <c r="H870" t="s">
        <v>11447</v>
      </c>
      <c r="I870">
        <v>3</v>
      </c>
      <c r="K870" t="str">
        <f>IFERROR(VLOOKUP(Table_Query_from_QDB_Production___SQL_Server[[#This Row],[step_2_seq]],'Employee Benefit Groups'!#REF!,2,FALSE),"-")</f>
        <v>-</v>
      </c>
      <c r="M870" t="str">
        <f>IFERROR(VLOOKUP(Table_Query_from_QDB_Production___SQL_Server[[#This Row],[step_4_seq]],'Employee Benefit Groups'!#REF!,2,FALSE),"-")</f>
        <v>-</v>
      </c>
      <c r="N870">
        <v>2</v>
      </c>
      <c r="O870" t="str">
        <f>IFERROR(VLOOKUP(Table_Query_from_QDB_Production___SQL_Server[[#This Row],[step_4_seq2]],'Employee Benefit Groups'!#REF!,2,FALSE),"-")</f>
        <v>-</v>
      </c>
      <c r="Q870" t="str">
        <f>IFERROR(VLOOKUP(Table_Query_from_QDB_Production___SQL_Server[[#This Row],[step_5_seq]],'Employee Benefit Groups'!#REF!,2,FALSE),"-")</f>
        <v>-</v>
      </c>
      <c r="S870" t="str">
        <f>IFERROR(VLOOKUP(Table_Query_from_QDB_Production___SQL_Server[[#This Row],[step_6_seq]],'Employee Benefit Groups'!#REF!,2,FALSE),"-")</f>
        <v>-</v>
      </c>
      <c r="T870">
        <v>4</v>
      </c>
      <c r="U870" t="str">
        <f>IFERROR(VLOOKUP(Table_Query_from_QDB_Production___SQL_Server[[#This Row],[step_7_seq]],'Employee Benefit Groups'!#REF!,2,FALSE),"-")</f>
        <v>-</v>
      </c>
      <c r="W870" t="str">
        <f>IFERROR(VLOOKUP(Table_Query_from_QDB_Production___SQL_Server[[#This Row],[step_8_seq]],'Employee Benefit Groups'!#REF!,2,FALSE),"-")</f>
        <v>-</v>
      </c>
      <c r="Y870" t="str">
        <f>IFERROR(VLOOKUP(Table_Query_from_QDB_Production___SQL_Server[[#This Row],[step_9_seq]],'Employee Benefit Groups'!#REF!,2,FALSE),"-")</f>
        <v>-</v>
      </c>
      <c r="AA870" s="15"/>
      <c r="AB870" s="15">
        <f t="shared" si="156"/>
        <v>0</v>
      </c>
      <c r="AC870" s="11" t="s">
        <v>11502</v>
      </c>
      <c r="AD870" s="11" t="str">
        <f t="shared" si="157"/>
        <v>-</v>
      </c>
      <c r="AE870" s="12">
        <v>1</v>
      </c>
      <c r="AF870" s="12">
        <f t="shared" si="158"/>
        <v>2</v>
      </c>
      <c r="AG870" s="13" t="s">
        <v>11496</v>
      </c>
      <c r="AH870" s="13" t="str">
        <f t="shared" si="159"/>
        <v>-</v>
      </c>
      <c r="AI870" s="14"/>
      <c r="AJ870" s="14">
        <f t="shared" si="160"/>
        <v>0</v>
      </c>
      <c r="AK870" s="15" t="s">
        <v>11502</v>
      </c>
      <c r="AL870" s="15" t="str">
        <f t="shared" si="161"/>
        <v>-</v>
      </c>
      <c r="AM870" s="12"/>
      <c r="AN870" s="12">
        <f t="shared" si="162"/>
        <v>0</v>
      </c>
      <c r="AO870" s="16" t="s">
        <v>11502</v>
      </c>
      <c r="AP870" s="16" t="str">
        <f t="shared" si="163"/>
        <v>-</v>
      </c>
      <c r="AQ870" s="12">
        <v>3</v>
      </c>
      <c r="AR870" s="12">
        <f t="shared" si="164"/>
        <v>4</v>
      </c>
      <c r="AS870" s="14" t="s">
        <v>11498</v>
      </c>
      <c r="AT870" s="14" t="str">
        <f t="shared" si="165"/>
        <v>-</v>
      </c>
      <c r="AU870"/>
      <c r="AV870" s="15" t="s">
        <v>11502</v>
      </c>
      <c r="AW870" s="15" t="str">
        <f t="shared" si="166"/>
        <v>-</v>
      </c>
      <c r="AX870"/>
      <c r="AY870" s="17" t="s">
        <v>11502</v>
      </c>
      <c r="AZ870" s="17" t="str">
        <f t="shared" si="167"/>
        <v>-</v>
      </c>
      <c r="BA870"/>
    </row>
    <row r="871" spans="1:53" x14ac:dyDescent="0.3">
      <c r="A871" t="s">
        <v>2607</v>
      </c>
      <c r="B871" t="s">
        <v>2608</v>
      </c>
      <c r="C871" t="s">
        <v>2609</v>
      </c>
      <c r="D871" t="s">
        <v>2569</v>
      </c>
      <c r="E871" t="str">
        <f>LEFT(Table_Query_from_QDB_Production___SQL_Server[[#This Row],[ttl_class_ttl_outl]],1)</f>
        <v>0</v>
      </c>
      <c r="F871" t="str">
        <f>UPPER(IFERROR(VLOOKUP(Table_Query_from_QDB_Production___SQL_Server[[#This Row],[cto_osc_code]],'CTO-OSC Table'!$A$2:$B$24,2,FALSE),"Undefined"))</f>
        <v>FACULTY-LADDER RANKS</v>
      </c>
      <c r="G871" t="str">
        <f>UPPER(IFERROR(VLOOKUP(Table_Query_from_QDB_Production___SQL_Server[[#This Row],[ttl_class_ttl_outl]],'Title Class Table'!$A$2:$C$146,2,FALSE),"Undefined"))</f>
        <v>PROFESSORIAL-NON TENURE</v>
      </c>
      <c r="H871" t="s">
        <v>11447</v>
      </c>
      <c r="I871">
        <v>3</v>
      </c>
      <c r="K871" t="str">
        <f>IFERROR(VLOOKUP(Table_Query_from_QDB_Production___SQL_Server[[#This Row],[step_2_seq]],'Employee Benefit Groups'!#REF!,2,FALSE),"-")</f>
        <v>-</v>
      </c>
      <c r="M871" t="str">
        <f>IFERROR(VLOOKUP(Table_Query_from_QDB_Production___SQL_Server[[#This Row],[step_4_seq]],'Employee Benefit Groups'!#REF!,2,FALSE),"-")</f>
        <v>-</v>
      </c>
      <c r="N871">
        <v>2</v>
      </c>
      <c r="O871" t="str">
        <f>IFERROR(VLOOKUP(Table_Query_from_QDB_Production___SQL_Server[[#This Row],[step_4_seq2]],'Employee Benefit Groups'!#REF!,2,FALSE),"-")</f>
        <v>-</v>
      </c>
      <c r="Q871" t="str">
        <f>IFERROR(VLOOKUP(Table_Query_from_QDB_Production___SQL_Server[[#This Row],[step_5_seq]],'Employee Benefit Groups'!#REF!,2,FALSE),"-")</f>
        <v>-</v>
      </c>
      <c r="S871" t="str">
        <f>IFERROR(VLOOKUP(Table_Query_from_QDB_Production___SQL_Server[[#This Row],[step_6_seq]],'Employee Benefit Groups'!#REF!,2,FALSE),"-")</f>
        <v>-</v>
      </c>
      <c r="T871">
        <v>4</v>
      </c>
      <c r="U871" t="str">
        <f>IFERROR(VLOOKUP(Table_Query_from_QDB_Production___SQL_Server[[#This Row],[step_7_seq]],'Employee Benefit Groups'!#REF!,2,FALSE),"-")</f>
        <v>-</v>
      </c>
      <c r="W871" t="str">
        <f>IFERROR(VLOOKUP(Table_Query_from_QDB_Production___SQL_Server[[#This Row],[step_8_seq]],'Employee Benefit Groups'!#REF!,2,FALSE),"-")</f>
        <v>-</v>
      </c>
      <c r="Y871" t="str">
        <f>IFERROR(VLOOKUP(Table_Query_from_QDB_Production___SQL_Server[[#This Row],[step_9_seq]],'Employee Benefit Groups'!#REF!,2,FALSE),"-")</f>
        <v>-</v>
      </c>
      <c r="AA871" s="15"/>
      <c r="AB871" s="15">
        <f t="shared" si="156"/>
        <v>0</v>
      </c>
      <c r="AC871" s="11" t="s">
        <v>11502</v>
      </c>
      <c r="AD871" s="11" t="str">
        <f t="shared" si="157"/>
        <v>-</v>
      </c>
      <c r="AE871" s="12">
        <v>1</v>
      </c>
      <c r="AF871" s="12">
        <f t="shared" si="158"/>
        <v>2</v>
      </c>
      <c r="AG871" s="13" t="s">
        <v>11496</v>
      </c>
      <c r="AH871" s="13" t="str">
        <f t="shared" si="159"/>
        <v>-</v>
      </c>
      <c r="AI871" s="14"/>
      <c r="AJ871" s="14">
        <f t="shared" si="160"/>
        <v>0</v>
      </c>
      <c r="AK871" s="15" t="s">
        <v>11502</v>
      </c>
      <c r="AL871" s="15" t="str">
        <f t="shared" si="161"/>
        <v>-</v>
      </c>
      <c r="AM871" s="12"/>
      <c r="AN871" s="12">
        <f t="shared" si="162"/>
        <v>0</v>
      </c>
      <c r="AO871" s="16" t="s">
        <v>11502</v>
      </c>
      <c r="AP871" s="16" t="str">
        <f t="shared" si="163"/>
        <v>-</v>
      </c>
      <c r="AQ871" s="12">
        <v>3</v>
      </c>
      <c r="AR871" s="12">
        <f t="shared" si="164"/>
        <v>4</v>
      </c>
      <c r="AS871" s="14" t="s">
        <v>11498</v>
      </c>
      <c r="AT871" s="14" t="str">
        <f t="shared" si="165"/>
        <v>-</v>
      </c>
      <c r="AU871"/>
      <c r="AV871" s="15" t="s">
        <v>11502</v>
      </c>
      <c r="AW871" s="15" t="str">
        <f t="shared" si="166"/>
        <v>-</v>
      </c>
      <c r="AX871"/>
      <c r="AY871" s="17" t="s">
        <v>11502</v>
      </c>
      <c r="AZ871" s="17" t="str">
        <f t="shared" si="167"/>
        <v>-</v>
      </c>
      <c r="BA871"/>
    </row>
    <row r="872" spans="1:53" x14ac:dyDescent="0.3">
      <c r="A872" t="s">
        <v>2610</v>
      </c>
      <c r="B872" t="s">
        <v>2611</v>
      </c>
      <c r="C872" t="s">
        <v>2612</v>
      </c>
      <c r="D872" t="s">
        <v>2569</v>
      </c>
      <c r="E872" t="str">
        <f>LEFT(Table_Query_from_QDB_Production___SQL_Server[[#This Row],[ttl_class_ttl_outl]],1)</f>
        <v>0</v>
      </c>
      <c r="F872" t="str">
        <f>UPPER(IFERROR(VLOOKUP(Table_Query_from_QDB_Production___SQL_Server[[#This Row],[cto_osc_code]],'CTO-OSC Table'!$A$2:$B$24,2,FALSE),"Undefined"))</f>
        <v>FACULTY-LADDER RANKS</v>
      </c>
      <c r="G872" t="str">
        <f>UPPER(IFERROR(VLOOKUP(Table_Query_from_QDB_Production___SQL_Server[[#This Row],[ttl_class_ttl_outl]],'Title Class Table'!$A$2:$C$146,2,FALSE),"Undefined"))</f>
        <v>PROFESSORIAL-NON TENURE</v>
      </c>
      <c r="H872" t="s">
        <v>11447</v>
      </c>
      <c r="I872">
        <v>3</v>
      </c>
      <c r="K872" t="str">
        <f>IFERROR(VLOOKUP(Table_Query_from_QDB_Production___SQL_Server[[#This Row],[step_2_seq]],'Employee Benefit Groups'!#REF!,2,FALSE),"-")</f>
        <v>-</v>
      </c>
      <c r="M872" t="str">
        <f>IFERROR(VLOOKUP(Table_Query_from_QDB_Production___SQL_Server[[#This Row],[step_4_seq]],'Employee Benefit Groups'!#REF!,2,FALSE),"-")</f>
        <v>-</v>
      </c>
      <c r="N872">
        <v>2</v>
      </c>
      <c r="O872" t="str">
        <f>IFERROR(VLOOKUP(Table_Query_from_QDB_Production___SQL_Server[[#This Row],[step_4_seq2]],'Employee Benefit Groups'!#REF!,2,FALSE),"-")</f>
        <v>-</v>
      </c>
      <c r="Q872" t="str">
        <f>IFERROR(VLOOKUP(Table_Query_from_QDB_Production___SQL_Server[[#This Row],[step_5_seq]],'Employee Benefit Groups'!#REF!,2,FALSE),"-")</f>
        <v>-</v>
      </c>
      <c r="S872" t="str">
        <f>IFERROR(VLOOKUP(Table_Query_from_QDB_Production___SQL_Server[[#This Row],[step_6_seq]],'Employee Benefit Groups'!#REF!,2,FALSE),"-")</f>
        <v>-</v>
      </c>
      <c r="T872">
        <v>4</v>
      </c>
      <c r="U872" t="str">
        <f>IFERROR(VLOOKUP(Table_Query_from_QDB_Production___SQL_Server[[#This Row],[step_7_seq]],'Employee Benefit Groups'!#REF!,2,FALSE),"-")</f>
        <v>-</v>
      </c>
      <c r="W872" t="str">
        <f>IFERROR(VLOOKUP(Table_Query_from_QDB_Production___SQL_Server[[#This Row],[step_8_seq]],'Employee Benefit Groups'!#REF!,2,FALSE),"-")</f>
        <v>-</v>
      </c>
      <c r="Y872" t="str">
        <f>IFERROR(VLOOKUP(Table_Query_from_QDB_Production___SQL_Server[[#This Row],[step_9_seq]],'Employee Benefit Groups'!#REF!,2,FALSE),"-")</f>
        <v>-</v>
      </c>
      <c r="AA872" s="15"/>
      <c r="AB872" s="15">
        <f t="shared" si="156"/>
        <v>0</v>
      </c>
      <c r="AC872" s="11" t="s">
        <v>11502</v>
      </c>
      <c r="AD872" s="11" t="str">
        <f t="shared" si="157"/>
        <v>-</v>
      </c>
      <c r="AE872" s="12">
        <v>1</v>
      </c>
      <c r="AF872" s="12">
        <f t="shared" si="158"/>
        <v>2</v>
      </c>
      <c r="AG872" s="13" t="s">
        <v>11496</v>
      </c>
      <c r="AH872" s="13" t="str">
        <f t="shared" si="159"/>
        <v>-</v>
      </c>
      <c r="AI872" s="14"/>
      <c r="AJ872" s="14">
        <f t="shared" si="160"/>
        <v>0</v>
      </c>
      <c r="AK872" s="15" t="s">
        <v>11502</v>
      </c>
      <c r="AL872" s="15" t="str">
        <f t="shared" si="161"/>
        <v>-</v>
      </c>
      <c r="AM872" s="12"/>
      <c r="AN872" s="12">
        <f t="shared" si="162"/>
        <v>0</v>
      </c>
      <c r="AO872" s="16" t="s">
        <v>11502</v>
      </c>
      <c r="AP872" s="16" t="str">
        <f t="shared" si="163"/>
        <v>-</v>
      </c>
      <c r="AQ872" s="12">
        <v>3</v>
      </c>
      <c r="AR872" s="12">
        <f t="shared" si="164"/>
        <v>4</v>
      </c>
      <c r="AS872" s="14" t="s">
        <v>11498</v>
      </c>
      <c r="AT872" s="14" t="str">
        <f t="shared" si="165"/>
        <v>-</v>
      </c>
      <c r="AU872"/>
      <c r="AV872" s="15" t="s">
        <v>11502</v>
      </c>
      <c r="AW872" s="15" t="str">
        <f t="shared" si="166"/>
        <v>-</v>
      </c>
      <c r="AX872"/>
      <c r="AY872" s="17" t="s">
        <v>11502</v>
      </c>
      <c r="AZ872" s="17" t="str">
        <f t="shared" si="167"/>
        <v>-</v>
      </c>
      <c r="BA872"/>
    </row>
    <row r="873" spans="1:53" x14ac:dyDescent="0.3">
      <c r="A873" t="s">
        <v>2613</v>
      </c>
      <c r="B873" t="s">
        <v>2614</v>
      </c>
      <c r="C873" t="s">
        <v>2615</v>
      </c>
      <c r="D873" t="s">
        <v>2569</v>
      </c>
      <c r="E873" t="str">
        <f>LEFT(Table_Query_from_QDB_Production___SQL_Server[[#This Row],[ttl_class_ttl_outl]],1)</f>
        <v>0</v>
      </c>
      <c r="F873" t="str">
        <f>UPPER(IFERROR(VLOOKUP(Table_Query_from_QDB_Production___SQL_Server[[#This Row],[cto_osc_code]],'CTO-OSC Table'!$A$2:$B$24,2,FALSE),"Undefined"))</f>
        <v>FACULTY-LADDER RANKS</v>
      </c>
      <c r="G873" t="str">
        <f>UPPER(IFERROR(VLOOKUP(Table_Query_from_QDB_Production___SQL_Server[[#This Row],[ttl_class_ttl_outl]],'Title Class Table'!$A$2:$C$146,2,FALSE),"Undefined"))</f>
        <v>PROFESSORIAL-NON TENURE</v>
      </c>
      <c r="H873" t="s">
        <v>11447</v>
      </c>
      <c r="I873">
        <v>3</v>
      </c>
      <c r="K873" t="str">
        <f>IFERROR(VLOOKUP(Table_Query_from_QDB_Production___SQL_Server[[#This Row],[step_2_seq]],'Employee Benefit Groups'!#REF!,2,FALSE),"-")</f>
        <v>-</v>
      </c>
      <c r="M873" t="str">
        <f>IFERROR(VLOOKUP(Table_Query_from_QDB_Production___SQL_Server[[#This Row],[step_4_seq]],'Employee Benefit Groups'!#REF!,2,FALSE),"-")</f>
        <v>-</v>
      </c>
      <c r="N873">
        <v>2</v>
      </c>
      <c r="O873" t="str">
        <f>IFERROR(VLOOKUP(Table_Query_from_QDB_Production___SQL_Server[[#This Row],[step_4_seq2]],'Employee Benefit Groups'!#REF!,2,FALSE),"-")</f>
        <v>-</v>
      </c>
      <c r="Q873" t="str">
        <f>IFERROR(VLOOKUP(Table_Query_from_QDB_Production___SQL_Server[[#This Row],[step_5_seq]],'Employee Benefit Groups'!#REF!,2,FALSE),"-")</f>
        <v>-</v>
      </c>
      <c r="S873" t="str">
        <f>IFERROR(VLOOKUP(Table_Query_from_QDB_Production___SQL_Server[[#This Row],[step_6_seq]],'Employee Benefit Groups'!#REF!,2,FALSE),"-")</f>
        <v>-</v>
      </c>
      <c r="T873">
        <v>4</v>
      </c>
      <c r="U873" t="str">
        <f>IFERROR(VLOOKUP(Table_Query_from_QDB_Production___SQL_Server[[#This Row],[step_7_seq]],'Employee Benefit Groups'!#REF!,2,FALSE),"-")</f>
        <v>-</v>
      </c>
      <c r="W873" t="str">
        <f>IFERROR(VLOOKUP(Table_Query_from_QDB_Production___SQL_Server[[#This Row],[step_8_seq]],'Employee Benefit Groups'!#REF!,2,FALSE),"-")</f>
        <v>-</v>
      </c>
      <c r="Y873" t="str">
        <f>IFERROR(VLOOKUP(Table_Query_from_QDB_Production___SQL_Server[[#This Row],[step_9_seq]],'Employee Benefit Groups'!#REF!,2,FALSE),"-")</f>
        <v>-</v>
      </c>
      <c r="AA873" s="15"/>
      <c r="AB873" s="15">
        <f t="shared" si="156"/>
        <v>0</v>
      </c>
      <c r="AC873" s="11" t="s">
        <v>11502</v>
      </c>
      <c r="AD873" s="11" t="str">
        <f t="shared" si="157"/>
        <v>-</v>
      </c>
      <c r="AE873" s="12">
        <v>1</v>
      </c>
      <c r="AF873" s="12">
        <f t="shared" si="158"/>
        <v>2</v>
      </c>
      <c r="AG873" s="13" t="s">
        <v>11496</v>
      </c>
      <c r="AH873" s="13" t="str">
        <f t="shared" si="159"/>
        <v>-</v>
      </c>
      <c r="AI873" s="14"/>
      <c r="AJ873" s="14">
        <f t="shared" si="160"/>
        <v>0</v>
      </c>
      <c r="AK873" s="15" t="s">
        <v>11502</v>
      </c>
      <c r="AL873" s="15" t="str">
        <f t="shared" si="161"/>
        <v>-</v>
      </c>
      <c r="AM873" s="12"/>
      <c r="AN873" s="12">
        <f t="shared" si="162"/>
        <v>0</v>
      </c>
      <c r="AO873" s="16" t="s">
        <v>11502</v>
      </c>
      <c r="AP873" s="16" t="str">
        <f t="shared" si="163"/>
        <v>-</v>
      </c>
      <c r="AQ873" s="12">
        <v>3</v>
      </c>
      <c r="AR873" s="12">
        <f t="shared" si="164"/>
        <v>4</v>
      </c>
      <c r="AS873" s="14" t="s">
        <v>11498</v>
      </c>
      <c r="AT873" s="14" t="str">
        <f t="shared" si="165"/>
        <v>-</v>
      </c>
      <c r="AU873"/>
      <c r="AV873" s="15" t="s">
        <v>11502</v>
      </c>
      <c r="AW873" s="15" t="str">
        <f t="shared" si="166"/>
        <v>-</v>
      </c>
      <c r="AX873"/>
      <c r="AY873" s="17" t="s">
        <v>11502</v>
      </c>
      <c r="AZ873" s="17" t="str">
        <f t="shared" si="167"/>
        <v>-</v>
      </c>
      <c r="BA873"/>
    </row>
    <row r="874" spans="1:53" x14ac:dyDescent="0.3">
      <c r="A874" t="s">
        <v>2616</v>
      </c>
      <c r="B874" t="s">
        <v>2617</v>
      </c>
      <c r="C874" t="s">
        <v>2617</v>
      </c>
      <c r="D874" t="s">
        <v>2569</v>
      </c>
      <c r="E874" t="str">
        <f>LEFT(Table_Query_from_QDB_Production___SQL_Server[[#This Row],[ttl_class_ttl_outl]],1)</f>
        <v>0</v>
      </c>
      <c r="F874" t="str">
        <f>UPPER(IFERROR(VLOOKUP(Table_Query_from_QDB_Production___SQL_Server[[#This Row],[cto_osc_code]],'CTO-OSC Table'!$A$2:$B$24,2,FALSE),"Undefined"))</f>
        <v>FACULTY-LADDER RANKS</v>
      </c>
      <c r="G874" t="str">
        <f>UPPER(IFERROR(VLOOKUP(Table_Query_from_QDB_Production___SQL_Server[[#This Row],[ttl_class_ttl_outl]],'Title Class Table'!$A$2:$C$146,2,FALSE),"Undefined"))</f>
        <v>PROFESSORIAL-NON TENURE</v>
      </c>
      <c r="H874" t="s">
        <v>11447</v>
      </c>
      <c r="I874">
        <v>3</v>
      </c>
      <c r="K874" t="str">
        <f>IFERROR(VLOOKUP(Table_Query_from_QDB_Production___SQL_Server[[#This Row],[step_2_seq]],'Employee Benefit Groups'!#REF!,2,FALSE),"-")</f>
        <v>-</v>
      </c>
      <c r="M874" t="str">
        <f>IFERROR(VLOOKUP(Table_Query_from_QDB_Production___SQL_Server[[#This Row],[step_4_seq]],'Employee Benefit Groups'!#REF!,2,FALSE),"-")</f>
        <v>-</v>
      </c>
      <c r="N874">
        <v>2</v>
      </c>
      <c r="O874" t="str">
        <f>IFERROR(VLOOKUP(Table_Query_from_QDB_Production___SQL_Server[[#This Row],[step_4_seq2]],'Employee Benefit Groups'!#REF!,2,FALSE),"-")</f>
        <v>-</v>
      </c>
      <c r="Q874" t="str">
        <f>IFERROR(VLOOKUP(Table_Query_from_QDB_Production___SQL_Server[[#This Row],[step_5_seq]],'Employee Benefit Groups'!#REF!,2,FALSE),"-")</f>
        <v>-</v>
      </c>
      <c r="S874" t="str">
        <f>IFERROR(VLOOKUP(Table_Query_from_QDB_Production___SQL_Server[[#This Row],[step_6_seq]],'Employee Benefit Groups'!#REF!,2,FALSE),"-")</f>
        <v>-</v>
      </c>
      <c r="T874">
        <v>4</v>
      </c>
      <c r="U874" t="str">
        <f>IFERROR(VLOOKUP(Table_Query_from_QDB_Production___SQL_Server[[#This Row],[step_7_seq]],'Employee Benefit Groups'!#REF!,2,FALSE),"-")</f>
        <v>-</v>
      </c>
      <c r="W874" t="str">
        <f>IFERROR(VLOOKUP(Table_Query_from_QDB_Production___SQL_Server[[#This Row],[step_8_seq]],'Employee Benefit Groups'!#REF!,2,FALSE),"-")</f>
        <v>-</v>
      </c>
      <c r="Y874" t="str">
        <f>IFERROR(VLOOKUP(Table_Query_from_QDB_Production___SQL_Server[[#This Row],[step_9_seq]],'Employee Benefit Groups'!#REF!,2,FALSE),"-")</f>
        <v>-</v>
      </c>
      <c r="AA874" s="15"/>
      <c r="AB874" s="15">
        <f t="shared" si="156"/>
        <v>0</v>
      </c>
      <c r="AC874" s="11" t="s">
        <v>11502</v>
      </c>
      <c r="AD874" s="11" t="str">
        <f t="shared" si="157"/>
        <v>-</v>
      </c>
      <c r="AE874" s="12">
        <v>1</v>
      </c>
      <c r="AF874" s="12">
        <f t="shared" si="158"/>
        <v>2</v>
      </c>
      <c r="AG874" s="13" t="s">
        <v>11496</v>
      </c>
      <c r="AH874" s="13" t="str">
        <f t="shared" si="159"/>
        <v>-</v>
      </c>
      <c r="AI874" s="14"/>
      <c r="AJ874" s="14">
        <f t="shared" si="160"/>
        <v>0</v>
      </c>
      <c r="AK874" s="15" t="s">
        <v>11502</v>
      </c>
      <c r="AL874" s="15" t="str">
        <f t="shared" si="161"/>
        <v>-</v>
      </c>
      <c r="AM874" s="12"/>
      <c r="AN874" s="12">
        <f t="shared" si="162"/>
        <v>0</v>
      </c>
      <c r="AO874" s="16" t="s">
        <v>11502</v>
      </c>
      <c r="AP874" s="16" t="str">
        <f t="shared" si="163"/>
        <v>-</v>
      </c>
      <c r="AQ874" s="12">
        <v>3</v>
      </c>
      <c r="AR874" s="12">
        <f t="shared" si="164"/>
        <v>4</v>
      </c>
      <c r="AS874" s="14" t="s">
        <v>11498</v>
      </c>
      <c r="AT874" s="14" t="str">
        <f t="shared" si="165"/>
        <v>-</v>
      </c>
      <c r="AU874"/>
      <c r="AV874" s="15" t="s">
        <v>11502</v>
      </c>
      <c r="AW874" s="15" t="str">
        <f t="shared" si="166"/>
        <v>-</v>
      </c>
      <c r="AX874"/>
      <c r="AY874" s="17" t="s">
        <v>11502</v>
      </c>
      <c r="AZ874" s="17" t="str">
        <f t="shared" si="167"/>
        <v>-</v>
      </c>
      <c r="BA874"/>
    </row>
    <row r="875" spans="1:53" x14ac:dyDescent="0.3">
      <c r="A875" t="s">
        <v>2618</v>
      </c>
      <c r="B875" t="s">
        <v>2619</v>
      </c>
      <c r="C875" t="s">
        <v>2620</v>
      </c>
      <c r="D875" t="s">
        <v>2424</v>
      </c>
      <c r="E875" t="str">
        <f>LEFT(Table_Query_from_QDB_Production___SQL_Server[[#This Row],[ttl_class_ttl_outl]],1)</f>
        <v>3</v>
      </c>
      <c r="F875" t="str">
        <f>UPPER(IFERROR(VLOOKUP(Table_Query_from_QDB_Production___SQL_Server[[#This Row],[cto_osc_code]],'CTO-OSC Table'!$A$2:$B$24,2,FALSE),"Undefined"))</f>
        <v>OTHER FACULTY</v>
      </c>
      <c r="G875" t="str">
        <f>UPPER(IFERROR(VLOOKUP(Table_Query_from_QDB_Production___SQL_Server[[#This Row],[ttl_class_ttl_outl]],'Title Class Table'!$A$2:$C$146,2,FALSE),"Undefined"))</f>
        <v>VISITING PROFESSOR</v>
      </c>
      <c r="H875" t="s">
        <v>11447</v>
      </c>
      <c r="I875">
        <v>3</v>
      </c>
      <c r="K875" t="str">
        <f>IFERROR(VLOOKUP(Table_Query_from_QDB_Production___SQL_Server[[#This Row],[step_2_seq]],'Employee Benefit Groups'!#REF!,2,FALSE),"-")</f>
        <v>-</v>
      </c>
      <c r="M875" t="str">
        <f>IFERROR(VLOOKUP(Table_Query_from_QDB_Production___SQL_Server[[#This Row],[step_4_seq]],'Employee Benefit Groups'!#REF!,2,FALSE),"-")</f>
        <v>-</v>
      </c>
      <c r="N875">
        <v>2</v>
      </c>
      <c r="O875" t="str">
        <f>IFERROR(VLOOKUP(Table_Query_from_QDB_Production___SQL_Server[[#This Row],[step_4_seq2]],'Employee Benefit Groups'!#REF!,2,FALSE),"-")</f>
        <v>-</v>
      </c>
      <c r="Q875" t="str">
        <f>IFERROR(VLOOKUP(Table_Query_from_QDB_Production___SQL_Server[[#This Row],[step_5_seq]],'Employee Benefit Groups'!#REF!,2,FALSE),"-")</f>
        <v>-</v>
      </c>
      <c r="S875" t="str">
        <f>IFERROR(VLOOKUP(Table_Query_from_QDB_Production___SQL_Server[[#This Row],[step_6_seq]],'Employee Benefit Groups'!#REF!,2,FALSE),"-")</f>
        <v>-</v>
      </c>
      <c r="T875">
        <v>4</v>
      </c>
      <c r="U875" t="str">
        <f>IFERROR(VLOOKUP(Table_Query_from_QDB_Production___SQL_Server[[#This Row],[step_7_seq]],'Employee Benefit Groups'!#REF!,2,FALSE),"-")</f>
        <v>-</v>
      </c>
      <c r="W875" t="str">
        <f>IFERROR(VLOOKUP(Table_Query_from_QDB_Production___SQL_Server[[#This Row],[step_8_seq]],'Employee Benefit Groups'!#REF!,2,FALSE),"-")</f>
        <v>-</v>
      </c>
      <c r="Y875" t="str">
        <f>IFERROR(VLOOKUP(Table_Query_from_QDB_Production___SQL_Server[[#This Row],[step_9_seq]],'Employee Benefit Groups'!#REF!,2,FALSE),"-")</f>
        <v>-</v>
      </c>
      <c r="AA875" s="15"/>
      <c r="AB875" s="15">
        <f t="shared" si="156"/>
        <v>0</v>
      </c>
      <c r="AC875" s="11" t="s">
        <v>11502</v>
      </c>
      <c r="AD875" s="11" t="str">
        <f t="shared" si="157"/>
        <v>-</v>
      </c>
      <c r="AE875" s="12">
        <v>1</v>
      </c>
      <c r="AF875" s="12">
        <f t="shared" si="158"/>
        <v>2</v>
      </c>
      <c r="AG875" s="13" t="s">
        <v>11496</v>
      </c>
      <c r="AH875" s="13" t="str">
        <f t="shared" si="159"/>
        <v>-</v>
      </c>
      <c r="AI875" s="14"/>
      <c r="AJ875" s="14">
        <f t="shared" si="160"/>
        <v>0</v>
      </c>
      <c r="AK875" s="15" t="s">
        <v>11502</v>
      </c>
      <c r="AL875" s="15" t="str">
        <f t="shared" si="161"/>
        <v>-</v>
      </c>
      <c r="AM875" s="12"/>
      <c r="AN875" s="12">
        <f t="shared" si="162"/>
        <v>0</v>
      </c>
      <c r="AO875" s="16" t="s">
        <v>11502</v>
      </c>
      <c r="AP875" s="16" t="str">
        <f t="shared" si="163"/>
        <v>-</v>
      </c>
      <c r="AQ875" s="12">
        <v>3</v>
      </c>
      <c r="AR875" s="12">
        <f t="shared" si="164"/>
        <v>4</v>
      </c>
      <c r="AS875" s="14" t="s">
        <v>11498</v>
      </c>
      <c r="AT875" s="14" t="str">
        <f t="shared" si="165"/>
        <v>-</v>
      </c>
      <c r="AU875"/>
      <c r="AV875" s="15" t="s">
        <v>11502</v>
      </c>
      <c r="AW875" s="15" t="str">
        <f t="shared" si="166"/>
        <v>-</v>
      </c>
      <c r="AX875"/>
      <c r="AY875" s="17" t="s">
        <v>11502</v>
      </c>
      <c r="AZ875" s="17" t="str">
        <f t="shared" si="167"/>
        <v>-</v>
      </c>
      <c r="BA875"/>
    </row>
    <row r="876" spans="1:53" x14ac:dyDescent="0.3">
      <c r="A876" t="s">
        <v>2621</v>
      </c>
      <c r="B876" t="s">
        <v>2622</v>
      </c>
      <c r="C876" t="s">
        <v>2623</v>
      </c>
      <c r="D876" t="s">
        <v>2424</v>
      </c>
      <c r="E876" t="str">
        <f>LEFT(Table_Query_from_QDB_Production___SQL_Server[[#This Row],[ttl_class_ttl_outl]],1)</f>
        <v>3</v>
      </c>
      <c r="F876" t="str">
        <f>UPPER(IFERROR(VLOOKUP(Table_Query_from_QDB_Production___SQL_Server[[#This Row],[cto_osc_code]],'CTO-OSC Table'!$A$2:$B$24,2,FALSE),"Undefined"))</f>
        <v>OTHER FACULTY</v>
      </c>
      <c r="G876" t="str">
        <f>UPPER(IFERROR(VLOOKUP(Table_Query_from_QDB_Production___SQL_Server[[#This Row],[ttl_class_ttl_outl]],'Title Class Table'!$A$2:$C$146,2,FALSE),"Undefined"))</f>
        <v>VISITING PROFESSOR</v>
      </c>
      <c r="H876" t="s">
        <v>11447</v>
      </c>
      <c r="I876">
        <v>3</v>
      </c>
      <c r="K876" t="str">
        <f>IFERROR(VLOOKUP(Table_Query_from_QDB_Production___SQL_Server[[#This Row],[step_2_seq]],'Employee Benefit Groups'!#REF!,2,FALSE),"-")</f>
        <v>-</v>
      </c>
      <c r="M876" t="str">
        <f>IFERROR(VLOOKUP(Table_Query_from_QDB_Production___SQL_Server[[#This Row],[step_4_seq]],'Employee Benefit Groups'!#REF!,2,FALSE),"-")</f>
        <v>-</v>
      </c>
      <c r="N876">
        <v>2</v>
      </c>
      <c r="O876" t="str">
        <f>IFERROR(VLOOKUP(Table_Query_from_QDB_Production___SQL_Server[[#This Row],[step_4_seq2]],'Employee Benefit Groups'!#REF!,2,FALSE),"-")</f>
        <v>-</v>
      </c>
      <c r="Q876" t="str">
        <f>IFERROR(VLOOKUP(Table_Query_from_QDB_Production___SQL_Server[[#This Row],[step_5_seq]],'Employee Benefit Groups'!#REF!,2,FALSE),"-")</f>
        <v>-</v>
      </c>
      <c r="S876" t="str">
        <f>IFERROR(VLOOKUP(Table_Query_from_QDB_Production___SQL_Server[[#This Row],[step_6_seq]],'Employee Benefit Groups'!#REF!,2,FALSE),"-")</f>
        <v>-</v>
      </c>
      <c r="T876">
        <v>4</v>
      </c>
      <c r="U876" t="str">
        <f>IFERROR(VLOOKUP(Table_Query_from_QDB_Production___SQL_Server[[#This Row],[step_7_seq]],'Employee Benefit Groups'!#REF!,2,FALSE),"-")</f>
        <v>-</v>
      </c>
      <c r="W876" t="str">
        <f>IFERROR(VLOOKUP(Table_Query_from_QDB_Production___SQL_Server[[#This Row],[step_8_seq]],'Employee Benefit Groups'!#REF!,2,FALSE),"-")</f>
        <v>-</v>
      </c>
      <c r="Y876" t="str">
        <f>IFERROR(VLOOKUP(Table_Query_from_QDB_Production___SQL_Server[[#This Row],[step_9_seq]],'Employee Benefit Groups'!#REF!,2,FALSE),"-")</f>
        <v>-</v>
      </c>
      <c r="AA876" s="15"/>
      <c r="AB876" s="15">
        <f t="shared" si="156"/>
        <v>0</v>
      </c>
      <c r="AC876" s="11" t="s">
        <v>11502</v>
      </c>
      <c r="AD876" s="11" t="str">
        <f t="shared" si="157"/>
        <v>-</v>
      </c>
      <c r="AE876" s="12">
        <v>1</v>
      </c>
      <c r="AF876" s="12">
        <f t="shared" si="158"/>
        <v>2</v>
      </c>
      <c r="AG876" s="13" t="s">
        <v>11496</v>
      </c>
      <c r="AH876" s="13" t="str">
        <f t="shared" si="159"/>
        <v>-</v>
      </c>
      <c r="AI876" s="14"/>
      <c r="AJ876" s="14">
        <f t="shared" si="160"/>
        <v>0</v>
      </c>
      <c r="AK876" s="15" t="s">
        <v>11502</v>
      </c>
      <c r="AL876" s="15" t="str">
        <f t="shared" si="161"/>
        <v>-</v>
      </c>
      <c r="AM876" s="12"/>
      <c r="AN876" s="12">
        <f t="shared" si="162"/>
        <v>0</v>
      </c>
      <c r="AO876" s="16" t="s">
        <v>11502</v>
      </c>
      <c r="AP876" s="16" t="str">
        <f t="shared" si="163"/>
        <v>-</v>
      </c>
      <c r="AQ876" s="12">
        <v>3</v>
      </c>
      <c r="AR876" s="12">
        <f t="shared" si="164"/>
        <v>4</v>
      </c>
      <c r="AS876" s="14" t="s">
        <v>11498</v>
      </c>
      <c r="AT876" s="14" t="str">
        <f t="shared" si="165"/>
        <v>-</v>
      </c>
      <c r="AU876"/>
      <c r="AV876" s="15" t="s">
        <v>11502</v>
      </c>
      <c r="AW876" s="15" t="str">
        <f t="shared" si="166"/>
        <v>-</v>
      </c>
      <c r="AX876"/>
      <c r="AY876" s="17" t="s">
        <v>11502</v>
      </c>
      <c r="AZ876" s="17" t="str">
        <f t="shared" si="167"/>
        <v>-</v>
      </c>
      <c r="BA876"/>
    </row>
    <row r="877" spans="1:53" x14ac:dyDescent="0.3">
      <c r="A877" t="s">
        <v>2624</v>
      </c>
      <c r="B877" t="s">
        <v>2625</v>
      </c>
      <c r="C877" t="s">
        <v>2626</v>
      </c>
      <c r="D877" t="s">
        <v>2424</v>
      </c>
      <c r="E877" t="str">
        <f>LEFT(Table_Query_from_QDB_Production___SQL_Server[[#This Row],[ttl_class_ttl_outl]],1)</f>
        <v>3</v>
      </c>
      <c r="F877" t="str">
        <f>UPPER(IFERROR(VLOOKUP(Table_Query_from_QDB_Production___SQL_Server[[#This Row],[cto_osc_code]],'CTO-OSC Table'!$A$2:$B$24,2,FALSE),"Undefined"))</f>
        <v>OTHER FACULTY</v>
      </c>
      <c r="G877" t="str">
        <f>UPPER(IFERROR(VLOOKUP(Table_Query_from_QDB_Production___SQL_Server[[#This Row],[ttl_class_ttl_outl]],'Title Class Table'!$A$2:$C$146,2,FALSE),"Undefined"))</f>
        <v>VISITING PROFESSOR</v>
      </c>
      <c r="H877" t="s">
        <v>11447</v>
      </c>
      <c r="I877">
        <v>3</v>
      </c>
      <c r="K877" t="str">
        <f>IFERROR(VLOOKUP(Table_Query_from_QDB_Production___SQL_Server[[#This Row],[step_2_seq]],'Employee Benefit Groups'!#REF!,2,FALSE),"-")</f>
        <v>-</v>
      </c>
      <c r="M877" t="str">
        <f>IFERROR(VLOOKUP(Table_Query_from_QDB_Production___SQL_Server[[#This Row],[step_4_seq]],'Employee Benefit Groups'!#REF!,2,FALSE),"-")</f>
        <v>-</v>
      </c>
      <c r="N877">
        <v>2</v>
      </c>
      <c r="O877" t="str">
        <f>IFERROR(VLOOKUP(Table_Query_from_QDB_Production___SQL_Server[[#This Row],[step_4_seq2]],'Employee Benefit Groups'!#REF!,2,FALSE),"-")</f>
        <v>-</v>
      </c>
      <c r="Q877" t="str">
        <f>IFERROR(VLOOKUP(Table_Query_from_QDB_Production___SQL_Server[[#This Row],[step_5_seq]],'Employee Benefit Groups'!#REF!,2,FALSE),"-")</f>
        <v>-</v>
      </c>
      <c r="S877" t="str">
        <f>IFERROR(VLOOKUP(Table_Query_from_QDB_Production___SQL_Server[[#This Row],[step_6_seq]],'Employee Benefit Groups'!#REF!,2,FALSE),"-")</f>
        <v>-</v>
      </c>
      <c r="T877">
        <v>4</v>
      </c>
      <c r="U877" t="str">
        <f>IFERROR(VLOOKUP(Table_Query_from_QDB_Production___SQL_Server[[#This Row],[step_7_seq]],'Employee Benefit Groups'!#REF!,2,FALSE),"-")</f>
        <v>-</v>
      </c>
      <c r="W877" t="str">
        <f>IFERROR(VLOOKUP(Table_Query_from_QDB_Production___SQL_Server[[#This Row],[step_8_seq]],'Employee Benefit Groups'!#REF!,2,FALSE),"-")</f>
        <v>-</v>
      </c>
      <c r="Y877" t="str">
        <f>IFERROR(VLOOKUP(Table_Query_from_QDB_Production___SQL_Server[[#This Row],[step_9_seq]],'Employee Benefit Groups'!#REF!,2,FALSE),"-")</f>
        <v>-</v>
      </c>
      <c r="AA877" s="15"/>
      <c r="AB877" s="15">
        <f t="shared" si="156"/>
        <v>0</v>
      </c>
      <c r="AC877" s="11" t="s">
        <v>11502</v>
      </c>
      <c r="AD877" s="11" t="str">
        <f t="shared" si="157"/>
        <v>-</v>
      </c>
      <c r="AE877" s="12">
        <v>1</v>
      </c>
      <c r="AF877" s="12">
        <f t="shared" si="158"/>
        <v>2</v>
      </c>
      <c r="AG877" s="13" t="s">
        <v>11496</v>
      </c>
      <c r="AH877" s="13" t="str">
        <f t="shared" si="159"/>
        <v>-</v>
      </c>
      <c r="AI877" s="14"/>
      <c r="AJ877" s="14">
        <f t="shared" si="160"/>
        <v>0</v>
      </c>
      <c r="AK877" s="15" t="s">
        <v>11502</v>
      </c>
      <c r="AL877" s="15" t="str">
        <f t="shared" si="161"/>
        <v>-</v>
      </c>
      <c r="AM877" s="12"/>
      <c r="AN877" s="12">
        <f t="shared" si="162"/>
        <v>0</v>
      </c>
      <c r="AO877" s="16" t="s">
        <v>11502</v>
      </c>
      <c r="AP877" s="16" t="str">
        <f t="shared" si="163"/>
        <v>-</v>
      </c>
      <c r="AQ877" s="12">
        <v>3</v>
      </c>
      <c r="AR877" s="12">
        <f t="shared" si="164"/>
        <v>4</v>
      </c>
      <c r="AS877" s="14" t="s">
        <v>11498</v>
      </c>
      <c r="AT877" s="14" t="str">
        <f t="shared" si="165"/>
        <v>-</v>
      </c>
      <c r="AU877"/>
      <c r="AV877" s="15" t="s">
        <v>11502</v>
      </c>
      <c r="AW877" s="15" t="str">
        <f t="shared" si="166"/>
        <v>-</v>
      </c>
      <c r="AX877"/>
      <c r="AY877" s="17" t="s">
        <v>11502</v>
      </c>
      <c r="AZ877" s="17" t="str">
        <f t="shared" si="167"/>
        <v>-</v>
      </c>
      <c r="BA877"/>
    </row>
    <row r="878" spans="1:53" x14ac:dyDescent="0.3">
      <c r="A878" t="s">
        <v>2627</v>
      </c>
      <c r="B878" t="s">
        <v>2628</v>
      </c>
      <c r="C878" t="s">
        <v>2629</v>
      </c>
      <c r="D878" t="s">
        <v>2424</v>
      </c>
      <c r="E878" t="str">
        <f>LEFT(Table_Query_from_QDB_Production___SQL_Server[[#This Row],[ttl_class_ttl_outl]],1)</f>
        <v>3</v>
      </c>
      <c r="F878" t="str">
        <f>UPPER(IFERROR(VLOOKUP(Table_Query_from_QDB_Production___SQL_Server[[#This Row],[cto_osc_code]],'CTO-OSC Table'!$A$2:$B$24,2,FALSE),"Undefined"))</f>
        <v>OTHER FACULTY</v>
      </c>
      <c r="G878" t="str">
        <f>UPPER(IFERROR(VLOOKUP(Table_Query_from_QDB_Production___SQL_Server[[#This Row],[ttl_class_ttl_outl]],'Title Class Table'!$A$2:$C$146,2,FALSE),"Undefined"))</f>
        <v>VISITING PROFESSOR</v>
      </c>
      <c r="H878" t="s">
        <v>11447</v>
      </c>
      <c r="I878">
        <v>3</v>
      </c>
      <c r="K878" t="str">
        <f>IFERROR(VLOOKUP(Table_Query_from_QDB_Production___SQL_Server[[#This Row],[step_2_seq]],'Employee Benefit Groups'!#REF!,2,FALSE),"-")</f>
        <v>-</v>
      </c>
      <c r="M878" t="str">
        <f>IFERROR(VLOOKUP(Table_Query_from_QDB_Production___SQL_Server[[#This Row],[step_4_seq]],'Employee Benefit Groups'!#REF!,2,FALSE),"-")</f>
        <v>-</v>
      </c>
      <c r="N878">
        <v>2</v>
      </c>
      <c r="O878" t="str">
        <f>IFERROR(VLOOKUP(Table_Query_from_QDB_Production___SQL_Server[[#This Row],[step_4_seq2]],'Employee Benefit Groups'!#REF!,2,FALSE),"-")</f>
        <v>-</v>
      </c>
      <c r="Q878" t="str">
        <f>IFERROR(VLOOKUP(Table_Query_from_QDB_Production___SQL_Server[[#This Row],[step_5_seq]],'Employee Benefit Groups'!#REF!,2,FALSE),"-")</f>
        <v>-</v>
      </c>
      <c r="S878" t="str">
        <f>IFERROR(VLOOKUP(Table_Query_from_QDB_Production___SQL_Server[[#This Row],[step_6_seq]],'Employee Benefit Groups'!#REF!,2,FALSE),"-")</f>
        <v>-</v>
      </c>
      <c r="T878">
        <v>4</v>
      </c>
      <c r="U878" t="str">
        <f>IFERROR(VLOOKUP(Table_Query_from_QDB_Production___SQL_Server[[#This Row],[step_7_seq]],'Employee Benefit Groups'!#REF!,2,FALSE),"-")</f>
        <v>-</v>
      </c>
      <c r="W878" t="str">
        <f>IFERROR(VLOOKUP(Table_Query_from_QDB_Production___SQL_Server[[#This Row],[step_8_seq]],'Employee Benefit Groups'!#REF!,2,FALSE),"-")</f>
        <v>-</v>
      </c>
      <c r="Y878" t="str">
        <f>IFERROR(VLOOKUP(Table_Query_from_QDB_Production___SQL_Server[[#This Row],[step_9_seq]],'Employee Benefit Groups'!#REF!,2,FALSE),"-")</f>
        <v>-</v>
      </c>
      <c r="AA878" s="15"/>
      <c r="AB878" s="15">
        <f t="shared" si="156"/>
        <v>0</v>
      </c>
      <c r="AC878" s="11" t="s">
        <v>11502</v>
      </c>
      <c r="AD878" s="11" t="str">
        <f t="shared" si="157"/>
        <v>-</v>
      </c>
      <c r="AE878" s="12">
        <v>1</v>
      </c>
      <c r="AF878" s="12">
        <f t="shared" si="158"/>
        <v>2</v>
      </c>
      <c r="AG878" s="13" t="s">
        <v>11496</v>
      </c>
      <c r="AH878" s="13" t="str">
        <f t="shared" si="159"/>
        <v>-</v>
      </c>
      <c r="AI878" s="14"/>
      <c r="AJ878" s="14">
        <f t="shared" si="160"/>
        <v>0</v>
      </c>
      <c r="AK878" s="15" t="s">
        <v>11502</v>
      </c>
      <c r="AL878" s="15" t="str">
        <f t="shared" si="161"/>
        <v>-</v>
      </c>
      <c r="AM878" s="12"/>
      <c r="AN878" s="12">
        <f t="shared" si="162"/>
        <v>0</v>
      </c>
      <c r="AO878" s="16" t="s">
        <v>11502</v>
      </c>
      <c r="AP878" s="16" t="str">
        <f t="shared" si="163"/>
        <v>-</v>
      </c>
      <c r="AQ878" s="12">
        <v>3</v>
      </c>
      <c r="AR878" s="12">
        <f t="shared" si="164"/>
        <v>4</v>
      </c>
      <c r="AS878" s="14" t="s">
        <v>11498</v>
      </c>
      <c r="AT878" s="14" t="str">
        <f t="shared" si="165"/>
        <v>-</v>
      </c>
      <c r="AU878"/>
      <c r="AV878" s="15" t="s">
        <v>11502</v>
      </c>
      <c r="AW878" s="15" t="str">
        <f t="shared" si="166"/>
        <v>-</v>
      </c>
      <c r="AX878"/>
      <c r="AY878" s="17" t="s">
        <v>11502</v>
      </c>
      <c r="AZ878" s="17" t="str">
        <f t="shared" si="167"/>
        <v>-</v>
      </c>
      <c r="BA878"/>
    </row>
    <row r="879" spans="1:53" x14ac:dyDescent="0.3">
      <c r="A879" t="s">
        <v>2630</v>
      </c>
      <c r="B879" t="s">
        <v>2631</v>
      </c>
      <c r="C879" t="s">
        <v>2632</v>
      </c>
      <c r="D879" t="s">
        <v>2424</v>
      </c>
      <c r="E879" t="str">
        <f>LEFT(Table_Query_from_QDB_Production___SQL_Server[[#This Row],[ttl_class_ttl_outl]],1)</f>
        <v>3</v>
      </c>
      <c r="F879" t="str">
        <f>UPPER(IFERROR(VLOOKUP(Table_Query_from_QDB_Production___SQL_Server[[#This Row],[cto_osc_code]],'CTO-OSC Table'!$A$2:$B$24,2,FALSE),"Undefined"))</f>
        <v>OTHER FACULTY</v>
      </c>
      <c r="G879" t="str">
        <f>UPPER(IFERROR(VLOOKUP(Table_Query_from_QDB_Production___SQL_Server[[#This Row],[ttl_class_ttl_outl]],'Title Class Table'!$A$2:$C$146,2,FALSE),"Undefined"))</f>
        <v>VISITING PROFESSOR</v>
      </c>
      <c r="H879" t="s">
        <v>11447</v>
      </c>
      <c r="I879">
        <v>3</v>
      </c>
      <c r="K879" t="str">
        <f>IFERROR(VLOOKUP(Table_Query_from_QDB_Production___SQL_Server[[#This Row],[step_2_seq]],'Employee Benefit Groups'!#REF!,2,FALSE),"-")</f>
        <v>-</v>
      </c>
      <c r="M879" t="str">
        <f>IFERROR(VLOOKUP(Table_Query_from_QDB_Production___SQL_Server[[#This Row],[step_4_seq]],'Employee Benefit Groups'!#REF!,2,FALSE),"-")</f>
        <v>-</v>
      </c>
      <c r="N879">
        <v>2</v>
      </c>
      <c r="O879" t="str">
        <f>IFERROR(VLOOKUP(Table_Query_from_QDB_Production___SQL_Server[[#This Row],[step_4_seq2]],'Employee Benefit Groups'!#REF!,2,FALSE),"-")</f>
        <v>-</v>
      </c>
      <c r="Q879" t="str">
        <f>IFERROR(VLOOKUP(Table_Query_from_QDB_Production___SQL_Server[[#This Row],[step_5_seq]],'Employee Benefit Groups'!#REF!,2,FALSE),"-")</f>
        <v>-</v>
      </c>
      <c r="S879" t="str">
        <f>IFERROR(VLOOKUP(Table_Query_from_QDB_Production___SQL_Server[[#This Row],[step_6_seq]],'Employee Benefit Groups'!#REF!,2,FALSE),"-")</f>
        <v>-</v>
      </c>
      <c r="T879">
        <v>4</v>
      </c>
      <c r="U879" t="str">
        <f>IFERROR(VLOOKUP(Table_Query_from_QDB_Production___SQL_Server[[#This Row],[step_7_seq]],'Employee Benefit Groups'!#REF!,2,FALSE),"-")</f>
        <v>-</v>
      </c>
      <c r="W879" t="str">
        <f>IFERROR(VLOOKUP(Table_Query_from_QDB_Production___SQL_Server[[#This Row],[step_8_seq]],'Employee Benefit Groups'!#REF!,2,FALSE),"-")</f>
        <v>-</v>
      </c>
      <c r="Y879" t="str">
        <f>IFERROR(VLOOKUP(Table_Query_from_QDB_Production___SQL_Server[[#This Row],[step_9_seq]],'Employee Benefit Groups'!#REF!,2,FALSE),"-")</f>
        <v>-</v>
      </c>
      <c r="AA879" s="15"/>
      <c r="AB879" s="15">
        <f t="shared" si="156"/>
        <v>0</v>
      </c>
      <c r="AC879" s="11" t="s">
        <v>11502</v>
      </c>
      <c r="AD879" s="11" t="str">
        <f t="shared" si="157"/>
        <v>-</v>
      </c>
      <c r="AE879" s="12">
        <v>1</v>
      </c>
      <c r="AF879" s="12">
        <f t="shared" si="158"/>
        <v>2</v>
      </c>
      <c r="AG879" s="13" t="s">
        <v>11496</v>
      </c>
      <c r="AH879" s="13" t="str">
        <f t="shared" si="159"/>
        <v>-</v>
      </c>
      <c r="AI879" s="14"/>
      <c r="AJ879" s="14">
        <f t="shared" si="160"/>
        <v>0</v>
      </c>
      <c r="AK879" s="15" t="s">
        <v>11502</v>
      </c>
      <c r="AL879" s="15" t="str">
        <f t="shared" si="161"/>
        <v>-</v>
      </c>
      <c r="AM879" s="12"/>
      <c r="AN879" s="12">
        <f t="shared" si="162"/>
        <v>0</v>
      </c>
      <c r="AO879" s="16" t="s">
        <v>11502</v>
      </c>
      <c r="AP879" s="16" t="str">
        <f t="shared" si="163"/>
        <v>-</v>
      </c>
      <c r="AQ879" s="12">
        <v>3</v>
      </c>
      <c r="AR879" s="12">
        <f t="shared" si="164"/>
        <v>4</v>
      </c>
      <c r="AS879" s="14" t="s">
        <v>11498</v>
      </c>
      <c r="AT879" s="14" t="str">
        <f t="shared" si="165"/>
        <v>-</v>
      </c>
      <c r="AU879"/>
      <c r="AV879" s="15" t="s">
        <v>11502</v>
      </c>
      <c r="AW879" s="15" t="str">
        <f t="shared" si="166"/>
        <v>-</v>
      </c>
      <c r="AX879"/>
      <c r="AY879" s="17" t="s">
        <v>11502</v>
      </c>
      <c r="AZ879" s="17" t="str">
        <f t="shared" si="167"/>
        <v>-</v>
      </c>
      <c r="BA879"/>
    </row>
    <row r="880" spans="1:53" x14ac:dyDescent="0.3">
      <c r="A880" t="s">
        <v>2633</v>
      </c>
      <c r="B880" t="s">
        <v>2516</v>
      </c>
      <c r="C880" t="s">
        <v>2634</v>
      </c>
      <c r="D880" t="s">
        <v>2424</v>
      </c>
      <c r="E880" t="str">
        <f>LEFT(Table_Query_from_QDB_Production___SQL_Server[[#This Row],[ttl_class_ttl_outl]],1)</f>
        <v>3</v>
      </c>
      <c r="F880" t="str">
        <f>UPPER(IFERROR(VLOOKUP(Table_Query_from_QDB_Production___SQL_Server[[#This Row],[cto_osc_code]],'CTO-OSC Table'!$A$2:$B$24,2,FALSE),"Undefined"))</f>
        <v>OTHER FACULTY</v>
      </c>
      <c r="G880" t="str">
        <f>UPPER(IFERROR(VLOOKUP(Table_Query_from_QDB_Production___SQL_Server[[#This Row],[ttl_class_ttl_outl]],'Title Class Table'!$A$2:$C$146,2,FALSE),"Undefined"))</f>
        <v>VISITING PROFESSOR</v>
      </c>
      <c r="H880" t="s">
        <v>11447</v>
      </c>
      <c r="I880">
        <v>3</v>
      </c>
      <c r="K880" t="str">
        <f>IFERROR(VLOOKUP(Table_Query_from_QDB_Production___SQL_Server[[#This Row],[step_2_seq]],'Employee Benefit Groups'!#REF!,2,FALSE),"-")</f>
        <v>-</v>
      </c>
      <c r="M880" t="str">
        <f>IFERROR(VLOOKUP(Table_Query_from_QDB_Production___SQL_Server[[#This Row],[step_4_seq]],'Employee Benefit Groups'!#REF!,2,FALSE),"-")</f>
        <v>-</v>
      </c>
      <c r="N880">
        <v>2</v>
      </c>
      <c r="O880" t="str">
        <f>IFERROR(VLOOKUP(Table_Query_from_QDB_Production___SQL_Server[[#This Row],[step_4_seq2]],'Employee Benefit Groups'!#REF!,2,FALSE),"-")</f>
        <v>-</v>
      </c>
      <c r="Q880" t="str">
        <f>IFERROR(VLOOKUP(Table_Query_from_QDB_Production___SQL_Server[[#This Row],[step_5_seq]],'Employee Benefit Groups'!#REF!,2,FALSE),"-")</f>
        <v>-</v>
      </c>
      <c r="S880" t="str">
        <f>IFERROR(VLOOKUP(Table_Query_from_QDB_Production___SQL_Server[[#This Row],[step_6_seq]],'Employee Benefit Groups'!#REF!,2,FALSE),"-")</f>
        <v>-</v>
      </c>
      <c r="T880">
        <v>4</v>
      </c>
      <c r="U880" t="str">
        <f>IFERROR(VLOOKUP(Table_Query_from_QDB_Production___SQL_Server[[#This Row],[step_7_seq]],'Employee Benefit Groups'!#REF!,2,FALSE),"-")</f>
        <v>-</v>
      </c>
      <c r="W880" t="str">
        <f>IFERROR(VLOOKUP(Table_Query_from_QDB_Production___SQL_Server[[#This Row],[step_8_seq]],'Employee Benefit Groups'!#REF!,2,FALSE),"-")</f>
        <v>-</v>
      </c>
      <c r="Y880" t="str">
        <f>IFERROR(VLOOKUP(Table_Query_from_QDB_Production___SQL_Server[[#This Row],[step_9_seq]],'Employee Benefit Groups'!#REF!,2,FALSE),"-")</f>
        <v>-</v>
      </c>
      <c r="AA880" s="15"/>
      <c r="AB880" s="15">
        <f t="shared" si="156"/>
        <v>0</v>
      </c>
      <c r="AC880" s="11" t="s">
        <v>11502</v>
      </c>
      <c r="AD880" s="11" t="str">
        <f t="shared" si="157"/>
        <v>-</v>
      </c>
      <c r="AE880" s="12">
        <v>1</v>
      </c>
      <c r="AF880" s="12">
        <f t="shared" si="158"/>
        <v>2</v>
      </c>
      <c r="AG880" s="13" t="s">
        <v>11496</v>
      </c>
      <c r="AH880" s="13" t="str">
        <f t="shared" si="159"/>
        <v>-</v>
      </c>
      <c r="AI880" s="14"/>
      <c r="AJ880" s="14">
        <f t="shared" si="160"/>
        <v>0</v>
      </c>
      <c r="AK880" s="15" t="s">
        <v>11502</v>
      </c>
      <c r="AL880" s="15" t="str">
        <f t="shared" si="161"/>
        <v>-</v>
      </c>
      <c r="AM880" s="12"/>
      <c r="AN880" s="12">
        <f t="shared" si="162"/>
        <v>0</v>
      </c>
      <c r="AO880" s="16" t="s">
        <v>11502</v>
      </c>
      <c r="AP880" s="16" t="str">
        <f t="shared" si="163"/>
        <v>-</v>
      </c>
      <c r="AQ880" s="12">
        <v>3</v>
      </c>
      <c r="AR880" s="12">
        <f t="shared" si="164"/>
        <v>4</v>
      </c>
      <c r="AS880" s="14" t="s">
        <v>11498</v>
      </c>
      <c r="AT880" s="14" t="str">
        <f t="shared" si="165"/>
        <v>-</v>
      </c>
      <c r="AU880"/>
      <c r="AV880" s="15" t="s">
        <v>11502</v>
      </c>
      <c r="AW880" s="15" t="str">
        <f t="shared" si="166"/>
        <v>-</v>
      </c>
      <c r="AX880"/>
      <c r="AY880" s="17" t="s">
        <v>11502</v>
      </c>
      <c r="AZ880" s="17" t="str">
        <f t="shared" si="167"/>
        <v>-</v>
      </c>
      <c r="BA880"/>
    </row>
    <row r="881" spans="1:53" x14ac:dyDescent="0.3">
      <c r="A881" t="s">
        <v>2635</v>
      </c>
      <c r="B881" t="s">
        <v>2636</v>
      </c>
      <c r="C881" t="s">
        <v>2637</v>
      </c>
      <c r="D881" t="s">
        <v>2424</v>
      </c>
      <c r="E881" t="str">
        <f>LEFT(Table_Query_from_QDB_Production___SQL_Server[[#This Row],[ttl_class_ttl_outl]],1)</f>
        <v>3</v>
      </c>
      <c r="F881" t="str">
        <f>UPPER(IFERROR(VLOOKUP(Table_Query_from_QDB_Production___SQL_Server[[#This Row],[cto_osc_code]],'CTO-OSC Table'!$A$2:$B$24,2,FALSE),"Undefined"))</f>
        <v>OTHER FACULTY</v>
      </c>
      <c r="G881" t="str">
        <f>UPPER(IFERROR(VLOOKUP(Table_Query_from_QDB_Production___SQL_Server[[#This Row],[ttl_class_ttl_outl]],'Title Class Table'!$A$2:$C$146,2,FALSE),"Undefined"))</f>
        <v>VISITING PROFESSOR</v>
      </c>
      <c r="H881" t="s">
        <v>11447</v>
      </c>
      <c r="I881">
        <v>3</v>
      </c>
      <c r="K881" t="str">
        <f>IFERROR(VLOOKUP(Table_Query_from_QDB_Production___SQL_Server[[#This Row],[step_2_seq]],'Employee Benefit Groups'!#REF!,2,FALSE),"-")</f>
        <v>-</v>
      </c>
      <c r="M881" t="str">
        <f>IFERROR(VLOOKUP(Table_Query_from_QDB_Production___SQL_Server[[#This Row],[step_4_seq]],'Employee Benefit Groups'!#REF!,2,FALSE),"-")</f>
        <v>-</v>
      </c>
      <c r="N881">
        <v>2</v>
      </c>
      <c r="O881" t="str">
        <f>IFERROR(VLOOKUP(Table_Query_from_QDB_Production___SQL_Server[[#This Row],[step_4_seq2]],'Employee Benefit Groups'!#REF!,2,FALSE),"-")</f>
        <v>-</v>
      </c>
      <c r="Q881" t="str">
        <f>IFERROR(VLOOKUP(Table_Query_from_QDB_Production___SQL_Server[[#This Row],[step_5_seq]],'Employee Benefit Groups'!#REF!,2,FALSE),"-")</f>
        <v>-</v>
      </c>
      <c r="S881" t="str">
        <f>IFERROR(VLOOKUP(Table_Query_from_QDB_Production___SQL_Server[[#This Row],[step_6_seq]],'Employee Benefit Groups'!#REF!,2,FALSE),"-")</f>
        <v>-</v>
      </c>
      <c r="T881">
        <v>4</v>
      </c>
      <c r="U881" t="str">
        <f>IFERROR(VLOOKUP(Table_Query_from_QDB_Production___SQL_Server[[#This Row],[step_7_seq]],'Employee Benefit Groups'!#REF!,2,FALSE),"-")</f>
        <v>-</v>
      </c>
      <c r="W881" t="str">
        <f>IFERROR(VLOOKUP(Table_Query_from_QDB_Production___SQL_Server[[#This Row],[step_8_seq]],'Employee Benefit Groups'!#REF!,2,FALSE),"-")</f>
        <v>-</v>
      </c>
      <c r="Y881" t="str">
        <f>IFERROR(VLOOKUP(Table_Query_from_QDB_Production___SQL_Server[[#This Row],[step_9_seq]],'Employee Benefit Groups'!#REF!,2,FALSE),"-")</f>
        <v>-</v>
      </c>
      <c r="AA881" s="15"/>
      <c r="AB881" s="15">
        <f t="shared" si="156"/>
        <v>0</v>
      </c>
      <c r="AC881" s="11" t="s">
        <v>11502</v>
      </c>
      <c r="AD881" s="11" t="str">
        <f t="shared" si="157"/>
        <v>-</v>
      </c>
      <c r="AE881" s="12">
        <v>1</v>
      </c>
      <c r="AF881" s="12">
        <f t="shared" si="158"/>
        <v>2</v>
      </c>
      <c r="AG881" s="13" t="s">
        <v>11496</v>
      </c>
      <c r="AH881" s="13" t="str">
        <f t="shared" si="159"/>
        <v>-</v>
      </c>
      <c r="AI881" s="14"/>
      <c r="AJ881" s="14">
        <f t="shared" si="160"/>
        <v>0</v>
      </c>
      <c r="AK881" s="15" t="s">
        <v>11502</v>
      </c>
      <c r="AL881" s="15" t="str">
        <f t="shared" si="161"/>
        <v>-</v>
      </c>
      <c r="AM881" s="12"/>
      <c r="AN881" s="12">
        <f t="shared" si="162"/>
        <v>0</v>
      </c>
      <c r="AO881" s="16" t="s">
        <v>11502</v>
      </c>
      <c r="AP881" s="16" t="str">
        <f t="shared" si="163"/>
        <v>-</v>
      </c>
      <c r="AQ881" s="12">
        <v>3</v>
      </c>
      <c r="AR881" s="12">
        <f t="shared" si="164"/>
        <v>4</v>
      </c>
      <c r="AS881" s="14" t="s">
        <v>11498</v>
      </c>
      <c r="AT881" s="14" t="str">
        <f t="shared" si="165"/>
        <v>-</v>
      </c>
      <c r="AU881"/>
      <c r="AV881" s="15" t="s">
        <v>11502</v>
      </c>
      <c r="AW881" s="15" t="str">
        <f t="shared" si="166"/>
        <v>-</v>
      </c>
      <c r="AX881"/>
      <c r="AY881" s="17" t="s">
        <v>11502</v>
      </c>
      <c r="AZ881" s="17" t="str">
        <f t="shared" si="167"/>
        <v>-</v>
      </c>
      <c r="BA881"/>
    </row>
    <row r="882" spans="1:53" x14ac:dyDescent="0.3">
      <c r="A882" t="s">
        <v>2638</v>
      </c>
      <c r="B882" t="s">
        <v>2639</v>
      </c>
      <c r="C882" t="s">
        <v>2640</v>
      </c>
      <c r="D882" t="s">
        <v>2424</v>
      </c>
      <c r="E882" t="str">
        <f>LEFT(Table_Query_from_QDB_Production___SQL_Server[[#This Row],[ttl_class_ttl_outl]],1)</f>
        <v>3</v>
      </c>
      <c r="F882" t="str">
        <f>UPPER(IFERROR(VLOOKUP(Table_Query_from_QDB_Production___SQL_Server[[#This Row],[cto_osc_code]],'CTO-OSC Table'!$A$2:$B$24,2,FALSE),"Undefined"))</f>
        <v>OTHER FACULTY</v>
      </c>
      <c r="G882" t="str">
        <f>UPPER(IFERROR(VLOOKUP(Table_Query_from_QDB_Production___SQL_Server[[#This Row],[ttl_class_ttl_outl]],'Title Class Table'!$A$2:$C$146,2,FALSE),"Undefined"))</f>
        <v>VISITING PROFESSOR</v>
      </c>
      <c r="H882" t="s">
        <v>11447</v>
      </c>
      <c r="I882">
        <v>3</v>
      </c>
      <c r="K882" t="str">
        <f>IFERROR(VLOOKUP(Table_Query_from_QDB_Production___SQL_Server[[#This Row],[step_2_seq]],'Employee Benefit Groups'!#REF!,2,FALSE),"-")</f>
        <v>-</v>
      </c>
      <c r="M882" t="str">
        <f>IFERROR(VLOOKUP(Table_Query_from_QDB_Production___SQL_Server[[#This Row],[step_4_seq]],'Employee Benefit Groups'!#REF!,2,FALSE),"-")</f>
        <v>-</v>
      </c>
      <c r="N882">
        <v>2</v>
      </c>
      <c r="O882" t="str">
        <f>IFERROR(VLOOKUP(Table_Query_from_QDB_Production___SQL_Server[[#This Row],[step_4_seq2]],'Employee Benefit Groups'!#REF!,2,FALSE),"-")</f>
        <v>-</v>
      </c>
      <c r="Q882" t="str">
        <f>IFERROR(VLOOKUP(Table_Query_from_QDB_Production___SQL_Server[[#This Row],[step_5_seq]],'Employee Benefit Groups'!#REF!,2,FALSE),"-")</f>
        <v>-</v>
      </c>
      <c r="S882" t="str">
        <f>IFERROR(VLOOKUP(Table_Query_from_QDB_Production___SQL_Server[[#This Row],[step_6_seq]],'Employee Benefit Groups'!#REF!,2,FALSE),"-")</f>
        <v>-</v>
      </c>
      <c r="T882">
        <v>4</v>
      </c>
      <c r="U882" t="str">
        <f>IFERROR(VLOOKUP(Table_Query_from_QDB_Production___SQL_Server[[#This Row],[step_7_seq]],'Employee Benefit Groups'!#REF!,2,FALSE),"-")</f>
        <v>-</v>
      </c>
      <c r="W882" t="str">
        <f>IFERROR(VLOOKUP(Table_Query_from_QDB_Production___SQL_Server[[#This Row],[step_8_seq]],'Employee Benefit Groups'!#REF!,2,FALSE),"-")</f>
        <v>-</v>
      </c>
      <c r="Y882" t="str">
        <f>IFERROR(VLOOKUP(Table_Query_from_QDB_Production___SQL_Server[[#This Row],[step_9_seq]],'Employee Benefit Groups'!#REF!,2,FALSE),"-")</f>
        <v>-</v>
      </c>
      <c r="AA882" s="15"/>
      <c r="AB882" s="15">
        <f t="shared" si="156"/>
        <v>0</v>
      </c>
      <c r="AC882" s="11" t="s">
        <v>11502</v>
      </c>
      <c r="AD882" s="11" t="str">
        <f t="shared" si="157"/>
        <v>-</v>
      </c>
      <c r="AE882" s="12">
        <v>1</v>
      </c>
      <c r="AF882" s="12">
        <f t="shared" si="158"/>
        <v>2</v>
      </c>
      <c r="AG882" s="13" t="s">
        <v>11496</v>
      </c>
      <c r="AH882" s="13" t="str">
        <f t="shared" si="159"/>
        <v>-</v>
      </c>
      <c r="AI882" s="14"/>
      <c r="AJ882" s="14">
        <f t="shared" si="160"/>
        <v>0</v>
      </c>
      <c r="AK882" s="15" t="s">
        <v>11502</v>
      </c>
      <c r="AL882" s="15" t="str">
        <f t="shared" si="161"/>
        <v>-</v>
      </c>
      <c r="AM882" s="12"/>
      <c r="AN882" s="12">
        <f t="shared" si="162"/>
        <v>0</v>
      </c>
      <c r="AO882" s="16" t="s">
        <v>11502</v>
      </c>
      <c r="AP882" s="16" t="str">
        <f t="shared" si="163"/>
        <v>-</v>
      </c>
      <c r="AQ882" s="12">
        <v>3</v>
      </c>
      <c r="AR882" s="12">
        <f t="shared" si="164"/>
        <v>4</v>
      </c>
      <c r="AS882" s="14" t="s">
        <v>11498</v>
      </c>
      <c r="AT882" s="14" t="str">
        <f t="shared" si="165"/>
        <v>-</v>
      </c>
      <c r="AU882"/>
      <c r="AV882" s="15" t="s">
        <v>11502</v>
      </c>
      <c r="AW882" s="15" t="str">
        <f t="shared" si="166"/>
        <v>-</v>
      </c>
      <c r="AX882"/>
      <c r="AY882" s="17" t="s">
        <v>11502</v>
      </c>
      <c r="AZ882" s="17" t="str">
        <f t="shared" si="167"/>
        <v>-</v>
      </c>
      <c r="BA882"/>
    </row>
    <row r="883" spans="1:53" x14ac:dyDescent="0.3">
      <c r="A883" t="s">
        <v>2641</v>
      </c>
      <c r="B883" t="s">
        <v>2575</v>
      </c>
      <c r="C883" t="s">
        <v>2642</v>
      </c>
      <c r="D883" t="s">
        <v>2424</v>
      </c>
      <c r="E883" t="str">
        <f>LEFT(Table_Query_from_QDB_Production___SQL_Server[[#This Row],[ttl_class_ttl_outl]],1)</f>
        <v>3</v>
      </c>
      <c r="F883" t="str">
        <f>UPPER(IFERROR(VLOOKUP(Table_Query_from_QDB_Production___SQL_Server[[#This Row],[cto_osc_code]],'CTO-OSC Table'!$A$2:$B$24,2,FALSE),"Undefined"))</f>
        <v>OTHER FACULTY</v>
      </c>
      <c r="G883" t="str">
        <f>UPPER(IFERROR(VLOOKUP(Table_Query_from_QDB_Production___SQL_Server[[#This Row],[ttl_class_ttl_outl]],'Title Class Table'!$A$2:$C$146,2,FALSE),"Undefined"))</f>
        <v>VISITING PROFESSOR</v>
      </c>
      <c r="H883" t="s">
        <v>11447</v>
      </c>
      <c r="I883">
        <v>3</v>
      </c>
      <c r="K883" t="str">
        <f>IFERROR(VLOOKUP(Table_Query_from_QDB_Production___SQL_Server[[#This Row],[step_2_seq]],'Employee Benefit Groups'!#REF!,2,FALSE),"-")</f>
        <v>-</v>
      </c>
      <c r="M883" t="str">
        <f>IFERROR(VLOOKUP(Table_Query_from_QDB_Production___SQL_Server[[#This Row],[step_4_seq]],'Employee Benefit Groups'!#REF!,2,FALSE),"-")</f>
        <v>-</v>
      </c>
      <c r="N883">
        <v>2</v>
      </c>
      <c r="O883" t="str">
        <f>IFERROR(VLOOKUP(Table_Query_from_QDB_Production___SQL_Server[[#This Row],[step_4_seq2]],'Employee Benefit Groups'!#REF!,2,FALSE),"-")</f>
        <v>-</v>
      </c>
      <c r="Q883" t="str">
        <f>IFERROR(VLOOKUP(Table_Query_from_QDB_Production___SQL_Server[[#This Row],[step_5_seq]],'Employee Benefit Groups'!#REF!,2,FALSE),"-")</f>
        <v>-</v>
      </c>
      <c r="S883" t="str">
        <f>IFERROR(VLOOKUP(Table_Query_from_QDB_Production___SQL_Server[[#This Row],[step_6_seq]],'Employee Benefit Groups'!#REF!,2,FALSE),"-")</f>
        <v>-</v>
      </c>
      <c r="T883">
        <v>4</v>
      </c>
      <c r="U883" t="str">
        <f>IFERROR(VLOOKUP(Table_Query_from_QDB_Production___SQL_Server[[#This Row],[step_7_seq]],'Employee Benefit Groups'!#REF!,2,FALSE),"-")</f>
        <v>-</v>
      </c>
      <c r="W883" t="str">
        <f>IFERROR(VLOOKUP(Table_Query_from_QDB_Production___SQL_Server[[#This Row],[step_8_seq]],'Employee Benefit Groups'!#REF!,2,FALSE),"-")</f>
        <v>-</v>
      </c>
      <c r="Y883" t="str">
        <f>IFERROR(VLOOKUP(Table_Query_from_QDB_Production___SQL_Server[[#This Row],[step_9_seq]],'Employee Benefit Groups'!#REF!,2,FALSE),"-")</f>
        <v>-</v>
      </c>
      <c r="AA883" s="15"/>
      <c r="AB883" s="15">
        <f t="shared" si="156"/>
        <v>0</v>
      </c>
      <c r="AC883" s="11" t="s">
        <v>11502</v>
      </c>
      <c r="AD883" s="11" t="str">
        <f t="shared" si="157"/>
        <v>-</v>
      </c>
      <c r="AE883" s="12">
        <v>1</v>
      </c>
      <c r="AF883" s="12">
        <f t="shared" si="158"/>
        <v>2</v>
      </c>
      <c r="AG883" s="13" t="s">
        <v>11496</v>
      </c>
      <c r="AH883" s="13" t="str">
        <f t="shared" si="159"/>
        <v>-</v>
      </c>
      <c r="AI883" s="14"/>
      <c r="AJ883" s="14">
        <f t="shared" si="160"/>
        <v>0</v>
      </c>
      <c r="AK883" s="15" t="s">
        <v>11502</v>
      </c>
      <c r="AL883" s="15" t="str">
        <f t="shared" si="161"/>
        <v>-</v>
      </c>
      <c r="AM883" s="12"/>
      <c r="AN883" s="12">
        <f t="shared" si="162"/>
        <v>0</v>
      </c>
      <c r="AO883" s="16" t="s">
        <v>11502</v>
      </c>
      <c r="AP883" s="16" t="str">
        <f t="shared" si="163"/>
        <v>-</v>
      </c>
      <c r="AQ883" s="12">
        <v>3</v>
      </c>
      <c r="AR883" s="12">
        <f t="shared" si="164"/>
        <v>4</v>
      </c>
      <c r="AS883" s="14" t="s">
        <v>11498</v>
      </c>
      <c r="AT883" s="14" t="str">
        <f t="shared" si="165"/>
        <v>-</v>
      </c>
      <c r="AU883"/>
      <c r="AV883" s="15" t="s">
        <v>11502</v>
      </c>
      <c r="AW883" s="15" t="str">
        <f t="shared" si="166"/>
        <v>-</v>
      </c>
      <c r="AX883"/>
      <c r="AY883" s="17" t="s">
        <v>11502</v>
      </c>
      <c r="AZ883" s="17" t="str">
        <f t="shared" si="167"/>
        <v>-</v>
      </c>
      <c r="BA883"/>
    </row>
    <row r="884" spans="1:53" x14ac:dyDescent="0.3">
      <c r="A884" t="s">
        <v>2643</v>
      </c>
      <c r="B884" t="s">
        <v>2644</v>
      </c>
      <c r="C884" t="s">
        <v>2645</v>
      </c>
      <c r="D884" t="s">
        <v>2424</v>
      </c>
      <c r="E884" t="str">
        <f>LEFT(Table_Query_from_QDB_Production___SQL_Server[[#This Row],[ttl_class_ttl_outl]],1)</f>
        <v>3</v>
      </c>
      <c r="F884" t="str">
        <f>UPPER(IFERROR(VLOOKUP(Table_Query_from_QDB_Production___SQL_Server[[#This Row],[cto_osc_code]],'CTO-OSC Table'!$A$2:$B$24,2,FALSE),"Undefined"))</f>
        <v>OTHER FACULTY</v>
      </c>
      <c r="G884" t="str">
        <f>UPPER(IFERROR(VLOOKUP(Table_Query_from_QDB_Production___SQL_Server[[#This Row],[ttl_class_ttl_outl]],'Title Class Table'!$A$2:$C$146,2,FALSE),"Undefined"))</f>
        <v>VISITING PROFESSOR</v>
      </c>
      <c r="H884" t="s">
        <v>11447</v>
      </c>
      <c r="I884">
        <v>3</v>
      </c>
      <c r="K884" t="str">
        <f>IFERROR(VLOOKUP(Table_Query_from_QDB_Production___SQL_Server[[#This Row],[step_2_seq]],'Employee Benefit Groups'!#REF!,2,FALSE),"-")</f>
        <v>-</v>
      </c>
      <c r="M884" t="str">
        <f>IFERROR(VLOOKUP(Table_Query_from_QDB_Production___SQL_Server[[#This Row],[step_4_seq]],'Employee Benefit Groups'!#REF!,2,FALSE),"-")</f>
        <v>-</v>
      </c>
      <c r="N884">
        <v>2</v>
      </c>
      <c r="O884" t="str">
        <f>IFERROR(VLOOKUP(Table_Query_from_QDB_Production___SQL_Server[[#This Row],[step_4_seq2]],'Employee Benefit Groups'!#REF!,2,FALSE),"-")</f>
        <v>-</v>
      </c>
      <c r="Q884" t="str">
        <f>IFERROR(VLOOKUP(Table_Query_from_QDB_Production___SQL_Server[[#This Row],[step_5_seq]],'Employee Benefit Groups'!#REF!,2,FALSE),"-")</f>
        <v>-</v>
      </c>
      <c r="S884" t="str">
        <f>IFERROR(VLOOKUP(Table_Query_from_QDB_Production___SQL_Server[[#This Row],[step_6_seq]],'Employee Benefit Groups'!#REF!,2,FALSE),"-")</f>
        <v>-</v>
      </c>
      <c r="T884">
        <v>4</v>
      </c>
      <c r="U884" t="str">
        <f>IFERROR(VLOOKUP(Table_Query_from_QDB_Production___SQL_Server[[#This Row],[step_7_seq]],'Employee Benefit Groups'!#REF!,2,FALSE),"-")</f>
        <v>-</v>
      </c>
      <c r="W884" t="str">
        <f>IFERROR(VLOOKUP(Table_Query_from_QDB_Production___SQL_Server[[#This Row],[step_8_seq]],'Employee Benefit Groups'!#REF!,2,FALSE),"-")</f>
        <v>-</v>
      </c>
      <c r="Y884" t="str">
        <f>IFERROR(VLOOKUP(Table_Query_from_QDB_Production___SQL_Server[[#This Row],[step_9_seq]],'Employee Benefit Groups'!#REF!,2,FALSE),"-")</f>
        <v>-</v>
      </c>
      <c r="AA884" s="15"/>
      <c r="AB884" s="15">
        <f t="shared" si="156"/>
        <v>0</v>
      </c>
      <c r="AC884" s="11" t="s">
        <v>11502</v>
      </c>
      <c r="AD884" s="11" t="str">
        <f t="shared" si="157"/>
        <v>-</v>
      </c>
      <c r="AE884" s="12">
        <v>1</v>
      </c>
      <c r="AF884" s="12">
        <f t="shared" si="158"/>
        <v>2</v>
      </c>
      <c r="AG884" s="13" t="s">
        <v>11496</v>
      </c>
      <c r="AH884" s="13" t="str">
        <f t="shared" si="159"/>
        <v>-</v>
      </c>
      <c r="AI884" s="14"/>
      <c r="AJ884" s="14">
        <f t="shared" si="160"/>
        <v>0</v>
      </c>
      <c r="AK884" s="15" t="s">
        <v>11502</v>
      </c>
      <c r="AL884" s="15" t="str">
        <f t="shared" si="161"/>
        <v>-</v>
      </c>
      <c r="AM884" s="12"/>
      <c r="AN884" s="12">
        <f t="shared" si="162"/>
        <v>0</v>
      </c>
      <c r="AO884" s="16" t="s">
        <v>11502</v>
      </c>
      <c r="AP884" s="16" t="str">
        <f t="shared" si="163"/>
        <v>-</v>
      </c>
      <c r="AQ884" s="12">
        <v>3</v>
      </c>
      <c r="AR884" s="12">
        <f t="shared" si="164"/>
        <v>4</v>
      </c>
      <c r="AS884" s="14" t="s">
        <v>11498</v>
      </c>
      <c r="AT884" s="14" t="str">
        <f t="shared" si="165"/>
        <v>-</v>
      </c>
      <c r="AU884"/>
      <c r="AV884" s="15" t="s">
        <v>11502</v>
      </c>
      <c r="AW884" s="15" t="str">
        <f t="shared" si="166"/>
        <v>-</v>
      </c>
      <c r="AX884"/>
      <c r="AY884" s="17" t="s">
        <v>11502</v>
      </c>
      <c r="AZ884" s="17" t="str">
        <f t="shared" si="167"/>
        <v>-</v>
      </c>
      <c r="BA884"/>
    </row>
    <row r="885" spans="1:53" x14ac:dyDescent="0.3">
      <c r="A885" t="s">
        <v>2646</v>
      </c>
      <c r="B885" t="s">
        <v>2647</v>
      </c>
      <c r="C885" t="s">
        <v>2648</v>
      </c>
      <c r="D885" t="s">
        <v>2424</v>
      </c>
      <c r="E885" t="str">
        <f>LEFT(Table_Query_from_QDB_Production___SQL_Server[[#This Row],[ttl_class_ttl_outl]],1)</f>
        <v>3</v>
      </c>
      <c r="F885" t="str">
        <f>UPPER(IFERROR(VLOOKUP(Table_Query_from_QDB_Production___SQL_Server[[#This Row],[cto_osc_code]],'CTO-OSC Table'!$A$2:$B$24,2,FALSE),"Undefined"))</f>
        <v>OTHER FACULTY</v>
      </c>
      <c r="G885" t="str">
        <f>UPPER(IFERROR(VLOOKUP(Table_Query_from_QDB_Production___SQL_Server[[#This Row],[ttl_class_ttl_outl]],'Title Class Table'!$A$2:$C$146,2,FALSE),"Undefined"))</f>
        <v>VISITING PROFESSOR</v>
      </c>
      <c r="H885" t="s">
        <v>11447</v>
      </c>
      <c r="I885">
        <v>3</v>
      </c>
      <c r="K885" t="str">
        <f>IFERROR(VLOOKUP(Table_Query_from_QDB_Production___SQL_Server[[#This Row],[step_2_seq]],'Employee Benefit Groups'!#REF!,2,FALSE),"-")</f>
        <v>-</v>
      </c>
      <c r="M885" t="str">
        <f>IFERROR(VLOOKUP(Table_Query_from_QDB_Production___SQL_Server[[#This Row],[step_4_seq]],'Employee Benefit Groups'!#REF!,2,FALSE),"-")</f>
        <v>-</v>
      </c>
      <c r="N885">
        <v>2</v>
      </c>
      <c r="O885" t="str">
        <f>IFERROR(VLOOKUP(Table_Query_from_QDB_Production___SQL_Server[[#This Row],[step_4_seq2]],'Employee Benefit Groups'!#REF!,2,FALSE),"-")</f>
        <v>-</v>
      </c>
      <c r="Q885" t="str">
        <f>IFERROR(VLOOKUP(Table_Query_from_QDB_Production___SQL_Server[[#This Row],[step_5_seq]],'Employee Benefit Groups'!#REF!,2,FALSE),"-")</f>
        <v>-</v>
      </c>
      <c r="S885" t="str">
        <f>IFERROR(VLOOKUP(Table_Query_from_QDB_Production___SQL_Server[[#This Row],[step_6_seq]],'Employee Benefit Groups'!#REF!,2,FALSE),"-")</f>
        <v>-</v>
      </c>
      <c r="T885">
        <v>4</v>
      </c>
      <c r="U885" t="str">
        <f>IFERROR(VLOOKUP(Table_Query_from_QDB_Production___SQL_Server[[#This Row],[step_7_seq]],'Employee Benefit Groups'!#REF!,2,FALSE),"-")</f>
        <v>-</v>
      </c>
      <c r="W885" t="str">
        <f>IFERROR(VLOOKUP(Table_Query_from_QDB_Production___SQL_Server[[#This Row],[step_8_seq]],'Employee Benefit Groups'!#REF!,2,FALSE),"-")</f>
        <v>-</v>
      </c>
      <c r="Y885" t="str">
        <f>IFERROR(VLOOKUP(Table_Query_from_QDB_Production___SQL_Server[[#This Row],[step_9_seq]],'Employee Benefit Groups'!#REF!,2,FALSE),"-")</f>
        <v>-</v>
      </c>
      <c r="AA885" s="15"/>
      <c r="AB885" s="15">
        <f t="shared" si="156"/>
        <v>0</v>
      </c>
      <c r="AC885" s="11" t="s">
        <v>11502</v>
      </c>
      <c r="AD885" s="11" t="str">
        <f t="shared" si="157"/>
        <v>-</v>
      </c>
      <c r="AE885" s="12">
        <v>1</v>
      </c>
      <c r="AF885" s="12">
        <f t="shared" si="158"/>
        <v>2</v>
      </c>
      <c r="AG885" s="13" t="s">
        <v>11496</v>
      </c>
      <c r="AH885" s="13" t="str">
        <f t="shared" si="159"/>
        <v>-</v>
      </c>
      <c r="AI885" s="14"/>
      <c r="AJ885" s="14">
        <f t="shared" si="160"/>
        <v>0</v>
      </c>
      <c r="AK885" s="15" t="s">
        <v>11502</v>
      </c>
      <c r="AL885" s="15" t="str">
        <f t="shared" si="161"/>
        <v>-</v>
      </c>
      <c r="AM885" s="12"/>
      <c r="AN885" s="12">
        <f t="shared" si="162"/>
        <v>0</v>
      </c>
      <c r="AO885" s="16" t="s">
        <v>11502</v>
      </c>
      <c r="AP885" s="16" t="str">
        <f t="shared" si="163"/>
        <v>-</v>
      </c>
      <c r="AQ885" s="12">
        <v>3</v>
      </c>
      <c r="AR885" s="12">
        <f t="shared" si="164"/>
        <v>4</v>
      </c>
      <c r="AS885" s="14" t="s">
        <v>11498</v>
      </c>
      <c r="AT885" s="14" t="str">
        <f t="shared" si="165"/>
        <v>-</v>
      </c>
      <c r="AU885"/>
      <c r="AV885" s="15" t="s">
        <v>11502</v>
      </c>
      <c r="AW885" s="15" t="str">
        <f t="shared" si="166"/>
        <v>-</v>
      </c>
      <c r="AX885"/>
      <c r="AY885" s="17" t="s">
        <v>11502</v>
      </c>
      <c r="AZ885" s="17" t="str">
        <f t="shared" si="167"/>
        <v>-</v>
      </c>
      <c r="BA885"/>
    </row>
    <row r="886" spans="1:53" x14ac:dyDescent="0.3">
      <c r="A886" t="s">
        <v>2649</v>
      </c>
      <c r="B886" t="s">
        <v>2650</v>
      </c>
      <c r="C886" t="s">
        <v>2651</v>
      </c>
      <c r="D886" t="s">
        <v>2424</v>
      </c>
      <c r="E886" t="str">
        <f>LEFT(Table_Query_from_QDB_Production___SQL_Server[[#This Row],[ttl_class_ttl_outl]],1)</f>
        <v>3</v>
      </c>
      <c r="F886" t="str">
        <f>UPPER(IFERROR(VLOOKUP(Table_Query_from_QDB_Production___SQL_Server[[#This Row],[cto_osc_code]],'CTO-OSC Table'!$A$2:$B$24,2,FALSE),"Undefined"))</f>
        <v>OTHER FACULTY</v>
      </c>
      <c r="G886" t="str">
        <f>UPPER(IFERROR(VLOOKUP(Table_Query_from_QDB_Production___SQL_Server[[#This Row],[ttl_class_ttl_outl]],'Title Class Table'!$A$2:$C$146,2,FALSE),"Undefined"))</f>
        <v>VISITING PROFESSOR</v>
      </c>
      <c r="H886" t="s">
        <v>11447</v>
      </c>
      <c r="I886">
        <v>3</v>
      </c>
      <c r="K886" t="str">
        <f>IFERROR(VLOOKUP(Table_Query_from_QDB_Production___SQL_Server[[#This Row],[step_2_seq]],'Employee Benefit Groups'!#REF!,2,FALSE),"-")</f>
        <v>-</v>
      </c>
      <c r="M886" t="str">
        <f>IFERROR(VLOOKUP(Table_Query_from_QDB_Production___SQL_Server[[#This Row],[step_4_seq]],'Employee Benefit Groups'!#REF!,2,FALSE),"-")</f>
        <v>-</v>
      </c>
      <c r="N886">
        <v>2</v>
      </c>
      <c r="O886" t="str">
        <f>IFERROR(VLOOKUP(Table_Query_from_QDB_Production___SQL_Server[[#This Row],[step_4_seq2]],'Employee Benefit Groups'!#REF!,2,FALSE),"-")</f>
        <v>-</v>
      </c>
      <c r="Q886" t="str">
        <f>IFERROR(VLOOKUP(Table_Query_from_QDB_Production___SQL_Server[[#This Row],[step_5_seq]],'Employee Benefit Groups'!#REF!,2,FALSE),"-")</f>
        <v>-</v>
      </c>
      <c r="S886" t="str">
        <f>IFERROR(VLOOKUP(Table_Query_from_QDB_Production___SQL_Server[[#This Row],[step_6_seq]],'Employee Benefit Groups'!#REF!,2,FALSE),"-")</f>
        <v>-</v>
      </c>
      <c r="T886">
        <v>4</v>
      </c>
      <c r="U886" t="str">
        <f>IFERROR(VLOOKUP(Table_Query_from_QDB_Production___SQL_Server[[#This Row],[step_7_seq]],'Employee Benefit Groups'!#REF!,2,FALSE),"-")</f>
        <v>-</v>
      </c>
      <c r="W886" t="str">
        <f>IFERROR(VLOOKUP(Table_Query_from_QDB_Production___SQL_Server[[#This Row],[step_8_seq]],'Employee Benefit Groups'!#REF!,2,FALSE),"-")</f>
        <v>-</v>
      </c>
      <c r="Y886" t="str">
        <f>IFERROR(VLOOKUP(Table_Query_from_QDB_Production___SQL_Server[[#This Row],[step_9_seq]],'Employee Benefit Groups'!#REF!,2,FALSE),"-")</f>
        <v>-</v>
      </c>
      <c r="AA886" s="15"/>
      <c r="AB886" s="15">
        <f t="shared" si="156"/>
        <v>0</v>
      </c>
      <c r="AC886" s="11" t="s">
        <v>11502</v>
      </c>
      <c r="AD886" s="11" t="str">
        <f t="shared" si="157"/>
        <v>-</v>
      </c>
      <c r="AE886" s="12">
        <v>1</v>
      </c>
      <c r="AF886" s="12">
        <f t="shared" si="158"/>
        <v>2</v>
      </c>
      <c r="AG886" s="13" t="s">
        <v>11496</v>
      </c>
      <c r="AH886" s="13" t="str">
        <f t="shared" si="159"/>
        <v>-</v>
      </c>
      <c r="AI886" s="14"/>
      <c r="AJ886" s="14">
        <f t="shared" si="160"/>
        <v>0</v>
      </c>
      <c r="AK886" s="15" t="s">
        <v>11502</v>
      </c>
      <c r="AL886" s="15" t="str">
        <f t="shared" si="161"/>
        <v>-</v>
      </c>
      <c r="AM886" s="12"/>
      <c r="AN886" s="12">
        <f t="shared" si="162"/>
        <v>0</v>
      </c>
      <c r="AO886" s="16" t="s">
        <v>11502</v>
      </c>
      <c r="AP886" s="16" t="str">
        <f t="shared" si="163"/>
        <v>-</v>
      </c>
      <c r="AQ886" s="12">
        <v>3</v>
      </c>
      <c r="AR886" s="12">
        <f t="shared" si="164"/>
        <v>4</v>
      </c>
      <c r="AS886" s="14" t="s">
        <v>11498</v>
      </c>
      <c r="AT886" s="14" t="str">
        <f t="shared" si="165"/>
        <v>-</v>
      </c>
      <c r="AU886"/>
      <c r="AV886" s="15" t="s">
        <v>11502</v>
      </c>
      <c r="AW886" s="15" t="str">
        <f t="shared" si="166"/>
        <v>-</v>
      </c>
      <c r="AX886"/>
      <c r="AY886" s="17" t="s">
        <v>11502</v>
      </c>
      <c r="AZ886" s="17" t="str">
        <f t="shared" si="167"/>
        <v>-</v>
      </c>
      <c r="BA886"/>
    </row>
    <row r="887" spans="1:53" x14ac:dyDescent="0.3">
      <c r="A887" t="s">
        <v>2652</v>
      </c>
      <c r="B887" t="s">
        <v>2653</v>
      </c>
      <c r="C887" t="s">
        <v>2654</v>
      </c>
      <c r="D887" t="s">
        <v>2424</v>
      </c>
      <c r="E887" t="str">
        <f>LEFT(Table_Query_from_QDB_Production___SQL_Server[[#This Row],[ttl_class_ttl_outl]],1)</f>
        <v>3</v>
      </c>
      <c r="F887" t="str">
        <f>UPPER(IFERROR(VLOOKUP(Table_Query_from_QDB_Production___SQL_Server[[#This Row],[cto_osc_code]],'CTO-OSC Table'!$A$2:$B$24,2,FALSE),"Undefined"))</f>
        <v>OTHER FACULTY</v>
      </c>
      <c r="G887" t="str">
        <f>UPPER(IFERROR(VLOOKUP(Table_Query_from_QDB_Production___SQL_Server[[#This Row],[ttl_class_ttl_outl]],'Title Class Table'!$A$2:$C$146,2,FALSE),"Undefined"))</f>
        <v>VISITING PROFESSOR</v>
      </c>
      <c r="H887" t="s">
        <v>11447</v>
      </c>
      <c r="I887">
        <v>3</v>
      </c>
      <c r="K887" t="str">
        <f>IFERROR(VLOOKUP(Table_Query_from_QDB_Production___SQL_Server[[#This Row],[step_2_seq]],'Employee Benefit Groups'!#REF!,2,FALSE),"-")</f>
        <v>-</v>
      </c>
      <c r="M887" t="str">
        <f>IFERROR(VLOOKUP(Table_Query_from_QDB_Production___SQL_Server[[#This Row],[step_4_seq]],'Employee Benefit Groups'!#REF!,2,FALSE),"-")</f>
        <v>-</v>
      </c>
      <c r="N887">
        <v>2</v>
      </c>
      <c r="O887" t="str">
        <f>IFERROR(VLOOKUP(Table_Query_from_QDB_Production___SQL_Server[[#This Row],[step_4_seq2]],'Employee Benefit Groups'!#REF!,2,FALSE),"-")</f>
        <v>-</v>
      </c>
      <c r="Q887" t="str">
        <f>IFERROR(VLOOKUP(Table_Query_from_QDB_Production___SQL_Server[[#This Row],[step_5_seq]],'Employee Benefit Groups'!#REF!,2,FALSE),"-")</f>
        <v>-</v>
      </c>
      <c r="S887" t="str">
        <f>IFERROR(VLOOKUP(Table_Query_from_QDB_Production___SQL_Server[[#This Row],[step_6_seq]],'Employee Benefit Groups'!#REF!,2,FALSE),"-")</f>
        <v>-</v>
      </c>
      <c r="T887">
        <v>4</v>
      </c>
      <c r="U887" t="str">
        <f>IFERROR(VLOOKUP(Table_Query_from_QDB_Production___SQL_Server[[#This Row],[step_7_seq]],'Employee Benefit Groups'!#REF!,2,FALSE),"-")</f>
        <v>-</v>
      </c>
      <c r="W887" t="str">
        <f>IFERROR(VLOOKUP(Table_Query_from_QDB_Production___SQL_Server[[#This Row],[step_8_seq]],'Employee Benefit Groups'!#REF!,2,FALSE),"-")</f>
        <v>-</v>
      </c>
      <c r="Y887" t="str">
        <f>IFERROR(VLOOKUP(Table_Query_from_QDB_Production___SQL_Server[[#This Row],[step_9_seq]],'Employee Benefit Groups'!#REF!,2,FALSE),"-")</f>
        <v>-</v>
      </c>
      <c r="AA887" s="15"/>
      <c r="AB887" s="15">
        <f t="shared" si="156"/>
        <v>0</v>
      </c>
      <c r="AC887" s="11" t="s">
        <v>11502</v>
      </c>
      <c r="AD887" s="11" t="str">
        <f t="shared" si="157"/>
        <v>-</v>
      </c>
      <c r="AE887" s="12">
        <v>1</v>
      </c>
      <c r="AF887" s="12">
        <f t="shared" si="158"/>
        <v>2</v>
      </c>
      <c r="AG887" s="13" t="s">
        <v>11496</v>
      </c>
      <c r="AH887" s="13" t="str">
        <f t="shared" si="159"/>
        <v>-</v>
      </c>
      <c r="AI887" s="14"/>
      <c r="AJ887" s="14">
        <f t="shared" si="160"/>
        <v>0</v>
      </c>
      <c r="AK887" s="15" t="s">
        <v>11502</v>
      </c>
      <c r="AL887" s="15" t="str">
        <f t="shared" si="161"/>
        <v>-</v>
      </c>
      <c r="AM887" s="12"/>
      <c r="AN887" s="12">
        <f t="shared" si="162"/>
        <v>0</v>
      </c>
      <c r="AO887" s="16" t="s">
        <v>11502</v>
      </c>
      <c r="AP887" s="16" t="str">
        <f t="shared" si="163"/>
        <v>-</v>
      </c>
      <c r="AQ887" s="12">
        <v>3</v>
      </c>
      <c r="AR887" s="12">
        <f t="shared" si="164"/>
        <v>4</v>
      </c>
      <c r="AS887" s="14" t="s">
        <v>11498</v>
      </c>
      <c r="AT887" s="14" t="str">
        <f t="shared" si="165"/>
        <v>-</v>
      </c>
      <c r="AU887"/>
      <c r="AV887" s="15" t="s">
        <v>11502</v>
      </c>
      <c r="AW887" s="15" t="str">
        <f t="shared" si="166"/>
        <v>-</v>
      </c>
      <c r="AX887"/>
      <c r="AY887" s="17" t="s">
        <v>11502</v>
      </c>
      <c r="AZ887" s="17" t="str">
        <f t="shared" si="167"/>
        <v>-</v>
      </c>
      <c r="BA887"/>
    </row>
    <row r="888" spans="1:53" x14ac:dyDescent="0.3">
      <c r="A888" t="s">
        <v>2655</v>
      </c>
      <c r="B888" t="s">
        <v>2656</v>
      </c>
      <c r="C888" t="s">
        <v>2657</v>
      </c>
      <c r="D888" t="s">
        <v>2658</v>
      </c>
      <c r="E888" t="str">
        <f>LEFT(Table_Query_from_QDB_Production___SQL_Server[[#This Row],[ttl_class_ttl_outl]],1)</f>
        <v>3</v>
      </c>
      <c r="F888" t="str">
        <f>UPPER(IFERROR(VLOOKUP(Table_Query_from_QDB_Production___SQL_Server[[#This Row],[cto_osc_code]],'CTO-OSC Table'!$A$2:$B$24,2,FALSE),"Undefined"))</f>
        <v>OTHER FACULTY</v>
      </c>
      <c r="G888" t="str">
        <f>UPPER(IFERROR(VLOOKUP(Table_Query_from_QDB_Production___SQL_Server[[#This Row],[ttl_class_ttl_outl]],'Title Class Table'!$A$2:$C$146,2,FALSE),"Undefined"))</f>
        <v>PROFESSOR OF CLINICAL ____________</v>
      </c>
      <c r="H888" t="s">
        <v>11447</v>
      </c>
      <c r="I888">
        <v>3</v>
      </c>
      <c r="K888" t="str">
        <f>IFERROR(VLOOKUP(Table_Query_from_QDB_Production___SQL_Server[[#This Row],[step_2_seq]],'Employee Benefit Groups'!#REF!,2,FALSE),"-")</f>
        <v>-</v>
      </c>
      <c r="M888" t="str">
        <f>IFERROR(VLOOKUP(Table_Query_from_QDB_Production___SQL_Server[[#This Row],[step_4_seq]],'Employee Benefit Groups'!#REF!,2,FALSE),"-")</f>
        <v>-</v>
      </c>
      <c r="N888">
        <v>2</v>
      </c>
      <c r="O888" t="str">
        <f>IFERROR(VLOOKUP(Table_Query_from_QDB_Production___SQL_Server[[#This Row],[step_4_seq2]],'Employee Benefit Groups'!#REF!,2,FALSE),"-")</f>
        <v>-</v>
      </c>
      <c r="Q888" t="str">
        <f>IFERROR(VLOOKUP(Table_Query_from_QDB_Production___SQL_Server[[#This Row],[step_5_seq]],'Employee Benefit Groups'!#REF!,2,FALSE),"-")</f>
        <v>-</v>
      </c>
      <c r="S888" t="str">
        <f>IFERROR(VLOOKUP(Table_Query_from_QDB_Production___SQL_Server[[#This Row],[step_6_seq]],'Employee Benefit Groups'!#REF!,2,FALSE),"-")</f>
        <v>-</v>
      </c>
      <c r="T888">
        <v>4</v>
      </c>
      <c r="U888" t="str">
        <f>IFERROR(VLOOKUP(Table_Query_from_QDB_Production___SQL_Server[[#This Row],[step_7_seq]],'Employee Benefit Groups'!#REF!,2,FALSE),"-")</f>
        <v>-</v>
      </c>
      <c r="W888" t="str">
        <f>IFERROR(VLOOKUP(Table_Query_from_QDB_Production___SQL_Server[[#This Row],[step_8_seq]],'Employee Benefit Groups'!#REF!,2,FALSE),"-")</f>
        <v>-</v>
      </c>
      <c r="Y888" t="str">
        <f>IFERROR(VLOOKUP(Table_Query_from_QDB_Production___SQL_Server[[#This Row],[step_9_seq]],'Employee Benefit Groups'!#REF!,2,FALSE),"-")</f>
        <v>-</v>
      </c>
      <c r="AA888" s="15"/>
      <c r="AB888" s="15">
        <f t="shared" si="156"/>
        <v>0</v>
      </c>
      <c r="AC888" s="11" t="s">
        <v>11502</v>
      </c>
      <c r="AD888" s="11" t="str">
        <f t="shared" si="157"/>
        <v>-</v>
      </c>
      <c r="AE888" s="12">
        <v>1</v>
      </c>
      <c r="AF888" s="12">
        <f t="shared" si="158"/>
        <v>2</v>
      </c>
      <c r="AG888" s="13" t="s">
        <v>11496</v>
      </c>
      <c r="AH888" s="13" t="str">
        <f t="shared" si="159"/>
        <v>-</v>
      </c>
      <c r="AI888" s="14"/>
      <c r="AJ888" s="14">
        <f t="shared" si="160"/>
        <v>0</v>
      </c>
      <c r="AK888" s="15" t="s">
        <v>11502</v>
      </c>
      <c r="AL888" s="15" t="str">
        <f t="shared" si="161"/>
        <v>-</v>
      </c>
      <c r="AM888" s="12"/>
      <c r="AN888" s="12">
        <f t="shared" si="162"/>
        <v>0</v>
      </c>
      <c r="AO888" s="16" t="s">
        <v>11502</v>
      </c>
      <c r="AP888" s="16" t="str">
        <f t="shared" si="163"/>
        <v>-</v>
      </c>
      <c r="AQ888" s="12">
        <v>3</v>
      </c>
      <c r="AR888" s="12">
        <f t="shared" si="164"/>
        <v>4</v>
      </c>
      <c r="AS888" s="14" t="s">
        <v>11498</v>
      </c>
      <c r="AT888" s="14" t="str">
        <f t="shared" si="165"/>
        <v>-</v>
      </c>
      <c r="AU888"/>
      <c r="AV888" s="15" t="s">
        <v>11502</v>
      </c>
      <c r="AW888" s="15" t="str">
        <f t="shared" si="166"/>
        <v>-</v>
      </c>
      <c r="AX888"/>
      <c r="AY888" s="17" t="s">
        <v>11502</v>
      </c>
      <c r="AZ888" s="17" t="str">
        <f t="shared" si="167"/>
        <v>-</v>
      </c>
      <c r="BA888"/>
    </row>
    <row r="889" spans="1:53" x14ac:dyDescent="0.3">
      <c r="A889" t="s">
        <v>2659</v>
      </c>
      <c r="B889" t="s">
        <v>2660</v>
      </c>
      <c r="C889" t="s">
        <v>2661</v>
      </c>
      <c r="D889" t="s">
        <v>2658</v>
      </c>
      <c r="E889" t="str">
        <f>LEFT(Table_Query_from_QDB_Production___SQL_Server[[#This Row],[ttl_class_ttl_outl]],1)</f>
        <v>3</v>
      </c>
      <c r="F889" t="str">
        <f>UPPER(IFERROR(VLOOKUP(Table_Query_from_QDB_Production___SQL_Server[[#This Row],[cto_osc_code]],'CTO-OSC Table'!$A$2:$B$24,2,FALSE),"Undefined"))</f>
        <v>OTHER FACULTY</v>
      </c>
      <c r="G889" t="str">
        <f>UPPER(IFERROR(VLOOKUP(Table_Query_from_QDB_Production___SQL_Server[[#This Row],[ttl_class_ttl_outl]],'Title Class Table'!$A$2:$C$146,2,FALSE),"Undefined"))</f>
        <v>PROFESSOR OF CLINICAL ____________</v>
      </c>
      <c r="H889" t="s">
        <v>11447</v>
      </c>
      <c r="I889">
        <v>3</v>
      </c>
      <c r="K889" t="str">
        <f>IFERROR(VLOOKUP(Table_Query_from_QDB_Production___SQL_Server[[#This Row],[step_2_seq]],'Employee Benefit Groups'!#REF!,2,FALSE),"-")</f>
        <v>-</v>
      </c>
      <c r="M889" t="str">
        <f>IFERROR(VLOOKUP(Table_Query_from_QDB_Production___SQL_Server[[#This Row],[step_4_seq]],'Employee Benefit Groups'!#REF!,2,FALSE),"-")</f>
        <v>-</v>
      </c>
      <c r="N889">
        <v>2</v>
      </c>
      <c r="O889" t="str">
        <f>IFERROR(VLOOKUP(Table_Query_from_QDB_Production___SQL_Server[[#This Row],[step_4_seq2]],'Employee Benefit Groups'!#REF!,2,FALSE),"-")</f>
        <v>-</v>
      </c>
      <c r="Q889" t="str">
        <f>IFERROR(VLOOKUP(Table_Query_from_QDB_Production___SQL_Server[[#This Row],[step_5_seq]],'Employee Benefit Groups'!#REF!,2,FALSE),"-")</f>
        <v>-</v>
      </c>
      <c r="S889" t="str">
        <f>IFERROR(VLOOKUP(Table_Query_from_QDB_Production___SQL_Server[[#This Row],[step_6_seq]],'Employee Benefit Groups'!#REF!,2,FALSE),"-")</f>
        <v>-</v>
      </c>
      <c r="T889">
        <v>4</v>
      </c>
      <c r="U889" t="str">
        <f>IFERROR(VLOOKUP(Table_Query_from_QDB_Production___SQL_Server[[#This Row],[step_7_seq]],'Employee Benefit Groups'!#REF!,2,FALSE),"-")</f>
        <v>-</v>
      </c>
      <c r="W889" t="str">
        <f>IFERROR(VLOOKUP(Table_Query_from_QDB_Production___SQL_Server[[#This Row],[step_8_seq]],'Employee Benefit Groups'!#REF!,2,FALSE),"-")</f>
        <v>-</v>
      </c>
      <c r="Y889" t="str">
        <f>IFERROR(VLOOKUP(Table_Query_from_QDB_Production___SQL_Server[[#This Row],[step_9_seq]],'Employee Benefit Groups'!#REF!,2,FALSE),"-")</f>
        <v>-</v>
      </c>
      <c r="AA889" s="15"/>
      <c r="AB889" s="15">
        <f t="shared" si="156"/>
        <v>0</v>
      </c>
      <c r="AC889" s="11" t="s">
        <v>11502</v>
      </c>
      <c r="AD889" s="11" t="str">
        <f t="shared" si="157"/>
        <v>-</v>
      </c>
      <c r="AE889" s="12">
        <v>1</v>
      </c>
      <c r="AF889" s="12">
        <f t="shared" si="158"/>
        <v>2</v>
      </c>
      <c r="AG889" s="13" t="s">
        <v>11496</v>
      </c>
      <c r="AH889" s="13" t="str">
        <f t="shared" si="159"/>
        <v>-</v>
      </c>
      <c r="AI889" s="14"/>
      <c r="AJ889" s="14">
        <f t="shared" si="160"/>
        <v>0</v>
      </c>
      <c r="AK889" s="15" t="s">
        <v>11502</v>
      </c>
      <c r="AL889" s="15" t="str">
        <f t="shared" si="161"/>
        <v>-</v>
      </c>
      <c r="AM889" s="12"/>
      <c r="AN889" s="12">
        <f t="shared" si="162"/>
        <v>0</v>
      </c>
      <c r="AO889" s="16" t="s">
        <v>11502</v>
      </c>
      <c r="AP889" s="16" t="str">
        <f t="shared" si="163"/>
        <v>-</v>
      </c>
      <c r="AQ889" s="12">
        <v>3</v>
      </c>
      <c r="AR889" s="12">
        <f t="shared" si="164"/>
        <v>4</v>
      </c>
      <c r="AS889" s="14" t="s">
        <v>11498</v>
      </c>
      <c r="AT889" s="14" t="str">
        <f t="shared" si="165"/>
        <v>-</v>
      </c>
      <c r="AU889"/>
      <c r="AV889" s="15" t="s">
        <v>11502</v>
      </c>
      <c r="AW889" s="15" t="str">
        <f t="shared" si="166"/>
        <v>-</v>
      </c>
      <c r="AX889"/>
      <c r="AY889" s="17" t="s">
        <v>11502</v>
      </c>
      <c r="AZ889" s="17" t="str">
        <f t="shared" si="167"/>
        <v>-</v>
      </c>
      <c r="BA889"/>
    </row>
    <row r="890" spans="1:53" x14ac:dyDescent="0.3">
      <c r="A890" t="s">
        <v>2662</v>
      </c>
      <c r="B890" t="s">
        <v>2663</v>
      </c>
      <c r="C890" t="s">
        <v>2664</v>
      </c>
      <c r="D890" t="s">
        <v>2658</v>
      </c>
      <c r="E890" t="str">
        <f>LEFT(Table_Query_from_QDB_Production___SQL_Server[[#This Row],[ttl_class_ttl_outl]],1)</f>
        <v>3</v>
      </c>
      <c r="F890" t="str">
        <f>UPPER(IFERROR(VLOOKUP(Table_Query_from_QDB_Production___SQL_Server[[#This Row],[cto_osc_code]],'CTO-OSC Table'!$A$2:$B$24,2,FALSE),"Undefined"))</f>
        <v>OTHER FACULTY</v>
      </c>
      <c r="G890" t="str">
        <f>UPPER(IFERROR(VLOOKUP(Table_Query_from_QDB_Production___SQL_Server[[#This Row],[ttl_class_ttl_outl]],'Title Class Table'!$A$2:$C$146,2,FALSE),"Undefined"))</f>
        <v>PROFESSOR OF CLINICAL ____________</v>
      </c>
      <c r="H890" t="s">
        <v>11447</v>
      </c>
      <c r="I890">
        <v>3</v>
      </c>
      <c r="K890" t="str">
        <f>IFERROR(VLOOKUP(Table_Query_from_QDB_Production___SQL_Server[[#This Row],[step_2_seq]],'Employee Benefit Groups'!#REF!,2,FALSE),"-")</f>
        <v>-</v>
      </c>
      <c r="M890" t="str">
        <f>IFERROR(VLOOKUP(Table_Query_from_QDB_Production___SQL_Server[[#This Row],[step_4_seq]],'Employee Benefit Groups'!#REF!,2,FALSE),"-")</f>
        <v>-</v>
      </c>
      <c r="N890">
        <v>2</v>
      </c>
      <c r="O890" t="str">
        <f>IFERROR(VLOOKUP(Table_Query_from_QDB_Production___SQL_Server[[#This Row],[step_4_seq2]],'Employee Benefit Groups'!#REF!,2,FALSE),"-")</f>
        <v>-</v>
      </c>
      <c r="Q890" t="str">
        <f>IFERROR(VLOOKUP(Table_Query_from_QDB_Production___SQL_Server[[#This Row],[step_5_seq]],'Employee Benefit Groups'!#REF!,2,FALSE),"-")</f>
        <v>-</v>
      </c>
      <c r="S890" t="str">
        <f>IFERROR(VLOOKUP(Table_Query_from_QDB_Production___SQL_Server[[#This Row],[step_6_seq]],'Employee Benefit Groups'!#REF!,2,FALSE),"-")</f>
        <v>-</v>
      </c>
      <c r="T890">
        <v>4</v>
      </c>
      <c r="U890" t="str">
        <f>IFERROR(VLOOKUP(Table_Query_from_QDB_Production___SQL_Server[[#This Row],[step_7_seq]],'Employee Benefit Groups'!#REF!,2,FALSE),"-")</f>
        <v>-</v>
      </c>
      <c r="W890" t="str">
        <f>IFERROR(VLOOKUP(Table_Query_from_QDB_Production___SQL_Server[[#This Row],[step_8_seq]],'Employee Benefit Groups'!#REF!,2,FALSE),"-")</f>
        <v>-</v>
      </c>
      <c r="Y890" t="str">
        <f>IFERROR(VLOOKUP(Table_Query_from_QDB_Production___SQL_Server[[#This Row],[step_9_seq]],'Employee Benefit Groups'!#REF!,2,FALSE),"-")</f>
        <v>-</v>
      </c>
      <c r="AA890" s="15"/>
      <c r="AB890" s="15">
        <f t="shared" si="156"/>
        <v>0</v>
      </c>
      <c r="AC890" s="11" t="s">
        <v>11502</v>
      </c>
      <c r="AD890" s="11" t="str">
        <f t="shared" si="157"/>
        <v>-</v>
      </c>
      <c r="AE890" s="12">
        <v>1</v>
      </c>
      <c r="AF890" s="12">
        <f t="shared" si="158"/>
        <v>2</v>
      </c>
      <c r="AG890" s="13" t="s">
        <v>11496</v>
      </c>
      <c r="AH890" s="13" t="str">
        <f t="shared" si="159"/>
        <v>-</v>
      </c>
      <c r="AI890" s="14"/>
      <c r="AJ890" s="14">
        <f t="shared" si="160"/>
        <v>0</v>
      </c>
      <c r="AK890" s="15" t="s">
        <v>11502</v>
      </c>
      <c r="AL890" s="15" t="str">
        <f t="shared" si="161"/>
        <v>-</v>
      </c>
      <c r="AM890" s="12"/>
      <c r="AN890" s="12">
        <f t="shared" si="162"/>
        <v>0</v>
      </c>
      <c r="AO890" s="16" t="s">
        <v>11502</v>
      </c>
      <c r="AP890" s="16" t="str">
        <f t="shared" si="163"/>
        <v>-</v>
      </c>
      <c r="AQ890" s="12">
        <v>3</v>
      </c>
      <c r="AR890" s="12">
        <f t="shared" si="164"/>
        <v>4</v>
      </c>
      <c r="AS890" s="14" t="s">
        <v>11498</v>
      </c>
      <c r="AT890" s="14" t="str">
        <f t="shared" si="165"/>
        <v>-</v>
      </c>
      <c r="AU890"/>
      <c r="AV890" s="15" t="s">
        <v>11502</v>
      </c>
      <c r="AW890" s="15" t="str">
        <f t="shared" si="166"/>
        <v>-</v>
      </c>
      <c r="AX890"/>
      <c r="AY890" s="17" t="s">
        <v>11502</v>
      </c>
      <c r="AZ890" s="17" t="str">
        <f t="shared" si="167"/>
        <v>-</v>
      </c>
      <c r="BA890"/>
    </row>
    <row r="891" spans="1:53" x14ac:dyDescent="0.3">
      <c r="A891" t="s">
        <v>2665</v>
      </c>
      <c r="B891" t="s">
        <v>2666</v>
      </c>
      <c r="C891" t="s">
        <v>2667</v>
      </c>
      <c r="D891" t="s">
        <v>2658</v>
      </c>
      <c r="E891" t="str">
        <f>LEFT(Table_Query_from_QDB_Production___SQL_Server[[#This Row],[ttl_class_ttl_outl]],1)</f>
        <v>3</v>
      </c>
      <c r="F891" t="str">
        <f>UPPER(IFERROR(VLOOKUP(Table_Query_from_QDB_Production___SQL_Server[[#This Row],[cto_osc_code]],'CTO-OSC Table'!$A$2:$B$24,2,FALSE),"Undefined"))</f>
        <v>OTHER FACULTY</v>
      </c>
      <c r="G891" t="str">
        <f>UPPER(IFERROR(VLOOKUP(Table_Query_from_QDB_Production___SQL_Server[[#This Row],[ttl_class_ttl_outl]],'Title Class Table'!$A$2:$C$146,2,FALSE),"Undefined"))</f>
        <v>PROFESSOR OF CLINICAL ____________</v>
      </c>
      <c r="H891" t="s">
        <v>11447</v>
      </c>
      <c r="I891">
        <v>3</v>
      </c>
      <c r="K891" t="str">
        <f>IFERROR(VLOOKUP(Table_Query_from_QDB_Production___SQL_Server[[#This Row],[step_2_seq]],'Employee Benefit Groups'!#REF!,2,FALSE),"-")</f>
        <v>-</v>
      </c>
      <c r="M891" t="str">
        <f>IFERROR(VLOOKUP(Table_Query_from_QDB_Production___SQL_Server[[#This Row],[step_4_seq]],'Employee Benefit Groups'!#REF!,2,FALSE),"-")</f>
        <v>-</v>
      </c>
      <c r="N891">
        <v>2</v>
      </c>
      <c r="O891" t="str">
        <f>IFERROR(VLOOKUP(Table_Query_from_QDB_Production___SQL_Server[[#This Row],[step_4_seq2]],'Employee Benefit Groups'!#REF!,2,FALSE),"-")</f>
        <v>-</v>
      </c>
      <c r="Q891" t="str">
        <f>IFERROR(VLOOKUP(Table_Query_from_QDB_Production___SQL_Server[[#This Row],[step_5_seq]],'Employee Benefit Groups'!#REF!,2,FALSE),"-")</f>
        <v>-</v>
      </c>
      <c r="S891" t="str">
        <f>IFERROR(VLOOKUP(Table_Query_from_QDB_Production___SQL_Server[[#This Row],[step_6_seq]],'Employee Benefit Groups'!#REF!,2,FALSE),"-")</f>
        <v>-</v>
      </c>
      <c r="T891">
        <v>4</v>
      </c>
      <c r="U891" t="str">
        <f>IFERROR(VLOOKUP(Table_Query_from_QDB_Production___SQL_Server[[#This Row],[step_7_seq]],'Employee Benefit Groups'!#REF!,2,FALSE),"-")</f>
        <v>-</v>
      </c>
      <c r="W891" t="str">
        <f>IFERROR(VLOOKUP(Table_Query_from_QDB_Production___SQL_Server[[#This Row],[step_8_seq]],'Employee Benefit Groups'!#REF!,2,FALSE),"-")</f>
        <v>-</v>
      </c>
      <c r="Y891" t="str">
        <f>IFERROR(VLOOKUP(Table_Query_from_QDB_Production___SQL_Server[[#This Row],[step_9_seq]],'Employee Benefit Groups'!#REF!,2,FALSE),"-")</f>
        <v>-</v>
      </c>
      <c r="AA891" s="15"/>
      <c r="AB891" s="15">
        <f t="shared" si="156"/>
        <v>0</v>
      </c>
      <c r="AC891" s="11" t="s">
        <v>11502</v>
      </c>
      <c r="AD891" s="11" t="str">
        <f t="shared" si="157"/>
        <v>-</v>
      </c>
      <c r="AE891" s="12">
        <v>1</v>
      </c>
      <c r="AF891" s="12">
        <f t="shared" si="158"/>
        <v>2</v>
      </c>
      <c r="AG891" s="13" t="s">
        <v>11496</v>
      </c>
      <c r="AH891" s="13" t="str">
        <f t="shared" si="159"/>
        <v>-</v>
      </c>
      <c r="AI891" s="14"/>
      <c r="AJ891" s="14">
        <f t="shared" si="160"/>
        <v>0</v>
      </c>
      <c r="AK891" s="15" t="s">
        <v>11502</v>
      </c>
      <c r="AL891" s="15" t="str">
        <f t="shared" si="161"/>
        <v>-</v>
      </c>
      <c r="AM891" s="12"/>
      <c r="AN891" s="12">
        <f t="shared" si="162"/>
        <v>0</v>
      </c>
      <c r="AO891" s="16" t="s">
        <v>11502</v>
      </c>
      <c r="AP891" s="16" t="str">
        <f t="shared" si="163"/>
        <v>-</v>
      </c>
      <c r="AQ891" s="12">
        <v>3</v>
      </c>
      <c r="AR891" s="12">
        <f t="shared" si="164"/>
        <v>4</v>
      </c>
      <c r="AS891" s="14" t="s">
        <v>11498</v>
      </c>
      <c r="AT891" s="14" t="str">
        <f t="shared" si="165"/>
        <v>-</v>
      </c>
      <c r="AU891"/>
      <c r="AV891" s="15" t="s">
        <v>11502</v>
      </c>
      <c r="AW891" s="15" t="str">
        <f t="shared" si="166"/>
        <v>-</v>
      </c>
      <c r="AX891"/>
      <c r="AY891" s="17" t="s">
        <v>11502</v>
      </c>
      <c r="AZ891" s="17" t="str">
        <f t="shared" si="167"/>
        <v>-</v>
      </c>
      <c r="BA891"/>
    </row>
    <row r="892" spans="1:53" x14ac:dyDescent="0.3">
      <c r="A892" t="s">
        <v>2668</v>
      </c>
      <c r="B892" t="s">
        <v>2669</v>
      </c>
      <c r="C892" t="s">
        <v>2670</v>
      </c>
      <c r="D892" t="s">
        <v>2658</v>
      </c>
      <c r="E892" t="str">
        <f>LEFT(Table_Query_from_QDB_Production___SQL_Server[[#This Row],[ttl_class_ttl_outl]],1)</f>
        <v>3</v>
      </c>
      <c r="F892" t="str">
        <f>UPPER(IFERROR(VLOOKUP(Table_Query_from_QDB_Production___SQL_Server[[#This Row],[cto_osc_code]],'CTO-OSC Table'!$A$2:$B$24,2,FALSE),"Undefined"))</f>
        <v>OTHER FACULTY</v>
      </c>
      <c r="G892" t="str">
        <f>UPPER(IFERROR(VLOOKUP(Table_Query_from_QDB_Production___SQL_Server[[#This Row],[ttl_class_ttl_outl]],'Title Class Table'!$A$2:$C$146,2,FALSE),"Undefined"))</f>
        <v>PROFESSOR OF CLINICAL ____________</v>
      </c>
      <c r="H892" t="s">
        <v>11447</v>
      </c>
      <c r="I892">
        <v>3</v>
      </c>
      <c r="K892" t="str">
        <f>IFERROR(VLOOKUP(Table_Query_from_QDB_Production___SQL_Server[[#This Row],[step_2_seq]],'Employee Benefit Groups'!#REF!,2,FALSE),"-")</f>
        <v>-</v>
      </c>
      <c r="M892" t="str">
        <f>IFERROR(VLOOKUP(Table_Query_from_QDB_Production___SQL_Server[[#This Row],[step_4_seq]],'Employee Benefit Groups'!#REF!,2,FALSE),"-")</f>
        <v>-</v>
      </c>
      <c r="N892">
        <v>2</v>
      </c>
      <c r="O892" t="str">
        <f>IFERROR(VLOOKUP(Table_Query_from_QDB_Production___SQL_Server[[#This Row],[step_4_seq2]],'Employee Benefit Groups'!#REF!,2,FALSE),"-")</f>
        <v>-</v>
      </c>
      <c r="Q892" t="str">
        <f>IFERROR(VLOOKUP(Table_Query_from_QDB_Production___SQL_Server[[#This Row],[step_5_seq]],'Employee Benefit Groups'!#REF!,2,FALSE),"-")</f>
        <v>-</v>
      </c>
      <c r="S892" t="str">
        <f>IFERROR(VLOOKUP(Table_Query_from_QDB_Production___SQL_Server[[#This Row],[step_6_seq]],'Employee Benefit Groups'!#REF!,2,FALSE),"-")</f>
        <v>-</v>
      </c>
      <c r="T892">
        <v>4</v>
      </c>
      <c r="U892" t="str">
        <f>IFERROR(VLOOKUP(Table_Query_from_QDB_Production___SQL_Server[[#This Row],[step_7_seq]],'Employee Benefit Groups'!#REF!,2,FALSE),"-")</f>
        <v>-</v>
      </c>
      <c r="W892" t="str">
        <f>IFERROR(VLOOKUP(Table_Query_from_QDB_Production___SQL_Server[[#This Row],[step_8_seq]],'Employee Benefit Groups'!#REF!,2,FALSE),"-")</f>
        <v>-</v>
      </c>
      <c r="Y892" t="str">
        <f>IFERROR(VLOOKUP(Table_Query_from_QDB_Production___SQL_Server[[#This Row],[step_9_seq]],'Employee Benefit Groups'!#REF!,2,FALSE),"-")</f>
        <v>-</v>
      </c>
      <c r="AA892" s="15"/>
      <c r="AB892" s="15">
        <f t="shared" si="156"/>
        <v>0</v>
      </c>
      <c r="AC892" s="11" t="s">
        <v>11502</v>
      </c>
      <c r="AD892" s="11" t="str">
        <f t="shared" si="157"/>
        <v>-</v>
      </c>
      <c r="AE892" s="12">
        <v>1</v>
      </c>
      <c r="AF892" s="12">
        <f t="shared" si="158"/>
        <v>2</v>
      </c>
      <c r="AG892" s="13" t="s">
        <v>11496</v>
      </c>
      <c r="AH892" s="13" t="str">
        <f t="shared" si="159"/>
        <v>-</v>
      </c>
      <c r="AI892" s="14"/>
      <c r="AJ892" s="14">
        <f t="shared" si="160"/>
        <v>0</v>
      </c>
      <c r="AK892" s="15" t="s">
        <v>11502</v>
      </c>
      <c r="AL892" s="15" t="str">
        <f t="shared" si="161"/>
        <v>-</v>
      </c>
      <c r="AM892" s="12"/>
      <c r="AN892" s="12">
        <f t="shared" si="162"/>
        <v>0</v>
      </c>
      <c r="AO892" s="16" t="s">
        <v>11502</v>
      </c>
      <c r="AP892" s="16" t="str">
        <f t="shared" si="163"/>
        <v>-</v>
      </c>
      <c r="AQ892" s="12">
        <v>3</v>
      </c>
      <c r="AR892" s="12">
        <f t="shared" si="164"/>
        <v>4</v>
      </c>
      <c r="AS892" s="14" t="s">
        <v>11498</v>
      </c>
      <c r="AT892" s="14" t="str">
        <f t="shared" si="165"/>
        <v>-</v>
      </c>
      <c r="AU892"/>
      <c r="AV892" s="15" t="s">
        <v>11502</v>
      </c>
      <c r="AW892" s="15" t="str">
        <f t="shared" si="166"/>
        <v>-</v>
      </c>
      <c r="AX892"/>
      <c r="AY892" s="17" t="s">
        <v>11502</v>
      </c>
      <c r="AZ892" s="17" t="str">
        <f t="shared" si="167"/>
        <v>-</v>
      </c>
      <c r="BA892"/>
    </row>
    <row r="893" spans="1:53" x14ac:dyDescent="0.3">
      <c r="A893" t="s">
        <v>2671</v>
      </c>
      <c r="B893" t="s">
        <v>2672</v>
      </c>
      <c r="C893" t="s">
        <v>2673</v>
      </c>
      <c r="D893" t="s">
        <v>2658</v>
      </c>
      <c r="E893" t="str">
        <f>LEFT(Table_Query_from_QDB_Production___SQL_Server[[#This Row],[ttl_class_ttl_outl]],1)</f>
        <v>3</v>
      </c>
      <c r="F893" t="str">
        <f>UPPER(IFERROR(VLOOKUP(Table_Query_from_QDB_Production___SQL_Server[[#This Row],[cto_osc_code]],'CTO-OSC Table'!$A$2:$B$24,2,FALSE),"Undefined"))</f>
        <v>OTHER FACULTY</v>
      </c>
      <c r="G893" t="str">
        <f>UPPER(IFERROR(VLOOKUP(Table_Query_from_QDB_Production___SQL_Server[[#This Row],[ttl_class_ttl_outl]],'Title Class Table'!$A$2:$C$146,2,FALSE),"Undefined"))</f>
        <v>PROFESSOR OF CLINICAL ____________</v>
      </c>
      <c r="H893" t="s">
        <v>11447</v>
      </c>
      <c r="I893">
        <v>3</v>
      </c>
      <c r="K893" t="str">
        <f>IFERROR(VLOOKUP(Table_Query_from_QDB_Production___SQL_Server[[#This Row],[step_2_seq]],'Employee Benefit Groups'!#REF!,2,FALSE),"-")</f>
        <v>-</v>
      </c>
      <c r="M893" t="str">
        <f>IFERROR(VLOOKUP(Table_Query_from_QDB_Production___SQL_Server[[#This Row],[step_4_seq]],'Employee Benefit Groups'!#REF!,2,FALSE),"-")</f>
        <v>-</v>
      </c>
      <c r="N893">
        <v>2</v>
      </c>
      <c r="O893" t="str">
        <f>IFERROR(VLOOKUP(Table_Query_from_QDB_Production___SQL_Server[[#This Row],[step_4_seq2]],'Employee Benefit Groups'!#REF!,2,FALSE),"-")</f>
        <v>-</v>
      </c>
      <c r="Q893" t="str">
        <f>IFERROR(VLOOKUP(Table_Query_from_QDB_Production___SQL_Server[[#This Row],[step_5_seq]],'Employee Benefit Groups'!#REF!,2,FALSE),"-")</f>
        <v>-</v>
      </c>
      <c r="S893" t="str">
        <f>IFERROR(VLOOKUP(Table_Query_from_QDB_Production___SQL_Server[[#This Row],[step_6_seq]],'Employee Benefit Groups'!#REF!,2,FALSE),"-")</f>
        <v>-</v>
      </c>
      <c r="T893">
        <v>4</v>
      </c>
      <c r="U893" t="str">
        <f>IFERROR(VLOOKUP(Table_Query_from_QDB_Production___SQL_Server[[#This Row],[step_7_seq]],'Employee Benefit Groups'!#REF!,2,FALSE),"-")</f>
        <v>-</v>
      </c>
      <c r="W893" t="str">
        <f>IFERROR(VLOOKUP(Table_Query_from_QDB_Production___SQL_Server[[#This Row],[step_8_seq]],'Employee Benefit Groups'!#REF!,2,FALSE),"-")</f>
        <v>-</v>
      </c>
      <c r="Y893" t="str">
        <f>IFERROR(VLOOKUP(Table_Query_from_QDB_Production___SQL_Server[[#This Row],[step_9_seq]],'Employee Benefit Groups'!#REF!,2,FALSE),"-")</f>
        <v>-</v>
      </c>
      <c r="AA893" s="15"/>
      <c r="AB893" s="15">
        <f t="shared" si="156"/>
        <v>0</v>
      </c>
      <c r="AC893" s="11" t="s">
        <v>11502</v>
      </c>
      <c r="AD893" s="11" t="str">
        <f t="shared" si="157"/>
        <v>-</v>
      </c>
      <c r="AE893" s="12">
        <v>1</v>
      </c>
      <c r="AF893" s="12">
        <f t="shared" si="158"/>
        <v>2</v>
      </c>
      <c r="AG893" s="13" t="s">
        <v>11496</v>
      </c>
      <c r="AH893" s="13" t="str">
        <f t="shared" si="159"/>
        <v>-</v>
      </c>
      <c r="AI893" s="14"/>
      <c r="AJ893" s="14">
        <f t="shared" si="160"/>
        <v>0</v>
      </c>
      <c r="AK893" s="15" t="s">
        <v>11502</v>
      </c>
      <c r="AL893" s="15" t="str">
        <f t="shared" si="161"/>
        <v>-</v>
      </c>
      <c r="AM893" s="12"/>
      <c r="AN893" s="12">
        <f t="shared" si="162"/>
        <v>0</v>
      </c>
      <c r="AO893" s="16" t="s">
        <v>11502</v>
      </c>
      <c r="AP893" s="16" t="str">
        <f t="shared" si="163"/>
        <v>-</v>
      </c>
      <c r="AQ893" s="12">
        <v>3</v>
      </c>
      <c r="AR893" s="12">
        <f t="shared" si="164"/>
        <v>4</v>
      </c>
      <c r="AS893" s="14" t="s">
        <v>11498</v>
      </c>
      <c r="AT893" s="14" t="str">
        <f t="shared" si="165"/>
        <v>-</v>
      </c>
      <c r="AU893"/>
      <c r="AV893" s="15" t="s">
        <v>11502</v>
      </c>
      <c r="AW893" s="15" t="str">
        <f t="shared" si="166"/>
        <v>-</v>
      </c>
      <c r="AX893"/>
      <c r="AY893" s="17" t="s">
        <v>11502</v>
      </c>
      <c r="AZ893" s="17" t="str">
        <f t="shared" si="167"/>
        <v>-</v>
      </c>
      <c r="BA893"/>
    </row>
    <row r="894" spans="1:53" x14ac:dyDescent="0.3">
      <c r="A894" t="s">
        <v>2674</v>
      </c>
      <c r="B894" t="s">
        <v>2675</v>
      </c>
      <c r="C894" t="s">
        <v>2676</v>
      </c>
      <c r="D894" t="s">
        <v>2658</v>
      </c>
      <c r="E894" t="str">
        <f>LEFT(Table_Query_from_QDB_Production___SQL_Server[[#This Row],[ttl_class_ttl_outl]],1)</f>
        <v>3</v>
      </c>
      <c r="F894" t="str">
        <f>UPPER(IFERROR(VLOOKUP(Table_Query_from_QDB_Production___SQL_Server[[#This Row],[cto_osc_code]],'CTO-OSC Table'!$A$2:$B$24,2,FALSE),"Undefined"))</f>
        <v>OTHER FACULTY</v>
      </c>
      <c r="G894" t="str">
        <f>UPPER(IFERROR(VLOOKUP(Table_Query_from_QDB_Production___SQL_Server[[#This Row],[ttl_class_ttl_outl]],'Title Class Table'!$A$2:$C$146,2,FALSE),"Undefined"))</f>
        <v>PROFESSOR OF CLINICAL ____________</v>
      </c>
      <c r="H894" t="s">
        <v>11447</v>
      </c>
      <c r="I894">
        <v>3</v>
      </c>
      <c r="K894" t="str">
        <f>IFERROR(VLOOKUP(Table_Query_from_QDB_Production___SQL_Server[[#This Row],[step_2_seq]],'Employee Benefit Groups'!#REF!,2,FALSE),"-")</f>
        <v>-</v>
      </c>
      <c r="M894" t="str">
        <f>IFERROR(VLOOKUP(Table_Query_from_QDB_Production___SQL_Server[[#This Row],[step_4_seq]],'Employee Benefit Groups'!#REF!,2,FALSE),"-")</f>
        <v>-</v>
      </c>
      <c r="N894">
        <v>2</v>
      </c>
      <c r="O894" t="str">
        <f>IFERROR(VLOOKUP(Table_Query_from_QDB_Production___SQL_Server[[#This Row],[step_4_seq2]],'Employee Benefit Groups'!#REF!,2,FALSE),"-")</f>
        <v>-</v>
      </c>
      <c r="Q894" t="str">
        <f>IFERROR(VLOOKUP(Table_Query_from_QDB_Production___SQL_Server[[#This Row],[step_5_seq]],'Employee Benefit Groups'!#REF!,2,FALSE),"-")</f>
        <v>-</v>
      </c>
      <c r="S894" t="str">
        <f>IFERROR(VLOOKUP(Table_Query_from_QDB_Production___SQL_Server[[#This Row],[step_6_seq]],'Employee Benefit Groups'!#REF!,2,FALSE),"-")</f>
        <v>-</v>
      </c>
      <c r="T894">
        <v>4</v>
      </c>
      <c r="U894" t="str">
        <f>IFERROR(VLOOKUP(Table_Query_from_QDB_Production___SQL_Server[[#This Row],[step_7_seq]],'Employee Benefit Groups'!#REF!,2,FALSE),"-")</f>
        <v>-</v>
      </c>
      <c r="W894" t="str">
        <f>IFERROR(VLOOKUP(Table_Query_from_QDB_Production___SQL_Server[[#This Row],[step_8_seq]],'Employee Benefit Groups'!#REF!,2,FALSE),"-")</f>
        <v>-</v>
      </c>
      <c r="Y894" t="str">
        <f>IFERROR(VLOOKUP(Table_Query_from_QDB_Production___SQL_Server[[#This Row],[step_9_seq]],'Employee Benefit Groups'!#REF!,2,FALSE),"-")</f>
        <v>-</v>
      </c>
      <c r="AA894" s="15"/>
      <c r="AB894" s="15">
        <f t="shared" si="156"/>
        <v>0</v>
      </c>
      <c r="AC894" s="11" t="s">
        <v>11502</v>
      </c>
      <c r="AD894" s="11" t="str">
        <f t="shared" si="157"/>
        <v>-</v>
      </c>
      <c r="AE894" s="12">
        <v>1</v>
      </c>
      <c r="AF894" s="12">
        <f t="shared" si="158"/>
        <v>2</v>
      </c>
      <c r="AG894" s="13" t="s">
        <v>11496</v>
      </c>
      <c r="AH894" s="13" t="str">
        <f t="shared" si="159"/>
        <v>-</v>
      </c>
      <c r="AI894" s="14"/>
      <c r="AJ894" s="14">
        <f t="shared" si="160"/>
        <v>0</v>
      </c>
      <c r="AK894" s="15" t="s">
        <v>11502</v>
      </c>
      <c r="AL894" s="15" t="str">
        <f t="shared" si="161"/>
        <v>-</v>
      </c>
      <c r="AM894" s="12"/>
      <c r="AN894" s="12">
        <f t="shared" si="162"/>
        <v>0</v>
      </c>
      <c r="AO894" s="16" t="s">
        <v>11502</v>
      </c>
      <c r="AP894" s="16" t="str">
        <f t="shared" si="163"/>
        <v>-</v>
      </c>
      <c r="AQ894" s="12">
        <v>3</v>
      </c>
      <c r="AR894" s="12">
        <f t="shared" si="164"/>
        <v>4</v>
      </c>
      <c r="AS894" s="14" t="s">
        <v>11498</v>
      </c>
      <c r="AT894" s="14" t="str">
        <f t="shared" si="165"/>
        <v>-</v>
      </c>
      <c r="AU894"/>
      <c r="AV894" s="15" t="s">
        <v>11502</v>
      </c>
      <c r="AW894" s="15" t="str">
        <f t="shared" si="166"/>
        <v>-</v>
      </c>
      <c r="AX894"/>
      <c r="AY894" s="17" t="s">
        <v>11502</v>
      </c>
      <c r="AZ894" s="17" t="str">
        <f t="shared" si="167"/>
        <v>-</v>
      </c>
      <c r="BA894"/>
    </row>
    <row r="895" spans="1:53" x14ac:dyDescent="0.3">
      <c r="A895" t="s">
        <v>2677</v>
      </c>
      <c r="B895" t="s">
        <v>2678</v>
      </c>
      <c r="C895" t="s">
        <v>2679</v>
      </c>
      <c r="D895" t="s">
        <v>2658</v>
      </c>
      <c r="E895" t="str">
        <f>LEFT(Table_Query_from_QDB_Production___SQL_Server[[#This Row],[ttl_class_ttl_outl]],1)</f>
        <v>3</v>
      </c>
      <c r="F895" t="str">
        <f>UPPER(IFERROR(VLOOKUP(Table_Query_from_QDB_Production___SQL_Server[[#This Row],[cto_osc_code]],'CTO-OSC Table'!$A$2:$B$24,2,FALSE),"Undefined"))</f>
        <v>OTHER FACULTY</v>
      </c>
      <c r="G895" t="str">
        <f>UPPER(IFERROR(VLOOKUP(Table_Query_from_QDB_Production___SQL_Server[[#This Row],[ttl_class_ttl_outl]],'Title Class Table'!$A$2:$C$146,2,FALSE),"Undefined"))</f>
        <v>PROFESSOR OF CLINICAL ____________</v>
      </c>
      <c r="H895" t="s">
        <v>11447</v>
      </c>
      <c r="I895">
        <v>3</v>
      </c>
      <c r="K895" t="str">
        <f>IFERROR(VLOOKUP(Table_Query_from_QDB_Production___SQL_Server[[#This Row],[step_2_seq]],'Employee Benefit Groups'!#REF!,2,FALSE),"-")</f>
        <v>-</v>
      </c>
      <c r="M895" t="str">
        <f>IFERROR(VLOOKUP(Table_Query_from_QDB_Production___SQL_Server[[#This Row],[step_4_seq]],'Employee Benefit Groups'!#REF!,2,FALSE),"-")</f>
        <v>-</v>
      </c>
      <c r="N895">
        <v>2</v>
      </c>
      <c r="O895" t="str">
        <f>IFERROR(VLOOKUP(Table_Query_from_QDB_Production___SQL_Server[[#This Row],[step_4_seq2]],'Employee Benefit Groups'!#REF!,2,FALSE),"-")</f>
        <v>-</v>
      </c>
      <c r="Q895" t="str">
        <f>IFERROR(VLOOKUP(Table_Query_from_QDB_Production___SQL_Server[[#This Row],[step_5_seq]],'Employee Benefit Groups'!#REF!,2,FALSE),"-")</f>
        <v>-</v>
      </c>
      <c r="S895" t="str">
        <f>IFERROR(VLOOKUP(Table_Query_from_QDB_Production___SQL_Server[[#This Row],[step_6_seq]],'Employee Benefit Groups'!#REF!,2,FALSE),"-")</f>
        <v>-</v>
      </c>
      <c r="T895">
        <v>4</v>
      </c>
      <c r="U895" t="str">
        <f>IFERROR(VLOOKUP(Table_Query_from_QDB_Production___SQL_Server[[#This Row],[step_7_seq]],'Employee Benefit Groups'!#REF!,2,FALSE),"-")</f>
        <v>-</v>
      </c>
      <c r="W895" t="str">
        <f>IFERROR(VLOOKUP(Table_Query_from_QDB_Production___SQL_Server[[#This Row],[step_8_seq]],'Employee Benefit Groups'!#REF!,2,FALSE),"-")</f>
        <v>-</v>
      </c>
      <c r="Y895" t="str">
        <f>IFERROR(VLOOKUP(Table_Query_from_QDB_Production___SQL_Server[[#This Row],[step_9_seq]],'Employee Benefit Groups'!#REF!,2,FALSE),"-")</f>
        <v>-</v>
      </c>
      <c r="AA895" s="15"/>
      <c r="AB895" s="15">
        <f t="shared" si="156"/>
        <v>0</v>
      </c>
      <c r="AC895" s="11" t="s">
        <v>11502</v>
      </c>
      <c r="AD895" s="11" t="str">
        <f t="shared" si="157"/>
        <v>-</v>
      </c>
      <c r="AE895" s="12">
        <v>1</v>
      </c>
      <c r="AF895" s="12">
        <f t="shared" si="158"/>
        <v>2</v>
      </c>
      <c r="AG895" s="13" t="s">
        <v>11496</v>
      </c>
      <c r="AH895" s="13" t="str">
        <f t="shared" si="159"/>
        <v>-</v>
      </c>
      <c r="AI895" s="14"/>
      <c r="AJ895" s="14">
        <f t="shared" si="160"/>
        <v>0</v>
      </c>
      <c r="AK895" s="15" t="s">
        <v>11502</v>
      </c>
      <c r="AL895" s="15" t="str">
        <f t="shared" si="161"/>
        <v>-</v>
      </c>
      <c r="AM895" s="12"/>
      <c r="AN895" s="12">
        <f t="shared" si="162"/>
        <v>0</v>
      </c>
      <c r="AO895" s="16" t="s">
        <v>11502</v>
      </c>
      <c r="AP895" s="16" t="str">
        <f t="shared" si="163"/>
        <v>-</v>
      </c>
      <c r="AQ895" s="12">
        <v>3</v>
      </c>
      <c r="AR895" s="12">
        <f t="shared" si="164"/>
        <v>4</v>
      </c>
      <c r="AS895" s="14" t="s">
        <v>11498</v>
      </c>
      <c r="AT895" s="14" t="str">
        <f t="shared" si="165"/>
        <v>-</v>
      </c>
      <c r="AU895"/>
      <c r="AV895" s="15" t="s">
        <v>11502</v>
      </c>
      <c r="AW895" s="15" t="str">
        <f t="shared" si="166"/>
        <v>-</v>
      </c>
      <c r="AX895"/>
      <c r="AY895" s="17" t="s">
        <v>11502</v>
      </c>
      <c r="AZ895" s="17" t="str">
        <f t="shared" si="167"/>
        <v>-</v>
      </c>
      <c r="BA895"/>
    </row>
    <row r="896" spans="1:53" x14ac:dyDescent="0.3">
      <c r="A896" t="s">
        <v>2680</v>
      </c>
      <c r="B896" t="s">
        <v>2681</v>
      </c>
      <c r="C896" t="s">
        <v>2682</v>
      </c>
      <c r="D896" t="s">
        <v>2658</v>
      </c>
      <c r="E896" t="str">
        <f>LEFT(Table_Query_from_QDB_Production___SQL_Server[[#This Row],[ttl_class_ttl_outl]],1)</f>
        <v>3</v>
      </c>
      <c r="F896" t="str">
        <f>UPPER(IFERROR(VLOOKUP(Table_Query_from_QDB_Production___SQL_Server[[#This Row],[cto_osc_code]],'CTO-OSC Table'!$A$2:$B$24,2,FALSE),"Undefined"))</f>
        <v>OTHER FACULTY</v>
      </c>
      <c r="G896" t="str">
        <f>UPPER(IFERROR(VLOOKUP(Table_Query_from_QDB_Production___SQL_Server[[#This Row],[ttl_class_ttl_outl]],'Title Class Table'!$A$2:$C$146,2,FALSE),"Undefined"))</f>
        <v>PROFESSOR OF CLINICAL ____________</v>
      </c>
      <c r="H896" t="s">
        <v>11447</v>
      </c>
      <c r="I896">
        <v>3</v>
      </c>
      <c r="K896" t="str">
        <f>IFERROR(VLOOKUP(Table_Query_from_QDB_Production___SQL_Server[[#This Row],[step_2_seq]],'Employee Benefit Groups'!#REF!,2,FALSE),"-")</f>
        <v>-</v>
      </c>
      <c r="M896" t="str">
        <f>IFERROR(VLOOKUP(Table_Query_from_QDB_Production___SQL_Server[[#This Row],[step_4_seq]],'Employee Benefit Groups'!#REF!,2,FALSE),"-")</f>
        <v>-</v>
      </c>
      <c r="N896">
        <v>2</v>
      </c>
      <c r="O896" t="str">
        <f>IFERROR(VLOOKUP(Table_Query_from_QDB_Production___SQL_Server[[#This Row],[step_4_seq2]],'Employee Benefit Groups'!#REF!,2,FALSE),"-")</f>
        <v>-</v>
      </c>
      <c r="Q896" t="str">
        <f>IFERROR(VLOOKUP(Table_Query_from_QDB_Production___SQL_Server[[#This Row],[step_5_seq]],'Employee Benefit Groups'!#REF!,2,FALSE),"-")</f>
        <v>-</v>
      </c>
      <c r="S896" t="str">
        <f>IFERROR(VLOOKUP(Table_Query_from_QDB_Production___SQL_Server[[#This Row],[step_6_seq]],'Employee Benefit Groups'!#REF!,2,FALSE),"-")</f>
        <v>-</v>
      </c>
      <c r="T896">
        <v>4</v>
      </c>
      <c r="U896" t="str">
        <f>IFERROR(VLOOKUP(Table_Query_from_QDB_Production___SQL_Server[[#This Row],[step_7_seq]],'Employee Benefit Groups'!#REF!,2,FALSE),"-")</f>
        <v>-</v>
      </c>
      <c r="W896" t="str">
        <f>IFERROR(VLOOKUP(Table_Query_from_QDB_Production___SQL_Server[[#This Row],[step_8_seq]],'Employee Benefit Groups'!#REF!,2,FALSE),"-")</f>
        <v>-</v>
      </c>
      <c r="Y896" t="str">
        <f>IFERROR(VLOOKUP(Table_Query_from_QDB_Production___SQL_Server[[#This Row],[step_9_seq]],'Employee Benefit Groups'!#REF!,2,FALSE),"-")</f>
        <v>-</v>
      </c>
      <c r="AA896" s="15"/>
      <c r="AB896" s="15">
        <f t="shared" si="156"/>
        <v>0</v>
      </c>
      <c r="AC896" s="11" t="s">
        <v>11502</v>
      </c>
      <c r="AD896" s="11" t="str">
        <f t="shared" si="157"/>
        <v>-</v>
      </c>
      <c r="AE896" s="12">
        <v>1</v>
      </c>
      <c r="AF896" s="12">
        <f t="shared" si="158"/>
        <v>2</v>
      </c>
      <c r="AG896" s="13" t="s">
        <v>11496</v>
      </c>
      <c r="AH896" s="13" t="str">
        <f t="shared" si="159"/>
        <v>-</v>
      </c>
      <c r="AI896" s="14"/>
      <c r="AJ896" s="14">
        <f t="shared" si="160"/>
        <v>0</v>
      </c>
      <c r="AK896" s="15" t="s">
        <v>11502</v>
      </c>
      <c r="AL896" s="15" t="str">
        <f t="shared" si="161"/>
        <v>-</v>
      </c>
      <c r="AM896" s="12"/>
      <c r="AN896" s="12">
        <f t="shared" si="162"/>
        <v>0</v>
      </c>
      <c r="AO896" s="16" t="s">
        <v>11502</v>
      </c>
      <c r="AP896" s="16" t="str">
        <f t="shared" si="163"/>
        <v>-</v>
      </c>
      <c r="AQ896" s="12">
        <v>3</v>
      </c>
      <c r="AR896" s="12">
        <f t="shared" si="164"/>
        <v>4</v>
      </c>
      <c r="AS896" s="14" t="s">
        <v>11498</v>
      </c>
      <c r="AT896" s="14" t="str">
        <f t="shared" si="165"/>
        <v>-</v>
      </c>
      <c r="AU896"/>
      <c r="AV896" s="15" t="s">
        <v>11502</v>
      </c>
      <c r="AW896" s="15" t="str">
        <f t="shared" si="166"/>
        <v>-</v>
      </c>
      <c r="AX896"/>
      <c r="AY896" s="17" t="s">
        <v>11502</v>
      </c>
      <c r="AZ896" s="17" t="str">
        <f t="shared" si="167"/>
        <v>-</v>
      </c>
      <c r="BA896"/>
    </row>
    <row r="897" spans="1:53" x14ac:dyDescent="0.3">
      <c r="A897" t="s">
        <v>2683</v>
      </c>
      <c r="B897" t="s">
        <v>2684</v>
      </c>
      <c r="C897" t="s">
        <v>2685</v>
      </c>
      <c r="D897" t="s">
        <v>2658</v>
      </c>
      <c r="E897" t="str">
        <f>LEFT(Table_Query_from_QDB_Production___SQL_Server[[#This Row],[ttl_class_ttl_outl]],1)</f>
        <v>3</v>
      </c>
      <c r="F897" t="str">
        <f>UPPER(IFERROR(VLOOKUP(Table_Query_from_QDB_Production___SQL_Server[[#This Row],[cto_osc_code]],'CTO-OSC Table'!$A$2:$B$24,2,FALSE),"Undefined"))</f>
        <v>OTHER FACULTY</v>
      </c>
      <c r="G897" t="str">
        <f>UPPER(IFERROR(VLOOKUP(Table_Query_from_QDB_Production___SQL_Server[[#This Row],[ttl_class_ttl_outl]],'Title Class Table'!$A$2:$C$146,2,FALSE),"Undefined"))</f>
        <v>PROFESSOR OF CLINICAL ____________</v>
      </c>
      <c r="H897" t="s">
        <v>11447</v>
      </c>
      <c r="I897">
        <v>3</v>
      </c>
      <c r="K897" t="str">
        <f>IFERROR(VLOOKUP(Table_Query_from_QDB_Production___SQL_Server[[#This Row],[step_2_seq]],'Employee Benefit Groups'!#REF!,2,FALSE),"-")</f>
        <v>-</v>
      </c>
      <c r="M897" t="str">
        <f>IFERROR(VLOOKUP(Table_Query_from_QDB_Production___SQL_Server[[#This Row],[step_4_seq]],'Employee Benefit Groups'!#REF!,2,FALSE),"-")</f>
        <v>-</v>
      </c>
      <c r="N897">
        <v>2</v>
      </c>
      <c r="O897" t="str">
        <f>IFERROR(VLOOKUP(Table_Query_from_QDB_Production___SQL_Server[[#This Row],[step_4_seq2]],'Employee Benefit Groups'!#REF!,2,FALSE),"-")</f>
        <v>-</v>
      </c>
      <c r="Q897" t="str">
        <f>IFERROR(VLOOKUP(Table_Query_from_QDB_Production___SQL_Server[[#This Row],[step_5_seq]],'Employee Benefit Groups'!#REF!,2,FALSE),"-")</f>
        <v>-</v>
      </c>
      <c r="S897" t="str">
        <f>IFERROR(VLOOKUP(Table_Query_from_QDB_Production___SQL_Server[[#This Row],[step_6_seq]],'Employee Benefit Groups'!#REF!,2,FALSE),"-")</f>
        <v>-</v>
      </c>
      <c r="T897">
        <v>4</v>
      </c>
      <c r="U897" t="str">
        <f>IFERROR(VLOOKUP(Table_Query_from_QDB_Production___SQL_Server[[#This Row],[step_7_seq]],'Employee Benefit Groups'!#REF!,2,FALSE),"-")</f>
        <v>-</v>
      </c>
      <c r="W897" t="str">
        <f>IFERROR(VLOOKUP(Table_Query_from_QDB_Production___SQL_Server[[#This Row],[step_8_seq]],'Employee Benefit Groups'!#REF!,2,FALSE),"-")</f>
        <v>-</v>
      </c>
      <c r="Y897" t="str">
        <f>IFERROR(VLOOKUP(Table_Query_from_QDB_Production___SQL_Server[[#This Row],[step_9_seq]],'Employee Benefit Groups'!#REF!,2,FALSE),"-")</f>
        <v>-</v>
      </c>
      <c r="AA897" s="15"/>
      <c r="AB897" s="15">
        <f t="shared" si="156"/>
        <v>0</v>
      </c>
      <c r="AC897" s="11" t="s">
        <v>11502</v>
      </c>
      <c r="AD897" s="11" t="str">
        <f t="shared" si="157"/>
        <v>-</v>
      </c>
      <c r="AE897" s="12">
        <v>1</v>
      </c>
      <c r="AF897" s="12">
        <f t="shared" si="158"/>
        <v>2</v>
      </c>
      <c r="AG897" s="13" t="s">
        <v>11496</v>
      </c>
      <c r="AH897" s="13" t="str">
        <f t="shared" si="159"/>
        <v>-</v>
      </c>
      <c r="AI897" s="14"/>
      <c r="AJ897" s="14">
        <f t="shared" si="160"/>
        <v>0</v>
      </c>
      <c r="AK897" s="15" t="s">
        <v>11502</v>
      </c>
      <c r="AL897" s="15" t="str">
        <f t="shared" si="161"/>
        <v>-</v>
      </c>
      <c r="AM897" s="12"/>
      <c r="AN897" s="12">
        <f t="shared" si="162"/>
        <v>0</v>
      </c>
      <c r="AO897" s="16" t="s">
        <v>11502</v>
      </c>
      <c r="AP897" s="16" t="str">
        <f t="shared" si="163"/>
        <v>-</v>
      </c>
      <c r="AQ897" s="12">
        <v>3</v>
      </c>
      <c r="AR897" s="12">
        <f t="shared" si="164"/>
        <v>4</v>
      </c>
      <c r="AS897" s="14" t="s">
        <v>11498</v>
      </c>
      <c r="AT897" s="14" t="str">
        <f t="shared" si="165"/>
        <v>-</v>
      </c>
      <c r="AU897"/>
      <c r="AV897" s="15" t="s">
        <v>11502</v>
      </c>
      <c r="AW897" s="15" t="str">
        <f t="shared" si="166"/>
        <v>-</v>
      </c>
      <c r="AX897"/>
      <c r="AY897" s="17" t="s">
        <v>11502</v>
      </c>
      <c r="AZ897" s="17" t="str">
        <f t="shared" si="167"/>
        <v>-</v>
      </c>
      <c r="BA897"/>
    </row>
    <row r="898" spans="1:53" x14ac:dyDescent="0.3">
      <c r="A898" t="s">
        <v>2686</v>
      </c>
      <c r="B898" t="s">
        <v>2687</v>
      </c>
      <c r="C898" t="s">
        <v>2688</v>
      </c>
      <c r="D898" t="s">
        <v>2658</v>
      </c>
      <c r="E898" t="str">
        <f>LEFT(Table_Query_from_QDB_Production___SQL_Server[[#This Row],[ttl_class_ttl_outl]],1)</f>
        <v>3</v>
      </c>
      <c r="F898" t="str">
        <f>UPPER(IFERROR(VLOOKUP(Table_Query_from_QDB_Production___SQL_Server[[#This Row],[cto_osc_code]],'CTO-OSC Table'!$A$2:$B$24,2,FALSE),"Undefined"))</f>
        <v>OTHER FACULTY</v>
      </c>
      <c r="G898" t="str">
        <f>UPPER(IFERROR(VLOOKUP(Table_Query_from_QDB_Production___SQL_Server[[#This Row],[ttl_class_ttl_outl]],'Title Class Table'!$A$2:$C$146,2,FALSE),"Undefined"))</f>
        <v>PROFESSOR OF CLINICAL ____________</v>
      </c>
      <c r="H898" t="s">
        <v>11447</v>
      </c>
      <c r="I898">
        <v>3</v>
      </c>
      <c r="K898" t="str">
        <f>IFERROR(VLOOKUP(Table_Query_from_QDB_Production___SQL_Server[[#This Row],[step_2_seq]],'Employee Benefit Groups'!#REF!,2,FALSE),"-")</f>
        <v>-</v>
      </c>
      <c r="M898" t="str">
        <f>IFERROR(VLOOKUP(Table_Query_from_QDB_Production___SQL_Server[[#This Row],[step_4_seq]],'Employee Benefit Groups'!#REF!,2,FALSE),"-")</f>
        <v>-</v>
      </c>
      <c r="N898">
        <v>2</v>
      </c>
      <c r="O898" t="str">
        <f>IFERROR(VLOOKUP(Table_Query_from_QDB_Production___SQL_Server[[#This Row],[step_4_seq2]],'Employee Benefit Groups'!#REF!,2,FALSE),"-")</f>
        <v>-</v>
      </c>
      <c r="Q898" t="str">
        <f>IFERROR(VLOOKUP(Table_Query_from_QDB_Production___SQL_Server[[#This Row],[step_5_seq]],'Employee Benefit Groups'!#REF!,2,FALSE),"-")</f>
        <v>-</v>
      </c>
      <c r="S898" t="str">
        <f>IFERROR(VLOOKUP(Table_Query_from_QDB_Production___SQL_Server[[#This Row],[step_6_seq]],'Employee Benefit Groups'!#REF!,2,FALSE),"-")</f>
        <v>-</v>
      </c>
      <c r="T898">
        <v>4</v>
      </c>
      <c r="U898" t="str">
        <f>IFERROR(VLOOKUP(Table_Query_from_QDB_Production___SQL_Server[[#This Row],[step_7_seq]],'Employee Benefit Groups'!#REF!,2,FALSE),"-")</f>
        <v>-</v>
      </c>
      <c r="W898" t="str">
        <f>IFERROR(VLOOKUP(Table_Query_from_QDB_Production___SQL_Server[[#This Row],[step_8_seq]],'Employee Benefit Groups'!#REF!,2,FALSE),"-")</f>
        <v>-</v>
      </c>
      <c r="Y898" t="str">
        <f>IFERROR(VLOOKUP(Table_Query_from_QDB_Production___SQL_Server[[#This Row],[step_9_seq]],'Employee Benefit Groups'!#REF!,2,FALSE),"-")</f>
        <v>-</v>
      </c>
      <c r="AA898" s="15"/>
      <c r="AB898" s="15">
        <f t="shared" si="156"/>
        <v>0</v>
      </c>
      <c r="AC898" s="11" t="s">
        <v>11502</v>
      </c>
      <c r="AD898" s="11" t="str">
        <f t="shared" si="157"/>
        <v>-</v>
      </c>
      <c r="AE898" s="12">
        <v>1</v>
      </c>
      <c r="AF898" s="12">
        <f t="shared" si="158"/>
        <v>2</v>
      </c>
      <c r="AG898" s="13" t="s">
        <v>11496</v>
      </c>
      <c r="AH898" s="13" t="str">
        <f t="shared" si="159"/>
        <v>-</v>
      </c>
      <c r="AI898" s="14"/>
      <c r="AJ898" s="14">
        <f t="shared" si="160"/>
        <v>0</v>
      </c>
      <c r="AK898" s="15" t="s">
        <v>11502</v>
      </c>
      <c r="AL898" s="15" t="str">
        <f t="shared" si="161"/>
        <v>-</v>
      </c>
      <c r="AM898" s="12"/>
      <c r="AN898" s="12">
        <f t="shared" si="162"/>
        <v>0</v>
      </c>
      <c r="AO898" s="16" t="s">
        <v>11502</v>
      </c>
      <c r="AP898" s="16" t="str">
        <f t="shared" si="163"/>
        <v>-</v>
      </c>
      <c r="AQ898" s="12">
        <v>3</v>
      </c>
      <c r="AR898" s="12">
        <f t="shared" si="164"/>
        <v>4</v>
      </c>
      <c r="AS898" s="14" t="s">
        <v>11498</v>
      </c>
      <c r="AT898" s="14" t="str">
        <f t="shared" si="165"/>
        <v>-</v>
      </c>
      <c r="AU898"/>
      <c r="AV898" s="15" t="s">
        <v>11502</v>
      </c>
      <c r="AW898" s="15" t="str">
        <f t="shared" si="166"/>
        <v>-</v>
      </c>
      <c r="AX898"/>
      <c r="AY898" s="17" t="s">
        <v>11502</v>
      </c>
      <c r="AZ898" s="17" t="str">
        <f t="shared" si="167"/>
        <v>-</v>
      </c>
      <c r="BA898"/>
    </row>
    <row r="899" spans="1:53" x14ac:dyDescent="0.3">
      <c r="A899" t="s">
        <v>2689</v>
      </c>
      <c r="B899" t="s">
        <v>2690</v>
      </c>
      <c r="C899" t="s">
        <v>2691</v>
      </c>
      <c r="D899" t="s">
        <v>2658</v>
      </c>
      <c r="E899" t="str">
        <f>LEFT(Table_Query_from_QDB_Production___SQL_Server[[#This Row],[ttl_class_ttl_outl]],1)</f>
        <v>3</v>
      </c>
      <c r="F899" t="str">
        <f>UPPER(IFERROR(VLOOKUP(Table_Query_from_QDB_Production___SQL_Server[[#This Row],[cto_osc_code]],'CTO-OSC Table'!$A$2:$B$24,2,FALSE),"Undefined"))</f>
        <v>OTHER FACULTY</v>
      </c>
      <c r="G899" t="str">
        <f>UPPER(IFERROR(VLOOKUP(Table_Query_from_QDB_Production___SQL_Server[[#This Row],[ttl_class_ttl_outl]],'Title Class Table'!$A$2:$C$146,2,FALSE),"Undefined"))</f>
        <v>PROFESSOR OF CLINICAL ____________</v>
      </c>
      <c r="H899" t="s">
        <v>11447</v>
      </c>
      <c r="I899">
        <v>3</v>
      </c>
      <c r="K899" t="str">
        <f>IFERROR(VLOOKUP(Table_Query_from_QDB_Production___SQL_Server[[#This Row],[step_2_seq]],'Employee Benefit Groups'!#REF!,2,FALSE),"-")</f>
        <v>-</v>
      </c>
      <c r="M899" t="str">
        <f>IFERROR(VLOOKUP(Table_Query_from_QDB_Production___SQL_Server[[#This Row],[step_4_seq]],'Employee Benefit Groups'!#REF!,2,FALSE),"-")</f>
        <v>-</v>
      </c>
      <c r="N899">
        <v>2</v>
      </c>
      <c r="O899" t="str">
        <f>IFERROR(VLOOKUP(Table_Query_from_QDB_Production___SQL_Server[[#This Row],[step_4_seq2]],'Employee Benefit Groups'!#REF!,2,FALSE),"-")</f>
        <v>-</v>
      </c>
      <c r="Q899" t="str">
        <f>IFERROR(VLOOKUP(Table_Query_from_QDB_Production___SQL_Server[[#This Row],[step_5_seq]],'Employee Benefit Groups'!#REF!,2,FALSE),"-")</f>
        <v>-</v>
      </c>
      <c r="S899" t="str">
        <f>IFERROR(VLOOKUP(Table_Query_from_QDB_Production___SQL_Server[[#This Row],[step_6_seq]],'Employee Benefit Groups'!#REF!,2,FALSE),"-")</f>
        <v>-</v>
      </c>
      <c r="T899">
        <v>4</v>
      </c>
      <c r="U899" t="str">
        <f>IFERROR(VLOOKUP(Table_Query_from_QDB_Production___SQL_Server[[#This Row],[step_7_seq]],'Employee Benefit Groups'!#REF!,2,FALSE),"-")</f>
        <v>-</v>
      </c>
      <c r="W899" t="str">
        <f>IFERROR(VLOOKUP(Table_Query_from_QDB_Production___SQL_Server[[#This Row],[step_8_seq]],'Employee Benefit Groups'!#REF!,2,FALSE),"-")</f>
        <v>-</v>
      </c>
      <c r="Y899" t="str">
        <f>IFERROR(VLOOKUP(Table_Query_from_QDB_Production___SQL_Server[[#This Row],[step_9_seq]],'Employee Benefit Groups'!#REF!,2,FALSE),"-")</f>
        <v>-</v>
      </c>
      <c r="AA899" s="15"/>
      <c r="AB899" s="15">
        <f t="shared" ref="AB899:AB962" si="168">+L899</f>
        <v>0</v>
      </c>
      <c r="AC899" s="11" t="s">
        <v>11502</v>
      </c>
      <c r="AD899" s="11" t="str">
        <f t="shared" ref="AD899:AD962" si="169">+M899</f>
        <v>-</v>
      </c>
      <c r="AE899" s="12">
        <v>1</v>
      </c>
      <c r="AF899" s="12">
        <f t="shared" ref="AF899:AF962" si="170">+N899</f>
        <v>2</v>
      </c>
      <c r="AG899" s="13" t="s">
        <v>11496</v>
      </c>
      <c r="AH899" s="13" t="str">
        <f t="shared" ref="AH899:AH962" si="171">+O899</f>
        <v>-</v>
      </c>
      <c r="AI899" s="14"/>
      <c r="AJ899" s="14">
        <f t="shared" ref="AJ899:AJ962" si="172">+P899</f>
        <v>0</v>
      </c>
      <c r="AK899" s="15" t="s">
        <v>11502</v>
      </c>
      <c r="AL899" s="15" t="str">
        <f t="shared" ref="AL899:AL962" si="173">+Q899</f>
        <v>-</v>
      </c>
      <c r="AM899" s="12"/>
      <c r="AN899" s="12">
        <f t="shared" ref="AN899:AN962" si="174">+R899</f>
        <v>0</v>
      </c>
      <c r="AO899" s="16" t="s">
        <v>11502</v>
      </c>
      <c r="AP899" s="16" t="str">
        <f t="shared" ref="AP899:AP962" si="175">+S899</f>
        <v>-</v>
      </c>
      <c r="AQ899" s="12">
        <v>3</v>
      </c>
      <c r="AR899" s="12">
        <f t="shared" ref="AR899:AR962" si="176">+T899</f>
        <v>4</v>
      </c>
      <c r="AS899" s="14" t="s">
        <v>11498</v>
      </c>
      <c r="AT899" s="14" t="str">
        <f t="shared" ref="AT899:AT962" si="177">+U899</f>
        <v>-</v>
      </c>
      <c r="AU899"/>
      <c r="AV899" s="15" t="s">
        <v>11502</v>
      </c>
      <c r="AW899" s="15" t="str">
        <f t="shared" ref="AW899:AW962" si="178">+W899</f>
        <v>-</v>
      </c>
      <c r="AX899"/>
      <c r="AY899" s="17" t="s">
        <v>11502</v>
      </c>
      <c r="AZ899" s="17" t="str">
        <f t="shared" ref="AZ899:AZ962" si="179">+Y899</f>
        <v>-</v>
      </c>
      <c r="BA899"/>
    </row>
    <row r="900" spans="1:53" x14ac:dyDescent="0.3">
      <c r="A900" t="s">
        <v>2692</v>
      </c>
      <c r="B900" t="s">
        <v>2693</v>
      </c>
      <c r="C900" t="s">
        <v>2694</v>
      </c>
      <c r="D900" t="s">
        <v>2658</v>
      </c>
      <c r="E900" t="str">
        <f>LEFT(Table_Query_from_QDB_Production___SQL_Server[[#This Row],[ttl_class_ttl_outl]],1)</f>
        <v>3</v>
      </c>
      <c r="F900" t="str">
        <f>UPPER(IFERROR(VLOOKUP(Table_Query_from_QDB_Production___SQL_Server[[#This Row],[cto_osc_code]],'CTO-OSC Table'!$A$2:$B$24,2,FALSE),"Undefined"))</f>
        <v>OTHER FACULTY</v>
      </c>
      <c r="G900" t="str">
        <f>UPPER(IFERROR(VLOOKUP(Table_Query_from_QDB_Production___SQL_Server[[#This Row],[ttl_class_ttl_outl]],'Title Class Table'!$A$2:$C$146,2,FALSE),"Undefined"))</f>
        <v>PROFESSOR OF CLINICAL ____________</v>
      </c>
      <c r="H900" t="s">
        <v>11447</v>
      </c>
      <c r="I900">
        <v>3</v>
      </c>
      <c r="K900" t="str">
        <f>IFERROR(VLOOKUP(Table_Query_from_QDB_Production___SQL_Server[[#This Row],[step_2_seq]],'Employee Benefit Groups'!#REF!,2,FALSE),"-")</f>
        <v>-</v>
      </c>
      <c r="M900" t="str">
        <f>IFERROR(VLOOKUP(Table_Query_from_QDB_Production___SQL_Server[[#This Row],[step_4_seq]],'Employee Benefit Groups'!#REF!,2,FALSE),"-")</f>
        <v>-</v>
      </c>
      <c r="N900">
        <v>2</v>
      </c>
      <c r="O900" t="str">
        <f>IFERROR(VLOOKUP(Table_Query_from_QDB_Production___SQL_Server[[#This Row],[step_4_seq2]],'Employee Benefit Groups'!#REF!,2,FALSE),"-")</f>
        <v>-</v>
      </c>
      <c r="Q900" t="str">
        <f>IFERROR(VLOOKUP(Table_Query_from_QDB_Production___SQL_Server[[#This Row],[step_5_seq]],'Employee Benefit Groups'!#REF!,2,FALSE),"-")</f>
        <v>-</v>
      </c>
      <c r="S900" t="str">
        <f>IFERROR(VLOOKUP(Table_Query_from_QDB_Production___SQL_Server[[#This Row],[step_6_seq]],'Employee Benefit Groups'!#REF!,2,FALSE),"-")</f>
        <v>-</v>
      </c>
      <c r="T900">
        <v>4</v>
      </c>
      <c r="U900" t="str">
        <f>IFERROR(VLOOKUP(Table_Query_from_QDB_Production___SQL_Server[[#This Row],[step_7_seq]],'Employee Benefit Groups'!#REF!,2,FALSE),"-")</f>
        <v>-</v>
      </c>
      <c r="W900" t="str">
        <f>IFERROR(VLOOKUP(Table_Query_from_QDB_Production___SQL_Server[[#This Row],[step_8_seq]],'Employee Benefit Groups'!#REF!,2,FALSE),"-")</f>
        <v>-</v>
      </c>
      <c r="Y900" t="str">
        <f>IFERROR(VLOOKUP(Table_Query_from_QDB_Production___SQL_Server[[#This Row],[step_9_seq]],'Employee Benefit Groups'!#REF!,2,FALSE),"-")</f>
        <v>-</v>
      </c>
      <c r="AA900" s="15"/>
      <c r="AB900" s="15">
        <f t="shared" si="168"/>
        <v>0</v>
      </c>
      <c r="AC900" s="11" t="s">
        <v>11502</v>
      </c>
      <c r="AD900" s="11" t="str">
        <f t="shared" si="169"/>
        <v>-</v>
      </c>
      <c r="AE900" s="12">
        <v>1</v>
      </c>
      <c r="AF900" s="12">
        <f t="shared" si="170"/>
        <v>2</v>
      </c>
      <c r="AG900" s="13" t="s">
        <v>11496</v>
      </c>
      <c r="AH900" s="13" t="str">
        <f t="shared" si="171"/>
        <v>-</v>
      </c>
      <c r="AI900" s="14"/>
      <c r="AJ900" s="14">
        <f t="shared" si="172"/>
        <v>0</v>
      </c>
      <c r="AK900" s="15" t="s">
        <v>11502</v>
      </c>
      <c r="AL900" s="15" t="str">
        <f t="shared" si="173"/>
        <v>-</v>
      </c>
      <c r="AM900" s="12"/>
      <c r="AN900" s="12">
        <f t="shared" si="174"/>
        <v>0</v>
      </c>
      <c r="AO900" s="16" t="s">
        <v>11502</v>
      </c>
      <c r="AP900" s="16" t="str">
        <f t="shared" si="175"/>
        <v>-</v>
      </c>
      <c r="AQ900" s="12">
        <v>3</v>
      </c>
      <c r="AR900" s="12">
        <f t="shared" si="176"/>
        <v>4</v>
      </c>
      <c r="AS900" s="14" t="s">
        <v>11498</v>
      </c>
      <c r="AT900" s="14" t="str">
        <f t="shared" si="177"/>
        <v>-</v>
      </c>
      <c r="AU900"/>
      <c r="AV900" s="15" t="s">
        <v>11502</v>
      </c>
      <c r="AW900" s="15" t="str">
        <f t="shared" si="178"/>
        <v>-</v>
      </c>
      <c r="AX900"/>
      <c r="AY900" s="17" t="s">
        <v>11502</v>
      </c>
      <c r="AZ900" s="17" t="str">
        <f t="shared" si="179"/>
        <v>-</v>
      </c>
      <c r="BA900"/>
    </row>
    <row r="901" spans="1:53" x14ac:dyDescent="0.3">
      <c r="A901" t="s">
        <v>2695</v>
      </c>
      <c r="B901" t="s">
        <v>2696</v>
      </c>
      <c r="C901" t="s">
        <v>2697</v>
      </c>
      <c r="D901" t="s">
        <v>2658</v>
      </c>
      <c r="E901" t="str">
        <f>LEFT(Table_Query_from_QDB_Production___SQL_Server[[#This Row],[ttl_class_ttl_outl]],1)</f>
        <v>3</v>
      </c>
      <c r="F901" t="str">
        <f>UPPER(IFERROR(VLOOKUP(Table_Query_from_QDB_Production___SQL_Server[[#This Row],[cto_osc_code]],'CTO-OSC Table'!$A$2:$B$24,2,FALSE),"Undefined"))</f>
        <v>OTHER FACULTY</v>
      </c>
      <c r="G901" t="str">
        <f>UPPER(IFERROR(VLOOKUP(Table_Query_from_QDB_Production___SQL_Server[[#This Row],[ttl_class_ttl_outl]],'Title Class Table'!$A$2:$C$146,2,FALSE),"Undefined"))</f>
        <v>PROFESSOR OF CLINICAL ____________</v>
      </c>
      <c r="H901" t="s">
        <v>11447</v>
      </c>
      <c r="I901">
        <v>3</v>
      </c>
      <c r="K901" t="str">
        <f>IFERROR(VLOOKUP(Table_Query_from_QDB_Production___SQL_Server[[#This Row],[step_2_seq]],'Employee Benefit Groups'!#REF!,2,FALSE),"-")</f>
        <v>-</v>
      </c>
      <c r="M901" t="str">
        <f>IFERROR(VLOOKUP(Table_Query_from_QDB_Production___SQL_Server[[#This Row],[step_4_seq]],'Employee Benefit Groups'!#REF!,2,FALSE),"-")</f>
        <v>-</v>
      </c>
      <c r="N901">
        <v>2</v>
      </c>
      <c r="O901" t="str">
        <f>IFERROR(VLOOKUP(Table_Query_from_QDB_Production___SQL_Server[[#This Row],[step_4_seq2]],'Employee Benefit Groups'!#REF!,2,FALSE),"-")</f>
        <v>-</v>
      </c>
      <c r="Q901" t="str">
        <f>IFERROR(VLOOKUP(Table_Query_from_QDB_Production___SQL_Server[[#This Row],[step_5_seq]],'Employee Benefit Groups'!#REF!,2,FALSE),"-")</f>
        <v>-</v>
      </c>
      <c r="S901" t="str">
        <f>IFERROR(VLOOKUP(Table_Query_from_QDB_Production___SQL_Server[[#This Row],[step_6_seq]],'Employee Benefit Groups'!#REF!,2,FALSE),"-")</f>
        <v>-</v>
      </c>
      <c r="T901">
        <v>4</v>
      </c>
      <c r="U901" t="str">
        <f>IFERROR(VLOOKUP(Table_Query_from_QDB_Production___SQL_Server[[#This Row],[step_7_seq]],'Employee Benefit Groups'!#REF!,2,FALSE),"-")</f>
        <v>-</v>
      </c>
      <c r="W901" t="str">
        <f>IFERROR(VLOOKUP(Table_Query_from_QDB_Production___SQL_Server[[#This Row],[step_8_seq]],'Employee Benefit Groups'!#REF!,2,FALSE),"-")</f>
        <v>-</v>
      </c>
      <c r="Y901" t="str">
        <f>IFERROR(VLOOKUP(Table_Query_from_QDB_Production___SQL_Server[[#This Row],[step_9_seq]],'Employee Benefit Groups'!#REF!,2,FALSE),"-")</f>
        <v>-</v>
      </c>
      <c r="AA901" s="15"/>
      <c r="AB901" s="15">
        <f t="shared" si="168"/>
        <v>0</v>
      </c>
      <c r="AC901" s="11" t="s">
        <v>11502</v>
      </c>
      <c r="AD901" s="11" t="str">
        <f t="shared" si="169"/>
        <v>-</v>
      </c>
      <c r="AE901" s="12">
        <v>1</v>
      </c>
      <c r="AF901" s="12">
        <f t="shared" si="170"/>
        <v>2</v>
      </c>
      <c r="AG901" s="13" t="s">
        <v>11496</v>
      </c>
      <c r="AH901" s="13" t="str">
        <f t="shared" si="171"/>
        <v>-</v>
      </c>
      <c r="AI901" s="14"/>
      <c r="AJ901" s="14">
        <f t="shared" si="172"/>
        <v>0</v>
      </c>
      <c r="AK901" s="15" t="s">
        <v>11502</v>
      </c>
      <c r="AL901" s="15" t="str">
        <f t="shared" si="173"/>
        <v>-</v>
      </c>
      <c r="AM901" s="12"/>
      <c r="AN901" s="12">
        <f t="shared" si="174"/>
        <v>0</v>
      </c>
      <c r="AO901" s="16" t="s">
        <v>11502</v>
      </c>
      <c r="AP901" s="16" t="str">
        <f t="shared" si="175"/>
        <v>-</v>
      </c>
      <c r="AQ901" s="12">
        <v>3</v>
      </c>
      <c r="AR901" s="12">
        <f t="shared" si="176"/>
        <v>4</v>
      </c>
      <c r="AS901" s="14" t="s">
        <v>11498</v>
      </c>
      <c r="AT901" s="14" t="str">
        <f t="shared" si="177"/>
        <v>-</v>
      </c>
      <c r="AU901"/>
      <c r="AV901" s="15" t="s">
        <v>11502</v>
      </c>
      <c r="AW901" s="15" t="str">
        <f t="shared" si="178"/>
        <v>-</v>
      </c>
      <c r="AX901"/>
      <c r="AY901" s="17" t="s">
        <v>11502</v>
      </c>
      <c r="AZ901" s="17" t="str">
        <f t="shared" si="179"/>
        <v>-</v>
      </c>
      <c r="BA901"/>
    </row>
    <row r="902" spans="1:53" x14ac:dyDescent="0.3">
      <c r="A902" t="s">
        <v>2698</v>
      </c>
      <c r="B902" t="s">
        <v>2699</v>
      </c>
      <c r="C902" t="s">
        <v>2700</v>
      </c>
      <c r="D902" t="s">
        <v>2658</v>
      </c>
      <c r="E902" t="str">
        <f>LEFT(Table_Query_from_QDB_Production___SQL_Server[[#This Row],[ttl_class_ttl_outl]],1)</f>
        <v>3</v>
      </c>
      <c r="F902" t="str">
        <f>UPPER(IFERROR(VLOOKUP(Table_Query_from_QDB_Production___SQL_Server[[#This Row],[cto_osc_code]],'CTO-OSC Table'!$A$2:$B$24,2,FALSE),"Undefined"))</f>
        <v>OTHER FACULTY</v>
      </c>
      <c r="G902" t="str">
        <f>UPPER(IFERROR(VLOOKUP(Table_Query_from_QDB_Production___SQL_Server[[#This Row],[ttl_class_ttl_outl]],'Title Class Table'!$A$2:$C$146,2,FALSE),"Undefined"))</f>
        <v>PROFESSOR OF CLINICAL ____________</v>
      </c>
      <c r="H902" t="s">
        <v>11447</v>
      </c>
      <c r="I902">
        <v>3</v>
      </c>
      <c r="K902" t="str">
        <f>IFERROR(VLOOKUP(Table_Query_from_QDB_Production___SQL_Server[[#This Row],[step_2_seq]],'Employee Benefit Groups'!#REF!,2,FALSE),"-")</f>
        <v>-</v>
      </c>
      <c r="M902" t="str">
        <f>IFERROR(VLOOKUP(Table_Query_from_QDB_Production___SQL_Server[[#This Row],[step_4_seq]],'Employee Benefit Groups'!#REF!,2,FALSE),"-")</f>
        <v>-</v>
      </c>
      <c r="N902">
        <v>2</v>
      </c>
      <c r="O902" t="str">
        <f>IFERROR(VLOOKUP(Table_Query_from_QDB_Production___SQL_Server[[#This Row],[step_4_seq2]],'Employee Benefit Groups'!#REF!,2,FALSE),"-")</f>
        <v>-</v>
      </c>
      <c r="Q902" t="str">
        <f>IFERROR(VLOOKUP(Table_Query_from_QDB_Production___SQL_Server[[#This Row],[step_5_seq]],'Employee Benefit Groups'!#REF!,2,FALSE),"-")</f>
        <v>-</v>
      </c>
      <c r="S902" t="str">
        <f>IFERROR(VLOOKUP(Table_Query_from_QDB_Production___SQL_Server[[#This Row],[step_6_seq]],'Employee Benefit Groups'!#REF!,2,FALSE),"-")</f>
        <v>-</v>
      </c>
      <c r="T902">
        <v>4</v>
      </c>
      <c r="U902" t="str">
        <f>IFERROR(VLOOKUP(Table_Query_from_QDB_Production___SQL_Server[[#This Row],[step_7_seq]],'Employee Benefit Groups'!#REF!,2,FALSE),"-")</f>
        <v>-</v>
      </c>
      <c r="W902" t="str">
        <f>IFERROR(VLOOKUP(Table_Query_from_QDB_Production___SQL_Server[[#This Row],[step_8_seq]],'Employee Benefit Groups'!#REF!,2,FALSE),"-")</f>
        <v>-</v>
      </c>
      <c r="Y902" t="str">
        <f>IFERROR(VLOOKUP(Table_Query_from_QDB_Production___SQL_Server[[#This Row],[step_9_seq]],'Employee Benefit Groups'!#REF!,2,FALSE),"-")</f>
        <v>-</v>
      </c>
      <c r="AA902" s="15"/>
      <c r="AB902" s="15">
        <f t="shared" si="168"/>
        <v>0</v>
      </c>
      <c r="AC902" s="11" t="s">
        <v>11502</v>
      </c>
      <c r="AD902" s="11" t="str">
        <f t="shared" si="169"/>
        <v>-</v>
      </c>
      <c r="AE902" s="12">
        <v>1</v>
      </c>
      <c r="AF902" s="12">
        <f t="shared" si="170"/>
        <v>2</v>
      </c>
      <c r="AG902" s="13" t="s">
        <v>11496</v>
      </c>
      <c r="AH902" s="13" t="str">
        <f t="shared" si="171"/>
        <v>-</v>
      </c>
      <c r="AI902" s="14"/>
      <c r="AJ902" s="14">
        <f t="shared" si="172"/>
        <v>0</v>
      </c>
      <c r="AK902" s="15" t="s">
        <v>11502</v>
      </c>
      <c r="AL902" s="15" t="str">
        <f t="shared" si="173"/>
        <v>-</v>
      </c>
      <c r="AM902" s="12"/>
      <c r="AN902" s="12">
        <f t="shared" si="174"/>
        <v>0</v>
      </c>
      <c r="AO902" s="16" t="s">
        <v>11502</v>
      </c>
      <c r="AP902" s="16" t="str">
        <f t="shared" si="175"/>
        <v>-</v>
      </c>
      <c r="AQ902" s="12">
        <v>3</v>
      </c>
      <c r="AR902" s="12">
        <f t="shared" si="176"/>
        <v>4</v>
      </c>
      <c r="AS902" s="14" t="s">
        <v>11498</v>
      </c>
      <c r="AT902" s="14" t="str">
        <f t="shared" si="177"/>
        <v>-</v>
      </c>
      <c r="AU902"/>
      <c r="AV902" s="15" t="s">
        <v>11502</v>
      </c>
      <c r="AW902" s="15" t="str">
        <f t="shared" si="178"/>
        <v>-</v>
      </c>
      <c r="AX902"/>
      <c r="AY902" s="17" t="s">
        <v>11502</v>
      </c>
      <c r="AZ902" s="17" t="str">
        <f t="shared" si="179"/>
        <v>-</v>
      </c>
      <c r="BA902"/>
    </row>
    <row r="903" spans="1:53" x14ac:dyDescent="0.3">
      <c r="A903" t="s">
        <v>2701</v>
      </c>
      <c r="B903" t="s">
        <v>2702</v>
      </c>
      <c r="C903" t="s">
        <v>2703</v>
      </c>
      <c r="D903" t="s">
        <v>2658</v>
      </c>
      <c r="E903" t="str">
        <f>LEFT(Table_Query_from_QDB_Production___SQL_Server[[#This Row],[ttl_class_ttl_outl]],1)</f>
        <v>3</v>
      </c>
      <c r="F903" t="str">
        <f>UPPER(IFERROR(VLOOKUP(Table_Query_from_QDB_Production___SQL_Server[[#This Row],[cto_osc_code]],'CTO-OSC Table'!$A$2:$B$24,2,FALSE),"Undefined"))</f>
        <v>OTHER FACULTY</v>
      </c>
      <c r="G903" t="str">
        <f>UPPER(IFERROR(VLOOKUP(Table_Query_from_QDB_Production___SQL_Server[[#This Row],[ttl_class_ttl_outl]],'Title Class Table'!$A$2:$C$146,2,FALSE),"Undefined"))</f>
        <v>PROFESSOR OF CLINICAL ____________</v>
      </c>
      <c r="H903" t="s">
        <v>11447</v>
      </c>
      <c r="I903">
        <v>3</v>
      </c>
      <c r="K903" t="str">
        <f>IFERROR(VLOOKUP(Table_Query_from_QDB_Production___SQL_Server[[#This Row],[step_2_seq]],'Employee Benefit Groups'!#REF!,2,FALSE),"-")</f>
        <v>-</v>
      </c>
      <c r="M903" t="str">
        <f>IFERROR(VLOOKUP(Table_Query_from_QDB_Production___SQL_Server[[#This Row],[step_4_seq]],'Employee Benefit Groups'!#REF!,2,FALSE),"-")</f>
        <v>-</v>
      </c>
      <c r="N903">
        <v>2</v>
      </c>
      <c r="O903" t="str">
        <f>IFERROR(VLOOKUP(Table_Query_from_QDB_Production___SQL_Server[[#This Row],[step_4_seq2]],'Employee Benefit Groups'!#REF!,2,FALSE),"-")</f>
        <v>-</v>
      </c>
      <c r="Q903" t="str">
        <f>IFERROR(VLOOKUP(Table_Query_from_QDB_Production___SQL_Server[[#This Row],[step_5_seq]],'Employee Benefit Groups'!#REF!,2,FALSE),"-")</f>
        <v>-</v>
      </c>
      <c r="S903" t="str">
        <f>IFERROR(VLOOKUP(Table_Query_from_QDB_Production___SQL_Server[[#This Row],[step_6_seq]],'Employee Benefit Groups'!#REF!,2,FALSE),"-")</f>
        <v>-</v>
      </c>
      <c r="T903">
        <v>4</v>
      </c>
      <c r="U903" t="str">
        <f>IFERROR(VLOOKUP(Table_Query_from_QDB_Production___SQL_Server[[#This Row],[step_7_seq]],'Employee Benefit Groups'!#REF!,2,FALSE),"-")</f>
        <v>-</v>
      </c>
      <c r="W903" t="str">
        <f>IFERROR(VLOOKUP(Table_Query_from_QDB_Production___SQL_Server[[#This Row],[step_8_seq]],'Employee Benefit Groups'!#REF!,2,FALSE),"-")</f>
        <v>-</v>
      </c>
      <c r="Y903" t="str">
        <f>IFERROR(VLOOKUP(Table_Query_from_QDB_Production___SQL_Server[[#This Row],[step_9_seq]],'Employee Benefit Groups'!#REF!,2,FALSE),"-")</f>
        <v>-</v>
      </c>
      <c r="AA903" s="15"/>
      <c r="AB903" s="15">
        <f t="shared" si="168"/>
        <v>0</v>
      </c>
      <c r="AC903" s="11" t="s">
        <v>11502</v>
      </c>
      <c r="AD903" s="11" t="str">
        <f t="shared" si="169"/>
        <v>-</v>
      </c>
      <c r="AE903" s="12">
        <v>1</v>
      </c>
      <c r="AF903" s="12">
        <f t="shared" si="170"/>
        <v>2</v>
      </c>
      <c r="AG903" s="13" t="s">
        <v>11496</v>
      </c>
      <c r="AH903" s="13" t="str">
        <f t="shared" si="171"/>
        <v>-</v>
      </c>
      <c r="AI903" s="14"/>
      <c r="AJ903" s="14">
        <f t="shared" si="172"/>
        <v>0</v>
      </c>
      <c r="AK903" s="15" t="s">
        <v>11502</v>
      </c>
      <c r="AL903" s="15" t="str">
        <f t="shared" si="173"/>
        <v>-</v>
      </c>
      <c r="AM903" s="12"/>
      <c r="AN903" s="12">
        <f t="shared" si="174"/>
        <v>0</v>
      </c>
      <c r="AO903" s="16" t="s">
        <v>11502</v>
      </c>
      <c r="AP903" s="16" t="str">
        <f t="shared" si="175"/>
        <v>-</v>
      </c>
      <c r="AQ903" s="12">
        <v>3</v>
      </c>
      <c r="AR903" s="12">
        <f t="shared" si="176"/>
        <v>4</v>
      </c>
      <c r="AS903" s="14" t="s">
        <v>11498</v>
      </c>
      <c r="AT903" s="14" t="str">
        <f t="shared" si="177"/>
        <v>-</v>
      </c>
      <c r="AU903"/>
      <c r="AV903" s="15" t="s">
        <v>11502</v>
      </c>
      <c r="AW903" s="15" t="str">
        <f t="shared" si="178"/>
        <v>-</v>
      </c>
      <c r="AX903"/>
      <c r="AY903" s="17" t="s">
        <v>11502</v>
      </c>
      <c r="AZ903" s="17" t="str">
        <f t="shared" si="179"/>
        <v>-</v>
      </c>
      <c r="BA903"/>
    </row>
    <row r="904" spans="1:53" x14ac:dyDescent="0.3">
      <c r="A904" t="s">
        <v>2704</v>
      </c>
      <c r="B904" t="s">
        <v>2705</v>
      </c>
      <c r="C904" t="s">
        <v>2706</v>
      </c>
      <c r="D904" t="s">
        <v>2658</v>
      </c>
      <c r="E904" t="str">
        <f>LEFT(Table_Query_from_QDB_Production___SQL_Server[[#This Row],[ttl_class_ttl_outl]],1)</f>
        <v>3</v>
      </c>
      <c r="F904" t="str">
        <f>UPPER(IFERROR(VLOOKUP(Table_Query_from_QDB_Production___SQL_Server[[#This Row],[cto_osc_code]],'CTO-OSC Table'!$A$2:$B$24,2,FALSE),"Undefined"))</f>
        <v>OTHER FACULTY</v>
      </c>
      <c r="G904" t="str">
        <f>UPPER(IFERROR(VLOOKUP(Table_Query_from_QDB_Production___SQL_Server[[#This Row],[ttl_class_ttl_outl]],'Title Class Table'!$A$2:$C$146,2,FALSE),"Undefined"))</f>
        <v>PROFESSOR OF CLINICAL ____________</v>
      </c>
      <c r="H904" t="s">
        <v>11447</v>
      </c>
      <c r="I904">
        <v>3</v>
      </c>
      <c r="K904" t="str">
        <f>IFERROR(VLOOKUP(Table_Query_from_QDB_Production___SQL_Server[[#This Row],[step_2_seq]],'Employee Benefit Groups'!#REF!,2,FALSE),"-")</f>
        <v>-</v>
      </c>
      <c r="M904" t="str">
        <f>IFERROR(VLOOKUP(Table_Query_from_QDB_Production___SQL_Server[[#This Row],[step_4_seq]],'Employee Benefit Groups'!#REF!,2,FALSE),"-")</f>
        <v>-</v>
      </c>
      <c r="N904">
        <v>2</v>
      </c>
      <c r="O904" t="str">
        <f>IFERROR(VLOOKUP(Table_Query_from_QDB_Production___SQL_Server[[#This Row],[step_4_seq2]],'Employee Benefit Groups'!#REF!,2,FALSE),"-")</f>
        <v>-</v>
      </c>
      <c r="Q904" t="str">
        <f>IFERROR(VLOOKUP(Table_Query_from_QDB_Production___SQL_Server[[#This Row],[step_5_seq]],'Employee Benefit Groups'!#REF!,2,FALSE),"-")</f>
        <v>-</v>
      </c>
      <c r="S904" t="str">
        <f>IFERROR(VLOOKUP(Table_Query_from_QDB_Production___SQL_Server[[#This Row],[step_6_seq]],'Employee Benefit Groups'!#REF!,2,FALSE),"-")</f>
        <v>-</v>
      </c>
      <c r="T904">
        <v>4</v>
      </c>
      <c r="U904" t="str">
        <f>IFERROR(VLOOKUP(Table_Query_from_QDB_Production___SQL_Server[[#This Row],[step_7_seq]],'Employee Benefit Groups'!#REF!,2,FALSE),"-")</f>
        <v>-</v>
      </c>
      <c r="W904" t="str">
        <f>IFERROR(VLOOKUP(Table_Query_from_QDB_Production___SQL_Server[[#This Row],[step_8_seq]],'Employee Benefit Groups'!#REF!,2,FALSE),"-")</f>
        <v>-</v>
      </c>
      <c r="Y904" t="str">
        <f>IFERROR(VLOOKUP(Table_Query_from_QDB_Production___SQL_Server[[#This Row],[step_9_seq]],'Employee Benefit Groups'!#REF!,2,FALSE),"-")</f>
        <v>-</v>
      </c>
      <c r="AA904" s="15"/>
      <c r="AB904" s="15">
        <f t="shared" si="168"/>
        <v>0</v>
      </c>
      <c r="AC904" s="11" t="s">
        <v>11502</v>
      </c>
      <c r="AD904" s="11" t="str">
        <f t="shared" si="169"/>
        <v>-</v>
      </c>
      <c r="AE904" s="12">
        <v>1</v>
      </c>
      <c r="AF904" s="12">
        <f t="shared" si="170"/>
        <v>2</v>
      </c>
      <c r="AG904" s="13" t="s">
        <v>11496</v>
      </c>
      <c r="AH904" s="13" t="str">
        <f t="shared" si="171"/>
        <v>-</v>
      </c>
      <c r="AI904" s="14"/>
      <c r="AJ904" s="14">
        <f t="shared" si="172"/>
        <v>0</v>
      </c>
      <c r="AK904" s="15" t="s">
        <v>11502</v>
      </c>
      <c r="AL904" s="15" t="str">
        <f t="shared" si="173"/>
        <v>-</v>
      </c>
      <c r="AM904" s="12"/>
      <c r="AN904" s="12">
        <f t="shared" si="174"/>
        <v>0</v>
      </c>
      <c r="AO904" s="16" t="s">
        <v>11502</v>
      </c>
      <c r="AP904" s="16" t="str">
        <f t="shared" si="175"/>
        <v>-</v>
      </c>
      <c r="AQ904" s="12">
        <v>3</v>
      </c>
      <c r="AR904" s="12">
        <f t="shared" si="176"/>
        <v>4</v>
      </c>
      <c r="AS904" s="14" t="s">
        <v>11498</v>
      </c>
      <c r="AT904" s="14" t="str">
        <f t="shared" si="177"/>
        <v>-</v>
      </c>
      <c r="AU904"/>
      <c r="AV904" s="15" t="s">
        <v>11502</v>
      </c>
      <c r="AW904" s="15" t="str">
        <f t="shared" si="178"/>
        <v>-</v>
      </c>
      <c r="AX904"/>
      <c r="AY904" s="17" t="s">
        <v>11502</v>
      </c>
      <c r="AZ904" s="17" t="str">
        <f t="shared" si="179"/>
        <v>-</v>
      </c>
      <c r="BA904"/>
    </row>
    <row r="905" spans="1:53" x14ac:dyDescent="0.3">
      <c r="A905" t="s">
        <v>2707</v>
      </c>
      <c r="B905" t="s">
        <v>2708</v>
      </c>
      <c r="C905" t="s">
        <v>2709</v>
      </c>
      <c r="D905" t="s">
        <v>2658</v>
      </c>
      <c r="E905" t="str">
        <f>LEFT(Table_Query_from_QDB_Production___SQL_Server[[#This Row],[ttl_class_ttl_outl]],1)</f>
        <v>3</v>
      </c>
      <c r="F905" t="str">
        <f>UPPER(IFERROR(VLOOKUP(Table_Query_from_QDB_Production___SQL_Server[[#This Row],[cto_osc_code]],'CTO-OSC Table'!$A$2:$B$24,2,FALSE),"Undefined"))</f>
        <v>OTHER FACULTY</v>
      </c>
      <c r="G905" t="str">
        <f>UPPER(IFERROR(VLOOKUP(Table_Query_from_QDB_Production___SQL_Server[[#This Row],[ttl_class_ttl_outl]],'Title Class Table'!$A$2:$C$146,2,FALSE),"Undefined"))</f>
        <v>PROFESSOR OF CLINICAL ____________</v>
      </c>
      <c r="H905" t="s">
        <v>11447</v>
      </c>
      <c r="I905">
        <v>3</v>
      </c>
      <c r="K905" t="str">
        <f>IFERROR(VLOOKUP(Table_Query_from_QDB_Production___SQL_Server[[#This Row],[step_2_seq]],'Employee Benefit Groups'!#REF!,2,FALSE),"-")</f>
        <v>-</v>
      </c>
      <c r="M905" t="str">
        <f>IFERROR(VLOOKUP(Table_Query_from_QDB_Production___SQL_Server[[#This Row],[step_4_seq]],'Employee Benefit Groups'!#REF!,2,FALSE),"-")</f>
        <v>-</v>
      </c>
      <c r="N905">
        <v>2</v>
      </c>
      <c r="O905" t="str">
        <f>IFERROR(VLOOKUP(Table_Query_from_QDB_Production___SQL_Server[[#This Row],[step_4_seq2]],'Employee Benefit Groups'!#REF!,2,FALSE),"-")</f>
        <v>-</v>
      </c>
      <c r="Q905" t="str">
        <f>IFERROR(VLOOKUP(Table_Query_from_QDB_Production___SQL_Server[[#This Row],[step_5_seq]],'Employee Benefit Groups'!#REF!,2,FALSE),"-")</f>
        <v>-</v>
      </c>
      <c r="S905" t="str">
        <f>IFERROR(VLOOKUP(Table_Query_from_QDB_Production___SQL_Server[[#This Row],[step_6_seq]],'Employee Benefit Groups'!#REF!,2,FALSE),"-")</f>
        <v>-</v>
      </c>
      <c r="T905">
        <v>4</v>
      </c>
      <c r="U905" t="str">
        <f>IFERROR(VLOOKUP(Table_Query_from_QDB_Production___SQL_Server[[#This Row],[step_7_seq]],'Employee Benefit Groups'!#REF!,2,FALSE),"-")</f>
        <v>-</v>
      </c>
      <c r="W905" t="str">
        <f>IFERROR(VLOOKUP(Table_Query_from_QDB_Production___SQL_Server[[#This Row],[step_8_seq]],'Employee Benefit Groups'!#REF!,2,FALSE),"-")</f>
        <v>-</v>
      </c>
      <c r="Y905" t="str">
        <f>IFERROR(VLOOKUP(Table_Query_from_QDB_Production___SQL_Server[[#This Row],[step_9_seq]],'Employee Benefit Groups'!#REF!,2,FALSE),"-")</f>
        <v>-</v>
      </c>
      <c r="AA905" s="15"/>
      <c r="AB905" s="15">
        <f t="shared" si="168"/>
        <v>0</v>
      </c>
      <c r="AC905" s="11" t="s">
        <v>11502</v>
      </c>
      <c r="AD905" s="11" t="str">
        <f t="shared" si="169"/>
        <v>-</v>
      </c>
      <c r="AE905" s="12">
        <v>1</v>
      </c>
      <c r="AF905" s="12">
        <f t="shared" si="170"/>
        <v>2</v>
      </c>
      <c r="AG905" s="13" t="s">
        <v>11496</v>
      </c>
      <c r="AH905" s="13" t="str">
        <f t="shared" si="171"/>
        <v>-</v>
      </c>
      <c r="AI905" s="14"/>
      <c r="AJ905" s="14">
        <f t="shared" si="172"/>
        <v>0</v>
      </c>
      <c r="AK905" s="15" t="s">
        <v>11502</v>
      </c>
      <c r="AL905" s="15" t="str">
        <f t="shared" si="173"/>
        <v>-</v>
      </c>
      <c r="AM905" s="12"/>
      <c r="AN905" s="12">
        <f t="shared" si="174"/>
        <v>0</v>
      </c>
      <c r="AO905" s="16" t="s">
        <v>11502</v>
      </c>
      <c r="AP905" s="16" t="str">
        <f t="shared" si="175"/>
        <v>-</v>
      </c>
      <c r="AQ905" s="12">
        <v>3</v>
      </c>
      <c r="AR905" s="12">
        <f t="shared" si="176"/>
        <v>4</v>
      </c>
      <c r="AS905" s="14" t="s">
        <v>11498</v>
      </c>
      <c r="AT905" s="14" t="str">
        <f t="shared" si="177"/>
        <v>-</v>
      </c>
      <c r="AU905"/>
      <c r="AV905" s="15" t="s">
        <v>11502</v>
      </c>
      <c r="AW905" s="15" t="str">
        <f t="shared" si="178"/>
        <v>-</v>
      </c>
      <c r="AX905"/>
      <c r="AY905" s="17" t="s">
        <v>11502</v>
      </c>
      <c r="AZ905" s="17" t="str">
        <f t="shared" si="179"/>
        <v>-</v>
      </c>
      <c r="BA905"/>
    </row>
    <row r="906" spans="1:53" x14ac:dyDescent="0.3">
      <c r="A906" t="s">
        <v>2710</v>
      </c>
      <c r="B906" t="s">
        <v>2711</v>
      </c>
      <c r="C906" t="s">
        <v>2712</v>
      </c>
      <c r="D906" t="s">
        <v>2658</v>
      </c>
      <c r="E906" t="str">
        <f>LEFT(Table_Query_from_QDB_Production___SQL_Server[[#This Row],[ttl_class_ttl_outl]],1)</f>
        <v>3</v>
      </c>
      <c r="F906" t="str">
        <f>UPPER(IFERROR(VLOOKUP(Table_Query_from_QDB_Production___SQL_Server[[#This Row],[cto_osc_code]],'CTO-OSC Table'!$A$2:$B$24,2,FALSE),"Undefined"))</f>
        <v>OTHER FACULTY</v>
      </c>
      <c r="G906" t="str">
        <f>UPPER(IFERROR(VLOOKUP(Table_Query_from_QDB_Production___SQL_Server[[#This Row],[ttl_class_ttl_outl]],'Title Class Table'!$A$2:$C$146,2,FALSE),"Undefined"))</f>
        <v>PROFESSOR OF CLINICAL ____________</v>
      </c>
      <c r="H906" t="s">
        <v>11447</v>
      </c>
      <c r="I906">
        <v>3</v>
      </c>
      <c r="K906" t="str">
        <f>IFERROR(VLOOKUP(Table_Query_from_QDB_Production___SQL_Server[[#This Row],[step_2_seq]],'Employee Benefit Groups'!#REF!,2,FALSE),"-")</f>
        <v>-</v>
      </c>
      <c r="M906" t="str">
        <f>IFERROR(VLOOKUP(Table_Query_from_QDB_Production___SQL_Server[[#This Row],[step_4_seq]],'Employee Benefit Groups'!#REF!,2,FALSE),"-")</f>
        <v>-</v>
      </c>
      <c r="N906">
        <v>2</v>
      </c>
      <c r="O906" t="str">
        <f>IFERROR(VLOOKUP(Table_Query_from_QDB_Production___SQL_Server[[#This Row],[step_4_seq2]],'Employee Benefit Groups'!#REF!,2,FALSE),"-")</f>
        <v>-</v>
      </c>
      <c r="Q906" t="str">
        <f>IFERROR(VLOOKUP(Table_Query_from_QDB_Production___SQL_Server[[#This Row],[step_5_seq]],'Employee Benefit Groups'!#REF!,2,FALSE),"-")</f>
        <v>-</v>
      </c>
      <c r="S906" t="str">
        <f>IFERROR(VLOOKUP(Table_Query_from_QDB_Production___SQL_Server[[#This Row],[step_6_seq]],'Employee Benefit Groups'!#REF!,2,FALSE),"-")</f>
        <v>-</v>
      </c>
      <c r="T906">
        <v>4</v>
      </c>
      <c r="U906" t="str">
        <f>IFERROR(VLOOKUP(Table_Query_from_QDB_Production___SQL_Server[[#This Row],[step_7_seq]],'Employee Benefit Groups'!#REF!,2,FALSE),"-")</f>
        <v>-</v>
      </c>
      <c r="W906" t="str">
        <f>IFERROR(VLOOKUP(Table_Query_from_QDB_Production___SQL_Server[[#This Row],[step_8_seq]],'Employee Benefit Groups'!#REF!,2,FALSE),"-")</f>
        <v>-</v>
      </c>
      <c r="Y906" t="str">
        <f>IFERROR(VLOOKUP(Table_Query_from_QDB_Production___SQL_Server[[#This Row],[step_9_seq]],'Employee Benefit Groups'!#REF!,2,FALSE),"-")</f>
        <v>-</v>
      </c>
      <c r="AA906" s="15"/>
      <c r="AB906" s="15">
        <f t="shared" si="168"/>
        <v>0</v>
      </c>
      <c r="AC906" s="11" t="s">
        <v>11502</v>
      </c>
      <c r="AD906" s="11" t="str">
        <f t="shared" si="169"/>
        <v>-</v>
      </c>
      <c r="AE906" s="12">
        <v>1</v>
      </c>
      <c r="AF906" s="12">
        <f t="shared" si="170"/>
        <v>2</v>
      </c>
      <c r="AG906" s="13" t="s">
        <v>11496</v>
      </c>
      <c r="AH906" s="13" t="str">
        <f t="shared" si="171"/>
        <v>-</v>
      </c>
      <c r="AI906" s="14"/>
      <c r="AJ906" s="14">
        <f t="shared" si="172"/>
        <v>0</v>
      </c>
      <c r="AK906" s="15" t="s">
        <v>11502</v>
      </c>
      <c r="AL906" s="15" t="str">
        <f t="shared" si="173"/>
        <v>-</v>
      </c>
      <c r="AM906" s="12"/>
      <c r="AN906" s="12">
        <f t="shared" si="174"/>
        <v>0</v>
      </c>
      <c r="AO906" s="16" t="s">
        <v>11502</v>
      </c>
      <c r="AP906" s="16" t="str">
        <f t="shared" si="175"/>
        <v>-</v>
      </c>
      <c r="AQ906" s="12">
        <v>3</v>
      </c>
      <c r="AR906" s="12">
        <f t="shared" si="176"/>
        <v>4</v>
      </c>
      <c r="AS906" s="14" t="s">
        <v>11498</v>
      </c>
      <c r="AT906" s="14" t="str">
        <f t="shared" si="177"/>
        <v>-</v>
      </c>
      <c r="AU906"/>
      <c r="AV906" s="15" t="s">
        <v>11502</v>
      </c>
      <c r="AW906" s="15" t="str">
        <f t="shared" si="178"/>
        <v>-</v>
      </c>
      <c r="AX906"/>
      <c r="AY906" s="17" t="s">
        <v>11502</v>
      </c>
      <c r="AZ906" s="17" t="str">
        <f t="shared" si="179"/>
        <v>-</v>
      </c>
      <c r="BA906"/>
    </row>
    <row r="907" spans="1:53" x14ac:dyDescent="0.3">
      <c r="A907" t="s">
        <v>2713</v>
      </c>
      <c r="B907" t="s">
        <v>2705</v>
      </c>
      <c r="C907" t="s">
        <v>2714</v>
      </c>
      <c r="D907" t="s">
        <v>2658</v>
      </c>
      <c r="E907" t="str">
        <f>LEFT(Table_Query_from_QDB_Production___SQL_Server[[#This Row],[ttl_class_ttl_outl]],1)</f>
        <v>3</v>
      </c>
      <c r="F907" t="str">
        <f>UPPER(IFERROR(VLOOKUP(Table_Query_from_QDB_Production___SQL_Server[[#This Row],[cto_osc_code]],'CTO-OSC Table'!$A$2:$B$24,2,FALSE),"Undefined"))</f>
        <v>OTHER FACULTY</v>
      </c>
      <c r="G907" t="str">
        <f>UPPER(IFERROR(VLOOKUP(Table_Query_from_QDB_Production___SQL_Server[[#This Row],[ttl_class_ttl_outl]],'Title Class Table'!$A$2:$C$146,2,FALSE),"Undefined"))</f>
        <v>PROFESSOR OF CLINICAL ____________</v>
      </c>
      <c r="H907" t="s">
        <v>11447</v>
      </c>
      <c r="I907">
        <v>3</v>
      </c>
      <c r="K907" t="str">
        <f>IFERROR(VLOOKUP(Table_Query_from_QDB_Production___SQL_Server[[#This Row],[step_2_seq]],'Employee Benefit Groups'!#REF!,2,FALSE),"-")</f>
        <v>-</v>
      </c>
      <c r="M907" t="str">
        <f>IFERROR(VLOOKUP(Table_Query_from_QDB_Production___SQL_Server[[#This Row],[step_4_seq]],'Employee Benefit Groups'!#REF!,2,FALSE),"-")</f>
        <v>-</v>
      </c>
      <c r="N907">
        <v>2</v>
      </c>
      <c r="O907" t="str">
        <f>IFERROR(VLOOKUP(Table_Query_from_QDB_Production___SQL_Server[[#This Row],[step_4_seq2]],'Employee Benefit Groups'!#REF!,2,FALSE),"-")</f>
        <v>-</v>
      </c>
      <c r="Q907" t="str">
        <f>IFERROR(VLOOKUP(Table_Query_from_QDB_Production___SQL_Server[[#This Row],[step_5_seq]],'Employee Benefit Groups'!#REF!,2,FALSE),"-")</f>
        <v>-</v>
      </c>
      <c r="S907" t="str">
        <f>IFERROR(VLOOKUP(Table_Query_from_QDB_Production___SQL_Server[[#This Row],[step_6_seq]],'Employee Benefit Groups'!#REF!,2,FALSE),"-")</f>
        <v>-</v>
      </c>
      <c r="T907">
        <v>4</v>
      </c>
      <c r="U907" t="str">
        <f>IFERROR(VLOOKUP(Table_Query_from_QDB_Production___SQL_Server[[#This Row],[step_7_seq]],'Employee Benefit Groups'!#REF!,2,FALSE),"-")</f>
        <v>-</v>
      </c>
      <c r="W907" t="str">
        <f>IFERROR(VLOOKUP(Table_Query_from_QDB_Production___SQL_Server[[#This Row],[step_8_seq]],'Employee Benefit Groups'!#REF!,2,FALSE),"-")</f>
        <v>-</v>
      </c>
      <c r="Y907" t="str">
        <f>IFERROR(VLOOKUP(Table_Query_from_QDB_Production___SQL_Server[[#This Row],[step_9_seq]],'Employee Benefit Groups'!#REF!,2,FALSE),"-")</f>
        <v>-</v>
      </c>
      <c r="AA907" s="15"/>
      <c r="AB907" s="15">
        <f t="shared" si="168"/>
        <v>0</v>
      </c>
      <c r="AC907" s="11" t="s">
        <v>11502</v>
      </c>
      <c r="AD907" s="11" t="str">
        <f t="shared" si="169"/>
        <v>-</v>
      </c>
      <c r="AE907" s="12">
        <v>1</v>
      </c>
      <c r="AF907" s="12">
        <f t="shared" si="170"/>
        <v>2</v>
      </c>
      <c r="AG907" s="13" t="s">
        <v>11496</v>
      </c>
      <c r="AH907" s="13" t="str">
        <f t="shared" si="171"/>
        <v>-</v>
      </c>
      <c r="AI907" s="14"/>
      <c r="AJ907" s="14">
        <f t="shared" si="172"/>
        <v>0</v>
      </c>
      <c r="AK907" s="15" t="s">
        <v>11502</v>
      </c>
      <c r="AL907" s="15" t="str">
        <f t="shared" si="173"/>
        <v>-</v>
      </c>
      <c r="AM907" s="12"/>
      <c r="AN907" s="12">
        <f t="shared" si="174"/>
        <v>0</v>
      </c>
      <c r="AO907" s="16" t="s">
        <v>11502</v>
      </c>
      <c r="AP907" s="16" t="str">
        <f t="shared" si="175"/>
        <v>-</v>
      </c>
      <c r="AQ907" s="12">
        <v>3</v>
      </c>
      <c r="AR907" s="12">
        <f t="shared" si="176"/>
        <v>4</v>
      </c>
      <c r="AS907" s="14" t="s">
        <v>11498</v>
      </c>
      <c r="AT907" s="14" t="str">
        <f t="shared" si="177"/>
        <v>-</v>
      </c>
      <c r="AU907"/>
      <c r="AV907" s="15" t="s">
        <v>11502</v>
      </c>
      <c r="AW907" s="15" t="str">
        <f t="shared" si="178"/>
        <v>-</v>
      </c>
      <c r="AX907"/>
      <c r="AY907" s="17" t="s">
        <v>11502</v>
      </c>
      <c r="AZ907" s="17" t="str">
        <f t="shared" si="179"/>
        <v>-</v>
      </c>
      <c r="BA907"/>
    </row>
    <row r="908" spans="1:53" x14ac:dyDescent="0.3">
      <c r="A908" t="s">
        <v>2715</v>
      </c>
      <c r="B908" t="s">
        <v>2708</v>
      </c>
      <c r="C908" t="s">
        <v>2716</v>
      </c>
      <c r="D908" t="s">
        <v>2658</v>
      </c>
      <c r="E908" t="str">
        <f>LEFT(Table_Query_from_QDB_Production___SQL_Server[[#This Row],[ttl_class_ttl_outl]],1)</f>
        <v>3</v>
      </c>
      <c r="F908" t="str">
        <f>UPPER(IFERROR(VLOOKUP(Table_Query_from_QDB_Production___SQL_Server[[#This Row],[cto_osc_code]],'CTO-OSC Table'!$A$2:$B$24,2,FALSE),"Undefined"))</f>
        <v>OTHER FACULTY</v>
      </c>
      <c r="G908" t="str">
        <f>UPPER(IFERROR(VLOOKUP(Table_Query_from_QDB_Production___SQL_Server[[#This Row],[ttl_class_ttl_outl]],'Title Class Table'!$A$2:$C$146,2,FALSE),"Undefined"))</f>
        <v>PROFESSOR OF CLINICAL ____________</v>
      </c>
      <c r="H908" t="s">
        <v>11447</v>
      </c>
      <c r="I908">
        <v>3</v>
      </c>
      <c r="K908" t="str">
        <f>IFERROR(VLOOKUP(Table_Query_from_QDB_Production___SQL_Server[[#This Row],[step_2_seq]],'Employee Benefit Groups'!#REF!,2,FALSE),"-")</f>
        <v>-</v>
      </c>
      <c r="M908" t="str">
        <f>IFERROR(VLOOKUP(Table_Query_from_QDB_Production___SQL_Server[[#This Row],[step_4_seq]],'Employee Benefit Groups'!#REF!,2,FALSE),"-")</f>
        <v>-</v>
      </c>
      <c r="N908">
        <v>2</v>
      </c>
      <c r="O908" t="str">
        <f>IFERROR(VLOOKUP(Table_Query_from_QDB_Production___SQL_Server[[#This Row],[step_4_seq2]],'Employee Benefit Groups'!#REF!,2,FALSE),"-")</f>
        <v>-</v>
      </c>
      <c r="Q908" t="str">
        <f>IFERROR(VLOOKUP(Table_Query_from_QDB_Production___SQL_Server[[#This Row],[step_5_seq]],'Employee Benefit Groups'!#REF!,2,FALSE),"-")</f>
        <v>-</v>
      </c>
      <c r="S908" t="str">
        <f>IFERROR(VLOOKUP(Table_Query_from_QDB_Production___SQL_Server[[#This Row],[step_6_seq]],'Employee Benefit Groups'!#REF!,2,FALSE),"-")</f>
        <v>-</v>
      </c>
      <c r="T908">
        <v>4</v>
      </c>
      <c r="U908" t="str">
        <f>IFERROR(VLOOKUP(Table_Query_from_QDB_Production___SQL_Server[[#This Row],[step_7_seq]],'Employee Benefit Groups'!#REF!,2,FALSE),"-")</f>
        <v>-</v>
      </c>
      <c r="W908" t="str">
        <f>IFERROR(VLOOKUP(Table_Query_from_QDB_Production___SQL_Server[[#This Row],[step_8_seq]],'Employee Benefit Groups'!#REF!,2,FALSE),"-")</f>
        <v>-</v>
      </c>
      <c r="Y908" t="str">
        <f>IFERROR(VLOOKUP(Table_Query_from_QDB_Production___SQL_Server[[#This Row],[step_9_seq]],'Employee Benefit Groups'!#REF!,2,FALSE),"-")</f>
        <v>-</v>
      </c>
      <c r="AA908" s="15"/>
      <c r="AB908" s="15">
        <f t="shared" si="168"/>
        <v>0</v>
      </c>
      <c r="AC908" s="11" t="s">
        <v>11502</v>
      </c>
      <c r="AD908" s="11" t="str">
        <f t="shared" si="169"/>
        <v>-</v>
      </c>
      <c r="AE908" s="12">
        <v>1</v>
      </c>
      <c r="AF908" s="12">
        <f t="shared" si="170"/>
        <v>2</v>
      </c>
      <c r="AG908" s="13" t="s">
        <v>11496</v>
      </c>
      <c r="AH908" s="13" t="str">
        <f t="shared" si="171"/>
        <v>-</v>
      </c>
      <c r="AI908" s="14"/>
      <c r="AJ908" s="14">
        <f t="shared" si="172"/>
        <v>0</v>
      </c>
      <c r="AK908" s="15" t="s">
        <v>11502</v>
      </c>
      <c r="AL908" s="15" t="str">
        <f t="shared" si="173"/>
        <v>-</v>
      </c>
      <c r="AM908" s="12"/>
      <c r="AN908" s="12">
        <f t="shared" si="174"/>
        <v>0</v>
      </c>
      <c r="AO908" s="16" t="s">
        <v>11502</v>
      </c>
      <c r="AP908" s="16" t="str">
        <f t="shared" si="175"/>
        <v>-</v>
      </c>
      <c r="AQ908" s="12">
        <v>3</v>
      </c>
      <c r="AR908" s="12">
        <f t="shared" si="176"/>
        <v>4</v>
      </c>
      <c r="AS908" s="14" t="s">
        <v>11498</v>
      </c>
      <c r="AT908" s="14" t="str">
        <f t="shared" si="177"/>
        <v>-</v>
      </c>
      <c r="AU908"/>
      <c r="AV908" s="15" t="s">
        <v>11502</v>
      </c>
      <c r="AW908" s="15" t="str">
        <f t="shared" si="178"/>
        <v>-</v>
      </c>
      <c r="AX908"/>
      <c r="AY908" s="17" t="s">
        <v>11502</v>
      </c>
      <c r="AZ908" s="17" t="str">
        <f t="shared" si="179"/>
        <v>-</v>
      </c>
      <c r="BA908"/>
    </row>
    <row r="909" spans="1:53" x14ac:dyDescent="0.3">
      <c r="A909" t="s">
        <v>2717</v>
      </c>
      <c r="B909" t="s">
        <v>2718</v>
      </c>
      <c r="C909" t="s">
        <v>2719</v>
      </c>
      <c r="D909" t="s">
        <v>2720</v>
      </c>
      <c r="E909" t="str">
        <f>LEFT(Table_Query_from_QDB_Production___SQL_Server[[#This Row],[ttl_class_ttl_outl]],1)</f>
        <v>4</v>
      </c>
      <c r="F909" t="str">
        <f>UPPER(IFERROR(VLOOKUP(Table_Query_from_QDB_Production___SQL_Server[[#This Row],[cto_osc_code]],'CTO-OSC Table'!$A$2:$B$24,2,FALSE),"Undefined"))</f>
        <v>STUDENT ASSISTANTS</v>
      </c>
      <c r="G909" t="str">
        <f>UPPER(IFERROR(VLOOKUP(Table_Query_from_QDB_Production___SQL_Server[[#This Row],[ttl_class_ttl_outl]],'Title Class Table'!$A$2:$C$146,2,FALSE),"Undefined"))</f>
        <v>ASSOCIATE-STUDENT</v>
      </c>
      <c r="H909" t="s">
        <v>11440</v>
      </c>
      <c r="I909">
        <v>2</v>
      </c>
      <c r="K909" t="str">
        <f>IFERROR(VLOOKUP(Table_Query_from_QDB_Production___SQL_Server[[#This Row],[step_2_seq]],'Employee Benefit Groups'!#REF!,2,FALSE),"-")</f>
        <v>-</v>
      </c>
      <c r="L909">
        <v>4</v>
      </c>
      <c r="M909" t="str">
        <f>IFERROR(VLOOKUP(Table_Query_from_QDB_Production___SQL_Server[[#This Row],[step_4_seq]],'Employee Benefit Groups'!#REF!,2,FALSE),"-")</f>
        <v>-</v>
      </c>
      <c r="O909" t="str">
        <f>IFERROR(VLOOKUP(Table_Query_from_QDB_Production___SQL_Server[[#This Row],[step_4_seq2]],'Employee Benefit Groups'!#REF!,2,FALSE),"-")</f>
        <v>-</v>
      </c>
      <c r="Q909" t="str">
        <f>IFERROR(VLOOKUP(Table_Query_from_QDB_Production___SQL_Server[[#This Row],[step_5_seq]],'Employee Benefit Groups'!#REF!,2,FALSE),"-")</f>
        <v>-</v>
      </c>
      <c r="S909" t="str">
        <f>IFERROR(VLOOKUP(Table_Query_from_QDB_Production___SQL_Server[[#This Row],[step_6_seq]],'Employee Benefit Groups'!#REF!,2,FALSE),"-")</f>
        <v>-</v>
      </c>
      <c r="U909" t="str">
        <f>IFERROR(VLOOKUP(Table_Query_from_QDB_Production___SQL_Server[[#This Row],[step_7_seq]],'Employee Benefit Groups'!#REF!,2,FALSE),"-")</f>
        <v>-</v>
      </c>
      <c r="W909" t="str">
        <f>IFERROR(VLOOKUP(Table_Query_from_QDB_Production___SQL_Server[[#This Row],[step_8_seq]],'Employee Benefit Groups'!#REF!,2,FALSE),"-")</f>
        <v>-</v>
      </c>
      <c r="Y909" t="str">
        <f>IFERROR(VLOOKUP(Table_Query_from_QDB_Production___SQL_Server[[#This Row],[step_9_seq]],'Employee Benefit Groups'!#REF!,2,FALSE),"-")</f>
        <v>-</v>
      </c>
      <c r="AA909" s="15">
        <v>3</v>
      </c>
      <c r="AB909" s="15">
        <f t="shared" si="168"/>
        <v>4</v>
      </c>
      <c r="AC909" s="11" t="s">
        <v>11498</v>
      </c>
      <c r="AD909" s="11" t="str">
        <f t="shared" si="169"/>
        <v>-</v>
      </c>
      <c r="AE909" s="12"/>
      <c r="AF909" s="12">
        <f t="shared" si="170"/>
        <v>0</v>
      </c>
      <c r="AG909" s="13" t="s">
        <v>11502</v>
      </c>
      <c r="AH909" s="13" t="str">
        <f t="shared" si="171"/>
        <v>-</v>
      </c>
      <c r="AI909" s="14"/>
      <c r="AJ909" s="14">
        <f t="shared" si="172"/>
        <v>0</v>
      </c>
      <c r="AK909" s="15" t="s">
        <v>11502</v>
      </c>
      <c r="AL909" s="15" t="str">
        <f t="shared" si="173"/>
        <v>-</v>
      </c>
      <c r="AM909" s="12"/>
      <c r="AN909" s="12">
        <f t="shared" si="174"/>
        <v>0</v>
      </c>
      <c r="AO909" s="16" t="s">
        <v>11502</v>
      </c>
      <c r="AP909" s="16" t="str">
        <f t="shared" si="175"/>
        <v>-</v>
      </c>
      <c r="AQ909" s="12"/>
      <c r="AR909" s="12">
        <f t="shared" si="176"/>
        <v>0</v>
      </c>
      <c r="AS909" s="14" t="s">
        <v>11502</v>
      </c>
      <c r="AT909" s="14" t="str">
        <f t="shared" si="177"/>
        <v>-</v>
      </c>
      <c r="AU909"/>
      <c r="AV909" s="15" t="s">
        <v>11502</v>
      </c>
      <c r="AW909" s="15" t="str">
        <f t="shared" si="178"/>
        <v>-</v>
      </c>
      <c r="AX909"/>
      <c r="AY909" s="17" t="s">
        <v>11502</v>
      </c>
      <c r="AZ909" s="17" t="str">
        <f t="shared" si="179"/>
        <v>-</v>
      </c>
      <c r="BA909"/>
    </row>
    <row r="910" spans="1:53" x14ac:dyDescent="0.3">
      <c r="A910" t="s">
        <v>2721</v>
      </c>
      <c r="B910" t="s">
        <v>2722</v>
      </c>
      <c r="C910" t="s">
        <v>2723</v>
      </c>
      <c r="D910" t="s">
        <v>2720</v>
      </c>
      <c r="E910" t="str">
        <f>LEFT(Table_Query_from_QDB_Production___SQL_Server[[#This Row],[ttl_class_ttl_outl]],1)</f>
        <v>4</v>
      </c>
      <c r="F910" t="str">
        <f>UPPER(IFERROR(VLOOKUP(Table_Query_from_QDB_Production___SQL_Server[[#This Row],[cto_osc_code]],'CTO-OSC Table'!$A$2:$B$24,2,FALSE),"Undefined"))</f>
        <v>STUDENT ASSISTANTS</v>
      </c>
      <c r="G910" t="str">
        <f>UPPER(IFERROR(VLOOKUP(Table_Query_from_QDB_Production___SQL_Server[[#This Row],[ttl_class_ttl_outl]],'Title Class Table'!$A$2:$C$146,2,FALSE),"Undefined"))</f>
        <v>ASSOCIATE-STUDENT</v>
      </c>
      <c r="H910" t="s">
        <v>11440</v>
      </c>
      <c r="I910">
        <v>2</v>
      </c>
      <c r="K910" t="str">
        <f>IFERROR(VLOOKUP(Table_Query_from_QDB_Production___SQL_Server[[#This Row],[step_2_seq]],'Employee Benefit Groups'!#REF!,2,FALSE),"-")</f>
        <v>-</v>
      </c>
      <c r="L910">
        <v>4</v>
      </c>
      <c r="M910" t="str">
        <f>IFERROR(VLOOKUP(Table_Query_from_QDB_Production___SQL_Server[[#This Row],[step_4_seq]],'Employee Benefit Groups'!#REF!,2,FALSE),"-")</f>
        <v>-</v>
      </c>
      <c r="O910" t="str">
        <f>IFERROR(VLOOKUP(Table_Query_from_QDB_Production___SQL_Server[[#This Row],[step_4_seq2]],'Employee Benefit Groups'!#REF!,2,FALSE),"-")</f>
        <v>-</v>
      </c>
      <c r="Q910" t="str">
        <f>IFERROR(VLOOKUP(Table_Query_from_QDB_Production___SQL_Server[[#This Row],[step_5_seq]],'Employee Benefit Groups'!#REF!,2,FALSE),"-")</f>
        <v>-</v>
      </c>
      <c r="S910" t="str">
        <f>IFERROR(VLOOKUP(Table_Query_from_QDB_Production___SQL_Server[[#This Row],[step_6_seq]],'Employee Benefit Groups'!#REF!,2,FALSE),"-")</f>
        <v>-</v>
      </c>
      <c r="U910" t="str">
        <f>IFERROR(VLOOKUP(Table_Query_from_QDB_Production___SQL_Server[[#This Row],[step_7_seq]],'Employee Benefit Groups'!#REF!,2,FALSE),"-")</f>
        <v>-</v>
      </c>
      <c r="W910" t="str">
        <f>IFERROR(VLOOKUP(Table_Query_from_QDB_Production___SQL_Server[[#This Row],[step_8_seq]],'Employee Benefit Groups'!#REF!,2,FALSE),"-")</f>
        <v>-</v>
      </c>
      <c r="Y910" t="str">
        <f>IFERROR(VLOOKUP(Table_Query_from_QDB_Production___SQL_Server[[#This Row],[step_9_seq]],'Employee Benefit Groups'!#REF!,2,FALSE),"-")</f>
        <v>-</v>
      </c>
      <c r="AA910" s="15">
        <v>3</v>
      </c>
      <c r="AB910" s="15">
        <f t="shared" si="168"/>
        <v>4</v>
      </c>
      <c r="AC910" s="11" t="s">
        <v>11498</v>
      </c>
      <c r="AD910" s="11" t="str">
        <f t="shared" si="169"/>
        <v>-</v>
      </c>
      <c r="AE910" s="12"/>
      <c r="AF910" s="12">
        <f t="shared" si="170"/>
        <v>0</v>
      </c>
      <c r="AG910" s="13" t="s">
        <v>11502</v>
      </c>
      <c r="AH910" s="13" t="str">
        <f t="shared" si="171"/>
        <v>-</v>
      </c>
      <c r="AI910" s="14"/>
      <c r="AJ910" s="14">
        <f t="shared" si="172"/>
        <v>0</v>
      </c>
      <c r="AK910" s="15" t="s">
        <v>11502</v>
      </c>
      <c r="AL910" s="15" t="str">
        <f t="shared" si="173"/>
        <v>-</v>
      </c>
      <c r="AM910" s="12"/>
      <c r="AN910" s="12">
        <f t="shared" si="174"/>
        <v>0</v>
      </c>
      <c r="AO910" s="16" t="s">
        <v>11502</v>
      </c>
      <c r="AP910" s="16" t="str">
        <f t="shared" si="175"/>
        <v>-</v>
      </c>
      <c r="AQ910" s="12"/>
      <c r="AR910" s="12">
        <f t="shared" si="176"/>
        <v>0</v>
      </c>
      <c r="AS910" s="14" t="s">
        <v>11502</v>
      </c>
      <c r="AT910" s="14" t="str">
        <f t="shared" si="177"/>
        <v>-</v>
      </c>
      <c r="AU910"/>
      <c r="AV910" s="15" t="s">
        <v>11502</v>
      </c>
      <c r="AW910" s="15" t="str">
        <f t="shared" si="178"/>
        <v>-</v>
      </c>
      <c r="AX910"/>
      <c r="AY910" s="17" t="s">
        <v>11502</v>
      </c>
      <c r="AZ910" s="17" t="str">
        <f t="shared" si="179"/>
        <v>-</v>
      </c>
      <c r="BA910"/>
    </row>
    <row r="911" spans="1:53" x14ac:dyDescent="0.3">
      <c r="A911" t="s">
        <v>2724</v>
      </c>
      <c r="B911" t="s">
        <v>2725</v>
      </c>
      <c r="C911" t="s">
        <v>2726</v>
      </c>
      <c r="D911" t="s">
        <v>2720</v>
      </c>
      <c r="E911" t="str">
        <f>LEFT(Table_Query_from_QDB_Production___SQL_Server[[#This Row],[ttl_class_ttl_outl]],1)</f>
        <v>4</v>
      </c>
      <c r="F911" t="str">
        <f>UPPER(IFERROR(VLOOKUP(Table_Query_from_QDB_Production___SQL_Server[[#This Row],[cto_osc_code]],'CTO-OSC Table'!$A$2:$B$24,2,FALSE),"Undefined"))</f>
        <v>STUDENT ASSISTANTS</v>
      </c>
      <c r="G911" t="str">
        <f>UPPER(IFERROR(VLOOKUP(Table_Query_from_QDB_Production___SQL_Server[[#This Row],[ttl_class_ttl_outl]],'Title Class Table'!$A$2:$C$146,2,FALSE),"Undefined"))</f>
        <v>ASSOCIATE-STUDENT</v>
      </c>
      <c r="H911" t="s">
        <v>11440</v>
      </c>
      <c r="I911">
        <v>2</v>
      </c>
      <c r="K911" t="str">
        <f>IFERROR(VLOOKUP(Table_Query_from_QDB_Production___SQL_Server[[#This Row],[step_2_seq]],'Employee Benefit Groups'!#REF!,2,FALSE),"-")</f>
        <v>-</v>
      </c>
      <c r="L911">
        <v>4</v>
      </c>
      <c r="M911" t="str">
        <f>IFERROR(VLOOKUP(Table_Query_from_QDB_Production___SQL_Server[[#This Row],[step_4_seq]],'Employee Benefit Groups'!#REF!,2,FALSE),"-")</f>
        <v>-</v>
      </c>
      <c r="O911" t="str">
        <f>IFERROR(VLOOKUP(Table_Query_from_QDB_Production___SQL_Server[[#This Row],[step_4_seq2]],'Employee Benefit Groups'!#REF!,2,FALSE),"-")</f>
        <v>-</v>
      </c>
      <c r="Q911" t="str">
        <f>IFERROR(VLOOKUP(Table_Query_from_QDB_Production___SQL_Server[[#This Row],[step_5_seq]],'Employee Benefit Groups'!#REF!,2,FALSE),"-")</f>
        <v>-</v>
      </c>
      <c r="S911" t="str">
        <f>IFERROR(VLOOKUP(Table_Query_from_QDB_Production___SQL_Server[[#This Row],[step_6_seq]],'Employee Benefit Groups'!#REF!,2,FALSE),"-")</f>
        <v>-</v>
      </c>
      <c r="U911" t="str">
        <f>IFERROR(VLOOKUP(Table_Query_from_QDB_Production___SQL_Server[[#This Row],[step_7_seq]],'Employee Benefit Groups'!#REF!,2,FALSE),"-")</f>
        <v>-</v>
      </c>
      <c r="W911" t="str">
        <f>IFERROR(VLOOKUP(Table_Query_from_QDB_Production___SQL_Server[[#This Row],[step_8_seq]],'Employee Benefit Groups'!#REF!,2,FALSE),"-")</f>
        <v>-</v>
      </c>
      <c r="Y911" t="str">
        <f>IFERROR(VLOOKUP(Table_Query_from_QDB_Production___SQL_Server[[#This Row],[step_9_seq]],'Employee Benefit Groups'!#REF!,2,FALSE),"-")</f>
        <v>-</v>
      </c>
      <c r="AA911" s="15">
        <v>3</v>
      </c>
      <c r="AB911" s="15">
        <f t="shared" si="168"/>
        <v>4</v>
      </c>
      <c r="AC911" s="11" t="s">
        <v>11498</v>
      </c>
      <c r="AD911" s="11" t="str">
        <f t="shared" si="169"/>
        <v>-</v>
      </c>
      <c r="AE911" s="12"/>
      <c r="AF911" s="12">
        <f t="shared" si="170"/>
        <v>0</v>
      </c>
      <c r="AG911" s="13" t="s">
        <v>11502</v>
      </c>
      <c r="AH911" s="13" t="str">
        <f t="shared" si="171"/>
        <v>-</v>
      </c>
      <c r="AI911" s="14"/>
      <c r="AJ911" s="14">
        <f t="shared" si="172"/>
        <v>0</v>
      </c>
      <c r="AK911" s="15" t="s">
        <v>11502</v>
      </c>
      <c r="AL911" s="15" t="str">
        <f t="shared" si="173"/>
        <v>-</v>
      </c>
      <c r="AM911" s="12"/>
      <c r="AN911" s="12">
        <f t="shared" si="174"/>
        <v>0</v>
      </c>
      <c r="AO911" s="16" t="s">
        <v>11502</v>
      </c>
      <c r="AP911" s="16" t="str">
        <f t="shared" si="175"/>
        <v>-</v>
      </c>
      <c r="AQ911" s="12"/>
      <c r="AR911" s="12">
        <f t="shared" si="176"/>
        <v>0</v>
      </c>
      <c r="AS911" s="14" t="s">
        <v>11502</v>
      </c>
      <c r="AT911" s="14" t="str">
        <f t="shared" si="177"/>
        <v>-</v>
      </c>
      <c r="AU911"/>
      <c r="AV911" s="15" t="s">
        <v>11502</v>
      </c>
      <c r="AW911" s="15" t="str">
        <f t="shared" si="178"/>
        <v>-</v>
      </c>
      <c r="AX911"/>
      <c r="AY911" s="17" t="s">
        <v>11502</v>
      </c>
      <c r="AZ911" s="17" t="str">
        <f t="shared" si="179"/>
        <v>-</v>
      </c>
      <c r="BA911"/>
    </row>
    <row r="912" spans="1:53" x14ac:dyDescent="0.3">
      <c r="A912" t="s">
        <v>2727</v>
      </c>
      <c r="B912" t="s">
        <v>2728</v>
      </c>
      <c r="C912" t="s">
        <v>2729</v>
      </c>
      <c r="D912" t="s">
        <v>2720</v>
      </c>
      <c r="E912" t="str">
        <f>LEFT(Table_Query_from_QDB_Production___SQL_Server[[#This Row],[ttl_class_ttl_outl]],1)</f>
        <v>4</v>
      </c>
      <c r="F912" t="str">
        <f>UPPER(IFERROR(VLOOKUP(Table_Query_from_QDB_Production___SQL_Server[[#This Row],[cto_osc_code]],'CTO-OSC Table'!$A$2:$B$24,2,FALSE),"Undefined"))</f>
        <v>STUDENT ASSISTANTS</v>
      </c>
      <c r="G912" t="str">
        <f>UPPER(IFERROR(VLOOKUP(Table_Query_from_QDB_Production___SQL_Server[[#This Row],[ttl_class_ttl_outl]],'Title Class Table'!$A$2:$C$146,2,FALSE),"Undefined"))</f>
        <v>ASSOCIATE-STUDENT</v>
      </c>
      <c r="H912" t="s">
        <v>11440</v>
      </c>
      <c r="I912">
        <v>2</v>
      </c>
      <c r="K912" t="str">
        <f>IFERROR(VLOOKUP(Table_Query_from_QDB_Production___SQL_Server[[#This Row],[step_2_seq]],'Employee Benefit Groups'!#REF!,2,FALSE),"-")</f>
        <v>-</v>
      </c>
      <c r="L912">
        <v>4</v>
      </c>
      <c r="M912" t="str">
        <f>IFERROR(VLOOKUP(Table_Query_from_QDB_Production___SQL_Server[[#This Row],[step_4_seq]],'Employee Benefit Groups'!#REF!,2,FALSE),"-")</f>
        <v>-</v>
      </c>
      <c r="O912" t="str">
        <f>IFERROR(VLOOKUP(Table_Query_from_QDB_Production___SQL_Server[[#This Row],[step_4_seq2]],'Employee Benefit Groups'!#REF!,2,FALSE),"-")</f>
        <v>-</v>
      </c>
      <c r="Q912" t="str">
        <f>IFERROR(VLOOKUP(Table_Query_from_QDB_Production___SQL_Server[[#This Row],[step_5_seq]],'Employee Benefit Groups'!#REF!,2,FALSE),"-")</f>
        <v>-</v>
      </c>
      <c r="S912" t="str">
        <f>IFERROR(VLOOKUP(Table_Query_from_QDB_Production___SQL_Server[[#This Row],[step_6_seq]],'Employee Benefit Groups'!#REF!,2,FALSE),"-")</f>
        <v>-</v>
      </c>
      <c r="U912" t="str">
        <f>IFERROR(VLOOKUP(Table_Query_from_QDB_Production___SQL_Server[[#This Row],[step_7_seq]],'Employee Benefit Groups'!#REF!,2,FALSE),"-")</f>
        <v>-</v>
      </c>
      <c r="W912" t="str">
        <f>IFERROR(VLOOKUP(Table_Query_from_QDB_Production___SQL_Server[[#This Row],[step_8_seq]],'Employee Benefit Groups'!#REF!,2,FALSE),"-")</f>
        <v>-</v>
      </c>
      <c r="Y912" t="str">
        <f>IFERROR(VLOOKUP(Table_Query_from_QDB_Production___SQL_Server[[#This Row],[step_9_seq]],'Employee Benefit Groups'!#REF!,2,FALSE),"-")</f>
        <v>-</v>
      </c>
      <c r="AA912" s="15">
        <v>3</v>
      </c>
      <c r="AB912" s="15">
        <f t="shared" si="168"/>
        <v>4</v>
      </c>
      <c r="AC912" s="11" t="s">
        <v>11498</v>
      </c>
      <c r="AD912" s="11" t="str">
        <f t="shared" si="169"/>
        <v>-</v>
      </c>
      <c r="AE912" s="12"/>
      <c r="AF912" s="12">
        <f t="shared" si="170"/>
        <v>0</v>
      </c>
      <c r="AG912" s="13" t="s">
        <v>11502</v>
      </c>
      <c r="AH912" s="13" t="str">
        <f t="shared" si="171"/>
        <v>-</v>
      </c>
      <c r="AI912" s="14"/>
      <c r="AJ912" s="14">
        <f t="shared" si="172"/>
        <v>0</v>
      </c>
      <c r="AK912" s="15" t="s">
        <v>11502</v>
      </c>
      <c r="AL912" s="15" t="str">
        <f t="shared" si="173"/>
        <v>-</v>
      </c>
      <c r="AM912" s="12"/>
      <c r="AN912" s="12">
        <f t="shared" si="174"/>
        <v>0</v>
      </c>
      <c r="AO912" s="16" t="s">
        <v>11502</v>
      </c>
      <c r="AP912" s="16" t="str">
        <f t="shared" si="175"/>
        <v>-</v>
      </c>
      <c r="AQ912" s="12"/>
      <c r="AR912" s="12">
        <f t="shared" si="176"/>
        <v>0</v>
      </c>
      <c r="AS912" s="14" t="s">
        <v>11502</v>
      </c>
      <c r="AT912" s="14" t="str">
        <f t="shared" si="177"/>
        <v>-</v>
      </c>
      <c r="AU912"/>
      <c r="AV912" s="15" t="s">
        <v>11502</v>
      </c>
      <c r="AW912" s="15" t="str">
        <f t="shared" si="178"/>
        <v>-</v>
      </c>
      <c r="AX912"/>
      <c r="AY912" s="17" t="s">
        <v>11502</v>
      </c>
      <c r="AZ912" s="17" t="str">
        <f t="shared" si="179"/>
        <v>-</v>
      </c>
      <c r="BA912"/>
    </row>
    <row r="913" spans="1:53" x14ac:dyDescent="0.3">
      <c r="A913" t="s">
        <v>2730</v>
      </c>
      <c r="B913" t="s">
        <v>2731</v>
      </c>
      <c r="C913" t="s">
        <v>2732</v>
      </c>
      <c r="D913" t="s">
        <v>2720</v>
      </c>
      <c r="E913" t="str">
        <f>LEFT(Table_Query_from_QDB_Production___SQL_Server[[#This Row],[ttl_class_ttl_outl]],1)</f>
        <v>4</v>
      </c>
      <c r="F913" t="str">
        <f>UPPER(IFERROR(VLOOKUP(Table_Query_from_QDB_Production___SQL_Server[[#This Row],[cto_osc_code]],'CTO-OSC Table'!$A$2:$B$24,2,FALSE),"Undefined"))</f>
        <v>STUDENT ASSISTANTS</v>
      </c>
      <c r="G913" t="str">
        <f>UPPER(IFERROR(VLOOKUP(Table_Query_from_QDB_Production___SQL_Server[[#This Row],[ttl_class_ttl_outl]],'Title Class Table'!$A$2:$C$146,2,FALSE),"Undefined"))</f>
        <v>ASSOCIATE-STUDENT</v>
      </c>
      <c r="H913" t="s">
        <v>11440</v>
      </c>
      <c r="I913">
        <v>2</v>
      </c>
      <c r="K913" t="str">
        <f>IFERROR(VLOOKUP(Table_Query_from_QDB_Production___SQL_Server[[#This Row],[step_2_seq]],'Employee Benefit Groups'!#REF!,2,FALSE),"-")</f>
        <v>-</v>
      </c>
      <c r="L913">
        <v>4</v>
      </c>
      <c r="M913" t="str">
        <f>IFERROR(VLOOKUP(Table_Query_from_QDB_Production___SQL_Server[[#This Row],[step_4_seq]],'Employee Benefit Groups'!#REF!,2,FALSE),"-")</f>
        <v>-</v>
      </c>
      <c r="O913" t="str">
        <f>IFERROR(VLOOKUP(Table_Query_from_QDB_Production___SQL_Server[[#This Row],[step_4_seq2]],'Employee Benefit Groups'!#REF!,2,FALSE),"-")</f>
        <v>-</v>
      </c>
      <c r="Q913" t="str">
        <f>IFERROR(VLOOKUP(Table_Query_from_QDB_Production___SQL_Server[[#This Row],[step_5_seq]],'Employee Benefit Groups'!#REF!,2,FALSE),"-")</f>
        <v>-</v>
      </c>
      <c r="S913" t="str">
        <f>IFERROR(VLOOKUP(Table_Query_from_QDB_Production___SQL_Server[[#This Row],[step_6_seq]],'Employee Benefit Groups'!#REF!,2,FALSE),"-")</f>
        <v>-</v>
      </c>
      <c r="U913" t="str">
        <f>IFERROR(VLOOKUP(Table_Query_from_QDB_Production___SQL_Server[[#This Row],[step_7_seq]],'Employee Benefit Groups'!#REF!,2,FALSE),"-")</f>
        <v>-</v>
      </c>
      <c r="W913" t="str">
        <f>IFERROR(VLOOKUP(Table_Query_from_QDB_Production___SQL_Server[[#This Row],[step_8_seq]],'Employee Benefit Groups'!#REF!,2,FALSE),"-")</f>
        <v>-</v>
      </c>
      <c r="Y913" t="str">
        <f>IFERROR(VLOOKUP(Table_Query_from_QDB_Production___SQL_Server[[#This Row],[step_9_seq]],'Employee Benefit Groups'!#REF!,2,FALSE),"-")</f>
        <v>-</v>
      </c>
      <c r="AA913" s="15">
        <v>3</v>
      </c>
      <c r="AB913" s="15">
        <f t="shared" si="168"/>
        <v>4</v>
      </c>
      <c r="AC913" s="11" t="s">
        <v>11498</v>
      </c>
      <c r="AD913" s="11" t="str">
        <f t="shared" si="169"/>
        <v>-</v>
      </c>
      <c r="AE913" s="12"/>
      <c r="AF913" s="12">
        <f t="shared" si="170"/>
        <v>0</v>
      </c>
      <c r="AG913" s="13" t="s">
        <v>11502</v>
      </c>
      <c r="AH913" s="13" t="str">
        <f t="shared" si="171"/>
        <v>-</v>
      </c>
      <c r="AI913" s="14"/>
      <c r="AJ913" s="14">
        <f t="shared" si="172"/>
        <v>0</v>
      </c>
      <c r="AK913" s="15" t="s">
        <v>11502</v>
      </c>
      <c r="AL913" s="15" t="str">
        <f t="shared" si="173"/>
        <v>-</v>
      </c>
      <c r="AM913" s="12"/>
      <c r="AN913" s="12">
        <f t="shared" si="174"/>
        <v>0</v>
      </c>
      <c r="AO913" s="16" t="s">
        <v>11502</v>
      </c>
      <c r="AP913" s="16" t="str">
        <f t="shared" si="175"/>
        <v>-</v>
      </c>
      <c r="AQ913" s="12"/>
      <c r="AR913" s="12">
        <f t="shared" si="176"/>
        <v>0</v>
      </c>
      <c r="AS913" s="14" t="s">
        <v>11502</v>
      </c>
      <c r="AT913" s="14" t="str">
        <f t="shared" si="177"/>
        <v>-</v>
      </c>
      <c r="AU913"/>
      <c r="AV913" s="15" t="s">
        <v>11502</v>
      </c>
      <c r="AW913" s="15" t="str">
        <f t="shared" si="178"/>
        <v>-</v>
      </c>
      <c r="AX913"/>
      <c r="AY913" s="17" t="s">
        <v>11502</v>
      </c>
      <c r="AZ913" s="17" t="str">
        <f t="shared" si="179"/>
        <v>-</v>
      </c>
      <c r="BA913"/>
    </row>
    <row r="914" spans="1:53" x14ac:dyDescent="0.3">
      <c r="A914" t="s">
        <v>2733</v>
      </c>
      <c r="B914" t="s">
        <v>2734</v>
      </c>
      <c r="C914" t="s">
        <v>2735</v>
      </c>
      <c r="D914" t="s">
        <v>2720</v>
      </c>
      <c r="E914" t="str">
        <f>LEFT(Table_Query_from_QDB_Production___SQL_Server[[#This Row],[ttl_class_ttl_outl]],1)</f>
        <v>4</v>
      </c>
      <c r="F914" t="str">
        <f>UPPER(IFERROR(VLOOKUP(Table_Query_from_QDB_Production___SQL_Server[[#This Row],[cto_osc_code]],'CTO-OSC Table'!$A$2:$B$24,2,FALSE),"Undefined"))</f>
        <v>STUDENT ASSISTANTS</v>
      </c>
      <c r="G914" t="str">
        <f>UPPER(IFERROR(VLOOKUP(Table_Query_from_QDB_Production___SQL_Server[[#This Row],[ttl_class_ttl_outl]],'Title Class Table'!$A$2:$C$146,2,FALSE),"Undefined"))</f>
        <v>ASSOCIATE-STUDENT</v>
      </c>
      <c r="H914" t="s">
        <v>11440</v>
      </c>
      <c r="I914">
        <v>2</v>
      </c>
      <c r="K914" t="str">
        <f>IFERROR(VLOOKUP(Table_Query_from_QDB_Production___SQL_Server[[#This Row],[step_2_seq]],'Employee Benefit Groups'!#REF!,2,FALSE),"-")</f>
        <v>-</v>
      </c>
      <c r="L914">
        <v>4</v>
      </c>
      <c r="M914" t="str">
        <f>IFERROR(VLOOKUP(Table_Query_from_QDB_Production___SQL_Server[[#This Row],[step_4_seq]],'Employee Benefit Groups'!#REF!,2,FALSE),"-")</f>
        <v>-</v>
      </c>
      <c r="O914" t="str">
        <f>IFERROR(VLOOKUP(Table_Query_from_QDB_Production___SQL_Server[[#This Row],[step_4_seq2]],'Employee Benefit Groups'!#REF!,2,FALSE),"-")</f>
        <v>-</v>
      </c>
      <c r="Q914" t="str">
        <f>IFERROR(VLOOKUP(Table_Query_from_QDB_Production___SQL_Server[[#This Row],[step_5_seq]],'Employee Benefit Groups'!#REF!,2,FALSE),"-")</f>
        <v>-</v>
      </c>
      <c r="S914" t="str">
        <f>IFERROR(VLOOKUP(Table_Query_from_QDB_Production___SQL_Server[[#This Row],[step_6_seq]],'Employee Benefit Groups'!#REF!,2,FALSE),"-")</f>
        <v>-</v>
      </c>
      <c r="U914" t="str">
        <f>IFERROR(VLOOKUP(Table_Query_from_QDB_Production___SQL_Server[[#This Row],[step_7_seq]],'Employee Benefit Groups'!#REF!,2,FALSE),"-")</f>
        <v>-</v>
      </c>
      <c r="W914" t="str">
        <f>IFERROR(VLOOKUP(Table_Query_from_QDB_Production___SQL_Server[[#This Row],[step_8_seq]],'Employee Benefit Groups'!#REF!,2,FALSE),"-")</f>
        <v>-</v>
      </c>
      <c r="Y914" t="str">
        <f>IFERROR(VLOOKUP(Table_Query_from_QDB_Production___SQL_Server[[#This Row],[step_9_seq]],'Employee Benefit Groups'!#REF!,2,FALSE),"-")</f>
        <v>-</v>
      </c>
      <c r="AA914" s="15">
        <v>3</v>
      </c>
      <c r="AB914" s="15">
        <f t="shared" si="168"/>
        <v>4</v>
      </c>
      <c r="AC914" s="11" t="s">
        <v>11498</v>
      </c>
      <c r="AD914" s="11" t="str">
        <f t="shared" si="169"/>
        <v>-</v>
      </c>
      <c r="AE914" s="12"/>
      <c r="AF914" s="12">
        <f t="shared" si="170"/>
        <v>0</v>
      </c>
      <c r="AG914" s="13" t="s">
        <v>11502</v>
      </c>
      <c r="AH914" s="13" t="str">
        <f t="shared" si="171"/>
        <v>-</v>
      </c>
      <c r="AI914" s="14"/>
      <c r="AJ914" s="14">
        <f t="shared" si="172"/>
        <v>0</v>
      </c>
      <c r="AK914" s="15" t="s">
        <v>11502</v>
      </c>
      <c r="AL914" s="15" t="str">
        <f t="shared" si="173"/>
        <v>-</v>
      </c>
      <c r="AM914" s="12"/>
      <c r="AN914" s="12">
        <f t="shared" si="174"/>
        <v>0</v>
      </c>
      <c r="AO914" s="16" t="s">
        <v>11502</v>
      </c>
      <c r="AP914" s="16" t="str">
        <f t="shared" si="175"/>
        <v>-</v>
      </c>
      <c r="AQ914" s="12"/>
      <c r="AR914" s="12">
        <f t="shared" si="176"/>
        <v>0</v>
      </c>
      <c r="AS914" s="14" t="s">
        <v>11502</v>
      </c>
      <c r="AT914" s="14" t="str">
        <f t="shared" si="177"/>
        <v>-</v>
      </c>
      <c r="AU914"/>
      <c r="AV914" s="15" t="s">
        <v>11502</v>
      </c>
      <c r="AW914" s="15" t="str">
        <f t="shared" si="178"/>
        <v>-</v>
      </c>
      <c r="AX914"/>
      <c r="AY914" s="17" t="s">
        <v>11502</v>
      </c>
      <c r="AZ914" s="17" t="str">
        <f t="shared" si="179"/>
        <v>-</v>
      </c>
      <c r="BA914"/>
    </row>
    <row r="915" spans="1:53" x14ac:dyDescent="0.3">
      <c r="A915" t="s">
        <v>2736</v>
      </c>
      <c r="B915" t="s">
        <v>2644</v>
      </c>
      <c r="C915" t="s">
        <v>2737</v>
      </c>
      <c r="D915" t="s">
        <v>2424</v>
      </c>
      <c r="E915" t="str">
        <f>LEFT(Table_Query_from_QDB_Production___SQL_Server[[#This Row],[ttl_class_ttl_outl]],1)</f>
        <v>3</v>
      </c>
      <c r="F915" t="str">
        <f>UPPER(IFERROR(VLOOKUP(Table_Query_from_QDB_Production___SQL_Server[[#This Row],[cto_osc_code]],'CTO-OSC Table'!$A$2:$B$24,2,FALSE),"Undefined"))</f>
        <v>OTHER FACULTY</v>
      </c>
      <c r="G915" t="str">
        <f>UPPER(IFERROR(VLOOKUP(Table_Query_from_QDB_Production___SQL_Server[[#This Row],[ttl_class_ttl_outl]],'Title Class Table'!$A$2:$C$146,2,FALSE),"Undefined"))</f>
        <v>VISITING PROFESSOR</v>
      </c>
      <c r="H915" t="s">
        <v>11447</v>
      </c>
      <c r="I915">
        <v>3</v>
      </c>
      <c r="K915" t="str">
        <f>IFERROR(VLOOKUP(Table_Query_from_QDB_Production___SQL_Server[[#This Row],[step_2_seq]],'Employee Benefit Groups'!#REF!,2,FALSE),"-")</f>
        <v>-</v>
      </c>
      <c r="M915" t="str">
        <f>IFERROR(VLOOKUP(Table_Query_from_QDB_Production___SQL_Server[[#This Row],[step_4_seq]],'Employee Benefit Groups'!#REF!,2,FALSE),"-")</f>
        <v>-</v>
      </c>
      <c r="N915">
        <v>2</v>
      </c>
      <c r="O915" t="str">
        <f>IFERROR(VLOOKUP(Table_Query_from_QDB_Production___SQL_Server[[#This Row],[step_4_seq2]],'Employee Benefit Groups'!#REF!,2,FALSE),"-")</f>
        <v>-</v>
      </c>
      <c r="Q915" t="str">
        <f>IFERROR(VLOOKUP(Table_Query_from_QDB_Production___SQL_Server[[#This Row],[step_5_seq]],'Employee Benefit Groups'!#REF!,2,FALSE),"-")</f>
        <v>-</v>
      </c>
      <c r="S915" t="str">
        <f>IFERROR(VLOOKUP(Table_Query_from_QDB_Production___SQL_Server[[#This Row],[step_6_seq]],'Employee Benefit Groups'!#REF!,2,FALSE),"-")</f>
        <v>-</v>
      </c>
      <c r="T915">
        <v>4</v>
      </c>
      <c r="U915" t="str">
        <f>IFERROR(VLOOKUP(Table_Query_from_QDB_Production___SQL_Server[[#This Row],[step_7_seq]],'Employee Benefit Groups'!#REF!,2,FALSE),"-")</f>
        <v>-</v>
      </c>
      <c r="W915" t="str">
        <f>IFERROR(VLOOKUP(Table_Query_from_QDB_Production___SQL_Server[[#This Row],[step_8_seq]],'Employee Benefit Groups'!#REF!,2,FALSE),"-")</f>
        <v>-</v>
      </c>
      <c r="Y915" t="str">
        <f>IFERROR(VLOOKUP(Table_Query_from_QDB_Production___SQL_Server[[#This Row],[step_9_seq]],'Employee Benefit Groups'!#REF!,2,FALSE),"-")</f>
        <v>-</v>
      </c>
      <c r="AA915" s="15"/>
      <c r="AB915" s="15">
        <f t="shared" si="168"/>
        <v>0</v>
      </c>
      <c r="AC915" s="11" t="s">
        <v>11502</v>
      </c>
      <c r="AD915" s="11" t="str">
        <f t="shared" si="169"/>
        <v>-</v>
      </c>
      <c r="AE915" s="12">
        <v>1</v>
      </c>
      <c r="AF915" s="12">
        <f t="shared" si="170"/>
        <v>2</v>
      </c>
      <c r="AG915" s="13" t="s">
        <v>11496</v>
      </c>
      <c r="AH915" s="13" t="str">
        <f t="shared" si="171"/>
        <v>-</v>
      </c>
      <c r="AI915" s="14"/>
      <c r="AJ915" s="14">
        <f t="shared" si="172"/>
        <v>0</v>
      </c>
      <c r="AK915" s="15" t="s">
        <v>11502</v>
      </c>
      <c r="AL915" s="15" t="str">
        <f t="shared" si="173"/>
        <v>-</v>
      </c>
      <c r="AM915" s="12"/>
      <c r="AN915" s="12">
        <f t="shared" si="174"/>
        <v>0</v>
      </c>
      <c r="AO915" s="16" t="s">
        <v>11502</v>
      </c>
      <c r="AP915" s="16" t="str">
        <f t="shared" si="175"/>
        <v>-</v>
      </c>
      <c r="AQ915" s="12">
        <v>3</v>
      </c>
      <c r="AR915" s="12">
        <f t="shared" si="176"/>
        <v>4</v>
      </c>
      <c r="AS915" s="14" t="s">
        <v>11498</v>
      </c>
      <c r="AT915" s="14" t="str">
        <f t="shared" si="177"/>
        <v>-</v>
      </c>
      <c r="AU915"/>
      <c r="AV915" s="15" t="s">
        <v>11502</v>
      </c>
      <c r="AW915" s="15" t="str">
        <f t="shared" si="178"/>
        <v>-</v>
      </c>
      <c r="AX915"/>
      <c r="AY915" s="17" t="s">
        <v>11502</v>
      </c>
      <c r="AZ915" s="17" t="str">
        <f t="shared" si="179"/>
        <v>-</v>
      </c>
      <c r="BA915"/>
    </row>
    <row r="916" spans="1:53" x14ac:dyDescent="0.3">
      <c r="A916" t="s">
        <v>2738</v>
      </c>
      <c r="B916" t="s">
        <v>2647</v>
      </c>
      <c r="C916" t="s">
        <v>2739</v>
      </c>
      <c r="D916" t="s">
        <v>2424</v>
      </c>
      <c r="E916" t="str">
        <f>LEFT(Table_Query_from_QDB_Production___SQL_Server[[#This Row],[ttl_class_ttl_outl]],1)</f>
        <v>3</v>
      </c>
      <c r="F916" t="str">
        <f>UPPER(IFERROR(VLOOKUP(Table_Query_from_QDB_Production___SQL_Server[[#This Row],[cto_osc_code]],'CTO-OSC Table'!$A$2:$B$24,2,FALSE),"Undefined"))</f>
        <v>OTHER FACULTY</v>
      </c>
      <c r="G916" t="str">
        <f>UPPER(IFERROR(VLOOKUP(Table_Query_from_QDB_Production___SQL_Server[[#This Row],[ttl_class_ttl_outl]],'Title Class Table'!$A$2:$C$146,2,FALSE),"Undefined"))</f>
        <v>VISITING PROFESSOR</v>
      </c>
      <c r="H916" t="s">
        <v>11447</v>
      </c>
      <c r="I916">
        <v>3</v>
      </c>
      <c r="K916" t="str">
        <f>IFERROR(VLOOKUP(Table_Query_from_QDB_Production___SQL_Server[[#This Row],[step_2_seq]],'Employee Benefit Groups'!#REF!,2,FALSE),"-")</f>
        <v>-</v>
      </c>
      <c r="M916" t="str">
        <f>IFERROR(VLOOKUP(Table_Query_from_QDB_Production___SQL_Server[[#This Row],[step_4_seq]],'Employee Benefit Groups'!#REF!,2,FALSE),"-")</f>
        <v>-</v>
      </c>
      <c r="N916">
        <v>2</v>
      </c>
      <c r="O916" t="str">
        <f>IFERROR(VLOOKUP(Table_Query_from_QDB_Production___SQL_Server[[#This Row],[step_4_seq2]],'Employee Benefit Groups'!#REF!,2,FALSE),"-")</f>
        <v>-</v>
      </c>
      <c r="Q916" t="str">
        <f>IFERROR(VLOOKUP(Table_Query_from_QDB_Production___SQL_Server[[#This Row],[step_5_seq]],'Employee Benefit Groups'!#REF!,2,FALSE),"-")</f>
        <v>-</v>
      </c>
      <c r="S916" t="str">
        <f>IFERROR(VLOOKUP(Table_Query_from_QDB_Production___SQL_Server[[#This Row],[step_6_seq]],'Employee Benefit Groups'!#REF!,2,FALSE),"-")</f>
        <v>-</v>
      </c>
      <c r="T916">
        <v>4</v>
      </c>
      <c r="U916" t="str">
        <f>IFERROR(VLOOKUP(Table_Query_from_QDB_Production___SQL_Server[[#This Row],[step_7_seq]],'Employee Benefit Groups'!#REF!,2,FALSE),"-")</f>
        <v>-</v>
      </c>
      <c r="W916" t="str">
        <f>IFERROR(VLOOKUP(Table_Query_from_QDB_Production___SQL_Server[[#This Row],[step_8_seq]],'Employee Benefit Groups'!#REF!,2,FALSE),"-")</f>
        <v>-</v>
      </c>
      <c r="Y916" t="str">
        <f>IFERROR(VLOOKUP(Table_Query_from_QDB_Production___SQL_Server[[#This Row],[step_9_seq]],'Employee Benefit Groups'!#REF!,2,FALSE),"-")</f>
        <v>-</v>
      </c>
      <c r="AA916" s="15"/>
      <c r="AB916" s="15">
        <f t="shared" si="168"/>
        <v>0</v>
      </c>
      <c r="AC916" s="11" t="s">
        <v>11502</v>
      </c>
      <c r="AD916" s="11" t="str">
        <f t="shared" si="169"/>
        <v>-</v>
      </c>
      <c r="AE916" s="12">
        <v>1</v>
      </c>
      <c r="AF916" s="12">
        <f t="shared" si="170"/>
        <v>2</v>
      </c>
      <c r="AG916" s="13" t="s">
        <v>11496</v>
      </c>
      <c r="AH916" s="13" t="str">
        <f t="shared" si="171"/>
        <v>-</v>
      </c>
      <c r="AI916" s="14"/>
      <c r="AJ916" s="14">
        <f t="shared" si="172"/>
        <v>0</v>
      </c>
      <c r="AK916" s="15" t="s">
        <v>11502</v>
      </c>
      <c r="AL916" s="15" t="str">
        <f t="shared" si="173"/>
        <v>-</v>
      </c>
      <c r="AM916" s="12"/>
      <c r="AN916" s="12">
        <f t="shared" si="174"/>
        <v>0</v>
      </c>
      <c r="AO916" s="16" t="s">
        <v>11502</v>
      </c>
      <c r="AP916" s="16" t="str">
        <f t="shared" si="175"/>
        <v>-</v>
      </c>
      <c r="AQ916" s="12">
        <v>3</v>
      </c>
      <c r="AR916" s="12">
        <f t="shared" si="176"/>
        <v>4</v>
      </c>
      <c r="AS916" s="14" t="s">
        <v>11498</v>
      </c>
      <c r="AT916" s="14" t="str">
        <f t="shared" si="177"/>
        <v>-</v>
      </c>
      <c r="AU916"/>
      <c r="AV916" s="15" t="s">
        <v>11502</v>
      </c>
      <c r="AW916" s="15" t="str">
        <f t="shared" si="178"/>
        <v>-</v>
      </c>
      <c r="AX916"/>
      <c r="AY916" s="17" t="s">
        <v>11502</v>
      </c>
      <c r="AZ916" s="17" t="str">
        <f t="shared" si="179"/>
        <v>-</v>
      </c>
      <c r="BA916"/>
    </row>
    <row r="917" spans="1:53" x14ac:dyDescent="0.3">
      <c r="A917" t="s">
        <v>2740</v>
      </c>
      <c r="B917" t="s">
        <v>2650</v>
      </c>
      <c r="C917" t="s">
        <v>2741</v>
      </c>
      <c r="D917" t="s">
        <v>2424</v>
      </c>
      <c r="E917" t="str">
        <f>LEFT(Table_Query_from_QDB_Production___SQL_Server[[#This Row],[ttl_class_ttl_outl]],1)</f>
        <v>3</v>
      </c>
      <c r="F917" t="str">
        <f>UPPER(IFERROR(VLOOKUP(Table_Query_from_QDB_Production___SQL_Server[[#This Row],[cto_osc_code]],'CTO-OSC Table'!$A$2:$B$24,2,FALSE),"Undefined"))</f>
        <v>OTHER FACULTY</v>
      </c>
      <c r="G917" t="str">
        <f>UPPER(IFERROR(VLOOKUP(Table_Query_from_QDB_Production___SQL_Server[[#This Row],[ttl_class_ttl_outl]],'Title Class Table'!$A$2:$C$146,2,FALSE),"Undefined"))</f>
        <v>VISITING PROFESSOR</v>
      </c>
      <c r="H917" t="s">
        <v>11447</v>
      </c>
      <c r="I917">
        <v>3</v>
      </c>
      <c r="K917" t="str">
        <f>IFERROR(VLOOKUP(Table_Query_from_QDB_Production___SQL_Server[[#This Row],[step_2_seq]],'Employee Benefit Groups'!#REF!,2,FALSE),"-")</f>
        <v>-</v>
      </c>
      <c r="M917" t="str">
        <f>IFERROR(VLOOKUP(Table_Query_from_QDB_Production___SQL_Server[[#This Row],[step_4_seq]],'Employee Benefit Groups'!#REF!,2,FALSE),"-")</f>
        <v>-</v>
      </c>
      <c r="N917">
        <v>2</v>
      </c>
      <c r="O917" t="str">
        <f>IFERROR(VLOOKUP(Table_Query_from_QDB_Production___SQL_Server[[#This Row],[step_4_seq2]],'Employee Benefit Groups'!#REF!,2,FALSE),"-")</f>
        <v>-</v>
      </c>
      <c r="Q917" t="str">
        <f>IFERROR(VLOOKUP(Table_Query_from_QDB_Production___SQL_Server[[#This Row],[step_5_seq]],'Employee Benefit Groups'!#REF!,2,FALSE),"-")</f>
        <v>-</v>
      </c>
      <c r="S917" t="str">
        <f>IFERROR(VLOOKUP(Table_Query_from_QDB_Production___SQL_Server[[#This Row],[step_6_seq]],'Employee Benefit Groups'!#REF!,2,FALSE),"-")</f>
        <v>-</v>
      </c>
      <c r="T917">
        <v>4</v>
      </c>
      <c r="U917" t="str">
        <f>IFERROR(VLOOKUP(Table_Query_from_QDB_Production___SQL_Server[[#This Row],[step_7_seq]],'Employee Benefit Groups'!#REF!,2,FALSE),"-")</f>
        <v>-</v>
      </c>
      <c r="W917" t="str">
        <f>IFERROR(VLOOKUP(Table_Query_from_QDB_Production___SQL_Server[[#This Row],[step_8_seq]],'Employee Benefit Groups'!#REF!,2,FALSE),"-")</f>
        <v>-</v>
      </c>
      <c r="Y917" t="str">
        <f>IFERROR(VLOOKUP(Table_Query_from_QDB_Production___SQL_Server[[#This Row],[step_9_seq]],'Employee Benefit Groups'!#REF!,2,FALSE),"-")</f>
        <v>-</v>
      </c>
      <c r="AA917" s="15"/>
      <c r="AB917" s="15">
        <f t="shared" si="168"/>
        <v>0</v>
      </c>
      <c r="AC917" s="11" t="s">
        <v>11502</v>
      </c>
      <c r="AD917" s="11" t="str">
        <f t="shared" si="169"/>
        <v>-</v>
      </c>
      <c r="AE917" s="12">
        <v>1</v>
      </c>
      <c r="AF917" s="12">
        <f t="shared" si="170"/>
        <v>2</v>
      </c>
      <c r="AG917" s="13" t="s">
        <v>11496</v>
      </c>
      <c r="AH917" s="13" t="str">
        <f t="shared" si="171"/>
        <v>-</v>
      </c>
      <c r="AI917" s="14"/>
      <c r="AJ917" s="14">
        <f t="shared" si="172"/>
        <v>0</v>
      </c>
      <c r="AK917" s="15" t="s">
        <v>11502</v>
      </c>
      <c r="AL917" s="15" t="str">
        <f t="shared" si="173"/>
        <v>-</v>
      </c>
      <c r="AM917" s="12"/>
      <c r="AN917" s="12">
        <f t="shared" si="174"/>
        <v>0</v>
      </c>
      <c r="AO917" s="16" t="s">
        <v>11502</v>
      </c>
      <c r="AP917" s="16" t="str">
        <f t="shared" si="175"/>
        <v>-</v>
      </c>
      <c r="AQ917" s="12">
        <v>3</v>
      </c>
      <c r="AR917" s="12">
        <f t="shared" si="176"/>
        <v>4</v>
      </c>
      <c r="AS917" s="14" t="s">
        <v>11498</v>
      </c>
      <c r="AT917" s="14" t="str">
        <f t="shared" si="177"/>
        <v>-</v>
      </c>
      <c r="AU917"/>
      <c r="AV917" s="15" t="s">
        <v>11502</v>
      </c>
      <c r="AW917" s="15" t="str">
        <f t="shared" si="178"/>
        <v>-</v>
      </c>
      <c r="AX917"/>
      <c r="AY917" s="17" t="s">
        <v>11502</v>
      </c>
      <c r="AZ917" s="17" t="str">
        <f t="shared" si="179"/>
        <v>-</v>
      </c>
      <c r="BA917"/>
    </row>
    <row r="918" spans="1:53" x14ac:dyDescent="0.3">
      <c r="A918" t="s">
        <v>2742</v>
      </c>
      <c r="B918" t="s">
        <v>2653</v>
      </c>
      <c r="C918" t="s">
        <v>2743</v>
      </c>
      <c r="D918" t="s">
        <v>2424</v>
      </c>
      <c r="E918" t="str">
        <f>LEFT(Table_Query_from_QDB_Production___SQL_Server[[#This Row],[ttl_class_ttl_outl]],1)</f>
        <v>3</v>
      </c>
      <c r="F918" t="str">
        <f>UPPER(IFERROR(VLOOKUP(Table_Query_from_QDB_Production___SQL_Server[[#This Row],[cto_osc_code]],'CTO-OSC Table'!$A$2:$B$24,2,FALSE),"Undefined"))</f>
        <v>OTHER FACULTY</v>
      </c>
      <c r="G918" t="str">
        <f>UPPER(IFERROR(VLOOKUP(Table_Query_from_QDB_Production___SQL_Server[[#This Row],[ttl_class_ttl_outl]],'Title Class Table'!$A$2:$C$146,2,FALSE),"Undefined"))</f>
        <v>VISITING PROFESSOR</v>
      </c>
      <c r="H918" t="s">
        <v>11447</v>
      </c>
      <c r="I918">
        <v>3</v>
      </c>
      <c r="K918" t="str">
        <f>IFERROR(VLOOKUP(Table_Query_from_QDB_Production___SQL_Server[[#This Row],[step_2_seq]],'Employee Benefit Groups'!#REF!,2,FALSE),"-")</f>
        <v>-</v>
      </c>
      <c r="M918" t="str">
        <f>IFERROR(VLOOKUP(Table_Query_from_QDB_Production___SQL_Server[[#This Row],[step_4_seq]],'Employee Benefit Groups'!#REF!,2,FALSE),"-")</f>
        <v>-</v>
      </c>
      <c r="N918">
        <v>2</v>
      </c>
      <c r="O918" t="str">
        <f>IFERROR(VLOOKUP(Table_Query_from_QDB_Production___SQL_Server[[#This Row],[step_4_seq2]],'Employee Benefit Groups'!#REF!,2,FALSE),"-")</f>
        <v>-</v>
      </c>
      <c r="Q918" t="str">
        <f>IFERROR(VLOOKUP(Table_Query_from_QDB_Production___SQL_Server[[#This Row],[step_5_seq]],'Employee Benefit Groups'!#REF!,2,FALSE),"-")</f>
        <v>-</v>
      </c>
      <c r="S918" t="str">
        <f>IFERROR(VLOOKUP(Table_Query_from_QDB_Production___SQL_Server[[#This Row],[step_6_seq]],'Employee Benefit Groups'!#REF!,2,FALSE),"-")</f>
        <v>-</v>
      </c>
      <c r="T918">
        <v>4</v>
      </c>
      <c r="U918" t="str">
        <f>IFERROR(VLOOKUP(Table_Query_from_QDB_Production___SQL_Server[[#This Row],[step_7_seq]],'Employee Benefit Groups'!#REF!,2,FALSE),"-")</f>
        <v>-</v>
      </c>
      <c r="W918" t="str">
        <f>IFERROR(VLOOKUP(Table_Query_from_QDB_Production___SQL_Server[[#This Row],[step_8_seq]],'Employee Benefit Groups'!#REF!,2,FALSE),"-")</f>
        <v>-</v>
      </c>
      <c r="Y918" t="str">
        <f>IFERROR(VLOOKUP(Table_Query_from_QDB_Production___SQL_Server[[#This Row],[step_9_seq]],'Employee Benefit Groups'!#REF!,2,FALSE),"-")</f>
        <v>-</v>
      </c>
      <c r="AA918" s="15"/>
      <c r="AB918" s="15">
        <f t="shared" si="168"/>
        <v>0</v>
      </c>
      <c r="AC918" s="11" t="s">
        <v>11502</v>
      </c>
      <c r="AD918" s="11" t="str">
        <f t="shared" si="169"/>
        <v>-</v>
      </c>
      <c r="AE918" s="12">
        <v>1</v>
      </c>
      <c r="AF918" s="12">
        <f t="shared" si="170"/>
        <v>2</v>
      </c>
      <c r="AG918" s="13" t="s">
        <v>11496</v>
      </c>
      <c r="AH918" s="13" t="str">
        <f t="shared" si="171"/>
        <v>-</v>
      </c>
      <c r="AI918" s="14"/>
      <c r="AJ918" s="14">
        <f t="shared" si="172"/>
        <v>0</v>
      </c>
      <c r="AK918" s="15" t="s">
        <v>11502</v>
      </c>
      <c r="AL918" s="15" t="str">
        <f t="shared" si="173"/>
        <v>-</v>
      </c>
      <c r="AM918" s="12"/>
      <c r="AN918" s="12">
        <f t="shared" si="174"/>
        <v>0</v>
      </c>
      <c r="AO918" s="16" t="s">
        <v>11502</v>
      </c>
      <c r="AP918" s="16" t="str">
        <f t="shared" si="175"/>
        <v>-</v>
      </c>
      <c r="AQ918" s="12">
        <v>3</v>
      </c>
      <c r="AR918" s="12">
        <f t="shared" si="176"/>
        <v>4</v>
      </c>
      <c r="AS918" s="14" t="s">
        <v>11498</v>
      </c>
      <c r="AT918" s="14" t="str">
        <f t="shared" si="177"/>
        <v>-</v>
      </c>
      <c r="AU918"/>
      <c r="AV918" s="15" t="s">
        <v>11502</v>
      </c>
      <c r="AW918" s="15" t="str">
        <f t="shared" si="178"/>
        <v>-</v>
      </c>
      <c r="AX918"/>
      <c r="AY918" s="17" t="s">
        <v>11502</v>
      </c>
      <c r="AZ918" s="17" t="str">
        <f t="shared" si="179"/>
        <v>-</v>
      </c>
      <c r="BA918"/>
    </row>
    <row r="919" spans="1:53" x14ac:dyDescent="0.3">
      <c r="A919" t="s">
        <v>2744</v>
      </c>
      <c r="B919" t="s">
        <v>2745</v>
      </c>
      <c r="C919" t="s">
        <v>2746</v>
      </c>
      <c r="D919" t="s">
        <v>2569</v>
      </c>
      <c r="E919" t="str">
        <f>LEFT(Table_Query_from_QDB_Production___SQL_Server[[#This Row],[ttl_class_ttl_outl]],1)</f>
        <v>0</v>
      </c>
      <c r="F919" t="str">
        <f>UPPER(IFERROR(VLOOKUP(Table_Query_from_QDB_Production___SQL_Server[[#This Row],[cto_osc_code]],'CTO-OSC Table'!$A$2:$B$24,2,FALSE),"Undefined"))</f>
        <v>FACULTY-LADDER RANKS</v>
      </c>
      <c r="G919" t="str">
        <f>UPPER(IFERROR(VLOOKUP(Table_Query_from_QDB_Production___SQL_Server[[#This Row],[ttl_class_ttl_outl]],'Title Class Table'!$A$2:$C$146,2,FALSE),"Undefined"))</f>
        <v>PROFESSORIAL-NON TENURE</v>
      </c>
      <c r="H919" t="s">
        <v>11447</v>
      </c>
      <c r="I919">
        <v>3</v>
      </c>
      <c r="K919" t="str">
        <f>IFERROR(VLOOKUP(Table_Query_from_QDB_Production___SQL_Server[[#This Row],[step_2_seq]],'Employee Benefit Groups'!#REF!,2,FALSE),"-")</f>
        <v>-</v>
      </c>
      <c r="M919" t="str">
        <f>IFERROR(VLOOKUP(Table_Query_from_QDB_Production___SQL_Server[[#This Row],[step_4_seq]],'Employee Benefit Groups'!#REF!,2,FALSE),"-")</f>
        <v>-</v>
      </c>
      <c r="N919">
        <v>2</v>
      </c>
      <c r="O919" t="str">
        <f>IFERROR(VLOOKUP(Table_Query_from_QDB_Production___SQL_Server[[#This Row],[step_4_seq2]],'Employee Benefit Groups'!#REF!,2,FALSE),"-")</f>
        <v>-</v>
      </c>
      <c r="Q919" t="str">
        <f>IFERROR(VLOOKUP(Table_Query_from_QDB_Production___SQL_Server[[#This Row],[step_5_seq]],'Employee Benefit Groups'!#REF!,2,FALSE),"-")</f>
        <v>-</v>
      </c>
      <c r="S919" t="str">
        <f>IFERROR(VLOOKUP(Table_Query_from_QDB_Production___SQL_Server[[#This Row],[step_6_seq]],'Employee Benefit Groups'!#REF!,2,FALSE),"-")</f>
        <v>-</v>
      </c>
      <c r="T919">
        <v>4</v>
      </c>
      <c r="U919" t="str">
        <f>IFERROR(VLOOKUP(Table_Query_from_QDB_Production___SQL_Server[[#This Row],[step_7_seq]],'Employee Benefit Groups'!#REF!,2,FALSE),"-")</f>
        <v>-</v>
      </c>
      <c r="W919" t="str">
        <f>IFERROR(VLOOKUP(Table_Query_from_QDB_Production___SQL_Server[[#This Row],[step_8_seq]],'Employee Benefit Groups'!#REF!,2,FALSE),"-")</f>
        <v>-</v>
      </c>
      <c r="Y919" t="str">
        <f>IFERROR(VLOOKUP(Table_Query_from_QDB_Production___SQL_Server[[#This Row],[step_9_seq]],'Employee Benefit Groups'!#REF!,2,FALSE),"-")</f>
        <v>-</v>
      </c>
      <c r="AA919" s="15"/>
      <c r="AB919" s="15">
        <f t="shared" si="168"/>
        <v>0</v>
      </c>
      <c r="AC919" s="11" t="s">
        <v>11502</v>
      </c>
      <c r="AD919" s="11" t="str">
        <f t="shared" si="169"/>
        <v>-</v>
      </c>
      <c r="AE919" s="12">
        <v>1</v>
      </c>
      <c r="AF919" s="12">
        <f t="shared" si="170"/>
        <v>2</v>
      </c>
      <c r="AG919" s="13" t="s">
        <v>11496</v>
      </c>
      <c r="AH919" s="13" t="str">
        <f t="shared" si="171"/>
        <v>-</v>
      </c>
      <c r="AI919" s="14"/>
      <c r="AJ919" s="14">
        <f t="shared" si="172"/>
        <v>0</v>
      </c>
      <c r="AK919" s="15" t="s">
        <v>11502</v>
      </c>
      <c r="AL919" s="15" t="str">
        <f t="shared" si="173"/>
        <v>-</v>
      </c>
      <c r="AM919" s="12"/>
      <c r="AN919" s="12">
        <f t="shared" si="174"/>
        <v>0</v>
      </c>
      <c r="AO919" s="16" t="s">
        <v>11502</v>
      </c>
      <c r="AP919" s="16" t="str">
        <f t="shared" si="175"/>
        <v>-</v>
      </c>
      <c r="AQ919" s="12">
        <v>3</v>
      </c>
      <c r="AR919" s="12">
        <f t="shared" si="176"/>
        <v>4</v>
      </c>
      <c r="AS919" s="14" t="s">
        <v>11498</v>
      </c>
      <c r="AT919" s="14" t="str">
        <f t="shared" si="177"/>
        <v>-</v>
      </c>
      <c r="AU919"/>
      <c r="AV919" s="15" t="s">
        <v>11502</v>
      </c>
      <c r="AW919" s="15" t="str">
        <f t="shared" si="178"/>
        <v>-</v>
      </c>
      <c r="AX919"/>
      <c r="AY919" s="17" t="s">
        <v>11502</v>
      </c>
      <c r="AZ919" s="17" t="str">
        <f t="shared" si="179"/>
        <v>-</v>
      </c>
      <c r="BA919"/>
    </row>
    <row r="920" spans="1:53" x14ac:dyDescent="0.3">
      <c r="A920" t="s">
        <v>2747</v>
      </c>
      <c r="B920" t="s">
        <v>2748</v>
      </c>
      <c r="C920" t="s">
        <v>2749</v>
      </c>
      <c r="D920" t="s">
        <v>2569</v>
      </c>
      <c r="E920" t="str">
        <f>LEFT(Table_Query_from_QDB_Production___SQL_Server[[#This Row],[ttl_class_ttl_outl]],1)</f>
        <v>0</v>
      </c>
      <c r="F920" t="str">
        <f>UPPER(IFERROR(VLOOKUP(Table_Query_from_QDB_Production___SQL_Server[[#This Row],[cto_osc_code]],'CTO-OSC Table'!$A$2:$B$24,2,FALSE),"Undefined"))</f>
        <v>FACULTY-LADDER RANKS</v>
      </c>
      <c r="G920" t="str">
        <f>UPPER(IFERROR(VLOOKUP(Table_Query_from_QDB_Production___SQL_Server[[#This Row],[ttl_class_ttl_outl]],'Title Class Table'!$A$2:$C$146,2,FALSE),"Undefined"))</f>
        <v>PROFESSORIAL-NON TENURE</v>
      </c>
      <c r="H920" t="s">
        <v>11447</v>
      </c>
      <c r="I920">
        <v>3</v>
      </c>
      <c r="K920" t="str">
        <f>IFERROR(VLOOKUP(Table_Query_from_QDB_Production___SQL_Server[[#This Row],[step_2_seq]],'Employee Benefit Groups'!#REF!,2,FALSE),"-")</f>
        <v>-</v>
      </c>
      <c r="M920" t="str">
        <f>IFERROR(VLOOKUP(Table_Query_from_QDB_Production___SQL_Server[[#This Row],[step_4_seq]],'Employee Benefit Groups'!#REF!,2,FALSE),"-")</f>
        <v>-</v>
      </c>
      <c r="N920">
        <v>2</v>
      </c>
      <c r="O920" t="str">
        <f>IFERROR(VLOOKUP(Table_Query_from_QDB_Production___SQL_Server[[#This Row],[step_4_seq2]],'Employee Benefit Groups'!#REF!,2,FALSE),"-")</f>
        <v>-</v>
      </c>
      <c r="Q920" t="str">
        <f>IFERROR(VLOOKUP(Table_Query_from_QDB_Production___SQL_Server[[#This Row],[step_5_seq]],'Employee Benefit Groups'!#REF!,2,FALSE),"-")</f>
        <v>-</v>
      </c>
      <c r="S920" t="str">
        <f>IFERROR(VLOOKUP(Table_Query_from_QDB_Production___SQL_Server[[#This Row],[step_6_seq]],'Employee Benefit Groups'!#REF!,2,FALSE),"-")</f>
        <v>-</v>
      </c>
      <c r="T920">
        <v>4</v>
      </c>
      <c r="U920" t="str">
        <f>IFERROR(VLOOKUP(Table_Query_from_QDB_Production___SQL_Server[[#This Row],[step_7_seq]],'Employee Benefit Groups'!#REF!,2,FALSE),"-")</f>
        <v>-</v>
      </c>
      <c r="W920" t="str">
        <f>IFERROR(VLOOKUP(Table_Query_from_QDB_Production___SQL_Server[[#This Row],[step_8_seq]],'Employee Benefit Groups'!#REF!,2,FALSE),"-")</f>
        <v>-</v>
      </c>
      <c r="Y920" t="str">
        <f>IFERROR(VLOOKUP(Table_Query_from_QDB_Production___SQL_Server[[#This Row],[step_9_seq]],'Employee Benefit Groups'!#REF!,2,FALSE),"-")</f>
        <v>-</v>
      </c>
      <c r="AA920" s="15"/>
      <c r="AB920" s="15">
        <f t="shared" si="168"/>
        <v>0</v>
      </c>
      <c r="AC920" s="11" t="s">
        <v>11502</v>
      </c>
      <c r="AD920" s="11" t="str">
        <f t="shared" si="169"/>
        <v>-</v>
      </c>
      <c r="AE920" s="12">
        <v>1</v>
      </c>
      <c r="AF920" s="12">
        <f t="shared" si="170"/>
        <v>2</v>
      </c>
      <c r="AG920" s="13" t="s">
        <v>11496</v>
      </c>
      <c r="AH920" s="13" t="str">
        <f t="shared" si="171"/>
        <v>-</v>
      </c>
      <c r="AI920" s="14"/>
      <c r="AJ920" s="14">
        <f t="shared" si="172"/>
        <v>0</v>
      </c>
      <c r="AK920" s="15" t="s">
        <v>11502</v>
      </c>
      <c r="AL920" s="15" t="str">
        <f t="shared" si="173"/>
        <v>-</v>
      </c>
      <c r="AM920" s="12"/>
      <c r="AN920" s="12">
        <f t="shared" si="174"/>
        <v>0</v>
      </c>
      <c r="AO920" s="16" t="s">
        <v>11502</v>
      </c>
      <c r="AP920" s="16" t="str">
        <f t="shared" si="175"/>
        <v>-</v>
      </c>
      <c r="AQ920" s="12">
        <v>3</v>
      </c>
      <c r="AR920" s="12">
        <f t="shared" si="176"/>
        <v>4</v>
      </c>
      <c r="AS920" s="14" t="s">
        <v>11498</v>
      </c>
      <c r="AT920" s="14" t="str">
        <f t="shared" si="177"/>
        <v>-</v>
      </c>
      <c r="AU920"/>
      <c r="AV920" s="15" t="s">
        <v>11502</v>
      </c>
      <c r="AW920" s="15" t="str">
        <f t="shared" si="178"/>
        <v>-</v>
      </c>
      <c r="AX920"/>
      <c r="AY920" s="17" t="s">
        <v>11502</v>
      </c>
      <c r="AZ920" s="17" t="str">
        <f t="shared" si="179"/>
        <v>-</v>
      </c>
      <c r="BA920"/>
    </row>
    <row r="921" spans="1:53" x14ac:dyDescent="0.3">
      <c r="A921" t="s">
        <v>2750</v>
      </c>
      <c r="B921" t="s">
        <v>2751</v>
      </c>
      <c r="C921" t="s">
        <v>2752</v>
      </c>
      <c r="D921" t="s">
        <v>2573</v>
      </c>
      <c r="E921" t="str">
        <f>LEFT(Table_Query_from_QDB_Production___SQL_Server[[#This Row],[ttl_class_ttl_outl]],1)</f>
        <v>1</v>
      </c>
      <c r="F921" t="str">
        <f>UPPER(IFERROR(VLOOKUP(Table_Query_from_QDB_Production___SQL_Server[[#This Row],[cto_osc_code]],'CTO-OSC Table'!$A$2:$B$24,2,FALSE),"Undefined"))</f>
        <v>FACULTY-ACTING RANKS</v>
      </c>
      <c r="G921" t="str">
        <f>UPPER(IFERROR(VLOOKUP(Table_Query_from_QDB_Production___SQL_Server[[#This Row],[ttl_class_ttl_outl]],'Title Class Table'!$A$2:$C$146,2,FALSE),"Undefined"))</f>
        <v>ACTING PROFESSOR-NON SENATE</v>
      </c>
      <c r="H921" t="s">
        <v>11447</v>
      </c>
      <c r="I921">
        <v>3</v>
      </c>
      <c r="K921" t="str">
        <f>IFERROR(VLOOKUP(Table_Query_from_QDB_Production___SQL_Server[[#This Row],[step_2_seq]],'Employee Benefit Groups'!#REF!,2,FALSE),"-")</f>
        <v>-</v>
      </c>
      <c r="M921" t="str">
        <f>IFERROR(VLOOKUP(Table_Query_from_QDB_Production___SQL_Server[[#This Row],[step_4_seq]],'Employee Benefit Groups'!#REF!,2,FALSE),"-")</f>
        <v>-</v>
      </c>
      <c r="N921">
        <v>2</v>
      </c>
      <c r="O921" t="str">
        <f>IFERROR(VLOOKUP(Table_Query_from_QDB_Production___SQL_Server[[#This Row],[step_4_seq2]],'Employee Benefit Groups'!#REF!,2,FALSE),"-")</f>
        <v>-</v>
      </c>
      <c r="Q921" t="str">
        <f>IFERROR(VLOOKUP(Table_Query_from_QDB_Production___SQL_Server[[#This Row],[step_5_seq]],'Employee Benefit Groups'!#REF!,2,FALSE),"-")</f>
        <v>-</v>
      </c>
      <c r="S921" t="str">
        <f>IFERROR(VLOOKUP(Table_Query_from_QDB_Production___SQL_Server[[#This Row],[step_6_seq]],'Employee Benefit Groups'!#REF!,2,FALSE),"-")</f>
        <v>-</v>
      </c>
      <c r="T921">
        <v>4</v>
      </c>
      <c r="U921" t="str">
        <f>IFERROR(VLOOKUP(Table_Query_from_QDB_Production___SQL_Server[[#This Row],[step_7_seq]],'Employee Benefit Groups'!#REF!,2,FALSE),"-")</f>
        <v>-</v>
      </c>
      <c r="W921" t="str">
        <f>IFERROR(VLOOKUP(Table_Query_from_QDB_Production___SQL_Server[[#This Row],[step_8_seq]],'Employee Benefit Groups'!#REF!,2,FALSE),"-")</f>
        <v>-</v>
      </c>
      <c r="Y921" t="str">
        <f>IFERROR(VLOOKUP(Table_Query_from_QDB_Production___SQL_Server[[#This Row],[step_9_seq]],'Employee Benefit Groups'!#REF!,2,FALSE),"-")</f>
        <v>-</v>
      </c>
      <c r="AA921" s="15"/>
      <c r="AB921" s="15">
        <f t="shared" si="168"/>
        <v>0</v>
      </c>
      <c r="AC921" s="11" t="s">
        <v>11502</v>
      </c>
      <c r="AD921" s="11" t="str">
        <f t="shared" si="169"/>
        <v>-</v>
      </c>
      <c r="AE921" s="12">
        <v>1</v>
      </c>
      <c r="AF921" s="12">
        <f t="shared" si="170"/>
        <v>2</v>
      </c>
      <c r="AG921" s="13" t="s">
        <v>11496</v>
      </c>
      <c r="AH921" s="13" t="str">
        <f t="shared" si="171"/>
        <v>-</v>
      </c>
      <c r="AI921" s="14"/>
      <c r="AJ921" s="14">
        <f t="shared" si="172"/>
        <v>0</v>
      </c>
      <c r="AK921" s="15" t="s">
        <v>11502</v>
      </c>
      <c r="AL921" s="15" t="str">
        <f t="shared" si="173"/>
        <v>-</v>
      </c>
      <c r="AM921" s="12"/>
      <c r="AN921" s="12">
        <f t="shared" si="174"/>
        <v>0</v>
      </c>
      <c r="AO921" s="16" t="s">
        <v>11502</v>
      </c>
      <c r="AP921" s="16" t="str">
        <f t="shared" si="175"/>
        <v>-</v>
      </c>
      <c r="AQ921" s="12">
        <v>3</v>
      </c>
      <c r="AR921" s="12">
        <f t="shared" si="176"/>
        <v>4</v>
      </c>
      <c r="AS921" s="14" t="s">
        <v>11498</v>
      </c>
      <c r="AT921" s="14" t="str">
        <f t="shared" si="177"/>
        <v>-</v>
      </c>
      <c r="AU921"/>
      <c r="AV921" s="15" t="s">
        <v>11502</v>
      </c>
      <c r="AW921" s="15" t="str">
        <f t="shared" si="178"/>
        <v>-</v>
      </c>
      <c r="AX921"/>
      <c r="AY921" s="17" t="s">
        <v>11502</v>
      </c>
      <c r="AZ921" s="17" t="str">
        <f t="shared" si="179"/>
        <v>-</v>
      </c>
      <c r="BA921"/>
    </row>
    <row r="922" spans="1:53" x14ac:dyDescent="0.3">
      <c r="A922" t="s">
        <v>2753</v>
      </c>
      <c r="B922" t="s">
        <v>2754</v>
      </c>
      <c r="C922" t="s">
        <v>2755</v>
      </c>
      <c r="D922" t="s">
        <v>2416</v>
      </c>
      <c r="E922" t="str">
        <f>LEFT(Table_Query_from_QDB_Production___SQL_Server[[#This Row],[ttl_class_ttl_outl]],1)</f>
        <v>0</v>
      </c>
      <c r="F922" t="str">
        <f>UPPER(IFERROR(VLOOKUP(Table_Query_from_QDB_Production___SQL_Server[[#This Row],[cto_osc_code]],'CTO-OSC Table'!$A$2:$B$24,2,FALSE),"Undefined"))</f>
        <v>FACULTY-LADDER RANKS</v>
      </c>
      <c r="G922" t="str">
        <f>UPPER(IFERROR(VLOOKUP(Table_Query_from_QDB_Production___SQL_Server[[#This Row],[ttl_class_ttl_outl]],'Title Class Table'!$A$2:$C$146,2,FALSE),"Undefined"))</f>
        <v>PROFESSORIAL-TENURE</v>
      </c>
      <c r="H922" t="s">
        <v>11447</v>
      </c>
      <c r="I922">
        <v>3</v>
      </c>
      <c r="K922" t="str">
        <f>IFERROR(VLOOKUP(Table_Query_from_QDB_Production___SQL_Server[[#This Row],[step_2_seq]],'Employee Benefit Groups'!#REF!,2,FALSE),"-")</f>
        <v>-</v>
      </c>
      <c r="M922" t="str">
        <f>IFERROR(VLOOKUP(Table_Query_from_QDB_Production___SQL_Server[[#This Row],[step_4_seq]],'Employee Benefit Groups'!#REF!,2,FALSE),"-")</f>
        <v>-</v>
      </c>
      <c r="N922">
        <v>2</v>
      </c>
      <c r="O922" t="str">
        <f>IFERROR(VLOOKUP(Table_Query_from_QDB_Production___SQL_Server[[#This Row],[step_4_seq2]],'Employee Benefit Groups'!#REF!,2,FALSE),"-")</f>
        <v>-</v>
      </c>
      <c r="Q922" t="str">
        <f>IFERROR(VLOOKUP(Table_Query_from_QDB_Production___SQL_Server[[#This Row],[step_5_seq]],'Employee Benefit Groups'!#REF!,2,FALSE),"-")</f>
        <v>-</v>
      </c>
      <c r="S922" t="str">
        <f>IFERROR(VLOOKUP(Table_Query_from_QDB_Production___SQL_Server[[#This Row],[step_6_seq]],'Employee Benefit Groups'!#REF!,2,FALSE),"-")</f>
        <v>-</v>
      </c>
      <c r="T922">
        <v>4</v>
      </c>
      <c r="U922" t="str">
        <f>IFERROR(VLOOKUP(Table_Query_from_QDB_Production___SQL_Server[[#This Row],[step_7_seq]],'Employee Benefit Groups'!#REF!,2,FALSE),"-")</f>
        <v>-</v>
      </c>
      <c r="W922" t="str">
        <f>IFERROR(VLOOKUP(Table_Query_from_QDB_Production___SQL_Server[[#This Row],[step_8_seq]],'Employee Benefit Groups'!#REF!,2,FALSE),"-")</f>
        <v>-</v>
      </c>
      <c r="Y922" t="str">
        <f>IFERROR(VLOOKUP(Table_Query_from_QDB_Production___SQL_Server[[#This Row],[step_9_seq]],'Employee Benefit Groups'!#REF!,2,FALSE),"-")</f>
        <v>-</v>
      </c>
      <c r="AA922" s="15"/>
      <c r="AB922" s="15">
        <f t="shared" si="168"/>
        <v>0</v>
      </c>
      <c r="AC922" s="11" t="s">
        <v>11502</v>
      </c>
      <c r="AD922" s="11" t="str">
        <f t="shared" si="169"/>
        <v>-</v>
      </c>
      <c r="AE922" s="12">
        <v>1</v>
      </c>
      <c r="AF922" s="12">
        <f t="shared" si="170"/>
        <v>2</v>
      </c>
      <c r="AG922" s="13" t="s">
        <v>11496</v>
      </c>
      <c r="AH922" s="13" t="str">
        <f t="shared" si="171"/>
        <v>-</v>
      </c>
      <c r="AI922" s="14"/>
      <c r="AJ922" s="14">
        <f t="shared" si="172"/>
        <v>0</v>
      </c>
      <c r="AK922" s="15" t="s">
        <v>11502</v>
      </c>
      <c r="AL922" s="15" t="str">
        <f t="shared" si="173"/>
        <v>-</v>
      </c>
      <c r="AM922" s="12"/>
      <c r="AN922" s="12">
        <f t="shared" si="174"/>
        <v>0</v>
      </c>
      <c r="AO922" s="16" t="s">
        <v>11502</v>
      </c>
      <c r="AP922" s="16" t="str">
        <f t="shared" si="175"/>
        <v>-</v>
      </c>
      <c r="AQ922" s="12">
        <v>3</v>
      </c>
      <c r="AR922" s="12">
        <f t="shared" si="176"/>
        <v>4</v>
      </c>
      <c r="AS922" s="14" t="s">
        <v>11498</v>
      </c>
      <c r="AT922" s="14" t="str">
        <f t="shared" si="177"/>
        <v>-</v>
      </c>
      <c r="AU922"/>
      <c r="AV922" s="15" t="s">
        <v>11502</v>
      </c>
      <c r="AW922" s="15" t="str">
        <f t="shared" si="178"/>
        <v>-</v>
      </c>
      <c r="AX922"/>
      <c r="AY922" s="17" t="s">
        <v>11502</v>
      </c>
      <c r="AZ922" s="17" t="str">
        <f t="shared" si="179"/>
        <v>-</v>
      </c>
      <c r="BA922"/>
    </row>
    <row r="923" spans="1:53" x14ac:dyDescent="0.3">
      <c r="A923" t="s">
        <v>2756</v>
      </c>
      <c r="B923" t="s">
        <v>2757</v>
      </c>
      <c r="C923" t="s">
        <v>2758</v>
      </c>
      <c r="D923" t="s">
        <v>2420</v>
      </c>
      <c r="E923" t="str">
        <f>LEFT(Table_Query_from_QDB_Production___SQL_Server[[#This Row],[ttl_class_ttl_outl]],1)</f>
        <v>1</v>
      </c>
      <c r="F923" t="str">
        <f>UPPER(IFERROR(VLOOKUP(Table_Query_from_QDB_Production___SQL_Server[[#This Row],[cto_osc_code]],'CTO-OSC Table'!$A$2:$B$24,2,FALSE),"Undefined"))</f>
        <v>FACULTY-ACTING RANKS</v>
      </c>
      <c r="G923" t="str">
        <f>UPPER(IFERROR(VLOOKUP(Table_Query_from_QDB_Production___SQL_Server[[#This Row],[ttl_class_ttl_outl]],'Title Class Table'!$A$2:$C$146,2,FALSE),"Undefined"))</f>
        <v>ACTING PROFESSOR-SENATE</v>
      </c>
      <c r="H923" t="s">
        <v>11447</v>
      </c>
      <c r="I923">
        <v>3</v>
      </c>
      <c r="K923" t="str">
        <f>IFERROR(VLOOKUP(Table_Query_from_QDB_Production___SQL_Server[[#This Row],[step_2_seq]],'Employee Benefit Groups'!#REF!,2,FALSE),"-")</f>
        <v>-</v>
      </c>
      <c r="M923" t="str">
        <f>IFERROR(VLOOKUP(Table_Query_from_QDB_Production___SQL_Server[[#This Row],[step_4_seq]],'Employee Benefit Groups'!#REF!,2,FALSE),"-")</f>
        <v>-</v>
      </c>
      <c r="N923">
        <v>2</v>
      </c>
      <c r="O923" t="str">
        <f>IFERROR(VLOOKUP(Table_Query_from_QDB_Production___SQL_Server[[#This Row],[step_4_seq2]],'Employee Benefit Groups'!#REF!,2,FALSE),"-")</f>
        <v>-</v>
      </c>
      <c r="Q923" t="str">
        <f>IFERROR(VLOOKUP(Table_Query_from_QDB_Production___SQL_Server[[#This Row],[step_5_seq]],'Employee Benefit Groups'!#REF!,2,FALSE),"-")</f>
        <v>-</v>
      </c>
      <c r="S923" t="str">
        <f>IFERROR(VLOOKUP(Table_Query_from_QDB_Production___SQL_Server[[#This Row],[step_6_seq]],'Employee Benefit Groups'!#REF!,2,FALSE),"-")</f>
        <v>-</v>
      </c>
      <c r="T923">
        <v>4</v>
      </c>
      <c r="U923" t="str">
        <f>IFERROR(VLOOKUP(Table_Query_from_QDB_Production___SQL_Server[[#This Row],[step_7_seq]],'Employee Benefit Groups'!#REF!,2,FALSE),"-")</f>
        <v>-</v>
      </c>
      <c r="W923" t="str">
        <f>IFERROR(VLOOKUP(Table_Query_from_QDB_Production___SQL_Server[[#This Row],[step_8_seq]],'Employee Benefit Groups'!#REF!,2,FALSE),"-")</f>
        <v>-</v>
      </c>
      <c r="Y923" t="str">
        <f>IFERROR(VLOOKUP(Table_Query_from_QDB_Production___SQL_Server[[#This Row],[step_9_seq]],'Employee Benefit Groups'!#REF!,2,FALSE),"-")</f>
        <v>-</v>
      </c>
      <c r="AA923" s="15"/>
      <c r="AB923" s="15">
        <f t="shared" si="168"/>
        <v>0</v>
      </c>
      <c r="AC923" s="11" t="s">
        <v>11502</v>
      </c>
      <c r="AD923" s="11" t="str">
        <f t="shared" si="169"/>
        <v>-</v>
      </c>
      <c r="AE923" s="12">
        <v>1</v>
      </c>
      <c r="AF923" s="12">
        <f t="shared" si="170"/>
        <v>2</v>
      </c>
      <c r="AG923" s="13" t="s">
        <v>11496</v>
      </c>
      <c r="AH923" s="13" t="str">
        <f t="shared" si="171"/>
        <v>-</v>
      </c>
      <c r="AI923" s="14"/>
      <c r="AJ923" s="14">
        <f t="shared" si="172"/>
        <v>0</v>
      </c>
      <c r="AK923" s="15" t="s">
        <v>11502</v>
      </c>
      <c r="AL923" s="15" t="str">
        <f t="shared" si="173"/>
        <v>-</v>
      </c>
      <c r="AM923" s="12"/>
      <c r="AN923" s="12">
        <f t="shared" si="174"/>
        <v>0</v>
      </c>
      <c r="AO923" s="16" t="s">
        <v>11502</v>
      </c>
      <c r="AP923" s="16" t="str">
        <f t="shared" si="175"/>
        <v>-</v>
      </c>
      <c r="AQ923" s="12">
        <v>3</v>
      </c>
      <c r="AR923" s="12">
        <f t="shared" si="176"/>
        <v>4</v>
      </c>
      <c r="AS923" s="14" t="s">
        <v>11498</v>
      </c>
      <c r="AT923" s="14" t="str">
        <f t="shared" si="177"/>
        <v>-</v>
      </c>
      <c r="AU923"/>
      <c r="AV923" s="15" t="s">
        <v>11502</v>
      </c>
      <c r="AW923" s="15" t="str">
        <f t="shared" si="178"/>
        <v>-</v>
      </c>
      <c r="AX923"/>
      <c r="AY923" s="17" t="s">
        <v>11502</v>
      </c>
      <c r="AZ923" s="17" t="str">
        <f t="shared" si="179"/>
        <v>-</v>
      </c>
      <c r="BA923"/>
    </row>
    <row r="924" spans="1:53" x14ac:dyDescent="0.3">
      <c r="A924" t="s">
        <v>2759</v>
      </c>
      <c r="B924" t="s">
        <v>2760</v>
      </c>
      <c r="C924" t="s">
        <v>2761</v>
      </c>
      <c r="D924" t="s">
        <v>2416</v>
      </c>
      <c r="E924" t="str">
        <f>LEFT(Table_Query_from_QDB_Production___SQL_Server[[#This Row],[ttl_class_ttl_outl]],1)</f>
        <v>0</v>
      </c>
      <c r="F924" t="str">
        <f>UPPER(IFERROR(VLOOKUP(Table_Query_from_QDB_Production___SQL_Server[[#This Row],[cto_osc_code]],'CTO-OSC Table'!$A$2:$B$24,2,FALSE),"Undefined"))</f>
        <v>FACULTY-LADDER RANKS</v>
      </c>
      <c r="G924" t="str">
        <f>UPPER(IFERROR(VLOOKUP(Table_Query_from_QDB_Production___SQL_Server[[#This Row],[ttl_class_ttl_outl]],'Title Class Table'!$A$2:$C$146,2,FALSE),"Undefined"))</f>
        <v>PROFESSORIAL-TENURE</v>
      </c>
      <c r="H924" t="s">
        <v>11447</v>
      </c>
      <c r="I924">
        <v>3</v>
      </c>
      <c r="K924" t="str">
        <f>IFERROR(VLOOKUP(Table_Query_from_QDB_Production___SQL_Server[[#This Row],[step_2_seq]],'Employee Benefit Groups'!#REF!,2,FALSE),"-")</f>
        <v>-</v>
      </c>
      <c r="M924" t="str">
        <f>IFERROR(VLOOKUP(Table_Query_from_QDB_Production___SQL_Server[[#This Row],[step_4_seq]],'Employee Benefit Groups'!#REF!,2,FALSE),"-")</f>
        <v>-</v>
      </c>
      <c r="N924">
        <v>2</v>
      </c>
      <c r="O924" t="str">
        <f>IFERROR(VLOOKUP(Table_Query_from_QDB_Production___SQL_Server[[#This Row],[step_4_seq2]],'Employee Benefit Groups'!#REF!,2,FALSE),"-")</f>
        <v>-</v>
      </c>
      <c r="Q924" t="str">
        <f>IFERROR(VLOOKUP(Table_Query_from_QDB_Production___SQL_Server[[#This Row],[step_5_seq]],'Employee Benefit Groups'!#REF!,2,FALSE),"-")</f>
        <v>-</v>
      </c>
      <c r="S924" t="str">
        <f>IFERROR(VLOOKUP(Table_Query_from_QDB_Production___SQL_Server[[#This Row],[step_6_seq]],'Employee Benefit Groups'!#REF!,2,FALSE),"-")</f>
        <v>-</v>
      </c>
      <c r="T924">
        <v>4</v>
      </c>
      <c r="U924" t="str">
        <f>IFERROR(VLOOKUP(Table_Query_from_QDB_Production___SQL_Server[[#This Row],[step_7_seq]],'Employee Benefit Groups'!#REF!,2,FALSE),"-")</f>
        <v>-</v>
      </c>
      <c r="W924" t="str">
        <f>IFERROR(VLOOKUP(Table_Query_from_QDB_Production___SQL_Server[[#This Row],[step_8_seq]],'Employee Benefit Groups'!#REF!,2,FALSE),"-")</f>
        <v>-</v>
      </c>
      <c r="Y924" t="str">
        <f>IFERROR(VLOOKUP(Table_Query_from_QDB_Production___SQL_Server[[#This Row],[step_9_seq]],'Employee Benefit Groups'!#REF!,2,FALSE),"-")</f>
        <v>-</v>
      </c>
      <c r="AA924" s="15"/>
      <c r="AB924" s="15">
        <f t="shared" si="168"/>
        <v>0</v>
      </c>
      <c r="AC924" s="11" t="s">
        <v>11502</v>
      </c>
      <c r="AD924" s="11" t="str">
        <f t="shared" si="169"/>
        <v>-</v>
      </c>
      <c r="AE924" s="12">
        <v>1</v>
      </c>
      <c r="AF924" s="12">
        <f t="shared" si="170"/>
        <v>2</v>
      </c>
      <c r="AG924" s="13" t="s">
        <v>11496</v>
      </c>
      <c r="AH924" s="13" t="str">
        <f t="shared" si="171"/>
        <v>-</v>
      </c>
      <c r="AI924" s="14"/>
      <c r="AJ924" s="14">
        <f t="shared" si="172"/>
        <v>0</v>
      </c>
      <c r="AK924" s="15" t="s">
        <v>11502</v>
      </c>
      <c r="AL924" s="15" t="str">
        <f t="shared" si="173"/>
        <v>-</v>
      </c>
      <c r="AM924" s="12"/>
      <c r="AN924" s="12">
        <f t="shared" si="174"/>
        <v>0</v>
      </c>
      <c r="AO924" s="16" t="s">
        <v>11502</v>
      </c>
      <c r="AP924" s="16" t="str">
        <f t="shared" si="175"/>
        <v>-</v>
      </c>
      <c r="AQ924" s="12">
        <v>3</v>
      </c>
      <c r="AR924" s="12">
        <f t="shared" si="176"/>
        <v>4</v>
      </c>
      <c r="AS924" s="14" t="s">
        <v>11498</v>
      </c>
      <c r="AT924" s="14" t="str">
        <f t="shared" si="177"/>
        <v>-</v>
      </c>
      <c r="AU924"/>
      <c r="AV924" s="15" t="s">
        <v>11502</v>
      </c>
      <c r="AW924" s="15" t="str">
        <f t="shared" si="178"/>
        <v>-</v>
      </c>
      <c r="AX924"/>
      <c r="AY924" s="17" t="s">
        <v>11502</v>
      </c>
      <c r="AZ924" s="17" t="str">
        <f t="shared" si="179"/>
        <v>-</v>
      </c>
      <c r="BA924"/>
    </row>
    <row r="925" spans="1:53" x14ac:dyDescent="0.3">
      <c r="A925" t="s">
        <v>2762</v>
      </c>
      <c r="B925" t="s">
        <v>2763</v>
      </c>
      <c r="C925" t="s">
        <v>2764</v>
      </c>
      <c r="D925" t="s">
        <v>2420</v>
      </c>
      <c r="E925" t="str">
        <f>LEFT(Table_Query_from_QDB_Production___SQL_Server[[#This Row],[ttl_class_ttl_outl]],1)</f>
        <v>1</v>
      </c>
      <c r="F925" t="str">
        <f>UPPER(IFERROR(VLOOKUP(Table_Query_from_QDB_Production___SQL_Server[[#This Row],[cto_osc_code]],'CTO-OSC Table'!$A$2:$B$24,2,FALSE),"Undefined"))</f>
        <v>FACULTY-ACTING RANKS</v>
      </c>
      <c r="G925" t="str">
        <f>UPPER(IFERROR(VLOOKUP(Table_Query_from_QDB_Production___SQL_Server[[#This Row],[ttl_class_ttl_outl]],'Title Class Table'!$A$2:$C$146,2,FALSE),"Undefined"))</f>
        <v>ACTING PROFESSOR-SENATE</v>
      </c>
      <c r="H925" t="s">
        <v>11447</v>
      </c>
      <c r="I925">
        <v>3</v>
      </c>
      <c r="K925" t="str">
        <f>IFERROR(VLOOKUP(Table_Query_from_QDB_Production___SQL_Server[[#This Row],[step_2_seq]],'Employee Benefit Groups'!#REF!,2,FALSE),"-")</f>
        <v>-</v>
      </c>
      <c r="M925" t="str">
        <f>IFERROR(VLOOKUP(Table_Query_from_QDB_Production___SQL_Server[[#This Row],[step_4_seq]],'Employee Benefit Groups'!#REF!,2,FALSE),"-")</f>
        <v>-</v>
      </c>
      <c r="N925">
        <v>2</v>
      </c>
      <c r="O925" t="str">
        <f>IFERROR(VLOOKUP(Table_Query_from_QDB_Production___SQL_Server[[#This Row],[step_4_seq2]],'Employee Benefit Groups'!#REF!,2,FALSE),"-")</f>
        <v>-</v>
      </c>
      <c r="Q925" t="str">
        <f>IFERROR(VLOOKUP(Table_Query_from_QDB_Production___SQL_Server[[#This Row],[step_5_seq]],'Employee Benefit Groups'!#REF!,2,FALSE),"-")</f>
        <v>-</v>
      </c>
      <c r="S925" t="str">
        <f>IFERROR(VLOOKUP(Table_Query_from_QDB_Production___SQL_Server[[#This Row],[step_6_seq]],'Employee Benefit Groups'!#REF!,2,FALSE),"-")</f>
        <v>-</v>
      </c>
      <c r="T925">
        <v>4</v>
      </c>
      <c r="U925" t="str">
        <f>IFERROR(VLOOKUP(Table_Query_from_QDB_Production___SQL_Server[[#This Row],[step_7_seq]],'Employee Benefit Groups'!#REF!,2,FALSE),"-")</f>
        <v>-</v>
      </c>
      <c r="W925" t="str">
        <f>IFERROR(VLOOKUP(Table_Query_from_QDB_Production___SQL_Server[[#This Row],[step_8_seq]],'Employee Benefit Groups'!#REF!,2,FALSE),"-")</f>
        <v>-</v>
      </c>
      <c r="Y925" t="str">
        <f>IFERROR(VLOOKUP(Table_Query_from_QDB_Production___SQL_Server[[#This Row],[step_9_seq]],'Employee Benefit Groups'!#REF!,2,FALSE),"-")</f>
        <v>-</v>
      </c>
      <c r="AA925" s="15"/>
      <c r="AB925" s="15">
        <f t="shared" si="168"/>
        <v>0</v>
      </c>
      <c r="AC925" s="11" t="s">
        <v>11502</v>
      </c>
      <c r="AD925" s="11" t="str">
        <f t="shared" si="169"/>
        <v>-</v>
      </c>
      <c r="AE925" s="12">
        <v>1</v>
      </c>
      <c r="AF925" s="12">
        <f t="shared" si="170"/>
        <v>2</v>
      </c>
      <c r="AG925" s="13" t="s">
        <v>11496</v>
      </c>
      <c r="AH925" s="13" t="str">
        <f t="shared" si="171"/>
        <v>-</v>
      </c>
      <c r="AI925" s="14"/>
      <c r="AJ925" s="14">
        <f t="shared" si="172"/>
        <v>0</v>
      </c>
      <c r="AK925" s="15" t="s">
        <v>11502</v>
      </c>
      <c r="AL925" s="15" t="str">
        <f t="shared" si="173"/>
        <v>-</v>
      </c>
      <c r="AM925" s="12"/>
      <c r="AN925" s="12">
        <f t="shared" si="174"/>
        <v>0</v>
      </c>
      <c r="AO925" s="16" t="s">
        <v>11502</v>
      </c>
      <c r="AP925" s="16" t="str">
        <f t="shared" si="175"/>
        <v>-</v>
      </c>
      <c r="AQ925" s="12">
        <v>3</v>
      </c>
      <c r="AR925" s="12">
        <f t="shared" si="176"/>
        <v>4</v>
      </c>
      <c r="AS925" s="14" t="s">
        <v>11498</v>
      </c>
      <c r="AT925" s="14" t="str">
        <f t="shared" si="177"/>
        <v>-</v>
      </c>
      <c r="AU925"/>
      <c r="AV925" s="15" t="s">
        <v>11502</v>
      </c>
      <c r="AW925" s="15" t="str">
        <f t="shared" si="178"/>
        <v>-</v>
      </c>
      <c r="AX925"/>
      <c r="AY925" s="17" t="s">
        <v>11502</v>
      </c>
      <c r="AZ925" s="17" t="str">
        <f t="shared" si="179"/>
        <v>-</v>
      </c>
      <c r="BA925"/>
    </row>
    <row r="926" spans="1:53" x14ac:dyDescent="0.3">
      <c r="A926" t="s">
        <v>2765</v>
      </c>
      <c r="B926" t="s">
        <v>2766</v>
      </c>
      <c r="C926" t="s">
        <v>2767</v>
      </c>
      <c r="D926" t="s">
        <v>2768</v>
      </c>
      <c r="E926" t="str">
        <f>LEFT(Table_Query_from_QDB_Production___SQL_Server[[#This Row],[ttl_class_ttl_outl]],1)</f>
        <v>3</v>
      </c>
      <c r="F926" t="str">
        <f>UPPER(IFERROR(VLOOKUP(Table_Query_from_QDB_Production___SQL_Server[[#This Row],[cto_osc_code]],'CTO-OSC Table'!$A$2:$B$24,2,FALSE),"Undefined"))</f>
        <v>OTHER FACULTY</v>
      </c>
      <c r="G926" t="str">
        <f>UPPER(IFERROR(VLOOKUP(Table_Query_from_QDB_Production___SQL_Server[[#This Row],[ttl_class_ttl_outl]],'Title Class Table'!$A$2:$C$146,2,FALSE),"Undefined"))</f>
        <v>PROFESSOR IN RESIDENCE</v>
      </c>
      <c r="H926" t="s">
        <v>11447</v>
      </c>
      <c r="I926">
        <v>3</v>
      </c>
      <c r="K926" t="str">
        <f>IFERROR(VLOOKUP(Table_Query_from_QDB_Production___SQL_Server[[#This Row],[step_2_seq]],'Employee Benefit Groups'!#REF!,2,FALSE),"-")</f>
        <v>-</v>
      </c>
      <c r="M926" t="str">
        <f>IFERROR(VLOOKUP(Table_Query_from_QDB_Production___SQL_Server[[#This Row],[step_4_seq]],'Employee Benefit Groups'!#REF!,2,FALSE),"-")</f>
        <v>-</v>
      </c>
      <c r="N926">
        <v>2</v>
      </c>
      <c r="O926" t="str">
        <f>IFERROR(VLOOKUP(Table_Query_from_QDB_Production___SQL_Server[[#This Row],[step_4_seq2]],'Employee Benefit Groups'!#REF!,2,FALSE),"-")</f>
        <v>-</v>
      </c>
      <c r="Q926" t="str">
        <f>IFERROR(VLOOKUP(Table_Query_from_QDB_Production___SQL_Server[[#This Row],[step_5_seq]],'Employee Benefit Groups'!#REF!,2,FALSE),"-")</f>
        <v>-</v>
      </c>
      <c r="S926" t="str">
        <f>IFERROR(VLOOKUP(Table_Query_from_QDB_Production___SQL_Server[[#This Row],[step_6_seq]],'Employee Benefit Groups'!#REF!,2,FALSE),"-")</f>
        <v>-</v>
      </c>
      <c r="T926">
        <v>4</v>
      </c>
      <c r="U926" t="str">
        <f>IFERROR(VLOOKUP(Table_Query_from_QDB_Production___SQL_Server[[#This Row],[step_7_seq]],'Employee Benefit Groups'!#REF!,2,FALSE),"-")</f>
        <v>-</v>
      </c>
      <c r="W926" t="str">
        <f>IFERROR(VLOOKUP(Table_Query_from_QDB_Production___SQL_Server[[#This Row],[step_8_seq]],'Employee Benefit Groups'!#REF!,2,FALSE),"-")</f>
        <v>-</v>
      </c>
      <c r="Y926" t="str">
        <f>IFERROR(VLOOKUP(Table_Query_from_QDB_Production___SQL_Server[[#This Row],[step_9_seq]],'Employee Benefit Groups'!#REF!,2,FALSE),"-")</f>
        <v>-</v>
      </c>
      <c r="AA926" s="15"/>
      <c r="AB926" s="15">
        <f t="shared" si="168"/>
        <v>0</v>
      </c>
      <c r="AC926" s="11" t="s">
        <v>11502</v>
      </c>
      <c r="AD926" s="11" t="str">
        <f t="shared" si="169"/>
        <v>-</v>
      </c>
      <c r="AE926" s="12">
        <v>1</v>
      </c>
      <c r="AF926" s="12">
        <f t="shared" si="170"/>
        <v>2</v>
      </c>
      <c r="AG926" s="13" t="s">
        <v>11496</v>
      </c>
      <c r="AH926" s="13" t="str">
        <f t="shared" si="171"/>
        <v>-</v>
      </c>
      <c r="AI926" s="14"/>
      <c r="AJ926" s="14">
        <f t="shared" si="172"/>
        <v>0</v>
      </c>
      <c r="AK926" s="15" t="s">
        <v>11502</v>
      </c>
      <c r="AL926" s="15" t="str">
        <f t="shared" si="173"/>
        <v>-</v>
      </c>
      <c r="AM926" s="12"/>
      <c r="AN926" s="12">
        <f t="shared" si="174"/>
        <v>0</v>
      </c>
      <c r="AO926" s="16" t="s">
        <v>11502</v>
      </c>
      <c r="AP926" s="16" t="str">
        <f t="shared" si="175"/>
        <v>-</v>
      </c>
      <c r="AQ926" s="12">
        <v>3</v>
      </c>
      <c r="AR926" s="12">
        <f t="shared" si="176"/>
        <v>4</v>
      </c>
      <c r="AS926" s="14" t="s">
        <v>11498</v>
      </c>
      <c r="AT926" s="14" t="str">
        <f t="shared" si="177"/>
        <v>-</v>
      </c>
      <c r="AU926"/>
      <c r="AV926" s="15" t="s">
        <v>11502</v>
      </c>
      <c r="AW926" s="15" t="str">
        <f t="shared" si="178"/>
        <v>-</v>
      </c>
      <c r="AX926"/>
      <c r="AY926" s="17" t="s">
        <v>11502</v>
      </c>
      <c r="AZ926" s="17" t="str">
        <f t="shared" si="179"/>
        <v>-</v>
      </c>
      <c r="BA926"/>
    </row>
    <row r="927" spans="1:53" x14ac:dyDescent="0.3">
      <c r="A927" t="s">
        <v>2769</v>
      </c>
      <c r="B927" t="s">
        <v>2770</v>
      </c>
      <c r="C927" t="s">
        <v>2771</v>
      </c>
      <c r="D927" t="s">
        <v>2768</v>
      </c>
      <c r="E927" t="str">
        <f>LEFT(Table_Query_from_QDB_Production___SQL_Server[[#This Row],[ttl_class_ttl_outl]],1)</f>
        <v>3</v>
      </c>
      <c r="F927" t="str">
        <f>UPPER(IFERROR(VLOOKUP(Table_Query_from_QDB_Production___SQL_Server[[#This Row],[cto_osc_code]],'CTO-OSC Table'!$A$2:$B$24,2,FALSE),"Undefined"))</f>
        <v>OTHER FACULTY</v>
      </c>
      <c r="G927" t="str">
        <f>UPPER(IFERROR(VLOOKUP(Table_Query_from_QDB_Production___SQL_Server[[#This Row],[ttl_class_ttl_outl]],'Title Class Table'!$A$2:$C$146,2,FALSE),"Undefined"))</f>
        <v>PROFESSOR IN RESIDENCE</v>
      </c>
      <c r="H927" t="s">
        <v>11447</v>
      </c>
      <c r="I927">
        <v>3</v>
      </c>
      <c r="K927" t="str">
        <f>IFERROR(VLOOKUP(Table_Query_from_QDB_Production___SQL_Server[[#This Row],[step_2_seq]],'Employee Benefit Groups'!#REF!,2,FALSE),"-")</f>
        <v>-</v>
      </c>
      <c r="M927" t="str">
        <f>IFERROR(VLOOKUP(Table_Query_from_QDB_Production___SQL_Server[[#This Row],[step_4_seq]],'Employee Benefit Groups'!#REF!,2,FALSE),"-")</f>
        <v>-</v>
      </c>
      <c r="N927">
        <v>2</v>
      </c>
      <c r="O927" t="str">
        <f>IFERROR(VLOOKUP(Table_Query_from_QDB_Production___SQL_Server[[#This Row],[step_4_seq2]],'Employee Benefit Groups'!#REF!,2,FALSE),"-")</f>
        <v>-</v>
      </c>
      <c r="Q927" t="str">
        <f>IFERROR(VLOOKUP(Table_Query_from_QDB_Production___SQL_Server[[#This Row],[step_5_seq]],'Employee Benefit Groups'!#REF!,2,FALSE),"-")</f>
        <v>-</v>
      </c>
      <c r="S927" t="str">
        <f>IFERROR(VLOOKUP(Table_Query_from_QDB_Production___SQL_Server[[#This Row],[step_6_seq]],'Employee Benefit Groups'!#REF!,2,FALSE),"-")</f>
        <v>-</v>
      </c>
      <c r="T927">
        <v>4</v>
      </c>
      <c r="U927" t="str">
        <f>IFERROR(VLOOKUP(Table_Query_from_QDB_Production___SQL_Server[[#This Row],[step_7_seq]],'Employee Benefit Groups'!#REF!,2,FALSE),"-")</f>
        <v>-</v>
      </c>
      <c r="W927" t="str">
        <f>IFERROR(VLOOKUP(Table_Query_from_QDB_Production___SQL_Server[[#This Row],[step_8_seq]],'Employee Benefit Groups'!#REF!,2,FALSE),"-")</f>
        <v>-</v>
      </c>
      <c r="Y927" t="str">
        <f>IFERROR(VLOOKUP(Table_Query_from_QDB_Production___SQL_Server[[#This Row],[step_9_seq]],'Employee Benefit Groups'!#REF!,2,FALSE),"-")</f>
        <v>-</v>
      </c>
      <c r="AA927" s="15"/>
      <c r="AB927" s="15">
        <f t="shared" si="168"/>
        <v>0</v>
      </c>
      <c r="AC927" s="11" t="s">
        <v>11502</v>
      </c>
      <c r="AD927" s="11" t="str">
        <f t="shared" si="169"/>
        <v>-</v>
      </c>
      <c r="AE927" s="12">
        <v>1</v>
      </c>
      <c r="AF927" s="12">
        <f t="shared" si="170"/>
        <v>2</v>
      </c>
      <c r="AG927" s="13" t="s">
        <v>11496</v>
      </c>
      <c r="AH927" s="13" t="str">
        <f t="shared" si="171"/>
        <v>-</v>
      </c>
      <c r="AI927" s="14"/>
      <c r="AJ927" s="14">
        <f t="shared" si="172"/>
        <v>0</v>
      </c>
      <c r="AK927" s="15" t="s">
        <v>11502</v>
      </c>
      <c r="AL927" s="15" t="str">
        <f t="shared" si="173"/>
        <v>-</v>
      </c>
      <c r="AM927" s="12"/>
      <c r="AN927" s="12">
        <f t="shared" si="174"/>
        <v>0</v>
      </c>
      <c r="AO927" s="16" t="s">
        <v>11502</v>
      </c>
      <c r="AP927" s="16" t="str">
        <f t="shared" si="175"/>
        <v>-</v>
      </c>
      <c r="AQ927" s="12">
        <v>3</v>
      </c>
      <c r="AR927" s="12">
        <f t="shared" si="176"/>
        <v>4</v>
      </c>
      <c r="AS927" s="14" t="s">
        <v>11498</v>
      </c>
      <c r="AT927" s="14" t="str">
        <f t="shared" si="177"/>
        <v>-</v>
      </c>
      <c r="AU927"/>
      <c r="AV927" s="15" t="s">
        <v>11502</v>
      </c>
      <c r="AW927" s="15" t="str">
        <f t="shared" si="178"/>
        <v>-</v>
      </c>
      <c r="AX927"/>
      <c r="AY927" s="17" t="s">
        <v>11502</v>
      </c>
      <c r="AZ927" s="17" t="str">
        <f t="shared" si="179"/>
        <v>-</v>
      </c>
      <c r="BA927"/>
    </row>
    <row r="928" spans="1:53" x14ac:dyDescent="0.3">
      <c r="A928" t="s">
        <v>2772</v>
      </c>
      <c r="B928" t="s">
        <v>2773</v>
      </c>
      <c r="C928" t="s">
        <v>2774</v>
      </c>
      <c r="D928" t="s">
        <v>2768</v>
      </c>
      <c r="E928" t="str">
        <f>LEFT(Table_Query_from_QDB_Production___SQL_Server[[#This Row],[ttl_class_ttl_outl]],1)</f>
        <v>3</v>
      </c>
      <c r="F928" t="str">
        <f>UPPER(IFERROR(VLOOKUP(Table_Query_from_QDB_Production___SQL_Server[[#This Row],[cto_osc_code]],'CTO-OSC Table'!$A$2:$B$24,2,FALSE),"Undefined"))</f>
        <v>OTHER FACULTY</v>
      </c>
      <c r="G928" t="str">
        <f>UPPER(IFERROR(VLOOKUP(Table_Query_from_QDB_Production___SQL_Server[[#This Row],[ttl_class_ttl_outl]],'Title Class Table'!$A$2:$C$146,2,FALSE),"Undefined"))</f>
        <v>PROFESSOR IN RESIDENCE</v>
      </c>
      <c r="H928" t="s">
        <v>11447</v>
      </c>
      <c r="I928">
        <v>3</v>
      </c>
      <c r="K928" t="str">
        <f>IFERROR(VLOOKUP(Table_Query_from_QDB_Production___SQL_Server[[#This Row],[step_2_seq]],'Employee Benefit Groups'!#REF!,2,FALSE),"-")</f>
        <v>-</v>
      </c>
      <c r="M928" t="str">
        <f>IFERROR(VLOOKUP(Table_Query_from_QDB_Production___SQL_Server[[#This Row],[step_4_seq]],'Employee Benefit Groups'!#REF!,2,FALSE),"-")</f>
        <v>-</v>
      </c>
      <c r="N928">
        <v>2</v>
      </c>
      <c r="O928" t="str">
        <f>IFERROR(VLOOKUP(Table_Query_from_QDB_Production___SQL_Server[[#This Row],[step_4_seq2]],'Employee Benefit Groups'!#REF!,2,FALSE),"-")</f>
        <v>-</v>
      </c>
      <c r="Q928" t="str">
        <f>IFERROR(VLOOKUP(Table_Query_from_QDB_Production___SQL_Server[[#This Row],[step_5_seq]],'Employee Benefit Groups'!#REF!,2,FALSE),"-")</f>
        <v>-</v>
      </c>
      <c r="S928" t="str">
        <f>IFERROR(VLOOKUP(Table_Query_from_QDB_Production___SQL_Server[[#This Row],[step_6_seq]],'Employee Benefit Groups'!#REF!,2,FALSE),"-")</f>
        <v>-</v>
      </c>
      <c r="T928">
        <v>4</v>
      </c>
      <c r="U928" t="str">
        <f>IFERROR(VLOOKUP(Table_Query_from_QDB_Production___SQL_Server[[#This Row],[step_7_seq]],'Employee Benefit Groups'!#REF!,2,FALSE),"-")</f>
        <v>-</v>
      </c>
      <c r="W928" t="str">
        <f>IFERROR(VLOOKUP(Table_Query_from_QDB_Production___SQL_Server[[#This Row],[step_8_seq]],'Employee Benefit Groups'!#REF!,2,FALSE),"-")</f>
        <v>-</v>
      </c>
      <c r="Y928" t="str">
        <f>IFERROR(VLOOKUP(Table_Query_from_QDB_Production___SQL_Server[[#This Row],[step_9_seq]],'Employee Benefit Groups'!#REF!,2,FALSE),"-")</f>
        <v>-</v>
      </c>
      <c r="AA928" s="15"/>
      <c r="AB928" s="15">
        <f t="shared" si="168"/>
        <v>0</v>
      </c>
      <c r="AC928" s="11" t="s">
        <v>11502</v>
      </c>
      <c r="AD928" s="11" t="str">
        <f t="shared" si="169"/>
        <v>-</v>
      </c>
      <c r="AE928" s="12">
        <v>1</v>
      </c>
      <c r="AF928" s="12">
        <f t="shared" si="170"/>
        <v>2</v>
      </c>
      <c r="AG928" s="13" t="s">
        <v>11496</v>
      </c>
      <c r="AH928" s="13" t="str">
        <f t="shared" si="171"/>
        <v>-</v>
      </c>
      <c r="AI928" s="14"/>
      <c r="AJ928" s="14">
        <f t="shared" si="172"/>
        <v>0</v>
      </c>
      <c r="AK928" s="15" t="s">
        <v>11502</v>
      </c>
      <c r="AL928" s="15" t="str">
        <f t="shared" si="173"/>
        <v>-</v>
      </c>
      <c r="AM928" s="12"/>
      <c r="AN928" s="12">
        <f t="shared" si="174"/>
        <v>0</v>
      </c>
      <c r="AO928" s="16" t="s">
        <v>11502</v>
      </c>
      <c r="AP928" s="16" t="str">
        <f t="shared" si="175"/>
        <v>-</v>
      </c>
      <c r="AQ928" s="12">
        <v>3</v>
      </c>
      <c r="AR928" s="12">
        <f t="shared" si="176"/>
        <v>4</v>
      </c>
      <c r="AS928" s="14" t="s">
        <v>11498</v>
      </c>
      <c r="AT928" s="14" t="str">
        <f t="shared" si="177"/>
        <v>-</v>
      </c>
      <c r="AU928"/>
      <c r="AV928" s="15" t="s">
        <v>11502</v>
      </c>
      <c r="AW928" s="15" t="str">
        <f t="shared" si="178"/>
        <v>-</v>
      </c>
      <c r="AX928"/>
      <c r="AY928" s="17" t="s">
        <v>11502</v>
      </c>
      <c r="AZ928" s="17" t="str">
        <f t="shared" si="179"/>
        <v>-</v>
      </c>
      <c r="BA928"/>
    </row>
    <row r="929" spans="1:53" x14ac:dyDescent="0.3">
      <c r="A929" t="s">
        <v>2775</v>
      </c>
      <c r="B929" t="s">
        <v>2776</v>
      </c>
      <c r="C929" t="s">
        <v>2777</v>
      </c>
      <c r="D929" t="s">
        <v>2768</v>
      </c>
      <c r="E929" t="str">
        <f>LEFT(Table_Query_from_QDB_Production___SQL_Server[[#This Row],[ttl_class_ttl_outl]],1)</f>
        <v>3</v>
      </c>
      <c r="F929" t="str">
        <f>UPPER(IFERROR(VLOOKUP(Table_Query_from_QDB_Production___SQL_Server[[#This Row],[cto_osc_code]],'CTO-OSC Table'!$A$2:$B$24,2,FALSE),"Undefined"))</f>
        <v>OTHER FACULTY</v>
      </c>
      <c r="G929" t="str">
        <f>UPPER(IFERROR(VLOOKUP(Table_Query_from_QDB_Production___SQL_Server[[#This Row],[ttl_class_ttl_outl]],'Title Class Table'!$A$2:$C$146,2,FALSE),"Undefined"))</f>
        <v>PROFESSOR IN RESIDENCE</v>
      </c>
      <c r="H929" t="s">
        <v>11447</v>
      </c>
      <c r="I929">
        <v>3</v>
      </c>
      <c r="K929" t="str">
        <f>IFERROR(VLOOKUP(Table_Query_from_QDB_Production___SQL_Server[[#This Row],[step_2_seq]],'Employee Benefit Groups'!#REF!,2,FALSE),"-")</f>
        <v>-</v>
      </c>
      <c r="M929" t="str">
        <f>IFERROR(VLOOKUP(Table_Query_from_QDB_Production___SQL_Server[[#This Row],[step_4_seq]],'Employee Benefit Groups'!#REF!,2,FALSE),"-")</f>
        <v>-</v>
      </c>
      <c r="N929">
        <v>2</v>
      </c>
      <c r="O929" t="str">
        <f>IFERROR(VLOOKUP(Table_Query_from_QDB_Production___SQL_Server[[#This Row],[step_4_seq2]],'Employee Benefit Groups'!#REF!,2,FALSE),"-")</f>
        <v>-</v>
      </c>
      <c r="Q929" t="str">
        <f>IFERROR(VLOOKUP(Table_Query_from_QDB_Production___SQL_Server[[#This Row],[step_5_seq]],'Employee Benefit Groups'!#REF!,2,FALSE),"-")</f>
        <v>-</v>
      </c>
      <c r="S929" t="str">
        <f>IFERROR(VLOOKUP(Table_Query_from_QDB_Production___SQL_Server[[#This Row],[step_6_seq]],'Employee Benefit Groups'!#REF!,2,FALSE),"-")</f>
        <v>-</v>
      </c>
      <c r="T929">
        <v>4</v>
      </c>
      <c r="U929" t="str">
        <f>IFERROR(VLOOKUP(Table_Query_from_QDB_Production___SQL_Server[[#This Row],[step_7_seq]],'Employee Benefit Groups'!#REF!,2,FALSE),"-")</f>
        <v>-</v>
      </c>
      <c r="W929" t="str">
        <f>IFERROR(VLOOKUP(Table_Query_from_QDB_Production___SQL_Server[[#This Row],[step_8_seq]],'Employee Benefit Groups'!#REF!,2,FALSE),"-")</f>
        <v>-</v>
      </c>
      <c r="Y929" t="str">
        <f>IFERROR(VLOOKUP(Table_Query_from_QDB_Production___SQL_Server[[#This Row],[step_9_seq]],'Employee Benefit Groups'!#REF!,2,FALSE),"-")</f>
        <v>-</v>
      </c>
      <c r="AA929" s="15"/>
      <c r="AB929" s="15">
        <f t="shared" si="168"/>
        <v>0</v>
      </c>
      <c r="AC929" s="11" t="s">
        <v>11502</v>
      </c>
      <c r="AD929" s="11" t="str">
        <f t="shared" si="169"/>
        <v>-</v>
      </c>
      <c r="AE929" s="12">
        <v>1</v>
      </c>
      <c r="AF929" s="12">
        <f t="shared" si="170"/>
        <v>2</v>
      </c>
      <c r="AG929" s="13" t="s">
        <v>11496</v>
      </c>
      <c r="AH929" s="13" t="str">
        <f t="shared" si="171"/>
        <v>-</v>
      </c>
      <c r="AI929" s="14"/>
      <c r="AJ929" s="14">
        <f t="shared" si="172"/>
        <v>0</v>
      </c>
      <c r="AK929" s="15" t="s">
        <v>11502</v>
      </c>
      <c r="AL929" s="15" t="str">
        <f t="shared" si="173"/>
        <v>-</v>
      </c>
      <c r="AM929" s="12"/>
      <c r="AN929" s="12">
        <f t="shared" si="174"/>
        <v>0</v>
      </c>
      <c r="AO929" s="16" t="s">
        <v>11502</v>
      </c>
      <c r="AP929" s="16" t="str">
        <f t="shared" si="175"/>
        <v>-</v>
      </c>
      <c r="AQ929" s="12">
        <v>3</v>
      </c>
      <c r="AR929" s="12">
        <f t="shared" si="176"/>
        <v>4</v>
      </c>
      <c r="AS929" s="14" t="s">
        <v>11498</v>
      </c>
      <c r="AT929" s="14" t="str">
        <f t="shared" si="177"/>
        <v>-</v>
      </c>
      <c r="AU929"/>
      <c r="AV929" s="15" t="s">
        <v>11502</v>
      </c>
      <c r="AW929" s="15" t="str">
        <f t="shared" si="178"/>
        <v>-</v>
      </c>
      <c r="AX929"/>
      <c r="AY929" s="17" t="s">
        <v>11502</v>
      </c>
      <c r="AZ929" s="17" t="str">
        <f t="shared" si="179"/>
        <v>-</v>
      </c>
      <c r="BA929"/>
    </row>
    <row r="930" spans="1:53" x14ac:dyDescent="0.3">
      <c r="A930" t="s">
        <v>2778</v>
      </c>
      <c r="B930" t="s">
        <v>2779</v>
      </c>
      <c r="C930" t="s">
        <v>2780</v>
      </c>
      <c r="D930" t="s">
        <v>2781</v>
      </c>
      <c r="E930" t="str">
        <f>LEFT(Table_Query_from_QDB_Production___SQL_Server[[#This Row],[ttl_class_ttl_outl]],1)</f>
        <v>3</v>
      </c>
      <c r="F930" t="str">
        <f>UPPER(IFERROR(VLOOKUP(Table_Query_from_QDB_Production___SQL_Server[[#This Row],[cto_osc_code]],'CTO-OSC Table'!$A$2:$B$24,2,FALSE),"Undefined"))</f>
        <v>OTHER FACULTY</v>
      </c>
      <c r="G930" t="str">
        <f>UPPER(IFERROR(VLOOKUP(Table_Query_from_QDB_Production___SQL_Server[[#This Row],[ttl_class_ttl_outl]],'Title Class Table'!$A$2:$C$146,2,FALSE),"Undefined"))</f>
        <v>ADJUNCT PROFESSOR</v>
      </c>
      <c r="H930" t="s">
        <v>11447</v>
      </c>
      <c r="I930">
        <v>3</v>
      </c>
      <c r="K930" t="str">
        <f>IFERROR(VLOOKUP(Table_Query_from_QDB_Production___SQL_Server[[#This Row],[step_2_seq]],'Employee Benefit Groups'!#REF!,2,FALSE),"-")</f>
        <v>-</v>
      </c>
      <c r="M930" t="str">
        <f>IFERROR(VLOOKUP(Table_Query_from_QDB_Production___SQL_Server[[#This Row],[step_4_seq]],'Employee Benefit Groups'!#REF!,2,FALSE),"-")</f>
        <v>-</v>
      </c>
      <c r="N930">
        <v>2</v>
      </c>
      <c r="O930" t="str">
        <f>IFERROR(VLOOKUP(Table_Query_from_QDB_Production___SQL_Server[[#This Row],[step_4_seq2]],'Employee Benefit Groups'!#REF!,2,FALSE),"-")</f>
        <v>-</v>
      </c>
      <c r="Q930" t="str">
        <f>IFERROR(VLOOKUP(Table_Query_from_QDB_Production___SQL_Server[[#This Row],[step_5_seq]],'Employee Benefit Groups'!#REF!,2,FALSE),"-")</f>
        <v>-</v>
      </c>
      <c r="S930" t="str">
        <f>IFERROR(VLOOKUP(Table_Query_from_QDB_Production___SQL_Server[[#This Row],[step_6_seq]],'Employee Benefit Groups'!#REF!,2,FALSE),"-")</f>
        <v>-</v>
      </c>
      <c r="T930">
        <v>4</v>
      </c>
      <c r="U930" t="str">
        <f>IFERROR(VLOOKUP(Table_Query_from_QDB_Production___SQL_Server[[#This Row],[step_7_seq]],'Employee Benefit Groups'!#REF!,2,FALSE),"-")</f>
        <v>-</v>
      </c>
      <c r="W930" t="str">
        <f>IFERROR(VLOOKUP(Table_Query_from_QDB_Production___SQL_Server[[#This Row],[step_8_seq]],'Employee Benefit Groups'!#REF!,2,FALSE),"-")</f>
        <v>-</v>
      </c>
      <c r="Y930" t="str">
        <f>IFERROR(VLOOKUP(Table_Query_from_QDB_Production___SQL_Server[[#This Row],[step_9_seq]],'Employee Benefit Groups'!#REF!,2,FALSE),"-")</f>
        <v>-</v>
      </c>
      <c r="AA930" s="15"/>
      <c r="AB930" s="15">
        <f t="shared" si="168"/>
        <v>0</v>
      </c>
      <c r="AC930" s="11" t="s">
        <v>11502</v>
      </c>
      <c r="AD930" s="11" t="str">
        <f t="shared" si="169"/>
        <v>-</v>
      </c>
      <c r="AE930" s="12">
        <v>1</v>
      </c>
      <c r="AF930" s="12">
        <f t="shared" si="170"/>
        <v>2</v>
      </c>
      <c r="AG930" s="13" t="s">
        <v>11496</v>
      </c>
      <c r="AH930" s="13" t="str">
        <f t="shared" si="171"/>
        <v>-</v>
      </c>
      <c r="AI930" s="14"/>
      <c r="AJ930" s="14">
        <f t="shared" si="172"/>
        <v>0</v>
      </c>
      <c r="AK930" s="15" t="s">
        <v>11502</v>
      </c>
      <c r="AL930" s="15" t="str">
        <f t="shared" si="173"/>
        <v>-</v>
      </c>
      <c r="AM930" s="12"/>
      <c r="AN930" s="12">
        <f t="shared" si="174"/>
        <v>0</v>
      </c>
      <c r="AO930" s="16" t="s">
        <v>11502</v>
      </c>
      <c r="AP930" s="16" t="str">
        <f t="shared" si="175"/>
        <v>-</v>
      </c>
      <c r="AQ930" s="12">
        <v>3</v>
      </c>
      <c r="AR930" s="12">
        <f t="shared" si="176"/>
        <v>4</v>
      </c>
      <c r="AS930" s="14" t="s">
        <v>11498</v>
      </c>
      <c r="AT930" s="14" t="str">
        <f t="shared" si="177"/>
        <v>-</v>
      </c>
      <c r="AU930"/>
      <c r="AV930" s="15" t="s">
        <v>11502</v>
      </c>
      <c r="AW930" s="15" t="str">
        <f t="shared" si="178"/>
        <v>-</v>
      </c>
      <c r="AX930"/>
      <c r="AY930" s="17" t="s">
        <v>11502</v>
      </c>
      <c r="AZ930" s="17" t="str">
        <f t="shared" si="179"/>
        <v>-</v>
      </c>
      <c r="BA930"/>
    </row>
    <row r="931" spans="1:53" x14ac:dyDescent="0.3">
      <c r="A931" t="s">
        <v>2782</v>
      </c>
      <c r="B931" t="s">
        <v>2783</v>
      </c>
      <c r="C931" t="s">
        <v>2784</v>
      </c>
      <c r="D931" t="s">
        <v>2781</v>
      </c>
      <c r="E931" t="str">
        <f>LEFT(Table_Query_from_QDB_Production___SQL_Server[[#This Row],[ttl_class_ttl_outl]],1)</f>
        <v>3</v>
      </c>
      <c r="F931" t="str">
        <f>UPPER(IFERROR(VLOOKUP(Table_Query_from_QDB_Production___SQL_Server[[#This Row],[cto_osc_code]],'CTO-OSC Table'!$A$2:$B$24,2,FALSE),"Undefined"))</f>
        <v>OTHER FACULTY</v>
      </c>
      <c r="G931" t="str">
        <f>UPPER(IFERROR(VLOOKUP(Table_Query_from_QDB_Production___SQL_Server[[#This Row],[ttl_class_ttl_outl]],'Title Class Table'!$A$2:$C$146,2,FALSE),"Undefined"))</f>
        <v>ADJUNCT PROFESSOR</v>
      </c>
      <c r="H931" t="s">
        <v>11447</v>
      </c>
      <c r="I931">
        <v>3</v>
      </c>
      <c r="K931" t="str">
        <f>IFERROR(VLOOKUP(Table_Query_from_QDB_Production___SQL_Server[[#This Row],[step_2_seq]],'Employee Benefit Groups'!#REF!,2,FALSE),"-")</f>
        <v>-</v>
      </c>
      <c r="M931" t="str">
        <f>IFERROR(VLOOKUP(Table_Query_from_QDB_Production___SQL_Server[[#This Row],[step_4_seq]],'Employee Benefit Groups'!#REF!,2,FALSE),"-")</f>
        <v>-</v>
      </c>
      <c r="N931">
        <v>2</v>
      </c>
      <c r="O931" t="str">
        <f>IFERROR(VLOOKUP(Table_Query_from_QDB_Production___SQL_Server[[#This Row],[step_4_seq2]],'Employee Benefit Groups'!#REF!,2,FALSE),"-")</f>
        <v>-</v>
      </c>
      <c r="Q931" t="str">
        <f>IFERROR(VLOOKUP(Table_Query_from_QDB_Production___SQL_Server[[#This Row],[step_5_seq]],'Employee Benefit Groups'!#REF!,2,FALSE),"-")</f>
        <v>-</v>
      </c>
      <c r="S931" t="str">
        <f>IFERROR(VLOOKUP(Table_Query_from_QDB_Production___SQL_Server[[#This Row],[step_6_seq]],'Employee Benefit Groups'!#REF!,2,FALSE),"-")</f>
        <v>-</v>
      </c>
      <c r="T931">
        <v>4</v>
      </c>
      <c r="U931" t="str">
        <f>IFERROR(VLOOKUP(Table_Query_from_QDB_Production___SQL_Server[[#This Row],[step_7_seq]],'Employee Benefit Groups'!#REF!,2,FALSE),"-")</f>
        <v>-</v>
      </c>
      <c r="W931" t="str">
        <f>IFERROR(VLOOKUP(Table_Query_from_QDB_Production___SQL_Server[[#This Row],[step_8_seq]],'Employee Benefit Groups'!#REF!,2,FALSE),"-")</f>
        <v>-</v>
      </c>
      <c r="Y931" t="str">
        <f>IFERROR(VLOOKUP(Table_Query_from_QDB_Production___SQL_Server[[#This Row],[step_9_seq]],'Employee Benefit Groups'!#REF!,2,FALSE),"-")</f>
        <v>-</v>
      </c>
      <c r="AA931" s="15"/>
      <c r="AB931" s="15">
        <f t="shared" si="168"/>
        <v>0</v>
      </c>
      <c r="AC931" s="11" t="s">
        <v>11502</v>
      </c>
      <c r="AD931" s="11" t="str">
        <f t="shared" si="169"/>
        <v>-</v>
      </c>
      <c r="AE931" s="12">
        <v>1</v>
      </c>
      <c r="AF931" s="12">
        <f t="shared" si="170"/>
        <v>2</v>
      </c>
      <c r="AG931" s="13" t="s">
        <v>11496</v>
      </c>
      <c r="AH931" s="13" t="str">
        <f t="shared" si="171"/>
        <v>-</v>
      </c>
      <c r="AI931" s="14"/>
      <c r="AJ931" s="14">
        <f t="shared" si="172"/>
        <v>0</v>
      </c>
      <c r="AK931" s="15" t="s">
        <v>11502</v>
      </c>
      <c r="AL931" s="15" t="str">
        <f t="shared" si="173"/>
        <v>-</v>
      </c>
      <c r="AM931" s="12"/>
      <c r="AN931" s="12">
        <f t="shared" si="174"/>
        <v>0</v>
      </c>
      <c r="AO931" s="16" t="s">
        <v>11502</v>
      </c>
      <c r="AP931" s="16" t="str">
        <f t="shared" si="175"/>
        <v>-</v>
      </c>
      <c r="AQ931" s="12">
        <v>3</v>
      </c>
      <c r="AR931" s="12">
        <f t="shared" si="176"/>
        <v>4</v>
      </c>
      <c r="AS931" s="14" t="s">
        <v>11498</v>
      </c>
      <c r="AT931" s="14" t="str">
        <f t="shared" si="177"/>
        <v>-</v>
      </c>
      <c r="AU931"/>
      <c r="AV931" s="15" t="s">
        <v>11502</v>
      </c>
      <c r="AW931" s="15" t="str">
        <f t="shared" si="178"/>
        <v>-</v>
      </c>
      <c r="AX931"/>
      <c r="AY931" s="17" t="s">
        <v>11502</v>
      </c>
      <c r="AZ931" s="17" t="str">
        <f t="shared" si="179"/>
        <v>-</v>
      </c>
      <c r="BA931"/>
    </row>
    <row r="932" spans="1:53" x14ac:dyDescent="0.3">
      <c r="A932" t="s">
        <v>2785</v>
      </c>
      <c r="B932" t="s">
        <v>2786</v>
      </c>
      <c r="C932" t="s">
        <v>2787</v>
      </c>
      <c r="D932" t="s">
        <v>2781</v>
      </c>
      <c r="E932" t="str">
        <f>LEFT(Table_Query_from_QDB_Production___SQL_Server[[#This Row],[ttl_class_ttl_outl]],1)</f>
        <v>3</v>
      </c>
      <c r="F932" t="str">
        <f>UPPER(IFERROR(VLOOKUP(Table_Query_from_QDB_Production___SQL_Server[[#This Row],[cto_osc_code]],'CTO-OSC Table'!$A$2:$B$24,2,FALSE),"Undefined"))</f>
        <v>OTHER FACULTY</v>
      </c>
      <c r="G932" t="str">
        <f>UPPER(IFERROR(VLOOKUP(Table_Query_from_QDB_Production___SQL_Server[[#This Row],[ttl_class_ttl_outl]],'Title Class Table'!$A$2:$C$146,2,FALSE),"Undefined"))</f>
        <v>ADJUNCT PROFESSOR</v>
      </c>
      <c r="H932" t="s">
        <v>11447</v>
      </c>
      <c r="I932">
        <v>3</v>
      </c>
      <c r="K932" t="str">
        <f>IFERROR(VLOOKUP(Table_Query_from_QDB_Production___SQL_Server[[#This Row],[step_2_seq]],'Employee Benefit Groups'!#REF!,2,FALSE),"-")</f>
        <v>-</v>
      </c>
      <c r="M932" t="str">
        <f>IFERROR(VLOOKUP(Table_Query_from_QDB_Production___SQL_Server[[#This Row],[step_4_seq]],'Employee Benefit Groups'!#REF!,2,FALSE),"-")</f>
        <v>-</v>
      </c>
      <c r="N932">
        <v>2</v>
      </c>
      <c r="O932" t="str">
        <f>IFERROR(VLOOKUP(Table_Query_from_QDB_Production___SQL_Server[[#This Row],[step_4_seq2]],'Employee Benefit Groups'!#REF!,2,FALSE),"-")</f>
        <v>-</v>
      </c>
      <c r="Q932" t="str">
        <f>IFERROR(VLOOKUP(Table_Query_from_QDB_Production___SQL_Server[[#This Row],[step_5_seq]],'Employee Benefit Groups'!#REF!,2,FALSE),"-")</f>
        <v>-</v>
      </c>
      <c r="S932" t="str">
        <f>IFERROR(VLOOKUP(Table_Query_from_QDB_Production___SQL_Server[[#This Row],[step_6_seq]],'Employee Benefit Groups'!#REF!,2,FALSE),"-")</f>
        <v>-</v>
      </c>
      <c r="T932">
        <v>4</v>
      </c>
      <c r="U932" t="str">
        <f>IFERROR(VLOOKUP(Table_Query_from_QDB_Production___SQL_Server[[#This Row],[step_7_seq]],'Employee Benefit Groups'!#REF!,2,FALSE),"-")</f>
        <v>-</v>
      </c>
      <c r="W932" t="str">
        <f>IFERROR(VLOOKUP(Table_Query_from_QDB_Production___SQL_Server[[#This Row],[step_8_seq]],'Employee Benefit Groups'!#REF!,2,FALSE),"-")</f>
        <v>-</v>
      </c>
      <c r="Y932" t="str">
        <f>IFERROR(VLOOKUP(Table_Query_from_QDB_Production___SQL_Server[[#This Row],[step_9_seq]],'Employee Benefit Groups'!#REF!,2,FALSE),"-")</f>
        <v>-</v>
      </c>
      <c r="AA932" s="15"/>
      <c r="AB932" s="15">
        <f t="shared" si="168"/>
        <v>0</v>
      </c>
      <c r="AC932" s="11" t="s">
        <v>11502</v>
      </c>
      <c r="AD932" s="11" t="str">
        <f t="shared" si="169"/>
        <v>-</v>
      </c>
      <c r="AE932" s="12">
        <v>1</v>
      </c>
      <c r="AF932" s="12">
        <f t="shared" si="170"/>
        <v>2</v>
      </c>
      <c r="AG932" s="13" t="s">
        <v>11496</v>
      </c>
      <c r="AH932" s="13" t="str">
        <f t="shared" si="171"/>
        <v>-</v>
      </c>
      <c r="AI932" s="14"/>
      <c r="AJ932" s="14">
        <f t="shared" si="172"/>
        <v>0</v>
      </c>
      <c r="AK932" s="15" t="s">
        <v>11502</v>
      </c>
      <c r="AL932" s="15" t="str">
        <f t="shared" si="173"/>
        <v>-</v>
      </c>
      <c r="AM932" s="12"/>
      <c r="AN932" s="12">
        <f t="shared" si="174"/>
        <v>0</v>
      </c>
      <c r="AO932" s="16" t="s">
        <v>11502</v>
      </c>
      <c r="AP932" s="16" t="str">
        <f t="shared" si="175"/>
        <v>-</v>
      </c>
      <c r="AQ932" s="12">
        <v>3</v>
      </c>
      <c r="AR932" s="12">
        <f t="shared" si="176"/>
        <v>4</v>
      </c>
      <c r="AS932" s="14" t="s">
        <v>11498</v>
      </c>
      <c r="AT932" s="14" t="str">
        <f t="shared" si="177"/>
        <v>-</v>
      </c>
      <c r="AU932"/>
      <c r="AV932" s="15" t="s">
        <v>11502</v>
      </c>
      <c r="AW932" s="15" t="str">
        <f t="shared" si="178"/>
        <v>-</v>
      </c>
      <c r="AX932"/>
      <c r="AY932" s="17" t="s">
        <v>11502</v>
      </c>
      <c r="AZ932" s="17" t="str">
        <f t="shared" si="179"/>
        <v>-</v>
      </c>
      <c r="BA932"/>
    </row>
    <row r="933" spans="1:53" x14ac:dyDescent="0.3">
      <c r="A933" t="s">
        <v>2788</v>
      </c>
      <c r="B933" t="s">
        <v>2789</v>
      </c>
      <c r="C933" t="s">
        <v>2790</v>
      </c>
      <c r="D933" t="s">
        <v>2791</v>
      </c>
      <c r="E933" t="str">
        <f>LEFT(Table_Query_from_QDB_Production___SQL_Server[[#This Row],[ttl_class_ttl_outl]],1)</f>
        <v>3</v>
      </c>
      <c r="F933" t="str">
        <f>UPPER(IFERROR(VLOOKUP(Table_Query_from_QDB_Production___SQL_Server[[#This Row],[cto_osc_code]],'CTO-OSC Table'!$A$2:$B$24,2,FALSE),"Undefined"))</f>
        <v>OTHER FACULTY</v>
      </c>
      <c r="G933" t="str">
        <f>UPPER(IFERROR(VLOOKUP(Table_Query_from_QDB_Production___SQL_Server[[#This Row],[ttl_class_ttl_outl]],'Title Class Table'!$A$2:$C$146,2,FALSE),"Undefined"))</f>
        <v>INSTRUCTIONAL ASSISTANT</v>
      </c>
      <c r="H933" t="s">
        <v>11447</v>
      </c>
      <c r="I933">
        <v>3</v>
      </c>
      <c r="K933" t="str">
        <f>IFERROR(VLOOKUP(Table_Query_from_QDB_Production___SQL_Server[[#This Row],[step_2_seq]],'Employee Benefit Groups'!#REF!,2,FALSE),"-")</f>
        <v>-</v>
      </c>
      <c r="M933" t="str">
        <f>IFERROR(VLOOKUP(Table_Query_from_QDB_Production___SQL_Server[[#This Row],[step_4_seq]],'Employee Benefit Groups'!#REF!,2,FALSE),"-")</f>
        <v>-</v>
      </c>
      <c r="N933">
        <v>2</v>
      </c>
      <c r="O933" t="str">
        <f>IFERROR(VLOOKUP(Table_Query_from_QDB_Production___SQL_Server[[#This Row],[step_4_seq2]],'Employee Benefit Groups'!#REF!,2,FALSE),"-")</f>
        <v>-</v>
      </c>
      <c r="Q933" t="str">
        <f>IFERROR(VLOOKUP(Table_Query_from_QDB_Production___SQL_Server[[#This Row],[step_5_seq]],'Employee Benefit Groups'!#REF!,2,FALSE),"-")</f>
        <v>-</v>
      </c>
      <c r="S933" t="str">
        <f>IFERROR(VLOOKUP(Table_Query_from_QDB_Production___SQL_Server[[#This Row],[step_6_seq]],'Employee Benefit Groups'!#REF!,2,FALSE),"-")</f>
        <v>-</v>
      </c>
      <c r="T933">
        <v>4</v>
      </c>
      <c r="U933" t="str">
        <f>IFERROR(VLOOKUP(Table_Query_from_QDB_Production___SQL_Server[[#This Row],[step_7_seq]],'Employee Benefit Groups'!#REF!,2,FALSE),"-")</f>
        <v>-</v>
      </c>
      <c r="W933" t="str">
        <f>IFERROR(VLOOKUP(Table_Query_from_QDB_Production___SQL_Server[[#This Row],[step_8_seq]],'Employee Benefit Groups'!#REF!,2,FALSE),"-")</f>
        <v>-</v>
      </c>
      <c r="Y933" t="str">
        <f>IFERROR(VLOOKUP(Table_Query_from_QDB_Production___SQL_Server[[#This Row],[step_9_seq]],'Employee Benefit Groups'!#REF!,2,FALSE),"-")</f>
        <v>-</v>
      </c>
      <c r="AA933" s="15"/>
      <c r="AB933" s="15">
        <f t="shared" si="168"/>
        <v>0</v>
      </c>
      <c r="AC933" s="11" t="s">
        <v>11502</v>
      </c>
      <c r="AD933" s="11" t="str">
        <f t="shared" si="169"/>
        <v>-</v>
      </c>
      <c r="AE933" s="12">
        <v>1</v>
      </c>
      <c r="AF933" s="12">
        <f t="shared" si="170"/>
        <v>2</v>
      </c>
      <c r="AG933" s="13" t="s">
        <v>11496</v>
      </c>
      <c r="AH933" s="13" t="str">
        <f t="shared" si="171"/>
        <v>-</v>
      </c>
      <c r="AI933" s="14"/>
      <c r="AJ933" s="14">
        <f t="shared" si="172"/>
        <v>0</v>
      </c>
      <c r="AK933" s="15" t="s">
        <v>11502</v>
      </c>
      <c r="AL933" s="15" t="str">
        <f t="shared" si="173"/>
        <v>-</v>
      </c>
      <c r="AM933" s="12"/>
      <c r="AN933" s="12">
        <f t="shared" si="174"/>
        <v>0</v>
      </c>
      <c r="AO933" s="16" t="s">
        <v>11502</v>
      </c>
      <c r="AP933" s="16" t="str">
        <f t="shared" si="175"/>
        <v>-</v>
      </c>
      <c r="AQ933" s="12">
        <v>3</v>
      </c>
      <c r="AR933" s="12">
        <f t="shared" si="176"/>
        <v>4</v>
      </c>
      <c r="AS933" s="14" t="s">
        <v>11498</v>
      </c>
      <c r="AT933" s="14" t="str">
        <f t="shared" si="177"/>
        <v>-</v>
      </c>
      <c r="AU933"/>
      <c r="AV933" s="15" t="s">
        <v>11502</v>
      </c>
      <c r="AW933" s="15" t="str">
        <f t="shared" si="178"/>
        <v>-</v>
      </c>
      <c r="AX933"/>
      <c r="AY933" s="17" t="s">
        <v>11502</v>
      </c>
      <c r="AZ933" s="17" t="str">
        <f t="shared" si="179"/>
        <v>-</v>
      </c>
      <c r="BA933"/>
    </row>
    <row r="934" spans="1:53" x14ac:dyDescent="0.3">
      <c r="A934" t="s">
        <v>2792</v>
      </c>
      <c r="B934" t="s">
        <v>2793</v>
      </c>
      <c r="C934" t="s">
        <v>2794</v>
      </c>
      <c r="D934" t="s">
        <v>2781</v>
      </c>
      <c r="E934" t="str">
        <f>LEFT(Table_Query_from_QDB_Production___SQL_Server[[#This Row],[ttl_class_ttl_outl]],1)</f>
        <v>3</v>
      </c>
      <c r="F934" t="str">
        <f>UPPER(IFERROR(VLOOKUP(Table_Query_from_QDB_Production___SQL_Server[[#This Row],[cto_osc_code]],'CTO-OSC Table'!$A$2:$B$24,2,FALSE),"Undefined"))</f>
        <v>OTHER FACULTY</v>
      </c>
      <c r="G934" t="str">
        <f>UPPER(IFERROR(VLOOKUP(Table_Query_from_QDB_Production___SQL_Server[[#This Row],[ttl_class_ttl_outl]],'Title Class Table'!$A$2:$C$146,2,FALSE),"Undefined"))</f>
        <v>ADJUNCT PROFESSOR</v>
      </c>
      <c r="H934" t="s">
        <v>11447</v>
      </c>
      <c r="I934">
        <v>3</v>
      </c>
      <c r="K934" t="str">
        <f>IFERROR(VLOOKUP(Table_Query_from_QDB_Production___SQL_Server[[#This Row],[step_2_seq]],'Employee Benefit Groups'!#REF!,2,FALSE),"-")</f>
        <v>-</v>
      </c>
      <c r="M934" t="str">
        <f>IFERROR(VLOOKUP(Table_Query_from_QDB_Production___SQL_Server[[#This Row],[step_4_seq]],'Employee Benefit Groups'!#REF!,2,FALSE),"-")</f>
        <v>-</v>
      </c>
      <c r="N934">
        <v>2</v>
      </c>
      <c r="O934" t="str">
        <f>IFERROR(VLOOKUP(Table_Query_from_QDB_Production___SQL_Server[[#This Row],[step_4_seq2]],'Employee Benefit Groups'!#REF!,2,FALSE),"-")</f>
        <v>-</v>
      </c>
      <c r="Q934" t="str">
        <f>IFERROR(VLOOKUP(Table_Query_from_QDB_Production___SQL_Server[[#This Row],[step_5_seq]],'Employee Benefit Groups'!#REF!,2,FALSE),"-")</f>
        <v>-</v>
      </c>
      <c r="S934" t="str">
        <f>IFERROR(VLOOKUP(Table_Query_from_QDB_Production___SQL_Server[[#This Row],[step_6_seq]],'Employee Benefit Groups'!#REF!,2,FALSE),"-")</f>
        <v>-</v>
      </c>
      <c r="T934">
        <v>4</v>
      </c>
      <c r="U934" t="str">
        <f>IFERROR(VLOOKUP(Table_Query_from_QDB_Production___SQL_Server[[#This Row],[step_7_seq]],'Employee Benefit Groups'!#REF!,2,FALSE),"-")</f>
        <v>-</v>
      </c>
      <c r="W934" t="str">
        <f>IFERROR(VLOOKUP(Table_Query_from_QDB_Production___SQL_Server[[#This Row],[step_8_seq]],'Employee Benefit Groups'!#REF!,2,FALSE),"-")</f>
        <v>-</v>
      </c>
      <c r="Y934" t="str">
        <f>IFERROR(VLOOKUP(Table_Query_from_QDB_Production___SQL_Server[[#This Row],[step_9_seq]],'Employee Benefit Groups'!#REF!,2,FALSE),"-")</f>
        <v>-</v>
      </c>
      <c r="AA934" s="15"/>
      <c r="AB934" s="15">
        <f t="shared" si="168"/>
        <v>0</v>
      </c>
      <c r="AC934" s="11" t="s">
        <v>11502</v>
      </c>
      <c r="AD934" s="11" t="str">
        <f t="shared" si="169"/>
        <v>-</v>
      </c>
      <c r="AE934" s="12">
        <v>1</v>
      </c>
      <c r="AF934" s="12">
        <f t="shared" si="170"/>
        <v>2</v>
      </c>
      <c r="AG934" s="13" t="s">
        <v>11496</v>
      </c>
      <c r="AH934" s="13" t="str">
        <f t="shared" si="171"/>
        <v>-</v>
      </c>
      <c r="AI934" s="14"/>
      <c r="AJ934" s="14">
        <f t="shared" si="172"/>
        <v>0</v>
      </c>
      <c r="AK934" s="15" t="s">
        <v>11502</v>
      </c>
      <c r="AL934" s="15" t="str">
        <f t="shared" si="173"/>
        <v>-</v>
      </c>
      <c r="AM934" s="12"/>
      <c r="AN934" s="12">
        <f t="shared" si="174"/>
        <v>0</v>
      </c>
      <c r="AO934" s="16" t="s">
        <v>11502</v>
      </c>
      <c r="AP934" s="16" t="str">
        <f t="shared" si="175"/>
        <v>-</v>
      </c>
      <c r="AQ934" s="12">
        <v>3</v>
      </c>
      <c r="AR934" s="12">
        <f t="shared" si="176"/>
        <v>4</v>
      </c>
      <c r="AS934" s="14" t="s">
        <v>11498</v>
      </c>
      <c r="AT934" s="14" t="str">
        <f t="shared" si="177"/>
        <v>-</v>
      </c>
      <c r="AU934"/>
      <c r="AV934" s="15" t="s">
        <v>11502</v>
      </c>
      <c r="AW934" s="15" t="str">
        <f t="shared" si="178"/>
        <v>-</v>
      </c>
      <c r="AX934"/>
      <c r="AY934" s="17" t="s">
        <v>11502</v>
      </c>
      <c r="AZ934" s="17" t="str">
        <f t="shared" si="179"/>
        <v>-</v>
      </c>
      <c r="BA934"/>
    </row>
    <row r="935" spans="1:53" x14ac:dyDescent="0.3">
      <c r="A935" t="s">
        <v>2795</v>
      </c>
      <c r="B935" t="s">
        <v>2796</v>
      </c>
      <c r="C935" t="s">
        <v>2797</v>
      </c>
      <c r="D935" t="s">
        <v>2569</v>
      </c>
      <c r="E935" t="str">
        <f>LEFT(Table_Query_from_QDB_Production___SQL_Server[[#This Row],[ttl_class_ttl_outl]],1)</f>
        <v>0</v>
      </c>
      <c r="F935" t="str">
        <f>UPPER(IFERROR(VLOOKUP(Table_Query_from_QDB_Production___SQL_Server[[#This Row],[cto_osc_code]],'CTO-OSC Table'!$A$2:$B$24,2,FALSE),"Undefined"))</f>
        <v>FACULTY-LADDER RANKS</v>
      </c>
      <c r="G935" t="str">
        <f>UPPER(IFERROR(VLOOKUP(Table_Query_from_QDB_Production___SQL_Server[[#This Row],[ttl_class_ttl_outl]],'Title Class Table'!$A$2:$C$146,2,FALSE),"Undefined"))</f>
        <v>PROFESSORIAL-NON TENURE</v>
      </c>
      <c r="H935" t="s">
        <v>11447</v>
      </c>
      <c r="I935">
        <v>3</v>
      </c>
      <c r="K935" t="str">
        <f>IFERROR(VLOOKUP(Table_Query_from_QDB_Production___SQL_Server[[#This Row],[step_2_seq]],'Employee Benefit Groups'!#REF!,2,FALSE),"-")</f>
        <v>-</v>
      </c>
      <c r="M935" t="str">
        <f>IFERROR(VLOOKUP(Table_Query_from_QDB_Production___SQL_Server[[#This Row],[step_4_seq]],'Employee Benefit Groups'!#REF!,2,FALSE),"-")</f>
        <v>-</v>
      </c>
      <c r="N935">
        <v>2</v>
      </c>
      <c r="O935" t="str">
        <f>IFERROR(VLOOKUP(Table_Query_from_QDB_Production___SQL_Server[[#This Row],[step_4_seq2]],'Employee Benefit Groups'!#REF!,2,FALSE),"-")</f>
        <v>-</v>
      </c>
      <c r="Q935" t="str">
        <f>IFERROR(VLOOKUP(Table_Query_from_QDB_Production___SQL_Server[[#This Row],[step_5_seq]],'Employee Benefit Groups'!#REF!,2,FALSE),"-")</f>
        <v>-</v>
      </c>
      <c r="S935" t="str">
        <f>IFERROR(VLOOKUP(Table_Query_from_QDB_Production___SQL_Server[[#This Row],[step_6_seq]],'Employee Benefit Groups'!#REF!,2,FALSE),"-")</f>
        <v>-</v>
      </c>
      <c r="T935">
        <v>4</v>
      </c>
      <c r="U935" t="str">
        <f>IFERROR(VLOOKUP(Table_Query_from_QDB_Production___SQL_Server[[#This Row],[step_7_seq]],'Employee Benefit Groups'!#REF!,2,FALSE),"-")</f>
        <v>-</v>
      </c>
      <c r="W935" t="str">
        <f>IFERROR(VLOOKUP(Table_Query_from_QDB_Production___SQL_Server[[#This Row],[step_8_seq]],'Employee Benefit Groups'!#REF!,2,FALSE),"-")</f>
        <v>-</v>
      </c>
      <c r="Y935" t="str">
        <f>IFERROR(VLOOKUP(Table_Query_from_QDB_Production___SQL_Server[[#This Row],[step_9_seq]],'Employee Benefit Groups'!#REF!,2,FALSE),"-")</f>
        <v>-</v>
      </c>
      <c r="AA935" s="15"/>
      <c r="AB935" s="15">
        <f t="shared" si="168"/>
        <v>0</v>
      </c>
      <c r="AC935" s="11" t="s">
        <v>11502</v>
      </c>
      <c r="AD935" s="11" t="str">
        <f t="shared" si="169"/>
        <v>-</v>
      </c>
      <c r="AE935" s="12">
        <v>1</v>
      </c>
      <c r="AF935" s="12">
        <f t="shared" si="170"/>
        <v>2</v>
      </c>
      <c r="AG935" s="13" t="s">
        <v>11496</v>
      </c>
      <c r="AH935" s="13" t="str">
        <f t="shared" si="171"/>
        <v>-</v>
      </c>
      <c r="AI935" s="14"/>
      <c r="AJ935" s="14">
        <f t="shared" si="172"/>
        <v>0</v>
      </c>
      <c r="AK935" s="15" t="s">
        <v>11502</v>
      </c>
      <c r="AL935" s="15" t="str">
        <f t="shared" si="173"/>
        <v>-</v>
      </c>
      <c r="AM935" s="12"/>
      <c r="AN935" s="12">
        <f t="shared" si="174"/>
        <v>0</v>
      </c>
      <c r="AO935" s="16" t="s">
        <v>11502</v>
      </c>
      <c r="AP935" s="16" t="str">
        <f t="shared" si="175"/>
        <v>-</v>
      </c>
      <c r="AQ935" s="12">
        <v>3</v>
      </c>
      <c r="AR935" s="12">
        <f t="shared" si="176"/>
        <v>4</v>
      </c>
      <c r="AS935" s="14" t="s">
        <v>11498</v>
      </c>
      <c r="AT935" s="14" t="str">
        <f t="shared" si="177"/>
        <v>-</v>
      </c>
      <c r="AU935"/>
      <c r="AV935" s="15" t="s">
        <v>11502</v>
      </c>
      <c r="AW935" s="15" t="str">
        <f t="shared" si="178"/>
        <v>-</v>
      </c>
      <c r="AX935"/>
      <c r="AY935" s="17" t="s">
        <v>11502</v>
      </c>
      <c r="AZ935" s="17" t="str">
        <f t="shared" si="179"/>
        <v>-</v>
      </c>
      <c r="BA935"/>
    </row>
    <row r="936" spans="1:53" x14ac:dyDescent="0.3">
      <c r="A936" t="s">
        <v>2798</v>
      </c>
      <c r="B936" t="s">
        <v>2799</v>
      </c>
      <c r="C936" t="s">
        <v>2800</v>
      </c>
      <c r="D936" t="s">
        <v>2569</v>
      </c>
      <c r="E936" t="str">
        <f>LEFT(Table_Query_from_QDB_Production___SQL_Server[[#This Row],[ttl_class_ttl_outl]],1)</f>
        <v>0</v>
      </c>
      <c r="F936" t="str">
        <f>UPPER(IFERROR(VLOOKUP(Table_Query_from_QDB_Production___SQL_Server[[#This Row],[cto_osc_code]],'CTO-OSC Table'!$A$2:$B$24,2,FALSE),"Undefined"))</f>
        <v>FACULTY-LADDER RANKS</v>
      </c>
      <c r="G936" t="str">
        <f>UPPER(IFERROR(VLOOKUP(Table_Query_from_QDB_Production___SQL_Server[[#This Row],[ttl_class_ttl_outl]],'Title Class Table'!$A$2:$C$146,2,FALSE),"Undefined"))</f>
        <v>PROFESSORIAL-NON TENURE</v>
      </c>
      <c r="H936" t="s">
        <v>11447</v>
      </c>
      <c r="I936">
        <v>3</v>
      </c>
      <c r="K936" t="str">
        <f>IFERROR(VLOOKUP(Table_Query_from_QDB_Production___SQL_Server[[#This Row],[step_2_seq]],'Employee Benefit Groups'!#REF!,2,FALSE),"-")</f>
        <v>-</v>
      </c>
      <c r="M936" t="str">
        <f>IFERROR(VLOOKUP(Table_Query_from_QDB_Production___SQL_Server[[#This Row],[step_4_seq]],'Employee Benefit Groups'!#REF!,2,FALSE),"-")</f>
        <v>-</v>
      </c>
      <c r="N936">
        <v>2</v>
      </c>
      <c r="O936" t="str">
        <f>IFERROR(VLOOKUP(Table_Query_from_QDB_Production___SQL_Server[[#This Row],[step_4_seq2]],'Employee Benefit Groups'!#REF!,2,FALSE),"-")</f>
        <v>-</v>
      </c>
      <c r="Q936" t="str">
        <f>IFERROR(VLOOKUP(Table_Query_from_QDB_Production___SQL_Server[[#This Row],[step_5_seq]],'Employee Benefit Groups'!#REF!,2,FALSE),"-")</f>
        <v>-</v>
      </c>
      <c r="S936" t="str">
        <f>IFERROR(VLOOKUP(Table_Query_from_QDB_Production___SQL_Server[[#This Row],[step_6_seq]],'Employee Benefit Groups'!#REF!,2,FALSE),"-")</f>
        <v>-</v>
      </c>
      <c r="T936">
        <v>4</v>
      </c>
      <c r="U936" t="str">
        <f>IFERROR(VLOOKUP(Table_Query_from_QDB_Production___SQL_Server[[#This Row],[step_7_seq]],'Employee Benefit Groups'!#REF!,2,FALSE),"-")</f>
        <v>-</v>
      </c>
      <c r="W936" t="str">
        <f>IFERROR(VLOOKUP(Table_Query_from_QDB_Production___SQL_Server[[#This Row],[step_8_seq]],'Employee Benefit Groups'!#REF!,2,FALSE),"-")</f>
        <v>-</v>
      </c>
      <c r="Y936" t="str">
        <f>IFERROR(VLOOKUP(Table_Query_from_QDB_Production___SQL_Server[[#This Row],[step_9_seq]],'Employee Benefit Groups'!#REF!,2,FALSE),"-")</f>
        <v>-</v>
      </c>
      <c r="AA936" s="15"/>
      <c r="AB936" s="15">
        <f t="shared" si="168"/>
        <v>0</v>
      </c>
      <c r="AC936" s="11" t="s">
        <v>11502</v>
      </c>
      <c r="AD936" s="11" t="str">
        <f t="shared" si="169"/>
        <v>-</v>
      </c>
      <c r="AE936" s="12">
        <v>1</v>
      </c>
      <c r="AF936" s="12">
        <f t="shared" si="170"/>
        <v>2</v>
      </c>
      <c r="AG936" s="13" t="s">
        <v>11496</v>
      </c>
      <c r="AH936" s="13" t="str">
        <f t="shared" si="171"/>
        <v>-</v>
      </c>
      <c r="AI936" s="14"/>
      <c r="AJ936" s="14">
        <f t="shared" si="172"/>
        <v>0</v>
      </c>
      <c r="AK936" s="15" t="s">
        <v>11502</v>
      </c>
      <c r="AL936" s="15" t="str">
        <f t="shared" si="173"/>
        <v>-</v>
      </c>
      <c r="AM936" s="12"/>
      <c r="AN936" s="12">
        <f t="shared" si="174"/>
        <v>0</v>
      </c>
      <c r="AO936" s="16" t="s">
        <v>11502</v>
      </c>
      <c r="AP936" s="16" t="str">
        <f t="shared" si="175"/>
        <v>-</v>
      </c>
      <c r="AQ936" s="12">
        <v>3</v>
      </c>
      <c r="AR936" s="12">
        <f t="shared" si="176"/>
        <v>4</v>
      </c>
      <c r="AS936" s="14" t="s">
        <v>11498</v>
      </c>
      <c r="AT936" s="14" t="str">
        <f t="shared" si="177"/>
        <v>-</v>
      </c>
      <c r="AU936"/>
      <c r="AV936" s="15" t="s">
        <v>11502</v>
      </c>
      <c r="AW936" s="15" t="str">
        <f t="shared" si="178"/>
        <v>-</v>
      </c>
      <c r="AX936"/>
      <c r="AY936" s="17" t="s">
        <v>11502</v>
      </c>
      <c r="AZ936" s="17" t="str">
        <f t="shared" si="179"/>
        <v>-</v>
      </c>
      <c r="BA936"/>
    </row>
    <row r="937" spans="1:53" x14ac:dyDescent="0.3">
      <c r="A937" t="s">
        <v>2801</v>
      </c>
      <c r="B937" t="s">
        <v>2802</v>
      </c>
      <c r="C937" t="s">
        <v>2803</v>
      </c>
      <c r="D937" t="s">
        <v>2573</v>
      </c>
      <c r="E937" t="str">
        <f>LEFT(Table_Query_from_QDB_Production___SQL_Server[[#This Row],[ttl_class_ttl_outl]],1)</f>
        <v>1</v>
      </c>
      <c r="F937" t="str">
        <f>UPPER(IFERROR(VLOOKUP(Table_Query_from_QDB_Production___SQL_Server[[#This Row],[cto_osc_code]],'CTO-OSC Table'!$A$2:$B$24,2,FALSE),"Undefined"))</f>
        <v>FACULTY-ACTING RANKS</v>
      </c>
      <c r="G937" t="str">
        <f>UPPER(IFERROR(VLOOKUP(Table_Query_from_QDB_Production___SQL_Server[[#This Row],[ttl_class_ttl_outl]],'Title Class Table'!$A$2:$C$146,2,FALSE),"Undefined"))</f>
        <v>ACTING PROFESSOR-NON SENATE</v>
      </c>
      <c r="H937" t="s">
        <v>11447</v>
      </c>
      <c r="I937">
        <v>3</v>
      </c>
      <c r="K937" t="str">
        <f>IFERROR(VLOOKUP(Table_Query_from_QDB_Production___SQL_Server[[#This Row],[step_2_seq]],'Employee Benefit Groups'!#REF!,2,FALSE),"-")</f>
        <v>-</v>
      </c>
      <c r="M937" t="str">
        <f>IFERROR(VLOOKUP(Table_Query_from_QDB_Production___SQL_Server[[#This Row],[step_4_seq]],'Employee Benefit Groups'!#REF!,2,FALSE),"-")</f>
        <v>-</v>
      </c>
      <c r="N937">
        <v>2</v>
      </c>
      <c r="O937" t="str">
        <f>IFERROR(VLOOKUP(Table_Query_from_QDB_Production___SQL_Server[[#This Row],[step_4_seq2]],'Employee Benefit Groups'!#REF!,2,FALSE),"-")</f>
        <v>-</v>
      </c>
      <c r="Q937" t="str">
        <f>IFERROR(VLOOKUP(Table_Query_from_QDB_Production___SQL_Server[[#This Row],[step_5_seq]],'Employee Benefit Groups'!#REF!,2,FALSE),"-")</f>
        <v>-</v>
      </c>
      <c r="S937" t="str">
        <f>IFERROR(VLOOKUP(Table_Query_from_QDB_Production___SQL_Server[[#This Row],[step_6_seq]],'Employee Benefit Groups'!#REF!,2,FALSE),"-")</f>
        <v>-</v>
      </c>
      <c r="T937">
        <v>4</v>
      </c>
      <c r="U937" t="str">
        <f>IFERROR(VLOOKUP(Table_Query_from_QDB_Production___SQL_Server[[#This Row],[step_7_seq]],'Employee Benefit Groups'!#REF!,2,FALSE),"-")</f>
        <v>-</v>
      </c>
      <c r="W937" t="str">
        <f>IFERROR(VLOOKUP(Table_Query_from_QDB_Production___SQL_Server[[#This Row],[step_8_seq]],'Employee Benefit Groups'!#REF!,2,FALSE),"-")</f>
        <v>-</v>
      </c>
      <c r="Y937" t="str">
        <f>IFERROR(VLOOKUP(Table_Query_from_QDB_Production___SQL_Server[[#This Row],[step_9_seq]],'Employee Benefit Groups'!#REF!,2,FALSE),"-")</f>
        <v>-</v>
      </c>
      <c r="AA937" s="15"/>
      <c r="AB937" s="15">
        <f t="shared" si="168"/>
        <v>0</v>
      </c>
      <c r="AC937" s="11" t="s">
        <v>11502</v>
      </c>
      <c r="AD937" s="11" t="str">
        <f t="shared" si="169"/>
        <v>-</v>
      </c>
      <c r="AE937" s="12">
        <v>1</v>
      </c>
      <c r="AF937" s="12">
        <f t="shared" si="170"/>
        <v>2</v>
      </c>
      <c r="AG937" s="13" t="s">
        <v>11496</v>
      </c>
      <c r="AH937" s="13" t="str">
        <f t="shared" si="171"/>
        <v>-</v>
      </c>
      <c r="AI937" s="14"/>
      <c r="AJ937" s="14">
        <f t="shared" si="172"/>
        <v>0</v>
      </c>
      <c r="AK937" s="15" t="s">
        <v>11502</v>
      </c>
      <c r="AL937" s="15" t="str">
        <f t="shared" si="173"/>
        <v>-</v>
      </c>
      <c r="AM937" s="12"/>
      <c r="AN937" s="12">
        <f t="shared" si="174"/>
        <v>0</v>
      </c>
      <c r="AO937" s="16" t="s">
        <v>11502</v>
      </c>
      <c r="AP937" s="16" t="str">
        <f t="shared" si="175"/>
        <v>-</v>
      </c>
      <c r="AQ937" s="12">
        <v>3</v>
      </c>
      <c r="AR937" s="12">
        <f t="shared" si="176"/>
        <v>4</v>
      </c>
      <c r="AS937" s="14" t="s">
        <v>11498</v>
      </c>
      <c r="AT937" s="14" t="str">
        <f t="shared" si="177"/>
        <v>-</v>
      </c>
      <c r="AU937"/>
      <c r="AV937" s="15" t="s">
        <v>11502</v>
      </c>
      <c r="AW937" s="15" t="str">
        <f t="shared" si="178"/>
        <v>-</v>
      </c>
      <c r="AX937"/>
      <c r="AY937" s="17" t="s">
        <v>11502</v>
      </c>
      <c r="AZ937" s="17" t="str">
        <f t="shared" si="179"/>
        <v>-</v>
      </c>
      <c r="BA937"/>
    </row>
    <row r="938" spans="1:53" x14ac:dyDescent="0.3">
      <c r="A938" t="s">
        <v>2804</v>
      </c>
      <c r="B938" t="s">
        <v>2805</v>
      </c>
      <c r="C938" t="s">
        <v>2806</v>
      </c>
      <c r="D938" t="s">
        <v>2416</v>
      </c>
      <c r="E938" t="str">
        <f>LEFT(Table_Query_from_QDB_Production___SQL_Server[[#This Row],[ttl_class_ttl_outl]],1)</f>
        <v>0</v>
      </c>
      <c r="F938" t="str">
        <f>UPPER(IFERROR(VLOOKUP(Table_Query_from_QDB_Production___SQL_Server[[#This Row],[cto_osc_code]],'CTO-OSC Table'!$A$2:$B$24,2,FALSE),"Undefined"))</f>
        <v>FACULTY-LADDER RANKS</v>
      </c>
      <c r="G938" t="str">
        <f>UPPER(IFERROR(VLOOKUP(Table_Query_from_QDB_Production___SQL_Server[[#This Row],[ttl_class_ttl_outl]],'Title Class Table'!$A$2:$C$146,2,FALSE),"Undefined"))</f>
        <v>PROFESSORIAL-TENURE</v>
      </c>
      <c r="H938" t="s">
        <v>11447</v>
      </c>
      <c r="I938">
        <v>3</v>
      </c>
      <c r="K938" t="str">
        <f>IFERROR(VLOOKUP(Table_Query_from_QDB_Production___SQL_Server[[#This Row],[step_2_seq]],'Employee Benefit Groups'!#REF!,2,FALSE),"-")</f>
        <v>-</v>
      </c>
      <c r="M938" t="str">
        <f>IFERROR(VLOOKUP(Table_Query_from_QDB_Production___SQL_Server[[#This Row],[step_4_seq]],'Employee Benefit Groups'!#REF!,2,FALSE),"-")</f>
        <v>-</v>
      </c>
      <c r="N938">
        <v>2</v>
      </c>
      <c r="O938" t="str">
        <f>IFERROR(VLOOKUP(Table_Query_from_QDB_Production___SQL_Server[[#This Row],[step_4_seq2]],'Employee Benefit Groups'!#REF!,2,FALSE),"-")</f>
        <v>-</v>
      </c>
      <c r="Q938" t="str">
        <f>IFERROR(VLOOKUP(Table_Query_from_QDB_Production___SQL_Server[[#This Row],[step_5_seq]],'Employee Benefit Groups'!#REF!,2,FALSE),"-")</f>
        <v>-</v>
      </c>
      <c r="S938" t="str">
        <f>IFERROR(VLOOKUP(Table_Query_from_QDB_Production___SQL_Server[[#This Row],[step_6_seq]],'Employee Benefit Groups'!#REF!,2,FALSE),"-")</f>
        <v>-</v>
      </c>
      <c r="T938">
        <v>4</v>
      </c>
      <c r="U938" t="str">
        <f>IFERROR(VLOOKUP(Table_Query_from_QDB_Production___SQL_Server[[#This Row],[step_7_seq]],'Employee Benefit Groups'!#REF!,2,FALSE),"-")</f>
        <v>-</v>
      </c>
      <c r="W938" t="str">
        <f>IFERROR(VLOOKUP(Table_Query_from_QDB_Production___SQL_Server[[#This Row],[step_8_seq]],'Employee Benefit Groups'!#REF!,2,FALSE),"-")</f>
        <v>-</v>
      </c>
      <c r="Y938" t="str">
        <f>IFERROR(VLOOKUP(Table_Query_from_QDB_Production___SQL_Server[[#This Row],[step_9_seq]],'Employee Benefit Groups'!#REF!,2,FALSE),"-")</f>
        <v>-</v>
      </c>
      <c r="AA938" s="15"/>
      <c r="AB938" s="15">
        <f t="shared" si="168"/>
        <v>0</v>
      </c>
      <c r="AC938" s="11" t="s">
        <v>11502</v>
      </c>
      <c r="AD938" s="11" t="str">
        <f t="shared" si="169"/>
        <v>-</v>
      </c>
      <c r="AE938" s="12">
        <v>1</v>
      </c>
      <c r="AF938" s="12">
        <f t="shared" si="170"/>
        <v>2</v>
      </c>
      <c r="AG938" s="13" t="s">
        <v>11496</v>
      </c>
      <c r="AH938" s="13" t="str">
        <f t="shared" si="171"/>
        <v>-</v>
      </c>
      <c r="AI938" s="14"/>
      <c r="AJ938" s="14">
        <f t="shared" si="172"/>
        <v>0</v>
      </c>
      <c r="AK938" s="15" t="s">
        <v>11502</v>
      </c>
      <c r="AL938" s="15" t="str">
        <f t="shared" si="173"/>
        <v>-</v>
      </c>
      <c r="AM938" s="12"/>
      <c r="AN938" s="12">
        <f t="shared" si="174"/>
        <v>0</v>
      </c>
      <c r="AO938" s="16" t="s">
        <v>11502</v>
      </c>
      <c r="AP938" s="16" t="str">
        <f t="shared" si="175"/>
        <v>-</v>
      </c>
      <c r="AQ938" s="12">
        <v>3</v>
      </c>
      <c r="AR938" s="12">
        <f t="shared" si="176"/>
        <v>4</v>
      </c>
      <c r="AS938" s="14" t="s">
        <v>11498</v>
      </c>
      <c r="AT938" s="14" t="str">
        <f t="shared" si="177"/>
        <v>-</v>
      </c>
      <c r="AU938"/>
      <c r="AV938" s="15" t="s">
        <v>11502</v>
      </c>
      <c r="AW938" s="15" t="str">
        <f t="shared" si="178"/>
        <v>-</v>
      </c>
      <c r="AX938"/>
      <c r="AY938" s="17" t="s">
        <v>11502</v>
      </c>
      <c r="AZ938" s="17" t="str">
        <f t="shared" si="179"/>
        <v>-</v>
      </c>
      <c r="BA938"/>
    </row>
    <row r="939" spans="1:53" x14ac:dyDescent="0.3">
      <c r="A939" t="s">
        <v>2807</v>
      </c>
      <c r="B939" t="s">
        <v>2808</v>
      </c>
      <c r="C939" t="s">
        <v>2809</v>
      </c>
      <c r="D939" t="s">
        <v>2420</v>
      </c>
      <c r="E939" t="str">
        <f>LEFT(Table_Query_from_QDB_Production___SQL_Server[[#This Row],[ttl_class_ttl_outl]],1)</f>
        <v>1</v>
      </c>
      <c r="F939" t="str">
        <f>UPPER(IFERROR(VLOOKUP(Table_Query_from_QDB_Production___SQL_Server[[#This Row],[cto_osc_code]],'CTO-OSC Table'!$A$2:$B$24,2,FALSE),"Undefined"))</f>
        <v>FACULTY-ACTING RANKS</v>
      </c>
      <c r="G939" t="str">
        <f>UPPER(IFERROR(VLOOKUP(Table_Query_from_QDB_Production___SQL_Server[[#This Row],[ttl_class_ttl_outl]],'Title Class Table'!$A$2:$C$146,2,FALSE),"Undefined"))</f>
        <v>ACTING PROFESSOR-SENATE</v>
      </c>
      <c r="H939" t="s">
        <v>11447</v>
      </c>
      <c r="I939">
        <v>3</v>
      </c>
      <c r="K939" t="str">
        <f>IFERROR(VLOOKUP(Table_Query_from_QDB_Production___SQL_Server[[#This Row],[step_2_seq]],'Employee Benefit Groups'!#REF!,2,FALSE),"-")</f>
        <v>-</v>
      </c>
      <c r="M939" t="str">
        <f>IFERROR(VLOOKUP(Table_Query_from_QDB_Production___SQL_Server[[#This Row],[step_4_seq]],'Employee Benefit Groups'!#REF!,2,FALSE),"-")</f>
        <v>-</v>
      </c>
      <c r="N939">
        <v>2</v>
      </c>
      <c r="O939" t="str">
        <f>IFERROR(VLOOKUP(Table_Query_from_QDB_Production___SQL_Server[[#This Row],[step_4_seq2]],'Employee Benefit Groups'!#REF!,2,FALSE),"-")</f>
        <v>-</v>
      </c>
      <c r="Q939" t="str">
        <f>IFERROR(VLOOKUP(Table_Query_from_QDB_Production___SQL_Server[[#This Row],[step_5_seq]],'Employee Benefit Groups'!#REF!,2,FALSE),"-")</f>
        <v>-</v>
      </c>
      <c r="S939" t="str">
        <f>IFERROR(VLOOKUP(Table_Query_from_QDB_Production___SQL_Server[[#This Row],[step_6_seq]],'Employee Benefit Groups'!#REF!,2,FALSE),"-")</f>
        <v>-</v>
      </c>
      <c r="T939">
        <v>4</v>
      </c>
      <c r="U939" t="str">
        <f>IFERROR(VLOOKUP(Table_Query_from_QDB_Production___SQL_Server[[#This Row],[step_7_seq]],'Employee Benefit Groups'!#REF!,2,FALSE),"-")</f>
        <v>-</v>
      </c>
      <c r="W939" t="str">
        <f>IFERROR(VLOOKUP(Table_Query_from_QDB_Production___SQL_Server[[#This Row],[step_8_seq]],'Employee Benefit Groups'!#REF!,2,FALSE),"-")</f>
        <v>-</v>
      </c>
      <c r="Y939" t="str">
        <f>IFERROR(VLOOKUP(Table_Query_from_QDB_Production___SQL_Server[[#This Row],[step_9_seq]],'Employee Benefit Groups'!#REF!,2,FALSE),"-")</f>
        <v>-</v>
      </c>
      <c r="AA939" s="15"/>
      <c r="AB939" s="15">
        <f t="shared" si="168"/>
        <v>0</v>
      </c>
      <c r="AC939" s="11" t="s">
        <v>11502</v>
      </c>
      <c r="AD939" s="11" t="str">
        <f t="shared" si="169"/>
        <v>-</v>
      </c>
      <c r="AE939" s="12">
        <v>1</v>
      </c>
      <c r="AF939" s="12">
        <f t="shared" si="170"/>
        <v>2</v>
      </c>
      <c r="AG939" s="13" t="s">
        <v>11496</v>
      </c>
      <c r="AH939" s="13" t="str">
        <f t="shared" si="171"/>
        <v>-</v>
      </c>
      <c r="AI939" s="14"/>
      <c r="AJ939" s="14">
        <f t="shared" si="172"/>
        <v>0</v>
      </c>
      <c r="AK939" s="15" t="s">
        <v>11502</v>
      </c>
      <c r="AL939" s="15" t="str">
        <f t="shared" si="173"/>
        <v>-</v>
      </c>
      <c r="AM939" s="12"/>
      <c r="AN939" s="12">
        <f t="shared" si="174"/>
        <v>0</v>
      </c>
      <c r="AO939" s="16" t="s">
        <v>11502</v>
      </c>
      <c r="AP939" s="16" t="str">
        <f t="shared" si="175"/>
        <v>-</v>
      </c>
      <c r="AQ939" s="12">
        <v>3</v>
      </c>
      <c r="AR939" s="12">
        <f t="shared" si="176"/>
        <v>4</v>
      </c>
      <c r="AS939" s="14" t="s">
        <v>11498</v>
      </c>
      <c r="AT939" s="14" t="str">
        <f t="shared" si="177"/>
        <v>-</v>
      </c>
      <c r="AU939"/>
      <c r="AV939" s="15" t="s">
        <v>11502</v>
      </c>
      <c r="AW939" s="15" t="str">
        <f t="shared" si="178"/>
        <v>-</v>
      </c>
      <c r="AX939"/>
      <c r="AY939" s="17" t="s">
        <v>11502</v>
      </c>
      <c r="AZ939" s="17" t="str">
        <f t="shared" si="179"/>
        <v>-</v>
      </c>
      <c r="BA939"/>
    </row>
    <row r="940" spans="1:53" x14ac:dyDescent="0.3">
      <c r="A940" t="s">
        <v>2810</v>
      </c>
      <c r="B940" t="s">
        <v>2811</v>
      </c>
      <c r="C940" t="s">
        <v>2812</v>
      </c>
      <c r="D940" t="s">
        <v>2416</v>
      </c>
      <c r="E940" t="str">
        <f>LEFT(Table_Query_from_QDB_Production___SQL_Server[[#This Row],[ttl_class_ttl_outl]],1)</f>
        <v>0</v>
      </c>
      <c r="F940" t="str">
        <f>UPPER(IFERROR(VLOOKUP(Table_Query_from_QDB_Production___SQL_Server[[#This Row],[cto_osc_code]],'CTO-OSC Table'!$A$2:$B$24,2,FALSE),"Undefined"))</f>
        <v>FACULTY-LADDER RANKS</v>
      </c>
      <c r="G940" t="str">
        <f>UPPER(IFERROR(VLOOKUP(Table_Query_from_QDB_Production___SQL_Server[[#This Row],[ttl_class_ttl_outl]],'Title Class Table'!$A$2:$C$146,2,FALSE),"Undefined"))</f>
        <v>PROFESSORIAL-TENURE</v>
      </c>
      <c r="H940" t="s">
        <v>11447</v>
      </c>
      <c r="I940">
        <v>3</v>
      </c>
      <c r="K940" t="str">
        <f>IFERROR(VLOOKUP(Table_Query_from_QDB_Production___SQL_Server[[#This Row],[step_2_seq]],'Employee Benefit Groups'!#REF!,2,FALSE),"-")</f>
        <v>-</v>
      </c>
      <c r="M940" t="str">
        <f>IFERROR(VLOOKUP(Table_Query_from_QDB_Production___SQL_Server[[#This Row],[step_4_seq]],'Employee Benefit Groups'!#REF!,2,FALSE),"-")</f>
        <v>-</v>
      </c>
      <c r="N940">
        <v>2</v>
      </c>
      <c r="O940" t="str">
        <f>IFERROR(VLOOKUP(Table_Query_from_QDB_Production___SQL_Server[[#This Row],[step_4_seq2]],'Employee Benefit Groups'!#REF!,2,FALSE),"-")</f>
        <v>-</v>
      </c>
      <c r="Q940" t="str">
        <f>IFERROR(VLOOKUP(Table_Query_from_QDB_Production___SQL_Server[[#This Row],[step_5_seq]],'Employee Benefit Groups'!#REF!,2,FALSE),"-")</f>
        <v>-</v>
      </c>
      <c r="S940" t="str">
        <f>IFERROR(VLOOKUP(Table_Query_from_QDB_Production___SQL_Server[[#This Row],[step_6_seq]],'Employee Benefit Groups'!#REF!,2,FALSE),"-")</f>
        <v>-</v>
      </c>
      <c r="T940">
        <v>4</v>
      </c>
      <c r="U940" t="str">
        <f>IFERROR(VLOOKUP(Table_Query_from_QDB_Production___SQL_Server[[#This Row],[step_7_seq]],'Employee Benefit Groups'!#REF!,2,FALSE),"-")</f>
        <v>-</v>
      </c>
      <c r="W940" t="str">
        <f>IFERROR(VLOOKUP(Table_Query_from_QDB_Production___SQL_Server[[#This Row],[step_8_seq]],'Employee Benefit Groups'!#REF!,2,FALSE),"-")</f>
        <v>-</v>
      </c>
      <c r="Y940" t="str">
        <f>IFERROR(VLOOKUP(Table_Query_from_QDB_Production___SQL_Server[[#This Row],[step_9_seq]],'Employee Benefit Groups'!#REF!,2,FALSE),"-")</f>
        <v>-</v>
      </c>
      <c r="AA940" s="15"/>
      <c r="AB940" s="15">
        <f t="shared" si="168"/>
        <v>0</v>
      </c>
      <c r="AC940" s="11" t="s">
        <v>11502</v>
      </c>
      <c r="AD940" s="11" t="str">
        <f t="shared" si="169"/>
        <v>-</v>
      </c>
      <c r="AE940" s="12">
        <v>1</v>
      </c>
      <c r="AF940" s="12">
        <f t="shared" si="170"/>
        <v>2</v>
      </c>
      <c r="AG940" s="13" t="s">
        <v>11496</v>
      </c>
      <c r="AH940" s="13" t="str">
        <f t="shared" si="171"/>
        <v>-</v>
      </c>
      <c r="AI940" s="14"/>
      <c r="AJ940" s="14">
        <f t="shared" si="172"/>
        <v>0</v>
      </c>
      <c r="AK940" s="15" t="s">
        <v>11502</v>
      </c>
      <c r="AL940" s="15" t="str">
        <f t="shared" si="173"/>
        <v>-</v>
      </c>
      <c r="AM940" s="12"/>
      <c r="AN940" s="12">
        <f t="shared" si="174"/>
        <v>0</v>
      </c>
      <c r="AO940" s="16" t="s">
        <v>11502</v>
      </c>
      <c r="AP940" s="16" t="str">
        <f t="shared" si="175"/>
        <v>-</v>
      </c>
      <c r="AQ940" s="12">
        <v>3</v>
      </c>
      <c r="AR940" s="12">
        <f t="shared" si="176"/>
        <v>4</v>
      </c>
      <c r="AS940" s="14" t="s">
        <v>11498</v>
      </c>
      <c r="AT940" s="14" t="str">
        <f t="shared" si="177"/>
        <v>-</v>
      </c>
      <c r="AU940"/>
      <c r="AV940" s="15" t="s">
        <v>11502</v>
      </c>
      <c r="AW940" s="15" t="str">
        <f t="shared" si="178"/>
        <v>-</v>
      </c>
      <c r="AX940"/>
      <c r="AY940" s="17" t="s">
        <v>11502</v>
      </c>
      <c r="AZ940" s="17" t="str">
        <f t="shared" si="179"/>
        <v>-</v>
      </c>
      <c r="BA940"/>
    </row>
    <row r="941" spans="1:53" x14ac:dyDescent="0.3">
      <c r="A941" t="s">
        <v>2813</v>
      </c>
      <c r="B941" t="s">
        <v>2814</v>
      </c>
      <c r="C941" t="s">
        <v>2815</v>
      </c>
      <c r="D941" t="s">
        <v>2420</v>
      </c>
      <c r="E941" t="str">
        <f>LEFT(Table_Query_from_QDB_Production___SQL_Server[[#This Row],[ttl_class_ttl_outl]],1)</f>
        <v>1</v>
      </c>
      <c r="F941" t="str">
        <f>UPPER(IFERROR(VLOOKUP(Table_Query_from_QDB_Production___SQL_Server[[#This Row],[cto_osc_code]],'CTO-OSC Table'!$A$2:$B$24,2,FALSE),"Undefined"))</f>
        <v>FACULTY-ACTING RANKS</v>
      </c>
      <c r="G941" t="str">
        <f>UPPER(IFERROR(VLOOKUP(Table_Query_from_QDB_Production___SQL_Server[[#This Row],[ttl_class_ttl_outl]],'Title Class Table'!$A$2:$C$146,2,FALSE),"Undefined"))</f>
        <v>ACTING PROFESSOR-SENATE</v>
      </c>
      <c r="H941" t="s">
        <v>11447</v>
      </c>
      <c r="I941">
        <v>3</v>
      </c>
      <c r="K941" t="str">
        <f>IFERROR(VLOOKUP(Table_Query_from_QDB_Production___SQL_Server[[#This Row],[step_2_seq]],'Employee Benefit Groups'!#REF!,2,FALSE),"-")</f>
        <v>-</v>
      </c>
      <c r="M941" t="str">
        <f>IFERROR(VLOOKUP(Table_Query_from_QDB_Production___SQL_Server[[#This Row],[step_4_seq]],'Employee Benefit Groups'!#REF!,2,FALSE),"-")</f>
        <v>-</v>
      </c>
      <c r="N941">
        <v>2</v>
      </c>
      <c r="O941" t="str">
        <f>IFERROR(VLOOKUP(Table_Query_from_QDB_Production___SQL_Server[[#This Row],[step_4_seq2]],'Employee Benefit Groups'!#REF!,2,FALSE),"-")</f>
        <v>-</v>
      </c>
      <c r="Q941" t="str">
        <f>IFERROR(VLOOKUP(Table_Query_from_QDB_Production___SQL_Server[[#This Row],[step_5_seq]],'Employee Benefit Groups'!#REF!,2,FALSE),"-")</f>
        <v>-</v>
      </c>
      <c r="S941" t="str">
        <f>IFERROR(VLOOKUP(Table_Query_from_QDB_Production___SQL_Server[[#This Row],[step_6_seq]],'Employee Benefit Groups'!#REF!,2,FALSE),"-")</f>
        <v>-</v>
      </c>
      <c r="T941">
        <v>4</v>
      </c>
      <c r="U941" t="str">
        <f>IFERROR(VLOOKUP(Table_Query_from_QDB_Production___SQL_Server[[#This Row],[step_7_seq]],'Employee Benefit Groups'!#REF!,2,FALSE),"-")</f>
        <v>-</v>
      </c>
      <c r="W941" t="str">
        <f>IFERROR(VLOOKUP(Table_Query_from_QDB_Production___SQL_Server[[#This Row],[step_8_seq]],'Employee Benefit Groups'!#REF!,2,FALSE),"-")</f>
        <v>-</v>
      </c>
      <c r="Y941" t="str">
        <f>IFERROR(VLOOKUP(Table_Query_from_QDB_Production___SQL_Server[[#This Row],[step_9_seq]],'Employee Benefit Groups'!#REF!,2,FALSE),"-")</f>
        <v>-</v>
      </c>
      <c r="AA941" s="15"/>
      <c r="AB941" s="15">
        <f t="shared" si="168"/>
        <v>0</v>
      </c>
      <c r="AC941" s="11" t="s">
        <v>11502</v>
      </c>
      <c r="AD941" s="11" t="str">
        <f t="shared" si="169"/>
        <v>-</v>
      </c>
      <c r="AE941" s="12">
        <v>1</v>
      </c>
      <c r="AF941" s="12">
        <f t="shared" si="170"/>
        <v>2</v>
      </c>
      <c r="AG941" s="13" t="s">
        <v>11496</v>
      </c>
      <c r="AH941" s="13" t="str">
        <f t="shared" si="171"/>
        <v>-</v>
      </c>
      <c r="AI941" s="14"/>
      <c r="AJ941" s="14">
        <f t="shared" si="172"/>
        <v>0</v>
      </c>
      <c r="AK941" s="15" t="s">
        <v>11502</v>
      </c>
      <c r="AL941" s="15" t="str">
        <f t="shared" si="173"/>
        <v>-</v>
      </c>
      <c r="AM941" s="12"/>
      <c r="AN941" s="12">
        <f t="shared" si="174"/>
        <v>0</v>
      </c>
      <c r="AO941" s="16" t="s">
        <v>11502</v>
      </c>
      <c r="AP941" s="16" t="str">
        <f t="shared" si="175"/>
        <v>-</v>
      </c>
      <c r="AQ941" s="12">
        <v>3</v>
      </c>
      <c r="AR941" s="12">
        <f t="shared" si="176"/>
        <v>4</v>
      </c>
      <c r="AS941" s="14" t="s">
        <v>11498</v>
      </c>
      <c r="AT941" s="14" t="str">
        <f t="shared" si="177"/>
        <v>-</v>
      </c>
      <c r="AU941"/>
      <c r="AV941" s="15" t="s">
        <v>11502</v>
      </c>
      <c r="AW941" s="15" t="str">
        <f t="shared" si="178"/>
        <v>-</v>
      </c>
      <c r="AX941"/>
      <c r="AY941" s="17" t="s">
        <v>11502</v>
      </c>
      <c r="AZ941" s="17" t="str">
        <f t="shared" si="179"/>
        <v>-</v>
      </c>
      <c r="BA941"/>
    </row>
    <row r="942" spans="1:53" x14ac:dyDescent="0.3">
      <c r="A942" t="s">
        <v>2816</v>
      </c>
      <c r="B942" t="s">
        <v>2817</v>
      </c>
      <c r="C942" t="s">
        <v>2818</v>
      </c>
      <c r="D942" t="s">
        <v>2768</v>
      </c>
      <c r="E942" t="str">
        <f>LEFT(Table_Query_from_QDB_Production___SQL_Server[[#This Row],[ttl_class_ttl_outl]],1)</f>
        <v>3</v>
      </c>
      <c r="F942" t="str">
        <f>UPPER(IFERROR(VLOOKUP(Table_Query_from_QDB_Production___SQL_Server[[#This Row],[cto_osc_code]],'CTO-OSC Table'!$A$2:$B$24,2,FALSE),"Undefined"))</f>
        <v>OTHER FACULTY</v>
      </c>
      <c r="G942" t="str">
        <f>UPPER(IFERROR(VLOOKUP(Table_Query_from_QDB_Production___SQL_Server[[#This Row],[ttl_class_ttl_outl]],'Title Class Table'!$A$2:$C$146,2,FALSE),"Undefined"))</f>
        <v>PROFESSOR IN RESIDENCE</v>
      </c>
      <c r="H942" t="s">
        <v>11447</v>
      </c>
      <c r="I942">
        <v>3</v>
      </c>
      <c r="K942" t="str">
        <f>IFERROR(VLOOKUP(Table_Query_from_QDB_Production___SQL_Server[[#This Row],[step_2_seq]],'Employee Benefit Groups'!#REF!,2,FALSE),"-")</f>
        <v>-</v>
      </c>
      <c r="M942" t="str">
        <f>IFERROR(VLOOKUP(Table_Query_from_QDB_Production___SQL_Server[[#This Row],[step_4_seq]],'Employee Benefit Groups'!#REF!,2,FALSE),"-")</f>
        <v>-</v>
      </c>
      <c r="N942">
        <v>2</v>
      </c>
      <c r="O942" t="str">
        <f>IFERROR(VLOOKUP(Table_Query_from_QDB_Production___SQL_Server[[#This Row],[step_4_seq2]],'Employee Benefit Groups'!#REF!,2,FALSE),"-")</f>
        <v>-</v>
      </c>
      <c r="Q942" t="str">
        <f>IFERROR(VLOOKUP(Table_Query_from_QDB_Production___SQL_Server[[#This Row],[step_5_seq]],'Employee Benefit Groups'!#REF!,2,FALSE),"-")</f>
        <v>-</v>
      </c>
      <c r="S942" t="str">
        <f>IFERROR(VLOOKUP(Table_Query_from_QDB_Production___SQL_Server[[#This Row],[step_6_seq]],'Employee Benefit Groups'!#REF!,2,FALSE),"-")</f>
        <v>-</v>
      </c>
      <c r="T942">
        <v>4</v>
      </c>
      <c r="U942" t="str">
        <f>IFERROR(VLOOKUP(Table_Query_from_QDB_Production___SQL_Server[[#This Row],[step_7_seq]],'Employee Benefit Groups'!#REF!,2,FALSE),"-")</f>
        <v>-</v>
      </c>
      <c r="W942" t="str">
        <f>IFERROR(VLOOKUP(Table_Query_from_QDB_Production___SQL_Server[[#This Row],[step_8_seq]],'Employee Benefit Groups'!#REF!,2,FALSE),"-")</f>
        <v>-</v>
      </c>
      <c r="Y942" t="str">
        <f>IFERROR(VLOOKUP(Table_Query_from_QDB_Production___SQL_Server[[#This Row],[step_9_seq]],'Employee Benefit Groups'!#REF!,2,FALSE),"-")</f>
        <v>-</v>
      </c>
      <c r="AA942" s="15"/>
      <c r="AB942" s="15">
        <f t="shared" si="168"/>
        <v>0</v>
      </c>
      <c r="AC942" s="11" t="s">
        <v>11502</v>
      </c>
      <c r="AD942" s="11" t="str">
        <f t="shared" si="169"/>
        <v>-</v>
      </c>
      <c r="AE942" s="12">
        <v>1</v>
      </c>
      <c r="AF942" s="12">
        <f t="shared" si="170"/>
        <v>2</v>
      </c>
      <c r="AG942" s="13" t="s">
        <v>11496</v>
      </c>
      <c r="AH942" s="13" t="str">
        <f t="shared" si="171"/>
        <v>-</v>
      </c>
      <c r="AI942" s="14"/>
      <c r="AJ942" s="14">
        <f t="shared" si="172"/>
        <v>0</v>
      </c>
      <c r="AK942" s="15" t="s">
        <v>11502</v>
      </c>
      <c r="AL942" s="15" t="str">
        <f t="shared" si="173"/>
        <v>-</v>
      </c>
      <c r="AM942" s="12"/>
      <c r="AN942" s="12">
        <f t="shared" si="174"/>
        <v>0</v>
      </c>
      <c r="AO942" s="16" t="s">
        <v>11502</v>
      </c>
      <c r="AP942" s="16" t="str">
        <f t="shared" si="175"/>
        <v>-</v>
      </c>
      <c r="AQ942" s="12">
        <v>3</v>
      </c>
      <c r="AR942" s="12">
        <f t="shared" si="176"/>
        <v>4</v>
      </c>
      <c r="AS942" s="14" t="s">
        <v>11498</v>
      </c>
      <c r="AT942" s="14" t="str">
        <f t="shared" si="177"/>
        <v>-</v>
      </c>
      <c r="AU942"/>
      <c r="AV942" s="15" t="s">
        <v>11502</v>
      </c>
      <c r="AW942" s="15" t="str">
        <f t="shared" si="178"/>
        <v>-</v>
      </c>
      <c r="AX942"/>
      <c r="AY942" s="17" t="s">
        <v>11502</v>
      </c>
      <c r="AZ942" s="17" t="str">
        <f t="shared" si="179"/>
        <v>-</v>
      </c>
      <c r="BA942"/>
    </row>
    <row r="943" spans="1:53" x14ac:dyDescent="0.3">
      <c r="A943" t="s">
        <v>2819</v>
      </c>
      <c r="B943" t="s">
        <v>2820</v>
      </c>
      <c r="C943" t="s">
        <v>2821</v>
      </c>
      <c r="D943" t="s">
        <v>2768</v>
      </c>
      <c r="E943" t="str">
        <f>LEFT(Table_Query_from_QDB_Production___SQL_Server[[#This Row],[ttl_class_ttl_outl]],1)</f>
        <v>3</v>
      </c>
      <c r="F943" t="str">
        <f>UPPER(IFERROR(VLOOKUP(Table_Query_from_QDB_Production___SQL_Server[[#This Row],[cto_osc_code]],'CTO-OSC Table'!$A$2:$B$24,2,FALSE),"Undefined"))</f>
        <v>OTHER FACULTY</v>
      </c>
      <c r="G943" t="str">
        <f>UPPER(IFERROR(VLOOKUP(Table_Query_from_QDB_Production___SQL_Server[[#This Row],[ttl_class_ttl_outl]],'Title Class Table'!$A$2:$C$146,2,FALSE),"Undefined"))</f>
        <v>PROFESSOR IN RESIDENCE</v>
      </c>
      <c r="H943" t="s">
        <v>11447</v>
      </c>
      <c r="I943">
        <v>3</v>
      </c>
      <c r="K943" t="str">
        <f>IFERROR(VLOOKUP(Table_Query_from_QDB_Production___SQL_Server[[#This Row],[step_2_seq]],'Employee Benefit Groups'!#REF!,2,FALSE),"-")</f>
        <v>-</v>
      </c>
      <c r="M943" t="str">
        <f>IFERROR(VLOOKUP(Table_Query_from_QDB_Production___SQL_Server[[#This Row],[step_4_seq]],'Employee Benefit Groups'!#REF!,2,FALSE),"-")</f>
        <v>-</v>
      </c>
      <c r="N943">
        <v>2</v>
      </c>
      <c r="O943" t="str">
        <f>IFERROR(VLOOKUP(Table_Query_from_QDB_Production___SQL_Server[[#This Row],[step_4_seq2]],'Employee Benefit Groups'!#REF!,2,FALSE),"-")</f>
        <v>-</v>
      </c>
      <c r="Q943" t="str">
        <f>IFERROR(VLOOKUP(Table_Query_from_QDB_Production___SQL_Server[[#This Row],[step_5_seq]],'Employee Benefit Groups'!#REF!,2,FALSE),"-")</f>
        <v>-</v>
      </c>
      <c r="S943" t="str">
        <f>IFERROR(VLOOKUP(Table_Query_from_QDB_Production___SQL_Server[[#This Row],[step_6_seq]],'Employee Benefit Groups'!#REF!,2,FALSE),"-")</f>
        <v>-</v>
      </c>
      <c r="T943">
        <v>4</v>
      </c>
      <c r="U943" t="str">
        <f>IFERROR(VLOOKUP(Table_Query_from_QDB_Production___SQL_Server[[#This Row],[step_7_seq]],'Employee Benefit Groups'!#REF!,2,FALSE),"-")</f>
        <v>-</v>
      </c>
      <c r="W943" t="str">
        <f>IFERROR(VLOOKUP(Table_Query_from_QDB_Production___SQL_Server[[#This Row],[step_8_seq]],'Employee Benefit Groups'!#REF!,2,FALSE),"-")</f>
        <v>-</v>
      </c>
      <c r="Y943" t="str">
        <f>IFERROR(VLOOKUP(Table_Query_from_QDB_Production___SQL_Server[[#This Row],[step_9_seq]],'Employee Benefit Groups'!#REF!,2,FALSE),"-")</f>
        <v>-</v>
      </c>
      <c r="AA943" s="15"/>
      <c r="AB943" s="15">
        <f t="shared" si="168"/>
        <v>0</v>
      </c>
      <c r="AC943" s="11" t="s">
        <v>11502</v>
      </c>
      <c r="AD943" s="11" t="str">
        <f t="shared" si="169"/>
        <v>-</v>
      </c>
      <c r="AE943" s="12">
        <v>1</v>
      </c>
      <c r="AF943" s="12">
        <f t="shared" si="170"/>
        <v>2</v>
      </c>
      <c r="AG943" s="13" t="s">
        <v>11496</v>
      </c>
      <c r="AH943" s="13" t="str">
        <f t="shared" si="171"/>
        <v>-</v>
      </c>
      <c r="AI943" s="14"/>
      <c r="AJ943" s="14">
        <f t="shared" si="172"/>
        <v>0</v>
      </c>
      <c r="AK943" s="15" t="s">
        <v>11502</v>
      </c>
      <c r="AL943" s="15" t="str">
        <f t="shared" si="173"/>
        <v>-</v>
      </c>
      <c r="AM943" s="12"/>
      <c r="AN943" s="12">
        <f t="shared" si="174"/>
        <v>0</v>
      </c>
      <c r="AO943" s="16" t="s">
        <v>11502</v>
      </c>
      <c r="AP943" s="16" t="str">
        <f t="shared" si="175"/>
        <v>-</v>
      </c>
      <c r="AQ943" s="12">
        <v>3</v>
      </c>
      <c r="AR943" s="12">
        <f t="shared" si="176"/>
        <v>4</v>
      </c>
      <c r="AS943" s="14" t="s">
        <v>11498</v>
      </c>
      <c r="AT943" s="14" t="str">
        <f t="shared" si="177"/>
        <v>-</v>
      </c>
      <c r="AU943"/>
      <c r="AV943" s="15" t="s">
        <v>11502</v>
      </c>
      <c r="AW943" s="15" t="str">
        <f t="shared" si="178"/>
        <v>-</v>
      </c>
      <c r="AX943"/>
      <c r="AY943" s="17" t="s">
        <v>11502</v>
      </c>
      <c r="AZ943" s="17" t="str">
        <f t="shared" si="179"/>
        <v>-</v>
      </c>
      <c r="BA943"/>
    </row>
    <row r="944" spans="1:53" x14ac:dyDescent="0.3">
      <c r="A944" t="s">
        <v>2822</v>
      </c>
      <c r="B944" t="s">
        <v>2823</v>
      </c>
      <c r="C944" t="s">
        <v>2824</v>
      </c>
      <c r="D944" t="s">
        <v>2768</v>
      </c>
      <c r="E944" t="str">
        <f>LEFT(Table_Query_from_QDB_Production___SQL_Server[[#This Row],[ttl_class_ttl_outl]],1)</f>
        <v>3</v>
      </c>
      <c r="F944" t="str">
        <f>UPPER(IFERROR(VLOOKUP(Table_Query_from_QDB_Production___SQL_Server[[#This Row],[cto_osc_code]],'CTO-OSC Table'!$A$2:$B$24,2,FALSE),"Undefined"))</f>
        <v>OTHER FACULTY</v>
      </c>
      <c r="G944" t="str">
        <f>UPPER(IFERROR(VLOOKUP(Table_Query_from_QDB_Production___SQL_Server[[#This Row],[ttl_class_ttl_outl]],'Title Class Table'!$A$2:$C$146,2,FALSE),"Undefined"))</f>
        <v>PROFESSOR IN RESIDENCE</v>
      </c>
      <c r="H944" t="s">
        <v>11447</v>
      </c>
      <c r="I944">
        <v>3</v>
      </c>
      <c r="K944" t="str">
        <f>IFERROR(VLOOKUP(Table_Query_from_QDB_Production___SQL_Server[[#This Row],[step_2_seq]],'Employee Benefit Groups'!#REF!,2,FALSE),"-")</f>
        <v>-</v>
      </c>
      <c r="M944" t="str">
        <f>IFERROR(VLOOKUP(Table_Query_from_QDB_Production___SQL_Server[[#This Row],[step_4_seq]],'Employee Benefit Groups'!#REF!,2,FALSE),"-")</f>
        <v>-</v>
      </c>
      <c r="N944">
        <v>2</v>
      </c>
      <c r="O944" t="str">
        <f>IFERROR(VLOOKUP(Table_Query_from_QDB_Production___SQL_Server[[#This Row],[step_4_seq2]],'Employee Benefit Groups'!#REF!,2,FALSE),"-")</f>
        <v>-</v>
      </c>
      <c r="Q944" t="str">
        <f>IFERROR(VLOOKUP(Table_Query_from_QDB_Production___SQL_Server[[#This Row],[step_5_seq]],'Employee Benefit Groups'!#REF!,2,FALSE),"-")</f>
        <v>-</v>
      </c>
      <c r="S944" t="str">
        <f>IFERROR(VLOOKUP(Table_Query_from_QDB_Production___SQL_Server[[#This Row],[step_6_seq]],'Employee Benefit Groups'!#REF!,2,FALSE),"-")</f>
        <v>-</v>
      </c>
      <c r="T944">
        <v>4</v>
      </c>
      <c r="U944" t="str">
        <f>IFERROR(VLOOKUP(Table_Query_from_QDB_Production___SQL_Server[[#This Row],[step_7_seq]],'Employee Benefit Groups'!#REF!,2,FALSE),"-")</f>
        <v>-</v>
      </c>
      <c r="W944" t="str">
        <f>IFERROR(VLOOKUP(Table_Query_from_QDB_Production___SQL_Server[[#This Row],[step_8_seq]],'Employee Benefit Groups'!#REF!,2,FALSE),"-")</f>
        <v>-</v>
      </c>
      <c r="Y944" t="str">
        <f>IFERROR(VLOOKUP(Table_Query_from_QDB_Production___SQL_Server[[#This Row],[step_9_seq]],'Employee Benefit Groups'!#REF!,2,FALSE),"-")</f>
        <v>-</v>
      </c>
      <c r="AA944" s="15"/>
      <c r="AB944" s="15">
        <f t="shared" si="168"/>
        <v>0</v>
      </c>
      <c r="AC944" s="11" t="s">
        <v>11502</v>
      </c>
      <c r="AD944" s="11" t="str">
        <f t="shared" si="169"/>
        <v>-</v>
      </c>
      <c r="AE944" s="12">
        <v>1</v>
      </c>
      <c r="AF944" s="12">
        <f t="shared" si="170"/>
        <v>2</v>
      </c>
      <c r="AG944" s="13" t="s">
        <v>11496</v>
      </c>
      <c r="AH944" s="13" t="str">
        <f t="shared" si="171"/>
        <v>-</v>
      </c>
      <c r="AI944" s="14"/>
      <c r="AJ944" s="14">
        <f t="shared" si="172"/>
        <v>0</v>
      </c>
      <c r="AK944" s="15" t="s">
        <v>11502</v>
      </c>
      <c r="AL944" s="15" t="str">
        <f t="shared" si="173"/>
        <v>-</v>
      </c>
      <c r="AM944" s="12"/>
      <c r="AN944" s="12">
        <f t="shared" si="174"/>
        <v>0</v>
      </c>
      <c r="AO944" s="16" t="s">
        <v>11502</v>
      </c>
      <c r="AP944" s="16" t="str">
        <f t="shared" si="175"/>
        <v>-</v>
      </c>
      <c r="AQ944" s="12">
        <v>3</v>
      </c>
      <c r="AR944" s="12">
        <f t="shared" si="176"/>
        <v>4</v>
      </c>
      <c r="AS944" s="14" t="s">
        <v>11498</v>
      </c>
      <c r="AT944" s="14" t="str">
        <f t="shared" si="177"/>
        <v>-</v>
      </c>
      <c r="AU944"/>
      <c r="AV944" s="15" t="s">
        <v>11502</v>
      </c>
      <c r="AW944" s="15" t="str">
        <f t="shared" si="178"/>
        <v>-</v>
      </c>
      <c r="AX944"/>
      <c r="AY944" s="17" t="s">
        <v>11502</v>
      </c>
      <c r="AZ944" s="17" t="str">
        <f t="shared" si="179"/>
        <v>-</v>
      </c>
      <c r="BA944"/>
    </row>
    <row r="945" spans="1:53" x14ac:dyDescent="0.3">
      <c r="A945" t="s">
        <v>2825</v>
      </c>
      <c r="B945" t="s">
        <v>2826</v>
      </c>
      <c r="C945" t="s">
        <v>2827</v>
      </c>
      <c r="D945" t="s">
        <v>2768</v>
      </c>
      <c r="E945" t="str">
        <f>LEFT(Table_Query_from_QDB_Production___SQL_Server[[#This Row],[ttl_class_ttl_outl]],1)</f>
        <v>3</v>
      </c>
      <c r="F945" t="str">
        <f>UPPER(IFERROR(VLOOKUP(Table_Query_from_QDB_Production___SQL_Server[[#This Row],[cto_osc_code]],'CTO-OSC Table'!$A$2:$B$24,2,FALSE),"Undefined"))</f>
        <v>OTHER FACULTY</v>
      </c>
      <c r="G945" t="str">
        <f>UPPER(IFERROR(VLOOKUP(Table_Query_from_QDB_Production___SQL_Server[[#This Row],[ttl_class_ttl_outl]],'Title Class Table'!$A$2:$C$146,2,FALSE),"Undefined"))</f>
        <v>PROFESSOR IN RESIDENCE</v>
      </c>
      <c r="H945" t="s">
        <v>11447</v>
      </c>
      <c r="I945">
        <v>3</v>
      </c>
      <c r="K945" t="str">
        <f>IFERROR(VLOOKUP(Table_Query_from_QDB_Production___SQL_Server[[#This Row],[step_2_seq]],'Employee Benefit Groups'!#REF!,2,FALSE),"-")</f>
        <v>-</v>
      </c>
      <c r="M945" t="str">
        <f>IFERROR(VLOOKUP(Table_Query_from_QDB_Production___SQL_Server[[#This Row],[step_4_seq]],'Employee Benefit Groups'!#REF!,2,FALSE),"-")</f>
        <v>-</v>
      </c>
      <c r="N945">
        <v>2</v>
      </c>
      <c r="O945" t="str">
        <f>IFERROR(VLOOKUP(Table_Query_from_QDB_Production___SQL_Server[[#This Row],[step_4_seq2]],'Employee Benefit Groups'!#REF!,2,FALSE),"-")</f>
        <v>-</v>
      </c>
      <c r="Q945" t="str">
        <f>IFERROR(VLOOKUP(Table_Query_from_QDB_Production___SQL_Server[[#This Row],[step_5_seq]],'Employee Benefit Groups'!#REF!,2,FALSE),"-")</f>
        <v>-</v>
      </c>
      <c r="S945" t="str">
        <f>IFERROR(VLOOKUP(Table_Query_from_QDB_Production___SQL_Server[[#This Row],[step_6_seq]],'Employee Benefit Groups'!#REF!,2,FALSE),"-")</f>
        <v>-</v>
      </c>
      <c r="T945">
        <v>4</v>
      </c>
      <c r="U945" t="str">
        <f>IFERROR(VLOOKUP(Table_Query_from_QDB_Production___SQL_Server[[#This Row],[step_7_seq]],'Employee Benefit Groups'!#REF!,2,FALSE),"-")</f>
        <v>-</v>
      </c>
      <c r="W945" t="str">
        <f>IFERROR(VLOOKUP(Table_Query_from_QDB_Production___SQL_Server[[#This Row],[step_8_seq]],'Employee Benefit Groups'!#REF!,2,FALSE),"-")</f>
        <v>-</v>
      </c>
      <c r="Y945" t="str">
        <f>IFERROR(VLOOKUP(Table_Query_from_QDB_Production___SQL_Server[[#This Row],[step_9_seq]],'Employee Benefit Groups'!#REF!,2,FALSE),"-")</f>
        <v>-</v>
      </c>
      <c r="AA945" s="15"/>
      <c r="AB945" s="15">
        <f t="shared" si="168"/>
        <v>0</v>
      </c>
      <c r="AC945" s="11" t="s">
        <v>11502</v>
      </c>
      <c r="AD945" s="11" t="str">
        <f t="shared" si="169"/>
        <v>-</v>
      </c>
      <c r="AE945" s="12">
        <v>1</v>
      </c>
      <c r="AF945" s="12">
        <f t="shared" si="170"/>
        <v>2</v>
      </c>
      <c r="AG945" s="13" t="s">
        <v>11496</v>
      </c>
      <c r="AH945" s="13" t="str">
        <f t="shared" si="171"/>
        <v>-</v>
      </c>
      <c r="AI945" s="14"/>
      <c r="AJ945" s="14">
        <f t="shared" si="172"/>
        <v>0</v>
      </c>
      <c r="AK945" s="15" t="s">
        <v>11502</v>
      </c>
      <c r="AL945" s="15" t="str">
        <f t="shared" si="173"/>
        <v>-</v>
      </c>
      <c r="AM945" s="12"/>
      <c r="AN945" s="12">
        <f t="shared" si="174"/>
        <v>0</v>
      </c>
      <c r="AO945" s="16" t="s">
        <v>11502</v>
      </c>
      <c r="AP945" s="16" t="str">
        <f t="shared" si="175"/>
        <v>-</v>
      </c>
      <c r="AQ945" s="12">
        <v>3</v>
      </c>
      <c r="AR945" s="12">
        <f t="shared" si="176"/>
        <v>4</v>
      </c>
      <c r="AS945" s="14" t="s">
        <v>11498</v>
      </c>
      <c r="AT945" s="14" t="str">
        <f t="shared" si="177"/>
        <v>-</v>
      </c>
      <c r="AU945"/>
      <c r="AV945" s="15" t="s">
        <v>11502</v>
      </c>
      <c r="AW945" s="15" t="str">
        <f t="shared" si="178"/>
        <v>-</v>
      </c>
      <c r="AX945"/>
      <c r="AY945" s="17" t="s">
        <v>11502</v>
      </c>
      <c r="AZ945" s="17" t="str">
        <f t="shared" si="179"/>
        <v>-</v>
      </c>
      <c r="BA945"/>
    </row>
    <row r="946" spans="1:53" x14ac:dyDescent="0.3">
      <c r="A946" t="s">
        <v>2828</v>
      </c>
      <c r="B946" t="s">
        <v>2829</v>
      </c>
      <c r="C946" t="s">
        <v>2830</v>
      </c>
      <c r="D946" t="s">
        <v>2781</v>
      </c>
      <c r="E946" t="str">
        <f>LEFT(Table_Query_from_QDB_Production___SQL_Server[[#This Row],[ttl_class_ttl_outl]],1)</f>
        <v>3</v>
      </c>
      <c r="F946" t="str">
        <f>UPPER(IFERROR(VLOOKUP(Table_Query_from_QDB_Production___SQL_Server[[#This Row],[cto_osc_code]],'CTO-OSC Table'!$A$2:$B$24,2,FALSE),"Undefined"))</f>
        <v>OTHER FACULTY</v>
      </c>
      <c r="G946" t="str">
        <f>UPPER(IFERROR(VLOOKUP(Table_Query_from_QDB_Production___SQL_Server[[#This Row],[ttl_class_ttl_outl]],'Title Class Table'!$A$2:$C$146,2,FALSE),"Undefined"))</f>
        <v>ADJUNCT PROFESSOR</v>
      </c>
      <c r="H946" t="s">
        <v>11447</v>
      </c>
      <c r="I946">
        <v>3</v>
      </c>
      <c r="K946" t="str">
        <f>IFERROR(VLOOKUP(Table_Query_from_QDB_Production___SQL_Server[[#This Row],[step_2_seq]],'Employee Benefit Groups'!#REF!,2,FALSE),"-")</f>
        <v>-</v>
      </c>
      <c r="M946" t="str">
        <f>IFERROR(VLOOKUP(Table_Query_from_QDB_Production___SQL_Server[[#This Row],[step_4_seq]],'Employee Benefit Groups'!#REF!,2,FALSE),"-")</f>
        <v>-</v>
      </c>
      <c r="N946">
        <v>2</v>
      </c>
      <c r="O946" t="str">
        <f>IFERROR(VLOOKUP(Table_Query_from_QDB_Production___SQL_Server[[#This Row],[step_4_seq2]],'Employee Benefit Groups'!#REF!,2,FALSE),"-")</f>
        <v>-</v>
      </c>
      <c r="Q946" t="str">
        <f>IFERROR(VLOOKUP(Table_Query_from_QDB_Production___SQL_Server[[#This Row],[step_5_seq]],'Employee Benefit Groups'!#REF!,2,FALSE),"-")</f>
        <v>-</v>
      </c>
      <c r="S946" t="str">
        <f>IFERROR(VLOOKUP(Table_Query_from_QDB_Production___SQL_Server[[#This Row],[step_6_seq]],'Employee Benefit Groups'!#REF!,2,FALSE),"-")</f>
        <v>-</v>
      </c>
      <c r="T946">
        <v>4</v>
      </c>
      <c r="U946" t="str">
        <f>IFERROR(VLOOKUP(Table_Query_from_QDB_Production___SQL_Server[[#This Row],[step_7_seq]],'Employee Benefit Groups'!#REF!,2,FALSE),"-")</f>
        <v>-</v>
      </c>
      <c r="W946" t="str">
        <f>IFERROR(VLOOKUP(Table_Query_from_QDB_Production___SQL_Server[[#This Row],[step_8_seq]],'Employee Benefit Groups'!#REF!,2,FALSE),"-")</f>
        <v>-</v>
      </c>
      <c r="Y946" t="str">
        <f>IFERROR(VLOOKUP(Table_Query_from_QDB_Production___SQL_Server[[#This Row],[step_9_seq]],'Employee Benefit Groups'!#REF!,2,FALSE),"-")</f>
        <v>-</v>
      </c>
      <c r="AA946" s="15"/>
      <c r="AB946" s="15">
        <f t="shared" si="168"/>
        <v>0</v>
      </c>
      <c r="AC946" s="11" t="s">
        <v>11502</v>
      </c>
      <c r="AD946" s="11" t="str">
        <f t="shared" si="169"/>
        <v>-</v>
      </c>
      <c r="AE946" s="12">
        <v>1</v>
      </c>
      <c r="AF946" s="12">
        <f t="shared" si="170"/>
        <v>2</v>
      </c>
      <c r="AG946" s="13" t="s">
        <v>11496</v>
      </c>
      <c r="AH946" s="13" t="str">
        <f t="shared" si="171"/>
        <v>-</v>
      </c>
      <c r="AI946" s="14"/>
      <c r="AJ946" s="14">
        <f t="shared" si="172"/>
        <v>0</v>
      </c>
      <c r="AK946" s="15" t="s">
        <v>11502</v>
      </c>
      <c r="AL946" s="15" t="str">
        <f t="shared" si="173"/>
        <v>-</v>
      </c>
      <c r="AM946" s="12"/>
      <c r="AN946" s="12">
        <f t="shared" si="174"/>
        <v>0</v>
      </c>
      <c r="AO946" s="16" t="s">
        <v>11502</v>
      </c>
      <c r="AP946" s="16" t="str">
        <f t="shared" si="175"/>
        <v>-</v>
      </c>
      <c r="AQ946" s="12">
        <v>3</v>
      </c>
      <c r="AR946" s="12">
        <f t="shared" si="176"/>
        <v>4</v>
      </c>
      <c r="AS946" s="14" t="s">
        <v>11498</v>
      </c>
      <c r="AT946" s="14" t="str">
        <f t="shared" si="177"/>
        <v>-</v>
      </c>
      <c r="AU946"/>
      <c r="AV946" s="15" t="s">
        <v>11502</v>
      </c>
      <c r="AW946" s="15" t="str">
        <f t="shared" si="178"/>
        <v>-</v>
      </c>
      <c r="AX946"/>
      <c r="AY946" s="17" t="s">
        <v>11502</v>
      </c>
      <c r="AZ946" s="17" t="str">
        <f t="shared" si="179"/>
        <v>-</v>
      </c>
      <c r="BA946"/>
    </row>
    <row r="947" spans="1:53" x14ac:dyDescent="0.3">
      <c r="A947" t="s">
        <v>2831</v>
      </c>
      <c r="B947" t="s">
        <v>2832</v>
      </c>
      <c r="C947" t="s">
        <v>2833</v>
      </c>
      <c r="D947" t="s">
        <v>2781</v>
      </c>
      <c r="E947" t="str">
        <f>LEFT(Table_Query_from_QDB_Production___SQL_Server[[#This Row],[ttl_class_ttl_outl]],1)</f>
        <v>3</v>
      </c>
      <c r="F947" t="str">
        <f>UPPER(IFERROR(VLOOKUP(Table_Query_from_QDB_Production___SQL_Server[[#This Row],[cto_osc_code]],'CTO-OSC Table'!$A$2:$B$24,2,FALSE),"Undefined"))</f>
        <v>OTHER FACULTY</v>
      </c>
      <c r="G947" t="str">
        <f>UPPER(IFERROR(VLOOKUP(Table_Query_from_QDB_Production___SQL_Server[[#This Row],[ttl_class_ttl_outl]],'Title Class Table'!$A$2:$C$146,2,FALSE),"Undefined"))</f>
        <v>ADJUNCT PROFESSOR</v>
      </c>
      <c r="H947" t="s">
        <v>11447</v>
      </c>
      <c r="I947">
        <v>3</v>
      </c>
      <c r="K947" t="str">
        <f>IFERROR(VLOOKUP(Table_Query_from_QDB_Production___SQL_Server[[#This Row],[step_2_seq]],'Employee Benefit Groups'!#REF!,2,FALSE),"-")</f>
        <v>-</v>
      </c>
      <c r="M947" t="str">
        <f>IFERROR(VLOOKUP(Table_Query_from_QDB_Production___SQL_Server[[#This Row],[step_4_seq]],'Employee Benefit Groups'!#REF!,2,FALSE),"-")</f>
        <v>-</v>
      </c>
      <c r="N947">
        <v>2</v>
      </c>
      <c r="O947" t="str">
        <f>IFERROR(VLOOKUP(Table_Query_from_QDB_Production___SQL_Server[[#This Row],[step_4_seq2]],'Employee Benefit Groups'!#REF!,2,FALSE),"-")</f>
        <v>-</v>
      </c>
      <c r="Q947" t="str">
        <f>IFERROR(VLOOKUP(Table_Query_from_QDB_Production___SQL_Server[[#This Row],[step_5_seq]],'Employee Benefit Groups'!#REF!,2,FALSE),"-")</f>
        <v>-</v>
      </c>
      <c r="S947" t="str">
        <f>IFERROR(VLOOKUP(Table_Query_from_QDB_Production___SQL_Server[[#This Row],[step_6_seq]],'Employee Benefit Groups'!#REF!,2,FALSE),"-")</f>
        <v>-</v>
      </c>
      <c r="T947">
        <v>4</v>
      </c>
      <c r="U947" t="str">
        <f>IFERROR(VLOOKUP(Table_Query_from_QDB_Production___SQL_Server[[#This Row],[step_7_seq]],'Employee Benefit Groups'!#REF!,2,FALSE),"-")</f>
        <v>-</v>
      </c>
      <c r="W947" t="str">
        <f>IFERROR(VLOOKUP(Table_Query_from_QDB_Production___SQL_Server[[#This Row],[step_8_seq]],'Employee Benefit Groups'!#REF!,2,FALSE),"-")</f>
        <v>-</v>
      </c>
      <c r="Y947" t="str">
        <f>IFERROR(VLOOKUP(Table_Query_from_QDB_Production___SQL_Server[[#This Row],[step_9_seq]],'Employee Benefit Groups'!#REF!,2,FALSE),"-")</f>
        <v>-</v>
      </c>
      <c r="AA947" s="15"/>
      <c r="AB947" s="15">
        <f t="shared" si="168"/>
        <v>0</v>
      </c>
      <c r="AC947" s="11" t="s">
        <v>11502</v>
      </c>
      <c r="AD947" s="11" t="str">
        <f t="shared" si="169"/>
        <v>-</v>
      </c>
      <c r="AE947" s="12">
        <v>1</v>
      </c>
      <c r="AF947" s="12">
        <f t="shared" si="170"/>
        <v>2</v>
      </c>
      <c r="AG947" s="13" t="s">
        <v>11496</v>
      </c>
      <c r="AH947" s="13" t="str">
        <f t="shared" si="171"/>
        <v>-</v>
      </c>
      <c r="AI947" s="14"/>
      <c r="AJ947" s="14">
        <f t="shared" si="172"/>
        <v>0</v>
      </c>
      <c r="AK947" s="15" t="s">
        <v>11502</v>
      </c>
      <c r="AL947" s="15" t="str">
        <f t="shared" si="173"/>
        <v>-</v>
      </c>
      <c r="AM947" s="12"/>
      <c r="AN947" s="12">
        <f t="shared" si="174"/>
        <v>0</v>
      </c>
      <c r="AO947" s="16" t="s">
        <v>11502</v>
      </c>
      <c r="AP947" s="16" t="str">
        <f t="shared" si="175"/>
        <v>-</v>
      </c>
      <c r="AQ947" s="12">
        <v>3</v>
      </c>
      <c r="AR947" s="12">
        <f t="shared" si="176"/>
        <v>4</v>
      </c>
      <c r="AS947" s="14" t="s">
        <v>11498</v>
      </c>
      <c r="AT947" s="14" t="str">
        <f t="shared" si="177"/>
        <v>-</v>
      </c>
      <c r="AU947"/>
      <c r="AV947" s="15" t="s">
        <v>11502</v>
      </c>
      <c r="AW947" s="15" t="str">
        <f t="shared" si="178"/>
        <v>-</v>
      </c>
      <c r="AX947"/>
      <c r="AY947" s="17" t="s">
        <v>11502</v>
      </c>
      <c r="AZ947" s="17" t="str">
        <f t="shared" si="179"/>
        <v>-</v>
      </c>
      <c r="BA947"/>
    </row>
    <row r="948" spans="1:53" x14ac:dyDescent="0.3">
      <c r="A948" t="s">
        <v>2834</v>
      </c>
      <c r="B948" t="s">
        <v>2835</v>
      </c>
      <c r="C948" t="s">
        <v>2836</v>
      </c>
      <c r="D948" t="s">
        <v>2781</v>
      </c>
      <c r="E948" t="str">
        <f>LEFT(Table_Query_from_QDB_Production___SQL_Server[[#This Row],[ttl_class_ttl_outl]],1)</f>
        <v>3</v>
      </c>
      <c r="F948" t="str">
        <f>UPPER(IFERROR(VLOOKUP(Table_Query_from_QDB_Production___SQL_Server[[#This Row],[cto_osc_code]],'CTO-OSC Table'!$A$2:$B$24,2,FALSE),"Undefined"))</f>
        <v>OTHER FACULTY</v>
      </c>
      <c r="G948" t="str">
        <f>UPPER(IFERROR(VLOOKUP(Table_Query_from_QDB_Production___SQL_Server[[#This Row],[ttl_class_ttl_outl]],'Title Class Table'!$A$2:$C$146,2,FALSE),"Undefined"))</f>
        <v>ADJUNCT PROFESSOR</v>
      </c>
      <c r="H948" t="s">
        <v>11447</v>
      </c>
      <c r="I948">
        <v>3</v>
      </c>
      <c r="K948" t="str">
        <f>IFERROR(VLOOKUP(Table_Query_from_QDB_Production___SQL_Server[[#This Row],[step_2_seq]],'Employee Benefit Groups'!#REF!,2,FALSE),"-")</f>
        <v>-</v>
      </c>
      <c r="M948" t="str">
        <f>IFERROR(VLOOKUP(Table_Query_from_QDB_Production___SQL_Server[[#This Row],[step_4_seq]],'Employee Benefit Groups'!#REF!,2,FALSE),"-")</f>
        <v>-</v>
      </c>
      <c r="N948">
        <v>2</v>
      </c>
      <c r="O948" t="str">
        <f>IFERROR(VLOOKUP(Table_Query_from_QDB_Production___SQL_Server[[#This Row],[step_4_seq2]],'Employee Benefit Groups'!#REF!,2,FALSE),"-")</f>
        <v>-</v>
      </c>
      <c r="Q948" t="str">
        <f>IFERROR(VLOOKUP(Table_Query_from_QDB_Production___SQL_Server[[#This Row],[step_5_seq]],'Employee Benefit Groups'!#REF!,2,FALSE),"-")</f>
        <v>-</v>
      </c>
      <c r="S948" t="str">
        <f>IFERROR(VLOOKUP(Table_Query_from_QDB_Production___SQL_Server[[#This Row],[step_6_seq]],'Employee Benefit Groups'!#REF!,2,FALSE),"-")</f>
        <v>-</v>
      </c>
      <c r="T948">
        <v>4</v>
      </c>
      <c r="U948" t="str">
        <f>IFERROR(VLOOKUP(Table_Query_from_QDB_Production___SQL_Server[[#This Row],[step_7_seq]],'Employee Benefit Groups'!#REF!,2,FALSE),"-")</f>
        <v>-</v>
      </c>
      <c r="W948" t="str">
        <f>IFERROR(VLOOKUP(Table_Query_from_QDB_Production___SQL_Server[[#This Row],[step_8_seq]],'Employee Benefit Groups'!#REF!,2,FALSE),"-")</f>
        <v>-</v>
      </c>
      <c r="Y948" t="str">
        <f>IFERROR(VLOOKUP(Table_Query_from_QDB_Production___SQL_Server[[#This Row],[step_9_seq]],'Employee Benefit Groups'!#REF!,2,FALSE),"-")</f>
        <v>-</v>
      </c>
      <c r="AA948" s="15"/>
      <c r="AB948" s="15">
        <f t="shared" si="168"/>
        <v>0</v>
      </c>
      <c r="AC948" s="11" t="s">
        <v>11502</v>
      </c>
      <c r="AD948" s="11" t="str">
        <f t="shared" si="169"/>
        <v>-</v>
      </c>
      <c r="AE948" s="12">
        <v>1</v>
      </c>
      <c r="AF948" s="12">
        <f t="shared" si="170"/>
        <v>2</v>
      </c>
      <c r="AG948" s="13" t="s">
        <v>11496</v>
      </c>
      <c r="AH948" s="13" t="str">
        <f t="shared" si="171"/>
        <v>-</v>
      </c>
      <c r="AI948" s="14"/>
      <c r="AJ948" s="14">
        <f t="shared" si="172"/>
        <v>0</v>
      </c>
      <c r="AK948" s="15" t="s">
        <v>11502</v>
      </c>
      <c r="AL948" s="15" t="str">
        <f t="shared" si="173"/>
        <v>-</v>
      </c>
      <c r="AM948" s="12"/>
      <c r="AN948" s="12">
        <f t="shared" si="174"/>
        <v>0</v>
      </c>
      <c r="AO948" s="16" t="s">
        <v>11502</v>
      </c>
      <c r="AP948" s="16" t="str">
        <f t="shared" si="175"/>
        <v>-</v>
      </c>
      <c r="AQ948" s="12">
        <v>3</v>
      </c>
      <c r="AR948" s="12">
        <f t="shared" si="176"/>
        <v>4</v>
      </c>
      <c r="AS948" s="14" t="s">
        <v>11498</v>
      </c>
      <c r="AT948" s="14" t="str">
        <f t="shared" si="177"/>
        <v>-</v>
      </c>
      <c r="AU948"/>
      <c r="AV948" s="15" t="s">
        <v>11502</v>
      </c>
      <c r="AW948" s="15" t="str">
        <f t="shared" si="178"/>
        <v>-</v>
      </c>
      <c r="AX948"/>
      <c r="AY948" s="17" t="s">
        <v>11502</v>
      </c>
      <c r="AZ948" s="17" t="str">
        <f t="shared" si="179"/>
        <v>-</v>
      </c>
      <c r="BA948"/>
    </row>
    <row r="949" spans="1:53" x14ac:dyDescent="0.3">
      <c r="A949" t="s">
        <v>2837</v>
      </c>
      <c r="B949" t="s">
        <v>2838</v>
      </c>
      <c r="C949" t="s">
        <v>2839</v>
      </c>
      <c r="D949" t="s">
        <v>2781</v>
      </c>
      <c r="E949" t="str">
        <f>LEFT(Table_Query_from_QDB_Production___SQL_Server[[#This Row],[ttl_class_ttl_outl]],1)</f>
        <v>3</v>
      </c>
      <c r="F949" t="str">
        <f>UPPER(IFERROR(VLOOKUP(Table_Query_from_QDB_Production___SQL_Server[[#This Row],[cto_osc_code]],'CTO-OSC Table'!$A$2:$B$24,2,FALSE),"Undefined"))</f>
        <v>OTHER FACULTY</v>
      </c>
      <c r="G949" t="str">
        <f>UPPER(IFERROR(VLOOKUP(Table_Query_from_QDB_Production___SQL_Server[[#This Row],[ttl_class_ttl_outl]],'Title Class Table'!$A$2:$C$146,2,FALSE),"Undefined"))</f>
        <v>ADJUNCT PROFESSOR</v>
      </c>
      <c r="H949" t="s">
        <v>11447</v>
      </c>
      <c r="I949">
        <v>3</v>
      </c>
      <c r="K949" t="str">
        <f>IFERROR(VLOOKUP(Table_Query_from_QDB_Production___SQL_Server[[#This Row],[step_2_seq]],'Employee Benefit Groups'!#REF!,2,FALSE),"-")</f>
        <v>-</v>
      </c>
      <c r="M949" t="str">
        <f>IFERROR(VLOOKUP(Table_Query_from_QDB_Production___SQL_Server[[#This Row],[step_4_seq]],'Employee Benefit Groups'!#REF!,2,FALSE),"-")</f>
        <v>-</v>
      </c>
      <c r="N949">
        <v>2</v>
      </c>
      <c r="O949" t="str">
        <f>IFERROR(VLOOKUP(Table_Query_from_QDB_Production___SQL_Server[[#This Row],[step_4_seq2]],'Employee Benefit Groups'!#REF!,2,FALSE),"-")</f>
        <v>-</v>
      </c>
      <c r="Q949" t="str">
        <f>IFERROR(VLOOKUP(Table_Query_from_QDB_Production___SQL_Server[[#This Row],[step_5_seq]],'Employee Benefit Groups'!#REF!,2,FALSE),"-")</f>
        <v>-</v>
      </c>
      <c r="S949" t="str">
        <f>IFERROR(VLOOKUP(Table_Query_from_QDB_Production___SQL_Server[[#This Row],[step_6_seq]],'Employee Benefit Groups'!#REF!,2,FALSE),"-")</f>
        <v>-</v>
      </c>
      <c r="T949">
        <v>4</v>
      </c>
      <c r="U949" t="str">
        <f>IFERROR(VLOOKUP(Table_Query_from_QDB_Production___SQL_Server[[#This Row],[step_7_seq]],'Employee Benefit Groups'!#REF!,2,FALSE),"-")</f>
        <v>-</v>
      </c>
      <c r="W949" t="str">
        <f>IFERROR(VLOOKUP(Table_Query_from_QDB_Production___SQL_Server[[#This Row],[step_8_seq]],'Employee Benefit Groups'!#REF!,2,FALSE),"-")</f>
        <v>-</v>
      </c>
      <c r="Y949" t="str">
        <f>IFERROR(VLOOKUP(Table_Query_from_QDB_Production___SQL_Server[[#This Row],[step_9_seq]],'Employee Benefit Groups'!#REF!,2,FALSE),"-")</f>
        <v>-</v>
      </c>
      <c r="AA949" s="15"/>
      <c r="AB949" s="15">
        <f t="shared" si="168"/>
        <v>0</v>
      </c>
      <c r="AC949" s="11" t="s">
        <v>11502</v>
      </c>
      <c r="AD949" s="11" t="str">
        <f t="shared" si="169"/>
        <v>-</v>
      </c>
      <c r="AE949" s="12">
        <v>1</v>
      </c>
      <c r="AF949" s="12">
        <f t="shared" si="170"/>
        <v>2</v>
      </c>
      <c r="AG949" s="13" t="s">
        <v>11496</v>
      </c>
      <c r="AH949" s="13" t="str">
        <f t="shared" si="171"/>
        <v>-</v>
      </c>
      <c r="AI949" s="14"/>
      <c r="AJ949" s="14">
        <f t="shared" si="172"/>
        <v>0</v>
      </c>
      <c r="AK949" s="15" t="s">
        <v>11502</v>
      </c>
      <c r="AL949" s="15" t="str">
        <f t="shared" si="173"/>
        <v>-</v>
      </c>
      <c r="AM949" s="12"/>
      <c r="AN949" s="12">
        <f t="shared" si="174"/>
        <v>0</v>
      </c>
      <c r="AO949" s="16" t="s">
        <v>11502</v>
      </c>
      <c r="AP949" s="16" t="str">
        <f t="shared" si="175"/>
        <v>-</v>
      </c>
      <c r="AQ949" s="12">
        <v>3</v>
      </c>
      <c r="AR949" s="12">
        <f t="shared" si="176"/>
        <v>4</v>
      </c>
      <c r="AS949" s="14" t="s">
        <v>11498</v>
      </c>
      <c r="AT949" s="14" t="str">
        <f t="shared" si="177"/>
        <v>-</v>
      </c>
      <c r="AU949"/>
      <c r="AV949" s="15" t="s">
        <v>11502</v>
      </c>
      <c r="AW949" s="15" t="str">
        <f t="shared" si="178"/>
        <v>-</v>
      </c>
      <c r="AX949"/>
      <c r="AY949" s="17" t="s">
        <v>11502</v>
      </c>
      <c r="AZ949" s="17" t="str">
        <f t="shared" si="179"/>
        <v>-</v>
      </c>
      <c r="BA949"/>
    </row>
    <row r="950" spans="1:53" x14ac:dyDescent="0.3">
      <c r="A950" t="s">
        <v>2840</v>
      </c>
      <c r="B950" t="s">
        <v>2841</v>
      </c>
      <c r="C950" t="s">
        <v>2842</v>
      </c>
      <c r="D950" t="s">
        <v>2843</v>
      </c>
      <c r="E950" t="str">
        <f>LEFT(Table_Query_from_QDB_Production___SQL_Server[[#This Row],[ttl_class_ttl_outl]],1)</f>
        <v>2</v>
      </c>
      <c r="F950" t="str">
        <f>UPPER(IFERROR(VLOOKUP(Table_Query_from_QDB_Production___SQL_Server[[#This Row],[cto_osc_code]],'CTO-OSC Table'!$A$2:$B$24,2,FALSE),"Undefined"))</f>
        <v>FACULTY-LECTURERS</v>
      </c>
      <c r="G950" t="str">
        <f>UPPER(IFERROR(VLOOKUP(Table_Query_from_QDB_Production___SQL_Server[[#This Row],[ttl_class_ttl_outl]],'Title Class Table'!$A$2:$C$146,2,FALSE),"Undefined"))</f>
        <v>LECTURER-POTENTIAL SECURITY OF EMPLOYMENT</v>
      </c>
      <c r="H950" t="s">
        <v>11447</v>
      </c>
      <c r="I950">
        <v>3</v>
      </c>
      <c r="K950" t="str">
        <f>IFERROR(VLOOKUP(Table_Query_from_QDB_Production___SQL_Server[[#This Row],[step_2_seq]],'Employee Benefit Groups'!#REF!,2,FALSE),"-")</f>
        <v>-</v>
      </c>
      <c r="M950" t="str">
        <f>IFERROR(VLOOKUP(Table_Query_from_QDB_Production___SQL_Server[[#This Row],[step_4_seq]],'Employee Benefit Groups'!#REF!,2,FALSE),"-")</f>
        <v>-</v>
      </c>
      <c r="N950">
        <v>2</v>
      </c>
      <c r="O950" t="str">
        <f>IFERROR(VLOOKUP(Table_Query_from_QDB_Production___SQL_Server[[#This Row],[step_4_seq2]],'Employee Benefit Groups'!#REF!,2,FALSE),"-")</f>
        <v>-</v>
      </c>
      <c r="Q950" t="str">
        <f>IFERROR(VLOOKUP(Table_Query_from_QDB_Production___SQL_Server[[#This Row],[step_5_seq]],'Employee Benefit Groups'!#REF!,2,FALSE),"-")</f>
        <v>-</v>
      </c>
      <c r="S950" t="str">
        <f>IFERROR(VLOOKUP(Table_Query_from_QDB_Production___SQL_Server[[#This Row],[step_6_seq]],'Employee Benefit Groups'!#REF!,2,FALSE),"-")</f>
        <v>-</v>
      </c>
      <c r="T950">
        <v>4</v>
      </c>
      <c r="U950" t="str">
        <f>IFERROR(VLOOKUP(Table_Query_from_QDB_Production___SQL_Server[[#This Row],[step_7_seq]],'Employee Benefit Groups'!#REF!,2,FALSE),"-")</f>
        <v>-</v>
      </c>
      <c r="W950" t="str">
        <f>IFERROR(VLOOKUP(Table_Query_from_QDB_Production___SQL_Server[[#This Row],[step_8_seq]],'Employee Benefit Groups'!#REF!,2,FALSE),"-")</f>
        <v>-</v>
      </c>
      <c r="Y950" t="str">
        <f>IFERROR(VLOOKUP(Table_Query_from_QDB_Production___SQL_Server[[#This Row],[step_9_seq]],'Employee Benefit Groups'!#REF!,2,FALSE),"-")</f>
        <v>-</v>
      </c>
      <c r="AA950" s="15"/>
      <c r="AB950" s="15">
        <f t="shared" si="168"/>
        <v>0</v>
      </c>
      <c r="AC950" s="11" t="s">
        <v>11502</v>
      </c>
      <c r="AD950" s="11" t="str">
        <f t="shared" si="169"/>
        <v>-</v>
      </c>
      <c r="AE950" s="12">
        <v>1</v>
      </c>
      <c r="AF950" s="12">
        <f t="shared" si="170"/>
        <v>2</v>
      </c>
      <c r="AG950" s="13" t="s">
        <v>11496</v>
      </c>
      <c r="AH950" s="13" t="str">
        <f t="shared" si="171"/>
        <v>-</v>
      </c>
      <c r="AI950" s="14"/>
      <c r="AJ950" s="14">
        <f t="shared" si="172"/>
        <v>0</v>
      </c>
      <c r="AK950" s="15" t="s">
        <v>11502</v>
      </c>
      <c r="AL950" s="15" t="str">
        <f t="shared" si="173"/>
        <v>-</v>
      </c>
      <c r="AM950" s="12"/>
      <c r="AN950" s="12">
        <f t="shared" si="174"/>
        <v>0</v>
      </c>
      <c r="AO950" s="16" t="s">
        <v>11502</v>
      </c>
      <c r="AP950" s="16" t="str">
        <f t="shared" si="175"/>
        <v>-</v>
      </c>
      <c r="AQ950" s="12">
        <v>3</v>
      </c>
      <c r="AR950" s="12">
        <f t="shared" si="176"/>
        <v>4</v>
      </c>
      <c r="AS950" s="14" t="s">
        <v>11498</v>
      </c>
      <c r="AT950" s="14" t="str">
        <f t="shared" si="177"/>
        <v>-</v>
      </c>
      <c r="AU950"/>
      <c r="AV950" s="15" t="s">
        <v>11502</v>
      </c>
      <c r="AW950" s="15" t="str">
        <f t="shared" si="178"/>
        <v>-</v>
      </c>
      <c r="AX950"/>
      <c r="AY950" s="17" t="s">
        <v>11502</v>
      </c>
      <c r="AZ950" s="17" t="str">
        <f t="shared" si="179"/>
        <v>-</v>
      </c>
      <c r="BA950"/>
    </row>
    <row r="951" spans="1:53" x14ac:dyDescent="0.3">
      <c r="A951" t="s">
        <v>2844</v>
      </c>
      <c r="B951" t="s">
        <v>2841</v>
      </c>
      <c r="C951" t="s">
        <v>2845</v>
      </c>
      <c r="D951" t="s">
        <v>2843</v>
      </c>
      <c r="E951" t="str">
        <f>LEFT(Table_Query_from_QDB_Production___SQL_Server[[#This Row],[ttl_class_ttl_outl]],1)</f>
        <v>2</v>
      </c>
      <c r="F951" t="str">
        <f>UPPER(IFERROR(VLOOKUP(Table_Query_from_QDB_Production___SQL_Server[[#This Row],[cto_osc_code]],'CTO-OSC Table'!$A$2:$B$24,2,FALSE),"Undefined"))</f>
        <v>FACULTY-LECTURERS</v>
      </c>
      <c r="G951" t="str">
        <f>UPPER(IFERROR(VLOOKUP(Table_Query_from_QDB_Production___SQL_Server[[#This Row],[ttl_class_ttl_outl]],'Title Class Table'!$A$2:$C$146,2,FALSE),"Undefined"))</f>
        <v>LECTURER-POTENTIAL SECURITY OF EMPLOYMENT</v>
      </c>
      <c r="H951" t="s">
        <v>11447</v>
      </c>
      <c r="I951">
        <v>3</v>
      </c>
      <c r="K951" t="str">
        <f>IFERROR(VLOOKUP(Table_Query_from_QDB_Production___SQL_Server[[#This Row],[step_2_seq]],'Employee Benefit Groups'!#REF!,2,FALSE),"-")</f>
        <v>-</v>
      </c>
      <c r="M951" t="str">
        <f>IFERROR(VLOOKUP(Table_Query_from_QDB_Production___SQL_Server[[#This Row],[step_4_seq]],'Employee Benefit Groups'!#REF!,2,FALSE),"-")</f>
        <v>-</v>
      </c>
      <c r="N951">
        <v>2</v>
      </c>
      <c r="O951" t="str">
        <f>IFERROR(VLOOKUP(Table_Query_from_QDB_Production___SQL_Server[[#This Row],[step_4_seq2]],'Employee Benefit Groups'!#REF!,2,FALSE),"-")</f>
        <v>-</v>
      </c>
      <c r="Q951" t="str">
        <f>IFERROR(VLOOKUP(Table_Query_from_QDB_Production___SQL_Server[[#This Row],[step_5_seq]],'Employee Benefit Groups'!#REF!,2,FALSE),"-")</f>
        <v>-</v>
      </c>
      <c r="S951" t="str">
        <f>IFERROR(VLOOKUP(Table_Query_from_QDB_Production___SQL_Server[[#This Row],[step_6_seq]],'Employee Benefit Groups'!#REF!,2,FALSE),"-")</f>
        <v>-</v>
      </c>
      <c r="T951">
        <v>4</v>
      </c>
      <c r="U951" t="str">
        <f>IFERROR(VLOOKUP(Table_Query_from_QDB_Production___SQL_Server[[#This Row],[step_7_seq]],'Employee Benefit Groups'!#REF!,2,FALSE),"-")</f>
        <v>-</v>
      </c>
      <c r="W951" t="str">
        <f>IFERROR(VLOOKUP(Table_Query_from_QDB_Production___SQL_Server[[#This Row],[step_8_seq]],'Employee Benefit Groups'!#REF!,2,FALSE),"-")</f>
        <v>-</v>
      </c>
      <c r="Y951" t="str">
        <f>IFERROR(VLOOKUP(Table_Query_from_QDB_Production___SQL_Server[[#This Row],[step_9_seq]],'Employee Benefit Groups'!#REF!,2,FALSE),"-")</f>
        <v>-</v>
      </c>
      <c r="AA951" s="15"/>
      <c r="AB951" s="15">
        <f t="shared" si="168"/>
        <v>0</v>
      </c>
      <c r="AC951" s="11" t="s">
        <v>11502</v>
      </c>
      <c r="AD951" s="11" t="str">
        <f t="shared" si="169"/>
        <v>-</v>
      </c>
      <c r="AE951" s="12">
        <v>1</v>
      </c>
      <c r="AF951" s="12">
        <f t="shared" si="170"/>
        <v>2</v>
      </c>
      <c r="AG951" s="13" t="s">
        <v>11496</v>
      </c>
      <c r="AH951" s="13" t="str">
        <f t="shared" si="171"/>
        <v>-</v>
      </c>
      <c r="AI951" s="14"/>
      <c r="AJ951" s="14">
        <f t="shared" si="172"/>
        <v>0</v>
      </c>
      <c r="AK951" s="15" t="s">
        <v>11502</v>
      </c>
      <c r="AL951" s="15" t="str">
        <f t="shared" si="173"/>
        <v>-</v>
      </c>
      <c r="AM951" s="12"/>
      <c r="AN951" s="12">
        <f t="shared" si="174"/>
        <v>0</v>
      </c>
      <c r="AO951" s="16" t="s">
        <v>11502</v>
      </c>
      <c r="AP951" s="16" t="str">
        <f t="shared" si="175"/>
        <v>-</v>
      </c>
      <c r="AQ951" s="12">
        <v>3</v>
      </c>
      <c r="AR951" s="12">
        <f t="shared" si="176"/>
        <v>4</v>
      </c>
      <c r="AS951" s="14" t="s">
        <v>11498</v>
      </c>
      <c r="AT951" s="14" t="str">
        <f t="shared" si="177"/>
        <v>-</v>
      </c>
      <c r="AU951"/>
      <c r="AV951" s="15" t="s">
        <v>11502</v>
      </c>
      <c r="AW951" s="15" t="str">
        <f t="shared" si="178"/>
        <v>-</v>
      </c>
      <c r="AX951"/>
      <c r="AY951" s="17" t="s">
        <v>11502</v>
      </c>
      <c r="AZ951" s="17" t="str">
        <f t="shared" si="179"/>
        <v>-</v>
      </c>
      <c r="BA951"/>
    </row>
    <row r="952" spans="1:53" x14ac:dyDescent="0.3">
      <c r="A952" t="s">
        <v>2846</v>
      </c>
      <c r="B952" t="s">
        <v>2847</v>
      </c>
      <c r="C952" t="s">
        <v>2848</v>
      </c>
      <c r="D952" t="s">
        <v>2849</v>
      </c>
      <c r="E952" t="str">
        <f>LEFT(Table_Query_from_QDB_Production___SQL_Server[[#This Row],[ttl_class_ttl_outl]],1)</f>
        <v>2</v>
      </c>
      <c r="F952" t="str">
        <f>UPPER(IFERROR(VLOOKUP(Table_Query_from_QDB_Production___SQL_Server[[#This Row],[cto_osc_code]],'CTO-OSC Table'!$A$2:$B$24,2,FALSE),"Undefined"))</f>
        <v>FACULTY-LECTURERS</v>
      </c>
      <c r="G952" t="str">
        <f>UPPER(IFERROR(VLOOKUP(Table_Query_from_QDB_Production___SQL_Server[[#This Row],[ttl_class_ttl_outl]],'Title Class Table'!$A$2:$C$146,2,FALSE),"Undefined"))</f>
        <v>LECTURER-SECURITY OF EMPLOYMENT</v>
      </c>
      <c r="H952" t="s">
        <v>11447</v>
      </c>
      <c r="I952">
        <v>3</v>
      </c>
      <c r="K952" t="str">
        <f>IFERROR(VLOOKUP(Table_Query_from_QDB_Production___SQL_Server[[#This Row],[step_2_seq]],'Employee Benefit Groups'!#REF!,2,FALSE),"-")</f>
        <v>-</v>
      </c>
      <c r="M952" t="str">
        <f>IFERROR(VLOOKUP(Table_Query_from_QDB_Production___SQL_Server[[#This Row],[step_4_seq]],'Employee Benefit Groups'!#REF!,2,FALSE),"-")</f>
        <v>-</v>
      </c>
      <c r="N952">
        <v>2</v>
      </c>
      <c r="O952" t="str">
        <f>IFERROR(VLOOKUP(Table_Query_from_QDB_Production___SQL_Server[[#This Row],[step_4_seq2]],'Employee Benefit Groups'!#REF!,2,FALSE),"-")</f>
        <v>-</v>
      </c>
      <c r="Q952" t="str">
        <f>IFERROR(VLOOKUP(Table_Query_from_QDB_Production___SQL_Server[[#This Row],[step_5_seq]],'Employee Benefit Groups'!#REF!,2,FALSE),"-")</f>
        <v>-</v>
      </c>
      <c r="S952" t="str">
        <f>IFERROR(VLOOKUP(Table_Query_from_QDB_Production___SQL_Server[[#This Row],[step_6_seq]],'Employee Benefit Groups'!#REF!,2,FALSE),"-")</f>
        <v>-</v>
      </c>
      <c r="T952">
        <v>4</v>
      </c>
      <c r="U952" t="str">
        <f>IFERROR(VLOOKUP(Table_Query_from_QDB_Production___SQL_Server[[#This Row],[step_7_seq]],'Employee Benefit Groups'!#REF!,2,FALSE),"-")</f>
        <v>-</v>
      </c>
      <c r="W952" t="str">
        <f>IFERROR(VLOOKUP(Table_Query_from_QDB_Production___SQL_Server[[#This Row],[step_8_seq]],'Employee Benefit Groups'!#REF!,2,FALSE),"-")</f>
        <v>-</v>
      </c>
      <c r="Y952" t="str">
        <f>IFERROR(VLOOKUP(Table_Query_from_QDB_Production___SQL_Server[[#This Row],[step_9_seq]],'Employee Benefit Groups'!#REF!,2,FALSE),"-")</f>
        <v>-</v>
      </c>
      <c r="AA952" s="15"/>
      <c r="AB952" s="15">
        <f t="shared" si="168"/>
        <v>0</v>
      </c>
      <c r="AC952" s="11" t="s">
        <v>11502</v>
      </c>
      <c r="AD952" s="11" t="str">
        <f t="shared" si="169"/>
        <v>-</v>
      </c>
      <c r="AE952" s="12">
        <v>1</v>
      </c>
      <c r="AF952" s="12">
        <f t="shared" si="170"/>
        <v>2</v>
      </c>
      <c r="AG952" s="13" t="s">
        <v>11496</v>
      </c>
      <c r="AH952" s="13" t="str">
        <f t="shared" si="171"/>
        <v>-</v>
      </c>
      <c r="AI952" s="14"/>
      <c r="AJ952" s="14">
        <f t="shared" si="172"/>
        <v>0</v>
      </c>
      <c r="AK952" s="15" t="s">
        <v>11502</v>
      </c>
      <c r="AL952" s="15" t="str">
        <f t="shared" si="173"/>
        <v>-</v>
      </c>
      <c r="AM952" s="12"/>
      <c r="AN952" s="12">
        <f t="shared" si="174"/>
        <v>0</v>
      </c>
      <c r="AO952" s="16" t="s">
        <v>11502</v>
      </c>
      <c r="AP952" s="16" t="str">
        <f t="shared" si="175"/>
        <v>-</v>
      </c>
      <c r="AQ952" s="12">
        <v>3</v>
      </c>
      <c r="AR952" s="12">
        <f t="shared" si="176"/>
        <v>4</v>
      </c>
      <c r="AS952" s="14" t="s">
        <v>11498</v>
      </c>
      <c r="AT952" s="14" t="str">
        <f t="shared" si="177"/>
        <v>-</v>
      </c>
      <c r="AU952"/>
      <c r="AV952" s="15" t="s">
        <v>11502</v>
      </c>
      <c r="AW952" s="15" t="str">
        <f t="shared" si="178"/>
        <v>-</v>
      </c>
      <c r="AX952"/>
      <c r="AY952" s="17" t="s">
        <v>11502</v>
      </c>
      <c r="AZ952" s="17" t="str">
        <f t="shared" si="179"/>
        <v>-</v>
      </c>
      <c r="BA952"/>
    </row>
    <row r="953" spans="1:53" x14ac:dyDescent="0.3">
      <c r="A953" t="s">
        <v>2850</v>
      </c>
      <c r="B953" t="s">
        <v>2851</v>
      </c>
      <c r="C953" t="s">
        <v>2852</v>
      </c>
      <c r="D953" t="s">
        <v>2849</v>
      </c>
      <c r="E953" t="str">
        <f>LEFT(Table_Query_from_QDB_Production___SQL_Server[[#This Row],[ttl_class_ttl_outl]],1)</f>
        <v>2</v>
      </c>
      <c r="F953" t="str">
        <f>UPPER(IFERROR(VLOOKUP(Table_Query_from_QDB_Production___SQL_Server[[#This Row],[cto_osc_code]],'CTO-OSC Table'!$A$2:$B$24,2,FALSE),"Undefined"))</f>
        <v>FACULTY-LECTURERS</v>
      </c>
      <c r="G953" t="str">
        <f>UPPER(IFERROR(VLOOKUP(Table_Query_from_QDB_Production___SQL_Server[[#This Row],[ttl_class_ttl_outl]],'Title Class Table'!$A$2:$C$146,2,FALSE),"Undefined"))</f>
        <v>LECTURER-SECURITY OF EMPLOYMENT</v>
      </c>
      <c r="H953" t="s">
        <v>11447</v>
      </c>
      <c r="I953">
        <v>3</v>
      </c>
      <c r="K953" t="str">
        <f>IFERROR(VLOOKUP(Table_Query_from_QDB_Production___SQL_Server[[#This Row],[step_2_seq]],'Employee Benefit Groups'!#REF!,2,FALSE),"-")</f>
        <v>-</v>
      </c>
      <c r="M953" t="str">
        <f>IFERROR(VLOOKUP(Table_Query_from_QDB_Production___SQL_Server[[#This Row],[step_4_seq]],'Employee Benefit Groups'!#REF!,2,FALSE),"-")</f>
        <v>-</v>
      </c>
      <c r="N953">
        <v>2</v>
      </c>
      <c r="O953" t="str">
        <f>IFERROR(VLOOKUP(Table_Query_from_QDB_Production___SQL_Server[[#This Row],[step_4_seq2]],'Employee Benefit Groups'!#REF!,2,FALSE),"-")</f>
        <v>-</v>
      </c>
      <c r="Q953" t="str">
        <f>IFERROR(VLOOKUP(Table_Query_from_QDB_Production___SQL_Server[[#This Row],[step_5_seq]],'Employee Benefit Groups'!#REF!,2,FALSE),"-")</f>
        <v>-</v>
      </c>
      <c r="S953" t="str">
        <f>IFERROR(VLOOKUP(Table_Query_from_QDB_Production___SQL_Server[[#This Row],[step_6_seq]],'Employee Benefit Groups'!#REF!,2,FALSE),"-")</f>
        <v>-</v>
      </c>
      <c r="T953">
        <v>4</v>
      </c>
      <c r="U953" t="str">
        <f>IFERROR(VLOOKUP(Table_Query_from_QDB_Production___SQL_Server[[#This Row],[step_7_seq]],'Employee Benefit Groups'!#REF!,2,FALSE),"-")</f>
        <v>-</v>
      </c>
      <c r="W953" t="str">
        <f>IFERROR(VLOOKUP(Table_Query_from_QDB_Production___SQL_Server[[#This Row],[step_8_seq]],'Employee Benefit Groups'!#REF!,2,FALSE),"-")</f>
        <v>-</v>
      </c>
      <c r="Y953" t="str">
        <f>IFERROR(VLOOKUP(Table_Query_from_QDB_Production___SQL_Server[[#This Row],[step_9_seq]],'Employee Benefit Groups'!#REF!,2,FALSE),"-")</f>
        <v>-</v>
      </c>
      <c r="AA953" s="15"/>
      <c r="AB953" s="15">
        <f t="shared" si="168"/>
        <v>0</v>
      </c>
      <c r="AC953" s="11" t="s">
        <v>11502</v>
      </c>
      <c r="AD953" s="11" t="str">
        <f t="shared" si="169"/>
        <v>-</v>
      </c>
      <c r="AE953" s="12">
        <v>1</v>
      </c>
      <c r="AF953" s="12">
        <f t="shared" si="170"/>
        <v>2</v>
      </c>
      <c r="AG953" s="13" t="s">
        <v>11496</v>
      </c>
      <c r="AH953" s="13" t="str">
        <f t="shared" si="171"/>
        <v>-</v>
      </c>
      <c r="AI953" s="14"/>
      <c r="AJ953" s="14">
        <f t="shared" si="172"/>
        <v>0</v>
      </c>
      <c r="AK953" s="15" t="s">
        <v>11502</v>
      </c>
      <c r="AL953" s="15" t="str">
        <f t="shared" si="173"/>
        <v>-</v>
      </c>
      <c r="AM953" s="12"/>
      <c r="AN953" s="12">
        <f t="shared" si="174"/>
        <v>0</v>
      </c>
      <c r="AO953" s="16" t="s">
        <v>11502</v>
      </c>
      <c r="AP953" s="16" t="str">
        <f t="shared" si="175"/>
        <v>-</v>
      </c>
      <c r="AQ953" s="12">
        <v>3</v>
      </c>
      <c r="AR953" s="12">
        <f t="shared" si="176"/>
        <v>4</v>
      </c>
      <c r="AS953" s="14" t="s">
        <v>11498</v>
      </c>
      <c r="AT953" s="14" t="str">
        <f t="shared" si="177"/>
        <v>-</v>
      </c>
      <c r="AU953"/>
      <c r="AV953" s="15" t="s">
        <v>11502</v>
      </c>
      <c r="AW953" s="15" t="str">
        <f t="shared" si="178"/>
        <v>-</v>
      </c>
      <c r="AX953"/>
      <c r="AY953" s="17" t="s">
        <v>11502</v>
      </c>
      <c r="AZ953" s="17" t="str">
        <f t="shared" si="179"/>
        <v>-</v>
      </c>
      <c r="BA953"/>
    </row>
    <row r="954" spans="1:53" x14ac:dyDescent="0.3">
      <c r="A954" t="s">
        <v>2853</v>
      </c>
      <c r="B954" t="s">
        <v>2854</v>
      </c>
      <c r="C954" t="s">
        <v>2855</v>
      </c>
      <c r="D954" t="s">
        <v>2843</v>
      </c>
      <c r="E954" t="str">
        <f>LEFT(Table_Query_from_QDB_Production___SQL_Server[[#This Row],[ttl_class_ttl_outl]],1)</f>
        <v>2</v>
      </c>
      <c r="F954" t="str">
        <f>UPPER(IFERROR(VLOOKUP(Table_Query_from_QDB_Production___SQL_Server[[#This Row],[cto_osc_code]],'CTO-OSC Table'!$A$2:$B$24,2,FALSE),"Undefined"))</f>
        <v>FACULTY-LECTURERS</v>
      </c>
      <c r="G954" t="str">
        <f>UPPER(IFERROR(VLOOKUP(Table_Query_from_QDB_Production___SQL_Server[[#This Row],[ttl_class_ttl_outl]],'Title Class Table'!$A$2:$C$146,2,FALSE),"Undefined"))</f>
        <v>LECTURER-POTENTIAL SECURITY OF EMPLOYMENT</v>
      </c>
      <c r="H954" t="s">
        <v>11447</v>
      </c>
      <c r="I954">
        <v>3</v>
      </c>
      <c r="K954" t="str">
        <f>IFERROR(VLOOKUP(Table_Query_from_QDB_Production___SQL_Server[[#This Row],[step_2_seq]],'Employee Benefit Groups'!#REF!,2,FALSE),"-")</f>
        <v>-</v>
      </c>
      <c r="M954" t="str">
        <f>IFERROR(VLOOKUP(Table_Query_from_QDB_Production___SQL_Server[[#This Row],[step_4_seq]],'Employee Benefit Groups'!#REF!,2,FALSE),"-")</f>
        <v>-</v>
      </c>
      <c r="N954">
        <v>2</v>
      </c>
      <c r="O954" t="str">
        <f>IFERROR(VLOOKUP(Table_Query_from_QDB_Production___SQL_Server[[#This Row],[step_4_seq2]],'Employee Benefit Groups'!#REF!,2,FALSE),"-")</f>
        <v>-</v>
      </c>
      <c r="Q954" t="str">
        <f>IFERROR(VLOOKUP(Table_Query_from_QDB_Production___SQL_Server[[#This Row],[step_5_seq]],'Employee Benefit Groups'!#REF!,2,FALSE),"-")</f>
        <v>-</v>
      </c>
      <c r="S954" t="str">
        <f>IFERROR(VLOOKUP(Table_Query_from_QDB_Production___SQL_Server[[#This Row],[step_6_seq]],'Employee Benefit Groups'!#REF!,2,FALSE),"-")</f>
        <v>-</v>
      </c>
      <c r="T954">
        <v>4</v>
      </c>
      <c r="U954" t="str">
        <f>IFERROR(VLOOKUP(Table_Query_from_QDB_Production___SQL_Server[[#This Row],[step_7_seq]],'Employee Benefit Groups'!#REF!,2,FALSE),"-")</f>
        <v>-</v>
      </c>
      <c r="W954" t="str">
        <f>IFERROR(VLOOKUP(Table_Query_from_QDB_Production___SQL_Server[[#This Row],[step_8_seq]],'Employee Benefit Groups'!#REF!,2,FALSE),"-")</f>
        <v>-</v>
      </c>
      <c r="Y954" t="str">
        <f>IFERROR(VLOOKUP(Table_Query_from_QDB_Production___SQL_Server[[#This Row],[step_9_seq]],'Employee Benefit Groups'!#REF!,2,FALSE),"-")</f>
        <v>-</v>
      </c>
      <c r="AA954" s="15"/>
      <c r="AB954" s="15">
        <f t="shared" si="168"/>
        <v>0</v>
      </c>
      <c r="AC954" s="11" t="s">
        <v>11502</v>
      </c>
      <c r="AD954" s="11" t="str">
        <f t="shared" si="169"/>
        <v>-</v>
      </c>
      <c r="AE954" s="12">
        <v>1</v>
      </c>
      <c r="AF954" s="12">
        <f t="shared" si="170"/>
        <v>2</v>
      </c>
      <c r="AG954" s="13" t="s">
        <v>11496</v>
      </c>
      <c r="AH954" s="13" t="str">
        <f t="shared" si="171"/>
        <v>-</v>
      </c>
      <c r="AI954" s="14"/>
      <c r="AJ954" s="14">
        <f t="shared" si="172"/>
        <v>0</v>
      </c>
      <c r="AK954" s="15" t="s">
        <v>11502</v>
      </c>
      <c r="AL954" s="15" t="str">
        <f t="shared" si="173"/>
        <v>-</v>
      </c>
      <c r="AM954" s="12"/>
      <c r="AN954" s="12">
        <f t="shared" si="174"/>
        <v>0</v>
      </c>
      <c r="AO954" s="16" t="s">
        <v>11502</v>
      </c>
      <c r="AP954" s="16" t="str">
        <f t="shared" si="175"/>
        <v>-</v>
      </c>
      <c r="AQ954" s="12">
        <v>3</v>
      </c>
      <c r="AR954" s="12">
        <f t="shared" si="176"/>
        <v>4</v>
      </c>
      <c r="AS954" s="14" t="s">
        <v>11498</v>
      </c>
      <c r="AT954" s="14" t="str">
        <f t="shared" si="177"/>
        <v>-</v>
      </c>
      <c r="AU954"/>
      <c r="AV954" s="15" t="s">
        <v>11502</v>
      </c>
      <c r="AW954" s="15" t="str">
        <f t="shared" si="178"/>
        <v>-</v>
      </c>
      <c r="AX954"/>
      <c r="AY954" s="17" t="s">
        <v>11502</v>
      </c>
      <c r="AZ954" s="17" t="str">
        <f t="shared" si="179"/>
        <v>-</v>
      </c>
      <c r="BA954"/>
    </row>
    <row r="955" spans="1:53" x14ac:dyDescent="0.3">
      <c r="A955" t="s">
        <v>2856</v>
      </c>
      <c r="B955" t="s">
        <v>2854</v>
      </c>
      <c r="C955" t="s">
        <v>2857</v>
      </c>
      <c r="D955" t="s">
        <v>2843</v>
      </c>
      <c r="E955" t="str">
        <f>LEFT(Table_Query_from_QDB_Production___SQL_Server[[#This Row],[ttl_class_ttl_outl]],1)</f>
        <v>2</v>
      </c>
      <c r="F955" t="str">
        <f>UPPER(IFERROR(VLOOKUP(Table_Query_from_QDB_Production___SQL_Server[[#This Row],[cto_osc_code]],'CTO-OSC Table'!$A$2:$B$24,2,FALSE),"Undefined"))</f>
        <v>FACULTY-LECTURERS</v>
      </c>
      <c r="G955" t="str">
        <f>UPPER(IFERROR(VLOOKUP(Table_Query_from_QDB_Production___SQL_Server[[#This Row],[ttl_class_ttl_outl]],'Title Class Table'!$A$2:$C$146,2,FALSE),"Undefined"))</f>
        <v>LECTURER-POTENTIAL SECURITY OF EMPLOYMENT</v>
      </c>
      <c r="H955" t="s">
        <v>11447</v>
      </c>
      <c r="I955">
        <v>3</v>
      </c>
      <c r="K955" t="str">
        <f>IFERROR(VLOOKUP(Table_Query_from_QDB_Production___SQL_Server[[#This Row],[step_2_seq]],'Employee Benefit Groups'!#REF!,2,FALSE),"-")</f>
        <v>-</v>
      </c>
      <c r="M955" t="str">
        <f>IFERROR(VLOOKUP(Table_Query_from_QDB_Production___SQL_Server[[#This Row],[step_4_seq]],'Employee Benefit Groups'!#REF!,2,FALSE),"-")</f>
        <v>-</v>
      </c>
      <c r="N955">
        <v>2</v>
      </c>
      <c r="O955" t="str">
        <f>IFERROR(VLOOKUP(Table_Query_from_QDB_Production___SQL_Server[[#This Row],[step_4_seq2]],'Employee Benefit Groups'!#REF!,2,FALSE),"-")</f>
        <v>-</v>
      </c>
      <c r="Q955" t="str">
        <f>IFERROR(VLOOKUP(Table_Query_from_QDB_Production___SQL_Server[[#This Row],[step_5_seq]],'Employee Benefit Groups'!#REF!,2,FALSE),"-")</f>
        <v>-</v>
      </c>
      <c r="S955" t="str">
        <f>IFERROR(VLOOKUP(Table_Query_from_QDB_Production___SQL_Server[[#This Row],[step_6_seq]],'Employee Benefit Groups'!#REF!,2,FALSE),"-")</f>
        <v>-</v>
      </c>
      <c r="T955">
        <v>4</v>
      </c>
      <c r="U955" t="str">
        <f>IFERROR(VLOOKUP(Table_Query_from_QDB_Production___SQL_Server[[#This Row],[step_7_seq]],'Employee Benefit Groups'!#REF!,2,FALSE),"-")</f>
        <v>-</v>
      </c>
      <c r="W955" t="str">
        <f>IFERROR(VLOOKUP(Table_Query_from_QDB_Production___SQL_Server[[#This Row],[step_8_seq]],'Employee Benefit Groups'!#REF!,2,FALSE),"-")</f>
        <v>-</v>
      </c>
      <c r="Y955" t="str">
        <f>IFERROR(VLOOKUP(Table_Query_from_QDB_Production___SQL_Server[[#This Row],[step_9_seq]],'Employee Benefit Groups'!#REF!,2,FALSE),"-")</f>
        <v>-</v>
      </c>
      <c r="AA955" s="15"/>
      <c r="AB955" s="15">
        <f t="shared" si="168"/>
        <v>0</v>
      </c>
      <c r="AC955" s="11" t="s">
        <v>11502</v>
      </c>
      <c r="AD955" s="11" t="str">
        <f t="shared" si="169"/>
        <v>-</v>
      </c>
      <c r="AE955" s="12">
        <v>1</v>
      </c>
      <c r="AF955" s="12">
        <f t="shared" si="170"/>
        <v>2</v>
      </c>
      <c r="AG955" s="13" t="s">
        <v>11496</v>
      </c>
      <c r="AH955" s="13" t="str">
        <f t="shared" si="171"/>
        <v>-</v>
      </c>
      <c r="AI955" s="14"/>
      <c r="AJ955" s="14">
        <f t="shared" si="172"/>
        <v>0</v>
      </c>
      <c r="AK955" s="15" t="s">
        <v>11502</v>
      </c>
      <c r="AL955" s="15" t="str">
        <f t="shared" si="173"/>
        <v>-</v>
      </c>
      <c r="AM955" s="12"/>
      <c r="AN955" s="12">
        <f t="shared" si="174"/>
        <v>0</v>
      </c>
      <c r="AO955" s="16" t="s">
        <v>11502</v>
      </c>
      <c r="AP955" s="16" t="str">
        <f t="shared" si="175"/>
        <v>-</v>
      </c>
      <c r="AQ955" s="12">
        <v>3</v>
      </c>
      <c r="AR955" s="12">
        <f t="shared" si="176"/>
        <v>4</v>
      </c>
      <c r="AS955" s="14" t="s">
        <v>11498</v>
      </c>
      <c r="AT955" s="14" t="str">
        <f t="shared" si="177"/>
        <v>-</v>
      </c>
      <c r="AU955"/>
      <c r="AV955" s="15" t="s">
        <v>11502</v>
      </c>
      <c r="AW955" s="15" t="str">
        <f t="shared" si="178"/>
        <v>-</v>
      </c>
      <c r="AX955"/>
      <c r="AY955" s="17" t="s">
        <v>11502</v>
      </c>
      <c r="AZ955" s="17" t="str">
        <f t="shared" si="179"/>
        <v>-</v>
      </c>
      <c r="BA955"/>
    </row>
    <row r="956" spans="1:53" x14ac:dyDescent="0.3">
      <c r="A956" t="s">
        <v>2858</v>
      </c>
      <c r="B956" t="s">
        <v>2859</v>
      </c>
      <c r="C956" t="s">
        <v>2860</v>
      </c>
      <c r="D956" t="s">
        <v>2849</v>
      </c>
      <c r="E956" t="str">
        <f>LEFT(Table_Query_from_QDB_Production___SQL_Server[[#This Row],[ttl_class_ttl_outl]],1)</f>
        <v>2</v>
      </c>
      <c r="F956" t="str">
        <f>UPPER(IFERROR(VLOOKUP(Table_Query_from_QDB_Production___SQL_Server[[#This Row],[cto_osc_code]],'CTO-OSC Table'!$A$2:$B$24,2,FALSE),"Undefined"))</f>
        <v>FACULTY-LECTURERS</v>
      </c>
      <c r="G956" t="str">
        <f>UPPER(IFERROR(VLOOKUP(Table_Query_from_QDB_Production___SQL_Server[[#This Row],[ttl_class_ttl_outl]],'Title Class Table'!$A$2:$C$146,2,FALSE),"Undefined"))</f>
        <v>LECTURER-SECURITY OF EMPLOYMENT</v>
      </c>
      <c r="H956" t="s">
        <v>11447</v>
      </c>
      <c r="I956">
        <v>3</v>
      </c>
      <c r="K956" t="str">
        <f>IFERROR(VLOOKUP(Table_Query_from_QDB_Production___SQL_Server[[#This Row],[step_2_seq]],'Employee Benefit Groups'!#REF!,2,FALSE),"-")</f>
        <v>-</v>
      </c>
      <c r="M956" t="str">
        <f>IFERROR(VLOOKUP(Table_Query_from_QDB_Production___SQL_Server[[#This Row],[step_4_seq]],'Employee Benefit Groups'!#REF!,2,FALSE),"-")</f>
        <v>-</v>
      </c>
      <c r="N956">
        <v>2</v>
      </c>
      <c r="O956" t="str">
        <f>IFERROR(VLOOKUP(Table_Query_from_QDB_Production___SQL_Server[[#This Row],[step_4_seq2]],'Employee Benefit Groups'!#REF!,2,FALSE),"-")</f>
        <v>-</v>
      </c>
      <c r="Q956" t="str">
        <f>IFERROR(VLOOKUP(Table_Query_from_QDB_Production___SQL_Server[[#This Row],[step_5_seq]],'Employee Benefit Groups'!#REF!,2,FALSE),"-")</f>
        <v>-</v>
      </c>
      <c r="S956" t="str">
        <f>IFERROR(VLOOKUP(Table_Query_from_QDB_Production___SQL_Server[[#This Row],[step_6_seq]],'Employee Benefit Groups'!#REF!,2,FALSE),"-")</f>
        <v>-</v>
      </c>
      <c r="T956">
        <v>4</v>
      </c>
      <c r="U956" t="str">
        <f>IFERROR(VLOOKUP(Table_Query_from_QDB_Production___SQL_Server[[#This Row],[step_7_seq]],'Employee Benefit Groups'!#REF!,2,FALSE),"-")</f>
        <v>-</v>
      </c>
      <c r="W956" t="str">
        <f>IFERROR(VLOOKUP(Table_Query_from_QDB_Production___SQL_Server[[#This Row],[step_8_seq]],'Employee Benefit Groups'!#REF!,2,FALSE),"-")</f>
        <v>-</v>
      </c>
      <c r="Y956" t="str">
        <f>IFERROR(VLOOKUP(Table_Query_from_QDB_Production___SQL_Server[[#This Row],[step_9_seq]],'Employee Benefit Groups'!#REF!,2,FALSE),"-")</f>
        <v>-</v>
      </c>
      <c r="AA956" s="15"/>
      <c r="AB956" s="15">
        <f t="shared" si="168"/>
        <v>0</v>
      </c>
      <c r="AC956" s="11" t="s">
        <v>11502</v>
      </c>
      <c r="AD956" s="11" t="str">
        <f t="shared" si="169"/>
        <v>-</v>
      </c>
      <c r="AE956" s="12">
        <v>1</v>
      </c>
      <c r="AF956" s="12">
        <f t="shared" si="170"/>
        <v>2</v>
      </c>
      <c r="AG956" s="13" t="s">
        <v>11496</v>
      </c>
      <c r="AH956" s="13" t="str">
        <f t="shared" si="171"/>
        <v>-</v>
      </c>
      <c r="AI956" s="14"/>
      <c r="AJ956" s="14">
        <f t="shared" si="172"/>
        <v>0</v>
      </c>
      <c r="AK956" s="15" t="s">
        <v>11502</v>
      </c>
      <c r="AL956" s="15" t="str">
        <f t="shared" si="173"/>
        <v>-</v>
      </c>
      <c r="AM956" s="12"/>
      <c r="AN956" s="12">
        <f t="shared" si="174"/>
        <v>0</v>
      </c>
      <c r="AO956" s="16" t="s">
        <v>11502</v>
      </c>
      <c r="AP956" s="16" t="str">
        <f t="shared" si="175"/>
        <v>-</v>
      </c>
      <c r="AQ956" s="12">
        <v>3</v>
      </c>
      <c r="AR956" s="12">
        <f t="shared" si="176"/>
        <v>4</v>
      </c>
      <c r="AS956" s="14" t="s">
        <v>11498</v>
      </c>
      <c r="AT956" s="14" t="str">
        <f t="shared" si="177"/>
        <v>-</v>
      </c>
      <c r="AU956"/>
      <c r="AV956" s="15" t="s">
        <v>11502</v>
      </c>
      <c r="AW956" s="15" t="str">
        <f t="shared" si="178"/>
        <v>-</v>
      </c>
      <c r="AX956"/>
      <c r="AY956" s="17" t="s">
        <v>11502</v>
      </c>
      <c r="AZ956" s="17" t="str">
        <f t="shared" si="179"/>
        <v>-</v>
      </c>
      <c r="BA956"/>
    </row>
    <row r="957" spans="1:53" x14ac:dyDescent="0.3">
      <c r="A957" t="s">
        <v>2861</v>
      </c>
      <c r="B957" t="s">
        <v>2859</v>
      </c>
      <c r="C957" t="s">
        <v>2862</v>
      </c>
      <c r="D957" t="s">
        <v>2849</v>
      </c>
      <c r="E957" t="str">
        <f>LEFT(Table_Query_from_QDB_Production___SQL_Server[[#This Row],[ttl_class_ttl_outl]],1)</f>
        <v>2</v>
      </c>
      <c r="F957" t="str">
        <f>UPPER(IFERROR(VLOOKUP(Table_Query_from_QDB_Production___SQL_Server[[#This Row],[cto_osc_code]],'CTO-OSC Table'!$A$2:$B$24,2,FALSE),"Undefined"))</f>
        <v>FACULTY-LECTURERS</v>
      </c>
      <c r="G957" t="str">
        <f>UPPER(IFERROR(VLOOKUP(Table_Query_from_QDB_Production___SQL_Server[[#This Row],[ttl_class_ttl_outl]],'Title Class Table'!$A$2:$C$146,2,FALSE),"Undefined"))</f>
        <v>LECTURER-SECURITY OF EMPLOYMENT</v>
      </c>
      <c r="H957" t="s">
        <v>11447</v>
      </c>
      <c r="I957">
        <v>3</v>
      </c>
      <c r="K957" t="str">
        <f>IFERROR(VLOOKUP(Table_Query_from_QDB_Production___SQL_Server[[#This Row],[step_2_seq]],'Employee Benefit Groups'!#REF!,2,FALSE),"-")</f>
        <v>-</v>
      </c>
      <c r="M957" t="str">
        <f>IFERROR(VLOOKUP(Table_Query_from_QDB_Production___SQL_Server[[#This Row],[step_4_seq]],'Employee Benefit Groups'!#REF!,2,FALSE),"-")</f>
        <v>-</v>
      </c>
      <c r="N957">
        <v>2</v>
      </c>
      <c r="O957" t="str">
        <f>IFERROR(VLOOKUP(Table_Query_from_QDB_Production___SQL_Server[[#This Row],[step_4_seq2]],'Employee Benefit Groups'!#REF!,2,FALSE),"-")</f>
        <v>-</v>
      </c>
      <c r="Q957" t="str">
        <f>IFERROR(VLOOKUP(Table_Query_from_QDB_Production___SQL_Server[[#This Row],[step_5_seq]],'Employee Benefit Groups'!#REF!,2,FALSE),"-")</f>
        <v>-</v>
      </c>
      <c r="S957" t="str">
        <f>IFERROR(VLOOKUP(Table_Query_from_QDB_Production___SQL_Server[[#This Row],[step_6_seq]],'Employee Benefit Groups'!#REF!,2,FALSE),"-")</f>
        <v>-</v>
      </c>
      <c r="T957">
        <v>4</v>
      </c>
      <c r="U957" t="str">
        <f>IFERROR(VLOOKUP(Table_Query_from_QDB_Production___SQL_Server[[#This Row],[step_7_seq]],'Employee Benefit Groups'!#REF!,2,FALSE),"-")</f>
        <v>-</v>
      </c>
      <c r="W957" t="str">
        <f>IFERROR(VLOOKUP(Table_Query_from_QDB_Production___SQL_Server[[#This Row],[step_8_seq]],'Employee Benefit Groups'!#REF!,2,FALSE),"-")</f>
        <v>-</v>
      </c>
      <c r="Y957" t="str">
        <f>IFERROR(VLOOKUP(Table_Query_from_QDB_Production___SQL_Server[[#This Row],[step_9_seq]],'Employee Benefit Groups'!#REF!,2,FALSE),"-")</f>
        <v>-</v>
      </c>
      <c r="AA957" s="15"/>
      <c r="AB957" s="15">
        <f t="shared" si="168"/>
        <v>0</v>
      </c>
      <c r="AC957" s="11" t="s">
        <v>11502</v>
      </c>
      <c r="AD957" s="11" t="str">
        <f t="shared" si="169"/>
        <v>-</v>
      </c>
      <c r="AE957" s="12">
        <v>1</v>
      </c>
      <c r="AF957" s="12">
        <f t="shared" si="170"/>
        <v>2</v>
      </c>
      <c r="AG957" s="13" t="s">
        <v>11496</v>
      </c>
      <c r="AH957" s="13" t="str">
        <f t="shared" si="171"/>
        <v>-</v>
      </c>
      <c r="AI957" s="14"/>
      <c r="AJ957" s="14">
        <f t="shared" si="172"/>
        <v>0</v>
      </c>
      <c r="AK957" s="15" t="s">
        <v>11502</v>
      </c>
      <c r="AL957" s="15" t="str">
        <f t="shared" si="173"/>
        <v>-</v>
      </c>
      <c r="AM957" s="12"/>
      <c r="AN957" s="12">
        <f t="shared" si="174"/>
        <v>0</v>
      </c>
      <c r="AO957" s="16" t="s">
        <v>11502</v>
      </c>
      <c r="AP957" s="16" t="str">
        <f t="shared" si="175"/>
        <v>-</v>
      </c>
      <c r="AQ957" s="12">
        <v>3</v>
      </c>
      <c r="AR957" s="12">
        <f t="shared" si="176"/>
        <v>4</v>
      </c>
      <c r="AS957" s="14" t="s">
        <v>11498</v>
      </c>
      <c r="AT957" s="14" t="str">
        <f t="shared" si="177"/>
        <v>-</v>
      </c>
      <c r="AU957"/>
      <c r="AV957" s="15" t="s">
        <v>11502</v>
      </c>
      <c r="AW957" s="15" t="str">
        <f t="shared" si="178"/>
        <v>-</v>
      </c>
      <c r="AX957"/>
      <c r="AY957" s="17" t="s">
        <v>11502</v>
      </c>
      <c r="AZ957" s="17" t="str">
        <f t="shared" si="179"/>
        <v>-</v>
      </c>
      <c r="BA957"/>
    </row>
    <row r="958" spans="1:53" x14ac:dyDescent="0.3">
      <c r="A958" t="s">
        <v>2863</v>
      </c>
      <c r="B958" t="s">
        <v>2864</v>
      </c>
      <c r="C958" t="s">
        <v>2865</v>
      </c>
      <c r="D958" t="s">
        <v>2843</v>
      </c>
      <c r="E958" t="str">
        <f>LEFT(Table_Query_from_QDB_Production___SQL_Server[[#This Row],[ttl_class_ttl_outl]],1)</f>
        <v>2</v>
      </c>
      <c r="F958" t="str">
        <f>UPPER(IFERROR(VLOOKUP(Table_Query_from_QDB_Production___SQL_Server[[#This Row],[cto_osc_code]],'CTO-OSC Table'!$A$2:$B$24,2,FALSE),"Undefined"))</f>
        <v>FACULTY-LECTURERS</v>
      </c>
      <c r="G958" t="str">
        <f>UPPER(IFERROR(VLOOKUP(Table_Query_from_QDB_Production___SQL_Server[[#This Row],[ttl_class_ttl_outl]],'Title Class Table'!$A$2:$C$146,2,FALSE),"Undefined"))</f>
        <v>LECTURER-POTENTIAL SECURITY OF EMPLOYMENT</v>
      </c>
      <c r="H958" t="s">
        <v>11447</v>
      </c>
      <c r="I958">
        <v>3</v>
      </c>
      <c r="K958" t="str">
        <f>IFERROR(VLOOKUP(Table_Query_from_QDB_Production___SQL_Server[[#This Row],[step_2_seq]],'Employee Benefit Groups'!#REF!,2,FALSE),"-")</f>
        <v>-</v>
      </c>
      <c r="M958" t="str">
        <f>IFERROR(VLOOKUP(Table_Query_from_QDB_Production___SQL_Server[[#This Row],[step_4_seq]],'Employee Benefit Groups'!#REF!,2,FALSE),"-")</f>
        <v>-</v>
      </c>
      <c r="N958">
        <v>2</v>
      </c>
      <c r="O958" t="str">
        <f>IFERROR(VLOOKUP(Table_Query_from_QDB_Production___SQL_Server[[#This Row],[step_4_seq2]],'Employee Benefit Groups'!#REF!,2,FALSE),"-")</f>
        <v>-</v>
      </c>
      <c r="Q958" t="str">
        <f>IFERROR(VLOOKUP(Table_Query_from_QDB_Production___SQL_Server[[#This Row],[step_5_seq]],'Employee Benefit Groups'!#REF!,2,FALSE),"-")</f>
        <v>-</v>
      </c>
      <c r="S958" t="str">
        <f>IFERROR(VLOOKUP(Table_Query_from_QDB_Production___SQL_Server[[#This Row],[step_6_seq]],'Employee Benefit Groups'!#REF!,2,FALSE),"-")</f>
        <v>-</v>
      </c>
      <c r="T958">
        <v>4</v>
      </c>
      <c r="U958" t="str">
        <f>IFERROR(VLOOKUP(Table_Query_from_QDB_Production___SQL_Server[[#This Row],[step_7_seq]],'Employee Benefit Groups'!#REF!,2,FALSE),"-")</f>
        <v>-</v>
      </c>
      <c r="W958" t="str">
        <f>IFERROR(VLOOKUP(Table_Query_from_QDB_Production___SQL_Server[[#This Row],[step_8_seq]],'Employee Benefit Groups'!#REF!,2,FALSE),"-")</f>
        <v>-</v>
      </c>
      <c r="Y958" t="str">
        <f>IFERROR(VLOOKUP(Table_Query_from_QDB_Production___SQL_Server[[#This Row],[step_9_seq]],'Employee Benefit Groups'!#REF!,2,FALSE),"-")</f>
        <v>-</v>
      </c>
      <c r="AA958" s="15"/>
      <c r="AB958" s="15">
        <f t="shared" si="168"/>
        <v>0</v>
      </c>
      <c r="AC958" s="11" t="s">
        <v>11502</v>
      </c>
      <c r="AD958" s="11" t="str">
        <f t="shared" si="169"/>
        <v>-</v>
      </c>
      <c r="AE958" s="12">
        <v>1</v>
      </c>
      <c r="AF958" s="12">
        <f t="shared" si="170"/>
        <v>2</v>
      </c>
      <c r="AG958" s="13" t="s">
        <v>11496</v>
      </c>
      <c r="AH958" s="13" t="str">
        <f t="shared" si="171"/>
        <v>-</v>
      </c>
      <c r="AI958" s="14"/>
      <c r="AJ958" s="14">
        <f t="shared" si="172"/>
        <v>0</v>
      </c>
      <c r="AK958" s="15" t="s">
        <v>11502</v>
      </c>
      <c r="AL958" s="15" t="str">
        <f t="shared" si="173"/>
        <v>-</v>
      </c>
      <c r="AM958" s="12"/>
      <c r="AN958" s="12">
        <f t="shared" si="174"/>
        <v>0</v>
      </c>
      <c r="AO958" s="16" t="s">
        <v>11502</v>
      </c>
      <c r="AP958" s="16" t="str">
        <f t="shared" si="175"/>
        <v>-</v>
      </c>
      <c r="AQ958" s="12">
        <v>3</v>
      </c>
      <c r="AR958" s="12">
        <f t="shared" si="176"/>
        <v>4</v>
      </c>
      <c r="AS958" s="14" t="s">
        <v>11498</v>
      </c>
      <c r="AT958" s="14" t="str">
        <f t="shared" si="177"/>
        <v>-</v>
      </c>
      <c r="AU958"/>
      <c r="AV958" s="15" t="s">
        <v>11502</v>
      </c>
      <c r="AW958" s="15" t="str">
        <f t="shared" si="178"/>
        <v>-</v>
      </c>
      <c r="AX958"/>
      <c r="AY958" s="17" t="s">
        <v>11502</v>
      </c>
      <c r="AZ958" s="17" t="str">
        <f t="shared" si="179"/>
        <v>-</v>
      </c>
      <c r="BA958"/>
    </row>
    <row r="959" spans="1:53" x14ac:dyDescent="0.3">
      <c r="A959" t="s">
        <v>2866</v>
      </c>
      <c r="B959" t="s">
        <v>2867</v>
      </c>
      <c r="C959" t="s">
        <v>2868</v>
      </c>
      <c r="D959" t="s">
        <v>2849</v>
      </c>
      <c r="E959" t="str">
        <f>LEFT(Table_Query_from_QDB_Production___SQL_Server[[#This Row],[ttl_class_ttl_outl]],1)</f>
        <v>2</v>
      </c>
      <c r="F959" t="str">
        <f>UPPER(IFERROR(VLOOKUP(Table_Query_from_QDB_Production___SQL_Server[[#This Row],[cto_osc_code]],'CTO-OSC Table'!$A$2:$B$24,2,FALSE),"Undefined"))</f>
        <v>FACULTY-LECTURERS</v>
      </c>
      <c r="G959" t="str">
        <f>UPPER(IFERROR(VLOOKUP(Table_Query_from_QDB_Production___SQL_Server[[#This Row],[ttl_class_ttl_outl]],'Title Class Table'!$A$2:$C$146,2,FALSE),"Undefined"))</f>
        <v>LECTURER-SECURITY OF EMPLOYMENT</v>
      </c>
      <c r="H959" t="s">
        <v>11447</v>
      </c>
      <c r="I959">
        <v>3</v>
      </c>
      <c r="K959" t="str">
        <f>IFERROR(VLOOKUP(Table_Query_from_QDB_Production___SQL_Server[[#This Row],[step_2_seq]],'Employee Benefit Groups'!#REF!,2,FALSE),"-")</f>
        <v>-</v>
      </c>
      <c r="M959" t="str">
        <f>IFERROR(VLOOKUP(Table_Query_from_QDB_Production___SQL_Server[[#This Row],[step_4_seq]],'Employee Benefit Groups'!#REF!,2,FALSE),"-")</f>
        <v>-</v>
      </c>
      <c r="N959">
        <v>2</v>
      </c>
      <c r="O959" t="str">
        <f>IFERROR(VLOOKUP(Table_Query_from_QDB_Production___SQL_Server[[#This Row],[step_4_seq2]],'Employee Benefit Groups'!#REF!,2,FALSE),"-")</f>
        <v>-</v>
      </c>
      <c r="Q959" t="str">
        <f>IFERROR(VLOOKUP(Table_Query_from_QDB_Production___SQL_Server[[#This Row],[step_5_seq]],'Employee Benefit Groups'!#REF!,2,FALSE),"-")</f>
        <v>-</v>
      </c>
      <c r="S959" t="str">
        <f>IFERROR(VLOOKUP(Table_Query_from_QDB_Production___SQL_Server[[#This Row],[step_6_seq]],'Employee Benefit Groups'!#REF!,2,FALSE),"-")</f>
        <v>-</v>
      </c>
      <c r="T959">
        <v>4</v>
      </c>
      <c r="U959" t="str">
        <f>IFERROR(VLOOKUP(Table_Query_from_QDB_Production___SQL_Server[[#This Row],[step_7_seq]],'Employee Benefit Groups'!#REF!,2,FALSE),"-")</f>
        <v>-</v>
      </c>
      <c r="W959" t="str">
        <f>IFERROR(VLOOKUP(Table_Query_from_QDB_Production___SQL_Server[[#This Row],[step_8_seq]],'Employee Benefit Groups'!#REF!,2,FALSE),"-")</f>
        <v>-</v>
      </c>
      <c r="Y959" t="str">
        <f>IFERROR(VLOOKUP(Table_Query_from_QDB_Production___SQL_Server[[#This Row],[step_9_seq]],'Employee Benefit Groups'!#REF!,2,FALSE),"-")</f>
        <v>-</v>
      </c>
      <c r="AA959" s="15"/>
      <c r="AB959" s="15">
        <f t="shared" si="168"/>
        <v>0</v>
      </c>
      <c r="AC959" s="11" t="s">
        <v>11502</v>
      </c>
      <c r="AD959" s="11" t="str">
        <f t="shared" si="169"/>
        <v>-</v>
      </c>
      <c r="AE959" s="12">
        <v>1</v>
      </c>
      <c r="AF959" s="12">
        <f t="shared" si="170"/>
        <v>2</v>
      </c>
      <c r="AG959" s="13" t="s">
        <v>11496</v>
      </c>
      <c r="AH959" s="13" t="str">
        <f t="shared" si="171"/>
        <v>-</v>
      </c>
      <c r="AI959" s="14"/>
      <c r="AJ959" s="14">
        <f t="shared" si="172"/>
        <v>0</v>
      </c>
      <c r="AK959" s="15" t="s">
        <v>11502</v>
      </c>
      <c r="AL959" s="15" t="str">
        <f t="shared" si="173"/>
        <v>-</v>
      </c>
      <c r="AM959" s="12"/>
      <c r="AN959" s="12">
        <f t="shared" si="174"/>
        <v>0</v>
      </c>
      <c r="AO959" s="16" t="s">
        <v>11502</v>
      </c>
      <c r="AP959" s="16" t="str">
        <f t="shared" si="175"/>
        <v>-</v>
      </c>
      <c r="AQ959" s="12">
        <v>3</v>
      </c>
      <c r="AR959" s="12">
        <f t="shared" si="176"/>
        <v>4</v>
      </c>
      <c r="AS959" s="14" t="s">
        <v>11498</v>
      </c>
      <c r="AT959" s="14" t="str">
        <f t="shared" si="177"/>
        <v>-</v>
      </c>
      <c r="AU959"/>
      <c r="AV959" s="15" t="s">
        <v>11502</v>
      </c>
      <c r="AW959" s="15" t="str">
        <f t="shared" si="178"/>
        <v>-</v>
      </c>
      <c r="AX959"/>
      <c r="AY959" s="17" t="s">
        <v>11502</v>
      </c>
      <c r="AZ959" s="17" t="str">
        <f t="shared" si="179"/>
        <v>-</v>
      </c>
      <c r="BA959"/>
    </row>
    <row r="960" spans="1:53" x14ac:dyDescent="0.3">
      <c r="A960" t="s">
        <v>2869</v>
      </c>
      <c r="B960" t="s">
        <v>2854</v>
      </c>
      <c r="C960" t="s">
        <v>2870</v>
      </c>
      <c r="D960" t="s">
        <v>2843</v>
      </c>
      <c r="E960" t="str">
        <f>LEFT(Table_Query_from_QDB_Production___SQL_Server[[#This Row],[ttl_class_ttl_outl]],1)</f>
        <v>2</v>
      </c>
      <c r="F960" t="str">
        <f>UPPER(IFERROR(VLOOKUP(Table_Query_from_QDB_Production___SQL_Server[[#This Row],[cto_osc_code]],'CTO-OSC Table'!$A$2:$B$24,2,FALSE),"Undefined"))</f>
        <v>FACULTY-LECTURERS</v>
      </c>
      <c r="G960" t="str">
        <f>UPPER(IFERROR(VLOOKUP(Table_Query_from_QDB_Production___SQL_Server[[#This Row],[ttl_class_ttl_outl]],'Title Class Table'!$A$2:$C$146,2,FALSE),"Undefined"))</f>
        <v>LECTURER-POTENTIAL SECURITY OF EMPLOYMENT</v>
      </c>
      <c r="H960" t="s">
        <v>11447</v>
      </c>
      <c r="I960">
        <v>3</v>
      </c>
      <c r="K960" t="str">
        <f>IFERROR(VLOOKUP(Table_Query_from_QDB_Production___SQL_Server[[#This Row],[step_2_seq]],'Employee Benefit Groups'!#REF!,2,FALSE),"-")</f>
        <v>-</v>
      </c>
      <c r="M960" t="str">
        <f>IFERROR(VLOOKUP(Table_Query_from_QDB_Production___SQL_Server[[#This Row],[step_4_seq]],'Employee Benefit Groups'!#REF!,2,FALSE),"-")</f>
        <v>-</v>
      </c>
      <c r="N960">
        <v>2</v>
      </c>
      <c r="O960" t="str">
        <f>IFERROR(VLOOKUP(Table_Query_from_QDB_Production___SQL_Server[[#This Row],[step_4_seq2]],'Employee Benefit Groups'!#REF!,2,FALSE),"-")</f>
        <v>-</v>
      </c>
      <c r="Q960" t="str">
        <f>IFERROR(VLOOKUP(Table_Query_from_QDB_Production___SQL_Server[[#This Row],[step_5_seq]],'Employee Benefit Groups'!#REF!,2,FALSE),"-")</f>
        <v>-</v>
      </c>
      <c r="S960" t="str">
        <f>IFERROR(VLOOKUP(Table_Query_from_QDB_Production___SQL_Server[[#This Row],[step_6_seq]],'Employee Benefit Groups'!#REF!,2,FALSE),"-")</f>
        <v>-</v>
      </c>
      <c r="T960">
        <v>4</v>
      </c>
      <c r="U960" t="str">
        <f>IFERROR(VLOOKUP(Table_Query_from_QDB_Production___SQL_Server[[#This Row],[step_7_seq]],'Employee Benefit Groups'!#REF!,2,FALSE),"-")</f>
        <v>-</v>
      </c>
      <c r="W960" t="str">
        <f>IFERROR(VLOOKUP(Table_Query_from_QDB_Production___SQL_Server[[#This Row],[step_8_seq]],'Employee Benefit Groups'!#REF!,2,FALSE),"-")</f>
        <v>-</v>
      </c>
      <c r="Y960" t="str">
        <f>IFERROR(VLOOKUP(Table_Query_from_QDB_Production___SQL_Server[[#This Row],[step_9_seq]],'Employee Benefit Groups'!#REF!,2,FALSE),"-")</f>
        <v>-</v>
      </c>
      <c r="AA960" s="15"/>
      <c r="AB960" s="15">
        <f t="shared" si="168"/>
        <v>0</v>
      </c>
      <c r="AC960" s="11" t="s">
        <v>11502</v>
      </c>
      <c r="AD960" s="11" t="str">
        <f t="shared" si="169"/>
        <v>-</v>
      </c>
      <c r="AE960" s="12">
        <v>1</v>
      </c>
      <c r="AF960" s="12">
        <f t="shared" si="170"/>
        <v>2</v>
      </c>
      <c r="AG960" s="13" t="s">
        <v>11496</v>
      </c>
      <c r="AH960" s="13" t="str">
        <f t="shared" si="171"/>
        <v>-</v>
      </c>
      <c r="AI960" s="14"/>
      <c r="AJ960" s="14">
        <f t="shared" si="172"/>
        <v>0</v>
      </c>
      <c r="AK960" s="15" t="s">
        <v>11502</v>
      </c>
      <c r="AL960" s="15" t="str">
        <f t="shared" si="173"/>
        <v>-</v>
      </c>
      <c r="AM960" s="12"/>
      <c r="AN960" s="12">
        <f t="shared" si="174"/>
        <v>0</v>
      </c>
      <c r="AO960" s="16" t="s">
        <v>11502</v>
      </c>
      <c r="AP960" s="16" t="str">
        <f t="shared" si="175"/>
        <v>-</v>
      </c>
      <c r="AQ960" s="12">
        <v>3</v>
      </c>
      <c r="AR960" s="12">
        <f t="shared" si="176"/>
        <v>4</v>
      </c>
      <c r="AS960" s="14" t="s">
        <v>11498</v>
      </c>
      <c r="AT960" s="14" t="str">
        <f t="shared" si="177"/>
        <v>-</v>
      </c>
      <c r="AU960"/>
      <c r="AV960" s="15" t="s">
        <v>11502</v>
      </c>
      <c r="AW960" s="15" t="str">
        <f t="shared" si="178"/>
        <v>-</v>
      </c>
      <c r="AX960"/>
      <c r="AY960" s="17" t="s">
        <v>11502</v>
      </c>
      <c r="AZ960" s="17" t="str">
        <f t="shared" si="179"/>
        <v>-</v>
      </c>
      <c r="BA960"/>
    </row>
    <row r="961" spans="1:53" x14ac:dyDescent="0.3">
      <c r="A961" t="s">
        <v>2871</v>
      </c>
      <c r="B961" t="s">
        <v>2872</v>
      </c>
      <c r="C961" t="s">
        <v>2873</v>
      </c>
      <c r="D961" t="s">
        <v>2849</v>
      </c>
      <c r="E961" t="str">
        <f>LEFT(Table_Query_from_QDB_Production___SQL_Server[[#This Row],[ttl_class_ttl_outl]],1)</f>
        <v>2</v>
      </c>
      <c r="F961" t="str">
        <f>UPPER(IFERROR(VLOOKUP(Table_Query_from_QDB_Production___SQL_Server[[#This Row],[cto_osc_code]],'CTO-OSC Table'!$A$2:$B$24,2,FALSE),"Undefined"))</f>
        <v>FACULTY-LECTURERS</v>
      </c>
      <c r="G961" t="str">
        <f>UPPER(IFERROR(VLOOKUP(Table_Query_from_QDB_Production___SQL_Server[[#This Row],[ttl_class_ttl_outl]],'Title Class Table'!$A$2:$C$146,2,FALSE),"Undefined"))</f>
        <v>LECTURER-SECURITY OF EMPLOYMENT</v>
      </c>
      <c r="H961" t="s">
        <v>11447</v>
      </c>
      <c r="I961">
        <v>3</v>
      </c>
      <c r="K961" t="str">
        <f>IFERROR(VLOOKUP(Table_Query_from_QDB_Production___SQL_Server[[#This Row],[step_2_seq]],'Employee Benefit Groups'!#REF!,2,FALSE),"-")</f>
        <v>-</v>
      </c>
      <c r="M961" t="str">
        <f>IFERROR(VLOOKUP(Table_Query_from_QDB_Production___SQL_Server[[#This Row],[step_4_seq]],'Employee Benefit Groups'!#REF!,2,FALSE),"-")</f>
        <v>-</v>
      </c>
      <c r="N961">
        <v>2</v>
      </c>
      <c r="O961" t="str">
        <f>IFERROR(VLOOKUP(Table_Query_from_QDB_Production___SQL_Server[[#This Row],[step_4_seq2]],'Employee Benefit Groups'!#REF!,2,FALSE),"-")</f>
        <v>-</v>
      </c>
      <c r="Q961" t="str">
        <f>IFERROR(VLOOKUP(Table_Query_from_QDB_Production___SQL_Server[[#This Row],[step_5_seq]],'Employee Benefit Groups'!#REF!,2,FALSE),"-")</f>
        <v>-</v>
      </c>
      <c r="S961" t="str">
        <f>IFERROR(VLOOKUP(Table_Query_from_QDB_Production___SQL_Server[[#This Row],[step_6_seq]],'Employee Benefit Groups'!#REF!,2,FALSE),"-")</f>
        <v>-</v>
      </c>
      <c r="T961">
        <v>4</v>
      </c>
      <c r="U961" t="str">
        <f>IFERROR(VLOOKUP(Table_Query_from_QDB_Production___SQL_Server[[#This Row],[step_7_seq]],'Employee Benefit Groups'!#REF!,2,FALSE),"-")</f>
        <v>-</v>
      </c>
      <c r="W961" t="str">
        <f>IFERROR(VLOOKUP(Table_Query_from_QDB_Production___SQL_Server[[#This Row],[step_8_seq]],'Employee Benefit Groups'!#REF!,2,FALSE),"-")</f>
        <v>-</v>
      </c>
      <c r="Y961" t="str">
        <f>IFERROR(VLOOKUP(Table_Query_from_QDB_Production___SQL_Server[[#This Row],[step_9_seq]],'Employee Benefit Groups'!#REF!,2,FALSE),"-")</f>
        <v>-</v>
      </c>
      <c r="AA961" s="15"/>
      <c r="AB961" s="15">
        <f t="shared" si="168"/>
        <v>0</v>
      </c>
      <c r="AC961" s="11" t="s">
        <v>11502</v>
      </c>
      <c r="AD961" s="11" t="str">
        <f t="shared" si="169"/>
        <v>-</v>
      </c>
      <c r="AE961" s="12">
        <v>1</v>
      </c>
      <c r="AF961" s="12">
        <f t="shared" si="170"/>
        <v>2</v>
      </c>
      <c r="AG961" s="13" t="s">
        <v>11496</v>
      </c>
      <c r="AH961" s="13" t="str">
        <f t="shared" si="171"/>
        <v>-</v>
      </c>
      <c r="AI961" s="14"/>
      <c r="AJ961" s="14">
        <f t="shared" si="172"/>
        <v>0</v>
      </c>
      <c r="AK961" s="15" t="s">
        <v>11502</v>
      </c>
      <c r="AL961" s="15" t="str">
        <f t="shared" si="173"/>
        <v>-</v>
      </c>
      <c r="AM961" s="12"/>
      <c r="AN961" s="12">
        <f t="shared" si="174"/>
        <v>0</v>
      </c>
      <c r="AO961" s="16" t="s">
        <v>11502</v>
      </c>
      <c r="AP961" s="16" t="str">
        <f t="shared" si="175"/>
        <v>-</v>
      </c>
      <c r="AQ961" s="12">
        <v>3</v>
      </c>
      <c r="AR961" s="12">
        <f t="shared" si="176"/>
        <v>4</v>
      </c>
      <c r="AS961" s="14" t="s">
        <v>11498</v>
      </c>
      <c r="AT961" s="14" t="str">
        <f t="shared" si="177"/>
        <v>-</v>
      </c>
      <c r="AU961"/>
      <c r="AV961" s="15" t="s">
        <v>11502</v>
      </c>
      <c r="AW961" s="15" t="str">
        <f t="shared" si="178"/>
        <v>-</v>
      </c>
      <c r="AX961"/>
      <c r="AY961" s="17" t="s">
        <v>11502</v>
      </c>
      <c r="AZ961" s="17" t="str">
        <f t="shared" si="179"/>
        <v>-</v>
      </c>
      <c r="BA961"/>
    </row>
    <row r="962" spans="1:53" x14ac:dyDescent="0.3">
      <c r="A962" t="s">
        <v>2874</v>
      </c>
      <c r="B962" t="s">
        <v>2875</v>
      </c>
      <c r="C962" t="s">
        <v>2876</v>
      </c>
      <c r="D962" t="s">
        <v>2849</v>
      </c>
      <c r="E962" t="str">
        <f>LEFT(Table_Query_from_QDB_Production___SQL_Server[[#This Row],[ttl_class_ttl_outl]],1)</f>
        <v>2</v>
      </c>
      <c r="F962" t="str">
        <f>UPPER(IFERROR(VLOOKUP(Table_Query_from_QDB_Production___SQL_Server[[#This Row],[cto_osc_code]],'CTO-OSC Table'!$A$2:$B$24,2,FALSE),"Undefined"))</f>
        <v>FACULTY-LECTURERS</v>
      </c>
      <c r="G962" t="str">
        <f>UPPER(IFERROR(VLOOKUP(Table_Query_from_QDB_Production___SQL_Server[[#This Row],[ttl_class_ttl_outl]],'Title Class Table'!$A$2:$C$146,2,FALSE),"Undefined"))</f>
        <v>LECTURER-SECURITY OF EMPLOYMENT</v>
      </c>
      <c r="H962" t="s">
        <v>11447</v>
      </c>
      <c r="I962">
        <v>3</v>
      </c>
      <c r="K962" t="str">
        <f>IFERROR(VLOOKUP(Table_Query_from_QDB_Production___SQL_Server[[#This Row],[step_2_seq]],'Employee Benefit Groups'!#REF!,2,FALSE),"-")</f>
        <v>-</v>
      </c>
      <c r="M962" t="str">
        <f>IFERROR(VLOOKUP(Table_Query_from_QDB_Production___SQL_Server[[#This Row],[step_4_seq]],'Employee Benefit Groups'!#REF!,2,FALSE),"-")</f>
        <v>-</v>
      </c>
      <c r="N962">
        <v>2</v>
      </c>
      <c r="O962" t="str">
        <f>IFERROR(VLOOKUP(Table_Query_from_QDB_Production___SQL_Server[[#This Row],[step_4_seq2]],'Employee Benefit Groups'!#REF!,2,FALSE),"-")</f>
        <v>-</v>
      </c>
      <c r="Q962" t="str">
        <f>IFERROR(VLOOKUP(Table_Query_from_QDB_Production___SQL_Server[[#This Row],[step_5_seq]],'Employee Benefit Groups'!#REF!,2,FALSE),"-")</f>
        <v>-</v>
      </c>
      <c r="S962" t="str">
        <f>IFERROR(VLOOKUP(Table_Query_from_QDB_Production___SQL_Server[[#This Row],[step_6_seq]],'Employee Benefit Groups'!#REF!,2,FALSE),"-")</f>
        <v>-</v>
      </c>
      <c r="T962">
        <v>4</v>
      </c>
      <c r="U962" t="str">
        <f>IFERROR(VLOOKUP(Table_Query_from_QDB_Production___SQL_Server[[#This Row],[step_7_seq]],'Employee Benefit Groups'!#REF!,2,FALSE),"-")</f>
        <v>-</v>
      </c>
      <c r="W962" t="str">
        <f>IFERROR(VLOOKUP(Table_Query_from_QDB_Production___SQL_Server[[#This Row],[step_8_seq]],'Employee Benefit Groups'!#REF!,2,FALSE),"-")</f>
        <v>-</v>
      </c>
      <c r="Y962" t="str">
        <f>IFERROR(VLOOKUP(Table_Query_from_QDB_Production___SQL_Server[[#This Row],[step_9_seq]],'Employee Benefit Groups'!#REF!,2,FALSE),"-")</f>
        <v>-</v>
      </c>
      <c r="AA962" s="15"/>
      <c r="AB962" s="15">
        <f t="shared" si="168"/>
        <v>0</v>
      </c>
      <c r="AC962" s="11" t="s">
        <v>11502</v>
      </c>
      <c r="AD962" s="11" t="str">
        <f t="shared" si="169"/>
        <v>-</v>
      </c>
      <c r="AE962" s="12">
        <v>1</v>
      </c>
      <c r="AF962" s="12">
        <f t="shared" si="170"/>
        <v>2</v>
      </c>
      <c r="AG962" s="13" t="s">
        <v>11496</v>
      </c>
      <c r="AH962" s="13" t="str">
        <f t="shared" si="171"/>
        <v>-</v>
      </c>
      <c r="AI962" s="14"/>
      <c r="AJ962" s="14">
        <f t="shared" si="172"/>
        <v>0</v>
      </c>
      <c r="AK962" s="15" t="s">
        <v>11502</v>
      </c>
      <c r="AL962" s="15" t="str">
        <f t="shared" si="173"/>
        <v>-</v>
      </c>
      <c r="AM962" s="12"/>
      <c r="AN962" s="12">
        <f t="shared" si="174"/>
        <v>0</v>
      </c>
      <c r="AO962" s="16" t="s">
        <v>11502</v>
      </c>
      <c r="AP962" s="16" t="str">
        <f t="shared" si="175"/>
        <v>-</v>
      </c>
      <c r="AQ962" s="12">
        <v>3</v>
      </c>
      <c r="AR962" s="12">
        <f t="shared" si="176"/>
        <v>4</v>
      </c>
      <c r="AS962" s="14" t="s">
        <v>11498</v>
      </c>
      <c r="AT962" s="14" t="str">
        <f t="shared" si="177"/>
        <v>-</v>
      </c>
      <c r="AU962"/>
      <c r="AV962" s="15" t="s">
        <v>11502</v>
      </c>
      <c r="AW962" s="15" t="str">
        <f t="shared" si="178"/>
        <v>-</v>
      </c>
      <c r="AX962"/>
      <c r="AY962" s="17" t="s">
        <v>11502</v>
      </c>
      <c r="AZ962" s="17" t="str">
        <f t="shared" si="179"/>
        <v>-</v>
      </c>
      <c r="BA962"/>
    </row>
    <row r="963" spans="1:53" x14ac:dyDescent="0.3">
      <c r="A963" t="s">
        <v>2877</v>
      </c>
      <c r="B963" t="s">
        <v>2878</v>
      </c>
      <c r="C963" t="s">
        <v>2879</v>
      </c>
      <c r="D963" t="s">
        <v>2849</v>
      </c>
      <c r="E963" t="str">
        <f>LEFT(Table_Query_from_QDB_Production___SQL_Server[[#This Row],[ttl_class_ttl_outl]],1)</f>
        <v>2</v>
      </c>
      <c r="F963" t="str">
        <f>UPPER(IFERROR(VLOOKUP(Table_Query_from_QDB_Production___SQL_Server[[#This Row],[cto_osc_code]],'CTO-OSC Table'!$A$2:$B$24,2,FALSE),"Undefined"))</f>
        <v>FACULTY-LECTURERS</v>
      </c>
      <c r="G963" t="str">
        <f>UPPER(IFERROR(VLOOKUP(Table_Query_from_QDB_Production___SQL_Server[[#This Row],[ttl_class_ttl_outl]],'Title Class Table'!$A$2:$C$146,2,FALSE),"Undefined"))</f>
        <v>LECTURER-SECURITY OF EMPLOYMENT</v>
      </c>
      <c r="H963" t="s">
        <v>11447</v>
      </c>
      <c r="I963">
        <v>3</v>
      </c>
      <c r="K963" t="str">
        <f>IFERROR(VLOOKUP(Table_Query_from_QDB_Production___SQL_Server[[#This Row],[step_2_seq]],'Employee Benefit Groups'!#REF!,2,FALSE),"-")</f>
        <v>-</v>
      </c>
      <c r="M963" t="str">
        <f>IFERROR(VLOOKUP(Table_Query_from_QDB_Production___SQL_Server[[#This Row],[step_4_seq]],'Employee Benefit Groups'!#REF!,2,FALSE),"-")</f>
        <v>-</v>
      </c>
      <c r="N963">
        <v>2</v>
      </c>
      <c r="O963" t="str">
        <f>IFERROR(VLOOKUP(Table_Query_from_QDB_Production___SQL_Server[[#This Row],[step_4_seq2]],'Employee Benefit Groups'!#REF!,2,FALSE),"-")</f>
        <v>-</v>
      </c>
      <c r="Q963" t="str">
        <f>IFERROR(VLOOKUP(Table_Query_from_QDB_Production___SQL_Server[[#This Row],[step_5_seq]],'Employee Benefit Groups'!#REF!,2,FALSE),"-")</f>
        <v>-</v>
      </c>
      <c r="S963" t="str">
        <f>IFERROR(VLOOKUP(Table_Query_from_QDB_Production___SQL_Server[[#This Row],[step_6_seq]],'Employee Benefit Groups'!#REF!,2,FALSE),"-")</f>
        <v>-</v>
      </c>
      <c r="T963">
        <v>4</v>
      </c>
      <c r="U963" t="str">
        <f>IFERROR(VLOOKUP(Table_Query_from_QDB_Production___SQL_Server[[#This Row],[step_7_seq]],'Employee Benefit Groups'!#REF!,2,FALSE),"-")</f>
        <v>-</v>
      </c>
      <c r="W963" t="str">
        <f>IFERROR(VLOOKUP(Table_Query_from_QDB_Production___SQL_Server[[#This Row],[step_8_seq]],'Employee Benefit Groups'!#REF!,2,FALSE),"-")</f>
        <v>-</v>
      </c>
      <c r="Y963" t="str">
        <f>IFERROR(VLOOKUP(Table_Query_from_QDB_Production___SQL_Server[[#This Row],[step_9_seq]],'Employee Benefit Groups'!#REF!,2,FALSE),"-")</f>
        <v>-</v>
      </c>
      <c r="AA963" s="15"/>
      <c r="AB963" s="15">
        <f t="shared" ref="AB963:AB1026" si="180">+L963</f>
        <v>0</v>
      </c>
      <c r="AC963" s="11" t="s">
        <v>11502</v>
      </c>
      <c r="AD963" s="11" t="str">
        <f t="shared" ref="AD963:AD1026" si="181">+M963</f>
        <v>-</v>
      </c>
      <c r="AE963" s="12">
        <v>1</v>
      </c>
      <c r="AF963" s="12">
        <f t="shared" ref="AF963:AF1026" si="182">+N963</f>
        <v>2</v>
      </c>
      <c r="AG963" s="13" t="s">
        <v>11496</v>
      </c>
      <c r="AH963" s="13" t="str">
        <f t="shared" ref="AH963:AH1026" si="183">+O963</f>
        <v>-</v>
      </c>
      <c r="AI963" s="14"/>
      <c r="AJ963" s="14">
        <f t="shared" ref="AJ963:AJ1026" si="184">+P963</f>
        <v>0</v>
      </c>
      <c r="AK963" s="15" t="s">
        <v>11502</v>
      </c>
      <c r="AL963" s="15" t="str">
        <f t="shared" ref="AL963:AL1026" si="185">+Q963</f>
        <v>-</v>
      </c>
      <c r="AM963" s="12"/>
      <c r="AN963" s="12">
        <f t="shared" ref="AN963:AN1026" si="186">+R963</f>
        <v>0</v>
      </c>
      <c r="AO963" s="16" t="s">
        <v>11502</v>
      </c>
      <c r="AP963" s="16" t="str">
        <f t="shared" ref="AP963:AP1026" si="187">+S963</f>
        <v>-</v>
      </c>
      <c r="AQ963" s="12">
        <v>3</v>
      </c>
      <c r="AR963" s="12">
        <f t="shared" ref="AR963:AR1026" si="188">+T963</f>
        <v>4</v>
      </c>
      <c r="AS963" s="14" t="s">
        <v>11498</v>
      </c>
      <c r="AT963" s="14" t="str">
        <f t="shared" ref="AT963:AT1026" si="189">+U963</f>
        <v>-</v>
      </c>
      <c r="AU963"/>
      <c r="AV963" s="15" t="s">
        <v>11502</v>
      </c>
      <c r="AW963" s="15" t="str">
        <f t="shared" ref="AW963:AW1026" si="190">+W963</f>
        <v>-</v>
      </c>
      <c r="AX963"/>
      <c r="AY963" s="17" t="s">
        <v>11502</v>
      </c>
      <c r="AZ963" s="17" t="str">
        <f t="shared" ref="AZ963:AZ1026" si="191">+Y963</f>
        <v>-</v>
      </c>
      <c r="BA963"/>
    </row>
    <row r="964" spans="1:53" x14ac:dyDescent="0.3">
      <c r="A964" t="s">
        <v>2880</v>
      </c>
      <c r="B964" t="s">
        <v>2881</v>
      </c>
      <c r="C964" t="s">
        <v>2882</v>
      </c>
      <c r="D964" t="s">
        <v>2883</v>
      </c>
      <c r="E964" t="str">
        <f>LEFT(Table_Query_from_QDB_Production___SQL_Server[[#This Row],[ttl_class_ttl_outl]],1)</f>
        <v>2</v>
      </c>
      <c r="F964" t="str">
        <f>UPPER(IFERROR(VLOOKUP(Table_Query_from_QDB_Production___SQL_Server[[#This Row],[cto_osc_code]],'CTO-OSC Table'!$A$2:$B$24,2,FALSE),"Undefined"))</f>
        <v>FACULTY-LECTURERS</v>
      </c>
      <c r="G964" t="str">
        <f>UPPER(IFERROR(VLOOKUP(Table_Query_from_QDB_Production___SQL_Server[[#This Row],[ttl_class_ttl_outl]],'Title Class Table'!$A$2:$C$146,2,FALSE),"Undefined"))</f>
        <v>LECTURER-SECURITY OF EMPLOYMENT-EMERITUS</v>
      </c>
      <c r="H964" t="s">
        <v>11447</v>
      </c>
      <c r="I964">
        <v>3</v>
      </c>
      <c r="K964" t="str">
        <f>IFERROR(VLOOKUP(Table_Query_from_QDB_Production___SQL_Server[[#This Row],[step_2_seq]],'Employee Benefit Groups'!#REF!,2,FALSE),"-")</f>
        <v>-</v>
      </c>
      <c r="M964" t="str">
        <f>IFERROR(VLOOKUP(Table_Query_from_QDB_Production___SQL_Server[[#This Row],[step_4_seq]],'Employee Benefit Groups'!#REF!,2,FALSE),"-")</f>
        <v>-</v>
      </c>
      <c r="N964">
        <v>2</v>
      </c>
      <c r="O964" t="str">
        <f>IFERROR(VLOOKUP(Table_Query_from_QDB_Production___SQL_Server[[#This Row],[step_4_seq2]],'Employee Benefit Groups'!#REF!,2,FALSE),"-")</f>
        <v>-</v>
      </c>
      <c r="Q964" t="str">
        <f>IFERROR(VLOOKUP(Table_Query_from_QDB_Production___SQL_Server[[#This Row],[step_5_seq]],'Employee Benefit Groups'!#REF!,2,FALSE),"-")</f>
        <v>-</v>
      </c>
      <c r="S964" t="str">
        <f>IFERROR(VLOOKUP(Table_Query_from_QDB_Production___SQL_Server[[#This Row],[step_6_seq]],'Employee Benefit Groups'!#REF!,2,FALSE),"-")</f>
        <v>-</v>
      </c>
      <c r="T964">
        <v>4</v>
      </c>
      <c r="U964" t="str">
        <f>IFERROR(VLOOKUP(Table_Query_from_QDB_Production___SQL_Server[[#This Row],[step_7_seq]],'Employee Benefit Groups'!#REF!,2,FALSE),"-")</f>
        <v>-</v>
      </c>
      <c r="W964" t="str">
        <f>IFERROR(VLOOKUP(Table_Query_from_QDB_Production___SQL_Server[[#This Row],[step_8_seq]],'Employee Benefit Groups'!#REF!,2,FALSE),"-")</f>
        <v>-</v>
      </c>
      <c r="Y964" t="str">
        <f>IFERROR(VLOOKUP(Table_Query_from_QDB_Production___SQL_Server[[#This Row],[step_9_seq]],'Employee Benefit Groups'!#REF!,2,FALSE),"-")</f>
        <v>-</v>
      </c>
      <c r="AA964" s="15"/>
      <c r="AB964" s="15">
        <f t="shared" si="180"/>
        <v>0</v>
      </c>
      <c r="AC964" s="11" t="s">
        <v>11502</v>
      </c>
      <c r="AD964" s="11" t="str">
        <f t="shared" si="181"/>
        <v>-</v>
      </c>
      <c r="AE964" s="12">
        <v>1</v>
      </c>
      <c r="AF964" s="12">
        <f t="shared" si="182"/>
        <v>2</v>
      </c>
      <c r="AG964" s="13" t="s">
        <v>11496</v>
      </c>
      <c r="AH964" s="13" t="str">
        <f t="shared" si="183"/>
        <v>-</v>
      </c>
      <c r="AI964" s="14"/>
      <c r="AJ964" s="14">
        <f t="shared" si="184"/>
        <v>0</v>
      </c>
      <c r="AK964" s="15" t="s">
        <v>11502</v>
      </c>
      <c r="AL964" s="15" t="str">
        <f t="shared" si="185"/>
        <v>-</v>
      </c>
      <c r="AM964" s="12"/>
      <c r="AN964" s="12">
        <f t="shared" si="186"/>
        <v>0</v>
      </c>
      <c r="AO964" s="16" t="s">
        <v>11502</v>
      </c>
      <c r="AP964" s="16" t="str">
        <f t="shared" si="187"/>
        <v>-</v>
      </c>
      <c r="AQ964" s="12">
        <v>3</v>
      </c>
      <c r="AR964" s="12">
        <f t="shared" si="188"/>
        <v>4</v>
      </c>
      <c r="AS964" s="14" t="s">
        <v>11498</v>
      </c>
      <c r="AT964" s="14" t="str">
        <f t="shared" si="189"/>
        <v>-</v>
      </c>
      <c r="AU964"/>
      <c r="AV964" s="15" t="s">
        <v>11502</v>
      </c>
      <c r="AW964" s="15" t="str">
        <f t="shared" si="190"/>
        <v>-</v>
      </c>
      <c r="AX964"/>
      <c r="AY964" s="17" t="s">
        <v>11502</v>
      </c>
      <c r="AZ964" s="17" t="str">
        <f t="shared" si="191"/>
        <v>-</v>
      </c>
      <c r="BA964"/>
    </row>
    <row r="965" spans="1:53" x14ac:dyDescent="0.3">
      <c r="A965" t="s">
        <v>2884</v>
      </c>
      <c r="B965" t="s">
        <v>2885</v>
      </c>
      <c r="C965" t="s">
        <v>2886</v>
      </c>
      <c r="D965" t="s">
        <v>2883</v>
      </c>
      <c r="E965" t="str">
        <f>LEFT(Table_Query_from_QDB_Production___SQL_Server[[#This Row],[ttl_class_ttl_outl]],1)</f>
        <v>2</v>
      </c>
      <c r="F965" t="str">
        <f>UPPER(IFERROR(VLOOKUP(Table_Query_from_QDB_Production___SQL_Server[[#This Row],[cto_osc_code]],'CTO-OSC Table'!$A$2:$B$24,2,FALSE),"Undefined"))</f>
        <v>FACULTY-LECTURERS</v>
      </c>
      <c r="G965" t="str">
        <f>UPPER(IFERROR(VLOOKUP(Table_Query_from_QDB_Production___SQL_Server[[#This Row],[ttl_class_ttl_outl]],'Title Class Table'!$A$2:$C$146,2,FALSE),"Undefined"))</f>
        <v>LECTURER-SECURITY OF EMPLOYMENT-EMERITUS</v>
      </c>
      <c r="H965" t="s">
        <v>11447</v>
      </c>
      <c r="I965">
        <v>3</v>
      </c>
      <c r="K965" t="str">
        <f>IFERROR(VLOOKUP(Table_Query_from_QDB_Production___SQL_Server[[#This Row],[step_2_seq]],'Employee Benefit Groups'!#REF!,2,FALSE),"-")</f>
        <v>-</v>
      </c>
      <c r="M965" t="str">
        <f>IFERROR(VLOOKUP(Table_Query_from_QDB_Production___SQL_Server[[#This Row],[step_4_seq]],'Employee Benefit Groups'!#REF!,2,FALSE),"-")</f>
        <v>-</v>
      </c>
      <c r="N965">
        <v>2</v>
      </c>
      <c r="O965" t="str">
        <f>IFERROR(VLOOKUP(Table_Query_from_QDB_Production___SQL_Server[[#This Row],[step_4_seq2]],'Employee Benefit Groups'!#REF!,2,FALSE),"-")</f>
        <v>-</v>
      </c>
      <c r="Q965" t="str">
        <f>IFERROR(VLOOKUP(Table_Query_from_QDB_Production___SQL_Server[[#This Row],[step_5_seq]],'Employee Benefit Groups'!#REF!,2,FALSE),"-")</f>
        <v>-</v>
      </c>
      <c r="S965" t="str">
        <f>IFERROR(VLOOKUP(Table_Query_from_QDB_Production___SQL_Server[[#This Row],[step_6_seq]],'Employee Benefit Groups'!#REF!,2,FALSE),"-")</f>
        <v>-</v>
      </c>
      <c r="T965">
        <v>4</v>
      </c>
      <c r="U965" t="str">
        <f>IFERROR(VLOOKUP(Table_Query_from_QDB_Production___SQL_Server[[#This Row],[step_7_seq]],'Employee Benefit Groups'!#REF!,2,FALSE),"-")</f>
        <v>-</v>
      </c>
      <c r="W965" t="str">
        <f>IFERROR(VLOOKUP(Table_Query_from_QDB_Production___SQL_Server[[#This Row],[step_8_seq]],'Employee Benefit Groups'!#REF!,2,FALSE),"-")</f>
        <v>-</v>
      </c>
      <c r="Y965" t="str">
        <f>IFERROR(VLOOKUP(Table_Query_from_QDB_Production___SQL_Server[[#This Row],[step_9_seq]],'Employee Benefit Groups'!#REF!,2,FALSE),"-")</f>
        <v>-</v>
      </c>
      <c r="AA965" s="15"/>
      <c r="AB965" s="15">
        <f t="shared" si="180"/>
        <v>0</v>
      </c>
      <c r="AC965" s="11" t="s">
        <v>11502</v>
      </c>
      <c r="AD965" s="11" t="str">
        <f t="shared" si="181"/>
        <v>-</v>
      </c>
      <c r="AE965" s="12">
        <v>1</v>
      </c>
      <c r="AF965" s="12">
        <f t="shared" si="182"/>
        <v>2</v>
      </c>
      <c r="AG965" s="13" t="s">
        <v>11496</v>
      </c>
      <c r="AH965" s="13" t="str">
        <f t="shared" si="183"/>
        <v>-</v>
      </c>
      <c r="AI965" s="14"/>
      <c r="AJ965" s="14">
        <f t="shared" si="184"/>
        <v>0</v>
      </c>
      <c r="AK965" s="15" t="s">
        <v>11502</v>
      </c>
      <c r="AL965" s="15" t="str">
        <f t="shared" si="185"/>
        <v>-</v>
      </c>
      <c r="AM965" s="12"/>
      <c r="AN965" s="12">
        <f t="shared" si="186"/>
        <v>0</v>
      </c>
      <c r="AO965" s="16" t="s">
        <v>11502</v>
      </c>
      <c r="AP965" s="16" t="str">
        <f t="shared" si="187"/>
        <v>-</v>
      </c>
      <c r="AQ965" s="12">
        <v>3</v>
      </c>
      <c r="AR965" s="12">
        <f t="shared" si="188"/>
        <v>4</v>
      </c>
      <c r="AS965" s="14" t="s">
        <v>11498</v>
      </c>
      <c r="AT965" s="14" t="str">
        <f t="shared" si="189"/>
        <v>-</v>
      </c>
      <c r="AU965"/>
      <c r="AV965" s="15" t="s">
        <v>11502</v>
      </c>
      <c r="AW965" s="15" t="str">
        <f t="shared" si="190"/>
        <v>-</v>
      </c>
      <c r="AX965"/>
      <c r="AY965" s="17" t="s">
        <v>11502</v>
      </c>
      <c r="AZ965" s="17" t="str">
        <f t="shared" si="191"/>
        <v>-</v>
      </c>
      <c r="BA965"/>
    </row>
    <row r="966" spans="1:53" x14ac:dyDescent="0.3">
      <c r="A966" t="s">
        <v>2887</v>
      </c>
      <c r="B966" t="s">
        <v>2888</v>
      </c>
      <c r="C966" t="s">
        <v>2889</v>
      </c>
      <c r="D966" t="s">
        <v>2849</v>
      </c>
      <c r="E966" t="str">
        <f>LEFT(Table_Query_from_QDB_Production___SQL_Server[[#This Row],[ttl_class_ttl_outl]],1)</f>
        <v>2</v>
      </c>
      <c r="F966" t="str">
        <f>UPPER(IFERROR(VLOOKUP(Table_Query_from_QDB_Production___SQL_Server[[#This Row],[cto_osc_code]],'CTO-OSC Table'!$A$2:$B$24,2,FALSE),"Undefined"))</f>
        <v>FACULTY-LECTURERS</v>
      </c>
      <c r="G966" t="str">
        <f>UPPER(IFERROR(VLOOKUP(Table_Query_from_QDB_Production___SQL_Server[[#This Row],[ttl_class_ttl_outl]],'Title Class Table'!$A$2:$C$146,2,FALSE),"Undefined"))</f>
        <v>LECTURER-SECURITY OF EMPLOYMENT</v>
      </c>
      <c r="H966" t="s">
        <v>11447</v>
      </c>
      <c r="I966">
        <v>3</v>
      </c>
      <c r="K966" t="str">
        <f>IFERROR(VLOOKUP(Table_Query_from_QDB_Production___SQL_Server[[#This Row],[step_2_seq]],'Employee Benefit Groups'!#REF!,2,FALSE),"-")</f>
        <v>-</v>
      </c>
      <c r="M966" t="str">
        <f>IFERROR(VLOOKUP(Table_Query_from_QDB_Production___SQL_Server[[#This Row],[step_4_seq]],'Employee Benefit Groups'!#REF!,2,FALSE),"-")</f>
        <v>-</v>
      </c>
      <c r="N966">
        <v>2</v>
      </c>
      <c r="O966" t="str">
        <f>IFERROR(VLOOKUP(Table_Query_from_QDB_Production___SQL_Server[[#This Row],[step_4_seq2]],'Employee Benefit Groups'!#REF!,2,FALSE),"-")</f>
        <v>-</v>
      </c>
      <c r="Q966" t="str">
        <f>IFERROR(VLOOKUP(Table_Query_from_QDB_Production___SQL_Server[[#This Row],[step_5_seq]],'Employee Benefit Groups'!#REF!,2,FALSE),"-")</f>
        <v>-</v>
      </c>
      <c r="S966" t="str">
        <f>IFERROR(VLOOKUP(Table_Query_from_QDB_Production___SQL_Server[[#This Row],[step_6_seq]],'Employee Benefit Groups'!#REF!,2,FALSE),"-")</f>
        <v>-</v>
      </c>
      <c r="T966">
        <v>4</v>
      </c>
      <c r="U966" t="str">
        <f>IFERROR(VLOOKUP(Table_Query_from_QDB_Production___SQL_Server[[#This Row],[step_7_seq]],'Employee Benefit Groups'!#REF!,2,FALSE),"-")</f>
        <v>-</v>
      </c>
      <c r="W966" t="str">
        <f>IFERROR(VLOOKUP(Table_Query_from_QDB_Production___SQL_Server[[#This Row],[step_8_seq]],'Employee Benefit Groups'!#REF!,2,FALSE),"-")</f>
        <v>-</v>
      </c>
      <c r="Y966" t="str">
        <f>IFERROR(VLOOKUP(Table_Query_from_QDB_Production___SQL_Server[[#This Row],[step_9_seq]],'Employee Benefit Groups'!#REF!,2,FALSE),"-")</f>
        <v>-</v>
      </c>
      <c r="AA966" s="15"/>
      <c r="AB966" s="15">
        <f t="shared" si="180"/>
        <v>0</v>
      </c>
      <c r="AC966" s="11" t="s">
        <v>11502</v>
      </c>
      <c r="AD966" s="11" t="str">
        <f t="shared" si="181"/>
        <v>-</v>
      </c>
      <c r="AE966" s="12">
        <v>1</v>
      </c>
      <c r="AF966" s="12">
        <f t="shared" si="182"/>
        <v>2</v>
      </c>
      <c r="AG966" s="13" t="s">
        <v>11496</v>
      </c>
      <c r="AH966" s="13" t="str">
        <f t="shared" si="183"/>
        <v>-</v>
      </c>
      <c r="AI966" s="14"/>
      <c r="AJ966" s="14">
        <f t="shared" si="184"/>
        <v>0</v>
      </c>
      <c r="AK966" s="15" t="s">
        <v>11502</v>
      </c>
      <c r="AL966" s="15" t="str">
        <f t="shared" si="185"/>
        <v>-</v>
      </c>
      <c r="AM966" s="12"/>
      <c r="AN966" s="12">
        <f t="shared" si="186"/>
        <v>0</v>
      </c>
      <c r="AO966" s="16" t="s">
        <v>11502</v>
      </c>
      <c r="AP966" s="16" t="str">
        <f t="shared" si="187"/>
        <v>-</v>
      </c>
      <c r="AQ966" s="12">
        <v>3</v>
      </c>
      <c r="AR966" s="12">
        <f t="shared" si="188"/>
        <v>4</v>
      </c>
      <c r="AS966" s="14" t="s">
        <v>11498</v>
      </c>
      <c r="AT966" s="14" t="str">
        <f t="shared" si="189"/>
        <v>-</v>
      </c>
      <c r="AU966"/>
      <c r="AV966" s="15" t="s">
        <v>11502</v>
      </c>
      <c r="AW966" s="15" t="str">
        <f t="shared" si="190"/>
        <v>-</v>
      </c>
      <c r="AX966"/>
      <c r="AY966" s="17" t="s">
        <v>11502</v>
      </c>
      <c r="AZ966" s="17" t="str">
        <f t="shared" si="191"/>
        <v>-</v>
      </c>
      <c r="BA966"/>
    </row>
    <row r="967" spans="1:53" x14ac:dyDescent="0.3">
      <c r="A967" t="s">
        <v>2890</v>
      </c>
      <c r="B967" t="s">
        <v>2891</v>
      </c>
      <c r="C967" t="s">
        <v>2892</v>
      </c>
      <c r="D967" t="s">
        <v>2849</v>
      </c>
      <c r="E967" t="str">
        <f>LEFT(Table_Query_from_QDB_Production___SQL_Server[[#This Row],[ttl_class_ttl_outl]],1)</f>
        <v>2</v>
      </c>
      <c r="F967" t="str">
        <f>UPPER(IFERROR(VLOOKUP(Table_Query_from_QDB_Production___SQL_Server[[#This Row],[cto_osc_code]],'CTO-OSC Table'!$A$2:$B$24,2,FALSE),"Undefined"))</f>
        <v>FACULTY-LECTURERS</v>
      </c>
      <c r="G967" t="str">
        <f>UPPER(IFERROR(VLOOKUP(Table_Query_from_QDB_Production___SQL_Server[[#This Row],[ttl_class_ttl_outl]],'Title Class Table'!$A$2:$C$146,2,FALSE),"Undefined"))</f>
        <v>LECTURER-SECURITY OF EMPLOYMENT</v>
      </c>
      <c r="H967" t="s">
        <v>11447</v>
      </c>
      <c r="I967">
        <v>3</v>
      </c>
      <c r="K967" t="str">
        <f>IFERROR(VLOOKUP(Table_Query_from_QDB_Production___SQL_Server[[#This Row],[step_2_seq]],'Employee Benefit Groups'!#REF!,2,FALSE),"-")</f>
        <v>-</v>
      </c>
      <c r="M967" t="str">
        <f>IFERROR(VLOOKUP(Table_Query_from_QDB_Production___SQL_Server[[#This Row],[step_4_seq]],'Employee Benefit Groups'!#REF!,2,FALSE),"-")</f>
        <v>-</v>
      </c>
      <c r="N967">
        <v>2</v>
      </c>
      <c r="O967" t="str">
        <f>IFERROR(VLOOKUP(Table_Query_from_QDB_Production___SQL_Server[[#This Row],[step_4_seq2]],'Employee Benefit Groups'!#REF!,2,FALSE),"-")</f>
        <v>-</v>
      </c>
      <c r="Q967" t="str">
        <f>IFERROR(VLOOKUP(Table_Query_from_QDB_Production___SQL_Server[[#This Row],[step_5_seq]],'Employee Benefit Groups'!#REF!,2,FALSE),"-")</f>
        <v>-</v>
      </c>
      <c r="S967" t="str">
        <f>IFERROR(VLOOKUP(Table_Query_from_QDB_Production___SQL_Server[[#This Row],[step_6_seq]],'Employee Benefit Groups'!#REF!,2,FALSE),"-")</f>
        <v>-</v>
      </c>
      <c r="T967">
        <v>4</v>
      </c>
      <c r="U967" t="str">
        <f>IFERROR(VLOOKUP(Table_Query_from_QDB_Production___SQL_Server[[#This Row],[step_7_seq]],'Employee Benefit Groups'!#REF!,2,FALSE),"-")</f>
        <v>-</v>
      </c>
      <c r="W967" t="str">
        <f>IFERROR(VLOOKUP(Table_Query_from_QDB_Production___SQL_Server[[#This Row],[step_8_seq]],'Employee Benefit Groups'!#REF!,2,FALSE),"-")</f>
        <v>-</v>
      </c>
      <c r="Y967" t="str">
        <f>IFERROR(VLOOKUP(Table_Query_from_QDB_Production___SQL_Server[[#This Row],[step_9_seq]],'Employee Benefit Groups'!#REF!,2,FALSE),"-")</f>
        <v>-</v>
      </c>
      <c r="AA967" s="15"/>
      <c r="AB967" s="15">
        <f t="shared" si="180"/>
        <v>0</v>
      </c>
      <c r="AC967" s="11" t="s">
        <v>11502</v>
      </c>
      <c r="AD967" s="11" t="str">
        <f t="shared" si="181"/>
        <v>-</v>
      </c>
      <c r="AE967" s="12">
        <v>1</v>
      </c>
      <c r="AF967" s="12">
        <f t="shared" si="182"/>
        <v>2</v>
      </c>
      <c r="AG967" s="13" t="s">
        <v>11496</v>
      </c>
      <c r="AH967" s="13" t="str">
        <f t="shared" si="183"/>
        <v>-</v>
      </c>
      <c r="AI967" s="14"/>
      <c r="AJ967" s="14">
        <f t="shared" si="184"/>
        <v>0</v>
      </c>
      <c r="AK967" s="15" t="s">
        <v>11502</v>
      </c>
      <c r="AL967" s="15" t="str">
        <f t="shared" si="185"/>
        <v>-</v>
      </c>
      <c r="AM967" s="12"/>
      <c r="AN967" s="12">
        <f t="shared" si="186"/>
        <v>0</v>
      </c>
      <c r="AO967" s="16" t="s">
        <v>11502</v>
      </c>
      <c r="AP967" s="16" t="str">
        <f t="shared" si="187"/>
        <v>-</v>
      </c>
      <c r="AQ967" s="12">
        <v>3</v>
      </c>
      <c r="AR967" s="12">
        <f t="shared" si="188"/>
        <v>4</v>
      </c>
      <c r="AS967" s="14" t="s">
        <v>11498</v>
      </c>
      <c r="AT967" s="14" t="str">
        <f t="shared" si="189"/>
        <v>-</v>
      </c>
      <c r="AU967"/>
      <c r="AV967" s="15" t="s">
        <v>11502</v>
      </c>
      <c r="AW967" s="15" t="str">
        <f t="shared" si="190"/>
        <v>-</v>
      </c>
      <c r="AX967"/>
      <c r="AY967" s="17" t="s">
        <v>11502</v>
      </c>
      <c r="AZ967" s="17" t="str">
        <f t="shared" si="191"/>
        <v>-</v>
      </c>
      <c r="BA967"/>
    </row>
    <row r="968" spans="1:53" x14ac:dyDescent="0.3">
      <c r="A968" t="s">
        <v>2893</v>
      </c>
      <c r="B968" t="s">
        <v>2888</v>
      </c>
      <c r="C968" t="s">
        <v>2894</v>
      </c>
      <c r="D968" t="s">
        <v>2849</v>
      </c>
      <c r="E968" t="str">
        <f>LEFT(Table_Query_from_QDB_Production___SQL_Server[[#This Row],[ttl_class_ttl_outl]],1)</f>
        <v>2</v>
      </c>
      <c r="F968" t="str">
        <f>UPPER(IFERROR(VLOOKUP(Table_Query_from_QDB_Production___SQL_Server[[#This Row],[cto_osc_code]],'CTO-OSC Table'!$A$2:$B$24,2,FALSE),"Undefined"))</f>
        <v>FACULTY-LECTURERS</v>
      </c>
      <c r="G968" t="str">
        <f>UPPER(IFERROR(VLOOKUP(Table_Query_from_QDB_Production___SQL_Server[[#This Row],[ttl_class_ttl_outl]],'Title Class Table'!$A$2:$C$146,2,FALSE),"Undefined"))</f>
        <v>LECTURER-SECURITY OF EMPLOYMENT</v>
      </c>
      <c r="H968" t="s">
        <v>11447</v>
      </c>
      <c r="I968">
        <v>3</v>
      </c>
      <c r="K968" t="str">
        <f>IFERROR(VLOOKUP(Table_Query_from_QDB_Production___SQL_Server[[#This Row],[step_2_seq]],'Employee Benefit Groups'!#REF!,2,FALSE),"-")</f>
        <v>-</v>
      </c>
      <c r="M968" t="str">
        <f>IFERROR(VLOOKUP(Table_Query_from_QDB_Production___SQL_Server[[#This Row],[step_4_seq]],'Employee Benefit Groups'!#REF!,2,FALSE),"-")</f>
        <v>-</v>
      </c>
      <c r="N968">
        <v>2</v>
      </c>
      <c r="O968" t="str">
        <f>IFERROR(VLOOKUP(Table_Query_from_QDB_Production___SQL_Server[[#This Row],[step_4_seq2]],'Employee Benefit Groups'!#REF!,2,FALSE),"-")</f>
        <v>-</v>
      </c>
      <c r="Q968" t="str">
        <f>IFERROR(VLOOKUP(Table_Query_from_QDB_Production___SQL_Server[[#This Row],[step_5_seq]],'Employee Benefit Groups'!#REF!,2,FALSE),"-")</f>
        <v>-</v>
      </c>
      <c r="S968" t="str">
        <f>IFERROR(VLOOKUP(Table_Query_from_QDB_Production___SQL_Server[[#This Row],[step_6_seq]],'Employee Benefit Groups'!#REF!,2,FALSE),"-")</f>
        <v>-</v>
      </c>
      <c r="T968">
        <v>4</v>
      </c>
      <c r="U968" t="str">
        <f>IFERROR(VLOOKUP(Table_Query_from_QDB_Production___SQL_Server[[#This Row],[step_7_seq]],'Employee Benefit Groups'!#REF!,2,FALSE),"-")</f>
        <v>-</v>
      </c>
      <c r="W968" t="str">
        <f>IFERROR(VLOOKUP(Table_Query_from_QDB_Production___SQL_Server[[#This Row],[step_8_seq]],'Employee Benefit Groups'!#REF!,2,FALSE),"-")</f>
        <v>-</v>
      </c>
      <c r="Y968" t="str">
        <f>IFERROR(VLOOKUP(Table_Query_from_QDB_Production___SQL_Server[[#This Row],[step_9_seq]],'Employee Benefit Groups'!#REF!,2,FALSE),"-")</f>
        <v>-</v>
      </c>
      <c r="AA968" s="15"/>
      <c r="AB968" s="15">
        <f t="shared" si="180"/>
        <v>0</v>
      </c>
      <c r="AC968" s="11" t="s">
        <v>11502</v>
      </c>
      <c r="AD968" s="11" t="str">
        <f t="shared" si="181"/>
        <v>-</v>
      </c>
      <c r="AE968" s="12">
        <v>1</v>
      </c>
      <c r="AF968" s="12">
        <f t="shared" si="182"/>
        <v>2</v>
      </c>
      <c r="AG968" s="13" t="s">
        <v>11496</v>
      </c>
      <c r="AH968" s="13" t="str">
        <f t="shared" si="183"/>
        <v>-</v>
      </c>
      <c r="AI968" s="14"/>
      <c r="AJ968" s="14">
        <f t="shared" si="184"/>
        <v>0</v>
      </c>
      <c r="AK968" s="15" t="s">
        <v>11502</v>
      </c>
      <c r="AL968" s="15" t="str">
        <f t="shared" si="185"/>
        <v>-</v>
      </c>
      <c r="AM968" s="12"/>
      <c r="AN968" s="12">
        <f t="shared" si="186"/>
        <v>0</v>
      </c>
      <c r="AO968" s="16" t="s">
        <v>11502</v>
      </c>
      <c r="AP968" s="16" t="str">
        <f t="shared" si="187"/>
        <v>-</v>
      </c>
      <c r="AQ968" s="12">
        <v>3</v>
      </c>
      <c r="AR968" s="12">
        <f t="shared" si="188"/>
        <v>4</v>
      </c>
      <c r="AS968" s="14" t="s">
        <v>11498</v>
      </c>
      <c r="AT968" s="14" t="str">
        <f t="shared" si="189"/>
        <v>-</v>
      </c>
      <c r="AU968"/>
      <c r="AV968" s="15" t="s">
        <v>11502</v>
      </c>
      <c r="AW968" s="15" t="str">
        <f t="shared" si="190"/>
        <v>-</v>
      </c>
      <c r="AX968"/>
      <c r="AY968" s="17" t="s">
        <v>11502</v>
      </c>
      <c r="AZ968" s="17" t="str">
        <f t="shared" si="191"/>
        <v>-</v>
      </c>
      <c r="BA968"/>
    </row>
    <row r="969" spans="1:53" x14ac:dyDescent="0.3">
      <c r="A969" t="s">
        <v>2895</v>
      </c>
      <c r="B969" t="s">
        <v>2896</v>
      </c>
      <c r="C969" t="s">
        <v>2897</v>
      </c>
      <c r="D969" t="s">
        <v>2849</v>
      </c>
      <c r="E969" t="str">
        <f>LEFT(Table_Query_from_QDB_Production___SQL_Server[[#This Row],[ttl_class_ttl_outl]],1)</f>
        <v>2</v>
      </c>
      <c r="F969" t="str">
        <f>UPPER(IFERROR(VLOOKUP(Table_Query_from_QDB_Production___SQL_Server[[#This Row],[cto_osc_code]],'CTO-OSC Table'!$A$2:$B$24,2,FALSE),"Undefined"))</f>
        <v>FACULTY-LECTURERS</v>
      </c>
      <c r="G969" t="str">
        <f>UPPER(IFERROR(VLOOKUP(Table_Query_from_QDB_Production___SQL_Server[[#This Row],[ttl_class_ttl_outl]],'Title Class Table'!$A$2:$C$146,2,FALSE),"Undefined"))</f>
        <v>LECTURER-SECURITY OF EMPLOYMENT</v>
      </c>
      <c r="H969" t="s">
        <v>11447</v>
      </c>
      <c r="I969">
        <v>3</v>
      </c>
      <c r="K969" t="str">
        <f>IFERROR(VLOOKUP(Table_Query_from_QDB_Production___SQL_Server[[#This Row],[step_2_seq]],'Employee Benefit Groups'!#REF!,2,FALSE),"-")</f>
        <v>-</v>
      </c>
      <c r="M969" t="str">
        <f>IFERROR(VLOOKUP(Table_Query_from_QDB_Production___SQL_Server[[#This Row],[step_4_seq]],'Employee Benefit Groups'!#REF!,2,FALSE),"-")</f>
        <v>-</v>
      </c>
      <c r="N969">
        <v>2</v>
      </c>
      <c r="O969" t="str">
        <f>IFERROR(VLOOKUP(Table_Query_from_QDB_Production___SQL_Server[[#This Row],[step_4_seq2]],'Employee Benefit Groups'!#REF!,2,FALSE),"-")</f>
        <v>-</v>
      </c>
      <c r="Q969" t="str">
        <f>IFERROR(VLOOKUP(Table_Query_from_QDB_Production___SQL_Server[[#This Row],[step_5_seq]],'Employee Benefit Groups'!#REF!,2,FALSE),"-")</f>
        <v>-</v>
      </c>
      <c r="S969" t="str">
        <f>IFERROR(VLOOKUP(Table_Query_from_QDB_Production___SQL_Server[[#This Row],[step_6_seq]],'Employee Benefit Groups'!#REF!,2,FALSE),"-")</f>
        <v>-</v>
      </c>
      <c r="T969">
        <v>4</v>
      </c>
      <c r="U969" t="str">
        <f>IFERROR(VLOOKUP(Table_Query_from_QDB_Production___SQL_Server[[#This Row],[step_7_seq]],'Employee Benefit Groups'!#REF!,2,FALSE),"-")</f>
        <v>-</v>
      </c>
      <c r="W969" t="str">
        <f>IFERROR(VLOOKUP(Table_Query_from_QDB_Production___SQL_Server[[#This Row],[step_8_seq]],'Employee Benefit Groups'!#REF!,2,FALSE),"-")</f>
        <v>-</v>
      </c>
      <c r="Y969" t="str">
        <f>IFERROR(VLOOKUP(Table_Query_from_QDB_Production___SQL_Server[[#This Row],[step_9_seq]],'Employee Benefit Groups'!#REF!,2,FALSE),"-")</f>
        <v>-</v>
      </c>
      <c r="AA969" s="15"/>
      <c r="AB969" s="15">
        <f t="shared" si="180"/>
        <v>0</v>
      </c>
      <c r="AC969" s="11" t="s">
        <v>11502</v>
      </c>
      <c r="AD969" s="11" t="str">
        <f t="shared" si="181"/>
        <v>-</v>
      </c>
      <c r="AE969" s="12">
        <v>1</v>
      </c>
      <c r="AF969" s="12">
        <f t="shared" si="182"/>
        <v>2</v>
      </c>
      <c r="AG969" s="13" t="s">
        <v>11496</v>
      </c>
      <c r="AH969" s="13" t="str">
        <f t="shared" si="183"/>
        <v>-</v>
      </c>
      <c r="AI969" s="14"/>
      <c r="AJ969" s="14">
        <f t="shared" si="184"/>
        <v>0</v>
      </c>
      <c r="AK969" s="15" t="s">
        <v>11502</v>
      </c>
      <c r="AL969" s="15" t="str">
        <f t="shared" si="185"/>
        <v>-</v>
      </c>
      <c r="AM969" s="12"/>
      <c r="AN969" s="12">
        <f t="shared" si="186"/>
        <v>0</v>
      </c>
      <c r="AO969" s="16" t="s">
        <v>11502</v>
      </c>
      <c r="AP969" s="16" t="str">
        <f t="shared" si="187"/>
        <v>-</v>
      </c>
      <c r="AQ969" s="12">
        <v>3</v>
      </c>
      <c r="AR969" s="12">
        <f t="shared" si="188"/>
        <v>4</v>
      </c>
      <c r="AS969" s="14" t="s">
        <v>11498</v>
      </c>
      <c r="AT969" s="14" t="str">
        <f t="shared" si="189"/>
        <v>-</v>
      </c>
      <c r="AU969"/>
      <c r="AV969" s="15" t="s">
        <v>11502</v>
      </c>
      <c r="AW969" s="15" t="str">
        <f t="shared" si="190"/>
        <v>-</v>
      </c>
      <c r="AX969"/>
      <c r="AY969" s="17" t="s">
        <v>11502</v>
      </c>
      <c r="AZ969" s="17" t="str">
        <f t="shared" si="191"/>
        <v>-</v>
      </c>
      <c r="BA969"/>
    </row>
    <row r="970" spans="1:53" x14ac:dyDescent="0.3">
      <c r="A970" t="s">
        <v>2898</v>
      </c>
      <c r="B970" t="s">
        <v>2899</v>
      </c>
      <c r="C970" t="s">
        <v>2900</v>
      </c>
      <c r="D970" t="s">
        <v>2849</v>
      </c>
      <c r="E970" t="str">
        <f>LEFT(Table_Query_from_QDB_Production___SQL_Server[[#This Row],[ttl_class_ttl_outl]],1)</f>
        <v>2</v>
      </c>
      <c r="F970" t="str">
        <f>UPPER(IFERROR(VLOOKUP(Table_Query_from_QDB_Production___SQL_Server[[#This Row],[cto_osc_code]],'CTO-OSC Table'!$A$2:$B$24,2,FALSE),"Undefined"))</f>
        <v>FACULTY-LECTURERS</v>
      </c>
      <c r="G970" t="str">
        <f>UPPER(IFERROR(VLOOKUP(Table_Query_from_QDB_Production___SQL_Server[[#This Row],[ttl_class_ttl_outl]],'Title Class Table'!$A$2:$C$146,2,FALSE),"Undefined"))</f>
        <v>LECTURER-SECURITY OF EMPLOYMENT</v>
      </c>
      <c r="H970" t="s">
        <v>11447</v>
      </c>
      <c r="I970">
        <v>3</v>
      </c>
      <c r="K970" t="str">
        <f>IFERROR(VLOOKUP(Table_Query_from_QDB_Production___SQL_Server[[#This Row],[step_2_seq]],'Employee Benefit Groups'!#REF!,2,FALSE),"-")</f>
        <v>-</v>
      </c>
      <c r="M970" t="str">
        <f>IFERROR(VLOOKUP(Table_Query_from_QDB_Production___SQL_Server[[#This Row],[step_4_seq]],'Employee Benefit Groups'!#REF!,2,FALSE),"-")</f>
        <v>-</v>
      </c>
      <c r="N970">
        <v>2</v>
      </c>
      <c r="O970" t="str">
        <f>IFERROR(VLOOKUP(Table_Query_from_QDB_Production___SQL_Server[[#This Row],[step_4_seq2]],'Employee Benefit Groups'!#REF!,2,FALSE),"-")</f>
        <v>-</v>
      </c>
      <c r="Q970" t="str">
        <f>IFERROR(VLOOKUP(Table_Query_from_QDB_Production___SQL_Server[[#This Row],[step_5_seq]],'Employee Benefit Groups'!#REF!,2,FALSE),"-")</f>
        <v>-</v>
      </c>
      <c r="S970" t="str">
        <f>IFERROR(VLOOKUP(Table_Query_from_QDB_Production___SQL_Server[[#This Row],[step_6_seq]],'Employee Benefit Groups'!#REF!,2,FALSE),"-")</f>
        <v>-</v>
      </c>
      <c r="T970">
        <v>4</v>
      </c>
      <c r="U970" t="str">
        <f>IFERROR(VLOOKUP(Table_Query_from_QDB_Production___SQL_Server[[#This Row],[step_7_seq]],'Employee Benefit Groups'!#REF!,2,FALSE),"-")</f>
        <v>-</v>
      </c>
      <c r="W970" t="str">
        <f>IFERROR(VLOOKUP(Table_Query_from_QDB_Production___SQL_Server[[#This Row],[step_8_seq]],'Employee Benefit Groups'!#REF!,2,FALSE),"-")</f>
        <v>-</v>
      </c>
      <c r="Y970" t="str">
        <f>IFERROR(VLOOKUP(Table_Query_from_QDB_Production___SQL_Server[[#This Row],[step_9_seq]],'Employee Benefit Groups'!#REF!,2,FALSE),"-")</f>
        <v>-</v>
      </c>
      <c r="AA970" s="15"/>
      <c r="AB970" s="15">
        <f t="shared" si="180"/>
        <v>0</v>
      </c>
      <c r="AC970" s="11" t="s">
        <v>11502</v>
      </c>
      <c r="AD970" s="11" t="str">
        <f t="shared" si="181"/>
        <v>-</v>
      </c>
      <c r="AE970" s="12">
        <v>1</v>
      </c>
      <c r="AF970" s="12">
        <f t="shared" si="182"/>
        <v>2</v>
      </c>
      <c r="AG970" s="13" t="s">
        <v>11496</v>
      </c>
      <c r="AH970" s="13" t="str">
        <f t="shared" si="183"/>
        <v>-</v>
      </c>
      <c r="AI970" s="14"/>
      <c r="AJ970" s="14">
        <f t="shared" si="184"/>
        <v>0</v>
      </c>
      <c r="AK970" s="15" t="s">
        <v>11502</v>
      </c>
      <c r="AL970" s="15" t="str">
        <f t="shared" si="185"/>
        <v>-</v>
      </c>
      <c r="AM970" s="12"/>
      <c r="AN970" s="12">
        <f t="shared" si="186"/>
        <v>0</v>
      </c>
      <c r="AO970" s="16" t="s">
        <v>11502</v>
      </c>
      <c r="AP970" s="16" t="str">
        <f t="shared" si="187"/>
        <v>-</v>
      </c>
      <c r="AQ970" s="12">
        <v>3</v>
      </c>
      <c r="AR970" s="12">
        <f t="shared" si="188"/>
        <v>4</v>
      </c>
      <c r="AS970" s="14" t="s">
        <v>11498</v>
      </c>
      <c r="AT970" s="14" t="str">
        <f t="shared" si="189"/>
        <v>-</v>
      </c>
      <c r="AU970"/>
      <c r="AV970" s="15" t="s">
        <v>11502</v>
      </c>
      <c r="AW970" s="15" t="str">
        <f t="shared" si="190"/>
        <v>-</v>
      </c>
      <c r="AX970"/>
      <c r="AY970" s="17" t="s">
        <v>11502</v>
      </c>
      <c r="AZ970" s="17" t="str">
        <f t="shared" si="191"/>
        <v>-</v>
      </c>
      <c r="BA970"/>
    </row>
    <row r="971" spans="1:53" x14ac:dyDescent="0.3">
      <c r="A971" t="s">
        <v>2901</v>
      </c>
      <c r="B971" t="s">
        <v>2902</v>
      </c>
      <c r="C971" t="s">
        <v>2903</v>
      </c>
      <c r="D971" t="s">
        <v>2849</v>
      </c>
      <c r="E971" t="str">
        <f>LEFT(Table_Query_from_QDB_Production___SQL_Server[[#This Row],[ttl_class_ttl_outl]],1)</f>
        <v>2</v>
      </c>
      <c r="F971" t="str">
        <f>UPPER(IFERROR(VLOOKUP(Table_Query_from_QDB_Production___SQL_Server[[#This Row],[cto_osc_code]],'CTO-OSC Table'!$A$2:$B$24,2,FALSE),"Undefined"))</f>
        <v>FACULTY-LECTURERS</v>
      </c>
      <c r="G971" t="str">
        <f>UPPER(IFERROR(VLOOKUP(Table_Query_from_QDB_Production___SQL_Server[[#This Row],[ttl_class_ttl_outl]],'Title Class Table'!$A$2:$C$146,2,FALSE),"Undefined"))</f>
        <v>LECTURER-SECURITY OF EMPLOYMENT</v>
      </c>
      <c r="H971" t="s">
        <v>11447</v>
      </c>
      <c r="I971">
        <v>3</v>
      </c>
      <c r="K971" t="str">
        <f>IFERROR(VLOOKUP(Table_Query_from_QDB_Production___SQL_Server[[#This Row],[step_2_seq]],'Employee Benefit Groups'!#REF!,2,FALSE),"-")</f>
        <v>-</v>
      </c>
      <c r="M971" t="str">
        <f>IFERROR(VLOOKUP(Table_Query_from_QDB_Production___SQL_Server[[#This Row],[step_4_seq]],'Employee Benefit Groups'!#REF!,2,FALSE),"-")</f>
        <v>-</v>
      </c>
      <c r="N971">
        <v>2</v>
      </c>
      <c r="O971" t="str">
        <f>IFERROR(VLOOKUP(Table_Query_from_QDB_Production___SQL_Server[[#This Row],[step_4_seq2]],'Employee Benefit Groups'!#REF!,2,FALSE),"-")</f>
        <v>-</v>
      </c>
      <c r="Q971" t="str">
        <f>IFERROR(VLOOKUP(Table_Query_from_QDB_Production___SQL_Server[[#This Row],[step_5_seq]],'Employee Benefit Groups'!#REF!,2,FALSE),"-")</f>
        <v>-</v>
      </c>
      <c r="S971" t="str">
        <f>IFERROR(VLOOKUP(Table_Query_from_QDB_Production___SQL_Server[[#This Row],[step_6_seq]],'Employee Benefit Groups'!#REF!,2,FALSE),"-")</f>
        <v>-</v>
      </c>
      <c r="T971">
        <v>4</v>
      </c>
      <c r="U971" t="str">
        <f>IFERROR(VLOOKUP(Table_Query_from_QDB_Production___SQL_Server[[#This Row],[step_7_seq]],'Employee Benefit Groups'!#REF!,2,FALSE),"-")</f>
        <v>-</v>
      </c>
      <c r="W971" t="str">
        <f>IFERROR(VLOOKUP(Table_Query_from_QDB_Production___SQL_Server[[#This Row],[step_8_seq]],'Employee Benefit Groups'!#REF!,2,FALSE),"-")</f>
        <v>-</v>
      </c>
      <c r="Y971" t="str">
        <f>IFERROR(VLOOKUP(Table_Query_from_QDB_Production___SQL_Server[[#This Row],[step_9_seq]],'Employee Benefit Groups'!#REF!,2,FALSE),"-")</f>
        <v>-</v>
      </c>
      <c r="AA971" s="15"/>
      <c r="AB971" s="15">
        <f t="shared" si="180"/>
        <v>0</v>
      </c>
      <c r="AC971" s="11" t="s">
        <v>11502</v>
      </c>
      <c r="AD971" s="11" t="str">
        <f t="shared" si="181"/>
        <v>-</v>
      </c>
      <c r="AE971" s="12">
        <v>1</v>
      </c>
      <c r="AF971" s="12">
        <f t="shared" si="182"/>
        <v>2</v>
      </c>
      <c r="AG971" s="13" t="s">
        <v>11496</v>
      </c>
      <c r="AH971" s="13" t="str">
        <f t="shared" si="183"/>
        <v>-</v>
      </c>
      <c r="AI971" s="14"/>
      <c r="AJ971" s="14">
        <f t="shared" si="184"/>
        <v>0</v>
      </c>
      <c r="AK971" s="15" t="s">
        <v>11502</v>
      </c>
      <c r="AL971" s="15" t="str">
        <f t="shared" si="185"/>
        <v>-</v>
      </c>
      <c r="AM971" s="12"/>
      <c r="AN971" s="12">
        <f t="shared" si="186"/>
        <v>0</v>
      </c>
      <c r="AO971" s="16" t="s">
        <v>11502</v>
      </c>
      <c r="AP971" s="16" t="str">
        <f t="shared" si="187"/>
        <v>-</v>
      </c>
      <c r="AQ971" s="12">
        <v>3</v>
      </c>
      <c r="AR971" s="12">
        <f t="shared" si="188"/>
        <v>4</v>
      </c>
      <c r="AS971" s="14" t="s">
        <v>11498</v>
      </c>
      <c r="AT971" s="14" t="str">
        <f t="shared" si="189"/>
        <v>-</v>
      </c>
      <c r="AU971"/>
      <c r="AV971" s="15" t="s">
        <v>11502</v>
      </c>
      <c r="AW971" s="15" t="str">
        <f t="shared" si="190"/>
        <v>-</v>
      </c>
      <c r="AX971"/>
      <c r="AY971" s="17" t="s">
        <v>11502</v>
      </c>
      <c r="AZ971" s="17" t="str">
        <f t="shared" si="191"/>
        <v>-</v>
      </c>
      <c r="BA971"/>
    </row>
    <row r="972" spans="1:53" x14ac:dyDescent="0.3">
      <c r="A972" t="s">
        <v>2904</v>
      </c>
      <c r="B972" t="s">
        <v>2899</v>
      </c>
      <c r="C972" t="s">
        <v>2905</v>
      </c>
      <c r="D972" t="s">
        <v>2849</v>
      </c>
      <c r="E972" t="str">
        <f>LEFT(Table_Query_from_QDB_Production___SQL_Server[[#This Row],[ttl_class_ttl_outl]],1)</f>
        <v>2</v>
      </c>
      <c r="F972" t="str">
        <f>UPPER(IFERROR(VLOOKUP(Table_Query_from_QDB_Production___SQL_Server[[#This Row],[cto_osc_code]],'CTO-OSC Table'!$A$2:$B$24,2,FALSE),"Undefined"))</f>
        <v>FACULTY-LECTURERS</v>
      </c>
      <c r="G972" t="str">
        <f>UPPER(IFERROR(VLOOKUP(Table_Query_from_QDB_Production___SQL_Server[[#This Row],[ttl_class_ttl_outl]],'Title Class Table'!$A$2:$C$146,2,FALSE),"Undefined"))</f>
        <v>LECTURER-SECURITY OF EMPLOYMENT</v>
      </c>
      <c r="H972" t="s">
        <v>11447</v>
      </c>
      <c r="I972">
        <v>3</v>
      </c>
      <c r="K972" t="str">
        <f>IFERROR(VLOOKUP(Table_Query_from_QDB_Production___SQL_Server[[#This Row],[step_2_seq]],'Employee Benefit Groups'!#REF!,2,FALSE),"-")</f>
        <v>-</v>
      </c>
      <c r="M972" t="str">
        <f>IFERROR(VLOOKUP(Table_Query_from_QDB_Production___SQL_Server[[#This Row],[step_4_seq]],'Employee Benefit Groups'!#REF!,2,FALSE),"-")</f>
        <v>-</v>
      </c>
      <c r="N972">
        <v>2</v>
      </c>
      <c r="O972" t="str">
        <f>IFERROR(VLOOKUP(Table_Query_from_QDB_Production___SQL_Server[[#This Row],[step_4_seq2]],'Employee Benefit Groups'!#REF!,2,FALSE),"-")</f>
        <v>-</v>
      </c>
      <c r="Q972" t="str">
        <f>IFERROR(VLOOKUP(Table_Query_from_QDB_Production___SQL_Server[[#This Row],[step_5_seq]],'Employee Benefit Groups'!#REF!,2,FALSE),"-")</f>
        <v>-</v>
      </c>
      <c r="S972" t="str">
        <f>IFERROR(VLOOKUP(Table_Query_from_QDB_Production___SQL_Server[[#This Row],[step_6_seq]],'Employee Benefit Groups'!#REF!,2,FALSE),"-")</f>
        <v>-</v>
      </c>
      <c r="T972">
        <v>4</v>
      </c>
      <c r="U972" t="str">
        <f>IFERROR(VLOOKUP(Table_Query_from_QDB_Production___SQL_Server[[#This Row],[step_7_seq]],'Employee Benefit Groups'!#REF!,2,FALSE),"-")</f>
        <v>-</v>
      </c>
      <c r="W972" t="str">
        <f>IFERROR(VLOOKUP(Table_Query_from_QDB_Production___SQL_Server[[#This Row],[step_8_seq]],'Employee Benefit Groups'!#REF!,2,FALSE),"-")</f>
        <v>-</v>
      </c>
      <c r="Y972" t="str">
        <f>IFERROR(VLOOKUP(Table_Query_from_QDB_Production___SQL_Server[[#This Row],[step_9_seq]],'Employee Benefit Groups'!#REF!,2,FALSE),"-")</f>
        <v>-</v>
      </c>
      <c r="AA972" s="15"/>
      <c r="AB972" s="15">
        <f t="shared" si="180"/>
        <v>0</v>
      </c>
      <c r="AC972" s="11" t="s">
        <v>11502</v>
      </c>
      <c r="AD972" s="11" t="str">
        <f t="shared" si="181"/>
        <v>-</v>
      </c>
      <c r="AE972" s="12">
        <v>1</v>
      </c>
      <c r="AF972" s="12">
        <f t="shared" si="182"/>
        <v>2</v>
      </c>
      <c r="AG972" s="13" t="s">
        <v>11496</v>
      </c>
      <c r="AH972" s="13" t="str">
        <f t="shared" si="183"/>
        <v>-</v>
      </c>
      <c r="AI972" s="14"/>
      <c r="AJ972" s="14">
        <f t="shared" si="184"/>
        <v>0</v>
      </c>
      <c r="AK972" s="15" t="s">
        <v>11502</v>
      </c>
      <c r="AL972" s="15" t="str">
        <f t="shared" si="185"/>
        <v>-</v>
      </c>
      <c r="AM972" s="12"/>
      <c r="AN972" s="12">
        <f t="shared" si="186"/>
        <v>0</v>
      </c>
      <c r="AO972" s="16" t="s">
        <v>11502</v>
      </c>
      <c r="AP972" s="16" t="str">
        <f t="shared" si="187"/>
        <v>-</v>
      </c>
      <c r="AQ972" s="12">
        <v>3</v>
      </c>
      <c r="AR972" s="12">
        <f t="shared" si="188"/>
        <v>4</v>
      </c>
      <c r="AS972" s="14" t="s">
        <v>11498</v>
      </c>
      <c r="AT972" s="14" t="str">
        <f t="shared" si="189"/>
        <v>-</v>
      </c>
      <c r="AU972"/>
      <c r="AV972" s="15" t="s">
        <v>11502</v>
      </c>
      <c r="AW972" s="15" t="str">
        <f t="shared" si="190"/>
        <v>-</v>
      </c>
      <c r="AX972"/>
      <c r="AY972" s="17" t="s">
        <v>11502</v>
      </c>
      <c r="AZ972" s="17" t="str">
        <f t="shared" si="191"/>
        <v>-</v>
      </c>
      <c r="BA972"/>
    </row>
    <row r="973" spans="1:53" x14ac:dyDescent="0.3">
      <c r="A973" t="s">
        <v>2906</v>
      </c>
      <c r="B973" t="s">
        <v>2902</v>
      </c>
      <c r="C973" t="s">
        <v>2907</v>
      </c>
      <c r="D973" t="s">
        <v>2849</v>
      </c>
      <c r="E973" t="str">
        <f>LEFT(Table_Query_from_QDB_Production___SQL_Server[[#This Row],[ttl_class_ttl_outl]],1)</f>
        <v>2</v>
      </c>
      <c r="F973" t="str">
        <f>UPPER(IFERROR(VLOOKUP(Table_Query_from_QDB_Production___SQL_Server[[#This Row],[cto_osc_code]],'CTO-OSC Table'!$A$2:$B$24,2,FALSE),"Undefined"))</f>
        <v>FACULTY-LECTURERS</v>
      </c>
      <c r="G973" t="str">
        <f>UPPER(IFERROR(VLOOKUP(Table_Query_from_QDB_Production___SQL_Server[[#This Row],[ttl_class_ttl_outl]],'Title Class Table'!$A$2:$C$146,2,FALSE),"Undefined"))</f>
        <v>LECTURER-SECURITY OF EMPLOYMENT</v>
      </c>
      <c r="H973" t="s">
        <v>11447</v>
      </c>
      <c r="I973">
        <v>3</v>
      </c>
      <c r="K973" t="str">
        <f>IFERROR(VLOOKUP(Table_Query_from_QDB_Production___SQL_Server[[#This Row],[step_2_seq]],'Employee Benefit Groups'!#REF!,2,FALSE),"-")</f>
        <v>-</v>
      </c>
      <c r="M973" t="str">
        <f>IFERROR(VLOOKUP(Table_Query_from_QDB_Production___SQL_Server[[#This Row],[step_4_seq]],'Employee Benefit Groups'!#REF!,2,FALSE),"-")</f>
        <v>-</v>
      </c>
      <c r="N973">
        <v>2</v>
      </c>
      <c r="O973" t="str">
        <f>IFERROR(VLOOKUP(Table_Query_from_QDB_Production___SQL_Server[[#This Row],[step_4_seq2]],'Employee Benefit Groups'!#REF!,2,FALSE),"-")</f>
        <v>-</v>
      </c>
      <c r="Q973" t="str">
        <f>IFERROR(VLOOKUP(Table_Query_from_QDB_Production___SQL_Server[[#This Row],[step_5_seq]],'Employee Benefit Groups'!#REF!,2,FALSE),"-")</f>
        <v>-</v>
      </c>
      <c r="S973" t="str">
        <f>IFERROR(VLOOKUP(Table_Query_from_QDB_Production___SQL_Server[[#This Row],[step_6_seq]],'Employee Benefit Groups'!#REF!,2,FALSE),"-")</f>
        <v>-</v>
      </c>
      <c r="T973">
        <v>4</v>
      </c>
      <c r="U973" t="str">
        <f>IFERROR(VLOOKUP(Table_Query_from_QDB_Production___SQL_Server[[#This Row],[step_7_seq]],'Employee Benefit Groups'!#REF!,2,FALSE),"-")</f>
        <v>-</v>
      </c>
      <c r="W973" t="str">
        <f>IFERROR(VLOOKUP(Table_Query_from_QDB_Production___SQL_Server[[#This Row],[step_8_seq]],'Employee Benefit Groups'!#REF!,2,FALSE),"-")</f>
        <v>-</v>
      </c>
      <c r="Y973" t="str">
        <f>IFERROR(VLOOKUP(Table_Query_from_QDB_Production___SQL_Server[[#This Row],[step_9_seq]],'Employee Benefit Groups'!#REF!,2,FALSE),"-")</f>
        <v>-</v>
      </c>
      <c r="AA973" s="15"/>
      <c r="AB973" s="15">
        <f t="shared" si="180"/>
        <v>0</v>
      </c>
      <c r="AC973" s="11" t="s">
        <v>11502</v>
      </c>
      <c r="AD973" s="11" t="str">
        <f t="shared" si="181"/>
        <v>-</v>
      </c>
      <c r="AE973" s="12">
        <v>1</v>
      </c>
      <c r="AF973" s="12">
        <f t="shared" si="182"/>
        <v>2</v>
      </c>
      <c r="AG973" s="13" t="s">
        <v>11496</v>
      </c>
      <c r="AH973" s="13" t="str">
        <f t="shared" si="183"/>
        <v>-</v>
      </c>
      <c r="AI973" s="14"/>
      <c r="AJ973" s="14">
        <f t="shared" si="184"/>
        <v>0</v>
      </c>
      <c r="AK973" s="15" t="s">
        <v>11502</v>
      </c>
      <c r="AL973" s="15" t="str">
        <f t="shared" si="185"/>
        <v>-</v>
      </c>
      <c r="AM973" s="12"/>
      <c r="AN973" s="12">
        <f t="shared" si="186"/>
        <v>0</v>
      </c>
      <c r="AO973" s="16" t="s">
        <v>11502</v>
      </c>
      <c r="AP973" s="16" t="str">
        <f t="shared" si="187"/>
        <v>-</v>
      </c>
      <c r="AQ973" s="12">
        <v>3</v>
      </c>
      <c r="AR973" s="12">
        <f t="shared" si="188"/>
        <v>4</v>
      </c>
      <c r="AS973" s="14" t="s">
        <v>11498</v>
      </c>
      <c r="AT973" s="14" t="str">
        <f t="shared" si="189"/>
        <v>-</v>
      </c>
      <c r="AU973"/>
      <c r="AV973" s="15" t="s">
        <v>11502</v>
      </c>
      <c r="AW973" s="15" t="str">
        <f t="shared" si="190"/>
        <v>-</v>
      </c>
      <c r="AX973"/>
      <c r="AY973" s="17" t="s">
        <v>11502</v>
      </c>
      <c r="AZ973" s="17" t="str">
        <f t="shared" si="191"/>
        <v>-</v>
      </c>
      <c r="BA973"/>
    </row>
    <row r="974" spans="1:53" x14ac:dyDescent="0.3">
      <c r="A974" t="s">
        <v>2908</v>
      </c>
      <c r="B974" t="s">
        <v>2909</v>
      </c>
      <c r="C974" t="s">
        <v>2910</v>
      </c>
      <c r="D974" t="s">
        <v>2911</v>
      </c>
      <c r="E974" t="str">
        <f>LEFT(Table_Query_from_QDB_Production___SQL_Server[[#This Row],[ttl_class_ttl_outl]],1)</f>
        <v>2</v>
      </c>
      <c r="F974" t="str">
        <f>UPPER(IFERROR(VLOOKUP(Table_Query_from_QDB_Production___SQL_Server[[#This Row],[cto_osc_code]],'CTO-OSC Table'!$A$2:$B$24,2,FALSE),"Undefined"))</f>
        <v>FACULTY-LECTURERS</v>
      </c>
      <c r="G974" t="str">
        <f>UPPER(IFERROR(VLOOKUP(Table_Query_from_QDB_Production___SQL_Server[[#This Row],[ttl_class_ttl_outl]],'Title Class Table'!$A$2:$C$146,2,FALSE),"Undefined"))</f>
        <v>LECTURER</v>
      </c>
      <c r="H974" t="s">
        <v>11447</v>
      </c>
      <c r="I974">
        <v>3</v>
      </c>
      <c r="K974" t="str">
        <f>IFERROR(VLOOKUP(Table_Query_from_QDB_Production___SQL_Server[[#This Row],[step_2_seq]],'Employee Benefit Groups'!#REF!,2,FALSE),"-")</f>
        <v>-</v>
      </c>
      <c r="M974" t="str">
        <f>IFERROR(VLOOKUP(Table_Query_from_QDB_Production___SQL_Server[[#This Row],[step_4_seq]],'Employee Benefit Groups'!#REF!,2,FALSE),"-")</f>
        <v>-</v>
      </c>
      <c r="N974">
        <v>2</v>
      </c>
      <c r="O974" t="str">
        <f>IFERROR(VLOOKUP(Table_Query_from_QDB_Production___SQL_Server[[#This Row],[step_4_seq2]],'Employee Benefit Groups'!#REF!,2,FALSE),"-")</f>
        <v>-</v>
      </c>
      <c r="Q974" t="str">
        <f>IFERROR(VLOOKUP(Table_Query_from_QDB_Production___SQL_Server[[#This Row],[step_5_seq]],'Employee Benefit Groups'!#REF!,2,FALSE),"-")</f>
        <v>-</v>
      </c>
      <c r="S974" t="str">
        <f>IFERROR(VLOOKUP(Table_Query_from_QDB_Production___SQL_Server[[#This Row],[step_6_seq]],'Employee Benefit Groups'!#REF!,2,FALSE),"-")</f>
        <v>-</v>
      </c>
      <c r="T974">
        <v>4</v>
      </c>
      <c r="U974" t="str">
        <f>IFERROR(VLOOKUP(Table_Query_from_QDB_Production___SQL_Server[[#This Row],[step_7_seq]],'Employee Benefit Groups'!#REF!,2,FALSE),"-")</f>
        <v>-</v>
      </c>
      <c r="W974" t="str">
        <f>IFERROR(VLOOKUP(Table_Query_from_QDB_Production___SQL_Server[[#This Row],[step_8_seq]],'Employee Benefit Groups'!#REF!,2,FALSE),"-")</f>
        <v>-</v>
      </c>
      <c r="Y974" t="str">
        <f>IFERROR(VLOOKUP(Table_Query_from_QDB_Production___SQL_Server[[#This Row],[step_9_seq]],'Employee Benefit Groups'!#REF!,2,FALSE),"-")</f>
        <v>-</v>
      </c>
      <c r="AA974" s="15"/>
      <c r="AB974" s="15">
        <f t="shared" si="180"/>
        <v>0</v>
      </c>
      <c r="AC974" s="11" t="s">
        <v>11502</v>
      </c>
      <c r="AD974" s="11" t="str">
        <f t="shared" si="181"/>
        <v>-</v>
      </c>
      <c r="AE974" s="12">
        <v>1</v>
      </c>
      <c r="AF974" s="12">
        <f t="shared" si="182"/>
        <v>2</v>
      </c>
      <c r="AG974" s="13" t="s">
        <v>11496</v>
      </c>
      <c r="AH974" s="13" t="str">
        <f t="shared" si="183"/>
        <v>-</v>
      </c>
      <c r="AI974" s="14"/>
      <c r="AJ974" s="14">
        <f t="shared" si="184"/>
        <v>0</v>
      </c>
      <c r="AK974" s="15" t="s">
        <v>11502</v>
      </c>
      <c r="AL974" s="15" t="str">
        <f t="shared" si="185"/>
        <v>-</v>
      </c>
      <c r="AM974" s="12"/>
      <c r="AN974" s="12">
        <f t="shared" si="186"/>
        <v>0</v>
      </c>
      <c r="AO974" s="16" t="s">
        <v>11502</v>
      </c>
      <c r="AP974" s="16" t="str">
        <f t="shared" si="187"/>
        <v>-</v>
      </c>
      <c r="AQ974" s="12">
        <v>3</v>
      </c>
      <c r="AR974" s="12">
        <f t="shared" si="188"/>
        <v>4</v>
      </c>
      <c r="AS974" s="14" t="s">
        <v>11498</v>
      </c>
      <c r="AT974" s="14" t="str">
        <f t="shared" si="189"/>
        <v>-</v>
      </c>
      <c r="AU974"/>
      <c r="AV974" s="15" t="s">
        <v>11502</v>
      </c>
      <c r="AW974" s="15" t="str">
        <f t="shared" si="190"/>
        <v>-</v>
      </c>
      <c r="AX974"/>
      <c r="AY974" s="17" t="s">
        <v>11502</v>
      </c>
      <c r="AZ974" s="17" t="str">
        <f t="shared" si="191"/>
        <v>-</v>
      </c>
      <c r="BA974"/>
    </row>
    <row r="975" spans="1:53" x14ac:dyDescent="0.3">
      <c r="A975" t="s">
        <v>2912</v>
      </c>
      <c r="B975" t="s">
        <v>2913</v>
      </c>
      <c r="C975" t="s">
        <v>2914</v>
      </c>
      <c r="D975" t="s">
        <v>2911</v>
      </c>
      <c r="E975" t="str">
        <f>LEFT(Table_Query_from_QDB_Production___SQL_Server[[#This Row],[ttl_class_ttl_outl]],1)</f>
        <v>2</v>
      </c>
      <c r="F975" t="str">
        <f>UPPER(IFERROR(VLOOKUP(Table_Query_from_QDB_Production___SQL_Server[[#This Row],[cto_osc_code]],'CTO-OSC Table'!$A$2:$B$24,2,FALSE),"Undefined"))</f>
        <v>FACULTY-LECTURERS</v>
      </c>
      <c r="G975" t="str">
        <f>UPPER(IFERROR(VLOOKUP(Table_Query_from_QDB_Production___SQL_Server[[#This Row],[ttl_class_ttl_outl]],'Title Class Table'!$A$2:$C$146,2,FALSE),"Undefined"))</f>
        <v>LECTURER</v>
      </c>
      <c r="H975" t="s">
        <v>11447</v>
      </c>
      <c r="I975">
        <v>3</v>
      </c>
      <c r="K975" t="str">
        <f>IFERROR(VLOOKUP(Table_Query_from_QDB_Production___SQL_Server[[#This Row],[step_2_seq]],'Employee Benefit Groups'!#REF!,2,FALSE),"-")</f>
        <v>-</v>
      </c>
      <c r="M975" t="str">
        <f>IFERROR(VLOOKUP(Table_Query_from_QDB_Production___SQL_Server[[#This Row],[step_4_seq]],'Employee Benefit Groups'!#REF!,2,FALSE),"-")</f>
        <v>-</v>
      </c>
      <c r="N975">
        <v>2</v>
      </c>
      <c r="O975" t="str">
        <f>IFERROR(VLOOKUP(Table_Query_from_QDB_Production___SQL_Server[[#This Row],[step_4_seq2]],'Employee Benefit Groups'!#REF!,2,FALSE),"-")</f>
        <v>-</v>
      </c>
      <c r="Q975" t="str">
        <f>IFERROR(VLOOKUP(Table_Query_from_QDB_Production___SQL_Server[[#This Row],[step_5_seq]],'Employee Benefit Groups'!#REF!,2,FALSE),"-")</f>
        <v>-</v>
      </c>
      <c r="S975" t="str">
        <f>IFERROR(VLOOKUP(Table_Query_from_QDB_Production___SQL_Server[[#This Row],[step_6_seq]],'Employee Benefit Groups'!#REF!,2,FALSE),"-")</f>
        <v>-</v>
      </c>
      <c r="T975">
        <v>4</v>
      </c>
      <c r="U975" t="str">
        <f>IFERROR(VLOOKUP(Table_Query_from_QDB_Production___SQL_Server[[#This Row],[step_7_seq]],'Employee Benefit Groups'!#REF!,2,FALSE),"-")</f>
        <v>-</v>
      </c>
      <c r="W975" t="str">
        <f>IFERROR(VLOOKUP(Table_Query_from_QDB_Production___SQL_Server[[#This Row],[step_8_seq]],'Employee Benefit Groups'!#REF!,2,FALSE),"-")</f>
        <v>-</v>
      </c>
      <c r="Y975" t="str">
        <f>IFERROR(VLOOKUP(Table_Query_from_QDB_Production___SQL_Server[[#This Row],[step_9_seq]],'Employee Benefit Groups'!#REF!,2,FALSE),"-")</f>
        <v>-</v>
      </c>
      <c r="AA975" s="15"/>
      <c r="AB975" s="15">
        <f t="shared" si="180"/>
        <v>0</v>
      </c>
      <c r="AC975" s="11" t="s">
        <v>11502</v>
      </c>
      <c r="AD975" s="11" t="str">
        <f t="shared" si="181"/>
        <v>-</v>
      </c>
      <c r="AE975" s="12">
        <v>1</v>
      </c>
      <c r="AF975" s="12">
        <f t="shared" si="182"/>
        <v>2</v>
      </c>
      <c r="AG975" s="13" t="s">
        <v>11496</v>
      </c>
      <c r="AH975" s="13" t="str">
        <f t="shared" si="183"/>
        <v>-</v>
      </c>
      <c r="AI975" s="14"/>
      <c r="AJ975" s="14">
        <f t="shared" si="184"/>
        <v>0</v>
      </c>
      <c r="AK975" s="15" t="s">
        <v>11502</v>
      </c>
      <c r="AL975" s="15" t="str">
        <f t="shared" si="185"/>
        <v>-</v>
      </c>
      <c r="AM975" s="12"/>
      <c r="AN975" s="12">
        <f t="shared" si="186"/>
        <v>0</v>
      </c>
      <c r="AO975" s="16" t="s">
        <v>11502</v>
      </c>
      <c r="AP975" s="16" t="str">
        <f t="shared" si="187"/>
        <v>-</v>
      </c>
      <c r="AQ975" s="12">
        <v>3</v>
      </c>
      <c r="AR975" s="12">
        <f t="shared" si="188"/>
        <v>4</v>
      </c>
      <c r="AS975" s="14" t="s">
        <v>11498</v>
      </c>
      <c r="AT975" s="14" t="str">
        <f t="shared" si="189"/>
        <v>-</v>
      </c>
      <c r="AU975"/>
      <c r="AV975" s="15" t="s">
        <v>11502</v>
      </c>
      <c r="AW975" s="15" t="str">
        <f t="shared" si="190"/>
        <v>-</v>
      </c>
      <c r="AX975"/>
      <c r="AY975" s="17" t="s">
        <v>11502</v>
      </c>
      <c r="AZ975" s="17" t="str">
        <f t="shared" si="191"/>
        <v>-</v>
      </c>
      <c r="BA975"/>
    </row>
    <row r="976" spans="1:53" x14ac:dyDescent="0.3">
      <c r="A976" t="s">
        <v>2915</v>
      </c>
      <c r="B976" t="s">
        <v>2916</v>
      </c>
      <c r="C976" t="s">
        <v>2917</v>
      </c>
      <c r="D976" t="s">
        <v>2911</v>
      </c>
      <c r="E976" t="str">
        <f>LEFT(Table_Query_from_QDB_Production___SQL_Server[[#This Row],[ttl_class_ttl_outl]],1)</f>
        <v>2</v>
      </c>
      <c r="F976" t="str">
        <f>UPPER(IFERROR(VLOOKUP(Table_Query_from_QDB_Production___SQL_Server[[#This Row],[cto_osc_code]],'CTO-OSC Table'!$A$2:$B$24,2,FALSE),"Undefined"))</f>
        <v>FACULTY-LECTURERS</v>
      </c>
      <c r="G976" t="str">
        <f>UPPER(IFERROR(VLOOKUP(Table_Query_from_QDB_Production___SQL_Server[[#This Row],[ttl_class_ttl_outl]],'Title Class Table'!$A$2:$C$146,2,FALSE),"Undefined"))</f>
        <v>LECTURER</v>
      </c>
      <c r="H976" t="s">
        <v>11447</v>
      </c>
      <c r="I976">
        <v>3</v>
      </c>
      <c r="K976" t="str">
        <f>IFERROR(VLOOKUP(Table_Query_from_QDB_Production___SQL_Server[[#This Row],[step_2_seq]],'Employee Benefit Groups'!#REF!,2,FALSE),"-")</f>
        <v>-</v>
      </c>
      <c r="M976" t="str">
        <f>IFERROR(VLOOKUP(Table_Query_from_QDB_Production___SQL_Server[[#This Row],[step_4_seq]],'Employee Benefit Groups'!#REF!,2,FALSE),"-")</f>
        <v>-</v>
      </c>
      <c r="N976">
        <v>2</v>
      </c>
      <c r="O976" t="str">
        <f>IFERROR(VLOOKUP(Table_Query_from_QDB_Production___SQL_Server[[#This Row],[step_4_seq2]],'Employee Benefit Groups'!#REF!,2,FALSE),"-")</f>
        <v>-</v>
      </c>
      <c r="Q976" t="str">
        <f>IFERROR(VLOOKUP(Table_Query_from_QDB_Production___SQL_Server[[#This Row],[step_5_seq]],'Employee Benefit Groups'!#REF!,2,FALSE),"-")</f>
        <v>-</v>
      </c>
      <c r="S976" t="str">
        <f>IFERROR(VLOOKUP(Table_Query_from_QDB_Production___SQL_Server[[#This Row],[step_6_seq]],'Employee Benefit Groups'!#REF!,2,FALSE),"-")</f>
        <v>-</v>
      </c>
      <c r="T976">
        <v>4</v>
      </c>
      <c r="U976" t="str">
        <f>IFERROR(VLOOKUP(Table_Query_from_QDB_Production___SQL_Server[[#This Row],[step_7_seq]],'Employee Benefit Groups'!#REF!,2,FALSE),"-")</f>
        <v>-</v>
      </c>
      <c r="W976" t="str">
        <f>IFERROR(VLOOKUP(Table_Query_from_QDB_Production___SQL_Server[[#This Row],[step_8_seq]],'Employee Benefit Groups'!#REF!,2,FALSE),"-")</f>
        <v>-</v>
      </c>
      <c r="Y976" t="str">
        <f>IFERROR(VLOOKUP(Table_Query_from_QDB_Production___SQL_Server[[#This Row],[step_9_seq]],'Employee Benefit Groups'!#REF!,2,FALSE),"-")</f>
        <v>-</v>
      </c>
      <c r="AA976" s="15"/>
      <c r="AB976" s="15">
        <f t="shared" si="180"/>
        <v>0</v>
      </c>
      <c r="AC976" s="11" t="s">
        <v>11502</v>
      </c>
      <c r="AD976" s="11" t="str">
        <f t="shared" si="181"/>
        <v>-</v>
      </c>
      <c r="AE976" s="12">
        <v>1</v>
      </c>
      <c r="AF976" s="12">
        <f t="shared" si="182"/>
        <v>2</v>
      </c>
      <c r="AG976" s="13" t="s">
        <v>11496</v>
      </c>
      <c r="AH976" s="13" t="str">
        <f t="shared" si="183"/>
        <v>-</v>
      </c>
      <c r="AI976" s="14"/>
      <c r="AJ976" s="14">
        <f t="shared" si="184"/>
        <v>0</v>
      </c>
      <c r="AK976" s="15" t="s">
        <v>11502</v>
      </c>
      <c r="AL976" s="15" t="str">
        <f t="shared" si="185"/>
        <v>-</v>
      </c>
      <c r="AM976" s="12"/>
      <c r="AN976" s="12">
        <f t="shared" si="186"/>
        <v>0</v>
      </c>
      <c r="AO976" s="16" t="s">
        <v>11502</v>
      </c>
      <c r="AP976" s="16" t="str">
        <f t="shared" si="187"/>
        <v>-</v>
      </c>
      <c r="AQ976" s="12">
        <v>3</v>
      </c>
      <c r="AR976" s="12">
        <f t="shared" si="188"/>
        <v>4</v>
      </c>
      <c r="AS976" s="14" t="s">
        <v>11498</v>
      </c>
      <c r="AT976" s="14" t="str">
        <f t="shared" si="189"/>
        <v>-</v>
      </c>
      <c r="AU976"/>
      <c r="AV976" s="15" t="s">
        <v>11502</v>
      </c>
      <c r="AW976" s="15" t="str">
        <f t="shared" si="190"/>
        <v>-</v>
      </c>
      <c r="AX976"/>
      <c r="AY976" s="17" t="s">
        <v>11502</v>
      </c>
      <c r="AZ976" s="17" t="str">
        <f t="shared" si="191"/>
        <v>-</v>
      </c>
      <c r="BA976"/>
    </row>
    <row r="977" spans="1:53" x14ac:dyDescent="0.3">
      <c r="A977" t="s">
        <v>2918</v>
      </c>
      <c r="B977" t="s">
        <v>2919</v>
      </c>
      <c r="C977" t="s">
        <v>2920</v>
      </c>
      <c r="D977" t="s">
        <v>2911</v>
      </c>
      <c r="E977" t="str">
        <f>LEFT(Table_Query_from_QDB_Production___SQL_Server[[#This Row],[ttl_class_ttl_outl]],1)</f>
        <v>2</v>
      </c>
      <c r="F977" t="str">
        <f>UPPER(IFERROR(VLOOKUP(Table_Query_from_QDB_Production___SQL_Server[[#This Row],[cto_osc_code]],'CTO-OSC Table'!$A$2:$B$24,2,FALSE),"Undefined"))</f>
        <v>FACULTY-LECTURERS</v>
      </c>
      <c r="G977" t="str">
        <f>UPPER(IFERROR(VLOOKUP(Table_Query_from_QDB_Production___SQL_Server[[#This Row],[ttl_class_ttl_outl]],'Title Class Table'!$A$2:$C$146,2,FALSE),"Undefined"))</f>
        <v>LECTURER</v>
      </c>
      <c r="H977" t="s">
        <v>11447</v>
      </c>
      <c r="I977">
        <v>3</v>
      </c>
      <c r="K977" t="str">
        <f>IFERROR(VLOOKUP(Table_Query_from_QDB_Production___SQL_Server[[#This Row],[step_2_seq]],'Employee Benefit Groups'!#REF!,2,FALSE),"-")</f>
        <v>-</v>
      </c>
      <c r="M977" t="str">
        <f>IFERROR(VLOOKUP(Table_Query_from_QDB_Production___SQL_Server[[#This Row],[step_4_seq]],'Employee Benefit Groups'!#REF!,2,FALSE),"-")</f>
        <v>-</v>
      </c>
      <c r="N977">
        <v>2</v>
      </c>
      <c r="O977" t="str">
        <f>IFERROR(VLOOKUP(Table_Query_from_QDB_Production___SQL_Server[[#This Row],[step_4_seq2]],'Employee Benefit Groups'!#REF!,2,FALSE),"-")</f>
        <v>-</v>
      </c>
      <c r="Q977" t="str">
        <f>IFERROR(VLOOKUP(Table_Query_from_QDB_Production___SQL_Server[[#This Row],[step_5_seq]],'Employee Benefit Groups'!#REF!,2,FALSE),"-")</f>
        <v>-</v>
      </c>
      <c r="S977" t="str">
        <f>IFERROR(VLOOKUP(Table_Query_from_QDB_Production___SQL_Server[[#This Row],[step_6_seq]],'Employee Benefit Groups'!#REF!,2,FALSE),"-")</f>
        <v>-</v>
      </c>
      <c r="T977">
        <v>4</v>
      </c>
      <c r="U977" t="str">
        <f>IFERROR(VLOOKUP(Table_Query_from_QDB_Production___SQL_Server[[#This Row],[step_7_seq]],'Employee Benefit Groups'!#REF!,2,FALSE),"-")</f>
        <v>-</v>
      </c>
      <c r="W977" t="str">
        <f>IFERROR(VLOOKUP(Table_Query_from_QDB_Production___SQL_Server[[#This Row],[step_8_seq]],'Employee Benefit Groups'!#REF!,2,FALSE),"-")</f>
        <v>-</v>
      </c>
      <c r="Y977" t="str">
        <f>IFERROR(VLOOKUP(Table_Query_from_QDB_Production___SQL_Server[[#This Row],[step_9_seq]],'Employee Benefit Groups'!#REF!,2,FALSE),"-")</f>
        <v>-</v>
      </c>
      <c r="AA977" s="15"/>
      <c r="AB977" s="15">
        <f t="shared" si="180"/>
        <v>0</v>
      </c>
      <c r="AC977" s="11" t="s">
        <v>11502</v>
      </c>
      <c r="AD977" s="11" t="str">
        <f t="shared" si="181"/>
        <v>-</v>
      </c>
      <c r="AE977" s="12">
        <v>1</v>
      </c>
      <c r="AF977" s="12">
        <f t="shared" si="182"/>
        <v>2</v>
      </c>
      <c r="AG977" s="13" t="s">
        <v>11496</v>
      </c>
      <c r="AH977" s="13" t="str">
        <f t="shared" si="183"/>
        <v>-</v>
      </c>
      <c r="AI977" s="14"/>
      <c r="AJ977" s="14">
        <f t="shared" si="184"/>
        <v>0</v>
      </c>
      <c r="AK977" s="15" t="s">
        <v>11502</v>
      </c>
      <c r="AL977" s="15" t="str">
        <f t="shared" si="185"/>
        <v>-</v>
      </c>
      <c r="AM977" s="12"/>
      <c r="AN977" s="12">
        <f t="shared" si="186"/>
        <v>0</v>
      </c>
      <c r="AO977" s="16" t="s">
        <v>11502</v>
      </c>
      <c r="AP977" s="16" t="str">
        <f t="shared" si="187"/>
        <v>-</v>
      </c>
      <c r="AQ977" s="12">
        <v>3</v>
      </c>
      <c r="AR977" s="12">
        <f t="shared" si="188"/>
        <v>4</v>
      </c>
      <c r="AS977" s="14" t="s">
        <v>11498</v>
      </c>
      <c r="AT977" s="14" t="str">
        <f t="shared" si="189"/>
        <v>-</v>
      </c>
      <c r="AU977"/>
      <c r="AV977" s="15" t="s">
        <v>11502</v>
      </c>
      <c r="AW977" s="15" t="str">
        <f t="shared" si="190"/>
        <v>-</v>
      </c>
      <c r="AX977"/>
      <c r="AY977" s="17" t="s">
        <v>11502</v>
      </c>
      <c r="AZ977" s="17" t="str">
        <f t="shared" si="191"/>
        <v>-</v>
      </c>
      <c r="BA977"/>
    </row>
    <row r="978" spans="1:53" x14ac:dyDescent="0.3">
      <c r="A978" t="s">
        <v>2921</v>
      </c>
      <c r="B978" t="s">
        <v>2922</v>
      </c>
      <c r="C978" t="s">
        <v>2923</v>
      </c>
      <c r="D978" t="s">
        <v>2911</v>
      </c>
      <c r="E978" t="str">
        <f>LEFT(Table_Query_from_QDB_Production___SQL_Server[[#This Row],[ttl_class_ttl_outl]],1)</f>
        <v>2</v>
      </c>
      <c r="F978" t="str">
        <f>UPPER(IFERROR(VLOOKUP(Table_Query_from_QDB_Production___SQL_Server[[#This Row],[cto_osc_code]],'CTO-OSC Table'!$A$2:$B$24,2,FALSE),"Undefined"))</f>
        <v>FACULTY-LECTURERS</v>
      </c>
      <c r="G978" t="str">
        <f>UPPER(IFERROR(VLOOKUP(Table_Query_from_QDB_Production___SQL_Server[[#This Row],[ttl_class_ttl_outl]],'Title Class Table'!$A$2:$C$146,2,FALSE),"Undefined"))</f>
        <v>LECTURER</v>
      </c>
      <c r="H978" t="s">
        <v>11447</v>
      </c>
      <c r="I978">
        <v>3</v>
      </c>
      <c r="K978" t="str">
        <f>IFERROR(VLOOKUP(Table_Query_from_QDB_Production___SQL_Server[[#This Row],[step_2_seq]],'Employee Benefit Groups'!#REF!,2,FALSE),"-")</f>
        <v>-</v>
      </c>
      <c r="M978" t="str">
        <f>IFERROR(VLOOKUP(Table_Query_from_QDB_Production___SQL_Server[[#This Row],[step_4_seq]],'Employee Benefit Groups'!#REF!,2,FALSE),"-")</f>
        <v>-</v>
      </c>
      <c r="N978">
        <v>2</v>
      </c>
      <c r="O978" t="str">
        <f>IFERROR(VLOOKUP(Table_Query_from_QDB_Production___SQL_Server[[#This Row],[step_4_seq2]],'Employee Benefit Groups'!#REF!,2,FALSE),"-")</f>
        <v>-</v>
      </c>
      <c r="Q978" t="str">
        <f>IFERROR(VLOOKUP(Table_Query_from_QDB_Production___SQL_Server[[#This Row],[step_5_seq]],'Employee Benefit Groups'!#REF!,2,FALSE),"-")</f>
        <v>-</v>
      </c>
      <c r="S978" t="str">
        <f>IFERROR(VLOOKUP(Table_Query_from_QDB_Production___SQL_Server[[#This Row],[step_6_seq]],'Employee Benefit Groups'!#REF!,2,FALSE),"-")</f>
        <v>-</v>
      </c>
      <c r="T978">
        <v>4</v>
      </c>
      <c r="U978" t="str">
        <f>IFERROR(VLOOKUP(Table_Query_from_QDB_Production___SQL_Server[[#This Row],[step_7_seq]],'Employee Benefit Groups'!#REF!,2,FALSE),"-")</f>
        <v>-</v>
      </c>
      <c r="W978" t="str">
        <f>IFERROR(VLOOKUP(Table_Query_from_QDB_Production___SQL_Server[[#This Row],[step_8_seq]],'Employee Benefit Groups'!#REF!,2,FALSE),"-")</f>
        <v>-</v>
      </c>
      <c r="Y978" t="str">
        <f>IFERROR(VLOOKUP(Table_Query_from_QDB_Production___SQL_Server[[#This Row],[step_9_seq]],'Employee Benefit Groups'!#REF!,2,FALSE),"-")</f>
        <v>-</v>
      </c>
      <c r="AA978" s="15"/>
      <c r="AB978" s="15">
        <f t="shared" si="180"/>
        <v>0</v>
      </c>
      <c r="AC978" s="11" t="s">
        <v>11502</v>
      </c>
      <c r="AD978" s="11" t="str">
        <f t="shared" si="181"/>
        <v>-</v>
      </c>
      <c r="AE978" s="12">
        <v>1</v>
      </c>
      <c r="AF978" s="12">
        <f t="shared" si="182"/>
        <v>2</v>
      </c>
      <c r="AG978" s="13" t="s">
        <v>11496</v>
      </c>
      <c r="AH978" s="13" t="str">
        <f t="shared" si="183"/>
        <v>-</v>
      </c>
      <c r="AI978" s="14"/>
      <c r="AJ978" s="14">
        <f t="shared" si="184"/>
        <v>0</v>
      </c>
      <c r="AK978" s="15" t="s">
        <v>11502</v>
      </c>
      <c r="AL978" s="15" t="str">
        <f t="shared" si="185"/>
        <v>-</v>
      </c>
      <c r="AM978" s="12"/>
      <c r="AN978" s="12">
        <f t="shared" si="186"/>
        <v>0</v>
      </c>
      <c r="AO978" s="16" t="s">
        <v>11502</v>
      </c>
      <c r="AP978" s="16" t="str">
        <f t="shared" si="187"/>
        <v>-</v>
      </c>
      <c r="AQ978" s="12">
        <v>3</v>
      </c>
      <c r="AR978" s="12">
        <f t="shared" si="188"/>
        <v>4</v>
      </c>
      <c r="AS978" s="14" t="s">
        <v>11498</v>
      </c>
      <c r="AT978" s="14" t="str">
        <f t="shared" si="189"/>
        <v>-</v>
      </c>
      <c r="AU978"/>
      <c r="AV978" s="15" t="s">
        <v>11502</v>
      </c>
      <c r="AW978" s="15" t="str">
        <f t="shared" si="190"/>
        <v>-</v>
      </c>
      <c r="AX978"/>
      <c r="AY978" s="17" t="s">
        <v>11502</v>
      </c>
      <c r="AZ978" s="17" t="str">
        <f t="shared" si="191"/>
        <v>-</v>
      </c>
      <c r="BA978"/>
    </row>
    <row r="979" spans="1:53" x14ac:dyDescent="0.3">
      <c r="A979" t="s">
        <v>2924</v>
      </c>
      <c r="B979" t="s">
        <v>2925</v>
      </c>
      <c r="C979" t="s">
        <v>2926</v>
      </c>
      <c r="D979" t="s">
        <v>2911</v>
      </c>
      <c r="E979" t="str">
        <f>LEFT(Table_Query_from_QDB_Production___SQL_Server[[#This Row],[ttl_class_ttl_outl]],1)</f>
        <v>2</v>
      </c>
      <c r="F979" t="str">
        <f>UPPER(IFERROR(VLOOKUP(Table_Query_from_QDB_Production___SQL_Server[[#This Row],[cto_osc_code]],'CTO-OSC Table'!$A$2:$B$24,2,FALSE),"Undefined"))</f>
        <v>FACULTY-LECTURERS</v>
      </c>
      <c r="G979" t="str">
        <f>UPPER(IFERROR(VLOOKUP(Table_Query_from_QDB_Production___SQL_Server[[#This Row],[ttl_class_ttl_outl]],'Title Class Table'!$A$2:$C$146,2,FALSE),"Undefined"))</f>
        <v>LECTURER</v>
      </c>
      <c r="H979" t="s">
        <v>11447</v>
      </c>
      <c r="I979">
        <v>3</v>
      </c>
      <c r="K979" t="str">
        <f>IFERROR(VLOOKUP(Table_Query_from_QDB_Production___SQL_Server[[#This Row],[step_2_seq]],'Employee Benefit Groups'!#REF!,2,FALSE),"-")</f>
        <v>-</v>
      </c>
      <c r="M979" t="str">
        <f>IFERROR(VLOOKUP(Table_Query_from_QDB_Production___SQL_Server[[#This Row],[step_4_seq]],'Employee Benefit Groups'!#REF!,2,FALSE),"-")</f>
        <v>-</v>
      </c>
      <c r="N979">
        <v>2</v>
      </c>
      <c r="O979" t="str">
        <f>IFERROR(VLOOKUP(Table_Query_from_QDB_Production___SQL_Server[[#This Row],[step_4_seq2]],'Employee Benefit Groups'!#REF!,2,FALSE),"-")</f>
        <v>-</v>
      </c>
      <c r="Q979" t="str">
        <f>IFERROR(VLOOKUP(Table_Query_from_QDB_Production___SQL_Server[[#This Row],[step_5_seq]],'Employee Benefit Groups'!#REF!,2,FALSE),"-")</f>
        <v>-</v>
      </c>
      <c r="S979" t="str">
        <f>IFERROR(VLOOKUP(Table_Query_from_QDB_Production___SQL_Server[[#This Row],[step_6_seq]],'Employee Benefit Groups'!#REF!,2,FALSE),"-")</f>
        <v>-</v>
      </c>
      <c r="T979">
        <v>4</v>
      </c>
      <c r="U979" t="str">
        <f>IFERROR(VLOOKUP(Table_Query_from_QDB_Production___SQL_Server[[#This Row],[step_7_seq]],'Employee Benefit Groups'!#REF!,2,FALSE),"-")</f>
        <v>-</v>
      </c>
      <c r="W979" t="str">
        <f>IFERROR(VLOOKUP(Table_Query_from_QDB_Production___SQL_Server[[#This Row],[step_8_seq]],'Employee Benefit Groups'!#REF!,2,FALSE),"-")</f>
        <v>-</v>
      </c>
      <c r="Y979" t="str">
        <f>IFERROR(VLOOKUP(Table_Query_from_QDB_Production___SQL_Server[[#This Row],[step_9_seq]],'Employee Benefit Groups'!#REF!,2,FALSE),"-")</f>
        <v>-</v>
      </c>
      <c r="AA979" s="15"/>
      <c r="AB979" s="15">
        <f t="shared" si="180"/>
        <v>0</v>
      </c>
      <c r="AC979" s="11" t="s">
        <v>11502</v>
      </c>
      <c r="AD979" s="11" t="str">
        <f t="shared" si="181"/>
        <v>-</v>
      </c>
      <c r="AE979" s="12">
        <v>1</v>
      </c>
      <c r="AF979" s="12">
        <f t="shared" si="182"/>
        <v>2</v>
      </c>
      <c r="AG979" s="13" t="s">
        <v>11496</v>
      </c>
      <c r="AH979" s="13" t="str">
        <f t="shared" si="183"/>
        <v>-</v>
      </c>
      <c r="AI979" s="14"/>
      <c r="AJ979" s="14">
        <f t="shared" si="184"/>
        <v>0</v>
      </c>
      <c r="AK979" s="15" t="s">
        <v>11502</v>
      </c>
      <c r="AL979" s="15" t="str">
        <f t="shared" si="185"/>
        <v>-</v>
      </c>
      <c r="AM979" s="12"/>
      <c r="AN979" s="12">
        <f t="shared" si="186"/>
        <v>0</v>
      </c>
      <c r="AO979" s="16" t="s">
        <v>11502</v>
      </c>
      <c r="AP979" s="16" t="str">
        <f t="shared" si="187"/>
        <v>-</v>
      </c>
      <c r="AQ979" s="12">
        <v>3</v>
      </c>
      <c r="AR979" s="12">
        <f t="shared" si="188"/>
        <v>4</v>
      </c>
      <c r="AS979" s="14" t="s">
        <v>11498</v>
      </c>
      <c r="AT979" s="14" t="str">
        <f t="shared" si="189"/>
        <v>-</v>
      </c>
      <c r="AU979"/>
      <c r="AV979" s="15" t="s">
        <v>11502</v>
      </c>
      <c r="AW979" s="15" t="str">
        <f t="shared" si="190"/>
        <v>-</v>
      </c>
      <c r="AX979"/>
      <c r="AY979" s="17" t="s">
        <v>11502</v>
      </c>
      <c r="AZ979" s="17" t="str">
        <f t="shared" si="191"/>
        <v>-</v>
      </c>
      <c r="BA979"/>
    </row>
    <row r="980" spans="1:53" x14ac:dyDescent="0.3">
      <c r="A980" t="s">
        <v>2927</v>
      </c>
      <c r="B980" t="s">
        <v>529</v>
      </c>
      <c r="C980" t="s">
        <v>2928</v>
      </c>
      <c r="D980" t="s">
        <v>2911</v>
      </c>
      <c r="E980" t="str">
        <f>LEFT(Table_Query_from_QDB_Production___SQL_Server[[#This Row],[ttl_class_ttl_outl]],1)</f>
        <v>2</v>
      </c>
      <c r="F980" t="str">
        <f>UPPER(IFERROR(VLOOKUP(Table_Query_from_QDB_Production___SQL_Server[[#This Row],[cto_osc_code]],'CTO-OSC Table'!$A$2:$B$24,2,FALSE),"Undefined"))</f>
        <v>FACULTY-LECTURERS</v>
      </c>
      <c r="G980" t="str">
        <f>UPPER(IFERROR(VLOOKUP(Table_Query_from_QDB_Production___SQL_Server[[#This Row],[ttl_class_ttl_outl]],'Title Class Table'!$A$2:$C$146,2,FALSE),"Undefined"))</f>
        <v>LECTURER</v>
      </c>
      <c r="H980" t="s">
        <v>11447</v>
      </c>
      <c r="I980">
        <v>3</v>
      </c>
      <c r="K980" t="str">
        <f>IFERROR(VLOOKUP(Table_Query_from_QDB_Production___SQL_Server[[#This Row],[step_2_seq]],'Employee Benefit Groups'!#REF!,2,FALSE),"-")</f>
        <v>-</v>
      </c>
      <c r="M980" t="str">
        <f>IFERROR(VLOOKUP(Table_Query_from_QDB_Production___SQL_Server[[#This Row],[step_4_seq]],'Employee Benefit Groups'!#REF!,2,FALSE),"-")</f>
        <v>-</v>
      </c>
      <c r="N980">
        <v>2</v>
      </c>
      <c r="O980" t="str">
        <f>IFERROR(VLOOKUP(Table_Query_from_QDB_Production___SQL_Server[[#This Row],[step_4_seq2]],'Employee Benefit Groups'!#REF!,2,FALSE),"-")</f>
        <v>-</v>
      </c>
      <c r="Q980" t="str">
        <f>IFERROR(VLOOKUP(Table_Query_from_QDB_Production___SQL_Server[[#This Row],[step_5_seq]],'Employee Benefit Groups'!#REF!,2,FALSE),"-")</f>
        <v>-</v>
      </c>
      <c r="S980" t="str">
        <f>IFERROR(VLOOKUP(Table_Query_from_QDB_Production___SQL_Server[[#This Row],[step_6_seq]],'Employee Benefit Groups'!#REF!,2,FALSE),"-")</f>
        <v>-</v>
      </c>
      <c r="T980">
        <v>4</v>
      </c>
      <c r="U980" t="str">
        <f>IFERROR(VLOOKUP(Table_Query_from_QDB_Production___SQL_Server[[#This Row],[step_7_seq]],'Employee Benefit Groups'!#REF!,2,FALSE),"-")</f>
        <v>-</v>
      </c>
      <c r="W980" t="str">
        <f>IFERROR(VLOOKUP(Table_Query_from_QDB_Production___SQL_Server[[#This Row],[step_8_seq]],'Employee Benefit Groups'!#REF!,2,FALSE),"-")</f>
        <v>-</v>
      </c>
      <c r="Y980" t="str">
        <f>IFERROR(VLOOKUP(Table_Query_from_QDB_Production___SQL_Server[[#This Row],[step_9_seq]],'Employee Benefit Groups'!#REF!,2,FALSE),"-")</f>
        <v>-</v>
      </c>
      <c r="AA980" s="15"/>
      <c r="AB980" s="15">
        <f t="shared" si="180"/>
        <v>0</v>
      </c>
      <c r="AC980" s="11" t="s">
        <v>11502</v>
      </c>
      <c r="AD980" s="11" t="str">
        <f t="shared" si="181"/>
        <v>-</v>
      </c>
      <c r="AE980" s="12">
        <v>1</v>
      </c>
      <c r="AF980" s="12">
        <f t="shared" si="182"/>
        <v>2</v>
      </c>
      <c r="AG980" s="13" t="s">
        <v>11496</v>
      </c>
      <c r="AH980" s="13" t="str">
        <f t="shared" si="183"/>
        <v>-</v>
      </c>
      <c r="AI980" s="14"/>
      <c r="AJ980" s="14">
        <f t="shared" si="184"/>
        <v>0</v>
      </c>
      <c r="AK980" s="15" t="s">
        <v>11502</v>
      </c>
      <c r="AL980" s="15" t="str">
        <f t="shared" si="185"/>
        <v>-</v>
      </c>
      <c r="AM980" s="12"/>
      <c r="AN980" s="12">
        <f t="shared" si="186"/>
        <v>0</v>
      </c>
      <c r="AO980" s="16" t="s">
        <v>11502</v>
      </c>
      <c r="AP980" s="16" t="str">
        <f t="shared" si="187"/>
        <v>-</v>
      </c>
      <c r="AQ980" s="12">
        <v>3</v>
      </c>
      <c r="AR980" s="12">
        <f t="shared" si="188"/>
        <v>4</v>
      </c>
      <c r="AS980" s="14" t="s">
        <v>11498</v>
      </c>
      <c r="AT980" s="14" t="str">
        <f t="shared" si="189"/>
        <v>-</v>
      </c>
      <c r="AU980"/>
      <c r="AV980" s="15" t="s">
        <v>11502</v>
      </c>
      <c r="AW980" s="15" t="str">
        <f t="shared" si="190"/>
        <v>-</v>
      </c>
      <c r="AX980"/>
      <c r="AY980" s="17" t="s">
        <v>11502</v>
      </c>
      <c r="AZ980" s="17" t="str">
        <f t="shared" si="191"/>
        <v>-</v>
      </c>
      <c r="BA980"/>
    </row>
    <row r="981" spans="1:53" x14ac:dyDescent="0.3">
      <c r="A981" t="s">
        <v>2929</v>
      </c>
      <c r="B981" t="s">
        <v>529</v>
      </c>
      <c r="C981" t="s">
        <v>2930</v>
      </c>
      <c r="D981" t="s">
        <v>2911</v>
      </c>
      <c r="E981" t="str">
        <f>LEFT(Table_Query_from_QDB_Production___SQL_Server[[#This Row],[ttl_class_ttl_outl]],1)</f>
        <v>2</v>
      </c>
      <c r="F981" t="str">
        <f>UPPER(IFERROR(VLOOKUP(Table_Query_from_QDB_Production___SQL_Server[[#This Row],[cto_osc_code]],'CTO-OSC Table'!$A$2:$B$24,2,FALSE),"Undefined"))</f>
        <v>FACULTY-LECTURERS</v>
      </c>
      <c r="G981" t="str">
        <f>UPPER(IFERROR(VLOOKUP(Table_Query_from_QDB_Production___SQL_Server[[#This Row],[ttl_class_ttl_outl]],'Title Class Table'!$A$2:$C$146,2,FALSE),"Undefined"))</f>
        <v>LECTURER</v>
      </c>
      <c r="H981" t="s">
        <v>11447</v>
      </c>
      <c r="I981">
        <v>3</v>
      </c>
      <c r="K981" t="str">
        <f>IFERROR(VLOOKUP(Table_Query_from_QDB_Production___SQL_Server[[#This Row],[step_2_seq]],'Employee Benefit Groups'!#REF!,2,FALSE),"-")</f>
        <v>-</v>
      </c>
      <c r="M981" t="str">
        <f>IFERROR(VLOOKUP(Table_Query_from_QDB_Production___SQL_Server[[#This Row],[step_4_seq]],'Employee Benefit Groups'!#REF!,2,FALSE),"-")</f>
        <v>-</v>
      </c>
      <c r="N981">
        <v>2</v>
      </c>
      <c r="O981" t="str">
        <f>IFERROR(VLOOKUP(Table_Query_from_QDB_Production___SQL_Server[[#This Row],[step_4_seq2]],'Employee Benefit Groups'!#REF!,2,FALSE),"-")</f>
        <v>-</v>
      </c>
      <c r="Q981" t="str">
        <f>IFERROR(VLOOKUP(Table_Query_from_QDB_Production___SQL_Server[[#This Row],[step_5_seq]],'Employee Benefit Groups'!#REF!,2,FALSE),"-")</f>
        <v>-</v>
      </c>
      <c r="S981" t="str">
        <f>IFERROR(VLOOKUP(Table_Query_from_QDB_Production___SQL_Server[[#This Row],[step_6_seq]],'Employee Benefit Groups'!#REF!,2,FALSE),"-")</f>
        <v>-</v>
      </c>
      <c r="T981">
        <v>4</v>
      </c>
      <c r="U981" t="str">
        <f>IFERROR(VLOOKUP(Table_Query_from_QDB_Production___SQL_Server[[#This Row],[step_7_seq]],'Employee Benefit Groups'!#REF!,2,FALSE),"-")</f>
        <v>-</v>
      </c>
      <c r="W981" t="str">
        <f>IFERROR(VLOOKUP(Table_Query_from_QDB_Production___SQL_Server[[#This Row],[step_8_seq]],'Employee Benefit Groups'!#REF!,2,FALSE),"-")</f>
        <v>-</v>
      </c>
      <c r="Y981" t="str">
        <f>IFERROR(VLOOKUP(Table_Query_from_QDB_Production___SQL_Server[[#This Row],[step_9_seq]],'Employee Benefit Groups'!#REF!,2,FALSE),"-")</f>
        <v>-</v>
      </c>
      <c r="AA981" s="15"/>
      <c r="AB981" s="15">
        <f t="shared" si="180"/>
        <v>0</v>
      </c>
      <c r="AC981" s="11" t="s">
        <v>11502</v>
      </c>
      <c r="AD981" s="11" t="str">
        <f t="shared" si="181"/>
        <v>-</v>
      </c>
      <c r="AE981" s="12">
        <v>1</v>
      </c>
      <c r="AF981" s="12">
        <f t="shared" si="182"/>
        <v>2</v>
      </c>
      <c r="AG981" s="13" t="s">
        <v>11496</v>
      </c>
      <c r="AH981" s="13" t="str">
        <f t="shared" si="183"/>
        <v>-</v>
      </c>
      <c r="AI981" s="14"/>
      <c r="AJ981" s="14">
        <f t="shared" si="184"/>
        <v>0</v>
      </c>
      <c r="AK981" s="15" t="s">
        <v>11502</v>
      </c>
      <c r="AL981" s="15" t="str">
        <f t="shared" si="185"/>
        <v>-</v>
      </c>
      <c r="AM981" s="12"/>
      <c r="AN981" s="12">
        <f t="shared" si="186"/>
        <v>0</v>
      </c>
      <c r="AO981" s="16" t="s">
        <v>11502</v>
      </c>
      <c r="AP981" s="16" t="str">
        <f t="shared" si="187"/>
        <v>-</v>
      </c>
      <c r="AQ981" s="12">
        <v>3</v>
      </c>
      <c r="AR981" s="12">
        <f t="shared" si="188"/>
        <v>4</v>
      </c>
      <c r="AS981" s="14" t="s">
        <v>11498</v>
      </c>
      <c r="AT981" s="14" t="str">
        <f t="shared" si="189"/>
        <v>-</v>
      </c>
      <c r="AU981"/>
      <c r="AV981" s="15" t="s">
        <v>11502</v>
      </c>
      <c r="AW981" s="15" t="str">
        <f t="shared" si="190"/>
        <v>-</v>
      </c>
      <c r="AX981"/>
      <c r="AY981" s="17" t="s">
        <v>11502</v>
      </c>
      <c r="AZ981" s="17" t="str">
        <f t="shared" si="191"/>
        <v>-</v>
      </c>
      <c r="BA981"/>
    </row>
    <row r="982" spans="1:53" x14ac:dyDescent="0.3">
      <c r="A982" t="s">
        <v>2931</v>
      </c>
      <c r="B982" t="s">
        <v>2932</v>
      </c>
      <c r="C982" t="s">
        <v>2933</v>
      </c>
      <c r="D982" t="s">
        <v>2911</v>
      </c>
      <c r="E982" t="str">
        <f>LEFT(Table_Query_from_QDB_Production___SQL_Server[[#This Row],[ttl_class_ttl_outl]],1)</f>
        <v>2</v>
      </c>
      <c r="F982" t="str">
        <f>UPPER(IFERROR(VLOOKUP(Table_Query_from_QDB_Production___SQL_Server[[#This Row],[cto_osc_code]],'CTO-OSC Table'!$A$2:$B$24,2,FALSE),"Undefined"))</f>
        <v>FACULTY-LECTURERS</v>
      </c>
      <c r="G982" t="str">
        <f>UPPER(IFERROR(VLOOKUP(Table_Query_from_QDB_Production___SQL_Server[[#This Row],[ttl_class_ttl_outl]],'Title Class Table'!$A$2:$C$146,2,FALSE),"Undefined"))</f>
        <v>LECTURER</v>
      </c>
      <c r="H982" t="s">
        <v>11447</v>
      </c>
      <c r="I982">
        <v>3</v>
      </c>
      <c r="K982" t="str">
        <f>IFERROR(VLOOKUP(Table_Query_from_QDB_Production___SQL_Server[[#This Row],[step_2_seq]],'Employee Benefit Groups'!#REF!,2,FALSE),"-")</f>
        <v>-</v>
      </c>
      <c r="M982" t="str">
        <f>IFERROR(VLOOKUP(Table_Query_from_QDB_Production___SQL_Server[[#This Row],[step_4_seq]],'Employee Benefit Groups'!#REF!,2,FALSE),"-")</f>
        <v>-</v>
      </c>
      <c r="N982">
        <v>2</v>
      </c>
      <c r="O982" t="str">
        <f>IFERROR(VLOOKUP(Table_Query_from_QDB_Production___SQL_Server[[#This Row],[step_4_seq2]],'Employee Benefit Groups'!#REF!,2,FALSE),"-")</f>
        <v>-</v>
      </c>
      <c r="Q982" t="str">
        <f>IFERROR(VLOOKUP(Table_Query_from_QDB_Production___SQL_Server[[#This Row],[step_5_seq]],'Employee Benefit Groups'!#REF!,2,FALSE),"-")</f>
        <v>-</v>
      </c>
      <c r="S982" t="str">
        <f>IFERROR(VLOOKUP(Table_Query_from_QDB_Production___SQL_Server[[#This Row],[step_6_seq]],'Employee Benefit Groups'!#REF!,2,FALSE),"-")</f>
        <v>-</v>
      </c>
      <c r="T982">
        <v>4</v>
      </c>
      <c r="U982" t="str">
        <f>IFERROR(VLOOKUP(Table_Query_from_QDB_Production___SQL_Server[[#This Row],[step_7_seq]],'Employee Benefit Groups'!#REF!,2,FALSE),"-")</f>
        <v>-</v>
      </c>
      <c r="W982" t="str">
        <f>IFERROR(VLOOKUP(Table_Query_from_QDB_Production___SQL_Server[[#This Row],[step_8_seq]],'Employee Benefit Groups'!#REF!,2,FALSE),"-")</f>
        <v>-</v>
      </c>
      <c r="Y982" t="str">
        <f>IFERROR(VLOOKUP(Table_Query_from_QDB_Production___SQL_Server[[#This Row],[step_9_seq]],'Employee Benefit Groups'!#REF!,2,FALSE),"-")</f>
        <v>-</v>
      </c>
      <c r="AA982" s="15"/>
      <c r="AB982" s="15">
        <f t="shared" si="180"/>
        <v>0</v>
      </c>
      <c r="AC982" s="11" t="s">
        <v>11502</v>
      </c>
      <c r="AD982" s="11" t="str">
        <f t="shared" si="181"/>
        <v>-</v>
      </c>
      <c r="AE982" s="12">
        <v>1</v>
      </c>
      <c r="AF982" s="12">
        <f t="shared" si="182"/>
        <v>2</v>
      </c>
      <c r="AG982" s="13" t="s">
        <v>11496</v>
      </c>
      <c r="AH982" s="13" t="str">
        <f t="shared" si="183"/>
        <v>-</v>
      </c>
      <c r="AI982" s="14"/>
      <c r="AJ982" s="14">
        <f t="shared" si="184"/>
        <v>0</v>
      </c>
      <c r="AK982" s="15" t="s">
        <v>11502</v>
      </c>
      <c r="AL982" s="15" t="str">
        <f t="shared" si="185"/>
        <v>-</v>
      </c>
      <c r="AM982" s="12"/>
      <c r="AN982" s="12">
        <f t="shared" si="186"/>
        <v>0</v>
      </c>
      <c r="AO982" s="16" t="s">
        <v>11502</v>
      </c>
      <c r="AP982" s="16" t="str">
        <f t="shared" si="187"/>
        <v>-</v>
      </c>
      <c r="AQ982" s="12">
        <v>3</v>
      </c>
      <c r="AR982" s="12">
        <f t="shared" si="188"/>
        <v>4</v>
      </c>
      <c r="AS982" s="14" t="s">
        <v>11498</v>
      </c>
      <c r="AT982" s="14" t="str">
        <f t="shared" si="189"/>
        <v>-</v>
      </c>
      <c r="AU982"/>
      <c r="AV982" s="15" t="s">
        <v>11502</v>
      </c>
      <c r="AW982" s="15" t="str">
        <f t="shared" si="190"/>
        <v>-</v>
      </c>
      <c r="AX982"/>
      <c r="AY982" s="17" t="s">
        <v>11502</v>
      </c>
      <c r="AZ982" s="17" t="str">
        <f t="shared" si="191"/>
        <v>-</v>
      </c>
      <c r="BA982"/>
    </row>
    <row r="983" spans="1:53" x14ac:dyDescent="0.3">
      <c r="A983" t="s">
        <v>2934</v>
      </c>
      <c r="B983" t="s">
        <v>2935</v>
      </c>
      <c r="C983" t="s">
        <v>2936</v>
      </c>
      <c r="D983" t="s">
        <v>2911</v>
      </c>
      <c r="E983" t="str">
        <f>LEFT(Table_Query_from_QDB_Production___SQL_Server[[#This Row],[ttl_class_ttl_outl]],1)</f>
        <v>2</v>
      </c>
      <c r="F983" t="str">
        <f>UPPER(IFERROR(VLOOKUP(Table_Query_from_QDB_Production___SQL_Server[[#This Row],[cto_osc_code]],'CTO-OSC Table'!$A$2:$B$24,2,FALSE),"Undefined"))</f>
        <v>FACULTY-LECTURERS</v>
      </c>
      <c r="G983" t="str">
        <f>UPPER(IFERROR(VLOOKUP(Table_Query_from_QDB_Production___SQL_Server[[#This Row],[ttl_class_ttl_outl]],'Title Class Table'!$A$2:$C$146,2,FALSE),"Undefined"))</f>
        <v>LECTURER</v>
      </c>
      <c r="H983" t="s">
        <v>11447</v>
      </c>
      <c r="I983">
        <v>3</v>
      </c>
      <c r="K983" t="str">
        <f>IFERROR(VLOOKUP(Table_Query_from_QDB_Production___SQL_Server[[#This Row],[step_2_seq]],'Employee Benefit Groups'!#REF!,2,FALSE),"-")</f>
        <v>-</v>
      </c>
      <c r="M983" t="str">
        <f>IFERROR(VLOOKUP(Table_Query_from_QDB_Production___SQL_Server[[#This Row],[step_4_seq]],'Employee Benefit Groups'!#REF!,2,FALSE),"-")</f>
        <v>-</v>
      </c>
      <c r="N983">
        <v>2</v>
      </c>
      <c r="O983" t="str">
        <f>IFERROR(VLOOKUP(Table_Query_from_QDB_Production___SQL_Server[[#This Row],[step_4_seq2]],'Employee Benefit Groups'!#REF!,2,FALSE),"-")</f>
        <v>-</v>
      </c>
      <c r="Q983" t="str">
        <f>IFERROR(VLOOKUP(Table_Query_from_QDB_Production___SQL_Server[[#This Row],[step_5_seq]],'Employee Benefit Groups'!#REF!,2,FALSE),"-")</f>
        <v>-</v>
      </c>
      <c r="S983" t="str">
        <f>IFERROR(VLOOKUP(Table_Query_from_QDB_Production___SQL_Server[[#This Row],[step_6_seq]],'Employee Benefit Groups'!#REF!,2,FALSE),"-")</f>
        <v>-</v>
      </c>
      <c r="T983">
        <v>4</v>
      </c>
      <c r="U983" t="str">
        <f>IFERROR(VLOOKUP(Table_Query_from_QDB_Production___SQL_Server[[#This Row],[step_7_seq]],'Employee Benefit Groups'!#REF!,2,FALSE),"-")</f>
        <v>-</v>
      </c>
      <c r="W983" t="str">
        <f>IFERROR(VLOOKUP(Table_Query_from_QDB_Production___SQL_Server[[#This Row],[step_8_seq]],'Employee Benefit Groups'!#REF!,2,FALSE),"-")</f>
        <v>-</v>
      </c>
      <c r="Y983" t="str">
        <f>IFERROR(VLOOKUP(Table_Query_from_QDB_Production___SQL_Server[[#This Row],[step_9_seq]],'Employee Benefit Groups'!#REF!,2,FALSE),"-")</f>
        <v>-</v>
      </c>
      <c r="AA983" s="15"/>
      <c r="AB983" s="15">
        <f t="shared" si="180"/>
        <v>0</v>
      </c>
      <c r="AC983" s="11" t="s">
        <v>11502</v>
      </c>
      <c r="AD983" s="11" t="str">
        <f t="shared" si="181"/>
        <v>-</v>
      </c>
      <c r="AE983" s="12">
        <v>1</v>
      </c>
      <c r="AF983" s="12">
        <f t="shared" si="182"/>
        <v>2</v>
      </c>
      <c r="AG983" s="13" t="s">
        <v>11496</v>
      </c>
      <c r="AH983" s="13" t="str">
        <f t="shared" si="183"/>
        <v>-</v>
      </c>
      <c r="AI983" s="14"/>
      <c r="AJ983" s="14">
        <f t="shared" si="184"/>
        <v>0</v>
      </c>
      <c r="AK983" s="15" t="s">
        <v>11502</v>
      </c>
      <c r="AL983" s="15" t="str">
        <f t="shared" si="185"/>
        <v>-</v>
      </c>
      <c r="AM983" s="12"/>
      <c r="AN983" s="12">
        <f t="shared" si="186"/>
        <v>0</v>
      </c>
      <c r="AO983" s="16" t="s">
        <v>11502</v>
      </c>
      <c r="AP983" s="16" t="str">
        <f t="shared" si="187"/>
        <v>-</v>
      </c>
      <c r="AQ983" s="12">
        <v>3</v>
      </c>
      <c r="AR983" s="12">
        <f t="shared" si="188"/>
        <v>4</v>
      </c>
      <c r="AS983" s="14" t="s">
        <v>11498</v>
      </c>
      <c r="AT983" s="14" t="str">
        <f t="shared" si="189"/>
        <v>-</v>
      </c>
      <c r="AU983"/>
      <c r="AV983" s="15" t="s">
        <v>11502</v>
      </c>
      <c r="AW983" s="15" t="str">
        <f t="shared" si="190"/>
        <v>-</v>
      </c>
      <c r="AX983"/>
      <c r="AY983" s="17" t="s">
        <v>11502</v>
      </c>
      <c r="AZ983" s="17" t="str">
        <f t="shared" si="191"/>
        <v>-</v>
      </c>
      <c r="BA983"/>
    </row>
    <row r="984" spans="1:53" x14ac:dyDescent="0.3">
      <c r="A984" t="s">
        <v>2937</v>
      </c>
      <c r="B984" t="s">
        <v>2938</v>
      </c>
      <c r="C984" t="s">
        <v>2939</v>
      </c>
      <c r="D984" t="s">
        <v>2911</v>
      </c>
      <c r="E984" t="str">
        <f>LEFT(Table_Query_from_QDB_Production___SQL_Server[[#This Row],[ttl_class_ttl_outl]],1)</f>
        <v>2</v>
      </c>
      <c r="F984" t="str">
        <f>UPPER(IFERROR(VLOOKUP(Table_Query_from_QDB_Production___SQL_Server[[#This Row],[cto_osc_code]],'CTO-OSC Table'!$A$2:$B$24,2,FALSE),"Undefined"))</f>
        <v>FACULTY-LECTURERS</v>
      </c>
      <c r="G984" t="str">
        <f>UPPER(IFERROR(VLOOKUP(Table_Query_from_QDB_Production___SQL_Server[[#This Row],[ttl_class_ttl_outl]],'Title Class Table'!$A$2:$C$146,2,FALSE),"Undefined"))</f>
        <v>LECTURER</v>
      </c>
      <c r="H984" t="s">
        <v>11447</v>
      </c>
      <c r="I984">
        <v>3</v>
      </c>
      <c r="K984" t="str">
        <f>IFERROR(VLOOKUP(Table_Query_from_QDB_Production___SQL_Server[[#This Row],[step_2_seq]],'Employee Benefit Groups'!#REF!,2,FALSE),"-")</f>
        <v>-</v>
      </c>
      <c r="M984" t="str">
        <f>IFERROR(VLOOKUP(Table_Query_from_QDB_Production___SQL_Server[[#This Row],[step_4_seq]],'Employee Benefit Groups'!#REF!,2,FALSE),"-")</f>
        <v>-</v>
      </c>
      <c r="N984">
        <v>2</v>
      </c>
      <c r="O984" t="str">
        <f>IFERROR(VLOOKUP(Table_Query_from_QDB_Production___SQL_Server[[#This Row],[step_4_seq2]],'Employee Benefit Groups'!#REF!,2,FALSE),"-")</f>
        <v>-</v>
      </c>
      <c r="Q984" t="str">
        <f>IFERROR(VLOOKUP(Table_Query_from_QDB_Production___SQL_Server[[#This Row],[step_5_seq]],'Employee Benefit Groups'!#REF!,2,FALSE),"-")</f>
        <v>-</v>
      </c>
      <c r="S984" t="str">
        <f>IFERROR(VLOOKUP(Table_Query_from_QDB_Production___SQL_Server[[#This Row],[step_6_seq]],'Employee Benefit Groups'!#REF!,2,FALSE),"-")</f>
        <v>-</v>
      </c>
      <c r="T984">
        <v>4</v>
      </c>
      <c r="U984" t="str">
        <f>IFERROR(VLOOKUP(Table_Query_from_QDB_Production___SQL_Server[[#This Row],[step_7_seq]],'Employee Benefit Groups'!#REF!,2,FALSE),"-")</f>
        <v>-</v>
      </c>
      <c r="W984" t="str">
        <f>IFERROR(VLOOKUP(Table_Query_from_QDB_Production___SQL_Server[[#This Row],[step_8_seq]],'Employee Benefit Groups'!#REF!,2,FALSE),"-")</f>
        <v>-</v>
      </c>
      <c r="Y984" t="str">
        <f>IFERROR(VLOOKUP(Table_Query_from_QDB_Production___SQL_Server[[#This Row],[step_9_seq]],'Employee Benefit Groups'!#REF!,2,FALSE),"-")</f>
        <v>-</v>
      </c>
      <c r="AA984" s="15"/>
      <c r="AB984" s="15">
        <f t="shared" si="180"/>
        <v>0</v>
      </c>
      <c r="AC984" s="11" t="s">
        <v>11502</v>
      </c>
      <c r="AD984" s="11" t="str">
        <f t="shared" si="181"/>
        <v>-</v>
      </c>
      <c r="AE984" s="12">
        <v>1</v>
      </c>
      <c r="AF984" s="12">
        <f t="shared" si="182"/>
        <v>2</v>
      </c>
      <c r="AG984" s="13" t="s">
        <v>11496</v>
      </c>
      <c r="AH984" s="13" t="str">
        <f t="shared" si="183"/>
        <v>-</v>
      </c>
      <c r="AI984" s="14"/>
      <c r="AJ984" s="14">
        <f t="shared" si="184"/>
        <v>0</v>
      </c>
      <c r="AK984" s="15" t="s">
        <v>11502</v>
      </c>
      <c r="AL984" s="15" t="str">
        <f t="shared" si="185"/>
        <v>-</v>
      </c>
      <c r="AM984" s="12"/>
      <c r="AN984" s="12">
        <f t="shared" si="186"/>
        <v>0</v>
      </c>
      <c r="AO984" s="16" t="s">
        <v>11502</v>
      </c>
      <c r="AP984" s="16" t="str">
        <f t="shared" si="187"/>
        <v>-</v>
      </c>
      <c r="AQ984" s="12">
        <v>3</v>
      </c>
      <c r="AR984" s="12">
        <f t="shared" si="188"/>
        <v>4</v>
      </c>
      <c r="AS984" s="14" t="s">
        <v>11498</v>
      </c>
      <c r="AT984" s="14" t="str">
        <f t="shared" si="189"/>
        <v>-</v>
      </c>
      <c r="AU984"/>
      <c r="AV984" s="15" t="s">
        <v>11502</v>
      </c>
      <c r="AW984" s="15" t="str">
        <f t="shared" si="190"/>
        <v>-</v>
      </c>
      <c r="AX984"/>
      <c r="AY984" s="17" t="s">
        <v>11502</v>
      </c>
      <c r="AZ984" s="17" t="str">
        <f t="shared" si="191"/>
        <v>-</v>
      </c>
      <c r="BA984"/>
    </row>
    <row r="985" spans="1:53" x14ac:dyDescent="0.3">
      <c r="A985" t="s">
        <v>2940</v>
      </c>
      <c r="B985" t="s">
        <v>2941</v>
      </c>
      <c r="C985" t="s">
        <v>2942</v>
      </c>
      <c r="D985" t="s">
        <v>2911</v>
      </c>
      <c r="E985" t="str">
        <f>LEFT(Table_Query_from_QDB_Production___SQL_Server[[#This Row],[ttl_class_ttl_outl]],1)</f>
        <v>2</v>
      </c>
      <c r="F985" t="str">
        <f>UPPER(IFERROR(VLOOKUP(Table_Query_from_QDB_Production___SQL_Server[[#This Row],[cto_osc_code]],'CTO-OSC Table'!$A$2:$B$24,2,FALSE),"Undefined"))</f>
        <v>FACULTY-LECTURERS</v>
      </c>
      <c r="G985" t="str">
        <f>UPPER(IFERROR(VLOOKUP(Table_Query_from_QDB_Production___SQL_Server[[#This Row],[ttl_class_ttl_outl]],'Title Class Table'!$A$2:$C$146,2,FALSE),"Undefined"))</f>
        <v>LECTURER</v>
      </c>
      <c r="H985" t="s">
        <v>11447</v>
      </c>
      <c r="I985">
        <v>3</v>
      </c>
      <c r="K985" t="str">
        <f>IFERROR(VLOOKUP(Table_Query_from_QDB_Production___SQL_Server[[#This Row],[step_2_seq]],'Employee Benefit Groups'!#REF!,2,FALSE),"-")</f>
        <v>-</v>
      </c>
      <c r="M985" t="str">
        <f>IFERROR(VLOOKUP(Table_Query_from_QDB_Production___SQL_Server[[#This Row],[step_4_seq]],'Employee Benefit Groups'!#REF!,2,FALSE),"-")</f>
        <v>-</v>
      </c>
      <c r="N985">
        <v>2</v>
      </c>
      <c r="O985" t="str">
        <f>IFERROR(VLOOKUP(Table_Query_from_QDB_Production___SQL_Server[[#This Row],[step_4_seq2]],'Employee Benefit Groups'!#REF!,2,FALSE),"-")</f>
        <v>-</v>
      </c>
      <c r="Q985" t="str">
        <f>IFERROR(VLOOKUP(Table_Query_from_QDB_Production___SQL_Server[[#This Row],[step_5_seq]],'Employee Benefit Groups'!#REF!,2,FALSE),"-")</f>
        <v>-</v>
      </c>
      <c r="S985" t="str">
        <f>IFERROR(VLOOKUP(Table_Query_from_QDB_Production___SQL_Server[[#This Row],[step_6_seq]],'Employee Benefit Groups'!#REF!,2,FALSE),"-")</f>
        <v>-</v>
      </c>
      <c r="T985">
        <v>4</v>
      </c>
      <c r="U985" t="str">
        <f>IFERROR(VLOOKUP(Table_Query_from_QDB_Production___SQL_Server[[#This Row],[step_7_seq]],'Employee Benefit Groups'!#REF!,2,FALSE),"-")</f>
        <v>-</v>
      </c>
      <c r="W985" t="str">
        <f>IFERROR(VLOOKUP(Table_Query_from_QDB_Production___SQL_Server[[#This Row],[step_8_seq]],'Employee Benefit Groups'!#REF!,2,FALSE),"-")</f>
        <v>-</v>
      </c>
      <c r="Y985" t="str">
        <f>IFERROR(VLOOKUP(Table_Query_from_QDB_Production___SQL_Server[[#This Row],[step_9_seq]],'Employee Benefit Groups'!#REF!,2,FALSE),"-")</f>
        <v>-</v>
      </c>
      <c r="AA985" s="15"/>
      <c r="AB985" s="15">
        <f t="shared" si="180"/>
        <v>0</v>
      </c>
      <c r="AC985" s="11" t="s">
        <v>11502</v>
      </c>
      <c r="AD985" s="11" t="str">
        <f t="shared" si="181"/>
        <v>-</v>
      </c>
      <c r="AE985" s="12">
        <v>1</v>
      </c>
      <c r="AF985" s="12">
        <f t="shared" si="182"/>
        <v>2</v>
      </c>
      <c r="AG985" s="13" t="s">
        <v>11496</v>
      </c>
      <c r="AH985" s="13" t="str">
        <f t="shared" si="183"/>
        <v>-</v>
      </c>
      <c r="AI985" s="14"/>
      <c r="AJ985" s="14">
        <f t="shared" si="184"/>
        <v>0</v>
      </c>
      <c r="AK985" s="15" t="s">
        <v>11502</v>
      </c>
      <c r="AL985" s="15" t="str">
        <f t="shared" si="185"/>
        <v>-</v>
      </c>
      <c r="AM985" s="12"/>
      <c r="AN985" s="12">
        <f t="shared" si="186"/>
        <v>0</v>
      </c>
      <c r="AO985" s="16" t="s">
        <v>11502</v>
      </c>
      <c r="AP985" s="16" t="str">
        <f t="shared" si="187"/>
        <v>-</v>
      </c>
      <c r="AQ985" s="12">
        <v>3</v>
      </c>
      <c r="AR985" s="12">
        <f t="shared" si="188"/>
        <v>4</v>
      </c>
      <c r="AS985" s="14" t="s">
        <v>11498</v>
      </c>
      <c r="AT985" s="14" t="str">
        <f t="shared" si="189"/>
        <v>-</v>
      </c>
      <c r="AU985"/>
      <c r="AV985" s="15" t="s">
        <v>11502</v>
      </c>
      <c r="AW985" s="15" t="str">
        <f t="shared" si="190"/>
        <v>-</v>
      </c>
      <c r="AX985"/>
      <c r="AY985" s="17" t="s">
        <v>11502</v>
      </c>
      <c r="AZ985" s="17" t="str">
        <f t="shared" si="191"/>
        <v>-</v>
      </c>
      <c r="BA985"/>
    </row>
    <row r="986" spans="1:53" x14ac:dyDescent="0.3">
      <c r="A986" t="s">
        <v>2943</v>
      </c>
      <c r="B986" t="s">
        <v>2944</v>
      </c>
      <c r="C986" t="s">
        <v>2945</v>
      </c>
      <c r="D986" t="s">
        <v>2911</v>
      </c>
      <c r="E986" t="str">
        <f>LEFT(Table_Query_from_QDB_Production___SQL_Server[[#This Row],[ttl_class_ttl_outl]],1)</f>
        <v>2</v>
      </c>
      <c r="F986" t="str">
        <f>UPPER(IFERROR(VLOOKUP(Table_Query_from_QDB_Production___SQL_Server[[#This Row],[cto_osc_code]],'CTO-OSC Table'!$A$2:$B$24,2,FALSE),"Undefined"))</f>
        <v>FACULTY-LECTURERS</v>
      </c>
      <c r="G986" t="str">
        <f>UPPER(IFERROR(VLOOKUP(Table_Query_from_QDB_Production___SQL_Server[[#This Row],[ttl_class_ttl_outl]],'Title Class Table'!$A$2:$C$146,2,FALSE),"Undefined"))</f>
        <v>LECTURER</v>
      </c>
      <c r="H986" t="s">
        <v>11447</v>
      </c>
      <c r="I986">
        <v>3</v>
      </c>
      <c r="K986" t="str">
        <f>IFERROR(VLOOKUP(Table_Query_from_QDB_Production___SQL_Server[[#This Row],[step_2_seq]],'Employee Benefit Groups'!#REF!,2,FALSE),"-")</f>
        <v>-</v>
      </c>
      <c r="M986" t="str">
        <f>IFERROR(VLOOKUP(Table_Query_from_QDB_Production___SQL_Server[[#This Row],[step_4_seq]],'Employee Benefit Groups'!#REF!,2,FALSE),"-")</f>
        <v>-</v>
      </c>
      <c r="N986">
        <v>2</v>
      </c>
      <c r="O986" t="str">
        <f>IFERROR(VLOOKUP(Table_Query_from_QDB_Production___SQL_Server[[#This Row],[step_4_seq2]],'Employee Benefit Groups'!#REF!,2,FALSE),"-")</f>
        <v>-</v>
      </c>
      <c r="Q986" t="str">
        <f>IFERROR(VLOOKUP(Table_Query_from_QDB_Production___SQL_Server[[#This Row],[step_5_seq]],'Employee Benefit Groups'!#REF!,2,FALSE),"-")</f>
        <v>-</v>
      </c>
      <c r="S986" t="str">
        <f>IFERROR(VLOOKUP(Table_Query_from_QDB_Production___SQL_Server[[#This Row],[step_6_seq]],'Employee Benefit Groups'!#REF!,2,FALSE),"-")</f>
        <v>-</v>
      </c>
      <c r="T986">
        <v>4</v>
      </c>
      <c r="U986" t="str">
        <f>IFERROR(VLOOKUP(Table_Query_from_QDB_Production___SQL_Server[[#This Row],[step_7_seq]],'Employee Benefit Groups'!#REF!,2,FALSE),"-")</f>
        <v>-</v>
      </c>
      <c r="W986" t="str">
        <f>IFERROR(VLOOKUP(Table_Query_from_QDB_Production___SQL_Server[[#This Row],[step_8_seq]],'Employee Benefit Groups'!#REF!,2,FALSE),"-")</f>
        <v>-</v>
      </c>
      <c r="Y986" t="str">
        <f>IFERROR(VLOOKUP(Table_Query_from_QDB_Production___SQL_Server[[#This Row],[step_9_seq]],'Employee Benefit Groups'!#REF!,2,FALSE),"-")</f>
        <v>-</v>
      </c>
      <c r="AA986" s="15"/>
      <c r="AB986" s="15">
        <f t="shared" si="180"/>
        <v>0</v>
      </c>
      <c r="AC986" s="11" t="s">
        <v>11502</v>
      </c>
      <c r="AD986" s="11" t="str">
        <f t="shared" si="181"/>
        <v>-</v>
      </c>
      <c r="AE986" s="12">
        <v>1</v>
      </c>
      <c r="AF986" s="12">
        <f t="shared" si="182"/>
        <v>2</v>
      </c>
      <c r="AG986" s="13" t="s">
        <v>11496</v>
      </c>
      <c r="AH986" s="13" t="str">
        <f t="shared" si="183"/>
        <v>-</v>
      </c>
      <c r="AI986" s="14"/>
      <c r="AJ986" s="14">
        <f t="shared" si="184"/>
        <v>0</v>
      </c>
      <c r="AK986" s="15" t="s">
        <v>11502</v>
      </c>
      <c r="AL986" s="15" t="str">
        <f t="shared" si="185"/>
        <v>-</v>
      </c>
      <c r="AM986" s="12"/>
      <c r="AN986" s="12">
        <f t="shared" si="186"/>
        <v>0</v>
      </c>
      <c r="AO986" s="16" t="s">
        <v>11502</v>
      </c>
      <c r="AP986" s="16" t="str">
        <f t="shared" si="187"/>
        <v>-</v>
      </c>
      <c r="AQ986" s="12">
        <v>3</v>
      </c>
      <c r="AR986" s="12">
        <f t="shared" si="188"/>
        <v>4</v>
      </c>
      <c r="AS986" s="14" t="s">
        <v>11498</v>
      </c>
      <c r="AT986" s="14" t="str">
        <f t="shared" si="189"/>
        <v>-</v>
      </c>
      <c r="AU986"/>
      <c r="AV986" s="15" t="s">
        <v>11502</v>
      </c>
      <c r="AW986" s="15" t="str">
        <f t="shared" si="190"/>
        <v>-</v>
      </c>
      <c r="AX986"/>
      <c r="AY986" s="17" t="s">
        <v>11502</v>
      </c>
      <c r="AZ986" s="17" t="str">
        <f t="shared" si="191"/>
        <v>-</v>
      </c>
      <c r="BA986"/>
    </row>
    <row r="987" spans="1:53" x14ac:dyDescent="0.3">
      <c r="A987" t="s">
        <v>2946</v>
      </c>
      <c r="B987" t="s">
        <v>2947</v>
      </c>
      <c r="C987" t="s">
        <v>2948</v>
      </c>
      <c r="D987" t="s">
        <v>2911</v>
      </c>
      <c r="E987" t="str">
        <f>LEFT(Table_Query_from_QDB_Production___SQL_Server[[#This Row],[ttl_class_ttl_outl]],1)</f>
        <v>2</v>
      </c>
      <c r="F987" t="str">
        <f>UPPER(IFERROR(VLOOKUP(Table_Query_from_QDB_Production___SQL_Server[[#This Row],[cto_osc_code]],'CTO-OSC Table'!$A$2:$B$24,2,FALSE),"Undefined"))</f>
        <v>FACULTY-LECTURERS</v>
      </c>
      <c r="G987" t="str">
        <f>UPPER(IFERROR(VLOOKUP(Table_Query_from_QDB_Production___SQL_Server[[#This Row],[ttl_class_ttl_outl]],'Title Class Table'!$A$2:$C$146,2,FALSE),"Undefined"))</f>
        <v>LECTURER</v>
      </c>
      <c r="H987" t="s">
        <v>11447</v>
      </c>
      <c r="I987">
        <v>3</v>
      </c>
      <c r="K987" t="str">
        <f>IFERROR(VLOOKUP(Table_Query_from_QDB_Production___SQL_Server[[#This Row],[step_2_seq]],'Employee Benefit Groups'!#REF!,2,FALSE),"-")</f>
        <v>-</v>
      </c>
      <c r="M987" t="str">
        <f>IFERROR(VLOOKUP(Table_Query_from_QDB_Production___SQL_Server[[#This Row],[step_4_seq]],'Employee Benefit Groups'!#REF!,2,FALSE),"-")</f>
        <v>-</v>
      </c>
      <c r="N987">
        <v>2</v>
      </c>
      <c r="O987" t="str">
        <f>IFERROR(VLOOKUP(Table_Query_from_QDB_Production___SQL_Server[[#This Row],[step_4_seq2]],'Employee Benefit Groups'!#REF!,2,FALSE),"-")</f>
        <v>-</v>
      </c>
      <c r="Q987" t="str">
        <f>IFERROR(VLOOKUP(Table_Query_from_QDB_Production___SQL_Server[[#This Row],[step_5_seq]],'Employee Benefit Groups'!#REF!,2,FALSE),"-")</f>
        <v>-</v>
      </c>
      <c r="S987" t="str">
        <f>IFERROR(VLOOKUP(Table_Query_from_QDB_Production___SQL_Server[[#This Row],[step_6_seq]],'Employee Benefit Groups'!#REF!,2,FALSE),"-")</f>
        <v>-</v>
      </c>
      <c r="T987">
        <v>4</v>
      </c>
      <c r="U987" t="str">
        <f>IFERROR(VLOOKUP(Table_Query_from_QDB_Production___SQL_Server[[#This Row],[step_7_seq]],'Employee Benefit Groups'!#REF!,2,FALSE),"-")</f>
        <v>-</v>
      </c>
      <c r="W987" t="str">
        <f>IFERROR(VLOOKUP(Table_Query_from_QDB_Production___SQL_Server[[#This Row],[step_8_seq]],'Employee Benefit Groups'!#REF!,2,FALSE),"-")</f>
        <v>-</v>
      </c>
      <c r="Y987" t="str">
        <f>IFERROR(VLOOKUP(Table_Query_from_QDB_Production___SQL_Server[[#This Row],[step_9_seq]],'Employee Benefit Groups'!#REF!,2,FALSE),"-")</f>
        <v>-</v>
      </c>
      <c r="AA987" s="15"/>
      <c r="AB987" s="15">
        <f t="shared" si="180"/>
        <v>0</v>
      </c>
      <c r="AC987" s="11" t="s">
        <v>11502</v>
      </c>
      <c r="AD987" s="11" t="str">
        <f t="shared" si="181"/>
        <v>-</v>
      </c>
      <c r="AE987" s="12">
        <v>1</v>
      </c>
      <c r="AF987" s="12">
        <f t="shared" si="182"/>
        <v>2</v>
      </c>
      <c r="AG987" s="13" t="s">
        <v>11496</v>
      </c>
      <c r="AH987" s="13" t="str">
        <f t="shared" si="183"/>
        <v>-</v>
      </c>
      <c r="AI987" s="14"/>
      <c r="AJ987" s="14">
        <f t="shared" si="184"/>
        <v>0</v>
      </c>
      <c r="AK987" s="15" t="s">
        <v>11502</v>
      </c>
      <c r="AL987" s="15" t="str">
        <f t="shared" si="185"/>
        <v>-</v>
      </c>
      <c r="AM987" s="12"/>
      <c r="AN987" s="12">
        <f t="shared" si="186"/>
        <v>0</v>
      </c>
      <c r="AO987" s="16" t="s">
        <v>11502</v>
      </c>
      <c r="AP987" s="16" t="str">
        <f t="shared" si="187"/>
        <v>-</v>
      </c>
      <c r="AQ987" s="12">
        <v>3</v>
      </c>
      <c r="AR987" s="12">
        <f t="shared" si="188"/>
        <v>4</v>
      </c>
      <c r="AS987" s="14" t="s">
        <v>11498</v>
      </c>
      <c r="AT987" s="14" t="str">
        <f t="shared" si="189"/>
        <v>-</v>
      </c>
      <c r="AU987"/>
      <c r="AV987" s="15" t="s">
        <v>11502</v>
      </c>
      <c r="AW987" s="15" t="str">
        <f t="shared" si="190"/>
        <v>-</v>
      </c>
      <c r="AX987"/>
      <c r="AY987" s="17" t="s">
        <v>11502</v>
      </c>
      <c r="AZ987" s="17" t="str">
        <f t="shared" si="191"/>
        <v>-</v>
      </c>
      <c r="BA987"/>
    </row>
    <row r="988" spans="1:53" x14ac:dyDescent="0.3">
      <c r="A988" t="s">
        <v>2949</v>
      </c>
      <c r="B988" t="s">
        <v>529</v>
      </c>
      <c r="C988" t="s">
        <v>2950</v>
      </c>
      <c r="D988" t="s">
        <v>2911</v>
      </c>
      <c r="E988" t="str">
        <f>LEFT(Table_Query_from_QDB_Production___SQL_Server[[#This Row],[ttl_class_ttl_outl]],1)</f>
        <v>2</v>
      </c>
      <c r="F988" t="str">
        <f>UPPER(IFERROR(VLOOKUP(Table_Query_from_QDB_Production___SQL_Server[[#This Row],[cto_osc_code]],'CTO-OSC Table'!$A$2:$B$24,2,FALSE),"Undefined"))</f>
        <v>FACULTY-LECTURERS</v>
      </c>
      <c r="G988" t="str">
        <f>UPPER(IFERROR(VLOOKUP(Table_Query_from_QDB_Production___SQL_Server[[#This Row],[ttl_class_ttl_outl]],'Title Class Table'!$A$2:$C$146,2,FALSE),"Undefined"))</f>
        <v>LECTURER</v>
      </c>
      <c r="H988" t="s">
        <v>11447</v>
      </c>
      <c r="I988">
        <v>3</v>
      </c>
      <c r="K988" t="str">
        <f>IFERROR(VLOOKUP(Table_Query_from_QDB_Production___SQL_Server[[#This Row],[step_2_seq]],'Employee Benefit Groups'!#REF!,2,FALSE),"-")</f>
        <v>-</v>
      </c>
      <c r="M988" t="str">
        <f>IFERROR(VLOOKUP(Table_Query_from_QDB_Production___SQL_Server[[#This Row],[step_4_seq]],'Employee Benefit Groups'!#REF!,2,FALSE),"-")</f>
        <v>-</v>
      </c>
      <c r="N988">
        <v>2</v>
      </c>
      <c r="O988" t="str">
        <f>IFERROR(VLOOKUP(Table_Query_from_QDB_Production___SQL_Server[[#This Row],[step_4_seq2]],'Employee Benefit Groups'!#REF!,2,FALSE),"-")</f>
        <v>-</v>
      </c>
      <c r="Q988" t="str">
        <f>IFERROR(VLOOKUP(Table_Query_from_QDB_Production___SQL_Server[[#This Row],[step_5_seq]],'Employee Benefit Groups'!#REF!,2,FALSE),"-")</f>
        <v>-</v>
      </c>
      <c r="S988" t="str">
        <f>IFERROR(VLOOKUP(Table_Query_from_QDB_Production___SQL_Server[[#This Row],[step_6_seq]],'Employee Benefit Groups'!#REF!,2,FALSE),"-")</f>
        <v>-</v>
      </c>
      <c r="T988">
        <v>4</v>
      </c>
      <c r="U988" t="str">
        <f>IFERROR(VLOOKUP(Table_Query_from_QDB_Production___SQL_Server[[#This Row],[step_7_seq]],'Employee Benefit Groups'!#REF!,2,FALSE),"-")</f>
        <v>-</v>
      </c>
      <c r="W988" t="str">
        <f>IFERROR(VLOOKUP(Table_Query_from_QDB_Production___SQL_Server[[#This Row],[step_8_seq]],'Employee Benefit Groups'!#REF!,2,FALSE),"-")</f>
        <v>-</v>
      </c>
      <c r="Y988" t="str">
        <f>IFERROR(VLOOKUP(Table_Query_from_QDB_Production___SQL_Server[[#This Row],[step_9_seq]],'Employee Benefit Groups'!#REF!,2,FALSE),"-")</f>
        <v>-</v>
      </c>
      <c r="AA988" s="15"/>
      <c r="AB988" s="15">
        <f t="shared" si="180"/>
        <v>0</v>
      </c>
      <c r="AC988" s="11" t="s">
        <v>11502</v>
      </c>
      <c r="AD988" s="11" t="str">
        <f t="shared" si="181"/>
        <v>-</v>
      </c>
      <c r="AE988" s="12">
        <v>1</v>
      </c>
      <c r="AF988" s="12">
        <f t="shared" si="182"/>
        <v>2</v>
      </c>
      <c r="AG988" s="13" t="s">
        <v>11496</v>
      </c>
      <c r="AH988" s="13" t="str">
        <f t="shared" si="183"/>
        <v>-</v>
      </c>
      <c r="AI988" s="14"/>
      <c r="AJ988" s="14">
        <f t="shared" si="184"/>
        <v>0</v>
      </c>
      <c r="AK988" s="15" t="s">
        <v>11502</v>
      </c>
      <c r="AL988" s="15" t="str">
        <f t="shared" si="185"/>
        <v>-</v>
      </c>
      <c r="AM988" s="12"/>
      <c r="AN988" s="12">
        <f t="shared" si="186"/>
        <v>0</v>
      </c>
      <c r="AO988" s="16" t="s">
        <v>11502</v>
      </c>
      <c r="AP988" s="16" t="str">
        <f t="shared" si="187"/>
        <v>-</v>
      </c>
      <c r="AQ988" s="12">
        <v>3</v>
      </c>
      <c r="AR988" s="12">
        <f t="shared" si="188"/>
        <v>4</v>
      </c>
      <c r="AS988" s="14" t="s">
        <v>11498</v>
      </c>
      <c r="AT988" s="14" t="str">
        <f t="shared" si="189"/>
        <v>-</v>
      </c>
      <c r="AU988"/>
      <c r="AV988" s="15" t="s">
        <v>11502</v>
      </c>
      <c r="AW988" s="15" t="str">
        <f t="shared" si="190"/>
        <v>-</v>
      </c>
      <c r="AX988"/>
      <c r="AY988" s="17" t="s">
        <v>11502</v>
      </c>
      <c r="AZ988" s="17" t="str">
        <f t="shared" si="191"/>
        <v>-</v>
      </c>
      <c r="BA988"/>
    </row>
    <row r="989" spans="1:53" x14ac:dyDescent="0.3">
      <c r="A989" t="s">
        <v>2951</v>
      </c>
      <c r="B989" t="s">
        <v>529</v>
      </c>
      <c r="C989" t="s">
        <v>2952</v>
      </c>
      <c r="D989" t="s">
        <v>2911</v>
      </c>
      <c r="E989" t="str">
        <f>LEFT(Table_Query_from_QDB_Production___SQL_Server[[#This Row],[ttl_class_ttl_outl]],1)</f>
        <v>2</v>
      </c>
      <c r="F989" t="str">
        <f>UPPER(IFERROR(VLOOKUP(Table_Query_from_QDB_Production___SQL_Server[[#This Row],[cto_osc_code]],'CTO-OSC Table'!$A$2:$B$24,2,FALSE),"Undefined"))</f>
        <v>FACULTY-LECTURERS</v>
      </c>
      <c r="G989" t="str">
        <f>UPPER(IFERROR(VLOOKUP(Table_Query_from_QDB_Production___SQL_Server[[#This Row],[ttl_class_ttl_outl]],'Title Class Table'!$A$2:$C$146,2,FALSE),"Undefined"))</f>
        <v>LECTURER</v>
      </c>
      <c r="H989" t="s">
        <v>11447</v>
      </c>
      <c r="I989">
        <v>3</v>
      </c>
      <c r="K989" t="str">
        <f>IFERROR(VLOOKUP(Table_Query_from_QDB_Production___SQL_Server[[#This Row],[step_2_seq]],'Employee Benefit Groups'!#REF!,2,FALSE),"-")</f>
        <v>-</v>
      </c>
      <c r="M989" t="str">
        <f>IFERROR(VLOOKUP(Table_Query_from_QDB_Production___SQL_Server[[#This Row],[step_4_seq]],'Employee Benefit Groups'!#REF!,2,FALSE),"-")</f>
        <v>-</v>
      </c>
      <c r="N989">
        <v>2</v>
      </c>
      <c r="O989" t="str">
        <f>IFERROR(VLOOKUP(Table_Query_from_QDB_Production___SQL_Server[[#This Row],[step_4_seq2]],'Employee Benefit Groups'!#REF!,2,FALSE),"-")</f>
        <v>-</v>
      </c>
      <c r="Q989" t="str">
        <f>IFERROR(VLOOKUP(Table_Query_from_QDB_Production___SQL_Server[[#This Row],[step_5_seq]],'Employee Benefit Groups'!#REF!,2,FALSE),"-")</f>
        <v>-</v>
      </c>
      <c r="S989" t="str">
        <f>IFERROR(VLOOKUP(Table_Query_from_QDB_Production___SQL_Server[[#This Row],[step_6_seq]],'Employee Benefit Groups'!#REF!,2,FALSE),"-")</f>
        <v>-</v>
      </c>
      <c r="T989">
        <v>4</v>
      </c>
      <c r="U989" t="str">
        <f>IFERROR(VLOOKUP(Table_Query_from_QDB_Production___SQL_Server[[#This Row],[step_7_seq]],'Employee Benefit Groups'!#REF!,2,FALSE),"-")</f>
        <v>-</v>
      </c>
      <c r="W989" t="str">
        <f>IFERROR(VLOOKUP(Table_Query_from_QDB_Production___SQL_Server[[#This Row],[step_8_seq]],'Employee Benefit Groups'!#REF!,2,FALSE),"-")</f>
        <v>-</v>
      </c>
      <c r="Y989" t="str">
        <f>IFERROR(VLOOKUP(Table_Query_from_QDB_Production___SQL_Server[[#This Row],[step_9_seq]],'Employee Benefit Groups'!#REF!,2,FALSE),"-")</f>
        <v>-</v>
      </c>
      <c r="AA989" s="15"/>
      <c r="AB989" s="15">
        <f t="shared" si="180"/>
        <v>0</v>
      </c>
      <c r="AC989" s="11" t="s">
        <v>11502</v>
      </c>
      <c r="AD989" s="11" t="str">
        <f t="shared" si="181"/>
        <v>-</v>
      </c>
      <c r="AE989" s="12">
        <v>1</v>
      </c>
      <c r="AF989" s="12">
        <f t="shared" si="182"/>
        <v>2</v>
      </c>
      <c r="AG989" s="13" t="s">
        <v>11496</v>
      </c>
      <c r="AH989" s="13" t="str">
        <f t="shared" si="183"/>
        <v>-</v>
      </c>
      <c r="AI989" s="14"/>
      <c r="AJ989" s="14">
        <f t="shared" si="184"/>
        <v>0</v>
      </c>
      <c r="AK989" s="15" t="s">
        <v>11502</v>
      </c>
      <c r="AL989" s="15" t="str">
        <f t="shared" si="185"/>
        <v>-</v>
      </c>
      <c r="AM989" s="12"/>
      <c r="AN989" s="12">
        <f t="shared" si="186"/>
        <v>0</v>
      </c>
      <c r="AO989" s="16" t="s">
        <v>11502</v>
      </c>
      <c r="AP989" s="16" t="str">
        <f t="shared" si="187"/>
        <v>-</v>
      </c>
      <c r="AQ989" s="12">
        <v>3</v>
      </c>
      <c r="AR989" s="12">
        <f t="shared" si="188"/>
        <v>4</v>
      </c>
      <c r="AS989" s="14" t="s">
        <v>11498</v>
      </c>
      <c r="AT989" s="14" t="str">
        <f t="shared" si="189"/>
        <v>-</v>
      </c>
      <c r="AU989"/>
      <c r="AV989" s="15" t="s">
        <v>11502</v>
      </c>
      <c r="AW989" s="15" t="str">
        <f t="shared" si="190"/>
        <v>-</v>
      </c>
      <c r="AX989"/>
      <c r="AY989" s="17" t="s">
        <v>11502</v>
      </c>
      <c r="AZ989" s="17" t="str">
        <f t="shared" si="191"/>
        <v>-</v>
      </c>
      <c r="BA989"/>
    </row>
    <row r="990" spans="1:53" x14ac:dyDescent="0.3">
      <c r="A990" t="s">
        <v>2953</v>
      </c>
      <c r="B990" t="s">
        <v>2954</v>
      </c>
      <c r="C990" t="s">
        <v>2955</v>
      </c>
      <c r="D990" t="s">
        <v>2184</v>
      </c>
      <c r="E990" t="str">
        <f>LEFT(Table_Query_from_QDB_Production___SQL_Server[[#This Row],[ttl_class_ttl_outl]],1)</f>
        <v>9</v>
      </c>
      <c r="F990" t="str">
        <f>UPPER(IFERROR(VLOOKUP(Table_Query_from_QDB_Production___SQL_Server[[#This Row],[cto_osc_code]],'CTO-OSC Table'!$A$2:$B$24,2,FALSE),"Undefined"))</f>
        <v>OTHER ACADEMIC PERSONNEL</v>
      </c>
      <c r="G990" t="str">
        <f>UPPER(IFERROR(VLOOKUP(Table_Query_from_QDB_Production___SQL_Server[[#This Row],[ttl_class_ttl_outl]],'Title Class Table'!$A$2:$C$146,2,FALSE),"Undefined"))</f>
        <v>MISCELLANEOUS TITLES-SINGLE TITLES</v>
      </c>
      <c r="H990" t="s">
        <v>11447</v>
      </c>
      <c r="I990">
        <v>3</v>
      </c>
      <c r="K990" t="str">
        <f>IFERROR(VLOOKUP(Table_Query_from_QDB_Production___SQL_Server[[#This Row],[step_2_seq]],'Employee Benefit Groups'!#REF!,2,FALSE),"-")</f>
        <v>-</v>
      </c>
      <c r="M990" t="str">
        <f>IFERROR(VLOOKUP(Table_Query_from_QDB_Production___SQL_Server[[#This Row],[step_4_seq]],'Employee Benefit Groups'!#REF!,2,FALSE),"-")</f>
        <v>-</v>
      </c>
      <c r="N990">
        <v>2</v>
      </c>
      <c r="O990" t="str">
        <f>IFERROR(VLOOKUP(Table_Query_from_QDB_Production___SQL_Server[[#This Row],[step_4_seq2]],'Employee Benefit Groups'!#REF!,2,FALSE),"-")</f>
        <v>-</v>
      </c>
      <c r="Q990" t="str">
        <f>IFERROR(VLOOKUP(Table_Query_from_QDB_Production___SQL_Server[[#This Row],[step_5_seq]],'Employee Benefit Groups'!#REF!,2,FALSE),"-")</f>
        <v>-</v>
      </c>
      <c r="S990" t="str">
        <f>IFERROR(VLOOKUP(Table_Query_from_QDB_Production___SQL_Server[[#This Row],[step_6_seq]],'Employee Benefit Groups'!#REF!,2,FALSE),"-")</f>
        <v>-</v>
      </c>
      <c r="T990">
        <v>4</v>
      </c>
      <c r="U990" t="str">
        <f>IFERROR(VLOOKUP(Table_Query_from_QDB_Production___SQL_Server[[#This Row],[step_7_seq]],'Employee Benefit Groups'!#REF!,2,FALSE),"-")</f>
        <v>-</v>
      </c>
      <c r="W990" t="str">
        <f>IFERROR(VLOOKUP(Table_Query_from_QDB_Production___SQL_Server[[#This Row],[step_8_seq]],'Employee Benefit Groups'!#REF!,2,FALSE),"-")</f>
        <v>-</v>
      </c>
      <c r="Y990" t="str">
        <f>IFERROR(VLOOKUP(Table_Query_from_QDB_Production___SQL_Server[[#This Row],[step_9_seq]],'Employee Benefit Groups'!#REF!,2,FALSE),"-")</f>
        <v>-</v>
      </c>
      <c r="AA990" s="15"/>
      <c r="AB990" s="15">
        <f t="shared" si="180"/>
        <v>0</v>
      </c>
      <c r="AC990" s="11" t="s">
        <v>11502</v>
      </c>
      <c r="AD990" s="11" t="str">
        <f t="shared" si="181"/>
        <v>-</v>
      </c>
      <c r="AE990" s="12">
        <v>1</v>
      </c>
      <c r="AF990" s="12">
        <f t="shared" si="182"/>
        <v>2</v>
      </c>
      <c r="AG990" s="13" t="s">
        <v>11496</v>
      </c>
      <c r="AH990" s="13" t="str">
        <f t="shared" si="183"/>
        <v>-</v>
      </c>
      <c r="AI990" s="14"/>
      <c r="AJ990" s="14">
        <f t="shared" si="184"/>
        <v>0</v>
      </c>
      <c r="AK990" s="15" t="s">
        <v>11502</v>
      </c>
      <c r="AL990" s="15" t="str">
        <f t="shared" si="185"/>
        <v>-</v>
      </c>
      <c r="AM990" s="12"/>
      <c r="AN990" s="12">
        <f t="shared" si="186"/>
        <v>0</v>
      </c>
      <c r="AO990" s="16" t="s">
        <v>11502</v>
      </c>
      <c r="AP990" s="16" t="str">
        <f t="shared" si="187"/>
        <v>-</v>
      </c>
      <c r="AQ990" s="12">
        <v>3</v>
      </c>
      <c r="AR990" s="12">
        <f t="shared" si="188"/>
        <v>4</v>
      </c>
      <c r="AS990" s="14" t="s">
        <v>11498</v>
      </c>
      <c r="AT990" s="14" t="str">
        <f t="shared" si="189"/>
        <v>-</v>
      </c>
      <c r="AU990"/>
      <c r="AV990" s="15" t="s">
        <v>11502</v>
      </c>
      <c r="AW990" s="15" t="str">
        <f t="shared" si="190"/>
        <v>-</v>
      </c>
      <c r="AX990"/>
      <c r="AY990" s="17" t="s">
        <v>11502</v>
      </c>
      <c r="AZ990" s="17" t="str">
        <f t="shared" si="191"/>
        <v>-</v>
      </c>
      <c r="BA990"/>
    </row>
    <row r="991" spans="1:53" x14ac:dyDescent="0.3">
      <c r="A991" t="s">
        <v>2956</v>
      </c>
      <c r="B991" t="s">
        <v>2957</v>
      </c>
      <c r="C991" t="s">
        <v>2958</v>
      </c>
      <c r="D991" t="s">
        <v>2911</v>
      </c>
      <c r="E991" t="str">
        <f>LEFT(Table_Query_from_QDB_Production___SQL_Server[[#This Row],[ttl_class_ttl_outl]],1)</f>
        <v>2</v>
      </c>
      <c r="F991" t="str">
        <f>UPPER(IFERROR(VLOOKUP(Table_Query_from_QDB_Production___SQL_Server[[#This Row],[cto_osc_code]],'CTO-OSC Table'!$A$2:$B$24,2,FALSE),"Undefined"))</f>
        <v>FACULTY-LECTURERS</v>
      </c>
      <c r="G991" t="str">
        <f>UPPER(IFERROR(VLOOKUP(Table_Query_from_QDB_Production___SQL_Server[[#This Row],[ttl_class_ttl_outl]],'Title Class Table'!$A$2:$C$146,2,FALSE),"Undefined"))</f>
        <v>LECTURER</v>
      </c>
      <c r="H991" t="s">
        <v>11447</v>
      </c>
      <c r="I991">
        <v>3</v>
      </c>
      <c r="K991" t="str">
        <f>IFERROR(VLOOKUP(Table_Query_from_QDB_Production___SQL_Server[[#This Row],[step_2_seq]],'Employee Benefit Groups'!#REF!,2,FALSE),"-")</f>
        <v>-</v>
      </c>
      <c r="M991" t="str">
        <f>IFERROR(VLOOKUP(Table_Query_from_QDB_Production___SQL_Server[[#This Row],[step_4_seq]],'Employee Benefit Groups'!#REF!,2,FALSE),"-")</f>
        <v>-</v>
      </c>
      <c r="N991">
        <v>2</v>
      </c>
      <c r="O991" t="str">
        <f>IFERROR(VLOOKUP(Table_Query_from_QDB_Production___SQL_Server[[#This Row],[step_4_seq2]],'Employee Benefit Groups'!#REF!,2,FALSE),"-")</f>
        <v>-</v>
      </c>
      <c r="Q991" t="str">
        <f>IFERROR(VLOOKUP(Table_Query_from_QDB_Production___SQL_Server[[#This Row],[step_5_seq]],'Employee Benefit Groups'!#REF!,2,FALSE),"-")</f>
        <v>-</v>
      </c>
      <c r="S991" t="str">
        <f>IFERROR(VLOOKUP(Table_Query_from_QDB_Production___SQL_Server[[#This Row],[step_6_seq]],'Employee Benefit Groups'!#REF!,2,FALSE),"-")</f>
        <v>-</v>
      </c>
      <c r="T991">
        <v>4</v>
      </c>
      <c r="U991" t="str">
        <f>IFERROR(VLOOKUP(Table_Query_from_QDB_Production___SQL_Server[[#This Row],[step_7_seq]],'Employee Benefit Groups'!#REF!,2,FALSE),"-")</f>
        <v>-</v>
      </c>
      <c r="W991" t="str">
        <f>IFERROR(VLOOKUP(Table_Query_from_QDB_Production___SQL_Server[[#This Row],[step_8_seq]],'Employee Benefit Groups'!#REF!,2,FALSE),"-")</f>
        <v>-</v>
      </c>
      <c r="Y991" t="str">
        <f>IFERROR(VLOOKUP(Table_Query_from_QDB_Production___SQL_Server[[#This Row],[step_9_seq]],'Employee Benefit Groups'!#REF!,2,FALSE),"-")</f>
        <v>-</v>
      </c>
      <c r="AA991" s="15"/>
      <c r="AB991" s="15">
        <f t="shared" si="180"/>
        <v>0</v>
      </c>
      <c r="AC991" s="11" t="s">
        <v>11502</v>
      </c>
      <c r="AD991" s="11" t="str">
        <f t="shared" si="181"/>
        <v>-</v>
      </c>
      <c r="AE991" s="12">
        <v>1</v>
      </c>
      <c r="AF991" s="12">
        <f t="shared" si="182"/>
        <v>2</v>
      </c>
      <c r="AG991" s="13" t="s">
        <v>11496</v>
      </c>
      <c r="AH991" s="13" t="str">
        <f t="shared" si="183"/>
        <v>-</v>
      </c>
      <c r="AI991" s="14"/>
      <c r="AJ991" s="14">
        <f t="shared" si="184"/>
        <v>0</v>
      </c>
      <c r="AK991" s="15" t="s">
        <v>11502</v>
      </c>
      <c r="AL991" s="15" t="str">
        <f t="shared" si="185"/>
        <v>-</v>
      </c>
      <c r="AM991" s="12"/>
      <c r="AN991" s="12">
        <f t="shared" si="186"/>
        <v>0</v>
      </c>
      <c r="AO991" s="16" t="s">
        <v>11502</v>
      </c>
      <c r="AP991" s="16" t="str">
        <f t="shared" si="187"/>
        <v>-</v>
      </c>
      <c r="AQ991" s="12">
        <v>3</v>
      </c>
      <c r="AR991" s="12">
        <f t="shared" si="188"/>
        <v>4</v>
      </c>
      <c r="AS991" s="14" t="s">
        <v>11498</v>
      </c>
      <c r="AT991" s="14" t="str">
        <f t="shared" si="189"/>
        <v>-</v>
      </c>
      <c r="AU991"/>
      <c r="AV991" s="15" t="s">
        <v>11502</v>
      </c>
      <c r="AW991" s="15" t="str">
        <f t="shared" si="190"/>
        <v>-</v>
      </c>
      <c r="AX991"/>
      <c r="AY991" s="17" t="s">
        <v>11502</v>
      </c>
      <c r="AZ991" s="17" t="str">
        <f t="shared" si="191"/>
        <v>-</v>
      </c>
      <c r="BA991"/>
    </row>
    <row r="992" spans="1:53" x14ac:dyDescent="0.3">
      <c r="A992" t="s">
        <v>2959</v>
      </c>
      <c r="B992" t="s">
        <v>2957</v>
      </c>
      <c r="C992" t="s">
        <v>2960</v>
      </c>
      <c r="D992" t="s">
        <v>2911</v>
      </c>
      <c r="E992" t="str">
        <f>LEFT(Table_Query_from_QDB_Production___SQL_Server[[#This Row],[ttl_class_ttl_outl]],1)</f>
        <v>2</v>
      </c>
      <c r="F992" t="str">
        <f>UPPER(IFERROR(VLOOKUP(Table_Query_from_QDB_Production___SQL_Server[[#This Row],[cto_osc_code]],'CTO-OSC Table'!$A$2:$B$24,2,FALSE),"Undefined"))</f>
        <v>FACULTY-LECTURERS</v>
      </c>
      <c r="G992" t="str">
        <f>UPPER(IFERROR(VLOOKUP(Table_Query_from_QDB_Production___SQL_Server[[#This Row],[ttl_class_ttl_outl]],'Title Class Table'!$A$2:$C$146,2,FALSE),"Undefined"))</f>
        <v>LECTURER</v>
      </c>
      <c r="H992" t="s">
        <v>11447</v>
      </c>
      <c r="I992">
        <v>3</v>
      </c>
      <c r="K992" t="str">
        <f>IFERROR(VLOOKUP(Table_Query_from_QDB_Production___SQL_Server[[#This Row],[step_2_seq]],'Employee Benefit Groups'!#REF!,2,FALSE),"-")</f>
        <v>-</v>
      </c>
      <c r="M992" t="str">
        <f>IFERROR(VLOOKUP(Table_Query_from_QDB_Production___SQL_Server[[#This Row],[step_4_seq]],'Employee Benefit Groups'!#REF!,2,FALSE),"-")</f>
        <v>-</v>
      </c>
      <c r="N992">
        <v>2</v>
      </c>
      <c r="O992" t="str">
        <f>IFERROR(VLOOKUP(Table_Query_from_QDB_Production___SQL_Server[[#This Row],[step_4_seq2]],'Employee Benefit Groups'!#REF!,2,FALSE),"-")</f>
        <v>-</v>
      </c>
      <c r="Q992" t="str">
        <f>IFERROR(VLOOKUP(Table_Query_from_QDB_Production___SQL_Server[[#This Row],[step_5_seq]],'Employee Benefit Groups'!#REF!,2,FALSE),"-")</f>
        <v>-</v>
      </c>
      <c r="S992" t="str">
        <f>IFERROR(VLOOKUP(Table_Query_from_QDB_Production___SQL_Server[[#This Row],[step_6_seq]],'Employee Benefit Groups'!#REF!,2,FALSE),"-")</f>
        <v>-</v>
      </c>
      <c r="T992">
        <v>4</v>
      </c>
      <c r="U992" t="str">
        <f>IFERROR(VLOOKUP(Table_Query_from_QDB_Production___SQL_Server[[#This Row],[step_7_seq]],'Employee Benefit Groups'!#REF!,2,FALSE),"-")</f>
        <v>-</v>
      </c>
      <c r="W992" t="str">
        <f>IFERROR(VLOOKUP(Table_Query_from_QDB_Production___SQL_Server[[#This Row],[step_8_seq]],'Employee Benefit Groups'!#REF!,2,FALSE),"-")</f>
        <v>-</v>
      </c>
      <c r="Y992" t="str">
        <f>IFERROR(VLOOKUP(Table_Query_from_QDB_Production___SQL_Server[[#This Row],[step_9_seq]],'Employee Benefit Groups'!#REF!,2,FALSE),"-")</f>
        <v>-</v>
      </c>
      <c r="AA992" s="15"/>
      <c r="AB992" s="15">
        <f t="shared" si="180"/>
        <v>0</v>
      </c>
      <c r="AC992" s="11" t="s">
        <v>11502</v>
      </c>
      <c r="AD992" s="11" t="str">
        <f t="shared" si="181"/>
        <v>-</v>
      </c>
      <c r="AE992" s="12">
        <v>1</v>
      </c>
      <c r="AF992" s="12">
        <f t="shared" si="182"/>
        <v>2</v>
      </c>
      <c r="AG992" s="13" t="s">
        <v>11496</v>
      </c>
      <c r="AH992" s="13" t="str">
        <f t="shared" si="183"/>
        <v>-</v>
      </c>
      <c r="AI992" s="14"/>
      <c r="AJ992" s="14">
        <f t="shared" si="184"/>
        <v>0</v>
      </c>
      <c r="AK992" s="15" t="s">
        <v>11502</v>
      </c>
      <c r="AL992" s="15" t="str">
        <f t="shared" si="185"/>
        <v>-</v>
      </c>
      <c r="AM992" s="12"/>
      <c r="AN992" s="12">
        <f t="shared" si="186"/>
        <v>0</v>
      </c>
      <c r="AO992" s="16" t="s">
        <v>11502</v>
      </c>
      <c r="AP992" s="16" t="str">
        <f t="shared" si="187"/>
        <v>-</v>
      </c>
      <c r="AQ992" s="12">
        <v>3</v>
      </c>
      <c r="AR992" s="12">
        <f t="shared" si="188"/>
        <v>4</v>
      </c>
      <c r="AS992" s="14" t="s">
        <v>11498</v>
      </c>
      <c r="AT992" s="14" t="str">
        <f t="shared" si="189"/>
        <v>-</v>
      </c>
      <c r="AU992"/>
      <c r="AV992" s="15" t="s">
        <v>11502</v>
      </c>
      <c r="AW992" s="15" t="str">
        <f t="shared" si="190"/>
        <v>-</v>
      </c>
      <c r="AX992"/>
      <c r="AY992" s="17" t="s">
        <v>11502</v>
      </c>
      <c r="AZ992" s="17" t="str">
        <f t="shared" si="191"/>
        <v>-</v>
      </c>
      <c r="BA992"/>
    </row>
    <row r="993" spans="1:53" x14ac:dyDescent="0.3">
      <c r="A993" t="s">
        <v>2961</v>
      </c>
      <c r="B993" t="s">
        <v>529</v>
      </c>
      <c r="C993" t="s">
        <v>2962</v>
      </c>
      <c r="D993" t="s">
        <v>2911</v>
      </c>
      <c r="E993" t="str">
        <f>LEFT(Table_Query_from_QDB_Production___SQL_Server[[#This Row],[ttl_class_ttl_outl]],1)</f>
        <v>2</v>
      </c>
      <c r="F993" t="str">
        <f>UPPER(IFERROR(VLOOKUP(Table_Query_from_QDB_Production___SQL_Server[[#This Row],[cto_osc_code]],'CTO-OSC Table'!$A$2:$B$24,2,FALSE),"Undefined"))</f>
        <v>FACULTY-LECTURERS</v>
      </c>
      <c r="G993" t="str">
        <f>UPPER(IFERROR(VLOOKUP(Table_Query_from_QDB_Production___SQL_Server[[#This Row],[ttl_class_ttl_outl]],'Title Class Table'!$A$2:$C$146,2,FALSE),"Undefined"))</f>
        <v>LECTURER</v>
      </c>
      <c r="H993" t="s">
        <v>11447</v>
      </c>
      <c r="I993">
        <v>3</v>
      </c>
      <c r="K993" t="str">
        <f>IFERROR(VLOOKUP(Table_Query_from_QDB_Production___SQL_Server[[#This Row],[step_2_seq]],'Employee Benefit Groups'!#REF!,2,FALSE),"-")</f>
        <v>-</v>
      </c>
      <c r="M993" t="str">
        <f>IFERROR(VLOOKUP(Table_Query_from_QDB_Production___SQL_Server[[#This Row],[step_4_seq]],'Employee Benefit Groups'!#REF!,2,FALSE),"-")</f>
        <v>-</v>
      </c>
      <c r="N993">
        <v>2</v>
      </c>
      <c r="O993" t="str">
        <f>IFERROR(VLOOKUP(Table_Query_from_QDB_Production___SQL_Server[[#This Row],[step_4_seq2]],'Employee Benefit Groups'!#REF!,2,FALSE),"-")</f>
        <v>-</v>
      </c>
      <c r="Q993" t="str">
        <f>IFERROR(VLOOKUP(Table_Query_from_QDB_Production___SQL_Server[[#This Row],[step_5_seq]],'Employee Benefit Groups'!#REF!,2,FALSE),"-")</f>
        <v>-</v>
      </c>
      <c r="S993" t="str">
        <f>IFERROR(VLOOKUP(Table_Query_from_QDB_Production___SQL_Server[[#This Row],[step_6_seq]],'Employee Benefit Groups'!#REF!,2,FALSE),"-")</f>
        <v>-</v>
      </c>
      <c r="T993">
        <v>4</v>
      </c>
      <c r="U993" t="str">
        <f>IFERROR(VLOOKUP(Table_Query_from_QDB_Production___SQL_Server[[#This Row],[step_7_seq]],'Employee Benefit Groups'!#REF!,2,FALSE),"-")</f>
        <v>-</v>
      </c>
      <c r="W993" t="str">
        <f>IFERROR(VLOOKUP(Table_Query_from_QDB_Production___SQL_Server[[#This Row],[step_8_seq]],'Employee Benefit Groups'!#REF!,2,FALSE),"-")</f>
        <v>-</v>
      </c>
      <c r="Y993" t="str">
        <f>IFERROR(VLOOKUP(Table_Query_from_QDB_Production___SQL_Server[[#This Row],[step_9_seq]],'Employee Benefit Groups'!#REF!,2,FALSE),"-")</f>
        <v>-</v>
      </c>
      <c r="AA993" s="15"/>
      <c r="AB993" s="15">
        <f t="shared" si="180"/>
        <v>0</v>
      </c>
      <c r="AC993" s="11" t="s">
        <v>11502</v>
      </c>
      <c r="AD993" s="11" t="str">
        <f t="shared" si="181"/>
        <v>-</v>
      </c>
      <c r="AE993" s="12">
        <v>1</v>
      </c>
      <c r="AF993" s="12">
        <f t="shared" si="182"/>
        <v>2</v>
      </c>
      <c r="AG993" s="13" t="s">
        <v>11496</v>
      </c>
      <c r="AH993" s="13" t="str">
        <f t="shared" si="183"/>
        <v>-</v>
      </c>
      <c r="AI993" s="14"/>
      <c r="AJ993" s="14">
        <f t="shared" si="184"/>
        <v>0</v>
      </c>
      <c r="AK993" s="15" t="s">
        <v>11502</v>
      </c>
      <c r="AL993" s="15" t="str">
        <f t="shared" si="185"/>
        <v>-</v>
      </c>
      <c r="AM993" s="12"/>
      <c r="AN993" s="12">
        <f t="shared" si="186"/>
        <v>0</v>
      </c>
      <c r="AO993" s="16" t="s">
        <v>11502</v>
      </c>
      <c r="AP993" s="16" t="str">
        <f t="shared" si="187"/>
        <v>-</v>
      </c>
      <c r="AQ993" s="12">
        <v>3</v>
      </c>
      <c r="AR993" s="12">
        <f t="shared" si="188"/>
        <v>4</v>
      </c>
      <c r="AS993" s="14" t="s">
        <v>11498</v>
      </c>
      <c r="AT993" s="14" t="str">
        <f t="shared" si="189"/>
        <v>-</v>
      </c>
      <c r="AU993"/>
      <c r="AV993" s="15" t="s">
        <v>11502</v>
      </c>
      <c r="AW993" s="15" t="str">
        <f t="shared" si="190"/>
        <v>-</v>
      </c>
      <c r="AX993"/>
      <c r="AY993" s="17" t="s">
        <v>11502</v>
      </c>
      <c r="AZ993" s="17" t="str">
        <f t="shared" si="191"/>
        <v>-</v>
      </c>
      <c r="BA993"/>
    </row>
    <row r="994" spans="1:53" x14ac:dyDescent="0.3">
      <c r="A994" t="s">
        <v>2963</v>
      </c>
      <c r="B994" t="s">
        <v>2847</v>
      </c>
      <c r="C994" t="s">
        <v>2964</v>
      </c>
      <c r="D994" t="s">
        <v>2965</v>
      </c>
      <c r="E994" t="str">
        <f>LEFT(Table_Query_from_QDB_Production___SQL_Server[[#This Row],[ttl_class_ttl_outl]],1)</f>
        <v>2</v>
      </c>
      <c r="F994" t="str">
        <f>UPPER(IFERROR(VLOOKUP(Table_Query_from_QDB_Production___SQL_Server[[#This Row],[cto_osc_code]],'CTO-OSC Table'!$A$2:$B$24,2,FALSE),"Undefined"))</f>
        <v>FACULTY-LECTURERS</v>
      </c>
      <c r="G994" t="str">
        <f>UPPER(IFERROR(VLOOKUP(Table_Query_from_QDB_Production___SQL_Server[[#This Row],[ttl_class_ttl_outl]],'Title Class Table'!$A$2:$C$146,2,FALSE),"Undefined"))</f>
        <v>LECTURER-SECURITY OF EMPLOYMENT-RECALL</v>
      </c>
      <c r="H994" t="s">
        <v>11447</v>
      </c>
      <c r="I994">
        <v>3</v>
      </c>
      <c r="K994" t="str">
        <f>IFERROR(VLOOKUP(Table_Query_from_QDB_Production___SQL_Server[[#This Row],[step_2_seq]],'Employee Benefit Groups'!#REF!,2,FALSE),"-")</f>
        <v>-</v>
      </c>
      <c r="M994" t="str">
        <f>IFERROR(VLOOKUP(Table_Query_from_QDB_Production___SQL_Server[[#This Row],[step_4_seq]],'Employee Benefit Groups'!#REF!,2,FALSE),"-")</f>
        <v>-</v>
      </c>
      <c r="N994">
        <v>2</v>
      </c>
      <c r="O994" t="str">
        <f>IFERROR(VLOOKUP(Table_Query_from_QDB_Production___SQL_Server[[#This Row],[step_4_seq2]],'Employee Benefit Groups'!#REF!,2,FALSE),"-")</f>
        <v>-</v>
      </c>
      <c r="Q994" t="str">
        <f>IFERROR(VLOOKUP(Table_Query_from_QDB_Production___SQL_Server[[#This Row],[step_5_seq]],'Employee Benefit Groups'!#REF!,2,FALSE),"-")</f>
        <v>-</v>
      </c>
      <c r="S994" t="str">
        <f>IFERROR(VLOOKUP(Table_Query_from_QDB_Production___SQL_Server[[#This Row],[step_6_seq]],'Employee Benefit Groups'!#REF!,2,FALSE),"-")</f>
        <v>-</v>
      </c>
      <c r="T994">
        <v>4</v>
      </c>
      <c r="U994" t="str">
        <f>IFERROR(VLOOKUP(Table_Query_from_QDB_Production___SQL_Server[[#This Row],[step_7_seq]],'Employee Benefit Groups'!#REF!,2,FALSE),"-")</f>
        <v>-</v>
      </c>
      <c r="W994" t="str">
        <f>IFERROR(VLOOKUP(Table_Query_from_QDB_Production___SQL_Server[[#This Row],[step_8_seq]],'Employee Benefit Groups'!#REF!,2,FALSE),"-")</f>
        <v>-</v>
      </c>
      <c r="Y994" t="str">
        <f>IFERROR(VLOOKUP(Table_Query_from_QDB_Production___SQL_Server[[#This Row],[step_9_seq]],'Employee Benefit Groups'!#REF!,2,FALSE),"-")</f>
        <v>-</v>
      </c>
      <c r="AA994" s="15"/>
      <c r="AB994" s="15">
        <f t="shared" si="180"/>
        <v>0</v>
      </c>
      <c r="AC994" s="11" t="s">
        <v>11502</v>
      </c>
      <c r="AD994" s="11" t="str">
        <f t="shared" si="181"/>
        <v>-</v>
      </c>
      <c r="AE994" s="12">
        <v>1</v>
      </c>
      <c r="AF994" s="12">
        <f t="shared" si="182"/>
        <v>2</v>
      </c>
      <c r="AG994" s="13" t="s">
        <v>11496</v>
      </c>
      <c r="AH994" s="13" t="str">
        <f t="shared" si="183"/>
        <v>-</v>
      </c>
      <c r="AI994" s="14"/>
      <c r="AJ994" s="14">
        <f t="shared" si="184"/>
        <v>0</v>
      </c>
      <c r="AK994" s="15" t="s">
        <v>11502</v>
      </c>
      <c r="AL994" s="15" t="str">
        <f t="shared" si="185"/>
        <v>-</v>
      </c>
      <c r="AM994" s="12"/>
      <c r="AN994" s="12">
        <f t="shared" si="186"/>
        <v>0</v>
      </c>
      <c r="AO994" s="16" t="s">
        <v>11502</v>
      </c>
      <c r="AP994" s="16" t="str">
        <f t="shared" si="187"/>
        <v>-</v>
      </c>
      <c r="AQ994" s="12">
        <v>3</v>
      </c>
      <c r="AR994" s="12">
        <f t="shared" si="188"/>
        <v>4</v>
      </c>
      <c r="AS994" s="14" t="s">
        <v>11498</v>
      </c>
      <c r="AT994" s="14" t="str">
        <f t="shared" si="189"/>
        <v>-</v>
      </c>
      <c r="AU994"/>
      <c r="AV994" s="15" t="s">
        <v>11502</v>
      </c>
      <c r="AW994" s="15" t="str">
        <f t="shared" si="190"/>
        <v>-</v>
      </c>
      <c r="AX994"/>
      <c r="AY994" s="17" t="s">
        <v>11502</v>
      </c>
      <c r="AZ994" s="17" t="str">
        <f t="shared" si="191"/>
        <v>-</v>
      </c>
      <c r="BA994"/>
    </row>
    <row r="995" spans="1:53" x14ac:dyDescent="0.3">
      <c r="A995" t="s">
        <v>2966</v>
      </c>
      <c r="B995" t="s">
        <v>2967</v>
      </c>
      <c r="C995" t="s">
        <v>2968</v>
      </c>
      <c r="D995" t="s">
        <v>2965</v>
      </c>
      <c r="E995" t="str">
        <f>LEFT(Table_Query_from_QDB_Production___SQL_Server[[#This Row],[ttl_class_ttl_outl]],1)</f>
        <v>2</v>
      </c>
      <c r="F995" t="str">
        <f>UPPER(IFERROR(VLOOKUP(Table_Query_from_QDB_Production___SQL_Server[[#This Row],[cto_osc_code]],'CTO-OSC Table'!$A$2:$B$24,2,FALSE),"Undefined"))</f>
        <v>FACULTY-LECTURERS</v>
      </c>
      <c r="G995" t="str">
        <f>UPPER(IFERROR(VLOOKUP(Table_Query_from_QDB_Production___SQL_Server[[#This Row],[ttl_class_ttl_outl]],'Title Class Table'!$A$2:$C$146,2,FALSE),"Undefined"))</f>
        <v>LECTURER-SECURITY OF EMPLOYMENT-RECALL</v>
      </c>
      <c r="H995" t="s">
        <v>11447</v>
      </c>
      <c r="I995">
        <v>3</v>
      </c>
      <c r="K995" t="str">
        <f>IFERROR(VLOOKUP(Table_Query_from_QDB_Production___SQL_Server[[#This Row],[step_2_seq]],'Employee Benefit Groups'!#REF!,2,FALSE),"-")</f>
        <v>-</v>
      </c>
      <c r="M995" t="str">
        <f>IFERROR(VLOOKUP(Table_Query_from_QDB_Production___SQL_Server[[#This Row],[step_4_seq]],'Employee Benefit Groups'!#REF!,2,FALSE),"-")</f>
        <v>-</v>
      </c>
      <c r="N995">
        <v>2</v>
      </c>
      <c r="O995" t="str">
        <f>IFERROR(VLOOKUP(Table_Query_from_QDB_Production___SQL_Server[[#This Row],[step_4_seq2]],'Employee Benefit Groups'!#REF!,2,FALSE),"-")</f>
        <v>-</v>
      </c>
      <c r="Q995" t="str">
        <f>IFERROR(VLOOKUP(Table_Query_from_QDB_Production___SQL_Server[[#This Row],[step_5_seq]],'Employee Benefit Groups'!#REF!,2,FALSE),"-")</f>
        <v>-</v>
      </c>
      <c r="S995" t="str">
        <f>IFERROR(VLOOKUP(Table_Query_from_QDB_Production___SQL_Server[[#This Row],[step_6_seq]],'Employee Benefit Groups'!#REF!,2,FALSE),"-")</f>
        <v>-</v>
      </c>
      <c r="T995">
        <v>4</v>
      </c>
      <c r="U995" t="str">
        <f>IFERROR(VLOOKUP(Table_Query_from_QDB_Production___SQL_Server[[#This Row],[step_7_seq]],'Employee Benefit Groups'!#REF!,2,FALSE),"-")</f>
        <v>-</v>
      </c>
      <c r="W995" t="str">
        <f>IFERROR(VLOOKUP(Table_Query_from_QDB_Production___SQL_Server[[#This Row],[step_8_seq]],'Employee Benefit Groups'!#REF!,2,FALSE),"-")</f>
        <v>-</v>
      </c>
      <c r="Y995" t="str">
        <f>IFERROR(VLOOKUP(Table_Query_from_QDB_Production___SQL_Server[[#This Row],[step_9_seq]],'Employee Benefit Groups'!#REF!,2,FALSE),"-")</f>
        <v>-</v>
      </c>
      <c r="AA995" s="15"/>
      <c r="AB995" s="15">
        <f t="shared" si="180"/>
        <v>0</v>
      </c>
      <c r="AC995" s="11" t="s">
        <v>11502</v>
      </c>
      <c r="AD995" s="11" t="str">
        <f t="shared" si="181"/>
        <v>-</v>
      </c>
      <c r="AE995" s="12">
        <v>1</v>
      </c>
      <c r="AF995" s="12">
        <f t="shared" si="182"/>
        <v>2</v>
      </c>
      <c r="AG995" s="13" t="s">
        <v>11496</v>
      </c>
      <c r="AH995" s="13" t="str">
        <f t="shared" si="183"/>
        <v>-</v>
      </c>
      <c r="AI995" s="14"/>
      <c r="AJ995" s="14">
        <f t="shared" si="184"/>
        <v>0</v>
      </c>
      <c r="AK995" s="15" t="s">
        <v>11502</v>
      </c>
      <c r="AL995" s="15" t="str">
        <f t="shared" si="185"/>
        <v>-</v>
      </c>
      <c r="AM995" s="12"/>
      <c r="AN995" s="12">
        <f t="shared" si="186"/>
        <v>0</v>
      </c>
      <c r="AO995" s="16" t="s">
        <v>11502</v>
      </c>
      <c r="AP995" s="16" t="str">
        <f t="shared" si="187"/>
        <v>-</v>
      </c>
      <c r="AQ995" s="12">
        <v>3</v>
      </c>
      <c r="AR995" s="12">
        <f t="shared" si="188"/>
        <v>4</v>
      </c>
      <c r="AS995" s="14" t="s">
        <v>11498</v>
      </c>
      <c r="AT995" s="14" t="str">
        <f t="shared" si="189"/>
        <v>-</v>
      </c>
      <c r="AU995"/>
      <c r="AV995" s="15" t="s">
        <v>11502</v>
      </c>
      <c r="AW995" s="15" t="str">
        <f t="shared" si="190"/>
        <v>-</v>
      </c>
      <c r="AX995"/>
      <c r="AY995" s="17" t="s">
        <v>11502</v>
      </c>
      <c r="AZ995" s="17" t="str">
        <f t="shared" si="191"/>
        <v>-</v>
      </c>
      <c r="BA995"/>
    </row>
    <row r="996" spans="1:53" x14ac:dyDescent="0.3">
      <c r="A996" t="s">
        <v>2969</v>
      </c>
      <c r="B996" t="s">
        <v>2867</v>
      </c>
      <c r="C996" t="s">
        <v>2970</v>
      </c>
      <c r="D996" t="s">
        <v>2965</v>
      </c>
      <c r="E996" t="str">
        <f>LEFT(Table_Query_from_QDB_Production___SQL_Server[[#This Row],[ttl_class_ttl_outl]],1)</f>
        <v>2</v>
      </c>
      <c r="F996" t="str">
        <f>UPPER(IFERROR(VLOOKUP(Table_Query_from_QDB_Production___SQL_Server[[#This Row],[cto_osc_code]],'CTO-OSC Table'!$A$2:$B$24,2,FALSE),"Undefined"))</f>
        <v>FACULTY-LECTURERS</v>
      </c>
      <c r="G996" t="str">
        <f>UPPER(IFERROR(VLOOKUP(Table_Query_from_QDB_Production___SQL_Server[[#This Row],[ttl_class_ttl_outl]],'Title Class Table'!$A$2:$C$146,2,FALSE),"Undefined"))</f>
        <v>LECTURER-SECURITY OF EMPLOYMENT-RECALL</v>
      </c>
      <c r="H996" t="s">
        <v>11447</v>
      </c>
      <c r="I996">
        <v>3</v>
      </c>
      <c r="K996" t="str">
        <f>IFERROR(VLOOKUP(Table_Query_from_QDB_Production___SQL_Server[[#This Row],[step_2_seq]],'Employee Benefit Groups'!#REF!,2,FALSE),"-")</f>
        <v>-</v>
      </c>
      <c r="M996" t="str">
        <f>IFERROR(VLOOKUP(Table_Query_from_QDB_Production___SQL_Server[[#This Row],[step_4_seq]],'Employee Benefit Groups'!#REF!,2,FALSE),"-")</f>
        <v>-</v>
      </c>
      <c r="N996">
        <v>2</v>
      </c>
      <c r="O996" t="str">
        <f>IFERROR(VLOOKUP(Table_Query_from_QDB_Production___SQL_Server[[#This Row],[step_4_seq2]],'Employee Benefit Groups'!#REF!,2,FALSE),"-")</f>
        <v>-</v>
      </c>
      <c r="Q996" t="str">
        <f>IFERROR(VLOOKUP(Table_Query_from_QDB_Production___SQL_Server[[#This Row],[step_5_seq]],'Employee Benefit Groups'!#REF!,2,FALSE),"-")</f>
        <v>-</v>
      </c>
      <c r="S996" t="str">
        <f>IFERROR(VLOOKUP(Table_Query_from_QDB_Production___SQL_Server[[#This Row],[step_6_seq]],'Employee Benefit Groups'!#REF!,2,FALSE),"-")</f>
        <v>-</v>
      </c>
      <c r="T996">
        <v>4</v>
      </c>
      <c r="U996" t="str">
        <f>IFERROR(VLOOKUP(Table_Query_from_QDB_Production___SQL_Server[[#This Row],[step_7_seq]],'Employee Benefit Groups'!#REF!,2,FALSE),"-")</f>
        <v>-</v>
      </c>
      <c r="W996" t="str">
        <f>IFERROR(VLOOKUP(Table_Query_from_QDB_Production___SQL_Server[[#This Row],[step_8_seq]],'Employee Benefit Groups'!#REF!,2,FALSE),"-")</f>
        <v>-</v>
      </c>
      <c r="Y996" t="str">
        <f>IFERROR(VLOOKUP(Table_Query_from_QDB_Production___SQL_Server[[#This Row],[step_9_seq]],'Employee Benefit Groups'!#REF!,2,FALSE),"-")</f>
        <v>-</v>
      </c>
      <c r="AA996" s="15"/>
      <c r="AB996" s="15">
        <f t="shared" si="180"/>
        <v>0</v>
      </c>
      <c r="AC996" s="11" t="s">
        <v>11502</v>
      </c>
      <c r="AD996" s="11" t="str">
        <f t="shared" si="181"/>
        <v>-</v>
      </c>
      <c r="AE996" s="12">
        <v>1</v>
      </c>
      <c r="AF996" s="12">
        <f t="shared" si="182"/>
        <v>2</v>
      </c>
      <c r="AG996" s="13" t="s">
        <v>11496</v>
      </c>
      <c r="AH996" s="13" t="str">
        <f t="shared" si="183"/>
        <v>-</v>
      </c>
      <c r="AI996" s="14"/>
      <c r="AJ996" s="14">
        <f t="shared" si="184"/>
        <v>0</v>
      </c>
      <c r="AK996" s="15" t="s">
        <v>11502</v>
      </c>
      <c r="AL996" s="15" t="str">
        <f t="shared" si="185"/>
        <v>-</v>
      </c>
      <c r="AM996" s="12"/>
      <c r="AN996" s="12">
        <f t="shared" si="186"/>
        <v>0</v>
      </c>
      <c r="AO996" s="16" t="s">
        <v>11502</v>
      </c>
      <c r="AP996" s="16" t="str">
        <f t="shared" si="187"/>
        <v>-</v>
      </c>
      <c r="AQ996" s="12">
        <v>3</v>
      </c>
      <c r="AR996" s="12">
        <f t="shared" si="188"/>
        <v>4</v>
      </c>
      <c r="AS996" s="14" t="s">
        <v>11498</v>
      </c>
      <c r="AT996" s="14" t="str">
        <f t="shared" si="189"/>
        <v>-</v>
      </c>
      <c r="AU996"/>
      <c r="AV996" s="15" t="s">
        <v>11502</v>
      </c>
      <c r="AW996" s="15" t="str">
        <f t="shared" si="190"/>
        <v>-</v>
      </c>
      <c r="AX996"/>
      <c r="AY996" s="17" t="s">
        <v>11502</v>
      </c>
      <c r="AZ996" s="17" t="str">
        <f t="shared" si="191"/>
        <v>-</v>
      </c>
      <c r="BA996"/>
    </row>
    <row r="997" spans="1:53" x14ac:dyDescent="0.3">
      <c r="A997" t="s">
        <v>2971</v>
      </c>
      <c r="B997" t="s">
        <v>2859</v>
      </c>
      <c r="C997" t="s">
        <v>2972</v>
      </c>
      <c r="D997" t="s">
        <v>2965</v>
      </c>
      <c r="E997" t="str">
        <f>LEFT(Table_Query_from_QDB_Production___SQL_Server[[#This Row],[ttl_class_ttl_outl]],1)</f>
        <v>2</v>
      </c>
      <c r="F997" t="str">
        <f>UPPER(IFERROR(VLOOKUP(Table_Query_from_QDB_Production___SQL_Server[[#This Row],[cto_osc_code]],'CTO-OSC Table'!$A$2:$B$24,2,FALSE),"Undefined"))</f>
        <v>FACULTY-LECTURERS</v>
      </c>
      <c r="G997" t="str">
        <f>UPPER(IFERROR(VLOOKUP(Table_Query_from_QDB_Production___SQL_Server[[#This Row],[ttl_class_ttl_outl]],'Title Class Table'!$A$2:$C$146,2,FALSE),"Undefined"))</f>
        <v>LECTURER-SECURITY OF EMPLOYMENT-RECALL</v>
      </c>
      <c r="H997" t="s">
        <v>11447</v>
      </c>
      <c r="I997">
        <v>3</v>
      </c>
      <c r="K997" t="str">
        <f>IFERROR(VLOOKUP(Table_Query_from_QDB_Production___SQL_Server[[#This Row],[step_2_seq]],'Employee Benefit Groups'!#REF!,2,FALSE),"-")</f>
        <v>-</v>
      </c>
      <c r="M997" t="str">
        <f>IFERROR(VLOOKUP(Table_Query_from_QDB_Production___SQL_Server[[#This Row],[step_4_seq]],'Employee Benefit Groups'!#REF!,2,FALSE),"-")</f>
        <v>-</v>
      </c>
      <c r="N997">
        <v>2</v>
      </c>
      <c r="O997" t="str">
        <f>IFERROR(VLOOKUP(Table_Query_from_QDB_Production___SQL_Server[[#This Row],[step_4_seq2]],'Employee Benefit Groups'!#REF!,2,FALSE),"-")</f>
        <v>-</v>
      </c>
      <c r="Q997" t="str">
        <f>IFERROR(VLOOKUP(Table_Query_from_QDB_Production___SQL_Server[[#This Row],[step_5_seq]],'Employee Benefit Groups'!#REF!,2,FALSE),"-")</f>
        <v>-</v>
      </c>
      <c r="S997" t="str">
        <f>IFERROR(VLOOKUP(Table_Query_from_QDB_Production___SQL_Server[[#This Row],[step_6_seq]],'Employee Benefit Groups'!#REF!,2,FALSE),"-")</f>
        <v>-</v>
      </c>
      <c r="T997">
        <v>4</v>
      </c>
      <c r="U997" t="str">
        <f>IFERROR(VLOOKUP(Table_Query_from_QDB_Production___SQL_Server[[#This Row],[step_7_seq]],'Employee Benefit Groups'!#REF!,2,FALSE),"-")</f>
        <v>-</v>
      </c>
      <c r="W997" t="str">
        <f>IFERROR(VLOOKUP(Table_Query_from_QDB_Production___SQL_Server[[#This Row],[step_8_seq]],'Employee Benefit Groups'!#REF!,2,FALSE),"-")</f>
        <v>-</v>
      </c>
      <c r="Y997" t="str">
        <f>IFERROR(VLOOKUP(Table_Query_from_QDB_Production___SQL_Server[[#This Row],[step_9_seq]],'Employee Benefit Groups'!#REF!,2,FALSE),"-")</f>
        <v>-</v>
      </c>
      <c r="AA997" s="15"/>
      <c r="AB997" s="15">
        <f t="shared" si="180"/>
        <v>0</v>
      </c>
      <c r="AC997" s="11" t="s">
        <v>11502</v>
      </c>
      <c r="AD997" s="11" t="str">
        <f t="shared" si="181"/>
        <v>-</v>
      </c>
      <c r="AE997" s="12">
        <v>1</v>
      </c>
      <c r="AF997" s="12">
        <f t="shared" si="182"/>
        <v>2</v>
      </c>
      <c r="AG997" s="13" t="s">
        <v>11496</v>
      </c>
      <c r="AH997" s="13" t="str">
        <f t="shared" si="183"/>
        <v>-</v>
      </c>
      <c r="AI997" s="14"/>
      <c r="AJ997" s="14">
        <f t="shared" si="184"/>
        <v>0</v>
      </c>
      <c r="AK997" s="15" t="s">
        <v>11502</v>
      </c>
      <c r="AL997" s="15" t="str">
        <f t="shared" si="185"/>
        <v>-</v>
      </c>
      <c r="AM997" s="12"/>
      <c r="AN997" s="12">
        <f t="shared" si="186"/>
        <v>0</v>
      </c>
      <c r="AO997" s="16" t="s">
        <v>11502</v>
      </c>
      <c r="AP997" s="16" t="str">
        <f t="shared" si="187"/>
        <v>-</v>
      </c>
      <c r="AQ997" s="12">
        <v>3</v>
      </c>
      <c r="AR997" s="12">
        <f t="shared" si="188"/>
        <v>4</v>
      </c>
      <c r="AS997" s="14" t="s">
        <v>11498</v>
      </c>
      <c r="AT997" s="14" t="str">
        <f t="shared" si="189"/>
        <v>-</v>
      </c>
      <c r="AU997"/>
      <c r="AV997" s="15" t="s">
        <v>11502</v>
      </c>
      <c r="AW997" s="15" t="str">
        <f t="shared" si="190"/>
        <v>-</v>
      </c>
      <c r="AX997"/>
      <c r="AY997" s="17" t="s">
        <v>11502</v>
      </c>
      <c r="AZ997" s="17" t="str">
        <f t="shared" si="191"/>
        <v>-</v>
      </c>
      <c r="BA997"/>
    </row>
    <row r="998" spans="1:53" x14ac:dyDescent="0.3">
      <c r="A998" t="s">
        <v>2973</v>
      </c>
      <c r="B998" t="s">
        <v>2859</v>
      </c>
      <c r="C998" t="s">
        <v>2974</v>
      </c>
      <c r="D998" t="s">
        <v>2965</v>
      </c>
      <c r="E998" t="str">
        <f>LEFT(Table_Query_from_QDB_Production___SQL_Server[[#This Row],[ttl_class_ttl_outl]],1)</f>
        <v>2</v>
      </c>
      <c r="F998" t="str">
        <f>UPPER(IFERROR(VLOOKUP(Table_Query_from_QDB_Production___SQL_Server[[#This Row],[cto_osc_code]],'CTO-OSC Table'!$A$2:$B$24,2,FALSE),"Undefined"))</f>
        <v>FACULTY-LECTURERS</v>
      </c>
      <c r="G998" t="str">
        <f>UPPER(IFERROR(VLOOKUP(Table_Query_from_QDB_Production___SQL_Server[[#This Row],[ttl_class_ttl_outl]],'Title Class Table'!$A$2:$C$146,2,FALSE),"Undefined"))</f>
        <v>LECTURER-SECURITY OF EMPLOYMENT-RECALL</v>
      </c>
      <c r="H998" t="s">
        <v>11447</v>
      </c>
      <c r="I998">
        <v>3</v>
      </c>
      <c r="K998" t="str">
        <f>IFERROR(VLOOKUP(Table_Query_from_QDB_Production___SQL_Server[[#This Row],[step_2_seq]],'Employee Benefit Groups'!#REF!,2,FALSE),"-")</f>
        <v>-</v>
      </c>
      <c r="M998" t="str">
        <f>IFERROR(VLOOKUP(Table_Query_from_QDB_Production___SQL_Server[[#This Row],[step_4_seq]],'Employee Benefit Groups'!#REF!,2,FALSE),"-")</f>
        <v>-</v>
      </c>
      <c r="N998">
        <v>2</v>
      </c>
      <c r="O998" t="str">
        <f>IFERROR(VLOOKUP(Table_Query_from_QDB_Production___SQL_Server[[#This Row],[step_4_seq2]],'Employee Benefit Groups'!#REF!,2,FALSE),"-")</f>
        <v>-</v>
      </c>
      <c r="Q998" t="str">
        <f>IFERROR(VLOOKUP(Table_Query_from_QDB_Production___SQL_Server[[#This Row],[step_5_seq]],'Employee Benefit Groups'!#REF!,2,FALSE),"-")</f>
        <v>-</v>
      </c>
      <c r="S998" t="str">
        <f>IFERROR(VLOOKUP(Table_Query_from_QDB_Production___SQL_Server[[#This Row],[step_6_seq]],'Employee Benefit Groups'!#REF!,2,FALSE),"-")</f>
        <v>-</v>
      </c>
      <c r="T998">
        <v>4</v>
      </c>
      <c r="U998" t="str">
        <f>IFERROR(VLOOKUP(Table_Query_from_QDB_Production___SQL_Server[[#This Row],[step_7_seq]],'Employee Benefit Groups'!#REF!,2,FALSE),"-")</f>
        <v>-</v>
      </c>
      <c r="W998" t="str">
        <f>IFERROR(VLOOKUP(Table_Query_from_QDB_Production___SQL_Server[[#This Row],[step_8_seq]],'Employee Benefit Groups'!#REF!,2,FALSE),"-")</f>
        <v>-</v>
      </c>
      <c r="Y998" t="str">
        <f>IFERROR(VLOOKUP(Table_Query_from_QDB_Production___SQL_Server[[#This Row],[step_9_seq]],'Employee Benefit Groups'!#REF!,2,FALSE),"-")</f>
        <v>-</v>
      </c>
      <c r="AA998" s="15"/>
      <c r="AB998" s="15">
        <f t="shared" si="180"/>
        <v>0</v>
      </c>
      <c r="AC998" s="11" t="s">
        <v>11502</v>
      </c>
      <c r="AD998" s="11" t="str">
        <f t="shared" si="181"/>
        <v>-</v>
      </c>
      <c r="AE998" s="12">
        <v>1</v>
      </c>
      <c r="AF998" s="12">
        <f t="shared" si="182"/>
        <v>2</v>
      </c>
      <c r="AG998" s="13" t="s">
        <v>11496</v>
      </c>
      <c r="AH998" s="13" t="str">
        <f t="shared" si="183"/>
        <v>-</v>
      </c>
      <c r="AI998" s="14"/>
      <c r="AJ998" s="14">
        <f t="shared" si="184"/>
        <v>0</v>
      </c>
      <c r="AK998" s="15" t="s">
        <v>11502</v>
      </c>
      <c r="AL998" s="15" t="str">
        <f t="shared" si="185"/>
        <v>-</v>
      </c>
      <c r="AM998" s="12"/>
      <c r="AN998" s="12">
        <f t="shared" si="186"/>
        <v>0</v>
      </c>
      <c r="AO998" s="16" t="s">
        <v>11502</v>
      </c>
      <c r="AP998" s="16" t="str">
        <f t="shared" si="187"/>
        <v>-</v>
      </c>
      <c r="AQ998" s="12">
        <v>3</v>
      </c>
      <c r="AR998" s="12">
        <f t="shared" si="188"/>
        <v>4</v>
      </c>
      <c r="AS998" s="14" t="s">
        <v>11498</v>
      </c>
      <c r="AT998" s="14" t="str">
        <f t="shared" si="189"/>
        <v>-</v>
      </c>
      <c r="AU998"/>
      <c r="AV998" s="15" t="s">
        <v>11502</v>
      </c>
      <c r="AW998" s="15" t="str">
        <f t="shared" si="190"/>
        <v>-</v>
      </c>
      <c r="AX998"/>
      <c r="AY998" s="17" t="s">
        <v>11502</v>
      </c>
      <c r="AZ998" s="17" t="str">
        <f t="shared" si="191"/>
        <v>-</v>
      </c>
      <c r="BA998"/>
    </row>
    <row r="999" spans="1:53" x14ac:dyDescent="0.3">
      <c r="A999" t="s">
        <v>2975</v>
      </c>
      <c r="B999" t="s">
        <v>2976</v>
      </c>
      <c r="C999" t="s">
        <v>2977</v>
      </c>
      <c r="D999" t="s">
        <v>2965</v>
      </c>
      <c r="E999" t="str">
        <f>LEFT(Table_Query_from_QDB_Production___SQL_Server[[#This Row],[ttl_class_ttl_outl]],1)</f>
        <v>2</v>
      </c>
      <c r="F999" t="str">
        <f>UPPER(IFERROR(VLOOKUP(Table_Query_from_QDB_Production___SQL_Server[[#This Row],[cto_osc_code]],'CTO-OSC Table'!$A$2:$B$24,2,FALSE),"Undefined"))</f>
        <v>FACULTY-LECTURERS</v>
      </c>
      <c r="G999" t="str">
        <f>UPPER(IFERROR(VLOOKUP(Table_Query_from_QDB_Production___SQL_Server[[#This Row],[ttl_class_ttl_outl]],'Title Class Table'!$A$2:$C$146,2,FALSE),"Undefined"))</f>
        <v>LECTURER-SECURITY OF EMPLOYMENT-RECALL</v>
      </c>
      <c r="H999" t="s">
        <v>11447</v>
      </c>
      <c r="I999">
        <v>3</v>
      </c>
      <c r="K999" t="str">
        <f>IFERROR(VLOOKUP(Table_Query_from_QDB_Production___SQL_Server[[#This Row],[step_2_seq]],'Employee Benefit Groups'!#REF!,2,FALSE),"-")</f>
        <v>-</v>
      </c>
      <c r="M999" t="str">
        <f>IFERROR(VLOOKUP(Table_Query_from_QDB_Production___SQL_Server[[#This Row],[step_4_seq]],'Employee Benefit Groups'!#REF!,2,FALSE),"-")</f>
        <v>-</v>
      </c>
      <c r="N999">
        <v>2</v>
      </c>
      <c r="O999" t="str">
        <f>IFERROR(VLOOKUP(Table_Query_from_QDB_Production___SQL_Server[[#This Row],[step_4_seq2]],'Employee Benefit Groups'!#REF!,2,FALSE),"-")</f>
        <v>-</v>
      </c>
      <c r="Q999" t="str">
        <f>IFERROR(VLOOKUP(Table_Query_from_QDB_Production___SQL_Server[[#This Row],[step_5_seq]],'Employee Benefit Groups'!#REF!,2,FALSE),"-")</f>
        <v>-</v>
      </c>
      <c r="S999" t="str">
        <f>IFERROR(VLOOKUP(Table_Query_from_QDB_Production___SQL_Server[[#This Row],[step_6_seq]],'Employee Benefit Groups'!#REF!,2,FALSE),"-")</f>
        <v>-</v>
      </c>
      <c r="T999">
        <v>4</v>
      </c>
      <c r="U999" t="str">
        <f>IFERROR(VLOOKUP(Table_Query_from_QDB_Production___SQL_Server[[#This Row],[step_7_seq]],'Employee Benefit Groups'!#REF!,2,FALSE),"-")</f>
        <v>-</v>
      </c>
      <c r="W999" t="str">
        <f>IFERROR(VLOOKUP(Table_Query_from_QDB_Production___SQL_Server[[#This Row],[step_8_seq]],'Employee Benefit Groups'!#REF!,2,FALSE),"-")</f>
        <v>-</v>
      </c>
      <c r="Y999" t="str">
        <f>IFERROR(VLOOKUP(Table_Query_from_QDB_Production___SQL_Server[[#This Row],[step_9_seq]],'Employee Benefit Groups'!#REF!,2,FALSE),"-")</f>
        <v>-</v>
      </c>
      <c r="AA999" s="15"/>
      <c r="AB999" s="15">
        <f t="shared" si="180"/>
        <v>0</v>
      </c>
      <c r="AC999" s="11" t="s">
        <v>11502</v>
      </c>
      <c r="AD999" s="11" t="str">
        <f t="shared" si="181"/>
        <v>-</v>
      </c>
      <c r="AE999" s="12">
        <v>1</v>
      </c>
      <c r="AF999" s="12">
        <f t="shared" si="182"/>
        <v>2</v>
      </c>
      <c r="AG999" s="13" t="s">
        <v>11496</v>
      </c>
      <c r="AH999" s="13" t="str">
        <f t="shared" si="183"/>
        <v>-</v>
      </c>
      <c r="AI999" s="14"/>
      <c r="AJ999" s="14">
        <f t="shared" si="184"/>
        <v>0</v>
      </c>
      <c r="AK999" s="15" t="s">
        <v>11502</v>
      </c>
      <c r="AL999" s="15" t="str">
        <f t="shared" si="185"/>
        <v>-</v>
      </c>
      <c r="AM999" s="12"/>
      <c r="AN999" s="12">
        <f t="shared" si="186"/>
        <v>0</v>
      </c>
      <c r="AO999" s="16" t="s">
        <v>11502</v>
      </c>
      <c r="AP999" s="16" t="str">
        <f t="shared" si="187"/>
        <v>-</v>
      </c>
      <c r="AQ999" s="12">
        <v>3</v>
      </c>
      <c r="AR999" s="12">
        <f t="shared" si="188"/>
        <v>4</v>
      </c>
      <c r="AS999" s="14" t="s">
        <v>11498</v>
      </c>
      <c r="AT999" s="14" t="str">
        <f t="shared" si="189"/>
        <v>-</v>
      </c>
      <c r="AU999"/>
      <c r="AV999" s="15" t="s">
        <v>11502</v>
      </c>
      <c r="AW999" s="15" t="str">
        <f t="shared" si="190"/>
        <v>-</v>
      </c>
      <c r="AX999"/>
      <c r="AY999" s="17" t="s">
        <v>11502</v>
      </c>
      <c r="AZ999" s="17" t="str">
        <f t="shared" si="191"/>
        <v>-</v>
      </c>
      <c r="BA999"/>
    </row>
    <row r="1000" spans="1:53" x14ac:dyDescent="0.3">
      <c r="A1000" t="s">
        <v>2978</v>
      </c>
      <c r="B1000" t="s">
        <v>2979</v>
      </c>
      <c r="C1000" t="s">
        <v>2980</v>
      </c>
      <c r="D1000" t="s">
        <v>2184</v>
      </c>
      <c r="E1000" t="str">
        <f>LEFT(Table_Query_from_QDB_Production___SQL_Server[[#This Row],[ttl_class_ttl_outl]],1)</f>
        <v>9</v>
      </c>
      <c r="F1000" t="str">
        <f>UPPER(IFERROR(VLOOKUP(Table_Query_from_QDB_Production___SQL_Server[[#This Row],[cto_osc_code]],'CTO-OSC Table'!$A$2:$B$24,2,FALSE),"Undefined"))</f>
        <v>OTHER ACADEMIC PERSONNEL</v>
      </c>
      <c r="G1000" t="str">
        <f>UPPER(IFERROR(VLOOKUP(Table_Query_from_QDB_Production___SQL_Server[[#This Row],[ttl_class_ttl_outl]],'Title Class Table'!$A$2:$C$146,2,FALSE),"Undefined"))</f>
        <v>MISCELLANEOUS TITLES-SINGLE TITLES</v>
      </c>
      <c r="H1000" t="s">
        <v>11449</v>
      </c>
      <c r="I1000">
        <v>4</v>
      </c>
      <c r="K1000" t="str">
        <f>IFERROR(VLOOKUP(Table_Query_from_QDB_Production___SQL_Server[[#This Row],[step_2_seq]],'Employee Benefit Groups'!#REF!,2,FALSE),"-")</f>
        <v>-</v>
      </c>
      <c r="M1000" t="str">
        <f>IFERROR(VLOOKUP(Table_Query_from_QDB_Production___SQL_Server[[#This Row],[step_4_seq]],'Employee Benefit Groups'!#REF!,2,FALSE),"-")</f>
        <v>-</v>
      </c>
      <c r="O1000" t="str">
        <f>IFERROR(VLOOKUP(Table_Query_from_QDB_Production___SQL_Server[[#This Row],[step_4_seq2]],'Employee Benefit Groups'!#REF!,2,FALSE),"-")</f>
        <v>-</v>
      </c>
      <c r="P1000">
        <v>3</v>
      </c>
      <c r="Q1000" t="str">
        <f>IFERROR(VLOOKUP(Table_Query_from_QDB_Production___SQL_Server[[#This Row],[step_5_seq]],'Employee Benefit Groups'!#REF!,2,FALSE),"-")</f>
        <v>-</v>
      </c>
      <c r="S1000" t="str">
        <f>IFERROR(VLOOKUP(Table_Query_from_QDB_Production___SQL_Server[[#This Row],[step_6_seq]],'Employee Benefit Groups'!#REF!,2,FALSE),"-")</f>
        <v>-</v>
      </c>
      <c r="T1000">
        <v>4</v>
      </c>
      <c r="U1000" t="str">
        <f>IFERROR(VLOOKUP(Table_Query_from_QDB_Production___SQL_Server[[#This Row],[step_7_seq]],'Employee Benefit Groups'!#REF!,2,FALSE),"-")</f>
        <v>-</v>
      </c>
      <c r="W1000" t="str">
        <f>IFERROR(VLOOKUP(Table_Query_from_QDB_Production___SQL_Server[[#This Row],[step_8_seq]],'Employee Benefit Groups'!#REF!,2,FALSE),"-")</f>
        <v>-</v>
      </c>
      <c r="Y1000" t="str">
        <f>IFERROR(VLOOKUP(Table_Query_from_QDB_Production___SQL_Server[[#This Row],[step_9_seq]],'Employee Benefit Groups'!#REF!,2,FALSE),"-")</f>
        <v>-</v>
      </c>
      <c r="AA1000" s="15"/>
      <c r="AB1000" s="15">
        <f t="shared" si="180"/>
        <v>0</v>
      </c>
      <c r="AC1000" s="11" t="s">
        <v>11502</v>
      </c>
      <c r="AD1000" s="11" t="str">
        <f t="shared" si="181"/>
        <v>-</v>
      </c>
      <c r="AE1000" s="12"/>
      <c r="AF1000" s="12">
        <f t="shared" si="182"/>
        <v>0</v>
      </c>
      <c r="AG1000" s="13" t="s">
        <v>11502</v>
      </c>
      <c r="AH1000" s="13" t="str">
        <f t="shared" si="183"/>
        <v>-</v>
      </c>
      <c r="AI1000" s="14">
        <v>2</v>
      </c>
      <c r="AJ1000" s="14">
        <f t="shared" si="184"/>
        <v>3</v>
      </c>
      <c r="AK1000" s="15" t="s">
        <v>11497</v>
      </c>
      <c r="AL1000" s="15" t="str">
        <f t="shared" si="185"/>
        <v>-</v>
      </c>
      <c r="AM1000" s="12"/>
      <c r="AN1000" s="12">
        <f t="shared" si="186"/>
        <v>0</v>
      </c>
      <c r="AO1000" s="16" t="s">
        <v>11502</v>
      </c>
      <c r="AP1000" s="16" t="str">
        <f t="shared" si="187"/>
        <v>-</v>
      </c>
      <c r="AQ1000" s="12">
        <v>3</v>
      </c>
      <c r="AR1000" s="12">
        <f t="shared" si="188"/>
        <v>4</v>
      </c>
      <c r="AS1000" s="14" t="s">
        <v>11498</v>
      </c>
      <c r="AT1000" s="14" t="str">
        <f t="shared" si="189"/>
        <v>-</v>
      </c>
      <c r="AU1000"/>
      <c r="AV1000" s="15" t="s">
        <v>11502</v>
      </c>
      <c r="AW1000" s="15" t="str">
        <f t="shared" si="190"/>
        <v>-</v>
      </c>
      <c r="AX1000"/>
      <c r="AY1000" s="17" t="s">
        <v>11502</v>
      </c>
      <c r="AZ1000" s="17" t="str">
        <f t="shared" si="191"/>
        <v>-</v>
      </c>
      <c r="BA1000"/>
    </row>
    <row r="1001" spans="1:53" x14ac:dyDescent="0.3">
      <c r="A1001" t="s">
        <v>2981</v>
      </c>
      <c r="B1001" t="s">
        <v>2982</v>
      </c>
      <c r="C1001" t="s">
        <v>2983</v>
      </c>
      <c r="D1001" t="s">
        <v>2184</v>
      </c>
      <c r="E1001" t="str">
        <f>LEFT(Table_Query_from_QDB_Production___SQL_Server[[#This Row],[ttl_class_ttl_outl]],1)</f>
        <v>9</v>
      </c>
      <c r="F1001" t="str">
        <f>UPPER(IFERROR(VLOOKUP(Table_Query_from_QDB_Production___SQL_Server[[#This Row],[cto_osc_code]],'CTO-OSC Table'!$A$2:$B$24,2,FALSE),"Undefined"))</f>
        <v>OTHER ACADEMIC PERSONNEL</v>
      </c>
      <c r="G1001" t="str">
        <f>UPPER(IFERROR(VLOOKUP(Table_Query_from_QDB_Production___SQL_Server[[#This Row],[ttl_class_ttl_outl]],'Title Class Table'!$A$2:$C$146,2,FALSE),"Undefined"))</f>
        <v>MISCELLANEOUS TITLES-SINGLE TITLES</v>
      </c>
      <c r="H1001" t="s">
        <v>11449</v>
      </c>
      <c r="I1001">
        <v>4</v>
      </c>
      <c r="K1001" t="str">
        <f>IFERROR(VLOOKUP(Table_Query_from_QDB_Production___SQL_Server[[#This Row],[step_2_seq]],'Employee Benefit Groups'!#REF!,2,FALSE),"-")</f>
        <v>-</v>
      </c>
      <c r="M1001" t="str">
        <f>IFERROR(VLOOKUP(Table_Query_from_QDB_Production___SQL_Server[[#This Row],[step_4_seq]],'Employee Benefit Groups'!#REF!,2,FALSE),"-")</f>
        <v>-</v>
      </c>
      <c r="O1001" t="str">
        <f>IFERROR(VLOOKUP(Table_Query_from_QDB_Production___SQL_Server[[#This Row],[step_4_seq2]],'Employee Benefit Groups'!#REF!,2,FALSE),"-")</f>
        <v>-</v>
      </c>
      <c r="P1001">
        <v>3</v>
      </c>
      <c r="Q1001" t="str">
        <f>IFERROR(VLOOKUP(Table_Query_from_QDB_Production___SQL_Server[[#This Row],[step_5_seq]],'Employee Benefit Groups'!#REF!,2,FALSE),"-")</f>
        <v>-</v>
      </c>
      <c r="S1001" t="str">
        <f>IFERROR(VLOOKUP(Table_Query_from_QDB_Production___SQL_Server[[#This Row],[step_6_seq]],'Employee Benefit Groups'!#REF!,2,FALSE),"-")</f>
        <v>-</v>
      </c>
      <c r="T1001">
        <v>4</v>
      </c>
      <c r="U1001" t="str">
        <f>IFERROR(VLOOKUP(Table_Query_from_QDB_Production___SQL_Server[[#This Row],[step_7_seq]],'Employee Benefit Groups'!#REF!,2,FALSE),"-")</f>
        <v>-</v>
      </c>
      <c r="W1001" t="str">
        <f>IFERROR(VLOOKUP(Table_Query_from_QDB_Production___SQL_Server[[#This Row],[step_8_seq]],'Employee Benefit Groups'!#REF!,2,FALSE),"-")</f>
        <v>-</v>
      </c>
      <c r="Y1001" t="str">
        <f>IFERROR(VLOOKUP(Table_Query_from_QDB_Production___SQL_Server[[#This Row],[step_9_seq]],'Employee Benefit Groups'!#REF!,2,FALSE),"-")</f>
        <v>-</v>
      </c>
      <c r="AA1001" s="15"/>
      <c r="AB1001" s="15">
        <f t="shared" si="180"/>
        <v>0</v>
      </c>
      <c r="AC1001" s="11" t="s">
        <v>11502</v>
      </c>
      <c r="AD1001" s="11" t="str">
        <f t="shared" si="181"/>
        <v>-</v>
      </c>
      <c r="AE1001" s="12"/>
      <c r="AF1001" s="12">
        <f t="shared" si="182"/>
        <v>0</v>
      </c>
      <c r="AG1001" s="13" t="s">
        <v>11502</v>
      </c>
      <c r="AH1001" s="13" t="str">
        <f t="shared" si="183"/>
        <v>-</v>
      </c>
      <c r="AI1001" s="14">
        <v>2</v>
      </c>
      <c r="AJ1001" s="14">
        <f t="shared" si="184"/>
        <v>3</v>
      </c>
      <c r="AK1001" s="15" t="s">
        <v>11497</v>
      </c>
      <c r="AL1001" s="15" t="str">
        <f t="shared" si="185"/>
        <v>-</v>
      </c>
      <c r="AM1001" s="12"/>
      <c r="AN1001" s="12">
        <f t="shared" si="186"/>
        <v>0</v>
      </c>
      <c r="AO1001" s="16" t="s">
        <v>11502</v>
      </c>
      <c r="AP1001" s="16" t="str">
        <f t="shared" si="187"/>
        <v>-</v>
      </c>
      <c r="AQ1001" s="12">
        <v>3</v>
      </c>
      <c r="AR1001" s="12">
        <f t="shared" si="188"/>
        <v>4</v>
      </c>
      <c r="AS1001" s="14" t="s">
        <v>11498</v>
      </c>
      <c r="AT1001" s="14" t="str">
        <f t="shared" si="189"/>
        <v>-</v>
      </c>
      <c r="AU1001"/>
      <c r="AV1001" s="15" t="s">
        <v>11502</v>
      </c>
      <c r="AW1001" s="15" t="str">
        <f t="shared" si="190"/>
        <v>-</v>
      </c>
      <c r="AX1001"/>
      <c r="AY1001" s="17" t="s">
        <v>11502</v>
      </c>
      <c r="AZ1001" s="17" t="str">
        <f t="shared" si="191"/>
        <v>-</v>
      </c>
      <c r="BA1001"/>
    </row>
    <row r="1002" spans="1:53" x14ac:dyDescent="0.3">
      <c r="A1002" t="s">
        <v>2984</v>
      </c>
      <c r="B1002" t="s">
        <v>529</v>
      </c>
      <c r="C1002" t="s">
        <v>2985</v>
      </c>
      <c r="D1002" t="s">
        <v>2184</v>
      </c>
      <c r="E1002" t="str">
        <f>LEFT(Table_Query_from_QDB_Production___SQL_Server[[#This Row],[ttl_class_ttl_outl]],1)</f>
        <v>9</v>
      </c>
      <c r="F1002" t="str">
        <f>UPPER(IFERROR(VLOOKUP(Table_Query_from_QDB_Production___SQL_Server[[#This Row],[cto_osc_code]],'CTO-OSC Table'!$A$2:$B$24,2,FALSE),"Undefined"))</f>
        <v>OTHER ACADEMIC PERSONNEL</v>
      </c>
      <c r="G1002" t="str">
        <f>UPPER(IFERROR(VLOOKUP(Table_Query_from_QDB_Production___SQL_Server[[#This Row],[ttl_class_ttl_outl]],'Title Class Table'!$A$2:$C$146,2,FALSE),"Undefined"))</f>
        <v>MISCELLANEOUS TITLES-SINGLE TITLES</v>
      </c>
      <c r="H1002" t="s">
        <v>11449</v>
      </c>
      <c r="I1002">
        <v>4</v>
      </c>
      <c r="K1002" t="str">
        <f>IFERROR(VLOOKUP(Table_Query_from_QDB_Production___SQL_Server[[#This Row],[step_2_seq]],'Employee Benefit Groups'!#REF!,2,FALSE),"-")</f>
        <v>-</v>
      </c>
      <c r="M1002" t="str">
        <f>IFERROR(VLOOKUP(Table_Query_from_QDB_Production___SQL_Server[[#This Row],[step_4_seq]],'Employee Benefit Groups'!#REF!,2,FALSE),"-")</f>
        <v>-</v>
      </c>
      <c r="O1002" t="str">
        <f>IFERROR(VLOOKUP(Table_Query_from_QDB_Production___SQL_Server[[#This Row],[step_4_seq2]],'Employee Benefit Groups'!#REF!,2,FALSE),"-")</f>
        <v>-</v>
      </c>
      <c r="P1002">
        <v>3</v>
      </c>
      <c r="Q1002" t="str">
        <f>IFERROR(VLOOKUP(Table_Query_from_QDB_Production___SQL_Server[[#This Row],[step_5_seq]],'Employee Benefit Groups'!#REF!,2,FALSE),"-")</f>
        <v>-</v>
      </c>
      <c r="S1002" t="str">
        <f>IFERROR(VLOOKUP(Table_Query_from_QDB_Production___SQL_Server[[#This Row],[step_6_seq]],'Employee Benefit Groups'!#REF!,2,FALSE),"-")</f>
        <v>-</v>
      </c>
      <c r="T1002">
        <v>4</v>
      </c>
      <c r="U1002" t="str">
        <f>IFERROR(VLOOKUP(Table_Query_from_QDB_Production___SQL_Server[[#This Row],[step_7_seq]],'Employee Benefit Groups'!#REF!,2,FALSE),"-")</f>
        <v>-</v>
      </c>
      <c r="W1002" t="str">
        <f>IFERROR(VLOOKUP(Table_Query_from_QDB_Production___SQL_Server[[#This Row],[step_8_seq]],'Employee Benefit Groups'!#REF!,2,FALSE),"-")</f>
        <v>-</v>
      </c>
      <c r="Y1002" t="str">
        <f>IFERROR(VLOOKUP(Table_Query_from_QDB_Production___SQL_Server[[#This Row],[step_9_seq]],'Employee Benefit Groups'!#REF!,2,FALSE),"-")</f>
        <v>-</v>
      </c>
      <c r="AA1002" s="15"/>
      <c r="AB1002" s="15">
        <f t="shared" si="180"/>
        <v>0</v>
      </c>
      <c r="AC1002" s="11" t="s">
        <v>11502</v>
      </c>
      <c r="AD1002" s="11" t="str">
        <f t="shared" si="181"/>
        <v>-</v>
      </c>
      <c r="AE1002" s="12"/>
      <c r="AF1002" s="12">
        <f t="shared" si="182"/>
        <v>0</v>
      </c>
      <c r="AG1002" s="13" t="s">
        <v>11502</v>
      </c>
      <c r="AH1002" s="13" t="str">
        <f t="shared" si="183"/>
        <v>-</v>
      </c>
      <c r="AI1002" s="14">
        <v>2</v>
      </c>
      <c r="AJ1002" s="14">
        <f t="shared" si="184"/>
        <v>3</v>
      </c>
      <c r="AK1002" s="15" t="s">
        <v>11497</v>
      </c>
      <c r="AL1002" s="15" t="str">
        <f t="shared" si="185"/>
        <v>-</v>
      </c>
      <c r="AM1002" s="12"/>
      <c r="AN1002" s="12">
        <f t="shared" si="186"/>
        <v>0</v>
      </c>
      <c r="AO1002" s="16" t="s">
        <v>11502</v>
      </c>
      <c r="AP1002" s="16" t="str">
        <f t="shared" si="187"/>
        <v>-</v>
      </c>
      <c r="AQ1002" s="12">
        <v>3</v>
      </c>
      <c r="AR1002" s="12">
        <f t="shared" si="188"/>
        <v>4</v>
      </c>
      <c r="AS1002" s="14" t="s">
        <v>11498</v>
      </c>
      <c r="AT1002" s="14" t="str">
        <f t="shared" si="189"/>
        <v>-</v>
      </c>
      <c r="AU1002"/>
      <c r="AV1002" s="15" t="s">
        <v>11502</v>
      </c>
      <c r="AW1002" s="15" t="str">
        <f t="shared" si="190"/>
        <v>-</v>
      </c>
      <c r="AX1002"/>
      <c r="AY1002" s="17" t="s">
        <v>11502</v>
      </c>
      <c r="AZ1002" s="17" t="str">
        <f t="shared" si="191"/>
        <v>-</v>
      </c>
      <c r="BA1002"/>
    </row>
    <row r="1003" spans="1:53" x14ac:dyDescent="0.3">
      <c r="A1003" t="s">
        <v>2986</v>
      </c>
      <c r="B1003" t="s">
        <v>2854</v>
      </c>
      <c r="C1003" t="s">
        <v>2987</v>
      </c>
      <c r="D1003" t="s">
        <v>2988</v>
      </c>
      <c r="E1003" t="str">
        <f>LEFT(Table_Query_from_QDB_Production___SQL_Server[[#This Row],[ttl_class_ttl_outl]],1)</f>
        <v>2</v>
      </c>
      <c r="F1003" t="str">
        <f>UPPER(IFERROR(VLOOKUP(Table_Query_from_QDB_Production___SQL_Server[[#This Row],[cto_osc_code]],'CTO-OSC Table'!$A$2:$B$24,2,FALSE),"Undefined"))</f>
        <v>FACULTY-LECTURERS</v>
      </c>
      <c r="G1003" t="str">
        <f>UPPER(IFERROR(VLOOKUP(Table_Query_from_QDB_Production___SQL_Server[[#This Row],[ttl_class_ttl_outl]],'Title Class Table'!$A$2:$C$146,2,FALSE),"Undefined"))</f>
        <v>UNDEFINED</v>
      </c>
      <c r="H1003" t="s">
        <v>11447</v>
      </c>
      <c r="I1003">
        <v>3</v>
      </c>
      <c r="K1003" t="str">
        <f>IFERROR(VLOOKUP(Table_Query_from_QDB_Production___SQL_Server[[#This Row],[step_2_seq]],'Employee Benefit Groups'!#REF!,2,FALSE),"-")</f>
        <v>-</v>
      </c>
      <c r="M1003" t="str">
        <f>IFERROR(VLOOKUP(Table_Query_from_QDB_Production___SQL_Server[[#This Row],[step_4_seq]],'Employee Benefit Groups'!#REF!,2,FALSE),"-")</f>
        <v>-</v>
      </c>
      <c r="N1003">
        <v>2</v>
      </c>
      <c r="O1003" t="str">
        <f>IFERROR(VLOOKUP(Table_Query_from_QDB_Production___SQL_Server[[#This Row],[step_4_seq2]],'Employee Benefit Groups'!#REF!,2,FALSE),"-")</f>
        <v>-</v>
      </c>
      <c r="Q1003" t="str">
        <f>IFERROR(VLOOKUP(Table_Query_from_QDB_Production___SQL_Server[[#This Row],[step_5_seq]],'Employee Benefit Groups'!#REF!,2,FALSE),"-")</f>
        <v>-</v>
      </c>
      <c r="S1003" t="str">
        <f>IFERROR(VLOOKUP(Table_Query_from_QDB_Production___SQL_Server[[#This Row],[step_6_seq]],'Employee Benefit Groups'!#REF!,2,FALSE),"-")</f>
        <v>-</v>
      </c>
      <c r="T1003">
        <v>4</v>
      </c>
      <c r="U1003" t="str">
        <f>IFERROR(VLOOKUP(Table_Query_from_QDB_Production___SQL_Server[[#This Row],[step_7_seq]],'Employee Benefit Groups'!#REF!,2,FALSE),"-")</f>
        <v>-</v>
      </c>
      <c r="W1003" t="str">
        <f>IFERROR(VLOOKUP(Table_Query_from_QDB_Production___SQL_Server[[#This Row],[step_8_seq]],'Employee Benefit Groups'!#REF!,2,FALSE),"-")</f>
        <v>-</v>
      </c>
      <c r="Y1003" t="str">
        <f>IFERROR(VLOOKUP(Table_Query_from_QDB_Production___SQL_Server[[#This Row],[step_9_seq]],'Employee Benefit Groups'!#REF!,2,FALSE),"-")</f>
        <v>-</v>
      </c>
      <c r="AA1003" s="15"/>
      <c r="AB1003" s="15">
        <f t="shared" si="180"/>
        <v>0</v>
      </c>
      <c r="AC1003" s="11" t="s">
        <v>11502</v>
      </c>
      <c r="AD1003" s="11" t="str">
        <f t="shared" si="181"/>
        <v>-</v>
      </c>
      <c r="AE1003" s="12">
        <v>1</v>
      </c>
      <c r="AF1003" s="12">
        <f t="shared" si="182"/>
        <v>2</v>
      </c>
      <c r="AG1003" s="13" t="s">
        <v>11496</v>
      </c>
      <c r="AH1003" s="13" t="str">
        <f t="shared" si="183"/>
        <v>-</v>
      </c>
      <c r="AI1003" s="14"/>
      <c r="AJ1003" s="14">
        <f t="shared" si="184"/>
        <v>0</v>
      </c>
      <c r="AK1003" s="15" t="s">
        <v>11502</v>
      </c>
      <c r="AL1003" s="15" t="str">
        <f t="shared" si="185"/>
        <v>-</v>
      </c>
      <c r="AM1003" s="12"/>
      <c r="AN1003" s="12">
        <f t="shared" si="186"/>
        <v>0</v>
      </c>
      <c r="AO1003" s="16" t="s">
        <v>11502</v>
      </c>
      <c r="AP1003" s="16" t="str">
        <f t="shared" si="187"/>
        <v>-</v>
      </c>
      <c r="AQ1003" s="12">
        <v>3</v>
      </c>
      <c r="AR1003" s="12">
        <f t="shared" si="188"/>
        <v>4</v>
      </c>
      <c r="AS1003" s="14" t="s">
        <v>11498</v>
      </c>
      <c r="AT1003" s="14" t="str">
        <f t="shared" si="189"/>
        <v>-</v>
      </c>
      <c r="AU1003"/>
      <c r="AV1003" s="15" t="s">
        <v>11502</v>
      </c>
      <c r="AW1003" s="15" t="str">
        <f t="shared" si="190"/>
        <v>-</v>
      </c>
      <c r="AX1003"/>
      <c r="AY1003" s="17" t="s">
        <v>11502</v>
      </c>
      <c r="AZ1003" s="17" t="str">
        <f t="shared" si="191"/>
        <v>-</v>
      </c>
      <c r="BA1003"/>
    </row>
    <row r="1004" spans="1:53" x14ac:dyDescent="0.3">
      <c r="A1004" t="s">
        <v>2989</v>
      </c>
      <c r="B1004" t="s">
        <v>2854</v>
      </c>
      <c r="C1004" t="s">
        <v>2990</v>
      </c>
      <c r="D1004" t="s">
        <v>2988</v>
      </c>
      <c r="E1004" t="str">
        <f>LEFT(Table_Query_from_QDB_Production___SQL_Server[[#This Row],[ttl_class_ttl_outl]],1)</f>
        <v>2</v>
      </c>
      <c r="F1004" t="str">
        <f>UPPER(IFERROR(VLOOKUP(Table_Query_from_QDB_Production___SQL_Server[[#This Row],[cto_osc_code]],'CTO-OSC Table'!$A$2:$B$24,2,FALSE),"Undefined"))</f>
        <v>FACULTY-LECTURERS</v>
      </c>
      <c r="G1004" t="str">
        <f>UPPER(IFERROR(VLOOKUP(Table_Query_from_QDB_Production___SQL_Server[[#This Row],[ttl_class_ttl_outl]],'Title Class Table'!$A$2:$C$146,2,FALSE),"Undefined"))</f>
        <v>UNDEFINED</v>
      </c>
      <c r="H1004" t="s">
        <v>11447</v>
      </c>
      <c r="I1004">
        <v>3</v>
      </c>
      <c r="K1004" t="str">
        <f>IFERROR(VLOOKUP(Table_Query_from_QDB_Production___SQL_Server[[#This Row],[step_2_seq]],'Employee Benefit Groups'!#REF!,2,FALSE),"-")</f>
        <v>-</v>
      </c>
      <c r="M1004" t="str">
        <f>IFERROR(VLOOKUP(Table_Query_from_QDB_Production___SQL_Server[[#This Row],[step_4_seq]],'Employee Benefit Groups'!#REF!,2,FALSE),"-")</f>
        <v>-</v>
      </c>
      <c r="N1004">
        <v>2</v>
      </c>
      <c r="O1004" t="str">
        <f>IFERROR(VLOOKUP(Table_Query_from_QDB_Production___SQL_Server[[#This Row],[step_4_seq2]],'Employee Benefit Groups'!#REF!,2,FALSE),"-")</f>
        <v>-</v>
      </c>
      <c r="Q1004" t="str">
        <f>IFERROR(VLOOKUP(Table_Query_from_QDB_Production___SQL_Server[[#This Row],[step_5_seq]],'Employee Benefit Groups'!#REF!,2,FALSE),"-")</f>
        <v>-</v>
      </c>
      <c r="S1004" t="str">
        <f>IFERROR(VLOOKUP(Table_Query_from_QDB_Production___SQL_Server[[#This Row],[step_6_seq]],'Employee Benefit Groups'!#REF!,2,FALSE),"-")</f>
        <v>-</v>
      </c>
      <c r="T1004">
        <v>4</v>
      </c>
      <c r="U1004" t="str">
        <f>IFERROR(VLOOKUP(Table_Query_from_QDB_Production___SQL_Server[[#This Row],[step_7_seq]],'Employee Benefit Groups'!#REF!,2,FALSE),"-")</f>
        <v>-</v>
      </c>
      <c r="W1004" t="str">
        <f>IFERROR(VLOOKUP(Table_Query_from_QDB_Production___SQL_Server[[#This Row],[step_8_seq]],'Employee Benefit Groups'!#REF!,2,FALSE),"-")</f>
        <v>-</v>
      </c>
      <c r="Y1004" t="str">
        <f>IFERROR(VLOOKUP(Table_Query_from_QDB_Production___SQL_Server[[#This Row],[step_9_seq]],'Employee Benefit Groups'!#REF!,2,FALSE),"-")</f>
        <v>-</v>
      </c>
      <c r="AA1004" s="15"/>
      <c r="AB1004" s="15">
        <f t="shared" si="180"/>
        <v>0</v>
      </c>
      <c r="AC1004" s="11" t="s">
        <v>11502</v>
      </c>
      <c r="AD1004" s="11" t="str">
        <f t="shared" si="181"/>
        <v>-</v>
      </c>
      <c r="AE1004" s="12">
        <v>1</v>
      </c>
      <c r="AF1004" s="12">
        <f t="shared" si="182"/>
        <v>2</v>
      </c>
      <c r="AG1004" s="13" t="s">
        <v>11496</v>
      </c>
      <c r="AH1004" s="13" t="str">
        <f t="shared" si="183"/>
        <v>-</v>
      </c>
      <c r="AI1004" s="14"/>
      <c r="AJ1004" s="14">
        <f t="shared" si="184"/>
        <v>0</v>
      </c>
      <c r="AK1004" s="15" t="s">
        <v>11502</v>
      </c>
      <c r="AL1004" s="15" t="str">
        <f t="shared" si="185"/>
        <v>-</v>
      </c>
      <c r="AM1004" s="12"/>
      <c r="AN1004" s="12">
        <f t="shared" si="186"/>
        <v>0</v>
      </c>
      <c r="AO1004" s="16" t="s">
        <v>11502</v>
      </c>
      <c r="AP1004" s="16" t="str">
        <f t="shared" si="187"/>
        <v>-</v>
      </c>
      <c r="AQ1004" s="12">
        <v>3</v>
      </c>
      <c r="AR1004" s="12">
        <f t="shared" si="188"/>
        <v>4</v>
      </c>
      <c r="AS1004" s="14" t="s">
        <v>11498</v>
      </c>
      <c r="AT1004" s="14" t="str">
        <f t="shared" si="189"/>
        <v>-</v>
      </c>
      <c r="AU1004"/>
      <c r="AV1004" s="15" t="s">
        <v>11502</v>
      </c>
      <c r="AW1004" s="15" t="str">
        <f t="shared" si="190"/>
        <v>-</v>
      </c>
      <c r="AX1004"/>
      <c r="AY1004" s="17" t="s">
        <v>11502</v>
      </c>
      <c r="AZ1004" s="17" t="str">
        <f t="shared" si="191"/>
        <v>-</v>
      </c>
      <c r="BA1004"/>
    </row>
    <row r="1005" spans="1:53" x14ac:dyDescent="0.3">
      <c r="A1005" t="s">
        <v>2991</v>
      </c>
      <c r="B1005" t="s">
        <v>2854</v>
      </c>
      <c r="C1005" t="s">
        <v>2992</v>
      </c>
      <c r="D1005" t="s">
        <v>2988</v>
      </c>
      <c r="E1005" t="str">
        <f>LEFT(Table_Query_from_QDB_Production___SQL_Server[[#This Row],[ttl_class_ttl_outl]],1)</f>
        <v>2</v>
      </c>
      <c r="F1005" t="str">
        <f>UPPER(IFERROR(VLOOKUP(Table_Query_from_QDB_Production___SQL_Server[[#This Row],[cto_osc_code]],'CTO-OSC Table'!$A$2:$B$24,2,FALSE),"Undefined"))</f>
        <v>FACULTY-LECTURERS</v>
      </c>
      <c r="G1005" t="str">
        <f>UPPER(IFERROR(VLOOKUP(Table_Query_from_QDB_Production___SQL_Server[[#This Row],[ttl_class_ttl_outl]],'Title Class Table'!$A$2:$C$146,2,FALSE),"Undefined"))</f>
        <v>UNDEFINED</v>
      </c>
      <c r="H1005" t="s">
        <v>11447</v>
      </c>
      <c r="I1005">
        <v>3</v>
      </c>
      <c r="K1005" t="str">
        <f>IFERROR(VLOOKUP(Table_Query_from_QDB_Production___SQL_Server[[#This Row],[step_2_seq]],'Employee Benefit Groups'!#REF!,2,FALSE),"-")</f>
        <v>-</v>
      </c>
      <c r="M1005" t="str">
        <f>IFERROR(VLOOKUP(Table_Query_from_QDB_Production___SQL_Server[[#This Row],[step_4_seq]],'Employee Benefit Groups'!#REF!,2,FALSE),"-")</f>
        <v>-</v>
      </c>
      <c r="N1005">
        <v>2</v>
      </c>
      <c r="O1005" t="str">
        <f>IFERROR(VLOOKUP(Table_Query_from_QDB_Production___SQL_Server[[#This Row],[step_4_seq2]],'Employee Benefit Groups'!#REF!,2,FALSE),"-")</f>
        <v>-</v>
      </c>
      <c r="Q1005" t="str">
        <f>IFERROR(VLOOKUP(Table_Query_from_QDB_Production___SQL_Server[[#This Row],[step_5_seq]],'Employee Benefit Groups'!#REF!,2,FALSE),"-")</f>
        <v>-</v>
      </c>
      <c r="S1005" t="str">
        <f>IFERROR(VLOOKUP(Table_Query_from_QDB_Production___SQL_Server[[#This Row],[step_6_seq]],'Employee Benefit Groups'!#REF!,2,FALSE),"-")</f>
        <v>-</v>
      </c>
      <c r="T1005">
        <v>4</v>
      </c>
      <c r="U1005" t="str">
        <f>IFERROR(VLOOKUP(Table_Query_from_QDB_Production___SQL_Server[[#This Row],[step_7_seq]],'Employee Benefit Groups'!#REF!,2,FALSE),"-")</f>
        <v>-</v>
      </c>
      <c r="W1005" t="str">
        <f>IFERROR(VLOOKUP(Table_Query_from_QDB_Production___SQL_Server[[#This Row],[step_8_seq]],'Employee Benefit Groups'!#REF!,2,FALSE),"-")</f>
        <v>-</v>
      </c>
      <c r="Y1005" t="str">
        <f>IFERROR(VLOOKUP(Table_Query_from_QDB_Production___SQL_Server[[#This Row],[step_9_seq]],'Employee Benefit Groups'!#REF!,2,FALSE),"-")</f>
        <v>-</v>
      </c>
      <c r="AA1005" s="15"/>
      <c r="AB1005" s="15">
        <f t="shared" si="180"/>
        <v>0</v>
      </c>
      <c r="AC1005" s="11" t="s">
        <v>11502</v>
      </c>
      <c r="AD1005" s="11" t="str">
        <f t="shared" si="181"/>
        <v>-</v>
      </c>
      <c r="AE1005" s="12">
        <v>1</v>
      </c>
      <c r="AF1005" s="12">
        <f t="shared" si="182"/>
        <v>2</v>
      </c>
      <c r="AG1005" s="13" t="s">
        <v>11496</v>
      </c>
      <c r="AH1005" s="13" t="str">
        <f t="shared" si="183"/>
        <v>-</v>
      </c>
      <c r="AI1005" s="14"/>
      <c r="AJ1005" s="14">
        <f t="shared" si="184"/>
        <v>0</v>
      </c>
      <c r="AK1005" s="15" t="s">
        <v>11502</v>
      </c>
      <c r="AL1005" s="15" t="str">
        <f t="shared" si="185"/>
        <v>-</v>
      </c>
      <c r="AM1005" s="12"/>
      <c r="AN1005" s="12">
        <f t="shared" si="186"/>
        <v>0</v>
      </c>
      <c r="AO1005" s="16" t="s">
        <v>11502</v>
      </c>
      <c r="AP1005" s="16" t="str">
        <f t="shared" si="187"/>
        <v>-</v>
      </c>
      <c r="AQ1005" s="12">
        <v>3</v>
      </c>
      <c r="AR1005" s="12">
        <f t="shared" si="188"/>
        <v>4</v>
      </c>
      <c r="AS1005" s="14" t="s">
        <v>11498</v>
      </c>
      <c r="AT1005" s="14" t="str">
        <f t="shared" si="189"/>
        <v>-</v>
      </c>
      <c r="AU1005"/>
      <c r="AV1005" s="15" t="s">
        <v>11502</v>
      </c>
      <c r="AW1005" s="15" t="str">
        <f t="shared" si="190"/>
        <v>-</v>
      </c>
      <c r="AX1005"/>
      <c r="AY1005" s="17" t="s">
        <v>11502</v>
      </c>
      <c r="AZ1005" s="17" t="str">
        <f t="shared" si="191"/>
        <v>-</v>
      </c>
      <c r="BA1005"/>
    </row>
    <row r="1006" spans="1:53" x14ac:dyDescent="0.3">
      <c r="A1006" t="s">
        <v>2993</v>
      </c>
      <c r="B1006" t="s">
        <v>2841</v>
      </c>
      <c r="C1006" t="s">
        <v>2994</v>
      </c>
      <c r="D1006" t="s">
        <v>2988</v>
      </c>
      <c r="E1006" t="str">
        <f>LEFT(Table_Query_from_QDB_Production___SQL_Server[[#This Row],[ttl_class_ttl_outl]],1)</f>
        <v>2</v>
      </c>
      <c r="F1006" t="str">
        <f>UPPER(IFERROR(VLOOKUP(Table_Query_from_QDB_Production___SQL_Server[[#This Row],[cto_osc_code]],'CTO-OSC Table'!$A$2:$B$24,2,FALSE),"Undefined"))</f>
        <v>FACULTY-LECTURERS</v>
      </c>
      <c r="G1006" t="str">
        <f>UPPER(IFERROR(VLOOKUP(Table_Query_from_QDB_Production___SQL_Server[[#This Row],[ttl_class_ttl_outl]],'Title Class Table'!$A$2:$C$146,2,FALSE),"Undefined"))</f>
        <v>UNDEFINED</v>
      </c>
      <c r="H1006" t="s">
        <v>11447</v>
      </c>
      <c r="I1006">
        <v>3</v>
      </c>
      <c r="K1006" t="str">
        <f>IFERROR(VLOOKUP(Table_Query_from_QDB_Production___SQL_Server[[#This Row],[step_2_seq]],'Employee Benefit Groups'!#REF!,2,FALSE),"-")</f>
        <v>-</v>
      </c>
      <c r="M1006" t="str">
        <f>IFERROR(VLOOKUP(Table_Query_from_QDB_Production___SQL_Server[[#This Row],[step_4_seq]],'Employee Benefit Groups'!#REF!,2,FALSE),"-")</f>
        <v>-</v>
      </c>
      <c r="N1006">
        <v>2</v>
      </c>
      <c r="O1006" t="str">
        <f>IFERROR(VLOOKUP(Table_Query_from_QDB_Production___SQL_Server[[#This Row],[step_4_seq2]],'Employee Benefit Groups'!#REF!,2,FALSE),"-")</f>
        <v>-</v>
      </c>
      <c r="Q1006" t="str">
        <f>IFERROR(VLOOKUP(Table_Query_from_QDB_Production___SQL_Server[[#This Row],[step_5_seq]],'Employee Benefit Groups'!#REF!,2,FALSE),"-")</f>
        <v>-</v>
      </c>
      <c r="S1006" t="str">
        <f>IFERROR(VLOOKUP(Table_Query_from_QDB_Production___SQL_Server[[#This Row],[step_6_seq]],'Employee Benefit Groups'!#REF!,2,FALSE),"-")</f>
        <v>-</v>
      </c>
      <c r="T1006">
        <v>4</v>
      </c>
      <c r="U1006" t="str">
        <f>IFERROR(VLOOKUP(Table_Query_from_QDB_Production___SQL_Server[[#This Row],[step_7_seq]],'Employee Benefit Groups'!#REF!,2,FALSE),"-")</f>
        <v>-</v>
      </c>
      <c r="W1006" t="str">
        <f>IFERROR(VLOOKUP(Table_Query_from_QDB_Production___SQL_Server[[#This Row],[step_8_seq]],'Employee Benefit Groups'!#REF!,2,FALSE),"-")</f>
        <v>-</v>
      </c>
      <c r="Y1006" t="str">
        <f>IFERROR(VLOOKUP(Table_Query_from_QDB_Production___SQL_Server[[#This Row],[step_9_seq]],'Employee Benefit Groups'!#REF!,2,FALSE),"-")</f>
        <v>-</v>
      </c>
      <c r="AA1006" s="15"/>
      <c r="AB1006" s="15">
        <f t="shared" si="180"/>
        <v>0</v>
      </c>
      <c r="AC1006" s="11" t="s">
        <v>11502</v>
      </c>
      <c r="AD1006" s="11" t="str">
        <f t="shared" si="181"/>
        <v>-</v>
      </c>
      <c r="AE1006" s="12">
        <v>1</v>
      </c>
      <c r="AF1006" s="12">
        <f t="shared" si="182"/>
        <v>2</v>
      </c>
      <c r="AG1006" s="13" t="s">
        <v>11496</v>
      </c>
      <c r="AH1006" s="13" t="str">
        <f t="shared" si="183"/>
        <v>-</v>
      </c>
      <c r="AI1006" s="14"/>
      <c r="AJ1006" s="14">
        <f t="shared" si="184"/>
        <v>0</v>
      </c>
      <c r="AK1006" s="15" t="s">
        <v>11502</v>
      </c>
      <c r="AL1006" s="15" t="str">
        <f t="shared" si="185"/>
        <v>-</v>
      </c>
      <c r="AM1006" s="12"/>
      <c r="AN1006" s="12">
        <f t="shared" si="186"/>
        <v>0</v>
      </c>
      <c r="AO1006" s="16" t="s">
        <v>11502</v>
      </c>
      <c r="AP1006" s="16" t="str">
        <f t="shared" si="187"/>
        <v>-</v>
      </c>
      <c r="AQ1006" s="12">
        <v>3</v>
      </c>
      <c r="AR1006" s="12">
        <f t="shared" si="188"/>
        <v>4</v>
      </c>
      <c r="AS1006" s="14" t="s">
        <v>11498</v>
      </c>
      <c r="AT1006" s="14" t="str">
        <f t="shared" si="189"/>
        <v>-</v>
      </c>
      <c r="AU1006"/>
      <c r="AV1006" s="15" t="s">
        <v>11502</v>
      </c>
      <c r="AW1006" s="15" t="str">
        <f t="shared" si="190"/>
        <v>-</v>
      </c>
      <c r="AX1006"/>
      <c r="AY1006" s="17" t="s">
        <v>11502</v>
      </c>
      <c r="AZ1006" s="17" t="str">
        <f t="shared" si="191"/>
        <v>-</v>
      </c>
      <c r="BA1006"/>
    </row>
    <row r="1007" spans="1:53" x14ac:dyDescent="0.3">
      <c r="A1007" t="s">
        <v>2995</v>
      </c>
      <c r="B1007" t="s">
        <v>2841</v>
      </c>
      <c r="C1007" t="s">
        <v>2996</v>
      </c>
      <c r="D1007" t="s">
        <v>2988</v>
      </c>
      <c r="E1007" t="str">
        <f>LEFT(Table_Query_from_QDB_Production___SQL_Server[[#This Row],[ttl_class_ttl_outl]],1)</f>
        <v>2</v>
      </c>
      <c r="F1007" t="str">
        <f>UPPER(IFERROR(VLOOKUP(Table_Query_from_QDB_Production___SQL_Server[[#This Row],[cto_osc_code]],'CTO-OSC Table'!$A$2:$B$24,2,FALSE),"Undefined"))</f>
        <v>FACULTY-LECTURERS</v>
      </c>
      <c r="G1007" t="str">
        <f>UPPER(IFERROR(VLOOKUP(Table_Query_from_QDB_Production___SQL_Server[[#This Row],[ttl_class_ttl_outl]],'Title Class Table'!$A$2:$C$146,2,FALSE),"Undefined"))</f>
        <v>UNDEFINED</v>
      </c>
      <c r="H1007" t="s">
        <v>11447</v>
      </c>
      <c r="I1007">
        <v>3</v>
      </c>
      <c r="K1007" t="str">
        <f>IFERROR(VLOOKUP(Table_Query_from_QDB_Production___SQL_Server[[#This Row],[step_2_seq]],'Employee Benefit Groups'!#REF!,2,FALSE),"-")</f>
        <v>-</v>
      </c>
      <c r="M1007" t="str">
        <f>IFERROR(VLOOKUP(Table_Query_from_QDB_Production___SQL_Server[[#This Row],[step_4_seq]],'Employee Benefit Groups'!#REF!,2,FALSE),"-")</f>
        <v>-</v>
      </c>
      <c r="N1007">
        <v>2</v>
      </c>
      <c r="O1007" t="str">
        <f>IFERROR(VLOOKUP(Table_Query_from_QDB_Production___SQL_Server[[#This Row],[step_4_seq2]],'Employee Benefit Groups'!#REF!,2,FALSE),"-")</f>
        <v>-</v>
      </c>
      <c r="Q1007" t="str">
        <f>IFERROR(VLOOKUP(Table_Query_from_QDB_Production___SQL_Server[[#This Row],[step_5_seq]],'Employee Benefit Groups'!#REF!,2,FALSE),"-")</f>
        <v>-</v>
      </c>
      <c r="S1007" t="str">
        <f>IFERROR(VLOOKUP(Table_Query_from_QDB_Production___SQL_Server[[#This Row],[step_6_seq]],'Employee Benefit Groups'!#REF!,2,FALSE),"-")</f>
        <v>-</v>
      </c>
      <c r="T1007">
        <v>4</v>
      </c>
      <c r="U1007" t="str">
        <f>IFERROR(VLOOKUP(Table_Query_from_QDB_Production___SQL_Server[[#This Row],[step_7_seq]],'Employee Benefit Groups'!#REF!,2,FALSE),"-")</f>
        <v>-</v>
      </c>
      <c r="W1007" t="str">
        <f>IFERROR(VLOOKUP(Table_Query_from_QDB_Production___SQL_Server[[#This Row],[step_8_seq]],'Employee Benefit Groups'!#REF!,2,FALSE),"-")</f>
        <v>-</v>
      </c>
      <c r="Y1007" t="str">
        <f>IFERROR(VLOOKUP(Table_Query_from_QDB_Production___SQL_Server[[#This Row],[step_9_seq]],'Employee Benefit Groups'!#REF!,2,FALSE),"-")</f>
        <v>-</v>
      </c>
      <c r="AA1007" s="15"/>
      <c r="AB1007" s="15">
        <f t="shared" si="180"/>
        <v>0</v>
      </c>
      <c r="AC1007" s="11" t="s">
        <v>11502</v>
      </c>
      <c r="AD1007" s="11" t="str">
        <f t="shared" si="181"/>
        <v>-</v>
      </c>
      <c r="AE1007" s="12">
        <v>1</v>
      </c>
      <c r="AF1007" s="12">
        <f t="shared" si="182"/>
        <v>2</v>
      </c>
      <c r="AG1007" s="13" t="s">
        <v>11496</v>
      </c>
      <c r="AH1007" s="13" t="str">
        <f t="shared" si="183"/>
        <v>-</v>
      </c>
      <c r="AI1007" s="14"/>
      <c r="AJ1007" s="14">
        <f t="shared" si="184"/>
        <v>0</v>
      </c>
      <c r="AK1007" s="15" t="s">
        <v>11502</v>
      </c>
      <c r="AL1007" s="15" t="str">
        <f t="shared" si="185"/>
        <v>-</v>
      </c>
      <c r="AM1007" s="12"/>
      <c r="AN1007" s="12">
        <f t="shared" si="186"/>
        <v>0</v>
      </c>
      <c r="AO1007" s="16" t="s">
        <v>11502</v>
      </c>
      <c r="AP1007" s="16" t="str">
        <f t="shared" si="187"/>
        <v>-</v>
      </c>
      <c r="AQ1007" s="12">
        <v>3</v>
      </c>
      <c r="AR1007" s="12">
        <f t="shared" si="188"/>
        <v>4</v>
      </c>
      <c r="AS1007" s="14" t="s">
        <v>11498</v>
      </c>
      <c r="AT1007" s="14" t="str">
        <f t="shared" si="189"/>
        <v>-</v>
      </c>
      <c r="AU1007"/>
      <c r="AV1007" s="15" t="s">
        <v>11502</v>
      </c>
      <c r="AW1007" s="15" t="str">
        <f t="shared" si="190"/>
        <v>-</v>
      </c>
      <c r="AX1007"/>
      <c r="AY1007" s="17" t="s">
        <v>11502</v>
      </c>
      <c r="AZ1007" s="17" t="str">
        <f t="shared" si="191"/>
        <v>-</v>
      </c>
      <c r="BA1007"/>
    </row>
    <row r="1008" spans="1:53" x14ac:dyDescent="0.3">
      <c r="A1008" t="s">
        <v>2997</v>
      </c>
      <c r="B1008" t="s">
        <v>2841</v>
      </c>
      <c r="C1008" t="s">
        <v>2998</v>
      </c>
      <c r="D1008" t="s">
        <v>2988</v>
      </c>
      <c r="E1008" t="str">
        <f>LEFT(Table_Query_from_QDB_Production___SQL_Server[[#This Row],[ttl_class_ttl_outl]],1)</f>
        <v>2</v>
      </c>
      <c r="F1008" t="str">
        <f>UPPER(IFERROR(VLOOKUP(Table_Query_from_QDB_Production___SQL_Server[[#This Row],[cto_osc_code]],'CTO-OSC Table'!$A$2:$B$24,2,FALSE),"Undefined"))</f>
        <v>FACULTY-LECTURERS</v>
      </c>
      <c r="G1008" t="str">
        <f>UPPER(IFERROR(VLOOKUP(Table_Query_from_QDB_Production___SQL_Server[[#This Row],[ttl_class_ttl_outl]],'Title Class Table'!$A$2:$C$146,2,FALSE),"Undefined"))</f>
        <v>UNDEFINED</v>
      </c>
      <c r="H1008" t="s">
        <v>11447</v>
      </c>
      <c r="I1008">
        <v>3</v>
      </c>
      <c r="K1008" t="str">
        <f>IFERROR(VLOOKUP(Table_Query_from_QDB_Production___SQL_Server[[#This Row],[step_2_seq]],'Employee Benefit Groups'!#REF!,2,FALSE),"-")</f>
        <v>-</v>
      </c>
      <c r="M1008" t="str">
        <f>IFERROR(VLOOKUP(Table_Query_from_QDB_Production___SQL_Server[[#This Row],[step_4_seq]],'Employee Benefit Groups'!#REF!,2,FALSE),"-")</f>
        <v>-</v>
      </c>
      <c r="N1008">
        <v>2</v>
      </c>
      <c r="O1008" t="str">
        <f>IFERROR(VLOOKUP(Table_Query_from_QDB_Production___SQL_Server[[#This Row],[step_4_seq2]],'Employee Benefit Groups'!#REF!,2,FALSE),"-")</f>
        <v>-</v>
      </c>
      <c r="Q1008" t="str">
        <f>IFERROR(VLOOKUP(Table_Query_from_QDB_Production___SQL_Server[[#This Row],[step_5_seq]],'Employee Benefit Groups'!#REF!,2,FALSE),"-")</f>
        <v>-</v>
      </c>
      <c r="S1008" t="str">
        <f>IFERROR(VLOOKUP(Table_Query_from_QDB_Production___SQL_Server[[#This Row],[step_6_seq]],'Employee Benefit Groups'!#REF!,2,FALSE),"-")</f>
        <v>-</v>
      </c>
      <c r="T1008">
        <v>4</v>
      </c>
      <c r="U1008" t="str">
        <f>IFERROR(VLOOKUP(Table_Query_from_QDB_Production___SQL_Server[[#This Row],[step_7_seq]],'Employee Benefit Groups'!#REF!,2,FALSE),"-")</f>
        <v>-</v>
      </c>
      <c r="W1008" t="str">
        <f>IFERROR(VLOOKUP(Table_Query_from_QDB_Production___SQL_Server[[#This Row],[step_8_seq]],'Employee Benefit Groups'!#REF!,2,FALSE),"-")</f>
        <v>-</v>
      </c>
      <c r="Y1008" t="str">
        <f>IFERROR(VLOOKUP(Table_Query_from_QDB_Production___SQL_Server[[#This Row],[step_9_seq]],'Employee Benefit Groups'!#REF!,2,FALSE),"-")</f>
        <v>-</v>
      </c>
      <c r="AA1008" s="15"/>
      <c r="AB1008" s="15">
        <f t="shared" si="180"/>
        <v>0</v>
      </c>
      <c r="AC1008" s="11" t="s">
        <v>11502</v>
      </c>
      <c r="AD1008" s="11" t="str">
        <f t="shared" si="181"/>
        <v>-</v>
      </c>
      <c r="AE1008" s="12">
        <v>1</v>
      </c>
      <c r="AF1008" s="12">
        <f t="shared" si="182"/>
        <v>2</v>
      </c>
      <c r="AG1008" s="13" t="s">
        <v>11496</v>
      </c>
      <c r="AH1008" s="13" t="str">
        <f t="shared" si="183"/>
        <v>-</v>
      </c>
      <c r="AI1008" s="14"/>
      <c r="AJ1008" s="14">
        <f t="shared" si="184"/>
        <v>0</v>
      </c>
      <c r="AK1008" s="15" t="s">
        <v>11502</v>
      </c>
      <c r="AL1008" s="15" t="str">
        <f t="shared" si="185"/>
        <v>-</v>
      </c>
      <c r="AM1008" s="12"/>
      <c r="AN1008" s="12">
        <f t="shared" si="186"/>
        <v>0</v>
      </c>
      <c r="AO1008" s="16" t="s">
        <v>11502</v>
      </c>
      <c r="AP1008" s="16" t="str">
        <f t="shared" si="187"/>
        <v>-</v>
      </c>
      <c r="AQ1008" s="12">
        <v>3</v>
      </c>
      <c r="AR1008" s="12">
        <f t="shared" si="188"/>
        <v>4</v>
      </c>
      <c r="AS1008" s="14" t="s">
        <v>11498</v>
      </c>
      <c r="AT1008" s="14" t="str">
        <f t="shared" si="189"/>
        <v>-</v>
      </c>
      <c r="AU1008"/>
      <c r="AV1008" s="15" t="s">
        <v>11502</v>
      </c>
      <c r="AW1008" s="15" t="str">
        <f t="shared" si="190"/>
        <v>-</v>
      </c>
      <c r="AX1008"/>
      <c r="AY1008" s="17" t="s">
        <v>11502</v>
      </c>
      <c r="AZ1008" s="17" t="str">
        <f t="shared" si="191"/>
        <v>-</v>
      </c>
      <c r="BA1008"/>
    </row>
    <row r="1009" spans="1:53" x14ac:dyDescent="0.3">
      <c r="A1009" t="s">
        <v>2999</v>
      </c>
      <c r="B1009" t="s">
        <v>529</v>
      </c>
      <c r="C1009" t="s">
        <v>3000</v>
      </c>
      <c r="D1009" t="s">
        <v>2437</v>
      </c>
      <c r="E1009" t="str">
        <f>LEFT(Table_Query_from_QDB_Production___SQL_Server[[#This Row],[ttl_class_ttl_outl]],1)</f>
        <v>0</v>
      </c>
      <c r="F1009" t="str">
        <f>UPPER(IFERROR(VLOOKUP(Table_Query_from_QDB_Production___SQL_Server[[#This Row],[cto_osc_code]],'CTO-OSC Table'!$A$2:$B$24,2,FALSE),"Undefined"))</f>
        <v>FACULTY-LADDER RANKS</v>
      </c>
      <c r="G1009" t="str">
        <f>UPPER(IFERROR(VLOOKUP(Table_Query_from_QDB_Production___SQL_Server[[#This Row],[ttl_class_ttl_outl]],'Title Class Table'!$A$2:$C$146,2,FALSE),"Undefined"))</f>
        <v>PROFESSORIAL-RECALL</v>
      </c>
      <c r="H1009" t="s">
        <v>11447</v>
      </c>
      <c r="I1009">
        <v>3</v>
      </c>
      <c r="K1009" t="str">
        <f>IFERROR(VLOOKUP(Table_Query_from_QDB_Production___SQL_Server[[#This Row],[step_2_seq]],'Employee Benefit Groups'!#REF!,2,FALSE),"-")</f>
        <v>-</v>
      </c>
      <c r="M1009" t="str">
        <f>IFERROR(VLOOKUP(Table_Query_from_QDB_Production___SQL_Server[[#This Row],[step_4_seq]],'Employee Benefit Groups'!#REF!,2,FALSE),"-")</f>
        <v>-</v>
      </c>
      <c r="N1009">
        <v>2</v>
      </c>
      <c r="O1009" t="str">
        <f>IFERROR(VLOOKUP(Table_Query_from_QDB_Production___SQL_Server[[#This Row],[step_4_seq2]],'Employee Benefit Groups'!#REF!,2,FALSE),"-")</f>
        <v>-</v>
      </c>
      <c r="Q1009" t="str">
        <f>IFERROR(VLOOKUP(Table_Query_from_QDB_Production___SQL_Server[[#This Row],[step_5_seq]],'Employee Benefit Groups'!#REF!,2,FALSE),"-")</f>
        <v>-</v>
      </c>
      <c r="S1009" t="str">
        <f>IFERROR(VLOOKUP(Table_Query_from_QDB_Production___SQL_Server[[#This Row],[step_6_seq]],'Employee Benefit Groups'!#REF!,2,FALSE),"-")</f>
        <v>-</v>
      </c>
      <c r="T1009">
        <v>4</v>
      </c>
      <c r="U1009" t="str">
        <f>IFERROR(VLOOKUP(Table_Query_from_QDB_Production___SQL_Server[[#This Row],[step_7_seq]],'Employee Benefit Groups'!#REF!,2,FALSE),"-")</f>
        <v>-</v>
      </c>
      <c r="W1009" t="str">
        <f>IFERROR(VLOOKUP(Table_Query_from_QDB_Production___SQL_Server[[#This Row],[step_8_seq]],'Employee Benefit Groups'!#REF!,2,FALSE),"-")</f>
        <v>-</v>
      </c>
      <c r="Y1009" t="str">
        <f>IFERROR(VLOOKUP(Table_Query_from_QDB_Production___SQL_Server[[#This Row],[step_9_seq]],'Employee Benefit Groups'!#REF!,2,FALSE),"-")</f>
        <v>-</v>
      </c>
      <c r="AA1009" s="15"/>
      <c r="AB1009" s="15">
        <f t="shared" si="180"/>
        <v>0</v>
      </c>
      <c r="AC1009" s="11" t="s">
        <v>11502</v>
      </c>
      <c r="AD1009" s="11" t="str">
        <f t="shared" si="181"/>
        <v>-</v>
      </c>
      <c r="AE1009" s="12">
        <v>1</v>
      </c>
      <c r="AF1009" s="12">
        <f t="shared" si="182"/>
        <v>2</v>
      </c>
      <c r="AG1009" s="13" t="s">
        <v>11496</v>
      </c>
      <c r="AH1009" s="13" t="str">
        <f t="shared" si="183"/>
        <v>-</v>
      </c>
      <c r="AI1009" s="14"/>
      <c r="AJ1009" s="14">
        <f t="shared" si="184"/>
        <v>0</v>
      </c>
      <c r="AK1009" s="15" t="s">
        <v>11502</v>
      </c>
      <c r="AL1009" s="15" t="str">
        <f t="shared" si="185"/>
        <v>-</v>
      </c>
      <c r="AM1009" s="12"/>
      <c r="AN1009" s="12">
        <f t="shared" si="186"/>
        <v>0</v>
      </c>
      <c r="AO1009" s="16" t="s">
        <v>11502</v>
      </c>
      <c r="AP1009" s="16" t="str">
        <f t="shared" si="187"/>
        <v>-</v>
      </c>
      <c r="AQ1009" s="12">
        <v>3</v>
      </c>
      <c r="AR1009" s="12">
        <f t="shared" si="188"/>
        <v>4</v>
      </c>
      <c r="AS1009" s="14" t="s">
        <v>11498</v>
      </c>
      <c r="AT1009" s="14" t="str">
        <f t="shared" si="189"/>
        <v>-</v>
      </c>
      <c r="AU1009"/>
      <c r="AV1009" s="15" t="s">
        <v>11502</v>
      </c>
      <c r="AW1009" s="15" t="str">
        <f t="shared" si="190"/>
        <v>-</v>
      </c>
      <c r="AX1009"/>
      <c r="AY1009" s="17" t="s">
        <v>11502</v>
      </c>
      <c r="AZ1009" s="17" t="str">
        <f t="shared" si="191"/>
        <v>-</v>
      </c>
      <c r="BA1009"/>
    </row>
    <row r="1010" spans="1:53" x14ac:dyDescent="0.3">
      <c r="A1010" t="s">
        <v>3001</v>
      </c>
      <c r="B1010" t="s">
        <v>3002</v>
      </c>
      <c r="C1010" t="s">
        <v>3003</v>
      </c>
      <c r="D1010" t="s">
        <v>2437</v>
      </c>
      <c r="E1010" t="str">
        <f>LEFT(Table_Query_from_QDB_Production___SQL_Server[[#This Row],[ttl_class_ttl_outl]],1)</f>
        <v>0</v>
      </c>
      <c r="F1010" t="str">
        <f>UPPER(IFERROR(VLOOKUP(Table_Query_from_QDB_Production___SQL_Server[[#This Row],[cto_osc_code]],'CTO-OSC Table'!$A$2:$B$24,2,FALSE),"Undefined"))</f>
        <v>FACULTY-LADDER RANKS</v>
      </c>
      <c r="G1010" t="str">
        <f>UPPER(IFERROR(VLOOKUP(Table_Query_from_QDB_Production___SQL_Server[[#This Row],[ttl_class_ttl_outl]],'Title Class Table'!$A$2:$C$146,2,FALSE),"Undefined"))</f>
        <v>PROFESSORIAL-RECALL</v>
      </c>
      <c r="H1010" t="s">
        <v>11447</v>
      </c>
      <c r="I1010">
        <v>3</v>
      </c>
      <c r="K1010" t="str">
        <f>IFERROR(VLOOKUP(Table_Query_from_QDB_Production___SQL_Server[[#This Row],[step_2_seq]],'Employee Benefit Groups'!#REF!,2,FALSE),"-")</f>
        <v>-</v>
      </c>
      <c r="M1010" t="str">
        <f>IFERROR(VLOOKUP(Table_Query_from_QDB_Production___SQL_Server[[#This Row],[step_4_seq]],'Employee Benefit Groups'!#REF!,2,FALSE),"-")</f>
        <v>-</v>
      </c>
      <c r="N1010">
        <v>2</v>
      </c>
      <c r="O1010" t="str">
        <f>IFERROR(VLOOKUP(Table_Query_from_QDB_Production___SQL_Server[[#This Row],[step_4_seq2]],'Employee Benefit Groups'!#REF!,2,FALSE),"-")</f>
        <v>-</v>
      </c>
      <c r="Q1010" t="str">
        <f>IFERROR(VLOOKUP(Table_Query_from_QDB_Production___SQL_Server[[#This Row],[step_5_seq]],'Employee Benefit Groups'!#REF!,2,FALSE),"-")</f>
        <v>-</v>
      </c>
      <c r="S1010" t="str">
        <f>IFERROR(VLOOKUP(Table_Query_from_QDB_Production___SQL_Server[[#This Row],[step_6_seq]],'Employee Benefit Groups'!#REF!,2,FALSE),"-")</f>
        <v>-</v>
      </c>
      <c r="T1010">
        <v>4</v>
      </c>
      <c r="U1010" t="str">
        <f>IFERROR(VLOOKUP(Table_Query_from_QDB_Production___SQL_Server[[#This Row],[step_7_seq]],'Employee Benefit Groups'!#REF!,2,FALSE),"-")</f>
        <v>-</v>
      </c>
      <c r="W1010" t="str">
        <f>IFERROR(VLOOKUP(Table_Query_from_QDB_Production___SQL_Server[[#This Row],[step_8_seq]],'Employee Benefit Groups'!#REF!,2,FALSE),"-")</f>
        <v>-</v>
      </c>
      <c r="Y1010" t="str">
        <f>IFERROR(VLOOKUP(Table_Query_from_QDB_Production___SQL_Server[[#This Row],[step_9_seq]],'Employee Benefit Groups'!#REF!,2,FALSE),"-")</f>
        <v>-</v>
      </c>
      <c r="AA1010" s="15"/>
      <c r="AB1010" s="15">
        <f t="shared" si="180"/>
        <v>0</v>
      </c>
      <c r="AC1010" s="11" t="s">
        <v>11502</v>
      </c>
      <c r="AD1010" s="11" t="str">
        <f t="shared" si="181"/>
        <v>-</v>
      </c>
      <c r="AE1010" s="12">
        <v>1</v>
      </c>
      <c r="AF1010" s="12">
        <f t="shared" si="182"/>
        <v>2</v>
      </c>
      <c r="AG1010" s="13" t="s">
        <v>11496</v>
      </c>
      <c r="AH1010" s="13" t="str">
        <f t="shared" si="183"/>
        <v>-</v>
      </c>
      <c r="AI1010" s="14"/>
      <c r="AJ1010" s="14">
        <f t="shared" si="184"/>
        <v>0</v>
      </c>
      <c r="AK1010" s="15" t="s">
        <v>11502</v>
      </c>
      <c r="AL1010" s="15" t="str">
        <f t="shared" si="185"/>
        <v>-</v>
      </c>
      <c r="AM1010" s="12"/>
      <c r="AN1010" s="12">
        <f t="shared" si="186"/>
        <v>0</v>
      </c>
      <c r="AO1010" s="16" t="s">
        <v>11502</v>
      </c>
      <c r="AP1010" s="16" t="str">
        <f t="shared" si="187"/>
        <v>-</v>
      </c>
      <c r="AQ1010" s="12">
        <v>3</v>
      </c>
      <c r="AR1010" s="12">
        <f t="shared" si="188"/>
        <v>4</v>
      </c>
      <c r="AS1010" s="14" t="s">
        <v>11498</v>
      </c>
      <c r="AT1010" s="14" t="str">
        <f t="shared" si="189"/>
        <v>-</v>
      </c>
      <c r="AU1010"/>
      <c r="AV1010" s="15" t="s">
        <v>11502</v>
      </c>
      <c r="AW1010" s="15" t="str">
        <f t="shared" si="190"/>
        <v>-</v>
      </c>
      <c r="AX1010"/>
      <c r="AY1010" s="17" t="s">
        <v>11502</v>
      </c>
      <c r="AZ1010" s="17" t="str">
        <f t="shared" si="191"/>
        <v>-</v>
      </c>
      <c r="BA1010"/>
    </row>
    <row r="1011" spans="1:53" x14ac:dyDescent="0.3">
      <c r="A1011" t="s">
        <v>3004</v>
      </c>
      <c r="B1011" t="s">
        <v>3005</v>
      </c>
      <c r="C1011" t="s">
        <v>3006</v>
      </c>
      <c r="D1011" t="s">
        <v>2437</v>
      </c>
      <c r="E1011" t="str">
        <f>LEFT(Table_Query_from_QDB_Production___SQL_Server[[#This Row],[ttl_class_ttl_outl]],1)</f>
        <v>0</v>
      </c>
      <c r="F1011" t="str">
        <f>UPPER(IFERROR(VLOOKUP(Table_Query_from_QDB_Production___SQL_Server[[#This Row],[cto_osc_code]],'CTO-OSC Table'!$A$2:$B$24,2,FALSE),"Undefined"))</f>
        <v>FACULTY-LADDER RANKS</v>
      </c>
      <c r="G1011" t="str">
        <f>UPPER(IFERROR(VLOOKUP(Table_Query_from_QDB_Production___SQL_Server[[#This Row],[ttl_class_ttl_outl]],'Title Class Table'!$A$2:$C$146,2,FALSE),"Undefined"))</f>
        <v>PROFESSORIAL-RECALL</v>
      </c>
      <c r="H1011" t="s">
        <v>11447</v>
      </c>
      <c r="I1011">
        <v>3</v>
      </c>
      <c r="K1011" t="str">
        <f>IFERROR(VLOOKUP(Table_Query_from_QDB_Production___SQL_Server[[#This Row],[step_2_seq]],'Employee Benefit Groups'!#REF!,2,FALSE),"-")</f>
        <v>-</v>
      </c>
      <c r="M1011" t="str">
        <f>IFERROR(VLOOKUP(Table_Query_from_QDB_Production___SQL_Server[[#This Row],[step_4_seq]],'Employee Benefit Groups'!#REF!,2,FALSE),"-")</f>
        <v>-</v>
      </c>
      <c r="N1011">
        <v>2</v>
      </c>
      <c r="O1011" t="str">
        <f>IFERROR(VLOOKUP(Table_Query_from_QDB_Production___SQL_Server[[#This Row],[step_4_seq2]],'Employee Benefit Groups'!#REF!,2,FALSE),"-")</f>
        <v>-</v>
      </c>
      <c r="Q1011" t="str">
        <f>IFERROR(VLOOKUP(Table_Query_from_QDB_Production___SQL_Server[[#This Row],[step_5_seq]],'Employee Benefit Groups'!#REF!,2,FALSE),"-")</f>
        <v>-</v>
      </c>
      <c r="S1011" t="str">
        <f>IFERROR(VLOOKUP(Table_Query_from_QDB_Production___SQL_Server[[#This Row],[step_6_seq]],'Employee Benefit Groups'!#REF!,2,FALSE),"-")</f>
        <v>-</v>
      </c>
      <c r="T1011">
        <v>4</v>
      </c>
      <c r="U1011" t="str">
        <f>IFERROR(VLOOKUP(Table_Query_from_QDB_Production___SQL_Server[[#This Row],[step_7_seq]],'Employee Benefit Groups'!#REF!,2,FALSE),"-")</f>
        <v>-</v>
      </c>
      <c r="W1011" t="str">
        <f>IFERROR(VLOOKUP(Table_Query_from_QDB_Production___SQL_Server[[#This Row],[step_8_seq]],'Employee Benefit Groups'!#REF!,2,FALSE),"-")</f>
        <v>-</v>
      </c>
      <c r="Y1011" t="str">
        <f>IFERROR(VLOOKUP(Table_Query_from_QDB_Production___SQL_Server[[#This Row],[step_9_seq]],'Employee Benefit Groups'!#REF!,2,FALSE),"-")</f>
        <v>-</v>
      </c>
      <c r="AA1011" s="15"/>
      <c r="AB1011" s="15">
        <f t="shared" si="180"/>
        <v>0</v>
      </c>
      <c r="AC1011" s="11" t="s">
        <v>11502</v>
      </c>
      <c r="AD1011" s="11" t="str">
        <f t="shared" si="181"/>
        <v>-</v>
      </c>
      <c r="AE1011" s="12">
        <v>1</v>
      </c>
      <c r="AF1011" s="12">
        <f t="shared" si="182"/>
        <v>2</v>
      </c>
      <c r="AG1011" s="13" t="s">
        <v>11496</v>
      </c>
      <c r="AH1011" s="13" t="str">
        <f t="shared" si="183"/>
        <v>-</v>
      </c>
      <c r="AI1011" s="14"/>
      <c r="AJ1011" s="14">
        <f t="shared" si="184"/>
        <v>0</v>
      </c>
      <c r="AK1011" s="15" t="s">
        <v>11502</v>
      </c>
      <c r="AL1011" s="15" t="str">
        <f t="shared" si="185"/>
        <v>-</v>
      </c>
      <c r="AM1011" s="12"/>
      <c r="AN1011" s="12">
        <f t="shared" si="186"/>
        <v>0</v>
      </c>
      <c r="AO1011" s="16" t="s">
        <v>11502</v>
      </c>
      <c r="AP1011" s="16" t="str">
        <f t="shared" si="187"/>
        <v>-</v>
      </c>
      <c r="AQ1011" s="12">
        <v>3</v>
      </c>
      <c r="AR1011" s="12">
        <f t="shared" si="188"/>
        <v>4</v>
      </c>
      <c r="AS1011" s="14" t="s">
        <v>11498</v>
      </c>
      <c r="AT1011" s="14" t="str">
        <f t="shared" si="189"/>
        <v>-</v>
      </c>
      <c r="AU1011"/>
      <c r="AV1011" s="15" t="s">
        <v>11502</v>
      </c>
      <c r="AW1011" s="15" t="str">
        <f t="shared" si="190"/>
        <v>-</v>
      </c>
      <c r="AX1011"/>
      <c r="AY1011" s="17" t="s">
        <v>11502</v>
      </c>
      <c r="AZ1011" s="17" t="str">
        <f t="shared" si="191"/>
        <v>-</v>
      </c>
      <c r="BA1011"/>
    </row>
    <row r="1012" spans="1:53" x14ac:dyDescent="0.3">
      <c r="A1012" t="s">
        <v>3007</v>
      </c>
      <c r="B1012" t="s">
        <v>3008</v>
      </c>
      <c r="C1012" t="s">
        <v>3009</v>
      </c>
      <c r="D1012" t="s">
        <v>2437</v>
      </c>
      <c r="E1012" t="str">
        <f>LEFT(Table_Query_from_QDB_Production___SQL_Server[[#This Row],[ttl_class_ttl_outl]],1)</f>
        <v>0</v>
      </c>
      <c r="F1012" t="str">
        <f>UPPER(IFERROR(VLOOKUP(Table_Query_from_QDB_Production___SQL_Server[[#This Row],[cto_osc_code]],'CTO-OSC Table'!$A$2:$B$24,2,FALSE),"Undefined"))</f>
        <v>FACULTY-LADDER RANKS</v>
      </c>
      <c r="G1012" t="str">
        <f>UPPER(IFERROR(VLOOKUP(Table_Query_from_QDB_Production___SQL_Server[[#This Row],[ttl_class_ttl_outl]],'Title Class Table'!$A$2:$C$146,2,FALSE),"Undefined"))</f>
        <v>PROFESSORIAL-RECALL</v>
      </c>
      <c r="H1012" t="s">
        <v>11447</v>
      </c>
      <c r="I1012">
        <v>3</v>
      </c>
      <c r="K1012" t="str">
        <f>IFERROR(VLOOKUP(Table_Query_from_QDB_Production___SQL_Server[[#This Row],[step_2_seq]],'Employee Benefit Groups'!#REF!,2,FALSE),"-")</f>
        <v>-</v>
      </c>
      <c r="M1012" t="str">
        <f>IFERROR(VLOOKUP(Table_Query_from_QDB_Production___SQL_Server[[#This Row],[step_4_seq]],'Employee Benefit Groups'!#REF!,2,FALSE),"-")</f>
        <v>-</v>
      </c>
      <c r="N1012">
        <v>2</v>
      </c>
      <c r="O1012" t="str">
        <f>IFERROR(VLOOKUP(Table_Query_from_QDB_Production___SQL_Server[[#This Row],[step_4_seq2]],'Employee Benefit Groups'!#REF!,2,FALSE),"-")</f>
        <v>-</v>
      </c>
      <c r="Q1012" t="str">
        <f>IFERROR(VLOOKUP(Table_Query_from_QDB_Production___SQL_Server[[#This Row],[step_5_seq]],'Employee Benefit Groups'!#REF!,2,FALSE),"-")</f>
        <v>-</v>
      </c>
      <c r="S1012" t="str">
        <f>IFERROR(VLOOKUP(Table_Query_from_QDB_Production___SQL_Server[[#This Row],[step_6_seq]],'Employee Benefit Groups'!#REF!,2,FALSE),"-")</f>
        <v>-</v>
      </c>
      <c r="T1012">
        <v>4</v>
      </c>
      <c r="U1012" t="str">
        <f>IFERROR(VLOOKUP(Table_Query_from_QDB_Production___SQL_Server[[#This Row],[step_7_seq]],'Employee Benefit Groups'!#REF!,2,FALSE),"-")</f>
        <v>-</v>
      </c>
      <c r="W1012" t="str">
        <f>IFERROR(VLOOKUP(Table_Query_from_QDB_Production___SQL_Server[[#This Row],[step_8_seq]],'Employee Benefit Groups'!#REF!,2,FALSE),"-")</f>
        <v>-</v>
      </c>
      <c r="Y1012" t="str">
        <f>IFERROR(VLOOKUP(Table_Query_from_QDB_Production___SQL_Server[[#This Row],[step_9_seq]],'Employee Benefit Groups'!#REF!,2,FALSE),"-")</f>
        <v>-</v>
      </c>
      <c r="AA1012" s="15"/>
      <c r="AB1012" s="15">
        <f t="shared" si="180"/>
        <v>0</v>
      </c>
      <c r="AC1012" s="11" t="s">
        <v>11502</v>
      </c>
      <c r="AD1012" s="11" t="str">
        <f t="shared" si="181"/>
        <v>-</v>
      </c>
      <c r="AE1012" s="12">
        <v>1</v>
      </c>
      <c r="AF1012" s="12">
        <f t="shared" si="182"/>
        <v>2</v>
      </c>
      <c r="AG1012" s="13" t="s">
        <v>11496</v>
      </c>
      <c r="AH1012" s="13" t="str">
        <f t="shared" si="183"/>
        <v>-</v>
      </c>
      <c r="AI1012" s="14"/>
      <c r="AJ1012" s="14">
        <f t="shared" si="184"/>
        <v>0</v>
      </c>
      <c r="AK1012" s="15" t="s">
        <v>11502</v>
      </c>
      <c r="AL1012" s="15" t="str">
        <f t="shared" si="185"/>
        <v>-</v>
      </c>
      <c r="AM1012" s="12"/>
      <c r="AN1012" s="12">
        <f t="shared" si="186"/>
        <v>0</v>
      </c>
      <c r="AO1012" s="16" t="s">
        <v>11502</v>
      </c>
      <c r="AP1012" s="16" t="str">
        <f t="shared" si="187"/>
        <v>-</v>
      </c>
      <c r="AQ1012" s="12">
        <v>3</v>
      </c>
      <c r="AR1012" s="12">
        <f t="shared" si="188"/>
        <v>4</v>
      </c>
      <c r="AS1012" s="14" t="s">
        <v>11498</v>
      </c>
      <c r="AT1012" s="14" t="str">
        <f t="shared" si="189"/>
        <v>-</v>
      </c>
      <c r="AU1012"/>
      <c r="AV1012" s="15" t="s">
        <v>11502</v>
      </c>
      <c r="AW1012" s="15" t="str">
        <f t="shared" si="190"/>
        <v>-</v>
      </c>
      <c r="AX1012"/>
      <c r="AY1012" s="17" t="s">
        <v>11502</v>
      </c>
      <c r="AZ1012" s="17" t="str">
        <f t="shared" si="191"/>
        <v>-</v>
      </c>
      <c r="BA1012"/>
    </row>
    <row r="1013" spans="1:53" x14ac:dyDescent="0.3">
      <c r="A1013" t="s">
        <v>3010</v>
      </c>
      <c r="B1013" t="s">
        <v>3011</v>
      </c>
      <c r="C1013" t="s">
        <v>3012</v>
      </c>
      <c r="D1013" t="s">
        <v>2437</v>
      </c>
      <c r="E1013" t="str">
        <f>LEFT(Table_Query_from_QDB_Production___SQL_Server[[#This Row],[ttl_class_ttl_outl]],1)</f>
        <v>0</v>
      </c>
      <c r="F1013" t="str">
        <f>UPPER(IFERROR(VLOOKUP(Table_Query_from_QDB_Production___SQL_Server[[#This Row],[cto_osc_code]],'CTO-OSC Table'!$A$2:$B$24,2,FALSE),"Undefined"))</f>
        <v>FACULTY-LADDER RANKS</v>
      </c>
      <c r="G1013" t="str">
        <f>UPPER(IFERROR(VLOOKUP(Table_Query_from_QDB_Production___SQL_Server[[#This Row],[ttl_class_ttl_outl]],'Title Class Table'!$A$2:$C$146,2,FALSE),"Undefined"))</f>
        <v>PROFESSORIAL-RECALL</v>
      </c>
      <c r="H1013" t="s">
        <v>11447</v>
      </c>
      <c r="I1013">
        <v>3</v>
      </c>
      <c r="K1013" t="str">
        <f>IFERROR(VLOOKUP(Table_Query_from_QDB_Production___SQL_Server[[#This Row],[step_2_seq]],'Employee Benefit Groups'!#REF!,2,FALSE),"-")</f>
        <v>-</v>
      </c>
      <c r="M1013" t="str">
        <f>IFERROR(VLOOKUP(Table_Query_from_QDB_Production___SQL_Server[[#This Row],[step_4_seq]],'Employee Benefit Groups'!#REF!,2,FALSE),"-")</f>
        <v>-</v>
      </c>
      <c r="N1013">
        <v>2</v>
      </c>
      <c r="O1013" t="str">
        <f>IFERROR(VLOOKUP(Table_Query_from_QDB_Production___SQL_Server[[#This Row],[step_4_seq2]],'Employee Benefit Groups'!#REF!,2,FALSE),"-")</f>
        <v>-</v>
      </c>
      <c r="Q1013" t="str">
        <f>IFERROR(VLOOKUP(Table_Query_from_QDB_Production___SQL_Server[[#This Row],[step_5_seq]],'Employee Benefit Groups'!#REF!,2,FALSE),"-")</f>
        <v>-</v>
      </c>
      <c r="S1013" t="str">
        <f>IFERROR(VLOOKUP(Table_Query_from_QDB_Production___SQL_Server[[#This Row],[step_6_seq]],'Employee Benefit Groups'!#REF!,2,FALSE),"-")</f>
        <v>-</v>
      </c>
      <c r="T1013">
        <v>4</v>
      </c>
      <c r="U1013" t="str">
        <f>IFERROR(VLOOKUP(Table_Query_from_QDB_Production___SQL_Server[[#This Row],[step_7_seq]],'Employee Benefit Groups'!#REF!,2,FALSE),"-")</f>
        <v>-</v>
      </c>
      <c r="W1013" t="str">
        <f>IFERROR(VLOOKUP(Table_Query_from_QDB_Production___SQL_Server[[#This Row],[step_8_seq]],'Employee Benefit Groups'!#REF!,2,FALSE),"-")</f>
        <v>-</v>
      </c>
      <c r="Y1013" t="str">
        <f>IFERROR(VLOOKUP(Table_Query_from_QDB_Production___SQL_Server[[#This Row],[step_9_seq]],'Employee Benefit Groups'!#REF!,2,FALSE),"-")</f>
        <v>-</v>
      </c>
      <c r="AA1013" s="15"/>
      <c r="AB1013" s="15">
        <f t="shared" si="180"/>
        <v>0</v>
      </c>
      <c r="AC1013" s="11" t="s">
        <v>11502</v>
      </c>
      <c r="AD1013" s="11" t="str">
        <f t="shared" si="181"/>
        <v>-</v>
      </c>
      <c r="AE1013" s="12">
        <v>1</v>
      </c>
      <c r="AF1013" s="12">
        <f t="shared" si="182"/>
        <v>2</v>
      </c>
      <c r="AG1013" s="13" t="s">
        <v>11496</v>
      </c>
      <c r="AH1013" s="13" t="str">
        <f t="shared" si="183"/>
        <v>-</v>
      </c>
      <c r="AI1013" s="14"/>
      <c r="AJ1013" s="14">
        <f t="shared" si="184"/>
        <v>0</v>
      </c>
      <c r="AK1013" s="15" t="s">
        <v>11502</v>
      </c>
      <c r="AL1013" s="15" t="str">
        <f t="shared" si="185"/>
        <v>-</v>
      </c>
      <c r="AM1013" s="12"/>
      <c r="AN1013" s="12">
        <f t="shared" si="186"/>
        <v>0</v>
      </c>
      <c r="AO1013" s="16" t="s">
        <v>11502</v>
      </c>
      <c r="AP1013" s="16" t="str">
        <f t="shared" si="187"/>
        <v>-</v>
      </c>
      <c r="AQ1013" s="12">
        <v>3</v>
      </c>
      <c r="AR1013" s="12">
        <f t="shared" si="188"/>
        <v>4</v>
      </c>
      <c r="AS1013" s="14" t="s">
        <v>11498</v>
      </c>
      <c r="AT1013" s="14" t="str">
        <f t="shared" si="189"/>
        <v>-</v>
      </c>
      <c r="AU1013"/>
      <c r="AV1013" s="15" t="s">
        <v>11502</v>
      </c>
      <c r="AW1013" s="15" t="str">
        <f t="shared" si="190"/>
        <v>-</v>
      </c>
      <c r="AX1013"/>
      <c r="AY1013" s="17" t="s">
        <v>11502</v>
      </c>
      <c r="AZ1013" s="17" t="str">
        <f t="shared" si="191"/>
        <v>-</v>
      </c>
      <c r="BA1013"/>
    </row>
    <row r="1014" spans="1:53" x14ac:dyDescent="0.3">
      <c r="A1014" t="s">
        <v>3013</v>
      </c>
      <c r="B1014" t="s">
        <v>3011</v>
      </c>
      <c r="C1014" t="s">
        <v>3014</v>
      </c>
      <c r="D1014" t="s">
        <v>2437</v>
      </c>
      <c r="E1014" t="str">
        <f>LEFT(Table_Query_from_QDB_Production___SQL_Server[[#This Row],[ttl_class_ttl_outl]],1)</f>
        <v>0</v>
      </c>
      <c r="F1014" t="str">
        <f>UPPER(IFERROR(VLOOKUP(Table_Query_from_QDB_Production___SQL_Server[[#This Row],[cto_osc_code]],'CTO-OSC Table'!$A$2:$B$24,2,FALSE),"Undefined"))</f>
        <v>FACULTY-LADDER RANKS</v>
      </c>
      <c r="G1014" t="str">
        <f>UPPER(IFERROR(VLOOKUP(Table_Query_from_QDB_Production___SQL_Server[[#This Row],[ttl_class_ttl_outl]],'Title Class Table'!$A$2:$C$146,2,FALSE),"Undefined"))</f>
        <v>PROFESSORIAL-RECALL</v>
      </c>
      <c r="H1014" t="s">
        <v>11447</v>
      </c>
      <c r="I1014">
        <v>3</v>
      </c>
      <c r="K1014" t="str">
        <f>IFERROR(VLOOKUP(Table_Query_from_QDB_Production___SQL_Server[[#This Row],[step_2_seq]],'Employee Benefit Groups'!#REF!,2,FALSE),"-")</f>
        <v>-</v>
      </c>
      <c r="M1014" t="str">
        <f>IFERROR(VLOOKUP(Table_Query_from_QDB_Production___SQL_Server[[#This Row],[step_4_seq]],'Employee Benefit Groups'!#REF!,2,FALSE),"-")</f>
        <v>-</v>
      </c>
      <c r="N1014">
        <v>2</v>
      </c>
      <c r="O1014" t="str">
        <f>IFERROR(VLOOKUP(Table_Query_from_QDB_Production___SQL_Server[[#This Row],[step_4_seq2]],'Employee Benefit Groups'!#REF!,2,FALSE),"-")</f>
        <v>-</v>
      </c>
      <c r="Q1014" t="str">
        <f>IFERROR(VLOOKUP(Table_Query_from_QDB_Production___SQL_Server[[#This Row],[step_5_seq]],'Employee Benefit Groups'!#REF!,2,FALSE),"-")</f>
        <v>-</v>
      </c>
      <c r="S1014" t="str">
        <f>IFERROR(VLOOKUP(Table_Query_from_QDB_Production___SQL_Server[[#This Row],[step_6_seq]],'Employee Benefit Groups'!#REF!,2,FALSE),"-")</f>
        <v>-</v>
      </c>
      <c r="T1014">
        <v>4</v>
      </c>
      <c r="U1014" t="str">
        <f>IFERROR(VLOOKUP(Table_Query_from_QDB_Production___SQL_Server[[#This Row],[step_7_seq]],'Employee Benefit Groups'!#REF!,2,FALSE),"-")</f>
        <v>-</v>
      </c>
      <c r="W1014" t="str">
        <f>IFERROR(VLOOKUP(Table_Query_from_QDB_Production___SQL_Server[[#This Row],[step_8_seq]],'Employee Benefit Groups'!#REF!,2,FALSE),"-")</f>
        <v>-</v>
      </c>
      <c r="Y1014" t="str">
        <f>IFERROR(VLOOKUP(Table_Query_from_QDB_Production___SQL_Server[[#This Row],[step_9_seq]],'Employee Benefit Groups'!#REF!,2,FALSE),"-")</f>
        <v>-</v>
      </c>
      <c r="AA1014" s="15"/>
      <c r="AB1014" s="15">
        <f t="shared" si="180"/>
        <v>0</v>
      </c>
      <c r="AC1014" s="11" t="s">
        <v>11502</v>
      </c>
      <c r="AD1014" s="11" t="str">
        <f t="shared" si="181"/>
        <v>-</v>
      </c>
      <c r="AE1014" s="12">
        <v>1</v>
      </c>
      <c r="AF1014" s="12">
        <f t="shared" si="182"/>
        <v>2</v>
      </c>
      <c r="AG1014" s="13" t="s">
        <v>11496</v>
      </c>
      <c r="AH1014" s="13" t="str">
        <f t="shared" si="183"/>
        <v>-</v>
      </c>
      <c r="AI1014" s="14"/>
      <c r="AJ1014" s="14">
        <f t="shared" si="184"/>
        <v>0</v>
      </c>
      <c r="AK1014" s="15" t="s">
        <v>11502</v>
      </c>
      <c r="AL1014" s="15" t="str">
        <f t="shared" si="185"/>
        <v>-</v>
      </c>
      <c r="AM1014" s="12"/>
      <c r="AN1014" s="12">
        <f t="shared" si="186"/>
        <v>0</v>
      </c>
      <c r="AO1014" s="16" t="s">
        <v>11502</v>
      </c>
      <c r="AP1014" s="16" t="str">
        <f t="shared" si="187"/>
        <v>-</v>
      </c>
      <c r="AQ1014" s="12">
        <v>3</v>
      </c>
      <c r="AR1014" s="12">
        <f t="shared" si="188"/>
        <v>4</v>
      </c>
      <c r="AS1014" s="14" t="s">
        <v>11498</v>
      </c>
      <c r="AT1014" s="14" t="str">
        <f t="shared" si="189"/>
        <v>-</v>
      </c>
      <c r="AU1014"/>
      <c r="AV1014" s="15" t="s">
        <v>11502</v>
      </c>
      <c r="AW1014" s="15" t="str">
        <f t="shared" si="190"/>
        <v>-</v>
      </c>
      <c r="AX1014"/>
      <c r="AY1014" s="17" t="s">
        <v>11502</v>
      </c>
      <c r="AZ1014" s="17" t="str">
        <f t="shared" si="191"/>
        <v>-</v>
      </c>
      <c r="BA1014"/>
    </row>
    <row r="1015" spans="1:53" x14ac:dyDescent="0.3">
      <c r="A1015" t="s">
        <v>3015</v>
      </c>
      <c r="B1015" t="s">
        <v>3016</v>
      </c>
      <c r="C1015" t="s">
        <v>3017</v>
      </c>
      <c r="D1015" t="s">
        <v>2437</v>
      </c>
      <c r="E1015" t="str">
        <f>LEFT(Table_Query_from_QDB_Production___SQL_Server[[#This Row],[ttl_class_ttl_outl]],1)</f>
        <v>0</v>
      </c>
      <c r="F1015" t="str">
        <f>UPPER(IFERROR(VLOOKUP(Table_Query_from_QDB_Production___SQL_Server[[#This Row],[cto_osc_code]],'CTO-OSC Table'!$A$2:$B$24,2,FALSE),"Undefined"))</f>
        <v>FACULTY-LADDER RANKS</v>
      </c>
      <c r="G1015" t="str">
        <f>UPPER(IFERROR(VLOOKUP(Table_Query_from_QDB_Production___SQL_Server[[#This Row],[ttl_class_ttl_outl]],'Title Class Table'!$A$2:$C$146,2,FALSE),"Undefined"))</f>
        <v>PROFESSORIAL-RECALL</v>
      </c>
      <c r="H1015" t="s">
        <v>11447</v>
      </c>
      <c r="I1015">
        <v>3</v>
      </c>
      <c r="K1015" t="str">
        <f>IFERROR(VLOOKUP(Table_Query_from_QDB_Production___SQL_Server[[#This Row],[step_2_seq]],'Employee Benefit Groups'!#REF!,2,FALSE),"-")</f>
        <v>-</v>
      </c>
      <c r="M1015" t="str">
        <f>IFERROR(VLOOKUP(Table_Query_from_QDB_Production___SQL_Server[[#This Row],[step_4_seq]],'Employee Benefit Groups'!#REF!,2,FALSE),"-")</f>
        <v>-</v>
      </c>
      <c r="N1015">
        <v>2</v>
      </c>
      <c r="O1015" t="str">
        <f>IFERROR(VLOOKUP(Table_Query_from_QDB_Production___SQL_Server[[#This Row],[step_4_seq2]],'Employee Benefit Groups'!#REF!,2,FALSE),"-")</f>
        <v>-</v>
      </c>
      <c r="Q1015" t="str">
        <f>IFERROR(VLOOKUP(Table_Query_from_QDB_Production___SQL_Server[[#This Row],[step_5_seq]],'Employee Benefit Groups'!#REF!,2,FALSE),"-")</f>
        <v>-</v>
      </c>
      <c r="S1015" t="str">
        <f>IFERROR(VLOOKUP(Table_Query_from_QDB_Production___SQL_Server[[#This Row],[step_6_seq]],'Employee Benefit Groups'!#REF!,2,FALSE),"-")</f>
        <v>-</v>
      </c>
      <c r="T1015">
        <v>4</v>
      </c>
      <c r="U1015" t="str">
        <f>IFERROR(VLOOKUP(Table_Query_from_QDB_Production___SQL_Server[[#This Row],[step_7_seq]],'Employee Benefit Groups'!#REF!,2,FALSE),"-")</f>
        <v>-</v>
      </c>
      <c r="W1015" t="str">
        <f>IFERROR(VLOOKUP(Table_Query_from_QDB_Production___SQL_Server[[#This Row],[step_8_seq]],'Employee Benefit Groups'!#REF!,2,FALSE),"-")</f>
        <v>-</v>
      </c>
      <c r="Y1015" t="str">
        <f>IFERROR(VLOOKUP(Table_Query_from_QDB_Production___SQL_Server[[#This Row],[step_9_seq]],'Employee Benefit Groups'!#REF!,2,FALSE),"-")</f>
        <v>-</v>
      </c>
      <c r="AA1015" s="15"/>
      <c r="AB1015" s="15">
        <f t="shared" si="180"/>
        <v>0</v>
      </c>
      <c r="AC1015" s="11" t="s">
        <v>11502</v>
      </c>
      <c r="AD1015" s="11" t="str">
        <f t="shared" si="181"/>
        <v>-</v>
      </c>
      <c r="AE1015" s="12">
        <v>1</v>
      </c>
      <c r="AF1015" s="12">
        <f t="shared" si="182"/>
        <v>2</v>
      </c>
      <c r="AG1015" s="13" t="s">
        <v>11496</v>
      </c>
      <c r="AH1015" s="13" t="str">
        <f t="shared" si="183"/>
        <v>-</v>
      </c>
      <c r="AI1015" s="14"/>
      <c r="AJ1015" s="14">
        <f t="shared" si="184"/>
        <v>0</v>
      </c>
      <c r="AK1015" s="15" t="s">
        <v>11502</v>
      </c>
      <c r="AL1015" s="15" t="str">
        <f t="shared" si="185"/>
        <v>-</v>
      </c>
      <c r="AM1015" s="12"/>
      <c r="AN1015" s="12">
        <f t="shared" si="186"/>
        <v>0</v>
      </c>
      <c r="AO1015" s="16" t="s">
        <v>11502</v>
      </c>
      <c r="AP1015" s="16" t="str">
        <f t="shared" si="187"/>
        <v>-</v>
      </c>
      <c r="AQ1015" s="12">
        <v>3</v>
      </c>
      <c r="AR1015" s="12">
        <f t="shared" si="188"/>
        <v>4</v>
      </c>
      <c r="AS1015" s="14" t="s">
        <v>11498</v>
      </c>
      <c r="AT1015" s="14" t="str">
        <f t="shared" si="189"/>
        <v>-</v>
      </c>
      <c r="AU1015"/>
      <c r="AV1015" s="15" t="s">
        <v>11502</v>
      </c>
      <c r="AW1015" s="15" t="str">
        <f t="shared" si="190"/>
        <v>-</v>
      </c>
      <c r="AX1015"/>
      <c r="AY1015" s="17" t="s">
        <v>11502</v>
      </c>
      <c r="AZ1015" s="17" t="str">
        <f t="shared" si="191"/>
        <v>-</v>
      </c>
      <c r="BA1015"/>
    </row>
    <row r="1016" spans="1:53" x14ac:dyDescent="0.3">
      <c r="A1016" t="s">
        <v>3018</v>
      </c>
      <c r="B1016" t="s">
        <v>3019</v>
      </c>
      <c r="C1016" t="s">
        <v>3020</v>
      </c>
      <c r="D1016" t="s">
        <v>2437</v>
      </c>
      <c r="E1016" t="str">
        <f>LEFT(Table_Query_from_QDB_Production___SQL_Server[[#This Row],[ttl_class_ttl_outl]],1)</f>
        <v>0</v>
      </c>
      <c r="F1016" t="str">
        <f>UPPER(IFERROR(VLOOKUP(Table_Query_from_QDB_Production___SQL_Server[[#This Row],[cto_osc_code]],'CTO-OSC Table'!$A$2:$B$24,2,FALSE),"Undefined"))</f>
        <v>FACULTY-LADDER RANKS</v>
      </c>
      <c r="G1016" t="str">
        <f>UPPER(IFERROR(VLOOKUP(Table_Query_from_QDB_Production___SQL_Server[[#This Row],[ttl_class_ttl_outl]],'Title Class Table'!$A$2:$C$146,2,FALSE),"Undefined"))</f>
        <v>PROFESSORIAL-RECALL</v>
      </c>
      <c r="H1016" t="s">
        <v>11447</v>
      </c>
      <c r="I1016">
        <v>3</v>
      </c>
      <c r="K1016" t="str">
        <f>IFERROR(VLOOKUP(Table_Query_from_QDB_Production___SQL_Server[[#This Row],[step_2_seq]],'Employee Benefit Groups'!#REF!,2,FALSE),"-")</f>
        <v>-</v>
      </c>
      <c r="M1016" t="str">
        <f>IFERROR(VLOOKUP(Table_Query_from_QDB_Production___SQL_Server[[#This Row],[step_4_seq]],'Employee Benefit Groups'!#REF!,2,FALSE),"-")</f>
        <v>-</v>
      </c>
      <c r="N1016">
        <v>2</v>
      </c>
      <c r="O1016" t="str">
        <f>IFERROR(VLOOKUP(Table_Query_from_QDB_Production___SQL_Server[[#This Row],[step_4_seq2]],'Employee Benefit Groups'!#REF!,2,FALSE),"-")</f>
        <v>-</v>
      </c>
      <c r="Q1016" t="str">
        <f>IFERROR(VLOOKUP(Table_Query_from_QDB_Production___SQL_Server[[#This Row],[step_5_seq]],'Employee Benefit Groups'!#REF!,2,FALSE),"-")</f>
        <v>-</v>
      </c>
      <c r="S1016" t="str">
        <f>IFERROR(VLOOKUP(Table_Query_from_QDB_Production___SQL_Server[[#This Row],[step_6_seq]],'Employee Benefit Groups'!#REF!,2,FALSE),"-")</f>
        <v>-</v>
      </c>
      <c r="T1016">
        <v>4</v>
      </c>
      <c r="U1016" t="str">
        <f>IFERROR(VLOOKUP(Table_Query_from_QDB_Production___SQL_Server[[#This Row],[step_7_seq]],'Employee Benefit Groups'!#REF!,2,FALSE),"-")</f>
        <v>-</v>
      </c>
      <c r="W1016" t="str">
        <f>IFERROR(VLOOKUP(Table_Query_from_QDB_Production___SQL_Server[[#This Row],[step_8_seq]],'Employee Benefit Groups'!#REF!,2,FALSE),"-")</f>
        <v>-</v>
      </c>
      <c r="Y1016" t="str">
        <f>IFERROR(VLOOKUP(Table_Query_from_QDB_Production___SQL_Server[[#This Row],[step_9_seq]],'Employee Benefit Groups'!#REF!,2,FALSE),"-")</f>
        <v>-</v>
      </c>
      <c r="AA1016" s="15"/>
      <c r="AB1016" s="15">
        <f t="shared" si="180"/>
        <v>0</v>
      </c>
      <c r="AC1016" s="11" t="s">
        <v>11502</v>
      </c>
      <c r="AD1016" s="11" t="str">
        <f t="shared" si="181"/>
        <v>-</v>
      </c>
      <c r="AE1016" s="12">
        <v>1</v>
      </c>
      <c r="AF1016" s="12">
        <f t="shared" si="182"/>
        <v>2</v>
      </c>
      <c r="AG1016" s="13" t="s">
        <v>11496</v>
      </c>
      <c r="AH1016" s="13" t="str">
        <f t="shared" si="183"/>
        <v>-</v>
      </c>
      <c r="AI1016" s="14"/>
      <c r="AJ1016" s="14">
        <f t="shared" si="184"/>
        <v>0</v>
      </c>
      <c r="AK1016" s="15" t="s">
        <v>11502</v>
      </c>
      <c r="AL1016" s="15" t="str">
        <f t="shared" si="185"/>
        <v>-</v>
      </c>
      <c r="AM1016" s="12"/>
      <c r="AN1016" s="12">
        <f t="shared" si="186"/>
        <v>0</v>
      </c>
      <c r="AO1016" s="16" t="s">
        <v>11502</v>
      </c>
      <c r="AP1016" s="16" t="str">
        <f t="shared" si="187"/>
        <v>-</v>
      </c>
      <c r="AQ1016" s="12">
        <v>3</v>
      </c>
      <c r="AR1016" s="12">
        <f t="shared" si="188"/>
        <v>4</v>
      </c>
      <c r="AS1016" s="14" t="s">
        <v>11498</v>
      </c>
      <c r="AT1016" s="14" t="str">
        <f t="shared" si="189"/>
        <v>-</v>
      </c>
      <c r="AU1016"/>
      <c r="AV1016" s="15" t="s">
        <v>11502</v>
      </c>
      <c r="AW1016" s="15" t="str">
        <f t="shared" si="190"/>
        <v>-</v>
      </c>
      <c r="AX1016"/>
      <c r="AY1016" s="17" t="s">
        <v>11502</v>
      </c>
      <c r="AZ1016" s="17" t="str">
        <f t="shared" si="191"/>
        <v>-</v>
      </c>
      <c r="BA1016"/>
    </row>
    <row r="1017" spans="1:53" x14ac:dyDescent="0.3">
      <c r="A1017" t="s">
        <v>3021</v>
      </c>
      <c r="B1017" t="s">
        <v>3022</v>
      </c>
      <c r="C1017" t="s">
        <v>3022</v>
      </c>
      <c r="D1017" t="s">
        <v>2437</v>
      </c>
      <c r="E1017" t="str">
        <f>LEFT(Table_Query_from_QDB_Production___SQL_Server[[#This Row],[ttl_class_ttl_outl]],1)</f>
        <v>0</v>
      </c>
      <c r="F1017" t="str">
        <f>UPPER(IFERROR(VLOOKUP(Table_Query_from_QDB_Production___SQL_Server[[#This Row],[cto_osc_code]],'CTO-OSC Table'!$A$2:$B$24,2,FALSE),"Undefined"))</f>
        <v>FACULTY-LADDER RANKS</v>
      </c>
      <c r="G1017" t="str">
        <f>UPPER(IFERROR(VLOOKUP(Table_Query_from_QDB_Production___SQL_Server[[#This Row],[ttl_class_ttl_outl]],'Title Class Table'!$A$2:$C$146,2,FALSE),"Undefined"))</f>
        <v>PROFESSORIAL-RECALL</v>
      </c>
      <c r="H1017" t="s">
        <v>11447</v>
      </c>
      <c r="I1017">
        <v>3</v>
      </c>
      <c r="K1017" t="str">
        <f>IFERROR(VLOOKUP(Table_Query_from_QDB_Production___SQL_Server[[#This Row],[step_2_seq]],'Employee Benefit Groups'!#REF!,2,FALSE),"-")</f>
        <v>-</v>
      </c>
      <c r="M1017" t="str">
        <f>IFERROR(VLOOKUP(Table_Query_from_QDB_Production___SQL_Server[[#This Row],[step_4_seq]],'Employee Benefit Groups'!#REF!,2,FALSE),"-")</f>
        <v>-</v>
      </c>
      <c r="N1017">
        <v>2</v>
      </c>
      <c r="O1017" t="str">
        <f>IFERROR(VLOOKUP(Table_Query_from_QDB_Production___SQL_Server[[#This Row],[step_4_seq2]],'Employee Benefit Groups'!#REF!,2,FALSE),"-")</f>
        <v>-</v>
      </c>
      <c r="Q1017" t="str">
        <f>IFERROR(VLOOKUP(Table_Query_from_QDB_Production___SQL_Server[[#This Row],[step_5_seq]],'Employee Benefit Groups'!#REF!,2,FALSE),"-")</f>
        <v>-</v>
      </c>
      <c r="S1017" t="str">
        <f>IFERROR(VLOOKUP(Table_Query_from_QDB_Production___SQL_Server[[#This Row],[step_6_seq]],'Employee Benefit Groups'!#REF!,2,FALSE),"-")</f>
        <v>-</v>
      </c>
      <c r="T1017">
        <v>4</v>
      </c>
      <c r="U1017" t="str">
        <f>IFERROR(VLOOKUP(Table_Query_from_QDB_Production___SQL_Server[[#This Row],[step_7_seq]],'Employee Benefit Groups'!#REF!,2,FALSE),"-")</f>
        <v>-</v>
      </c>
      <c r="W1017" t="str">
        <f>IFERROR(VLOOKUP(Table_Query_from_QDB_Production___SQL_Server[[#This Row],[step_8_seq]],'Employee Benefit Groups'!#REF!,2,FALSE),"-")</f>
        <v>-</v>
      </c>
      <c r="Y1017" t="str">
        <f>IFERROR(VLOOKUP(Table_Query_from_QDB_Production___SQL_Server[[#This Row],[step_9_seq]],'Employee Benefit Groups'!#REF!,2,FALSE),"-")</f>
        <v>-</v>
      </c>
      <c r="AA1017" s="15"/>
      <c r="AB1017" s="15">
        <f t="shared" si="180"/>
        <v>0</v>
      </c>
      <c r="AC1017" s="11" t="s">
        <v>11502</v>
      </c>
      <c r="AD1017" s="11" t="str">
        <f t="shared" si="181"/>
        <v>-</v>
      </c>
      <c r="AE1017" s="12">
        <v>1</v>
      </c>
      <c r="AF1017" s="12">
        <f t="shared" si="182"/>
        <v>2</v>
      </c>
      <c r="AG1017" s="13" t="s">
        <v>11496</v>
      </c>
      <c r="AH1017" s="13" t="str">
        <f t="shared" si="183"/>
        <v>-</v>
      </c>
      <c r="AI1017" s="14"/>
      <c r="AJ1017" s="14">
        <f t="shared" si="184"/>
        <v>0</v>
      </c>
      <c r="AK1017" s="15" t="s">
        <v>11502</v>
      </c>
      <c r="AL1017" s="15" t="str">
        <f t="shared" si="185"/>
        <v>-</v>
      </c>
      <c r="AM1017" s="12"/>
      <c r="AN1017" s="12">
        <f t="shared" si="186"/>
        <v>0</v>
      </c>
      <c r="AO1017" s="16" t="s">
        <v>11502</v>
      </c>
      <c r="AP1017" s="16" t="str">
        <f t="shared" si="187"/>
        <v>-</v>
      </c>
      <c r="AQ1017" s="12">
        <v>3</v>
      </c>
      <c r="AR1017" s="12">
        <f t="shared" si="188"/>
        <v>4</v>
      </c>
      <c r="AS1017" s="14" t="s">
        <v>11498</v>
      </c>
      <c r="AT1017" s="14" t="str">
        <f t="shared" si="189"/>
        <v>-</v>
      </c>
      <c r="AU1017"/>
      <c r="AV1017" s="15" t="s">
        <v>11502</v>
      </c>
      <c r="AW1017" s="15" t="str">
        <f t="shared" si="190"/>
        <v>-</v>
      </c>
      <c r="AX1017"/>
      <c r="AY1017" s="17" t="s">
        <v>11502</v>
      </c>
      <c r="AZ1017" s="17" t="str">
        <f t="shared" si="191"/>
        <v>-</v>
      </c>
      <c r="BA1017"/>
    </row>
    <row r="1018" spans="1:53" x14ac:dyDescent="0.3">
      <c r="A1018" t="s">
        <v>3023</v>
      </c>
      <c r="B1018" t="s">
        <v>3024</v>
      </c>
      <c r="C1018" t="s">
        <v>3024</v>
      </c>
      <c r="D1018" t="s">
        <v>2437</v>
      </c>
      <c r="E1018" t="str">
        <f>LEFT(Table_Query_from_QDB_Production___SQL_Server[[#This Row],[ttl_class_ttl_outl]],1)</f>
        <v>0</v>
      </c>
      <c r="F1018" t="str">
        <f>UPPER(IFERROR(VLOOKUP(Table_Query_from_QDB_Production___SQL_Server[[#This Row],[cto_osc_code]],'CTO-OSC Table'!$A$2:$B$24,2,FALSE),"Undefined"))</f>
        <v>FACULTY-LADDER RANKS</v>
      </c>
      <c r="G1018" t="str">
        <f>UPPER(IFERROR(VLOOKUP(Table_Query_from_QDB_Production___SQL_Server[[#This Row],[ttl_class_ttl_outl]],'Title Class Table'!$A$2:$C$146,2,FALSE),"Undefined"))</f>
        <v>PROFESSORIAL-RECALL</v>
      </c>
      <c r="H1018" t="s">
        <v>11447</v>
      </c>
      <c r="I1018">
        <v>3</v>
      </c>
      <c r="K1018" t="str">
        <f>IFERROR(VLOOKUP(Table_Query_from_QDB_Production___SQL_Server[[#This Row],[step_2_seq]],'Employee Benefit Groups'!#REF!,2,FALSE),"-")</f>
        <v>-</v>
      </c>
      <c r="M1018" t="str">
        <f>IFERROR(VLOOKUP(Table_Query_from_QDB_Production___SQL_Server[[#This Row],[step_4_seq]],'Employee Benefit Groups'!#REF!,2,FALSE),"-")</f>
        <v>-</v>
      </c>
      <c r="N1018">
        <v>2</v>
      </c>
      <c r="O1018" t="str">
        <f>IFERROR(VLOOKUP(Table_Query_from_QDB_Production___SQL_Server[[#This Row],[step_4_seq2]],'Employee Benefit Groups'!#REF!,2,FALSE),"-")</f>
        <v>-</v>
      </c>
      <c r="Q1018" t="str">
        <f>IFERROR(VLOOKUP(Table_Query_from_QDB_Production___SQL_Server[[#This Row],[step_5_seq]],'Employee Benefit Groups'!#REF!,2,FALSE),"-")</f>
        <v>-</v>
      </c>
      <c r="S1018" t="str">
        <f>IFERROR(VLOOKUP(Table_Query_from_QDB_Production___SQL_Server[[#This Row],[step_6_seq]],'Employee Benefit Groups'!#REF!,2,FALSE),"-")</f>
        <v>-</v>
      </c>
      <c r="T1018">
        <v>4</v>
      </c>
      <c r="U1018" t="str">
        <f>IFERROR(VLOOKUP(Table_Query_from_QDB_Production___SQL_Server[[#This Row],[step_7_seq]],'Employee Benefit Groups'!#REF!,2,FALSE),"-")</f>
        <v>-</v>
      </c>
      <c r="W1018" t="str">
        <f>IFERROR(VLOOKUP(Table_Query_from_QDB_Production___SQL_Server[[#This Row],[step_8_seq]],'Employee Benefit Groups'!#REF!,2,FALSE),"-")</f>
        <v>-</v>
      </c>
      <c r="Y1018" t="str">
        <f>IFERROR(VLOOKUP(Table_Query_from_QDB_Production___SQL_Server[[#This Row],[step_9_seq]],'Employee Benefit Groups'!#REF!,2,FALSE),"-")</f>
        <v>-</v>
      </c>
      <c r="AA1018" s="15"/>
      <c r="AB1018" s="15">
        <f t="shared" si="180"/>
        <v>0</v>
      </c>
      <c r="AC1018" s="11" t="s">
        <v>11502</v>
      </c>
      <c r="AD1018" s="11" t="str">
        <f t="shared" si="181"/>
        <v>-</v>
      </c>
      <c r="AE1018" s="12">
        <v>1</v>
      </c>
      <c r="AF1018" s="12">
        <f t="shared" si="182"/>
        <v>2</v>
      </c>
      <c r="AG1018" s="13" t="s">
        <v>11496</v>
      </c>
      <c r="AH1018" s="13" t="str">
        <f t="shared" si="183"/>
        <v>-</v>
      </c>
      <c r="AI1018" s="14"/>
      <c r="AJ1018" s="14">
        <f t="shared" si="184"/>
        <v>0</v>
      </c>
      <c r="AK1018" s="15" t="s">
        <v>11502</v>
      </c>
      <c r="AL1018" s="15" t="str">
        <f t="shared" si="185"/>
        <v>-</v>
      </c>
      <c r="AM1018" s="12"/>
      <c r="AN1018" s="12">
        <f t="shared" si="186"/>
        <v>0</v>
      </c>
      <c r="AO1018" s="16" t="s">
        <v>11502</v>
      </c>
      <c r="AP1018" s="16" t="str">
        <f t="shared" si="187"/>
        <v>-</v>
      </c>
      <c r="AQ1018" s="12">
        <v>3</v>
      </c>
      <c r="AR1018" s="12">
        <f t="shared" si="188"/>
        <v>4</v>
      </c>
      <c r="AS1018" s="14" t="s">
        <v>11498</v>
      </c>
      <c r="AT1018" s="14" t="str">
        <f t="shared" si="189"/>
        <v>-</v>
      </c>
      <c r="AU1018"/>
      <c r="AV1018" s="15" t="s">
        <v>11502</v>
      </c>
      <c r="AW1018" s="15" t="str">
        <f t="shared" si="190"/>
        <v>-</v>
      </c>
      <c r="AX1018"/>
      <c r="AY1018" s="17" t="s">
        <v>11502</v>
      </c>
      <c r="AZ1018" s="17" t="str">
        <f t="shared" si="191"/>
        <v>-</v>
      </c>
      <c r="BA1018"/>
    </row>
    <row r="1019" spans="1:53" x14ac:dyDescent="0.3">
      <c r="A1019" t="s">
        <v>3025</v>
      </c>
      <c r="B1019" t="s">
        <v>3026</v>
      </c>
      <c r="C1019" t="s">
        <v>3027</v>
      </c>
      <c r="D1019" t="s">
        <v>2424</v>
      </c>
      <c r="E1019" t="str">
        <f>LEFT(Table_Query_from_QDB_Production___SQL_Server[[#This Row],[ttl_class_ttl_outl]],1)</f>
        <v>3</v>
      </c>
      <c r="F1019" t="str">
        <f>UPPER(IFERROR(VLOOKUP(Table_Query_from_QDB_Production___SQL_Server[[#This Row],[cto_osc_code]],'CTO-OSC Table'!$A$2:$B$24,2,FALSE),"Undefined"))</f>
        <v>OTHER FACULTY</v>
      </c>
      <c r="G1019" t="str">
        <f>UPPER(IFERROR(VLOOKUP(Table_Query_from_QDB_Production___SQL_Server[[#This Row],[ttl_class_ttl_outl]],'Title Class Table'!$A$2:$C$146,2,FALSE),"Undefined"))</f>
        <v>VISITING PROFESSOR</v>
      </c>
      <c r="H1019" t="s">
        <v>11447</v>
      </c>
      <c r="I1019">
        <v>3</v>
      </c>
      <c r="K1019" t="str">
        <f>IFERROR(VLOOKUP(Table_Query_from_QDB_Production___SQL_Server[[#This Row],[step_2_seq]],'Employee Benefit Groups'!#REF!,2,FALSE),"-")</f>
        <v>-</v>
      </c>
      <c r="M1019" t="str">
        <f>IFERROR(VLOOKUP(Table_Query_from_QDB_Production___SQL_Server[[#This Row],[step_4_seq]],'Employee Benefit Groups'!#REF!,2,FALSE),"-")</f>
        <v>-</v>
      </c>
      <c r="N1019">
        <v>2</v>
      </c>
      <c r="O1019" t="str">
        <f>IFERROR(VLOOKUP(Table_Query_from_QDB_Production___SQL_Server[[#This Row],[step_4_seq2]],'Employee Benefit Groups'!#REF!,2,FALSE),"-")</f>
        <v>-</v>
      </c>
      <c r="Q1019" t="str">
        <f>IFERROR(VLOOKUP(Table_Query_from_QDB_Production___SQL_Server[[#This Row],[step_5_seq]],'Employee Benefit Groups'!#REF!,2,FALSE),"-")</f>
        <v>-</v>
      </c>
      <c r="S1019" t="str">
        <f>IFERROR(VLOOKUP(Table_Query_from_QDB_Production___SQL_Server[[#This Row],[step_6_seq]],'Employee Benefit Groups'!#REF!,2,FALSE),"-")</f>
        <v>-</v>
      </c>
      <c r="T1019">
        <v>4</v>
      </c>
      <c r="U1019" t="str">
        <f>IFERROR(VLOOKUP(Table_Query_from_QDB_Production___SQL_Server[[#This Row],[step_7_seq]],'Employee Benefit Groups'!#REF!,2,FALSE),"-")</f>
        <v>-</v>
      </c>
      <c r="W1019" t="str">
        <f>IFERROR(VLOOKUP(Table_Query_from_QDB_Production___SQL_Server[[#This Row],[step_8_seq]],'Employee Benefit Groups'!#REF!,2,FALSE),"-")</f>
        <v>-</v>
      </c>
      <c r="Y1019" t="str">
        <f>IFERROR(VLOOKUP(Table_Query_from_QDB_Production___SQL_Server[[#This Row],[step_9_seq]],'Employee Benefit Groups'!#REF!,2,FALSE),"-")</f>
        <v>-</v>
      </c>
      <c r="AA1019" s="15"/>
      <c r="AB1019" s="15">
        <f t="shared" si="180"/>
        <v>0</v>
      </c>
      <c r="AC1019" s="11" t="s">
        <v>11502</v>
      </c>
      <c r="AD1019" s="11" t="str">
        <f t="shared" si="181"/>
        <v>-</v>
      </c>
      <c r="AE1019" s="12">
        <v>1</v>
      </c>
      <c r="AF1019" s="12">
        <f t="shared" si="182"/>
        <v>2</v>
      </c>
      <c r="AG1019" s="13" t="s">
        <v>11496</v>
      </c>
      <c r="AH1019" s="13" t="str">
        <f t="shared" si="183"/>
        <v>-</v>
      </c>
      <c r="AI1019" s="14"/>
      <c r="AJ1019" s="14">
        <f t="shared" si="184"/>
        <v>0</v>
      </c>
      <c r="AK1019" s="15" t="s">
        <v>11502</v>
      </c>
      <c r="AL1019" s="15" t="str">
        <f t="shared" si="185"/>
        <v>-</v>
      </c>
      <c r="AM1019" s="12"/>
      <c r="AN1019" s="12">
        <f t="shared" si="186"/>
        <v>0</v>
      </c>
      <c r="AO1019" s="16" t="s">
        <v>11502</v>
      </c>
      <c r="AP1019" s="16" t="str">
        <f t="shared" si="187"/>
        <v>-</v>
      </c>
      <c r="AQ1019" s="12">
        <v>3</v>
      </c>
      <c r="AR1019" s="12">
        <f t="shared" si="188"/>
        <v>4</v>
      </c>
      <c r="AS1019" s="14" t="s">
        <v>11498</v>
      </c>
      <c r="AT1019" s="14" t="str">
        <f t="shared" si="189"/>
        <v>-</v>
      </c>
      <c r="AU1019"/>
      <c r="AV1019" s="15" t="s">
        <v>11502</v>
      </c>
      <c r="AW1019" s="15" t="str">
        <f t="shared" si="190"/>
        <v>-</v>
      </c>
      <c r="AX1019"/>
      <c r="AY1019" s="17" t="s">
        <v>11502</v>
      </c>
      <c r="AZ1019" s="17" t="str">
        <f t="shared" si="191"/>
        <v>-</v>
      </c>
      <c r="BA1019"/>
    </row>
    <row r="1020" spans="1:53" x14ac:dyDescent="0.3">
      <c r="A1020" t="s">
        <v>3028</v>
      </c>
      <c r="B1020" t="s">
        <v>3029</v>
      </c>
      <c r="C1020" t="s">
        <v>3030</v>
      </c>
      <c r="D1020" t="s">
        <v>2424</v>
      </c>
      <c r="E1020" t="str">
        <f>LEFT(Table_Query_from_QDB_Production___SQL_Server[[#This Row],[ttl_class_ttl_outl]],1)</f>
        <v>3</v>
      </c>
      <c r="F1020" t="str">
        <f>UPPER(IFERROR(VLOOKUP(Table_Query_from_QDB_Production___SQL_Server[[#This Row],[cto_osc_code]],'CTO-OSC Table'!$A$2:$B$24,2,FALSE),"Undefined"))</f>
        <v>OTHER FACULTY</v>
      </c>
      <c r="G1020" t="str">
        <f>UPPER(IFERROR(VLOOKUP(Table_Query_from_QDB_Production___SQL_Server[[#This Row],[ttl_class_ttl_outl]],'Title Class Table'!$A$2:$C$146,2,FALSE),"Undefined"))</f>
        <v>VISITING PROFESSOR</v>
      </c>
      <c r="H1020" t="s">
        <v>11447</v>
      </c>
      <c r="I1020">
        <v>3</v>
      </c>
      <c r="K1020" t="str">
        <f>IFERROR(VLOOKUP(Table_Query_from_QDB_Production___SQL_Server[[#This Row],[step_2_seq]],'Employee Benefit Groups'!#REF!,2,FALSE),"-")</f>
        <v>-</v>
      </c>
      <c r="M1020" t="str">
        <f>IFERROR(VLOOKUP(Table_Query_from_QDB_Production___SQL_Server[[#This Row],[step_4_seq]],'Employee Benefit Groups'!#REF!,2,FALSE),"-")</f>
        <v>-</v>
      </c>
      <c r="N1020">
        <v>2</v>
      </c>
      <c r="O1020" t="str">
        <f>IFERROR(VLOOKUP(Table_Query_from_QDB_Production___SQL_Server[[#This Row],[step_4_seq2]],'Employee Benefit Groups'!#REF!,2,FALSE),"-")</f>
        <v>-</v>
      </c>
      <c r="Q1020" t="str">
        <f>IFERROR(VLOOKUP(Table_Query_from_QDB_Production___SQL_Server[[#This Row],[step_5_seq]],'Employee Benefit Groups'!#REF!,2,FALSE),"-")</f>
        <v>-</v>
      </c>
      <c r="S1020" t="str">
        <f>IFERROR(VLOOKUP(Table_Query_from_QDB_Production___SQL_Server[[#This Row],[step_6_seq]],'Employee Benefit Groups'!#REF!,2,FALSE),"-")</f>
        <v>-</v>
      </c>
      <c r="T1020">
        <v>4</v>
      </c>
      <c r="U1020" t="str">
        <f>IFERROR(VLOOKUP(Table_Query_from_QDB_Production___SQL_Server[[#This Row],[step_7_seq]],'Employee Benefit Groups'!#REF!,2,FALSE),"-")</f>
        <v>-</v>
      </c>
      <c r="W1020" t="str">
        <f>IFERROR(VLOOKUP(Table_Query_from_QDB_Production___SQL_Server[[#This Row],[step_8_seq]],'Employee Benefit Groups'!#REF!,2,FALSE),"-")</f>
        <v>-</v>
      </c>
      <c r="Y1020" t="str">
        <f>IFERROR(VLOOKUP(Table_Query_from_QDB_Production___SQL_Server[[#This Row],[step_9_seq]],'Employee Benefit Groups'!#REF!,2,FALSE),"-")</f>
        <v>-</v>
      </c>
      <c r="AA1020" s="15"/>
      <c r="AB1020" s="15">
        <f t="shared" si="180"/>
        <v>0</v>
      </c>
      <c r="AC1020" s="11" t="s">
        <v>11502</v>
      </c>
      <c r="AD1020" s="11" t="str">
        <f t="shared" si="181"/>
        <v>-</v>
      </c>
      <c r="AE1020" s="12">
        <v>1</v>
      </c>
      <c r="AF1020" s="12">
        <f t="shared" si="182"/>
        <v>2</v>
      </c>
      <c r="AG1020" s="13" t="s">
        <v>11496</v>
      </c>
      <c r="AH1020" s="13" t="str">
        <f t="shared" si="183"/>
        <v>-</v>
      </c>
      <c r="AI1020" s="14"/>
      <c r="AJ1020" s="14">
        <f t="shared" si="184"/>
        <v>0</v>
      </c>
      <c r="AK1020" s="15" t="s">
        <v>11502</v>
      </c>
      <c r="AL1020" s="15" t="str">
        <f t="shared" si="185"/>
        <v>-</v>
      </c>
      <c r="AM1020" s="12"/>
      <c r="AN1020" s="12">
        <f t="shared" si="186"/>
        <v>0</v>
      </c>
      <c r="AO1020" s="16" t="s">
        <v>11502</v>
      </c>
      <c r="AP1020" s="16" t="str">
        <f t="shared" si="187"/>
        <v>-</v>
      </c>
      <c r="AQ1020" s="12">
        <v>3</v>
      </c>
      <c r="AR1020" s="12">
        <f t="shared" si="188"/>
        <v>4</v>
      </c>
      <c r="AS1020" s="14" t="s">
        <v>11498</v>
      </c>
      <c r="AT1020" s="14" t="str">
        <f t="shared" si="189"/>
        <v>-</v>
      </c>
      <c r="AU1020"/>
      <c r="AV1020" s="15" t="s">
        <v>11502</v>
      </c>
      <c r="AW1020" s="15" t="str">
        <f t="shared" si="190"/>
        <v>-</v>
      </c>
      <c r="AX1020"/>
      <c r="AY1020" s="17" t="s">
        <v>11502</v>
      </c>
      <c r="AZ1020" s="17" t="str">
        <f t="shared" si="191"/>
        <v>-</v>
      </c>
      <c r="BA1020"/>
    </row>
    <row r="1021" spans="1:53" x14ac:dyDescent="0.3">
      <c r="A1021" t="s">
        <v>3031</v>
      </c>
      <c r="B1021" t="s">
        <v>3032</v>
      </c>
      <c r="C1021" t="s">
        <v>3033</v>
      </c>
      <c r="D1021" t="s">
        <v>2424</v>
      </c>
      <c r="E1021" t="str">
        <f>LEFT(Table_Query_from_QDB_Production___SQL_Server[[#This Row],[ttl_class_ttl_outl]],1)</f>
        <v>3</v>
      </c>
      <c r="F1021" t="str">
        <f>UPPER(IFERROR(VLOOKUP(Table_Query_from_QDB_Production___SQL_Server[[#This Row],[cto_osc_code]],'CTO-OSC Table'!$A$2:$B$24,2,FALSE),"Undefined"))</f>
        <v>OTHER FACULTY</v>
      </c>
      <c r="G1021" t="str">
        <f>UPPER(IFERROR(VLOOKUP(Table_Query_from_QDB_Production___SQL_Server[[#This Row],[ttl_class_ttl_outl]],'Title Class Table'!$A$2:$C$146,2,FALSE),"Undefined"))</f>
        <v>VISITING PROFESSOR</v>
      </c>
      <c r="H1021" t="s">
        <v>11447</v>
      </c>
      <c r="I1021">
        <v>3</v>
      </c>
      <c r="K1021" t="str">
        <f>IFERROR(VLOOKUP(Table_Query_from_QDB_Production___SQL_Server[[#This Row],[step_2_seq]],'Employee Benefit Groups'!#REF!,2,FALSE),"-")</f>
        <v>-</v>
      </c>
      <c r="M1021" t="str">
        <f>IFERROR(VLOOKUP(Table_Query_from_QDB_Production___SQL_Server[[#This Row],[step_4_seq]],'Employee Benefit Groups'!#REF!,2,FALSE),"-")</f>
        <v>-</v>
      </c>
      <c r="N1021">
        <v>2</v>
      </c>
      <c r="O1021" t="str">
        <f>IFERROR(VLOOKUP(Table_Query_from_QDB_Production___SQL_Server[[#This Row],[step_4_seq2]],'Employee Benefit Groups'!#REF!,2,FALSE),"-")</f>
        <v>-</v>
      </c>
      <c r="Q1021" t="str">
        <f>IFERROR(VLOOKUP(Table_Query_from_QDB_Production___SQL_Server[[#This Row],[step_5_seq]],'Employee Benefit Groups'!#REF!,2,FALSE),"-")</f>
        <v>-</v>
      </c>
      <c r="S1021" t="str">
        <f>IFERROR(VLOOKUP(Table_Query_from_QDB_Production___SQL_Server[[#This Row],[step_6_seq]],'Employee Benefit Groups'!#REF!,2,FALSE),"-")</f>
        <v>-</v>
      </c>
      <c r="T1021">
        <v>4</v>
      </c>
      <c r="U1021" t="str">
        <f>IFERROR(VLOOKUP(Table_Query_from_QDB_Production___SQL_Server[[#This Row],[step_7_seq]],'Employee Benefit Groups'!#REF!,2,FALSE),"-")</f>
        <v>-</v>
      </c>
      <c r="W1021" t="str">
        <f>IFERROR(VLOOKUP(Table_Query_from_QDB_Production___SQL_Server[[#This Row],[step_8_seq]],'Employee Benefit Groups'!#REF!,2,FALSE),"-")</f>
        <v>-</v>
      </c>
      <c r="Y1021" t="str">
        <f>IFERROR(VLOOKUP(Table_Query_from_QDB_Production___SQL_Server[[#This Row],[step_9_seq]],'Employee Benefit Groups'!#REF!,2,FALSE),"-")</f>
        <v>-</v>
      </c>
      <c r="AA1021" s="15"/>
      <c r="AB1021" s="15">
        <f t="shared" si="180"/>
        <v>0</v>
      </c>
      <c r="AC1021" s="11" t="s">
        <v>11502</v>
      </c>
      <c r="AD1021" s="11" t="str">
        <f t="shared" si="181"/>
        <v>-</v>
      </c>
      <c r="AE1021" s="12">
        <v>1</v>
      </c>
      <c r="AF1021" s="12">
        <f t="shared" si="182"/>
        <v>2</v>
      </c>
      <c r="AG1021" s="13" t="s">
        <v>11496</v>
      </c>
      <c r="AH1021" s="13" t="str">
        <f t="shared" si="183"/>
        <v>-</v>
      </c>
      <c r="AI1021" s="14"/>
      <c r="AJ1021" s="14">
        <f t="shared" si="184"/>
        <v>0</v>
      </c>
      <c r="AK1021" s="15" t="s">
        <v>11502</v>
      </c>
      <c r="AL1021" s="15" t="str">
        <f t="shared" si="185"/>
        <v>-</v>
      </c>
      <c r="AM1021" s="12"/>
      <c r="AN1021" s="12">
        <f t="shared" si="186"/>
        <v>0</v>
      </c>
      <c r="AO1021" s="16" t="s">
        <v>11502</v>
      </c>
      <c r="AP1021" s="16" t="str">
        <f t="shared" si="187"/>
        <v>-</v>
      </c>
      <c r="AQ1021" s="12">
        <v>3</v>
      </c>
      <c r="AR1021" s="12">
        <f t="shared" si="188"/>
        <v>4</v>
      </c>
      <c r="AS1021" s="14" t="s">
        <v>11498</v>
      </c>
      <c r="AT1021" s="14" t="str">
        <f t="shared" si="189"/>
        <v>-</v>
      </c>
      <c r="AU1021"/>
      <c r="AV1021" s="15" t="s">
        <v>11502</v>
      </c>
      <c r="AW1021" s="15" t="str">
        <f t="shared" si="190"/>
        <v>-</v>
      </c>
      <c r="AX1021"/>
      <c r="AY1021" s="17" t="s">
        <v>11502</v>
      </c>
      <c r="AZ1021" s="17" t="str">
        <f t="shared" si="191"/>
        <v>-</v>
      </c>
      <c r="BA1021"/>
    </row>
    <row r="1022" spans="1:53" x14ac:dyDescent="0.3">
      <c r="A1022" t="s">
        <v>3034</v>
      </c>
      <c r="B1022" t="s">
        <v>3035</v>
      </c>
      <c r="C1022" t="s">
        <v>3036</v>
      </c>
      <c r="D1022" t="s">
        <v>2424</v>
      </c>
      <c r="E1022" t="str">
        <f>LEFT(Table_Query_from_QDB_Production___SQL_Server[[#This Row],[ttl_class_ttl_outl]],1)</f>
        <v>3</v>
      </c>
      <c r="F1022" t="str">
        <f>UPPER(IFERROR(VLOOKUP(Table_Query_from_QDB_Production___SQL_Server[[#This Row],[cto_osc_code]],'CTO-OSC Table'!$A$2:$B$24,2,FALSE),"Undefined"))</f>
        <v>OTHER FACULTY</v>
      </c>
      <c r="G1022" t="str">
        <f>UPPER(IFERROR(VLOOKUP(Table_Query_from_QDB_Production___SQL_Server[[#This Row],[ttl_class_ttl_outl]],'Title Class Table'!$A$2:$C$146,2,FALSE),"Undefined"))</f>
        <v>VISITING PROFESSOR</v>
      </c>
      <c r="H1022" t="s">
        <v>11447</v>
      </c>
      <c r="I1022">
        <v>3</v>
      </c>
      <c r="K1022" t="str">
        <f>IFERROR(VLOOKUP(Table_Query_from_QDB_Production___SQL_Server[[#This Row],[step_2_seq]],'Employee Benefit Groups'!#REF!,2,FALSE),"-")</f>
        <v>-</v>
      </c>
      <c r="M1022" t="str">
        <f>IFERROR(VLOOKUP(Table_Query_from_QDB_Production___SQL_Server[[#This Row],[step_4_seq]],'Employee Benefit Groups'!#REF!,2,FALSE),"-")</f>
        <v>-</v>
      </c>
      <c r="N1022">
        <v>2</v>
      </c>
      <c r="O1022" t="str">
        <f>IFERROR(VLOOKUP(Table_Query_from_QDB_Production___SQL_Server[[#This Row],[step_4_seq2]],'Employee Benefit Groups'!#REF!,2,FALSE),"-")</f>
        <v>-</v>
      </c>
      <c r="Q1022" t="str">
        <f>IFERROR(VLOOKUP(Table_Query_from_QDB_Production___SQL_Server[[#This Row],[step_5_seq]],'Employee Benefit Groups'!#REF!,2,FALSE),"-")</f>
        <v>-</v>
      </c>
      <c r="S1022" t="str">
        <f>IFERROR(VLOOKUP(Table_Query_from_QDB_Production___SQL_Server[[#This Row],[step_6_seq]],'Employee Benefit Groups'!#REF!,2,FALSE),"-")</f>
        <v>-</v>
      </c>
      <c r="T1022">
        <v>4</v>
      </c>
      <c r="U1022" t="str">
        <f>IFERROR(VLOOKUP(Table_Query_from_QDB_Production___SQL_Server[[#This Row],[step_7_seq]],'Employee Benefit Groups'!#REF!,2,FALSE),"-")</f>
        <v>-</v>
      </c>
      <c r="W1022" t="str">
        <f>IFERROR(VLOOKUP(Table_Query_from_QDB_Production___SQL_Server[[#This Row],[step_8_seq]],'Employee Benefit Groups'!#REF!,2,FALSE),"-")</f>
        <v>-</v>
      </c>
      <c r="Y1022" t="str">
        <f>IFERROR(VLOOKUP(Table_Query_from_QDB_Production___SQL_Server[[#This Row],[step_9_seq]],'Employee Benefit Groups'!#REF!,2,FALSE),"-")</f>
        <v>-</v>
      </c>
      <c r="AA1022" s="15"/>
      <c r="AB1022" s="15">
        <f t="shared" si="180"/>
        <v>0</v>
      </c>
      <c r="AC1022" s="11" t="s">
        <v>11502</v>
      </c>
      <c r="AD1022" s="11" t="str">
        <f t="shared" si="181"/>
        <v>-</v>
      </c>
      <c r="AE1022" s="12">
        <v>1</v>
      </c>
      <c r="AF1022" s="12">
        <f t="shared" si="182"/>
        <v>2</v>
      </c>
      <c r="AG1022" s="13" t="s">
        <v>11496</v>
      </c>
      <c r="AH1022" s="13" t="str">
        <f t="shared" si="183"/>
        <v>-</v>
      </c>
      <c r="AI1022" s="14"/>
      <c r="AJ1022" s="14">
        <f t="shared" si="184"/>
        <v>0</v>
      </c>
      <c r="AK1022" s="15" t="s">
        <v>11502</v>
      </c>
      <c r="AL1022" s="15" t="str">
        <f t="shared" si="185"/>
        <v>-</v>
      </c>
      <c r="AM1022" s="12"/>
      <c r="AN1022" s="12">
        <f t="shared" si="186"/>
        <v>0</v>
      </c>
      <c r="AO1022" s="16" t="s">
        <v>11502</v>
      </c>
      <c r="AP1022" s="16" t="str">
        <f t="shared" si="187"/>
        <v>-</v>
      </c>
      <c r="AQ1022" s="12">
        <v>3</v>
      </c>
      <c r="AR1022" s="12">
        <f t="shared" si="188"/>
        <v>4</v>
      </c>
      <c r="AS1022" s="14" t="s">
        <v>11498</v>
      </c>
      <c r="AT1022" s="14" t="str">
        <f t="shared" si="189"/>
        <v>-</v>
      </c>
      <c r="AU1022"/>
      <c r="AV1022" s="15" t="s">
        <v>11502</v>
      </c>
      <c r="AW1022" s="15" t="str">
        <f t="shared" si="190"/>
        <v>-</v>
      </c>
      <c r="AX1022"/>
      <c r="AY1022" s="17" t="s">
        <v>11502</v>
      </c>
      <c r="AZ1022" s="17" t="str">
        <f t="shared" si="191"/>
        <v>-</v>
      </c>
      <c r="BA1022"/>
    </row>
    <row r="1023" spans="1:53" x14ac:dyDescent="0.3">
      <c r="A1023" t="s">
        <v>3037</v>
      </c>
      <c r="B1023" t="s">
        <v>3038</v>
      </c>
      <c r="C1023" t="s">
        <v>3039</v>
      </c>
      <c r="D1023" t="s">
        <v>2569</v>
      </c>
      <c r="E1023" t="str">
        <f>LEFT(Table_Query_from_QDB_Production___SQL_Server[[#This Row],[ttl_class_ttl_outl]],1)</f>
        <v>0</v>
      </c>
      <c r="F1023" t="str">
        <f>UPPER(IFERROR(VLOOKUP(Table_Query_from_QDB_Production___SQL_Server[[#This Row],[cto_osc_code]],'CTO-OSC Table'!$A$2:$B$24,2,FALSE),"Undefined"))</f>
        <v>FACULTY-LADDER RANKS</v>
      </c>
      <c r="G1023" t="str">
        <f>UPPER(IFERROR(VLOOKUP(Table_Query_from_QDB_Production___SQL_Server[[#This Row],[ttl_class_ttl_outl]],'Title Class Table'!$A$2:$C$146,2,FALSE),"Undefined"))</f>
        <v>PROFESSORIAL-NON TENURE</v>
      </c>
      <c r="H1023" t="s">
        <v>11447</v>
      </c>
      <c r="I1023">
        <v>3</v>
      </c>
      <c r="K1023" t="str">
        <f>IFERROR(VLOOKUP(Table_Query_from_QDB_Production___SQL_Server[[#This Row],[step_2_seq]],'Employee Benefit Groups'!#REF!,2,FALSE),"-")</f>
        <v>-</v>
      </c>
      <c r="M1023" t="str">
        <f>IFERROR(VLOOKUP(Table_Query_from_QDB_Production___SQL_Server[[#This Row],[step_4_seq]],'Employee Benefit Groups'!#REF!,2,FALSE),"-")</f>
        <v>-</v>
      </c>
      <c r="N1023">
        <v>2</v>
      </c>
      <c r="O1023" t="str">
        <f>IFERROR(VLOOKUP(Table_Query_from_QDB_Production___SQL_Server[[#This Row],[step_4_seq2]],'Employee Benefit Groups'!#REF!,2,FALSE),"-")</f>
        <v>-</v>
      </c>
      <c r="Q1023" t="str">
        <f>IFERROR(VLOOKUP(Table_Query_from_QDB_Production___SQL_Server[[#This Row],[step_5_seq]],'Employee Benefit Groups'!#REF!,2,FALSE),"-")</f>
        <v>-</v>
      </c>
      <c r="S1023" t="str">
        <f>IFERROR(VLOOKUP(Table_Query_from_QDB_Production___SQL_Server[[#This Row],[step_6_seq]],'Employee Benefit Groups'!#REF!,2,FALSE),"-")</f>
        <v>-</v>
      </c>
      <c r="T1023">
        <v>4</v>
      </c>
      <c r="U1023" t="str">
        <f>IFERROR(VLOOKUP(Table_Query_from_QDB_Production___SQL_Server[[#This Row],[step_7_seq]],'Employee Benefit Groups'!#REF!,2,FALSE),"-")</f>
        <v>-</v>
      </c>
      <c r="W1023" t="str">
        <f>IFERROR(VLOOKUP(Table_Query_from_QDB_Production___SQL_Server[[#This Row],[step_8_seq]],'Employee Benefit Groups'!#REF!,2,FALSE),"-")</f>
        <v>-</v>
      </c>
      <c r="Y1023" t="str">
        <f>IFERROR(VLOOKUP(Table_Query_from_QDB_Production___SQL_Server[[#This Row],[step_9_seq]],'Employee Benefit Groups'!#REF!,2,FALSE),"-")</f>
        <v>-</v>
      </c>
      <c r="AA1023" s="15"/>
      <c r="AB1023" s="15">
        <f t="shared" si="180"/>
        <v>0</v>
      </c>
      <c r="AC1023" s="11" t="s">
        <v>11502</v>
      </c>
      <c r="AD1023" s="11" t="str">
        <f t="shared" si="181"/>
        <v>-</v>
      </c>
      <c r="AE1023" s="12">
        <v>1</v>
      </c>
      <c r="AF1023" s="12">
        <f t="shared" si="182"/>
        <v>2</v>
      </c>
      <c r="AG1023" s="13" t="s">
        <v>11496</v>
      </c>
      <c r="AH1023" s="13" t="str">
        <f t="shared" si="183"/>
        <v>-</v>
      </c>
      <c r="AI1023" s="14"/>
      <c r="AJ1023" s="14">
        <f t="shared" si="184"/>
        <v>0</v>
      </c>
      <c r="AK1023" s="15" t="s">
        <v>11502</v>
      </c>
      <c r="AL1023" s="15" t="str">
        <f t="shared" si="185"/>
        <v>-</v>
      </c>
      <c r="AM1023" s="12"/>
      <c r="AN1023" s="12">
        <f t="shared" si="186"/>
        <v>0</v>
      </c>
      <c r="AO1023" s="16" t="s">
        <v>11502</v>
      </c>
      <c r="AP1023" s="16" t="str">
        <f t="shared" si="187"/>
        <v>-</v>
      </c>
      <c r="AQ1023" s="12">
        <v>3</v>
      </c>
      <c r="AR1023" s="12">
        <f t="shared" si="188"/>
        <v>4</v>
      </c>
      <c r="AS1023" s="14" t="s">
        <v>11498</v>
      </c>
      <c r="AT1023" s="14" t="str">
        <f t="shared" si="189"/>
        <v>-</v>
      </c>
      <c r="AU1023"/>
      <c r="AV1023" s="15" t="s">
        <v>11502</v>
      </c>
      <c r="AW1023" s="15" t="str">
        <f t="shared" si="190"/>
        <v>-</v>
      </c>
      <c r="AX1023"/>
      <c r="AY1023" s="17" t="s">
        <v>11502</v>
      </c>
      <c r="AZ1023" s="17" t="str">
        <f t="shared" si="191"/>
        <v>-</v>
      </c>
      <c r="BA1023"/>
    </row>
    <row r="1024" spans="1:53" x14ac:dyDescent="0.3">
      <c r="A1024" t="s">
        <v>3040</v>
      </c>
      <c r="B1024" t="s">
        <v>3041</v>
      </c>
      <c r="C1024" t="s">
        <v>3042</v>
      </c>
      <c r="D1024" t="s">
        <v>2569</v>
      </c>
      <c r="E1024" t="str">
        <f>LEFT(Table_Query_from_QDB_Production___SQL_Server[[#This Row],[ttl_class_ttl_outl]],1)</f>
        <v>0</v>
      </c>
      <c r="F1024" t="str">
        <f>UPPER(IFERROR(VLOOKUP(Table_Query_from_QDB_Production___SQL_Server[[#This Row],[cto_osc_code]],'CTO-OSC Table'!$A$2:$B$24,2,FALSE),"Undefined"))</f>
        <v>FACULTY-LADDER RANKS</v>
      </c>
      <c r="G1024" t="str">
        <f>UPPER(IFERROR(VLOOKUP(Table_Query_from_QDB_Production___SQL_Server[[#This Row],[ttl_class_ttl_outl]],'Title Class Table'!$A$2:$C$146,2,FALSE),"Undefined"))</f>
        <v>PROFESSORIAL-NON TENURE</v>
      </c>
      <c r="H1024" t="s">
        <v>11447</v>
      </c>
      <c r="I1024">
        <v>3</v>
      </c>
      <c r="K1024" t="str">
        <f>IFERROR(VLOOKUP(Table_Query_from_QDB_Production___SQL_Server[[#This Row],[step_2_seq]],'Employee Benefit Groups'!#REF!,2,FALSE),"-")</f>
        <v>-</v>
      </c>
      <c r="M1024" t="str">
        <f>IFERROR(VLOOKUP(Table_Query_from_QDB_Production___SQL_Server[[#This Row],[step_4_seq]],'Employee Benefit Groups'!#REF!,2,FALSE),"-")</f>
        <v>-</v>
      </c>
      <c r="N1024">
        <v>2</v>
      </c>
      <c r="O1024" t="str">
        <f>IFERROR(VLOOKUP(Table_Query_from_QDB_Production___SQL_Server[[#This Row],[step_4_seq2]],'Employee Benefit Groups'!#REF!,2,FALSE),"-")</f>
        <v>-</v>
      </c>
      <c r="Q1024" t="str">
        <f>IFERROR(VLOOKUP(Table_Query_from_QDB_Production___SQL_Server[[#This Row],[step_5_seq]],'Employee Benefit Groups'!#REF!,2,FALSE),"-")</f>
        <v>-</v>
      </c>
      <c r="S1024" t="str">
        <f>IFERROR(VLOOKUP(Table_Query_from_QDB_Production___SQL_Server[[#This Row],[step_6_seq]],'Employee Benefit Groups'!#REF!,2,FALSE),"-")</f>
        <v>-</v>
      </c>
      <c r="T1024">
        <v>4</v>
      </c>
      <c r="U1024" t="str">
        <f>IFERROR(VLOOKUP(Table_Query_from_QDB_Production___SQL_Server[[#This Row],[step_7_seq]],'Employee Benefit Groups'!#REF!,2,FALSE),"-")</f>
        <v>-</v>
      </c>
      <c r="W1024" t="str">
        <f>IFERROR(VLOOKUP(Table_Query_from_QDB_Production___SQL_Server[[#This Row],[step_8_seq]],'Employee Benefit Groups'!#REF!,2,FALSE),"-")</f>
        <v>-</v>
      </c>
      <c r="Y1024" t="str">
        <f>IFERROR(VLOOKUP(Table_Query_from_QDB_Production___SQL_Server[[#This Row],[step_9_seq]],'Employee Benefit Groups'!#REF!,2,FALSE),"-")</f>
        <v>-</v>
      </c>
      <c r="AA1024" s="15"/>
      <c r="AB1024" s="15">
        <f t="shared" si="180"/>
        <v>0</v>
      </c>
      <c r="AC1024" s="11" t="s">
        <v>11502</v>
      </c>
      <c r="AD1024" s="11" t="str">
        <f t="shared" si="181"/>
        <v>-</v>
      </c>
      <c r="AE1024" s="12">
        <v>1</v>
      </c>
      <c r="AF1024" s="12">
        <f t="shared" si="182"/>
        <v>2</v>
      </c>
      <c r="AG1024" s="13" t="s">
        <v>11496</v>
      </c>
      <c r="AH1024" s="13" t="str">
        <f t="shared" si="183"/>
        <v>-</v>
      </c>
      <c r="AI1024" s="14"/>
      <c r="AJ1024" s="14">
        <f t="shared" si="184"/>
        <v>0</v>
      </c>
      <c r="AK1024" s="15" t="s">
        <v>11502</v>
      </c>
      <c r="AL1024" s="15" t="str">
        <f t="shared" si="185"/>
        <v>-</v>
      </c>
      <c r="AM1024" s="12"/>
      <c r="AN1024" s="12">
        <f t="shared" si="186"/>
        <v>0</v>
      </c>
      <c r="AO1024" s="16" t="s">
        <v>11502</v>
      </c>
      <c r="AP1024" s="16" t="str">
        <f t="shared" si="187"/>
        <v>-</v>
      </c>
      <c r="AQ1024" s="12">
        <v>3</v>
      </c>
      <c r="AR1024" s="12">
        <f t="shared" si="188"/>
        <v>4</v>
      </c>
      <c r="AS1024" s="14" t="s">
        <v>11498</v>
      </c>
      <c r="AT1024" s="14" t="str">
        <f t="shared" si="189"/>
        <v>-</v>
      </c>
      <c r="AU1024"/>
      <c r="AV1024" s="15" t="s">
        <v>11502</v>
      </c>
      <c r="AW1024" s="15" t="str">
        <f t="shared" si="190"/>
        <v>-</v>
      </c>
      <c r="AX1024"/>
      <c r="AY1024" s="17" t="s">
        <v>11502</v>
      </c>
      <c r="AZ1024" s="17" t="str">
        <f t="shared" si="191"/>
        <v>-</v>
      </c>
      <c r="BA1024"/>
    </row>
    <row r="1025" spans="1:53" x14ac:dyDescent="0.3">
      <c r="A1025" t="s">
        <v>3043</v>
      </c>
      <c r="B1025" t="s">
        <v>3044</v>
      </c>
      <c r="C1025" t="s">
        <v>3045</v>
      </c>
      <c r="D1025" t="s">
        <v>2573</v>
      </c>
      <c r="E1025" t="str">
        <f>LEFT(Table_Query_from_QDB_Production___SQL_Server[[#This Row],[ttl_class_ttl_outl]],1)</f>
        <v>1</v>
      </c>
      <c r="F1025" t="str">
        <f>UPPER(IFERROR(VLOOKUP(Table_Query_from_QDB_Production___SQL_Server[[#This Row],[cto_osc_code]],'CTO-OSC Table'!$A$2:$B$24,2,FALSE),"Undefined"))</f>
        <v>FACULTY-ACTING RANKS</v>
      </c>
      <c r="G1025" t="str">
        <f>UPPER(IFERROR(VLOOKUP(Table_Query_from_QDB_Production___SQL_Server[[#This Row],[ttl_class_ttl_outl]],'Title Class Table'!$A$2:$C$146,2,FALSE),"Undefined"))</f>
        <v>ACTING PROFESSOR-NON SENATE</v>
      </c>
      <c r="H1025" t="s">
        <v>11447</v>
      </c>
      <c r="I1025">
        <v>3</v>
      </c>
      <c r="K1025" t="str">
        <f>IFERROR(VLOOKUP(Table_Query_from_QDB_Production___SQL_Server[[#This Row],[step_2_seq]],'Employee Benefit Groups'!#REF!,2,FALSE),"-")</f>
        <v>-</v>
      </c>
      <c r="M1025" t="str">
        <f>IFERROR(VLOOKUP(Table_Query_from_QDB_Production___SQL_Server[[#This Row],[step_4_seq]],'Employee Benefit Groups'!#REF!,2,FALSE),"-")</f>
        <v>-</v>
      </c>
      <c r="N1025">
        <v>2</v>
      </c>
      <c r="O1025" t="str">
        <f>IFERROR(VLOOKUP(Table_Query_from_QDB_Production___SQL_Server[[#This Row],[step_4_seq2]],'Employee Benefit Groups'!#REF!,2,FALSE),"-")</f>
        <v>-</v>
      </c>
      <c r="Q1025" t="str">
        <f>IFERROR(VLOOKUP(Table_Query_from_QDB_Production___SQL_Server[[#This Row],[step_5_seq]],'Employee Benefit Groups'!#REF!,2,FALSE),"-")</f>
        <v>-</v>
      </c>
      <c r="S1025" t="str">
        <f>IFERROR(VLOOKUP(Table_Query_from_QDB_Production___SQL_Server[[#This Row],[step_6_seq]],'Employee Benefit Groups'!#REF!,2,FALSE),"-")</f>
        <v>-</v>
      </c>
      <c r="T1025">
        <v>4</v>
      </c>
      <c r="U1025" t="str">
        <f>IFERROR(VLOOKUP(Table_Query_from_QDB_Production___SQL_Server[[#This Row],[step_7_seq]],'Employee Benefit Groups'!#REF!,2,FALSE),"-")</f>
        <v>-</v>
      </c>
      <c r="W1025" t="str">
        <f>IFERROR(VLOOKUP(Table_Query_from_QDB_Production___SQL_Server[[#This Row],[step_8_seq]],'Employee Benefit Groups'!#REF!,2,FALSE),"-")</f>
        <v>-</v>
      </c>
      <c r="Y1025" t="str">
        <f>IFERROR(VLOOKUP(Table_Query_from_QDB_Production___SQL_Server[[#This Row],[step_9_seq]],'Employee Benefit Groups'!#REF!,2,FALSE),"-")</f>
        <v>-</v>
      </c>
      <c r="AA1025" s="15"/>
      <c r="AB1025" s="15">
        <f t="shared" si="180"/>
        <v>0</v>
      </c>
      <c r="AC1025" s="11" t="s">
        <v>11502</v>
      </c>
      <c r="AD1025" s="11" t="str">
        <f t="shared" si="181"/>
        <v>-</v>
      </c>
      <c r="AE1025" s="12">
        <v>1</v>
      </c>
      <c r="AF1025" s="12">
        <f t="shared" si="182"/>
        <v>2</v>
      </c>
      <c r="AG1025" s="13" t="s">
        <v>11496</v>
      </c>
      <c r="AH1025" s="13" t="str">
        <f t="shared" si="183"/>
        <v>-</v>
      </c>
      <c r="AI1025" s="14"/>
      <c r="AJ1025" s="14">
        <f t="shared" si="184"/>
        <v>0</v>
      </c>
      <c r="AK1025" s="15" t="s">
        <v>11502</v>
      </c>
      <c r="AL1025" s="15" t="str">
        <f t="shared" si="185"/>
        <v>-</v>
      </c>
      <c r="AM1025" s="12"/>
      <c r="AN1025" s="12">
        <f t="shared" si="186"/>
        <v>0</v>
      </c>
      <c r="AO1025" s="16" t="s">
        <v>11502</v>
      </c>
      <c r="AP1025" s="16" t="str">
        <f t="shared" si="187"/>
        <v>-</v>
      </c>
      <c r="AQ1025" s="12">
        <v>3</v>
      </c>
      <c r="AR1025" s="12">
        <f t="shared" si="188"/>
        <v>4</v>
      </c>
      <c r="AS1025" s="14" t="s">
        <v>11498</v>
      </c>
      <c r="AT1025" s="14" t="str">
        <f t="shared" si="189"/>
        <v>-</v>
      </c>
      <c r="AU1025"/>
      <c r="AV1025" s="15" t="s">
        <v>11502</v>
      </c>
      <c r="AW1025" s="15" t="str">
        <f t="shared" si="190"/>
        <v>-</v>
      </c>
      <c r="AX1025"/>
      <c r="AY1025" s="17" t="s">
        <v>11502</v>
      </c>
      <c r="AZ1025" s="17" t="str">
        <f t="shared" si="191"/>
        <v>-</v>
      </c>
      <c r="BA1025"/>
    </row>
    <row r="1026" spans="1:53" x14ac:dyDescent="0.3">
      <c r="A1026" t="s">
        <v>3046</v>
      </c>
      <c r="B1026" t="s">
        <v>3047</v>
      </c>
      <c r="C1026" t="s">
        <v>3048</v>
      </c>
      <c r="D1026" t="s">
        <v>2416</v>
      </c>
      <c r="E1026" t="str">
        <f>LEFT(Table_Query_from_QDB_Production___SQL_Server[[#This Row],[ttl_class_ttl_outl]],1)</f>
        <v>0</v>
      </c>
      <c r="F1026" t="str">
        <f>UPPER(IFERROR(VLOOKUP(Table_Query_from_QDB_Production___SQL_Server[[#This Row],[cto_osc_code]],'CTO-OSC Table'!$A$2:$B$24,2,FALSE),"Undefined"))</f>
        <v>FACULTY-LADDER RANKS</v>
      </c>
      <c r="G1026" t="str">
        <f>UPPER(IFERROR(VLOOKUP(Table_Query_from_QDB_Production___SQL_Server[[#This Row],[ttl_class_ttl_outl]],'Title Class Table'!$A$2:$C$146,2,FALSE),"Undefined"))</f>
        <v>PROFESSORIAL-TENURE</v>
      </c>
      <c r="H1026" t="s">
        <v>11447</v>
      </c>
      <c r="I1026">
        <v>3</v>
      </c>
      <c r="K1026" t="str">
        <f>IFERROR(VLOOKUP(Table_Query_from_QDB_Production___SQL_Server[[#This Row],[step_2_seq]],'Employee Benefit Groups'!#REF!,2,FALSE),"-")</f>
        <v>-</v>
      </c>
      <c r="M1026" t="str">
        <f>IFERROR(VLOOKUP(Table_Query_from_QDB_Production___SQL_Server[[#This Row],[step_4_seq]],'Employee Benefit Groups'!#REF!,2,FALSE),"-")</f>
        <v>-</v>
      </c>
      <c r="N1026">
        <v>2</v>
      </c>
      <c r="O1026" t="str">
        <f>IFERROR(VLOOKUP(Table_Query_from_QDB_Production___SQL_Server[[#This Row],[step_4_seq2]],'Employee Benefit Groups'!#REF!,2,FALSE),"-")</f>
        <v>-</v>
      </c>
      <c r="Q1026" t="str">
        <f>IFERROR(VLOOKUP(Table_Query_from_QDB_Production___SQL_Server[[#This Row],[step_5_seq]],'Employee Benefit Groups'!#REF!,2,FALSE),"-")</f>
        <v>-</v>
      </c>
      <c r="S1026" t="str">
        <f>IFERROR(VLOOKUP(Table_Query_from_QDB_Production___SQL_Server[[#This Row],[step_6_seq]],'Employee Benefit Groups'!#REF!,2,FALSE),"-")</f>
        <v>-</v>
      </c>
      <c r="T1026">
        <v>4</v>
      </c>
      <c r="U1026" t="str">
        <f>IFERROR(VLOOKUP(Table_Query_from_QDB_Production___SQL_Server[[#This Row],[step_7_seq]],'Employee Benefit Groups'!#REF!,2,FALSE),"-")</f>
        <v>-</v>
      </c>
      <c r="W1026" t="str">
        <f>IFERROR(VLOOKUP(Table_Query_from_QDB_Production___SQL_Server[[#This Row],[step_8_seq]],'Employee Benefit Groups'!#REF!,2,FALSE),"-")</f>
        <v>-</v>
      </c>
      <c r="Y1026" t="str">
        <f>IFERROR(VLOOKUP(Table_Query_from_QDB_Production___SQL_Server[[#This Row],[step_9_seq]],'Employee Benefit Groups'!#REF!,2,FALSE),"-")</f>
        <v>-</v>
      </c>
      <c r="AA1026" s="15"/>
      <c r="AB1026" s="15">
        <f t="shared" si="180"/>
        <v>0</v>
      </c>
      <c r="AC1026" s="11" t="s">
        <v>11502</v>
      </c>
      <c r="AD1026" s="11" t="str">
        <f t="shared" si="181"/>
        <v>-</v>
      </c>
      <c r="AE1026" s="12">
        <v>1</v>
      </c>
      <c r="AF1026" s="12">
        <f t="shared" si="182"/>
        <v>2</v>
      </c>
      <c r="AG1026" s="13" t="s">
        <v>11496</v>
      </c>
      <c r="AH1026" s="13" t="str">
        <f t="shared" si="183"/>
        <v>-</v>
      </c>
      <c r="AI1026" s="14"/>
      <c r="AJ1026" s="14">
        <f t="shared" si="184"/>
        <v>0</v>
      </c>
      <c r="AK1026" s="15" t="s">
        <v>11502</v>
      </c>
      <c r="AL1026" s="15" t="str">
        <f t="shared" si="185"/>
        <v>-</v>
      </c>
      <c r="AM1026" s="12"/>
      <c r="AN1026" s="12">
        <f t="shared" si="186"/>
        <v>0</v>
      </c>
      <c r="AO1026" s="16" t="s">
        <v>11502</v>
      </c>
      <c r="AP1026" s="16" t="str">
        <f t="shared" si="187"/>
        <v>-</v>
      </c>
      <c r="AQ1026" s="12">
        <v>3</v>
      </c>
      <c r="AR1026" s="12">
        <f t="shared" si="188"/>
        <v>4</v>
      </c>
      <c r="AS1026" s="14" t="s">
        <v>11498</v>
      </c>
      <c r="AT1026" s="14" t="str">
        <f t="shared" si="189"/>
        <v>-</v>
      </c>
      <c r="AU1026"/>
      <c r="AV1026" s="15" t="s">
        <v>11502</v>
      </c>
      <c r="AW1026" s="15" t="str">
        <f t="shared" si="190"/>
        <v>-</v>
      </c>
      <c r="AX1026"/>
      <c r="AY1026" s="17" t="s">
        <v>11502</v>
      </c>
      <c r="AZ1026" s="17" t="str">
        <f t="shared" si="191"/>
        <v>-</v>
      </c>
      <c r="BA1026"/>
    </row>
    <row r="1027" spans="1:53" x14ac:dyDescent="0.3">
      <c r="A1027" t="s">
        <v>3049</v>
      </c>
      <c r="B1027" t="s">
        <v>3050</v>
      </c>
      <c r="C1027" t="s">
        <v>3051</v>
      </c>
      <c r="D1027" t="s">
        <v>2420</v>
      </c>
      <c r="E1027" t="str">
        <f>LEFT(Table_Query_from_QDB_Production___SQL_Server[[#This Row],[ttl_class_ttl_outl]],1)</f>
        <v>1</v>
      </c>
      <c r="F1027" t="str">
        <f>UPPER(IFERROR(VLOOKUP(Table_Query_from_QDB_Production___SQL_Server[[#This Row],[cto_osc_code]],'CTO-OSC Table'!$A$2:$B$24,2,FALSE),"Undefined"))</f>
        <v>FACULTY-ACTING RANKS</v>
      </c>
      <c r="G1027" t="str">
        <f>UPPER(IFERROR(VLOOKUP(Table_Query_from_QDB_Production___SQL_Server[[#This Row],[ttl_class_ttl_outl]],'Title Class Table'!$A$2:$C$146,2,FALSE),"Undefined"))</f>
        <v>ACTING PROFESSOR-SENATE</v>
      </c>
      <c r="H1027" t="s">
        <v>11447</v>
      </c>
      <c r="I1027">
        <v>3</v>
      </c>
      <c r="K1027" t="str">
        <f>IFERROR(VLOOKUP(Table_Query_from_QDB_Production___SQL_Server[[#This Row],[step_2_seq]],'Employee Benefit Groups'!#REF!,2,FALSE),"-")</f>
        <v>-</v>
      </c>
      <c r="M1027" t="str">
        <f>IFERROR(VLOOKUP(Table_Query_from_QDB_Production___SQL_Server[[#This Row],[step_4_seq]],'Employee Benefit Groups'!#REF!,2,FALSE),"-")</f>
        <v>-</v>
      </c>
      <c r="N1027">
        <v>2</v>
      </c>
      <c r="O1027" t="str">
        <f>IFERROR(VLOOKUP(Table_Query_from_QDB_Production___SQL_Server[[#This Row],[step_4_seq2]],'Employee Benefit Groups'!#REF!,2,FALSE),"-")</f>
        <v>-</v>
      </c>
      <c r="Q1027" t="str">
        <f>IFERROR(VLOOKUP(Table_Query_from_QDB_Production___SQL_Server[[#This Row],[step_5_seq]],'Employee Benefit Groups'!#REF!,2,FALSE),"-")</f>
        <v>-</v>
      </c>
      <c r="S1027" t="str">
        <f>IFERROR(VLOOKUP(Table_Query_from_QDB_Production___SQL_Server[[#This Row],[step_6_seq]],'Employee Benefit Groups'!#REF!,2,FALSE),"-")</f>
        <v>-</v>
      </c>
      <c r="T1027">
        <v>4</v>
      </c>
      <c r="U1027" t="str">
        <f>IFERROR(VLOOKUP(Table_Query_from_QDB_Production___SQL_Server[[#This Row],[step_7_seq]],'Employee Benefit Groups'!#REF!,2,FALSE),"-")</f>
        <v>-</v>
      </c>
      <c r="W1027" t="str">
        <f>IFERROR(VLOOKUP(Table_Query_from_QDB_Production___SQL_Server[[#This Row],[step_8_seq]],'Employee Benefit Groups'!#REF!,2,FALSE),"-")</f>
        <v>-</v>
      </c>
      <c r="Y1027" t="str">
        <f>IFERROR(VLOOKUP(Table_Query_from_QDB_Production___SQL_Server[[#This Row],[step_9_seq]],'Employee Benefit Groups'!#REF!,2,FALSE),"-")</f>
        <v>-</v>
      </c>
      <c r="AA1027" s="15"/>
      <c r="AB1027" s="15">
        <f t="shared" ref="AB1027:AB1090" si="192">+L1027</f>
        <v>0</v>
      </c>
      <c r="AC1027" s="11" t="s">
        <v>11502</v>
      </c>
      <c r="AD1027" s="11" t="str">
        <f t="shared" ref="AD1027:AD1090" si="193">+M1027</f>
        <v>-</v>
      </c>
      <c r="AE1027" s="12">
        <v>1</v>
      </c>
      <c r="AF1027" s="12">
        <f t="shared" ref="AF1027:AF1090" si="194">+N1027</f>
        <v>2</v>
      </c>
      <c r="AG1027" s="13" t="s">
        <v>11496</v>
      </c>
      <c r="AH1027" s="13" t="str">
        <f t="shared" ref="AH1027:AH1090" si="195">+O1027</f>
        <v>-</v>
      </c>
      <c r="AI1027" s="14"/>
      <c r="AJ1027" s="14">
        <f t="shared" ref="AJ1027:AJ1090" si="196">+P1027</f>
        <v>0</v>
      </c>
      <c r="AK1027" s="15" t="s">
        <v>11502</v>
      </c>
      <c r="AL1027" s="15" t="str">
        <f t="shared" ref="AL1027:AL1090" si="197">+Q1027</f>
        <v>-</v>
      </c>
      <c r="AM1027" s="12"/>
      <c r="AN1027" s="12">
        <f t="shared" ref="AN1027:AN1090" si="198">+R1027</f>
        <v>0</v>
      </c>
      <c r="AO1027" s="16" t="s">
        <v>11502</v>
      </c>
      <c r="AP1027" s="16" t="str">
        <f t="shared" ref="AP1027:AP1090" si="199">+S1027</f>
        <v>-</v>
      </c>
      <c r="AQ1027" s="12">
        <v>3</v>
      </c>
      <c r="AR1027" s="12">
        <f t="shared" ref="AR1027:AR1090" si="200">+T1027</f>
        <v>4</v>
      </c>
      <c r="AS1027" s="14" t="s">
        <v>11498</v>
      </c>
      <c r="AT1027" s="14" t="str">
        <f t="shared" ref="AT1027:AT1090" si="201">+U1027</f>
        <v>-</v>
      </c>
      <c r="AU1027"/>
      <c r="AV1027" s="15" t="s">
        <v>11502</v>
      </c>
      <c r="AW1027" s="15" t="str">
        <f t="shared" ref="AW1027:AW1090" si="202">+W1027</f>
        <v>-</v>
      </c>
      <c r="AX1027"/>
      <c r="AY1027" s="17" t="s">
        <v>11502</v>
      </c>
      <c r="AZ1027" s="17" t="str">
        <f t="shared" ref="AZ1027:AZ1090" si="203">+Y1027</f>
        <v>-</v>
      </c>
      <c r="BA1027"/>
    </row>
    <row r="1028" spans="1:53" x14ac:dyDescent="0.3">
      <c r="A1028" t="s">
        <v>3052</v>
      </c>
      <c r="B1028" t="s">
        <v>3053</v>
      </c>
      <c r="C1028" t="s">
        <v>3054</v>
      </c>
      <c r="D1028" t="s">
        <v>2416</v>
      </c>
      <c r="E1028" t="str">
        <f>LEFT(Table_Query_from_QDB_Production___SQL_Server[[#This Row],[ttl_class_ttl_outl]],1)</f>
        <v>0</v>
      </c>
      <c r="F1028" t="str">
        <f>UPPER(IFERROR(VLOOKUP(Table_Query_from_QDB_Production___SQL_Server[[#This Row],[cto_osc_code]],'CTO-OSC Table'!$A$2:$B$24,2,FALSE),"Undefined"))</f>
        <v>FACULTY-LADDER RANKS</v>
      </c>
      <c r="G1028" t="str">
        <f>UPPER(IFERROR(VLOOKUP(Table_Query_from_QDB_Production___SQL_Server[[#This Row],[ttl_class_ttl_outl]],'Title Class Table'!$A$2:$C$146,2,FALSE),"Undefined"))</f>
        <v>PROFESSORIAL-TENURE</v>
      </c>
      <c r="H1028" t="s">
        <v>11447</v>
      </c>
      <c r="I1028">
        <v>3</v>
      </c>
      <c r="K1028" t="str">
        <f>IFERROR(VLOOKUP(Table_Query_from_QDB_Production___SQL_Server[[#This Row],[step_2_seq]],'Employee Benefit Groups'!#REF!,2,FALSE),"-")</f>
        <v>-</v>
      </c>
      <c r="M1028" t="str">
        <f>IFERROR(VLOOKUP(Table_Query_from_QDB_Production___SQL_Server[[#This Row],[step_4_seq]],'Employee Benefit Groups'!#REF!,2,FALSE),"-")</f>
        <v>-</v>
      </c>
      <c r="N1028">
        <v>2</v>
      </c>
      <c r="O1028" t="str">
        <f>IFERROR(VLOOKUP(Table_Query_from_QDB_Production___SQL_Server[[#This Row],[step_4_seq2]],'Employee Benefit Groups'!#REF!,2,FALSE),"-")</f>
        <v>-</v>
      </c>
      <c r="Q1028" t="str">
        <f>IFERROR(VLOOKUP(Table_Query_from_QDB_Production___SQL_Server[[#This Row],[step_5_seq]],'Employee Benefit Groups'!#REF!,2,FALSE),"-")</f>
        <v>-</v>
      </c>
      <c r="S1028" t="str">
        <f>IFERROR(VLOOKUP(Table_Query_from_QDB_Production___SQL_Server[[#This Row],[step_6_seq]],'Employee Benefit Groups'!#REF!,2,FALSE),"-")</f>
        <v>-</v>
      </c>
      <c r="T1028">
        <v>4</v>
      </c>
      <c r="U1028" t="str">
        <f>IFERROR(VLOOKUP(Table_Query_from_QDB_Production___SQL_Server[[#This Row],[step_7_seq]],'Employee Benefit Groups'!#REF!,2,FALSE),"-")</f>
        <v>-</v>
      </c>
      <c r="W1028" t="str">
        <f>IFERROR(VLOOKUP(Table_Query_from_QDB_Production___SQL_Server[[#This Row],[step_8_seq]],'Employee Benefit Groups'!#REF!,2,FALSE),"-")</f>
        <v>-</v>
      </c>
      <c r="Y1028" t="str">
        <f>IFERROR(VLOOKUP(Table_Query_from_QDB_Production___SQL_Server[[#This Row],[step_9_seq]],'Employee Benefit Groups'!#REF!,2,FALSE),"-")</f>
        <v>-</v>
      </c>
      <c r="AA1028" s="15"/>
      <c r="AB1028" s="15">
        <f t="shared" si="192"/>
        <v>0</v>
      </c>
      <c r="AC1028" s="11" t="s">
        <v>11502</v>
      </c>
      <c r="AD1028" s="11" t="str">
        <f t="shared" si="193"/>
        <v>-</v>
      </c>
      <c r="AE1028" s="12">
        <v>1</v>
      </c>
      <c r="AF1028" s="12">
        <f t="shared" si="194"/>
        <v>2</v>
      </c>
      <c r="AG1028" s="13" t="s">
        <v>11496</v>
      </c>
      <c r="AH1028" s="13" t="str">
        <f t="shared" si="195"/>
        <v>-</v>
      </c>
      <c r="AI1028" s="14"/>
      <c r="AJ1028" s="14">
        <f t="shared" si="196"/>
        <v>0</v>
      </c>
      <c r="AK1028" s="15" t="s">
        <v>11502</v>
      </c>
      <c r="AL1028" s="15" t="str">
        <f t="shared" si="197"/>
        <v>-</v>
      </c>
      <c r="AM1028" s="12"/>
      <c r="AN1028" s="12">
        <f t="shared" si="198"/>
        <v>0</v>
      </c>
      <c r="AO1028" s="16" t="s">
        <v>11502</v>
      </c>
      <c r="AP1028" s="16" t="str">
        <f t="shared" si="199"/>
        <v>-</v>
      </c>
      <c r="AQ1028" s="12">
        <v>3</v>
      </c>
      <c r="AR1028" s="12">
        <f t="shared" si="200"/>
        <v>4</v>
      </c>
      <c r="AS1028" s="14" t="s">
        <v>11498</v>
      </c>
      <c r="AT1028" s="14" t="str">
        <f t="shared" si="201"/>
        <v>-</v>
      </c>
      <c r="AU1028"/>
      <c r="AV1028" s="15" t="s">
        <v>11502</v>
      </c>
      <c r="AW1028" s="15" t="str">
        <f t="shared" si="202"/>
        <v>-</v>
      </c>
      <c r="AX1028"/>
      <c r="AY1028" s="17" t="s">
        <v>11502</v>
      </c>
      <c r="AZ1028" s="17" t="str">
        <f t="shared" si="203"/>
        <v>-</v>
      </c>
      <c r="BA1028"/>
    </row>
    <row r="1029" spans="1:53" x14ac:dyDescent="0.3">
      <c r="A1029" t="s">
        <v>3055</v>
      </c>
      <c r="B1029" t="s">
        <v>3056</v>
      </c>
      <c r="C1029" t="s">
        <v>3057</v>
      </c>
      <c r="D1029" t="s">
        <v>2420</v>
      </c>
      <c r="E1029" t="str">
        <f>LEFT(Table_Query_from_QDB_Production___SQL_Server[[#This Row],[ttl_class_ttl_outl]],1)</f>
        <v>1</v>
      </c>
      <c r="F1029" t="str">
        <f>UPPER(IFERROR(VLOOKUP(Table_Query_from_QDB_Production___SQL_Server[[#This Row],[cto_osc_code]],'CTO-OSC Table'!$A$2:$B$24,2,FALSE),"Undefined"))</f>
        <v>FACULTY-ACTING RANKS</v>
      </c>
      <c r="G1029" t="str">
        <f>UPPER(IFERROR(VLOOKUP(Table_Query_from_QDB_Production___SQL_Server[[#This Row],[ttl_class_ttl_outl]],'Title Class Table'!$A$2:$C$146,2,FALSE),"Undefined"))</f>
        <v>ACTING PROFESSOR-SENATE</v>
      </c>
      <c r="H1029" t="s">
        <v>11447</v>
      </c>
      <c r="I1029">
        <v>3</v>
      </c>
      <c r="K1029" t="str">
        <f>IFERROR(VLOOKUP(Table_Query_from_QDB_Production___SQL_Server[[#This Row],[step_2_seq]],'Employee Benefit Groups'!#REF!,2,FALSE),"-")</f>
        <v>-</v>
      </c>
      <c r="M1029" t="str">
        <f>IFERROR(VLOOKUP(Table_Query_from_QDB_Production___SQL_Server[[#This Row],[step_4_seq]],'Employee Benefit Groups'!#REF!,2,FALSE),"-")</f>
        <v>-</v>
      </c>
      <c r="N1029">
        <v>2</v>
      </c>
      <c r="O1029" t="str">
        <f>IFERROR(VLOOKUP(Table_Query_from_QDB_Production___SQL_Server[[#This Row],[step_4_seq2]],'Employee Benefit Groups'!#REF!,2,FALSE),"-")</f>
        <v>-</v>
      </c>
      <c r="Q1029" t="str">
        <f>IFERROR(VLOOKUP(Table_Query_from_QDB_Production___SQL_Server[[#This Row],[step_5_seq]],'Employee Benefit Groups'!#REF!,2,FALSE),"-")</f>
        <v>-</v>
      </c>
      <c r="S1029" t="str">
        <f>IFERROR(VLOOKUP(Table_Query_from_QDB_Production___SQL_Server[[#This Row],[step_6_seq]],'Employee Benefit Groups'!#REF!,2,FALSE),"-")</f>
        <v>-</v>
      </c>
      <c r="T1029">
        <v>4</v>
      </c>
      <c r="U1029" t="str">
        <f>IFERROR(VLOOKUP(Table_Query_from_QDB_Production___SQL_Server[[#This Row],[step_7_seq]],'Employee Benefit Groups'!#REF!,2,FALSE),"-")</f>
        <v>-</v>
      </c>
      <c r="W1029" t="str">
        <f>IFERROR(VLOOKUP(Table_Query_from_QDB_Production___SQL_Server[[#This Row],[step_8_seq]],'Employee Benefit Groups'!#REF!,2,FALSE),"-")</f>
        <v>-</v>
      </c>
      <c r="Y1029" t="str">
        <f>IFERROR(VLOOKUP(Table_Query_from_QDB_Production___SQL_Server[[#This Row],[step_9_seq]],'Employee Benefit Groups'!#REF!,2,FALSE),"-")</f>
        <v>-</v>
      </c>
      <c r="AA1029" s="15"/>
      <c r="AB1029" s="15">
        <f t="shared" si="192"/>
        <v>0</v>
      </c>
      <c r="AC1029" s="11" t="s">
        <v>11502</v>
      </c>
      <c r="AD1029" s="11" t="str">
        <f t="shared" si="193"/>
        <v>-</v>
      </c>
      <c r="AE1029" s="12">
        <v>1</v>
      </c>
      <c r="AF1029" s="12">
        <f t="shared" si="194"/>
        <v>2</v>
      </c>
      <c r="AG1029" s="13" t="s">
        <v>11496</v>
      </c>
      <c r="AH1029" s="13" t="str">
        <f t="shared" si="195"/>
        <v>-</v>
      </c>
      <c r="AI1029" s="14"/>
      <c r="AJ1029" s="14">
        <f t="shared" si="196"/>
        <v>0</v>
      </c>
      <c r="AK1029" s="15" t="s">
        <v>11502</v>
      </c>
      <c r="AL1029" s="15" t="str">
        <f t="shared" si="197"/>
        <v>-</v>
      </c>
      <c r="AM1029" s="12"/>
      <c r="AN1029" s="12">
        <f t="shared" si="198"/>
        <v>0</v>
      </c>
      <c r="AO1029" s="16" t="s">
        <v>11502</v>
      </c>
      <c r="AP1029" s="16" t="str">
        <f t="shared" si="199"/>
        <v>-</v>
      </c>
      <c r="AQ1029" s="12">
        <v>3</v>
      </c>
      <c r="AR1029" s="12">
        <f t="shared" si="200"/>
        <v>4</v>
      </c>
      <c r="AS1029" s="14" t="s">
        <v>11498</v>
      </c>
      <c r="AT1029" s="14" t="str">
        <f t="shared" si="201"/>
        <v>-</v>
      </c>
      <c r="AU1029"/>
      <c r="AV1029" s="15" t="s">
        <v>11502</v>
      </c>
      <c r="AW1029" s="15" t="str">
        <f t="shared" si="202"/>
        <v>-</v>
      </c>
      <c r="AX1029"/>
      <c r="AY1029" s="17" t="s">
        <v>11502</v>
      </c>
      <c r="AZ1029" s="17" t="str">
        <f t="shared" si="203"/>
        <v>-</v>
      </c>
      <c r="BA1029"/>
    </row>
    <row r="1030" spans="1:53" x14ac:dyDescent="0.3">
      <c r="A1030" t="s">
        <v>3058</v>
      </c>
      <c r="B1030" t="s">
        <v>3059</v>
      </c>
      <c r="C1030" t="s">
        <v>3060</v>
      </c>
      <c r="D1030" t="s">
        <v>2768</v>
      </c>
      <c r="E1030" t="str">
        <f>LEFT(Table_Query_from_QDB_Production___SQL_Server[[#This Row],[ttl_class_ttl_outl]],1)</f>
        <v>3</v>
      </c>
      <c r="F1030" t="str">
        <f>UPPER(IFERROR(VLOOKUP(Table_Query_from_QDB_Production___SQL_Server[[#This Row],[cto_osc_code]],'CTO-OSC Table'!$A$2:$B$24,2,FALSE),"Undefined"))</f>
        <v>OTHER FACULTY</v>
      </c>
      <c r="G1030" t="str">
        <f>UPPER(IFERROR(VLOOKUP(Table_Query_from_QDB_Production___SQL_Server[[#This Row],[ttl_class_ttl_outl]],'Title Class Table'!$A$2:$C$146,2,FALSE),"Undefined"))</f>
        <v>PROFESSOR IN RESIDENCE</v>
      </c>
      <c r="H1030" t="s">
        <v>11447</v>
      </c>
      <c r="I1030">
        <v>3</v>
      </c>
      <c r="K1030" t="str">
        <f>IFERROR(VLOOKUP(Table_Query_from_QDB_Production___SQL_Server[[#This Row],[step_2_seq]],'Employee Benefit Groups'!#REF!,2,FALSE),"-")</f>
        <v>-</v>
      </c>
      <c r="M1030" t="str">
        <f>IFERROR(VLOOKUP(Table_Query_from_QDB_Production___SQL_Server[[#This Row],[step_4_seq]],'Employee Benefit Groups'!#REF!,2,FALSE),"-")</f>
        <v>-</v>
      </c>
      <c r="N1030">
        <v>2</v>
      </c>
      <c r="O1030" t="str">
        <f>IFERROR(VLOOKUP(Table_Query_from_QDB_Production___SQL_Server[[#This Row],[step_4_seq2]],'Employee Benefit Groups'!#REF!,2,FALSE),"-")</f>
        <v>-</v>
      </c>
      <c r="Q1030" t="str">
        <f>IFERROR(VLOOKUP(Table_Query_from_QDB_Production___SQL_Server[[#This Row],[step_5_seq]],'Employee Benefit Groups'!#REF!,2,FALSE),"-")</f>
        <v>-</v>
      </c>
      <c r="S1030" t="str">
        <f>IFERROR(VLOOKUP(Table_Query_from_QDB_Production___SQL_Server[[#This Row],[step_6_seq]],'Employee Benefit Groups'!#REF!,2,FALSE),"-")</f>
        <v>-</v>
      </c>
      <c r="T1030">
        <v>4</v>
      </c>
      <c r="U1030" t="str">
        <f>IFERROR(VLOOKUP(Table_Query_from_QDB_Production___SQL_Server[[#This Row],[step_7_seq]],'Employee Benefit Groups'!#REF!,2,FALSE),"-")</f>
        <v>-</v>
      </c>
      <c r="W1030" t="str">
        <f>IFERROR(VLOOKUP(Table_Query_from_QDB_Production___SQL_Server[[#This Row],[step_8_seq]],'Employee Benefit Groups'!#REF!,2,FALSE),"-")</f>
        <v>-</v>
      </c>
      <c r="Y1030" t="str">
        <f>IFERROR(VLOOKUP(Table_Query_from_QDB_Production___SQL_Server[[#This Row],[step_9_seq]],'Employee Benefit Groups'!#REF!,2,FALSE),"-")</f>
        <v>-</v>
      </c>
      <c r="AA1030" s="15"/>
      <c r="AB1030" s="15">
        <f t="shared" si="192"/>
        <v>0</v>
      </c>
      <c r="AC1030" s="11" t="s">
        <v>11502</v>
      </c>
      <c r="AD1030" s="11" t="str">
        <f t="shared" si="193"/>
        <v>-</v>
      </c>
      <c r="AE1030" s="12">
        <v>1</v>
      </c>
      <c r="AF1030" s="12">
        <f t="shared" si="194"/>
        <v>2</v>
      </c>
      <c r="AG1030" s="13" t="s">
        <v>11496</v>
      </c>
      <c r="AH1030" s="13" t="str">
        <f t="shared" si="195"/>
        <v>-</v>
      </c>
      <c r="AI1030" s="14"/>
      <c r="AJ1030" s="14">
        <f t="shared" si="196"/>
        <v>0</v>
      </c>
      <c r="AK1030" s="15" t="s">
        <v>11502</v>
      </c>
      <c r="AL1030" s="15" t="str">
        <f t="shared" si="197"/>
        <v>-</v>
      </c>
      <c r="AM1030" s="12"/>
      <c r="AN1030" s="12">
        <f t="shared" si="198"/>
        <v>0</v>
      </c>
      <c r="AO1030" s="16" t="s">
        <v>11502</v>
      </c>
      <c r="AP1030" s="16" t="str">
        <f t="shared" si="199"/>
        <v>-</v>
      </c>
      <c r="AQ1030" s="12">
        <v>3</v>
      </c>
      <c r="AR1030" s="12">
        <f t="shared" si="200"/>
        <v>4</v>
      </c>
      <c r="AS1030" s="14" t="s">
        <v>11498</v>
      </c>
      <c r="AT1030" s="14" t="str">
        <f t="shared" si="201"/>
        <v>-</v>
      </c>
      <c r="AU1030"/>
      <c r="AV1030" s="15" t="s">
        <v>11502</v>
      </c>
      <c r="AW1030" s="15" t="str">
        <f t="shared" si="202"/>
        <v>-</v>
      </c>
      <c r="AX1030"/>
      <c r="AY1030" s="17" t="s">
        <v>11502</v>
      </c>
      <c r="AZ1030" s="17" t="str">
        <f t="shared" si="203"/>
        <v>-</v>
      </c>
      <c r="BA1030"/>
    </row>
    <row r="1031" spans="1:53" x14ac:dyDescent="0.3">
      <c r="A1031" t="s">
        <v>3061</v>
      </c>
      <c r="B1031" t="s">
        <v>3062</v>
      </c>
      <c r="C1031" t="s">
        <v>3063</v>
      </c>
      <c r="D1031" t="s">
        <v>2768</v>
      </c>
      <c r="E1031" t="str">
        <f>LEFT(Table_Query_from_QDB_Production___SQL_Server[[#This Row],[ttl_class_ttl_outl]],1)</f>
        <v>3</v>
      </c>
      <c r="F1031" t="str">
        <f>UPPER(IFERROR(VLOOKUP(Table_Query_from_QDB_Production___SQL_Server[[#This Row],[cto_osc_code]],'CTO-OSC Table'!$A$2:$B$24,2,FALSE),"Undefined"))</f>
        <v>OTHER FACULTY</v>
      </c>
      <c r="G1031" t="str">
        <f>UPPER(IFERROR(VLOOKUP(Table_Query_from_QDB_Production___SQL_Server[[#This Row],[ttl_class_ttl_outl]],'Title Class Table'!$A$2:$C$146,2,FALSE),"Undefined"))</f>
        <v>PROFESSOR IN RESIDENCE</v>
      </c>
      <c r="H1031" t="s">
        <v>11447</v>
      </c>
      <c r="I1031">
        <v>3</v>
      </c>
      <c r="K1031" t="str">
        <f>IFERROR(VLOOKUP(Table_Query_from_QDB_Production___SQL_Server[[#This Row],[step_2_seq]],'Employee Benefit Groups'!#REF!,2,FALSE),"-")</f>
        <v>-</v>
      </c>
      <c r="M1031" t="str">
        <f>IFERROR(VLOOKUP(Table_Query_from_QDB_Production___SQL_Server[[#This Row],[step_4_seq]],'Employee Benefit Groups'!#REF!,2,FALSE),"-")</f>
        <v>-</v>
      </c>
      <c r="N1031">
        <v>2</v>
      </c>
      <c r="O1031" t="str">
        <f>IFERROR(VLOOKUP(Table_Query_from_QDB_Production___SQL_Server[[#This Row],[step_4_seq2]],'Employee Benefit Groups'!#REF!,2,FALSE),"-")</f>
        <v>-</v>
      </c>
      <c r="Q1031" t="str">
        <f>IFERROR(VLOOKUP(Table_Query_from_QDB_Production___SQL_Server[[#This Row],[step_5_seq]],'Employee Benefit Groups'!#REF!,2,FALSE),"-")</f>
        <v>-</v>
      </c>
      <c r="S1031" t="str">
        <f>IFERROR(VLOOKUP(Table_Query_from_QDB_Production___SQL_Server[[#This Row],[step_6_seq]],'Employee Benefit Groups'!#REF!,2,FALSE),"-")</f>
        <v>-</v>
      </c>
      <c r="T1031">
        <v>4</v>
      </c>
      <c r="U1031" t="str">
        <f>IFERROR(VLOOKUP(Table_Query_from_QDB_Production___SQL_Server[[#This Row],[step_7_seq]],'Employee Benefit Groups'!#REF!,2,FALSE),"-")</f>
        <v>-</v>
      </c>
      <c r="W1031" t="str">
        <f>IFERROR(VLOOKUP(Table_Query_from_QDB_Production___SQL_Server[[#This Row],[step_8_seq]],'Employee Benefit Groups'!#REF!,2,FALSE),"-")</f>
        <v>-</v>
      </c>
      <c r="Y1031" t="str">
        <f>IFERROR(VLOOKUP(Table_Query_from_QDB_Production___SQL_Server[[#This Row],[step_9_seq]],'Employee Benefit Groups'!#REF!,2,FALSE),"-")</f>
        <v>-</v>
      </c>
      <c r="AA1031" s="15"/>
      <c r="AB1031" s="15">
        <f t="shared" si="192"/>
        <v>0</v>
      </c>
      <c r="AC1031" s="11" t="s">
        <v>11502</v>
      </c>
      <c r="AD1031" s="11" t="str">
        <f t="shared" si="193"/>
        <v>-</v>
      </c>
      <c r="AE1031" s="12">
        <v>1</v>
      </c>
      <c r="AF1031" s="12">
        <f t="shared" si="194"/>
        <v>2</v>
      </c>
      <c r="AG1031" s="13" t="s">
        <v>11496</v>
      </c>
      <c r="AH1031" s="13" t="str">
        <f t="shared" si="195"/>
        <v>-</v>
      </c>
      <c r="AI1031" s="14"/>
      <c r="AJ1031" s="14">
        <f t="shared" si="196"/>
        <v>0</v>
      </c>
      <c r="AK1031" s="15" t="s">
        <v>11502</v>
      </c>
      <c r="AL1031" s="15" t="str">
        <f t="shared" si="197"/>
        <v>-</v>
      </c>
      <c r="AM1031" s="12"/>
      <c r="AN1031" s="12">
        <f t="shared" si="198"/>
        <v>0</v>
      </c>
      <c r="AO1031" s="16" t="s">
        <v>11502</v>
      </c>
      <c r="AP1031" s="16" t="str">
        <f t="shared" si="199"/>
        <v>-</v>
      </c>
      <c r="AQ1031" s="12">
        <v>3</v>
      </c>
      <c r="AR1031" s="12">
        <f t="shared" si="200"/>
        <v>4</v>
      </c>
      <c r="AS1031" s="14" t="s">
        <v>11498</v>
      </c>
      <c r="AT1031" s="14" t="str">
        <f t="shared" si="201"/>
        <v>-</v>
      </c>
      <c r="AU1031"/>
      <c r="AV1031" s="15" t="s">
        <v>11502</v>
      </c>
      <c r="AW1031" s="15" t="str">
        <f t="shared" si="202"/>
        <v>-</v>
      </c>
      <c r="AX1031"/>
      <c r="AY1031" s="17" t="s">
        <v>11502</v>
      </c>
      <c r="AZ1031" s="17" t="str">
        <f t="shared" si="203"/>
        <v>-</v>
      </c>
      <c r="BA1031"/>
    </row>
    <row r="1032" spans="1:53" x14ac:dyDescent="0.3">
      <c r="A1032" t="s">
        <v>3064</v>
      </c>
      <c r="B1032" t="s">
        <v>3065</v>
      </c>
      <c r="C1032" t="s">
        <v>3066</v>
      </c>
      <c r="D1032" t="s">
        <v>2768</v>
      </c>
      <c r="E1032" t="str">
        <f>LEFT(Table_Query_from_QDB_Production___SQL_Server[[#This Row],[ttl_class_ttl_outl]],1)</f>
        <v>3</v>
      </c>
      <c r="F1032" t="str">
        <f>UPPER(IFERROR(VLOOKUP(Table_Query_from_QDB_Production___SQL_Server[[#This Row],[cto_osc_code]],'CTO-OSC Table'!$A$2:$B$24,2,FALSE),"Undefined"))</f>
        <v>OTHER FACULTY</v>
      </c>
      <c r="G1032" t="str">
        <f>UPPER(IFERROR(VLOOKUP(Table_Query_from_QDB_Production___SQL_Server[[#This Row],[ttl_class_ttl_outl]],'Title Class Table'!$A$2:$C$146,2,FALSE),"Undefined"))</f>
        <v>PROFESSOR IN RESIDENCE</v>
      </c>
      <c r="H1032" t="s">
        <v>11447</v>
      </c>
      <c r="I1032">
        <v>3</v>
      </c>
      <c r="K1032" t="str">
        <f>IFERROR(VLOOKUP(Table_Query_from_QDB_Production___SQL_Server[[#This Row],[step_2_seq]],'Employee Benefit Groups'!#REF!,2,FALSE),"-")</f>
        <v>-</v>
      </c>
      <c r="M1032" t="str">
        <f>IFERROR(VLOOKUP(Table_Query_from_QDB_Production___SQL_Server[[#This Row],[step_4_seq]],'Employee Benefit Groups'!#REF!,2,FALSE),"-")</f>
        <v>-</v>
      </c>
      <c r="N1032">
        <v>2</v>
      </c>
      <c r="O1032" t="str">
        <f>IFERROR(VLOOKUP(Table_Query_from_QDB_Production___SQL_Server[[#This Row],[step_4_seq2]],'Employee Benefit Groups'!#REF!,2,FALSE),"-")</f>
        <v>-</v>
      </c>
      <c r="Q1032" t="str">
        <f>IFERROR(VLOOKUP(Table_Query_from_QDB_Production___SQL_Server[[#This Row],[step_5_seq]],'Employee Benefit Groups'!#REF!,2,FALSE),"-")</f>
        <v>-</v>
      </c>
      <c r="S1032" t="str">
        <f>IFERROR(VLOOKUP(Table_Query_from_QDB_Production___SQL_Server[[#This Row],[step_6_seq]],'Employee Benefit Groups'!#REF!,2,FALSE),"-")</f>
        <v>-</v>
      </c>
      <c r="T1032">
        <v>4</v>
      </c>
      <c r="U1032" t="str">
        <f>IFERROR(VLOOKUP(Table_Query_from_QDB_Production___SQL_Server[[#This Row],[step_7_seq]],'Employee Benefit Groups'!#REF!,2,FALSE),"-")</f>
        <v>-</v>
      </c>
      <c r="W1032" t="str">
        <f>IFERROR(VLOOKUP(Table_Query_from_QDB_Production___SQL_Server[[#This Row],[step_8_seq]],'Employee Benefit Groups'!#REF!,2,FALSE),"-")</f>
        <v>-</v>
      </c>
      <c r="Y1032" t="str">
        <f>IFERROR(VLOOKUP(Table_Query_from_QDB_Production___SQL_Server[[#This Row],[step_9_seq]],'Employee Benefit Groups'!#REF!,2,FALSE),"-")</f>
        <v>-</v>
      </c>
      <c r="AA1032" s="15"/>
      <c r="AB1032" s="15">
        <f t="shared" si="192"/>
        <v>0</v>
      </c>
      <c r="AC1032" s="11" t="s">
        <v>11502</v>
      </c>
      <c r="AD1032" s="11" t="str">
        <f t="shared" si="193"/>
        <v>-</v>
      </c>
      <c r="AE1032" s="12">
        <v>1</v>
      </c>
      <c r="AF1032" s="12">
        <f t="shared" si="194"/>
        <v>2</v>
      </c>
      <c r="AG1032" s="13" t="s">
        <v>11496</v>
      </c>
      <c r="AH1032" s="13" t="str">
        <f t="shared" si="195"/>
        <v>-</v>
      </c>
      <c r="AI1032" s="14"/>
      <c r="AJ1032" s="14">
        <f t="shared" si="196"/>
        <v>0</v>
      </c>
      <c r="AK1032" s="15" t="s">
        <v>11502</v>
      </c>
      <c r="AL1032" s="15" t="str">
        <f t="shared" si="197"/>
        <v>-</v>
      </c>
      <c r="AM1032" s="12"/>
      <c r="AN1032" s="12">
        <f t="shared" si="198"/>
        <v>0</v>
      </c>
      <c r="AO1032" s="16" t="s">
        <v>11502</v>
      </c>
      <c r="AP1032" s="16" t="str">
        <f t="shared" si="199"/>
        <v>-</v>
      </c>
      <c r="AQ1032" s="12">
        <v>3</v>
      </c>
      <c r="AR1032" s="12">
        <f t="shared" si="200"/>
        <v>4</v>
      </c>
      <c r="AS1032" s="14" t="s">
        <v>11498</v>
      </c>
      <c r="AT1032" s="14" t="str">
        <f t="shared" si="201"/>
        <v>-</v>
      </c>
      <c r="AU1032"/>
      <c r="AV1032" s="15" t="s">
        <v>11502</v>
      </c>
      <c r="AW1032" s="15" t="str">
        <f t="shared" si="202"/>
        <v>-</v>
      </c>
      <c r="AX1032"/>
      <c r="AY1032" s="17" t="s">
        <v>11502</v>
      </c>
      <c r="AZ1032" s="17" t="str">
        <f t="shared" si="203"/>
        <v>-</v>
      </c>
      <c r="BA1032"/>
    </row>
    <row r="1033" spans="1:53" x14ac:dyDescent="0.3">
      <c r="A1033" t="s">
        <v>3067</v>
      </c>
      <c r="B1033" t="s">
        <v>3068</v>
      </c>
      <c r="C1033" t="s">
        <v>3069</v>
      </c>
      <c r="D1033" t="s">
        <v>2768</v>
      </c>
      <c r="E1033" t="str">
        <f>LEFT(Table_Query_from_QDB_Production___SQL_Server[[#This Row],[ttl_class_ttl_outl]],1)</f>
        <v>3</v>
      </c>
      <c r="F1033" t="str">
        <f>UPPER(IFERROR(VLOOKUP(Table_Query_from_QDB_Production___SQL_Server[[#This Row],[cto_osc_code]],'CTO-OSC Table'!$A$2:$B$24,2,FALSE),"Undefined"))</f>
        <v>OTHER FACULTY</v>
      </c>
      <c r="G1033" t="str">
        <f>UPPER(IFERROR(VLOOKUP(Table_Query_from_QDB_Production___SQL_Server[[#This Row],[ttl_class_ttl_outl]],'Title Class Table'!$A$2:$C$146,2,FALSE),"Undefined"))</f>
        <v>PROFESSOR IN RESIDENCE</v>
      </c>
      <c r="H1033" t="s">
        <v>11447</v>
      </c>
      <c r="I1033">
        <v>3</v>
      </c>
      <c r="K1033" t="str">
        <f>IFERROR(VLOOKUP(Table_Query_from_QDB_Production___SQL_Server[[#This Row],[step_2_seq]],'Employee Benefit Groups'!#REF!,2,FALSE),"-")</f>
        <v>-</v>
      </c>
      <c r="M1033" t="str">
        <f>IFERROR(VLOOKUP(Table_Query_from_QDB_Production___SQL_Server[[#This Row],[step_4_seq]],'Employee Benefit Groups'!#REF!,2,FALSE),"-")</f>
        <v>-</v>
      </c>
      <c r="N1033">
        <v>2</v>
      </c>
      <c r="O1033" t="str">
        <f>IFERROR(VLOOKUP(Table_Query_from_QDB_Production___SQL_Server[[#This Row],[step_4_seq2]],'Employee Benefit Groups'!#REF!,2,FALSE),"-")</f>
        <v>-</v>
      </c>
      <c r="Q1033" t="str">
        <f>IFERROR(VLOOKUP(Table_Query_from_QDB_Production___SQL_Server[[#This Row],[step_5_seq]],'Employee Benefit Groups'!#REF!,2,FALSE),"-")</f>
        <v>-</v>
      </c>
      <c r="S1033" t="str">
        <f>IFERROR(VLOOKUP(Table_Query_from_QDB_Production___SQL_Server[[#This Row],[step_6_seq]],'Employee Benefit Groups'!#REF!,2,FALSE),"-")</f>
        <v>-</v>
      </c>
      <c r="T1033">
        <v>4</v>
      </c>
      <c r="U1033" t="str">
        <f>IFERROR(VLOOKUP(Table_Query_from_QDB_Production___SQL_Server[[#This Row],[step_7_seq]],'Employee Benefit Groups'!#REF!,2,FALSE),"-")</f>
        <v>-</v>
      </c>
      <c r="W1033" t="str">
        <f>IFERROR(VLOOKUP(Table_Query_from_QDB_Production___SQL_Server[[#This Row],[step_8_seq]],'Employee Benefit Groups'!#REF!,2,FALSE),"-")</f>
        <v>-</v>
      </c>
      <c r="Y1033" t="str">
        <f>IFERROR(VLOOKUP(Table_Query_from_QDB_Production___SQL_Server[[#This Row],[step_9_seq]],'Employee Benefit Groups'!#REF!,2,FALSE),"-")</f>
        <v>-</v>
      </c>
      <c r="AA1033" s="15"/>
      <c r="AB1033" s="15">
        <f t="shared" si="192"/>
        <v>0</v>
      </c>
      <c r="AC1033" s="11" t="s">
        <v>11502</v>
      </c>
      <c r="AD1033" s="11" t="str">
        <f t="shared" si="193"/>
        <v>-</v>
      </c>
      <c r="AE1033" s="12">
        <v>1</v>
      </c>
      <c r="AF1033" s="12">
        <f t="shared" si="194"/>
        <v>2</v>
      </c>
      <c r="AG1033" s="13" t="s">
        <v>11496</v>
      </c>
      <c r="AH1033" s="13" t="str">
        <f t="shared" si="195"/>
        <v>-</v>
      </c>
      <c r="AI1033" s="14"/>
      <c r="AJ1033" s="14">
        <f t="shared" si="196"/>
        <v>0</v>
      </c>
      <c r="AK1033" s="15" t="s">
        <v>11502</v>
      </c>
      <c r="AL1033" s="15" t="str">
        <f t="shared" si="197"/>
        <v>-</v>
      </c>
      <c r="AM1033" s="12"/>
      <c r="AN1033" s="12">
        <f t="shared" si="198"/>
        <v>0</v>
      </c>
      <c r="AO1033" s="16" t="s">
        <v>11502</v>
      </c>
      <c r="AP1033" s="16" t="str">
        <f t="shared" si="199"/>
        <v>-</v>
      </c>
      <c r="AQ1033" s="12">
        <v>3</v>
      </c>
      <c r="AR1033" s="12">
        <f t="shared" si="200"/>
        <v>4</v>
      </c>
      <c r="AS1033" s="14" t="s">
        <v>11498</v>
      </c>
      <c r="AT1033" s="14" t="str">
        <f t="shared" si="201"/>
        <v>-</v>
      </c>
      <c r="AU1033"/>
      <c r="AV1033" s="15" t="s">
        <v>11502</v>
      </c>
      <c r="AW1033" s="15" t="str">
        <f t="shared" si="202"/>
        <v>-</v>
      </c>
      <c r="AX1033"/>
      <c r="AY1033" s="17" t="s">
        <v>11502</v>
      </c>
      <c r="AZ1033" s="17" t="str">
        <f t="shared" si="203"/>
        <v>-</v>
      </c>
      <c r="BA1033"/>
    </row>
    <row r="1034" spans="1:53" x14ac:dyDescent="0.3">
      <c r="A1034" t="s">
        <v>3070</v>
      </c>
      <c r="B1034" t="s">
        <v>3071</v>
      </c>
      <c r="C1034" t="s">
        <v>3072</v>
      </c>
      <c r="D1034" t="s">
        <v>2781</v>
      </c>
      <c r="E1034" t="str">
        <f>LEFT(Table_Query_from_QDB_Production___SQL_Server[[#This Row],[ttl_class_ttl_outl]],1)</f>
        <v>3</v>
      </c>
      <c r="F1034" t="str">
        <f>UPPER(IFERROR(VLOOKUP(Table_Query_from_QDB_Production___SQL_Server[[#This Row],[cto_osc_code]],'CTO-OSC Table'!$A$2:$B$24,2,FALSE),"Undefined"))</f>
        <v>OTHER FACULTY</v>
      </c>
      <c r="G1034" t="str">
        <f>UPPER(IFERROR(VLOOKUP(Table_Query_from_QDB_Production___SQL_Server[[#This Row],[ttl_class_ttl_outl]],'Title Class Table'!$A$2:$C$146,2,FALSE),"Undefined"))</f>
        <v>ADJUNCT PROFESSOR</v>
      </c>
      <c r="H1034" t="s">
        <v>11447</v>
      </c>
      <c r="I1034">
        <v>3</v>
      </c>
      <c r="K1034" t="str">
        <f>IFERROR(VLOOKUP(Table_Query_from_QDB_Production___SQL_Server[[#This Row],[step_2_seq]],'Employee Benefit Groups'!#REF!,2,FALSE),"-")</f>
        <v>-</v>
      </c>
      <c r="M1034" t="str">
        <f>IFERROR(VLOOKUP(Table_Query_from_QDB_Production___SQL_Server[[#This Row],[step_4_seq]],'Employee Benefit Groups'!#REF!,2,FALSE),"-")</f>
        <v>-</v>
      </c>
      <c r="N1034">
        <v>2</v>
      </c>
      <c r="O1034" t="str">
        <f>IFERROR(VLOOKUP(Table_Query_from_QDB_Production___SQL_Server[[#This Row],[step_4_seq2]],'Employee Benefit Groups'!#REF!,2,FALSE),"-")</f>
        <v>-</v>
      </c>
      <c r="Q1034" t="str">
        <f>IFERROR(VLOOKUP(Table_Query_from_QDB_Production___SQL_Server[[#This Row],[step_5_seq]],'Employee Benefit Groups'!#REF!,2,FALSE),"-")</f>
        <v>-</v>
      </c>
      <c r="S1034" t="str">
        <f>IFERROR(VLOOKUP(Table_Query_from_QDB_Production___SQL_Server[[#This Row],[step_6_seq]],'Employee Benefit Groups'!#REF!,2,FALSE),"-")</f>
        <v>-</v>
      </c>
      <c r="T1034">
        <v>4</v>
      </c>
      <c r="U1034" t="str">
        <f>IFERROR(VLOOKUP(Table_Query_from_QDB_Production___SQL_Server[[#This Row],[step_7_seq]],'Employee Benefit Groups'!#REF!,2,FALSE),"-")</f>
        <v>-</v>
      </c>
      <c r="W1034" t="str">
        <f>IFERROR(VLOOKUP(Table_Query_from_QDB_Production___SQL_Server[[#This Row],[step_8_seq]],'Employee Benefit Groups'!#REF!,2,FALSE),"-")</f>
        <v>-</v>
      </c>
      <c r="Y1034" t="str">
        <f>IFERROR(VLOOKUP(Table_Query_from_QDB_Production___SQL_Server[[#This Row],[step_9_seq]],'Employee Benefit Groups'!#REF!,2,FALSE),"-")</f>
        <v>-</v>
      </c>
      <c r="AA1034" s="15"/>
      <c r="AB1034" s="15">
        <f t="shared" si="192"/>
        <v>0</v>
      </c>
      <c r="AC1034" s="11" t="s">
        <v>11502</v>
      </c>
      <c r="AD1034" s="11" t="str">
        <f t="shared" si="193"/>
        <v>-</v>
      </c>
      <c r="AE1034" s="12">
        <v>1</v>
      </c>
      <c r="AF1034" s="12">
        <f t="shared" si="194"/>
        <v>2</v>
      </c>
      <c r="AG1034" s="13" t="s">
        <v>11496</v>
      </c>
      <c r="AH1034" s="13" t="str">
        <f t="shared" si="195"/>
        <v>-</v>
      </c>
      <c r="AI1034" s="14"/>
      <c r="AJ1034" s="14">
        <f t="shared" si="196"/>
        <v>0</v>
      </c>
      <c r="AK1034" s="15" t="s">
        <v>11502</v>
      </c>
      <c r="AL1034" s="15" t="str">
        <f t="shared" si="197"/>
        <v>-</v>
      </c>
      <c r="AM1034" s="12"/>
      <c r="AN1034" s="12">
        <f t="shared" si="198"/>
        <v>0</v>
      </c>
      <c r="AO1034" s="16" t="s">
        <v>11502</v>
      </c>
      <c r="AP1034" s="16" t="str">
        <f t="shared" si="199"/>
        <v>-</v>
      </c>
      <c r="AQ1034" s="12">
        <v>3</v>
      </c>
      <c r="AR1034" s="12">
        <f t="shared" si="200"/>
        <v>4</v>
      </c>
      <c r="AS1034" s="14" t="s">
        <v>11498</v>
      </c>
      <c r="AT1034" s="14" t="str">
        <f t="shared" si="201"/>
        <v>-</v>
      </c>
      <c r="AU1034"/>
      <c r="AV1034" s="15" t="s">
        <v>11502</v>
      </c>
      <c r="AW1034" s="15" t="str">
        <f t="shared" si="202"/>
        <v>-</v>
      </c>
      <c r="AX1034"/>
      <c r="AY1034" s="17" t="s">
        <v>11502</v>
      </c>
      <c r="AZ1034" s="17" t="str">
        <f t="shared" si="203"/>
        <v>-</v>
      </c>
      <c r="BA1034"/>
    </row>
    <row r="1035" spans="1:53" x14ac:dyDescent="0.3">
      <c r="A1035" t="s">
        <v>3073</v>
      </c>
      <c r="B1035" t="s">
        <v>3074</v>
      </c>
      <c r="C1035" t="s">
        <v>3075</v>
      </c>
      <c r="D1035" t="s">
        <v>2781</v>
      </c>
      <c r="E1035" t="str">
        <f>LEFT(Table_Query_from_QDB_Production___SQL_Server[[#This Row],[ttl_class_ttl_outl]],1)</f>
        <v>3</v>
      </c>
      <c r="F1035" t="str">
        <f>UPPER(IFERROR(VLOOKUP(Table_Query_from_QDB_Production___SQL_Server[[#This Row],[cto_osc_code]],'CTO-OSC Table'!$A$2:$B$24,2,FALSE),"Undefined"))</f>
        <v>OTHER FACULTY</v>
      </c>
      <c r="G1035" t="str">
        <f>UPPER(IFERROR(VLOOKUP(Table_Query_from_QDB_Production___SQL_Server[[#This Row],[ttl_class_ttl_outl]],'Title Class Table'!$A$2:$C$146,2,FALSE),"Undefined"))</f>
        <v>ADJUNCT PROFESSOR</v>
      </c>
      <c r="H1035" t="s">
        <v>11447</v>
      </c>
      <c r="I1035">
        <v>3</v>
      </c>
      <c r="K1035" t="str">
        <f>IFERROR(VLOOKUP(Table_Query_from_QDB_Production___SQL_Server[[#This Row],[step_2_seq]],'Employee Benefit Groups'!#REF!,2,FALSE),"-")</f>
        <v>-</v>
      </c>
      <c r="M1035" t="str">
        <f>IFERROR(VLOOKUP(Table_Query_from_QDB_Production___SQL_Server[[#This Row],[step_4_seq]],'Employee Benefit Groups'!#REF!,2,FALSE),"-")</f>
        <v>-</v>
      </c>
      <c r="N1035">
        <v>2</v>
      </c>
      <c r="O1035" t="str">
        <f>IFERROR(VLOOKUP(Table_Query_from_QDB_Production___SQL_Server[[#This Row],[step_4_seq2]],'Employee Benefit Groups'!#REF!,2,FALSE),"-")</f>
        <v>-</v>
      </c>
      <c r="Q1035" t="str">
        <f>IFERROR(VLOOKUP(Table_Query_from_QDB_Production___SQL_Server[[#This Row],[step_5_seq]],'Employee Benefit Groups'!#REF!,2,FALSE),"-")</f>
        <v>-</v>
      </c>
      <c r="S1035" t="str">
        <f>IFERROR(VLOOKUP(Table_Query_from_QDB_Production___SQL_Server[[#This Row],[step_6_seq]],'Employee Benefit Groups'!#REF!,2,FALSE),"-")</f>
        <v>-</v>
      </c>
      <c r="T1035">
        <v>4</v>
      </c>
      <c r="U1035" t="str">
        <f>IFERROR(VLOOKUP(Table_Query_from_QDB_Production___SQL_Server[[#This Row],[step_7_seq]],'Employee Benefit Groups'!#REF!,2,FALSE),"-")</f>
        <v>-</v>
      </c>
      <c r="W1035" t="str">
        <f>IFERROR(VLOOKUP(Table_Query_from_QDB_Production___SQL_Server[[#This Row],[step_8_seq]],'Employee Benefit Groups'!#REF!,2,FALSE),"-")</f>
        <v>-</v>
      </c>
      <c r="Y1035" t="str">
        <f>IFERROR(VLOOKUP(Table_Query_from_QDB_Production___SQL_Server[[#This Row],[step_9_seq]],'Employee Benefit Groups'!#REF!,2,FALSE),"-")</f>
        <v>-</v>
      </c>
      <c r="AA1035" s="15"/>
      <c r="AB1035" s="15">
        <f t="shared" si="192"/>
        <v>0</v>
      </c>
      <c r="AC1035" s="11" t="s">
        <v>11502</v>
      </c>
      <c r="AD1035" s="11" t="str">
        <f t="shared" si="193"/>
        <v>-</v>
      </c>
      <c r="AE1035" s="12">
        <v>1</v>
      </c>
      <c r="AF1035" s="12">
        <f t="shared" si="194"/>
        <v>2</v>
      </c>
      <c r="AG1035" s="13" t="s">
        <v>11496</v>
      </c>
      <c r="AH1035" s="13" t="str">
        <f t="shared" si="195"/>
        <v>-</v>
      </c>
      <c r="AI1035" s="14"/>
      <c r="AJ1035" s="14">
        <f t="shared" si="196"/>
        <v>0</v>
      </c>
      <c r="AK1035" s="15" t="s">
        <v>11502</v>
      </c>
      <c r="AL1035" s="15" t="str">
        <f t="shared" si="197"/>
        <v>-</v>
      </c>
      <c r="AM1035" s="12"/>
      <c r="AN1035" s="12">
        <f t="shared" si="198"/>
        <v>0</v>
      </c>
      <c r="AO1035" s="16" t="s">
        <v>11502</v>
      </c>
      <c r="AP1035" s="16" t="str">
        <f t="shared" si="199"/>
        <v>-</v>
      </c>
      <c r="AQ1035" s="12">
        <v>3</v>
      </c>
      <c r="AR1035" s="12">
        <f t="shared" si="200"/>
        <v>4</v>
      </c>
      <c r="AS1035" s="14" t="s">
        <v>11498</v>
      </c>
      <c r="AT1035" s="14" t="str">
        <f t="shared" si="201"/>
        <v>-</v>
      </c>
      <c r="AU1035"/>
      <c r="AV1035" s="15" t="s">
        <v>11502</v>
      </c>
      <c r="AW1035" s="15" t="str">
        <f t="shared" si="202"/>
        <v>-</v>
      </c>
      <c r="AX1035"/>
      <c r="AY1035" s="17" t="s">
        <v>11502</v>
      </c>
      <c r="AZ1035" s="17" t="str">
        <f t="shared" si="203"/>
        <v>-</v>
      </c>
      <c r="BA1035"/>
    </row>
    <row r="1036" spans="1:53" x14ac:dyDescent="0.3">
      <c r="A1036" t="s">
        <v>3076</v>
      </c>
      <c r="B1036" t="s">
        <v>3077</v>
      </c>
      <c r="C1036" t="s">
        <v>3078</v>
      </c>
      <c r="D1036" t="s">
        <v>2781</v>
      </c>
      <c r="E1036" t="str">
        <f>LEFT(Table_Query_from_QDB_Production___SQL_Server[[#This Row],[ttl_class_ttl_outl]],1)</f>
        <v>3</v>
      </c>
      <c r="F1036" t="str">
        <f>UPPER(IFERROR(VLOOKUP(Table_Query_from_QDB_Production___SQL_Server[[#This Row],[cto_osc_code]],'CTO-OSC Table'!$A$2:$B$24,2,FALSE),"Undefined"))</f>
        <v>OTHER FACULTY</v>
      </c>
      <c r="G1036" t="str">
        <f>UPPER(IFERROR(VLOOKUP(Table_Query_from_QDB_Production___SQL_Server[[#This Row],[ttl_class_ttl_outl]],'Title Class Table'!$A$2:$C$146,2,FALSE),"Undefined"))</f>
        <v>ADJUNCT PROFESSOR</v>
      </c>
      <c r="H1036" t="s">
        <v>11447</v>
      </c>
      <c r="I1036">
        <v>3</v>
      </c>
      <c r="K1036" t="str">
        <f>IFERROR(VLOOKUP(Table_Query_from_QDB_Production___SQL_Server[[#This Row],[step_2_seq]],'Employee Benefit Groups'!#REF!,2,FALSE),"-")</f>
        <v>-</v>
      </c>
      <c r="M1036" t="str">
        <f>IFERROR(VLOOKUP(Table_Query_from_QDB_Production___SQL_Server[[#This Row],[step_4_seq]],'Employee Benefit Groups'!#REF!,2,FALSE),"-")</f>
        <v>-</v>
      </c>
      <c r="N1036">
        <v>2</v>
      </c>
      <c r="O1036" t="str">
        <f>IFERROR(VLOOKUP(Table_Query_from_QDB_Production___SQL_Server[[#This Row],[step_4_seq2]],'Employee Benefit Groups'!#REF!,2,FALSE),"-")</f>
        <v>-</v>
      </c>
      <c r="Q1036" t="str">
        <f>IFERROR(VLOOKUP(Table_Query_from_QDB_Production___SQL_Server[[#This Row],[step_5_seq]],'Employee Benefit Groups'!#REF!,2,FALSE),"-")</f>
        <v>-</v>
      </c>
      <c r="S1036" t="str">
        <f>IFERROR(VLOOKUP(Table_Query_from_QDB_Production___SQL_Server[[#This Row],[step_6_seq]],'Employee Benefit Groups'!#REF!,2,FALSE),"-")</f>
        <v>-</v>
      </c>
      <c r="T1036">
        <v>4</v>
      </c>
      <c r="U1036" t="str">
        <f>IFERROR(VLOOKUP(Table_Query_from_QDB_Production___SQL_Server[[#This Row],[step_7_seq]],'Employee Benefit Groups'!#REF!,2,FALSE),"-")</f>
        <v>-</v>
      </c>
      <c r="W1036" t="str">
        <f>IFERROR(VLOOKUP(Table_Query_from_QDB_Production___SQL_Server[[#This Row],[step_8_seq]],'Employee Benefit Groups'!#REF!,2,FALSE),"-")</f>
        <v>-</v>
      </c>
      <c r="Y1036" t="str">
        <f>IFERROR(VLOOKUP(Table_Query_from_QDB_Production___SQL_Server[[#This Row],[step_9_seq]],'Employee Benefit Groups'!#REF!,2,FALSE),"-")</f>
        <v>-</v>
      </c>
      <c r="AA1036" s="15"/>
      <c r="AB1036" s="15">
        <f t="shared" si="192"/>
        <v>0</v>
      </c>
      <c r="AC1036" s="11" t="s">
        <v>11502</v>
      </c>
      <c r="AD1036" s="11" t="str">
        <f t="shared" si="193"/>
        <v>-</v>
      </c>
      <c r="AE1036" s="12">
        <v>1</v>
      </c>
      <c r="AF1036" s="12">
        <f t="shared" si="194"/>
        <v>2</v>
      </c>
      <c r="AG1036" s="13" t="s">
        <v>11496</v>
      </c>
      <c r="AH1036" s="13" t="str">
        <f t="shared" si="195"/>
        <v>-</v>
      </c>
      <c r="AI1036" s="14"/>
      <c r="AJ1036" s="14">
        <f t="shared" si="196"/>
        <v>0</v>
      </c>
      <c r="AK1036" s="15" t="s">
        <v>11502</v>
      </c>
      <c r="AL1036" s="15" t="str">
        <f t="shared" si="197"/>
        <v>-</v>
      </c>
      <c r="AM1036" s="12"/>
      <c r="AN1036" s="12">
        <f t="shared" si="198"/>
        <v>0</v>
      </c>
      <c r="AO1036" s="16" t="s">
        <v>11502</v>
      </c>
      <c r="AP1036" s="16" t="str">
        <f t="shared" si="199"/>
        <v>-</v>
      </c>
      <c r="AQ1036" s="12">
        <v>3</v>
      </c>
      <c r="AR1036" s="12">
        <f t="shared" si="200"/>
        <v>4</v>
      </c>
      <c r="AS1036" s="14" t="s">
        <v>11498</v>
      </c>
      <c r="AT1036" s="14" t="str">
        <f t="shared" si="201"/>
        <v>-</v>
      </c>
      <c r="AU1036"/>
      <c r="AV1036" s="15" t="s">
        <v>11502</v>
      </c>
      <c r="AW1036" s="15" t="str">
        <f t="shared" si="202"/>
        <v>-</v>
      </c>
      <c r="AX1036"/>
      <c r="AY1036" s="17" t="s">
        <v>11502</v>
      </c>
      <c r="AZ1036" s="17" t="str">
        <f t="shared" si="203"/>
        <v>-</v>
      </c>
      <c r="BA1036"/>
    </row>
    <row r="1037" spans="1:53" x14ac:dyDescent="0.3">
      <c r="A1037" t="s">
        <v>3079</v>
      </c>
      <c r="B1037" t="s">
        <v>3080</v>
      </c>
      <c r="C1037" t="s">
        <v>3081</v>
      </c>
      <c r="D1037" t="s">
        <v>2781</v>
      </c>
      <c r="E1037" t="str">
        <f>LEFT(Table_Query_from_QDB_Production___SQL_Server[[#This Row],[ttl_class_ttl_outl]],1)</f>
        <v>3</v>
      </c>
      <c r="F1037" t="str">
        <f>UPPER(IFERROR(VLOOKUP(Table_Query_from_QDB_Production___SQL_Server[[#This Row],[cto_osc_code]],'CTO-OSC Table'!$A$2:$B$24,2,FALSE),"Undefined"))</f>
        <v>OTHER FACULTY</v>
      </c>
      <c r="G1037" t="str">
        <f>UPPER(IFERROR(VLOOKUP(Table_Query_from_QDB_Production___SQL_Server[[#This Row],[ttl_class_ttl_outl]],'Title Class Table'!$A$2:$C$146,2,FALSE),"Undefined"))</f>
        <v>ADJUNCT PROFESSOR</v>
      </c>
      <c r="H1037" t="s">
        <v>11447</v>
      </c>
      <c r="I1037">
        <v>3</v>
      </c>
      <c r="K1037" t="str">
        <f>IFERROR(VLOOKUP(Table_Query_from_QDB_Production___SQL_Server[[#This Row],[step_2_seq]],'Employee Benefit Groups'!#REF!,2,FALSE),"-")</f>
        <v>-</v>
      </c>
      <c r="M1037" t="str">
        <f>IFERROR(VLOOKUP(Table_Query_from_QDB_Production___SQL_Server[[#This Row],[step_4_seq]],'Employee Benefit Groups'!#REF!,2,FALSE),"-")</f>
        <v>-</v>
      </c>
      <c r="N1037">
        <v>2</v>
      </c>
      <c r="O1037" t="str">
        <f>IFERROR(VLOOKUP(Table_Query_from_QDB_Production___SQL_Server[[#This Row],[step_4_seq2]],'Employee Benefit Groups'!#REF!,2,FALSE),"-")</f>
        <v>-</v>
      </c>
      <c r="Q1037" t="str">
        <f>IFERROR(VLOOKUP(Table_Query_from_QDB_Production___SQL_Server[[#This Row],[step_5_seq]],'Employee Benefit Groups'!#REF!,2,FALSE),"-")</f>
        <v>-</v>
      </c>
      <c r="S1037" t="str">
        <f>IFERROR(VLOOKUP(Table_Query_from_QDB_Production___SQL_Server[[#This Row],[step_6_seq]],'Employee Benefit Groups'!#REF!,2,FALSE),"-")</f>
        <v>-</v>
      </c>
      <c r="T1037">
        <v>4</v>
      </c>
      <c r="U1037" t="str">
        <f>IFERROR(VLOOKUP(Table_Query_from_QDB_Production___SQL_Server[[#This Row],[step_7_seq]],'Employee Benefit Groups'!#REF!,2,FALSE),"-")</f>
        <v>-</v>
      </c>
      <c r="W1037" t="str">
        <f>IFERROR(VLOOKUP(Table_Query_from_QDB_Production___SQL_Server[[#This Row],[step_8_seq]],'Employee Benefit Groups'!#REF!,2,FALSE),"-")</f>
        <v>-</v>
      </c>
      <c r="Y1037" t="str">
        <f>IFERROR(VLOOKUP(Table_Query_from_QDB_Production___SQL_Server[[#This Row],[step_9_seq]],'Employee Benefit Groups'!#REF!,2,FALSE),"-")</f>
        <v>-</v>
      </c>
      <c r="AA1037" s="15"/>
      <c r="AB1037" s="15">
        <f t="shared" si="192"/>
        <v>0</v>
      </c>
      <c r="AC1037" s="11" t="s">
        <v>11502</v>
      </c>
      <c r="AD1037" s="11" t="str">
        <f t="shared" si="193"/>
        <v>-</v>
      </c>
      <c r="AE1037" s="12">
        <v>1</v>
      </c>
      <c r="AF1037" s="12">
        <f t="shared" si="194"/>
        <v>2</v>
      </c>
      <c r="AG1037" s="13" t="s">
        <v>11496</v>
      </c>
      <c r="AH1037" s="13" t="str">
        <f t="shared" si="195"/>
        <v>-</v>
      </c>
      <c r="AI1037" s="14"/>
      <c r="AJ1037" s="14">
        <f t="shared" si="196"/>
        <v>0</v>
      </c>
      <c r="AK1037" s="15" t="s">
        <v>11502</v>
      </c>
      <c r="AL1037" s="15" t="str">
        <f t="shared" si="197"/>
        <v>-</v>
      </c>
      <c r="AM1037" s="12"/>
      <c r="AN1037" s="12">
        <f t="shared" si="198"/>
        <v>0</v>
      </c>
      <c r="AO1037" s="16" t="s">
        <v>11502</v>
      </c>
      <c r="AP1037" s="16" t="str">
        <f t="shared" si="199"/>
        <v>-</v>
      </c>
      <c r="AQ1037" s="12">
        <v>3</v>
      </c>
      <c r="AR1037" s="12">
        <f t="shared" si="200"/>
        <v>4</v>
      </c>
      <c r="AS1037" s="14" t="s">
        <v>11498</v>
      </c>
      <c r="AT1037" s="14" t="str">
        <f t="shared" si="201"/>
        <v>-</v>
      </c>
      <c r="AU1037"/>
      <c r="AV1037" s="15" t="s">
        <v>11502</v>
      </c>
      <c r="AW1037" s="15" t="str">
        <f t="shared" si="202"/>
        <v>-</v>
      </c>
      <c r="AX1037"/>
      <c r="AY1037" s="17" t="s">
        <v>11502</v>
      </c>
      <c r="AZ1037" s="17" t="str">
        <f t="shared" si="203"/>
        <v>-</v>
      </c>
      <c r="BA1037"/>
    </row>
    <row r="1038" spans="1:53" x14ac:dyDescent="0.3">
      <c r="A1038" t="s">
        <v>3082</v>
      </c>
      <c r="B1038" t="s">
        <v>3083</v>
      </c>
      <c r="C1038" t="s">
        <v>3084</v>
      </c>
      <c r="D1038" t="s">
        <v>3085</v>
      </c>
      <c r="E1038" t="str">
        <f>LEFT(Table_Query_from_QDB_Production___SQL_Server[[#This Row],[ttl_class_ttl_outl]],1)</f>
        <v>3</v>
      </c>
      <c r="F1038" t="str">
        <f>UPPER(IFERROR(VLOOKUP(Table_Query_from_QDB_Production___SQL_Server[[#This Row],[cto_osc_code]],'CTO-OSC Table'!$A$2:$B$24,2,FALSE),"Undefined"))</f>
        <v>OTHER FACULTY</v>
      </c>
      <c r="G1038" t="str">
        <f>UPPER(IFERROR(VLOOKUP(Table_Query_from_QDB_Production___SQL_Server[[#This Row],[ttl_class_ttl_outl]],'Title Class Table'!$A$2:$C$146,2,FALSE),"Undefined"))</f>
        <v>HEALTH SCIENCES CLINICAL PROFESSOR</v>
      </c>
      <c r="H1038" t="s">
        <v>11447</v>
      </c>
      <c r="I1038">
        <v>3</v>
      </c>
      <c r="K1038" t="str">
        <f>IFERROR(VLOOKUP(Table_Query_from_QDB_Production___SQL_Server[[#This Row],[step_2_seq]],'Employee Benefit Groups'!#REF!,2,FALSE),"-")</f>
        <v>-</v>
      </c>
      <c r="M1038" t="str">
        <f>IFERROR(VLOOKUP(Table_Query_from_QDB_Production___SQL_Server[[#This Row],[step_4_seq]],'Employee Benefit Groups'!#REF!,2,FALSE),"-")</f>
        <v>-</v>
      </c>
      <c r="N1038">
        <v>2</v>
      </c>
      <c r="O1038" t="str">
        <f>IFERROR(VLOOKUP(Table_Query_from_QDB_Production___SQL_Server[[#This Row],[step_4_seq2]],'Employee Benefit Groups'!#REF!,2,FALSE),"-")</f>
        <v>-</v>
      </c>
      <c r="Q1038" t="str">
        <f>IFERROR(VLOOKUP(Table_Query_from_QDB_Production___SQL_Server[[#This Row],[step_5_seq]],'Employee Benefit Groups'!#REF!,2,FALSE),"-")</f>
        <v>-</v>
      </c>
      <c r="S1038" t="str">
        <f>IFERROR(VLOOKUP(Table_Query_from_QDB_Production___SQL_Server[[#This Row],[step_6_seq]],'Employee Benefit Groups'!#REF!,2,FALSE),"-")</f>
        <v>-</v>
      </c>
      <c r="T1038">
        <v>4</v>
      </c>
      <c r="U1038" t="str">
        <f>IFERROR(VLOOKUP(Table_Query_from_QDB_Production___SQL_Server[[#This Row],[step_7_seq]],'Employee Benefit Groups'!#REF!,2,FALSE),"-")</f>
        <v>-</v>
      </c>
      <c r="W1038" t="str">
        <f>IFERROR(VLOOKUP(Table_Query_from_QDB_Production___SQL_Server[[#This Row],[step_8_seq]],'Employee Benefit Groups'!#REF!,2,FALSE),"-")</f>
        <v>-</v>
      </c>
      <c r="Y1038" t="str">
        <f>IFERROR(VLOOKUP(Table_Query_from_QDB_Production___SQL_Server[[#This Row],[step_9_seq]],'Employee Benefit Groups'!#REF!,2,FALSE),"-")</f>
        <v>-</v>
      </c>
      <c r="AA1038" s="15"/>
      <c r="AB1038" s="15">
        <f t="shared" si="192"/>
        <v>0</v>
      </c>
      <c r="AC1038" s="11" t="s">
        <v>11502</v>
      </c>
      <c r="AD1038" s="11" t="str">
        <f t="shared" si="193"/>
        <v>-</v>
      </c>
      <c r="AE1038" s="12">
        <v>1</v>
      </c>
      <c r="AF1038" s="12">
        <f t="shared" si="194"/>
        <v>2</v>
      </c>
      <c r="AG1038" s="13" t="s">
        <v>11496</v>
      </c>
      <c r="AH1038" s="13" t="str">
        <f t="shared" si="195"/>
        <v>-</v>
      </c>
      <c r="AI1038" s="14"/>
      <c r="AJ1038" s="14">
        <f t="shared" si="196"/>
        <v>0</v>
      </c>
      <c r="AK1038" s="15" t="s">
        <v>11502</v>
      </c>
      <c r="AL1038" s="15" t="str">
        <f t="shared" si="197"/>
        <v>-</v>
      </c>
      <c r="AM1038" s="12"/>
      <c r="AN1038" s="12">
        <f t="shared" si="198"/>
        <v>0</v>
      </c>
      <c r="AO1038" s="16" t="s">
        <v>11502</v>
      </c>
      <c r="AP1038" s="16" t="str">
        <f t="shared" si="199"/>
        <v>-</v>
      </c>
      <c r="AQ1038" s="12">
        <v>3</v>
      </c>
      <c r="AR1038" s="12">
        <f t="shared" si="200"/>
        <v>4</v>
      </c>
      <c r="AS1038" s="14" t="s">
        <v>11498</v>
      </c>
      <c r="AT1038" s="14" t="str">
        <f t="shared" si="201"/>
        <v>-</v>
      </c>
      <c r="AU1038"/>
      <c r="AV1038" s="15" t="s">
        <v>11502</v>
      </c>
      <c r="AW1038" s="15" t="str">
        <f t="shared" si="202"/>
        <v>-</v>
      </c>
      <c r="AX1038"/>
      <c r="AY1038" s="17" t="s">
        <v>11502</v>
      </c>
      <c r="AZ1038" s="17" t="str">
        <f t="shared" si="203"/>
        <v>-</v>
      </c>
      <c r="BA1038"/>
    </row>
    <row r="1039" spans="1:53" x14ac:dyDescent="0.3">
      <c r="A1039" t="s">
        <v>3086</v>
      </c>
      <c r="B1039" t="s">
        <v>3087</v>
      </c>
      <c r="C1039" t="s">
        <v>3088</v>
      </c>
      <c r="D1039" t="s">
        <v>3085</v>
      </c>
      <c r="E1039" t="str">
        <f>LEFT(Table_Query_from_QDB_Production___SQL_Server[[#This Row],[ttl_class_ttl_outl]],1)</f>
        <v>3</v>
      </c>
      <c r="F1039" t="str">
        <f>UPPER(IFERROR(VLOOKUP(Table_Query_from_QDB_Production___SQL_Server[[#This Row],[cto_osc_code]],'CTO-OSC Table'!$A$2:$B$24,2,FALSE),"Undefined"))</f>
        <v>OTHER FACULTY</v>
      </c>
      <c r="G1039" t="str">
        <f>UPPER(IFERROR(VLOOKUP(Table_Query_from_QDB_Production___SQL_Server[[#This Row],[ttl_class_ttl_outl]],'Title Class Table'!$A$2:$C$146,2,FALSE),"Undefined"))</f>
        <v>HEALTH SCIENCES CLINICAL PROFESSOR</v>
      </c>
      <c r="H1039" t="s">
        <v>11447</v>
      </c>
      <c r="I1039">
        <v>3</v>
      </c>
      <c r="K1039" t="str">
        <f>IFERROR(VLOOKUP(Table_Query_from_QDB_Production___SQL_Server[[#This Row],[step_2_seq]],'Employee Benefit Groups'!#REF!,2,FALSE),"-")</f>
        <v>-</v>
      </c>
      <c r="M1039" t="str">
        <f>IFERROR(VLOOKUP(Table_Query_from_QDB_Production___SQL_Server[[#This Row],[step_4_seq]],'Employee Benefit Groups'!#REF!,2,FALSE),"-")</f>
        <v>-</v>
      </c>
      <c r="N1039">
        <v>2</v>
      </c>
      <c r="O1039" t="str">
        <f>IFERROR(VLOOKUP(Table_Query_from_QDB_Production___SQL_Server[[#This Row],[step_4_seq2]],'Employee Benefit Groups'!#REF!,2,FALSE),"-")</f>
        <v>-</v>
      </c>
      <c r="Q1039" t="str">
        <f>IFERROR(VLOOKUP(Table_Query_from_QDB_Production___SQL_Server[[#This Row],[step_5_seq]],'Employee Benefit Groups'!#REF!,2,FALSE),"-")</f>
        <v>-</v>
      </c>
      <c r="S1039" t="str">
        <f>IFERROR(VLOOKUP(Table_Query_from_QDB_Production___SQL_Server[[#This Row],[step_6_seq]],'Employee Benefit Groups'!#REF!,2,FALSE),"-")</f>
        <v>-</v>
      </c>
      <c r="T1039">
        <v>4</v>
      </c>
      <c r="U1039" t="str">
        <f>IFERROR(VLOOKUP(Table_Query_from_QDB_Production___SQL_Server[[#This Row],[step_7_seq]],'Employee Benefit Groups'!#REF!,2,FALSE),"-")</f>
        <v>-</v>
      </c>
      <c r="W1039" t="str">
        <f>IFERROR(VLOOKUP(Table_Query_from_QDB_Production___SQL_Server[[#This Row],[step_8_seq]],'Employee Benefit Groups'!#REF!,2,FALSE),"-")</f>
        <v>-</v>
      </c>
      <c r="Y1039" t="str">
        <f>IFERROR(VLOOKUP(Table_Query_from_QDB_Production___SQL_Server[[#This Row],[step_9_seq]],'Employee Benefit Groups'!#REF!,2,FALSE),"-")</f>
        <v>-</v>
      </c>
      <c r="AA1039" s="15"/>
      <c r="AB1039" s="15">
        <f t="shared" si="192"/>
        <v>0</v>
      </c>
      <c r="AC1039" s="11" t="s">
        <v>11502</v>
      </c>
      <c r="AD1039" s="11" t="str">
        <f t="shared" si="193"/>
        <v>-</v>
      </c>
      <c r="AE1039" s="12">
        <v>1</v>
      </c>
      <c r="AF1039" s="12">
        <f t="shared" si="194"/>
        <v>2</v>
      </c>
      <c r="AG1039" s="13" t="s">
        <v>11496</v>
      </c>
      <c r="AH1039" s="13" t="str">
        <f t="shared" si="195"/>
        <v>-</v>
      </c>
      <c r="AI1039" s="14"/>
      <c r="AJ1039" s="14">
        <f t="shared" si="196"/>
        <v>0</v>
      </c>
      <c r="AK1039" s="15" t="s">
        <v>11502</v>
      </c>
      <c r="AL1039" s="15" t="str">
        <f t="shared" si="197"/>
        <v>-</v>
      </c>
      <c r="AM1039" s="12"/>
      <c r="AN1039" s="12">
        <f t="shared" si="198"/>
        <v>0</v>
      </c>
      <c r="AO1039" s="16" t="s">
        <v>11502</v>
      </c>
      <c r="AP1039" s="16" t="str">
        <f t="shared" si="199"/>
        <v>-</v>
      </c>
      <c r="AQ1039" s="12">
        <v>3</v>
      </c>
      <c r="AR1039" s="12">
        <f t="shared" si="200"/>
        <v>4</v>
      </c>
      <c r="AS1039" s="14" t="s">
        <v>11498</v>
      </c>
      <c r="AT1039" s="14" t="str">
        <f t="shared" si="201"/>
        <v>-</v>
      </c>
      <c r="AU1039"/>
      <c r="AV1039" s="15" t="s">
        <v>11502</v>
      </c>
      <c r="AW1039" s="15" t="str">
        <f t="shared" si="202"/>
        <v>-</v>
      </c>
      <c r="AX1039"/>
      <c r="AY1039" s="17" t="s">
        <v>11502</v>
      </c>
      <c r="AZ1039" s="17" t="str">
        <f t="shared" si="203"/>
        <v>-</v>
      </c>
      <c r="BA1039"/>
    </row>
    <row r="1040" spans="1:53" x14ac:dyDescent="0.3">
      <c r="A1040" t="s">
        <v>3089</v>
      </c>
      <c r="B1040" t="s">
        <v>3090</v>
      </c>
      <c r="C1040" t="s">
        <v>3091</v>
      </c>
      <c r="D1040" t="s">
        <v>3085</v>
      </c>
      <c r="E1040" t="str">
        <f>LEFT(Table_Query_from_QDB_Production___SQL_Server[[#This Row],[ttl_class_ttl_outl]],1)</f>
        <v>3</v>
      </c>
      <c r="F1040" t="str">
        <f>UPPER(IFERROR(VLOOKUP(Table_Query_from_QDB_Production___SQL_Server[[#This Row],[cto_osc_code]],'CTO-OSC Table'!$A$2:$B$24,2,FALSE),"Undefined"))</f>
        <v>OTHER FACULTY</v>
      </c>
      <c r="G1040" t="str">
        <f>UPPER(IFERROR(VLOOKUP(Table_Query_from_QDB_Production___SQL_Server[[#This Row],[ttl_class_ttl_outl]],'Title Class Table'!$A$2:$C$146,2,FALSE),"Undefined"))</f>
        <v>HEALTH SCIENCES CLINICAL PROFESSOR</v>
      </c>
      <c r="H1040" t="s">
        <v>11447</v>
      </c>
      <c r="I1040">
        <v>3</v>
      </c>
      <c r="K1040" t="str">
        <f>IFERROR(VLOOKUP(Table_Query_from_QDB_Production___SQL_Server[[#This Row],[step_2_seq]],'Employee Benefit Groups'!#REF!,2,FALSE),"-")</f>
        <v>-</v>
      </c>
      <c r="M1040" t="str">
        <f>IFERROR(VLOOKUP(Table_Query_from_QDB_Production___SQL_Server[[#This Row],[step_4_seq]],'Employee Benefit Groups'!#REF!,2,FALSE),"-")</f>
        <v>-</v>
      </c>
      <c r="N1040">
        <v>2</v>
      </c>
      <c r="O1040" t="str">
        <f>IFERROR(VLOOKUP(Table_Query_from_QDB_Production___SQL_Server[[#This Row],[step_4_seq2]],'Employee Benefit Groups'!#REF!,2,FALSE),"-")</f>
        <v>-</v>
      </c>
      <c r="Q1040" t="str">
        <f>IFERROR(VLOOKUP(Table_Query_from_QDB_Production___SQL_Server[[#This Row],[step_5_seq]],'Employee Benefit Groups'!#REF!,2,FALSE),"-")</f>
        <v>-</v>
      </c>
      <c r="S1040" t="str">
        <f>IFERROR(VLOOKUP(Table_Query_from_QDB_Production___SQL_Server[[#This Row],[step_6_seq]],'Employee Benefit Groups'!#REF!,2,FALSE),"-")</f>
        <v>-</v>
      </c>
      <c r="T1040">
        <v>4</v>
      </c>
      <c r="U1040" t="str">
        <f>IFERROR(VLOOKUP(Table_Query_from_QDB_Production___SQL_Server[[#This Row],[step_7_seq]],'Employee Benefit Groups'!#REF!,2,FALSE),"-")</f>
        <v>-</v>
      </c>
      <c r="W1040" t="str">
        <f>IFERROR(VLOOKUP(Table_Query_from_QDB_Production___SQL_Server[[#This Row],[step_8_seq]],'Employee Benefit Groups'!#REF!,2,FALSE),"-")</f>
        <v>-</v>
      </c>
      <c r="Y1040" t="str">
        <f>IFERROR(VLOOKUP(Table_Query_from_QDB_Production___SQL_Server[[#This Row],[step_9_seq]],'Employee Benefit Groups'!#REF!,2,FALSE),"-")</f>
        <v>-</v>
      </c>
      <c r="AA1040" s="15"/>
      <c r="AB1040" s="15">
        <f t="shared" si="192"/>
        <v>0</v>
      </c>
      <c r="AC1040" s="11" t="s">
        <v>11502</v>
      </c>
      <c r="AD1040" s="11" t="str">
        <f t="shared" si="193"/>
        <v>-</v>
      </c>
      <c r="AE1040" s="12">
        <v>1</v>
      </c>
      <c r="AF1040" s="12">
        <f t="shared" si="194"/>
        <v>2</v>
      </c>
      <c r="AG1040" s="13" t="s">
        <v>11496</v>
      </c>
      <c r="AH1040" s="13" t="str">
        <f t="shared" si="195"/>
        <v>-</v>
      </c>
      <c r="AI1040" s="14"/>
      <c r="AJ1040" s="14">
        <f t="shared" si="196"/>
        <v>0</v>
      </c>
      <c r="AK1040" s="15" t="s">
        <v>11502</v>
      </c>
      <c r="AL1040" s="15" t="str">
        <f t="shared" si="197"/>
        <v>-</v>
      </c>
      <c r="AM1040" s="12"/>
      <c r="AN1040" s="12">
        <f t="shared" si="198"/>
        <v>0</v>
      </c>
      <c r="AO1040" s="16" t="s">
        <v>11502</v>
      </c>
      <c r="AP1040" s="16" t="str">
        <f t="shared" si="199"/>
        <v>-</v>
      </c>
      <c r="AQ1040" s="12">
        <v>3</v>
      </c>
      <c r="AR1040" s="12">
        <f t="shared" si="200"/>
        <v>4</v>
      </c>
      <c r="AS1040" s="14" t="s">
        <v>11498</v>
      </c>
      <c r="AT1040" s="14" t="str">
        <f t="shared" si="201"/>
        <v>-</v>
      </c>
      <c r="AU1040"/>
      <c r="AV1040" s="15" t="s">
        <v>11502</v>
      </c>
      <c r="AW1040" s="15" t="str">
        <f t="shared" si="202"/>
        <v>-</v>
      </c>
      <c r="AX1040"/>
      <c r="AY1040" s="17" t="s">
        <v>11502</v>
      </c>
      <c r="AZ1040" s="17" t="str">
        <f t="shared" si="203"/>
        <v>-</v>
      </c>
      <c r="BA1040"/>
    </row>
    <row r="1041" spans="1:53" x14ac:dyDescent="0.3">
      <c r="A1041" t="s">
        <v>3092</v>
      </c>
      <c r="B1041" t="s">
        <v>3093</v>
      </c>
      <c r="C1041" t="s">
        <v>3094</v>
      </c>
      <c r="D1041" t="s">
        <v>3085</v>
      </c>
      <c r="E1041" t="str">
        <f>LEFT(Table_Query_from_QDB_Production___SQL_Server[[#This Row],[ttl_class_ttl_outl]],1)</f>
        <v>3</v>
      </c>
      <c r="F1041" t="str">
        <f>UPPER(IFERROR(VLOOKUP(Table_Query_from_QDB_Production___SQL_Server[[#This Row],[cto_osc_code]],'CTO-OSC Table'!$A$2:$B$24,2,FALSE),"Undefined"))</f>
        <v>OTHER FACULTY</v>
      </c>
      <c r="G1041" t="str">
        <f>UPPER(IFERROR(VLOOKUP(Table_Query_from_QDB_Production___SQL_Server[[#This Row],[ttl_class_ttl_outl]],'Title Class Table'!$A$2:$C$146,2,FALSE),"Undefined"))</f>
        <v>HEALTH SCIENCES CLINICAL PROFESSOR</v>
      </c>
      <c r="H1041" t="s">
        <v>11447</v>
      </c>
      <c r="I1041">
        <v>3</v>
      </c>
      <c r="K1041" t="str">
        <f>IFERROR(VLOOKUP(Table_Query_from_QDB_Production___SQL_Server[[#This Row],[step_2_seq]],'Employee Benefit Groups'!#REF!,2,FALSE),"-")</f>
        <v>-</v>
      </c>
      <c r="M1041" t="str">
        <f>IFERROR(VLOOKUP(Table_Query_from_QDB_Production___SQL_Server[[#This Row],[step_4_seq]],'Employee Benefit Groups'!#REF!,2,FALSE),"-")</f>
        <v>-</v>
      </c>
      <c r="N1041">
        <v>2</v>
      </c>
      <c r="O1041" t="str">
        <f>IFERROR(VLOOKUP(Table_Query_from_QDB_Production___SQL_Server[[#This Row],[step_4_seq2]],'Employee Benefit Groups'!#REF!,2,FALSE),"-")</f>
        <v>-</v>
      </c>
      <c r="Q1041" t="str">
        <f>IFERROR(VLOOKUP(Table_Query_from_QDB_Production___SQL_Server[[#This Row],[step_5_seq]],'Employee Benefit Groups'!#REF!,2,FALSE),"-")</f>
        <v>-</v>
      </c>
      <c r="S1041" t="str">
        <f>IFERROR(VLOOKUP(Table_Query_from_QDB_Production___SQL_Server[[#This Row],[step_6_seq]],'Employee Benefit Groups'!#REF!,2,FALSE),"-")</f>
        <v>-</v>
      </c>
      <c r="T1041">
        <v>4</v>
      </c>
      <c r="U1041" t="str">
        <f>IFERROR(VLOOKUP(Table_Query_from_QDB_Production___SQL_Server[[#This Row],[step_7_seq]],'Employee Benefit Groups'!#REF!,2,FALSE),"-")</f>
        <v>-</v>
      </c>
      <c r="W1041" t="str">
        <f>IFERROR(VLOOKUP(Table_Query_from_QDB_Production___SQL_Server[[#This Row],[step_8_seq]],'Employee Benefit Groups'!#REF!,2,FALSE),"-")</f>
        <v>-</v>
      </c>
      <c r="Y1041" t="str">
        <f>IFERROR(VLOOKUP(Table_Query_from_QDB_Production___SQL_Server[[#This Row],[step_9_seq]],'Employee Benefit Groups'!#REF!,2,FALSE),"-")</f>
        <v>-</v>
      </c>
      <c r="AA1041" s="15"/>
      <c r="AB1041" s="15">
        <f t="shared" si="192"/>
        <v>0</v>
      </c>
      <c r="AC1041" s="11" t="s">
        <v>11502</v>
      </c>
      <c r="AD1041" s="11" t="str">
        <f t="shared" si="193"/>
        <v>-</v>
      </c>
      <c r="AE1041" s="12">
        <v>1</v>
      </c>
      <c r="AF1041" s="12">
        <f t="shared" si="194"/>
        <v>2</v>
      </c>
      <c r="AG1041" s="13" t="s">
        <v>11496</v>
      </c>
      <c r="AH1041" s="13" t="str">
        <f t="shared" si="195"/>
        <v>-</v>
      </c>
      <c r="AI1041" s="14"/>
      <c r="AJ1041" s="14">
        <f t="shared" si="196"/>
        <v>0</v>
      </c>
      <c r="AK1041" s="15" t="s">
        <v>11502</v>
      </c>
      <c r="AL1041" s="15" t="str">
        <f t="shared" si="197"/>
        <v>-</v>
      </c>
      <c r="AM1041" s="12"/>
      <c r="AN1041" s="12">
        <f t="shared" si="198"/>
        <v>0</v>
      </c>
      <c r="AO1041" s="16" t="s">
        <v>11502</v>
      </c>
      <c r="AP1041" s="16" t="str">
        <f t="shared" si="199"/>
        <v>-</v>
      </c>
      <c r="AQ1041" s="12">
        <v>3</v>
      </c>
      <c r="AR1041" s="12">
        <f t="shared" si="200"/>
        <v>4</v>
      </c>
      <c r="AS1041" s="14" t="s">
        <v>11498</v>
      </c>
      <c r="AT1041" s="14" t="str">
        <f t="shared" si="201"/>
        <v>-</v>
      </c>
      <c r="AU1041"/>
      <c r="AV1041" s="15" t="s">
        <v>11502</v>
      </c>
      <c r="AW1041" s="15" t="str">
        <f t="shared" si="202"/>
        <v>-</v>
      </c>
      <c r="AX1041"/>
      <c r="AY1041" s="17" t="s">
        <v>11502</v>
      </c>
      <c r="AZ1041" s="17" t="str">
        <f t="shared" si="203"/>
        <v>-</v>
      </c>
      <c r="BA1041"/>
    </row>
    <row r="1042" spans="1:53" x14ac:dyDescent="0.3">
      <c r="A1042" t="s">
        <v>3095</v>
      </c>
      <c r="B1042" t="s">
        <v>2745</v>
      </c>
      <c r="C1042" t="s">
        <v>3096</v>
      </c>
      <c r="D1042" t="s">
        <v>2569</v>
      </c>
      <c r="E1042" t="str">
        <f>LEFT(Table_Query_from_QDB_Production___SQL_Server[[#This Row],[ttl_class_ttl_outl]],1)</f>
        <v>0</v>
      </c>
      <c r="F1042" t="str">
        <f>UPPER(IFERROR(VLOOKUP(Table_Query_from_QDB_Production___SQL_Server[[#This Row],[cto_osc_code]],'CTO-OSC Table'!$A$2:$B$24,2,FALSE),"Undefined"))</f>
        <v>FACULTY-LADDER RANKS</v>
      </c>
      <c r="G1042" t="str">
        <f>UPPER(IFERROR(VLOOKUP(Table_Query_from_QDB_Production___SQL_Server[[#This Row],[ttl_class_ttl_outl]],'Title Class Table'!$A$2:$C$146,2,FALSE),"Undefined"))</f>
        <v>PROFESSORIAL-NON TENURE</v>
      </c>
      <c r="H1042" t="s">
        <v>11447</v>
      </c>
      <c r="I1042">
        <v>3</v>
      </c>
      <c r="K1042" t="str">
        <f>IFERROR(VLOOKUP(Table_Query_from_QDB_Production___SQL_Server[[#This Row],[step_2_seq]],'Employee Benefit Groups'!#REF!,2,FALSE),"-")</f>
        <v>-</v>
      </c>
      <c r="M1042" t="str">
        <f>IFERROR(VLOOKUP(Table_Query_from_QDB_Production___SQL_Server[[#This Row],[step_4_seq]],'Employee Benefit Groups'!#REF!,2,FALSE),"-")</f>
        <v>-</v>
      </c>
      <c r="N1042">
        <v>2</v>
      </c>
      <c r="O1042" t="str">
        <f>IFERROR(VLOOKUP(Table_Query_from_QDB_Production___SQL_Server[[#This Row],[step_4_seq2]],'Employee Benefit Groups'!#REF!,2,FALSE),"-")</f>
        <v>-</v>
      </c>
      <c r="Q1042" t="str">
        <f>IFERROR(VLOOKUP(Table_Query_from_QDB_Production___SQL_Server[[#This Row],[step_5_seq]],'Employee Benefit Groups'!#REF!,2,FALSE),"-")</f>
        <v>-</v>
      </c>
      <c r="S1042" t="str">
        <f>IFERROR(VLOOKUP(Table_Query_from_QDB_Production___SQL_Server[[#This Row],[step_6_seq]],'Employee Benefit Groups'!#REF!,2,FALSE),"-")</f>
        <v>-</v>
      </c>
      <c r="T1042">
        <v>4</v>
      </c>
      <c r="U1042" t="str">
        <f>IFERROR(VLOOKUP(Table_Query_from_QDB_Production___SQL_Server[[#This Row],[step_7_seq]],'Employee Benefit Groups'!#REF!,2,FALSE),"-")</f>
        <v>-</v>
      </c>
      <c r="W1042" t="str">
        <f>IFERROR(VLOOKUP(Table_Query_from_QDB_Production___SQL_Server[[#This Row],[step_8_seq]],'Employee Benefit Groups'!#REF!,2,FALSE),"-")</f>
        <v>-</v>
      </c>
      <c r="Y1042" t="str">
        <f>IFERROR(VLOOKUP(Table_Query_from_QDB_Production___SQL_Server[[#This Row],[step_9_seq]],'Employee Benefit Groups'!#REF!,2,FALSE),"-")</f>
        <v>-</v>
      </c>
      <c r="AA1042" s="15"/>
      <c r="AB1042" s="15">
        <f t="shared" si="192"/>
        <v>0</v>
      </c>
      <c r="AC1042" s="11" t="s">
        <v>11502</v>
      </c>
      <c r="AD1042" s="11" t="str">
        <f t="shared" si="193"/>
        <v>-</v>
      </c>
      <c r="AE1042" s="12">
        <v>1</v>
      </c>
      <c r="AF1042" s="12">
        <f t="shared" si="194"/>
        <v>2</v>
      </c>
      <c r="AG1042" s="13" t="s">
        <v>11496</v>
      </c>
      <c r="AH1042" s="13" t="str">
        <f t="shared" si="195"/>
        <v>-</v>
      </c>
      <c r="AI1042" s="14"/>
      <c r="AJ1042" s="14">
        <f t="shared" si="196"/>
        <v>0</v>
      </c>
      <c r="AK1042" s="15" t="s">
        <v>11502</v>
      </c>
      <c r="AL1042" s="15" t="str">
        <f t="shared" si="197"/>
        <v>-</v>
      </c>
      <c r="AM1042" s="12"/>
      <c r="AN1042" s="12">
        <f t="shared" si="198"/>
        <v>0</v>
      </c>
      <c r="AO1042" s="16" t="s">
        <v>11502</v>
      </c>
      <c r="AP1042" s="16" t="str">
        <f t="shared" si="199"/>
        <v>-</v>
      </c>
      <c r="AQ1042" s="12">
        <v>3</v>
      </c>
      <c r="AR1042" s="12">
        <f t="shared" si="200"/>
        <v>4</v>
      </c>
      <c r="AS1042" s="14" t="s">
        <v>11498</v>
      </c>
      <c r="AT1042" s="14" t="str">
        <f t="shared" si="201"/>
        <v>-</v>
      </c>
      <c r="AU1042"/>
      <c r="AV1042" s="15" t="s">
        <v>11502</v>
      </c>
      <c r="AW1042" s="15" t="str">
        <f t="shared" si="202"/>
        <v>-</v>
      </c>
      <c r="AX1042"/>
      <c r="AY1042" s="17" t="s">
        <v>11502</v>
      </c>
      <c r="AZ1042" s="17" t="str">
        <f t="shared" si="203"/>
        <v>-</v>
      </c>
      <c r="BA1042"/>
    </row>
    <row r="1043" spans="1:53" x14ac:dyDescent="0.3">
      <c r="A1043" t="s">
        <v>3097</v>
      </c>
      <c r="B1043" t="s">
        <v>2748</v>
      </c>
      <c r="C1043" t="s">
        <v>3098</v>
      </c>
      <c r="D1043" t="s">
        <v>2569</v>
      </c>
      <c r="E1043" t="str">
        <f>LEFT(Table_Query_from_QDB_Production___SQL_Server[[#This Row],[ttl_class_ttl_outl]],1)</f>
        <v>0</v>
      </c>
      <c r="F1043" t="str">
        <f>UPPER(IFERROR(VLOOKUP(Table_Query_from_QDB_Production___SQL_Server[[#This Row],[cto_osc_code]],'CTO-OSC Table'!$A$2:$B$24,2,FALSE),"Undefined"))</f>
        <v>FACULTY-LADDER RANKS</v>
      </c>
      <c r="G1043" t="str">
        <f>UPPER(IFERROR(VLOOKUP(Table_Query_from_QDB_Production___SQL_Server[[#This Row],[ttl_class_ttl_outl]],'Title Class Table'!$A$2:$C$146,2,FALSE),"Undefined"))</f>
        <v>PROFESSORIAL-NON TENURE</v>
      </c>
      <c r="H1043" t="s">
        <v>11447</v>
      </c>
      <c r="I1043">
        <v>3</v>
      </c>
      <c r="K1043" t="str">
        <f>IFERROR(VLOOKUP(Table_Query_from_QDB_Production___SQL_Server[[#This Row],[step_2_seq]],'Employee Benefit Groups'!#REF!,2,FALSE),"-")</f>
        <v>-</v>
      </c>
      <c r="M1043" t="str">
        <f>IFERROR(VLOOKUP(Table_Query_from_QDB_Production___SQL_Server[[#This Row],[step_4_seq]],'Employee Benefit Groups'!#REF!,2,FALSE),"-")</f>
        <v>-</v>
      </c>
      <c r="N1043">
        <v>2</v>
      </c>
      <c r="O1043" t="str">
        <f>IFERROR(VLOOKUP(Table_Query_from_QDB_Production___SQL_Server[[#This Row],[step_4_seq2]],'Employee Benefit Groups'!#REF!,2,FALSE),"-")</f>
        <v>-</v>
      </c>
      <c r="Q1043" t="str">
        <f>IFERROR(VLOOKUP(Table_Query_from_QDB_Production___SQL_Server[[#This Row],[step_5_seq]],'Employee Benefit Groups'!#REF!,2,FALSE),"-")</f>
        <v>-</v>
      </c>
      <c r="S1043" t="str">
        <f>IFERROR(VLOOKUP(Table_Query_from_QDB_Production___SQL_Server[[#This Row],[step_6_seq]],'Employee Benefit Groups'!#REF!,2,FALSE),"-")</f>
        <v>-</v>
      </c>
      <c r="T1043">
        <v>4</v>
      </c>
      <c r="U1043" t="str">
        <f>IFERROR(VLOOKUP(Table_Query_from_QDB_Production___SQL_Server[[#This Row],[step_7_seq]],'Employee Benefit Groups'!#REF!,2,FALSE),"-")</f>
        <v>-</v>
      </c>
      <c r="W1043" t="str">
        <f>IFERROR(VLOOKUP(Table_Query_from_QDB_Production___SQL_Server[[#This Row],[step_8_seq]],'Employee Benefit Groups'!#REF!,2,FALSE),"-")</f>
        <v>-</v>
      </c>
      <c r="Y1043" t="str">
        <f>IFERROR(VLOOKUP(Table_Query_from_QDB_Production___SQL_Server[[#This Row],[step_9_seq]],'Employee Benefit Groups'!#REF!,2,FALSE),"-")</f>
        <v>-</v>
      </c>
      <c r="AA1043" s="15"/>
      <c r="AB1043" s="15">
        <f t="shared" si="192"/>
        <v>0</v>
      </c>
      <c r="AC1043" s="11" t="s">
        <v>11502</v>
      </c>
      <c r="AD1043" s="11" t="str">
        <f t="shared" si="193"/>
        <v>-</v>
      </c>
      <c r="AE1043" s="12">
        <v>1</v>
      </c>
      <c r="AF1043" s="12">
        <f t="shared" si="194"/>
        <v>2</v>
      </c>
      <c r="AG1043" s="13" t="s">
        <v>11496</v>
      </c>
      <c r="AH1043" s="13" t="str">
        <f t="shared" si="195"/>
        <v>-</v>
      </c>
      <c r="AI1043" s="14"/>
      <c r="AJ1043" s="14">
        <f t="shared" si="196"/>
        <v>0</v>
      </c>
      <c r="AK1043" s="15" t="s">
        <v>11502</v>
      </c>
      <c r="AL1043" s="15" t="str">
        <f t="shared" si="197"/>
        <v>-</v>
      </c>
      <c r="AM1043" s="12"/>
      <c r="AN1043" s="12">
        <f t="shared" si="198"/>
        <v>0</v>
      </c>
      <c r="AO1043" s="16" t="s">
        <v>11502</v>
      </c>
      <c r="AP1043" s="16" t="str">
        <f t="shared" si="199"/>
        <v>-</v>
      </c>
      <c r="AQ1043" s="12">
        <v>3</v>
      </c>
      <c r="AR1043" s="12">
        <f t="shared" si="200"/>
        <v>4</v>
      </c>
      <c r="AS1043" s="14" t="s">
        <v>11498</v>
      </c>
      <c r="AT1043" s="14" t="str">
        <f t="shared" si="201"/>
        <v>-</v>
      </c>
      <c r="AU1043"/>
      <c r="AV1043" s="15" t="s">
        <v>11502</v>
      </c>
      <c r="AW1043" s="15" t="str">
        <f t="shared" si="202"/>
        <v>-</v>
      </c>
      <c r="AX1043"/>
      <c r="AY1043" s="17" t="s">
        <v>11502</v>
      </c>
      <c r="AZ1043" s="17" t="str">
        <f t="shared" si="203"/>
        <v>-</v>
      </c>
      <c r="BA1043"/>
    </row>
    <row r="1044" spans="1:53" x14ac:dyDescent="0.3">
      <c r="A1044" t="s">
        <v>3099</v>
      </c>
      <c r="B1044" t="s">
        <v>2751</v>
      </c>
      <c r="C1044" t="s">
        <v>3100</v>
      </c>
      <c r="D1044" t="s">
        <v>2573</v>
      </c>
      <c r="E1044" t="str">
        <f>LEFT(Table_Query_from_QDB_Production___SQL_Server[[#This Row],[ttl_class_ttl_outl]],1)</f>
        <v>1</v>
      </c>
      <c r="F1044" t="str">
        <f>UPPER(IFERROR(VLOOKUP(Table_Query_from_QDB_Production___SQL_Server[[#This Row],[cto_osc_code]],'CTO-OSC Table'!$A$2:$B$24,2,FALSE),"Undefined"))</f>
        <v>FACULTY-ACTING RANKS</v>
      </c>
      <c r="G1044" t="str">
        <f>UPPER(IFERROR(VLOOKUP(Table_Query_from_QDB_Production___SQL_Server[[#This Row],[ttl_class_ttl_outl]],'Title Class Table'!$A$2:$C$146,2,FALSE),"Undefined"))</f>
        <v>ACTING PROFESSOR-NON SENATE</v>
      </c>
      <c r="H1044" t="s">
        <v>11447</v>
      </c>
      <c r="I1044">
        <v>3</v>
      </c>
      <c r="K1044" t="str">
        <f>IFERROR(VLOOKUP(Table_Query_from_QDB_Production___SQL_Server[[#This Row],[step_2_seq]],'Employee Benefit Groups'!#REF!,2,FALSE),"-")</f>
        <v>-</v>
      </c>
      <c r="M1044" t="str">
        <f>IFERROR(VLOOKUP(Table_Query_from_QDB_Production___SQL_Server[[#This Row],[step_4_seq]],'Employee Benefit Groups'!#REF!,2,FALSE),"-")</f>
        <v>-</v>
      </c>
      <c r="N1044">
        <v>2</v>
      </c>
      <c r="O1044" t="str">
        <f>IFERROR(VLOOKUP(Table_Query_from_QDB_Production___SQL_Server[[#This Row],[step_4_seq2]],'Employee Benefit Groups'!#REF!,2,FALSE),"-")</f>
        <v>-</v>
      </c>
      <c r="Q1044" t="str">
        <f>IFERROR(VLOOKUP(Table_Query_from_QDB_Production___SQL_Server[[#This Row],[step_5_seq]],'Employee Benefit Groups'!#REF!,2,FALSE),"-")</f>
        <v>-</v>
      </c>
      <c r="S1044" t="str">
        <f>IFERROR(VLOOKUP(Table_Query_from_QDB_Production___SQL_Server[[#This Row],[step_6_seq]],'Employee Benefit Groups'!#REF!,2,FALSE),"-")</f>
        <v>-</v>
      </c>
      <c r="T1044">
        <v>4</v>
      </c>
      <c r="U1044" t="str">
        <f>IFERROR(VLOOKUP(Table_Query_from_QDB_Production___SQL_Server[[#This Row],[step_7_seq]],'Employee Benefit Groups'!#REF!,2,FALSE),"-")</f>
        <v>-</v>
      </c>
      <c r="W1044" t="str">
        <f>IFERROR(VLOOKUP(Table_Query_from_QDB_Production___SQL_Server[[#This Row],[step_8_seq]],'Employee Benefit Groups'!#REF!,2,FALSE),"-")</f>
        <v>-</v>
      </c>
      <c r="Y1044" t="str">
        <f>IFERROR(VLOOKUP(Table_Query_from_QDB_Production___SQL_Server[[#This Row],[step_9_seq]],'Employee Benefit Groups'!#REF!,2,FALSE),"-")</f>
        <v>-</v>
      </c>
      <c r="AA1044" s="15"/>
      <c r="AB1044" s="15">
        <f t="shared" si="192"/>
        <v>0</v>
      </c>
      <c r="AC1044" s="11" t="s">
        <v>11502</v>
      </c>
      <c r="AD1044" s="11" t="str">
        <f t="shared" si="193"/>
        <v>-</v>
      </c>
      <c r="AE1044" s="12">
        <v>1</v>
      </c>
      <c r="AF1044" s="12">
        <f t="shared" si="194"/>
        <v>2</v>
      </c>
      <c r="AG1044" s="13" t="s">
        <v>11496</v>
      </c>
      <c r="AH1044" s="13" t="str">
        <f t="shared" si="195"/>
        <v>-</v>
      </c>
      <c r="AI1044" s="14"/>
      <c r="AJ1044" s="14">
        <f t="shared" si="196"/>
        <v>0</v>
      </c>
      <c r="AK1044" s="15" t="s">
        <v>11502</v>
      </c>
      <c r="AL1044" s="15" t="str">
        <f t="shared" si="197"/>
        <v>-</v>
      </c>
      <c r="AM1044" s="12"/>
      <c r="AN1044" s="12">
        <f t="shared" si="198"/>
        <v>0</v>
      </c>
      <c r="AO1044" s="16" t="s">
        <v>11502</v>
      </c>
      <c r="AP1044" s="16" t="str">
        <f t="shared" si="199"/>
        <v>-</v>
      </c>
      <c r="AQ1044" s="12">
        <v>3</v>
      </c>
      <c r="AR1044" s="12">
        <f t="shared" si="200"/>
        <v>4</v>
      </c>
      <c r="AS1044" s="14" t="s">
        <v>11498</v>
      </c>
      <c r="AT1044" s="14" t="str">
        <f t="shared" si="201"/>
        <v>-</v>
      </c>
      <c r="AU1044"/>
      <c r="AV1044" s="15" t="s">
        <v>11502</v>
      </c>
      <c r="AW1044" s="15" t="str">
        <f t="shared" si="202"/>
        <v>-</v>
      </c>
      <c r="AX1044"/>
      <c r="AY1044" s="17" t="s">
        <v>11502</v>
      </c>
      <c r="AZ1044" s="17" t="str">
        <f t="shared" si="203"/>
        <v>-</v>
      </c>
      <c r="BA1044"/>
    </row>
    <row r="1045" spans="1:53" x14ac:dyDescent="0.3">
      <c r="A1045" t="s">
        <v>3101</v>
      </c>
      <c r="B1045" t="s">
        <v>2754</v>
      </c>
      <c r="C1045" t="s">
        <v>3102</v>
      </c>
      <c r="D1045" t="s">
        <v>2416</v>
      </c>
      <c r="E1045" t="str">
        <f>LEFT(Table_Query_from_QDB_Production___SQL_Server[[#This Row],[ttl_class_ttl_outl]],1)</f>
        <v>0</v>
      </c>
      <c r="F1045" t="str">
        <f>UPPER(IFERROR(VLOOKUP(Table_Query_from_QDB_Production___SQL_Server[[#This Row],[cto_osc_code]],'CTO-OSC Table'!$A$2:$B$24,2,FALSE),"Undefined"))</f>
        <v>FACULTY-LADDER RANKS</v>
      </c>
      <c r="G1045" t="str">
        <f>UPPER(IFERROR(VLOOKUP(Table_Query_from_QDB_Production___SQL_Server[[#This Row],[ttl_class_ttl_outl]],'Title Class Table'!$A$2:$C$146,2,FALSE),"Undefined"))</f>
        <v>PROFESSORIAL-TENURE</v>
      </c>
      <c r="H1045" t="s">
        <v>11447</v>
      </c>
      <c r="I1045">
        <v>3</v>
      </c>
      <c r="K1045" t="str">
        <f>IFERROR(VLOOKUP(Table_Query_from_QDB_Production___SQL_Server[[#This Row],[step_2_seq]],'Employee Benefit Groups'!#REF!,2,FALSE),"-")</f>
        <v>-</v>
      </c>
      <c r="M1045" t="str">
        <f>IFERROR(VLOOKUP(Table_Query_from_QDB_Production___SQL_Server[[#This Row],[step_4_seq]],'Employee Benefit Groups'!#REF!,2,FALSE),"-")</f>
        <v>-</v>
      </c>
      <c r="N1045">
        <v>2</v>
      </c>
      <c r="O1045" t="str">
        <f>IFERROR(VLOOKUP(Table_Query_from_QDB_Production___SQL_Server[[#This Row],[step_4_seq2]],'Employee Benefit Groups'!#REF!,2,FALSE),"-")</f>
        <v>-</v>
      </c>
      <c r="Q1045" t="str">
        <f>IFERROR(VLOOKUP(Table_Query_from_QDB_Production___SQL_Server[[#This Row],[step_5_seq]],'Employee Benefit Groups'!#REF!,2,FALSE),"-")</f>
        <v>-</v>
      </c>
      <c r="S1045" t="str">
        <f>IFERROR(VLOOKUP(Table_Query_from_QDB_Production___SQL_Server[[#This Row],[step_6_seq]],'Employee Benefit Groups'!#REF!,2,FALSE),"-")</f>
        <v>-</v>
      </c>
      <c r="T1045">
        <v>4</v>
      </c>
      <c r="U1045" t="str">
        <f>IFERROR(VLOOKUP(Table_Query_from_QDB_Production___SQL_Server[[#This Row],[step_7_seq]],'Employee Benefit Groups'!#REF!,2,FALSE),"-")</f>
        <v>-</v>
      </c>
      <c r="W1045" t="str">
        <f>IFERROR(VLOOKUP(Table_Query_from_QDB_Production___SQL_Server[[#This Row],[step_8_seq]],'Employee Benefit Groups'!#REF!,2,FALSE),"-")</f>
        <v>-</v>
      </c>
      <c r="Y1045" t="str">
        <f>IFERROR(VLOOKUP(Table_Query_from_QDB_Production___SQL_Server[[#This Row],[step_9_seq]],'Employee Benefit Groups'!#REF!,2,FALSE),"-")</f>
        <v>-</v>
      </c>
      <c r="AA1045" s="15"/>
      <c r="AB1045" s="15">
        <f t="shared" si="192"/>
        <v>0</v>
      </c>
      <c r="AC1045" s="11" t="s">
        <v>11502</v>
      </c>
      <c r="AD1045" s="11" t="str">
        <f t="shared" si="193"/>
        <v>-</v>
      </c>
      <c r="AE1045" s="12">
        <v>1</v>
      </c>
      <c r="AF1045" s="12">
        <f t="shared" si="194"/>
        <v>2</v>
      </c>
      <c r="AG1045" s="13" t="s">
        <v>11496</v>
      </c>
      <c r="AH1045" s="13" t="str">
        <f t="shared" si="195"/>
        <v>-</v>
      </c>
      <c r="AI1045" s="14"/>
      <c r="AJ1045" s="14">
        <f t="shared" si="196"/>
        <v>0</v>
      </c>
      <c r="AK1045" s="15" t="s">
        <v>11502</v>
      </c>
      <c r="AL1045" s="15" t="str">
        <f t="shared" si="197"/>
        <v>-</v>
      </c>
      <c r="AM1045" s="12"/>
      <c r="AN1045" s="12">
        <f t="shared" si="198"/>
        <v>0</v>
      </c>
      <c r="AO1045" s="16" t="s">
        <v>11502</v>
      </c>
      <c r="AP1045" s="16" t="str">
        <f t="shared" si="199"/>
        <v>-</v>
      </c>
      <c r="AQ1045" s="12">
        <v>3</v>
      </c>
      <c r="AR1045" s="12">
        <f t="shared" si="200"/>
        <v>4</v>
      </c>
      <c r="AS1045" s="14" t="s">
        <v>11498</v>
      </c>
      <c r="AT1045" s="14" t="str">
        <f t="shared" si="201"/>
        <v>-</v>
      </c>
      <c r="AU1045"/>
      <c r="AV1045" s="15" t="s">
        <v>11502</v>
      </c>
      <c r="AW1045" s="15" t="str">
        <f t="shared" si="202"/>
        <v>-</v>
      </c>
      <c r="AX1045"/>
      <c r="AY1045" s="17" t="s">
        <v>11502</v>
      </c>
      <c r="AZ1045" s="17" t="str">
        <f t="shared" si="203"/>
        <v>-</v>
      </c>
      <c r="BA1045"/>
    </row>
    <row r="1046" spans="1:53" x14ac:dyDescent="0.3">
      <c r="A1046" t="s">
        <v>3103</v>
      </c>
      <c r="B1046" t="s">
        <v>3104</v>
      </c>
      <c r="C1046" t="s">
        <v>3105</v>
      </c>
      <c r="D1046" t="s">
        <v>2420</v>
      </c>
      <c r="E1046" t="str">
        <f>LEFT(Table_Query_from_QDB_Production___SQL_Server[[#This Row],[ttl_class_ttl_outl]],1)</f>
        <v>1</v>
      </c>
      <c r="F1046" t="str">
        <f>UPPER(IFERROR(VLOOKUP(Table_Query_from_QDB_Production___SQL_Server[[#This Row],[cto_osc_code]],'CTO-OSC Table'!$A$2:$B$24,2,FALSE),"Undefined"))</f>
        <v>FACULTY-ACTING RANKS</v>
      </c>
      <c r="G1046" t="str">
        <f>UPPER(IFERROR(VLOOKUP(Table_Query_from_QDB_Production___SQL_Server[[#This Row],[ttl_class_ttl_outl]],'Title Class Table'!$A$2:$C$146,2,FALSE),"Undefined"))</f>
        <v>ACTING PROFESSOR-SENATE</v>
      </c>
      <c r="H1046" t="s">
        <v>11447</v>
      </c>
      <c r="I1046">
        <v>3</v>
      </c>
      <c r="K1046" t="str">
        <f>IFERROR(VLOOKUP(Table_Query_from_QDB_Production___SQL_Server[[#This Row],[step_2_seq]],'Employee Benefit Groups'!#REF!,2,FALSE),"-")</f>
        <v>-</v>
      </c>
      <c r="M1046" t="str">
        <f>IFERROR(VLOOKUP(Table_Query_from_QDB_Production___SQL_Server[[#This Row],[step_4_seq]],'Employee Benefit Groups'!#REF!,2,FALSE),"-")</f>
        <v>-</v>
      </c>
      <c r="N1046">
        <v>2</v>
      </c>
      <c r="O1046" t="str">
        <f>IFERROR(VLOOKUP(Table_Query_from_QDB_Production___SQL_Server[[#This Row],[step_4_seq2]],'Employee Benefit Groups'!#REF!,2,FALSE),"-")</f>
        <v>-</v>
      </c>
      <c r="Q1046" t="str">
        <f>IFERROR(VLOOKUP(Table_Query_from_QDB_Production___SQL_Server[[#This Row],[step_5_seq]],'Employee Benefit Groups'!#REF!,2,FALSE),"-")</f>
        <v>-</v>
      </c>
      <c r="S1046" t="str">
        <f>IFERROR(VLOOKUP(Table_Query_from_QDB_Production___SQL_Server[[#This Row],[step_6_seq]],'Employee Benefit Groups'!#REF!,2,FALSE),"-")</f>
        <v>-</v>
      </c>
      <c r="T1046">
        <v>4</v>
      </c>
      <c r="U1046" t="str">
        <f>IFERROR(VLOOKUP(Table_Query_from_QDB_Production___SQL_Server[[#This Row],[step_7_seq]],'Employee Benefit Groups'!#REF!,2,FALSE),"-")</f>
        <v>-</v>
      </c>
      <c r="W1046" t="str">
        <f>IFERROR(VLOOKUP(Table_Query_from_QDB_Production___SQL_Server[[#This Row],[step_8_seq]],'Employee Benefit Groups'!#REF!,2,FALSE),"-")</f>
        <v>-</v>
      </c>
      <c r="Y1046" t="str">
        <f>IFERROR(VLOOKUP(Table_Query_from_QDB_Production___SQL_Server[[#This Row],[step_9_seq]],'Employee Benefit Groups'!#REF!,2,FALSE),"-")</f>
        <v>-</v>
      </c>
      <c r="AA1046" s="15"/>
      <c r="AB1046" s="15">
        <f t="shared" si="192"/>
        <v>0</v>
      </c>
      <c r="AC1046" s="11" t="s">
        <v>11502</v>
      </c>
      <c r="AD1046" s="11" t="str">
        <f t="shared" si="193"/>
        <v>-</v>
      </c>
      <c r="AE1046" s="12">
        <v>1</v>
      </c>
      <c r="AF1046" s="12">
        <f t="shared" si="194"/>
        <v>2</v>
      </c>
      <c r="AG1046" s="13" t="s">
        <v>11496</v>
      </c>
      <c r="AH1046" s="13" t="str">
        <f t="shared" si="195"/>
        <v>-</v>
      </c>
      <c r="AI1046" s="14"/>
      <c r="AJ1046" s="14">
        <f t="shared" si="196"/>
        <v>0</v>
      </c>
      <c r="AK1046" s="15" t="s">
        <v>11502</v>
      </c>
      <c r="AL1046" s="15" t="str">
        <f t="shared" si="197"/>
        <v>-</v>
      </c>
      <c r="AM1046" s="12"/>
      <c r="AN1046" s="12">
        <f t="shared" si="198"/>
        <v>0</v>
      </c>
      <c r="AO1046" s="16" t="s">
        <v>11502</v>
      </c>
      <c r="AP1046" s="16" t="str">
        <f t="shared" si="199"/>
        <v>-</v>
      </c>
      <c r="AQ1046" s="12">
        <v>3</v>
      </c>
      <c r="AR1046" s="12">
        <f t="shared" si="200"/>
        <v>4</v>
      </c>
      <c r="AS1046" s="14" t="s">
        <v>11498</v>
      </c>
      <c r="AT1046" s="14" t="str">
        <f t="shared" si="201"/>
        <v>-</v>
      </c>
      <c r="AU1046"/>
      <c r="AV1046" s="15" t="s">
        <v>11502</v>
      </c>
      <c r="AW1046" s="15" t="str">
        <f t="shared" si="202"/>
        <v>-</v>
      </c>
      <c r="AX1046"/>
      <c r="AY1046" s="17" t="s">
        <v>11502</v>
      </c>
      <c r="AZ1046" s="17" t="str">
        <f t="shared" si="203"/>
        <v>-</v>
      </c>
      <c r="BA1046"/>
    </row>
    <row r="1047" spans="1:53" x14ac:dyDescent="0.3">
      <c r="A1047" t="s">
        <v>3106</v>
      </c>
      <c r="B1047" t="s">
        <v>2760</v>
      </c>
      <c r="C1047" t="s">
        <v>3107</v>
      </c>
      <c r="D1047" t="s">
        <v>2416</v>
      </c>
      <c r="E1047" t="str">
        <f>LEFT(Table_Query_from_QDB_Production___SQL_Server[[#This Row],[ttl_class_ttl_outl]],1)</f>
        <v>0</v>
      </c>
      <c r="F1047" t="str">
        <f>UPPER(IFERROR(VLOOKUP(Table_Query_from_QDB_Production___SQL_Server[[#This Row],[cto_osc_code]],'CTO-OSC Table'!$A$2:$B$24,2,FALSE),"Undefined"))</f>
        <v>FACULTY-LADDER RANKS</v>
      </c>
      <c r="G1047" t="str">
        <f>UPPER(IFERROR(VLOOKUP(Table_Query_from_QDB_Production___SQL_Server[[#This Row],[ttl_class_ttl_outl]],'Title Class Table'!$A$2:$C$146,2,FALSE),"Undefined"))</f>
        <v>PROFESSORIAL-TENURE</v>
      </c>
      <c r="H1047" t="s">
        <v>11447</v>
      </c>
      <c r="I1047">
        <v>3</v>
      </c>
      <c r="K1047" t="str">
        <f>IFERROR(VLOOKUP(Table_Query_from_QDB_Production___SQL_Server[[#This Row],[step_2_seq]],'Employee Benefit Groups'!#REF!,2,FALSE),"-")</f>
        <v>-</v>
      </c>
      <c r="M1047" t="str">
        <f>IFERROR(VLOOKUP(Table_Query_from_QDB_Production___SQL_Server[[#This Row],[step_4_seq]],'Employee Benefit Groups'!#REF!,2,FALSE),"-")</f>
        <v>-</v>
      </c>
      <c r="N1047">
        <v>2</v>
      </c>
      <c r="O1047" t="str">
        <f>IFERROR(VLOOKUP(Table_Query_from_QDB_Production___SQL_Server[[#This Row],[step_4_seq2]],'Employee Benefit Groups'!#REF!,2,FALSE),"-")</f>
        <v>-</v>
      </c>
      <c r="Q1047" t="str">
        <f>IFERROR(VLOOKUP(Table_Query_from_QDB_Production___SQL_Server[[#This Row],[step_5_seq]],'Employee Benefit Groups'!#REF!,2,FALSE),"-")</f>
        <v>-</v>
      </c>
      <c r="S1047" t="str">
        <f>IFERROR(VLOOKUP(Table_Query_from_QDB_Production___SQL_Server[[#This Row],[step_6_seq]],'Employee Benefit Groups'!#REF!,2,FALSE),"-")</f>
        <v>-</v>
      </c>
      <c r="T1047">
        <v>4</v>
      </c>
      <c r="U1047" t="str">
        <f>IFERROR(VLOOKUP(Table_Query_from_QDB_Production___SQL_Server[[#This Row],[step_7_seq]],'Employee Benefit Groups'!#REF!,2,FALSE),"-")</f>
        <v>-</v>
      </c>
      <c r="W1047" t="str">
        <f>IFERROR(VLOOKUP(Table_Query_from_QDB_Production___SQL_Server[[#This Row],[step_8_seq]],'Employee Benefit Groups'!#REF!,2,FALSE),"-")</f>
        <v>-</v>
      </c>
      <c r="Y1047" t="str">
        <f>IFERROR(VLOOKUP(Table_Query_from_QDB_Production___SQL_Server[[#This Row],[step_9_seq]],'Employee Benefit Groups'!#REF!,2,FALSE),"-")</f>
        <v>-</v>
      </c>
      <c r="AA1047" s="15"/>
      <c r="AB1047" s="15">
        <f t="shared" si="192"/>
        <v>0</v>
      </c>
      <c r="AC1047" s="11" t="s">
        <v>11502</v>
      </c>
      <c r="AD1047" s="11" t="str">
        <f t="shared" si="193"/>
        <v>-</v>
      </c>
      <c r="AE1047" s="12">
        <v>1</v>
      </c>
      <c r="AF1047" s="12">
        <f t="shared" si="194"/>
        <v>2</v>
      </c>
      <c r="AG1047" s="13" t="s">
        <v>11496</v>
      </c>
      <c r="AH1047" s="13" t="str">
        <f t="shared" si="195"/>
        <v>-</v>
      </c>
      <c r="AI1047" s="14"/>
      <c r="AJ1047" s="14">
        <f t="shared" si="196"/>
        <v>0</v>
      </c>
      <c r="AK1047" s="15" t="s">
        <v>11502</v>
      </c>
      <c r="AL1047" s="15" t="str">
        <f t="shared" si="197"/>
        <v>-</v>
      </c>
      <c r="AM1047" s="12"/>
      <c r="AN1047" s="12">
        <f t="shared" si="198"/>
        <v>0</v>
      </c>
      <c r="AO1047" s="16" t="s">
        <v>11502</v>
      </c>
      <c r="AP1047" s="16" t="str">
        <f t="shared" si="199"/>
        <v>-</v>
      </c>
      <c r="AQ1047" s="12">
        <v>3</v>
      </c>
      <c r="AR1047" s="12">
        <f t="shared" si="200"/>
        <v>4</v>
      </c>
      <c r="AS1047" s="14" t="s">
        <v>11498</v>
      </c>
      <c r="AT1047" s="14" t="str">
        <f t="shared" si="201"/>
        <v>-</v>
      </c>
      <c r="AU1047"/>
      <c r="AV1047" s="15" t="s">
        <v>11502</v>
      </c>
      <c r="AW1047" s="15" t="str">
        <f t="shared" si="202"/>
        <v>-</v>
      </c>
      <c r="AX1047"/>
      <c r="AY1047" s="17" t="s">
        <v>11502</v>
      </c>
      <c r="AZ1047" s="17" t="str">
        <f t="shared" si="203"/>
        <v>-</v>
      </c>
      <c r="BA1047"/>
    </row>
    <row r="1048" spans="1:53" x14ac:dyDescent="0.3">
      <c r="A1048" t="s">
        <v>3108</v>
      </c>
      <c r="B1048" t="s">
        <v>3109</v>
      </c>
      <c r="C1048" t="s">
        <v>3110</v>
      </c>
      <c r="D1048" t="s">
        <v>2420</v>
      </c>
      <c r="E1048" t="str">
        <f>LEFT(Table_Query_from_QDB_Production___SQL_Server[[#This Row],[ttl_class_ttl_outl]],1)</f>
        <v>1</v>
      </c>
      <c r="F1048" t="str">
        <f>UPPER(IFERROR(VLOOKUP(Table_Query_from_QDB_Production___SQL_Server[[#This Row],[cto_osc_code]],'CTO-OSC Table'!$A$2:$B$24,2,FALSE),"Undefined"))</f>
        <v>FACULTY-ACTING RANKS</v>
      </c>
      <c r="G1048" t="str">
        <f>UPPER(IFERROR(VLOOKUP(Table_Query_from_QDB_Production___SQL_Server[[#This Row],[ttl_class_ttl_outl]],'Title Class Table'!$A$2:$C$146,2,FALSE),"Undefined"))</f>
        <v>ACTING PROFESSOR-SENATE</v>
      </c>
      <c r="H1048" t="s">
        <v>11447</v>
      </c>
      <c r="I1048">
        <v>3</v>
      </c>
      <c r="K1048" t="str">
        <f>IFERROR(VLOOKUP(Table_Query_from_QDB_Production___SQL_Server[[#This Row],[step_2_seq]],'Employee Benefit Groups'!#REF!,2,FALSE),"-")</f>
        <v>-</v>
      </c>
      <c r="M1048" t="str">
        <f>IFERROR(VLOOKUP(Table_Query_from_QDB_Production___SQL_Server[[#This Row],[step_4_seq]],'Employee Benefit Groups'!#REF!,2,FALSE),"-")</f>
        <v>-</v>
      </c>
      <c r="N1048">
        <v>2</v>
      </c>
      <c r="O1048" t="str">
        <f>IFERROR(VLOOKUP(Table_Query_from_QDB_Production___SQL_Server[[#This Row],[step_4_seq2]],'Employee Benefit Groups'!#REF!,2,FALSE),"-")</f>
        <v>-</v>
      </c>
      <c r="Q1048" t="str">
        <f>IFERROR(VLOOKUP(Table_Query_from_QDB_Production___SQL_Server[[#This Row],[step_5_seq]],'Employee Benefit Groups'!#REF!,2,FALSE),"-")</f>
        <v>-</v>
      </c>
      <c r="S1048" t="str">
        <f>IFERROR(VLOOKUP(Table_Query_from_QDB_Production___SQL_Server[[#This Row],[step_6_seq]],'Employee Benefit Groups'!#REF!,2,FALSE),"-")</f>
        <v>-</v>
      </c>
      <c r="T1048">
        <v>4</v>
      </c>
      <c r="U1048" t="str">
        <f>IFERROR(VLOOKUP(Table_Query_from_QDB_Production___SQL_Server[[#This Row],[step_7_seq]],'Employee Benefit Groups'!#REF!,2,FALSE),"-")</f>
        <v>-</v>
      </c>
      <c r="W1048" t="str">
        <f>IFERROR(VLOOKUP(Table_Query_from_QDB_Production___SQL_Server[[#This Row],[step_8_seq]],'Employee Benefit Groups'!#REF!,2,FALSE),"-")</f>
        <v>-</v>
      </c>
      <c r="Y1048" t="str">
        <f>IFERROR(VLOOKUP(Table_Query_from_QDB_Production___SQL_Server[[#This Row],[step_9_seq]],'Employee Benefit Groups'!#REF!,2,FALSE),"-")</f>
        <v>-</v>
      </c>
      <c r="AA1048" s="15"/>
      <c r="AB1048" s="15">
        <f t="shared" si="192"/>
        <v>0</v>
      </c>
      <c r="AC1048" s="11" t="s">
        <v>11502</v>
      </c>
      <c r="AD1048" s="11" t="str">
        <f t="shared" si="193"/>
        <v>-</v>
      </c>
      <c r="AE1048" s="12">
        <v>1</v>
      </c>
      <c r="AF1048" s="12">
        <f t="shared" si="194"/>
        <v>2</v>
      </c>
      <c r="AG1048" s="13" t="s">
        <v>11496</v>
      </c>
      <c r="AH1048" s="13" t="str">
        <f t="shared" si="195"/>
        <v>-</v>
      </c>
      <c r="AI1048" s="14"/>
      <c r="AJ1048" s="14">
        <f t="shared" si="196"/>
        <v>0</v>
      </c>
      <c r="AK1048" s="15" t="s">
        <v>11502</v>
      </c>
      <c r="AL1048" s="15" t="str">
        <f t="shared" si="197"/>
        <v>-</v>
      </c>
      <c r="AM1048" s="12"/>
      <c r="AN1048" s="12">
        <f t="shared" si="198"/>
        <v>0</v>
      </c>
      <c r="AO1048" s="16" t="s">
        <v>11502</v>
      </c>
      <c r="AP1048" s="16" t="str">
        <f t="shared" si="199"/>
        <v>-</v>
      </c>
      <c r="AQ1048" s="12">
        <v>3</v>
      </c>
      <c r="AR1048" s="12">
        <f t="shared" si="200"/>
        <v>4</v>
      </c>
      <c r="AS1048" s="14" t="s">
        <v>11498</v>
      </c>
      <c r="AT1048" s="14" t="str">
        <f t="shared" si="201"/>
        <v>-</v>
      </c>
      <c r="AU1048"/>
      <c r="AV1048" s="15" t="s">
        <v>11502</v>
      </c>
      <c r="AW1048" s="15" t="str">
        <f t="shared" si="202"/>
        <v>-</v>
      </c>
      <c r="AX1048"/>
      <c r="AY1048" s="17" t="s">
        <v>11502</v>
      </c>
      <c r="AZ1048" s="17" t="str">
        <f t="shared" si="203"/>
        <v>-</v>
      </c>
      <c r="BA1048"/>
    </row>
    <row r="1049" spans="1:53" x14ac:dyDescent="0.3">
      <c r="A1049" t="s">
        <v>3111</v>
      </c>
      <c r="B1049" t="s">
        <v>2766</v>
      </c>
      <c r="C1049" t="s">
        <v>3112</v>
      </c>
      <c r="D1049" t="s">
        <v>2768</v>
      </c>
      <c r="E1049" t="str">
        <f>LEFT(Table_Query_from_QDB_Production___SQL_Server[[#This Row],[ttl_class_ttl_outl]],1)</f>
        <v>3</v>
      </c>
      <c r="F1049" t="str">
        <f>UPPER(IFERROR(VLOOKUP(Table_Query_from_QDB_Production___SQL_Server[[#This Row],[cto_osc_code]],'CTO-OSC Table'!$A$2:$B$24,2,FALSE),"Undefined"))</f>
        <v>OTHER FACULTY</v>
      </c>
      <c r="G1049" t="str">
        <f>UPPER(IFERROR(VLOOKUP(Table_Query_from_QDB_Production___SQL_Server[[#This Row],[ttl_class_ttl_outl]],'Title Class Table'!$A$2:$C$146,2,FALSE),"Undefined"))</f>
        <v>PROFESSOR IN RESIDENCE</v>
      </c>
      <c r="H1049" t="s">
        <v>11447</v>
      </c>
      <c r="I1049">
        <v>3</v>
      </c>
      <c r="K1049" t="str">
        <f>IFERROR(VLOOKUP(Table_Query_from_QDB_Production___SQL_Server[[#This Row],[step_2_seq]],'Employee Benefit Groups'!#REF!,2,FALSE),"-")</f>
        <v>-</v>
      </c>
      <c r="M1049" t="str">
        <f>IFERROR(VLOOKUP(Table_Query_from_QDB_Production___SQL_Server[[#This Row],[step_4_seq]],'Employee Benefit Groups'!#REF!,2,FALSE),"-")</f>
        <v>-</v>
      </c>
      <c r="N1049">
        <v>2</v>
      </c>
      <c r="O1049" t="str">
        <f>IFERROR(VLOOKUP(Table_Query_from_QDB_Production___SQL_Server[[#This Row],[step_4_seq2]],'Employee Benefit Groups'!#REF!,2,FALSE),"-")</f>
        <v>-</v>
      </c>
      <c r="Q1049" t="str">
        <f>IFERROR(VLOOKUP(Table_Query_from_QDB_Production___SQL_Server[[#This Row],[step_5_seq]],'Employee Benefit Groups'!#REF!,2,FALSE),"-")</f>
        <v>-</v>
      </c>
      <c r="S1049" t="str">
        <f>IFERROR(VLOOKUP(Table_Query_from_QDB_Production___SQL_Server[[#This Row],[step_6_seq]],'Employee Benefit Groups'!#REF!,2,FALSE),"-")</f>
        <v>-</v>
      </c>
      <c r="T1049">
        <v>4</v>
      </c>
      <c r="U1049" t="str">
        <f>IFERROR(VLOOKUP(Table_Query_from_QDB_Production___SQL_Server[[#This Row],[step_7_seq]],'Employee Benefit Groups'!#REF!,2,FALSE),"-")</f>
        <v>-</v>
      </c>
      <c r="W1049" t="str">
        <f>IFERROR(VLOOKUP(Table_Query_from_QDB_Production___SQL_Server[[#This Row],[step_8_seq]],'Employee Benefit Groups'!#REF!,2,FALSE),"-")</f>
        <v>-</v>
      </c>
      <c r="Y1049" t="str">
        <f>IFERROR(VLOOKUP(Table_Query_from_QDB_Production___SQL_Server[[#This Row],[step_9_seq]],'Employee Benefit Groups'!#REF!,2,FALSE),"-")</f>
        <v>-</v>
      </c>
      <c r="AA1049" s="15"/>
      <c r="AB1049" s="15">
        <f t="shared" si="192"/>
        <v>0</v>
      </c>
      <c r="AC1049" s="11" t="s">
        <v>11502</v>
      </c>
      <c r="AD1049" s="11" t="str">
        <f t="shared" si="193"/>
        <v>-</v>
      </c>
      <c r="AE1049" s="12">
        <v>1</v>
      </c>
      <c r="AF1049" s="12">
        <f t="shared" si="194"/>
        <v>2</v>
      </c>
      <c r="AG1049" s="13" t="s">
        <v>11496</v>
      </c>
      <c r="AH1049" s="13" t="str">
        <f t="shared" si="195"/>
        <v>-</v>
      </c>
      <c r="AI1049" s="14"/>
      <c r="AJ1049" s="14">
        <f t="shared" si="196"/>
        <v>0</v>
      </c>
      <c r="AK1049" s="15" t="s">
        <v>11502</v>
      </c>
      <c r="AL1049" s="15" t="str">
        <f t="shared" si="197"/>
        <v>-</v>
      </c>
      <c r="AM1049" s="12"/>
      <c r="AN1049" s="12">
        <f t="shared" si="198"/>
        <v>0</v>
      </c>
      <c r="AO1049" s="16" t="s">
        <v>11502</v>
      </c>
      <c r="AP1049" s="16" t="str">
        <f t="shared" si="199"/>
        <v>-</v>
      </c>
      <c r="AQ1049" s="12">
        <v>3</v>
      </c>
      <c r="AR1049" s="12">
        <f t="shared" si="200"/>
        <v>4</v>
      </c>
      <c r="AS1049" s="14" t="s">
        <v>11498</v>
      </c>
      <c r="AT1049" s="14" t="str">
        <f t="shared" si="201"/>
        <v>-</v>
      </c>
      <c r="AU1049"/>
      <c r="AV1049" s="15" t="s">
        <v>11502</v>
      </c>
      <c r="AW1049" s="15" t="str">
        <f t="shared" si="202"/>
        <v>-</v>
      </c>
      <c r="AX1049"/>
      <c r="AY1049" s="17" t="s">
        <v>11502</v>
      </c>
      <c r="AZ1049" s="17" t="str">
        <f t="shared" si="203"/>
        <v>-</v>
      </c>
      <c r="BA1049"/>
    </row>
    <row r="1050" spans="1:53" x14ac:dyDescent="0.3">
      <c r="A1050" t="s">
        <v>3113</v>
      </c>
      <c r="B1050" t="s">
        <v>2770</v>
      </c>
      <c r="C1050" t="s">
        <v>3114</v>
      </c>
      <c r="D1050" t="s">
        <v>2768</v>
      </c>
      <c r="E1050" t="str">
        <f>LEFT(Table_Query_from_QDB_Production___SQL_Server[[#This Row],[ttl_class_ttl_outl]],1)</f>
        <v>3</v>
      </c>
      <c r="F1050" t="str">
        <f>UPPER(IFERROR(VLOOKUP(Table_Query_from_QDB_Production___SQL_Server[[#This Row],[cto_osc_code]],'CTO-OSC Table'!$A$2:$B$24,2,FALSE),"Undefined"))</f>
        <v>OTHER FACULTY</v>
      </c>
      <c r="G1050" t="str">
        <f>UPPER(IFERROR(VLOOKUP(Table_Query_from_QDB_Production___SQL_Server[[#This Row],[ttl_class_ttl_outl]],'Title Class Table'!$A$2:$C$146,2,FALSE),"Undefined"))</f>
        <v>PROFESSOR IN RESIDENCE</v>
      </c>
      <c r="H1050" t="s">
        <v>11447</v>
      </c>
      <c r="I1050">
        <v>3</v>
      </c>
      <c r="K1050" t="str">
        <f>IFERROR(VLOOKUP(Table_Query_from_QDB_Production___SQL_Server[[#This Row],[step_2_seq]],'Employee Benefit Groups'!#REF!,2,FALSE),"-")</f>
        <v>-</v>
      </c>
      <c r="M1050" t="str">
        <f>IFERROR(VLOOKUP(Table_Query_from_QDB_Production___SQL_Server[[#This Row],[step_4_seq]],'Employee Benefit Groups'!#REF!,2,FALSE),"-")</f>
        <v>-</v>
      </c>
      <c r="N1050">
        <v>2</v>
      </c>
      <c r="O1050" t="str">
        <f>IFERROR(VLOOKUP(Table_Query_from_QDB_Production___SQL_Server[[#This Row],[step_4_seq2]],'Employee Benefit Groups'!#REF!,2,FALSE),"-")</f>
        <v>-</v>
      </c>
      <c r="Q1050" t="str">
        <f>IFERROR(VLOOKUP(Table_Query_from_QDB_Production___SQL_Server[[#This Row],[step_5_seq]],'Employee Benefit Groups'!#REF!,2,FALSE),"-")</f>
        <v>-</v>
      </c>
      <c r="S1050" t="str">
        <f>IFERROR(VLOOKUP(Table_Query_from_QDB_Production___SQL_Server[[#This Row],[step_6_seq]],'Employee Benefit Groups'!#REF!,2,FALSE),"-")</f>
        <v>-</v>
      </c>
      <c r="T1050">
        <v>4</v>
      </c>
      <c r="U1050" t="str">
        <f>IFERROR(VLOOKUP(Table_Query_from_QDB_Production___SQL_Server[[#This Row],[step_7_seq]],'Employee Benefit Groups'!#REF!,2,FALSE),"-")</f>
        <v>-</v>
      </c>
      <c r="W1050" t="str">
        <f>IFERROR(VLOOKUP(Table_Query_from_QDB_Production___SQL_Server[[#This Row],[step_8_seq]],'Employee Benefit Groups'!#REF!,2,FALSE),"-")</f>
        <v>-</v>
      </c>
      <c r="Y1050" t="str">
        <f>IFERROR(VLOOKUP(Table_Query_from_QDB_Production___SQL_Server[[#This Row],[step_9_seq]],'Employee Benefit Groups'!#REF!,2,FALSE),"-")</f>
        <v>-</v>
      </c>
      <c r="AA1050" s="15"/>
      <c r="AB1050" s="15">
        <f t="shared" si="192"/>
        <v>0</v>
      </c>
      <c r="AC1050" s="11" t="s">
        <v>11502</v>
      </c>
      <c r="AD1050" s="11" t="str">
        <f t="shared" si="193"/>
        <v>-</v>
      </c>
      <c r="AE1050" s="12">
        <v>1</v>
      </c>
      <c r="AF1050" s="12">
        <f t="shared" si="194"/>
        <v>2</v>
      </c>
      <c r="AG1050" s="13" t="s">
        <v>11496</v>
      </c>
      <c r="AH1050" s="13" t="str">
        <f t="shared" si="195"/>
        <v>-</v>
      </c>
      <c r="AI1050" s="14"/>
      <c r="AJ1050" s="14">
        <f t="shared" si="196"/>
        <v>0</v>
      </c>
      <c r="AK1050" s="15" t="s">
        <v>11502</v>
      </c>
      <c r="AL1050" s="15" t="str">
        <f t="shared" si="197"/>
        <v>-</v>
      </c>
      <c r="AM1050" s="12"/>
      <c r="AN1050" s="12">
        <f t="shared" si="198"/>
        <v>0</v>
      </c>
      <c r="AO1050" s="16" t="s">
        <v>11502</v>
      </c>
      <c r="AP1050" s="16" t="str">
        <f t="shared" si="199"/>
        <v>-</v>
      </c>
      <c r="AQ1050" s="12">
        <v>3</v>
      </c>
      <c r="AR1050" s="12">
        <f t="shared" si="200"/>
        <v>4</v>
      </c>
      <c r="AS1050" s="14" t="s">
        <v>11498</v>
      </c>
      <c r="AT1050" s="14" t="str">
        <f t="shared" si="201"/>
        <v>-</v>
      </c>
      <c r="AU1050"/>
      <c r="AV1050" s="15" t="s">
        <v>11502</v>
      </c>
      <c r="AW1050" s="15" t="str">
        <f t="shared" si="202"/>
        <v>-</v>
      </c>
      <c r="AX1050"/>
      <c r="AY1050" s="17" t="s">
        <v>11502</v>
      </c>
      <c r="AZ1050" s="17" t="str">
        <f t="shared" si="203"/>
        <v>-</v>
      </c>
      <c r="BA1050"/>
    </row>
    <row r="1051" spans="1:53" x14ac:dyDescent="0.3">
      <c r="A1051" t="s">
        <v>3115</v>
      </c>
      <c r="B1051" t="s">
        <v>2773</v>
      </c>
      <c r="C1051" t="s">
        <v>3116</v>
      </c>
      <c r="D1051" t="s">
        <v>2768</v>
      </c>
      <c r="E1051" t="str">
        <f>LEFT(Table_Query_from_QDB_Production___SQL_Server[[#This Row],[ttl_class_ttl_outl]],1)</f>
        <v>3</v>
      </c>
      <c r="F1051" t="str">
        <f>UPPER(IFERROR(VLOOKUP(Table_Query_from_QDB_Production___SQL_Server[[#This Row],[cto_osc_code]],'CTO-OSC Table'!$A$2:$B$24,2,FALSE),"Undefined"))</f>
        <v>OTHER FACULTY</v>
      </c>
      <c r="G1051" t="str">
        <f>UPPER(IFERROR(VLOOKUP(Table_Query_from_QDB_Production___SQL_Server[[#This Row],[ttl_class_ttl_outl]],'Title Class Table'!$A$2:$C$146,2,FALSE),"Undefined"))</f>
        <v>PROFESSOR IN RESIDENCE</v>
      </c>
      <c r="H1051" t="s">
        <v>11447</v>
      </c>
      <c r="I1051">
        <v>3</v>
      </c>
      <c r="K1051" t="str">
        <f>IFERROR(VLOOKUP(Table_Query_from_QDB_Production___SQL_Server[[#This Row],[step_2_seq]],'Employee Benefit Groups'!#REF!,2,FALSE),"-")</f>
        <v>-</v>
      </c>
      <c r="M1051" t="str">
        <f>IFERROR(VLOOKUP(Table_Query_from_QDB_Production___SQL_Server[[#This Row],[step_4_seq]],'Employee Benefit Groups'!#REF!,2,FALSE),"-")</f>
        <v>-</v>
      </c>
      <c r="N1051">
        <v>2</v>
      </c>
      <c r="O1051" t="str">
        <f>IFERROR(VLOOKUP(Table_Query_from_QDB_Production___SQL_Server[[#This Row],[step_4_seq2]],'Employee Benefit Groups'!#REF!,2,FALSE),"-")</f>
        <v>-</v>
      </c>
      <c r="Q1051" t="str">
        <f>IFERROR(VLOOKUP(Table_Query_from_QDB_Production___SQL_Server[[#This Row],[step_5_seq]],'Employee Benefit Groups'!#REF!,2,FALSE),"-")</f>
        <v>-</v>
      </c>
      <c r="S1051" t="str">
        <f>IFERROR(VLOOKUP(Table_Query_from_QDB_Production___SQL_Server[[#This Row],[step_6_seq]],'Employee Benefit Groups'!#REF!,2,FALSE),"-")</f>
        <v>-</v>
      </c>
      <c r="T1051">
        <v>4</v>
      </c>
      <c r="U1051" t="str">
        <f>IFERROR(VLOOKUP(Table_Query_from_QDB_Production___SQL_Server[[#This Row],[step_7_seq]],'Employee Benefit Groups'!#REF!,2,FALSE),"-")</f>
        <v>-</v>
      </c>
      <c r="W1051" t="str">
        <f>IFERROR(VLOOKUP(Table_Query_from_QDB_Production___SQL_Server[[#This Row],[step_8_seq]],'Employee Benefit Groups'!#REF!,2,FALSE),"-")</f>
        <v>-</v>
      </c>
      <c r="Y1051" t="str">
        <f>IFERROR(VLOOKUP(Table_Query_from_QDB_Production___SQL_Server[[#This Row],[step_9_seq]],'Employee Benefit Groups'!#REF!,2,FALSE),"-")</f>
        <v>-</v>
      </c>
      <c r="AA1051" s="15"/>
      <c r="AB1051" s="15">
        <f t="shared" si="192"/>
        <v>0</v>
      </c>
      <c r="AC1051" s="11" t="s">
        <v>11502</v>
      </c>
      <c r="AD1051" s="11" t="str">
        <f t="shared" si="193"/>
        <v>-</v>
      </c>
      <c r="AE1051" s="12">
        <v>1</v>
      </c>
      <c r="AF1051" s="12">
        <f t="shared" si="194"/>
        <v>2</v>
      </c>
      <c r="AG1051" s="13" t="s">
        <v>11496</v>
      </c>
      <c r="AH1051" s="13" t="str">
        <f t="shared" si="195"/>
        <v>-</v>
      </c>
      <c r="AI1051" s="14"/>
      <c r="AJ1051" s="14">
        <f t="shared" si="196"/>
        <v>0</v>
      </c>
      <c r="AK1051" s="15" t="s">
        <v>11502</v>
      </c>
      <c r="AL1051" s="15" t="str">
        <f t="shared" si="197"/>
        <v>-</v>
      </c>
      <c r="AM1051" s="12"/>
      <c r="AN1051" s="12">
        <f t="shared" si="198"/>
        <v>0</v>
      </c>
      <c r="AO1051" s="16" t="s">
        <v>11502</v>
      </c>
      <c r="AP1051" s="16" t="str">
        <f t="shared" si="199"/>
        <v>-</v>
      </c>
      <c r="AQ1051" s="12">
        <v>3</v>
      </c>
      <c r="AR1051" s="12">
        <f t="shared" si="200"/>
        <v>4</v>
      </c>
      <c r="AS1051" s="14" t="s">
        <v>11498</v>
      </c>
      <c r="AT1051" s="14" t="str">
        <f t="shared" si="201"/>
        <v>-</v>
      </c>
      <c r="AU1051"/>
      <c r="AV1051" s="15" t="s">
        <v>11502</v>
      </c>
      <c r="AW1051" s="15" t="str">
        <f t="shared" si="202"/>
        <v>-</v>
      </c>
      <c r="AX1051"/>
      <c r="AY1051" s="17" t="s">
        <v>11502</v>
      </c>
      <c r="AZ1051" s="17" t="str">
        <f t="shared" si="203"/>
        <v>-</v>
      </c>
      <c r="BA1051"/>
    </row>
    <row r="1052" spans="1:53" x14ac:dyDescent="0.3">
      <c r="A1052" t="s">
        <v>3117</v>
      </c>
      <c r="B1052" t="s">
        <v>3118</v>
      </c>
      <c r="C1052" t="s">
        <v>3119</v>
      </c>
      <c r="D1052" t="s">
        <v>2768</v>
      </c>
      <c r="E1052" t="str">
        <f>LEFT(Table_Query_from_QDB_Production___SQL_Server[[#This Row],[ttl_class_ttl_outl]],1)</f>
        <v>3</v>
      </c>
      <c r="F1052" t="str">
        <f>UPPER(IFERROR(VLOOKUP(Table_Query_from_QDB_Production___SQL_Server[[#This Row],[cto_osc_code]],'CTO-OSC Table'!$A$2:$B$24,2,FALSE),"Undefined"))</f>
        <v>OTHER FACULTY</v>
      </c>
      <c r="G1052" t="str">
        <f>UPPER(IFERROR(VLOOKUP(Table_Query_from_QDB_Production___SQL_Server[[#This Row],[ttl_class_ttl_outl]],'Title Class Table'!$A$2:$C$146,2,FALSE),"Undefined"))</f>
        <v>PROFESSOR IN RESIDENCE</v>
      </c>
      <c r="H1052" t="s">
        <v>11447</v>
      </c>
      <c r="I1052">
        <v>3</v>
      </c>
      <c r="K1052" t="str">
        <f>IFERROR(VLOOKUP(Table_Query_from_QDB_Production___SQL_Server[[#This Row],[step_2_seq]],'Employee Benefit Groups'!#REF!,2,FALSE),"-")</f>
        <v>-</v>
      </c>
      <c r="M1052" t="str">
        <f>IFERROR(VLOOKUP(Table_Query_from_QDB_Production___SQL_Server[[#This Row],[step_4_seq]],'Employee Benefit Groups'!#REF!,2,FALSE),"-")</f>
        <v>-</v>
      </c>
      <c r="N1052">
        <v>2</v>
      </c>
      <c r="O1052" t="str">
        <f>IFERROR(VLOOKUP(Table_Query_from_QDB_Production___SQL_Server[[#This Row],[step_4_seq2]],'Employee Benefit Groups'!#REF!,2,FALSE),"-")</f>
        <v>-</v>
      </c>
      <c r="Q1052" t="str">
        <f>IFERROR(VLOOKUP(Table_Query_from_QDB_Production___SQL_Server[[#This Row],[step_5_seq]],'Employee Benefit Groups'!#REF!,2,FALSE),"-")</f>
        <v>-</v>
      </c>
      <c r="S1052" t="str">
        <f>IFERROR(VLOOKUP(Table_Query_from_QDB_Production___SQL_Server[[#This Row],[step_6_seq]],'Employee Benefit Groups'!#REF!,2,FALSE),"-")</f>
        <v>-</v>
      </c>
      <c r="T1052">
        <v>4</v>
      </c>
      <c r="U1052" t="str">
        <f>IFERROR(VLOOKUP(Table_Query_from_QDB_Production___SQL_Server[[#This Row],[step_7_seq]],'Employee Benefit Groups'!#REF!,2,FALSE),"-")</f>
        <v>-</v>
      </c>
      <c r="W1052" t="str">
        <f>IFERROR(VLOOKUP(Table_Query_from_QDB_Production___SQL_Server[[#This Row],[step_8_seq]],'Employee Benefit Groups'!#REF!,2,FALSE),"-")</f>
        <v>-</v>
      </c>
      <c r="Y1052" t="str">
        <f>IFERROR(VLOOKUP(Table_Query_from_QDB_Production___SQL_Server[[#This Row],[step_9_seq]],'Employee Benefit Groups'!#REF!,2,FALSE),"-")</f>
        <v>-</v>
      </c>
      <c r="AA1052" s="15"/>
      <c r="AB1052" s="15">
        <f t="shared" si="192"/>
        <v>0</v>
      </c>
      <c r="AC1052" s="11" t="s">
        <v>11502</v>
      </c>
      <c r="AD1052" s="11" t="str">
        <f t="shared" si="193"/>
        <v>-</v>
      </c>
      <c r="AE1052" s="12">
        <v>1</v>
      </c>
      <c r="AF1052" s="12">
        <f t="shared" si="194"/>
        <v>2</v>
      </c>
      <c r="AG1052" s="13" t="s">
        <v>11496</v>
      </c>
      <c r="AH1052" s="13" t="str">
        <f t="shared" si="195"/>
        <v>-</v>
      </c>
      <c r="AI1052" s="14"/>
      <c r="AJ1052" s="14">
        <f t="shared" si="196"/>
        <v>0</v>
      </c>
      <c r="AK1052" s="15" t="s">
        <v>11502</v>
      </c>
      <c r="AL1052" s="15" t="str">
        <f t="shared" si="197"/>
        <v>-</v>
      </c>
      <c r="AM1052" s="12"/>
      <c r="AN1052" s="12">
        <f t="shared" si="198"/>
        <v>0</v>
      </c>
      <c r="AO1052" s="16" t="s">
        <v>11502</v>
      </c>
      <c r="AP1052" s="16" t="str">
        <f t="shared" si="199"/>
        <v>-</v>
      </c>
      <c r="AQ1052" s="12">
        <v>3</v>
      </c>
      <c r="AR1052" s="12">
        <f t="shared" si="200"/>
        <v>4</v>
      </c>
      <c r="AS1052" s="14" t="s">
        <v>11498</v>
      </c>
      <c r="AT1052" s="14" t="str">
        <f t="shared" si="201"/>
        <v>-</v>
      </c>
      <c r="AU1052"/>
      <c r="AV1052" s="15" t="s">
        <v>11502</v>
      </c>
      <c r="AW1052" s="15" t="str">
        <f t="shared" si="202"/>
        <v>-</v>
      </c>
      <c r="AX1052"/>
      <c r="AY1052" s="17" t="s">
        <v>11502</v>
      </c>
      <c r="AZ1052" s="17" t="str">
        <f t="shared" si="203"/>
        <v>-</v>
      </c>
      <c r="BA1052"/>
    </row>
    <row r="1053" spans="1:53" x14ac:dyDescent="0.3">
      <c r="A1053" t="s">
        <v>3120</v>
      </c>
      <c r="B1053" t="s">
        <v>2779</v>
      </c>
      <c r="C1053" t="s">
        <v>3121</v>
      </c>
      <c r="D1053" t="s">
        <v>2781</v>
      </c>
      <c r="E1053" t="str">
        <f>LEFT(Table_Query_from_QDB_Production___SQL_Server[[#This Row],[ttl_class_ttl_outl]],1)</f>
        <v>3</v>
      </c>
      <c r="F1053" t="str">
        <f>UPPER(IFERROR(VLOOKUP(Table_Query_from_QDB_Production___SQL_Server[[#This Row],[cto_osc_code]],'CTO-OSC Table'!$A$2:$B$24,2,FALSE),"Undefined"))</f>
        <v>OTHER FACULTY</v>
      </c>
      <c r="G1053" t="str">
        <f>UPPER(IFERROR(VLOOKUP(Table_Query_from_QDB_Production___SQL_Server[[#This Row],[ttl_class_ttl_outl]],'Title Class Table'!$A$2:$C$146,2,FALSE),"Undefined"))</f>
        <v>ADJUNCT PROFESSOR</v>
      </c>
      <c r="H1053" t="s">
        <v>11447</v>
      </c>
      <c r="I1053">
        <v>3</v>
      </c>
      <c r="K1053" t="str">
        <f>IFERROR(VLOOKUP(Table_Query_from_QDB_Production___SQL_Server[[#This Row],[step_2_seq]],'Employee Benefit Groups'!#REF!,2,FALSE),"-")</f>
        <v>-</v>
      </c>
      <c r="M1053" t="str">
        <f>IFERROR(VLOOKUP(Table_Query_from_QDB_Production___SQL_Server[[#This Row],[step_4_seq]],'Employee Benefit Groups'!#REF!,2,FALSE),"-")</f>
        <v>-</v>
      </c>
      <c r="N1053">
        <v>2</v>
      </c>
      <c r="O1053" t="str">
        <f>IFERROR(VLOOKUP(Table_Query_from_QDB_Production___SQL_Server[[#This Row],[step_4_seq2]],'Employee Benefit Groups'!#REF!,2,FALSE),"-")</f>
        <v>-</v>
      </c>
      <c r="Q1053" t="str">
        <f>IFERROR(VLOOKUP(Table_Query_from_QDB_Production___SQL_Server[[#This Row],[step_5_seq]],'Employee Benefit Groups'!#REF!,2,FALSE),"-")</f>
        <v>-</v>
      </c>
      <c r="S1053" t="str">
        <f>IFERROR(VLOOKUP(Table_Query_from_QDB_Production___SQL_Server[[#This Row],[step_6_seq]],'Employee Benefit Groups'!#REF!,2,FALSE),"-")</f>
        <v>-</v>
      </c>
      <c r="T1053">
        <v>4</v>
      </c>
      <c r="U1053" t="str">
        <f>IFERROR(VLOOKUP(Table_Query_from_QDB_Production___SQL_Server[[#This Row],[step_7_seq]],'Employee Benefit Groups'!#REF!,2,FALSE),"-")</f>
        <v>-</v>
      </c>
      <c r="W1053" t="str">
        <f>IFERROR(VLOOKUP(Table_Query_from_QDB_Production___SQL_Server[[#This Row],[step_8_seq]],'Employee Benefit Groups'!#REF!,2,FALSE),"-")</f>
        <v>-</v>
      </c>
      <c r="Y1053" t="str">
        <f>IFERROR(VLOOKUP(Table_Query_from_QDB_Production___SQL_Server[[#This Row],[step_9_seq]],'Employee Benefit Groups'!#REF!,2,FALSE),"-")</f>
        <v>-</v>
      </c>
      <c r="AA1053" s="15"/>
      <c r="AB1053" s="15">
        <f t="shared" si="192"/>
        <v>0</v>
      </c>
      <c r="AC1053" s="11" t="s">
        <v>11502</v>
      </c>
      <c r="AD1053" s="11" t="str">
        <f t="shared" si="193"/>
        <v>-</v>
      </c>
      <c r="AE1053" s="12">
        <v>1</v>
      </c>
      <c r="AF1053" s="12">
        <f t="shared" si="194"/>
        <v>2</v>
      </c>
      <c r="AG1053" s="13" t="s">
        <v>11496</v>
      </c>
      <c r="AH1053" s="13" t="str">
        <f t="shared" si="195"/>
        <v>-</v>
      </c>
      <c r="AI1053" s="14"/>
      <c r="AJ1053" s="14">
        <f t="shared" si="196"/>
        <v>0</v>
      </c>
      <c r="AK1053" s="15" t="s">
        <v>11502</v>
      </c>
      <c r="AL1053" s="15" t="str">
        <f t="shared" si="197"/>
        <v>-</v>
      </c>
      <c r="AM1053" s="12"/>
      <c r="AN1053" s="12">
        <f t="shared" si="198"/>
        <v>0</v>
      </c>
      <c r="AO1053" s="16" t="s">
        <v>11502</v>
      </c>
      <c r="AP1053" s="16" t="str">
        <f t="shared" si="199"/>
        <v>-</v>
      </c>
      <c r="AQ1053" s="12">
        <v>3</v>
      </c>
      <c r="AR1053" s="12">
        <f t="shared" si="200"/>
        <v>4</v>
      </c>
      <c r="AS1053" s="14" t="s">
        <v>11498</v>
      </c>
      <c r="AT1053" s="14" t="str">
        <f t="shared" si="201"/>
        <v>-</v>
      </c>
      <c r="AU1053"/>
      <c r="AV1053" s="15" t="s">
        <v>11502</v>
      </c>
      <c r="AW1053" s="15" t="str">
        <f t="shared" si="202"/>
        <v>-</v>
      </c>
      <c r="AX1053"/>
      <c r="AY1053" s="17" t="s">
        <v>11502</v>
      </c>
      <c r="AZ1053" s="17" t="str">
        <f t="shared" si="203"/>
        <v>-</v>
      </c>
      <c r="BA1053"/>
    </row>
    <row r="1054" spans="1:53" x14ac:dyDescent="0.3">
      <c r="A1054" t="s">
        <v>3122</v>
      </c>
      <c r="B1054" t="s">
        <v>2783</v>
      </c>
      <c r="C1054" t="s">
        <v>3123</v>
      </c>
      <c r="D1054" t="s">
        <v>2781</v>
      </c>
      <c r="E1054" t="str">
        <f>LEFT(Table_Query_from_QDB_Production___SQL_Server[[#This Row],[ttl_class_ttl_outl]],1)</f>
        <v>3</v>
      </c>
      <c r="F1054" t="str">
        <f>UPPER(IFERROR(VLOOKUP(Table_Query_from_QDB_Production___SQL_Server[[#This Row],[cto_osc_code]],'CTO-OSC Table'!$A$2:$B$24,2,FALSE),"Undefined"))</f>
        <v>OTHER FACULTY</v>
      </c>
      <c r="G1054" t="str">
        <f>UPPER(IFERROR(VLOOKUP(Table_Query_from_QDB_Production___SQL_Server[[#This Row],[ttl_class_ttl_outl]],'Title Class Table'!$A$2:$C$146,2,FALSE),"Undefined"))</f>
        <v>ADJUNCT PROFESSOR</v>
      </c>
      <c r="H1054" t="s">
        <v>11447</v>
      </c>
      <c r="I1054">
        <v>3</v>
      </c>
      <c r="K1054" t="str">
        <f>IFERROR(VLOOKUP(Table_Query_from_QDB_Production___SQL_Server[[#This Row],[step_2_seq]],'Employee Benefit Groups'!#REF!,2,FALSE),"-")</f>
        <v>-</v>
      </c>
      <c r="M1054" t="str">
        <f>IFERROR(VLOOKUP(Table_Query_from_QDB_Production___SQL_Server[[#This Row],[step_4_seq]],'Employee Benefit Groups'!#REF!,2,FALSE),"-")</f>
        <v>-</v>
      </c>
      <c r="N1054">
        <v>2</v>
      </c>
      <c r="O1054" t="str">
        <f>IFERROR(VLOOKUP(Table_Query_from_QDB_Production___SQL_Server[[#This Row],[step_4_seq2]],'Employee Benefit Groups'!#REF!,2,FALSE),"-")</f>
        <v>-</v>
      </c>
      <c r="Q1054" t="str">
        <f>IFERROR(VLOOKUP(Table_Query_from_QDB_Production___SQL_Server[[#This Row],[step_5_seq]],'Employee Benefit Groups'!#REF!,2,FALSE),"-")</f>
        <v>-</v>
      </c>
      <c r="S1054" t="str">
        <f>IFERROR(VLOOKUP(Table_Query_from_QDB_Production___SQL_Server[[#This Row],[step_6_seq]],'Employee Benefit Groups'!#REF!,2,FALSE),"-")</f>
        <v>-</v>
      </c>
      <c r="T1054">
        <v>4</v>
      </c>
      <c r="U1054" t="str">
        <f>IFERROR(VLOOKUP(Table_Query_from_QDB_Production___SQL_Server[[#This Row],[step_7_seq]],'Employee Benefit Groups'!#REF!,2,FALSE),"-")</f>
        <v>-</v>
      </c>
      <c r="W1054" t="str">
        <f>IFERROR(VLOOKUP(Table_Query_from_QDB_Production___SQL_Server[[#This Row],[step_8_seq]],'Employee Benefit Groups'!#REF!,2,FALSE),"-")</f>
        <v>-</v>
      </c>
      <c r="Y1054" t="str">
        <f>IFERROR(VLOOKUP(Table_Query_from_QDB_Production___SQL_Server[[#This Row],[step_9_seq]],'Employee Benefit Groups'!#REF!,2,FALSE),"-")</f>
        <v>-</v>
      </c>
      <c r="AA1054" s="15"/>
      <c r="AB1054" s="15">
        <f t="shared" si="192"/>
        <v>0</v>
      </c>
      <c r="AC1054" s="11" t="s">
        <v>11502</v>
      </c>
      <c r="AD1054" s="11" t="str">
        <f t="shared" si="193"/>
        <v>-</v>
      </c>
      <c r="AE1054" s="12">
        <v>1</v>
      </c>
      <c r="AF1054" s="12">
        <f t="shared" si="194"/>
        <v>2</v>
      </c>
      <c r="AG1054" s="13" t="s">
        <v>11496</v>
      </c>
      <c r="AH1054" s="13" t="str">
        <f t="shared" si="195"/>
        <v>-</v>
      </c>
      <c r="AI1054" s="14"/>
      <c r="AJ1054" s="14">
        <f t="shared" si="196"/>
        <v>0</v>
      </c>
      <c r="AK1054" s="15" t="s">
        <v>11502</v>
      </c>
      <c r="AL1054" s="15" t="str">
        <f t="shared" si="197"/>
        <v>-</v>
      </c>
      <c r="AM1054" s="12"/>
      <c r="AN1054" s="12">
        <f t="shared" si="198"/>
        <v>0</v>
      </c>
      <c r="AO1054" s="16" t="s">
        <v>11502</v>
      </c>
      <c r="AP1054" s="16" t="str">
        <f t="shared" si="199"/>
        <v>-</v>
      </c>
      <c r="AQ1054" s="12">
        <v>3</v>
      </c>
      <c r="AR1054" s="12">
        <f t="shared" si="200"/>
        <v>4</v>
      </c>
      <c r="AS1054" s="14" t="s">
        <v>11498</v>
      </c>
      <c r="AT1054" s="14" t="str">
        <f t="shared" si="201"/>
        <v>-</v>
      </c>
      <c r="AU1054"/>
      <c r="AV1054" s="15" t="s">
        <v>11502</v>
      </c>
      <c r="AW1054" s="15" t="str">
        <f t="shared" si="202"/>
        <v>-</v>
      </c>
      <c r="AX1054"/>
      <c r="AY1054" s="17" t="s">
        <v>11502</v>
      </c>
      <c r="AZ1054" s="17" t="str">
        <f t="shared" si="203"/>
        <v>-</v>
      </c>
      <c r="BA1054"/>
    </row>
    <row r="1055" spans="1:53" x14ac:dyDescent="0.3">
      <c r="A1055" t="s">
        <v>3124</v>
      </c>
      <c r="B1055" t="s">
        <v>2786</v>
      </c>
      <c r="C1055" t="s">
        <v>3125</v>
      </c>
      <c r="D1055" t="s">
        <v>2781</v>
      </c>
      <c r="E1055" t="str">
        <f>LEFT(Table_Query_from_QDB_Production___SQL_Server[[#This Row],[ttl_class_ttl_outl]],1)</f>
        <v>3</v>
      </c>
      <c r="F1055" t="str">
        <f>UPPER(IFERROR(VLOOKUP(Table_Query_from_QDB_Production___SQL_Server[[#This Row],[cto_osc_code]],'CTO-OSC Table'!$A$2:$B$24,2,FALSE),"Undefined"))</f>
        <v>OTHER FACULTY</v>
      </c>
      <c r="G1055" t="str">
        <f>UPPER(IFERROR(VLOOKUP(Table_Query_from_QDB_Production___SQL_Server[[#This Row],[ttl_class_ttl_outl]],'Title Class Table'!$A$2:$C$146,2,FALSE),"Undefined"))</f>
        <v>ADJUNCT PROFESSOR</v>
      </c>
      <c r="H1055" t="s">
        <v>11447</v>
      </c>
      <c r="I1055">
        <v>3</v>
      </c>
      <c r="K1055" t="str">
        <f>IFERROR(VLOOKUP(Table_Query_from_QDB_Production___SQL_Server[[#This Row],[step_2_seq]],'Employee Benefit Groups'!#REF!,2,FALSE),"-")</f>
        <v>-</v>
      </c>
      <c r="M1055" t="str">
        <f>IFERROR(VLOOKUP(Table_Query_from_QDB_Production___SQL_Server[[#This Row],[step_4_seq]],'Employee Benefit Groups'!#REF!,2,FALSE),"-")</f>
        <v>-</v>
      </c>
      <c r="N1055">
        <v>2</v>
      </c>
      <c r="O1055" t="str">
        <f>IFERROR(VLOOKUP(Table_Query_from_QDB_Production___SQL_Server[[#This Row],[step_4_seq2]],'Employee Benefit Groups'!#REF!,2,FALSE),"-")</f>
        <v>-</v>
      </c>
      <c r="Q1055" t="str">
        <f>IFERROR(VLOOKUP(Table_Query_from_QDB_Production___SQL_Server[[#This Row],[step_5_seq]],'Employee Benefit Groups'!#REF!,2,FALSE),"-")</f>
        <v>-</v>
      </c>
      <c r="S1055" t="str">
        <f>IFERROR(VLOOKUP(Table_Query_from_QDB_Production___SQL_Server[[#This Row],[step_6_seq]],'Employee Benefit Groups'!#REF!,2,FALSE),"-")</f>
        <v>-</v>
      </c>
      <c r="T1055">
        <v>4</v>
      </c>
      <c r="U1055" t="str">
        <f>IFERROR(VLOOKUP(Table_Query_from_QDB_Production___SQL_Server[[#This Row],[step_7_seq]],'Employee Benefit Groups'!#REF!,2,FALSE),"-")</f>
        <v>-</v>
      </c>
      <c r="W1055" t="str">
        <f>IFERROR(VLOOKUP(Table_Query_from_QDB_Production___SQL_Server[[#This Row],[step_8_seq]],'Employee Benefit Groups'!#REF!,2,FALSE),"-")</f>
        <v>-</v>
      </c>
      <c r="Y1055" t="str">
        <f>IFERROR(VLOOKUP(Table_Query_from_QDB_Production___SQL_Server[[#This Row],[step_9_seq]],'Employee Benefit Groups'!#REF!,2,FALSE),"-")</f>
        <v>-</v>
      </c>
      <c r="AA1055" s="15"/>
      <c r="AB1055" s="15">
        <f t="shared" si="192"/>
        <v>0</v>
      </c>
      <c r="AC1055" s="11" t="s">
        <v>11502</v>
      </c>
      <c r="AD1055" s="11" t="str">
        <f t="shared" si="193"/>
        <v>-</v>
      </c>
      <c r="AE1055" s="12">
        <v>1</v>
      </c>
      <c r="AF1055" s="12">
        <f t="shared" si="194"/>
        <v>2</v>
      </c>
      <c r="AG1055" s="13" t="s">
        <v>11496</v>
      </c>
      <c r="AH1055" s="13" t="str">
        <f t="shared" si="195"/>
        <v>-</v>
      </c>
      <c r="AI1055" s="14"/>
      <c r="AJ1055" s="14">
        <f t="shared" si="196"/>
        <v>0</v>
      </c>
      <c r="AK1055" s="15" t="s">
        <v>11502</v>
      </c>
      <c r="AL1055" s="15" t="str">
        <f t="shared" si="197"/>
        <v>-</v>
      </c>
      <c r="AM1055" s="12"/>
      <c r="AN1055" s="12">
        <f t="shared" si="198"/>
        <v>0</v>
      </c>
      <c r="AO1055" s="16" t="s">
        <v>11502</v>
      </c>
      <c r="AP1055" s="16" t="str">
        <f t="shared" si="199"/>
        <v>-</v>
      </c>
      <c r="AQ1055" s="12">
        <v>3</v>
      </c>
      <c r="AR1055" s="12">
        <f t="shared" si="200"/>
        <v>4</v>
      </c>
      <c r="AS1055" s="14" t="s">
        <v>11498</v>
      </c>
      <c r="AT1055" s="14" t="str">
        <f t="shared" si="201"/>
        <v>-</v>
      </c>
      <c r="AU1055"/>
      <c r="AV1055" s="15" t="s">
        <v>11502</v>
      </c>
      <c r="AW1055" s="15" t="str">
        <f t="shared" si="202"/>
        <v>-</v>
      </c>
      <c r="AX1055"/>
      <c r="AY1055" s="17" t="s">
        <v>11502</v>
      </c>
      <c r="AZ1055" s="17" t="str">
        <f t="shared" si="203"/>
        <v>-</v>
      </c>
      <c r="BA1055"/>
    </row>
    <row r="1056" spans="1:53" x14ac:dyDescent="0.3">
      <c r="A1056" t="s">
        <v>3126</v>
      </c>
      <c r="B1056" t="s">
        <v>2793</v>
      </c>
      <c r="C1056" t="s">
        <v>3127</v>
      </c>
      <c r="D1056" t="s">
        <v>2781</v>
      </c>
      <c r="E1056" t="str">
        <f>LEFT(Table_Query_from_QDB_Production___SQL_Server[[#This Row],[ttl_class_ttl_outl]],1)</f>
        <v>3</v>
      </c>
      <c r="F1056" t="str">
        <f>UPPER(IFERROR(VLOOKUP(Table_Query_from_QDB_Production___SQL_Server[[#This Row],[cto_osc_code]],'CTO-OSC Table'!$A$2:$B$24,2,FALSE),"Undefined"))</f>
        <v>OTHER FACULTY</v>
      </c>
      <c r="G1056" t="str">
        <f>UPPER(IFERROR(VLOOKUP(Table_Query_from_QDB_Production___SQL_Server[[#This Row],[ttl_class_ttl_outl]],'Title Class Table'!$A$2:$C$146,2,FALSE),"Undefined"))</f>
        <v>ADJUNCT PROFESSOR</v>
      </c>
      <c r="H1056" t="s">
        <v>11447</v>
      </c>
      <c r="I1056">
        <v>3</v>
      </c>
      <c r="K1056" t="str">
        <f>IFERROR(VLOOKUP(Table_Query_from_QDB_Production___SQL_Server[[#This Row],[step_2_seq]],'Employee Benefit Groups'!#REF!,2,FALSE),"-")</f>
        <v>-</v>
      </c>
      <c r="M1056" t="str">
        <f>IFERROR(VLOOKUP(Table_Query_from_QDB_Production___SQL_Server[[#This Row],[step_4_seq]],'Employee Benefit Groups'!#REF!,2,FALSE),"-")</f>
        <v>-</v>
      </c>
      <c r="N1056">
        <v>2</v>
      </c>
      <c r="O1056" t="str">
        <f>IFERROR(VLOOKUP(Table_Query_from_QDB_Production___SQL_Server[[#This Row],[step_4_seq2]],'Employee Benefit Groups'!#REF!,2,FALSE),"-")</f>
        <v>-</v>
      </c>
      <c r="Q1056" t="str">
        <f>IFERROR(VLOOKUP(Table_Query_from_QDB_Production___SQL_Server[[#This Row],[step_5_seq]],'Employee Benefit Groups'!#REF!,2,FALSE),"-")</f>
        <v>-</v>
      </c>
      <c r="S1056" t="str">
        <f>IFERROR(VLOOKUP(Table_Query_from_QDB_Production___SQL_Server[[#This Row],[step_6_seq]],'Employee Benefit Groups'!#REF!,2,FALSE),"-")</f>
        <v>-</v>
      </c>
      <c r="T1056">
        <v>4</v>
      </c>
      <c r="U1056" t="str">
        <f>IFERROR(VLOOKUP(Table_Query_from_QDB_Production___SQL_Server[[#This Row],[step_7_seq]],'Employee Benefit Groups'!#REF!,2,FALSE),"-")</f>
        <v>-</v>
      </c>
      <c r="W1056" t="str">
        <f>IFERROR(VLOOKUP(Table_Query_from_QDB_Production___SQL_Server[[#This Row],[step_8_seq]],'Employee Benefit Groups'!#REF!,2,FALSE),"-")</f>
        <v>-</v>
      </c>
      <c r="Y1056" t="str">
        <f>IFERROR(VLOOKUP(Table_Query_from_QDB_Production___SQL_Server[[#This Row],[step_9_seq]],'Employee Benefit Groups'!#REF!,2,FALSE),"-")</f>
        <v>-</v>
      </c>
      <c r="AA1056" s="15"/>
      <c r="AB1056" s="15">
        <f t="shared" si="192"/>
        <v>0</v>
      </c>
      <c r="AC1056" s="11" t="s">
        <v>11502</v>
      </c>
      <c r="AD1056" s="11" t="str">
        <f t="shared" si="193"/>
        <v>-</v>
      </c>
      <c r="AE1056" s="12">
        <v>1</v>
      </c>
      <c r="AF1056" s="12">
        <f t="shared" si="194"/>
        <v>2</v>
      </c>
      <c r="AG1056" s="13" t="s">
        <v>11496</v>
      </c>
      <c r="AH1056" s="13" t="str">
        <f t="shared" si="195"/>
        <v>-</v>
      </c>
      <c r="AI1056" s="14"/>
      <c r="AJ1056" s="14">
        <f t="shared" si="196"/>
        <v>0</v>
      </c>
      <c r="AK1056" s="15" t="s">
        <v>11502</v>
      </c>
      <c r="AL1056" s="15" t="str">
        <f t="shared" si="197"/>
        <v>-</v>
      </c>
      <c r="AM1056" s="12"/>
      <c r="AN1056" s="12">
        <f t="shared" si="198"/>
        <v>0</v>
      </c>
      <c r="AO1056" s="16" t="s">
        <v>11502</v>
      </c>
      <c r="AP1056" s="16" t="str">
        <f t="shared" si="199"/>
        <v>-</v>
      </c>
      <c r="AQ1056" s="12">
        <v>3</v>
      </c>
      <c r="AR1056" s="12">
        <f t="shared" si="200"/>
        <v>4</v>
      </c>
      <c r="AS1056" s="14" t="s">
        <v>11498</v>
      </c>
      <c r="AT1056" s="14" t="str">
        <f t="shared" si="201"/>
        <v>-</v>
      </c>
      <c r="AU1056"/>
      <c r="AV1056" s="15" t="s">
        <v>11502</v>
      </c>
      <c r="AW1056" s="15" t="str">
        <f t="shared" si="202"/>
        <v>-</v>
      </c>
      <c r="AX1056"/>
      <c r="AY1056" s="17" t="s">
        <v>11502</v>
      </c>
      <c r="AZ1056" s="17" t="str">
        <f t="shared" si="203"/>
        <v>-</v>
      </c>
      <c r="BA1056"/>
    </row>
    <row r="1057" spans="1:53" x14ac:dyDescent="0.3">
      <c r="A1057" t="s">
        <v>3128</v>
      </c>
      <c r="B1057" t="s">
        <v>3129</v>
      </c>
      <c r="C1057" t="s">
        <v>3130</v>
      </c>
      <c r="D1057" t="s">
        <v>2569</v>
      </c>
      <c r="E1057" t="str">
        <f>LEFT(Table_Query_from_QDB_Production___SQL_Server[[#This Row],[ttl_class_ttl_outl]],1)</f>
        <v>0</v>
      </c>
      <c r="F1057" t="str">
        <f>UPPER(IFERROR(VLOOKUP(Table_Query_from_QDB_Production___SQL_Server[[#This Row],[cto_osc_code]],'CTO-OSC Table'!$A$2:$B$24,2,FALSE),"Undefined"))</f>
        <v>FACULTY-LADDER RANKS</v>
      </c>
      <c r="G1057" t="str">
        <f>UPPER(IFERROR(VLOOKUP(Table_Query_from_QDB_Production___SQL_Server[[#This Row],[ttl_class_ttl_outl]],'Title Class Table'!$A$2:$C$146,2,FALSE),"Undefined"))</f>
        <v>PROFESSORIAL-NON TENURE</v>
      </c>
      <c r="H1057" t="s">
        <v>11447</v>
      </c>
      <c r="I1057">
        <v>3</v>
      </c>
      <c r="K1057" t="str">
        <f>IFERROR(VLOOKUP(Table_Query_from_QDB_Production___SQL_Server[[#This Row],[step_2_seq]],'Employee Benefit Groups'!#REF!,2,FALSE),"-")</f>
        <v>-</v>
      </c>
      <c r="M1057" t="str">
        <f>IFERROR(VLOOKUP(Table_Query_from_QDB_Production___SQL_Server[[#This Row],[step_4_seq]],'Employee Benefit Groups'!#REF!,2,FALSE),"-")</f>
        <v>-</v>
      </c>
      <c r="N1057">
        <v>2</v>
      </c>
      <c r="O1057" t="str">
        <f>IFERROR(VLOOKUP(Table_Query_from_QDB_Production___SQL_Server[[#This Row],[step_4_seq2]],'Employee Benefit Groups'!#REF!,2,FALSE),"-")</f>
        <v>-</v>
      </c>
      <c r="Q1057" t="str">
        <f>IFERROR(VLOOKUP(Table_Query_from_QDB_Production___SQL_Server[[#This Row],[step_5_seq]],'Employee Benefit Groups'!#REF!,2,FALSE),"-")</f>
        <v>-</v>
      </c>
      <c r="S1057" t="str">
        <f>IFERROR(VLOOKUP(Table_Query_from_QDB_Production___SQL_Server[[#This Row],[step_6_seq]],'Employee Benefit Groups'!#REF!,2,FALSE),"-")</f>
        <v>-</v>
      </c>
      <c r="T1057">
        <v>4</v>
      </c>
      <c r="U1057" t="str">
        <f>IFERROR(VLOOKUP(Table_Query_from_QDB_Production___SQL_Server[[#This Row],[step_7_seq]],'Employee Benefit Groups'!#REF!,2,FALSE),"-")</f>
        <v>-</v>
      </c>
      <c r="W1057" t="str">
        <f>IFERROR(VLOOKUP(Table_Query_from_QDB_Production___SQL_Server[[#This Row],[step_8_seq]],'Employee Benefit Groups'!#REF!,2,FALSE),"-")</f>
        <v>-</v>
      </c>
      <c r="Y1057" t="str">
        <f>IFERROR(VLOOKUP(Table_Query_from_QDB_Production___SQL_Server[[#This Row],[step_9_seq]],'Employee Benefit Groups'!#REF!,2,FALSE),"-")</f>
        <v>-</v>
      </c>
      <c r="AA1057" s="15"/>
      <c r="AB1057" s="15">
        <f t="shared" si="192"/>
        <v>0</v>
      </c>
      <c r="AC1057" s="11" t="s">
        <v>11502</v>
      </c>
      <c r="AD1057" s="11" t="str">
        <f t="shared" si="193"/>
        <v>-</v>
      </c>
      <c r="AE1057" s="12">
        <v>1</v>
      </c>
      <c r="AF1057" s="12">
        <f t="shared" si="194"/>
        <v>2</v>
      </c>
      <c r="AG1057" s="13" t="s">
        <v>11496</v>
      </c>
      <c r="AH1057" s="13" t="str">
        <f t="shared" si="195"/>
        <v>-</v>
      </c>
      <c r="AI1057" s="14"/>
      <c r="AJ1057" s="14">
        <f t="shared" si="196"/>
        <v>0</v>
      </c>
      <c r="AK1057" s="15" t="s">
        <v>11502</v>
      </c>
      <c r="AL1057" s="15" t="str">
        <f t="shared" si="197"/>
        <v>-</v>
      </c>
      <c r="AM1057" s="12"/>
      <c r="AN1057" s="12">
        <f t="shared" si="198"/>
        <v>0</v>
      </c>
      <c r="AO1057" s="16" t="s">
        <v>11502</v>
      </c>
      <c r="AP1057" s="16" t="str">
        <f t="shared" si="199"/>
        <v>-</v>
      </c>
      <c r="AQ1057" s="12">
        <v>3</v>
      </c>
      <c r="AR1057" s="12">
        <f t="shared" si="200"/>
        <v>4</v>
      </c>
      <c r="AS1057" s="14" t="s">
        <v>11498</v>
      </c>
      <c r="AT1057" s="14" t="str">
        <f t="shared" si="201"/>
        <v>-</v>
      </c>
      <c r="AU1057"/>
      <c r="AV1057" s="15" t="s">
        <v>11502</v>
      </c>
      <c r="AW1057" s="15" t="str">
        <f t="shared" si="202"/>
        <v>-</v>
      </c>
      <c r="AX1057"/>
      <c r="AY1057" s="17" t="s">
        <v>11502</v>
      </c>
      <c r="AZ1057" s="17" t="str">
        <f t="shared" si="203"/>
        <v>-</v>
      </c>
      <c r="BA1057"/>
    </row>
    <row r="1058" spans="1:53" x14ac:dyDescent="0.3">
      <c r="A1058" t="s">
        <v>3131</v>
      </c>
      <c r="B1058" t="s">
        <v>3132</v>
      </c>
      <c r="C1058" t="s">
        <v>3133</v>
      </c>
      <c r="D1058" t="s">
        <v>2569</v>
      </c>
      <c r="E1058" t="str">
        <f>LEFT(Table_Query_from_QDB_Production___SQL_Server[[#This Row],[ttl_class_ttl_outl]],1)</f>
        <v>0</v>
      </c>
      <c r="F1058" t="str">
        <f>UPPER(IFERROR(VLOOKUP(Table_Query_from_QDB_Production___SQL_Server[[#This Row],[cto_osc_code]],'CTO-OSC Table'!$A$2:$B$24,2,FALSE),"Undefined"))</f>
        <v>FACULTY-LADDER RANKS</v>
      </c>
      <c r="G1058" t="str">
        <f>UPPER(IFERROR(VLOOKUP(Table_Query_from_QDB_Production___SQL_Server[[#This Row],[ttl_class_ttl_outl]],'Title Class Table'!$A$2:$C$146,2,FALSE),"Undefined"))</f>
        <v>PROFESSORIAL-NON TENURE</v>
      </c>
      <c r="H1058" t="s">
        <v>11447</v>
      </c>
      <c r="I1058">
        <v>3</v>
      </c>
      <c r="K1058" t="str">
        <f>IFERROR(VLOOKUP(Table_Query_from_QDB_Production___SQL_Server[[#This Row],[step_2_seq]],'Employee Benefit Groups'!#REF!,2,FALSE),"-")</f>
        <v>-</v>
      </c>
      <c r="M1058" t="str">
        <f>IFERROR(VLOOKUP(Table_Query_from_QDB_Production___SQL_Server[[#This Row],[step_4_seq]],'Employee Benefit Groups'!#REF!,2,FALSE),"-")</f>
        <v>-</v>
      </c>
      <c r="N1058">
        <v>2</v>
      </c>
      <c r="O1058" t="str">
        <f>IFERROR(VLOOKUP(Table_Query_from_QDB_Production___SQL_Server[[#This Row],[step_4_seq2]],'Employee Benefit Groups'!#REF!,2,FALSE),"-")</f>
        <v>-</v>
      </c>
      <c r="Q1058" t="str">
        <f>IFERROR(VLOOKUP(Table_Query_from_QDB_Production___SQL_Server[[#This Row],[step_5_seq]],'Employee Benefit Groups'!#REF!,2,FALSE),"-")</f>
        <v>-</v>
      </c>
      <c r="S1058" t="str">
        <f>IFERROR(VLOOKUP(Table_Query_from_QDB_Production___SQL_Server[[#This Row],[step_6_seq]],'Employee Benefit Groups'!#REF!,2,FALSE),"-")</f>
        <v>-</v>
      </c>
      <c r="T1058">
        <v>4</v>
      </c>
      <c r="U1058" t="str">
        <f>IFERROR(VLOOKUP(Table_Query_from_QDB_Production___SQL_Server[[#This Row],[step_7_seq]],'Employee Benefit Groups'!#REF!,2,FALSE),"-")</f>
        <v>-</v>
      </c>
      <c r="W1058" t="str">
        <f>IFERROR(VLOOKUP(Table_Query_from_QDB_Production___SQL_Server[[#This Row],[step_8_seq]],'Employee Benefit Groups'!#REF!,2,FALSE),"-")</f>
        <v>-</v>
      </c>
      <c r="Y1058" t="str">
        <f>IFERROR(VLOOKUP(Table_Query_from_QDB_Production___SQL_Server[[#This Row],[step_9_seq]],'Employee Benefit Groups'!#REF!,2,FALSE),"-")</f>
        <v>-</v>
      </c>
      <c r="AA1058" s="15"/>
      <c r="AB1058" s="15">
        <f t="shared" si="192"/>
        <v>0</v>
      </c>
      <c r="AC1058" s="11" t="s">
        <v>11502</v>
      </c>
      <c r="AD1058" s="11" t="str">
        <f t="shared" si="193"/>
        <v>-</v>
      </c>
      <c r="AE1058" s="12">
        <v>1</v>
      </c>
      <c r="AF1058" s="12">
        <f t="shared" si="194"/>
        <v>2</v>
      </c>
      <c r="AG1058" s="13" t="s">
        <v>11496</v>
      </c>
      <c r="AH1058" s="13" t="str">
        <f t="shared" si="195"/>
        <v>-</v>
      </c>
      <c r="AI1058" s="14"/>
      <c r="AJ1058" s="14">
        <f t="shared" si="196"/>
        <v>0</v>
      </c>
      <c r="AK1058" s="15" t="s">
        <v>11502</v>
      </c>
      <c r="AL1058" s="15" t="str">
        <f t="shared" si="197"/>
        <v>-</v>
      </c>
      <c r="AM1058" s="12"/>
      <c r="AN1058" s="12">
        <f t="shared" si="198"/>
        <v>0</v>
      </c>
      <c r="AO1058" s="16" t="s">
        <v>11502</v>
      </c>
      <c r="AP1058" s="16" t="str">
        <f t="shared" si="199"/>
        <v>-</v>
      </c>
      <c r="AQ1058" s="12">
        <v>3</v>
      </c>
      <c r="AR1058" s="12">
        <f t="shared" si="200"/>
        <v>4</v>
      </c>
      <c r="AS1058" s="14" t="s">
        <v>11498</v>
      </c>
      <c r="AT1058" s="14" t="str">
        <f t="shared" si="201"/>
        <v>-</v>
      </c>
      <c r="AU1058"/>
      <c r="AV1058" s="15" t="s">
        <v>11502</v>
      </c>
      <c r="AW1058" s="15" t="str">
        <f t="shared" si="202"/>
        <v>-</v>
      </c>
      <c r="AX1058"/>
      <c r="AY1058" s="17" t="s">
        <v>11502</v>
      </c>
      <c r="AZ1058" s="17" t="str">
        <f t="shared" si="203"/>
        <v>-</v>
      </c>
      <c r="BA1058"/>
    </row>
    <row r="1059" spans="1:53" x14ac:dyDescent="0.3">
      <c r="A1059" t="s">
        <v>3134</v>
      </c>
      <c r="B1059" t="s">
        <v>3135</v>
      </c>
      <c r="C1059" t="s">
        <v>3136</v>
      </c>
      <c r="D1059" t="s">
        <v>2573</v>
      </c>
      <c r="E1059" t="str">
        <f>LEFT(Table_Query_from_QDB_Production___SQL_Server[[#This Row],[ttl_class_ttl_outl]],1)</f>
        <v>1</v>
      </c>
      <c r="F1059" t="str">
        <f>UPPER(IFERROR(VLOOKUP(Table_Query_from_QDB_Production___SQL_Server[[#This Row],[cto_osc_code]],'CTO-OSC Table'!$A$2:$B$24,2,FALSE),"Undefined"))</f>
        <v>FACULTY-ACTING RANKS</v>
      </c>
      <c r="G1059" t="str">
        <f>UPPER(IFERROR(VLOOKUP(Table_Query_from_QDB_Production___SQL_Server[[#This Row],[ttl_class_ttl_outl]],'Title Class Table'!$A$2:$C$146,2,FALSE),"Undefined"))</f>
        <v>ACTING PROFESSOR-NON SENATE</v>
      </c>
      <c r="H1059" t="s">
        <v>11447</v>
      </c>
      <c r="I1059">
        <v>3</v>
      </c>
      <c r="K1059" t="str">
        <f>IFERROR(VLOOKUP(Table_Query_from_QDB_Production___SQL_Server[[#This Row],[step_2_seq]],'Employee Benefit Groups'!#REF!,2,FALSE),"-")</f>
        <v>-</v>
      </c>
      <c r="M1059" t="str">
        <f>IFERROR(VLOOKUP(Table_Query_from_QDB_Production___SQL_Server[[#This Row],[step_4_seq]],'Employee Benefit Groups'!#REF!,2,FALSE),"-")</f>
        <v>-</v>
      </c>
      <c r="N1059">
        <v>2</v>
      </c>
      <c r="O1059" t="str">
        <f>IFERROR(VLOOKUP(Table_Query_from_QDB_Production___SQL_Server[[#This Row],[step_4_seq2]],'Employee Benefit Groups'!#REF!,2,FALSE),"-")</f>
        <v>-</v>
      </c>
      <c r="Q1059" t="str">
        <f>IFERROR(VLOOKUP(Table_Query_from_QDB_Production___SQL_Server[[#This Row],[step_5_seq]],'Employee Benefit Groups'!#REF!,2,FALSE),"-")</f>
        <v>-</v>
      </c>
      <c r="S1059" t="str">
        <f>IFERROR(VLOOKUP(Table_Query_from_QDB_Production___SQL_Server[[#This Row],[step_6_seq]],'Employee Benefit Groups'!#REF!,2,FALSE),"-")</f>
        <v>-</v>
      </c>
      <c r="T1059">
        <v>4</v>
      </c>
      <c r="U1059" t="str">
        <f>IFERROR(VLOOKUP(Table_Query_from_QDB_Production___SQL_Server[[#This Row],[step_7_seq]],'Employee Benefit Groups'!#REF!,2,FALSE),"-")</f>
        <v>-</v>
      </c>
      <c r="W1059" t="str">
        <f>IFERROR(VLOOKUP(Table_Query_from_QDB_Production___SQL_Server[[#This Row],[step_8_seq]],'Employee Benefit Groups'!#REF!,2,FALSE),"-")</f>
        <v>-</v>
      </c>
      <c r="Y1059" t="str">
        <f>IFERROR(VLOOKUP(Table_Query_from_QDB_Production___SQL_Server[[#This Row],[step_9_seq]],'Employee Benefit Groups'!#REF!,2,FALSE),"-")</f>
        <v>-</v>
      </c>
      <c r="AA1059" s="15"/>
      <c r="AB1059" s="15">
        <f t="shared" si="192"/>
        <v>0</v>
      </c>
      <c r="AC1059" s="11" t="s">
        <v>11502</v>
      </c>
      <c r="AD1059" s="11" t="str">
        <f t="shared" si="193"/>
        <v>-</v>
      </c>
      <c r="AE1059" s="12">
        <v>1</v>
      </c>
      <c r="AF1059" s="12">
        <f t="shared" si="194"/>
        <v>2</v>
      </c>
      <c r="AG1059" s="13" t="s">
        <v>11496</v>
      </c>
      <c r="AH1059" s="13" t="str">
        <f t="shared" si="195"/>
        <v>-</v>
      </c>
      <c r="AI1059" s="14"/>
      <c r="AJ1059" s="14">
        <f t="shared" si="196"/>
        <v>0</v>
      </c>
      <c r="AK1059" s="15" t="s">
        <v>11502</v>
      </c>
      <c r="AL1059" s="15" t="str">
        <f t="shared" si="197"/>
        <v>-</v>
      </c>
      <c r="AM1059" s="12"/>
      <c r="AN1059" s="12">
        <f t="shared" si="198"/>
        <v>0</v>
      </c>
      <c r="AO1059" s="16" t="s">
        <v>11502</v>
      </c>
      <c r="AP1059" s="16" t="str">
        <f t="shared" si="199"/>
        <v>-</v>
      </c>
      <c r="AQ1059" s="12">
        <v>3</v>
      </c>
      <c r="AR1059" s="12">
        <f t="shared" si="200"/>
        <v>4</v>
      </c>
      <c r="AS1059" s="14" t="s">
        <v>11498</v>
      </c>
      <c r="AT1059" s="14" t="str">
        <f t="shared" si="201"/>
        <v>-</v>
      </c>
      <c r="AU1059"/>
      <c r="AV1059" s="15" t="s">
        <v>11502</v>
      </c>
      <c r="AW1059" s="15" t="str">
        <f t="shared" si="202"/>
        <v>-</v>
      </c>
      <c r="AX1059"/>
      <c r="AY1059" s="17" t="s">
        <v>11502</v>
      </c>
      <c r="AZ1059" s="17" t="str">
        <f t="shared" si="203"/>
        <v>-</v>
      </c>
      <c r="BA1059"/>
    </row>
    <row r="1060" spans="1:53" x14ac:dyDescent="0.3">
      <c r="A1060" t="s">
        <v>3137</v>
      </c>
      <c r="B1060" t="s">
        <v>3138</v>
      </c>
      <c r="C1060" t="s">
        <v>3139</v>
      </c>
      <c r="D1060" t="s">
        <v>2416</v>
      </c>
      <c r="E1060" t="str">
        <f>LEFT(Table_Query_from_QDB_Production___SQL_Server[[#This Row],[ttl_class_ttl_outl]],1)</f>
        <v>0</v>
      </c>
      <c r="F1060" t="str">
        <f>UPPER(IFERROR(VLOOKUP(Table_Query_from_QDB_Production___SQL_Server[[#This Row],[cto_osc_code]],'CTO-OSC Table'!$A$2:$B$24,2,FALSE),"Undefined"))</f>
        <v>FACULTY-LADDER RANKS</v>
      </c>
      <c r="G1060" t="str">
        <f>UPPER(IFERROR(VLOOKUP(Table_Query_from_QDB_Production___SQL_Server[[#This Row],[ttl_class_ttl_outl]],'Title Class Table'!$A$2:$C$146,2,FALSE),"Undefined"))</f>
        <v>PROFESSORIAL-TENURE</v>
      </c>
      <c r="H1060" t="s">
        <v>11447</v>
      </c>
      <c r="I1060">
        <v>3</v>
      </c>
      <c r="K1060" t="str">
        <f>IFERROR(VLOOKUP(Table_Query_from_QDB_Production___SQL_Server[[#This Row],[step_2_seq]],'Employee Benefit Groups'!#REF!,2,FALSE),"-")</f>
        <v>-</v>
      </c>
      <c r="M1060" t="str">
        <f>IFERROR(VLOOKUP(Table_Query_from_QDB_Production___SQL_Server[[#This Row],[step_4_seq]],'Employee Benefit Groups'!#REF!,2,FALSE),"-")</f>
        <v>-</v>
      </c>
      <c r="N1060">
        <v>2</v>
      </c>
      <c r="O1060" t="str">
        <f>IFERROR(VLOOKUP(Table_Query_from_QDB_Production___SQL_Server[[#This Row],[step_4_seq2]],'Employee Benefit Groups'!#REF!,2,FALSE),"-")</f>
        <v>-</v>
      </c>
      <c r="Q1060" t="str">
        <f>IFERROR(VLOOKUP(Table_Query_from_QDB_Production___SQL_Server[[#This Row],[step_5_seq]],'Employee Benefit Groups'!#REF!,2,FALSE),"-")</f>
        <v>-</v>
      </c>
      <c r="S1060" t="str">
        <f>IFERROR(VLOOKUP(Table_Query_from_QDB_Production___SQL_Server[[#This Row],[step_6_seq]],'Employee Benefit Groups'!#REF!,2,FALSE),"-")</f>
        <v>-</v>
      </c>
      <c r="T1060">
        <v>4</v>
      </c>
      <c r="U1060" t="str">
        <f>IFERROR(VLOOKUP(Table_Query_from_QDB_Production___SQL_Server[[#This Row],[step_7_seq]],'Employee Benefit Groups'!#REF!,2,FALSE),"-")</f>
        <v>-</v>
      </c>
      <c r="W1060" t="str">
        <f>IFERROR(VLOOKUP(Table_Query_from_QDB_Production___SQL_Server[[#This Row],[step_8_seq]],'Employee Benefit Groups'!#REF!,2,FALSE),"-")</f>
        <v>-</v>
      </c>
      <c r="Y1060" t="str">
        <f>IFERROR(VLOOKUP(Table_Query_from_QDB_Production___SQL_Server[[#This Row],[step_9_seq]],'Employee Benefit Groups'!#REF!,2,FALSE),"-")</f>
        <v>-</v>
      </c>
      <c r="AA1060" s="15"/>
      <c r="AB1060" s="15">
        <f t="shared" si="192"/>
        <v>0</v>
      </c>
      <c r="AC1060" s="11" t="s">
        <v>11502</v>
      </c>
      <c r="AD1060" s="11" t="str">
        <f t="shared" si="193"/>
        <v>-</v>
      </c>
      <c r="AE1060" s="12">
        <v>1</v>
      </c>
      <c r="AF1060" s="12">
        <f t="shared" si="194"/>
        <v>2</v>
      </c>
      <c r="AG1060" s="13" t="s">
        <v>11496</v>
      </c>
      <c r="AH1060" s="13" t="str">
        <f t="shared" si="195"/>
        <v>-</v>
      </c>
      <c r="AI1060" s="14"/>
      <c r="AJ1060" s="14">
        <f t="shared" si="196"/>
        <v>0</v>
      </c>
      <c r="AK1060" s="15" t="s">
        <v>11502</v>
      </c>
      <c r="AL1060" s="15" t="str">
        <f t="shared" si="197"/>
        <v>-</v>
      </c>
      <c r="AM1060" s="12"/>
      <c r="AN1060" s="12">
        <f t="shared" si="198"/>
        <v>0</v>
      </c>
      <c r="AO1060" s="16" t="s">
        <v>11502</v>
      </c>
      <c r="AP1060" s="16" t="str">
        <f t="shared" si="199"/>
        <v>-</v>
      </c>
      <c r="AQ1060" s="12">
        <v>3</v>
      </c>
      <c r="AR1060" s="12">
        <f t="shared" si="200"/>
        <v>4</v>
      </c>
      <c r="AS1060" s="14" t="s">
        <v>11498</v>
      </c>
      <c r="AT1060" s="14" t="str">
        <f t="shared" si="201"/>
        <v>-</v>
      </c>
      <c r="AU1060"/>
      <c r="AV1060" s="15" t="s">
        <v>11502</v>
      </c>
      <c r="AW1060" s="15" t="str">
        <f t="shared" si="202"/>
        <v>-</v>
      </c>
      <c r="AX1060"/>
      <c r="AY1060" s="17" t="s">
        <v>11502</v>
      </c>
      <c r="AZ1060" s="17" t="str">
        <f t="shared" si="203"/>
        <v>-</v>
      </c>
      <c r="BA1060"/>
    </row>
    <row r="1061" spans="1:53" x14ac:dyDescent="0.3">
      <c r="A1061" t="s">
        <v>3140</v>
      </c>
      <c r="B1061" t="s">
        <v>3141</v>
      </c>
      <c r="C1061" t="s">
        <v>3142</v>
      </c>
      <c r="D1061" t="s">
        <v>2420</v>
      </c>
      <c r="E1061" t="str">
        <f>LEFT(Table_Query_from_QDB_Production___SQL_Server[[#This Row],[ttl_class_ttl_outl]],1)</f>
        <v>1</v>
      </c>
      <c r="F1061" t="str">
        <f>UPPER(IFERROR(VLOOKUP(Table_Query_from_QDB_Production___SQL_Server[[#This Row],[cto_osc_code]],'CTO-OSC Table'!$A$2:$B$24,2,FALSE),"Undefined"))</f>
        <v>FACULTY-ACTING RANKS</v>
      </c>
      <c r="G1061" t="str">
        <f>UPPER(IFERROR(VLOOKUP(Table_Query_from_QDB_Production___SQL_Server[[#This Row],[ttl_class_ttl_outl]],'Title Class Table'!$A$2:$C$146,2,FALSE),"Undefined"))</f>
        <v>ACTING PROFESSOR-SENATE</v>
      </c>
      <c r="H1061" t="s">
        <v>11447</v>
      </c>
      <c r="I1061">
        <v>3</v>
      </c>
      <c r="K1061" t="str">
        <f>IFERROR(VLOOKUP(Table_Query_from_QDB_Production___SQL_Server[[#This Row],[step_2_seq]],'Employee Benefit Groups'!#REF!,2,FALSE),"-")</f>
        <v>-</v>
      </c>
      <c r="M1061" t="str">
        <f>IFERROR(VLOOKUP(Table_Query_from_QDB_Production___SQL_Server[[#This Row],[step_4_seq]],'Employee Benefit Groups'!#REF!,2,FALSE),"-")</f>
        <v>-</v>
      </c>
      <c r="N1061">
        <v>2</v>
      </c>
      <c r="O1061" t="str">
        <f>IFERROR(VLOOKUP(Table_Query_from_QDB_Production___SQL_Server[[#This Row],[step_4_seq2]],'Employee Benefit Groups'!#REF!,2,FALSE),"-")</f>
        <v>-</v>
      </c>
      <c r="Q1061" t="str">
        <f>IFERROR(VLOOKUP(Table_Query_from_QDB_Production___SQL_Server[[#This Row],[step_5_seq]],'Employee Benefit Groups'!#REF!,2,FALSE),"-")</f>
        <v>-</v>
      </c>
      <c r="S1061" t="str">
        <f>IFERROR(VLOOKUP(Table_Query_from_QDB_Production___SQL_Server[[#This Row],[step_6_seq]],'Employee Benefit Groups'!#REF!,2,FALSE),"-")</f>
        <v>-</v>
      </c>
      <c r="T1061">
        <v>4</v>
      </c>
      <c r="U1061" t="str">
        <f>IFERROR(VLOOKUP(Table_Query_from_QDB_Production___SQL_Server[[#This Row],[step_7_seq]],'Employee Benefit Groups'!#REF!,2,FALSE),"-")</f>
        <v>-</v>
      </c>
      <c r="W1061" t="str">
        <f>IFERROR(VLOOKUP(Table_Query_from_QDB_Production___SQL_Server[[#This Row],[step_8_seq]],'Employee Benefit Groups'!#REF!,2,FALSE),"-")</f>
        <v>-</v>
      </c>
      <c r="Y1061" t="str">
        <f>IFERROR(VLOOKUP(Table_Query_from_QDB_Production___SQL_Server[[#This Row],[step_9_seq]],'Employee Benefit Groups'!#REF!,2,FALSE),"-")</f>
        <v>-</v>
      </c>
      <c r="AA1061" s="15"/>
      <c r="AB1061" s="15">
        <f t="shared" si="192"/>
        <v>0</v>
      </c>
      <c r="AC1061" s="11" t="s">
        <v>11502</v>
      </c>
      <c r="AD1061" s="11" t="str">
        <f t="shared" si="193"/>
        <v>-</v>
      </c>
      <c r="AE1061" s="12">
        <v>1</v>
      </c>
      <c r="AF1061" s="12">
        <f t="shared" si="194"/>
        <v>2</v>
      </c>
      <c r="AG1061" s="13" t="s">
        <v>11496</v>
      </c>
      <c r="AH1061" s="13" t="str">
        <f t="shared" si="195"/>
        <v>-</v>
      </c>
      <c r="AI1061" s="14"/>
      <c r="AJ1061" s="14">
        <f t="shared" si="196"/>
        <v>0</v>
      </c>
      <c r="AK1061" s="15" t="s">
        <v>11502</v>
      </c>
      <c r="AL1061" s="15" t="str">
        <f t="shared" si="197"/>
        <v>-</v>
      </c>
      <c r="AM1061" s="12"/>
      <c r="AN1061" s="12">
        <f t="shared" si="198"/>
        <v>0</v>
      </c>
      <c r="AO1061" s="16" t="s">
        <v>11502</v>
      </c>
      <c r="AP1061" s="16" t="str">
        <f t="shared" si="199"/>
        <v>-</v>
      </c>
      <c r="AQ1061" s="12">
        <v>3</v>
      </c>
      <c r="AR1061" s="12">
        <f t="shared" si="200"/>
        <v>4</v>
      </c>
      <c r="AS1061" s="14" t="s">
        <v>11498</v>
      </c>
      <c r="AT1061" s="14" t="str">
        <f t="shared" si="201"/>
        <v>-</v>
      </c>
      <c r="AU1061"/>
      <c r="AV1061" s="15" t="s">
        <v>11502</v>
      </c>
      <c r="AW1061" s="15" t="str">
        <f t="shared" si="202"/>
        <v>-</v>
      </c>
      <c r="AX1061"/>
      <c r="AY1061" s="17" t="s">
        <v>11502</v>
      </c>
      <c r="AZ1061" s="17" t="str">
        <f t="shared" si="203"/>
        <v>-</v>
      </c>
      <c r="BA1061"/>
    </row>
    <row r="1062" spans="1:53" x14ac:dyDescent="0.3">
      <c r="A1062" t="s">
        <v>3143</v>
      </c>
      <c r="B1062" t="s">
        <v>3144</v>
      </c>
      <c r="C1062" t="s">
        <v>3145</v>
      </c>
      <c r="D1062" t="s">
        <v>2416</v>
      </c>
      <c r="E1062" t="str">
        <f>LEFT(Table_Query_from_QDB_Production___SQL_Server[[#This Row],[ttl_class_ttl_outl]],1)</f>
        <v>0</v>
      </c>
      <c r="F1062" t="str">
        <f>UPPER(IFERROR(VLOOKUP(Table_Query_from_QDB_Production___SQL_Server[[#This Row],[cto_osc_code]],'CTO-OSC Table'!$A$2:$B$24,2,FALSE),"Undefined"))</f>
        <v>FACULTY-LADDER RANKS</v>
      </c>
      <c r="G1062" t="str">
        <f>UPPER(IFERROR(VLOOKUP(Table_Query_from_QDB_Production___SQL_Server[[#This Row],[ttl_class_ttl_outl]],'Title Class Table'!$A$2:$C$146,2,FALSE),"Undefined"))</f>
        <v>PROFESSORIAL-TENURE</v>
      </c>
      <c r="H1062" t="s">
        <v>11447</v>
      </c>
      <c r="I1062">
        <v>3</v>
      </c>
      <c r="K1062" t="str">
        <f>IFERROR(VLOOKUP(Table_Query_from_QDB_Production___SQL_Server[[#This Row],[step_2_seq]],'Employee Benefit Groups'!#REF!,2,FALSE),"-")</f>
        <v>-</v>
      </c>
      <c r="M1062" t="str">
        <f>IFERROR(VLOOKUP(Table_Query_from_QDB_Production___SQL_Server[[#This Row],[step_4_seq]],'Employee Benefit Groups'!#REF!,2,FALSE),"-")</f>
        <v>-</v>
      </c>
      <c r="N1062">
        <v>2</v>
      </c>
      <c r="O1062" t="str">
        <f>IFERROR(VLOOKUP(Table_Query_from_QDB_Production___SQL_Server[[#This Row],[step_4_seq2]],'Employee Benefit Groups'!#REF!,2,FALSE),"-")</f>
        <v>-</v>
      </c>
      <c r="Q1062" t="str">
        <f>IFERROR(VLOOKUP(Table_Query_from_QDB_Production___SQL_Server[[#This Row],[step_5_seq]],'Employee Benefit Groups'!#REF!,2,FALSE),"-")</f>
        <v>-</v>
      </c>
      <c r="S1062" t="str">
        <f>IFERROR(VLOOKUP(Table_Query_from_QDB_Production___SQL_Server[[#This Row],[step_6_seq]],'Employee Benefit Groups'!#REF!,2,FALSE),"-")</f>
        <v>-</v>
      </c>
      <c r="T1062">
        <v>4</v>
      </c>
      <c r="U1062" t="str">
        <f>IFERROR(VLOOKUP(Table_Query_from_QDB_Production___SQL_Server[[#This Row],[step_7_seq]],'Employee Benefit Groups'!#REF!,2,FALSE),"-")</f>
        <v>-</v>
      </c>
      <c r="W1062" t="str">
        <f>IFERROR(VLOOKUP(Table_Query_from_QDB_Production___SQL_Server[[#This Row],[step_8_seq]],'Employee Benefit Groups'!#REF!,2,FALSE),"-")</f>
        <v>-</v>
      </c>
      <c r="Y1062" t="str">
        <f>IFERROR(VLOOKUP(Table_Query_from_QDB_Production___SQL_Server[[#This Row],[step_9_seq]],'Employee Benefit Groups'!#REF!,2,FALSE),"-")</f>
        <v>-</v>
      </c>
      <c r="AA1062" s="15"/>
      <c r="AB1062" s="15">
        <f t="shared" si="192"/>
        <v>0</v>
      </c>
      <c r="AC1062" s="11" t="s">
        <v>11502</v>
      </c>
      <c r="AD1062" s="11" t="str">
        <f t="shared" si="193"/>
        <v>-</v>
      </c>
      <c r="AE1062" s="12">
        <v>1</v>
      </c>
      <c r="AF1062" s="12">
        <f t="shared" si="194"/>
        <v>2</v>
      </c>
      <c r="AG1062" s="13" t="s">
        <v>11496</v>
      </c>
      <c r="AH1062" s="13" t="str">
        <f t="shared" si="195"/>
        <v>-</v>
      </c>
      <c r="AI1062" s="14"/>
      <c r="AJ1062" s="14">
        <f t="shared" si="196"/>
        <v>0</v>
      </c>
      <c r="AK1062" s="15" t="s">
        <v>11502</v>
      </c>
      <c r="AL1062" s="15" t="str">
        <f t="shared" si="197"/>
        <v>-</v>
      </c>
      <c r="AM1062" s="12"/>
      <c r="AN1062" s="12">
        <f t="shared" si="198"/>
        <v>0</v>
      </c>
      <c r="AO1062" s="16" t="s">
        <v>11502</v>
      </c>
      <c r="AP1062" s="16" t="str">
        <f t="shared" si="199"/>
        <v>-</v>
      </c>
      <c r="AQ1062" s="12">
        <v>3</v>
      </c>
      <c r="AR1062" s="12">
        <f t="shared" si="200"/>
        <v>4</v>
      </c>
      <c r="AS1062" s="14" t="s">
        <v>11498</v>
      </c>
      <c r="AT1062" s="14" t="str">
        <f t="shared" si="201"/>
        <v>-</v>
      </c>
      <c r="AU1062"/>
      <c r="AV1062" s="15" t="s">
        <v>11502</v>
      </c>
      <c r="AW1062" s="15" t="str">
        <f t="shared" si="202"/>
        <v>-</v>
      </c>
      <c r="AX1062"/>
      <c r="AY1062" s="17" t="s">
        <v>11502</v>
      </c>
      <c r="AZ1062" s="17" t="str">
        <f t="shared" si="203"/>
        <v>-</v>
      </c>
      <c r="BA1062"/>
    </row>
    <row r="1063" spans="1:53" x14ac:dyDescent="0.3">
      <c r="A1063" t="s">
        <v>3146</v>
      </c>
      <c r="B1063" t="s">
        <v>3147</v>
      </c>
      <c r="C1063" t="s">
        <v>3148</v>
      </c>
      <c r="D1063" t="s">
        <v>2420</v>
      </c>
      <c r="E1063" t="str">
        <f>LEFT(Table_Query_from_QDB_Production___SQL_Server[[#This Row],[ttl_class_ttl_outl]],1)</f>
        <v>1</v>
      </c>
      <c r="F1063" t="str">
        <f>UPPER(IFERROR(VLOOKUP(Table_Query_from_QDB_Production___SQL_Server[[#This Row],[cto_osc_code]],'CTO-OSC Table'!$A$2:$B$24,2,FALSE),"Undefined"))</f>
        <v>FACULTY-ACTING RANKS</v>
      </c>
      <c r="G1063" t="str">
        <f>UPPER(IFERROR(VLOOKUP(Table_Query_from_QDB_Production___SQL_Server[[#This Row],[ttl_class_ttl_outl]],'Title Class Table'!$A$2:$C$146,2,FALSE),"Undefined"))</f>
        <v>ACTING PROFESSOR-SENATE</v>
      </c>
      <c r="H1063" t="s">
        <v>11447</v>
      </c>
      <c r="I1063">
        <v>3</v>
      </c>
      <c r="K1063" t="str">
        <f>IFERROR(VLOOKUP(Table_Query_from_QDB_Production___SQL_Server[[#This Row],[step_2_seq]],'Employee Benefit Groups'!#REF!,2,FALSE),"-")</f>
        <v>-</v>
      </c>
      <c r="M1063" t="str">
        <f>IFERROR(VLOOKUP(Table_Query_from_QDB_Production___SQL_Server[[#This Row],[step_4_seq]],'Employee Benefit Groups'!#REF!,2,FALSE),"-")</f>
        <v>-</v>
      </c>
      <c r="N1063">
        <v>2</v>
      </c>
      <c r="O1063" t="str">
        <f>IFERROR(VLOOKUP(Table_Query_from_QDB_Production___SQL_Server[[#This Row],[step_4_seq2]],'Employee Benefit Groups'!#REF!,2,FALSE),"-")</f>
        <v>-</v>
      </c>
      <c r="Q1063" t="str">
        <f>IFERROR(VLOOKUP(Table_Query_from_QDB_Production___SQL_Server[[#This Row],[step_5_seq]],'Employee Benefit Groups'!#REF!,2,FALSE),"-")</f>
        <v>-</v>
      </c>
      <c r="S1063" t="str">
        <f>IFERROR(VLOOKUP(Table_Query_from_QDB_Production___SQL_Server[[#This Row],[step_6_seq]],'Employee Benefit Groups'!#REF!,2,FALSE),"-")</f>
        <v>-</v>
      </c>
      <c r="T1063">
        <v>4</v>
      </c>
      <c r="U1063" t="str">
        <f>IFERROR(VLOOKUP(Table_Query_from_QDB_Production___SQL_Server[[#This Row],[step_7_seq]],'Employee Benefit Groups'!#REF!,2,FALSE),"-")</f>
        <v>-</v>
      </c>
      <c r="W1063" t="str">
        <f>IFERROR(VLOOKUP(Table_Query_from_QDB_Production___SQL_Server[[#This Row],[step_8_seq]],'Employee Benefit Groups'!#REF!,2,FALSE),"-")</f>
        <v>-</v>
      </c>
      <c r="Y1063" t="str">
        <f>IFERROR(VLOOKUP(Table_Query_from_QDB_Production___SQL_Server[[#This Row],[step_9_seq]],'Employee Benefit Groups'!#REF!,2,FALSE),"-")</f>
        <v>-</v>
      </c>
      <c r="AA1063" s="15"/>
      <c r="AB1063" s="15">
        <f t="shared" si="192"/>
        <v>0</v>
      </c>
      <c r="AC1063" s="11" t="s">
        <v>11502</v>
      </c>
      <c r="AD1063" s="11" t="str">
        <f t="shared" si="193"/>
        <v>-</v>
      </c>
      <c r="AE1063" s="12">
        <v>1</v>
      </c>
      <c r="AF1063" s="12">
        <f t="shared" si="194"/>
        <v>2</v>
      </c>
      <c r="AG1063" s="13" t="s">
        <v>11496</v>
      </c>
      <c r="AH1063" s="13" t="str">
        <f t="shared" si="195"/>
        <v>-</v>
      </c>
      <c r="AI1063" s="14"/>
      <c r="AJ1063" s="14">
        <f t="shared" si="196"/>
        <v>0</v>
      </c>
      <c r="AK1063" s="15" t="s">
        <v>11502</v>
      </c>
      <c r="AL1063" s="15" t="str">
        <f t="shared" si="197"/>
        <v>-</v>
      </c>
      <c r="AM1063" s="12"/>
      <c r="AN1063" s="12">
        <f t="shared" si="198"/>
        <v>0</v>
      </c>
      <c r="AO1063" s="16" t="s">
        <v>11502</v>
      </c>
      <c r="AP1063" s="16" t="str">
        <f t="shared" si="199"/>
        <v>-</v>
      </c>
      <c r="AQ1063" s="12">
        <v>3</v>
      </c>
      <c r="AR1063" s="12">
        <f t="shared" si="200"/>
        <v>4</v>
      </c>
      <c r="AS1063" s="14" t="s">
        <v>11498</v>
      </c>
      <c r="AT1063" s="14" t="str">
        <f t="shared" si="201"/>
        <v>-</v>
      </c>
      <c r="AU1063"/>
      <c r="AV1063" s="15" t="s">
        <v>11502</v>
      </c>
      <c r="AW1063" s="15" t="str">
        <f t="shared" si="202"/>
        <v>-</v>
      </c>
      <c r="AX1063"/>
      <c r="AY1063" s="17" t="s">
        <v>11502</v>
      </c>
      <c r="AZ1063" s="17" t="str">
        <f t="shared" si="203"/>
        <v>-</v>
      </c>
      <c r="BA1063"/>
    </row>
    <row r="1064" spans="1:53" x14ac:dyDescent="0.3">
      <c r="A1064" t="s">
        <v>3149</v>
      </c>
      <c r="B1064" t="s">
        <v>3150</v>
      </c>
      <c r="C1064" t="s">
        <v>3151</v>
      </c>
      <c r="D1064" t="s">
        <v>2768</v>
      </c>
      <c r="E1064" t="str">
        <f>LEFT(Table_Query_from_QDB_Production___SQL_Server[[#This Row],[ttl_class_ttl_outl]],1)</f>
        <v>3</v>
      </c>
      <c r="F1064" t="str">
        <f>UPPER(IFERROR(VLOOKUP(Table_Query_from_QDB_Production___SQL_Server[[#This Row],[cto_osc_code]],'CTO-OSC Table'!$A$2:$B$24,2,FALSE),"Undefined"))</f>
        <v>OTHER FACULTY</v>
      </c>
      <c r="G1064" t="str">
        <f>UPPER(IFERROR(VLOOKUP(Table_Query_from_QDB_Production___SQL_Server[[#This Row],[ttl_class_ttl_outl]],'Title Class Table'!$A$2:$C$146,2,FALSE),"Undefined"))</f>
        <v>PROFESSOR IN RESIDENCE</v>
      </c>
      <c r="H1064" t="s">
        <v>11447</v>
      </c>
      <c r="I1064">
        <v>3</v>
      </c>
      <c r="K1064" t="str">
        <f>IFERROR(VLOOKUP(Table_Query_from_QDB_Production___SQL_Server[[#This Row],[step_2_seq]],'Employee Benefit Groups'!#REF!,2,FALSE),"-")</f>
        <v>-</v>
      </c>
      <c r="M1064" t="str">
        <f>IFERROR(VLOOKUP(Table_Query_from_QDB_Production___SQL_Server[[#This Row],[step_4_seq]],'Employee Benefit Groups'!#REF!,2,FALSE),"-")</f>
        <v>-</v>
      </c>
      <c r="N1064">
        <v>2</v>
      </c>
      <c r="O1064" t="str">
        <f>IFERROR(VLOOKUP(Table_Query_from_QDB_Production___SQL_Server[[#This Row],[step_4_seq2]],'Employee Benefit Groups'!#REF!,2,FALSE),"-")</f>
        <v>-</v>
      </c>
      <c r="Q1064" t="str">
        <f>IFERROR(VLOOKUP(Table_Query_from_QDB_Production___SQL_Server[[#This Row],[step_5_seq]],'Employee Benefit Groups'!#REF!,2,FALSE),"-")</f>
        <v>-</v>
      </c>
      <c r="S1064" t="str">
        <f>IFERROR(VLOOKUP(Table_Query_from_QDB_Production___SQL_Server[[#This Row],[step_6_seq]],'Employee Benefit Groups'!#REF!,2,FALSE),"-")</f>
        <v>-</v>
      </c>
      <c r="T1064">
        <v>4</v>
      </c>
      <c r="U1064" t="str">
        <f>IFERROR(VLOOKUP(Table_Query_from_QDB_Production___SQL_Server[[#This Row],[step_7_seq]],'Employee Benefit Groups'!#REF!,2,FALSE),"-")</f>
        <v>-</v>
      </c>
      <c r="W1064" t="str">
        <f>IFERROR(VLOOKUP(Table_Query_from_QDB_Production___SQL_Server[[#This Row],[step_8_seq]],'Employee Benefit Groups'!#REF!,2,FALSE),"-")</f>
        <v>-</v>
      </c>
      <c r="Y1064" t="str">
        <f>IFERROR(VLOOKUP(Table_Query_from_QDB_Production___SQL_Server[[#This Row],[step_9_seq]],'Employee Benefit Groups'!#REF!,2,FALSE),"-")</f>
        <v>-</v>
      </c>
      <c r="AA1064" s="15"/>
      <c r="AB1064" s="15">
        <f t="shared" si="192"/>
        <v>0</v>
      </c>
      <c r="AC1064" s="11" t="s">
        <v>11502</v>
      </c>
      <c r="AD1064" s="11" t="str">
        <f t="shared" si="193"/>
        <v>-</v>
      </c>
      <c r="AE1064" s="12">
        <v>1</v>
      </c>
      <c r="AF1064" s="12">
        <f t="shared" si="194"/>
        <v>2</v>
      </c>
      <c r="AG1064" s="13" t="s">
        <v>11496</v>
      </c>
      <c r="AH1064" s="13" t="str">
        <f t="shared" si="195"/>
        <v>-</v>
      </c>
      <c r="AI1064" s="14"/>
      <c r="AJ1064" s="14">
        <f t="shared" si="196"/>
        <v>0</v>
      </c>
      <c r="AK1064" s="15" t="s">
        <v>11502</v>
      </c>
      <c r="AL1064" s="15" t="str">
        <f t="shared" si="197"/>
        <v>-</v>
      </c>
      <c r="AM1064" s="12"/>
      <c r="AN1064" s="12">
        <f t="shared" si="198"/>
        <v>0</v>
      </c>
      <c r="AO1064" s="16" t="s">
        <v>11502</v>
      </c>
      <c r="AP1064" s="16" t="str">
        <f t="shared" si="199"/>
        <v>-</v>
      </c>
      <c r="AQ1064" s="12">
        <v>3</v>
      </c>
      <c r="AR1064" s="12">
        <f t="shared" si="200"/>
        <v>4</v>
      </c>
      <c r="AS1064" s="14" t="s">
        <v>11498</v>
      </c>
      <c r="AT1064" s="14" t="str">
        <f t="shared" si="201"/>
        <v>-</v>
      </c>
      <c r="AU1064"/>
      <c r="AV1064" s="15" t="s">
        <v>11502</v>
      </c>
      <c r="AW1064" s="15" t="str">
        <f t="shared" si="202"/>
        <v>-</v>
      </c>
      <c r="AX1064"/>
      <c r="AY1064" s="17" t="s">
        <v>11502</v>
      </c>
      <c r="AZ1064" s="17" t="str">
        <f t="shared" si="203"/>
        <v>-</v>
      </c>
      <c r="BA1064"/>
    </row>
    <row r="1065" spans="1:53" x14ac:dyDescent="0.3">
      <c r="A1065" t="s">
        <v>3152</v>
      </c>
      <c r="B1065" t="s">
        <v>3153</v>
      </c>
      <c r="C1065" t="s">
        <v>3154</v>
      </c>
      <c r="D1065" t="s">
        <v>2768</v>
      </c>
      <c r="E1065" t="str">
        <f>LEFT(Table_Query_from_QDB_Production___SQL_Server[[#This Row],[ttl_class_ttl_outl]],1)</f>
        <v>3</v>
      </c>
      <c r="F1065" t="str">
        <f>UPPER(IFERROR(VLOOKUP(Table_Query_from_QDB_Production___SQL_Server[[#This Row],[cto_osc_code]],'CTO-OSC Table'!$A$2:$B$24,2,FALSE),"Undefined"))</f>
        <v>OTHER FACULTY</v>
      </c>
      <c r="G1065" t="str">
        <f>UPPER(IFERROR(VLOOKUP(Table_Query_from_QDB_Production___SQL_Server[[#This Row],[ttl_class_ttl_outl]],'Title Class Table'!$A$2:$C$146,2,FALSE),"Undefined"))</f>
        <v>PROFESSOR IN RESIDENCE</v>
      </c>
      <c r="H1065" t="s">
        <v>11447</v>
      </c>
      <c r="I1065">
        <v>3</v>
      </c>
      <c r="K1065" t="str">
        <f>IFERROR(VLOOKUP(Table_Query_from_QDB_Production___SQL_Server[[#This Row],[step_2_seq]],'Employee Benefit Groups'!#REF!,2,FALSE),"-")</f>
        <v>-</v>
      </c>
      <c r="M1065" t="str">
        <f>IFERROR(VLOOKUP(Table_Query_from_QDB_Production___SQL_Server[[#This Row],[step_4_seq]],'Employee Benefit Groups'!#REF!,2,FALSE),"-")</f>
        <v>-</v>
      </c>
      <c r="N1065">
        <v>2</v>
      </c>
      <c r="O1065" t="str">
        <f>IFERROR(VLOOKUP(Table_Query_from_QDB_Production___SQL_Server[[#This Row],[step_4_seq2]],'Employee Benefit Groups'!#REF!,2,FALSE),"-")</f>
        <v>-</v>
      </c>
      <c r="Q1065" t="str">
        <f>IFERROR(VLOOKUP(Table_Query_from_QDB_Production___SQL_Server[[#This Row],[step_5_seq]],'Employee Benefit Groups'!#REF!,2,FALSE),"-")</f>
        <v>-</v>
      </c>
      <c r="S1065" t="str">
        <f>IFERROR(VLOOKUP(Table_Query_from_QDB_Production___SQL_Server[[#This Row],[step_6_seq]],'Employee Benefit Groups'!#REF!,2,FALSE),"-")</f>
        <v>-</v>
      </c>
      <c r="T1065">
        <v>4</v>
      </c>
      <c r="U1065" t="str">
        <f>IFERROR(VLOOKUP(Table_Query_from_QDB_Production___SQL_Server[[#This Row],[step_7_seq]],'Employee Benefit Groups'!#REF!,2,FALSE),"-")</f>
        <v>-</v>
      </c>
      <c r="W1065" t="str">
        <f>IFERROR(VLOOKUP(Table_Query_from_QDB_Production___SQL_Server[[#This Row],[step_8_seq]],'Employee Benefit Groups'!#REF!,2,FALSE),"-")</f>
        <v>-</v>
      </c>
      <c r="Y1065" t="str">
        <f>IFERROR(VLOOKUP(Table_Query_from_QDB_Production___SQL_Server[[#This Row],[step_9_seq]],'Employee Benefit Groups'!#REF!,2,FALSE),"-")</f>
        <v>-</v>
      </c>
      <c r="AA1065" s="15"/>
      <c r="AB1065" s="15">
        <f t="shared" si="192"/>
        <v>0</v>
      </c>
      <c r="AC1065" s="11" t="s">
        <v>11502</v>
      </c>
      <c r="AD1065" s="11" t="str">
        <f t="shared" si="193"/>
        <v>-</v>
      </c>
      <c r="AE1065" s="12">
        <v>1</v>
      </c>
      <c r="AF1065" s="12">
        <f t="shared" si="194"/>
        <v>2</v>
      </c>
      <c r="AG1065" s="13" t="s">
        <v>11496</v>
      </c>
      <c r="AH1065" s="13" t="str">
        <f t="shared" si="195"/>
        <v>-</v>
      </c>
      <c r="AI1065" s="14"/>
      <c r="AJ1065" s="14">
        <f t="shared" si="196"/>
        <v>0</v>
      </c>
      <c r="AK1065" s="15" t="s">
        <v>11502</v>
      </c>
      <c r="AL1065" s="15" t="str">
        <f t="shared" si="197"/>
        <v>-</v>
      </c>
      <c r="AM1065" s="12"/>
      <c r="AN1065" s="12">
        <f t="shared" si="198"/>
        <v>0</v>
      </c>
      <c r="AO1065" s="16" t="s">
        <v>11502</v>
      </c>
      <c r="AP1065" s="16" t="str">
        <f t="shared" si="199"/>
        <v>-</v>
      </c>
      <c r="AQ1065" s="12">
        <v>3</v>
      </c>
      <c r="AR1065" s="12">
        <f t="shared" si="200"/>
        <v>4</v>
      </c>
      <c r="AS1065" s="14" t="s">
        <v>11498</v>
      </c>
      <c r="AT1065" s="14" t="str">
        <f t="shared" si="201"/>
        <v>-</v>
      </c>
      <c r="AU1065"/>
      <c r="AV1065" s="15" t="s">
        <v>11502</v>
      </c>
      <c r="AW1065" s="15" t="str">
        <f t="shared" si="202"/>
        <v>-</v>
      </c>
      <c r="AX1065"/>
      <c r="AY1065" s="17" t="s">
        <v>11502</v>
      </c>
      <c r="AZ1065" s="17" t="str">
        <f t="shared" si="203"/>
        <v>-</v>
      </c>
      <c r="BA1065"/>
    </row>
    <row r="1066" spans="1:53" x14ac:dyDescent="0.3">
      <c r="A1066" t="s">
        <v>3155</v>
      </c>
      <c r="B1066" t="s">
        <v>3156</v>
      </c>
      <c r="C1066" t="s">
        <v>3157</v>
      </c>
      <c r="D1066" t="s">
        <v>2768</v>
      </c>
      <c r="E1066" t="str">
        <f>LEFT(Table_Query_from_QDB_Production___SQL_Server[[#This Row],[ttl_class_ttl_outl]],1)</f>
        <v>3</v>
      </c>
      <c r="F1066" t="str">
        <f>UPPER(IFERROR(VLOOKUP(Table_Query_from_QDB_Production___SQL_Server[[#This Row],[cto_osc_code]],'CTO-OSC Table'!$A$2:$B$24,2,FALSE),"Undefined"))</f>
        <v>OTHER FACULTY</v>
      </c>
      <c r="G1066" t="str">
        <f>UPPER(IFERROR(VLOOKUP(Table_Query_from_QDB_Production___SQL_Server[[#This Row],[ttl_class_ttl_outl]],'Title Class Table'!$A$2:$C$146,2,FALSE),"Undefined"))</f>
        <v>PROFESSOR IN RESIDENCE</v>
      </c>
      <c r="H1066" t="s">
        <v>11447</v>
      </c>
      <c r="I1066">
        <v>3</v>
      </c>
      <c r="K1066" t="str">
        <f>IFERROR(VLOOKUP(Table_Query_from_QDB_Production___SQL_Server[[#This Row],[step_2_seq]],'Employee Benefit Groups'!#REF!,2,FALSE),"-")</f>
        <v>-</v>
      </c>
      <c r="M1066" t="str">
        <f>IFERROR(VLOOKUP(Table_Query_from_QDB_Production___SQL_Server[[#This Row],[step_4_seq]],'Employee Benefit Groups'!#REF!,2,FALSE),"-")</f>
        <v>-</v>
      </c>
      <c r="N1066">
        <v>2</v>
      </c>
      <c r="O1066" t="str">
        <f>IFERROR(VLOOKUP(Table_Query_from_QDB_Production___SQL_Server[[#This Row],[step_4_seq2]],'Employee Benefit Groups'!#REF!,2,FALSE),"-")</f>
        <v>-</v>
      </c>
      <c r="Q1066" t="str">
        <f>IFERROR(VLOOKUP(Table_Query_from_QDB_Production___SQL_Server[[#This Row],[step_5_seq]],'Employee Benefit Groups'!#REF!,2,FALSE),"-")</f>
        <v>-</v>
      </c>
      <c r="S1066" t="str">
        <f>IFERROR(VLOOKUP(Table_Query_from_QDB_Production___SQL_Server[[#This Row],[step_6_seq]],'Employee Benefit Groups'!#REF!,2,FALSE),"-")</f>
        <v>-</v>
      </c>
      <c r="T1066">
        <v>4</v>
      </c>
      <c r="U1066" t="str">
        <f>IFERROR(VLOOKUP(Table_Query_from_QDB_Production___SQL_Server[[#This Row],[step_7_seq]],'Employee Benefit Groups'!#REF!,2,FALSE),"-")</f>
        <v>-</v>
      </c>
      <c r="W1066" t="str">
        <f>IFERROR(VLOOKUP(Table_Query_from_QDB_Production___SQL_Server[[#This Row],[step_8_seq]],'Employee Benefit Groups'!#REF!,2,FALSE),"-")</f>
        <v>-</v>
      </c>
      <c r="Y1066" t="str">
        <f>IFERROR(VLOOKUP(Table_Query_from_QDB_Production___SQL_Server[[#This Row],[step_9_seq]],'Employee Benefit Groups'!#REF!,2,FALSE),"-")</f>
        <v>-</v>
      </c>
      <c r="AA1066" s="15"/>
      <c r="AB1066" s="15">
        <f t="shared" si="192"/>
        <v>0</v>
      </c>
      <c r="AC1066" s="11" t="s">
        <v>11502</v>
      </c>
      <c r="AD1066" s="11" t="str">
        <f t="shared" si="193"/>
        <v>-</v>
      </c>
      <c r="AE1066" s="12">
        <v>1</v>
      </c>
      <c r="AF1066" s="12">
        <f t="shared" si="194"/>
        <v>2</v>
      </c>
      <c r="AG1066" s="13" t="s">
        <v>11496</v>
      </c>
      <c r="AH1066" s="13" t="str">
        <f t="shared" si="195"/>
        <v>-</v>
      </c>
      <c r="AI1066" s="14"/>
      <c r="AJ1066" s="14">
        <f t="shared" si="196"/>
        <v>0</v>
      </c>
      <c r="AK1066" s="15" t="s">
        <v>11502</v>
      </c>
      <c r="AL1066" s="15" t="str">
        <f t="shared" si="197"/>
        <v>-</v>
      </c>
      <c r="AM1066" s="12"/>
      <c r="AN1066" s="12">
        <f t="shared" si="198"/>
        <v>0</v>
      </c>
      <c r="AO1066" s="16" t="s">
        <v>11502</v>
      </c>
      <c r="AP1066" s="16" t="str">
        <f t="shared" si="199"/>
        <v>-</v>
      </c>
      <c r="AQ1066" s="12">
        <v>3</v>
      </c>
      <c r="AR1066" s="12">
        <f t="shared" si="200"/>
        <v>4</v>
      </c>
      <c r="AS1066" s="14" t="s">
        <v>11498</v>
      </c>
      <c r="AT1066" s="14" t="str">
        <f t="shared" si="201"/>
        <v>-</v>
      </c>
      <c r="AU1066"/>
      <c r="AV1066" s="15" t="s">
        <v>11502</v>
      </c>
      <c r="AW1066" s="15" t="str">
        <f t="shared" si="202"/>
        <v>-</v>
      </c>
      <c r="AX1066"/>
      <c r="AY1066" s="17" t="s">
        <v>11502</v>
      </c>
      <c r="AZ1066" s="17" t="str">
        <f t="shared" si="203"/>
        <v>-</v>
      </c>
      <c r="BA1066"/>
    </row>
    <row r="1067" spans="1:53" x14ac:dyDescent="0.3">
      <c r="A1067" t="s">
        <v>3158</v>
      </c>
      <c r="B1067" t="s">
        <v>3159</v>
      </c>
      <c r="C1067" t="s">
        <v>3160</v>
      </c>
      <c r="D1067" t="s">
        <v>2768</v>
      </c>
      <c r="E1067" t="str">
        <f>LEFT(Table_Query_from_QDB_Production___SQL_Server[[#This Row],[ttl_class_ttl_outl]],1)</f>
        <v>3</v>
      </c>
      <c r="F1067" t="str">
        <f>UPPER(IFERROR(VLOOKUP(Table_Query_from_QDB_Production___SQL_Server[[#This Row],[cto_osc_code]],'CTO-OSC Table'!$A$2:$B$24,2,FALSE),"Undefined"))</f>
        <v>OTHER FACULTY</v>
      </c>
      <c r="G1067" t="str">
        <f>UPPER(IFERROR(VLOOKUP(Table_Query_from_QDB_Production___SQL_Server[[#This Row],[ttl_class_ttl_outl]],'Title Class Table'!$A$2:$C$146,2,FALSE),"Undefined"))</f>
        <v>PROFESSOR IN RESIDENCE</v>
      </c>
      <c r="H1067" t="s">
        <v>11447</v>
      </c>
      <c r="I1067">
        <v>3</v>
      </c>
      <c r="K1067" t="str">
        <f>IFERROR(VLOOKUP(Table_Query_from_QDB_Production___SQL_Server[[#This Row],[step_2_seq]],'Employee Benefit Groups'!#REF!,2,FALSE),"-")</f>
        <v>-</v>
      </c>
      <c r="M1067" t="str">
        <f>IFERROR(VLOOKUP(Table_Query_from_QDB_Production___SQL_Server[[#This Row],[step_4_seq]],'Employee Benefit Groups'!#REF!,2,FALSE),"-")</f>
        <v>-</v>
      </c>
      <c r="N1067">
        <v>2</v>
      </c>
      <c r="O1067" t="str">
        <f>IFERROR(VLOOKUP(Table_Query_from_QDB_Production___SQL_Server[[#This Row],[step_4_seq2]],'Employee Benefit Groups'!#REF!,2,FALSE),"-")</f>
        <v>-</v>
      </c>
      <c r="Q1067" t="str">
        <f>IFERROR(VLOOKUP(Table_Query_from_QDB_Production___SQL_Server[[#This Row],[step_5_seq]],'Employee Benefit Groups'!#REF!,2,FALSE),"-")</f>
        <v>-</v>
      </c>
      <c r="S1067" t="str">
        <f>IFERROR(VLOOKUP(Table_Query_from_QDB_Production___SQL_Server[[#This Row],[step_6_seq]],'Employee Benefit Groups'!#REF!,2,FALSE),"-")</f>
        <v>-</v>
      </c>
      <c r="T1067">
        <v>4</v>
      </c>
      <c r="U1067" t="str">
        <f>IFERROR(VLOOKUP(Table_Query_from_QDB_Production___SQL_Server[[#This Row],[step_7_seq]],'Employee Benefit Groups'!#REF!,2,FALSE),"-")</f>
        <v>-</v>
      </c>
      <c r="W1067" t="str">
        <f>IFERROR(VLOOKUP(Table_Query_from_QDB_Production___SQL_Server[[#This Row],[step_8_seq]],'Employee Benefit Groups'!#REF!,2,FALSE),"-")</f>
        <v>-</v>
      </c>
      <c r="Y1067" t="str">
        <f>IFERROR(VLOOKUP(Table_Query_from_QDB_Production___SQL_Server[[#This Row],[step_9_seq]],'Employee Benefit Groups'!#REF!,2,FALSE),"-")</f>
        <v>-</v>
      </c>
      <c r="AA1067" s="15"/>
      <c r="AB1067" s="15">
        <f t="shared" si="192"/>
        <v>0</v>
      </c>
      <c r="AC1067" s="11" t="s">
        <v>11502</v>
      </c>
      <c r="AD1067" s="11" t="str">
        <f t="shared" si="193"/>
        <v>-</v>
      </c>
      <c r="AE1067" s="12">
        <v>1</v>
      </c>
      <c r="AF1067" s="12">
        <f t="shared" si="194"/>
        <v>2</v>
      </c>
      <c r="AG1067" s="13" t="s">
        <v>11496</v>
      </c>
      <c r="AH1067" s="13" t="str">
        <f t="shared" si="195"/>
        <v>-</v>
      </c>
      <c r="AI1067" s="14"/>
      <c r="AJ1067" s="14">
        <f t="shared" si="196"/>
        <v>0</v>
      </c>
      <c r="AK1067" s="15" t="s">
        <v>11502</v>
      </c>
      <c r="AL1067" s="15" t="str">
        <f t="shared" si="197"/>
        <v>-</v>
      </c>
      <c r="AM1067" s="12"/>
      <c r="AN1067" s="12">
        <f t="shared" si="198"/>
        <v>0</v>
      </c>
      <c r="AO1067" s="16" t="s">
        <v>11502</v>
      </c>
      <c r="AP1067" s="16" t="str">
        <f t="shared" si="199"/>
        <v>-</v>
      </c>
      <c r="AQ1067" s="12">
        <v>3</v>
      </c>
      <c r="AR1067" s="12">
        <f t="shared" si="200"/>
        <v>4</v>
      </c>
      <c r="AS1067" s="14" t="s">
        <v>11498</v>
      </c>
      <c r="AT1067" s="14" t="str">
        <f t="shared" si="201"/>
        <v>-</v>
      </c>
      <c r="AU1067"/>
      <c r="AV1067" s="15" t="s">
        <v>11502</v>
      </c>
      <c r="AW1067" s="15" t="str">
        <f t="shared" si="202"/>
        <v>-</v>
      </c>
      <c r="AX1067"/>
      <c r="AY1067" s="17" t="s">
        <v>11502</v>
      </c>
      <c r="AZ1067" s="17" t="str">
        <f t="shared" si="203"/>
        <v>-</v>
      </c>
      <c r="BA1067"/>
    </row>
    <row r="1068" spans="1:53" x14ac:dyDescent="0.3">
      <c r="A1068" t="s">
        <v>3161</v>
      </c>
      <c r="B1068" t="s">
        <v>3162</v>
      </c>
      <c r="C1068" t="s">
        <v>3163</v>
      </c>
      <c r="D1068" t="s">
        <v>2781</v>
      </c>
      <c r="E1068" t="str">
        <f>LEFT(Table_Query_from_QDB_Production___SQL_Server[[#This Row],[ttl_class_ttl_outl]],1)</f>
        <v>3</v>
      </c>
      <c r="F1068" t="str">
        <f>UPPER(IFERROR(VLOOKUP(Table_Query_from_QDB_Production___SQL_Server[[#This Row],[cto_osc_code]],'CTO-OSC Table'!$A$2:$B$24,2,FALSE),"Undefined"))</f>
        <v>OTHER FACULTY</v>
      </c>
      <c r="G1068" t="str">
        <f>UPPER(IFERROR(VLOOKUP(Table_Query_from_QDB_Production___SQL_Server[[#This Row],[ttl_class_ttl_outl]],'Title Class Table'!$A$2:$C$146,2,FALSE),"Undefined"))</f>
        <v>ADJUNCT PROFESSOR</v>
      </c>
      <c r="H1068" t="s">
        <v>11447</v>
      </c>
      <c r="I1068">
        <v>3</v>
      </c>
      <c r="K1068" t="str">
        <f>IFERROR(VLOOKUP(Table_Query_from_QDB_Production___SQL_Server[[#This Row],[step_2_seq]],'Employee Benefit Groups'!#REF!,2,FALSE),"-")</f>
        <v>-</v>
      </c>
      <c r="M1068" t="str">
        <f>IFERROR(VLOOKUP(Table_Query_from_QDB_Production___SQL_Server[[#This Row],[step_4_seq]],'Employee Benefit Groups'!#REF!,2,FALSE),"-")</f>
        <v>-</v>
      </c>
      <c r="N1068">
        <v>2</v>
      </c>
      <c r="O1068" t="str">
        <f>IFERROR(VLOOKUP(Table_Query_from_QDB_Production___SQL_Server[[#This Row],[step_4_seq2]],'Employee Benefit Groups'!#REF!,2,FALSE),"-")</f>
        <v>-</v>
      </c>
      <c r="Q1068" t="str">
        <f>IFERROR(VLOOKUP(Table_Query_from_QDB_Production___SQL_Server[[#This Row],[step_5_seq]],'Employee Benefit Groups'!#REF!,2,FALSE),"-")</f>
        <v>-</v>
      </c>
      <c r="S1068" t="str">
        <f>IFERROR(VLOOKUP(Table_Query_from_QDB_Production___SQL_Server[[#This Row],[step_6_seq]],'Employee Benefit Groups'!#REF!,2,FALSE),"-")</f>
        <v>-</v>
      </c>
      <c r="T1068">
        <v>4</v>
      </c>
      <c r="U1068" t="str">
        <f>IFERROR(VLOOKUP(Table_Query_from_QDB_Production___SQL_Server[[#This Row],[step_7_seq]],'Employee Benefit Groups'!#REF!,2,FALSE),"-")</f>
        <v>-</v>
      </c>
      <c r="W1068" t="str">
        <f>IFERROR(VLOOKUP(Table_Query_from_QDB_Production___SQL_Server[[#This Row],[step_8_seq]],'Employee Benefit Groups'!#REF!,2,FALSE),"-")</f>
        <v>-</v>
      </c>
      <c r="Y1068" t="str">
        <f>IFERROR(VLOOKUP(Table_Query_from_QDB_Production___SQL_Server[[#This Row],[step_9_seq]],'Employee Benefit Groups'!#REF!,2,FALSE),"-")</f>
        <v>-</v>
      </c>
      <c r="AA1068" s="15"/>
      <c r="AB1068" s="15">
        <f t="shared" si="192"/>
        <v>0</v>
      </c>
      <c r="AC1068" s="11" t="s">
        <v>11502</v>
      </c>
      <c r="AD1068" s="11" t="str">
        <f t="shared" si="193"/>
        <v>-</v>
      </c>
      <c r="AE1068" s="12">
        <v>1</v>
      </c>
      <c r="AF1068" s="12">
        <f t="shared" si="194"/>
        <v>2</v>
      </c>
      <c r="AG1068" s="13" t="s">
        <v>11496</v>
      </c>
      <c r="AH1068" s="13" t="str">
        <f t="shared" si="195"/>
        <v>-</v>
      </c>
      <c r="AI1068" s="14"/>
      <c r="AJ1068" s="14">
        <f t="shared" si="196"/>
        <v>0</v>
      </c>
      <c r="AK1068" s="15" t="s">
        <v>11502</v>
      </c>
      <c r="AL1068" s="15" t="str">
        <f t="shared" si="197"/>
        <v>-</v>
      </c>
      <c r="AM1068" s="12"/>
      <c r="AN1068" s="12">
        <f t="shared" si="198"/>
        <v>0</v>
      </c>
      <c r="AO1068" s="16" t="s">
        <v>11502</v>
      </c>
      <c r="AP1068" s="16" t="str">
        <f t="shared" si="199"/>
        <v>-</v>
      </c>
      <c r="AQ1068" s="12">
        <v>3</v>
      </c>
      <c r="AR1068" s="12">
        <f t="shared" si="200"/>
        <v>4</v>
      </c>
      <c r="AS1068" s="14" t="s">
        <v>11498</v>
      </c>
      <c r="AT1068" s="14" t="str">
        <f t="shared" si="201"/>
        <v>-</v>
      </c>
      <c r="AU1068"/>
      <c r="AV1068" s="15" t="s">
        <v>11502</v>
      </c>
      <c r="AW1068" s="15" t="str">
        <f t="shared" si="202"/>
        <v>-</v>
      </c>
      <c r="AX1068"/>
      <c r="AY1068" s="17" t="s">
        <v>11502</v>
      </c>
      <c r="AZ1068" s="17" t="str">
        <f t="shared" si="203"/>
        <v>-</v>
      </c>
      <c r="BA1068"/>
    </row>
    <row r="1069" spans="1:53" x14ac:dyDescent="0.3">
      <c r="A1069" t="s">
        <v>3164</v>
      </c>
      <c r="B1069" t="s">
        <v>3165</v>
      </c>
      <c r="C1069" t="s">
        <v>3166</v>
      </c>
      <c r="D1069" t="s">
        <v>2781</v>
      </c>
      <c r="E1069" t="str">
        <f>LEFT(Table_Query_from_QDB_Production___SQL_Server[[#This Row],[ttl_class_ttl_outl]],1)</f>
        <v>3</v>
      </c>
      <c r="F1069" t="str">
        <f>UPPER(IFERROR(VLOOKUP(Table_Query_from_QDB_Production___SQL_Server[[#This Row],[cto_osc_code]],'CTO-OSC Table'!$A$2:$B$24,2,FALSE),"Undefined"))</f>
        <v>OTHER FACULTY</v>
      </c>
      <c r="G1069" t="str">
        <f>UPPER(IFERROR(VLOOKUP(Table_Query_from_QDB_Production___SQL_Server[[#This Row],[ttl_class_ttl_outl]],'Title Class Table'!$A$2:$C$146,2,FALSE),"Undefined"))</f>
        <v>ADJUNCT PROFESSOR</v>
      </c>
      <c r="H1069" t="s">
        <v>11447</v>
      </c>
      <c r="I1069">
        <v>3</v>
      </c>
      <c r="K1069" t="str">
        <f>IFERROR(VLOOKUP(Table_Query_from_QDB_Production___SQL_Server[[#This Row],[step_2_seq]],'Employee Benefit Groups'!#REF!,2,FALSE),"-")</f>
        <v>-</v>
      </c>
      <c r="M1069" t="str">
        <f>IFERROR(VLOOKUP(Table_Query_from_QDB_Production___SQL_Server[[#This Row],[step_4_seq]],'Employee Benefit Groups'!#REF!,2,FALSE),"-")</f>
        <v>-</v>
      </c>
      <c r="N1069">
        <v>2</v>
      </c>
      <c r="O1069" t="str">
        <f>IFERROR(VLOOKUP(Table_Query_from_QDB_Production___SQL_Server[[#This Row],[step_4_seq2]],'Employee Benefit Groups'!#REF!,2,FALSE),"-")</f>
        <v>-</v>
      </c>
      <c r="Q1069" t="str">
        <f>IFERROR(VLOOKUP(Table_Query_from_QDB_Production___SQL_Server[[#This Row],[step_5_seq]],'Employee Benefit Groups'!#REF!,2,FALSE),"-")</f>
        <v>-</v>
      </c>
      <c r="S1069" t="str">
        <f>IFERROR(VLOOKUP(Table_Query_from_QDB_Production___SQL_Server[[#This Row],[step_6_seq]],'Employee Benefit Groups'!#REF!,2,FALSE),"-")</f>
        <v>-</v>
      </c>
      <c r="T1069">
        <v>4</v>
      </c>
      <c r="U1069" t="str">
        <f>IFERROR(VLOOKUP(Table_Query_from_QDB_Production___SQL_Server[[#This Row],[step_7_seq]],'Employee Benefit Groups'!#REF!,2,FALSE),"-")</f>
        <v>-</v>
      </c>
      <c r="W1069" t="str">
        <f>IFERROR(VLOOKUP(Table_Query_from_QDB_Production___SQL_Server[[#This Row],[step_8_seq]],'Employee Benefit Groups'!#REF!,2,FALSE),"-")</f>
        <v>-</v>
      </c>
      <c r="Y1069" t="str">
        <f>IFERROR(VLOOKUP(Table_Query_from_QDB_Production___SQL_Server[[#This Row],[step_9_seq]],'Employee Benefit Groups'!#REF!,2,FALSE),"-")</f>
        <v>-</v>
      </c>
      <c r="AA1069" s="15"/>
      <c r="AB1069" s="15">
        <f t="shared" si="192"/>
        <v>0</v>
      </c>
      <c r="AC1069" s="11" t="s">
        <v>11502</v>
      </c>
      <c r="AD1069" s="11" t="str">
        <f t="shared" si="193"/>
        <v>-</v>
      </c>
      <c r="AE1069" s="12">
        <v>1</v>
      </c>
      <c r="AF1069" s="12">
        <f t="shared" si="194"/>
        <v>2</v>
      </c>
      <c r="AG1069" s="13" t="s">
        <v>11496</v>
      </c>
      <c r="AH1069" s="13" t="str">
        <f t="shared" si="195"/>
        <v>-</v>
      </c>
      <c r="AI1069" s="14"/>
      <c r="AJ1069" s="14">
        <f t="shared" si="196"/>
        <v>0</v>
      </c>
      <c r="AK1069" s="15" t="s">
        <v>11502</v>
      </c>
      <c r="AL1069" s="15" t="str">
        <f t="shared" si="197"/>
        <v>-</v>
      </c>
      <c r="AM1069" s="12"/>
      <c r="AN1069" s="12">
        <f t="shared" si="198"/>
        <v>0</v>
      </c>
      <c r="AO1069" s="16" t="s">
        <v>11502</v>
      </c>
      <c r="AP1069" s="16" t="str">
        <f t="shared" si="199"/>
        <v>-</v>
      </c>
      <c r="AQ1069" s="12">
        <v>3</v>
      </c>
      <c r="AR1069" s="12">
        <f t="shared" si="200"/>
        <v>4</v>
      </c>
      <c r="AS1069" s="14" t="s">
        <v>11498</v>
      </c>
      <c r="AT1069" s="14" t="str">
        <f t="shared" si="201"/>
        <v>-</v>
      </c>
      <c r="AU1069"/>
      <c r="AV1069" s="15" t="s">
        <v>11502</v>
      </c>
      <c r="AW1069" s="15" t="str">
        <f t="shared" si="202"/>
        <v>-</v>
      </c>
      <c r="AX1069"/>
      <c r="AY1069" s="17" t="s">
        <v>11502</v>
      </c>
      <c r="AZ1069" s="17" t="str">
        <f t="shared" si="203"/>
        <v>-</v>
      </c>
      <c r="BA1069"/>
    </row>
    <row r="1070" spans="1:53" x14ac:dyDescent="0.3">
      <c r="A1070" t="s">
        <v>3167</v>
      </c>
      <c r="B1070" t="s">
        <v>3168</v>
      </c>
      <c r="C1070" t="s">
        <v>3169</v>
      </c>
      <c r="D1070" t="s">
        <v>2781</v>
      </c>
      <c r="E1070" t="str">
        <f>LEFT(Table_Query_from_QDB_Production___SQL_Server[[#This Row],[ttl_class_ttl_outl]],1)</f>
        <v>3</v>
      </c>
      <c r="F1070" t="str">
        <f>UPPER(IFERROR(VLOOKUP(Table_Query_from_QDB_Production___SQL_Server[[#This Row],[cto_osc_code]],'CTO-OSC Table'!$A$2:$B$24,2,FALSE),"Undefined"))</f>
        <v>OTHER FACULTY</v>
      </c>
      <c r="G1070" t="str">
        <f>UPPER(IFERROR(VLOOKUP(Table_Query_from_QDB_Production___SQL_Server[[#This Row],[ttl_class_ttl_outl]],'Title Class Table'!$A$2:$C$146,2,FALSE),"Undefined"))</f>
        <v>ADJUNCT PROFESSOR</v>
      </c>
      <c r="H1070" t="s">
        <v>11447</v>
      </c>
      <c r="I1070">
        <v>3</v>
      </c>
      <c r="K1070" t="str">
        <f>IFERROR(VLOOKUP(Table_Query_from_QDB_Production___SQL_Server[[#This Row],[step_2_seq]],'Employee Benefit Groups'!#REF!,2,FALSE),"-")</f>
        <v>-</v>
      </c>
      <c r="M1070" t="str">
        <f>IFERROR(VLOOKUP(Table_Query_from_QDB_Production___SQL_Server[[#This Row],[step_4_seq]],'Employee Benefit Groups'!#REF!,2,FALSE),"-")</f>
        <v>-</v>
      </c>
      <c r="N1070">
        <v>2</v>
      </c>
      <c r="O1070" t="str">
        <f>IFERROR(VLOOKUP(Table_Query_from_QDB_Production___SQL_Server[[#This Row],[step_4_seq2]],'Employee Benefit Groups'!#REF!,2,FALSE),"-")</f>
        <v>-</v>
      </c>
      <c r="Q1070" t="str">
        <f>IFERROR(VLOOKUP(Table_Query_from_QDB_Production___SQL_Server[[#This Row],[step_5_seq]],'Employee Benefit Groups'!#REF!,2,FALSE),"-")</f>
        <v>-</v>
      </c>
      <c r="S1070" t="str">
        <f>IFERROR(VLOOKUP(Table_Query_from_QDB_Production___SQL_Server[[#This Row],[step_6_seq]],'Employee Benefit Groups'!#REF!,2,FALSE),"-")</f>
        <v>-</v>
      </c>
      <c r="T1070">
        <v>4</v>
      </c>
      <c r="U1070" t="str">
        <f>IFERROR(VLOOKUP(Table_Query_from_QDB_Production___SQL_Server[[#This Row],[step_7_seq]],'Employee Benefit Groups'!#REF!,2,FALSE),"-")</f>
        <v>-</v>
      </c>
      <c r="W1070" t="str">
        <f>IFERROR(VLOOKUP(Table_Query_from_QDB_Production___SQL_Server[[#This Row],[step_8_seq]],'Employee Benefit Groups'!#REF!,2,FALSE),"-")</f>
        <v>-</v>
      </c>
      <c r="Y1070" t="str">
        <f>IFERROR(VLOOKUP(Table_Query_from_QDB_Production___SQL_Server[[#This Row],[step_9_seq]],'Employee Benefit Groups'!#REF!,2,FALSE),"-")</f>
        <v>-</v>
      </c>
      <c r="AA1070" s="15"/>
      <c r="AB1070" s="15">
        <f t="shared" si="192"/>
        <v>0</v>
      </c>
      <c r="AC1070" s="11" t="s">
        <v>11502</v>
      </c>
      <c r="AD1070" s="11" t="str">
        <f t="shared" si="193"/>
        <v>-</v>
      </c>
      <c r="AE1070" s="12">
        <v>1</v>
      </c>
      <c r="AF1070" s="12">
        <f t="shared" si="194"/>
        <v>2</v>
      </c>
      <c r="AG1070" s="13" t="s">
        <v>11496</v>
      </c>
      <c r="AH1070" s="13" t="str">
        <f t="shared" si="195"/>
        <v>-</v>
      </c>
      <c r="AI1070" s="14"/>
      <c r="AJ1070" s="14">
        <f t="shared" si="196"/>
        <v>0</v>
      </c>
      <c r="AK1070" s="15" t="s">
        <v>11502</v>
      </c>
      <c r="AL1070" s="15" t="str">
        <f t="shared" si="197"/>
        <v>-</v>
      </c>
      <c r="AM1070" s="12"/>
      <c r="AN1070" s="12">
        <f t="shared" si="198"/>
        <v>0</v>
      </c>
      <c r="AO1070" s="16" t="s">
        <v>11502</v>
      </c>
      <c r="AP1070" s="16" t="str">
        <f t="shared" si="199"/>
        <v>-</v>
      </c>
      <c r="AQ1070" s="12">
        <v>3</v>
      </c>
      <c r="AR1070" s="12">
        <f t="shared" si="200"/>
        <v>4</v>
      </c>
      <c r="AS1070" s="14" t="s">
        <v>11498</v>
      </c>
      <c r="AT1070" s="14" t="str">
        <f t="shared" si="201"/>
        <v>-</v>
      </c>
      <c r="AU1070"/>
      <c r="AV1070" s="15" t="s">
        <v>11502</v>
      </c>
      <c r="AW1070" s="15" t="str">
        <f t="shared" si="202"/>
        <v>-</v>
      </c>
      <c r="AX1070"/>
      <c r="AY1070" s="17" t="s">
        <v>11502</v>
      </c>
      <c r="AZ1070" s="17" t="str">
        <f t="shared" si="203"/>
        <v>-</v>
      </c>
      <c r="BA1070"/>
    </row>
    <row r="1071" spans="1:53" x14ac:dyDescent="0.3">
      <c r="A1071" t="s">
        <v>3170</v>
      </c>
      <c r="B1071" t="s">
        <v>3171</v>
      </c>
      <c r="C1071" t="s">
        <v>3172</v>
      </c>
      <c r="D1071" t="s">
        <v>2781</v>
      </c>
      <c r="E1071" t="str">
        <f>LEFT(Table_Query_from_QDB_Production___SQL_Server[[#This Row],[ttl_class_ttl_outl]],1)</f>
        <v>3</v>
      </c>
      <c r="F1071" t="str">
        <f>UPPER(IFERROR(VLOOKUP(Table_Query_from_QDB_Production___SQL_Server[[#This Row],[cto_osc_code]],'CTO-OSC Table'!$A$2:$B$24,2,FALSE),"Undefined"))</f>
        <v>OTHER FACULTY</v>
      </c>
      <c r="G1071" t="str">
        <f>UPPER(IFERROR(VLOOKUP(Table_Query_from_QDB_Production___SQL_Server[[#This Row],[ttl_class_ttl_outl]],'Title Class Table'!$A$2:$C$146,2,FALSE),"Undefined"))</f>
        <v>ADJUNCT PROFESSOR</v>
      </c>
      <c r="H1071" t="s">
        <v>11447</v>
      </c>
      <c r="I1071">
        <v>3</v>
      </c>
      <c r="K1071" t="str">
        <f>IFERROR(VLOOKUP(Table_Query_from_QDB_Production___SQL_Server[[#This Row],[step_2_seq]],'Employee Benefit Groups'!#REF!,2,FALSE),"-")</f>
        <v>-</v>
      </c>
      <c r="M1071" t="str">
        <f>IFERROR(VLOOKUP(Table_Query_from_QDB_Production___SQL_Server[[#This Row],[step_4_seq]],'Employee Benefit Groups'!#REF!,2,FALSE),"-")</f>
        <v>-</v>
      </c>
      <c r="N1071">
        <v>2</v>
      </c>
      <c r="O1071" t="str">
        <f>IFERROR(VLOOKUP(Table_Query_from_QDB_Production___SQL_Server[[#This Row],[step_4_seq2]],'Employee Benefit Groups'!#REF!,2,FALSE),"-")</f>
        <v>-</v>
      </c>
      <c r="Q1071" t="str">
        <f>IFERROR(VLOOKUP(Table_Query_from_QDB_Production___SQL_Server[[#This Row],[step_5_seq]],'Employee Benefit Groups'!#REF!,2,FALSE),"-")</f>
        <v>-</v>
      </c>
      <c r="S1071" t="str">
        <f>IFERROR(VLOOKUP(Table_Query_from_QDB_Production___SQL_Server[[#This Row],[step_6_seq]],'Employee Benefit Groups'!#REF!,2,FALSE),"-")</f>
        <v>-</v>
      </c>
      <c r="T1071">
        <v>4</v>
      </c>
      <c r="U1071" t="str">
        <f>IFERROR(VLOOKUP(Table_Query_from_QDB_Production___SQL_Server[[#This Row],[step_7_seq]],'Employee Benefit Groups'!#REF!,2,FALSE),"-")</f>
        <v>-</v>
      </c>
      <c r="W1071" t="str">
        <f>IFERROR(VLOOKUP(Table_Query_from_QDB_Production___SQL_Server[[#This Row],[step_8_seq]],'Employee Benefit Groups'!#REF!,2,FALSE),"-")</f>
        <v>-</v>
      </c>
      <c r="Y1071" t="str">
        <f>IFERROR(VLOOKUP(Table_Query_from_QDB_Production___SQL_Server[[#This Row],[step_9_seq]],'Employee Benefit Groups'!#REF!,2,FALSE),"-")</f>
        <v>-</v>
      </c>
      <c r="AA1071" s="15"/>
      <c r="AB1071" s="15">
        <f t="shared" si="192"/>
        <v>0</v>
      </c>
      <c r="AC1071" s="11" t="s">
        <v>11502</v>
      </c>
      <c r="AD1071" s="11" t="str">
        <f t="shared" si="193"/>
        <v>-</v>
      </c>
      <c r="AE1071" s="12">
        <v>1</v>
      </c>
      <c r="AF1071" s="12">
        <f t="shared" si="194"/>
        <v>2</v>
      </c>
      <c r="AG1071" s="13" t="s">
        <v>11496</v>
      </c>
      <c r="AH1071" s="13" t="str">
        <f t="shared" si="195"/>
        <v>-</v>
      </c>
      <c r="AI1071" s="14"/>
      <c r="AJ1071" s="14">
        <f t="shared" si="196"/>
        <v>0</v>
      </c>
      <c r="AK1071" s="15" t="s">
        <v>11502</v>
      </c>
      <c r="AL1071" s="15" t="str">
        <f t="shared" si="197"/>
        <v>-</v>
      </c>
      <c r="AM1071" s="12"/>
      <c r="AN1071" s="12">
        <f t="shared" si="198"/>
        <v>0</v>
      </c>
      <c r="AO1071" s="16" t="s">
        <v>11502</v>
      </c>
      <c r="AP1071" s="16" t="str">
        <f t="shared" si="199"/>
        <v>-</v>
      </c>
      <c r="AQ1071" s="12">
        <v>3</v>
      </c>
      <c r="AR1071" s="12">
        <f t="shared" si="200"/>
        <v>4</v>
      </c>
      <c r="AS1071" s="14" t="s">
        <v>11498</v>
      </c>
      <c r="AT1071" s="14" t="str">
        <f t="shared" si="201"/>
        <v>-</v>
      </c>
      <c r="AU1071"/>
      <c r="AV1071" s="15" t="s">
        <v>11502</v>
      </c>
      <c r="AW1071" s="15" t="str">
        <f t="shared" si="202"/>
        <v>-</v>
      </c>
      <c r="AX1071"/>
      <c r="AY1071" s="17" t="s">
        <v>11502</v>
      </c>
      <c r="AZ1071" s="17" t="str">
        <f t="shared" si="203"/>
        <v>-</v>
      </c>
      <c r="BA1071"/>
    </row>
    <row r="1072" spans="1:53" x14ac:dyDescent="0.3">
      <c r="A1072" t="s">
        <v>3173</v>
      </c>
      <c r="B1072" t="s">
        <v>3174</v>
      </c>
      <c r="C1072" t="s">
        <v>3175</v>
      </c>
      <c r="D1072" t="s">
        <v>3085</v>
      </c>
      <c r="E1072" t="str">
        <f>LEFT(Table_Query_from_QDB_Production___SQL_Server[[#This Row],[ttl_class_ttl_outl]],1)</f>
        <v>3</v>
      </c>
      <c r="F1072" t="str">
        <f>UPPER(IFERROR(VLOOKUP(Table_Query_from_QDB_Production___SQL_Server[[#This Row],[cto_osc_code]],'CTO-OSC Table'!$A$2:$B$24,2,FALSE),"Undefined"))</f>
        <v>OTHER FACULTY</v>
      </c>
      <c r="G1072" t="str">
        <f>UPPER(IFERROR(VLOOKUP(Table_Query_from_QDB_Production___SQL_Server[[#This Row],[ttl_class_ttl_outl]],'Title Class Table'!$A$2:$C$146,2,FALSE),"Undefined"))</f>
        <v>HEALTH SCIENCES CLINICAL PROFESSOR</v>
      </c>
      <c r="H1072" t="s">
        <v>11447</v>
      </c>
      <c r="I1072">
        <v>3</v>
      </c>
      <c r="K1072" t="str">
        <f>IFERROR(VLOOKUP(Table_Query_from_QDB_Production___SQL_Server[[#This Row],[step_2_seq]],'Employee Benefit Groups'!#REF!,2,FALSE),"-")</f>
        <v>-</v>
      </c>
      <c r="M1072" t="str">
        <f>IFERROR(VLOOKUP(Table_Query_from_QDB_Production___SQL_Server[[#This Row],[step_4_seq]],'Employee Benefit Groups'!#REF!,2,FALSE),"-")</f>
        <v>-</v>
      </c>
      <c r="N1072">
        <v>2</v>
      </c>
      <c r="O1072" t="str">
        <f>IFERROR(VLOOKUP(Table_Query_from_QDB_Production___SQL_Server[[#This Row],[step_4_seq2]],'Employee Benefit Groups'!#REF!,2,FALSE),"-")</f>
        <v>-</v>
      </c>
      <c r="Q1072" t="str">
        <f>IFERROR(VLOOKUP(Table_Query_from_QDB_Production___SQL_Server[[#This Row],[step_5_seq]],'Employee Benefit Groups'!#REF!,2,FALSE),"-")</f>
        <v>-</v>
      </c>
      <c r="S1072" t="str">
        <f>IFERROR(VLOOKUP(Table_Query_from_QDB_Production___SQL_Server[[#This Row],[step_6_seq]],'Employee Benefit Groups'!#REF!,2,FALSE),"-")</f>
        <v>-</v>
      </c>
      <c r="T1072">
        <v>4</v>
      </c>
      <c r="U1072" t="str">
        <f>IFERROR(VLOOKUP(Table_Query_from_QDB_Production___SQL_Server[[#This Row],[step_7_seq]],'Employee Benefit Groups'!#REF!,2,FALSE),"-")</f>
        <v>-</v>
      </c>
      <c r="W1072" t="str">
        <f>IFERROR(VLOOKUP(Table_Query_from_QDB_Production___SQL_Server[[#This Row],[step_8_seq]],'Employee Benefit Groups'!#REF!,2,FALSE),"-")</f>
        <v>-</v>
      </c>
      <c r="Y1072" t="str">
        <f>IFERROR(VLOOKUP(Table_Query_from_QDB_Production___SQL_Server[[#This Row],[step_9_seq]],'Employee Benefit Groups'!#REF!,2,FALSE),"-")</f>
        <v>-</v>
      </c>
      <c r="AA1072" s="15"/>
      <c r="AB1072" s="15">
        <f t="shared" si="192"/>
        <v>0</v>
      </c>
      <c r="AC1072" s="11" t="s">
        <v>11502</v>
      </c>
      <c r="AD1072" s="11" t="str">
        <f t="shared" si="193"/>
        <v>-</v>
      </c>
      <c r="AE1072" s="12">
        <v>1</v>
      </c>
      <c r="AF1072" s="12">
        <f t="shared" si="194"/>
        <v>2</v>
      </c>
      <c r="AG1072" s="13" t="s">
        <v>11496</v>
      </c>
      <c r="AH1072" s="13" t="str">
        <f t="shared" si="195"/>
        <v>-</v>
      </c>
      <c r="AI1072" s="14"/>
      <c r="AJ1072" s="14">
        <f t="shared" si="196"/>
        <v>0</v>
      </c>
      <c r="AK1072" s="15" t="s">
        <v>11502</v>
      </c>
      <c r="AL1072" s="15" t="str">
        <f t="shared" si="197"/>
        <v>-</v>
      </c>
      <c r="AM1072" s="12"/>
      <c r="AN1072" s="12">
        <f t="shared" si="198"/>
        <v>0</v>
      </c>
      <c r="AO1072" s="16" t="s">
        <v>11502</v>
      </c>
      <c r="AP1072" s="16" t="str">
        <f t="shared" si="199"/>
        <v>-</v>
      </c>
      <c r="AQ1072" s="12">
        <v>3</v>
      </c>
      <c r="AR1072" s="12">
        <f t="shared" si="200"/>
        <v>4</v>
      </c>
      <c r="AS1072" s="14" t="s">
        <v>11498</v>
      </c>
      <c r="AT1072" s="14" t="str">
        <f t="shared" si="201"/>
        <v>-</v>
      </c>
      <c r="AU1072"/>
      <c r="AV1072" s="15" t="s">
        <v>11502</v>
      </c>
      <c r="AW1072" s="15" t="str">
        <f t="shared" si="202"/>
        <v>-</v>
      </c>
      <c r="AX1072"/>
      <c r="AY1072" s="17" t="s">
        <v>11502</v>
      </c>
      <c r="AZ1072" s="17" t="str">
        <f t="shared" si="203"/>
        <v>-</v>
      </c>
      <c r="BA1072"/>
    </row>
    <row r="1073" spans="1:53" x14ac:dyDescent="0.3">
      <c r="A1073" t="s">
        <v>3176</v>
      </c>
      <c r="B1073" t="s">
        <v>3087</v>
      </c>
      <c r="C1073" t="s">
        <v>3177</v>
      </c>
      <c r="D1073" t="s">
        <v>3085</v>
      </c>
      <c r="E1073" t="str">
        <f>LEFT(Table_Query_from_QDB_Production___SQL_Server[[#This Row],[ttl_class_ttl_outl]],1)</f>
        <v>3</v>
      </c>
      <c r="F1073" t="str">
        <f>UPPER(IFERROR(VLOOKUP(Table_Query_from_QDB_Production___SQL_Server[[#This Row],[cto_osc_code]],'CTO-OSC Table'!$A$2:$B$24,2,FALSE),"Undefined"))</f>
        <v>OTHER FACULTY</v>
      </c>
      <c r="G1073" t="str">
        <f>UPPER(IFERROR(VLOOKUP(Table_Query_from_QDB_Production___SQL_Server[[#This Row],[ttl_class_ttl_outl]],'Title Class Table'!$A$2:$C$146,2,FALSE),"Undefined"))</f>
        <v>HEALTH SCIENCES CLINICAL PROFESSOR</v>
      </c>
      <c r="H1073" t="s">
        <v>11447</v>
      </c>
      <c r="I1073">
        <v>3</v>
      </c>
      <c r="K1073" t="str">
        <f>IFERROR(VLOOKUP(Table_Query_from_QDB_Production___SQL_Server[[#This Row],[step_2_seq]],'Employee Benefit Groups'!#REF!,2,FALSE),"-")</f>
        <v>-</v>
      </c>
      <c r="M1073" t="str">
        <f>IFERROR(VLOOKUP(Table_Query_from_QDB_Production___SQL_Server[[#This Row],[step_4_seq]],'Employee Benefit Groups'!#REF!,2,FALSE),"-")</f>
        <v>-</v>
      </c>
      <c r="N1073">
        <v>2</v>
      </c>
      <c r="O1073" t="str">
        <f>IFERROR(VLOOKUP(Table_Query_from_QDB_Production___SQL_Server[[#This Row],[step_4_seq2]],'Employee Benefit Groups'!#REF!,2,FALSE),"-")</f>
        <v>-</v>
      </c>
      <c r="Q1073" t="str">
        <f>IFERROR(VLOOKUP(Table_Query_from_QDB_Production___SQL_Server[[#This Row],[step_5_seq]],'Employee Benefit Groups'!#REF!,2,FALSE),"-")</f>
        <v>-</v>
      </c>
      <c r="S1073" t="str">
        <f>IFERROR(VLOOKUP(Table_Query_from_QDB_Production___SQL_Server[[#This Row],[step_6_seq]],'Employee Benefit Groups'!#REF!,2,FALSE),"-")</f>
        <v>-</v>
      </c>
      <c r="T1073">
        <v>4</v>
      </c>
      <c r="U1073" t="str">
        <f>IFERROR(VLOOKUP(Table_Query_from_QDB_Production___SQL_Server[[#This Row],[step_7_seq]],'Employee Benefit Groups'!#REF!,2,FALSE),"-")</f>
        <v>-</v>
      </c>
      <c r="W1073" t="str">
        <f>IFERROR(VLOOKUP(Table_Query_from_QDB_Production___SQL_Server[[#This Row],[step_8_seq]],'Employee Benefit Groups'!#REF!,2,FALSE),"-")</f>
        <v>-</v>
      </c>
      <c r="Y1073" t="str">
        <f>IFERROR(VLOOKUP(Table_Query_from_QDB_Production___SQL_Server[[#This Row],[step_9_seq]],'Employee Benefit Groups'!#REF!,2,FALSE),"-")</f>
        <v>-</v>
      </c>
      <c r="AA1073" s="15"/>
      <c r="AB1073" s="15">
        <f t="shared" si="192"/>
        <v>0</v>
      </c>
      <c r="AC1073" s="11" t="s">
        <v>11502</v>
      </c>
      <c r="AD1073" s="11" t="str">
        <f t="shared" si="193"/>
        <v>-</v>
      </c>
      <c r="AE1073" s="12">
        <v>1</v>
      </c>
      <c r="AF1073" s="12">
        <f t="shared" si="194"/>
        <v>2</v>
      </c>
      <c r="AG1073" s="13" t="s">
        <v>11496</v>
      </c>
      <c r="AH1073" s="13" t="str">
        <f t="shared" si="195"/>
        <v>-</v>
      </c>
      <c r="AI1073" s="14"/>
      <c r="AJ1073" s="14">
        <f t="shared" si="196"/>
        <v>0</v>
      </c>
      <c r="AK1073" s="15" t="s">
        <v>11502</v>
      </c>
      <c r="AL1073" s="15" t="str">
        <f t="shared" si="197"/>
        <v>-</v>
      </c>
      <c r="AM1073" s="12"/>
      <c r="AN1073" s="12">
        <f t="shared" si="198"/>
        <v>0</v>
      </c>
      <c r="AO1073" s="16" t="s">
        <v>11502</v>
      </c>
      <c r="AP1073" s="16" t="str">
        <f t="shared" si="199"/>
        <v>-</v>
      </c>
      <c r="AQ1073" s="12">
        <v>3</v>
      </c>
      <c r="AR1073" s="12">
        <f t="shared" si="200"/>
        <v>4</v>
      </c>
      <c r="AS1073" s="14" t="s">
        <v>11498</v>
      </c>
      <c r="AT1073" s="14" t="str">
        <f t="shared" si="201"/>
        <v>-</v>
      </c>
      <c r="AU1073"/>
      <c r="AV1073" s="15" t="s">
        <v>11502</v>
      </c>
      <c r="AW1073" s="15" t="str">
        <f t="shared" si="202"/>
        <v>-</v>
      </c>
      <c r="AX1073"/>
      <c r="AY1073" s="17" t="s">
        <v>11502</v>
      </c>
      <c r="AZ1073" s="17" t="str">
        <f t="shared" si="203"/>
        <v>-</v>
      </c>
      <c r="BA1073"/>
    </row>
    <row r="1074" spans="1:53" x14ac:dyDescent="0.3">
      <c r="A1074" t="s">
        <v>3178</v>
      </c>
      <c r="B1074" t="s">
        <v>3090</v>
      </c>
      <c r="C1074" t="s">
        <v>3179</v>
      </c>
      <c r="D1074" t="s">
        <v>3085</v>
      </c>
      <c r="E1074" t="str">
        <f>LEFT(Table_Query_from_QDB_Production___SQL_Server[[#This Row],[ttl_class_ttl_outl]],1)</f>
        <v>3</v>
      </c>
      <c r="F1074" t="str">
        <f>UPPER(IFERROR(VLOOKUP(Table_Query_from_QDB_Production___SQL_Server[[#This Row],[cto_osc_code]],'CTO-OSC Table'!$A$2:$B$24,2,FALSE),"Undefined"))</f>
        <v>OTHER FACULTY</v>
      </c>
      <c r="G1074" t="str">
        <f>UPPER(IFERROR(VLOOKUP(Table_Query_from_QDB_Production___SQL_Server[[#This Row],[ttl_class_ttl_outl]],'Title Class Table'!$A$2:$C$146,2,FALSE),"Undefined"))</f>
        <v>HEALTH SCIENCES CLINICAL PROFESSOR</v>
      </c>
      <c r="H1074" t="s">
        <v>11447</v>
      </c>
      <c r="I1074">
        <v>3</v>
      </c>
      <c r="K1074" t="str">
        <f>IFERROR(VLOOKUP(Table_Query_from_QDB_Production___SQL_Server[[#This Row],[step_2_seq]],'Employee Benefit Groups'!#REF!,2,FALSE),"-")</f>
        <v>-</v>
      </c>
      <c r="M1074" t="str">
        <f>IFERROR(VLOOKUP(Table_Query_from_QDB_Production___SQL_Server[[#This Row],[step_4_seq]],'Employee Benefit Groups'!#REF!,2,FALSE),"-")</f>
        <v>-</v>
      </c>
      <c r="N1074">
        <v>2</v>
      </c>
      <c r="O1074" t="str">
        <f>IFERROR(VLOOKUP(Table_Query_from_QDB_Production___SQL_Server[[#This Row],[step_4_seq2]],'Employee Benefit Groups'!#REF!,2,FALSE),"-")</f>
        <v>-</v>
      </c>
      <c r="Q1074" t="str">
        <f>IFERROR(VLOOKUP(Table_Query_from_QDB_Production___SQL_Server[[#This Row],[step_5_seq]],'Employee Benefit Groups'!#REF!,2,FALSE),"-")</f>
        <v>-</v>
      </c>
      <c r="S1074" t="str">
        <f>IFERROR(VLOOKUP(Table_Query_from_QDB_Production___SQL_Server[[#This Row],[step_6_seq]],'Employee Benefit Groups'!#REF!,2,FALSE),"-")</f>
        <v>-</v>
      </c>
      <c r="T1074">
        <v>4</v>
      </c>
      <c r="U1074" t="str">
        <f>IFERROR(VLOOKUP(Table_Query_from_QDB_Production___SQL_Server[[#This Row],[step_7_seq]],'Employee Benefit Groups'!#REF!,2,FALSE),"-")</f>
        <v>-</v>
      </c>
      <c r="W1074" t="str">
        <f>IFERROR(VLOOKUP(Table_Query_from_QDB_Production___SQL_Server[[#This Row],[step_8_seq]],'Employee Benefit Groups'!#REF!,2,FALSE),"-")</f>
        <v>-</v>
      </c>
      <c r="Y1074" t="str">
        <f>IFERROR(VLOOKUP(Table_Query_from_QDB_Production___SQL_Server[[#This Row],[step_9_seq]],'Employee Benefit Groups'!#REF!,2,FALSE),"-")</f>
        <v>-</v>
      </c>
      <c r="AA1074" s="15"/>
      <c r="AB1074" s="15">
        <f t="shared" si="192"/>
        <v>0</v>
      </c>
      <c r="AC1074" s="11" t="s">
        <v>11502</v>
      </c>
      <c r="AD1074" s="11" t="str">
        <f t="shared" si="193"/>
        <v>-</v>
      </c>
      <c r="AE1074" s="12">
        <v>1</v>
      </c>
      <c r="AF1074" s="12">
        <f t="shared" si="194"/>
        <v>2</v>
      </c>
      <c r="AG1074" s="13" t="s">
        <v>11496</v>
      </c>
      <c r="AH1074" s="13" t="str">
        <f t="shared" si="195"/>
        <v>-</v>
      </c>
      <c r="AI1074" s="14"/>
      <c r="AJ1074" s="14">
        <f t="shared" si="196"/>
        <v>0</v>
      </c>
      <c r="AK1074" s="15" t="s">
        <v>11502</v>
      </c>
      <c r="AL1074" s="15" t="str">
        <f t="shared" si="197"/>
        <v>-</v>
      </c>
      <c r="AM1074" s="12"/>
      <c r="AN1074" s="12">
        <f t="shared" si="198"/>
        <v>0</v>
      </c>
      <c r="AO1074" s="16" t="s">
        <v>11502</v>
      </c>
      <c r="AP1074" s="16" t="str">
        <f t="shared" si="199"/>
        <v>-</v>
      </c>
      <c r="AQ1074" s="12">
        <v>3</v>
      </c>
      <c r="AR1074" s="12">
        <f t="shared" si="200"/>
        <v>4</v>
      </c>
      <c r="AS1074" s="14" t="s">
        <v>11498</v>
      </c>
      <c r="AT1074" s="14" t="str">
        <f t="shared" si="201"/>
        <v>-</v>
      </c>
      <c r="AU1074"/>
      <c r="AV1074" s="15" t="s">
        <v>11502</v>
      </c>
      <c r="AW1074" s="15" t="str">
        <f t="shared" si="202"/>
        <v>-</v>
      </c>
      <c r="AX1074"/>
      <c r="AY1074" s="17" t="s">
        <v>11502</v>
      </c>
      <c r="AZ1074" s="17" t="str">
        <f t="shared" si="203"/>
        <v>-</v>
      </c>
      <c r="BA1074"/>
    </row>
    <row r="1075" spans="1:53" x14ac:dyDescent="0.3">
      <c r="A1075" t="s">
        <v>3180</v>
      </c>
      <c r="B1075" t="s">
        <v>3181</v>
      </c>
      <c r="C1075" t="s">
        <v>3182</v>
      </c>
      <c r="D1075" t="s">
        <v>3085</v>
      </c>
      <c r="E1075" t="str">
        <f>LEFT(Table_Query_from_QDB_Production___SQL_Server[[#This Row],[ttl_class_ttl_outl]],1)</f>
        <v>3</v>
      </c>
      <c r="F1075" t="str">
        <f>UPPER(IFERROR(VLOOKUP(Table_Query_from_QDB_Production___SQL_Server[[#This Row],[cto_osc_code]],'CTO-OSC Table'!$A$2:$B$24,2,FALSE),"Undefined"))</f>
        <v>OTHER FACULTY</v>
      </c>
      <c r="G1075" t="str">
        <f>UPPER(IFERROR(VLOOKUP(Table_Query_from_QDB_Production___SQL_Server[[#This Row],[ttl_class_ttl_outl]],'Title Class Table'!$A$2:$C$146,2,FALSE),"Undefined"))</f>
        <v>HEALTH SCIENCES CLINICAL PROFESSOR</v>
      </c>
      <c r="H1075" t="s">
        <v>11447</v>
      </c>
      <c r="I1075">
        <v>3</v>
      </c>
      <c r="K1075" t="str">
        <f>IFERROR(VLOOKUP(Table_Query_from_QDB_Production___SQL_Server[[#This Row],[step_2_seq]],'Employee Benefit Groups'!#REF!,2,FALSE),"-")</f>
        <v>-</v>
      </c>
      <c r="M1075" t="str">
        <f>IFERROR(VLOOKUP(Table_Query_from_QDB_Production___SQL_Server[[#This Row],[step_4_seq]],'Employee Benefit Groups'!#REF!,2,FALSE),"-")</f>
        <v>-</v>
      </c>
      <c r="N1075">
        <v>2</v>
      </c>
      <c r="O1075" t="str">
        <f>IFERROR(VLOOKUP(Table_Query_from_QDB_Production___SQL_Server[[#This Row],[step_4_seq2]],'Employee Benefit Groups'!#REF!,2,FALSE),"-")</f>
        <v>-</v>
      </c>
      <c r="Q1075" t="str">
        <f>IFERROR(VLOOKUP(Table_Query_from_QDB_Production___SQL_Server[[#This Row],[step_5_seq]],'Employee Benefit Groups'!#REF!,2,FALSE),"-")</f>
        <v>-</v>
      </c>
      <c r="S1075" t="str">
        <f>IFERROR(VLOOKUP(Table_Query_from_QDB_Production___SQL_Server[[#This Row],[step_6_seq]],'Employee Benefit Groups'!#REF!,2,FALSE),"-")</f>
        <v>-</v>
      </c>
      <c r="T1075">
        <v>4</v>
      </c>
      <c r="U1075" t="str">
        <f>IFERROR(VLOOKUP(Table_Query_from_QDB_Production___SQL_Server[[#This Row],[step_7_seq]],'Employee Benefit Groups'!#REF!,2,FALSE),"-")</f>
        <v>-</v>
      </c>
      <c r="W1075" t="str">
        <f>IFERROR(VLOOKUP(Table_Query_from_QDB_Production___SQL_Server[[#This Row],[step_8_seq]],'Employee Benefit Groups'!#REF!,2,FALSE),"-")</f>
        <v>-</v>
      </c>
      <c r="Y1075" t="str">
        <f>IFERROR(VLOOKUP(Table_Query_from_QDB_Production___SQL_Server[[#This Row],[step_9_seq]],'Employee Benefit Groups'!#REF!,2,FALSE),"-")</f>
        <v>-</v>
      </c>
      <c r="AA1075" s="15"/>
      <c r="AB1075" s="15">
        <f t="shared" si="192"/>
        <v>0</v>
      </c>
      <c r="AC1075" s="11" t="s">
        <v>11502</v>
      </c>
      <c r="AD1075" s="11" t="str">
        <f t="shared" si="193"/>
        <v>-</v>
      </c>
      <c r="AE1075" s="12">
        <v>1</v>
      </c>
      <c r="AF1075" s="12">
        <f t="shared" si="194"/>
        <v>2</v>
      </c>
      <c r="AG1075" s="13" t="s">
        <v>11496</v>
      </c>
      <c r="AH1075" s="13" t="str">
        <f t="shared" si="195"/>
        <v>-</v>
      </c>
      <c r="AI1075" s="14"/>
      <c r="AJ1075" s="14">
        <f t="shared" si="196"/>
        <v>0</v>
      </c>
      <c r="AK1075" s="15" t="s">
        <v>11502</v>
      </c>
      <c r="AL1075" s="15" t="str">
        <f t="shared" si="197"/>
        <v>-</v>
      </c>
      <c r="AM1075" s="12"/>
      <c r="AN1075" s="12">
        <f t="shared" si="198"/>
        <v>0</v>
      </c>
      <c r="AO1075" s="16" t="s">
        <v>11502</v>
      </c>
      <c r="AP1075" s="16" t="str">
        <f t="shared" si="199"/>
        <v>-</v>
      </c>
      <c r="AQ1075" s="12">
        <v>3</v>
      </c>
      <c r="AR1075" s="12">
        <f t="shared" si="200"/>
        <v>4</v>
      </c>
      <c r="AS1075" s="14" t="s">
        <v>11498</v>
      </c>
      <c r="AT1075" s="14" t="str">
        <f t="shared" si="201"/>
        <v>-</v>
      </c>
      <c r="AU1075"/>
      <c r="AV1075" s="15" t="s">
        <v>11502</v>
      </c>
      <c r="AW1075" s="15" t="str">
        <f t="shared" si="202"/>
        <v>-</v>
      </c>
      <c r="AX1075"/>
      <c r="AY1075" s="17" t="s">
        <v>11502</v>
      </c>
      <c r="AZ1075" s="17" t="str">
        <f t="shared" si="203"/>
        <v>-</v>
      </c>
      <c r="BA1075"/>
    </row>
    <row r="1076" spans="1:53" x14ac:dyDescent="0.3">
      <c r="A1076" t="s">
        <v>3183</v>
      </c>
      <c r="B1076" t="s">
        <v>3184</v>
      </c>
      <c r="C1076" t="s">
        <v>3185</v>
      </c>
      <c r="D1076" t="s">
        <v>2569</v>
      </c>
      <c r="E1076" t="str">
        <f>LEFT(Table_Query_from_QDB_Production___SQL_Server[[#This Row],[ttl_class_ttl_outl]],1)</f>
        <v>0</v>
      </c>
      <c r="F1076" t="str">
        <f>UPPER(IFERROR(VLOOKUP(Table_Query_from_QDB_Production___SQL_Server[[#This Row],[cto_osc_code]],'CTO-OSC Table'!$A$2:$B$24,2,FALSE),"Undefined"))</f>
        <v>FACULTY-LADDER RANKS</v>
      </c>
      <c r="G1076" t="str">
        <f>UPPER(IFERROR(VLOOKUP(Table_Query_from_QDB_Production___SQL_Server[[#This Row],[ttl_class_ttl_outl]],'Title Class Table'!$A$2:$C$146,2,FALSE),"Undefined"))</f>
        <v>PROFESSORIAL-NON TENURE</v>
      </c>
      <c r="H1076" t="s">
        <v>11447</v>
      </c>
      <c r="I1076">
        <v>3</v>
      </c>
      <c r="K1076" t="str">
        <f>IFERROR(VLOOKUP(Table_Query_from_QDB_Production___SQL_Server[[#This Row],[step_2_seq]],'Employee Benefit Groups'!#REF!,2,FALSE),"-")</f>
        <v>-</v>
      </c>
      <c r="M1076" t="str">
        <f>IFERROR(VLOOKUP(Table_Query_from_QDB_Production___SQL_Server[[#This Row],[step_4_seq]],'Employee Benefit Groups'!#REF!,2,FALSE),"-")</f>
        <v>-</v>
      </c>
      <c r="N1076">
        <v>2</v>
      </c>
      <c r="O1076" t="str">
        <f>IFERROR(VLOOKUP(Table_Query_from_QDB_Production___SQL_Server[[#This Row],[step_4_seq2]],'Employee Benefit Groups'!#REF!,2,FALSE),"-")</f>
        <v>-</v>
      </c>
      <c r="Q1076" t="str">
        <f>IFERROR(VLOOKUP(Table_Query_from_QDB_Production___SQL_Server[[#This Row],[step_5_seq]],'Employee Benefit Groups'!#REF!,2,FALSE),"-")</f>
        <v>-</v>
      </c>
      <c r="S1076" t="str">
        <f>IFERROR(VLOOKUP(Table_Query_from_QDB_Production___SQL_Server[[#This Row],[step_6_seq]],'Employee Benefit Groups'!#REF!,2,FALSE),"-")</f>
        <v>-</v>
      </c>
      <c r="T1076">
        <v>4</v>
      </c>
      <c r="U1076" t="str">
        <f>IFERROR(VLOOKUP(Table_Query_from_QDB_Production___SQL_Server[[#This Row],[step_7_seq]],'Employee Benefit Groups'!#REF!,2,FALSE),"-")</f>
        <v>-</v>
      </c>
      <c r="W1076" t="str">
        <f>IFERROR(VLOOKUP(Table_Query_from_QDB_Production___SQL_Server[[#This Row],[step_8_seq]],'Employee Benefit Groups'!#REF!,2,FALSE),"-")</f>
        <v>-</v>
      </c>
      <c r="Y1076" t="str">
        <f>IFERROR(VLOOKUP(Table_Query_from_QDB_Production___SQL_Server[[#This Row],[step_9_seq]],'Employee Benefit Groups'!#REF!,2,FALSE),"-")</f>
        <v>-</v>
      </c>
      <c r="AA1076" s="15"/>
      <c r="AB1076" s="15">
        <f t="shared" si="192"/>
        <v>0</v>
      </c>
      <c r="AC1076" s="11" t="s">
        <v>11502</v>
      </c>
      <c r="AD1076" s="11" t="str">
        <f t="shared" si="193"/>
        <v>-</v>
      </c>
      <c r="AE1076" s="12">
        <v>1</v>
      </c>
      <c r="AF1076" s="12">
        <f t="shared" si="194"/>
        <v>2</v>
      </c>
      <c r="AG1076" s="13" t="s">
        <v>11496</v>
      </c>
      <c r="AH1076" s="13" t="str">
        <f t="shared" si="195"/>
        <v>-</v>
      </c>
      <c r="AI1076" s="14"/>
      <c r="AJ1076" s="14">
        <f t="shared" si="196"/>
        <v>0</v>
      </c>
      <c r="AK1076" s="15" t="s">
        <v>11502</v>
      </c>
      <c r="AL1076" s="15" t="str">
        <f t="shared" si="197"/>
        <v>-</v>
      </c>
      <c r="AM1076" s="12"/>
      <c r="AN1076" s="12">
        <f t="shared" si="198"/>
        <v>0</v>
      </c>
      <c r="AO1076" s="16" t="s">
        <v>11502</v>
      </c>
      <c r="AP1076" s="16" t="str">
        <f t="shared" si="199"/>
        <v>-</v>
      </c>
      <c r="AQ1076" s="12">
        <v>3</v>
      </c>
      <c r="AR1076" s="12">
        <f t="shared" si="200"/>
        <v>4</v>
      </c>
      <c r="AS1076" s="14" t="s">
        <v>11498</v>
      </c>
      <c r="AT1076" s="14" t="str">
        <f t="shared" si="201"/>
        <v>-</v>
      </c>
      <c r="AU1076"/>
      <c r="AV1076" s="15" t="s">
        <v>11502</v>
      </c>
      <c r="AW1076" s="15" t="str">
        <f t="shared" si="202"/>
        <v>-</v>
      </c>
      <c r="AX1076"/>
      <c r="AY1076" s="17" t="s">
        <v>11502</v>
      </c>
      <c r="AZ1076" s="17" t="str">
        <f t="shared" si="203"/>
        <v>-</v>
      </c>
      <c r="BA1076"/>
    </row>
    <row r="1077" spans="1:53" x14ac:dyDescent="0.3">
      <c r="A1077" t="s">
        <v>3186</v>
      </c>
      <c r="B1077" t="s">
        <v>3187</v>
      </c>
      <c r="C1077" t="s">
        <v>3188</v>
      </c>
      <c r="D1077" t="s">
        <v>2569</v>
      </c>
      <c r="E1077" t="str">
        <f>LEFT(Table_Query_from_QDB_Production___SQL_Server[[#This Row],[ttl_class_ttl_outl]],1)</f>
        <v>0</v>
      </c>
      <c r="F1077" t="str">
        <f>UPPER(IFERROR(VLOOKUP(Table_Query_from_QDB_Production___SQL_Server[[#This Row],[cto_osc_code]],'CTO-OSC Table'!$A$2:$B$24,2,FALSE),"Undefined"))</f>
        <v>FACULTY-LADDER RANKS</v>
      </c>
      <c r="G1077" t="str">
        <f>UPPER(IFERROR(VLOOKUP(Table_Query_from_QDB_Production___SQL_Server[[#This Row],[ttl_class_ttl_outl]],'Title Class Table'!$A$2:$C$146,2,FALSE),"Undefined"))</f>
        <v>PROFESSORIAL-NON TENURE</v>
      </c>
      <c r="H1077" t="s">
        <v>11447</v>
      </c>
      <c r="I1077">
        <v>3</v>
      </c>
      <c r="K1077" t="str">
        <f>IFERROR(VLOOKUP(Table_Query_from_QDB_Production___SQL_Server[[#This Row],[step_2_seq]],'Employee Benefit Groups'!#REF!,2,FALSE),"-")</f>
        <v>-</v>
      </c>
      <c r="M1077" t="str">
        <f>IFERROR(VLOOKUP(Table_Query_from_QDB_Production___SQL_Server[[#This Row],[step_4_seq]],'Employee Benefit Groups'!#REF!,2,FALSE),"-")</f>
        <v>-</v>
      </c>
      <c r="N1077">
        <v>2</v>
      </c>
      <c r="O1077" t="str">
        <f>IFERROR(VLOOKUP(Table_Query_from_QDB_Production___SQL_Server[[#This Row],[step_4_seq2]],'Employee Benefit Groups'!#REF!,2,FALSE),"-")</f>
        <v>-</v>
      </c>
      <c r="Q1077" t="str">
        <f>IFERROR(VLOOKUP(Table_Query_from_QDB_Production___SQL_Server[[#This Row],[step_5_seq]],'Employee Benefit Groups'!#REF!,2,FALSE),"-")</f>
        <v>-</v>
      </c>
      <c r="S1077" t="str">
        <f>IFERROR(VLOOKUP(Table_Query_from_QDB_Production___SQL_Server[[#This Row],[step_6_seq]],'Employee Benefit Groups'!#REF!,2,FALSE),"-")</f>
        <v>-</v>
      </c>
      <c r="T1077">
        <v>4</v>
      </c>
      <c r="U1077" t="str">
        <f>IFERROR(VLOOKUP(Table_Query_from_QDB_Production___SQL_Server[[#This Row],[step_7_seq]],'Employee Benefit Groups'!#REF!,2,FALSE),"-")</f>
        <v>-</v>
      </c>
      <c r="W1077" t="str">
        <f>IFERROR(VLOOKUP(Table_Query_from_QDB_Production___SQL_Server[[#This Row],[step_8_seq]],'Employee Benefit Groups'!#REF!,2,FALSE),"-")</f>
        <v>-</v>
      </c>
      <c r="Y1077" t="str">
        <f>IFERROR(VLOOKUP(Table_Query_from_QDB_Production___SQL_Server[[#This Row],[step_9_seq]],'Employee Benefit Groups'!#REF!,2,FALSE),"-")</f>
        <v>-</v>
      </c>
      <c r="AA1077" s="15"/>
      <c r="AB1077" s="15">
        <f t="shared" si="192"/>
        <v>0</v>
      </c>
      <c r="AC1077" s="11" t="s">
        <v>11502</v>
      </c>
      <c r="AD1077" s="11" t="str">
        <f t="shared" si="193"/>
        <v>-</v>
      </c>
      <c r="AE1077" s="12">
        <v>1</v>
      </c>
      <c r="AF1077" s="12">
        <f t="shared" si="194"/>
        <v>2</v>
      </c>
      <c r="AG1077" s="13" t="s">
        <v>11496</v>
      </c>
      <c r="AH1077" s="13" t="str">
        <f t="shared" si="195"/>
        <v>-</v>
      </c>
      <c r="AI1077" s="14"/>
      <c r="AJ1077" s="14">
        <f t="shared" si="196"/>
        <v>0</v>
      </c>
      <c r="AK1077" s="15" t="s">
        <v>11502</v>
      </c>
      <c r="AL1077" s="15" t="str">
        <f t="shared" si="197"/>
        <v>-</v>
      </c>
      <c r="AM1077" s="12"/>
      <c r="AN1077" s="12">
        <f t="shared" si="198"/>
        <v>0</v>
      </c>
      <c r="AO1077" s="16" t="s">
        <v>11502</v>
      </c>
      <c r="AP1077" s="16" t="str">
        <f t="shared" si="199"/>
        <v>-</v>
      </c>
      <c r="AQ1077" s="12">
        <v>3</v>
      </c>
      <c r="AR1077" s="12">
        <f t="shared" si="200"/>
        <v>4</v>
      </c>
      <c r="AS1077" s="14" t="s">
        <v>11498</v>
      </c>
      <c r="AT1077" s="14" t="str">
        <f t="shared" si="201"/>
        <v>-</v>
      </c>
      <c r="AU1077"/>
      <c r="AV1077" s="15" t="s">
        <v>11502</v>
      </c>
      <c r="AW1077" s="15" t="str">
        <f t="shared" si="202"/>
        <v>-</v>
      </c>
      <c r="AX1077"/>
      <c r="AY1077" s="17" t="s">
        <v>11502</v>
      </c>
      <c r="AZ1077" s="17" t="str">
        <f t="shared" si="203"/>
        <v>-</v>
      </c>
      <c r="BA1077"/>
    </row>
    <row r="1078" spans="1:53" x14ac:dyDescent="0.3">
      <c r="A1078" t="s">
        <v>3189</v>
      </c>
      <c r="B1078" t="s">
        <v>3190</v>
      </c>
      <c r="C1078" t="s">
        <v>3191</v>
      </c>
      <c r="D1078" t="s">
        <v>2573</v>
      </c>
      <c r="E1078" t="str">
        <f>LEFT(Table_Query_from_QDB_Production___SQL_Server[[#This Row],[ttl_class_ttl_outl]],1)</f>
        <v>1</v>
      </c>
      <c r="F1078" t="str">
        <f>UPPER(IFERROR(VLOOKUP(Table_Query_from_QDB_Production___SQL_Server[[#This Row],[cto_osc_code]],'CTO-OSC Table'!$A$2:$B$24,2,FALSE),"Undefined"))</f>
        <v>FACULTY-ACTING RANKS</v>
      </c>
      <c r="G1078" t="str">
        <f>UPPER(IFERROR(VLOOKUP(Table_Query_from_QDB_Production___SQL_Server[[#This Row],[ttl_class_ttl_outl]],'Title Class Table'!$A$2:$C$146,2,FALSE),"Undefined"))</f>
        <v>ACTING PROFESSOR-NON SENATE</v>
      </c>
      <c r="H1078" t="s">
        <v>11447</v>
      </c>
      <c r="I1078">
        <v>3</v>
      </c>
      <c r="K1078" t="str">
        <f>IFERROR(VLOOKUP(Table_Query_from_QDB_Production___SQL_Server[[#This Row],[step_2_seq]],'Employee Benefit Groups'!#REF!,2,FALSE),"-")</f>
        <v>-</v>
      </c>
      <c r="M1078" t="str">
        <f>IFERROR(VLOOKUP(Table_Query_from_QDB_Production___SQL_Server[[#This Row],[step_4_seq]],'Employee Benefit Groups'!#REF!,2,FALSE),"-")</f>
        <v>-</v>
      </c>
      <c r="N1078">
        <v>2</v>
      </c>
      <c r="O1078" t="str">
        <f>IFERROR(VLOOKUP(Table_Query_from_QDB_Production___SQL_Server[[#This Row],[step_4_seq2]],'Employee Benefit Groups'!#REF!,2,FALSE),"-")</f>
        <v>-</v>
      </c>
      <c r="Q1078" t="str">
        <f>IFERROR(VLOOKUP(Table_Query_from_QDB_Production___SQL_Server[[#This Row],[step_5_seq]],'Employee Benefit Groups'!#REF!,2,FALSE),"-")</f>
        <v>-</v>
      </c>
      <c r="S1078" t="str">
        <f>IFERROR(VLOOKUP(Table_Query_from_QDB_Production___SQL_Server[[#This Row],[step_6_seq]],'Employee Benefit Groups'!#REF!,2,FALSE),"-")</f>
        <v>-</v>
      </c>
      <c r="T1078">
        <v>4</v>
      </c>
      <c r="U1078" t="str">
        <f>IFERROR(VLOOKUP(Table_Query_from_QDB_Production___SQL_Server[[#This Row],[step_7_seq]],'Employee Benefit Groups'!#REF!,2,FALSE),"-")</f>
        <v>-</v>
      </c>
      <c r="W1078" t="str">
        <f>IFERROR(VLOOKUP(Table_Query_from_QDB_Production___SQL_Server[[#This Row],[step_8_seq]],'Employee Benefit Groups'!#REF!,2,FALSE),"-")</f>
        <v>-</v>
      </c>
      <c r="Y1078" t="str">
        <f>IFERROR(VLOOKUP(Table_Query_from_QDB_Production___SQL_Server[[#This Row],[step_9_seq]],'Employee Benefit Groups'!#REF!,2,FALSE),"-")</f>
        <v>-</v>
      </c>
      <c r="AA1078" s="15"/>
      <c r="AB1078" s="15">
        <f t="shared" si="192"/>
        <v>0</v>
      </c>
      <c r="AC1078" s="11" t="s">
        <v>11502</v>
      </c>
      <c r="AD1078" s="11" t="str">
        <f t="shared" si="193"/>
        <v>-</v>
      </c>
      <c r="AE1078" s="12">
        <v>1</v>
      </c>
      <c r="AF1078" s="12">
        <f t="shared" si="194"/>
        <v>2</v>
      </c>
      <c r="AG1078" s="13" t="s">
        <v>11496</v>
      </c>
      <c r="AH1078" s="13" t="str">
        <f t="shared" si="195"/>
        <v>-</v>
      </c>
      <c r="AI1078" s="14"/>
      <c r="AJ1078" s="14">
        <f t="shared" si="196"/>
        <v>0</v>
      </c>
      <c r="AK1078" s="15" t="s">
        <v>11502</v>
      </c>
      <c r="AL1078" s="15" t="str">
        <f t="shared" si="197"/>
        <v>-</v>
      </c>
      <c r="AM1078" s="12"/>
      <c r="AN1078" s="12">
        <f t="shared" si="198"/>
        <v>0</v>
      </c>
      <c r="AO1078" s="16" t="s">
        <v>11502</v>
      </c>
      <c r="AP1078" s="16" t="str">
        <f t="shared" si="199"/>
        <v>-</v>
      </c>
      <c r="AQ1078" s="12">
        <v>3</v>
      </c>
      <c r="AR1078" s="12">
        <f t="shared" si="200"/>
        <v>4</v>
      </c>
      <c r="AS1078" s="14" t="s">
        <v>11498</v>
      </c>
      <c r="AT1078" s="14" t="str">
        <f t="shared" si="201"/>
        <v>-</v>
      </c>
      <c r="AU1078"/>
      <c r="AV1078" s="15" t="s">
        <v>11502</v>
      </c>
      <c r="AW1078" s="15" t="str">
        <f t="shared" si="202"/>
        <v>-</v>
      </c>
      <c r="AX1078"/>
      <c r="AY1078" s="17" t="s">
        <v>11502</v>
      </c>
      <c r="AZ1078" s="17" t="str">
        <f t="shared" si="203"/>
        <v>-</v>
      </c>
      <c r="BA1078"/>
    </row>
    <row r="1079" spans="1:53" x14ac:dyDescent="0.3">
      <c r="A1079" t="s">
        <v>3192</v>
      </c>
      <c r="B1079" t="s">
        <v>3193</v>
      </c>
      <c r="C1079" t="s">
        <v>3194</v>
      </c>
      <c r="D1079" t="s">
        <v>2416</v>
      </c>
      <c r="E1079" t="str">
        <f>LEFT(Table_Query_from_QDB_Production___SQL_Server[[#This Row],[ttl_class_ttl_outl]],1)</f>
        <v>0</v>
      </c>
      <c r="F1079" t="str">
        <f>UPPER(IFERROR(VLOOKUP(Table_Query_from_QDB_Production___SQL_Server[[#This Row],[cto_osc_code]],'CTO-OSC Table'!$A$2:$B$24,2,FALSE),"Undefined"))</f>
        <v>FACULTY-LADDER RANKS</v>
      </c>
      <c r="G1079" t="str">
        <f>UPPER(IFERROR(VLOOKUP(Table_Query_from_QDB_Production___SQL_Server[[#This Row],[ttl_class_ttl_outl]],'Title Class Table'!$A$2:$C$146,2,FALSE),"Undefined"))</f>
        <v>PROFESSORIAL-TENURE</v>
      </c>
      <c r="H1079" t="s">
        <v>11447</v>
      </c>
      <c r="I1079">
        <v>3</v>
      </c>
      <c r="K1079" t="str">
        <f>IFERROR(VLOOKUP(Table_Query_from_QDB_Production___SQL_Server[[#This Row],[step_2_seq]],'Employee Benefit Groups'!#REF!,2,FALSE),"-")</f>
        <v>-</v>
      </c>
      <c r="M1079" t="str">
        <f>IFERROR(VLOOKUP(Table_Query_from_QDB_Production___SQL_Server[[#This Row],[step_4_seq]],'Employee Benefit Groups'!#REF!,2,FALSE),"-")</f>
        <v>-</v>
      </c>
      <c r="N1079">
        <v>2</v>
      </c>
      <c r="O1079" t="str">
        <f>IFERROR(VLOOKUP(Table_Query_from_QDB_Production___SQL_Server[[#This Row],[step_4_seq2]],'Employee Benefit Groups'!#REF!,2,FALSE),"-")</f>
        <v>-</v>
      </c>
      <c r="Q1079" t="str">
        <f>IFERROR(VLOOKUP(Table_Query_from_QDB_Production___SQL_Server[[#This Row],[step_5_seq]],'Employee Benefit Groups'!#REF!,2,FALSE),"-")</f>
        <v>-</v>
      </c>
      <c r="S1079" t="str">
        <f>IFERROR(VLOOKUP(Table_Query_from_QDB_Production___SQL_Server[[#This Row],[step_6_seq]],'Employee Benefit Groups'!#REF!,2,FALSE),"-")</f>
        <v>-</v>
      </c>
      <c r="T1079">
        <v>4</v>
      </c>
      <c r="U1079" t="str">
        <f>IFERROR(VLOOKUP(Table_Query_from_QDB_Production___SQL_Server[[#This Row],[step_7_seq]],'Employee Benefit Groups'!#REF!,2,FALSE),"-")</f>
        <v>-</v>
      </c>
      <c r="W1079" t="str">
        <f>IFERROR(VLOOKUP(Table_Query_from_QDB_Production___SQL_Server[[#This Row],[step_8_seq]],'Employee Benefit Groups'!#REF!,2,FALSE),"-")</f>
        <v>-</v>
      </c>
      <c r="Y1079" t="str">
        <f>IFERROR(VLOOKUP(Table_Query_from_QDB_Production___SQL_Server[[#This Row],[step_9_seq]],'Employee Benefit Groups'!#REF!,2,FALSE),"-")</f>
        <v>-</v>
      </c>
      <c r="AA1079" s="15"/>
      <c r="AB1079" s="15">
        <f t="shared" si="192"/>
        <v>0</v>
      </c>
      <c r="AC1079" s="11" t="s">
        <v>11502</v>
      </c>
      <c r="AD1079" s="11" t="str">
        <f t="shared" si="193"/>
        <v>-</v>
      </c>
      <c r="AE1079" s="12">
        <v>1</v>
      </c>
      <c r="AF1079" s="12">
        <f t="shared" si="194"/>
        <v>2</v>
      </c>
      <c r="AG1079" s="13" t="s">
        <v>11496</v>
      </c>
      <c r="AH1079" s="13" t="str">
        <f t="shared" si="195"/>
        <v>-</v>
      </c>
      <c r="AI1079" s="14"/>
      <c r="AJ1079" s="14">
        <f t="shared" si="196"/>
        <v>0</v>
      </c>
      <c r="AK1079" s="15" t="s">
        <v>11502</v>
      </c>
      <c r="AL1079" s="15" t="str">
        <f t="shared" si="197"/>
        <v>-</v>
      </c>
      <c r="AM1079" s="12"/>
      <c r="AN1079" s="12">
        <f t="shared" si="198"/>
        <v>0</v>
      </c>
      <c r="AO1079" s="16" t="s">
        <v>11502</v>
      </c>
      <c r="AP1079" s="16" t="str">
        <f t="shared" si="199"/>
        <v>-</v>
      </c>
      <c r="AQ1079" s="12">
        <v>3</v>
      </c>
      <c r="AR1079" s="12">
        <f t="shared" si="200"/>
        <v>4</v>
      </c>
      <c r="AS1079" s="14" t="s">
        <v>11498</v>
      </c>
      <c r="AT1079" s="14" t="str">
        <f t="shared" si="201"/>
        <v>-</v>
      </c>
      <c r="AU1079"/>
      <c r="AV1079" s="15" t="s">
        <v>11502</v>
      </c>
      <c r="AW1079" s="15" t="str">
        <f t="shared" si="202"/>
        <v>-</v>
      </c>
      <c r="AX1079"/>
      <c r="AY1079" s="17" t="s">
        <v>11502</v>
      </c>
      <c r="AZ1079" s="17" t="str">
        <f t="shared" si="203"/>
        <v>-</v>
      </c>
      <c r="BA1079"/>
    </row>
    <row r="1080" spans="1:53" x14ac:dyDescent="0.3">
      <c r="A1080" t="s">
        <v>3195</v>
      </c>
      <c r="B1080" t="s">
        <v>3196</v>
      </c>
      <c r="C1080" t="s">
        <v>3197</v>
      </c>
      <c r="D1080" t="s">
        <v>2420</v>
      </c>
      <c r="E1080" t="str">
        <f>LEFT(Table_Query_from_QDB_Production___SQL_Server[[#This Row],[ttl_class_ttl_outl]],1)</f>
        <v>1</v>
      </c>
      <c r="F1080" t="str">
        <f>UPPER(IFERROR(VLOOKUP(Table_Query_from_QDB_Production___SQL_Server[[#This Row],[cto_osc_code]],'CTO-OSC Table'!$A$2:$B$24,2,FALSE),"Undefined"))</f>
        <v>FACULTY-ACTING RANKS</v>
      </c>
      <c r="G1080" t="str">
        <f>UPPER(IFERROR(VLOOKUP(Table_Query_from_QDB_Production___SQL_Server[[#This Row],[ttl_class_ttl_outl]],'Title Class Table'!$A$2:$C$146,2,FALSE),"Undefined"))</f>
        <v>ACTING PROFESSOR-SENATE</v>
      </c>
      <c r="H1080" t="s">
        <v>11447</v>
      </c>
      <c r="I1080">
        <v>3</v>
      </c>
      <c r="K1080" t="str">
        <f>IFERROR(VLOOKUP(Table_Query_from_QDB_Production___SQL_Server[[#This Row],[step_2_seq]],'Employee Benefit Groups'!#REF!,2,FALSE),"-")</f>
        <v>-</v>
      </c>
      <c r="M1080" t="str">
        <f>IFERROR(VLOOKUP(Table_Query_from_QDB_Production___SQL_Server[[#This Row],[step_4_seq]],'Employee Benefit Groups'!#REF!,2,FALSE),"-")</f>
        <v>-</v>
      </c>
      <c r="N1080">
        <v>2</v>
      </c>
      <c r="O1080" t="str">
        <f>IFERROR(VLOOKUP(Table_Query_from_QDB_Production___SQL_Server[[#This Row],[step_4_seq2]],'Employee Benefit Groups'!#REF!,2,FALSE),"-")</f>
        <v>-</v>
      </c>
      <c r="Q1080" t="str">
        <f>IFERROR(VLOOKUP(Table_Query_from_QDB_Production___SQL_Server[[#This Row],[step_5_seq]],'Employee Benefit Groups'!#REF!,2,FALSE),"-")</f>
        <v>-</v>
      </c>
      <c r="S1080" t="str">
        <f>IFERROR(VLOOKUP(Table_Query_from_QDB_Production___SQL_Server[[#This Row],[step_6_seq]],'Employee Benefit Groups'!#REF!,2,FALSE),"-")</f>
        <v>-</v>
      </c>
      <c r="T1080">
        <v>4</v>
      </c>
      <c r="U1080" t="str">
        <f>IFERROR(VLOOKUP(Table_Query_from_QDB_Production___SQL_Server[[#This Row],[step_7_seq]],'Employee Benefit Groups'!#REF!,2,FALSE),"-")</f>
        <v>-</v>
      </c>
      <c r="W1080" t="str">
        <f>IFERROR(VLOOKUP(Table_Query_from_QDB_Production___SQL_Server[[#This Row],[step_8_seq]],'Employee Benefit Groups'!#REF!,2,FALSE),"-")</f>
        <v>-</v>
      </c>
      <c r="Y1080" t="str">
        <f>IFERROR(VLOOKUP(Table_Query_from_QDB_Production___SQL_Server[[#This Row],[step_9_seq]],'Employee Benefit Groups'!#REF!,2,FALSE),"-")</f>
        <v>-</v>
      </c>
      <c r="AA1080" s="15"/>
      <c r="AB1080" s="15">
        <f t="shared" si="192"/>
        <v>0</v>
      </c>
      <c r="AC1080" s="11" t="s">
        <v>11502</v>
      </c>
      <c r="AD1080" s="11" t="str">
        <f t="shared" si="193"/>
        <v>-</v>
      </c>
      <c r="AE1080" s="12">
        <v>1</v>
      </c>
      <c r="AF1080" s="12">
        <f t="shared" si="194"/>
        <v>2</v>
      </c>
      <c r="AG1080" s="13" t="s">
        <v>11496</v>
      </c>
      <c r="AH1080" s="13" t="str">
        <f t="shared" si="195"/>
        <v>-</v>
      </c>
      <c r="AI1080" s="14"/>
      <c r="AJ1080" s="14">
        <f t="shared" si="196"/>
        <v>0</v>
      </c>
      <c r="AK1080" s="15" t="s">
        <v>11502</v>
      </c>
      <c r="AL1080" s="15" t="str">
        <f t="shared" si="197"/>
        <v>-</v>
      </c>
      <c r="AM1080" s="12"/>
      <c r="AN1080" s="12">
        <f t="shared" si="198"/>
        <v>0</v>
      </c>
      <c r="AO1080" s="16" t="s">
        <v>11502</v>
      </c>
      <c r="AP1080" s="16" t="str">
        <f t="shared" si="199"/>
        <v>-</v>
      </c>
      <c r="AQ1080" s="12">
        <v>3</v>
      </c>
      <c r="AR1080" s="12">
        <f t="shared" si="200"/>
        <v>4</v>
      </c>
      <c r="AS1080" s="14" t="s">
        <v>11498</v>
      </c>
      <c r="AT1080" s="14" t="str">
        <f t="shared" si="201"/>
        <v>-</v>
      </c>
      <c r="AU1080"/>
      <c r="AV1080" s="15" t="s">
        <v>11502</v>
      </c>
      <c r="AW1080" s="15" t="str">
        <f t="shared" si="202"/>
        <v>-</v>
      </c>
      <c r="AX1080"/>
      <c r="AY1080" s="17" t="s">
        <v>11502</v>
      </c>
      <c r="AZ1080" s="17" t="str">
        <f t="shared" si="203"/>
        <v>-</v>
      </c>
      <c r="BA1080"/>
    </row>
    <row r="1081" spans="1:53" x14ac:dyDescent="0.3">
      <c r="A1081" t="s">
        <v>3198</v>
      </c>
      <c r="B1081" t="s">
        <v>3199</v>
      </c>
      <c r="C1081" t="s">
        <v>3200</v>
      </c>
      <c r="D1081" t="s">
        <v>2416</v>
      </c>
      <c r="E1081" t="str">
        <f>LEFT(Table_Query_from_QDB_Production___SQL_Server[[#This Row],[ttl_class_ttl_outl]],1)</f>
        <v>0</v>
      </c>
      <c r="F1081" t="str">
        <f>UPPER(IFERROR(VLOOKUP(Table_Query_from_QDB_Production___SQL_Server[[#This Row],[cto_osc_code]],'CTO-OSC Table'!$A$2:$B$24,2,FALSE),"Undefined"))</f>
        <v>FACULTY-LADDER RANKS</v>
      </c>
      <c r="G1081" t="str">
        <f>UPPER(IFERROR(VLOOKUP(Table_Query_from_QDB_Production___SQL_Server[[#This Row],[ttl_class_ttl_outl]],'Title Class Table'!$A$2:$C$146,2,FALSE),"Undefined"))</f>
        <v>PROFESSORIAL-TENURE</v>
      </c>
      <c r="H1081" t="s">
        <v>11447</v>
      </c>
      <c r="I1081">
        <v>3</v>
      </c>
      <c r="K1081" t="str">
        <f>IFERROR(VLOOKUP(Table_Query_from_QDB_Production___SQL_Server[[#This Row],[step_2_seq]],'Employee Benefit Groups'!#REF!,2,FALSE),"-")</f>
        <v>-</v>
      </c>
      <c r="M1081" t="str">
        <f>IFERROR(VLOOKUP(Table_Query_from_QDB_Production___SQL_Server[[#This Row],[step_4_seq]],'Employee Benefit Groups'!#REF!,2,FALSE),"-")</f>
        <v>-</v>
      </c>
      <c r="N1081">
        <v>2</v>
      </c>
      <c r="O1081" t="str">
        <f>IFERROR(VLOOKUP(Table_Query_from_QDB_Production___SQL_Server[[#This Row],[step_4_seq2]],'Employee Benefit Groups'!#REF!,2,FALSE),"-")</f>
        <v>-</v>
      </c>
      <c r="Q1081" t="str">
        <f>IFERROR(VLOOKUP(Table_Query_from_QDB_Production___SQL_Server[[#This Row],[step_5_seq]],'Employee Benefit Groups'!#REF!,2,FALSE),"-")</f>
        <v>-</v>
      </c>
      <c r="S1081" t="str">
        <f>IFERROR(VLOOKUP(Table_Query_from_QDB_Production___SQL_Server[[#This Row],[step_6_seq]],'Employee Benefit Groups'!#REF!,2,FALSE),"-")</f>
        <v>-</v>
      </c>
      <c r="T1081">
        <v>4</v>
      </c>
      <c r="U1081" t="str">
        <f>IFERROR(VLOOKUP(Table_Query_from_QDB_Production___SQL_Server[[#This Row],[step_7_seq]],'Employee Benefit Groups'!#REF!,2,FALSE),"-")</f>
        <v>-</v>
      </c>
      <c r="W1081" t="str">
        <f>IFERROR(VLOOKUP(Table_Query_from_QDB_Production___SQL_Server[[#This Row],[step_8_seq]],'Employee Benefit Groups'!#REF!,2,FALSE),"-")</f>
        <v>-</v>
      </c>
      <c r="Y1081" t="str">
        <f>IFERROR(VLOOKUP(Table_Query_from_QDB_Production___SQL_Server[[#This Row],[step_9_seq]],'Employee Benefit Groups'!#REF!,2,FALSE),"-")</f>
        <v>-</v>
      </c>
      <c r="AA1081" s="15"/>
      <c r="AB1081" s="15">
        <f t="shared" si="192"/>
        <v>0</v>
      </c>
      <c r="AC1081" s="11" t="s">
        <v>11502</v>
      </c>
      <c r="AD1081" s="11" t="str">
        <f t="shared" si="193"/>
        <v>-</v>
      </c>
      <c r="AE1081" s="12">
        <v>1</v>
      </c>
      <c r="AF1081" s="12">
        <f t="shared" si="194"/>
        <v>2</v>
      </c>
      <c r="AG1081" s="13" t="s">
        <v>11496</v>
      </c>
      <c r="AH1081" s="13" t="str">
        <f t="shared" si="195"/>
        <v>-</v>
      </c>
      <c r="AI1081" s="14"/>
      <c r="AJ1081" s="14">
        <f t="shared" si="196"/>
        <v>0</v>
      </c>
      <c r="AK1081" s="15" t="s">
        <v>11502</v>
      </c>
      <c r="AL1081" s="15" t="str">
        <f t="shared" si="197"/>
        <v>-</v>
      </c>
      <c r="AM1081" s="12"/>
      <c r="AN1081" s="12">
        <f t="shared" si="198"/>
        <v>0</v>
      </c>
      <c r="AO1081" s="16" t="s">
        <v>11502</v>
      </c>
      <c r="AP1081" s="16" t="str">
        <f t="shared" si="199"/>
        <v>-</v>
      </c>
      <c r="AQ1081" s="12">
        <v>3</v>
      </c>
      <c r="AR1081" s="12">
        <f t="shared" si="200"/>
        <v>4</v>
      </c>
      <c r="AS1081" s="14" t="s">
        <v>11498</v>
      </c>
      <c r="AT1081" s="14" t="str">
        <f t="shared" si="201"/>
        <v>-</v>
      </c>
      <c r="AU1081"/>
      <c r="AV1081" s="15" t="s">
        <v>11502</v>
      </c>
      <c r="AW1081" s="15" t="str">
        <f t="shared" si="202"/>
        <v>-</v>
      </c>
      <c r="AX1081"/>
      <c r="AY1081" s="17" t="s">
        <v>11502</v>
      </c>
      <c r="AZ1081" s="17" t="str">
        <f t="shared" si="203"/>
        <v>-</v>
      </c>
      <c r="BA1081"/>
    </row>
    <row r="1082" spans="1:53" x14ac:dyDescent="0.3">
      <c r="A1082" t="s">
        <v>3201</v>
      </c>
      <c r="B1082" t="s">
        <v>3202</v>
      </c>
      <c r="C1082" t="s">
        <v>3203</v>
      </c>
      <c r="D1082" t="s">
        <v>2420</v>
      </c>
      <c r="E1082" t="str">
        <f>LEFT(Table_Query_from_QDB_Production___SQL_Server[[#This Row],[ttl_class_ttl_outl]],1)</f>
        <v>1</v>
      </c>
      <c r="F1082" t="str">
        <f>UPPER(IFERROR(VLOOKUP(Table_Query_from_QDB_Production___SQL_Server[[#This Row],[cto_osc_code]],'CTO-OSC Table'!$A$2:$B$24,2,FALSE),"Undefined"))</f>
        <v>FACULTY-ACTING RANKS</v>
      </c>
      <c r="G1082" t="str">
        <f>UPPER(IFERROR(VLOOKUP(Table_Query_from_QDB_Production___SQL_Server[[#This Row],[ttl_class_ttl_outl]],'Title Class Table'!$A$2:$C$146,2,FALSE),"Undefined"))</f>
        <v>ACTING PROFESSOR-SENATE</v>
      </c>
      <c r="H1082" t="s">
        <v>11447</v>
      </c>
      <c r="I1082">
        <v>3</v>
      </c>
      <c r="K1082" t="str">
        <f>IFERROR(VLOOKUP(Table_Query_from_QDB_Production___SQL_Server[[#This Row],[step_2_seq]],'Employee Benefit Groups'!#REF!,2,FALSE),"-")</f>
        <v>-</v>
      </c>
      <c r="M1082" t="str">
        <f>IFERROR(VLOOKUP(Table_Query_from_QDB_Production___SQL_Server[[#This Row],[step_4_seq]],'Employee Benefit Groups'!#REF!,2,FALSE),"-")</f>
        <v>-</v>
      </c>
      <c r="N1082">
        <v>2</v>
      </c>
      <c r="O1082" t="str">
        <f>IFERROR(VLOOKUP(Table_Query_from_QDB_Production___SQL_Server[[#This Row],[step_4_seq2]],'Employee Benefit Groups'!#REF!,2,FALSE),"-")</f>
        <v>-</v>
      </c>
      <c r="Q1082" t="str">
        <f>IFERROR(VLOOKUP(Table_Query_from_QDB_Production___SQL_Server[[#This Row],[step_5_seq]],'Employee Benefit Groups'!#REF!,2,FALSE),"-")</f>
        <v>-</v>
      </c>
      <c r="S1082" t="str">
        <f>IFERROR(VLOOKUP(Table_Query_from_QDB_Production___SQL_Server[[#This Row],[step_6_seq]],'Employee Benefit Groups'!#REF!,2,FALSE),"-")</f>
        <v>-</v>
      </c>
      <c r="T1082">
        <v>4</v>
      </c>
      <c r="U1082" t="str">
        <f>IFERROR(VLOOKUP(Table_Query_from_QDB_Production___SQL_Server[[#This Row],[step_7_seq]],'Employee Benefit Groups'!#REF!,2,FALSE),"-")</f>
        <v>-</v>
      </c>
      <c r="W1082" t="str">
        <f>IFERROR(VLOOKUP(Table_Query_from_QDB_Production___SQL_Server[[#This Row],[step_8_seq]],'Employee Benefit Groups'!#REF!,2,FALSE),"-")</f>
        <v>-</v>
      </c>
      <c r="Y1082" t="str">
        <f>IFERROR(VLOOKUP(Table_Query_from_QDB_Production___SQL_Server[[#This Row],[step_9_seq]],'Employee Benefit Groups'!#REF!,2,FALSE),"-")</f>
        <v>-</v>
      </c>
      <c r="AA1082" s="15"/>
      <c r="AB1082" s="15">
        <f t="shared" si="192"/>
        <v>0</v>
      </c>
      <c r="AC1082" s="11" t="s">
        <v>11502</v>
      </c>
      <c r="AD1082" s="11" t="str">
        <f t="shared" si="193"/>
        <v>-</v>
      </c>
      <c r="AE1082" s="12">
        <v>1</v>
      </c>
      <c r="AF1082" s="12">
        <f t="shared" si="194"/>
        <v>2</v>
      </c>
      <c r="AG1082" s="13" t="s">
        <v>11496</v>
      </c>
      <c r="AH1082" s="13" t="str">
        <f t="shared" si="195"/>
        <v>-</v>
      </c>
      <c r="AI1082" s="14"/>
      <c r="AJ1082" s="14">
        <f t="shared" si="196"/>
        <v>0</v>
      </c>
      <c r="AK1082" s="15" t="s">
        <v>11502</v>
      </c>
      <c r="AL1082" s="15" t="str">
        <f t="shared" si="197"/>
        <v>-</v>
      </c>
      <c r="AM1082" s="12"/>
      <c r="AN1082" s="12">
        <f t="shared" si="198"/>
        <v>0</v>
      </c>
      <c r="AO1082" s="16" t="s">
        <v>11502</v>
      </c>
      <c r="AP1082" s="16" t="str">
        <f t="shared" si="199"/>
        <v>-</v>
      </c>
      <c r="AQ1082" s="12">
        <v>3</v>
      </c>
      <c r="AR1082" s="12">
        <f t="shared" si="200"/>
        <v>4</v>
      </c>
      <c r="AS1082" s="14" t="s">
        <v>11498</v>
      </c>
      <c r="AT1082" s="14" t="str">
        <f t="shared" si="201"/>
        <v>-</v>
      </c>
      <c r="AU1082"/>
      <c r="AV1082" s="15" t="s">
        <v>11502</v>
      </c>
      <c r="AW1082" s="15" t="str">
        <f t="shared" si="202"/>
        <v>-</v>
      </c>
      <c r="AX1082"/>
      <c r="AY1082" s="17" t="s">
        <v>11502</v>
      </c>
      <c r="AZ1082" s="17" t="str">
        <f t="shared" si="203"/>
        <v>-</v>
      </c>
      <c r="BA1082"/>
    </row>
    <row r="1083" spans="1:53" x14ac:dyDescent="0.3">
      <c r="A1083" t="s">
        <v>3204</v>
      </c>
      <c r="B1083" t="s">
        <v>3205</v>
      </c>
      <c r="C1083" t="s">
        <v>3206</v>
      </c>
      <c r="D1083" t="s">
        <v>2768</v>
      </c>
      <c r="E1083" t="str">
        <f>LEFT(Table_Query_from_QDB_Production___SQL_Server[[#This Row],[ttl_class_ttl_outl]],1)</f>
        <v>3</v>
      </c>
      <c r="F1083" t="str">
        <f>UPPER(IFERROR(VLOOKUP(Table_Query_from_QDB_Production___SQL_Server[[#This Row],[cto_osc_code]],'CTO-OSC Table'!$A$2:$B$24,2,FALSE),"Undefined"))</f>
        <v>OTHER FACULTY</v>
      </c>
      <c r="G1083" t="str">
        <f>UPPER(IFERROR(VLOOKUP(Table_Query_from_QDB_Production___SQL_Server[[#This Row],[ttl_class_ttl_outl]],'Title Class Table'!$A$2:$C$146,2,FALSE),"Undefined"))</f>
        <v>PROFESSOR IN RESIDENCE</v>
      </c>
      <c r="H1083" t="s">
        <v>11447</v>
      </c>
      <c r="I1083">
        <v>3</v>
      </c>
      <c r="K1083" t="str">
        <f>IFERROR(VLOOKUP(Table_Query_from_QDB_Production___SQL_Server[[#This Row],[step_2_seq]],'Employee Benefit Groups'!#REF!,2,FALSE),"-")</f>
        <v>-</v>
      </c>
      <c r="M1083" t="str">
        <f>IFERROR(VLOOKUP(Table_Query_from_QDB_Production___SQL_Server[[#This Row],[step_4_seq]],'Employee Benefit Groups'!#REF!,2,FALSE),"-")</f>
        <v>-</v>
      </c>
      <c r="N1083">
        <v>2</v>
      </c>
      <c r="O1083" t="str">
        <f>IFERROR(VLOOKUP(Table_Query_from_QDB_Production___SQL_Server[[#This Row],[step_4_seq2]],'Employee Benefit Groups'!#REF!,2,FALSE),"-")</f>
        <v>-</v>
      </c>
      <c r="Q1083" t="str">
        <f>IFERROR(VLOOKUP(Table_Query_from_QDB_Production___SQL_Server[[#This Row],[step_5_seq]],'Employee Benefit Groups'!#REF!,2,FALSE),"-")</f>
        <v>-</v>
      </c>
      <c r="S1083" t="str">
        <f>IFERROR(VLOOKUP(Table_Query_from_QDB_Production___SQL_Server[[#This Row],[step_6_seq]],'Employee Benefit Groups'!#REF!,2,FALSE),"-")</f>
        <v>-</v>
      </c>
      <c r="T1083">
        <v>4</v>
      </c>
      <c r="U1083" t="str">
        <f>IFERROR(VLOOKUP(Table_Query_from_QDB_Production___SQL_Server[[#This Row],[step_7_seq]],'Employee Benefit Groups'!#REF!,2,FALSE),"-")</f>
        <v>-</v>
      </c>
      <c r="W1083" t="str">
        <f>IFERROR(VLOOKUP(Table_Query_from_QDB_Production___SQL_Server[[#This Row],[step_8_seq]],'Employee Benefit Groups'!#REF!,2,FALSE),"-")</f>
        <v>-</v>
      </c>
      <c r="Y1083" t="str">
        <f>IFERROR(VLOOKUP(Table_Query_from_QDB_Production___SQL_Server[[#This Row],[step_9_seq]],'Employee Benefit Groups'!#REF!,2,FALSE),"-")</f>
        <v>-</v>
      </c>
      <c r="AA1083" s="15"/>
      <c r="AB1083" s="15">
        <f t="shared" si="192"/>
        <v>0</v>
      </c>
      <c r="AC1083" s="11" t="s">
        <v>11502</v>
      </c>
      <c r="AD1083" s="11" t="str">
        <f t="shared" si="193"/>
        <v>-</v>
      </c>
      <c r="AE1083" s="12">
        <v>1</v>
      </c>
      <c r="AF1083" s="12">
        <f t="shared" si="194"/>
        <v>2</v>
      </c>
      <c r="AG1083" s="13" t="s">
        <v>11496</v>
      </c>
      <c r="AH1083" s="13" t="str">
        <f t="shared" si="195"/>
        <v>-</v>
      </c>
      <c r="AI1083" s="14"/>
      <c r="AJ1083" s="14">
        <f t="shared" si="196"/>
        <v>0</v>
      </c>
      <c r="AK1083" s="15" t="s">
        <v>11502</v>
      </c>
      <c r="AL1083" s="15" t="str">
        <f t="shared" si="197"/>
        <v>-</v>
      </c>
      <c r="AM1083" s="12"/>
      <c r="AN1083" s="12">
        <f t="shared" si="198"/>
        <v>0</v>
      </c>
      <c r="AO1083" s="16" t="s">
        <v>11502</v>
      </c>
      <c r="AP1083" s="16" t="str">
        <f t="shared" si="199"/>
        <v>-</v>
      </c>
      <c r="AQ1083" s="12">
        <v>3</v>
      </c>
      <c r="AR1083" s="12">
        <f t="shared" si="200"/>
        <v>4</v>
      </c>
      <c r="AS1083" s="14" t="s">
        <v>11498</v>
      </c>
      <c r="AT1083" s="14" t="str">
        <f t="shared" si="201"/>
        <v>-</v>
      </c>
      <c r="AU1083"/>
      <c r="AV1083" s="15" t="s">
        <v>11502</v>
      </c>
      <c r="AW1083" s="15" t="str">
        <f t="shared" si="202"/>
        <v>-</v>
      </c>
      <c r="AX1083"/>
      <c r="AY1083" s="17" t="s">
        <v>11502</v>
      </c>
      <c r="AZ1083" s="17" t="str">
        <f t="shared" si="203"/>
        <v>-</v>
      </c>
      <c r="BA1083"/>
    </row>
    <row r="1084" spans="1:53" x14ac:dyDescent="0.3">
      <c r="A1084" t="s">
        <v>3207</v>
      </c>
      <c r="B1084" t="s">
        <v>2820</v>
      </c>
      <c r="C1084" t="s">
        <v>3208</v>
      </c>
      <c r="D1084" t="s">
        <v>2768</v>
      </c>
      <c r="E1084" t="str">
        <f>LEFT(Table_Query_from_QDB_Production___SQL_Server[[#This Row],[ttl_class_ttl_outl]],1)</f>
        <v>3</v>
      </c>
      <c r="F1084" t="str">
        <f>UPPER(IFERROR(VLOOKUP(Table_Query_from_QDB_Production___SQL_Server[[#This Row],[cto_osc_code]],'CTO-OSC Table'!$A$2:$B$24,2,FALSE),"Undefined"))</f>
        <v>OTHER FACULTY</v>
      </c>
      <c r="G1084" t="str">
        <f>UPPER(IFERROR(VLOOKUP(Table_Query_from_QDB_Production___SQL_Server[[#This Row],[ttl_class_ttl_outl]],'Title Class Table'!$A$2:$C$146,2,FALSE),"Undefined"))</f>
        <v>PROFESSOR IN RESIDENCE</v>
      </c>
      <c r="H1084" t="s">
        <v>11447</v>
      </c>
      <c r="I1084">
        <v>3</v>
      </c>
      <c r="K1084" t="str">
        <f>IFERROR(VLOOKUP(Table_Query_from_QDB_Production___SQL_Server[[#This Row],[step_2_seq]],'Employee Benefit Groups'!#REF!,2,FALSE),"-")</f>
        <v>-</v>
      </c>
      <c r="M1084" t="str">
        <f>IFERROR(VLOOKUP(Table_Query_from_QDB_Production___SQL_Server[[#This Row],[step_4_seq]],'Employee Benefit Groups'!#REF!,2,FALSE),"-")</f>
        <v>-</v>
      </c>
      <c r="N1084">
        <v>2</v>
      </c>
      <c r="O1084" t="str">
        <f>IFERROR(VLOOKUP(Table_Query_from_QDB_Production___SQL_Server[[#This Row],[step_4_seq2]],'Employee Benefit Groups'!#REF!,2,FALSE),"-")</f>
        <v>-</v>
      </c>
      <c r="Q1084" t="str">
        <f>IFERROR(VLOOKUP(Table_Query_from_QDB_Production___SQL_Server[[#This Row],[step_5_seq]],'Employee Benefit Groups'!#REF!,2,FALSE),"-")</f>
        <v>-</v>
      </c>
      <c r="S1084" t="str">
        <f>IFERROR(VLOOKUP(Table_Query_from_QDB_Production___SQL_Server[[#This Row],[step_6_seq]],'Employee Benefit Groups'!#REF!,2,FALSE),"-")</f>
        <v>-</v>
      </c>
      <c r="T1084">
        <v>4</v>
      </c>
      <c r="U1084" t="str">
        <f>IFERROR(VLOOKUP(Table_Query_from_QDB_Production___SQL_Server[[#This Row],[step_7_seq]],'Employee Benefit Groups'!#REF!,2,FALSE),"-")</f>
        <v>-</v>
      </c>
      <c r="W1084" t="str">
        <f>IFERROR(VLOOKUP(Table_Query_from_QDB_Production___SQL_Server[[#This Row],[step_8_seq]],'Employee Benefit Groups'!#REF!,2,FALSE),"-")</f>
        <v>-</v>
      </c>
      <c r="Y1084" t="str">
        <f>IFERROR(VLOOKUP(Table_Query_from_QDB_Production___SQL_Server[[#This Row],[step_9_seq]],'Employee Benefit Groups'!#REF!,2,FALSE),"-")</f>
        <v>-</v>
      </c>
      <c r="AA1084" s="15"/>
      <c r="AB1084" s="15">
        <f t="shared" si="192"/>
        <v>0</v>
      </c>
      <c r="AC1084" s="11" t="s">
        <v>11502</v>
      </c>
      <c r="AD1084" s="11" t="str">
        <f t="shared" si="193"/>
        <v>-</v>
      </c>
      <c r="AE1084" s="12">
        <v>1</v>
      </c>
      <c r="AF1084" s="12">
        <f t="shared" si="194"/>
        <v>2</v>
      </c>
      <c r="AG1084" s="13" t="s">
        <v>11496</v>
      </c>
      <c r="AH1084" s="13" t="str">
        <f t="shared" si="195"/>
        <v>-</v>
      </c>
      <c r="AI1084" s="14"/>
      <c r="AJ1084" s="14">
        <f t="shared" si="196"/>
        <v>0</v>
      </c>
      <c r="AK1084" s="15" t="s">
        <v>11502</v>
      </c>
      <c r="AL1084" s="15" t="str">
        <f t="shared" si="197"/>
        <v>-</v>
      </c>
      <c r="AM1084" s="12"/>
      <c r="AN1084" s="12">
        <f t="shared" si="198"/>
        <v>0</v>
      </c>
      <c r="AO1084" s="16" t="s">
        <v>11502</v>
      </c>
      <c r="AP1084" s="16" t="str">
        <f t="shared" si="199"/>
        <v>-</v>
      </c>
      <c r="AQ1084" s="12">
        <v>3</v>
      </c>
      <c r="AR1084" s="12">
        <f t="shared" si="200"/>
        <v>4</v>
      </c>
      <c r="AS1084" s="14" t="s">
        <v>11498</v>
      </c>
      <c r="AT1084" s="14" t="str">
        <f t="shared" si="201"/>
        <v>-</v>
      </c>
      <c r="AU1084"/>
      <c r="AV1084" s="15" t="s">
        <v>11502</v>
      </c>
      <c r="AW1084" s="15" t="str">
        <f t="shared" si="202"/>
        <v>-</v>
      </c>
      <c r="AX1084"/>
      <c r="AY1084" s="17" t="s">
        <v>11502</v>
      </c>
      <c r="AZ1084" s="17" t="str">
        <f t="shared" si="203"/>
        <v>-</v>
      </c>
      <c r="BA1084"/>
    </row>
    <row r="1085" spans="1:53" x14ac:dyDescent="0.3">
      <c r="A1085" t="s">
        <v>3209</v>
      </c>
      <c r="B1085" t="s">
        <v>2823</v>
      </c>
      <c r="C1085" t="s">
        <v>3210</v>
      </c>
      <c r="D1085" t="s">
        <v>2768</v>
      </c>
      <c r="E1085" t="str">
        <f>LEFT(Table_Query_from_QDB_Production___SQL_Server[[#This Row],[ttl_class_ttl_outl]],1)</f>
        <v>3</v>
      </c>
      <c r="F1085" t="str">
        <f>UPPER(IFERROR(VLOOKUP(Table_Query_from_QDB_Production___SQL_Server[[#This Row],[cto_osc_code]],'CTO-OSC Table'!$A$2:$B$24,2,FALSE),"Undefined"))</f>
        <v>OTHER FACULTY</v>
      </c>
      <c r="G1085" t="str">
        <f>UPPER(IFERROR(VLOOKUP(Table_Query_from_QDB_Production___SQL_Server[[#This Row],[ttl_class_ttl_outl]],'Title Class Table'!$A$2:$C$146,2,FALSE),"Undefined"))</f>
        <v>PROFESSOR IN RESIDENCE</v>
      </c>
      <c r="H1085" t="s">
        <v>11447</v>
      </c>
      <c r="I1085">
        <v>3</v>
      </c>
      <c r="K1085" t="str">
        <f>IFERROR(VLOOKUP(Table_Query_from_QDB_Production___SQL_Server[[#This Row],[step_2_seq]],'Employee Benefit Groups'!#REF!,2,FALSE),"-")</f>
        <v>-</v>
      </c>
      <c r="M1085" t="str">
        <f>IFERROR(VLOOKUP(Table_Query_from_QDB_Production___SQL_Server[[#This Row],[step_4_seq]],'Employee Benefit Groups'!#REF!,2,FALSE),"-")</f>
        <v>-</v>
      </c>
      <c r="N1085">
        <v>2</v>
      </c>
      <c r="O1085" t="str">
        <f>IFERROR(VLOOKUP(Table_Query_from_QDB_Production___SQL_Server[[#This Row],[step_4_seq2]],'Employee Benefit Groups'!#REF!,2,FALSE),"-")</f>
        <v>-</v>
      </c>
      <c r="Q1085" t="str">
        <f>IFERROR(VLOOKUP(Table_Query_from_QDB_Production___SQL_Server[[#This Row],[step_5_seq]],'Employee Benefit Groups'!#REF!,2,FALSE),"-")</f>
        <v>-</v>
      </c>
      <c r="S1085" t="str">
        <f>IFERROR(VLOOKUP(Table_Query_from_QDB_Production___SQL_Server[[#This Row],[step_6_seq]],'Employee Benefit Groups'!#REF!,2,FALSE),"-")</f>
        <v>-</v>
      </c>
      <c r="T1085">
        <v>4</v>
      </c>
      <c r="U1085" t="str">
        <f>IFERROR(VLOOKUP(Table_Query_from_QDB_Production___SQL_Server[[#This Row],[step_7_seq]],'Employee Benefit Groups'!#REF!,2,FALSE),"-")</f>
        <v>-</v>
      </c>
      <c r="W1085" t="str">
        <f>IFERROR(VLOOKUP(Table_Query_from_QDB_Production___SQL_Server[[#This Row],[step_8_seq]],'Employee Benefit Groups'!#REF!,2,FALSE),"-")</f>
        <v>-</v>
      </c>
      <c r="Y1085" t="str">
        <f>IFERROR(VLOOKUP(Table_Query_from_QDB_Production___SQL_Server[[#This Row],[step_9_seq]],'Employee Benefit Groups'!#REF!,2,FALSE),"-")</f>
        <v>-</v>
      </c>
      <c r="AA1085" s="15"/>
      <c r="AB1085" s="15">
        <f t="shared" si="192"/>
        <v>0</v>
      </c>
      <c r="AC1085" s="11" t="s">
        <v>11502</v>
      </c>
      <c r="AD1085" s="11" t="str">
        <f t="shared" si="193"/>
        <v>-</v>
      </c>
      <c r="AE1085" s="12">
        <v>1</v>
      </c>
      <c r="AF1085" s="12">
        <f t="shared" si="194"/>
        <v>2</v>
      </c>
      <c r="AG1085" s="13" t="s">
        <v>11496</v>
      </c>
      <c r="AH1085" s="13" t="str">
        <f t="shared" si="195"/>
        <v>-</v>
      </c>
      <c r="AI1085" s="14"/>
      <c r="AJ1085" s="14">
        <f t="shared" si="196"/>
        <v>0</v>
      </c>
      <c r="AK1085" s="15" t="s">
        <v>11502</v>
      </c>
      <c r="AL1085" s="15" t="str">
        <f t="shared" si="197"/>
        <v>-</v>
      </c>
      <c r="AM1085" s="12"/>
      <c r="AN1085" s="12">
        <f t="shared" si="198"/>
        <v>0</v>
      </c>
      <c r="AO1085" s="16" t="s">
        <v>11502</v>
      </c>
      <c r="AP1085" s="16" t="str">
        <f t="shared" si="199"/>
        <v>-</v>
      </c>
      <c r="AQ1085" s="12">
        <v>3</v>
      </c>
      <c r="AR1085" s="12">
        <f t="shared" si="200"/>
        <v>4</v>
      </c>
      <c r="AS1085" s="14" t="s">
        <v>11498</v>
      </c>
      <c r="AT1085" s="14" t="str">
        <f t="shared" si="201"/>
        <v>-</v>
      </c>
      <c r="AU1085"/>
      <c r="AV1085" s="15" t="s">
        <v>11502</v>
      </c>
      <c r="AW1085" s="15" t="str">
        <f t="shared" si="202"/>
        <v>-</v>
      </c>
      <c r="AX1085"/>
      <c r="AY1085" s="17" t="s">
        <v>11502</v>
      </c>
      <c r="AZ1085" s="17" t="str">
        <f t="shared" si="203"/>
        <v>-</v>
      </c>
      <c r="BA1085"/>
    </row>
    <row r="1086" spans="1:53" x14ac:dyDescent="0.3">
      <c r="A1086" t="s">
        <v>3211</v>
      </c>
      <c r="B1086" t="s">
        <v>3212</v>
      </c>
      <c r="C1086" t="s">
        <v>3213</v>
      </c>
      <c r="D1086" t="s">
        <v>2768</v>
      </c>
      <c r="E1086" t="str">
        <f>LEFT(Table_Query_from_QDB_Production___SQL_Server[[#This Row],[ttl_class_ttl_outl]],1)</f>
        <v>3</v>
      </c>
      <c r="F1086" t="str">
        <f>UPPER(IFERROR(VLOOKUP(Table_Query_from_QDB_Production___SQL_Server[[#This Row],[cto_osc_code]],'CTO-OSC Table'!$A$2:$B$24,2,FALSE),"Undefined"))</f>
        <v>OTHER FACULTY</v>
      </c>
      <c r="G1086" t="str">
        <f>UPPER(IFERROR(VLOOKUP(Table_Query_from_QDB_Production___SQL_Server[[#This Row],[ttl_class_ttl_outl]],'Title Class Table'!$A$2:$C$146,2,FALSE),"Undefined"))</f>
        <v>PROFESSOR IN RESIDENCE</v>
      </c>
      <c r="H1086" t="s">
        <v>11447</v>
      </c>
      <c r="I1086">
        <v>3</v>
      </c>
      <c r="K1086" t="str">
        <f>IFERROR(VLOOKUP(Table_Query_from_QDB_Production___SQL_Server[[#This Row],[step_2_seq]],'Employee Benefit Groups'!#REF!,2,FALSE),"-")</f>
        <v>-</v>
      </c>
      <c r="M1086" t="str">
        <f>IFERROR(VLOOKUP(Table_Query_from_QDB_Production___SQL_Server[[#This Row],[step_4_seq]],'Employee Benefit Groups'!#REF!,2,FALSE),"-")</f>
        <v>-</v>
      </c>
      <c r="N1086">
        <v>2</v>
      </c>
      <c r="O1086" t="str">
        <f>IFERROR(VLOOKUP(Table_Query_from_QDB_Production___SQL_Server[[#This Row],[step_4_seq2]],'Employee Benefit Groups'!#REF!,2,FALSE),"-")</f>
        <v>-</v>
      </c>
      <c r="Q1086" t="str">
        <f>IFERROR(VLOOKUP(Table_Query_from_QDB_Production___SQL_Server[[#This Row],[step_5_seq]],'Employee Benefit Groups'!#REF!,2,FALSE),"-")</f>
        <v>-</v>
      </c>
      <c r="S1086" t="str">
        <f>IFERROR(VLOOKUP(Table_Query_from_QDB_Production___SQL_Server[[#This Row],[step_6_seq]],'Employee Benefit Groups'!#REF!,2,FALSE),"-")</f>
        <v>-</v>
      </c>
      <c r="T1086">
        <v>4</v>
      </c>
      <c r="U1086" t="str">
        <f>IFERROR(VLOOKUP(Table_Query_from_QDB_Production___SQL_Server[[#This Row],[step_7_seq]],'Employee Benefit Groups'!#REF!,2,FALSE),"-")</f>
        <v>-</v>
      </c>
      <c r="W1086" t="str">
        <f>IFERROR(VLOOKUP(Table_Query_from_QDB_Production___SQL_Server[[#This Row],[step_8_seq]],'Employee Benefit Groups'!#REF!,2,FALSE),"-")</f>
        <v>-</v>
      </c>
      <c r="Y1086" t="str">
        <f>IFERROR(VLOOKUP(Table_Query_from_QDB_Production___SQL_Server[[#This Row],[step_9_seq]],'Employee Benefit Groups'!#REF!,2,FALSE),"-")</f>
        <v>-</v>
      </c>
      <c r="AA1086" s="15"/>
      <c r="AB1086" s="15">
        <f t="shared" si="192"/>
        <v>0</v>
      </c>
      <c r="AC1086" s="11" t="s">
        <v>11502</v>
      </c>
      <c r="AD1086" s="11" t="str">
        <f t="shared" si="193"/>
        <v>-</v>
      </c>
      <c r="AE1086" s="12">
        <v>1</v>
      </c>
      <c r="AF1086" s="12">
        <f t="shared" si="194"/>
        <v>2</v>
      </c>
      <c r="AG1086" s="13" t="s">
        <v>11496</v>
      </c>
      <c r="AH1086" s="13" t="str">
        <f t="shared" si="195"/>
        <v>-</v>
      </c>
      <c r="AI1086" s="14"/>
      <c r="AJ1086" s="14">
        <f t="shared" si="196"/>
        <v>0</v>
      </c>
      <c r="AK1086" s="15" t="s">
        <v>11502</v>
      </c>
      <c r="AL1086" s="15" t="str">
        <f t="shared" si="197"/>
        <v>-</v>
      </c>
      <c r="AM1086" s="12"/>
      <c r="AN1086" s="12">
        <f t="shared" si="198"/>
        <v>0</v>
      </c>
      <c r="AO1086" s="16" t="s">
        <v>11502</v>
      </c>
      <c r="AP1086" s="16" t="str">
        <f t="shared" si="199"/>
        <v>-</v>
      </c>
      <c r="AQ1086" s="12">
        <v>3</v>
      </c>
      <c r="AR1086" s="12">
        <f t="shared" si="200"/>
        <v>4</v>
      </c>
      <c r="AS1086" s="14" t="s">
        <v>11498</v>
      </c>
      <c r="AT1086" s="14" t="str">
        <f t="shared" si="201"/>
        <v>-</v>
      </c>
      <c r="AU1086"/>
      <c r="AV1086" s="15" t="s">
        <v>11502</v>
      </c>
      <c r="AW1086" s="15" t="str">
        <f t="shared" si="202"/>
        <v>-</v>
      </c>
      <c r="AX1086"/>
      <c r="AY1086" s="17" t="s">
        <v>11502</v>
      </c>
      <c r="AZ1086" s="17" t="str">
        <f t="shared" si="203"/>
        <v>-</v>
      </c>
      <c r="BA1086"/>
    </row>
    <row r="1087" spans="1:53" x14ac:dyDescent="0.3">
      <c r="A1087" t="s">
        <v>3214</v>
      </c>
      <c r="B1087" t="s">
        <v>3215</v>
      </c>
      <c r="C1087" t="s">
        <v>3216</v>
      </c>
      <c r="D1087" t="s">
        <v>2781</v>
      </c>
      <c r="E1087" t="str">
        <f>LEFT(Table_Query_from_QDB_Production___SQL_Server[[#This Row],[ttl_class_ttl_outl]],1)</f>
        <v>3</v>
      </c>
      <c r="F1087" t="str">
        <f>UPPER(IFERROR(VLOOKUP(Table_Query_from_QDB_Production___SQL_Server[[#This Row],[cto_osc_code]],'CTO-OSC Table'!$A$2:$B$24,2,FALSE),"Undefined"))</f>
        <v>OTHER FACULTY</v>
      </c>
      <c r="G1087" t="str">
        <f>UPPER(IFERROR(VLOOKUP(Table_Query_from_QDB_Production___SQL_Server[[#This Row],[ttl_class_ttl_outl]],'Title Class Table'!$A$2:$C$146,2,FALSE),"Undefined"))</f>
        <v>ADJUNCT PROFESSOR</v>
      </c>
      <c r="H1087" t="s">
        <v>11447</v>
      </c>
      <c r="I1087">
        <v>3</v>
      </c>
      <c r="K1087" t="str">
        <f>IFERROR(VLOOKUP(Table_Query_from_QDB_Production___SQL_Server[[#This Row],[step_2_seq]],'Employee Benefit Groups'!#REF!,2,FALSE),"-")</f>
        <v>-</v>
      </c>
      <c r="M1087" t="str">
        <f>IFERROR(VLOOKUP(Table_Query_from_QDB_Production___SQL_Server[[#This Row],[step_4_seq]],'Employee Benefit Groups'!#REF!,2,FALSE),"-")</f>
        <v>-</v>
      </c>
      <c r="N1087">
        <v>2</v>
      </c>
      <c r="O1087" t="str">
        <f>IFERROR(VLOOKUP(Table_Query_from_QDB_Production___SQL_Server[[#This Row],[step_4_seq2]],'Employee Benefit Groups'!#REF!,2,FALSE),"-")</f>
        <v>-</v>
      </c>
      <c r="Q1087" t="str">
        <f>IFERROR(VLOOKUP(Table_Query_from_QDB_Production___SQL_Server[[#This Row],[step_5_seq]],'Employee Benefit Groups'!#REF!,2,FALSE),"-")</f>
        <v>-</v>
      </c>
      <c r="S1087" t="str">
        <f>IFERROR(VLOOKUP(Table_Query_from_QDB_Production___SQL_Server[[#This Row],[step_6_seq]],'Employee Benefit Groups'!#REF!,2,FALSE),"-")</f>
        <v>-</v>
      </c>
      <c r="T1087">
        <v>4</v>
      </c>
      <c r="U1087" t="str">
        <f>IFERROR(VLOOKUP(Table_Query_from_QDB_Production___SQL_Server[[#This Row],[step_7_seq]],'Employee Benefit Groups'!#REF!,2,FALSE),"-")</f>
        <v>-</v>
      </c>
      <c r="W1087" t="str">
        <f>IFERROR(VLOOKUP(Table_Query_from_QDB_Production___SQL_Server[[#This Row],[step_8_seq]],'Employee Benefit Groups'!#REF!,2,FALSE),"-")</f>
        <v>-</v>
      </c>
      <c r="Y1087" t="str">
        <f>IFERROR(VLOOKUP(Table_Query_from_QDB_Production___SQL_Server[[#This Row],[step_9_seq]],'Employee Benefit Groups'!#REF!,2,FALSE),"-")</f>
        <v>-</v>
      </c>
      <c r="AA1087" s="15"/>
      <c r="AB1087" s="15">
        <f t="shared" si="192"/>
        <v>0</v>
      </c>
      <c r="AC1087" s="11" t="s">
        <v>11502</v>
      </c>
      <c r="AD1087" s="11" t="str">
        <f t="shared" si="193"/>
        <v>-</v>
      </c>
      <c r="AE1087" s="12">
        <v>1</v>
      </c>
      <c r="AF1087" s="12">
        <f t="shared" si="194"/>
        <v>2</v>
      </c>
      <c r="AG1087" s="13" t="s">
        <v>11496</v>
      </c>
      <c r="AH1087" s="13" t="str">
        <f t="shared" si="195"/>
        <v>-</v>
      </c>
      <c r="AI1087" s="14"/>
      <c r="AJ1087" s="14">
        <f t="shared" si="196"/>
        <v>0</v>
      </c>
      <c r="AK1087" s="15" t="s">
        <v>11502</v>
      </c>
      <c r="AL1087" s="15" t="str">
        <f t="shared" si="197"/>
        <v>-</v>
      </c>
      <c r="AM1087" s="12"/>
      <c r="AN1087" s="12">
        <f t="shared" si="198"/>
        <v>0</v>
      </c>
      <c r="AO1087" s="16" t="s">
        <v>11502</v>
      </c>
      <c r="AP1087" s="16" t="str">
        <f t="shared" si="199"/>
        <v>-</v>
      </c>
      <c r="AQ1087" s="12">
        <v>3</v>
      </c>
      <c r="AR1087" s="12">
        <f t="shared" si="200"/>
        <v>4</v>
      </c>
      <c r="AS1087" s="14" t="s">
        <v>11498</v>
      </c>
      <c r="AT1087" s="14" t="str">
        <f t="shared" si="201"/>
        <v>-</v>
      </c>
      <c r="AU1087"/>
      <c r="AV1087" s="15" t="s">
        <v>11502</v>
      </c>
      <c r="AW1087" s="15" t="str">
        <f t="shared" si="202"/>
        <v>-</v>
      </c>
      <c r="AX1087"/>
      <c r="AY1087" s="17" t="s">
        <v>11502</v>
      </c>
      <c r="AZ1087" s="17" t="str">
        <f t="shared" si="203"/>
        <v>-</v>
      </c>
      <c r="BA1087"/>
    </row>
    <row r="1088" spans="1:53" x14ac:dyDescent="0.3">
      <c r="A1088" t="s">
        <v>3217</v>
      </c>
      <c r="B1088" t="s">
        <v>3218</v>
      </c>
      <c r="C1088" t="s">
        <v>3219</v>
      </c>
      <c r="D1088" t="s">
        <v>2781</v>
      </c>
      <c r="E1088" t="str">
        <f>LEFT(Table_Query_from_QDB_Production___SQL_Server[[#This Row],[ttl_class_ttl_outl]],1)</f>
        <v>3</v>
      </c>
      <c r="F1088" t="str">
        <f>UPPER(IFERROR(VLOOKUP(Table_Query_from_QDB_Production___SQL_Server[[#This Row],[cto_osc_code]],'CTO-OSC Table'!$A$2:$B$24,2,FALSE),"Undefined"))</f>
        <v>OTHER FACULTY</v>
      </c>
      <c r="G1088" t="str">
        <f>UPPER(IFERROR(VLOOKUP(Table_Query_from_QDB_Production___SQL_Server[[#This Row],[ttl_class_ttl_outl]],'Title Class Table'!$A$2:$C$146,2,FALSE),"Undefined"))</f>
        <v>ADJUNCT PROFESSOR</v>
      </c>
      <c r="H1088" t="s">
        <v>11447</v>
      </c>
      <c r="I1088">
        <v>3</v>
      </c>
      <c r="K1088" t="str">
        <f>IFERROR(VLOOKUP(Table_Query_from_QDB_Production___SQL_Server[[#This Row],[step_2_seq]],'Employee Benefit Groups'!#REF!,2,FALSE),"-")</f>
        <v>-</v>
      </c>
      <c r="M1088" t="str">
        <f>IFERROR(VLOOKUP(Table_Query_from_QDB_Production___SQL_Server[[#This Row],[step_4_seq]],'Employee Benefit Groups'!#REF!,2,FALSE),"-")</f>
        <v>-</v>
      </c>
      <c r="N1088">
        <v>2</v>
      </c>
      <c r="O1088" t="str">
        <f>IFERROR(VLOOKUP(Table_Query_from_QDB_Production___SQL_Server[[#This Row],[step_4_seq2]],'Employee Benefit Groups'!#REF!,2,FALSE),"-")</f>
        <v>-</v>
      </c>
      <c r="Q1088" t="str">
        <f>IFERROR(VLOOKUP(Table_Query_from_QDB_Production___SQL_Server[[#This Row],[step_5_seq]],'Employee Benefit Groups'!#REF!,2,FALSE),"-")</f>
        <v>-</v>
      </c>
      <c r="S1088" t="str">
        <f>IFERROR(VLOOKUP(Table_Query_from_QDB_Production___SQL_Server[[#This Row],[step_6_seq]],'Employee Benefit Groups'!#REF!,2,FALSE),"-")</f>
        <v>-</v>
      </c>
      <c r="T1088">
        <v>4</v>
      </c>
      <c r="U1088" t="str">
        <f>IFERROR(VLOOKUP(Table_Query_from_QDB_Production___SQL_Server[[#This Row],[step_7_seq]],'Employee Benefit Groups'!#REF!,2,FALSE),"-")</f>
        <v>-</v>
      </c>
      <c r="W1088" t="str">
        <f>IFERROR(VLOOKUP(Table_Query_from_QDB_Production___SQL_Server[[#This Row],[step_8_seq]],'Employee Benefit Groups'!#REF!,2,FALSE),"-")</f>
        <v>-</v>
      </c>
      <c r="Y1088" t="str">
        <f>IFERROR(VLOOKUP(Table_Query_from_QDB_Production___SQL_Server[[#This Row],[step_9_seq]],'Employee Benefit Groups'!#REF!,2,FALSE),"-")</f>
        <v>-</v>
      </c>
      <c r="AA1088" s="15"/>
      <c r="AB1088" s="15">
        <f t="shared" si="192"/>
        <v>0</v>
      </c>
      <c r="AC1088" s="11" t="s">
        <v>11502</v>
      </c>
      <c r="AD1088" s="11" t="str">
        <f t="shared" si="193"/>
        <v>-</v>
      </c>
      <c r="AE1088" s="12">
        <v>1</v>
      </c>
      <c r="AF1088" s="12">
        <f t="shared" si="194"/>
        <v>2</v>
      </c>
      <c r="AG1088" s="13" t="s">
        <v>11496</v>
      </c>
      <c r="AH1088" s="13" t="str">
        <f t="shared" si="195"/>
        <v>-</v>
      </c>
      <c r="AI1088" s="14"/>
      <c r="AJ1088" s="14">
        <f t="shared" si="196"/>
        <v>0</v>
      </c>
      <c r="AK1088" s="15" t="s">
        <v>11502</v>
      </c>
      <c r="AL1088" s="15" t="str">
        <f t="shared" si="197"/>
        <v>-</v>
      </c>
      <c r="AM1088" s="12"/>
      <c r="AN1088" s="12">
        <f t="shared" si="198"/>
        <v>0</v>
      </c>
      <c r="AO1088" s="16" t="s">
        <v>11502</v>
      </c>
      <c r="AP1088" s="16" t="str">
        <f t="shared" si="199"/>
        <v>-</v>
      </c>
      <c r="AQ1088" s="12">
        <v>3</v>
      </c>
      <c r="AR1088" s="12">
        <f t="shared" si="200"/>
        <v>4</v>
      </c>
      <c r="AS1088" s="14" t="s">
        <v>11498</v>
      </c>
      <c r="AT1088" s="14" t="str">
        <f t="shared" si="201"/>
        <v>-</v>
      </c>
      <c r="AU1088"/>
      <c r="AV1088" s="15" t="s">
        <v>11502</v>
      </c>
      <c r="AW1088" s="15" t="str">
        <f t="shared" si="202"/>
        <v>-</v>
      </c>
      <c r="AX1088"/>
      <c r="AY1088" s="17" t="s">
        <v>11502</v>
      </c>
      <c r="AZ1088" s="17" t="str">
        <f t="shared" si="203"/>
        <v>-</v>
      </c>
      <c r="BA1088"/>
    </row>
    <row r="1089" spans="1:53" x14ac:dyDescent="0.3">
      <c r="A1089" t="s">
        <v>3220</v>
      </c>
      <c r="B1089" t="s">
        <v>3221</v>
      </c>
      <c r="C1089" t="s">
        <v>3222</v>
      </c>
      <c r="D1089" t="s">
        <v>2781</v>
      </c>
      <c r="E1089" t="str">
        <f>LEFT(Table_Query_from_QDB_Production___SQL_Server[[#This Row],[ttl_class_ttl_outl]],1)</f>
        <v>3</v>
      </c>
      <c r="F1089" t="str">
        <f>UPPER(IFERROR(VLOOKUP(Table_Query_from_QDB_Production___SQL_Server[[#This Row],[cto_osc_code]],'CTO-OSC Table'!$A$2:$B$24,2,FALSE),"Undefined"))</f>
        <v>OTHER FACULTY</v>
      </c>
      <c r="G1089" t="str">
        <f>UPPER(IFERROR(VLOOKUP(Table_Query_from_QDB_Production___SQL_Server[[#This Row],[ttl_class_ttl_outl]],'Title Class Table'!$A$2:$C$146,2,FALSE),"Undefined"))</f>
        <v>ADJUNCT PROFESSOR</v>
      </c>
      <c r="H1089" t="s">
        <v>11447</v>
      </c>
      <c r="I1089">
        <v>3</v>
      </c>
      <c r="K1089" t="str">
        <f>IFERROR(VLOOKUP(Table_Query_from_QDB_Production___SQL_Server[[#This Row],[step_2_seq]],'Employee Benefit Groups'!#REF!,2,FALSE),"-")</f>
        <v>-</v>
      </c>
      <c r="M1089" t="str">
        <f>IFERROR(VLOOKUP(Table_Query_from_QDB_Production___SQL_Server[[#This Row],[step_4_seq]],'Employee Benefit Groups'!#REF!,2,FALSE),"-")</f>
        <v>-</v>
      </c>
      <c r="N1089">
        <v>2</v>
      </c>
      <c r="O1089" t="str">
        <f>IFERROR(VLOOKUP(Table_Query_from_QDB_Production___SQL_Server[[#This Row],[step_4_seq2]],'Employee Benefit Groups'!#REF!,2,FALSE),"-")</f>
        <v>-</v>
      </c>
      <c r="Q1089" t="str">
        <f>IFERROR(VLOOKUP(Table_Query_from_QDB_Production___SQL_Server[[#This Row],[step_5_seq]],'Employee Benefit Groups'!#REF!,2,FALSE),"-")</f>
        <v>-</v>
      </c>
      <c r="S1089" t="str">
        <f>IFERROR(VLOOKUP(Table_Query_from_QDB_Production___SQL_Server[[#This Row],[step_6_seq]],'Employee Benefit Groups'!#REF!,2,FALSE),"-")</f>
        <v>-</v>
      </c>
      <c r="T1089">
        <v>4</v>
      </c>
      <c r="U1089" t="str">
        <f>IFERROR(VLOOKUP(Table_Query_from_QDB_Production___SQL_Server[[#This Row],[step_7_seq]],'Employee Benefit Groups'!#REF!,2,FALSE),"-")</f>
        <v>-</v>
      </c>
      <c r="W1089" t="str">
        <f>IFERROR(VLOOKUP(Table_Query_from_QDB_Production___SQL_Server[[#This Row],[step_8_seq]],'Employee Benefit Groups'!#REF!,2,FALSE),"-")</f>
        <v>-</v>
      </c>
      <c r="Y1089" t="str">
        <f>IFERROR(VLOOKUP(Table_Query_from_QDB_Production___SQL_Server[[#This Row],[step_9_seq]],'Employee Benefit Groups'!#REF!,2,FALSE),"-")</f>
        <v>-</v>
      </c>
      <c r="AA1089" s="15"/>
      <c r="AB1089" s="15">
        <f t="shared" si="192"/>
        <v>0</v>
      </c>
      <c r="AC1089" s="11" t="s">
        <v>11502</v>
      </c>
      <c r="AD1089" s="11" t="str">
        <f t="shared" si="193"/>
        <v>-</v>
      </c>
      <c r="AE1089" s="12">
        <v>1</v>
      </c>
      <c r="AF1089" s="12">
        <f t="shared" si="194"/>
        <v>2</v>
      </c>
      <c r="AG1089" s="13" t="s">
        <v>11496</v>
      </c>
      <c r="AH1089" s="13" t="str">
        <f t="shared" si="195"/>
        <v>-</v>
      </c>
      <c r="AI1089" s="14"/>
      <c r="AJ1089" s="14">
        <f t="shared" si="196"/>
        <v>0</v>
      </c>
      <c r="AK1089" s="15" t="s">
        <v>11502</v>
      </c>
      <c r="AL1089" s="15" t="str">
        <f t="shared" si="197"/>
        <v>-</v>
      </c>
      <c r="AM1089" s="12"/>
      <c r="AN1089" s="12">
        <f t="shared" si="198"/>
        <v>0</v>
      </c>
      <c r="AO1089" s="16" t="s">
        <v>11502</v>
      </c>
      <c r="AP1089" s="16" t="str">
        <f t="shared" si="199"/>
        <v>-</v>
      </c>
      <c r="AQ1089" s="12">
        <v>3</v>
      </c>
      <c r="AR1089" s="12">
        <f t="shared" si="200"/>
        <v>4</v>
      </c>
      <c r="AS1089" s="14" t="s">
        <v>11498</v>
      </c>
      <c r="AT1089" s="14" t="str">
        <f t="shared" si="201"/>
        <v>-</v>
      </c>
      <c r="AU1089"/>
      <c r="AV1089" s="15" t="s">
        <v>11502</v>
      </c>
      <c r="AW1089" s="15" t="str">
        <f t="shared" si="202"/>
        <v>-</v>
      </c>
      <c r="AX1089"/>
      <c r="AY1089" s="17" t="s">
        <v>11502</v>
      </c>
      <c r="AZ1089" s="17" t="str">
        <f t="shared" si="203"/>
        <v>-</v>
      </c>
      <c r="BA1089"/>
    </row>
    <row r="1090" spans="1:53" x14ac:dyDescent="0.3">
      <c r="A1090" t="s">
        <v>3223</v>
      </c>
      <c r="B1090" t="s">
        <v>3224</v>
      </c>
      <c r="C1090" t="s">
        <v>3225</v>
      </c>
      <c r="D1090" t="s">
        <v>2781</v>
      </c>
      <c r="E1090" t="str">
        <f>LEFT(Table_Query_from_QDB_Production___SQL_Server[[#This Row],[ttl_class_ttl_outl]],1)</f>
        <v>3</v>
      </c>
      <c r="F1090" t="str">
        <f>UPPER(IFERROR(VLOOKUP(Table_Query_from_QDB_Production___SQL_Server[[#This Row],[cto_osc_code]],'CTO-OSC Table'!$A$2:$B$24,2,FALSE),"Undefined"))</f>
        <v>OTHER FACULTY</v>
      </c>
      <c r="G1090" t="str">
        <f>UPPER(IFERROR(VLOOKUP(Table_Query_from_QDB_Production___SQL_Server[[#This Row],[ttl_class_ttl_outl]],'Title Class Table'!$A$2:$C$146,2,FALSE),"Undefined"))</f>
        <v>ADJUNCT PROFESSOR</v>
      </c>
      <c r="H1090" t="s">
        <v>11447</v>
      </c>
      <c r="I1090">
        <v>3</v>
      </c>
      <c r="K1090" t="str">
        <f>IFERROR(VLOOKUP(Table_Query_from_QDB_Production___SQL_Server[[#This Row],[step_2_seq]],'Employee Benefit Groups'!#REF!,2,FALSE),"-")</f>
        <v>-</v>
      </c>
      <c r="M1090" t="str">
        <f>IFERROR(VLOOKUP(Table_Query_from_QDB_Production___SQL_Server[[#This Row],[step_4_seq]],'Employee Benefit Groups'!#REF!,2,FALSE),"-")</f>
        <v>-</v>
      </c>
      <c r="N1090">
        <v>2</v>
      </c>
      <c r="O1090" t="str">
        <f>IFERROR(VLOOKUP(Table_Query_from_QDB_Production___SQL_Server[[#This Row],[step_4_seq2]],'Employee Benefit Groups'!#REF!,2,FALSE),"-")</f>
        <v>-</v>
      </c>
      <c r="Q1090" t="str">
        <f>IFERROR(VLOOKUP(Table_Query_from_QDB_Production___SQL_Server[[#This Row],[step_5_seq]],'Employee Benefit Groups'!#REF!,2,FALSE),"-")</f>
        <v>-</v>
      </c>
      <c r="S1090" t="str">
        <f>IFERROR(VLOOKUP(Table_Query_from_QDB_Production___SQL_Server[[#This Row],[step_6_seq]],'Employee Benefit Groups'!#REF!,2,FALSE),"-")</f>
        <v>-</v>
      </c>
      <c r="T1090">
        <v>4</v>
      </c>
      <c r="U1090" t="str">
        <f>IFERROR(VLOOKUP(Table_Query_from_QDB_Production___SQL_Server[[#This Row],[step_7_seq]],'Employee Benefit Groups'!#REF!,2,FALSE),"-")</f>
        <v>-</v>
      </c>
      <c r="W1090" t="str">
        <f>IFERROR(VLOOKUP(Table_Query_from_QDB_Production___SQL_Server[[#This Row],[step_8_seq]],'Employee Benefit Groups'!#REF!,2,FALSE),"-")</f>
        <v>-</v>
      </c>
      <c r="Y1090" t="str">
        <f>IFERROR(VLOOKUP(Table_Query_from_QDB_Production___SQL_Server[[#This Row],[step_9_seq]],'Employee Benefit Groups'!#REF!,2,FALSE),"-")</f>
        <v>-</v>
      </c>
      <c r="AA1090" s="15"/>
      <c r="AB1090" s="15">
        <f t="shared" si="192"/>
        <v>0</v>
      </c>
      <c r="AC1090" s="11" t="s">
        <v>11502</v>
      </c>
      <c r="AD1090" s="11" t="str">
        <f t="shared" si="193"/>
        <v>-</v>
      </c>
      <c r="AE1090" s="12">
        <v>1</v>
      </c>
      <c r="AF1090" s="12">
        <f t="shared" si="194"/>
        <v>2</v>
      </c>
      <c r="AG1090" s="13" t="s">
        <v>11496</v>
      </c>
      <c r="AH1090" s="13" t="str">
        <f t="shared" si="195"/>
        <v>-</v>
      </c>
      <c r="AI1090" s="14"/>
      <c r="AJ1090" s="14">
        <f t="shared" si="196"/>
        <v>0</v>
      </c>
      <c r="AK1090" s="15" t="s">
        <v>11502</v>
      </c>
      <c r="AL1090" s="15" t="str">
        <f t="shared" si="197"/>
        <v>-</v>
      </c>
      <c r="AM1090" s="12"/>
      <c r="AN1090" s="12">
        <f t="shared" si="198"/>
        <v>0</v>
      </c>
      <c r="AO1090" s="16" t="s">
        <v>11502</v>
      </c>
      <c r="AP1090" s="16" t="str">
        <f t="shared" si="199"/>
        <v>-</v>
      </c>
      <c r="AQ1090" s="12">
        <v>3</v>
      </c>
      <c r="AR1090" s="12">
        <f t="shared" si="200"/>
        <v>4</v>
      </c>
      <c r="AS1090" s="14" t="s">
        <v>11498</v>
      </c>
      <c r="AT1090" s="14" t="str">
        <f t="shared" si="201"/>
        <v>-</v>
      </c>
      <c r="AU1090"/>
      <c r="AV1090" s="15" t="s">
        <v>11502</v>
      </c>
      <c r="AW1090" s="15" t="str">
        <f t="shared" si="202"/>
        <v>-</v>
      </c>
      <c r="AX1090"/>
      <c r="AY1090" s="17" t="s">
        <v>11502</v>
      </c>
      <c r="AZ1090" s="17" t="str">
        <f t="shared" si="203"/>
        <v>-</v>
      </c>
      <c r="BA1090"/>
    </row>
    <row r="1091" spans="1:53" x14ac:dyDescent="0.3">
      <c r="A1091" t="s">
        <v>3226</v>
      </c>
      <c r="B1091" t="s">
        <v>3227</v>
      </c>
      <c r="C1091" t="s">
        <v>3228</v>
      </c>
      <c r="D1091" t="s">
        <v>3085</v>
      </c>
      <c r="E1091" t="str">
        <f>LEFT(Table_Query_from_QDB_Production___SQL_Server[[#This Row],[ttl_class_ttl_outl]],1)</f>
        <v>3</v>
      </c>
      <c r="F1091" t="str">
        <f>UPPER(IFERROR(VLOOKUP(Table_Query_from_QDB_Production___SQL_Server[[#This Row],[cto_osc_code]],'CTO-OSC Table'!$A$2:$B$24,2,FALSE),"Undefined"))</f>
        <v>OTHER FACULTY</v>
      </c>
      <c r="G1091" t="str">
        <f>UPPER(IFERROR(VLOOKUP(Table_Query_from_QDB_Production___SQL_Server[[#This Row],[ttl_class_ttl_outl]],'Title Class Table'!$A$2:$C$146,2,FALSE),"Undefined"))</f>
        <v>HEALTH SCIENCES CLINICAL PROFESSOR</v>
      </c>
      <c r="H1091" t="s">
        <v>11447</v>
      </c>
      <c r="I1091">
        <v>3</v>
      </c>
      <c r="K1091" t="str">
        <f>IFERROR(VLOOKUP(Table_Query_from_QDB_Production___SQL_Server[[#This Row],[step_2_seq]],'Employee Benefit Groups'!#REF!,2,FALSE),"-")</f>
        <v>-</v>
      </c>
      <c r="M1091" t="str">
        <f>IFERROR(VLOOKUP(Table_Query_from_QDB_Production___SQL_Server[[#This Row],[step_4_seq]],'Employee Benefit Groups'!#REF!,2,FALSE),"-")</f>
        <v>-</v>
      </c>
      <c r="N1091">
        <v>2</v>
      </c>
      <c r="O1091" t="str">
        <f>IFERROR(VLOOKUP(Table_Query_from_QDB_Production___SQL_Server[[#This Row],[step_4_seq2]],'Employee Benefit Groups'!#REF!,2,FALSE),"-")</f>
        <v>-</v>
      </c>
      <c r="Q1091" t="str">
        <f>IFERROR(VLOOKUP(Table_Query_from_QDB_Production___SQL_Server[[#This Row],[step_5_seq]],'Employee Benefit Groups'!#REF!,2,FALSE),"-")</f>
        <v>-</v>
      </c>
      <c r="S1091" t="str">
        <f>IFERROR(VLOOKUP(Table_Query_from_QDB_Production___SQL_Server[[#This Row],[step_6_seq]],'Employee Benefit Groups'!#REF!,2,FALSE),"-")</f>
        <v>-</v>
      </c>
      <c r="T1091">
        <v>4</v>
      </c>
      <c r="U1091" t="str">
        <f>IFERROR(VLOOKUP(Table_Query_from_QDB_Production___SQL_Server[[#This Row],[step_7_seq]],'Employee Benefit Groups'!#REF!,2,FALSE),"-")</f>
        <v>-</v>
      </c>
      <c r="W1091" t="str">
        <f>IFERROR(VLOOKUP(Table_Query_from_QDB_Production___SQL_Server[[#This Row],[step_8_seq]],'Employee Benefit Groups'!#REF!,2,FALSE),"-")</f>
        <v>-</v>
      </c>
      <c r="Y1091" t="str">
        <f>IFERROR(VLOOKUP(Table_Query_from_QDB_Production___SQL_Server[[#This Row],[step_9_seq]],'Employee Benefit Groups'!#REF!,2,FALSE),"-")</f>
        <v>-</v>
      </c>
      <c r="AA1091" s="15"/>
      <c r="AB1091" s="15">
        <f t="shared" ref="AB1091:AB1154" si="204">+L1091</f>
        <v>0</v>
      </c>
      <c r="AC1091" s="11" t="s">
        <v>11502</v>
      </c>
      <c r="AD1091" s="11" t="str">
        <f t="shared" ref="AD1091:AD1154" si="205">+M1091</f>
        <v>-</v>
      </c>
      <c r="AE1091" s="12">
        <v>1</v>
      </c>
      <c r="AF1091" s="12">
        <f t="shared" ref="AF1091:AF1154" si="206">+N1091</f>
        <v>2</v>
      </c>
      <c r="AG1091" s="13" t="s">
        <v>11496</v>
      </c>
      <c r="AH1091" s="13" t="str">
        <f t="shared" ref="AH1091:AH1154" si="207">+O1091</f>
        <v>-</v>
      </c>
      <c r="AI1091" s="14"/>
      <c r="AJ1091" s="14">
        <f t="shared" ref="AJ1091:AJ1154" si="208">+P1091</f>
        <v>0</v>
      </c>
      <c r="AK1091" s="15" t="s">
        <v>11502</v>
      </c>
      <c r="AL1091" s="15" t="str">
        <f t="shared" ref="AL1091:AL1154" si="209">+Q1091</f>
        <v>-</v>
      </c>
      <c r="AM1091" s="12"/>
      <c r="AN1091" s="12">
        <f t="shared" ref="AN1091:AN1154" si="210">+R1091</f>
        <v>0</v>
      </c>
      <c r="AO1091" s="16" t="s">
        <v>11502</v>
      </c>
      <c r="AP1091" s="16" t="str">
        <f t="shared" ref="AP1091:AP1154" si="211">+S1091</f>
        <v>-</v>
      </c>
      <c r="AQ1091" s="12">
        <v>3</v>
      </c>
      <c r="AR1091" s="12">
        <f t="shared" ref="AR1091:AR1154" si="212">+T1091</f>
        <v>4</v>
      </c>
      <c r="AS1091" s="14" t="s">
        <v>11498</v>
      </c>
      <c r="AT1091" s="14" t="str">
        <f t="shared" ref="AT1091:AT1154" si="213">+U1091</f>
        <v>-</v>
      </c>
      <c r="AU1091"/>
      <c r="AV1091" s="15" t="s">
        <v>11502</v>
      </c>
      <c r="AW1091" s="15" t="str">
        <f t="shared" ref="AW1091:AW1154" si="214">+W1091</f>
        <v>-</v>
      </c>
      <c r="AX1091"/>
      <c r="AY1091" s="17" t="s">
        <v>11502</v>
      </c>
      <c r="AZ1091" s="17" t="str">
        <f t="shared" ref="AZ1091:AZ1154" si="215">+Y1091</f>
        <v>-</v>
      </c>
      <c r="BA1091"/>
    </row>
    <row r="1092" spans="1:53" x14ac:dyDescent="0.3">
      <c r="A1092" t="s">
        <v>3229</v>
      </c>
      <c r="B1092" t="s">
        <v>3087</v>
      </c>
      <c r="C1092" t="s">
        <v>3230</v>
      </c>
      <c r="D1092" t="s">
        <v>3085</v>
      </c>
      <c r="E1092" t="str">
        <f>LEFT(Table_Query_from_QDB_Production___SQL_Server[[#This Row],[ttl_class_ttl_outl]],1)</f>
        <v>3</v>
      </c>
      <c r="F1092" t="str">
        <f>UPPER(IFERROR(VLOOKUP(Table_Query_from_QDB_Production___SQL_Server[[#This Row],[cto_osc_code]],'CTO-OSC Table'!$A$2:$B$24,2,FALSE),"Undefined"))</f>
        <v>OTHER FACULTY</v>
      </c>
      <c r="G1092" t="str">
        <f>UPPER(IFERROR(VLOOKUP(Table_Query_from_QDB_Production___SQL_Server[[#This Row],[ttl_class_ttl_outl]],'Title Class Table'!$A$2:$C$146,2,FALSE),"Undefined"))</f>
        <v>HEALTH SCIENCES CLINICAL PROFESSOR</v>
      </c>
      <c r="H1092" t="s">
        <v>11447</v>
      </c>
      <c r="I1092">
        <v>3</v>
      </c>
      <c r="K1092" t="str">
        <f>IFERROR(VLOOKUP(Table_Query_from_QDB_Production___SQL_Server[[#This Row],[step_2_seq]],'Employee Benefit Groups'!#REF!,2,FALSE),"-")</f>
        <v>-</v>
      </c>
      <c r="M1092" t="str">
        <f>IFERROR(VLOOKUP(Table_Query_from_QDB_Production___SQL_Server[[#This Row],[step_4_seq]],'Employee Benefit Groups'!#REF!,2,FALSE),"-")</f>
        <v>-</v>
      </c>
      <c r="N1092">
        <v>2</v>
      </c>
      <c r="O1092" t="str">
        <f>IFERROR(VLOOKUP(Table_Query_from_QDB_Production___SQL_Server[[#This Row],[step_4_seq2]],'Employee Benefit Groups'!#REF!,2,FALSE),"-")</f>
        <v>-</v>
      </c>
      <c r="Q1092" t="str">
        <f>IFERROR(VLOOKUP(Table_Query_from_QDB_Production___SQL_Server[[#This Row],[step_5_seq]],'Employee Benefit Groups'!#REF!,2,FALSE),"-")</f>
        <v>-</v>
      </c>
      <c r="S1092" t="str">
        <f>IFERROR(VLOOKUP(Table_Query_from_QDB_Production___SQL_Server[[#This Row],[step_6_seq]],'Employee Benefit Groups'!#REF!,2,FALSE),"-")</f>
        <v>-</v>
      </c>
      <c r="T1092">
        <v>4</v>
      </c>
      <c r="U1092" t="str">
        <f>IFERROR(VLOOKUP(Table_Query_from_QDB_Production___SQL_Server[[#This Row],[step_7_seq]],'Employee Benefit Groups'!#REF!,2,FALSE),"-")</f>
        <v>-</v>
      </c>
      <c r="W1092" t="str">
        <f>IFERROR(VLOOKUP(Table_Query_from_QDB_Production___SQL_Server[[#This Row],[step_8_seq]],'Employee Benefit Groups'!#REF!,2,FALSE),"-")</f>
        <v>-</v>
      </c>
      <c r="Y1092" t="str">
        <f>IFERROR(VLOOKUP(Table_Query_from_QDB_Production___SQL_Server[[#This Row],[step_9_seq]],'Employee Benefit Groups'!#REF!,2,FALSE),"-")</f>
        <v>-</v>
      </c>
      <c r="AA1092" s="15"/>
      <c r="AB1092" s="15">
        <f t="shared" si="204"/>
        <v>0</v>
      </c>
      <c r="AC1092" s="11" t="s">
        <v>11502</v>
      </c>
      <c r="AD1092" s="11" t="str">
        <f t="shared" si="205"/>
        <v>-</v>
      </c>
      <c r="AE1092" s="12">
        <v>1</v>
      </c>
      <c r="AF1092" s="12">
        <f t="shared" si="206"/>
        <v>2</v>
      </c>
      <c r="AG1092" s="13" t="s">
        <v>11496</v>
      </c>
      <c r="AH1092" s="13" t="str">
        <f t="shared" si="207"/>
        <v>-</v>
      </c>
      <c r="AI1092" s="14"/>
      <c r="AJ1092" s="14">
        <f t="shared" si="208"/>
        <v>0</v>
      </c>
      <c r="AK1092" s="15" t="s">
        <v>11502</v>
      </c>
      <c r="AL1092" s="15" t="str">
        <f t="shared" si="209"/>
        <v>-</v>
      </c>
      <c r="AM1092" s="12"/>
      <c r="AN1092" s="12">
        <f t="shared" si="210"/>
        <v>0</v>
      </c>
      <c r="AO1092" s="16" t="s">
        <v>11502</v>
      </c>
      <c r="AP1092" s="16" t="str">
        <f t="shared" si="211"/>
        <v>-</v>
      </c>
      <c r="AQ1092" s="12">
        <v>3</v>
      </c>
      <c r="AR1092" s="12">
        <f t="shared" si="212"/>
        <v>4</v>
      </c>
      <c r="AS1092" s="14" t="s">
        <v>11498</v>
      </c>
      <c r="AT1092" s="14" t="str">
        <f t="shared" si="213"/>
        <v>-</v>
      </c>
      <c r="AU1092"/>
      <c r="AV1092" s="15" t="s">
        <v>11502</v>
      </c>
      <c r="AW1092" s="15" t="str">
        <f t="shared" si="214"/>
        <v>-</v>
      </c>
      <c r="AX1092"/>
      <c r="AY1092" s="17" t="s">
        <v>11502</v>
      </c>
      <c r="AZ1092" s="17" t="str">
        <f t="shared" si="215"/>
        <v>-</v>
      </c>
      <c r="BA1092"/>
    </row>
    <row r="1093" spans="1:53" x14ac:dyDescent="0.3">
      <c r="A1093" t="s">
        <v>3231</v>
      </c>
      <c r="B1093" t="s">
        <v>3090</v>
      </c>
      <c r="C1093" t="s">
        <v>3232</v>
      </c>
      <c r="D1093" t="s">
        <v>3085</v>
      </c>
      <c r="E1093" t="str">
        <f>LEFT(Table_Query_from_QDB_Production___SQL_Server[[#This Row],[ttl_class_ttl_outl]],1)</f>
        <v>3</v>
      </c>
      <c r="F1093" t="str">
        <f>UPPER(IFERROR(VLOOKUP(Table_Query_from_QDB_Production___SQL_Server[[#This Row],[cto_osc_code]],'CTO-OSC Table'!$A$2:$B$24,2,FALSE),"Undefined"))</f>
        <v>OTHER FACULTY</v>
      </c>
      <c r="G1093" t="str">
        <f>UPPER(IFERROR(VLOOKUP(Table_Query_from_QDB_Production___SQL_Server[[#This Row],[ttl_class_ttl_outl]],'Title Class Table'!$A$2:$C$146,2,FALSE),"Undefined"))</f>
        <v>HEALTH SCIENCES CLINICAL PROFESSOR</v>
      </c>
      <c r="H1093" t="s">
        <v>11447</v>
      </c>
      <c r="I1093">
        <v>3</v>
      </c>
      <c r="K1093" t="str">
        <f>IFERROR(VLOOKUP(Table_Query_from_QDB_Production___SQL_Server[[#This Row],[step_2_seq]],'Employee Benefit Groups'!#REF!,2,FALSE),"-")</f>
        <v>-</v>
      </c>
      <c r="M1093" t="str">
        <f>IFERROR(VLOOKUP(Table_Query_from_QDB_Production___SQL_Server[[#This Row],[step_4_seq]],'Employee Benefit Groups'!#REF!,2,FALSE),"-")</f>
        <v>-</v>
      </c>
      <c r="N1093">
        <v>2</v>
      </c>
      <c r="O1093" t="str">
        <f>IFERROR(VLOOKUP(Table_Query_from_QDB_Production___SQL_Server[[#This Row],[step_4_seq2]],'Employee Benefit Groups'!#REF!,2,FALSE),"-")</f>
        <v>-</v>
      </c>
      <c r="Q1093" t="str">
        <f>IFERROR(VLOOKUP(Table_Query_from_QDB_Production___SQL_Server[[#This Row],[step_5_seq]],'Employee Benefit Groups'!#REF!,2,FALSE),"-")</f>
        <v>-</v>
      </c>
      <c r="S1093" t="str">
        <f>IFERROR(VLOOKUP(Table_Query_from_QDB_Production___SQL_Server[[#This Row],[step_6_seq]],'Employee Benefit Groups'!#REF!,2,FALSE),"-")</f>
        <v>-</v>
      </c>
      <c r="T1093">
        <v>4</v>
      </c>
      <c r="U1093" t="str">
        <f>IFERROR(VLOOKUP(Table_Query_from_QDB_Production___SQL_Server[[#This Row],[step_7_seq]],'Employee Benefit Groups'!#REF!,2,FALSE),"-")</f>
        <v>-</v>
      </c>
      <c r="W1093" t="str">
        <f>IFERROR(VLOOKUP(Table_Query_from_QDB_Production___SQL_Server[[#This Row],[step_8_seq]],'Employee Benefit Groups'!#REF!,2,FALSE),"-")</f>
        <v>-</v>
      </c>
      <c r="Y1093" t="str">
        <f>IFERROR(VLOOKUP(Table_Query_from_QDB_Production___SQL_Server[[#This Row],[step_9_seq]],'Employee Benefit Groups'!#REF!,2,FALSE),"-")</f>
        <v>-</v>
      </c>
      <c r="AA1093" s="15"/>
      <c r="AB1093" s="15">
        <f t="shared" si="204"/>
        <v>0</v>
      </c>
      <c r="AC1093" s="11" t="s">
        <v>11502</v>
      </c>
      <c r="AD1093" s="11" t="str">
        <f t="shared" si="205"/>
        <v>-</v>
      </c>
      <c r="AE1093" s="12">
        <v>1</v>
      </c>
      <c r="AF1093" s="12">
        <f t="shared" si="206"/>
        <v>2</v>
      </c>
      <c r="AG1093" s="13" t="s">
        <v>11496</v>
      </c>
      <c r="AH1093" s="13" t="str">
        <f t="shared" si="207"/>
        <v>-</v>
      </c>
      <c r="AI1093" s="14"/>
      <c r="AJ1093" s="14">
        <f t="shared" si="208"/>
        <v>0</v>
      </c>
      <c r="AK1093" s="15" t="s">
        <v>11502</v>
      </c>
      <c r="AL1093" s="15" t="str">
        <f t="shared" si="209"/>
        <v>-</v>
      </c>
      <c r="AM1093" s="12"/>
      <c r="AN1093" s="12">
        <f t="shared" si="210"/>
        <v>0</v>
      </c>
      <c r="AO1093" s="16" t="s">
        <v>11502</v>
      </c>
      <c r="AP1093" s="16" t="str">
        <f t="shared" si="211"/>
        <v>-</v>
      </c>
      <c r="AQ1093" s="12">
        <v>3</v>
      </c>
      <c r="AR1093" s="12">
        <f t="shared" si="212"/>
        <v>4</v>
      </c>
      <c r="AS1093" s="14" t="s">
        <v>11498</v>
      </c>
      <c r="AT1093" s="14" t="str">
        <f t="shared" si="213"/>
        <v>-</v>
      </c>
      <c r="AU1093"/>
      <c r="AV1093" s="15" t="s">
        <v>11502</v>
      </c>
      <c r="AW1093" s="15" t="str">
        <f t="shared" si="214"/>
        <v>-</v>
      </c>
      <c r="AX1093"/>
      <c r="AY1093" s="17" t="s">
        <v>11502</v>
      </c>
      <c r="AZ1093" s="17" t="str">
        <f t="shared" si="215"/>
        <v>-</v>
      </c>
      <c r="BA1093"/>
    </row>
    <row r="1094" spans="1:53" x14ac:dyDescent="0.3">
      <c r="A1094" t="s">
        <v>3233</v>
      </c>
      <c r="B1094" t="s">
        <v>3234</v>
      </c>
      <c r="C1094" t="s">
        <v>3235</v>
      </c>
      <c r="D1094" t="s">
        <v>3085</v>
      </c>
      <c r="E1094" t="str">
        <f>LEFT(Table_Query_from_QDB_Production___SQL_Server[[#This Row],[ttl_class_ttl_outl]],1)</f>
        <v>3</v>
      </c>
      <c r="F1094" t="str">
        <f>UPPER(IFERROR(VLOOKUP(Table_Query_from_QDB_Production___SQL_Server[[#This Row],[cto_osc_code]],'CTO-OSC Table'!$A$2:$B$24,2,FALSE),"Undefined"))</f>
        <v>OTHER FACULTY</v>
      </c>
      <c r="G1094" t="str">
        <f>UPPER(IFERROR(VLOOKUP(Table_Query_from_QDB_Production___SQL_Server[[#This Row],[ttl_class_ttl_outl]],'Title Class Table'!$A$2:$C$146,2,FALSE),"Undefined"))</f>
        <v>HEALTH SCIENCES CLINICAL PROFESSOR</v>
      </c>
      <c r="H1094" t="s">
        <v>11447</v>
      </c>
      <c r="I1094">
        <v>3</v>
      </c>
      <c r="K1094" t="str">
        <f>IFERROR(VLOOKUP(Table_Query_from_QDB_Production___SQL_Server[[#This Row],[step_2_seq]],'Employee Benefit Groups'!#REF!,2,FALSE),"-")</f>
        <v>-</v>
      </c>
      <c r="M1094" t="str">
        <f>IFERROR(VLOOKUP(Table_Query_from_QDB_Production___SQL_Server[[#This Row],[step_4_seq]],'Employee Benefit Groups'!#REF!,2,FALSE),"-")</f>
        <v>-</v>
      </c>
      <c r="N1094">
        <v>2</v>
      </c>
      <c r="O1094" t="str">
        <f>IFERROR(VLOOKUP(Table_Query_from_QDB_Production___SQL_Server[[#This Row],[step_4_seq2]],'Employee Benefit Groups'!#REF!,2,FALSE),"-")</f>
        <v>-</v>
      </c>
      <c r="Q1094" t="str">
        <f>IFERROR(VLOOKUP(Table_Query_from_QDB_Production___SQL_Server[[#This Row],[step_5_seq]],'Employee Benefit Groups'!#REF!,2,FALSE),"-")</f>
        <v>-</v>
      </c>
      <c r="S1094" t="str">
        <f>IFERROR(VLOOKUP(Table_Query_from_QDB_Production___SQL_Server[[#This Row],[step_6_seq]],'Employee Benefit Groups'!#REF!,2,FALSE),"-")</f>
        <v>-</v>
      </c>
      <c r="T1094">
        <v>4</v>
      </c>
      <c r="U1094" t="str">
        <f>IFERROR(VLOOKUP(Table_Query_from_QDB_Production___SQL_Server[[#This Row],[step_7_seq]],'Employee Benefit Groups'!#REF!,2,FALSE),"-")</f>
        <v>-</v>
      </c>
      <c r="W1094" t="str">
        <f>IFERROR(VLOOKUP(Table_Query_from_QDB_Production___SQL_Server[[#This Row],[step_8_seq]],'Employee Benefit Groups'!#REF!,2,FALSE),"-")</f>
        <v>-</v>
      </c>
      <c r="Y1094" t="str">
        <f>IFERROR(VLOOKUP(Table_Query_from_QDB_Production___SQL_Server[[#This Row],[step_9_seq]],'Employee Benefit Groups'!#REF!,2,FALSE),"-")</f>
        <v>-</v>
      </c>
      <c r="AA1094" s="15"/>
      <c r="AB1094" s="15">
        <f t="shared" si="204"/>
        <v>0</v>
      </c>
      <c r="AC1094" s="11" t="s">
        <v>11502</v>
      </c>
      <c r="AD1094" s="11" t="str">
        <f t="shared" si="205"/>
        <v>-</v>
      </c>
      <c r="AE1094" s="12">
        <v>1</v>
      </c>
      <c r="AF1094" s="12">
        <f t="shared" si="206"/>
        <v>2</v>
      </c>
      <c r="AG1094" s="13" t="s">
        <v>11496</v>
      </c>
      <c r="AH1094" s="13" t="str">
        <f t="shared" si="207"/>
        <v>-</v>
      </c>
      <c r="AI1094" s="14"/>
      <c r="AJ1094" s="14">
        <f t="shared" si="208"/>
        <v>0</v>
      </c>
      <c r="AK1094" s="15" t="s">
        <v>11502</v>
      </c>
      <c r="AL1094" s="15" t="str">
        <f t="shared" si="209"/>
        <v>-</v>
      </c>
      <c r="AM1094" s="12"/>
      <c r="AN1094" s="12">
        <f t="shared" si="210"/>
        <v>0</v>
      </c>
      <c r="AO1094" s="16" t="s">
        <v>11502</v>
      </c>
      <c r="AP1094" s="16" t="str">
        <f t="shared" si="211"/>
        <v>-</v>
      </c>
      <c r="AQ1094" s="12">
        <v>3</v>
      </c>
      <c r="AR1094" s="12">
        <f t="shared" si="212"/>
        <v>4</v>
      </c>
      <c r="AS1094" s="14" t="s">
        <v>11498</v>
      </c>
      <c r="AT1094" s="14" t="str">
        <f t="shared" si="213"/>
        <v>-</v>
      </c>
      <c r="AU1094"/>
      <c r="AV1094" s="15" t="s">
        <v>11502</v>
      </c>
      <c r="AW1094" s="15" t="str">
        <f t="shared" si="214"/>
        <v>-</v>
      </c>
      <c r="AX1094"/>
      <c r="AY1094" s="17" t="s">
        <v>11502</v>
      </c>
      <c r="AZ1094" s="17" t="str">
        <f t="shared" si="215"/>
        <v>-</v>
      </c>
      <c r="BA1094"/>
    </row>
    <row r="1095" spans="1:53" x14ac:dyDescent="0.3">
      <c r="A1095" t="s">
        <v>3236</v>
      </c>
      <c r="B1095" t="s">
        <v>3237</v>
      </c>
      <c r="C1095" t="s">
        <v>3238</v>
      </c>
      <c r="D1095" t="s">
        <v>3085</v>
      </c>
      <c r="E1095" t="str">
        <f>LEFT(Table_Query_from_QDB_Production___SQL_Server[[#This Row],[ttl_class_ttl_outl]],1)</f>
        <v>3</v>
      </c>
      <c r="F1095" t="str">
        <f>UPPER(IFERROR(VLOOKUP(Table_Query_from_QDB_Production___SQL_Server[[#This Row],[cto_osc_code]],'CTO-OSC Table'!$A$2:$B$24,2,FALSE),"Undefined"))</f>
        <v>OTHER FACULTY</v>
      </c>
      <c r="G1095" t="str">
        <f>UPPER(IFERROR(VLOOKUP(Table_Query_from_QDB_Production___SQL_Server[[#This Row],[ttl_class_ttl_outl]],'Title Class Table'!$A$2:$C$146,2,FALSE),"Undefined"))</f>
        <v>HEALTH SCIENCES CLINICAL PROFESSOR</v>
      </c>
      <c r="H1095" t="s">
        <v>11447</v>
      </c>
      <c r="I1095">
        <v>3</v>
      </c>
      <c r="K1095" t="str">
        <f>IFERROR(VLOOKUP(Table_Query_from_QDB_Production___SQL_Server[[#This Row],[step_2_seq]],'Employee Benefit Groups'!#REF!,2,FALSE),"-")</f>
        <v>-</v>
      </c>
      <c r="M1095" t="str">
        <f>IFERROR(VLOOKUP(Table_Query_from_QDB_Production___SQL_Server[[#This Row],[step_4_seq]],'Employee Benefit Groups'!#REF!,2,FALSE),"-")</f>
        <v>-</v>
      </c>
      <c r="N1095">
        <v>2</v>
      </c>
      <c r="O1095" t="str">
        <f>IFERROR(VLOOKUP(Table_Query_from_QDB_Production___SQL_Server[[#This Row],[step_4_seq2]],'Employee Benefit Groups'!#REF!,2,FALSE),"-")</f>
        <v>-</v>
      </c>
      <c r="Q1095" t="str">
        <f>IFERROR(VLOOKUP(Table_Query_from_QDB_Production___SQL_Server[[#This Row],[step_5_seq]],'Employee Benefit Groups'!#REF!,2,FALSE),"-")</f>
        <v>-</v>
      </c>
      <c r="S1095" t="str">
        <f>IFERROR(VLOOKUP(Table_Query_from_QDB_Production___SQL_Server[[#This Row],[step_6_seq]],'Employee Benefit Groups'!#REF!,2,FALSE),"-")</f>
        <v>-</v>
      </c>
      <c r="T1095">
        <v>4</v>
      </c>
      <c r="U1095" t="str">
        <f>IFERROR(VLOOKUP(Table_Query_from_QDB_Production___SQL_Server[[#This Row],[step_7_seq]],'Employee Benefit Groups'!#REF!,2,FALSE),"-")</f>
        <v>-</v>
      </c>
      <c r="W1095" t="str">
        <f>IFERROR(VLOOKUP(Table_Query_from_QDB_Production___SQL_Server[[#This Row],[step_8_seq]],'Employee Benefit Groups'!#REF!,2,FALSE),"-")</f>
        <v>-</v>
      </c>
      <c r="Y1095" t="str">
        <f>IFERROR(VLOOKUP(Table_Query_from_QDB_Production___SQL_Server[[#This Row],[step_9_seq]],'Employee Benefit Groups'!#REF!,2,FALSE),"-")</f>
        <v>-</v>
      </c>
      <c r="AA1095" s="15"/>
      <c r="AB1095" s="15">
        <f t="shared" si="204"/>
        <v>0</v>
      </c>
      <c r="AC1095" s="11" t="s">
        <v>11502</v>
      </c>
      <c r="AD1095" s="11" t="str">
        <f t="shared" si="205"/>
        <v>-</v>
      </c>
      <c r="AE1095" s="12">
        <v>1</v>
      </c>
      <c r="AF1095" s="12">
        <f t="shared" si="206"/>
        <v>2</v>
      </c>
      <c r="AG1095" s="13" t="s">
        <v>11496</v>
      </c>
      <c r="AH1095" s="13" t="str">
        <f t="shared" si="207"/>
        <v>-</v>
      </c>
      <c r="AI1095" s="14"/>
      <c r="AJ1095" s="14">
        <f t="shared" si="208"/>
        <v>0</v>
      </c>
      <c r="AK1095" s="15" t="s">
        <v>11502</v>
      </c>
      <c r="AL1095" s="15" t="str">
        <f t="shared" si="209"/>
        <v>-</v>
      </c>
      <c r="AM1095" s="12"/>
      <c r="AN1095" s="12">
        <f t="shared" si="210"/>
        <v>0</v>
      </c>
      <c r="AO1095" s="16" t="s">
        <v>11502</v>
      </c>
      <c r="AP1095" s="16" t="str">
        <f t="shared" si="211"/>
        <v>-</v>
      </c>
      <c r="AQ1095" s="12">
        <v>3</v>
      </c>
      <c r="AR1095" s="12">
        <f t="shared" si="212"/>
        <v>4</v>
      </c>
      <c r="AS1095" s="14" t="s">
        <v>11498</v>
      </c>
      <c r="AT1095" s="14" t="str">
        <f t="shared" si="213"/>
        <v>-</v>
      </c>
      <c r="AU1095"/>
      <c r="AV1095" s="15" t="s">
        <v>11502</v>
      </c>
      <c r="AW1095" s="15" t="str">
        <f t="shared" si="214"/>
        <v>-</v>
      </c>
      <c r="AX1095"/>
      <c r="AY1095" s="17" t="s">
        <v>11502</v>
      </c>
      <c r="AZ1095" s="17" t="str">
        <f t="shared" si="215"/>
        <v>-</v>
      </c>
      <c r="BA1095"/>
    </row>
    <row r="1096" spans="1:53" x14ac:dyDescent="0.3">
      <c r="A1096" t="s">
        <v>3239</v>
      </c>
      <c r="B1096" t="s">
        <v>3087</v>
      </c>
      <c r="C1096" t="s">
        <v>3240</v>
      </c>
      <c r="D1096" t="s">
        <v>3085</v>
      </c>
      <c r="E1096" t="str">
        <f>LEFT(Table_Query_from_QDB_Production___SQL_Server[[#This Row],[ttl_class_ttl_outl]],1)</f>
        <v>3</v>
      </c>
      <c r="F1096" t="str">
        <f>UPPER(IFERROR(VLOOKUP(Table_Query_from_QDB_Production___SQL_Server[[#This Row],[cto_osc_code]],'CTO-OSC Table'!$A$2:$B$24,2,FALSE),"Undefined"))</f>
        <v>OTHER FACULTY</v>
      </c>
      <c r="G1096" t="str">
        <f>UPPER(IFERROR(VLOOKUP(Table_Query_from_QDB_Production___SQL_Server[[#This Row],[ttl_class_ttl_outl]],'Title Class Table'!$A$2:$C$146,2,FALSE),"Undefined"))</f>
        <v>HEALTH SCIENCES CLINICAL PROFESSOR</v>
      </c>
      <c r="H1096" t="s">
        <v>11447</v>
      </c>
      <c r="I1096">
        <v>3</v>
      </c>
      <c r="K1096" t="str">
        <f>IFERROR(VLOOKUP(Table_Query_from_QDB_Production___SQL_Server[[#This Row],[step_2_seq]],'Employee Benefit Groups'!#REF!,2,FALSE),"-")</f>
        <v>-</v>
      </c>
      <c r="M1096" t="str">
        <f>IFERROR(VLOOKUP(Table_Query_from_QDB_Production___SQL_Server[[#This Row],[step_4_seq]],'Employee Benefit Groups'!#REF!,2,FALSE),"-")</f>
        <v>-</v>
      </c>
      <c r="N1096">
        <v>2</v>
      </c>
      <c r="O1096" t="str">
        <f>IFERROR(VLOOKUP(Table_Query_from_QDB_Production___SQL_Server[[#This Row],[step_4_seq2]],'Employee Benefit Groups'!#REF!,2,FALSE),"-")</f>
        <v>-</v>
      </c>
      <c r="Q1096" t="str">
        <f>IFERROR(VLOOKUP(Table_Query_from_QDB_Production___SQL_Server[[#This Row],[step_5_seq]],'Employee Benefit Groups'!#REF!,2,FALSE),"-")</f>
        <v>-</v>
      </c>
      <c r="S1096" t="str">
        <f>IFERROR(VLOOKUP(Table_Query_from_QDB_Production___SQL_Server[[#This Row],[step_6_seq]],'Employee Benefit Groups'!#REF!,2,FALSE),"-")</f>
        <v>-</v>
      </c>
      <c r="T1096">
        <v>4</v>
      </c>
      <c r="U1096" t="str">
        <f>IFERROR(VLOOKUP(Table_Query_from_QDB_Production___SQL_Server[[#This Row],[step_7_seq]],'Employee Benefit Groups'!#REF!,2,FALSE),"-")</f>
        <v>-</v>
      </c>
      <c r="W1096" t="str">
        <f>IFERROR(VLOOKUP(Table_Query_from_QDB_Production___SQL_Server[[#This Row],[step_8_seq]],'Employee Benefit Groups'!#REF!,2,FALSE),"-")</f>
        <v>-</v>
      </c>
      <c r="Y1096" t="str">
        <f>IFERROR(VLOOKUP(Table_Query_from_QDB_Production___SQL_Server[[#This Row],[step_9_seq]],'Employee Benefit Groups'!#REF!,2,FALSE),"-")</f>
        <v>-</v>
      </c>
      <c r="AA1096" s="15"/>
      <c r="AB1096" s="15">
        <f t="shared" si="204"/>
        <v>0</v>
      </c>
      <c r="AC1096" s="11" t="s">
        <v>11502</v>
      </c>
      <c r="AD1096" s="11" t="str">
        <f t="shared" si="205"/>
        <v>-</v>
      </c>
      <c r="AE1096" s="12">
        <v>1</v>
      </c>
      <c r="AF1096" s="12">
        <f t="shared" si="206"/>
        <v>2</v>
      </c>
      <c r="AG1096" s="13" t="s">
        <v>11496</v>
      </c>
      <c r="AH1096" s="13" t="str">
        <f t="shared" si="207"/>
        <v>-</v>
      </c>
      <c r="AI1096" s="14"/>
      <c r="AJ1096" s="14">
        <f t="shared" si="208"/>
        <v>0</v>
      </c>
      <c r="AK1096" s="15" t="s">
        <v>11502</v>
      </c>
      <c r="AL1096" s="15" t="str">
        <f t="shared" si="209"/>
        <v>-</v>
      </c>
      <c r="AM1096" s="12"/>
      <c r="AN1096" s="12">
        <f t="shared" si="210"/>
        <v>0</v>
      </c>
      <c r="AO1096" s="16" t="s">
        <v>11502</v>
      </c>
      <c r="AP1096" s="16" t="str">
        <f t="shared" si="211"/>
        <v>-</v>
      </c>
      <c r="AQ1096" s="12">
        <v>3</v>
      </c>
      <c r="AR1096" s="12">
        <f t="shared" si="212"/>
        <v>4</v>
      </c>
      <c r="AS1096" s="14" t="s">
        <v>11498</v>
      </c>
      <c r="AT1096" s="14" t="str">
        <f t="shared" si="213"/>
        <v>-</v>
      </c>
      <c r="AU1096"/>
      <c r="AV1096" s="15" t="s">
        <v>11502</v>
      </c>
      <c r="AW1096" s="15" t="str">
        <f t="shared" si="214"/>
        <v>-</v>
      </c>
      <c r="AX1096"/>
      <c r="AY1096" s="17" t="s">
        <v>11502</v>
      </c>
      <c r="AZ1096" s="17" t="str">
        <f t="shared" si="215"/>
        <v>-</v>
      </c>
      <c r="BA1096"/>
    </row>
    <row r="1097" spans="1:53" x14ac:dyDescent="0.3">
      <c r="A1097" t="s">
        <v>3241</v>
      </c>
      <c r="B1097" t="s">
        <v>3090</v>
      </c>
      <c r="C1097" t="s">
        <v>3242</v>
      </c>
      <c r="D1097" t="s">
        <v>3085</v>
      </c>
      <c r="E1097" t="str">
        <f>LEFT(Table_Query_from_QDB_Production___SQL_Server[[#This Row],[ttl_class_ttl_outl]],1)</f>
        <v>3</v>
      </c>
      <c r="F1097" t="str">
        <f>UPPER(IFERROR(VLOOKUP(Table_Query_from_QDB_Production___SQL_Server[[#This Row],[cto_osc_code]],'CTO-OSC Table'!$A$2:$B$24,2,FALSE),"Undefined"))</f>
        <v>OTHER FACULTY</v>
      </c>
      <c r="G1097" t="str">
        <f>UPPER(IFERROR(VLOOKUP(Table_Query_from_QDB_Production___SQL_Server[[#This Row],[ttl_class_ttl_outl]],'Title Class Table'!$A$2:$C$146,2,FALSE),"Undefined"))</f>
        <v>HEALTH SCIENCES CLINICAL PROFESSOR</v>
      </c>
      <c r="H1097" t="s">
        <v>11447</v>
      </c>
      <c r="I1097">
        <v>3</v>
      </c>
      <c r="K1097" t="str">
        <f>IFERROR(VLOOKUP(Table_Query_from_QDB_Production___SQL_Server[[#This Row],[step_2_seq]],'Employee Benefit Groups'!#REF!,2,FALSE),"-")</f>
        <v>-</v>
      </c>
      <c r="M1097" t="str">
        <f>IFERROR(VLOOKUP(Table_Query_from_QDB_Production___SQL_Server[[#This Row],[step_4_seq]],'Employee Benefit Groups'!#REF!,2,FALSE),"-")</f>
        <v>-</v>
      </c>
      <c r="N1097">
        <v>2</v>
      </c>
      <c r="O1097" t="str">
        <f>IFERROR(VLOOKUP(Table_Query_from_QDB_Production___SQL_Server[[#This Row],[step_4_seq2]],'Employee Benefit Groups'!#REF!,2,FALSE),"-")</f>
        <v>-</v>
      </c>
      <c r="Q1097" t="str">
        <f>IFERROR(VLOOKUP(Table_Query_from_QDB_Production___SQL_Server[[#This Row],[step_5_seq]],'Employee Benefit Groups'!#REF!,2,FALSE),"-")</f>
        <v>-</v>
      </c>
      <c r="S1097" t="str">
        <f>IFERROR(VLOOKUP(Table_Query_from_QDB_Production___SQL_Server[[#This Row],[step_6_seq]],'Employee Benefit Groups'!#REF!,2,FALSE),"-")</f>
        <v>-</v>
      </c>
      <c r="T1097">
        <v>4</v>
      </c>
      <c r="U1097" t="str">
        <f>IFERROR(VLOOKUP(Table_Query_from_QDB_Production___SQL_Server[[#This Row],[step_7_seq]],'Employee Benefit Groups'!#REF!,2,FALSE),"-")</f>
        <v>-</v>
      </c>
      <c r="W1097" t="str">
        <f>IFERROR(VLOOKUP(Table_Query_from_QDB_Production___SQL_Server[[#This Row],[step_8_seq]],'Employee Benefit Groups'!#REF!,2,FALSE),"-")</f>
        <v>-</v>
      </c>
      <c r="Y1097" t="str">
        <f>IFERROR(VLOOKUP(Table_Query_from_QDB_Production___SQL_Server[[#This Row],[step_9_seq]],'Employee Benefit Groups'!#REF!,2,FALSE),"-")</f>
        <v>-</v>
      </c>
      <c r="AA1097" s="15"/>
      <c r="AB1097" s="15">
        <f t="shared" si="204"/>
        <v>0</v>
      </c>
      <c r="AC1097" s="11" t="s">
        <v>11502</v>
      </c>
      <c r="AD1097" s="11" t="str">
        <f t="shared" si="205"/>
        <v>-</v>
      </c>
      <c r="AE1097" s="12">
        <v>1</v>
      </c>
      <c r="AF1097" s="12">
        <f t="shared" si="206"/>
        <v>2</v>
      </c>
      <c r="AG1097" s="13" t="s">
        <v>11496</v>
      </c>
      <c r="AH1097" s="13" t="str">
        <f t="shared" si="207"/>
        <v>-</v>
      </c>
      <c r="AI1097" s="14"/>
      <c r="AJ1097" s="14">
        <f t="shared" si="208"/>
        <v>0</v>
      </c>
      <c r="AK1097" s="15" t="s">
        <v>11502</v>
      </c>
      <c r="AL1097" s="15" t="str">
        <f t="shared" si="209"/>
        <v>-</v>
      </c>
      <c r="AM1097" s="12"/>
      <c r="AN1097" s="12">
        <f t="shared" si="210"/>
        <v>0</v>
      </c>
      <c r="AO1097" s="16" t="s">
        <v>11502</v>
      </c>
      <c r="AP1097" s="16" t="str">
        <f t="shared" si="211"/>
        <v>-</v>
      </c>
      <c r="AQ1097" s="12">
        <v>3</v>
      </c>
      <c r="AR1097" s="12">
        <f t="shared" si="212"/>
        <v>4</v>
      </c>
      <c r="AS1097" s="14" t="s">
        <v>11498</v>
      </c>
      <c r="AT1097" s="14" t="str">
        <f t="shared" si="213"/>
        <v>-</v>
      </c>
      <c r="AU1097"/>
      <c r="AV1097" s="15" t="s">
        <v>11502</v>
      </c>
      <c r="AW1097" s="15" t="str">
        <f t="shared" si="214"/>
        <v>-</v>
      </c>
      <c r="AX1097"/>
      <c r="AY1097" s="17" t="s">
        <v>11502</v>
      </c>
      <c r="AZ1097" s="17" t="str">
        <f t="shared" si="215"/>
        <v>-</v>
      </c>
      <c r="BA1097"/>
    </row>
    <row r="1098" spans="1:53" x14ac:dyDescent="0.3">
      <c r="A1098" t="s">
        <v>3243</v>
      </c>
      <c r="B1098" t="s">
        <v>3244</v>
      </c>
      <c r="C1098" t="s">
        <v>3245</v>
      </c>
      <c r="D1098" t="s">
        <v>3085</v>
      </c>
      <c r="E1098" t="str">
        <f>LEFT(Table_Query_from_QDB_Production___SQL_Server[[#This Row],[ttl_class_ttl_outl]],1)</f>
        <v>3</v>
      </c>
      <c r="F1098" t="str">
        <f>UPPER(IFERROR(VLOOKUP(Table_Query_from_QDB_Production___SQL_Server[[#This Row],[cto_osc_code]],'CTO-OSC Table'!$A$2:$B$24,2,FALSE),"Undefined"))</f>
        <v>OTHER FACULTY</v>
      </c>
      <c r="G1098" t="str">
        <f>UPPER(IFERROR(VLOOKUP(Table_Query_from_QDB_Production___SQL_Server[[#This Row],[ttl_class_ttl_outl]],'Title Class Table'!$A$2:$C$146,2,FALSE),"Undefined"))</f>
        <v>HEALTH SCIENCES CLINICAL PROFESSOR</v>
      </c>
      <c r="H1098" t="s">
        <v>11447</v>
      </c>
      <c r="I1098">
        <v>3</v>
      </c>
      <c r="K1098" t="str">
        <f>IFERROR(VLOOKUP(Table_Query_from_QDB_Production___SQL_Server[[#This Row],[step_2_seq]],'Employee Benefit Groups'!#REF!,2,FALSE),"-")</f>
        <v>-</v>
      </c>
      <c r="M1098" t="str">
        <f>IFERROR(VLOOKUP(Table_Query_from_QDB_Production___SQL_Server[[#This Row],[step_4_seq]],'Employee Benefit Groups'!#REF!,2,FALSE),"-")</f>
        <v>-</v>
      </c>
      <c r="N1098">
        <v>2</v>
      </c>
      <c r="O1098" t="str">
        <f>IFERROR(VLOOKUP(Table_Query_from_QDB_Production___SQL_Server[[#This Row],[step_4_seq2]],'Employee Benefit Groups'!#REF!,2,FALSE),"-")</f>
        <v>-</v>
      </c>
      <c r="Q1098" t="str">
        <f>IFERROR(VLOOKUP(Table_Query_from_QDB_Production___SQL_Server[[#This Row],[step_5_seq]],'Employee Benefit Groups'!#REF!,2,FALSE),"-")</f>
        <v>-</v>
      </c>
      <c r="S1098" t="str">
        <f>IFERROR(VLOOKUP(Table_Query_from_QDB_Production___SQL_Server[[#This Row],[step_6_seq]],'Employee Benefit Groups'!#REF!,2,FALSE),"-")</f>
        <v>-</v>
      </c>
      <c r="T1098">
        <v>4</v>
      </c>
      <c r="U1098" t="str">
        <f>IFERROR(VLOOKUP(Table_Query_from_QDB_Production___SQL_Server[[#This Row],[step_7_seq]],'Employee Benefit Groups'!#REF!,2,FALSE),"-")</f>
        <v>-</v>
      </c>
      <c r="W1098" t="str">
        <f>IFERROR(VLOOKUP(Table_Query_from_QDB_Production___SQL_Server[[#This Row],[step_8_seq]],'Employee Benefit Groups'!#REF!,2,FALSE),"-")</f>
        <v>-</v>
      </c>
      <c r="Y1098" t="str">
        <f>IFERROR(VLOOKUP(Table_Query_from_QDB_Production___SQL_Server[[#This Row],[step_9_seq]],'Employee Benefit Groups'!#REF!,2,FALSE),"-")</f>
        <v>-</v>
      </c>
      <c r="AA1098" s="15"/>
      <c r="AB1098" s="15">
        <f t="shared" si="204"/>
        <v>0</v>
      </c>
      <c r="AC1098" s="11" t="s">
        <v>11502</v>
      </c>
      <c r="AD1098" s="11" t="str">
        <f t="shared" si="205"/>
        <v>-</v>
      </c>
      <c r="AE1098" s="12">
        <v>1</v>
      </c>
      <c r="AF1098" s="12">
        <f t="shared" si="206"/>
        <v>2</v>
      </c>
      <c r="AG1098" s="13" t="s">
        <v>11496</v>
      </c>
      <c r="AH1098" s="13" t="str">
        <f t="shared" si="207"/>
        <v>-</v>
      </c>
      <c r="AI1098" s="14"/>
      <c r="AJ1098" s="14">
        <f t="shared" si="208"/>
        <v>0</v>
      </c>
      <c r="AK1098" s="15" t="s">
        <v>11502</v>
      </c>
      <c r="AL1098" s="15" t="str">
        <f t="shared" si="209"/>
        <v>-</v>
      </c>
      <c r="AM1098" s="12"/>
      <c r="AN1098" s="12">
        <f t="shared" si="210"/>
        <v>0</v>
      </c>
      <c r="AO1098" s="16" t="s">
        <v>11502</v>
      </c>
      <c r="AP1098" s="16" t="str">
        <f t="shared" si="211"/>
        <v>-</v>
      </c>
      <c r="AQ1098" s="12">
        <v>3</v>
      </c>
      <c r="AR1098" s="12">
        <f t="shared" si="212"/>
        <v>4</v>
      </c>
      <c r="AS1098" s="14" t="s">
        <v>11498</v>
      </c>
      <c r="AT1098" s="14" t="str">
        <f t="shared" si="213"/>
        <v>-</v>
      </c>
      <c r="AU1098"/>
      <c r="AV1098" s="15" t="s">
        <v>11502</v>
      </c>
      <c r="AW1098" s="15" t="str">
        <f t="shared" si="214"/>
        <v>-</v>
      </c>
      <c r="AX1098"/>
      <c r="AY1098" s="17" t="s">
        <v>11502</v>
      </c>
      <c r="AZ1098" s="17" t="str">
        <f t="shared" si="215"/>
        <v>-</v>
      </c>
      <c r="BA1098"/>
    </row>
    <row r="1099" spans="1:53" x14ac:dyDescent="0.3">
      <c r="A1099" t="s">
        <v>3246</v>
      </c>
      <c r="B1099" t="s">
        <v>3237</v>
      </c>
      <c r="C1099" t="s">
        <v>3247</v>
      </c>
      <c r="D1099" t="s">
        <v>3085</v>
      </c>
      <c r="E1099" t="str">
        <f>LEFT(Table_Query_from_QDB_Production___SQL_Server[[#This Row],[ttl_class_ttl_outl]],1)</f>
        <v>3</v>
      </c>
      <c r="F1099" t="str">
        <f>UPPER(IFERROR(VLOOKUP(Table_Query_from_QDB_Production___SQL_Server[[#This Row],[cto_osc_code]],'CTO-OSC Table'!$A$2:$B$24,2,FALSE),"Undefined"))</f>
        <v>OTHER FACULTY</v>
      </c>
      <c r="G1099" t="str">
        <f>UPPER(IFERROR(VLOOKUP(Table_Query_from_QDB_Production___SQL_Server[[#This Row],[ttl_class_ttl_outl]],'Title Class Table'!$A$2:$C$146,2,FALSE),"Undefined"))</f>
        <v>HEALTH SCIENCES CLINICAL PROFESSOR</v>
      </c>
      <c r="H1099" t="s">
        <v>11447</v>
      </c>
      <c r="I1099">
        <v>3</v>
      </c>
      <c r="K1099" t="str">
        <f>IFERROR(VLOOKUP(Table_Query_from_QDB_Production___SQL_Server[[#This Row],[step_2_seq]],'Employee Benefit Groups'!#REF!,2,FALSE),"-")</f>
        <v>-</v>
      </c>
      <c r="M1099" t="str">
        <f>IFERROR(VLOOKUP(Table_Query_from_QDB_Production___SQL_Server[[#This Row],[step_4_seq]],'Employee Benefit Groups'!#REF!,2,FALSE),"-")</f>
        <v>-</v>
      </c>
      <c r="N1099">
        <v>2</v>
      </c>
      <c r="O1099" t="str">
        <f>IFERROR(VLOOKUP(Table_Query_from_QDB_Production___SQL_Server[[#This Row],[step_4_seq2]],'Employee Benefit Groups'!#REF!,2,FALSE),"-")</f>
        <v>-</v>
      </c>
      <c r="Q1099" t="str">
        <f>IFERROR(VLOOKUP(Table_Query_from_QDB_Production___SQL_Server[[#This Row],[step_5_seq]],'Employee Benefit Groups'!#REF!,2,FALSE),"-")</f>
        <v>-</v>
      </c>
      <c r="S1099" t="str">
        <f>IFERROR(VLOOKUP(Table_Query_from_QDB_Production___SQL_Server[[#This Row],[step_6_seq]],'Employee Benefit Groups'!#REF!,2,FALSE),"-")</f>
        <v>-</v>
      </c>
      <c r="T1099">
        <v>4</v>
      </c>
      <c r="U1099" t="str">
        <f>IFERROR(VLOOKUP(Table_Query_from_QDB_Production___SQL_Server[[#This Row],[step_7_seq]],'Employee Benefit Groups'!#REF!,2,FALSE),"-")</f>
        <v>-</v>
      </c>
      <c r="W1099" t="str">
        <f>IFERROR(VLOOKUP(Table_Query_from_QDB_Production___SQL_Server[[#This Row],[step_8_seq]],'Employee Benefit Groups'!#REF!,2,FALSE),"-")</f>
        <v>-</v>
      </c>
      <c r="Y1099" t="str">
        <f>IFERROR(VLOOKUP(Table_Query_from_QDB_Production___SQL_Server[[#This Row],[step_9_seq]],'Employee Benefit Groups'!#REF!,2,FALSE),"-")</f>
        <v>-</v>
      </c>
      <c r="AA1099" s="15"/>
      <c r="AB1099" s="15">
        <f t="shared" si="204"/>
        <v>0</v>
      </c>
      <c r="AC1099" s="11" t="s">
        <v>11502</v>
      </c>
      <c r="AD1099" s="11" t="str">
        <f t="shared" si="205"/>
        <v>-</v>
      </c>
      <c r="AE1099" s="12">
        <v>1</v>
      </c>
      <c r="AF1099" s="12">
        <f t="shared" si="206"/>
        <v>2</v>
      </c>
      <c r="AG1099" s="13" t="s">
        <v>11496</v>
      </c>
      <c r="AH1099" s="13" t="str">
        <f t="shared" si="207"/>
        <v>-</v>
      </c>
      <c r="AI1099" s="14"/>
      <c r="AJ1099" s="14">
        <f t="shared" si="208"/>
        <v>0</v>
      </c>
      <c r="AK1099" s="15" t="s">
        <v>11502</v>
      </c>
      <c r="AL1099" s="15" t="str">
        <f t="shared" si="209"/>
        <v>-</v>
      </c>
      <c r="AM1099" s="12"/>
      <c r="AN1099" s="12">
        <f t="shared" si="210"/>
        <v>0</v>
      </c>
      <c r="AO1099" s="16" t="s">
        <v>11502</v>
      </c>
      <c r="AP1099" s="16" t="str">
        <f t="shared" si="211"/>
        <v>-</v>
      </c>
      <c r="AQ1099" s="12">
        <v>3</v>
      </c>
      <c r="AR1099" s="12">
        <f t="shared" si="212"/>
        <v>4</v>
      </c>
      <c r="AS1099" s="14" t="s">
        <v>11498</v>
      </c>
      <c r="AT1099" s="14" t="str">
        <f t="shared" si="213"/>
        <v>-</v>
      </c>
      <c r="AU1099"/>
      <c r="AV1099" s="15" t="s">
        <v>11502</v>
      </c>
      <c r="AW1099" s="15" t="str">
        <f t="shared" si="214"/>
        <v>-</v>
      </c>
      <c r="AX1099"/>
      <c r="AY1099" s="17" t="s">
        <v>11502</v>
      </c>
      <c r="AZ1099" s="17" t="str">
        <f t="shared" si="215"/>
        <v>-</v>
      </c>
      <c r="BA1099"/>
    </row>
    <row r="1100" spans="1:53" x14ac:dyDescent="0.3">
      <c r="A1100" t="s">
        <v>3248</v>
      </c>
      <c r="B1100" t="s">
        <v>3087</v>
      </c>
      <c r="C1100" t="s">
        <v>3249</v>
      </c>
      <c r="D1100" t="s">
        <v>3085</v>
      </c>
      <c r="E1100" t="str">
        <f>LEFT(Table_Query_from_QDB_Production___SQL_Server[[#This Row],[ttl_class_ttl_outl]],1)</f>
        <v>3</v>
      </c>
      <c r="F1100" t="str">
        <f>UPPER(IFERROR(VLOOKUP(Table_Query_from_QDB_Production___SQL_Server[[#This Row],[cto_osc_code]],'CTO-OSC Table'!$A$2:$B$24,2,FALSE),"Undefined"))</f>
        <v>OTHER FACULTY</v>
      </c>
      <c r="G1100" t="str">
        <f>UPPER(IFERROR(VLOOKUP(Table_Query_from_QDB_Production___SQL_Server[[#This Row],[ttl_class_ttl_outl]],'Title Class Table'!$A$2:$C$146,2,FALSE),"Undefined"))</f>
        <v>HEALTH SCIENCES CLINICAL PROFESSOR</v>
      </c>
      <c r="H1100" t="s">
        <v>11447</v>
      </c>
      <c r="I1100">
        <v>3</v>
      </c>
      <c r="K1100" t="str">
        <f>IFERROR(VLOOKUP(Table_Query_from_QDB_Production___SQL_Server[[#This Row],[step_2_seq]],'Employee Benefit Groups'!#REF!,2,FALSE),"-")</f>
        <v>-</v>
      </c>
      <c r="M1100" t="str">
        <f>IFERROR(VLOOKUP(Table_Query_from_QDB_Production___SQL_Server[[#This Row],[step_4_seq]],'Employee Benefit Groups'!#REF!,2,FALSE),"-")</f>
        <v>-</v>
      </c>
      <c r="N1100">
        <v>2</v>
      </c>
      <c r="O1100" t="str">
        <f>IFERROR(VLOOKUP(Table_Query_from_QDB_Production___SQL_Server[[#This Row],[step_4_seq2]],'Employee Benefit Groups'!#REF!,2,FALSE),"-")</f>
        <v>-</v>
      </c>
      <c r="Q1100" t="str">
        <f>IFERROR(VLOOKUP(Table_Query_from_QDB_Production___SQL_Server[[#This Row],[step_5_seq]],'Employee Benefit Groups'!#REF!,2,FALSE),"-")</f>
        <v>-</v>
      </c>
      <c r="S1100" t="str">
        <f>IFERROR(VLOOKUP(Table_Query_from_QDB_Production___SQL_Server[[#This Row],[step_6_seq]],'Employee Benefit Groups'!#REF!,2,FALSE),"-")</f>
        <v>-</v>
      </c>
      <c r="T1100">
        <v>4</v>
      </c>
      <c r="U1100" t="str">
        <f>IFERROR(VLOOKUP(Table_Query_from_QDB_Production___SQL_Server[[#This Row],[step_7_seq]],'Employee Benefit Groups'!#REF!,2,FALSE),"-")</f>
        <v>-</v>
      </c>
      <c r="W1100" t="str">
        <f>IFERROR(VLOOKUP(Table_Query_from_QDB_Production___SQL_Server[[#This Row],[step_8_seq]],'Employee Benefit Groups'!#REF!,2,FALSE),"-")</f>
        <v>-</v>
      </c>
      <c r="Y1100" t="str">
        <f>IFERROR(VLOOKUP(Table_Query_from_QDB_Production___SQL_Server[[#This Row],[step_9_seq]],'Employee Benefit Groups'!#REF!,2,FALSE),"-")</f>
        <v>-</v>
      </c>
      <c r="AA1100" s="15"/>
      <c r="AB1100" s="15">
        <f t="shared" si="204"/>
        <v>0</v>
      </c>
      <c r="AC1100" s="11" t="s">
        <v>11502</v>
      </c>
      <c r="AD1100" s="11" t="str">
        <f t="shared" si="205"/>
        <v>-</v>
      </c>
      <c r="AE1100" s="12">
        <v>1</v>
      </c>
      <c r="AF1100" s="12">
        <f t="shared" si="206"/>
        <v>2</v>
      </c>
      <c r="AG1100" s="13" t="s">
        <v>11496</v>
      </c>
      <c r="AH1100" s="13" t="str">
        <f t="shared" si="207"/>
        <v>-</v>
      </c>
      <c r="AI1100" s="14"/>
      <c r="AJ1100" s="14">
        <f t="shared" si="208"/>
        <v>0</v>
      </c>
      <c r="AK1100" s="15" t="s">
        <v>11502</v>
      </c>
      <c r="AL1100" s="15" t="str">
        <f t="shared" si="209"/>
        <v>-</v>
      </c>
      <c r="AM1100" s="12"/>
      <c r="AN1100" s="12">
        <f t="shared" si="210"/>
        <v>0</v>
      </c>
      <c r="AO1100" s="16" t="s">
        <v>11502</v>
      </c>
      <c r="AP1100" s="16" t="str">
        <f t="shared" si="211"/>
        <v>-</v>
      </c>
      <c r="AQ1100" s="12">
        <v>3</v>
      </c>
      <c r="AR1100" s="12">
        <f t="shared" si="212"/>
        <v>4</v>
      </c>
      <c r="AS1100" s="14" t="s">
        <v>11498</v>
      </c>
      <c r="AT1100" s="14" t="str">
        <f t="shared" si="213"/>
        <v>-</v>
      </c>
      <c r="AU1100"/>
      <c r="AV1100" s="15" t="s">
        <v>11502</v>
      </c>
      <c r="AW1100" s="15" t="str">
        <f t="shared" si="214"/>
        <v>-</v>
      </c>
      <c r="AX1100"/>
      <c r="AY1100" s="17" t="s">
        <v>11502</v>
      </c>
      <c r="AZ1100" s="17" t="str">
        <f t="shared" si="215"/>
        <v>-</v>
      </c>
      <c r="BA1100"/>
    </row>
    <row r="1101" spans="1:53" x14ac:dyDescent="0.3">
      <c r="A1101" t="s">
        <v>3250</v>
      </c>
      <c r="B1101" t="s">
        <v>3090</v>
      </c>
      <c r="C1101" t="s">
        <v>3251</v>
      </c>
      <c r="D1101" t="s">
        <v>3085</v>
      </c>
      <c r="E1101" t="str">
        <f>LEFT(Table_Query_from_QDB_Production___SQL_Server[[#This Row],[ttl_class_ttl_outl]],1)</f>
        <v>3</v>
      </c>
      <c r="F1101" t="str">
        <f>UPPER(IFERROR(VLOOKUP(Table_Query_from_QDB_Production___SQL_Server[[#This Row],[cto_osc_code]],'CTO-OSC Table'!$A$2:$B$24,2,FALSE),"Undefined"))</f>
        <v>OTHER FACULTY</v>
      </c>
      <c r="G1101" t="str">
        <f>UPPER(IFERROR(VLOOKUP(Table_Query_from_QDB_Production___SQL_Server[[#This Row],[ttl_class_ttl_outl]],'Title Class Table'!$A$2:$C$146,2,FALSE),"Undefined"))</f>
        <v>HEALTH SCIENCES CLINICAL PROFESSOR</v>
      </c>
      <c r="H1101" t="s">
        <v>11447</v>
      </c>
      <c r="I1101">
        <v>3</v>
      </c>
      <c r="K1101" t="str">
        <f>IFERROR(VLOOKUP(Table_Query_from_QDB_Production___SQL_Server[[#This Row],[step_2_seq]],'Employee Benefit Groups'!#REF!,2,FALSE),"-")</f>
        <v>-</v>
      </c>
      <c r="M1101" t="str">
        <f>IFERROR(VLOOKUP(Table_Query_from_QDB_Production___SQL_Server[[#This Row],[step_4_seq]],'Employee Benefit Groups'!#REF!,2,FALSE),"-")</f>
        <v>-</v>
      </c>
      <c r="N1101">
        <v>2</v>
      </c>
      <c r="O1101" t="str">
        <f>IFERROR(VLOOKUP(Table_Query_from_QDB_Production___SQL_Server[[#This Row],[step_4_seq2]],'Employee Benefit Groups'!#REF!,2,FALSE),"-")</f>
        <v>-</v>
      </c>
      <c r="Q1101" t="str">
        <f>IFERROR(VLOOKUP(Table_Query_from_QDB_Production___SQL_Server[[#This Row],[step_5_seq]],'Employee Benefit Groups'!#REF!,2,FALSE),"-")</f>
        <v>-</v>
      </c>
      <c r="S1101" t="str">
        <f>IFERROR(VLOOKUP(Table_Query_from_QDB_Production___SQL_Server[[#This Row],[step_6_seq]],'Employee Benefit Groups'!#REF!,2,FALSE),"-")</f>
        <v>-</v>
      </c>
      <c r="T1101">
        <v>4</v>
      </c>
      <c r="U1101" t="str">
        <f>IFERROR(VLOOKUP(Table_Query_from_QDB_Production___SQL_Server[[#This Row],[step_7_seq]],'Employee Benefit Groups'!#REF!,2,FALSE),"-")</f>
        <v>-</v>
      </c>
      <c r="W1101" t="str">
        <f>IFERROR(VLOOKUP(Table_Query_from_QDB_Production___SQL_Server[[#This Row],[step_8_seq]],'Employee Benefit Groups'!#REF!,2,FALSE),"-")</f>
        <v>-</v>
      </c>
      <c r="Y1101" t="str">
        <f>IFERROR(VLOOKUP(Table_Query_from_QDB_Production___SQL_Server[[#This Row],[step_9_seq]],'Employee Benefit Groups'!#REF!,2,FALSE),"-")</f>
        <v>-</v>
      </c>
      <c r="AA1101" s="15"/>
      <c r="AB1101" s="15">
        <f t="shared" si="204"/>
        <v>0</v>
      </c>
      <c r="AC1101" s="11" t="s">
        <v>11502</v>
      </c>
      <c r="AD1101" s="11" t="str">
        <f t="shared" si="205"/>
        <v>-</v>
      </c>
      <c r="AE1101" s="12">
        <v>1</v>
      </c>
      <c r="AF1101" s="12">
        <f t="shared" si="206"/>
        <v>2</v>
      </c>
      <c r="AG1101" s="13" t="s">
        <v>11496</v>
      </c>
      <c r="AH1101" s="13" t="str">
        <f t="shared" si="207"/>
        <v>-</v>
      </c>
      <c r="AI1101" s="14"/>
      <c r="AJ1101" s="14">
        <f t="shared" si="208"/>
        <v>0</v>
      </c>
      <c r="AK1101" s="15" t="s">
        <v>11502</v>
      </c>
      <c r="AL1101" s="15" t="str">
        <f t="shared" si="209"/>
        <v>-</v>
      </c>
      <c r="AM1101" s="12"/>
      <c r="AN1101" s="12">
        <f t="shared" si="210"/>
        <v>0</v>
      </c>
      <c r="AO1101" s="16" t="s">
        <v>11502</v>
      </c>
      <c r="AP1101" s="16" t="str">
        <f t="shared" si="211"/>
        <v>-</v>
      </c>
      <c r="AQ1101" s="12">
        <v>3</v>
      </c>
      <c r="AR1101" s="12">
        <f t="shared" si="212"/>
        <v>4</v>
      </c>
      <c r="AS1101" s="14" t="s">
        <v>11498</v>
      </c>
      <c r="AT1101" s="14" t="str">
        <f t="shared" si="213"/>
        <v>-</v>
      </c>
      <c r="AU1101"/>
      <c r="AV1101" s="15" t="s">
        <v>11502</v>
      </c>
      <c r="AW1101" s="15" t="str">
        <f t="shared" si="214"/>
        <v>-</v>
      </c>
      <c r="AX1101"/>
      <c r="AY1101" s="17" t="s">
        <v>11502</v>
      </c>
      <c r="AZ1101" s="17" t="str">
        <f t="shared" si="215"/>
        <v>-</v>
      </c>
      <c r="BA1101"/>
    </row>
    <row r="1102" spans="1:53" x14ac:dyDescent="0.3">
      <c r="A1102" t="s">
        <v>3252</v>
      </c>
      <c r="B1102" t="s">
        <v>3244</v>
      </c>
      <c r="C1102" t="s">
        <v>3253</v>
      </c>
      <c r="D1102" t="s">
        <v>3085</v>
      </c>
      <c r="E1102" t="str">
        <f>LEFT(Table_Query_from_QDB_Production___SQL_Server[[#This Row],[ttl_class_ttl_outl]],1)</f>
        <v>3</v>
      </c>
      <c r="F1102" t="str">
        <f>UPPER(IFERROR(VLOOKUP(Table_Query_from_QDB_Production___SQL_Server[[#This Row],[cto_osc_code]],'CTO-OSC Table'!$A$2:$B$24,2,FALSE),"Undefined"))</f>
        <v>OTHER FACULTY</v>
      </c>
      <c r="G1102" t="str">
        <f>UPPER(IFERROR(VLOOKUP(Table_Query_from_QDB_Production___SQL_Server[[#This Row],[ttl_class_ttl_outl]],'Title Class Table'!$A$2:$C$146,2,FALSE),"Undefined"))</f>
        <v>HEALTH SCIENCES CLINICAL PROFESSOR</v>
      </c>
      <c r="H1102" t="s">
        <v>11447</v>
      </c>
      <c r="I1102">
        <v>3</v>
      </c>
      <c r="K1102" t="str">
        <f>IFERROR(VLOOKUP(Table_Query_from_QDB_Production___SQL_Server[[#This Row],[step_2_seq]],'Employee Benefit Groups'!#REF!,2,FALSE),"-")</f>
        <v>-</v>
      </c>
      <c r="M1102" t="str">
        <f>IFERROR(VLOOKUP(Table_Query_from_QDB_Production___SQL_Server[[#This Row],[step_4_seq]],'Employee Benefit Groups'!#REF!,2,FALSE),"-")</f>
        <v>-</v>
      </c>
      <c r="N1102">
        <v>2</v>
      </c>
      <c r="O1102" t="str">
        <f>IFERROR(VLOOKUP(Table_Query_from_QDB_Production___SQL_Server[[#This Row],[step_4_seq2]],'Employee Benefit Groups'!#REF!,2,FALSE),"-")</f>
        <v>-</v>
      </c>
      <c r="Q1102" t="str">
        <f>IFERROR(VLOOKUP(Table_Query_from_QDB_Production___SQL_Server[[#This Row],[step_5_seq]],'Employee Benefit Groups'!#REF!,2,FALSE),"-")</f>
        <v>-</v>
      </c>
      <c r="S1102" t="str">
        <f>IFERROR(VLOOKUP(Table_Query_from_QDB_Production___SQL_Server[[#This Row],[step_6_seq]],'Employee Benefit Groups'!#REF!,2,FALSE),"-")</f>
        <v>-</v>
      </c>
      <c r="T1102">
        <v>4</v>
      </c>
      <c r="U1102" t="str">
        <f>IFERROR(VLOOKUP(Table_Query_from_QDB_Production___SQL_Server[[#This Row],[step_7_seq]],'Employee Benefit Groups'!#REF!,2,FALSE),"-")</f>
        <v>-</v>
      </c>
      <c r="W1102" t="str">
        <f>IFERROR(VLOOKUP(Table_Query_from_QDB_Production___SQL_Server[[#This Row],[step_8_seq]],'Employee Benefit Groups'!#REF!,2,FALSE),"-")</f>
        <v>-</v>
      </c>
      <c r="Y1102" t="str">
        <f>IFERROR(VLOOKUP(Table_Query_from_QDB_Production___SQL_Server[[#This Row],[step_9_seq]],'Employee Benefit Groups'!#REF!,2,FALSE),"-")</f>
        <v>-</v>
      </c>
      <c r="AA1102" s="15"/>
      <c r="AB1102" s="15">
        <f t="shared" si="204"/>
        <v>0</v>
      </c>
      <c r="AC1102" s="11" t="s">
        <v>11502</v>
      </c>
      <c r="AD1102" s="11" t="str">
        <f t="shared" si="205"/>
        <v>-</v>
      </c>
      <c r="AE1102" s="12">
        <v>1</v>
      </c>
      <c r="AF1102" s="12">
        <f t="shared" si="206"/>
        <v>2</v>
      </c>
      <c r="AG1102" s="13" t="s">
        <v>11496</v>
      </c>
      <c r="AH1102" s="13" t="str">
        <f t="shared" si="207"/>
        <v>-</v>
      </c>
      <c r="AI1102" s="14"/>
      <c r="AJ1102" s="14">
        <f t="shared" si="208"/>
        <v>0</v>
      </c>
      <c r="AK1102" s="15" t="s">
        <v>11502</v>
      </c>
      <c r="AL1102" s="15" t="str">
        <f t="shared" si="209"/>
        <v>-</v>
      </c>
      <c r="AM1102" s="12"/>
      <c r="AN1102" s="12">
        <f t="shared" si="210"/>
        <v>0</v>
      </c>
      <c r="AO1102" s="16" t="s">
        <v>11502</v>
      </c>
      <c r="AP1102" s="16" t="str">
        <f t="shared" si="211"/>
        <v>-</v>
      </c>
      <c r="AQ1102" s="12">
        <v>3</v>
      </c>
      <c r="AR1102" s="12">
        <f t="shared" si="212"/>
        <v>4</v>
      </c>
      <c r="AS1102" s="14" t="s">
        <v>11498</v>
      </c>
      <c r="AT1102" s="14" t="str">
        <f t="shared" si="213"/>
        <v>-</v>
      </c>
      <c r="AU1102"/>
      <c r="AV1102" s="15" t="s">
        <v>11502</v>
      </c>
      <c r="AW1102" s="15" t="str">
        <f t="shared" si="214"/>
        <v>-</v>
      </c>
      <c r="AX1102"/>
      <c r="AY1102" s="17" t="s">
        <v>11502</v>
      </c>
      <c r="AZ1102" s="17" t="str">
        <f t="shared" si="215"/>
        <v>-</v>
      </c>
      <c r="BA1102"/>
    </row>
    <row r="1103" spans="1:53" x14ac:dyDescent="0.3">
      <c r="A1103" t="s">
        <v>3254</v>
      </c>
      <c r="B1103" t="s">
        <v>3227</v>
      </c>
      <c r="C1103" t="s">
        <v>3255</v>
      </c>
      <c r="D1103" t="s">
        <v>3085</v>
      </c>
      <c r="E1103" t="str">
        <f>LEFT(Table_Query_from_QDB_Production___SQL_Server[[#This Row],[ttl_class_ttl_outl]],1)</f>
        <v>3</v>
      </c>
      <c r="F1103" t="str">
        <f>UPPER(IFERROR(VLOOKUP(Table_Query_from_QDB_Production___SQL_Server[[#This Row],[cto_osc_code]],'CTO-OSC Table'!$A$2:$B$24,2,FALSE),"Undefined"))</f>
        <v>OTHER FACULTY</v>
      </c>
      <c r="G1103" t="str">
        <f>UPPER(IFERROR(VLOOKUP(Table_Query_from_QDB_Production___SQL_Server[[#This Row],[ttl_class_ttl_outl]],'Title Class Table'!$A$2:$C$146,2,FALSE),"Undefined"))</f>
        <v>HEALTH SCIENCES CLINICAL PROFESSOR</v>
      </c>
      <c r="H1103" t="s">
        <v>11447</v>
      </c>
      <c r="I1103">
        <v>3</v>
      </c>
      <c r="K1103" t="str">
        <f>IFERROR(VLOOKUP(Table_Query_from_QDB_Production___SQL_Server[[#This Row],[step_2_seq]],'Employee Benefit Groups'!#REF!,2,FALSE),"-")</f>
        <v>-</v>
      </c>
      <c r="M1103" t="str">
        <f>IFERROR(VLOOKUP(Table_Query_from_QDB_Production___SQL_Server[[#This Row],[step_4_seq]],'Employee Benefit Groups'!#REF!,2,FALSE),"-")</f>
        <v>-</v>
      </c>
      <c r="N1103">
        <v>2</v>
      </c>
      <c r="O1103" t="str">
        <f>IFERROR(VLOOKUP(Table_Query_from_QDB_Production___SQL_Server[[#This Row],[step_4_seq2]],'Employee Benefit Groups'!#REF!,2,FALSE),"-")</f>
        <v>-</v>
      </c>
      <c r="Q1103" t="str">
        <f>IFERROR(VLOOKUP(Table_Query_from_QDB_Production___SQL_Server[[#This Row],[step_5_seq]],'Employee Benefit Groups'!#REF!,2,FALSE),"-")</f>
        <v>-</v>
      </c>
      <c r="S1103" t="str">
        <f>IFERROR(VLOOKUP(Table_Query_from_QDB_Production___SQL_Server[[#This Row],[step_6_seq]],'Employee Benefit Groups'!#REF!,2,FALSE),"-")</f>
        <v>-</v>
      </c>
      <c r="T1103">
        <v>4</v>
      </c>
      <c r="U1103" t="str">
        <f>IFERROR(VLOOKUP(Table_Query_from_QDB_Production___SQL_Server[[#This Row],[step_7_seq]],'Employee Benefit Groups'!#REF!,2,FALSE),"-")</f>
        <v>-</v>
      </c>
      <c r="W1103" t="str">
        <f>IFERROR(VLOOKUP(Table_Query_from_QDB_Production___SQL_Server[[#This Row],[step_8_seq]],'Employee Benefit Groups'!#REF!,2,FALSE),"-")</f>
        <v>-</v>
      </c>
      <c r="Y1103" t="str">
        <f>IFERROR(VLOOKUP(Table_Query_from_QDB_Production___SQL_Server[[#This Row],[step_9_seq]],'Employee Benefit Groups'!#REF!,2,FALSE),"-")</f>
        <v>-</v>
      </c>
      <c r="AA1103" s="15"/>
      <c r="AB1103" s="15">
        <f t="shared" si="204"/>
        <v>0</v>
      </c>
      <c r="AC1103" s="11" t="s">
        <v>11502</v>
      </c>
      <c r="AD1103" s="11" t="str">
        <f t="shared" si="205"/>
        <v>-</v>
      </c>
      <c r="AE1103" s="12">
        <v>1</v>
      </c>
      <c r="AF1103" s="12">
        <f t="shared" si="206"/>
        <v>2</v>
      </c>
      <c r="AG1103" s="13" t="s">
        <v>11496</v>
      </c>
      <c r="AH1103" s="13" t="str">
        <f t="shared" si="207"/>
        <v>-</v>
      </c>
      <c r="AI1103" s="14"/>
      <c r="AJ1103" s="14">
        <f t="shared" si="208"/>
        <v>0</v>
      </c>
      <c r="AK1103" s="15" t="s">
        <v>11502</v>
      </c>
      <c r="AL1103" s="15" t="str">
        <f t="shared" si="209"/>
        <v>-</v>
      </c>
      <c r="AM1103" s="12"/>
      <c r="AN1103" s="12">
        <f t="shared" si="210"/>
        <v>0</v>
      </c>
      <c r="AO1103" s="16" t="s">
        <v>11502</v>
      </c>
      <c r="AP1103" s="16" t="str">
        <f t="shared" si="211"/>
        <v>-</v>
      </c>
      <c r="AQ1103" s="12">
        <v>3</v>
      </c>
      <c r="AR1103" s="12">
        <f t="shared" si="212"/>
        <v>4</v>
      </c>
      <c r="AS1103" s="14" t="s">
        <v>11498</v>
      </c>
      <c r="AT1103" s="14" t="str">
        <f t="shared" si="213"/>
        <v>-</v>
      </c>
      <c r="AU1103"/>
      <c r="AV1103" s="15" t="s">
        <v>11502</v>
      </c>
      <c r="AW1103" s="15" t="str">
        <f t="shared" si="214"/>
        <v>-</v>
      </c>
      <c r="AX1103"/>
      <c r="AY1103" s="17" t="s">
        <v>11502</v>
      </c>
      <c r="AZ1103" s="17" t="str">
        <f t="shared" si="215"/>
        <v>-</v>
      </c>
      <c r="BA1103"/>
    </row>
    <row r="1104" spans="1:53" x14ac:dyDescent="0.3">
      <c r="A1104" t="s">
        <v>3256</v>
      </c>
      <c r="B1104" t="s">
        <v>3087</v>
      </c>
      <c r="C1104" t="s">
        <v>3257</v>
      </c>
      <c r="D1104" t="s">
        <v>3085</v>
      </c>
      <c r="E1104" t="str">
        <f>LEFT(Table_Query_from_QDB_Production___SQL_Server[[#This Row],[ttl_class_ttl_outl]],1)</f>
        <v>3</v>
      </c>
      <c r="F1104" t="str">
        <f>UPPER(IFERROR(VLOOKUP(Table_Query_from_QDB_Production___SQL_Server[[#This Row],[cto_osc_code]],'CTO-OSC Table'!$A$2:$B$24,2,FALSE),"Undefined"))</f>
        <v>OTHER FACULTY</v>
      </c>
      <c r="G1104" t="str">
        <f>UPPER(IFERROR(VLOOKUP(Table_Query_from_QDB_Production___SQL_Server[[#This Row],[ttl_class_ttl_outl]],'Title Class Table'!$A$2:$C$146,2,FALSE),"Undefined"))</f>
        <v>HEALTH SCIENCES CLINICAL PROFESSOR</v>
      </c>
      <c r="H1104" t="s">
        <v>11447</v>
      </c>
      <c r="I1104">
        <v>3</v>
      </c>
      <c r="K1104" t="str">
        <f>IFERROR(VLOOKUP(Table_Query_from_QDB_Production___SQL_Server[[#This Row],[step_2_seq]],'Employee Benefit Groups'!#REF!,2,FALSE),"-")</f>
        <v>-</v>
      </c>
      <c r="M1104" t="str">
        <f>IFERROR(VLOOKUP(Table_Query_from_QDB_Production___SQL_Server[[#This Row],[step_4_seq]],'Employee Benefit Groups'!#REF!,2,FALSE),"-")</f>
        <v>-</v>
      </c>
      <c r="N1104">
        <v>2</v>
      </c>
      <c r="O1104" t="str">
        <f>IFERROR(VLOOKUP(Table_Query_from_QDB_Production___SQL_Server[[#This Row],[step_4_seq2]],'Employee Benefit Groups'!#REF!,2,FALSE),"-")</f>
        <v>-</v>
      </c>
      <c r="Q1104" t="str">
        <f>IFERROR(VLOOKUP(Table_Query_from_QDB_Production___SQL_Server[[#This Row],[step_5_seq]],'Employee Benefit Groups'!#REF!,2,FALSE),"-")</f>
        <v>-</v>
      </c>
      <c r="S1104" t="str">
        <f>IFERROR(VLOOKUP(Table_Query_from_QDB_Production___SQL_Server[[#This Row],[step_6_seq]],'Employee Benefit Groups'!#REF!,2,FALSE),"-")</f>
        <v>-</v>
      </c>
      <c r="T1104">
        <v>4</v>
      </c>
      <c r="U1104" t="str">
        <f>IFERROR(VLOOKUP(Table_Query_from_QDB_Production___SQL_Server[[#This Row],[step_7_seq]],'Employee Benefit Groups'!#REF!,2,FALSE),"-")</f>
        <v>-</v>
      </c>
      <c r="W1104" t="str">
        <f>IFERROR(VLOOKUP(Table_Query_from_QDB_Production___SQL_Server[[#This Row],[step_8_seq]],'Employee Benefit Groups'!#REF!,2,FALSE),"-")</f>
        <v>-</v>
      </c>
      <c r="Y1104" t="str">
        <f>IFERROR(VLOOKUP(Table_Query_from_QDB_Production___SQL_Server[[#This Row],[step_9_seq]],'Employee Benefit Groups'!#REF!,2,FALSE),"-")</f>
        <v>-</v>
      </c>
      <c r="AA1104" s="15"/>
      <c r="AB1104" s="15">
        <f t="shared" si="204"/>
        <v>0</v>
      </c>
      <c r="AC1104" s="11" t="s">
        <v>11502</v>
      </c>
      <c r="AD1104" s="11" t="str">
        <f t="shared" si="205"/>
        <v>-</v>
      </c>
      <c r="AE1104" s="12">
        <v>1</v>
      </c>
      <c r="AF1104" s="12">
        <f t="shared" si="206"/>
        <v>2</v>
      </c>
      <c r="AG1104" s="13" t="s">
        <v>11496</v>
      </c>
      <c r="AH1104" s="13" t="str">
        <f t="shared" si="207"/>
        <v>-</v>
      </c>
      <c r="AI1104" s="14"/>
      <c r="AJ1104" s="14">
        <f t="shared" si="208"/>
        <v>0</v>
      </c>
      <c r="AK1104" s="15" t="s">
        <v>11502</v>
      </c>
      <c r="AL1104" s="15" t="str">
        <f t="shared" si="209"/>
        <v>-</v>
      </c>
      <c r="AM1104" s="12"/>
      <c r="AN1104" s="12">
        <f t="shared" si="210"/>
        <v>0</v>
      </c>
      <c r="AO1104" s="16" t="s">
        <v>11502</v>
      </c>
      <c r="AP1104" s="16" t="str">
        <f t="shared" si="211"/>
        <v>-</v>
      </c>
      <c r="AQ1104" s="12">
        <v>3</v>
      </c>
      <c r="AR1104" s="12">
        <f t="shared" si="212"/>
        <v>4</v>
      </c>
      <c r="AS1104" s="14" t="s">
        <v>11498</v>
      </c>
      <c r="AT1104" s="14" t="str">
        <f t="shared" si="213"/>
        <v>-</v>
      </c>
      <c r="AU1104"/>
      <c r="AV1104" s="15" t="s">
        <v>11502</v>
      </c>
      <c r="AW1104" s="15" t="str">
        <f t="shared" si="214"/>
        <v>-</v>
      </c>
      <c r="AX1104"/>
      <c r="AY1104" s="17" t="s">
        <v>11502</v>
      </c>
      <c r="AZ1104" s="17" t="str">
        <f t="shared" si="215"/>
        <v>-</v>
      </c>
      <c r="BA1104"/>
    </row>
    <row r="1105" spans="1:53" x14ac:dyDescent="0.3">
      <c r="A1105" t="s">
        <v>3258</v>
      </c>
      <c r="B1105" t="s">
        <v>3090</v>
      </c>
      <c r="C1105" t="s">
        <v>3259</v>
      </c>
      <c r="D1105" t="s">
        <v>3085</v>
      </c>
      <c r="E1105" t="str">
        <f>LEFT(Table_Query_from_QDB_Production___SQL_Server[[#This Row],[ttl_class_ttl_outl]],1)</f>
        <v>3</v>
      </c>
      <c r="F1105" t="str">
        <f>UPPER(IFERROR(VLOOKUP(Table_Query_from_QDB_Production___SQL_Server[[#This Row],[cto_osc_code]],'CTO-OSC Table'!$A$2:$B$24,2,FALSE),"Undefined"))</f>
        <v>OTHER FACULTY</v>
      </c>
      <c r="G1105" t="str">
        <f>UPPER(IFERROR(VLOOKUP(Table_Query_from_QDB_Production___SQL_Server[[#This Row],[ttl_class_ttl_outl]],'Title Class Table'!$A$2:$C$146,2,FALSE),"Undefined"))</f>
        <v>HEALTH SCIENCES CLINICAL PROFESSOR</v>
      </c>
      <c r="H1105" t="s">
        <v>11447</v>
      </c>
      <c r="I1105">
        <v>3</v>
      </c>
      <c r="K1105" t="str">
        <f>IFERROR(VLOOKUP(Table_Query_from_QDB_Production___SQL_Server[[#This Row],[step_2_seq]],'Employee Benefit Groups'!#REF!,2,FALSE),"-")</f>
        <v>-</v>
      </c>
      <c r="M1105" t="str">
        <f>IFERROR(VLOOKUP(Table_Query_from_QDB_Production___SQL_Server[[#This Row],[step_4_seq]],'Employee Benefit Groups'!#REF!,2,FALSE),"-")</f>
        <v>-</v>
      </c>
      <c r="N1105">
        <v>2</v>
      </c>
      <c r="O1105" t="str">
        <f>IFERROR(VLOOKUP(Table_Query_from_QDB_Production___SQL_Server[[#This Row],[step_4_seq2]],'Employee Benefit Groups'!#REF!,2,FALSE),"-")</f>
        <v>-</v>
      </c>
      <c r="Q1105" t="str">
        <f>IFERROR(VLOOKUP(Table_Query_from_QDB_Production___SQL_Server[[#This Row],[step_5_seq]],'Employee Benefit Groups'!#REF!,2,FALSE),"-")</f>
        <v>-</v>
      </c>
      <c r="S1105" t="str">
        <f>IFERROR(VLOOKUP(Table_Query_from_QDB_Production___SQL_Server[[#This Row],[step_6_seq]],'Employee Benefit Groups'!#REF!,2,FALSE),"-")</f>
        <v>-</v>
      </c>
      <c r="T1105">
        <v>4</v>
      </c>
      <c r="U1105" t="str">
        <f>IFERROR(VLOOKUP(Table_Query_from_QDB_Production___SQL_Server[[#This Row],[step_7_seq]],'Employee Benefit Groups'!#REF!,2,FALSE),"-")</f>
        <v>-</v>
      </c>
      <c r="W1105" t="str">
        <f>IFERROR(VLOOKUP(Table_Query_from_QDB_Production___SQL_Server[[#This Row],[step_8_seq]],'Employee Benefit Groups'!#REF!,2,FALSE),"-")</f>
        <v>-</v>
      </c>
      <c r="Y1105" t="str">
        <f>IFERROR(VLOOKUP(Table_Query_from_QDB_Production___SQL_Server[[#This Row],[step_9_seq]],'Employee Benefit Groups'!#REF!,2,FALSE),"-")</f>
        <v>-</v>
      </c>
      <c r="AA1105" s="15"/>
      <c r="AB1105" s="15">
        <f t="shared" si="204"/>
        <v>0</v>
      </c>
      <c r="AC1105" s="11" t="s">
        <v>11502</v>
      </c>
      <c r="AD1105" s="11" t="str">
        <f t="shared" si="205"/>
        <v>-</v>
      </c>
      <c r="AE1105" s="12">
        <v>1</v>
      </c>
      <c r="AF1105" s="12">
        <f t="shared" si="206"/>
        <v>2</v>
      </c>
      <c r="AG1105" s="13" t="s">
        <v>11496</v>
      </c>
      <c r="AH1105" s="13" t="str">
        <f t="shared" si="207"/>
        <v>-</v>
      </c>
      <c r="AI1105" s="14"/>
      <c r="AJ1105" s="14">
        <f t="shared" si="208"/>
        <v>0</v>
      </c>
      <c r="AK1105" s="15" t="s">
        <v>11502</v>
      </c>
      <c r="AL1105" s="15" t="str">
        <f t="shared" si="209"/>
        <v>-</v>
      </c>
      <c r="AM1105" s="12"/>
      <c r="AN1105" s="12">
        <f t="shared" si="210"/>
        <v>0</v>
      </c>
      <c r="AO1105" s="16" t="s">
        <v>11502</v>
      </c>
      <c r="AP1105" s="16" t="str">
        <f t="shared" si="211"/>
        <v>-</v>
      </c>
      <c r="AQ1105" s="12">
        <v>3</v>
      </c>
      <c r="AR1105" s="12">
        <f t="shared" si="212"/>
        <v>4</v>
      </c>
      <c r="AS1105" s="14" t="s">
        <v>11498</v>
      </c>
      <c r="AT1105" s="14" t="str">
        <f t="shared" si="213"/>
        <v>-</v>
      </c>
      <c r="AU1105"/>
      <c r="AV1105" s="15" t="s">
        <v>11502</v>
      </c>
      <c r="AW1105" s="15" t="str">
        <f t="shared" si="214"/>
        <v>-</v>
      </c>
      <c r="AX1105"/>
      <c r="AY1105" s="17" t="s">
        <v>11502</v>
      </c>
      <c r="AZ1105" s="17" t="str">
        <f t="shared" si="215"/>
        <v>-</v>
      </c>
      <c r="BA1105"/>
    </row>
    <row r="1106" spans="1:53" x14ac:dyDescent="0.3">
      <c r="A1106" t="s">
        <v>3260</v>
      </c>
      <c r="B1106" t="s">
        <v>3234</v>
      </c>
      <c r="C1106" t="s">
        <v>3261</v>
      </c>
      <c r="D1106" t="s">
        <v>3085</v>
      </c>
      <c r="E1106" t="str">
        <f>LEFT(Table_Query_from_QDB_Production___SQL_Server[[#This Row],[ttl_class_ttl_outl]],1)</f>
        <v>3</v>
      </c>
      <c r="F1106" t="str">
        <f>UPPER(IFERROR(VLOOKUP(Table_Query_from_QDB_Production___SQL_Server[[#This Row],[cto_osc_code]],'CTO-OSC Table'!$A$2:$B$24,2,FALSE),"Undefined"))</f>
        <v>OTHER FACULTY</v>
      </c>
      <c r="G1106" t="str">
        <f>UPPER(IFERROR(VLOOKUP(Table_Query_from_QDB_Production___SQL_Server[[#This Row],[ttl_class_ttl_outl]],'Title Class Table'!$A$2:$C$146,2,FALSE),"Undefined"))</f>
        <v>HEALTH SCIENCES CLINICAL PROFESSOR</v>
      </c>
      <c r="H1106" t="s">
        <v>11447</v>
      </c>
      <c r="I1106">
        <v>3</v>
      </c>
      <c r="K1106" t="str">
        <f>IFERROR(VLOOKUP(Table_Query_from_QDB_Production___SQL_Server[[#This Row],[step_2_seq]],'Employee Benefit Groups'!#REF!,2,FALSE),"-")</f>
        <v>-</v>
      </c>
      <c r="M1106" t="str">
        <f>IFERROR(VLOOKUP(Table_Query_from_QDB_Production___SQL_Server[[#This Row],[step_4_seq]],'Employee Benefit Groups'!#REF!,2,FALSE),"-")</f>
        <v>-</v>
      </c>
      <c r="N1106">
        <v>2</v>
      </c>
      <c r="O1106" t="str">
        <f>IFERROR(VLOOKUP(Table_Query_from_QDB_Production___SQL_Server[[#This Row],[step_4_seq2]],'Employee Benefit Groups'!#REF!,2,FALSE),"-")</f>
        <v>-</v>
      </c>
      <c r="Q1106" t="str">
        <f>IFERROR(VLOOKUP(Table_Query_from_QDB_Production___SQL_Server[[#This Row],[step_5_seq]],'Employee Benefit Groups'!#REF!,2,FALSE),"-")</f>
        <v>-</v>
      </c>
      <c r="S1106" t="str">
        <f>IFERROR(VLOOKUP(Table_Query_from_QDB_Production___SQL_Server[[#This Row],[step_6_seq]],'Employee Benefit Groups'!#REF!,2,FALSE),"-")</f>
        <v>-</v>
      </c>
      <c r="T1106">
        <v>4</v>
      </c>
      <c r="U1106" t="str">
        <f>IFERROR(VLOOKUP(Table_Query_from_QDB_Production___SQL_Server[[#This Row],[step_7_seq]],'Employee Benefit Groups'!#REF!,2,FALSE),"-")</f>
        <v>-</v>
      </c>
      <c r="W1106" t="str">
        <f>IFERROR(VLOOKUP(Table_Query_from_QDB_Production___SQL_Server[[#This Row],[step_8_seq]],'Employee Benefit Groups'!#REF!,2,FALSE),"-")</f>
        <v>-</v>
      </c>
      <c r="Y1106" t="str">
        <f>IFERROR(VLOOKUP(Table_Query_from_QDB_Production___SQL_Server[[#This Row],[step_9_seq]],'Employee Benefit Groups'!#REF!,2,FALSE),"-")</f>
        <v>-</v>
      </c>
      <c r="AA1106" s="15"/>
      <c r="AB1106" s="15">
        <f t="shared" si="204"/>
        <v>0</v>
      </c>
      <c r="AC1106" s="11" t="s">
        <v>11502</v>
      </c>
      <c r="AD1106" s="11" t="str">
        <f t="shared" si="205"/>
        <v>-</v>
      </c>
      <c r="AE1106" s="12">
        <v>1</v>
      </c>
      <c r="AF1106" s="12">
        <f t="shared" si="206"/>
        <v>2</v>
      </c>
      <c r="AG1106" s="13" t="s">
        <v>11496</v>
      </c>
      <c r="AH1106" s="13" t="str">
        <f t="shared" si="207"/>
        <v>-</v>
      </c>
      <c r="AI1106" s="14"/>
      <c r="AJ1106" s="14">
        <f t="shared" si="208"/>
        <v>0</v>
      </c>
      <c r="AK1106" s="15" t="s">
        <v>11502</v>
      </c>
      <c r="AL1106" s="15" t="str">
        <f t="shared" si="209"/>
        <v>-</v>
      </c>
      <c r="AM1106" s="12"/>
      <c r="AN1106" s="12">
        <f t="shared" si="210"/>
        <v>0</v>
      </c>
      <c r="AO1106" s="16" t="s">
        <v>11502</v>
      </c>
      <c r="AP1106" s="16" t="str">
        <f t="shared" si="211"/>
        <v>-</v>
      </c>
      <c r="AQ1106" s="12">
        <v>3</v>
      </c>
      <c r="AR1106" s="12">
        <f t="shared" si="212"/>
        <v>4</v>
      </c>
      <c r="AS1106" s="14" t="s">
        <v>11498</v>
      </c>
      <c r="AT1106" s="14" t="str">
        <f t="shared" si="213"/>
        <v>-</v>
      </c>
      <c r="AU1106"/>
      <c r="AV1106" s="15" t="s">
        <v>11502</v>
      </c>
      <c r="AW1106" s="15" t="str">
        <f t="shared" si="214"/>
        <v>-</v>
      </c>
      <c r="AX1106"/>
      <c r="AY1106" s="17" t="s">
        <v>11502</v>
      </c>
      <c r="AZ1106" s="17" t="str">
        <f t="shared" si="215"/>
        <v>-</v>
      </c>
      <c r="BA1106"/>
    </row>
    <row r="1107" spans="1:53" x14ac:dyDescent="0.3">
      <c r="A1107" t="s">
        <v>3262</v>
      </c>
      <c r="B1107" t="s">
        <v>3263</v>
      </c>
      <c r="C1107" t="s">
        <v>3264</v>
      </c>
      <c r="D1107" t="s">
        <v>2569</v>
      </c>
      <c r="E1107" t="str">
        <f>LEFT(Table_Query_from_QDB_Production___SQL_Server[[#This Row],[ttl_class_ttl_outl]],1)</f>
        <v>0</v>
      </c>
      <c r="F1107" t="str">
        <f>UPPER(IFERROR(VLOOKUP(Table_Query_from_QDB_Production___SQL_Server[[#This Row],[cto_osc_code]],'CTO-OSC Table'!$A$2:$B$24,2,FALSE),"Undefined"))</f>
        <v>FACULTY-LADDER RANKS</v>
      </c>
      <c r="G1107" t="str">
        <f>UPPER(IFERROR(VLOOKUP(Table_Query_from_QDB_Production___SQL_Server[[#This Row],[ttl_class_ttl_outl]],'Title Class Table'!$A$2:$C$146,2,FALSE),"Undefined"))</f>
        <v>PROFESSORIAL-NON TENURE</v>
      </c>
      <c r="H1107" t="s">
        <v>11447</v>
      </c>
      <c r="I1107">
        <v>3</v>
      </c>
      <c r="K1107" t="str">
        <f>IFERROR(VLOOKUP(Table_Query_from_QDB_Production___SQL_Server[[#This Row],[step_2_seq]],'Employee Benefit Groups'!#REF!,2,FALSE),"-")</f>
        <v>-</v>
      </c>
      <c r="M1107" t="str">
        <f>IFERROR(VLOOKUP(Table_Query_from_QDB_Production___SQL_Server[[#This Row],[step_4_seq]],'Employee Benefit Groups'!#REF!,2,FALSE),"-")</f>
        <v>-</v>
      </c>
      <c r="N1107">
        <v>2</v>
      </c>
      <c r="O1107" t="str">
        <f>IFERROR(VLOOKUP(Table_Query_from_QDB_Production___SQL_Server[[#This Row],[step_4_seq2]],'Employee Benefit Groups'!#REF!,2,FALSE),"-")</f>
        <v>-</v>
      </c>
      <c r="Q1107" t="str">
        <f>IFERROR(VLOOKUP(Table_Query_from_QDB_Production___SQL_Server[[#This Row],[step_5_seq]],'Employee Benefit Groups'!#REF!,2,FALSE),"-")</f>
        <v>-</v>
      </c>
      <c r="S1107" t="str">
        <f>IFERROR(VLOOKUP(Table_Query_from_QDB_Production___SQL_Server[[#This Row],[step_6_seq]],'Employee Benefit Groups'!#REF!,2,FALSE),"-")</f>
        <v>-</v>
      </c>
      <c r="T1107">
        <v>4</v>
      </c>
      <c r="U1107" t="str">
        <f>IFERROR(VLOOKUP(Table_Query_from_QDB_Production___SQL_Server[[#This Row],[step_7_seq]],'Employee Benefit Groups'!#REF!,2,FALSE),"-")</f>
        <v>-</v>
      </c>
      <c r="W1107" t="str">
        <f>IFERROR(VLOOKUP(Table_Query_from_QDB_Production___SQL_Server[[#This Row],[step_8_seq]],'Employee Benefit Groups'!#REF!,2,FALSE),"-")</f>
        <v>-</v>
      </c>
      <c r="Y1107" t="str">
        <f>IFERROR(VLOOKUP(Table_Query_from_QDB_Production___SQL_Server[[#This Row],[step_9_seq]],'Employee Benefit Groups'!#REF!,2,FALSE),"-")</f>
        <v>-</v>
      </c>
      <c r="AA1107" s="15"/>
      <c r="AB1107" s="15">
        <f t="shared" si="204"/>
        <v>0</v>
      </c>
      <c r="AC1107" s="11" t="s">
        <v>11502</v>
      </c>
      <c r="AD1107" s="11" t="str">
        <f t="shared" si="205"/>
        <v>-</v>
      </c>
      <c r="AE1107" s="12">
        <v>1</v>
      </c>
      <c r="AF1107" s="12">
        <f t="shared" si="206"/>
        <v>2</v>
      </c>
      <c r="AG1107" s="13" t="s">
        <v>11496</v>
      </c>
      <c r="AH1107" s="13" t="str">
        <f t="shared" si="207"/>
        <v>-</v>
      </c>
      <c r="AI1107" s="14"/>
      <c r="AJ1107" s="14">
        <f t="shared" si="208"/>
        <v>0</v>
      </c>
      <c r="AK1107" s="15" t="s">
        <v>11502</v>
      </c>
      <c r="AL1107" s="15" t="str">
        <f t="shared" si="209"/>
        <v>-</v>
      </c>
      <c r="AM1107" s="12"/>
      <c r="AN1107" s="12">
        <f t="shared" si="210"/>
        <v>0</v>
      </c>
      <c r="AO1107" s="16" t="s">
        <v>11502</v>
      </c>
      <c r="AP1107" s="16" t="str">
        <f t="shared" si="211"/>
        <v>-</v>
      </c>
      <c r="AQ1107" s="12">
        <v>3</v>
      </c>
      <c r="AR1107" s="12">
        <f t="shared" si="212"/>
        <v>4</v>
      </c>
      <c r="AS1107" s="14" t="s">
        <v>11498</v>
      </c>
      <c r="AT1107" s="14" t="str">
        <f t="shared" si="213"/>
        <v>-</v>
      </c>
      <c r="AU1107"/>
      <c r="AV1107" s="15" t="s">
        <v>11502</v>
      </c>
      <c r="AW1107" s="15" t="str">
        <f t="shared" si="214"/>
        <v>-</v>
      </c>
      <c r="AX1107"/>
      <c r="AY1107" s="17" t="s">
        <v>11502</v>
      </c>
      <c r="AZ1107" s="17" t="str">
        <f t="shared" si="215"/>
        <v>-</v>
      </c>
      <c r="BA1107"/>
    </row>
    <row r="1108" spans="1:53" x14ac:dyDescent="0.3">
      <c r="A1108" t="s">
        <v>3265</v>
      </c>
      <c r="B1108" t="s">
        <v>3266</v>
      </c>
      <c r="C1108" t="s">
        <v>3267</v>
      </c>
      <c r="D1108" t="s">
        <v>2569</v>
      </c>
      <c r="E1108" t="str">
        <f>LEFT(Table_Query_from_QDB_Production___SQL_Server[[#This Row],[ttl_class_ttl_outl]],1)</f>
        <v>0</v>
      </c>
      <c r="F1108" t="str">
        <f>UPPER(IFERROR(VLOOKUP(Table_Query_from_QDB_Production___SQL_Server[[#This Row],[cto_osc_code]],'CTO-OSC Table'!$A$2:$B$24,2,FALSE),"Undefined"))</f>
        <v>FACULTY-LADDER RANKS</v>
      </c>
      <c r="G1108" t="str">
        <f>UPPER(IFERROR(VLOOKUP(Table_Query_from_QDB_Production___SQL_Server[[#This Row],[ttl_class_ttl_outl]],'Title Class Table'!$A$2:$C$146,2,FALSE),"Undefined"))</f>
        <v>PROFESSORIAL-NON TENURE</v>
      </c>
      <c r="H1108" t="s">
        <v>11447</v>
      </c>
      <c r="I1108">
        <v>3</v>
      </c>
      <c r="K1108" t="str">
        <f>IFERROR(VLOOKUP(Table_Query_from_QDB_Production___SQL_Server[[#This Row],[step_2_seq]],'Employee Benefit Groups'!#REF!,2,FALSE),"-")</f>
        <v>-</v>
      </c>
      <c r="M1108" t="str">
        <f>IFERROR(VLOOKUP(Table_Query_from_QDB_Production___SQL_Server[[#This Row],[step_4_seq]],'Employee Benefit Groups'!#REF!,2,FALSE),"-")</f>
        <v>-</v>
      </c>
      <c r="N1108">
        <v>2</v>
      </c>
      <c r="O1108" t="str">
        <f>IFERROR(VLOOKUP(Table_Query_from_QDB_Production___SQL_Server[[#This Row],[step_4_seq2]],'Employee Benefit Groups'!#REF!,2,FALSE),"-")</f>
        <v>-</v>
      </c>
      <c r="Q1108" t="str">
        <f>IFERROR(VLOOKUP(Table_Query_from_QDB_Production___SQL_Server[[#This Row],[step_5_seq]],'Employee Benefit Groups'!#REF!,2,FALSE),"-")</f>
        <v>-</v>
      </c>
      <c r="S1108" t="str">
        <f>IFERROR(VLOOKUP(Table_Query_from_QDB_Production___SQL_Server[[#This Row],[step_6_seq]],'Employee Benefit Groups'!#REF!,2,FALSE),"-")</f>
        <v>-</v>
      </c>
      <c r="T1108">
        <v>4</v>
      </c>
      <c r="U1108" t="str">
        <f>IFERROR(VLOOKUP(Table_Query_from_QDB_Production___SQL_Server[[#This Row],[step_7_seq]],'Employee Benefit Groups'!#REF!,2,FALSE),"-")</f>
        <v>-</v>
      </c>
      <c r="W1108" t="str">
        <f>IFERROR(VLOOKUP(Table_Query_from_QDB_Production___SQL_Server[[#This Row],[step_8_seq]],'Employee Benefit Groups'!#REF!,2,FALSE),"-")</f>
        <v>-</v>
      </c>
      <c r="Y1108" t="str">
        <f>IFERROR(VLOOKUP(Table_Query_from_QDB_Production___SQL_Server[[#This Row],[step_9_seq]],'Employee Benefit Groups'!#REF!,2,FALSE),"-")</f>
        <v>-</v>
      </c>
      <c r="AA1108" s="15"/>
      <c r="AB1108" s="15">
        <f t="shared" si="204"/>
        <v>0</v>
      </c>
      <c r="AC1108" s="11" t="s">
        <v>11502</v>
      </c>
      <c r="AD1108" s="11" t="str">
        <f t="shared" si="205"/>
        <v>-</v>
      </c>
      <c r="AE1108" s="12">
        <v>1</v>
      </c>
      <c r="AF1108" s="12">
        <f t="shared" si="206"/>
        <v>2</v>
      </c>
      <c r="AG1108" s="13" t="s">
        <v>11496</v>
      </c>
      <c r="AH1108" s="13" t="str">
        <f t="shared" si="207"/>
        <v>-</v>
      </c>
      <c r="AI1108" s="14"/>
      <c r="AJ1108" s="14">
        <f t="shared" si="208"/>
        <v>0</v>
      </c>
      <c r="AK1108" s="15" t="s">
        <v>11502</v>
      </c>
      <c r="AL1108" s="15" t="str">
        <f t="shared" si="209"/>
        <v>-</v>
      </c>
      <c r="AM1108" s="12"/>
      <c r="AN1108" s="12">
        <f t="shared" si="210"/>
        <v>0</v>
      </c>
      <c r="AO1108" s="16" t="s">
        <v>11502</v>
      </c>
      <c r="AP1108" s="16" t="str">
        <f t="shared" si="211"/>
        <v>-</v>
      </c>
      <c r="AQ1108" s="12">
        <v>3</v>
      </c>
      <c r="AR1108" s="12">
        <f t="shared" si="212"/>
        <v>4</v>
      </c>
      <c r="AS1108" s="14" t="s">
        <v>11498</v>
      </c>
      <c r="AT1108" s="14" t="str">
        <f t="shared" si="213"/>
        <v>-</v>
      </c>
      <c r="AU1108"/>
      <c r="AV1108" s="15" t="s">
        <v>11502</v>
      </c>
      <c r="AW1108" s="15" t="str">
        <f t="shared" si="214"/>
        <v>-</v>
      </c>
      <c r="AX1108"/>
      <c r="AY1108" s="17" t="s">
        <v>11502</v>
      </c>
      <c r="AZ1108" s="17" t="str">
        <f t="shared" si="215"/>
        <v>-</v>
      </c>
      <c r="BA1108"/>
    </row>
    <row r="1109" spans="1:53" x14ac:dyDescent="0.3">
      <c r="A1109" t="s">
        <v>3268</v>
      </c>
      <c r="B1109" t="s">
        <v>3269</v>
      </c>
      <c r="C1109" t="s">
        <v>3270</v>
      </c>
      <c r="D1109" t="s">
        <v>2573</v>
      </c>
      <c r="E1109" t="str">
        <f>LEFT(Table_Query_from_QDB_Production___SQL_Server[[#This Row],[ttl_class_ttl_outl]],1)</f>
        <v>1</v>
      </c>
      <c r="F1109" t="str">
        <f>UPPER(IFERROR(VLOOKUP(Table_Query_from_QDB_Production___SQL_Server[[#This Row],[cto_osc_code]],'CTO-OSC Table'!$A$2:$B$24,2,FALSE),"Undefined"))</f>
        <v>FACULTY-ACTING RANKS</v>
      </c>
      <c r="G1109" t="str">
        <f>UPPER(IFERROR(VLOOKUP(Table_Query_from_QDB_Production___SQL_Server[[#This Row],[ttl_class_ttl_outl]],'Title Class Table'!$A$2:$C$146,2,FALSE),"Undefined"))</f>
        <v>ACTING PROFESSOR-NON SENATE</v>
      </c>
      <c r="H1109" t="s">
        <v>11447</v>
      </c>
      <c r="I1109">
        <v>3</v>
      </c>
      <c r="K1109" t="str">
        <f>IFERROR(VLOOKUP(Table_Query_from_QDB_Production___SQL_Server[[#This Row],[step_2_seq]],'Employee Benefit Groups'!#REF!,2,FALSE),"-")</f>
        <v>-</v>
      </c>
      <c r="M1109" t="str">
        <f>IFERROR(VLOOKUP(Table_Query_from_QDB_Production___SQL_Server[[#This Row],[step_4_seq]],'Employee Benefit Groups'!#REF!,2,FALSE),"-")</f>
        <v>-</v>
      </c>
      <c r="N1109">
        <v>2</v>
      </c>
      <c r="O1109" t="str">
        <f>IFERROR(VLOOKUP(Table_Query_from_QDB_Production___SQL_Server[[#This Row],[step_4_seq2]],'Employee Benefit Groups'!#REF!,2,FALSE),"-")</f>
        <v>-</v>
      </c>
      <c r="Q1109" t="str">
        <f>IFERROR(VLOOKUP(Table_Query_from_QDB_Production___SQL_Server[[#This Row],[step_5_seq]],'Employee Benefit Groups'!#REF!,2,FALSE),"-")</f>
        <v>-</v>
      </c>
      <c r="S1109" t="str">
        <f>IFERROR(VLOOKUP(Table_Query_from_QDB_Production___SQL_Server[[#This Row],[step_6_seq]],'Employee Benefit Groups'!#REF!,2,FALSE),"-")</f>
        <v>-</v>
      </c>
      <c r="T1109">
        <v>4</v>
      </c>
      <c r="U1109" t="str">
        <f>IFERROR(VLOOKUP(Table_Query_from_QDB_Production___SQL_Server[[#This Row],[step_7_seq]],'Employee Benefit Groups'!#REF!,2,FALSE),"-")</f>
        <v>-</v>
      </c>
      <c r="W1109" t="str">
        <f>IFERROR(VLOOKUP(Table_Query_from_QDB_Production___SQL_Server[[#This Row],[step_8_seq]],'Employee Benefit Groups'!#REF!,2,FALSE),"-")</f>
        <v>-</v>
      </c>
      <c r="Y1109" t="str">
        <f>IFERROR(VLOOKUP(Table_Query_from_QDB_Production___SQL_Server[[#This Row],[step_9_seq]],'Employee Benefit Groups'!#REF!,2,FALSE),"-")</f>
        <v>-</v>
      </c>
      <c r="AA1109" s="15"/>
      <c r="AB1109" s="15">
        <f t="shared" si="204"/>
        <v>0</v>
      </c>
      <c r="AC1109" s="11" t="s">
        <v>11502</v>
      </c>
      <c r="AD1109" s="11" t="str">
        <f t="shared" si="205"/>
        <v>-</v>
      </c>
      <c r="AE1109" s="12">
        <v>1</v>
      </c>
      <c r="AF1109" s="12">
        <f t="shared" si="206"/>
        <v>2</v>
      </c>
      <c r="AG1109" s="13" t="s">
        <v>11496</v>
      </c>
      <c r="AH1109" s="13" t="str">
        <f t="shared" si="207"/>
        <v>-</v>
      </c>
      <c r="AI1109" s="14"/>
      <c r="AJ1109" s="14">
        <f t="shared" si="208"/>
        <v>0</v>
      </c>
      <c r="AK1109" s="15" t="s">
        <v>11502</v>
      </c>
      <c r="AL1109" s="15" t="str">
        <f t="shared" si="209"/>
        <v>-</v>
      </c>
      <c r="AM1109" s="12"/>
      <c r="AN1109" s="12">
        <f t="shared" si="210"/>
        <v>0</v>
      </c>
      <c r="AO1109" s="16" t="s">
        <v>11502</v>
      </c>
      <c r="AP1109" s="16" t="str">
        <f t="shared" si="211"/>
        <v>-</v>
      </c>
      <c r="AQ1109" s="12">
        <v>3</v>
      </c>
      <c r="AR1109" s="12">
        <f t="shared" si="212"/>
        <v>4</v>
      </c>
      <c r="AS1109" s="14" t="s">
        <v>11498</v>
      </c>
      <c r="AT1109" s="14" t="str">
        <f t="shared" si="213"/>
        <v>-</v>
      </c>
      <c r="AU1109"/>
      <c r="AV1109" s="15" t="s">
        <v>11502</v>
      </c>
      <c r="AW1109" s="15" t="str">
        <f t="shared" si="214"/>
        <v>-</v>
      </c>
      <c r="AX1109"/>
      <c r="AY1109" s="17" t="s">
        <v>11502</v>
      </c>
      <c r="AZ1109" s="17" t="str">
        <f t="shared" si="215"/>
        <v>-</v>
      </c>
      <c r="BA1109"/>
    </row>
    <row r="1110" spans="1:53" x14ac:dyDescent="0.3">
      <c r="A1110" t="s">
        <v>3271</v>
      </c>
      <c r="B1110" t="s">
        <v>3272</v>
      </c>
      <c r="C1110" t="s">
        <v>3273</v>
      </c>
      <c r="D1110" t="s">
        <v>2416</v>
      </c>
      <c r="E1110" t="str">
        <f>LEFT(Table_Query_from_QDB_Production___SQL_Server[[#This Row],[ttl_class_ttl_outl]],1)</f>
        <v>0</v>
      </c>
      <c r="F1110" t="str">
        <f>UPPER(IFERROR(VLOOKUP(Table_Query_from_QDB_Production___SQL_Server[[#This Row],[cto_osc_code]],'CTO-OSC Table'!$A$2:$B$24,2,FALSE),"Undefined"))</f>
        <v>FACULTY-LADDER RANKS</v>
      </c>
      <c r="G1110" t="str">
        <f>UPPER(IFERROR(VLOOKUP(Table_Query_from_QDB_Production___SQL_Server[[#This Row],[ttl_class_ttl_outl]],'Title Class Table'!$A$2:$C$146,2,FALSE),"Undefined"))</f>
        <v>PROFESSORIAL-TENURE</v>
      </c>
      <c r="H1110" t="s">
        <v>11447</v>
      </c>
      <c r="I1110">
        <v>3</v>
      </c>
      <c r="K1110" t="str">
        <f>IFERROR(VLOOKUP(Table_Query_from_QDB_Production___SQL_Server[[#This Row],[step_2_seq]],'Employee Benefit Groups'!#REF!,2,FALSE),"-")</f>
        <v>-</v>
      </c>
      <c r="M1110" t="str">
        <f>IFERROR(VLOOKUP(Table_Query_from_QDB_Production___SQL_Server[[#This Row],[step_4_seq]],'Employee Benefit Groups'!#REF!,2,FALSE),"-")</f>
        <v>-</v>
      </c>
      <c r="N1110">
        <v>2</v>
      </c>
      <c r="O1110" t="str">
        <f>IFERROR(VLOOKUP(Table_Query_from_QDB_Production___SQL_Server[[#This Row],[step_4_seq2]],'Employee Benefit Groups'!#REF!,2,FALSE),"-")</f>
        <v>-</v>
      </c>
      <c r="Q1110" t="str">
        <f>IFERROR(VLOOKUP(Table_Query_from_QDB_Production___SQL_Server[[#This Row],[step_5_seq]],'Employee Benefit Groups'!#REF!,2,FALSE),"-")</f>
        <v>-</v>
      </c>
      <c r="S1110" t="str">
        <f>IFERROR(VLOOKUP(Table_Query_from_QDB_Production___SQL_Server[[#This Row],[step_6_seq]],'Employee Benefit Groups'!#REF!,2,FALSE),"-")</f>
        <v>-</v>
      </c>
      <c r="T1110">
        <v>4</v>
      </c>
      <c r="U1110" t="str">
        <f>IFERROR(VLOOKUP(Table_Query_from_QDB_Production___SQL_Server[[#This Row],[step_7_seq]],'Employee Benefit Groups'!#REF!,2,FALSE),"-")</f>
        <v>-</v>
      </c>
      <c r="W1110" t="str">
        <f>IFERROR(VLOOKUP(Table_Query_from_QDB_Production___SQL_Server[[#This Row],[step_8_seq]],'Employee Benefit Groups'!#REF!,2,FALSE),"-")</f>
        <v>-</v>
      </c>
      <c r="Y1110" t="str">
        <f>IFERROR(VLOOKUP(Table_Query_from_QDB_Production___SQL_Server[[#This Row],[step_9_seq]],'Employee Benefit Groups'!#REF!,2,FALSE),"-")</f>
        <v>-</v>
      </c>
      <c r="AA1110" s="15"/>
      <c r="AB1110" s="15">
        <f t="shared" si="204"/>
        <v>0</v>
      </c>
      <c r="AC1110" s="11" t="s">
        <v>11502</v>
      </c>
      <c r="AD1110" s="11" t="str">
        <f t="shared" si="205"/>
        <v>-</v>
      </c>
      <c r="AE1110" s="12">
        <v>1</v>
      </c>
      <c r="AF1110" s="12">
        <f t="shared" si="206"/>
        <v>2</v>
      </c>
      <c r="AG1110" s="13" t="s">
        <v>11496</v>
      </c>
      <c r="AH1110" s="13" t="str">
        <f t="shared" si="207"/>
        <v>-</v>
      </c>
      <c r="AI1110" s="14"/>
      <c r="AJ1110" s="14">
        <f t="shared" si="208"/>
        <v>0</v>
      </c>
      <c r="AK1110" s="15" t="s">
        <v>11502</v>
      </c>
      <c r="AL1110" s="15" t="str">
        <f t="shared" si="209"/>
        <v>-</v>
      </c>
      <c r="AM1110" s="12"/>
      <c r="AN1110" s="12">
        <f t="shared" si="210"/>
        <v>0</v>
      </c>
      <c r="AO1110" s="16" t="s">
        <v>11502</v>
      </c>
      <c r="AP1110" s="16" t="str">
        <f t="shared" si="211"/>
        <v>-</v>
      </c>
      <c r="AQ1110" s="12">
        <v>3</v>
      </c>
      <c r="AR1110" s="12">
        <f t="shared" si="212"/>
        <v>4</v>
      </c>
      <c r="AS1110" s="14" t="s">
        <v>11498</v>
      </c>
      <c r="AT1110" s="14" t="str">
        <f t="shared" si="213"/>
        <v>-</v>
      </c>
      <c r="AU1110"/>
      <c r="AV1110" s="15" t="s">
        <v>11502</v>
      </c>
      <c r="AW1110" s="15" t="str">
        <f t="shared" si="214"/>
        <v>-</v>
      </c>
      <c r="AX1110"/>
      <c r="AY1110" s="17" t="s">
        <v>11502</v>
      </c>
      <c r="AZ1110" s="17" t="str">
        <f t="shared" si="215"/>
        <v>-</v>
      </c>
      <c r="BA1110"/>
    </row>
    <row r="1111" spans="1:53" x14ac:dyDescent="0.3">
      <c r="A1111" t="s">
        <v>3274</v>
      </c>
      <c r="B1111" t="s">
        <v>3275</v>
      </c>
      <c r="C1111" t="s">
        <v>3276</v>
      </c>
      <c r="D1111" t="s">
        <v>2420</v>
      </c>
      <c r="E1111" t="str">
        <f>LEFT(Table_Query_from_QDB_Production___SQL_Server[[#This Row],[ttl_class_ttl_outl]],1)</f>
        <v>1</v>
      </c>
      <c r="F1111" t="str">
        <f>UPPER(IFERROR(VLOOKUP(Table_Query_from_QDB_Production___SQL_Server[[#This Row],[cto_osc_code]],'CTO-OSC Table'!$A$2:$B$24,2,FALSE),"Undefined"))</f>
        <v>FACULTY-ACTING RANKS</v>
      </c>
      <c r="G1111" t="str">
        <f>UPPER(IFERROR(VLOOKUP(Table_Query_from_QDB_Production___SQL_Server[[#This Row],[ttl_class_ttl_outl]],'Title Class Table'!$A$2:$C$146,2,FALSE),"Undefined"))</f>
        <v>ACTING PROFESSOR-SENATE</v>
      </c>
      <c r="H1111" t="s">
        <v>11447</v>
      </c>
      <c r="I1111">
        <v>3</v>
      </c>
      <c r="K1111" t="str">
        <f>IFERROR(VLOOKUP(Table_Query_from_QDB_Production___SQL_Server[[#This Row],[step_2_seq]],'Employee Benefit Groups'!#REF!,2,FALSE),"-")</f>
        <v>-</v>
      </c>
      <c r="M1111" t="str">
        <f>IFERROR(VLOOKUP(Table_Query_from_QDB_Production___SQL_Server[[#This Row],[step_4_seq]],'Employee Benefit Groups'!#REF!,2,FALSE),"-")</f>
        <v>-</v>
      </c>
      <c r="N1111">
        <v>2</v>
      </c>
      <c r="O1111" t="str">
        <f>IFERROR(VLOOKUP(Table_Query_from_QDB_Production___SQL_Server[[#This Row],[step_4_seq2]],'Employee Benefit Groups'!#REF!,2,FALSE),"-")</f>
        <v>-</v>
      </c>
      <c r="Q1111" t="str">
        <f>IFERROR(VLOOKUP(Table_Query_from_QDB_Production___SQL_Server[[#This Row],[step_5_seq]],'Employee Benefit Groups'!#REF!,2,FALSE),"-")</f>
        <v>-</v>
      </c>
      <c r="S1111" t="str">
        <f>IFERROR(VLOOKUP(Table_Query_from_QDB_Production___SQL_Server[[#This Row],[step_6_seq]],'Employee Benefit Groups'!#REF!,2,FALSE),"-")</f>
        <v>-</v>
      </c>
      <c r="T1111">
        <v>4</v>
      </c>
      <c r="U1111" t="str">
        <f>IFERROR(VLOOKUP(Table_Query_from_QDB_Production___SQL_Server[[#This Row],[step_7_seq]],'Employee Benefit Groups'!#REF!,2,FALSE),"-")</f>
        <v>-</v>
      </c>
      <c r="W1111" t="str">
        <f>IFERROR(VLOOKUP(Table_Query_from_QDB_Production___SQL_Server[[#This Row],[step_8_seq]],'Employee Benefit Groups'!#REF!,2,FALSE),"-")</f>
        <v>-</v>
      </c>
      <c r="Y1111" t="str">
        <f>IFERROR(VLOOKUP(Table_Query_from_QDB_Production___SQL_Server[[#This Row],[step_9_seq]],'Employee Benefit Groups'!#REF!,2,FALSE),"-")</f>
        <v>-</v>
      </c>
      <c r="AA1111" s="15"/>
      <c r="AB1111" s="15">
        <f t="shared" si="204"/>
        <v>0</v>
      </c>
      <c r="AC1111" s="11" t="s">
        <v>11502</v>
      </c>
      <c r="AD1111" s="11" t="str">
        <f t="shared" si="205"/>
        <v>-</v>
      </c>
      <c r="AE1111" s="12">
        <v>1</v>
      </c>
      <c r="AF1111" s="12">
        <f t="shared" si="206"/>
        <v>2</v>
      </c>
      <c r="AG1111" s="13" t="s">
        <v>11496</v>
      </c>
      <c r="AH1111" s="13" t="str">
        <f t="shared" si="207"/>
        <v>-</v>
      </c>
      <c r="AI1111" s="14"/>
      <c r="AJ1111" s="14">
        <f t="shared" si="208"/>
        <v>0</v>
      </c>
      <c r="AK1111" s="15" t="s">
        <v>11502</v>
      </c>
      <c r="AL1111" s="15" t="str">
        <f t="shared" si="209"/>
        <v>-</v>
      </c>
      <c r="AM1111" s="12"/>
      <c r="AN1111" s="12">
        <f t="shared" si="210"/>
        <v>0</v>
      </c>
      <c r="AO1111" s="16" t="s">
        <v>11502</v>
      </c>
      <c r="AP1111" s="16" t="str">
        <f t="shared" si="211"/>
        <v>-</v>
      </c>
      <c r="AQ1111" s="12">
        <v>3</v>
      </c>
      <c r="AR1111" s="12">
        <f t="shared" si="212"/>
        <v>4</v>
      </c>
      <c r="AS1111" s="14" t="s">
        <v>11498</v>
      </c>
      <c r="AT1111" s="14" t="str">
        <f t="shared" si="213"/>
        <v>-</v>
      </c>
      <c r="AU1111"/>
      <c r="AV1111" s="15" t="s">
        <v>11502</v>
      </c>
      <c r="AW1111" s="15" t="str">
        <f t="shared" si="214"/>
        <v>-</v>
      </c>
      <c r="AX1111"/>
      <c r="AY1111" s="17" t="s">
        <v>11502</v>
      </c>
      <c r="AZ1111" s="17" t="str">
        <f t="shared" si="215"/>
        <v>-</v>
      </c>
      <c r="BA1111"/>
    </row>
    <row r="1112" spans="1:53" x14ac:dyDescent="0.3">
      <c r="A1112" t="s">
        <v>3277</v>
      </c>
      <c r="B1112" t="s">
        <v>3278</v>
      </c>
      <c r="C1112" t="s">
        <v>3279</v>
      </c>
      <c r="D1112" t="s">
        <v>2416</v>
      </c>
      <c r="E1112" t="str">
        <f>LEFT(Table_Query_from_QDB_Production___SQL_Server[[#This Row],[ttl_class_ttl_outl]],1)</f>
        <v>0</v>
      </c>
      <c r="F1112" t="str">
        <f>UPPER(IFERROR(VLOOKUP(Table_Query_from_QDB_Production___SQL_Server[[#This Row],[cto_osc_code]],'CTO-OSC Table'!$A$2:$B$24,2,FALSE),"Undefined"))</f>
        <v>FACULTY-LADDER RANKS</v>
      </c>
      <c r="G1112" t="str">
        <f>UPPER(IFERROR(VLOOKUP(Table_Query_from_QDB_Production___SQL_Server[[#This Row],[ttl_class_ttl_outl]],'Title Class Table'!$A$2:$C$146,2,FALSE),"Undefined"))</f>
        <v>PROFESSORIAL-TENURE</v>
      </c>
      <c r="H1112" t="s">
        <v>11447</v>
      </c>
      <c r="I1112">
        <v>3</v>
      </c>
      <c r="K1112" t="str">
        <f>IFERROR(VLOOKUP(Table_Query_from_QDB_Production___SQL_Server[[#This Row],[step_2_seq]],'Employee Benefit Groups'!#REF!,2,FALSE),"-")</f>
        <v>-</v>
      </c>
      <c r="M1112" t="str">
        <f>IFERROR(VLOOKUP(Table_Query_from_QDB_Production___SQL_Server[[#This Row],[step_4_seq]],'Employee Benefit Groups'!#REF!,2,FALSE),"-")</f>
        <v>-</v>
      </c>
      <c r="N1112">
        <v>2</v>
      </c>
      <c r="O1112" t="str">
        <f>IFERROR(VLOOKUP(Table_Query_from_QDB_Production___SQL_Server[[#This Row],[step_4_seq2]],'Employee Benefit Groups'!#REF!,2,FALSE),"-")</f>
        <v>-</v>
      </c>
      <c r="Q1112" t="str">
        <f>IFERROR(VLOOKUP(Table_Query_from_QDB_Production___SQL_Server[[#This Row],[step_5_seq]],'Employee Benefit Groups'!#REF!,2,FALSE),"-")</f>
        <v>-</v>
      </c>
      <c r="S1112" t="str">
        <f>IFERROR(VLOOKUP(Table_Query_from_QDB_Production___SQL_Server[[#This Row],[step_6_seq]],'Employee Benefit Groups'!#REF!,2,FALSE),"-")</f>
        <v>-</v>
      </c>
      <c r="T1112">
        <v>4</v>
      </c>
      <c r="U1112" t="str">
        <f>IFERROR(VLOOKUP(Table_Query_from_QDB_Production___SQL_Server[[#This Row],[step_7_seq]],'Employee Benefit Groups'!#REF!,2,FALSE),"-")</f>
        <v>-</v>
      </c>
      <c r="W1112" t="str">
        <f>IFERROR(VLOOKUP(Table_Query_from_QDB_Production___SQL_Server[[#This Row],[step_8_seq]],'Employee Benefit Groups'!#REF!,2,FALSE),"-")</f>
        <v>-</v>
      </c>
      <c r="Y1112" t="str">
        <f>IFERROR(VLOOKUP(Table_Query_from_QDB_Production___SQL_Server[[#This Row],[step_9_seq]],'Employee Benefit Groups'!#REF!,2,FALSE),"-")</f>
        <v>-</v>
      </c>
      <c r="AA1112" s="15"/>
      <c r="AB1112" s="15">
        <f t="shared" si="204"/>
        <v>0</v>
      </c>
      <c r="AC1112" s="11" t="s">
        <v>11502</v>
      </c>
      <c r="AD1112" s="11" t="str">
        <f t="shared" si="205"/>
        <v>-</v>
      </c>
      <c r="AE1112" s="12">
        <v>1</v>
      </c>
      <c r="AF1112" s="12">
        <f t="shared" si="206"/>
        <v>2</v>
      </c>
      <c r="AG1112" s="13" t="s">
        <v>11496</v>
      </c>
      <c r="AH1112" s="13" t="str">
        <f t="shared" si="207"/>
        <v>-</v>
      </c>
      <c r="AI1112" s="14"/>
      <c r="AJ1112" s="14">
        <f t="shared" si="208"/>
        <v>0</v>
      </c>
      <c r="AK1112" s="15" t="s">
        <v>11502</v>
      </c>
      <c r="AL1112" s="15" t="str">
        <f t="shared" si="209"/>
        <v>-</v>
      </c>
      <c r="AM1112" s="12"/>
      <c r="AN1112" s="12">
        <f t="shared" si="210"/>
        <v>0</v>
      </c>
      <c r="AO1112" s="16" t="s">
        <v>11502</v>
      </c>
      <c r="AP1112" s="16" t="str">
        <f t="shared" si="211"/>
        <v>-</v>
      </c>
      <c r="AQ1112" s="12">
        <v>3</v>
      </c>
      <c r="AR1112" s="12">
        <f t="shared" si="212"/>
        <v>4</v>
      </c>
      <c r="AS1112" s="14" t="s">
        <v>11498</v>
      </c>
      <c r="AT1112" s="14" t="str">
        <f t="shared" si="213"/>
        <v>-</v>
      </c>
      <c r="AU1112"/>
      <c r="AV1112" s="15" t="s">
        <v>11502</v>
      </c>
      <c r="AW1112" s="15" t="str">
        <f t="shared" si="214"/>
        <v>-</v>
      </c>
      <c r="AX1112"/>
      <c r="AY1112" s="17" t="s">
        <v>11502</v>
      </c>
      <c r="AZ1112" s="17" t="str">
        <f t="shared" si="215"/>
        <v>-</v>
      </c>
      <c r="BA1112"/>
    </row>
    <row r="1113" spans="1:53" x14ac:dyDescent="0.3">
      <c r="A1113" t="s">
        <v>3280</v>
      </c>
      <c r="B1113" t="s">
        <v>3281</v>
      </c>
      <c r="C1113" t="s">
        <v>3282</v>
      </c>
      <c r="D1113" t="s">
        <v>2420</v>
      </c>
      <c r="E1113" t="str">
        <f>LEFT(Table_Query_from_QDB_Production___SQL_Server[[#This Row],[ttl_class_ttl_outl]],1)</f>
        <v>1</v>
      </c>
      <c r="F1113" t="str">
        <f>UPPER(IFERROR(VLOOKUP(Table_Query_from_QDB_Production___SQL_Server[[#This Row],[cto_osc_code]],'CTO-OSC Table'!$A$2:$B$24,2,FALSE),"Undefined"))</f>
        <v>FACULTY-ACTING RANKS</v>
      </c>
      <c r="G1113" t="str">
        <f>UPPER(IFERROR(VLOOKUP(Table_Query_from_QDB_Production___SQL_Server[[#This Row],[ttl_class_ttl_outl]],'Title Class Table'!$A$2:$C$146,2,FALSE),"Undefined"))</f>
        <v>ACTING PROFESSOR-SENATE</v>
      </c>
      <c r="H1113" t="s">
        <v>11447</v>
      </c>
      <c r="I1113">
        <v>3</v>
      </c>
      <c r="K1113" t="str">
        <f>IFERROR(VLOOKUP(Table_Query_from_QDB_Production___SQL_Server[[#This Row],[step_2_seq]],'Employee Benefit Groups'!#REF!,2,FALSE),"-")</f>
        <v>-</v>
      </c>
      <c r="M1113" t="str">
        <f>IFERROR(VLOOKUP(Table_Query_from_QDB_Production___SQL_Server[[#This Row],[step_4_seq]],'Employee Benefit Groups'!#REF!,2,FALSE),"-")</f>
        <v>-</v>
      </c>
      <c r="N1113">
        <v>2</v>
      </c>
      <c r="O1113" t="str">
        <f>IFERROR(VLOOKUP(Table_Query_from_QDB_Production___SQL_Server[[#This Row],[step_4_seq2]],'Employee Benefit Groups'!#REF!,2,FALSE),"-")</f>
        <v>-</v>
      </c>
      <c r="Q1113" t="str">
        <f>IFERROR(VLOOKUP(Table_Query_from_QDB_Production___SQL_Server[[#This Row],[step_5_seq]],'Employee Benefit Groups'!#REF!,2,FALSE),"-")</f>
        <v>-</v>
      </c>
      <c r="S1113" t="str">
        <f>IFERROR(VLOOKUP(Table_Query_from_QDB_Production___SQL_Server[[#This Row],[step_6_seq]],'Employee Benefit Groups'!#REF!,2,FALSE),"-")</f>
        <v>-</v>
      </c>
      <c r="T1113">
        <v>4</v>
      </c>
      <c r="U1113" t="str">
        <f>IFERROR(VLOOKUP(Table_Query_from_QDB_Production___SQL_Server[[#This Row],[step_7_seq]],'Employee Benefit Groups'!#REF!,2,FALSE),"-")</f>
        <v>-</v>
      </c>
      <c r="W1113" t="str">
        <f>IFERROR(VLOOKUP(Table_Query_from_QDB_Production___SQL_Server[[#This Row],[step_8_seq]],'Employee Benefit Groups'!#REF!,2,FALSE),"-")</f>
        <v>-</v>
      </c>
      <c r="Y1113" t="str">
        <f>IFERROR(VLOOKUP(Table_Query_from_QDB_Production___SQL_Server[[#This Row],[step_9_seq]],'Employee Benefit Groups'!#REF!,2,FALSE),"-")</f>
        <v>-</v>
      </c>
      <c r="AA1113" s="15"/>
      <c r="AB1113" s="15">
        <f t="shared" si="204"/>
        <v>0</v>
      </c>
      <c r="AC1113" s="11" t="s">
        <v>11502</v>
      </c>
      <c r="AD1113" s="11" t="str">
        <f t="shared" si="205"/>
        <v>-</v>
      </c>
      <c r="AE1113" s="12">
        <v>1</v>
      </c>
      <c r="AF1113" s="12">
        <f t="shared" si="206"/>
        <v>2</v>
      </c>
      <c r="AG1113" s="13" t="s">
        <v>11496</v>
      </c>
      <c r="AH1113" s="13" t="str">
        <f t="shared" si="207"/>
        <v>-</v>
      </c>
      <c r="AI1113" s="14"/>
      <c r="AJ1113" s="14">
        <f t="shared" si="208"/>
        <v>0</v>
      </c>
      <c r="AK1113" s="15" t="s">
        <v>11502</v>
      </c>
      <c r="AL1113" s="15" t="str">
        <f t="shared" si="209"/>
        <v>-</v>
      </c>
      <c r="AM1113" s="12"/>
      <c r="AN1113" s="12">
        <f t="shared" si="210"/>
        <v>0</v>
      </c>
      <c r="AO1113" s="16" t="s">
        <v>11502</v>
      </c>
      <c r="AP1113" s="16" t="str">
        <f t="shared" si="211"/>
        <v>-</v>
      </c>
      <c r="AQ1113" s="12">
        <v>3</v>
      </c>
      <c r="AR1113" s="12">
        <f t="shared" si="212"/>
        <v>4</v>
      </c>
      <c r="AS1113" s="14" t="s">
        <v>11498</v>
      </c>
      <c r="AT1113" s="14" t="str">
        <f t="shared" si="213"/>
        <v>-</v>
      </c>
      <c r="AU1113"/>
      <c r="AV1113" s="15" t="s">
        <v>11502</v>
      </c>
      <c r="AW1113" s="15" t="str">
        <f t="shared" si="214"/>
        <v>-</v>
      </c>
      <c r="AX1113"/>
      <c r="AY1113" s="17" t="s">
        <v>11502</v>
      </c>
      <c r="AZ1113" s="17" t="str">
        <f t="shared" si="215"/>
        <v>-</v>
      </c>
      <c r="BA1113"/>
    </row>
    <row r="1114" spans="1:53" x14ac:dyDescent="0.3">
      <c r="A1114" t="s">
        <v>3283</v>
      </c>
      <c r="B1114" t="s">
        <v>3284</v>
      </c>
      <c r="C1114" t="s">
        <v>3285</v>
      </c>
      <c r="D1114" t="s">
        <v>2768</v>
      </c>
      <c r="E1114" t="str">
        <f>LEFT(Table_Query_from_QDB_Production___SQL_Server[[#This Row],[ttl_class_ttl_outl]],1)</f>
        <v>3</v>
      </c>
      <c r="F1114" t="str">
        <f>UPPER(IFERROR(VLOOKUP(Table_Query_from_QDB_Production___SQL_Server[[#This Row],[cto_osc_code]],'CTO-OSC Table'!$A$2:$B$24,2,FALSE),"Undefined"))</f>
        <v>OTHER FACULTY</v>
      </c>
      <c r="G1114" t="str">
        <f>UPPER(IFERROR(VLOOKUP(Table_Query_from_QDB_Production___SQL_Server[[#This Row],[ttl_class_ttl_outl]],'Title Class Table'!$A$2:$C$146,2,FALSE),"Undefined"))</f>
        <v>PROFESSOR IN RESIDENCE</v>
      </c>
      <c r="H1114" t="s">
        <v>11447</v>
      </c>
      <c r="I1114">
        <v>3</v>
      </c>
      <c r="K1114" t="str">
        <f>IFERROR(VLOOKUP(Table_Query_from_QDB_Production___SQL_Server[[#This Row],[step_2_seq]],'Employee Benefit Groups'!#REF!,2,FALSE),"-")</f>
        <v>-</v>
      </c>
      <c r="M1114" t="str">
        <f>IFERROR(VLOOKUP(Table_Query_from_QDB_Production___SQL_Server[[#This Row],[step_4_seq]],'Employee Benefit Groups'!#REF!,2,FALSE),"-")</f>
        <v>-</v>
      </c>
      <c r="N1114">
        <v>2</v>
      </c>
      <c r="O1114" t="str">
        <f>IFERROR(VLOOKUP(Table_Query_from_QDB_Production___SQL_Server[[#This Row],[step_4_seq2]],'Employee Benefit Groups'!#REF!,2,FALSE),"-")</f>
        <v>-</v>
      </c>
      <c r="Q1114" t="str">
        <f>IFERROR(VLOOKUP(Table_Query_from_QDB_Production___SQL_Server[[#This Row],[step_5_seq]],'Employee Benefit Groups'!#REF!,2,FALSE),"-")</f>
        <v>-</v>
      </c>
      <c r="S1114" t="str">
        <f>IFERROR(VLOOKUP(Table_Query_from_QDB_Production___SQL_Server[[#This Row],[step_6_seq]],'Employee Benefit Groups'!#REF!,2,FALSE),"-")</f>
        <v>-</v>
      </c>
      <c r="T1114">
        <v>4</v>
      </c>
      <c r="U1114" t="str">
        <f>IFERROR(VLOOKUP(Table_Query_from_QDB_Production___SQL_Server[[#This Row],[step_7_seq]],'Employee Benefit Groups'!#REF!,2,FALSE),"-")</f>
        <v>-</v>
      </c>
      <c r="W1114" t="str">
        <f>IFERROR(VLOOKUP(Table_Query_from_QDB_Production___SQL_Server[[#This Row],[step_8_seq]],'Employee Benefit Groups'!#REF!,2,FALSE),"-")</f>
        <v>-</v>
      </c>
      <c r="Y1114" t="str">
        <f>IFERROR(VLOOKUP(Table_Query_from_QDB_Production___SQL_Server[[#This Row],[step_9_seq]],'Employee Benefit Groups'!#REF!,2,FALSE),"-")</f>
        <v>-</v>
      </c>
      <c r="AA1114" s="15"/>
      <c r="AB1114" s="15">
        <f t="shared" si="204"/>
        <v>0</v>
      </c>
      <c r="AC1114" s="11" t="s">
        <v>11502</v>
      </c>
      <c r="AD1114" s="11" t="str">
        <f t="shared" si="205"/>
        <v>-</v>
      </c>
      <c r="AE1114" s="12">
        <v>1</v>
      </c>
      <c r="AF1114" s="12">
        <f t="shared" si="206"/>
        <v>2</v>
      </c>
      <c r="AG1114" s="13" t="s">
        <v>11496</v>
      </c>
      <c r="AH1114" s="13" t="str">
        <f t="shared" si="207"/>
        <v>-</v>
      </c>
      <c r="AI1114" s="14"/>
      <c r="AJ1114" s="14">
        <f t="shared" si="208"/>
        <v>0</v>
      </c>
      <c r="AK1114" s="15" t="s">
        <v>11502</v>
      </c>
      <c r="AL1114" s="15" t="str">
        <f t="shared" si="209"/>
        <v>-</v>
      </c>
      <c r="AM1114" s="12"/>
      <c r="AN1114" s="12">
        <f t="shared" si="210"/>
        <v>0</v>
      </c>
      <c r="AO1114" s="16" t="s">
        <v>11502</v>
      </c>
      <c r="AP1114" s="16" t="str">
        <f t="shared" si="211"/>
        <v>-</v>
      </c>
      <c r="AQ1114" s="12">
        <v>3</v>
      </c>
      <c r="AR1114" s="12">
        <f t="shared" si="212"/>
        <v>4</v>
      </c>
      <c r="AS1114" s="14" t="s">
        <v>11498</v>
      </c>
      <c r="AT1114" s="14" t="str">
        <f t="shared" si="213"/>
        <v>-</v>
      </c>
      <c r="AU1114"/>
      <c r="AV1114" s="15" t="s">
        <v>11502</v>
      </c>
      <c r="AW1114" s="15" t="str">
        <f t="shared" si="214"/>
        <v>-</v>
      </c>
      <c r="AX1114"/>
      <c r="AY1114" s="17" t="s">
        <v>11502</v>
      </c>
      <c r="AZ1114" s="17" t="str">
        <f t="shared" si="215"/>
        <v>-</v>
      </c>
      <c r="BA1114"/>
    </row>
    <row r="1115" spans="1:53" x14ac:dyDescent="0.3">
      <c r="A1115" t="s">
        <v>3286</v>
      </c>
      <c r="B1115" t="s">
        <v>3287</v>
      </c>
      <c r="C1115" t="s">
        <v>3288</v>
      </c>
      <c r="D1115" t="s">
        <v>2768</v>
      </c>
      <c r="E1115" t="str">
        <f>LEFT(Table_Query_from_QDB_Production___SQL_Server[[#This Row],[ttl_class_ttl_outl]],1)</f>
        <v>3</v>
      </c>
      <c r="F1115" t="str">
        <f>UPPER(IFERROR(VLOOKUP(Table_Query_from_QDB_Production___SQL_Server[[#This Row],[cto_osc_code]],'CTO-OSC Table'!$A$2:$B$24,2,FALSE),"Undefined"))</f>
        <v>OTHER FACULTY</v>
      </c>
      <c r="G1115" t="str">
        <f>UPPER(IFERROR(VLOOKUP(Table_Query_from_QDB_Production___SQL_Server[[#This Row],[ttl_class_ttl_outl]],'Title Class Table'!$A$2:$C$146,2,FALSE),"Undefined"))</f>
        <v>PROFESSOR IN RESIDENCE</v>
      </c>
      <c r="H1115" t="s">
        <v>11447</v>
      </c>
      <c r="I1115">
        <v>3</v>
      </c>
      <c r="K1115" t="str">
        <f>IFERROR(VLOOKUP(Table_Query_from_QDB_Production___SQL_Server[[#This Row],[step_2_seq]],'Employee Benefit Groups'!#REF!,2,FALSE),"-")</f>
        <v>-</v>
      </c>
      <c r="M1115" t="str">
        <f>IFERROR(VLOOKUP(Table_Query_from_QDB_Production___SQL_Server[[#This Row],[step_4_seq]],'Employee Benefit Groups'!#REF!,2,FALSE),"-")</f>
        <v>-</v>
      </c>
      <c r="N1115">
        <v>2</v>
      </c>
      <c r="O1115" t="str">
        <f>IFERROR(VLOOKUP(Table_Query_from_QDB_Production___SQL_Server[[#This Row],[step_4_seq2]],'Employee Benefit Groups'!#REF!,2,FALSE),"-")</f>
        <v>-</v>
      </c>
      <c r="Q1115" t="str">
        <f>IFERROR(VLOOKUP(Table_Query_from_QDB_Production___SQL_Server[[#This Row],[step_5_seq]],'Employee Benefit Groups'!#REF!,2,FALSE),"-")</f>
        <v>-</v>
      </c>
      <c r="S1115" t="str">
        <f>IFERROR(VLOOKUP(Table_Query_from_QDB_Production___SQL_Server[[#This Row],[step_6_seq]],'Employee Benefit Groups'!#REF!,2,FALSE),"-")</f>
        <v>-</v>
      </c>
      <c r="T1115">
        <v>4</v>
      </c>
      <c r="U1115" t="str">
        <f>IFERROR(VLOOKUP(Table_Query_from_QDB_Production___SQL_Server[[#This Row],[step_7_seq]],'Employee Benefit Groups'!#REF!,2,FALSE),"-")</f>
        <v>-</v>
      </c>
      <c r="W1115" t="str">
        <f>IFERROR(VLOOKUP(Table_Query_from_QDB_Production___SQL_Server[[#This Row],[step_8_seq]],'Employee Benefit Groups'!#REF!,2,FALSE),"-")</f>
        <v>-</v>
      </c>
      <c r="Y1115" t="str">
        <f>IFERROR(VLOOKUP(Table_Query_from_QDB_Production___SQL_Server[[#This Row],[step_9_seq]],'Employee Benefit Groups'!#REF!,2,FALSE),"-")</f>
        <v>-</v>
      </c>
      <c r="AA1115" s="15"/>
      <c r="AB1115" s="15">
        <f t="shared" si="204"/>
        <v>0</v>
      </c>
      <c r="AC1115" s="11" t="s">
        <v>11502</v>
      </c>
      <c r="AD1115" s="11" t="str">
        <f t="shared" si="205"/>
        <v>-</v>
      </c>
      <c r="AE1115" s="12">
        <v>1</v>
      </c>
      <c r="AF1115" s="12">
        <f t="shared" si="206"/>
        <v>2</v>
      </c>
      <c r="AG1115" s="13" t="s">
        <v>11496</v>
      </c>
      <c r="AH1115" s="13" t="str">
        <f t="shared" si="207"/>
        <v>-</v>
      </c>
      <c r="AI1115" s="14"/>
      <c r="AJ1115" s="14">
        <f t="shared" si="208"/>
        <v>0</v>
      </c>
      <c r="AK1115" s="15" t="s">
        <v>11502</v>
      </c>
      <c r="AL1115" s="15" t="str">
        <f t="shared" si="209"/>
        <v>-</v>
      </c>
      <c r="AM1115" s="12"/>
      <c r="AN1115" s="12">
        <f t="shared" si="210"/>
        <v>0</v>
      </c>
      <c r="AO1115" s="16" t="s">
        <v>11502</v>
      </c>
      <c r="AP1115" s="16" t="str">
        <f t="shared" si="211"/>
        <v>-</v>
      </c>
      <c r="AQ1115" s="12">
        <v>3</v>
      </c>
      <c r="AR1115" s="12">
        <f t="shared" si="212"/>
        <v>4</v>
      </c>
      <c r="AS1115" s="14" t="s">
        <v>11498</v>
      </c>
      <c r="AT1115" s="14" t="str">
        <f t="shared" si="213"/>
        <v>-</v>
      </c>
      <c r="AU1115"/>
      <c r="AV1115" s="15" t="s">
        <v>11502</v>
      </c>
      <c r="AW1115" s="15" t="str">
        <f t="shared" si="214"/>
        <v>-</v>
      </c>
      <c r="AX1115"/>
      <c r="AY1115" s="17" t="s">
        <v>11502</v>
      </c>
      <c r="AZ1115" s="17" t="str">
        <f t="shared" si="215"/>
        <v>-</v>
      </c>
      <c r="BA1115"/>
    </row>
    <row r="1116" spans="1:53" x14ac:dyDescent="0.3">
      <c r="A1116" t="s">
        <v>3289</v>
      </c>
      <c r="B1116" t="s">
        <v>3290</v>
      </c>
      <c r="C1116" t="s">
        <v>3291</v>
      </c>
      <c r="D1116" t="s">
        <v>2768</v>
      </c>
      <c r="E1116" t="str">
        <f>LEFT(Table_Query_from_QDB_Production___SQL_Server[[#This Row],[ttl_class_ttl_outl]],1)</f>
        <v>3</v>
      </c>
      <c r="F1116" t="str">
        <f>UPPER(IFERROR(VLOOKUP(Table_Query_from_QDB_Production___SQL_Server[[#This Row],[cto_osc_code]],'CTO-OSC Table'!$A$2:$B$24,2,FALSE),"Undefined"))</f>
        <v>OTHER FACULTY</v>
      </c>
      <c r="G1116" t="str">
        <f>UPPER(IFERROR(VLOOKUP(Table_Query_from_QDB_Production___SQL_Server[[#This Row],[ttl_class_ttl_outl]],'Title Class Table'!$A$2:$C$146,2,FALSE),"Undefined"))</f>
        <v>PROFESSOR IN RESIDENCE</v>
      </c>
      <c r="H1116" t="s">
        <v>11447</v>
      </c>
      <c r="I1116">
        <v>3</v>
      </c>
      <c r="K1116" t="str">
        <f>IFERROR(VLOOKUP(Table_Query_from_QDB_Production___SQL_Server[[#This Row],[step_2_seq]],'Employee Benefit Groups'!#REF!,2,FALSE),"-")</f>
        <v>-</v>
      </c>
      <c r="M1116" t="str">
        <f>IFERROR(VLOOKUP(Table_Query_from_QDB_Production___SQL_Server[[#This Row],[step_4_seq]],'Employee Benefit Groups'!#REF!,2,FALSE),"-")</f>
        <v>-</v>
      </c>
      <c r="N1116">
        <v>2</v>
      </c>
      <c r="O1116" t="str">
        <f>IFERROR(VLOOKUP(Table_Query_from_QDB_Production___SQL_Server[[#This Row],[step_4_seq2]],'Employee Benefit Groups'!#REF!,2,FALSE),"-")</f>
        <v>-</v>
      </c>
      <c r="Q1116" t="str">
        <f>IFERROR(VLOOKUP(Table_Query_from_QDB_Production___SQL_Server[[#This Row],[step_5_seq]],'Employee Benefit Groups'!#REF!,2,FALSE),"-")</f>
        <v>-</v>
      </c>
      <c r="S1116" t="str">
        <f>IFERROR(VLOOKUP(Table_Query_from_QDB_Production___SQL_Server[[#This Row],[step_6_seq]],'Employee Benefit Groups'!#REF!,2,FALSE),"-")</f>
        <v>-</v>
      </c>
      <c r="T1116">
        <v>4</v>
      </c>
      <c r="U1116" t="str">
        <f>IFERROR(VLOOKUP(Table_Query_from_QDB_Production___SQL_Server[[#This Row],[step_7_seq]],'Employee Benefit Groups'!#REF!,2,FALSE),"-")</f>
        <v>-</v>
      </c>
      <c r="W1116" t="str">
        <f>IFERROR(VLOOKUP(Table_Query_from_QDB_Production___SQL_Server[[#This Row],[step_8_seq]],'Employee Benefit Groups'!#REF!,2,FALSE),"-")</f>
        <v>-</v>
      </c>
      <c r="Y1116" t="str">
        <f>IFERROR(VLOOKUP(Table_Query_from_QDB_Production___SQL_Server[[#This Row],[step_9_seq]],'Employee Benefit Groups'!#REF!,2,FALSE),"-")</f>
        <v>-</v>
      </c>
      <c r="AA1116" s="15"/>
      <c r="AB1116" s="15">
        <f t="shared" si="204"/>
        <v>0</v>
      </c>
      <c r="AC1116" s="11" t="s">
        <v>11502</v>
      </c>
      <c r="AD1116" s="11" t="str">
        <f t="shared" si="205"/>
        <v>-</v>
      </c>
      <c r="AE1116" s="12">
        <v>1</v>
      </c>
      <c r="AF1116" s="12">
        <f t="shared" si="206"/>
        <v>2</v>
      </c>
      <c r="AG1116" s="13" t="s">
        <v>11496</v>
      </c>
      <c r="AH1116" s="13" t="str">
        <f t="shared" si="207"/>
        <v>-</v>
      </c>
      <c r="AI1116" s="14"/>
      <c r="AJ1116" s="14">
        <f t="shared" si="208"/>
        <v>0</v>
      </c>
      <c r="AK1116" s="15" t="s">
        <v>11502</v>
      </c>
      <c r="AL1116" s="15" t="str">
        <f t="shared" si="209"/>
        <v>-</v>
      </c>
      <c r="AM1116" s="12"/>
      <c r="AN1116" s="12">
        <f t="shared" si="210"/>
        <v>0</v>
      </c>
      <c r="AO1116" s="16" t="s">
        <v>11502</v>
      </c>
      <c r="AP1116" s="16" t="str">
        <f t="shared" si="211"/>
        <v>-</v>
      </c>
      <c r="AQ1116" s="12">
        <v>3</v>
      </c>
      <c r="AR1116" s="12">
        <f t="shared" si="212"/>
        <v>4</v>
      </c>
      <c r="AS1116" s="14" t="s">
        <v>11498</v>
      </c>
      <c r="AT1116" s="14" t="str">
        <f t="shared" si="213"/>
        <v>-</v>
      </c>
      <c r="AU1116"/>
      <c r="AV1116" s="15" t="s">
        <v>11502</v>
      </c>
      <c r="AW1116" s="15" t="str">
        <f t="shared" si="214"/>
        <v>-</v>
      </c>
      <c r="AX1116"/>
      <c r="AY1116" s="17" t="s">
        <v>11502</v>
      </c>
      <c r="AZ1116" s="17" t="str">
        <f t="shared" si="215"/>
        <v>-</v>
      </c>
      <c r="BA1116"/>
    </row>
    <row r="1117" spans="1:53" x14ac:dyDescent="0.3">
      <c r="A1117" t="s">
        <v>3292</v>
      </c>
      <c r="B1117" t="s">
        <v>3293</v>
      </c>
      <c r="C1117" t="s">
        <v>3294</v>
      </c>
      <c r="D1117" t="s">
        <v>2768</v>
      </c>
      <c r="E1117" t="str">
        <f>LEFT(Table_Query_from_QDB_Production___SQL_Server[[#This Row],[ttl_class_ttl_outl]],1)</f>
        <v>3</v>
      </c>
      <c r="F1117" t="str">
        <f>UPPER(IFERROR(VLOOKUP(Table_Query_from_QDB_Production___SQL_Server[[#This Row],[cto_osc_code]],'CTO-OSC Table'!$A$2:$B$24,2,FALSE),"Undefined"))</f>
        <v>OTHER FACULTY</v>
      </c>
      <c r="G1117" t="str">
        <f>UPPER(IFERROR(VLOOKUP(Table_Query_from_QDB_Production___SQL_Server[[#This Row],[ttl_class_ttl_outl]],'Title Class Table'!$A$2:$C$146,2,FALSE),"Undefined"))</f>
        <v>PROFESSOR IN RESIDENCE</v>
      </c>
      <c r="H1117" t="s">
        <v>11447</v>
      </c>
      <c r="I1117">
        <v>3</v>
      </c>
      <c r="K1117" t="str">
        <f>IFERROR(VLOOKUP(Table_Query_from_QDB_Production___SQL_Server[[#This Row],[step_2_seq]],'Employee Benefit Groups'!#REF!,2,FALSE),"-")</f>
        <v>-</v>
      </c>
      <c r="M1117" t="str">
        <f>IFERROR(VLOOKUP(Table_Query_from_QDB_Production___SQL_Server[[#This Row],[step_4_seq]],'Employee Benefit Groups'!#REF!,2,FALSE),"-")</f>
        <v>-</v>
      </c>
      <c r="N1117">
        <v>2</v>
      </c>
      <c r="O1117" t="str">
        <f>IFERROR(VLOOKUP(Table_Query_from_QDB_Production___SQL_Server[[#This Row],[step_4_seq2]],'Employee Benefit Groups'!#REF!,2,FALSE),"-")</f>
        <v>-</v>
      </c>
      <c r="Q1117" t="str">
        <f>IFERROR(VLOOKUP(Table_Query_from_QDB_Production___SQL_Server[[#This Row],[step_5_seq]],'Employee Benefit Groups'!#REF!,2,FALSE),"-")</f>
        <v>-</v>
      </c>
      <c r="S1117" t="str">
        <f>IFERROR(VLOOKUP(Table_Query_from_QDB_Production___SQL_Server[[#This Row],[step_6_seq]],'Employee Benefit Groups'!#REF!,2,FALSE),"-")</f>
        <v>-</v>
      </c>
      <c r="T1117">
        <v>4</v>
      </c>
      <c r="U1117" t="str">
        <f>IFERROR(VLOOKUP(Table_Query_from_QDB_Production___SQL_Server[[#This Row],[step_7_seq]],'Employee Benefit Groups'!#REF!,2,FALSE),"-")</f>
        <v>-</v>
      </c>
      <c r="W1117" t="str">
        <f>IFERROR(VLOOKUP(Table_Query_from_QDB_Production___SQL_Server[[#This Row],[step_8_seq]],'Employee Benefit Groups'!#REF!,2,FALSE),"-")</f>
        <v>-</v>
      </c>
      <c r="Y1117" t="str">
        <f>IFERROR(VLOOKUP(Table_Query_from_QDB_Production___SQL_Server[[#This Row],[step_9_seq]],'Employee Benefit Groups'!#REF!,2,FALSE),"-")</f>
        <v>-</v>
      </c>
      <c r="AA1117" s="15"/>
      <c r="AB1117" s="15">
        <f t="shared" si="204"/>
        <v>0</v>
      </c>
      <c r="AC1117" s="11" t="s">
        <v>11502</v>
      </c>
      <c r="AD1117" s="11" t="str">
        <f t="shared" si="205"/>
        <v>-</v>
      </c>
      <c r="AE1117" s="12">
        <v>1</v>
      </c>
      <c r="AF1117" s="12">
        <f t="shared" si="206"/>
        <v>2</v>
      </c>
      <c r="AG1117" s="13" t="s">
        <v>11496</v>
      </c>
      <c r="AH1117" s="13" t="str">
        <f t="shared" si="207"/>
        <v>-</v>
      </c>
      <c r="AI1117" s="14"/>
      <c r="AJ1117" s="14">
        <f t="shared" si="208"/>
        <v>0</v>
      </c>
      <c r="AK1117" s="15" t="s">
        <v>11502</v>
      </c>
      <c r="AL1117" s="15" t="str">
        <f t="shared" si="209"/>
        <v>-</v>
      </c>
      <c r="AM1117" s="12"/>
      <c r="AN1117" s="12">
        <f t="shared" si="210"/>
        <v>0</v>
      </c>
      <c r="AO1117" s="16" t="s">
        <v>11502</v>
      </c>
      <c r="AP1117" s="16" t="str">
        <f t="shared" si="211"/>
        <v>-</v>
      </c>
      <c r="AQ1117" s="12">
        <v>3</v>
      </c>
      <c r="AR1117" s="12">
        <f t="shared" si="212"/>
        <v>4</v>
      </c>
      <c r="AS1117" s="14" t="s">
        <v>11498</v>
      </c>
      <c r="AT1117" s="14" t="str">
        <f t="shared" si="213"/>
        <v>-</v>
      </c>
      <c r="AU1117"/>
      <c r="AV1117" s="15" t="s">
        <v>11502</v>
      </c>
      <c r="AW1117" s="15" t="str">
        <f t="shared" si="214"/>
        <v>-</v>
      </c>
      <c r="AX1117"/>
      <c r="AY1117" s="17" t="s">
        <v>11502</v>
      </c>
      <c r="AZ1117" s="17" t="str">
        <f t="shared" si="215"/>
        <v>-</v>
      </c>
      <c r="BA1117"/>
    </row>
    <row r="1118" spans="1:53" x14ac:dyDescent="0.3">
      <c r="A1118" t="s">
        <v>3295</v>
      </c>
      <c r="B1118" t="s">
        <v>3296</v>
      </c>
      <c r="C1118" t="s">
        <v>3297</v>
      </c>
      <c r="D1118" t="s">
        <v>2781</v>
      </c>
      <c r="E1118" t="str">
        <f>LEFT(Table_Query_from_QDB_Production___SQL_Server[[#This Row],[ttl_class_ttl_outl]],1)</f>
        <v>3</v>
      </c>
      <c r="F1118" t="str">
        <f>UPPER(IFERROR(VLOOKUP(Table_Query_from_QDB_Production___SQL_Server[[#This Row],[cto_osc_code]],'CTO-OSC Table'!$A$2:$B$24,2,FALSE),"Undefined"))</f>
        <v>OTHER FACULTY</v>
      </c>
      <c r="G1118" t="str">
        <f>UPPER(IFERROR(VLOOKUP(Table_Query_from_QDB_Production___SQL_Server[[#This Row],[ttl_class_ttl_outl]],'Title Class Table'!$A$2:$C$146,2,FALSE),"Undefined"))</f>
        <v>ADJUNCT PROFESSOR</v>
      </c>
      <c r="H1118" t="s">
        <v>11447</v>
      </c>
      <c r="I1118">
        <v>3</v>
      </c>
      <c r="K1118" t="str">
        <f>IFERROR(VLOOKUP(Table_Query_from_QDB_Production___SQL_Server[[#This Row],[step_2_seq]],'Employee Benefit Groups'!#REF!,2,FALSE),"-")</f>
        <v>-</v>
      </c>
      <c r="M1118" t="str">
        <f>IFERROR(VLOOKUP(Table_Query_from_QDB_Production___SQL_Server[[#This Row],[step_4_seq]],'Employee Benefit Groups'!#REF!,2,FALSE),"-")</f>
        <v>-</v>
      </c>
      <c r="N1118">
        <v>2</v>
      </c>
      <c r="O1118" t="str">
        <f>IFERROR(VLOOKUP(Table_Query_from_QDB_Production___SQL_Server[[#This Row],[step_4_seq2]],'Employee Benefit Groups'!#REF!,2,FALSE),"-")</f>
        <v>-</v>
      </c>
      <c r="Q1118" t="str">
        <f>IFERROR(VLOOKUP(Table_Query_from_QDB_Production___SQL_Server[[#This Row],[step_5_seq]],'Employee Benefit Groups'!#REF!,2,FALSE),"-")</f>
        <v>-</v>
      </c>
      <c r="S1118" t="str">
        <f>IFERROR(VLOOKUP(Table_Query_from_QDB_Production___SQL_Server[[#This Row],[step_6_seq]],'Employee Benefit Groups'!#REF!,2,FALSE),"-")</f>
        <v>-</v>
      </c>
      <c r="T1118">
        <v>4</v>
      </c>
      <c r="U1118" t="str">
        <f>IFERROR(VLOOKUP(Table_Query_from_QDB_Production___SQL_Server[[#This Row],[step_7_seq]],'Employee Benefit Groups'!#REF!,2,FALSE),"-")</f>
        <v>-</v>
      </c>
      <c r="W1118" t="str">
        <f>IFERROR(VLOOKUP(Table_Query_from_QDB_Production___SQL_Server[[#This Row],[step_8_seq]],'Employee Benefit Groups'!#REF!,2,FALSE),"-")</f>
        <v>-</v>
      </c>
      <c r="Y1118" t="str">
        <f>IFERROR(VLOOKUP(Table_Query_from_QDB_Production___SQL_Server[[#This Row],[step_9_seq]],'Employee Benefit Groups'!#REF!,2,FALSE),"-")</f>
        <v>-</v>
      </c>
      <c r="AA1118" s="15"/>
      <c r="AB1118" s="15">
        <f t="shared" si="204"/>
        <v>0</v>
      </c>
      <c r="AC1118" s="11" t="s">
        <v>11502</v>
      </c>
      <c r="AD1118" s="11" t="str">
        <f t="shared" si="205"/>
        <v>-</v>
      </c>
      <c r="AE1118" s="12">
        <v>1</v>
      </c>
      <c r="AF1118" s="12">
        <f t="shared" si="206"/>
        <v>2</v>
      </c>
      <c r="AG1118" s="13" t="s">
        <v>11496</v>
      </c>
      <c r="AH1118" s="13" t="str">
        <f t="shared" si="207"/>
        <v>-</v>
      </c>
      <c r="AI1118" s="14"/>
      <c r="AJ1118" s="14">
        <f t="shared" si="208"/>
        <v>0</v>
      </c>
      <c r="AK1118" s="15" t="s">
        <v>11502</v>
      </c>
      <c r="AL1118" s="15" t="str">
        <f t="shared" si="209"/>
        <v>-</v>
      </c>
      <c r="AM1118" s="12"/>
      <c r="AN1118" s="12">
        <f t="shared" si="210"/>
        <v>0</v>
      </c>
      <c r="AO1118" s="16" t="s">
        <v>11502</v>
      </c>
      <c r="AP1118" s="16" t="str">
        <f t="shared" si="211"/>
        <v>-</v>
      </c>
      <c r="AQ1118" s="12">
        <v>3</v>
      </c>
      <c r="AR1118" s="12">
        <f t="shared" si="212"/>
        <v>4</v>
      </c>
      <c r="AS1118" s="14" t="s">
        <v>11498</v>
      </c>
      <c r="AT1118" s="14" t="str">
        <f t="shared" si="213"/>
        <v>-</v>
      </c>
      <c r="AU1118"/>
      <c r="AV1118" s="15" t="s">
        <v>11502</v>
      </c>
      <c r="AW1118" s="15" t="str">
        <f t="shared" si="214"/>
        <v>-</v>
      </c>
      <c r="AX1118"/>
      <c r="AY1118" s="17" t="s">
        <v>11502</v>
      </c>
      <c r="AZ1118" s="17" t="str">
        <f t="shared" si="215"/>
        <v>-</v>
      </c>
      <c r="BA1118"/>
    </row>
    <row r="1119" spans="1:53" x14ac:dyDescent="0.3">
      <c r="A1119" t="s">
        <v>3298</v>
      </c>
      <c r="B1119" t="s">
        <v>3299</v>
      </c>
      <c r="C1119" t="s">
        <v>3300</v>
      </c>
      <c r="D1119" t="s">
        <v>2781</v>
      </c>
      <c r="E1119" t="str">
        <f>LEFT(Table_Query_from_QDB_Production___SQL_Server[[#This Row],[ttl_class_ttl_outl]],1)</f>
        <v>3</v>
      </c>
      <c r="F1119" t="str">
        <f>UPPER(IFERROR(VLOOKUP(Table_Query_from_QDB_Production___SQL_Server[[#This Row],[cto_osc_code]],'CTO-OSC Table'!$A$2:$B$24,2,FALSE),"Undefined"))</f>
        <v>OTHER FACULTY</v>
      </c>
      <c r="G1119" t="str">
        <f>UPPER(IFERROR(VLOOKUP(Table_Query_from_QDB_Production___SQL_Server[[#This Row],[ttl_class_ttl_outl]],'Title Class Table'!$A$2:$C$146,2,FALSE),"Undefined"))</f>
        <v>ADJUNCT PROFESSOR</v>
      </c>
      <c r="H1119" t="s">
        <v>11447</v>
      </c>
      <c r="I1119">
        <v>3</v>
      </c>
      <c r="K1119" t="str">
        <f>IFERROR(VLOOKUP(Table_Query_from_QDB_Production___SQL_Server[[#This Row],[step_2_seq]],'Employee Benefit Groups'!#REF!,2,FALSE),"-")</f>
        <v>-</v>
      </c>
      <c r="M1119" t="str">
        <f>IFERROR(VLOOKUP(Table_Query_from_QDB_Production___SQL_Server[[#This Row],[step_4_seq]],'Employee Benefit Groups'!#REF!,2,FALSE),"-")</f>
        <v>-</v>
      </c>
      <c r="N1119">
        <v>2</v>
      </c>
      <c r="O1119" t="str">
        <f>IFERROR(VLOOKUP(Table_Query_from_QDB_Production___SQL_Server[[#This Row],[step_4_seq2]],'Employee Benefit Groups'!#REF!,2,FALSE),"-")</f>
        <v>-</v>
      </c>
      <c r="Q1119" t="str">
        <f>IFERROR(VLOOKUP(Table_Query_from_QDB_Production___SQL_Server[[#This Row],[step_5_seq]],'Employee Benefit Groups'!#REF!,2,FALSE),"-")</f>
        <v>-</v>
      </c>
      <c r="S1119" t="str">
        <f>IFERROR(VLOOKUP(Table_Query_from_QDB_Production___SQL_Server[[#This Row],[step_6_seq]],'Employee Benefit Groups'!#REF!,2,FALSE),"-")</f>
        <v>-</v>
      </c>
      <c r="T1119">
        <v>4</v>
      </c>
      <c r="U1119" t="str">
        <f>IFERROR(VLOOKUP(Table_Query_from_QDB_Production___SQL_Server[[#This Row],[step_7_seq]],'Employee Benefit Groups'!#REF!,2,FALSE),"-")</f>
        <v>-</v>
      </c>
      <c r="W1119" t="str">
        <f>IFERROR(VLOOKUP(Table_Query_from_QDB_Production___SQL_Server[[#This Row],[step_8_seq]],'Employee Benefit Groups'!#REF!,2,FALSE),"-")</f>
        <v>-</v>
      </c>
      <c r="Y1119" t="str">
        <f>IFERROR(VLOOKUP(Table_Query_from_QDB_Production___SQL_Server[[#This Row],[step_9_seq]],'Employee Benefit Groups'!#REF!,2,FALSE),"-")</f>
        <v>-</v>
      </c>
      <c r="AA1119" s="15"/>
      <c r="AB1119" s="15">
        <f t="shared" si="204"/>
        <v>0</v>
      </c>
      <c r="AC1119" s="11" t="s">
        <v>11502</v>
      </c>
      <c r="AD1119" s="11" t="str">
        <f t="shared" si="205"/>
        <v>-</v>
      </c>
      <c r="AE1119" s="12">
        <v>1</v>
      </c>
      <c r="AF1119" s="12">
        <f t="shared" si="206"/>
        <v>2</v>
      </c>
      <c r="AG1119" s="13" t="s">
        <v>11496</v>
      </c>
      <c r="AH1119" s="13" t="str">
        <f t="shared" si="207"/>
        <v>-</v>
      </c>
      <c r="AI1119" s="14"/>
      <c r="AJ1119" s="14">
        <f t="shared" si="208"/>
        <v>0</v>
      </c>
      <c r="AK1119" s="15" t="s">
        <v>11502</v>
      </c>
      <c r="AL1119" s="15" t="str">
        <f t="shared" si="209"/>
        <v>-</v>
      </c>
      <c r="AM1119" s="12"/>
      <c r="AN1119" s="12">
        <f t="shared" si="210"/>
        <v>0</v>
      </c>
      <c r="AO1119" s="16" t="s">
        <v>11502</v>
      </c>
      <c r="AP1119" s="16" t="str">
        <f t="shared" si="211"/>
        <v>-</v>
      </c>
      <c r="AQ1119" s="12">
        <v>3</v>
      </c>
      <c r="AR1119" s="12">
        <f t="shared" si="212"/>
        <v>4</v>
      </c>
      <c r="AS1119" s="14" t="s">
        <v>11498</v>
      </c>
      <c r="AT1119" s="14" t="str">
        <f t="shared" si="213"/>
        <v>-</v>
      </c>
      <c r="AU1119"/>
      <c r="AV1119" s="15" t="s">
        <v>11502</v>
      </c>
      <c r="AW1119" s="15" t="str">
        <f t="shared" si="214"/>
        <v>-</v>
      </c>
      <c r="AX1119"/>
      <c r="AY1119" s="17" t="s">
        <v>11502</v>
      </c>
      <c r="AZ1119" s="17" t="str">
        <f t="shared" si="215"/>
        <v>-</v>
      </c>
      <c r="BA1119"/>
    </row>
    <row r="1120" spans="1:53" x14ac:dyDescent="0.3">
      <c r="A1120" t="s">
        <v>3301</v>
      </c>
      <c r="B1120" t="s">
        <v>3302</v>
      </c>
      <c r="C1120" t="s">
        <v>3303</v>
      </c>
      <c r="D1120" t="s">
        <v>2781</v>
      </c>
      <c r="E1120" t="str">
        <f>LEFT(Table_Query_from_QDB_Production___SQL_Server[[#This Row],[ttl_class_ttl_outl]],1)</f>
        <v>3</v>
      </c>
      <c r="F1120" t="str">
        <f>UPPER(IFERROR(VLOOKUP(Table_Query_from_QDB_Production___SQL_Server[[#This Row],[cto_osc_code]],'CTO-OSC Table'!$A$2:$B$24,2,FALSE),"Undefined"))</f>
        <v>OTHER FACULTY</v>
      </c>
      <c r="G1120" t="str">
        <f>UPPER(IFERROR(VLOOKUP(Table_Query_from_QDB_Production___SQL_Server[[#This Row],[ttl_class_ttl_outl]],'Title Class Table'!$A$2:$C$146,2,FALSE),"Undefined"))</f>
        <v>ADJUNCT PROFESSOR</v>
      </c>
      <c r="H1120" t="s">
        <v>11447</v>
      </c>
      <c r="I1120">
        <v>3</v>
      </c>
      <c r="K1120" t="str">
        <f>IFERROR(VLOOKUP(Table_Query_from_QDB_Production___SQL_Server[[#This Row],[step_2_seq]],'Employee Benefit Groups'!#REF!,2,FALSE),"-")</f>
        <v>-</v>
      </c>
      <c r="M1120" t="str">
        <f>IFERROR(VLOOKUP(Table_Query_from_QDB_Production___SQL_Server[[#This Row],[step_4_seq]],'Employee Benefit Groups'!#REF!,2,FALSE),"-")</f>
        <v>-</v>
      </c>
      <c r="N1120">
        <v>2</v>
      </c>
      <c r="O1120" t="str">
        <f>IFERROR(VLOOKUP(Table_Query_from_QDB_Production___SQL_Server[[#This Row],[step_4_seq2]],'Employee Benefit Groups'!#REF!,2,FALSE),"-")</f>
        <v>-</v>
      </c>
      <c r="Q1120" t="str">
        <f>IFERROR(VLOOKUP(Table_Query_from_QDB_Production___SQL_Server[[#This Row],[step_5_seq]],'Employee Benefit Groups'!#REF!,2,FALSE),"-")</f>
        <v>-</v>
      </c>
      <c r="S1120" t="str">
        <f>IFERROR(VLOOKUP(Table_Query_from_QDB_Production___SQL_Server[[#This Row],[step_6_seq]],'Employee Benefit Groups'!#REF!,2,FALSE),"-")</f>
        <v>-</v>
      </c>
      <c r="T1120">
        <v>4</v>
      </c>
      <c r="U1120" t="str">
        <f>IFERROR(VLOOKUP(Table_Query_from_QDB_Production___SQL_Server[[#This Row],[step_7_seq]],'Employee Benefit Groups'!#REF!,2,FALSE),"-")</f>
        <v>-</v>
      </c>
      <c r="W1120" t="str">
        <f>IFERROR(VLOOKUP(Table_Query_from_QDB_Production___SQL_Server[[#This Row],[step_8_seq]],'Employee Benefit Groups'!#REF!,2,FALSE),"-")</f>
        <v>-</v>
      </c>
      <c r="Y1120" t="str">
        <f>IFERROR(VLOOKUP(Table_Query_from_QDB_Production___SQL_Server[[#This Row],[step_9_seq]],'Employee Benefit Groups'!#REF!,2,FALSE),"-")</f>
        <v>-</v>
      </c>
      <c r="AA1120" s="15"/>
      <c r="AB1120" s="15">
        <f t="shared" si="204"/>
        <v>0</v>
      </c>
      <c r="AC1120" s="11" t="s">
        <v>11502</v>
      </c>
      <c r="AD1120" s="11" t="str">
        <f t="shared" si="205"/>
        <v>-</v>
      </c>
      <c r="AE1120" s="12">
        <v>1</v>
      </c>
      <c r="AF1120" s="12">
        <f t="shared" si="206"/>
        <v>2</v>
      </c>
      <c r="AG1120" s="13" t="s">
        <v>11496</v>
      </c>
      <c r="AH1120" s="13" t="str">
        <f t="shared" si="207"/>
        <v>-</v>
      </c>
      <c r="AI1120" s="14"/>
      <c r="AJ1120" s="14">
        <f t="shared" si="208"/>
        <v>0</v>
      </c>
      <c r="AK1120" s="15" t="s">
        <v>11502</v>
      </c>
      <c r="AL1120" s="15" t="str">
        <f t="shared" si="209"/>
        <v>-</v>
      </c>
      <c r="AM1120" s="12"/>
      <c r="AN1120" s="12">
        <f t="shared" si="210"/>
        <v>0</v>
      </c>
      <c r="AO1120" s="16" t="s">
        <v>11502</v>
      </c>
      <c r="AP1120" s="16" t="str">
        <f t="shared" si="211"/>
        <v>-</v>
      </c>
      <c r="AQ1120" s="12">
        <v>3</v>
      </c>
      <c r="AR1120" s="12">
        <f t="shared" si="212"/>
        <v>4</v>
      </c>
      <c r="AS1120" s="14" t="s">
        <v>11498</v>
      </c>
      <c r="AT1120" s="14" t="str">
        <f t="shared" si="213"/>
        <v>-</v>
      </c>
      <c r="AU1120"/>
      <c r="AV1120" s="15" t="s">
        <v>11502</v>
      </c>
      <c r="AW1120" s="15" t="str">
        <f t="shared" si="214"/>
        <v>-</v>
      </c>
      <c r="AX1120"/>
      <c r="AY1120" s="17" t="s">
        <v>11502</v>
      </c>
      <c r="AZ1120" s="17" t="str">
        <f t="shared" si="215"/>
        <v>-</v>
      </c>
      <c r="BA1120"/>
    </row>
    <row r="1121" spans="1:53" x14ac:dyDescent="0.3">
      <c r="A1121" t="s">
        <v>3304</v>
      </c>
      <c r="B1121" t="s">
        <v>3305</v>
      </c>
      <c r="C1121" t="s">
        <v>3306</v>
      </c>
      <c r="D1121" t="s">
        <v>2781</v>
      </c>
      <c r="E1121" t="str">
        <f>LEFT(Table_Query_from_QDB_Production___SQL_Server[[#This Row],[ttl_class_ttl_outl]],1)</f>
        <v>3</v>
      </c>
      <c r="F1121" t="str">
        <f>UPPER(IFERROR(VLOOKUP(Table_Query_from_QDB_Production___SQL_Server[[#This Row],[cto_osc_code]],'CTO-OSC Table'!$A$2:$B$24,2,FALSE),"Undefined"))</f>
        <v>OTHER FACULTY</v>
      </c>
      <c r="G1121" t="str">
        <f>UPPER(IFERROR(VLOOKUP(Table_Query_from_QDB_Production___SQL_Server[[#This Row],[ttl_class_ttl_outl]],'Title Class Table'!$A$2:$C$146,2,FALSE),"Undefined"))</f>
        <v>ADJUNCT PROFESSOR</v>
      </c>
      <c r="H1121" t="s">
        <v>11447</v>
      </c>
      <c r="I1121">
        <v>3</v>
      </c>
      <c r="K1121" t="str">
        <f>IFERROR(VLOOKUP(Table_Query_from_QDB_Production___SQL_Server[[#This Row],[step_2_seq]],'Employee Benefit Groups'!#REF!,2,FALSE),"-")</f>
        <v>-</v>
      </c>
      <c r="M1121" t="str">
        <f>IFERROR(VLOOKUP(Table_Query_from_QDB_Production___SQL_Server[[#This Row],[step_4_seq]],'Employee Benefit Groups'!#REF!,2,FALSE),"-")</f>
        <v>-</v>
      </c>
      <c r="N1121">
        <v>2</v>
      </c>
      <c r="O1121" t="str">
        <f>IFERROR(VLOOKUP(Table_Query_from_QDB_Production___SQL_Server[[#This Row],[step_4_seq2]],'Employee Benefit Groups'!#REF!,2,FALSE),"-")</f>
        <v>-</v>
      </c>
      <c r="Q1121" t="str">
        <f>IFERROR(VLOOKUP(Table_Query_from_QDB_Production___SQL_Server[[#This Row],[step_5_seq]],'Employee Benefit Groups'!#REF!,2,FALSE),"-")</f>
        <v>-</v>
      </c>
      <c r="S1121" t="str">
        <f>IFERROR(VLOOKUP(Table_Query_from_QDB_Production___SQL_Server[[#This Row],[step_6_seq]],'Employee Benefit Groups'!#REF!,2,FALSE),"-")</f>
        <v>-</v>
      </c>
      <c r="T1121">
        <v>4</v>
      </c>
      <c r="U1121" t="str">
        <f>IFERROR(VLOOKUP(Table_Query_from_QDB_Production___SQL_Server[[#This Row],[step_7_seq]],'Employee Benefit Groups'!#REF!,2,FALSE),"-")</f>
        <v>-</v>
      </c>
      <c r="W1121" t="str">
        <f>IFERROR(VLOOKUP(Table_Query_from_QDB_Production___SQL_Server[[#This Row],[step_8_seq]],'Employee Benefit Groups'!#REF!,2,FALSE),"-")</f>
        <v>-</v>
      </c>
      <c r="Y1121" t="str">
        <f>IFERROR(VLOOKUP(Table_Query_from_QDB_Production___SQL_Server[[#This Row],[step_9_seq]],'Employee Benefit Groups'!#REF!,2,FALSE),"-")</f>
        <v>-</v>
      </c>
      <c r="AA1121" s="15"/>
      <c r="AB1121" s="15">
        <f t="shared" si="204"/>
        <v>0</v>
      </c>
      <c r="AC1121" s="11" t="s">
        <v>11502</v>
      </c>
      <c r="AD1121" s="11" t="str">
        <f t="shared" si="205"/>
        <v>-</v>
      </c>
      <c r="AE1121" s="12">
        <v>1</v>
      </c>
      <c r="AF1121" s="12">
        <f t="shared" si="206"/>
        <v>2</v>
      </c>
      <c r="AG1121" s="13" t="s">
        <v>11496</v>
      </c>
      <c r="AH1121" s="13" t="str">
        <f t="shared" si="207"/>
        <v>-</v>
      </c>
      <c r="AI1121" s="14"/>
      <c r="AJ1121" s="14">
        <f t="shared" si="208"/>
        <v>0</v>
      </c>
      <c r="AK1121" s="15" t="s">
        <v>11502</v>
      </c>
      <c r="AL1121" s="15" t="str">
        <f t="shared" si="209"/>
        <v>-</v>
      </c>
      <c r="AM1121" s="12"/>
      <c r="AN1121" s="12">
        <f t="shared" si="210"/>
        <v>0</v>
      </c>
      <c r="AO1121" s="16" t="s">
        <v>11502</v>
      </c>
      <c r="AP1121" s="16" t="str">
        <f t="shared" si="211"/>
        <v>-</v>
      </c>
      <c r="AQ1121" s="12">
        <v>3</v>
      </c>
      <c r="AR1121" s="12">
        <f t="shared" si="212"/>
        <v>4</v>
      </c>
      <c r="AS1121" s="14" t="s">
        <v>11498</v>
      </c>
      <c r="AT1121" s="14" t="str">
        <f t="shared" si="213"/>
        <v>-</v>
      </c>
      <c r="AU1121"/>
      <c r="AV1121" s="15" t="s">
        <v>11502</v>
      </c>
      <c r="AW1121" s="15" t="str">
        <f t="shared" si="214"/>
        <v>-</v>
      </c>
      <c r="AX1121"/>
      <c r="AY1121" s="17" t="s">
        <v>11502</v>
      </c>
      <c r="AZ1121" s="17" t="str">
        <f t="shared" si="215"/>
        <v>-</v>
      </c>
      <c r="BA1121"/>
    </row>
    <row r="1122" spans="1:53" x14ac:dyDescent="0.3">
      <c r="A1122" t="s">
        <v>3307</v>
      </c>
      <c r="B1122" t="s">
        <v>3308</v>
      </c>
      <c r="C1122" t="s">
        <v>3309</v>
      </c>
      <c r="D1122" t="s">
        <v>2569</v>
      </c>
      <c r="E1122" t="str">
        <f>LEFT(Table_Query_from_QDB_Production___SQL_Server[[#This Row],[ttl_class_ttl_outl]],1)</f>
        <v>0</v>
      </c>
      <c r="F1122" t="str">
        <f>UPPER(IFERROR(VLOOKUP(Table_Query_from_QDB_Production___SQL_Server[[#This Row],[cto_osc_code]],'CTO-OSC Table'!$A$2:$B$24,2,FALSE),"Undefined"))</f>
        <v>FACULTY-LADDER RANKS</v>
      </c>
      <c r="G1122" t="str">
        <f>UPPER(IFERROR(VLOOKUP(Table_Query_from_QDB_Production___SQL_Server[[#This Row],[ttl_class_ttl_outl]],'Title Class Table'!$A$2:$C$146,2,FALSE),"Undefined"))</f>
        <v>PROFESSORIAL-NON TENURE</v>
      </c>
      <c r="H1122" t="s">
        <v>11447</v>
      </c>
      <c r="I1122">
        <v>3</v>
      </c>
      <c r="K1122" t="str">
        <f>IFERROR(VLOOKUP(Table_Query_from_QDB_Production___SQL_Server[[#This Row],[step_2_seq]],'Employee Benefit Groups'!#REF!,2,FALSE),"-")</f>
        <v>-</v>
      </c>
      <c r="M1122" t="str">
        <f>IFERROR(VLOOKUP(Table_Query_from_QDB_Production___SQL_Server[[#This Row],[step_4_seq]],'Employee Benefit Groups'!#REF!,2,FALSE),"-")</f>
        <v>-</v>
      </c>
      <c r="N1122">
        <v>2</v>
      </c>
      <c r="O1122" t="str">
        <f>IFERROR(VLOOKUP(Table_Query_from_QDB_Production___SQL_Server[[#This Row],[step_4_seq2]],'Employee Benefit Groups'!#REF!,2,FALSE),"-")</f>
        <v>-</v>
      </c>
      <c r="Q1122" t="str">
        <f>IFERROR(VLOOKUP(Table_Query_from_QDB_Production___SQL_Server[[#This Row],[step_5_seq]],'Employee Benefit Groups'!#REF!,2,FALSE),"-")</f>
        <v>-</v>
      </c>
      <c r="S1122" t="str">
        <f>IFERROR(VLOOKUP(Table_Query_from_QDB_Production___SQL_Server[[#This Row],[step_6_seq]],'Employee Benefit Groups'!#REF!,2,FALSE),"-")</f>
        <v>-</v>
      </c>
      <c r="T1122">
        <v>4</v>
      </c>
      <c r="U1122" t="str">
        <f>IFERROR(VLOOKUP(Table_Query_from_QDB_Production___SQL_Server[[#This Row],[step_7_seq]],'Employee Benefit Groups'!#REF!,2,FALSE),"-")</f>
        <v>-</v>
      </c>
      <c r="W1122" t="str">
        <f>IFERROR(VLOOKUP(Table_Query_from_QDB_Production___SQL_Server[[#This Row],[step_8_seq]],'Employee Benefit Groups'!#REF!,2,FALSE),"-")</f>
        <v>-</v>
      </c>
      <c r="Y1122" t="str">
        <f>IFERROR(VLOOKUP(Table_Query_from_QDB_Production___SQL_Server[[#This Row],[step_9_seq]],'Employee Benefit Groups'!#REF!,2,FALSE),"-")</f>
        <v>-</v>
      </c>
      <c r="AA1122" s="15"/>
      <c r="AB1122" s="15">
        <f t="shared" si="204"/>
        <v>0</v>
      </c>
      <c r="AC1122" s="11" t="s">
        <v>11502</v>
      </c>
      <c r="AD1122" s="11" t="str">
        <f t="shared" si="205"/>
        <v>-</v>
      </c>
      <c r="AE1122" s="12">
        <v>1</v>
      </c>
      <c r="AF1122" s="12">
        <f t="shared" si="206"/>
        <v>2</v>
      </c>
      <c r="AG1122" s="13" t="s">
        <v>11496</v>
      </c>
      <c r="AH1122" s="13" t="str">
        <f t="shared" si="207"/>
        <v>-</v>
      </c>
      <c r="AI1122" s="14"/>
      <c r="AJ1122" s="14">
        <f t="shared" si="208"/>
        <v>0</v>
      </c>
      <c r="AK1122" s="15" t="s">
        <v>11502</v>
      </c>
      <c r="AL1122" s="15" t="str">
        <f t="shared" si="209"/>
        <v>-</v>
      </c>
      <c r="AM1122" s="12"/>
      <c r="AN1122" s="12">
        <f t="shared" si="210"/>
        <v>0</v>
      </c>
      <c r="AO1122" s="16" t="s">
        <v>11502</v>
      </c>
      <c r="AP1122" s="16" t="str">
        <f t="shared" si="211"/>
        <v>-</v>
      </c>
      <c r="AQ1122" s="12">
        <v>3</v>
      </c>
      <c r="AR1122" s="12">
        <f t="shared" si="212"/>
        <v>4</v>
      </c>
      <c r="AS1122" s="14" t="s">
        <v>11498</v>
      </c>
      <c r="AT1122" s="14" t="str">
        <f t="shared" si="213"/>
        <v>-</v>
      </c>
      <c r="AU1122"/>
      <c r="AV1122" s="15" t="s">
        <v>11502</v>
      </c>
      <c r="AW1122" s="15" t="str">
        <f t="shared" si="214"/>
        <v>-</v>
      </c>
      <c r="AX1122"/>
      <c r="AY1122" s="17" t="s">
        <v>11502</v>
      </c>
      <c r="AZ1122" s="17" t="str">
        <f t="shared" si="215"/>
        <v>-</v>
      </c>
      <c r="BA1122"/>
    </row>
    <row r="1123" spans="1:53" x14ac:dyDescent="0.3">
      <c r="A1123" t="s">
        <v>3310</v>
      </c>
      <c r="B1123" t="s">
        <v>3311</v>
      </c>
      <c r="C1123" t="s">
        <v>3312</v>
      </c>
      <c r="D1123" t="s">
        <v>2569</v>
      </c>
      <c r="E1123" t="str">
        <f>LEFT(Table_Query_from_QDB_Production___SQL_Server[[#This Row],[ttl_class_ttl_outl]],1)</f>
        <v>0</v>
      </c>
      <c r="F1123" t="str">
        <f>UPPER(IFERROR(VLOOKUP(Table_Query_from_QDB_Production___SQL_Server[[#This Row],[cto_osc_code]],'CTO-OSC Table'!$A$2:$B$24,2,FALSE),"Undefined"))</f>
        <v>FACULTY-LADDER RANKS</v>
      </c>
      <c r="G1123" t="str">
        <f>UPPER(IFERROR(VLOOKUP(Table_Query_from_QDB_Production___SQL_Server[[#This Row],[ttl_class_ttl_outl]],'Title Class Table'!$A$2:$C$146,2,FALSE),"Undefined"))</f>
        <v>PROFESSORIAL-NON TENURE</v>
      </c>
      <c r="H1123" t="s">
        <v>11447</v>
      </c>
      <c r="I1123">
        <v>3</v>
      </c>
      <c r="K1123" t="str">
        <f>IFERROR(VLOOKUP(Table_Query_from_QDB_Production___SQL_Server[[#This Row],[step_2_seq]],'Employee Benefit Groups'!#REF!,2,FALSE),"-")</f>
        <v>-</v>
      </c>
      <c r="M1123" t="str">
        <f>IFERROR(VLOOKUP(Table_Query_from_QDB_Production___SQL_Server[[#This Row],[step_4_seq]],'Employee Benefit Groups'!#REF!,2,FALSE),"-")</f>
        <v>-</v>
      </c>
      <c r="N1123">
        <v>2</v>
      </c>
      <c r="O1123" t="str">
        <f>IFERROR(VLOOKUP(Table_Query_from_QDB_Production___SQL_Server[[#This Row],[step_4_seq2]],'Employee Benefit Groups'!#REF!,2,FALSE),"-")</f>
        <v>-</v>
      </c>
      <c r="Q1123" t="str">
        <f>IFERROR(VLOOKUP(Table_Query_from_QDB_Production___SQL_Server[[#This Row],[step_5_seq]],'Employee Benefit Groups'!#REF!,2,FALSE),"-")</f>
        <v>-</v>
      </c>
      <c r="S1123" t="str">
        <f>IFERROR(VLOOKUP(Table_Query_from_QDB_Production___SQL_Server[[#This Row],[step_6_seq]],'Employee Benefit Groups'!#REF!,2,FALSE),"-")</f>
        <v>-</v>
      </c>
      <c r="T1123">
        <v>4</v>
      </c>
      <c r="U1123" t="str">
        <f>IFERROR(VLOOKUP(Table_Query_from_QDB_Production___SQL_Server[[#This Row],[step_7_seq]],'Employee Benefit Groups'!#REF!,2,FALSE),"-")</f>
        <v>-</v>
      </c>
      <c r="W1123" t="str">
        <f>IFERROR(VLOOKUP(Table_Query_from_QDB_Production___SQL_Server[[#This Row],[step_8_seq]],'Employee Benefit Groups'!#REF!,2,FALSE),"-")</f>
        <v>-</v>
      </c>
      <c r="Y1123" t="str">
        <f>IFERROR(VLOOKUP(Table_Query_from_QDB_Production___SQL_Server[[#This Row],[step_9_seq]],'Employee Benefit Groups'!#REF!,2,FALSE),"-")</f>
        <v>-</v>
      </c>
      <c r="AA1123" s="15"/>
      <c r="AB1123" s="15">
        <f t="shared" si="204"/>
        <v>0</v>
      </c>
      <c r="AC1123" s="11" t="s">
        <v>11502</v>
      </c>
      <c r="AD1123" s="11" t="str">
        <f t="shared" si="205"/>
        <v>-</v>
      </c>
      <c r="AE1123" s="12">
        <v>1</v>
      </c>
      <c r="AF1123" s="12">
        <f t="shared" si="206"/>
        <v>2</v>
      </c>
      <c r="AG1123" s="13" t="s">
        <v>11496</v>
      </c>
      <c r="AH1123" s="13" t="str">
        <f t="shared" si="207"/>
        <v>-</v>
      </c>
      <c r="AI1123" s="14"/>
      <c r="AJ1123" s="14">
        <f t="shared" si="208"/>
        <v>0</v>
      </c>
      <c r="AK1123" s="15" t="s">
        <v>11502</v>
      </c>
      <c r="AL1123" s="15" t="str">
        <f t="shared" si="209"/>
        <v>-</v>
      </c>
      <c r="AM1123" s="12"/>
      <c r="AN1123" s="12">
        <f t="shared" si="210"/>
        <v>0</v>
      </c>
      <c r="AO1123" s="16" t="s">
        <v>11502</v>
      </c>
      <c r="AP1123" s="16" t="str">
        <f t="shared" si="211"/>
        <v>-</v>
      </c>
      <c r="AQ1123" s="12">
        <v>3</v>
      </c>
      <c r="AR1123" s="12">
        <f t="shared" si="212"/>
        <v>4</v>
      </c>
      <c r="AS1123" s="14" t="s">
        <v>11498</v>
      </c>
      <c r="AT1123" s="14" t="str">
        <f t="shared" si="213"/>
        <v>-</v>
      </c>
      <c r="AU1123"/>
      <c r="AV1123" s="15" t="s">
        <v>11502</v>
      </c>
      <c r="AW1123" s="15" t="str">
        <f t="shared" si="214"/>
        <v>-</v>
      </c>
      <c r="AX1123"/>
      <c r="AY1123" s="17" t="s">
        <v>11502</v>
      </c>
      <c r="AZ1123" s="17" t="str">
        <f t="shared" si="215"/>
        <v>-</v>
      </c>
      <c r="BA1123"/>
    </row>
    <row r="1124" spans="1:53" x14ac:dyDescent="0.3">
      <c r="A1124" t="s">
        <v>3313</v>
      </c>
      <c r="B1124" t="s">
        <v>3314</v>
      </c>
      <c r="C1124" t="s">
        <v>3315</v>
      </c>
      <c r="D1124" t="s">
        <v>2573</v>
      </c>
      <c r="E1124" t="str">
        <f>LEFT(Table_Query_from_QDB_Production___SQL_Server[[#This Row],[ttl_class_ttl_outl]],1)</f>
        <v>1</v>
      </c>
      <c r="F1124" t="str">
        <f>UPPER(IFERROR(VLOOKUP(Table_Query_from_QDB_Production___SQL_Server[[#This Row],[cto_osc_code]],'CTO-OSC Table'!$A$2:$B$24,2,FALSE),"Undefined"))</f>
        <v>FACULTY-ACTING RANKS</v>
      </c>
      <c r="G1124" t="str">
        <f>UPPER(IFERROR(VLOOKUP(Table_Query_from_QDB_Production___SQL_Server[[#This Row],[ttl_class_ttl_outl]],'Title Class Table'!$A$2:$C$146,2,FALSE),"Undefined"))</f>
        <v>ACTING PROFESSOR-NON SENATE</v>
      </c>
      <c r="H1124" t="s">
        <v>11447</v>
      </c>
      <c r="I1124">
        <v>3</v>
      </c>
      <c r="K1124" t="str">
        <f>IFERROR(VLOOKUP(Table_Query_from_QDB_Production___SQL_Server[[#This Row],[step_2_seq]],'Employee Benefit Groups'!#REF!,2,FALSE),"-")</f>
        <v>-</v>
      </c>
      <c r="M1124" t="str">
        <f>IFERROR(VLOOKUP(Table_Query_from_QDB_Production___SQL_Server[[#This Row],[step_4_seq]],'Employee Benefit Groups'!#REF!,2,FALSE),"-")</f>
        <v>-</v>
      </c>
      <c r="N1124">
        <v>2</v>
      </c>
      <c r="O1124" t="str">
        <f>IFERROR(VLOOKUP(Table_Query_from_QDB_Production___SQL_Server[[#This Row],[step_4_seq2]],'Employee Benefit Groups'!#REF!,2,FALSE),"-")</f>
        <v>-</v>
      </c>
      <c r="Q1124" t="str">
        <f>IFERROR(VLOOKUP(Table_Query_from_QDB_Production___SQL_Server[[#This Row],[step_5_seq]],'Employee Benefit Groups'!#REF!,2,FALSE),"-")</f>
        <v>-</v>
      </c>
      <c r="S1124" t="str">
        <f>IFERROR(VLOOKUP(Table_Query_from_QDB_Production___SQL_Server[[#This Row],[step_6_seq]],'Employee Benefit Groups'!#REF!,2,FALSE),"-")</f>
        <v>-</v>
      </c>
      <c r="T1124">
        <v>4</v>
      </c>
      <c r="U1124" t="str">
        <f>IFERROR(VLOOKUP(Table_Query_from_QDB_Production___SQL_Server[[#This Row],[step_7_seq]],'Employee Benefit Groups'!#REF!,2,FALSE),"-")</f>
        <v>-</v>
      </c>
      <c r="W1124" t="str">
        <f>IFERROR(VLOOKUP(Table_Query_from_QDB_Production___SQL_Server[[#This Row],[step_8_seq]],'Employee Benefit Groups'!#REF!,2,FALSE),"-")</f>
        <v>-</v>
      </c>
      <c r="Y1124" t="str">
        <f>IFERROR(VLOOKUP(Table_Query_from_QDB_Production___SQL_Server[[#This Row],[step_9_seq]],'Employee Benefit Groups'!#REF!,2,FALSE),"-")</f>
        <v>-</v>
      </c>
      <c r="AA1124" s="15"/>
      <c r="AB1124" s="15">
        <f t="shared" si="204"/>
        <v>0</v>
      </c>
      <c r="AC1124" s="11" t="s">
        <v>11502</v>
      </c>
      <c r="AD1124" s="11" t="str">
        <f t="shared" si="205"/>
        <v>-</v>
      </c>
      <c r="AE1124" s="12">
        <v>1</v>
      </c>
      <c r="AF1124" s="12">
        <f t="shared" si="206"/>
        <v>2</v>
      </c>
      <c r="AG1124" s="13" t="s">
        <v>11496</v>
      </c>
      <c r="AH1124" s="13" t="str">
        <f t="shared" si="207"/>
        <v>-</v>
      </c>
      <c r="AI1124" s="14"/>
      <c r="AJ1124" s="14">
        <f t="shared" si="208"/>
        <v>0</v>
      </c>
      <c r="AK1124" s="15" t="s">
        <v>11502</v>
      </c>
      <c r="AL1124" s="15" t="str">
        <f t="shared" si="209"/>
        <v>-</v>
      </c>
      <c r="AM1124" s="12"/>
      <c r="AN1124" s="12">
        <f t="shared" si="210"/>
        <v>0</v>
      </c>
      <c r="AO1124" s="16" t="s">
        <v>11502</v>
      </c>
      <c r="AP1124" s="16" t="str">
        <f t="shared" si="211"/>
        <v>-</v>
      </c>
      <c r="AQ1124" s="12">
        <v>3</v>
      </c>
      <c r="AR1124" s="12">
        <f t="shared" si="212"/>
        <v>4</v>
      </c>
      <c r="AS1124" s="14" t="s">
        <v>11498</v>
      </c>
      <c r="AT1124" s="14" t="str">
        <f t="shared" si="213"/>
        <v>-</v>
      </c>
      <c r="AU1124"/>
      <c r="AV1124" s="15" t="s">
        <v>11502</v>
      </c>
      <c r="AW1124" s="15" t="str">
        <f t="shared" si="214"/>
        <v>-</v>
      </c>
      <c r="AX1124"/>
      <c r="AY1124" s="17" t="s">
        <v>11502</v>
      </c>
      <c r="AZ1124" s="17" t="str">
        <f t="shared" si="215"/>
        <v>-</v>
      </c>
      <c r="BA1124"/>
    </row>
    <row r="1125" spans="1:53" x14ac:dyDescent="0.3">
      <c r="A1125" t="s">
        <v>3316</v>
      </c>
      <c r="B1125" t="s">
        <v>3317</v>
      </c>
      <c r="C1125" t="s">
        <v>3318</v>
      </c>
      <c r="D1125" t="s">
        <v>2416</v>
      </c>
      <c r="E1125" t="str">
        <f>LEFT(Table_Query_from_QDB_Production___SQL_Server[[#This Row],[ttl_class_ttl_outl]],1)</f>
        <v>0</v>
      </c>
      <c r="F1125" t="str">
        <f>UPPER(IFERROR(VLOOKUP(Table_Query_from_QDB_Production___SQL_Server[[#This Row],[cto_osc_code]],'CTO-OSC Table'!$A$2:$B$24,2,FALSE),"Undefined"))</f>
        <v>FACULTY-LADDER RANKS</v>
      </c>
      <c r="G1125" t="str">
        <f>UPPER(IFERROR(VLOOKUP(Table_Query_from_QDB_Production___SQL_Server[[#This Row],[ttl_class_ttl_outl]],'Title Class Table'!$A$2:$C$146,2,FALSE),"Undefined"))</f>
        <v>PROFESSORIAL-TENURE</v>
      </c>
      <c r="H1125" t="s">
        <v>11447</v>
      </c>
      <c r="I1125">
        <v>3</v>
      </c>
      <c r="K1125" t="str">
        <f>IFERROR(VLOOKUP(Table_Query_from_QDB_Production___SQL_Server[[#This Row],[step_2_seq]],'Employee Benefit Groups'!#REF!,2,FALSE),"-")</f>
        <v>-</v>
      </c>
      <c r="M1125" t="str">
        <f>IFERROR(VLOOKUP(Table_Query_from_QDB_Production___SQL_Server[[#This Row],[step_4_seq]],'Employee Benefit Groups'!#REF!,2,FALSE),"-")</f>
        <v>-</v>
      </c>
      <c r="N1125">
        <v>2</v>
      </c>
      <c r="O1125" t="str">
        <f>IFERROR(VLOOKUP(Table_Query_from_QDB_Production___SQL_Server[[#This Row],[step_4_seq2]],'Employee Benefit Groups'!#REF!,2,FALSE),"-")</f>
        <v>-</v>
      </c>
      <c r="Q1125" t="str">
        <f>IFERROR(VLOOKUP(Table_Query_from_QDB_Production___SQL_Server[[#This Row],[step_5_seq]],'Employee Benefit Groups'!#REF!,2,FALSE),"-")</f>
        <v>-</v>
      </c>
      <c r="S1125" t="str">
        <f>IFERROR(VLOOKUP(Table_Query_from_QDB_Production___SQL_Server[[#This Row],[step_6_seq]],'Employee Benefit Groups'!#REF!,2,FALSE),"-")</f>
        <v>-</v>
      </c>
      <c r="T1125">
        <v>4</v>
      </c>
      <c r="U1125" t="str">
        <f>IFERROR(VLOOKUP(Table_Query_from_QDB_Production___SQL_Server[[#This Row],[step_7_seq]],'Employee Benefit Groups'!#REF!,2,FALSE),"-")</f>
        <v>-</v>
      </c>
      <c r="W1125" t="str">
        <f>IFERROR(VLOOKUP(Table_Query_from_QDB_Production___SQL_Server[[#This Row],[step_8_seq]],'Employee Benefit Groups'!#REF!,2,FALSE),"-")</f>
        <v>-</v>
      </c>
      <c r="Y1125" t="str">
        <f>IFERROR(VLOOKUP(Table_Query_from_QDB_Production___SQL_Server[[#This Row],[step_9_seq]],'Employee Benefit Groups'!#REF!,2,FALSE),"-")</f>
        <v>-</v>
      </c>
      <c r="AA1125" s="15"/>
      <c r="AB1125" s="15">
        <f t="shared" si="204"/>
        <v>0</v>
      </c>
      <c r="AC1125" s="11" t="s">
        <v>11502</v>
      </c>
      <c r="AD1125" s="11" t="str">
        <f t="shared" si="205"/>
        <v>-</v>
      </c>
      <c r="AE1125" s="12">
        <v>1</v>
      </c>
      <c r="AF1125" s="12">
        <f t="shared" si="206"/>
        <v>2</v>
      </c>
      <c r="AG1125" s="13" t="s">
        <v>11496</v>
      </c>
      <c r="AH1125" s="13" t="str">
        <f t="shared" si="207"/>
        <v>-</v>
      </c>
      <c r="AI1125" s="14"/>
      <c r="AJ1125" s="14">
        <f t="shared" si="208"/>
        <v>0</v>
      </c>
      <c r="AK1125" s="15" t="s">
        <v>11502</v>
      </c>
      <c r="AL1125" s="15" t="str">
        <f t="shared" si="209"/>
        <v>-</v>
      </c>
      <c r="AM1125" s="12"/>
      <c r="AN1125" s="12">
        <f t="shared" si="210"/>
        <v>0</v>
      </c>
      <c r="AO1125" s="16" t="s">
        <v>11502</v>
      </c>
      <c r="AP1125" s="16" t="str">
        <f t="shared" si="211"/>
        <v>-</v>
      </c>
      <c r="AQ1125" s="12">
        <v>3</v>
      </c>
      <c r="AR1125" s="12">
        <f t="shared" si="212"/>
        <v>4</v>
      </c>
      <c r="AS1125" s="14" t="s">
        <v>11498</v>
      </c>
      <c r="AT1125" s="14" t="str">
        <f t="shared" si="213"/>
        <v>-</v>
      </c>
      <c r="AU1125"/>
      <c r="AV1125" s="15" t="s">
        <v>11502</v>
      </c>
      <c r="AW1125" s="15" t="str">
        <f t="shared" si="214"/>
        <v>-</v>
      </c>
      <c r="AX1125"/>
      <c r="AY1125" s="17" t="s">
        <v>11502</v>
      </c>
      <c r="AZ1125" s="17" t="str">
        <f t="shared" si="215"/>
        <v>-</v>
      </c>
      <c r="BA1125"/>
    </row>
    <row r="1126" spans="1:53" x14ac:dyDescent="0.3">
      <c r="A1126" t="s">
        <v>3319</v>
      </c>
      <c r="B1126" t="s">
        <v>3320</v>
      </c>
      <c r="C1126" t="s">
        <v>3321</v>
      </c>
      <c r="D1126" t="s">
        <v>2420</v>
      </c>
      <c r="E1126" t="str">
        <f>LEFT(Table_Query_from_QDB_Production___SQL_Server[[#This Row],[ttl_class_ttl_outl]],1)</f>
        <v>1</v>
      </c>
      <c r="F1126" t="str">
        <f>UPPER(IFERROR(VLOOKUP(Table_Query_from_QDB_Production___SQL_Server[[#This Row],[cto_osc_code]],'CTO-OSC Table'!$A$2:$B$24,2,FALSE),"Undefined"))</f>
        <v>FACULTY-ACTING RANKS</v>
      </c>
      <c r="G1126" t="str">
        <f>UPPER(IFERROR(VLOOKUP(Table_Query_from_QDB_Production___SQL_Server[[#This Row],[ttl_class_ttl_outl]],'Title Class Table'!$A$2:$C$146,2,FALSE),"Undefined"))</f>
        <v>ACTING PROFESSOR-SENATE</v>
      </c>
      <c r="H1126" t="s">
        <v>11447</v>
      </c>
      <c r="I1126">
        <v>3</v>
      </c>
      <c r="K1126" t="str">
        <f>IFERROR(VLOOKUP(Table_Query_from_QDB_Production___SQL_Server[[#This Row],[step_2_seq]],'Employee Benefit Groups'!#REF!,2,FALSE),"-")</f>
        <v>-</v>
      </c>
      <c r="M1126" t="str">
        <f>IFERROR(VLOOKUP(Table_Query_from_QDB_Production___SQL_Server[[#This Row],[step_4_seq]],'Employee Benefit Groups'!#REF!,2,FALSE),"-")</f>
        <v>-</v>
      </c>
      <c r="N1126">
        <v>2</v>
      </c>
      <c r="O1126" t="str">
        <f>IFERROR(VLOOKUP(Table_Query_from_QDB_Production___SQL_Server[[#This Row],[step_4_seq2]],'Employee Benefit Groups'!#REF!,2,FALSE),"-")</f>
        <v>-</v>
      </c>
      <c r="Q1126" t="str">
        <f>IFERROR(VLOOKUP(Table_Query_from_QDB_Production___SQL_Server[[#This Row],[step_5_seq]],'Employee Benefit Groups'!#REF!,2,FALSE),"-")</f>
        <v>-</v>
      </c>
      <c r="S1126" t="str">
        <f>IFERROR(VLOOKUP(Table_Query_from_QDB_Production___SQL_Server[[#This Row],[step_6_seq]],'Employee Benefit Groups'!#REF!,2,FALSE),"-")</f>
        <v>-</v>
      </c>
      <c r="T1126">
        <v>4</v>
      </c>
      <c r="U1126" t="str">
        <f>IFERROR(VLOOKUP(Table_Query_from_QDB_Production___SQL_Server[[#This Row],[step_7_seq]],'Employee Benefit Groups'!#REF!,2,FALSE),"-")</f>
        <v>-</v>
      </c>
      <c r="W1126" t="str">
        <f>IFERROR(VLOOKUP(Table_Query_from_QDB_Production___SQL_Server[[#This Row],[step_8_seq]],'Employee Benefit Groups'!#REF!,2,FALSE),"-")</f>
        <v>-</v>
      </c>
      <c r="Y1126" t="str">
        <f>IFERROR(VLOOKUP(Table_Query_from_QDB_Production___SQL_Server[[#This Row],[step_9_seq]],'Employee Benefit Groups'!#REF!,2,FALSE),"-")</f>
        <v>-</v>
      </c>
      <c r="AA1126" s="15"/>
      <c r="AB1126" s="15">
        <f t="shared" si="204"/>
        <v>0</v>
      </c>
      <c r="AC1126" s="11" t="s">
        <v>11502</v>
      </c>
      <c r="AD1126" s="11" t="str">
        <f t="shared" si="205"/>
        <v>-</v>
      </c>
      <c r="AE1126" s="12">
        <v>1</v>
      </c>
      <c r="AF1126" s="12">
        <f t="shared" si="206"/>
        <v>2</v>
      </c>
      <c r="AG1126" s="13" t="s">
        <v>11496</v>
      </c>
      <c r="AH1126" s="13" t="str">
        <f t="shared" si="207"/>
        <v>-</v>
      </c>
      <c r="AI1126" s="14"/>
      <c r="AJ1126" s="14">
        <f t="shared" si="208"/>
        <v>0</v>
      </c>
      <c r="AK1126" s="15" t="s">
        <v>11502</v>
      </c>
      <c r="AL1126" s="15" t="str">
        <f t="shared" si="209"/>
        <v>-</v>
      </c>
      <c r="AM1126" s="12"/>
      <c r="AN1126" s="12">
        <f t="shared" si="210"/>
        <v>0</v>
      </c>
      <c r="AO1126" s="16" t="s">
        <v>11502</v>
      </c>
      <c r="AP1126" s="16" t="str">
        <f t="shared" si="211"/>
        <v>-</v>
      </c>
      <c r="AQ1126" s="12">
        <v>3</v>
      </c>
      <c r="AR1126" s="12">
        <f t="shared" si="212"/>
        <v>4</v>
      </c>
      <c r="AS1126" s="14" t="s">
        <v>11498</v>
      </c>
      <c r="AT1126" s="14" t="str">
        <f t="shared" si="213"/>
        <v>-</v>
      </c>
      <c r="AU1126"/>
      <c r="AV1126" s="15" t="s">
        <v>11502</v>
      </c>
      <c r="AW1126" s="15" t="str">
        <f t="shared" si="214"/>
        <v>-</v>
      </c>
      <c r="AX1126"/>
      <c r="AY1126" s="17" t="s">
        <v>11502</v>
      </c>
      <c r="AZ1126" s="17" t="str">
        <f t="shared" si="215"/>
        <v>-</v>
      </c>
      <c r="BA1126"/>
    </row>
    <row r="1127" spans="1:53" x14ac:dyDescent="0.3">
      <c r="A1127" t="s">
        <v>3322</v>
      </c>
      <c r="B1127" t="s">
        <v>3323</v>
      </c>
      <c r="C1127" t="s">
        <v>3324</v>
      </c>
      <c r="D1127" t="s">
        <v>2416</v>
      </c>
      <c r="E1127" t="str">
        <f>LEFT(Table_Query_from_QDB_Production___SQL_Server[[#This Row],[ttl_class_ttl_outl]],1)</f>
        <v>0</v>
      </c>
      <c r="F1127" t="str">
        <f>UPPER(IFERROR(VLOOKUP(Table_Query_from_QDB_Production___SQL_Server[[#This Row],[cto_osc_code]],'CTO-OSC Table'!$A$2:$B$24,2,FALSE),"Undefined"))</f>
        <v>FACULTY-LADDER RANKS</v>
      </c>
      <c r="G1127" t="str">
        <f>UPPER(IFERROR(VLOOKUP(Table_Query_from_QDB_Production___SQL_Server[[#This Row],[ttl_class_ttl_outl]],'Title Class Table'!$A$2:$C$146,2,FALSE),"Undefined"))</f>
        <v>PROFESSORIAL-TENURE</v>
      </c>
      <c r="H1127" t="s">
        <v>11447</v>
      </c>
      <c r="I1127">
        <v>3</v>
      </c>
      <c r="K1127" t="str">
        <f>IFERROR(VLOOKUP(Table_Query_from_QDB_Production___SQL_Server[[#This Row],[step_2_seq]],'Employee Benefit Groups'!#REF!,2,FALSE),"-")</f>
        <v>-</v>
      </c>
      <c r="M1127" t="str">
        <f>IFERROR(VLOOKUP(Table_Query_from_QDB_Production___SQL_Server[[#This Row],[step_4_seq]],'Employee Benefit Groups'!#REF!,2,FALSE),"-")</f>
        <v>-</v>
      </c>
      <c r="N1127">
        <v>2</v>
      </c>
      <c r="O1127" t="str">
        <f>IFERROR(VLOOKUP(Table_Query_from_QDB_Production___SQL_Server[[#This Row],[step_4_seq2]],'Employee Benefit Groups'!#REF!,2,FALSE),"-")</f>
        <v>-</v>
      </c>
      <c r="Q1127" t="str">
        <f>IFERROR(VLOOKUP(Table_Query_from_QDB_Production___SQL_Server[[#This Row],[step_5_seq]],'Employee Benefit Groups'!#REF!,2,FALSE),"-")</f>
        <v>-</v>
      </c>
      <c r="S1127" t="str">
        <f>IFERROR(VLOOKUP(Table_Query_from_QDB_Production___SQL_Server[[#This Row],[step_6_seq]],'Employee Benefit Groups'!#REF!,2,FALSE),"-")</f>
        <v>-</v>
      </c>
      <c r="T1127">
        <v>4</v>
      </c>
      <c r="U1127" t="str">
        <f>IFERROR(VLOOKUP(Table_Query_from_QDB_Production___SQL_Server[[#This Row],[step_7_seq]],'Employee Benefit Groups'!#REF!,2,FALSE),"-")</f>
        <v>-</v>
      </c>
      <c r="W1127" t="str">
        <f>IFERROR(VLOOKUP(Table_Query_from_QDB_Production___SQL_Server[[#This Row],[step_8_seq]],'Employee Benefit Groups'!#REF!,2,FALSE),"-")</f>
        <v>-</v>
      </c>
      <c r="Y1127" t="str">
        <f>IFERROR(VLOOKUP(Table_Query_from_QDB_Production___SQL_Server[[#This Row],[step_9_seq]],'Employee Benefit Groups'!#REF!,2,FALSE),"-")</f>
        <v>-</v>
      </c>
      <c r="AA1127" s="15"/>
      <c r="AB1127" s="15">
        <f t="shared" si="204"/>
        <v>0</v>
      </c>
      <c r="AC1127" s="11" t="s">
        <v>11502</v>
      </c>
      <c r="AD1127" s="11" t="str">
        <f t="shared" si="205"/>
        <v>-</v>
      </c>
      <c r="AE1127" s="12">
        <v>1</v>
      </c>
      <c r="AF1127" s="12">
        <f t="shared" si="206"/>
        <v>2</v>
      </c>
      <c r="AG1127" s="13" t="s">
        <v>11496</v>
      </c>
      <c r="AH1127" s="13" t="str">
        <f t="shared" si="207"/>
        <v>-</v>
      </c>
      <c r="AI1127" s="14"/>
      <c r="AJ1127" s="14">
        <f t="shared" si="208"/>
        <v>0</v>
      </c>
      <c r="AK1127" s="15" t="s">
        <v>11502</v>
      </c>
      <c r="AL1127" s="15" t="str">
        <f t="shared" si="209"/>
        <v>-</v>
      </c>
      <c r="AM1127" s="12"/>
      <c r="AN1127" s="12">
        <f t="shared" si="210"/>
        <v>0</v>
      </c>
      <c r="AO1127" s="16" t="s">
        <v>11502</v>
      </c>
      <c r="AP1127" s="16" t="str">
        <f t="shared" si="211"/>
        <v>-</v>
      </c>
      <c r="AQ1127" s="12">
        <v>3</v>
      </c>
      <c r="AR1127" s="12">
        <f t="shared" si="212"/>
        <v>4</v>
      </c>
      <c r="AS1127" s="14" t="s">
        <v>11498</v>
      </c>
      <c r="AT1127" s="14" t="str">
        <f t="shared" si="213"/>
        <v>-</v>
      </c>
      <c r="AU1127"/>
      <c r="AV1127" s="15" t="s">
        <v>11502</v>
      </c>
      <c r="AW1127" s="15" t="str">
        <f t="shared" si="214"/>
        <v>-</v>
      </c>
      <c r="AX1127"/>
      <c r="AY1127" s="17" t="s">
        <v>11502</v>
      </c>
      <c r="AZ1127" s="17" t="str">
        <f t="shared" si="215"/>
        <v>-</v>
      </c>
      <c r="BA1127"/>
    </row>
    <row r="1128" spans="1:53" x14ac:dyDescent="0.3">
      <c r="A1128" t="s">
        <v>3325</v>
      </c>
      <c r="B1128" t="s">
        <v>3326</v>
      </c>
      <c r="C1128" t="s">
        <v>3327</v>
      </c>
      <c r="D1128" t="s">
        <v>2420</v>
      </c>
      <c r="E1128" t="str">
        <f>LEFT(Table_Query_from_QDB_Production___SQL_Server[[#This Row],[ttl_class_ttl_outl]],1)</f>
        <v>1</v>
      </c>
      <c r="F1128" t="str">
        <f>UPPER(IFERROR(VLOOKUP(Table_Query_from_QDB_Production___SQL_Server[[#This Row],[cto_osc_code]],'CTO-OSC Table'!$A$2:$B$24,2,FALSE),"Undefined"))</f>
        <v>FACULTY-ACTING RANKS</v>
      </c>
      <c r="G1128" t="str">
        <f>UPPER(IFERROR(VLOOKUP(Table_Query_from_QDB_Production___SQL_Server[[#This Row],[ttl_class_ttl_outl]],'Title Class Table'!$A$2:$C$146,2,FALSE),"Undefined"))</f>
        <v>ACTING PROFESSOR-SENATE</v>
      </c>
      <c r="H1128" t="s">
        <v>11447</v>
      </c>
      <c r="I1128">
        <v>3</v>
      </c>
      <c r="K1128" t="str">
        <f>IFERROR(VLOOKUP(Table_Query_from_QDB_Production___SQL_Server[[#This Row],[step_2_seq]],'Employee Benefit Groups'!#REF!,2,FALSE),"-")</f>
        <v>-</v>
      </c>
      <c r="M1128" t="str">
        <f>IFERROR(VLOOKUP(Table_Query_from_QDB_Production___SQL_Server[[#This Row],[step_4_seq]],'Employee Benefit Groups'!#REF!,2,FALSE),"-")</f>
        <v>-</v>
      </c>
      <c r="N1128">
        <v>2</v>
      </c>
      <c r="O1128" t="str">
        <f>IFERROR(VLOOKUP(Table_Query_from_QDB_Production___SQL_Server[[#This Row],[step_4_seq2]],'Employee Benefit Groups'!#REF!,2,FALSE),"-")</f>
        <v>-</v>
      </c>
      <c r="Q1128" t="str">
        <f>IFERROR(VLOOKUP(Table_Query_from_QDB_Production___SQL_Server[[#This Row],[step_5_seq]],'Employee Benefit Groups'!#REF!,2,FALSE),"-")</f>
        <v>-</v>
      </c>
      <c r="S1128" t="str">
        <f>IFERROR(VLOOKUP(Table_Query_from_QDB_Production___SQL_Server[[#This Row],[step_6_seq]],'Employee Benefit Groups'!#REF!,2,FALSE),"-")</f>
        <v>-</v>
      </c>
      <c r="T1128">
        <v>4</v>
      </c>
      <c r="U1128" t="str">
        <f>IFERROR(VLOOKUP(Table_Query_from_QDB_Production___SQL_Server[[#This Row],[step_7_seq]],'Employee Benefit Groups'!#REF!,2,FALSE),"-")</f>
        <v>-</v>
      </c>
      <c r="W1128" t="str">
        <f>IFERROR(VLOOKUP(Table_Query_from_QDB_Production___SQL_Server[[#This Row],[step_8_seq]],'Employee Benefit Groups'!#REF!,2,FALSE),"-")</f>
        <v>-</v>
      </c>
      <c r="Y1128" t="str">
        <f>IFERROR(VLOOKUP(Table_Query_from_QDB_Production___SQL_Server[[#This Row],[step_9_seq]],'Employee Benefit Groups'!#REF!,2,FALSE),"-")</f>
        <v>-</v>
      </c>
      <c r="AA1128" s="15"/>
      <c r="AB1128" s="15">
        <f t="shared" si="204"/>
        <v>0</v>
      </c>
      <c r="AC1128" s="11" t="s">
        <v>11502</v>
      </c>
      <c r="AD1128" s="11" t="str">
        <f t="shared" si="205"/>
        <v>-</v>
      </c>
      <c r="AE1128" s="12">
        <v>1</v>
      </c>
      <c r="AF1128" s="12">
        <f t="shared" si="206"/>
        <v>2</v>
      </c>
      <c r="AG1128" s="13" t="s">
        <v>11496</v>
      </c>
      <c r="AH1128" s="13" t="str">
        <f t="shared" si="207"/>
        <v>-</v>
      </c>
      <c r="AI1128" s="14"/>
      <c r="AJ1128" s="14">
        <f t="shared" si="208"/>
        <v>0</v>
      </c>
      <c r="AK1128" s="15" t="s">
        <v>11502</v>
      </c>
      <c r="AL1128" s="15" t="str">
        <f t="shared" si="209"/>
        <v>-</v>
      </c>
      <c r="AM1128" s="12"/>
      <c r="AN1128" s="12">
        <f t="shared" si="210"/>
        <v>0</v>
      </c>
      <c r="AO1128" s="16" t="s">
        <v>11502</v>
      </c>
      <c r="AP1128" s="16" t="str">
        <f t="shared" si="211"/>
        <v>-</v>
      </c>
      <c r="AQ1128" s="12">
        <v>3</v>
      </c>
      <c r="AR1128" s="12">
        <f t="shared" si="212"/>
        <v>4</v>
      </c>
      <c r="AS1128" s="14" t="s">
        <v>11498</v>
      </c>
      <c r="AT1128" s="14" t="str">
        <f t="shared" si="213"/>
        <v>-</v>
      </c>
      <c r="AU1128"/>
      <c r="AV1128" s="15" t="s">
        <v>11502</v>
      </c>
      <c r="AW1128" s="15" t="str">
        <f t="shared" si="214"/>
        <v>-</v>
      </c>
      <c r="AX1128"/>
      <c r="AY1128" s="17" t="s">
        <v>11502</v>
      </c>
      <c r="AZ1128" s="17" t="str">
        <f t="shared" si="215"/>
        <v>-</v>
      </c>
      <c r="BA1128"/>
    </row>
    <row r="1129" spans="1:53" x14ac:dyDescent="0.3">
      <c r="A1129" t="s">
        <v>3328</v>
      </c>
      <c r="B1129" t="s">
        <v>3329</v>
      </c>
      <c r="C1129" t="s">
        <v>3330</v>
      </c>
      <c r="D1129" t="s">
        <v>2768</v>
      </c>
      <c r="E1129" t="str">
        <f>LEFT(Table_Query_from_QDB_Production___SQL_Server[[#This Row],[ttl_class_ttl_outl]],1)</f>
        <v>3</v>
      </c>
      <c r="F1129" t="str">
        <f>UPPER(IFERROR(VLOOKUP(Table_Query_from_QDB_Production___SQL_Server[[#This Row],[cto_osc_code]],'CTO-OSC Table'!$A$2:$B$24,2,FALSE),"Undefined"))</f>
        <v>OTHER FACULTY</v>
      </c>
      <c r="G1129" t="str">
        <f>UPPER(IFERROR(VLOOKUP(Table_Query_from_QDB_Production___SQL_Server[[#This Row],[ttl_class_ttl_outl]],'Title Class Table'!$A$2:$C$146,2,FALSE),"Undefined"))</f>
        <v>PROFESSOR IN RESIDENCE</v>
      </c>
      <c r="H1129" t="s">
        <v>11447</v>
      </c>
      <c r="I1129">
        <v>3</v>
      </c>
      <c r="K1129" t="str">
        <f>IFERROR(VLOOKUP(Table_Query_from_QDB_Production___SQL_Server[[#This Row],[step_2_seq]],'Employee Benefit Groups'!#REF!,2,FALSE),"-")</f>
        <v>-</v>
      </c>
      <c r="M1129" t="str">
        <f>IFERROR(VLOOKUP(Table_Query_from_QDB_Production___SQL_Server[[#This Row],[step_4_seq]],'Employee Benefit Groups'!#REF!,2,FALSE),"-")</f>
        <v>-</v>
      </c>
      <c r="N1129">
        <v>2</v>
      </c>
      <c r="O1129" t="str">
        <f>IFERROR(VLOOKUP(Table_Query_from_QDB_Production___SQL_Server[[#This Row],[step_4_seq2]],'Employee Benefit Groups'!#REF!,2,FALSE),"-")</f>
        <v>-</v>
      </c>
      <c r="Q1129" t="str">
        <f>IFERROR(VLOOKUP(Table_Query_from_QDB_Production___SQL_Server[[#This Row],[step_5_seq]],'Employee Benefit Groups'!#REF!,2,FALSE),"-")</f>
        <v>-</v>
      </c>
      <c r="S1129" t="str">
        <f>IFERROR(VLOOKUP(Table_Query_from_QDB_Production___SQL_Server[[#This Row],[step_6_seq]],'Employee Benefit Groups'!#REF!,2,FALSE),"-")</f>
        <v>-</v>
      </c>
      <c r="T1129">
        <v>4</v>
      </c>
      <c r="U1129" t="str">
        <f>IFERROR(VLOOKUP(Table_Query_from_QDB_Production___SQL_Server[[#This Row],[step_7_seq]],'Employee Benefit Groups'!#REF!,2,FALSE),"-")</f>
        <v>-</v>
      </c>
      <c r="W1129" t="str">
        <f>IFERROR(VLOOKUP(Table_Query_from_QDB_Production___SQL_Server[[#This Row],[step_8_seq]],'Employee Benefit Groups'!#REF!,2,FALSE),"-")</f>
        <v>-</v>
      </c>
      <c r="Y1129" t="str">
        <f>IFERROR(VLOOKUP(Table_Query_from_QDB_Production___SQL_Server[[#This Row],[step_9_seq]],'Employee Benefit Groups'!#REF!,2,FALSE),"-")</f>
        <v>-</v>
      </c>
      <c r="AA1129" s="15"/>
      <c r="AB1129" s="15">
        <f t="shared" si="204"/>
        <v>0</v>
      </c>
      <c r="AC1129" s="11" t="s">
        <v>11502</v>
      </c>
      <c r="AD1129" s="11" t="str">
        <f t="shared" si="205"/>
        <v>-</v>
      </c>
      <c r="AE1129" s="12">
        <v>1</v>
      </c>
      <c r="AF1129" s="12">
        <f t="shared" si="206"/>
        <v>2</v>
      </c>
      <c r="AG1129" s="13" t="s">
        <v>11496</v>
      </c>
      <c r="AH1129" s="13" t="str">
        <f t="shared" si="207"/>
        <v>-</v>
      </c>
      <c r="AI1129" s="14"/>
      <c r="AJ1129" s="14">
        <f t="shared" si="208"/>
        <v>0</v>
      </c>
      <c r="AK1129" s="15" t="s">
        <v>11502</v>
      </c>
      <c r="AL1129" s="15" t="str">
        <f t="shared" si="209"/>
        <v>-</v>
      </c>
      <c r="AM1129" s="12"/>
      <c r="AN1129" s="12">
        <f t="shared" si="210"/>
        <v>0</v>
      </c>
      <c r="AO1129" s="16" t="s">
        <v>11502</v>
      </c>
      <c r="AP1129" s="16" t="str">
        <f t="shared" si="211"/>
        <v>-</v>
      </c>
      <c r="AQ1129" s="12">
        <v>3</v>
      </c>
      <c r="AR1129" s="12">
        <f t="shared" si="212"/>
        <v>4</v>
      </c>
      <c r="AS1129" s="14" t="s">
        <v>11498</v>
      </c>
      <c r="AT1129" s="14" t="str">
        <f t="shared" si="213"/>
        <v>-</v>
      </c>
      <c r="AU1129"/>
      <c r="AV1129" s="15" t="s">
        <v>11502</v>
      </c>
      <c r="AW1129" s="15" t="str">
        <f t="shared" si="214"/>
        <v>-</v>
      </c>
      <c r="AX1129"/>
      <c r="AY1129" s="17" t="s">
        <v>11502</v>
      </c>
      <c r="AZ1129" s="17" t="str">
        <f t="shared" si="215"/>
        <v>-</v>
      </c>
      <c r="BA1129"/>
    </row>
    <row r="1130" spans="1:53" x14ac:dyDescent="0.3">
      <c r="A1130" t="s">
        <v>3331</v>
      </c>
      <c r="B1130" t="s">
        <v>3287</v>
      </c>
      <c r="C1130" t="s">
        <v>3332</v>
      </c>
      <c r="D1130" t="s">
        <v>2768</v>
      </c>
      <c r="E1130" t="str">
        <f>LEFT(Table_Query_from_QDB_Production___SQL_Server[[#This Row],[ttl_class_ttl_outl]],1)</f>
        <v>3</v>
      </c>
      <c r="F1130" t="str">
        <f>UPPER(IFERROR(VLOOKUP(Table_Query_from_QDB_Production___SQL_Server[[#This Row],[cto_osc_code]],'CTO-OSC Table'!$A$2:$B$24,2,FALSE),"Undefined"))</f>
        <v>OTHER FACULTY</v>
      </c>
      <c r="G1130" t="str">
        <f>UPPER(IFERROR(VLOOKUP(Table_Query_from_QDB_Production___SQL_Server[[#This Row],[ttl_class_ttl_outl]],'Title Class Table'!$A$2:$C$146,2,FALSE),"Undefined"))</f>
        <v>PROFESSOR IN RESIDENCE</v>
      </c>
      <c r="H1130" t="s">
        <v>11447</v>
      </c>
      <c r="I1130">
        <v>3</v>
      </c>
      <c r="K1130" t="str">
        <f>IFERROR(VLOOKUP(Table_Query_from_QDB_Production___SQL_Server[[#This Row],[step_2_seq]],'Employee Benefit Groups'!#REF!,2,FALSE),"-")</f>
        <v>-</v>
      </c>
      <c r="M1130" t="str">
        <f>IFERROR(VLOOKUP(Table_Query_from_QDB_Production___SQL_Server[[#This Row],[step_4_seq]],'Employee Benefit Groups'!#REF!,2,FALSE),"-")</f>
        <v>-</v>
      </c>
      <c r="N1130">
        <v>2</v>
      </c>
      <c r="O1130" t="str">
        <f>IFERROR(VLOOKUP(Table_Query_from_QDB_Production___SQL_Server[[#This Row],[step_4_seq2]],'Employee Benefit Groups'!#REF!,2,FALSE),"-")</f>
        <v>-</v>
      </c>
      <c r="Q1130" t="str">
        <f>IFERROR(VLOOKUP(Table_Query_from_QDB_Production___SQL_Server[[#This Row],[step_5_seq]],'Employee Benefit Groups'!#REF!,2,FALSE),"-")</f>
        <v>-</v>
      </c>
      <c r="S1130" t="str">
        <f>IFERROR(VLOOKUP(Table_Query_from_QDB_Production___SQL_Server[[#This Row],[step_6_seq]],'Employee Benefit Groups'!#REF!,2,FALSE),"-")</f>
        <v>-</v>
      </c>
      <c r="T1130">
        <v>4</v>
      </c>
      <c r="U1130" t="str">
        <f>IFERROR(VLOOKUP(Table_Query_from_QDB_Production___SQL_Server[[#This Row],[step_7_seq]],'Employee Benefit Groups'!#REF!,2,FALSE),"-")</f>
        <v>-</v>
      </c>
      <c r="W1130" t="str">
        <f>IFERROR(VLOOKUP(Table_Query_from_QDB_Production___SQL_Server[[#This Row],[step_8_seq]],'Employee Benefit Groups'!#REF!,2,FALSE),"-")</f>
        <v>-</v>
      </c>
      <c r="Y1130" t="str">
        <f>IFERROR(VLOOKUP(Table_Query_from_QDB_Production___SQL_Server[[#This Row],[step_9_seq]],'Employee Benefit Groups'!#REF!,2,FALSE),"-")</f>
        <v>-</v>
      </c>
      <c r="AA1130" s="15"/>
      <c r="AB1130" s="15">
        <f t="shared" si="204"/>
        <v>0</v>
      </c>
      <c r="AC1130" s="11" t="s">
        <v>11502</v>
      </c>
      <c r="AD1130" s="11" t="str">
        <f t="shared" si="205"/>
        <v>-</v>
      </c>
      <c r="AE1130" s="12">
        <v>1</v>
      </c>
      <c r="AF1130" s="12">
        <f t="shared" si="206"/>
        <v>2</v>
      </c>
      <c r="AG1130" s="13" t="s">
        <v>11496</v>
      </c>
      <c r="AH1130" s="13" t="str">
        <f t="shared" si="207"/>
        <v>-</v>
      </c>
      <c r="AI1130" s="14"/>
      <c r="AJ1130" s="14">
        <f t="shared" si="208"/>
        <v>0</v>
      </c>
      <c r="AK1130" s="15" t="s">
        <v>11502</v>
      </c>
      <c r="AL1130" s="15" t="str">
        <f t="shared" si="209"/>
        <v>-</v>
      </c>
      <c r="AM1130" s="12"/>
      <c r="AN1130" s="12">
        <f t="shared" si="210"/>
        <v>0</v>
      </c>
      <c r="AO1130" s="16" t="s">
        <v>11502</v>
      </c>
      <c r="AP1130" s="16" t="str">
        <f t="shared" si="211"/>
        <v>-</v>
      </c>
      <c r="AQ1130" s="12">
        <v>3</v>
      </c>
      <c r="AR1130" s="12">
        <f t="shared" si="212"/>
        <v>4</v>
      </c>
      <c r="AS1130" s="14" t="s">
        <v>11498</v>
      </c>
      <c r="AT1130" s="14" t="str">
        <f t="shared" si="213"/>
        <v>-</v>
      </c>
      <c r="AU1130"/>
      <c r="AV1130" s="15" t="s">
        <v>11502</v>
      </c>
      <c r="AW1130" s="15" t="str">
        <f t="shared" si="214"/>
        <v>-</v>
      </c>
      <c r="AX1130"/>
      <c r="AY1130" s="17" t="s">
        <v>11502</v>
      </c>
      <c r="AZ1130" s="17" t="str">
        <f t="shared" si="215"/>
        <v>-</v>
      </c>
      <c r="BA1130"/>
    </row>
    <row r="1131" spans="1:53" x14ac:dyDescent="0.3">
      <c r="A1131" t="s">
        <v>3333</v>
      </c>
      <c r="B1131" t="s">
        <v>3290</v>
      </c>
      <c r="C1131" t="s">
        <v>3334</v>
      </c>
      <c r="D1131" t="s">
        <v>2768</v>
      </c>
      <c r="E1131" t="str">
        <f>LEFT(Table_Query_from_QDB_Production___SQL_Server[[#This Row],[ttl_class_ttl_outl]],1)</f>
        <v>3</v>
      </c>
      <c r="F1131" t="str">
        <f>UPPER(IFERROR(VLOOKUP(Table_Query_from_QDB_Production___SQL_Server[[#This Row],[cto_osc_code]],'CTO-OSC Table'!$A$2:$B$24,2,FALSE),"Undefined"))</f>
        <v>OTHER FACULTY</v>
      </c>
      <c r="G1131" t="str">
        <f>UPPER(IFERROR(VLOOKUP(Table_Query_from_QDB_Production___SQL_Server[[#This Row],[ttl_class_ttl_outl]],'Title Class Table'!$A$2:$C$146,2,FALSE),"Undefined"))</f>
        <v>PROFESSOR IN RESIDENCE</v>
      </c>
      <c r="H1131" t="s">
        <v>11447</v>
      </c>
      <c r="I1131">
        <v>3</v>
      </c>
      <c r="K1131" t="str">
        <f>IFERROR(VLOOKUP(Table_Query_from_QDB_Production___SQL_Server[[#This Row],[step_2_seq]],'Employee Benefit Groups'!#REF!,2,FALSE),"-")</f>
        <v>-</v>
      </c>
      <c r="M1131" t="str">
        <f>IFERROR(VLOOKUP(Table_Query_from_QDB_Production___SQL_Server[[#This Row],[step_4_seq]],'Employee Benefit Groups'!#REF!,2,FALSE),"-")</f>
        <v>-</v>
      </c>
      <c r="N1131">
        <v>2</v>
      </c>
      <c r="O1131" t="str">
        <f>IFERROR(VLOOKUP(Table_Query_from_QDB_Production___SQL_Server[[#This Row],[step_4_seq2]],'Employee Benefit Groups'!#REF!,2,FALSE),"-")</f>
        <v>-</v>
      </c>
      <c r="Q1131" t="str">
        <f>IFERROR(VLOOKUP(Table_Query_from_QDB_Production___SQL_Server[[#This Row],[step_5_seq]],'Employee Benefit Groups'!#REF!,2,FALSE),"-")</f>
        <v>-</v>
      </c>
      <c r="S1131" t="str">
        <f>IFERROR(VLOOKUP(Table_Query_from_QDB_Production___SQL_Server[[#This Row],[step_6_seq]],'Employee Benefit Groups'!#REF!,2,FALSE),"-")</f>
        <v>-</v>
      </c>
      <c r="T1131">
        <v>4</v>
      </c>
      <c r="U1131" t="str">
        <f>IFERROR(VLOOKUP(Table_Query_from_QDB_Production___SQL_Server[[#This Row],[step_7_seq]],'Employee Benefit Groups'!#REF!,2,FALSE),"-")</f>
        <v>-</v>
      </c>
      <c r="W1131" t="str">
        <f>IFERROR(VLOOKUP(Table_Query_from_QDB_Production___SQL_Server[[#This Row],[step_8_seq]],'Employee Benefit Groups'!#REF!,2,FALSE),"-")</f>
        <v>-</v>
      </c>
      <c r="Y1131" t="str">
        <f>IFERROR(VLOOKUP(Table_Query_from_QDB_Production___SQL_Server[[#This Row],[step_9_seq]],'Employee Benefit Groups'!#REF!,2,FALSE),"-")</f>
        <v>-</v>
      </c>
      <c r="AA1131" s="15"/>
      <c r="AB1131" s="15">
        <f t="shared" si="204"/>
        <v>0</v>
      </c>
      <c r="AC1131" s="11" t="s">
        <v>11502</v>
      </c>
      <c r="AD1131" s="11" t="str">
        <f t="shared" si="205"/>
        <v>-</v>
      </c>
      <c r="AE1131" s="12">
        <v>1</v>
      </c>
      <c r="AF1131" s="12">
        <f t="shared" si="206"/>
        <v>2</v>
      </c>
      <c r="AG1131" s="13" t="s">
        <v>11496</v>
      </c>
      <c r="AH1131" s="13" t="str">
        <f t="shared" si="207"/>
        <v>-</v>
      </c>
      <c r="AI1131" s="14"/>
      <c r="AJ1131" s="14">
        <f t="shared" si="208"/>
        <v>0</v>
      </c>
      <c r="AK1131" s="15" t="s">
        <v>11502</v>
      </c>
      <c r="AL1131" s="15" t="str">
        <f t="shared" si="209"/>
        <v>-</v>
      </c>
      <c r="AM1131" s="12"/>
      <c r="AN1131" s="12">
        <f t="shared" si="210"/>
        <v>0</v>
      </c>
      <c r="AO1131" s="16" t="s">
        <v>11502</v>
      </c>
      <c r="AP1131" s="16" t="str">
        <f t="shared" si="211"/>
        <v>-</v>
      </c>
      <c r="AQ1131" s="12">
        <v>3</v>
      </c>
      <c r="AR1131" s="12">
        <f t="shared" si="212"/>
        <v>4</v>
      </c>
      <c r="AS1131" s="14" t="s">
        <v>11498</v>
      </c>
      <c r="AT1131" s="14" t="str">
        <f t="shared" si="213"/>
        <v>-</v>
      </c>
      <c r="AU1131"/>
      <c r="AV1131" s="15" t="s">
        <v>11502</v>
      </c>
      <c r="AW1131" s="15" t="str">
        <f t="shared" si="214"/>
        <v>-</v>
      </c>
      <c r="AX1131"/>
      <c r="AY1131" s="17" t="s">
        <v>11502</v>
      </c>
      <c r="AZ1131" s="17" t="str">
        <f t="shared" si="215"/>
        <v>-</v>
      </c>
      <c r="BA1131"/>
    </row>
    <row r="1132" spans="1:53" x14ac:dyDescent="0.3">
      <c r="A1132" t="s">
        <v>3335</v>
      </c>
      <c r="B1132" t="s">
        <v>3336</v>
      </c>
      <c r="C1132" t="s">
        <v>3337</v>
      </c>
      <c r="D1132" t="s">
        <v>2768</v>
      </c>
      <c r="E1132" t="str">
        <f>LEFT(Table_Query_from_QDB_Production___SQL_Server[[#This Row],[ttl_class_ttl_outl]],1)</f>
        <v>3</v>
      </c>
      <c r="F1132" t="str">
        <f>UPPER(IFERROR(VLOOKUP(Table_Query_from_QDB_Production___SQL_Server[[#This Row],[cto_osc_code]],'CTO-OSC Table'!$A$2:$B$24,2,FALSE),"Undefined"))</f>
        <v>OTHER FACULTY</v>
      </c>
      <c r="G1132" t="str">
        <f>UPPER(IFERROR(VLOOKUP(Table_Query_from_QDB_Production___SQL_Server[[#This Row],[ttl_class_ttl_outl]],'Title Class Table'!$A$2:$C$146,2,FALSE),"Undefined"))</f>
        <v>PROFESSOR IN RESIDENCE</v>
      </c>
      <c r="H1132" t="s">
        <v>11447</v>
      </c>
      <c r="I1132">
        <v>3</v>
      </c>
      <c r="K1132" t="str">
        <f>IFERROR(VLOOKUP(Table_Query_from_QDB_Production___SQL_Server[[#This Row],[step_2_seq]],'Employee Benefit Groups'!#REF!,2,FALSE),"-")</f>
        <v>-</v>
      </c>
      <c r="M1132" t="str">
        <f>IFERROR(VLOOKUP(Table_Query_from_QDB_Production___SQL_Server[[#This Row],[step_4_seq]],'Employee Benefit Groups'!#REF!,2,FALSE),"-")</f>
        <v>-</v>
      </c>
      <c r="N1132">
        <v>2</v>
      </c>
      <c r="O1132" t="str">
        <f>IFERROR(VLOOKUP(Table_Query_from_QDB_Production___SQL_Server[[#This Row],[step_4_seq2]],'Employee Benefit Groups'!#REF!,2,FALSE),"-")</f>
        <v>-</v>
      </c>
      <c r="Q1132" t="str">
        <f>IFERROR(VLOOKUP(Table_Query_from_QDB_Production___SQL_Server[[#This Row],[step_5_seq]],'Employee Benefit Groups'!#REF!,2,FALSE),"-")</f>
        <v>-</v>
      </c>
      <c r="S1132" t="str">
        <f>IFERROR(VLOOKUP(Table_Query_from_QDB_Production___SQL_Server[[#This Row],[step_6_seq]],'Employee Benefit Groups'!#REF!,2,FALSE),"-")</f>
        <v>-</v>
      </c>
      <c r="T1132">
        <v>4</v>
      </c>
      <c r="U1132" t="str">
        <f>IFERROR(VLOOKUP(Table_Query_from_QDB_Production___SQL_Server[[#This Row],[step_7_seq]],'Employee Benefit Groups'!#REF!,2,FALSE),"-")</f>
        <v>-</v>
      </c>
      <c r="W1132" t="str">
        <f>IFERROR(VLOOKUP(Table_Query_from_QDB_Production___SQL_Server[[#This Row],[step_8_seq]],'Employee Benefit Groups'!#REF!,2,FALSE),"-")</f>
        <v>-</v>
      </c>
      <c r="Y1132" t="str">
        <f>IFERROR(VLOOKUP(Table_Query_from_QDB_Production___SQL_Server[[#This Row],[step_9_seq]],'Employee Benefit Groups'!#REF!,2,FALSE),"-")</f>
        <v>-</v>
      </c>
      <c r="AA1132" s="15"/>
      <c r="AB1132" s="15">
        <f t="shared" si="204"/>
        <v>0</v>
      </c>
      <c r="AC1132" s="11" t="s">
        <v>11502</v>
      </c>
      <c r="AD1132" s="11" t="str">
        <f t="shared" si="205"/>
        <v>-</v>
      </c>
      <c r="AE1132" s="12">
        <v>1</v>
      </c>
      <c r="AF1132" s="12">
        <f t="shared" si="206"/>
        <v>2</v>
      </c>
      <c r="AG1132" s="13" t="s">
        <v>11496</v>
      </c>
      <c r="AH1132" s="13" t="str">
        <f t="shared" si="207"/>
        <v>-</v>
      </c>
      <c r="AI1132" s="14"/>
      <c r="AJ1132" s="14">
        <f t="shared" si="208"/>
        <v>0</v>
      </c>
      <c r="AK1132" s="15" t="s">
        <v>11502</v>
      </c>
      <c r="AL1132" s="15" t="str">
        <f t="shared" si="209"/>
        <v>-</v>
      </c>
      <c r="AM1132" s="12"/>
      <c r="AN1132" s="12">
        <f t="shared" si="210"/>
        <v>0</v>
      </c>
      <c r="AO1132" s="16" t="s">
        <v>11502</v>
      </c>
      <c r="AP1132" s="16" t="str">
        <f t="shared" si="211"/>
        <v>-</v>
      </c>
      <c r="AQ1132" s="12">
        <v>3</v>
      </c>
      <c r="AR1132" s="12">
        <f t="shared" si="212"/>
        <v>4</v>
      </c>
      <c r="AS1132" s="14" t="s">
        <v>11498</v>
      </c>
      <c r="AT1132" s="14" t="str">
        <f t="shared" si="213"/>
        <v>-</v>
      </c>
      <c r="AU1132"/>
      <c r="AV1132" s="15" t="s">
        <v>11502</v>
      </c>
      <c r="AW1132" s="15" t="str">
        <f t="shared" si="214"/>
        <v>-</v>
      </c>
      <c r="AX1132"/>
      <c r="AY1132" s="17" t="s">
        <v>11502</v>
      </c>
      <c r="AZ1132" s="17" t="str">
        <f t="shared" si="215"/>
        <v>-</v>
      </c>
      <c r="BA1132"/>
    </row>
    <row r="1133" spans="1:53" x14ac:dyDescent="0.3">
      <c r="A1133" t="s">
        <v>3338</v>
      </c>
      <c r="B1133" t="s">
        <v>3339</v>
      </c>
      <c r="C1133" t="s">
        <v>3340</v>
      </c>
      <c r="D1133" t="s">
        <v>2781</v>
      </c>
      <c r="E1133" t="str">
        <f>LEFT(Table_Query_from_QDB_Production___SQL_Server[[#This Row],[ttl_class_ttl_outl]],1)</f>
        <v>3</v>
      </c>
      <c r="F1133" t="str">
        <f>UPPER(IFERROR(VLOOKUP(Table_Query_from_QDB_Production___SQL_Server[[#This Row],[cto_osc_code]],'CTO-OSC Table'!$A$2:$B$24,2,FALSE),"Undefined"))</f>
        <v>OTHER FACULTY</v>
      </c>
      <c r="G1133" t="str">
        <f>UPPER(IFERROR(VLOOKUP(Table_Query_from_QDB_Production___SQL_Server[[#This Row],[ttl_class_ttl_outl]],'Title Class Table'!$A$2:$C$146,2,FALSE),"Undefined"))</f>
        <v>ADJUNCT PROFESSOR</v>
      </c>
      <c r="H1133" t="s">
        <v>11447</v>
      </c>
      <c r="I1133">
        <v>3</v>
      </c>
      <c r="K1133" t="str">
        <f>IFERROR(VLOOKUP(Table_Query_from_QDB_Production___SQL_Server[[#This Row],[step_2_seq]],'Employee Benefit Groups'!#REF!,2,FALSE),"-")</f>
        <v>-</v>
      </c>
      <c r="M1133" t="str">
        <f>IFERROR(VLOOKUP(Table_Query_from_QDB_Production___SQL_Server[[#This Row],[step_4_seq]],'Employee Benefit Groups'!#REF!,2,FALSE),"-")</f>
        <v>-</v>
      </c>
      <c r="N1133">
        <v>2</v>
      </c>
      <c r="O1133" t="str">
        <f>IFERROR(VLOOKUP(Table_Query_from_QDB_Production___SQL_Server[[#This Row],[step_4_seq2]],'Employee Benefit Groups'!#REF!,2,FALSE),"-")</f>
        <v>-</v>
      </c>
      <c r="Q1133" t="str">
        <f>IFERROR(VLOOKUP(Table_Query_from_QDB_Production___SQL_Server[[#This Row],[step_5_seq]],'Employee Benefit Groups'!#REF!,2,FALSE),"-")</f>
        <v>-</v>
      </c>
      <c r="S1133" t="str">
        <f>IFERROR(VLOOKUP(Table_Query_from_QDB_Production___SQL_Server[[#This Row],[step_6_seq]],'Employee Benefit Groups'!#REF!,2,FALSE),"-")</f>
        <v>-</v>
      </c>
      <c r="T1133">
        <v>4</v>
      </c>
      <c r="U1133" t="str">
        <f>IFERROR(VLOOKUP(Table_Query_from_QDB_Production___SQL_Server[[#This Row],[step_7_seq]],'Employee Benefit Groups'!#REF!,2,FALSE),"-")</f>
        <v>-</v>
      </c>
      <c r="W1133" t="str">
        <f>IFERROR(VLOOKUP(Table_Query_from_QDB_Production___SQL_Server[[#This Row],[step_8_seq]],'Employee Benefit Groups'!#REF!,2,FALSE),"-")</f>
        <v>-</v>
      </c>
      <c r="Y1133" t="str">
        <f>IFERROR(VLOOKUP(Table_Query_from_QDB_Production___SQL_Server[[#This Row],[step_9_seq]],'Employee Benefit Groups'!#REF!,2,FALSE),"-")</f>
        <v>-</v>
      </c>
      <c r="AA1133" s="15"/>
      <c r="AB1133" s="15">
        <f t="shared" si="204"/>
        <v>0</v>
      </c>
      <c r="AC1133" s="11" t="s">
        <v>11502</v>
      </c>
      <c r="AD1133" s="11" t="str">
        <f t="shared" si="205"/>
        <v>-</v>
      </c>
      <c r="AE1133" s="12">
        <v>1</v>
      </c>
      <c r="AF1133" s="12">
        <f t="shared" si="206"/>
        <v>2</v>
      </c>
      <c r="AG1133" s="13" t="s">
        <v>11496</v>
      </c>
      <c r="AH1133" s="13" t="str">
        <f t="shared" si="207"/>
        <v>-</v>
      </c>
      <c r="AI1133" s="14"/>
      <c r="AJ1133" s="14">
        <f t="shared" si="208"/>
        <v>0</v>
      </c>
      <c r="AK1133" s="15" t="s">
        <v>11502</v>
      </c>
      <c r="AL1133" s="15" t="str">
        <f t="shared" si="209"/>
        <v>-</v>
      </c>
      <c r="AM1133" s="12"/>
      <c r="AN1133" s="12">
        <f t="shared" si="210"/>
        <v>0</v>
      </c>
      <c r="AO1133" s="16" t="s">
        <v>11502</v>
      </c>
      <c r="AP1133" s="16" t="str">
        <f t="shared" si="211"/>
        <v>-</v>
      </c>
      <c r="AQ1133" s="12">
        <v>3</v>
      </c>
      <c r="AR1133" s="12">
        <f t="shared" si="212"/>
        <v>4</v>
      </c>
      <c r="AS1133" s="14" t="s">
        <v>11498</v>
      </c>
      <c r="AT1133" s="14" t="str">
        <f t="shared" si="213"/>
        <v>-</v>
      </c>
      <c r="AU1133"/>
      <c r="AV1133" s="15" t="s">
        <v>11502</v>
      </c>
      <c r="AW1133" s="15" t="str">
        <f t="shared" si="214"/>
        <v>-</v>
      </c>
      <c r="AX1133"/>
      <c r="AY1133" s="17" t="s">
        <v>11502</v>
      </c>
      <c r="AZ1133" s="17" t="str">
        <f t="shared" si="215"/>
        <v>-</v>
      </c>
      <c r="BA1133"/>
    </row>
    <row r="1134" spans="1:53" x14ac:dyDescent="0.3">
      <c r="A1134" t="s">
        <v>3341</v>
      </c>
      <c r="B1134" t="s">
        <v>3342</v>
      </c>
      <c r="C1134" t="s">
        <v>3343</v>
      </c>
      <c r="D1134" t="s">
        <v>2781</v>
      </c>
      <c r="E1134" t="str">
        <f>LEFT(Table_Query_from_QDB_Production___SQL_Server[[#This Row],[ttl_class_ttl_outl]],1)</f>
        <v>3</v>
      </c>
      <c r="F1134" t="str">
        <f>UPPER(IFERROR(VLOOKUP(Table_Query_from_QDB_Production___SQL_Server[[#This Row],[cto_osc_code]],'CTO-OSC Table'!$A$2:$B$24,2,FALSE),"Undefined"))</f>
        <v>OTHER FACULTY</v>
      </c>
      <c r="G1134" t="str">
        <f>UPPER(IFERROR(VLOOKUP(Table_Query_from_QDB_Production___SQL_Server[[#This Row],[ttl_class_ttl_outl]],'Title Class Table'!$A$2:$C$146,2,FALSE),"Undefined"))</f>
        <v>ADJUNCT PROFESSOR</v>
      </c>
      <c r="H1134" t="s">
        <v>11447</v>
      </c>
      <c r="I1134">
        <v>3</v>
      </c>
      <c r="K1134" t="str">
        <f>IFERROR(VLOOKUP(Table_Query_from_QDB_Production___SQL_Server[[#This Row],[step_2_seq]],'Employee Benefit Groups'!#REF!,2,FALSE),"-")</f>
        <v>-</v>
      </c>
      <c r="M1134" t="str">
        <f>IFERROR(VLOOKUP(Table_Query_from_QDB_Production___SQL_Server[[#This Row],[step_4_seq]],'Employee Benefit Groups'!#REF!,2,FALSE),"-")</f>
        <v>-</v>
      </c>
      <c r="N1134">
        <v>2</v>
      </c>
      <c r="O1134" t="str">
        <f>IFERROR(VLOOKUP(Table_Query_from_QDB_Production___SQL_Server[[#This Row],[step_4_seq2]],'Employee Benefit Groups'!#REF!,2,FALSE),"-")</f>
        <v>-</v>
      </c>
      <c r="Q1134" t="str">
        <f>IFERROR(VLOOKUP(Table_Query_from_QDB_Production___SQL_Server[[#This Row],[step_5_seq]],'Employee Benefit Groups'!#REF!,2,FALSE),"-")</f>
        <v>-</v>
      </c>
      <c r="S1134" t="str">
        <f>IFERROR(VLOOKUP(Table_Query_from_QDB_Production___SQL_Server[[#This Row],[step_6_seq]],'Employee Benefit Groups'!#REF!,2,FALSE),"-")</f>
        <v>-</v>
      </c>
      <c r="T1134">
        <v>4</v>
      </c>
      <c r="U1134" t="str">
        <f>IFERROR(VLOOKUP(Table_Query_from_QDB_Production___SQL_Server[[#This Row],[step_7_seq]],'Employee Benefit Groups'!#REF!,2,FALSE),"-")</f>
        <v>-</v>
      </c>
      <c r="W1134" t="str">
        <f>IFERROR(VLOOKUP(Table_Query_from_QDB_Production___SQL_Server[[#This Row],[step_8_seq]],'Employee Benefit Groups'!#REF!,2,FALSE),"-")</f>
        <v>-</v>
      </c>
      <c r="Y1134" t="str">
        <f>IFERROR(VLOOKUP(Table_Query_from_QDB_Production___SQL_Server[[#This Row],[step_9_seq]],'Employee Benefit Groups'!#REF!,2,FALSE),"-")</f>
        <v>-</v>
      </c>
      <c r="AA1134" s="15"/>
      <c r="AB1134" s="15">
        <f t="shared" si="204"/>
        <v>0</v>
      </c>
      <c r="AC1134" s="11" t="s">
        <v>11502</v>
      </c>
      <c r="AD1134" s="11" t="str">
        <f t="shared" si="205"/>
        <v>-</v>
      </c>
      <c r="AE1134" s="12">
        <v>1</v>
      </c>
      <c r="AF1134" s="12">
        <f t="shared" si="206"/>
        <v>2</v>
      </c>
      <c r="AG1134" s="13" t="s">
        <v>11496</v>
      </c>
      <c r="AH1134" s="13" t="str">
        <f t="shared" si="207"/>
        <v>-</v>
      </c>
      <c r="AI1134" s="14"/>
      <c r="AJ1134" s="14">
        <f t="shared" si="208"/>
        <v>0</v>
      </c>
      <c r="AK1134" s="15" t="s">
        <v>11502</v>
      </c>
      <c r="AL1134" s="15" t="str">
        <f t="shared" si="209"/>
        <v>-</v>
      </c>
      <c r="AM1134" s="12"/>
      <c r="AN1134" s="12">
        <f t="shared" si="210"/>
        <v>0</v>
      </c>
      <c r="AO1134" s="16" t="s">
        <v>11502</v>
      </c>
      <c r="AP1134" s="16" t="str">
        <f t="shared" si="211"/>
        <v>-</v>
      </c>
      <c r="AQ1134" s="12">
        <v>3</v>
      </c>
      <c r="AR1134" s="12">
        <f t="shared" si="212"/>
        <v>4</v>
      </c>
      <c r="AS1134" s="14" t="s">
        <v>11498</v>
      </c>
      <c r="AT1134" s="14" t="str">
        <f t="shared" si="213"/>
        <v>-</v>
      </c>
      <c r="AU1134"/>
      <c r="AV1134" s="15" t="s">
        <v>11502</v>
      </c>
      <c r="AW1134" s="15" t="str">
        <f t="shared" si="214"/>
        <v>-</v>
      </c>
      <c r="AX1134"/>
      <c r="AY1134" s="17" t="s">
        <v>11502</v>
      </c>
      <c r="AZ1134" s="17" t="str">
        <f t="shared" si="215"/>
        <v>-</v>
      </c>
      <c r="BA1134"/>
    </row>
    <row r="1135" spans="1:53" x14ac:dyDescent="0.3">
      <c r="A1135" t="s">
        <v>3344</v>
      </c>
      <c r="B1135" t="s">
        <v>3345</v>
      </c>
      <c r="C1135" t="s">
        <v>3346</v>
      </c>
      <c r="D1135" t="s">
        <v>2781</v>
      </c>
      <c r="E1135" t="str">
        <f>LEFT(Table_Query_from_QDB_Production___SQL_Server[[#This Row],[ttl_class_ttl_outl]],1)</f>
        <v>3</v>
      </c>
      <c r="F1135" t="str">
        <f>UPPER(IFERROR(VLOOKUP(Table_Query_from_QDB_Production___SQL_Server[[#This Row],[cto_osc_code]],'CTO-OSC Table'!$A$2:$B$24,2,FALSE),"Undefined"))</f>
        <v>OTHER FACULTY</v>
      </c>
      <c r="G1135" t="str">
        <f>UPPER(IFERROR(VLOOKUP(Table_Query_from_QDB_Production___SQL_Server[[#This Row],[ttl_class_ttl_outl]],'Title Class Table'!$A$2:$C$146,2,FALSE),"Undefined"))</f>
        <v>ADJUNCT PROFESSOR</v>
      </c>
      <c r="H1135" t="s">
        <v>11447</v>
      </c>
      <c r="I1135">
        <v>3</v>
      </c>
      <c r="K1135" t="str">
        <f>IFERROR(VLOOKUP(Table_Query_from_QDB_Production___SQL_Server[[#This Row],[step_2_seq]],'Employee Benefit Groups'!#REF!,2,FALSE),"-")</f>
        <v>-</v>
      </c>
      <c r="M1135" t="str">
        <f>IFERROR(VLOOKUP(Table_Query_from_QDB_Production___SQL_Server[[#This Row],[step_4_seq]],'Employee Benefit Groups'!#REF!,2,FALSE),"-")</f>
        <v>-</v>
      </c>
      <c r="N1135">
        <v>2</v>
      </c>
      <c r="O1135" t="str">
        <f>IFERROR(VLOOKUP(Table_Query_from_QDB_Production___SQL_Server[[#This Row],[step_4_seq2]],'Employee Benefit Groups'!#REF!,2,FALSE),"-")</f>
        <v>-</v>
      </c>
      <c r="Q1135" t="str">
        <f>IFERROR(VLOOKUP(Table_Query_from_QDB_Production___SQL_Server[[#This Row],[step_5_seq]],'Employee Benefit Groups'!#REF!,2,FALSE),"-")</f>
        <v>-</v>
      </c>
      <c r="S1135" t="str">
        <f>IFERROR(VLOOKUP(Table_Query_from_QDB_Production___SQL_Server[[#This Row],[step_6_seq]],'Employee Benefit Groups'!#REF!,2,FALSE),"-")</f>
        <v>-</v>
      </c>
      <c r="T1135">
        <v>4</v>
      </c>
      <c r="U1135" t="str">
        <f>IFERROR(VLOOKUP(Table_Query_from_QDB_Production___SQL_Server[[#This Row],[step_7_seq]],'Employee Benefit Groups'!#REF!,2,FALSE),"-")</f>
        <v>-</v>
      </c>
      <c r="W1135" t="str">
        <f>IFERROR(VLOOKUP(Table_Query_from_QDB_Production___SQL_Server[[#This Row],[step_8_seq]],'Employee Benefit Groups'!#REF!,2,FALSE),"-")</f>
        <v>-</v>
      </c>
      <c r="Y1135" t="str">
        <f>IFERROR(VLOOKUP(Table_Query_from_QDB_Production___SQL_Server[[#This Row],[step_9_seq]],'Employee Benefit Groups'!#REF!,2,FALSE),"-")</f>
        <v>-</v>
      </c>
      <c r="AA1135" s="15"/>
      <c r="AB1135" s="15">
        <f t="shared" si="204"/>
        <v>0</v>
      </c>
      <c r="AC1135" s="11" t="s">
        <v>11502</v>
      </c>
      <c r="AD1135" s="11" t="str">
        <f t="shared" si="205"/>
        <v>-</v>
      </c>
      <c r="AE1135" s="12">
        <v>1</v>
      </c>
      <c r="AF1135" s="12">
        <f t="shared" si="206"/>
        <v>2</v>
      </c>
      <c r="AG1135" s="13" t="s">
        <v>11496</v>
      </c>
      <c r="AH1135" s="13" t="str">
        <f t="shared" si="207"/>
        <v>-</v>
      </c>
      <c r="AI1135" s="14"/>
      <c r="AJ1135" s="14">
        <f t="shared" si="208"/>
        <v>0</v>
      </c>
      <c r="AK1135" s="15" t="s">
        <v>11502</v>
      </c>
      <c r="AL1135" s="15" t="str">
        <f t="shared" si="209"/>
        <v>-</v>
      </c>
      <c r="AM1135" s="12"/>
      <c r="AN1135" s="12">
        <f t="shared" si="210"/>
        <v>0</v>
      </c>
      <c r="AO1135" s="16" t="s">
        <v>11502</v>
      </c>
      <c r="AP1135" s="16" t="str">
        <f t="shared" si="211"/>
        <v>-</v>
      </c>
      <c r="AQ1135" s="12">
        <v>3</v>
      </c>
      <c r="AR1135" s="12">
        <f t="shared" si="212"/>
        <v>4</v>
      </c>
      <c r="AS1135" s="14" t="s">
        <v>11498</v>
      </c>
      <c r="AT1135" s="14" t="str">
        <f t="shared" si="213"/>
        <v>-</v>
      </c>
      <c r="AU1135"/>
      <c r="AV1135" s="15" t="s">
        <v>11502</v>
      </c>
      <c r="AW1135" s="15" t="str">
        <f t="shared" si="214"/>
        <v>-</v>
      </c>
      <c r="AX1135"/>
      <c r="AY1135" s="17" t="s">
        <v>11502</v>
      </c>
      <c r="AZ1135" s="17" t="str">
        <f t="shared" si="215"/>
        <v>-</v>
      </c>
      <c r="BA1135"/>
    </row>
    <row r="1136" spans="1:53" x14ac:dyDescent="0.3">
      <c r="A1136" t="s">
        <v>3347</v>
      </c>
      <c r="B1136" t="s">
        <v>3348</v>
      </c>
      <c r="C1136" t="s">
        <v>3349</v>
      </c>
      <c r="D1136" t="s">
        <v>2781</v>
      </c>
      <c r="E1136" t="str">
        <f>LEFT(Table_Query_from_QDB_Production___SQL_Server[[#This Row],[ttl_class_ttl_outl]],1)</f>
        <v>3</v>
      </c>
      <c r="F1136" t="str">
        <f>UPPER(IFERROR(VLOOKUP(Table_Query_from_QDB_Production___SQL_Server[[#This Row],[cto_osc_code]],'CTO-OSC Table'!$A$2:$B$24,2,FALSE),"Undefined"))</f>
        <v>OTHER FACULTY</v>
      </c>
      <c r="G1136" t="str">
        <f>UPPER(IFERROR(VLOOKUP(Table_Query_from_QDB_Production___SQL_Server[[#This Row],[ttl_class_ttl_outl]],'Title Class Table'!$A$2:$C$146,2,FALSE),"Undefined"))</f>
        <v>ADJUNCT PROFESSOR</v>
      </c>
      <c r="H1136" t="s">
        <v>11447</v>
      </c>
      <c r="I1136">
        <v>3</v>
      </c>
      <c r="K1136" t="str">
        <f>IFERROR(VLOOKUP(Table_Query_from_QDB_Production___SQL_Server[[#This Row],[step_2_seq]],'Employee Benefit Groups'!#REF!,2,FALSE),"-")</f>
        <v>-</v>
      </c>
      <c r="M1136" t="str">
        <f>IFERROR(VLOOKUP(Table_Query_from_QDB_Production___SQL_Server[[#This Row],[step_4_seq]],'Employee Benefit Groups'!#REF!,2,FALSE),"-")</f>
        <v>-</v>
      </c>
      <c r="N1136">
        <v>2</v>
      </c>
      <c r="O1136" t="str">
        <f>IFERROR(VLOOKUP(Table_Query_from_QDB_Production___SQL_Server[[#This Row],[step_4_seq2]],'Employee Benefit Groups'!#REF!,2,FALSE),"-")</f>
        <v>-</v>
      </c>
      <c r="Q1136" t="str">
        <f>IFERROR(VLOOKUP(Table_Query_from_QDB_Production___SQL_Server[[#This Row],[step_5_seq]],'Employee Benefit Groups'!#REF!,2,FALSE),"-")</f>
        <v>-</v>
      </c>
      <c r="S1136" t="str">
        <f>IFERROR(VLOOKUP(Table_Query_from_QDB_Production___SQL_Server[[#This Row],[step_6_seq]],'Employee Benefit Groups'!#REF!,2,FALSE),"-")</f>
        <v>-</v>
      </c>
      <c r="T1136">
        <v>4</v>
      </c>
      <c r="U1136" t="str">
        <f>IFERROR(VLOOKUP(Table_Query_from_QDB_Production___SQL_Server[[#This Row],[step_7_seq]],'Employee Benefit Groups'!#REF!,2,FALSE),"-")</f>
        <v>-</v>
      </c>
      <c r="W1136" t="str">
        <f>IFERROR(VLOOKUP(Table_Query_from_QDB_Production___SQL_Server[[#This Row],[step_8_seq]],'Employee Benefit Groups'!#REF!,2,FALSE),"-")</f>
        <v>-</v>
      </c>
      <c r="Y1136" t="str">
        <f>IFERROR(VLOOKUP(Table_Query_from_QDB_Production___SQL_Server[[#This Row],[step_9_seq]],'Employee Benefit Groups'!#REF!,2,FALSE),"-")</f>
        <v>-</v>
      </c>
      <c r="AA1136" s="15"/>
      <c r="AB1136" s="15">
        <f t="shared" si="204"/>
        <v>0</v>
      </c>
      <c r="AC1136" s="11" t="s">
        <v>11502</v>
      </c>
      <c r="AD1136" s="11" t="str">
        <f t="shared" si="205"/>
        <v>-</v>
      </c>
      <c r="AE1136" s="12">
        <v>1</v>
      </c>
      <c r="AF1136" s="12">
        <f t="shared" si="206"/>
        <v>2</v>
      </c>
      <c r="AG1136" s="13" t="s">
        <v>11496</v>
      </c>
      <c r="AH1136" s="13" t="str">
        <f t="shared" si="207"/>
        <v>-</v>
      </c>
      <c r="AI1136" s="14"/>
      <c r="AJ1136" s="14">
        <f t="shared" si="208"/>
        <v>0</v>
      </c>
      <c r="AK1136" s="15" t="s">
        <v>11502</v>
      </c>
      <c r="AL1136" s="15" t="str">
        <f t="shared" si="209"/>
        <v>-</v>
      </c>
      <c r="AM1136" s="12"/>
      <c r="AN1136" s="12">
        <f t="shared" si="210"/>
        <v>0</v>
      </c>
      <c r="AO1136" s="16" t="s">
        <v>11502</v>
      </c>
      <c r="AP1136" s="16" t="str">
        <f t="shared" si="211"/>
        <v>-</v>
      </c>
      <c r="AQ1136" s="12">
        <v>3</v>
      </c>
      <c r="AR1136" s="12">
        <f t="shared" si="212"/>
        <v>4</v>
      </c>
      <c r="AS1136" s="14" t="s">
        <v>11498</v>
      </c>
      <c r="AT1136" s="14" t="str">
        <f t="shared" si="213"/>
        <v>-</v>
      </c>
      <c r="AU1136"/>
      <c r="AV1136" s="15" t="s">
        <v>11502</v>
      </c>
      <c r="AW1136" s="15" t="str">
        <f t="shared" si="214"/>
        <v>-</v>
      </c>
      <c r="AX1136"/>
      <c r="AY1136" s="17" t="s">
        <v>11502</v>
      </c>
      <c r="AZ1136" s="17" t="str">
        <f t="shared" si="215"/>
        <v>-</v>
      </c>
      <c r="BA1136"/>
    </row>
    <row r="1137" spans="1:53" x14ac:dyDescent="0.3">
      <c r="A1137" t="s">
        <v>3350</v>
      </c>
      <c r="B1137" t="s">
        <v>3351</v>
      </c>
      <c r="C1137" t="s">
        <v>3352</v>
      </c>
      <c r="D1137" t="s">
        <v>3353</v>
      </c>
      <c r="E1137" t="str">
        <f>LEFT(Table_Query_from_QDB_Production___SQL_Server[[#This Row],[ttl_class_ttl_outl]],1)</f>
        <v>5</v>
      </c>
      <c r="F1137" t="str">
        <f>UPPER(IFERROR(VLOOKUP(Table_Query_from_QDB_Production___SQL_Server[[#This Row],[cto_osc_code]],'CTO-OSC Table'!$A$2:$B$24,2,FALSE),"Undefined"))</f>
        <v>RESEARCH</v>
      </c>
      <c r="G1137" t="str">
        <f>UPPER(IFERROR(VLOOKUP(Table_Query_from_QDB_Production___SQL_Server[[#This Row],[ttl_class_ttl_outl]],'Title Class Table'!$A$2:$C$146,2,FALSE),"Undefined"))</f>
        <v>PROFESSIONAL RESEARCH-REGULAR</v>
      </c>
      <c r="H1137" t="s">
        <v>11449</v>
      </c>
      <c r="I1137">
        <v>4</v>
      </c>
      <c r="K1137" t="str">
        <f>IFERROR(VLOOKUP(Table_Query_from_QDB_Production___SQL_Server[[#This Row],[step_2_seq]],'Employee Benefit Groups'!#REF!,2,FALSE),"-")</f>
        <v>-</v>
      </c>
      <c r="M1137" t="str">
        <f>IFERROR(VLOOKUP(Table_Query_from_QDB_Production___SQL_Server[[#This Row],[step_4_seq]],'Employee Benefit Groups'!#REF!,2,FALSE),"-")</f>
        <v>-</v>
      </c>
      <c r="O1137" t="str">
        <f>IFERROR(VLOOKUP(Table_Query_from_QDB_Production___SQL_Server[[#This Row],[step_4_seq2]],'Employee Benefit Groups'!#REF!,2,FALSE),"-")</f>
        <v>-</v>
      </c>
      <c r="P1137">
        <v>3</v>
      </c>
      <c r="Q1137" t="str">
        <f>IFERROR(VLOOKUP(Table_Query_from_QDB_Production___SQL_Server[[#This Row],[step_5_seq]],'Employee Benefit Groups'!#REF!,2,FALSE),"-")</f>
        <v>-</v>
      </c>
      <c r="S1137" t="str">
        <f>IFERROR(VLOOKUP(Table_Query_from_QDB_Production___SQL_Server[[#This Row],[step_6_seq]],'Employee Benefit Groups'!#REF!,2,FALSE),"-")</f>
        <v>-</v>
      </c>
      <c r="T1137">
        <v>4</v>
      </c>
      <c r="U1137" t="str">
        <f>IFERROR(VLOOKUP(Table_Query_from_QDB_Production___SQL_Server[[#This Row],[step_7_seq]],'Employee Benefit Groups'!#REF!,2,FALSE),"-")</f>
        <v>-</v>
      </c>
      <c r="W1137" t="str">
        <f>IFERROR(VLOOKUP(Table_Query_from_QDB_Production___SQL_Server[[#This Row],[step_8_seq]],'Employee Benefit Groups'!#REF!,2,FALSE),"-")</f>
        <v>-</v>
      </c>
      <c r="Y1137" t="str">
        <f>IFERROR(VLOOKUP(Table_Query_from_QDB_Production___SQL_Server[[#This Row],[step_9_seq]],'Employee Benefit Groups'!#REF!,2,FALSE),"-")</f>
        <v>-</v>
      </c>
      <c r="AA1137" s="15"/>
      <c r="AB1137" s="15">
        <f t="shared" si="204"/>
        <v>0</v>
      </c>
      <c r="AC1137" s="11" t="s">
        <v>11502</v>
      </c>
      <c r="AD1137" s="11" t="str">
        <f t="shared" si="205"/>
        <v>-</v>
      </c>
      <c r="AE1137" s="12"/>
      <c r="AF1137" s="12">
        <f t="shared" si="206"/>
        <v>0</v>
      </c>
      <c r="AG1137" s="13" t="s">
        <v>11502</v>
      </c>
      <c r="AH1137" s="13" t="str">
        <f t="shared" si="207"/>
        <v>-</v>
      </c>
      <c r="AI1137" s="14">
        <v>2</v>
      </c>
      <c r="AJ1137" s="14">
        <f t="shared" si="208"/>
        <v>3</v>
      </c>
      <c r="AK1137" s="15" t="s">
        <v>11497</v>
      </c>
      <c r="AL1137" s="15" t="str">
        <f t="shared" si="209"/>
        <v>-</v>
      </c>
      <c r="AM1137" s="12"/>
      <c r="AN1137" s="12">
        <f t="shared" si="210"/>
        <v>0</v>
      </c>
      <c r="AO1137" s="16" t="s">
        <v>11502</v>
      </c>
      <c r="AP1137" s="16" t="str">
        <f t="shared" si="211"/>
        <v>-</v>
      </c>
      <c r="AQ1137" s="12">
        <v>3</v>
      </c>
      <c r="AR1137" s="12">
        <f t="shared" si="212"/>
        <v>4</v>
      </c>
      <c r="AS1137" s="14" t="s">
        <v>11498</v>
      </c>
      <c r="AT1137" s="14" t="str">
        <f t="shared" si="213"/>
        <v>-</v>
      </c>
      <c r="AU1137"/>
      <c r="AV1137" s="15" t="s">
        <v>11502</v>
      </c>
      <c r="AW1137" s="15" t="str">
        <f t="shared" si="214"/>
        <v>-</v>
      </c>
      <c r="AX1137"/>
      <c r="AY1137" s="17" t="s">
        <v>11502</v>
      </c>
      <c r="AZ1137" s="17" t="str">
        <f t="shared" si="215"/>
        <v>-</v>
      </c>
      <c r="BA1137"/>
    </row>
    <row r="1138" spans="1:53" x14ac:dyDescent="0.3">
      <c r="A1138" t="s">
        <v>3354</v>
      </c>
      <c r="B1138" t="s">
        <v>3355</v>
      </c>
      <c r="C1138" t="s">
        <v>3356</v>
      </c>
      <c r="D1138" t="s">
        <v>3353</v>
      </c>
      <c r="E1138" t="str">
        <f>LEFT(Table_Query_from_QDB_Production___SQL_Server[[#This Row],[ttl_class_ttl_outl]],1)</f>
        <v>5</v>
      </c>
      <c r="F1138" t="str">
        <f>UPPER(IFERROR(VLOOKUP(Table_Query_from_QDB_Production___SQL_Server[[#This Row],[cto_osc_code]],'CTO-OSC Table'!$A$2:$B$24,2,FALSE),"Undefined"))</f>
        <v>RESEARCH</v>
      </c>
      <c r="G1138" t="str">
        <f>UPPER(IFERROR(VLOOKUP(Table_Query_from_QDB_Production___SQL_Server[[#This Row],[ttl_class_ttl_outl]],'Title Class Table'!$A$2:$C$146,2,FALSE),"Undefined"))</f>
        <v>PROFESSIONAL RESEARCH-REGULAR</v>
      </c>
      <c r="H1138" t="s">
        <v>11449</v>
      </c>
      <c r="I1138">
        <v>4</v>
      </c>
      <c r="K1138" t="str">
        <f>IFERROR(VLOOKUP(Table_Query_from_QDB_Production___SQL_Server[[#This Row],[step_2_seq]],'Employee Benefit Groups'!#REF!,2,FALSE),"-")</f>
        <v>-</v>
      </c>
      <c r="M1138" t="str">
        <f>IFERROR(VLOOKUP(Table_Query_from_QDB_Production___SQL_Server[[#This Row],[step_4_seq]],'Employee Benefit Groups'!#REF!,2,FALSE),"-")</f>
        <v>-</v>
      </c>
      <c r="O1138" t="str">
        <f>IFERROR(VLOOKUP(Table_Query_from_QDB_Production___SQL_Server[[#This Row],[step_4_seq2]],'Employee Benefit Groups'!#REF!,2,FALSE),"-")</f>
        <v>-</v>
      </c>
      <c r="P1138">
        <v>3</v>
      </c>
      <c r="Q1138" t="str">
        <f>IFERROR(VLOOKUP(Table_Query_from_QDB_Production___SQL_Server[[#This Row],[step_5_seq]],'Employee Benefit Groups'!#REF!,2,FALSE),"-")</f>
        <v>-</v>
      </c>
      <c r="S1138" t="str">
        <f>IFERROR(VLOOKUP(Table_Query_from_QDB_Production___SQL_Server[[#This Row],[step_6_seq]],'Employee Benefit Groups'!#REF!,2,FALSE),"-")</f>
        <v>-</v>
      </c>
      <c r="T1138">
        <v>4</v>
      </c>
      <c r="U1138" t="str">
        <f>IFERROR(VLOOKUP(Table_Query_from_QDB_Production___SQL_Server[[#This Row],[step_7_seq]],'Employee Benefit Groups'!#REF!,2,FALSE),"-")</f>
        <v>-</v>
      </c>
      <c r="W1138" t="str">
        <f>IFERROR(VLOOKUP(Table_Query_from_QDB_Production___SQL_Server[[#This Row],[step_8_seq]],'Employee Benefit Groups'!#REF!,2,FALSE),"-")</f>
        <v>-</v>
      </c>
      <c r="Y1138" t="str">
        <f>IFERROR(VLOOKUP(Table_Query_from_QDB_Production___SQL_Server[[#This Row],[step_9_seq]],'Employee Benefit Groups'!#REF!,2,FALSE),"-")</f>
        <v>-</v>
      </c>
      <c r="AA1138" s="15"/>
      <c r="AB1138" s="15">
        <f t="shared" si="204"/>
        <v>0</v>
      </c>
      <c r="AC1138" s="11" t="s">
        <v>11502</v>
      </c>
      <c r="AD1138" s="11" t="str">
        <f t="shared" si="205"/>
        <v>-</v>
      </c>
      <c r="AE1138" s="12"/>
      <c r="AF1138" s="12">
        <f t="shared" si="206"/>
        <v>0</v>
      </c>
      <c r="AG1138" s="13" t="s">
        <v>11502</v>
      </c>
      <c r="AH1138" s="13" t="str">
        <f t="shared" si="207"/>
        <v>-</v>
      </c>
      <c r="AI1138" s="14">
        <v>2</v>
      </c>
      <c r="AJ1138" s="14">
        <f t="shared" si="208"/>
        <v>3</v>
      </c>
      <c r="AK1138" s="15" t="s">
        <v>11497</v>
      </c>
      <c r="AL1138" s="15" t="str">
        <f t="shared" si="209"/>
        <v>-</v>
      </c>
      <c r="AM1138" s="12"/>
      <c r="AN1138" s="12">
        <f t="shared" si="210"/>
        <v>0</v>
      </c>
      <c r="AO1138" s="16" t="s">
        <v>11502</v>
      </c>
      <c r="AP1138" s="16" t="str">
        <f t="shared" si="211"/>
        <v>-</v>
      </c>
      <c r="AQ1138" s="12">
        <v>3</v>
      </c>
      <c r="AR1138" s="12">
        <f t="shared" si="212"/>
        <v>4</v>
      </c>
      <c r="AS1138" s="14" t="s">
        <v>11498</v>
      </c>
      <c r="AT1138" s="14" t="str">
        <f t="shared" si="213"/>
        <v>-</v>
      </c>
      <c r="AU1138"/>
      <c r="AV1138" s="15" t="s">
        <v>11502</v>
      </c>
      <c r="AW1138" s="15" t="str">
        <f t="shared" si="214"/>
        <v>-</v>
      </c>
      <c r="AX1138"/>
      <c r="AY1138" s="17" t="s">
        <v>11502</v>
      </c>
      <c r="AZ1138" s="17" t="str">
        <f t="shared" si="215"/>
        <v>-</v>
      </c>
      <c r="BA1138"/>
    </row>
    <row r="1139" spans="1:53" x14ac:dyDescent="0.3">
      <c r="A1139" t="s">
        <v>3357</v>
      </c>
      <c r="B1139" t="s">
        <v>3358</v>
      </c>
      <c r="C1139" t="s">
        <v>3359</v>
      </c>
      <c r="D1139" t="s">
        <v>3353</v>
      </c>
      <c r="E1139" t="str">
        <f>LEFT(Table_Query_from_QDB_Production___SQL_Server[[#This Row],[ttl_class_ttl_outl]],1)</f>
        <v>5</v>
      </c>
      <c r="F1139" t="str">
        <f>UPPER(IFERROR(VLOOKUP(Table_Query_from_QDB_Production___SQL_Server[[#This Row],[cto_osc_code]],'CTO-OSC Table'!$A$2:$B$24,2,FALSE),"Undefined"))</f>
        <v>RESEARCH</v>
      </c>
      <c r="G1139" t="str">
        <f>UPPER(IFERROR(VLOOKUP(Table_Query_from_QDB_Production___SQL_Server[[#This Row],[ttl_class_ttl_outl]],'Title Class Table'!$A$2:$C$146,2,FALSE),"Undefined"))</f>
        <v>PROFESSIONAL RESEARCH-REGULAR</v>
      </c>
      <c r="H1139" t="s">
        <v>11449</v>
      </c>
      <c r="I1139">
        <v>4</v>
      </c>
      <c r="K1139" t="str">
        <f>IFERROR(VLOOKUP(Table_Query_from_QDB_Production___SQL_Server[[#This Row],[step_2_seq]],'Employee Benefit Groups'!#REF!,2,FALSE),"-")</f>
        <v>-</v>
      </c>
      <c r="M1139" t="str">
        <f>IFERROR(VLOOKUP(Table_Query_from_QDB_Production___SQL_Server[[#This Row],[step_4_seq]],'Employee Benefit Groups'!#REF!,2,FALSE),"-")</f>
        <v>-</v>
      </c>
      <c r="O1139" t="str">
        <f>IFERROR(VLOOKUP(Table_Query_from_QDB_Production___SQL_Server[[#This Row],[step_4_seq2]],'Employee Benefit Groups'!#REF!,2,FALSE),"-")</f>
        <v>-</v>
      </c>
      <c r="P1139">
        <v>3</v>
      </c>
      <c r="Q1139" t="str">
        <f>IFERROR(VLOOKUP(Table_Query_from_QDB_Production___SQL_Server[[#This Row],[step_5_seq]],'Employee Benefit Groups'!#REF!,2,FALSE),"-")</f>
        <v>-</v>
      </c>
      <c r="S1139" t="str">
        <f>IFERROR(VLOOKUP(Table_Query_from_QDB_Production___SQL_Server[[#This Row],[step_6_seq]],'Employee Benefit Groups'!#REF!,2,FALSE),"-")</f>
        <v>-</v>
      </c>
      <c r="T1139">
        <v>4</v>
      </c>
      <c r="U1139" t="str">
        <f>IFERROR(VLOOKUP(Table_Query_from_QDB_Production___SQL_Server[[#This Row],[step_7_seq]],'Employee Benefit Groups'!#REF!,2,FALSE),"-")</f>
        <v>-</v>
      </c>
      <c r="W1139" t="str">
        <f>IFERROR(VLOOKUP(Table_Query_from_QDB_Production___SQL_Server[[#This Row],[step_8_seq]],'Employee Benefit Groups'!#REF!,2,FALSE),"-")</f>
        <v>-</v>
      </c>
      <c r="Y1139" t="str">
        <f>IFERROR(VLOOKUP(Table_Query_from_QDB_Production___SQL_Server[[#This Row],[step_9_seq]],'Employee Benefit Groups'!#REF!,2,FALSE),"-")</f>
        <v>-</v>
      </c>
      <c r="AA1139" s="15"/>
      <c r="AB1139" s="15">
        <f t="shared" si="204"/>
        <v>0</v>
      </c>
      <c r="AC1139" s="11" t="s">
        <v>11502</v>
      </c>
      <c r="AD1139" s="11" t="str">
        <f t="shared" si="205"/>
        <v>-</v>
      </c>
      <c r="AE1139" s="12"/>
      <c r="AF1139" s="12">
        <f t="shared" si="206"/>
        <v>0</v>
      </c>
      <c r="AG1139" s="13" t="s">
        <v>11502</v>
      </c>
      <c r="AH1139" s="13" t="str">
        <f t="shared" si="207"/>
        <v>-</v>
      </c>
      <c r="AI1139" s="14">
        <v>2</v>
      </c>
      <c r="AJ1139" s="14">
        <f t="shared" si="208"/>
        <v>3</v>
      </c>
      <c r="AK1139" s="15" t="s">
        <v>11497</v>
      </c>
      <c r="AL1139" s="15" t="str">
        <f t="shared" si="209"/>
        <v>-</v>
      </c>
      <c r="AM1139" s="12"/>
      <c r="AN1139" s="12">
        <f t="shared" si="210"/>
        <v>0</v>
      </c>
      <c r="AO1139" s="16" t="s">
        <v>11502</v>
      </c>
      <c r="AP1139" s="16" t="str">
        <f t="shared" si="211"/>
        <v>-</v>
      </c>
      <c r="AQ1139" s="12">
        <v>3</v>
      </c>
      <c r="AR1139" s="12">
        <f t="shared" si="212"/>
        <v>4</v>
      </c>
      <c r="AS1139" s="14" t="s">
        <v>11498</v>
      </c>
      <c r="AT1139" s="14" t="str">
        <f t="shared" si="213"/>
        <v>-</v>
      </c>
      <c r="AU1139"/>
      <c r="AV1139" s="15" t="s">
        <v>11502</v>
      </c>
      <c r="AW1139" s="15" t="str">
        <f t="shared" si="214"/>
        <v>-</v>
      </c>
      <c r="AX1139"/>
      <c r="AY1139" s="17" t="s">
        <v>11502</v>
      </c>
      <c r="AZ1139" s="17" t="str">
        <f t="shared" si="215"/>
        <v>-</v>
      </c>
      <c r="BA1139"/>
    </row>
    <row r="1140" spans="1:53" x14ac:dyDescent="0.3">
      <c r="A1140" t="s">
        <v>3360</v>
      </c>
      <c r="B1140" t="s">
        <v>3361</v>
      </c>
      <c r="C1140" t="s">
        <v>3362</v>
      </c>
      <c r="D1140" t="s">
        <v>3363</v>
      </c>
      <c r="E1140" t="str">
        <f>LEFT(Table_Query_from_QDB_Production___SQL_Server[[#This Row],[ttl_class_ttl_outl]],1)</f>
        <v>5</v>
      </c>
      <c r="F1140" t="str">
        <f>UPPER(IFERROR(VLOOKUP(Table_Query_from_QDB_Production___SQL_Server[[#This Row],[cto_osc_code]],'CTO-OSC Table'!$A$2:$B$24,2,FALSE),"Undefined"))</f>
        <v>RESEARCH</v>
      </c>
      <c r="G1140" t="str">
        <f>UPPER(IFERROR(VLOOKUP(Table_Query_from_QDB_Production___SQL_Server[[#This Row],[ttl_class_ttl_outl]],'Title Class Table'!$A$2:$C$146,2,FALSE),"Undefined"))</f>
        <v>OTHER RESEARCH</v>
      </c>
      <c r="H1140" t="s">
        <v>11449</v>
      </c>
      <c r="I1140">
        <v>4</v>
      </c>
      <c r="K1140" t="str">
        <f>IFERROR(VLOOKUP(Table_Query_from_QDB_Production___SQL_Server[[#This Row],[step_2_seq]],'Employee Benefit Groups'!#REF!,2,FALSE),"-")</f>
        <v>-</v>
      </c>
      <c r="M1140" t="str">
        <f>IFERROR(VLOOKUP(Table_Query_from_QDB_Production___SQL_Server[[#This Row],[step_4_seq]],'Employee Benefit Groups'!#REF!,2,FALSE),"-")</f>
        <v>-</v>
      </c>
      <c r="O1140" t="str">
        <f>IFERROR(VLOOKUP(Table_Query_from_QDB_Production___SQL_Server[[#This Row],[step_4_seq2]],'Employee Benefit Groups'!#REF!,2,FALSE),"-")</f>
        <v>-</v>
      </c>
      <c r="P1140">
        <v>3</v>
      </c>
      <c r="Q1140" t="str">
        <f>IFERROR(VLOOKUP(Table_Query_from_QDB_Production___SQL_Server[[#This Row],[step_5_seq]],'Employee Benefit Groups'!#REF!,2,FALSE),"-")</f>
        <v>-</v>
      </c>
      <c r="S1140" t="str">
        <f>IFERROR(VLOOKUP(Table_Query_from_QDB_Production___SQL_Server[[#This Row],[step_6_seq]],'Employee Benefit Groups'!#REF!,2,FALSE),"-")</f>
        <v>-</v>
      </c>
      <c r="T1140">
        <v>4</v>
      </c>
      <c r="U1140" t="str">
        <f>IFERROR(VLOOKUP(Table_Query_from_QDB_Production___SQL_Server[[#This Row],[step_7_seq]],'Employee Benefit Groups'!#REF!,2,FALSE),"-")</f>
        <v>-</v>
      </c>
      <c r="W1140" t="str">
        <f>IFERROR(VLOOKUP(Table_Query_from_QDB_Production___SQL_Server[[#This Row],[step_8_seq]],'Employee Benefit Groups'!#REF!,2,FALSE),"-")</f>
        <v>-</v>
      </c>
      <c r="Y1140" t="str">
        <f>IFERROR(VLOOKUP(Table_Query_from_QDB_Production___SQL_Server[[#This Row],[step_9_seq]],'Employee Benefit Groups'!#REF!,2,FALSE),"-")</f>
        <v>-</v>
      </c>
      <c r="AA1140" s="15"/>
      <c r="AB1140" s="15">
        <f t="shared" si="204"/>
        <v>0</v>
      </c>
      <c r="AC1140" s="11" t="s">
        <v>11502</v>
      </c>
      <c r="AD1140" s="11" t="str">
        <f t="shared" si="205"/>
        <v>-</v>
      </c>
      <c r="AE1140" s="12"/>
      <c r="AF1140" s="12">
        <f t="shared" si="206"/>
        <v>0</v>
      </c>
      <c r="AG1140" s="13" t="s">
        <v>11502</v>
      </c>
      <c r="AH1140" s="13" t="str">
        <f t="shared" si="207"/>
        <v>-</v>
      </c>
      <c r="AI1140" s="14">
        <v>2</v>
      </c>
      <c r="AJ1140" s="14">
        <f t="shared" si="208"/>
        <v>3</v>
      </c>
      <c r="AK1140" s="15" t="s">
        <v>11497</v>
      </c>
      <c r="AL1140" s="15" t="str">
        <f t="shared" si="209"/>
        <v>-</v>
      </c>
      <c r="AM1140" s="12"/>
      <c r="AN1140" s="12">
        <f t="shared" si="210"/>
        <v>0</v>
      </c>
      <c r="AO1140" s="16" t="s">
        <v>11502</v>
      </c>
      <c r="AP1140" s="16" t="str">
        <f t="shared" si="211"/>
        <v>-</v>
      </c>
      <c r="AQ1140" s="12">
        <v>3</v>
      </c>
      <c r="AR1140" s="12">
        <f t="shared" si="212"/>
        <v>4</v>
      </c>
      <c r="AS1140" s="14" t="s">
        <v>11498</v>
      </c>
      <c r="AT1140" s="14" t="str">
        <f t="shared" si="213"/>
        <v>-</v>
      </c>
      <c r="AU1140"/>
      <c r="AV1140" s="15" t="s">
        <v>11502</v>
      </c>
      <c r="AW1140" s="15" t="str">
        <f t="shared" si="214"/>
        <v>-</v>
      </c>
      <c r="AX1140"/>
      <c r="AY1140" s="17" t="s">
        <v>11502</v>
      </c>
      <c r="AZ1140" s="17" t="str">
        <f t="shared" si="215"/>
        <v>-</v>
      </c>
      <c r="BA1140"/>
    </row>
    <row r="1141" spans="1:53" x14ac:dyDescent="0.3">
      <c r="A1141" t="s">
        <v>3364</v>
      </c>
      <c r="B1141" t="s">
        <v>3365</v>
      </c>
      <c r="C1141" t="s">
        <v>3366</v>
      </c>
      <c r="D1141" t="s">
        <v>3363</v>
      </c>
      <c r="E1141" t="str">
        <f>LEFT(Table_Query_from_QDB_Production___SQL_Server[[#This Row],[ttl_class_ttl_outl]],1)</f>
        <v>5</v>
      </c>
      <c r="F1141" t="str">
        <f>UPPER(IFERROR(VLOOKUP(Table_Query_from_QDB_Production___SQL_Server[[#This Row],[cto_osc_code]],'CTO-OSC Table'!$A$2:$B$24,2,FALSE),"Undefined"))</f>
        <v>RESEARCH</v>
      </c>
      <c r="G1141" t="str">
        <f>UPPER(IFERROR(VLOOKUP(Table_Query_from_QDB_Production___SQL_Server[[#This Row],[ttl_class_ttl_outl]],'Title Class Table'!$A$2:$C$146,2,FALSE),"Undefined"))</f>
        <v>OTHER RESEARCH</v>
      </c>
      <c r="H1141" t="s">
        <v>11449</v>
      </c>
      <c r="I1141">
        <v>4</v>
      </c>
      <c r="K1141" t="str">
        <f>IFERROR(VLOOKUP(Table_Query_from_QDB_Production___SQL_Server[[#This Row],[step_2_seq]],'Employee Benefit Groups'!#REF!,2,FALSE),"-")</f>
        <v>-</v>
      </c>
      <c r="M1141" t="str">
        <f>IFERROR(VLOOKUP(Table_Query_from_QDB_Production___SQL_Server[[#This Row],[step_4_seq]],'Employee Benefit Groups'!#REF!,2,FALSE),"-")</f>
        <v>-</v>
      </c>
      <c r="O1141" t="str">
        <f>IFERROR(VLOOKUP(Table_Query_from_QDB_Production___SQL_Server[[#This Row],[step_4_seq2]],'Employee Benefit Groups'!#REF!,2,FALSE),"-")</f>
        <v>-</v>
      </c>
      <c r="P1141">
        <v>3</v>
      </c>
      <c r="Q1141" t="str">
        <f>IFERROR(VLOOKUP(Table_Query_from_QDB_Production___SQL_Server[[#This Row],[step_5_seq]],'Employee Benefit Groups'!#REF!,2,FALSE),"-")</f>
        <v>-</v>
      </c>
      <c r="S1141" t="str">
        <f>IFERROR(VLOOKUP(Table_Query_from_QDB_Production___SQL_Server[[#This Row],[step_6_seq]],'Employee Benefit Groups'!#REF!,2,FALSE),"-")</f>
        <v>-</v>
      </c>
      <c r="T1141">
        <v>4</v>
      </c>
      <c r="U1141" t="str">
        <f>IFERROR(VLOOKUP(Table_Query_from_QDB_Production___SQL_Server[[#This Row],[step_7_seq]],'Employee Benefit Groups'!#REF!,2,FALSE),"-")</f>
        <v>-</v>
      </c>
      <c r="W1141" t="str">
        <f>IFERROR(VLOOKUP(Table_Query_from_QDB_Production___SQL_Server[[#This Row],[step_8_seq]],'Employee Benefit Groups'!#REF!,2,FALSE),"-")</f>
        <v>-</v>
      </c>
      <c r="Y1141" t="str">
        <f>IFERROR(VLOOKUP(Table_Query_from_QDB_Production___SQL_Server[[#This Row],[step_9_seq]],'Employee Benefit Groups'!#REF!,2,FALSE),"-")</f>
        <v>-</v>
      </c>
      <c r="AA1141" s="15"/>
      <c r="AB1141" s="15">
        <f t="shared" si="204"/>
        <v>0</v>
      </c>
      <c r="AC1141" s="11" t="s">
        <v>11502</v>
      </c>
      <c r="AD1141" s="11" t="str">
        <f t="shared" si="205"/>
        <v>-</v>
      </c>
      <c r="AE1141" s="12"/>
      <c r="AF1141" s="12">
        <f t="shared" si="206"/>
        <v>0</v>
      </c>
      <c r="AG1141" s="13" t="s">
        <v>11502</v>
      </c>
      <c r="AH1141" s="13" t="str">
        <f t="shared" si="207"/>
        <v>-</v>
      </c>
      <c r="AI1141" s="14">
        <v>2</v>
      </c>
      <c r="AJ1141" s="14">
        <f t="shared" si="208"/>
        <v>3</v>
      </c>
      <c r="AK1141" s="15" t="s">
        <v>11497</v>
      </c>
      <c r="AL1141" s="15" t="str">
        <f t="shared" si="209"/>
        <v>-</v>
      </c>
      <c r="AM1141" s="12"/>
      <c r="AN1141" s="12">
        <f t="shared" si="210"/>
        <v>0</v>
      </c>
      <c r="AO1141" s="16" t="s">
        <v>11502</v>
      </c>
      <c r="AP1141" s="16" t="str">
        <f t="shared" si="211"/>
        <v>-</v>
      </c>
      <c r="AQ1141" s="12">
        <v>3</v>
      </c>
      <c r="AR1141" s="12">
        <f t="shared" si="212"/>
        <v>4</v>
      </c>
      <c r="AS1141" s="14" t="s">
        <v>11498</v>
      </c>
      <c r="AT1141" s="14" t="str">
        <f t="shared" si="213"/>
        <v>-</v>
      </c>
      <c r="AU1141"/>
      <c r="AV1141" s="15" t="s">
        <v>11502</v>
      </c>
      <c r="AW1141" s="15" t="str">
        <f t="shared" si="214"/>
        <v>-</v>
      </c>
      <c r="AX1141"/>
      <c r="AY1141" s="17" t="s">
        <v>11502</v>
      </c>
      <c r="AZ1141" s="17" t="str">
        <f t="shared" si="215"/>
        <v>-</v>
      </c>
      <c r="BA1141"/>
    </row>
    <row r="1142" spans="1:53" x14ac:dyDescent="0.3">
      <c r="A1142" t="s">
        <v>3367</v>
      </c>
      <c r="B1142" t="s">
        <v>3368</v>
      </c>
      <c r="C1142" t="s">
        <v>3369</v>
      </c>
      <c r="D1142" t="s">
        <v>2184</v>
      </c>
      <c r="E1142" t="str">
        <f>LEFT(Table_Query_from_QDB_Production___SQL_Server[[#This Row],[ttl_class_ttl_outl]],1)</f>
        <v>9</v>
      </c>
      <c r="F1142" t="str">
        <f>UPPER(IFERROR(VLOOKUP(Table_Query_from_QDB_Production___SQL_Server[[#This Row],[cto_osc_code]],'CTO-OSC Table'!$A$2:$B$24,2,FALSE),"Undefined"))</f>
        <v>OTHER ACADEMIC PERSONNEL</v>
      </c>
      <c r="G1142" t="str">
        <f>UPPER(IFERROR(VLOOKUP(Table_Query_from_QDB_Production___SQL_Server[[#This Row],[ttl_class_ttl_outl]],'Title Class Table'!$A$2:$C$146,2,FALSE),"Undefined"))</f>
        <v>MISCELLANEOUS TITLES-SINGLE TITLES</v>
      </c>
      <c r="H1142" t="s">
        <v>11449</v>
      </c>
      <c r="I1142">
        <v>4</v>
      </c>
      <c r="K1142" t="str">
        <f>IFERROR(VLOOKUP(Table_Query_from_QDB_Production___SQL_Server[[#This Row],[step_2_seq]],'Employee Benefit Groups'!#REF!,2,FALSE),"-")</f>
        <v>-</v>
      </c>
      <c r="M1142" t="str">
        <f>IFERROR(VLOOKUP(Table_Query_from_QDB_Production___SQL_Server[[#This Row],[step_4_seq]],'Employee Benefit Groups'!#REF!,2,FALSE),"-")</f>
        <v>-</v>
      </c>
      <c r="O1142" t="str">
        <f>IFERROR(VLOOKUP(Table_Query_from_QDB_Production___SQL_Server[[#This Row],[step_4_seq2]],'Employee Benefit Groups'!#REF!,2,FALSE),"-")</f>
        <v>-</v>
      </c>
      <c r="P1142">
        <v>3</v>
      </c>
      <c r="Q1142" t="str">
        <f>IFERROR(VLOOKUP(Table_Query_from_QDB_Production___SQL_Server[[#This Row],[step_5_seq]],'Employee Benefit Groups'!#REF!,2,FALSE),"-")</f>
        <v>-</v>
      </c>
      <c r="S1142" t="str">
        <f>IFERROR(VLOOKUP(Table_Query_from_QDB_Production___SQL_Server[[#This Row],[step_6_seq]],'Employee Benefit Groups'!#REF!,2,FALSE),"-")</f>
        <v>-</v>
      </c>
      <c r="T1142">
        <v>4</v>
      </c>
      <c r="U1142" t="str">
        <f>IFERROR(VLOOKUP(Table_Query_from_QDB_Production___SQL_Server[[#This Row],[step_7_seq]],'Employee Benefit Groups'!#REF!,2,FALSE),"-")</f>
        <v>-</v>
      </c>
      <c r="W1142" t="str">
        <f>IFERROR(VLOOKUP(Table_Query_from_QDB_Production___SQL_Server[[#This Row],[step_8_seq]],'Employee Benefit Groups'!#REF!,2,FALSE),"-")</f>
        <v>-</v>
      </c>
      <c r="Y1142" t="str">
        <f>IFERROR(VLOOKUP(Table_Query_from_QDB_Production___SQL_Server[[#This Row],[step_9_seq]],'Employee Benefit Groups'!#REF!,2,FALSE),"-")</f>
        <v>-</v>
      </c>
      <c r="AA1142" s="15"/>
      <c r="AB1142" s="15">
        <f t="shared" si="204"/>
        <v>0</v>
      </c>
      <c r="AC1142" s="11" t="s">
        <v>11502</v>
      </c>
      <c r="AD1142" s="11" t="str">
        <f t="shared" si="205"/>
        <v>-</v>
      </c>
      <c r="AE1142" s="12"/>
      <c r="AF1142" s="12">
        <f t="shared" si="206"/>
        <v>0</v>
      </c>
      <c r="AG1142" s="13" t="s">
        <v>11502</v>
      </c>
      <c r="AH1142" s="13" t="str">
        <f t="shared" si="207"/>
        <v>-</v>
      </c>
      <c r="AI1142" s="14">
        <v>2</v>
      </c>
      <c r="AJ1142" s="14">
        <f t="shared" si="208"/>
        <v>3</v>
      </c>
      <c r="AK1142" s="15" t="s">
        <v>11497</v>
      </c>
      <c r="AL1142" s="15" t="str">
        <f t="shared" si="209"/>
        <v>-</v>
      </c>
      <c r="AM1142" s="12"/>
      <c r="AN1142" s="12">
        <f t="shared" si="210"/>
        <v>0</v>
      </c>
      <c r="AO1142" s="16" t="s">
        <v>11502</v>
      </c>
      <c r="AP1142" s="16" t="str">
        <f t="shared" si="211"/>
        <v>-</v>
      </c>
      <c r="AQ1142" s="12">
        <v>3</v>
      </c>
      <c r="AR1142" s="12">
        <f t="shared" si="212"/>
        <v>4</v>
      </c>
      <c r="AS1142" s="14" t="s">
        <v>11498</v>
      </c>
      <c r="AT1142" s="14" t="str">
        <f t="shared" si="213"/>
        <v>-</v>
      </c>
      <c r="AU1142"/>
      <c r="AV1142" s="15" t="s">
        <v>11502</v>
      </c>
      <c r="AW1142" s="15" t="str">
        <f t="shared" si="214"/>
        <v>-</v>
      </c>
      <c r="AX1142"/>
      <c r="AY1142" s="17" t="s">
        <v>11502</v>
      </c>
      <c r="AZ1142" s="17" t="str">
        <f t="shared" si="215"/>
        <v>-</v>
      </c>
      <c r="BA1142"/>
    </row>
    <row r="1143" spans="1:53" x14ac:dyDescent="0.3">
      <c r="A1143" t="s">
        <v>3370</v>
      </c>
      <c r="B1143" t="s">
        <v>3371</v>
      </c>
      <c r="C1143" t="s">
        <v>3372</v>
      </c>
      <c r="D1143" t="s">
        <v>2184</v>
      </c>
      <c r="E1143" t="str">
        <f>LEFT(Table_Query_from_QDB_Production___SQL_Server[[#This Row],[ttl_class_ttl_outl]],1)</f>
        <v>9</v>
      </c>
      <c r="F1143" t="str">
        <f>UPPER(IFERROR(VLOOKUP(Table_Query_from_QDB_Production___SQL_Server[[#This Row],[cto_osc_code]],'CTO-OSC Table'!$A$2:$B$24,2,FALSE),"Undefined"))</f>
        <v>OTHER ACADEMIC PERSONNEL</v>
      </c>
      <c r="G1143" t="str">
        <f>UPPER(IFERROR(VLOOKUP(Table_Query_from_QDB_Production___SQL_Server[[#This Row],[ttl_class_ttl_outl]],'Title Class Table'!$A$2:$C$146,2,FALSE),"Undefined"))</f>
        <v>MISCELLANEOUS TITLES-SINGLE TITLES</v>
      </c>
      <c r="H1143" t="s">
        <v>11449</v>
      </c>
      <c r="I1143">
        <v>4</v>
      </c>
      <c r="K1143" t="str">
        <f>IFERROR(VLOOKUP(Table_Query_from_QDB_Production___SQL_Server[[#This Row],[step_2_seq]],'Employee Benefit Groups'!#REF!,2,FALSE),"-")</f>
        <v>-</v>
      </c>
      <c r="M1143" t="str">
        <f>IFERROR(VLOOKUP(Table_Query_from_QDB_Production___SQL_Server[[#This Row],[step_4_seq]],'Employee Benefit Groups'!#REF!,2,FALSE),"-")</f>
        <v>-</v>
      </c>
      <c r="O1143" t="str">
        <f>IFERROR(VLOOKUP(Table_Query_from_QDB_Production___SQL_Server[[#This Row],[step_4_seq2]],'Employee Benefit Groups'!#REF!,2,FALSE),"-")</f>
        <v>-</v>
      </c>
      <c r="P1143">
        <v>3</v>
      </c>
      <c r="Q1143" t="str">
        <f>IFERROR(VLOOKUP(Table_Query_from_QDB_Production___SQL_Server[[#This Row],[step_5_seq]],'Employee Benefit Groups'!#REF!,2,FALSE),"-")</f>
        <v>-</v>
      </c>
      <c r="S1143" t="str">
        <f>IFERROR(VLOOKUP(Table_Query_from_QDB_Production___SQL_Server[[#This Row],[step_6_seq]],'Employee Benefit Groups'!#REF!,2,FALSE),"-")</f>
        <v>-</v>
      </c>
      <c r="T1143">
        <v>4</v>
      </c>
      <c r="U1143" t="str">
        <f>IFERROR(VLOOKUP(Table_Query_from_QDB_Production___SQL_Server[[#This Row],[step_7_seq]],'Employee Benefit Groups'!#REF!,2,FALSE),"-")</f>
        <v>-</v>
      </c>
      <c r="W1143" t="str">
        <f>IFERROR(VLOOKUP(Table_Query_from_QDB_Production___SQL_Server[[#This Row],[step_8_seq]],'Employee Benefit Groups'!#REF!,2,FALSE),"-")</f>
        <v>-</v>
      </c>
      <c r="Y1143" t="str">
        <f>IFERROR(VLOOKUP(Table_Query_from_QDB_Production___SQL_Server[[#This Row],[step_9_seq]],'Employee Benefit Groups'!#REF!,2,FALSE),"-")</f>
        <v>-</v>
      </c>
      <c r="AA1143" s="15"/>
      <c r="AB1143" s="15">
        <f t="shared" si="204"/>
        <v>0</v>
      </c>
      <c r="AC1143" s="11" t="s">
        <v>11502</v>
      </c>
      <c r="AD1143" s="11" t="str">
        <f t="shared" si="205"/>
        <v>-</v>
      </c>
      <c r="AE1143" s="12"/>
      <c r="AF1143" s="12">
        <f t="shared" si="206"/>
        <v>0</v>
      </c>
      <c r="AG1143" s="13" t="s">
        <v>11502</v>
      </c>
      <c r="AH1143" s="13" t="str">
        <f t="shared" si="207"/>
        <v>-</v>
      </c>
      <c r="AI1143" s="14">
        <v>2</v>
      </c>
      <c r="AJ1143" s="14">
        <f t="shared" si="208"/>
        <v>3</v>
      </c>
      <c r="AK1143" s="15" t="s">
        <v>11497</v>
      </c>
      <c r="AL1143" s="15" t="str">
        <f t="shared" si="209"/>
        <v>-</v>
      </c>
      <c r="AM1143" s="12"/>
      <c r="AN1143" s="12">
        <f t="shared" si="210"/>
        <v>0</v>
      </c>
      <c r="AO1143" s="16" t="s">
        <v>11502</v>
      </c>
      <c r="AP1143" s="16" t="str">
        <f t="shared" si="211"/>
        <v>-</v>
      </c>
      <c r="AQ1143" s="12">
        <v>3</v>
      </c>
      <c r="AR1143" s="12">
        <f t="shared" si="212"/>
        <v>4</v>
      </c>
      <c r="AS1143" s="14" t="s">
        <v>11498</v>
      </c>
      <c r="AT1143" s="14" t="str">
        <f t="shared" si="213"/>
        <v>-</v>
      </c>
      <c r="AU1143"/>
      <c r="AV1143" s="15" t="s">
        <v>11502</v>
      </c>
      <c r="AW1143" s="15" t="str">
        <f t="shared" si="214"/>
        <v>-</v>
      </c>
      <c r="AX1143"/>
      <c r="AY1143" s="17" t="s">
        <v>11502</v>
      </c>
      <c r="AZ1143" s="17" t="str">
        <f t="shared" si="215"/>
        <v>-</v>
      </c>
      <c r="BA1143"/>
    </row>
    <row r="1144" spans="1:53" x14ac:dyDescent="0.3">
      <c r="A1144" t="s">
        <v>3373</v>
      </c>
      <c r="B1144" t="s">
        <v>3374</v>
      </c>
      <c r="C1144" t="s">
        <v>3375</v>
      </c>
      <c r="D1144" t="s">
        <v>2184</v>
      </c>
      <c r="E1144" t="str">
        <f>LEFT(Table_Query_from_QDB_Production___SQL_Server[[#This Row],[ttl_class_ttl_outl]],1)</f>
        <v>9</v>
      </c>
      <c r="F1144" t="str">
        <f>UPPER(IFERROR(VLOOKUP(Table_Query_from_QDB_Production___SQL_Server[[#This Row],[cto_osc_code]],'CTO-OSC Table'!$A$2:$B$24,2,FALSE),"Undefined"))</f>
        <v>OTHER ACADEMIC PERSONNEL</v>
      </c>
      <c r="G1144" t="str">
        <f>UPPER(IFERROR(VLOOKUP(Table_Query_from_QDB_Production___SQL_Server[[#This Row],[ttl_class_ttl_outl]],'Title Class Table'!$A$2:$C$146,2,FALSE),"Undefined"))</f>
        <v>MISCELLANEOUS TITLES-SINGLE TITLES</v>
      </c>
      <c r="H1144" t="s">
        <v>11449</v>
      </c>
      <c r="I1144">
        <v>4</v>
      </c>
      <c r="K1144" t="str">
        <f>IFERROR(VLOOKUP(Table_Query_from_QDB_Production___SQL_Server[[#This Row],[step_2_seq]],'Employee Benefit Groups'!#REF!,2,FALSE),"-")</f>
        <v>-</v>
      </c>
      <c r="M1144" t="str">
        <f>IFERROR(VLOOKUP(Table_Query_from_QDB_Production___SQL_Server[[#This Row],[step_4_seq]],'Employee Benefit Groups'!#REF!,2,FALSE),"-")</f>
        <v>-</v>
      </c>
      <c r="O1144" t="str">
        <f>IFERROR(VLOOKUP(Table_Query_from_QDB_Production___SQL_Server[[#This Row],[step_4_seq2]],'Employee Benefit Groups'!#REF!,2,FALSE),"-")</f>
        <v>-</v>
      </c>
      <c r="P1144">
        <v>3</v>
      </c>
      <c r="Q1144" t="str">
        <f>IFERROR(VLOOKUP(Table_Query_from_QDB_Production___SQL_Server[[#This Row],[step_5_seq]],'Employee Benefit Groups'!#REF!,2,FALSE),"-")</f>
        <v>-</v>
      </c>
      <c r="S1144" t="str">
        <f>IFERROR(VLOOKUP(Table_Query_from_QDB_Production___SQL_Server[[#This Row],[step_6_seq]],'Employee Benefit Groups'!#REF!,2,FALSE),"-")</f>
        <v>-</v>
      </c>
      <c r="T1144">
        <v>4</v>
      </c>
      <c r="U1144" t="str">
        <f>IFERROR(VLOOKUP(Table_Query_from_QDB_Production___SQL_Server[[#This Row],[step_7_seq]],'Employee Benefit Groups'!#REF!,2,FALSE),"-")</f>
        <v>-</v>
      </c>
      <c r="W1144" t="str">
        <f>IFERROR(VLOOKUP(Table_Query_from_QDB_Production___SQL_Server[[#This Row],[step_8_seq]],'Employee Benefit Groups'!#REF!,2,FALSE),"-")</f>
        <v>-</v>
      </c>
      <c r="Y1144" t="str">
        <f>IFERROR(VLOOKUP(Table_Query_from_QDB_Production___SQL_Server[[#This Row],[step_9_seq]],'Employee Benefit Groups'!#REF!,2,FALSE),"-")</f>
        <v>-</v>
      </c>
      <c r="AA1144" s="15"/>
      <c r="AB1144" s="15">
        <f t="shared" si="204"/>
        <v>0</v>
      </c>
      <c r="AC1144" s="11" t="s">
        <v>11502</v>
      </c>
      <c r="AD1144" s="11" t="str">
        <f t="shared" si="205"/>
        <v>-</v>
      </c>
      <c r="AE1144" s="12"/>
      <c r="AF1144" s="12">
        <f t="shared" si="206"/>
        <v>0</v>
      </c>
      <c r="AG1144" s="13" t="s">
        <v>11502</v>
      </c>
      <c r="AH1144" s="13" t="str">
        <f t="shared" si="207"/>
        <v>-</v>
      </c>
      <c r="AI1144" s="14">
        <v>2</v>
      </c>
      <c r="AJ1144" s="14">
        <f t="shared" si="208"/>
        <v>3</v>
      </c>
      <c r="AK1144" s="15" t="s">
        <v>11497</v>
      </c>
      <c r="AL1144" s="15" t="str">
        <f t="shared" si="209"/>
        <v>-</v>
      </c>
      <c r="AM1144" s="12"/>
      <c r="AN1144" s="12">
        <f t="shared" si="210"/>
        <v>0</v>
      </c>
      <c r="AO1144" s="16" t="s">
        <v>11502</v>
      </c>
      <c r="AP1144" s="16" t="str">
        <f t="shared" si="211"/>
        <v>-</v>
      </c>
      <c r="AQ1144" s="12">
        <v>3</v>
      </c>
      <c r="AR1144" s="12">
        <f t="shared" si="212"/>
        <v>4</v>
      </c>
      <c r="AS1144" s="14" t="s">
        <v>11498</v>
      </c>
      <c r="AT1144" s="14" t="str">
        <f t="shared" si="213"/>
        <v>-</v>
      </c>
      <c r="AU1144"/>
      <c r="AV1144" s="15" t="s">
        <v>11502</v>
      </c>
      <c r="AW1144" s="15" t="str">
        <f t="shared" si="214"/>
        <v>-</v>
      </c>
      <c r="AX1144"/>
      <c r="AY1144" s="17" t="s">
        <v>11502</v>
      </c>
      <c r="AZ1144" s="17" t="str">
        <f t="shared" si="215"/>
        <v>-</v>
      </c>
      <c r="BA1144"/>
    </row>
    <row r="1145" spans="1:53" x14ac:dyDescent="0.3">
      <c r="A1145" t="s">
        <v>3376</v>
      </c>
      <c r="B1145" t="s">
        <v>3377</v>
      </c>
      <c r="C1145" t="s">
        <v>3378</v>
      </c>
      <c r="D1145" t="s">
        <v>2184</v>
      </c>
      <c r="E1145" t="str">
        <f>LEFT(Table_Query_from_QDB_Production___SQL_Server[[#This Row],[ttl_class_ttl_outl]],1)</f>
        <v>9</v>
      </c>
      <c r="F1145" t="str">
        <f>UPPER(IFERROR(VLOOKUP(Table_Query_from_QDB_Production___SQL_Server[[#This Row],[cto_osc_code]],'CTO-OSC Table'!$A$2:$B$24,2,FALSE),"Undefined"))</f>
        <v>OTHER ACADEMIC PERSONNEL</v>
      </c>
      <c r="G1145" t="str">
        <f>UPPER(IFERROR(VLOOKUP(Table_Query_from_QDB_Production___SQL_Server[[#This Row],[ttl_class_ttl_outl]],'Title Class Table'!$A$2:$C$146,2,FALSE),"Undefined"))</f>
        <v>MISCELLANEOUS TITLES-SINGLE TITLES</v>
      </c>
      <c r="H1145" t="s">
        <v>11449</v>
      </c>
      <c r="I1145">
        <v>4</v>
      </c>
      <c r="K1145" t="str">
        <f>IFERROR(VLOOKUP(Table_Query_from_QDB_Production___SQL_Server[[#This Row],[step_2_seq]],'Employee Benefit Groups'!#REF!,2,FALSE),"-")</f>
        <v>-</v>
      </c>
      <c r="M1145" t="str">
        <f>IFERROR(VLOOKUP(Table_Query_from_QDB_Production___SQL_Server[[#This Row],[step_4_seq]],'Employee Benefit Groups'!#REF!,2,FALSE),"-")</f>
        <v>-</v>
      </c>
      <c r="O1145" t="str">
        <f>IFERROR(VLOOKUP(Table_Query_from_QDB_Production___SQL_Server[[#This Row],[step_4_seq2]],'Employee Benefit Groups'!#REF!,2,FALSE),"-")</f>
        <v>-</v>
      </c>
      <c r="P1145">
        <v>3</v>
      </c>
      <c r="Q1145" t="str">
        <f>IFERROR(VLOOKUP(Table_Query_from_QDB_Production___SQL_Server[[#This Row],[step_5_seq]],'Employee Benefit Groups'!#REF!,2,FALSE),"-")</f>
        <v>-</v>
      </c>
      <c r="S1145" t="str">
        <f>IFERROR(VLOOKUP(Table_Query_from_QDB_Production___SQL_Server[[#This Row],[step_6_seq]],'Employee Benefit Groups'!#REF!,2,FALSE),"-")</f>
        <v>-</v>
      </c>
      <c r="T1145">
        <v>4</v>
      </c>
      <c r="U1145" t="str">
        <f>IFERROR(VLOOKUP(Table_Query_from_QDB_Production___SQL_Server[[#This Row],[step_7_seq]],'Employee Benefit Groups'!#REF!,2,FALSE),"-")</f>
        <v>-</v>
      </c>
      <c r="W1145" t="str">
        <f>IFERROR(VLOOKUP(Table_Query_from_QDB_Production___SQL_Server[[#This Row],[step_8_seq]],'Employee Benefit Groups'!#REF!,2,FALSE),"-")</f>
        <v>-</v>
      </c>
      <c r="Y1145" t="str">
        <f>IFERROR(VLOOKUP(Table_Query_from_QDB_Production___SQL_Server[[#This Row],[step_9_seq]],'Employee Benefit Groups'!#REF!,2,FALSE),"-")</f>
        <v>-</v>
      </c>
      <c r="AA1145" s="15"/>
      <c r="AB1145" s="15">
        <f t="shared" si="204"/>
        <v>0</v>
      </c>
      <c r="AC1145" s="11" t="s">
        <v>11502</v>
      </c>
      <c r="AD1145" s="11" t="str">
        <f t="shared" si="205"/>
        <v>-</v>
      </c>
      <c r="AE1145" s="12"/>
      <c r="AF1145" s="12">
        <f t="shared" si="206"/>
        <v>0</v>
      </c>
      <c r="AG1145" s="13" t="s">
        <v>11502</v>
      </c>
      <c r="AH1145" s="13" t="str">
        <f t="shared" si="207"/>
        <v>-</v>
      </c>
      <c r="AI1145" s="14">
        <v>2</v>
      </c>
      <c r="AJ1145" s="14">
        <f t="shared" si="208"/>
        <v>3</v>
      </c>
      <c r="AK1145" s="15" t="s">
        <v>11497</v>
      </c>
      <c r="AL1145" s="15" t="str">
        <f t="shared" si="209"/>
        <v>-</v>
      </c>
      <c r="AM1145" s="12"/>
      <c r="AN1145" s="12">
        <f t="shared" si="210"/>
        <v>0</v>
      </c>
      <c r="AO1145" s="16" t="s">
        <v>11502</v>
      </c>
      <c r="AP1145" s="16" t="str">
        <f t="shared" si="211"/>
        <v>-</v>
      </c>
      <c r="AQ1145" s="12">
        <v>3</v>
      </c>
      <c r="AR1145" s="12">
        <f t="shared" si="212"/>
        <v>4</v>
      </c>
      <c r="AS1145" s="14" t="s">
        <v>11498</v>
      </c>
      <c r="AT1145" s="14" t="str">
        <f t="shared" si="213"/>
        <v>-</v>
      </c>
      <c r="AU1145"/>
      <c r="AV1145" s="15" t="s">
        <v>11502</v>
      </c>
      <c r="AW1145" s="15" t="str">
        <f t="shared" si="214"/>
        <v>-</v>
      </c>
      <c r="AX1145"/>
      <c r="AY1145" s="17" t="s">
        <v>11502</v>
      </c>
      <c r="AZ1145" s="17" t="str">
        <f t="shared" si="215"/>
        <v>-</v>
      </c>
      <c r="BA1145"/>
    </row>
    <row r="1146" spans="1:53" x14ac:dyDescent="0.3">
      <c r="A1146" t="s">
        <v>3379</v>
      </c>
      <c r="B1146" t="s">
        <v>3380</v>
      </c>
      <c r="C1146" t="s">
        <v>3381</v>
      </c>
      <c r="D1146" t="s">
        <v>2420</v>
      </c>
      <c r="E1146" t="str">
        <f>LEFT(Table_Query_from_QDB_Production___SQL_Server[[#This Row],[ttl_class_ttl_outl]],1)</f>
        <v>1</v>
      </c>
      <c r="F1146" t="str">
        <f>UPPER(IFERROR(VLOOKUP(Table_Query_from_QDB_Production___SQL_Server[[#This Row],[cto_osc_code]],'CTO-OSC Table'!$A$2:$B$24,2,FALSE),"Undefined"))</f>
        <v>FACULTY-ACTING RANKS</v>
      </c>
      <c r="G1146" t="str">
        <f>UPPER(IFERROR(VLOOKUP(Table_Query_from_QDB_Production___SQL_Server[[#This Row],[ttl_class_ttl_outl]],'Title Class Table'!$A$2:$C$146,2,FALSE),"Undefined"))</f>
        <v>ACTING PROFESSOR-SENATE</v>
      </c>
      <c r="H1146" t="s">
        <v>11447</v>
      </c>
      <c r="I1146">
        <v>3</v>
      </c>
      <c r="K1146" t="str">
        <f>IFERROR(VLOOKUP(Table_Query_from_QDB_Production___SQL_Server[[#This Row],[step_2_seq]],'Employee Benefit Groups'!#REF!,2,FALSE),"-")</f>
        <v>-</v>
      </c>
      <c r="M1146" t="str">
        <f>IFERROR(VLOOKUP(Table_Query_from_QDB_Production___SQL_Server[[#This Row],[step_4_seq]],'Employee Benefit Groups'!#REF!,2,FALSE),"-")</f>
        <v>-</v>
      </c>
      <c r="N1146">
        <v>2</v>
      </c>
      <c r="O1146" t="str">
        <f>IFERROR(VLOOKUP(Table_Query_from_QDB_Production___SQL_Server[[#This Row],[step_4_seq2]],'Employee Benefit Groups'!#REF!,2,FALSE),"-")</f>
        <v>-</v>
      </c>
      <c r="Q1146" t="str">
        <f>IFERROR(VLOOKUP(Table_Query_from_QDB_Production___SQL_Server[[#This Row],[step_5_seq]],'Employee Benefit Groups'!#REF!,2,FALSE),"-")</f>
        <v>-</v>
      </c>
      <c r="S1146" t="str">
        <f>IFERROR(VLOOKUP(Table_Query_from_QDB_Production___SQL_Server[[#This Row],[step_6_seq]],'Employee Benefit Groups'!#REF!,2,FALSE),"-")</f>
        <v>-</v>
      </c>
      <c r="T1146">
        <v>4</v>
      </c>
      <c r="U1146" t="str">
        <f>IFERROR(VLOOKUP(Table_Query_from_QDB_Production___SQL_Server[[#This Row],[step_7_seq]],'Employee Benefit Groups'!#REF!,2,FALSE),"-")</f>
        <v>-</v>
      </c>
      <c r="W1146" t="str">
        <f>IFERROR(VLOOKUP(Table_Query_from_QDB_Production___SQL_Server[[#This Row],[step_8_seq]],'Employee Benefit Groups'!#REF!,2,FALSE),"-")</f>
        <v>-</v>
      </c>
      <c r="Y1146" t="str">
        <f>IFERROR(VLOOKUP(Table_Query_from_QDB_Production___SQL_Server[[#This Row],[step_9_seq]],'Employee Benefit Groups'!#REF!,2,FALSE),"-")</f>
        <v>-</v>
      </c>
      <c r="AA1146" s="15"/>
      <c r="AB1146" s="15">
        <f t="shared" si="204"/>
        <v>0</v>
      </c>
      <c r="AC1146" s="11" t="s">
        <v>11502</v>
      </c>
      <c r="AD1146" s="11" t="str">
        <f t="shared" si="205"/>
        <v>-</v>
      </c>
      <c r="AE1146" s="12">
        <v>1</v>
      </c>
      <c r="AF1146" s="12">
        <f t="shared" si="206"/>
        <v>2</v>
      </c>
      <c r="AG1146" s="13" t="s">
        <v>11496</v>
      </c>
      <c r="AH1146" s="13" t="str">
        <f t="shared" si="207"/>
        <v>-</v>
      </c>
      <c r="AI1146" s="14"/>
      <c r="AJ1146" s="14">
        <f t="shared" si="208"/>
        <v>0</v>
      </c>
      <c r="AK1146" s="15" t="s">
        <v>11502</v>
      </c>
      <c r="AL1146" s="15" t="str">
        <f t="shared" si="209"/>
        <v>-</v>
      </c>
      <c r="AM1146" s="12"/>
      <c r="AN1146" s="12">
        <f t="shared" si="210"/>
        <v>0</v>
      </c>
      <c r="AO1146" s="16" t="s">
        <v>11502</v>
      </c>
      <c r="AP1146" s="16" t="str">
        <f t="shared" si="211"/>
        <v>-</v>
      </c>
      <c r="AQ1146" s="12">
        <v>3</v>
      </c>
      <c r="AR1146" s="12">
        <f t="shared" si="212"/>
        <v>4</v>
      </c>
      <c r="AS1146" s="14" t="s">
        <v>11498</v>
      </c>
      <c r="AT1146" s="14" t="str">
        <f t="shared" si="213"/>
        <v>-</v>
      </c>
      <c r="AU1146"/>
      <c r="AV1146" s="15" t="s">
        <v>11502</v>
      </c>
      <c r="AW1146" s="15" t="str">
        <f t="shared" si="214"/>
        <v>-</v>
      </c>
      <c r="AX1146"/>
      <c r="AY1146" s="17" t="s">
        <v>11502</v>
      </c>
      <c r="AZ1146" s="17" t="str">
        <f t="shared" si="215"/>
        <v>-</v>
      </c>
      <c r="BA1146"/>
    </row>
    <row r="1147" spans="1:53" x14ac:dyDescent="0.3">
      <c r="A1147" t="s">
        <v>3382</v>
      </c>
      <c r="B1147" t="s">
        <v>3383</v>
      </c>
      <c r="C1147" t="s">
        <v>3384</v>
      </c>
      <c r="D1147" t="s">
        <v>2420</v>
      </c>
      <c r="E1147" t="str">
        <f>LEFT(Table_Query_from_QDB_Production___SQL_Server[[#This Row],[ttl_class_ttl_outl]],1)</f>
        <v>1</v>
      </c>
      <c r="F1147" t="str">
        <f>UPPER(IFERROR(VLOOKUP(Table_Query_from_QDB_Production___SQL_Server[[#This Row],[cto_osc_code]],'CTO-OSC Table'!$A$2:$B$24,2,FALSE),"Undefined"))</f>
        <v>FACULTY-ACTING RANKS</v>
      </c>
      <c r="G1147" t="str">
        <f>UPPER(IFERROR(VLOOKUP(Table_Query_from_QDB_Production___SQL_Server[[#This Row],[ttl_class_ttl_outl]],'Title Class Table'!$A$2:$C$146,2,FALSE),"Undefined"))</f>
        <v>ACTING PROFESSOR-SENATE</v>
      </c>
      <c r="H1147" t="s">
        <v>11447</v>
      </c>
      <c r="I1147">
        <v>3</v>
      </c>
      <c r="K1147" t="str">
        <f>IFERROR(VLOOKUP(Table_Query_from_QDB_Production___SQL_Server[[#This Row],[step_2_seq]],'Employee Benefit Groups'!#REF!,2,FALSE),"-")</f>
        <v>-</v>
      </c>
      <c r="M1147" t="str">
        <f>IFERROR(VLOOKUP(Table_Query_from_QDB_Production___SQL_Server[[#This Row],[step_4_seq]],'Employee Benefit Groups'!#REF!,2,FALSE),"-")</f>
        <v>-</v>
      </c>
      <c r="N1147">
        <v>2</v>
      </c>
      <c r="O1147" t="str">
        <f>IFERROR(VLOOKUP(Table_Query_from_QDB_Production___SQL_Server[[#This Row],[step_4_seq2]],'Employee Benefit Groups'!#REF!,2,FALSE),"-")</f>
        <v>-</v>
      </c>
      <c r="Q1147" t="str">
        <f>IFERROR(VLOOKUP(Table_Query_from_QDB_Production___SQL_Server[[#This Row],[step_5_seq]],'Employee Benefit Groups'!#REF!,2,FALSE),"-")</f>
        <v>-</v>
      </c>
      <c r="S1147" t="str">
        <f>IFERROR(VLOOKUP(Table_Query_from_QDB_Production___SQL_Server[[#This Row],[step_6_seq]],'Employee Benefit Groups'!#REF!,2,FALSE),"-")</f>
        <v>-</v>
      </c>
      <c r="T1147">
        <v>4</v>
      </c>
      <c r="U1147" t="str">
        <f>IFERROR(VLOOKUP(Table_Query_from_QDB_Production___SQL_Server[[#This Row],[step_7_seq]],'Employee Benefit Groups'!#REF!,2,FALSE),"-")</f>
        <v>-</v>
      </c>
      <c r="W1147" t="str">
        <f>IFERROR(VLOOKUP(Table_Query_from_QDB_Production___SQL_Server[[#This Row],[step_8_seq]],'Employee Benefit Groups'!#REF!,2,FALSE),"-")</f>
        <v>-</v>
      </c>
      <c r="Y1147" t="str">
        <f>IFERROR(VLOOKUP(Table_Query_from_QDB_Production___SQL_Server[[#This Row],[step_9_seq]],'Employee Benefit Groups'!#REF!,2,FALSE),"-")</f>
        <v>-</v>
      </c>
      <c r="AA1147" s="15"/>
      <c r="AB1147" s="15">
        <f t="shared" si="204"/>
        <v>0</v>
      </c>
      <c r="AC1147" s="11" t="s">
        <v>11502</v>
      </c>
      <c r="AD1147" s="11" t="str">
        <f t="shared" si="205"/>
        <v>-</v>
      </c>
      <c r="AE1147" s="12">
        <v>1</v>
      </c>
      <c r="AF1147" s="12">
        <f t="shared" si="206"/>
        <v>2</v>
      </c>
      <c r="AG1147" s="13" t="s">
        <v>11496</v>
      </c>
      <c r="AH1147" s="13" t="str">
        <f t="shared" si="207"/>
        <v>-</v>
      </c>
      <c r="AI1147" s="14"/>
      <c r="AJ1147" s="14">
        <f t="shared" si="208"/>
        <v>0</v>
      </c>
      <c r="AK1147" s="15" t="s">
        <v>11502</v>
      </c>
      <c r="AL1147" s="15" t="str">
        <f t="shared" si="209"/>
        <v>-</v>
      </c>
      <c r="AM1147" s="12"/>
      <c r="AN1147" s="12">
        <f t="shared" si="210"/>
        <v>0</v>
      </c>
      <c r="AO1147" s="16" t="s">
        <v>11502</v>
      </c>
      <c r="AP1147" s="16" t="str">
        <f t="shared" si="211"/>
        <v>-</v>
      </c>
      <c r="AQ1147" s="12">
        <v>3</v>
      </c>
      <c r="AR1147" s="12">
        <f t="shared" si="212"/>
        <v>4</v>
      </c>
      <c r="AS1147" s="14" t="s">
        <v>11498</v>
      </c>
      <c r="AT1147" s="14" t="str">
        <f t="shared" si="213"/>
        <v>-</v>
      </c>
      <c r="AU1147"/>
      <c r="AV1147" s="15" t="s">
        <v>11502</v>
      </c>
      <c r="AW1147" s="15" t="str">
        <f t="shared" si="214"/>
        <v>-</v>
      </c>
      <c r="AX1147"/>
      <c r="AY1147" s="17" t="s">
        <v>11502</v>
      </c>
      <c r="AZ1147" s="17" t="str">
        <f t="shared" si="215"/>
        <v>-</v>
      </c>
      <c r="BA1147"/>
    </row>
    <row r="1148" spans="1:53" x14ac:dyDescent="0.3">
      <c r="A1148" t="s">
        <v>3385</v>
      </c>
      <c r="B1148" t="s">
        <v>3386</v>
      </c>
      <c r="C1148" t="s">
        <v>3387</v>
      </c>
      <c r="D1148" t="s">
        <v>2420</v>
      </c>
      <c r="E1148" t="str">
        <f>LEFT(Table_Query_from_QDB_Production___SQL_Server[[#This Row],[ttl_class_ttl_outl]],1)</f>
        <v>1</v>
      </c>
      <c r="F1148" t="str">
        <f>UPPER(IFERROR(VLOOKUP(Table_Query_from_QDB_Production___SQL_Server[[#This Row],[cto_osc_code]],'CTO-OSC Table'!$A$2:$B$24,2,FALSE),"Undefined"))</f>
        <v>FACULTY-ACTING RANKS</v>
      </c>
      <c r="G1148" t="str">
        <f>UPPER(IFERROR(VLOOKUP(Table_Query_from_QDB_Production___SQL_Server[[#This Row],[ttl_class_ttl_outl]],'Title Class Table'!$A$2:$C$146,2,FALSE),"Undefined"))</f>
        <v>ACTING PROFESSOR-SENATE</v>
      </c>
      <c r="H1148" t="s">
        <v>11447</v>
      </c>
      <c r="I1148">
        <v>3</v>
      </c>
      <c r="K1148" t="str">
        <f>IFERROR(VLOOKUP(Table_Query_from_QDB_Production___SQL_Server[[#This Row],[step_2_seq]],'Employee Benefit Groups'!#REF!,2,FALSE),"-")</f>
        <v>-</v>
      </c>
      <c r="M1148" t="str">
        <f>IFERROR(VLOOKUP(Table_Query_from_QDB_Production___SQL_Server[[#This Row],[step_4_seq]],'Employee Benefit Groups'!#REF!,2,FALSE),"-")</f>
        <v>-</v>
      </c>
      <c r="N1148">
        <v>2</v>
      </c>
      <c r="O1148" t="str">
        <f>IFERROR(VLOOKUP(Table_Query_from_QDB_Production___SQL_Server[[#This Row],[step_4_seq2]],'Employee Benefit Groups'!#REF!,2,FALSE),"-")</f>
        <v>-</v>
      </c>
      <c r="Q1148" t="str">
        <f>IFERROR(VLOOKUP(Table_Query_from_QDB_Production___SQL_Server[[#This Row],[step_5_seq]],'Employee Benefit Groups'!#REF!,2,FALSE),"-")</f>
        <v>-</v>
      </c>
      <c r="S1148" t="str">
        <f>IFERROR(VLOOKUP(Table_Query_from_QDB_Production___SQL_Server[[#This Row],[step_6_seq]],'Employee Benefit Groups'!#REF!,2,FALSE),"-")</f>
        <v>-</v>
      </c>
      <c r="T1148">
        <v>4</v>
      </c>
      <c r="U1148" t="str">
        <f>IFERROR(VLOOKUP(Table_Query_from_QDB_Production___SQL_Server[[#This Row],[step_7_seq]],'Employee Benefit Groups'!#REF!,2,FALSE),"-")</f>
        <v>-</v>
      </c>
      <c r="W1148" t="str">
        <f>IFERROR(VLOOKUP(Table_Query_from_QDB_Production___SQL_Server[[#This Row],[step_8_seq]],'Employee Benefit Groups'!#REF!,2,FALSE),"-")</f>
        <v>-</v>
      </c>
      <c r="Y1148" t="str">
        <f>IFERROR(VLOOKUP(Table_Query_from_QDB_Production___SQL_Server[[#This Row],[step_9_seq]],'Employee Benefit Groups'!#REF!,2,FALSE),"-")</f>
        <v>-</v>
      </c>
      <c r="AA1148" s="15"/>
      <c r="AB1148" s="15">
        <f t="shared" si="204"/>
        <v>0</v>
      </c>
      <c r="AC1148" s="11" t="s">
        <v>11502</v>
      </c>
      <c r="AD1148" s="11" t="str">
        <f t="shared" si="205"/>
        <v>-</v>
      </c>
      <c r="AE1148" s="12">
        <v>1</v>
      </c>
      <c r="AF1148" s="12">
        <f t="shared" si="206"/>
        <v>2</v>
      </c>
      <c r="AG1148" s="13" t="s">
        <v>11496</v>
      </c>
      <c r="AH1148" s="13" t="str">
        <f t="shared" si="207"/>
        <v>-</v>
      </c>
      <c r="AI1148" s="14"/>
      <c r="AJ1148" s="14">
        <f t="shared" si="208"/>
        <v>0</v>
      </c>
      <c r="AK1148" s="15" t="s">
        <v>11502</v>
      </c>
      <c r="AL1148" s="15" t="str">
        <f t="shared" si="209"/>
        <v>-</v>
      </c>
      <c r="AM1148" s="12"/>
      <c r="AN1148" s="12">
        <f t="shared" si="210"/>
        <v>0</v>
      </c>
      <c r="AO1148" s="16" t="s">
        <v>11502</v>
      </c>
      <c r="AP1148" s="16" t="str">
        <f t="shared" si="211"/>
        <v>-</v>
      </c>
      <c r="AQ1148" s="12">
        <v>3</v>
      </c>
      <c r="AR1148" s="12">
        <f t="shared" si="212"/>
        <v>4</v>
      </c>
      <c r="AS1148" s="14" t="s">
        <v>11498</v>
      </c>
      <c r="AT1148" s="14" t="str">
        <f t="shared" si="213"/>
        <v>-</v>
      </c>
      <c r="AU1148"/>
      <c r="AV1148" s="15" t="s">
        <v>11502</v>
      </c>
      <c r="AW1148" s="15" t="str">
        <f t="shared" si="214"/>
        <v>-</v>
      </c>
      <c r="AX1148"/>
      <c r="AY1148" s="17" t="s">
        <v>11502</v>
      </c>
      <c r="AZ1148" s="17" t="str">
        <f t="shared" si="215"/>
        <v>-</v>
      </c>
      <c r="BA1148"/>
    </row>
    <row r="1149" spans="1:53" x14ac:dyDescent="0.3">
      <c r="A1149" t="s">
        <v>3388</v>
      </c>
      <c r="B1149" t="s">
        <v>3389</v>
      </c>
      <c r="C1149" t="s">
        <v>3390</v>
      </c>
      <c r="D1149" t="s">
        <v>2420</v>
      </c>
      <c r="E1149" t="str">
        <f>LEFT(Table_Query_from_QDB_Production___SQL_Server[[#This Row],[ttl_class_ttl_outl]],1)</f>
        <v>1</v>
      </c>
      <c r="F1149" t="str">
        <f>UPPER(IFERROR(VLOOKUP(Table_Query_from_QDB_Production___SQL_Server[[#This Row],[cto_osc_code]],'CTO-OSC Table'!$A$2:$B$24,2,FALSE),"Undefined"))</f>
        <v>FACULTY-ACTING RANKS</v>
      </c>
      <c r="G1149" t="str">
        <f>UPPER(IFERROR(VLOOKUP(Table_Query_from_QDB_Production___SQL_Server[[#This Row],[ttl_class_ttl_outl]],'Title Class Table'!$A$2:$C$146,2,FALSE),"Undefined"))</f>
        <v>ACTING PROFESSOR-SENATE</v>
      </c>
      <c r="H1149" t="s">
        <v>11447</v>
      </c>
      <c r="I1149">
        <v>3</v>
      </c>
      <c r="K1149" t="str">
        <f>IFERROR(VLOOKUP(Table_Query_from_QDB_Production___SQL_Server[[#This Row],[step_2_seq]],'Employee Benefit Groups'!#REF!,2,FALSE),"-")</f>
        <v>-</v>
      </c>
      <c r="M1149" t="str">
        <f>IFERROR(VLOOKUP(Table_Query_from_QDB_Production___SQL_Server[[#This Row],[step_4_seq]],'Employee Benefit Groups'!#REF!,2,FALSE),"-")</f>
        <v>-</v>
      </c>
      <c r="N1149">
        <v>2</v>
      </c>
      <c r="O1149" t="str">
        <f>IFERROR(VLOOKUP(Table_Query_from_QDB_Production___SQL_Server[[#This Row],[step_4_seq2]],'Employee Benefit Groups'!#REF!,2,FALSE),"-")</f>
        <v>-</v>
      </c>
      <c r="Q1149" t="str">
        <f>IFERROR(VLOOKUP(Table_Query_from_QDB_Production___SQL_Server[[#This Row],[step_5_seq]],'Employee Benefit Groups'!#REF!,2,FALSE),"-")</f>
        <v>-</v>
      </c>
      <c r="S1149" t="str">
        <f>IFERROR(VLOOKUP(Table_Query_from_QDB_Production___SQL_Server[[#This Row],[step_6_seq]],'Employee Benefit Groups'!#REF!,2,FALSE),"-")</f>
        <v>-</v>
      </c>
      <c r="T1149">
        <v>4</v>
      </c>
      <c r="U1149" t="str">
        <f>IFERROR(VLOOKUP(Table_Query_from_QDB_Production___SQL_Server[[#This Row],[step_7_seq]],'Employee Benefit Groups'!#REF!,2,FALSE),"-")</f>
        <v>-</v>
      </c>
      <c r="W1149" t="str">
        <f>IFERROR(VLOOKUP(Table_Query_from_QDB_Production___SQL_Server[[#This Row],[step_8_seq]],'Employee Benefit Groups'!#REF!,2,FALSE),"-")</f>
        <v>-</v>
      </c>
      <c r="Y1149" t="str">
        <f>IFERROR(VLOOKUP(Table_Query_from_QDB_Production___SQL_Server[[#This Row],[step_9_seq]],'Employee Benefit Groups'!#REF!,2,FALSE),"-")</f>
        <v>-</v>
      </c>
      <c r="AA1149" s="15"/>
      <c r="AB1149" s="15">
        <f t="shared" si="204"/>
        <v>0</v>
      </c>
      <c r="AC1149" s="11" t="s">
        <v>11502</v>
      </c>
      <c r="AD1149" s="11" t="str">
        <f t="shared" si="205"/>
        <v>-</v>
      </c>
      <c r="AE1149" s="12">
        <v>1</v>
      </c>
      <c r="AF1149" s="12">
        <f t="shared" si="206"/>
        <v>2</v>
      </c>
      <c r="AG1149" s="13" t="s">
        <v>11496</v>
      </c>
      <c r="AH1149" s="13" t="str">
        <f t="shared" si="207"/>
        <v>-</v>
      </c>
      <c r="AI1149" s="14"/>
      <c r="AJ1149" s="14">
        <f t="shared" si="208"/>
        <v>0</v>
      </c>
      <c r="AK1149" s="15" t="s">
        <v>11502</v>
      </c>
      <c r="AL1149" s="15" t="str">
        <f t="shared" si="209"/>
        <v>-</v>
      </c>
      <c r="AM1149" s="12"/>
      <c r="AN1149" s="12">
        <f t="shared" si="210"/>
        <v>0</v>
      </c>
      <c r="AO1149" s="16" t="s">
        <v>11502</v>
      </c>
      <c r="AP1149" s="16" t="str">
        <f t="shared" si="211"/>
        <v>-</v>
      </c>
      <c r="AQ1149" s="12">
        <v>3</v>
      </c>
      <c r="AR1149" s="12">
        <f t="shared" si="212"/>
        <v>4</v>
      </c>
      <c r="AS1149" s="14" t="s">
        <v>11498</v>
      </c>
      <c r="AT1149" s="14" t="str">
        <f t="shared" si="213"/>
        <v>-</v>
      </c>
      <c r="AU1149"/>
      <c r="AV1149" s="15" t="s">
        <v>11502</v>
      </c>
      <c r="AW1149" s="15" t="str">
        <f t="shared" si="214"/>
        <v>-</v>
      </c>
      <c r="AX1149"/>
      <c r="AY1149" s="17" t="s">
        <v>11502</v>
      </c>
      <c r="AZ1149" s="17" t="str">
        <f t="shared" si="215"/>
        <v>-</v>
      </c>
      <c r="BA1149"/>
    </row>
    <row r="1150" spans="1:53" x14ac:dyDescent="0.3">
      <c r="A1150" t="s">
        <v>3391</v>
      </c>
      <c r="B1150" t="s">
        <v>3392</v>
      </c>
      <c r="C1150" t="s">
        <v>3393</v>
      </c>
      <c r="D1150" t="s">
        <v>2420</v>
      </c>
      <c r="E1150" t="str">
        <f>LEFT(Table_Query_from_QDB_Production___SQL_Server[[#This Row],[ttl_class_ttl_outl]],1)</f>
        <v>1</v>
      </c>
      <c r="F1150" t="str">
        <f>UPPER(IFERROR(VLOOKUP(Table_Query_from_QDB_Production___SQL_Server[[#This Row],[cto_osc_code]],'CTO-OSC Table'!$A$2:$B$24,2,FALSE),"Undefined"))</f>
        <v>FACULTY-ACTING RANKS</v>
      </c>
      <c r="G1150" t="str">
        <f>UPPER(IFERROR(VLOOKUP(Table_Query_from_QDB_Production___SQL_Server[[#This Row],[ttl_class_ttl_outl]],'Title Class Table'!$A$2:$C$146,2,FALSE),"Undefined"))</f>
        <v>ACTING PROFESSOR-SENATE</v>
      </c>
      <c r="H1150" t="s">
        <v>11447</v>
      </c>
      <c r="I1150">
        <v>3</v>
      </c>
      <c r="K1150" t="str">
        <f>IFERROR(VLOOKUP(Table_Query_from_QDB_Production___SQL_Server[[#This Row],[step_2_seq]],'Employee Benefit Groups'!#REF!,2,FALSE),"-")</f>
        <v>-</v>
      </c>
      <c r="M1150" t="str">
        <f>IFERROR(VLOOKUP(Table_Query_from_QDB_Production___SQL_Server[[#This Row],[step_4_seq]],'Employee Benefit Groups'!#REF!,2,FALSE),"-")</f>
        <v>-</v>
      </c>
      <c r="N1150">
        <v>2</v>
      </c>
      <c r="O1150" t="str">
        <f>IFERROR(VLOOKUP(Table_Query_from_QDB_Production___SQL_Server[[#This Row],[step_4_seq2]],'Employee Benefit Groups'!#REF!,2,FALSE),"-")</f>
        <v>-</v>
      </c>
      <c r="Q1150" t="str">
        <f>IFERROR(VLOOKUP(Table_Query_from_QDB_Production___SQL_Server[[#This Row],[step_5_seq]],'Employee Benefit Groups'!#REF!,2,FALSE),"-")</f>
        <v>-</v>
      </c>
      <c r="S1150" t="str">
        <f>IFERROR(VLOOKUP(Table_Query_from_QDB_Production___SQL_Server[[#This Row],[step_6_seq]],'Employee Benefit Groups'!#REF!,2,FALSE),"-")</f>
        <v>-</v>
      </c>
      <c r="T1150">
        <v>4</v>
      </c>
      <c r="U1150" t="str">
        <f>IFERROR(VLOOKUP(Table_Query_from_QDB_Production___SQL_Server[[#This Row],[step_7_seq]],'Employee Benefit Groups'!#REF!,2,FALSE),"-")</f>
        <v>-</v>
      </c>
      <c r="W1150" t="str">
        <f>IFERROR(VLOOKUP(Table_Query_from_QDB_Production___SQL_Server[[#This Row],[step_8_seq]],'Employee Benefit Groups'!#REF!,2,FALSE),"-")</f>
        <v>-</v>
      </c>
      <c r="Y1150" t="str">
        <f>IFERROR(VLOOKUP(Table_Query_from_QDB_Production___SQL_Server[[#This Row],[step_9_seq]],'Employee Benefit Groups'!#REF!,2,FALSE),"-")</f>
        <v>-</v>
      </c>
      <c r="AA1150" s="15"/>
      <c r="AB1150" s="15">
        <f t="shared" si="204"/>
        <v>0</v>
      </c>
      <c r="AC1150" s="11" t="s">
        <v>11502</v>
      </c>
      <c r="AD1150" s="11" t="str">
        <f t="shared" si="205"/>
        <v>-</v>
      </c>
      <c r="AE1150" s="12">
        <v>1</v>
      </c>
      <c r="AF1150" s="12">
        <f t="shared" si="206"/>
        <v>2</v>
      </c>
      <c r="AG1150" s="13" t="s">
        <v>11496</v>
      </c>
      <c r="AH1150" s="13" t="str">
        <f t="shared" si="207"/>
        <v>-</v>
      </c>
      <c r="AI1150" s="14"/>
      <c r="AJ1150" s="14">
        <f t="shared" si="208"/>
        <v>0</v>
      </c>
      <c r="AK1150" s="15" t="s">
        <v>11502</v>
      </c>
      <c r="AL1150" s="15" t="str">
        <f t="shared" si="209"/>
        <v>-</v>
      </c>
      <c r="AM1150" s="12"/>
      <c r="AN1150" s="12">
        <f t="shared" si="210"/>
        <v>0</v>
      </c>
      <c r="AO1150" s="16" t="s">
        <v>11502</v>
      </c>
      <c r="AP1150" s="16" t="str">
        <f t="shared" si="211"/>
        <v>-</v>
      </c>
      <c r="AQ1150" s="12">
        <v>3</v>
      </c>
      <c r="AR1150" s="12">
        <f t="shared" si="212"/>
        <v>4</v>
      </c>
      <c r="AS1150" s="14" t="s">
        <v>11498</v>
      </c>
      <c r="AT1150" s="14" t="str">
        <f t="shared" si="213"/>
        <v>-</v>
      </c>
      <c r="AU1150"/>
      <c r="AV1150" s="15" t="s">
        <v>11502</v>
      </c>
      <c r="AW1150" s="15" t="str">
        <f t="shared" si="214"/>
        <v>-</v>
      </c>
      <c r="AX1150"/>
      <c r="AY1150" s="17" t="s">
        <v>11502</v>
      </c>
      <c r="AZ1150" s="17" t="str">
        <f t="shared" si="215"/>
        <v>-</v>
      </c>
      <c r="BA1150"/>
    </row>
    <row r="1151" spans="1:53" x14ac:dyDescent="0.3">
      <c r="A1151" t="s">
        <v>3394</v>
      </c>
      <c r="B1151" t="s">
        <v>2513</v>
      </c>
      <c r="C1151" t="s">
        <v>3395</v>
      </c>
      <c r="D1151" t="s">
        <v>2420</v>
      </c>
      <c r="E1151" t="str">
        <f>LEFT(Table_Query_from_QDB_Production___SQL_Server[[#This Row],[ttl_class_ttl_outl]],1)</f>
        <v>1</v>
      </c>
      <c r="F1151" t="str">
        <f>UPPER(IFERROR(VLOOKUP(Table_Query_from_QDB_Production___SQL_Server[[#This Row],[cto_osc_code]],'CTO-OSC Table'!$A$2:$B$24,2,FALSE),"Undefined"))</f>
        <v>FACULTY-ACTING RANKS</v>
      </c>
      <c r="G1151" t="str">
        <f>UPPER(IFERROR(VLOOKUP(Table_Query_from_QDB_Production___SQL_Server[[#This Row],[ttl_class_ttl_outl]],'Title Class Table'!$A$2:$C$146,2,FALSE),"Undefined"))</f>
        <v>ACTING PROFESSOR-SENATE</v>
      </c>
      <c r="H1151" t="s">
        <v>11447</v>
      </c>
      <c r="I1151">
        <v>3</v>
      </c>
      <c r="K1151" t="str">
        <f>IFERROR(VLOOKUP(Table_Query_from_QDB_Production___SQL_Server[[#This Row],[step_2_seq]],'Employee Benefit Groups'!#REF!,2,FALSE),"-")</f>
        <v>-</v>
      </c>
      <c r="M1151" t="str">
        <f>IFERROR(VLOOKUP(Table_Query_from_QDB_Production___SQL_Server[[#This Row],[step_4_seq]],'Employee Benefit Groups'!#REF!,2,FALSE),"-")</f>
        <v>-</v>
      </c>
      <c r="N1151">
        <v>2</v>
      </c>
      <c r="O1151" t="str">
        <f>IFERROR(VLOOKUP(Table_Query_from_QDB_Production___SQL_Server[[#This Row],[step_4_seq2]],'Employee Benefit Groups'!#REF!,2,FALSE),"-")</f>
        <v>-</v>
      </c>
      <c r="Q1151" t="str">
        <f>IFERROR(VLOOKUP(Table_Query_from_QDB_Production___SQL_Server[[#This Row],[step_5_seq]],'Employee Benefit Groups'!#REF!,2,FALSE),"-")</f>
        <v>-</v>
      </c>
      <c r="S1151" t="str">
        <f>IFERROR(VLOOKUP(Table_Query_from_QDB_Production___SQL_Server[[#This Row],[step_6_seq]],'Employee Benefit Groups'!#REF!,2,FALSE),"-")</f>
        <v>-</v>
      </c>
      <c r="T1151">
        <v>4</v>
      </c>
      <c r="U1151" t="str">
        <f>IFERROR(VLOOKUP(Table_Query_from_QDB_Production___SQL_Server[[#This Row],[step_7_seq]],'Employee Benefit Groups'!#REF!,2,FALSE),"-")</f>
        <v>-</v>
      </c>
      <c r="W1151" t="str">
        <f>IFERROR(VLOOKUP(Table_Query_from_QDB_Production___SQL_Server[[#This Row],[step_8_seq]],'Employee Benefit Groups'!#REF!,2,FALSE),"-")</f>
        <v>-</v>
      </c>
      <c r="Y1151" t="str">
        <f>IFERROR(VLOOKUP(Table_Query_from_QDB_Production___SQL_Server[[#This Row],[step_9_seq]],'Employee Benefit Groups'!#REF!,2,FALSE),"-")</f>
        <v>-</v>
      </c>
      <c r="AA1151" s="15"/>
      <c r="AB1151" s="15">
        <f t="shared" si="204"/>
        <v>0</v>
      </c>
      <c r="AC1151" s="11" t="s">
        <v>11502</v>
      </c>
      <c r="AD1151" s="11" t="str">
        <f t="shared" si="205"/>
        <v>-</v>
      </c>
      <c r="AE1151" s="12">
        <v>1</v>
      </c>
      <c r="AF1151" s="12">
        <f t="shared" si="206"/>
        <v>2</v>
      </c>
      <c r="AG1151" s="13" t="s">
        <v>11496</v>
      </c>
      <c r="AH1151" s="13" t="str">
        <f t="shared" si="207"/>
        <v>-</v>
      </c>
      <c r="AI1151" s="14"/>
      <c r="AJ1151" s="14">
        <f t="shared" si="208"/>
        <v>0</v>
      </c>
      <c r="AK1151" s="15" t="s">
        <v>11502</v>
      </c>
      <c r="AL1151" s="15" t="str">
        <f t="shared" si="209"/>
        <v>-</v>
      </c>
      <c r="AM1151" s="12"/>
      <c r="AN1151" s="12">
        <f t="shared" si="210"/>
        <v>0</v>
      </c>
      <c r="AO1151" s="16" t="s">
        <v>11502</v>
      </c>
      <c r="AP1151" s="16" t="str">
        <f t="shared" si="211"/>
        <v>-</v>
      </c>
      <c r="AQ1151" s="12">
        <v>3</v>
      </c>
      <c r="AR1151" s="12">
        <f t="shared" si="212"/>
        <v>4</v>
      </c>
      <c r="AS1151" s="14" t="s">
        <v>11498</v>
      </c>
      <c r="AT1151" s="14" t="str">
        <f t="shared" si="213"/>
        <v>-</v>
      </c>
      <c r="AU1151"/>
      <c r="AV1151" s="15" t="s">
        <v>11502</v>
      </c>
      <c r="AW1151" s="15" t="str">
        <f t="shared" si="214"/>
        <v>-</v>
      </c>
      <c r="AX1151"/>
      <c r="AY1151" s="17" t="s">
        <v>11502</v>
      </c>
      <c r="AZ1151" s="17" t="str">
        <f t="shared" si="215"/>
        <v>-</v>
      </c>
      <c r="BA1151"/>
    </row>
    <row r="1152" spans="1:53" x14ac:dyDescent="0.3">
      <c r="A1152" t="s">
        <v>3396</v>
      </c>
      <c r="B1152" t="s">
        <v>3397</v>
      </c>
      <c r="C1152" t="s">
        <v>3398</v>
      </c>
      <c r="D1152" t="s">
        <v>2573</v>
      </c>
      <c r="E1152" t="str">
        <f>LEFT(Table_Query_from_QDB_Production___SQL_Server[[#This Row],[ttl_class_ttl_outl]],1)</f>
        <v>1</v>
      </c>
      <c r="F1152" t="str">
        <f>UPPER(IFERROR(VLOOKUP(Table_Query_from_QDB_Production___SQL_Server[[#This Row],[cto_osc_code]],'CTO-OSC Table'!$A$2:$B$24,2,FALSE),"Undefined"))</f>
        <v>FACULTY-ACTING RANKS</v>
      </c>
      <c r="G1152" t="str">
        <f>UPPER(IFERROR(VLOOKUP(Table_Query_from_QDB_Production___SQL_Server[[#This Row],[ttl_class_ttl_outl]],'Title Class Table'!$A$2:$C$146,2,FALSE),"Undefined"))</f>
        <v>ACTING PROFESSOR-NON SENATE</v>
      </c>
      <c r="H1152" t="s">
        <v>11447</v>
      </c>
      <c r="I1152">
        <v>3</v>
      </c>
      <c r="K1152" t="str">
        <f>IFERROR(VLOOKUP(Table_Query_from_QDB_Production___SQL_Server[[#This Row],[step_2_seq]],'Employee Benefit Groups'!#REF!,2,FALSE),"-")</f>
        <v>-</v>
      </c>
      <c r="M1152" t="str">
        <f>IFERROR(VLOOKUP(Table_Query_from_QDB_Production___SQL_Server[[#This Row],[step_4_seq]],'Employee Benefit Groups'!#REF!,2,FALSE),"-")</f>
        <v>-</v>
      </c>
      <c r="N1152">
        <v>2</v>
      </c>
      <c r="O1152" t="str">
        <f>IFERROR(VLOOKUP(Table_Query_from_QDB_Production___SQL_Server[[#This Row],[step_4_seq2]],'Employee Benefit Groups'!#REF!,2,FALSE),"-")</f>
        <v>-</v>
      </c>
      <c r="Q1152" t="str">
        <f>IFERROR(VLOOKUP(Table_Query_from_QDB_Production___SQL_Server[[#This Row],[step_5_seq]],'Employee Benefit Groups'!#REF!,2,FALSE),"-")</f>
        <v>-</v>
      </c>
      <c r="S1152" t="str">
        <f>IFERROR(VLOOKUP(Table_Query_from_QDB_Production___SQL_Server[[#This Row],[step_6_seq]],'Employee Benefit Groups'!#REF!,2,FALSE),"-")</f>
        <v>-</v>
      </c>
      <c r="T1152">
        <v>4</v>
      </c>
      <c r="U1152" t="str">
        <f>IFERROR(VLOOKUP(Table_Query_from_QDB_Production___SQL_Server[[#This Row],[step_7_seq]],'Employee Benefit Groups'!#REF!,2,FALSE),"-")</f>
        <v>-</v>
      </c>
      <c r="W1152" t="str">
        <f>IFERROR(VLOOKUP(Table_Query_from_QDB_Production___SQL_Server[[#This Row],[step_8_seq]],'Employee Benefit Groups'!#REF!,2,FALSE),"-")</f>
        <v>-</v>
      </c>
      <c r="Y1152" t="str">
        <f>IFERROR(VLOOKUP(Table_Query_from_QDB_Production___SQL_Server[[#This Row],[step_9_seq]],'Employee Benefit Groups'!#REF!,2,FALSE),"-")</f>
        <v>-</v>
      </c>
      <c r="AA1152" s="15"/>
      <c r="AB1152" s="15">
        <f t="shared" si="204"/>
        <v>0</v>
      </c>
      <c r="AC1152" s="11" t="s">
        <v>11502</v>
      </c>
      <c r="AD1152" s="11" t="str">
        <f t="shared" si="205"/>
        <v>-</v>
      </c>
      <c r="AE1152" s="12">
        <v>1</v>
      </c>
      <c r="AF1152" s="12">
        <f t="shared" si="206"/>
        <v>2</v>
      </c>
      <c r="AG1152" s="13" t="s">
        <v>11496</v>
      </c>
      <c r="AH1152" s="13" t="str">
        <f t="shared" si="207"/>
        <v>-</v>
      </c>
      <c r="AI1152" s="14"/>
      <c r="AJ1152" s="14">
        <f t="shared" si="208"/>
        <v>0</v>
      </c>
      <c r="AK1152" s="15" t="s">
        <v>11502</v>
      </c>
      <c r="AL1152" s="15" t="str">
        <f t="shared" si="209"/>
        <v>-</v>
      </c>
      <c r="AM1152" s="12"/>
      <c r="AN1152" s="12">
        <f t="shared" si="210"/>
        <v>0</v>
      </c>
      <c r="AO1152" s="16" t="s">
        <v>11502</v>
      </c>
      <c r="AP1152" s="16" t="str">
        <f t="shared" si="211"/>
        <v>-</v>
      </c>
      <c r="AQ1152" s="12">
        <v>3</v>
      </c>
      <c r="AR1152" s="12">
        <f t="shared" si="212"/>
        <v>4</v>
      </c>
      <c r="AS1152" s="14" t="s">
        <v>11498</v>
      </c>
      <c r="AT1152" s="14" t="str">
        <f t="shared" si="213"/>
        <v>-</v>
      </c>
      <c r="AU1152"/>
      <c r="AV1152" s="15" t="s">
        <v>11502</v>
      </c>
      <c r="AW1152" s="15" t="str">
        <f t="shared" si="214"/>
        <v>-</v>
      </c>
      <c r="AX1152"/>
      <c r="AY1152" s="17" t="s">
        <v>11502</v>
      </c>
      <c r="AZ1152" s="17" t="str">
        <f t="shared" si="215"/>
        <v>-</v>
      </c>
      <c r="BA1152"/>
    </row>
    <row r="1153" spans="1:53" x14ac:dyDescent="0.3">
      <c r="A1153" t="s">
        <v>3399</v>
      </c>
      <c r="B1153" t="s">
        <v>3400</v>
      </c>
      <c r="C1153" t="s">
        <v>3401</v>
      </c>
      <c r="D1153" t="s">
        <v>2573</v>
      </c>
      <c r="E1153" t="str">
        <f>LEFT(Table_Query_from_QDB_Production___SQL_Server[[#This Row],[ttl_class_ttl_outl]],1)</f>
        <v>1</v>
      </c>
      <c r="F1153" t="str">
        <f>UPPER(IFERROR(VLOOKUP(Table_Query_from_QDB_Production___SQL_Server[[#This Row],[cto_osc_code]],'CTO-OSC Table'!$A$2:$B$24,2,FALSE),"Undefined"))</f>
        <v>FACULTY-ACTING RANKS</v>
      </c>
      <c r="G1153" t="str">
        <f>UPPER(IFERROR(VLOOKUP(Table_Query_from_QDB_Production___SQL_Server[[#This Row],[ttl_class_ttl_outl]],'Title Class Table'!$A$2:$C$146,2,FALSE),"Undefined"))</f>
        <v>ACTING PROFESSOR-NON SENATE</v>
      </c>
      <c r="H1153" t="s">
        <v>11447</v>
      </c>
      <c r="I1153">
        <v>3</v>
      </c>
      <c r="K1153" t="str">
        <f>IFERROR(VLOOKUP(Table_Query_from_QDB_Production___SQL_Server[[#This Row],[step_2_seq]],'Employee Benefit Groups'!#REF!,2,FALSE),"-")</f>
        <v>-</v>
      </c>
      <c r="M1153" t="str">
        <f>IFERROR(VLOOKUP(Table_Query_from_QDB_Production___SQL_Server[[#This Row],[step_4_seq]],'Employee Benefit Groups'!#REF!,2,FALSE),"-")</f>
        <v>-</v>
      </c>
      <c r="N1153">
        <v>2</v>
      </c>
      <c r="O1153" t="str">
        <f>IFERROR(VLOOKUP(Table_Query_from_QDB_Production___SQL_Server[[#This Row],[step_4_seq2]],'Employee Benefit Groups'!#REF!,2,FALSE),"-")</f>
        <v>-</v>
      </c>
      <c r="Q1153" t="str">
        <f>IFERROR(VLOOKUP(Table_Query_from_QDB_Production___SQL_Server[[#This Row],[step_5_seq]],'Employee Benefit Groups'!#REF!,2,FALSE),"-")</f>
        <v>-</v>
      </c>
      <c r="S1153" t="str">
        <f>IFERROR(VLOOKUP(Table_Query_from_QDB_Production___SQL_Server[[#This Row],[step_6_seq]],'Employee Benefit Groups'!#REF!,2,FALSE),"-")</f>
        <v>-</v>
      </c>
      <c r="T1153">
        <v>4</v>
      </c>
      <c r="U1153" t="str">
        <f>IFERROR(VLOOKUP(Table_Query_from_QDB_Production___SQL_Server[[#This Row],[step_7_seq]],'Employee Benefit Groups'!#REF!,2,FALSE),"-")</f>
        <v>-</v>
      </c>
      <c r="W1153" t="str">
        <f>IFERROR(VLOOKUP(Table_Query_from_QDB_Production___SQL_Server[[#This Row],[step_8_seq]],'Employee Benefit Groups'!#REF!,2,FALSE),"-")</f>
        <v>-</v>
      </c>
      <c r="Y1153" t="str">
        <f>IFERROR(VLOOKUP(Table_Query_from_QDB_Production___SQL_Server[[#This Row],[step_9_seq]],'Employee Benefit Groups'!#REF!,2,FALSE),"-")</f>
        <v>-</v>
      </c>
      <c r="AA1153" s="15"/>
      <c r="AB1153" s="15">
        <f t="shared" si="204"/>
        <v>0</v>
      </c>
      <c r="AC1153" s="11" t="s">
        <v>11502</v>
      </c>
      <c r="AD1153" s="11" t="str">
        <f t="shared" si="205"/>
        <v>-</v>
      </c>
      <c r="AE1153" s="12">
        <v>1</v>
      </c>
      <c r="AF1153" s="12">
        <f t="shared" si="206"/>
        <v>2</v>
      </c>
      <c r="AG1153" s="13" t="s">
        <v>11496</v>
      </c>
      <c r="AH1153" s="13" t="str">
        <f t="shared" si="207"/>
        <v>-</v>
      </c>
      <c r="AI1153" s="14"/>
      <c r="AJ1153" s="14">
        <f t="shared" si="208"/>
        <v>0</v>
      </c>
      <c r="AK1153" s="15" t="s">
        <v>11502</v>
      </c>
      <c r="AL1153" s="15" t="str">
        <f t="shared" si="209"/>
        <v>-</v>
      </c>
      <c r="AM1153" s="12"/>
      <c r="AN1153" s="12">
        <f t="shared" si="210"/>
        <v>0</v>
      </c>
      <c r="AO1153" s="16" t="s">
        <v>11502</v>
      </c>
      <c r="AP1153" s="16" t="str">
        <f t="shared" si="211"/>
        <v>-</v>
      </c>
      <c r="AQ1153" s="12">
        <v>3</v>
      </c>
      <c r="AR1153" s="12">
        <f t="shared" si="212"/>
        <v>4</v>
      </c>
      <c r="AS1153" s="14" t="s">
        <v>11498</v>
      </c>
      <c r="AT1153" s="14" t="str">
        <f t="shared" si="213"/>
        <v>-</v>
      </c>
      <c r="AU1153"/>
      <c r="AV1153" s="15" t="s">
        <v>11502</v>
      </c>
      <c r="AW1153" s="15" t="str">
        <f t="shared" si="214"/>
        <v>-</v>
      </c>
      <c r="AX1153"/>
      <c r="AY1153" s="17" t="s">
        <v>11502</v>
      </c>
      <c r="AZ1153" s="17" t="str">
        <f t="shared" si="215"/>
        <v>-</v>
      </c>
      <c r="BA1153"/>
    </row>
    <row r="1154" spans="1:53" x14ac:dyDescent="0.3">
      <c r="A1154" t="s">
        <v>3402</v>
      </c>
      <c r="B1154" t="s">
        <v>2571</v>
      </c>
      <c r="C1154" t="s">
        <v>3403</v>
      </c>
      <c r="D1154" t="s">
        <v>2573</v>
      </c>
      <c r="E1154" t="str">
        <f>LEFT(Table_Query_from_QDB_Production___SQL_Server[[#This Row],[ttl_class_ttl_outl]],1)</f>
        <v>1</v>
      </c>
      <c r="F1154" t="str">
        <f>UPPER(IFERROR(VLOOKUP(Table_Query_from_QDB_Production___SQL_Server[[#This Row],[cto_osc_code]],'CTO-OSC Table'!$A$2:$B$24,2,FALSE),"Undefined"))</f>
        <v>FACULTY-ACTING RANKS</v>
      </c>
      <c r="G1154" t="str">
        <f>UPPER(IFERROR(VLOOKUP(Table_Query_from_QDB_Production___SQL_Server[[#This Row],[ttl_class_ttl_outl]],'Title Class Table'!$A$2:$C$146,2,FALSE),"Undefined"))</f>
        <v>ACTING PROFESSOR-NON SENATE</v>
      </c>
      <c r="H1154" t="s">
        <v>11447</v>
      </c>
      <c r="I1154">
        <v>3</v>
      </c>
      <c r="K1154" t="str">
        <f>IFERROR(VLOOKUP(Table_Query_from_QDB_Production___SQL_Server[[#This Row],[step_2_seq]],'Employee Benefit Groups'!#REF!,2,FALSE),"-")</f>
        <v>-</v>
      </c>
      <c r="M1154" t="str">
        <f>IFERROR(VLOOKUP(Table_Query_from_QDB_Production___SQL_Server[[#This Row],[step_4_seq]],'Employee Benefit Groups'!#REF!,2,FALSE),"-")</f>
        <v>-</v>
      </c>
      <c r="N1154">
        <v>2</v>
      </c>
      <c r="O1154" t="str">
        <f>IFERROR(VLOOKUP(Table_Query_from_QDB_Production___SQL_Server[[#This Row],[step_4_seq2]],'Employee Benefit Groups'!#REF!,2,FALSE),"-")</f>
        <v>-</v>
      </c>
      <c r="Q1154" t="str">
        <f>IFERROR(VLOOKUP(Table_Query_from_QDB_Production___SQL_Server[[#This Row],[step_5_seq]],'Employee Benefit Groups'!#REF!,2,FALSE),"-")</f>
        <v>-</v>
      </c>
      <c r="S1154" t="str">
        <f>IFERROR(VLOOKUP(Table_Query_from_QDB_Production___SQL_Server[[#This Row],[step_6_seq]],'Employee Benefit Groups'!#REF!,2,FALSE),"-")</f>
        <v>-</v>
      </c>
      <c r="T1154">
        <v>4</v>
      </c>
      <c r="U1154" t="str">
        <f>IFERROR(VLOOKUP(Table_Query_from_QDB_Production___SQL_Server[[#This Row],[step_7_seq]],'Employee Benefit Groups'!#REF!,2,FALSE),"-")</f>
        <v>-</v>
      </c>
      <c r="W1154" t="str">
        <f>IFERROR(VLOOKUP(Table_Query_from_QDB_Production___SQL_Server[[#This Row],[step_8_seq]],'Employee Benefit Groups'!#REF!,2,FALSE),"-")</f>
        <v>-</v>
      </c>
      <c r="Y1154" t="str">
        <f>IFERROR(VLOOKUP(Table_Query_from_QDB_Production___SQL_Server[[#This Row],[step_9_seq]],'Employee Benefit Groups'!#REF!,2,FALSE),"-")</f>
        <v>-</v>
      </c>
      <c r="AA1154" s="15"/>
      <c r="AB1154" s="15">
        <f t="shared" si="204"/>
        <v>0</v>
      </c>
      <c r="AC1154" s="11" t="s">
        <v>11502</v>
      </c>
      <c r="AD1154" s="11" t="str">
        <f t="shared" si="205"/>
        <v>-</v>
      </c>
      <c r="AE1154" s="12">
        <v>1</v>
      </c>
      <c r="AF1154" s="12">
        <f t="shared" si="206"/>
        <v>2</v>
      </c>
      <c r="AG1154" s="13" t="s">
        <v>11496</v>
      </c>
      <c r="AH1154" s="13" t="str">
        <f t="shared" si="207"/>
        <v>-</v>
      </c>
      <c r="AI1154" s="14"/>
      <c r="AJ1154" s="14">
        <f t="shared" si="208"/>
        <v>0</v>
      </c>
      <c r="AK1154" s="15" t="s">
        <v>11502</v>
      </c>
      <c r="AL1154" s="15" t="str">
        <f t="shared" si="209"/>
        <v>-</v>
      </c>
      <c r="AM1154" s="12"/>
      <c r="AN1154" s="12">
        <f t="shared" si="210"/>
        <v>0</v>
      </c>
      <c r="AO1154" s="16" t="s">
        <v>11502</v>
      </c>
      <c r="AP1154" s="16" t="str">
        <f t="shared" si="211"/>
        <v>-</v>
      </c>
      <c r="AQ1154" s="12">
        <v>3</v>
      </c>
      <c r="AR1154" s="12">
        <f t="shared" si="212"/>
        <v>4</v>
      </c>
      <c r="AS1154" s="14" t="s">
        <v>11498</v>
      </c>
      <c r="AT1154" s="14" t="str">
        <f t="shared" si="213"/>
        <v>-</v>
      </c>
      <c r="AU1154"/>
      <c r="AV1154" s="15" t="s">
        <v>11502</v>
      </c>
      <c r="AW1154" s="15" t="str">
        <f t="shared" si="214"/>
        <v>-</v>
      </c>
      <c r="AX1154"/>
      <c r="AY1154" s="17" t="s">
        <v>11502</v>
      </c>
      <c r="AZ1154" s="17" t="str">
        <f t="shared" si="215"/>
        <v>-</v>
      </c>
      <c r="BA1154"/>
    </row>
    <row r="1155" spans="1:53" x14ac:dyDescent="0.3">
      <c r="A1155" t="s">
        <v>3404</v>
      </c>
      <c r="B1155" t="s">
        <v>3405</v>
      </c>
      <c r="C1155" t="s">
        <v>3406</v>
      </c>
      <c r="D1155" t="s">
        <v>3353</v>
      </c>
      <c r="E1155" t="str">
        <f>LEFT(Table_Query_from_QDB_Production___SQL_Server[[#This Row],[ttl_class_ttl_outl]],1)</f>
        <v>5</v>
      </c>
      <c r="F1155" t="str">
        <f>UPPER(IFERROR(VLOOKUP(Table_Query_from_QDB_Production___SQL_Server[[#This Row],[cto_osc_code]],'CTO-OSC Table'!$A$2:$B$24,2,FALSE),"Undefined"))</f>
        <v>RESEARCH</v>
      </c>
      <c r="G1155" t="str">
        <f>UPPER(IFERROR(VLOOKUP(Table_Query_from_QDB_Production___SQL_Server[[#This Row],[ttl_class_ttl_outl]],'Title Class Table'!$A$2:$C$146,2,FALSE),"Undefined"))</f>
        <v>PROFESSIONAL RESEARCH-REGULAR</v>
      </c>
      <c r="H1155" t="s">
        <v>11449</v>
      </c>
      <c r="I1155">
        <v>4</v>
      </c>
      <c r="K1155" t="str">
        <f>IFERROR(VLOOKUP(Table_Query_from_QDB_Production___SQL_Server[[#This Row],[step_2_seq]],'Employee Benefit Groups'!#REF!,2,FALSE),"-")</f>
        <v>-</v>
      </c>
      <c r="M1155" t="str">
        <f>IFERROR(VLOOKUP(Table_Query_from_QDB_Production___SQL_Server[[#This Row],[step_4_seq]],'Employee Benefit Groups'!#REF!,2,FALSE),"-")</f>
        <v>-</v>
      </c>
      <c r="O1155" t="str">
        <f>IFERROR(VLOOKUP(Table_Query_from_QDB_Production___SQL_Server[[#This Row],[step_4_seq2]],'Employee Benefit Groups'!#REF!,2,FALSE),"-")</f>
        <v>-</v>
      </c>
      <c r="P1155">
        <v>3</v>
      </c>
      <c r="Q1155" t="str">
        <f>IFERROR(VLOOKUP(Table_Query_from_QDB_Production___SQL_Server[[#This Row],[step_5_seq]],'Employee Benefit Groups'!#REF!,2,FALSE),"-")</f>
        <v>-</v>
      </c>
      <c r="S1155" t="str">
        <f>IFERROR(VLOOKUP(Table_Query_from_QDB_Production___SQL_Server[[#This Row],[step_6_seq]],'Employee Benefit Groups'!#REF!,2,FALSE),"-")</f>
        <v>-</v>
      </c>
      <c r="T1155">
        <v>4</v>
      </c>
      <c r="U1155" t="str">
        <f>IFERROR(VLOOKUP(Table_Query_from_QDB_Production___SQL_Server[[#This Row],[step_7_seq]],'Employee Benefit Groups'!#REF!,2,FALSE),"-")</f>
        <v>-</v>
      </c>
      <c r="W1155" t="str">
        <f>IFERROR(VLOOKUP(Table_Query_from_QDB_Production___SQL_Server[[#This Row],[step_8_seq]],'Employee Benefit Groups'!#REF!,2,FALSE),"-")</f>
        <v>-</v>
      </c>
      <c r="Y1155" t="str">
        <f>IFERROR(VLOOKUP(Table_Query_from_QDB_Production___SQL_Server[[#This Row],[step_9_seq]],'Employee Benefit Groups'!#REF!,2,FALSE),"-")</f>
        <v>-</v>
      </c>
      <c r="AA1155" s="15"/>
      <c r="AB1155" s="15">
        <f t="shared" ref="AB1155:AB1218" si="216">+L1155</f>
        <v>0</v>
      </c>
      <c r="AC1155" s="11" t="s">
        <v>11502</v>
      </c>
      <c r="AD1155" s="11" t="str">
        <f t="shared" ref="AD1155:AD1218" si="217">+M1155</f>
        <v>-</v>
      </c>
      <c r="AE1155" s="12"/>
      <c r="AF1155" s="12">
        <f t="shared" ref="AF1155:AF1218" si="218">+N1155</f>
        <v>0</v>
      </c>
      <c r="AG1155" s="13" t="s">
        <v>11502</v>
      </c>
      <c r="AH1155" s="13" t="str">
        <f t="shared" ref="AH1155:AH1218" si="219">+O1155</f>
        <v>-</v>
      </c>
      <c r="AI1155" s="14">
        <v>2</v>
      </c>
      <c r="AJ1155" s="14">
        <f t="shared" ref="AJ1155:AJ1218" si="220">+P1155</f>
        <v>3</v>
      </c>
      <c r="AK1155" s="15" t="s">
        <v>11497</v>
      </c>
      <c r="AL1155" s="15" t="str">
        <f t="shared" ref="AL1155:AL1218" si="221">+Q1155</f>
        <v>-</v>
      </c>
      <c r="AM1155" s="12"/>
      <c r="AN1155" s="12">
        <f t="shared" ref="AN1155:AN1218" si="222">+R1155</f>
        <v>0</v>
      </c>
      <c r="AO1155" s="16" t="s">
        <v>11502</v>
      </c>
      <c r="AP1155" s="16" t="str">
        <f t="shared" ref="AP1155:AP1218" si="223">+S1155</f>
        <v>-</v>
      </c>
      <c r="AQ1155" s="12">
        <v>3</v>
      </c>
      <c r="AR1155" s="12">
        <f t="shared" ref="AR1155:AR1218" si="224">+T1155</f>
        <v>4</v>
      </c>
      <c r="AS1155" s="14" t="s">
        <v>11498</v>
      </c>
      <c r="AT1155" s="14" t="str">
        <f t="shared" ref="AT1155:AT1218" si="225">+U1155</f>
        <v>-</v>
      </c>
      <c r="AU1155"/>
      <c r="AV1155" s="15" t="s">
        <v>11502</v>
      </c>
      <c r="AW1155" s="15" t="str">
        <f t="shared" ref="AW1155:AW1218" si="226">+W1155</f>
        <v>-</v>
      </c>
      <c r="AX1155"/>
      <c r="AY1155" s="17" t="s">
        <v>11502</v>
      </c>
      <c r="AZ1155" s="17" t="str">
        <f t="shared" ref="AZ1155:AZ1218" si="227">+Y1155</f>
        <v>-</v>
      </c>
      <c r="BA1155"/>
    </row>
    <row r="1156" spans="1:53" x14ac:dyDescent="0.3">
      <c r="A1156" t="s">
        <v>3407</v>
      </c>
      <c r="B1156" t="s">
        <v>3408</v>
      </c>
      <c r="C1156" t="s">
        <v>3409</v>
      </c>
      <c r="D1156" t="s">
        <v>3353</v>
      </c>
      <c r="E1156" t="str">
        <f>LEFT(Table_Query_from_QDB_Production___SQL_Server[[#This Row],[ttl_class_ttl_outl]],1)</f>
        <v>5</v>
      </c>
      <c r="F1156" t="str">
        <f>UPPER(IFERROR(VLOOKUP(Table_Query_from_QDB_Production___SQL_Server[[#This Row],[cto_osc_code]],'CTO-OSC Table'!$A$2:$B$24,2,FALSE),"Undefined"))</f>
        <v>RESEARCH</v>
      </c>
      <c r="G1156" t="str">
        <f>UPPER(IFERROR(VLOOKUP(Table_Query_from_QDB_Production___SQL_Server[[#This Row],[ttl_class_ttl_outl]],'Title Class Table'!$A$2:$C$146,2,FALSE),"Undefined"))</f>
        <v>PROFESSIONAL RESEARCH-REGULAR</v>
      </c>
      <c r="H1156" t="s">
        <v>11449</v>
      </c>
      <c r="I1156">
        <v>4</v>
      </c>
      <c r="K1156" t="str">
        <f>IFERROR(VLOOKUP(Table_Query_from_QDB_Production___SQL_Server[[#This Row],[step_2_seq]],'Employee Benefit Groups'!#REF!,2,FALSE),"-")</f>
        <v>-</v>
      </c>
      <c r="M1156" t="str">
        <f>IFERROR(VLOOKUP(Table_Query_from_QDB_Production___SQL_Server[[#This Row],[step_4_seq]],'Employee Benefit Groups'!#REF!,2,FALSE),"-")</f>
        <v>-</v>
      </c>
      <c r="O1156" t="str">
        <f>IFERROR(VLOOKUP(Table_Query_from_QDB_Production___SQL_Server[[#This Row],[step_4_seq2]],'Employee Benefit Groups'!#REF!,2,FALSE),"-")</f>
        <v>-</v>
      </c>
      <c r="P1156">
        <v>3</v>
      </c>
      <c r="Q1156" t="str">
        <f>IFERROR(VLOOKUP(Table_Query_from_QDB_Production___SQL_Server[[#This Row],[step_5_seq]],'Employee Benefit Groups'!#REF!,2,FALSE),"-")</f>
        <v>-</v>
      </c>
      <c r="S1156" t="str">
        <f>IFERROR(VLOOKUP(Table_Query_from_QDB_Production___SQL_Server[[#This Row],[step_6_seq]],'Employee Benefit Groups'!#REF!,2,FALSE),"-")</f>
        <v>-</v>
      </c>
      <c r="T1156">
        <v>4</v>
      </c>
      <c r="U1156" t="str">
        <f>IFERROR(VLOOKUP(Table_Query_from_QDB_Production___SQL_Server[[#This Row],[step_7_seq]],'Employee Benefit Groups'!#REF!,2,FALSE),"-")</f>
        <v>-</v>
      </c>
      <c r="W1156" t="str">
        <f>IFERROR(VLOOKUP(Table_Query_from_QDB_Production___SQL_Server[[#This Row],[step_8_seq]],'Employee Benefit Groups'!#REF!,2,FALSE),"-")</f>
        <v>-</v>
      </c>
      <c r="Y1156" t="str">
        <f>IFERROR(VLOOKUP(Table_Query_from_QDB_Production___SQL_Server[[#This Row],[step_9_seq]],'Employee Benefit Groups'!#REF!,2,FALSE),"-")</f>
        <v>-</v>
      </c>
      <c r="AA1156" s="15"/>
      <c r="AB1156" s="15">
        <f t="shared" si="216"/>
        <v>0</v>
      </c>
      <c r="AC1156" s="11" t="s">
        <v>11502</v>
      </c>
      <c r="AD1156" s="11" t="str">
        <f t="shared" si="217"/>
        <v>-</v>
      </c>
      <c r="AE1156" s="12"/>
      <c r="AF1156" s="12">
        <f t="shared" si="218"/>
        <v>0</v>
      </c>
      <c r="AG1156" s="13" t="s">
        <v>11502</v>
      </c>
      <c r="AH1156" s="13" t="str">
        <f t="shared" si="219"/>
        <v>-</v>
      </c>
      <c r="AI1156" s="14">
        <v>2</v>
      </c>
      <c r="AJ1156" s="14">
        <f t="shared" si="220"/>
        <v>3</v>
      </c>
      <c r="AK1156" s="15" t="s">
        <v>11497</v>
      </c>
      <c r="AL1156" s="15" t="str">
        <f t="shared" si="221"/>
        <v>-</v>
      </c>
      <c r="AM1156" s="12"/>
      <c r="AN1156" s="12">
        <f t="shared" si="222"/>
        <v>0</v>
      </c>
      <c r="AO1156" s="16" t="s">
        <v>11502</v>
      </c>
      <c r="AP1156" s="16" t="str">
        <f t="shared" si="223"/>
        <v>-</v>
      </c>
      <c r="AQ1156" s="12">
        <v>3</v>
      </c>
      <c r="AR1156" s="12">
        <f t="shared" si="224"/>
        <v>4</v>
      </c>
      <c r="AS1156" s="14" t="s">
        <v>11498</v>
      </c>
      <c r="AT1156" s="14" t="str">
        <f t="shared" si="225"/>
        <v>-</v>
      </c>
      <c r="AU1156"/>
      <c r="AV1156" s="15" t="s">
        <v>11502</v>
      </c>
      <c r="AW1156" s="15" t="str">
        <f t="shared" si="226"/>
        <v>-</v>
      </c>
      <c r="AX1156"/>
      <c r="AY1156" s="17" t="s">
        <v>11502</v>
      </c>
      <c r="AZ1156" s="17" t="str">
        <f t="shared" si="227"/>
        <v>-</v>
      </c>
      <c r="BA1156"/>
    </row>
    <row r="1157" spans="1:53" x14ac:dyDescent="0.3">
      <c r="A1157" t="s">
        <v>3410</v>
      </c>
      <c r="B1157" t="s">
        <v>3411</v>
      </c>
      <c r="C1157" t="s">
        <v>3412</v>
      </c>
      <c r="D1157" t="s">
        <v>3353</v>
      </c>
      <c r="E1157" t="str">
        <f>LEFT(Table_Query_from_QDB_Production___SQL_Server[[#This Row],[ttl_class_ttl_outl]],1)</f>
        <v>5</v>
      </c>
      <c r="F1157" t="str">
        <f>UPPER(IFERROR(VLOOKUP(Table_Query_from_QDB_Production___SQL_Server[[#This Row],[cto_osc_code]],'CTO-OSC Table'!$A$2:$B$24,2,FALSE),"Undefined"))</f>
        <v>RESEARCH</v>
      </c>
      <c r="G1157" t="str">
        <f>UPPER(IFERROR(VLOOKUP(Table_Query_from_QDB_Production___SQL_Server[[#This Row],[ttl_class_ttl_outl]],'Title Class Table'!$A$2:$C$146,2,FALSE),"Undefined"))</f>
        <v>PROFESSIONAL RESEARCH-REGULAR</v>
      </c>
      <c r="H1157" t="s">
        <v>11449</v>
      </c>
      <c r="I1157">
        <v>4</v>
      </c>
      <c r="K1157" t="str">
        <f>IFERROR(VLOOKUP(Table_Query_from_QDB_Production___SQL_Server[[#This Row],[step_2_seq]],'Employee Benefit Groups'!#REF!,2,FALSE),"-")</f>
        <v>-</v>
      </c>
      <c r="M1157" t="str">
        <f>IFERROR(VLOOKUP(Table_Query_from_QDB_Production___SQL_Server[[#This Row],[step_4_seq]],'Employee Benefit Groups'!#REF!,2,FALSE),"-")</f>
        <v>-</v>
      </c>
      <c r="O1157" t="str">
        <f>IFERROR(VLOOKUP(Table_Query_from_QDB_Production___SQL_Server[[#This Row],[step_4_seq2]],'Employee Benefit Groups'!#REF!,2,FALSE),"-")</f>
        <v>-</v>
      </c>
      <c r="P1157">
        <v>3</v>
      </c>
      <c r="Q1157" t="str">
        <f>IFERROR(VLOOKUP(Table_Query_from_QDB_Production___SQL_Server[[#This Row],[step_5_seq]],'Employee Benefit Groups'!#REF!,2,FALSE),"-")</f>
        <v>-</v>
      </c>
      <c r="S1157" t="str">
        <f>IFERROR(VLOOKUP(Table_Query_from_QDB_Production___SQL_Server[[#This Row],[step_6_seq]],'Employee Benefit Groups'!#REF!,2,FALSE),"-")</f>
        <v>-</v>
      </c>
      <c r="T1157">
        <v>4</v>
      </c>
      <c r="U1157" t="str">
        <f>IFERROR(VLOOKUP(Table_Query_from_QDB_Production___SQL_Server[[#This Row],[step_7_seq]],'Employee Benefit Groups'!#REF!,2,FALSE),"-")</f>
        <v>-</v>
      </c>
      <c r="W1157" t="str">
        <f>IFERROR(VLOOKUP(Table_Query_from_QDB_Production___SQL_Server[[#This Row],[step_8_seq]],'Employee Benefit Groups'!#REF!,2,FALSE),"-")</f>
        <v>-</v>
      </c>
      <c r="Y1157" t="str">
        <f>IFERROR(VLOOKUP(Table_Query_from_QDB_Production___SQL_Server[[#This Row],[step_9_seq]],'Employee Benefit Groups'!#REF!,2,FALSE),"-")</f>
        <v>-</v>
      </c>
      <c r="AA1157" s="15"/>
      <c r="AB1157" s="15">
        <f t="shared" si="216"/>
        <v>0</v>
      </c>
      <c r="AC1157" s="11" t="s">
        <v>11502</v>
      </c>
      <c r="AD1157" s="11" t="str">
        <f t="shared" si="217"/>
        <v>-</v>
      </c>
      <c r="AE1157" s="12"/>
      <c r="AF1157" s="12">
        <f t="shared" si="218"/>
        <v>0</v>
      </c>
      <c r="AG1157" s="13" t="s">
        <v>11502</v>
      </c>
      <c r="AH1157" s="13" t="str">
        <f t="shared" si="219"/>
        <v>-</v>
      </c>
      <c r="AI1157" s="14">
        <v>2</v>
      </c>
      <c r="AJ1157" s="14">
        <f t="shared" si="220"/>
        <v>3</v>
      </c>
      <c r="AK1157" s="15" t="s">
        <v>11497</v>
      </c>
      <c r="AL1157" s="15" t="str">
        <f t="shared" si="221"/>
        <v>-</v>
      </c>
      <c r="AM1157" s="12"/>
      <c r="AN1157" s="12">
        <f t="shared" si="222"/>
        <v>0</v>
      </c>
      <c r="AO1157" s="16" t="s">
        <v>11502</v>
      </c>
      <c r="AP1157" s="16" t="str">
        <f t="shared" si="223"/>
        <v>-</v>
      </c>
      <c r="AQ1157" s="12">
        <v>3</v>
      </c>
      <c r="AR1157" s="12">
        <f t="shared" si="224"/>
        <v>4</v>
      </c>
      <c r="AS1157" s="14" t="s">
        <v>11498</v>
      </c>
      <c r="AT1157" s="14" t="str">
        <f t="shared" si="225"/>
        <v>-</v>
      </c>
      <c r="AU1157"/>
      <c r="AV1157" s="15" t="s">
        <v>11502</v>
      </c>
      <c r="AW1157" s="15" t="str">
        <f t="shared" si="226"/>
        <v>-</v>
      </c>
      <c r="AX1157"/>
      <c r="AY1157" s="17" t="s">
        <v>11502</v>
      </c>
      <c r="AZ1157" s="17" t="str">
        <f t="shared" si="227"/>
        <v>-</v>
      </c>
      <c r="BA1157"/>
    </row>
    <row r="1158" spans="1:53" x14ac:dyDescent="0.3">
      <c r="A1158" t="s">
        <v>3413</v>
      </c>
      <c r="B1158" t="s">
        <v>3414</v>
      </c>
      <c r="C1158" t="s">
        <v>3415</v>
      </c>
      <c r="D1158" t="s">
        <v>3353</v>
      </c>
      <c r="E1158" t="str">
        <f>LEFT(Table_Query_from_QDB_Production___SQL_Server[[#This Row],[ttl_class_ttl_outl]],1)</f>
        <v>5</v>
      </c>
      <c r="F1158" t="str">
        <f>UPPER(IFERROR(VLOOKUP(Table_Query_from_QDB_Production___SQL_Server[[#This Row],[cto_osc_code]],'CTO-OSC Table'!$A$2:$B$24,2,FALSE),"Undefined"))</f>
        <v>RESEARCH</v>
      </c>
      <c r="G1158" t="str">
        <f>UPPER(IFERROR(VLOOKUP(Table_Query_from_QDB_Production___SQL_Server[[#This Row],[ttl_class_ttl_outl]],'Title Class Table'!$A$2:$C$146,2,FALSE),"Undefined"))</f>
        <v>PROFESSIONAL RESEARCH-REGULAR</v>
      </c>
      <c r="H1158" t="s">
        <v>11449</v>
      </c>
      <c r="I1158">
        <v>4</v>
      </c>
      <c r="K1158" t="str">
        <f>IFERROR(VLOOKUP(Table_Query_from_QDB_Production___SQL_Server[[#This Row],[step_2_seq]],'Employee Benefit Groups'!#REF!,2,FALSE),"-")</f>
        <v>-</v>
      </c>
      <c r="M1158" t="str">
        <f>IFERROR(VLOOKUP(Table_Query_from_QDB_Production___SQL_Server[[#This Row],[step_4_seq]],'Employee Benefit Groups'!#REF!,2,FALSE),"-")</f>
        <v>-</v>
      </c>
      <c r="O1158" t="str">
        <f>IFERROR(VLOOKUP(Table_Query_from_QDB_Production___SQL_Server[[#This Row],[step_4_seq2]],'Employee Benefit Groups'!#REF!,2,FALSE),"-")</f>
        <v>-</v>
      </c>
      <c r="P1158">
        <v>3</v>
      </c>
      <c r="Q1158" t="str">
        <f>IFERROR(VLOOKUP(Table_Query_from_QDB_Production___SQL_Server[[#This Row],[step_5_seq]],'Employee Benefit Groups'!#REF!,2,FALSE),"-")</f>
        <v>-</v>
      </c>
      <c r="S1158" t="str">
        <f>IFERROR(VLOOKUP(Table_Query_from_QDB_Production___SQL_Server[[#This Row],[step_6_seq]],'Employee Benefit Groups'!#REF!,2,FALSE),"-")</f>
        <v>-</v>
      </c>
      <c r="T1158">
        <v>4</v>
      </c>
      <c r="U1158" t="str">
        <f>IFERROR(VLOOKUP(Table_Query_from_QDB_Production___SQL_Server[[#This Row],[step_7_seq]],'Employee Benefit Groups'!#REF!,2,FALSE),"-")</f>
        <v>-</v>
      </c>
      <c r="W1158" t="str">
        <f>IFERROR(VLOOKUP(Table_Query_from_QDB_Production___SQL_Server[[#This Row],[step_8_seq]],'Employee Benefit Groups'!#REF!,2,FALSE),"-")</f>
        <v>-</v>
      </c>
      <c r="Y1158" t="str">
        <f>IFERROR(VLOOKUP(Table_Query_from_QDB_Production___SQL_Server[[#This Row],[step_9_seq]],'Employee Benefit Groups'!#REF!,2,FALSE),"-")</f>
        <v>-</v>
      </c>
      <c r="AA1158" s="15"/>
      <c r="AB1158" s="15">
        <f t="shared" si="216"/>
        <v>0</v>
      </c>
      <c r="AC1158" s="11" t="s">
        <v>11502</v>
      </c>
      <c r="AD1158" s="11" t="str">
        <f t="shared" si="217"/>
        <v>-</v>
      </c>
      <c r="AE1158" s="12"/>
      <c r="AF1158" s="12">
        <f t="shared" si="218"/>
        <v>0</v>
      </c>
      <c r="AG1158" s="13" t="s">
        <v>11502</v>
      </c>
      <c r="AH1158" s="13" t="str">
        <f t="shared" si="219"/>
        <v>-</v>
      </c>
      <c r="AI1158" s="14">
        <v>2</v>
      </c>
      <c r="AJ1158" s="14">
        <f t="shared" si="220"/>
        <v>3</v>
      </c>
      <c r="AK1158" s="15" t="s">
        <v>11497</v>
      </c>
      <c r="AL1158" s="15" t="str">
        <f t="shared" si="221"/>
        <v>-</v>
      </c>
      <c r="AM1158" s="12"/>
      <c r="AN1158" s="12">
        <f t="shared" si="222"/>
        <v>0</v>
      </c>
      <c r="AO1158" s="16" t="s">
        <v>11502</v>
      </c>
      <c r="AP1158" s="16" t="str">
        <f t="shared" si="223"/>
        <v>-</v>
      </c>
      <c r="AQ1158" s="12">
        <v>3</v>
      </c>
      <c r="AR1158" s="12">
        <f t="shared" si="224"/>
        <v>4</v>
      </c>
      <c r="AS1158" s="14" t="s">
        <v>11498</v>
      </c>
      <c r="AT1158" s="14" t="str">
        <f t="shared" si="225"/>
        <v>-</v>
      </c>
      <c r="AU1158"/>
      <c r="AV1158" s="15" t="s">
        <v>11502</v>
      </c>
      <c r="AW1158" s="15" t="str">
        <f t="shared" si="226"/>
        <v>-</v>
      </c>
      <c r="AX1158"/>
      <c r="AY1158" s="17" t="s">
        <v>11502</v>
      </c>
      <c r="AZ1158" s="17" t="str">
        <f t="shared" si="227"/>
        <v>-</v>
      </c>
      <c r="BA1158"/>
    </row>
    <row r="1159" spans="1:53" x14ac:dyDescent="0.3">
      <c r="A1159" t="s">
        <v>3416</v>
      </c>
      <c r="B1159" t="s">
        <v>3417</v>
      </c>
      <c r="C1159" t="s">
        <v>3418</v>
      </c>
      <c r="D1159" t="s">
        <v>3353</v>
      </c>
      <c r="E1159" t="str">
        <f>LEFT(Table_Query_from_QDB_Production___SQL_Server[[#This Row],[ttl_class_ttl_outl]],1)</f>
        <v>5</v>
      </c>
      <c r="F1159" t="str">
        <f>UPPER(IFERROR(VLOOKUP(Table_Query_from_QDB_Production___SQL_Server[[#This Row],[cto_osc_code]],'CTO-OSC Table'!$A$2:$B$24,2,FALSE),"Undefined"))</f>
        <v>RESEARCH</v>
      </c>
      <c r="G1159" t="str">
        <f>UPPER(IFERROR(VLOOKUP(Table_Query_from_QDB_Production___SQL_Server[[#This Row],[ttl_class_ttl_outl]],'Title Class Table'!$A$2:$C$146,2,FALSE),"Undefined"))</f>
        <v>PROFESSIONAL RESEARCH-REGULAR</v>
      </c>
      <c r="H1159" t="s">
        <v>11449</v>
      </c>
      <c r="I1159">
        <v>4</v>
      </c>
      <c r="K1159" t="str">
        <f>IFERROR(VLOOKUP(Table_Query_from_QDB_Production___SQL_Server[[#This Row],[step_2_seq]],'Employee Benefit Groups'!#REF!,2,FALSE),"-")</f>
        <v>-</v>
      </c>
      <c r="M1159" t="str">
        <f>IFERROR(VLOOKUP(Table_Query_from_QDB_Production___SQL_Server[[#This Row],[step_4_seq]],'Employee Benefit Groups'!#REF!,2,FALSE),"-")</f>
        <v>-</v>
      </c>
      <c r="O1159" t="str">
        <f>IFERROR(VLOOKUP(Table_Query_from_QDB_Production___SQL_Server[[#This Row],[step_4_seq2]],'Employee Benefit Groups'!#REF!,2,FALSE),"-")</f>
        <v>-</v>
      </c>
      <c r="P1159">
        <v>3</v>
      </c>
      <c r="Q1159" t="str">
        <f>IFERROR(VLOOKUP(Table_Query_from_QDB_Production___SQL_Server[[#This Row],[step_5_seq]],'Employee Benefit Groups'!#REF!,2,FALSE),"-")</f>
        <v>-</v>
      </c>
      <c r="S1159" t="str">
        <f>IFERROR(VLOOKUP(Table_Query_from_QDB_Production___SQL_Server[[#This Row],[step_6_seq]],'Employee Benefit Groups'!#REF!,2,FALSE),"-")</f>
        <v>-</v>
      </c>
      <c r="T1159">
        <v>4</v>
      </c>
      <c r="U1159" t="str">
        <f>IFERROR(VLOOKUP(Table_Query_from_QDB_Production___SQL_Server[[#This Row],[step_7_seq]],'Employee Benefit Groups'!#REF!,2,FALSE),"-")</f>
        <v>-</v>
      </c>
      <c r="W1159" t="str">
        <f>IFERROR(VLOOKUP(Table_Query_from_QDB_Production___SQL_Server[[#This Row],[step_8_seq]],'Employee Benefit Groups'!#REF!,2,FALSE),"-")</f>
        <v>-</v>
      </c>
      <c r="Y1159" t="str">
        <f>IFERROR(VLOOKUP(Table_Query_from_QDB_Production___SQL_Server[[#This Row],[step_9_seq]],'Employee Benefit Groups'!#REF!,2,FALSE),"-")</f>
        <v>-</v>
      </c>
      <c r="AA1159" s="15"/>
      <c r="AB1159" s="15">
        <f t="shared" si="216"/>
        <v>0</v>
      </c>
      <c r="AC1159" s="11" t="s">
        <v>11502</v>
      </c>
      <c r="AD1159" s="11" t="str">
        <f t="shared" si="217"/>
        <v>-</v>
      </c>
      <c r="AE1159" s="12"/>
      <c r="AF1159" s="12">
        <f t="shared" si="218"/>
        <v>0</v>
      </c>
      <c r="AG1159" s="13" t="s">
        <v>11502</v>
      </c>
      <c r="AH1159" s="13" t="str">
        <f t="shared" si="219"/>
        <v>-</v>
      </c>
      <c r="AI1159" s="14">
        <v>2</v>
      </c>
      <c r="AJ1159" s="14">
        <f t="shared" si="220"/>
        <v>3</v>
      </c>
      <c r="AK1159" s="15" t="s">
        <v>11497</v>
      </c>
      <c r="AL1159" s="15" t="str">
        <f t="shared" si="221"/>
        <v>-</v>
      </c>
      <c r="AM1159" s="12"/>
      <c r="AN1159" s="12">
        <f t="shared" si="222"/>
        <v>0</v>
      </c>
      <c r="AO1159" s="16" t="s">
        <v>11502</v>
      </c>
      <c r="AP1159" s="16" t="str">
        <f t="shared" si="223"/>
        <v>-</v>
      </c>
      <c r="AQ1159" s="12">
        <v>3</v>
      </c>
      <c r="AR1159" s="12">
        <f t="shared" si="224"/>
        <v>4</v>
      </c>
      <c r="AS1159" s="14" t="s">
        <v>11498</v>
      </c>
      <c r="AT1159" s="14" t="str">
        <f t="shared" si="225"/>
        <v>-</v>
      </c>
      <c r="AU1159"/>
      <c r="AV1159" s="15" t="s">
        <v>11502</v>
      </c>
      <c r="AW1159" s="15" t="str">
        <f t="shared" si="226"/>
        <v>-</v>
      </c>
      <c r="AX1159"/>
      <c r="AY1159" s="17" t="s">
        <v>11502</v>
      </c>
      <c r="AZ1159" s="17" t="str">
        <f t="shared" si="227"/>
        <v>-</v>
      </c>
      <c r="BA1159"/>
    </row>
    <row r="1160" spans="1:53" x14ac:dyDescent="0.3">
      <c r="A1160" t="s">
        <v>3419</v>
      </c>
      <c r="B1160" t="s">
        <v>3420</v>
      </c>
      <c r="C1160" t="s">
        <v>3421</v>
      </c>
      <c r="D1160" t="s">
        <v>3353</v>
      </c>
      <c r="E1160" t="str">
        <f>LEFT(Table_Query_from_QDB_Production___SQL_Server[[#This Row],[ttl_class_ttl_outl]],1)</f>
        <v>5</v>
      </c>
      <c r="F1160" t="str">
        <f>UPPER(IFERROR(VLOOKUP(Table_Query_from_QDB_Production___SQL_Server[[#This Row],[cto_osc_code]],'CTO-OSC Table'!$A$2:$B$24,2,FALSE),"Undefined"))</f>
        <v>RESEARCH</v>
      </c>
      <c r="G1160" t="str">
        <f>UPPER(IFERROR(VLOOKUP(Table_Query_from_QDB_Production___SQL_Server[[#This Row],[ttl_class_ttl_outl]],'Title Class Table'!$A$2:$C$146,2,FALSE),"Undefined"))</f>
        <v>PROFESSIONAL RESEARCH-REGULAR</v>
      </c>
      <c r="H1160" t="s">
        <v>11449</v>
      </c>
      <c r="I1160">
        <v>4</v>
      </c>
      <c r="K1160" t="str">
        <f>IFERROR(VLOOKUP(Table_Query_from_QDB_Production___SQL_Server[[#This Row],[step_2_seq]],'Employee Benefit Groups'!#REF!,2,FALSE),"-")</f>
        <v>-</v>
      </c>
      <c r="M1160" t="str">
        <f>IFERROR(VLOOKUP(Table_Query_from_QDB_Production___SQL_Server[[#This Row],[step_4_seq]],'Employee Benefit Groups'!#REF!,2,FALSE),"-")</f>
        <v>-</v>
      </c>
      <c r="O1160" t="str">
        <f>IFERROR(VLOOKUP(Table_Query_from_QDB_Production___SQL_Server[[#This Row],[step_4_seq2]],'Employee Benefit Groups'!#REF!,2,FALSE),"-")</f>
        <v>-</v>
      </c>
      <c r="P1160">
        <v>3</v>
      </c>
      <c r="Q1160" t="str">
        <f>IFERROR(VLOOKUP(Table_Query_from_QDB_Production___SQL_Server[[#This Row],[step_5_seq]],'Employee Benefit Groups'!#REF!,2,FALSE),"-")</f>
        <v>-</v>
      </c>
      <c r="S1160" t="str">
        <f>IFERROR(VLOOKUP(Table_Query_from_QDB_Production___SQL_Server[[#This Row],[step_6_seq]],'Employee Benefit Groups'!#REF!,2,FALSE),"-")</f>
        <v>-</v>
      </c>
      <c r="T1160">
        <v>4</v>
      </c>
      <c r="U1160" t="str">
        <f>IFERROR(VLOOKUP(Table_Query_from_QDB_Production___SQL_Server[[#This Row],[step_7_seq]],'Employee Benefit Groups'!#REF!,2,FALSE),"-")</f>
        <v>-</v>
      </c>
      <c r="W1160" t="str">
        <f>IFERROR(VLOOKUP(Table_Query_from_QDB_Production___SQL_Server[[#This Row],[step_8_seq]],'Employee Benefit Groups'!#REF!,2,FALSE),"-")</f>
        <v>-</v>
      </c>
      <c r="Y1160" t="str">
        <f>IFERROR(VLOOKUP(Table_Query_from_QDB_Production___SQL_Server[[#This Row],[step_9_seq]],'Employee Benefit Groups'!#REF!,2,FALSE),"-")</f>
        <v>-</v>
      </c>
      <c r="AA1160" s="15"/>
      <c r="AB1160" s="15">
        <f t="shared" si="216"/>
        <v>0</v>
      </c>
      <c r="AC1160" s="11" t="s">
        <v>11502</v>
      </c>
      <c r="AD1160" s="11" t="str">
        <f t="shared" si="217"/>
        <v>-</v>
      </c>
      <c r="AE1160" s="12"/>
      <c r="AF1160" s="12">
        <f t="shared" si="218"/>
        <v>0</v>
      </c>
      <c r="AG1160" s="13" t="s">
        <v>11502</v>
      </c>
      <c r="AH1160" s="13" t="str">
        <f t="shared" si="219"/>
        <v>-</v>
      </c>
      <c r="AI1160" s="14">
        <v>2</v>
      </c>
      <c r="AJ1160" s="14">
        <f t="shared" si="220"/>
        <v>3</v>
      </c>
      <c r="AK1160" s="15" t="s">
        <v>11497</v>
      </c>
      <c r="AL1160" s="15" t="str">
        <f t="shared" si="221"/>
        <v>-</v>
      </c>
      <c r="AM1160" s="12"/>
      <c r="AN1160" s="12">
        <f t="shared" si="222"/>
        <v>0</v>
      </c>
      <c r="AO1160" s="16" t="s">
        <v>11502</v>
      </c>
      <c r="AP1160" s="16" t="str">
        <f t="shared" si="223"/>
        <v>-</v>
      </c>
      <c r="AQ1160" s="12">
        <v>3</v>
      </c>
      <c r="AR1160" s="12">
        <f t="shared" si="224"/>
        <v>4</v>
      </c>
      <c r="AS1160" s="14" t="s">
        <v>11498</v>
      </c>
      <c r="AT1160" s="14" t="str">
        <f t="shared" si="225"/>
        <v>-</v>
      </c>
      <c r="AU1160"/>
      <c r="AV1160" s="15" t="s">
        <v>11502</v>
      </c>
      <c r="AW1160" s="15" t="str">
        <f t="shared" si="226"/>
        <v>-</v>
      </c>
      <c r="AX1160"/>
      <c r="AY1160" s="17" t="s">
        <v>11502</v>
      </c>
      <c r="AZ1160" s="17" t="str">
        <f t="shared" si="227"/>
        <v>-</v>
      </c>
      <c r="BA1160"/>
    </row>
    <row r="1161" spans="1:53" x14ac:dyDescent="0.3">
      <c r="A1161" t="s">
        <v>3422</v>
      </c>
      <c r="B1161" t="s">
        <v>3423</v>
      </c>
      <c r="C1161" t="s">
        <v>3424</v>
      </c>
      <c r="D1161" t="s">
        <v>3353</v>
      </c>
      <c r="E1161" t="str">
        <f>LEFT(Table_Query_from_QDB_Production___SQL_Server[[#This Row],[ttl_class_ttl_outl]],1)</f>
        <v>5</v>
      </c>
      <c r="F1161" t="str">
        <f>UPPER(IFERROR(VLOOKUP(Table_Query_from_QDB_Production___SQL_Server[[#This Row],[cto_osc_code]],'CTO-OSC Table'!$A$2:$B$24,2,FALSE),"Undefined"))</f>
        <v>RESEARCH</v>
      </c>
      <c r="G1161" t="str">
        <f>UPPER(IFERROR(VLOOKUP(Table_Query_from_QDB_Production___SQL_Server[[#This Row],[ttl_class_ttl_outl]],'Title Class Table'!$A$2:$C$146,2,FALSE),"Undefined"))</f>
        <v>PROFESSIONAL RESEARCH-REGULAR</v>
      </c>
      <c r="H1161" t="s">
        <v>11449</v>
      </c>
      <c r="I1161">
        <v>4</v>
      </c>
      <c r="K1161" t="str">
        <f>IFERROR(VLOOKUP(Table_Query_from_QDB_Production___SQL_Server[[#This Row],[step_2_seq]],'Employee Benefit Groups'!#REF!,2,FALSE),"-")</f>
        <v>-</v>
      </c>
      <c r="M1161" t="str">
        <f>IFERROR(VLOOKUP(Table_Query_from_QDB_Production___SQL_Server[[#This Row],[step_4_seq]],'Employee Benefit Groups'!#REF!,2,FALSE),"-")</f>
        <v>-</v>
      </c>
      <c r="O1161" t="str">
        <f>IFERROR(VLOOKUP(Table_Query_from_QDB_Production___SQL_Server[[#This Row],[step_4_seq2]],'Employee Benefit Groups'!#REF!,2,FALSE),"-")</f>
        <v>-</v>
      </c>
      <c r="P1161">
        <v>3</v>
      </c>
      <c r="Q1161" t="str">
        <f>IFERROR(VLOOKUP(Table_Query_from_QDB_Production___SQL_Server[[#This Row],[step_5_seq]],'Employee Benefit Groups'!#REF!,2,FALSE),"-")</f>
        <v>-</v>
      </c>
      <c r="S1161" t="str">
        <f>IFERROR(VLOOKUP(Table_Query_from_QDB_Production___SQL_Server[[#This Row],[step_6_seq]],'Employee Benefit Groups'!#REF!,2,FALSE),"-")</f>
        <v>-</v>
      </c>
      <c r="T1161">
        <v>4</v>
      </c>
      <c r="U1161" t="str">
        <f>IFERROR(VLOOKUP(Table_Query_from_QDB_Production___SQL_Server[[#This Row],[step_7_seq]],'Employee Benefit Groups'!#REF!,2,FALSE),"-")</f>
        <v>-</v>
      </c>
      <c r="W1161" t="str">
        <f>IFERROR(VLOOKUP(Table_Query_from_QDB_Production___SQL_Server[[#This Row],[step_8_seq]],'Employee Benefit Groups'!#REF!,2,FALSE),"-")</f>
        <v>-</v>
      </c>
      <c r="Y1161" t="str">
        <f>IFERROR(VLOOKUP(Table_Query_from_QDB_Production___SQL_Server[[#This Row],[step_9_seq]],'Employee Benefit Groups'!#REF!,2,FALSE),"-")</f>
        <v>-</v>
      </c>
      <c r="AA1161" s="15"/>
      <c r="AB1161" s="15">
        <f t="shared" si="216"/>
        <v>0</v>
      </c>
      <c r="AC1161" s="11" t="s">
        <v>11502</v>
      </c>
      <c r="AD1161" s="11" t="str">
        <f t="shared" si="217"/>
        <v>-</v>
      </c>
      <c r="AE1161" s="12"/>
      <c r="AF1161" s="12">
        <f t="shared" si="218"/>
        <v>0</v>
      </c>
      <c r="AG1161" s="13" t="s">
        <v>11502</v>
      </c>
      <c r="AH1161" s="13" t="str">
        <f t="shared" si="219"/>
        <v>-</v>
      </c>
      <c r="AI1161" s="14">
        <v>2</v>
      </c>
      <c r="AJ1161" s="14">
        <f t="shared" si="220"/>
        <v>3</v>
      </c>
      <c r="AK1161" s="15" t="s">
        <v>11497</v>
      </c>
      <c r="AL1161" s="15" t="str">
        <f t="shared" si="221"/>
        <v>-</v>
      </c>
      <c r="AM1161" s="12"/>
      <c r="AN1161" s="12">
        <f t="shared" si="222"/>
        <v>0</v>
      </c>
      <c r="AO1161" s="16" t="s">
        <v>11502</v>
      </c>
      <c r="AP1161" s="16" t="str">
        <f t="shared" si="223"/>
        <v>-</v>
      </c>
      <c r="AQ1161" s="12">
        <v>3</v>
      </c>
      <c r="AR1161" s="12">
        <f t="shared" si="224"/>
        <v>4</v>
      </c>
      <c r="AS1161" s="14" t="s">
        <v>11498</v>
      </c>
      <c r="AT1161" s="14" t="str">
        <f t="shared" si="225"/>
        <v>-</v>
      </c>
      <c r="AU1161"/>
      <c r="AV1161" s="15" t="s">
        <v>11502</v>
      </c>
      <c r="AW1161" s="15" t="str">
        <f t="shared" si="226"/>
        <v>-</v>
      </c>
      <c r="AX1161"/>
      <c r="AY1161" s="17" t="s">
        <v>11502</v>
      </c>
      <c r="AZ1161" s="17" t="str">
        <f t="shared" si="227"/>
        <v>-</v>
      </c>
      <c r="BA1161"/>
    </row>
    <row r="1162" spans="1:53" x14ac:dyDescent="0.3">
      <c r="A1162" t="s">
        <v>3425</v>
      </c>
      <c r="B1162" t="s">
        <v>3426</v>
      </c>
      <c r="C1162" t="s">
        <v>3427</v>
      </c>
      <c r="D1162" t="s">
        <v>3353</v>
      </c>
      <c r="E1162" t="str">
        <f>LEFT(Table_Query_from_QDB_Production___SQL_Server[[#This Row],[ttl_class_ttl_outl]],1)</f>
        <v>5</v>
      </c>
      <c r="F1162" t="str">
        <f>UPPER(IFERROR(VLOOKUP(Table_Query_from_QDB_Production___SQL_Server[[#This Row],[cto_osc_code]],'CTO-OSC Table'!$A$2:$B$24,2,FALSE),"Undefined"))</f>
        <v>RESEARCH</v>
      </c>
      <c r="G1162" t="str">
        <f>UPPER(IFERROR(VLOOKUP(Table_Query_from_QDB_Production___SQL_Server[[#This Row],[ttl_class_ttl_outl]],'Title Class Table'!$A$2:$C$146,2,FALSE),"Undefined"))</f>
        <v>PROFESSIONAL RESEARCH-REGULAR</v>
      </c>
      <c r="H1162" t="s">
        <v>11449</v>
      </c>
      <c r="I1162">
        <v>4</v>
      </c>
      <c r="K1162" t="str">
        <f>IFERROR(VLOOKUP(Table_Query_from_QDB_Production___SQL_Server[[#This Row],[step_2_seq]],'Employee Benefit Groups'!#REF!,2,FALSE),"-")</f>
        <v>-</v>
      </c>
      <c r="M1162" t="str">
        <f>IFERROR(VLOOKUP(Table_Query_from_QDB_Production___SQL_Server[[#This Row],[step_4_seq]],'Employee Benefit Groups'!#REF!,2,FALSE),"-")</f>
        <v>-</v>
      </c>
      <c r="O1162" t="str">
        <f>IFERROR(VLOOKUP(Table_Query_from_QDB_Production___SQL_Server[[#This Row],[step_4_seq2]],'Employee Benefit Groups'!#REF!,2,FALSE),"-")</f>
        <v>-</v>
      </c>
      <c r="P1162">
        <v>3</v>
      </c>
      <c r="Q1162" t="str">
        <f>IFERROR(VLOOKUP(Table_Query_from_QDB_Production___SQL_Server[[#This Row],[step_5_seq]],'Employee Benefit Groups'!#REF!,2,FALSE),"-")</f>
        <v>-</v>
      </c>
      <c r="S1162" t="str">
        <f>IFERROR(VLOOKUP(Table_Query_from_QDB_Production___SQL_Server[[#This Row],[step_6_seq]],'Employee Benefit Groups'!#REF!,2,FALSE),"-")</f>
        <v>-</v>
      </c>
      <c r="T1162">
        <v>4</v>
      </c>
      <c r="U1162" t="str">
        <f>IFERROR(VLOOKUP(Table_Query_from_QDB_Production___SQL_Server[[#This Row],[step_7_seq]],'Employee Benefit Groups'!#REF!,2,FALSE),"-")</f>
        <v>-</v>
      </c>
      <c r="W1162" t="str">
        <f>IFERROR(VLOOKUP(Table_Query_from_QDB_Production___SQL_Server[[#This Row],[step_8_seq]],'Employee Benefit Groups'!#REF!,2,FALSE),"-")</f>
        <v>-</v>
      </c>
      <c r="Y1162" t="str">
        <f>IFERROR(VLOOKUP(Table_Query_from_QDB_Production___SQL_Server[[#This Row],[step_9_seq]],'Employee Benefit Groups'!#REF!,2,FALSE),"-")</f>
        <v>-</v>
      </c>
      <c r="AA1162" s="15"/>
      <c r="AB1162" s="15">
        <f t="shared" si="216"/>
        <v>0</v>
      </c>
      <c r="AC1162" s="11" t="s">
        <v>11502</v>
      </c>
      <c r="AD1162" s="11" t="str">
        <f t="shared" si="217"/>
        <v>-</v>
      </c>
      <c r="AE1162" s="12"/>
      <c r="AF1162" s="12">
        <f t="shared" si="218"/>
        <v>0</v>
      </c>
      <c r="AG1162" s="13" t="s">
        <v>11502</v>
      </c>
      <c r="AH1162" s="13" t="str">
        <f t="shared" si="219"/>
        <v>-</v>
      </c>
      <c r="AI1162" s="14">
        <v>2</v>
      </c>
      <c r="AJ1162" s="14">
        <f t="shared" si="220"/>
        <v>3</v>
      </c>
      <c r="AK1162" s="15" t="s">
        <v>11497</v>
      </c>
      <c r="AL1162" s="15" t="str">
        <f t="shared" si="221"/>
        <v>-</v>
      </c>
      <c r="AM1162" s="12"/>
      <c r="AN1162" s="12">
        <f t="shared" si="222"/>
        <v>0</v>
      </c>
      <c r="AO1162" s="16" t="s">
        <v>11502</v>
      </c>
      <c r="AP1162" s="16" t="str">
        <f t="shared" si="223"/>
        <v>-</v>
      </c>
      <c r="AQ1162" s="12">
        <v>3</v>
      </c>
      <c r="AR1162" s="12">
        <f t="shared" si="224"/>
        <v>4</v>
      </c>
      <c r="AS1162" s="14" t="s">
        <v>11498</v>
      </c>
      <c r="AT1162" s="14" t="str">
        <f t="shared" si="225"/>
        <v>-</v>
      </c>
      <c r="AU1162"/>
      <c r="AV1162" s="15" t="s">
        <v>11502</v>
      </c>
      <c r="AW1162" s="15" t="str">
        <f t="shared" si="226"/>
        <v>-</v>
      </c>
      <c r="AX1162"/>
      <c r="AY1162" s="17" t="s">
        <v>11502</v>
      </c>
      <c r="AZ1162" s="17" t="str">
        <f t="shared" si="227"/>
        <v>-</v>
      </c>
      <c r="BA1162"/>
    </row>
    <row r="1163" spans="1:53" x14ac:dyDescent="0.3">
      <c r="A1163" t="s">
        <v>3428</v>
      </c>
      <c r="B1163" t="s">
        <v>3429</v>
      </c>
      <c r="C1163" t="s">
        <v>3430</v>
      </c>
      <c r="D1163" t="s">
        <v>3353</v>
      </c>
      <c r="E1163" t="str">
        <f>LEFT(Table_Query_from_QDB_Production___SQL_Server[[#This Row],[ttl_class_ttl_outl]],1)</f>
        <v>5</v>
      </c>
      <c r="F1163" t="str">
        <f>UPPER(IFERROR(VLOOKUP(Table_Query_from_QDB_Production___SQL_Server[[#This Row],[cto_osc_code]],'CTO-OSC Table'!$A$2:$B$24,2,FALSE),"Undefined"))</f>
        <v>RESEARCH</v>
      </c>
      <c r="G1163" t="str">
        <f>UPPER(IFERROR(VLOOKUP(Table_Query_from_QDB_Production___SQL_Server[[#This Row],[ttl_class_ttl_outl]],'Title Class Table'!$A$2:$C$146,2,FALSE),"Undefined"))</f>
        <v>PROFESSIONAL RESEARCH-REGULAR</v>
      </c>
      <c r="H1163" t="s">
        <v>11449</v>
      </c>
      <c r="I1163">
        <v>4</v>
      </c>
      <c r="K1163" t="str">
        <f>IFERROR(VLOOKUP(Table_Query_from_QDB_Production___SQL_Server[[#This Row],[step_2_seq]],'Employee Benefit Groups'!#REF!,2,FALSE),"-")</f>
        <v>-</v>
      </c>
      <c r="M1163" t="str">
        <f>IFERROR(VLOOKUP(Table_Query_from_QDB_Production___SQL_Server[[#This Row],[step_4_seq]],'Employee Benefit Groups'!#REF!,2,FALSE),"-")</f>
        <v>-</v>
      </c>
      <c r="O1163" t="str">
        <f>IFERROR(VLOOKUP(Table_Query_from_QDB_Production___SQL_Server[[#This Row],[step_4_seq2]],'Employee Benefit Groups'!#REF!,2,FALSE),"-")</f>
        <v>-</v>
      </c>
      <c r="P1163">
        <v>3</v>
      </c>
      <c r="Q1163" t="str">
        <f>IFERROR(VLOOKUP(Table_Query_from_QDB_Production___SQL_Server[[#This Row],[step_5_seq]],'Employee Benefit Groups'!#REF!,2,FALSE),"-")</f>
        <v>-</v>
      </c>
      <c r="S1163" t="str">
        <f>IFERROR(VLOOKUP(Table_Query_from_QDB_Production___SQL_Server[[#This Row],[step_6_seq]],'Employee Benefit Groups'!#REF!,2,FALSE),"-")</f>
        <v>-</v>
      </c>
      <c r="T1163">
        <v>4</v>
      </c>
      <c r="U1163" t="str">
        <f>IFERROR(VLOOKUP(Table_Query_from_QDB_Production___SQL_Server[[#This Row],[step_7_seq]],'Employee Benefit Groups'!#REF!,2,FALSE),"-")</f>
        <v>-</v>
      </c>
      <c r="W1163" t="str">
        <f>IFERROR(VLOOKUP(Table_Query_from_QDB_Production___SQL_Server[[#This Row],[step_8_seq]],'Employee Benefit Groups'!#REF!,2,FALSE),"-")</f>
        <v>-</v>
      </c>
      <c r="Y1163" t="str">
        <f>IFERROR(VLOOKUP(Table_Query_from_QDB_Production___SQL_Server[[#This Row],[step_9_seq]],'Employee Benefit Groups'!#REF!,2,FALSE),"-")</f>
        <v>-</v>
      </c>
      <c r="AA1163" s="15"/>
      <c r="AB1163" s="15">
        <f t="shared" si="216"/>
        <v>0</v>
      </c>
      <c r="AC1163" s="11" t="s">
        <v>11502</v>
      </c>
      <c r="AD1163" s="11" t="str">
        <f t="shared" si="217"/>
        <v>-</v>
      </c>
      <c r="AE1163" s="12"/>
      <c r="AF1163" s="12">
        <f t="shared" si="218"/>
        <v>0</v>
      </c>
      <c r="AG1163" s="13" t="s">
        <v>11502</v>
      </c>
      <c r="AH1163" s="13" t="str">
        <f t="shared" si="219"/>
        <v>-</v>
      </c>
      <c r="AI1163" s="14">
        <v>2</v>
      </c>
      <c r="AJ1163" s="14">
        <f t="shared" si="220"/>
        <v>3</v>
      </c>
      <c r="AK1163" s="15" t="s">
        <v>11497</v>
      </c>
      <c r="AL1163" s="15" t="str">
        <f t="shared" si="221"/>
        <v>-</v>
      </c>
      <c r="AM1163" s="12"/>
      <c r="AN1163" s="12">
        <f t="shared" si="222"/>
        <v>0</v>
      </c>
      <c r="AO1163" s="16" t="s">
        <v>11502</v>
      </c>
      <c r="AP1163" s="16" t="str">
        <f t="shared" si="223"/>
        <v>-</v>
      </c>
      <c r="AQ1163" s="12">
        <v>3</v>
      </c>
      <c r="AR1163" s="12">
        <f t="shared" si="224"/>
        <v>4</v>
      </c>
      <c r="AS1163" s="14" t="s">
        <v>11498</v>
      </c>
      <c r="AT1163" s="14" t="str">
        <f t="shared" si="225"/>
        <v>-</v>
      </c>
      <c r="AU1163"/>
      <c r="AV1163" s="15" t="s">
        <v>11502</v>
      </c>
      <c r="AW1163" s="15" t="str">
        <f t="shared" si="226"/>
        <v>-</v>
      </c>
      <c r="AX1163"/>
      <c r="AY1163" s="17" t="s">
        <v>11502</v>
      </c>
      <c r="AZ1163" s="17" t="str">
        <f t="shared" si="227"/>
        <v>-</v>
      </c>
      <c r="BA1163"/>
    </row>
    <row r="1164" spans="1:53" x14ac:dyDescent="0.3">
      <c r="A1164" t="s">
        <v>3431</v>
      </c>
      <c r="B1164" t="s">
        <v>529</v>
      </c>
      <c r="C1164" t="s">
        <v>3432</v>
      </c>
      <c r="D1164" t="s">
        <v>3353</v>
      </c>
      <c r="E1164" t="str">
        <f>LEFT(Table_Query_from_QDB_Production___SQL_Server[[#This Row],[ttl_class_ttl_outl]],1)</f>
        <v>5</v>
      </c>
      <c r="F1164" t="str">
        <f>UPPER(IFERROR(VLOOKUP(Table_Query_from_QDB_Production___SQL_Server[[#This Row],[cto_osc_code]],'CTO-OSC Table'!$A$2:$B$24,2,FALSE),"Undefined"))</f>
        <v>RESEARCH</v>
      </c>
      <c r="G1164" t="str">
        <f>UPPER(IFERROR(VLOOKUP(Table_Query_from_QDB_Production___SQL_Server[[#This Row],[ttl_class_ttl_outl]],'Title Class Table'!$A$2:$C$146,2,FALSE),"Undefined"))</f>
        <v>PROFESSIONAL RESEARCH-REGULAR</v>
      </c>
      <c r="H1164" t="s">
        <v>11449</v>
      </c>
      <c r="I1164">
        <v>4</v>
      </c>
      <c r="K1164" t="str">
        <f>IFERROR(VLOOKUP(Table_Query_from_QDB_Production___SQL_Server[[#This Row],[step_2_seq]],'Employee Benefit Groups'!#REF!,2,FALSE),"-")</f>
        <v>-</v>
      </c>
      <c r="M1164" t="str">
        <f>IFERROR(VLOOKUP(Table_Query_from_QDB_Production___SQL_Server[[#This Row],[step_4_seq]],'Employee Benefit Groups'!#REF!,2,FALSE),"-")</f>
        <v>-</v>
      </c>
      <c r="O1164" t="str">
        <f>IFERROR(VLOOKUP(Table_Query_from_QDB_Production___SQL_Server[[#This Row],[step_4_seq2]],'Employee Benefit Groups'!#REF!,2,FALSE),"-")</f>
        <v>-</v>
      </c>
      <c r="P1164">
        <v>3</v>
      </c>
      <c r="Q1164" t="str">
        <f>IFERROR(VLOOKUP(Table_Query_from_QDB_Production___SQL_Server[[#This Row],[step_5_seq]],'Employee Benefit Groups'!#REF!,2,FALSE),"-")</f>
        <v>-</v>
      </c>
      <c r="S1164" t="str">
        <f>IFERROR(VLOOKUP(Table_Query_from_QDB_Production___SQL_Server[[#This Row],[step_6_seq]],'Employee Benefit Groups'!#REF!,2,FALSE),"-")</f>
        <v>-</v>
      </c>
      <c r="T1164">
        <v>4</v>
      </c>
      <c r="U1164" t="str">
        <f>IFERROR(VLOOKUP(Table_Query_from_QDB_Production___SQL_Server[[#This Row],[step_7_seq]],'Employee Benefit Groups'!#REF!,2,FALSE),"-")</f>
        <v>-</v>
      </c>
      <c r="W1164" t="str">
        <f>IFERROR(VLOOKUP(Table_Query_from_QDB_Production___SQL_Server[[#This Row],[step_8_seq]],'Employee Benefit Groups'!#REF!,2,FALSE),"-")</f>
        <v>-</v>
      </c>
      <c r="Y1164" t="str">
        <f>IFERROR(VLOOKUP(Table_Query_from_QDB_Production___SQL_Server[[#This Row],[step_9_seq]],'Employee Benefit Groups'!#REF!,2,FALSE),"-")</f>
        <v>-</v>
      </c>
      <c r="AA1164" s="15"/>
      <c r="AB1164" s="15">
        <f t="shared" si="216"/>
        <v>0</v>
      </c>
      <c r="AC1164" s="11" t="s">
        <v>11502</v>
      </c>
      <c r="AD1164" s="11" t="str">
        <f t="shared" si="217"/>
        <v>-</v>
      </c>
      <c r="AE1164" s="12"/>
      <c r="AF1164" s="12">
        <f t="shared" si="218"/>
        <v>0</v>
      </c>
      <c r="AG1164" s="13" t="s">
        <v>11502</v>
      </c>
      <c r="AH1164" s="13" t="str">
        <f t="shared" si="219"/>
        <v>-</v>
      </c>
      <c r="AI1164" s="14">
        <v>2</v>
      </c>
      <c r="AJ1164" s="14">
        <f t="shared" si="220"/>
        <v>3</v>
      </c>
      <c r="AK1164" s="15" t="s">
        <v>11497</v>
      </c>
      <c r="AL1164" s="15" t="str">
        <f t="shared" si="221"/>
        <v>-</v>
      </c>
      <c r="AM1164" s="12"/>
      <c r="AN1164" s="12">
        <f t="shared" si="222"/>
        <v>0</v>
      </c>
      <c r="AO1164" s="16" t="s">
        <v>11502</v>
      </c>
      <c r="AP1164" s="16" t="str">
        <f t="shared" si="223"/>
        <v>-</v>
      </c>
      <c r="AQ1164" s="12">
        <v>3</v>
      </c>
      <c r="AR1164" s="12">
        <f t="shared" si="224"/>
        <v>4</v>
      </c>
      <c r="AS1164" s="14" t="s">
        <v>11498</v>
      </c>
      <c r="AT1164" s="14" t="str">
        <f t="shared" si="225"/>
        <v>-</v>
      </c>
      <c r="AU1164"/>
      <c r="AV1164" s="15" t="s">
        <v>11502</v>
      </c>
      <c r="AW1164" s="15" t="str">
        <f t="shared" si="226"/>
        <v>-</v>
      </c>
      <c r="AX1164"/>
      <c r="AY1164" s="17" t="s">
        <v>11502</v>
      </c>
      <c r="AZ1164" s="17" t="str">
        <f t="shared" si="227"/>
        <v>-</v>
      </c>
      <c r="BA1164"/>
    </row>
    <row r="1165" spans="1:53" x14ac:dyDescent="0.3">
      <c r="A1165" t="s">
        <v>3433</v>
      </c>
      <c r="B1165" t="s">
        <v>529</v>
      </c>
      <c r="C1165" t="s">
        <v>3434</v>
      </c>
      <c r="D1165" t="s">
        <v>3353</v>
      </c>
      <c r="E1165" t="str">
        <f>LEFT(Table_Query_from_QDB_Production___SQL_Server[[#This Row],[ttl_class_ttl_outl]],1)</f>
        <v>5</v>
      </c>
      <c r="F1165" t="str">
        <f>UPPER(IFERROR(VLOOKUP(Table_Query_from_QDB_Production___SQL_Server[[#This Row],[cto_osc_code]],'CTO-OSC Table'!$A$2:$B$24,2,FALSE),"Undefined"))</f>
        <v>RESEARCH</v>
      </c>
      <c r="G1165" t="str">
        <f>UPPER(IFERROR(VLOOKUP(Table_Query_from_QDB_Production___SQL_Server[[#This Row],[ttl_class_ttl_outl]],'Title Class Table'!$A$2:$C$146,2,FALSE),"Undefined"))</f>
        <v>PROFESSIONAL RESEARCH-REGULAR</v>
      </c>
      <c r="H1165" t="s">
        <v>11449</v>
      </c>
      <c r="I1165">
        <v>4</v>
      </c>
      <c r="K1165" t="str">
        <f>IFERROR(VLOOKUP(Table_Query_from_QDB_Production___SQL_Server[[#This Row],[step_2_seq]],'Employee Benefit Groups'!#REF!,2,FALSE),"-")</f>
        <v>-</v>
      </c>
      <c r="M1165" t="str">
        <f>IFERROR(VLOOKUP(Table_Query_from_QDB_Production___SQL_Server[[#This Row],[step_4_seq]],'Employee Benefit Groups'!#REF!,2,FALSE),"-")</f>
        <v>-</v>
      </c>
      <c r="O1165" t="str">
        <f>IFERROR(VLOOKUP(Table_Query_from_QDB_Production___SQL_Server[[#This Row],[step_4_seq2]],'Employee Benefit Groups'!#REF!,2,FALSE),"-")</f>
        <v>-</v>
      </c>
      <c r="P1165">
        <v>3</v>
      </c>
      <c r="Q1165" t="str">
        <f>IFERROR(VLOOKUP(Table_Query_from_QDB_Production___SQL_Server[[#This Row],[step_5_seq]],'Employee Benefit Groups'!#REF!,2,FALSE),"-")</f>
        <v>-</v>
      </c>
      <c r="S1165" t="str">
        <f>IFERROR(VLOOKUP(Table_Query_from_QDB_Production___SQL_Server[[#This Row],[step_6_seq]],'Employee Benefit Groups'!#REF!,2,FALSE),"-")</f>
        <v>-</v>
      </c>
      <c r="T1165">
        <v>4</v>
      </c>
      <c r="U1165" t="str">
        <f>IFERROR(VLOOKUP(Table_Query_from_QDB_Production___SQL_Server[[#This Row],[step_7_seq]],'Employee Benefit Groups'!#REF!,2,FALSE),"-")</f>
        <v>-</v>
      </c>
      <c r="W1165" t="str">
        <f>IFERROR(VLOOKUP(Table_Query_from_QDB_Production___SQL_Server[[#This Row],[step_8_seq]],'Employee Benefit Groups'!#REF!,2,FALSE),"-")</f>
        <v>-</v>
      </c>
      <c r="Y1165" t="str">
        <f>IFERROR(VLOOKUP(Table_Query_from_QDB_Production___SQL_Server[[#This Row],[step_9_seq]],'Employee Benefit Groups'!#REF!,2,FALSE),"-")</f>
        <v>-</v>
      </c>
      <c r="AA1165" s="15"/>
      <c r="AB1165" s="15">
        <f t="shared" si="216"/>
        <v>0</v>
      </c>
      <c r="AC1165" s="11" t="s">
        <v>11502</v>
      </c>
      <c r="AD1165" s="11" t="str">
        <f t="shared" si="217"/>
        <v>-</v>
      </c>
      <c r="AE1165" s="12"/>
      <c r="AF1165" s="12">
        <f t="shared" si="218"/>
        <v>0</v>
      </c>
      <c r="AG1165" s="13" t="s">
        <v>11502</v>
      </c>
      <c r="AH1165" s="13" t="str">
        <f t="shared" si="219"/>
        <v>-</v>
      </c>
      <c r="AI1165" s="14">
        <v>2</v>
      </c>
      <c r="AJ1165" s="14">
        <f t="shared" si="220"/>
        <v>3</v>
      </c>
      <c r="AK1165" s="15" t="s">
        <v>11497</v>
      </c>
      <c r="AL1165" s="15" t="str">
        <f t="shared" si="221"/>
        <v>-</v>
      </c>
      <c r="AM1165" s="12"/>
      <c r="AN1165" s="12">
        <f t="shared" si="222"/>
        <v>0</v>
      </c>
      <c r="AO1165" s="16" t="s">
        <v>11502</v>
      </c>
      <c r="AP1165" s="16" t="str">
        <f t="shared" si="223"/>
        <v>-</v>
      </c>
      <c r="AQ1165" s="12">
        <v>3</v>
      </c>
      <c r="AR1165" s="12">
        <f t="shared" si="224"/>
        <v>4</v>
      </c>
      <c r="AS1165" s="14" t="s">
        <v>11498</v>
      </c>
      <c r="AT1165" s="14" t="str">
        <f t="shared" si="225"/>
        <v>-</v>
      </c>
      <c r="AU1165"/>
      <c r="AV1165" s="15" t="s">
        <v>11502</v>
      </c>
      <c r="AW1165" s="15" t="str">
        <f t="shared" si="226"/>
        <v>-</v>
      </c>
      <c r="AX1165"/>
      <c r="AY1165" s="17" t="s">
        <v>11502</v>
      </c>
      <c r="AZ1165" s="17" t="str">
        <f t="shared" si="227"/>
        <v>-</v>
      </c>
      <c r="BA1165"/>
    </row>
    <row r="1166" spans="1:53" x14ac:dyDescent="0.3">
      <c r="A1166" t="s">
        <v>3435</v>
      </c>
      <c r="B1166" t="s">
        <v>529</v>
      </c>
      <c r="C1166" t="s">
        <v>3436</v>
      </c>
      <c r="D1166" t="s">
        <v>3353</v>
      </c>
      <c r="E1166" t="str">
        <f>LEFT(Table_Query_from_QDB_Production___SQL_Server[[#This Row],[ttl_class_ttl_outl]],1)</f>
        <v>5</v>
      </c>
      <c r="F1166" t="str">
        <f>UPPER(IFERROR(VLOOKUP(Table_Query_from_QDB_Production___SQL_Server[[#This Row],[cto_osc_code]],'CTO-OSC Table'!$A$2:$B$24,2,FALSE),"Undefined"))</f>
        <v>RESEARCH</v>
      </c>
      <c r="G1166" t="str">
        <f>UPPER(IFERROR(VLOOKUP(Table_Query_from_QDB_Production___SQL_Server[[#This Row],[ttl_class_ttl_outl]],'Title Class Table'!$A$2:$C$146,2,FALSE),"Undefined"))</f>
        <v>PROFESSIONAL RESEARCH-REGULAR</v>
      </c>
      <c r="H1166" t="s">
        <v>11449</v>
      </c>
      <c r="I1166">
        <v>4</v>
      </c>
      <c r="K1166" t="str">
        <f>IFERROR(VLOOKUP(Table_Query_from_QDB_Production___SQL_Server[[#This Row],[step_2_seq]],'Employee Benefit Groups'!#REF!,2,FALSE),"-")</f>
        <v>-</v>
      </c>
      <c r="M1166" t="str">
        <f>IFERROR(VLOOKUP(Table_Query_from_QDB_Production___SQL_Server[[#This Row],[step_4_seq]],'Employee Benefit Groups'!#REF!,2,FALSE),"-")</f>
        <v>-</v>
      </c>
      <c r="O1166" t="str">
        <f>IFERROR(VLOOKUP(Table_Query_from_QDB_Production___SQL_Server[[#This Row],[step_4_seq2]],'Employee Benefit Groups'!#REF!,2,FALSE),"-")</f>
        <v>-</v>
      </c>
      <c r="P1166">
        <v>3</v>
      </c>
      <c r="Q1166" t="str">
        <f>IFERROR(VLOOKUP(Table_Query_from_QDB_Production___SQL_Server[[#This Row],[step_5_seq]],'Employee Benefit Groups'!#REF!,2,FALSE),"-")</f>
        <v>-</v>
      </c>
      <c r="S1166" t="str">
        <f>IFERROR(VLOOKUP(Table_Query_from_QDB_Production___SQL_Server[[#This Row],[step_6_seq]],'Employee Benefit Groups'!#REF!,2,FALSE),"-")</f>
        <v>-</v>
      </c>
      <c r="T1166">
        <v>4</v>
      </c>
      <c r="U1166" t="str">
        <f>IFERROR(VLOOKUP(Table_Query_from_QDB_Production___SQL_Server[[#This Row],[step_7_seq]],'Employee Benefit Groups'!#REF!,2,FALSE),"-")</f>
        <v>-</v>
      </c>
      <c r="W1166" t="str">
        <f>IFERROR(VLOOKUP(Table_Query_from_QDB_Production___SQL_Server[[#This Row],[step_8_seq]],'Employee Benefit Groups'!#REF!,2,FALSE),"-")</f>
        <v>-</v>
      </c>
      <c r="Y1166" t="str">
        <f>IFERROR(VLOOKUP(Table_Query_from_QDB_Production___SQL_Server[[#This Row],[step_9_seq]],'Employee Benefit Groups'!#REF!,2,FALSE),"-")</f>
        <v>-</v>
      </c>
      <c r="AA1166" s="15"/>
      <c r="AB1166" s="15">
        <f t="shared" si="216"/>
        <v>0</v>
      </c>
      <c r="AC1166" s="11" t="s">
        <v>11502</v>
      </c>
      <c r="AD1166" s="11" t="str">
        <f t="shared" si="217"/>
        <v>-</v>
      </c>
      <c r="AE1166" s="12"/>
      <c r="AF1166" s="12">
        <f t="shared" si="218"/>
        <v>0</v>
      </c>
      <c r="AG1166" s="13" t="s">
        <v>11502</v>
      </c>
      <c r="AH1166" s="13" t="str">
        <f t="shared" si="219"/>
        <v>-</v>
      </c>
      <c r="AI1166" s="14">
        <v>2</v>
      </c>
      <c r="AJ1166" s="14">
        <f t="shared" si="220"/>
        <v>3</v>
      </c>
      <c r="AK1166" s="15" t="s">
        <v>11497</v>
      </c>
      <c r="AL1166" s="15" t="str">
        <f t="shared" si="221"/>
        <v>-</v>
      </c>
      <c r="AM1166" s="12"/>
      <c r="AN1166" s="12">
        <f t="shared" si="222"/>
        <v>0</v>
      </c>
      <c r="AO1166" s="16" t="s">
        <v>11502</v>
      </c>
      <c r="AP1166" s="16" t="str">
        <f t="shared" si="223"/>
        <v>-</v>
      </c>
      <c r="AQ1166" s="12">
        <v>3</v>
      </c>
      <c r="AR1166" s="12">
        <f t="shared" si="224"/>
        <v>4</v>
      </c>
      <c r="AS1166" s="14" t="s">
        <v>11498</v>
      </c>
      <c r="AT1166" s="14" t="str">
        <f t="shared" si="225"/>
        <v>-</v>
      </c>
      <c r="AU1166"/>
      <c r="AV1166" s="15" t="s">
        <v>11502</v>
      </c>
      <c r="AW1166" s="15" t="str">
        <f t="shared" si="226"/>
        <v>-</v>
      </c>
      <c r="AX1166"/>
      <c r="AY1166" s="17" t="s">
        <v>11502</v>
      </c>
      <c r="AZ1166" s="17" t="str">
        <f t="shared" si="227"/>
        <v>-</v>
      </c>
      <c r="BA1166"/>
    </row>
    <row r="1167" spans="1:53" x14ac:dyDescent="0.3">
      <c r="A1167" t="s">
        <v>3437</v>
      </c>
      <c r="B1167" t="s">
        <v>3438</v>
      </c>
      <c r="C1167" t="s">
        <v>3439</v>
      </c>
      <c r="D1167" t="s">
        <v>3085</v>
      </c>
      <c r="E1167" t="str">
        <f>LEFT(Table_Query_from_QDB_Production___SQL_Server[[#This Row],[ttl_class_ttl_outl]],1)</f>
        <v>3</v>
      </c>
      <c r="F1167" t="str">
        <f>UPPER(IFERROR(VLOOKUP(Table_Query_from_QDB_Production___SQL_Server[[#This Row],[cto_osc_code]],'CTO-OSC Table'!$A$2:$B$24,2,FALSE),"Undefined"))</f>
        <v>OTHER FACULTY</v>
      </c>
      <c r="G1167" t="str">
        <f>UPPER(IFERROR(VLOOKUP(Table_Query_from_QDB_Production___SQL_Server[[#This Row],[ttl_class_ttl_outl]],'Title Class Table'!$A$2:$C$146,2,FALSE),"Undefined"))</f>
        <v>HEALTH SCIENCES CLINICAL PROFESSOR</v>
      </c>
      <c r="H1167" t="s">
        <v>11447</v>
      </c>
      <c r="I1167">
        <v>3</v>
      </c>
      <c r="K1167" t="str">
        <f>IFERROR(VLOOKUP(Table_Query_from_QDB_Production___SQL_Server[[#This Row],[step_2_seq]],'Employee Benefit Groups'!#REF!,2,FALSE),"-")</f>
        <v>-</v>
      </c>
      <c r="M1167" t="str">
        <f>IFERROR(VLOOKUP(Table_Query_from_QDB_Production___SQL_Server[[#This Row],[step_4_seq]],'Employee Benefit Groups'!#REF!,2,FALSE),"-")</f>
        <v>-</v>
      </c>
      <c r="N1167">
        <v>2</v>
      </c>
      <c r="O1167" t="str">
        <f>IFERROR(VLOOKUP(Table_Query_from_QDB_Production___SQL_Server[[#This Row],[step_4_seq2]],'Employee Benefit Groups'!#REF!,2,FALSE),"-")</f>
        <v>-</v>
      </c>
      <c r="Q1167" t="str">
        <f>IFERROR(VLOOKUP(Table_Query_from_QDB_Production___SQL_Server[[#This Row],[step_5_seq]],'Employee Benefit Groups'!#REF!,2,FALSE),"-")</f>
        <v>-</v>
      </c>
      <c r="S1167" t="str">
        <f>IFERROR(VLOOKUP(Table_Query_from_QDB_Production___SQL_Server[[#This Row],[step_6_seq]],'Employee Benefit Groups'!#REF!,2,FALSE),"-")</f>
        <v>-</v>
      </c>
      <c r="T1167">
        <v>4</v>
      </c>
      <c r="U1167" t="str">
        <f>IFERROR(VLOOKUP(Table_Query_from_QDB_Production___SQL_Server[[#This Row],[step_7_seq]],'Employee Benefit Groups'!#REF!,2,FALSE),"-")</f>
        <v>-</v>
      </c>
      <c r="W1167" t="str">
        <f>IFERROR(VLOOKUP(Table_Query_from_QDB_Production___SQL_Server[[#This Row],[step_8_seq]],'Employee Benefit Groups'!#REF!,2,FALSE),"-")</f>
        <v>-</v>
      </c>
      <c r="Y1167" t="str">
        <f>IFERROR(VLOOKUP(Table_Query_from_QDB_Production___SQL_Server[[#This Row],[step_9_seq]],'Employee Benefit Groups'!#REF!,2,FALSE),"-")</f>
        <v>-</v>
      </c>
      <c r="AA1167" s="15"/>
      <c r="AB1167" s="15">
        <f t="shared" si="216"/>
        <v>0</v>
      </c>
      <c r="AC1167" s="11" t="s">
        <v>11502</v>
      </c>
      <c r="AD1167" s="11" t="str">
        <f t="shared" si="217"/>
        <v>-</v>
      </c>
      <c r="AE1167" s="12">
        <v>1</v>
      </c>
      <c r="AF1167" s="12">
        <f t="shared" si="218"/>
        <v>2</v>
      </c>
      <c r="AG1167" s="13" t="s">
        <v>11496</v>
      </c>
      <c r="AH1167" s="13" t="str">
        <f t="shared" si="219"/>
        <v>-</v>
      </c>
      <c r="AI1167" s="14"/>
      <c r="AJ1167" s="14">
        <f t="shared" si="220"/>
        <v>0</v>
      </c>
      <c r="AK1167" s="15" t="s">
        <v>11502</v>
      </c>
      <c r="AL1167" s="15" t="str">
        <f t="shared" si="221"/>
        <v>-</v>
      </c>
      <c r="AM1167" s="12"/>
      <c r="AN1167" s="12">
        <f t="shared" si="222"/>
        <v>0</v>
      </c>
      <c r="AO1167" s="16" t="s">
        <v>11502</v>
      </c>
      <c r="AP1167" s="16" t="str">
        <f t="shared" si="223"/>
        <v>-</v>
      </c>
      <c r="AQ1167" s="12">
        <v>3</v>
      </c>
      <c r="AR1167" s="12">
        <f t="shared" si="224"/>
        <v>4</v>
      </c>
      <c r="AS1167" s="14" t="s">
        <v>11498</v>
      </c>
      <c r="AT1167" s="14" t="str">
        <f t="shared" si="225"/>
        <v>-</v>
      </c>
      <c r="AU1167"/>
      <c r="AV1167" s="15" t="s">
        <v>11502</v>
      </c>
      <c r="AW1167" s="15" t="str">
        <f t="shared" si="226"/>
        <v>-</v>
      </c>
      <c r="AX1167"/>
      <c r="AY1167" s="17" t="s">
        <v>11502</v>
      </c>
      <c r="AZ1167" s="17" t="str">
        <f t="shared" si="227"/>
        <v>-</v>
      </c>
      <c r="BA1167"/>
    </row>
    <row r="1168" spans="1:53" x14ac:dyDescent="0.3">
      <c r="A1168" t="s">
        <v>3440</v>
      </c>
      <c r="B1168" t="s">
        <v>3441</v>
      </c>
      <c r="C1168" t="s">
        <v>3442</v>
      </c>
      <c r="D1168" t="s">
        <v>3443</v>
      </c>
      <c r="E1168" t="str">
        <f>LEFT(Table_Query_from_QDB_Production___SQL_Server[[#This Row],[ttl_class_ttl_outl]],1)</f>
        <v>0</v>
      </c>
      <c r="F1168" t="str">
        <f>UPPER(IFERROR(VLOOKUP(Table_Query_from_QDB_Production___SQL_Server[[#This Row],[cto_osc_code]],'CTO-OSC Table'!$A$2:$B$24,2,FALSE),"Undefined"))</f>
        <v>FACULTY-LADDER RANKS</v>
      </c>
      <c r="G1168" t="str">
        <f>UPPER(IFERROR(VLOOKUP(Table_Query_from_QDB_Production___SQL_Server[[#This Row],[ttl_class_ttl_outl]],'Title Class Table'!$A$2:$C$146,2,FALSE),"Undefined"))</f>
        <v>CLINICAL PROFESSOR OF DENTISTRY-50% OR MORE-TENURE</v>
      </c>
      <c r="H1168" t="s">
        <v>11447</v>
      </c>
      <c r="I1168">
        <v>3</v>
      </c>
      <c r="K1168" t="str">
        <f>IFERROR(VLOOKUP(Table_Query_from_QDB_Production___SQL_Server[[#This Row],[step_2_seq]],'Employee Benefit Groups'!#REF!,2,FALSE),"-")</f>
        <v>-</v>
      </c>
      <c r="M1168" t="str">
        <f>IFERROR(VLOOKUP(Table_Query_from_QDB_Production___SQL_Server[[#This Row],[step_4_seq]],'Employee Benefit Groups'!#REF!,2,FALSE),"-")</f>
        <v>-</v>
      </c>
      <c r="N1168">
        <v>2</v>
      </c>
      <c r="O1168" t="str">
        <f>IFERROR(VLOOKUP(Table_Query_from_QDB_Production___SQL_Server[[#This Row],[step_4_seq2]],'Employee Benefit Groups'!#REF!,2,FALSE),"-")</f>
        <v>-</v>
      </c>
      <c r="Q1168" t="str">
        <f>IFERROR(VLOOKUP(Table_Query_from_QDB_Production___SQL_Server[[#This Row],[step_5_seq]],'Employee Benefit Groups'!#REF!,2,FALSE),"-")</f>
        <v>-</v>
      </c>
      <c r="S1168" t="str">
        <f>IFERROR(VLOOKUP(Table_Query_from_QDB_Production___SQL_Server[[#This Row],[step_6_seq]],'Employee Benefit Groups'!#REF!,2,FALSE),"-")</f>
        <v>-</v>
      </c>
      <c r="T1168">
        <v>4</v>
      </c>
      <c r="U1168" t="str">
        <f>IFERROR(VLOOKUP(Table_Query_from_QDB_Production___SQL_Server[[#This Row],[step_7_seq]],'Employee Benefit Groups'!#REF!,2,FALSE),"-")</f>
        <v>-</v>
      </c>
      <c r="W1168" t="str">
        <f>IFERROR(VLOOKUP(Table_Query_from_QDB_Production___SQL_Server[[#This Row],[step_8_seq]],'Employee Benefit Groups'!#REF!,2,FALSE),"-")</f>
        <v>-</v>
      </c>
      <c r="Y1168" t="str">
        <f>IFERROR(VLOOKUP(Table_Query_from_QDB_Production___SQL_Server[[#This Row],[step_9_seq]],'Employee Benefit Groups'!#REF!,2,FALSE),"-")</f>
        <v>-</v>
      </c>
      <c r="AA1168" s="15"/>
      <c r="AB1168" s="15">
        <f t="shared" si="216"/>
        <v>0</v>
      </c>
      <c r="AC1168" s="11" t="s">
        <v>11502</v>
      </c>
      <c r="AD1168" s="11" t="str">
        <f t="shared" si="217"/>
        <v>-</v>
      </c>
      <c r="AE1168" s="12">
        <v>1</v>
      </c>
      <c r="AF1168" s="12">
        <f t="shared" si="218"/>
        <v>2</v>
      </c>
      <c r="AG1168" s="13" t="s">
        <v>11496</v>
      </c>
      <c r="AH1168" s="13" t="str">
        <f t="shared" si="219"/>
        <v>-</v>
      </c>
      <c r="AI1168" s="14"/>
      <c r="AJ1168" s="14">
        <f t="shared" si="220"/>
        <v>0</v>
      </c>
      <c r="AK1168" s="15" t="s">
        <v>11502</v>
      </c>
      <c r="AL1168" s="15" t="str">
        <f t="shared" si="221"/>
        <v>-</v>
      </c>
      <c r="AM1168" s="12"/>
      <c r="AN1168" s="12">
        <f t="shared" si="222"/>
        <v>0</v>
      </c>
      <c r="AO1168" s="16" t="s">
        <v>11502</v>
      </c>
      <c r="AP1168" s="16" t="str">
        <f t="shared" si="223"/>
        <v>-</v>
      </c>
      <c r="AQ1168" s="12">
        <v>3</v>
      </c>
      <c r="AR1168" s="12">
        <f t="shared" si="224"/>
        <v>4</v>
      </c>
      <c r="AS1168" s="14" t="s">
        <v>11498</v>
      </c>
      <c r="AT1168" s="14" t="str">
        <f t="shared" si="225"/>
        <v>-</v>
      </c>
      <c r="AU1168"/>
      <c r="AV1168" s="15" t="s">
        <v>11502</v>
      </c>
      <c r="AW1168" s="15" t="str">
        <f t="shared" si="226"/>
        <v>-</v>
      </c>
      <c r="AX1168"/>
      <c r="AY1168" s="17" t="s">
        <v>11502</v>
      </c>
      <c r="AZ1168" s="17" t="str">
        <f t="shared" si="227"/>
        <v>-</v>
      </c>
      <c r="BA1168"/>
    </row>
    <row r="1169" spans="1:53" x14ac:dyDescent="0.3">
      <c r="A1169" t="s">
        <v>3444</v>
      </c>
      <c r="B1169" t="s">
        <v>3445</v>
      </c>
      <c r="C1169" t="s">
        <v>3446</v>
      </c>
      <c r="D1169" t="s">
        <v>3443</v>
      </c>
      <c r="E1169" t="str">
        <f>LEFT(Table_Query_from_QDB_Production___SQL_Server[[#This Row],[ttl_class_ttl_outl]],1)</f>
        <v>0</v>
      </c>
      <c r="F1169" t="str">
        <f>UPPER(IFERROR(VLOOKUP(Table_Query_from_QDB_Production___SQL_Server[[#This Row],[cto_osc_code]],'CTO-OSC Table'!$A$2:$B$24,2,FALSE),"Undefined"))</f>
        <v>FACULTY-LADDER RANKS</v>
      </c>
      <c r="G1169" t="str">
        <f>UPPER(IFERROR(VLOOKUP(Table_Query_from_QDB_Production___SQL_Server[[#This Row],[ttl_class_ttl_outl]],'Title Class Table'!$A$2:$C$146,2,FALSE),"Undefined"))</f>
        <v>CLINICAL PROFESSOR OF DENTISTRY-50% OR MORE-TENURE</v>
      </c>
      <c r="H1169" t="s">
        <v>11447</v>
      </c>
      <c r="I1169">
        <v>3</v>
      </c>
      <c r="K1169" t="str">
        <f>IFERROR(VLOOKUP(Table_Query_from_QDB_Production___SQL_Server[[#This Row],[step_2_seq]],'Employee Benefit Groups'!#REF!,2,FALSE),"-")</f>
        <v>-</v>
      </c>
      <c r="M1169" t="str">
        <f>IFERROR(VLOOKUP(Table_Query_from_QDB_Production___SQL_Server[[#This Row],[step_4_seq]],'Employee Benefit Groups'!#REF!,2,FALSE),"-")</f>
        <v>-</v>
      </c>
      <c r="N1169">
        <v>2</v>
      </c>
      <c r="O1169" t="str">
        <f>IFERROR(VLOOKUP(Table_Query_from_QDB_Production___SQL_Server[[#This Row],[step_4_seq2]],'Employee Benefit Groups'!#REF!,2,FALSE),"-")</f>
        <v>-</v>
      </c>
      <c r="Q1169" t="str">
        <f>IFERROR(VLOOKUP(Table_Query_from_QDB_Production___SQL_Server[[#This Row],[step_5_seq]],'Employee Benefit Groups'!#REF!,2,FALSE),"-")</f>
        <v>-</v>
      </c>
      <c r="S1169" t="str">
        <f>IFERROR(VLOOKUP(Table_Query_from_QDB_Production___SQL_Server[[#This Row],[step_6_seq]],'Employee Benefit Groups'!#REF!,2,FALSE),"-")</f>
        <v>-</v>
      </c>
      <c r="T1169">
        <v>4</v>
      </c>
      <c r="U1169" t="str">
        <f>IFERROR(VLOOKUP(Table_Query_from_QDB_Production___SQL_Server[[#This Row],[step_7_seq]],'Employee Benefit Groups'!#REF!,2,FALSE),"-")</f>
        <v>-</v>
      </c>
      <c r="W1169" t="str">
        <f>IFERROR(VLOOKUP(Table_Query_from_QDB_Production___SQL_Server[[#This Row],[step_8_seq]],'Employee Benefit Groups'!#REF!,2,FALSE),"-")</f>
        <v>-</v>
      </c>
      <c r="Y1169" t="str">
        <f>IFERROR(VLOOKUP(Table_Query_from_QDB_Production___SQL_Server[[#This Row],[step_9_seq]],'Employee Benefit Groups'!#REF!,2,FALSE),"-")</f>
        <v>-</v>
      </c>
      <c r="AA1169" s="15"/>
      <c r="AB1169" s="15">
        <f t="shared" si="216"/>
        <v>0</v>
      </c>
      <c r="AC1169" s="11" t="s">
        <v>11502</v>
      </c>
      <c r="AD1169" s="11" t="str">
        <f t="shared" si="217"/>
        <v>-</v>
      </c>
      <c r="AE1169" s="12">
        <v>1</v>
      </c>
      <c r="AF1169" s="12">
        <f t="shared" si="218"/>
        <v>2</v>
      </c>
      <c r="AG1169" s="13" t="s">
        <v>11496</v>
      </c>
      <c r="AH1169" s="13" t="str">
        <f t="shared" si="219"/>
        <v>-</v>
      </c>
      <c r="AI1169" s="14"/>
      <c r="AJ1169" s="14">
        <f t="shared" si="220"/>
        <v>0</v>
      </c>
      <c r="AK1169" s="15" t="s">
        <v>11502</v>
      </c>
      <c r="AL1169" s="15" t="str">
        <f t="shared" si="221"/>
        <v>-</v>
      </c>
      <c r="AM1169" s="12"/>
      <c r="AN1169" s="12">
        <f t="shared" si="222"/>
        <v>0</v>
      </c>
      <c r="AO1169" s="16" t="s">
        <v>11502</v>
      </c>
      <c r="AP1169" s="16" t="str">
        <f t="shared" si="223"/>
        <v>-</v>
      </c>
      <c r="AQ1169" s="12">
        <v>3</v>
      </c>
      <c r="AR1169" s="12">
        <f t="shared" si="224"/>
        <v>4</v>
      </c>
      <c r="AS1169" s="14" t="s">
        <v>11498</v>
      </c>
      <c r="AT1169" s="14" t="str">
        <f t="shared" si="225"/>
        <v>-</v>
      </c>
      <c r="AU1169"/>
      <c r="AV1169" s="15" t="s">
        <v>11502</v>
      </c>
      <c r="AW1169" s="15" t="str">
        <f t="shared" si="226"/>
        <v>-</v>
      </c>
      <c r="AX1169"/>
      <c r="AY1169" s="17" t="s">
        <v>11502</v>
      </c>
      <c r="AZ1169" s="17" t="str">
        <f t="shared" si="227"/>
        <v>-</v>
      </c>
      <c r="BA1169"/>
    </row>
    <row r="1170" spans="1:53" x14ac:dyDescent="0.3">
      <c r="A1170" t="s">
        <v>3447</v>
      </c>
      <c r="B1170" t="s">
        <v>3244</v>
      </c>
      <c r="C1170" t="s">
        <v>3448</v>
      </c>
      <c r="D1170" t="s">
        <v>3085</v>
      </c>
      <c r="E1170" t="str">
        <f>LEFT(Table_Query_from_QDB_Production___SQL_Server[[#This Row],[ttl_class_ttl_outl]],1)</f>
        <v>3</v>
      </c>
      <c r="F1170" t="str">
        <f>UPPER(IFERROR(VLOOKUP(Table_Query_from_QDB_Production___SQL_Server[[#This Row],[cto_osc_code]],'CTO-OSC Table'!$A$2:$B$24,2,FALSE),"Undefined"))</f>
        <v>OTHER FACULTY</v>
      </c>
      <c r="G1170" t="str">
        <f>UPPER(IFERROR(VLOOKUP(Table_Query_from_QDB_Production___SQL_Server[[#This Row],[ttl_class_ttl_outl]],'Title Class Table'!$A$2:$C$146,2,FALSE),"Undefined"))</f>
        <v>HEALTH SCIENCES CLINICAL PROFESSOR</v>
      </c>
      <c r="H1170" t="s">
        <v>11447</v>
      </c>
      <c r="I1170">
        <v>3</v>
      </c>
      <c r="K1170" t="str">
        <f>IFERROR(VLOOKUP(Table_Query_from_QDB_Production___SQL_Server[[#This Row],[step_2_seq]],'Employee Benefit Groups'!#REF!,2,FALSE),"-")</f>
        <v>-</v>
      </c>
      <c r="M1170" t="str">
        <f>IFERROR(VLOOKUP(Table_Query_from_QDB_Production___SQL_Server[[#This Row],[step_4_seq]],'Employee Benefit Groups'!#REF!,2,FALSE),"-")</f>
        <v>-</v>
      </c>
      <c r="N1170">
        <v>2</v>
      </c>
      <c r="O1170" t="str">
        <f>IFERROR(VLOOKUP(Table_Query_from_QDB_Production___SQL_Server[[#This Row],[step_4_seq2]],'Employee Benefit Groups'!#REF!,2,FALSE),"-")</f>
        <v>-</v>
      </c>
      <c r="Q1170" t="str">
        <f>IFERROR(VLOOKUP(Table_Query_from_QDB_Production___SQL_Server[[#This Row],[step_5_seq]],'Employee Benefit Groups'!#REF!,2,FALSE),"-")</f>
        <v>-</v>
      </c>
      <c r="S1170" t="str">
        <f>IFERROR(VLOOKUP(Table_Query_from_QDB_Production___SQL_Server[[#This Row],[step_6_seq]],'Employee Benefit Groups'!#REF!,2,FALSE),"-")</f>
        <v>-</v>
      </c>
      <c r="T1170">
        <v>4</v>
      </c>
      <c r="U1170" t="str">
        <f>IFERROR(VLOOKUP(Table_Query_from_QDB_Production___SQL_Server[[#This Row],[step_7_seq]],'Employee Benefit Groups'!#REF!,2,FALSE),"-")</f>
        <v>-</v>
      </c>
      <c r="W1170" t="str">
        <f>IFERROR(VLOOKUP(Table_Query_from_QDB_Production___SQL_Server[[#This Row],[step_8_seq]],'Employee Benefit Groups'!#REF!,2,FALSE),"-")</f>
        <v>-</v>
      </c>
      <c r="Y1170" t="str">
        <f>IFERROR(VLOOKUP(Table_Query_from_QDB_Production___SQL_Server[[#This Row],[step_9_seq]],'Employee Benefit Groups'!#REF!,2,FALSE),"-")</f>
        <v>-</v>
      </c>
      <c r="AA1170" s="15"/>
      <c r="AB1170" s="15">
        <f t="shared" si="216"/>
        <v>0</v>
      </c>
      <c r="AC1170" s="11" t="s">
        <v>11502</v>
      </c>
      <c r="AD1170" s="11" t="str">
        <f t="shared" si="217"/>
        <v>-</v>
      </c>
      <c r="AE1170" s="12">
        <v>1</v>
      </c>
      <c r="AF1170" s="12">
        <f t="shared" si="218"/>
        <v>2</v>
      </c>
      <c r="AG1170" s="13" t="s">
        <v>11496</v>
      </c>
      <c r="AH1170" s="13" t="str">
        <f t="shared" si="219"/>
        <v>-</v>
      </c>
      <c r="AI1170" s="14"/>
      <c r="AJ1170" s="14">
        <f t="shared" si="220"/>
        <v>0</v>
      </c>
      <c r="AK1170" s="15" t="s">
        <v>11502</v>
      </c>
      <c r="AL1170" s="15" t="str">
        <f t="shared" si="221"/>
        <v>-</v>
      </c>
      <c r="AM1170" s="12"/>
      <c r="AN1170" s="12">
        <f t="shared" si="222"/>
        <v>0</v>
      </c>
      <c r="AO1170" s="16" t="s">
        <v>11502</v>
      </c>
      <c r="AP1170" s="16" t="str">
        <f t="shared" si="223"/>
        <v>-</v>
      </c>
      <c r="AQ1170" s="12">
        <v>3</v>
      </c>
      <c r="AR1170" s="12">
        <f t="shared" si="224"/>
        <v>4</v>
      </c>
      <c r="AS1170" s="14" t="s">
        <v>11498</v>
      </c>
      <c r="AT1170" s="14" t="str">
        <f t="shared" si="225"/>
        <v>-</v>
      </c>
      <c r="AU1170"/>
      <c r="AV1170" s="15" t="s">
        <v>11502</v>
      </c>
      <c r="AW1170" s="15" t="str">
        <f t="shared" si="226"/>
        <v>-</v>
      </c>
      <c r="AX1170"/>
      <c r="AY1170" s="17" t="s">
        <v>11502</v>
      </c>
      <c r="AZ1170" s="17" t="str">
        <f t="shared" si="227"/>
        <v>-</v>
      </c>
      <c r="BA1170"/>
    </row>
    <row r="1171" spans="1:53" x14ac:dyDescent="0.3">
      <c r="A1171" t="s">
        <v>3449</v>
      </c>
      <c r="B1171" t="s">
        <v>3450</v>
      </c>
      <c r="C1171" t="s">
        <v>3451</v>
      </c>
      <c r="D1171" t="s">
        <v>3443</v>
      </c>
      <c r="E1171" t="str">
        <f>LEFT(Table_Query_from_QDB_Production___SQL_Server[[#This Row],[ttl_class_ttl_outl]],1)</f>
        <v>0</v>
      </c>
      <c r="F1171" t="str">
        <f>UPPER(IFERROR(VLOOKUP(Table_Query_from_QDB_Production___SQL_Server[[#This Row],[cto_osc_code]],'CTO-OSC Table'!$A$2:$B$24,2,FALSE),"Undefined"))</f>
        <v>FACULTY-LADDER RANKS</v>
      </c>
      <c r="G1171" t="str">
        <f>UPPER(IFERROR(VLOOKUP(Table_Query_from_QDB_Production___SQL_Server[[#This Row],[ttl_class_ttl_outl]],'Title Class Table'!$A$2:$C$146,2,FALSE),"Undefined"))</f>
        <v>CLINICAL PROFESSOR OF DENTISTRY-50% OR MORE-TENURE</v>
      </c>
      <c r="H1171" t="s">
        <v>11447</v>
      </c>
      <c r="I1171">
        <v>3</v>
      </c>
      <c r="K1171" t="str">
        <f>IFERROR(VLOOKUP(Table_Query_from_QDB_Production___SQL_Server[[#This Row],[step_2_seq]],'Employee Benefit Groups'!#REF!,2,FALSE),"-")</f>
        <v>-</v>
      </c>
      <c r="M1171" t="str">
        <f>IFERROR(VLOOKUP(Table_Query_from_QDB_Production___SQL_Server[[#This Row],[step_4_seq]],'Employee Benefit Groups'!#REF!,2,FALSE),"-")</f>
        <v>-</v>
      </c>
      <c r="N1171">
        <v>2</v>
      </c>
      <c r="O1171" t="str">
        <f>IFERROR(VLOOKUP(Table_Query_from_QDB_Production___SQL_Server[[#This Row],[step_4_seq2]],'Employee Benefit Groups'!#REF!,2,FALSE),"-")</f>
        <v>-</v>
      </c>
      <c r="Q1171" t="str">
        <f>IFERROR(VLOOKUP(Table_Query_from_QDB_Production___SQL_Server[[#This Row],[step_5_seq]],'Employee Benefit Groups'!#REF!,2,FALSE),"-")</f>
        <v>-</v>
      </c>
      <c r="S1171" t="str">
        <f>IFERROR(VLOOKUP(Table_Query_from_QDB_Production___SQL_Server[[#This Row],[step_6_seq]],'Employee Benefit Groups'!#REF!,2,FALSE),"-")</f>
        <v>-</v>
      </c>
      <c r="T1171">
        <v>4</v>
      </c>
      <c r="U1171" t="str">
        <f>IFERROR(VLOOKUP(Table_Query_from_QDB_Production___SQL_Server[[#This Row],[step_7_seq]],'Employee Benefit Groups'!#REF!,2,FALSE),"-")</f>
        <v>-</v>
      </c>
      <c r="W1171" t="str">
        <f>IFERROR(VLOOKUP(Table_Query_from_QDB_Production___SQL_Server[[#This Row],[step_8_seq]],'Employee Benefit Groups'!#REF!,2,FALSE),"-")</f>
        <v>-</v>
      </c>
      <c r="Y1171" t="str">
        <f>IFERROR(VLOOKUP(Table_Query_from_QDB_Production___SQL_Server[[#This Row],[step_9_seq]],'Employee Benefit Groups'!#REF!,2,FALSE),"-")</f>
        <v>-</v>
      </c>
      <c r="AA1171" s="15"/>
      <c r="AB1171" s="15">
        <f t="shared" si="216"/>
        <v>0</v>
      </c>
      <c r="AC1171" s="11" t="s">
        <v>11502</v>
      </c>
      <c r="AD1171" s="11" t="str">
        <f t="shared" si="217"/>
        <v>-</v>
      </c>
      <c r="AE1171" s="12">
        <v>1</v>
      </c>
      <c r="AF1171" s="12">
        <f t="shared" si="218"/>
        <v>2</v>
      </c>
      <c r="AG1171" s="13" t="s">
        <v>11496</v>
      </c>
      <c r="AH1171" s="13" t="str">
        <f t="shared" si="219"/>
        <v>-</v>
      </c>
      <c r="AI1171" s="14"/>
      <c r="AJ1171" s="14">
        <f t="shared" si="220"/>
        <v>0</v>
      </c>
      <c r="AK1171" s="15" t="s">
        <v>11502</v>
      </c>
      <c r="AL1171" s="15" t="str">
        <f t="shared" si="221"/>
        <v>-</v>
      </c>
      <c r="AM1171" s="12"/>
      <c r="AN1171" s="12">
        <f t="shared" si="222"/>
        <v>0</v>
      </c>
      <c r="AO1171" s="16" t="s">
        <v>11502</v>
      </c>
      <c r="AP1171" s="16" t="str">
        <f t="shared" si="223"/>
        <v>-</v>
      </c>
      <c r="AQ1171" s="12">
        <v>3</v>
      </c>
      <c r="AR1171" s="12">
        <f t="shared" si="224"/>
        <v>4</v>
      </c>
      <c r="AS1171" s="14" t="s">
        <v>11498</v>
      </c>
      <c r="AT1171" s="14" t="str">
        <f t="shared" si="225"/>
        <v>-</v>
      </c>
      <c r="AU1171"/>
      <c r="AV1171" s="15" t="s">
        <v>11502</v>
      </c>
      <c r="AW1171" s="15" t="str">
        <f t="shared" si="226"/>
        <v>-</v>
      </c>
      <c r="AX1171"/>
      <c r="AY1171" s="17" t="s">
        <v>11502</v>
      </c>
      <c r="AZ1171" s="17" t="str">
        <f t="shared" si="227"/>
        <v>-</v>
      </c>
      <c r="BA1171"/>
    </row>
    <row r="1172" spans="1:53" x14ac:dyDescent="0.3">
      <c r="A1172" t="s">
        <v>3452</v>
      </c>
      <c r="B1172" t="s">
        <v>3453</v>
      </c>
      <c r="C1172" t="s">
        <v>3454</v>
      </c>
      <c r="D1172" t="s">
        <v>3443</v>
      </c>
      <c r="E1172" t="str">
        <f>LEFT(Table_Query_from_QDB_Production___SQL_Server[[#This Row],[ttl_class_ttl_outl]],1)</f>
        <v>0</v>
      </c>
      <c r="F1172" t="str">
        <f>UPPER(IFERROR(VLOOKUP(Table_Query_from_QDB_Production___SQL_Server[[#This Row],[cto_osc_code]],'CTO-OSC Table'!$A$2:$B$24,2,FALSE),"Undefined"))</f>
        <v>FACULTY-LADDER RANKS</v>
      </c>
      <c r="G1172" t="str">
        <f>UPPER(IFERROR(VLOOKUP(Table_Query_from_QDB_Production___SQL_Server[[#This Row],[ttl_class_ttl_outl]],'Title Class Table'!$A$2:$C$146,2,FALSE),"Undefined"))</f>
        <v>CLINICAL PROFESSOR OF DENTISTRY-50% OR MORE-TENURE</v>
      </c>
      <c r="H1172" t="s">
        <v>11447</v>
      </c>
      <c r="I1172">
        <v>3</v>
      </c>
      <c r="K1172" t="str">
        <f>IFERROR(VLOOKUP(Table_Query_from_QDB_Production___SQL_Server[[#This Row],[step_2_seq]],'Employee Benefit Groups'!#REF!,2,FALSE),"-")</f>
        <v>-</v>
      </c>
      <c r="M1172" t="str">
        <f>IFERROR(VLOOKUP(Table_Query_from_QDB_Production___SQL_Server[[#This Row],[step_4_seq]],'Employee Benefit Groups'!#REF!,2,FALSE),"-")</f>
        <v>-</v>
      </c>
      <c r="N1172">
        <v>2</v>
      </c>
      <c r="O1172" t="str">
        <f>IFERROR(VLOOKUP(Table_Query_from_QDB_Production___SQL_Server[[#This Row],[step_4_seq2]],'Employee Benefit Groups'!#REF!,2,FALSE),"-")</f>
        <v>-</v>
      </c>
      <c r="Q1172" t="str">
        <f>IFERROR(VLOOKUP(Table_Query_from_QDB_Production___SQL_Server[[#This Row],[step_5_seq]],'Employee Benefit Groups'!#REF!,2,FALSE),"-")</f>
        <v>-</v>
      </c>
      <c r="S1172" t="str">
        <f>IFERROR(VLOOKUP(Table_Query_from_QDB_Production___SQL_Server[[#This Row],[step_6_seq]],'Employee Benefit Groups'!#REF!,2,FALSE),"-")</f>
        <v>-</v>
      </c>
      <c r="T1172">
        <v>4</v>
      </c>
      <c r="U1172" t="str">
        <f>IFERROR(VLOOKUP(Table_Query_from_QDB_Production___SQL_Server[[#This Row],[step_7_seq]],'Employee Benefit Groups'!#REF!,2,FALSE),"-")</f>
        <v>-</v>
      </c>
      <c r="W1172" t="str">
        <f>IFERROR(VLOOKUP(Table_Query_from_QDB_Production___SQL_Server[[#This Row],[step_8_seq]],'Employee Benefit Groups'!#REF!,2,FALSE),"-")</f>
        <v>-</v>
      </c>
      <c r="Y1172" t="str">
        <f>IFERROR(VLOOKUP(Table_Query_from_QDB_Production___SQL_Server[[#This Row],[step_9_seq]],'Employee Benefit Groups'!#REF!,2,FALSE),"-")</f>
        <v>-</v>
      </c>
      <c r="AA1172" s="15"/>
      <c r="AB1172" s="15">
        <f t="shared" si="216"/>
        <v>0</v>
      </c>
      <c r="AC1172" s="11" t="s">
        <v>11502</v>
      </c>
      <c r="AD1172" s="11" t="str">
        <f t="shared" si="217"/>
        <v>-</v>
      </c>
      <c r="AE1172" s="12">
        <v>1</v>
      </c>
      <c r="AF1172" s="12">
        <f t="shared" si="218"/>
        <v>2</v>
      </c>
      <c r="AG1172" s="13" t="s">
        <v>11496</v>
      </c>
      <c r="AH1172" s="13" t="str">
        <f t="shared" si="219"/>
        <v>-</v>
      </c>
      <c r="AI1172" s="14"/>
      <c r="AJ1172" s="14">
        <f t="shared" si="220"/>
        <v>0</v>
      </c>
      <c r="AK1172" s="15" t="s">
        <v>11502</v>
      </c>
      <c r="AL1172" s="15" t="str">
        <f t="shared" si="221"/>
        <v>-</v>
      </c>
      <c r="AM1172" s="12"/>
      <c r="AN1172" s="12">
        <f t="shared" si="222"/>
        <v>0</v>
      </c>
      <c r="AO1172" s="16" t="s">
        <v>11502</v>
      </c>
      <c r="AP1172" s="16" t="str">
        <f t="shared" si="223"/>
        <v>-</v>
      </c>
      <c r="AQ1172" s="12">
        <v>3</v>
      </c>
      <c r="AR1172" s="12">
        <f t="shared" si="224"/>
        <v>4</v>
      </c>
      <c r="AS1172" s="14" t="s">
        <v>11498</v>
      </c>
      <c r="AT1172" s="14" t="str">
        <f t="shared" si="225"/>
        <v>-</v>
      </c>
      <c r="AU1172"/>
      <c r="AV1172" s="15" t="s">
        <v>11502</v>
      </c>
      <c r="AW1172" s="15" t="str">
        <f t="shared" si="226"/>
        <v>-</v>
      </c>
      <c r="AX1172"/>
      <c r="AY1172" s="17" t="s">
        <v>11502</v>
      </c>
      <c r="AZ1172" s="17" t="str">
        <f t="shared" si="227"/>
        <v>-</v>
      </c>
      <c r="BA1172"/>
    </row>
    <row r="1173" spans="1:53" x14ac:dyDescent="0.3">
      <c r="A1173" t="s">
        <v>3455</v>
      </c>
      <c r="B1173" t="s">
        <v>3456</v>
      </c>
      <c r="C1173" t="s">
        <v>3457</v>
      </c>
      <c r="D1173" t="s">
        <v>3085</v>
      </c>
      <c r="E1173" t="str">
        <f>LEFT(Table_Query_from_QDB_Production___SQL_Server[[#This Row],[ttl_class_ttl_outl]],1)</f>
        <v>3</v>
      </c>
      <c r="F1173" t="str">
        <f>UPPER(IFERROR(VLOOKUP(Table_Query_from_QDB_Production___SQL_Server[[#This Row],[cto_osc_code]],'CTO-OSC Table'!$A$2:$B$24,2,FALSE),"Undefined"))</f>
        <v>OTHER FACULTY</v>
      </c>
      <c r="G1173" t="str">
        <f>UPPER(IFERROR(VLOOKUP(Table_Query_from_QDB_Production___SQL_Server[[#This Row],[ttl_class_ttl_outl]],'Title Class Table'!$A$2:$C$146,2,FALSE),"Undefined"))</f>
        <v>HEALTH SCIENCES CLINICAL PROFESSOR</v>
      </c>
      <c r="H1173" t="s">
        <v>11447</v>
      </c>
      <c r="I1173">
        <v>3</v>
      </c>
      <c r="K1173" t="str">
        <f>IFERROR(VLOOKUP(Table_Query_from_QDB_Production___SQL_Server[[#This Row],[step_2_seq]],'Employee Benefit Groups'!#REF!,2,FALSE),"-")</f>
        <v>-</v>
      </c>
      <c r="M1173" t="str">
        <f>IFERROR(VLOOKUP(Table_Query_from_QDB_Production___SQL_Server[[#This Row],[step_4_seq]],'Employee Benefit Groups'!#REF!,2,FALSE),"-")</f>
        <v>-</v>
      </c>
      <c r="N1173">
        <v>2</v>
      </c>
      <c r="O1173" t="str">
        <f>IFERROR(VLOOKUP(Table_Query_from_QDB_Production___SQL_Server[[#This Row],[step_4_seq2]],'Employee Benefit Groups'!#REF!,2,FALSE),"-")</f>
        <v>-</v>
      </c>
      <c r="Q1173" t="str">
        <f>IFERROR(VLOOKUP(Table_Query_from_QDB_Production___SQL_Server[[#This Row],[step_5_seq]],'Employee Benefit Groups'!#REF!,2,FALSE),"-")</f>
        <v>-</v>
      </c>
      <c r="S1173" t="str">
        <f>IFERROR(VLOOKUP(Table_Query_from_QDB_Production___SQL_Server[[#This Row],[step_6_seq]],'Employee Benefit Groups'!#REF!,2,FALSE),"-")</f>
        <v>-</v>
      </c>
      <c r="T1173">
        <v>4</v>
      </c>
      <c r="U1173" t="str">
        <f>IFERROR(VLOOKUP(Table_Query_from_QDB_Production___SQL_Server[[#This Row],[step_7_seq]],'Employee Benefit Groups'!#REF!,2,FALSE),"-")</f>
        <v>-</v>
      </c>
      <c r="W1173" t="str">
        <f>IFERROR(VLOOKUP(Table_Query_from_QDB_Production___SQL_Server[[#This Row],[step_8_seq]],'Employee Benefit Groups'!#REF!,2,FALSE),"-")</f>
        <v>-</v>
      </c>
      <c r="Y1173" t="str">
        <f>IFERROR(VLOOKUP(Table_Query_from_QDB_Production___SQL_Server[[#This Row],[step_9_seq]],'Employee Benefit Groups'!#REF!,2,FALSE),"-")</f>
        <v>-</v>
      </c>
      <c r="AA1173" s="15"/>
      <c r="AB1173" s="15">
        <f t="shared" si="216"/>
        <v>0</v>
      </c>
      <c r="AC1173" s="11" t="s">
        <v>11502</v>
      </c>
      <c r="AD1173" s="11" t="str">
        <f t="shared" si="217"/>
        <v>-</v>
      </c>
      <c r="AE1173" s="12">
        <v>1</v>
      </c>
      <c r="AF1173" s="12">
        <f t="shared" si="218"/>
        <v>2</v>
      </c>
      <c r="AG1173" s="13" t="s">
        <v>11496</v>
      </c>
      <c r="AH1173" s="13" t="str">
        <f t="shared" si="219"/>
        <v>-</v>
      </c>
      <c r="AI1173" s="14"/>
      <c r="AJ1173" s="14">
        <f t="shared" si="220"/>
        <v>0</v>
      </c>
      <c r="AK1173" s="15" t="s">
        <v>11502</v>
      </c>
      <c r="AL1173" s="15" t="str">
        <f t="shared" si="221"/>
        <v>-</v>
      </c>
      <c r="AM1173" s="12"/>
      <c r="AN1173" s="12">
        <f t="shared" si="222"/>
        <v>0</v>
      </c>
      <c r="AO1173" s="16" t="s">
        <v>11502</v>
      </c>
      <c r="AP1173" s="16" t="str">
        <f t="shared" si="223"/>
        <v>-</v>
      </c>
      <c r="AQ1173" s="12">
        <v>3</v>
      </c>
      <c r="AR1173" s="12">
        <f t="shared" si="224"/>
        <v>4</v>
      </c>
      <c r="AS1173" s="14" t="s">
        <v>11498</v>
      </c>
      <c r="AT1173" s="14" t="str">
        <f t="shared" si="225"/>
        <v>-</v>
      </c>
      <c r="AU1173"/>
      <c r="AV1173" s="15" t="s">
        <v>11502</v>
      </c>
      <c r="AW1173" s="15" t="str">
        <f t="shared" si="226"/>
        <v>-</v>
      </c>
      <c r="AX1173"/>
      <c r="AY1173" s="17" t="s">
        <v>11502</v>
      </c>
      <c r="AZ1173" s="17" t="str">
        <f t="shared" si="227"/>
        <v>-</v>
      </c>
      <c r="BA1173"/>
    </row>
    <row r="1174" spans="1:53" x14ac:dyDescent="0.3">
      <c r="A1174" t="s">
        <v>3458</v>
      </c>
      <c r="B1174" t="s">
        <v>3459</v>
      </c>
      <c r="C1174" t="s">
        <v>3460</v>
      </c>
      <c r="D1174" t="s">
        <v>3461</v>
      </c>
      <c r="E1174" t="str">
        <f>LEFT(Table_Query_from_QDB_Production___SQL_Server[[#This Row],[ttl_class_ttl_outl]],1)</f>
        <v>3</v>
      </c>
      <c r="F1174" t="str">
        <f>UPPER(IFERROR(VLOOKUP(Table_Query_from_QDB_Production___SQL_Server[[#This Row],[cto_osc_code]],'CTO-OSC Table'!$A$2:$B$24,2,FALSE),"Undefined"))</f>
        <v>OTHER FACULTY</v>
      </c>
      <c r="G1174" t="str">
        <f>UPPER(IFERROR(VLOOKUP(Table_Query_from_QDB_Production___SQL_Server[[#This Row],[ttl_class_ttl_outl]],'Title Class Table'!$A$2:$C$146,2,FALSE),"Undefined"))</f>
        <v>CLINICAL PROFESSOR-VOLUNTEER</v>
      </c>
      <c r="H1174" t="s">
        <v>11447</v>
      </c>
      <c r="I1174">
        <v>3</v>
      </c>
      <c r="K1174" t="str">
        <f>IFERROR(VLOOKUP(Table_Query_from_QDB_Production___SQL_Server[[#This Row],[step_2_seq]],'Employee Benefit Groups'!#REF!,2,FALSE),"-")</f>
        <v>-</v>
      </c>
      <c r="M1174" t="str">
        <f>IFERROR(VLOOKUP(Table_Query_from_QDB_Production___SQL_Server[[#This Row],[step_4_seq]],'Employee Benefit Groups'!#REF!,2,FALSE),"-")</f>
        <v>-</v>
      </c>
      <c r="N1174">
        <v>2</v>
      </c>
      <c r="O1174" t="str">
        <f>IFERROR(VLOOKUP(Table_Query_from_QDB_Production___SQL_Server[[#This Row],[step_4_seq2]],'Employee Benefit Groups'!#REF!,2,FALSE),"-")</f>
        <v>-</v>
      </c>
      <c r="Q1174" t="str">
        <f>IFERROR(VLOOKUP(Table_Query_from_QDB_Production___SQL_Server[[#This Row],[step_5_seq]],'Employee Benefit Groups'!#REF!,2,FALSE),"-")</f>
        <v>-</v>
      </c>
      <c r="S1174" t="str">
        <f>IFERROR(VLOOKUP(Table_Query_from_QDB_Production___SQL_Server[[#This Row],[step_6_seq]],'Employee Benefit Groups'!#REF!,2,FALSE),"-")</f>
        <v>-</v>
      </c>
      <c r="T1174">
        <v>4</v>
      </c>
      <c r="U1174" t="str">
        <f>IFERROR(VLOOKUP(Table_Query_from_QDB_Production___SQL_Server[[#This Row],[step_7_seq]],'Employee Benefit Groups'!#REF!,2,FALSE),"-")</f>
        <v>-</v>
      </c>
      <c r="W1174" t="str">
        <f>IFERROR(VLOOKUP(Table_Query_from_QDB_Production___SQL_Server[[#This Row],[step_8_seq]],'Employee Benefit Groups'!#REF!,2,FALSE),"-")</f>
        <v>-</v>
      </c>
      <c r="Y1174" t="str">
        <f>IFERROR(VLOOKUP(Table_Query_from_QDB_Production___SQL_Server[[#This Row],[step_9_seq]],'Employee Benefit Groups'!#REF!,2,FALSE),"-")</f>
        <v>-</v>
      </c>
      <c r="AA1174" s="15"/>
      <c r="AB1174" s="15">
        <f t="shared" si="216"/>
        <v>0</v>
      </c>
      <c r="AC1174" s="11" t="s">
        <v>11502</v>
      </c>
      <c r="AD1174" s="11" t="str">
        <f t="shared" si="217"/>
        <v>-</v>
      </c>
      <c r="AE1174" s="12">
        <v>1</v>
      </c>
      <c r="AF1174" s="12">
        <f t="shared" si="218"/>
        <v>2</v>
      </c>
      <c r="AG1174" s="13" t="s">
        <v>11496</v>
      </c>
      <c r="AH1174" s="13" t="str">
        <f t="shared" si="219"/>
        <v>-</v>
      </c>
      <c r="AI1174" s="14"/>
      <c r="AJ1174" s="14">
        <f t="shared" si="220"/>
        <v>0</v>
      </c>
      <c r="AK1174" s="15" t="s">
        <v>11502</v>
      </c>
      <c r="AL1174" s="15" t="str">
        <f t="shared" si="221"/>
        <v>-</v>
      </c>
      <c r="AM1174" s="12"/>
      <c r="AN1174" s="12">
        <f t="shared" si="222"/>
        <v>0</v>
      </c>
      <c r="AO1174" s="16" t="s">
        <v>11502</v>
      </c>
      <c r="AP1174" s="16" t="str">
        <f t="shared" si="223"/>
        <v>-</v>
      </c>
      <c r="AQ1174" s="12">
        <v>3</v>
      </c>
      <c r="AR1174" s="12">
        <f t="shared" si="224"/>
        <v>4</v>
      </c>
      <c r="AS1174" s="14" t="s">
        <v>11498</v>
      </c>
      <c r="AT1174" s="14" t="str">
        <f t="shared" si="225"/>
        <v>-</v>
      </c>
      <c r="AU1174"/>
      <c r="AV1174" s="15" t="s">
        <v>11502</v>
      </c>
      <c r="AW1174" s="15" t="str">
        <f t="shared" si="226"/>
        <v>-</v>
      </c>
      <c r="AX1174"/>
      <c r="AY1174" s="17" t="s">
        <v>11502</v>
      </c>
      <c r="AZ1174" s="17" t="str">
        <f t="shared" si="227"/>
        <v>-</v>
      </c>
      <c r="BA1174"/>
    </row>
    <row r="1175" spans="1:53" x14ac:dyDescent="0.3">
      <c r="A1175" t="s">
        <v>3462</v>
      </c>
      <c r="B1175" t="s">
        <v>3090</v>
      </c>
      <c r="C1175" t="s">
        <v>3463</v>
      </c>
      <c r="D1175" t="s">
        <v>3085</v>
      </c>
      <c r="E1175" t="str">
        <f>LEFT(Table_Query_from_QDB_Production___SQL_Server[[#This Row],[ttl_class_ttl_outl]],1)</f>
        <v>3</v>
      </c>
      <c r="F1175" t="str">
        <f>UPPER(IFERROR(VLOOKUP(Table_Query_from_QDB_Production___SQL_Server[[#This Row],[cto_osc_code]],'CTO-OSC Table'!$A$2:$B$24,2,FALSE),"Undefined"))</f>
        <v>OTHER FACULTY</v>
      </c>
      <c r="G1175" t="str">
        <f>UPPER(IFERROR(VLOOKUP(Table_Query_from_QDB_Production___SQL_Server[[#This Row],[ttl_class_ttl_outl]],'Title Class Table'!$A$2:$C$146,2,FALSE),"Undefined"))</f>
        <v>HEALTH SCIENCES CLINICAL PROFESSOR</v>
      </c>
      <c r="H1175" t="s">
        <v>11447</v>
      </c>
      <c r="I1175">
        <v>3</v>
      </c>
      <c r="K1175" t="str">
        <f>IFERROR(VLOOKUP(Table_Query_from_QDB_Production___SQL_Server[[#This Row],[step_2_seq]],'Employee Benefit Groups'!#REF!,2,FALSE),"-")</f>
        <v>-</v>
      </c>
      <c r="M1175" t="str">
        <f>IFERROR(VLOOKUP(Table_Query_from_QDB_Production___SQL_Server[[#This Row],[step_4_seq]],'Employee Benefit Groups'!#REF!,2,FALSE),"-")</f>
        <v>-</v>
      </c>
      <c r="N1175">
        <v>2</v>
      </c>
      <c r="O1175" t="str">
        <f>IFERROR(VLOOKUP(Table_Query_from_QDB_Production___SQL_Server[[#This Row],[step_4_seq2]],'Employee Benefit Groups'!#REF!,2,FALSE),"-")</f>
        <v>-</v>
      </c>
      <c r="Q1175" t="str">
        <f>IFERROR(VLOOKUP(Table_Query_from_QDB_Production___SQL_Server[[#This Row],[step_5_seq]],'Employee Benefit Groups'!#REF!,2,FALSE),"-")</f>
        <v>-</v>
      </c>
      <c r="S1175" t="str">
        <f>IFERROR(VLOOKUP(Table_Query_from_QDB_Production___SQL_Server[[#This Row],[step_6_seq]],'Employee Benefit Groups'!#REF!,2,FALSE),"-")</f>
        <v>-</v>
      </c>
      <c r="T1175">
        <v>4</v>
      </c>
      <c r="U1175" t="str">
        <f>IFERROR(VLOOKUP(Table_Query_from_QDB_Production___SQL_Server[[#This Row],[step_7_seq]],'Employee Benefit Groups'!#REF!,2,FALSE),"-")</f>
        <v>-</v>
      </c>
      <c r="W1175" t="str">
        <f>IFERROR(VLOOKUP(Table_Query_from_QDB_Production___SQL_Server[[#This Row],[step_8_seq]],'Employee Benefit Groups'!#REF!,2,FALSE),"-")</f>
        <v>-</v>
      </c>
      <c r="Y1175" t="str">
        <f>IFERROR(VLOOKUP(Table_Query_from_QDB_Production___SQL_Server[[#This Row],[step_9_seq]],'Employee Benefit Groups'!#REF!,2,FALSE),"-")</f>
        <v>-</v>
      </c>
      <c r="AA1175" s="15"/>
      <c r="AB1175" s="15">
        <f t="shared" si="216"/>
        <v>0</v>
      </c>
      <c r="AC1175" s="11" t="s">
        <v>11502</v>
      </c>
      <c r="AD1175" s="11" t="str">
        <f t="shared" si="217"/>
        <v>-</v>
      </c>
      <c r="AE1175" s="12">
        <v>1</v>
      </c>
      <c r="AF1175" s="12">
        <f t="shared" si="218"/>
        <v>2</v>
      </c>
      <c r="AG1175" s="13" t="s">
        <v>11496</v>
      </c>
      <c r="AH1175" s="13" t="str">
        <f t="shared" si="219"/>
        <v>-</v>
      </c>
      <c r="AI1175" s="14"/>
      <c r="AJ1175" s="14">
        <f t="shared" si="220"/>
        <v>0</v>
      </c>
      <c r="AK1175" s="15" t="s">
        <v>11502</v>
      </c>
      <c r="AL1175" s="15" t="str">
        <f t="shared" si="221"/>
        <v>-</v>
      </c>
      <c r="AM1175" s="12"/>
      <c r="AN1175" s="12">
        <f t="shared" si="222"/>
        <v>0</v>
      </c>
      <c r="AO1175" s="16" t="s">
        <v>11502</v>
      </c>
      <c r="AP1175" s="16" t="str">
        <f t="shared" si="223"/>
        <v>-</v>
      </c>
      <c r="AQ1175" s="12">
        <v>3</v>
      </c>
      <c r="AR1175" s="12">
        <f t="shared" si="224"/>
        <v>4</v>
      </c>
      <c r="AS1175" s="14" t="s">
        <v>11498</v>
      </c>
      <c r="AT1175" s="14" t="str">
        <f t="shared" si="225"/>
        <v>-</v>
      </c>
      <c r="AU1175"/>
      <c r="AV1175" s="15" t="s">
        <v>11502</v>
      </c>
      <c r="AW1175" s="15" t="str">
        <f t="shared" si="226"/>
        <v>-</v>
      </c>
      <c r="AX1175"/>
      <c r="AY1175" s="17" t="s">
        <v>11502</v>
      </c>
      <c r="AZ1175" s="17" t="str">
        <f t="shared" si="227"/>
        <v>-</v>
      </c>
      <c r="BA1175"/>
    </row>
    <row r="1176" spans="1:53" x14ac:dyDescent="0.3">
      <c r="A1176" t="s">
        <v>3464</v>
      </c>
      <c r="B1176" t="s">
        <v>3465</v>
      </c>
      <c r="C1176" t="s">
        <v>3466</v>
      </c>
      <c r="D1176" t="s">
        <v>3443</v>
      </c>
      <c r="E1176" t="str">
        <f>LEFT(Table_Query_from_QDB_Production___SQL_Server[[#This Row],[ttl_class_ttl_outl]],1)</f>
        <v>0</v>
      </c>
      <c r="F1176" t="str">
        <f>UPPER(IFERROR(VLOOKUP(Table_Query_from_QDB_Production___SQL_Server[[#This Row],[cto_osc_code]],'CTO-OSC Table'!$A$2:$B$24,2,FALSE),"Undefined"))</f>
        <v>FACULTY-LADDER RANKS</v>
      </c>
      <c r="G1176" t="str">
        <f>UPPER(IFERROR(VLOOKUP(Table_Query_from_QDB_Production___SQL_Server[[#This Row],[ttl_class_ttl_outl]],'Title Class Table'!$A$2:$C$146,2,FALSE),"Undefined"))</f>
        <v>CLINICAL PROFESSOR OF DENTISTRY-50% OR MORE-TENURE</v>
      </c>
      <c r="H1176" t="s">
        <v>11447</v>
      </c>
      <c r="I1176">
        <v>3</v>
      </c>
      <c r="K1176" t="str">
        <f>IFERROR(VLOOKUP(Table_Query_from_QDB_Production___SQL_Server[[#This Row],[step_2_seq]],'Employee Benefit Groups'!#REF!,2,FALSE),"-")</f>
        <v>-</v>
      </c>
      <c r="M1176" t="str">
        <f>IFERROR(VLOOKUP(Table_Query_from_QDB_Production___SQL_Server[[#This Row],[step_4_seq]],'Employee Benefit Groups'!#REF!,2,FALSE),"-")</f>
        <v>-</v>
      </c>
      <c r="N1176">
        <v>2</v>
      </c>
      <c r="O1176" t="str">
        <f>IFERROR(VLOOKUP(Table_Query_from_QDB_Production___SQL_Server[[#This Row],[step_4_seq2]],'Employee Benefit Groups'!#REF!,2,FALSE),"-")</f>
        <v>-</v>
      </c>
      <c r="Q1176" t="str">
        <f>IFERROR(VLOOKUP(Table_Query_from_QDB_Production___SQL_Server[[#This Row],[step_5_seq]],'Employee Benefit Groups'!#REF!,2,FALSE),"-")</f>
        <v>-</v>
      </c>
      <c r="S1176" t="str">
        <f>IFERROR(VLOOKUP(Table_Query_from_QDB_Production___SQL_Server[[#This Row],[step_6_seq]],'Employee Benefit Groups'!#REF!,2,FALSE),"-")</f>
        <v>-</v>
      </c>
      <c r="T1176">
        <v>4</v>
      </c>
      <c r="U1176" t="str">
        <f>IFERROR(VLOOKUP(Table_Query_from_QDB_Production___SQL_Server[[#This Row],[step_7_seq]],'Employee Benefit Groups'!#REF!,2,FALSE),"-")</f>
        <v>-</v>
      </c>
      <c r="W1176" t="str">
        <f>IFERROR(VLOOKUP(Table_Query_from_QDB_Production___SQL_Server[[#This Row],[step_8_seq]],'Employee Benefit Groups'!#REF!,2,FALSE),"-")</f>
        <v>-</v>
      </c>
      <c r="Y1176" t="str">
        <f>IFERROR(VLOOKUP(Table_Query_from_QDB_Production___SQL_Server[[#This Row],[step_9_seq]],'Employee Benefit Groups'!#REF!,2,FALSE),"-")</f>
        <v>-</v>
      </c>
      <c r="AA1176" s="15"/>
      <c r="AB1176" s="15">
        <f t="shared" si="216"/>
        <v>0</v>
      </c>
      <c r="AC1176" s="11" t="s">
        <v>11502</v>
      </c>
      <c r="AD1176" s="11" t="str">
        <f t="shared" si="217"/>
        <v>-</v>
      </c>
      <c r="AE1176" s="12">
        <v>1</v>
      </c>
      <c r="AF1176" s="12">
        <f t="shared" si="218"/>
        <v>2</v>
      </c>
      <c r="AG1176" s="13" t="s">
        <v>11496</v>
      </c>
      <c r="AH1176" s="13" t="str">
        <f t="shared" si="219"/>
        <v>-</v>
      </c>
      <c r="AI1176" s="14"/>
      <c r="AJ1176" s="14">
        <f t="shared" si="220"/>
        <v>0</v>
      </c>
      <c r="AK1176" s="15" t="s">
        <v>11502</v>
      </c>
      <c r="AL1176" s="15" t="str">
        <f t="shared" si="221"/>
        <v>-</v>
      </c>
      <c r="AM1176" s="12"/>
      <c r="AN1176" s="12">
        <f t="shared" si="222"/>
        <v>0</v>
      </c>
      <c r="AO1176" s="16" t="s">
        <v>11502</v>
      </c>
      <c r="AP1176" s="16" t="str">
        <f t="shared" si="223"/>
        <v>-</v>
      </c>
      <c r="AQ1176" s="12">
        <v>3</v>
      </c>
      <c r="AR1176" s="12">
        <f t="shared" si="224"/>
        <v>4</v>
      </c>
      <c r="AS1176" s="14" t="s">
        <v>11498</v>
      </c>
      <c r="AT1176" s="14" t="str">
        <f t="shared" si="225"/>
        <v>-</v>
      </c>
      <c r="AU1176"/>
      <c r="AV1176" s="15" t="s">
        <v>11502</v>
      </c>
      <c r="AW1176" s="15" t="str">
        <f t="shared" si="226"/>
        <v>-</v>
      </c>
      <c r="AX1176"/>
      <c r="AY1176" s="17" t="s">
        <v>11502</v>
      </c>
      <c r="AZ1176" s="17" t="str">
        <f t="shared" si="227"/>
        <v>-</v>
      </c>
      <c r="BA1176"/>
    </row>
    <row r="1177" spans="1:53" x14ac:dyDescent="0.3">
      <c r="A1177" t="s">
        <v>3467</v>
      </c>
      <c r="B1177" t="s">
        <v>3468</v>
      </c>
      <c r="C1177" t="s">
        <v>3469</v>
      </c>
      <c r="D1177" t="s">
        <v>3443</v>
      </c>
      <c r="E1177" t="str">
        <f>LEFT(Table_Query_from_QDB_Production___SQL_Server[[#This Row],[ttl_class_ttl_outl]],1)</f>
        <v>0</v>
      </c>
      <c r="F1177" t="str">
        <f>UPPER(IFERROR(VLOOKUP(Table_Query_from_QDB_Production___SQL_Server[[#This Row],[cto_osc_code]],'CTO-OSC Table'!$A$2:$B$24,2,FALSE),"Undefined"))</f>
        <v>FACULTY-LADDER RANKS</v>
      </c>
      <c r="G1177" t="str">
        <f>UPPER(IFERROR(VLOOKUP(Table_Query_from_QDB_Production___SQL_Server[[#This Row],[ttl_class_ttl_outl]],'Title Class Table'!$A$2:$C$146,2,FALSE),"Undefined"))</f>
        <v>CLINICAL PROFESSOR OF DENTISTRY-50% OR MORE-TENURE</v>
      </c>
      <c r="H1177" t="s">
        <v>11447</v>
      </c>
      <c r="I1177">
        <v>3</v>
      </c>
      <c r="K1177" t="str">
        <f>IFERROR(VLOOKUP(Table_Query_from_QDB_Production___SQL_Server[[#This Row],[step_2_seq]],'Employee Benefit Groups'!#REF!,2,FALSE),"-")</f>
        <v>-</v>
      </c>
      <c r="M1177" t="str">
        <f>IFERROR(VLOOKUP(Table_Query_from_QDB_Production___SQL_Server[[#This Row],[step_4_seq]],'Employee Benefit Groups'!#REF!,2,FALSE),"-")</f>
        <v>-</v>
      </c>
      <c r="N1177">
        <v>2</v>
      </c>
      <c r="O1177" t="str">
        <f>IFERROR(VLOOKUP(Table_Query_from_QDB_Production___SQL_Server[[#This Row],[step_4_seq2]],'Employee Benefit Groups'!#REF!,2,FALSE),"-")</f>
        <v>-</v>
      </c>
      <c r="Q1177" t="str">
        <f>IFERROR(VLOOKUP(Table_Query_from_QDB_Production___SQL_Server[[#This Row],[step_5_seq]],'Employee Benefit Groups'!#REF!,2,FALSE),"-")</f>
        <v>-</v>
      </c>
      <c r="S1177" t="str">
        <f>IFERROR(VLOOKUP(Table_Query_from_QDB_Production___SQL_Server[[#This Row],[step_6_seq]],'Employee Benefit Groups'!#REF!,2,FALSE),"-")</f>
        <v>-</v>
      </c>
      <c r="T1177">
        <v>4</v>
      </c>
      <c r="U1177" t="str">
        <f>IFERROR(VLOOKUP(Table_Query_from_QDB_Production___SQL_Server[[#This Row],[step_7_seq]],'Employee Benefit Groups'!#REF!,2,FALSE),"-")</f>
        <v>-</v>
      </c>
      <c r="W1177" t="str">
        <f>IFERROR(VLOOKUP(Table_Query_from_QDB_Production___SQL_Server[[#This Row],[step_8_seq]],'Employee Benefit Groups'!#REF!,2,FALSE),"-")</f>
        <v>-</v>
      </c>
      <c r="Y1177" t="str">
        <f>IFERROR(VLOOKUP(Table_Query_from_QDB_Production___SQL_Server[[#This Row],[step_9_seq]],'Employee Benefit Groups'!#REF!,2,FALSE),"-")</f>
        <v>-</v>
      </c>
      <c r="AA1177" s="15"/>
      <c r="AB1177" s="15">
        <f t="shared" si="216"/>
        <v>0</v>
      </c>
      <c r="AC1177" s="11" t="s">
        <v>11502</v>
      </c>
      <c r="AD1177" s="11" t="str">
        <f t="shared" si="217"/>
        <v>-</v>
      </c>
      <c r="AE1177" s="12">
        <v>1</v>
      </c>
      <c r="AF1177" s="12">
        <f t="shared" si="218"/>
        <v>2</v>
      </c>
      <c r="AG1177" s="13" t="s">
        <v>11496</v>
      </c>
      <c r="AH1177" s="13" t="str">
        <f t="shared" si="219"/>
        <v>-</v>
      </c>
      <c r="AI1177" s="14"/>
      <c r="AJ1177" s="14">
        <f t="shared" si="220"/>
        <v>0</v>
      </c>
      <c r="AK1177" s="15" t="s">
        <v>11502</v>
      </c>
      <c r="AL1177" s="15" t="str">
        <f t="shared" si="221"/>
        <v>-</v>
      </c>
      <c r="AM1177" s="12"/>
      <c r="AN1177" s="12">
        <f t="shared" si="222"/>
        <v>0</v>
      </c>
      <c r="AO1177" s="16" t="s">
        <v>11502</v>
      </c>
      <c r="AP1177" s="16" t="str">
        <f t="shared" si="223"/>
        <v>-</v>
      </c>
      <c r="AQ1177" s="12">
        <v>3</v>
      </c>
      <c r="AR1177" s="12">
        <f t="shared" si="224"/>
        <v>4</v>
      </c>
      <c r="AS1177" s="14" t="s">
        <v>11498</v>
      </c>
      <c r="AT1177" s="14" t="str">
        <f t="shared" si="225"/>
        <v>-</v>
      </c>
      <c r="AU1177"/>
      <c r="AV1177" s="15" t="s">
        <v>11502</v>
      </c>
      <c r="AW1177" s="15" t="str">
        <f t="shared" si="226"/>
        <v>-</v>
      </c>
      <c r="AX1177"/>
      <c r="AY1177" s="17" t="s">
        <v>11502</v>
      </c>
      <c r="AZ1177" s="17" t="str">
        <f t="shared" si="227"/>
        <v>-</v>
      </c>
      <c r="BA1177"/>
    </row>
    <row r="1178" spans="1:53" x14ac:dyDescent="0.3">
      <c r="A1178" t="s">
        <v>3470</v>
      </c>
      <c r="B1178" t="s">
        <v>3090</v>
      </c>
      <c r="C1178" t="s">
        <v>3471</v>
      </c>
      <c r="D1178" t="s">
        <v>3085</v>
      </c>
      <c r="E1178" t="str">
        <f>LEFT(Table_Query_from_QDB_Production___SQL_Server[[#This Row],[ttl_class_ttl_outl]],1)</f>
        <v>3</v>
      </c>
      <c r="F1178" t="str">
        <f>UPPER(IFERROR(VLOOKUP(Table_Query_from_QDB_Production___SQL_Server[[#This Row],[cto_osc_code]],'CTO-OSC Table'!$A$2:$B$24,2,FALSE),"Undefined"))</f>
        <v>OTHER FACULTY</v>
      </c>
      <c r="G1178" t="str">
        <f>UPPER(IFERROR(VLOOKUP(Table_Query_from_QDB_Production___SQL_Server[[#This Row],[ttl_class_ttl_outl]],'Title Class Table'!$A$2:$C$146,2,FALSE),"Undefined"))</f>
        <v>HEALTH SCIENCES CLINICAL PROFESSOR</v>
      </c>
      <c r="H1178" t="s">
        <v>11447</v>
      </c>
      <c r="I1178">
        <v>3</v>
      </c>
      <c r="K1178" t="str">
        <f>IFERROR(VLOOKUP(Table_Query_from_QDB_Production___SQL_Server[[#This Row],[step_2_seq]],'Employee Benefit Groups'!#REF!,2,FALSE),"-")</f>
        <v>-</v>
      </c>
      <c r="M1178" t="str">
        <f>IFERROR(VLOOKUP(Table_Query_from_QDB_Production___SQL_Server[[#This Row],[step_4_seq]],'Employee Benefit Groups'!#REF!,2,FALSE),"-")</f>
        <v>-</v>
      </c>
      <c r="N1178">
        <v>2</v>
      </c>
      <c r="O1178" t="str">
        <f>IFERROR(VLOOKUP(Table_Query_from_QDB_Production___SQL_Server[[#This Row],[step_4_seq2]],'Employee Benefit Groups'!#REF!,2,FALSE),"-")</f>
        <v>-</v>
      </c>
      <c r="Q1178" t="str">
        <f>IFERROR(VLOOKUP(Table_Query_from_QDB_Production___SQL_Server[[#This Row],[step_5_seq]],'Employee Benefit Groups'!#REF!,2,FALSE),"-")</f>
        <v>-</v>
      </c>
      <c r="S1178" t="str">
        <f>IFERROR(VLOOKUP(Table_Query_from_QDB_Production___SQL_Server[[#This Row],[step_6_seq]],'Employee Benefit Groups'!#REF!,2,FALSE),"-")</f>
        <v>-</v>
      </c>
      <c r="T1178">
        <v>4</v>
      </c>
      <c r="U1178" t="str">
        <f>IFERROR(VLOOKUP(Table_Query_from_QDB_Production___SQL_Server[[#This Row],[step_7_seq]],'Employee Benefit Groups'!#REF!,2,FALSE),"-")</f>
        <v>-</v>
      </c>
      <c r="W1178" t="str">
        <f>IFERROR(VLOOKUP(Table_Query_from_QDB_Production___SQL_Server[[#This Row],[step_8_seq]],'Employee Benefit Groups'!#REF!,2,FALSE),"-")</f>
        <v>-</v>
      </c>
      <c r="Y1178" t="str">
        <f>IFERROR(VLOOKUP(Table_Query_from_QDB_Production___SQL_Server[[#This Row],[step_9_seq]],'Employee Benefit Groups'!#REF!,2,FALSE),"-")</f>
        <v>-</v>
      </c>
      <c r="AA1178" s="15"/>
      <c r="AB1178" s="15">
        <f t="shared" si="216"/>
        <v>0</v>
      </c>
      <c r="AC1178" s="11" t="s">
        <v>11502</v>
      </c>
      <c r="AD1178" s="11" t="str">
        <f t="shared" si="217"/>
        <v>-</v>
      </c>
      <c r="AE1178" s="12">
        <v>1</v>
      </c>
      <c r="AF1178" s="12">
        <f t="shared" si="218"/>
        <v>2</v>
      </c>
      <c r="AG1178" s="13" t="s">
        <v>11496</v>
      </c>
      <c r="AH1178" s="13" t="str">
        <f t="shared" si="219"/>
        <v>-</v>
      </c>
      <c r="AI1178" s="14"/>
      <c r="AJ1178" s="14">
        <f t="shared" si="220"/>
        <v>0</v>
      </c>
      <c r="AK1178" s="15" t="s">
        <v>11502</v>
      </c>
      <c r="AL1178" s="15" t="str">
        <f t="shared" si="221"/>
        <v>-</v>
      </c>
      <c r="AM1178" s="12"/>
      <c r="AN1178" s="12">
        <f t="shared" si="222"/>
        <v>0</v>
      </c>
      <c r="AO1178" s="16" t="s">
        <v>11502</v>
      </c>
      <c r="AP1178" s="16" t="str">
        <f t="shared" si="223"/>
        <v>-</v>
      </c>
      <c r="AQ1178" s="12">
        <v>3</v>
      </c>
      <c r="AR1178" s="12">
        <f t="shared" si="224"/>
        <v>4</v>
      </c>
      <c r="AS1178" s="14" t="s">
        <v>11498</v>
      </c>
      <c r="AT1178" s="14" t="str">
        <f t="shared" si="225"/>
        <v>-</v>
      </c>
      <c r="AU1178"/>
      <c r="AV1178" s="15" t="s">
        <v>11502</v>
      </c>
      <c r="AW1178" s="15" t="str">
        <f t="shared" si="226"/>
        <v>-</v>
      </c>
      <c r="AX1178"/>
      <c r="AY1178" s="17" t="s">
        <v>11502</v>
      </c>
      <c r="AZ1178" s="17" t="str">
        <f t="shared" si="227"/>
        <v>-</v>
      </c>
      <c r="BA1178"/>
    </row>
    <row r="1179" spans="1:53" x14ac:dyDescent="0.3">
      <c r="A1179" t="s">
        <v>3472</v>
      </c>
      <c r="B1179" t="s">
        <v>3473</v>
      </c>
      <c r="C1179" t="s">
        <v>3474</v>
      </c>
      <c r="D1179" t="s">
        <v>3443</v>
      </c>
      <c r="E1179" t="str">
        <f>LEFT(Table_Query_from_QDB_Production___SQL_Server[[#This Row],[ttl_class_ttl_outl]],1)</f>
        <v>0</v>
      </c>
      <c r="F1179" t="str">
        <f>UPPER(IFERROR(VLOOKUP(Table_Query_from_QDB_Production___SQL_Server[[#This Row],[cto_osc_code]],'CTO-OSC Table'!$A$2:$B$24,2,FALSE),"Undefined"))</f>
        <v>FACULTY-LADDER RANKS</v>
      </c>
      <c r="G1179" t="str">
        <f>UPPER(IFERROR(VLOOKUP(Table_Query_from_QDB_Production___SQL_Server[[#This Row],[ttl_class_ttl_outl]],'Title Class Table'!$A$2:$C$146,2,FALSE),"Undefined"))</f>
        <v>CLINICAL PROFESSOR OF DENTISTRY-50% OR MORE-TENURE</v>
      </c>
      <c r="H1179" t="s">
        <v>11447</v>
      </c>
      <c r="I1179">
        <v>3</v>
      </c>
      <c r="K1179" t="str">
        <f>IFERROR(VLOOKUP(Table_Query_from_QDB_Production___SQL_Server[[#This Row],[step_2_seq]],'Employee Benefit Groups'!#REF!,2,FALSE),"-")</f>
        <v>-</v>
      </c>
      <c r="M1179" t="str">
        <f>IFERROR(VLOOKUP(Table_Query_from_QDB_Production___SQL_Server[[#This Row],[step_4_seq]],'Employee Benefit Groups'!#REF!,2,FALSE),"-")</f>
        <v>-</v>
      </c>
      <c r="N1179">
        <v>2</v>
      </c>
      <c r="O1179" t="str">
        <f>IFERROR(VLOOKUP(Table_Query_from_QDB_Production___SQL_Server[[#This Row],[step_4_seq2]],'Employee Benefit Groups'!#REF!,2,FALSE),"-")</f>
        <v>-</v>
      </c>
      <c r="Q1179" t="str">
        <f>IFERROR(VLOOKUP(Table_Query_from_QDB_Production___SQL_Server[[#This Row],[step_5_seq]],'Employee Benefit Groups'!#REF!,2,FALSE),"-")</f>
        <v>-</v>
      </c>
      <c r="S1179" t="str">
        <f>IFERROR(VLOOKUP(Table_Query_from_QDB_Production___SQL_Server[[#This Row],[step_6_seq]],'Employee Benefit Groups'!#REF!,2,FALSE),"-")</f>
        <v>-</v>
      </c>
      <c r="T1179">
        <v>4</v>
      </c>
      <c r="U1179" t="str">
        <f>IFERROR(VLOOKUP(Table_Query_from_QDB_Production___SQL_Server[[#This Row],[step_7_seq]],'Employee Benefit Groups'!#REF!,2,FALSE),"-")</f>
        <v>-</v>
      </c>
      <c r="W1179" t="str">
        <f>IFERROR(VLOOKUP(Table_Query_from_QDB_Production___SQL_Server[[#This Row],[step_8_seq]],'Employee Benefit Groups'!#REF!,2,FALSE),"-")</f>
        <v>-</v>
      </c>
      <c r="Y1179" t="str">
        <f>IFERROR(VLOOKUP(Table_Query_from_QDB_Production___SQL_Server[[#This Row],[step_9_seq]],'Employee Benefit Groups'!#REF!,2,FALSE),"-")</f>
        <v>-</v>
      </c>
      <c r="AA1179" s="15"/>
      <c r="AB1179" s="15">
        <f t="shared" si="216"/>
        <v>0</v>
      </c>
      <c r="AC1179" s="11" t="s">
        <v>11502</v>
      </c>
      <c r="AD1179" s="11" t="str">
        <f t="shared" si="217"/>
        <v>-</v>
      </c>
      <c r="AE1179" s="12">
        <v>1</v>
      </c>
      <c r="AF1179" s="12">
        <f t="shared" si="218"/>
        <v>2</v>
      </c>
      <c r="AG1179" s="13" t="s">
        <v>11496</v>
      </c>
      <c r="AH1179" s="13" t="str">
        <f t="shared" si="219"/>
        <v>-</v>
      </c>
      <c r="AI1179" s="14"/>
      <c r="AJ1179" s="14">
        <f t="shared" si="220"/>
        <v>0</v>
      </c>
      <c r="AK1179" s="15" t="s">
        <v>11502</v>
      </c>
      <c r="AL1179" s="15" t="str">
        <f t="shared" si="221"/>
        <v>-</v>
      </c>
      <c r="AM1179" s="12"/>
      <c r="AN1179" s="12">
        <f t="shared" si="222"/>
        <v>0</v>
      </c>
      <c r="AO1179" s="16" t="s">
        <v>11502</v>
      </c>
      <c r="AP1179" s="16" t="str">
        <f t="shared" si="223"/>
        <v>-</v>
      </c>
      <c r="AQ1179" s="12">
        <v>3</v>
      </c>
      <c r="AR1179" s="12">
        <f t="shared" si="224"/>
        <v>4</v>
      </c>
      <c r="AS1179" s="14" t="s">
        <v>11498</v>
      </c>
      <c r="AT1179" s="14" t="str">
        <f t="shared" si="225"/>
        <v>-</v>
      </c>
      <c r="AU1179"/>
      <c r="AV1179" s="15" t="s">
        <v>11502</v>
      </c>
      <c r="AW1179" s="15" t="str">
        <f t="shared" si="226"/>
        <v>-</v>
      </c>
      <c r="AX1179"/>
      <c r="AY1179" s="17" t="s">
        <v>11502</v>
      </c>
      <c r="AZ1179" s="17" t="str">
        <f t="shared" si="227"/>
        <v>-</v>
      </c>
      <c r="BA1179"/>
    </row>
    <row r="1180" spans="1:53" x14ac:dyDescent="0.3">
      <c r="A1180" t="s">
        <v>3475</v>
      </c>
      <c r="B1180" t="s">
        <v>3468</v>
      </c>
      <c r="C1180" t="s">
        <v>3476</v>
      </c>
      <c r="D1180" t="s">
        <v>3443</v>
      </c>
      <c r="E1180" t="str">
        <f>LEFT(Table_Query_from_QDB_Production___SQL_Server[[#This Row],[ttl_class_ttl_outl]],1)</f>
        <v>0</v>
      </c>
      <c r="F1180" t="str">
        <f>UPPER(IFERROR(VLOOKUP(Table_Query_from_QDB_Production___SQL_Server[[#This Row],[cto_osc_code]],'CTO-OSC Table'!$A$2:$B$24,2,FALSE),"Undefined"))</f>
        <v>FACULTY-LADDER RANKS</v>
      </c>
      <c r="G1180" t="str">
        <f>UPPER(IFERROR(VLOOKUP(Table_Query_from_QDB_Production___SQL_Server[[#This Row],[ttl_class_ttl_outl]],'Title Class Table'!$A$2:$C$146,2,FALSE),"Undefined"))</f>
        <v>CLINICAL PROFESSOR OF DENTISTRY-50% OR MORE-TENURE</v>
      </c>
      <c r="H1180" t="s">
        <v>11447</v>
      </c>
      <c r="I1180">
        <v>3</v>
      </c>
      <c r="K1180" t="str">
        <f>IFERROR(VLOOKUP(Table_Query_from_QDB_Production___SQL_Server[[#This Row],[step_2_seq]],'Employee Benefit Groups'!#REF!,2,FALSE),"-")</f>
        <v>-</v>
      </c>
      <c r="M1180" t="str">
        <f>IFERROR(VLOOKUP(Table_Query_from_QDB_Production___SQL_Server[[#This Row],[step_4_seq]],'Employee Benefit Groups'!#REF!,2,FALSE),"-")</f>
        <v>-</v>
      </c>
      <c r="N1180">
        <v>2</v>
      </c>
      <c r="O1180" t="str">
        <f>IFERROR(VLOOKUP(Table_Query_from_QDB_Production___SQL_Server[[#This Row],[step_4_seq2]],'Employee Benefit Groups'!#REF!,2,FALSE),"-")</f>
        <v>-</v>
      </c>
      <c r="Q1180" t="str">
        <f>IFERROR(VLOOKUP(Table_Query_from_QDB_Production___SQL_Server[[#This Row],[step_5_seq]],'Employee Benefit Groups'!#REF!,2,FALSE),"-")</f>
        <v>-</v>
      </c>
      <c r="S1180" t="str">
        <f>IFERROR(VLOOKUP(Table_Query_from_QDB_Production___SQL_Server[[#This Row],[step_6_seq]],'Employee Benefit Groups'!#REF!,2,FALSE),"-")</f>
        <v>-</v>
      </c>
      <c r="T1180">
        <v>4</v>
      </c>
      <c r="U1180" t="str">
        <f>IFERROR(VLOOKUP(Table_Query_from_QDB_Production___SQL_Server[[#This Row],[step_7_seq]],'Employee Benefit Groups'!#REF!,2,FALSE),"-")</f>
        <v>-</v>
      </c>
      <c r="W1180" t="str">
        <f>IFERROR(VLOOKUP(Table_Query_from_QDB_Production___SQL_Server[[#This Row],[step_8_seq]],'Employee Benefit Groups'!#REF!,2,FALSE),"-")</f>
        <v>-</v>
      </c>
      <c r="Y1180" t="str">
        <f>IFERROR(VLOOKUP(Table_Query_from_QDB_Production___SQL_Server[[#This Row],[step_9_seq]],'Employee Benefit Groups'!#REF!,2,FALSE),"-")</f>
        <v>-</v>
      </c>
      <c r="AA1180" s="15"/>
      <c r="AB1180" s="15">
        <f t="shared" si="216"/>
        <v>0</v>
      </c>
      <c r="AC1180" s="11" t="s">
        <v>11502</v>
      </c>
      <c r="AD1180" s="11" t="str">
        <f t="shared" si="217"/>
        <v>-</v>
      </c>
      <c r="AE1180" s="12">
        <v>1</v>
      </c>
      <c r="AF1180" s="12">
        <f t="shared" si="218"/>
        <v>2</v>
      </c>
      <c r="AG1180" s="13" t="s">
        <v>11496</v>
      </c>
      <c r="AH1180" s="13" t="str">
        <f t="shared" si="219"/>
        <v>-</v>
      </c>
      <c r="AI1180" s="14"/>
      <c r="AJ1180" s="14">
        <f t="shared" si="220"/>
        <v>0</v>
      </c>
      <c r="AK1180" s="15" t="s">
        <v>11502</v>
      </c>
      <c r="AL1180" s="15" t="str">
        <f t="shared" si="221"/>
        <v>-</v>
      </c>
      <c r="AM1180" s="12"/>
      <c r="AN1180" s="12">
        <f t="shared" si="222"/>
        <v>0</v>
      </c>
      <c r="AO1180" s="16" t="s">
        <v>11502</v>
      </c>
      <c r="AP1180" s="16" t="str">
        <f t="shared" si="223"/>
        <v>-</v>
      </c>
      <c r="AQ1180" s="12">
        <v>3</v>
      </c>
      <c r="AR1180" s="12">
        <f t="shared" si="224"/>
        <v>4</v>
      </c>
      <c r="AS1180" s="14" t="s">
        <v>11498</v>
      </c>
      <c r="AT1180" s="14" t="str">
        <f t="shared" si="225"/>
        <v>-</v>
      </c>
      <c r="AU1180"/>
      <c r="AV1180" s="15" t="s">
        <v>11502</v>
      </c>
      <c r="AW1180" s="15" t="str">
        <f t="shared" si="226"/>
        <v>-</v>
      </c>
      <c r="AX1180"/>
      <c r="AY1180" s="17" t="s">
        <v>11502</v>
      </c>
      <c r="AZ1180" s="17" t="str">
        <f t="shared" si="227"/>
        <v>-</v>
      </c>
      <c r="BA1180"/>
    </row>
    <row r="1181" spans="1:53" x14ac:dyDescent="0.3">
      <c r="A1181" t="s">
        <v>3477</v>
      </c>
      <c r="B1181" t="s">
        <v>3478</v>
      </c>
      <c r="C1181" t="s">
        <v>3479</v>
      </c>
      <c r="D1181" t="s">
        <v>3461</v>
      </c>
      <c r="E1181" t="str">
        <f>LEFT(Table_Query_from_QDB_Production___SQL_Server[[#This Row],[ttl_class_ttl_outl]],1)</f>
        <v>3</v>
      </c>
      <c r="F1181" t="str">
        <f>UPPER(IFERROR(VLOOKUP(Table_Query_from_QDB_Production___SQL_Server[[#This Row],[cto_osc_code]],'CTO-OSC Table'!$A$2:$B$24,2,FALSE),"Undefined"))</f>
        <v>OTHER FACULTY</v>
      </c>
      <c r="G1181" t="str">
        <f>UPPER(IFERROR(VLOOKUP(Table_Query_from_QDB_Production___SQL_Server[[#This Row],[ttl_class_ttl_outl]],'Title Class Table'!$A$2:$C$146,2,FALSE),"Undefined"))</f>
        <v>CLINICAL PROFESSOR-VOLUNTEER</v>
      </c>
      <c r="H1181" t="s">
        <v>11447</v>
      </c>
      <c r="I1181">
        <v>3</v>
      </c>
      <c r="K1181" t="str">
        <f>IFERROR(VLOOKUP(Table_Query_from_QDB_Production___SQL_Server[[#This Row],[step_2_seq]],'Employee Benefit Groups'!#REF!,2,FALSE),"-")</f>
        <v>-</v>
      </c>
      <c r="M1181" t="str">
        <f>IFERROR(VLOOKUP(Table_Query_from_QDB_Production___SQL_Server[[#This Row],[step_4_seq]],'Employee Benefit Groups'!#REF!,2,FALSE),"-")</f>
        <v>-</v>
      </c>
      <c r="N1181">
        <v>2</v>
      </c>
      <c r="O1181" t="str">
        <f>IFERROR(VLOOKUP(Table_Query_from_QDB_Production___SQL_Server[[#This Row],[step_4_seq2]],'Employee Benefit Groups'!#REF!,2,FALSE),"-")</f>
        <v>-</v>
      </c>
      <c r="Q1181" t="str">
        <f>IFERROR(VLOOKUP(Table_Query_from_QDB_Production___SQL_Server[[#This Row],[step_5_seq]],'Employee Benefit Groups'!#REF!,2,FALSE),"-")</f>
        <v>-</v>
      </c>
      <c r="S1181" t="str">
        <f>IFERROR(VLOOKUP(Table_Query_from_QDB_Production___SQL_Server[[#This Row],[step_6_seq]],'Employee Benefit Groups'!#REF!,2,FALSE),"-")</f>
        <v>-</v>
      </c>
      <c r="T1181">
        <v>4</v>
      </c>
      <c r="U1181" t="str">
        <f>IFERROR(VLOOKUP(Table_Query_from_QDB_Production___SQL_Server[[#This Row],[step_7_seq]],'Employee Benefit Groups'!#REF!,2,FALSE),"-")</f>
        <v>-</v>
      </c>
      <c r="W1181" t="str">
        <f>IFERROR(VLOOKUP(Table_Query_from_QDB_Production___SQL_Server[[#This Row],[step_8_seq]],'Employee Benefit Groups'!#REF!,2,FALSE),"-")</f>
        <v>-</v>
      </c>
      <c r="Y1181" t="str">
        <f>IFERROR(VLOOKUP(Table_Query_from_QDB_Production___SQL_Server[[#This Row],[step_9_seq]],'Employee Benefit Groups'!#REF!,2,FALSE),"-")</f>
        <v>-</v>
      </c>
      <c r="AA1181" s="15"/>
      <c r="AB1181" s="15">
        <f t="shared" si="216"/>
        <v>0</v>
      </c>
      <c r="AC1181" s="11" t="s">
        <v>11502</v>
      </c>
      <c r="AD1181" s="11" t="str">
        <f t="shared" si="217"/>
        <v>-</v>
      </c>
      <c r="AE1181" s="12">
        <v>1</v>
      </c>
      <c r="AF1181" s="12">
        <f t="shared" si="218"/>
        <v>2</v>
      </c>
      <c r="AG1181" s="13" t="s">
        <v>11496</v>
      </c>
      <c r="AH1181" s="13" t="str">
        <f t="shared" si="219"/>
        <v>-</v>
      </c>
      <c r="AI1181" s="14"/>
      <c r="AJ1181" s="14">
        <f t="shared" si="220"/>
        <v>0</v>
      </c>
      <c r="AK1181" s="15" t="s">
        <v>11502</v>
      </c>
      <c r="AL1181" s="15" t="str">
        <f t="shared" si="221"/>
        <v>-</v>
      </c>
      <c r="AM1181" s="12"/>
      <c r="AN1181" s="12">
        <f t="shared" si="222"/>
        <v>0</v>
      </c>
      <c r="AO1181" s="16" t="s">
        <v>11502</v>
      </c>
      <c r="AP1181" s="16" t="str">
        <f t="shared" si="223"/>
        <v>-</v>
      </c>
      <c r="AQ1181" s="12">
        <v>3</v>
      </c>
      <c r="AR1181" s="12">
        <f t="shared" si="224"/>
        <v>4</v>
      </c>
      <c r="AS1181" s="14" t="s">
        <v>11498</v>
      </c>
      <c r="AT1181" s="14" t="str">
        <f t="shared" si="225"/>
        <v>-</v>
      </c>
      <c r="AU1181"/>
      <c r="AV1181" s="15" t="s">
        <v>11502</v>
      </c>
      <c r="AW1181" s="15" t="str">
        <f t="shared" si="226"/>
        <v>-</v>
      </c>
      <c r="AX1181"/>
      <c r="AY1181" s="17" t="s">
        <v>11502</v>
      </c>
      <c r="AZ1181" s="17" t="str">
        <f t="shared" si="227"/>
        <v>-</v>
      </c>
      <c r="BA1181"/>
    </row>
    <row r="1182" spans="1:53" x14ac:dyDescent="0.3">
      <c r="A1182" t="s">
        <v>3480</v>
      </c>
      <c r="B1182" t="s">
        <v>3087</v>
      </c>
      <c r="C1182" t="s">
        <v>3481</v>
      </c>
      <c r="D1182" t="s">
        <v>3085</v>
      </c>
      <c r="E1182" t="str">
        <f>LEFT(Table_Query_from_QDB_Production___SQL_Server[[#This Row],[ttl_class_ttl_outl]],1)</f>
        <v>3</v>
      </c>
      <c r="F1182" t="str">
        <f>UPPER(IFERROR(VLOOKUP(Table_Query_from_QDB_Production___SQL_Server[[#This Row],[cto_osc_code]],'CTO-OSC Table'!$A$2:$B$24,2,FALSE),"Undefined"))</f>
        <v>OTHER FACULTY</v>
      </c>
      <c r="G1182" t="str">
        <f>UPPER(IFERROR(VLOOKUP(Table_Query_from_QDB_Production___SQL_Server[[#This Row],[ttl_class_ttl_outl]],'Title Class Table'!$A$2:$C$146,2,FALSE),"Undefined"))</f>
        <v>HEALTH SCIENCES CLINICAL PROFESSOR</v>
      </c>
      <c r="H1182" t="s">
        <v>11447</v>
      </c>
      <c r="I1182">
        <v>3</v>
      </c>
      <c r="K1182" t="str">
        <f>IFERROR(VLOOKUP(Table_Query_from_QDB_Production___SQL_Server[[#This Row],[step_2_seq]],'Employee Benefit Groups'!#REF!,2,FALSE),"-")</f>
        <v>-</v>
      </c>
      <c r="M1182" t="str">
        <f>IFERROR(VLOOKUP(Table_Query_from_QDB_Production___SQL_Server[[#This Row],[step_4_seq]],'Employee Benefit Groups'!#REF!,2,FALSE),"-")</f>
        <v>-</v>
      </c>
      <c r="N1182">
        <v>2</v>
      </c>
      <c r="O1182" t="str">
        <f>IFERROR(VLOOKUP(Table_Query_from_QDB_Production___SQL_Server[[#This Row],[step_4_seq2]],'Employee Benefit Groups'!#REF!,2,FALSE),"-")</f>
        <v>-</v>
      </c>
      <c r="Q1182" t="str">
        <f>IFERROR(VLOOKUP(Table_Query_from_QDB_Production___SQL_Server[[#This Row],[step_5_seq]],'Employee Benefit Groups'!#REF!,2,FALSE),"-")</f>
        <v>-</v>
      </c>
      <c r="S1182" t="str">
        <f>IFERROR(VLOOKUP(Table_Query_from_QDB_Production___SQL_Server[[#This Row],[step_6_seq]],'Employee Benefit Groups'!#REF!,2,FALSE),"-")</f>
        <v>-</v>
      </c>
      <c r="T1182">
        <v>4</v>
      </c>
      <c r="U1182" t="str">
        <f>IFERROR(VLOOKUP(Table_Query_from_QDB_Production___SQL_Server[[#This Row],[step_7_seq]],'Employee Benefit Groups'!#REF!,2,FALSE),"-")</f>
        <v>-</v>
      </c>
      <c r="W1182" t="str">
        <f>IFERROR(VLOOKUP(Table_Query_from_QDB_Production___SQL_Server[[#This Row],[step_8_seq]],'Employee Benefit Groups'!#REF!,2,FALSE),"-")</f>
        <v>-</v>
      </c>
      <c r="Y1182" t="str">
        <f>IFERROR(VLOOKUP(Table_Query_from_QDB_Production___SQL_Server[[#This Row],[step_9_seq]],'Employee Benefit Groups'!#REF!,2,FALSE),"-")</f>
        <v>-</v>
      </c>
      <c r="AA1182" s="15"/>
      <c r="AB1182" s="15">
        <f t="shared" si="216"/>
        <v>0</v>
      </c>
      <c r="AC1182" s="11" t="s">
        <v>11502</v>
      </c>
      <c r="AD1182" s="11" t="str">
        <f t="shared" si="217"/>
        <v>-</v>
      </c>
      <c r="AE1182" s="12">
        <v>1</v>
      </c>
      <c r="AF1182" s="12">
        <f t="shared" si="218"/>
        <v>2</v>
      </c>
      <c r="AG1182" s="13" t="s">
        <v>11496</v>
      </c>
      <c r="AH1182" s="13" t="str">
        <f t="shared" si="219"/>
        <v>-</v>
      </c>
      <c r="AI1182" s="14"/>
      <c r="AJ1182" s="14">
        <f t="shared" si="220"/>
        <v>0</v>
      </c>
      <c r="AK1182" s="15" t="s">
        <v>11502</v>
      </c>
      <c r="AL1182" s="15" t="str">
        <f t="shared" si="221"/>
        <v>-</v>
      </c>
      <c r="AM1182" s="12"/>
      <c r="AN1182" s="12">
        <f t="shared" si="222"/>
        <v>0</v>
      </c>
      <c r="AO1182" s="16" t="s">
        <v>11502</v>
      </c>
      <c r="AP1182" s="16" t="str">
        <f t="shared" si="223"/>
        <v>-</v>
      </c>
      <c r="AQ1182" s="12">
        <v>3</v>
      </c>
      <c r="AR1182" s="12">
        <f t="shared" si="224"/>
        <v>4</v>
      </c>
      <c r="AS1182" s="14" t="s">
        <v>11498</v>
      </c>
      <c r="AT1182" s="14" t="str">
        <f t="shared" si="225"/>
        <v>-</v>
      </c>
      <c r="AU1182"/>
      <c r="AV1182" s="15" t="s">
        <v>11502</v>
      </c>
      <c r="AW1182" s="15" t="str">
        <f t="shared" si="226"/>
        <v>-</v>
      </c>
      <c r="AX1182"/>
      <c r="AY1182" s="17" t="s">
        <v>11502</v>
      </c>
      <c r="AZ1182" s="17" t="str">
        <f t="shared" si="227"/>
        <v>-</v>
      </c>
      <c r="BA1182"/>
    </row>
    <row r="1183" spans="1:53" x14ac:dyDescent="0.3">
      <c r="A1183" t="s">
        <v>3482</v>
      </c>
      <c r="B1183" t="s">
        <v>3483</v>
      </c>
      <c r="C1183" t="s">
        <v>3484</v>
      </c>
      <c r="D1183" t="s">
        <v>3485</v>
      </c>
      <c r="E1183" t="str">
        <f>LEFT(Table_Query_from_QDB_Production___SQL_Server[[#This Row],[ttl_class_ttl_outl]],1)</f>
        <v>0</v>
      </c>
      <c r="F1183" t="str">
        <f>UPPER(IFERROR(VLOOKUP(Table_Query_from_QDB_Production___SQL_Server[[#This Row],[cto_osc_code]],'CTO-OSC Table'!$A$2:$B$24,2,FALSE),"Undefined"))</f>
        <v>FACULTY-LADDER RANKS</v>
      </c>
      <c r="G1183" t="str">
        <f>UPPER(IFERROR(VLOOKUP(Table_Query_from_QDB_Production___SQL_Server[[#This Row],[ttl_class_ttl_outl]],'Title Class Table'!$A$2:$C$146,2,FALSE),"Undefined"))</f>
        <v>CLINICAL PROFESSOR OF DENTISTRY-50% OR MORE-NON TENURE</v>
      </c>
      <c r="H1183" t="s">
        <v>11447</v>
      </c>
      <c r="I1183">
        <v>3</v>
      </c>
      <c r="K1183" t="str">
        <f>IFERROR(VLOOKUP(Table_Query_from_QDB_Production___SQL_Server[[#This Row],[step_2_seq]],'Employee Benefit Groups'!#REF!,2,FALSE),"-")</f>
        <v>-</v>
      </c>
      <c r="M1183" t="str">
        <f>IFERROR(VLOOKUP(Table_Query_from_QDB_Production___SQL_Server[[#This Row],[step_4_seq]],'Employee Benefit Groups'!#REF!,2,FALSE),"-")</f>
        <v>-</v>
      </c>
      <c r="N1183">
        <v>2</v>
      </c>
      <c r="O1183" t="str">
        <f>IFERROR(VLOOKUP(Table_Query_from_QDB_Production___SQL_Server[[#This Row],[step_4_seq2]],'Employee Benefit Groups'!#REF!,2,FALSE),"-")</f>
        <v>-</v>
      </c>
      <c r="Q1183" t="str">
        <f>IFERROR(VLOOKUP(Table_Query_from_QDB_Production___SQL_Server[[#This Row],[step_5_seq]],'Employee Benefit Groups'!#REF!,2,FALSE),"-")</f>
        <v>-</v>
      </c>
      <c r="S1183" t="str">
        <f>IFERROR(VLOOKUP(Table_Query_from_QDB_Production___SQL_Server[[#This Row],[step_6_seq]],'Employee Benefit Groups'!#REF!,2,FALSE),"-")</f>
        <v>-</v>
      </c>
      <c r="T1183">
        <v>4</v>
      </c>
      <c r="U1183" t="str">
        <f>IFERROR(VLOOKUP(Table_Query_from_QDB_Production___SQL_Server[[#This Row],[step_7_seq]],'Employee Benefit Groups'!#REF!,2,FALSE),"-")</f>
        <v>-</v>
      </c>
      <c r="W1183" t="str">
        <f>IFERROR(VLOOKUP(Table_Query_from_QDB_Production___SQL_Server[[#This Row],[step_8_seq]],'Employee Benefit Groups'!#REF!,2,FALSE),"-")</f>
        <v>-</v>
      </c>
      <c r="Y1183" t="str">
        <f>IFERROR(VLOOKUP(Table_Query_from_QDB_Production___SQL_Server[[#This Row],[step_9_seq]],'Employee Benefit Groups'!#REF!,2,FALSE),"-")</f>
        <v>-</v>
      </c>
      <c r="AA1183" s="15"/>
      <c r="AB1183" s="15">
        <f t="shared" si="216"/>
        <v>0</v>
      </c>
      <c r="AC1183" s="11" t="s">
        <v>11502</v>
      </c>
      <c r="AD1183" s="11" t="str">
        <f t="shared" si="217"/>
        <v>-</v>
      </c>
      <c r="AE1183" s="12">
        <v>1</v>
      </c>
      <c r="AF1183" s="12">
        <f t="shared" si="218"/>
        <v>2</v>
      </c>
      <c r="AG1183" s="13" t="s">
        <v>11496</v>
      </c>
      <c r="AH1183" s="13" t="str">
        <f t="shared" si="219"/>
        <v>-</v>
      </c>
      <c r="AI1183" s="14"/>
      <c r="AJ1183" s="14">
        <f t="shared" si="220"/>
        <v>0</v>
      </c>
      <c r="AK1183" s="15" t="s">
        <v>11502</v>
      </c>
      <c r="AL1183" s="15" t="str">
        <f t="shared" si="221"/>
        <v>-</v>
      </c>
      <c r="AM1183" s="12"/>
      <c r="AN1183" s="12">
        <f t="shared" si="222"/>
        <v>0</v>
      </c>
      <c r="AO1183" s="16" t="s">
        <v>11502</v>
      </c>
      <c r="AP1183" s="16" t="str">
        <f t="shared" si="223"/>
        <v>-</v>
      </c>
      <c r="AQ1183" s="12">
        <v>3</v>
      </c>
      <c r="AR1183" s="12">
        <f t="shared" si="224"/>
        <v>4</v>
      </c>
      <c r="AS1183" s="14" t="s">
        <v>11498</v>
      </c>
      <c r="AT1183" s="14" t="str">
        <f t="shared" si="225"/>
        <v>-</v>
      </c>
      <c r="AU1183"/>
      <c r="AV1183" s="15" t="s">
        <v>11502</v>
      </c>
      <c r="AW1183" s="15" t="str">
        <f t="shared" si="226"/>
        <v>-</v>
      </c>
      <c r="AX1183"/>
      <c r="AY1183" s="17" t="s">
        <v>11502</v>
      </c>
      <c r="AZ1183" s="17" t="str">
        <f t="shared" si="227"/>
        <v>-</v>
      </c>
      <c r="BA1183"/>
    </row>
    <row r="1184" spans="1:53" x14ac:dyDescent="0.3">
      <c r="A1184" t="s">
        <v>3486</v>
      </c>
      <c r="B1184" t="s">
        <v>3087</v>
      </c>
      <c r="C1184" t="s">
        <v>3487</v>
      </c>
      <c r="D1184" t="s">
        <v>3085</v>
      </c>
      <c r="E1184" t="str">
        <f>LEFT(Table_Query_from_QDB_Production___SQL_Server[[#This Row],[ttl_class_ttl_outl]],1)</f>
        <v>3</v>
      </c>
      <c r="F1184" t="str">
        <f>UPPER(IFERROR(VLOOKUP(Table_Query_from_QDB_Production___SQL_Server[[#This Row],[cto_osc_code]],'CTO-OSC Table'!$A$2:$B$24,2,FALSE),"Undefined"))</f>
        <v>OTHER FACULTY</v>
      </c>
      <c r="G1184" t="str">
        <f>UPPER(IFERROR(VLOOKUP(Table_Query_from_QDB_Production___SQL_Server[[#This Row],[ttl_class_ttl_outl]],'Title Class Table'!$A$2:$C$146,2,FALSE),"Undefined"))</f>
        <v>HEALTH SCIENCES CLINICAL PROFESSOR</v>
      </c>
      <c r="H1184" t="s">
        <v>11447</v>
      </c>
      <c r="I1184">
        <v>3</v>
      </c>
      <c r="K1184" t="str">
        <f>IFERROR(VLOOKUP(Table_Query_from_QDB_Production___SQL_Server[[#This Row],[step_2_seq]],'Employee Benefit Groups'!#REF!,2,FALSE),"-")</f>
        <v>-</v>
      </c>
      <c r="M1184" t="str">
        <f>IFERROR(VLOOKUP(Table_Query_from_QDB_Production___SQL_Server[[#This Row],[step_4_seq]],'Employee Benefit Groups'!#REF!,2,FALSE),"-")</f>
        <v>-</v>
      </c>
      <c r="N1184">
        <v>2</v>
      </c>
      <c r="O1184" t="str">
        <f>IFERROR(VLOOKUP(Table_Query_from_QDB_Production___SQL_Server[[#This Row],[step_4_seq2]],'Employee Benefit Groups'!#REF!,2,FALSE),"-")</f>
        <v>-</v>
      </c>
      <c r="Q1184" t="str">
        <f>IFERROR(VLOOKUP(Table_Query_from_QDB_Production___SQL_Server[[#This Row],[step_5_seq]],'Employee Benefit Groups'!#REF!,2,FALSE),"-")</f>
        <v>-</v>
      </c>
      <c r="S1184" t="str">
        <f>IFERROR(VLOOKUP(Table_Query_from_QDB_Production___SQL_Server[[#This Row],[step_6_seq]],'Employee Benefit Groups'!#REF!,2,FALSE),"-")</f>
        <v>-</v>
      </c>
      <c r="T1184">
        <v>4</v>
      </c>
      <c r="U1184" t="str">
        <f>IFERROR(VLOOKUP(Table_Query_from_QDB_Production___SQL_Server[[#This Row],[step_7_seq]],'Employee Benefit Groups'!#REF!,2,FALSE),"-")</f>
        <v>-</v>
      </c>
      <c r="W1184" t="str">
        <f>IFERROR(VLOOKUP(Table_Query_from_QDB_Production___SQL_Server[[#This Row],[step_8_seq]],'Employee Benefit Groups'!#REF!,2,FALSE),"-")</f>
        <v>-</v>
      </c>
      <c r="Y1184" t="str">
        <f>IFERROR(VLOOKUP(Table_Query_from_QDB_Production___SQL_Server[[#This Row],[step_9_seq]],'Employee Benefit Groups'!#REF!,2,FALSE),"-")</f>
        <v>-</v>
      </c>
      <c r="AA1184" s="15"/>
      <c r="AB1184" s="15">
        <f t="shared" si="216"/>
        <v>0</v>
      </c>
      <c r="AC1184" s="11" t="s">
        <v>11502</v>
      </c>
      <c r="AD1184" s="11" t="str">
        <f t="shared" si="217"/>
        <v>-</v>
      </c>
      <c r="AE1184" s="12">
        <v>1</v>
      </c>
      <c r="AF1184" s="12">
        <f t="shared" si="218"/>
        <v>2</v>
      </c>
      <c r="AG1184" s="13" t="s">
        <v>11496</v>
      </c>
      <c r="AH1184" s="13" t="str">
        <f t="shared" si="219"/>
        <v>-</v>
      </c>
      <c r="AI1184" s="14"/>
      <c r="AJ1184" s="14">
        <f t="shared" si="220"/>
        <v>0</v>
      </c>
      <c r="AK1184" s="15" t="s">
        <v>11502</v>
      </c>
      <c r="AL1184" s="15" t="str">
        <f t="shared" si="221"/>
        <v>-</v>
      </c>
      <c r="AM1184" s="12"/>
      <c r="AN1184" s="12">
        <f t="shared" si="222"/>
        <v>0</v>
      </c>
      <c r="AO1184" s="16" t="s">
        <v>11502</v>
      </c>
      <c r="AP1184" s="16" t="str">
        <f t="shared" si="223"/>
        <v>-</v>
      </c>
      <c r="AQ1184" s="12">
        <v>3</v>
      </c>
      <c r="AR1184" s="12">
        <f t="shared" si="224"/>
        <v>4</v>
      </c>
      <c r="AS1184" s="14" t="s">
        <v>11498</v>
      </c>
      <c r="AT1184" s="14" t="str">
        <f t="shared" si="225"/>
        <v>-</v>
      </c>
      <c r="AU1184"/>
      <c r="AV1184" s="15" t="s">
        <v>11502</v>
      </c>
      <c r="AW1184" s="15" t="str">
        <f t="shared" si="226"/>
        <v>-</v>
      </c>
      <c r="AX1184"/>
      <c r="AY1184" s="17" t="s">
        <v>11502</v>
      </c>
      <c r="AZ1184" s="17" t="str">
        <f t="shared" si="227"/>
        <v>-</v>
      </c>
      <c r="BA1184"/>
    </row>
    <row r="1185" spans="1:53" x14ac:dyDescent="0.3">
      <c r="A1185" t="s">
        <v>3488</v>
      </c>
      <c r="B1185" t="s">
        <v>3483</v>
      </c>
      <c r="C1185" t="s">
        <v>3489</v>
      </c>
      <c r="D1185" t="s">
        <v>3485</v>
      </c>
      <c r="E1185" t="str">
        <f>LEFT(Table_Query_from_QDB_Production___SQL_Server[[#This Row],[ttl_class_ttl_outl]],1)</f>
        <v>0</v>
      </c>
      <c r="F1185" t="str">
        <f>UPPER(IFERROR(VLOOKUP(Table_Query_from_QDB_Production___SQL_Server[[#This Row],[cto_osc_code]],'CTO-OSC Table'!$A$2:$B$24,2,FALSE),"Undefined"))</f>
        <v>FACULTY-LADDER RANKS</v>
      </c>
      <c r="G1185" t="str">
        <f>UPPER(IFERROR(VLOOKUP(Table_Query_from_QDB_Production___SQL_Server[[#This Row],[ttl_class_ttl_outl]],'Title Class Table'!$A$2:$C$146,2,FALSE),"Undefined"))</f>
        <v>CLINICAL PROFESSOR OF DENTISTRY-50% OR MORE-NON TENURE</v>
      </c>
      <c r="H1185" t="s">
        <v>11447</v>
      </c>
      <c r="I1185">
        <v>3</v>
      </c>
      <c r="K1185" t="str">
        <f>IFERROR(VLOOKUP(Table_Query_from_QDB_Production___SQL_Server[[#This Row],[step_2_seq]],'Employee Benefit Groups'!#REF!,2,FALSE),"-")</f>
        <v>-</v>
      </c>
      <c r="M1185" t="str">
        <f>IFERROR(VLOOKUP(Table_Query_from_QDB_Production___SQL_Server[[#This Row],[step_4_seq]],'Employee Benefit Groups'!#REF!,2,FALSE),"-")</f>
        <v>-</v>
      </c>
      <c r="N1185">
        <v>2</v>
      </c>
      <c r="O1185" t="str">
        <f>IFERROR(VLOOKUP(Table_Query_from_QDB_Production___SQL_Server[[#This Row],[step_4_seq2]],'Employee Benefit Groups'!#REF!,2,FALSE),"-")</f>
        <v>-</v>
      </c>
      <c r="Q1185" t="str">
        <f>IFERROR(VLOOKUP(Table_Query_from_QDB_Production___SQL_Server[[#This Row],[step_5_seq]],'Employee Benefit Groups'!#REF!,2,FALSE),"-")</f>
        <v>-</v>
      </c>
      <c r="S1185" t="str">
        <f>IFERROR(VLOOKUP(Table_Query_from_QDB_Production___SQL_Server[[#This Row],[step_6_seq]],'Employee Benefit Groups'!#REF!,2,FALSE),"-")</f>
        <v>-</v>
      </c>
      <c r="T1185">
        <v>4</v>
      </c>
      <c r="U1185" t="str">
        <f>IFERROR(VLOOKUP(Table_Query_from_QDB_Production___SQL_Server[[#This Row],[step_7_seq]],'Employee Benefit Groups'!#REF!,2,FALSE),"-")</f>
        <v>-</v>
      </c>
      <c r="W1185" t="str">
        <f>IFERROR(VLOOKUP(Table_Query_from_QDB_Production___SQL_Server[[#This Row],[step_8_seq]],'Employee Benefit Groups'!#REF!,2,FALSE),"-")</f>
        <v>-</v>
      </c>
      <c r="Y1185" t="str">
        <f>IFERROR(VLOOKUP(Table_Query_from_QDB_Production___SQL_Server[[#This Row],[step_9_seq]],'Employee Benefit Groups'!#REF!,2,FALSE),"-")</f>
        <v>-</v>
      </c>
      <c r="AA1185" s="15"/>
      <c r="AB1185" s="15">
        <f t="shared" si="216"/>
        <v>0</v>
      </c>
      <c r="AC1185" s="11" t="s">
        <v>11502</v>
      </c>
      <c r="AD1185" s="11" t="str">
        <f t="shared" si="217"/>
        <v>-</v>
      </c>
      <c r="AE1185" s="12">
        <v>1</v>
      </c>
      <c r="AF1185" s="12">
        <f t="shared" si="218"/>
        <v>2</v>
      </c>
      <c r="AG1185" s="13" t="s">
        <v>11496</v>
      </c>
      <c r="AH1185" s="13" t="str">
        <f t="shared" si="219"/>
        <v>-</v>
      </c>
      <c r="AI1185" s="14"/>
      <c r="AJ1185" s="14">
        <f t="shared" si="220"/>
        <v>0</v>
      </c>
      <c r="AK1185" s="15" t="s">
        <v>11502</v>
      </c>
      <c r="AL1185" s="15" t="str">
        <f t="shared" si="221"/>
        <v>-</v>
      </c>
      <c r="AM1185" s="12"/>
      <c r="AN1185" s="12">
        <f t="shared" si="222"/>
        <v>0</v>
      </c>
      <c r="AO1185" s="16" t="s">
        <v>11502</v>
      </c>
      <c r="AP1185" s="16" t="str">
        <f t="shared" si="223"/>
        <v>-</v>
      </c>
      <c r="AQ1185" s="12">
        <v>3</v>
      </c>
      <c r="AR1185" s="12">
        <f t="shared" si="224"/>
        <v>4</v>
      </c>
      <c r="AS1185" s="14" t="s">
        <v>11498</v>
      </c>
      <c r="AT1185" s="14" t="str">
        <f t="shared" si="225"/>
        <v>-</v>
      </c>
      <c r="AU1185"/>
      <c r="AV1185" s="15" t="s">
        <v>11502</v>
      </c>
      <c r="AW1185" s="15" t="str">
        <f t="shared" si="226"/>
        <v>-</v>
      </c>
      <c r="AX1185"/>
      <c r="AY1185" s="17" t="s">
        <v>11502</v>
      </c>
      <c r="AZ1185" s="17" t="str">
        <f t="shared" si="227"/>
        <v>-</v>
      </c>
      <c r="BA1185"/>
    </row>
    <row r="1186" spans="1:53" x14ac:dyDescent="0.3">
      <c r="A1186" t="s">
        <v>3490</v>
      </c>
      <c r="B1186" t="s">
        <v>3491</v>
      </c>
      <c r="C1186" t="s">
        <v>3492</v>
      </c>
      <c r="D1186" t="s">
        <v>3461</v>
      </c>
      <c r="E1186" t="str">
        <f>LEFT(Table_Query_from_QDB_Production___SQL_Server[[#This Row],[ttl_class_ttl_outl]],1)</f>
        <v>3</v>
      </c>
      <c r="F1186" t="str">
        <f>UPPER(IFERROR(VLOOKUP(Table_Query_from_QDB_Production___SQL_Server[[#This Row],[cto_osc_code]],'CTO-OSC Table'!$A$2:$B$24,2,FALSE),"Undefined"))</f>
        <v>OTHER FACULTY</v>
      </c>
      <c r="G1186" t="str">
        <f>UPPER(IFERROR(VLOOKUP(Table_Query_from_QDB_Production___SQL_Server[[#This Row],[ttl_class_ttl_outl]],'Title Class Table'!$A$2:$C$146,2,FALSE),"Undefined"))</f>
        <v>CLINICAL PROFESSOR-VOLUNTEER</v>
      </c>
      <c r="H1186" t="s">
        <v>11447</v>
      </c>
      <c r="I1186">
        <v>3</v>
      </c>
      <c r="K1186" t="str">
        <f>IFERROR(VLOOKUP(Table_Query_from_QDB_Production___SQL_Server[[#This Row],[step_2_seq]],'Employee Benefit Groups'!#REF!,2,FALSE),"-")</f>
        <v>-</v>
      </c>
      <c r="M1186" t="str">
        <f>IFERROR(VLOOKUP(Table_Query_from_QDB_Production___SQL_Server[[#This Row],[step_4_seq]],'Employee Benefit Groups'!#REF!,2,FALSE),"-")</f>
        <v>-</v>
      </c>
      <c r="N1186">
        <v>2</v>
      </c>
      <c r="O1186" t="str">
        <f>IFERROR(VLOOKUP(Table_Query_from_QDB_Production___SQL_Server[[#This Row],[step_4_seq2]],'Employee Benefit Groups'!#REF!,2,FALSE),"-")</f>
        <v>-</v>
      </c>
      <c r="Q1186" t="str">
        <f>IFERROR(VLOOKUP(Table_Query_from_QDB_Production___SQL_Server[[#This Row],[step_5_seq]],'Employee Benefit Groups'!#REF!,2,FALSE),"-")</f>
        <v>-</v>
      </c>
      <c r="S1186" t="str">
        <f>IFERROR(VLOOKUP(Table_Query_from_QDB_Production___SQL_Server[[#This Row],[step_6_seq]],'Employee Benefit Groups'!#REF!,2,FALSE),"-")</f>
        <v>-</v>
      </c>
      <c r="T1186">
        <v>4</v>
      </c>
      <c r="U1186" t="str">
        <f>IFERROR(VLOOKUP(Table_Query_from_QDB_Production___SQL_Server[[#This Row],[step_7_seq]],'Employee Benefit Groups'!#REF!,2,FALSE),"-")</f>
        <v>-</v>
      </c>
      <c r="W1186" t="str">
        <f>IFERROR(VLOOKUP(Table_Query_from_QDB_Production___SQL_Server[[#This Row],[step_8_seq]],'Employee Benefit Groups'!#REF!,2,FALSE),"-")</f>
        <v>-</v>
      </c>
      <c r="Y1186" t="str">
        <f>IFERROR(VLOOKUP(Table_Query_from_QDB_Production___SQL_Server[[#This Row],[step_9_seq]],'Employee Benefit Groups'!#REF!,2,FALSE),"-")</f>
        <v>-</v>
      </c>
      <c r="AA1186" s="15"/>
      <c r="AB1186" s="15">
        <f t="shared" si="216"/>
        <v>0</v>
      </c>
      <c r="AC1186" s="11" t="s">
        <v>11502</v>
      </c>
      <c r="AD1186" s="11" t="str">
        <f t="shared" si="217"/>
        <v>-</v>
      </c>
      <c r="AE1186" s="12">
        <v>1</v>
      </c>
      <c r="AF1186" s="12">
        <f t="shared" si="218"/>
        <v>2</v>
      </c>
      <c r="AG1186" s="13" t="s">
        <v>11496</v>
      </c>
      <c r="AH1186" s="13" t="str">
        <f t="shared" si="219"/>
        <v>-</v>
      </c>
      <c r="AI1186" s="14"/>
      <c r="AJ1186" s="14">
        <f t="shared" si="220"/>
        <v>0</v>
      </c>
      <c r="AK1186" s="15" t="s">
        <v>11502</v>
      </c>
      <c r="AL1186" s="15" t="str">
        <f t="shared" si="221"/>
        <v>-</v>
      </c>
      <c r="AM1186" s="12"/>
      <c r="AN1186" s="12">
        <f t="shared" si="222"/>
        <v>0</v>
      </c>
      <c r="AO1186" s="16" t="s">
        <v>11502</v>
      </c>
      <c r="AP1186" s="16" t="str">
        <f t="shared" si="223"/>
        <v>-</v>
      </c>
      <c r="AQ1186" s="12">
        <v>3</v>
      </c>
      <c r="AR1186" s="12">
        <f t="shared" si="224"/>
        <v>4</v>
      </c>
      <c r="AS1186" s="14" t="s">
        <v>11498</v>
      </c>
      <c r="AT1186" s="14" t="str">
        <f t="shared" si="225"/>
        <v>-</v>
      </c>
      <c r="AU1186"/>
      <c r="AV1186" s="15" t="s">
        <v>11502</v>
      </c>
      <c r="AW1186" s="15" t="str">
        <f t="shared" si="226"/>
        <v>-</v>
      </c>
      <c r="AX1186"/>
      <c r="AY1186" s="17" t="s">
        <v>11502</v>
      </c>
      <c r="AZ1186" s="17" t="str">
        <f t="shared" si="227"/>
        <v>-</v>
      </c>
      <c r="BA1186"/>
    </row>
    <row r="1187" spans="1:53" x14ac:dyDescent="0.3">
      <c r="A1187" t="s">
        <v>3493</v>
      </c>
      <c r="B1187" t="s">
        <v>3494</v>
      </c>
      <c r="C1187" t="s">
        <v>3495</v>
      </c>
      <c r="D1187" t="s">
        <v>3085</v>
      </c>
      <c r="E1187" t="str">
        <f>LEFT(Table_Query_from_QDB_Production___SQL_Server[[#This Row],[ttl_class_ttl_outl]],1)</f>
        <v>3</v>
      </c>
      <c r="F1187" t="str">
        <f>UPPER(IFERROR(VLOOKUP(Table_Query_from_QDB_Production___SQL_Server[[#This Row],[cto_osc_code]],'CTO-OSC Table'!$A$2:$B$24,2,FALSE),"Undefined"))</f>
        <v>OTHER FACULTY</v>
      </c>
      <c r="G1187" t="str">
        <f>UPPER(IFERROR(VLOOKUP(Table_Query_from_QDB_Production___SQL_Server[[#This Row],[ttl_class_ttl_outl]],'Title Class Table'!$A$2:$C$146,2,FALSE),"Undefined"))</f>
        <v>HEALTH SCIENCES CLINICAL PROFESSOR</v>
      </c>
      <c r="H1187" t="s">
        <v>11447</v>
      </c>
      <c r="I1187">
        <v>3</v>
      </c>
      <c r="K1187" t="str">
        <f>IFERROR(VLOOKUP(Table_Query_from_QDB_Production___SQL_Server[[#This Row],[step_2_seq]],'Employee Benefit Groups'!#REF!,2,FALSE),"-")</f>
        <v>-</v>
      </c>
      <c r="M1187" t="str">
        <f>IFERROR(VLOOKUP(Table_Query_from_QDB_Production___SQL_Server[[#This Row],[step_4_seq]],'Employee Benefit Groups'!#REF!,2,FALSE),"-")</f>
        <v>-</v>
      </c>
      <c r="N1187">
        <v>2</v>
      </c>
      <c r="O1187" t="str">
        <f>IFERROR(VLOOKUP(Table_Query_from_QDB_Production___SQL_Server[[#This Row],[step_4_seq2]],'Employee Benefit Groups'!#REF!,2,FALSE),"-")</f>
        <v>-</v>
      </c>
      <c r="Q1187" t="str">
        <f>IFERROR(VLOOKUP(Table_Query_from_QDB_Production___SQL_Server[[#This Row],[step_5_seq]],'Employee Benefit Groups'!#REF!,2,FALSE),"-")</f>
        <v>-</v>
      </c>
      <c r="S1187" t="str">
        <f>IFERROR(VLOOKUP(Table_Query_from_QDB_Production___SQL_Server[[#This Row],[step_6_seq]],'Employee Benefit Groups'!#REF!,2,FALSE),"-")</f>
        <v>-</v>
      </c>
      <c r="T1187">
        <v>4</v>
      </c>
      <c r="U1187" t="str">
        <f>IFERROR(VLOOKUP(Table_Query_from_QDB_Production___SQL_Server[[#This Row],[step_7_seq]],'Employee Benefit Groups'!#REF!,2,FALSE),"-")</f>
        <v>-</v>
      </c>
      <c r="W1187" t="str">
        <f>IFERROR(VLOOKUP(Table_Query_from_QDB_Production___SQL_Server[[#This Row],[step_8_seq]],'Employee Benefit Groups'!#REF!,2,FALSE),"-")</f>
        <v>-</v>
      </c>
      <c r="Y1187" t="str">
        <f>IFERROR(VLOOKUP(Table_Query_from_QDB_Production___SQL_Server[[#This Row],[step_9_seq]],'Employee Benefit Groups'!#REF!,2,FALSE),"-")</f>
        <v>-</v>
      </c>
      <c r="AA1187" s="15"/>
      <c r="AB1187" s="15">
        <f t="shared" si="216"/>
        <v>0</v>
      </c>
      <c r="AC1187" s="11" t="s">
        <v>11502</v>
      </c>
      <c r="AD1187" s="11" t="str">
        <f t="shared" si="217"/>
        <v>-</v>
      </c>
      <c r="AE1187" s="12">
        <v>1</v>
      </c>
      <c r="AF1187" s="12">
        <f t="shared" si="218"/>
        <v>2</v>
      </c>
      <c r="AG1187" s="13" t="s">
        <v>11496</v>
      </c>
      <c r="AH1187" s="13" t="str">
        <f t="shared" si="219"/>
        <v>-</v>
      </c>
      <c r="AI1187" s="14"/>
      <c r="AJ1187" s="14">
        <f t="shared" si="220"/>
        <v>0</v>
      </c>
      <c r="AK1187" s="15" t="s">
        <v>11502</v>
      </c>
      <c r="AL1187" s="15" t="str">
        <f t="shared" si="221"/>
        <v>-</v>
      </c>
      <c r="AM1187" s="12"/>
      <c r="AN1187" s="12">
        <f t="shared" si="222"/>
        <v>0</v>
      </c>
      <c r="AO1187" s="16" t="s">
        <v>11502</v>
      </c>
      <c r="AP1187" s="16" t="str">
        <f t="shared" si="223"/>
        <v>-</v>
      </c>
      <c r="AQ1187" s="12">
        <v>3</v>
      </c>
      <c r="AR1187" s="12">
        <f t="shared" si="224"/>
        <v>4</v>
      </c>
      <c r="AS1187" s="14" t="s">
        <v>11498</v>
      </c>
      <c r="AT1187" s="14" t="str">
        <f t="shared" si="225"/>
        <v>-</v>
      </c>
      <c r="AU1187"/>
      <c r="AV1187" s="15" t="s">
        <v>11502</v>
      </c>
      <c r="AW1187" s="15" t="str">
        <f t="shared" si="226"/>
        <v>-</v>
      </c>
      <c r="AX1187"/>
      <c r="AY1187" s="17" t="s">
        <v>11502</v>
      </c>
      <c r="AZ1187" s="17" t="str">
        <f t="shared" si="227"/>
        <v>-</v>
      </c>
      <c r="BA1187"/>
    </row>
    <row r="1188" spans="1:53" x14ac:dyDescent="0.3">
      <c r="A1188" t="s">
        <v>3496</v>
      </c>
      <c r="B1188" t="s">
        <v>3497</v>
      </c>
      <c r="C1188" t="s">
        <v>3498</v>
      </c>
      <c r="D1188" t="s">
        <v>3485</v>
      </c>
      <c r="E1188" t="str">
        <f>LEFT(Table_Query_from_QDB_Production___SQL_Server[[#This Row],[ttl_class_ttl_outl]],1)</f>
        <v>0</v>
      </c>
      <c r="F1188" t="str">
        <f>UPPER(IFERROR(VLOOKUP(Table_Query_from_QDB_Production___SQL_Server[[#This Row],[cto_osc_code]],'CTO-OSC Table'!$A$2:$B$24,2,FALSE),"Undefined"))</f>
        <v>FACULTY-LADDER RANKS</v>
      </c>
      <c r="G1188" t="str">
        <f>UPPER(IFERROR(VLOOKUP(Table_Query_from_QDB_Production___SQL_Server[[#This Row],[ttl_class_ttl_outl]],'Title Class Table'!$A$2:$C$146,2,FALSE),"Undefined"))</f>
        <v>CLINICAL PROFESSOR OF DENTISTRY-50% OR MORE-NON TENURE</v>
      </c>
      <c r="H1188" t="s">
        <v>11447</v>
      </c>
      <c r="I1188">
        <v>3</v>
      </c>
      <c r="K1188" t="str">
        <f>IFERROR(VLOOKUP(Table_Query_from_QDB_Production___SQL_Server[[#This Row],[step_2_seq]],'Employee Benefit Groups'!#REF!,2,FALSE),"-")</f>
        <v>-</v>
      </c>
      <c r="M1188" t="str">
        <f>IFERROR(VLOOKUP(Table_Query_from_QDB_Production___SQL_Server[[#This Row],[step_4_seq]],'Employee Benefit Groups'!#REF!,2,FALSE),"-")</f>
        <v>-</v>
      </c>
      <c r="N1188">
        <v>2</v>
      </c>
      <c r="O1188" t="str">
        <f>IFERROR(VLOOKUP(Table_Query_from_QDB_Production___SQL_Server[[#This Row],[step_4_seq2]],'Employee Benefit Groups'!#REF!,2,FALSE),"-")</f>
        <v>-</v>
      </c>
      <c r="Q1188" t="str">
        <f>IFERROR(VLOOKUP(Table_Query_from_QDB_Production___SQL_Server[[#This Row],[step_5_seq]],'Employee Benefit Groups'!#REF!,2,FALSE),"-")</f>
        <v>-</v>
      </c>
      <c r="S1188" t="str">
        <f>IFERROR(VLOOKUP(Table_Query_from_QDB_Production___SQL_Server[[#This Row],[step_6_seq]],'Employee Benefit Groups'!#REF!,2,FALSE),"-")</f>
        <v>-</v>
      </c>
      <c r="T1188">
        <v>4</v>
      </c>
      <c r="U1188" t="str">
        <f>IFERROR(VLOOKUP(Table_Query_from_QDB_Production___SQL_Server[[#This Row],[step_7_seq]],'Employee Benefit Groups'!#REF!,2,FALSE),"-")</f>
        <v>-</v>
      </c>
      <c r="W1188" t="str">
        <f>IFERROR(VLOOKUP(Table_Query_from_QDB_Production___SQL_Server[[#This Row],[step_8_seq]],'Employee Benefit Groups'!#REF!,2,FALSE),"-")</f>
        <v>-</v>
      </c>
      <c r="Y1188" t="str">
        <f>IFERROR(VLOOKUP(Table_Query_from_QDB_Production___SQL_Server[[#This Row],[step_9_seq]],'Employee Benefit Groups'!#REF!,2,FALSE),"-")</f>
        <v>-</v>
      </c>
      <c r="AA1188" s="15"/>
      <c r="AB1188" s="15">
        <f t="shared" si="216"/>
        <v>0</v>
      </c>
      <c r="AC1188" s="11" t="s">
        <v>11502</v>
      </c>
      <c r="AD1188" s="11" t="str">
        <f t="shared" si="217"/>
        <v>-</v>
      </c>
      <c r="AE1188" s="12">
        <v>1</v>
      </c>
      <c r="AF1188" s="12">
        <f t="shared" si="218"/>
        <v>2</v>
      </c>
      <c r="AG1188" s="13" t="s">
        <v>11496</v>
      </c>
      <c r="AH1188" s="13" t="str">
        <f t="shared" si="219"/>
        <v>-</v>
      </c>
      <c r="AI1188" s="14"/>
      <c r="AJ1188" s="14">
        <f t="shared" si="220"/>
        <v>0</v>
      </c>
      <c r="AK1188" s="15" t="s">
        <v>11502</v>
      </c>
      <c r="AL1188" s="15" t="str">
        <f t="shared" si="221"/>
        <v>-</v>
      </c>
      <c r="AM1188" s="12"/>
      <c r="AN1188" s="12">
        <f t="shared" si="222"/>
        <v>0</v>
      </c>
      <c r="AO1188" s="16" t="s">
        <v>11502</v>
      </c>
      <c r="AP1188" s="16" t="str">
        <f t="shared" si="223"/>
        <v>-</v>
      </c>
      <c r="AQ1188" s="12">
        <v>3</v>
      </c>
      <c r="AR1188" s="12">
        <f t="shared" si="224"/>
        <v>4</v>
      </c>
      <c r="AS1188" s="14" t="s">
        <v>11498</v>
      </c>
      <c r="AT1188" s="14" t="str">
        <f t="shared" si="225"/>
        <v>-</v>
      </c>
      <c r="AU1188"/>
      <c r="AV1188" s="15" t="s">
        <v>11502</v>
      </c>
      <c r="AW1188" s="15" t="str">
        <f t="shared" si="226"/>
        <v>-</v>
      </c>
      <c r="AX1188"/>
      <c r="AY1188" s="17" t="s">
        <v>11502</v>
      </c>
      <c r="AZ1188" s="17" t="str">
        <f t="shared" si="227"/>
        <v>-</v>
      </c>
      <c r="BA1188"/>
    </row>
    <row r="1189" spans="1:53" x14ac:dyDescent="0.3">
      <c r="A1189" t="s">
        <v>3499</v>
      </c>
      <c r="B1189" t="s">
        <v>3237</v>
      </c>
      <c r="C1189" t="s">
        <v>3500</v>
      </c>
      <c r="D1189" t="s">
        <v>3085</v>
      </c>
      <c r="E1189" t="str">
        <f>LEFT(Table_Query_from_QDB_Production___SQL_Server[[#This Row],[ttl_class_ttl_outl]],1)</f>
        <v>3</v>
      </c>
      <c r="F1189" t="str">
        <f>UPPER(IFERROR(VLOOKUP(Table_Query_from_QDB_Production___SQL_Server[[#This Row],[cto_osc_code]],'CTO-OSC Table'!$A$2:$B$24,2,FALSE),"Undefined"))</f>
        <v>OTHER FACULTY</v>
      </c>
      <c r="G1189" t="str">
        <f>UPPER(IFERROR(VLOOKUP(Table_Query_from_QDB_Production___SQL_Server[[#This Row],[ttl_class_ttl_outl]],'Title Class Table'!$A$2:$C$146,2,FALSE),"Undefined"))</f>
        <v>HEALTH SCIENCES CLINICAL PROFESSOR</v>
      </c>
      <c r="H1189" t="s">
        <v>11447</v>
      </c>
      <c r="I1189">
        <v>3</v>
      </c>
      <c r="K1189" t="str">
        <f>IFERROR(VLOOKUP(Table_Query_from_QDB_Production___SQL_Server[[#This Row],[step_2_seq]],'Employee Benefit Groups'!#REF!,2,FALSE),"-")</f>
        <v>-</v>
      </c>
      <c r="M1189" t="str">
        <f>IFERROR(VLOOKUP(Table_Query_from_QDB_Production___SQL_Server[[#This Row],[step_4_seq]],'Employee Benefit Groups'!#REF!,2,FALSE),"-")</f>
        <v>-</v>
      </c>
      <c r="N1189">
        <v>2</v>
      </c>
      <c r="O1189" t="str">
        <f>IFERROR(VLOOKUP(Table_Query_from_QDB_Production___SQL_Server[[#This Row],[step_4_seq2]],'Employee Benefit Groups'!#REF!,2,FALSE),"-")</f>
        <v>-</v>
      </c>
      <c r="Q1189" t="str">
        <f>IFERROR(VLOOKUP(Table_Query_from_QDB_Production___SQL_Server[[#This Row],[step_5_seq]],'Employee Benefit Groups'!#REF!,2,FALSE),"-")</f>
        <v>-</v>
      </c>
      <c r="S1189" t="str">
        <f>IFERROR(VLOOKUP(Table_Query_from_QDB_Production___SQL_Server[[#This Row],[step_6_seq]],'Employee Benefit Groups'!#REF!,2,FALSE),"-")</f>
        <v>-</v>
      </c>
      <c r="T1189">
        <v>4</v>
      </c>
      <c r="U1189" t="str">
        <f>IFERROR(VLOOKUP(Table_Query_from_QDB_Production___SQL_Server[[#This Row],[step_7_seq]],'Employee Benefit Groups'!#REF!,2,FALSE),"-")</f>
        <v>-</v>
      </c>
      <c r="W1189" t="str">
        <f>IFERROR(VLOOKUP(Table_Query_from_QDB_Production___SQL_Server[[#This Row],[step_8_seq]],'Employee Benefit Groups'!#REF!,2,FALSE),"-")</f>
        <v>-</v>
      </c>
      <c r="Y1189" t="str">
        <f>IFERROR(VLOOKUP(Table_Query_from_QDB_Production___SQL_Server[[#This Row],[step_9_seq]],'Employee Benefit Groups'!#REF!,2,FALSE),"-")</f>
        <v>-</v>
      </c>
      <c r="AA1189" s="15"/>
      <c r="AB1189" s="15">
        <f t="shared" si="216"/>
        <v>0</v>
      </c>
      <c r="AC1189" s="11" t="s">
        <v>11502</v>
      </c>
      <c r="AD1189" s="11" t="str">
        <f t="shared" si="217"/>
        <v>-</v>
      </c>
      <c r="AE1189" s="12">
        <v>1</v>
      </c>
      <c r="AF1189" s="12">
        <f t="shared" si="218"/>
        <v>2</v>
      </c>
      <c r="AG1189" s="13" t="s">
        <v>11496</v>
      </c>
      <c r="AH1189" s="13" t="str">
        <f t="shared" si="219"/>
        <v>-</v>
      </c>
      <c r="AI1189" s="14"/>
      <c r="AJ1189" s="14">
        <f t="shared" si="220"/>
        <v>0</v>
      </c>
      <c r="AK1189" s="15" t="s">
        <v>11502</v>
      </c>
      <c r="AL1189" s="15" t="str">
        <f t="shared" si="221"/>
        <v>-</v>
      </c>
      <c r="AM1189" s="12"/>
      <c r="AN1189" s="12">
        <f t="shared" si="222"/>
        <v>0</v>
      </c>
      <c r="AO1189" s="16" t="s">
        <v>11502</v>
      </c>
      <c r="AP1189" s="16" t="str">
        <f t="shared" si="223"/>
        <v>-</v>
      </c>
      <c r="AQ1189" s="12">
        <v>3</v>
      </c>
      <c r="AR1189" s="12">
        <f t="shared" si="224"/>
        <v>4</v>
      </c>
      <c r="AS1189" s="14" t="s">
        <v>11498</v>
      </c>
      <c r="AT1189" s="14" t="str">
        <f t="shared" si="225"/>
        <v>-</v>
      </c>
      <c r="AU1189"/>
      <c r="AV1189" s="15" t="s">
        <v>11502</v>
      </c>
      <c r="AW1189" s="15" t="str">
        <f t="shared" si="226"/>
        <v>-</v>
      </c>
      <c r="AX1189"/>
      <c r="AY1189" s="17" t="s">
        <v>11502</v>
      </c>
      <c r="AZ1189" s="17" t="str">
        <f t="shared" si="227"/>
        <v>-</v>
      </c>
      <c r="BA1189"/>
    </row>
    <row r="1190" spans="1:53" x14ac:dyDescent="0.3">
      <c r="A1190" t="s">
        <v>3501</v>
      </c>
      <c r="B1190" t="s">
        <v>3497</v>
      </c>
      <c r="C1190" t="s">
        <v>3502</v>
      </c>
      <c r="D1190" t="s">
        <v>3485</v>
      </c>
      <c r="E1190" t="str">
        <f>LEFT(Table_Query_from_QDB_Production___SQL_Server[[#This Row],[ttl_class_ttl_outl]],1)</f>
        <v>0</v>
      </c>
      <c r="F1190" t="str">
        <f>UPPER(IFERROR(VLOOKUP(Table_Query_from_QDB_Production___SQL_Server[[#This Row],[cto_osc_code]],'CTO-OSC Table'!$A$2:$B$24,2,FALSE),"Undefined"))</f>
        <v>FACULTY-LADDER RANKS</v>
      </c>
      <c r="G1190" t="str">
        <f>UPPER(IFERROR(VLOOKUP(Table_Query_from_QDB_Production___SQL_Server[[#This Row],[ttl_class_ttl_outl]],'Title Class Table'!$A$2:$C$146,2,FALSE),"Undefined"))</f>
        <v>CLINICAL PROFESSOR OF DENTISTRY-50% OR MORE-NON TENURE</v>
      </c>
      <c r="H1190" t="s">
        <v>11447</v>
      </c>
      <c r="I1190">
        <v>3</v>
      </c>
      <c r="K1190" t="str">
        <f>IFERROR(VLOOKUP(Table_Query_from_QDB_Production___SQL_Server[[#This Row],[step_2_seq]],'Employee Benefit Groups'!#REF!,2,FALSE),"-")</f>
        <v>-</v>
      </c>
      <c r="M1190" t="str">
        <f>IFERROR(VLOOKUP(Table_Query_from_QDB_Production___SQL_Server[[#This Row],[step_4_seq]],'Employee Benefit Groups'!#REF!,2,FALSE),"-")</f>
        <v>-</v>
      </c>
      <c r="N1190">
        <v>2</v>
      </c>
      <c r="O1190" t="str">
        <f>IFERROR(VLOOKUP(Table_Query_from_QDB_Production___SQL_Server[[#This Row],[step_4_seq2]],'Employee Benefit Groups'!#REF!,2,FALSE),"-")</f>
        <v>-</v>
      </c>
      <c r="Q1190" t="str">
        <f>IFERROR(VLOOKUP(Table_Query_from_QDB_Production___SQL_Server[[#This Row],[step_5_seq]],'Employee Benefit Groups'!#REF!,2,FALSE),"-")</f>
        <v>-</v>
      </c>
      <c r="S1190" t="str">
        <f>IFERROR(VLOOKUP(Table_Query_from_QDB_Production___SQL_Server[[#This Row],[step_6_seq]],'Employee Benefit Groups'!#REF!,2,FALSE),"-")</f>
        <v>-</v>
      </c>
      <c r="T1190">
        <v>4</v>
      </c>
      <c r="U1190" t="str">
        <f>IFERROR(VLOOKUP(Table_Query_from_QDB_Production___SQL_Server[[#This Row],[step_7_seq]],'Employee Benefit Groups'!#REF!,2,FALSE),"-")</f>
        <v>-</v>
      </c>
      <c r="W1190" t="str">
        <f>IFERROR(VLOOKUP(Table_Query_from_QDB_Production___SQL_Server[[#This Row],[step_8_seq]],'Employee Benefit Groups'!#REF!,2,FALSE),"-")</f>
        <v>-</v>
      </c>
      <c r="Y1190" t="str">
        <f>IFERROR(VLOOKUP(Table_Query_from_QDB_Production___SQL_Server[[#This Row],[step_9_seq]],'Employee Benefit Groups'!#REF!,2,FALSE),"-")</f>
        <v>-</v>
      </c>
      <c r="AA1190" s="15"/>
      <c r="AB1190" s="15">
        <f t="shared" si="216"/>
        <v>0</v>
      </c>
      <c r="AC1190" s="11" t="s">
        <v>11502</v>
      </c>
      <c r="AD1190" s="11" t="str">
        <f t="shared" si="217"/>
        <v>-</v>
      </c>
      <c r="AE1190" s="12">
        <v>1</v>
      </c>
      <c r="AF1190" s="12">
        <f t="shared" si="218"/>
        <v>2</v>
      </c>
      <c r="AG1190" s="13" t="s">
        <v>11496</v>
      </c>
      <c r="AH1190" s="13" t="str">
        <f t="shared" si="219"/>
        <v>-</v>
      </c>
      <c r="AI1190" s="14"/>
      <c r="AJ1190" s="14">
        <f t="shared" si="220"/>
        <v>0</v>
      </c>
      <c r="AK1190" s="15" t="s">
        <v>11502</v>
      </c>
      <c r="AL1190" s="15" t="str">
        <f t="shared" si="221"/>
        <v>-</v>
      </c>
      <c r="AM1190" s="12"/>
      <c r="AN1190" s="12">
        <f t="shared" si="222"/>
        <v>0</v>
      </c>
      <c r="AO1190" s="16" t="s">
        <v>11502</v>
      </c>
      <c r="AP1190" s="16" t="str">
        <f t="shared" si="223"/>
        <v>-</v>
      </c>
      <c r="AQ1190" s="12">
        <v>3</v>
      </c>
      <c r="AR1190" s="12">
        <f t="shared" si="224"/>
        <v>4</v>
      </c>
      <c r="AS1190" s="14" t="s">
        <v>11498</v>
      </c>
      <c r="AT1190" s="14" t="str">
        <f t="shared" si="225"/>
        <v>-</v>
      </c>
      <c r="AU1190"/>
      <c r="AV1190" s="15" t="s">
        <v>11502</v>
      </c>
      <c r="AW1190" s="15" t="str">
        <f t="shared" si="226"/>
        <v>-</v>
      </c>
      <c r="AX1190"/>
      <c r="AY1190" s="17" t="s">
        <v>11502</v>
      </c>
      <c r="AZ1190" s="17" t="str">
        <f t="shared" si="227"/>
        <v>-</v>
      </c>
      <c r="BA1190"/>
    </row>
    <row r="1191" spans="1:53" x14ac:dyDescent="0.3">
      <c r="A1191" t="s">
        <v>3503</v>
      </c>
      <c r="B1191" t="s">
        <v>3504</v>
      </c>
      <c r="C1191" t="s">
        <v>3505</v>
      </c>
      <c r="D1191" t="s">
        <v>3461</v>
      </c>
      <c r="E1191" t="str">
        <f>LEFT(Table_Query_from_QDB_Production___SQL_Server[[#This Row],[ttl_class_ttl_outl]],1)</f>
        <v>3</v>
      </c>
      <c r="F1191" t="str">
        <f>UPPER(IFERROR(VLOOKUP(Table_Query_from_QDB_Production___SQL_Server[[#This Row],[cto_osc_code]],'CTO-OSC Table'!$A$2:$B$24,2,FALSE),"Undefined"))</f>
        <v>OTHER FACULTY</v>
      </c>
      <c r="G1191" t="str">
        <f>UPPER(IFERROR(VLOOKUP(Table_Query_from_QDB_Production___SQL_Server[[#This Row],[ttl_class_ttl_outl]],'Title Class Table'!$A$2:$C$146,2,FALSE),"Undefined"))</f>
        <v>CLINICAL PROFESSOR-VOLUNTEER</v>
      </c>
      <c r="H1191" t="s">
        <v>11447</v>
      </c>
      <c r="I1191">
        <v>3</v>
      </c>
      <c r="K1191" t="str">
        <f>IFERROR(VLOOKUP(Table_Query_from_QDB_Production___SQL_Server[[#This Row],[step_2_seq]],'Employee Benefit Groups'!#REF!,2,FALSE),"-")</f>
        <v>-</v>
      </c>
      <c r="M1191" t="str">
        <f>IFERROR(VLOOKUP(Table_Query_from_QDB_Production___SQL_Server[[#This Row],[step_4_seq]],'Employee Benefit Groups'!#REF!,2,FALSE),"-")</f>
        <v>-</v>
      </c>
      <c r="N1191">
        <v>2</v>
      </c>
      <c r="O1191" t="str">
        <f>IFERROR(VLOOKUP(Table_Query_from_QDB_Production___SQL_Server[[#This Row],[step_4_seq2]],'Employee Benefit Groups'!#REF!,2,FALSE),"-")</f>
        <v>-</v>
      </c>
      <c r="Q1191" t="str">
        <f>IFERROR(VLOOKUP(Table_Query_from_QDB_Production___SQL_Server[[#This Row],[step_5_seq]],'Employee Benefit Groups'!#REF!,2,FALSE),"-")</f>
        <v>-</v>
      </c>
      <c r="S1191" t="str">
        <f>IFERROR(VLOOKUP(Table_Query_from_QDB_Production___SQL_Server[[#This Row],[step_6_seq]],'Employee Benefit Groups'!#REF!,2,FALSE),"-")</f>
        <v>-</v>
      </c>
      <c r="T1191">
        <v>4</v>
      </c>
      <c r="U1191" t="str">
        <f>IFERROR(VLOOKUP(Table_Query_from_QDB_Production___SQL_Server[[#This Row],[step_7_seq]],'Employee Benefit Groups'!#REF!,2,FALSE),"-")</f>
        <v>-</v>
      </c>
      <c r="W1191" t="str">
        <f>IFERROR(VLOOKUP(Table_Query_from_QDB_Production___SQL_Server[[#This Row],[step_8_seq]],'Employee Benefit Groups'!#REF!,2,FALSE),"-")</f>
        <v>-</v>
      </c>
      <c r="Y1191" t="str">
        <f>IFERROR(VLOOKUP(Table_Query_from_QDB_Production___SQL_Server[[#This Row],[step_9_seq]],'Employee Benefit Groups'!#REF!,2,FALSE),"-")</f>
        <v>-</v>
      </c>
      <c r="AA1191" s="15"/>
      <c r="AB1191" s="15">
        <f t="shared" si="216"/>
        <v>0</v>
      </c>
      <c r="AC1191" s="11" t="s">
        <v>11502</v>
      </c>
      <c r="AD1191" s="11" t="str">
        <f t="shared" si="217"/>
        <v>-</v>
      </c>
      <c r="AE1191" s="12">
        <v>1</v>
      </c>
      <c r="AF1191" s="12">
        <f t="shared" si="218"/>
        <v>2</v>
      </c>
      <c r="AG1191" s="13" t="s">
        <v>11496</v>
      </c>
      <c r="AH1191" s="13" t="str">
        <f t="shared" si="219"/>
        <v>-</v>
      </c>
      <c r="AI1191" s="14"/>
      <c r="AJ1191" s="14">
        <f t="shared" si="220"/>
        <v>0</v>
      </c>
      <c r="AK1191" s="15" t="s">
        <v>11502</v>
      </c>
      <c r="AL1191" s="15" t="str">
        <f t="shared" si="221"/>
        <v>-</v>
      </c>
      <c r="AM1191" s="12"/>
      <c r="AN1191" s="12">
        <f t="shared" si="222"/>
        <v>0</v>
      </c>
      <c r="AO1191" s="16" t="s">
        <v>11502</v>
      </c>
      <c r="AP1191" s="16" t="str">
        <f t="shared" si="223"/>
        <v>-</v>
      </c>
      <c r="AQ1191" s="12">
        <v>3</v>
      </c>
      <c r="AR1191" s="12">
        <f t="shared" si="224"/>
        <v>4</v>
      </c>
      <c r="AS1191" s="14" t="s">
        <v>11498</v>
      </c>
      <c r="AT1191" s="14" t="str">
        <f t="shared" si="225"/>
        <v>-</v>
      </c>
      <c r="AU1191"/>
      <c r="AV1191" s="15" t="s">
        <v>11502</v>
      </c>
      <c r="AW1191" s="15" t="str">
        <f t="shared" si="226"/>
        <v>-</v>
      </c>
      <c r="AX1191"/>
      <c r="AY1191" s="17" t="s">
        <v>11502</v>
      </c>
      <c r="AZ1191" s="17" t="str">
        <f t="shared" si="227"/>
        <v>-</v>
      </c>
      <c r="BA1191"/>
    </row>
    <row r="1192" spans="1:53" x14ac:dyDescent="0.3">
      <c r="A1192" t="s">
        <v>3506</v>
      </c>
      <c r="B1192" t="s">
        <v>3507</v>
      </c>
      <c r="C1192" t="s">
        <v>3508</v>
      </c>
      <c r="D1192" t="s">
        <v>2184</v>
      </c>
      <c r="E1192" t="str">
        <f>LEFT(Table_Query_from_QDB_Production___SQL_Server[[#This Row],[ttl_class_ttl_outl]],1)</f>
        <v>9</v>
      </c>
      <c r="F1192" t="str">
        <f>UPPER(IFERROR(VLOOKUP(Table_Query_from_QDB_Production___SQL_Server[[#This Row],[cto_osc_code]],'CTO-OSC Table'!$A$2:$B$24,2,FALSE),"Undefined"))</f>
        <v>OTHER ACADEMIC PERSONNEL</v>
      </c>
      <c r="G1192" t="str">
        <f>UPPER(IFERROR(VLOOKUP(Table_Query_from_QDB_Production___SQL_Server[[#This Row],[ttl_class_ttl_outl]],'Title Class Table'!$A$2:$C$146,2,FALSE),"Undefined"))</f>
        <v>MISCELLANEOUS TITLES-SINGLE TITLES</v>
      </c>
      <c r="H1192" t="s">
        <v>11449</v>
      </c>
      <c r="I1192">
        <v>4</v>
      </c>
      <c r="K1192" t="str">
        <f>IFERROR(VLOOKUP(Table_Query_from_QDB_Production___SQL_Server[[#This Row],[step_2_seq]],'Employee Benefit Groups'!#REF!,2,FALSE),"-")</f>
        <v>-</v>
      </c>
      <c r="M1192" t="str">
        <f>IFERROR(VLOOKUP(Table_Query_from_QDB_Production___SQL_Server[[#This Row],[step_4_seq]],'Employee Benefit Groups'!#REF!,2,FALSE),"-")</f>
        <v>-</v>
      </c>
      <c r="O1192" t="str">
        <f>IFERROR(VLOOKUP(Table_Query_from_QDB_Production___SQL_Server[[#This Row],[step_4_seq2]],'Employee Benefit Groups'!#REF!,2,FALSE),"-")</f>
        <v>-</v>
      </c>
      <c r="P1192">
        <v>3</v>
      </c>
      <c r="Q1192" t="str">
        <f>IFERROR(VLOOKUP(Table_Query_from_QDB_Production___SQL_Server[[#This Row],[step_5_seq]],'Employee Benefit Groups'!#REF!,2,FALSE),"-")</f>
        <v>-</v>
      </c>
      <c r="S1192" t="str">
        <f>IFERROR(VLOOKUP(Table_Query_from_QDB_Production___SQL_Server[[#This Row],[step_6_seq]],'Employee Benefit Groups'!#REF!,2,FALSE),"-")</f>
        <v>-</v>
      </c>
      <c r="T1192">
        <v>4</v>
      </c>
      <c r="U1192" t="str">
        <f>IFERROR(VLOOKUP(Table_Query_from_QDB_Production___SQL_Server[[#This Row],[step_7_seq]],'Employee Benefit Groups'!#REF!,2,FALSE),"-")</f>
        <v>-</v>
      </c>
      <c r="W1192" t="str">
        <f>IFERROR(VLOOKUP(Table_Query_from_QDB_Production___SQL_Server[[#This Row],[step_8_seq]],'Employee Benefit Groups'!#REF!,2,FALSE),"-")</f>
        <v>-</v>
      </c>
      <c r="Y1192" t="str">
        <f>IFERROR(VLOOKUP(Table_Query_from_QDB_Production___SQL_Server[[#This Row],[step_9_seq]],'Employee Benefit Groups'!#REF!,2,FALSE),"-")</f>
        <v>-</v>
      </c>
      <c r="AA1192" s="15"/>
      <c r="AB1192" s="15">
        <f t="shared" si="216"/>
        <v>0</v>
      </c>
      <c r="AC1192" s="11" t="s">
        <v>11502</v>
      </c>
      <c r="AD1192" s="11" t="str">
        <f t="shared" si="217"/>
        <v>-</v>
      </c>
      <c r="AE1192" s="12"/>
      <c r="AF1192" s="12">
        <f t="shared" si="218"/>
        <v>0</v>
      </c>
      <c r="AG1192" s="13" t="s">
        <v>11502</v>
      </c>
      <c r="AH1192" s="13" t="str">
        <f t="shared" si="219"/>
        <v>-</v>
      </c>
      <c r="AI1192" s="14">
        <v>2</v>
      </c>
      <c r="AJ1192" s="14">
        <f t="shared" si="220"/>
        <v>3</v>
      </c>
      <c r="AK1192" s="15" t="s">
        <v>11497</v>
      </c>
      <c r="AL1192" s="15" t="str">
        <f t="shared" si="221"/>
        <v>-</v>
      </c>
      <c r="AM1192" s="12"/>
      <c r="AN1192" s="12">
        <f t="shared" si="222"/>
        <v>0</v>
      </c>
      <c r="AO1192" s="16" t="s">
        <v>11502</v>
      </c>
      <c r="AP1192" s="16" t="str">
        <f t="shared" si="223"/>
        <v>-</v>
      </c>
      <c r="AQ1192" s="12">
        <v>3</v>
      </c>
      <c r="AR1192" s="12">
        <f t="shared" si="224"/>
        <v>4</v>
      </c>
      <c r="AS1192" s="14" t="s">
        <v>11498</v>
      </c>
      <c r="AT1192" s="14" t="str">
        <f t="shared" si="225"/>
        <v>-</v>
      </c>
      <c r="AU1192"/>
      <c r="AV1192" s="15" t="s">
        <v>11502</v>
      </c>
      <c r="AW1192" s="15" t="str">
        <f t="shared" si="226"/>
        <v>-</v>
      </c>
      <c r="AX1192"/>
      <c r="AY1192" s="17" t="s">
        <v>11502</v>
      </c>
      <c r="AZ1192" s="17" t="str">
        <f t="shared" si="227"/>
        <v>-</v>
      </c>
      <c r="BA1192"/>
    </row>
    <row r="1193" spans="1:53" x14ac:dyDescent="0.3">
      <c r="A1193" t="s">
        <v>3509</v>
      </c>
      <c r="B1193" t="s">
        <v>3510</v>
      </c>
      <c r="C1193" t="s">
        <v>3511</v>
      </c>
      <c r="D1193" t="s">
        <v>2184</v>
      </c>
      <c r="E1193" t="str">
        <f>LEFT(Table_Query_from_QDB_Production___SQL_Server[[#This Row],[ttl_class_ttl_outl]],1)</f>
        <v>9</v>
      </c>
      <c r="F1193" t="str">
        <f>UPPER(IFERROR(VLOOKUP(Table_Query_from_QDB_Production___SQL_Server[[#This Row],[cto_osc_code]],'CTO-OSC Table'!$A$2:$B$24,2,FALSE),"Undefined"))</f>
        <v>OTHER ACADEMIC PERSONNEL</v>
      </c>
      <c r="G1193" t="str">
        <f>UPPER(IFERROR(VLOOKUP(Table_Query_from_QDB_Production___SQL_Server[[#This Row],[ttl_class_ttl_outl]],'Title Class Table'!$A$2:$C$146,2,FALSE),"Undefined"))</f>
        <v>MISCELLANEOUS TITLES-SINGLE TITLES</v>
      </c>
      <c r="H1193" t="s">
        <v>11449</v>
      </c>
      <c r="I1193">
        <v>4</v>
      </c>
      <c r="K1193" t="str">
        <f>IFERROR(VLOOKUP(Table_Query_from_QDB_Production___SQL_Server[[#This Row],[step_2_seq]],'Employee Benefit Groups'!#REF!,2,FALSE),"-")</f>
        <v>-</v>
      </c>
      <c r="M1193" t="str">
        <f>IFERROR(VLOOKUP(Table_Query_from_QDB_Production___SQL_Server[[#This Row],[step_4_seq]],'Employee Benefit Groups'!#REF!,2,FALSE),"-")</f>
        <v>-</v>
      </c>
      <c r="O1193" t="str">
        <f>IFERROR(VLOOKUP(Table_Query_from_QDB_Production___SQL_Server[[#This Row],[step_4_seq2]],'Employee Benefit Groups'!#REF!,2,FALSE),"-")</f>
        <v>-</v>
      </c>
      <c r="P1193">
        <v>3</v>
      </c>
      <c r="Q1193" t="str">
        <f>IFERROR(VLOOKUP(Table_Query_from_QDB_Production___SQL_Server[[#This Row],[step_5_seq]],'Employee Benefit Groups'!#REF!,2,FALSE),"-")</f>
        <v>-</v>
      </c>
      <c r="S1193" t="str">
        <f>IFERROR(VLOOKUP(Table_Query_from_QDB_Production___SQL_Server[[#This Row],[step_6_seq]],'Employee Benefit Groups'!#REF!,2,FALSE),"-")</f>
        <v>-</v>
      </c>
      <c r="T1193">
        <v>4</v>
      </c>
      <c r="U1193" t="str">
        <f>IFERROR(VLOOKUP(Table_Query_from_QDB_Production___SQL_Server[[#This Row],[step_7_seq]],'Employee Benefit Groups'!#REF!,2,FALSE),"-")</f>
        <v>-</v>
      </c>
      <c r="W1193" t="str">
        <f>IFERROR(VLOOKUP(Table_Query_from_QDB_Production___SQL_Server[[#This Row],[step_8_seq]],'Employee Benefit Groups'!#REF!,2,FALSE),"-")</f>
        <v>-</v>
      </c>
      <c r="Y1193" t="str">
        <f>IFERROR(VLOOKUP(Table_Query_from_QDB_Production___SQL_Server[[#This Row],[step_9_seq]],'Employee Benefit Groups'!#REF!,2,FALSE),"-")</f>
        <v>-</v>
      </c>
      <c r="AA1193" s="15"/>
      <c r="AB1193" s="15">
        <f t="shared" si="216"/>
        <v>0</v>
      </c>
      <c r="AC1193" s="11" t="s">
        <v>11502</v>
      </c>
      <c r="AD1193" s="11" t="str">
        <f t="shared" si="217"/>
        <v>-</v>
      </c>
      <c r="AE1193" s="12"/>
      <c r="AF1193" s="12">
        <f t="shared" si="218"/>
        <v>0</v>
      </c>
      <c r="AG1193" s="13" t="s">
        <v>11502</v>
      </c>
      <c r="AH1193" s="13" t="str">
        <f t="shared" si="219"/>
        <v>-</v>
      </c>
      <c r="AI1193" s="14">
        <v>2</v>
      </c>
      <c r="AJ1193" s="14">
        <f t="shared" si="220"/>
        <v>3</v>
      </c>
      <c r="AK1193" s="15" t="s">
        <v>11497</v>
      </c>
      <c r="AL1193" s="15" t="str">
        <f t="shared" si="221"/>
        <v>-</v>
      </c>
      <c r="AM1193" s="12"/>
      <c r="AN1193" s="12">
        <f t="shared" si="222"/>
        <v>0</v>
      </c>
      <c r="AO1193" s="16" t="s">
        <v>11502</v>
      </c>
      <c r="AP1193" s="16" t="str">
        <f t="shared" si="223"/>
        <v>-</v>
      </c>
      <c r="AQ1193" s="12">
        <v>3</v>
      </c>
      <c r="AR1193" s="12">
        <f t="shared" si="224"/>
        <v>4</v>
      </c>
      <c r="AS1193" s="14" t="s">
        <v>11498</v>
      </c>
      <c r="AT1193" s="14" t="str">
        <f t="shared" si="225"/>
        <v>-</v>
      </c>
      <c r="AU1193"/>
      <c r="AV1193" s="15" t="s">
        <v>11502</v>
      </c>
      <c r="AW1193" s="15" t="str">
        <f t="shared" si="226"/>
        <v>-</v>
      </c>
      <c r="AX1193"/>
      <c r="AY1193" s="17" t="s">
        <v>11502</v>
      </c>
      <c r="AZ1193" s="17" t="str">
        <f t="shared" si="227"/>
        <v>-</v>
      </c>
      <c r="BA1193"/>
    </row>
    <row r="1194" spans="1:53" x14ac:dyDescent="0.3">
      <c r="A1194" t="s">
        <v>3512</v>
      </c>
      <c r="B1194" t="s">
        <v>3513</v>
      </c>
      <c r="C1194" t="s">
        <v>3514</v>
      </c>
      <c r="D1194" t="s">
        <v>2184</v>
      </c>
      <c r="E1194" t="str">
        <f>LEFT(Table_Query_from_QDB_Production___SQL_Server[[#This Row],[ttl_class_ttl_outl]],1)</f>
        <v>9</v>
      </c>
      <c r="F1194" t="str">
        <f>UPPER(IFERROR(VLOOKUP(Table_Query_from_QDB_Production___SQL_Server[[#This Row],[cto_osc_code]],'CTO-OSC Table'!$A$2:$B$24,2,FALSE),"Undefined"))</f>
        <v>OTHER ACADEMIC PERSONNEL</v>
      </c>
      <c r="G1194" t="str">
        <f>UPPER(IFERROR(VLOOKUP(Table_Query_from_QDB_Production___SQL_Server[[#This Row],[ttl_class_ttl_outl]],'Title Class Table'!$A$2:$C$146,2,FALSE),"Undefined"))</f>
        <v>MISCELLANEOUS TITLES-SINGLE TITLES</v>
      </c>
      <c r="H1194" t="s">
        <v>11449</v>
      </c>
      <c r="I1194">
        <v>4</v>
      </c>
      <c r="K1194" t="str">
        <f>IFERROR(VLOOKUP(Table_Query_from_QDB_Production___SQL_Server[[#This Row],[step_2_seq]],'Employee Benefit Groups'!#REF!,2,FALSE),"-")</f>
        <v>-</v>
      </c>
      <c r="M1194" t="str">
        <f>IFERROR(VLOOKUP(Table_Query_from_QDB_Production___SQL_Server[[#This Row],[step_4_seq]],'Employee Benefit Groups'!#REF!,2,FALSE),"-")</f>
        <v>-</v>
      </c>
      <c r="O1194" t="str">
        <f>IFERROR(VLOOKUP(Table_Query_from_QDB_Production___SQL_Server[[#This Row],[step_4_seq2]],'Employee Benefit Groups'!#REF!,2,FALSE),"-")</f>
        <v>-</v>
      </c>
      <c r="P1194">
        <v>3</v>
      </c>
      <c r="Q1194" t="str">
        <f>IFERROR(VLOOKUP(Table_Query_from_QDB_Production___SQL_Server[[#This Row],[step_5_seq]],'Employee Benefit Groups'!#REF!,2,FALSE),"-")</f>
        <v>-</v>
      </c>
      <c r="S1194" t="str">
        <f>IFERROR(VLOOKUP(Table_Query_from_QDB_Production___SQL_Server[[#This Row],[step_6_seq]],'Employee Benefit Groups'!#REF!,2,FALSE),"-")</f>
        <v>-</v>
      </c>
      <c r="T1194">
        <v>4</v>
      </c>
      <c r="U1194" t="str">
        <f>IFERROR(VLOOKUP(Table_Query_from_QDB_Production___SQL_Server[[#This Row],[step_7_seq]],'Employee Benefit Groups'!#REF!,2,FALSE),"-")</f>
        <v>-</v>
      </c>
      <c r="W1194" t="str">
        <f>IFERROR(VLOOKUP(Table_Query_from_QDB_Production___SQL_Server[[#This Row],[step_8_seq]],'Employee Benefit Groups'!#REF!,2,FALSE),"-")</f>
        <v>-</v>
      </c>
      <c r="Y1194" t="str">
        <f>IFERROR(VLOOKUP(Table_Query_from_QDB_Production___SQL_Server[[#This Row],[step_9_seq]],'Employee Benefit Groups'!#REF!,2,FALSE),"-")</f>
        <v>-</v>
      </c>
      <c r="AA1194" s="15"/>
      <c r="AB1194" s="15">
        <f t="shared" si="216"/>
        <v>0</v>
      </c>
      <c r="AC1194" s="11" t="s">
        <v>11502</v>
      </c>
      <c r="AD1194" s="11" t="str">
        <f t="shared" si="217"/>
        <v>-</v>
      </c>
      <c r="AE1194" s="12"/>
      <c r="AF1194" s="12">
        <f t="shared" si="218"/>
        <v>0</v>
      </c>
      <c r="AG1194" s="13" t="s">
        <v>11502</v>
      </c>
      <c r="AH1194" s="13" t="str">
        <f t="shared" si="219"/>
        <v>-</v>
      </c>
      <c r="AI1194" s="14">
        <v>2</v>
      </c>
      <c r="AJ1194" s="14">
        <f t="shared" si="220"/>
        <v>3</v>
      </c>
      <c r="AK1194" s="15" t="s">
        <v>11497</v>
      </c>
      <c r="AL1194" s="15" t="str">
        <f t="shared" si="221"/>
        <v>-</v>
      </c>
      <c r="AM1194" s="12"/>
      <c r="AN1194" s="12">
        <f t="shared" si="222"/>
        <v>0</v>
      </c>
      <c r="AO1194" s="16" t="s">
        <v>11502</v>
      </c>
      <c r="AP1194" s="16" t="str">
        <f t="shared" si="223"/>
        <v>-</v>
      </c>
      <c r="AQ1194" s="12">
        <v>3</v>
      </c>
      <c r="AR1194" s="12">
        <f t="shared" si="224"/>
        <v>4</v>
      </c>
      <c r="AS1194" s="14" t="s">
        <v>11498</v>
      </c>
      <c r="AT1194" s="14" t="str">
        <f t="shared" si="225"/>
        <v>-</v>
      </c>
      <c r="AU1194"/>
      <c r="AV1194" s="15" t="s">
        <v>11502</v>
      </c>
      <c r="AW1194" s="15" t="str">
        <f t="shared" si="226"/>
        <v>-</v>
      </c>
      <c r="AX1194"/>
      <c r="AY1194" s="17" t="s">
        <v>11502</v>
      </c>
      <c r="AZ1194" s="17" t="str">
        <f t="shared" si="227"/>
        <v>-</v>
      </c>
      <c r="BA1194"/>
    </row>
    <row r="1195" spans="1:53" x14ac:dyDescent="0.3">
      <c r="A1195" t="s">
        <v>3515</v>
      </c>
      <c r="B1195" t="s">
        <v>3516</v>
      </c>
      <c r="C1195" t="s">
        <v>3517</v>
      </c>
      <c r="D1195" t="s">
        <v>3518</v>
      </c>
      <c r="E1195" t="str">
        <f>LEFT(Table_Query_from_QDB_Production___SQL_Server[[#This Row],[ttl_class_ttl_outl]],1)</f>
        <v>0</v>
      </c>
      <c r="F1195" t="str">
        <f>UPPER(IFERROR(VLOOKUP(Table_Query_from_QDB_Production___SQL_Server[[#This Row],[cto_osc_code]],'CTO-OSC Table'!$A$2:$B$24,2,FALSE),"Undefined"))</f>
        <v>FACULTY-LADDER RANKS</v>
      </c>
      <c r="G1195" t="str">
        <f>UPPER(IFERROR(VLOOKUP(Table_Query_from_QDB_Production___SQL_Server[[#This Row],[ttl_class_ttl_outl]],'Title Class Table'!$A$2:$C$146,2,FALSE),"Undefined"))</f>
        <v>SUPERVISOR OF P.E.-TENURE</v>
      </c>
      <c r="H1195" t="s">
        <v>11447</v>
      </c>
      <c r="I1195">
        <v>3</v>
      </c>
      <c r="K1195" t="str">
        <f>IFERROR(VLOOKUP(Table_Query_from_QDB_Production___SQL_Server[[#This Row],[step_2_seq]],'Employee Benefit Groups'!#REF!,2,FALSE),"-")</f>
        <v>-</v>
      </c>
      <c r="M1195" t="str">
        <f>IFERROR(VLOOKUP(Table_Query_from_QDB_Production___SQL_Server[[#This Row],[step_4_seq]],'Employee Benefit Groups'!#REF!,2,FALSE),"-")</f>
        <v>-</v>
      </c>
      <c r="N1195">
        <v>2</v>
      </c>
      <c r="O1195" t="str">
        <f>IFERROR(VLOOKUP(Table_Query_from_QDB_Production___SQL_Server[[#This Row],[step_4_seq2]],'Employee Benefit Groups'!#REF!,2,FALSE),"-")</f>
        <v>-</v>
      </c>
      <c r="Q1195" t="str">
        <f>IFERROR(VLOOKUP(Table_Query_from_QDB_Production___SQL_Server[[#This Row],[step_5_seq]],'Employee Benefit Groups'!#REF!,2,FALSE),"-")</f>
        <v>-</v>
      </c>
      <c r="S1195" t="str">
        <f>IFERROR(VLOOKUP(Table_Query_from_QDB_Production___SQL_Server[[#This Row],[step_6_seq]],'Employee Benefit Groups'!#REF!,2,FALSE),"-")</f>
        <v>-</v>
      </c>
      <c r="T1195">
        <v>4</v>
      </c>
      <c r="U1195" t="str">
        <f>IFERROR(VLOOKUP(Table_Query_from_QDB_Production___SQL_Server[[#This Row],[step_7_seq]],'Employee Benefit Groups'!#REF!,2,FALSE),"-")</f>
        <v>-</v>
      </c>
      <c r="W1195" t="str">
        <f>IFERROR(VLOOKUP(Table_Query_from_QDB_Production___SQL_Server[[#This Row],[step_8_seq]],'Employee Benefit Groups'!#REF!,2,FALSE),"-")</f>
        <v>-</v>
      </c>
      <c r="Y1195" t="str">
        <f>IFERROR(VLOOKUP(Table_Query_from_QDB_Production___SQL_Server[[#This Row],[step_9_seq]],'Employee Benefit Groups'!#REF!,2,FALSE),"-")</f>
        <v>-</v>
      </c>
      <c r="AA1195" s="15"/>
      <c r="AB1195" s="15">
        <f t="shared" si="216"/>
        <v>0</v>
      </c>
      <c r="AC1195" s="11" t="s">
        <v>11502</v>
      </c>
      <c r="AD1195" s="11" t="str">
        <f t="shared" si="217"/>
        <v>-</v>
      </c>
      <c r="AE1195" s="12">
        <v>1</v>
      </c>
      <c r="AF1195" s="12">
        <f t="shared" si="218"/>
        <v>2</v>
      </c>
      <c r="AG1195" s="13" t="s">
        <v>11496</v>
      </c>
      <c r="AH1195" s="13" t="str">
        <f t="shared" si="219"/>
        <v>-</v>
      </c>
      <c r="AI1195" s="14"/>
      <c r="AJ1195" s="14">
        <f t="shared" si="220"/>
        <v>0</v>
      </c>
      <c r="AK1195" s="15" t="s">
        <v>11502</v>
      </c>
      <c r="AL1195" s="15" t="str">
        <f t="shared" si="221"/>
        <v>-</v>
      </c>
      <c r="AM1195" s="12"/>
      <c r="AN1195" s="12">
        <f t="shared" si="222"/>
        <v>0</v>
      </c>
      <c r="AO1195" s="16" t="s">
        <v>11502</v>
      </c>
      <c r="AP1195" s="16" t="str">
        <f t="shared" si="223"/>
        <v>-</v>
      </c>
      <c r="AQ1195" s="12">
        <v>3</v>
      </c>
      <c r="AR1195" s="12">
        <f t="shared" si="224"/>
        <v>4</v>
      </c>
      <c r="AS1195" s="14" t="s">
        <v>11498</v>
      </c>
      <c r="AT1195" s="14" t="str">
        <f t="shared" si="225"/>
        <v>-</v>
      </c>
      <c r="AU1195"/>
      <c r="AV1195" s="15" t="s">
        <v>11502</v>
      </c>
      <c r="AW1195" s="15" t="str">
        <f t="shared" si="226"/>
        <v>-</v>
      </c>
      <c r="AX1195"/>
      <c r="AY1195" s="17" t="s">
        <v>11502</v>
      </c>
      <c r="AZ1195" s="17" t="str">
        <f t="shared" si="227"/>
        <v>-</v>
      </c>
      <c r="BA1195"/>
    </row>
    <row r="1196" spans="1:53" x14ac:dyDescent="0.3">
      <c r="A1196" t="s">
        <v>3519</v>
      </c>
      <c r="B1196" t="s">
        <v>3520</v>
      </c>
      <c r="C1196" t="s">
        <v>3521</v>
      </c>
      <c r="D1196" t="s">
        <v>3522</v>
      </c>
      <c r="E1196" t="str">
        <f>LEFT(Table_Query_from_QDB_Production___SQL_Server[[#This Row],[ttl_class_ttl_outl]],1)</f>
        <v>0</v>
      </c>
      <c r="F1196" t="str">
        <f>UPPER(IFERROR(VLOOKUP(Table_Query_from_QDB_Production___SQL_Server[[#This Row],[cto_osc_code]],'CTO-OSC Table'!$A$2:$B$24,2,FALSE),"Undefined"))</f>
        <v>FACULTY-LADDER RANKS</v>
      </c>
      <c r="G1196" t="str">
        <f>UPPER(IFERROR(VLOOKUP(Table_Query_from_QDB_Production___SQL_Server[[#This Row],[ttl_class_ttl_outl]],'Title Class Table'!$A$2:$C$146,2,FALSE),"Undefined"))</f>
        <v>SUPERVISOR OF P.E.-RECALL</v>
      </c>
      <c r="H1196" t="s">
        <v>11447</v>
      </c>
      <c r="I1196">
        <v>3</v>
      </c>
      <c r="K1196" t="str">
        <f>IFERROR(VLOOKUP(Table_Query_from_QDB_Production___SQL_Server[[#This Row],[step_2_seq]],'Employee Benefit Groups'!#REF!,2,FALSE),"-")</f>
        <v>-</v>
      </c>
      <c r="M1196" t="str">
        <f>IFERROR(VLOOKUP(Table_Query_from_QDB_Production___SQL_Server[[#This Row],[step_4_seq]],'Employee Benefit Groups'!#REF!,2,FALSE),"-")</f>
        <v>-</v>
      </c>
      <c r="N1196">
        <v>2</v>
      </c>
      <c r="O1196" t="str">
        <f>IFERROR(VLOOKUP(Table_Query_from_QDB_Production___SQL_Server[[#This Row],[step_4_seq2]],'Employee Benefit Groups'!#REF!,2,FALSE),"-")</f>
        <v>-</v>
      </c>
      <c r="Q1196" t="str">
        <f>IFERROR(VLOOKUP(Table_Query_from_QDB_Production___SQL_Server[[#This Row],[step_5_seq]],'Employee Benefit Groups'!#REF!,2,FALSE),"-")</f>
        <v>-</v>
      </c>
      <c r="S1196" t="str">
        <f>IFERROR(VLOOKUP(Table_Query_from_QDB_Production___SQL_Server[[#This Row],[step_6_seq]],'Employee Benefit Groups'!#REF!,2,FALSE),"-")</f>
        <v>-</v>
      </c>
      <c r="T1196">
        <v>4</v>
      </c>
      <c r="U1196" t="str">
        <f>IFERROR(VLOOKUP(Table_Query_from_QDB_Production___SQL_Server[[#This Row],[step_7_seq]],'Employee Benefit Groups'!#REF!,2,FALSE),"-")</f>
        <v>-</v>
      </c>
      <c r="W1196" t="str">
        <f>IFERROR(VLOOKUP(Table_Query_from_QDB_Production___SQL_Server[[#This Row],[step_8_seq]],'Employee Benefit Groups'!#REF!,2,FALSE),"-")</f>
        <v>-</v>
      </c>
      <c r="Y1196" t="str">
        <f>IFERROR(VLOOKUP(Table_Query_from_QDB_Production___SQL_Server[[#This Row],[step_9_seq]],'Employee Benefit Groups'!#REF!,2,FALSE),"-")</f>
        <v>-</v>
      </c>
      <c r="AA1196" s="15"/>
      <c r="AB1196" s="15">
        <f t="shared" si="216"/>
        <v>0</v>
      </c>
      <c r="AC1196" s="11" t="s">
        <v>11502</v>
      </c>
      <c r="AD1196" s="11" t="str">
        <f t="shared" si="217"/>
        <v>-</v>
      </c>
      <c r="AE1196" s="12">
        <v>1</v>
      </c>
      <c r="AF1196" s="12">
        <f t="shared" si="218"/>
        <v>2</v>
      </c>
      <c r="AG1196" s="13" t="s">
        <v>11496</v>
      </c>
      <c r="AH1196" s="13" t="str">
        <f t="shared" si="219"/>
        <v>-</v>
      </c>
      <c r="AI1196" s="14"/>
      <c r="AJ1196" s="14">
        <f t="shared" si="220"/>
        <v>0</v>
      </c>
      <c r="AK1196" s="15" t="s">
        <v>11502</v>
      </c>
      <c r="AL1196" s="15" t="str">
        <f t="shared" si="221"/>
        <v>-</v>
      </c>
      <c r="AM1196" s="12"/>
      <c r="AN1196" s="12">
        <f t="shared" si="222"/>
        <v>0</v>
      </c>
      <c r="AO1196" s="16" t="s">
        <v>11502</v>
      </c>
      <c r="AP1196" s="16" t="str">
        <f t="shared" si="223"/>
        <v>-</v>
      </c>
      <c r="AQ1196" s="12">
        <v>3</v>
      </c>
      <c r="AR1196" s="12">
        <f t="shared" si="224"/>
        <v>4</v>
      </c>
      <c r="AS1196" s="14" t="s">
        <v>11498</v>
      </c>
      <c r="AT1196" s="14" t="str">
        <f t="shared" si="225"/>
        <v>-</v>
      </c>
      <c r="AU1196"/>
      <c r="AV1196" s="15" t="s">
        <v>11502</v>
      </c>
      <c r="AW1196" s="15" t="str">
        <f t="shared" si="226"/>
        <v>-</v>
      </c>
      <c r="AX1196"/>
      <c r="AY1196" s="17" t="s">
        <v>11502</v>
      </c>
      <c r="AZ1196" s="17" t="str">
        <f t="shared" si="227"/>
        <v>-</v>
      </c>
      <c r="BA1196"/>
    </row>
    <row r="1197" spans="1:53" x14ac:dyDescent="0.3">
      <c r="A1197" t="s">
        <v>3523</v>
      </c>
      <c r="B1197" t="s">
        <v>3524</v>
      </c>
      <c r="C1197" t="s">
        <v>3525</v>
      </c>
      <c r="D1197" t="s">
        <v>3518</v>
      </c>
      <c r="E1197" t="str">
        <f>LEFT(Table_Query_from_QDB_Production___SQL_Server[[#This Row],[ttl_class_ttl_outl]],1)</f>
        <v>0</v>
      </c>
      <c r="F1197" t="str">
        <f>UPPER(IFERROR(VLOOKUP(Table_Query_from_QDB_Production___SQL_Server[[#This Row],[cto_osc_code]],'CTO-OSC Table'!$A$2:$B$24,2,FALSE),"Undefined"))</f>
        <v>FACULTY-LADDER RANKS</v>
      </c>
      <c r="G1197" t="str">
        <f>UPPER(IFERROR(VLOOKUP(Table_Query_from_QDB_Production___SQL_Server[[#This Row],[ttl_class_ttl_outl]],'Title Class Table'!$A$2:$C$146,2,FALSE),"Undefined"))</f>
        <v>SUPERVISOR OF P.E.-TENURE</v>
      </c>
      <c r="H1197" t="s">
        <v>11447</v>
      </c>
      <c r="I1197">
        <v>3</v>
      </c>
      <c r="K1197" t="str">
        <f>IFERROR(VLOOKUP(Table_Query_from_QDB_Production___SQL_Server[[#This Row],[step_2_seq]],'Employee Benefit Groups'!#REF!,2,FALSE),"-")</f>
        <v>-</v>
      </c>
      <c r="M1197" t="str">
        <f>IFERROR(VLOOKUP(Table_Query_from_QDB_Production___SQL_Server[[#This Row],[step_4_seq]],'Employee Benefit Groups'!#REF!,2,FALSE),"-")</f>
        <v>-</v>
      </c>
      <c r="N1197">
        <v>2</v>
      </c>
      <c r="O1197" t="str">
        <f>IFERROR(VLOOKUP(Table_Query_from_QDB_Production___SQL_Server[[#This Row],[step_4_seq2]],'Employee Benefit Groups'!#REF!,2,FALSE),"-")</f>
        <v>-</v>
      </c>
      <c r="Q1197" t="str">
        <f>IFERROR(VLOOKUP(Table_Query_from_QDB_Production___SQL_Server[[#This Row],[step_5_seq]],'Employee Benefit Groups'!#REF!,2,FALSE),"-")</f>
        <v>-</v>
      </c>
      <c r="S1197" t="str">
        <f>IFERROR(VLOOKUP(Table_Query_from_QDB_Production___SQL_Server[[#This Row],[step_6_seq]],'Employee Benefit Groups'!#REF!,2,FALSE),"-")</f>
        <v>-</v>
      </c>
      <c r="T1197">
        <v>4</v>
      </c>
      <c r="U1197" t="str">
        <f>IFERROR(VLOOKUP(Table_Query_from_QDB_Production___SQL_Server[[#This Row],[step_7_seq]],'Employee Benefit Groups'!#REF!,2,FALSE),"-")</f>
        <v>-</v>
      </c>
      <c r="W1197" t="str">
        <f>IFERROR(VLOOKUP(Table_Query_from_QDB_Production___SQL_Server[[#This Row],[step_8_seq]],'Employee Benefit Groups'!#REF!,2,FALSE),"-")</f>
        <v>-</v>
      </c>
      <c r="Y1197" t="str">
        <f>IFERROR(VLOOKUP(Table_Query_from_QDB_Production___SQL_Server[[#This Row],[step_9_seq]],'Employee Benefit Groups'!#REF!,2,FALSE),"-")</f>
        <v>-</v>
      </c>
      <c r="AA1197" s="15"/>
      <c r="AB1197" s="15">
        <f t="shared" si="216"/>
        <v>0</v>
      </c>
      <c r="AC1197" s="11" t="s">
        <v>11502</v>
      </c>
      <c r="AD1197" s="11" t="str">
        <f t="shared" si="217"/>
        <v>-</v>
      </c>
      <c r="AE1197" s="12">
        <v>1</v>
      </c>
      <c r="AF1197" s="12">
        <f t="shared" si="218"/>
        <v>2</v>
      </c>
      <c r="AG1197" s="13" t="s">
        <v>11496</v>
      </c>
      <c r="AH1197" s="13" t="str">
        <f t="shared" si="219"/>
        <v>-</v>
      </c>
      <c r="AI1197" s="14"/>
      <c r="AJ1197" s="14">
        <f t="shared" si="220"/>
        <v>0</v>
      </c>
      <c r="AK1197" s="15" t="s">
        <v>11502</v>
      </c>
      <c r="AL1197" s="15" t="str">
        <f t="shared" si="221"/>
        <v>-</v>
      </c>
      <c r="AM1197" s="12"/>
      <c r="AN1197" s="12">
        <f t="shared" si="222"/>
        <v>0</v>
      </c>
      <c r="AO1197" s="16" t="s">
        <v>11502</v>
      </c>
      <c r="AP1197" s="16" t="str">
        <f t="shared" si="223"/>
        <v>-</v>
      </c>
      <c r="AQ1197" s="12">
        <v>3</v>
      </c>
      <c r="AR1197" s="12">
        <f t="shared" si="224"/>
        <v>4</v>
      </c>
      <c r="AS1197" s="14" t="s">
        <v>11498</v>
      </c>
      <c r="AT1197" s="14" t="str">
        <f t="shared" si="225"/>
        <v>-</v>
      </c>
      <c r="AU1197"/>
      <c r="AV1197" s="15" t="s">
        <v>11502</v>
      </c>
      <c r="AW1197" s="15" t="str">
        <f t="shared" si="226"/>
        <v>-</v>
      </c>
      <c r="AX1197"/>
      <c r="AY1197" s="17" t="s">
        <v>11502</v>
      </c>
      <c r="AZ1197" s="17" t="str">
        <f t="shared" si="227"/>
        <v>-</v>
      </c>
      <c r="BA1197"/>
    </row>
    <row r="1198" spans="1:53" x14ac:dyDescent="0.3">
      <c r="A1198" t="s">
        <v>3526</v>
      </c>
      <c r="B1198" t="s">
        <v>3527</v>
      </c>
      <c r="C1198" t="s">
        <v>3528</v>
      </c>
      <c r="D1198" t="s">
        <v>3529</v>
      </c>
      <c r="E1198" t="str">
        <f>LEFT(Table_Query_from_QDB_Production___SQL_Server[[#This Row],[ttl_class_ttl_outl]],1)</f>
        <v>0</v>
      </c>
      <c r="F1198" t="str">
        <f>UPPER(IFERROR(VLOOKUP(Table_Query_from_QDB_Production___SQL_Server[[#This Row],[cto_osc_code]],'CTO-OSC Table'!$A$2:$B$24,2,FALSE),"Undefined"))</f>
        <v>FACULTY-LADDER RANKS</v>
      </c>
      <c r="G1198" t="str">
        <f>UPPER(IFERROR(VLOOKUP(Table_Query_from_QDB_Production___SQL_Server[[#This Row],[ttl_class_ttl_outl]],'Title Class Table'!$A$2:$C$146,2,FALSE),"Undefined"))</f>
        <v>SUPERVISOR OF P.E.-NON TENURE</v>
      </c>
      <c r="H1198" t="s">
        <v>11447</v>
      </c>
      <c r="I1198">
        <v>3</v>
      </c>
      <c r="K1198" t="str">
        <f>IFERROR(VLOOKUP(Table_Query_from_QDB_Production___SQL_Server[[#This Row],[step_2_seq]],'Employee Benefit Groups'!#REF!,2,FALSE),"-")</f>
        <v>-</v>
      </c>
      <c r="M1198" t="str">
        <f>IFERROR(VLOOKUP(Table_Query_from_QDB_Production___SQL_Server[[#This Row],[step_4_seq]],'Employee Benefit Groups'!#REF!,2,FALSE),"-")</f>
        <v>-</v>
      </c>
      <c r="N1198">
        <v>2</v>
      </c>
      <c r="O1198" t="str">
        <f>IFERROR(VLOOKUP(Table_Query_from_QDB_Production___SQL_Server[[#This Row],[step_4_seq2]],'Employee Benefit Groups'!#REF!,2,FALSE),"-")</f>
        <v>-</v>
      </c>
      <c r="Q1198" t="str">
        <f>IFERROR(VLOOKUP(Table_Query_from_QDB_Production___SQL_Server[[#This Row],[step_5_seq]],'Employee Benefit Groups'!#REF!,2,FALSE),"-")</f>
        <v>-</v>
      </c>
      <c r="S1198" t="str">
        <f>IFERROR(VLOOKUP(Table_Query_from_QDB_Production___SQL_Server[[#This Row],[step_6_seq]],'Employee Benefit Groups'!#REF!,2,FALSE),"-")</f>
        <v>-</v>
      </c>
      <c r="T1198">
        <v>4</v>
      </c>
      <c r="U1198" t="str">
        <f>IFERROR(VLOOKUP(Table_Query_from_QDB_Production___SQL_Server[[#This Row],[step_7_seq]],'Employee Benefit Groups'!#REF!,2,FALSE),"-")</f>
        <v>-</v>
      </c>
      <c r="W1198" t="str">
        <f>IFERROR(VLOOKUP(Table_Query_from_QDB_Production___SQL_Server[[#This Row],[step_8_seq]],'Employee Benefit Groups'!#REF!,2,FALSE),"-")</f>
        <v>-</v>
      </c>
      <c r="Y1198" t="str">
        <f>IFERROR(VLOOKUP(Table_Query_from_QDB_Production___SQL_Server[[#This Row],[step_9_seq]],'Employee Benefit Groups'!#REF!,2,FALSE),"-")</f>
        <v>-</v>
      </c>
      <c r="AA1198" s="15"/>
      <c r="AB1198" s="15">
        <f t="shared" si="216"/>
        <v>0</v>
      </c>
      <c r="AC1198" s="11" t="s">
        <v>11502</v>
      </c>
      <c r="AD1198" s="11" t="str">
        <f t="shared" si="217"/>
        <v>-</v>
      </c>
      <c r="AE1198" s="12">
        <v>1</v>
      </c>
      <c r="AF1198" s="12">
        <f t="shared" si="218"/>
        <v>2</v>
      </c>
      <c r="AG1198" s="13" t="s">
        <v>11496</v>
      </c>
      <c r="AH1198" s="13" t="str">
        <f t="shared" si="219"/>
        <v>-</v>
      </c>
      <c r="AI1198" s="14"/>
      <c r="AJ1198" s="14">
        <f t="shared" si="220"/>
        <v>0</v>
      </c>
      <c r="AK1198" s="15" t="s">
        <v>11502</v>
      </c>
      <c r="AL1198" s="15" t="str">
        <f t="shared" si="221"/>
        <v>-</v>
      </c>
      <c r="AM1198" s="12"/>
      <c r="AN1198" s="12">
        <f t="shared" si="222"/>
        <v>0</v>
      </c>
      <c r="AO1198" s="16" t="s">
        <v>11502</v>
      </c>
      <c r="AP1198" s="16" t="str">
        <f t="shared" si="223"/>
        <v>-</v>
      </c>
      <c r="AQ1198" s="12">
        <v>3</v>
      </c>
      <c r="AR1198" s="12">
        <f t="shared" si="224"/>
        <v>4</v>
      </c>
      <c r="AS1198" s="14" t="s">
        <v>11498</v>
      </c>
      <c r="AT1198" s="14" t="str">
        <f t="shared" si="225"/>
        <v>-</v>
      </c>
      <c r="AU1198"/>
      <c r="AV1198" s="15" t="s">
        <v>11502</v>
      </c>
      <c r="AW1198" s="15" t="str">
        <f t="shared" si="226"/>
        <v>-</v>
      </c>
      <c r="AX1198"/>
      <c r="AY1198" s="17" t="s">
        <v>11502</v>
      </c>
      <c r="AZ1198" s="17" t="str">
        <f t="shared" si="227"/>
        <v>-</v>
      </c>
      <c r="BA1198"/>
    </row>
    <row r="1199" spans="1:53" x14ac:dyDescent="0.3">
      <c r="A1199" t="s">
        <v>3530</v>
      </c>
      <c r="B1199" t="s">
        <v>3531</v>
      </c>
      <c r="C1199" t="s">
        <v>3532</v>
      </c>
      <c r="D1199" t="s">
        <v>3529</v>
      </c>
      <c r="E1199" t="str">
        <f>LEFT(Table_Query_from_QDB_Production___SQL_Server[[#This Row],[ttl_class_ttl_outl]],1)</f>
        <v>0</v>
      </c>
      <c r="F1199" t="str">
        <f>UPPER(IFERROR(VLOOKUP(Table_Query_from_QDB_Production___SQL_Server[[#This Row],[cto_osc_code]],'CTO-OSC Table'!$A$2:$B$24,2,FALSE),"Undefined"))</f>
        <v>FACULTY-LADDER RANKS</v>
      </c>
      <c r="G1199" t="str">
        <f>UPPER(IFERROR(VLOOKUP(Table_Query_from_QDB_Production___SQL_Server[[#This Row],[ttl_class_ttl_outl]],'Title Class Table'!$A$2:$C$146,2,FALSE),"Undefined"))</f>
        <v>SUPERVISOR OF P.E.-NON TENURE</v>
      </c>
      <c r="H1199" t="s">
        <v>11447</v>
      </c>
      <c r="I1199">
        <v>3</v>
      </c>
      <c r="K1199" t="str">
        <f>IFERROR(VLOOKUP(Table_Query_from_QDB_Production___SQL_Server[[#This Row],[step_2_seq]],'Employee Benefit Groups'!#REF!,2,FALSE),"-")</f>
        <v>-</v>
      </c>
      <c r="M1199" t="str">
        <f>IFERROR(VLOOKUP(Table_Query_from_QDB_Production___SQL_Server[[#This Row],[step_4_seq]],'Employee Benefit Groups'!#REF!,2,FALSE),"-")</f>
        <v>-</v>
      </c>
      <c r="N1199">
        <v>2</v>
      </c>
      <c r="O1199" t="str">
        <f>IFERROR(VLOOKUP(Table_Query_from_QDB_Production___SQL_Server[[#This Row],[step_4_seq2]],'Employee Benefit Groups'!#REF!,2,FALSE),"-")</f>
        <v>-</v>
      </c>
      <c r="Q1199" t="str">
        <f>IFERROR(VLOOKUP(Table_Query_from_QDB_Production___SQL_Server[[#This Row],[step_5_seq]],'Employee Benefit Groups'!#REF!,2,FALSE),"-")</f>
        <v>-</v>
      </c>
      <c r="S1199" t="str">
        <f>IFERROR(VLOOKUP(Table_Query_from_QDB_Production___SQL_Server[[#This Row],[step_6_seq]],'Employee Benefit Groups'!#REF!,2,FALSE),"-")</f>
        <v>-</v>
      </c>
      <c r="T1199">
        <v>4</v>
      </c>
      <c r="U1199" t="str">
        <f>IFERROR(VLOOKUP(Table_Query_from_QDB_Production___SQL_Server[[#This Row],[step_7_seq]],'Employee Benefit Groups'!#REF!,2,FALSE),"-")</f>
        <v>-</v>
      </c>
      <c r="W1199" t="str">
        <f>IFERROR(VLOOKUP(Table_Query_from_QDB_Production___SQL_Server[[#This Row],[step_8_seq]],'Employee Benefit Groups'!#REF!,2,FALSE),"-")</f>
        <v>-</v>
      </c>
      <c r="Y1199" t="str">
        <f>IFERROR(VLOOKUP(Table_Query_from_QDB_Production___SQL_Server[[#This Row],[step_9_seq]],'Employee Benefit Groups'!#REF!,2,FALSE),"-")</f>
        <v>-</v>
      </c>
      <c r="AA1199" s="15"/>
      <c r="AB1199" s="15">
        <f t="shared" si="216"/>
        <v>0</v>
      </c>
      <c r="AC1199" s="11" t="s">
        <v>11502</v>
      </c>
      <c r="AD1199" s="11" t="str">
        <f t="shared" si="217"/>
        <v>-</v>
      </c>
      <c r="AE1199" s="12">
        <v>1</v>
      </c>
      <c r="AF1199" s="12">
        <f t="shared" si="218"/>
        <v>2</v>
      </c>
      <c r="AG1199" s="13" t="s">
        <v>11496</v>
      </c>
      <c r="AH1199" s="13" t="str">
        <f t="shared" si="219"/>
        <v>-</v>
      </c>
      <c r="AI1199" s="14"/>
      <c r="AJ1199" s="14">
        <f t="shared" si="220"/>
        <v>0</v>
      </c>
      <c r="AK1199" s="15" t="s">
        <v>11502</v>
      </c>
      <c r="AL1199" s="15" t="str">
        <f t="shared" si="221"/>
        <v>-</v>
      </c>
      <c r="AM1199" s="12"/>
      <c r="AN1199" s="12">
        <f t="shared" si="222"/>
        <v>0</v>
      </c>
      <c r="AO1199" s="16" t="s">
        <v>11502</v>
      </c>
      <c r="AP1199" s="16" t="str">
        <f t="shared" si="223"/>
        <v>-</v>
      </c>
      <c r="AQ1199" s="12">
        <v>3</v>
      </c>
      <c r="AR1199" s="12">
        <f t="shared" si="224"/>
        <v>4</v>
      </c>
      <c r="AS1199" s="14" t="s">
        <v>11498</v>
      </c>
      <c r="AT1199" s="14" t="str">
        <f t="shared" si="225"/>
        <v>-</v>
      </c>
      <c r="AU1199"/>
      <c r="AV1199" s="15" t="s">
        <v>11502</v>
      </c>
      <c r="AW1199" s="15" t="str">
        <f t="shared" si="226"/>
        <v>-</v>
      </c>
      <c r="AX1199"/>
      <c r="AY1199" s="17" t="s">
        <v>11502</v>
      </c>
      <c r="AZ1199" s="17" t="str">
        <f t="shared" si="227"/>
        <v>-</v>
      </c>
      <c r="BA1199"/>
    </row>
    <row r="1200" spans="1:53" x14ac:dyDescent="0.3">
      <c r="A1200" t="s">
        <v>3533</v>
      </c>
      <c r="B1200" t="s">
        <v>3534</v>
      </c>
      <c r="C1200" t="s">
        <v>3535</v>
      </c>
      <c r="D1200" t="s">
        <v>2184</v>
      </c>
      <c r="E1200" t="str">
        <f>LEFT(Table_Query_from_QDB_Production___SQL_Server[[#This Row],[ttl_class_ttl_outl]],1)</f>
        <v>9</v>
      </c>
      <c r="F1200" t="str">
        <f>UPPER(IFERROR(VLOOKUP(Table_Query_from_QDB_Production___SQL_Server[[#This Row],[cto_osc_code]],'CTO-OSC Table'!$A$2:$B$24,2,FALSE),"Undefined"))</f>
        <v>OTHER ACADEMIC PERSONNEL</v>
      </c>
      <c r="G1200" t="str">
        <f>UPPER(IFERROR(VLOOKUP(Table_Query_from_QDB_Production___SQL_Server[[#This Row],[ttl_class_ttl_outl]],'Title Class Table'!$A$2:$C$146,2,FALSE),"Undefined"))</f>
        <v>MISCELLANEOUS TITLES-SINGLE TITLES</v>
      </c>
      <c r="H1200" t="s">
        <v>11449</v>
      </c>
      <c r="I1200">
        <v>4</v>
      </c>
      <c r="K1200" t="str">
        <f>IFERROR(VLOOKUP(Table_Query_from_QDB_Production___SQL_Server[[#This Row],[step_2_seq]],'Employee Benefit Groups'!#REF!,2,FALSE),"-")</f>
        <v>-</v>
      </c>
      <c r="M1200" t="str">
        <f>IFERROR(VLOOKUP(Table_Query_from_QDB_Production___SQL_Server[[#This Row],[step_4_seq]],'Employee Benefit Groups'!#REF!,2,FALSE),"-")</f>
        <v>-</v>
      </c>
      <c r="O1200" t="str">
        <f>IFERROR(VLOOKUP(Table_Query_from_QDB_Production___SQL_Server[[#This Row],[step_4_seq2]],'Employee Benefit Groups'!#REF!,2,FALSE),"-")</f>
        <v>-</v>
      </c>
      <c r="P1200">
        <v>3</v>
      </c>
      <c r="Q1200" t="str">
        <f>IFERROR(VLOOKUP(Table_Query_from_QDB_Production___SQL_Server[[#This Row],[step_5_seq]],'Employee Benefit Groups'!#REF!,2,FALSE),"-")</f>
        <v>-</v>
      </c>
      <c r="S1200" t="str">
        <f>IFERROR(VLOOKUP(Table_Query_from_QDB_Production___SQL_Server[[#This Row],[step_6_seq]],'Employee Benefit Groups'!#REF!,2,FALSE),"-")</f>
        <v>-</v>
      </c>
      <c r="T1200">
        <v>4</v>
      </c>
      <c r="U1200" t="str">
        <f>IFERROR(VLOOKUP(Table_Query_from_QDB_Production___SQL_Server[[#This Row],[step_7_seq]],'Employee Benefit Groups'!#REF!,2,FALSE),"-")</f>
        <v>-</v>
      </c>
      <c r="W1200" t="str">
        <f>IFERROR(VLOOKUP(Table_Query_from_QDB_Production___SQL_Server[[#This Row],[step_8_seq]],'Employee Benefit Groups'!#REF!,2,FALSE),"-")</f>
        <v>-</v>
      </c>
      <c r="Y1200" t="str">
        <f>IFERROR(VLOOKUP(Table_Query_from_QDB_Production___SQL_Server[[#This Row],[step_9_seq]],'Employee Benefit Groups'!#REF!,2,FALSE),"-")</f>
        <v>-</v>
      </c>
      <c r="AA1200" s="15"/>
      <c r="AB1200" s="15">
        <f t="shared" si="216"/>
        <v>0</v>
      </c>
      <c r="AC1200" s="11" t="s">
        <v>11502</v>
      </c>
      <c r="AD1200" s="11" t="str">
        <f t="shared" si="217"/>
        <v>-</v>
      </c>
      <c r="AE1200" s="12"/>
      <c r="AF1200" s="12">
        <f t="shared" si="218"/>
        <v>0</v>
      </c>
      <c r="AG1200" s="13" t="s">
        <v>11502</v>
      </c>
      <c r="AH1200" s="13" t="str">
        <f t="shared" si="219"/>
        <v>-</v>
      </c>
      <c r="AI1200" s="14">
        <v>2</v>
      </c>
      <c r="AJ1200" s="14">
        <f t="shared" si="220"/>
        <v>3</v>
      </c>
      <c r="AK1200" s="15" t="s">
        <v>11497</v>
      </c>
      <c r="AL1200" s="15" t="str">
        <f t="shared" si="221"/>
        <v>-</v>
      </c>
      <c r="AM1200" s="12"/>
      <c r="AN1200" s="12">
        <f t="shared" si="222"/>
        <v>0</v>
      </c>
      <c r="AO1200" s="16" t="s">
        <v>11502</v>
      </c>
      <c r="AP1200" s="16" t="str">
        <f t="shared" si="223"/>
        <v>-</v>
      </c>
      <c r="AQ1200" s="12">
        <v>3</v>
      </c>
      <c r="AR1200" s="12">
        <f t="shared" si="224"/>
        <v>4</v>
      </c>
      <c r="AS1200" s="14" t="s">
        <v>11498</v>
      </c>
      <c r="AT1200" s="14" t="str">
        <f t="shared" si="225"/>
        <v>-</v>
      </c>
      <c r="AU1200"/>
      <c r="AV1200" s="15" t="s">
        <v>11502</v>
      </c>
      <c r="AW1200" s="15" t="str">
        <f t="shared" si="226"/>
        <v>-</v>
      </c>
      <c r="AX1200"/>
      <c r="AY1200" s="17" t="s">
        <v>11502</v>
      </c>
      <c r="AZ1200" s="17" t="str">
        <f t="shared" si="227"/>
        <v>-</v>
      </c>
      <c r="BA1200"/>
    </row>
    <row r="1201" spans="1:53" x14ac:dyDescent="0.3">
      <c r="A1201" t="s">
        <v>3536</v>
      </c>
      <c r="B1201" t="s">
        <v>3537</v>
      </c>
      <c r="C1201" t="s">
        <v>3538</v>
      </c>
      <c r="D1201" t="s">
        <v>2184</v>
      </c>
      <c r="E1201" t="str">
        <f>LEFT(Table_Query_from_QDB_Production___SQL_Server[[#This Row],[ttl_class_ttl_outl]],1)</f>
        <v>9</v>
      </c>
      <c r="F1201" t="str">
        <f>UPPER(IFERROR(VLOOKUP(Table_Query_from_QDB_Production___SQL_Server[[#This Row],[cto_osc_code]],'CTO-OSC Table'!$A$2:$B$24,2,FALSE),"Undefined"))</f>
        <v>OTHER ACADEMIC PERSONNEL</v>
      </c>
      <c r="G1201" t="str">
        <f>UPPER(IFERROR(VLOOKUP(Table_Query_from_QDB_Production___SQL_Server[[#This Row],[ttl_class_ttl_outl]],'Title Class Table'!$A$2:$C$146,2,FALSE),"Undefined"))</f>
        <v>MISCELLANEOUS TITLES-SINGLE TITLES</v>
      </c>
      <c r="H1201" t="s">
        <v>11449</v>
      </c>
      <c r="I1201">
        <v>4</v>
      </c>
      <c r="K1201" t="str">
        <f>IFERROR(VLOOKUP(Table_Query_from_QDB_Production___SQL_Server[[#This Row],[step_2_seq]],'Employee Benefit Groups'!#REF!,2,FALSE),"-")</f>
        <v>-</v>
      </c>
      <c r="M1201" t="str">
        <f>IFERROR(VLOOKUP(Table_Query_from_QDB_Production___SQL_Server[[#This Row],[step_4_seq]],'Employee Benefit Groups'!#REF!,2,FALSE),"-")</f>
        <v>-</v>
      </c>
      <c r="O1201" t="str">
        <f>IFERROR(VLOOKUP(Table_Query_from_QDB_Production___SQL_Server[[#This Row],[step_4_seq2]],'Employee Benefit Groups'!#REF!,2,FALSE),"-")</f>
        <v>-</v>
      </c>
      <c r="P1201">
        <v>3</v>
      </c>
      <c r="Q1201" t="str">
        <f>IFERROR(VLOOKUP(Table_Query_from_QDB_Production___SQL_Server[[#This Row],[step_5_seq]],'Employee Benefit Groups'!#REF!,2,FALSE),"-")</f>
        <v>-</v>
      </c>
      <c r="S1201" t="str">
        <f>IFERROR(VLOOKUP(Table_Query_from_QDB_Production___SQL_Server[[#This Row],[step_6_seq]],'Employee Benefit Groups'!#REF!,2,FALSE),"-")</f>
        <v>-</v>
      </c>
      <c r="T1201">
        <v>4</v>
      </c>
      <c r="U1201" t="str">
        <f>IFERROR(VLOOKUP(Table_Query_from_QDB_Production___SQL_Server[[#This Row],[step_7_seq]],'Employee Benefit Groups'!#REF!,2,FALSE),"-")</f>
        <v>-</v>
      </c>
      <c r="W1201" t="str">
        <f>IFERROR(VLOOKUP(Table_Query_from_QDB_Production___SQL_Server[[#This Row],[step_8_seq]],'Employee Benefit Groups'!#REF!,2,FALSE),"-")</f>
        <v>-</v>
      </c>
      <c r="Y1201" t="str">
        <f>IFERROR(VLOOKUP(Table_Query_from_QDB_Production___SQL_Server[[#This Row],[step_9_seq]],'Employee Benefit Groups'!#REF!,2,FALSE),"-")</f>
        <v>-</v>
      </c>
      <c r="AA1201" s="15"/>
      <c r="AB1201" s="15">
        <f t="shared" si="216"/>
        <v>0</v>
      </c>
      <c r="AC1201" s="11" t="s">
        <v>11502</v>
      </c>
      <c r="AD1201" s="11" t="str">
        <f t="shared" si="217"/>
        <v>-</v>
      </c>
      <c r="AE1201" s="12"/>
      <c r="AF1201" s="12">
        <f t="shared" si="218"/>
        <v>0</v>
      </c>
      <c r="AG1201" s="13" t="s">
        <v>11502</v>
      </c>
      <c r="AH1201" s="13" t="str">
        <f t="shared" si="219"/>
        <v>-</v>
      </c>
      <c r="AI1201" s="14">
        <v>2</v>
      </c>
      <c r="AJ1201" s="14">
        <f t="shared" si="220"/>
        <v>3</v>
      </c>
      <c r="AK1201" s="15" t="s">
        <v>11497</v>
      </c>
      <c r="AL1201" s="15" t="str">
        <f t="shared" si="221"/>
        <v>-</v>
      </c>
      <c r="AM1201" s="12"/>
      <c r="AN1201" s="12">
        <f t="shared" si="222"/>
        <v>0</v>
      </c>
      <c r="AO1201" s="16" t="s">
        <v>11502</v>
      </c>
      <c r="AP1201" s="16" t="str">
        <f t="shared" si="223"/>
        <v>-</v>
      </c>
      <c r="AQ1201" s="12">
        <v>3</v>
      </c>
      <c r="AR1201" s="12">
        <f t="shared" si="224"/>
        <v>4</v>
      </c>
      <c r="AS1201" s="14" t="s">
        <v>11498</v>
      </c>
      <c r="AT1201" s="14" t="str">
        <f t="shared" si="225"/>
        <v>-</v>
      </c>
      <c r="AU1201"/>
      <c r="AV1201" s="15" t="s">
        <v>11502</v>
      </c>
      <c r="AW1201" s="15" t="str">
        <f t="shared" si="226"/>
        <v>-</v>
      </c>
      <c r="AX1201"/>
      <c r="AY1201" s="17" t="s">
        <v>11502</v>
      </c>
      <c r="AZ1201" s="17" t="str">
        <f t="shared" si="227"/>
        <v>-</v>
      </c>
      <c r="BA1201"/>
    </row>
    <row r="1202" spans="1:53" x14ac:dyDescent="0.3">
      <c r="A1202" t="s">
        <v>3539</v>
      </c>
      <c r="B1202" t="s">
        <v>3540</v>
      </c>
      <c r="C1202" t="s">
        <v>3541</v>
      </c>
      <c r="D1202" t="s">
        <v>2791</v>
      </c>
      <c r="E1202" t="str">
        <f>LEFT(Table_Query_from_QDB_Production___SQL_Server[[#This Row],[ttl_class_ttl_outl]],1)</f>
        <v>3</v>
      </c>
      <c r="F1202" t="str">
        <f>UPPER(IFERROR(VLOOKUP(Table_Query_from_QDB_Production___SQL_Server[[#This Row],[cto_osc_code]],'CTO-OSC Table'!$A$2:$B$24,2,FALSE),"Undefined"))</f>
        <v>OTHER FACULTY</v>
      </c>
      <c r="G1202" t="str">
        <f>UPPER(IFERROR(VLOOKUP(Table_Query_from_QDB_Production___SQL_Server[[#This Row],[ttl_class_ttl_outl]],'Title Class Table'!$A$2:$C$146,2,FALSE),"Undefined"))</f>
        <v>INSTRUCTIONAL ASSISTANT</v>
      </c>
      <c r="H1202" t="s">
        <v>11447</v>
      </c>
      <c r="I1202">
        <v>3</v>
      </c>
      <c r="K1202" t="str">
        <f>IFERROR(VLOOKUP(Table_Query_from_QDB_Production___SQL_Server[[#This Row],[step_2_seq]],'Employee Benefit Groups'!#REF!,2,FALSE),"-")</f>
        <v>-</v>
      </c>
      <c r="M1202" t="str">
        <f>IFERROR(VLOOKUP(Table_Query_from_QDB_Production___SQL_Server[[#This Row],[step_4_seq]],'Employee Benefit Groups'!#REF!,2,FALSE),"-")</f>
        <v>-</v>
      </c>
      <c r="N1202">
        <v>2</v>
      </c>
      <c r="O1202" t="str">
        <f>IFERROR(VLOOKUP(Table_Query_from_QDB_Production___SQL_Server[[#This Row],[step_4_seq2]],'Employee Benefit Groups'!#REF!,2,FALSE),"-")</f>
        <v>-</v>
      </c>
      <c r="Q1202" t="str">
        <f>IFERROR(VLOOKUP(Table_Query_from_QDB_Production___SQL_Server[[#This Row],[step_5_seq]],'Employee Benefit Groups'!#REF!,2,FALSE),"-")</f>
        <v>-</v>
      </c>
      <c r="S1202" t="str">
        <f>IFERROR(VLOOKUP(Table_Query_from_QDB_Production___SQL_Server[[#This Row],[step_6_seq]],'Employee Benefit Groups'!#REF!,2,FALSE),"-")</f>
        <v>-</v>
      </c>
      <c r="T1202">
        <v>4</v>
      </c>
      <c r="U1202" t="str">
        <f>IFERROR(VLOOKUP(Table_Query_from_QDB_Production___SQL_Server[[#This Row],[step_7_seq]],'Employee Benefit Groups'!#REF!,2,FALSE),"-")</f>
        <v>-</v>
      </c>
      <c r="W1202" t="str">
        <f>IFERROR(VLOOKUP(Table_Query_from_QDB_Production___SQL_Server[[#This Row],[step_8_seq]],'Employee Benefit Groups'!#REF!,2,FALSE),"-")</f>
        <v>-</v>
      </c>
      <c r="Y1202" t="str">
        <f>IFERROR(VLOOKUP(Table_Query_from_QDB_Production___SQL_Server[[#This Row],[step_9_seq]],'Employee Benefit Groups'!#REF!,2,FALSE),"-")</f>
        <v>-</v>
      </c>
      <c r="AA1202" s="15"/>
      <c r="AB1202" s="15">
        <f t="shared" si="216"/>
        <v>0</v>
      </c>
      <c r="AC1202" s="11" t="s">
        <v>11502</v>
      </c>
      <c r="AD1202" s="11" t="str">
        <f t="shared" si="217"/>
        <v>-</v>
      </c>
      <c r="AE1202" s="12">
        <v>1</v>
      </c>
      <c r="AF1202" s="12">
        <f t="shared" si="218"/>
        <v>2</v>
      </c>
      <c r="AG1202" s="13" t="s">
        <v>11496</v>
      </c>
      <c r="AH1202" s="13" t="str">
        <f t="shared" si="219"/>
        <v>-</v>
      </c>
      <c r="AI1202" s="14"/>
      <c r="AJ1202" s="14">
        <f t="shared" si="220"/>
        <v>0</v>
      </c>
      <c r="AK1202" s="15" t="s">
        <v>11502</v>
      </c>
      <c r="AL1202" s="15" t="str">
        <f t="shared" si="221"/>
        <v>-</v>
      </c>
      <c r="AM1202" s="12"/>
      <c r="AN1202" s="12">
        <f t="shared" si="222"/>
        <v>0</v>
      </c>
      <c r="AO1202" s="16" t="s">
        <v>11502</v>
      </c>
      <c r="AP1202" s="16" t="str">
        <f t="shared" si="223"/>
        <v>-</v>
      </c>
      <c r="AQ1202" s="12">
        <v>3</v>
      </c>
      <c r="AR1202" s="12">
        <f t="shared" si="224"/>
        <v>4</v>
      </c>
      <c r="AS1202" s="14" t="s">
        <v>11498</v>
      </c>
      <c r="AT1202" s="14" t="str">
        <f t="shared" si="225"/>
        <v>-</v>
      </c>
      <c r="AU1202"/>
      <c r="AV1202" s="15" t="s">
        <v>11502</v>
      </c>
      <c r="AW1202" s="15" t="str">
        <f t="shared" si="226"/>
        <v>-</v>
      </c>
      <c r="AX1202"/>
      <c r="AY1202" s="17" t="s">
        <v>11502</v>
      </c>
      <c r="AZ1202" s="17" t="str">
        <f t="shared" si="227"/>
        <v>-</v>
      </c>
      <c r="BA1202"/>
    </row>
    <row r="1203" spans="1:53" x14ac:dyDescent="0.3">
      <c r="A1203" t="s">
        <v>3542</v>
      </c>
      <c r="B1203" t="s">
        <v>3543</v>
      </c>
      <c r="C1203" t="s">
        <v>3544</v>
      </c>
      <c r="D1203" t="s">
        <v>2791</v>
      </c>
      <c r="E1203" t="str">
        <f>LEFT(Table_Query_from_QDB_Production___SQL_Server[[#This Row],[ttl_class_ttl_outl]],1)</f>
        <v>3</v>
      </c>
      <c r="F1203" t="str">
        <f>UPPER(IFERROR(VLOOKUP(Table_Query_from_QDB_Production___SQL_Server[[#This Row],[cto_osc_code]],'CTO-OSC Table'!$A$2:$B$24,2,FALSE),"Undefined"))</f>
        <v>OTHER FACULTY</v>
      </c>
      <c r="G1203" t="str">
        <f>UPPER(IFERROR(VLOOKUP(Table_Query_from_QDB_Production___SQL_Server[[#This Row],[ttl_class_ttl_outl]],'Title Class Table'!$A$2:$C$146,2,FALSE),"Undefined"))</f>
        <v>INSTRUCTIONAL ASSISTANT</v>
      </c>
      <c r="H1203" t="s">
        <v>11447</v>
      </c>
      <c r="I1203">
        <v>3</v>
      </c>
      <c r="K1203" t="str">
        <f>IFERROR(VLOOKUP(Table_Query_from_QDB_Production___SQL_Server[[#This Row],[step_2_seq]],'Employee Benefit Groups'!#REF!,2,FALSE),"-")</f>
        <v>-</v>
      </c>
      <c r="M1203" t="str">
        <f>IFERROR(VLOOKUP(Table_Query_from_QDB_Production___SQL_Server[[#This Row],[step_4_seq]],'Employee Benefit Groups'!#REF!,2,FALSE),"-")</f>
        <v>-</v>
      </c>
      <c r="N1203">
        <v>2</v>
      </c>
      <c r="O1203" t="str">
        <f>IFERROR(VLOOKUP(Table_Query_from_QDB_Production___SQL_Server[[#This Row],[step_4_seq2]],'Employee Benefit Groups'!#REF!,2,FALSE),"-")</f>
        <v>-</v>
      </c>
      <c r="Q1203" t="str">
        <f>IFERROR(VLOOKUP(Table_Query_from_QDB_Production___SQL_Server[[#This Row],[step_5_seq]],'Employee Benefit Groups'!#REF!,2,FALSE),"-")</f>
        <v>-</v>
      </c>
      <c r="S1203" t="str">
        <f>IFERROR(VLOOKUP(Table_Query_from_QDB_Production___SQL_Server[[#This Row],[step_6_seq]],'Employee Benefit Groups'!#REF!,2,FALSE),"-")</f>
        <v>-</v>
      </c>
      <c r="T1203">
        <v>4</v>
      </c>
      <c r="U1203" t="str">
        <f>IFERROR(VLOOKUP(Table_Query_from_QDB_Production___SQL_Server[[#This Row],[step_7_seq]],'Employee Benefit Groups'!#REF!,2,FALSE),"-")</f>
        <v>-</v>
      </c>
      <c r="W1203" t="str">
        <f>IFERROR(VLOOKUP(Table_Query_from_QDB_Production___SQL_Server[[#This Row],[step_8_seq]],'Employee Benefit Groups'!#REF!,2,FALSE),"-")</f>
        <v>-</v>
      </c>
      <c r="Y1203" t="str">
        <f>IFERROR(VLOOKUP(Table_Query_from_QDB_Production___SQL_Server[[#This Row],[step_9_seq]],'Employee Benefit Groups'!#REF!,2,FALSE),"-")</f>
        <v>-</v>
      </c>
      <c r="AA1203" s="15"/>
      <c r="AB1203" s="15">
        <f t="shared" si="216"/>
        <v>0</v>
      </c>
      <c r="AC1203" s="11" t="s">
        <v>11502</v>
      </c>
      <c r="AD1203" s="11" t="str">
        <f t="shared" si="217"/>
        <v>-</v>
      </c>
      <c r="AE1203" s="12">
        <v>1</v>
      </c>
      <c r="AF1203" s="12">
        <f t="shared" si="218"/>
        <v>2</v>
      </c>
      <c r="AG1203" s="13" t="s">
        <v>11496</v>
      </c>
      <c r="AH1203" s="13" t="str">
        <f t="shared" si="219"/>
        <v>-</v>
      </c>
      <c r="AI1203" s="14"/>
      <c r="AJ1203" s="14">
        <f t="shared" si="220"/>
        <v>0</v>
      </c>
      <c r="AK1203" s="15" t="s">
        <v>11502</v>
      </c>
      <c r="AL1203" s="15" t="str">
        <f t="shared" si="221"/>
        <v>-</v>
      </c>
      <c r="AM1203" s="12"/>
      <c r="AN1203" s="12">
        <f t="shared" si="222"/>
        <v>0</v>
      </c>
      <c r="AO1203" s="16" t="s">
        <v>11502</v>
      </c>
      <c r="AP1203" s="16" t="str">
        <f t="shared" si="223"/>
        <v>-</v>
      </c>
      <c r="AQ1203" s="12">
        <v>3</v>
      </c>
      <c r="AR1203" s="12">
        <f t="shared" si="224"/>
        <v>4</v>
      </c>
      <c r="AS1203" s="14" t="s">
        <v>11498</v>
      </c>
      <c r="AT1203" s="14" t="str">
        <f t="shared" si="225"/>
        <v>-</v>
      </c>
      <c r="AU1203"/>
      <c r="AV1203" s="15" t="s">
        <v>11502</v>
      </c>
      <c r="AW1203" s="15" t="str">
        <f t="shared" si="226"/>
        <v>-</v>
      </c>
      <c r="AX1203"/>
      <c r="AY1203" s="17" t="s">
        <v>11502</v>
      </c>
      <c r="AZ1203" s="17" t="str">
        <f t="shared" si="227"/>
        <v>-</v>
      </c>
      <c r="BA1203"/>
    </row>
    <row r="1204" spans="1:53" x14ac:dyDescent="0.3">
      <c r="A1204" t="s">
        <v>3545</v>
      </c>
      <c r="B1204" t="s">
        <v>3546</v>
      </c>
      <c r="C1204" t="s">
        <v>3547</v>
      </c>
      <c r="D1204" t="s">
        <v>2791</v>
      </c>
      <c r="E1204" t="str">
        <f>LEFT(Table_Query_from_QDB_Production___SQL_Server[[#This Row],[ttl_class_ttl_outl]],1)</f>
        <v>3</v>
      </c>
      <c r="F1204" t="str">
        <f>UPPER(IFERROR(VLOOKUP(Table_Query_from_QDB_Production___SQL_Server[[#This Row],[cto_osc_code]],'CTO-OSC Table'!$A$2:$B$24,2,FALSE),"Undefined"))</f>
        <v>OTHER FACULTY</v>
      </c>
      <c r="G1204" t="str">
        <f>UPPER(IFERROR(VLOOKUP(Table_Query_from_QDB_Production___SQL_Server[[#This Row],[ttl_class_ttl_outl]],'Title Class Table'!$A$2:$C$146,2,FALSE),"Undefined"))</f>
        <v>INSTRUCTIONAL ASSISTANT</v>
      </c>
      <c r="H1204" t="s">
        <v>11447</v>
      </c>
      <c r="I1204">
        <v>3</v>
      </c>
      <c r="K1204" t="str">
        <f>IFERROR(VLOOKUP(Table_Query_from_QDB_Production___SQL_Server[[#This Row],[step_2_seq]],'Employee Benefit Groups'!#REF!,2,FALSE),"-")</f>
        <v>-</v>
      </c>
      <c r="M1204" t="str">
        <f>IFERROR(VLOOKUP(Table_Query_from_QDB_Production___SQL_Server[[#This Row],[step_4_seq]],'Employee Benefit Groups'!#REF!,2,FALSE),"-")</f>
        <v>-</v>
      </c>
      <c r="N1204">
        <v>2</v>
      </c>
      <c r="O1204" t="str">
        <f>IFERROR(VLOOKUP(Table_Query_from_QDB_Production___SQL_Server[[#This Row],[step_4_seq2]],'Employee Benefit Groups'!#REF!,2,FALSE),"-")</f>
        <v>-</v>
      </c>
      <c r="Q1204" t="str">
        <f>IFERROR(VLOOKUP(Table_Query_from_QDB_Production___SQL_Server[[#This Row],[step_5_seq]],'Employee Benefit Groups'!#REF!,2,FALSE),"-")</f>
        <v>-</v>
      </c>
      <c r="S1204" t="str">
        <f>IFERROR(VLOOKUP(Table_Query_from_QDB_Production___SQL_Server[[#This Row],[step_6_seq]],'Employee Benefit Groups'!#REF!,2,FALSE),"-")</f>
        <v>-</v>
      </c>
      <c r="T1204">
        <v>4</v>
      </c>
      <c r="U1204" t="str">
        <f>IFERROR(VLOOKUP(Table_Query_from_QDB_Production___SQL_Server[[#This Row],[step_7_seq]],'Employee Benefit Groups'!#REF!,2,FALSE),"-")</f>
        <v>-</v>
      </c>
      <c r="W1204" t="str">
        <f>IFERROR(VLOOKUP(Table_Query_from_QDB_Production___SQL_Server[[#This Row],[step_8_seq]],'Employee Benefit Groups'!#REF!,2,FALSE),"-")</f>
        <v>-</v>
      </c>
      <c r="Y1204" t="str">
        <f>IFERROR(VLOOKUP(Table_Query_from_QDB_Production___SQL_Server[[#This Row],[step_9_seq]],'Employee Benefit Groups'!#REF!,2,FALSE),"-")</f>
        <v>-</v>
      </c>
      <c r="AA1204" s="15"/>
      <c r="AB1204" s="15">
        <f t="shared" si="216"/>
        <v>0</v>
      </c>
      <c r="AC1204" s="11" t="s">
        <v>11502</v>
      </c>
      <c r="AD1204" s="11" t="str">
        <f t="shared" si="217"/>
        <v>-</v>
      </c>
      <c r="AE1204" s="12">
        <v>1</v>
      </c>
      <c r="AF1204" s="12">
        <f t="shared" si="218"/>
        <v>2</v>
      </c>
      <c r="AG1204" s="13" t="s">
        <v>11496</v>
      </c>
      <c r="AH1204" s="13" t="str">
        <f t="shared" si="219"/>
        <v>-</v>
      </c>
      <c r="AI1204" s="14"/>
      <c r="AJ1204" s="14">
        <f t="shared" si="220"/>
        <v>0</v>
      </c>
      <c r="AK1204" s="15" t="s">
        <v>11502</v>
      </c>
      <c r="AL1204" s="15" t="str">
        <f t="shared" si="221"/>
        <v>-</v>
      </c>
      <c r="AM1204" s="12"/>
      <c r="AN1204" s="12">
        <f t="shared" si="222"/>
        <v>0</v>
      </c>
      <c r="AO1204" s="16" t="s">
        <v>11502</v>
      </c>
      <c r="AP1204" s="16" t="str">
        <f t="shared" si="223"/>
        <v>-</v>
      </c>
      <c r="AQ1204" s="12">
        <v>3</v>
      </c>
      <c r="AR1204" s="12">
        <f t="shared" si="224"/>
        <v>4</v>
      </c>
      <c r="AS1204" s="14" t="s">
        <v>11498</v>
      </c>
      <c r="AT1204" s="14" t="str">
        <f t="shared" si="225"/>
        <v>-</v>
      </c>
      <c r="AU1204"/>
      <c r="AV1204" s="15" t="s">
        <v>11502</v>
      </c>
      <c r="AW1204" s="15" t="str">
        <f t="shared" si="226"/>
        <v>-</v>
      </c>
      <c r="AX1204"/>
      <c r="AY1204" s="17" t="s">
        <v>11502</v>
      </c>
      <c r="AZ1204" s="17" t="str">
        <f t="shared" si="227"/>
        <v>-</v>
      </c>
      <c r="BA1204"/>
    </row>
    <row r="1205" spans="1:53" x14ac:dyDescent="0.3">
      <c r="A1205" t="s">
        <v>3548</v>
      </c>
      <c r="B1205" t="s">
        <v>3546</v>
      </c>
      <c r="C1205" t="s">
        <v>3549</v>
      </c>
      <c r="D1205" t="s">
        <v>2791</v>
      </c>
      <c r="E1205" t="str">
        <f>LEFT(Table_Query_from_QDB_Production___SQL_Server[[#This Row],[ttl_class_ttl_outl]],1)</f>
        <v>3</v>
      </c>
      <c r="F1205" t="str">
        <f>UPPER(IFERROR(VLOOKUP(Table_Query_from_QDB_Production___SQL_Server[[#This Row],[cto_osc_code]],'CTO-OSC Table'!$A$2:$B$24,2,FALSE),"Undefined"))</f>
        <v>OTHER FACULTY</v>
      </c>
      <c r="G1205" t="str">
        <f>UPPER(IFERROR(VLOOKUP(Table_Query_from_QDB_Production___SQL_Server[[#This Row],[ttl_class_ttl_outl]],'Title Class Table'!$A$2:$C$146,2,FALSE),"Undefined"))</f>
        <v>INSTRUCTIONAL ASSISTANT</v>
      </c>
      <c r="H1205" t="s">
        <v>11447</v>
      </c>
      <c r="I1205">
        <v>3</v>
      </c>
      <c r="K1205" t="str">
        <f>IFERROR(VLOOKUP(Table_Query_from_QDB_Production___SQL_Server[[#This Row],[step_2_seq]],'Employee Benefit Groups'!#REF!,2,FALSE),"-")</f>
        <v>-</v>
      </c>
      <c r="M1205" t="str">
        <f>IFERROR(VLOOKUP(Table_Query_from_QDB_Production___SQL_Server[[#This Row],[step_4_seq]],'Employee Benefit Groups'!#REF!,2,FALSE),"-")</f>
        <v>-</v>
      </c>
      <c r="N1205">
        <v>2</v>
      </c>
      <c r="O1205" t="str">
        <f>IFERROR(VLOOKUP(Table_Query_from_QDB_Production___SQL_Server[[#This Row],[step_4_seq2]],'Employee Benefit Groups'!#REF!,2,FALSE),"-")</f>
        <v>-</v>
      </c>
      <c r="Q1205" t="str">
        <f>IFERROR(VLOOKUP(Table_Query_from_QDB_Production___SQL_Server[[#This Row],[step_5_seq]],'Employee Benefit Groups'!#REF!,2,FALSE),"-")</f>
        <v>-</v>
      </c>
      <c r="S1205" t="str">
        <f>IFERROR(VLOOKUP(Table_Query_from_QDB_Production___SQL_Server[[#This Row],[step_6_seq]],'Employee Benefit Groups'!#REF!,2,FALSE),"-")</f>
        <v>-</v>
      </c>
      <c r="T1205">
        <v>4</v>
      </c>
      <c r="U1205" t="str">
        <f>IFERROR(VLOOKUP(Table_Query_from_QDB_Production___SQL_Server[[#This Row],[step_7_seq]],'Employee Benefit Groups'!#REF!,2,FALSE),"-")</f>
        <v>-</v>
      </c>
      <c r="W1205" t="str">
        <f>IFERROR(VLOOKUP(Table_Query_from_QDB_Production___SQL_Server[[#This Row],[step_8_seq]],'Employee Benefit Groups'!#REF!,2,FALSE),"-")</f>
        <v>-</v>
      </c>
      <c r="Y1205" t="str">
        <f>IFERROR(VLOOKUP(Table_Query_from_QDB_Production___SQL_Server[[#This Row],[step_9_seq]],'Employee Benefit Groups'!#REF!,2,FALSE),"-")</f>
        <v>-</v>
      </c>
      <c r="AA1205" s="15"/>
      <c r="AB1205" s="15">
        <f t="shared" si="216"/>
        <v>0</v>
      </c>
      <c r="AC1205" s="11" t="s">
        <v>11502</v>
      </c>
      <c r="AD1205" s="11" t="str">
        <f t="shared" si="217"/>
        <v>-</v>
      </c>
      <c r="AE1205" s="12">
        <v>1</v>
      </c>
      <c r="AF1205" s="12">
        <f t="shared" si="218"/>
        <v>2</v>
      </c>
      <c r="AG1205" s="13" t="s">
        <v>11496</v>
      </c>
      <c r="AH1205" s="13" t="str">
        <f t="shared" si="219"/>
        <v>-</v>
      </c>
      <c r="AI1205" s="14"/>
      <c r="AJ1205" s="14">
        <f t="shared" si="220"/>
        <v>0</v>
      </c>
      <c r="AK1205" s="15" t="s">
        <v>11502</v>
      </c>
      <c r="AL1205" s="15" t="str">
        <f t="shared" si="221"/>
        <v>-</v>
      </c>
      <c r="AM1205" s="12"/>
      <c r="AN1205" s="12">
        <f t="shared" si="222"/>
        <v>0</v>
      </c>
      <c r="AO1205" s="16" t="s">
        <v>11502</v>
      </c>
      <c r="AP1205" s="16" t="str">
        <f t="shared" si="223"/>
        <v>-</v>
      </c>
      <c r="AQ1205" s="12">
        <v>3</v>
      </c>
      <c r="AR1205" s="12">
        <f t="shared" si="224"/>
        <v>4</v>
      </c>
      <c r="AS1205" s="14" t="s">
        <v>11498</v>
      </c>
      <c r="AT1205" s="14" t="str">
        <f t="shared" si="225"/>
        <v>-</v>
      </c>
      <c r="AU1205"/>
      <c r="AV1205" s="15" t="s">
        <v>11502</v>
      </c>
      <c r="AW1205" s="15" t="str">
        <f t="shared" si="226"/>
        <v>-</v>
      </c>
      <c r="AX1205"/>
      <c r="AY1205" s="17" t="s">
        <v>11502</v>
      </c>
      <c r="AZ1205" s="17" t="str">
        <f t="shared" si="227"/>
        <v>-</v>
      </c>
      <c r="BA1205"/>
    </row>
    <row r="1206" spans="1:53" x14ac:dyDescent="0.3">
      <c r="A1206" t="s">
        <v>3550</v>
      </c>
      <c r="B1206" t="s">
        <v>3551</v>
      </c>
      <c r="C1206" t="s">
        <v>3552</v>
      </c>
      <c r="D1206" t="s">
        <v>2791</v>
      </c>
      <c r="E1206" t="str">
        <f>LEFT(Table_Query_from_QDB_Production___SQL_Server[[#This Row],[ttl_class_ttl_outl]],1)</f>
        <v>3</v>
      </c>
      <c r="F1206" t="str">
        <f>UPPER(IFERROR(VLOOKUP(Table_Query_from_QDB_Production___SQL_Server[[#This Row],[cto_osc_code]],'CTO-OSC Table'!$A$2:$B$24,2,FALSE),"Undefined"))</f>
        <v>OTHER FACULTY</v>
      </c>
      <c r="G1206" t="str">
        <f>UPPER(IFERROR(VLOOKUP(Table_Query_from_QDB_Production___SQL_Server[[#This Row],[ttl_class_ttl_outl]],'Title Class Table'!$A$2:$C$146,2,FALSE),"Undefined"))</f>
        <v>INSTRUCTIONAL ASSISTANT</v>
      </c>
      <c r="H1206" t="s">
        <v>11447</v>
      </c>
      <c r="I1206">
        <v>3</v>
      </c>
      <c r="K1206" t="str">
        <f>IFERROR(VLOOKUP(Table_Query_from_QDB_Production___SQL_Server[[#This Row],[step_2_seq]],'Employee Benefit Groups'!#REF!,2,FALSE),"-")</f>
        <v>-</v>
      </c>
      <c r="M1206" t="str">
        <f>IFERROR(VLOOKUP(Table_Query_from_QDB_Production___SQL_Server[[#This Row],[step_4_seq]],'Employee Benefit Groups'!#REF!,2,FALSE),"-")</f>
        <v>-</v>
      </c>
      <c r="N1206">
        <v>2</v>
      </c>
      <c r="O1206" t="str">
        <f>IFERROR(VLOOKUP(Table_Query_from_QDB_Production___SQL_Server[[#This Row],[step_4_seq2]],'Employee Benefit Groups'!#REF!,2,FALSE),"-")</f>
        <v>-</v>
      </c>
      <c r="Q1206" t="str">
        <f>IFERROR(VLOOKUP(Table_Query_from_QDB_Production___SQL_Server[[#This Row],[step_5_seq]],'Employee Benefit Groups'!#REF!,2,FALSE),"-")</f>
        <v>-</v>
      </c>
      <c r="S1206" t="str">
        <f>IFERROR(VLOOKUP(Table_Query_from_QDB_Production___SQL_Server[[#This Row],[step_6_seq]],'Employee Benefit Groups'!#REF!,2,FALSE),"-")</f>
        <v>-</v>
      </c>
      <c r="T1206">
        <v>4</v>
      </c>
      <c r="U1206" t="str">
        <f>IFERROR(VLOOKUP(Table_Query_from_QDB_Production___SQL_Server[[#This Row],[step_7_seq]],'Employee Benefit Groups'!#REF!,2,FALSE),"-")</f>
        <v>-</v>
      </c>
      <c r="W1206" t="str">
        <f>IFERROR(VLOOKUP(Table_Query_from_QDB_Production___SQL_Server[[#This Row],[step_8_seq]],'Employee Benefit Groups'!#REF!,2,FALSE),"-")</f>
        <v>-</v>
      </c>
      <c r="Y1206" t="str">
        <f>IFERROR(VLOOKUP(Table_Query_from_QDB_Production___SQL_Server[[#This Row],[step_9_seq]],'Employee Benefit Groups'!#REF!,2,FALSE),"-")</f>
        <v>-</v>
      </c>
      <c r="AA1206" s="15"/>
      <c r="AB1206" s="15">
        <f t="shared" si="216"/>
        <v>0</v>
      </c>
      <c r="AC1206" s="11" t="s">
        <v>11502</v>
      </c>
      <c r="AD1206" s="11" t="str">
        <f t="shared" si="217"/>
        <v>-</v>
      </c>
      <c r="AE1206" s="12">
        <v>1</v>
      </c>
      <c r="AF1206" s="12">
        <f t="shared" si="218"/>
        <v>2</v>
      </c>
      <c r="AG1206" s="13" t="s">
        <v>11496</v>
      </c>
      <c r="AH1206" s="13" t="str">
        <f t="shared" si="219"/>
        <v>-</v>
      </c>
      <c r="AI1206" s="14"/>
      <c r="AJ1206" s="14">
        <f t="shared" si="220"/>
        <v>0</v>
      </c>
      <c r="AK1206" s="15" t="s">
        <v>11502</v>
      </c>
      <c r="AL1206" s="15" t="str">
        <f t="shared" si="221"/>
        <v>-</v>
      </c>
      <c r="AM1206" s="12"/>
      <c r="AN1206" s="12">
        <f t="shared" si="222"/>
        <v>0</v>
      </c>
      <c r="AO1206" s="16" t="s">
        <v>11502</v>
      </c>
      <c r="AP1206" s="16" t="str">
        <f t="shared" si="223"/>
        <v>-</v>
      </c>
      <c r="AQ1206" s="12">
        <v>3</v>
      </c>
      <c r="AR1206" s="12">
        <f t="shared" si="224"/>
        <v>4</v>
      </c>
      <c r="AS1206" s="14" t="s">
        <v>11498</v>
      </c>
      <c r="AT1206" s="14" t="str">
        <f t="shared" si="225"/>
        <v>-</v>
      </c>
      <c r="AU1206"/>
      <c r="AV1206" s="15" t="s">
        <v>11502</v>
      </c>
      <c r="AW1206" s="15" t="str">
        <f t="shared" si="226"/>
        <v>-</v>
      </c>
      <c r="AX1206"/>
      <c r="AY1206" s="17" t="s">
        <v>11502</v>
      </c>
      <c r="AZ1206" s="17" t="str">
        <f t="shared" si="227"/>
        <v>-</v>
      </c>
      <c r="BA1206"/>
    </row>
    <row r="1207" spans="1:53" x14ac:dyDescent="0.3">
      <c r="A1207" t="s">
        <v>3553</v>
      </c>
      <c r="B1207" t="s">
        <v>3554</v>
      </c>
      <c r="C1207" t="s">
        <v>3555</v>
      </c>
      <c r="D1207" t="s">
        <v>2791</v>
      </c>
      <c r="E1207" t="str">
        <f>LEFT(Table_Query_from_QDB_Production___SQL_Server[[#This Row],[ttl_class_ttl_outl]],1)</f>
        <v>3</v>
      </c>
      <c r="F1207" t="str">
        <f>UPPER(IFERROR(VLOOKUP(Table_Query_from_QDB_Production___SQL_Server[[#This Row],[cto_osc_code]],'CTO-OSC Table'!$A$2:$B$24,2,FALSE),"Undefined"))</f>
        <v>OTHER FACULTY</v>
      </c>
      <c r="G1207" t="str">
        <f>UPPER(IFERROR(VLOOKUP(Table_Query_from_QDB_Production___SQL_Server[[#This Row],[ttl_class_ttl_outl]],'Title Class Table'!$A$2:$C$146,2,FALSE),"Undefined"))</f>
        <v>INSTRUCTIONAL ASSISTANT</v>
      </c>
      <c r="H1207" t="s">
        <v>11447</v>
      </c>
      <c r="I1207">
        <v>3</v>
      </c>
      <c r="K1207" t="str">
        <f>IFERROR(VLOOKUP(Table_Query_from_QDB_Production___SQL_Server[[#This Row],[step_2_seq]],'Employee Benefit Groups'!#REF!,2,FALSE),"-")</f>
        <v>-</v>
      </c>
      <c r="M1207" t="str">
        <f>IFERROR(VLOOKUP(Table_Query_from_QDB_Production___SQL_Server[[#This Row],[step_4_seq]],'Employee Benefit Groups'!#REF!,2,FALSE),"-")</f>
        <v>-</v>
      </c>
      <c r="N1207">
        <v>2</v>
      </c>
      <c r="O1207" t="str">
        <f>IFERROR(VLOOKUP(Table_Query_from_QDB_Production___SQL_Server[[#This Row],[step_4_seq2]],'Employee Benefit Groups'!#REF!,2,FALSE),"-")</f>
        <v>-</v>
      </c>
      <c r="Q1207" t="str">
        <f>IFERROR(VLOOKUP(Table_Query_from_QDB_Production___SQL_Server[[#This Row],[step_5_seq]],'Employee Benefit Groups'!#REF!,2,FALSE),"-")</f>
        <v>-</v>
      </c>
      <c r="S1207" t="str">
        <f>IFERROR(VLOOKUP(Table_Query_from_QDB_Production___SQL_Server[[#This Row],[step_6_seq]],'Employee Benefit Groups'!#REF!,2,FALSE),"-")</f>
        <v>-</v>
      </c>
      <c r="T1207">
        <v>4</v>
      </c>
      <c r="U1207" t="str">
        <f>IFERROR(VLOOKUP(Table_Query_from_QDB_Production___SQL_Server[[#This Row],[step_7_seq]],'Employee Benefit Groups'!#REF!,2,FALSE),"-")</f>
        <v>-</v>
      </c>
      <c r="W1207" t="str">
        <f>IFERROR(VLOOKUP(Table_Query_from_QDB_Production___SQL_Server[[#This Row],[step_8_seq]],'Employee Benefit Groups'!#REF!,2,FALSE),"-")</f>
        <v>-</v>
      </c>
      <c r="Y1207" t="str">
        <f>IFERROR(VLOOKUP(Table_Query_from_QDB_Production___SQL_Server[[#This Row],[step_9_seq]],'Employee Benefit Groups'!#REF!,2,FALSE),"-")</f>
        <v>-</v>
      </c>
      <c r="AA1207" s="15"/>
      <c r="AB1207" s="15">
        <f t="shared" si="216"/>
        <v>0</v>
      </c>
      <c r="AC1207" s="11" t="s">
        <v>11502</v>
      </c>
      <c r="AD1207" s="11" t="str">
        <f t="shared" si="217"/>
        <v>-</v>
      </c>
      <c r="AE1207" s="12">
        <v>1</v>
      </c>
      <c r="AF1207" s="12">
        <f t="shared" si="218"/>
        <v>2</v>
      </c>
      <c r="AG1207" s="13" t="s">
        <v>11496</v>
      </c>
      <c r="AH1207" s="13" t="str">
        <f t="shared" si="219"/>
        <v>-</v>
      </c>
      <c r="AI1207" s="14"/>
      <c r="AJ1207" s="14">
        <f t="shared" si="220"/>
        <v>0</v>
      </c>
      <c r="AK1207" s="15" t="s">
        <v>11502</v>
      </c>
      <c r="AL1207" s="15" t="str">
        <f t="shared" si="221"/>
        <v>-</v>
      </c>
      <c r="AM1207" s="12"/>
      <c r="AN1207" s="12">
        <f t="shared" si="222"/>
        <v>0</v>
      </c>
      <c r="AO1207" s="16" t="s">
        <v>11502</v>
      </c>
      <c r="AP1207" s="16" t="str">
        <f t="shared" si="223"/>
        <v>-</v>
      </c>
      <c r="AQ1207" s="12">
        <v>3</v>
      </c>
      <c r="AR1207" s="12">
        <f t="shared" si="224"/>
        <v>4</v>
      </c>
      <c r="AS1207" s="14" t="s">
        <v>11498</v>
      </c>
      <c r="AT1207" s="14" t="str">
        <f t="shared" si="225"/>
        <v>-</v>
      </c>
      <c r="AU1207"/>
      <c r="AV1207" s="15" t="s">
        <v>11502</v>
      </c>
      <c r="AW1207" s="15" t="str">
        <f t="shared" si="226"/>
        <v>-</v>
      </c>
      <c r="AX1207"/>
      <c r="AY1207" s="17" t="s">
        <v>11502</v>
      </c>
      <c r="AZ1207" s="17" t="str">
        <f t="shared" si="227"/>
        <v>-</v>
      </c>
      <c r="BA1207"/>
    </row>
    <row r="1208" spans="1:53" x14ac:dyDescent="0.3">
      <c r="A1208" t="s">
        <v>3556</v>
      </c>
      <c r="B1208" t="s">
        <v>3557</v>
      </c>
      <c r="C1208" t="s">
        <v>3558</v>
      </c>
      <c r="D1208" t="s">
        <v>2791</v>
      </c>
      <c r="E1208" t="str">
        <f>LEFT(Table_Query_from_QDB_Production___SQL_Server[[#This Row],[ttl_class_ttl_outl]],1)</f>
        <v>3</v>
      </c>
      <c r="F1208" t="str">
        <f>UPPER(IFERROR(VLOOKUP(Table_Query_from_QDB_Production___SQL_Server[[#This Row],[cto_osc_code]],'CTO-OSC Table'!$A$2:$B$24,2,FALSE),"Undefined"))</f>
        <v>OTHER FACULTY</v>
      </c>
      <c r="G1208" t="str">
        <f>UPPER(IFERROR(VLOOKUP(Table_Query_from_QDB_Production___SQL_Server[[#This Row],[ttl_class_ttl_outl]],'Title Class Table'!$A$2:$C$146,2,FALSE),"Undefined"))</f>
        <v>INSTRUCTIONAL ASSISTANT</v>
      </c>
      <c r="H1208" t="s">
        <v>11447</v>
      </c>
      <c r="I1208">
        <v>3</v>
      </c>
      <c r="K1208" t="str">
        <f>IFERROR(VLOOKUP(Table_Query_from_QDB_Production___SQL_Server[[#This Row],[step_2_seq]],'Employee Benefit Groups'!#REF!,2,FALSE),"-")</f>
        <v>-</v>
      </c>
      <c r="M1208" t="str">
        <f>IFERROR(VLOOKUP(Table_Query_from_QDB_Production___SQL_Server[[#This Row],[step_4_seq]],'Employee Benefit Groups'!#REF!,2,FALSE),"-")</f>
        <v>-</v>
      </c>
      <c r="N1208">
        <v>2</v>
      </c>
      <c r="O1208" t="str">
        <f>IFERROR(VLOOKUP(Table_Query_from_QDB_Production___SQL_Server[[#This Row],[step_4_seq2]],'Employee Benefit Groups'!#REF!,2,FALSE),"-")</f>
        <v>-</v>
      </c>
      <c r="Q1208" t="str">
        <f>IFERROR(VLOOKUP(Table_Query_from_QDB_Production___SQL_Server[[#This Row],[step_5_seq]],'Employee Benefit Groups'!#REF!,2,FALSE),"-")</f>
        <v>-</v>
      </c>
      <c r="S1208" t="str">
        <f>IFERROR(VLOOKUP(Table_Query_from_QDB_Production___SQL_Server[[#This Row],[step_6_seq]],'Employee Benefit Groups'!#REF!,2,FALSE),"-")</f>
        <v>-</v>
      </c>
      <c r="T1208">
        <v>4</v>
      </c>
      <c r="U1208" t="str">
        <f>IFERROR(VLOOKUP(Table_Query_from_QDB_Production___SQL_Server[[#This Row],[step_7_seq]],'Employee Benefit Groups'!#REF!,2,FALSE),"-")</f>
        <v>-</v>
      </c>
      <c r="W1208" t="str">
        <f>IFERROR(VLOOKUP(Table_Query_from_QDB_Production___SQL_Server[[#This Row],[step_8_seq]],'Employee Benefit Groups'!#REF!,2,FALSE),"-")</f>
        <v>-</v>
      </c>
      <c r="Y1208" t="str">
        <f>IFERROR(VLOOKUP(Table_Query_from_QDB_Production___SQL_Server[[#This Row],[step_9_seq]],'Employee Benefit Groups'!#REF!,2,FALSE),"-")</f>
        <v>-</v>
      </c>
      <c r="AA1208" s="15"/>
      <c r="AB1208" s="15">
        <f t="shared" si="216"/>
        <v>0</v>
      </c>
      <c r="AC1208" s="11" t="s">
        <v>11502</v>
      </c>
      <c r="AD1208" s="11" t="str">
        <f t="shared" si="217"/>
        <v>-</v>
      </c>
      <c r="AE1208" s="12">
        <v>1</v>
      </c>
      <c r="AF1208" s="12">
        <f t="shared" si="218"/>
        <v>2</v>
      </c>
      <c r="AG1208" s="13" t="s">
        <v>11496</v>
      </c>
      <c r="AH1208" s="13" t="str">
        <f t="shared" si="219"/>
        <v>-</v>
      </c>
      <c r="AI1208" s="14"/>
      <c r="AJ1208" s="14">
        <f t="shared" si="220"/>
        <v>0</v>
      </c>
      <c r="AK1208" s="15" t="s">
        <v>11502</v>
      </c>
      <c r="AL1208" s="15" t="str">
        <f t="shared" si="221"/>
        <v>-</v>
      </c>
      <c r="AM1208" s="12"/>
      <c r="AN1208" s="12">
        <f t="shared" si="222"/>
        <v>0</v>
      </c>
      <c r="AO1208" s="16" t="s">
        <v>11502</v>
      </c>
      <c r="AP1208" s="16" t="str">
        <f t="shared" si="223"/>
        <v>-</v>
      </c>
      <c r="AQ1208" s="12">
        <v>3</v>
      </c>
      <c r="AR1208" s="12">
        <f t="shared" si="224"/>
        <v>4</v>
      </c>
      <c r="AS1208" s="14" t="s">
        <v>11498</v>
      </c>
      <c r="AT1208" s="14" t="str">
        <f t="shared" si="225"/>
        <v>-</v>
      </c>
      <c r="AU1208"/>
      <c r="AV1208" s="15" t="s">
        <v>11502</v>
      </c>
      <c r="AW1208" s="15" t="str">
        <f t="shared" si="226"/>
        <v>-</v>
      </c>
      <c r="AX1208"/>
      <c r="AY1208" s="17" t="s">
        <v>11502</v>
      </c>
      <c r="AZ1208" s="17" t="str">
        <f t="shared" si="227"/>
        <v>-</v>
      </c>
      <c r="BA1208"/>
    </row>
    <row r="1209" spans="1:53" x14ac:dyDescent="0.3">
      <c r="A1209" t="s">
        <v>3559</v>
      </c>
      <c r="B1209" t="s">
        <v>3560</v>
      </c>
      <c r="C1209" t="s">
        <v>3561</v>
      </c>
      <c r="D1209" t="s">
        <v>2791</v>
      </c>
      <c r="E1209" t="str">
        <f>LEFT(Table_Query_from_QDB_Production___SQL_Server[[#This Row],[ttl_class_ttl_outl]],1)</f>
        <v>3</v>
      </c>
      <c r="F1209" t="str">
        <f>UPPER(IFERROR(VLOOKUP(Table_Query_from_QDB_Production___SQL_Server[[#This Row],[cto_osc_code]],'CTO-OSC Table'!$A$2:$B$24,2,FALSE),"Undefined"))</f>
        <v>OTHER FACULTY</v>
      </c>
      <c r="G1209" t="str">
        <f>UPPER(IFERROR(VLOOKUP(Table_Query_from_QDB_Production___SQL_Server[[#This Row],[ttl_class_ttl_outl]],'Title Class Table'!$A$2:$C$146,2,FALSE),"Undefined"))</f>
        <v>INSTRUCTIONAL ASSISTANT</v>
      </c>
      <c r="H1209" t="s">
        <v>11447</v>
      </c>
      <c r="I1209">
        <v>3</v>
      </c>
      <c r="K1209" t="str">
        <f>IFERROR(VLOOKUP(Table_Query_from_QDB_Production___SQL_Server[[#This Row],[step_2_seq]],'Employee Benefit Groups'!#REF!,2,FALSE),"-")</f>
        <v>-</v>
      </c>
      <c r="M1209" t="str">
        <f>IFERROR(VLOOKUP(Table_Query_from_QDB_Production___SQL_Server[[#This Row],[step_4_seq]],'Employee Benefit Groups'!#REF!,2,FALSE),"-")</f>
        <v>-</v>
      </c>
      <c r="N1209">
        <v>2</v>
      </c>
      <c r="O1209" t="str">
        <f>IFERROR(VLOOKUP(Table_Query_from_QDB_Production___SQL_Server[[#This Row],[step_4_seq2]],'Employee Benefit Groups'!#REF!,2,FALSE),"-")</f>
        <v>-</v>
      </c>
      <c r="Q1209" t="str">
        <f>IFERROR(VLOOKUP(Table_Query_from_QDB_Production___SQL_Server[[#This Row],[step_5_seq]],'Employee Benefit Groups'!#REF!,2,FALSE),"-")</f>
        <v>-</v>
      </c>
      <c r="S1209" t="str">
        <f>IFERROR(VLOOKUP(Table_Query_from_QDB_Production___SQL_Server[[#This Row],[step_6_seq]],'Employee Benefit Groups'!#REF!,2,FALSE),"-")</f>
        <v>-</v>
      </c>
      <c r="T1209">
        <v>4</v>
      </c>
      <c r="U1209" t="str">
        <f>IFERROR(VLOOKUP(Table_Query_from_QDB_Production___SQL_Server[[#This Row],[step_7_seq]],'Employee Benefit Groups'!#REF!,2,FALSE),"-")</f>
        <v>-</v>
      </c>
      <c r="W1209" t="str">
        <f>IFERROR(VLOOKUP(Table_Query_from_QDB_Production___SQL_Server[[#This Row],[step_8_seq]],'Employee Benefit Groups'!#REF!,2,FALSE),"-")</f>
        <v>-</v>
      </c>
      <c r="Y1209" t="str">
        <f>IFERROR(VLOOKUP(Table_Query_from_QDB_Production___SQL_Server[[#This Row],[step_9_seq]],'Employee Benefit Groups'!#REF!,2,FALSE),"-")</f>
        <v>-</v>
      </c>
      <c r="AA1209" s="15"/>
      <c r="AB1209" s="15">
        <f t="shared" si="216"/>
        <v>0</v>
      </c>
      <c r="AC1209" s="11" t="s">
        <v>11502</v>
      </c>
      <c r="AD1209" s="11" t="str">
        <f t="shared" si="217"/>
        <v>-</v>
      </c>
      <c r="AE1209" s="12">
        <v>1</v>
      </c>
      <c r="AF1209" s="12">
        <f t="shared" si="218"/>
        <v>2</v>
      </c>
      <c r="AG1209" s="13" t="s">
        <v>11496</v>
      </c>
      <c r="AH1209" s="13" t="str">
        <f t="shared" si="219"/>
        <v>-</v>
      </c>
      <c r="AI1209" s="14"/>
      <c r="AJ1209" s="14">
        <f t="shared" si="220"/>
        <v>0</v>
      </c>
      <c r="AK1209" s="15" t="s">
        <v>11502</v>
      </c>
      <c r="AL1209" s="15" t="str">
        <f t="shared" si="221"/>
        <v>-</v>
      </c>
      <c r="AM1209" s="12"/>
      <c r="AN1209" s="12">
        <f t="shared" si="222"/>
        <v>0</v>
      </c>
      <c r="AO1209" s="16" t="s">
        <v>11502</v>
      </c>
      <c r="AP1209" s="16" t="str">
        <f t="shared" si="223"/>
        <v>-</v>
      </c>
      <c r="AQ1209" s="12">
        <v>3</v>
      </c>
      <c r="AR1209" s="12">
        <f t="shared" si="224"/>
        <v>4</v>
      </c>
      <c r="AS1209" s="14" t="s">
        <v>11498</v>
      </c>
      <c r="AT1209" s="14" t="str">
        <f t="shared" si="225"/>
        <v>-</v>
      </c>
      <c r="AU1209"/>
      <c r="AV1209" s="15" t="s">
        <v>11502</v>
      </c>
      <c r="AW1209" s="15" t="str">
        <f t="shared" si="226"/>
        <v>-</v>
      </c>
      <c r="AX1209"/>
      <c r="AY1209" s="17" t="s">
        <v>11502</v>
      </c>
      <c r="AZ1209" s="17" t="str">
        <f t="shared" si="227"/>
        <v>-</v>
      </c>
      <c r="BA1209"/>
    </row>
    <row r="1210" spans="1:53" x14ac:dyDescent="0.3">
      <c r="A1210" t="s">
        <v>3562</v>
      </c>
      <c r="B1210" t="s">
        <v>3563</v>
      </c>
      <c r="C1210" t="s">
        <v>3564</v>
      </c>
      <c r="D1210" t="s">
        <v>2791</v>
      </c>
      <c r="E1210" t="str">
        <f>LEFT(Table_Query_from_QDB_Production___SQL_Server[[#This Row],[ttl_class_ttl_outl]],1)</f>
        <v>3</v>
      </c>
      <c r="F1210" t="str">
        <f>UPPER(IFERROR(VLOOKUP(Table_Query_from_QDB_Production___SQL_Server[[#This Row],[cto_osc_code]],'CTO-OSC Table'!$A$2:$B$24,2,FALSE),"Undefined"))</f>
        <v>OTHER FACULTY</v>
      </c>
      <c r="G1210" t="str">
        <f>UPPER(IFERROR(VLOOKUP(Table_Query_from_QDB_Production___SQL_Server[[#This Row],[ttl_class_ttl_outl]],'Title Class Table'!$A$2:$C$146,2,FALSE),"Undefined"))</f>
        <v>INSTRUCTIONAL ASSISTANT</v>
      </c>
      <c r="H1210" t="s">
        <v>11447</v>
      </c>
      <c r="I1210">
        <v>3</v>
      </c>
      <c r="K1210" t="str">
        <f>IFERROR(VLOOKUP(Table_Query_from_QDB_Production___SQL_Server[[#This Row],[step_2_seq]],'Employee Benefit Groups'!#REF!,2,FALSE),"-")</f>
        <v>-</v>
      </c>
      <c r="M1210" t="str">
        <f>IFERROR(VLOOKUP(Table_Query_from_QDB_Production___SQL_Server[[#This Row],[step_4_seq]],'Employee Benefit Groups'!#REF!,2,FALSE),"-")</f>
        <v>-</v>
      </c>
      <c r="N1210">
        <v>2</v>
      </c>
      <c r="O1210" t="str">
        <f>IFERROR(VLOOKUP(Table_Query_from_QDB_Production___SQL_Server[[#This Row],[step_4_seq2]],'Employee Benefit Groups'!#REF!,2,FALSE),"-")</f>
        <v>-</v>
      </c>
      <c r="Q1210" t="str">
        <f>IFERROR(VLOOKUP(Table_Query_from_QDB_Production___SQL_Server[[#This Row],[step_5_seq]],'Employee Benefit Groups'!#REF!,2,FALSE),"-")</f>
        <v>-</v>
      </c>
      <c r="S1210" t="str">
        <f>IFERROR(VLOOKUP(Table_Query_from_QDB_Production___SQL_Server[[#This Row],[step_6_seq]],'Employee Benefit Groups'!#REF!,2,FALSE),"-")</f>
        <v>-</v>
      </c>
      <c r="T1210">
        <v>4</v>
      </c>
      <c r="U1210" t="str">
        <f>IFERROR(VLOOKUP(Table_Query_from_QDB_Production___SQL_Server[[#This Row],[step_7_seq]],'Employee Benefit Groups'!#REF!,2,FALSE),"-")</f>
        <v>-</v>
      </c>
      <c r="W1210" t="str">
        <f>IFERROR(VLOOKUP(Table_Query_from_QDB_Production___SQL_Server[[#This Row],[step_8_seq]],'Employee Benefit Groups'!#REF!,2,FALSE),"-")</f>
        <v>-</v>
      </c>
      <c r="Y1210" t="str">
        <f>IFERROR(VLOOKUP(Table_Query_from_QDB_Production___SQL_Server[[#This Row],[step_9_seq]],'Employee Benefit Groups'!#REF!,2,FALSE),"-")</f>
        <v>-</v>
      </c>
      <c r="AA1210" s="15"/>
      <c r="AB1210" s="15">
        <f t="shared" si="216"/>
        <v>0</v>
      </c>
      <c r="AC1210" s="11" t="s">
        <v>11502</v>
      </c>
      <c r="AD1210" s="11" t="str">
        <f t="shared" si="217"/>
        <v>-</v>
      </c>
      <c r="AE1210" s="12">
        <v>1</v>
      </c>
      <c r="AF1210" s="12">
        <f t="shared" si="218"/>
        <v>2</v>
      </c>
      <c r="AG1210" s="13" t="s">
        <v>11496</v>
      </c>
      <c r="AH1210" s="13" t="str">
        <f t="shared" si="219"/>
        <v>-</v>
      </c>
      <c r="AI1210" s="14"/>
      <c r="AJ1210" s="14">
        <f t="shared" si="220"/>
        <v>0</v>
      </c>
      <c r="AK1210" s="15" t="s">
        <v>11502</v>
      </c>
      <c r="AL1210" s="15" t="str">
        <f t="shared" si="221"/>
        <v>-</v>
      </c>
      <c r="AM1210" s="12"/>
      <c r="AN1210" s="12">
        <f t="shared" si="222"/>
        <v>0</v>
      </c>
      <c r="AO1210" s="16" t="s">
        <v>11502</v>
      </c>
      <c r="AP1210" s="16" t="str">
        <f t="shared" si="223"/>
        <v>-</v>
      </c>
      <c r="AQ1210" s="12">
        <v>3</v>
      </c>
      <c r="AR1210" s="12">
        <f t="shared" si="224"/>
        <v>4</v>
      </c>
      <c r="AS1210" s="14" t="s">
        <v>11498</v>
      </c>
      <c r="AT1210" s="14" t="str">
        <f t="shared" si="225"/>
        <v>-</v>
      </c>
      <c r="AU1210"/>
      <c r="AV1210" s="15" t="s">
        <v>11502</v>
      </c>
      <c r="AW1210" s="15" t="str">
        <f t="shared" si="226"/>
        <v>-</v>
      </c>
      <c r="AX1210"/>
      <c r="AY1210" s="17" t="s">
        <v>11502</v>
      </c>
      <c r="AZ1210" s="17" t="str">
        <f t="shared" si="227"/>
        <v>-</v>
      </c>
      <c r="BA1210"/>
    </row>
    <row r="1211" spans="1:53" x14ac:dyDescent="0.3">
      <c r="A1211" t="s">
        <v>3565</v>
      </c>
      <c r="B1211" t="s">
        <v>3566</v>
      </c>
      <c r="C1211" t="s">
        <v>3567</v>
      </c>
      <c r="D1211" t="s">
        <v>2791</v>
      </c>
      <c r="E1211" t="str">
        <f>LEFT(Table_Query_from_QDB_Production___SQL_Server[[#This Row],[ttl_class_ttl_outl]],1)</f>
        <v>3</v>
      </c>
      <c r="F1211" t="str">
        <f>UPPER(IFERROR(VLOOKUP(Table_Query_from_QDB_Production___SQL_Server[[#This Row],[cto_osc_code]],'CTO-OSC Table'!$A$2:$B$24,2,FALSE),"Undefined"))</f>
        <v>OTHER FACULTY</v>
      </c>
      <c r="G1211" t="str">
        <f>UPPER(IFERROR(VLOOKUP(Table_Query_from_QDB_Production___SQL_Server[[#This Row],[ttl_class_ttl_outl]],'Title Class Table'!$A$2:$C$146,2,FALSE),"Undefined"))</f>
        <v>INSTRUCTIONAL ASSISTANT</v>
      </c>
      <c r="H1211" t="s">
        <v>11447</v>
      </c>
      <c r="I1211">
        <v>3</v>
      </c>
      <c r="K1211" t="str">
        <f>IFERROR(VLOOKUP(Table_Query_from_QDB_Production___SQL_Server[[#This Row],[step_2_seq]],'Employee Benefit Groups'!#REF!,2,FALSE),"-")</f>
        <v>-</v>
      </c>
      <c r="M1211" t="str">
        <f>IFERROR(VLOOKUP(Table_Query_from_QDB_Production___SQL_Server[[#This Row],[step_4_seq]],'Employee Benefit Groups'!#REF!,2,FALSE),"-")</f>
        <v>-</v>
      </c>
      <c r="N1211">
        <v>2</v>
      </c>
      <c r="O1211" t="str">
        <f>IFERROR(VLOOKUP(Table_Query_from_QDB_Production___SQL_Server[[#This Row],[step_4_seq2]],'Employee Benefit Groups'!#REF!,2,FALSE),"-")</f>
        <v>-</v>
      </c>
      <c r="Q1211" t="str">
        <f>IFERROR(VLOOKUP(Table_Query_from_QDB_Production___SQL_Server[[#This Row],[step_5_seq]],'Employee Benefit Groups'!#REF!,2,FALSE),"-")</f>
        <v>-</v>
      </c>
      <c r="S1211" t="str">
        <f>IFERROR(VLOOKUP(Table_Query_from_QDB_Production___SQL_Server[[#This Row],[step_6_seq]],'Employee Benefit Groups'!#REF!,2,FALSE),"-")</f>
        <v>-</v>
      </c>
      <c r="T1211">
        <v>4</v>
      </c>
      <c r="U1211" t="str">
        <f>IFERROR(VLOOKUP(Table_Query_from_QDB_Production___SQL_Server[[#This Row],[step_7_seq]],'Employee Benefit Groups'!#REF!,2,FALSE),"-")</f>
        <v>-</v>
      </c>
      <c r="W1211" t="str">
        <f>IFERROR(VLOOKUP(Table_Query_from_QDB_Production___SQL_Server[[#This Row],[step_8_seq]],'Employee Benefit Groups'!#REF!,2,FALSE),"-")</f>
        <v>-</v>
      </c>
      <c r="Y1211" t="str">
        <f>IFERROR(VLOOKUP(Table_Query_from_QDB_Production___SQL_Server[[#This Row],[step_9_seq]],'Employee Benefit Groups'!#REF!,2,FALSE),"-")</f>
        <v>-</v>
      </c>
      <c r="AA1211" s="15"/>
      <c r="AB1211" s="15">
        <f t="shared" si="216"/>
        <v>0</v>
      </c>
      <c r="AC1211" s="11" t="s">
        <v>11502</v>
      </c>
      <c r="AD1211" s="11" t="str">
        <f t="shared" si="217"/>
        <v>-</v>
      </c>
      <c r="AE1211" s="12">
        <v>1</v>
      </c>
      <c r="AF1211" s="12">
        <f t="shared" si="218"/>
        <v>2</v>
      </c>
      <c r="AG1211" s="13" t="s">
        <v>11496</v>
      </c>
      <c r="AH1211" s="13" t="str">
        <f t="shared" si="219"/>
        <v>-</v>
      </c>
      <c r="AI1211" s="14"/>
      <c r="AJ1211" s="14">
        <f t="shared" si="220"/>
        <v>0</v>
      </c>
      <c r="AK1211" s="15" t="s">
        <v>11502</v>
      </c>
      <c r="AL1211" s="15" t="str">
        <f t="shared" si="221"/>
        <v>-</v>
      </c>
      <c r="AM1211" s="12"/>
      <c r="AN1211" s="12">
        <f t="shared" si="222"/>
        <v>0</v>
      </c>
      <c r="AO1211" s="16" t="s">
        <v>11502</v>
      </c>
      <c r="AP1211" s="16" t="str">
        <f t="shared" si="223"/>
        <v>-</v>
      </c>
      <c r="AQ1211" s="12">
        <v>3</v>
      </c>
      <c r="AR1211" s="12">
        <f t="shared" si="224"/>
        <v>4</v>
      </c>
      <c r="AS1211" s="14" t="s">
        <v>11498</v>
      </c>
      <c r="AT1211" s="14" t="str">
        <f t="shared" si="225"/>
        <v>-</v>
      </c>
      <c r="AU1211"/>
      <c r="AV1211" s="15" t="s">
        <v>11502</v>
      </c>
      <c r="AW1211" s="15" t="str">
        <f t="shared" si="226"/>
        <v>-</v>
      </c>
      <c r="AX1211"/>
      <c r="AY1211" s="17" t="s">
        <v>11502</v>
      </c>
      <c r="AZ1211" s="17" t="str">
        <f t="shared" si="227"/>
        <v>-</v>
      </c>
      <c r="BA1211"/>
    </row>
    <row r="1212" spans="1:53" x14ac:dyDescent="0.3">
      <c r="A1212" t="s">
        <v>3568</v>
      </c>
      <c r="B1212" t="s">
        <v>3569</v>
      </c>
      <c r="C1212" t="s">
        <v>3570</v>
      </c>
      <c r="D1212" t="s">
        <v>2791</v>
      </c>
      <c r="E1212" t="str">
        <f>LEFT(Table_Query_from_QDB_Production___SQL_Server[[#This Row],[ttl_class_ttl_outl]],1)</f>
        <v>3</v>
      </c>
      <c r="F1212" t="str">
        <f>UPPER(IFERROR(VLOOKUP(Table_Query_from_QDB_Production___SQL_Server[[#This Row],[cto_osc_code]],'CTO-OSC Table'!$A$2:$B$24,2,FALSE),"Undefined"))</f>
        <v>OTHER FACULTY</v>
      </c>
      <c r="G1212" t="str">
        <f>UPPER(IFERROR(VLOOKUP(Table_Query_from_QDB_Production___SQL_Server[[#This Row],[ttl_class_ttl_outl]],'Title Class Table'!$A$2:$C$146,2,FALSE),"Undefined"))</f>
        <v>INSTRUCTIONAL ASSISTANT</v>
      </c>
      <c r="H1212" t="s">
        <v>11447</v>
      </c>
      <c r="I1212">
        <v>3</v>
      </c>
      <c r="K1212" t="str">
        <f>IFERROR(VLOOKUP(Table_Query_from_QDB_Production___SQL_Server[[#This Row],[step_2_seq]],'Employee Benefit Groups'!#REF!,2,FALSE),"-")</f>
        <v>-</v>
      </c>
      <c r="M1212" t="str">
        <f>IFERROR(VLOOKUP(Table_Query_from_QDB_Production___SQL_Server[[#This Row],[step_4_seq]],'Employee Benefit Groups'!#REF!,2,FALSE),"-")</f>
        <v>-</v>
      </c>
      <c r="N1212">
        <v>2</v>
      </c>
      <c r="O1212" t="str">
        <f>IFERROR(VLOOKUP(Table_Query_from_QDB_Production___SQL_Server[[#This Row],[step_4_seq2]],'Employee Benefit Groups'!#REF!,2,FALSE),"-")</f>
        <v>-</v>
      </c>
      <c r="Q1212" t="str">
        <f>IFERROR(VLOOKUP(Table_Query_from_QDB_Production___SQL_Server[[#This Row],[step_5_seq]],'Employee Benefit Groups'!#REF!,2,FALSE),"-")</f>
        <v>-</v>
      </c>
      <c r="S1212" t="str">
        <f>IFERROR(VLOOKUP(Table_Query_from_QDB_Production___SQL_Server[[#This Row],[step_6_seq]],'Employee Benefit Groups'!#REF!,2,FALSE),"-")</f>
        <v>-</v>
      </c>
      <c r="T1212">
        <v>4</v>
      </c>
      <c r="U1212" t="str">
        <f>IFERROR(VLOOKUP(Table_Query_from_QDB_Production___SQL_Server[[#This Row],[step_7_seq]],'Employee Benefit Groups'!#REF!,2,FALSE),"-")</f>
        <v>-</v>
      </c>
      <c r="W1212" t="str">
        <f>IFERROR(VLOOKUP(Table_Query_from_QDB_Production___SQL_Server[[#This Row],[step_8_seq]],'Employee Benefit Groups'!#REF!,2,FALSE),"-")</f>
        <v>-</v>
      </c>
      <c r="Y1212" t="str">
        <f>IFERROR(VLOOKUP(Table_Query_from_QDB_Production___SQL_Server[[#This Row],[step_9_seq]],'Employee Benefit Groups'!#REF!,2,FALSE),"-")</f>
        <v>-</v>
      </c>
      <c r="AA1212" s="15"/>
      <c r="AB1212" s="15">
        <f t="shared" si="216"/>
        <v>0</v>
      </c>
      <c r="AC1212" s="11" t="s">
        <v>11502</v>
      </c>
      <c r="AD1212" s="11" t="str">
        <f t="shared" si="217"/>
        <v>-</v>
      </c>
      <c r="AE1212" s="12">
        <v>1</v>
      </c>
      <c r="AF1212" s="12">
        <f t="shared" si="218"/>
        <v>2</v>
      </c>
      <c r="AG1212" s="13" t="s">
        <v>11496</v>
      </c>
      <c r="AH1212" s="13" t="str">
        <f t="shared" si="219"/>
        <v>-</v>
      </c>
      <c r="AI1212" s="14"/>
      <c r="AJ1212" s="14">
        <f t="shared" si="220"/>
        <v>0</v>
      </c>
      <c r="AK1212" s="15" t="s">
        <v>11502</v>
      </c>
      <c r="AL1212" s="15" t="str">
        <f t="shared" si="221"/>
        <v>-</v>
      </c>
      <c r="AM1212" s="12"/>
      <c r="AN1212" s="12">
        <f t="shared" si="222"/>
        <v>0</v>
      </c>
      <c r="AO1212" s="16" t="s">
        <v>11502</v>
      </c>
      <c r="AP1212" s="16" t="str">
        <f t="shared" si="223"/>
        <v>-</v>
      </c>
      <c r="AQ1212" s="12">
        <v>3</v>
      </c>
      <c r="AR1212" s="12">
        <f t="shared" si="224"/>
        <v>4</v>
      </c>
      <c r="AS1212" s="14" t="s">
        <v>11498</v>
      </c>
      <c r="AT1212" s="14" t="str">
        <f t="shared" si="225"/>
        <v>-</v>
      </c>
      <c r="AU1212"/>
      <c r="AV1212" s="15" t="s">
        <v>11502</v>
      </c>
      <c r="AW1212" s="15" t="str">
        <f t="shared" si="226"/>
        <v>-</v>
      </c>
      <c r="AX1212"/>
      <c r="AY1212" s="17" t="s">
        <v>11502</v>
      </c>
      <c r="AZ1212" s="17" t="str">
        <f t="shared" si="227"/>
        <v>-</v>
      </c>
      <c r="BA1212"/>
    </row>
    <row r="1213" spans="1:53" x14ac:dyDescent="0.3">
      <c r="A1213" t="s">
        <v>3571</v>
      </c>
      <c r="B1213" t="s">
        <v>3572</v>
      </c>
      <c r="C1213" t="s">
        <v>3573</v>
      </c>
      <c r="D1213" t="s">
        <v>2791</v>
      </c>
      <c r="E1213" t="str">
        <f>LEFT(Table_Query_from_QDB_Production___SQL_Server[[#This Row],[ttl_class_ttl_outl]],1)</f>
        <v>3</v>
      </c>
      <c r="F1213" t="str">
        <f>UPPER(IFERROR(VLOOKUP(Table_Query_from_QDB_Production___SQL_Server[[#This Row],[cto_osc_code]],'CTO-OSC Table'!$A$2:$B$24,2,FALSE),"Undefined"))</f>
        <v>OTHER FACULTY</v>
      </c>
      <c r="G1213" t="str">
        <f>UPPER(IFERROR(VLOOKUP(Table_Query_from_QDB_Production___SQL_Server[[#This Row],[ttl_class_ttl_outl]],'Title Class Table'!$A$2:$C$146,2,FALSE),"Undefined"))</f>
        <v>INSTRUCTIONAL ASSISTANT</v>
      </c>
      <c r="H1213" t="s">
        <v>11447</v>
      </c>
      <c r="I1213">
        <v>3</v>
      </c>
      <c r="K1213" t="str">
        <f>IFERROR(VLOOKUP(Table_Query_from_QDB_Production___SQL_Server[[#This Row],[step_2_seq]],'Employee Benefit Groups'!#REF!,2,FALSE),"-")</f>
        <v>-</v>
      </c>
      <c r="M1213" t="str">
        <f>IFERROR(VLOOKUP(Table_Query_from_QDB_Production___SQL_Server[[#This Row],[step_4_seq]],'Employee Benefit Groups'!#REF!,2,FALSE),"-")</f>
        <v>-</v>
      </c>
      <c r="N1213">
        <v>2</v>
      </c>
      <c r="O1213" t="str">
        <f>IFERROR(VLOOKUP(Table_Query_from_QDB_Production___SQL_Server[[#This Row],[step_4_seq2]],'Employee Benefit Groups'!#REF!,2,FALSE),"-")</f>
        <v>-</v>
      </c>
      <c r="Q1213" t="str">
        <f>IFERROR(VLOOKUP(Table_Query_from_QDB_Production___SQL_Server[[#This Row],[step_5_seq]],'Employee Benefit Groups'!#REF!,2,FALSE),"-")</f>
        <v>-</v>
      </c>
      <c r="S1213" t="str">
        <f>IFERROR(VLOOKUP(Table_Query_from_QDB_Production___SQL_Server[[#This Row],[step_6_seq]],'Employee Benefit Groups'!#REF!,2,FALSE),"-")</f>
        <v>-</v>
      </c>
      <c r="T1213">
        <v>4</v>
      </c>
      <c r="U1213" t="str">
        <f>IFERROR(VLOOKUP(Table_Query_from_QDB_Production___SQL_Server[[#This Row],[step_7_seq]],'Employee Benefit Groups'!#REF!,2,FALSE),"-")</f>
        <v>-</v>
      </c>
      <c r="W1213" t="str">
        <f>IFERROR(VLOOKUP(Table_Query_from_QDB_Production___SQL_Server[[#This Row],[step_8_seq]],'Employee Benefit Groups'!#REF!,2,FALSE),"-")</f>
        <v>-</v>
      </c>
      <c r="Y1213" t="str">
        <f>IFERROR(VLOOKUP(Table_Query_from_QDB_Production___SQL_Server[[#This Row],[step_9_seq]],'Employee Benefit Groups'!#REF!,2,FALSE),"-")</f>
        <v>-</v>
      </c>
      <c r="AA1213" s="15"/>
      <c r="AB1213" s="15">
        <f t="shared" si="216"/>
        <v>0</v>
      </c>
      <c r="AC1213" s="11" t="s">
        <v>11502</v>
      </c>
      <c r="AD1213" s="11" t="str">
        <f t="shared" si="217"/>
        <v>-</v>
      </c>
      <c r="AE1213" s="12">
        <v>1</v>
      </c>
      <c r="AF1213" s="12">
        <f t="shared" si="218"/>
        <v>2</v>
      </c>
      <c r="AG1213" s="13" t="s">
        <v>11496</v>
      </c>
      <c r="AH1213" s="13" t="str">
        <f t="shared" si="219"/>
        <v>-</v>
      </c>
      <c r="AI1213" s="14"/>
      <c r="AJ1213" s="14">
        <f t="shared" si="220"/>
        <v>0</v>
      </c>
      <c r="AK1213" s="15" t="s">
        <v>11502</v>
      </c>
      <c r="AL1213" s="15" t="str">
        <f t="shared" si="221"/>
        <v>-</v>
      </c>
      <c r="AM1213" s="12"/>
      <c r="AN1213" s="12">
        <f t="shared" si="222"/>
        <v>0</v>
      </c>
      <c r="AO1213" s="16" t="s">
        <v>11502</v>
      </c>
      <c r="AP1213" s="16" t="str">
        <f t="shared" si="223"/>
        <v>-</v>
      </c>
      <c r="AQ1213" s="12">
        <v>3</v>
      </c>
      <c r="AR1213" s="12">
        <f t="shared" si="224"/>
        <v>4</v>
      </c>
      <c r="AS1213" s="14" t="s">
        <v>11498</v>
      </c>
      <c r="AT1213" s="14" t="str">
        <f t="shared" si="225"/>
        <v>-</v>
      </c>
      <c r="AU1213"/>
      <c r="AV1213" s="15" t="s">
        <v>11502</v>
      </c>
      <c r="AW1213" s="15" t="str">
        <f t="shared" si="226"/>
        <v>-</v>
      </c>
      <c r="AX1213"/>
      <c r="AY1213" s="17" t="s">
        <v>11502</v>
      </c>
      <c r="AZ1213" s="17" t="str">
        <f t="shared" si="227"/>
        <v>-</v>
      </c>
      <c r="BA1213"/>
    </row>
    <row r="1214" spans="1:53" x14ac:dyDescent="0.3">
      <c r="A1214" t="s">
        <v>3574</v>
      </c>
      <c r="B1214" t="s">
        <v>3575</v>
      </c>
      <c r="C1214" t="s">
        <v>3576</v>
      </c>
      <c r="D1214" t="s">
        <v>2791</v>
      </c>
      <c r="E1214" t="str">
        <f>LEFT(Table_Query_from_QDB_Production___SQL_Server[[#This Row],[ttl_class_ttl_outl]],1)</f>
        <v>3</v>
      </c>
      <c r="F1214" t="str">
        <f>UPPER(IFERROR(VLOOKUP(Table_Query_from_QDB_Production___SQL_Server[[#This Row],[cto_osc_code]],'CTO-OSC Table'!$A$2:$B$24,2,FALSE),"Undefined"))</f>
        <v>OTHER FACULTY</v>
      </c>
      <c r="G1214" t="str">
        <f>UPPER(IFERROR(VLOOKUP(Table_Query_from_QDB_Production___SQL_Server[[#This Row],[ttl_class_ttl_outl]],'Title Class Table'!$A$2:$C$146,2,FALSE),"Undefined"))</f>
        <v>INSTRUCTIONAL ASSISTANT</v>
      </c>
      <c r="H1214" t="s">
        <v>11447</v>
      </c>
      <c r="I1214">
        <v>3</v>
      </c>
      <c r="K1214" t="str">
        <f>IFERROR(VLOOKUP(Table_Query_from_QDB_Production___SQL_Server[[#This Row],[step_2_seq]],'Employee Benefit Groups'!#REF!,2,FALSE),"-")</f>
        <v>-</v>
      </c>
      <c r="M1214" t="str">
        <f>IFERROR(VLOOKUP(Table_Query_from_QDB_Production___SQL_Server[[#This Row],[step_4_seq]],'Employee Benefit Groups'!#REF!,2,FALSE),"-")</f>
        <v>-</v>
      </c>
      <c r="N1214">
        <v>2</v>
      </c>
      <c r="O1214" t="str">
        <f>IFERROR(VLOOKUP(Table_Query_from_QDB_Production___SQL_Server[[#This Row],[step_4_seq2]],'Employee Benefit Groups'!#REF!,2,FALSE),"-")</f>
        <v>-</v>
      </c>
      <c r="Q1214" t="str">
        <f>IFERROR(VLOOKUP(Table_Query_from_QDB_Production___SQL_Server[[#This Row],[step_5_seq]],'Employee Benefit Groups'!#REF!,2,FALSE),"-")</f>
        <v>-</v>
      </c>
      <c r="S1214" t="str">
        <f>IFERROR(VLOOKUP(Table_Query_from_QDB_Production___SQL_Server[[#This Row],[step_6_seq]],'Employee Benefit Groups'!#REF!,2,FALSE),"-")</f>
        <v>-</v>
      </c>
      <c r="T1214">
        <v>4</v>
      </c>
      <c r="U1214" t="str">
        <f>IFERROR(VLOOKUP(Table_Query_from_QDB_Production___SQL_Server[[#This Row],[step_7_seq]],'Employee Benefit Groups'!#REF!,2,FALSE),"-")</f>
        <v>-</v>
      </c>
      <c r="W1214" t="str">
        <f>IFERROR(VLOOKUP(Table_Query_from_QDB_Production___SQL_Server[[#This Row],[step_8_seq]],'Employee Benefit Groups'!#REF!,2,FALSE),"-")</f>
        <v>-</v>
      </c>
      <c r="Y1214" t="str">
        <f>IFERROR(VLOOKUP(Table_Query_from_QDB_Production___SQL_Server[[#This Row],[step_9_seq]],'Employee Benefit Groups'!#REF!,2,FALSE),"-")</f>
        <v>-</v>
      </c>
      <c r="AA1214" s="15"/>
      <c r="AB1214" s="15">
        <f t="shared" si="216"/>
        <v>0</v>
      </c>
      <c r="AC1214" s="11" t="s">
        <v>11502</v>
      </c>
      <c r="AD1214" s="11" t="str">
        <f t="shared" si="217"/>
        <v>-</v>
      </c>
      <c r="AE1214" s="12">
        <v>1</v>
      </c>
      <c r="AF1214" s="12">
        <f t="shared" si="218"/>
        <v>2</v>
      </c>
      <c r="AG1214" s="13" t="s">
        <v>11496</v>
      </c>
      <c r="AH1214" s="13" t="str">
        <f t="shared" si="219"/>
        <v>-</v>
      </c>
      <c r="AI1214" s="14"/>
      <c r="AJ1214" s="14">
        <f t="shared" si="220"/>
        <v>0</v>
      </c>
      <c r="AK1214" s="15" t="s">
        <v>11502</v>
      </c>
      <c r="AL1214" s="15" t="str">
        <f t="shared" si="221"/>
        <v>-</v>
      </c>
      <c r="AM1214" s="12"/>
      <c r="AN1214" s="12">
        <f t="shared" si="222"/>
        <v>0</v>
      </c>
      <c r="AO1214" s="16" t="s">
        <v>11502</v>
      </c>
      <c r="AP1214" s="16" t="str">
        <f t="shared" si="223"/>
        <v>-</v>
      </c>
      <c r="AQ1214" s="12">
        <v>3</v>
      </c>
      <c r="AR1214" s="12">
        <f t="shared" si="224"/>
        <v>4</v>
      </c>
      <c r="AS1214" s="14" t="s">
        <v>11498</v>
      </c>
      <c r="AT1214" s="14" t="str">
        <f t="shared" si="225"/>
        <v>-</v>
      </c>
      <c r="AU1214"/>
      <c r="AV1214" s="15" t="s">
        <v>11502</v>
      </c>
      <c r="AW1214" s="15" t="str">
        <f t="shared" si="226"/>
        <v>-</v>
      </c>
      <c r="AX1214"/>
      <c r="AY1214" s="17" t="s">
        <v>11502</v>
      </c>
      <c r="AZ1214" s="17" t="str">
        <f t="shared" si="227"/>
        <v>-</v>
      </c>
      <c r="BA1214"/>
    </row>
    <row r="1215" spans="1:53" x14ac:dyDescent="0.3">
      <c r="A1215" t="s">
        <v>3577</v>
      </c>
      <c r="B1215" t="s">
        <v>3578</v>
      </c>
      <c r="C1215" t="s">
        <v>3579</v>
      </c>
      <c r="D1215" t="s">
        <v>2791</v>
      </c>
      <c r="E1215" t="str">
        <f>LEFT(Table_Query_from_QDB_Production___SQL_Server[[#This Row],[ttl_class_ttl_outl]],1)</f>
        <v>3</v>
      </c>
      <c r="F1215" t="str">
        <f>UPPER(IFERROR(VLOOKUP(Table_Query_from_QDB_Production___SQL_Server[[#This Row],[cto_osc_code]],'CTO-OSC Table'!$A$2:$B$24,2,FALSE),"Undefined"))</f>
        <v>OTHER FACULTY</v>
      </c>
      <c r="G1215" t="str">
        <f>UPPER(IFERROR(VLOOKUP(Table_Query_from_QDB_Production___SQL_Server[[#This Row],[ttl_class_ttl_outl]],'Title Class Table'!$A$2:$C$146,2,FALSE),"Undefined"))</f>
        <v>INSTRUCTIONAL ASSISTANT</v>
      </c>
      <c r="H1215" t="s">
        <v>11447</v>
      </c>
      <c r="I1215">
        <v>3</v>
      </c>
      <c r="K1215" t="str">
        <f>IFERROR(VLOOKUP(Table_Query_from_QDB_Production___SQL_Server[[#This Row],[step_2_seq]],'Employee Benefit Groups'!#REF!,2,FALSE),"-")</f>
        <v>-</v>
      </c>
      <c r="M1215" t="str">
        <f>IFERROR(VLOOKUP(Table_Query_from_QDB_Production___SQL_Server[[#This Row],[step_4_seq]],'Employee Benefit Groups'!#REF!,2,FALSE),"-")</f>
        <v>-</v>
      </c>
      <c r="N1215">
        <v>2</v>
      </c>
      <c r="O1215" t="str">
        <f>IFERROR(VLOOKUP(Table_Query_from_QDB_Production___SQL_Server[[#This Row],[step_4_seq2]],'Employee Benefit Groups'!#REF!,2,FALSE),"-")</f>
        <v>-</v>
      </c>
      <c r="Q1215" t="str">
        <f>IFERROR(VLOOKUP(Table_Query_from_QDB_Production___SQL_Server[[#This Row],[step_5_seq]],'Employee Benefit Groups'!#REF!,2,FALSE),"-")</f>
        <v>-</v>
      </c>
      <c r="S1215" t="str">
        <f>IFERROR(VLOOKUP(Table_Query_from_QDB_Production___SQL_Server[[#This Row],[step_6_seq]],'Employee Benefit Groups'!#REF!,2,FALSE),"-")</f>
        <v>-</v>
      </c>
      <c r="T1215">
        <v>4</v>
      </c>
      <c r="U1215" t="str">
        <f>IFERROR(VLOOKUP(Table_Query_from_QDB_Production___SQL_Server[[#This Row],[step_7_seq]],'Employee Benefit Groups'!#REF!,2,FALSE),"-")</f>
        <v>-</v>
      </c>
      <c r="W1215" t="str">
        <f>IFERROR(VLOOKUP(Table_Query_from_QDB_Production___SQL_Server[[#This Row],[step_8_seq]],'Employee Benefit Groups'!#REF!,2,FALSE),"-")</f>
        <v>-</v>
      </c>
      <c r="Y1215" t="str">
        <f>IFERROR(VLOOKUP(Table_Query_from_QDB_Production___SQL_Server[[#This Row],[step_9_seq]],'Employee Benefit Groups'!#REF!,2,FALSE),"-")</f>
        <v>-</v>
      </c>
      <c r="AA1215" s="15"/>
      <c r="AB1215" s="15">
        <f t="shared" si="216"/>
        <v>0</v>
      </c>
      <c r="AC1215" s="11" t="s">
        <v>11502</v>
      </c>
      <c r="AD1215" s="11" t="str">
        <f t="shared" si="217"/>
        <v>-</v>
      </c>
      <c r="AE1215" s="12">
        <v>1</v>
      </c>
      <c r="AF1215" s="12">
        <f t="shared" si="218"/>
        <v>2</v>
      </c>
      <c r="AG1215" s="13" t="s">
        <v>11496</v>
      </c>
      <c r="AH1215" s="13" t="str">
        <f t="shared" si="219"/>
        <v>-</v>
      </c>
      <c r="AI1215" s="14"/>
      <c r="AJ1215" s="14">
        <f t="shared" si="220"/>
        <v>0</v>
      </c>
      <c r="AK1215" s="15" t="s">
        <v>11502</v>
      </c>
      <c r="AL1215" s="15" t="str">
        <f t="shared" si="221"/>
        <v>-</v>
      </c>
      <c r="AM1215" s="12"/>
      <c r="AN1215" s="12">
        <f t="shared" si="222"/>
        <v>0</v>
      </c>
      <c r="AO1215" s="16" t="s">
        <v>11502</v>
      </c>
      <c r="AP1215" s="16" t="str">
        <f t="shared" si="223"/>
        <v>-</v>
      </c>
      <c r="AQ1215" s="12">
        <v>3</v>
      </c>
      <c r="AR1215" s="12">
        <f t="shared" si="224"/>
        <v>4</v>
      </c>
      <c r="AS1215" s="14" t="s">
        <v>11498</v>
      </c>
      <c r="AT1215" s="14" t="str">
        <f t="shared" si="225"/>
        <v>-</v>
      </c>
      <c r="AU1215"/>
      <c r="AV1215" s="15" t="s">
        <v>11502</v>
      </c>
      <c r="AW1215" s="15" t="str">
        <f t="shared" si="226"/>
        <v>-</v>
      </c>
      <c r="AX1215"/>
      <c r="AY1215" s="17" t="s">
        <v>11502</v>
      </c>
      <c r="AZ1215" s="17" t="str">
        <f t="shared" si="227"/>
        <v>-</v>
      </c>
      <c r="BA1215"/>
    </row>
    <row r="1216" spans="1:53" x14ac:dyDescent="0.3">
      <c r="A1216" t="s">
        <v>3580</v>
      </c>
      <c r="B1216" t="s">
        <v>3581</v>
      </c>
      <c r="C1216" t="s">
        <v>3582</v>
      </c>
      <c r="D1216" t="s">
        <v>2791</v>
      </c>
      <c r="E1216" t="str">
        <f>LEFT(Table_Query_from_QDB_Production___SQL_Server[[#This Row],[ttl_class_ttl_outl]],1)</f>
        <v>3</v>
      </c>
      <c r="F1216" t="str">
        <f>UPPER(IFERROR(VLOOKUP(Table_Query_from_QDB_Production___SQL_Server[[#This Row],[cto_osc_code]],'CTO-OSC Table'!$A$2:$B$24,2,FALSE),"Undefined"))</f>
        <v>OTHER FACULTY</v>
      </c>
      <c r="G1216" t="str">
        <f>UPPER(IFERROR(VLOOKUP(Table_Query_from_QDB_Production___SQL_Server[[#This Row],[ttl_class_ttl_outl]],'Title Class Table'!$A$2:$C$146,2,FALSE),"Undefined"))</f>
        <v>INSTRUCTIONAL ASSISTANT</v>
      </c>
      <c r="H1216" t="s">
        <v>11447</v>
      </c>
      <c r="I1216">
        <v>3</v>
      </c>
      <c r="K1216" t="str">
        <f>IFERROR(VLOOKUP(Table_Query_from_QDB_Production___SQL_Server[[#This Row],[step_2_seq]],'Employee Benefit Groups'!#REF!,2,FALSE),"-")</f>
        <v>-</v>
      </c>
      <c r="M1216" t="str">
        <f>IFERROR(VLOOKUP(Table_Query_from_QDB_Production___SQL_Server[[#This Row],[step_4_seq]],'Employee Benefit Groups'!#REF!,2,FALSE),"-")</f>
        <v>-</v>
      </c>
      <c r="N1216">
        <v>2</v>
      </c>
      <c r="O1216" t="str">
        <f>IFERROR(VLOOKUP(Table_Query_from_QDB_Production___SQL_Server[[#This Row],[step_4_seq2]],'Employee Benefit Groups'!#REF!,2,FALSE),"-")</f>
        <v>-</v>
      </c>
      <c r="Q1216" t="str">
        <f>IFERROR(VLOOKUP(Table_Query_from_QDB_Production___SQL_Server[[#This Row],[step_5_seq]],'Employee Benefit Groups'!#REF!,2,FALSE),"-")</f>
        <v>-</v>
      </c>
      <c r="S1216" t="str">
        <f>IFERROR(VLOOKUP(Table_Query_from_QDB_Production___SQL_Server[[#This Row],[step_6_seq]],'Employee Benefit Groups'!#REF!,2,FALSE),"-")</f>
        <v>-</v>
      </c>
      <c r="T1216">
        <v>4</v>
      </c>
      <c r="U1216" t="str">
        <f>IFERROR(VLOOKUP(Table_Query_from_QDB_Production___SQL_Server[[#This Row],[step_7_seq]],'Employee Benefit Groups'!#REF!,2,FALSE),"-")</f>
        <v>-</v>
      </c>
      <c r="W1216" t="str">
        <f>IFERROR(VLOOKUP(Table_Query_from_QDB_Production___SQL_Server[[#This Row],[step_8_seq]],'Employee Benefit Groups'!#REF!,2,FALSE),"-")</f>
        <v>-</v>
      </c>
      <c r="Y1216" t="str">
        <f>IFERROR(VLOOKUP(Table_Query_from_QDB_Production___SQL_Server[[#This Row],[step_9_seq]],'Employee Benefit Groups'!#REF!,2,FALSE),"-")</f>
        <v>-</v>
      </c>
      <c r="AA1216" s="15"/>
      <c r="AB1216" s="15">
        <f t="shared" si="216"/>
        <v>0</v>
      </c>
      <c r="AC1216" s="11" t="s">
        <v>11502</v>
      </c>
      <c r="AD1216" s="11" t="str">
        <f t="shared" si="217"/>
        <v>-</v>
      </c>
      <c r="AE1216" s="12">
        <v>1</v>
      </c>
      <c r="AF1216" s="12">
        <f t="shared" si="218"/>
        <v>2</v>
      </c>
      <c r="AG1216" s="13" t="s">
        <v>11496</v>
      </c>
      <c r="AH1216" s="13" t="str">
        <f t="shared" si="219"/>
        <v>-</v>
      </c>
      <c r="AI1216" s="14"/>
      <c r="AJ1216" s="14">
        <f t="shared" si="220"/>
        <v>0</v>
      </c>
      <c r="AK1216" s="15" t="s">
        <v>11502</v>
      </c>
      <c r="AL1216" s="15" t="str">
        <f t="shared" si="221"/>
        <v>-</v>
      </c>
      <c r="AM1216" s="12"/>
      <c r="AN1216" s="12">
        <f t="shared" si="222"/>
        <v>0</v>
      </c>
      <c r="AO1216" s="16" t="s">
        <v>11502</v>
      </c>
      <c r="AP1216" s="16" t="str">
        <f t="shared" si="223"/>
        <v>-</v>
      </c>
      <c r="AQ1216" s="12">
        <v>3</v>
      </c>
      <c r="AR1216" s="12">
        <f t="shared" si="224"/>
        <v>4</v>
      </c>
      <c r="AS1216" s="14" t="s">
        <v>11498</v>
      </c>
      <c r="AT1216" s="14" t="str">
        <f t="shared" si="225"/>
        <v>-</v>
      </c>
      <c r="AU1216"/>
      <c r="AV1216" s="15" t="s">
        <v>11502</v>
      </c>
      <c r="AW1216" s="15" t="str">
        <f t="shared" si="226"/>
        <v>-</v>
      </c>
      <c r="AX1216"/>
      <c r="AY1216" s="17" t="s">
        <v>11502</v>
      </c>
      <c r="AZ1216" s="17" t="str">
        <f t="shared" si="227"/>
        <v>-</v>
      </c>
      <c r="BA1216"/>
    </row>
    <row r="1217" spans="1:53" x14ac:dyDescent="0.3">
      <c r="A1217" t="s">
        <v>3583</v>
      </c>
      <c r="B1217" t="s">
        <v>3584</v>
      </c>
      <c r="C1217" t="s">
        <v>3585</v>
      </c>
      <c r="D1217" t="s">
        <v>2791</v>
      </c>
      <c r="E1217" t="str">
        <f>LEFT(Table_Query_from_QDB_Production___SQL_Server[[#This Row],[ttl_class_ttl_outl]],1)</f>
        <v>3</v>
      </c>
      <c r="F1217" t="str">
        <f>UPPER(IFERROR(VLOOKUP(Table_Query_from_QDB_Production___SQL_Server[[#This Row],[cto_osc_code]],'CTO-OSC Table'!$A$2:$B$24,2,FALSE),"Undefined"))</f>
        <v>OTHER FACULTY</v>
      </c>
      <c r="G1217" t="str">
        <f>UPPER(IFERROR(VLOOKUP(Table_Query_from_QDB_Production___SQL_Server[[#This Row],[ttl_class_ttl_outl]],'Title Class Table'!$A$2:$C$146,2,FALSE),"Undefined"))</f>
        <v>INSTRUCTIONAL ASSISTANT</v>
      </c>
      <c r="H1217" t="s">
        <v>11447</v>
      </c>
      <c r="I1217">
        <v>3</v>
      </c>
      <c r="K1217" t="str">
        <f>IFERROR(VLOOKUP(Table_Query_from_QDB_Production___SQL_Server[[#This Row],[step_2_seq]],'Employee Benefit Groups'!#REF!,2,FALSE),"-")</f>
        <v>-</v>
      </c>
      <c r="M1217" t="str">
        <f>IFERROR(VLOOKUP(Table_Query_from_QDB_Production___SQL_Server[[#This Row],[step_4_seq]],'Employee Benefit Groups'!#REF!,2,FALSE),"-")</f>
        <v>-</v>
      </c>
      <c r="N1217">
        <v>2</v>
      </c>
      <c r="O1217" t="str">
        <f>IFERROR(VLOOKUP(Table_Query_from_QDB_Production___SQL_Server[[#This Row],[step_4_seq2]],'Employee Benefit Groups'!#REF!,2,FALSE),"-")</f>
        <v>-</v>
      </c>
      <c r="Q1217" t="str">
        <f>IFERROR(VLOOKUP(Table_Query_from_QDB_Production___SQL_Server[[#This Row],[step_5_seq]],'Employee Benefit Groups'!#REF!,2,FALSE),"-")</f>
        <v>-</v>
      </c>
      <c r="S1217" t="str">
        <f>IFERROR(VLOOKUP(Table_Query_from_QDB_Production___SQL_Server[[#This Row],[step_6_seq]],'Employee Benefit Groups'!#REF!,2,FALSE),"-")</f>
        <v>-</v>
      </c>
      <c r="T1217">
        <v>4</v>
      </c>
      <c r="U1217" t="str">
        <f>IFERROR(VLOOKUP(Table_Query_from_QDB_Production___SQL_Server[[#This Row],[step_7_seq]],'Employee Benefit Groups'!#REF!,2,FALSE),"-")</f>
        <v>-</v>
      </c>
      <c r="W1217" t="str">
        <f>IFERROR(VLOOKUP(Table_Query_from_QDB_Production___SQL_Server[[#This Row],[step_8_seq]],'Employee Benefit Groups'!#REF!,2,FALSE),"-")</f>
        <v>-</v>
      </c>
      <c r="Y1217" t="str">
        <f>IFERROR(VLOOKUP(Table_Query_from_QDB_Production___SQL_Server[[#This Row],[step_9_seq]],'Employee Benefit Groups'!#REF!,2,FALSE),"-")</f>
        <v>-</v>
      </c>
      <c r="AA1217" s="15"/>
      <c r="AB1217" s="15">
        <f t="shared" si="216"/>
        <v>0</v>
      </c>
      <c r="AC1217" s="11" t="s">
        <v>11502</v>
      </c>
      <c r="AD1217" s="11" t="str">
        <f t="shared" si="217"/>
        <v>-</v>
      </c>
      <c r="AE1217" s="12">
        <v>1</v>
      </c>
      <c r="AF1217" s="12">
        <f t="shared" si="218"/>
        <v>2</v>
      </c>
      <c r="AG1217" s="13" t="s">
        <v>11496</v>
      </c>
      <c r="AH1217" s="13" t="str">
        <f t="shared" si="219"/>
        <v>-</v>
      </c>
      <c r="AI1217" s="14"/>
      <c r="AJ1217" s="14">
        <f t="shared" si="220"/>
        <v>0</v>
      </c>
      <c r="AK1217" s="15" t="s">
        <v>11502</v>
      </c>
      <c r="AL1217" s="15" t="str">
        <f t="shared" si="221"/>
        <v>-</v>
      </c>
      <c r="AM1217" s="12"/>
      <c r="AN1217" s="12">
        <f t="shared" si="222"/>
        <v>0</v>
      </c>
      <c r="AO1217" s="16" t="s">
        <v>11502</v>
      </c>
      <c r="AP1217" s="16" t="str">
        <f t="shared" si="223"/>
        <v>-</v>
      </c>
      <c r="AQ1217" s="12">
        <v>3</v>
      </c>
      <c r="AR1217" s="12">
        <f t="shared" si="224"/>
        <v>4</v>
      </c>
      <c r="AS1217" s="14" t="s">
        <v>11498</v>
      </c>
      <c r="AT1217" s="14" t="str">
        <f t="shared" si="225"/>
        <v>-</v>
      </c>
      <c r="AU1217"/>
      <c r="AV1217" s="15" t="s">
        <v>11502</v>
      </c>
      <c r="AW1217" s="15" t="str">
        <f t="shared" si="226"/>
        <v>-</v>
      </c>
      <c r="AX1217"/>
      <c r="AY1217" s="17" t="s">
        <v>11502</v>
      </c>
      <c r="AZ1217" s="17" t="str">
        <f t="shared" si="227"/>
        <v>-</v>
      </c>
      <c r="BA1217"/>
    </row>
    <row r="1218" spans="1:53" x14ac:dyDescent="0.3">
      <c r="A1218" t="s">
        <v>3586</v>
      </c>
      <c r="B1218" t="s">
        <v>3587</v>
      </c>
      <c r="C1218" t="s">
        <v>3588</v>
      </c>
      <c r="D1218" t="s">
        <v>3589</v>
      </c>
      <c r="E1218" t="str">
        <f>LEFT(Table_Query_from_QDB_Production___SQL_Server[[#This Row],[ttl_class_ttl_outl]],1)</f>
        <v>4</v>
      </c>
      <c r="F1218" t="str">
        <f>UPPER(IFERROR(VLOOKUP(Table_Query_from_QDB_Production___SQL_Server[[#This Row],[cto_osc_code]],'CTO-OSC Table'!$A$2:$B$24,2,FALSE),"Undefined"))</f>
        <v>STUDENT ASSISTANTS</v>
      </c>
      <c r="G1218" t="str">
        <f>UPPER(IFERROR(VLOOKUP(Table_Query_from_QDB_Production___SQL_Server[[#This Row],[ttl_class_ttl_outl]],'Title Class Table'!$A$2:$C$146,2,FALSE),"Undefined"))</f>
        <v>OTHER STUDENT TITLES</v>
      </c>
      <c r="H1218" t="s">
        <v>11440</v>
      </c>
      <c r="I1218">
        <v>2</v>
      </c>
      <c r="K1218" t="str">
        <f>IFERROR(VLOOKUP(Table_Query_from_QDB_Production___SQL_Server[[#This Row],[step_2_seq]],'Employee Benefit Groups'!#REF!,2,FALSE),"-")</f>
        <v>-</v>
      </c>
      <c r="L1218">
        <v>4</v>
      </c>
      <c r="M1218" t="str">
        <f>IFERROR(VLOOKUP(Table_Query_from_QDB_Production___SQL_Server[[#This Row],[step_4_seq]],'Employee Benefit Groups'!#REF!,2,FALSE),"-")</f>
        <v>-</v>
      </c>
      <c r="O1218" t="str">
        <f>IFERROR(VLOOKUP(Table_Query_from_QDB_Production___SQL_Server[[#This Row],[step_4_seq2]],'Employee Benefit Groups'!#REF!,2,FALSE),"-")</f>
        <v>-</v>
      </c>
      <c r="Q1218" t="str">
        <f>IFERROR(VLOOKUP(Table_Query_from_QDB_Production___SQL_Server[[#This Row],[step_5_seq]],'Employee Benefit Groups'!#REF!,2,FALSE),"-")</f>
        <v>-</v>
      </c>
      <c r="S1218" t="str">
        <f>IFERROR(VLOOKUP(Table_Query_from_QDB_Production___SQL_Server[[#This Row],[step_6_seq]],'Employee Benefit Groups'!#REF!,2,FALSE),"-")</f>
        <v>-</v>
      </c>
      <c r="U1218" t="str">
        <f>IFERROR(VLOOKUP(Table_Query_from_QDB_Production___SQL_Server[[#This Row],[step_7_seq]],'Employee Benefit Groups'!#REF!,2,FALSE),"-")</f>
        <v>-</v>
      </c>
      <c r="W1218" t="str">
        <f>IFERROR(VLOOKUP(Table_Query_from_QDB_Production___SQL_Server[[#This Row],[step_8_seq]],'Employee Benefit Groups'!#REF!,2,FALSE),"-")</f>
        <v>-</v>
      </c>
      <c r="Y1218" t="str">
        <f>IFERROR(VLOOKUP(Table_Query_from_QDB_Production___SQL_Server[[#This Row],[step_9_seq]],'Employee Benefit Groups'!#REF!,2,FALSE),"-")</f>
        <v>-</v>
      </c>
      <c r="AA1218" s="15">
        <v>3</v>
      </c>
      <c r="AB1218" s="15">
        <f t="shared" si="216"/>
        <v>4</v>
      </c>
      <c r="AC1218" s="11" t="s">
        <v>11498</v>
      </c>
      <c r="AD1218" s="11" t="str">
        <f t="shared" si="217"/>
        <v>-</v>
      </c>
      <c r="AE1218" s="12"/>
      <c r="AF1218" s="12">
        <f t="shared" si="218"/>
        <v>0</v>
      </c>
      <c r="AG1218" s="13" t="s">
        <v>11502</v>
      </c>
      <c r="AH1218" s="13" t="str">
        <f t="shared" si="219"/>
        <v>-</v>
      </c>
      <c r="AI1218" s="14"/>
      <c r="AJ1218" s="14">
        <f t="shared" si="220"/>
        <v>0</v>
      </c>
      <c r="AK1218" s="15" t="s">
        <v>11502</v>
      </c>
      <c r="AL1218" s="15" t="str">
        <f t="shared" si="221"/>
        <v>-</v>
      </c>
      <c r="AM1218" s="12"/>
      <c r="AN1218" s="12">
        <f t="shared" si="222"/>
        <v>0</v>
      </c>
      <c r="AO1218" s="16" t="s">
        <v>11502</v>
      </c>
      <c r="AP1218" s="16" t="str">
        <f t="shared" si="223"/>
        <v>-</v>
      </c>
      <c r="AQ1218" s="12"/>
      <c r="AR1218" s="12">
        <f t="shared" si="224"/>
        <v>0</v>
      </c>
      <c r="AS1218" s="14" t="s">
        <v>11502</v>
      </c>
      <c r="AT1218" s="14" t="str">
        <f t="shared" si="225"/>
        <v>-</v>
      </c>
      <c r="AU1218"/>
      <c r="AV1218" s="15" t="s">
        <v>11502</v>
      </c>
      <c r="AW1218" s="15" t="str">
        <f t="shared" si="226"/>
        <v>-</v>
      </c>
      <c r="AX1218"/>
      <c r="AY1218" s="17" t="s">
        <v>11502</v>
      </c>
      <c r="AZ1218" s="17" t="str">
        <f t="shared" si="227"/>
        <v>-</v>
      </c>
      <c r="BA1218"/>
    </row>
    <row r="1219" spans="1:53" x14ac:dyDescent="0.3">
      <c r="A1219" t="s">
        <v>3590</v>
      </c>
      <c r="B1219" t="s">
        <v>3591</v>
      </c>
      <c r="C1219" t="s">
        <v>3592</v>
      </c>
      <c r="D1219" t="s">
        <v>3589</v>
      </c>
      <c r="E1219" t="str">
        <f>LEFT(Table_Query_from_QDB_Production___SQL_Server[[#This Row],[ttl_class_ttl_outl]],1)</f>
        <v>4</v>
      </c>
      <c r="F1219" t="str">
        <f>UPPER(IFERROR(VLOOKUP(Table_Query_from_QDB_Production___SQL_Server[[#This Row],[cto_osc_code]],'CTO-OSC Table'!$A$2:$B$24,2,FALSE),"Undefined"))</f>
        <v>STUDENT ASSISTANTS</v>
      </c>
      <c r="G1219" t="str">
        <f>UPPER(IFERROR(VLOOKUP(Table_Query_from_QDB_Production___SQL_Server[[#This Row],[ttl_class_ttl_outl]],'Title Class Table'!$A$2:$C$146,2,FALSE),"Undefined"))</f>
        <v>OTHER STUDENT TITLES</v>
      </c>
      <c r="H1219" t="s">
        <v>11440</v>
      </c>
      <c r="I1219">
        <v>2</v>
      </c>
      <c r="K1219" t="str">
        <f>IFERROR(VLOOKUP(Table_Query_from_QDB_Production___SQL_Server[[#This Row],[step_2_seq]],'Employee Benefit Groups'!#REF!,2,FALSE),"-")</f>
        <v>-</v>
      </c>
      <c r="L1219">
        <v>4</v>
      </c>
      <c r="M1219" t="str">
        <f>IFERROR(VLOOKUP(Table_Query_from_QDB_Production___SQL_Server[[#This Row],[step_4_seq]],'Employee Benefit Groups'!#REF!,2,FALSE),"-")</f>
        <v>-</v>
      </c>
      <c r="O1219" t="str">
        <f>IFERROR(VLOOKUP(Table_Query_from_QDB_Production___SQL_Server[[#This Row],[step_4_seq2]],'Employee Benefit Groups'!#REF!,2,FALSE),"-")</f>
        <v>-</v>
      </c>
      <c r="Q1219" t="str">
        <f>IFERROR(VLOOKUP(Table_Query_from_QDB_Production___SQL_Server[[#This Row],[step_5_seq]],'Employee Benefit Groups'!#REF!,2,FALSE),"-")</f>
        <v>-</v>
      </c>
      <c r="S1219" t="str">
        <f>IFERROR(VLOOKUP(Table_Query_from_QDB_Production___SQL_Server[[#This Row],[step_6_seq]],'Employee Benefit Groups'!#REF!,2,FALSE),"-")</f>
        <v>-</v>
      </c>
      <c r="U1219" t="str">
        <f>IFERROR(VLOOKUP(Table_Query_from_QDB_Production___SQL_Server[[#This Row],[step_7_seq]],'Employee Benefit Groups'!#REF!,2,FALSE),"-")</f>
        <v>-</v>
      </c>
      <c r="W1219" t="str">
        <f>IFERROR(VLOOKUP(Table_Query_from_QDB_Production___SQL_Server[[#This Row],[step_8_seq]],'Employee Benefit Groups'!#REF!,2,FALSE),"-")</f>
        <v>-</v>
      </c>
      <c r="Y1219" t="str">
        <f>IFERROR(VLOOKUP(Table_Query_from_QDB_Production___SQL_Server[[#This Row],[step_9_seq]],'Employee Benefit Groups'!#REF!,2,FALSE),"-")</f>
        <v>-</v>
      </c>
      <c r="AA1219" s="15">
        <v>3</v>
      </c>
      <c r="AB1219" s="15">
        <f t="shared" ref="AB1219:AB1282" si="228">+L1219</f>
        <v>4</v>
      </c>
      <c r="AC1219" s="11" t="s">
        <v>11498</v>
      </c>
      <c r="AD1219" s="11" t="str">
        <f t="shared" ref="AD1219:AD1282" si="229">+M1219</f>
        <v>-</v>
      </c>
      <c r="AE1219" s="12"/>
      <c r="AF1219" s="12">
        <f t="shared" ref="AF1219:AF1282" si="230">+N1219</f>
        <v>0</v>
      </c>
      <c r="AG1219" s="13" t="s">
        <v>11502</v>
      </c>
      <c r="AH1219" s="13" t="str">
        <f t="shared" ref="AH1219:AH1282" si="231">+O1219</f>
        <v>-</v>
      </c>
      <c r="AI1219" s="14"/>
      <c r="AJ1219" s="14">
        <f t="shared" ref="AJ1219:AJ1282" si="232">+P1219</f>
        <v>0</v>
      </c>
      <c r="AK1219" s="15" t="s">
        <v>11502</v>
      </c>
      <c r="AL1219" s="15" t="str">
        <f t="shared" ref="AL1219:AL1282" si="233">+Q1219</f>
        <v>-</v>
      </c>
      <c r="AM1219" s="12"/>
      <c r="AN1219" s="12">
        <f t="shared" ref="AN1219:AN1282" si="234">+R1219</f>
        <v>0</v>
      </c>
      <c r="AO1219" s="16" t="s">
        <v>11502</v>
      </c>
      <c r="AP1219" s="16" t="str">
        <f t="shared" ref="AP1219:AP1282" si="235">+S1219</f>
        <v>-</v>
      </c>
      <c r="AQ1219" s="12"/>
      <c r="AR1219" s="12">
        <f t="shared" ref="AR1219:AR1282" si="236">+T1219</f>
        <v>0</v>
      </c>
      <c r="AS1219" s="14" t="s">
        <v>11502</v>
      </c>
      <c r="AT1219" s="14" t="str">
        <f t="shared" ref="AT1219:AT1282" si="237">+U1219</f>
        <v>-</v>
      </c>
      <c r="AU1219"/>
      <c r="AV1219" s="15" t="s">
        <v>11502</v>
      </c>
      <c r="AW1219" s="15" t="str">
        <f t="shared" ref="AW1219:AW1282" si="238">+W1219</f>
        <v>-</v>
      </c>
      <c r="AX1219"/>
      <c r="AY1219" s="17" t="s">
        <v>11502</v>
      </c>
      <c r="AZ1219" s="17" t="str">
        <f t="shared" ref="AZ1219:AZ1282" si="239">+Y1219</f>
        <v>-</v>
      </c>
      <c r="BA1219"/>
    </row>
    <row r="1220" spans="1:53" x14ac:dyDescent="0.3">
      <c r="A1220" t="s">
        <v>3593</v>
      </c>
      <c r="B1220" t="s">
        <v>3594</v>
      </c>
      <c r="C1220" t="s">
        <v>3595</v>
      </c>
      <c r="D1220" t="s">
        <v>3589</v>
      </c>
      <c r="E1220" t="str">
        <f>LEFT(Table_Query_from_QDB_Production___SQL_Server[[#This Row],[ttl_class_ttl_outl]],1)</f>
        <v>4</v>
      </c>
      <c r="F1220" t="str">
        <f>UPPER(IFERROR(VLOOKUP(Table_Query_from_QDB_Production___SQL_Server[[#This Row],[cto_osc_code]],'CTO-OSC Table'!$A$2:$B$24,2,FALSE),"Undefined"))</f>
        <v>STUDENT ASSISTANTS</v>
      </c>
      <c r="G1220" t="str">
        <f>UPPER(IFERROR(VLOOKUP(Table_Query_from_QDB_Production___SQL_Server[[#This Row],[ttl_class_ttl_outl]],'Title Class Table'!$A$2:$C$146,2,FALSE),"Undefined"))</f>
        <v>OTHER STUDENT TITLES</v>
      </c>
      <c r="H1220" t="s">
        <v>11440</v>
      </c>
      <c r="I1220">
        <v>2</v>
      </c>
      <c r="K1220" t="str">
        <f>IFERROR(VLOOKUP(Table_Query_from_QDB_Production___SQL_Server[[#This Row],[step_2_seq]],'Employee Benefit Groups'!#REF!,2,FALSE),"-")</f>
        <v>-</v>
      </c>
      <c r="L1220">
        <v>4</v>
      </c>
      <c r="M1220" t="str">
        <f>IFERROR(VLOOKUP(Table_Query_from_QDB_Production___SQL_Server[[#This Row],[step_4_seq]],'Employee Benefit Groups'!#REF!,2,FALSE),"-")</f>
        <v>-</v>
      </c>
      <c r="O1220" t="str">
        <f>IFERROR(VLOOKUP(Table_Query_from_QDB_Production___SQL_Server[[#This Row],[step_4_seq2]],'Employee Benefit Groups'!#REF!,2,FALSE),"-")</f>
        <v>-</v>
      </c>
      <c r="Q1220" t="str">
        <f>IFERROR(VLOOKUP(Table_Query_from_QDB_Production___SQL_Server[[#This Row],[step_5_seq]],'Employee Benefit Groups'!#REF!,2,FALSE),"-")</f>
        <v>-</v>
      </c>
      <c r="S1220" t="str">
        <f>IFERROR(VLOOKUP(Table_Query_from_QDB_Production___SQL_Server[[#This Row],[step_6_seq]],'Employee Benefit Groups'!#REF!,2,FALSE),"-")</f>
        <v>-</v>
      </c>
      <c r="U1220" t="str">
        <f>IFERROR(VLOOKUP(Table_Query_from_QDB_Production___SQL_Server[[#This Row],[step_7_seq]],'Employee Benefit Groups'!#REF!,2,FALSE),"-")</f>
        <v>-</v>
      </c>
      <c r="W1220" t="str">
        <f>IFERROR(VLOOKUP(Table_Query_from_QDB_Production___SQL_Server[[#This Row],[step_8_seq]],'Employee Benefit Groups'!#REF!,2,FALSE),"-")</f>
        <v>-</v>
      </c>
      <c r="Y1220" t="str">
        <f>IFERROR(VLOOKUP(Table_Query_from_QDB_Production___SQL_Server[[#This Row],[step_9_seq]],'Employee Benefit Groups'!#REF!,2,FALSE),"-")</f>
        <v>-</v>
      </c>
      <c r="AA1220" s="15">
        <v>3</v>
      </c>
      <c r="AB1220" s="15">
        <f t="shared" si="228"/>
        <v>4</v>
      </c>
      <c r="AC1220" s="11" t="s">
        <v>11498</v>
      </c>
      <c r="AD1220" s="11" t="str">
        <f t="shared" si="229"/>
        <v>-</v>
      </c>
      <c r="AE1220" s="12"/>
      <c r="AF1220" s="12">
        <f t="shared" si="230"/>
        <v>0</v>
      </c>
      <c r="AG1220" s="13" t="s">
        <v>11502</v>
      </c>
      <c r="AH1220" s="13" t="str">
        <f t="shared" si="231"/>
        <v>-</v>
      </c>
      <c r="AI1220" s="14"/>
      <c r="AJ1220" s="14">
        <f t="shared" si="232"/>
        <v>0</v>
      </c>
      <c r="AK1220" s="15" t="s">
        <v>11502</v>
      </c>
      <c r="AL1220" s="15" t="str">
        <f t="shared" si="233"/>
        <v>-</v>
      </c>
      <c r="AM1220" s="12"/>
      <c r="AN1220" s="12">
        <f t="shared" si="234"/>
        <v>0</v>
      </c>
      <c r="AO1220" s="16" t="s">
        <v>11502</v>
      </c>
      <c r="AP1220" s="16" t="str">
        <f t="shared" si="235"/>
        <v>-</v>
      </c>
      <c r="AQ1220" s="12"/>
      <c r="AR1220" s="12">
        <f t="shared" si="236"/>
        <v>0</v>
      </c>
      <c r="AS1220" s="14" t="s">
        <v>11502</v>
      </c>
      <c r="AT1220" s="14" t="str">
        <f t="shared" si="237"/>
        <v>-</v>
      </c>
      <c r="AU1220"/>
      <c r="AV1220" s="15" t="s">
        <v>11502</v>
      </c>
      <c r="AW1220" s="15" t="str">
        <f t="shared" si="238"/>
        <v>-</v>
      </c>
      <c r="AX1220"/>
      <c r="AY1220" s="17" t="s">
        <v>11502</v>
      </c>
      <c r="AZ1220" s="17" t="str">
        <f t="shared" si="239"/>
        <v>-</v>
      </c>
      <c r="BA1220"/>
    </row>
    <row r="1221" spans="1:53" x14ac:dyDescent="0.3">
      <c r="A1221" t="s">
        <v>3596</v>
      </c>
      <c r="B1221" t="s">
        <v>3597</v>
      </c>
      <c r="C1221" t="s">
        <v>3598</v>
      </c>
      <c r="D1221" t="s">
        <v>3589</v>
      </c>
      <c r="E1221" t="str">
        <f>LEFT(Table_Query_from_QDB_Production___SQL_Server[[#This Row],[ttl_class_ttl_outl]],1)</f>
        <v>4</v>
      </c>
      <c r="F1221" t="str">
        <f>UPPER(IFERROR(VLOOKUP(Table_Query_from_QDB_Production___SQL_Server[[#This Row],[cto_osc_code]],'CTO-OSC Table'!$A$2:$B$24,2,FALSE),"Undefined"))</f>
        <v>STUDENT ASSISTANTS</v>
      </c>
      <c r="G1221" t="str">
        <f>UPPER(IFERROR(VLOOKUP(Table_Query_from_QDB_Production___SQL_Server[[#This Row],[ttl_class_ttl_outl]],'Title Class Table'!$A$2:$C$146,2,FALSE),"Undefined"))</f>
        <v>OTHER STUDENT TITLES</v>
      </c>
      <c r="H1221" t="s">
        <v>11440</v>
      </c>
      <c r="I1221">
        <v>2</v>
      </c>
      <c r="K1221" t="str">
        <f>IFERROR(VLOOKUP(Table_Query_from_QDB_Production___SQL_Server[[#This Row],[step_2_seq]],'Employee Benefit Groups'!#REF!,2,FALSE),"-")</f>
        <v>-</v>
      </c>
      <c r="L1221">
        <v>4</v>
      </c>
      <c r="M1221" t="str">
        <f>IFERROR(VLOOKUP(Table_Query_from_QDB_Production___SQL_Server[[#This Row],[step_4_seq]],'Employee Benefit Groups'!#REF!,2,FALSE),"-")</f>
        <v>-</v>
      </c>
      <c r="O1221" t="str">
        <f>IFERROR(VLOOKUP(Table_Query_from_QDB_Production___SQL_Server[[#This Row],[step_4_seq2]],'Employee Benefit Groups'!#REF!,2,FALSE),"-")</f>
        <v>-</v>
      </c>
      <c r="Q1221" t="str">
        <f>IFERROR(VLOOKUP(Table_Query_from_QDB_Production___SQL_Server[[#This Row],[step_5_seq]],'Employee Benefit Groups'!#REF!,2,FALSE),"-")</f>
        <v>-</v>
      </c>
      <c r="S1221" t="str">
        <f>IFERROR(VLOOKUP(Table_Query_from_QDB_Production___SQL_Server[[#This Row],[step_6_seq]],'Employee Benefit Groups'!#REF!,2,FALSE),"-")</f>
        <v>-</v>
      </c>
      <c r="U1221" t="str">
        <f>IFERROR(VLOOKUP(Table_Query_from_QDB_Production___SQL_Server[[#This Row],[step_7_seq]],'Employee Benefit Groups'!#REF!,2,FALSE),"-")</f>
        <v>-</v>
      </c>
      <c r="W1221" t="str">
        <f>IFERROR(VLOOKUP(Table_Query_from_QDB_Production___SQL_Server[[#This Row],[step_8_seq]],'Employee Benefit Groups'!#REF!,2,FALSE),"-")</f>
        <v>-</v>
      </c>
      <c r="Y1221" t="str">
        <f>IFERROR(VLOOKUP(Table_Query_from_QDB_Production___SQL_Server[[#This Row],[step_9_seq]],'Employee Benefit Groups'!#REF!,2,FALSE),"-")</f>
        <v>-</v>
      </c>
      <c r="AA1221" s="15">
        <v>3</v>
      </c>
      <c r="AB1221" s="15">
        <f t="shared" si="228"/>
        <v>4</v>
      </c>
      <c r="AC1221" s="11" t="s">
        <v>11498</v>
      </c>
      <c r="AD1221" s="11" t="str">
        <f t="shared" si="229"/>
        <v>-</v>
      </c>
      <c r="AE1221" s="12"/>
      <c r="AF1221" s="12">
        <f t="shared" si="230"/>
        <v>0</v>
      </c>
      <c r="AG1221" s="13" t="s">
        <v>11502</v>
      </c>
      <c r="AH1221" s="13" t="str">
        <f t="shared" si="231"/>
        <v>-</v>
      </c>
      <c r="AI1221" s="14"/>
      <c r="AJ1221" s="14">
        <f t="shared" si="232"/>
        <v>0</v>
      </c>
      <c r="AK1221" s="15" t="s">
        <v>11502</v>
      </c>
      <c r="AL1221" s="15" t="str">
        <f t="shared" si="233"/>
        <v>-</v>
      </c>
      <c r="AM1221" s="12"/>
      <c r="AN1221" s="12">
        <f t="shared" si="234"/>
        <v>0</v>
      </c>
      <c r="AO1221" s="16" t="s">
        <v>11502</v>
      </c>
      <c r="AP1221" s="16" t="str">
        <f t="shared" si="235"/>
        <v>-</v>
      </c>
      <c r="AQ1221" s="12"/>
      <c r="AR1221" s="12">
        <f t="shared" si="236"/>
        <v>0</v>
      </c>
      <c r="AS1221" s="14" t="s">
        <v>11502</v>
      </c>
      <c r="AT1221" s="14" t="str">
        <f t="shared" si="237"/>
        <v>-</v>
      </c>
      <c r="AU1221"/>
      <c r="AV1221" s="15" t="s">
        <v>11502</v>
      </c>
      <c r="AW1221" s="15" t="str">
        <f t="shared" si="238"/>
        <v>-</v>
      </c>
      <c r="AX1221"/>
      <c r="AY1221" s="17" t="s">
        <v>11502</v>
      </c>
      <c r="AZ1221" s="17" t="str">
        <f t="shared" si="239"/>
        <v>-</v>
      </c>
      <c r="BA1221"/>
    </row>
    <row r="1222" spans="1:53" x14ac:dyDescent="0.3">
      <c r="A1222" t="s">
        <v>3599</v>
      </c>
      <c r="B1222" t="s">
        <v>3600</v>
      </c>
      <c r="C1222" t="s">
        <v>3601</v>
      </c>
      <c r="D1222" t="s">
        <v>3589</v>
      </c>
      <c r="E1222" t="str">
        <f>LEFT(Table_Query_from_QDB_Production___SQL_Server[[#This Row],[ttl_class_ttl_outl]],1)</f>
        <v>4</v>
      </c>
      <c r="F1222" t="str">
        <f>UPPER(IFERROR(VLOOKUP(Table_Query_from_QDB_Production___SQL_Server[[#This Row],[cto_osc_code]],'CTO-OSC Table'!$A$2:$B$24,2,FALSE),"Undefined"))</f>
        <v>STUDENT ASSISTANTS</v>
      </c>
      <c r="G1222" t="str">
        <f>UPPER(IFERROR(VLOOKUP(Table_Query_from_QDB_Production___SQL_Server[[#This Row],[ttl_class_ttl_outl]],'Title Class Table'!$A$2:$C$146,2,FALSE),"Undefined"))</f>
        <v>OTHER STUDENT TITLES</v>
      </c>
      <c r="H1222" t="s">
        <v>11440</v>
      </c>
      <c r="I1222">
        <v>2</v>
      </c>
      <c r="K1222" t="str">
        <f>IFERROR(VLOOKUP(Table_Query_from_QDB_Production___SQL_Server[[#This Row],[step_2_seq]],'Employee Benefit Groups'!#REF!,2,FALSE),"-")</f>
        <v>-</v>
      </c>
      <c r="L1222">
        <v>4</v>
      </c>
      <c r="M1222" t="str">
        <f>IFERROR(VLOOKUP(Table_Query_from_QDB_Production___SQL_Server[[#This Row],[step_4_seq]],'Employee Benefit Groups'!#REF!,2,FALSE),"-")</f>
        <v>-</v>
      </c>
      <c r="O1222" t="str">
        <f>IFERROR(VLOOKUP(Table_Query_from_QDB_Production___SQL_Server[[#This Row],[step_4_seq2]],'Employee Benefit Groups'!#REF!,2,FALSE),"-")</f>
        <v>-</v>
      </c>
      <c r="Q1222" t="str">
        <f>IFERROR(VLOOKUP(Table_Query_from_QDB_Production___SQL_Server[[#This Row],[step_5_seq]],'Employee Benefit Groups'!#REF!,2,FALSE),"-")</f>
        <v>-</v>
      </c>
      <c r="S1222" t="str">
        <f>IFERROR(VLOOKUP(Table_Query_from_QDB_Production___SQL_Server[[#This Row],[step_6_seq]],'Employee Benefit Groups'!#REF!,2,FALSE),"-")</f>
        <v>-</v>
      </c>
      <c r="U1222" t="str">
        <f>IFERROR(VLOOKUP(Table_Query_from_QDB_Production___SQL_Server[[#This Row],[step_7_seq]],'Employee Benefit Groups'!#REF!,2,FALSE),"-")</f>
        <v>-</v>
      </c>
      <c r="W1222" t="str">
        <f>IFERROR(VLOOKUP(Table_Query_from_QDB_Production___SQL_Server[[#This Row],[step_8_seq]],'Employee Benefit Groups'!#REF!,2,FALSE),"-")</f>
        <v>-</v>
      </c>
      <c r="Y1222" t="str">
        <f>IFERROR(VLOOKUP(Table_Query_from_QDB_Production___SQL_Server[[#This Row],[step_9_seq]],'Employee Benefit Groups'!#REF!,2,FALSE),"-")</f>
        <v>-</v>
      </c>
      <c r="AA1222" s="15">
        <v>3</v>
      </c>
      <c r="AB1222" s="15">
        <f t="shared" si="228"/>
        <v>4</v>
      </c>
      <c r="AC1222" s="11" t="s">
        <v>11498</v>
      </c>
      <c r="AD1222" s="11" t="str">
        <f t="shared" si="229"/>
        <v>-</v>
      </c>
      <c r="AE1222" s="12"/>
      <c r="AF1222" s="12">
        <f t="shared" si="230"/>
        <v>0</v>
      </c>
      <c r="AG1222" s="13" t="s">
        <v>11502</v>
      </c>
      <c r="AH1222" s="13" t="str">
        <f t="shared" si="231"/>
        <v>-</v>
      </c>
      <c r="AI1222" s="14"/>
      <c r="AJ1222" s="14">
        <f t="shared" si="232"/>
        <v>0</v>
      </c>
      <c r="AK1222" s="15" t="s">
        <v>11502</v>
      </c>
      <c r="AL1222" s="15" t="str">
        <f t="shared" si="233"/>
        <v>-</v>
      </c>
      <c r="AM1222" s="12"/>
      <c r="AN1222" s="12">
        <f t="shared" si="234"/>
        <v>0</v>
      </c>
      <c r="AO1222" s="16" t="s">
        <v>11502</v>
      </c>
      <c r="AP1222" s="16" t="str">
        <f t="shared" si="235"/>
        <v>-</v>
      </c>
      <c r="AQ1222" s="12"/>
      <c r="AR1222" s="12">
        <f t="shared" si="236"/>
        <v>0</v>
      </c>
      <c r="AS1222" s="14" t="s">
        <v>11502</v>
      </c>
      <c r="AT1222" s="14" t="str">
        <f t="shared" si="237"/>
        <v>-</v>
      </c>
      <c r="AU1222"/>
      <c r="AV1222" s="15" t="s">
        <v>11502</v>
      </c>
      <c r="AW1222" s="15" t="str">
        <f t="shared" si="238"/>
        <v>-</v>
      </c>
      <c r="AX1222"/>
      <c r="AY1222" s="17" t="s">
        <v>11502</v>
      </c>
      <c r="AZ1222" s="17" t="str">
        <f t="shared" si="239"/>
        <v>-</v>
      </c>
      <c r="BA1222"/>
    </row>
    <row r="1223" spans="1:53" x14ac:dyDescent="0.3">
      <c r="A1223" t="s">
        <v>3602</v>
      </c>
      <c r="B1223" t="s">
        <v>3603</v>
      </c>
      <c r="C1223" t="s">
        <v>3604</v>
      </c>
      <c r="D1223" t="s">
        <v>2184</v>
      </c>
      <c r="E1223" t="str">
        <f>LEFT(Table_Query_from_QDB_Production___SQL_Server[[#This Row],[ttl_class_ttl_outl]],1)</f>
        <v>9</v>
      </c>
      <c r="F1223" t="str">
        <f>UPPER(IFERROR(VLOOKUP(Table_Query_from_QDB_Production___SQL_Server[[#This Row],[cto_osc_code]],'CTO-OSC Table'!$A$2:$B$24,2,FALSE),"Undefined"))</f>
        <v>OTHER ACADEMIC PERSONNEL</v>
      </c>
      <c r="G1223" t="str">
        <f>UPPER(IFERROR(VLOOKUP(Table_Query_from_QDB_Production___SQL_Server[[#This Row],[ttl_class_ttl_outl]],'Title Class Table'!$A$2:$C$146,2,FALSE),"Undefined"))</f>
        <v>MISCELLANEOUS TITLES-SINGLE TITLES</v>
      </c>
      <c r="H1223" t="s">
        <v>11449</v>
      </c>
      <c r="I1223">
        <v>4</v>
      </c>
      <c r="K1223" t="str">
        <f>IFERROR(VLOOKUP(Table_Query_from_QDB_Production___SQL_Server[[#This Row],[step_2_seq]],'Employee Benefit Groups'!#REF!,2,FALSE),"-")</f>
        <v>-</v>
      </c>
      <c r="M1223" t="str">
        <f>IFERROR(VLOOKUP(Table_Query_from_QDB_Production___SQL_Server[[#This Row],[step_4_seq]],'Employee Benefit Groups'!#REF!,2,FALSE),"-")</f>
        <v>-</v>
      </c>
      <c r="O1223" t="str">
        <f>IFERROR(VLOOKUP(Table_Query_from_QDB_Production___SQL_Server[[#This Row],[step_4_seq2]],'Employee Benefit Groups'!#REF!,2,FALSE),"-")</f>
        <v>-</v>
      </c>
      <c r="P1223">
        <v>3</v>
      </c>
      <c r="Q1223" t="str">
        <f>IFERROR(VLOOKUP(Table_Query_from_QDB_Production___SQL_Server[[#This Row],[step_5_seq]],'Employee Benefit Groups'!#REF!,2,FALSE),"-")</f>
        <v>-</v>
      </c>
      <c r="S1223" t="str">
        <f>IFERROR(VLOOKUP(Table_Query_from_QDB_Production___SQL_Server[[#This Row],[step_6_seq]],'Employee Benefit Groups'!#REF!,2,FALSE),"-")</f>
        <v>-</v>
      </c>
      <c r="T1223">
        <v>4</v>
      </c>
      <c r="U1223" t="str">
        <f>IFERROR(VLOOKUP(Table_Query_from_QDB_Production___SQL_Server[[#This Row],[step_7_seq]],'Employee Benefit Groups'!#REF!,2,FALSE),"-")</f>
        <v>-</v>
      </c>
      <c r="W1223" t="str">
        <f>IFERROR(VLOOKUP(Table_Query_from_QDB_Production___SQL_Server[[#This Row],[step_8_seq]],'Employee Benefit Groups'!#REF!,2,FALSE),"-")</f>
        <v>-</v>
      </c>
      <c r="Y1223" t="str">
        <f>IFERROR(VLOOKUP(Table_Query_from_QDB_Production___SQL_Server[[#This Row],[step_9_seq]],'Employee Benefit Groups'!#REF!,2,FALSE),"-")</f>
        <v>-</v>
      </c>
      <c r="AA1223" s="15"/>
      <c r="AB1223" s="15">
        <f t="shared" si="228"/>
        <v>0</v>
      </c>
      <c r="AC1223" s="11" t="s">
        <v>11502</v>
      </c>
      <c r="AD1223" s="11" t="str">
        <f t="shared" si="229"/>
        <v>-</v>
      </c>
      <c r="AE1223" s="12"/>
      <c r="AF1223" s="12">
        <f t="shared" si="230"/>
        <v>0</v>
      </c>
      <c r="AG1223" s="13" t="s">
        <v>11502</v>
      </c>
      <c r="AH1223" s="13" t="str">
        <f t="shared" si="231"/>
        <v>-</v>
      </c>
      <c r="AI1223" s="14">
        <v>2</v>
      </c>
      <c r="AJ1223" s="14">
        <f t="shared" si="232"/>
        <v>3</v>
      </c>
      <c r="AK1223" s="15" t="s">
        <v>11497</v>
      </c>
      <c r="AL1223" s="15" t="str">
        <f t="shared" si="233"/>
        <v>-</v>
      </c>
      <c r="AM1223" s="12"/>
      <c r="AN1223" s="12">
        <f t="shared" si="234"/>
        <v>0</v>
      </c>
      <c r="AO1223" s="16" t="s">
        <v>11502</v>
      </c>
      <c r="AP1223" s="16" t="str">
        <f t="shared" si="235"/>
        <v>-</v>
      </c>
      <c r="AQ1223" s="12">
        <v>3</v>
      </c>
      <c r="AR1223" s="12">
        <f t="shared" si="236"/>
        <v>4</v>
      </c>
      <c r="AS1223" s="14" t="s">
        <v>11498</v>
      </c>
      <c r="AT1223" s="14" t="str">
        <f t="shared" si="237"/>
        <v>-</v>
      </c>
      <c r="AU1223"/>
      <c r="AV1223" s="15" t="s">
        <v>11502</v>
      </c>
      <c r="AW1223" s="15" t="str">
        <f t="shared" si="238"/>
        <v>-</v>
      </c>
      <c r="AX1223"/>
      <c r="AY1223" s="17" t="s">
        <v>11502</v>
      </c>
      <c r="AZ1223" s="17" t="str">
        <f t="shared" si="239"/>
        <v>-</v>
      </c>
      <c r="BA1223"/>
    </row>
    <row r="1224" spans="1:53" x14ac:dyDescent="0.3">
      <c r="A1224" t="s">
        <v>3605</v>
      </c>
      <c r="B1224" t="s">
        <v>3606</v>
      </c>
      <c r="C1224" t="s">
        <v>3607</v>
      </c>
      <c r="D1224" t="s">
        <v>2184</v>
      </c>
      <c r="E1224" t="str">
        <f>LEFT(Table_Query_from_QDB_Production___SQL_Server[[#This Row],[ttl_class_ttl_outl]],1)</f>
        <v>9</v>
      </c>
      <c r="F1224" t="str">
        <f>UPPER(IFERROR(VLOOKUP(Table_Query_from_QDB_Production___SQL_Server[[#This Row],[cto_osc_code]],'CTO-OSC Table'!$A$2:$B$24,2,FALSE),"Undefined"))</f>
        <v>OTHER ACADEMIC PERSONNEL</v>
      </c>
      <c r="G1224" t="str">
        <f>UPPER(IFERROR(VLOOKUP(Table_Query_from_QDB_Production___SQL_Server[[#This Row],[ttl_class_ttl_outl]],'Title Class Table'!$A$2:$C$146,2,FALSE),"Undefined"))</f>
        <v>MISCELLANEOUS TITLES-SINGLE TITLES</v>
      </c>
      <c r="H1224" t="s">
        <v>11449</v>
      </c>
      <c r="I1224">
        <v>4</v>
      </c>
      <c r="K1224" t="str">
        <f>IFERROR(VLOOKUP(Table_Query_from_QDB_Production___SQL_Server[[#This Row],[step_2_seq]],'Employee Benefit Groups'!#REF!,2,FALSE),"-")</f>
        <v>-</v>
      </c>
      <c r="M1224" t="str">
        <f>IFERROR(VLOOKUP(Table_Query_from_QDB_Production___SQL_Server[[#This Row],[step_4_seq]],'Employee Benefit Groups'!#REF!,2,FALSE),"-")</f>
        <v>-</v>
      </c>
      <c r="O1224" t="str">
        <f>IFERROR(VLOOKUP(Table_Query_from_QDB_Production___SQL_Server[[#This Row],[step_4_seq2]],'Employee Benefit Groups'!#REF!,2,FALSE),"-")</f>
        <v>-</v>
      </c>
      <c r="P1224">
        <v>3</v>
      </c>
      <c r="Q1224" t="str">
        <f>IFERROR(VLOOKUP(Table_Query_from_QDB_Production___SQL_Server[[#This Row],[step_5_seq]],'Employee Benefit Groups'!#REF!,2,FALSE),"-")</f>
        <v>-</v>
      </c>
      <c r="S1224" t="str">
        <f>IFERROR(VLOOKUP(Table_Query_from_QDB_Production___SQL_Server[[#This Row],[step_6_seq]],'Employee Benefit Groups'!#REF!,2,FALSE),"-")</f>
        <v>-</v>
      </c>
      <c r="T1224">
        <v>4</v>
      </c>
      <c r="U1224" t="str">
        <f>IFERROR(VLOOKUP(Table_Query_from_QDB_Production___SQL_Server[[#This Row],[step_7_seq]],'Employee Benefit Groups'!#REF!,2,FALSE),"-")</f>
        <v>-</v>
      </c>
      <c r="W1224" t="str">
        <f>IFERROR(VLOOKUP(Table_Query_from_QDB_Production___SQL_Server[[#This Row],[step_8_seq]],'Employee Benefit Groups'!#REF!,2,FALSE),"-")</f>
        <v>-</v>
      </c>
      <c r="Y1224" t="str">
        <f>IFERROR(VLOOKUP(Table_Query_from_QDB_Production___SQL_Server[[#This Row],[step_9_seq]],'Employee Benefit Groups'!#REF!,2,FALSE),"-")</f>
        <v>-</v>
      </c>
      <c r="AA1224" s="15"/>
      <c r="AB1224" s="15">
        <f t="shared" si="228"/>
        <v>0</v>
      </c>
      <c r="AC1224" s="11" t="s">
        <v>11502</v>
      </c>
      <c r="AD1224" s="11" t="str">
        <f t="shared" si="229"/>
        <v>-</v>
      </c>
      <c r="AE1224" s="12"/>
      <c r="AF1224" s="12">
        <f t="shared" si="230"/>
        <v>0</v>
      </c>
      <c r="AG1224" s="13" t="s">
        <v>11502</v>
      </c>
      <c r="AH1224" s="13" t="str">
        <f t="shared" si="231"/>
        <v>-</v>
      </c>
      <c r="AI1224" s="14">
        <v>2</v>
      </c>
      <c r="AJ1224" s="14">
        <f t="shared" si="232"/>
        <v>3</v>
      </c>
      <c r="AK1224" s="15" t="s">
        <v>11497</v>
      </c>
      <c r="AL1224" s="15" t="str">
        <f t="shared" si="233"/>
        <v>-</v>
      </c>
      <c r="AM1224" s="12"/>
      <c r="AN1224" s="12">
        <f t="shared" si="234"/>
        <v>0</v>
      </c>
      <c r="AO1224" s="16" t="s">
        <v>11502</v>
      </c>
      <c r="AP1224" s="16" t="str">
        <f t="shared" si="235"/>
        <v>-</v>
      </c>
      <c r="AQ1224" s="12">
        <v>3</v>
      </c>
      <c r="AR1224" s="12">
        <f t="shared" si="236"/>
        <v>4</v>
      </c>
      <c r="AS1224" s="14" t="s">
        <v>11498</v>
      </c>
      <c r="AT1224" s="14" t="str">
        <f t="shared" si="237"/>
        <v>-</v>
      </c>
      <c r="AU1224"/>
      <c r="AV1224" s="15" t="s">
        <v>11502</v>
      </c>
      <c r="AW1224" s="15" t="str">
        <f t="shared" si="238"/>
        <v>-</v>
      </c>
      <c r="AX1224"/>
      <c r="AY1224" s="17" t="s">
        <v>11502</v>
      </c>
      <c r="AZ1224" s="17" t="str">
        <f t="shared" si="239"/>
        <v>-</v>
      </c>
      <c r="BA1224"/>
    </row>
    <row r="1225" spans="1:53" x14ac:dyDescent="0.3">
      <c r="A1225" t="s">
        <v>3608</v>
      </c>
      <c r="B1225" t="s">
        <v>3609</v>
      </c>
      <c r="C1225" t="s">
        <v>3610</v>
      </c>
      <c r="D1225" t="s">
        <v>3611</v>
      </c>
      <c r="E1225" t="str">
        <f>LEFT(Table_Query_from_QDB_Production___SQL_Server[[#This Row],[ttl_class_ttl_outl]],1)</f>
        <v>4</v>
      </c>
      <c r="F1225" t="str">
        <f>UPPER(IFERROR(VLOOKUP(Table_Query_from_QDB_Production___SQL_Server[[#This Row],[cto_osc_code]],'CTO-OSC Table'!$A$2:$B$24,2,FALSE),"Undefined"))</f>
        <v>STUDENT ASSISTANTS</v>
      </c>
      <c r="G1225" t="str">
        <f>UPPER(IFERROR(VLOOKUP(Table_Query_from_QDB_Production___SQL_Server[[#This Row],[ttl_class_ttl_outl]],'Title Class Table'!$A$2:$C$146,2,FALSE),"Undefined"))</f>
        <v>TEACHING ASSISTANT &amp; EQUIVALENT</v>
      </c>
      <c r="H1225" t="s">
        <v>11440</v>
      </c>
      <c r="I1225">
        <v>2</v>
      </c>
      <c r="K1225" t="str">
        <f>IFERROR(VLOOKUP(Table_Query_from_QDB_Production___SQL_Server[[#This Row],[step_2_seq]],'Employee Benefit Groups'!#REF!,2,FALSE),"-")</f>
        <v>-</v>
      </c>
      <c r="L1225">
        <v>4</v>
      </c>
      <c r="M1225" t="str">
        <f>IFERROR(VLOOKUP(Table_Query_from_QDB_Production___SQL_Server[[#This Row],[step_4_seq]],'Employee Benefit Groups'!#REF!,2,FALSE),"-")</f>
        <v>-</v>
      </c>
      <c r="O1225" t="str">
        <f>IFERROR(VLOOKUP(Table_Query_from_QDB_Production___SQL_Server[[#This Row],[step_4_seq2]],'Employee Benefit Groups'!#REF!,2,FALSE),"-")</f>
        <v>-</v>
      </c>
      <c r="Q1225" t="str">
        <f>IFERROR(VLOOKUP(Table_Query_from_QDB_Production___SQL_Server[[#This Row],[step_5_seq]],'Employee Benefit Groups'!#REF!,2,FALSE),"-")</f>
        <v>-</v>
      </c>
      <c r="S1225" t="str">
        <f>IFERROR(VLOOKUP(Table_Query_from_QDB_Production___SQL_Server[[#This Row],[step_6_seq]],'Employee Benefit Groups'!#REF!,2,FALSE),"-")</f>
        <v>-</v>
      </c>
      <c r="U1225" t="str">
        <f>IFERROR(VLOOKUP(Table_Query_from_QDB_Production___SQL_Server[[#This Row],[step_7_seq]],'Employee Benefit Groups'!#REF!,2,FALSE),"-")</f>
        <v>-</v>
      </c>
      <c r="W1225" t="str">
        <f>IFERROR(VLOOKUP(Table_Query_from_QDB_Production___SQL_Server[[#This Row],[step_8_seq]],'Employee Benefit Groups'!#REF!,2,FALSE),"-")</f>
        <v>-</v>
      </c>
      <c r="Y1225" t="str">
        <f>IFERROR(VLOOKUP(Table_Query_from_QDB_Production___SQL_Server[[#This Row],[step_9_seq]],'Employee Benefit Groups'!#REF!,2,FALSE),"-")</f>
        <v>-</v>
      </c>
      <c r="AA1225" s="15">
        <v>3</v>
      </c>
      <c r="AB1225" s="15">
        <f t="shared" si="228"/>
        <v>4</v>
      </c>
      <c r="AC1225" s="11" t="s">
        <v>11498</v>
      </c>
      <c r="AD1225" s="11" t="str">
        <f t="shared" si="229"/>
        <v>-</v>
      </c>
      <c r="AE1225" s="12"/>
      <c r="AF1225" s="12">
        <f t="shared" si="230"/>
        <v>0</v>
      </c>
      <c r="AG1225" s="13" t="s">
        <v>11502</v>
      </c>
      <c r="AH1225" s="13" t="str">
        <f t="shared" si="231"/>
        <v>-</v>
      </c>
      <c r="AI1225" s="14"/>
      <c r="AJ1225" s="14">
        <f t="shared" si="232"/>
        <v>0</v>
      </c>
      <c r="AK1225" s="15" t="s">
        <v>11502</v>
      </c>
      <c r="AL1225" s="15" t="str">
        <f t="shared" si="233"/>
        <v>-</v>
      </c>
      <c r="AM1225" s="12"/>
      <c r="AN1225" s="12">
        <f t="shared" si="234"/>
        <v>0</v>
      </c>
      <c r="AO1225" s="16" t="s">
        <v>11502</v>
      </c>
      <c r="AP1225" s="16" t="str">
        <f t="shared" si="235"/>
        <v>-</v>
      </c>
      <c r="AQ1225" s="12"/>
      <c r="AR1225" s="12">
        <f t="shared" si="236"/>
        <v>0</v>
      </c>
      <c r="AS1225" s="14" t="s">
        <v>11502</v>
      </c>
      <c r="AT1225" s="14" t="str">
        <f t="shared" si="237"/>
        <v>-</v>
      </c>
      <c r="AU1225"/>
      <c r="AV1225" s="15" t="s">
        <v>11502</v>
      </c>
      <c r="AW1225" s="15" t="str">
        <f t="shared" si="238"/>
        <v>-</v>
      </c>
      <c r="AX1225"/>
      <c r="AY1225" s="17" t="s">
        <v>11502</v>
      </c>
      <c r="AZ1225" s="17" t="str">
        <f t="shared" si="239"/>
        <v>-</v>
      </c>
      <c r="BA1225"/>
    </row>
    <row r="1226" spans="1:53" x14ac:dyDescent="0.3">
      <c r="A1226" t="s">
        <v>3612</v>
      </c>
      <c r="B1226" t="s">
        <v>3613</v>
      </c>
      <c r="C1226" t="s">
        <v>3614</v>
      </c>
      <c r="D1226" t="s">
        <v>3611</v>
      </c>
      <c r="E1226" t="str">
        <f>LEFT(Table_Query_from_QDB_Production___SQL_Server[[#This Row],[ttl_class_ttl_outl]],1)</f>
        <v>4</v>
      </c>
      <c r="F1226" t="str">
        <f>UPPER(IFERROR(VLOOKUP(Table_Query_from_QDB_Production___SQL_Server[[#This Row],[cto_osc_code]],'CTO-OSC Table'!$A$2:$B$24,2,FALSE),"Undefined"))</f>
        <v>STUDENT ASSISTANTS</v>
      </c>
      <c r="G1226" t="str">
        <f>UPPER(IFERROR(VLOOKUP(Table_Query_from_QDB_Production___SQL_Server[[#This Row],[ttl_class_ttl_outl]],'Title Class Table'!$A$2:$C$146,2,FALSE),"Undefined"))</f>
        <v>TEACHING ASSISTANT &amp; EQUIVALENT</v>
      </c>
      <c r="H1226" t="s">
        <v>11440</v>
      </c>
      <c r="I1226">
        <v>2</v>
      </c>
      <c r="K1226" t="str">
        <f>IFERROR(VLOOKUP(Table_Query_from_QDB_Production___SQL_Server[[#This Row],[step_2_seq]],'Employee Benefit Groups'!#REF!,2,FALSE),"-")</f>
        <v>-</v>
      </c>
      <c r="L1226">
        <v>4</v>
      </c>
      <c r="M1226" t="str">
        <f>IFERROR(VLOOKUP(Table_Query_from_QDB_Production___SQL_Server[[#This Row],[step_4_seq]],'Employee Benefit Groups'!#REF!,2,FALSE),"-")</f>
        <v>-</v>
      </c>
      <c r="O1226" t="str">
        <f>IFERROR(VLOOKUP(Table_Query_from_QDB_Production___SQL_Server[[#This Row],[step_4_seq2]],'Employee Benefit Groups'!#REF!,2,FALSE),"-")</f>
        <v>-</v>
      </c>
      <c r="Q1226" t="str">
        <f>IFERROR(VLOOKUP(Table_Query_from_QDB_Production___SQL_Server[[#This Row],[step_5_seq]],'Employee Benefit Groups'!#REF!,2,FALSE),"-")</f>
        <v>-</v>
      </c>
      <c r="S1226" t="str">
        <f>IFERROR(VLOOKUP(Table_Query_from_QDB_Production___SQL_Server[[#This Row],[step_6_seq]],'Employee Benefit Groups'!#REF!,2,FALSE),"-")</f>
        <v>-</v>
      </c>
      <c r="U1226" t="str">
        <f>IFERROR(VLOOKUP(Table_Query_from_QDB_Production___SQL_Server[[#This Row],[step_7_seq]],'Employee Benefit Groups'!#REF!,2,FALSE),"-")</f>
        <v>-</v>
      </c>
      <c r="W1226" t="str">
        <f>IFERROR(VLOOKUP(Table_Query_from_QDB_Production___SQL_Server[[#This Row],[step_8_seq]],'Employee Benefit Groups'!#REF!,2,FALSE),"-")</f>
        <v>-</v>
      </c>
      <c r="Y1226" t="str">
        <f>IFERROR(VLOOKUP(Table_Query_from_QDB_Production___SQL_Server[[#This Row],[step_9_seq]],'Employee Benefit Groups'!#REF!,2,FALSE),"-")</f>
        <v>-</v>
      </c>
      <c r="AA1226" s="15">
        <v>3</v>
      </c>
      <c r="AB1226" s="15">
        <f t="shared" si="228"/>
        <v>4</v>
      </c>
      <c r="AC1226" s="11" t="s">
        <v>11498</v>
      </c>
      <c r="AD1226" s="11" t="str">
        <f t="shared" si="229"/>
        <v>-</v>
      </c>
      <c r="AE1226" s="12"/>
      <c r="AF1226" s="12">
        <f t="shared" si="230"/>
        <v>0</v>
      </c>
      <c r="AG1226" s="13" t="s">
        <v>11502</v>
      </c>
      <c r="AH1226" s="13" t="str">
        <f t="shared" si="231"/>
        <v>-</v>
      </c>
      <c r="AI1226" s="14"/>
      <c r="AJ1226" s="14">
        <f t="shared" si="232"/>
        <v>0</v>
      </c>
      <c r="AK1226" s="15" t="s">
        <v>11502</v>
      </c>
      <c r="AL1226" s="15" t="str">
        <f t="shared" si="233"/>
        <v>-</v>
      </c>
      <c r="AM1226" s="12"/>
      <c r="AN1226" s="12">
        <f t="shared" si="234"/>
        <v>0</v>
      </c>
      <c r="AO1226" s="16" t="s">
        <v>11502</v>
      </c>
      <c r="AP1226" s="16" t="str">
        <f t="shared" si="235"/>
        <v>-</v>
      </c>
      <c r="AQ1226" s="12"/>
      <c r="AR1226" s="12">
        <f t="shared" si="236"/>
        <v>0</v>
      </c>
      <c r="AS1226" s="14" t="s">
        <v>11502</v>
      </c>
      <c r="AT1226" s="14" t="str">
        <f t="shared" si="237"/>
        <v>-</v>
      </c>
      <c r="AU1226"/>
      <c r="AV1226" s="15" t="s">
        <v>11502</v>
      </c>
      <c r="AW1226" s="15" t="str">
        <f t="shared" si="238"/>
        <v>-</v>
      </c>
      <c r="AX1226"/>
      <c r="AY1226" s="17" t="s">
        <v>11502</v>
      </c>
      <c r="AZ1226" s="17" t="str">
        <f t="shared" si="239"/>
        <v>-</v>
      </c>
      <c r="BA1226"/>
    </row>
    <row r="1227" spans="1:53" x14ac:dyDescent="0.3">
      <c r="A1227" t="s">
        <v>3615</v>
      </c>
      <c r="B1227" t="s">
        <v>3616</v>
      </c>
      <c r="C1227" t="s">
        <v>3617</v>
      </c>
      <c r="D1227" t="s">
        <v>3589</v>
      </c>
      <c r="E1227" t="str">
        <f>LEFT(Table_Query_from_QDB_Production___SQL_Server[[#This Row],[ttl_class_ttl_outl]],1)</f>
        <v>4</v>
      </c>
      <c r="F1227" t="str">
        <f>UPPER(IFERROR(VLOOKUP(Table_Query_from_QDB_Production___SQL_Server[[#This Row],[cto_osc_code]],'CTO-OSC Table'!$A$2:$B$24,2,FALSE),"Undefined"))</f>
        <v>STUDENT ASSISTANTS</v>
      </c>
      <c r="G1227" t="str">
        <f>UPPER(IFERROR(VLOOKUP(Table_Query_from_QDB_Production___SQL_Server[[#This Row],[ttl_class_ttl_outl]],'Title Class Table'!$A$2:$C$146,2,FALSE),"Undefined"))</f>
        <v>OTHER STUDENT TITLES</v>
      </c>
      <c r="H1227" t="s">
        <v>11440</v>
      </c>
      <c r="I1227">
        <v>2</v>
      </c>
      <c r="K1227" t="str">
        <f>IFERROR(VLOOKUP(Table_Query_from_QDB_Production___SQL_Server[[#This Row],[step_2_seq]],'Employee Benefit Groups'!#REF!,2,FALSE),"-")</f>
        <v>-</v>
      </c>
      <c r="L1227">
        <v>4</v>
      </c>
      <c r="M1227" t="str">
        <f>IFERROR(VLOOKUP(Table_Query_from_QDB_Production___SQL_Server[[#This Row],[step_4_seq]],'Employee Benefit Groups'!#REF!,2,FALSE),"-")</f>
        <v>-</v>
      </c>
      <c r="O1227" t="str">
        <f>IFERROR(VLOOKUP(Table_Query_from_QDB_Production___SQL_Server[[#This Row],[step_4_seq2]],'Employee Benefit Groups'!#REF!,2,FALSE),"-")</f>
        <v>-</v>
      </c>
      <c r="Q1227" t="str">
        <f>IFERROR(VLOOKUP(Table_Query_from_QDB_Production___SQL_Server[[#This Row],[step_5_seq]],'Employee Benefit Groups'!#REF!,2,FALSE),"-")</f>
        <v>-</v>
      </c>
      <c r="S1227" t="str">
        <f>IFERROR(VLOOKUP(Table_Query_from_QDB_Production___SQL_Server[[#This Row],[step_6_seq]],'Employee Benefit Groups'!#REF!,2,FALSE),"-")</f>
        <v>-</v>
      </c>
      <c r="U1227" t="str">
        <f>IFERROR(VLOOKUP(Table_Query_from_QDB_Production___SQL_Server[[#This Row],[step_7_seq]],'Employee Benefit Groups'!#REF!,2,FALSE),"-")</f>
        <v>-</v>
      </c>
      <c r="W1227" t="str">
        <f>IFERROR(VLOOKUP(Table_Query_from_QDB_Production___SQL_Server[[#This Row],[step_8_seq]],'Employee Benefit Groups'!#REF!,2,FALSE),"-")</f>
        <v>-</v>
      </c>
      <c r="Y1227" t="str">
        <f>IFERROR(VLOOKUP(Table_Query_from_QDB_Production___SQL_Server[[#This Row],[step_9_seq]],'Employee Benefit Groups'!#REF!,2,FALSE),"-")</f>
        <v>-</v>
      </c>
      <c r="AA1227" s="15">
        <v>3</v>
      </c>
      <c r="AB1227" s="15">
        <f t="shared" si="228"/>
        <v>4</v>
      </c>
      <c r="AC1227" s="11" t="s">
        <v>11498</v>
      </c>
      <c r="AD1227" s="11" t="str">
        <f t="shared" si="229"/>
        <v>-</v>
      </c>
      <c r="AE1227" s="12"/>
      <c r="AF1227" s="12">
        <f t="shared" si="230"/>
        <v>0</v>
      </c>
      <c r="AG1227" s="13" t="s">
        <v>11502</v>
      </c>
      <c r="AH1227" s="13" t="str">
        <f t="shared" si="231"/>
        <v>-</v>
      </c>
      <c r="AI1227" s="14"/>
      <c r="AJ1227" s="14">
        <f t="shared" si="232"/>
        <v>0</v>
      </c>
      <c r="AK1227" s="15" t="s">
        <v>11502</v>
      </c>
      <c r="AL1227" s="15" t="str">
        <f t="shared" si="233"/>
        <v>-</v>
      </c>
      <c r="AM1227" s="12"/>
      <c r="AN1227" s="12">
        <f t="shared" si="234"/>
        <v>0</v>
      </c>
      <c r="AO1227" s="16" t="s">
        <v>11502</v>
      </c>
      <c r="AP1227" s="16" t="str">
        <f t="shared" si="235"/>
        <v>-</v>
      </c>
      <c r="AQ1227" s="12"/>
      <c r="AR1227" s="12">
        <f t="shared" si="236"/>
        <v>0</v>
      </c>
      <c r="AS1227" s="14" t="s">
        <v>11502</v>
      </c>
      <c r="AT1227" s="14" t="str">
        <f t="shared" si="237"/>
        <v>-</v>
      </c>
      <c r="AU1227"/>
      <c r="AV1227" s="15" t="s">
        <v>11502</v>
      </c>
      <c r="AW1227" s="15" t="str">
        <f t="shared" si="238"/>
        <v>-</v>
      </c>
      <c r="AX1227"/>
      <c r="AY1227" s="17" t="s">
        <v>11502</v>
      </c>
      <c r="AZ1227" s="17" t="str">
        <f t="shared" si="239"/>
        <v>-</v>
      </c>
      <c r="BA1227"/>
    </row>
    <row r="1228" spans="1:53" x14ac:dyDescent="0.3">
      <c r="A1228" t="s">
        <v>3618</v>
      </c>
      <c r="B1228" t="s">
        <v>3619</v>
      </c>
      <c r="C1228" t="s">
        <v>3620</v>
      </c>
      <c r="D1228" t="s">
        <v>3589</v>
      </c>
      <c r="E1228" t="str">
        <f>LEFT(Table_Query_from_QDB_Production___SQL_Server[[#This Row],[ttl_class_ttl_outl]],1)</f>
        <v>4</v>
      </c>
      <c r="F1228" t="str">
        <f>UPPER(IFERROR(VLOOKUP(Table_Query_from_QDB_Production___SQL_Server[[#This Row],[cto_osc_code]],'CTO-OSC Table'!$A$2:$B$24,2,FALSE),"Undefined"))</f>
        <v>STUDENT ASSISTANTS</v>
      </c>
      <c r="G1228" t="str">
        <f>UPPER(IFERROR(VLOOKUP(Table_Query_from_QDB_Production___SQL_Server[[#This Row],[ttl_class_ttl_outl]],'Title Class Table'!$A$2:$C$146,2,FALSE),"Undefined"))</f>
        <v>OTHER STUDENT TITLES</v>
      </c>
      <c r="H1228" t="s">
        <v>11440</v>
      </c>
      <c r="I1228">
        <v>2</v>
      </c>
      <c r="K1228" t="str">
        <f>IFERROR(VLOOKUP(Table_Query_from_QDB_Production___SQL_Server[[#This Row],[step_2_seq]],'Employee Benefit Groups'!#REF!,2,FALSE),"-")</f>
        <v>-</v>
      </c>
      <c r="L1228">
        <v>4</v>
      </c>
      <c r="M1228" t="str">
        <f>IFERROR(VLOOKUP(Table_Query_from_QDB_Production___SQL_Server[[#This Row],[step_4_seq]],'Employee Benefit Groups'!#REF!,2,FALSE),"-")</f>
        <v>-</v>
      </c>
      <c r="O1228" t="str">
        <f>IFERROR(VLOOKUP(Table_Query_from_QDB_Production___SQL_Server[[#This Row],[step_4_seq2]],'Employee Benefit Groups'!#REF!,2,FALSE),"-")</f>
        <v>-</v>
      </c>
      <c r="Q1228" t="str">
        <f>IFERROR(VLOOKUP(Table_Query_from_QDB_Production___SQL_Server[[#This Row],[step_5_seq]],'Employee Benefit Groups'!#REF!,2,FALSE),"-")</f>
        <v>-</v>
      </c>
      <c r="S1228" t="str">
        <f>IFERROR(VLOOKUP(Table_Query_from_QDB_Production___SQL_Server[[#This Row],[step_6_seq]],'Employee Benefit Groups'!#REF!,2,FALSE),"-")</f>
        <v>-</v>
      </c>
      <c r="U1228" t="str">
        <f>IFERROR(VLOOKUP(Table_Query_from_QDB_Production___SQL_Server[[#This Row],[step_7_seq]],'Employee Benefit Groups'!#REF!,2,FALSE),"-")</f>
        <v>-</v>
      </c>
      <c r="W1228" t="str">
        <f>IFERROR(VLOOKUP(Table_Query_from_QDB_Production___SQL_Server[[#This Row],[step_8_seq]],'Employee Benefit Groups'!#REF!,2,FALSE),"-")</f>
        <v>-</v>
      </c>
      <c r="Y1228" t="str">
        <f>IFERROR(VLOOKUP(Table_Query_from_QDB_Production___SQL_Server[[#This Row],[step_9_seq]],'Employee Benefit Groups'!#REF!,2,FALSE),"-")</f>
        <v>-</v>
      </c>
      <c r="AA1228" s="15">
        <v>3</v>
      </c>
      <c r="AB1228" s="15">
        <f t="shared" si="228"/>
        <v>4</v>
      </c>
      <c r="AC1228" s="11" t="s">
        <v>11498</v>
      </c>
      <c r="AD1228" s="11" t="str">
        <f t="shared" si="229"/>
        <v>-</v>
      </c>
      <c r="AE1228" s="12"/>
      <c r="AF1228" s="12">
        <f t="shared" si="230"/>
        <v>0</v>
      </c>
      <c r="AG1228" s="13" t="s">
        <v>11502</v>
      </c>
      <c r="AH1228" s="13" t="str">
        <f t="shared" si="231"/>
        <v>-</v>
      </c>
      <c r="AI1228" s="14"/>
      <c r="AJ1228" s="14">
        <f t="shared" si="232"/>
        <v>0</v>
      </c>
      <c r="AK1228" s="15" t="s">
        <v>11502</v>
      </c>
      <c r="AL1228" s="15" t="str">
        <f t="shared" si="233"/>
        <v>-</v>
      </c>
      <c r="AM1228" s="12"/>
      <c r="AN1228" s="12">
        <f t="shared" si="234"/>
        <v>0</v>
      </c>
      <c r="AO1228" s="16" t="s">
        <v>11502</v>
      </c>
      <c r="AP1228" s="16" t="str">
        <f t="shared" si="235"/>
        <v>-</v>
      </c>
      <c r="AQ1228" s="12"/>
      <c r="AR1228" s="12">
        <f t="shared" si="236"/>
        <v>0</v>
      </c>
      <c r="AS1228" s="14" t="s">
        <v>11502</v>
      </c>
      <c r="AT1228" s="14" t="str">
        <f t="shared" si="237"/>
        <v>-</v>
      </c>
      <c r="AU1228"/>
      <c r="AV1228" s="15" t="s">
        <v>11502</v>
      </c>
      <c r="AW1228" s="15" t="str">
        <f t="shared" si="238"/>
        <v>-</v>
      </c>
      <c r="AX1228"/>
      <c r="AY1228" s="17" t="s">
        <v>11502</v>
      </c>
      <c r="AZ1228" s="17" t="str">
        <f t="shared" si="239"/>
        <v>-</v>
      </c>
      <c r="BA1228"/>
    </row>
    <row r="1229" spans="1:53" x14ac:dyDescent="0.3">
      <c r="A1229" t="s">
        <v>3621</v>
      </c>
      <c r="B1229" t="s">
        <v>3622</v>
      </c>
      <c r="C1229" t="s">
        <v>3623</v>
      </c>
      <c r="D1229" t="s">
        <v>3589</v>
      </c>
      <c r="E1229" t="str">
        <f>LEFT(Table_Query_from_QDB_Production___SQL_Server[[#This Row],[ttl_class_ttl_outl]],1)</f>
        <v>4</v>
      </c>
      <c r="F1229" t="str">
        <f>UPPER(IFERROR(VLOOKUP(Table_Query_from_QDB_Production___SQL_Server[[#This Row],[cto_osc_code]],'CTO-OSC Table'!$A$2:$B$24,2,FALSE),"Undefined"))</f>
        <v>STUDENT ASSISTANTS</v>
      </c>
      <c r="G1229" t="str">
        <f>UPPER(IFERROR(VLOOKUP(Table_Query_from_QDB_Production___SQL_Server[[#This Row],[ttl_class_ttl_outl]],'Title Class Table'!$A$2:$C$146,2,FALSE),"Undefined"))</f>
        <v>OTHER STUDENT TITLES</v>
      </c>
      <c r="H1229" t="s">
        <v>11440</v>
      </c>
      <c r="I1229">
        <v>2</v>
      </c>
      <c r="K1229" t="str">
        <f>IFERROR(VLOOKUP(Table_Query_from_QDB_Production___SQL_Server[[#This Row],[step_2_seq]],'Employee Benefit Groups'!#REF!,2,FALSE),"-")</f>
        <v>-</v>
      </c>
      <c r="L1229">
        <v>4</v>
      </c>
      <c r="M1229" t="str">
        <f>IFERROR(VLOOKUP(Table_Query_from_QDB_Production___SQL_Server[[#This Row],[step_4_seq]],'Employee Benefit Groups'!#REF!,2,FALSE),"-")</f>
        <v>-</v>
      </c>
      <c r="O1229" t="str">
        <f>IFERROR(VLOOKUP(Table_Query_from_QDB_Production___SQL_Server[[#This Row],[step_4_seq2]],'Employee Benefit Groups'!#REF!,2,FALSE),"-")</f>
        <v>-</v>
      </c>
      <c r="Q1229" t="str">
        <f>IFERROR(VLOOKUP(Table_Query_from_QDB_Production___SQL_Server[[#This Row],[step_5_seq]],'Employee Benefit Groups'!#REF!,2,FALSE),"-")</f>
        <v>-</v>
      </c>
      <c r="S1229" t="str">
        <f>IFERROR(VLOOKUP(Table_Query_from_QDB_Production___SQL_Server[[#This Row],[step_6_seq]],'Employee Benefit Groups'!#REF!,2,FALSE),"-")</f>
        <v>-</v>
      </c>
      <c r="U1229" t="str">
        <f>IFERROR(VLOOKUP(Table_Query_from_QDB_Production___SQL_Server[[#This Row],[step_7_seq]],'Employee Benefit Groups'!#REF!,2,FALSE),"-")</f>
        <v>-</v>
      </c>
      <c r="W1229" t="str">
        <f>IFERROR(VLOOKUP(Table_Query_from_QDB_Production___SQL_Server[[#This Row],[step_8_seq]],'Employee Benefit Groups'!#REF!,2,FALSE),"-")</f>
        <v>-</v>
      </c>
      <c r="Y1229" t="str">
        <f>IFERROR(VLOOKUP(Table_Query_from_QDB_Production___SQL_Server[[#This Row],[step_9_seq]],'Employee Benefit Groups'!#REF!,2,FALSE),"-")</f>
        <v>-</v>
      </c>
      <c r="AA1229" s="15">
        <v>3</v>
      </c>
      <c r="AB1229" s="15">
        <f t="shared" si="228"/>
        <v>4</v>
      </c>
      <c r="AC1229" s="11" t="s">
        <v>11498</v>
      </c>
      <c r="AD1229" s="11" t="str">
        <f t="shared" si="229"/>
        <v>-</v>
      </c>
      <c r="AE1229" s="12"/>
      <c r="AF1229" s="12">
        <f t="shared" si="230"/>
        <v>0</v>
      </c>
      <c r="AG1229" s="13" t="s">
        <v>11502</v>
      </c>
      <c r="AH1229" s="13" t="str">
        <f t="shared" si="231"/>
        <v>-</v>
      </c>
      <c r="AI1229" s="14"/>
      <c r="AJ1229" s="14">
        <f t="shared" si="232"/>
        <v>0</v>
      </c>
      <c r="AK1229" s="15" t="s">
        <v>11502</v>
      </c>
      <c r="AL1229" s="15" t="str">
        <f t="shared" si="233"/>
        <v>-</v>
      </c>
      <c r="AM1229" s="12"/>
      <c r="AN1229" s="12">
        <f t="shared" si="234"/>
        <v>0</v>
      </c>
      <c r="AO1229" s="16" t="s">
        <v>11502</v>
      </c>
      <c r="AP1229" s="16" t="str">
        <f t="shared" si="235"/>
        <v>-</v>
      </c>
      <c r="AQ1229" s="12"/>
      <c r="AR1229" s="12">
        <f t="shared" si="236"/>
        <v>0</v>
      </c>
      <c r="AS1229" s="14" t="s">
        <v>11502</v>
      </c>
      <c r="AT1229" s="14" t="str">
        <f t="shared" si="237"/>
        <v>-</v>
      </c>
      <c r="AU1229"/>
      <c r="AV1229" s="15" t="s">
        <v>11502</v>
      </c>
      <c r="AW1229" s="15" t="str">
        <f t="shared" si="238"/>
        <v>-</v>
      </c>
      <c r="AX1229"/>
      <c r="AY1229" s="17" t="s">
        <v>11502</v>
      </c>
      <c r="AZ1229" s="17" t="str">
        <f t="shared" si="239"/>
        <v>-</v>
      </c>
      <c r="BA1229"/>
    </row>
    <row r="1230" spans="1:53" x14ac:dyDescent="0.3">
      <c r="A1230" t="s">
        <v>3624</v>
      </c>
      <c r="B1230" t="s">
        <v>3625</v>
      </c>
      <c r="C1230" t="s">
        <v>3626</v>
      </c>
      <c r="D1230" t="s">
        <v>3611</v>
      </c>
      <c r="E1230" t="str">
        <f>LEFT(Table_Query_from_QDB_Production___SQL_Server[[#This Row],[ttl_class_ttl_outl]],1)</f>
        <v>4</v>
      </c>
      <c r="F1230" t="str">
        <f>UPPER(IFERROR(VLOOKUP(Table_Query_from_QDB_Production___SQL_Server[[#This Row],[cto_osc_code]],'CTO-OSC Table'!$A$2:$B$24,2,FALSE),"Undefined"))</f>
        <v>STUDENT ASSISTANTS</v>
      </c>
      <c r="G1230" t="str">
        <f>UPPER(IFERROR(VLOOKUP(Table_Query_from_QDB_Production___SQL_Server[[#This Row],[ttl_class_ttl_outl]],'Title Class Table'!$A$2:$C$146,2,FALSE),"Undefined"))</f>
        <v>TEACHING ASSISTANT &amp; EQUIVALENT</v>
      </c>
      <c r="H1230" t="s">
        <v>11440</v>
      </c>
      <c r="I1230">
        <v>2</v>
      </c>
      <c r="K1230" t="str">
        <f>IFERROR(VLOOKUP(Table_Query_from_QDB_Production___SQL_Server[[#This Row],[step_2_seq]],'Employee Benefit Groups'!#REF!,2,FALSE),"-")</f>
        <v>-</v>
      </c>
      <c r="L1230">
        <v>4</v>
      </c>
      <c r="M1230" t="str">
        <f>IFERROR(VLOOKUP(Table_Query_from_QDB_Production___SQL_Server[[#This Row],[step_4_seq]],'Employee Benefit Groups'!#REF!,2,FALSE),"-")</f>
        <v>-</v>
      </c>
      <c r="O1230" t="str">
        <f>IFERROR(VLOOKUP(Table_Query_from_QDB_Production___SQL_Server[[#This Row],[step_4_seq2]],'Employee Benefit Groups'!#REF!,2,FALSE),"-")</f>
        <v>-</v>
      </c>
      <c r="Q1230" t="str">
        <f>IFERROR(VLOOKUP(Table_Query_from_QDB_Production___SQL_Server[[#This Row],[step_5_seq]],'Employee Benefit Groups'!#REF!,2,FALSE),"-")</f>
        <v>-</v>
      </c>
      <c r="S1230" t="str">
        <f>IFERROR(VLOOKUP(Table_Query_from_QDB_Production___SQL_Server[[#This Row],[step_6_seq]],'Employee Benefit Groups'!#REF!,2,FALSE),"-")</f>
        <v>-</v>
      </c>
      <c r="U1230" t="str">
        <f>IFERROR(VLOOKUP(Table_Query_from_QDB_Production___SQL_Server[[#This Row],[step_7_seq]],'Employee Benefit Groups'!#REF!,2,FALSE),"-")</f>
        <v>-</v>
      </c>
      <c r="W1230" t="str">
        <f>IFERROR(VLOOKUP(Table_Query_from_QDB_Production___SQL_Server[[#This Row],[step_8_seq]],'Employee Benefit Groups'!#REF!,2,FALSE),"-")</f>
        <v>-</v>
      </c>
      <c r="Y1230" t="str">
        <f>IFERROR(VLOOKUP(Table_Query_from_QDB_Production___SQL_Server[[#This Row],[step_9_seq]],'Employee Benefit Groups'!#REF!,2,FALSE),"-")</f>
        <v>-</v>
      </c>
      <c r="AA1230" s="15">
        <v>3</v>
      </c>
      <c r="AB1230" s="15">
        <f t="shared" si="228"/>
        <v>4</v>
      </c>
      <c r="AC1230" s="11" t="s">
        <v>11498</v>
      </c>
      <c r="AD1230" s="11" t="str">
        <f t="shared" si="229"/>
        <v>-</v>
      </c>
      <c r="AE1230" s="12"/>
      <c r="AF1230" s="12">
        <f t="shared" si="230"/>
        <v>0</v>
      </c>
      <c r="AG1230" s="13" t="s">
        <v>11502</v>
      </c>
      <c r="AH1230" s="13" t="str">
        <f t="shared" si="231"/>
        <v>-</v>
      </c>
      <c r="AI1230" s="14"/>
      <c r="AJ1230" s="14">
        <f t="shared" si="232"/>
        <v>0</v>
      </c>
      <c r="AK1230" s="15" t="s">
        <v>11502</v>
      </c>
      <c r="AL1230" s="15" t="str">
        <f t="shared" si="233"/>
        <v>-</v>
      </c>
      <c r="AM1230" s="12"/>
      <c r="AN1230" s="12">
        <f t="shared" si="234"/>
        <v>0</v>
      </c>
      <c r="AO1230" s="16" t="s">
        <v>11502</v>
      </c>
      <c r="AP1230" s="16" t="str">
        <f t="shared" si="235"/>
        <v>-</v>
      </c>
      <c r="AQ1230" s="12"/>
      <c r="AR1230" s="12">
        <f t="shared" si="236"/>
        <v>0</v>
      </c>
      <c r="AS1230" s="14" t="s">
        <v>11502</v>
      </c>
      <c r="AT1230" s="14" t="str">
        <f t="shared" si="237"/>
        <v>-</v>
      </c>
      <c r="AU1230"/>
      <c r="AV1230" s="15" t="s">
        <v>11502</v>
      </c>
      <c r="AW1230" s="15" t="str">
        <f t="shared" si="238"/>
        <v>-</v>
      </c>
      <c r="AX1230"/>
      <c r="AY1230" s="17" t="s">
        <v>11502</v>
      </c>
      <c r="AZ1230" s="17" t="str">
        <f t="shared" si="239"/>
        <v>-</v>
      </c>
      <c r="BA1230"/>
    </row>
    <row r="1231" spans="1:53" x14ac:dyDescent="0.3">
      <c r="A1231" t="s">
        <v>3627</v>
      </c>
      <c r="B1231" t="s">
        <v>3628</v>
      </c>
      <c r="C1231" t="s">
        <v>3629</v>
      </c>
      <c r="D1231" t="s">
        <v>3611</v>
      </c>
      <c r="E1231" t="str">
        <f>LEFT(Table_Query_from_QDB_Production___SQL_Server[[#This Row],[ttl_class_ttl_outl]],1)</f>
        <v>4</v>
      </c>
      <c r="F1231" t="str">
        <f>UPPER(IFERROR(VLOOKUP(Table_Query_from_QDB_Production___SQL_Server[[#This Row],[cto_osc_code]],'CTO-OSC Table'!$A$2:$B$24,2,FALSE),"Undefined"))</f>
        <v>STUDENT ASSISTANTS</v>
      </c>
      <c r="G1231" t="str">
        <f>UPPER(IFERROR(VLOOKUP(Table_Query_from_QDB_Production___SQL_Server[[#This Row],[ttl_class_ttl_outl]],'Title Class Table'!$A$2:$C$146,2,FALSE),"Undefined"))</f>
        <v>TEACHING ASSISTANT &amp; EQUIVALENT</v>
      </c>
      <c r="H1231" t="s">
        <v>11440</v>
      </c>
      <c r="I1231">
        <v>2</v>
      </c>
      <c r="K1231" t="str">
        <f>IFERROR(VLOOKUP(Table_Query_from_QDB_Production___SQL_Server[[#This Row],[step_2_seq]],'Employee Benefit Groups'!#REF!,2,FALSE),"-")</f>
        <v>-</v>
      </c>
      <c r="L1231">
        <v>4</v>
      </c>
      <c r="M1231" t="str">
        <f>IFERROR(VLOOKUP(Table_Query_from_QDB_Production___SQL_Server[[#This Row],[step_4_seq]],'Employee Benefit Groups'!#REF!,2,FALSE),"-")</f>
        <v>-</v>
      </c>
      <c r="O1231" t="str">
        <f>IFERROR(VLOOKUP(Table_Query_from_QDB_Production___SQL_Server[[#This Row],[step_4_seq2]],'Employee Benefit Groups'!#REF!,2,FALSE),"-")</f>
        <v>-</v>
      </c>
      <c r="Q1231" t="str">
        <f>IFERROR(VLOOKUP(Table_Query_from_QDB_Production___SQL_Server[[#This Row],[step_5_seq]],'Employee Benefit Groups'!#REF!,2,FALSE),"-")</f>
        <v>-</v>
      </c>
      <c r="S1231" t="str">
        <f>IFERROR(VLOOKUP(Table_Query_from_QDB_Production___SQL_Server[[#This Row],[step_6_seq]],'Employee Benefit Groups'!#REF!,2,FALSE),"-")</f>
        <v>-</v>
      </c>
      <c r="U1231" t="str">
        <f>IFERROR(VLOOKUP(Table_Query_from_QDB_Production___SQL_Server[[#This Row],[step_7_seq]],'Employee Benefit Groups'!#REF!,2,FALSE),"-")</f>
        <v>-</v>
      </c>
      <c r="W1231" t="str">
        <f>IFERROR(VLOOKUP(Table_Query_from_QDB_Production___SQL_Server[[#This Row],[step_8_seq]],'Employee Benefit Groups'!#REF!,2,FALSE),"-")</f>
        <v>-</v>
      </c>
      <c r="Y1231" t="str">
        <f>IFERROR(VLOOKUP(Table_Query_from_QDB_Production___SQL_Server[[#This Row],[step_9_seq]],'Employee Benefit Groups'!#REF!,2,FALSE),"-")</f>
        <v>-</v>
      </c>
      <c r="AA1231" s="15">
        <v>3</v>
      </c>
      <c r="AB1231" s="15">
        <f t="shared" si="228"/>
        <v>4</v>
      </c>
      <c r="AC1231" s="11" t="s">
        <v>11498</v>
      </c>
      <c r="AD1231" s="11" t="str">
        <f t="shared" si="229"/>
        <v>-</v>
      </c>
      <c r="AE1231" s="12"/>
      <c r="AF1231" s="12">
        <f t="shared" si="230"/>
        <v>0</v>
      </c>
      <c r="AG1231" s="13" t="s">
        <v>11502</v>
      </c>
      <c r="AH1231" s="13" t="str">
        <f t="shared" si="231"/>
        <v>-</v>
      </c>
      <c r="AI1231" s="14"/>
      <c r="AJ1231" s="14">
        <f t="shared" si="232"/>
        <v>0</v>
      </c>
      <c r="AK1231" s="15" t="s">
        <v>11502</v>
      </c>
      <c r="AL1231" s="15" t="str">
        <f t="shared" si="233"/>
        <v>-</v>
      </c>
      <c r="AM1231" s="12"/>
      <c r="AN1231" s="12">
        <f t="shared" si="234"/>
        <v>0</v>
      </c>
      <c r="AO1231" s="16" t="s">
        <v>11502</v>
      </c>
      <c r="AP1231" s="16" t="str">
        <f t="shared" si="235"/>
        <v>-</v>
      </c>
      <c r="AQ1231" s="12"/>
      <c r="AR1231" s="12">
        <f t="shared" si="236"/>
        <v>0</v>
      </c>
      <c r="AS1231" s="14" t="s">
        <v>11502</v>
      </c>
      <c r="AT1231" s="14" t="str">
        <f t="shared" si="237"/>
        <v>-</v>
      </c>
      <c r="AU1231"/>
      <c r="AV1231" s="15" t="s">
        <v>11502</v>
      </c>
      <c r="AW1231" s="15" t="str">
        <f t="shared" si="238"/>
        <v>-</v>
      </c>
      <c r="AX1231"/>
      <c r="AY1231" s="17" t="s">
        <v>11502</v>
      </c>
      <c r="AZ1231" s="17" t="str">
        <f t="shared" si="239"/>
        <v>-</v>
      </c>
      <c r="BA1231"/>
    </row>
    <row r="1232" spans="1:53" x14ac:dyDescent="0.3">
      <c r="A1232" t="s">
        <v>3630</v>
      </c>
      <c r="B1232" t="s">
        <v>3631</v>
      </c>
      <c r="C1232" t="s">
        <v>3632</v>
      </c>
      <c r="D1232" t="s">
        <v>3611</v>
      </c>
      <c r="E1232" t="str">
        <f>LEFT(Table_Query_from_QDB_Production___SQL_Server[[#This Row],[ttl_class_ttl_outl]],1)</f>
        <v>4</v>
      </c>
      <c r="F1232" t="str">
        <f>UPPER(IFERROR(VLOOKUP(Table_Query_from_QDB_Production___SQL_Server[[#This Row],[cto_osc_code]],'CTO-OSC Table'!$A$2:$B$24,2,FALSE),"Undefined"))</f>
        <v>STUDENT ASSISTANTS</v>
      </c>
      <c r="G1232" t="str">
        <f>UPPER(IFERROR(VLOOKUP(Table_Query_from_QDB_Production___SQL_Server[[#This Row],[ttl_class_ttl_outl]],'Title Class Table'!$A$2:$C$146,2,FALSE),"Undefined"))</f>
        <v>TEACHING ASSISTANT &amp; EQUIVALENT</v>
      </c>
      <c r="H1232" t="s">
        <v>11440</v>
      </c>
      <c r="I1232">
        <v>2</v>
      </c>
      <c r="K1232" t="str">
        <f>IFERROR(VLOOKUP(Table_Query_from_QDB_Production___SQL_Server[[#This Row],[step_2_seq]],'Employee Benefit Groups'!#REF!,2,FALSE),"-")</f>
        <v>-</v>
      </c>
      <c r="L1232">
        <v>4</v>
      </c>
      <c r="M1232" t="str">
        <f>IFERROR(VLOOKUP(Table_Query_from_QDB_Production___SQL_Server[[#This Row],[step_4_seq]],'Employee Benefit Groups'!#REF!,2,FALSE),"-")</f>
        <v>-</v>
      </c>
      <c r="O1232" t="str">
        <f>IFERROR(VLOOKUP(Table_Query_from_QDB_Production___SQL_Server[[#This Row],[step_4_seq2]],'Employee Benefit Groups'!#REF!,2,FALSE),"-")</f>
        <v>-</v>
      </c>
      <c r="Q1232" t="str">
        <f>IFERROR(VLOOKUP(Table_Query_from_QDB_Production___SQL_Server[[#This Row],[step_5_seq]],'Employee Benefit Groups'!#REF!,2,FALSE),"-")</f>
        <v>-</v>
      </c>
      <c r="S1232" t="str">
        <f>IFERROR(VLOOKUP(Table_Query_from_QDB_Production___SQL_Server[[#This Row],[step_6_seq]],'Employee Benefit Groups'!#REF!,2,FALSE),"-")</f>
        <v>-</v>
      </c>
      <c r="U1232" t="str">
        <f>IFERROR(VLOOKUP(Table_Query_from_QDB_Production___SQL_Server[[#This Row],[step_7_seq]],'Employee Benefit Groups'!#REF!,2,FALSE),"-")</f>
        <v>-</v>
      </c>
      <c r="W1232" t="str">
        <f>IFERROR(VLOOKUP(Table_Query_from_QDB_Production___SQL_Server[[#This Row],[step_8_seq]],'Employee Benefit Groups'!#REF!,2,FALSE),"-")</f>
        <v>-</v>
      </c>
      <c r="Y1232" t="str">
        <f>IFERROR(VLOOKUP(Table_Query_from_QDB_Production___SQL_Server[[#This Row],[step_9_seq]],'Employee Benefit Groups'!#REF!,2,FALSE),"-")</f>
        <v>-</v>
      </c>
      <c r="AA1232" s="15">
        <v>3</v>
      </c>
      <c r="AB1232" s="15">
        <f t="shared" si="228"/>
        <v>4</v>
      </c>
      <c r="AC1232" s="11" t="s">
        <v>11498</v>
      </c>
      <c r="AD1232" s="11" t="str">
        <f t="shared" si="229"/>
        <v>-</v>
      </c>
      <c r="AE1232" s="12"/>
      <c r="AF1232" s="12">
        <f t="shared" si="230"/>
        <v>0</v>
      </c>
      <c r="AG1232" s="13" t="s">
        <v>11502</v>
      </c>
      <c r="AH1232" s="13" t="str">
        <f t="shared" si="231"/>
        <v>-</v>
      </c>
      <c r="AI1232" s="14"/>
      <c r="AJ1232" s="14">
        <f t="shared" si="232"/>
        <v>0</v>
      </c>
      <c r="AK1232" s="15" t="s">
        <v>11502</v>
      </c>
      <c r="AL1232" s="15" t="str">
        <f t="shared" si="233"/>
        <v>-</v>
      </c>
      <c r="AM1232" s="12"/>
      <c r="AN1232" s="12">
        <f t="shared" si="234"/>
        <v>0</v>
      </c>
      <c r="AO1232" s="16" t="s">
        <v>11502</v>
      </c>
      <c r="AP1232" s="16" t="str">
        <f t="shared" si="235"/>
        <v>-</v>
      </c>
      <c r="AQ1232" s="12"/>
      <c r="AR1232" s="12">
        <f t="shared" si="236"/>
        <v>0</v>
      </c>
      <c r="AS1232" s="14" t="s">
        <v>11502</v>
      </c>
      <c r="AT1232" s="14" t="str">
        <f t="shared" si="237"/>
        <v>-</v>
      </c>
      <c r="AU1232"/>
      <c r="AV1232" s="15" t="s">
        <v>11502</v>
      </c>
      <c r="AW1232" s="15" t="str">
        <f t="shared" si="238"/>
        <v>-</v>
      </c>
      <c r="AX1232"/>
      <c r="AY1232" s="17" t="s">
        <v>11502</v>
      </c>
      <c r="AZ1232" s="17" t="str">
        <f t="shared" si="239"/>
        <v>-</v>
      </c>
      <c r="BA1232"/>
    </row>
    <row r="1233" spans="1:53" x14ac:dyDescent="0.3">
      <c r="A1233" t="s">
        <v>3633</v>
      </c>
      <c r="B1233" t="s">
        <v>3634</v>
      </c>
      <c r="C1233" t="s">
        <v>3635</v>
      </c>
      <c r="D1233" t="s">
        <v>3611</v>
      </c>
      <c r="E1233" t="str">
        <f>LEFT(Table_Query_from_QDB_Production___SQL_Server[[#This Row],[ttl_class_ttl_outl]],1)</f>
        <v>4</v>
      </c>
      <c r="F1233" t="str">
        <f>UPPER(IFERROR(VLOOKUP(Table_Query_from_QDB_Production___SQL_Server[[#This Row],[cto_osc_code]],'CTO-OSC Table'!$A$2:$B$24,2,FALSE),"Undefined"))</f>
        <v>STUDENT ASSISTANTS</v>
      </c>
      <c r="G1233" t="str">
        <f>UPPER(IFERROR(VLOOKUP(Table_Query_from_QDB_Production___SQL_Server[[#This Row],[ttl_class_ttl_outl]],'Title Class Table'!$A$2:$C$146,2,FALSE),"Undefined"))</f>
        <v>TEACHING ASSISTANT &amp; EQUIVALENT</v>
      </c>
      <c r="H1233" t="s">
        <v>11440</v>
      </c>
      <c r="I1233">
        <v>2</v>
      </c>
      <c r="K1233" t="str">
        <f>IFERROR(VLOOKUP(Table_Query_from_QDB_Production___SQL_Server[[#This Row],[step_2_seq]],'Employee Benefit Groups'!#REF!,2,FALSE),"-")</f>
        <v>-</v>
      </c>
      <c r="L1233">
        <v>4</v>
      </c>
      <c r="M1233" t="str">
        <f>IFERROR(VLOOKUP(Table_Query_from_QDB_Production___SQL_Server[[#This Row],[step_4_seq]],'Employee Benefit Groups'!#REF!,2,FALSE),"-")</f>
        <v>-</v>
      </c>
      <c r="O1233" t="str">
        <f>IFERROR(VLOOKUP(Table_Query_from_QDB_Production___SQL_Server[[#This Row],[step_4_seq2]],'Employee Benefit Groups'!#REF!,2,FALSE),"-")</f>
        <v>-</v>
      </c>
      <c r="Q1233" t="str">
        <f>IFERROR(VLOOKUP(Table_Query_from_QDB_Production___SQL_Server[[#This Row],[step_5_seq]],'Employee Benefit Groups'!#REF!,2,FALSE),"-")</f>
        <v>-</v>
      </c>
      <c r="S1233" t="str">
        <f>IFERROR(VLOOKUP(Table_Query_from_QDB_Production___SQL_Server[[#This Row],[step_6_seq]],'Employee Benefit Groups'!#REF!,2,FALSE),"-")</f>
        <v>-</v>
      </c>
      <c r="U1233" t="str">
        <f>IFERROR(VLOOKUP(Table_Query_from_QDB_Production___SQL_Server[[#This Row],[step_7_seq]],'Employee Benefit Groups'!#REF!,2,FALSE),"-")</f>
        <v>-</v>
      </c>
      <c r="W1233" t="str">
        <f>IFERROR(VLOOKUP(Table_Query_from_QDB_Production___SQL_Server[[#This Row],[step_8_seq]],'Employee Benefit Groups'!#REF!,2,FALSE),"-")</f>
        <v>-</v>
      </c>
      <c r="Y1233" t="str">
        <f>IFERROR(VLOOKUP(Table_Query_from_QDB_Production___SQL_Server[[#This Row],[step_9_seq]],'Employee Benefit Groups'!#REF!,2,FALSE),"-")</f>
        <v>-</v>
      </c>
      <c r="AA1233" s="15">
        <v>3</v>
      </c>
      <c r="AB1233" s="15">
        <f t="shared" si="228"/>
        <v>4</v>
      </c>
      <c r="AC1233" s="11" t="s">
        <v>11498</v>
      </c>
      <c r="AD1233" s="11" t="str">
        <f t="shared" si="229"/>
        <v>-</v>
      </c>
      <c r="AE1233" s="12"/>
      <c r="AF1233" s="12">
        <f t="shared" si="230"/>
        <v>0</v>
      </c>
      <c r="AG1233" s="13" t="s">
        <v>11502</v>
      </c>
      <c r="AH1233" s="13" t="str">
        <f t="shared" si="231"/>
        <v>-</v>
      </c>
      <c r="AI1233" s="14"/>
      <c r="AJ1233" s="14">
        <f t="shared" si="232"/>
        <v>0</v>
      </c>
      <c r="AK1233" s="15" t="s">
        <v>11502</v>
      </c>
      <c r="AL1233" s="15" t="str">
        <f t="shared" si="233"/>
        <v>-</v>
      </c>
      <c r="AM1233" s="12"/>
      <c r="AN1233" s="12">
        <f t="shared" si="234"/>
        <v>0</v>
      </c>
      <c r="AO1233" s="16" t="s">
        <v>11502</v>
      </c>
      <c r="AP1233" s="16" t="str">
        <f t="shared" si="235"/>
        <v>-</v>
      </c>
      <c r="AQ1233" s="12"/>
      <c r="AR1233" s="12">
        <f t="shared" si="236"/>
        <v>0</v>
      </c>
      <c r="AS1233" s="14" t="s">
        <v>11502</v>
      </c>
      <c r="AT1233" s="14" t="str">
        <f t="shared" si="237"/>
        <v>-</v>
      </c>
      <c r="AU1233"/>
      <c r="AV1233" s="15" t="s">
        <v>11502</v>
      </c>
      <c r="AW1233" s="15" t="str">
        <f t="shared" si="238"/>
        <v>-</v>
      </c>
      <c r="AX1233"/>
      <c r="AY1233" s="17" t="s">
        <v>11502</v>
      </c>
      <c r="AZ1233" s="17" t="str">
        <f t="shared" si="239"/>
        <v>-</v>
      </c>
      <c r="BA1233"/>
    </row>
    <row r="1234" spans="1:53" x14ac:dyDescent="0.3">
      <c r="A1234" t="s">
        <v>3636</v>
      </c>
      <c r="B1234" t="s">
        <v>3637</v>
      </c>
      <c r="C1234" t="s">
        <v>3638</v>
      </c>
      <c r="D1234" t="s">
        <v>3589</v>
      </c>
      <c r="E1234" t="str">
        <f>LEFT(Table_Query_from_QDB_Production___SQL_Server[[#This Row],[ttl_class_ttl_outl]],1)</f>
        <v>4</v>
      </c>
      <c r="F1234" t="str">
        <f>UPPER(IFERROR(VLOOKUP(Table_Query_from_QDB_Production___SQL_Server[[#This Row],[cto_osc_code]],'CTO-OSC Table'!$A$2:$B$24,2,FALSE),"Undefined"))</f>
        <v>STUDENT ASSISTANTS</v>
      </c>
      <c r="G1234" t="str">
        <f>UPPER(IFERROR(VLOOKUP(Table_Query_from_QDB_Production___SQL_Server[[#This Row],[ttl_class_ttl_outl]],'Title Class Table'!$A$2:$C$146,2,FALSE),"Undefined"))</f>
        <v>OTHER STUDENT TITLES</v>
      </c>
      <c r="H1234" t="s">
        <v>11440</v>
      </c>
      <c r="I1234">
        <v>2</v>
      </c>
      <c r="K1234" t="str">
        <f>IFERROR(VLOOKUP(Table_Query_from_QDB_Production___SQL_Server[[#This Row],[step_2_seq]],'Employee Benefit Groups'!#REF!,2,FALSE),"-")</f>
        <v>-</v>
      </c>
      <c r="L1234">
        <v>4</v>
      </c>
      <c r="M1234" t="str">
        <f>IFERROR(VLOOKUP(Table_Query_from_QDB_Production___SQL_Server[[#This Row],[step_4_seq]],'Employee Benefit Groups'!#REF!,2,FALSE),"-")</f>
        <v>-</v>
      </c>
      <c r="O1234" t="str">
        <f>IFERROR(VLOOKUP(Table_Query_from_QDB_Production___SQL_Server[[#This Row],[step_4_seq2]],'Employee Benefit Groups'!#REF!,2,FALSE),"-")</f>
        <v>-</v>
      </c>
      <c r="Q1234" t="str">
        <f>IFERROR(VLOOKUP(Table_Query_from_QDB_Production___SQL_Server[[#This Row],[step_5_seq]],'Employee Benefit Groups'!#REF!,2,FALSE),"-")</f>
        <v>-</v>
      </c>
      <c r="S1234" t="str">
        <f>IFERROR(VLOOKUP(Table_Query_from_QDB_Production___SQL_Server[[#This Row],[step_6_seq]],'Employee Benefit Groups'!#REF!,2,FALSE),"-")</f>
        <v>-</v>
      </c>
      <c r="U1234" t="str">
        <f>IFERROR(VLOOKUP(Table_Query_from_QDB_Production___SQL_Server[[#This Row],[step_7_seq]],'Employee Benefit Groups'!#REF!,2,FALSE),"-")</f>
        <v>-</v>
      </c>
      <c r="W1234" t="str">
        <f>IFERROR(VLOOKUP(Table_Query_from_QDB_Production___SQL_Server[[#This Row],[step_8_seq]],'Employee Benefit Groups'!#REF!,2,FALSE),"-")</f>
        <v>-</v>
      </c>
      <c r="Y1234" t="str">
        <f>IFERROR(VLOOKUP(Table_Query_from_QDB_Production___SQL_Server[[#This Row],[step_9_seq]],'Employee Benefit Groups'!#REF!,2,FALSE),"-")</f>
        <v>-</v>
      </c>
      <c r="AA1234" s="15">
        <v>3</v>
      </c>
      <c r="AB1234" s="15">
        <f t="shared" si="228"/>
        <v>4</v>
      </c>
      <c r="AC1234" s="11" t="s">
        <v>11498</v>
      </c>
      <c r="AD1234" s="11" t="str">
        <f t="shared" si="229"/>
        <v>-</v>
      </c>
      <c r="AE1234" s="12"/>
      <c r="AF1234" s="12">
        <f t="shared" si="230"/>
        <v>0</v>
      </c>
      <c r="AG1234" s="13" t="s">
        <v>11502</v>
      </c>
      <c r="AH1234" s="13" t="str">
        <f t="shared" si="231"/>
        <v>-</v>
      </c>
      <c r="AI1234" s="14"/>
      <c r="AJ1234" s="14">
        <f t="shared" si="232"/>
        <v>0</v>
      </c>
      <c r="AK1234" s="15" t="s">
        <v>11502</v>
      </c>
      <c r="AL1234" s="15" t="str">
        <f t="shared" si="233"/>
        <v>-</v>
      </c>
      <c r="AM1234" s="12"/>
      <c r="AN1234" s="12">
        <f t="shared" si="234"/>
        <v>0</v>
      </c>
      <c r="AO1234" s="16" t="s">
        <v>11502</v>
      </c>
      <c r="AP1234" s="16" t="str">
        <f t="shared" si="235"/>
        <v>-</v>
      </c>
      <c r="AQ1234" s="12"/>
      <c r="AR1234" s="12">
        <f t="shared" si="236"/>
        <v>0</v>
      </c>
      <c r="AS1234" s="14" t="s">
        <v>11502</v>
      </c>
      <c r="AT1234" s="14" t="str">
        <f t="shared" si="237"/>
        <v>-</v>
      </c>
      <c r="AU1234"/>
      <c r="AV1234" s="15" t="s">
        <v>11502</v>
      </c>
      <c r="AW1234" s="15" t="str">
        <f t="shared" si="238"/>
        <v>-</v>
      </c>
      <c r="AX1234"/>
      <c r="AY1234" s="17" t="s">
        <v>11502</v>
      </c>
      <c r="AZ1234" s="17" t="str">
        <f t="shared" si="239"/>
        <v>-</v>
      </c>
      <c r="BA1234"/>
    </row>
    <row r="1235" spans="1:53" x14ac:dyDescent="0.3">
      <c r="A1235" t="s">
        <v>3639</v>
      </c>
      <c r="B1235" t="s">
        <v>3640</v>
      </c>
      <c r="C1235" t="s">
        <v>3641</v>
      </c>
      <c r="D1235" t="s">
        <v>3589</v>
      </c>
      <c r="E1235" t="str">
        <f>LEFT(Table_Query_from_QDB_Production___SQL_Server[[#This Row],[ttl_class_ttl_outl]],1)</f>
        <v>4</v>
      </c>
      <c r="F1235" t="str">
        <f>UPPER(IFERROR(VLOOKUP(Table_Query_from_QDB_Production___SQL_Server[[#This Row],[cto_osc_code]],'CTO-OSC Table'!$A$2:$B$24,2,FALSE),"Undefined"))</f>
        <v>STUDENT ASSISTANTS</v>
      </c>
      <c r="G1235" t="str">
        <f>UPPER(IFERROR(VLOOKUP(Table_Query_from_QDB_Production___SQL_Server[[#This Row],[ttl_class_ttl_outl]],'Title Class Table'!$A$2:$C$146,2,FALSE),"Undefined"))</f>
        <v>OTHER STUDENT TITLES</v>
      </c>
      <c r="H1235" t="s">
        <v>11440</v>
      </c>
      <c r="I1235">
        <v>2</v>
      </c>
      <c r="K1235" t="str">
        <f>IFERROR(VLOOKUP(Table_Query_from_QDB_Production___SQL_Server[[#This Row],[step_2_seq]],'Employee Benefit Groups'!#REF!,2,FALSE),"-")</f>
        <v>-</v>
      </c>
      <c r="L1235">
        <v>4</v>
      </c>
      <c r="M1235" t="str">
        <f>IFERROR(VLOOKUP(Table_Query_from_QDB_Production___SQL_Server[[#This Row],[step_4_seq]],'Employee Benefit Groups'!#REF!,2,FALSE),"-")</f>
        <v>-</v>
      </c>
      <c r="O1235" t="str">
        <f>IFERROR(VLOOKUP(Table_Query_from_QDB_Production___SQL_Server[[#This Row],[step_4_seq2]],'Employee Benefit Groups'!#REF!,2,FALSE),"-")</f>
        <v>-</v>
      </c>
      <c r="Q1235" t="str">
        <f>IFERROR(VLOOKUP(Table_Query_from_QDB_Production___SQL_Server[[#This Row],[step_5_seq]],'Employee Benefit Groups'!#REF!,2,FALSE),"-")</f>
        <v>-</v>
      </c>
      <c r="S1235" t="str">
        <f>IFERROR(VLOOKUP(Table_Query_from_QDB_Production___SQL_Server[[#This Row],[step_6_seq]],'Employee Benefit Groups'!#REF!,2,FALSE),"-")</f>
        <v>-</v>
      </c>
      <c r="U1235" t="str">
        <f>IFERROR(VLOOKUP(Table_Query_from_QDB_Production___SQL_Server[[#This Row],[step_7_seq]],'Employee Benefit Groups'!#REF!,2,FALSE),"-")</f>
        <v>-</v>
      </c>
      <c r="W1235" t="str">
        <f>IFERROR(VLOOKUP(Table_Query_from_QDB_Production___SQL_Server[[#This Row],[step_8_seq]],'Employee Benefit Groups'!#REF!,2,FALSE),"-")</f>
        <v>-</v>
      </c>
      <c r="Y1235" t="str">
        <f>IFERROR(VLOOKUP(Table_Query_from_QDB_Production___SQL_Server[[#This Row],[step_9_seq]],'Employee Benefit Groups'!#REF!,2,FALSE),"-")</f>
        <v>-</v>
      </c>
      <c r="AA1235" s="15">
        <v>3</v>
      </c>
      <c r="AB1235" s="15">
        <f t="shared" si="228"/>
        <v>4</v>
      </c>
      <c r="AC1235" s="11" t="s">
        <v>11498</v>
      </c>
      <c r="AD1235" s="11" t="str">
        <f t="shared" si="229"/>
        <v>-</v>
      </c>
      <c r="AE1235" s="12"/>
      <c r="AF1235" s="12">
        <f t="shared" si="230"/>
        <v>0</v>
      </c>
      <c r="AG1235" s="13" t="s">
        <v>11502</v>
      </c>
      <c r="AH1235" s="13" t="str">
        <f t="shared" si="231"/>
        <v>-</v>
      </c>
      <c r="AI1235" s="14"/>
      <c r="AJ1235" s="14">
        <f t="shared" si="232"/>
        <v>0</v>
      </c>
      <c r="AK1235" s="15" t="s">
        <v>11502</v>
      </c>
      <c r="AL1235" s="15" t="str">
        <f t="shared" si="233"/>
        <v>-</v>
      </c>
      <c r="AM1235" s="12"/>
      <c r="AN1235" s="12">
        <f t="shared" si="234"/>
        <v>0</v>
      </c>
      <c r="AO1235" s="16" t="s">
        <v>11502</v>
      </c>
      <c r="AP1235" s="16" t="str">
        <f t="shared" si="235"/>
        <v>-</v>
      </c>
      <c r="AQ1235" s="12"/>
      <c r="AR1235" s="12">
        <f t="shared" si="236"/>
        <v>0</v>
      </c>
      <c r="AS1235" s="14" t="s">
        <v>11502</v>
      </c>
      <c r="AT1235" s="14" t="str">
        <f t="shared" si="237"/>
        <v>-</v>
      </c>
      <c r="AU1235"/>
      <c r="AV1235" s="15" t="s">
        <v>11502</v>
      </c>
      <c r="AW1235" s="15" t="str">
        <f t="shared" si="238"/>
        <v>-</v>
      </c>
      <c r="AX1235"/>
      <c r="AY1235" s="17" t="s">
        <v>11502</v>
      </c>
      <c r="AZ1235" s="17" t="str">
        <f t="shared" si="239"/>
        <v>-</v>
      </c>
      <c r="BA1235"/>
    </row>
    <row r="1236" spans="1:53" x14ac:dyDescent="0.3">
      <c r="A1236" t="s">
        <v>3642</v>
      </c>
      <c r="B1236" t="s">
        <v>3643</v>
      </c>
      <c r="C1236" t="s">
        <v>3644</v>
      </c>
      <c r="D1236" t="s">
        <v>3611</v>
      </c>
      <c r="E1236" t="str">
        <f>LEFT(Table_Query_from_QDB_Production___SQL_Server[[#This Row],[ttl_class_ttl_outl]],1)</f>
        <v>4</v>
      </c>
      <c r="F1236" t="str">
        <f>UPPER(IFERROR(VLOOKUP(Table_Query_from_QDB_Production___SQL_Server[[#This Row],[cto_osc_code]],'CTO-OSC Table'!$A$2:$B$24,2,FALSE),"Undefined"))</f>
        <v>STUDENT ASSISTANTS</v>
      </c>
      <c r="G1236" t="str">
        <f>UPPER(IFERROR(VLOOKUP(Table_Query_from_QDB_Production___SQL_Server[[#This Row],[ttl_class_ttl_outl]],'Title Class Table'!$A$2:$C$146,2,FALSE),"Undefined"))</f>
        <v>TEACHING ASSISTANT &amp; EQUIVALENT</v>
      </c>
      <c r="H1236" t="s">
        <v>11440</v>
      </c>
      <c r="I1236">
        <v>2</v>
      </c>
      <c r="K1236" t="str">
        <f>IFERROR(VLOOKUP(Table_Query_from_QDB_Production___SQL_Server[[#This Row],[step_2_seq]],'Employee Benefit Groups'!#REF!,2,FALSE),"-")</f>
        <v>-</v>
      </c>
      <c r="L1236">
        <v>4</v>
      </c>
      <c r="M1236" t="str">
        <f>IFERROR(VLOOKUP(Table_Query_from_QDB_Production___SQL_Server[[#This Row],[step_4_seq]],'Employee Benefit Groups'!#REF!,2,FALSE),"-")</f>
        <v>-</v>
      </c>
      <c r="O1236" t="str">
        <f>IFERROR(VLOOKUP(Table_Query_from_QDB_Production___SQL_Server[[#This Row],[step_4_seq2]],'Employee Benefit Groups'!#REF!,2,FALSE),"-")</f>
        <v>-</v>
      </c>
      <c r="Q1236" t="str">
        <f>IFERROR(VLOOKUP(Table_Query_from_QDB_Production___SQL_Server[[#This Row],[step_5_seq]],'Employee Benefit Groups'!#REF!,2,FALSE),"-")</f>
        <v>-</v>
      </c>
      <c r="S1236" t="str">
        <f>IFERROR(VLOOKUP(Table_Query_from_QDB_Production___SQL_Server[[#This Row],[step_6_seq]],'Employee Benefit Groups'!#REF!,2,FALSE),"-")</f>
        <v>-</v>
      </c>
      <c r="U1236" t="str">
        <f>IFERROR(VLOOKUP(Table_Query_from_QDB_Production___SQL_Server[[#This Row],[step_7_seq]],'Employee Benefit Groups'!#REF!,2,FALSE),"-")</f>
        <v>-</v>
      </c>
      <c r="W1236" t="str">
        <f>IFERROR(VLOOKUP(Table_Query_from_QDB_Production___SQL_Server[[#This Row],[step_8_seq]],'Employee Benefit Groups'!#REF!,2,FALSE),"-")</f>
        <v>-</v>
      </c>
      <c r="Y1236" t="str">
        <f>IFERROR(VLOOKUP(Table_Query_from_QDB_Production___SQL_Server[[#This Row],[step_9_seq]],'Employee Benefit Groups'!#REF!,2,FALSE),"-")</f>
        <v>-</v>
      </c>
      <c r="AA1236" s="15">
        <v>3</v>
      </c>
      <c r="AB1236" s="15">
        <f t="shared" si="228"/>
        <v>4</v>
      </c>
      <c r="AC1236" s="11" t="s">
        <v>11498</v>
      </c>
      <c r="AD1236" s="11" t="str">
        <f t="shared" si="229"/>
        <v>-</v>
      </c>
      <c r="AE1236" s="12"/>
      <c r="AF1236" s="12">
        <f t="shared" si="230"/>
        <v>0</v>
      </c>
      <c r="AG1236" s="13" t="s">
        <v>11502</v>
      </c>
      <c r="AH1236" s="13" t="str">
        <f t="shared" si="231"/>
        <v>-</v>
      </c>
      <c r="AI1236" s="14"/>
      <c r="AJ1236" s="14">
        <f t="shared" si="232"/>
        <v>0</v>
      </c>
      <c r="AK1236" s="15" t="s">
        <v>11502</v>
      </c>
      <c r="AL1236" s="15" t="str">
        <f t="shared" si="233"/>
        <v>-</v>
      </c>
      <c r="AM1236" s="12"/>
      <c r="AN1236" s="12">
        <f t="shared" si="234"/>
        <v>0</v>
      </c>
      <c r="AO1236" s="16" t="s">
        <v>11502</v>
      </c>
      <c r="AP1236" s="16" t="str">
        <f t="shared" si="235"/>
        <v>-</v>
      </c>
      <c r="AQ1236" s="12"/>
      <c r="AR1236" s="12">
        <f t="shared" si="236"/>
        <v>0</v>
      </c>
      <c r="AS1236" s="14" t="s">
        <v>11502</v>
      </c>
      <c r="AT1236" s="14" t="str">
        <f t="shared" si="237"/>
        <v>-</v>
      </c>
      <c r="AU1236"/>
      <c r="AV1236" s="15" t="s">
        <v>11502</v>
      </c>
      <c r="AW1236" s="15" t="str">
        <f t="shared" si="238"/>
        <v>-</v>
      </c>
      <c r="AX1236"/>
      <c r="AY1236" s="17" t="s">
        <v>11502</v>
      </c>
      <c r="AZ1236" s="17" t="str">
        <f t="shared" si="239"/>
        <v>-</v>
      </c>
      <c r="BA1236"/>
    </row>
    <row r="1237" spans="1:53" x14ac:dyDescent="0.3">
      <c r="A1237" t="s">
        <v>3645</v>
      </c>
      <c r="B1237" t="s">
        <v>3646</v>
      </c>
      <c r="C1237" t="s">
        <v>3647</v>
      </c>
      <c r="D1237" t="s">
        <v>3611</v>
      </c>
      <c r="E1237" t="str">
        <f>LEFT(Table_Query_from_QDB_Production___SQL_Server[[#This Row],[ttl_class_ttl_outl]],1)</f>
        <v>4</v>
      </c>
      <c r="F1237" t="str">
        <f>UPPER(IFERROR(VLOOKUP(Table_Query_from_QDB_Production___SQL_Server[[#This Row],[cto_osc_code]],'CTO-OSC Table'!$A$2:$B$24,2,FALSE),"Undefined"))</f>
        <v>STUDENT ASSISTANTS</v>
      </c>
      <c r="G1237" t="str">
        <f>UPPER(IFERROR(VLOOKUP(Table_Query_from_QDB_Production___SQL_Server[[#This Row],[ttl_class_ttl_outl]],'Title Class Table'!$A$2:$C$146,2,FALSE),"Undefined"))</f>
        <v>TEACHING ASSISTANT &amp; EQUIVALENT</v>
      </c>
      <c r="H1237" t="s">
        <v>11440</v>
      </c>
      <c r="I1237">
        <v>2</v>
      </c>
      <c r="K1237" t="str">
        <f>IFERROR(VLOOKUP(Table_Query_from_QDB_Production___SQL_Server[[#This Row],[step_2_seq]],'Employee Benefit Groups'!#REF!,2,FALSE),"-")</f>
        <v>-</v>
      </c>
      <c r="L1237">
        <v>4</v>
      </c>
      <c r="M1237" t="str">
        <f>IFERROR(VLOOKUP(Table_Query_from_QDB_Production___SQL_Server[[#This Row],[step_4_seq]],'Employee Benefit Groups'!#REF!,2,FALSE),"-")</f>
        <v>-</v>
      </c>
      <c r="O1237" t="str">
        <f>IFERROR(VLOOKUP(Table_Query_from_QDB_Production___SQL_Server[[#This Row],[step_4_seq2]],'Employee Benefit Groups'!#REF!,2,FALSE),"-")</f>
        <v>-</v>
      </c>
      <c r="Q1237" t="str">
        <f>IFERROR(VLOOKUP(Table_Query_from_QDB_Production___SQL_Server[[#This Row],[step_5_seq]],'Employee Benefit Groups'!#REF!,2,FALSE),"-")</f>
        <v>-</v>
      </c>
      <c r="S1237" t="str">
        <f>IFERROR(VLOOKUP(Table_Query_from_QDB_Production___SQL_Server[[#This Row],[step_6_seq]],'Employee Benefit Groups'!#REF!,2,FALSE),"-")</f>
        <v>-</v>
      </c>
      <c r="U1237" t="str">
        <f>IFERROR(VLOOKUP(Table_Query_from_QDB_Production___SQL_Server[[#This Row],[step_7_seq]],'Employee Benefit Groups'!#REF!,2,FALSE),"-")</f>
        <v>-</v>
      </c>
      <c r="W1237" t="str">
        <f>IFERROR(VLOOKUP(Table_Query_from_QDB_Production___SQL_Server[[#This Row],[step_8_seq]],'Employee Benefit Groups'!#REF!,2,FALSE),"-")</f>
        <v>-</v>
      </c>
      <c r="Y1237" t="str">
        <f>IFERROR(VLOOKUP(Table_Query_from_QDB_Production___SQL_Server[[#This Row],[step_9_seq]],'Employee Benefit Groups'!#REF!,2,FALSE),"-")</f>
        <v>-</v>
      </c>
      <c r="AA1237" s="15">
        <v>3</v>
      </c>
      <c r="AB1237" s="15">
        <f t="shared" si="228"/>
        <v>4</v>
      </c>
      <c r="AC1237" s="11" t="s">
        <v>11498</v>
      </c>
      <c r="AD1237" s="11" t="str">
        <f t="shared" si="229"/>
        <v>-</v>
      </c>
      <c r="AE1237" s="12"/>
      <c r="AF1237" s="12">
        <f t="shared" si="230"/>
        <v>0</v>
      </c>
      <c r="AG1237" s="13" t="s">
        <v>11502</v>
      </c>
      <c r="AH1237" s="13" t="str">
        <f t="shared" si="231"/>
        <v>-</v>
      </c>
      <c r="AI1237" s="14"/>
      <c r="AJ1237" s="14">
        <f t="shared" si="232"/>
        <v>0</v>
      </c>
      <c r="AK1237" s="15" t="s">
        <v>11502</v>
      </c>
      <c r="AL1237" s="15" t="str">
        <f t="shared" si="233"/>
        <v>-</v>
      </c>
      <c r="AM1237" s="12"/>
      <c r="AN1237" s="12">
        <f t="shared" si="234"/>
        <v>0</v>
      </c>
      <c r="AO1237" s="16" t="s">
        <v>11502</v>
      </c>
      <c r="AP1237" s="16" t="str">
        <f t="shared" si="235"/>
        <v>-</v>
      </c>
      <c r="AQ1237" s="12"/>
      <c r="AR1237" s="12">
        <f t="shared" si="236"/>
        <v>0</v>
      </c>
      <c r="AS1237" s="14" t="s">
        <v>11502</v>
      </c>
      <c r="AT1237" s="14" t="str">
        <f t="shared" si="237"/>
        <v>-</v>
      </c>
      <c r="AU1237"/>
      <c r="AV1237" s="15" t="s">
        <v>11502</v>
      </c>
      <c r="AW1237" s="15" t="str">
        <f t="shared" si="238"/>
        <v>-</v>
      </c>
      <c r="AX1237"/>
      <c r="AY1237" s="17" t="s">
        <v>11502</v>
      </c>
      <c r="AZ1237" s="17" t="str">
        <f t="shared" si="239"/>
        <v>-</v>
      </c>
      <c r="BA1237"/>
    </row>
    <row r="1238" spans="1:53" x14ac:dyDescent="0.3">
      <c r="A1238" t="s">
        <v>3648</v>
      </c>
      <c r="B1238" t="s">
        <v>3649</v>
      </c>
      <c r="C1238" t="s">
        <v>3650</v>
      </c>
      <c r="D1238" t="s">
        <v>3611</v>
      </c>
      <c r="E1238" t="str">
        <f>LEFT(Table_Query_from_QDB_Production___SQL_Server[[#This Row],[ttl_class_ttl_outl]],1)</f>
        <v>4</v>
      </c>
      <c r="F1238" t="str">
        <f>UPPER(IFERROR(VLOOKUP(Table_Query_from_QDB_Production___SQL_Server[[#This Row],[cto_osc_code]],'CTO-OSC Table'!$A$2:$B$24,2,FALSE),"Undefined"))</f>
        <v>STUDENT ASSISTANTS</v>
      </c>
      <c r="G1238" t="str">
        <f>UPPER(IFERROR(VLOOKUP(Table_Query_from_QDB_Production___SQL_Server[[#This Row],[ttl_class_ttl_outl]],'Title Class Table'!$A$2:$C$146,2,FALSE),"Undefined"))</f>
        <v>TEACHING ASSISTANT &amp; EQUIVALENT</v>
      </c>
      <c r="H1238" t="s">
        <v>11440</v>
      </c>
      <c r="I1238">
        <v>2</v>
      </c>
      <c r="K1238" t="str">
        <f>IFERROR(VLOOKUP(Table_Query_from_QDB_Production___SQL_Server[[#This Row],[step_2_seq]],'Employee Benefit Groups'!#REF!,2,FALSE),"-")</f>
        <v>-</v>
      </c>
      <c r="L1238">
        <v>4</v>
      </c>
      <c r="M1238" t="str">
        <f>IFERROR(VLOOKUP(Table_Query_from_QDB_Production___SQL_Server[[#This Row],[step_4_seq]],'Employee Benefit Groups'!#REF!,2,FALSE),"-")</f>
        <v>-</v>
      </c>
      <c r="O1238" t="str">
        <f>IFERROR(VLOOKUP(Table_Query_from_QDB_Production___SQL_Server[[#This Row],[step_4_seq2]],'Employee Benefit Groups'!#REF!,2,FALSE),"-")</f>
        <v>-</v>
      </c>
      <c r="Q1238" t="str">
        <f>IFERROR(VLOOKUP(Table_Query_from_QDB_Production___SQL_Server[[#This Row],[step_5_seq]],'Employee Benefit Groups'!#REF!,2,FALSE),"-")</f>
        <v>-</v>
      </c>
      <c r="S1238" t="str">
        <f>IFERROR(VLOOKUP(Table_Query_from_QDB_Production___SQL_Server[[#This Row],[step_6_seq]],'Employee Benefit Groups'!#REF!,2,FALSE),"-")</f>
        <v>-</v>
      </c>
      <c r="U1238" t="str">
        <f>IFERROR(VLOOKUP(Table_Query_from_QDB_Production___SQL_Server[[#This Row],[step_7_seq]],'Employee Benefit Groups'!#REF!,2,FALSE),"-")</f>
        <v>-</v>
      </c>
      <c r="W1238" t="str">
        <f>IFERROR(VLOOKUP(Table_Query_from_QDB_Production___SQL_Server[[#This Row],[step_8_seq]],'Employee Benefit Groups'!#REF!,2,FALSE),"-")</f>
        <v>-</v>
      </c>
      <c r="Y1238" t="str">
        <f>IFERROR(VLOOKUP(Table_Query_from_QDB_Production___SQL_Server[[#This Row],[step_9_seq]],'Employee Benefit Groups'!#REF!,2,FALSE),"-")</f>
        <v>-</v>
      </c>
      <c r="AA1238" s="15">
        <v>3</v>
      </c>
      <c r="AB1238" s="15">
        <f t="shared" si="228"/>
        <v>4</v>
      </c>
      <c r="AC1238" s="11" t="s">
        <v>11498</v>
      </c>
      <c r="AD1238" s="11" t="str">
        <f t="shared" si="229"/>
        <v>-</v>
      </c>
      <c r="AE1238" s="12"/>
      <c r="AF1238" s="12">
        <f t="shared" si="230"/>
        <v>0</v>
      </c>
      <c r="AG1238" s="13" t="s">
        <v>11502</v>
      </c>
      <c r="AH1238" s="13" t="str">
        <f t="shared" si="231"/>
        <v>-</v>
      </c>
      <c r="AI1238" s="14"/>
      <c r="AJ1238" s="14">
        <f t="shared" si="232"/>
        <v>0</v>
      </c>
      <c r="AK1238" s="15" t="s">
        <v>11502</v>
      </c>
      <c r="AL1238" s="15" t="str">
        <f t="shared" si="233"/>
        <v>-</v>
      </c>
      <c r="AM1238" s="12"/>
      <c r="AN1238" s="12">
        <f t="shared" si="234"/>
        <v>0</v>
      </c>
      <c r="AO1238" s="16" t="s">
        <v>11502</v>
      </c>
      <c r="AP1238" s="16" t="str">
        <f t="shared" si="235"/>
        <v>-</v>
      </c>
      <c r="AQ1238" s="12"/>
      <c r="AR1238" s="12">
        <f t="shared" si="236"/>
        <v>0</v>
      </c>
      <c r="AS1238" s="14" t="s">
        <v>11502</v>
      </c>
      <c r="AT1238" s="14" t="str">
        <f t="shared" si="237"/>
        <v>-</v>
      </c>
      <c r="AU1238"/>
      <c r="AV1238" s="15" t="s">
        <v>11502</v>
      </c>
      <c r="AW1238" s="15" t="str">
        <f t="shared" si="238"/>
        <v>-</v>
      </c>
      <c r="AX1238"/>
      <c r="AY1238" s="17" t="s">
        <v>11502</v>
      </c>
      <c r="AZ1238" s="17" t="str">
        <f t="shared" si="239"/>
        <v>-</v>
      </c>
      <c r="BA1238"/>
    </row>
    <row r="1239" spans="1:53" x14ac:dyDescent="0.3">
      <c r="A1239" t="s">
        <v>3651</v>
      </c>
      <c r="B1239" t="s">
        <v>3652</v>
      </c>
      <c r="C1239" t="s">
        <v>3653</v>
      </c>
      <c r="D1239" t="s">
        <v>3611</v>
      </c>
      <c r="E1239" t="str">
        <f>LEFT(Table_Query_from_QDB_Production___SQL_Server[[#This Row],[ttl_class_ttl_outl]],1)</f>
        <v>4</v>
      </c>
      <c r="F1239" t="str">
        <f>UPPER(IFERROR(VLOOKUP(Table_Query_from_QDB_Production___SQL_Server[[#This Row],[cto_osc_code]],'CTO-OSC Table'!$A$2:$B$24,2,FALSE),"Undefined"))</f>
        <v>STUDENT ASSISTANTS</v>
      </c>
      <c r="G1239" t="str">
        <f>UPPER(IFERROR(VLOOKUP(Table_Query_from_QDB_Production___SQL_Server[[#This Row],[ttl_class_ttl_outl]],'Title Class Table'!$A$2:$C$146,2,FALSE),"Undefined"))</f>
        <v>TEACHING ASSISTANT &amp; EQUIVALENT</v>
      </c>
      <c r="H1239" t="s">
        <v>11440</v>
      </c>
      <c r="I1239">
        <v>2</v>
      </c>
      <c r="K1239" t="str">
        <f>IFERROR(VLOOKUP(Table_Query_from_QDB_Production___SQL_Server[[#This Row],[step_2_seq]],'Employee Benefit Groups'!#REF!,2,FALSE),"-")</f>
        <v>-</v>
      </c>
      <c r="L1239">
        <v>4</v>
      </c>
      <c r="M1239" t="str">
        <f>IFERROR(VLOOKUP(Table_Query_from_QDB_Production___SQL_Server[[#This Row],[step_4_seq]],'Employee Benefit Groups'!#REF!,2,FALSE),"-")</f>
        <v>-</v>
      </c>
      <c r="O1239" t="str">
        <f>IFERROR(VLOOKUP(Table_Query_from_QDB_Production___SQL_Server[[#This Row],[step_4_seq2]],'Employee Benefit Groups'!#REF!,2,FALSE),"-")</f>
        <v>-</v>
      </c>
      <c r="Q1239" t="str">
        <f>IFERROR(VLOOKUP(Table_Query_from_QDB_Production___SQL_Server[[#This Row],[step_5_seq]],'Employee Benefit Groups'!#REF!,2,FALSE),"-")</f>
        <v>-</v>
      </c>
      <c r="S1239" t="str">
        <f>IFERROR(VLOOKUP(Table_Query_from_QDB_Production___SQL_Server[[#This Row],[step_6_seq]],'Employee Benefit Groups'!#REF!,2,FALSE),"-")</f>
        <v>-</v>
      </c>
      <c r="U1239" t="str">
        <f>IFERROR(VLOOKUP(Table_Query_from_QDB_Production___SQL_Server[[#This Row],[step_7_seq]],'Employee Benefit Groups'!#REF!,2,FALSE),"-")</f>
        <v>-</v>
      </c>
      <c r="W1239" t="str">
        <f>IFERROR(VLOOKUP(Table_Query_from_QDB_Production___SQL_Server[[#This Row],[step_8_seq]],'Employee Benefit Groups'!#REF!,2,FALSE),"-")</f>
        <v>-</v>
      </c>
      <c r="Y1239" t="str">
        <f>IFERROR(VLOOKUP(Table_Query_from_QDB_Production___SQL_Server[[#This Row],[step_9_seq]],'Employee Benefit Groups'!#REF!,2,FALSE),"-")</f>
        <v>-</v>
      </c>
      <c r="AA1239" s="15">
        <v>3</v>
      </c>
      <c r="AB1239" s="15">
        <f t="shared" si="228"/>
        <v>4</v>
      </c>
      <c r="AC1239" s="11" t="s">
        <v>11498</v>
      </c>
      <c r="AD1239" s="11" t="str">
        <f t="shared" si="229"/>
        <v>-</v>
      </c>
      <c r="AE1239" s="12"/>
      <c r="AF1239" s="12">
        <f t="shared" si="230"/>
        <v>0</v>
      </c>
      <c r="AG1239" s="13" t="s">
        <v>11502</v>
      </c>
      <c r="AH1239" s="13" t="str">
        <f t="shared" si="231"/>
        <v>-</v>
      </c>
      <c r="AI1239" s="14"/>
      <c r="AJ1239" s="14">
        <f t="shared" si="232"/>
        <v>0</v>
      </c>
      <c r="AK1239" s="15" t="s">
        <v>11502</v>
      </c>
      <c r="AL1239" s="15" t="str">
        <f t="shared" si="233"/>
        <v>-</v>
      </c>
      <c r="AM1239" s="12"/>
      <c r="AN1239" s="12">
        <f t="shared" si="234"/>
        <v>0</v>
      </c>
      <c r="AO1239" s="16" t="s">
        <v>11502</v>
      </c>
      <c r="AP1239" s="16" t="str">
        <f t="shared" si="235"/>
        <v>-</v>
      </c>
      <c r="AQ1239" s="12"/>
      <c r="AR1239" s="12">
        <f t="shared" si="236"/>
        <v>0</v>
      </c>
      <c r="AS1239" s="14" t="s">
        <v>11502</v>
      </c>
      <c r="AT1239" s="14" t="str">
        <f t="shared" si="237"/>
        <v>-</v>
      </c>
      <c r="AU1239"/>
      <c r="AV1239" s="15" t="s">
        <v>11502</v>
      </c>
      <c r="AW1239" s="15" t="str">
        <f t="shared" si="238"/>
        <v>-</v>
      </c>
      <c r="AX1239"/>
      <c r="AY1239" s="17" t="s">
        <v>11502</v>
      </c>
      <c r="AZ1239" s="17" t="str">
        <f t="shared" si="239"/>
        <v>-</v>
      </c>
      <c r="BA1239"/>
    </row>
    <row r="1240" spans="1:53" x14ac:dyDescent="0.3">
      <c r="A1240" t="s">
        <v>3654</v>
      </c>
      <c r="B1240" t="s">
        <v>3655</v>
      </c>
      <c r="C1240" t="s">
        <v>3655</v>
      </c>
      <c r="D1240" t="s">
        <v>2184</v>
      </c>
      <c r="E1240" t="str">
        <f>LEFT(Table_Query_from_QDB_Production___SQL_Server[[#This Row],[ttl_class_ttl_outl]],1)</f>
        <v>9</v>
      </c>
      <c r="F1240" t="str">
        <f>UPPER(IFERROR(VLOOKUP(Table_Query_from_QDB_Production___SQL_Server[[#This Row],[cto_osc_code]],'CTO-OSC Table'!$A$2:$B$24,2,FALSE),"Undefined"))</f>
        <v>OTHER ACADEMIC PERSONNEL</v>
      </c>
      <c r="G1240" t="str">
        <f>UPPER(IFERROR(VLOOKUP(Table_Query_from_QDB_Production___SQL_Server[[#This Row],[ttl_class_ttl_outl]],'Title Class Table'!$A$2:$C$146,2,FALSE),"Undefined"))</f>
        <v>MISCELLANEOUS TITLES-SINGLE TITLES</v>
      </c>
      <c r="H1240" t="s">
        <v>11449</v>
      </c>
      <c r="I1240">
        <v>4</v>
      </c>
      <c r="K1240" t="str">
        <f>IFERROR(VLOOKUP(Table_Query_from_QDB_Production___SQL_Server[[#This Row],[step_2_seq]],'Employee Benefit Groups'!#REF!,2,FALSE),"-")</f>
        <v>-</v>
      </c>
      <c r="M1240" t="str">
        <f>IFERROR(VLOOKUP(Table_Query_from_QDB_Production___SQL_Server[[#This Row],[step_4_seq]],'Employee Benefit Groups'!#REF!,2,FALSE),"-")</f>
        <v>-</v>
      </c>
      <c r="O1240" t="str">
        <f>IFERROR(VLOOKUP(Table_Query_from_QDB_Production___SQL_Server[[#This Row],[step_4_seq2]],'Employee Benefit Groups'!#REF!,2,FALSE),"-")</f>
        <v>-</v>
      </c>
      <c r="P1240">
        <v>3</v>
      </c>
      <c r="Q1240" t="str">
        <f>IFERROR(VLOOKUP(Table_Query_from_QDB_Production___SQL_Server[[#This Row],[step_5_seq]],'Employee Benefit Groups'!#REF!,2,FALSE),"-")</f>
        <v>-</v>
      </c>
      <c r="S1240" t="str">
        <f>IFERROR(VLOOKUP(Table_Query_from_QDB_Production___SQL_Server[[#This Row],[step_6_seq]],'Employee Benefit Groups'!#REF!,2,FALSE),"-")</f>
        <v>-</v>
      </c>
      <c r="T1240">
        <v>4</v>
      </c>
      <c r="U1240" t="str">
        <f>IFERROR(VLOOKUP(Table_Query_from_QDB_Production___SQL_Server[[#This Row],[step_7_seq]],'Employee Benefit Groups'!#REF!,2,FALSE),"-")</f>
        <v>-</v>
      </c>
      <c r="W1240" t="str">
        <f>IFERROR(VLOOKUP(Table_Query_from_QDB_Production___SQL_Server[[#This Row],[step_8_seq]],'Employee Benefit Groups'!#REF!,2,FALSE),"-")</f>
        <v>-</v>
      </c>
      <c r="Y1240" t="str">
        <f>IFERROR(VLOOKUP(Table_Query_from_QDB_Production___SQL_Server[[#This Row],[step_9_seq]],'Employee Benefit Groups'!#REF!,2,FALSE),"-")</f>
        <v>-</v>
      </c>
      <c r="AA1240" s="15"/>
      <c r="AB1240" s="15">
        <f t="shared" si="228"/>
        <v>0</v>
      </c>
      <c r="AC1240" s="11" t="s">
        <v>11502</v>
      </c>
      <c r="AD1240" s="11" t="str">
        <f t="shared" si="229"/>
        <v>-</v>
      </c>
      <c r="AE1240" s="12"/>
      <c r="AF1240" s="12">
        <f t="shared" si="230"/>
        <v>0</v>
      </c>
      <c r="AG1240" s="13" t="s">
        <v>11502</v>
      </c>
      <c r="AH1240" s="13" t="str">
        <f t="shared" si="231"/>
        <v>-</v>
      </c>
      <c r="AI1240" s="14">
        <v>2</v>
      </c>
      <c r="AJ1240" s="14">
        <f t="shared" si="232"/>
        <v>3</v>
      </c>
      <c r="AK1240" s="15" t="s">
        <v>11497</v>
      </c>
      <c r="AL1240" s="15" t="str">
        <f t="shared" si="233"/>
        <v>-</v>
      </c>
      <c r="AM1240" s="12"/>
      <c r="AN1240" s="12">
        <f t="shared" si="234"/>
        <v>0</v>
      </c>
      <c r="AO1240" s="16" t="s">
        <v>11502</v>
      </c>
      <c r="AP1240" s="16" t="str">
        <f t="shared" si="235"/>
        <v>-</v>
      </c>
      <c r="AQ1240" s="12">
        <v>3</v>
      </c>
      <c r="AR1240" s="12">
        <f t="shared" si="236"/>
        <v>4</v>
      </c>
      <c r="AS1240" s="14" t="s">
        <v>11498</v>
      </c>
      <c r="AT1240" s="14" t="str">
        <f t="shared" si="237"/>
        <v>-</v>
      </c>
      <c r="AU1240"/>
      <c r="AV1240" s="15" t="s">
        <v>11502</v>
      </c>
      <c r="AW1240" s="15" t="str">
        <f t="shared" si="238"/>
        <v>-</v>
      </c>
      <c r="AX1240"/>
      <c r="AY1240" s="17" t="s">
        <v>11502</v>
      </c>
      <c r="AZ1240" s="17" t="str">
        <f t="shared" si="239"/>
        <v>-</v>
      </c>
      <c r="BA1240"/>
    </row>
    <row r="1241" spans="1:53" x14ac:dyDescent="0.3">
      <c r="A1241" t="s">
        <v>3656</v>
      </c>
      <c r="B1241" t="s">
        <v>3657</v>
      </c>
      <c r="C1241" t="s">
        <v>3658</v>
      </c>
      <c r="D1241" t="s">
        <v>2184</v>
      </c>
      <c r="E1241" t="str">
        <f>LEFT(Table_Query_from_QDB_Production___SQL_Server[[#This Row],[ttl_class_ttl_outl]],1)</f>
        <v>9</v>
      </c>
      <c r="F1241" t="str">
        <f>UPPER(IFERROR(VLOOKUP(Table_Query_from_QDB_Production___SQL_Server[[#This Row],[cto_osc_code]],'CTO-OSC Table'!$A$2:$B$24,2,FALSE),"Undefined"))</f>
        <v>OTHER ACADEMIC PERSONNEL</v>
      </c>
      <c r="G1241" t="str">
        <f>UPPER(IFERROR(VLOOKUP(Table_Query_from_QDB_Production___SQL_Server[[#This Row],[ttl_class_ttl_outl]],'Title Class Table'!$A$2:$C$146,2,FALSE),"Undefined"))</f>
        <v>MISCELLANEOUS TITLES-SINGLE TITLES</v>
      </c>
      <c r="H1241" t="s">
        <v>11449</v>
      </c>
      <c r="I1241">
        <v>4</v>
      </c>
      <c r="K1241" t="str">
        <f>IFERROR(VLOOKUP(Table_Query_from_QDB_Production___SQL_Server[[#This Row],[step_2_seq]],'Employee Benefit Groups'!#REF!,2,FALSE),"-")</f>
        <v>-</v>
      </c>
      <c r="M1241" t="str">
        <f>IFERROR(VLOOKUP(Table_Query_from_QDB_Production___SQL_Server[[#This Row],[step_4_seq]],'Employee Benefit Groups'!#REF!,2,FALSE),"-")</f>
        <v>-</v>
      </c>
      <c r="O1241" t="str">
        <f>IFERROR(VLOOKUP(Table_Query_from_QDB_Production___SQL_Server[[#This Row],[step_4_seq2]],'Employee Benefit Groups'!#REF!,2,FALSE),"-")</f>
        <v>-</v>
      </c>
      <c r="P1241">
        <v>3</v>
      </c>
      <c r="Q1241" t="str">
        <f>IFERROR(VLOOKUP(Table_Query_from_QDB_Production___SQL_Server[[#This Row],[step_5_seq]],'Employee Benefit Groups'!#REF!,2,FALSE),"-")</f>
        <v>-</v>
      </c>
      <c r="S1241" t="str">
        <f>IFERROR(VLOOKUP(Table_Query_from_QDB_Production___SQL_Server[[#This Row],[step_6_seq]],'Employee Benefit Groups'!#REF!,2,FALSE),"-")</f>
        <v>-</v>
      </c>
      <c r="T1241">
        <v>4</v>
      </c>
      <c r="U1241" t="str">
        <f>IFERROR(VLOOKUP(Table_Query_from_QDB_Production___SQL_Server[[#This Row],[step_7_seq]],'Employee Benefit Groups'!#REF!,2,FALSE),"-")</f>
        <v>-</v>
      </c>
      <c r="W1241" t="str">
        <f>IFERROR(VLOOKUP(Table_Query_from_QDB_Production___SQL_Server[[#This Row],[step_8_seq]],'Employee Benefit Groups'!#REF!,2,FALSE),"-")</f>
        <v>-</v>
      </c>
      <c r="Y1241" t="str">
        <f>IFERROR(VLOOKUP(Table_Query_from_QDB_Production___SQL_Server[[#This Row],[step_9_seq]],'Employee Benefit Groups'!#REF!,2,FALSE),"-")</f>
        <v>-</v>
      </c>
      <c r="AA1241" s="15"/>
      <c r="AB1241" s="15">
        <f t="shared" si="228"/>
        <v>0</v>
      </c>
      <c r="AC1241" s="11" t="s">
        <v>11502</v>
      </c>
      <c r="AD1241" s="11" t="str">
        <f t="shared" si="229"/>
        <v>-</v>
      </c>
      <c r="AE1241" s="12"/>
      <c r="AF1241" s="12">
        <f t="shared" si="230"/>
        <v>0</v>
      </c>
      <c r="AG1241" s="13" t="s">
        <v>11502</v>
      </c>
      <c r="AH1241" s="13" t="str">
        <f t="shared" si="231"/>
        <v>-</v>
      </c>
      <c r="AI1241" s="14">
        <v>2</v>
      </c>
      <c r="AJ1241" s="14">
        <f t="shared" si="232"/>
        <v>3</v>
      </c>
      <c r="AK1241" s="15" t="s">
        <v>11497</v>
      </c>
      <c r="AL1241" s="15" t="str">
        <f t="shared" si="233"/>
        <v>-</v>
      </c>
      <c r="AM1241" s="12"/>
      <c r="AN1241" s="12">
        <f t="shared" si="234"/>
        <v>0</v>
      </c>
      <c r="AO1241" s="16" t="s">
        <v>11502</v>
      </c>
      <c r="AP1241" s="16" t="str">
        <f t="shared" si="235"/>
        <v>-</v>
      </c>
      <c r="AQ1241" s="12">
        <v>3</v>
      </c>
      <c r="AR1241" s="12">
        <f t="shared" si="236"/>
        <v>4</v>
      </c>
      <c r="AS1241" s="14" t="s">
        <v>11498</v>
      </c>
      <c r="AT1241" s="14" t="str">
        <f t="shared" si="237"/>
        <v>-</v>
      </c>
      <c r="AU1241"/>
      <c r="AV1241" s="15" t="s">
        <v>11502</v>
      </c>
      <c r="AW1241" s="15" t="str">
        <f t="shared" si="238"/>
        <v>-</v>
      </c>
      <c r="AX1241"/>
      <c r="AY1241" s="17" t="s">
        <v>11502</v>
      </c>
      <c r="AZ1241" s="17" t="str">
        <f t="shared" si="239"/>
        <v>-</v>
      </c>
      <c r="BA1241"/>
    </row>
    <row r="1242" spans="1:53" x14ac:dyDescent="0.3">
      <c r="A1242" t="s">
        <v>3659</v>
      </c>
      <c r="B1242" t="s">
        <v>3660</v>
      </c>
      <c r="C1242" t="s">
        <v>3661</v>
      </c>
      <c r="D1242" t="s">
        <v>2184</v>
      </c>
      <c r="E1242" t="str">
        <f>LEFT(Table_Query_from_QDB_Production___SQL_Server[[#This Row],[ttl_class_ttl_outl]],1)</f>
        <v>9</v>
      </c>
      <c r="F1242" t="str">
        <f>UPPER(IFERROR(VLOOKUP(Table_Query_from_QDB_Production___SQL_Server[[#This Row],[cto_osc_code]],'CTO-OSC Table'!$A$2:$B$24,2,FALSE),"Undefined"))</f>
        <v>OTHER ACADEMIC PERSONNEL</v>
      </c>
      <c r="G1242" t="str">
        <f>UPPER(IFERROR(VLOOKUP(Table_Query_from_QDB_Production___SQL_Server[[#This Row],[ttl_class_ttl_outl]],'Title Class Table'!$A$2:$C$146,2,FALSE),"Undefined"))</f>
        <v>MISCELLANEOUS TITLES-SINGLE TITLES</v>
      </c>
      <c r="H1242" t="s">
        <v>11449</v>
      </c>
      <c r="I1242">
        <v>4</v>
      </c>
      <c r="K1242" t="str">
        <f>IFERROR(VLOOKUP(Table_Query_from_QDB_Production___SQL_Server[[#This Row],[step_2_seq]],'Employee Benefit Groups'!#REF!,2,FALSE),"-")</f>
        <v>-</v>
      </c>
      <c r="M1242" t="str">
        <f>IFERROR(VLOOKUP(Table_Query_from_QDB_Production___SQL_Server[[#This Row],[step_4_seq]],'Employee Benefit Groups'!#REF!,2,FALSE),"-")</f>
        <v>-</v>
      </c>
      <c r="O1242" t="str">
        <f>IFERROR(VLOOKUP(Table_Query_from_QDB_Production___SQL_Server[[#This Row],[step_4_seq2]],'Employee Benefit Groups'!#REF!,2,FALSE),"-")</f>
        <v>-</v>
      </c>
      <c r="P1242">
        <v>3</v>
      </c>
      <c r="Q1242" t="str">
        <f>IFERROR(VLOOKUP(Table_Query_from_QDB_Production___SQL_Server[[#This Row],[step_5_seq]],'Employee Benefit Groups'!#REF!,2,FALSE),"-")</f>
        <v>-</v>
      </c>
      <c r="S1242" t="str">
        <f>IFERROR(VLOOKUP(Table_Query_from_QDB_Production___SQL_Server[[#This Row],[step_6_seq]],'Employee Benefit Groups'!#REF!,2,FALSE),"-")</f>
        <v>-</v>
      </c>
      <c r="T1242">
        <v>4</v>
      </c>
      <c r="U1242" t="str">
        <f>IFERROR(VLOOKUP(Table_Query_from_QDB_Production___SQL_Server[[#This Row],[step_7_seq]],'Employee Benefit Groups'!#REF!,2,FALSE),"-")</f>
        <v>-</v>
      </c>
      <c r="W1242" t="str">
        <f>IFERROR(VLOOKUP(Table_Query_from_QDB_Production___SQL_Server[[#This Row],[step_8_seq]],'Employee Benefit Groups'!#REF!,2,FALSE),"-")</f>
        <v>-</v>
      </c>
      <c r="Y1242" t="str">
        <f>IFERROR(VLOOKUP(Table_Query_from_QDB_Production___SQL_Server[[#This Row],[step_9_seq]],'Employee Benefit Groups'!#REF!,2,FALSE),"-")</f>
        <v>-</v>
      </c>
      <c r="AA1242" s="15"/>
      <c r="AB1242" s="15">
        <f t="shared" si="228"/>
        <v>0</v>
      </c>
      <c r="AC1242" s="11" t="s">
        <v>11502</v>
      </c>
      <c r="AD1242" s="11" t="str">
        <f t="shared" si="229"/>
        <v>-</v>
      </c>
      <c r="AE1242" s="12"/>
      <c r="AF1242" s="12">
        <f t="shared" si="230"/>
        <v>0</v>
      </c>
      <c r="AG1242" s="13" t="s">
        <v>11502</v>
      </c>
      <c r="AH1242" s="13" t="str">
        <f t="shared" si="231"/>
        <v>-</v>
      </c>
      <c r="AI1242" s="14">
        <v>2</v>
      </c>
      <c r="AJ1242" s="14">
        <f t="shared" si="232"/>
        <v>3</v>
      </c>
      <c r="AK1242" s="15" t="s">
        <v>11497</v>
      </c>
      <c r="AL1242" s="15" t="str">
        <f t="shared" si="233"/>
        <v>-</v>
      </c>
      <c r="AM1242" s="12"/>
      <c r="AN1242" s="12">
        <f t="shared" si="234"/>
        <v>0</v>
      </c>
      <c r="AO1242" s="16" t="s">
        <v>11502</v>
      </c>
      <c r="AP1242" s="16" t="str">
        <f t="shared" si="235"/>
        <v>-</v>
      </c>
      <c r="AQ1242" s="12">
        <v>3</v>
      </c>
      <c r="AR1242" s="12">
        <f t="shared" si="236"/>
        <v>4</v>
      </c>
      <c r="AS1242" s="14" t="s">
        <v>11498</v>
      </c>
      <c r="AT1242" s="14" t="str">
        <f t="shared" si="237"/>
        <v>-</v>
      </c>
      <c r="AU1242"/>
      <c r="AV1242" s="15" t="s">
        <v>11502</v>
      </c>
      <c r="AW1242" s="15" t="str">
        <f t="shared" si="238"/>
        <v>-</v>
      </c>
      <c r="AX1242"/>
      <c r="AY1242" s="17" t="s">
        <v>11502</v>
      </c>
      <c r="AZ1242" s="17" t="str">
        <f t="shared" si="239"/>
        <v>-</v>
      </c>
      <c r="BA1242"/>
    </row>
    <row r="1243" spans="1:53" x14ac:dyDescent="0.3">
      <c r="A1243" t="s">
        <v>3662</v>
      </c>
      <c r="B1243" t="s">
        <v>3663</v>
      </c>
      <c r="C1243" t="s">
        <v>3664</v>
      </c>
      <c r="D1243" t="s">
        <v>2184</v>
      </c>
      <c r="E1243" t="str">
        <f>LEFT(Table_Query_from_QDB_Production___SQL_Server[[#This Row],[ttl_class_ttl_outl]],1)</f>
        <v>9</v>
      </c>
      <c r="F1243" t="str">
        <f>UPPER(IFERROR(VLOOKUP(Table_Query_from_QDB_Production___SQL_Server[[#This Row],[cto_osc_code]],'CTO-OSC Table'!$A$2:$B$24,2,FALSE),"Undefined"))</f>
        <v>OTHER ACADEMIC PERSONNEL</v>
      </c>
      <c r="G1243" t="str">
        <f>UPPER(IFERROR(VLOOKUP(Table_Query_from_QDB_Production___SQL_Server[[#This Row],[ttl_class_ttl_outl]],'Title Class Table'!$A$2:$C$146,2,FALSE),"Undefined"))</f>
        <v>MISCELLANEOUS TITLES-SINGLE TITLES</v>
      </c>
      <c r="H1243" t="s">
        <v>11449</v>
      </c>
      <c r="I1243">
        <v>4</v>
      </c>
      <c r="K1243" t="str">
        <f>IFERROR(VLOOKUP(Table_Query_from_QDB_Production___SQL_Server[[#This Row],[step_2_seq]],'Employee Benefit Groups'!#REF!,2,FALSE),"-")</f>
        <v>-</v>
      </c>
      <c r="M1243" t="str">
        <f>IFERROR(VLOOKUP(Table_Query_from_QDB_Production___SQL_Server[[#This Row],[step_4_seq]],'Employee Benefit Groups'!#REF!,2,FALSE),"-")</f>
        <v>-</v>
      </c>
      <c r="O1243" t="str">
        <f>IFERROR(VLOOKUP(Table_Query_from_QDB_Production___SQL_Server[[#This Row],[step_4_seq2]],'Employee Benefit Groups'!#REF!,2,FALSE),"-")</f>
        <v>-</v>
      </c>
      <c r="P1243">
        <v>3</v>
      </c>
      <c r="Q1243" t="str">
        <f>IFERROR(VLOOKUP(Table_Query_from_QDB_Production___SQL_Server[[#This Row],[step_5_seq]],'Employee Benefit Groups'!#REF!,2,FALSE),"-")</f>
        <v>-</v>
      </c>
      <c r="S1243" t="str">
        <f>IFERROR(VLOOKUP(Table_Query_from_QDB_Production___SQL_Server[[#This Row],[step_6_seq]],'Employee Benefit Groups'!#REF!,2,FALSE),"-")</f>
        <v>-</v>
      </c>
      <c r="T1243">
        <v>4</v>
      </c>
      <c r="U1243" t="str">
        <f>IFERROR(VLOOKUP(Table_Query_from_QDB_Production___SQL_Server[[#This Row],[step_7_seq]],'Employee Benefit Groups'!#REF!,2,FALSE),"-")</f>
        <v>-</v>
      </c>
      <c r="W1243" t="str">
        <f>IFERROR(VLOOKUP(Table_Query_from_QDB_Production___SQL_Server[[#This Row],[step_8_seq]],'Employee Benefit Groups'!#REF!,2,FALSE),"-")</f>
        <v>-</v>
      </c>
      <c r="Y1243" t="str">
        <f>IFERROR(VLOOKUP(Table_Query_from_QDB_Production___SQL_Server[[#This Row],[step_9_seq]],'Employee Benefit Groups'!#REF!,2,FALSE),"-")</f>
        <v>-</v>
      </c>
      <c r="AA1243" s="15"/>
      <c r="AB1243" s="15">
        <f t="shared" si="228"/>
        <v>0</v>
      </c>
      <c r="AC1243" s="11" t="s">
        <v>11502</v>
      </c>
      <c r="AD1243" s="11" t="str">
        <f t="shared" si="229"/>
        <v>-</v>
      </c>
      <c r="AE1243" s="12"/>
      <c r="AF1243" s="12">
        <f t="shared" si="230"/>
        <v>0</v>
      </c>
      <c r="AG1243" s="13" t="s">
        <v>11502</v>
      </c>
      <c r="AH1243" s="13" t="str">
        <f t="shared" si="231"/>
        <v>-</v>
      </c>
      <c r="AI1243" s="14">
        <v>2</v>
      </c>
      <c r="AJ1243" s="14">
        <f t="shared" si="232"/>
        <v>3</v>
      </c>
      <c r="AK1243" s="15" t="s">
        <v>11497</v>
      </c>
      <c r="AL1243" s="15" t="str">
        <f t="shared" si="233"/>
        <v>-</v>
      </c>
      <c r="AM1243" s="12"/>
      <c r="AN1243" s="12">
        <f t="shared" si="234"/>
        <v>0</v>
      </c>
      <c r="AO1243" s="16" t="s">
        <v>11502</v>
      </c>
      <c r="AP1243" s="16" t="str">
        <f t="shared" si="235"/>
        <v>-</v>
      </c>
      <c r="AQ1243" s="12">
        <v>3</v>
      </c>
      <c r="AR1243" s="12">
        <f t="shared" si="236"/>
        <v>4</v>
      </c>
      <c r="AS1243" s="14" t="s">
        <v>11498</v>
      </c>
      <c r="AT1243" s="14" t="str">
        <f t="shared" si="237"/>
        <v>-</v>
      </c>
      <c r="AU1243"/>
      <c r="AV1243" s="15" t="s">
        <v>11502</v>
      </c>
      <c r="AW1243" s="15" t="str">
        <f t="shared" si="238"/>
        <v>-</v>
      </c>
      <c r="AX1243"/>
      <c r="AY1243" s="17" t="s">
        <v>11502</v>
      </c>
      <c r="AZ1243" s="17" t="str">
        <f t="shared" si="239"/>
        <v>-</v>
      </c>
      <c r="BA1243"/>
    </row>
    <row r="1244" spans="1:53" x14ac:dyDescent="0.3">
      <c r="A1244" t="s">
        <v>3665</v>
      </c>
      <c r="B1244" t="s">
        <v>3666</v>
      </c>
      <c r="C1244" t="s">
        <v>3667</v>
      </c>
      <c r="D1244" t="s">
        <v>2184</v>
      </c>
      <c r="E1244" t="str">
        <f>LEFT(Table_Query_from_QDB_Production___SQL_Server[[#This Row],[ttl_class_ttl_outl]],1)</f>
        <v>9</v>
      </c>
      <c r="F1244" t="str">
        <f>UPPER(IFERROR(VLOOKUP(Table_Query_from_QDB_Production___SQL_Server[[#This Row],[cto_osc_code]],'CTO-OSC Table'!$A$2:$B$24,2,FALSE),"Undefined"))</f>
        <v>OTHER ACADEMIC PERSONNEL</v>
      </c>
      <c r="G1244" t="str">
        <f>UPPER(IFERROR(VLOOKUP(Table_Query_from_QDB_Production___SQL_Server[[#This Row],[ttl_class_ttl_outl]],'Title Class Table'!$A$2:$C$146,2,FALSE),"Undefined"))</f>
        <v>MISCELLANEOUS TITLES-SINGLE TITLES</v>
      </c>
      <c r="H1244" t="s">
        <v>11449</v>
      </c>
      <c r="I1244">
        <v>4</v>
      </c>
      <c r="K1244" t="str">
        <f>IFERROR(VLOOKUP(Table_Query_from_QDB_Production___SQL_Server[[#This Row],[step_2_seq]],'Employee Benefit Groups'!#REF!,2,FALSE),"-")</f>
        <v>-</v>
      </c>
      <c r="M1244" t="str">
        <f>IFERROR(VLOOKUP(Table_Query_from_QDB_Production___SQL_Server[[#This Row],[step_4_seq]],'Employee Benefit Groups'!#REF!,2,FALSE),"-")</f>
        <v>-</v>
      </c>
      <c r="O1244" t="str">
        <f>IFERROR(VLOOKUP(Table_Query_from_QDB_Production___SQL_Server[[#This Row],[step_4_seq2]],'Employee Benefit Groups'!#REF!,2,FALSE),"-")</f>
        <v>-</v>
      </c>
      <c r="P1244">
        <v>3</v>
      </c>
      <c r="Q1244" t="str">
        <f>IFERROR(VLOOKUP(Table_Query_from_QDB_Production___SQL_Server[[#This Row],[step_5_seq]],'Employee Benefit Groups'!#REF!,2,FALSE),"-")</f>
        <v>-</v>
      </c>
      <c r="S1244" t="str">
        <f>IFERROR(VLOOKUP(Table_Query_from_QDB_Production___SQL_Server[[#This Row],[step_6_seq]],'Employee Benefit Groups'!#REF!,2,FALSE),"-")</f>
        <v>-</v>
      </c>
      <c r="T1244">
        <v>4</v>
      </c>
      <c r="U1244" t="str">
        <f>IFERROR(VLOOKUP(Table_Query_from_QDB_Production___SQL_Server[[#This Row],[step_7_seq]],'Employee Benefit Groups'!#REF!,2,FALSE),"-")</f>
        <v>-</v>
      </c>
      <c r="W1244" t="str">
        <f>IFERROR(VLOOKUP(Table_Query_from_QDB_Production___SQL_Server[[#This Row],[step_8_seq]],'Employee Benefit Groups'!#REF!,2,FALSE),"-")</f>
        <v>-</v>
      </c>
      <c r="Y1244" t="str">
        <f>IFERROR(VLOOKUP(Table_Query_from_QDB_Production___SQL_Server[[#This Row],[step_9_seq]],'Employee Benefit Groups'!#REF!,2,FALSE),"-")</f>
        <v>-</v>
      </c>
      <c r="AA1244" s="15"/>
      <c r="AB1244" s="15">
        <f t="shared" si="228"/>
        <v>0</v>
      </c>
      <c r="AC1244" s="11" t="s">
        <v>11502</v>
      </c>
      <c r="AD1244" s="11" t="str">
        <f t="shared" si="229"/>
        <v>-</v>
      </c>
      <c r="AE1244" s="12"/>
      <c r="AF1244" s="12">
        <f t="shared" si="230"/>
        <v>0</v>
      </c>
      <c r="AG1244" s="13" t="s">
        <v>11502</v>
      </c>
      <c r="AH1244" s="13" t="str">
        <f t="shared" si="231"/>
        <v>-</v>
      </c>
      <c r="AI1244" s="14">
        <v>2</v>
      </c>
      <c r="AJ1244" s="14">
        <f t="shared" si="232"/>
        <v>3</v>
      </c>
      <c r="AK1244" s="15" t="s">
        <v>11497</v>
      </c>
      <c r="AL1244" s="15" t="str">
        <f t="shared" si="233"/>
        <v>-</v>
      </c>
      <c r="AM1244" s="12"/>
      <c r="AN1244" s="12">
        <f t="shared" si="234"/>
        <v>0</v>
      </c>
      <c r="AO1244" s="16" t="s">
        <v>11502</v>
      </c>
      <c r="AP1244" s="16" t="str">
        <f t="shared" si="235"/>
        <v>-</v>
      </c>
      <c r="AQ1244" s="12">
        <v>3</v>
      </c>
      <c r="AR1244" s="12">
        <f t="shared" si="236"/>
        <v>4</v>
      </c>
      <c r="AS1244" s="14" t="s">
        <v>11498</v>
      </c>
      <c r="AT1244" s="14" t="str">
        <f t="shared" si="237"/>
        <v>-</v>
      </c>
      <c r="AU1244"/>
      <c r="AV1244" s="15" t="s">
        <v>11502</v>
      </c>
      <c r="AW1244" s="15" t="str">
        <f t="shared" si="238"/>
        <v>-</v>
      </c>
      <c r="AX1244"/>
      <c r="AY1244" s="17" t="s">
        <v>11502</v>
      </c>
      <c r="AZ1244" s="17" t="str">
        <f t="shared" si="239"/>
        <v>-</v>
      </c>
      <c r="BA1244"/>
    </row>
    <row r="1245" spans="1:53" x14ac:dyDescent="0.3">
      <c r="A1245" t="s">
        <v>3668</v>
      </c>
      <c r="B1245" t="s">
        <v>3669</v>
      </c>
      <c r="C1245" t="s">
        <v>3670</v>
      </c>
      <c r="D1245" t="s">
        <v>2184</v>
      </c>
      <c r="E1245" t="str">
        <f>LEFT(Table_Query_from_QDB_Production___SQL_Server[[#This Row],[ttl_class_ttl_outl]],1)</f>
        <v>9</v>
      </c>
      <c r="F1245" t="str">
        <f>UPPER(IFERROR(VLOOKUP(Table_Query_from_QDB_Production___SQL_Server[[#This Row],[cto_osc_code]],'CTO-OSC Table'!$A$2:$B$24,2,FALSE),"Undefined"))</f>
        <v>OTHER ACADEMIC PERSONNEL</v>
      </c>
      <c r="G1245" t="str">
        <f>UPPER(IFERROR(VLOOKUP(Table_Query_from_QDB_Production___SQL_Server[[#This Row],[ttl_class_ttl_outl]],'Title Class Table'!$A$2:$C$146,2,FALSE),"Undefined"))</f>
        <v>MISCELLANEOUS TITLES-SINGLE TITLES</v>
      </c>
      <c r="H1245" t="s">
        <v>11449</v>
      </c>
      <c r="I1245">
        <v>4</v>
      </c>
      <c r="K1245" t="str">
        <f>IFERROR(VLOOKUP(Table_Query_from_QDB_Production___SQL_Server[[#This Row],[step_2_seq]],'Employee Benefit Groups'!#REF!,2,FALSE),"-")</f>
        <v>-</v>
      </c>
      <c r="M1245" t="str">
        <f>IFERROR(VLOOKUP(Table_Query_from_QDB_Production___SQL_Server[[#This Row],[step_4_seq]],'Employee Benefit Groups'!#REF!,2,FALSE),"-")</f>
        <v>-</v>
      </c>
      <c r="O1245" t="str">
        <f>IFERROR(VLOOKUP(Table_Query_from_QDB_Production___SQL_Server[[#This Row],[step_4_seq2]],'Employee Benefit Groups'!#REF!,2,FALSE),"-")</f>
        <v>-</v>
      </c>
      <c r="P1245">
        <v>3</v>
      </c>
      <c r="Q1245" t="str">
        <f>IFERROR(VLOOKUP(Table_Query_from_QDB_Production___SQL_Server[[#This Row],[step_5_seq]],'Employee Benefit Groups'!#REF!,2,FALSE),"-")</f>
        <v>-</v>
      </c>
      <c r="S1245" t="str">
        <f>IFERROR(VLOOKUP(Table_Query_from_QDB_Production___SQL_Server[[#This Row],[step_6_seq]],'Employee Benefit Groups'!#REF!,2,FALSE),"-")</f>
        <v>-</v>
      </c>
      <c r="T1245">
        <v>4</v>
      </c>
      <c r="U1245" t="str">
        <f>IFERROR(VLOOKUP(Table_Query_from_QDB_Production___SQL_Server[[#This Row],[step_7_seq]],'Employee Benefit Groups'!#REF!,2,FALSE),"-")</f>
        <v>-</v>
      </c>
      <c r="W1245" t="str">
        <f>IFERROR(VLOOKUP(Table_Query_from_QDB_Production___SQL_Server[[#This Row],[step_8_seq]],'Employee Benefit Groups'!#REF!,2,FALSE),"-")</f>
        <v>-</v>
      </c>
      <c r="Y1245" t="str">
        <f>IFERROR(VLOOKUP(Table_Query_from_QDB_Production___SQL_Server[[#This Row],[step_9_seq]],'Employee Benefit Groups'!#REF!,2,FALSE),"-")</f>
        <v>-</v>
      </c>
      <c r="AA1245" s="15"/>
      <c r="AB1245" s="15">
        <f t="shared" si="228"/>
        <v>0</v>
      </c>
      <c r="AC1245" s="11" t="s">
        <v>11502</v>
      </c>
      <c r="AD1245" s="11" t="str">
        <f t="shared" si="229"/>
        <v>-</v>
      </c>
      <c r="AE1245" s="12"/>
      <c r="AF1245" s="12">
        <f t="shared" si="230"/>
        <v>0</v>
      </c>
      <c r="AG1245" s="13" t="s">
        <v>11502</v>
      </c>
      <c r="AH1245" s="13" t="str">
        <f t="shared" si="231"/>
        <v>-</v>
      </c>
      <c r="AI1245" s="14">
        <v>2</v>
      </c>
      <c r="AJ1245" s="14">
        <f t="shared" si="232"/>
        <v>3</v>
      </c>
      <c r="AK1245" s="15" t="s">
        <v>11497</v>
      </c>
      <c r="AL1245" s="15" t="str">
        <f t="shared" si="233"/>
        <v>-</v>
      </c>
      <c r="AM1245" s="12"/>
      <c r="AN1245" s="12">
        <f t="shared" si="234"/>
        <v>0</v>
      </c>
      <c r="AO1245" s="16" t="s">
        <v>11502</v>
      </c>
      <c r="AP1245" s="16" t="str">
        <f t="shared" si="235"/>
        <v>-</v>
      </c>
      <c r="AQ1245" s="12">
        <v>3</v>
      </c>
      <c r="AR1245" s="12">
        <f t="shared" si="236"/>
        <v>4</v>
      </c>
      <c r="AS1245" s="14" t="s">
        <v>11498</v>
      </c>
      <c r="AT1245" s="14" t="str">
        <f t="shared" si="237"/>
        <v>-</v>
      </c>
      <c r="AU1245"/>
      <c r="AV1245" s="15" t="s">
        <v>11502</v>
      </c>
      <c r="AW1245" s="15" t="str">
        <f t="shared" si="238"/>
        <v>-</v>
      </c>
      <c r="AX1245"/>
      <c r="AY1245" s="17" t="s">
        <v>11502</v>
      </c>
      <c r="AZ1245" s="17" t="str">
        <f t="shared" si="239"/>
        <v>-</v>
      </c>
      <c r="BA1245"/>
    </row>
    <row r="1246" spans="1:53" x14ac:dyDescent="0.3">
      <c r="A1246" t="s">
        <v>3671</v>
      </c>
      <c r="B1246" t="s">
        <v>3672</v>
      </c>
      <c r="C1246" t="s">
        <v>3673</v>
      </c>
      <c r="D1246" t="s">
        <v>2184</v>
      </c>
      <c r="E1246" t="str">
        <f>LEFT(Table_Query_from_QDB_Production___SQL_Server[[#This Row],[ttl_class_ttl_outl]],1)</f>
        <v>9</v>
      </c>
      <c r="F1246" t="str">
        <f>UPPER(IFERROR(VLOOKUP(Table_Query_from_QDB_Production___SQL_Server[[#This Row],[cto_osc_code]],'CTO-OSC Table'!$A$2:$B$24,2,FALSE),"Undefined"))</f>
        <v>OTHER ACADEMIC PERSONNEL</v>
      </c>
      <c r="G1246" t="str">
        <f>UPPER(IFERROR(VLOOKUP(Table_Query_from_QDB_Production___SQL_Server[[#This Row],[ttl_class_ttl_outl]],'Title Class Table'!$A$2:$C$146,2,FALSE),"Undefined"))</f>
        <v>MISCELLANEOUS TITLES-SINGLE TITLES</v>
      </c>
      <c r="H1246" t="s">
        <v>11449</v>
      </c>
      <c r="I1246">
        <v>4</v>
      </c>
      <c r="K1246" t="str">
        <f>IFERROR(VLOOKUP(Table_Query_from_QDB_Production___SQL_Server[[#This Row],[step_2_seq]],'Employee Benefit Groups'!#REF!,2,FALSE),"-")</f>
        <v>-</v>
      </c>
      <c r="M1246" t="str">
        <f>IFERROR(VLOOKUP(Table_Query_from_QDB_Production___SQL_Server[[#This Row],[step_4_seq]],'Employee Benefit Groups'!#REF!,2,FALSE),"-")</f>
        <v>-</v>
      </c>
      <c r="O1246" t="str">
        <f>IFERROR(VLOOKUP(Table_Query_from_QDB_Production___SQL_Server[[#This Row],[step_4_seq2]],'Employee Benefit Groups'!#REF!,2,FALSE),"-")</f>
        <v>-</v>
      </c>
      <c r="P1246">
        <v>3</v>
      </c>
      <c r="Q1246" t="str">
        <f>IFERROR(VLOOKUP(Table_Query_from_QDB_Production___SQL_Server[[#This Row],[step_5_seq]],'Employee Benefit Groups'!#REF!,2,FALSE),"-")</f>
        <v>-</v>
      </c>
      <c r="S1246" t="str">
        <f>IFERROR(VLOOKUP(Table_Query_from_QDB_Production___SQL_Server[[#This Row],[step_6_seq]],'Employee Benefit Groups'!#REF!,2,FALSE),"-")</f>
        <v>-</v>
      </c>
      <c r="T1246">
        <v>4</v>
      </c>
      <c r="U1246" t="str">
        <f>IFERROR(VLOOKUP(Table_Query_from_QDB_Production___SQL_Server[[#This Row],[step_7_seq]],'Employee Benefit Groups'!#REF!,2,FALSE),"-")</f>
        <v>-</v>
      </c>
      <c r="W1246" t="str">
        <f>IFERROR(VLOOKUP(Table_Query_from_QDB_Production___SQL_Server[[#This Row],[step_8_seq]],'Employee Benefit Groups'!#REF!,2,FALSE),"-")</f>
        <v>-</v>
      </c>
      <c r="Y1246" t="str">
        <f>IFERROR(VLOOKUP(Table_Query_from_QDB_Production___SQL_Server[[#This Row],[step_9_seq]],'Employee Benefit Groups'!#REF!,2,FALSE),"-")</f>
        <v>-</v>
      </c>
      <c r="AA1246" s="15"/>
      <c r="AB1246" s="15">
        <f t="shared" si="228"/>
        <v>0</v>
      </c>
      <c r="AC1246" s="11" t="s">
        <v>11502</v>
      </c>
      <c r="AD1246" s="11" t="str">
        <f t="shared" si="229"/>
        <v>-</v>
      </c>
      <c r="AE1246" s="12"/>
      <c r="AF1246" s="12">
        <f t="shared" si="230"/>
        <v>0</v>
      </c>
      <c r="AG1246" s="13" t="s">
        <v>11502</v>
      </c>
      <c r="AH1246" s="13" t="str">
        <f t="shared" si="231"/>
        <v>-</v>
      </c>
      <c r="AI1246" s="14">
        <v>2</v>
      </c>
      <c r="AJ1246" s="14">
        <f t="shared" si="232"/>
        <v>3</v>
      </c>
      <c r="AK1246" s="15" t="s">
        <v>11497</v>
      </c>
      <c r="AL1246" s="15" t="str">
        <f t="shared" si="233"/>
        <v>-</v>
      </c>
      <c r="AM1246" s="12"/>
      <c r="AN1246" s="12">
        <f t="shared" si="234"/>
        <v>0</v>
      </c>
      <c r="AO1246" s="16" t="s">
        <v>11502</v>
      </c>
      <c r="AP1246" s="16" t="str">
        <f t="shared" si="235"/>
        <v>-</v>
      </c>
      <c r="AQ1246" s="12">
        <v>3</v>
      </c>
      <c r="AR1246" s="12">
        <f t="shared" si="236"/>
        <v>4</v>
      </c>
      <c r="AS1246" s="14" t="s">
        <v>11498</v>
      </c>
      <c r="AT1246" s="14" t="str">
        <f t="shared" si="237"/>
        <v>-</v>
      </c>
      <c r="AU1246"/>
      <c r="AV1246" s="15" t="s">
        <v>11502</v>
      </c>
      <c r="AW1246" s="15" t="str">
        <f t="shared" si="238"/>
        <v>-</v>
      </c>
      <c r="AX1246"/>
      <c r="AY1246" s="17" t="s">
        <v>11502</v>
      </c>
      <c r="AZ1246" s="17" t="str">
        <f t="shared" si="239"/>
        <v>-</v>
      </c>
      <c r="BA1246"/>
    </row>
    <row r="1247" spans="1:53" x14ac:dyDescent="0.3">
      <c r="A1247" t="s">
        <v>3674</v>
      </c>
      <c r="B1247" t="s">
        <v>3675</v>
      </c>
      <c r="C1247" t="s">
        <v>3676</v>
      </c>
      <c r="D1247" t="s">
        <v>2184</v>
      </c>
      <c r="E1247" t="str">
        <f>LEFT(Table_Query_from_QDB_Production___SQL_Server[[#This Row],[ttl_class_ttl_outl]],1)</f>
        <v>9</v>
      </c>
      <c r="F1247" t="str">
        <f>UPPER(IFERROR(VLOOKUP(Table_Query_from_QDB_Production___SQL_Server[[#This Row],[cto_osc_code]],'CTO-OSC Table'!$A$2:$B$24,2,FALSE),"Undefined"))</f>
        <v>OTHER ACADEMIC PERSONNEL</v>
      </c>
      <c r="G1247" t="str">
        <f>UPPER(IFERROR(VLOOKUP(Table_Query_from_QDB_Production___SQL_Server[[#This Row],[ttl_class_ttl_outl]],'Title Class Table'!$A$2:$C$146,2,FALSE),"Undefined"))</f>
        <v>MISCELLANEOUS TITLES-SINGLE TITLES</v>
      </c>
      <c r="H1247" t="s">
        <v>11449</v>
      </c>
      <c r="I1247">
        <v>4</v>
      </c>
      <c r="K1247" t="str">
        <f>IFERROR(VLOOKUP(Table_Query_from_QDB_Production___SQL_Server[[#This Row],[step_2_seq]],'Employee Benefit Groups'!#REF!,2,FALSE),"-")</f>
        <v>-</v>
      </c>
      <c r="M1247" t="str">
        <f>IFERROR(VLOOKUP(Table_Query_from_QDB_Production___SQL_Server[[#This Row],[step_4_seq]],'Employee Benefit Groups'!#REF!,2,FALSE),"-")</f>
        <v>-</v>
      </c>
      <c r="O1247" t="str">
        <f>IFERROR(VLOOKUP(Table_Query_from_QDB_Production___SQL_Server[[#This Row],[step_4_seq2]],'Employee Benefit Groups'!#REF!,2,FALSE),"-")</f>
        <v>-</v>
      </c>
      <c r="P1247">
        <v>3</v>
      </c>
      <c r="Q1247" t="str">
        <f>IFERROR(VLOOKUP(Table_Query_from_QDB_Production___SQL_Server[[#This Row],[step_5_seq]],'Employee Benefit Groups'!#REF!,2,FALSE),"-")</f>
        <v>-</v>
      </c>
      <c r="S1247" t="str">
        <f>IFERROR(VLOOKUP(Table_Query_from_QDB_Production___SQL_Server[[#This Row],[step_6_seq]],'Employee Benefit Groups'!#REF!,2,FALSE),"-")</f>
        <v>-</v>
      </c>
      <c r="T1247">
        <v>4</v>
      </c>
      <c r="U1247" t="str">
        <f>IFERROR(VLOOKUP(Table_Query_from_QDB_Production___SQL_Server[[#This Row],[step_7_seq]],'Employee Benefit Groups'!#REF!,2,FALSE),"-")</f>
        <v>-</v>
      </c>
      <c r="W1247" t="str">
        <f>IFERROR(VLOOKUP(Table_Query_from_QDB_Production___SQL_Server[[#This Row],[step_8_seq]],'Employee Benefit Groups'!#REF!,2,FALSE),"-")</f>
        <v>-</v>
      </c>
      <c r="Y1247" t="str">
        <f>IFERROR(VLOOKUP(Table_Query_from_QDB_Production___SQL_Server[[#This Row],[step_9_seq]],'Employee Benefit Groups'!#REF!,2,FALSE),"-")</f>
        <v>-</v>
      </c>
      <c r="AA1247" s="15"/>
      <c r="AB1247" s="15">
        <f t="shared" si="228"/>
        <v>0</v>
      </c>
      <c r="AC1247" s="11" t="s">
        <v>11502</v>
      </c>
      <c r="AD1247" s="11" t="str">
        <f t="shared" si="229"/>
        <v>-</v>
      </c>
      <c r="AE1247" s="12"/>
      <c r="AF1247" s="12">
        <f t="shared" si="230"/>
        <v>0</v>
      </c>
      <c r="AG1247" s="13" t="s">
        <v>11502</v>
      </c>
      <c r="AH1247" s="13" t="str">
        <f t="shared" si="231"/>
        <v>-</v>
      </c>
      <c r="AI1247" s="14">
        <v>2</v>
      </c>
      <c r="AJ1247" s="14">
        <f t="shared" si="232"/>
        <v>3</v>
      </c>
      <c r="AK1247" s="15" t="s">
        <v>11497</v>
      </c>
      <c r="AL1247" s="15" t="str">
        <f t="shared" si="233"/>
        <v>-</v>
      </c>
      <c r="AM1247" s="12"/>
      <c r="AN1247" s="12">
        <f t="shared" si="234"/>
        <v>0</v>
      </c>
      <c r="AO1247" s="16" t="s">
        <v>11502</v>
      </c>
      <c r="AP1247" s="16" t="str">
        <f t="shared" si="235"/>
        <v>-</v>
      </c>
      <c r="AQ1247" s="12">
        <v>3</v>
      </c>
      <c r="AR1247" s="12">
        <f t="shared" si="236"/>
        <v>4</v>
      </c>
      <c r="AS1247" s="14" t="s">
        <v>11498</v>
      </c>
      <c r="AT1247" s="14" t="str">
        <f t="shared" si="237"/>
        <v>-</v>
      </c>
      <c r="AU1247"/>
      <c r="AV1247" s="15" t="s">
        <v>11502</v>
      </c>
      <c r="AW1247" s="15" t="str">
        <f t="shared" si="238"/>
        <v>-</v>
      </c>
      <c r="AX1247"/>
      <c r="AY1247" s="17" t="s">
        <v>11502</v>
      </c>
      <c r="AZ1247" s="17" t="str">
        <f t="shared" si="239"/>
        <v>-</v>
      </c>
      <c r="BA1247"/>
    </row>
    <row r="1248" spans="1:53" x14ac:dyDescent="0.3">
      <c r="A1248" t="s">
        <v>3677</v>
      </c>
      <c r="B1248" t="s">
        <v>3678</v>
      </c>
      <c r="C1248" t="s">
        <v>3679</v>
      </c>
      <c r="D1248" t="s">
        <v>3589</v>
      </c>
      <c r="E1248" t="str">
        <f>LEFT(Table_Query_from_QDB_Production___SQL_Server[[#This Row],[ttl_class_ttl_outl]],1)</f>
        <v>4</v>
      </c>
      <c r="F1248" t="str">
        <f>UPPER(IFERROR(VLOOKUP(Table_Query_from_QDB_Production___SQL_Server[[#This Row],[cto_osc_code]],'CTO-OSC Table'!$A$2:$B$24,2,FALSE),"Undefined"))</f>
        <v>STUDENT ASSISTANTS</v>
      </c>
      <c r="G1248" t="str">
        <f>UPPER(IFERROR(VLOOKUP(Table_Query_from_QDB_Production___SQL_Server[[#This Row],[ttl_class_ttl_outl]],'Title Class Table'!$A$2:$C$146,2,FALSE),"Undefined"))</f>
        <v>OTHER STUDENT TITLES</v>
      </c>
      <c r="H1248" t="s">
        <v>11440</v>
      </c>
      <c r="I1248">
        <v>2</v>
      </c>
      <c r="K1248" t="str">
        <f>IFERROR(VLOOKUP(Table_Query_from_QDB_Production___SQL_Server[[#This Row],[step_2_seq]],'Employee Benefit Groups'!#REF!,2,FALSE),"-")</f>
        <v>-</v>
      </c>
      <c r="L1248">
        <v>4</v>
      </c>
      <c r="M1248" t="str">
        <f>IFERROR(VLOOKUP(Table_Query_from_QDB_Production___SQL_Server[[#This Row],[step_4_seq]],'Employee Benefit Groups'!#REF!,2,FALSE),"-")</f>
        <v>-</v>
      </c>
      <c r="O1248" t="str">
        <f>IFERROR(VLOOKUP(Table_Query_from_QDB_Production___SQL_Server[[#This Row],[step_4_seq2]],'Employee Benefit Groups'!#REF!,2,FALSE),"-")</f>
        <v>-</v>
      </c>
      <c r="Q1248" t="str">
        <f>IFERROR(VLOOKUP(Table_Query_from_QDB_Production___SQL_Server[[#This Row],[step_5_seq]],'Employee Benefit Groups'!#REF!,2,FALSE),"-")</f>
        <v>-</v>
      </c>
      <c r="S1248" t="str">
        <f>IFERROR(VLOOKUP(Table_Query_from_QDB_Production___SQL_Server[[#This Row],[step_6_seq]],'Employee Benefit Groups'!#REF!,2,FALSE),"-")</f>
        <v>-</v>
      </c>
      <c r="U1248" t="str">
        <f>IFERROR(VLOOKUP(Table_Query_from_QDB_Production___SQL_Server[[#This Row],[step_7_seq]],'Employee Benefit Groups'!#REF!,2,FALSE),"-")</f>
        <v>-</v>
      </c>
      <c r="W1248" t="str">
        <f>IFERROR(VLOOKUP(Table_Query_from_QDB_Production___SQL_Server[[#This Row],[step_8_seq]],'Employee Benefit Groups'!#REF!,2,FALSE),"-")</f>
        <v>-</v>
      </c>
      <c r="Y1248" t="str">
        <f>IFERROR(VLOOKUP(Table_Query_from_QDB_Production___SQL_Server[[#This Row],[step_9_seq]],'Employee Benefit Groups'!#REF!,2,FALSE),"-")</f>
        <v>-</v>
      </c>
      <c r="AA1248" s="15">
        <v>3</v>
      </c>
      <c r="AB1248" s="15">
        <f t="shared" si="228"/>
        <v>4</v>
      </c>
      <c r="AC1248" s="11" t="s">
        <v>11498</v>
      </c>
      <c r="AD1248" s="11" t="str">
        <f t="shared" si="229"/>
        <v>-</v>
      </c>
      <c r="AE1248" s="12"/>
      <c r="AF1248" s="12">
        <f t="shared" si="230"/>
        <v>0</v>
      </c>
      <c r="AG1248" s="13" t="s">
        <v>11502</v>
      </c>
      <c r="AH1248" s="13" t="str">
        <f t="shared" si="231"/>
        <v>-</v>
      </c>
      <c r="AI1248" s="14"/>
      <c r="AJ1248" s="14">
        <f t="shared" si="232"/>
        <v>0</v>
      </c>
      <c r="AK1248" s="15" t="s">
        <v>11502</v>
      </c>
      <c r="AL1248" s="15" t="str">
        <f t="shared" si="233"/>
        <v>-</v>
      </c>
      <c r="AM1248" s="12"/>
      <c r="AN1248" s="12">
        <f t="shared" si="234"/>
        <v>0</v>
      </c>
      <c r="AO1248" s="16" t="s">
        <v>11502</v>
      </c>
      <c r="AP1248" s="16" t="str">
        <f t="shared" si="235"/>
        <v>-</v>
      </c>
      <c r="AQ1248" s="12"/>
      <c r="AR1248" s="12">
        <f t="shared" si="236"/>
        <v>0</v>
      </c>
      <c r="AS1248" s="14" t="s">
        <v>11502</v>
      </c>
      <c r="AT1248" s="14" t="str">
        <f t="shared" si="237"/>
        <v>-</v>
      </c>
      <c r="AU1248"/>
      <c r="AV1248" s="15" t="s">
        <v>11502</v>
      </c>
      <c r="AW1248" s="15" t="str">
        <f t="shared" si="238"/>
        <v>-</v>
      </c>
      <c r="AX1248"/>
      <c r="AY1248" s="17" t="s">
        <v>11502</v>
      </c>
      <c r="AZ1248" s="17" t="str">
        <f t="shared" si="239"/>
        <v>-</v>
      </c>
      <c r="BA1248"/>
    </row>
    <row r="1249" spans="1:53" x14ac:dyDescent="0.3">
      <c r="A1249" t="s">
        <v>3680</v>
      </c>
      <c r="B1249" t="s">
        <v>3681</v>
      </c>
      <c r="C1249" t="s">
        <v>3682</v>
      </c>
      <c r="D1249" t="s">
        <v>3589</v>
      </c>
      <c r="E1249" t="str">
        <f>LEFT(Table_Query_from_QDB_Production___SQL_Server[[#This Row],[ttl_class_ttl_outl]],1)</f>
        <v>4</v>
      </c>
      <c r="F1249" t="str">
        <f>UPPER(IFERROR(VLOOKUP(Table_Query_from_QDB_Production___SQL_Server[[#This Row],[cto_osc_code]],'CTO-OSC Table'!$A$2:$B$24,2,FALSE),"Undefined"))</f>
        <v>STUDENT ASSISTANTS</v>
      </c>
      <c r="G1249" t="str">
        <f>UPPER(IFERROR(VLOOKUP(Table_Query_from_QDB_Production___SQL_Server[[#This Row],[ttl_class_ttl_outl]],'Title Class Table'!$A$2:$C$146,2,FALSE),"Undefined"))</f>
        <v>OTHER STUDENT TITLES</v>
      </c>
      <c r="H1249" t="s">
        <v>11440</v>
      </c>
      <c r="I1249">
        <v>2</v>
      </c>
      <c r="K1249" t="str">
        <f>IFERROR(VLOOKUP(Table_Query_from_QDB_Production___SQL_Server[[#This Row],[step_2_seq]],'Employee Benefit Groups'!#REF!,2,FALSE),"-")</f>
        <v>-</v>
      </c>
      <c r="L1249">
        <v>4</v>
      </c>
      <c r="M1249" t="str">
        <f>IFERROR(VLOOKUP(Table_Query_from_QDB_Production___SQL_Server[[#This Row],[step_4_seq]],'Employee Benefit Groups'!#REF!,2,FALSE),"-")</f>
        <v>-</v>
      </c>
      <c r="O1249" t="str">
        <f>IFERROR(VLOOKUP(Table_Query_from_QDB_Production___SQL_Server[[#This Row],[step_4_seq2]],'Employee Benefit Groups'!#REF!,2,FALSE),"-")</f>
        <v>-</v>
      </c>
      <c r="Q1249" t="str">
        <f>IFERROR(VLOOKUP(Table_Query_from_QDB_Production___SQL_Server[[#This Row],[step_5_seq]],'Employee Benefit Groups'!#REF!,2,FALSE),"-")</f>
        <v>-</v>
      </c>
      <c r="S1249" t="str">
        <f>IFERROR(VLOOKUP(Table_Query_from_QDB_Production___SQL_Server[[#This Row],[step_6_seq]],'Employee Benefit Groups'!#REF!,2,FALSE),"-")</f>
        <v>-</v>
      </c>
      <c r="U1249" t="str">
        <f>IFERROR(VLOOKUP(Table_Query_from_QDB_Production___SQL_Server[[#This Row],[step_7_seq]],'Employee Benefit Groups'!#REF!,2,FALSE),"-")</f>
        <v>-</v>
      </c>
      <c r="W1249" t="str">
        <f>IFERROR(VLOOKUP(Table_Query_from_QDB_Production___SQL_Server[[#This Row],[step_8_seq]],'Employee Benefit Groups'!#REF!,2,FALSE),"-")</f>
        <v>-</v>
      </c>
      <c r="Y1249" t="str">
        <f>IFERROR(VLOOKUP(Table_Query_from_QDB_Production___SQL_Server[[#This Row],[step_9_seq]],'Employee Benefit Groups'!#REF!,2,FALSE),"-")</f>
        <v>-</v>
      </c>
      <c r="AA1249" s="15">
        <v>3</v>
      </c>
      <c r="AB1249" s="15">
        <f t="shared" si="228"/>
        <v>4</v>
      </c>
      <c r="AC1249" s="11" t="s">
        <v>11498</v>
      </c>
      <c r="AD1249" s="11" t="str">
        <f t="shared" si="229"/>
        <v>-</v>
      </c>
      <c r="AE1249" s="12"/>
      <c r="AF1249" s="12">
        <f t="shared" si="230"/>
        <v>0</v>
      </c>
      <c r="AG1249" s="13" t="s">
        <v>11502</v>
      </c>
      <c r="AH1249" s="13" t="str">
        <f t="shared" si="231"/>
        <v>-</v>
      </c>
      <c r="AI1249" s="14"/>
      <c r="AJ1249" s="14">
        <f t="shared" si="232"/>
        <v>0</v>
      </c>
      <c r="AK1249" s="15" t="s">
        <v>11502</v>
      </c>
      <c r="AL1249" s="15" t="str">
        <f t="shared" si="233"/>
        <v>-</v>
      </c>
      <c r="AM1249" s="12"/>
      <c r="AN1249" s="12">
        <f t="shared" si="234"/>
        <v>0</v>
      </c>
      <c r="AO1249" s="16" t="s">
        <v>11502</v>
      </c>
      <c r="AP1249" s="16" t="str">
        <f t="shared" si="235"/>
        <v>-</v>
      </c>
      <c r="AQ1249" s="12"/>
      <c r="AR1249" s="12">
        <f t="shared" si="236"/>
        <v>0</v>
      </c>
      <c r="AS1249" s="14" t="s">
        <v>11502</v>
      </c>
      <c r="AT1249" s="14" t="str">
        <f t="shared" si="237"/>
        <v>-</v>
      </c>
      <c r="AU1249"/>
      <c r="AV1249" s="15" t="s">
        <v>11502</v>
      </c>
      <c r="AW1249" s="15" t="str">
        <f t="shared" si="238"/>
        <v>-</v>
      </c>
      <c r="AX1249"/>
      <c r="AY1249" s="17" t="s">
        <v>11502</v>
      </c>
      <c r="AZ1249" s="17" t="str">
        <f t="shared" si="239"/>
        <v>-</v>
      </c>
      <c r="BA1249"/>
    </row>
    <row r="1250" spans="1:53" x14ac:dyDescent="0.3">
      <c r="A1250" t="s">
        <v>3683</v>
      </c>
      <c r="B1250" t="s">
        <v>3684</v>
      </c>
      <c r="C1250" t="s">
        <v>3685</v>
      </c>
      <c r="D1250" t="s">
        <v>2184</v>
      </c>
      <c r="E1250" t="str">
        <f>LEFT(Table_Query_from_QDB_Production___SQL_Server[[#This Row],[ttl_class_ttl_outl]],1)</f>
        <v>9</v>
      </c>
      <c r="F1250" t="str">
        <f>UPPER(IFERROR(VLOOKUP(Table_Query_from_QDB_Production___SQL_Server[[#This Row],[cto_osc_code]],'CTO-OSC Table'!$A$2:$B$24,2,FALSE),"Undefined"))</f>
        <v>OTHER ACADEMIC PERSONNEL</v>
      </c>
      <c r="G1250" t="str">
        <f>UPPER(IFERROR(VLOOKUP(Table_Query_from_QDB_Production___SQL_Server[[#This Row],[ttl_class_ttl_outl]],'Title Class Table'!$A$2:$C$146,2,FALSE),"Undefined"))</f>
        <v>MISCELLANEOUS TITLES-SINGLE TITLES</v>
      </c>
      <c r="H1250" t="s">
        <v>11449</v>
      </c>
      <c r="I1250">
        <v>4</v>
      </c>
      <c r="K1250" t="str">
        <f>IFERROR(VLOOKUP(Table_Query_from_QDB_Production___SQL_Server[[#This Row],[step_2_seq]],'Employee Benefit Groups'!#REF!,2,FALSE),"-")</f>
        <v>-</v>
      </c>
      <c r="M1250" t="str">
        <f>IFERROR(VLOOKUP(Table_Query_from_QDB_Production___SQL_Server[[#This Row],[step_4_seq]],'Employee Benefit Groups'!#REF!,2,FALSE),"-")</f>
        <v>-</v>
      </c>
      <c r="O1250" t="str">
        <f>IFERROR(VLOOKUP(Table_Query_from_QDB_Production___SQL_Server[[#This Row],[step_4_seq2]],'Employee Benefit Groups'!#REF!,2,FALSE),"-")</f>
        <v>-</v>
      </c>
      <c r="P1250">
        <v>3</v>
      </c>
      <c r="Q1250" t="str">
        <f>IFERROR(VLOOKUP(Table_Query_from_QDB_Production___SQL_Server[[#This Row],[step_5_seq]],'Employee Benefit Groups'!#REF!,2,FALSE),"-")</f>
        <v>-</v>
      </c>
      <c r="S1250" t="str">
        <f>IFERROR(VLOOKUP(Table_Query_from_QDB_Production___SQL_Server[[#This Row],[step_6_seq]],'Employee Benefit Groups'!#REF!,2,FALSE),"-")</f>
        <v>-</v>
      </c>
      <c r="T1250">
        <v>4</v>
      </c>
      <c r="U1250" t="str">
        <f>IFERROR(VLOOKUP(Table_Query_from_QDB_Production___SQL_Server[[#This Row],[step_7_seq]],'Employee Benefit Groups'!#REF!,2,FALSE),"-")</f>
        <v>-</v>
      </c>
      <c r="W1250" t="str">
        <f>IFERROR(VLOOKUP(Table_Query_from_QDB_Production___SQL_Server[[#This Row],[step_8_seq]],'Employee Benefit Groups'!#REF!,2,FALSE),"-")</f>
        <v>-</v>
      </c>
      <c r="Y1250" t="str">
        <f>IFERROR(VLOOKUP(Table_Query_from_QDB_Production___SQL_Server[[#This Row],[step_9_seq]],'Employee Benefit Groups'!#REF!,2,FALSE),"-")</f>
        <v>-</v>
      </c>
      <c r="AA1250" s="15"/>
      <c r="AB1250" s="15">
        <f t="shared" si="228"/>
        <v>0</v>
      </c>
      <c r="AC1250" s="11" t="s">
        <v>11502</v>
      </c>
      <c r="AD1250" s="11" t="str">
        <f t="shared" si="229"/>
        <v>-</v>
      </c>
      <c r="AE1250" s="12"/>
      <c r="AF1250" s="12">
        <f t="shared" si="230"/>
        <v>0</v>
      </c>
      <c r="AG1250" s="13" t="s">
        <v>11502</v>
      </c>
      <c r="AH1250" s="13" t="str">
        <f t="shared" si="231"/>
        <v>-</v>
      </c>
      <c r="AI1250" s="14">
        <v>2</v>
      </c>
      <c r="AJ1250" s="14">
        <f t="shared" si="232"/>
        <v>3</v>
      </c>
      <c r="AK1250" s="15" t="s">
        <v>11497</v>
      </c>
      <c r="AL1250" s="15" t="str">
        <f t="shared" si="233"/>
        <v>-</v>
      </c>
      <c r="AM1250" s="12"/>
      <c r="AN1250" s="12">
        <f t="shared" si="234"/>
        <v>0</v>
      </c>
      <c r="AO1250" s="16" t="s">
        <v>11502</v>
      </c>
      <c r="AP1250" s="16" t="str">
        <f t="shared" si="235"/>
        <v>-</v>
      </c>
      <c r="AQ1250" s="12">
        <v>3</v>
      </c>
      <c r="AR1250" s="12">
        <f t="shared" si="236"/>
        <v>4</v>
      </c>
      <c r="AS1250" s="14" t="s">
        <v>11498</v>
      </c>
      <c r="AT1250" s="14" t="str">
        <f t="shared" si="237"/>
        <v>-</v>
      </c>
      <c r="AU1250"/>
      <c r="AV1250" s="15" t="s">
        <v>11502</v>
      </c>
      <c r="AW1250" s="15" t="str">
        <f t="shared" si="238"/>
        <v>-</v>
      </c>
      <c r="AX1250"/>
      <c r="AY1250" s="17" t="s">
        <v>11502</v>
      </c>
      <c r="AZ1250" s="17" t="str">
        <f t="shared" si="239"/>
        <v>-</v>
      </c>
      <c r="BA1250"/>
    </row>
    <row r="1251" spans="1:53" x14ac:dyDescent="0.3">
      <c r="A1251" t="s">
        <v>3686</v>
      </c>
      <c r="B1251" t="s">
        <v>3687</v>
      </c>
      <c r="C1251" t="s">
        <v>3688</v>
      </c>
      <c r="D1251" t="s">
        <v>2184</v>
      </c>
      <c r="E1251" t="str">
        <f>LEFT(Table_Query_from_QDB_Production___SQL_Server[[#This Row],[ttl_class_ttl_outl]],1)</f>
        <v>9</v>
      </c>
      <c r="F1251" t="str">
        <f>UPPER(IFERROR(VLOOKUP(Table_Query_from_QDB_Production___SQL_Server[[#This Row],[cto_osc_code]],'CTO-OSC Table'!$A$2:$B$24,2,FALSE),"Undefined"))</f>
        <v>OTHER ACADEMIC PERSONNEL</v>
      </c>
      <c r="G1251" t="str">
        <f>UPPER(IFERROR(VLOOKUP(Table_Query_from_QDB_Production___SQL_Server[[#This Row],[ttl_class_ttl_outl]],'Title Class Table'!$A$2:$C$146,2,FALSE),"Undefined"))</f>
        <v>MISCELLANEOUS TITLES-SINGLE TITLES</v>
      </c>
      <c r="H1251" t="s">
        <v>11449</v>
      </c>
      <c r="I1251">
        <v>4</v>
      </c>
      <c r="K1251" t="str">
        <f>IFERROR(VLOOKUP(Table_Query_from_QDB_Production___SQL_Server[[#This Row],[step_2_seq]],'Employee Benefit Groups'!#REF!,2,FALSE),"-")</f>
        <v>-</v>
      </c>
      <c r="M1251" t="str">
        <f>IFERROR(VLOOKUP(Table_Query_from_QDB_Production___SQL_Server[[#This Row],[step_4_seq]],'Employee Benefit Groups'!#REF!,2,FALSE),"-")</f>
        <v>-</v>
      </c>
      <c r="O1251" t="str">
        <f>IFERROR(VLOOKUP(Table_Query_from_QDB_Production___SQL_Server[[#This Row],[step_4_seq2]],'Employee Benefit Groups'!#REF!,2,FALSE),"-")</f>
        <v>-</v>
      </c>
      <c r="P1251">
        <v>3</v>
      </c>
      <c r="Q1251" t="str">
        <f>IFERROR(VLOOKUP(Table_Query_from_QDB_Production___SQL_Server[[#This Row],[step_5_seq]],'Employee Benefit Groups'!#REF!,2,FALSE),"-")</f>
        <v>-</v>
      </c>
      <c r="S1251" t="str">
        <f>IFERROR(VLOOKUP(Table_Query_from_QDB_Production___SQL_Server[[#This Row],[step_6_seq]],'Employee Benefit Groups'!#REF!,2,FALSE),"-")</f>
        <v>-</v>
      </c>
      <c r="T1251">
        <v>4</v>
      </c>
      <c r="U1251" t="str">
        <f>IFERROR(VLOOKUP(Table_Query_from_QDB_Production___SQL_Server[[#This Row],[step_7_seq]],'Employee Benefit Groups'!#REF!,2,FALSE),"-")</f>
        <v>-</v>
      </c>
      <c r="W1251" t="str">
        <f>IFERROR(VLOOKUP(Table_Query_from_QDB_Production___SQL_Server[[#This Row],[step_8_seq]],'Employee Benefit Groups'!#REF!,2,FALSE),"-")</f>
        <v>-</v>
      </c>
      <c r="Y1251" t="str">
        <f>IFERROR(VLOOKUP(Table_Query_from_QDB_Production___SQL_Server[[#This Row],[step_9_seq]],'Employee Benefit Groups'!#REF!,2,FALSE),"-")</f>
        <v>-</v>
      </c>
      <c r="AA1251" s="15"/>
      <c r="AB1251" s="15">
        <f t="shared" si="228"/>
        <v>0</v>
      </c>
      <c r="AC1251" s="11" t="s">
        <v>11502</v>
      </c>
      <c r="AD1251" s="11" t="str">
        <f t="shared" si="229"/>
        <v>-</v>
      </c>
      <c r="AE1251" s="12"/>
      <c r="AF1251" s="12">
        <f t="shared" si="230"/>
        <v>0</v>
      </c>
      <c r="AG1251" s="13" t="s">
        <v>11502</v>
      </c>
      <c r="AH1251" s="13" t="str">
        <f t="shared" si="231"/>
        <v>-</v>
      </c>
      <c r="AI1251" s="14">
        <v>2</v>
      </c>
      <c r="AJ1251" s="14">
        <f t="shared" si="232"/>
        <v>3</v>
      </c>
      <c r="AK1251" s="15" t="s">
        <v>11497</v>
      </c>
      <c r="AL1251" s="15" t="str">
        <f t="shared" si="233"/>
        <v>-</v>
      </c>
      <c r="AM1251" s="12"/>
      <c r="AN1251" s="12">
        <f t="shared" si="234"/>
        <v>0</v>
      </c>
      <c r="AO1251" s="16" t="s">
        <v>11502</v>
      </c>
      <c r="AP1251" s="16" t="str">
        <f t="shared" si="235"/>
        <v>-</v>
      </c>
      <c r="AQ1251" s="12">
        <v>3</v>
      </c>
      <c r="AR1251" s="12">
        <f t="shared" si="236"/>
        <v>4</v>
      </c>
      <c r="AS1251" s="14" t="s">
        <v>11498</v>
      </c>
      <c r="AT1251" s="14" t="str">
        <f t="shared" si="237"/>
        <v>-</v>
      </c>
      <c r="AU1251"/>
      <c r="AV1251" s="15" t="s">
        <v>11502</v>
      </c>
      <c r="AW1251" s="15" t="str">
        <f t="shared" si="238"/>
        <v>-</v>
      </c>
      <c r="AX1251"/>
      <c r="AY1251" s="17" t="s">
        <v>11502</v>
      </c>
      <c r="AZ1251" s="17" t="str">
        <f t="shared" si="239"/>
        <v>-</v>
      </c>
      <c r="BA1251"/>
    </row>
    <row r="1252" spans="1:53" x14ac:dyDescent="0.3">
      <c r="A1252" t="s">
        <v>3689</v>
      </c>
      <c r="B1252" t="s">
        <v>3690</v>
      </c>
      <c r="C1252" t="s">
        <v>3691</v>
      </c>
      <c r="D1252" t="s">
        <v>2184</v>
      </c>
      <c r="E1252" t="str">
        <f>LEFT(Table_Query_from_QDB_Production___SQL_Server[[#This Row],[ttl_class_ttl_outl]],1)</f>
        <v>9</v>
      </c>
      <c r="F1252" t="str">
        <f>UPPER(IFERROR(VLOOKUP(Table_Query_from_QDB_Production___SQL_Server[[#This Row],[cto_osc_code]],'CTO-OSC Table'!$A$2:$B$24,2,FALSE),"Undefined"))</f>
        <v>OTHER ACADEMIC PERSONNEL</v>
      </c>
      <c r="G1252" t="str">
        <f>UPPER(IFERROR(VLOOKUP(Table_Query_from_QDB_Production___SQL_Server[[#This Row],[ttl_class_ttl_outl]],'Title Class Table'!$A$2:$C$146,2,FALSE),"Undefined"))</f>
        <v>MISCELLANEOUS TITLES-SINGLE TITLES</v>
      </c>
      <c r="H1252" t="s">
        <v>11449</v>
      </c>
      <c r="I1252">
        <v>4</v>
      </c>
      <c r="K1252" t="str">
        <f>IFERROR(VLOOKUP(Table_Query_from_QDB_Production___SQL_Server[[#This Row],[step_2_seq]],'Employee Benefit Groups'!#REF!,2,FALSE),"-")</f>
        <v>-</v>
      </c>
      <c r="M1252" t="str">
        <f>IFERROR(VLOOKUP(Table_Query_from_QDB_Production___SQL_Server[[#This Row],[step_4_seq]],'Employee Benefit Groups'!#REF!,2,FALSE),"-")</f>
        <v>-</v>
      </c>
      <c r="O1252" t="str">
        <f>IFERROR(VLOOKUP(Table_Query_from_QDB_Production___SQL_Server[[#This Row],[step_4_seq2]],'Employee Benefit Groups'!#REF!,2,FALSE),"-")</f>
        <v>-</v>
      </c>
      <c r="P1252">
        <v>3</v>
      </c>
      <c r="Q1252" t="str">
        <f>IFERROR(VLOOKUP(Table_Query_from_QDB_Production___SQL_Server[[#This Row],[step_5_seq]],'Employee Benefit Groups'!#REF!,2,FALSE),"-")</f>
        <v>-</v>
      </c>
      <c r="S1252" t="str">
        <f>IFERROR(VLOOKUP(Table_Query_from_QDB_Production___SQL_Server[[#This Row],[step_6_seq]],'Employee Benefit Groups'!#REF!,2,FALSE),"-")</f>
        <v>-</v>
      </c>
      <c r="T1252">
        <v>4</v>
      </c>
      <c r="U1252" t="str">
        <f>IFERROR(VLOOKUP(Table_Query_from_QDB_Production___SQL_Server[[#This Row],[step_7_seq]],'Employee Benefit Groups'!#REF!,2,FALSE),"-")</f>
        <v>-</v>
      </c>
      <c r="W1252" t="str">
        <f>IFERROR(VLOOKUP(Table_Query_from_QDB_Production___SQL_Server[[#This Row],[step_8_seq]],'Employee Benefit Groups'!#REF!,2,FALSE),"-")</f>
        <v>-</v>
      </c>
      <c r="Y1252" t="str">
        <f>IFERROR(VLOOKUP(Table_Query_from_QDB_Production___SQL_Server[[#This Row],[step_9_seq]],'Employee Benefit Groups'!#REF!,2,FALSE),"-")</f>
        <v>-</v>
      </c>
      <c r="AA1252" s="15"/>
      <c r="AB1252" s="15">
        <f t="shared" si="228"/>
        <v>0</v>
      </c>
      <c r="AC1252" s="11" t="s">
        <v>11502</v>
      </c>
      <c r="AD1252" s="11" t="str">
        <f t="shared" si="229"/>
        <v>-</v>
      </c>
      <c r="AE1252" s="12"/>
      <c r="AF1252" s="12">
        <f t="shared" si="230"/>
        <v>0</v>
      </c>
      <c r="AG1252" s="13" t="s">
        <v>11502</v>
      </c>
      <c r="AH1252" s="13" t="str">
        <f t="shared" si="231"/>
        <v>-</v>
      </c>
      <c r="AI1252" s="14">
        <v>2</v>
      </c>
      <c r="AJ1252" s="14">
        <f t="shared" si="232"/>
        <v>3</v>
      </c>
      <c r="AK1252" s="15" t="s">
        <v>11497</v>
      </c>
      <c r="AL1252" s="15" t="str">
        <f t="shared" si="233"/>
        <v>-</v>
      </c>
      <c r="AM1252" s="12"/>
      <c r="AN1252" s="12">
        <f t="shared" si="234"/>
        <v>0</v>
      </c>
      <c r="AO1252" s="16" t="s">
        <v>11502</v>
      </c>
      <c r="AP1252" s="16" t="str">
        <f t="shared" si="235"/>
        <v>-</v>
      </c>
      <c r="AQ1252" s="12">
        <v>3</v>
      </c>
      <c r="AR1252" s="12">
        <f t="shared" si="236"/>
        <v>4</v>
      </c>
      <c r="AS1252" s="14" t="s">
        <v>11498</v>
      </c>
      <c r="AT1252" s="14" t="str">
        <f t="shared" si="237"/>
        <v>-</v>
      </c>
      <c r="AU1252"/>
      <c r="AV1252" s="15" t="s">
        <v>11502</v>
      </c>
      <c r="AW1252" s="15" t="str">
        <f t="shared" si="238"/>
        <v>-</v>
      </c>
      <c r="AX1252"/>
      <c r="AY1252" s="17" t="s">
        <v>11502</v>
      </c>
      <c r="AZ1252" s="17" t="str">
        <f t="shared" si="239"/>
        <v>-</v>
      </c>
      <c r="BA1252"/>
    </row>
    <row r="1253" spans="1:53" x14ac:dyDescent="0.3">
      <c r="A1253" t="s">
        <v>3692</v>
      </c>
      <c r="B1253" t="s">
        <v>3693</v>
      </c>
      <c r="C1253" t="s">
        <v>3694</v>
      </c>
      <c r="D1253" t="s">
        <v>3695</v>
      </c>
      <c r="E1253" t="str">
        <f>LEFT(Table_Query_from_QDB_Production___SQL_Server[[#This Row],[ttl_class_ttl_outl]],1)</f>
        <v>4</v>
      </c>
      <c r="F1253" t="str">
        <f>UPPER(IFERROR(VLOOKUP(Table_Query_from_QDB_Production___SQL_Server[[#This Row],[cto_osc_code]],'CTO-OSC Table'!$A$2:$B$24,2,FALSE),"Undefined"))</f>
        <v>STUDENT ASSISTANTS</v>
      </c>
      <c r="G1253" t="str">
        <f>UPPER(IFERROR(VLOOKUP(Table_Query_from_QDB_Production___SQL_Server[[#This Row],[ttl_class_ttl_outl]],'Title Class Table'!$A$2:$C$146,2,FALSE),"Undefined"))</f>
        <v>INTERN OR RESIDENT</v>
      </c>
      <c r="H1253" t="s">
        <v>11440</v>
      </c>
      <c r="I1253">
        <v>2</v>
      </c>
      <c r="K1253" t="str">
        <f>IFERROR(VLOOKUP(Table_Query_from_QDB_Production___SQL_Server[[#This Row],[step_2_seq]],'Employee Benefit Groups'!#REF!,2,FALSE),"-")</f>
        <v>-</v>
      </c>
      <c r="L1253">
        <v>4</v>
      </c>
      <c r="M1253" t="str">
        <f>IFERROR(VLOOKUP(Table_Query_from_QDB_Production___SQL_Server[[#This Row],[step_4_seq]],'Employee Benefit Groups'!#REF!,2,FALSE),"-")</f>
        <v>-</v>
      </c>
      <c r="O1253" t="str">
        <f>IFERROR(VLOOKUP(Table_Query_from_QDB_Production___SQL_Server[[#This Row],[step_4_seq2]],'Employee Benefit Groups'!#REF!,2,FALSE),"-")</f>
        <v>-</v>
      </c>
      <c r="Q1253" t="str">
        <f>IFERROR(VLOOKUP(Table_Query_from_QDB_Production___SQL_Server[[#This Row],[step_5_seq]],'Employee Benefit Groups'!#REF!,2,FALSE),"-")</f>
        <v>-</v>
      </c>
      <c r="S1253" t="str">
        <f>IFERROR(VLOOKUP(Table_Query_from_QDB_Production___SQL_Server[[#This Row],[step_6_seq]],'Employee Benefit Groups'!#REF!,2,FALSE),"-")</f>
        <v>-</v>
      </c>
      <c r="U1253" t="str">
        <f>IFERROR(VLOOKUP(Table_Query_from_QDB_Production___SQL_Server[[#This Row],[step_7_seq]],'Employee Benefit Groups'!#REF!,2,FALSE),"-")</f>
        <v>-</v>
      </c>
      <c r="W1253" t="str">
        <f>IFERROR(VLOOKUP(Table_Query_from_QDB_Production___SQL_Server[[#This Row],[step_8_seq]],'Employee Benefit Groups'!#REF!,2,FALSE),"-")</f>
        <v>-</v>
      </c>
      <c r="Y1253" t="str">
        <f>IFERROR(VLOOKUP(Table_Query_from_QDB_Production___SQL_Server[[#This Row],[step_9_seq]],'Employee Benefit Groups'!#REF!,2,FALSE),"-")</f>
        <v>-</v>
      </c>
      <c r="AA1253" s="15">
        <v>3</v>
      </c>
      <c r="AB1253" s="15">
        <f t="shared" si="228"/>
        <v>4</v>
      </c>
      <c r="AC1253" s="11" t="s">
        <v>11498</v>
      </c>
      <c r="AD1253" s="11" t="str">
        <f t="shared" si="229"/>
        <v>-</v>
      </c>
      <c r="AE1253" s="12"/>
      <c r="AF1253" s="12">
        <f t="shared" si="230"/>
        <v>0</v>
      </c>
      <c r="AG1253" s="13" t="s">
        <v>11502</v>
      </c>
      <c r="AH1253" s="13" t="str">
        <f t="shared" si="231"/>
        <v>-</v>
      </c>
      <c r="AI1253" s="14"/>
      <c r="AJ1253" s="14">
        <f t="shared" si="232"/>
        <v>0</v>
      </c>
      <c r="AK1253" s="15" t="s">
        <v>11502</v>
      </c>
      <c r="AL1253" s="15" t="str">
        <f t="shared" si="233"/>
        <v>-</v>
      </c>
      <c r="AM1253" s="12"/>
      <c r="AN1253" s="12">
        <f t="shared" si="234"/>
        <v>0</v>
      </c>
      <c r="AO1253" s="16" t="s">
        <v>11502</v>
      </c>
      <c r="AP1253" s="16" t="str">
        <f t="shared" si="235"/>
        <v>-</v>
      </c>
      <c r="AQ1253" s="12"/>
      <c r="AR1253" s="12">
        <f t="shared" si="236"/>
        <v>0</v>
      </c>
      <c r="AS1253" s="14" t="s">
        <v>11502</v>
      </c>
      <c r="AT1253" s="14" t="str">
        <f t="shared" si="237"/>
        <v>-</v>
      </c>
      <c r="AU1253"/>
      <c r="AV1253" s="15" t="s">
        <v>11502</v>
      </c>
      <c r="AW1253" s="15" t="str">
        <f t="shared" si="238"/>
        <v>-</v>
      </c>
      <c r="AX1253"/>
      <c r="AY1253" s="17" t="s">
        <v>11502</v>
      </c>
      <c r="AZ1253" s="17" t="str">
        <f t="shared" si="239"/>
        <v>-</v>
      </c>
      <c r="BA1253"/>
    </row>
    <row r="1254" spans="1:53" x14ac:dyDescent="0.3">
      <c r="A1254" t="s">
        <v>3696</v>
      </c>
      <c r="B1254" t="s">
        <v>3697</v>
      </c>
      <c r="C1254" t="s">
        <v>3698</v>
      </c>
      <c r="D1254" t="s">
        <v>3695</v>
      </c>
      <c r="E1254" t="str">
        <f>LEFT(Table_Query_from_QDB_Production___SQL_Server[[#This Row],[ttl_class_ttl_outl]],1)</f>
        <v>4</v>
      </c>
      <c r="F1254" t="str">
        <f>UPPER(IFERROR(VLOOKUP(Table_Query_from_QDB_Production___SQL_Server[[#This Row],[cto_osc_code]],'CTO-OSC Table'!$A$2:$B$24,2,FALSE),"Undefined"))</f>
        <v>STUDENT ASSISTANTS</v>
      </c>
      <c r="G1254" t="str">
        <f>UPPER(IFERROR(VLOOKUP(Table_Query_from_QDB_Production___SQL_Server[[#This Row],[ttl_class_ttl_outl]],'Title Class Table'!$A$2:$C$146,2,FALSE),"Undefined"))</f>
        <v>INTERN OR RESIDENT</v>
      </c>
      <c r="H1254" t="s">
        <v>11440</v>
      </c>
      <c r="I1254">
        <v>2</v>
      </c>
      <c r="K1254" t="str">
        <f>IFERROR(VLOOKUP(Table_Query_from_QDB_Production___SQL_Server[[#This Row],[step_2_seq]],'Employee Benefit Groups'!#REF!,2,FALSE),"-")</f>
        <v>-</v>
      </c>
      <c r="L1254">
        <v>4</v>
      </c>
      <c r="M1254" t="str">
        <f>IFERROR(VLOOKUP(Table_Query_from_QDB_Production___SQL_Server[[#This Row],[step_4_seq]],'Employee Benefit Groups'!#REF!,2,FALSE),"-")</f>
        <v>-</v>
      </c>
      <c r="O1254" t="str">
        <f>IFERROR(VLOOKUP(Table_Query_from_QDB_Production___SQL_Server[[#This Row],[step_4_seq2]],'Employee Benefit Groups'!#REF!,2,FALSE),"-")</f>
        <v>-</v>
      </c>
      <c r="Q1254" t="str">
        <f>IFERROR(VLOOKUP(Table_Query_from_QDB_Production___SQL_Server[[#This Row],[step_5_seq]],'Employee Benefit Groups'!#REF!,2,FALSE),"-")</f>
        <v>-</v>
      </c>
      <c r="S1254" t="str">
        <f>IFERROR(VLOOKUP(Table_Query_from_QDB_Production___SQL_Server[[#This Row],[step_6_seq]],'Employee Benefit Groups'!#REF!,2,FALSE),"-")</f>
        <v>-</v>
      </c>
      <c r="U1254" t="str">
        <f>IFERROR(VLOOKUP(Table_Query_from_QDB_Production___SQL_Server[[#This Row],[step_7_seq]],'Employee Benefit Groups'!#REF!,2,FALSE),"-")</f>
        <v>-</v>
      </c>
      <c r="W1254" t="str">
        <f>IFERROR(VLOOKUP(Table_Query_from_QDB_Production___SQL_Server[[#This Row],[step_8_seq]],'Employee Benefit Groups'!#REF!,2,FALSE),"-")</f>
        <v>-</v>
      </c>
      <c r="Y1254" t="str">
        <f>IFERROR(VLOOKUP(Table_Query_from_QDB_Production___SQL_Server[[#This Row],[step_9_seq]],'Employee Benefit Groups'!#REF!,2,FALSE),"-")</f>
        <v>-</v>
      </c>
      <c r="AA1254" s="15">
        <v>3</v>
      </c>
      <c r="AB1254" s="15">
        <f t="shared" si="228"/>
        <v>4</v>
      </c>
      <c r="AC1254" s="11" t="s">
        <v>11498</v>
      </c>
      <c r="AD1254" s="11" t="str">
        <f t="shared" si="229"/>
        <v>-</v>
      </c>
      <c r="AE1254" s="12"/>
      <c r="AF1254" s="12">
        <f t="shared" si="230"/>
        <v>0</v>
      </c>
      <c r="AG1254" s="13" t="s">
        <v>11502</v>
      </c>
      <c r="AH1254" s="13" t="str">
        <f t="shared" si="231"/>
        <v>-</v>
      </c>
      <c r="AI1254" s="14"/>
      <c r="AJ1254" s="14">
        <f t="shared" si="232"/>
        <v>0</v>
      </c>
      <c r="AK1254" s="15" t="s">
        <v>11502</v>
      </c>
      <c r="AL1254" s="15" t="str">
        <f t="shared" si="233"/>
        <v>-</v>
      </c>
      <c r="AM1254" s="12"/>
      <c r="AN1254" s="12">
        <f t="shared" si="234"/>
        <v>0</v>
      </c>
      <c r="AO1254" s="16" t="s">
        <v>11502</v>
      </c>
      <c r="AP1254" s="16" t="str">
        <f t="shared" si="235"/>
        <v>-</v>
      </c>
      <c r="AQ1254" s="12"/>
      <c r="AR1254" s="12">
        <f t="shared" si="236"/>
        <v>0</v>
      </c>
      <c r="AS1254" s="14" t="s">
        <v>11502</v>
      </c>
      <c r="AT1254" s="14" t="str">
        <f t="shared" si="237"/>
        <v>-</v>
      </c>
      <c r="AU1254"/>
      <c r="AV1254" s="15" t="s">
        <v>11502</v>
      </c>
      <c r="AW1254" s="15" t="str">
        <f t="shared" si="238"/>
        <v>-</v>
      </c>
      <c r="AX1254"/>
      <c r="AY1254" s="17" t="s">
        <v>11502</v>
      </c>
      <c r="AZ1254" s="17" t="str">
        <f t="shared" si="239"/>
        <v>-</v>
      </c>
      <c r="BA1254"/>
    </row>
    <row r="1255" spans="1:53" x14ac:dyDescent="0.3">
      <c r="A1255" t="s">
        <v>3699</v>
      </c>
      <c r="B1255" t="s">
        <v>3700</v>
      </c>
      <c r="C1255" t="s">
        <v>3701</v>
      </c>
      <c r="D1255" t="s">
        <v>3695</v>
      </c>
      <c r="E1255" t="str">
        <f>LEFT(Table_Query_from_QDB_Production___SQL_Server[[#This Row],[ttl_class_ttl_outl]],1)</f>
        <v>4</v>
      </c>
      <c r="F1255" t="str">
        <f>UPPER(IFERROR(VLOOKUP(Table_Query_from_QDB_Production___SQL_Server[[#This Row],[cto_osc_code]],'CTO-OSC Table'!$A$2:$B$24,2,FALSE),"Undefined"))</f>
        <v>STUDENT ASSISTANTS</v>
      </c>
      <c r="G1255" t="str">
        <f>UPPER(IFERROR(VLOOKUP(Table_Query_from_QDB_Production___SQL_Server[[#This Row],[ttl_class_ttl_outl]],'Title Class Table'!$A$2:$C$146,2,FALSE),"Undefined"))</f>
        <v>INTERN OR RESIDENT</v>
      </c>
      <c r="H1255" t="s">
        <v>11440</v>
      </c>
      <c r="I1255">
        <v>2</v>
      </c>
      <c r="K1255" t="str">
        <f>IFERROR(VLOOKUP(Table_Query_from_QDB_Production___SQL_Server[[#This Row],[step_2_seq]],'Employee Benefit Groups'!#REF!,2,FALSE),"-")</f>
        <v>-</v>
      </c>
      <c r="L1255">
        <v>4</v>
      </c>
      <c r="M1255" t="str">
        <f>IFERROR(VLOOKUP(Table_Query_from_QDB_Production___SQL_Server[[#This Row],[step_4_seq]],'Employee Benefit Groups'!#REF!,2,FALSE),"-")</f>
        <v>-</v>
      </c>
      <c r="O1255" t="str">
        <f>IFERROR(VLOOKUP(Table_Query_from_QDB_Production___SQL_Server[[#This Row],[step_4_seq2]],'Employee Benefit Groups'!#REF!,2,FALSE),"-")</f>
        <v>-</v>
      </c>
      <c r="Q1255" t="str">
        <f>IFERROR(VLOOKUP(Table_Query_from_QDB_Production___SQL_Server[[#This Row],[step_5_seq]],'Employee Benefit Groups'!#REF!,2,FALSE),"-")</f>
        <v>-</v>
      </c>
      <c r="S1255" t="str">
        <f>IFERROR(VLOOKUP(Table_Query_from_QDB_Production___SQL_Server[[#This Row],[step_6_seq]],'Employee Benefit Groups'!#REF!,2,FALSE),"-")</f>
        <v>-</v>
      </c>
      <c r="U1255" t="str">
        <f>IFERROR(VLOOKUP(Table_Query_from_QDB_Production___SQL_Server[[#This Row],[step_7_seq]],'Employee Benefit Groups'!#REF!,2,FALSE),"-")</f>
        <v>-</v>
      </c>
      <c r="W1255" t="str">
        <f>IFERROR(VLOOKUP(Table_Query_from_QDB_Production___SQL_Server[[#This Row],[step_8_seq]],'Employee Benefit Groups'!#REF!,2,FALSE),"-")</f>
        <v>-</v>
      </c>
      <c r="Y1255" t="str">
        <f>IFERROR(VLOOKUP(Table_Query_from_QDB_Production___SQL_Server[[#This Row],[step_9_seq]],'Employee Benefit Groups'!#REF!,2,FALSE),"-")</f>
        <v>-</v>
      </c>
      <c r="AA1255" s="15">
        <v>3</v>
      </c>
      <c r="AB1255" s="15">
        <f t="shared" si="228"/>
        <v>4</v>
      </c>
      <c r="AC1255" s="11" t="s">
        <v>11498</v>
      </c>
      <c r="AD1255" s="11" t="str">
        <f t="shared" si="229"/>
        <v>-</v>
      </c>
      <c r="AE1255" s="12"/>
      <c r="AF1255" s="12">
        <f t="shared" si="230"/>
        <v>0</v>
      </c>
      <c r="AG1255" s="13" t="s">
        <v>11502</v>
      </c>
      <c r="AH1255" s="13" t="str">
        <f t="shared" si="231"/>
        <v>-</v>
      </c>
      <c r="AI1255" s="14"/>
      <c r="AJ1255" s="14">
        <f t="shared" si="232"/>
        <v>0</v>
      </c>
      <c r="AK1255" s="15" t="s">
        <v>11502</v>
      </c>
      <c r="AL1255" s="15" t="str">
        <f t="shared" si="233"/>
        <v>-</v>
      </c>
      <c r="AM1255" s="12"/>
      <c r="AN1255" s="12">
        <f t="shared" si="234"/>
        <v>0</v>
      </c>
      <c r="AO1255" s="16" t="s">
        <v>11502</v>
      </c>
      <c r="AP1255" s="16" t="str">
        <f t="shared" si="235"/>
        <v>-</v>
      </c>
      <c r="AQ1255" s="12"/>
      <c r="AR1255" s="12">
        <f t="shared" si="236"/>
        <v>0</v>
      </c>
      <c r="AS1255" s="14" t="s">
        <v>11502</v>
      </c>
      <c r="AT1255" s="14" t="str">
        <f t="shared" si="237"/>
        <v>-</v>
      </c>
      <c r="AU1255"/>
      <c r="AV1255" s="15" t="s">
        <v>11502</v>
      </c>
      <c r="AW1255" s="15" t="str">
        <f t="shared" si="238"/>
        <v>-</v>
      </c>
      <c r="AX1255"/>
      <c r="AY1255" s="17" t="s">
        <v>11502</v>
      </c>
      <c r="AZ1255" s="17" t="str">
        <f t="shared" si="239"/>
        <v>-</v>
      </c>
      <c r="BA1255"/>
    </row>
    <row r="1256" spans="1:53" x14ac:dyDescent="0.3">
      <c r="A1256" t="s">
        <v>3702</v>
      </c>
      <c r="B1256" t="s">
        <v>3703</v>
      </c>
      <c r="C1256" t="s">
        <v>3704</v>
      </c>
      <c r="D1256" t="s">
        <v>3695</v>
      </c>
      <c r="E1256" t="str">
        <f>LEFT(Table_Query_from_QDB_Production___SQL_Server[[#This Row],[ttl_class_ttl_outl]],1)</f>
        <v>4</v>
      </c>
      <c r="F1256" t="str">
        <f>UPPER(IFERROR(VLOOKUP(Table_Query_from_QDB_Production___SQL_Server[[#This Row],[cto_osc_code]],'CTO-OSC Table'!$A$2:$B$24,2,FALSE),"Undefined"))</f>
        <v>STUDENT ASSISTANTS</v>
      </c>
      <c r="G1256" t="str">
        <f>UPPER(IFERROR(VLOOKUP(Table_Query_from_QDB_Production___SQL_Server[[#This Row],[ttl_class_ttl_outl]],'Title Class Table'!$A$2:$C$146,2,FALSE),"Undefined"))</f>
        <v>INTERN OR RESIDENT</v>
      </c>
      <c r="H1256" t="s">
        <v>11440</v>
      </c>
      <c r="I1256">
        <v>2</v>
      </c>
      <c r="K1256" t="str">
        <f>IFERROR(VLOOKUP(Table_Query_from_QDB_Production___SQL_Server[[#This Row],[step_2_seq]],'Employee Benefit Groups'!#REF!,2,FALSE),"-")</f>
        <v>-</v>
      </c>
      <c r="L1256">
        <v>4</v>
      </c>
      <c r="M1256" t="str">
        <f>IFERROR(VLOOKUP(Table_Query_from_QDB_Production___SQL_Server[[#This Row],[step_4_seq]],'Employee Benefit Groups'!#REF!,2,FALSE),"-")</f>
        <v>-</v>
      </c>
      <c r="O1256" t="str">
        <f>IFERROR(VLOOKUP(Table_Query_from_QDB_Production___SQL_Server[[#This Row],[step_4_seq2]],'Employee Benefit Groups'!#REF!,2,FALSE),"-")</f>
        <v>-</v>
      </c>
      <c r="Q1256" t="str">
        <f>IFERROR(VLOOKUP(Table_Query_from_QDB_Production___SQL_Server[[#This Row],[step_5_seq]],'Employee Benefit Groups'!#REF!,2,FALSE),"-")</f>
        <v>-</v>
      </c>
      <c r="S1256" t="str">
        <f>IFERROR(VLOOKUP(Table_Query_from_QDB_Production___SQL_Server[[#This Row],[step_6_seq]],'Employee Benefit Groups'!#REF!,2,FALSE),"-")</f>
        <v>-</v>
      </c>
      <c r="U1256" t="str">
        <f>IFERROR(VLOOKUP(Table_Query_from_QDB_Production___SQL_Server[[#This Row],[step_7_seq]],'Employee Benefit Groups'!#REF!,2,FALSE),"-")</f>
        <v>-</v>
      </c>
      <c r="W1256" t="str">
        <f>IFERROR(VLOOKUP(Table_Query_from_QDB_Production___SQL_Server[[#This Row],[step_8_seq]],'Employee Benefit Groups'!#REF!,2,FALSE),"-")</f>
        <v>-</v>
      </c>
      <c r="Y1256" t="str">
        <f>IFERROR(VLOOKUP(Table_Query_from_QDB_Production___SQL_Server[[#This Row],[step_9_seq]],'Employee Benefit Groups'!#REF!,2,FALSE),"-")</f>
        <v>-</v>
      </c>
      <c r="AA1256" s="15">
        <v>3</v>
      </c>
      <c r="AB1256" s="15">
        <f t="shared" si="228"/>
        <v>4</v>
      </c>
      <c r="AC1256" s="11" t="s">
        <v>11498</v>
      </c>
      <c r="AD1256" s="11" t="str">
        <f t="shared" si="229"/>
        <v>-</v>
      </c>
      <c r="AE1256" s="12"/>
      <c r="AF1256" s="12">
        <f t="shared" si="230"/>
        <v>0</v>
      </c>
      <c r="AG1256" s="13" t="s">
        <v>11502</v>
      </c>
      <c r="AH1256" s="13" t="str">
        <f t="shared" si="231"/>
        <v>-</v>
      </c>
      <c r="AI1256" s="14"/>
      <c r="AJ1256" s="14">
        <f t="shared" si="232"/>
        <v>0</v>
      </c>
      <c r="AK1256" s="15" t="s">
        <v>11502</v>
      </c>
      <c r="AL1256" s="15" t="str">
        <f t="shared" si="233"/>
        <v>-</v>
      </c>
      <c r="AM1256" s="12"/>
      <c r="AN1256" s="12">
        <f t="shared" si="234"/>
        <v>0</v>
      </c>
      <c r="AO1256" s="16" t="s">
        <v>11502</v>
      </c>
      <c r="AP1256" s="16" t="str">
        <f t="shared" si="235"/>
        <v>-</v>
      </c>
      <c r="AQ1256" s="12"/>
      <c r="AR1256" s="12">
        <f t="shared" si="236"/>
        <v>0</v>
      </c>
      <c r="AS1256" s="14" t="s">
        <v>11502</v>
      </c>
      <c r="AT1256" s="14" t="str">
        <f t="shared" si="237"/>
        <v>-</v>
      </c>
      <c r="AU1256"/>
      <c r="AV1256" s="15" t="s">
        <v>11502</v>
      </c>
      <c r="AW1256" s="15" t="str">
        <f t="shared" si="238"/>
        <v>-</v>
      </c>
      <c r="AX1256"/>
      <c r="AY1256" s="17" t="s">
        <v>11502</v>
      </c>
      <c r="AZ1256" s="17" t="str">
        <f t="shared" si="239"/>
        <v>-</v>
      </c>
      <c r="BA1256"/>
    </row>
    <row r="1257" spans="1:53" x14ac:dyDescent="0.3">
      <c r="A1257" t="s">
        <v>3705</v>
      </c>
      <c r="B1257" t="s">
        <v>3706</v>
      </c>
      <c r="C1257" t="s">
        <v>3707</v>
      </c>
      <c r="D1257" t="s">
        <v>3695</v>
      </c>
      <c r="E1257" t="str">
        <f>LEFT(Table_Query_from_QDB_Production___SQL_Server[[#This Row],[ttl_class_ttl_outl]],1)</f>
        <v>4</v>
      </c>
      <c r="F1257" t="str">
        <f>UPPER(IFERROR(VLOOKUP(Table_Query_from_QDB_Production___SQL_Server[[#This Row],[cto_osc_code]],'CTO-OSC Table'!$A$2:$B$24,2,FALSE),"Undefined"))</f>
        <v>STUDENT ASSISTANTS</v>
      </c>
      <c r="G1257" t="str">
        <f>UPPER(IFERROR(VLOOKUP(Table_Query_from_QDB_Production___SQL_Server[[#This Row],[ttl_class_ttl_outl]],'Title Class Table'!$A$2:$C$146,2,FALSE),"Undefined"))</f>
        <v>INTERN OR RESIDENT</v>
      </c>
      <c r="H1257" t="s">
        <v>11440</v>
      </c>
      <c r="I1257">
        <v>2</v>
      </c>
      <c r="K1257" t="str">
        <f>IFERROR(VLOOKUP(Table_Query_from_QDB_Production___SQL_Server[[#This Row],[step_2_seq]],'Employee Benefit Groups'!#REF!,2,FALSE),"-")</f>
        <v>-</v>
      </c>
      <c r="L1257">
        <v>4</v>
      </c>
      <c r="M1257" t="str">
        <f>IFERROR(VLOOKUP(Table_Query_from_QDB_Production___SQL_Server[[#This Row],[step_4_seq]],'Employee Benefit Groups'!#REF!,2,FALSE),"-")</f>
        <v>-</v>
      </c>
      <c r="O1257" t="str">
        <f>IFERROR(VLOOKUP(Table_Query_from_QDB_Production___SQL_Server[[#This Row],[step_4_seq2]],'Employee Benefit Groups'!#REF!,2,FALSE),"-")</f>
        <v>-</v>
      </c>
      <c r="Q1257" t="str">
        <f>IFERROR(VLOOKUP(Table_Query_from_QDB_Production___SQL_Server[[#This Row],[step_5_seq]],'Employee Benefit Groups'!#REF!,2,FALSE),"-")</f>
        <v>-</v>
      </c>
      <c r="S1257" t="str">
        <f>IFERROR(VLOOKUP(Table_Query_from_QDB_Production___SQL_Server[[#This Row],[step_6_seq]],'Employee Benefit Groups'!#REF!,2,FALSE),"-")</f>
        <v>-</v>
      </c>
      <c r="U1257" t="str">
        <f>IFERROR(VLOOKUP(Table_Query_from_QDB_Production___SQL_Server[[#This Row],[step_7_seq]],'Employee Benefit Groups'!#REF!,2,FALSE),"-")</f>
        <v>-</v>
      </c>
      <c r="W1257" t="str">
        <f>IFERROR(VLOOKUP(Table_Query_from_QDB_Production___SQL_Server[[#This Row],[step_8_seq]],'Employee Benefit Groups'!#REF!,2,FALSE),"-")</f>
        <v>-</v>
      </c>
      <c r="Y1257" t="str">
        <f>IFERROR(VLOOKUP(Table_Query_from_QDB_Production___SQL_Server[[#This Row],[step_9_seq]],'Employee Benefit Groups'!#REF!,2,FALSE),"-")</f>
        <v>-</v>
      </c>
      <c r="AA1257" s="15">
        <v>3</v>
      </c>
      <c r="AB1257" s="15">
        <f t="shared" si="228"/>
        <v>4</v>
      </c>
      <c r="AC1257" s="11" t="s">
        <v>11498</v>
      </c>
      <c r="AD1257" s="11" t="str">
        <f t="shared" si="229"/>
        <v>-</v>
      </c>
      <c r="AE1257" s="12"/>
      <c r="AF1257" s="12">
        <f t="shared" si="230"/>
        <v>0</v>
      </c>
      <c r="AG1257" s="13" t="s">
        <v>11502</v>
      </c>
      <c r="AH1257" s="13" t="str">
        <f t="shared" si="231"/>
        <v>-</v>
      </c>
      <c r="AI1257" s="14"/>
      <c r="AJ1257" s="14">
        <f t="shared" si="232"/>
        <v>0</v>
      </c>
      <c r="AK1257" s="15" t="s">
        <v>11502</v>
      </c>
      <c r="AL1257" s="15" t="str">
        <f t="shared" si="233"/>
        <v>-</v>
      </c>
      <c r="AM1257" s="12"/>
      <c r="AN1257" s="12">
        <f t="shared" si="234"/>
        <v>0</v>
      </c>
      <c r="AO1257" s="16" t="s">
        <v>11502</v>
      </c>
      <c r="AP1257" s="16" t="str">
        <f t="shared" si="235"/>
        <v>-</v>
      </c>
      <c r="AQ1257" s="12"/>
      <c r="AR1257" s="12">
        <f t="shared" si="236"/>
        <v>0</v>
      </c>
      <c r="AS1257" s="14" t="s">
        <v>11502</v>
      </c>
      <c r="AT1257" s="14" t="str">
        <f t="shared" si="237"/>
        <v>-</v>
      </c>
      <c r="AU1257"/>
      <c r="AV1257" s="15" t="s">
        <v>11502</v>
      </c>
      <c r="AW1257" s="15" t="str">
        <f t="shared" si="238"/>
        <v>-</v>
      </c>
      <c r="AX1257"/>
      <c r="AY1257" s="17" t="s">
        <v>11502</v>
      </c>
      <c r="AZ1257" s="17" t="str">
        <f t="shared" si="239"/>
        <v>-</v>
      </c>
      <c r="BA1257"/>
    </row>
    <row r="1258" spans="1:53" x14ac:dyDescent="0.3">
      <c r="A1258" t="s">
        <v>3708</v>
      </c>
      <c r="B1258" t="s">
        <v>3709</v>
      </c>
      <c r="C1258" t="s">
        <v>3710</v>
      </c>
      <c r="D1258" t="s">
        <v>3695</v>
      </c>
      <c r="E1258" t="str">
        <f>LEFT(Table_Query_from_QDB_Production___SQL_Server[[#This Row],[ttl_class_ttl_outl]],1)</f>
        <v>4</v>
      </c>
      <c r="F1258" t="str">
        <f>UPPER(IFERROR(VLOOKUP(Table_Query_from_QDB_Production___SQL_Server[[#This Row],[cto_osc_code]],'CTO-OSC Table'!$A$2:$B$24,2,FALSE),"Undefined"))</f>
        <v>STUDENT ASSISTANTS</v>
      </c>
      <c r="G1258" t="str">
        <f>UPPER(IFERROR(VLOOKUP(Table_Query_from_QDB_Production___SQL_Server[[#This Row],[ttl_class_ttl_outl]],'Title Class Table'!$A$2:$C$146,2,FALSE),"Undefined"))</f>
        <v>INTERN OR RESIDENT</v>
      </c>
      <c r="H1258" t="s">
        <v>11440</v>
      </c>
      <c r="I1258">
        <v>2</v>
      </c>
      <c r="K1258" t="str">
        <f>IFERROR(VLOOKUP(Table_Query_from_QDB_Production___SQL_Server[[#This Row],[step_2_seq]],'Employee Benefit Groups'!#REF!,2,FALSE),"-")</f>
        <v>-</v>
      </c>
      <c r="L1258">
        <v>4</v>
      </c>
      <c r="M1258" t="str">
        <f>IFERROR(VLOOKUP(Table_Query_from_QDB_Production___SQL_Server[[#This Row],[step_4_seq]],'Employee Benefit Groups'!#REF!,2,FALSE),"-")</f>
        <v>-</v>
      </c>
      <c r="O1258" t="str">
        <f>IFERROR(VLOOKUP(Table_Query_from_QDB_Production___SQL_Server[[#This Row],[step_4_seq2]],'Employee Benefit Groups'!#REF!,2,FALSE),"-")</f>
        <v>-</v>
      </c>
      <c r="Q1258" t="str">
        <f>IFERROR(VLOOKUP(Table_Query_from_QDB_Production___SQL_Server[[#This Row],[step_5_seq]],'Employee Benefit Groups'!#REF!,2,FALSE),"-")</f>
        <v>-</v>
      </c>
      <c r="S1258" t="str">
        <f>IFERROR(VLOOKUP(Table_Query_from_QDB_Production___SQL_Server[[#This Row],[step_6_seq]],'Employee Benefit Groups'!#REF!,2,FALSE),"-")</f>
        <v>-</v>
      </c>
      <c r="U1258" t="str">
        <f>IFERROR(VLOOKUP(Table_Query_from_QDB_Production___SQL_Server[[#This Row],[step_7_seq]],'Employee Benefit Groups'!#REF!,2,FALSE),"-")</f>
        <v>-</v>
      </c>
      <c r="W1258" t="str">
        <f>IFERROR(VLOOKUP(Table_Query_from_QDB_Production___SQL_Server[[#This Row],[step_8_seq]],'Employee Benefit Groups'!#REF!,2,FALSE),"-")</f>
        <v>-</v>
      </c>
      <c r="Y1258" t="str">
        <f>IFERROR(VLOOKUP(Table_Query_from_QDB_Production___SQL_Server[[#This Row],[step_9_seq]],'Employee Benefit Groups'!#REF!,2,FALSE),"-")</f>
        <v>-</v>
      </c>
      <c r="AA1258" s="15">
        <v>3</v>
      </c>
      <c r="AB1258" s="15">
        <f t="shared" si="228"/>
        <v>4</v>
      </c>
      <c r="AC1258" s="11" t="s">
        <v>11498</v>
      </c>
      <c r="AD1258" s="11" t="str">
        <f t="shared" si="229"/>
        <v>-</v>
      </c>
      <c r="AE1258" s="12"/>
      <c r="AF1258" s="12">
        <f t="shared" si="230"/>
        <v>0</v>
      </c>
      <c r="AG1258" s="13" t="s">
        <v>11502</v>
      </c>
      <c r="AH1258" s="13" t="str">
        <f t="shared" si="231"/>
        <v>-</v>
      </c>
      <c r="AI1258" s="14"/>
      <c r="AJ1258" s="14">
        <f t="shared" si="232"/>
        <v>0</v>
      </c>
      <c r="AK1258" s="15" t="s">
        <v>11502</v>
      </c>
      <c r="AL1258" s="15" t="str">
        <f t="shared" si="233"/>
        <v>-</v>
      </c>
      <c r="AM1258" s="12"/>
      <c r="AN1258" s="12">
        <f t="shared" si="234"/>
        <v>0</v>
      </c>
      <c r="AO1258" s="16" t="s">
        <v>11502</v>
      </c>
      <c r="AP1258" s="16" t="str">
        <f t="shared" si="235"/>
        <v>-</v>
      </c>
      <c r="AQ1258" s="12"/>
      <c r="AR1258" s="12">
        <f t="shared" si="236"/>
        <v>0</v>
      </c>
      <c r="AS1258" s="14" t="s">
        <v>11502</v>
      </c>
      <c r="AT1258" s="14" t="str">
        <f t="shared" si="237"/>
        <v>-</v>
      </c>
      <c r="AU1258"/>
      <c r="AV1258" s="15" t="s">
        <v>11502</v>
      </c>
      <c r="AW1258" s="15" t="str">
        <f t="shared" si="238"/>
        <v>-</v>
      </c>
      <c r="AX1258"/>
      <c r="AY1258" s="17" t="s">
        <v>11502</v>
      </c>
      <c r="AZ1258" s="17" t="str">
        <f t="shared" si="239"/>
        <v>-</v>
      </c>
      <c r="BA1258"/>
    </row>
    <row r="1259" spans="1:53" x14ac:dyDescent="0.3">
      <c r="A1259" t="s">
        <v>3711</v>
      </c>
      <c r="B1259" t="s">
        <v>529</v>
      </c>
      <c r="C1259" t="s">
        <v>3712</v>
      </c>
      <c r="D1259" t="s">
        <v>3695</v>
      </c>
      <c r="E1259" t="str">
        <f>LEFT(Table_Query_from_QDB_Production___SQL_Server[[#This Row],[ttl_class_ttl_outl]],1)</f>
        <v>4</v>
      </c>
      <c r="F1259" t="str">
        <f>UPPER(IFERROR(VLOOKUP(Table_Query_from_QDB_Production___SQL_Server[[#This Row],[cto_osc_code]],'CTO-OSC Table'!$A$2:$B$24,2,FALSE),"Undefined"))</f>
        <v>STUDENT ASSISTANTS</v>
      </c>
      <c r="G1259" t="str">
        <f>UPPER(IFERROR(VLOOKUP(Table_Query_from_QDB_Production___SQL_Server[[#This Row],[ttl_class_ttl_outl]],'Title Class Table'!$A$2:$C$146,2,FALSE),"Undefined"))</f>
        <v>INTERN OR RESIDENT</v>
      </c>
      <c r="H1259" t="s">
        <v>11440</v>
      </c>
      <c r="I1259">
        <v>2</v>
      </c>
      <c r="K1259" t="str">
        <f>IFERROR(VLOOKUP(Table_Query_from_QDB_Production___SQL_Server[[#This Row],[step_2_seq]],'Employee Benefit Groups'!#REF!,2,FALSE),"-")</f>
        <v>-</v>
      </c>
      <c r="L1259">
        <v>4</v>
      </c>
      <c r="M1259" t="str">
        <f>IFERROR(VLOOKUP(Table_Query_from_QDB_Production___SQL_Server[[#This Row],[step_4_seq]],'Employee Benefit Groups'!#REF!,2,FALSE),"-")</f>
        <v>-</v>
      </c>
      <c r="O1259" t="str">
        <f>IFERROR(VLOOKUP(Table_Query_from_QDB_Production___SQL_Server[[#This Row],[step_4_seq2]],'Employee Benefit Groups'!#REF!,2,FALSE),"-")</f>
        <v>-</v>
      </c>
      <c r="Q1259" t="str">
        <f>IFERROR(VLOOKUP(Table_Query_from_QDB_Production___SQL_Server[[#This Row],[step_5_seq]],'Employee Benefit Groups'!#REF!,2,FALSE),"-")</f>
        <v>-</v>
      </c>
      <c r="S1259" t="str">
        <f>IFERROR(VLOOKUP(Table_Query_from_QDB_Production___SQL_Server[[#This Row],[step_6_seq]],'Employee Benefit Groups'!#REF!,2,FALSE),"-")</f>
        <v>-</v>
      </c>
      <c r="U1259" t="str">
        <f>IFERROR(VLOOKUP(Table_Query_from_QDB_Production___SQL_Server[[#This Row],[step_7_seq]],'Employee Benefit Groups'!#REF!,2,FALSE),"-")</f>
        <v>-</v>
      </c>
      <c r="W1259" t="str">
        <f>IFERROR(VLOOKUP(Table_Query_from_QDB_Production___SQL_Server[[#This Row],[step_8_seq]],'Employee Benefit Groups'!#REF!,2,FALSE),"-")</f>
        <v>-</v>
      </c>
      <c r="Y1259" t="str">
        <f>IFERROR(VLOOKUP(Table_Query_from_QDB_Production___SQL_Server[[#This Row],[step_9_seq]],'Employee Benefit Groups'!#REF!,2,FALSE),"-")</f>
        <v>-</v>
      </c>
      <c r="AA1259" s="15">
        <v>3</v>
      </c>
      <c r="AB1259" s="15">
        <f t="shared" si="228"/>
        <v>4</v>
      </c>
      <c r="AC1259" s="11" t="s">
        <v>11498</v>
      </c>
      <c r="AD1259" s="11" t="str">
        <f t="shared" si="229"/>
        <v>-</v>
      </c>
      <c r="AE1259" s="12"/>
      <c r="AF1259" s="12">
        <f t="shared" si="230"/>
        <v>0</v>
      </c>
      <c r="AG1259" s="13" t="s">
        <v>11502</v>
      </c>
      <c r="AH1259" s="13" t="str">
        <f t="shared" si="231"/>
        <v>-</v>
      </c>
      <c r="AI1259" s="14"/>
      <c r="AJ1259" s="14">
        <f t="shared" si="232"/>
        <v>0</v>
      </c>
      <c r="AK1259" s="15" t="s">
        <v>11502</v>
      </c>
      <c r="AL1259" s="15" t="str">
        <f t="shared" si="233"/>
        <v>-</v>
      </c>
      <c r="AM1259" s="12"/>
      <c r="AN1259" s="12">
        <f t="shared" si="234"/>
        <v>0</v>
      </c>
      <c r="AO1259" s="16" t="s">
        <v>11502</v>
      </c>
      <c r="AP1259" s="16" t="str">
        <f t="shared" si="235"/>
        <v>-</v>
      </c>
      <c r="AQ1259" s="12"/>
      <c r="AR1259" s="12">
        <f t="shared" si="236"/>
        <v>0</v>
      </c>
      <c r="AS1259" s="14" t="s">
        <v>11502</v>
      </c>
      <c r="AT1259" s="14" t="str">
        <f t="shared" si="237"/>
        <v>-</v>
      </c>
      <c r="AU1259"/>
      <c r="AV1259" s="15" t="s">
        <v>11502</v>
      </c>
      <c r="AW1259" s="15" t="str">
        <f t="shared" si="238"/>
        <v>-</v>
      </c>
      <c r="AX1259"/>
      <c r="AY1259" s="17" t="s">
        <v>11502</v>
      </c>
      <c r="AZ1259" s="17" t="str">
        <f t="shared" si="239"/>
        <v>-</v>
      </c>
      <c r="BA1259"/>
    </row>
    <row r="1260" spans="1:53" x14ac:dyDescent="0.3">
      <c r="A1260" t="s">
        <v>3713</v>
      </c>
      <c r="B1260" t="s">
        <v>3714</v>
      </c>
      <c r="C1260" t="s">
        <v>3715</v>
      </c>
      <c r="D1260" t="s">
        <v>3695</v>
      </c>
      <c r="E1260" t="str">
        <f>LEFT(Table_Query_from_QDB_Production___SQL_Server[[#This Row],[ttl_class_ttl_outl]],1)</f>
        <v>4</v>
      </c>
      <c r="F1260" t="str">
        <f>UPPER(IFERROR(VLOOKUP(Table_Query_from_QDB_Production___SQL_Server[[#This Row],[cto_osc_code]],'CTO-OSC Table'!$A$2:$B$24,2,FALSE),"Undefined"))</f>
        <v>STUDENT ASSISTANTS</v>
      </c>
      <c r="G1260" t="str">
        <f>UPPER(IFERROR(VLOOKUP(Table_Query_from_QDB_Production___SQL_Server[[#This Row],[ttl_class_ttl_outl]],'Title Class Table'!$A$2:$C$146,2,FALSE),"Undefined"))</f>
        <v>INTERN OR RESIDENT</v>
      </c>
      <c r="H1260" t="s">
        <v>11440</v>
      </c>
      <c r="I1260">
        <v>2</v>
      </c>
      <c r="K1260" t="str">
        <f>IFERROR(VLOOKUP(Table_Query_from_QDB_Production___SQL_Server[[#This Row],[step_2_seq]],'Employee Benefit Groups'!#REF!,2,FALSE),"-")</f>
        <v>-</v>
      </c>
      <c r="L1260">
        <v>4</v>
      </c>
      <c r="M1260" t="str">
        <f>IFERROR(VLOOKUP(Table_Query_from_QDB_Production___SQL_Server[[#This Row],[step_4_seq]],'Employee Benefit Groups'!#REF!,2,FALSE),"-")</f>
        <v>-</v>
      </c>
      <c r="O1260" t="str">
        <f>IFERROR(VLOOKUP(Table_Query_from_QDB_Production___SQL_Server[[#This Row],[step_4_seq2]],'Employee Benefit Groups'!#REF!,2,FALSE),"-")</f>
        <v>-</v>
      </c>
      <c r="Q1260" t="str">
        <f>IFERROR(VLOOKUP(Table_Query_from_QDB_Production___SQL_Server[[#This Row],[step_5_seq]],'Employee Benefit Groups'!#REF!,2,FALSE),"-")</f>
        <v>-</v>
      </c>
      <c r="S1260" t="str">
        <f>IFERROR(VLOOKUP(Table_Query_from_QDB_Production___SQL_Server[[#This Row],[step_6_seq]],'Employee Benefit Groups'!#REF!,2,FALSE),"-")</f>
        <v>-</v>
      </c>
      <c r="U1260" t="str">
        <f>IFERROR(VLOOKUP(Table_Query_from_QDB_Production___SQL_Server[[#This Row],[step_7_seq]],'Employee Benefit Groups'!#REF!,2,FALSE),"-")</f>
        <v>-</v>
      </c>
      <c r="W1260" t="str">
        <f>IFERROR(VLOOKUP(Table_Query_from_QDB_Production___SQL_Server[[#This Row],[step_8_seq]],'Employee Benefit Groups'!#REF!,2,FALSE),"-")</f>
        <v>-</v>
      </c>
      <c r="Y1260" t="str">
        <f>IFERROR(VLOOKUP(Table_Query_from_QDB_Production___SQL_Server[[#This Row],[step_9_seq]],'Employee Benefit Groups'!#REF!,2,FALSE),"-")</f>
        <v>-</v>
      </c>
      <c r="AA1260" s="15">
        <v>3</v>
      </c>
      <c r="AB1260" s="15">
        <f t="shared" si="228"/>
        <v>4</v>
      </c>
      <c r="AC1260" s="11" t="s">
        <v>11498</v>
      </c>
      <c r="AD1260" s="11" t="str">
        <f t="shared" si="229"/>
        <v>-</v>
      </c>
      <c r="AE1260" s="12"/>
      <c r="AF1260" s="12">
        <f t="shared" si="230"/>
        <v>0</v>
      </c>
      <c r="AG1260" s="13" t="s">
        <v>11502</v>
      </c>
      <c r="AH1260" s="13" t="str">
        <f t="shared" si="231"/>
        <v>-</v>
      </c>
      <c r="AI1260" s="14"/>
      <c r="AJ1260" s="14">
        <f t="shared" si="232"/>
        <v>0</v>
      </c>
      <c r="AK1260" s="15" t="s">
        <v>11502</v>
      </c>
      <c r="AL1260" s="15" t="str">
        <f t="shared" si="233"/>
        <v>-</v>
      </c>
      <c r="AM1260" s="12"/>
      <c r="AN1260" s="12">
        <f t="shared" si="234"/>
        <v>0</v>
      </c>
      <c r="AO1260" s="16" t="s">
        <v>11502</v>
      </c>
      <c r="AP1260" s="16" t="str">
        <f t="shared" si="235"/>
        <v>-</v>
      </c>
      <c r="AQ1260" s="12"/>
      <c r="AR1260" s="12">
        <f t="shared" si="236"/>
        <v>0</v>
      </c>
      <c r="AS1260" s="14" t="s">
        <v>11502</v>
      </c>
      <c r="AT1260" s="14" t="str">
        <f t="shared" si="237"/>
        <v>-</v>
      </c>
      <c r="AU1260"/>
      <c r="AV1260" s="15" t="s">
        <v>11502</v>
      </c>
      <c r="AW1260" s="15" t="str">
        <f t="shared" si="238"/>
        <v>-</v>
      </c>
      <c r="AX1260"/>
      <c r="AY1260" s="17" t="s">
        <v>11502</v>
      </c>
      <c r="AZ1260" s="17" t="str">
        <f t="shared" si="239"/>
        <v>-</v>
      </c>
      <c r="BA1260"/>
    </row>
    <row r="1261" spans="1:53" x14ac:dyDescent="0.3">
      <c r="A1261" t="s">
        <v>3716</v>
      </c>
      <c r="B1261" t="s">
        <v>3717</v>
      </c>
      <c r="C1261" t="s">
        <v>3718</v>
      </c>
      <c r="D1261" t="s">
        <v>3695</v>
      </c>
      <c r="E1261" t="str">
        <f>LEFT(Table_Query_from_QDB_Production___SQL_Server[[#This Row],[ttl_class_ttl_outl]],1)</f>
        <v>4</v>
      </c>
      <c r="F1261" t="str">
        <f>UPPER(IFERROR(VLOOKUP(Table_Query_from_QDB_Production___SQL_Server[[#This Row],[cto_osc_code]],'CTO-OSC Table'!$A$2:$B$24,2,FALSE),"Undefined"))</f>
        <v>STUDENT ASSISTANTS</v>
      </c>
      <c r="G1261" t="str">
        <f>UPPER(IFERROR(VLOOKUP(Table_Query_from_QDB_Production___SQL_Server[[#This Row],[ttl_class_ttl_outl]],'Title Class Table'!$A$2:$C$146,2,FALSE),"Undefined"))</f>
        <v>INTERN OR RESIDENT</v>
      </c>
      <c r="H1261" t="s">
        <v>11440</v>
      </c>
      <c r="I1261">
        <v>2</v>
      </c>
      <c r="K1261" t="str">
        <f>IFERROR(VLOOKUP(Table_Query_from_QDB_Production___SQL_Server[[#This Row],[step_2_seq]],'Employee Benefit Groups'!#REF!,2,FALSE),"-")</f>
        <v>-</v>
      </c>
      <c r="L1261">
        <v>4</v>
      </c>
      <c r="M1261" t="str">
        <f>IFERROR(VLOOKUP(Table_Query_from_QDB_Production___SQL_Server[[#This Row],[step_4_seq]],'Employee Benefit Groups'!#REF!,2,FALSE),"-")</f>
        <v>-</v>
      </c>
      <c r="O1261" t="str">
        <f>IFERROR(VLOOKUP(Table_Query_from_QDB_Production___SQL_Server[[#This Row],[step_4_seq2]],'Employee Benefit Groups'!#REF!,2,FALSE),"-")</f>
        <v>-</v>
      </c>
      <c r="Q1261" t="str">
        <f>IFERROR(VLOOKUP(Table_Query_from_QDB_Production___SQL_Server[[#This Row],[step_5_seq]],'Employee Benefit Groups'!#REF!,2,FALSE),"-")</f>
        <v>-</v>
      </c>
      <c r="S1261" t="str">
        <f>IFERROR(VLOOKUP(Table_Query_from_QDB_Production___SQL_Server[[#This Row],[step_6_seq]],'Employee Benefit Groups'!#REF!,2,FALSE),"-")</f>
        <v>-</v>
      </c>
      <c r="U1261" t="str">
        <f>IFERROR(VLOOKUP(Table_Query_from_QDB_Production___SQL_Server[[#This Row],[step_7_seq]],'Employee Benefit Groups'!#REF!,2,FALSE),"-")</f>
        <v>-</v>
      </c>
      <c r="W1261" t="str">
        <f>IFERROR(VLOOKUP(Table_Query_from_QDB_Production___SQL_Server[[#This Row],[step_8_seq]],'Employee Benefit Groups'!#REF!,2,FALSE),"-")</f>
        <v>-</v>
      </c>
      <c r="Y1261" t="str">
        <f>IFERROR(VLOOKUP(Table_Query_from_QDB_Production___SQL_Server[[#This Row],[step_9_seq]],'Employee Benefit Groups'!#REF!,2,FALSE),"-")</f>
        <v>-</v>
      </c>
      <c r="AA1261" s="15">
        <v>3</v>
      </c>
      <c r="AB1261" s="15">
        <f t="shared" si="228"/>
        <v>4</v>
      </c>
      <c r="AC1261" s="11" t="s">
        <v>11498</v>
      </c>
      <c r="AD1261" s="11" t="str">
        <f t="shared" si="229"/>
        <v>-</v>
      </c>
      <c r="AE1261" s="12"/>
      <c r="AF1261" s="12">
        <f t="shared" si="230"/>
        <v>0</v>
      </c>
      <c r="AG1261" s="13" t="s">
        <v>11502</v>
      </c>
      <c r="AH1261" s="13" t="str">
        <f t="shared" si="231"/>
        <v>-</v>
      </c>
      <c r="AI1261" s="14"/>
      <c r="AJ1261" s="14">
        <f t="shared" si="232"/>
        <v>0</v>
      </c>
      <c r="AK1261" s="15" t="s">
        <v>11502</v>
      </c>
      <c r="AL1261" s="15" t="str">
        <f t="shared" si="233"/>
        <v>-</v>
      </c>
      <c r="AM1261" s="12"/>
      <c r="AN1261" s="12">
        <f t="shared" si="234"/>
        <v>0</v>
      </c>
      <c r="AO1261" s="16" t="s">
        <v>11502</v>
      </c>
      <c r="AP1261" s="16" t="str">
        <f t="shared" si="235"/>
        <v>-</v>
      </c>
      <c r="AQ1261" s="12"/>
      <c r="AR1261" s="12">
        <f t="shared" si="236"/>
        <v>0</v>
      </c>
      <c r="AS1261" s="14" t="s">
        <v>11502</v>
      </c>
      <c r="AT1261" s="14" t="str">
        <f t="shared" si="237"/>
        <v>-</v>
      </c>
      <c r="AU1261"/>
      <c r="AV1261" s="15" t="s">
        <v>11502</v>
      </c>
      <c r="AW1261" s="15" t="str">
        <f t="shared" si="238"/>
        <v>-</v>
      </c>
      <c r="AX1261"/>
      <c r="AY1261" s="17" t="s">
        <v>11502</v>
      </c>
      <c r="AZ1261" s="17" t="str">
        <f t="shared" si="239"/>
        <v>-</v>
      </c>
      <c r="BA1261"/>
    </row>
    <row r="1262" spans="1:53" x14ac:dyDescent="0.3">
      <c r="A1262" t="s">
        <v>3719</v>
      </c>
      <c r="B1262" t="s">
        <v>3720</v>
      </c>
      <c r="C1262" t="s">
        <v>3721</v>
      </c>
      <c r="D1262" t="s">
        <v>3695</v>
      </c>
      <c r="E1262" t="str">
        <f>LEFT(Table_Query_from_QDB_Production___SQL_Server[[#This Row],[ttl_class_ttl_outl]],1)</f>
        <v>4</v>
      </c>
      <c r="F1262" t="str">
        <f>UPPER(IFERROR(VLOOKUP(Table_Query_from_QDB_Production___SQL_Server[[#This Row],[cto_osc_code]],'CTO-OSC Table'!$A$2:$B$24,2,FALSE),"Undefined"))</f>
        <v>STUDENT ASSISTANTS</v>
      </c>
      <c r="G1262" t="str">
        <f>UPPER(IFERROR(VLOOKUP(Table_Query_from_QDB_Production___SQL_Server[[#This Row],[ttl_class_ttl_outl]],'Title Class Table'!$A$2:$C$146,2,FALSE),"Undefined"))</f>
        <v>INTERN OR RESIDENT</v>
      </c>
      <c r="H1262" t="s">
        <v>11440</v>
      </c>
      <c r="I1262">
        <v>2</v>
      </c>
      <c r="K1262" t="str">
        <f>IFERROR(VLOOKUP(Table_Query_from_QDB_Production___SQL_Server[[#This Row],[step_2_seq]],'Employee Benefit Groups'!#REF!,2,FALSE),"-")</f>
        <v>-</v>
      </c>
      <c r="L1262">
        <v>4</v>
      </c>
      <c r="M1262" t="str">
        <f>IFERROR(VLOOKUP(Table_Query_from_QDB_Production___SQL_Server[[#This Row],[step_4_seq]],'Employee Benefit Groups'!#REF!,2,FALSE),"-")</f>
        <v>-</v>
      </c>
      <c r="O1262" t="str">
        <f>IFERROR(VLOOKUP(Table_Query_from_QDB_Production___SQL_Server[[#This Row],[step_4_seq2]],'Employee Benefit Groups'!#REF!,2,FALSE),"-")</f>
        <v>-</v>
      </c>
      <c r="Q1262" t="str">
        <f>IFERROR(VLOOKUP(Table_Query_from_QDB_Production___SQL_Server[[#This Row],[step_5_seq]],'Employee Benefit Groups'!#REF!,2,FALSE),"-")</f>
        <v>-</v>
      </c>
      <c r="S1262" t="str">
        <f>IFERROR(VLOOKUP(Table_Query_from_QDB_Production___SQL_Server[[#This Row],[step_6_seq]],'Employee Benefit Groups'!#REF!,2,FALSE),"-")</f>
        <v>-</v>
      </c>
      <c r="U1262" t="str">
        <f>IFERROR(VLOOKUP(Table_Query_from_QDB_Production___SQL_Server[[#This Row],[step_7_seq]],'Employee Benefit Groups'!#REF!,2,FALSE),"-")</f>
        <v>-</v>
      </c>
      <c r="W1262" t="str">
        <f>IFERROR(VLOOKUP(Table_Query_from_QDB_Production___SQL_Server[[#This Row],[step_8_seq]],'Employee Benefit Groups'!#REF!,2,FALSE),"-")</f>
        <v>-</v>
      </c>
      <c r="Y1262" t="str">
        <f>IFERROR(VLOOKUP(Table_Query_from_QDB_Production___SQL_Server[[#This Row],[step_9_seq]],'Employee Benefit Groups'!#REF!,2,FALSE),"-")</f>
        <v>-</v>
      </c>
      <c r="AA1262" s="15">
        <v>3</v>
      </c>
      <c r="AB1262" s="15">
        <f t="shared" si="228"/>
        <v>4</v>
      </c>
      <c r="AC1262" s="11" t="s">
        <v>11498</v>
      </c>
      <c r="AD1262" s="11" t="str">
        <f t="shared" si="229"/>
        <v>-</v>
      </c>
      <c r="AE1262" s="12"/>
      <c r="AF1262" s="12">
        <f t="shared" si="230"/>
        <v>0</v>
      </c>
      <c r="AG1262" s="13" t="s">
        <v>11502</v>
      </c>
      <c r="AH1262" s="13" t="str">
        <f t="shared" si="231"/>
        <v>-</v>
      </c>
      <c r="AI1262" s="14"/>
      <c r="AJ1262" s="14">
        <f t="shared" si="232"/>
        <v>0</v>
      </c>
      <c r="AK1262" s="15" t="s">
        <v>11502</v>
      </c>
      <c r="AL1262" s="15" t="str">
        <f t="shared" si="233"/>
        <v>-</v>
      </c>
      <c r="AM1262" s="12"/>
      <c r="AN1262" s="12">
        <f t="shared" si="234"/>
        <v>0</v>
      </c>
      <c r="AO1262" s="16" t="s">
        <v>11502</v>
      </c>
      <c r="AP1262" s="16" t="str">
        <f t="shared" si="235"/>
        <v>-</v>
      </c>
      <c r="AQ1262" s="12"/>
      <c r="AR1262" s="12">
        <f t="shared" si="236"/>
        <v>0</v>
      </c>
      <c r="AS1262" s="14" t="s">
        <v>11502</v>
      </c>
      <c r="AT1262" s="14" t="str">
        <f t="shared" si="237"/>
        <v>-</v>
      </c>
      <c r="AU1262"/>
      <c r="AV1262" s="15" t="s">
        <v>11502</v>
      </c>
      <c r="AW1262" s="15" t="str">
        <f t="shared" si="238"/>
        <v>-</v>
      </c>
      <c r="AX1262"/>
      <c r="AY1262" s="17" t="s">
        <v>11502</v>
      </c>
      <c r="AZ1262" s="17" t="str">
        <f t="shared" si="239"/>
        <v>-</v>
      </c>
      <c r="BA1262"/>
    </row>
    <row r="1263" spans="1:53" x14ac:dyDescent="0.3">
      <c r="A1263" t="s">
        <v>3722</v>
      </c>
      <c r="B1263" t="s">
        <v>3723</v>
      </c>
      <c r="C1263" t="s">
        <v>3724</v>
      </c>
      <c r="D1263" t="s">
        <v>3695</v>
      </c>
      <c r="E1263" t="str">
        <f>LEFT(Table_Query_from_QDB_Production___SQL_Server[[#This Row],[ttl_class_ttl_outl]],1)</f>
        <v>4</v>
      </c>
      <c r="F1263" t="str">
        <f>UPPER(IFERROR(VLOOKUP(Table_Query_from_QDB_Production___SQL_Server[[#This Row],[cto_osc_code]],'CTO-OSC Table'!$A$2:$B$24,2,FALSE),"Undefined"))</f>
        <v>STUDENT ASSISTANTS</v>
      </c>
      <c r="G1263" t="str">
        <f>UPPER(IFERROR(VLOOKUP(Table_Query_from_QDB_Production___SQL_Server[[#This Row],[ttl_class_ttl_outl]],'Title Class Table'!$A$2:$C$146,2,FALSE),"Undefined"))</f>
        <v>INTERN OR RESIDENT</v>
      </c>
      <c r="H1263" t="s">
        <v>11440</v>
      </c>
      <c r="I1263">
        <v>2</v>
      </c>
      <c r="K1263" t="str">
        <f>IFERROR(VLOOKUP(Table_Query_from_QDB_Production___SQL_Server[[#This Row],[step_2_seq]],'Employee Benefit Groups'!#REF!,2,FALSE),"-")</f>
        <v>-</v>
      </c>
      <c r="L1263">
        <v>4</v>
      </c>
      <c r="M1263" t="str">
        <f>IFERROR(VLOOKUP(Table_Query_from_QDB_Production___SQL_Server[[#This Row],[step_4_seq]],'Employee Benefit Groups'!#REF!,2,FALSE),"-")</f>
        <v>-</v>
      </c>
      <c r="O1263" t="str">
        <f>IFERROR(VLOOKUP(Table_Query_from_QDB_Production___SQL_Server[[#This Row],[step_4_seq2]],'Employee Benefit Groups'!#REF!,2,FALSE),"-")</f>
        <v>-</v>
      </c>
      <c r="Q1263" t="str">
        <f>IFERROR(VLOOKUP(Table_Query_from_QDB_Production___SQL_Server[[#This Row],[step_5_seq]],'Employee Benefit Groups'!#REF!,2,FALSE),"-")</f>
        <v>-</v>
      </c>
      <c r="S1263" t="str">
        <f>IFERROR(VLOOKUP(Table_Query_from_QDB_Production___SQL_Server[[#This Row],[step_6_seq]],'Employee Benefit Groups'!#REF!,2,FALSE),"-")</f>
        <v>-</v>
      </c>
      <c r="U1263" t="str">
        <f>IFERROR(VLOOKUP(Table_Query_from_QDB_Production___SQL_Server[[#This Row],[step_7_seq]],'Employee Benefit Groups'!#REF!,2,FALSE),"-")</f>
        <v>-</v>
      </c>
      <c r="W1263" t="str">
        <f>IFERROR(VLOOKUP(Table_Query_from_QDB_Production___SQL_Server[[#This Row],[step_8_seq]],'Employee Benefit Groups'!#REF!,2,FALSE),"-")</f>
        <v>-</v>
      </c>
      <c r="Y1263" t="str">
        <f>IFERROR(VLOOKUP(Table_Query_from_QDB_Production___SQL_Server[[#This Row],[step_9_seq]],'Employee Benefit Groups'!#REF!,2,FALSE),"-")</f>
        <v>-</v>
      </c>
      <c r="AA1263" s="15">
        <v>3</v>
      </c>
      <c r="AB1263" s="15">
        <f t="shared" si="228"/>
        <v>4</v>
      </c>
      <c r="AC1263" s="11" t="s">
        <v>11498</v>
      </c>
      <c r="AD1263" s="11" t="str">
        <f t="shared" si="229"/>
        <v>-</v>
      </c>
      <c r="AE1263" s="12"/>
      <c r="AF1263" s="12">
        <f t="shared" si="230"/>
        <v>0</v>
      </c>
      <c r="AG1263" s="13" t="s">
        <v>11502</v>
      </c>
      <c r="AH1263" s="13" t="str">
        <f t="shared" si="231"/>
        <v>-</v>
      </c>
      <c r="AI1263" s="14"/>
      <c r="AJ1263" s="14">
        <f t="shared" si="232"/>
        <v>0</v>
      </c>
      <c r="AK1263" s="15" t="s">
        <v>11502</v>
      </c>
      <c r="AL1263" s="15" t="str">
        <f t="shared" si="233"/>
        <v>-</v>
      </c>
      <c r="AM1263" s="12"/>
      <c r="AN1263" s="12">
        <f t="shared" si="234"/>
        <v>0</v>
      </c>
      <c r="AO1263" s="16" t="s">
        <v>11502</v>
      </c>
      <c r="AP1263" s="16" t="str">
        <f t="shared" si="235"/>
        <v>-</v>
      </c>
      <c r="AQ1263" s="12"/>
      <c r="AR1263" s="12">
        <f t="shared" si="236"/>
        <v>0</v>
      </c>
      <c r="AS1263" s="14" t="s">
        <v>11502</v>
      </c>
      <c r="AT1263" s="14" t="str">
        <f t="shared" si="237"/>
        <v>-</v>
      </c>
      <c r="AU1263"/>
      <c r="AV1263" s="15" t="s">
        <v>11502</v>
      </c>
      <c r="AW1263" s="15" t="str">
        <f t="shared" si="238"/>
        <v>-</v>
      </c>
      <c r="AX1263"/>
      <c r="AY1263" s="17" t="s">
        <v>11502</v>
      </c>
      <c r="AZ1263" s="17" t="str">
        <f t="shared" si="239"/>
        <v>-</v>
      </c>
      <c r="BA1263"/>
    </row>
    <row r="1264" spans="1:53" x14ac:dyDescent="0.3">
      <c r="A1264" t="s">
        <v>3725</v>
      </c>
      <c r="B1264" t="s">
        <v>3726</v>
      </c>
      <c r="C1264" t="s">
        <v>3727</v>
      </c>
      <c r="D1264" t="s">
        <v>3695</v>
      </c>
      <c r="E1264" t="str">
        <f>LEFT(Table_Query_from_QDB_Production___SQL_Server[[#This Row],[ttl_class_ttl_outl]],1)</f>
        <v>4</v>
      </c>
      <c r="F1264" t="str">
        <f>UPPER(IFERROR(VLOOKUP(Table_Query_from_QDB_Production___SQL_Server[[#This Row],[cto_osc_code]],'CTO-OSC Table'!$A$2:$B$24,2,FALSE),"Undefined"))</f>
        <v>STUDENT ASSISTANTS</v>
      </c>
      <c r="G1264" t="str">
        <f>UPPER(IFERROR(VLOOKUP(Table_Query_from_QDB_Production___SQL_Server[[#This Row],[ttl_class_ttl_outl]],'Title Class Table'!$A$2:$C$146,2,FALSE),"Undefined"))</f>
        <v>INTERN OR RESIDENT</v>
      </c>
      <c r="H1264" t="s">
        <v>11440</v>
      </c>
      <c r="I1264">
        <v>2</v>
      </c>
      <c r="K1264" t="str">
        <f>IFERROR(VLOOKUP(Table_Query_from_QDB_Production___SQL_Server[[#This Row],[step_2_seq]],'Employee Benefit Groups'!#REF!,2,FALSE),"-")</f>
        <v>-</v>
      </c>
      <c r="L1264">
        <v>4</v>
      </c>
      <c r="M1264" t="str">
        <f>IFERROR(VLOOKUP(Table_Query_from_QDB_Production___SQL_Server[[#This Row],[step_4_seq]],'Employee Benefit Groups'!#REF!,2,FALSE),"-")</f>
        <v>-</v>
      </c>
      <c r="O1264" t="str">
        <f>IFERROR(VLOOKUP(Table_Query_from_QDB_Production___SQL_Server[[#This Row],[step_4_seq2]],'Employee Benefit Groups'!#REF!,2,FALSE),"-")</f>
        <v>-</v>
      </c>
      <c r="Q1264" t="str">
        <f>IFERROR(VLOOKUP(Table_Query_from_QDB_Production___SQL_Server[[#This Row],[step_5_seq]],'Employee Benefit Groups'!#REF!,2,FALSE),"-")</f>
        <v>-</v>
      </c>
      <c r="S1264" t="str">
        <f>IFERROR(VLOOKUP(Table_Query_from_QDB_Production___SQL_Server[[#This Row],[step_6_seq]],'Employee Benefit Groups'!#REF!,2,FALSE),"-")</f>
        <v>-</v>
      </c>
      <c r="U1264" t="str">
        <f>IFERROR(VLOOKUP(Table_Query_from_QDB_Production___SQL_Server[[#This Row],[step_7_seq]],'Employee Benefit Groups'!#REF!,2,FALSE),"-")</f>
        <v>-</v>
      </c>
      <c r="W1264" t="str">
        <f>IFERROR(VLOOKUP(Table_Query_from_QDB_Production___SQL_Server[[#This Row],[step_8_seq]],'Employee Benefit Groups'!#REF!,2,FALSE),"-")</f>
        <v>-</v>
      </c>
      <c r="Y1264" t="str">
        <f>IFERROR(VLOOKUP(Table_Query_from_QDB_Production___SQL_Server[[#This Row],[step_9_seq]],'Employee Benefit Groups'!#REF!,2,FALSE),"-")</f>
        <v>-</v>
      </c>
      <c r="AA1264" s="15">
        <v>3</v>
      </c>
      <c r="AB1264" s="15">
        <f t="shared" si="228"/>
        <v>4</v>
      </c>
      <c r="AC1264" s="11" t="s">
        <v>11498</v>
      </c>
      <c r="AD1264" s="11" t="str">
        <f t="shared" si="229"/>
        <v>-</v>
      </c>
      <c r="AE1264" s="12"/>
      <c r="AF1264" s="12">
        <f t="shared" si="230"/>
        <v>0</v>
      </c>
      <c r="AG1264" s="13" t="s">
        <v>11502</v>
      </c>
      <c r="AH1264" s="13" t="str">
        <f t="shared" si="231"/>
        <v>-</v>
      </c>
      <c r="AI1264" s="14"/>
      <c r="AJ1264" s="14">
        <f t="shared" si="232"/>
        <v>0</v>
      </c>
      <c r="AK1264" s="15" t="s">
        <v>11502</v>
      </c>
      <c r="AL1264" s="15" t="str">
        <f t="shared" si="233"/>
        <v>-</v>
      </c>
      <c r="AM1264" s="12"/>
      <c r="AN1264" s="12">
        <f t="shared" si="234"/>
        <v>0</v>
      </c>
      <c r="AO1264" s="16" t="s">
        <v>11502</v>
      </c>
      <c r="AP1264" s="16" t="str">
        <f t="shared" si="235"/>
        <v>-</v>
      </c>
      <c r="AQ1264" s="12"/>
      <c r="AR1264" s="12">
        <f t="shared" si="236"/>
        <v>0</v>
      </c>
      <c r="AS1264" s="14" t="s">
        <v>11502</v>
      </c>
      <c r="AT1264" s="14" t="str">
        <f t="shared" si="237"/>
        <v>-</v>
      </c>
      <c r="AU1264"/>
      <c r="AV1264" s="15" t="s">
        <v>11502</v>
      </c>
      <c r="AW1264" s="15" t="str">
        <f t="shared" si="238"/>
        <v>-</v>
      </c>
      <c r="AX1264"/>
      <c r="AY1264" s="17" t="s">
        <v>11502</v>
      </c>
      <c r="AZ1264" s="17" t="str">
        <f t="shared" si="239"/>
        <v>-</v>
      </c>
      <c r="BA1264"/>
    </row>
    <row r="1265" spans="1:53" x14ac:dyDescent="0.3">
      <c r="A1265" t="s">
        <v>3728</v>
      </c>
      <c r="B1265" t="s">
        <v>3729</v>
      </c>
      <c r="C1265" t="s">
        <v>3730</v>
      </c>
      <c r="D1265" t="s">
        <v>3695</v>
      </c>
      <c r="E1265" t="str">
        <f>LEFT(Table_Query_from_QDB_Production___SQL_Server[[#This Row],[ttl_class_ttl_outl]],1)</f>
        <v>4</v>
      </c>
      <c r="F1265" t="str">
        <f>UPPER(IFERROR(VLOOKUP(Table_Query_from_QDB_Production___SQL_Server[[#This Row],[cto_osc_code]],'CTO-OSC Table'!$A$2:$B$24,2,FALSE),"Undefined"))</f>
        <v>STUDENT ASSISTANTS</v>
      </c>
      <c r="G1265" t="str">
        <f>UPPER(IFERROR(VLOOKUP(Table_Query_from_QDB_Production___SQL_Server[[#This Row],[ttl_class_ttl_outl]],'Title Class Table'!$A$2:$C$146,2,FALSE),"Undefined"))</f>
        <v>INTERN OR RESIDENT</v>
      </c>
      <c r="H1265" t="s">
        <v>11440</v>
      </c>
      <c r="I1265">
        <v>2</v>
      </c>
      <c r="K1265" t="str">
        <f>IFERROR(VLOOKUP(Table_Query_from_QDB_Production___SQL_Server[[#This Row],[step_2_seq]],'Employee Benefit Groups'!#REF!,2,FALSE),"-")</f>
        <v>-</v>
      </c>
      <c r="L1265">
        <v>4</v>
      </c>
      <c r="M1265" t="str">
        <f>IFERROR(VLOOKUP(Table_Query_from_QDB_Production___SQL_Server[[#This Row],[step_4_seq]],'Employee Benefit Groups'!#REF!,2,FALSE),"-")</f>
        <v>-</v>
      </c>
      <c r="O1265" t="str">
        <f>IFERROR(VLOOKUP(Table_Query_from_QDB_Production___SQL_Server[[#This Row],[step_4_seq2]],'Employee Benefit Groups'!#REF!,2,FALSE),"-")</f>
        <v>-</v>
      </c>
      <c r="Q1265" t="str">
        <f>IFERROR(VLOOKUP(Table_Query_from_QDB_Production___SQL_Server[[#This Row],[step_5_seq]],'Employee Benefit Groups'!#REF!,2,FALSE),"-")</f>
        <v>-</v>
      </c>
      <c r="S1265" t="str">
        <f>IFERROR(VLOOKUP(Table_Query_from_QDB_Production___SQL_Server[[#This Row],[step_6_seq]],'Employee Benefit Groups'!#REF!,2,FALSE),"-")</f>
        <v>-</v>
      </c>
      <c r="U1265" t="str">
        <f>IFERROR(VLOOKUP(Table_Query_from_QDB_Production___SQL_Server[[#This Row],[step_7_seq]],'Employee Benefit Groups'!#REF!,2,FALSE),"-")</f>
        <v>-</v>
      </c>
      <c r="W1265" t="str">
        <f>IFERROR(VLOOKUP(Table_Query_from_QDB_Production___SQL_Server[[#This Row],[step_8_seq]],'Employee Benefit Groups'!#REF!,2,FALSE),"-")</f>
        <v>-</v>
      </c>
      <c r="Y1265" t="str">
        <f>IFERROR(VLOOKUP(Table_Query_from_QDB_Production___SQL_Server[[#This Row],[step_9_seq]],'Employee Benefit Groups'!#REF!,2,FALSE),"-")</f>
        <v>-</v>
      </c>
      <c r="AA1265" s="15">
        <v>3</v>
      </c>
      <c r="AB1265" s="15">
        <f t="shared" si="228"/>
        <v>4</v>
      </c>
      <c r="AC1265" s="11" t="s">
        <v>11498</v>
      </c>
      <c r="AD1265" s="11" t="str">
        <f t="shared" si="229"/>
        <v>-</v>
      </c>
      <c r="AE1265" s="12"/>
      <c r="AF1265" s="12">
        <f t="shared" si="230"/>
        <v>0</v>
      </c>
      <c r="AG1265" s="13" t="s">
        <v>11502</v>
      </c>
      <c r="AH1265" s="13" t="str">
        <f t="shared" si="231"/>
        <v>-</v>
      </c>
      <c r="AI1265" s="14"/>
      <c r="AJ1265" s="14">
        <f t="shared" si="232"/>
        <v>0</v>
      </c>
      <c r="AK1265" s="15" t="s">
        <v>11502</v>
      </c>
      <c r="AL1265" s="15" t="str">
        <f t="shared" si="233"/>
        <v>-</v>
      </c>
      <c r="AM1265" s="12"/>
      <c r="AN1265" s="12">
        <f t="shared" si="234"/>
        <v>0</v>
      </c>
      <c r="AO1265" s="16" t="s">
        <v>11502</v>
      </c>
      <c r="AP1265" s="16" t="str">
        <f t="shared" si="235"/>
        <v>-</v>
      </c>
      <c r="AQ1265" s="12"/>
      <c r="AR1265" s="12">
        <f t="shared" si="236"/>
        <v>0</v>
      </c>
      <c r="AS1265" s="14" t="s">
        <v>11502</v>
      </c>
      <c r="AT1265" s="14" t="str">
        <f t="shared" si="237"/>
        <v>-</v>
      </c>
      <c r="AU1265"/>
      <c r="AV1265" s="15" t="s">
        <v>11502</v>
      </c>
      <c r="AW1265" s="15" t="str">
        <f t="shared" si="238"/>
        <v>-</v>
      </c>
      <c r="AX1265"/>
      <c r="AY1265" s="17" t="s">
        <v>11502</v>
      </c>
      <c r="AZ1265" s="17" t="str">
        <f t="shared" si="239"/>
        <v>-</v>
      </c>
      <c r="BA1265"/>
    </row>
    <row r="1266" spans="1:53" x14ac:dyDescent="0.3">
      <c r="A1266" t="s">
        <v>3731</v>
      </c>
      <c r="B1266" t="s">
        <v>3732</v>
      </c>
      <c r="C1266" t="s">
        <v>3733</v>
      </c>
      <c r="D1266" t="s">
        <v>3695</v>
      </c>
      <c r="E1266" t="str">
        <f>LEFT(Table_Query_from_QDB_Production___SQL_Server[[#This Row],[ttl_class_ttl_outl]],1)</f>
        <v>4</v>
      </c>
      <c r="F1266" t="str">
        <f>UPPER(IFERROR(VLOOKUP(Table_Query_from_QDB_Production___SQL_Server[[#This Row],[cto_osc_code]],'CTO-OSC Table'!$A$2:$B$24,2,FALSE),"Undefined"))</f>
        <v>STUDENT ASSISTANTS</v>
      </c>
      <c r="G1266" t="str">
        <f>UPPER(IFERROR(VLOOKUP(Table_Query_from_QDB_Production___SQL_Server[[#This Row],[ttl_class_ttl_outl]],'Title Class Table'!$A$2:$C$146,2,FALSE),"Undefined"))</f>
        <v>INTERN OR RESIDENT</v>
      </c>
      <c r="H1266" t="s">
        <v>11440</v>
      </c>
      <c r="I1266">
        <v>2</v>
      </c>
      <c r="K1266" t="str">
        <f>IFERROR(VLOOKUP(Table_Query_from_QDB_Production___SQL_Server[[#This Row],[step_2_seq]],'Employee Benefit Groups'!#REF!,2,FALSE),"-")</f>
        <v>-</v>
      </c>
      <c r="L1266">
        <v>4</v>
      </c>
      <c r="M1266" t="str">
        <f>IFERROR(VLOOKUP(Table_Query_from_QDB_Production___SQL_Server[[#This Row],[step_4_seq]],'Employee Benefit Groups'!#REF!,2,FALSE),"-")</f>
        <v>-</v>
      </c>
      <c r="O1266" t="str">
        <f>IFERROR(VLOOKUP(Table_Query_from_QDB_Production___SQL_Server[[#This Row],[step_4_seq2]],'Employee Benefit Groups'!#REF!,2,FALSE),"-")</f>
        <v>-</v>
      </c>
      <c r="Q1266" t="str">
        <f>IFERROR(VLOOKUP(Table_Query_from_QDB_Production___SQL_Server[[#This Row],[step_5_seq]],'Employee Benefit Groups'!#REF!,2,FALSE),"-")</f>
        <v>-</v>
      </c>
      <c r="S1266" t="str">
        <f>IFERROR(VLOOKUP(Table_Query_from_QDB_Production___SQL_Server[[#This Row],[step_6_seq]],'Employee Benefit Groups'!#REF!,2,FALSE),"-")</f>
        <v>-</v>
      </c>
      <c r="U1266" t="str">
        <f>IFERROR(VLOOKUP(Table_Query_from_QDB_Production___SQL_Server[[#This Row],[step_7_seq]],'Employee Benefit Groups'!#REF!,2,FALSE),"-")</f>
        <v>-</v>
      </c>
      <c r="W1266" t="str">
        <f>IFERROR(VLOOKUP(Table_Query_from_QDB_Production___SQL_Server[[#This Row],[step_8_seq]],'Employee Benefit Groups'!#REF!,2,FALSE),"-")</f>
        <v>-</v>
      </c>
      <c r="Y1266" t="str">
        <f>IFERROR(VLOOKUP(Table_Query_from_QDB_Production___SQL_Server[[#This Row],[step_9_seq]],'Employee Benefit Groups'!#REF!,2,FALSE),"-")</f>
        <v>-</v>
      </c>
      <c r="AA1266" s="15">
        <v>3</v>
      </c>
      <c r="AB1266" s="15">
        <f t="shared" si="228"/>
        <v>4</v>
      </c>
      <c r="AC1266" s="11" t="s">
        <v>11498</v>
      </c>
      <c r="AD1266" s="11" t="str">
        <f t="shared" si="229"/>
        <v>-</v>
      </c>
      <c r="AE1266" s="12"/>
      <c r="AF1266" s="12">
        <f t="shared" si="230"/>
        <v>0</v>
      </c>
      <c r="AG1266" s="13" t="s">
        <v>11502</v>
      </c>
      <c r="AH1266" s="13" t="str">
        <f t="shared" si="231"/>
        <v>-</v>
      </c>
      <c r="AI1266" s="14"/>
      <c r="AJ1266" s="14">
        <f t="shared" si="232"/>
        <v>0</v>
      </c>
      <c r="AK1266" s="15" t="s">
        <v>11502</v>
      </c>
      <c r="AL1266" s="15" t="str">
        <f t="shared" si="233"/>
        <v>-</v>
      </c>
      <c r="AM1266" s="12"/>
      <c r="AN1266" s="12">
        <f t="shared" si="234"/>
        <v>0</v>
      </c>
      <c r="AO1266" s="16" t="s">
        <v>11502</v>
      </c>
      <c r="AP1266" s="16" t="str">
        <f t="shared" si="235"/>
        <v>-</v>
      </c>
      <c r="AQ1266" s="12"/>
      <c r="AR1266" s="12">
        <f t="shared" si="236"/>
        <v>0</v>
      </c>
      <c r="AS1266" s="14" t="s">
        <v>11502</v>
      </c>
      <c r="AT1266" s="14" t="str">
        <f t="shared" si="237"/>
        <v>-</v>
      </c>
      <c r="AU1266"/>
      <c r="AV1266" s="15" t="s">
        <v>11502</v>
      </c>
      <c r="AW1266" s="15" t="str">
        <f t="shared" si="238"/>
        <v>-</v>
      </c>
      <c r="AX1266"/>
      <c r="AY1266" s="17" t="s">
        <v>11502</v>
      </c>
      <c r="AZ1266" s="17" t="str">
        <f t="shared" si="239"/>
        <v>-</v>
      </c>
      <c r="BA1266"/>
    </row>
    <row r="1267" spans="1:53" x14ac:dyDescent="0.3">
      <c r="A1267" t="s">
        <v>3734</v>
      </c>
      <c r="B1267" t="s">
        <v>3735</v>
      </c>
      <c r="C1267" t="s">
        <v>3736</v>
      </c>
      <c r="D1267" t="s">
        <v>3695</v>
      </c>
      <c r="E1267" t="str">
        <f>LEFT(Table_Query_from_QDB_Production___SQL_Server[[#This Row],[ttl_class_ttl_outl]],1)</f>
        <v>4</v>
      </c>
      <c r="F1267" t="str">
        <f>UPPER(IFERROR(VLOOKUP(Table_Query_from_QDB_Production___SQL_Server[[#This Row],[cto_osc_code]],'CTO-OSC Table'!$A$2:$B$24,2,FALSE),"Undefined"))</f>
        <v>STUDENT ASSISTANTS</v>
      </c>
      <c r="G1267" t="str">
        <f>UPPER(IFERROR(VLOOKUP(Table_Query_from_QDB_Production___SQL_Server[[#This Row],[ttl_class_ttl_outl]],'Title Class Table'!$A$2:$C$146,2,FALSE),"Undefined"))</f>
        <v>INTERN OR RESIDENT</v>
      </c>
      <c r="H1267" t="s">
        <v>11440</v>
      </c>
      <c r="I1267">
        <v>2</v>
      </c>
      <c r="K1267" t="str">
        <f>IFERROR(VLOOKUP(Table_Query_from_QDB_Production___SQL_Server[[#This Row],[step_2_seq]],'Employee Benefit Groups'!#REF!,2,FALSE),"-")</f>
        <v>-</v>
      </c>
      <c r="L1267">
        <v>4</v>
      </c>
      <c r="M1267" t="str">
        <f>IFERROR(VLOOKUP(Table_Query_from_QDB_Production___SQL_Server[[#This Row],[step_4_seq]],'Employee Benefit Groups'!#REF!,2,FALSE),"-")</f>
        <v>-</v>
      </c>
      <c r="O1267" t="str">
        <f>IFERROR(VLOOKUP(Table_Query_from_QDB_Production___SQL_Server[[#This Row],[step_4_seq2]],'Employee Benefit Groups'!#REF!,2,FALSE),"-")</f>
        <v>-</v>
      </c>
      <c r="Q1267" t="str">
        <f>IFERROR(VLOOKUP(Table_Query_from_QDB_Production___SQL_Server[[#This Row],[step_5_seq]],'Employee Benefit Groups'!#REF!,2,FALSE),"-")</f>
        <v>-</v>
      </c>
      <c r="S1267" t="str">
        <f>IFERROR(VLOOKUP(Table_Query_from_QDB_Production___SQL_Server[[#This Row],[step_6_seq]],'Employee Benefit Groups'!#REF!,2,FALSE),"-")</f>
        <v>-</v>
      </c>
      <c r="U1267" t="str">
        <f>IFERROR(VLOOKUP(Table_Query_from_QDB_Production___SQL_Server[[#This Row],[step_7_seq]],'Employee Benefit Groups'!#REF!,2,FALSE),"-")</f>
        <v>-</v>
      </c>
      <c r="W1267" t="str">
        <f>IFERROR(VLOOKUP(Table_Query_from_QDB_Production___SQL_Server[[#This Row],[step_8_seq]],'Employee Benefit Groups'!#REF!,2,FALSE),"-")</f>
        <v>-</v>
      </c>
      <c r="Y1267" t="str">
        <f>IFERROR(VLOOKUP(Table_Query_from_QDB_Production___SQL_Server[[#This Row],[step_9_seq]],'Employee Benefit Groups'!#REF!,2,FALSE),"-")</f>
        <v>-</v>
      </c>
      <c r="AA1267" s="15">
        <v>3</v>
      </c>
      <c r="AB1267" s="15">
        <f t="shared" si="228"/>
        <v>4</v>
      </c>
      <c r="AC1267" s="11" t="s">
        <v>11498</v>
      </c>
      <c r="AD1267" s="11" t="str">
        <f t="shared" si="229"/>
        <v>-</v>
      </c>
      <c r="AE1267" s="12"/>
      <c r="AF1267" s="12">
        <f t="shared" si="230"/>
        <v>0</v>
      </c>
      <c r="AG1267" s="13" t="s">
        <v>11502</v>
      </c>
      <c r="AH1267" s="13" t="str">
        <f t="shared" si="231"/>
        <v>-</v>
      </c>
      <c r="AI1267" s="14"/>
      <c r="AJ1267" s="14">
        <f t="shared" si="232"/>
        <v>0</v>
      </c>
      <c r="AK1267" s="15" t="s">
        <v>11502</v>
      </c>
      <c r="AL1267" s="15" t="str">
        <f t="shared" si="233"/>
        <v>-</v>
      </c>
      <c r="AM1267" s="12"/>
      <c r="AN1267" s="12">
        <f t="shared" si="234"/>
        <v>0</v>
      </c>
      <c r="AO1267" s="16" t="s">
        <v>11502</v>
      </c>
      <c r="AP1267" s="16" t="str">
        <f t="shared" si="235"/>
        <v>-</v>
      </c>
      <c r="AQ1267" s="12"/>
      <c r="AR1267" s="12">
        <f t="shared" si="236"/>
        <v>0</v>
      </c>
      <c r="AS1267" s="14" t="s">
        <v>11502</v>
      </c>
      <c r="AT1267" s="14" t="str">
        <f t="shared" si="237"/>
        <v>-</v>
      </c>
      <c r="AU1267"/>
      <c r="AV1267" s="15" t="s">
        <v>11502</v>
      </c>
      <c r="AW1267" s="15" t="str">
        <f t="shared" si="238"/>
        <v>-</v>
      </c>
      <c r="AX1267"/>
      <c r="AY1267" s="17" t="s">
        <v>11502</v>
      </c>
      <c r="AZ1267" s="17" t="str">
        <f t="shared" si="239"/>
        <v>-</v>
      </c>
      <c r="BA1267"/>
    </row>
    <row r="1268" spans="1:53" x14ac:dyDescent="0.3">
      <c r="A1268" t="s">
        <v>3737</v>
      </c>
      <c r="B1268" t="s">
        <v>3738</v>
      </c>
      <c r="C1268" t="s">
        <v>3739</v>
      </c>
      <c r="D1268" t="s">
        <v>3695</v>
      </c>
      <c r="E1268" t="str">
        <f>LEFT(Table_Query_from_QDB_Production___SQL_Server[[#This Row],[ttl_class_ttl_outl]],1)</f>
        <v>4</v>
      </c>
      <c r="F1268" t="str">
        <f>UPPER(IFERROR(VLOOKUP(Table_Query_from_QDB_Production___SQL_Server[[#This Row],[cto_osc_code]],'CTO-OSC Table'!$A$2:$B$24,2,FALSE),"Undefined"))</f>
        <v>STUDENT ASSISTANTS</v>
      </c>
      <c r="G1268" t="str">
        <f>UPPER(IFERROR(VLOOKUP(Table_Query_from_QDB_Production___SQL_Server[[#This Row],[ttl_class_ttl_outl]],'Title Class Table'!$A$2:$C$146,2,FALSE),"Undefined"))</f>
        <v>INTERN OR RESIDENT</v>
      </c>
      <c r="H1268" t="s">
        <v>11440</v>
      </c>
      <c r="I1268">
        <v>2</v>
      </c>
      <c r="K1268" t="str">
        <f>IFERROR(VLOOKUP(Table_Query_from_QDB_Production___SQL_Server[[#This Row],[step_2_seq]],'Employee Benefit Groups'!#REF!,2,FALSE),"-")</f>
        <v>-</v>
      </c>
      <c r="L1268">
        <v>4</v>
      </c>
      <c r="M1268" t="str">
        <f>IFERROR(VLOOKUP(Table_Query_from_QDB_Production___SQL_Server[[#This Row],[step_4_seq]],'Employee Benefit Groups'!#REF!,2,FALSE),"-")</f>
        <v>-</v>
      </c>
      <c r="O1268" t="str">
        <f>IFERROR(VLOOKUP(Table_Query_from_QDB_Production___SQL_Server[[#This Row],[step_4_seq2]],'Employee Benefit Groups'!#REF!,2,FALSE),"-")</f>
        <v>-</v>
      </c>
      <c r="Q1268" t="str">
        <f>IFERROR(VLOOKUP(Table_Query_from_QDB_Production___SQL_Server[[#This Row],[step_5_seq]],'Employee Benefit Groups'!#REF!,2,FALSE),"-")</f>
        <v>-</v>
      </c>
      <c r="S1268" t="str">
        <f>IFERROR(VLOOKUP(Table_Query_from_QDB_Production___SQL_Server[[#This Row],[step_6_seq]],'Employee Benefit Groups'!#REF!,2,FALSE),"-")</f>
        <v>-</v>
      </c>
      <c r="U1268" t="str">
        <f>IFERROR(VLOOKUP(Table_Query_from_QDB_Production___SQL_Server[[#This Row],[step_7_seq]],'Employee Benefit Groups'!#REF!,2,FALSE),"-")</f>
        <v>-</v>
      </c>
      <c r="W1268" t="str">
        <f>IFERROR(VLOOKUP(Table_Query_from_QDB_Production___SQL_Server[[#This Row],[step_8_seq]],'Employee Benefit Groups'!#REF!,2,FALSE),"-")</f>
        <v>-</v>
      </c>
      <c r="Y1268" t="str">
        <f>IFERROR(VLOOKUP(Table_Query_from_QDB_Production___SQL_Server[[#This Row],[step_9_seq]],'Employee Benefit Groups'!#REF!,2,FALSE),"-")</f>
        <v>-</v>
      </c>
      <c r="AA1268" s="15">
        <v>3</v>
      </c>
      <c r="AB1268" s="15">
        <f t="shared" si="228"/>
        <v>4</v>
      </c>
      <c r="AC1268" s="11" t="s">
        <v>11498</v>
      </c>
      <c r="AD1268" s="11" t="str">
        <f t="shared" si="229"/>
        <v>-</v>
      </c>
      <c r="AE1268" s="12"/>
      <c r="AF1268" s="12">
        <f t="shared" si="230"/>
        <v>0</v>
      </c>
      <c r="AG1268" s="13" t="s">
        <v>11502</v>
      </c>
      <c r="AH1268" s="13" t="str">
        <f t="shared" si="231"/>
        <v>-</v>
      </c>
      <c r="AI1268" s="14"/>
      <c r="AJ1268" s="14">
        <f t="shared" si="232"/>
        <v>0</v>
      </c>
      <c r="AK1268" s="15" t="s">
        <v>11502</v>
      </c>
      <c r="AL1268" s="15" t="str">
        <f t="shared" si="233"/>
        <v>-</v>
      </c>
      <c r="AM1268" s="12"/>
      <c r="AN1268" s="12">
        <f t="shared" si="234"/>
        <v>0</v>
      </c>
      <c r="AO1268" s="16" t="s">
        <v>11502</v>
      </c>
      <c r="AP1268" s="16" t="str">
        <f t="shared" si="235"/>
        <v>-</v>
      </c>
      <c r="AQ1268" s="12"/>
      <c r="AR1268" s="12">
        <f t="shared" si="236"/>
        <v>0</v>
      </c>
      <c r="AS1268" s="14" t="s">
        <v>11502</v>
      </c>
      <c r="AT1268" s="14" t="str">
        <f t="shared" si="237"/>
        <v>-</v>
      </c>
      <c r="AU1268"/>
      <c r="AV1268" s="15" t="s">
        <v>11502</v>
      </c>
      <c r="AW1268" s="15" t="str">
        <f t="shared" si="238"/>
        <v>-</v>
      </c>
      <c r="AX1268"/>
      <c r="AY1268" s="17" t="s">
        <v>11502</v>
      </c>
      <c r="AZ1268" s="17" t="str">
        <f t="shared" si="239"/>
        <v>-</v>
      </c>
      <c r="BA1268"/>
    </row>
    <row r="1269" spans="1:53" x14ac:dyDescent="0.3">
      <c r="A1269" t="s">
        <v>3740</v>
      </c>
      <c r="B1269" t="s">
        <v>3741</v>
      </c>
      <c r="C1269" t="s">
        <v>3742</v>
      </c>
      <c r="D1269" t="s">
        <v>2398</v>
      </c>
      <c r="E1269" t="str">
        <f>LEFT(Table_Query_from_QDB_Production___SQL_Server[[#This Row],[ttl_class_ttl_outl]],1)</f>
        <v>9</v>
      </c>
      <c r="F1269" t="str">
        <f>UPPER(IFERROR(VLOOKUP(Table_Query_from_QDB_Production___SQL_Server[[#This Row],[cto_osc_code]],'CTO-OSC Table'!$A$2:$B$24,2,FALSE),"Undefined"))</f>
        <v>OTHER ACADEMIC PERSONNEL</v>
      </c>
      <c r="G1269" t="str">
        <f>UPPER(IFERROR(VLOOKUP(Table_Query_from_QDB_Production___SQL_Server[[#This Row],[ttl_class_ttl_outl]],'Title Class Table'!$A$2:$C$146,2,FALSE),"Undefined"))</f>
        <v>SUPPLEMENTAL PAY CODES</v>
      </c>
      <c r="H1269" t="s">
        <v>11449</v>
      </c>
      <c r="I1269">
        <v>4</v>
      </c>
      <c r="K1269" t="str">
        <f>IFERROR(VLOOKUP(Table_Query_from_QDB_Production___SQL_Server[[#This Row],[step_2_seq]],'Employee Benefit Groups'!#REF!,2,FALSE),"-")</f>
        <v>-</v>
      </c>
      <c r="M1269" t="str">
        <f>IFERROR(VLOOKUP(Table_Query_from_QDB_Production___SQL_Server[[#This Row],[step_4_seq]],'Employee Benefit Groups'!#REF!,2,FALSE),"-")</f>
        <v>-</v>
      </c>
      <c r="O1269" t="str">
        <f>IFERROR(VLOOKUP(Table_Query_from_QDB_Production___SQL_Server[[#This Row],[step_4_seq2]],'Employee Benefit Groups'!#REF!,2,FALSE),"-")</f>
        <v>-</v>
      </c>
      <c r="P1269">
        <v>3</v>
      </c>
      <c r="Q1269" t="str">
        <f>IFERROR(VLOOKUP(Table_Query_from_QDB_Production___SQL_Server[[#This Row],[step_5_seq]],'Employee Benefit Groups'!#REF!,2,FALSE),"-")</f>
        <v>-</v>
      </c>
      <c r="S1269" t="str">
        <f>IFERROR(VLOOKUP(Table_Query_from_QDB_Production___SQL_Server[[#This Row],[step_6_seq]],'Employee Benefit Groups'!#REF!,2,FALSE),"-")</f>
        <v>-</v>
      </c>
      <c r="T1269">
        <v>4</v>
      </c>
      <c r="U1269" t="str">
        <f>IFERROR(VLOOKUP(Table_Query_from_QDB_Production___SQL_Server[[#This Row],[step_7_seq]],'Employee Benefit Groups'!#REF!,2,FALSE),"-")</f>
        <v>-</v>
      </c>
      <c r="W1269" t="str">
        <f>IFERROR(VLOOKUP(Table_Query_from_QDB_Production___SQL_Server[[#This Row],[step_8_seq]],'Employee Benefit Groups'!#REF!,2,FALSE),"-")</f>
        <v>-</v>
      </c>
      <c r="Y1269" t="str">
        <f>IFERROR(VLOOKUP(Table_Query_from_QDB_Production___SQL_Server[[#This Row],[step_9_seq]],'Employee Benefit Groups'!#REF!,2,FALSE),"-")</f>
        <v>-</v>
      </c>
      <c r="AA1269" s="15"/>
      <c r="AB1269" s="15">
        <f t="shared" si="228"/>
        <v>0</v>
      </c>
      <c r="AC1269" s="11" t="s">
        <v>11502</v>
      </c>
      <c r="AD1269" s="11" t="str">
        <f t="shared" si="229"/>
        <v>-</v>
      </c>
      <c r="AE1269" s="12"/>
      <c r="AF1269" s="12">
        <f t="shared" si="230"/>
        <v>0</v>
      </c>
      <c r="AG1269" s="13" t="s">
        <v>11502</v>
      </c>
      <c r="AH1269" s="13" t="str">
        <f t="shared" si="231"/>
        <v>-</v>
      </c>
      <c r="AI1269" s="14">
        <v>2</v>
      </c>
      <c r="AJ1269" s="14">
        <f t="shared" si="232"/>
        <v>3</v>
      </c>
      <c r="AK1269" s="15" t="s">
        <v>11497</v>
      </c>
      <c r="AL1269" s="15" t="str">
        <f t="shared" si="233"/>
        <v>-</v>
      </c>
      <c r="AM1269" s="12"/>
      <c r="AN1269" s="12">
        <f t="shared" si="234"/>
        <v>0</v>
      </c>
      <c r="AO1269" s="16" t="s">
        <v>11502</v>
      </c>
      <c r="AP1269" s="16" t="str">
        <f t="shared" si="235"/>
        <v>-</v>
      </c>
      <c r="AQ1269" s="12">
        <v>3</v>
      </c>
      <c r="AR1269" s="12">
        <f t="shared" si="236"/>
        <v>4</v>
      </c>
      <c r="AS1269" s="14" t="s">
        <v>11498</v>
      </c>
      <c r="AT1269" s="14" t="str">
        <f t="shared" si="237"/>
        <v>-</v>
      </c>
      <c r="AU1269"/>
      <c r="AV1269" s="15" t="s">
        <v>11502</v>
      </c>
      <c r="AW1269" s="15" t="str">
        <f t="shared" si="238"/>
        <v>-</v>
      </c>
      <c r="AX1269"/>
      <c r="AY1269" s="17" t="s">
        <v>11502</v>
      </c>
      <c r="AZ1269" s="17" t="str">
        <f t="shared" si="239"/>
        <v>-</v>
      </c>
      <c r="BA1269"/>
    </row>
    <row r="1270" spans="1:53" x14ac:dyDescent="0.3">
      <c r="A1270" t="s">
        <v>3743</v>
      </c>
      <c r="B1270" t="s">
        <v>3744</v>
      </c>
      <c r="C1270" t="s">
        <v>3745</v>
      </c>
      <c r="D1270" t="s">
        <v>3695</v>
      </c>
      <c r="E1270" t="str">
        <f>LEFT(Table_Query_from_QDB_Production___SQL_Server[[#This Row],[ttl_class_ttl_outl]],1)</f>
        <v>4</v>
      </c>
      <c r="F1270" t="str">
        <f>UPPER(IFERROR(VLOOKUP(Table_Query_from_QDB_Production___SQL_Server[[#This Row],[cto_osc_code]],'CTO-OSC Table'!$A$2:$B$24,2,FALSE),"Undefined"))</f>
        <v>STUDENT ASSISTANTS</v>
      </c>
      <c r="G1270" t="str">
        <f>UPPER(IFERROR(VLOOKUP(Table_Query_from_QDB_Production___SQL_Server[[#This Row],[ttl_class_ttl_outl]],'Title Class Table'!$A$2:$C$146,2,FALSE),"Undefined"))</f>
        <v>INTERN OR RESIDENT</v>
      </c>
      <c r="H1270" t="s">
        <v>11440</v>
      </c>
      <c r="I1270">
        <v>2</v>
      </c>
      <c r="K1270" t="str">
        <f>IFERROR(VLOOKUP(Table_Query_from_QDB_Production___SQL_Server[[#This Row],[step_2_seq]],'Employee Benefit Groups'!#REF!,2,FALSE),"-")</f>
        <v>-</v>
      </c>
      <c r="L1270">
        <v>4</v>
      </c>
      <c r="M1270" t="str">
        <f>IFERROR(VLOOKUP(Table_Query_from_QDB_Production___SQL_Server[[#This Row],[step_4_seq]],'Employee Benefit Groups'!#REF!,2,FALSE),"-")</f>
        <v>-</v>
      </c>
      <c r="O1270" t="str">
        <f>IFERROR(VLOOKUP(Table_Query_from_QDB_Production___SQL_Server[[#This Row],[step_4_seq2]],'Employee Benefit Groups'!#REF!,2,FALSE),"-")</f>
        <v>-</v>
      </c>
      <c r="Q1270" t="str">
        <f>IFERROR(VLOOKUP(Table_Query_from_QDB_Production___SQL_Server[[#This Row],[step_5_seq]],'Employee Benefit Groups'!#REF!,2,FALSE),"-")</f>
        <v>-</v>
      </c>
      <c r="S1270" t="str">
        <f>IFERROR(VLOOKUP(Table_Query_from_QDB_Production___SQL_Server[[#This Row],[step_6_seq]],'Employee Benefit Groups'!#REF!,2,FALSE),"-")</f>
        <v>-</v>
      </c>
      <c r="U1270" t="str">
        <f>IFERROR(VLOOKUP(Table_Query_from_QDB_Production___SQL_Server[[#This Row],[step_7_seq]],'Employee Benefit Groups'!#REF!,2,FALSE),"-")</f>
        <v>-</v>
      </c>
      <c r="W1270" t="str">
        <f>IFERROR(VLOOKUP(Table_Query_from_QDB_Production___SQL_Server[[#This Row],[step_8_seq]],'Employee Benefit Groups'!#REF!,2,FALSE),"-")</f>
        <v>-</v>
      </c>
      <c r="Y1270" t="str">
        <f>IFERROR(VLOOKUP(Table_Query_from_QDB_Production___SQL_Server[[#This Row],[step_9_seq]],'Employee Benefit Groups'!#REF!,2,FALSE),"-")</f>
        <v>-</v>
      </c>
      <c r="AA1270" s="15">
        <v>3</v>
      </c>
      <c r="AB1270" s="15">
        <f t="shared" si="228"/>
        <v>4</v>
      </c>
      <c r="AC1270" s="11" t="s">
        <v>11498</v>
      </c>
      <c r="AD1270" s="11" t="str">
        <f t="shared" si="229"/>
        <v>-</v>
      </c>
      <c r="AE1270" s="12"/>
      <c r="AF1270" s="12">
        <f t="shared" si="230"/>
        <v>0</v>
      </c>
      <c r="AG1270" s="13" t="s">
        <v>11502</v>
      </c>
      <c r="AH1270" s="13" t="str">
        <f t="shared" si="231"/>
        <v>-</v>
      </c>
      <c r="AI1270" s="14"/>
      <c r="AJ1270" s="14">
        <f t="shared" si="232"/>
        <v>0</v>
      </c>
      <c r="AK1270" s="15" t="s">
        <v>11502</v>
      </c>
      <c r="AL1270" s="15" t="str">
        <f t="shared" si="233"/>
        <v>-</v>
      </c>
      <c r="AM1270" s="12"/>
      <c r="AN1270" s="12">
        <f t="shared" si="234"/>
        <v>0</v>
      </c>
      <c r="AO1270" s="16" t="s">
        <v>11502</v>
      </c>
      <c r="AP1270" s="16" t="str">
        <f t="shared" si="235"/>
        <v>-</v>
      </c>
      <c r="AQ1270" s="12"/>
      <c r="AR1270" s="12">
        <f t="shared" si="236"/>
        <v>0</v>
      </c>
      <c r="AS1270" s="14" t="s">
        <v>11502</v>
      </c>
      <c r="AT1270" s="14" t="str">
        <f t="shared" si="237"/>
        <v>-</v>
      </c>
      <c r="AU1270"/>
      <c r="AV1270" s="15" t="s">
        <v>11502</v>
      </c>
      <c r="AW1270" s="15" t="str">
        <f t="shared" si="238"/>
        <v>-</v>
      </c>
      <c r="AX1270"/>
      <c r="AY1270" s="17" t="s">
        <v>11502</v>
      </c>
      <c r="AZ1270" s="17" t="str">
        <f t="shared" si="239"/>
        <v>-</v>
      </c>
      <c r="BA1270"/>
    </row>
    <row r="1271" spans="1:53" x14ac:dyDescent="0.3">
      <c r="A1271" t="s">
        <v>3746</v>
      </c>
      <c r="B1271" t="s">
        <v>3747</v>
      </c>
      <c r="C1271" t="s">
        <v>3748</v>
      </c>
      <c r="D1271" t="s">
        <v>3695</v>
      </c>
      <c r="E1271" t="str">
        <f>LEFT(Table_Query_from_QDB_Production___SQL_Server[[#This Row],[ttl_class_ttl_outl]],1)</f>
        <v>4</v>
      </c>
      <c r="F1271" t="str">
        <f>UPPER(IFERROR(VLOOKUP(Table_Query_from_QDB_Production___SQL_Server[[#This Row],[cto_osc_code]],'CTO-OSC Table'!$A$2:$B$24,2,FALSE),"Undefined"))</f>
        <v>STUDENT ASSISTANTS</v>
      </c>
      <c r="G1271" t="str">
        <f>UPPER(IFERROR(VLOOKUP(Table_Query_from_QDB_Production___SQL_Server[[#This Row],[ttl_class_ttl_outl]],'Title Class Table'!$A$2:$C$146,2,FALSE),"Undefined"))</f>
        <v>INTERN OR RESIDENT</v>
      </c>
      <c r="H1271" t="s">
        <v>11440</v>
      </c>
      <c r="I1271">
        <v>2</v>
      </c>
      <c r="K1271" t="str">
        <f>IFERROR(VLOOKUP(Table_Query_from_QDB_Production___SQL_Server[[#This Row],[step_2_seq]],'Employee Benefit Groups'!#REF!,2,FALSE),"-")</f>
        <v>-</v>
      </c>
      <c r="L1271">
        <v>4</v>
      </c>
      <c r="M1271" t="str">
        <f>IFERROR(VLOOKUP(Table_Query_from_QDB_Production___SQL_Server[[#This Row],[step_4_seq]],'Employee Benefit Groups'!#REF!,2,FALSE),"-")</f>
        <v>-</v>
      </c>
      <c r="O1271" t="str">
        <f>IFERROR(VLOOKUP(Table_Query_from_QDB_Production___SQL_Server[[#This Row],[step_4_seq2]],'Employee Benefit Groups'!#REF!,2,FALSE),"-")</f>
        <v>-</v>
      </c>
      <c r="Q1271" t="str">
        <f>IFERROR(VLOOKUP(Table_Query_from_QDB_Production___SQL_Server[[#This Row],[step_5_seq]],'Employee Benefit Groups'!#REF!,2,FALSE),"-")</f>
        <v>-</v>
      </c>
      <c r="S1271" t="str">
        <f>IFERROR(VLOOKUP(Table_Query_from_QDB_Production___SQL_Server[[#This Row],[step_6_seq]],'Employee Benefit Groups'!#REF!,2,FALSE),"-")</f>
        <v>-</v>
      </c>
      <c r="U1271" t="str">
        <f>IFERROR(VLOOKUP(Table_Query_from_QDB_Production___SQL_Server[[#This Row],[step_7_seq]],'Employee Benefit Groups'!#REF!,2,FALSE),"-")</f>
        <v>-</v>
      </c>
      <c r="W1271" t="str">
        <f>IFERROR(VLOOKUP(Table_Query_from_QDB_Production___SQL_Server[[#This Row],[step_8_seq]],'Employee Benefit Groups'!#REF!,2,FALSE),"-")</f>
        <v>-</v>
      </c>
      <c r="Y1271" t="str">
        <f>IFERROR(VLOOKUP(Table_Query_from_QDB_Production___SQL_Server[[#This Row],[step_9_seq]],'Employee Benefit Groups'!#REF!,2,FALSE),"-")</f>
        <v>-</v>
      </c>
      <c r="AA1271" s="15">
        <v>3</v>
      </c>
      <c r="AB1271" s="15">
        <f t="shared" si="228"/>
        <v>4</v>
      </c>
      <c r="AC1271" s="11" t="s">
        <v>11498</v>
      </c>
      <c r="AD1271" s="11" t="str">
        <f t="shared" si="229"/>
        <v>-</v>
      </c>
      <c r="AE1271" s="12"/>
      <c r="AF1271" s="12">
        <f t="shared" si="230"/>
        <v>0</v>
      </c>
      <c r="AG1271" s="13" t="s">
        <v>11502</v>
      </c>
      <c r="AH1271" s="13" t="str">
        <f t="shared" si="231"/>
        <v>-</v>
      </c>
      <c r="AI1271" s="14"/>
      <c r="AJ1271" s="14">
        <f t="shared" si="232"/>
        <v>0</v>
      </c>
      <c r="AK1271" s="15" t="s">
        <v>11502</v>
      </c>
      <c r="AL1271" s="15" t="str">
        <f t="shared" si="233"/>
        <v>-</v>
      </c>
      <c r="AM1271" s="12"/>
      <c r="AN1271" s="12">
        <f t="shared" si="234"/>
        <v>0</v>
      </c>
      <c r="AO1271" s="16" t="s">
        <v>11502</v>
      </c>
      <c r="AP1271" s="16" t="str">
        <f t="shared" si="235"/>
        <v>-</v>
      </c>
      <c r="AQ1271" s="12"/>
      <c r="AR1271" s="12">
        <f t="shared" si="236"/>
        <v>0</v>
      </c>
      <c r="AS1271" s="14" t="s">
        <v>11502</v>
      </c>
      <c r="AT1271" s="14" t="str">
        <f t="shared" si="237"/>
        <v>-</v>
      </c>
      <c r="AU1271"/>
      <c r="AV1271" s="15" t="s">
        <v>11502</v>
      </c>
      <c r="AW1271" s="15" t="str">
        <f t="shared" si="238"/>
        <v>-</v>
      </c>
      <c r="AX1271"/>
      <c r="AY1271" s="17" t="s">
        <v>11502</v>
      </c>
      <c r="AZ1271" s="17" t="str">
        <f t="shared" si="239"/>
        <v>-</v>
      </c>
      <c r="BA1271"/>
    </row>
    <row r="1272" spans="1:53" x14ac:dyDescent="0.3">
      <c r="A1272" t="s">
        <v>3749</v>
      </c>
      <c r="B1272" t="s">
        <v>3750</v>
      </c>
      <c r="C1272" t="s">
        <v>3751</v>
      </c>
      <c r="D1272" t="s">
        <v>3695</v>
      </c>
      <c r="E1272" t="str">
        <f>LEFT(Table_Query_from_QDB_Production___SQL_Server[[#This Row],[ttl_class_ttl_outl]],1)</f>
        <v>4</v>
      </c>
      <c r="F1272" t="str">
        <f>UPPER(IFERROR(VLOOKUP(Table_Query_from_QDB_Production___SQL_Server[[#This Row],[cto_osc_code]],'CTO-OSC Table'!$A$2:$B$24,2,FALSE),"Undefined"))</f>
        <v>STUDENT ASSISTANTS</v>
      </c>
      <c r="G1272" t="str">
        <f>UPPER(IFERROR(VLOOKUP(Table_Query_from_QDB_Production___SQL_Server[[#This Row],[ttl_class_ttl_outl]],'Title Class Table'!$A$2:$C$146,2,FALSE),"Undefined"))</f>
        <v>INTERN OR RESIDENT</v>
      </c>
      <c r="H1272" t="s">
        <v>11440</v>
      </c>
      <c r="I1272">
        <v>2</v>
      </c>
      <c r="K1272" t="str">
        <f>IFERROR(VLOOKUP(Table_Query_from_QDB_Production___SQL_Server[[#This Row],[step_2_seq]],'Employee Benefit Groups'!#REF!,2,FALSE),"-")</f>
        <v>-</v>
      </c>
      <c r="L1272">
        <v>4</v>
      </c>
      <c r="M1272" t="str">
        <f>IFERROR(VLOOKUP(Table_Query_from_QDB_Production___SQL_Server[[#This Row],[step_4_seq]],'Employee Benefit Groups'!#REF!,2,FALSE),"-")</f>
        <v>-</v>
      </c>
      <c r="O1272" t="str">
        <f>IFERROR(VLOOKUP(Table_Query_from_QDB_Production___SQL_Server[[#This Row],[step_4_seq2]],'Employee Benefit Groups'!#REF!,2,FALSE),"-")</f>
        <v>-</v>
      </c>
      <c r="Q1272" t="str">
        <f>IFERROR(VLOOKUP(Table_Query_from_QDB_Production___SQL_Server[[#This Row],[step_5_seq]],'Employee Benefit Groups'!#REF!,2,FALSE),"-")</f>
        <v>-</v>
      </c>
      <c r="S1272" t="str">
        <f>IFERROR(VLOOKUP(Table_Query_from_QDB_Production___SQL_Server[[#This Row],[step_6_seq]],'Employee Benefit Groups'!#REF!,2,FALSE),"-")</f>
        <v>-</v>
      </c>
      <c r="U1272" t="str">
        <f>IFERROR(VLOOKUP(Table_Query_from_QDB_Production___SQL_Server[[#This Row],[step_7_seq]],'Employee Benefit Groups'!#REF!,2,FALSE),"-")</f>
        <v>-</v>
      </c>
      <c r="W1272" t="str">
        <f>IFERROR(VLOOKUP(Table_Query_from_QDB_Production___SQL_Server[[#This Row],[step_8_seq]],'Employee Benefit Groups'!#REF!,2,FALSE),"-")</f>
        <v>-</v>
      </c>
      <c r="Y1272" t="str">
        <f>IFERROR(VLOOKUP(Table_Query_from_QDB_Production___SQL_Server[[#This Row],[step_9_seq]],'Employee Benefit Groups'!#REF!,2,FALSE),"-")</f>
        <v>-</v>
      </c>
      <c r="AA1272" s="15">
        <v>3</v>
      </c>
      <c r="AB1272" s="15">
        <f t="shared" si="228"/>
        <v>4</v>
      </c>
      <c r="AC1272" s="11" t="s">
        <v>11498</v>
      </c>
      <c r="AD1272" s="11" t="str">
        <f t="shared" si="229"/>
        <v>-</v>
      </c>
      <c r="AE1272" s="12"/>
      <c r="AF1272" s="12">
        <f t="shared" si="230"/>
        <v>0</v>
      </c>
      <c r="AG1272" s="13" t="s">
        <v>11502</v>
      </c>
      <c r="AH1272" s="13" t="str">
        <f t="shared" si="231"/>
        <v>-</v>
      </c>
      <c r="AI1272" s="14"/>
      <c r="AJ1272" s="14">
        <f t="shared" si="232"/>
        <v>0</v>
      </c>
      <c r="AK1272" s="15" t="s">
        <v>11502</v>
      </c>
      <c r="AL1272" s="15" t="str">
        <f t="shared" si="233"/>
        <v>-</v>
      </c>
      <c r="AM1272" s="12"/>
      <c r="AN1272" s="12">
        <f t="shared" si="234"/>
        <v>0</v>
      </c>
      <c r="AO1272" s="16" t="s">
        <v>11502</v>
      </c>
      <c r="AP1272" s="16" t="str">
        <f t="shared" si="235"/>
        <v>-</v>
      </c>
      <c r="AQ1272" s="12"/>
      <c r="AR1272" s="12">
        <f t="shared" si="236"/>
        <v>0</v>
      </c>
      <c r="AS1272" s="14" t="s">
        <v>11502</v>
      </c>
      <c r="AT1272" s="14" t="str">
        <f t="shared" si="237"/>
        <v>-</v>
      </c>
      <c r="AU1272"/>
      <c r="AV1272" s="15" t="s">
        <v>11502</v>
      </c>
      <c r="AW1272" s="15" t="str">
        <f t="shared" si="238"/>
        <v>-</v>
      </c>
      <c r="AX1272"/>
      <c r="AY1272" s="17" t="s">
        <v>11502</v>
      </c>
      <c r="AZ1272" s="17" t="str">
        <f t="shared" si="239"/>
        <v>-</v>
      </c>
      <c r="BA1272"/>
    </row>
    <row r="1273" spans="1:53" x14ac:dyDescent="0.3">
      <c r="A1273" t="s">
        <v>3752</v>
      </c>
      <c r="B1273" t="s">
        <v>3753</v>
      </c>
      <c r="C1273" t="s">
        <v>3753</v>
      </c>
      <c r="D1273" t="s">
        <v>3589</v>
      </c>
      <c r="E1273" t="str">
        <f>LEFT(Table_Query_from_QDB_Production___SQL_Server[[#This Row],[ttl_class_ttl_outl]],1)</f>
        <v>4</v>
      </c>
      <c r="F1273" t="str">
        <f>UPPER(IFERROR(VLOOKUP(Table_Query_from_QDB_Production___SQL_Server[[#This Row],[cto_osc_code]],'CTO-OSC Table'!$A$2:$B$24,2,FALSE),"Undefined"))</f>
        <v>STUDENT ASSISTANTS</v>
      </c>
      <c r="G1273" t="str">
        <f>UPPER(IFERROR(VLOOKUP(Table_Query_from_QDB_Production___SQL_Server[[#This Row],[ttl_class_ttl_outl]],'Title Class Table'!$A$2:$C$146,2,FALSE),"Undefined"))</f>
        <v>OTHER STUDENT TITLES</v>
      </c>
      <c r="H1273" t="s">
        <v>11440</v>
      </c>
      <c r="I1273">
        <v>2</v>
      </c>
      <c r="K1273" t="str">
        <f>IFERROR(VLOOKUP(Table_Query_from_QDB_Production___SQL_Server[[#This Row],[step_2_seq]],'Employee Benefit Groups'!#REF!,2,FALSE),"-")</f>
        <v>-</v>
      </c>
      <c r="L1273">
        <v>4</v>
      </c>
      <c r="M1273" t="str">
        <f>IFERROR(VLOOKUP(Table_Query_from_QDB_Production___SQL_Server[[#This Row],[step_4_seq]],'Employee Benefit Groups'!#REF!,2,FALSE),"-")</f>
        <v>-</v>
      </c>
      <c r="O1273" t="str">
        <f>IFERROR(VLOOKUP(Table_Query_from_QDB_Production___SQL_Server[[#This Row],[step_4_seq2]],'Employee Benefit Groups'!#REF!,2,FALSE),"-")</f>
        <v>-</v>
      </c>
      <c r="Q1273" t="str">
        <f>IFERROR(VLOOKUP(Table_Query_from_QDB_Production___SQL_Server[[#This Row],[step_5_seq]],'Employee Benefit Groups'!#REF!,2,FALSE),"-")</f>
        <v>-</v>
      </c>
      <c r="S1273" t="str">
        <f>IFERROR(VLOOKUP(Table_Query_from_QDB_Production___SQL_Server[[#This Row],[step_6_seq]],'Employee Benefit Groups'!#REF!,2,FALSE),"-")</f>
        <v>-</v>
      </c>
      <c r="U1273" t="str">
        <f>IFERROR(VLOOKUP(Table_Query_from_QDB_Production___SQL_Server[[#This Row],[step_7_seq]],'Employee Benefit Groups'!#REF!,2,FALSE),"-")</f>
        <v>-</v>
      </c>
      <c r="W1273" t="str">
        <f>IFERROR(VLOOKUP(Table_Query_from_QDB_Production___SQL_Server[[#This Row],[step_8_seq]],'Employee Benefit Groups'!#REF!,2,FALSE),"-")</f>
        <v>-</v>
      </c>
      <c r="Y1273" t="str">
        <f>IFERROR(VLOOKUP(Table_Query_from_QDB_Production___SQL_Server[[#This Row],[step_9_seq]],'Employee Benefit Groups'!#REF!,2,FALSE),"-")</f>
        <v>-</v>
      </c>
      <c r="AA1273" s="15">
        <v>3</v>
      </c>
      <c r="AB1273" s="15">
        <f t="shared" si="228"/>
        <v>4</v>
      </c>
      <c r="AC1273" s="11" t="s">
        <v>11498</v>
      </c>
      <c r="AD1273" s="11" t="str">
        <f t="shared" si="229"/>
        <v>-</v>
      </c>
      <c r="AE1273" s="12"/>
      <c r="AF1273" s="12">
        <f t="shared" si="230"/>
        <v>0</v>
      </c>
      <c r="AG1273" s="13" t="s">
        <v>11502</v>
      </c>
      <c r="AH1273" s="13" t="str">
        <f t="shared" si="231"/>
        <v>-</v>
      </c>
      <c r="AI1273" s="14"/>
      <c r="AJ1273" s="14">
        <f t="shared" si="232"/>
        <v>0</v>
      </c>
      <c r="AK1273" s="15" t="s">
        <v>11502</v>
      </c>
      <c r="AL1273" s="15" t="str">
        <f t="shared" si="233"/>
        <v>-</v>
      </c>
      <c r="AM1273" s="12"/>
      <c r="AN1273" s="12">
        <f t="shared" si="234"/>
        <v>0</v>
      </c>
      <c r="AO1273" s="16" t="s">
        <v>11502</v>
      </c>
      <c r="AP1273" s="16" t="str">
        <f t="shared" si="235"/>
        <v>-</v>
      </c>
      <c r="AQ1273" s="12"/>
      <c r="AR1273" s="12">
        <f t="shared" si="236"/>
        <v>0</v>
      </c>
      <c r="AS1273" s="14" t="s">
        <v>11502</v>
      </c>
      <c r="AT1273" s="14" t="str">
        <f t="shared" si="237"/>
        <v>-</v>
      </c>
      <c r="AU1273"/>
      <c r="AV1273" s="15" t="s">
        <v>11502</v>
      </c>
      <c r="AW1273" s="15" t="str">
        <f t="shared" si="238"/>
        <v>-</v>
      </c>
      <c r="AX1273"/>
      <c r="AY1273" s="17" t="s">
        <v>11502</v>
      </c>
      <c r="AZ1273" s="17" t="str">
        <f t="shared" si="239"/>
        <v>-</v>
      </c>
      <c r="BA1273"/>
    </row>
    <row r="1274" spans="1:53" x14ac:dyDescent="0.3">
      <c r="A1274" t="s">
        <v>3754</v>
      </c>
      <c r="B1274" t="s">
        <v>3755</v>
      </c>
      <c r="C1274" t="s">
        <v>3756</v>
      </c>
      <c r="D1274" t="s">
        <v>3589</v>
      </c>
      <c r="E1274" t="str">
        <f>LEFT(Table_Query_from_QDB_Production___SQL_Server[[#This Row],[ttl_class_ttl_outl]],1)</f>
        <v>4</v>
      </c>
      <c r="F1274" t="str">
        <f>UPPER(IFERROR(VLOOKUP(Table_Query_from_QDB_Production___SQL_Server[[#This Row],[cto_osc_code]],'CTO-OSC Table'!$A$2:$B$24,2,FALSE),"Undefined"))</f>
        <v>STUDENT ASSISTANTS</v>
      </c>
      <c r="G1274" t="str">
        <f>UPPER(IFERROR(VLOOKUP(Table_Query_from_QDB_Production___SQL_Server[[#This Row],[ttl_class_ttl_outl]],'Title Class Table'!$A$2:$C$146,2,FALSE),"Undefined"))</f>
        <v>OTHER STUDENT TITLES</v>
      </c>
      <c r="H1274" t="s">
        <v>11440</v>
      </c>
      <c r="I1274">
        <v>2</v>
      </c>
      <c r="K1274" t="str">
        <f>IFERROR(VLOOKUP(Table_Query_from_QDB_Production___SQL_Server[[#This Row],[step_2_seq]],'Employee Benefit Groups'!#REF!,2,FALSE),"-")</f>
        <v>-</v>
      </c>
      <c r="L1274">
        <v>4</v>
      </c>
      <c r="M1274" t="str">
        <f>IFERROR(VLOOKUP(Table_Query_from_QDB_Production___SQL_Server[[#This Row],[step_4_seq]],'Employee Benefit Groups'!#REF!,2,FALSE),"-")</f>
        <v>-</v>
      </c>
      <c r="O1274" t="str">
        <f>IFERROR(VLOOKUP(Table_Query_from_QDB_Production___SQL_Server[[#This Row],[step_4_seq2]],'Employee Benefit Groups'!#REF!,2,FALSE),"-")</f>
        <v>-</v>
      </c>
      <c r="Q1274" t="str">
        <f>IFERROR(VLOOKUP(Table_Query_from_QDB_Production___SQL_Server[[#This Row],[step_5_seq]],'Employee Benefit Groups'!#REF!,2,FALSE),"-")</f>
        <v>-</v>
      </c>
      <c r="S1274" t="str">
        <f>IFERROR(VLOOKUP(Table_Query_from_QDB_Production___SQL_Server[[#This Row],[step_6_seq]],'Employee Benefit Groups'!#REF!,2,FALSE),"-")</f>
        <v>-</v>
      </c>
      <c r="U1274" t="str">
        <f>IFERROR(VLOOKUP(Table_Query_from_QDB_Production___SQL_Server[[#This Row],[step_7_seq]],'Employee Benefit Groups'!#REF!,2,FALSE),"-")</f>
        <v>-</v>
      </c>
      <c r="W1274" t="str">
        <f>IFERROR(VLOOKUP(Table_Query_from_QDB_Production___SQL_Server[[#This Row],[step_8_seq]],'Employee Benefit Groups'!#REF!,2,FALSE),"-")</f>
        <v>-</v>
      </c>
      <c r="Y1274" t="str">
        <f>IFERROR(VLOOKUP(Table_Query_from_QDB_Production___SQL_Server[[#This Row],[step_9_seq]],'Employee Benefit Groups'!#REF!,2,FALSE),"-")</f>
        <v>-</v>
      </c>
      <c r="AA1274" s="15">
        <v>3</v>
      </c>
      <c r="AB1274" s="15">
        <f t="shared" si="228"/>
        <v>4</v>
      </c>
      <c r="AC1274" s="11" t="s">
        <v>11498</v>
      </c>
      <c r="AD1274" s="11" t="str">
        <f t="shared" si="229"/>
        <v>-</v>
      </c>
      <c r="AE1274" s="12"/>
      <c r="AF1274" s="12">
        <f t="shared" si="230"/>
        <v>0</v>
      </c>
      <c r="AG1274" s="13" t="s">
        <v>11502</v>
      </c>
      <c r="AH1274" s="13" t="str">
        <f t="shared" si="231"/>
        <v>-</v>
      </c>
      <c r="AI1274" s="14"/>
      <c r="AJ1274" s="14">
        <f t="shared" si="232"/>
        <v>0</v>
      </c>
      <c r="AK1274" s="15" t="s">
        <v>11502</v>
      </c>
      <c r="AL1274" s="15" t="str">
        <f t="shared" si="233"/>
        <v>-</v>
      </c>
      <c r="AM1274" s="12"/>
      <c r="AN1274" s="12">
        <f t="shared" si="234"/>
        <v>0</v>
      </c>
      <c r="AO1274" s="16" t="s">
        <v>11502</v>
      </c>
      <c r="AP1274" s="16" t="str">
        <f t="shared" si="235"/>
        <v>-</v>
      </c>
      <c r="AQ1274" s="12"/>
      <c r="AR1274" s="12">
        <f t="shared" si="236"/>
        <v>0</v>
      </c>
      <c r="AS1274" s="14" t="s">
        <v>11502</v>
      </c>
      <c r="AT1274" s="14" t="str">
        <f t="shared" si="237"/>
        <v>-</v>
      </c>
      <c r="AU1274"/>
      <c r="AV1274" s="15" t="s">
        <v>11502</v>
      </c>
      <c r="AW1274" s="15" t="str">
        <f t="shared" si="238"/>
        <v>-</v>
      </c>
      <c r="AX1274"/>
      <c r="AY1274" s="17" t="s">
        <v>11502</v>
      </c>
      <c r="AZ1274" s="17" t="str">
        <f t="shared" si="239"/>
        <v>-</v>
      </c>
      <c r="BA1274"/>
    </row>
    <row r="1275" spans="1:53" x14ac:dyDescent="0.3">
      <c r="A1275" t="s">
        <v>3757</v>
      </c>
      <c r="B1275" t="s">
        <v>3758</v>
      </c>
      <c r="C1275" t="s">
        <v>3758</v>
      </c>
      <c r="D1275" t="s">
        <v>3589</v>
      </c>
      <c r="E1275" t="str">
        <f>LEFT(Table_Query_from_QDB_Production___SQL_Server[[#This Row],[ttl_class_ttl_outl]],1)</f>
        <v>4</v>
      </c>
      <c r="F1275" t="str">
        <f>UPPER(IFERROR(VLOOKUP(Table_Query_from_QDB_Production___SQL_Server[[#This Row],[cto_osc_code]],'CTO-OSC Table'!$A$2:$B$24,2,FALSE),"Undefined"))</f>
        <v>STUDENT ASSISTANTS</v>
      </c>
      <c r="G1275" t="str">
        <f>UPPER(IFERROR(VLOOKUP(Table_Query_from_QDB_Production___SQL_Server[[#This Row],[ttl_class_ttl_outl]],'Title Class Table'!$A$2:$C$146,2,FALSE),"Undefined"))</f>
        <v>OTHER STUDENT TITLES</v>
      </c>
      <c r="H1275" t="s">
        <v>11440</v>
      </c>
      <c r="I1275">
        <v>2</v>
      </c>
      <c r="K1275" t="str">
        <f>IFERROR(VLOOKUP(Table_Query_from_QDB_Production___SQL_Server[[#This Row],[step_2_seq]],'Employee Benefit Groups'!#REF!,2,FALSE),"-")</f>
        <v>-</v>
      </c>
      <c r="L1275">
        <v>4</v>
      </c>
      <c r="M1275" t="str">
        <f>IFERROR(VLOOKUP(Table_Query_from_QDB_Production___SQL_Server[[#This Row],[step_4_seq]],'Employee Benefit Groups'!#REF!,2,FALSE),"-")</f>
        <v>-</v>
      </c>
      <c r="O1275" t="str">
        <f>IFERROR(VLOOKUP(Table_Query_from_QDB_Production___SQL_Server[[#This Row],[step_4_seq2]],'Employee Benefit Groups'!#REF!,2,FALSE),"-")</f>
        <v>-</v>
      </c>
      <c r="Q1275" t="str">
        <f>IFERROR(VLOOKUP(Table_Query_from_QDB_Production___SQL_Server[[#This Row],[step_5_seq]],'Employee Benefit Groups'!#REF!,2,FALSE),"-")</f>
        <v>-</v>
      </c>
      <c r="S1275" t="str">
        <f>IFERROR(VLOOKUP(Table_Query_from_QDB_Production___SQL_Server[[#This Row],[step_6_seq]],'Employee Benefit Groups'!#REF!,2,FALSE),"-")</f>
        <v>-</v>
      </c>
      <c r="U1275" t="str">
        <f>IFERROR(VLOOKUP(Table_Query_from_QDB_Production___SQL_Server[[#This Row],[step_7_seq]],'Employee Benefit Groups'!#REF!,2,FALSE),"-")</f>
        <v>-</v>
      </c>
      <c r="W1275" t="str">
        <f>IFERROR(VLOOKUP(Table_Query_from_QDB_Production___SQL_Server[[#This Row],[step_8_seq]],'Employee Benefit Groups'!#REF!,2,FALSE),"-")</f>
        <v>-</v>
      </c>
      <c r="Y1275" t="str">
        <f>IFERROR(VLOOKUP(Table_Query_from_QDB_Production___SQL_Server[[#This Row],[step_9_seq]],'Employee Benefit Groups'!#REF!,2,FALSE),"-")</f>
        <v>-</v>
      </c>
      <c r="AA1275" s="15">
        <v>3</v>
      </c>
      <c r="AB1275" s="15">
        <f t="shared" si="228"/>
        <v>4</v>
      </c>
      <c r="AC1275" s="11" t="s">
        <v>11498</v>
      </c>
      <c r="AD1275" s="11" t="str">
        <f t="shared" si="229"/>
        <v>-</v>
      </c>
      <c r="AE1275" s="12"/>
      <c r="AF1275" s="12">
        <f t="shared" si="230"/>
        <v>0</v>
      </c>
      <c r="AG1275" s="13" t="s">
        <v>11502</v>
      </c>
      <c r="AH1275" s="13" t="str">
        <f t="shared" si="231"/>
        <v>-</v>
      </c>
      <c r="AI1275" s="14"/>
      <c r="AJ1275" s="14">
        <f t="shared" si="232"/>
        <v>0</v>
      </c>
      <c r="AK1275" s="15" t="s">
        <v>11502</v>
      </c>
      <c r="AL1275" s="15" t="str">
        <f t="shared" si="233"/>
        <v>-</v>
      </c>
      <c r="AM1275" s="12"/>
      <c r="AN1275" s="12">
        <f t="shared" si="234"/>
        <v>0</v>
      </c>
      <c r="AO1275" s="16" t="s">
        <v>11502</v>
      </c>
      <c r="AP1275" s="16" t="str">
        <f t="shared" si="235"/>
        <v>-</v>
      </c>
      <c r="AQ1275" s="12"/>
      <c r="AR1275" s="12">
        <f t="shared" si="236"/>
        <v>0</v>
      </c>
      <c r="AS1275" s="14" t="s">
        <v>11502</v>
      </c>
      <c r="AT1275" s="14" t="str">
        <f t="shared" si="237"/>
        <v>-</v>
      </c>
      <c r="AU1275"/>
      <c r="AV1275" s="15" t="s">
        <v>11502</v>
      </c>
      <c r="AW1275" s="15" t="str">
        <f t="shared" si="238"/>
        <v>-</v>
      </c>
      <c r="AX1275"/>
      <c r="AY1275" s="17" t="s">
        <v>11502</v>
      </c>
      <c r="AZ1275" s="17" t="str">
        <f t="shared" si="239"/>
        <v>-</v>
      </c>
      <c r="BA1275"/>
    </row>
    <row r="1276" spans="1:53" x14ac:dyDescent="0.3">
      <c r="A1276" t="s">
        <v>3759</v>
      </c>
      <c r="B1276" t="s">
        <v>3760</v>
      </c>
      <c r="C1276" t="s">
        <v>3760</v>
      </c>
      <c r="D1276" t="s">
        <v>3589</v>
      </c>
      <c r="E1276" t="str">
        <f>LEFT(Table_Query_from_QDB_Production___SQL_Server[[#This Row],[ttl_class_ttl_outl]],1)</f>
        <v>4</v>
      </c>
      <c r="F1276" t="str">
        <f>UPPER(IFERROR(VLOOKUP(Table_Query_from_QDB_Production___SQL_Server[[#This Row],[cto_osc_code]],'CTO-OSC Table'!$A$2:$B$24,2,FALSE),"Undefined"))</f>
        <v>STUDENT ASSISTANTS</v>
      </c>
      <c r="G1276" t="str">
        <f>UPPER(IFERROR(VLOOKUP(Table_Query_from_QDB_Production___SQL_Server[[#This Row],[ttl_class_ttl_outl]],'Title Class Table'!$A$2:$C$146,2,FALSE),"Undefined"))</f>
        <v>OTHER STUDENT TITLES</v>
      </c>
      <c r="H1276" t="s">
        <v>11440</v>
      </c>
      <c r="I1276">
        <v>2</v>
      </c>
      <c r="K1276" t="str">
        <f>IFERROR(VLOOKUP(Table_Query_from_QDB_Production___SQL_Server[[#This Row],[step_2_seq]],'Employee Benefit Groups'!#REF!,2,FALSE),"-")</f>
        <v>-</v>
      </c>
      <c r="L1276">
        <v>4</v>
      </c>
      <c r="M1276" t="str">
        <f>IFERROR(VLOOKUP(Table_Query_from_QDB_Production___SQL_Server[[#This Row],[step_4_seq]],'Employee Benefit Groups'!#REF!,2,FALSE),"-")</f>
        <v>-</v>
      </c>
      <c r="O1276" t="str">
        <f>IFERROR(VLOOKUP(Table_Query_from_QDB_Production___SQL_Server[[#This Row],[step_4_seq2]],'Employee Benefit Groups'!#REF!,2,FALSE),"-")</f>
        <v>-</v>
      </c>
      <c r="Q1276" t="str">
        <f>IFERROR(VLOOKUP(Table_Query_from_QDB_Production___SQL_Server[[#This Row],[step_5_seq]],'Employee Benefit Groups'!#REF!,2,FALSE),"-")</f>
        <v>-</v>
      </c>
      <c r="S1276" t="str">
        <f>IFERROR(VLOOKUP(Table_Query_from_QDB_Production___SQL_Server[[#This Row],[step_6_seq]],'Employee Benefit Groups'!#REF!,2,FALSE),"-")</f>
        <v>-</v>
      </c>
      <c r="U1276" t="str">
        <f>IFERROR(VLOOKUP(Table_Query_from_QDB_Production___SQL_Server[[#This Row],[step_7_seq]],'Employee Benefit Groups'!#REF!,2,FALSE),"-")</f>
        <v>-</v>
      </c>
      <c r="W1276" t="str">
        <f>IFERROR(VLOOKUP(Table_Query_from_QDB_Production___SQL_Server[[#This Row],[step_8_seq]],'Employee Benefit Groups'!#REF!,2,FALSE),"-")</f>
        <v>-</v>
      </c>
      <c r="Y1276" t="str">
        <f>IFERROR(VLOOKUP(Table_Query_from_QDB_Production___SQL_Server[[#This Row],[step_9_seq]],'Employee Benefit Groups'!#REF!,2,FALSE),"-")</f>
        <v>-</v>
      </c>
      <c r="AA1276" s="15">
        <v>3</v>
      </c>
      <c r="AB1276" s="15">
        <f t="shared" si="228"/>
        <v>4</v>
      </c>
      <c r="AC1276" s="11" t="s">
        <v>11498</v>
      </c>
      <c r="AD1276" s="11" t="str">
        <f t="shared" si="229"/>
        <v>-</v>
      </c>
      <c r="AE1276" s="12"/>
      <c r="AF1276" s="12">
        <f t="shared" si="230"/>
        <v>0</v>
      </c>
      <c r="AG1276" s="13" t="s">
        <v>11502</v>
      </c>
      <c r="AH1276" s="13" t="str">
        <f t="shared" si="231"/>
        <v>-</v>
      </c>
      <c r="AI1276" s="14"/>
      <c r="AJ1276" s="14">
        <f t="shared" si="232"/>
        <v>0</v>
      </c>
      <c r="AK1276" s="15" t="s">
        <v>11502</v>
      </c>
      <c r="AL1276" s="15" t="str">
        <f t="shared" si="233"/>
        <v>-</v>
      </c>
      <c r="AM1276" s="12"/>
      <c r="AN1276" s="12">
        <f t="shared" si="234"/>
        <v>0</v>
      </c>
      <c r="AO1276" s="16" t="s">
        <v>11502</v>
      </c>
      <c r="AP1276" s="16" t="str">
        <f t="shared" si="235"/>
        <v>-</v>
      </c>
      <c r="AQ1276" s="12"/>
      <c r="AR1276" s="12">
        <f t="shared" si="236"/>
        <v>0</v>
      </c>
      <c r="AS1276" s="14" t="s">
        <v>11502</v>
      </c>
      <c r="AT1276" s="14" t="str">
        <f t="shared" si="237"/>
        <v>-</v>
      </c>
      <c r="AU1276"/>
      <c r="AV1276" s="15" t="s">
        <v>11502</v>
      </c>
      <c r="AW1276" s="15" t="str">
        <f t="shared" si="238"/>
        <v>-</v>
      </c>
      <c r="AX1276"/>
      <c r="AY1276" s="17" t="s">
        <v>11502</v>
      </c>
      <c r="AZ1276" s="17" t="str">
        <f t="shared" si="239"/>
        <v>-</v>
      </c>
      <c r="BA1276"/>
    </row>
    <row r="1277" spans="1:53" x14ac:dyDescent="0.3">
      <c r="A1277" t="s">
        <v>3761</v>
      </c>
      <c r="B1277" t="s">
        <v>3762</v>
      </c>
      <c r="C1277" t="s">
        <v>3763</v>
      </c>
      <c r="D1277" t="s">
        <v>3589</v>
      </c>
      <c r="E1277" t="str">
        <f>LEFT(Table_Query_from_QDB_Production___SQL_Server[[#This Row],[ttl_class_ttl_outl]],1)</f>
        <v>4</v>
      </c>
      <c r="F1277" t="str">
        <f>UPPER(IFERROR(VLOOKUP(Table_Query_from_QDB_Production___SQL_Server[[#This Row],[cto_osc_code]],'CTO-OSC Table'!$A$2:$B$24,2,FALSE),"Undefined"))</f>
        <v>STUDENT ASSISTANTS</v>
      </c>
      <c r="G1277" t="str">
        <f>UPPER(IFERROR(VLOOKUP(Table_Query_from_QDB_Production___SQL_Server[[#This Row],[ttl_class_ttl_outl]],'Title Class Table'!$A$2:$C$146,2,FALSE),"Undefined"))</f>
        <v>OTHER STUDENT TITLES</v>
      </c>
      <c r="H1277" t="s">
        <v>11440</v>
      </c>
      <c r="I1277">
        <v>2</v>
      </c>
      <c r="K1277" t="str">
        <f>IFERROR(VLOOKUP(Table_Query_from_QDB_Production___SQL_Server[[#This Row],[step_2_seq]],'Employee Benefit Groups'!#REF!,2,FALSE),"-")</f>
        <v>-</v>
      </c>
      <c r="L1277">
        <v>4</v>
      </c>
      <c r="M1277" t="str">
        <f>IFERROR(VLOOKUP(Table_Query_from_QDB_Production___SQL_Server[[#This Row],[step_4_seq]],'Employee Benefit Groups'!#REF!,2,FALSE),"-")</f>
        <v>-</v>
      </c>
      <c r="O1277" t="str">
        <f>IFERROR(VLOOKUP(Table_Query_from_QDB_Production___SQL_Server[[#This Row],[step_4_seq2]],'Employee Benefit Groups'!#REF!,2,FALSE),"-")</f>
        <v>-</v>
      </c>
      <c r="Q1277" t="str">
        <f>IFERROR(VLOOKUP(Table_Query_from_QDB_Production___SQL_Server[[#This Row],[step_5_seq]],'Employee Benefit Groups'!#REF!,2,FALSE),"-")</f>
        <v>-</v>
      </c>
      <c r="S1277" t="str">
        <f>IFERROR(VLOOKUP(Table_Query_from_QDB_Production___SQL_Server[[#This Row],[step_6_seq]],'Employee Benefit Groups'!#REF!,2,FALSE),"-")</f>
        <v>-</v>
      </c>
      <c r="U1277" t="str">
        <f>IFERROR(VLOOKUP(Table_Query_from_QDB_Production___SQL_Server[[#This Row],[step_7_seq]],'Employee Benefit Groups'!#REF!,2,FALSE),"-")</f>
        <v>-</v>
      </c>
      <c r="W1277" t="str">
        <f>IFERROR(VLOOKUP(Table_Query_from_QDB_Production___SQL_Server[[#This Row],[step_8_seq]],'Employee Benefit Groups'!#REF!,2,FALSE),"-")</f>
        <v>-</v>
      </c>
      <c r="Y1277" t="str">
        <f>IFERROR(VLOOKUP(Table_Query_from_QDB_Production___SQL_Server[[#This Row],[step_9_seq]],'Employee Benefit Groups'!#REF!,2,FALSE),"-")</f>
        <v>-</v>
      </c>
      <c r="AA1277" s="15">
        <v>3</v>
      </c>
      <c r="AB1277" s="15">
        <f t="shared" si="228"/>
        <v>4</v>
      </c>
      <c r="AC1277" s="11" t="s">
        <v>11498</v>
      </c>
      <c r="AD1277" s="11" t="str">
        <f t="shared" si="229"/>
        <v>-</v>
      </c>
      <c r="AE1277" s="12"/>
      <c r="AF1277" s="12">
        <f t="shared" si="230"/>
        <v>0</v>
      </c>
      <c r="AG1277" s="13" t="s">
        <v>11502</v>
      </c>
      <c r="AH1277" s="13" t="str">
        <f t="shared" si="231"/>
        <v>-</v>
      </c>
      <c r="AI1277" s="14"/>
      <c r="AJ1277" s="14">
        <f t="shared" si="232"/>
        <v>0</v>
      </c>
      <c r="AK1277" s="15" t="s">
        <v>11502</v>
      </c>
      <c r="AL1277" s="15" t="str">
        <f t="shared" si="233"/>
        <v>-</v>
      </c>
      <c r="AM1277" s="12"/>
      <c r="AN1277" s="12">
        <f t="shared" si="234"/>
        <v>0</v>
      </c>
      <c r="AO1277" s="16" t="s">
        <v>11502</v>
      </c>
      <c r="AP1277" s="16" t="str">
        <f t="shared" si="235"/>
        <v>-</v>
      </c>
      <c r="AQ1277" s="12"/>
      <c r="AR1277" s="12">
        <f t="shared" si="236"/>
        <v>0</v>
      </c>
      <c r="AS1277" s="14" t="s">
        <v>11502</v>
      </c>
      <c r="AT1277" s="14" t="str">
        <f t="shared" si="237"/>
        <v>-</v>
      </c>
      <c r="AU1277"/>
      <c r="AV1277" s="15" t="s">
        <v>11502</v>
      </c>
      <c r="AW1277" s="15" t="str">
        <f t="shared" si="238"/>
        <v>-</v>
      </c>
      <c r="AX1277"/>
      <c r="AY1277" s="17" t="s">
        <v>11502</v>
      </c>
      <c r="AZ1277" s="17" t="str">
        <f t="shared" si="239"/>
        <v>-</v>
      </c>
      <c r="BA1277"/>
    </row>
    <row r="1278" spans="1:53" x14ac:dyDescent="0.3">
      <c r="A1278" t="s">
        <v>3764</v>
      </c>
      <c r="B1278" t="s">
        <v>3765</v>
      </c>
      <c r="C1278" t="s">
        <v>3766</v>
      </c>
      <c r="D1278" t="s">
        <v>3589</v>
      </c>
      <c r="E1278" t="str">
        <f>LEFT(Table_Query_from_QDB_Production___SQL_Server[[#This Row],[ttl_class_ttl_outl]],1)</f>
        <v>4</v>
      </c>
      <c r="F1278" t="str">
        <f>UPPER(IFERROR(VLOOKUP(Table_Query_from_QDB_Production___SQL_Server[[#This Row],[cto_osc_code]],'CTO-OSC Table'!$A$2:$B$24,2,FALSE),"Undefined"))</f>
        <v>STUDENT ASSISTANTS</v>
      </c>
      <c r="G1278" t="str">
        <f>UPPER(IFERROR(VLOOKUP(Table_Query_from_QDB_Production___SQL_Server[[#This Row],[ttl_class_ttl_outl]],'Title Class Table'!$A$2:$C$146,2,FALSE),"Undefined"))</f>
        <v>OTHER STUDENT TITLES</v>
      </c>
      <c r="H1278" t="s">
        <v>11440</v>
      </c>
      <c r="I1278">
        <v>2</v>
      </c>
      <c r="K1278" t="str">
        <f>IFERROR(VLOOKUP(Table_Query_from_QDB_Production___SQL_Server[[#This Row],[step_2_seq]],'Employee Benefit Groups'!#REF!,2,FALSE),"-")</f>
        <v>-</v>
      </c>
      <c r="L1278">
        <v>4</v>
      </c>
      <c r="M1278" t="str">
        <f>IFERROR(VLOOKUP(Table_Query_from_QDB_Production___SQL_Server[[#This Row],[step_4_seq]],'Employee Benefit Groups'!#REF!,2,FALSE),"-")</f>
        <v>-</v>
      </c>
      <c r="O1278" t="str">
        <f>IFERROR(VLOOKUP(Table_Query_from_QDB_Production___SQL_Server[[#This Row],[step_4_seq2]],'Employee Benefit Groups'!#REF!,2,FALSE),"-")</f>
        <v>-</v>
      </c>
      <c r="Q1278" t="str">
        <f>IFERROR(VLOOKUP(Table_Query_from_QDB_Production___SQL_Server[[#This Row],[step_5_seq]],'Employee Benefit Groups'!#REF!,2,FALSE),"-")</f>
        <v>-</v>
      </c>
      <c r="S1278" t="str">
        <f>IFERROR(VLOOKUP(Table_Query_from_QDB_Production___SQL_Server[[#This Row],[step_6_seq]],'Employee Benefit Groups'!#REF!,2,FALSE),"-")</f>
        <v>-</v>
      </c>
      <c r="U1278" t="str">
        <f>IFERROR(VLOOKUP(Table_Query_from_QDB_Production___SQL_Server[[#This Row],[step_7_seq]],'Employee Benefit Groups'!#REF!,2,FALSE),"-")</f>
        <v>-</v>
      </c>
      <c r="W1278" t="str">
        <f>IFERROR(VLOOKUP(Table_Query_from_QDB_Production___SQL_Server[[#This Row],[step_8_seq]],'Employee Benefit Groups'!#REF!,2,FALSE),"-")</f>
        <v>-</v>
      </c>
      <c r="Y1278" t="str">
        <f>IFERROR(VLOOKUP(Table_Query_from_QDB_Production___SQL_Server[[#This Row],[step_9_seq]],'Employee Benefit Groups'!#REF!,2,FALSE),"-")</f>
        <v>-</v>
      </c>
      <c r="AA1278" s="15">
        <v>3</v>
      </c>
      <c r="AB1278" s="15">
        <f t="shared" si="228"/>
        <v>4</v>
      </c>
      <c r="AC1278" s="11" t="s">
        <v>11498</v>
      </c>
      <c r="AD1278" s="11" t="str">
        <f t="shared" si="229"/>
        <v>-</v>
      </c>
      <c r="AE1278" s="12"/>
      <c r="AF1278" s="12">
        <f t="shared" si="230"/>
        <v>0</v>
      </c>
      <c r="AG1278" s="13" t="s">
        <v>11502</v>
      </c>
      <c r="AH1278" s="13" t="str">
        <f t="shared" si="231"/>
        <v>-</v>
      </c>
      <c r="AI1278" s="14"/>
      <c r="AJ1278" s="14">
        <f t="shared" si="232"/>
        <v>0</v>
      </c>
      <c r="AK1278" s="15" t="s">
        <v>11502</v>
      </c>
      <c r="AL1278" s="15" t="str">
        <f t="shared" si="233"/>
        <v>-</v>
      </c>
      <c r="AM1278" s="12"/>
      <c r="AN1278" s="12">
        <f t="shared" si="234"/>
        <v>0</v>
      </c>
      <c r="AO1278" s="16" t="s">
        <v>11502</v>
      </c>
      <c r="AP1278" s="16" t="str">
        <f t="shared" si="235"/>
        <v>-</v>
      </c>
      <c r="AQ1278" s="12"/>
      <c r="AR1278" s="12">
        <f t="shared" si="236"/>
        <v>0</v>
      </c>
      <c r="AS1278" s="14" t="s">
        <v>11502</v>
      </c>
      <c r="AT1278" s="14" t="str">
        <f t="shared" si="237"/>
        <v>-</v>
      </c>
      <c r="AU1278"/>
      <c r="AV1278" s="15" t="s">
        <v>11502</v>
      </c>
      <c r="AW1278" s="15" t="str">
        <f t="shared" si="238"/>
        <v>-</v>
      </c>
      <c r="AX1278"/>
      <c r="AY1278" s="17" t="s">
        <v>11502</v>
      </c>
      <c r="AZ1278" s="17" t="str">
        <f t="shared" si="239"/>
        <v>-</v>
      </c>
      <c r="BA1278"/>
    </row>
    <row r="1279" spans="1:53" x14ac:dyDescent="0.3">
      <c r="A1279" t="s">
        <v>3767</v>
      </c>
      <c r="B1279" t="s">
        <v>3768</v>
      </c>
      <c r="C1279" t="s">
        <v>3769</v>
      </c>
      <c r="D1279" t="s">
        <v>3589</v>
      </c>
      <c r="E1279" t="str">
        <f>LEFT(Table_Query_from_QDB_Production___SQL_Server[[#This Row],[ttl_class_ttl_outl]],1)</f>
        <v>4</v>
      </c>
      <c r="F1279" t="str">
        <f>UPPER(IFERROR(VLOOKUP(Table_Query_from_QDB_Production___SQL_Server[[#This Row],[cto_osc_code]],'CTO-OSC Table'!$A$2:$B$24,2,FALSE),"Undefined"))</f>
        <v>STUDENT ASSISTANTS</v>
      </c>
      <c r="G1279" t="str">
        <f>UPPER(IFERROR(VLOOKUP(Table_Query_from_QDB_Production___SQL_Server[[#This Row],[ttl_class_ttl_outl]],'Title Class Table'!$A$2:$C$146,2,FALSE),"Undefined"))</f>
        <v>OTHER STUDENT TITLES</v>
      </c>
      <c r="H1279" t="s">
        <v>11440</v>
      </c>
      <c r="I1279">
        <v>2</v>
      </c>
      <c r="K1279" t="str">
        <f>IFERROR(VLOOKUP(Table_Query_from_QDB_Production___SQL_Server[[#This Row],[step_2_seq]],'Employee Benefit Groups'!#REF!,2,FALSE),"-")</f>
        <v>-</v>
      </c>
      <c r="L1279">
        <v>4</v>
      </c>
      <c r="M1279" t="str">
        <f>IFERROR(VLOOKUP(Table_Query_from_QDB_Production___SQL_Server[[#This Row],[step_4_seq]],'Employee Benefit Groups'!#REF!,2,FALSE),"-")</f>
        <v>-</v>
      </c>
      <c r="O1279" t="str">
        <f>IFERROR(VLOOKUP(Table_Query_from_QDB_Production___SQL_Server[[#This Row],[step_4_seq2]],'Employee Benefit Groups'!#REF!,2,FALSE),"-")</f>
        <v>-</v>
      </c>
      <c r="Q1279" t="str">
        <f>IFERROR(VLOOKUP(Table_Query_from_QDB_Production___SQL_Server[[#This Row],[step_5_seq]],'Employee Benefit Groups'!#REF!,2,FALSE),"-")</f>
        <v>-</v>
      </c>
      <c r="S1279" t="str">
        <f>IFERROR(VLOOKUP(Table_Query_from_QDB_Production___SQL_Server[[#This Row],[step_6_seq]],'Employee Benefit Groups'!#REF!,2,FALSE),"-")</f>
        <v>-</v>
      </c>
      <c r="U1279" t="str">
        <f>IFERROR(VLOOKUP(Table_Query_from_QDB_Production___SQL_Server[[#This Row],[step_7_seq]],'Employee Benefit Groups'!#REF!,2,FALSE),"-")</f>
        <v>-</v>
      </c>
      <c r="W1279" t="str">
        <f>IFERROR(VLOOKUP(Table_Query_from_QDB_Production___SQL_Server[[#This Row],[step_8_seq]],'Employee Benefit Groups'!#REF!,2,FALSE),"-")</f>
        <v>-</v>
      </c>
      <c r="Y1279" t="str">
        <f>IFERROR(VLOOKUP(Table_Query_from_QDB_Production___SQL_Server[[#This Row],[step_9_seq]],'Employee Benefit Groups'!#REF!,2,FALSE),"-")</f>
        <v>-</v>
      </c>
      <c r="AA1279" s="15">
        <v>3</v>
      </c>
      <c r="AB1279" s="15">
        <f t="shared" si="228"/>
        <v>4</v>
      </c>
      <c r="AC1279" s="11" t="s">
        <v>11498</v>
      </c>
      <c r="AD1279" s="11" t="str">
        <f t="shared" si="229"/>
        <v>-</v>
      </c>
      <c r="AE1279" s="12"/>
      <c r="AF1279" s="12">
        <f t="shared" si="230"/>
        <v>0</v>
      </c>
      <c r="AG1279" s="13" t="s">
        <v>11502</v>
      </c>
      <c r="AH1279" s="13" t="str">
        <f t="shared" si="231"/>
        <v>-</v>
      </c>
      <c r="AI1279" s="14"/>
      <c r="AJ1279" s="14">
        <f t="shared" si="232"/>
        <v>0</v>
      </c>
      <c r="AK1279" s="15" t="s">
        <v>11502</v>
      </c>
      <c r="AL1279" s="15" t="str">
        <f t="shared" si="233"/>
        <v>-</v>
      </c>
      <c r="AM1279" s="12"/>
      <c r="AN1279" s="12">
        <f t="shared" si="234"/>
        <v>0</v>
      </c>
      <c r="AO1279" s="16" t="s">
        <v>11502</v>
      </c>
      <c r="AP1279" s="16" t="str">
        <f t="shared" si="235"/>
        <v>-</v>
      </c>
      <c r="AQ1279" s="12"/>
      <c r="AR1279" s="12">
        <f t="shared" si="236"/>
        <v>0</v>
      </c>
      <c r="AS1279" s="14" t="s">
        <v>11502</v>
      </c>
      <c r="AT1279" s="14" t="str">
        <f t="shared" si="237"/>
        <v>-</v>
      </c>
      <c r="AU1279"/>
      <c r="AV1279" s="15" t="s">
        <v>11502</v>
      </c>
      <c r="AW1279" s="15" t="str">
        <f t="shared" si="238"/>
        <v>-</v>
      </c>
      <c r="AX1279"/>
      <c r="AY1279" s="17" t="s">
        <v>11502</v>
      </c>
      <c r="AZ1279" s="17" t="str">
        <f t="shared" si="239"/>
        <v>-</v>
      </c>
      <c r="BA1279"/>
    </row>
    <row r="1280" spans="1:53" x14ac:dyDescent="0.3">
      <c r="A1280" t="s">
        <v>3770</v>
      </c>
      <c r="B1280" t="s">
        <v>3771</v>
      </c>
      <c r="C1280" t="s">
        <v>3772</v>
      </c>
      <c r="D1280" t="s">
        <v>3589</v>
      </c>
      <c r="E1280" t="str">
        <f>LEFT(Table_Query_from_QDB_Production___SQL_Server[[#This Row],[ttl_class_ttl_outl]],1)</f>
        <v>4</v>
      </c>
      <c r="F1280" t="str">
        <f>UPPER(IFERROR(VLOOKUP(Table_Query_from_QDB_Production___SQL_Server[[#This Row],[cto_osc_code]],'CTO-OSC Table'!$A$2:$B$24,2,FALSE),"Undefined"))</f>
        <v>STUDENT ASSISTANTS</v>
      </c>
      <c r="G1280" t="str">
        <f>UPPER(IFERROR(VLOOKUP(Table_Query_from_QDB_Production___SQL_Server[[#This Row],[ttl_class_ttl_outl]],'Title Class Table'!$A$2:$C$146,2,FALSE),"Undefined"))</f>
        <v>OTHER STUDENT TITLES</v>
      </c>
      <c r="H1280" t="s">
        <v>11440</v>
      </c>
      <c r="I1280">
        <v>2</v>
      </c>
      <c r="K1280" t="str">
        <f>IFERROR(VLOOKUP(Table_Query_from_QDB_Production___SQL_Server[[#This Row],[step_2_seq]],'Employee Benefit Groups'!#REF!,2,FALSE),"-")</f>
        <v>-</v>
      </c>
      <c r="L1280">
        <v>4</v>
      </c>
      <c r="M1280" t="str">
        <f>IFERROR(VLOOKUP(Table_Query_from_QDB_Production___SQL_Server[[#This Row],[step_4_seq]],'Employee Benefit Groups'!#REF!,2,FALSE),"-")</f>
        <v>-</v>
      </c>
      <c r="O1280" t="str">
        <f>IFERROR(VLOOKUP(Table_Query_from_QDB_Production___SQL_Server[[#This Row],[step_4_seq2]],'Employee Benefit Groups'!#REF!,2,FALSE),"-")</f>
        <v>-</v>
      </c>
      <c r="Q1280" t="str">
        <f>IFERROR(VLOOKUP(Table_Query_from_QDB_Production___SQL_Server[[#This Row],[step_5_seq]],'Employee Benefit Groups'!#REF!,2,FALSE),"-")</f>
        <v>-</v>
      </c>
      <c r="S1280" t="str">
        <f>IFERROR(VLOOKUP(Table_Query_from_QDB_Production___SQL_Server[[#This Row],[step_6_seq]],'Employee Benefit Groups'!#REF!,2,FALSE),"-")</f>
        <v>-</v>
      </c>
      <c r="U1280" t="str">
        <f>IFERROR(VLOOKUP(Table_Query_from_QDB_Production___SQL_Server[[#This Row],[step_7_seq]],'Employee Benefit Groups'!#REF!,2,FALSE),"-")</f>
        <v>-</v>
      </c>
      <c r="W1280" t="str">
        <f>IFERROR(VLOOKUP(Table_Query_from_QDB_Production___SQL_Server[[#This Row],[step_8_seq]],'Employee Benefit Groups'!#REF!,2,FALSE),"-")</f>
        <v>-</v>
      </c>
      <c r="Y1280" t="str">
        <f>IFERROR(VLOOKUP(Table_Query_from_QDB_Production___SQL_Server[[#This Row],[step_9_seq]],'Employee Benefit Groups'!#REF!,2,FALSE),"-")</f>
        <v>-</v>
      </c>
      <c r="AA1280" s="15">
        <v>3</v>
      </c>
      <c r="AB1280" s="15">
        <f t="shared" si="228"/>
        <v>4</v>
      </c>
      <c r="AC1280" s="11" t="s">
        <v>11498</v>
      </c>
      <c r="AD1280" s="11" t="str">
        <f t="shared" si="229"/>
        <v>-</v>
      </c>
      <c r="AE1280" s="12"/>
      <c r="AF1280" s="12">
        <f t="shared" si="230"/>
        <v>0</v>
      </c>
      <c r="AG1280" s="13" t="s">
        <v>11502</v>
      </c>
      <c r="AH1280" s="13" t="str">
        <f t="shared" si="231"/>
        <v>-</v>
      </c>
      <c r="AI1280" s="14"/>
      <c r="AJ1280" s="14">
        <f t="shared" si="232"/>
        <v>0</v>
      </c>
      <c r="AK1280" s="15" t="s">
        <v>11502</v>
      </c>
      <c r="AL1280" s="15" t="str">
        <f t="shared" si="233"/>
        <v>-</v>
      </c>
      <c r="AM1280" s="12"/>
      <c r="AN1280" s="12">
        <f t="shared" si="234"/>
        <v>0</v>
      </c>
      <c r="AO1280" s="16" t="s">
        <v>11502</v>
      </c>
      <c r="AP1280" s="16" t="str">
        <f t="shared" si="235"/>
        <v>-</v>
      </c>
      <c r="AQ1280" s="12"/>
      <c r="AR1280" s="12">
        <f t="shared" si="236"/>
        <v>0</v>
      </c>
      <c r="AS1280" s="14" t="s">
        <v>11502</v>
      </c>
      <c r="AT1280" s="14" t="str">
        <f t="shared" si="237"/>
        <v>-</v>
      </c>
      <c r="AU1280"/>
      <c r="AV1280" s="15" t="s">
        <v>11502</v>
      </c>
      <c r="AW1280" s="15" t="str">
        <f t="shared" si="238"/>
        <v>-</v>
      </c>
      <c r="AX1280"/>
      <c r="AY1280" s="17" t="s">
        <v>11502</v>
      </c>
      <c r="AZ1280" s="17" t="str">
        <f t="shared" si="239"/>
        <v>-</v>
      </c>
      <c r="BA1280"/>
    </row>
    <row r="1281" spans="1:53" x14ac:dyDescent="0.3">
      <c r="A1281" t="s">
        <v>3773</v>
      </c>
      <c r="B1281" t="s">
        <v>3774</v>
      </c>
      <c r="C1281" t="s">
        <v>3775</v>
      </c>
      <c r="D1281" t="s">
        <v>3589</v>
      </c>
      <c r="E1281" t="str">
        <f>LEFT(Table_Query_from_QDB_Production___SQL_Server[[#This Row],[ttl_class_ttl_outl]],1)</f>
        <v>4</v>
      </c>
      <c r="F1281" t="str">
        <f>UPPER(IFERROR(VLOOKUP(Table_Query_from_QDB_Production___SQL_Server[[#This Row],[cto_osc_code]],'CTO-OSC Table'!$A$2:$B$24,2,FALSE),"Undefined"))</f>
        <v>STUDENT ASSISTANTS</v>
      </c>
      <c r="G1281" t="str">
        <f>UPPER(IFERROR(VLOOKUP(Table_Query_from_QDB_Production___SQL_Server[[#This Row],[ttl_class_ttl_outl]],'Title Class Table'!$A$2:$C$146,2,FALSE),"Undefined"))</f>
        <v>OTHER STUDENT TITLES</v>
      </c>
      <c r="H1281" t="s">
        <v>11440</v>
      </c>
      <c r="I1281">
        <v>2</v>
      </c>
      <c r="K1281" t="str">
        <f>IFERROR(VLOOKUP(Table_Query_from_QDB_Production___SQL_Server[[#This Row],[step_2_seq]],'Employee Benefit Groups'!#REF!,2,FALSE),"-")</f>
        <v>-</v>
      </c>
      <c r="L1281">
        <v>4</v>
      </c>
      <c r="M1281" t="str">
        <f>IFERROR(VLOOKUP(Table_Query_from_QDB_Production___SQL_Server[[#This Row],[step_4_seq]],'Employee Benefit Groups'!#REF!,2,FALSE),"-")</f>
        <v>-</v>
      </c>
      <c r="O1281" t="str">
        <f>IFERROR(VLOOKUP(Table_Query_from_QDB_Production___SQL_Server[[#This Row],[step_4_seq2]],'Employee Benefit Groups'!#REF!,2,FALSE),"-")</f>
        <v>-</v>
      </c>
      <c r="Q1281" t="str">
        <f>IFERROR(VLOOKUP(Table_Query_from_QDB_Production___SQL_Server[[#This Row],[step_5_seq]],'Employee Benefit Groups'!#REF!,2,FALSE),"-")</f>
        <v>-</v>
      </c>
      <c r="S1281" t="str">
        <f>IFERROR(VLOOKUP(Table_Query_from_QDB_Production___SQL_Server[[#This Row],[step_6_seq]],'Employee Benefit Groups'!#REF!,2,FALSE),"-")</f>
        <v>-</v>
      </c>
      <c r="U1281" t="str">
        <f>IFERROR(VLOOKUP(Table_Query_from_QDB_Production___SQL_Server[[#This Row],[step_7_seq]],'Employee Benefit Groups'!#REF!,2,FALSE),"-")</f>
        <v>-</v>
      </c>
      <c r="W1281" t="str">
        <f>IFERROR(VLOOKUP(Table_Query_from_QDB_Production___SQL_Server[[#This Row],[step_8_seq]],'Employee Benefit Groups'!#REF!,2,FALSE),"-")</f>
        <v>-</v>
      </c>
      <c r="Y1281" t="str">
        <f>IFERROR(VLOOKUP(Table_Query_from_QDB_Production___SQL_Server[[#This Row],[step_9_seq]],'Employee Benefit Groups'!#REF!,2,FALSE),"-")</f>
        <v>-</v>
      </c>
      <c r="AA1281" s="15">
        <v>3</v>
      </c>
      <c r="AB1281" s="15">
        <f t="shared" si="228"/>
        <v>4</v>
      </c>
      <c r="AC1281" s="11" t="s">
        <v>11498</v>
      </c>
      <c r="AD1281" s="11" t="str">
        <f t="shared" si="229"/>
        <v>-</v>
      </c>
      <c r="AE1281" s="12"/>
      <c r="AF1281" s="12">
        <f t="shared" si="230"/>
        <v>0</v>
      </c>
      <c r="AG1281" s="13" t="s">
        <v>11502</v>
      </c>
      <c r="AH1281" s="13" t="str">
        <f t="shared" si="231"/>
        <v>-</v>
      </c>
      <c r="AI1281" s="14"/>
      <c r="AJ1281" s="14">
        <f t="shared" si="232"/>
        <v>0</v>
      </c>
      <c r="AK1281" s="15" t="s">
        <v>11502</v>
      </c>
      <c r="AL1281" s="15" t="str">
        <f t="shared" si="233"/>
        <v>-</v>
      </c>
      <c r="AM1281" s="12"/>
      <c r="AN1281" s="12">
        <f t="shared" si="234"/>
        <v>0</v>
      </c>
      <c r="AO1281" s="16" t="s">
        <v>11502</v>
      </c>
      <c r="AP1281" s="16" t="str">
        <f t="shared" si="235"/>
        <v>-</v>
      </c>
      <c r="AQ1281" s="12"/>
      <c r="AR1281" s="12">
        <f t="shared" si="236"/>
        <v>0</v>
      </c>
      <c r="AS1281" s="14" t="s">
        <v>11502</v>
      </c>
      <c r="AT1281" s="14" t="str">
        <f t="shared" si="237"/>
        <v>-</v>
      </c>
      <c r="AU1281"/>
      <c r="AV1281" s="15" t="s">
        <v>11502</v>
      </c>
      <c r="AW1281" s="15" t="str">
        <f t="shared" si="238"/>
        <v>-</v>
      </c>
      <c r="AX1281"/>
      <c r="AY1281" s="17" t="s">
        <v>11502</v>
      </c>
      <c r="AZ1281" s="17" t="str">
        <f t="shared" si="239"/>
        <v>-</v>
      </c>
      <c r="BA1281"/>
    </row>
    <row r="1282" spans="1:53" x14ac:dyDescent="0.3">
      <c r="A1282" t="s">
        <v>3776</v>
      </c>
      <c r="B1282" t="s">
        <v>3777</v>
      </c>
      <c r="C1282" t="s">
        <v>3778</v>
      </c>
      <c r="D1282" t="s">
        <v>3589</v>
      </c>
      <c r="E1282" t="str">
        <f>LEFT(Table_Query_from_QDB_Production___SQL_Server[[#This Row],[ttl_class_ttl_outl]],1)</f>
        <v>4</v>
      </c>
      <c r="F1282" t="str">
        <f>UPPER(IFERROR(VLOOKUP(Table_Query_from_QDB_Production___SQL_Server[[#This Row],[cto_osc_code]],'CTO-OSC Table'!$A$2:$B$24,2,FALSE),"Undefined"))</f>
        <v>STUDENT ASSISTANTS</v>
      </c>
      <c r="G1282" t="str">
        <f>UPPER(IFERROR(VLOOKUP(Table_Query_from_QDB_Production___SQL_Server[[#This Row],[ttl_class_ttl_outl]],'Title Class Table'!$A$2:$C$146,2,FALSE),"Undefined"))</f>
        <v>OTHER STUDENT TITLES</v>
      </c>
      <c r="H1282" t="s">
        <v>11440</v>
      </c>
      <c r="I1282">
        <v>2</v>
      </c>
      <c r="K1282" t="str">
        <f>IFERROR(VLOOKUP(Table_Query_from_QDB_Production___SQL_Server[[#This Row],[step_2_seq]],'Employee Benefit Groups'!#REF!,2,FALSE),"-")</f>
        <v>-</v>
      </c>
      <c r="L1282">
        <v>4</v>
      </c>
      <c r="M1282" t="str">
        <f>IFERROR(VLOOKUP(Table_Query_from_QDB_Production___SQL_Server[[#This Row],[step_4_seq]],'Employee Benefit Groups'!#REF!,2,FALSE),"-")</f>
        <v>-</v>
      </c>
      <c r="O1282" t="str">
        <f>IFERROR(VLOOKUP(Table_Query_from_QDB_Production___SQL_Server[[#This Row],[step_4_seq2]],'Employee Benefit Groups'!#REF!,2,FALSE),"-")</f>
        <v>-</v>
      </c>
      <c r="Q1282" t="str">
        <f>IFERROR(VLOOKUP(Table_Query_from_QDB_Production___SQL_Server[[#This Row],[step_5_seq]],'Employee Benefit Groups'!#REF!,2,FALSE),"-")</f>
        <v>-</v>
      </c>
      <c r="S1282" t="str">
        <f>IFERROR(VLOOKUP(Table_Query_from_QDB_Production___SQL_Server[[#This Row],[step_6_seq]],'Employee Benefit Groups'!#REF!,2,FALSE),"-")</f>
        <v>-</v>
      </c>
      <c r="U1282" t="str">
        <f>IFERROR(VLOOKUP(Table_Query_from_QDB_Production___SQL_Server[[#This Row],[step_7_seq]],'Employee Benefit Groups'!#REF!,2,FALSE),"-")</f>
        <v>-</v>
      </c>
      <c r="W1282" t="str">
        <f>IFERROR(VLOOKUP(Table_Query_from_QDB_Production___SQL_Server[[#This Row],[step_8_seq]],'Employee Benefit Groups'!#REF!,2,FALSE),"-")</f>
        <v>-</v>
      </c>
      <c r="Y1282" t="str">
        <f>IFERROR(VLOOKUP(Table_Query_from_QDB_Production___SQL_Server[[#This Row],[step_9_seq]],'Employee Benefit Groups'!#REF!,2,FALSE),"-")</f>
        <v>-</v>
      </c>
      <c r="AA1282" s="15">
        <v>3</v>
      </c>
      <c r="AB1282" s="15">
        <f t="shared" si="228"/>
        <v>4</v>
      </c>
      <c r="AC1282" s="11" t="s">
        <v>11498</v>
      </c>
      <c r="AD1282" s="11" t="str">
        <f t="shared" si="229"/>
        <v>-</v>
      </c>
      <c r="AE1282" s="12"/>
      <c r="AF1282" s="12">
        <f t="shared" si="230"/>
        <v>0</v>
      </c>
      <c r="AG1282" s="13" t="s">
        <v>11502</v>
      </c>
      <c r="AH1282" s="13" t="str">
        <f t="shared" si="231"/>
        <v>-</v>
      </c>
      <c r="AI1282" s="14"/>
      <c r="AJ1282" s="14">
        <f t="shared" si="232"/>
        <v>0</v>
      </c>
      <c r="AK1282" s="15" t="s">
        <v>11502</v>
      </c>
      <c r="AL1282" s="15" t="str">
        <f t="shared" si="233"/>
        <v>-</v>
      </c>
      <c r="AM1282" s="12"/>
      <c r="AN1282" s="12">
        <f t="shared" si="234"/>
        <v>0</v>
      </c>
      <c r="AO1282" s="16" t="s">
        <v>11502</v>
      </c>
      <c r="AP1282" s="16" t="str">
        <f t="shared" si="235"/>
        <v>-</v>
      </c>
      <c r="AQ1282" s="12"/>
      <c r="AR1282" s="12">
        <f t="shared" si="236"/>
        <v>0</v>
      </c>
      <c r="AS1282" s="14" t="s">
        <v>11502</v>
      </c>
      <c r="AT1282" s="14" t="str">
        <f t="shared" si="237"/>
        <v>-</v>
      </c>
      <c r="AU1282"/>
      <c r="AV1282" s="15" t="s">
        <v>11502</v>
      </c>
      <c r="AW1282" s="15" t="str">
        <f t="shared" si="238"/>
        <v>-</v>
      </c>
      <c r="AX1282"/>
      <c r="AY1282" s="17" t="s">
        <v>11502</v>
      </c>
      <c r="AZ1282" s="17" t="str">
        <f t="shared" si="239"/>
        <v>-</v>
      </c>
      <c r="BA1282"/>
    </row>
    <row r="1283" spans="1:53" x14ac:dyDescent="0.3">
      <c r="A1283" t="s">
        <v>3779</v>
      </c>
      <c r="B1283" t="s">
        <v>3780</v>
      </c>
      <c r="C1283" t="s">
        <v>3781</v>
      </c>
      <c r="D1283" t="s">
        <v>3782</v>
      </c>
      <c r="E1283" t="str">
        <f>LEFT(Table_Query_from_QDB_Production___SQL_Server[[#This Row],[ttl_class_ttl_outl]],1)</f>
        <v>5</v>
      </c>
      <c r="F1283" t="str">
        <f>UPPER(IFERROR(VLOOKUP(Table_Query_from_QDB_Production___SQL_Server[[#This Row],[cto_osc_code]],'CTO-OSC Table'!$A$2:$B$24,2,FALSE),"Undefined"))</f>
        <v>RESEARCH</v>
      </c>
      <c r="G1283" t="str">
        <f>UPPER(IFERROR(VLOOKUP(Table_Query_from_QDB_Production___SQL_Server[[#This Row],[ttl_class_ttl_outl]],'Title Class Table'!$A$2:$C$146,2,FALSE),"Undefined"))</f>
        <v>AGRONOMIST-TENURE</v>
      </c>
      <c r="H1283" t="s">
        <v>11449</v>
      </c>
      <c r="I1283">
        <v>4</v>
      </c>
      <c r="K1283" t="str">
        <f>IFERROR(VLOOKUP(Table_Query_from_QDB_Production___SQL_Server[[#This Row],[step_2_seq]],'Employee Benefit Groups'!#REF!,2,FALSE),"-")</f>
        <v>-</v>
      </c>
      <c r="M1283" t="str">
        <f>IFERROR(VLOOKUP(Table_Query_from_QDB_Production___SQL_Server[[#This Row],[step_4_seq]],'Employee Benefit Groups'!#REF!,2,FALSE),"-")</f>
        <v>-</v>
      </c>
      <c r="O1283" t="str">
        <f>IFERROR(VLOOKUP(Table_Query_from_QDB_Production___SQL_Server[[#This Row],[step_4_seq2]],'Employee Benefit Groups'!#REF!,2,FALSE),"-")</f>
        <v>-</v>
      </c>
      <c r="P1283">
        <v>3</v>
      </c>
      <c r="Q1283" t="str">
        <f>IFERROR(VLOOKUP(Table_Query_from_QDB_Production___SQL_Server[[#This Row],[step_5_seq]],'Employee Benefit Groups'!#REF!,2,FALSE),"-")</f>
        <v>-</v>
      </c>
      <c r="S1283" t="str">
        <f>IFERROR(VLOOKUP(Table_Query_from_QDB_Production___SQL_Server[[#This Row],[step_6_seq]],'Employee Benefit Groups'!#REF!,2,FALSE),"-")</f>
        <v>-</v>
      </c>
      <c r="T1283">
        <v>4</v>
      </c>
      <c r="U1283" t="str">
        <f>IFERROR(VLOOKUP(Table_Query_from_QDB_Production___SQL_Server[[#This Row],[step_7_seq]],'Employee Benefit Groups'!#REF!,2,FALSE),"-")</f>
        <v>-</v>
      </c>
      <c r="W1283" t="str">
        <f>IFERROR(VLOOKUP(Table_Query_from_QDB_Production___SQL_Server[[#This Row],[step_8_seq]],'Employee Benefit Groups'!#REF!,2,FALSE),"-")</f>
        <v>-</v>
      </c>
      <c r="Y1283" t="str">
        <f>IFERROR(VLOOKUP(Table_Query_from_QDB_Production___SQL_Server[[#This Row],[step_9_seq]],'Employee Benefit Groups'!#REF!,2,FALSE),"-")</f>
        <v>-</v>
      </c>
      <c r="AA1283" s="15"/>
      <c r="AB1283" s="15">
        <f t="shared" ref="AB1283:AB1346" si="240">+L1283</f>
        <v>0</v>
      </c>
      <c r="AC1283" s="11" t="s">
        <v>11502</v>
      </c>
      <c r="AD1283" s="11" t="str">
        <f t="shared" ref="AD1283:AD1346" si="241">+M1283</f>
        <v>-</v>
      </c>
      <c r="AE1283" s="12"/>
      <c r="AF1283" s="12">
        <f t="shared" ref="AF1283:AF1346" si="242">+N1283</f>
        <v>0</v>
      </c>
      <c r="AG1283" s="13" t="s">
        <v>11502</v>
      </c>
      <c r="AH1283" s="13" t="str">
        <f t="shared" ref="AH1283:AH1346" si="243">+O1283</f>
        <v>-</v>
      </c>
      <c r="AI1283" s="14">
        <v>2</v>
      </c>
      <c r="AJ1283" s="14">
        <f t="shared" ref="AJ1283:AJ1346" si="244">+P1283</f>
        <v>3</v>
      </c>
      <c r="AK1283" s="15" t="s">
        <v>11497</v>
      </c>
      <c r="AL1283" s="15" t="str">
        <f t="shared" ref="AL1283:AL1346" si="245">+Q1283</f>
        <v>-</v>
      </c>
      <c r="AM1283" s="12"/>
      <c r="AN1283" s="12">
        <f t="shared" ref="AN1283:AN1346" si="246">+R1283</f>
        <v>0</v>
      </c>
      <c r="AO1283" s="16" t="s">
        <v>11502</v>
      </c>
      <c r="AP1283" s="16" t="str">
        <f t="shared" ref="AP1283:AP1346" si="247">+S1283</f>
        <v>-</v>
      </c>
      <c r="AQ1283" s="12">
        <v>3</v>
      </c>
      <c r="AR1283" s="12">
        <f t="shared" ref="AR1283:AR1346" si="248">+T1283</f>
        <v>4</v>
      </c>
      <c r="AS1283" s="14" t="s">
        <v>11498</v>
      </c>
      <c r="AT1283" s="14" t="str">
        <f t="shared" ref="AT1283:AT1346" si="249">+U1283</f>
        <v>-</v>
      </c>
      <c r="AU1283"/>
      <c r="AV1283" s="15" t="s">
        <v>11502</v>
      </c>
      <c r="AW1283" s="15" t="str">
        <f t="shared" ref="AW1283:AW1346" si="250">+W1283</f>
        <v>-</v>
      </c>
      <c r="AX1283"/>
      <c r="AY1283" s="17" t="s">
        <v>11502</v>
      </c>
      <c r="AZ1283" s="17" t="str">
        <f t="shared" ref="AZ1283:AZ1346" si="251">+Y1283</f>
        <v>-</v>
      </c>
      <c r="BA1283"/>
    </row>
    <row r="1284" spans="1:53" x14ac:dyDescent="0.3">
      <c r="A1284" t="s">
        <v>3783</v>
      </c>
      <c r="B1284" t="s">
        <v>3784</v>
      </c>
      <c r="C1284" t="s">
        <v>3785</v>
      </c>
      <c r="D1284" t="s">
        <v>3782</v>
      </c>
      <c r="E1284" t="str">
        <f>LEFT(Table_Query_from_QDB_Production___SQL_Server[[#This Row],[ttl_class_ttl_outl]],1)</f>
        <v>5</v>
      </c>
      <c r="F1284" t="str">
        <f>UPPER(IFERROR(VLOOKUP(Table_Query_from_QDB_Production___SQL_Server[[#This Row],[cto_osc_code]],'CTO-OSC Table'!$A$2:$B$24,2,FALSE),"Undefined"))</f>
        <v>RESEARCH</v>
      </c>
      <c r="G1284" t="str">
        <f>UPPER(IFERROR(VLOOKUP(Table_Query_from_QDB_Production___SQL_Server[[#This Row],[ttl_class_ttl_outl]],'Title Class Table'!$A$2:$C$146,2,FALSE),"Undefined"))</f>
        <v>AGRONOMIST-TENURE</v>
      </c>
      <c r="H1284" t="s">
        <v>11449</v>
      </c>
      <c r="I1284">
        <v>4</v>
      </c>
      <c r="K1284" t="str">
        <f>IFERROR(VLOOKUP(Table_Query_from_QDB_Production___SQL_Server[[#This Row],[step_2_seq]],'Employee Benefit Groups'!#REF!,2,FALSE),"-")</f>
        <v>-</v>
      </c>
      <c r="M1284" t="str">
        <f>IFERROR(VLOOKUP(Table_Query_from_QDB_Production___SQL_Server[[#This Row],[step_4_seq]],'Employee Benefit Groups'!#REF!,2,FALSE),"-")</f>
        <v>-</v>
      </c>
      <c r="O1284" t="str">
        <f>IFERROR(VLOOKUP(Table_Query_from_QDB_Production___SQL_Server[[#This Row],[step_4_seq2]],'Employee Benefit Groups'!#REF!,2,FALSE),"-")</f>
        <v>-</v>
      </c>
      <c r="P1284">
        <v>3</v>
      </c>
      <c r="Q1284" t="str">
        <f>IFERROR(VLOOKUP(Table_Query_from_QDB_Production___SQL_Server[[#This Row],[step_5_seq]],'Employee Benefit Groups'!#REF!,2,FALSE),"-")</f>
        <v>-</v>
      </c>
      <c r="S1284" t="str">
        <f>IFERROR(VLOOKUP(Table_Query_from_QDB_Production___SQL_Server[[#This Row],[step_6_seq]],'Employee Benefit Groups'!#REF!,2,FALSE),"-")</f>
        <v>-</v>
      </c>
      <c r="T1284">
        <v>4</v>
      </c>
      <c r="U1284" t="str">
        <f>IFERROR(VLOOKUP(Table_Query_from_QDB_Production___SQL_Server[[#This Row],[step_7_seq]],'Employee Benefit Groups'!#REF!,2,FALSE),"-")</f>
        <v>-</v>
      </c>
      <c r="W1284" t="str">
        <f>IFERROR(VLOOKUP(Table_Query_from_QDB_Production___SQL_Server[[#This Row],[step_8_seq]],'Employee Benefit Groups'!#REF!,2,FALSE),"-")</f>
        <v>-</v>
      </c>
      <c r="Y1284" t="str">
        <f>IFERROR(VLOOKUP(Table_Query_from_QDB_Production___SQL_Server[[#This Row],[step_9_seq]],'Employee Benefit Groups'!#REF!,2,FALSE),"-")</f>
        <v>-</v>
      </c>
      <c r="AA1284" s="15"/>
      <c r="AB1284" s="15">
        <f t="shared" si="240"/>
        <v>0</v>
      </c>
      <c r="AC1284" s="11" t="s">
        <v>11502</v>
      </c>
      <c r="AD1284" s="11" t="str">
        <f t="shared" si="241"/>
        <v>-</v>
      </c>
      <c r="AE1284" s="12"/>
      <c r="AF1284" s="12">
        <f t="shared" si="242"/>
        <v>0</v>
      </c>
      <c r="AG1284" s="13" t="s">
        <v>11502</v>
      </c>
      <c r="AH1284" s="13" t="str">
        <f t="shared" si="243"/>
        <v>-</v>
      </c>
      <c r="AI1284" s="14">
        <v>2</v>
      </c>
      <c r="AJ1284" s="14">
        <f t="shared" si="244"/>
        <v>3</v>
      </c>
      <c r="AK1284" s="15" t="s">
        <v>11497</v>
      </c>
      <c r="AL1284" s="15" t="str">
        <f t="shared" si="245"/>
        <v>-</v>
      </c>
      <c r="AM1284" s="12"/>
      <c r="AN1284" s="12">
        <f t="shared" si="246"/>
        <v>0</v>
      </c>
      <c r="AO1284" s="16" t="s">
        <v>11502</v>
      </c>
      <c r="AP1284" s="16" t="str">
        <f t="shared" si="247"/>
        <v>-</v>
      </c>
      <c r="AQ1284" s="12">
        <v>3</v>
      </c>
      <c r="AR1284" s="12">
        <f t="shared" si="248"/>
        <v>4</v>
      </c>
      <c r="AS1284" s="14" t="s">
        <v>11498</v>
      </c>
      <c r="AT1284" s="14" t="str">
        <f t="shared" si="249"/>
        <v>-</v>
      </c>
      <c r="AU1284"/>
      <c r="AV1284" s="15" t="s">
        <v>11502</v>
      </c>
      <c r="AW1284" s="15" t="str">
        <f t="shared" si="250"/>
        <v>-</v>
      </c>
      <c r="AX1284"/>
      <c r="AY1284" s="17" t="s">
        <v>11502</v>
      </c>
      <c r="AZ1284" s="17" t="str">
        <f t="shared" si="251"/>
        <v>-</v>
      </c>
      <c r="BA1284"/>
    </row>
    <row r="1285" spans="1:53" x14ac:dyDescent="0.3">
      <c r="A1285" t="s">
        <v>3786</v>
      </c>
      <c r="B1285" t="s">
        <v>3787</v>
      </c>
      <c r="C1285" t="s">
        <v>3788</v>
      </c>
      <c r="D1285" t="s">
        <v>3789</v>
      </c>
      <c r="E1285" t="str">
        <f>LEFT(Table_Query_from_QDB_Production___SQL_Server[[#This Row],[ttl_class_ttl_outl]],1)</f>
        <v>5</v>
      </c>
      <c r="F1285" t="str">
        <f>UPPER(IFERROR(VLOOKUP(Table_Query_from_QDB_Production___SQL_Server[[#This Row],[cto_osc_code]],'CTO-OSC Table'!$A$2:$B$24,2,FALSE),"Undefined"))</f>
        <v>RESEARCH</v>
      </c>
      <c r="G1285" t="str">
        <f>UPPER(IFERROR(VLOOKUP(Table_Query_from_QDB_Production___SQL_Server[[#This Row],[ttl_class_ttl_outl]],'Title Class Table'!$A$2:$C$146,2,FALSE),"Undefined"))</f>
        <v>SPECIALIST IN AGRICULTURE EXPERIMENT STATION</v>
      </c>
      <c r="H1285" t="s">
        <v>11449</v>
      </c>
      <c r="I1285">
        <v>4</v>
      </c>
      <c r="K1285" t="str">
        <f>IFERROR(VLOOKUP(Table_Query_from_QDB_Production___SQL_Server[[#This Row],[step_2_seq]],'Employee Benefit Groups'!#REF!,2,FALSE),"-")</f>
        <v>-</v>
      </c>
      <c r="M1285" t="str">
        <f>IFERROR(VLOOKUP(Table_Query_from_QDB_Production___SQL_Server[[#This Row],[step_4_seq]],'Employee Benefit Groups'!#REF!,2,FALSE),"-")</f>
        <v>-</v>
      </c>
      <c r="O1285" t="str">
        <f>IFERROR(VLOOKUP(Table_Query_from_QDB_Production___SQL_Server[[#This Row],[step_4_seq2]],'Employee Benefit Groups'!#REF!,2,FALSE),"-")</f>
        <v>-</v>
      </c>
      <c r="P1285">
        <v>3</v>
      </c>
      <c r="Q1285" t="str">
        <f>IFERROR(VLOOKUP(Table_Query_from_QDB_Production___SQL_Server[[#This Row],[step_5_seq]],'Employee Benefit Groups'!#REF!,2,FALSE),"-")</f>
        <v>-</v>
      </c>
      <c r="S1285" t="str">
        <f>IFERROR(VLOOKUP(Table_Query_from_QDB_Production___SQL_Server[[#This Row],[step_6_seq]],'Employee Benefit Groups'!#REF!,2,FALSE),"-")</f>
        <v>-</v>
      </c>
      <c r="T1285">
        <v>4</v>
      </c>
      <c r="U1285" t="str">
        <f>IFERROR(VLOOKUP(Table_Query_from_QDB_Production___SQL_Server[[#This Row],[step_7_seq]],'Employee Benefit Groups'!#REF!,2,FALSE),"-")</f>
        <v>-</v>
      </c>
      <c r="W1285" t="str">
        <f>IFERROR(VLOOKUP(Table_Query_from_QDB_Production___SQL_Server[[#This Row],[step_8_seq]],'Employee Benefit Groups'!#REF!,2,FALSE),"-")</f>
        <v>-</v>
      </c>
      <c r="Y1285" t="str">
        <f>IFERROR(VLOOKUP(Table_Query_from_QDB_Production___SQL_Server[[#This Row],[step_9_seq]],'Employee Benefit Groups'!#REF!,2,FALSE),"-")</f>
        <v>-</v>
      </c>
      <c r="AA1285" s="15"/>
      <c r="AB1285" s="15">
        <f t="shared" si="240"/>
        <v>0</v>
      </c>
      <c r="AC1285" s="11" t="s">
        <v>11502</v>
      </c>
      <c r="AD1285" s="11" t="str">
        <f t="shared" si="241"/>
        <v>-</v>
      </c>
      <c r="AE1285" s="12"/>
      <c r="AF1285" s="12">
        <f t="shared" si="242"/>
        <v>0</v>
      </c>
      <c r="AG1285" s="13" t="s">
        <v>11502</v>
      </c>
      <c r="AH1285" s="13" t="str">
        <f t="shared" si="243"/>
        <v>-</v>
      </c>
      <c r="AI1285" s="14">
        <v>2</v>
      </c>
      <c r="AJ1285" s="14">
        <f t="shared" si="244"/>
        <v>3</v>
      </c>
      <c r="AK1285" s="15" t="s">
        <v>11497</v>
      </c>
      <c r="AL1285" s="15" t="str">
        <f t="shared" si="245"/>
        <v>-</v>
      </c>
      <c r="AM1285" s="12"/>
      <c r="AN1285" s="12">
        <f t="shared" si="246"/>
        <v>0</v>
      </c>
      <c r="AO1285" s="16" t="s">
        <v>11502</v>
      </c>
      <c r="AP1285" s="16" t="str">
        <f t="shared" si="247"/>
        <v>-</v>
      </c>
      <c r="AQ1285" s="12">
        <v>3</v>
      </c>
      <c r="AR1285" s="12">
        <f t="shared" si="248"/>
        <v>4</v>
      </c>
      <c r="AS1285" s="14" t="s">
        <v>11498</v>
      </c>
      <c r="AT1285" s="14" t="str">
        <f t="shared" si="249"/>
        <v>-</v>
      </c>
      <c r="AU1285"/>
      <c r="AV1285" s="15" t="s">
        <v>11502</v>
      </c>
      <c r="AW1285" s="15" t="str">
        <f t="shared" si="250"/>
        <v>-</v>
      </c>
      <c r="AX1285"/>
      <c r="AY1285" s="17" t="s">
        <v>11502</v>
      </c>
      <c r="AZ1285" s="17" t="str">
        <f t="shared" si="251"/>
        <v>-</v>
      </c>
      <c r="BA1285"/>
    </row>
    <row r="1286" spans="1:53" x14ac:dyDescent="0.3">
      <c r="A1286" t="s">
        <v>3790</v>
      </c>
      <c r="B1286" t="s">
        <v>3791</v>
      </c>
      <c r="C1286" t="s">
        <v>3792</v>
      </c>
      <c r="D1286" t="s">
        <v>3782</v>
      </c>
      <c r="E1286" t="str">
        <f>LEFT(Table_Query_from_QDB_Production___SQL_Server[[#This Row],[ttl_class_ttl_outl]],1)</f>
        <v>5</v>
      </c>
      <c r="F1286" t="str">
        <f>UPPER(IFERROR(VLOOKUP(Table_Query_from_QDB_Production___SQL_Server[[#This Row],[cto_osc_code]],'CTO-OSC Table'!$A$2:$B$24,2,FALSE),"Undefined"))</f>
        <v>RESEARCH</v>
      </c>
      <c r="G1286" t="str">
        <f>UPPER(IFERROR(VLOOKUP(Table_Query_from_QDB_Production___SQL_Server[[#This Row],[ttl_class_ttl_outl]],'Title Class Table'!$A$2:$C$146,2,FALSE),"Undefined"))</f>
        <v>AGRONOMIST-TENURE</v>
      </c>
      <c r="H1286" t="s">
        <v>11449</v>
      </c>
      <c r="I1286">
        <v>4</v>
      </c>
      <c r="K1286" t="str">
        <f>IFERROR(VLOOKUP(Table_Query_from_QDB_Production___SQL_Server[[#This Row],[step_2_seq]],'Employee Benefit Groups'!#REF!,2,FALSE),"-")</f>
        <v>-</v>
      </c>
      <c r="M1286" t="str">
        <f>IFERROR(VLOOKUP(Table_Query_from_QDB_Production___SQL_Server[[#This Row],[step_4_seq]],'Employee Benefit Groups'!#REF!,2,FALSE),"-")</f>
        <v>-</v>
      </c>
      <c r="O1286" t="str">
        <f>IFERROR(VLOOKUP(Table_Query_from_QDB_Production___SQL_Server[[#This Row],[step_4_seq2]],'Employee Benefit Groups'!#REF!,2,FALSE),"-")</f>
        <v>-</v>
      </c>
      <c r="P1286">
        <v>3</v>
      </c>
      <c r="Q1286" t="str">
        <f>IFERROR(VLOOKUP(Table_Query_from_QDB_Production___SQL_Server[[#This Row],[step_5_seq]],'Employee Benefit Groups'!#REF!,2,FALSE),"-")</f>
        <v>-</v>
      </c>
      <c r="S1286" t="str">
        <f>IFERROR(VLOOKUP(Table_Query_from_QDB_Production___SQL_Server[[#This Row],[step_6_seq]],'Employee Benefit Groups'!#REF!,2,FALSE),"-")</f>
        <v>-</v>
      </c>
      <c r="T1286">
        <v>4</v>
      </c>
      <c r="U1286" t="str">
        <f>IFERROR(VLOOKUP(Table_Query_from_QDB_Production___SQL_Server[[#This Row],[step_7_seq]],'Employee Benefit Groups'!#REF!,2,FALSE),"-")</f>
        <v>-</v>
      </c>
      <c r="W1286" t="str">
        <f>IFERROR(VLOOKUP(Table_Query_from_QDB_Production___SQL_Server[[#This Row],[step_8_seq]],'Employee Benefit Groups'!#REF!,2,FALSE),"-")</f>
        <v>-</v>
      </c>
      <c r="Y1286" t="str">
        <f>IFERROR(VLOOKUP(Table_Query_from_QDB_Production___SQL_Server[[#This Row],[step_9_seq]],'Employee Benefit Groups'!#REF!,2,FALSE),"-")</f>
        <v>-</v>
      </c>
      <c r="AA1286" s="15"/>
      <c r="AB1286" s="15">
        <f t="shared" si="240"/>
        <v>0</v>
      </c>
      <c r="AC1286" s="11" t="s">
        <v>11502</v>
      </c>
      <c r="AD1286" s="11" t="str">
        <f t="shared" si="241"/>
        <v>-</v>
      </c>
      <c r="AE1286" s="12"/>
      <c r="AF1286" s="12">
        <f t="shared" si="242"/>
        <v>0</v>
      </c>
      <c r="AG1286" s="13" t="s">
        <v>11502</v>
      </c>
      <c r="AH1286" s="13" t="str">
        <f t="shared" si="243"/>
        <v>-</v>
      </c>
      <c r="AI1286" s="14">
        <v>2</v>
      </c>
      <c r="AJ1286" s="14">
        <f t="shared" si="244"/>
        <v>3</v>
      </c>
      <c r="AK1286" s="15" t="s">
        <v>11497</v>
      </c>
      <c r="AL1286" s="15" t="str">
        <f t="shared" si="245"/>
        <v>-</v>
      </c>
      <c r="AM1286" s="12"/>
      <c r="AN1286" s="12">
        <f t="shared" si="246"/>
        <v>0</v>
      </c>
      <c r="AO1286" s="16" t="s">
        <v>11502</v>
      </c>
      <c r="AP1286" s="16" t="str">
        <f t="shared" si="247"/>
        <v>-</v>
      </c>
      <c r="AQ1286" s="12">
        <v>3</v>
      </c>
      <c r="AR1286" s="12">
        <f t="shared" si="248"/>
        <v>4</v>
      </c>
      <c r="AS1286" s="14" t="s">
        <v>11498</v>
      </c>
      <c r="AT1286" s="14" t="str">
        <f t="shared" si="249"/>
        <v>-</v>
      </c>
      <c r="AU1286"/>
      <c r="AV1286" s="15" t="s">
        <v>11502</v>
      </c>
      <c r="AW1286" s="15" t="str">
        <f t="shared" si="250"/>
        <v>-</v>
      </c>
      <c r="AX1286"/>
      <c r="AY1286" s="17" t="s">
        <v>11502</v>
      </c>
      <c r="AZ1286" s="17" t="str">
        <f t="shared" si="251"/>
        <v>-</v>
      </c>
      <c r="BA1286"/>
    </row>
    <row r="1287" spans="1:53" x14ac:dyDescent="0.3">
      <c r="A1287" t="s">
        <v>3793</v>
      </c>
      <c r="B1287" t="s">
        <v>3791</v>
      </c>
      <c r="C1287" t="s">
        <v>3794</v>
      </c>
      <c r="D1287" t="s">
        <v>3795</v>
      </c>
      <c r="E1287" t="str">
        <f>LEFT(Table_Query_from_QDB_Production___SQL_Server[[#This Row],[ttl_class_ttl_outl]],1)</f>
        <v>5</v>
      </c>
      <c r="F1287" t="str">
        <f>UPPER(IFERROR(VLOOKUP(Table_Query_from_QDB_Production___SQL_Server[[#This Row],[cto_osc_code]],'CTO-OSC Table'!$A$2:$B$24,2,FALSE),"Undefined"))</f>
        <v>RESEARCH</v>
      </c>
      <c r="G1287" t="str">
        <f>UPPER(IFERROR(VLOOKUP(Table_Query_from_QDB_Production___SQL_Server[[#This Row],[ttl_class_ttl_outl]],'Title Class Table'!$A$2:$C$146,2,FALSE),"Undefined"))</f>
        <v>AGRONOMIST-RECALL</v>
      </c>
      <c r="H1287" t="s">
        <v>11449</v>
      </c>
      <c r="I1287">
        <v>4</v>
      </c>
      <c r="K1287" t="str">
        <f>IFERROR(VLOOKUP(Table_Query_from_QDB_Production___SQL_Server[[#This Row],[step_2_seq]],'Employee Benefit Groups'!#REF!,2,FALSE),"-")</f>
        <v>-</v>
      </c>
      <c r="M1287" t="str">
        <f>IFERROR(VLOOKUP(Table_Query_from_QDB_Production___SQL_Server[[#This Row],[step_4_seq]],'Employee Benefit Groups'!#REF!,2,FALSE),"-")</f>
        <v>-</v>
      </c>
      <c r="O1287" t="str">
        <f>IFERROR(VLOOKUP(Table_Query_from_QDB_Production___SQL_Server[[#This Row],[step_4_seq2]],'Employee Benefit Groups'!#REF!,2,FALSE),"-")</f>
        <v>-</v>
      </c>
      <c r="P1287">
        <v>3</v>
      </c>
      <c r="Q1287" t="str">
        <f>IFERROR(VLOOKUP(Table_Query_from_QDB_Production___SQL_Server[[#This Row],[step_5_seq]],'Employee Benefit Groups'!#REF!,2,FALSE),"-")</f>
        <v>-</v>
      </c>
      <c r="S1287" t="str">
        <f>IFERROR(VLOOKUP(Table_Query_from_QDB_Production___SQL_Server[[#This Row],[step_6_seq]],'Employee Benefit Groups'!#REF!,2,FALSE),"-")</f>
        <v>-</v>
      </c>
      <c r="T1287">
        <v>4</v>
      </c>
      <c r="U1287" t="str">
        <f>IFERROR(VLOOKUP(Table_Query_from_QDB_Production___SQL_Server[[#This Row],[step_7_seq]],'Employee Benefit Groups'!#REF!,2,FALSE),"-")</f>
        <v>-</v>
      </c>
      <c r="W1287" t="str">
        <f>IFERROR(VLOOKUP(Table_Query_from_QDB_Production___SQL_Server[[#This Row],[step_8_seq]],'Employee Benefit Groups'!#REF!,2,FALSE),"-")</f>
        <v>-</v>
      </c>
      <c r="Y1287" t="str">
        <f>IFERROR(VLOOKUP(Table_Query_from_QDB_Production___SQL_Server[[#This Row],[step_9_seq]],'Employee Benefit Groups'!#REF!,2,FALSE),"-")</f>
        <v>-</v>
      </c>
      <c r="AA1287" s="15"/>
      <c r="AB1287" s="15">
        <f t="shared" si="240"/>
        <v>0</v>
      </c>
      <c r="AC1287" s="11" t="s">
        <v>11502</v>
      </c>
      <c r="AD1287" s="11" t="str">
        <f t="shared" si="241"/>
        <v>-</v>
      </c>
      <c r="AE1287" s="12"/>
      <c r="AF1287" s="12">
        <f t="shared" si="242"/>
        <v>0</v>
      </c>
      <c r="AG1287" s="13" t="s">
        <v>11502</v>
      </c>
      <c r="AH1287" s="13" t="str">
        <f t="shared" si="243"/>
        <v>-</v>
      </c>
      <c r="AI1287" s="14">
        <v>2</v>
      </c>
      <c r="AJ1287" s="14">
        <f t="shared" si="244"/>
        <v>3</v>
      </c>
      <c r="AK1287" s="15" t="s">
        <v>11497</v>
      </c>
      <c r="AL1287" s="15" t="str">
        <f t="shared" si="245"/>
        <v>-</v>
      </c>
      <c r="AM1287" s="12"/>
      <c r="AN1287" s="12">
        <f t="shared" si="246"/>
        <v>0</v>
      </c>
      <c r="AO1287" s="16" t="s">
        <v>11502</v>
      </c>
      <c r="AP1287" s="16" t="str">
        <f t="shared" si="247"/>
        <v>-</v>
      </c>
      <c r="AQ1287" s="12">
        <v>3</v>
      </c>
      <c r="AR1287" s="12">
        <f t="shared" si="248"/>
        <v>4</v>
      </c>
      <c r="AS1287" s="14" t="s">
        <v>11498</v>
      </c>
      <c r="AT1287" s="14" t="str">
        <f t="shared" si="249"/>
        <v>-</v>
      </c>
      <c r="AU1287"/>
      <c r="AV1287" s="15" t="s">
        <v>11502</v>
      </c>
      <c r="AW1287" s="15" t="str">
        <f t="shared" si="250"/>
        <v>-</v>
      </c>
      <c r="AX1287"/>
      <c r="AY1287" s="17" t="s">
        <v>11502</v>
      </c>
      <c r="AZ1287" s="17" t="str">
        <f t="shared" si="251"/>
        <v>-</v>
      </c>
      <c r="BA1287"/>
    </row>
    <row r="1288" spans="1:53" x14ac:dyDescent="0.3">
      <c r="A1288" t="s">
        <v>3796</v>
      </c>
      <c r="B1288" t="s">
        <v>3797</v>
      </c>
      <c r="C1288" t="s">
        <v>3798</v>
      </c>
      <c r="D1288" t="s">
        <v>3799</v>
      </c>
      <c r="E1288" t="str">
        <f>LEFT(Table_Query_from_QDB_Production___SQL_Server[[#This Row],[ttl_class_ttl_outl]],1)</f>
        <v>5</v>
      </c>
      <c r="F1288" t="str">
        <f>UPPER(IFERROR(VLOOKUP(Table_Query_from_QDB_Production___SQL_Server[[#This Row],[cto_osc_code]],'CTO-OSC Table'!$A$2:$B$24,2,FALSE),"Undefined"))</f>
        <v>RESEARCH</v>
      </c>
      <c r="G1288" t="str">
        <f>UPPER(IFERROR(VLOOKUP(Table_Query_from_QDB_Production___SQL_Server[[#This Row],[ttl_class_ttl_outl]],'Title Class Table'!$A$2:$C$146,2,FALSE),"Undefined"))</f>
        <v>AGRONOMIST-ACTING</v>
      </c>
      <c r="H1288" t="s">
        <v>11449</v>
      </c>
      <c r="I1288">
        <v>4</v>
      </c>
      <c r="K1288" t="str">
        <f>IFERROR(VLOOKUP(Table_Query_from_QDB_Production___SQL_Server[[#This Row],[step_2_seq]],'Employee Benefit Groups'!#REF!,2,FALSE),"-")</f>
        <v>-</v>
      </c>
      <c r="M1288" t="str">
        <f>IFERROR(VLOOKUP(Table_Query_from_QDB_Production___SQL_Server[[#This Row],[step_4_seq]],'Employee Benefit Groups'!#REF!,2,FALSE),"-")</f>
        <v>-</v>
      </c>
      <c r="O1288" t="str">
        <f>IFERROR(VLOOKUP(Table_Query_from_QDB_Production___SQL_Server[[#This Row],[step_4_seq2]],'Employee Benefit Groups'!#REF!,2,FALSE),"-")</f>
        <v>-</v>
      </c>
      <c r="P1288">
        <v>3</v>
      </c>
      <c r="Q1288" t="str">
        <f>IFERROR(VLOOKUP(Table_Query_from_QDB_Production___SQL_Server[[#This Row],[step_5_seq]],'Employee Benefit Groups'!#REF!,2,FALSE),"-")</f>
        <v>-</v>
      </c>
      <c r="S1288" t="str">
        <f>IFERROR(VLOOKUP(Table_Query_from_QDB_Production___SQL_Server[[#This Row],[step_6_seq]],'Employee Benefit Groups'!#REF!,2,FALSE),"-")</f>
        <v>-</v>
      </c>
      <c r="T1288">
        <v>4</v>
      </c>
      <c r="U1288" t="str">
        <f>IFERROR(VLOOKUP(Table_Query_from_QDB_Production___SQL_Server[[#This Row],[step_7_seq]],'Employee Benefit Groups'!#REF!,2,FALSE),"-")</f>
        <v>-</v>
      </c>
      <c r="W1288" t="str">
        <f>IFERROR(VLOOKUP(Table_Query_from_QDB_Production___SQL_Server[[#This Row],[step_8_seq]],'Employee Benefit Groups'!#REF!,2,FALSE),"-")</f>
        <v>-</v>
      </c>
      <c r="Y1288" t="str">
        <f>IFERROR(VLOOKUP(Table_Query_from_QDB_Production___SQL_Server[[#This Row],[step_9_seq]],'Employee Benefit Groups'!#REF!,2,FALSE),"-")</f>
        <v>-</v>
      </c>
      <c r="AA1288" s="15"/>
      <c r="AB1288" s="15">
        <f t="shared" si="240"/>
        <v>0</v>
      </c>
      <c r="AC1288" s="11" t="s">
        <v>11502</v>
      </c>
      <c r="AD1288" s="11" t="str">
        <f t="shared" si="241"/>
        <v>-</v>
      </c>
      <c r="AE1288" s="12"/>
      <c r="AF1288" s="12">
        <f t="shared" si="242"/>
        <v>0</v>
      </c>
      <c r="AG1288" s="13" t="s">
        <v>11502</v>
      </c>
      <c r="AH1288" s="13" t="str">
        <f t="shared" si="243"/>
        <v>-</v>
      </c>
      <c r="AI1288" s="14">
        <v>2</v>
      </c>
      <c r="AJ1288" s="14">
        <f t="shared" si="244"/>
        <v>3</v>
      </c>
      <c r="AK1288" s="15" t="s">
        <v>11497</v>
      </c>
      <c r="AL1288" s="15" t="str">
        <f t="shared" si="245"/>
        <v>-</v>
      </c>
      <c r="AM1288" s="12"/>
      <c r="AN1288" s="12">
        <f t="shared" si="246"/>
        <v>0</v>
      </c>
      <c r="AO1288" s="16" t="s">
        <v>11502</v>
      </c>
      <c r="AP1288" s="16" t="str">
        <f t="shared" si="247"/>
        <v>-</v>
      </c>
      <c r="AQ1288" s="12">
        <v>3</v>
      </c>
      <c r="AR1288" s="12">
        <f t="shared" si="248"/>
        <v>4</v>
      </c>
      <c r="AS1288" s="14" t="s">
        <v>11498</v>
      </c>
      <c r="AT1288" s="14" t="str">
        <f t="shared" si="249"/>
        <v>-</v>
      </c>
      <c r="AU1288"/>
      <c r="AV1288" s="15" t="s">
        <v>11502</v>
      </c>
      <c r="AW1288" s="15" t="str">
        <f t="shared" si="250"/>
        <v>-</v>
      </c>
      <c r="AX1288"/>
      <c r="AY1288" s="17" t="s">
        <v>11502</v>
      </c>
      <c r="AZ1288" s="17" t="str">
        <f t="shared" si="251"/>
        <v>-</v>
      </c>
      <c r="BA1288"/>
    </row>
    <row r="1289" spans="1:53" x14ac:dyDescent="0.3">
      <c r="A1289" t="s">
        <v>3800</v>
      </c>
      <c r="B1289" t="s">
        <v>3801</v>
      </c>
      <c r="C1289" t="s">
        <v>3802</v>
      </c>
      <c r="D1289" t="s">
        <v>3803</v>
      </c>
      <c r="E1289" t="str">
        <f>LEFT(Table_Query_from_QDB_Production___SQL_Server[[#This Row],[ttl_class_ttl_outl]],1)</f>
        <v>5</v>
      </c>
      <c r="F1289" t="str">
        <f>UPPER(IFERROR(VLOOKUP(Table_Query_from_QDB_Production___SQL_Server[[#This Row],[cto_osc_code]],'CTO-OSC Table'!$A$2:$B$24,2,FALSE),"Undefined"))</f>
        <v>RESEARCH</v>
      </c>
      <c r="G1289" t="str">
        <f>UPPER(IFERROR(VLOOKUP(Table_Query_from_QDB_Production___SQL_Server[[#This Row],[ttl_class_ttl_outl]],'Title Class Table'!$A$2:$C$146,2,FALSE),"Undefined"))</f>
        <v>AGRONOMIST-VISITING</v>
      </c>
      <c r="H1289" t="s">
        <v>11449</v>
      </c>
      <c r="I1289">
        <v>4</v>
      </c>
      <c r="K1289" t="str">
        <f>IFERROR(VLOOKUP(Table_Query_from_QDB_Production___SQL_Server[[#This Row],[step_2_seq]],'Employee Benefit Groups'!#REF!,2,FALSE),"-")</f>
        <v>-</v>
      </c>
      <c r="M1289" t="str">
        <f>IFERROR(VLOOKUP(Table_Query_from_QDB_Production___SQL_Server[[#This Row],[step_4_seq]],'Employee Benefit Groups'!#REF!,2,FALSE),"-")</f>
        <v>-</v>
      </c>
      <c r="O1289" t="str">
        <f>IFERROR(VLOOKUP(Table_Query_from_QDB_Production___SQL_Server[[#This Row],[step_4_seq2]],'Employee Benefit Groups'!#REF!,2,FALSE),"-")</f>
        <v>-</v>
      </c>
      <c r="P1289">
        <v>3</v>
      </c>
      <c r="Q1289" t="str">
        <f>IFERROR(VLOOKUP(Table_Query_from_QDB_Production___SQL_Server[[#This Row],[step_5_seq]],'Employee Benefit Groups'!#REF!,2,FALSE),"-")</f>
        <v>-</v>
      </c>
      <c r="S1289" t="str">
        <f>IFERROR(VLOOKUP(Table_Query_from_QDB_Production___SQL_Server[[#This Row],[step_6_seq]],'Employee Benefit Groups'!#REF!,2,FALSE),"-")</f>
        <v>-</v>
      </c>
      <c r="T1289">
        <v>4</v>
      </c>
      <c r="U1289" t="str">
        <f>IFERROR(VLOOKUP(Table_Query_from_QDB_Production___SQL_Server[[#This Row],[step_7_seq]],'Employee Benefit Groups'!#REF!,2,FALSE),"-")</f>
        <v>-</v>
      </c>
      <c r="W1289" t="str">
        <f>IFERROR(VLOOKUP(Table_Query_from_QDB_Production___SQL_Server[[#This Row],[step_8_seq]],'Employee Benefit Groups'!#REF!,2,FALSE),"-")</f>
        <v>-</v>
      </c>
      <c r="Y1289" t="str">
        <f>IFERROR(VLOOKUP(Table_Query_from_QDB_Production___SQL_Server[[#This Row],[step_9_seq]],'Employee Benefit Groups'!#REF!,2,FALSE),"-")</f>
        <v>-</v>
      </c>
      <c r="AA1289" s="15"/>
      <c r="AB1289" s="15">
        <f t="shared" si="240"/>
        <v>0</v>
      </c>
      <c r="AC1289" s="11" t="s">
        <v>11502</v>
      </c>
      <c r="AD1289" s="11" t="str">
        <f t="shared" si="241"/>
        <v>-</v>
      </c>
      <c r="AE1289" s="12"/>
      <c r="AF1289" s="12">
        <f t="shared" si="242"/>
        <v>0</v>
      </c>
      <c r="AG1289" s="13" t="s">
        <v>11502</v>
      </c>
      <c r="AH1289" s="13" t="str">
        <f t="shared" si="243"/>
        <v>-</v>
      </c>
      <c r="AI1289" s="14">
        <v>2</v>
      </c>
      <c r="AJ1289" s="14">
        <f t="shared" si="244"/>
        <v>3</v>
      </c>
      <c r="AK1289" s="15" t="s">
        <v>11497</v>
      </c>
      <c r="AL1289" s="15" t="str">
        <f t="shared" si="245"/>
        <v>-</v>
      </c>
      <c r="AM1289" s="12"/>
      <c r="AN1289" s="12">
        <f t="shared" si="246"/>
        <v>0</v>
      </c>
      <c r="AO1289" s="16" t="s">
        <v>11502</v>
      </c>
      <c r="AP1289" s="16" t="str">
        <f t="shared" si="247"/>
        <v>-</v>
      </c>
      <c r="AQ1289" s="12">
        <v>3</v>
      </c>
      <c r="AR1289" s="12">
        <f t="shared" si="248"/>
        <v>4</v>
      </c>
      <c r="AS1289" s="14" t="s">
        <v>11498</v>
      </c>
      <c r="AT1289" s="14" t="str">
        <f t="shared" si="249"/>
        <v>-</v>
      </c>
      <c r="AU1289"/>
      <c r="AV1289" s="15" t="s">
        <v>11502</v>
      </c>
      <c r="AW1289" s="15" t="str">
        <f t="shared" si="250"/>
        <v>-</v>
      </c>
      <c r="AX1289"/>
      <c r="AY1289" s="17" t="s">
        <v>11502</v>
      </c>
      <c r="AZ1289" s="17" t="str">
        <f t="shared" si="251"/>
        <v>-</v>
      </c>
      <c r="BA1289"/>
    </row>
    <row r="1290" spans="1:53" x14ac:dyDescent="0.3">
      <c r="A1290" t="s">
        <v>3804</v>
      </c>
      <c r="B1290" t="s">
        <v>3797</v>
      </c>
      <c r="C1290" t="s">
        <v>3805</v>
      </c>
      <c r="D1290" t="s">
        <v>3799</v>
      </c>
      <c r="E1290" t="str">
        <f>LEFT(Table_Query_from_QDB_Production___SQL_Server[[#This Row],[ttl_class_ttl_outl]],1)</f>
        <v>5</v>
      </c>
      <c r="F1290" t="str">
        <f>UPPER(IFERROR(VLOOKUP(Table_Query_from_QDB_Production___SQL_Server[[#This Row],[cto_osc_code]],'CTO-OSC Table'!$A$2:$B$24,2,FALSE),"Undefined"))</f>
        <v>RESEARCH</v>
      </c>
      <c r="G1290" t="str">
        <f>UPPER(IFERROR(VLOOKUP(Table_Query_from_QDB_Production___SQL_Server[[#This Row],[ttl_class_ttl_outl]],'Title Class Table'!$A$2:$C$146,2,FALSE),"Undefined"))</f>
        <v>AGRONOMIST-ACTING</v>
      </c>
      <c r="H1290" t="s">
        <v>11449</v>
      </c>
      <c r="I1290">
        <v>4</v>
      </c>
      <c r="K1290" t="str">
        <f>IFERROR(VLOOKUP(Table_Query_from_QDB_Production___SQL_Server[[#This Row],[step_2_seq]],'Employee Benefit Groups'!#REF!,2,FALSE),"-")</f>
        <v>-</v>
      </c>
      <c r="M1290" t="str">
        <f>IFERROR(VLOOKUP(Table_Query_from_QDB_Production___SQL_Server[[#This Row],[step_4_seq]],'Employee Benefit Groups'!#REF!,2,FALSE),"-")</f>
        <v>-</v>
      </c>
      <c r="O1290" t="str">
        <f>IFERROR(VLOOKUP(Table_Query_from_QDB_Production___SQL_Server[[#This Row],[step_4_seq2]],'Employee Benefit Groups'!#REF!,2,FALSE),"-")</f>
        <v>-</v>
      </c>
      <c r="P1290">
        <v>3</v>
      </c>
      <c r="Q1290" t="str">
        <f>IFERROR(VLOOKUP(Table_Query_from_QDB_Production___SQL_Server[[#This Row],[step_5_seq]],'Employee Benefit Groups'!#REF!,2,FALSE),"-")</f>
        <v>-</v>
      </c>
      <c r="S1290" t="str">
        <f>IFERROR(VLOOKUP(Table_Query_from_QDB_Production___SQL_Server[[#This Row],[step_6_seq]],'Employee Benefit Groups'!#REF!,2,FALSE),"-")</f>
        <v>-</v>
      </c>
      <c r="T1290">
        <v>4</v>
      </c>
      <c r="U1290" t="str">
        <f>IFERROR(VLOOKUP(Table_Query_from_QDB_Production___SQL_Server[[#This Row],[step_7_seq]],'Employee Benefit Groups'!#REF!,2,FALSE),"-")</f>
        <v>-</v>
      </c>
      <c r="W1290" t="str">
        <f>IFERROR(VLOOKUP(Table_Query_from_QDB_Production___SQL_Server[[#This Row],[step_8_seq]],'Employee Benefit Groups'!#REF!,2,FALSE),"-")</f>
        <v>-</v>
      </c>
      <c r="Y1290" t="str">
        <f>IFERROR(VLOOKUP(Table_Query_from_QDB_Production___SQL_Server[[#This Row],[step_9_seq]],'Employee Benefit Groups'!#REF!,2,FALSE),"-")</f>
        <v>-</v>
      </c>
      <c r="AA1290" s="15"/>
      <c r="AB1290" s="15">
        <f t="shared" si="240"/>
        <v>0</v>
      </c>
      <c r="AC1290" s="11" t="s">
        <v>11502</v>
      </c>
      <c r="AD1290" s="11" t="str">
        <f t="shared" si="241"/>
        <v>-</v>
      </c>
      <c r="AE1290" s="12"/>
      <c r="AF1290" s="12">
        <f t="shared" si="242"/>
        <v>0</v>
      </c>
      <c r="AG1290" s="13" t="s">
        <v>11502</v>
      </c>
      <c r="AH1290" s="13" t="str">
        <f t="shared" si="243"/>
        <v>-</v>
      </c>
      <c r="AI1290" s="14">
        <v>2</v>
      </c>
      <c r="AJ1290" s="14">
        <f t="shared" si="244"/>
        <v>3</v>
      </c>
      <c r="AK1290" s="15" t="s">
        <v>11497</v>
      </c>
      <c r="AL1290" s="15" t="str">
        <f t="shared" si="245"/>
        <v>-</v>
      </c>
      <c r="AM1290" s="12"/>
      <c r="AN1290" s="12">
        <f t="shared" si="246"/>
        <v>0</v>
      </c>
      <c r="AO1290" s="16" t="s">
        <v>11502</v>
      </c>
      <c r="AP1290" s="16" t="str">
        <f t="shared" si="247"/>
        <v>-</v>
      </c>
      <c r="AQ1290" s="12">
        <v>3</v>
      </c>
      <c r="AR1290" s="12">
        <f t="shared" si="248"/>
        <v>4</v>
      </c>
      <c r="AS1290" s="14" t="s">
        <v>11498</v>
      </c>
      <c r="AT1290" s="14" t="str">
        <f t="shared" si="249"/>
        <v>-</v>
      </c>
      <c r="AU1290"/>
      <c r="AV1290" s="15" t="s">
        <v>11502</v>
      </c>
      <c r="AW1290" s="15" t="str">
        <f t="shared" si="250"/>
        <v>-</v>
      </c>
      <c r="AX1290"/>
      <c r="AY1290" s="17" t="s">
        <v>11502</v>
      </c>
      <c r="AZ1290" s="17" t="str">
        <f t="shared" si="251"/>
        <v>-</v>
      </c>
      <c r="BA1290"/>
    </row>
    <row r="1291" spans="1:53" x14ac:dyDescent="0.3">
      <c r="A1291" t="s">
        <v>3806</v>
      </c>
      <c r="B1291" t="s">
        <v>3807</v>
      </c>
      <c r="C1291" t="s">
        <v>3808</v>
      </c>
      <c r="D1291" t="s">
        <v>3782</v>
      </c>
      <c r="E1291" t="str">
        <f>LEFT(Table_Query_from_QDB_Production___SQL_Server[[#This Row],[ttl_class_ttl_outl]],1)</f>
        <v>5</v>
      </c>
      <c r="F1291" t="str">
        <f>UPPER(IFERROR(VLOOKUP(Table_Query_from_QDB_Production___SQL_Server[[#This Row],[cto_osc_code]],'CTO-OSC Table'!$A$2:$B$24,2,FALSE),"Undefined"))</f>
        <v>RESEARCH</v>
      </c>
      <c r="G1291" t="str">
        <f>UPPER(IFERROR(VLOOKUP(Table_Query_from_QDB_Production___SQL_Server[[#This Row],[ttl_class_ttl_outl]],'Title Class Table'!$A$2:$C$146,2,FALSE),"Undefined"))</f>
        <v>AGRONOMIST-TENURE</v>
      </c>
      <c r="H1291" t="s">
        <v>11449</v>
      </c>
      <c r="I1291">
        <v>4</v>
      </c>
      <c r="K1291" t="str">
        <f>IFERROR(VLOOKUP(Table_Query_from_QDB_Production___SQL_Server[[#This Row],[step_2_seq]],'Employee Benefit Groups'!#REF!,2,FALSE),"-")</f>
        <v>-</v>
      </c>
      <c r="M1291" t="str">
        <f>IFERROR(VLOOKUP(Table_Query_from_QDB_Production___SQL_Server[[#This Row],[step_4_seq]],'Employee Benefit Groups'!#REF!,2,FALSE),"-")</f>
        <v>-</v>
      </c>
      <c r="O1291" t="str">
        <f>IFERROR(VLOOKUP(Table_Query_from_QDB_Production___SQL_Server[[#This Row],[step_4_seq2]],'Employee Benefit Groups'!#REF!,2,FALSE),"-")</f>
        <v>-</v>
      </c>
      <c r="P1291">
        <v>3</v>
      </c>
      <c r="Q1291" t="str">
        <f>IFERROR(VLOOKUP(Table_Query_from_QDB_Production___SQL_Server[[#This Row],[step_5_seq]],'Employee Benefit Groups'!#REF!,2,FALSE),"-")</f>
        <v>-</v>
      </c>
      <c r="S1291" t="str">
        <f>IFERROR(VLOOKUP(Table_Query_from_QDB_Production___SQL_Server[[#This Row],[step_6_seq]],'Employee Benefit Groups'!#REF!,2,FALSE),"-")</f>
        <v>-</v>
      </c>
      <c r="T1291">
        <v>4</v>
      </c>
      <c r="U1291" t="str">
        <f>IFERROR(VLOOKUP(Table_Query_from_QDB_Production___SQL_Server[[#This Row],[step_7_seq]],'Employee Benefit Groups'!#REF!,2,FALSE),"-")</f>
        <v>-</v>
      </c>
      <c r="W1291" t="str">
        <f>IFERROR(VLOOKUP(Table_Query_from_QDB_Production___SQL_Server[[#This Row],[step_8_seq]],'Employee Benefit Groups'!#REF!,2,FALSE),"-")</f>
        <v>-</v>
      </c>
      <c r="Y1291" t="str">
        <f>IFERROR(VLOOKUP(Table_Query_from_QDB_Production___SQL_Server[[#This Row],[step_9_seq]],'Employee Benefit Groups'!#REF!,2,FALSE),"-")</f>
        <v>-</v>
      </c>
      <c r="AA1291" s="15"/>
      <c r="AB1291" s="15">
        <f t="shared" si="240"/>
        <v>0</v>
      </c>
      <c r="AC1291" s="11" t="s">
        <v>11502</v>
      </c>
      <c r="AD1291" s="11" t="str">
        <f t="shared" si="241"/>
        <v>-</v>
      </c>
      <c r="AE1291" s="12"/>
      <c r="AF1291" s="12">
        <f t="shared" si="242"/>
        <v>0</v>
      </c>
      <c r="AG1291" s="13" t="s">
        <v>11502</v>
      </c>
      <c r="AH1291" s="13" t="str">
        <f t="shared" si="243"/>
        <v>-</v>
      </c>
      <c r="AI1291" s="14">
        <v>2</v>
      </c>
      <c r="AJ1291" s="14">
        <f t="shared" si="244"/>
        <v>3</v>
      </c>
      <c r="AK1291" s="15" t="s">
        <v>11497</v>
      </c>
      <c r="AL1291" s="15" t="str">
        <f t="shared" si="245"/>
        <v>-</v>
      </c>
      <c r="AM1291" s="12"/>
      <c r="AN1291" s="12">
        <f t="shared" si="246"/>
        <v>0</v>
      </c>
      <c r="AO1291" s="16" t="s">
        <v>11502</v>
      </c>
      <c r="AP1291" s="16" t="str">
        <f t="shared" si="247"/>
        <v>-</v>
      </c>
      <c r="AQ1291" s="12">
        <v>3</v>
      </c>
      <c r="AR1291" s="12">
        <f t="shared" si="248"/>
        <v>4</v>
      </c>
      <c r="AS1291" s="14" t="s">
        <v>11498</v>
      </c>
      <c r="AT1291" s="14" t="str">
        <f t="shared" si="249"/>
        <v>-</v>
      </c>
      <c r="AU1291"/>
      <c r="AV1291" s="15" t="s">
        <v>11502</v>
      </c>
      <c r="AW1291" s="15" t="str">
        <f t="shared" si="250"/>
        <v>-</v>
      </c>
      <c r="AX1291"/>
      <c r="AY1291" s="17" t="s">
        <v>11502</v>
      </c>
      <c r="AZ1291" s="17" t="str">
        <f t="shared" si="251"/>
        <v>-</v>
      </c>
      <c r="BA1291"/>
    </row>
    <row r="1292" spans="1:53" x14ac:dyDescent="0.3">
      <c r="A1292" t="s">
        <v>3809</v>
      </c>
      <c r="B1292" t="s">
        <v>3807</v>
      </c>
      <c r="C1292" t="s">
        <v>3810</v>
      </c>
      <c r="D1292" t="s">
        <v>3782</v>
      </c>
      <c r="E1292" t="str">
        <f>LEFT(Table_Query_from_QDB_Production___SQL_Server[[#This Row],[ttl_class_ttl_outl]],1)</f>
        <v>5</v>
      </c>
      <c r="F1292" t="str">
        <f>UPPER(IFERROR(VLOOKUP(Table_Query_from_QDB_Production___SQL_Server[[#This Row],[cto_osc_code]],'CTO-OSC Table'!$A$2:$B$24,2,FALSE),"Undefined"))</f>
        <v>RESEARCH</v>
      </c>
      <c r="G1292" t="str">
        <f>UPPER(IFERROR(VLOOKUP(Table_Query_from_QDB_Production___SQL_Server[[#This Row],[ttl_class_ttl_outl]],'Title Class Table'!$A$2:$C$146,2,FALSE),"Undefined"))</f>
        <v>AGRONOMIST-TENURE</v>
      </c>
      <c r="H1292" t="s">
        <v>11449</v>
      </c>
      <c r="I1292">
        <v>4</v>
      </c>
      <c r="K1292" t="str">
        <f>IFERROR(VLOOKUP(Table_Query_from_QDB_Production___SQL_Server[[#This Row],[step_2_seq]],'Employee Benefit Groups'!#REF!,2,FALSE),"-")</f>
        <v>-</v>
      </c>
      <c r="M1292" t="str">
        <f>IFERROR(VLOOKUP(Table_Query_from_QDB_Production___SQL_Server[[#This Row],[step_4_seq]],'Employee Benefit Groups'!#REF!,2,FALSE),"-")</f>
        <v>-</v>
      </c>
      <c r="O1292" t="str">
        <f>IFERROR(VLOOKUP(Table_Query_from_QDB_Production___SQL_Server[[#This Row],[step_4_seq2]],'Employee Benefit Groups'!#REF!,2,FALSE),"-")</f>
        <v>-</v>
      </c>
      <c r="P1292">
        <v>3</v>
      </c>
      <c r="Q1292" t="str">
        <f>IFERROR(VLOOKUP(Table_Query_from_QDB_Production___SQL_Server[[#This Row],[step_5_seq]],'Employee Benefit Groups'!#REF!,2,FALSE),"-")</f>
        <v>-</v>
      </c>
      <c r="S1292" t="str">
        <f>IFERROR(VLOOKUP(Table_Query_from_QDB_Production___SQL_Server[[#This Row],[step_6_seq]],'Employee Benefit Groups'!#REF!,2,FALSE),"-")</f>
        <v>-</v>
      </c>
      <c r="T1292">
        <v>4</v>
      </c>
      <c r="U1292" t="str">
        <f>IFERROR(VLOOKUP(Table_Query_from_QDB_Production___SQL_Server[[#This Row],[step_7_seq]],'Employee Benefit Groups'!#REF!,2,FALSE),"-")</f>
        <v>-</v>
      </c>
      <c r="W1292" t="str">
        <f>IFERROR(VLOOKUP(Table_Query_from_QDB_Production___SQL_Server[[#This Row],[step_8_seq]],'Employee Benefit Groups'!#REF!,2,FALSE),"-")</f>
        <v>-</v>
      </c>
      <c r="Y1292" t="str">
        <f>IFERROR(VLOOKUP(Table_Query_from_QDB_Production___SQL_Server[[#This Row],[step_9_seq]],'Employee Benefit Groups'!#REF!,2,FALSE),"-")</f>
        <v>-</v>
      </c>
      <c r="AA1292" s="15"/>
      <c r="AB1292" s="15">
        <f t="shared" si="240"/>
        <v>0</v>
      </c>
      <c r="AC1292" s="11" t="s">
        <v>11502</v>
      </c>
      <c r="AD1292" s="11" t="str">
        <f t="shared" si="241"/>
        <v>-</v>
      </c>
      <c r="AE1292" s="12"/>
      <c r="AF1292" s="12">
        <f t="shared" si="242"/>
        <v>0</v>
      </c>
      <c r="AG1292" s="13" t="s">
        <v>11502</v>
      </c>
      <c r="AH1292" s="13" t="str">
        <f t="shared" si="243"/>
        <v>-</v>
      </c>
      <c r="AI1292" s="14">
        <v>2</v>
      </c>
      <c r="AJ1292" s="14">
        <f t="shared" si="244"/>
        <v>3</v>
      </c>
      <c r="AK1292" s="15" t="s">
        <v>11497</v>
      </c>
      <c r="AL1292" s="15" t="str">
        <f t="shared" si="245"/>
        <v>-</v>
      </c>
      <c r="AM1292" s="12"/>
      <c r="AN1292" s="12">
        <f t="shared" si="246"/>
        <v>0</v>
      </c>
      <c r="AO1292" s="16" t="s">
        <v>11502</v>
      </c>
      <c r="AP1292" s="16" t="str">
        <f t="shared" si="247"/>
        <v>-</v>
      </c>
      <c r="AQ1292" s="12">
        <v>3</v>
      </c>
      <c r="AR1292" s="12">
        <f t="shared" si="248"/>
        <v>4</v>
      </c>
      <c r="AS1292" s="14" t="s">
        <v>11498</v>
      </c>
      <c r="AT1292" s="14" t="str">
        <f t="shared" si="249"/>
        <v>-</v>
      </c>
      <c r="AU1292"/>
      <c r="AV1292" s="15" t="s">
        <v>11502</v>
      </c>
      <c r="AW1292" s="15" t="str">
        <f t="shared" si="250"/>
        <v>-</v>
      </c>
      <c r="AX1292"/>
      <c r="AY1292" s="17" t="s">
        <v>11502</v>
      </c>
      <c r="AZ1292" s="17" t="str">
        <f t="shared" si="251"/>
        <v>-</v>
      </c>
      <c r="BA1292"/>
    </row>
    <row r="1293" spans="1:53" x14ac:dyDescent="0.3">
      <c r="A1293" t="s">
        <v>3811</v>
      </c>
      <c r="B1293" t="s">
        <v>3784</v>
      </c>
      <c r="C1293" t="s">
        <v>3812</v>
      </c>
      <c r="D1293" t="s">
        <v>3782</v>
      </c>
      <c r="E1293" t="str">
        <f>LEFT(Table_Query_from_QDB_Production___SQL_Server[[#This Row],[ttl_class_ttl_outl]],1)</f>
        <v>5</v>
      </c>
      <c r="F1293" t="str">
        <f>UPPER(IFERROR(VLOOKUP(Table_Query_from_QDB_Production___SQL_Server[[#This Row],[cto_osc_code]],'CTO-OSC Table'!$A$2:$B$24,2,FALSE),"Undefined"))</f>
        <v>RESEARCH</v>
      </c>
      <c r="G1293" t="str">
        <f>UPPER(IFERROR(VLOOKUP(Table_Query_from_QDB_Production___SQL_Server[[#This Row],[ttl_class_ttl_outl]],'Title Class Table'!$A$2:$C$146,2,FALSE),"Undefined"))</f>
        <v>AGRONOMIST-TENURE</v>
      </c>
      <c r="H1293" t="s">
        <v>11449</v>
      </c>
      <c r="I1293">
        <v>4</v>
      </c>
      <c r="K1293" t="str">
        <f>IFERROR(VLOOKUP(Table_Query_from_QDB_Production___SQL_Server[[#This Row],[step_2_seq]],'Employee Benefit Groups'!#REF!,2,FALSE),"-")</f>
        <v>-</v>
      </c>
      <c r="M1293" t="str">
        <f>IFERROR(VLOOKUP(Table_Query_from_QDB_Production___SQL_Server[[#This Row],[step_4_seq]],'Employee Benefit Groups'!#REF!,2,FALSE),"-")</f>
        <v>-</v>
      </c>
      <c r="O1293" t="str">
        <f>IFERROR(VLOOKUP(Table_Query_from_QDB_Production___SQL_Server[[#This Row],[step_4_seq2]],'Employee Benefit Groups'!#REF!,2,FALSE),"-")</f>
        <v>-</v>
      </c>
      <c r="P1293">
        <v>3</v>
      </c>
      <c r="Q1293" t="str">
        <f>IFERROR(VLOOKUP(Table_Query_from_QDB_Production___SQL_Server[[#This Row],[step_5_seq]],'Employee Benefit Groups'!#REF!,2,FALSE),"-")</f>
        <v>-</v>
      </c>
      <c r="S1293" t="str">
        <f>IFERROR(VLOOKUP(Table_Query_from_QDB_Production___SQL_Server[[#This Row],[step_6_seq]],'Employee Benefit Groups'!#REF!,2,FALSE),"-")</f>
        <v>-</v>
      </c>
      <c r="T1293">
        <v>4</v>
      </c>
      <c r="U1293" t="str">
        <f>IFERROR(VLOOKUP(Table_Query_from_QDB_Production___SQL_Server[[#This Row],[step_7_seq]],'Employee Benefit Groups'!#REF!,2,FALSE),"-")</f>
        <v>-</v>
      </c>
      <c r="W1293" t="str">
        <f>IFERROR(VLOOKUP(Table_Query_from_QDB_Production___SQL_Server[[#This Row],[step_8_seq]],'Employee Benefit Groups'!#REF!,2,FALSE),"-")</f>
        <v>-</v>
      </c>
      <c r="Y1293" t="str">
        <f>IFERROR(VLOOKUP(Table_Query_from_QDB_Production___SQL_Server[[#This Row],[step_9_seq]],'Employee Benefit Groups'!#REF!,2,FALSE),"-")</f>
        <v>-</v>
      </c>
      <c r="AA1293" s="15"/>
      <c r="AB1293" s="15">
        <f t="shared" si="240"/>
        <v>0</v>
      </c>
      <c r="AC1293" s="11" t="s">
        <v>11502</v>
      </c>
      <c r="AD1293" s="11" t="str">
        <f t="shared" si="241"/>
        <v>-</v>
      </c>
      <c r="AE1293" s="12"/>
      <c r="AF1293" s="12">
        <f t="shared" si="242"/>
        <v>0</v>
      </c>
      <c r="AG1293" s="13" t="s">
        <v>11502</v>
      </c>
      <c r="AH1293" s="13" t="str">
        <f t="shared" si="243"/>
        <v>-</v>
      </c>
      <c r="AI1293" s="14">
        <v>2</v>
      </c>
      <c r="AJ1293" s="14">
        <f t="shared" si="244"/>
        <v>3</v>
      </c>
      <c r="AK1293" s="15" t="s">
        <v>11497</v>
      </c>
      <c r="AL1293" s="15" t="str">
        <f t="shared" si="245"/>
        <v>-</v>
      </c>
      <c r="AM1293" s="12"/>
      <c r="AN1293" s="12">
        <f t="shared" si="246"/>
        <v>0</v>
      </c>
      <c r="AO1293" s="16" t="s">
        <v>11502</v>
      </c>
      <c r="AP1293" s="16" t="str">
        <f t="shared" si="247"/>
        <v>-</v>
      </c>
      <c r="AQ1293" s="12">
        <v>3</v>
      </c>
      <c r="AR1293" s="12">
        <f t="shared" si="248"/>
        <v>4</v>
      </c>
      <c r="AS1293" s="14" t="s">
        <v>11498</v>
      </c>
      <c r="AT1293" s="14" t="str">
        <f t="shared" si="249"/>
        <v>-</v>
      </c>
      <c r="AU1293"/>
      <c r="AV1293" s="15" t="s">
        <v>11502</v>
      </c>
      <c r="AW1293" s="15" t="str">
        <f t="shared" si="250"/>
        <v>-</v>
      </c>
      <c r="AX1293"/>
      <c r="AY1293" s="17" t="s">
        <v>11502</v>
      </c>
      <c r="AZ1293" s="17" t="str">
        <f t="shared" si="251"/>
        <v>-</v>
      </c>
      <c r="BA1293"/>
    </row>
    <row r="1294" spans="1:53" x14ac:dyDescent="0.3">
      <c r="A1294" t="s">
        <v>3813</v>
      </c>
      <c r="B1294" t="s">
        <v>3807</v>
      </c>
      <c r="C1294" t="s">
        <v>3814</v>
      </c>
      <c r="D1294" t="s">
        <v>3782</v>
      </c>
      <c r="E1294" t="str">
        <f>LEFT(Table_Query_from_QDB_Production___SQL_Server[[#This Row],[ttl_class_ttl_outl]],1)</f>
        <v>5</v>
      </c>
      <c r="F1294" t="str">
        <f>UPPER(IFERROR(VLOOKUP(Table_Query_from_QDB_Production___SQL_Server[[#This Row],[cto_osc_code]],'CTO-OSC Table'!$A$2:$B$24,2,FALSE),"Undefined"))</f>
        <v>RESEARCH</v>
      </c>
      <c r="G1294" t="str">
        <f>UPPER(IFERROR(VLOOKUP(Table_Query_from_QDB_Production___SQL_Server[[#This Row],[ttl_class_ttl_outl]],'Title Class Table'!$A$2:$C$146,2,FALSE),"Undefined"))</f>
        <v>AGRONOMIST-TENURE</v>
      </c>
      <c r="H1294" t="s">
        <v>11449</v>
      </c>
      <c r="I1294">
        <v>4</v>
      </c>
      <c r="K1294" t="str">
        <f>IFERROR(VLOOKUP(Table_Query_from_QDB_Production___SQL_Server[[#This Row],[step_2_seq]],'Employee Benefit Groups'!#REF!,2,FALSE),"-")</f>
        <v>-</v>
      </c>
      <c r="M1294" t="str">
        <f>IFERROR(VLOOKUP(Table_Query_from_QDB_Production___SQL_Server[[#This Row],[step_4_seq]],'Employee Benefit Groups'!#REF!,2,FALSE),"-")</f>
        <v>-</v>
      </c>
      <c r="O1294" t="str">
        <f>IFERROR(VLOOKUP(Table_Query_from_QDB_Production___SQL_Server[[#This Row],[step_4_seq2]],'Employee Benefit Groups'!#REF!,2,FALSE),"-")</f>
        <v>-</v>
      </c>
      <c r="P1294">
        <v>3</v>
      </c>
      <c r="Q1294" t="str">
        <f>IFERROR(VLOOKUP(Table_Query_from_QDB_Production___SQL_Server[[#This Row],[step_5_seq]],'Employee Benefit Groups'!#REF!,2,FALSE),"-")</f>
        <v>-</v>
      </c>
      <c r="S1294" t="str">
        <f>IFERROR(VLOOKUP(Table_Query_from_QDB_Production___SQL_Server[[#This Row],[step_6_seq]],'Employee Benefit Groups'!#REF!,2,FALSE),"-")</f>
        <v>-</v>
      </c>
      <c r="T1294">
        <v>4</v>
      </c>
      <c r="U1294" t="str">
        <f>IFERROR(VLOOKUP(Table_Query_from_QDB_Production___SQL_Server[[#This Row],[step_7_seq]],'Employee Benefit Groups'!#REF!,2,FALSE),"-")</f>
        <v>-</v>
      </c>
      <c r="W1294" t="str">
        <f>IFERROR(VLOOKUP(Table_Query_from_QDB_Production___SQL_Server[[#This Row],[step_8_seq]],'Employee Benefit Groups'!#REF!,2,FALSE),"-")</f>
        <v>-</v>
      </c>
      <c r="Y1294" t="str">
        <f>IFERROR(VLOOKUP(Table_Query_from_QDB_Production___SQL_Server[[#This Row],[step_9_seq]],'Employee Benefit Groups'!#REF!,2,FALSE),"-")</f>
        <v>-</v>
      </c>
      <c r="AA1294" s="15"/>
      <c r="AB1294" s="15">
        <f t="shared" si="240"/>
        <v>0</v>
      </c>
      <c r="AC1294" s="11" t="s">
        <v>11502</v>
      </c>
      <c r="AD1294" s="11" t="str">
        <f t="shared" si="241"/>
        <v>-</v>
      </c>
      <c r="AE1294" s="12"/>
      <c r="AF1294" s="12">
        <f t="shared" si="242"/>
        <v>0</v>
      </c>
      <c r="AG1294" s="13" t="s">
        <v>11502</v>
      </c>
      <c r="AH1294" s="13" t="str">
        <f t="shared" si="243"/>
        <v>-</v>
      </c>
      <c r="AI1294" s="14">
        <v>2</v>
      </c>
      <c r="AJ1294" s="14">
        <f t="shared" si="244"/>
        <v>3</v>
      </c>
      <c r="AK1294" s="15" t="s">
        <v>11497</v>
      </c>
      <c r="AL1294" s="15" t="str">
        <f t="shared" si="245"/>
        <v>-</v>
      </c>
      <c r="AM1294" s="12"/>
      <c r="AN1294" s="12">
        <f t="shared" si="246"/>
        <v>0</v>
      </c>
      <c r="AO1294" s="16" t="s">
        <v>11502</v>
      </c>
      <c r="AP1294" s="16" t="str">
        <f t="shared" si="247"/>
        <v>-</v>
      </c>
      <c r="AQ1294" s="12">
        <v>3</v>
      </c>
      <c r="AR1294" s="12">
        <f t="shared" si="248"/>
        <v>4</v>
      </c>
      <c r="AS1294" s="14" t="s">
        <v>11498</v>
      </c>
      <c r="AT1294" s="14" t="str">
        <f t="shared" si="249"/>
        <v>-</v>
      </c>
      <c r="AU1294"/>
      <c r="AV1294" s="15" t="s">
        <v>11502</v>
      </c>
      <c r="AW1294" s="15" t="str">
        <f t="shared" si="250"/>
        <v>-</v>
      </c>
      <c r="AX1294"/>
      <c r="AY1294" s="17" t="s">
        <v>11502</v>
      </c>
      <c r="AZ1294" s="17" t="str">
        <f t="shared" si="251"/>
        <v>-</v>
      </c>
      <c r="BA1294"/>
    </row>
    <row r="1295" spans="1:53" x14ac:dyDescent="0.3">
      <c r="A1295" t="s">
        <v>3815</v>
      </c>
      <c r="B1295" t="s">
        <v>3816</v>
      </c>
      <c r="C1295" t="s">
        <v>3817</v>
      </c>
      <c r="D1295" t="s">
        <v>3789</v>
      </c>
      <c r="E1295" t="str">
        <f>LEFT(Table_Query_from_QDB_Production___SQL_Server[[#This Row],[ttl_class_ttl_outl]],1)</f>
        <v>5</v>
      </c>
      <c r="F1295" t="str">
        <f>UPPER(IFERROR(VLOOKUP(Table_Query_from_QDB_Production___SQL_Server[[#This Row],[cto_osc_code]],'CTO-OSC Table'!$A$2:$B$24,2,FALSE),"Undefined"))</f>
        <v>RESEARCH</v>
      </c>
      <c r="G1295" t="str">
        <f>UPPER(IFERROR(VLOOKUP(Table_Query_from_QDB_Production___SQL_Server[[#This Row],[ttl_class_ttl_outl]],'Title Class Table'!$A$2:$C$146,2,FALSE),"Undefined"))</f>
        <v>SPECIALIST IN AGRICULTURE EXPERIMENT STATION</v>
      </c>
      <c r="H1295" t="s">
        <v>11449</v>
      </c>
      <c r="I1295">
        <v>4</v>
      </c>
      <c r="K1295" t="str">
        <f>IFERROR(VLOOKUP(Table_Query_from_QDB_Production___SQL_Server[[#This Row],[step_2_seq]],'Employee Benefit Groups'!#REF!,2,FALSE),"-")</f>
        <v>-</v>
      </c>
      <c r="M1295" t="str">
        <f>IFERROR(VLOOKUP(Table_Query_from_QDB_Production___SQL_Server[[#This Row],[step_4_seq]],'Employee Benefit Groups'!#REF!,2,FALSE),"-")</f>
        <v>-</v>
      </c>
      <c r="O1295" t="str">
        <f>IFERROR(VLOOKUP(Table_Query_from_QDB_Production___SQL_Server[[#This Row],[step_4_seq2]],'Employee Benefit Groups'!#REF!,2,FALSE),"-")</f>
        <v>-</v>
      </c>
      <c r="P1295">
        <v>3</v>
      </c>
      <c r="Q1295" t="str">
        <f>IFERROR(VLOOKUP(Table_Query_from_QDB_Production___SQL_Server[[#This Row],[step_5_seq]],'Employee Benefit Groups'!#REF!,2,FALSE),"-")</f>
        <v>-</v>
      </c>
      <c r="S1295" t="str">
        <f>IFERROR(VLOOKUP(Table_Query_from_QDB_Production___SQL_Server[[#This Row],[step_6_seq]],'Employee Benefit Groups'!#REF!,2,FALSE),"-")</f>
        <v>-</v>
      </c>
      <c r="T1295">
        <v>4</v>
      </c>
      <c r="U1295" t="str">
        <f>IFERROR(VLOOKUP(Table_Query_from_QDB_Production___SQL_Server[[#This Row],[step_7_seq]],'Employee Benefit Groups'!#REF!,2,FALSE),"-")</f>
        <v>-</v>
      </c>
      <c r="W1295" t="str">
        <f>IFERROR(VLOOKUP(Table_Query_from_QDB_Production___SQL_Server[[#This Row],[step_8_seq]],'Employee Benefit Groups'!#REF!,2,FALSE),"-")</f>
        <v>-</v>
      </c>
      <c r="Y1295" t="str">
        <f>IFERROR(VLOOKUP(Table_Query_from_QDB_Production___SQL_Server[[#This Row],[step_9_seq]],'Employee Benefit Groups'!#REF!,2,FALSE),"-")</f>
        <v>-</v>
      </c>
      <c r="AA1295" s="15"/>
      <c r="AB1295" s="15">
        <f t="shared" si="240"/>
        <v>0</v>
      </c>
      <c r="AC1295" s="11" t="s">
        <v>11502</v>
      </c>
      <c r="AD1295" s="11" t="str">
        <f t="shared" si="241"/>
        <v>-</v>
      </c>
      <c r="AE1295" s="12"/>
      <c r="AF1295" s="12">
        <f t="shared" si="242"/>
        <v>0</v>
      </c>
      <c r="AG1295" s="13" t="s">
        <v>11502</v>
      </c>
      <c r="AH1295" s="13" t="str">
        <f t="shared" si="243"/>
        <v>-</v>
      </c>
      <c r="AI1295" s="14">
        <v>2</v>
      </c>
      <c r="AJ1295" s="14">
        <f t="shared" si="244"/>
        <v>3</v>
      </c>
      <c r="AK1295" s="15" t="s">
        <v>11497</v>
      </c>
      <c r="AL1295" s="15" t="str">
        <f t="shared" si="245"/>
        <v>-</v>
      </c>
      <c r="AM1295" s="12"/>
      <c r="AN1295" s="12">
        <f t="shared" si="246"/>
        <v>0</v>
      </c>
      <c r="AO1295" s="16" t="s">
        <v>11502</v>
      </c>
      <c r="AP1295" s="16" t="str">
        <f t="shared" si="247"/>
        <v>-</v>
      </c>
      <c r="AQ1295" s="12">
        <v>3</v>
      </c>
      <c r="AR1295" s="12">
        <f t="shared" si="248"/>
        <v>4</v>
      </c>
      <c r="AS1295" s="14" t="s">
        <v>11498</v>
      </c>
      <c r="AT1295" s="14" t="str">
        <f t="shared" si="249"/>
        <v>-</v>
      </c>
      <c r="AU1295"/>
      <c r="AV1295" s="15" t="s">
        <v>11502</v>
      </c>
      <c r="AW1295" s="15" t="str">
        <f t="shared" si="250"/>
        <v>-</v>
      </c>
      <c r="AX1295"/>
      <c r="AY1295" s="17" t="s">
        <v>11502</v>
      </c>
      <c r="AZ1295" s="17" t="str">
        <f t="shared" si="251"/>
        <v>-</v>
      </c>
      <c r="BA1295"/>
    </row>
    <row r="1296" spans="1:53" x14ac:dyDescent="0.3">
      <c r="A1296" t="s">
        <v>3818</v>
      </c>
      <c r="B1296" t="s">
        <v>3819</v>
      </c>
      <c r="C1296" t="s">
        <v>3820</v>
      </c>
      <c r="D1296" t="s">
        <v>3821</v>
      </c>
      <c r="E1296" t="str">
        <f>LEFT(Table_Query_from_QDB_Production___SQL_Server[[#This Row],[ttl_class_ttl_outl]],1)</f>
        <v>5</v>
      </c>
      <c r="F1296" t="str">
        <f>UPPER(IFERROR(VLOOKUP(Table_Query_from_QDB_Production___SQL_Server[[#This Row],[cto_osc_code]],'CTO-OSC Table'!$A$2:$B$24,2,FALSE),"Undefined"))</f>
        <v>RESEARCH</v>
      </c>
      <c r="G1296" t="str">
        <f>UPPER(IFERROR(VLOOKUP(Table_Query_from_QDB_Production___SQL_Server[[#This Row],[ttl_class_ttl_outl]],'Title Class Table'!$A$2:$C$146,2,FALSE),"Undefined"))</f>
        <v>AGRONOMIST-NON TENURE</v>
      </c>
      <c r="H1296" t="s">
        <v>11449</v>
      </c>
      <c r="I1296">
        <v>4</v>
      </c>
      <c r="K1296" t="str">
        <f>IFERROR(VLOOKUP(Table_Query_from_QDB_Production___SQL_Server[[#This Row],[step_2_seq]],'Employee Benefit Groups'!#REF!,2,FALSE),"-")</f>
        <v>-</v>
      </c>
      <c r="M1296" t="str">
        <f>IFERROR(VLOOKUP(Table_Query_from_QDB_Production___SQL_Server[[#This Row],[step_4_seq]],'Employee Benefit Groups'!#REF!,2,FALSE),"-")</f>
        <v>-</v>
      </c>
      <c r="O1296" t="str">
        <f>IFERROR(VLOOKUP(Table_Query_from_QDB_Production___SQL_Server[[#This Row],[step_4_seq2]],'Employee Benefit Groups'!#REF!,2,FALSE),"-")</f>
        <v>-</v>
      </c>
      <c r="P1296">
        <v>3</v>
      </c>
      <c r="Q1296" t="str">
        <f>IFERROR(VLOOKUP(Table_Query_from_QDB_Production___SQL_Server[[#This Row],[step_5_seq]],'Employee Benefit Groups'!#REF!,2,FALSE),"-")</f>
        <v>-</v>
      </c>
      <c r="S1296" t="str">
        <f>IFERROR(VLOOKUP(Table_Query_from_QDB_Production___SQL_Server[[#This Row],[step_6_seq]],'Employee Benefit Groups'!#REF!,2,FALSE),"-")</f>
        <v>-</v>
      </c>
      <c r="T1296">
        <v>4</v>
      </c>
      <c r="U1296" t="str">
        <f>IFERROR(VLOOKUP(Table_Query_from_QDB_Production___SQL_Server[[#This Row],[step_7_seq]],'Employee Benefit Groups'!#REF!,2,FALSE),"-")</f>
        <v>-</v>
      </c>
      <c r="W1296" t="str">
        <f>IFERROR(VLOOKUP(Table_Query_from_QDB_Production___SQL_Server[[#This Row],[step_8_seq]],'Employee Benefit Groups'!#REF!,2,FALSE),"-")</f>
        <v>-</v>
      </c>
      <c r="Y1296" t="str">
        <f>IFERROR(VLOOKUP(Table_Query_from_QDB_Production___SQL_Server[[#This Row],[step_9_seq]],'Employee Benefit Groups'!#REF!,2,FALSE),"-")</f>
        <v>-</v>
      </c>
      <c r="AA1296" s="15"/>
      <c r="AB1296" s="15">
        <f t="shared" si="240"/>
        <v>0</v>
      </c>
      <c r="AC1296" s="11" t="s">
        <v>11502</v>
      </c>
      <c r="AD1296" s="11" t="str">
        <f t="shared" si="241"/>
        <v>-</v>
      </c>
      <c r="AE1296" s="12"/>
      <c r="AF1296" s="12">
        <f t="shared" si="242"/>
        <v>0</v>
      </c>
      <c r="AG1296" s="13" t="s">
        <v>11502</v>
      </c>
      <c r="AH1296" s="13" t="str">
        <f t="shared" si="243"/>
        <v>-</v>
      </c>
      <c r="AI1296" s="14">
        <v>2</v>
      </c>
      <c r="AJ1296" s="14">
        <f t="shared" si="244"/>
        <v>3</v>
      </c>
      <c r="AK1296" s="15" t="s">
        <v>11497</v>
      </c>
      <c r="AL1296" s="15" t="str">
        <f t="shared" si="245"/>
        <v>-</v>
      </c>
      <c r="AM1296" s="12"/>
      <c r="AN1296" s="12">
        <f t="shared" si="246"/>
        <v>0</v>
      </c>
      <c r="AO1296" s="16" t="s">
        <v>11502</v>
      </c>
      <c r="AP1296" s="16" t="str">
        <f t="shared" si="247"/>
        <v>-</v>
      </c>
      <c r="AQ1296" s="12">
        <v>3</v>
      </c>
      <c r="AR1296" s="12">
        <f t="shared" si="248"/>
        <v>4</v>
      </c>
      <c r="AS1296" s="14" t="s">
        <v>11498</v>
      </c>
      <c r="AT1296" s="14" t="str">
        <f t="shared" si="249"/>
        <v>-</v>
      </c>
      <c r="AU1296"/>
      <c r="AV1296" s="15" t="s">
        <v>11502</v>
      </c>
      <c r="AW1296" s="15" t="str">
        <f t="shared" si="250"/>
        <v>-</v>
      </c>
      <c r="AX1296"/>
      <c r="AY1296" s="17" t="s">
        <v>11502</v>
      </c>
      <c r="AZ1296" s="17" t="str">
        <f t="shared" si="251"/>
        <v>-</v>
      </c>
      <c r="BA1296"/>
    </row>
    <row r="1297" spans="1:53" x14ac:dyDescent="0.3">
      <c r="A1297" t="s">
        <v>3822</v>
      </c>
      <c r="B1297" t="s">
        <v>3823</v>
      </c>
      <c r="C1297" t="s">
        <v>3824</v>
      </c>
      <c r="D1297" t="s">
        <v>3799</v>
      </c>
      <c r="E1297" t="str">
        <f>LEFT(Table_Query_from_QDB_Production___SQL_Server[[#This Row],[ttl_class_ttl_outl]],1)</f>
        <v>5</v>
      </c>
      <c r="F1297" t="str">
        <f>UPPER(IFERROR(VLOOKUP(Table_Query_from_QDB_Production___SQL_Server[[#This Row],[cto_osc_code]],'CTO-OSC Table'!$A$2:$B$24,2,FALSE),"Undefined"))</f>
        <v>RESEARCH</v>
      </c>
      <c r="G1297" t="str">
        <f>UPPER(IFERROR(VLOOKUP(Table_Query_from_QDB_Production___SQL_Server[[#This Row],[ttl_class_ttl_outl]],'Title Class Table'!$A$2:$C$146,2,FALSE),"Undefined"))</f>
        <v>AGRONOMIST-ACTING</v>
      </c>
      <c r="H1297" t="s">
        <v>11449</v>
      </c>
      <c r="I1297">
        <v>4</v>
      </c>
      <c r="K1297" t="str">
        <f>IFERROR(VLOOKUP(Table_Query_from_QDB_Production___SQL_Server[[#This Row],[step_2_seq]],'Employee Benefit Groups'!#REF!,2,FALSE),"-")</f>
        <v>-</v>
      </c>
      <c r="M1297" t="str">
        <f>IFERROR(VLOOKUP(Table_Query_from_QDB_Production___SQL_Server[[#This Row],[step_4_seq]],'Employee Benefit Groups'!#REF!,2,FALSE),"-")</f>
        <v>-</v>
      </c>
      <c r="O1297" t="str">
        <f>IFERROR(VLOOKUP(Table_Query_from_QDB_Production___SQL_Server[[#This Row],[step_4_seq2]],'Employee Benefit Groups'!#REF!,2,FALSE),"-")</f>
        <v>-</v>
      </c>
      <c r="P1297">
        <v>3</v>
      </c>
      <c r="Q1297" t="str">
        <f>IFERROR(VLOOKUP(Table_Query_from_QDB_Production___SQL_Server[[#This Row],[step_5_seq]],'Employee Benefit Groups'!#REF!,2,FALSE),"-")</f>
        <v>-</v>
      </c>
      <c r="S1297" t="str">
        <f>IFERROR(VLOOKUP(Table_Query_from_QDB_Production___SQL_Server[[#This Row],[step_6_seq]],'Employee Benefit Groups'!#REF!,2,FALSE),"-")</f>
        <v>-</v>
      </c>
      <c r="T1297">
        <v>4</v>
      </c>
      <c r="U1297" t="str">
        <f>IFERROR(VLOOKUP(Table_Query_from_QDB_Production___SQL_Server[[#This Row],[step_7_seq]],'Employee Benefit Groups'!#REF!,2,FALSE),"-")</f>
        <v>-</v>
      </c>
      <c r="W1297" t="str">
        <f>IFERROR(VLOOKUP(Table_Query_from_QDB_Production___SQL_Server[[#This Row],[step_8_seq]],'Employee Benefit Groups'!#REF!,2,FALSE),"-")</f>
        <v>-</v>
      </c>
      <c r="Y1297" t="str">
        <f>IFERROR(VLOOKUP(Table_Query_from_QDB_Production___SQL_Server[[#This Row],[step_9_seq]],'Employee Benefit Groups'!#REF!,2,FALSE),"-")</f>
        <v>-</v>
      </c>
      <c r="AA1297" s="15"/>
      <c r="AB1297" s="15">
        <f t="shared" si="240"/>
        <v>0</v>
      </c>
      <c r="AC1297" s="11" t="s">
        <v>11502</v>
      </c>
      <c r="AD1297" s="11" t="str">
        <f t="shared" si="241"/>
        <v>-</v>
      </c>
      <c r="AE1297" s="12"/>
      <c r="AF1297" s="12">
        <f t="shared" si="242"/>
        <v>0</v>
      </c>
      <c r="AG1297" s="13" t="s">
        <v>11502</v>
      </c>
      <c r="AH1297" s="13" t="str">
        <f t="shared" si="243"/>
        <v>-</v>
      </c>
      <c r="AI1297" s="14">
        <v>2</v>
      </c>
      <c r="AJ1297" s="14">
        <f t="shared" si="244"/>
        <v>3</v>
      </c>
      <c r="AK1297" s="15" t="s">
        <v>11497</v>
      </c>
      <c r="AL1297" s="15" t="str">
        <f t="shared" si="245"/>
        <v>-</v>
      </c>
      <c r="AM1297" s="12"/>
      <c r="AN1297" s="12">
        <f t="shared" si="246"/>
        <v>0</v>
      </c>
      <c r="AO1297" s="16" t="s">
        <v>11502</v>
      </c>
      <c r="AP1297" s="16" t="str">
        <f t="shared" si="247"/>
        <v>-</v>
      </c>
      <c r="AQ1297" s="12">
        <v>3</v>
      </c>
      <c r="AR1297" s="12">
        <f t="shared" si="248"/>
        <v>4</v>
      </c>
      <c r="AS1297" s="14" t="s">
        <v>11498</v>
      </c>
      <c r="AT1297" s="14" t="str">
        <f t="shared" si="249"/>
        <v>-</v>
      </c>
      <c r="AU1297"/>
      <c r="AV1297" s="15" t="s">
        <v>11502</v>
      </c>
      <c r="AW1297" s="15" t="str">
        <f t="shared" si="250"/>
        <v>-</v>
      </c>
      <c r="AX1297"/>
      <c r="AY1297" s="17" t="s">
        <v>11502</v>
      </c>
      <c r="AZ1297" s="17" t="str">
        <f t="shared" si="251"/>
        <v>-</v>
      </c>
      <c r="BA1297"/>
    </row>
    <row r="1298" spans="1:53" x14ac:dyDescent="0.3">
      <c r="A1298" t="s">
        <v>3825</v>
      </c>
      <c r="B1298" t="s">
        <v>3826</v>
      </c>
      <c r="C1298" t="s">
        <v>3827</v>
      </c>
      <c r="D1298" t="s">
        <v>3803</v>
      </c>
      <c r="E1298" t="str">
        <f>LEFT(Table_Query_from_QDB_Production___SQL_Server[[#This Row],[ttl_class_ttl_outl]],1)</f>
        <v>5</v>
      </c>
      <c r="F1298" t="str">
        <f>UPPER(IFERROR(VLOOKUP(Table_Query_from_QDB_Production___SQL_Server[[#This Row],[cto_osc_code]],'CTO-OSC Table'!$A$2:$B$24,2,FALSE),"Undefined"))</f>
        <v>RESEARCH</v>
      </c>
      <c r="G1298" t="str">
        <f>UPPER(IFERROR(VLOOKUP(Table_Query_from_QDB_Production___SQL_Server[[#This Row],[ttl_class_ttl_outl]],'Title Class Table'!$A$2:$C$146,2,FALSE),"Undefined"))</f>
        <v>AGRONOMIST-VISITING</v>
      </c>
      <c r="H1298" t="s">
        <v>11449</v>
      </c>
      <c r="I1298">
        <v>4</v>
      </c>
      <c r="K1298" t="str">
        <f>IFERROR(VLOOKUP(Table_Query_from_QDB_Production___SQL_Server[[#This Row],[step_2_seq]],'Employee Benefit Groups'!#REF!,2,FALSE),"-")</f>
        <v>-</v>
      </c>
      <c r="M1298" t="str">
        <f>IFERROR(VLOOKUP(Table_Query_from_QDB_Production___SQL_Server[[#This Row],[step_4_seq]],'Employee Benefit Groups'!#REF!,2,FALSE),"-")</f>
        <v>-</v>
      </c>
      <c r="O1298" t="str">
        <f>IFERROR(VLOOKUP(Table_Query_from_QDB_Production___SQL_Server[[#This Row],[step_4_seq2]],'Employee Benefit Groups'!#REF!,2,FALSE),"-")</f>
        <v>-</v>
      </c>
      <c r="P1298">
        <v>3</v>
      </c>
      <c r="Q1298" t="str">
        <f>IFERROR(VLOOKUP(Table_Query_from_QDB_Production___SQL_Server[[#This Row],[step_5_seq]],'Employee Benefit Groups'!#REF!,2,FALSE),"-")</f>
        <v>-</v>
      </c>
      <c r="S1298" t="str">
        <f>IFERROR(VLOOKUP(Table_Query_from_QDB_Production___SQL_Server[[#This Row],[step_6_seq]],'Employee Benefit Groups'!#REF!,2,FALSE),"-")</f>
        <v>-</v>
      </c>
      <c r="T1298">
        <v>4</v>
      </c>
      <c r="U1298" t="str">
        <f>IFERROR(VLOOKUP(Table_Query_from_QDB_Production___SQL_Server[[#This Row],[step_7_seq]],'Employee Benefit Groups'!#REF!,2,FALSE),"-")</f>
        <v>-</v>
      </c>
      <c r="W1298" t="str">
        <f>IFERROR(VLOOKUP(Table_Query_from_QDB_Production___SQL_Server[[#This Row],[step_8_seq]],'Employee Benefit Groups'!#REF!,2,FALSE),"-")</f>
        <v>-</v>
      </c>
      <c r="Y1298" t="str">
        <f>IFERROR(VLOOKUP(Table_Query_from_QDB_Production___SQL_Server[[#This Row],[step_9_seq]],'Employee Benefit Groups'!#REF!,2,FALSE),"-")</f>
        <v>-</v>
      </c>
      <c r="AA1298" s="15"/>
      <c r="AB1298" s="15">
        <f t="shared" si="240"/>
        <v>0</v>
      </c>
      <c r="AC1298" s="11" t="s">
        <v>11502</v>
      </c>
      <c r="AD1298" s="11" t="str">
        <f t="shared" si="241"/>
        <v>-</v>
      </c>
      <c r="AE1298" s="12"/>
      <c r="AF1298" s="12">
        <f t="shared" si="242"/>
        <v>0</v>
      </c>
      <c r="AG1298" s="13" t="s">
        <v>11502</v>
      </c>
      <c r="AH1298" s="13" t="str">
        <f t="shared" si="243"/>
        <v>-</v>
      </c>
      <c r="AI1298" s="14">
        <v>2</v>
      </c>
      <c r="AJ1298" s="14">
        <f t="shared" si="244"/>
        <v>3</v>
      </c>
      <c r="AK1298" s="15" t="s">
        <v>11497</v>
      </c>
      <c r="AL1298" s="15" t="str">
        <f t="shared" si="245"/>
        <v>-</v>
      </c>
      <c r="AM1298" s="12"/>
      <c r="AN1298" s="12">
        <f t="shared" si="246"/>
        <v>0</v>
      </c>
      <c r="AO1298" s="16" t="s">
        <v>11502</v>
      </c>
      <c r="AP1298" s="16" t="str">
        <f t="shared" si="247"/>
        <v>-</v>
      </c>
      <c r="AQ1298" s="12">
        <v>3</v>
      </c>
      <c r="AR1298" s="12">
        <f t="shared" si="248"/>
        <v>4</v>
      </c>
      <c r="AS1298" s="14" t="s">
        <v>11498</v>
      </c>
      <c r="AT1298" s="14" t="str">
        <f t="shared" si="249"/>
        <v>-</v>
      </c>
      <c r="AU1298"/>
      <c r="AV1298" s="15" t="s">
        <v>11502</v>
      </c>
      <c r="AW1298" s="15" t="str">
        <f t="shared" si="250"/>
        <v>-</v>
      </c>
      <c r="AX1298"/>
      <c r="AY1298" s="17" t="s">
        <v>11502</v>
      </c>
      <c r="AZ1298" s="17" t="str">
        <f t="shared" si="251"/>
        <v>-</v>
      </c>
      <c r="BA1298"/>
    </row>
    <row r="1299" spans="1:53" x14ac:dyDescent="0.3">
      <c r="A1299" t="s">
        <v>3828</v>
      </c>
      <c r="B1299" t="s">
        <v>3829</v>
      </c>
      <c r="C1299" t="s">
        <v>3830</v>
      </c>
      <c r="D1299" t="s">
        <v>3799</v>
      </c>
      <c r="E1299" t="str">
        <f>LEFT(Table_Query_from_QDB_Production___SQL_Server[[#This Row],[ttl_class_ttl_outl]],1)</f>
        <v>5</v>
      </c>
      <c r="F1299" t="str">
        <f>UPPER(IFERROR(VLOOKUP(Table_Query_from_QDB_Production___SQL_Server[[#This Row],[cto_osc_code]],'CTO-OSC Table'!$A$2:$B$24,2,FALSE),"Undefined"))</f>
        <v>RESEARCH</v>
      </c>
      <c r="G1299" t="str">
        <f>UPPER(IFERROR(VLOOKUP(Table_Query_from_QDB_Production___SQL_Server[[#This Row],[ttl_class_ttl_outl]],'Title Class Table'!$A$2:$C$146,2,FALSE),"Undefined"))</f>
        <v>AGRONOMIST-ACTING</v>
      </c>
      <c r="H1299" t="s">
        <v>11449</v>
      </c>
      <c r="I1299">
        <v>4</v>
      </c>
      <c r="K1299" t="str">
        <f>IFERROR(VLOOKUP(Table_Query_from_QDB_Production___SQL_Server[[#This Row],[step_2_seq]],'Employee Benefit Groups'!#REF!,2,FALSE),"-")</f>
        <v>-</v>
      </c>
      <c r="M1299" t="str">
        <f>IFERROR(VLOOKUP(Table_Query_from_QDB_Production___SQL_Server[[#This Row],[step_4_seq]],'Employee Benefit Groups'!#REF!,2,FALSE),"-")</f>
        <v>-</v>
      </c>
      <c r="O1299" t="str">
        <f>IFERROR(VLOOKUP(Table_Query_from_QDB_Production___SQL_Server[[#This Row],[step_4_seq2]],'Employee Benefit Groups'!#REF!,2,FALSE),"-")</f>
        <v>-</v>
      </c>
      <c r="P1299">
        <v>3</v>
      </c>
      <c r="Q1299" t="str">
        <f>IFERROR(VLOOKUP(Table_Query_from_QDB_Production___SQL_Server[[#This Row],[step_5_seq]],'Employee Benefit Groups'!#REF!,2,FALSE),"-")</f>
        <v>-</v>
      </c>
      <c r="S1299" t="str">
        <f>IFERROR(VLOOKUP(Table_Query_from_QDB_Production___SQL_Server[[#This Row],[step_6_seq]],'Employee Benefit Groups'!#REF!,2,FALSE),"-")</f>
        <v>-</v>
      </c>
      <c r="T1299">
        <v>4</v>
      </c>
      <c r="U1299" t="str">
        <f>IFERROR(VLOOKUP(Table_Query_from_QDB_Production___SQL_Server[[#This Row],[step_7_seq]],'Employee Benefit Groups'!#REF!,2,FALSE),"-")</f>
        <v>-</v>
      </c>
      <c r="W1299" t="str">
        <f>IFERROR(VLOOKUP(Table_Query_from_QDB_Production___SQL_Server[[#This Row],[step_8_seq]],'Employee Benefit Groups'!#REF!,2,FALSE),"-")</f>
        <v>-</v>
      </c>
      <c r="Y1299" t="str">
        <f>IFERROR(VLOOKUP(Table_Query_from_QDB_Production___SQL_Server[[#This Row],[step_9_seq]],'Employee Benefit Groups'!#REF!,2,FALSE),"-")</f>
        <v>-</v>
      </c>
      <c r="AA1299" s="15"/>
      <c r="AB1299" s="15">
        <f t="shared" si="240"/>
        <v>0</v>
      </c>
      <c r="AC1299" s="11" t="s">
        <v>11502</v>
      </c>
      <c r="AD1299" s="11" t="str">
        <f t="shared" si="241"/>
        <v>-</v>
      </c>
      <c r="AE1299" s="12"/>
      <c r="AF1299" s="12">
        <f t="shared" si="242"/>
        <v>0</v>
      </c>
      <c r="AG1299" s="13" t="s">
        <v>11502</v>
      </c>
      <c r="AH1299" s="13" t="str">
        <f t="shared" si="243"/>
        <v>-</v>
      </c>
      <c r="AI1299" s="14">
        <v>2</v>
      </c>
      <c r="AJ1299" s="14">
        <f t="shared" si="244"/>
        <v>3</v>
      </c>
      <c r="AK1299" s="15" t="s">
        <v>11497</v>
      </c>
      <c r="AL1299" s="15" t="str">
        <f t="shared" si="245"/>
        <v>-</v>
      </c>
      <c r="AM1299" s="12"/>
      <c r="AN1299" s="12">
        <f t="shared" si="246"/>
        <v>0</v>
      </c>
      <c r="AO1299" s="16" t="s">
        <v>11502</v>
      </c>
      <c r="AP1299" s="16" t="str">
        <f t="shared" si="247"/>
        <v>-</v>
      </c>
      <c r="AQ1299" s="12">
        <v>3</v>
      </c>
      <c r="AR1299" s="12">
        <f t="shared" si="248"/>
        <v>4</v>
      </c>
      <c r="AS1299" s="14" t="s">
        <v>11498</v>
      </c>
      <c r="AT1299" s="14" t="str">
        <f t="shared" si="249"/>
        <v>-</v>
      </c>
      <c r="AU1299"/>
      <c r="AV1299" s="15" t="s">
        <v>11502</v>
      </c>
      <c r="AW1299" s="15" t="str">
        <f t="shared" si="250"/>
        <v>-</v>
      </c>
      <c r="AX1299"/>
      <c r="AY1299" s="17" t="s">
        <v>11502</v>
      </c>
      <c r="AZ1299" s="17" t="str">
        <f t="shared" si="251"/>
        <v>-</v>
      </c>
      <c r="BA1299"/>
    </row>
    <row r="1300" spans="1:53" x14ac:dyDescent="0.3">
      <c r="A1300" t="s">
        <v>3831</v>
      </c>
      <c r="B1300" t="s">
        <v>3819</v>
      </c>
      <c r="C1300" t="s">
        <v>3832</v>
      </c>
      <c r="D1300" t="s">
        <v>3821</v>
      </c>
      <c r="E1300" t="str">
        <f>LEFT(Table_Query_from_QDB_Production___SQL_Server[[#This Row],[ttl_class_ttl_outl]],1)</f>
        <v>5</v>
      </c>
      <c r="F1300" t="str">
        <f>UPPER(IFERROR(VLOOKUP(Table_Query_from_QDB_Production___SQL_Server[[#This Row],[cto_osc_code]],'CTO-OSC Table'!$A$2:$B$24,2,FALSE),"Undefined"))</f>
        <v>RESEARCH</v>
      </c>
      <c r="G1300" t="str">
        <f>UPPER(IFERROR(VLOOKUP(Table_Query_from_QDB_Production___SQL_Server[[#This Row],[ttl_class_ttl_outl]],'Title Class Table'!$A$2:$C$146,2,FALSE),"Undefined"))</f>
        <v>AGRONOMIST-NON TENURE</v>
      </c>
      <c r="H1300" t="s">
        <v>11449</v>
      </c>
      <c r="I1300">
        <v>4</v>
      </c>
      <c r="K1300" t="str">
        <f>IFERROR(VLOOKUP(Table_Query_from_QDB_Production___SQL_Server[[#This Row],[step_2_seq]],'Employee Benefit Groups'!#REF!,2,FALSE),"-")</f>
        <v>-</v>
      </c>
      <c r="M1300" t="str">
        <f>IFERROR(VLOOKUP(Table_Query_from_QDB_Production___SQL_Server[[#This Row],[step_4_seq]],'Employee Benefit Groups'!#REF!,2,FALSE),"-")</f>
        <v>-</v>
      </c>
      <c r="O1300" t="str">
        <f>IFERROR(VLOOKUP(Table_Query_from_QDB_Production___SQL_Server[[#This Row],[step_4_seq2]],'Employee Benefit Groups'!#REF!,2,FALSE),"-")</f>
        <v>-</v>
      </c>
      <c r="P1300">
        <v>3</v>
      </c>
      <c r="Q1300" t="str">
        <f>IFERROR(VLOOKUP(Table_Query_from_QDB_Production___SQL_Server[[#This Row],[step_5_seq]],'Employee Benefit Groups'!#REF!,2,FALSE),"-")</f>
        <v>-</v>
      </c>
      <c r="S1300" t="str">
        <f>IFERROR(VLOOKUP(Table_Query_from_QDB_Production___SQL_Server[[#This Row],[step_6_seq]],'Employee Benefit Groups'!#REF!,2,FALSE),"-")</f>
        <v>-</v>
      </c>
      <c r="T1300">
        <v>4</v>
      </c>
      <c r="U1300" t="str">
        <f>IFERROR(VLOOKUP(Table_Query_from_QDB_Production___SQL_Server[[#This Row],[step_7_seq]],'Employee Benefit Groups'!#REF!,2,FALSE),"-")</f>
        <v>-</v>
      </c>
      <c r="W1300" t="str">
        <f>IFERROR(VLOOKUP(Table_Query_from_QDB_Production___SQL_Server[[#This Row],[step_8_seq]],'Employee Benefit Groups'!#REF!,2,FALSE),"-")</f>
        <v>-</v>
      </c>
      <c r="Y1300" t="str">
        <f>IFERROR(VLOOKUP(Table_Query_from_QDB_Production___SQL_Server[[#This Row],[step_9_seq]],'Employee Benefit Groups'!#REF!,2,FALSE),"-")</f>
        <v>-</v>
      </c>
      <c r="AA1300" s="15"/>
      <c r="AB1300" s="15">
        <f t="shared" si="240"/>
        <v>0</v>
      </c>
      <c r="AC1300" s="11" t="s">
        <v>11502</v>
      </c>
      <c r="AD1300" s="11" t="str">
        <f t="shared" si="241"/>
        <v>-</v>
      </c>
      <c r="AE1300" s="12"/>
      <c r="AF1300" s="12">
        <f t="shared" si="242"/>
        <v>0</v>
      </c>
      <c r="AG1300" s="13" t="s">
        <v>11502</v>
      </c>
      <c r="AH1300" s="13" t="str">
        <f t="shared" si="243"/>
        <v>-</v>
      </c>
      <c r="AI1300" s="14">
        <v>2</v>
      </c>
      <c r="AJ1300" s="14">
        <f t="shared" si="244"/>
        <v>3</v>
      </c>
      <c r="AK1300" s="15" t="s">
        <v>11497</v>
      </c>
      <c r="AL1300" s="15" t="str">
        <f t="shared" si="245"/>
        <v>-</v>
      </c>
      <c r="AM1300" s="12"/>
      <c r="AN1300" s="12">
        <f t="shared" si="246"/>
        <v>0</v>
      </c>
      <c r="AO1300" s="16" t="s">
        <v>11502</v>
      </c>
      <c r="AP1300" s="16" t="str">
        <f t="shared" si="247"/>
        <v>-</v>
      </c>
      <c r="AQ1300" s="12">
        <v>3</v>
      </c>
      <c r="AR1300" s="12">
        <f t="shared" si="248"/>
        <v>4</v>
      </c>
      <c r="AS1300" s="14" t="s">
        <v>11498</v>
      </c>
      <c r="AT1300" s="14" t="str">
        <f t="shared" si="249"/>
        <v>-</v>
      </c>
      <c r="AU1300"/>
      <c r="AV1300" s="15" t="s">
        <v>11502</v>
      </c>
      <c r="AW1300" s="15" t="str">
        <f t="shared" si="250"/>
        <v>-</v>
      </c>
      <c r="AX1300"/>
      <c r="AY1300" s="17" t="s">
        <v>11502</v>
      </c>
      <c r="AZ1300" s="17" t="str">
        <f t="shared" si="251"/>
        <v>-</v>
      </c>
      <c r="BA1300"/>
    </row>
    <row r="1301" spans="1:53" x14ac:dyDescent="0.3">
      <c r="A1301" t="s">
        <v>3833</v>
      </c>
      <c r="B1301" t="s">
        <v>3819</v>
      </c>
      <c r="C1301" t="s">
        <v>3834</v>
      </c>
      <c r="D1301" t="s">
        <v>3821</v>
      </c>
      <c r="E1301" t="str">
        <f>LEFT(Table_Query_from_QDB_Production___SQL_Server[[#This Row],[ttl_class_ttl_outl]],1)</f>
        <v>5</v>
      </c>
      <c r="F1301" t="str">
        <f>UPPER(IFERROR(VLOOKUP(Table_Query_from_QDB_Production___SQL_Server[[#This Row],[cto_osc_code]],'CTO-OSC Table'!$A$2:$B$24,2,FALSE),"Undefined"))</f>
        <v>RESEARCH</v>
      </c>
      <c r="G1301" t="str">
        <f>UPPER(IFERROR(VLOOKUP(Table_Query_from_QDB_Production___SQL_Server[[#This Row],[ttl_class_ttl_outl]],'Title Class Table'!$A$2:$C$146,2,FALSE),"Undefined"))</f>
        <v>AGRONOMIST-NON TENURE</v>
      </c>
      <c r="H1301" t="s">
        <v>11449</v>
      </c>
      <c r="I1301">
        <v>4</v>
      </c>
      <c r="K1301" t="str">
        <f>IFERROR(VLOOKUP(Table_Query_from_QDB_Production___SQL_Server[[#This Row],[step_2_seq]],'Employee Benefit Groups'!#REF!,2,FALSE),"-")</f>
        <v>-</v>
      </c>
      <c r="M1301" t="str">
        <f>IFERROR(VLOOKUP(Table_Query_from_QDB_Production___SQL_Server[[#This Row],[step_4_seq]],'Employee Benefit Groups'!#REF!,2,FALSE),"-")</f>
        <v>-</v>
      </c>
      <c r="O1301" t="str">
        <f>IFERROR(VLOOKUP(Table_Query_from_QDB_Production___SQL_Server[[#This Row],[step_4_seq2]],'Employee Benefit Groups'!#REF!,2,FALSE),"-")</f>
        <v>-</v>
      </c>
      <c r="P1301">
        <v>3</v>
      </c>
      <c r="Q1301" t="str">
        <f>IFERROR(VLOOKUP(Table_Query_from_QDB_Production___SQL_Server[[#This Row],[step_5_seq]],'Employee Benefit Groups'!#REF!,2,FALSE),"-")</f>
        <v>-</v>
      </c>
      <c r="S1301" t="str">
        <f>IFERROR(VLOOKUP(Table_Query_from_QDB_Production___SQL_Server[[#This Row],[step_6_seq]],'Employee Benefit Groups'!#REF!,2,FALSE),"-")</f>
        <v>-</v>
      </c>
      <c r="T1301">
        <v>4</v>
      </c>
      <c r="U1301" t="str">
        <f>IFERROR(VLOOKUP(Table_Query_from_QDB_Production___SQL_Server[[#This Row],[step_7_seq]],'Employee Benefit Groups'!#REF!,2,FALSE),"-")</f>
        <v>-</v>
      </c>
      <c r="W1301" t="str">
        <f>IFERROR(VLOOKUP(Table_Query_from_QDB_Production___SQL_Server[[#This Row],[step_8_seq]],'Employee Benefit Groups'!#REF!,2,FALSE),"-")</f>
        <v>-</v>
      </c>
      <c r="Y1301" t="str">
        <f>IFERROR(VLOOKUP(Table_Query_from_QDB_Production___SQL_Server[[#This Row],[step_9_seq]],'Employee Benefit Groups'!#REF!,2,FALSE),"-")</f>
        <v>-</v>
      </c>
      <c r="AA1301" s="15"/>
      <c r="AB1301" s="15">
        <f t="shared" si="240"/>
        <v>0</v>
      </c>
      <c r="AC1301" s="11" t="s">
        <v>11502</v>
      </c>
      <c r="AD1301" s="11" t="str">
        <f t="shared" si="241"/>
        <v>-</v>
      </c>
      <c r="AE1301" s="12"/>
      <c r="AF1301" s="12">
        <f t="shared" si="242"/>
        <v>0</v>
      </c>
      <c r="AG1301" s="13" t="s">
        <v>11502</v>
      </c>
      <c r="AH1301" s="13" t="str">
        <f t="shared" si="243"/>
        <v>-</v>
      </c>
      <c r="AI1301" s="14">
        <v>2</v>
      </c>
      <c r="AJ1301" s="14">
        <f t="shared" si="244"/>
        <v>3</v>
      </c>
      <c r="AK1301" s="15" t="s">
        <v>11497</v>
      </c>
      <c r="AL1301" s="15" t="str">
        <f t="shared" si="245"/>
        <v>-</v>
      </c>
      <c r="AM1301" s="12"/>
      <c r="AN1301" s="12">
        <f t="shared" si="246"/>
        <v>0</v>
      </c>
      <c r="AO1301" s="16" t="s">
        <v>11502</v>
      </c>
      <c r="AP1301" s="16" t="str">
        <f t="shared" si="247"/>
        <v>-</v>
      </c>
      <c r="AQ1301" s="12">
        <v>3</v>
      </c>
      <c r="AR1301" s="12">
        <f t="shared" si="248"/>
        <v>4</v>
      </c>
      <c r="AS1301" s="14" t="s">
        <v>11498</v>
      </c>
      <c r="AT1301" s="14" t="str">
        <f t="shared" si="249"/>
        <v>-</v>
      </c>
      <c r="AU1301"/>
      <c r="AV1301" s="15" t="s">
        <v>11502</v>
      </c>
      <c r="AW1301" s="15" t="str">
        <f t="shared" si="250"/>
        <v>-</v>
      </c>
      <c r="AX1301"/>
      <c r="AY1301" s="17" t="s">
        <v>11502</v>
      </c>
      <c r="AZ1301" s="17" t="str">
        <f t="shared" si="251"/>
        <v>-</v>
      </c>
      <c r="BA1301"/>
    </row>
    <row r="1302" spans="1:53" x14ac:dyDescent="0.3">
      <c r="A1302" t="s">
        <v>3835</v>
      </c>
      <c r="B1302" t="s">
        <v>3836</v>
      </c>
      <c r="C1302" t="s">
        <v>3837</v>
      </c>
      <c r="D1302" t="s">
        <v>3789</v>
      </c>
      <c r="E1302" t="str">
        <f>LEFT(Table_Query_from_QDB_Production___SQL_Server[[#This Row],[ttl_class_ttl_outl]],1)</f>
        <v>5</v>
      </c>
      <c r="F1302" t="str">
        <f>UPPER(IFERROR(VLOOKUP(Table_Query_from_QDB_Production___SQL_Server[[#This Row],[cto_osc_code]],'CTO-OSC Table'!$A$2:$B$24,2,FALSE),"Undefined"))</f>
        <v>RESEARCH</v>
      </c>
      <c r="G1302" t="str">
        <f>UPPER(IFERROR(VLOOKUP(Table_Query_from_QDB_Production___SQL_Server[[#This Row],[ttl_class_ttl_outl]],'Title Class Table'!$A$2:$C$146,2,FALSE),"Undefined"))</f>
        <v>SPECIALIST IN AGRICULTURE EXPERIMENT STATION</v>
      </c>
      <c r="H1302" t="s">
        <v>11449</v>
      </c>
      <c r="I1302">
        <v>4</v>
      </c>
      <c r="K1302" t="str">
        <f>IFERROR(VLOOKUP(Table_Query_from_QDB_Production___SQL_Server[[#This Row],[step_2_seq]],'Employee Benefit Groups'!#REF!,2,FALSE),"-")</f>
        <v>-</v>
      </c>
      <c r="M1302" t="str">
        <f>IFERROR(VLOOKUP(Table_Query_from_QDB_Production___SQL_Server[[#This Row],[step_4_seq]],'Employee Benefit Groups'!#REF!,2,FALSE),"-")</f>
        <v>-</v>
      </c>
      <c r="O1302" t="str">
        <f>IFERROR(VLOOKUP(Table_Query_from_QDB_Production___SQL_Server[[#This Row],[step_4_seq2]],'Employee Benefit Groups'!#REF!,2,FALSE),"-")</f>
        <v>-</v>
      </c>
      <c r="P1302">
        <v>3</v>
      </c>
      <c r="Q1302" t="str">
        <f>IFERROR(VLOOKUP(Table_Query_from_QDB_Production___SQL_Server[[#This Row],[step_5_seq]],'Employee Benefit Groups'!#REF!,2,FALSE),"-")</f>
        <v>-</v>
      </c>
      <c r="S1302" t="str">
        <f>IFERROR(VLOOKUP(Table_Query_from_QDB_Production___SQL_Server[[#This Row],[step_6_seq]],'Employee Benefit Groups'!#REF!,2,FALSE),"-")</f>
        <v>-</v>
      </c>
      <c r="T1302">
        <v>4</v>
      </c>
      <c r="U1302" t="str">
        <f>IFERROR(VLOOKUP(Table_Query_from_QDB_Production___SQL_Server[[#This Row],[step_7_seq]],'Employee Benefit Groups'!#REF!,2,FALSE),"-")</f>
        <v>-</v>
      </c>
      <c r="W1302" t="str">
        <f>IFERROR(VLOOKUP(Table_Query_from_QDB_Production___SQL_Server[[#This Row],[step_8_seq]],'Employee Benefit Groups'!#REF!,2,FALSE),"-")</f>
        <v>-</v>
      </c>
      <c r="Y1302" t="str">
        <f>IFERROR(VLOOKUP(Table_Query_from_QDB_Production___SQL_Server[[#This Row],[step_9_seq]],'Employee Benefit Groups'!#REF!,2,FALSE),"-")</f>
        <v>-</v>
      </c>
      <c r="AA1302" s="15"/>
      <c r="AB1302" s="15">
        <f t="shared" si="240"/>
        <v>0</v>
      </c>
      <c r="AC1302" s="11" t="s">
        <v>11502</v>
      </c>
      <c r="AD1302" s="11" t="str">
        <f t="shared" si="241"/>
        <v>-</v>
      </c>
      <c r="AE1302" s="12"/>
      <c r="AF1302" s="12">
        <f t="shared" si="242"/>
        <v>0</v>
      </c>
      <c r="AG1302" s="13" t="s">
        <v>11502</v>
      </c>
      <c r="AH1302" s="13" t="str">
        <f t="shared" si="243"/>
        <v>-</v>
      </c>
      <c r="AI1302" s="14">
        <v>2</v>
      </c>
      <c r="AJ1302" s="14">
        <f t="shared" si="244"/>
        <v>3</v>
      </c>
      <c r="AK1302" s="15" t="s">
        <v>11497</v>
      </c>
      <c r="AL1302" s="15" t="str">
        <f t="shared" si="245"/>
        <v>-</v>
      </c>
      <c r="AM1302" s="12"/>
      <c r="AN1302" s="12">
        <f t="shared" si="246"/>
        <v>0</v>
      </c>
      <c r="AO1302" s="16" t="s">
        <v>11502</v>
      </c>
      <c r="AP1302" s="16" t="str">
        <f t="shared" si="247"/>
        <v>-</v>
      </c>
      <c r="AQ1302" s="12">
        <v>3</v>
      </c>
      <c r="AR1302" s="12">
        <f t="shared" si="248"/>
        <v>4</v>
      </c>
      <c r="AS1302" s="14" t="s">
        <v>11498</v>
      </c>
      <c r="AT1302" s="14" t="str">
        <f t="shared" si="249"/>
        <v>-</v>
      </c>
      <c r="AU1302"/>
      <c r="AV1302" s="15" t="s">
        <v>11502</v>
      </c>
      <c r="AW1302" s="15" t="str">
        <f t="shared" si="250"/>
        <v>-</v>
      </c>
      <c r="AX1302"/>
      <c r="AY1302" s="17" t="s">
        <v>11502</v>
      </c>
      <c r="AZ1302" s="17" t="str">
        <f t="shared" si="251"/>
        <v>-</v>
      </c>
      <c r="BA1302"/>
    </row>
    <row r="1303" spans="1:53" x14ac:dyDescent="0.3">
      <c r="A1303" t="s">
        <v>3838</v>
      </c>
      <c r="B1303" t="s">
        <v>3839</v>
      </c>
      <c r="C1303" t="s">
        <v>3840</v>
      </c>
      <c r="D1303" t="s">
        <v>3799</v>
      </c>
      <c r="E1303" t="str">
        <f>LEFT(Table_Query_from_QDB_Production___SQL_Server[[#This Row],[ttl_class_ttl_outl]],1)</f>
        <v>5</v>
      </c>
      <c r="F1303" t="str">
        <f>UPPER(IFERROR(VLOOKUP(Table_Query_from_QDB_Production___SQL_Server[[#This Row],[cto_osc_code]],'CTO-OSC Table'!$A$2:$B$24,2,FALSE),"Undefined"))</f>
        <v>RESEARCH</v>
      </c>
      <c r="G1303" t="str">
        <f>UPPER(IFERROR(VLOOKUP(Table_Query_from_QDB_Production___SQL_Server[[#This Row],[ttl_class_ttl_outl]],'Title Class Table'!$A$2:$C$146,2,FALSE),"Undefined"))</f>
        <v>AGRONOMIST-ACTING</v>
      </c>
      <c r="H1303" t="s">
        <v>11449</v>
      </c>
      <c r="I1303">
        <v>4</v>
      </c>
      <c r="K1303" t="str">
        <f>IFERROR(VLOOKUP(Table_Query_from_QDB_Production___SQL_Server[[#This Row],[step_2_seq]],'Employee Benefit Groups'!#REF!,2,FALSE),"-")</f>
        <v>-</v>
      </c>
      <c r="M1303" t="str">
        <f>IFERROR(VLOOKUP(Table_Query_from_QDB_Production___SQL_Server[[#This Row],[step_4_seq]],'Employee Benefit Groups'!#REF!,2,FALSE),"-")</f>
        <v>-</v>
      </c>
      <c r="O1303" t="str">
        <f>IFERROR(VLOOKUP(Table_Query_from_QDB_Production___SQL_Server[[#This Row],[step_4_seq2]],'Employee Benefit Groups'!#REF!,2,FALSE),"-")</f>
        <v>-</v>
      </c>
      <c r="P1303">
        <v>3</v>
      </c>
      <c r="Q1303" t="str">
        <f>IFERROR(VLOOKUP(Table_Query_from_QDB_Production___SQL_Server[[#This Row],[step_5_seq]],'Employee Benefit Groups'!#REF!,2,FALSE),"-")</f>
        <v>-</v>
      </c>
      <c r="S1303" t="str">
        <f>IFERROR(VLOOKUP(Table_Query_from_QDB_Production___SQL_Server[[#This Row],[step_6_seq]],'Employee Benefit Groups'!#REF!,2,FALSE),"-")</f>
        <v>-</v>
      </c>
      <c r="T1303">
        <v>4</v>
      </c>
      <c r="U1303" t="str">
        <f>IFERROR(VLOOKUP(Table_Query_from_QDB_Production___SQL_Server[[#This Row],[step_7_seq]],'Employee Benefit Groups'!#REF!,2,FALSE),"-")</f>
        <v>-</v>
      </c>
      <c r="W1303" t="str">
        <f>IFERROR(VLOOKUP(Table_Query_from_QDB_Production___SQL_Server[[#This Row],[step_8_seq]],'Employee Benefit Groups'!#REF!,2,FALSE),"-")</f>
        <v>-</v>
      </c>
      <c r="Y1303" t="str">
        <f>IFERROR(VLOOKUP(Table_Query_from_QDB_Production___SQL_Server[[#This Row],[step_9_seq]],'Employee Benefit Groups'!#REF!,2,FALSE),"-")</f>
        <v>-</v>
      </c>
      <c r="AA1303" s="15"/>
      <c r="AB1303" s="15">
        <f t="shared" si="240"/>
        <v>0</v>
      </c>
      <c r="AC1303" s="11" t="s">
        <v>11502</v>
      </c>
      <c r="AD1303" s="11" t="str">
        <f t="shared" si="241"/>
        <v>-</v>
      </c>
      <c r="AE1303" s="12"/>
      <c r="AF1303" s="12">
        <f t="shared" si="242"/>
        <v>0</v>
      </c>
      <c r="AG1303" s="13" t="s">
        <v>11502</v>
      </c>
      <c r="AH1303" s="13" t="str">
        <f t="shared" si="243"/>
        <v>-</v>
      </c>
      <c r="AI1303" s="14">
        <v>2</v>
      </c>
      <c r="AJ1303" s="14">
        <f t="shared" si="244"/>
        <v>3</v>
      </c>
      <c r="AK1303" s="15" t="s">
        <v>11497</v>
      </c>
      <c r="AL1303" s="15" t="str">
        <f t="shared" si="245"/>
        <v>-</v>
      </c>
      <c r="AM1303" s="12"/>
      <c r="AN1303" s="12">
        <f t="shared" si="246"/>
        <v>0</v>
      </c>
      <c r="AO1303" s="16" t="s">
        <v>11502</v>
      </c>
      <c r="AP1303" s="16" t="str">
        <f t="shared" si="247"/>
        <v>-</v>
      </c>
      <c r="AQ1303" s="12">
        <v>3</v>
      </c>
      <c r="AR1303" s="12">
        <f t="shared" si="248"/>
        <v>4</v>
      </c>
      <c r="AS1303" s="14" t="s">
        <v>11498</v>
      </c>
      <c r="AT1303" s="14" t="str">
        <f t="shared" si="249"/>
        <v>-</v>
      </c>
      <c r="AU1303"/>
      <c r="AV1303" s="15" t="s">
        <v>11502</v>
      </c>
      <c r="AW1303" s="15" t="str">
        <f t="shared" si="250"/>
        <v>-</v>
      </c>
      <c r="AX1303"/>
      <c r="AY1303" s="17" t="s">
        <v>11502</v>
      </c>
      <c r="AZ1303" s="17" t="str">
        <f t="shared" si="251"/>
        <v>-</v>
      </c>
      <c r="BA1303"/>
    </row>
    <row r="1304" spans="1:53" x14ac:dyDescent="0.3">
      <c r="A1304" t="s">
        <v>3841</v>
      </c>
      <c r="B1304" t="s">
        <v>3842</v>
      </c>
      <c r="C1304" t="s">
        <v>3843</v>
      </c>
      <c r="D1304" t="s">
        <v>3803</v>
      </c>
      <c r="E1304" t="str">
        <f>LEFT(Table_Query_from_QDB_Production___SQL_Server[[#This Row],[ttl_class_ttl_outl]],1)</f>
        <v>5</v>
      </c>
      <c r="F1304" t="str">
        <f>UPPER(IFERROR(VLOOKUP(Table_Query_from_QDB_Production___SQL_Server[[#This Row],[cto_osc_code]],'CTO-OSC Table'!$A$2:$B$24,2,FALSE),"Undefined"))</f>
        <v>RESEARCH</v>
      </c>
      <c r="G1304" t="str">
        <f>UPPER(IFERROR(VLOOKUP(Table_Query_from_QDB_Production___SQL_Server[[#This Row],[ttl_class_ttl_outl]],'Title Class Table'!$A$2:$C$146,2,FALSE),"Undefined"))</f>
        <v>AGRONOMIST-VISITING</v>
      </c>
      <c r="H1304" t="s">
        <v>11449</v>
      </c>
      <c r="I1304">
        <v>4</v>
      </c>
      <c r="K1304" t="str">
        <f>IFERROR(VLOOKUP(Table_Query_from_QDB_Production___SQL_Server[[#This Row],[step_2_seq]],'Employee Benefit Groups'!#REF!,2,FALSE),"-")</f>
        <v>-</v>
      </c>
      <c r="M1304" t="str">
        <f>IFERROR(VLOOKUP(Table_Query_from_QDB_Production___SQL_Server[[#This Row],[step_4_seq]],'Employee Benefit Groups'!#REF!,2,FALSE),"-")</f>
        <v>-</v>
      </c>
      <c r="O1304" t="str">
        <f>IFERROR(VLOOKUP(Table_Query_from_QDB_Production___SQL_Server[[#This Row],[step_4_seq2]],'Employee Benefit Groups'!#REF!,2,FALSE),"-")</f>
        <v>-</v>
      </c>
      <c r="P1304">
        <v>3</v>
      </c>
      <c r="Q1304" t="str">
        <f>IFERROR(VLOOKUP(Table_Query_from_QDB_Production___SQL_Server[[#This Row],[step_5_seq]],'Employee Benefit Groups'!#REF!,2,FALSE),"-")</f>
        <v>-</v>
      </c>
      <c r="S1304" t="str">
        <f>IFERROR(VLOOKUP(Table_Query_from_QDB_Production___SQL_Server[[#This Row],[step_6_seq]],'Employee Benefit Groups'!#REF!,2,FALSE),"-")</f>
        <v>-</v>
      </c>
      <c r="T1304">
        <v>4</v>
      </c>
      <c r="U1304" t="str">
        <f>IFERROR(VLOOKUP(Table_Query_from_QDB_Production___SQL_Server[[#This Row],[step_7_seq]],'Employee Benefit Groups'!#REF!,2,FALSE),"-")</f>
        <v>-</v>
      </c>
      <c r="W1304" t="str">
        <f>IFERROR(VLOOKUP(Table_Query_from_QDB_Production___SQL_Server[[#This Row],[step_8_seq]],'Employee Benefit Groups'!#REF!,2,FALSE),"-")</f>
        <v>-</v>
      </c>
      <c r="Y1304" t="str">
        <f>IFERROR(VLOOKUP(Table_Query_from_QDB_Production___SQL_Server[[#This Row],[step_9_seq]],'Employee Benefit Groups'!#REF!,2,FALSE),"-")</f>
        <v>-</v>
      </c>
      <c r="AA1304" s="15"/>
      <c r="AB1304" s="15">
        <f t="shared" si="240"/>
        <v>0</v>
      </c>
      <c r="AC1304" s="11" t="s">
        <v>11502</v>
      </c>
      <c r="AD1304" s="11" t="str">
        <f t="shared" si="241"/>
        <v>-</v>
      </c>
      <c r="AE1304" s="12"/>
      <c r="AF1304" s="12">
        <f t="shared" si="242"/>
        <v>0</v>
      </c>
      <c r="AG1304" s="13" t="s">
        <v>11502</v>
      </c>
      <c r="AH1304" s="13" t="str">
        <f t="shared" si="243"/>
        <v>-</v>
      </c>
      <c r="AI1304" s="14">
        <v>2</v>
      </c>
      <c r="AJ1304" s="14">
        <f t="shared" si="244"/>
        <v>3</v>
      </c>
      <c r="AK1304" s="15" t="s">
        <v>11497</v>
      </c>
      <c r="AL1304" s="15" t="str">
        <f t="shared" si="245"/>
        <v>-</v>
      </c>
      <c r="AM1304" s="12"/>
      <c r="AN1304" s="12">
        <f t="shared" si="246"/>
        <v>0</v>
      </c>
      <c r="AO1304" s="16" t="s">
        <v>11502</v>
      </c>
      <c r="AP1304" s="16" t="str">
        <f t="shared" si="247"/>
        <v>-</v>
      </c>
      <c r="AQ1304" s="12">
        <v>3</v>
      </c>
      <c r="AR1304" s="12">
        <f t="shared" si="248"/>
        <v>4</v>
      </c>
      <c r="AS1304" s="14" t="s">
        <v>11498</v>
      </c>
      <c r="AT1304" s="14" t="str">
        <f t="shared" si="249"/>
        <v>-</v>
      </c>
      <c r="AU1304"/>
      <c r="AV1304" s="15" t="s">
        <v>11502</v>
      </c>
      <c r="AW1304" s="15" t="str">
        <f t="shared" si="250"/>
        <v>-</v>
      </c>
      <c r="AX1304"/>
      <c r="AY1304" s="17" t="s">
        <v>11502</v>
      </c>
      <c r="AZ1304" s="17" t="str">
        <f t="shared" si="251"/>
        <v>-</v>
      </c>
      <c r="BA1304"/>
    </row>
    <row r="1305" spans="1:53" x14ac:dyDescent="0.3">
      <c r="A1305" t="s">
        <v>3844</v>
      </c>
      <c r="B1305" t="s">
        <v>3839</v>
      </c>
      <c r="C1305" t="s">
        <v>3845</v>
      </c>
      <c r="D1305" t="s">
        <v>3799</v>
      </c>
      <c r="E1305" t="str">
        <f>LEFT(Table_Query_from_QDB_Production___SQL_Server[[#This Row],[ttl_class_ttl_outl]],1)</f>
        <v>5</v>
      </c>
      <c r="F1305" t="str">
        <f>UPPER(IFERROR(VLOOKUP(Table_Query_from_QDB_Production___SQL_Server[[#This Row],[cto_osc_code]],'CTO-OSC Table'!$A$2:$B$24,2,FALSE),"Undefined"))</f>
        <v>RESEARCH</v>
      </c>
      <c r="G1305" t="str">
        <f>UPPER(IFERROR(VLOOKUP(Table_Query_from_QDB_Production___SQL_Server[[#This Row],[ttl_class_ttl_outl]],'Title Class Table'!$A$2:$C$146,2,FALSE),"Undefined"))</f>
        <v>AGRONOMIST-ACTING</v>
      </c>
      <c r="H1305" t="s">
        <v>11449</v>
      </c>
      <c r="I1305">
        <v>4</v>
      </c>
      <c r="K1305" t="str">
        <f>IFERROR(VLOOKUP(Table_Query_from_QDB_Production___SQL_Server[[#This Row],[step_2_seq]],'Employee Benefit Groups'!#REF!,2,FALSE),"-")</f>
        <v>-</v>
      </c>
      <c r="M1305" t="str">
        <f>IFERROR(VLOOKUP(Table_Query_from_QDB_Production___SQL_Server[[#This Row],[step_4_seq]],'Employee Benefit Groups'!#REF!,2,FALSE),"-")</f>
        <v>-</v>
      </c>
      <c r="O1305" t="str">
        <f>IFERROR(VLOOKUP(Table_Query_from_QDB_Production___SQL_Server[[#This Row],[step_4_seq2]],'Employee Benefit Groups'!#REF!,2,FALSE),"-")</f>
        <v>-</v>
      </c>
      <c r="P1305">
        <v>3</v>
      </c>
      <c r="Q1305" t="str">
        <f>IFERROR(VLOOKUP(Table_Query_from_QDB_Production___SQL_Server[[#This Row],[step_5_seq]],'Employee Benefit Groups'!#REF!,2,FALSE),"-")</f>
        <v>-</v>
      </c>
      <c r="S1305" t="str">
        <f>IFERROR(VLOOKUP(Table_Query_from_QDB_Production___SQL_Server[[#This Row],[step_6_seq]],'Employee Benefit Groups'!#REF!,2,FALSE),"-")</f>
        <v>-</v>
      </c>
      <c r="T1305">
        <v>4</v>
      </c>
      <c r="U1305" t="str">
        <f>IFERROR(VLOOKUP(Table_Query_from_QDB_Production___SQL_Server[[#This Row],[step_7_seq]],'Employee Benefit Groups'!#REF!,2,FALSE),"-")</f>
        <v>-</v>
      </c>
      <c r="W1305" t="str">
        <f>IFERROR(VLOOKUP(Table_Query_from_QDB_Production___SQL_Server[[#This Row],[step_8_seq]],'Employee Benefit Groups'!#REF!,2,FALSE),"-")</f>
        <v>-</v>
      </c>
      <c r="Y1305" t="str">
        <f>IFERROR(VLOOKUP(Table_Query_from_QDB_Production___SQL_Server[[#This Row],[step_9_seq]],'Employee Benefit Groups'!#REF!,2,FALSE),"-")</f>
        <v>-</v>
      </c>
      <c r="AA1305" s="15"/>
      <c r="AB1305" s="15">
        <f t="shared" si="240"/>
        <v>0</v>
      </c>
      <c r="AC1305" s="11" t="s">
        <v>11502</v>
      </c>
      <c r="AD1305" s="11" t="str">
        <f t="shared" si="241"/>
        <v>-</v>
      </c>
      <c r="AE1305" s="12"/>
      <c r="AF1305" s="12">
        <f t="shared" si="242"/>
        <v>0</v>
      </c>
      <c r="AG1305" s="13" t="s">
        <v>11502</v>
      </c>
      <c r="AH1305" s="13" t="str">
        <f t="shared" si="243"/>
        <v>-</v>
      </c>
      <c r="AI1305" s="14">
        <v>2</v>
      </c>
      <c r="AJ1305" s="14">
        <f t="shared" si="244"/>
        <v>3</v>
      </c>
      <c r="AK1305" s="15" t="s">
        <v>11497</v>
      </c>
      <c r="AL1305" s="15" t="str">
        <f t="shared" si="245"/>
        <v>-</v>
      </c>
      <c r="AM1305" s="12"/>
      <c r="AN1305" s="12">
        <f t="shared" si="246"/>
        <v>0</v>
      </c>
      <c r="AO1305" s="16" t="s">
        <v>11502</v>
      </c>
      <c r="AP1305" s="16" t="str">
        <f t="shared" si="247"/>
        <v>-</v>
      </c>
      <c r="AQ1305" s="12">
        <v>3</v>
      </c>
      <c r="AR1305" s="12">
        <f t="shared" si="248"/>
        <v>4</v>
      </c>
      <c r="AS1305" s="14" t="s">
        <v>11498</v>
      </c>
      <c r="AT1305" s="14" t="str">
        <f t="shared" si="249"/>
        <v>-</v>
      </c>
      <c r="AU1305"/>
      <c r="AV1305" s="15" t="s">
        <v>11502</v>
      </c>
      <c r="AW1305" s="15" t="str">
        <f t="shared" si="250"/>
        <v>-</v>
      </c>
      <c r="AX1305"/>
      <c r="AY1305" s="17" t="s">
        <v>11502</v>
      </c>
      <c r="AZ1305" s="17" t="str">
        <f t="shared" si="251"/>
        <v>-</v>
      </c>
      <c r="BA1305"/>
    </row>
    <row r="1306" spans="1:53" x14ac:dyDescent="0.3">
      <c r="A1306" t="s">
        <v>3846</v>
      </c>
      <c r="B1306" t="s">
        <v>3847</v>
      </c>
      <c r="C1306" t="s">
        <v>3848</v>
      </c>
      <c r="D1306" t="s">
        <v>3821</v>
      </c>
      <c r="E1306" t="str">
        <f>LEFT(Table_Query_from_QDB_Production___SQL_Server[[#This Row],[ttl_class_ttl_outl]],1)</f>
        <v>5</v>
      </c>
      <c r="F1306" t="str">
        <f>UPPER(IFERROR(VLOOKUP(Table_Query_from_QDB_Production___SQL_Server[[#This Row],[cto_osc_code]],'CTO-OSC Table'!$A$2:$B$24,2,FALSE),"Undefined"))</f>
        <v>RESEARCH</v>
      </c>
      <c r="G1306" t="str">
        <f>UPPER(IFERROR(VLOOKUP(Table_Query_from_QDB_Production___SQL_Server[[#This Row],[ttl_class_ttl_outl]],'Title Class Table'!$A$2:$C$146,2,FALSE),"Undefined"))</f>
        <v>AGRONOMIST-NON TENURE</v>
      </c>
      <c r="H1306" t="s">
        <v>11449</v>
      </c>
      <c r="I1306">
        <v>4</v>
      </c>
      <c r="K1306" t="str">
        <f>IFERROR(VLOOKUP(Table_Query_from_QDB_Production___SQL_Server[[#This Row],[step_2_seq]],'Employee Benefit Groups'!#REF!,2,FALSE),"-")</f>
        <v>-</v>
      </c>
      <c r="M1306" t="str">
        <f>IFERROR(VLOOKUP(Table_Query_from_QDB_Production___SQL_Server[[#This Row],[step_4_seq]],'Employee Benefit Groups'!#REF!,2,FALSE),"-")</f>
        <v>-</v>
      </c>
      <c r="O1306" t="str">
        <f>IFERROR(VLOOKUP(Table_Query_from_QDB_Production___SQL_Server[[#This Row],[step_4_seq2]],'Employee Benefit Groups'!#REF!,2,FALSE),"-")</f>
        <v>-</v>
      </c>
      <c r="P1306">
        <v>3</v>
      </c>
      <c r="Q1306" t="str">
        <f>IFERROR(VLOOKUP(Table_Query_from_QDB_Production___SQL_Server[[#This Row],[step_5_seq]],'Employee Benefit Groups'!#REF!,2,FALSE),"-")</f>
        <v>-</v>
      </c>
      <c r="S1306" t="str">
        <f>IFERROR(VLOOKUP(Table_Query_from_QDB_Production___SQL_Server[[#This Row],[step_6_seq]],'Employee Benefit Groups'!#REF!,2,FALSE),"-")</f>
        <v>-</v>
      </c>
      <c r="T1306">
        <v>4</v>
      </c>
      <c r="U1306" t="str">
        <f>IFERROR(VLOOKUP(Table_Query_from_QDB_Production___SQL_Server[[#This Row],[step_7_seq]],'Employee Benefit Groups'!#REF!,2,FALSE),"-")</f>
        <v>-</v>
      </c>
      <c r="W1306" t="str">
        <f>IFERROR(VLOOKUP(Table_Query_from_QDB_Production___SQL_Server[[#This Row],[step_8_seq]],'Employee Benefit Groups'!#REF!,2,FALSE),"-")</f>
        <v>-</v>
      </c>
      <c r="Y1306" t="str">
        <f>IFERROR(VLOOKUP(Table_Query_from_QDB_Production___SQL_Server[[#This Row],[step_9_seq]],'Employee Benefit Groups'!#REF!,2,FALSE),"-")</f>
        <v>-</v>
      </c>
      <c r="AA1306" s="15"/>
      <c r="AB1306" s="15">
        <f t="shared" si="240"/>
        <v>0</v>
      </c>
      <c r="AC1306" s="11" t="s">
        <v>11502</v>
      </c>
      <c r="AD1306" s="11" t="str">
        <f t="shared" si="241"/>
        <v>-</v>
      </c>
      <c r="AE1306" s="12"/>
      <c r="AF1306" s="12">
        <f t="shared" si="242"/>
        <v>0</v>
      </c>
      <c r="AG1306" s="13" t="s">
        <v>11502</v>
      </c>
      <c r="AH1306" s="13" t="str">
        <f t="shared" si="243"/>
        <v>-</v>
      </c>
      <c r="AI1306" s="14">
        <v>2</v>
      </c>
      <c r="AJ1306" s="14">
        <f t="shared" si="244"/>
        <v>3</v>
      </c>
      <c r="AK1306" s="15" t="s">
        <v>11497</v>
      </c>
      <c r="AL1306" s="15" t="str">
        <f t="shared" si="245"/>
        <v>-</v>
      </c>
      <c r="AM1306" s="12"/>
      <c r="AN1306" s="12">
        <f t="shared" si="246"/>
        <v>0</v>
      </c>
      <c r="AO1306" s="16" t="s">
        <v>11502</v>
      </c>
      <c r="AP1306" s="16" t="str">
        <f t="shared" si="247"/>
        <v>-</v>
      </c>
      <c r="AQ1306" s="12">
        <v>3</v>
      </c>
      <c r="AR1306" s="12">
        <f t="shared" si="248"/>
        <v>4</v>
      </c>
      <c r="AS1306" s="14" t="s">
        <v>11498</v>
      </c>
      <c r="AT1306" s="14" t="str">
        <f t="shared" si="249"/>
        <v>-</v>
      </c>
      <c r="AU1306"/>
      <c r="AV1306" s="15" t="s">
        <v>11502</v>
      </c>
      <c r="AW1306" s="15" t="str">
        <f t="shared" si="250"/>
        <v>-</v>
      </c>
      <c r="AX1306"/>
      <c r="AY1306" s="17" t="s">
        <v>11502</v>
      </c>
      <c r="AZ1306" s="17" t="str">
        <f t="shared" si="251"/>
        <v>-</v>
      </c>
      <c r="BA1306"/>
    </row>
    <row r="1307" spans="1:53" x14ac:dyDescent="0.3">
      <c r="A1307" t="s">
        <v>3849</v>
      </c>
      <c r="B1307" t="s">
        <v>3847</v>
      </c>
      <c r="C1307" t="s">
        <v>3850</v>
      </c>
      <c r="D1307" t="s">
        <v>3821</v>
      </c>
      <c r="E1307" t="str">
        <f>LEFT(Table_Query_from_QDB_Production___SQL_Server[[#This Row],[ttl_class_ttl_outl]],1)</f>
        <v>5</v>
      </c>
      <c r="F1307" t="str">
        <f>UPPER(IFERROR(VLOOKUP(Table_Query_from_QDB_Production___SQL_Server[[#This Row],[cto_osc_code]],'CTO-OSC Table'!$A$2:$B$24,2,FALSE),"Undefined"))</f>
        <v>RESEARCH</v>
      </c>
      <c r="G1307" t="str">
        <f>UPPER(IFERROR(VLOOKUP(Table_Query_from_QDB_Production___SQL_Server[[#This Row],[ttl_class_ttl_outl]],'Title Class Table'!$A$2:$C$146,2,FALSE),"Undefined"))</f>
        <v>AGRONOMIST-NON TENURE</v>
      </c>
      <c r="H1307" t="s">
        <v>11449</v>
      </c>
      <c r="I1307">
        <v>4</v>
      </c>
      <c r="K1307" t="str">
        <f>IFERROR(VLOOKUP(Table_Query_from_QDB_Production___SQL_Server[[#This Row],[step_2_seq]],'Employee Benefit Groups'!#REF!,2,FALSE),"-")</f>
        <v>-</v>
      </c>
      <c r="M1307" t="str">
        <f>IFERROR(VLOOKUP(Table_Query_from_QDB_Production___SQL_Server[[#This Row],[step_4_seq]],'Employee Benefit Groups'!#REF!,2,FALSE),"-")</f>
        <v>-</v>
      </c>
      <c r="O1307" t="str">
        <f>IFERROR(VLOOKUP(Table_Query_from_QDB_Production___SQL_Server[[#This Row],[step_4_seq2]],'Employee Benefit Groups'!#REF!,2,FALSE),"-")</f>
        <v>-</v>
      </c>
      <c r="P1307">
        <v>3</v>
      </c>
      <c r="Q1307" t="str">
        <f>IFERROR(VLOOKUP(Table_Query_from_QDB_Production___SQL_Server[[#This Row],[step_5_seq]],'Employee Benefit Groups'!#REF!,2,FALSE),"-")</f>
        <v>-</v>
      </c>
      <c r="S1307" t="str">
        <f>IFERROR(VLOOKUP(Table_Query_from_QDB_Production___SQL_Server[[#This Row],[step_6_seq]],'Employee Benefit Groups'!#REF!,2,FALSE),"-")</f>
        <v>-</v>
      </c>
      <c r="T1307">
        <v>4</v>
      </c>
      <c r="U1307" t="str">
        <f>IFERROR(VLOOKUP(Table_Query_from_QDB_Production___SQL_Server[[#This Row],[step_7_seq]],'Employee Benefit Groups'!#REF!,2,FALSE),"-")</f>
        <v>-</v>
      </c>
      <c r="W1307" t="str">
        <f>IFERROR(VLOOKUP(Table_Query_from_QDB_Production___SQL_Server[[#This Row],[step_8_seq]],'Employee Benefit Groups'!#REF!,2,FALSE),"-")</f>
        <v>-</v>
      </c>
      <c r="Y1307" t="str">
        <f>IFERROR(VLOOKUP(Table_Query_from_QDB_Production___SQL_Server[[#This Row],[step_9_seq]],'Employee Benefit Groups'!#REF!,2,FALSE),"-")</f>
        <v>-</v>
      </c>
      <c r="AA1307" s="15"/>
      <c r="AB1307" s="15">
        <f t="shared" si="240"/>
        <v>0</v>
      </c>
      <c r="AC1307" s="11" t="s">
        <v>11502</v>
      </c>
      <c r="AD1307" s="11" t="str">
        <f t="shared" si="241"/>
        <v>-</v>
      </c>
      <c r="AE1307" s="12"/>
      <c r="AF1307" s="12">
        <f t="shared" si="242"/>
        <v>0</v>
      </c>
      <c r="AG1307" s="13" t="s">
        <v>11502</v>
      </c>
      <c r="AH1307" s="13" t="str">
        <f t="shared" si="243"/>
        <v>-</v>
      </c>
      <c r="AI1307" s="14">
        <v>2</v>
      </c>
      <c r="AJ1307" s="14">
        <f t="shared" si="244"/>
        <v>3</v>
      </c>
      <c r="AK1307" s="15" t="s">
        <v>11497</v>
      </c>
      <c r="AL1307" s="15" t="str">
        <f t="shared" si="245"/>
        <v>-</v>
      </c>
      <c r="AM1307" s="12"/>
      <c r="AN1307" s="12">
        <f t="shared" si="246"/>
        <v>0</v>
      </c>
      <c r="AO1307" s="16" t="s">
        <v>11502</v>
      </c>
      <c r="AP1307" s="16" t="str">
        <f t="shared" si="247"/>
        <v>-</v>
      </c>
      <c r="AQ1307" s="12">
        <v>3</v>
      </c>
      <c r="AR1307" s="12">
        <f t="shared" si="248"/>
        <v>4</v>
      </c>
      <c r="AS1307" s="14" t="s">
        <v>11498</v>
      </c>
      <c r="AT1307" s="14" t="str">
        <f t="shared" si="249"/>
        <v>-</v>
      </c>
      <c r="AU1307"/>
      <c r="AV1307" s="15" t="s">
        <v>11502</v>
      </c>
      <c r="AW1307" s="15" t="str">
        <f t="shared" si="250"/>
        <v>-</v>
      </c>
      <c r="AX1307"/>
      <c r="AY1307" s="17" t="s">
        <v>11502</v>
      </c>
      <c r="AZ1307" s="17" t="str">
        <f t="shared" si="251"/>
        <v>-</v>
      </c>
      <c r="BA1307"/>
    </row>
    <row r="1308" spans="1:53" x14ac:dyDescent="0.3">
      <c r="A1308" t="s">
        <v>3851</v>
      </c>
      <c r="B1308" t="s">
        <v>3852</v>
      </c>
      <c r="C1308" t="s">
        <v>3853</v>
      </c>
      <c r="D1308" t="s">
        <v>3789</v>
      </c>
      <c r="E1308" t="str">
        <f>LEFT(Table_Query_from_QDB_Production___SQL_Server[[#This Row],[ttl_class_ttl_outl]],1)</f>
        <v>5</v>
      </c>
      <c r="F1308" t="str">
        <f>UPPER(IFERROR(VLOOKUP(Table_Query_from_QDB_Production___SQL_Server[[#This Row],[cto_osc_code]],'CTO-OSC Table'!$A$2:$B$24,2,FALSE),"Undefined"))</f>
        <v>RESEARCH</v>
      </c>
      <c r="G1308" t="str">
        <f>UPPER(IFERROR(VLOOKUP(Table_Query_from_QDB_Production___SQL_Server[[#This Row],[ttl_class_ttl_outl]],'Title Class Table'!$A$2:$C$146,2,FALSE),"Undefined"))</f>
        <v>SPECIALIST IN AGRICULTURE EXPERIMENT STATION</v>
      </c>
      <c r="H1308" t="s">
        <v>11449</v>
      </c>
      <c r="I1308">
        <v>4</v>
      </c>
      <c r="K1308" t="str">
        <f>IFERROR(VLOOKUP(Table_Query_from_QDB_Production___SQL_Server[[#This Row],[step_2_seq]],'Employee Benefit Groups'!#REF!,2,FALSE),"-")</f>
        <v>-</v>
      </c>
      <c r="M1308" t="str">
        <f>IFERROR(VLOOKUP(Table_Query_from_QDB_Production___SQL_Server[[#This Row],[step_4_seq]],'Employee Benefit Groups'!#REF!,2,FALSE),"-")</f>
        <v>-</v>
      </c>
      <c r="O1308" t="str">
        <f>IFERROR(VLOOKUP(Table_Query_from_QDB_Production___SQL_Server[[#This Row],[step_4_seq2]],'Employee Benefit Groups'!#REF!,2,FALSE),"-")</f>
        <v>-</v>
      </c>
      <c r="P1308">
        <v>3</v>
      </c>
      <c r="Q1308" t="str">
        <f>IFERROR(VLOOKUP(Table_Query_from_QDB_Production___SQL_Server[[#This Row],[step_5_seq]],'Employee Benefit Groups'!#REF!,2,FALSE),"-")</f>
        <v>-</v>
      </c>
      <c r="S1308" t="str">
        <f>IFERROR(VLOOKUP(Table_Query_from_QDB_Production___SQL_Server[[#This Row],[step_6_seq]],'Employee Benefit Groups'!#REF!,2,FALSE),"-")</f>
        <v>-</v>
      </c>
      <c r="T1308">
        <v>4</v>
      </c>
      <c r="U1308" t="str">
        <f>IFERROR(VLOOKUP(Table_Query_from_QDB_Production___SQL_Server[[#This Row],[step_7_seq]],'Employee Benefit Groups'!#REF!,2,FALSE),"-")</f>
        <v>-</v>
      </c>
      <c r="W1308" t="str">
        <f>IFERROR(VLOOKUP(Table_Query_from_QDB_Production___SQL_Server[[#This Row],[step_8_seq]],'Employee Benefit Groups'!#REF!,2,FALSE),"-")</f>
        <v>-</v>
      </c>
      <c r="Y1308" t="str">
        <f>IFERROR(VLOOKUP(Table_Query_from_QDB_Production___SQL_Server[[#This Row],[step_9_seq]],'Employee Benefit Groups'!#REF!,2,FALSE),"-")</f>
        <v>-</v>
      </c>
      <c r="AA1308" s="15"/>
      <c r="AB1308" s="15">
        <f t="shared" si="240"/>
        <v>0</v>
      </c>
      <c r="AC1308" s="11" t="s">
        <v>11502</v>
      </c>
      <c r="AD1308" s="11" t="str">
        <f t="shared" si="241"/>
        <v>-</v>
      </c>
      <c r="AE1308" s="12"/>
      <c r="AF1308" s="12">
        <f t="shared" si="242"/>
        <v>0</v>
      </c>
      <c r="AG1308" s="13" t="s">
        <v>11502</v>
      </c>
      <c r="AH1308" s="13" t="str">
        <f t="shared" si="243"/>
        <v>-</v>
      </c>
      <c r="AI1308" s="14">
        <v>2</v>
      </c>
      <c r="AJ1308" s="14">
        <f t="shared" si="244"/>
        <v>3</v>
      </c>
      <c r="AK1308" s="15" t="s">
        <v>11497</v>
      </c>
      <c r="AL1308" s="15" t="str">
        <f t="shared" si="245"/>
        <v>-</v>
      </c>
      <c r="AM1308" s="12"/>
      <c r="AN1308" s="12">
        <f t="shared" si="246"/>
        <v>0</v>
      </c>
      <c r="AO1308" s="16" t="s">
        <v>11502</v>
      </c>
      <c r="AP1308" s="16" t="str">
        <f t="shared" si="247"/>
        <v>-</v>
      </c>
      <c r="AQ1308" s="12">
        <v>3</v>
      </c>
      <c r="AR1308" s="12">
        <f t="shared" si="248"/>
        <v>4</v>
      </c>
      <c r="AS1308" s="14" t="s">
        <v>11498</v>
      </c>
      <c r="AT1308" s="14" t="str">
        <f t="shared" si="249"/>
        <v>-</v>
      </c>
      <c r="AU1308"/>
      <c r="AV1308" s="15" t="s">
        <v>11502</v>
      </c>
      <c r="AW1308" s="15" t="str">
        <f t="shared" si="250"/>
        <v>-</v>
      </c>
      <c r="AX1308"/>
      <c r="AY1308" s="17" t="s">
        <v>11502</v>
      </c>
      <c r="AZ1308" s="17" t="str">
        <f t="shared" si="251"/>
        <v>-</v>
      </c>
      <c r="BA1308"/>
    </row>
    <row r="1309" spans="1:53" x14ac:dyDescent="0.3">
      <c r="A1309" t="s">
        <v>3854</v>
      </c>
      <c r="B1309" t="s">
        <v>3855</v>
      </c>
      <c r="C1309" t="s">
        <v>3856</v>
      </c>
      <c r="D1309" t="s">
        <v>3799</v>
      </c>
      <c r="E1309" t="str">
        <f>LEFT(Table_Query_from_QDB_Production___SQL_Server[[#This Row],[ttl_class_ttl_outl]],1)</f>
        <v>5</v>
      </c>
      <c r="F1309" t="str">
        <f>UPPER(IFERROR(VLOOKUP(Table_Query_from_QDB_Production___SQL_Server[[#This Row],[cto_osc_code]],'CTO-OSC Table'!$A$2:$B$24,2,FALSE),"Undefined"))</f>
        <v>RESEARCH</v>
      </c>
      <c r="G1309" t="str">
        <f>UPPER(IFERROR(VLOOKUP(Table_Query_from_QDB_Production___SQL_Server[[#This Row],[ttl_class_ttl_outl]],'Title Class Table'!$A$2:$C$146,2,FALSE),"Undefined"))</f>
        <v>AGRONOMIST-ACTING</v>
      </c>
      <c r="H1309" t="s">
        <v>11449</v>
      </c>
      <c r="I1309">
        <v>4</v>
      </c>
      <c r="K1309" t="str">
        <f>IFERROR(VLOOKUP(Table_Query_from_QDB_Production___SQL_Server[[#This Row],[step_2_seq]],'Employee Benefit Groups'!#REF!,2,FALSE),"-")</f>
        <v>-</v>
      </c>
      <c r="M1309" t="str">
        <f>IFERROR(VLOOKUP(Table_Query_from_QDB_Production___SQL_Server[[#This Row],[step_4_seq]],'Employee Benefit Groups'!#REF!,2,FALSE),"-")</f>
        <v>-</v>
      </c>
      <c r="O1309" t="str">
        <f>IFERROR(VLOOKUP(Table_Query_from_QDB_Production___SQL_Server[[#This Row],[step_4_seq2]],'Employee Benefit Groups'!#REF!,2,FALSE),"-")</f>
        <v>-</v>
      </c>
      <c r="P1309">
        <v>3</v>
      </c>
      <c r="Q1309" t="str">
        <f>IFERROR(VLOOKUP(Table_Query_from_QDB_Production___SQL_Server[[#This Row],[step_5_seq]],'Employee Benefit Groups'!#REF!,2,FALSE),"-")</f>
        <v>-</v>
      </c>
      <c r="S1309" t="str">
        <f>IFERROR(VLOOKUP(Table_Query_from_QDB_Production___SQL_Server[[#This Row],[step_6_seq]],'Employee Benefit Groups'!#REF!,2,FALSE),"-")</f>
        <v>-</v>
      </c>
      <c r="T1309">
        <v>4</v>
      </c>
      <c r="U1309" t="str">
        <f>IFERROR(VLOOKUP(Table_Query_from_QDB_Production___SQL_Server[[#This Row],[step_7_seq]],'Employee Benefit Groups'!#REF!,2,FALSE),"-")</f>
        <v>-</v>
      </c>
      <c r="W1309" t="str">
        <f>IFERROR(VLOOKUP(Table_Query_from_QDB_Production___SQL_Server[[#This Row],[step_8_seq]],'Employee Benefit Groups'!#REF!,2,FALSE),"-")</f>
        <v>-</v>
      </c>
      <c r="Y1309" t="str">
        <f>IFERROR(VLOOKUP(Table_Query_from_QDB_Production___SQL_Server[[#This Row],[step_9_seq]],'Employee Benefit Groups'!#REF!,2,FALSE),"-")</f>
        <v>-</v>
      </c>
      <c r="AA1309" s="15"/>
      <c r="AB1309" s="15">
        <f t="shared" si="240"/>
        <v>0</v>
      </c>
      <c r="AC1309" s="11" t="s">
        <v>11502</v>
      </c>
      <c r="AD1309" s="11" t="str">
        <f t="shared" si="241"/>
        <v>-</v>
      </c>
      <c r="AE1309" s="12"/>
      <c r="AF1309" s="12">
        <f t="shared" si="242"/>
        <v>0</v>
      </c>
      <c r="AG1309" s="13" t="s">
        <v>11502</v>
      </c>
      <c r="AH1309" s="13" t="str">
        <f t="shared" si="243"/>
        <v>-</v>
      </c>
      <c r="AI1309" s="14">
        <v>2</v>
      </c>
      <c r="AJ1309" s="14">
        <f t="shared" si="244"/>
        <v>3</v>
      </c>
      <c r="AK1309" s="15" t="s">
        <v>11497</v>
      </c>
      <c r="AL1309" s="15" t="str">
        <f t="shared" si="245"/>
        <v>-</v>
      </c>
      <c r="AM1309" s="12"/>
      <c r="AN1309" s="12">
        <f t="shared" si="246"/>
        <v>0</v>
      </c>
      <c r="AO1309" s="16" t="s">
        <v>11502</v>
      </c>
      <c r="AP1309" s="16" t="str">
        <f t="shared" si="247"/>
        <v>-</v>
      </c>
      <c r="AQ1309" s="12">
        <v>3</v>
      </c>
      <c r="AR1309" s="12">
        <f t="shared" si="248"/>
        <v>4</v>
      </c>
      <c r="AS1309" s="14" t="s">
        <v>11498</v>
      </c>
      <c r="AT1309" s="14" t="str">
        <f t="shared" si="249"/>
        <v>-</v>
      </c>
      <c r="AU1309"/>
      <c r="AV1309" s="15" t="s">
        <v>11502</v>
      </c>
      <c r="AW1309" s="15" t="str">
        <f t="shared" si="250"/>
        <v>-</v>
      </c>
      <c r="AX1309"/>
      <c r="AY1309" s="17" t="s">
        <v>11502</v>
      </c>
      <c r="AZ1309" s="17" t="str">
        <f t="shared" si="251"/>
        <v>-</v>
      </c>
      <c r="BA1309"/>
    </row>
    <row r="1310" spans="1:53" x14ac:dyDescent="0.3">
      <c r="A1310" t="s">
        <v>3857</v>
      </c>
      <c r="B1310" t="s">
        <v>3855</v>
      </c>
      <c r="C1310" t="s">
        <v>3858</v>
      </c>
      <c r="D1310" t="s">
        <v>3799</v>
      </c>
      <c r="E1310" t="str">
        <f>LEFT(Table_Query_from_QDB_Production___SQL_Server[[#This Row],[ttl_class_ttl_outl]],1)</f>
        <v>5</v>
      </c>
      <c r="F1310" t="str">
        <f>UPPER(IFERROR(VLOOKUP(Table_Query_from_QDB_Production___SQL_Server[[#This Row],[cto_osc_code]],'CTO-OSC Table'!$A$2:$B$24,2,FALSE),"Undefined"))</f>
        <v>RESEARCH</v>
      </c>
      <c r="G1310" t="str">
        <f>UPPER(IFERROR(VLOOKUP(Table_Query_from_QDB_Production___SQL_Server[[#This Row],[ttl_class_ttl_outl]],'Title Class Table'!$A$2:$C$146,2,FALSE),"Undefined"))</f>
        <v>AGRONOMIST-ACTING</v>
      </c>
      <c r="H1310" t="s">
        <v>11449</v>
      </c>
      <c r="I1310">
        <v>4</v>
      </c>
      <c r="K1310" t="str">
        <f>IFERROR(VLOOKUP(Table_Query_from_QDB_Production___SQL_Server[[#This Row],[step_2_seq]],'Employee Benefit Groups'!#REF!,2,FALSE),"-")</f>
        <v>-</v>
      </c>
      <c r="M1310" t="str">
        <f>IFERROR(VLOOKUP(Table_Query_from_QDB_Production___SQL_Server[[#This Row],[step_4_seq]],'Employee Benefit Groups'!#REF!,2,FALSE),"-")</f>
        <v>-</v>
      </c>
      <c r="O1310" t="str">
        <f>IFERROR(VLOOKUP(Table_Query_from_QDB_Production___SQL_Server[[#This Row],[step_4_seq2]],'Employee Benefit Groups'!#REF!,2,FALSE),"-")</f>
        <v>-</v>
      </c>
      <c r="P1310">
        <v>3</v>
      </c>
      <c r="Q1310" t="str">
        <f>IFERROR(VLOOKUP(Table_Query_from_QDB_Production___SQL_Server[[#This Row],[step_5_seq]],'Employee Benefit Groups'!#REF!,2,FALSE),"-")</f>
        <v>-</v>
      </c>
      <c r="S1310" t="str">
        <f>IFERROR(VLOOKUP(Table_Query_from_QDB_Production___SQL_Server[[#This Row],[step_6_seq]],'Employee Benefit Groups'!#REF!,2,FALSE),"-")</f>
        <v>-</v>
      </c>
      <c r="T1310">
        <v>4</v>
      </c>
      <c r="U1310" t="str">
        <f>IFERROR(VLOOKUP(Table_Query_from_QDB_Production___SQL_Server[[#This Row],[step_7_seq]],'Employee Benefit Groups'!#REF!,2,FALSE),"-")</f>
        <v>-</v>
      </c>
      <c r="W1310" t="str">
        <f>IFERROR(VLOOKUP(Table_Query_from_QDB_Production___SQL_Server[[#This Row],[step_8_seq]],'Employee Benefit Groups'!#REF!,2,FALSE),"-")</f>
        <v>-</v>
      </c>
      <c r="Y1310" t="str">
        <f>IFERROR(VLOOKUP(Table_Query_from_QDB_Production___SQL_Server[[#This Row],[step_9_seq]],'Employee Benefit Groups'!#REF!,2,FALSE),"-")</f>
        <v>-</v>
      </c>
      <c r="AA1310" s="15"/>
      <c r="AB1310" s="15">
        <f t="shared" si="240"/>
        <v>0</v>
      </c>
      <c r="AC1310" s="11" t="s">
        <v>11502</v>
      </c>
      <c r="AD1310" s="11" t="str">
        <f t="shared" si="241"/>
        <v>-</v>
      </c>
      <c r="AE1310" s="12"/>
      <c r="AF1310" s="12">
        <f t="shared" si="242"/>
        <v>0</v>
      </c>
      <c r="AG1310" s="13" t="s">
        <v>11502</v>
      </c>
      <c r="AH1310" s="13" t="str">
        <f t="shared" si="243"/>
        <v>-</v>
      </c>
      <c r="AI1310" s="14">
        <v>2</v>
      </c>
      <c r="AJ1310" s="14">
        <f t="shared" si="244"/>
        <v>3</v>
      </c>
      <c r="AK1310" s="15" t="s">
        <v>11497</v>
      </c>
      <c r="AL1310" s="15" t="str">
        <f t="shared" si="245"/>
        <v>-</v>
      </c>
      <c r="AM1310" s="12"/>
      <c r="AN1310" s="12">
        <f t="shared" si="246"/>
        <v>0</v>
      </c>
      <c r="AO1310" s="16" t="s">
        <v>11502</v>
      </c>
      <c r="AP1310" s="16" t="str">
        <f t="shared" si="247"/>
        <v>-</v>
      </c>
      <c r="AQ1310" s="12">
        <v>3</v>
      </c>
      <c r="AR1310" s="12">
        <f t="shared" si="248"/>
        <v>4</v>
      </c>
      <c r="AS1310" s="14" t="s">
        <v>11498</v>
      </c>
      <c r="AT1310" s="14" t="str">
        <f t="shared" si="249"/>
        <v>-</v>
      </c>
      <c r="AU1310"/>
      <c r="AV1310" s="15" t="s">
        <v>11502</v>
      </c>
      <c r="AW1310" s="15" t="str">
        <f t="shared" si="250"/>
        <v>-</v>
      </c>
      <c r="AX1310"/>
      <c r="AY1310" s="17" t="s">
        <v>11502</v>
      </c>
      <c r="AZ1310" s="17" t="str">
        <f t="shared" si="251"/>
        <v>-</v>
      </c>
      <c r="BA1310"/>
    </row>
    <row r="1311" spans="1:53" x14ac:dyDescent="0.3">
      <c r="A1311" t="s">
        <v>3859</v>
      </c>
      <c r="B1311" t="s">
        <v>3801</v>
      </c>
      <c r="C1311" t="s">
        <v>3860</v>
      </c>
      <c r="D1311" t="s">
        <v>3803</v>
      </c>
      <c r="E1311" t="str">
        <f>LEFT(Table_Query_from_QDB_Production___SQL_Server[[#This Row],[ttl_class_ttl_outl]],1)</f>
        <v>5</v>
      </c>
      <c r="F1311" t="str">
        <f>UPPER(IFERROR(VLOOKUP(Table_Query_from_QDB_Production___SQL_Server[[#This Row],[cto_osc_code]],'CTO-OSC Table'!$A$2:$B$24,2,FALSE),"Undefined"))</f>
        <v>RESEARCH</v>
      </c>
      <c r="G1311" t="str">
        <f>UPPER(IFERROR(VLOOKUP(Table_Query_from_QDB_Production___SQL_Server[[#This Row],[ttl_class_ttl_outl]],'Title Class Table'!$A$2:$C$146,2,FALSE),"Undefined"))</f>
        <v>AGRONOMIST-VISITING</v>
      </c>
      <c r="H1311" t="s">
        <v>11449</v>
      </c>
      <c r="I1311">
        <v>4</v>
      </c>
      <c r="K1311" t="str">
        <f>IFERROR(VLOOKUP(Table_Query_from_QDB_Production___SQL_Server[[#This Row],[step_2_seq]],'Employee Benefit Groups'!#REF!,2,FALSE),"-")</f>
        <v>-</v>
      </c>
      <c r="M1311" t="str">
        <f>IFERROR(VLOOKUP(Table_Query_from_QDB_Production___SQL_Server[[#This Row],[step_4_seq]],'Employee Benefit Groups'!#REF!,2,FALSE),"-")</f>
        <v>-</v>
      </c>
      <c r="O1311" t="str">
        <f>IFERROR(VLOOKUP(Table_Query_from_QDB_Production___SQL_Server[[#This Row],[step_4_seq2]],'Employee Benefit Groups'!#REF!,2,FALSE),"-")</f>
        <v>-</v>
      </c>
      <c r="P1311">
        <v>3</v>
      </c>
      <c r="Q1311" t="str">
        <f>IFERROR(VLOOKUP(Table_Query_from_QDB_Production___SQL_Server[[#This Row],[step_5_seq]],'Employee Benefit Groups'!#REF!,2,FALSE),"-")</f>
        <v>-</v>
      </c>
      <c r="S1311" t="str">
        <f>IFERROR(VLOOKUP(Table_Query_from_QDB_Production___SQL_Server[[#This Row],[step_6_seq]],'Employee Benefit Groups'!#REF!,2,FALSE),"-")</f>
        <v>-</v>
      </c>
      <c r="T1311">
        <v>4</v>
      </c>
      <c r="U1311" t="str">
        <f>IFERROR(VLOOKUP(Table_Query_from_QDB_Production___SQL_Server[[#This Row],[step_7_seq]],'Employee Benefit Groups'!#REF!,2,FALSE),"-")</f>
        <v>-</v>
      </c>
      <c r="W1311" t="str">
        <f>IFERROR(VLOOKUP(Table_Query_from_QDB_Production___SQL_Server[[#This Row],[step_8_seq]],'Employee Benefit Groups'!#REF!,2,FALSE),"-")</f>
        <v>-</v>
      </c>
      <c r="Y1311" t="str">
        <f>IFERROR(VLOOKUP(Table_Query_from_QDB_Production___SQL_Server[[#This Row],[step_9_seq]],'Employee Benefit Groups'!#REF!,2,FALSE),"-")</f>
        <v>-</v>
      </c>
      <c r="AA1311" s="15"/>
      <c r="AB1311" s="15">
        <f t="shared" si="240"/>
        <v>0</v>
      </c>
      <c r="AC1311" s="11" t="s">
        <v>11502</v>
      </c>
      <c r="AD1311" s="11" t="str">
        <f t="shared" si="241"/>
        <v>-</v>
      </c>
      <c r="AE1311" s="12"/>
      <c r="AF1311" s="12">
        <f t="shared" si="242"/>
        <v>0</v>
      </c>
      <c r="AG1311" s="13" t="s">
        <v>11502</v>
      </c>
      <c r="AH1311" s="13" t="str">
        <f t="shared" si="243"/>
        <v>-</v>
      </c>
      <c r="AI1311" s="14">
        <v>2</v>
      </c>
      <c r="AJ1311" s="14">
        <f t="shared" si="244"/>
        <v>3</v>
      </c>
      <c r="AK1311" s="15" t="s">
        <v>11497</v>
      </c>
      <c r="AL1311" s="15" t="str">
        <f t="shared" si="245"/>
        <v>-</v>
      </c>
      <c r="AM1311" s="12"/>
      <c r="AN1311" s="12">
        <f t="shared" si="246"/>
        <v>0</v>
      </c>
      <c r="AO1311" s="16" t="s">
        <v>11502</v>
      </c>
      <c r="AP1311" s="16" t="str">
        <f t="shared" si="247"/>
        <v>-</v>
      </c>
      <c r="AQ1311" s="12">
        <v>3</v>
      </c>
      <c r="AR1311" s="12">
        <f t="shared" si="248"/>
        <v>4</v>
      </c>
      <c r="AS1311" s="14" t="s">
        <v>11498</v>
      </c>
      <c r="AT1311" s="14" t="str">
        <f t="shared" si="249"/>
        <v>-</v>
      </c>
      <c r="AU1311"/>
      <c r="AV1311" s="15" t="s">
        <v>11502</v>
      </c>
      <c r="AW1311" s="15" t="str">
        <f t="shared" si="250"/>
        <v>-</v>
      </c>
      <c r="AX1311"/>
      <c r="AY1311" s="17" t="s">
        <v>11502</v>
      </c>
      <c r="AZ1311" s="17" t="str">
        <f t="shared" si="251"/>
        <v>-</v>
      </c>
      <c r="BA1311"/>
    </row>
    <row r="1312" spans="1:53" x14ac:dyDescent="0.3">
      <c r="A1312" t="s">
        <v>3861</v>
      </c>
      <c r="B1312" t="s">
        <v>3826</v>
      </c>
      <c r="C1312" t="s">
        <v>3862</v>
      </c>
      <c r="D1312" t="s">
        <v>3803</v>
      </c>
      <c r="E1312" t="str">
        <f>LEFT(Table_Query_from_QDB_Production___SQL_Server[[#This Row],[ttl_class_ttl_outl]],1)</f>
        <v>5</v>
      </c>
      <c r="F1312" t="str">
        <f>UPPER(IFERROR(VLOOKUP(Table_Query_from_QDB_Production___SQL_Server[[#This Row],[cto_osc_code]],'CTO-OSC Table'!$A$2:$B$24,2,FALSE),"Undefined"))</f>
        <v>RESEARCH</v>
      </c>
      <c r="G1312" t="str">
        <f>UPPER(IFERROR(VLOOKUP(Table_Query_from_QDB_Production___SQL_Server[[#This Row],[ttl_class_ttl_outl]],'Title Class Table'!$A$2:$C$146,2,FALSE),"Undefined"))</f>
        <v>AGRONOMIST-VISITING</v>
      </c>
      <c r="H1312" t="s">
        <v>11449</v>
      </c>
      <c r="I1312">
        <v>4</v>
      </c>
      <c r="K1312" t="str">
        <f>IFERROR(VLOOKUP(Table_Query_from_QDB_Production___SQL_Server[[#This Row],[step_2_seq]],'Employee Benefit Groups'!#REF!,2,FALSE),"-")</f>
        <v>-</v>
      </c>
      <c r="M1312" t="str">
        <f>IFERROR(VLOOKUP(Table_Query_from_QDB_Production___SQL_Server[[#This Row],[step_4_seq]],'Employee Benefit Groups'!#REF!,2,FALSE),"-")</f>
        <v>-</v>
      </c>
      <c r="O1312" t="str">
        <f>IFERROR(VLOOKUP(Table_Query_from_QDB_Production___SQL_Server[[#This Row],[step_4_seq2]],'Employee Benefit Groups'!#REF!,2,FALSE),"-")</f>
        <v>-</v>
      </c>
      <c r="P1312">
        <v>3</v>
      </c>
      <c r="Q1312" t="str">
        <f>IFERROR(VLOOKUP(Table_Query_from_QDB_Production___SQL_Server[[#This Row],[step_5_seq]],'Employee Benefit Groups'!#REF!,2,FALSE),"-")</f>
        <v>-</v>
      </c>
      <c r="S1312" t="str">
        <f>IFERROR(VLOOKUP(Table_Query_from_QDB_Production___SQL_Server[[#This Row],[step_6_seq]],'Employee Benefit Groups'!#REF!,2,FALSE),"-")</f>
        <v>-</v>
      </c>
      <c r="T1312">
        <v>4</v>
      </c>
      <c r="U1312" t="str">
        <f>IFERROR(VLOOKUP(Table_Query_from_QDB_Production___SQL_Server[[#This Row],[step_7_seq]],'Employee Benefit Groups'!#REF!,2,FALSE),"-")</f>
        <v>-</v>
      </c>
      <c r="W1312" t="str">
        <f>IFERROR(VLOOKUP(Table_Query_from_QDB_Production___SQL_Server[[#This Row],[step_8_seq]],'Employee Benefit Groups'!#REF!,2,FALSE),"-")</f>
        <v>-</v>
      </c>
      <c r="Y1312" t="str">
        <f>IFERROR(VLOOKUP(Table_Query_from_QDB_Production___SQL_Server[[#This Row],[step_9_seq]],'Employee Benefit Groups'!#REF!,2,FALSE),"-")</f>
        <v>-</v>
      </c>
      <c r="AA1312" s="15"/>
      <c r="AB1312" s="15">
        <f t="shared" si="240"/>
        <v>0</v>
      </c>
      <c r="AC1312" s="11" t="s">
        <v>11502</v>
      </c>
      <c r="AD1312" s="11" t="str">
        <f t="shared" si="241"/>
        <v>-</v>
      </c>
      <c r="AE1312" s="12"/>
      <c r="AF1312" s="12">
        <f t="shared" si="242"/>
        <v>0</v>
      </c>
      <c r="AG1312" s="13" t="s">
        <v>11502</v>
      </c>
      <c r="AH1312" s="13" t="str">
        <f t="shared" si="243"/>
        <v>-</v>
      </c>
      <c r="AI1312" s="14">
        <v>2</v>
      </c>
      <c r="AJ1312" s="14">
        <f t="shared" si="244"/>
        <v>3</v>
      </c>
      <c r="AK1312" s="15" t="s">
        <v>11497</v>
      </c>
      <c r="AL1312" s="15" t="str">
        <f t="shared" si="245"/>
        <v>-</v>
      </c>
      <c r="AM1312" s="12"/>
      <c r="AN1312" s="12">
        <f t="shared" si="246"/>
        <v>0</v>
      </c>
      <c r="AO1312" s="16" t="s">
        <v>11502</v>
      </c>
      <c r="AP1312" s="16" t="str">
        <f t="shared" si="247"/>
        <v>-</v>
      </c>
      <c r="AQ1312" s="12">
        <v>3</v>
      </c>
      <c r="AR1312" s="12">
        <f t="shared" si="248"/>
        <v>4</v>
      </c>
      <c r="AS1312" s="14" t="s">
        <v>11498</v>
      </c>
      <c r="AT1312" s="14" t="str">
        <f t="shared" si="249"/>
        <v>-</v>
      </c>
      <c r="AU1312"/>
      <c r="AV1312" s="15" t="s">
        <v>11502</v>
      </c>
      <c r="AW1312" s="15" t="str">
        <f t="shared" si="250"/>
        <v>-</v>
      </c>
      <c r="AX1312"/>
      <c r="AY1312" s="17" t="s">
        <v>11502</v>
      </c>
      <c r="AZ1312" s="17" t="str">
        <f t="shared" si="251"/>
        <v>-</v>
      </c>
      <c r="BA1312"/>
    </row>
    <row r="1313" spans="1:53" x14ac:dyDescent="0.3">
      <c r="A1313" t="s">
        <v>3863</v>
      </c>
      <c r="B1313" t="s">
        <v>3842</v>
      </c>
      <c r="C1313" t="s">
        <v>3864</v>
      </c>
      <c r="D1313" t="s">
        <v>3803</v>
      </c>
      <c r="E1313" t="str">
        <f>LEFT(Table_Query_from_QDB_Production___SQL_Server[[#This Row],[ttl_class_ttl_outl]],1)</f>
        <v>5</v>
      </c>
      <c r="F1313" t="str">
        <f>UPPER(IFERROR(VLOOKUP(Table_Query_from_QDB_Production___SQL_Server[[#This Row],[cto_osc_code]],'CTO-OSC Table'!$A$2:$B$24,2,FALSE),"Undefined"))</f>
        <v>RESEARCH</v>
      </c>
      <c r="G1313" t="str">
        <f>UPPER(IFERROR(VLOOKUP(Table_Query_from_QDB_Production___SQL_Server[[#This Row],[ttl_class_ttl_outl]],'Title Class Table'!$A$2:$C$146,2,FALSE),"Undefined"))</f>
        <v>AGRONOMIST-VISITING</v>
      </c>
      <c r="H1313" t="s">
        <v>11449</v>
      </c>
      <c r="I1313">
        <v>4</v>
      </c>
      <c r="K1313" t="str">
        <f>IFERROR(VLOOKUP(Table_Query_from_QDB_Production___SQL_Server[[#This Row],[step_2_seq]],'Employee Benefit Groups'!#REF!,2,FALSE),"-")</f>
        <v>-</v>
      </c>
      <c r="M1313" t="str">
        <f>IFERROR(VLOOKUP(Table_Query_from_QDB_Production___SQL_Server[[#This Row],[step_4_seq]],'Employee Benefit Groups'!#REF!,2,FALSE),"-")</f>
        <v>-</v>
      </c>
      <c r="O1313" t="str">
        <f>IFERROR(VLOOKUP(Table_Query_from_QDB_Production___SQL_Server[[#This Row],[step_4_seq2]],'Employee Benefit Groups'!#REF!,2,FALSE),"-")</f>
        <v>-</v>
      </c>
      <c r="P1313">
        <v>3</v>
      </c>
      <c r="Q1313" t="str">
        <f>IFERROR(VLOOKUP(Table_Query_from_QDB_Production___SQL_Server[[#This Row],[step_5_seq]],'Employee Benefit Groups'!#REF!,2,FALSE),"-")</f>
        <v>-</v>
      </c>
      <c r="S1313" t="str">
        <f>IFERROR(VLOOKUP(Table_Query_from_QDB_Production___SQL_Server[[#This Row],[step_6_seq]],'Employee Benefit Groups'!#REF!,2,FALSE),"-")</f>
        <v>-</v>
      </c>
      <c r="T1313">
        <v>4</v>
      </c>
      <c r="U1313" t="str">
        <f>IFERROR(VLOOKUP(Table_Query_from_QDB_Production___SQL_Server[[#This Row],[step_7_seq]],'Employee Benefit Groups'!#REF!,2,FALSE),"-")</f>
        <v>-</v>
      </c>
      <c r="W1313" t="str">
        <f>IFERROR(VLOOKUP(Table_Query_from_QDB_Production___SQL_Server[[#This Row],[step_8_seq]],'Employee Benefit Groups'!#REF!,2,FALSE),"-")</f>
        <v>-</v>
      </c>
      <c r="Y1313" t="str">
        <f>IFERROR(VLOOKUP(Table_Query_from_QDB_Production___SQL_Server[[#This Row],[step_9_seq]],'Employee Benefit Groups'!#REF!,2,FALSE),"-")</f>
        <v>-</v>
      </c>
      <c r="AA1313" s="15"/>
      <c r="AB1313" s="15">
        <f t="shared" si="240"/>
        <v>0</v>
      </c>
      <c r="AC1313" s="11" t="s">
        <v>11502</v>
      </c>
      <c r="AD1313" s="11" t="str">
        <f t="shared" si="241"/>
        <v>-</v>
      </c>
      <c r="AE1313" s="12"/>
      <c r="AF1313" s="12">
        <f t="shared" si="242"/>
        <v>0</v>
      </c>
      <c r="AG1313" s="13" t="s">
        <v>11502</v>
      </c>
      <c r="AH1313" s="13" t="str">
        <f t="shared" si="243"/>
        <v>-</v>
      </c>
      <c r="AI1313" s="14">
        <v>2</v>
      </c>
      <c r="AJ1313" s="14">
        <f t="shared" si="244"/>
        <v>3</v>
      </c>
      <c r="AK1313" s="15" t="s">
        <v>11497</v>
      </c>
      <c r="AL1313" s="15" t="str">
        <f t="shared" si="245"/>
        <v>-</v>
      </c>
      <c r="AM1313" s="12"/>
      <c r="AN1313" s="12">
        <f t="shared" si="246"/>
        <v>0</v>
      </c>
      <c r="AO1313" s="16" t="s">
        <v>11502</v>
      </c>
      <c r="AP1313" s="16" t="str">
        <f t="shared" si="247"/>
        <v>-</v>
      </c>
      <c r="AQ1313" s="12">
        <v>3</v>
      </c>
      <c r="AR1313" s="12">
        <f t="shared" si="248"/>
        <v>4</v>
      </c>
      <c r="AS1313" s="14" t="s">
        <v>11498</v>
      </c>
      <c r="AT1313" s="14" t="str">
        <f t="shared" si="249"/>
        <v>-</v>
      </c>
      <c r="AU1313"/>
      <c r="AV1313" s="15" t="s">
        <v>11502</v>
      </c>
      <c r="AW1313" s="15" t="str">
        <f t="shared" si="250"/>
        <v>-</v>
      </c>
      <c r="AX1313"/>
      <c r="AY1313" s="17" t="s">
        <v>11502</v>
      </c>
      <c r="AZ1313" s="17" t="str">
        <f t="shared" si="251"/>
        <v>-</v>
      </c>
      <c r="BA1313"/>
    </row>
    <row r="1314" spans="1:53" x14ac:dyDescent="0.3">
      <c r="A1314" t="s">
        <v>3865</v>
      </c>
      <c r="B1314" t="s">
        <v>3797</v>
      </c>
      <c r="C1314" t="s">
        <v>3866</v>
      </c>
      <c r="D1314" t="s">
        <v>3799</v>
      </c>
      <c r="E1314" t="str">
        <f>LEFT(Table_Query_from_QDB_Production___SQL_Server[[#This Row],[ttl_class_ttl_outl]],1)</f>
        <v>5</v>
      </c>
      <c r="F1314" t="str">
        <f>UPPER(IFERROR(VLOOKUP(Table_Query_from_QDB_Production___SQL_Server[[#This Row],[cto_osc_code]],'CTO-OSC Table'!$A$2:$B$24,2,FALSE),"Undefined"))</f>
        <v>RESEARCH</v>
      </c>
      <c r="G1314" t="str">
        <f>UPPER(IFERROR(VLOOKUP(Table_Query_from_QDB_Production___SQL_Server[[#This Row],[ttl_class_ttl_outl]],'Title Class Table'!$A$2:$C$146,2,FALSE),"Undefined"))</f>
        <v>AGRONOMIST-ACTING</v>
      </c>
      <c r="H1314" t="s">
        <v>11449</v>
      </c>
      <c r="I1314">
        <v>4</v>
      </c>
      <c r="K1314" t="str">
        <f>IFERROR(VLOOKUP(Table_Query_from_QDB_Production___SQL_Server[[#This Row],[step_2_seq]],'Employee Benefit Groups'!#REF!,2,FALSE),"-")</f>
        <v>-</v>
      </c>
      <c r="M1314" t="str">
        <f>IFERROR(VLOOKUP(Table_Query_from_QDB_Production___SQL_Server[[#This Row],[step_4_seq]],'Employee Benefit Groups'!#REF!,2,FALSE),"-")</f>
        <v>-</v>
      </c>
      <c r="O1314" t="str">
        <f>IFERROR(VLOOKUP(Table_Query_from_QDB_Production___SQL_Server[[#This Row],[step_4_seq2]],'Employee Benefit Groups'!#REF!,2,FALSE),"-")</f>
        <v>-</v>
      </c>
      <c r="P1314">
        <v>3</v>
      </c>
      <c r="Q1314" t="str">
        <f>IFERROR(VLOOKUP(Table_Query_from_QDB_Production___SQL_Server[[#This Row],[step_5_seq]],'Employee Benefit Groups'!#REF!,2,FALSE),"-")</f>
        <v>-</v>
      </c>
      <c r="S1314" t="str">
        <f>IFERROR(VLOOKUP(Table_Query_from_QDB_Production___SQL_Server[[#This Row],[step_6_seq]],'Employee Benefit Groups'!#REF!,2,FALSE),"-")</f>
        <v>-</v>
      </c>
      <c r="T1314">
        <v>4</v>
      </c>
      <c r="U1314" t="str">
        <f>IFERROR(VLOOKUP(Table_Query_from_QDB_Production___SQL_Server[[#This Row],[step_7_seq]],'Employee Benefit Groups'!#REF!,2,FALSE),"-")</f>
        <v>-</v>
      </c>
      <c r="W1314" t="str">
        <f>IFERROR(VLOOKUP(Table_Query_from_QDB_Production___SQL_Server[[#This Row],[step_8_seq]],'Employee Benefit Groups'!#REF!,2,FALSE),"-")</f>
        <v>-</v>
      </c>
      <c r="Y1314" t="str">
        <f>IFERROR(VLOOKUP(Table_Query_from_QDB_Production___SQL_Server[[#This Row],[step_9_seq]],'Employee Benefit Groups'!#REF!,2,FALSE),"-")</f>
        <v>-</v>
      </c>
      <c r="AA1314" s="15"/>
      <c r="AB1314" s="15">
        <f t="shared" si="240"/>
        <v>0</v>
      </c>
      <c r="AC1314" s="11" t="s">
        <v>11502</v>
      </c>
      <c r="AD1314" s="11" t="str">
        <f t="shared" si="241"/>
        <v>-</v>
      </c>
      <c r="AE1314" s="12"/>
      <c r="AF1314" s="12">
        <f t="shared" si="242"/>
        <v>0</v>
      </c>
      <c r="AG1314" s="13" t="s">
        <v>11502</v>
      </c>
      <c r="AH1314" s="13" t="str">
        <f t="shared" si="243"/>
        <v>-</v>
      </c>
      <c r="AI1314" s="14">
        <v>2</v>
      </c>
      <c r="AJ1314" s="14">
        <f t="shared" si="244"/>
        <v>3</v>
      </c>
      <c r="AK1314" s="15" t="s">
        <v>11497</v>
      </c>
      <c r="AL1314" s="15" t="str">
        <f t="shared" si="245"/>
        <v>-</v>
      </c>
      <c r="AM1314" s="12"/>
      <c r="AN1314" s="12">
        <f t="shared" si="246"/>
        <v>0</v>
      </c>
      <c r="AO1314" s="16" t="s">
        <v>11502</v>
      </c>
      <c r="AP1314" s="16" t="str">
        <f t="shared" si="247"/>
        <v>-</v>
      </c>
      <c r="AQ1314" s="12">
        <v>3</v>
      </c>
      <c r="AR1314" s="12">
        <f t="shared" si="248"/>
        <v>4</v>
      </c>
      <c r="AS1314" s="14" t="s">
        <v>11498</v>
      </c>
      <c r="AT1314" s="14" t="str">
        <f t="shared" si="249"/>
        <v>-</v>
      </c>
      <c r="AU1314"/>
      <c r="AV1314" s="15" t="s">
        <v>11502</v>
      </c>
      <c r="AW1314" s="15" t="str">
        <f t="shared" si="250"/>
        <v>-</v>
      </c>
      <c r="AX1314"/>
      <c r="AY1314" s="17" t="s">
        <v>11502</v>
      </c>
      <c r="AZ1314" s="17" t="str">
        <f t="shared" si="251"/>
        <v>-</v>
      </c>
      <c r="BA1314"/>
    </row>
    <row r="1315" spans="1:53" x14ac:dyDescent="0.3">
      <c r="A1315" t="s">
        <v>3867</v>
      </c>
      <c r="B1315" t="s">
        <v>3829</v>
      </c>
      <c r="C1315" t="s">
        <v>3868</v>
      </c>
      <c r="D1315" t="s">
        <v>3799</v>
      </c>
      <c r="E1315" t="str">
        <f>LEFT(Table_Query_from_QDB_Production___SQL_Server[[#This Row],[ttl_class_ttl_outl]],1)</f>
        <v>5</v>
      </c>
      <c r="F1315" t="str">
        <f>UPPER(IFERROR(VLOOKUP(Table_Query_from_QDB_Production___SQL_Server[[#This Row],[cto_osc_code]],'CTO-OSC Table'!$A$2:$B$24,2,FALSE),"Undefined"))</f>
        <v>RESEARCH</v>
      </c>
      <c r="G1315" t="str">
        <f>UPPER(IFERROR(VLOOKUP(Table_Query_from_QDB_Production___SQL_Server[[#This Row],[ttl_class_ttl_outl]],'Title Class Table'!$A$2:$C$146,2,FALSE),"Undefined"))</f>
        <v>AGRONOMIST-ACTING</v>
      </c>
      <c r="H1315" t="s">
        <v>11449</v>
      </c>
      <c r="I1315">
        <v>4</v>
      </c>
      <c r="K1315" t="str">
        <f>IFERROR(VLOOKUP(Table_Query_from_QDB_Production___SQL_Server[[#This Row],[step_2_seq]],'Employee Benefit Groups'!#REF!,2,FALSE),"-")</f>
        <v>-</v>
      </c>
      <c r="M1315" t="str">
        <f>IFERROR(VLOOKUP(Table_Query_from_QDB_Production___SQL_Server[[#This Row],[step_4_seq]],'Employee Benefit Groups'!#REF!,2,FALSE),"-")</f>
        <v>-</v>
      </c>
      <c r="O1315" t="str">
        <f>IFERROR(VLOOKUP(Table_Query_from_QDB_Production___SQL_Server[[#This Row],[step_4_seq2]],'Employee Benefit Groups'!#REF!,2,FALSE),"-")</f>
        <v>-</v>
      </c>
      <c r="P1315">
        <v>3</v>
      </c>
      <c r="Q1315" t="str">
        <f>IFERROR(VLOOKUP(Table_Query_from_QDB_Production___SQL_Server[[#This Row],[step_5_seq]],'Employee Benefit Groups'!#REF!,2,FALSE),"-")</f>
        <v>-</v>
      </c>
      <c r="S1315" t="str">
        <f>IFERROR(VLOOKUP(Table_Query_from_QDB_Production___SQL_Server[[#This Row],[step_6_seq]],'Employee Benefit Groups'!#REF!,2,FALSE),"-")</f>
        <v>-</v>
      </c>
      <c r="T1315">
        <v>4</v>
      </c>
      <c r="U1315" t="str">
        <f>IFERROR(VLOOKUP(Table_Query_from_QDB_Production___SQL_Server[[#This Row],[step_7_seq]],'Employee Benefit Groups'!#REF!,2,FALSE),"-")</f>
        <v>-</v>
      </c>
      <c r="W1315" t="str">
        <f>IFERROR(VLOOKUP(Table_Query_from_QDB_Production___SQL_Server[[#This Row],[step_8_seq]],'Employee Benefit Groups'!#REF!,2,FALSE),"-")</f>
        <v>-</v>
      </c>
      <c r="Y1315" t="str">
        <f>IFERROR(VLOOKUP(Table_Query_from_QDB_Production___SQL_Server[[#This Row],[step_9_seq]],'Employee Benefit Groups'!#REF!,2,FALSE),"-")</f>
        <v>-</v>
      </c>
      <c r="AA1315" s="15"/>
      <c r="AB1315" s="15">
        <f t="shared" si="240"/>
        <v>0</v>
      </c>
      <c r="AC1315" s="11" t="s">
        <v>11502</v>
      </c>
      <c r="AD1315" s="11" t="str">
        <f t="shared" si="241"/>
        <v>-</v>
      </c>
      <c r="AE1315" s="12"/>
      <c r="AF1315" s="12">
        <f t="shared" si="242"/>
        <v>0</v>
      </c>
      <c r="AG1315" s="13" t="s">
        <v>11502</v>
      </c>
      <c r="AH1315" s="13" t="str">
        <f t="shared" si="243"/>
        <v>-</v>
      </c>
      <c r="AI1315" s="14">
        <v>2</v>
      </c>
      <c r="AJ1315" s="14">
        <f t="shared" si="244"/>
        <v>3</v>
      </c>
      <c r="AK1315" s="15" t="s">
        <v>11497</v>
      </c>
      <c r="AL1315" s="15" t="str">
        <f t="shared" si="245"/>
        <v>-</v>
      </c>
      <c r="AM1315" s="12"/>
      <c r="AN1315" s="12">
        <f t="shared" si="246"/>
        <v>0</v>
      </c>
      <c r="AO1315" s="16" t="s">
        <v>11502</v>
      </c>
      <c r="AP1315" s="16" t="str">
        <f t="shared" si="247"/>
        <v>-</v>
      </c>
      <c r="AQ1315" s="12">
        <v>3</v>
      </c>
      <c r="AR1315" s="12">
        <f t="shared" si="248"/>
        <v>4</v>
      </c>
      <c r="AS1315" s="14" t="s">
        <v>11498</v>
      </c>
      <c r="AT1315" s="14" t="str">
        <f t="shared" si="249"/>
        <v>-</v>
      </c>
      <c r="AU1315"/>
      <c r="AV1315" s="15" t="s">
        <v>11502</v>
      </c>
      <c r="AW1315" s="15" t="str">
        <f t="shared" si="250"/>
        <v>-</v>
      </c>
      <c r="AX1315"/>
      <c r="AY1315" s="17" t="s">
        <v>11502</v>
      </c>
      <c r="AZ1315" s="17" t="str">
        <f t="shared" si="251"/>
        <v>-</v>
      </c>
      <c r="BA1315"/>
    </row>
    <row r="1316" spans="1:53" x14ac:dyDescent="0.3">
      <c r="A1316" t="s">
        <v>3869</v>
      </c>
      <c r="B1316" t="s">
        <v>3839</v>
      </c>
      <c r="C1316" t="s">
        <v>3870</v>
      </c>
      <c r="D1316" t="s">
        <v>3799</v>
      </c>
      <c r="E1316" t="str">
        <f>LEFT(Table_Query_from_QDB_Production___SQL_Server[[#This Row],[ttl_class_ttl_outl]],1)</f>
        <v>5</v>
      </c>
      <c r="F1316" t="str">
        <f>UPPER(IFERROR(VLOOKUP(Table_Query_from_QDB_Production___SQL_Server[[#This Row],[cto_osc_code]],'CTO-OSC Table'!$A$2:$B$24,2,FALSE),"Undefined"))</f>
        <v>RESEARCH</v>
      </c>
      <c r="G1316" t="str">
        <f>UPPER(IFERROR(VLOOKUP(Table_Query_from_QDB_Production___SQL_Server[[#This Row],[ttl_class_ttl_outl]],'Title Class Table'!$A$2:$C$146,2,FALSE),"Undefined"))</f>
        <v>AGRONOMIST-ACTING</v>
      </c>
      <c r="H1316" t="s">
        <v>11449</v>
      </c>
      <c r="I1316">
        <v>4</v>
      </c>
      <c r="K1316" t="str">
        <f>IFERROR(VLOOKUP(Table_Query_from_QDB_Production___SQL_Server[[#This Row],[step_2_seq]],'Employee Benefit Groups'!#REF!,2,FALSE),"-")</f>
        <v>-</v>
      </c>
      <c r="M1316" t="str">
        <f>IFERROR(VLOOKUP(Table_Query_from_QDB_Production___SQL_Server[[#This Row],[step_4_seq]],'Employee Benefit Groups'!#REF!,2,FALSE),"-")</f>
        <v>-</v>
      </c>
      <c r="O1316" t="str">
        <f>IFERROR(VLOOKUP(Table_Query_from_QDB_Production___SQL_Server[[#This Row],[step_4_seq2]],'Employee Benefit Groups'!#REF!,2,FALSE),"-")</f>
        <v>-</v>
      </c>
      <c r="P1316">
        <v>3</v>
      </c>
      <c r="Q1316" t="str">
        <f>IFERROR(VLOOKUP(Table_Query_from_QDB_Production___SQL_Server[[#This Row],[step_5_seq]],'Employee Benefit Groups'!#REF!,2,FALSE),"-")</f>
        <v>-</v>
      </c>
      <c r="S1316" t="str">
        <f>IFERROR(VLOOKUP(Table_Query_from_QDB_Production___SQL_Server[[#This Row],[step_6_seq]],'Employee Benefit Groups'!#REF!,2,FALSE),"-")</f>
        <v>-</v>
      </c>
      <c r="T1316">
        <v>4</v>
      </c>
      <c r="U1316" t="str">
        <f>IFERROR(VLOOKUP(Table_Query_from_QDB_Production___SQL_Server[[#This Row],[step_7_seq]],'Employee Benefit Groups'!#REF!,2,FALSE),"-")</f>
        <v>-</v>
      </c>
      <c r="W1316" t="str">
        <f>IFERROR(VLOOKUP(Table_Query_from_QDB_Production___SQL_Server[[#This Row],[step_8_seq]],'Employee Benefit Groups'!#REF!,2,FALSE),"-")</f>
        <v>-</v>
      </c>
      <c r="Y1316" t="str">
        <f>IFERROR(VLOOKUP(Table_Query_from_QDB_Production___SQL_Server[[#This Row],[step_9_seq]],'Employee Benefit Groups'!#REF!,2,FALSE),"-")</f>
        <v>-</v>
      </c>
      <c r="AA1316" s="15"/>
      <c r="AB1316" s="15">
        <f t="shared" si="240"/>
        <v>0</v>
      </c>
      <c r="AC1316" s="11" t="s">
        <v>11502</v>
      </c>
      <c r="AD1316" s="11" t="str">
        <f t="shared" si="241"/>
        <v>-</v>
      </c>
      <c r="AE1316" s="12"/>
      <c r="AF1316" s="12">
        <f t="shared" si="242"/>
        <v>0</v>
      </c>
      <c r="AG1316" s="13" t="s">
        <v>11502</v>
      </c>
      <c r="AH1316" s="13" t="str">
        <f t="shared" si="243"/>
        <v>-</v>
      </c>
      <c r="AI1316" s="14">
        <v>2</v>
      </c>
      <c r="AJ1316" s="14">
        <f t="shared" si="244"/>
        <v>3</v>
      </c>
      <c r="AK1316" s="15" t="s">
        <v>11497</v>
      </c>
      <c r="AL1316" s="15" t="str">
        <f t="shared" si="245"/>
        <v>-</v>
      </c>
      <c r="AM1316" s="12"/>
      <c r="AN1316" s="12">
        <f t="shared" si="246"/>
        <v>0</v>
      </c>
      <c r="AO1316" s="16" t="s">
        <v>11502</v>
      </c>
      <c r="AP1316" s="16" t="str">
        <f t="shared" si="247"/>
        <v>-</v>
      </c>
      <c r="AQ1316" s="12">
        <v>3</v>
      </c>
      <c r="AR1316" s="12">
        <f t="shared" si="248"/>
        <v>4</v>
      </c>
      <c r="AS1316" s="14" t="s">
        <v>11498</v>
      </c>
      <c r="AT1316" s="14" t="str">
        <f t="shared" si="249"/>
        <v>-</v>
      </c>
      <c r="AU1316"/>
      <c r="AV1316" s="15" t="s">
        <v>11502</v>
      </c>
      <c r="AW1316" s="15" t="str">
        <f t="shared" si="250"/>
        <v>-</v>
      </c>
      <c r="AX1316"/>
      <c r="AY1316" s="17" t="s">
        <v>11502</v>
      </c>
      <c r="AZ1316" s="17" t="str">
        <f t="shared" si="251"/>
        <v>-</v>
      </c>
      <c r="BA1316"/>
    </row>
    <row r="1317" spans="1:53" x14ac:dyDescent="0.3">
      <c r="A1317" t="s">
        <v>3871</v>
      </c>
      <c r="B1317" t="s">
        <v>3872</v>
      </c>
      <c r="C1317" t="s">
        <v>3873</v>
      </c>
      <c r="D1317" t="s">
        <v>3363</v>
      </c>
      <c r="E1317" t="str">
        <f>LEFT(Table_Query_from_QDB_Production___SQL_Server[[#This Row],[ttl_class_ttl_outl]],1)</f>
        <v>5</v>
      </c>
      <c r="F1317" t="str">
        <f>UPPER(IFERROR(VLOOKUP(Table_Query_from_QDB_Production___SQL_Server[[#This Row],[cto_osc_code]],'CTO-OSC Table'!$A$2:$B$24,2,FALSE),"Undefined"))</f>
        <v>RESEARCH</v>
      </c>
      <c r="G1317" t="str">
        <f>UPPER(IFERROR(VLOOKUP(Table_Query_from_QDB_Production___SQL_Server[[#This Row],[ttl_class_ttl_outl]],'Title Class Table'!$A$2:$C$146,2,FALSE),"Undefined"))</f>
        <v>OTHER RESEARCH</v>
      </c>
      <c r="H1317" t="s">
        <v>11449</v>
      </c>
      <c r="I1317">
        <v>4</v>
      </c>
      <c r="K1317" t="str">
        <f>IFERROR(VLOOKUP(Table_Query_from_QDB_Production___SQL_Server[[#This Row],[step_2_seq]],'Employee Benefit Groups'!#REF!,2,FALSE),"-")</f>
        <v>-</v>
      </c>
      <c r="M1317" t="str">
        <f>IFERROR(VLOOKUP(Table_Query_from_QDB_Production___SQL_Server[[#This Row],[step_4_seq]],'Employee Benefit Groups'!#REF!,2,FALSE),"-")</f>
        <v>-</v>
      </c>
      <c r="O1317" t="str">
        <f>IFERROR(VLOOKUP(Table_Query_from_QDB_Production___SQL_Server[[#This Row],[step_4_seq2]],'Employee Benefit Groups'!#REF!,2,FALSE),"-")</f>
        <v>-</v>
      </c>
      <c r="P1317">
        <v>3</v>
      </c>
      <c r="Q1317" t="str">
        <f>IFERROR(VLOOKUP(Table_Query_from_QDB_Production___SQL_Server[[#This Row],[step_5_seq]],'Employee Benefit Groups'!#REF!,2,FALSE),"-")</f>
        <v>-</v>
      </c>
      <c r="S1317" t="str">
        <f>IFERROR(VLOOKUP(Table_Query_from_QDB_Production___SQL_Server[[#This Row],[step_6_seq]],'Employee Benefit Groups'!#REF!,2,FALSE),"-")</f>
        <v>-</v>
      </c>
      <c r="T1317">
        <v>4</v>
      </c>
      <c r="U1317" t="str">
        <f>IFERROR(VLOOKUP(Table_Query_from_QDB_Production___SQL_Server[[#This Row],[step_7_seq]],'Employee Benefit Groups'!#REF!,2,FALSE),"-")</f>
        <v>-</v>
      </c>
      <c r="W1317" t="str">
        <f>IFERROR(VLOOKUP(Table_Query_from_QDB_Production___SQL_Server[[#This Row],[step_8_seq]],'Employee Benefit Groups'!#REF!,2,FALSE),"-")</f>
        <v>-</v>
      </c>
      <c r="Y1317" t="str">
        <f>IFERROR(VLOOKUP(Table_Query_from_QDB_Production___SQL_Server[[#This Row],[step_9_seq]],'Employee Benefit Groups'!#REF!,2,FALSE),"-")</f>
        <v>-</v>
      </c>
      <c r="AA1317" s="15"/>
      <c r="AB1317" s="15">
        <f t="shared" si="240"/>
        <v>0</v>
      </c>
      <c r="AC1317" s="11" t="s">
        <v>11502</v>
      </c>
      <c r="AD1317" s="11" t="str">
        <f t="shared" si="241"/>
        <v>-</v>
      </c>
      <c r="AE1317" s="12"/>
      <c r="AF1317" s="12">
        <f t="shared" si="242"/>
        <v>0</v>
      </c>
      <c r="AG1317" s="13" t="s">
        <v>11502</v>
      </c>
      <c r="AH1317" s="13" t="str">
        <f t="shared" si="243"/>
        <v>-</v>
      </c>
      <c r="AI1317" s="14">
        <v>2</v>
      </c>
      <c r="AJ1317" s="14">
        <f t="shared" si="244"/>
        <v>3</v>
      </c>
      <c r="AK1317" s="15" t="s">
        <v>11497</v>
      </c>
      <c r="AL1317" s="15" t="str">
        <f t="shared" si="245"/>
        <v>-</v>
      </c>
      <c r="AM1317" s="12"/>
      <c r="AN1317" s="12">
        <f t="shared" si="246"/>
        <v>0</v>
      </c>
      <c r="AO1317" s="16" t="s">
        <v>11502</v>
      </c>
      <c r="AP1317" s="16" t="str">
        <f t="shared" si="247"/>
        <v>-</v>
      </c>
      <c r="AQ1317" s="12">
        <v>3</v>
      </c>
      <c r="AR1317" s="12">
        <f t="shared" si="248"/>
        <v>4</v>
      </c>
      <c r="AS1317" s="14" t="s">
        <v>11498</v>
      </c>
      <c r="AT1317" s="14" t="str">
        <f t="shared" si="249"/>
        <v>-</v>
      </c>
      <c r="AU1317"/>
      <c r="AV1317" s="15" t="s">
        <v>11502</v>
      </c>
      <c r="AW1317" s="15" t="str">
        <f t="shared" si="250"/>
        <v>-</v>
      </c>
      <c r="AX1317"/>
      <c r="AY1317" s="17" t="s">
        <v>11502</v>
      </c>
      <c r="AZ1317" s="17" t="str">
        <f t="shared" si="251"/>
        <v>-</v>
      </c>
      <c r="BA1317"/>
    </row>
    <row r="1318" spans="1:53" x14ac:dyDescent="0.3">
      <c r="A1318" t="s">
        <v>3874</v>
      </c>
      <c r="B1318" t="s">
        <v>3784</v>
      </c>
      <c r="C1318" t="s">
        <v>3875</v>
      </c>
      <c r="D1318" t="s">
        <v>3782</v>
      </c>
      <c r="E1318" t="str">
        <f>LEFT(Table_Query_from_QDB_Production___SQL_Server[[#This Row],[ttl_class_ttl_outl]],1)</f>
        <v>5</v>
      </c>
      <c r="F1318" t="str">
        <f>UPPER(IFERROR(VLOOKUP(Table_Query_from_QDB_Production___SQL_Server[[#This Row],[cto_osc_code]],'CTO-OSC Table'!$A$2:$B$24,2,FALSE),"Undefined"))</f>
        <v>RESEARCH</v>
      </c>
      <c r="G1318" t="str">
        <f>UPPER(IFERROR(VLOOKUP(Table_Query_from_QDB_Production___SQL_Server[[#This Row],[ttl_class_ttl_outl]],'Title Class Table'!$A$2:$C$146,2,FALSE),"Undefined"))</f>
        <v>AGRONOMIST-TENURE</v>
      </c>
      <c r="H1318" t="s">
        <v>11449</v>
      </c>
      <c r="I1318">
        <v>4</v>
      </c>
      <c r="K1318" t="str">
        <f>IFERROR(VLOOKUP(Table_Query_from_QDB_Production___SQL_Server[[#This Row],[step_2_seq]],'Employee Benefit Groups'!#REF!,2,FALSE),"-")</f>
        <v>-</v>
      </c>
      <c r="M1318" t="str">
        <f>IFERROR(VLOOKUP(Table_Query_from_QDB_Production___SQL_Server[[#This Row],[step_4_seq]],'Employee Benefit Groups'!#REF!,2,FALSE),"-")</f>
        <v>-</v>
      </c>
      <c r="O1318" t="str">
        <f>IFERROR(VLOOKUP(Table_Query_from_QDB_Production___SQL_Server[[#This Row],[step_4_seq2]],'Employee Benefit Groups'!#REF!,2,FALSE),"-")</f>
        <v>-</v>
      </c>
      <c r="P1318">
        <v>3</v>
      </c>
      <c r="Q1318" t="str">
        <f>IFERROR(VLOOKUP(Table_Query_from_QDB_Production___SQL_Server[[#This Row],[step_5_seq]],'Employee Benefit Groups'!#REF!,2,FALSE),"-")</f>
        <v>-</v>
      </c>
      <c r="S1318" t="str">
        <f>IFERROR(VLOOKUP(Table_Query_from_QDB_Production___SQL_Server[[#This Row],[step_6_seq]],'Employee Benefit Groups'!#REF!,2,FALSE),"-")</f>
        <v>-</v>
      </c>
      <c r="T1318">
        <v>4</v>
      </c>
      <c r="U1318" t="str">
        <f>IFERROR(VLOOKUP(Table_Query_from_QDB_Production___SQL_Server[[#This Row],[step_7_seq]],'Employee Benefit Groups'!#REF!,2,FALSE),"-")</f>
        <v>-</v>
      </c>
      <c r="W1318" t="str">
        <f>IFERROR(VLOOKUP(Table_Query_from_QDB_Production___SQL_Server[[#This Row],[step_8_seq]],'Employee Benefit Groups'!#REF!,2,FALSE),"-")</f>
        <v>-</v>
      </c>
      <c r="Y1318" t="str">
        <f>IFERROR(VLOOKUP(Table_Query_from_QDB_Production___SQL_Server[[#This Row],[step_9_seq]],'Employee Benefit Groups'!#REF!,2,FALSE),"-")</f>
        <v>-</v>
      </c>
      <c r="AA1318" s="15"/>
      <c r="AB1318" s="15">
        <f t="shared" si="240"/>
        <v>0</v>
      </c>
      <c r="AC1318" s="11" t="s">
        <v>11502</v>
      </c>
      <c r="AD1318" s="11" t="str">
        <f t="shared" si="241"/>
        <v>-</v>
      </c>
      <c r="AE1318" s="12"/>
      <c r="AF1318" s="12">
        <f t="shared" si="242"/>
        <v>0</v>
      </c>
      <c r="AG1318" s="13" t="s">
        <v>11502</v>
      </c>
      <c r="AH1318" s="13" t="str">
        <f t="shared" si="243"/>
        <v>-</v>
      </c>
      <c r="AI1318" s="14">
        <v>2</v>
      </c>
      <c r="AJ1318" s="14">
        <f t="shared" si="244"/>
        <v>3</v>
      </c>
      <c r="AK1318" s="15" t="s">
        <v>11497</v>
      </c>
      <c r="AL1318" s="15" t="str">
        <f t="shared" si="245"/>
        <v>-</v>
      </c>
      <c r="AM1318" s="12"/>
      <c r="AN1318" s="12">
        <f t="shared" si="246"/>
        <v>0</v>
      </c>
      <c r="AO1318" s="16" t="s">
        <v>11502</v>
      </c>
      <c r="AP1318" s="16" t="str">
        <f t="shared" si="247"/>
        <v>-</v>
      </c>
      <c r="AQ1318" s="12">
        <v>3</v>
      </c>
      <c r="AR1318" s="12">
        <f t="shared" si="248"/>
        <v>4</v>
      </c>
      <c r="AS1318" s="14" t="s">
        <v>11498</v>
      </c>
      <c r="AT1318" s="14" t="str">
        <f t="shared" si="249"/>
        <v>-</v>
      </c>
      <c r="AU1318"/>
      <c r="AV1318" s="15" t="s">
        <v>11502</v>
      </c>
      <c r="AW1318" s="15" t="str">
        <f t="shared" si="250"/>
        <v>-</v>
      </c>
      <c r="AX1318"/>
      <c r="AY1318" s="17" t="s">
        <v>11502</v>
      </c>
      <c r="AZ1318" s="17" t="str">
        <f t="shared" si="251"/>
        <v>-</v>
      </c>
      <c r="BA1318"/>
    </row>
    <row r="1319" spans="1:53" x14ac:dyDescent="0.3">
      <c r="A1319" t="s">
        <v>3876</v>
      </c>
      <c r="B1319" t="s">
        <v>3877</v>
      </c>
      <c r="C1319" t="s">
        <v>3878</v>
      </c>
      <c r="D1319" t="s">
        <v>3782</v>
      </c>
      <c r="E1319" t="str">
        <f>LEFT(Table_Query_from_QDB_Production___SQL_Server[[#This Row],[ttl_class_ttl_outl]],1)</f>
        <v>5</v>
      </c>
      <c r="F1319" t="str">
        <f>UPPER(IFERROR(VLOOKUP(Table_Query_from_QDB_Production___SQL_Server[[#This Row],[cto_osc_code]],'CTO-OSC Table'!$A$2:$B$24,2,FALSE),"Undefined"))</f>
        <v>RESEARCH</v>
      </c>
      <c r="G1319" t="str">
        <f>UPPER(IFERROR(VLOOKUP(Table_Query_from_QDB_Production___SQL_Server[[#This Row],[ttl_class_ttl_outl]],'Title Class Table'!$A$2:$C$146,2,FALSE),"Undefined"))</f>
        <v>AGRONOMIST-TENURE</v>
      </c>
      <c r="H1319" t="s">
        <v>11449</v>
      </c>
      <c r="I1319">
        <v>4</v>
      </c>
      <c r="K1319" t="str">
        <f>IFERROR(VLOOKUP(Table_Query_from_QDB_Production___SQL_Server[[#This Row],[step_2_seq]],'Employee Benefit Groups'!#REF!,2,FALSE),"-")</f>
        <v>-</v>
      </c>
      <c r="M1319" t="str">
        <f>IFERROR(VLOOKUP(Table_Query_from_QDB_Production___SQL_Server[[#This Row],[step_4_seq]],'Employee Benefit Groups'!#REF!,2,FALSE),"-")</f>
        <v>-</v>
      </c>
      <c r="O1319" t="str">
        <f>IFERROR(VLOOKUP(Table_Query_from_QDB_Production___SQL_Server[[#This Row],[step_4_seq2]],'Employee Benefit Groups'!#REF!,2,FALSE),"-")</f>
        <v>-</v>
      </c>
      <c r="P1319">
        <v>3</v>
      </c>
      <c r="Q1319" t="str">
        <f>IFERROR(VLOOKUP(Table_Query_from_QDB_Production___SQL_Server[[#This Row],[step_5_seq]],'Employee Benefit Groups'!#REF!,2,FALSE),"-")</f>
        <v>-</v>
      </c>
      <c r="S1319" t="str">
        <f>IFERROR(VLOOKUP(Table_Query_from_QDB_Production___SQL_Server[[#This Row],[step_6_seq]],'Employee Benefit Groups'!#REF!,2,FALSE),"-")</f>
        <v>-</v>
      </c>
      <c r="T1319">
        <v>4</v>
      </c>
      <c r="U1319" t="str">
        <f>IFERROR(VLOOKUP(Table_Query_from_QDB_Production___SQL_Server[[#This Row],[step_7_seq]],'Employee Benefit Groups'!#REF!,2,FALSE),"-")</f>
        <v>-</v>
      </c>
      <c r="W1319" t="str">
        <f>IFERROR(VLOOKUP(Table_Query_from_QDB_Production___SQL_Server[[#This Row],[step_8_seq]],'Employee Benefit Groups'!#REF!,2,FALSE),"-")</f>
        <v>-</v>
      </c>
      <c r="Y1319" t="str">
        <f>IFERROR(VLOOKUP(Table_Query_from_QDB_Production___SQL_Server[[#This Row],[step_9_seq]],'Employee Benefit Groups'!#REF!,2,FALSE),"-")</f>
        <v>-</v>
      </c>
      <c r="AA1319" s="15"/>
      <c r="AB1319" s="15">
        <f t="shared" si="240"/>
        <v>0</v>
      </c>
      <c r="AC1319" s="11" t="s">
        <v>11502</v>
      </c>
      <c r="AD1319" s="11" t="str">
        <f t="shared" si="241"/>
        <v>-</v>
      </c>
      <c r="AE1319" s="12"/>
      <c r="AF1319" s="12">
        <f t="shared" si="242"/>
        <v>0</v>
      </c>
      <c r="AG1319" s="13" t="s">
        <v>11502</v>
      </c>
      <c r="AH1319" s="13" t="str">
        <f t="shared" si="243"/>
        <v>-</v>
      </c>
      <c r="AI1319" s="14">
        <v>2</v>
      </c>
      <c r="AJ1319" s="14">
        <f t="shared" si="244"/>
        <v>3</v>
      </c>
      <c r="AK1319" s="15" t="s">
        <v>11497</v>
      </c>
      <c r="AL1319" s="15" t="str">
        <f t="shared" si="245"/>
        <v>-</v>
      </c>
      <c r="AM1319" s="12"/>
      <c r="AN1319" s="12">
        <f t="shared" si="246"/>
        <v>0</v>
      </c>
      <c r="AO1319" s="16" t="s">
        <v>11502</v>
      </c>
      <c r="AP1319" s="16" t="str">
        <f t="shared" si="247"/>
        <v>-</v>
      </c>
      <c r="AQ1319" s="12">
        <v>3</v>
      </c>
      <c r="AR1319" s="12">
        <f t="shared" si="248"/>
        <v>4</v>
      </c>
      <c r="AS1319" s="14" t="s">
        <v>11498</v>
      </c>
      <c r="AT1319" s="14" t="str">
        <f t="shared" si="249"/>
        <v>-</v>
      </c>
      <c r="AU1319"/>
      <c r="AV1319" s="15" t="s">
        <v>11502</v>
      </c>
      <c r="AW1319" s="15" t="str">
        <f t="shared" si="250"/>
        <v>-</v>
      </c>
      <c r="AX1319"/>
      <c r="AY1319" s="17" t="s">
        <v>11502</v>
      </c>
      <c r="AZ1319" s="17" t="str">
        <f t="shared" si="251"/>
        <v>-</v>
      </c>
      <c r="BA1319"/>
    </row>
    <row r="1320" spans="1:53" x14ac:dyDescent="0.3">
      <c r="A1320" t="s">
        <v>3879</v>
      </c>
      <c r="B1320" t="s">
        <v>3784</v>
      </c>
      <c r="C1320" t="s">
        <v>3880</v>
      </c>
      <c r="D1320" t="s">
        <v>3782</v>
      </c>
      <c r="E1320" t="str">
        <f>LEFT(Table_Query_from_QDB_Production___SQL_Server[[#This Row],[ttl_class_ttl_outl]],1)</f>
        <v>5</v>
      </c>
      <c r="F1320" t="str">
        <f>UPPER(IFERROR(VLOOKUP(Table_Query_from_QDB_Production___SQL_Server[[#This Row],[cto_osc_code]],'CTO-OSC Table'!$A$2:$B$24,2,FALSE),"Undefined"))</f>
        <v>RESEARCH</v>
      </c>
      <c r="G1320" t="str">
        <f>UPPER(IFERROR(VLOOKUP(Table_Query_from_QDB_Production___SQL_Server[[#This Row],[ttl_class_ttl_outl]],'Title Class Table'!$A$2:$C$146,2,FALSE),"Undefined"))</f>
        <v>AGRONOMIST-TENURE</v>
      </c>
      <c r="H1320" t="s">
        <v>11449</v>
      </c>
      <c r="I1320">
        <v>4</v>
      </c>
      <c r="K1320" t="str">
        <f>IFERROR(VLOOKUP(Table_Query_from_QDB_Production___SQL_Server[[#This Row],[step_2_seq]],'Employee Benefit Groups'!#REF!,2,FALSE),"-")</f>
        <v>-</v>
      </c>
      <c r="M1320" t="str">
        <f>IFERROR(VLOOKUP(Table_Query_from_QDB_Production___SQL_Server[[#This Row],[step_4_seq]],'Employee Benefit Groups'!#REF!,2,FALSE),"-")</f>
        <v>-</v>
      </c>
      <c r="O1320" t="str">
        <f>IFERROR(VLOOKUP(Table_Query_from_QDB_Production___SQL_Server[[#This Row],[step_4_seq2]],'Employee Benefit Groups'!#REF!,2,FALSE),"-")</f>
        <v>-</v>
      </c>
      <c r="P1320">
        <v>3</v>
      </c>
      <c r="Q1320" t="str">
        <f>IFERROR(VLOOKUP(Table_Query_from_QDB_Production___SQL_Server[[#This Row],[step_5_seq]],'Employee Benefit Groups'!#REF!,2,FALSE),"-")</f>
        <v>-</v>
      </c>
      <c r="S1320" t="str">
        <f>IFERROR(VLOOKUP(Table_Query_from_QDB_Production___SQL_Server[[#This Row],[step_6_seq]],'Employee Benefit Groups'!#REF!,2,FALSE),"-")</f>
        <v>-</v>
      </c>
      <c r="T1320">
        <v>4</v>
      </c>
      <c r="U1320" t="str">
        <f>IFERROR(VLOOKUP(Table_Query_from_QDB_Production___SQL_Server[[#This Row],[step_7_seq]],'Employee Benefit Groups'!#REF!,2,FALSE),"-")</f>
        <v>-</v>
      </c>
      <c r="W1320" t="str">
        <f>IFERROR(VLOOKUP(Table_Query_from_QDB_Production___SQL_Server[[#This Row],[step_8_seq]],'Employee Benefit Groups'!#REF!,2,FALSE),"-")</f>
        <v>-</v>
      </c>
      <c r="Y1320" t="str">
        <f>IFERROR(VLOOKUP(Table_Query_from_QDB_Production___SQL_Server[[#This Row],[step_9_seq]],'Employee Benefit Groups'!#REF!,2,FALSE),"-")</f>
        <v>-</v>
      </c>
      <c r="AA1320" s="15"/>
      <c r="AB1320" s="15">
        <f t="shared" si="240"/>
        <v>0</v>
      </c>
      <c r="AC1320" s="11" t="s">
        <v>11502</v>
      </c>
      <c r="AD1320" s="11" t="str">
        <f t="shared" si="241"/>
        <v>-</v>
      </c>
      <c r="AE1320" s="12"/>
      <c r="AF1320" s="12">
        <f t="shared" si="242"/>
        <v>0</v>
      </c>
      <c r="AG1320" s="13" t="s">
        <v>11502</v>
      </c>
      <c r="AH1320" s="13" t="str">
        <f t="shared" si="243"/>
        <v>-</v>
      </c>
      <c r="AI1320" s="14">
        <v>2</v>
      </c>
      <c r="AJ1320" s="14">
        <f t="shared" si="244"/>
        <v>3</v>
      </c>
      <c r="AK1320" s="15" t="s">
        <v>11497</v>
      </c>
      <c r="AL1320" s="15" t="str">
        <f t="shared" si="245"/>
        <v>-</v>
      </c>
      <c r="AM1320" s="12"/>
      <c r="AN1320" s="12">
        <f t="shared" si="246"/>
        <v>0</v>
      </c>
      <c r="AO1320" s="16" t="s">
        <v>11502</v>
      </c>
      <c r="AP1320" s="16" t="str">
        <f t="shared" si="247"/>
        <v>-</v>
      </c>
      <c r="AQ1320" s="12">
        <v>3</v>
      </c>
      <c r="AR1320" s="12">
        <f t="shared" si="248"/>
        <v>4</v>
      </c>
      <c r="AS1320" s="14" t="s">
        <v>11498</v>
      </c>
      <c r="AT1320" s="14" t="str">
        <f t="shared" si="249"/>
        <v>-</v>
      </c>
      <c r="AU1320"/>
      <c r="AV1320" s="15" t="s">
        <v>11502</v>
      </c>
      <c r="AW1320" s="15" t="str">
        <f t="shared" si="250"/>
        <v>-</v>
      </c>
      <c r="AX1320"/>
      <c r="AY1320" s="17" t="s">
        <v>11502</v>
      </c>
      <c r="AZ1320" s="17" t="str">
        <f t="shared" si="251"/>
        <v>-</v>
      </c>
      <c r="BA1320"/>
    </row>
    <row r="1321" spans="1:53" x14ac:dyDescent="0.3">
      <c r="A1321" t="s">
        <v>3881</v>
      </c>
      <c r="B1321" t="s">
        <v>3877</v>
      </c>
      <c r="C1321" t="s">
        <v>3882</v>
      </c>
      <c r="D1321" t="s">
        <v>3782</v>
      </c>
      <c r="E1321" t="str">
        <f>LEFT(Table_Query_from_QDB_Production___SQL_Server[[#This Row],[ttl_class_ttl_outl]],1)</f>
        <v>5</v>
      </c>
      <c r="F1321" t="str">
        <f>UPPER(IFERROR(VLOOKUP(Table_Query_from_QDB_Production___SQL_Server[[#This Row],[cto_osc_code]],'CTO-OSC Table'!$A$2:$B$24,2,FALSE),"Undefined"))</f>
        <v>RESEARCH</v>
      </c>
      <c r="G1321" t="str">
        <f>UPPER(IFERROR(VLOOKUP(Table_Query_from_QDB_Production___SQL_Server[[#This Row],[ttl_class_ttl_outl]],'Title Class Table'!$A$2:$C$146,2,FALSE),"Undefined"))</f>
        <v>AGRONOMIST-TENURE</v>
      </c>
      <c r="H1321" t="s">
        <v>11449</v>
      </c>
      <c r="I1321">
        <v>4</v>
      </c>
      <c r="K1321" t="str">
        <f>IFERROR(VLOOKUP(Table_Query_from_QDB_Production___SQL_Server[[#This Row],[step_2_seq]],'Employee Benefit Groups'!#REF!,2,FALSE),"-")</f>
        <v>-</v>
      </c>
      <c r="M1321" t="str">
        <f>IFERROR(VLOOKUP(Table_Query_from_QDB_Production___SQL_Server[[#This Row],[step_4_seq]],'Employee Benefit Groups'!#REF!,2,FALSE),"-")</f>
        <v>-</v>
      </c>
      <c r="O1321" t="str">
        <f>IFERROR(VLOOKUP(Table_Query_from_QDB_Production___SQL_Server[[#This Row],[step_4_seq2]],'Employee Benefit Groups'!#REF!,2,FALSE),"-")</f>
        <v>-</v>
      </c>
      <c r="P1321">
        <v>3</v>
      </c>
      <c r="Q1321" t="str">
        <f>IFERROR(VLOOKUP(Table_Query_from_QDB_Production___SQL_Server[[#This Row],[step_5_seq]],'Employee Benefit Groups'!#REF!,2,FALSE),"-")</f>
        <v>-</v>
      </c>
      <c r="S1321" t="str">
        <f>IFERROR(VLOOKUP(Table_Query_from_QDB_Production___SQL_Server[[#This Row],[step_6_seq]],'Employee Benefit Groups'!#REF!,2,FALSE),"-")</f>
        <v>-</v>
      </c>
      <c r="T1321">
        <v>4</v>
      </c>
      <c r="U1321" t="str">
        <f>IFERROR(VLOOKUP(Table_Query_from_QDB_Production___SQL_Server[[#This Row],[step_7_seq]],'Employee Benefit Groups'!#REF!,2,FALSE),"-")</f>
        <v>-</v>
      </c>
      <c r="W1321" t="str">
        <f>IFERROR(VLOOKUP(Table_Query_from_QDB_Production___SQL_Server[[#This Row],[step_8_seq]],'Employee Benefit Groups'!#REF!,2,FALSE),"-")</f>
        <v>-</v>
      </c>
      <c r="Y1321" t="str">
        <f>IFERROR(VLOOKUP(Table_Query_from_QDB_Production___SQL_Server[[#This Row],[step_9_seq]],'Employee Benefit Groups'!#REF!,2,FALSE),"-")</f>
        <v>-</v>
      </c>
      <c r="AA1321" s="15"/>
      <c r="AB1321" s="15">
        <f t="shared" si="240"/>
        <v>0</v>
      </c>
      <c r="AC1321" s="11" t="s">
        <v>11502</v>
      </c>
      <c r="AD1321" s="11" t="str">
        <f t="shared" si="241"/>
        <v>-</v>
      </c>
      <c r="AE1321" s="12"/>
      <c r="AF1321" s="12">
        <f t="shared" si="242"/>
        <v>0</v>
      </c>
      <c r="AG1321" s="13" t="s">
        <v>11502</v>
      </c>
      <c r="AH1321" s="13" t="str">
        <f t="shared" si="243"/>
        <v>-</v>
      </c>
      <c r="AI1321" s="14">
        <v>2</v>
      </c>
      <c r="AJ1321" s="14">
        <f t="shared" si="244"/>
        <v>3</v>
      </c>
      <c r="AK1321" s="15" t="s">
        <v>11497</v>
      </c>
      <c r="AL1321" s="15" t="str">
        <f t="shared" si="245"/>
        <v>-</v>
      </c>
      <c r="AM1321" s="12"/>
      <c r="AN1321" s="12">
        <f t="shared" si="246"/>
        <v>0</v>
      </c>
      <c r="AO1321" s="16" t="s">
        <v>11502</v>
      </c>
      <c r="AP1321" s="16" t="str">
        <f t="shared" si="247"/>
        <v>-</v>
      </c>
      <c r="AQ1321" s="12">
        <v>3</v>
      </c>
      <c r="AR1321" s="12">
        <f t="shared" si="248"/>
        <v>4</v>
      </c>
      <c r="AS1321" s="14" t="s">
        <v>11498</v>
      </c>
      <c r="AT1321" s="14" t="str">
        <f t="shared" si="249"/>
        <v>-</v>
      </c>
      <c r="AU1321"/>
      <c r="AV1321" s="15" t="s">
        <v>11502</v>
      </c>
      <c r="AW1321" s="15" t="str">
        <f t="shared" si="250"/>
        <v>-</v>
      </c>
      <c r="AX1321"/>
      <c r="AY1321" s="17" t="s">
        <v>11502</v>
      </c>
      <c r="AZ1321" s="17" t="str">
        <f t="shared" si="251"/>
        <v>-</v>
      </c>
      <c r="BA1321"/>
    </row>
    <row r="1322" spans="1:53" x14ac:dyDescent="0.3">
      <c r="A1322" t="s">
        <v>3883</v>
      </c>
      <c r="B1322" t="s">
        <v>3797</v>
      </c>
      <c r="C1322" t="s">
        <v>3884</v>
      </c>
      <c r="D1322" t="s">
        <v>3799</v>
      </c>
      <c r="E1322" t="str">
        <f>LEFT(Table_Query_from_QDB_Production___SQL_Server[[#This Row],[ttl_class_ttl_outl]],1)</f>
        <v>5</v>
      </c>
      <c r="F1322" t="str">
        <f>UPPER(IFERROR(VLOOKUP(Table_Query_from_QDB_Production___SQL_Server[[#This Row],[cto_osc_code]],'CTO-OSC Table'!$A$2:$B$24,2,FALSE),"Undefined"))</f>
        <v>RESEARCH</v>
      </c>
      <c r="G1322" t="str">
        <f>UPPER(IFERROR(VLOOKUP(Table_Query_from_QDB_Production___SQL_Server[[#This Row],[ttl_class_ttl_outl]],'Title Class Table'!$A$2:$C$146,2,FALSE),"Undefined"))</f>
        <v>AGRONOMIST-ACTING</v>
      </c>
      <c r="H1322" t="s">
        <v>11449</v>
      </c>
      <c r="I1322">
        <v>4</v>
      </c>
      <c r="K1322" t="str">
        <f>IFERROR(VLOOKUP(Table_Query_from_QDB_Production___SQL_Server[[#This Row],[step_2_seq]],'Employee Benefit Groups'!#REF!,2,FALSE),"-")</f>
        <v>-</v>
      </c>
      <c r="M1322" t="str">
        <f>IFERROR(VLOOKUP(Table_Query_from_QDB_Production___SQL_Server[[#This Row],[step_4_seq]],'Employee Benefit Groups'!#REF!,2,FALSE),"-")</f>
        <v>-</v>
      </c>
      <c r="O1322" t="str">
        <f>IFERROR(VLOOKUP(Table_Query_from_QDB_Production___SQL_Server[[#This Row],[step_4_seq2]],'Employee Benefit Groups'!#REF!,2,FALSE),"-")</f>
        <v>-</v>
      </c>
      <c r="P1322">
        <v>3</v>
      </c>
      <c r="Q1322" t="str">
        <f>IFERROR(VLOOKUP(Table_Query_from_QDB_Production___SQL_Server[[#This Row],[step_5_seq]],'Employee Benefit Groups'!#REF!,2,FALSE),"-")</f>
        <v>-</v>
      </c>
      <c r="S1322" t="str">
        <f>IFERROR(VLOOKUP(Table_Query_from_QDB_Production___SQL_Server[[#This Row],[step_6_seq]],'Employee Benefit Groups'!#REF!,2,FALSE),"-")</f>
        <v>-</v>
      </c>
      <c r="T1322">
        <v>4</v>
      </c>
      <c r="U1322" t="str">
        <f>IFERROR(VLOOKUP(Table_Query_from_QDB_Production___SQL_Server[[#This Row],[step_7_seq]],'Employee Benefit Groups'!#REF!,2,FALSE),"-")</f>
        <v>-</v>
      </c>
      <c r="W1322" t="str">
        <f>IFERROR(VLOOKUP(Table_Query_from_QDB_Production___SQL_Server[[#This Row],[step_8_seq]],'Employee Benefit Groups'!#REF!,2,FALSE),"-")</f>
        <v>-</v>
      </c>
      <c r="Y1322" t="str">
        <f>IFERROR(VLOOKUP(Table_Query_from_QDB_Production___SQL_Server[[#This Row],[step_9_seq]],'Employee Benefit Groups'!#REF!,2,FALSE),"-")</f>
        <v>-</v>
      </c>
      <c r="AA1322" s="15"/>
      <c r="AB1322" s="15">
        <f t="shared" si="240"/>
        <v>0</v>
      </c>
      <c r="AC1322" s="11" t="s">
        <v>11502</v>
      </c>
      <c r="AD1322" s="11" t="str">
        <f t="shared" si="241"/>
        <v>-</v>
      </c>
      <c r="AE1322" s="12"/>
      <c r="AF1322" s="12">
        <f t="shared" si="242"/>
        <v>0</v>
      </c>
      <c r="AG1322" s="13" t="s">
        <v>11502</v>
      </c>
      <c r="AH1322" s="13" t="str">
        <f t="shared" si="243"/>
        <v>-</v>
      </c>
      <c r="AI1322" s="14">
        <v>2</v>
      </c>
      <c r="AJ1322" s="14">
        <f t="shared" si="244"/>
        <v>3</v>
      </c>
      <c r="AK1322" s="15" t="s">
        <v>11497</v>
      </c>
      <c r="AL1322" s="15" t="str">
        <f t="shared" si="245"/>
        <v>-</v>
      </c>
      <c r="AM1322" s="12"/>
      <c r="AN1322" s="12">
        <f t="shared" si="246"/>
        <v>0</v>
      </c>
      <c r="AO1322" s="16" t="s">
        <v>11502</v>
      </c>
      <c r="AP1322" s="16" t="str">
        <f t="shared" si="247"/>
        <v>-</v>
      </c>
      <c r="AQ1322" s="12">
        <v>3</v>
      </c>
      <c r="AR1322" s="12">
        <f t="shared" si="248"/>
        <v>4</v>
      </c>
      <c r="AS1322" s="14" t="s">
        <v>11498</v>
      </c>
      <c r="AT1322" s="14" t="str">
        <f t="shared" si="249"/>
        <v>-</v>
      </c>
      <c r="AU1322"/>
      <c r="AV1322" s="15" t="s">
        <v>11502</v>
      </c>
      <c r="AW1322" s="15" t="str">
        <f t="shared" si="250"/>
        <v>-</v>
      </c>
      <c r="AX1322"/>
      <c r="AY1322" s="17" t="s">
        <v>11502</v>
      </c>
      <c r="AZ1322" s="17" t="str">
        <f t="shared" si="251"/>
        <v>-</v>
      </c>
      <c r="BA1322"/>
    </row>
    <row r="1323" spans="1:53" x14ac:dyDescent="0.3">
      <c r="A1323" t="s">
        <v>3885</v>
      </c>
      <c r="B1323" t="s">
        <v>3886</v>
      </c>
      <c r="C1323" t="s">
        <v>3887</v>
      </c>
      <c r="D1323" t="s">
        <v>3799</v>
      </c>
      <c r="E1323" t="str">
        <f>LEFT(Table_Query_from_QDB_Production___SQL_Server[[#This Row],[ttl_class_ttl_outl]],1)</f>
        <v>5</v>
      </c>
      <c r="F1323" t="str">
        <f>UPPER(IFERROR(VLOOKUP(Table_Query_from_QDB_Production___SQL_Server[[#This Row],[cto_osc_code]],'CTO-OSC Table'!$A$2:$B$24,2,FALSE),"Undefined"))</f>
        <v>RESEARCH</v>
      </c>
      <c r="G1323" t="str">
        <f>UPPER(IFERROR(VLOOKUP(Table_Query_from_QDB_Production___SQL_Server[[#This Row],[ttl_class_ttl_outl]],'Title Class Table'!$A$2:$C$146,2,FALSE),"Undefined"))</f>
        <v>AGRONOMIST-ACTING</v>
      </c>
      <c r="H1323" t="s">
        <v>11449</v>
      </c>
      <c r="I1323">
        <v>4</v>
      </c>
      <c r="K1323" t="str">
        <f>IFERROR(VLOOKUP(Table_Query_from_QDB_Production___SQL_Server[[#This Row],[step_2_seq]],'Employee Benefit Groups'!#REF!,2,FALSE),"-")</f>
        <v>-</v>
      </c>
      <c r="M1323" t="str">
        <f>IFERROR(VLOOKUP(Table_Query_from_QDB_Production___SQL_Server[[#This Row],[step_4_seq]],'Employee Benefit Groups'!#REF!,2,FALSE),"-")</f>
        <v>-</v>
      </c>
      <c r="O1323" t="str">
        <f>IFERROR(VLOOKUP(Table_Query_from_QDB_Production___SQL_Server[[#This Row],[step_4_seq2]],'Employee Benefit Groups'!#REF!,2,FALSE),"-")</f>
        <v>-</v>
      </c>
      <c r="P1323">
        <v>3</v>
      </c>
      <c r="Q1323" t="str">
        <f>IFERROR(VLOOKUP(Table_Query_from_QDB_Production___SQL_Server[[#This Row],[step_5_seq]],'Employee Benefit Groups'!#REF!,2,FALSE),"-")</f>
        <v>-</v>
      </c>
      <c r="S1323" t="str">
        <f>IFERROR(VLOOKUP(Table_Query_from_QDB_Production___SQL_Server[[#This Row],[step_6_seq]],'Employee Benefit Groups'!#REF!,2,FALSE),"-")</f>
        <v>-</v>
      </c>
      <c r="T1323">
        <v>4</v>
      </c>
      <c r="U1323" t="str">
        <f>IFERROR(VLOOKUP(Table_Query_from_QDB_Production___SQL_Server[[#This Row],[step_7_seq]],'Employee Benefit Groups'!#REF!,2,FALSE),"-")</f>
        <v>-</v>
      </c>
      <c r="W1323" t="str">
        <f>IFERROR(VLOOKUP(Table_Query_from_QDB_Production___SQL_Server[[#This Row],[step_8_seq]],'Employee Benefit Groups'!#REF!,2,FALSE),"-")</f>
        <v>-</v>
      </c>
      <c r="Y1323" t="str">
        <f>IFERROR(VLOOKUP(Table_Query_from_QDB_Production___SQL_Server[[#This Row],[step_9_seq]],'Employee Benefit Groups'!#REF!,2,FALSE),"-")</f>
        <v>-</v>
      </c>
      <c r="AA1323" s="15"/>
      <c r="AB1323" s="15">
        <f t="shared" si="240"/>
        <v>0</v>
      </c>
      <c r="AC1323" s="11" t="s">
        <v>11502</v>
      </c>
      <c r="AD1323" s="11" t="str">
        <f t="shared" si="241"/>
        <v>-</v>
      </c>
      <c r="AE1323" s="12"/>
      <c r="AF1323" s="12">
        <f t="shared" si="242"/>
        <v>0</v>
      </c>
      <c r="AG1323" s="13" t="s">
        <v>11502</v>
      </c>
      <c r="AH1323" s="13" t="str">
        <f t="shared" si="243"/>
        <v>-</v>
      </c>
      <c r="AI1323" s="14">
        <v>2</v>
      </c>
      <c r="AJ1323" s="14">
        <f t="shared" si="244"/>
        <v>3</v>
      </c>
      <c r="AK1323" s="15" t="s">
        <v>11497</v>
      </c>
      <c r="AL1323" s="15" t="str">
        <f t="shared" si="245"/>
        <v>-</v>
      </c>
      <c r="AM1323" s="12"/>
      <c r="AN1323" s="12">
        <f t="shared" si="246"/>
        <v>0</v>
      </c>
      <c r="AO1323" s="16" t="s">
        <v>11502</v>
      </c>
      <c r="AP1323" s="16" t="str">
        <f t="shared" si="247"/>
        <v>-</v>
      </c>
      <c r="AQ1323" s="12">
        <v>3</v>
      </c>
      <c r="AR1323" s="12">
        <f t="shared" si="248"/>
        <v>4</v>
      </c>
      <c r="AS1323" s="14" t="s">
        <v>11498</v>
      </c>
      <c r="AT1323" s="14" t="str">
        <f t="shared" si="249"/>
        <v>-</v>
      </c>
      <c r="AU1323"/>
      <c r="AV1323" s="15" t="s">
        <v>11502</v>
      </c>
      <c r="AW1323" s="15" t="str">
        <f t="shared" si="250"/>
        <v>-</v>
      </c>
      <c r="AX1323"/>
      <c r="AY1323" s="17" t="s">
        <v>11502</v>
      </c>
      <c r="AZ1323" s="17" t="str">
        <f t="shared" si="251"/>
        <v>-</v>
      </c>
      <c r="BA1323"/>
    </row>
    <row r="1324" spans="1:53" x14ac:dyDescent="0.3">
      <c r="A1324" t="s">
        <v>3888</v>
      </c>
      <c r="B1324" t="s">
        <v>3797</v>
      </c>
      <c r="C1324" t="s">
        <v>3889</v>
      </c>
      <c r="D1324" t="s">
        <v>3799</v>
      </c>
      <c r="E1324" t="str">
        <f>LEFT(Table_Query_from_QDB_Production___SQL_Server[[#This Row],[ttl_class_ttl_outl]],1)</f>
        <v>5</v>
      </c>
      <c r="F1324" t="str">
        <f>UPPER(IFERROR(VLOOKUP(Table_Query_from_QDB_Production___SQL_Server[[#This Row],[cto_osc_code]],'CTO-OSC Table'!$A$2:$B$24,2,FALSE),"Undefined"))</f>
        <v>RESEARCH</v>
      </c>
      <c r="G1324" t="str">
        <f>UPPER(IFERROR(VLOOKUP(Table_Query_from_QDB_Production___SQL_Server[[#This Row],[ttl_class_ttl_outl]],'Title Class Table'!$A$2:$C$146,2,FALSE),"Undefined"))</f>
        <v>AGRONOMIST-ACTING</v>
      </c>
      <c r="H1324" t="s">
        <v>11449</v>
      </c>
      <c r="I1324">
        <v>4</v>
      </c>
      <c r="K1324" t="str">
        <f>IFERROR(VLOOKUP(Table_Query_from_QDB_Production___SQL_Server[[#This Row],[step_2_seq]],'Employee Benefit Groups'!#REF!,2,FALSE),"-")</f>
        <v>-</v>
      </c>
      <c r="M1324" t="str">
        <f>IFERROR(VLOOKUP(Table_Query_from_QDB_Production___SQL_Server[[#This Row],[step_4_seq]],'Employee Benefit Groups'!#REF!,2,FALSE),"-")</f>
        <v>-</v>
      </c>
      <c r="O1324" t="str">
        <f>IFERROR(VLOOKUP(Table_Query_from_QDB_Production___SQL_Server[[#This Row],[step_4_seq2]],'Employee Benefit Groups'!#REF!,2,FALSE),"-")</f>
        <v>-</v>
      </c>
      <c r="P1324">
        <v>3</v>
      </c>
      <c r="Q1324" t="str">
        <f>IFERROR(VLOOKUP(Table_Query_from_QDB_Production___SQL_Server[[#This Row],[step_5_seq]],'Employee Benefit Groups'!#REF!,2,FALSE),"-")</f>
        <v>-</v>
      </c>
      <c r="S1324" t="str">
        <f>IFERROR(VLOOKUP(Table_Query_from_QDB_Production___SQL_Server[[#This Row],[step_6_seq]],'Employee Benefit Groups'!#REF!,2,FALSE),"-")</f>
        <v>-</v>
      </c>
      <c r="T1324">
        <v>4</v>
      </c>
      <c r="U1324" t="str">
        <f>IFERROR(VLOOKUP(Table_Query_from_QDB_Production___SQL_Server[[#This Row],[step_7_seq]],'Employee Benefit Groups'!#REF!,2,FALSE),"-")</f>
        <v>-</v>
      </c>
      <c r="W1324" t="str">
        <f>IFERROR(VLOOKUP(Table_Query_from_QDB_Production___SQL_Server[[#This Row],[step_8_seq]],'Employee Benefit Groups'!#REF!,2,FALSE),"-")</f>
        <v>-</v>
      </c>
      <c r="Y1324" t="str">
        <f>IFERROR(VLOOKUP(Table_Query_from_QDB_Production___SQL_Server[[#This Row],[step_9_seq]],'Employee Benefit Groups'!#REF!,2,FALSE),"-")</f>
        <v>-</v>
      </c>
      <c r="AA1324" s="15"/>
      <c r="AB1324" s="15">
        <f t="shared" si="240"/>
        <v>0</v>
      </c>
      <c r="AC1324" s="11" t="s">
        <v>11502</v>
      </c>
      <c r="AD1324" s="11" t="str">
        <f t="shared" si="241"/>
        <v>-</v>
      </c>
      <c r="AE1324" s="12"/>
      <c r="AF1324" s="12">
        <f t="shared" si="242"/>
        <v>0</v>
      </c>
      <c r="AG1324" s="13" t="s">
        <v>11502</v>
      </c>
      <c r="AH1324" s="13" t="str">
        <f t="shared" si="243"/>
        <v>-</v>
      </c>
      <c r="AI1324" s="14">
        <v>2</v>
      </c>
      <c r="AJ1324" s="14">
        <f t="shared" si="244"/>
        <v>3</v>
      </c>
      <c r="AK1324" s="15" t="s">
        <v>11497</v>
      </c>
      <c r="AL1324" s="15" t="str">
        <f t="shared" si="245"/>
        <v>-</v>
      </c>
      <c r="AM1324" s="12"/>
      <c r="AN1324" s="12">
        <f t="shared" si="246"/>
        <v>0</v>
      </c>
      <c r="AO1324" s="16" t="s">
        <v>11502</v>
      </c>
      <c r="AP1324" s="16" t="str">
        <f t="shared" si="247"/>
        <v>-</v>
      </c>
      <c r="AQ1324" s="12">
        <v>3</v>
      </c>
      <c r="AR1324" s="12">
        <f t="shared" si="248"/>
        <v>4</v>
      </c>
      <c r="AS1324" s="14" t="s">
        <v>11498</v>
      </c>
      <c r="AT1324" s="14" t="str">
        <f t="shared" si="249"/>
        <v>-</v>
      </c>
      <c r="AU1324"/>
      <c r="AV1324" s="15" t="s">
        <v>11502</v>
      </c>
      <c r="AW1324" s="15" t="str">
        <f t="shared" si="250"/>
        <v>-</v>
      </c>
      <c r="AX1324"/>
      <c r="AY1324" s="17" t="s">
        <v>11502</v>
      </c>
      <c r="AZ1324" s="17" t="str">
        <f t="shared" si="251"/>
        <v>-</v>
      </c>
      <c r="BA1324"/>
    </row>
    <row r="1325" spans="1:53" x14ac:dyDescent="0.3">
      <c r="A1325" t="s">
        <v>3890</v>
      </c>
      <c r="B1325" t="s">
        <v>3886</v>
      </c>
      <c r="C1325" t="s">
        <v>3891</v>
      </c>
      <c r="D1325" t="s">
        <v>3799</v>
      </c>
      <c r="E1325" t="str">
        <f>LEFT(Table_Query_from_QDB_Production___SQL_Server[[#This Row],[ttl_class_ttl_outl]],1)</f>
        <v>5</v>
      </c>
      <c r="F1325" t="str">
        <f>UPPER(IFERROR(VLOOKUP(Table_Query_from_QDB_Production___SQL_Server[[#This Row],[cto_osc_code]],'CTO-OSC Table'!$A$2:$B$24,2,FALSE),"Undefined"))</f>
        <v>RESEARCH</v>
      </c>
      <c r="G1325" t="str">
        <f>UPPER(IFERROR(VLOOKUP(Table_Query_from_QDB_Production___SQL_Server[[#This Row],[ttl_class_ttl_outl]],'Title Class Table'!$A$2:$C$146,2,FALSE),"Undefined"))</f>
        <v>AGRONOMIST-ACTING</v>
      </c>
      <c r="H1325" t="s">
        <v>11449</v>
      </c>
      <c r="I1325">
        <v>4</v>
      </c>
      <c r="K1325" t="str">
        <f>IFERROR(VLOOKUP(Table_Query_from_QDB_Production___SQL_Server[[#This Row],[step_2_seq]],'Employee Benefit Groups'!#REF!,2,FALSE),"-")</f>
        <v>-</v>
      </c>
      <c r="M1325" t="str">
        <f>IFERROR(VLOOKUP(Table_Query_from_QDB_Production___SQL_Server[[#This Row],[step_4_seq]],'Employee Benefit Groups'!#REF!,2,FALSE),"-")</f>
        <v>-</v>
      </c>
      <c r="O1325" t="str">
        <f>IFERROR(VLOOKUP(Table_Query_from_QDB_Production___SQL_Server[[#This Row],[step_4_seq2]],'Employee Benefit Groups'!#REF!,2,FALSE),"-")</f>
        <v>-</v>
      </c>
      <c r="P1325">
        <v>3</v>
      </c>
      <c r="Q1325" t="str">
        <f>IFERROR(VLOOKUP(Table_Query_from_QDB_Production___SQL_Server[[#This Row],[step_5_seq]],'Employee Benefit Groups'!#REF!,2,FALSE),"-")</f>
        <v>-</v>
      </c>
      <c r="S1325" t="str">
        <f>IFERROR(VLOOKUP(Table_Query_from_QDB_Production___SQL_Server[[#This Row],[step_6_seq]],'Employee Benefit Groups'!#REF!,2,FALSE),"-")</f>
        <v>-</v>
      </c>
      <c r="T1325">
        <v>4</v>
      </c>
      <c r="U1325" t="str">
        <f>IFERROR(VLOOKUP(Table_Query_from_QDB_Production___SQL_Server[[#This Row],[step_7_seq]],'Employee Benefit Groups'!#REF!,2,FALSE),"-")</f>
        <v>-</v>
      </c>
      <c r="W1325" t="str">
        <f>IFERROR(VLOOKUP(Table_Query_from_QDB_Production___SQL_Server[[#This Row],[step_8_seq]],'Employee Benefit Groups'!#REF!,2,FALSE),"-")</f>
        <v>-</v>
      </c>
      <c r="Y1325" t="str">
        <f>IFERROR(VLOOKUP(Table_Query_from_QDB_Production___SQL_Server[[#This Row],[step_9_seq]],'Employee Benefit Groups'!#REF!,2,FALSE),"-")</f>
        <v>-</v>
      </c>
      <c r="AA1325" s="15"/>
      <c r="AB1325" s="15">
        <f t="shared" si="240"/>
        <v>0</v>
      </c>
      <c r="AC1325" s="11" t="s">
        <v>11502</v>
      </c>
      <c r="AD1325" s="11" t="str">
        <f t="shared" si="241"/>
        <v>-</v>
      </c>
      <c r="AE1325" s="12"/>
      <c r="AF1325" s="12">
        <f t="shared" si="242"/>
        <v>0</v>
      </c>
      <c r="AG1325" s="13" t="s">
        <v>11502</v>
      </c>
      <c r="AH1325" s="13" t="str">
        <f t="shared" si="243"/>
        <v>-</v>
      </c>
      <c r="AI1325" s="14">
        <v>2</v>
      </c>
      <c r="AJ1325" s="14">
        <f t="shared" si="244"/>
        <v>3</v>
      </c>
      <c r="AK1325" s="15" t="s">
        <v>11497</v>
      </c>
      <c r="AL1325" s="15" t="str">
        <f t="shared" si="245"/>
        <v>-</v>
      </c>
      <c r="AM1325" s="12"/>
      <c r="AN1325" s="12">
        <f t="shared" si="246"/>
        <v>0</v>
      </c>
      <c r="AO1325" s="16" t="s">
        <v>11502</v>
      </c>
      <c r="AP1325" s="16" t="str">
        <f t="shared" si="247"/>
        <v>-</v>
      </c>
      <c r="AQ1325" s="12">
        <v>3</v>
      </c>
      <c r="AR1325" s="12">
        <f t="shared" si="248"/>
        <v>4</v>
      </c>
      <c r="AS1325" s="14" t="s">
        <v>11498</v>
      </c>
      <c r="AT1325" s="14" t="str">
        <f t="shared" si="249"/>
        <v>-</v>
      </c>
      <c r="AU1325"/>
      <c r="AV1325" s="15" t="s">
        <v>11502</v>
      </c>
      <c r="AW1325" s="15" t="str">
        <f t="shared" si="250"/>
        <v>-</v>
      </c>
      <c r="AX1325"/>
      <c r="AY1325" s="17" t="s">
        <v>11502</v>
      </c>
      <c r="AZ1325" s="17" t="str">
        <f t="shared" si="251"/>
        <v>-</v>
      </c>
      <c r="BA1325"/>
    </row>
    <row r="1326" spans="1:53" x14ac:dyDescent="0.3">
      <c r="A1326" t="s">
        <v>3892</v>
      </c>
      <c r="B1326" t="s">
        <v>3807</v>
      </c>
      <c r="C1326" t="s">
        <v>3893</v>
      </c>
      <c r="D1326" t="s">
        <v>3782</v>
      </c>
      <c r="E1326" t="str">
        <f>LEFT(Table_Query_from_QDB_Production___SQL_Server[[#This Row],[ttl_class_ttl_outl]],1)</f>
        <v>5</v>
      </c>
      <c r="F1326" t="str">
        <f>UPPER(IFERROR(VLOOKUP(Table_Query_from_QDB_Production___SQL_Server[[#This Row],[cto_osc_code]],'CTO-OSC Table'!$A$2:$B$24,2,FALSE),"Undefined"))</f>
        <v>RESEARCH</v>
      </c>
      <c r="G1326" t="str">
        <f>UPPER(IFERROR(VLOOKUP(Table_Query_from_QDB_Production___SQL_Server[[#This Row],[ttl_class_ttl_outl]],'Title Class Table'!$A$2:$C$146,2,FALSE),"Undefined"))</f>
        <v>AGRONOMIST-TENURE</v>
      </c>
      <c r="H1326" t="s">
        <v>11449</v>
      </c>
      <c r="I1326">
        <v>4</v>
      </c>
      <c r="K1326" t="str">
        <f>IFERROR(VLOOKUP(Table_Query_from_QDB_Production___SQL_Server[[#This Row],[step_2_seq]],'Employee Benefit Groups'!#REF!,2,FALSE),"-")</f>
        <v>-</v>
      </c>
      <c r="M1326" t="str">
        <f>IFERROR(VLOOKUP(Table_Query_from_QDB_Production___SQL_Server[[#This Row],[step_4_seq]],'Employee Benefit Groups'!#REF!,2,FALSE),"-")</f>
        <v>-</v>
      </c>
      <c r="O1326" t="str">
        <f>IFERROR(VLOOKUP(Table_Query_from_QDB_Production___SQL_Server[[#This Row],[step_4_seq2]],'Employee Benefit Groups'!#REF!,2,FALSE),"-")</f>
        <v>-</v>
      </c>
      <c r="P1326">
        <v>3</v>
      </c>
      <c r="Q1326" t="str">
        <f>IFERROR(VLOOKUP(Table_Query_from_QDB_Production___SQL_Server[[#This Row],[step_5_seq]],'Employee Benefit Groups'!#REF!,2,FALSE),"-")</f>
        <v>-</v>
      </c>
      <c r="S1326" t="str">
        <f>IFERROR(VLOOKUP(Table_Query_from_QDB_Production___SQL_Server[[#This Row],[step_6_seq]],'Employee Benefit Groups'!#REF!,2,FALSE),"-")</f>
        <v>-</v>
      </c>
      <c r="T1326">
        <v>4</v>
      </c>
      <c r="U1326" t="str">
        <f>IFERROR(VLOOKUP(Table_Query_from_QDB_Production___SQL_Server[[#This Row],[step_7_seq]],'Employee Benefit Groups'!#REF!,2,FALSE),"-")</f>
        <v>-</v>
      </c>
      <c r="W1326" t="str">
        <f>IFERROR(VLOOKUP(Table_Query_from_QDB_Production___SQL_Server[[#This Row],[step_8_seq]],'Employee Benefit Groups'!#REF!,2,FALSE),"-")</f>
        <v>-</v>
      </c>
      <c r="Y1326" t="str">
        <f>IFERROR(VLOOKUP(Table_Query_from_QDB_Production___SQL_Server[[#This Row],[step_9_seq]],'Employee Benefit Groups'!#REF!,2,FALSE),"-")</f>
        <v>-</v>
      </c>
      <c r="AA1326" s="15"/>
      <c r="AB1326" s="15">
        <f t="shared" si="240"/>
        <v>0</v>
      </c>
      <c r="AC1326" s="11" t="s">
        <v>11502</v>
      </c>
      <c r="AD1326" s="11" t="str">
        <f t="shared" si="241"/>
        <v>-</v>
      </c>
      <c r="AE1326" s="12"/>
      <c r="AF1326" s="12">
        <f t="shared" si="242"/>
        <v>0</v>
      </c>
      <c r="AG1326" s="13" t="s">
        <v>11502</v>
      </c>
      <c r="AH1326" s="13" t="str">
        <f t="shared" si="243"/>
        <v>-</v>
      </c>
      <c r="AI1326" s="14">
        <v>2</v>
      </c>
      <c r="AJ1326" s="14">
        <f t="shared" si="244"/>
        <v>3</v>
      </c>
      <c r="AK1326" s="15" t="s">
        <v>11497</v>
      </c>
      <c r="AL1326" s="15" t="str">
        <f t="shared" si="245"/>
        <v>-</v>
      </c>
      <c r="AM1326" s="12"/>
      <c r="AN1326" s="12">
        <f t="shared" si="246"/>
        <v>0</v>
      </c>
      <c r="AO1326" s="16" t="s">
        <v>11502</v>
      </c>
      <c r="AP1326" s="16" t="str">
        <f t="shared" si="247"/>
        <v>-</v>
      </c>
      <c r="AQ1326" s="12">
        <v>3</v>
      </c>
      <c r="AR1326" s="12">
        <f t="shared" si="248"/>
        <v>4</v>
      </c>
      <c r="AS1326" s="14" t="s">
        <v>11498</v>
      </c>
      <c r="AT1326" s="14" t="str">
        <f t="shared" si="249"/>
        <v>-</v>
      </c>
      <c r="AU1326"/>
      <c r="AV1326" s="15" t="s">
        <v>11502</v>
      </c>
      <c r="AW1326" s="15" t="str">
        <f t="shared" si="250"/>
        <v>-</v>
      </c>
      <c r="AX1326"/>
      <c r="AY1326" s="17" t="s">
        <v>11502</v>
      </c>
      <c r="AZ1326" s="17" t="str">
        <f t="shared" si="251"/>
        <v>-</v>
      </c>
      <c r="BA1326"/>
    </row>
    <row r="1327" spans="1:53" x14ac:dyDescent="0.3">
      <c r="A1327" t="s">
        <v>3894</v>
      </c>
      <c r="B1327" t="s">
        <v>3895</v>
      </c>
      <c r="C1327" t="s">
        <v>3896</v>
      </c>
      <c r="D1327" t="s">
        <v>3782</v>
      </c>
      <c r="E1327" t="str">
        <f>LEFT(Table_Query_from_QDB_Production___SQL_Server[[#This Row],[ttl_class_ttl_outl]],1)</f>
        <v>5</v>
      </c>
      <c r="F1327" t="str">
        <f>UPPER(IFERROR(VLOOKUP(Table_Query_from_QDB_Production___SQL_Server[[#This Row],[cto_osc_code]],'CTO-OSC Table'!$A$2:$B$24,2,FALSE),"Undefined"))</f>
        <v>RESEARCH</v>
      </c>
      <c r="G1327" t="str">
        <f>UPPER(IFERROR(VLOOKUP(Table_Query_from_QDB_Production___SQL_Server[[#This Row],[ttl_class_ttl_outl]],'Title Class Table'!$A$2:$C$146,2,FALSE),"Undefined"))</f>
        <v>AGRONOMIST-TENURE</v>
      </c>
      <c r="H1327" t="s">
        <v>11449</v>
      </c>
      <c r="I1327">
        <v>4</v>
      </c>
      <c r="K1327" t="str">
        <f>IFERROR(VLOOKUP(Table_Query_from_QDB_Production___SQL_Server[[#This Row],[step_2_seq]],'Employee Benefit Groups'!#REF!,2,FALSE),"-")</f>
        <v>-</v>
      </c>
      <c r="M1327" t="str">
        <f>IFERROR(VLOOKUP(Table_Query_from_QDB_Production___SQL_Server[[#This Row],[step_4_seq]],'Employee Benefit Groups'!#REF!,2,FALSE),"-")</f>
        <v>-</v>
      </c>
      <c r="O1327" t="str">
        <f>IFERROR(VLOOKUP(Table_Query_from_QDB_Production___SQL_Server[[#This Row],[step_4_seq2]],'Employee Benefit Groups'!#REF!,2,FALSE),"-")</f>
        <v>-</v>
      </c>
      <c r="P1327">
        <v>3</v>
      </c>
      <c r="Q1327" t="str">
        <f>IFERROR(VLOOKUP(Table_Query_from_QDB_Production___SQL_Server[[#This Row],[step_5_seq]],'Employee Benefit Groups'!#REF!,2,FALSE),"-")</f>
        <v>-</v>
      </c>
      <c r="S1327" t="str">
        <f>IFERROR(VLOOKUP(Table_Query_from_QDB_Production___SQL_Server[[#This Row],[step_6_seq]],'Employee Benefit Groups'!#REF!,2,FALSE),"-")</f>
        <v>-</v>
      </c>
      <c r="T1327">
        <v>4</v>
      </c>
      <c r="U1327" t="str">
        <f>IFERROR(VLOOKUP(Table_Query_from_QDB_Production___SQL_Server[[#This Row],[step_7_seq]],'Employee Benefit Groups'!#REF!,2,FALSE),"-")</f>
        <v>-</v>
      </c>
      <c r="W1327" t="str">
        <f>IFERROR(VLOOKUP(Table_Query_from_QDB_Production___SQL_Server[[#This Row],[step_8_seq]],'Employee Benefit Groups'!#REF!,2,FALSE),"-")</f>
        <v>-</v>
      </c>
      <c r="Y1327" t="str">
        <f>IFERROR(VLOOKUP(Table_Query_from_QDB_Production___SQL_Server[[#This Row],[step_9_seq]],'Employee Benefit Groups'!#REF!,2,FALSE),"-")</f>
        <v>-</v>
      </c>
      <c r="AA1327" s="15"/>
      <c r="AB1327" s="15">
        <f t="shared" si="240"/>
        <v>0</v>
      </c>
      <c r="AC1327" s="11" t="s">
        <v>11502</v>
      </c>
      <c r="AD1327" s="11" t="str">
        <f t="shared" si="241"/>
        <v>-</v>
      </c>
      <c r="AE1327" s="12"/>
      <c r="AF1327" s="12">
        <f t="shared" si="242"/>
        <v>0</v>
      </c>
      <c r="AG1327" s="13" t="s">
        <v>11502</v>
      </c>
      <c r="AH1327" s="13" t="str">
        <f t="shared" si="243"/>
        <v>-</v>
      </c>
      <c r="AI1327" s="14">
        <v>2</v>
      </c>
      <c r="AJ1327" s="14">
        <f t="shared" si="244"/>
        <v>3</v>
      </c>
      <c r="AK1327" s="15" t="s">
        <v>11497</v>
      </c>
      <c r="AL1327" s="15" t="str">
        <f t="shared" si="245"/>
        <v>-</v>
      </c>
      <c r="AM1327" s="12"/>
      <c r="AN1327" s="12">
        <f t="shared" si="246"/>
        <v>0</v>
      </c>
      <c r="AO1327" s="16" t="s">
        <v>11502</v>
      </c>
      <c r="AP1327" s="16" t="str">
        <f t="shared" si="247"/>
        <v>-</v>
      </c>
      <c r="AQ1327" s="12">
        <v>3</v>
      </c>
      <c r="AR1327" s="12">
        <f t="shared" si="248"/>
        <v>4</v>
      </c>
      <c r="AS1327" s="14" t="s">
        <v>11498</v>
      </c>
      <c r="AT1327" s="14" t="str">
        <f t="shared" si="249"/>
        <v>-</v>
      </c>
      <c r="AU1327"/>
      <c r="AV1327" s="15" t="s">
        <v>11502</v>
      </c>
      <c r="AW1327" s="15" t="str">
        <f t="shared" si="250"/>
        <v>-</v>
      </c>
      <c r="AX1327"/>
      <c r="AY1327" s="17" t="s">
        <v>11502</v>
      </c>
      <c r="AZ1327" s="17" t="str">
        <f t="shared" si="251"/>
        <v>-</v>
      </c>
      <c r="BA1327"/>
    </row>
    <row r="1328" spans="1:53" x14ac:dyDescent="0.3">
      <c r="A1328" t="s">
        <v>3897</v>
      </c>
      <c r="B1328" t="s">
        <v>3807</v>
      </c>
      <c r="C1328" t="s">
        <v>3898</v>
      </c>
      <c r="D1328" t="s">
        <v>3782</v>
      </c>
      <c r="E1328" t="str">
        <f>LEFT(Table_Query_from_QDB_Production___SQL_Server[[#This Row],[ttl_class_ttl_outl]],1)</f>
        <v>5</v>
      </c>
      <c r="F1328" t="str">
        <f>UPPER(IFERROR(VLOOKUP(Table_Query_from_QDB_Production___SQL_Server[[#This Row],[cto_osc_code]],'CTO-OSC Table'!$A$2:$B$24,2,FALSE),"Undefined"))</f>
        <v>RESEARCH</v>
      </c>
      <c r="G1328" t="str">
        <f>UPPER(IFERROR(VLOOKUP(Table_Query_from_QDB_Production___SQL_Server[[#This Row],[ttl_class_ttl_outl]],'Title Class Table'!$A$2:$C$146,2,FALSE),"Undefined"))</f>
        <v>AGRONOMIST-TENURE</v>
      </c>
      <c r="H1328" t="s">
        <v>11449</v>
      </c>
      <c r="I1328">
        <v>4</v>
      </c>
      <c r="K1328" t="str">
        <f>IFERROR(VLOOKUP(Table_Query_from_QDB_Production___SQL_Server[[#This Row],[step_2_seq]],'Employee Benefit Groups'!#REF!,2,FALSE),"-")</f>
        <v>-</v>
      </c>
      <c r="M1328" t="str">
        <f>IFERROR(VLOOKUP(Table_Query_from_QDB_Production___SQL_Server[[#This Row],[step_4_seq]],'Employee Benefit Groups'!#REF!,2,FALSE),"-")</f>
        <v>-</v>
      </c>
      <c r="O1328" t="str">
        <f>IFERROR(VLOOKUP(Table_Query_from_QDB_Production___SQL_Server[[#This Row],[step_4_seq2]],'Employee Benefit Groups'!#REF!,2,FALSE),"-")</f>
        <v>-</v>
      </c>
      <c r="P1328">
        <v>3</v>
      </c>
      <c r="Q1328" t="str">
        <f>IFERROR(VLOOKUP(Table_Query_from_QDB_Production___SQL_Server[[#This Row],[step_5_seq]],'Employee Benefit Groups'!#REF!,2,FALSE),"-")</f>
        <v>-</v>
      </c>
      <c r="S1328" t="str">
        <f>IFERROR(VLOOKUP(Table_Query_from_QDB_Production___SQL_Server[[#This Row],[step_6_seq]],'Employee Benefit Groups'!#REF!,2,FALSE),"-")</f>
        <v>-</v>
      </c>
      <c r="T1328">
        <v>4</v>
      </c>
      <c r="U1328" t="str">
        <f>IFERROR(VLOOKUP(Table_Query_from_QDB_Production___SQL_Server[[#This Row],[step_7_seq]],'Employee Benefit Groups'!#REF!,2,FALSE),"-")</f>
        <v>-</v>
      </c>
      <c r="W1328" t="str">
        <f>IFERROR(VLOOKUP(Table_Query_from_QDB_Production___SQL_Server[[#This Row],[step_8_seq]],'Employee Benefit Groups'!#REF!,2,FALSE),"-")</f>
        <v>-</v>
      </c>
      <c r="Y1328" t="str">
        <f>IFERROR(VLOOKUP(Table_Query_from_QDB_Production___SQL_Server[[#This Row],[step_9_seq]],'Employee Benefit Groups'!#REF!,2,FALSE),"-")</f>
        <v>-</v>
      </c>
      <c r="AA1328" s="15"/>
      <c r="AB1328" s="15">
        <f t="shared" si="240"/>
        <v>0</v>
      </c>
      <c r="AC1328" s="11" t="s">
        <v>11502</v>
      </c>
      <c r="AD1328" s="11" t="str">
        <f t="shared" si="241"/>
        <v>-</v>
      </c>
      <c r="AE1328" s="12"/>
      <c r="AF1328" s="12">
        <f t="shared" si="242"/>
        <v>0</v>
      </c>
      <c r="AG1328" s="13" t="s">
        <v>11502</v>
      </c>
      <c r="AH1328" s="13" t="str">
        <f t="shared" si="243"/>
        <v>-</v>
      </c>
      <c r="AI1328" s="14">
        <v>2</v>
      </c>
      <c r="AJ1328" s="14">
        <f t="shared" si="244"/>
        <v>3</v>
      </c>
      <c r="AK1328" s="15" t="s">
        <v>11497</v>
      </c>
      <c r="AL1328" s="15" t="str">
        <f t="shared" si="245"/>
        <v>-</v>
      </c>
      <c r="AM1328" s="12"/>
      <c r="AN1328" s="12">
        <f t="shared" si="246"/>
        <v>0</v>
      </c>
      <c r="AO1328" s="16" t="s">
        <v>11502</v>
      </c>
      <c r="AP1328" s="16" t="str">
        <f t="shared" si="247"/>
        <v>-</v>
      </c>
      <c r="AQ1328" s="12">
        <v>3</v>
      </c>
      <c r="AR1328" s="12">
        <f t="shared" si="248"/>
        <v>4</v>
      </c>
      <c r="AS1328" s="14" t="s">
        <v>11498</v>
      </c>
      <c r="AT1328" s="14" t="str">
        <f t="shared" si="249"/>
        <v>-</v>
      </c>
      <c r="AU1328"/>
      <c r="AV1328" s="15" t="s">
        <v>11502</v>
      </c>
      <c r="AW1328" s="15" t="str">
        <f t="shared" si="250"/>
        <v>-</v>
      </c>
      <c r="AX1328"/>
      <c r="AY1328" s="17" t="s">
        <v>11502</v>
      </c>
      <c r="AZ1328" s="17" t="str">
        <f t="shared" si="251"/>
        <v>-</v>
      </c>
      <c r="BA1328"/>
    </row>
    <row r="1329" spans="1:53" x14ac:dyDescent="0.3">
      <c r="A1329" t="s">
        <v>3899</v>
      </c>
      <c r="B1329" t="s">
        <v>3895</v>
      </c>
      <c r="C1329" t="s">
        <v>3900</v>
      </c>
      <c r="D1329" t="s">
        <v>3782</v>
      </c>
      <c r="E1329" t="str">
        <f>LEFT(Table_Query_from_QDB_Production___SQL_Server[[#This Row],[ttl_class_ttl_outl]],1)</f>
        <v>5</v>
      </c>
      <c r="F1329" t="str">
        <f>UPPER(IFERROR(VLOOKUP(Table_Query_from_QDB_Production___SQL_Server[[#This Row],[cto_osc_code]],'CTO-OSC Table'!$A$2:$B$24,2,FALSE),"Undefined"))</f>
        <v>RESEARCH</v>
      </c>
      <c r="G1329" t="str">
        <f>UPPER(IFERROR(VLOOKUP(Table_Query_from_QDB_Production___SQL_Server[[#This Row],[ttl_class_ttl_outl]],'Title Class Table'!$A$2:$C$146,2,FALSE),"Undefined"))</f>
        <v>AGRONOMIST-TENURE</v>
      </c>
      <c r="H1329" t="s">
        <v>11449</v>
      </c>
      <c r="I1329">
        <v>4</v>
      </c>
      <c r="K1329" t="str">
        <f>IFERROR(VLOOKUP(Table_Query_from_QDB_Production___SQL_Server[[#This Row],[step_2_seq]],'Employee Benefit Groups'!#REF!,2,FALSE),"-")</f>
        <v>-</v>
      </c>
      <c r="M1329" t="str">
        <f>IFERROR(VLOOKUP(Table_Query_from_QDB_Production___SQL_Server[[#This Row],[step_4_seq]],'Employee Benefit Groups'!#REF!,2,FALSE),"-")</f>
        <v>-</v>
      </c>
      <c r="O1329" t="str">
        <f>IFERROR(VLOOKUP(Table_Query_from_QDB_Production___SQL_Server[[#This Row],[step_4_seq2]],'Employee Benefit Groups'!#REF!,2,FALSE),"-")</f>
        <v>-</v>
      </c>
      <c r="P1329">
        <v>3</v>
      </c>
      <c r="Q1329" t="str">
        <f>IFERROR(VLOOKUP(Table_Query_from_QDB_Production___SQL_Server[[#This Row],[step_5_seq]],'Employee Benefit Groups'!#REF!,2,FALSE),"-")</f>
        <v>-</v>
      </c>
      <c r="S1329" t="str">
        <f>IFERROR(VLOOKUP(Table_Query_from_QDB_Production___SQL_Server[[#This Row],[step_6_seq]],'Employee Benefit Groups'!#REF!,2,FALSE),"-")</f>
        <v>-</v>
      </c>
      <c r="T1329">
        <v>4</v>
      </c>
      <c r="U1329" t="str">
        <f>IFERROR(VLOOKUP(Table_Query_from_QDB_Production___SQL_Server[[#This Row],[step_7_seq]],'Employee Benefit Groups'!#REF!,2,FALSE),"-")</f>
        <v>-</v>
      </c>
      <c r="W1329" t="str">
        <f>IFERROR(VLOOKUP(Table_Query_from_QDB_Production___SQL_Server[[#This Row],[step_8_seq]],'Employee Benefit Groups'!#REF!,2,FALSE),"-")</f>
        <v>-</v>
      </c>
      <c r="Y1329" t="str">
        <f>IFERROR(VLOOKUP(Table_Query_from_QDB_Production___SQL_Server[[#This Row],[step_9_seq]],'Employee Benefit Groups'!#REF!,2,FALSE),"-")</f>
        <v>-</v>
      </c>
      <c r="AA1329" s="15"/>
      <c r="AB1329" s="15">
        <f t="shared" si="240"/>
        <v>0</v>
      </c>
      <c r="AC1329" s="11" t="s">
        <v>11502</v>
      </c>
      <c r="AD1329" s="11" t="str">
        <f t="shared" si="241"/>
        <v>-</v>
      </c>
      <c r="AE1329" s="12"/>
      <c r="AF1329" s="12">
        <f t="shared" si="242"/>
        <v>0</v>
      </c>
      <c r="AG1329" s="13" t="s">
        <v>11502</v>
      </c>
      <c r="AH1329" s="13" t="str">
        <f t="shared" si="243"/>
        <v>-</v>
      </c>
      <c r="AI1329" s="14">
        <v>2</v>
      </c>
      <c r="AJ1329" s="14">
        <f t="shared" si="244"/>
        <v>3</v>
      </c>
      <c r="AK1329" s="15" t="s">
        <v>11497</v>
      </c>
      <c r="AL1329" s="15" t="str">
        <f t="shared" si="245"/>
        <v>-</v>
      </c>
      <c r="AM1329" s="12"/>
      <c r="AN1329" s="12">
        <f t="shared" si="246"/>
        <v>0</v>
      </c>
      <c r="AO1329" s="16" t="s">
        <v>11502</v>
      </c>
      <c r="AP1329" s="16" t="str">
        <f t="shared" si="247"/>
        <v>-</v>
      </c>
      <c r="AQ1329" s="12">
        <v>3</v>
      </c>
      <c r="AR1329" s="12">
        <f t="shared" si="248"/>
        <v>4</v>
      </c>
      <c r="AS1329" s="14" t="s">
        <v>11498</v>
      </c>
      <c r="AT1329" s="14" t="str">
        <f t="shared" si="249"/>
        <v>-</v>
      </c>
      <c r="AU1329"/>
      <c r="AV1329" s="15" t="s">
        <v>11502</v>
      </c>
      <c r="AW1329" s="15" t="str">
        <f t="shared" si="250"/>
        <v>-</v>
      </c>
      <c r="AX1329"/>
      <c r="AY1329" s="17" t="s">
        <v>11502</v>
      </c>
      <c r="AZ1329" s="17" t="str">
        <f t="shared" si="251"/>
        <v>-</v>
      </c>
      <c r="BA1329"/>
    </row>
    <row r="1330" spans="1:53" x14ac:dyDescent="0.3">
      <c r="A1330" t="s">
        <v>3901</v>
      </c>
      <c r="B1330" t="s">
        <v>3829</v>
      </c>
      <c r="C1330" t="s">
        <v>3902</v>
      </c>
      <c r="D1330" t="s">
        <v>3799</v>
      </c>
      <c r="E1330" t="str">
        <f>LEFT(Table_Query_from_QDB_Production___SQL_Server[[#This Row],[ttl_class_ttl_outl]],1)</f>
        <v>5</v>
      </c>
      <c r="F1330" t="str">
        <f>UPPER(IFERROR(VLOOKUP(Table_Query_from_QDB_Production___SQL_Server[[#This Row],[cto_osc_code]],'CTO-OSC Table'!$A$2:$B$24,2,FALSE),"Undefined"))</f>
        <v>RESEARCH</v>
      </c>
      <c r="G1330" t="str">
        <f>UPPER(IFERROR(VLOOKUP(Table_Query_from_QDB_Production___SQL_Server[[#This Row],[ttl_class_ttl_outl]],'Title Class Table'!$A$2:$C$146,2,FALSE),"Undefined"))</f>
        <v>AGRONOMIST-ACTING</v>
      </c>
      <c r="H1330" t="s">
        <v>11449</v>
      </c>
      <c r="I1330">
        <v>4</v>
      </c>
      <c r="K1330" t="str">
        <f>IFERROR(VLOOKUP(Table_Query_from_QDB_Production___SQL_Server[[#This Row],[step_2_seq]],'Employee Benefit Groups'!#REF!,2,FALSE),"-")</f>
        <v>-</v>
      </c>
      <c r="M1330" t="str">
        <f>IFERROR(VLOOKUP(Table_Query_from_QDB_Production___SQL_Server[[#This Row],[step_4_seq]],'Employee Benefit Groups'!#REF!,2,FALSE),"-")</f>
        <v>-</v>
      </c>
      <c r="O1330" t="str">
        <f>IFERROR(VLOOKUP(Table_Query_from_QDB_Production___SQL_Server[[#This Row],[step_4_seq2]],'Employee Benefit Groups'!#REF!,2,FALSE),"-")</f>
        <v>-</v>
      </c>
      <c r="P1330">
        <v>3</v>
      </c>
      <c r="Q1330" t="str">
        <f>IFERROR(VLOOKUP(Table_Query_from_QDB_Production___SQL_Server[[#This Row],[step_5_seq]],'Employee Benefit Groups'!#REF!,2,FALSE),"-")</f>
        <v>-</v>
      </c>
      <c r="S1330" t="str">
        <f>IFERROR(VLOOKUP(Table_Query_from_QDB_Production___SQL_Server[[#This Row],[step_6_seq]],'Employee Benefit Groups'!#REF!,2,FALSE),"-")</f>
        <v>-</v>
      </c>
      <c r="T1330">
        <v>4</v>
      </c>
      <c r="U1330" t="str">
        <f>IFERROR(VLOOKUP(Table_Query_from_QDB_Production___SQL_Server[[#This Row],[step_7_seq]],'Employee Benefit Groups'!#REF!,2,FALSE),"-")</f>
        <v>-</v>
      </c>
      <c r="W1330" t="str">
        <f>IFERROR(VLOOKUP(Table_Query_from_QDB_Production___SQL_Server[[#This Row],[step_8_seq]],'Employee Benefit Groups'!#REF!,2,FALSE),"-")</f>
        <v>-</v>
      </c>
      <c r="Y1330" t="str">
        <f>IFERROR(VLOOKUP(Table_Query_from_QDB_Production___SQL_Server[[#This Row],[step_9_seq]],'Employee Benefit Groups'!#REF!,2,FALSE),"-")</f>
        <v>-</v>
      </c>
      <c r="AA1330" s="15"/>
      <c r="AB1330" s="15">
        <f t="shared" si="240"/>
        <v>0</v>
      </c>
      <c r="AC1330" s="11" t="s">
        <v>11502</v>
      </c>
      <c r="AD1330" s="11" t="str">
        <f t="shared" si="241"/>
        <v>-</v>
      </c>
      <c r="AE1330" s="12"/>
      <c r="AF1330" s="12">
        <f t="shared" si="242"/>
        <v>0</v>
      </c>
      <c r="AG1330" s="13" t="s">
        <v>11502</v>
      </c>
      <c r="AH1330" s="13" t="str">
        <f t="shared" si="243"/>
        <v>-</v>
      </c>
      <c r="AI1330" s="14">
        <v>2</v>
      </c>
      <c r="AJ1330" s="14">
        <f t="shared" si="244"/>
        <v>3</v>
      </c>
      <c r="AK1330" s="15" t="s">
        <v>11497</v>
      </c>
      <c r="AL1330" s="15" t="str">
        <f t="shared" si="245"/>
        <v>-</v>
      </c>
      <c r="AM1330" s="12"/>
      <c r="AN1330" s="12">
        <f t="shared" si="246"/>
        <v>0</v>
      </c>
      <c r="AO1330" s="16" t="s">
        <v>11502</v>
      </c>
      <c r="AP1330" s="16" t="str">
        <f t="shared" si="247"/>
        <v>-</v>
      </c>
      <c r="AQ1330" s="12">
        <v>3</v>
      </c>
      <c r="AR1330" s="12">
        <f t="shared" si="248"/>
        <v>4</v>
      </c>
      <c r="AS1330" s="14" t="s">
        <v>11498</v>
      </c>
      <c r="AT1330" s="14" t="str">
        <f t="shared" si="249"/>
        <v>-</v>
      </c>
      <c r="AU1330"/>
      <c r="AV1330" s="15" t="s">
        <v>11502</v>
      </c>
      <c r="AW1330" s="15" t="str">
        <f t="shared" si="250"/>
        <v>-</v>
      </c>
      <c r="AX1330"/>
      <c r="AY1330" s="17" t="s">
        <v>11502</v>
      </c>
      <c r="AZ1330" s="17" t="str">
        <f t="shared" si="251"/>
        <v>-</v>
      </c>
      <c r="BA1330"/>
    </row>
    <row r="1331" spans="1:53" x14ac:dyDescent="0.3">
      <c r="A1331" t="s">
        <v>3903</v>
      </c>
      <c r="B1331" t="s">
        <v>3904</v>
      </c>
      <c r="C1331" t="s">
        <v>3905</v>
      </c>
      <c r="D1331" t="s">
        <v>3799</v>
      </c>
      <c r="E1331" t="str">
        <f>LEFT(Table_Query_from_QDB_Production___SQL_Server[[#This Row],[ttl_class_ttl_outl]],1)</f>
        <v>5</v>
      </c>
      <c r="F1331" t="str">
        <f>UPPER(IFERROR(VLOOKUP(Table_Query_from_QDB_Production___SQL_Server[[#This Row],[cto_osc_code]],'CTO-OSC Table'!$A$2:$B$24,2,FALSE),"Undefined"))</f>
        <v>RESEARCH</v>
      </c>
      <c r="G1331" t="str">
        <f>UPPER(IFERROR(VLOOKUP(Table_Query_from_QDB_Production___SQL_Server[[#This Row],[ttl_class_ttl_outl]],'Title Class Table'!$A$2:$C$146,2,FALSE),"Undefined"))</f>
        <v>AGRONOMIST-ACTING</v>
      </c>
      <c r="H1331" t="s">
        <v>11449</v>
      </c>
      <c r="I1331">
        <v>4</v>
      </c>
      <c r="K1331" t="str">
        <f>IFERROR(VLOOKUP(Table_Query_from_QDB_Production___SQL_Server[[#This Row],[step_2_seq]],'Employee Benefit Groups'!#REF!,2,FALSE),"-")</f>
        <v>-</v>
      </c>
      <c r="M1331" t="str">
        <f>IFERROR(VLOOKUP(Table_Query_from_QDB_Production___SQL_Server[[#This Row],[step_4_seq]],'Employee Benefit Groups'!#REF!,2,FALSE),"-")</f>
        <v>-</v>
      </c>
      <c r="O1331" t="str">
        <f>IFERROR(VLOOKUP(Table_Query_from_QDB_Production___SQL_Server[[#This Row],[step_4_seq2]],'Employee Benefit Groups'!#REF!,2,FALSE),"-")</f>
        <v>-</v>
      </c>
      <c r="P1331">
        <v>3</v>
      </c>
      <c r="Q1331" t="str">
        <f>IFERROR(VLOOKUP(Table_Query_from_QDB_Production___SQL_Server[[#This Row],[step_5_seq]],'Employee Benefit Groups'!#REF!,2,FALSE),"-")</f>
        <v>-</v>
      </c>
      <c r="S1331" t="str">
        <f>IFERROR(VLOOKUP(Table_Query_from_QDB_Production___SQL_Server[[#This Row],[step_6_seq]],'Employee Benefit Groups'!#REF!,2,FALSE),"-")</f>
        <v>-</v>
      </c>
      <c r="T1331">
        <v>4</v>
      </c>
      <c r="U1331" t="str">
        <f>IFERROR(VLOOKUP(Table_Query_from_QDB_Production___SQL_Server[[#This Row],[step_7_seq]],'Employee Benefit Groups'!#REF!,2,FALSE),"-")</f>
        <v>-</v>
      </c>
      <c r="W1331" t="str">
        <f>IFERROR(VLOOKUP(Table_Query_from_QDB_Production___SQL_Server[[#This Row],[step_8_seq]],'Employee Benefit Groups'!#REF!,2,FALSE),"-")</f>
        <v>-</v>
      </c>
      <c r="Y1331" t="str">
        <f>IFERROR(VLOOKUP(Table_Query_from_QDB_Production___SQL_Server[[#This Row],[step_9_seq]],'Employee Benefit Groups'!#REF!,2,FALSE),"-")</f>
        <v>-</v>
      </c>
      <c r="AA1331" s="15"/>
      <c r="AB1331" s="15">
        <f t="shared" si="240"/>
        <v>0</v>
      </c>
      <c r="AC1331" s="11" t="s">
        <v>11502</v>
      </c>
      <c r="AD1331" s="11" t="str">
        <f t="shared" si="241"/>
        <v>-</v>
      </c>
      <c r="AE1331" s="12"/>
      <c r="AF1331" s="12">
        <f t="shared" si="242"/>
        <v>0</v>
      </c>
      <c r="AG1331" s="13" t="s">
        <v>11502</v>
      </c>
      <c r="AH1331" s="13" t="str">
        <f t="shared" si="243"/>
        <v>-</v>
      </c>
      <c r="AI1331" s="14">
        <v>2</v>
      </c>
      <c r="AJ1331" s="14">
        <f t="shared" si="244"/>
        <v>3</v>
      </c>
      <c r="AK1331" s="15" t="s">
        <v>11497</v>
      </c>
      <c r="AL1331" s="15" t="str">
        <f t="shared" si="245"/>
        <v>-</v>
      </c>
      <c r="AM1331" s="12"/>
      <c r="AN1331" s="12">
        <f t="shared" si="246"/>
        <v>0</v>
      </c>
      <c r="AO1331" s="16" t="s">
        <v>11502</v>
      </c>
      <c r="AP1331" s="16" t="str">
        <f t="shared" si="247"/>
        <v>-</v>
      </c>
      <c r="AQ1331" s="12">
        <v>3</v>
      </c>
      <c r="AR1331" s="12">
        <f t="shared" si="248"/>
        <v>4</v>
      </c>
      <c r="AS1331" s="14" t="s">
        <v>11498</v>
      </c>
      <c r="AT1331" s="14" t="str">
        <f t="shared" si="249"/>
        <v>-</v>
      </c>
      <c r="AU1331"/>
      <c r="AV1331" s="15" t="s">
        <v>11502</v>
      </c>
      <c r="AW1331" s="15" t="str">
        <f t="shared" si="250"/>
        <v>-</v>
      </c>
      <c r="AX1331"/>
      <c r="AY1331" s="17" t="s">
        <v>11502</v>
      </c>
      <c r="AZ1331" s="17" t="str">
        <f t="shared" si="251"/>
        <v>-</v>
      </c>
      <c r="BA1331"/>
    </row>
    <row r="1332" spans="1:53" x14ac:dyDescent="0.3">
      <c r="A1332" t="s">
        <v>3906</v>
      </c>
      <c r="B1332" t="s">
        <v>3829</v>
      </c>
      <c r="C1332" t="s">
        <v>3907</v>
      </c>
      <c r="D1332" t="s">
        <v>3799</v>
      </c>
      <c r="E1332" t="str">
        <f>LEFT(Table_Query_from_QDB_Production___SQL_Server[[#This Row],[ttl_class_ttl_outl]],1)</f>
        <v>5</v>
      </c>
      <c r="F1332" t="str">
        <f>UPPER(IFERROR(VLOOKUP(Table_Query_from_QDB_Production___SQL_Server[[#This Row],[cto_osc_code]],'CTO-OSC Table'!$A$2:$B$24,2,FALSE),"Undefined"))</f>
        <v>RESEARCH</v>
      </c>
      <c r="G1332" t="str">
        <f>UPPER(IFERROR(VLOOKUP(Table_Query_from_QDB_Production___SQL_Server[[#This Row],[ttl_class_ttl_outl]],'Title Class Table'!$A$2:$C$146,2,FALSE),"Undefined"))</f>
        <v>AGRONOMIST-ACTING</v>
      </c>
      <c r="H1332" t="s">
        <v>11449</v>
      </c>
      <c r="I1332">
        <v>4</v>
      </c>
      <c r="K1332" t="str">
        <f>IFERROR(VLOOKUP(Table_Query_from_QDB_Production___SQL_Server[[#This Row],[step_2_seq]],'Employee Benefit Groups'!#REF!,2,FALSE),"-")</f>
        <v>-</v>
      </c>
      <c r="M1332" t="str">
        <f>IFERROR(VLOOKUP(Table_Query_from_QDB_Production___SQL_Server[[#This Row],[step_4_seq]],'Employee Benefit Groups'!#REF!,2,FALSE),"-")</f>
        <v>-</v>
      </c>
      <c r="O1332" t="str">
        <f>IFERROR(VLOOKUP(Table_Query_from_QDB_Production___SQL_Server[[#This Row],[step_4_seq2]],'Employee Benefit Groups'!#REF!,2,FALSE),"-")</f>
        <v>-</v>
      </c>
      <c r="P1332">
        <v>3</v>
      </c>
      <c r="Q1332" t="str">
        <f>IFERROR(VLOOKUP(Table_Query_from_QDB_Production___SQL_Server[[#This Row],[step_5_seq]],'Employee Benefit Groups'!#REF!,2,FALSE),"-")</f>
        <v>-</v>
      </c>
      <c r="S1332" t="str">
        <f>IFERROR(VLOOKUP(Table_Query_from_QDB_Production___SQL_Server[[#This Row],[step_6_seq]],'Employee Benefit Groups'!#REF!,2,FALSE),"-")</f>
        <v>-</v>
      </c>
      <c r="T1332">
        <v>4</v>
      </c>
      <c r="U1332" t="str">
        <f>IFERROR(VLOOKUP(Table_Query_from_QDB_Production___SQL_Server[[#This Row],[step_7_seq]],'Employee Benefit Groups'!#REF!,2,FALSE),"-")</f>
        <v>-</v>
      </c>
      <c r="W1332" t="str">
        <f>IFERROR(VLOOKUP(Table_Query_from_QDB_Production___SQL_Server[[#This Row],[step_8_seq]],'Employee Benefit Groups'!#REF!,2,FALSE),"-")</f>
        <v>-</v>
      </c>
      <c r="Y1332" t="str">
        <f>IFERROR(VLOOKUP(Table_Query_from_QDB_Production___SQL_Server[[#This Row],[step_9_seq]],'Employee Benefit Groups'!#REF!,2,FALSE),"-")</f>
        <v>-</v>
      </c>
      <c r="AA1332" s="15"/>
      <c r="AB1332" s="15">
        <f t="shared" si="240"/>
        <v>0</v>
      </c>
      <c r="AC1332" s="11" t="s">
        <v>11502</v>
      </c>
      <c r="AD1332" s="11" t="str">
        <f t="shared" si="241"/>
        <v>-</v>
      </c>
      <c r="AE1332" s="12"/>
      <c r="AF1332" s="12">
        <f t="shared" si="242"/>
        <v>0</v>
      </c>
      <c r="AG1332" s="13" t="s">
        <v>11502</v>
      </c>
      <c r="AH1332" s="13" t="str">
        <f t="shared" si="243"/>
        <v>-</v>
      </c>
      <c r="AI1332" s="14">
        <v>2</v>
      </c>
      <c r="AJ1332" s="14">
        <f t="shared" si="244"/>
        <v>3</v>
      </c>
      <c r="AK1332" s="15" t="s">
        <v>11497</v>
      </c>
      <c r="AL1332" s="15" t="str">
        <f t="shared" si="245"/>
        <v>-</v>
      </c>
      <c r="AM1332" s="12"/>
      <c r="AN1332" s="12">
        <f t="shared" si="246"/>
        <v>0</v>
      </c>
      <c r="AO1332" s="16" t="s">
        <v>11502</v>
      </c>
      <c r="AP1332" s="16" t="str">
        <f t="shared" si="247"/>
        <v>-</v>
      </c>
      <c r="AQ1332" s="12">
        <v>3</v>
      </c>
      <c r="AR1332" s="12">
        <f t="shared" si="248"/>
        <v>4</v>
      </c>
      <c r="AS1332" s="14" t="s">
        <v>11498</v>
      </c>
      <c r="AT1332" s="14" t="str">
        <f t="shared" si="249"/>
        <v>-</v>
      </c>
      <c r="AU1332"/>
      <c r="AV1332" s="15" t="s">
        <v>11502</v>
      </c>
      <c r="AW1332" s="15" t="str">
        <f t="shared" si="250"/>
        <v>-</v>
      </c>
      <c r="AX1332"/>
      <c r="AY1332" s="17" t="s">
        <v>11502</v>
      </c>
      <c r="AZ1332" s="17" t="str">
        <f t="shared" si="251"/>
        <v>-</v>
      </c>
      <c r="BA1332"/>
    </row>
    <row r="1333" spans="1:53" x14ac:dyDescent="0.3">
      <c r="A1333" t="s">
        <v>3908</v>
      </c>
      <c r="B1333" t="s">
        <v>3904</v>
      </c>
      <c r="C1333" t="s">
        <v>3909</v>
      </c>
      <c r="D1333" t="s">
        <v>3799</v>
      </c>
      <c r="E1333" t="str">
        <f>LEFT(Table_Query_from_QDB_Production___SQL_Server[[#This Row],[ttl_class_ttl_outl]],1)</f>
        <v>5</v>
      </c>
      <c r="F1333" t="str">
        <f>UPPER(IFERROR(VLOOKUP(Table_Query_from_QDB_Production___SQL_Server[[#This Row],[cto_osc_code]],'CTO-OSC Table'!$A$2:$B$24,2,FALSE),"Undefined"))</f>
        <v>RESEARCH</v>
      </c>
      <c r="G1333" t="str">
        <f>UPPER(IFERROR(VLOOKUP(Table_Query_from_QDB_Production___SQL_Server[[#This Row],[ttl_class_ttl_outl]],'Title Class Table'!$A$2:$C$146,2,FALSE),"Undefined"))</f>
        <v>AGRONOMIST-ACTING</v>
      </c>
      <c r="H1333" t="s">
        <v>11449</v>
      </c>
      <c r="I1333">
        <v>4</v>
      </c>
      <c r="K1333" t="str">
        <f>IFERROR(VLOOKUP(Table_Query_from_QDB_Production___SQL_Server[[#This Row],[step_2_seq]],'Employee Benefit Groups'!#REF!,2,FALSE),"-")</f>
        <v>-</v>
      </c>
      <c r="M1333" t="str">
        <f>IFERROR(VLOOKUP(Table_Query_from_QDB_Production___SQL_Server[[#This Row],[step_4_seq]],'Employee Benefit Groups'!#REF!,2,FALSE),"-")</f>
        <v>-</v>
      </c>
      <c r="O1333" t="str">
        <f>IFERROR(VLOOKUP(Table_Query_from_QDB_Production___SQL_Server[[#This Row],[step_4_seq2]],'Employee Benefit Groups'!#REF!,2,FALSE),"-")</f>
        <v>-</v>
      </c>
      <c r="P1333">
        <v>3</v>
      </c>
      <c r="Q1333" t="str">
        <f>IFERROR(VLOOKUP(Table_Query_from_QDB_Production___SQL_Server[[#This Row],[step_5_seq]],'Employee Benefit Groups'!#REF!,2,FALSE),"-")</f>
        <v>-</v>
      </c>
      <c r="S1333" t="str">
        <f>IFERROR(VLOOKUP(Table_Query_from_QDB_Production___SQL_Server[[#This Row],[step_6_seq]],'Employee Benefit Groups'!#REF!,2,FALSE),"-")</f>
        <v>-</v>
      </c>
      <c r="T1333">
        <v>4</v>
      </c>
      <c r="U1333" t="str">
        <f>IFERROR(VLOOKUP(Table_Query_from_QDB_Production___SQL_Server[[#This Row],[step_7_seq]],'Employee Benefit Groups'!#REF!,2,FALSE),"-")</f>
        <v>-</v>
      </c>
      <c r="W1333" t="str">
        <f>IFERROR(VLOOKUP(Table_Query_from_QDB_Production___SQL_Server[[#This Row],[step_8_seq]],'Employee Benefit Groups'!#REF!,2,FALSE),"-")</f>
        <v>-</v>
      </c>
      <c r="Y1333" t="str">
        <f>IFERROR(VLOOKUP(Table_Query_from_QDB_Production___SQL_Server[[#This Row],[step_9_seq]],'Employee Benefit Groups'!#REF!,2,FALSE),"-")</f>
        <v>-</v>
      </c>
      <c r="AA1333" s="15"/>
      <c r="AB1333" s="15">
        <f t="shared" si="240"/>
        <v>0</v>
      </c>
      <c r="AC1333" s="11" t="s">
        <v>11502</v>
      </c>
      <c r="AD1333" s="11" t="str">
        <f t="shared" si="241"/>
        <v>-</v>
      </c>
      <c r="AE1333" s="12"/>
      <c r="AF1333" s="12">
        <f t="shared" si="242"/>
        <v>0</v>
      </c>
      <c r="AG1333" s="13" t="s">
        <v>11502</v>
      </c>
      <c r="AH1333" s="13" t="str">
        <f t="shared" si="243"/>
        <v>-</v>
      </c>
      <c r="AI1333" s="14">
        <v>2</v>
      </c>
      <c r="AJ1333" s="14">
        <f t="shared" si="244"/>
        <v>3</v>
      </c>
      <c r="AK1333" s="15" t="s">
        <v>11497</v>
      </c>
      <c r="AL1333" s="15" t="str">
        <f t="shared" si="245"/>
        <v>-</v>
      </c>
      <c r="AM1333" s="12"/>
      <c r="AN1333" s="12">
        <f t="shared" si="246"/>
        <v>0</v>
      </c>
      <c r="AO1333" s="16" t="s">
        <v>11502</v>
      </c>
      <c r="AP1333" s="16" t="str">
        <f t="shared" si="247"/>
        <v>-</v>
      </c>
      <c r="AQ1333" s="12">
        <v>3</v>
      </c>
      <c r="AR1333" s="12">
        <f t="shared" si="248"/>
        <v>4</v>
      </c>
      <c r="AS1333" s="14" t="s">
        <v>11498</v>
      </c>
      <c r="AT1333" s="14" t="str">
        <f t="shared" si="249"/>
        <v>-</v>
      </c>
      <c r="AU1333"/>
      <c r="AV1333" s="15" t="s">
        <v>11502</v>
      </c>
      <c r="AW1333" s="15" t="str">
        <f t="shared" si="250"/>
        <v>-</v>
      </c>
      <c r="AX1333"/>
      <c r="AY1333" s="17" t="s">
        <v>11502</v>
      </c>
      <c r="AZ1333" s="17" t="str">
        <f t="shared" si="251"/>
        <v>-</v>
      </c>
      <c r="BA1333"/>
    </row>
    <row r="1334" spans="1:53" x14ac:dyDescent="0.3">
      <c r="A1334" t="s">
        <v>3910</v>
      </c>
      <c r="B1334" t="s">
        <v>3819</v>
      </c>
      <c r="C1334" t="s">
        <v>3911</v>
      </c>
      <c r="D1334" t="s">
        <v>3821</v>
      </c>
      <c r="E1334" t="str">
        <f>LEFT(Table_Query_from_QDB_Production___SQL_Server[[#This Row],[ttl_class_ttl_outl]],1)</f>
        <v>5</v>
      </c>
      <c r="F1334" t="str">
        <f>UPPER(IFERROR(VLOOKUP(Table_Query_from_QDB_Production___SQL_Server[[#This Row],[cto_osc_code]],'CTO-OSC Table'!$A$2:$B$24,2,FALSE),"Undefined"))</f>
        <v>RESEARCH</v>
      </c>
      <c r="G1334" t="str">
        <f>UPPER(IFERROR(VLOOKUP(Table_Query_from_QDB_Production___SQL_Server[[#This Row],[ttl_class_ttl_outl]],'Title Class Table'!$A$2:$C$146,2,FALSE),"Undefined"))</f>
        <v>AGRONOMIST-NON TENURE</v>
      </c>
      <c r="H1334" t="s">
        <v>11449</v>
      </c>
      <c r="I1334">
        <v>4</v>
      </c>
      <c r="K1334" t="str">
        <f>IFERROR(VLOOKUP(Table_Query_from_QDB_Production___SQL_Server[[#This Row],[step_2_seq]],'Employee Benefit Groups'!#REF!,2,FALSE),"-")</f>
        <v>-</v>
      </c>
      <c r="M1334" t="str">
        <f>IFERROR(VLOOKUP(Table_Query_from_QDB_Production___SQL_Server[[#This Row],[step_4_seq]],'Employee Benefit Groups'!#REF!,2,FALSE),"-")</f>
        <v>-</v>
      </c>
      <c r="O1334" t="str">
        <f>IFERROR(VLOOKUP(Table_Query_from_QDB_Production___SQL_Server[[#This Row],[step_4_seq2]],'Employee Benefit Groups'!#REF!,2,FALSE),"-")</f>
        <v>-</v>
      </c>
      <c r="P1334">
        <v>3</v>
      </c>
      <c r="Q1334" t="str">
        <f>IFERROR(VLOOKUP(Table_Query_from_QDB_Production___SQL_Server[[#This Row],[step_5_seq]],'Employee Benefit Groups'!#REF!,2,FALSE),"-")</f>
        <v>-</v>
      </c>
      <c r="S1334" t="str">
        <f>IFERROR(VLOOKUP(Table_Query_from_QDB_Production___SQL_Server[[#This Row],[step_6_seq]],'Employee Benefit Groups'!#REF!,2,FALSE),"-")</f>
        <v>-</v>
      </c>
      <c r="T1334">
        <v>4</v>
      </c>
      <c r="U1334" t="str">
        <f>IFERROR(VLOOKUP(Table_Query_from_QDB_Production___SQL_Server[[#This Row],[step_7_seq]],'Employee Benefit Groups'!#REF!,2,FALSE),"-")</f>
        <v>-</v>
      </c>
      <c r="W1334" t="str">
        <f>IFERROR(VLOOKUP(Table_Query_from_QDB_Production___SQL_Server[[#This Row],[step_8_seq]],'Employee Benefit Groups'!#REF!,2,FALSE),"-")</f>
        <v>-</v>
      </c>
      <c r="Y1334" t="str">
        <f>IFERROR(VLOOKUP(Table_Query_from_QDB_Production___SQL_Server[[#This Row],[step_9_seq]],'Employee Benefit Groups'!#REF!,2,FALSE),"-")</f>
        <v>-</v>
      </c>
      <c r="AA1334" s="15"/>
      <c r="AB1334" s="15">
        <f t="shared" si="240"/>
        <v>0</v>
      </c>
      <c r="AC1334" s="11" t="s">
        <v>11502</v>
      </c>
      <c r="AD1334" s="11" t="str">
        <f t="shared" si="241"/>
        <v>-</v>
      </c>
      <c r="AE1334" s="12"/>
      <c r="AF1334" s="12">
        <f t="shared" si="242"/>
        <v>0</v>
      </c>
      <c r="AG1334" s="13" t="s">
        <v>11502</v>
      </c>
      <c r="AH1334" s="13" t="str">
        <f t="shared" si="243"/>
        <v>-</v>
      </c>
      <c r="AI1334" s="14">
        <v>2</v>
      </c>
      <c r="AJ1334" s="14">
        <f t="shared" si="244"/>
        <v>3</v>
      </c>
      <c r="AK1334" s="15" t="s">
        <v>11497</v>
      </c>
      <c r="AL1334" s="15" t="str">
        <f t="shared" si="245"/>
        <v>-</v>
      </c>
      <c r="AM1334" s="12"/>
      <c r="AN1334" s="12">
        <f t="shared" si="246"/>
        <v>0</v>
      </c>
      <c r="AO1334" s="16" t="s">
        <v>11502</v>
      </c>
      <c r="AP1334" s="16" t="str">
        <f t="shared" si="247"/>
        <v>-</v>
      </c>
      <c r="AQ1334" s="12">
        <v>3</v>
      </c>
      <c r="AR1334" s="12">
        <f t="shared" si="248"/>
        <v>4</v>
      </c>
      <c r="AS1334" s="14" t="s">
        <v>11498</v>
      </c>
      <c r="AT1334" s="14" t="str">
        <f t="shared" si="249"/>
        <v>-</v>
      </c>
      <c r="AU1334"/>
      <c r="AV1334" s="15" t="s">
        <v>11502</v>
      </c>
      <c r="AW1334" s="15" t="str">
        <f t="shared" si="250"/>
        <v>-</v>
      </c>
      <c r="AX1334"/>
      <c r="AY1334" s="17" t="s">
        <v>11502</v>
      </c>
      <c r="AZ1334" s="17" t="str">
        <f t="shared" si="251"/>
        <v>-</v>
      </c>
      <c r="BA1334"/>
    </row>
    <row r="1335" spans="1:53" x14ac:dyDescent="0.3">
      <c r="A1335" t="s">
        <v>3912</v>
      </c>
      <c r="B1335" t="s">
        <v>3913</v>
      </c>
      <c r="C1335" t="s">
        <v>3914</v>
      </c>
      <c r="D1335" t="s">
        <v>3821</v>
      </c>
      <c r="E1335" t="str">
        <f>LEFT(Table_Query_from_QDB_Production___SQL_Server[[#This Row],[ttl_class_ttl_outl]],1)</f>
        <v>5</v>
      </c>
      <c r="F1335" t="str">
        <f>UPPER(IFERROR(VLOOKUP(Table_Query_from_QDB_Production___SQL_Server[[#This Row],[cto_osc_code]],'CTO-OSC Table'!$A$2:$B$24,2,FALSE),"Undefined"))</f>
        <v>RESEARCH</v>
      </c>
      <c r="G1335" t="str">
        <f>UPPER(IFERROR(VLOOKUP(Table_Query_from_QDB_Production___SQL_Server[[#This Row],[ttl_class_ttl_outl]],'Title Class Table'!$A$2:$C$146,2,FALSE),"Undefined"))</f>
        <v>AGRONOMIST-NON TENURE</v>
      </c>
      <c r="H1335" t="s">
        <v>11449</v>
      </c>
      <c r="I1335">
        <v>4</v>
      </c>
      <c r="K1335" t="str">
        <f>IFERROR(VLOOKUP(Table_Query_from_QDB_Production___SQL_Server[[#This Row],[step_2_seq]],'Employee Benefit Groups'!#REF!,2,FALSE),"-")</f>
        <v>-</v>
      </c>
      <c r="M1335" t="str">
        <f>IFERROR(VLOOKUP(Table_Query_from_QDB_Production___SQL_Server[[#This Row],[step_4_seq]],'Employee Benefit Groups'!#REF!,2,FALSE),"-")</f>
        <v>-</v>
      </c>
      <c r="O1335" t="str">
        <f>IFERROR(VLOOKUP(Table_Query_from_QDB_Production___SQL_Server[[#This Row],[step_4_seq2]],'Employee Benefit Groups'!#REF!,2,FALSE),"-")</f>
        <v>-</v>
      </c>
      <c r="P1335">
        <v>3</v>
      </c>
      <c r="Q1335" t="str">
        <f>IFERROR(VLOOKUP(Table_Query_from_QDB_Production___SQL_Server[[#This Row],[step_5_seq]],'Employee Benefit Groups'!#REF!,2,FALSE),"-")</f>
        <v>-</v>
      </c>
      <c r="S1335" t="str">
        <f>IFERROR(VLOOKUP(Table_Query_from_QDB_Production___SQL_Server[[#This Row],[step_6_seq]],'Employee Benefit Groups'!#REF!,2,FALSE),"-")</f>
        <v>-</v>
      </c>
      <c r="T1335">
        <v>4</v>
      </c>
      <c r="U1335" t="str">
        <f>IFERROR(VLOOKUP(Table_Query_from_QDB_Production___SQL_Server[[#This Row],[step_7_seq]],'Employee Benefit Groups'!#REF!,2,FALSE),"-")</f>
        <v>-</v>
      </c>
      <c r="W1335" t="str">
        <f>IFERROR(VLOOKUP(Table_Query_from_QDB_Production___SQL_Server[[#This Row],[step_8_seq]],'Employee Benefit Groups'!#REF!,2,FALSE),"-")</f>
        <v>-</v>
      </c>
      <c r="Y1335" t="str">
        <f>IFERROR(VLOOKUP(Table_Query_from_QDB_Production___SQL_Server[[#This Row],[step_9_seq]],'Employee Benefit Groups'!#REF!,2,FALSE),"-")</f>
        <v>-</v>
      </c>
      <c r="AA1335" s="15"/>
      <c r="AB1335" s="15">
        <f t="shared" si="240"/>
        <v>0</v>
      </c>
      <c r="AC1335" s="11" t="s">
        <v>11502</v>
      </c>
      <c r="AD1335" s="11" t="str">
        <f t="shared" si="241"/>
        <v>-</v>
      </c>
      <c r="AE1335" s="12"/>
      <c r="AF1335" s="12">
        <f t="shared" si="242"/>
        <v>0</v>
      </c>
      <c r="AG1335" s="13" t="s">
        <v>11502</v>
      </c>
      <c r="AH1335" s="13" t="str">
        <f t="shared" si="243"/>
        <v>-</v>
      </c>
      <c r="AI1335" s="14">
        <v>2</v>
      </c>
      <c r="AJ1335" s="14">
        <f t="shared" si="244"/>
        <v>3</v>
      </c>
      <c r="AK1335" s="15" t="s">
        <v>11497</v>
      </c>
      <c r="AL1335" s="15" t="str">
        <f t="shared" si="245"/>
        <v>-</v>
      </c>
      <c r="AM1335" s="12"/>
      <c r="AN1335" s="12">
        <f t="shared" si="246"/>
        <v>0</v>
      </c>
      <c r="AO1335" s="16" t="s">
        <v>11502</v>
      </c>
      <c r="AP1335" s="16" t="str">
        <f t="shared" si="247"/>
        <v>-</v>
      </c>
      <c r="AQ1335" s="12">
        <v>3</v>
      </c>
      <c r="AR1335" s="12">
        <f t="shared" si="248"/>
        <v>4</v>
      </c>
      <c r="AS1335" s="14" t="s">
        <v>11498</v>
      </c>
      <c r="AT1335" s="14" t="str">
        <f t="shared" si="249"/>
        <v>-</v>
      </c>
      <c r="AU1335"/>
      <c r="AV1335" s="15" t="s">
        <v>11502</v>
      </c>
      <c r="AW1335" s="15" t="str">
        <f t="shared" si="250"/>
        <v>-</v>
      </c>
      <c r="AX1335"/>
      <c r="AY1335" s="17" t="s">
        <v>11502</v>
      </c>
      <c r="AZ1335" s="17" t="str">
        <f t="shared" si="251"/>
        <v>-</v>
      </c>
      <c r="BA1335"/>
    </row>
    <row r="1336" spans="1:53" x14ac:dyDescent="0.3">
      <c r="A1336" t="s">
        <v>3915</v>
      </c>
      <c r="B1336" t="s">
        <v>3819</v>
      </c>
      <c r="C1336" t="s">
        <v>3916</v>
      </c>
      <c r="D1336" t="s">
        <v>3821</v>
      </c>
      <c r="E1336" t="str">
        <f>LEFT(Table_Query_from_QDB_Production___SQL_Server[[#This Row],[ttl_class_ttl_outl]],1)</f>
        <v>5</v>
      </c>
      <c r="F1336" t="str">
        <f>UPPER(IFERROR(VLOOKUP(Table_Query_from_QDB_Production___SQL_Server[[#This Row],[cto_osc_code]],'CTO-OSC Table'!$A$2:$B$24,2,FALSE),"Undefined"))</f>
        <v>RESEARCH</v>
      </c>
      <c r="G1336" t="str">
        <f>UPPER(IFERROR(VLOOKUP(Table_Query_from_QDB_Production___SQL_Server[[#This Row],[ttl_class_ttl_outl]],'Title Class Table'!$A$2:$C$146,2,FALSE),"Undefined"))</f>
        <v>AGRONOMIST-NON TENURE</v>
      </c>
      <c r="H1336" t="s">
        <v>11449</v>
      </c>
      <c r="I1336">
        <v>4</v>
      </c>
      <c r="K1336" t="str">
        <f>IFERROR(VLOOKUP(Table_Query_from_QDB_Production___SQL_Server[[#This Row],[step_2_seq]],'Employee Benefit Groups'!#REF!,2,FALSE),"-")</f>
        <v>-</v>
      </c>
      <c r="M1336" t="str">
        <f>IFERROR(VLOOKUP(Table_Query_from_QDB_Production___SQL_Server[[#This Row],[step_4_seq]],'Employee Benefit Groups'!#REF!,2,FALSE),"-")</f>
        <v>-</v>
      </c>
      <c r="O1336" t="str">
        <f>IFERROR(VLOOKUP(Table_Query_from_QDB_Production___SQL_Server[[#This Row],[step_4_seq2]],'Employee Benefit Groups'!#REF!,2,FALSE),"-")</f>
        <v>-</v>
      </c>
      <c r="P1336">
        <v>3</v>
      </c>
      <c r="Q1336" t="str">
        <f>IFERROR(VLOOKUP(Table_Query_from_QDB_Production___SQL_Server[[#This Row],[step_5_seq]],'Employee Benefit Groups'!#REF!,2,FALSE),"-")</f>
        <v>-</v>
      </c>
      <c r="S1336" t="str">
        <f>IFERROR(VLOOKUP(Table_Query_from_QDB_Production___SQL_Server[[#This Row],[step_6_seq]],'Employee Benefit Groups'!#REF!,2,FALSE),"-")</f>
        <v>-</v>
      </c>
      <c r="T1336">
        <v>4</v>
      </c>
      <c r="U1336" t="str">
        <f>IFERROR(VLOOKUP(Table_Query_from_QDB_Production___SQL_Server[[#This Row],[step_7_seq]],'Employee Benefit Groups'!#REF!,2,FALSE),"-")</f>
        <v>-</v>
      </c>
      <c r="W1336" t="str">
        <f>IFERROR(VLOOKUP(Table_Query_from_QDB_Production___SQL_Server[[#This Row],[step_8_seq]],'Employee Benefit Groups'!#REF!,2,FALSE),"-")</f>
        <v>-</v>
      </c>
      <c r="Y1336" t="str">
        <f>IFERROR(VLOOKUP(Table_Query_from_QDB_Production___SQL_Server[[#This Row],[step_9_seq]],'Employee Benefit Groups'!#REF!,2,FALSE),"-")</f>
        <v>-</v>
      </c>
      <c r="AA1336" s="15"/>
      <c r="AB1336" s="15">
        <f t="shared" si="240"/>
        <v>0</v>
      </c>
      <c r="AC1336" s="11" t="s">
        <v>11502</v>
      </c>
      <c r="AD1336" s="11" t="str">
        <f t="shared" si="241"/>
        <v>-</v>
      </c>
      <c r="AE1336" s="12"/>
      <c r="AF1336" s="12">
        <f t="shared" si="242"/>
        <v>0</v>
      </c>
      <c r="AG1336" s="13" t="s">
        <v>11502</v>
      </c>
      <c r="AH1336" s="13" t="str">
        <f t="shared" si="243"/>
        <v>-</v>
      </c>
      <c r="AI1336" s="14">
        <v>2</v>
      </c>
      <c r="AJ1336" s="14">
        <f t="shared" si="244"/>
        <v>3</v>
      </c>
      <c r="AK1336" s="15" t="s">
        <v>11497</v>
      </c>
      <c r="AL1336" s="15" t="str">
        <f t="shared" si="245"/>
        <v>-</v>
      </c>
      <c r="AM1336" s="12"/>
      <c r="AN1336" s="12">
        <f t="shared" si="246"/>
        <v>0</v>
      </c>
      <c r="AO1336" s="16" t="s">
        <v>11502</v>
      </c>
      <c r="AP1336" s="16" t="str">
        <f t="shared" si="247"/>
        <v>-</v>
      </c>
      <c r="AQ1336" s="12">
        <v>3</v>
      </c>
      <c r="AR1336" s="12">
        <f t="shared" si="248"/>
        <v>4</v>
      </c>
      <c r="AS1336" s="14" t="s">
        <v>11498</v>
      </c>
      <c r="AT1336" s="14" t="str">
        <f t="shared" si="249"/>
        <v>-</v>
      </c>
      <c r="AU1336"/>
      <c r="AV1336" s="15" t="s">
        <v>11502</v>
      </c>
      <c r="AW1336" s="15" t="str">
        <f t="shared" si="250"/>
        <v>-</v>
      </c>
      <c r="AX1336"/>
      <c r="AY1336" s="17" t="s">
        <v>11502</v>
      </c>
      <c r="AZ1336" s="17" t="str">
        <f t="shared" si="251"/>
        <v>-</v>
      </c>
      <c r="BA1336"/>
    </row>
    <row r="1337" spans="1:53" x14ac:dyDescent="0.3">
      <c r="A1337" t="s">
        <v>3917</v>
      </c>
      <c r="B1337" t="s">
        <v>3913</v>
      </c>
      <c r="C1337" t="s">
        <v>3918</v>
      </c>
      <c r="D1337" t="s">
        <v>3821</v>
      </c>
      <c r="E1337" t="str">
        <f>LEFT(Table_Query_from_QDB_Production___SQL_Server[[#This Row],[ttl_class_ttl_outl]],1)</f>
        <v>5</v>
      </c>
      <c r="F1337" t="str">
        <f>UPPER(IFERROR(VLOOKUP(Table_Query_from_QDB_Production___SQL_Server[[#This Row],[cto_osc_code]],'CTO-OSC Table'!$A$2:$B$24,2,FALSE),"Undefined"))</f>
        <v>RESEARCH</v>
      </c>
      <c r="G1337" t="str">
        <f>UPPER(IFERROR(VLOOKUP(Table_Query_from_QDB_Production___SQL_Server[[#This Row],[ttl_class_ttl_outl]],'Title Class Table'!$A$2:$C$146,2,FALSE),"Undefined"))</f>
        <v>AGRONOMIST-NON TENURE</v>
      </c>
      <c r="H1337" t="s">
        <v>11449</v>
      </c>
      <c r="I1337">
        <v>4</v>
      </c>
      <c r="K1337" t="str">
        <f>IFERROR(VLOOKUP(Table_Query_from_QDB_Production___SQL_Server[[#This Row],[step_2_seq]],'Employee Benefit Groups'!#REF!,2,FALSE),"-")</f>
        <v>-</v>
      </c>
      <c r="M1337" t="str">
        <f>IFERROR(VLOOKUP(Table_Query_from_QDB_Production___SQL_Server[[#This Row],[step_4_seq]],'Employee Benefit Groups'!#REF!,2,FALSE),"-")</f>
        <v>-</v>
      </c>
      <c r="O1337" t="str">
        <f>IFERROR(VLOOKUP(Table_Query_from_QDB_Production___SQL_Server[[#This Row],[step_4_seq2]],'Employee Benefit Groups'!#REF!,2,FALSE),"-")</f>
        <v>-</v>
      </c>
      <c r="P1337">
        <v>3</v>
      </c>
      <c r="Q1337" t="str">
        <f>IFERROR(VLOOKUP(Table_Query_from_QDB_Production___SQL_Server[[#This Row],[step_5_seq]],'Employee Benefit Groups'!#REF!,2,FALSE),"-")</f>
        <v>-</v>
      </c>
      <c r="S1337" t="str">
        <f>IFERROR(VLOOKUP(Table_Query_from_QDB_Production___SQL_Server[[#This Row],[step_6_seq]],'Employee Benefit Groups'!#REF!,2,FALSE),"-")</f>
        <v>-</v>
      </c>
      <c r="T1337">
        <v>4</v>
      </c>
      <c r="U1337" t="str">
        <f>IFERROR(VLOOKUP(Table_Query_from_QDB_Production___SQL_Server[[#This Row],[step_7_seq]],'Employee Benefit Groups'!#REF!,2,FALSE),"-")</f>
        <v>-</v>
      </c>
      <c r="W1337" t="str">
        <f>IFERROR(VLOOKUP(Table_Query_from_QDB_Production___SQL_Server[[#This Row],[step_8_seq]],'Employee Benefit Groups'!#REF!,2,FALSE),"-")</f>
        <v>-</v>
      </c>
      <c r="Y1337" t="str">
        <f>IFERROR(VLOOKUP(Table_Query_from_QDB_Production___SQL_Server[[#This Row],[step_9_seq]],'Employee Benefit Groups'!#REF!,2,FALSE),"-")</f>
        <v>-</v>
      </c>
      <c r="AA1337" s="15"/>
      <c r="AB1337" s="15">
        <f t="shared" si="240"/>
        <v>0</v>
      </c>
      <c r="AC1337" s="11" t="s">
        <v>11502</v>
      </c>
      <c r="AD1337" s="11" t="str">
        <f t="shared" si="241"/>
        <v>-</v>
      </c>
      <c r="AE1337" s="12"/>
      <c r="AF1337" s="12">
        <f t="shared" si="242"/>
        <v>0</v>
      </c>
      <c r="AG1337" s="13" t="s">
        <v>11502</v>
      </c>
      <c r="AH1337" s="13" t="str">
        <f t="shared" si="243"/>
        <v>-</v>
      </c>
      <c r="AI1337" s="14">
        <v>2</v>
      </c>
      <c r="AJ1337" s="14">
        <f t="shared" si="244"/>
        <v>3</v>
      </c>
      <c r="AK1337" s="15" t="s">
        <v>11497</v>
      </c>
      <c r="AL1337" s="15" t="str">
        <f t="shared" si="245"/>
        <v>-</v>
      </c>
      <c r="AM1337" s="12"/>
      <c r="AN1337" s="12">
        <f t="shared" si="246"/>
        <v>0</v>
      </c>
      <c r="AO1337" s="16" t="s">
        <v>11502</v>
      </c>
      <c r="AP1337" s="16" t="str">
        <f t="shared" si="247"/>
        <v>-</v>
      </c>
      <c r="AQ1337" s="12">
        <v>3</v>
      </c>
      <c r="AR1337" s="12">
        <f t="shared" si="248"/>
        <v>4</v>
      </c>
      <c r="AS1337" s="14" t="s">
        <v>11498</v>
      </c>
      <c r="AT1337" s="14" t="str">
        <f t="shared" si="249"/>
        <v>-</v>
      </c>
      <c r="AU1337"/>
      <c r="AV1337" s="15" t="s">
        <v>11502</v>
      </c>
      <c r="AW1337" s="15" t="str">
        <f t="shared" si="250"/>
        <v>-</v>
      </c>
      <c r="AX1337"/>
      <c r="AY1337" s="17" t="s">
        <v>11502</v>
      </c>
      <c r="AZ1337" s="17" t="str">
        <f t="shared" si="251"/>
        <v>-</v>
      </c>
      <c r="BA1337"/>
    </row>
    <row r="1338" spans="1:53" x14ac:dyDescent="0.3">
      <c r="A1338" t="s">
        <v>3919</v>
      </c>
      <c r="B1338" t="s">
        <v>3839</v>
      </c>
      <c r="C1338" t="s">
        <v>3920</v>
      </c>
      <c r="D1338" t="s">
        <v>3799</v>
      </c>
      <c r="E1338" t="str">
        <f>LEFT(Table_Query_from_QDB_Production___SQL_Server[[#This Row],[ttl_class_ttl_outl]],1)</f>
        <v>5</v>
      </c>
      <c r="F1338" t="str">
        <f>UPPER(IFERROR(VLOOKUP(Table_Query_from_QDB_Production___SQL_Server[[#This Row],[cto_osc_code]],'CTO-OSC Table'!$A$2:$B$24,2,FALSE),"Undefined"))</f>
        <v>RESEARCH</v>
      </c>
      <c r="G1338" t="str">
        <f>UPPER(IFERROR(VLOOKUP(Table_Query_from_QDB_Production___SQL_Server[[#This Row],[ttl_class_ttl_outl]],'Title Class Table'!$A$2:$C$146,2,FALSE),"Undefined"))</f>
        <v>AGRONOMIST-ACTING</v>
      </c>
      <c r="H1338" t="s">
        <v>11449</v>
      </c>
      <c r="I1338">
        <v>4</v>
      </c>
      <c r="K1338" t="str">
        <f>IFERROR(VLOOKUP(Table_Query_from_QDB_Production___SQL_Server[[#This Row],[step_2_seq]],'Employee Benefit Groups'!#REF!,2,FALSE),"-")</f>
        <v>-</v>
      </c>
      <c r="M1338" t="str">
        <f>IFERROR(VLOOKUP(Table_Query_from_QDB_Production___SQL_Server[[#This Row],[step_4_seq]],'Employee Benefit Groups'!#REF!,2,FALSE),"-")</f>
        <v>-</v>
      </c>
      <c r="O1338" t="str">
        <f>IFERROR(VLOOKUP(Table_Query_from_QDB_Production___SQL_Server[[#This Row],[step_4_seq2]],'Employee Benefit Groups'!#REF!,2,FALSE),"-")</f>
        <v>-</v>
      </c>
      <c r="P1338">
        <v>3</v>
      </c>
      <c r="Q1338" t="str">
        <f>IFERROR(VLOOKUP(Table_Query_from_QDB_Production___SQL_Server[[#This Row],[step_5_seq]],'Employee Benefit Groups'!#REF!,2,FALSE),"-")</f>
        <v>-</v>
      </c>
      <c r="S1338" t="str">
        <f>IFERROR(VLOOKUP(Table_Query_from_QDB_Production___SQL_Server[[#This Row],[step_6_seq]],'Employee Benefit Groups'!#REF!,2,FALSE),"-")</f>
        <v>-</v>
      </c>
      <c r="T1338">
        <v>4</v>
      </c>
      <c r="U1338" t="str">
        <f>IFERROR(VLOOKUP(Table_Query_from_QDB_Production___SQL_Server[[#This Row],[step_7_seq]],'Employee Benefit Groups'!#REF!,2,FALSE),"-")</f>
        <v>-</v>
      </c>
      <c r="W1338" t="str">
        <f>IFERROR(VLOOKUP(Table_Query_from_QDB_Production___SQL_Server[[#This Row],[step_8_seq]],'Employee Benefit Groups'!#REF!,2,FALSE),"-")</f>
        <v>-</v>
      </c>
      <c r="Y1338" t="str">
        <f>IFERROR(VLOOKUP(Table_Query_from_QDB_Production___SQL_Server[[#This Row],[step_9_seq]],'Employee Benefit Groups'!#REF!,2,FALSE),"-")</f>
        <v>-</v>
      </c>
      <c r="AA1338" s="15"/>
      <c r="AB1338" s="15">
        <f t="shared" si="240"/>
        <v>0</v>
      </c>
      <c r="AC1338" s="11" t="s">
        <v>11502</v>
      </c>
      <c r="AD1338" s="11" t="str">
        <f t="shared" si="241"/>
        <v>-</v>
      </c>
      <c r="AE1338" s="12"/>
      <c r="AF1338" s="12">
        <f t="shared" si="242"/>
        <v>0</v>
      </c>
      <c r="AG1338" s="13" t="s">
        <v>11502</v>
      </c>
      <c r="AH1338" s="13" t="str">
        <f t="shared" si="243"/>
        <v>-</v>
      </c>
      <c r="AI1338" s="14">
        <v>2</v>
      </c>
      <c r="AJ1338" s="14">
        <f t="shared" si="244"/>
        <v>3</v>
      </c>
      <c r="AK1338" s="15" t="s">
        <v>11497</v>
      </c>
      <c r="AL1338" s="15" t="str">
        <f t="shared" si="245"/>
        <v>-</v>
      </c>
      <c r="AM1338" s="12"/>
      <c r="AN1338" s="12">
        <f t="shared" si="246"/>
        <v>0</v>
      </c>
      <c r="AO1338" s="16" t="s">
        <v>11502</v>
      </c>
      <c r="AP1338" s="16" t="str">
        <f t="shared" si="247"/>
        <v>-</v>
      </c>
      <c r="AQ1338" s="12">
        <v>3</v>
      </c>
      <c r="AR1338" s="12">
        <f t="shared" si="248"/>
        <v>4</v>
      </c>
      <c r="AS1338" s="14" t="s">
        <v>11498</v>
      </c>
      <c r="AT1338" s="14" t="str">
        <f t="shared" si="249"/>
        <v>-</v>
      </c>
      <c r="AU1338"/>
      <c r="AV1338" s="15" t="s">
        <v>11502</v>
      </c>
      <c r="AW1338" s="15" t="str">
        <f t="shared" si="250"/>
        <v>-</v>
      </c>
      <c r="AX1338"/>
      <c r="AY1338" s="17" t="s">
        <v>11502</v>
      </c>
      <c r="AZ1338" s="17" t="str">
        <f t="shared" si="251"/>
        <v>-</v>
      </c>
      <c r="BA1338"/>
    </row>
    <row r="1339" spans="1:53" x14ac:dyDescent="0.3">
      <c r="A1339" t="s">
        <v>3921</v>
      </c>
      <c r="B1339" t="s">
        <v>3922</v>
      </c>
      <c r="C1339" t="s">
        <v>3923</v>
      </c>
      <c r="D1339" t="s">
        <v>3799</v>
      </c>
      <c r="E1339" t="str">
        <f>LEFT(Table_Query_from_QDB_Production___SQL_Server[[#This Row],[ttl_class_ttl_outl]],1)</f>
        <v>5</v>
      </c>
      <c r="F1339" t="str">
        <f>UPPER(IFERROR(VLOOKUP(Table_Query_from_QDB_Production___SQL_Server[[#This Row],[cto_osc_code]],'CTO-OSC Table'!$A$2:$B$24,2,FALSE),"Undefined"))</f>
        <v>RESEARCH</v>
      </c>
      <c r="G1339" t="str">
        <f>UPPER(IFERROR(VLOOKUP(Table_Query_from_QDB_Production___SQL_Server[[#This Row],[ttl_class_ttl_outl]],'Title Class Table'!$A$2:$C$146,2,FALSE),"Undefined"))</f>
        <v>AGRONOMIST-ACTING</v>
      </c>
      <c r="H1339" t="s">
        <v>11449</v>
      </c>
      <c r="I1339">
        <v>4</v>
      </c>
      <c r="K1339" t="str">
        <f>IFERROR(VLOOKUP(Table_Query_from_QDB_Production___SQL_Server[[#This Row],[step_2_seq]],'Employee Benefit Groups'!#REF!,2,FALSE),"-")</f>
        <v>-</v>
      </c>
      <c r="M1339" t="str">
        <f>IFERROR(VLOOKUP(Table_Query_from_QDB_Production___SQL_Server[[#This Row],[step_4_seq]],'Employee Benefit Groups'!#REF!,2,FALSE),"-")</f>
        <v>-</v>
      </c>
      <c r="O1339" t="str">
        <f>IFERROR(VLOOKUP(Table_Query_from_QDB_Production___SQL_Server[[#This Row],[step_4_seq2]],'Employee Benefit Groups'!#REF!,2,FALSE),"-")</f>
        <v>-</v>
      </c>
      <c r="P1339">
        <v>3</v>
      </c>
      <c r="Q1339" t="str">
        <f>IFERROR(VLOOKUP(Table_Query_from_QDB_Production___SQL_Server[[#This Row],[step_5_seq]],'Employee Benefit Groups'!#REF!,2,FALSE),"-")</f>
        <v>-</v>
      </c>
      <c r="S1339" t="str">
        <f>IFERROR(VLOOKUP(Table_Query_from_QDB_Production___SQL_Server[[#This Row],[step_6_seq]],'Employee Benefit Groups'!#REF!,2,FALSE),"-")</f>
        <v>-</v>
      </c>
      <c r="T1339">
        <v>4</v>
      </c>
      <c r="U1339" t="str">
        <f>IFERROR(VLOOKUP(Table_Query_from_QDB_Production___SQL_Server[[#This Row],[step_7_seq]],'Employee Benefit Groups'!#REF!,2,FALSE),"-")</f>
        <v>-</v>
      </c>
      <c r="W1339" t="str">
        <f>IFERROR(VLOOKUP(Table_Query_from_QDB_Production___SQL_Server[[#This Row],[step_8_seq]],'Employee Benefit Groups'!#REF!,2,FALSE),"-")</f>
        <v>-</v>
      </c>
      <c r="Y1339" t="str">
        <f>IFERROR(VLOOKUP(Table_Query_from_QDB_Production___SQL_Server[[#This Row],[step_9_seq]],'Employee Benefit Groups'!#REF!,2,FALSE),"-")</f>
        <v>-</v>
      </c>
      <c r="AA1339" s="15"/>
      <c r="AB1339" s="15">
        <f t="shared" si="240"/>
        <v>0</v>
      </c>
      <c r="AC1339" s="11" t="s">
        <v>11502</v>
      </c>
      <c r="AD1339" s="11" t="str">
        <f t="shared" si="241"/>
        <v>-</v>
      </c>
      <c r="AE1339" s="12"/>
      <c r="AF1339" s="12">
        <f t="shared" si="242"/>
        <v>0</v>
      </c>
      <c r="AG1339" s="13" t="s">
        <v>11502</v>
      </c>
      <c r="AH1339" s="13" t="str">
        <f t="shared" si="243"/>
        <v>-</v>
      </c>
      <c r="AI1339" s="14">
        <v>2</v>
      </c>
      <c r="AJ1339" s="14">
        <f t="shared" si="244"/>
        <v>3</v>
      </c>
      <c r="AK1339" s="15" t="s">
        <v>11497</v>
      </c>
      <c r="AL1339" s="15" t="str">
        <f t="shared" si="245"/>
        <v>-</v>
      </c>
      <c r="AM1339" s="12"/>
      <c r="AN1339" s="12">
        <f t="shared" si="246"/>
        <v>0</v>
      </c>
      <c r="AO1339" s="16" t="s">
        <v>11502</v>
      </c>
      <c r="AP1339" s="16" t="str">
        <f t="shared" si="247"/>
        <v>-</v>
      </c>
      <c r="AQ1339" s="12">
        <v>3</v>
      </c>
      <c r="AR1339" s="12">
        <f t="shared" si="248"/>
        <v>4</v>
      </c>
      <c r="AS1339" s="14" t="s">
        <v>11498</v>
      </c>
      <c r="AT1339" s="14" t="str">
        <f t="shared" si="249"/>
        <v>-</v>
      </c>
      <c r="AU1339"/>
      <c r="AV1339" s="15" t="s">
        <v>11502</v>
      </c>
      <c r="AW1339" s="15" t="str">
        <f t="shared" si="250"/>
        <v>-</v>
      </c>
      <c r="AX1339"/>
      <c r="AY1339" s="17" t="s">
        <v>11502</v>
      </c>
      <c r="AZ1339" s="17" t="str">
        <f t="shared" si="251"/>
        <v>-</v>
      </c>
      <c r="BA1339"/>
    </row>
    <row r="1340" spans="1:53" x14ac:dyDescent="0.3">
      <c r="A1340" t="s">
        <v>3924</v>
      </c>
      <c r="B1340" t="s">
        <v>3839</v>
      </c>
      <c r="C1340" t="s">
        <v>3925</v>
      </c>
      <c r="D1340" t="s">
        <v>3799</v>
      </c>
      <c r="E1340" t="str">
        <f>LEFT(Table_Query_from_QDB_Production___SQL_Server[[#This Row],[ttl_class_ttl_outl]],1)</f>
        <v>5</v>
      </c>
      <c r="F1340" t="str">
        <f>UPPER(IFERROR(VLOOKUP(Table_Query_from_QDB_Production___SQL_Server[[#This Row],[cto_osc_code]],'CTO-OSC Table'!$A$2:$B$24,2,FALSE),"Undefined"))</f>
        <v>RESEARCH</v>
      </c>
      <c r="G1340" t="str">
        <f>UPPER(IFERROR(VLOOKUP(Table_Query_from_QDB_Production___SQL_Server[[#This Row],[ttl_class_ttl_outl]],'Title Class Table'!$A$2:$C$146,2,FALSE),"Undefined"))</f>
        <v>AGRONOMIST-ACTING</v>
      </c>
      <c r="H1340" t="s">
        <v>11449</v>
      </c>
      <c r="I1340">
        <v>4</v>
      </c>
      <c r="K1340" t="str">
        <f>IFERROR(VLOOKUP(Table_Query_from_QDB_Production___SQL_Server[[#This Row],[step_2_seq]],'Employee Benefit Groups'!#REF!,2,FALSE),"-")</f>
        <v>-</v>
      </c>
      <c r="M1340" t="str">
        <f>IFERROR(VLOOKUP(Table_Query_from_QDB_Production___SQL_Server[[#This Row],[step_4_seq]],'Employee Benefit Groups'!#REF!,2,FALSE),"-")</f>
        <v>-</v>
      </c>
      <c r="O1340" t="str">
        <f>IFERROR(VLOOKUP(Table_Query_from_QDB_Production___SQL_Server[[#This Row],[step_4_seq2]],'Employee Benefit Groups'!#REF!,2,FALSE),"-")</f>
        <v>-</v>
      </c>
      <c r="P1340">
        <v>3</v>
      </c>
      <c r="Q1340" t="str">
        <f>IFERROR(VLOOKUP(Table_Query_from_QDB_Production___SQL_Server[[#This Row],[step_5_seq]],'Employee Benefit Groups'!#REF!,2,FALSE),"-")</f>
        <v>-</v>
      </c>
      <c r="S1340" t="str">
        <f>IFERROR(VLOOKUP(Table_Query_from_QDB_Production___SQL_Server[[#This Row],[step_6_seq]],'Employee Benefit Groups'!#REF!,2,FALSE),"-")</f>
        <v>-</v>
      </c>
      <c r="T1340">
        <v>4</v>
      </c>
      <c r="U1340" t="str">
        <f>IFERROR(VLOOKUP(Table_Query_from_QDB_Production___SQL_Server[[#This Row],[step_7_seq]],'Employee Benefit Groups'!#REF!,2,FALSE),"-")</f>
        <v>-</v>
      </c>
      <c r="W1340" t="str">
        <f>IFERROR(VLOOKUP(Table_Query_from_QDB_Production___SQL_Server[[#This Row],[step_8_seq]],'Employee Benefit Groups'!#REF!,2,FALSE),"-")</f>
        <v>-</v>
      </c>
      <c r="Y1340" t="str">
        <f>IFERROR(VLOOKUP(Table_Query_from_QDB_Production___SQL_Server[[#This Row],[step_9_seq]],'Employee Benefit Groups'!#REF!,2,FALSE),"-")</f>
        <v>-</v>
      </c>
      <c r="AA1340" s="15"/>
      <c r="AB1340" s="15">
        <f t="shared" si="240"/>
        <v>0</v>
      </c>
      <c r="AC1340" s="11" t="s">
        <v>11502</v>
      </c>
      <c r="AD1340" s="11" t="str">
        <f t="shared" si="241"/>
        <v>-</v>
      </c>
      <c r="AE1340" s="12"/>
      <c r="AF1340" s="12">
        <f t="shared" si="242"/>
        <v>0</v>
      </c>
      <c r="AG1340" s="13" t="s">
        <v>11502</v>
      </c>
      <c r="AH1340" s="13" t="str">
        <f t="shared" si="243"/>
        <v>-</v>
      </c>
      <c r="AI1340" s="14">
        <v>2</v>
      </c>
      <c r="AJ1340" s="14">
        <f t="shared" si="244"/>
        <v>3</v>
      </c>
      <c r="AK1340" s="15" t="s">
        <v>11497</v>
      </c>
      <c r="AL1340" s="15" t="str">
        <f t="shared" si="245"/>
        <v>-</v>
      </c>
      <c r="AM1340" s="12"/>
      <c r="AN1340" s="12">
        <f t="shared" si="246"/>
        <v>0</v>
      </c>
      <c r="AO1340" s="16" t="s">
        <v>11502</v>
      </c>
      <c r="AP1340" s="16" t="str">
        <f t="shared" si="247"/>
        <v>-</v>
      </c>
      <c r="AQ1340" s="12">
        <v>3</v>
      </c>
      <c r="AR1340" s="12">
        <f t="shared" si="248"/>
        <v>4</v>
      </c>
      <c r="AS1340" s="14" t="s">
        <v>11498</v>
      </c>
      <c r="AT1340" s="14" t="str">
        <f t="shared" si="249"/>
        <v>-</v>
      </c>
      <c r="AU1340"/>
      <c r="AV1340" s="15" t="s">
        <v>11502</v>
      </c>
      <c r="AW1340" s="15" t="str">
        <f t="shared" si="250"/>
        <v>-</v>
      </c>
      <c r="AX1340"/>
      <c r="AY1340" s="17" t="s">
        <v>11502</v>
      </c>
      <c r="AZ1340" s="17" t="str">
        <f t="shared" si="251"/>
        <v>-</v>
      </c>
      <c r="BA1340"/>
    </row>
    <row r="1341" spans="1:53" x14ac:dyDescent="0.3">
      <c r="A1341" t="s">
        <v>3926</v>
      </c>
      <c r="B1341" t="s">
        <v>3922</v>
      </c>
      <c r="C1341" t="s">
        <v>3927</v>
      </c>
      <c r="D1341" t="s">
        <v>3799</v>
      </c>
      <c r="E1341" t="str">
        <f>LEFT(Table_Query_from_QDB_Production___SQL_Server[[#This Row],[ttl_class_ttl_outl]],1)</f>
        <v>5</v>
      </c>
      <c r="F1341" t="str">
        <f>UPPER(IFERROR(VLOOKUP(Table_Query_from_QDB_Production___SQL_Server[[#This Row],[cto_osc_code]],'CTO-OSC Table'!$A$2:$B$24,2,FALSE),"Undefined"))</f>
        <v>RESEARCH</v>
      </c>
      <c r="G1341" t="str">
        <f>UPPER(IFERROR(VLOOKUP(Table_Query_from_QDB_Production___SQL_Server[[#This Row],[ttl_class_ttl_outl]],'Title Class Table'!$A$2:$C$146,2,FALSE),"Undefined"))</f>
        <v>AGRONOMIST-ACTING</v>
      </c>
      <c r="H1341" t="s">
        <v>11449</v>
      </c>
      <c r="I1341">
        <v>4</v>
      </c>
      <c r="K1341" t="str">
        <f>IFERROR(VLOOKUP(Table_Query_from_QDB_Production___SQL_Server[[#This Row],[step_2_seq]],'Employee Benefit Groups'!#REF!,2,FALSE),"-")</f>
        <v>-</v>
      </c>
      <c r="M1341" t="str">
        <f>IFERROR(VLOOKUP(Table_Query_from_QDB_Production___SQL_Server[[#This Row],[step_4_seq]],'Employee Benefit Groups'!#REF!,2,FALSE),"-")</f>
        <v>-</v>
      </c>
      <c r="O1341" t="str">
        <f>IFERROR(VLOOKUP(Table_Query_from_QDB_Production___SQL_Server[[#This Row],[step_4_seq2]],'Employee Benefit Groups'!#REF!,2,FALSE),"-")</f>
        <v>-</v>
      </c>
      <c r="P1341">
        <v>3</v>
      </c>
      <c r="Q1341" t="str">
        <f>IFERROR(VLOOKUP(Table_Query_from_QDB_Production___SQL_Server[[#This Row],[step_5_seq]],'Employee Benefit Groups'!#REF!,2,FALSE),"-")</f>
        <v>-</v>
      </c>
      <c r="S1341" t="str">
        <f>IFERROR(VLOOKUP(Table_Query_from_QDB_Production___SQL_Server[[#This Row],[step_6_seq]],'Employee Benefit Groups'!#REF!,2,FALSE),"-")</f>
        <v>-</v>
      </c>
      <c r="T1341">
        <v>4</v>
      </c>
      <c r="U1341" t="str">
        <f>IFERROR(VLOOKUP(Table_Query_from_QDB_Production___SQL_Server[[#This Row],[step_7_seq]],'Employee Benefit Groups'!#REF!,2,FALSE),"-")</f>
        <v>-</v>
      </c>
      <c r="W1341" t="str">
        <f>IFERROR(VLOOKUP(Table_Query_from_QDB_Production___SQL_Server[[#This Row],[step_8_seq]],'Employee Benefit Groups'!#REF!,2,FALSE),"-")</f>
        <v>-</v>
      </c>
      <c r="Y1341" t="str">
        <f>IFERROR(VLOOKUP(Table_Query_from_QDB_Production___SQL_Server[[#This Row],[step_9_seq]],'Employee Benefit Groups'!#REF!,2,FALSE),"-")</f>
        <v>-</v>
      </c>
      <c r="AA1341" s="15"/>
      <c r="AB1341" s="15">
        <f t="shared" si="240"/>
        <v>0</v>
      </c>
      <c r="AC1341" s="11" t="s">
        <v>11502</v>
      </c>
      <c r="AD1341" s="11" t="str">
        <f t="shared" si="241"/>
        <v>-</v>
      </c>
      <c r="AE1341" s="12"/>
      <c r="AF1341" s="12">
        <f t="shared" si="242"/>
        <v>0</v>
      </c>
      <c r="AG1341" s="13" t="s">
        <v>11502</v>
      </c>
      <c r="AH1341" s="13" t="str">
        <f t="shared" si="243"/>
        <v>-</v>
      </c>
      <c r="AI1341" s="14">
        <v>2</v>
      </c>
      <c r="AJ1341" s="14">
        <f t="shared" si="244"/>
        <v>3</v>
      </c>
      <c r="AK1341" s="15" t="s">
        <v>11497</v>
      </c>
      <c r="AL1341" s="15" t="str">
        <f t="shared" si="245"/>
        <v>-</v>
      </c>
      <c r="AM1341" s="12"/>
      <c r="AN1341" s="12">
        <f t="shared" si="246"/>
        <v>0</v>
      </c>
      <c r="AO1341" s="16" t="s">
        <v>11502</v>
      </c>
      <c r="AP1341" s="16" t="str">
        <f t="shared" si="247"/>
        <v>-</v>
      </c>
      <c r="AQ1341" s="12">
        <v>3</v>
      </c>
      <c r="AR1341" s="12">
        <f t="shared" si="248"/>
        <v>4</v>
      </c>
      <c r="AS1341" s="14" t="s">
        <v>11498</v>
      </c>
      <c r="AT1341" s="14" t="str">
        <f t="shared" si="249"/>
        <v>-</v>
      </c>
      <c r="AU1341"/>
      <c r="AV1341" s="15" t="s">
        <v>11502</v>
      </c>
      <c r="AW1341" s="15" t="str">
        <f t="shared" si="250"/>
        <v>-</v>
      </c>
      <c r="AX1341"/>
      <c r="AY1341" s="17" t="s">
        <v>11502</v>
      </c>
      <c r="AZ1341" s="17" t="str">
        <f t="shared" si="251"/>
        <v>-</v>
      </c>
      <c r="BA1341"/>
    </row>
    <row r="1342" spans="1:53" x14ac:dyDescent="0.3">
      <c r="A1342" t="s">
        <v>3928</v>
      </c>
      <c r="B1342" t="s">
        <v>3929</v>
      </c>
      <c r="C1342" t="s">
        <v>3930</v>
      </c>
      <c r="D1342" t="s">
        <v>3821</v>
      </c>
      <c r="E1342" t="str">
        <f>LEFT(Table_Query_from_QDB_Production___SQL_Server[[#This Row],[ttl_class_ttl_outl]],1)</f>
        <v>5</v>
      </c>
      <c r="F1342" t="str">
        <f>UPPER(IFERROR(VLOOKUP(Table_Query_from_QDB_Production___SQL_Server[[#This Row],[cto_osc_code]],'CTO-OSC Table'!$A$2:$B$24,2,FALSE),"Undefined"))</f>
        <v>RESEARCH</v>
      </c>
      <c r="G1342" t="str">
        <f>UPPER(IFERROR(VLOOKUP(Table_Query_from_QDB_Production___SQL_Server[[#This Row],[ttl_class_ttl_outl]],'Title Class Table'!$A$2:$C$146,2,FALSE),"Undefined"))</f>
        <v>AGRONOMIST-NON TENURE</v>
      </c>
      <c r="H1342" t="s">
        <v>11449</v>
      </c>
      <c r="I1342">
        <v>4</v>
      </c>
      <c r="K1342" t="str">
        <f>IFERROR(VLOOKUP(Table_Query_from_QDB_Production___SQL_Server[[#This Row],[step_2_seq]],'Employee Benefit Groups'!#REF!,2,FALSE),"-")</f>
        <v>-</v>
      </c>
      <c r="M1342" t="str">
        <f>IFERROR(VLOOKUP(Table_Query_from_QDB_Production___SQL_Server[[#This Row],[step_4_seq]],'Employee Benefit Groups'!#REF!,2,FALSE),"-")</f>
        <v>-</v>
      </c>
      <c r="O1342" t="str">
        <f>IFERROR(VLOOKUP(Table_Query_from_QDB_Production___SQL_Server[[#This Row],[step_4_seq2]],'Employee Benefit Groups'!#REF!,2,FALSE),"-")</f>
        <v>-</v>
      </c>
      <c r="P1342">
        <v>3</v>
      </c>
      <c r="Q1342" t="str">
        <f>IFERROR(VLOOKUP(Table_Query_from_QDB_Production___SQL_Server[[#This Row],[step_5_seq]],'Employee Benefit Groups'!#REF!,2,FALSE),"-")</f>
        <v>-</v>
      </c>
      <c r="S1342" t="str">
        <f>IFERROR(VLOOKUP(Table_Query_from_QDB_Production___SQL_Server[[#This Row],[step_6_seq]],'Employee Benefit Groups'!#REF!,2,FALSE),"-")</f>
        <v>-</v>
      </c>
      <c r="T1342">
        <v>4</v>
      </c>
      <c r="U1342" t="str">
        <f>IFERROR(VLOOKUP(Table_Query_from_QDB_Production___SQL_Server[[#This Row],[step_7_seq]],'Employee Benefit Groups'!#REF!,2,FALSE),"-")</f>
        <v>-</v>
      </c>
      <c r="W1342" t="str">
        <f>IFERROR(VLOOKUP(Table_Query_from_QDB_Production___SQL_Server[[#This Row],[step_8_seq]],'Employee Benefit Groups'!#REF!,2,FALSE),"-")</f>
        <v>-</v>
      </c>
      <c r="Y1342" t="str">
        <f>IFERROR(VLOOKUP(Table_Query_from_QDB_Production___SQL_Server[[#This Row],[step_9_seq]],'Employee Benefit Groups'!#REF!,2,FALSE),"-")</f>
        <v>-</v>
      </c>
      <c r="AA1342" s="15"/>
      <c r="AB1342" s="15">
        <f t="shared" si="240"/>
        <v>0</v>
      </c>
      <c r="AC1342" s="11" t="s">
        <v>11502</v>
      </c>
      <c r="AD1342" s="11" t="str">
        <f t="shared" si="241"/>
        <v>-</v>
      </c>
      <c r="AE1342" s="12"/>
      <c r="AF1342" s="12">
        <f t="shared" si="242"/>
        <v>0</v>
      </c>
      <c r="AG1342" s="13" t="s">
        <v>11502</v>
      </c>
      <c r="AH1342" s="13" t="str">
        <f t="shared" si="243"/>
        <v>-</v>
      </c>
      <c r="AI1342" s="14">
        <v>2</v>
      </c>
      <c r="AJ1342" s="14">
        <f t="shared" si="244"/>
        <v>3</v>
      </c>
      <c r="AK1342" s="15" t="s">
        <v>11497</v>
      </c>
      <c r="AL1342" s="15" t="str">
        <f t="shared" si="245"/>
        <v>-</v>
      </c>
      <c r="AM1342" s="12"/>
      <c r="AN1342" s="12">
        <f t="shared" si="246"/>
        <v>0</v>
      </c>
      <c r="AO1342" s="16" t="s">
        <v>11502</v>
      </c>
      <c r="AP1342" s="16" t="str">
        <f t="shared" si="247"/>
        <v>-</v>
      </c>
      <c r="AQ1342" s="12">
        <v>3</v>
      </c>
      <c r="AR1342" s="12">
        <f t="shared" si="248"/>
        <v>4</v>
      </c>
      <c r="AS1342" s="14" t="s">
        <v>11498</v>
      </c>
      <c r="AT1342" s="14" t="str">
        <f t="shared" si="249"/>
        <v>-</v>
      </c>
      <c r="AU1342"/>
      <c r="AV1342" s="15" t="s">
        <v>11502</v>
      </c>
      <c r="AW1342" s="15" t="str">
        <f t="shared" si="250"/>
        <v>-</v>
      </c>
      <c r="AX1342"/>
      <c r="AY1342" s="17" t="s">
        <v>11502</v>
      </c>
      <c r="AZ1342" s="17" t="str">
        <f t="shared" si="251"/>
        <v>-</v>
      </c>
      <c r="BA1342"/>
    </row>
    <row r="1343" spans="1:53" x14ac:dyDescent="0.3">
      <c r="A1343" t="s">
        <v>3931</v>
      </c>
      <c r="B1343" t="s">
        <v>3929</v>
      </c>
      <c r="C1343" t="s">
        <v>3932</v>
      </c>
      <c r="D1343" t="s">
        <v>3821</v>
      </c>
      <c r="E1343" t="str">
        <f>LEFT(Table_Query_from_QDB_Production___SQL_Server[[#This Row],[ttl_class_ttl_outl]],1)</f>
        <v>5</v>
      </c>
      <c r="F1343" t="str">
        <f>UPPER(IFERROR(VLOOKUP(Table_Query_from_QDB_Production___SQL_Server[[#This Row],[cto_osc_code]],'CTO-OSC Table'!$A$2:$B$24,2,FALSE),"Undefined"))</f>
        <v>RESEARCH</v>
      </c>
      <c r="G1343" t="str">
        <f>UPPER(IFERROR(VLOOKUP(Table_Query_from_QDB_Production___SQL_Server[[#This Row],[ttl_class_ttl_outl]],'Title Class Table'!$A$2:$C$146,2,FALSE),"Undefined"))</f>
        <v>AGRONOMIST-NON TENURE</v>
      </c>
      <c r="H1343" t="s">
        <v>11449</v>
      </c>
      <c r="I1343">
        <v>4</v>
      </c>
      <c r="K1343" t="str">
        <f>IFERROR(VLOOKUP(Table_Query_from_QDB_Production___SQL_Server[[#This Row],[step_2_seq]],'Employee Benefit Groups'!#REF!,2,FALSE),"-")</f>
        <v>-</v>
      </c>
      <c r="M1343" t="str">
        <f>IFERROR(VLOOKUP(Table_Query_from_QDB_Production___SQL_Server[[#This Row],[step_4_seq]],'Employee Benefit Groups'!#REF!,2,FALSE),"-")</f>
        <v>-</v>
      </c>
      <c r="O1343" t="str">
        <f>IFERROR(VLOOKUP(Table_Query_from_QDB_Production___SQL_Server[[#This Row],[step_4_seq2]],'Employee Benefit Groups'!#REF!,2,FALSE),"-")</f>
        <v>-</v>
      </c>
      <c r="P1343">
        <v>3</v>
      </c>
      <c r="Q1343" t="str">
        <f>IFERROR(VLOOKUP(Table_Query_from_QDB_Production___SQL_Server[[#This Row],[step_5_seq]],'Employee Benefit Groups'!#REF!,2,FALSE),"-")</f>
        <v>-</v>
      </c>
      <c r="S1343" t="str">
        <f>IFERROR(VLOOKUP(Table_Query_from_QDB_Production___SQL_Server[[#This Row],[step_6_seq]],'Employee Benefit Groups'!#REF!,2,FALSE),"-")</f>
        <v>-</v>
      </c>
      <c r="T1343">
        <v>4</v>
      </c>
      <c r="U1343" t="str">
        <f>IFERROR(VLOOKUP(Table_Query_from_QDB_Production___SQL_Server[[#This Row],[step_7_seq]],'Employee Benefit Groups'!#REF!,2,FALSE),"-")</f>
        <v>-</v>
      </c>
      <c r="W1343" t="str">
        <f>IFERROR(VLOOKUP(Table_Query_from_QDB_Production___SQL_Server[[#This Row],[step_8_seq]],'Employee Benefit Groups'!#REF!,2,FALSE),"-")</f>
        <v>-</v>
      </c>
      <c r="Y1343" t="str">
        <f>IFERROR(VLOOKUP(Table_Query_from_QDB_Production___SQL_Server[[#This Row],[step_9_seq]],'Employee Benefit Groups'!#REF!,2,FALSE),"-")</f>
        <v>-</v>
      </c>
      <c r="AA1343" s="15"/>
      <c r="AB1343" s="15">
        <f t="shared" si="240"/>
        <v>0</v>
      </c>
      <c r="AC1343" s="11" t="s">
        <v>11502</v>
      </c>
      <c r="AD1343" s="11" t="str">
        <f t="shared" si="241"/>
        <v>-</v>
      </c>
      <c r="AE1343" s="12"/>
      <c r="AF1343" s="12">
        <f t="shared" si="242"/>
        <v>0</v>
      </c>
      <c r="AG1343" s="13" t="s">
        <v>11502</v>
      </c>
      <c r="AH1343" s="13" t="str">
        <f t="shared" si="243"/>
        <v>-</v>
      </c>
      <c r="AI1343" s="14">
        <v>2</v>
      </c>
      <c r="AJ1343" s="14">
        <f t="shared" si="244"/>
        <v>3</v>
      </c>
      <c r="AK1343" s="15" t="s">
        <v>11497</v>
      </c>
      <c r="AL1343" s="15" t="str">
        <f t="shared" si="245"/>
        <v>-</v>
      </c>
      <c r="AM1343" s="12"/>
      <c r="AN1343" s="12">
        <f t="shared" si="246"/>
        <v>0</v>
      </c>
      <c r="AO1343" s="16" t="s">
        <v>11502</v>
      </c>
      <c r="AP1343" s="16" t="str">
        <f t="shared" si="247"/>
        <v>-</v>
      </c>
      <c r="AQ1343" s="12">
        <v>3</v>
      </c>
      <c r="AR1343" s="12">
        <f t="shared" si="248"/>
        <v>4</v>
      </c>
      <c r="AS1343" s="14" t="s">
        <v>11498</v>
      </c>
      <c r="AT1343" s="14" t="str">
        <f t="shared" si="249"/>
        <v>-</v>
      </c>
      <c r="AU1343"/>
      <c r="AV1343" s="15" t="s">
        <v>11502</v>
      </c>
      <c r="AW1343" s="15" t="str">
        <f t="shared" si="250"/>
        <v>-</v>
      </c>
      <c r="AX1343"/>
      <c r="AY1343" s="17" t="s">
        <v>11502</v>
      </c>
      <c r="AZ1343" s="17" t="str">
        <f t="shared" si="251"/>
        <v>-</v>
      </c>
      <c r="BA1343"/>
    </row>
    <row r="1344" spans="1:53" x14ac:dyDescent="0.3">
      <c r="A1344" t="s">
        <v>3933</v>
      </c>
      <c r="B1344" t="s">
        <v>3934</v>
      </c>
      <c r="C1344" t="s">
        <v>3935</v>
      </c>
      <c r="D1344" t="s">
        <v>3799</v>
      </c>
      <c r="E1344" t="str">
        <f>LEFT(Table_Query_from_QDB_Production___SQL_Server[[#This Row],[ttl_class_ttl_outl]],1)</f>
        <v>5</v>
      </c>
      <c r="F1344" t="str">
        <f>UPPER(IFERROR(VLOOKUP(Table_Query_from_QDB_Production___SQL_Server[[#This Row],[cto_osc_code]],'CTO-OSC Table'!$A$2:$B$24,2,FALSE),"Undefined"))</f>
        <v>RESEARCH</v>
      </c>
      <c r="G1344" t="str">
        <f>UPPER(IFERROR(VLOOKUP(Table_Query_from_QDB_Production___SQL_Server[[#This Row],[ttl_class_ttl_outl]],'Title Class Table'!$A$2:$C$146,2,FALSE),"Undefined"))</f>
        <v>AGRONOMIST-ACTING</v>
      </c>
      <c r="H1344" t="s">
        <v>11449</v>
      </c>
      <c r="I1344">
        <v>4</v>
      </c>
      <c r="K1344" t="str">
        <f>IFERROR(VLOOKUP(Table_Query_from_QDB_Production___SQL_Server[[#This Row],[step_2_seq]],'Employee Benefit Groups'!#REF!,2,FALSE),"-")</f>
        <v>-</v>
      </c>
      <c r="M1344" t="str">
        <f>IFERROR(VLOOKUP(Table_Query_from_QDB_Production___SQL_Server[[#This Row],[step_4_seq]],'Employee Benefit Groups'!#REF!,2,FALSE),"-")</f>
        <v>-</v>
      </c>
      <c r="O1344" t="str">
        <f>IFERROR(VLOOKUP(Table_Query_from_QDB_Production___SQL_Server[[#This Row],[step_4_seq2]],'Employee Benefit Groups'!#REF!,2,FALSE),"-")</f>
        <v>-</v>
      </c>
      <c r="P1344">
        <v>3</v>
      </c>
      <c r="Q1344" t="str">
        <f>IFERROR(VLOOKUP(Table_Query_from_QDB_Production___SQL_Server[[#This Row],[step_5_seq]],'Employee Benefit Groups'!#REF!,2,FALSE),"-")</f>
        <v>-</v>
      </c>
      <c r="S1344" t="str">
        <f>IFERROR(VLOOKUP(Table_Query_from_QDB_Production___SQL_Server[[#This Row],[step_6_seq]],'Employee Benefit Groups'!#REF!,2,FALSE),"-")</f>
        <v>-</v>
      </c>
      <c r="T1344">
        <v>4</v>
      </c>
      <c r="U1344" t="str">
        <f>IFERROR(VLOOKUP(Table_Query_from_QDB_Production___SQL_Server[[#This Row],[step_7_seq]],'Employee Benefit Groups'!#REF!,2,FALSE),"-")</f>
        <v>-</v>
      </c>
      <c r="W1344" t="str">
        <f>IFERROR(VLOOKUP(Table_Query_from_QDB_Production___SQL_Server[[#This Row],[step_8_seq]],'Employee Benefit Groups'!#REF!,2,FALSE),"-")</f>
        <v>-</v>
      </c>
      <c r="Y1344" t="str">
        <f>IFERROR(VLOOKUP(Table_Query_from_QDB_Production___SQL_Server[[#This Row],[step_9_seq]],'Employee Benefit Groups'!#REF!,2,FALSE),"-")</f>
        <v>-</v>
      </c>
      <c r="AA1344" s="15"/>
      <c r="AB1344" s="15">
        <f t="shared" si="240"/>
        <v>0</v>
      </c>
      <c r="AC1344" s="11" t="s">
        <v>11502</v>
      </c>
      <c r="AD1344" s="11" t="str">
        <f t="shared" si="241"/>
        <v>-</v>
      </c>
      <c r="AE1344" s="12"/>
      <c r="AF1344" s="12">
        <f t="shared" si="242"/>
        <v>0</v>
      </c>
      <c r="AG1344" s="13" t="s">
        <v>11502</v>
      </c>
      <c r="AH1344" s="13" t="str">
        <f t="shared" si="243"/>
        <v>-</v>
      </c>
      <c r="AI1344" s="14">
        <v>2</v>
      </c>
      <c r="AJ1344" s="14">
        <f t="shared" si="244"/>
        <v>3</v>
      </c>
      <c r="AK1344" s="15" t="s">
        <v>11497</v>
      </c>
      <c r="AL1344" s="15" t="str">
        <f t="shared" si="245"/>
        <v>-</v>
      </c>
      <c r="AM1344" s="12"/>
      <c r="AN1344" s="12">
        <f t="shared" si="246"/>
        <v>0</v>
      </c>
      <c r="AO1344" s="16" t="s">
        <v>11502</v>
      </c>
      <c r="AP1344" s="16" t="str">
        <f t="shared" si="247"/>
        <v>-</v>
      </c>
      <c r="AQ1344" s="12">
        <v>3</v>
      </c>
      <c r="AR1344" s="12">
        <f t="shared" si="248"/>
        <v>4</v>
      </c>
      <c r="AS1344" s="14" t="s">
        <v>11498</v>
      </c>
      <c r="AT1344" s="14" t="str">
        <f t="shared" si="249"/>
        <v>-</v>
      </c>
      <c r="AU1344"/>
      <c r="AV1344" s="15" t="s">
        <v>11502</v>
      </c>
      <c r="AW1344" s="15" t="str">
        <f t="shared" si="250"/>
        <v>-</v>
      </c>
      <c r="AX1344"/>
      <c r="AY1344" s="17" t="s">
        <v>11502</v>
      </c>
      <c r="AZ1344" s="17" t="str">
        <f t="shared" si="251"/>
        <v>-</v>
      </c>
      <c r="BA1344"/>
    </row>
    <row r="1345" spans="1:53" x14ac:dyDescent="0.3">
      <c r="A1345" t="s">
        <v>3936</v>
      </c>
      <c r="B1345" t="s">
        <v>3934</v>
      </c>
      <c r="C1345" t="s">
        <v>3937</v>
      </c>
      <c r="D1345" t="s">
        <v>3799</v>
      </c>
      <c r="E1345" t="str">
        <f>LEFT(Table_Query_from_QDB_Production___SQL_Server[[#This Row],[ttl_class_ttl_outl]],1)</f>
        <v>5</v>
      </c>
      <c r="F1345" t="str">
        <f>UPPER(IFERROR(VLOOKUP(Table_Query_from_QDB_Production___SQL_Server[[#This Row],[cto_osc_code]],'CTO-OSC Table'!$A$2:$B$24,2,FALSE),"Undefined"))</f>
        <v>RESEARCH</v>
      </c>
      <c r="G1345" t="str">
        <f>UPPER(IFERROR(VLOOKUP(Table_Query_from_QDB_Production___SQL_Server[[#This Row],[ttl_class_ttl_outl]],'Title Class Table'!$A$2:$C$146,2,FALSE),"Undefined"))</f>
        <v>AGRONOMIST-ACTING</v>
      </c>
      <c r="H1345" t="s">
        <v>11449</v>
      </c>
      <c r="I1345">
        <v>4</v>
      </c>
      <c r="K1345" t="str">
        <f>IFERROR(VLOOKUP(Table_Query_from_QDB_Production___SQL_Server[[#This Row],[step_2_seq]],'Employee Benefit Groups'!#REF!,2,FALSE),"-")</f>
        <v>-</v>
      </c>
      <c r="M1345" t="str">
        <f>IFERROR(VLOOKUP(Table_Query_from_QDB_Production___SQL_Server[[#This Row],[step_4_seq]],'Employee Benefit Groups'!#REF!,2,FALSE),"-")</f>
        <v>-</v>
      </c>
      <c r="O1345" t="str">
        <f>IFERROR(VLOOKUP(Table_Query_from_QDB_Production___SQL_Server[[#This Row],[step_4_seq2]],'Employee Benefit Groups'!#REF!,2,FALSE),"-")</f>
        <v>-</v>
      </c>
      <c r="P1345">
        <v>3</v>
      </c>
      <c r="Q1345" t="str">
        <f>IFERROR(VLOOKUP(Table_Query_from_QDB_Production___SQL_Server[[#This Row],[step_5_seq]],'Employee Benefit Groups'!#REF!,2,FALSE),"-")</f>
        <v>-</v>
      </c>
      <c r="S1345" t="str">
        <f>IFERROR(VLOOKUP(Table_Query_from_QDB_Production___SQL_Server[[#This Row],[step_6_seq]],'Employee Benefit Groups'!#REF!,2,FALSE),"-")</f>
        <v>-</v>
      </c>
      <c r="T1345">
        <v>4</v>
      </c>
      <c r="U1345" t="str">
        <f>IFERROR(VLOOKUP(Table_Query_from_QDB_Production___SQL_Server[[#This Row],[step_7_seq]],'Employee Benefit Groups'!#REF!,2,FALSE),"-")</f>
        <v>-</v>
      </c>
      <c r="W1345" t="str">
        <f>IFERROR(VLOOKUP(Table_Query_from_QDB_Production___SQL_Server[[#This Row],[step_8_seq]],'Employee Benefit Groups'!#REF!,2,FALSE),"-")</f>
        <v>-</v>
      </c>
      <c r="Y1345" t="str">
        <f>IFERROR(VLOOKUP(Table_Query_from_QDB_Production___SQL_Server[[#This Row],[step_9_seq]],'Employee Benefit Groups'!#REF!,2,FALSE),"-")</f>
        <v>-</v>
      </c>
      <c r="AA1345" s="15"/>
      <c r="AB1345" s="15">
        <f t="shared" si="240"/>
        <v>0</v>
      </c>
      <c r="AC1345" s="11" t="s">
        <v>11502</v>
      </c>
      <c r="AD1345" s="11" t="str">
        <f t="shared" si="241"/>
        <v>-</v>
      </c>
      <c r="AE1345" s="12"/>
      <c r="AF1345" s="12">
        <f t="shared" si="242"/>
        <v>0</v>
      </c>
      <c r="AG1345" s="13" t="s">
        <v>11502</v>
      </c>
      <c r="AH1345" s="13" t="str">
        <f t="shared" si="243"/>
        <v>-</v>
      </c>
      <c r="AI1345" s="14">
        <v>2</v>
      </c>
      <c r="AJ1345" s="14">
        <f t="shared" si="244"/>
        <v>3</v>
      </c>
      <c r="AK1345" s="15" t="s">
        <v>11497</v>
      </c>
      <c r="AL1345" s="15" t="str">
        <f t="shared" si="245"/>
        <v>-</v>
      </c>
      <c r="AM1345" s="12"/>
      <c r="AN1345" s="12">
        <f t="shared" si="246"/>
        <v>0</v>
      </c>
      <c r="AO1345" s="16" t="s">
        <v>11502</v>
      </c>
      <c r="AP1345" s="16" t="str">
        <f t="shared" si="247"/>
        <v>-</v>
      </c>
      <c r="AQ1345" s="12">
        <v>3</v>
      </c>
      <c r="AR1345" s="12">
        <f t="shared" si="248"/>
        <v>4</v>
      </c>
      <c r="AS1345" s="14" t="s">
        <v>11498</v>
      </c>
      <c r="AT1345" s="14" t="str">
        <f t="shared" si="249"/>
        <v>-</v>
      </c>
      <c r="AU1345"/>
      <c r="AV1345" s="15" t="s">
        <v>11502</v>
      </c>
      <c r="AW1345" s="15" t="str">
        <f t="shared" si="250"/>
        <v>-</v>
      </c>
      <c r="AX1345"/>
      <c r="AY1345" s="17" t="s">
        <v>11502</v>
      </c>
      <c r="AZ1345" s="17" t="str">
        <f t="shared" si="251"/>
        <v>-</v>
      </c>
      <c r="BA1345"/>
    </row>
    <row r="1346" spans="1:53" x14ac:dyDescent="0.3">
      <c r="A1346" t="s">
        <v>3938</v>
      </c>
      <c r="B1346" t="s">
        <v>3939</v>
      </c>
      <c r="C1346" t="s">
        <v>3939</v>
      </c>
      <c r="D1346" t="s">
        <v>3940</v>
      </c>
      <c r="E1346" t="str">
        <f>LEFT(Table_Query_from_QDB_Production___SQL_Server[[#This Row],[ttl_class_ttl_outl]],1)</f>
        <v>5</v>
      </c>
      <c r="F1346" t="str">
        <f>UPPER(IFERROR(VLOOKUP(Table_Query_from_QDB_Production___SQL_Server[[#This Row],[cto_osc_code]],'CTO-OSC Table'!$A$2:$B$24,2,FALSE),"Undefined"))</f>
        <v>RESEARCH</v>
      </c>
      <c r="G1346" t="str">
        <f>UPPER(IFERROR(VLOOKUP(Table_Query_from_QDB_Production___SQL_Server[[#This Row],[ttl_class_ttl_outl]],'Title Class Table'!$A$2:$C$146,2,FALSE),"Undefined"))</f>
        <v>ASTRONOMER-TENURE</v>
      </c>
      <c r="H1346" t="s">
        <v>11449</v>
      </c>
      <c r="I1346">
        <v>4</v>
      </c>
      <c r="K1346" t="str">
        <f>IFERROR(VLOOKUP(Table_Query_from_QDB_Production___SQL_Server[[#This Row],[step_2_seq]],'Employee Benefit Groups'!#REF!,2,FALSE),"-")</f>
        <v>-</v>
      </c>
      <c r="M1346" t="str">
        <f>IFERROR(VLOOKUP(Table_Query_from_QDB_Production___SQL_Server[[#This Row],[step_4_seq]],'Employee Benefit Groups'!#REF!,2,FALSE),"-")</f>
        <v>-</v>
      </c>
      <c r="O1346" t="str">
        <f>IFERROR(VLOOKUP(Table_Query_from_QDB_Production___SQL_Server[[#This Row],[step_4_seq2]],'Employee Benefit Groups'!#REF!,2,FALSE),"-")</f>
        <v>-</v>
      </c>
      <c r="P1346">
        <v>3</v>
      </c>
      <c r="Q1346" t="str">
        <f>IFERROR(VLOOKUP(Table_Query_from_QDB_Production___SQL_Server[[#This Row],[step_5_seq]],'Employee Benefit Groups'!#REF!,2,FALSE),"-")</f>
        <v>-</v>
      </c>
      <c r="S1346" t="str">
        <f>IFERROR(VLOOKUP(Table_Query_from_QDB_Production___SQL_Server[[#This Row],[step_6_seq]],'Employee Benefit Groups'!#REF!,2,FALSE),"-")</f>
        <v>-</v>
      </c>
      <c r="T1346">
        <v>4</v>
      </c>
      <c r="U1346" t="str">
        <f>IFERROR(VLOOKUP(Table_Query_from_QDB_Production___SQL_Server[[#This Row],[step_7_seq]],'Employee Benefit Groups'!#REF!,2,FALSE),"-")</f>
        <v>-</v>
      </c>
      <c r="W1346" t="str">
        <f>IFERROR(VLOOKUP(Table_Query_from_QDB_Production___SQL_Server[[#This Row],[step_8_seq]],'Employee Benefit Groups'!#REF!,2,FALSE),"-")</f>
        <v>-</v>
      </c>
      <c r="Y1346" t="str">
        <f>IFERROR(VLOOKUP(Table_Query_from_QDB_Production___SQL_Server[[#This Row],[step_9_seq]],'Employee Benefit Groups'!#REF!,2,FALSE),"-")</f>
        <v>-</v>
      </c>
      <c r="AA1346" s="15"/>
      <c r="AB1346" s="15">
        <f t="shared" si="240"/>
        <v>0</v>
      </c>
      <c r="AC1346" s="11" t="s">
        <v>11502</v>
      </c>
      <c r="AD1346" s="11" t="str">
        <f t="shared" si="241"/>
        <v>-</v>
      </c>
      <c r="AE1346" s="12"/>
      <c r="AF1346" s="12">
        <f t="shared" si="242"/>
        <v>0</v>
      </c>
      <c r="AG1346" s="13" t="s">
        <v>11502</v>
      </c>
      <c r="AH1346" s="13" t="str">
        <f t="shared" si="243"/>
        <v>-</v>
      </c>
      <c r="AI1346" s="14">
        <v>2</v>
      </c>
      <c r="AJ1346" s="14">
        <f t="shared" si="244"/>
        <v>3</v>
      </c>
      <c r="AK1346" s="15" t="s">
        <v>11497</v>
      </c>
      <c r="AL1346" s="15" t="str">
        <f t="shared" si="245"/>
        <v>-</v>
      </c>
      <c r="AM1346" s="12"/>
      <c r="AN1346" s="12">
        <f t="shared" si="246"/>
        <v>0</v>
      </c>
      <c r="AO1346" s="16" t="s">
        <v>11502</v>
      </c>
      <c r="AP1346" s="16" t="str">
        <f t="shared" si="247"/>
        <v>-</v>
      </c>
      <c r="AQ1346" s="12">
        <v>3</v>
      </c>
      <c r="AR1346" s="12">
        <f t="shared" si="248"/>
        <v>4</v>
      </c>
      <c r="AS1346" s="14" t="s">
        <v>11498</v>
      </c>
      <c r="AT1346" s="14" t="str">
        <f t="shared" si="249"/>
        <v>-</v>
      </c>
      <c r="AU1346"/>
      <c r="AV1346" s="15" t="s">
        <v>11502</v>
      </c>
      <c r="AW1346" s="15" t="str">
        <f t="shared" si="250"/>
        <v>-</v>
      </c>
      <c r="AX1346"/>
      <c r="AY1346" s="17" t="s">
        <v>11502</v>
      </c>
      <c r="AZ1346" s="17" t="str">
        <f t="shared" si="251"/>
        <v>-</v>
      </c>
      <c r="BA1346"/>
    </row>
    <row r="1347" spans="1:53" x14ac:dyDescent="0.3">
      <c r="A1347" t="s">
        <v>3941</v>
      </c>
      <c r="B1347" t="s">
        <v>529</v>
      </c>
      <c r="C1347" t="s">
        <v>3942</v>
      </c>
      <c r="D1347" t="s">
        <v>3789</v>
      </c>
      <c r="E1347" t="str">
        <f>LEFT(Table_Query_from_QDB_Production___SQL_Server[[#This Row],[ttl_class_ttl_outl]],1)</f>
        <v>5</v>
      </c>
      <c r="F1347" t="str">
        <f>UPPER(IFERROR(VLOOKUP(Table_Query_from_QDB_Production___SQL_Server[[#This Row],[cto_osc_code]],'CTO-OSC Table'!$A$2:$B$24,2,FALSE),"Undefined"))</f>
        <v>RESEARCH</v>
      </c>
      <c r="G1347" t="str">
        <f>UPPER(IFERROR(VLOOKUP(Table_Query_from_QDB_Production___SQL_Server[[#This Row],[ttl_class_ttl_outl]],'Title Class Table'!$A$2:$C$146,2,FALSE),"Undefined"))</f>
        <v>SPECIALIST IN AGRICULTURE EXPERIMENT STATION</v>
      </c>
      <c r="H1347" t="s">
        <v>11449</v>
      </c>
      <c r="I1347">
        <v>4</v>
      </c>
      <c r="K1347" t="str">
        <f>IFERROR(VLOOKUP(Table_Query_from_QDB_Production___SQL_Server[[#This Row],[step_2_seq]],'Employee Benefit Groups'!#REF!,2,FALSE),"-")</f>
        <v>-</v>
      </c>
      <c r="M1347" t="str">
        <f>IFERROR(VLOOKUP(Table_Query_from_QDB_Production___SQL_Server[[#This Row],[step_4_seq]],'Employee Benefit Groups'!#REF!,2,FALSE),"-")</f>
        <v>-</v>
      </c>
      <c r="O1347" t="str">
        <f>IFERROR(VLOOKUP(Table_Query_from_QDB_Production___SQL_Server[[#This Row],[step_4_seq2]],'Employee Benefit Groups'!#REF!,2,FALSE),"-")</f>
        <v>-</v>
      </c>
      <c r="P1347">
        <v>3</v>
      </c>
      <c r="Q1347" t="str">
        <f>IFERROR(VLOOKUP(Table_Query_from_QDB_Production___SQL_Server[[#This Row],[step_5_seq]],'Employee Benefit Groups'!#REF!,2,FALSE),"-")</f>
        <v>-</v>
      </c>
      <c r="S1347" t="str">
        <f>IFERROR(VLOOKUP(Table_Query_from_QDB_Production___SQL_Server[[#This Row],[step_6_seq]],'Employee Benefit Groups'!#REF!,2,FALSE),"-")</f>
        <v>-</v>
      </c>
      <c r="T1347">
        <v>4</v>
      </c>
      <c r="U1347" t="str">
        <f>IFERROR(VLOOKUP(Table_Query_from_QDB_Production___SQL_Server[[#This Row],[step_7_seq]],'Employee Benefit Groups'!#REF!,2,FALSE),"-")</f>
        <v>-</v>
      </c>
      <c r="W1347" t="str">
        <f>IFERROR(VLOOKUP(Table_Query_from_QDB_Production___SQL_Server[[#This Row],[step_8_seq]],'Employee Benefit Groups'!#REF!,2,FALSE),"-")</f>
        <v>-</v>
      </c>
      <c r="Y1347" t="str">
        <f>IFERROR(VLOOKUP(Table_Query_from_QDB_Production___SQL_Server[[#This Row],[step_9_seq]],'Employee Benefit Groups'!#REF!,2,FALSE),"-")</f>
        <v>-</v>
      </c>
      <c r="AA1347" s="15"/>
      <c r="AB1347" s="15">
        <f t="shared" ref="AB1347:AB1410" si="252">+L1347</f>
        <v>0</v>
      </c>
      <c r="AC1347" s="11" t="s">
        <v>11502</v>
      </c>
      <c r="AD1347" s="11" t="str">
        <f t="shared" ref="AD1347:AD1410" si="253">+M1347</f>
        <v>-</v>
      </c>
      <c r="AE1347" s="12"/>
      <c r="AF1347" s="12">
        <f t="shared" ref="AF1347:AF1410" si="254">+N1347</f>
        <v>0</v>
      </c>
      <c r="AG1347" s="13" t="s">
        <v>11502</v>
      </c>
      <c r="AH1347" s="13" t="str">
        <f t="shared" ref="AH1347:AH1410" si="255">+O1347</f>
        <v>-</v>
      </c>
      <c r="AI1347" s="14">
        <v>2</v>
      </c>
      <c r="AJ1347" s="14">
        <f t="shared" ref="AJ1347:AJ1410" si="256">+P1347</f>
        <v>3</v>
      </c>
      <c r="AK1347" s="15" t="s">
        <v>11497</v>
      </c>
      <c r="AL1347" s="15" t="str">
        <f t="shared" ref="AL1347:AL1410" si="257">+Q1347</f>
        <v>-</v>
      </c>
      <c r="AM1347" s="12"/>
      <c r="AN1347" s="12">
        <f t="shared" ref="AN1347:AN1410" si="258">+R1347</f>
        <v>0</v>
      </c>
      <c r="AO1347" s="16" t="s">
        <v>11502</v>
      </c>
      <c r="AP1347" s="16" t="str">
        <f t="shared" ref="AP1347:AP1410" si="259">+S1347</f>
        <v>-</v>
      </c>
      <c r="AQ1347" s="12">
        <v>3</v>
      </c>
      <c r="AR1347" s="12">
        <f t="shared" ref="AR1347:AR1410" si="260">+T1347</f>
        <v>4</v>
      </c>
      <c r="AS1347" s="14" t="s">
        <v>11498</v>
      </c>
      <c r="AT1347" s="14" t="str">
        <f t="shared" ref="AT1347:AT1410" si="261">+U1347</f>
        <v>-</v>
      </c>
      <c r="AU1347"/>
      <c r="AV1347" s="15" t="s">
        <v>11502</v>
      </c>
      <c r="AW1347" s="15" t="str">
        <f t="shared" ref="AW1347:AW1410" si="262">+W1347</f>
        <v>-</v>
      </c>
      <c r="AX1347"/>
      <c r="AY1347" s="17" t="s">
        <v>11502</v>
      </c>
      <c r="AZ1347" s="17" t="str">
        <f t="shared" ref="AZ1347:AZ1410" si="263">+Y1347</f>
        <v>-</v>
      </c>
      <c r="BA1347"/>
    </row>
    <row r="1348" spans="1:53" x14ac:dyDescent="0.3">
      <c r="A1348" t="s">
        <v>3943</v>
      </c>
      <c r="B1348" t="s">
        <v>3944</v>
      </c>
      <c r="C1348" t="s">
        <v>3945</v>
      </c>
      <c r="D1348" t="s">
        <v>3946</v>
      </c>
      <c r="E1348" t="str">
        <f>LEFT(Table_Query_from_QDB_Production___SQL_Server[[#This Row],[ttl_class_ttl_outl]],1)</f>
        <v>5</v>
      </c>
      <c r="F1348" t="str">
        <f>UPPER(IFERROR(VLOOKUP(Table_Query_from_QDB_Production___SQL_Server[[#This Row],[cto_osc_code]],'CTO-OSC Table'!$A$2:$B$24,2,FALSE),"Undefined"))</f>
        <v>RESEARCH</v>
      </c>
      <c r="G1348" t="str">
        <f>UPPER(IFERROR(VLOOKUP(Table_Query_from_QDB_Production___SQL_Server[[#This Row],[ttl_class_ttl_outl]],'Title Class Table'!$A$2:$C$146,2,FALSE),"Undefined"))</f>
        <v>ASTRONOMER-RECALL</v>
      </c>
      <c r="H1348" t="s">
        <v>11449</v>
      </c>
      <c r="I1348">
        <v>4</v>
      </c>
      <c r="K1348" t="str">
        <f>IFERROR(VLOOKUP(Table_Query_from_QDB_Production___SQL_Server[[#This Row],[step_2_seq]],'Employee Benefit Groups'!#REF!,2,FALSE),"-")</f>
        <v>-</v>
      </c>
      <c r="M1348" t="str">
        <f>IFERROR(VLOOKUP(Table_Query_from_QDB_Production___SQL_Server[[#This Row],[step_4_seq]],'Employee Benefit Groups'!#REF!,2,FALSE),"-")</f>
        <v>-</v>
      </c>
      <c r="O1348" t="str">
        <f>IFERROR(VLOOKUP(Table_Query_from_QDB_Production___SQL_Server[[#This Row],[step_4_seq2]],'Employee Benefit Groups'!#REF!,2,FALSE),"-")</f>
        <v>-</v>
      </c>
      <c r="P1348">
        <v>3</v>
      </c>
      <c r="Q1348" t="str">
        <f>IFERROR(VLOOKUP(Table_Query_from_QDB_Production___SQL_Server[[#This Row],[step_5_seq]],'Employee Benefit Groups'!#REF!,2,FALSE),"-")</f>
        <v>-</v>
      </c>
      <c r="S1348" t="str">
        <f>IFERROR(VLOOKUP(Table_Query_from_QDB_Production___SQL_Server[[#This Row],[step_6_seq]],'Employee Benefit Groups'!#REF!,2,FALSE),"-")</f>
        <v>-</v>
      </c>
      <c r="T1348">
        <v>4</v>
      </c>
      <c r="U1348" t="str">
        <f>IFERROR(VLOOKUP(Table_Query_from_QDB_Production___SQL_Server[[#This Row],[step_7_seq]],'Employee Benefit Groups'!#REF!,2,FALSE),"-")</f>
        <v>-</v>
      </c>
      <c r="W1348" t="str">
        <f>IFERROR(VLOOKUP(Table_Query_from_QDB_Production___SQL_Server[[#This Row],[step_8_seq]],'Employee Benefit Groups'!#REF!,2,FALSE),"-")</f>
        <v>-</v>
      </c>
      <c r="Y1348" t="str">
        <f>IFERROR(VLOOKUP(Table_Query_from_QDB_Production___SQL_Server[[#This Row],[step_9_seq]],'Employee Benefit Groups'!#REF!,2,FALSE),"-")</f>
        <v>-</v>
      </c>
      <c r="AA1348" s="15"/>
      <c r="AB1348" s="15">
        <f t="shared" si="252"/>
        <v>0</v>
      </c>
      <c r="AC1348" s="11" t="s">
        <v>11502</v>
      </c>
      <c r="AD1348" s="11" t="str">
        <f t="shared" si="253"/>
        <v>-</v>
      </c>
      <c r="AE1348" s="12"/>
      <c r="AF1348" s="12">
        <f t="shared" si="254"/>
        <v>0</v>
      </c>
      <c r="AG1348" s="13" t="s">
        <v>11502</v>
      </c>
      <c r="AH1348" s="13" t="str">
        <f t="shared" si="255"/>
        <v>-</v>
      </c>
      <c r="AI1348" s="14">
        <v>2</v>
      </c>
      <c r="AJ1348" s="14">
        <f t="shared" si="256"/>
        <v>3</v>
      </c>
      <c r="AK1348" s="15" t="s">
        <v>11497</v>
      </c>
      <c r="AL1348" s="15" t="str">
        <f t="shared" si="257"/>
        <v>-</v>
      </c>
      <c r="AM1348" s="12"/>
      <c r="AN1348" s="12">
        <f t="shared" si="258"/>
        <v>0</v>
      </c>
      <c r="AO1348" s="16" t="s">
        <v>11502</v>
      </c>
      <c r="AP1348" s="16" t="str">
        <f t="shared" si="259"/>
        <v>-</v>
      </c>
      <c r="AQ1348" s="12">
        <v>3</v>
      </c>
      <c r="AR1348" s="12">
        <f t="shared" si="260"/>
        <v>4</v>
      </c>
      <c r="AS1348" s="14" t="s">
        <v>11498</v>
      </c>
      <c r="AT1348" s="14" t="str">
        <f t="shared" si="261"/>
        <v>-</v>
      </c>
      <c r="AU1348"/>
      <c r="AV1348" s="15" t="s">
        <v>11502</v>
      </c>
      <c r="AW1348" s="15" t="str">
        <f t="shared" si="262"/>
        <v>-</v>
      </c>
      <c r="AX1348"/>
      <c r="AY1348" s="17" t="s">
        <v>11502</v>
      </c>
      <c r="AZ1348" s="17" t="str">
        <f t="shared" si="263"/>
        <v>-</v>
      </c>
      <c r="BA1348"/>
    </row>
    <row r="1349" spans="1:53" x14ac:dyDescent="0.3">
      <c r="A1349" t="s">
        <v>3947</v>
      </c>
      <c r="B1349" t="s">
        <v>3948</v>
      </c>
      <c r="C1349" t="s">
        <v>3948</v>
      </c>
      <c r="D1349" t="s">
        <v>3949</v>
      </c>
      <c r="E1349" t="str">
        <f>LEFT(Table_Query_from_QDB_Production___SQL_Server[[#This Row],[ttl_class_ttl_outl]],1)</f>
        <v>5</v>
      </c>
      <c r="F1349" t="str">
        <f>UPPER(IFERROR(VLOOKUP(Table_Query_from_QDB_Production___SQL_Server[[#This Row],[cto_osc_code]],'CTO-OSC Table'!$A$2:$B$24,2,FALSE),"Undefined"))</f>
        <v>RESEARCH</v>
      </c>
      <c r="G1349" t="str">
        <f>UPPER(IFERROR(VLOOKUP(Table_Query_from_QDB_Production___SQL_Server[[#This Row],[ttl_class_ttl_outl]],'Title Class Table'!$A$2:$C$146,2,FALSE),"Undefined"))</f>
        <v>ASTRONOMER-ACTING</v>
      </c>
      <c r="H1349" t="s">
        <v>11449</v>
      </c>
      <c r="I1349">
        <v>4</v>
      </c>
      <c r="K1349" t="str">
        <f>IFERROR(VLOOKUP(Table_Query_from_QDB_Production___SQL_Server[[#This Row],[step_2_seq]],'Employee Benefit Groups'!#REF!,2,FALSE),"-")</f>
        <v>-</v>
      </c>
      <c r="M1349" t="str">
        <f>IFERROR(VLOOKUP(Table_Query_from_QDB_Production___SQL_Server[[#This Row],[step_4_seq]],'Employee Benefit Groups'!#REF!,2,FALSE),"-")</f>
        <v>-</v>
      </c>
      <c r="O1349" t="str">
        <f>IFERROR(VLOOKUP(Table_Query_from_QDB_Production___SQL_Server[[#This Row],[step_4_seq2]],'Employee Benefit Groups'!#REF!,2,FALSE),"-")</f>
        <v>-</v>
      </c>
      <c r="P1349">
        <v>3</v>
      </c>
      <c r="Q1349" t="str">
        <f>IFERROR(VLOOKUP(Table_Query_from_QDB_Production___SQL_Server[[#This Row],[step_5_seq]],'Employee Benefit Groups'!#REF!,2,FALSE),"-")</f>
        <v>-</v>
      </c>
      <c r="S1349" t="str">
        <f>IFERROR(VLOOKUP(Table_Query_from_QDB_Production___SQL_Server[[#This Row],[step_6_seq]],'Employee Benefit Groups'!#REF!,2,FALSE),"-")</f>
        <v>-</v>
      </c>
      <c r="T1349">
        <v>4</v>
      </c>
      <c r="U1349" t="str">
        <f>IFERROR(VLOOKUP(Table_Query_from_QDB_Production___SQL_Server[[#This Row],[step_7_seq]],'Employee Benefit Groups'!#REF!,2,FALSE),"-")</f>
        <v>-</v>
      </c>
      <c r="W1349" t="str">
        <f>IFERROR(VLOOKUP(Table_Query_from_QDB_Production___SQL_Server[[#This Row],[step_8_seq]],'Employee Benefit Groups'!#REF!,2,FALSE),"-")</f>
        <v>-</v>
      </c>
      <c r="Y1349" t="str">
        <f>IFERROR(VLOOKUP(Table_Query_from_QDB_Production___SQL_Server[[#This Row],[step_9_seq]],'Employee Benefit Groups'!#REF!,2,FALSE),"-")</f>
        <v>-</v>
      </c>
      <c r="AA1349" s="15"/>
      <c r="AB1349" s="15">
        <f t="shared" si="252"/>
        <v>0</v>
      </c>
      <c r="AC1349" s="11" t="s">
        <v>11502</v>
      </c>
      <c r="AD1349" s="11" t="str">
        <f t="shared" si="253"/>
        <v>-</v>
      </c>
      <c r="AE1349" s="12"/>
      <c r="AF1349" s="12">
        <f t="shared" si="254"/>
        <v>0</v>
      </c>
      <c r="AG1349" s="13" t="s">
        <v>11502</v>
      </c>
      <c r="AH1349" s="13" t="str">
        <f t="shared" si="255"/>
        <v>-</v>
      </c>
      <c r="AI1349" s="14">
        <v>2</v>
      </c>
      <c r="AJ1349" s="14">
        <f t="shared" si="256"/>
        <v>3</v>
      </c>
      <c r="AK1349" s="15" t="s">
        <v>11497</v>
      </c>
      <c r="AL1349" s="15" t="str">
        <f t="shared" si="257"/>
        <v>-</v>
      </c>
      <c r="AM1349" s="12"/>
      <c r="AN1349" s="12">
        <f t="shared" si="258"/>
        <v>0</v>
      </c>
      <c r="AO1349" s="16" t="s">
        <v>11502</v>
      </c>
      <c r="AP1349" s="16" t="str">
        <f t="shared" si="259"/>
        <v>-</v>
      </c>
      <c r="AQ1349" s="12">
        <v>3</v>
      </c>
      <c r="AR1349" s="12">
        <f t="shared" si="260"/>
        <v>4</v>
      </c>
      <c r="AS1349" s="14" t="s">
        <v>11498</v>
      </c>
      <c r="AT1349" s="14" t="str">
        <f t="shared" si="261"/>
        <v>-</v>
      </c>
      <c r="AU1349"/>
      <c r="AV1349" s="15" t="s">
        <v>11502</v>
      </c>
      <c r="AW1349" s="15" t="str">
        <f t="shared" si="262"/>
        <v>-</v>
      </c>
      <c r="AX1349"/>
      <c r="AY1349" s="17" t="s">
        <v>11502</v>
      </c>
      <c r="AZ1349" s="17" t="str">
        <f t="shared" si="263"/>
        <v>-</v>
      </c>
      <c r="BA1349"/>
    </row>
    <row r="1350" spans="1:53" x14ac:dyDescent="0.3">
      <c r="A1350" t="s">
        <v>3950</v>
      </c>
      <c r="B1350" t="s">
        <v>3951</v>
      </c>
      <c r="C1350" t="s">
        <v>3951</v>
      </c>
      <c r="D1350" t="s">
        <v>3952</v>
      </c>
      <c r="E1350" t="str">
        <f>LEFT(Table_Query_from_QDB_Production___SQL_Server[[#This Row],[ttl_class_ttl_outl]],1)</f>
        <v>5</v>
      </c>
      <c r="F1350" t="str">
        <f>UPPER(IFERROR(VLOOKUP(Table_Query_from_QDB_Production___SQL_Server[[#This Row],[cto_osc_code]],'CTO-OSC Table'!$A$2:$B$24,2,FALSE),"Undefined"))</f>
        <v>RESEARCH</v>
      </c>
      <c r="G1350" t="str">
        <f>UPPER(IFERROR(VLOOKUP(Table_Query_from_QDB_Production___SQL_Server[[#This Row],[ttl_class_ttl_outl]],'Title Class Table'!$A$2:$C$146,2,FALSE),"Undefined"))</f>
        <v>ASTRONOMER-VISITING</v>
      </c>
      <c r="H1350" t="s">
        <v>11449</v>
      </c>
      <c r="I1350">
        <v>4</v>
      </c>
      <c r="K1350" t="str">
        <f>IFERROR(VLOOKUP(Table_Query_from_QDB_Production___SQL_Server[[#This Row],[step_2_seq]],'Employee Benefit Groups'!#REF!,2,FALSE),"-")</f>
        <v>-</v>
      </c>
      <c r="M1350" t="str">
        <f>IFERROR(VLOOKUP(Table_Query_from_QDB_Production___SQL_Server[[#This Row],[step_4_seq]],'Employee Benefit Groups'!#REF!,2,FALSE),"-")</f>
        <v>-</v>
      </c>
      <c r="O1350" t="str">
        <f>IFERROR(VLOOKUP(Table_Query_from_QDB_Production___SQL_Server[[#This Row],[step_4_seq2]],'Employee Benefit Groups'!#REF!,2,FALSE),"-")</f>
        <v>-</v>
      </c>
      <c r="P1350">
        <v>3</v>
      </c>
      <c r="Q1350" t="str">
        <f>IFERROR(VLOOKUP(Table_Query_from_QDB_Production___SQL_Server[[#This Row],[step_5_seq]],'Employee Benefit Groups'!#REF!,2,FALSE),"-")</f>
        <v>-</v>
      </c>
      <c r="S1350" t="str">
        <f>IFERROR(VLOOKUP(Table_Query_from_QDB_Production___SQL_Server[[#This Row],[step_6_seq]],'Employee Benefit Groups'!#REF!,2,FALSE),"-")</f>
        <v>-</v>
      </c>
      <c r="T1350">
        <v>4</v>
      </c>
      <c r="U1350" t="str">
        <f>IFERROR(VLOOKUP(Table_Query_from_QDB_Production___SQL_Server[[#This Row],[step_7_seq]],'Employee Benefit Groups'!#REF!,2,FALSE),"-")</f>
        <v>-</v>
      </c>
      <c r="W1350" t="str">
        <f>IFERROR(VLOOKUP(Table_Query_from_QDB_Production___SQL_Server[[#This Row],[step_8_seq]],'Employee Benefit Groups'!#REF!,2,FALSE),"-")</f>
        <v>-</v>
      </c>
      <c r="Y1350" t="str">
        <f>IFERROR(VLOOKUP(Table_Query_from_QDB_Production___SQL_Server[[#This Row],[step_9_seq]],'Employee Benefit Groups'!#REF!,2,FALSE),"-")</f>
        <v>-</v>
      </c>
      <c r="AA1350" s="15"/>
      <c r="AB1350" s="15">
        <f t="shared" si="252"/>
        <v>0</v>
      </c>
      <c r="AC1350" s="11" t="s">
        <v>11502</v>
      </c>
      <c r="AD1350" s="11" t="str">
        <f t="shared" si="253"/>
        <v>-</v>
      </c>
      <c r="AE1350" s="12"/>
      <c r="AF1350" s="12">
        <f t="shared" si="254"/>
        <v>0</v>
      </c>
      <c r="AG1350" s="13" t="s">
        <v>11502</v>
      </c>
      <c r="AH1350" s="13" t="str">
        <f t="shared" si="255"/>
        <v>-</v>
      </c>
      <c r="AI1350" s="14">
        <v>2</v>
      </c>
      <c r="AJ1350" s="14">
        <f t="shared" si="256"/>
        <v>3</v>
      </c>
      <c r="AK1350" s="15" t="s">
        <v>11497</v>
      </c>
      <c r="AL1350" s="15" t="str">
        <f t="shared" si="257"/>
        <v>-</v>
      </c>
      <c r="AM1350" s="12"/>
      <c r="AN1350" s="12">
        <f t="shared" si="258"/>
        <v>0</v>
      </c>
      <c r="AO1350" s="16" t="s">
        <v>11502</v>
      </c>
      <c r="AP1350" s="16" t="str">
        <f t="shared" si="259"/>
        <v>-</v>
      </c>
      <c r="AQ1350" s="12">
        <v>3</v>
      </c>
      <c r="AR1350" s="12">
        <f t="shared" si="260"/>
        <v>4</v>
      </c>
      <c r="AS1350" s="14" t="s">
        <v>11498</v>
      </c>
      <c r="AT1350" s="14" t="str">
        <f t="shared" si="261"/>
        <v>-</v>
      </c>
      <c r="AU1350"/>
      <c r="AV1350" s="15" t="s">
        <v>11502</v>
      </c>
      <c r="AW1350" s="15" t="str">
        <f t="shared" si="262"/>
        <v>-</v>
      </c>
      <c r="AX1350"/>
      <c r="AY1350" s="17" t="s">
        <v>11502</v>
      </c>
      <c r="AZ1350" s="17" t="str">
        <f t="shared" si="263"/>
        <v>-</v>
      </c>
      <c r="BA1350"/>
    </row>
    <row r="1351" spans="1:53" x14ac:dyDescent="0.3">
      <c r="A1351" t="s">
        <v>3953</v>
      </c>
      <c r="B1351" t="s">
        <v>3954</v>
      </c>
      <c r="C1351" t="s">
        <v>3955</v>
      </c>
      <c r="D1351" t="s">
        <v>3940</v>
      </c>
      <c r="E1351" t="str">
        <f>LEFT(Table_Query_from_QDB_Production___SQL_Server[[#This Row],[ttl_class_ttl_outl]],1)</f>
        <v>5</v>
      </c>
      <c r="F1351" t="str">
        <f>UPPER(IFERROR(VLOOKUP(Table_Query_from_QDB_Production___SQL_Server[[#This Row],[cto_osc_code]],'CTO-OSC Table'!$A$2:$B$24,2,FALSE),"Undefined"))</f>
        <v>RESEARCH</v>
      </c>
      <c r="G1351" t="str">
        <f>UPPER(IFERROR(VLOOKUP(Table_Query_from_QDB_Production___SQL_Server[[#This Row],[ttl_class_ttl_outl]],'Title Class Table'!$A$2:$C$146,2,FALSE),"Undefined"))</f>
        <v>ASTRONOMER-TENURE</v>
      </c>
      <c r="H1351" t="s">
        <v>11449</v>
      </c>
      <c r="I1351">
        <v>4</v>
      </c>
      <c r="K1351" t="str">
        <f>IFERROR(VLOOKUP(Table_Query_from_QDB_Production___SQL_Server[[#This Row],[step_2_seq]],'Employee Benefit Groups'!#REF!,2,FALSE),"-")</f>
        <v>-</v>
      </c>
      <c r="M1351" t="str">
        <f>IFERROR(VLOOKUP(Table_Query_from_QDB_Production___SQL_Server[[#This Row],[step_4_seq]],'Employee Benefit Groups'!#REF!,2,FALSE),"-")</f>
        <v>-</v>
      </c>
      <c r="O1351" t="str">
        <f>IFERROR(VLOOKUP(Table_Query_from_QDB_Production___SQL_Server[[#This Row],[step_4_seq2]],'Employee Benefit Groups'!#REF!,2,FALSE),"-")</f>
        <v>-</v>
      </c>
      <c r="P1351">
        <v>3</v>
      </c>
      <c r="Q1351" t="str">
        <f>IFERROR(VLOOKUP(Table_Query_from_QDB_Production___SQL_Server[[#This Row],[step_5_seq]],'Employee Benefit Groups'!#REF!,2,FALSE),"-")</f>
        <v>-</v>
      </c>
      <c r="S1351" t="str">
        <f>IFERROR(VLOOKUP(Table_Query_from_QDB_Production___SQL_Server[[#This Row],[step_6_seq]],'Employee Benefit Groups'!#REF!,2,FALSE),"-")</f>
        <v>-</v>
      </c>
      <c r="T1351">
        <v>4</v>
      </c>
      <c r="U1351" t="str">
        <f>IFERROR(VLOOKUP(Table_Query_from_QDB_Production___SQL_Server[[#This Row],[step_7_seq]],'Employee Benefit Groups'!#REF!,2,FALSE),"-")</f>
        <v>-</v>
      </c>
      <c r="W1351" t="str">
        <f>IFERROR(VLOOKUP(Table_Query_from_QDB_Production___SQL_Server[[#This Row],[step_8_seq]],'Employee Benefit Groups'!#REF!,2,FALSE),"-")</f>
        <v>-</v>
      </c>
      <c r="Y1351" t="str">
        <f>IFERROR(VLOOKUP(Table_Query_from_QDB_Production___SQL_Server[[#This Row],[step_9_seq]],'Employee Benefit Groups'!#REF!,2,FALSE),"-")</f>
        <v>-</v>
      </c>
      <c r="AA1351" s="15"/>
      <c r="AB1351" s="15">
        <f t="shared" si="252"/>
        <v>0</v>
      </c>
      <c r="AC1351" s="11" t="s">
        <v>11502</v>
      </c>
      <c r="AD1351" s="11" t="str">
        <f t="shared" si="253"/>
        <v>-</v>
      </c>
      <c r="AE1351" s="12"/>
      <c r="AF1351" s="12">
        <f t="shared" si="254"/>
        <v>0</v>
      </c>
      <c r="AG1351" s="13" t="s">
        <v>11502</v>
      </c>
      <c r="AH1351" s="13" t="str">
        <f t="shared" si="255"/>
        <v>-</v>
      </c>
      <c r="AI1351" s="14">
        <v>2</v>
      </c>
      <c r="AJ1351" s="14">
        <f t="shared" si="256"/>
        <v>3</v>
      </c>
      <c r="AK1351" s="15" t="s">
        <v>11497</v>
      </c>
      <c r="AL1351" s="15" t="str">
        <f t="shared" si="257"/>
        <v>-</v>
      </c>
      <c r="AM1351" s="12"/>
      <c r="AN1351" s="12">
        <f t="shared" si="258"/>
        <v>0</v>
      </c>
      <c r="AO1351" s="16" t="s">
        <v>11502</v>
      </c>
      <c r="AP1351" s="16" t="str">
        <f t="shared" si="259"/>
        <v>-</v>
      </c>
      <c r="AQ1351" s="12">
        <v>3</v>
      </c>
      <c r="AR1351" s="12">
        <f t="shared" si="260"/>
        <v>4</v>
      </c>
      <c r="AS1351" s="14" t="s">
        <v>11498</v>
      </c>
      <c r="AT1351" s="14" t="str">
        <f t="shared" si="261"/>
        <v>-</v>
      </c>
      <c r="AU1351"/>
      <c r="AV1351" s="15" t="s">
        <v>11502</v>
      </c>
      <c r="AW1351" s="15" t="str">
        <f t="shared" si="262"/>
        <v>-</v>
      </c>
      <c r="AX1351"/>
      <c r="AY1351" s="17" t="s">
        <v>11502</v>
      </c>
      <c r="AZ1351" s="17" t="str">
        <f t="shared" si="263"/>
        <v>-</v>
      </c>
      <c r="BA1351"/>
    </row>
    <row r="1352" spans="1:53" x14ac:dyDescent="0.3">
      <c r="A1352" t="s">
        <v>3956</v>
      </c>
      <c r="B1352" t="s">
        <v>529</v>
      </c>
      <c r="C1352" t="s">
        <v>3957</v>
      </c>
      <c r="D1352" t="s">
        <v>3789</v>
      </c>
      <c r="E1352" t="str">
        <f>LEFT(Table_Query_from_QDB_Production___SQL_Server[[#This Row],[ttl_class_ttl_outl]],1)</f>
        <v>5</v>
      </c>
      <c r="F1352" t="str">
        <f>UPPER(IFERROR(VLOOKUP(Table_Query_from_QDB_Production___SQL_Server[[#This Row],[cto_osc_code]],'CTO-OSC Table'!$A$2:$B$24,2,FALSE),"Undefined"))</f>
        <v>RESEARCH</v>
      </c>
      <c r="G1352" t="str">
        <f>UPPER(IFERROR(VLOOKUP(Table_Query_from_QDB_Production___SQL_Server[[#This Row],[ttl_class_ttl_outl]],'Title Class Table'!$A$2:$C$146,2,FALSE),"Undefined"))</f>
        <v>SPECIALIST IN AGRICULTURE EXPERIMENT STATION</v>
      </c>
      <c r="H1352" t="s">
        <v>11449</v>
      </c>
      <c r="I1352">
        <v>4</v>
      </c>
      <c r="K1352" t="str">
        <f>IFERROR(VLOOKUP(Table_Query_from_QDB_Production___SQL_Server[[#This Row],[step_2_seq]],'Employee Benefit Groups'!#REF!,2,FALSE),"-")</f>
        <v>-</v>
      </c>
      <c r="M1352" t="str">
        <f>IFERROR(VLOOKUP(Table_Query_from_QDB_Production___SQL_Server[[#This Row],[step_4_seq]],'Employee Benefit Groups'!#REF!,2,FALSE),"-")</f>
        <v>-</v>
      </c>
      <c r="O1352" t="str">
        <f>IFERROR(VLOOKUP(Table_Query_from_QDB_Production___SQL_Server[[#This Row],[step_4_seq2]],'Employee Benefit Groups'!#REF!,2,FALSE),"-")</f>
        <v>-</v>
      </c>
      <c r="P1352">
        <v>3</v>
      </c>
      <c r="Q1352" t="str">
        <f>IFERROR(VLOOKUP(Table_Query_from_QDB_Production___SQL_Server[[#This Row],[step_5_seq]],'Employee Benefit Groups'!#REF!,2,FALSE),"-")</f>
        <v>-</v>
      </c>
      <c r="S1352" t="str">
        <f>IFERROR(VLOOKUP(Table_Query_from_QDB_Production___SQL_Server[[#This Row],[step_6_seq]],'Employee Benefit Groups'!#REF!,2,FALSE),"-")</f>
        <v>-</v>
      </c>
      <c r="T1352">
        <v>4</v>
      </c>
      <c r="U1352" t="str">
        <f>IFERROR(VLOOKUP(Table_Query_from_QDB_Production___SQL_Server[[#This Row],[step_7_seq]],'Employee Benefit Groups'!#REF!,2,FALSE),"-")</f>
        <v>-</v>
      </c>
      <c r="W1352" t="str">
        <f>IFERROR(VLOOKUP(Table_Query_from_QDB_Production___SQL_Server[[#This Row],[step_8_seq]],'Employee Benefit Groups'!#REF!,2,FALSE),"-")</f>
        <v>-</v>
      </c>
      <c r="Y1352" t="str">
        <f>IFERROR(VLOOKUP(Table_Query_from_QDB_Production___SQL_Server[[#This Row],[step_9_seq]],'Employee Benefit Groups'!#REF!,2,FALSE),"-")</f>
        <v>-</v>
      </c>
      <c r="AA1352" s="15"/>
      <c r="AB1352" s="15">
        <f t="shared" si="252"/>
        <v>0</v>
      </c>
      <c r="AC1352" s="11" t="s">
        <v>11502</v>
      </c>
      <c r="AD1352" s="11" t="str">
        <f t="shared" si="253"/>
        <v>-</v>
      </c>
      <c r="AE1352" s="12"/>
      <c r="AF1352" s="12">
        <f t="shared" si="254"/>
        <v>0</v>
      </c>
      <c r="AG1352" s="13" t="s">
        <v>11502</v>
      </c>
      <c r="AH1352" s="13" t="str">
        <f t="shared" si="255"/>
        <v>-</v>
      </c>
      <c r="AI1352" s="14">
        <v>2</v>
      </c>
      <c r="AJ1352" s="14">
        <f t="shared" si="256"/>
        <v>3</v>
      </c>
      <c r="AK1352" s="15" t="s">
        <v>11497</v>
      </c>
      <c r="AL1352" s="15" t="str">
        <f t="shared" si="257"/>
        <v>-</v>
      </c>
      <c r="AM1352" s="12"/>
      <c r="AN1352" s="12">
        <f t="shared" si="258"/>
        <v>0</v>
      </c>
      <c r="AO1352" s="16" t="s">
        <v>11502</v>
      </c>
      <c r="AP1352" s="16" t="str">
        <f t="shared" si="259"/>
        <v>-</v>
      </c>
      <c r="AQ1352" s="12">
        <v>3</v>
      </c>
      <c r="AR1352" s="12">
        <f t="shared" si="260"/>
        <v>4</v>
      </c>
      <c r="AS1352" s="14" t="s">
        <v>11498</v>
      </c>
      <c r="AT1352" s="14" t="str">
        <f t="shared" si="261"/>
        <v>-</v>
      </c>
      <c r="AU1352"/>
      <c r="AV1352" s="15" t="s">
        <v>11502</v>
      </c>
      <c r="AW1352" s="15" t="str">
        <f t="shared" si="262"/>
        <v>-</v>
      </c>
      <c r="AX1352"/>
      <c r="AY1352" s="17" t="s">
        <v>11502</v>
      </c>
      <c r="AZ1352" s="17" t="str">
        <f t="shared" si="263"/>
        <v>-</v>
      </c>
      <c r="BA1352"/>
    </row>
    <row r="1353" spans="1:53" x14ac:dyDescent="0.3">
      <c r="A1353" t="s">
        <v>3958</v>
      </c>
      <c r="B1353" t="s">
        <v>3959</v>
      </c>
      <c r="C1353" t="s">
        <v>3959</v>
      </c>
      <c r="D1353" t="s">
        <v>3949</v>
      </c>
      <c r="E1353" t="str">
        <f>LEFT(Table_Query_from_QDB_Production___SQL_Server[[#This Row],[ttl_class_ttl_outl]],1)</f>
        <v>5</v>
      </c>
      <c r="F1353" t="str">
        <f>UPPER(IFERROR(VLOOKUP(Table_Query_from_QDB_Production___SQL_Server[[#This Row],[cto_osc_code]],'CTO-OSC Table'!$A$2:$B$24,2,FALSE),"Undefined"))</f>
        <v>RESEARCH</v>
      </c>
      <c r="G1353" t="str">
        <f>UPPER(IFERROR(VLOOKUP(Table_Query_from_QDB_Production___SQL_Server[[#This Row],[ttl_class_ttl_outl]],'Title Class Table'!$A$2:$C$146,2,FALSE),"Undefined"))</f>
        <v>ASTRONOMER-ACTING</v>
      </c>
      <c r="H1353" t="s">
        <v>11449</v>
      </c>
      <c r="I1353">
        <v>4</v>
      </c>
      <c r="K1353" t="str">
        <f>IFERROR(VLOOKUP(Table_Query_from_QDB_Production___SQL_Server[[#This Row],[step_2_seq]],'Employee Benefit Groups'!#REF!,2,FALSE),"-")</f>
        <v>-</v>
      </c>
      <c r="M1353" t="str">
        <f>IFERROR(VLOOKUP(Table_Query_from_QDB_Production___SQL_Server[[#This Row],[step_4_seq]],'Employee Benefit Groups'!#REF!,2,FALSE),"-")</f>
        <v>-</v>
      </c>
      <c r="O1353" t="str">
        <f>IFERROR(VLOOKUP(Table_Query_from_QDB_Production___SQL_Server[[#This Row],[step_4_seq2]],'Employee Benefit Groups'!#REF!,2,FALSE),"-")</f>
        <v>-</v>
      </c>
      <c r="P1353">
        <v>3</v>
      </c>
      <c r="Q1353" t="str">
        <f>IFERROR(VLOOKUP(Table_Query_from_QDB_Production___SQL_Server[[#This Row],[step_5_seq]],'Employee Benefit Groups'!#REF!,2,FALSE),"-")</f>
        <v>-</v>
      </c>
      <c r="S1353" t="str">
        <f>IFERROR(VLOOKUP(Table_Query_from_QDB_Production___SQL_Server[[#This Row],[step_6_seq]],'Employee Benefit Groups'!#REF!,2,FALSE),"-")</f>
        <v>-</v>
      </c>
      <c r="T1353">
        <v>4</v>
      </c>
      <c r="U1353" t="str">
        <f>IFERROR(VLOOKUP(Table_Query_from_QDB_Production___SQL_Server[[#This Row],[step_7_seq]],'Employee Benefit Groups'!#REF!,2,FALSE),"-")</f>
        <v>-</v>
      </c>
      <c r="W1353" t="str">
        <f>IFERROR(VLOOKUP(Table_Query_from_QDB_Production___SQL_Server[[#This Row],[step_8_seq]],'Employee Benefit Groups'!#REF!,2,FALSE),"-")</f>
        <v>-</v>
      </c>
      <c r="Y1353" t="str">
        <f>IFERROR(VLOOKUP(Table_Query_from_QDB_Production___SQL_Server[[#This Row],[step_9_seq]],'Employee Benefit Groups'!#REF!,2,FALSE),"-")</f>
        <v>-</v>
      </c>
      <c r="AA1353" s="15"/>
      <c r="AB1353" s="15">
        <f t="shared" si="252"/>
        <v>0</v>
      </c>
      <c r="AC1353" s="11" t="s">
        <v>11502</v>
      </c>
      <c r="AD1353" s="11" t="str">
        <f t="shared" si="253"/>
        <v>-</v>
      </c>
      <c r="AE1353" s="12"/>
      <c r="AF1353" s="12">
        <f t="shared" si="254"/>
        <v>0</v>
      </c>
      <c r="AG1353" s="13" t="s">
        <v>11502</v>
      </c>
      <c r="AH1353" s="13" t="str">
        <f t="shared" si="255"/>
        <v>-</v>
      </c>
      <c r="AI1353" s="14">
        <v>2</v>
      </c>
      <c r="AJ1353" s="14">
        <f t="shared" si="256"/>
        <v>3</v>
      </c>
      <c r="AK1353" s="15" t="s">
        <v>11497</v>
      </c>
      <c r="AL1353" s="15" t="str">
        <f t="shared" si="257"/>
        <v>-</v>
      </c>
      <c r="AM1353" s="12"/>
      <c r="AN1353" s="12">
        <f t="shared" si="258"/>
        <v>0</v>
      </c>
      <c r="AO1353" s="16" t="s">
        <v>11502</v>
      </c>
      <c r="AP1353" s="16" t="str">
        <f t="shared" si="259"/>
        <v>-</v>
      </c>
      <c r="AQ1353" s="12">
        <v>3</v>
      </c>
      <c r="AR1353" s="12">
        <f t="shared" si="260"/>
        <v>4</v>
      </c>
      <c r="AS1353" s="14" t="s">
        <v>11498</v>
      </c>
      <c r="AT1353" s="14" t="str">
        <f t="shared" si="261"/>
        <v>-</v>
      </c>
      <c r="AU1353"/>
      <c r="AV1353" s="15" t="s">
        <v>11502</v>
      </c>
      <c r="AW1353" s="15" t="str">
        <f t="shared" si="262"/>
        <v>-</v>
      </c>
      <c r="AX1353"/>
      <c r="AY1353" s="17" t="s">
        <v>11502</v>
      </c>
      <c r="AZ1353" s="17" t="str">
        <f t="shared" si="263"/>
        <v>-</v>
      </c>
      <c r="BA1353"/>
    </row>
    <row r="1354" spans="1:53" x14ac:dyDescent="0.3">
      <c r="A1354" t="s">
        <v>3960</v>
      </c>
      <c r="B1354" t="s">
        <v>3961</v>
      </c>
      <c r="C1354" t="s">
        <v>3962</v>
      </c>
      <c r="D1354" t="s">
        <v>3952</v>
      </c>
      <c r="E1354" t="str">
        <f>LEFT(Table_Query_from_QDB_Production___SQL_Server[[#This Row],[ttl_class_ttl_outl]],1)</f>
        <v>5</v>
      </c>
      <c r="F1354" t="str">
        <f>UPPER(IFERROR(VLOOKUP(Table_Query_from_QDB_Production___SQL_Server[[#This Row],[cto_osc_code]],'CTO-OSC Table'!$A$2:$B$24,2,FALSE),"Undefined"))</f>
        <v>RESEARCH</v>
      </c>
      <c r="G1354" t="str">
        <f>UPPER(IFERROR(VLOOKUP(Table_Query_from_QDB_Production___SQL_Server[[#This Row],[ttl_class_ttl_outl]],'Title Class Table'!$A$2:$C$146,2,FALSE),"Undefined"))</f>
        <v>ASTRONOMER-VISITING</v>
      </c>
      <c r="H1354" t="s">
        <v>11449</v>
      </c>
      <c r="I1354">
        <v>4</v>
      </c>
      <c r="K1354" t="str">
        <f>IFERROR(VLOOKUP(Table_Query_from_QDB_Production___SQL_Server[[#This Row],[step_2_seq]],'Employee Benefit Groups'!#REF!,2,FALSE),"-")</f>
        <v>-</v>
      </c>
      <c r="M1354" t="str">
        <f>IFERROR(VLOOKUP(Table_Query_from_QDB_Production___SQL_Server[[#This Row],[step_4_seq]],'Employee Benefit Groups'!#REF!,2,FALSE),"-")</f>
        <v>-</v>
      </c>
      <c r="O1354" t="str">
        <f>IFERROR(VLOOKUP(Table_Query_from_QDB_Production___SQL_Server[[#This Row],[step_4_seq2]],'Employee Benefit Groups'!#REF!,2,FALSE),"-")</f>
        <v>-</v>
      </c>
      <c r="P1354">
        <v>3</v>
      </c>
      <c r="Q1354" t="str">
        <f>IFERROR(VLOOKUP(Table_Query_from_QDB_Production___SQL_Server[[#This Row],[step_5_seq]],'Employee Benefit Groups'!#REF!,2,FALSE),"-")</f>
        <v>-</v>
      </c>
      <c r="S1354" t="str">
        <f>IFERROR(VLOOKUP(Table_Query_from_QDB_Production___SQL_Server[[#This Row],[step_6_seq]],'Employee Benefit Groups'!#REF!,2,FALSE),"-")</f>
        <v>-</v>
      </c>
      <c r="T1354">
        <v>4</v>
      </c>
      <c r="U1354" t="str">
        <f>IFERROR(VLOOKUP(Table_Query_from_QDB_Production___SQL_Server[[#This Row],[step_7_seq]],'Employee Benefit Groups'!#REF!,2,FALSE),"-")</f>
        <v>-</v>
      </c>
      <c r="W1354" t="str">
        <f>IFERROR(VLOOKUP(Table_Query_from_QDB_Production___SQL_Server[[#This Row],[step_8_seq]],'Employee Benefit Groups'!#REF!,2,FALSE),"-")</f>
        <v>-</v>
      </c>
      <c r="Y1354" t="str">
        <f>IFERROR(VLOOKUP(Table_Query_from_QDB_Production___SQL_Server[[#This Row],[step_9_seq]],'Employee Benefit Groups'!#REF!,2,FALSE),"-")</f>
        <v>-</v>
      </c>
      <c r="AA1354" s="15"/>
      <c r="AB1354" s="15">
        <f t="shared" si="252"/>
        <v>0</v>
      </c>
      <c r="AC1354" s="11" t="s">
        <v>11502</v>
      </c>
      <c r="AD1354" s="11" t="str">
        <f t="shared" si="253"/>
        <v>-</v>
      </c>
      <c r="AE1354" s="12"/>
      <c r="AF1354" s="12">
        <f t="shared" si="254"/>
        <v>0</v>
      </c>
      <c r="AG1354" s="13" t="s">
        <v>11502</v>
      </c>
      <c r="AH1354" s="13" t="str">
        <f t="shared" si="255"/>
        <v>-</v>
      </c>
      <c r="AI1354" s="14">
        <v>2</v>
      </c>
      <c r="AJ1354" s="14">
        <f t="shared" si="256"/>
        <v>3</v>
      </c>
      <c r="AK1354" s="15" t="s">
        <v>11497</v>
      </c>
      <c r="AL1354" s="15" t="str">
        <f t="shared" si="257"/>
        <v>-</v>
      </c>
      <c r="AM1354" s="12"/>
      <c r="AN1354" s="12">
        <f t="shared" si="258"/>
        <v>0</v>
      </c>
      <c r="AO1354" s="16" t="s">
        <v>11502</v>
      </c>
      <c r="AP1354" s="16" t="str">
        <f t="shared" si="259"/>
        <v>-</v>
      </c>
      <c r="AQ1354" s="12">
        <v>3</v>
      </c>
      <c r="AR1354" s="12">
        <f t="shared" si="260"/>
        <v>4</v>
      </c>
      <c r="AS1354" s="14" t="s">
        <v>11498</v>
      </c>
      <c r="AT1354" s="14" t="str">
        <f t="shared" si="261"/>
        <v>-</v>
      </c>
      <c r="AU1354"/>
      <c r="AV1354" s="15" t="s">
        <v>11502</v>
      </c>
      <c r="AW1354" s="15" t="str">
        <f t="shared" si="262"/>
        <v>-</v>
      </c>
      <c r="AX1354"/>
      <c r="AY1354" s="17" t="s">
        <v>11502</v>
      </c>
      <c r="AZ1354" s="17" t="str">
        <f t="shared" si="263"/>
        <v>-</v>
      </c>
      <c r="BA1354"/>
    </row>
    <row r="1355" spans="1:53" x14ac:dyDescent="0.3">
      <c r="A1355" t="s">
        <v>3963</v>
      </c>
      <c r="B1355" t="s">
        <v>3964</v>
      </c>
      <c r="C1355" t="s">
        <v>3964</v>
      </c>
      <c r="D1355" t="s">
        <v>3965</v>
      </c>
      <c r="E1355" t="str">
        <f>LEFT(Table_Query_from_QDB_Production___SQL_Server[[#This Row],[ttl_class_ttl_outl]],1)</f>
        <v>5</v>
      </c>
      <c r="F1355" t="str">
        <f>UPPER(IFERROR(VLOOKUP(Table_Query_from_QDB_Production___SQL_Server[[#This Row],[cto_osc_code]],'CTO-OSC Table'!$A$2:$B$24,2,FALSE),"Undefined"))</f>
        <v>RESEARCH</v>
      </c>
      <c r="G1355" t="str">
        <f>UPPER(IFERROR(VLOOKUP(Table_Query_from_QDB_Production___SQL_Server[[#This Row],[ttl_class_ttl_outl]],'Title Class Table'!$A$2:$C$146,2,FALSE),"Undefined"))</f>
        <v>ASTRONOMER-NON TENURE</v>
      </c>
      <c r="H1355" t="s">
        <v>11449</v>
      </c>
      <c r="I1355">
        <v>4</v>
      </c>
      <c r="K1355" t="str">
        <f>IFERROR(VLOOKUP(Table_Query_from_QDB_Production___SQL_Server[[#This Row],[step_2_seq]],'Employee Benefit Groups'!#REF!,2,FALSE),"-")</f>
        <v>-</v>
      </c>
      <c r="M1355" t="str">
        <f>IFERROR(VLOOKUP(Table_Query_from_QDB_Production___SQL_Server[[#This Row],[step_4_seq]],'Employee Benefit Groups'!#REF!,2,FALSE),"-")</f>
        <v>-</v>
      </c>
      <c r="O1355" t="str">
        <f>IFERROR(VLOOKUP(Table_Query_from_QDB_Production___SQL_Server[[#This Row],[step_4_seq2]],'Employee Benefit Groups'!#REF!,2,FALSE),"-")</f>
        <v>-</v>
      </c>
      <c r="P1355">
        <v>3</v>
      </c>
      <c r="Q1355" t="str">
        <f>IFERROR(VLOOKUP(Table_Query_from_QDB_Production___SQL_Server[[#This Row],[step_5_seq]],'Employee Benefit Groups'!#REF!,2,FALSE),"-")</f>
        <v>-</v>
      </c>
      <c r="S1355" t="str">
        <f>IFERROR(VLOOKUP(Table_Query_from_QDB_Production___SQL_Server[[#This Row],[step_6_seq]],'Employee Benefit Groups'!#REF!,2,FALSE),"-")</f>
        <v>-</v>
      </c>
      <c r="T1355">
        <v>4</v>
      </c>
      <c r="U1355" t="str">
        <f>IFERROR(VLOOKUP(Table_Query_from_QDB_Production___SQL_Server[[#This Row],[step_7_seq]],'Employee Benefit Groups'!#REF!,2,FALSE),"-")</f>
        <v>-</v>
      </c>
      <c r="W1355" t="str">
        <f>IFERROR(VLOOKUP(Table_Query_from_QDB_Production___SQL_Server[[#This Row],[step_8_seq]],'Employee Benefit Groups'!#REF!,2,FALSE),"-")</f>
        <v>-</v>
      </c>
      <c r="Y1355" t="str">
        <f>IFERROR(VLOOKUP(Table_Query_from_QDB_Production___SQL_Server[[#This Row],[step_9_seq]],'Employee Benefit Groups'!#REF!,2,FALSE),"-")</f>
        <v>-</v>
      </c>
      <c r="AA1355" s="15"/>
      <c r="AB1355" s="15">
        <f t="shared" si="252"/>
        <v>0</v>
      </c>
      <c r="AC1355" s="11" t="s">
        <v>11502</v>
      </c>
      <c r="AD1355" s="11" t="str">
        <f t="shared" si="253"/>
        <v>-</v>
      </c>
      <c r="AE1355" s="12"/>
      <c r="AF1355" s="12">
        <f t="shared" si="254"/>
        <v>0</v>
      </c>
      <c r="AG1355" s="13" t="s">
        <v>11502</v>
      </c>
      <c r="AH1355" s="13" t="str">
        <f t="shared" si="255"/>
        <v>-</v>
      </c>
      <c r="AI1355" s="14">
        <v>2</v>
      </c>
      <c r="AJ1355" s="14">
        <f t="shared" si="256"/>
        <v>3</v>
      </c>
      <c r="AK1355" s="15" t="s">
        <v>11497</v>
      </c>
      <c r="AL1355" s="15" t="str">
        <f t="shared" si="257"/>
        <v>-</v>
      </c>
      <c r="AM1355" s="12"/>
      <c r="AN1355" s="12">
        <f t="shared" si="258"/>
        <v>0</v>
      </c>
      <c r="AO1355" s="16" t="s">
        <v>11502</v>
      </c>
      <c r="AP1355" s="16" t="str">
        <f t="shared" si="259"/>
        <v>-</v>
      </c>
      <c r="AQ1355" s="12">
        <v>3</v>
      </c>
      <c r="AR1355" s="12">
        <f t="shared" si="260"/>
        <v>4</v>
      </c>
      <c r="AS1355" s="14" t="s">
        <v>11498</v>
      </c>
      <c r="AT1355" s="14" t="str">
        <f t="shared" si="261"/>
        <v>-</v>
      </c>
      <c r="AU1355"/>
      <c r="AV1355" s="15" t="s">
        <v>11502</v>
      </c>
      <c r="AW1355" s="15" t="str">
        <f t="shared" si="262"/>
        <v>-</v>
      </c>
      <c r="AX1355"/>
      <c r="AY1355" s="17" t="s">
        <v>11502</v>
      </c>
      <c r="AZ1355" s="17" t="str">
        <f t="shared" si="263"/>
        <v>-</v>
      </c>
      <c r="BA1355"/>
    </row>
    <row r="1356" spans="1:53" x14ac:dyDescent="0.3">
      <c r="A1356" t="s">
        <v>3966</v>
      </c>
      <c r="B1356" t="s">
        <v>529</v>
      </c>
      <c r="C1356" t="s">
        <v>3967</v>
      </c>
      <c r="D1356" t="s">
        <v>3789</v>
      </c>
      <c r="E1356" t="str">
        <f>LEFT(Table_Query_from_QDB_Production___SQL_Server[[#This Row],[ttl_class_ttl_outl]],1)</f>
        <v>5</v>
      </c>
      <c r="F1356" t="str">
        <f>UPPER(IFERROR(VLOOKUP(Table_Query_from_QDB_Production___SQL_Server[[#This Row],[cto_osc_code]],'CTO-OSC Table'!$A$2:$B$24,2,FALSE),"Undefined"))</f>
        <v>RESEARCH</v>
      </c>
      <c r="G1356" t="str">
        <f>UPPER(IFERROR(VLOOKUP(Table_Query_from_QDB_Production___SQL_Server[[#This Row],[ttl_class_ttl_outl]],'Title Class Table'!$A$2:$C$146,2,FALSE),"Undefined"))</f>
        <v>SPECIALIST IN AGRICULTURE EXPERIMENT STATION</v>
      </c>
      <c r="H1356" t="s">
        <v>11449</v>
      </c>
      <c r="I1356">
        <v>4</v>
      </c>
      <c r="K1356" t="str">
        <f>IFERROR(VLOOKUP(Table_Query_from_QDB_Production___SQL_Server[[#This Row],[step_2_seq]],'Employee Benefit Groups'!#REF!,2,FALSE),"-")</f>
        <v>-</v>
      </c>
      <c r="M1356" t="str">
        <f>IFERROR(VLOOKUP(Table_Query_from_QDB_Production___SQL_Server[[#This Row],[step_4_seq]],'Employee Benefit Groups'!#REF!,2,FALSE),"-")</f>
        <v>-</v>
      </c>
      <c r="O1356" t="str">
        <f>IFERROR(VLOOKUP(Table_Query_from_QDB_Production___SQL_Server[[#This Row],[step_4_seq2]],'Employee Benefit Groups'!#REF!,2,FALSE),"-")</f>
        <v>-</v>
      </c>
      <c r="P1356">
        <v>3</v>
      </c>
      <c r="Q1356" t="str">
        <f>IFERROR(VLOOKUP(Table_Query_from_QDB_Production___SQL_Server[[#This Row],[step_5_seq]],'Employee Benefit Groups'!#REF!,2,FALSE),"-")</f>
        <v>-</v>
      </c>
      <c r="S1356" t="str">
        <f>IFERROR(VLOOKUP(Table_Query_from_QDB_Production___SQL_Server[[#This Row],[step_6_seq]],'Employee Benefit Groups'!#REF!,2,FALSE),"-")</f>
        <v>-</v>
      </c>
      <c r="T1356">
        <v>4</v>
      </c>
      <c r="U1356" t="str">
        <f>IFERROR(VLOOKUP(Table_Query_from_QDB_Production___SQL_Server[[#This Row],[step_7_seq]],'Employee Benefit Groups'!#REF!,2,FALSE),"-")</f>
        <v>-</v>
      </c>
      <c r="W1356" t="str">
        <f>IFERROR(VLOOKUP(Table_Query_from_QDB_Production___SQL_Server[[#This Row],[step_8_seq]],'Employee Benefit Groups'!#REF!,2,FALSE),"-")</f>
        <v>-</v>
      </c>
      <c r="Y1356" t="str">
        <f>IFERROR(VLOOKUP(Table_Query_from_QDB_Production___SQL_Server[[#This Row],[step_9_seq]],'Employee Benefit Groups'!#REF!,2,FALSE),"-")</f>
        <v>-</v>
      </c>
      <c r="AA1356" s="15"/>
      <c r="AB1356" s="15">
        <f t="shared" si="252"/>
        <v>0</v>
      </c>
      <c r="AC1356" s="11" t="s">
        <v>11502</v>
      </c>
      <c r="AD1356" s="11" t="str">
        <f t="shared" si="253"/>
        <v>-</v>
      </c>
      <c r="AE1356" s="12"/>
      <c r="AF1356" s="12">
        <f t="shared" si="254"/>
        <v>0</v>
      </c>
      <c r="AG1356" s="13" t="s">
        <v>11502</v>
      </c>
      <c r="AH1356" s="13" t="str">
        <f t="shared" si="255"/>
        <v>-</v>
      </c>
      <c r="AI1356" s="14">
        <v>2</v>
      </c>
      <c r="AJ1356" s="14">
        <f t="shared" si="256"/>
        <v>3</v>
      </c>
      <c r="AK1356" s="15" t="s">
        <v>11497</v>
      </c>
      <c r="AL1356" s="15" t="str">
        <f t="shared" si="257"/>
        <v>-</v>
      </c>
      <c r="AM1356" s="12"/>
      <c r="AN1356" s="12">
        <f t="shared" si="258"/>
        <v>0</v>
      </c>
      <c r="AO1356" s="16" t="s">
        <v>11502</v>
      </c>
      <c r="AP1356" s="16" t="str">
        <f t="shared" si="259"/>
        <v>-</v>
      </c>
      <c r="AQ1356" s="12">
        <v>3</v>
      </c>
      <c r="AR1356" s="12">
        <f t="shared" si="260"/>
        <v>4</v>
      </c>
      <c r="AS1356" s="14" t="s">
        <v>11498</v>
      </c>
      <c r="AT1356" s="14" t="str">
        <f t="shared" si="261"/>
        <v>-</v>
      </c>
      <c r="AU1356"/>
      <c r="AV1356" s="15" t="s">
        <v>11502</v>
      </c>
      <c r="AW1356" s="15" t="str">
        <f t="shared" si="262"/>
        <v>-</v>
      </c>
      <c r="AX1356"/>
      <c r="AY1356" s="17" t="s">
        <v>11502</v>
      </c>
      <c r="AZ1356" s="17" t="str">
        <f t="shared" si="263"/>
        <v>-</v>
      </c>
      <c r="BA1356"/>
    </row>
    <row r="1357" spans="1:53" x14ac:dyDescent="0.3">
      <c r="A1357" t="s">
        <v>3968</v>
      </c>
      <c r="B1357" t="s">
        <v>3969</v>
      </c>
      <c r="C1357" t="s">
        <v>3969</v>
      </c>
      <c r="D1357" t="s">
        <v>3949</v>
      </c>
      <c r="E1357" t="str">
        <f>LEFT(Table_Query_from_QDB_Production___SQL_Server[[#This Row],[ttl_class_ttl_outl]],1)</f>
        <v>5</v>
      </c>
      <c r="F1357" t="str">
        <f>UPPER(IFERROR(VLOOKUP(Table_Query_from_QDB_Production___SQL_Server[[#This Row],[cto_osc_code]],'CTO-OSC Table'!$A$2:$B$24,2,FALSE),"Undefined"))</f>
        <v>RESEARCH</v>
      </c>
      <c r="G1357" t="str">
        <f>UPPER(IFERROR(VLOOKUP(Table_Query_from_QDB_Production___SQL_Server[[#This Row],[ttl_class_ttl_outl]],'Title Class Table'!$A$2:$C$146,2,FALSE),"Undefined"))</f>
        <v>ASTRONOMER-ACTING</v>
      </c>
      <c r="H1357" t="s">
        <v>11449</v>
      </c>
      <c r="I1357">
        <v>4</v>
      </c>
      <c r="K1357" t="str">
        <f>IFERROR(VLOOKUP(Table_Query_from_QDB_Production___SQL_Server[[#This Row],[step_2_seq]],'Employee Benefit Groups'!#REF!,2,FALSE),"-")</f>
        <v>-</v>
      </c>
      <c r="M1357" t="str">
        <f>IFERROR(VLOOKUP(Table_Query_from_QDB_Production___SQL_Server[[#This Row],[step_4_seq]],'Employee Benefit Groups'!#REF!,2,FALSE),"-")</f>
        <v>-</v>
      </c>
      <c r="O1357" t="str">
        <f>IFERROR(VLOOKUP(Table_Query_from_QDB_Production___SQL_Server[[#This Row],[step_4_seq2]],'Employee Benefit Groups'!#REF!,2,FALSE),"-")</f>
        <v>-</v>
      </c>
      <c r="P1357">
        <v>3</v>
      </c>
      <c r="Q1357" t="str">
        <f>IFERROR(VLOOKUP(Table_Query_from_QDB_Production___SQL_Server[[#This Row],[step_5_seq]],'Employee Benefit Groups'!#REF!,2,FALSE),"-")</f>
        <v>-</v>
      </c>
      <c r="S1357" t="str">
        <f>IFERROR(VLOOKUP(Table_Query_from_QDB_Production___SQL_Server[[#This Row],[step_6_seq]],'Employee Benefit Groups'!#REF!,2,FALSE),"-")</f>
        <v>-</v>
      </c>
      <c r="T1357">
        <v>4</v>
      </c>
      <c r="U1357" t="str">
        <f>IFERROR(VLOOKUP(Table_Query_from_QDB_Production___SQL_Server[[#This Row],[step_7_seq]],'Employee Benefit Groups'!#REF!,2,FALSE),"-")</f>
        <v>-</v>
      </c>
      <c r="W1357" t="str">
        <f>IFERROR(VLOOKUP(Table_Query_from_QDB_Production___SQL_Server[[#This Row],[step_8_seq]],'Employee Benefit Groups'!#REF!,2,FALSE),"-")</f>
        <v>-</v>
      </c>
      <c r="Y1357" t="str">
        <f>IFERROR(VLOOKUP(Table_Query_from_QDB_Production___SQL_Server[[#This Row],[step_9_seq]],'Employee Benefit Groups'!#REF!,2,FALSE),"-")</f>
        <v>-</v>
      </c>
      <c r="AA1357" s="15"/>
      <c r="AB1357" s="15">
        <f t="shared" si="252"/>
        <v>0</v>
      </c>
      <c r="AC1357" s="11" t="s">
        <v>11502</v>
      </c>
      <c r="AD1357" s="11" t="str">
        <f t="shared" si="253"/>
        <v>-</v>
      </c>
      <c r="AE1357" s="12"/>
      <c r="AF1357" s="12">
        <f t="shared" si="254"/>
        <v>0</v>
      </c>
      <c r="AG1357" s="13" t="s">
        <v>11502</v>
      </c>
      <c r="AH1357" s="13" t="str">
        <f t="shared" si="255"/>
        <v>-</v>
      </c>
      <c r="AI1357" s="14">
        <v>2</v>
      </c>
      <c r="AJ1357" s="14">
        <f t="shared" si="256"/>
        <v>3</v>
      </c>
      <c r="AK1357" s="15" t="s">
        <v>11497</v>
      </c>
      <c r="AL1357" s="15" t="str">
        <f t="shared" si="257"/>
        <v>-</v>
      </c>
      <c r="AM1357" s="12"/>
      <c r="AN1357" s="12">
        <f t="shared" si="258"/>
        <v>0</v>
      </c>
      <c r="AO1357" s="16" t="s">
        <v>11502</v>
      </c>
      <c r="AP1357" s="16" t="str">
        <f t="shared" si="259"/>
        <v>-</v>
      </c>
      <c r="AQ1357" s="12">
        <v>3</v>
      </c>
      <c r="AR1357" s="12">
        <f t="shared" si="260"/>
        <v>4</v>
      </c>
      <c r="AS1357" s="14" t="s">
        <v>11498</v>
      </c>
      <c r="AT1357" s="14" t="str">
        <f t="shared" si="261"/>
        <v>-</v>
      </c>
      <c r="AU1357"/>
      <c r="AV1357" s="15" t="s">
        <v>11502</v>
      </c>
      <c r="AW1357" s="15" t="str">
        <f t="shared" si="262"/>
        <v>-</v>
      </c>
      <c r="AX1357"/>
      <c r="AY1357" s="17" t="s">
        <v>11502</v>
      </c>
      <c r="AZ1357" s="17" t="str">
        <f t="shared" si="263"/>
        <v>-</v>
      </c>
      <c r="BA1357"/>
    </row>
    <row r="1358" spans="1:53" x14ac:dyDescent="0.3">
      <c r="A1358" t="s">
        <v>3970</v>
      </c>
      <c r="B1358" t="s">
        <v>3971</v>
      </c>
      <c r="C1358" t="s">
        <v>3972</v>
      </c>
      <c r="D1358" t="s">
        <v>3952</v>
      </c>
      <c r="E1358" t="str">
        <f>LEFT(Table_Query_from_QDB_Production___SQL_Server[[#This Row],[ttl_class_ttl_outl]],1)</f>
        <v>5</v>
      </c>
      <c r="F1358" t="str">
        <f>UPPER(IFERROR(VLOOKUP(Table_Query_from_QDB_Production___SQL_Server[[#This Row],[cto_osc_code]],'CTO-OSC Table'!$A$2:$B$24,2,FALSE),"Undefined"))</f>
        <v>RESEARCH</v>
      </c>
      <c r="G1358" t="str">
        <f>UPPER(IFERROR(VLOOKUP(Table_Query_from_QDB_Production___SQL_Server[[#This Row],[ttl_class_ttl_outl]],'Title Class Table'!$A$2:$C$146,2,FALSE),"Undefined"))</f>
        <v>ASTRONOMER-VISITING</v>
      </c>
      <c r="H1358" t="s">
        <v>11449</v>
      </c>
      <c r="I1358">
        <v>4</v>
      </c>
      <c r="K1358" t="str">
        <f>IFERROR(VLOOKUP(Table_Query_from_QDB_Production___SQL_Server[[#This Row],[step_2_seq]],'Employee Benefit Groups'!#REF!,2,FALSE),"-")</f>
        <v>-</v>
      </c>
      <c r="M1358" t="str">
        <f>IFERROR(VLOOKUP(Table_Query_from_QDB_Production___SQL_Server[[#This Row],[step_4_seq]],'Employee Benefit Groups'!#REF!,2,FALSE),"-")</f>
        <v>-</v>
      </c>
      <c r="O1358" t="str">
        <f>IFERROR(VLOOKUP(Table_Query_from_QDB_Production___SQL_Server[[#This Row],[step_4_seq2]],'Employee Benefit Groups'!#REF!,2,FALSE),"-")</f>
        <v>-</v>
      </c>
      <c r="P1358">
        <v>3</v>
      </c>
      <c r="Q1358" t="str">
        <f>IFERROR(VLOOKUP(Table_Query_from_QDB_Production___SQL_Server[[#This Row],[step_5_seq]],'Employee Benefit Groups'!#REF!,2,FALSE),"-")</f>
        <v>-</v>
      </c>
      <c r="S1358" t="str">
        <f>IFERROR(VLOOKUP(Table_Query_from_QDB_Production___SQL_Server[[#This Row],[step_6_seq]],'Employee Benefit Groups'!#REF!,2,FALSE),"-")</f>
        <v>-</v>
      </c>
      <c r="T1358">
        <v>4</v>
      </c>
      <c r="U1358" t="str">
        <f>IFERROR(VLOOKUP(Table_Query_from_QDB_Production___SQL_Server[[#This Row],[step_7_seq]],'Employee Benefit Groups'!#REF!,2,FALSE),"-")</f>
        <v>-</v>
      </c>
      <c r="W1358" t="str">
        <f>IFERROR(VLOOKUP(Table_Query_from_QDB_Production___SQL_Server[[#This Row],[step_8_seq]],'Employee Benefit Groups'!#REF!,2,FALSE),"-")</f>
        <v>-</v>
      </c>
      <c r="Y1358" t="str">
        <f>IFERROR(VLOOKUP(Table_Query_from_QDB_Production___SQL_Server[[#This Row],[step_9_seq]],'Employee Benefit Groups'!#REF!,2,FALSE),"-")</f>
        <v>-</v>
      </c>
      <c r="AA1358" s="15"/>
      <c r="AB1358" s="15">
        <f t="shared" si="252"/>
        <v>0</v>
      </c>
      <c r="AC1358" s="11" t="s">
        <v>11502</v>
      </c>
      <c r="AD1358" s="11" t="str">
        <f t="shared" si="253"/>
        <v>-</v>
      </c>
      <c r="AE1358" s="12"/>
      <c r="AF1358" s="12">
        <f t="shared" si="254"/>
        <v>0</v>
      </c>
      <c r="AG1358" s="13" t="s">
        <v>11502</v>
      </c>
      <c r="AH1358" s="13" t="str">
        <f t="shared" si="255"/>
        <v>-</v>
      </c>
      <c r="AI1358" s="14">
        <v>2</v>
      </c>
      <c r="AJ1358" s="14">
        <f t="shared" si="256"/>
        <v>3</v>
      </c>
      <c r="AK1358" s="15" t="s">
        <v>11497</v>
      </c>
      <c r="AL1358" s="15" t="str">
        <f t="shared" si="257"/>
        <v>-</v>
      </c>
      <c r="AM1358" s="12"/>
      <c r="AN1358" s="12">
        <f t="shared" si="258"/>
        <v>0</v>
      </c>
      <c r="AO1358" s="16" t="s">
        <v>11502</v>
      </c>
      <c r="AP1358" s="16" t="str">
        <f t="shared" si="259"/>
        <v>-</v>
      </c>
      <c r="AQ1358" s="12">
        <v>3</v>
      </c>
      <c r="AR1358" s="12">
        <f t="shared" si="260"/>
        <v>4</v>
      </c>
      <c r="AS1358" s="14" t="s">
        <v>11498</v>
      </c>
      <c r="AT1358" s="14" t="str">
        <f t="shared" si="261"/>
        <v>-</v>
      </c>
      <c r="AU1358"/>
      <c r="AV1358" s="15" t="s">
        <v>11502</v>
      </c>
      <c r="AW1358" s="15" t="str">
        <f t="shared" si="262"/>
        <v>-</v>
      </c>
      <c r="AX1358"/>
      <c r="AY1358" s="17" t="s">
        <v>11502</v>
      </c>
      <c r="AZ1358" s="17" t="str">
        <f t="shared" si="263"/>
        <v>-</v>
      </c>
      <c r="BA1358"/>
    </row>
    <row r="1359" spans="1:53" x14ac:dyDescent="0.3">
      <c r="A1359" t="s">
        <v>3973</v>
      </c>
      <c r="B1359" t="s">
        <v>3974</v>
      </c>
      <c r="C1359" t="s">
        <v>3974</v>
      </c>
      <c r="D1359" t="s">
        <v>3965</v>
      </c>
      <c r="E1359" t="str">
        <f>LEFT(Table_Query_from_QDB_Production___SQL_Server[[#This Row],[ttl_class_ttl_outl]],1)</f>
        <v>5</v>
      </c>
      <c r="F1359" t="str">
        <f>UPPER(IFERROR(VLOOKUP(Table_Query_from_QDB_Production___SQL_Server[[#This Row],[cto_osc_code]],'CTO-OSC Table'!$A$2:$B$24,2,FALSE),"Undefined"))</f>
        <v>RESEARCH</v>
      </c>
      <c r="G1359" t="str">
        <f>UPPER(IFERROR(VLOOKUP(Table_Query_from_QDB_Production___SQL_Server[[#This Row],[ttl_class_ttl_outl]],'Title Class Table'!$A$2:$C$146,2,FALSE),"Undefined"))</f>
        <v>ASTRONOMER-NON TENURE</v>
      </c>
      <c r="H1359" t="s">
        <v>11449</v>
      </c>
      <c r="I1359">
        <v>4</v>
      </c>
      <c r="K1359" t="str">
        <f>IFERROR(VLOOKUP(Table_Query_from_QDB_Production___SQL_Server[[#This Row],[step_2_seq]],'Employee Benefit Groups'!#REF!,2,FALSE),"-")</f>
        <v>-</v>
      </c>
      <c r="M1359" t="str">
        <f>IFERROR(VLOOKUP(Table_Query_from_QDB_Production___SQL_Server[[#This Row],[step_4_seq]],'Employee Benefit Groups'!#REF!,2,FALSE),"-")</f>
        <v>-</v>
      </c>
      <c r="O1359" t="str">
        <f>IFERROR(VLOOKUP(Table_Query_from_QDB_Production___SQL_Server[[#This Row],[step_4_seq2]],'Employee Benefit Groups'!#REF!,2,FALSE),"-")</f>
        <v>-</v>
      </c>
      <c r="P1359">
        <v>3</v>
      </c>
      <c r="Q1359" t="str">
        <f>IFERROR(VLOOKUP(Table_Query_from_QDB_Production___SQL_Server[[#This Row],[step_5_seq]],'Employee Benefit Groups'!#REF!,2,FALSE),"-")</f>
        <v>-</v>
      </c>
      <c r="S1359" t="str">
        <f>IFERROR(VLOOKUP(Table_Query_from_QDB_Production___SQL_Server[[#This Row],[step_6_seq]],'Employee Benefit Groups'!#REF!,2,FALSE),"-")</f>
        <v>-</v>
      </c>
      <c r="T1359">
        <v>4</v>
      </c>
      <c r="U1359" t="str">
        <f>IFERROR(VLOOKUP(Table_Query_from_QDB_Production___SQL_Server[[#This Row],[step_7_seq]],'Employee Benefit Groups'!#REF!,2,FALSE),"-")</f>
        <v>-</v>
      </c>
      <c r="W1359" t="str">
        <f>IFERROR(VLOOKUP(Table_Query_from_QDB_Production___SQL_Server[[#This Row],[step_8_seq]],'Employee Benefit Groups'!#REF!,2,FALSE),"-")</f>
        <v>-</v>
      </c>
      <c r="Y1359" t="str">
        <f>IFERROR(VLOOKUP(Table_Query_from_QDB_Production___SQL_Server[[#This Row],[step_9_seq]],'Employee Benefit Groups'!#REF!,2,FALSE),"-")</f>
        <v>-</v>
      </c>
      <c r="AA1359" s="15"/>
      <c r="AB1359" s="15">
        <f t="shared" si="252"/>
        <v>0</v>
      </c>
      <c r="AC1359" s="11" t="s">
        <v>11502</v>
      </c>
      <c r="AD1359" s="11" t="str">
        <f t="shared" si="253"/>
        <v>-</v>
      </c>
      <c r="AE1359" s="12"/>
      <c r="AF1359" s="12">
        <f t="shared" si="254"/>
        <v>0</v>
      </c>
      <c r="AG1359" s="13" t="s">
        <v>11502</v>
      </c>
      <c r="AH1359" s="13" t="str">
        <f t="shared" si="255"/>
        <v>-</v>
      </c>
      <c r="AI1359" s="14">
        <v>2</v>
      </c>
      <c r="AJ1359" s="14">
        <f t="shared" si="256"/>
        <v>3</v>
      </c>
      <c r="AK1359" s="15" t="s">
        <v>11497</v>
      </c>
      <c r="AL1359" s="15" t="str">
        <f t="shared" si="257"/>
        <v>-</v>
      </c>
      <c r="AM1359" s="12"/>
      <c r="AN1359" s="12">
        <f t="shared" si="258"/>
        <v>0</v>
      </c>
      <c r="AO1359" s="16" t="s">
        <v>11502</v>
      </c>
      <c r="AP1359" s="16" t="str">
        <f t="shared" si="259"/>
        <v>-</v>
      </c>
      <c r="AQ1359" s="12">
        <v>3</v>
      </c>
      <c r="AR1359" s="12">
        <f t="shared" si="260"/>
        <v>4</v>
      </c>
      <c r="AS1359" s="14" t="s">
        <v>11498</v>
      </c>
      <c r="AT1359" s="14" t="str">
        <f t="shared" si="261"/>
        <v>-</v>
      </c>
      <c r="AU1359"/>
      <c r="AV1359" s="15" t="s">
        <v>11502</v>
      </c>
      <c r="AW1359" s="15" t="str">
        <f t="shared" si="262"/>
        <v>-</v>
      </c>
      <c r="AX1359"/>
      <c r="AY1359" s="17" t="s">
        <v>11502</v>
      </c>
      <c r="AZ1359" s="17" t="str">
        <f t="shared" si="263"/>
        <v>-</v>
      </c>
      <c r="BA1359"/>
    </row>
    <row r="1360" spans="1:53" x14ac:dyDescent="0.3">
      <c r="A1360" t="s">
        <v>3975</v>
      </c>
      <c r="B1360" t="s">
        <v>3976</v>
      </c>
      <c r="C1360" t="s">
        <v>3976</v>
      </c>
      <c r="D1360" t="s">
        <v>3949</v>
      </c>
      <c r="E1360" t="str">
        <f>LEFT(Table_Query_from_QDB_Production___SQL_Server[[#This Row],[ttl_class_ttl_outl]],1)</f>
        <v>5</v>
      </c>
      <c r="F1360" t="str">
        <f>UPPER(IFERROR(VLOOKUP(Table_Query_from_QDB_Production___SQL_Server[[#This Row],[cto_osc_code]],'CTO-OSC Table'!$A$2:$B$24,2,FALSE),"Undefined"))</f>
        <v>RESEARCH</v>
      </c>
      <c r="G1360" t="str">
        <f>UPPER(IFERROR(VLOOKUP(Table_Query_from_QDB_Production___SQL_Server[[#This Row],[ttl_class_ttl_outl]],'Title Class Table'!$A$2:$C$146,2,FALSE),"Undefined"))</f>
        <v>ASTRONOMER-ACTING</v>
      </c>
      <c r="H1360" t="s">
        <v>11449</v>
      </c>
      <c r="I1360">
        <v>4</v>
      </c>
      <c r="K1360" t="str">
        <f>IFERROR(VLOOKUP(Table_Query_from_QDB_Production___SQL_Server[[#This Row],[step_2_seq]],'Employee Benefit Groups'!#REF!,2,FALSE),"-")</f>
        <v>-</v>
      </c>
      <c r="M1360" t="str">
        <f>IFERROR(VLOOKUP(Table_Query_from_QDB_Production___SQL_Server[[#This Row],[step_4_seq]],'Employee Benefit Groups'!#REF!,2,FALSE),"-")</f>
        <v>-</v>
      </c>
      <c r="O1360" t="str">
        <f>IFERROR(VLOOKUP(Table_Query_from_QDB_Production___SQL_Server[[#This Row],[step_4_seq2]],'Employee Benefit Groups'!#REF!,2,FALSE),"-")</f>
        <v>-</v>
      </c>
      <c r="P1360">
        <v>3</v>
      </c>
      <c r="Q1360" t="str">
        <f>IFERROR(VLOOKUP(Table_Query_from_QDB_Production___SQL_Server[[#This Row],[step_5_seq]],'Employee Benefit Groups'!#REF!,2,FALSE),"-")</f>
        <v>-</v>
      </c>
      <c r="S1360" t="str">
        <f>IFERROR(VLOOKUP(Table_Query_from_QDB_Production___SQL_Server[[#This Row],[step_6_seq]],'Employee Benefit Groups'!#REF!,2,FALSE),"-")</f>
        <v>-</v>
      </c>
      <c r="T1360">
        <v>4</v>
      </c>
      <c r="U1360" t="str">
        <f>IFERROR(VLOOKUP(Table_Query_from_QDB_Production___SQL_Server[[#This Row],[step_7_seq]],'Employee Benefit Groups'!#REF!,2,FALSE),"-")</f>
        <v>-</v>
      </c>
      <c r="W1360" t="str">
        <f>IFERROR(VLOOKUP(Table_Query_from_QDB_Production___SQL_Server[[#This Row],[step_8_seq]],'Employee Benefit Groups'!#REF!,2,FALSE),"-")</f>
        <v>-</v>
      </c>
      <c r="Y1360" t="str">
        <f>IFERROR(VLOOKUP(Table_Query_from_QDB_Production___SQL_Server[[#This Row],[step_9_seq]],'Employee Benefit Groups'!#REF!,2,FALSE),"-")</f>
        <v>-</v>
      </c>
      <c r="AA1360" s="15"/>
      <c r="AB1360" s="15">
        <f t="shared" si="252"/>
        <v>0</v>
      </c>
      <c r="AC1360" s="11" t="s">
        <v>11502</v>
      </c>
      <c r="AD1360" s="11" t="str">
        <f t="shared" si="253"/>
        <v>-</v>
      </c>
      <c r="AE1360" s="12"/>
      <c r="AF1360" s="12">
        <f t="shared" si="254"/>
        <v>0</v>
      </c>
      <c r="AG1360" s="13" t="s">
        <v>11502</v>
      </c>
      <c r="AH1360" s="13" t="str">
        <f t="shared" si="255"/>
        <v>-</v>
      </c>
      <c r="AI1360" s="14">
        <v>2</v>
      </c>
      <c r="AJ1360" s="14">
        <f t="shared" si="256"/>
        <v>3</v>
      </c>
      <c r="AK1360" s="15" t="s">
        <v>11497</v>
      </c>
      <c r="AL1360" s="15" t="str">
        <f t="shared" si="257"/>
        <v>-</v>
      </c>
      <c r="AM1360" s="12"/>
      <c r="AN1360" s="12">
        <f t="shared" si="258"/>
        <v>0</v>
      </c>
      <c r="AO1360" s="16" t="s">
        <v>11502</v>
      </c>
      <c r="AP1360" s="16" t="str">
        <f t="shared" si="259"/>
        <v>-</v>
      </c>
      <c r="AQ1360" s="12">
        <v>3</v>
      </c>
      <c r="AR1360" s="12">
        <f t="shared" si="260"/>
        <v>4</v>
      </c>
      <c r="AS1360" s="14" t="s">
        <v>11498</v>
      </c>
      <c r="AT1360" s="14" t="str">
        <f t="shared" si="261"/>
        <v>-</v>
      </c>
      <c r="AU1360"/>
      <c r="AV1360" s="15" t="s">
        <v>11502</v>
      </c>
      <c r="AW1360" s="15" t="str">
        <f t="shared" si="262"/>
        <v>-</v>
      </c>
      <c r="AX1360"/>
      <c r="AY1360" s="17" t="s">
        <v>11502</v>
      </c>
      <c r="AZ1360" s="17" t="str">
        <f t="shared" si="263"/>
        <v>-</v>
      </c>
      <c r="BA1360"/>
    </row>
    <row r="1361" spans="1:53" x14ac:dyDescent="0.3">
      <c r="A1361" t="s">
        <v>3977</v>
      </c>
      <c r="B1361" t="s">
        <v>529</v>
      </c>
      <c r="C1361" t="s">
        <v>3978</v>
      </c>
      <c r="D1361" t="s">
        <v>3353</v>
      </c>
      <c r="E1361" t="str">
        <f>LEFT(Table_Query_from_QDB_Production___SQL_Server[[#This Row],[ttl_class_ttl_outl]],1)</f>
        <v>5</v>
      </c>
      <c r="F1361" t="str">
        <f>UPPER(IFERROR(VLOOKUP(Table_Query_from_QDB_Production___SQL_Server[[#This Row],[cto_osc_code]],'CTO-OSC Table'!$A$2:$B$24,2,FALSE),"Undefined"))</f>
        <v>RESEARCH</v>
      </c>
      <c r="G1361" t="str">
        <f>UPPER(IFERROR(VLOOKUP(Table_Query_from_QDB_Production___SQL_Server[[#This Row],[ttl_class_ttl_outl]],'Title Class Table'!$A$2:$C$146,2,FALSE),"Undefined"))</f>
        <v>PROFESSIONAL RESEARCH-REGULAR</v>
      </c>
      <c r="H1361" t="s">
        <v>11449</v>
      </c>
      <c r="I1361">
        <v>4</v>
      </c>
      <c r="K1361" t="str">
        <f>IFERROR(VLOOKUP(Table_Query_from_QDB_Production___SQL_Server[[#This Row],[step_2_seq]],'Employee Benefit Groups'!#REF!,2,FALSE),"-")</f>
        <v>-</v>
      </c>
      <c r="M1361" t="str">
        <f>IFERROR(VLOOKUP(Table_Query_from_QDB_Production___SQL_Server[[#This Row],[step_4_seq]],'Employee Benefit Groups'!#REF!,2,FALSE),"-")</f>
        <v>-</v>
      </c>
      <c r="O1361" t="str">
        <f>IFERROR(VLOOKUP(Table_Query_from_QDB_Production___SQL_Server[[#This Row],[step_4_seq2]],'Employee Benefit Groups'!#REF!,2,FALSE),"-")</f>
        <v>-</v>
      </c>
      <c r="P1361">
        <v>3</v>
      </c>
      <c r="Q1361" t="str">
        <f>IFERROR(VLOOKUP(Table_Query_from_QDB_Production___SQL_Server[[#This Row],[step_5_seq]],'Employee Benefit Groups'!#REF!,2,FALSE),"-")</f>
        <v>-</v>
      </c>
      <c r="S1361" t="str">
        <f>IFERROR(VLOOKUP(Table_Query_from_QDB_Production___SQL_Server[[#This Row],[step_6_seq]],'Employee Benefit Groups'!#REF!,2,FALSE),"-")</f>
        <v>-</v>
      </c>
      <c r="T1361">
        <v>4</v>
      </c>
      <c r="U1361" t="str">
        <f>IFERROR(VLOOKUP(Table_Query_from_QDB_Production___SQL_Server[[#This Row],[step_7_seq]],'Employee Benefit Groups'!#REF!,2,FALSE),"-")</f>
        <v>-</v>
      </c>
      <c r="W1361" t="str">
        <f>IFERROR(VLOOKUP(Table_Query_from_QDB_Production___SQL_Server[[#This Row],[step_8_seq]],'Employee Benefit Groups'!#REF!,2,FALSE),"-")</f>
        <v>-</v>
      </c>
      <c r="Y1361" t="str">
        <f>IFERROR(VLOOKUP(Table_Query_from_QDB_Production___SQL_Server[[#This Row],[step_9_seq]],'Employee Benefit Groups'!#REF!,2,FALSE),"-")</f>
        <v>-</v>
      </c>
      <c r="AA1361" s="15"/>
      <c r="AB1361" s="15">
        <f t="shared" si="252"/>
        <v>0</v>
      </c>
      <c r="AC1361" s="11" t="s">
        <v>11502</v>
      </c>
      <c r="AD1361" s="11" t="str">
        <f t="shared" si="253"/>
        <v>-</v>
      </c>
      <c r="AE1361" s="12"/>
      <c r="AF1361" s="12">
        <f t="shared" si="254"/>
        <v>0</v>
      </c>
      <c r="AG1361" s="13" t="s">
        <v>11502</v>
      </c>
      <c r="AH1361" s="13" t="str">
        <f t="shared" si="255"/>
        <v>-</v>
      </c>
      <c r="AI1361" s="14">
        <v>2</v>
      </c>
      <c r="AJ1361" s="14">
        <f t="shared" si="256"/>
        <v>3</v>
      </c>
      <c r="AK1361" s="15" t="s">
        <v>11497</v>
      </c>
      <c r="AL1361" s="15" t="str">
        <f t="shared" si="257"/>
        <v>-</v>
      </c>
      <c r="AM1361" s="12"/>
      <c r="AN1361" s="12">
        <f t="shared" si="258"/>
        <v>0</v>
      </c>
      <c r="AO1361" s="16" t="s">
        <v>11502</v>
      </c>
      <c r="AP1361" s="16" t="str">
        <f t="shared" si="259"/>
        <v>-</v>
      </c>
      <c r="AQ1361" s="12">
        <v>3</v>
      </c>
      <c r="AR1361" s="12">
        <f t="shared" si="260"/>
        <v>4</v>
      </c>
      <c r="AS1361" s="14" t="s">
        <v>11498</v>
      </c>
      <c r="AT1361" s="14" t="str">
        <f t="shared" si="261"/>
        <v>-</v>
      </c>
      <c r="AU1361"/>
      <c r="AV1361" s="15" t="s">
        <v>11502</v>
      </c>
      <c r="AW1361" s="15" t="str">
        <f t="shared" si="262"/>
        <v>-</v>
      </c>
      <c r="AX1361"/>
      <c r="AY1361" s="17" t="s">
        <v>11502</v>
      </c>
      <c r="AZ1361" s="17" t="str">
        <f t="shared" si="263"/>
        <v>-</v>
      </c>
      <c r="BA1361"/>
    </row>
    <row r="1362" spans="1:53" x14ac:dyDescent="0.3">
      <c r="A1362" t="s">
        <v>3979</v>
      </c>
      <c r="B1362" t="s">
        <v>529</v>
      </c>
      <c r="C1362" t="s">
        <v>3980</v>
      </c>
      <c r="D1362" t="s">
        <v>3353</v>
      </c>
      <c r="E1362" t="str">
        <f>LEFT(Table_Query_from_QDB_Production___SQL_Server[[#This Row],[ttl_class_ttl_outl]],1)</f>
        <v>5</v>
      </c>
      <c r="F1362" t="str">
        <f>UPPER(IFERROR(VLOOKUP(Table_Query_from_QDB_Production___SQL_Server[[#This Row],[cto_osc_code]],'CTO-OSC Table'!$A$2:$B$24,2,FALSE),"Undefined"))</f>
        <v>RESEARCH</v>
      </c>
      <c r="G1362" t="str">
        <f>UPPER(IFERROR(VLOOKUP(Table_Query_from_QDB_Production___SQL_Server[[#This Row],[ttl_class_ttl_outl]],'Title Class Table'!$A$2:$C$146,2,FALSE),"Undefined"))</f>
        <v>PROFESSIONAL RESEARCH-REGULAR</v>
      </c>
      <c r="H1362" t="s">
        <v>11449</v>
      </c>
      <c r="I1362">
        <v>4</v>
      </c>
      <c r="K1362" t="str">
        <f>IFERROR(VLOOKUP(Table_Query_from_QDB_Production___SQL_Server[[#This Row],[step_2_seq]],'Employee Benefit Groups'!#REF!,2,FALSE),"-")</f>
        <v>-</v>
      </c>
      <c r="M1362" t="str">
        <f>IFERROR(VLOOKUP(Table_Query_from_QDB_Production___SQL_Server[[#This Row],[step_4_seq]],'Employee Benefit Groups'!#REF!,2,FALSE),"-")</f>
        <v>-</v>
      </c>
      <c r="O1362" t="str">
        <f>IFERROR(VLOOKUP(Table_Query_from_QDB_Production___SQL_Server[[#This Row],[step_4_seq2]],'Employee Benefit Groups'!#REF!,2,FALSE),"-")</f>
        <v>-</v>
      </c>
      <c r="P1362">
        <v>3</v>
      </c>
      <c r="Q1362" t="str">
        <f>IFERROR(VLOOKUP(Table_Query_from_QDB_Production___SQL_Server[[#This Row],[step_5_seq]],'Employee Benefit Groups'!#REF!,2,FALSE),"-")</f>
        <v>-</v>
      </c>
      <c r="S1362" t="str">
        <f>IFERROR(VLOOKUP(Table_Query_from_QDB_Production___SQL_Server[[#This Row],[step_6_seq]],'Employee Benefit Groups'!#REF!,2,FALSE),"-")</f>
        <v>-</v>
      </c>
      <c r="T1362">
        <v>4</v>
      </c>
      <c r="U1362" t="str">
        <f>IFERROR(VLOOKUP(Table_Query_from_QDB_Production___SQL_Server[[#This Row],[step_7_seq]],'Employee Benefit Groups'!#REF!,2,FALSE),"-")</f>
        <v>-</v>
      </c>
      <c r="W1362" t="str">
        <f>IFERROR(VLOOKUP(Table_Query_from_QDB_Production___SQL_Server[[#This Row],[step_8_seq]],'Employee Benefit Groups'!#REF!,2,FALSE),"-")</f>
        <v>-</v>
      </c>
      <c r="Y1362" t="str">
        <f>IFERROR(VLOOKUP(Table_Query_from_QDB_Production___SQL_Server[[#This Row],[step_9_seq]],'Employee Benefit Groups'!#REF!,2,FALSE),"-")</f>
        <v>-</v>
      </c>
      <c r="AA1362" s="15"/>
      <c r="AB1362" s="15">
        <f t="shared" si="252"/>
        <v>0</v>
      </c>
      <c r="AC1362" s="11" t="s">
        <v>11502</v>
      </c>
      <c r="AD1362" s="11" t="str">
        <f t="shared" si="253"/>
        <v>-</v>
      </c>
      <c r="AE1362" s="12"/>
      <c r="AF1362" s="12">
        <f t="shared" si="254"/>
        <v>0</v>
      </c>
      <c r="AG1362" s="13" t="s">
        <v>11502</v>
      </c>
      <c r="AH1362" s="13" t="str">
        <f t="shared" si="255"/>
        <v>-</v>
      </c>
      <c r="AI1362" s="14">
        <v>2</v>
      </c>
      <c r="AJ1362" s="14">
        <f t="shared" si="256"/>
        <v>3</v>
      </c>
      <c r="AK1362" s="15" t="s">
        <v>11497</v>
      </c>
      <c r="AL1362" s="15" t="str">
        <f t="shared" si="257"/>
        <v>-</v>
      </c>
      <c r="AM1362" s="12"/>
      <c r="AN1362" s="12">
        <f t="shared" si="258"/>
        <v>0</v>
      </c>
      <c r="AO1362" s="16" t="s">
        <v>11502</v>
      </c>
      <c r="AP1362" s="16" t="str">
        <f t="shared" si="259"/>
        <v>-</v>
      </c>
      <c r="AQ1362" s="12">
        <v>3</v>
      </c>
      <c r="AR1362" s="12">
        <f t="shared" si="260"/>
        <v>4</v>
      </c>
      <c r="AS1362" s="14" t="s">
        <v>11498</v>
      </c>
      <c r="AT1362" s="14" t="str">
        <f t="shared" si="261"/>
        <v>-</v>
      </c>
      <c r="AU1362"/>
      <c r="AV1362" s="15" t="s">
        <v>11502</v>
      </c>
      <c r="AW1362" s="15" t="str">
        <f t="shared" si="262"/>
        <v>-</v>
      </c>
      <c r="AX1362"/>
      <c r="AY1362" s="17" t="s">
        <v>11502</v>
      </c>
      <c r="AZ1362" s="17" t="str">
        <f t="shared" si="263"/>
        <v>-</v>
      </c>
      <c r="BA1362"/>
    </row>
    <row r="1363" spans="1:53" x14ac:dyDescent="0.3">
      <c r="A1363" t="s">
        <v>3981</v>
      </c>
      <c r="B1363" t="s">
        <v>529</v>
      </c>
      <c r="C1363" t="s">
        <v>3982</v>
      </c>
      <c r="D1363" t="s">
        <v>3353</v>
      </c>
      <c r="E1363" t="str">
        <f>LEFT(Table_Query_from_QDB_Production___SQL_Server[[#This Row],[ttl_class_ttl_outl]],1)</f>
        <v>5</v>
      </c>
      <c r="F1363" t="str">
        <f>UPPER(IFERROR(VLOOKUP(Table_Query_from_QDB_Production___SQL_Server[[#This Row],[cto_osc_code]],'CTO-OSC Table'!$A$2:$B$24,2,FALSE),"Undefined"))</f>
        <v>RESEARCH</v>
      </c>
      <c r="G1363" t="str">
        <f>UPPER(IFERROR(VLOOKUP(Table_Query_from_QDB_Production___SQL_Server[[#This Row],[ttl_class_ttl_outl]],'Title Class Table'!$A$2:$C$146,2,FALSE),"Undefined"))</f>
        <v>PROFESSIONAL RESEARCH-REGULAR</v>
      </c>
      <c r="H1363" t="s">
        <v>11449</v>
      </c>
      <c r="I1363">
        <v>4</v>
      </c>
      <c r="K1363" t="str">
        <f>IFERROR(VLOOKUP(Table_Query_from_QDB_Production___SQL_Server[[#This Row],[step_2_seq]],'Employee Benefit Groups'!#REF!,2,FALSE),"-")</f>
        <v>-</v>
      </c>
      <c r="M1363" t="str">
        <f>IFERROR(VLOOKUP(Table_Query_from_QDB_Production___SQL_Server[[#This Row],[step_4_seq]],'Employee Benefit Groups'!#REF!,2,FALSE),"-")</f>
        <v>-</v>
      </c>
      <c r="O1363" t="str">
        <f>IFERROR(VLOOKUP(Table_Query_from_QDB_Production___SQL_Server[[#This Row],[step_4_seq2]],'Employee Benefit Groups'!#REF!,2,FALSE),"-")</f>
        <v>-</v>
      </c>
      <c r="P1363">
        <v>3</v>
      </c>
      <c r="Q1363" t="str">
        <f>IFERROR(VLOOKUP(Table_Query_from_QDB_Production___SQL_Server[[#This Row],[step_5_seq]],'Employee Benefit Groups'!#REF!,2,FALSE),"-")</f>
        <v>-</v>
      </c>
      <c r="S1363" t="str">
        <f>IFERROR(VLOOKUP(Table_Query_from_QDB_Production___SQL_Server[[#This Row],[step_6_seq]],'Employee Benefit Groups'!#REF!,2,FALSE),"-")</f>
        <v>-</v>
      </c>
      <c r="T1363">
        <v>4</v>
      </c>
      <c r="U1363" t="str">
        <f>IFERROR(VLOOKUP(Table_Query_from_QDB_Production___SQL_Server[[#This Row],[step_7_seq]],'Employee Benefit Groups'!#REF!,2,FALSE),"-")</f>
        <v>-</v>
      </c>
      <c r="W1363" t="str">
        <f>IFERROR(VLOOKUP(Table_Query_from_QDB_Production___SQL_Server[[#This Row],[step_8_seq]],'Employee Benefit Groups'!#REF!,2,FALSE),"-")</f>
        <v>-</v>
      </c>
      <c r="Y1363" t="str">
        <f>IFERROR(VLOOKUP(Table_Query_from_QDB_Production___SQL_Server[[#This Row],[step_9_seq]],'Employee Benefit Groups'!#REF!,2,FALSE),"-")</f>
        <v>-</v>
      </c>
      <c r="AA1363" s="15"/>
      <c r="AB1363" s="15">
        <f t="shared" si="252"/>
        <v>0</v>
      </c>
      <c r="AC1363" s="11" t="s">
        <v>11502</v>
      </c>
      <c r="AD1363" s="11" t="str">
        <f t="shared" si="253"/>
        <v>-</v>
      </c>
      <c r="AE1363" s="12"/>
      <c r="AF1363" s="12">
        <f t="shared" si="254"/>
        <v>0</v>
      </c>
      <c r="AG1363" s="13" t="s">
        <v>11502</v>
      </c>
      <c r="AH1363" s="13" t="str">
        <f t="shared" si="255"/>
        <v>-</v>
      </c>
      <c r="AI1363" s="14">
        <v>2</v>
      </c>
      <c r="AJ1363" s="14">
        <f t="shared" si="256"/>
        <v>3</v>
      </c>
      <c r="AK1363" s="15" t="s">
        <v>11497</v>
      </c>
      <c r="AL1363" s="15" t="str">
        <f t="shared" si="257"/>
        <v>-</v>
      </c>
      <c r="AM1363" s="12"/>
      <c r="AN1363" s="12">
        <f t="shared" si="258"/>
        <v>0</v>
      </c>
      <c r="AO1363" s="16" t="s">
        <v>11502</v>
      </c>
      <c r="AP1363" s="16" t="str">
        <f t="shared" si="259"/>
        <v>-</v>
      </c>
      <c r="AQ1363" s="12">
        <v>3</v>
      </c>
      <c r="AR1363" s="12">
        <f t="shared" si="260"/>
        <v>4</v>
      </c>
      <c r="AS1363" s="14" t="s">
        <v>11498</v>
      </c>
      <c r="AT1363" s="14" t="str">
        <f t="shared" si="261"/>
        <v>-</v>
      </c>
      <c r="AU1363"/>
      <c r="AV1363" s="15" t="s">
        <v>11502</v>
      </c>
      <c r="AW1363" s="15" t="str">
        <f t="shared" si="262"/>
        <v>-</v>
      </c>
      <c r="AX1363"/>
      <c r="AY1363" s="17" t="s">
        <v>11502</v>
      </c>
      <c r="AZ1363" s="17" t="str">
        <f t="shared" si="263"/>
        <v>-</v>
      </c>
      <c r="BA1363"/>
    </row>
    <row r="1364" spans="1:53" x14ac:dyDescent="0.3">
      <c r="A1364" t="s">
        <v>3983</v>
      </c>
      <c r="B1364" t="s">
        <v>529</v>
      </c>
      <c r="C1364" t="s">
        <v>3984</v>
      </c>
      <c r="D1364" t="s">
        <v>3353</v>
      </c>
      <c r="E1364" t="str">
        <f>LEFT(Table_Query_from_QDB_Production___SQL_Server[[#This Row],[ttl_class_ttl_outl]],1)</f>
        <v>5</v>
      </c>
      <c r="F1364" t="str">
        <f>UPPER(IFERROR(VLOOKUP(Table_Query_from_QDB_Production___SQL_Server[[#This Row],[cto_osc_code]],'CTO-OSC Table'!$A$2:$B$24,2,FALSE),"Undefined"))</f>
        <v>RESEARCH</v>
      </c>
      <c r="G1364" t="str">
        <f>UPPER(IFERROR(VLOOKUP(Table_Query_from_QDB_Production___SQL_Server[[#This Row],[ttl_class_ttl_outl]],'Title Class Table'!$A$2:$C$146,2,FALSE),"Undefined"))</f>
        <v>PROFESSIONAL RESEARCH-REGULAR</v>
      </c>
      <c r="H1364" t="s">
        <v>11449</v>
      </c>
      <c r="I1364">
        <v>4</v>
      </c>
      <c r="K1364" t="str">
        <f>IFERROR(VLOOKUP(Table_Query_from_QDB_Production___SQL_Server[[#This Row],[step_2_seq]],'Employee Benefit Groups'!#REF!,2,FALSE),"-")</f>
        <v>-</v>
      </c>
      <c r="M1364" t="str">
        <f>IFERROR(VLOOKUP(Table_Query_from_QDB_Production___SQL_Server[[#This Row],[step_4_seq]],'Employee Benefit Groups'!#REF!,2,FALSE),"-")</f>
        <v>-</v>
      </c>
      <c r="O1364" t="str">
        <f>IFERROR(VLOOKUP(Table_Query_from_QDB_Production___SQL_Server[[#This Row],[step_4_seq2]],'Employee Benefit Groups'!#REF!,2,FALSE),"-")</f>
        <v>-</v>
      </c>
      <c r="P1364">
        <v>3</v>
      </c>
      <c r="Q1364" t="str">
        <f>IFERROR(VLOOKUP(Table_Query_from_QDB_Production___SQL_Server[[#This Row],[step_5_seq]],'Employee Benefit Groups'!#REF!,2,FALSE),"-")</f>
        <v>-</v>
      </c>
      <c r="S1364" t="str">
        <f>IFERROR(VLOOKUP(Table_Query_from_QDB_Production___SQL_Server[[#This Row],[step_6_seq]],'Employee Benefit Groups'!#REF!,2,FALSE),"-")</f>
        <v>-</v>
      </c>
      <c r="T1364">
        <v>4</v>
      </c>
      <c r="U1364" t="str">
        <f>IFERROR(VLOOKUP(Table_Query_from_QDB_Production___SQL_Server[[#This Row],[step_7_seq]],'Employee Benefit Groups'!#REF!,2,FALSE),"-")</f>
        <v>-</v>
      </c>
      <c r="W1364" t="str">
        <f>IFERROR(VLOOKUP(Table_Query_from_QDB_Production___SQL_Server[[#This Row],[step_8_seq]],'Employee Benefit Groups'!#REF!,2,FALSE),"-")</f>
        <v>-</v>
      </c>
      <c r="Y1364" t="str">
        <f>IFERROR(VLOOKUP(Table_Query_from_QDB_Production___SQL_Server[[#This Row],[step_9_seq]],'Employee Benefit Groups'!#REF!,2,FALSE),"-")</f>
        <v>-</v>
      </c>
      <c r="AA1364" s="15"/>
      <c r="AB1364" s="15">
        <f t="shared" si="252"/>
        <v>0</v>
      </c>
      <c r="AC1364" s="11" t="s">
        <v>11502</v>
      </c>
      <c r="AD1364" s="11" t="str">
        <f t="shared" si="253"/>
        <v>-</v>
      </c>
      <c r="AE1364" s="12"/>
      <c r="AF1364" s="12">
        <f t="shared" si="254"/>
        <v>0</v>
      </c>
      <c r="AG1364" s="13" t="s">
        <v>11502</v>
      </c>
      <c r="AH1364" s="13" t="str">
        <f t="shared" si="255"/>
        <v>-</v>
      </c>
      <c r="AI1364" s="14">
        <v>2</v>
      </c>
      <c r="AJ1364" s="14">
        <f t="shared" si="256"/>
        <v>3</v>
      </c>
      <c r="AK1364" s="15" t="s">
        <v>11497</v>
      </c>
      <c r="AL1364" s="15" t="str">
        <f t="shared" si="257"/>
        <v>-</v>
      </c>
      <c r="AM1364" s="12"/>
      <c r="AN1364" s="12">
        <f t="shared" si="258"/>
        <v>0</v>
      </c>
      <c r="AO1364" s="16" t="s">
        <v>11502</v>
      </c>
      <c r="AP1364" s="16" t="str">
        <f t="shared" si="259"/>
        <v>-</v>
      </c>
      <c r="AQ1364" s="12">
        <v>3</v>
      </c>
      <c r="AR1364" s="12">
        <f t="shared" si="260"/>
        <v>4</v>
      </c>
      <c r="AS1364" s="14" t="s">
        <v>11498</v>
      </c>
      <c r="AT1364" s="14" t="str">
        <f t="shared" si="261"/>
        <v>-</v>
      </c>
      <c r="AU1364"/>
      <c r="AV1364" s="15" t="s">
        <v>11502</v>
      </c>
      <c r="AW1364" s="15" t="str">
        <f t="shared" si="262"/>
        <v>-</v>
      </c>
      <c r="AX1364"/>
      <c r="AY1364" s="17" t="s">
        <v>11502</v>
      </c>
      <c r="AZ1364" s="17" t="str">
        <f t="shared" si="263"/>
        <v>-</v>
      </c>
      <c r="BA1364"/>
    </row>
    <row r="1365" spans="1:53" x14ac:dyDescent="0.3">
      <c r="A1365" t="s">
        <v>3985</v>
      </c>
      <c r="B1365" t="s">
        <v>529</v>
      </c>
      <c r="C1365" t="s">
        <v>3986</v>
      </c>
      <c r="D1365" t="s">
        <v>3987</v>
      </c>
      <c r="E1365" t="str">
        <f>LEFT(Table_Query_from_QDB_Production___SQL_Server[[#This Row],[ttl_class_ttl_outl]],1)</f>
        <v>5</v>
      </c>
      <c r="F1365" t="str">
        <f>UPPER(IFERROR(VLOOKUP(Table_Query_from_QDB_Production___SQL_Server[[#This Row],[cto_osc_code]],'CTO-OSC Table'!$A$2:$B$24,2,FALSE),"Undefined"))</f>
        <v>RESEARCH</v>
      </c>
      <c r="G1365" t="str">
        <f>UPPER(IFERROR(VLOOKUP(Table_Query_from_QDB_Production___SQL_Server[[#This Row],[ttl_class_ttl_outl]],'Title Class Table'!$A$2:$C$146,2,FALSE),"Undefined"))</f>
        <v>PROFESSIONAL RESEARCH-VISITING</v>
      </c>
      <c r="H1365" t="s">
        <v>11449</v>
      </c>
      <c r="I1365">
        <v>4</v>
      </c>
      <c r="K1365" t="str">
        <f>IFERROR(VLOOKUP(Table_Query_from_QDB_Production___SQL_Server[[#This Row],[step_2_seq]],'Employee Benefit Groups'!#REF!,2,FALSE),"-")</f>
        <v>-</v>
      </c>
      <c r="M1365" t="str">
        <f>IFERROR(VLOOKUP(Table_Query_from_QDB_Production___SQL_Server[[#This Row],[step_4_seq]],'Employee Benefit Groups'!#REF!,2,FALSE),"-")</f>
        <v>-</v>
      </c>
      <c r="O1365" t="str">
        <f>IFERROR(VLOOKUP(Table_Query_from_QDB_Production___SQL_Server[[#This Row],[step_4_seq2]],'Employee Benefit Groups'!#REF!,2,FALSE),"-")</f>
        <v>-</v>
      </c>
      <c r="P1365">
        <v>3</v>
      </c>
      <c r="Q1365" t="str">
        <f>IFERROR(VLOOKUP(Table_Query_from_QDB_Production___SQL_Server[[#This Row],[step_5_seq]],'Employee Benefit Groups'!#REF!,2,FALSE),"-")</f>
        <v>-</v>
      </c>
      <c r="S1365" t="str">
        <f>IFERROR(VLOOKUP(Table_Query_from_QDB_Production___SQL_Server[[#This Row],[step_6_seq]],'Employee Benefit Groups'!#REF!,2,FALSE),"-")</f>
        <v>-</v>
      </c>
      <c r="T1365">
        <v>4</v>
      </c>
      <c r="U1365" t="str">
        <f>IFERROR(VLOOKUP(Table_Query_from_QDB_Production___SQL_Server[[#This Row],[step_7_seq]],'Employee Benefit Groups'!#REF!,2,FALSE),"-")</f>
        <v>-</v>
      </c>
      <c r="W1365" t="str">
        <f>IFERROR(VLOOKUP(Table_Query_from_QDB_Production___SQL_Server[[#This Row],[step_8_seq]],'Employee Benefit Groups'!#REF!,2,FALSE),"-")</f>
        <v>-</v>
      </c>
      <c r="Y1365" t="str">
        <f>IFERROR(VLOOKUP(Table_Query_from_QDB_Production___SQL_Server[[#This Row],[step_9_seq]],'Employee Benefit Groups'!#REF!,2,FALSE),"-")</f>
        <v>-</v>
      </c>
      <c r="AA1365" s="15"/>
      <c r="AB1365" s="15">
        <f t="shared" si="252"/>
        <v>0</v>
      </c>
      <c r="AC1365" s="11" t="s">
        <v>11502</v>
      </c>
      <c r="AD1365" s="11" t="str">
        <f t="shared" si="253"/>
        <v>-</v>
      </c>
      <c r="AE1365" s="12"/>
      <c r="AF1365" s="12">
        <f t="shared" si="254"/>
        <v>0</v>
      </c>
      <c r="AG1365" s="13" t="s">
        <v>11502</v>
      </c>
      <c r="AH1365" s="13" t="str">
        <f t="shared" si="255"/>
        <v>-</v>
      </c>
      <c r="AI1365" s="14">
        <v>2</v>
      </c>
      <c r="AJ1365" s="14">
        <f t="shared" si="256"/>
        <v>3</v>
      </c>
      <c r="AK1365" s="15" t="s">
        <v>11497</v>
      </c>
      <c r="AL1365" s="15" t="str">
        <f t="shared" si="257"/>
        <v>-</v>
      </c>
      <c r="AM1365" s="12"/>
      <c r="AN1365" s="12">
        <f t="shared" si="258"/>
        <v>0</v>
      </c>
      <c r="AO1365" s="16" t="s">
        <v>11502</v>
      </c>
      <c r="AP1365" s="16" t="str">
        <f t="shared" si="259"/>
        <v>-</v>
      </c>
      <c r="AQ1365" s="12">
        <v>3</v>
      </c>
      <c r="AR1365" s="12">
        <f t="shared" si="260"/>
        <v>4</v>
      </c>
      <c r="AS1365" s="14" t="s">
        <v>11498</v>
      </c>
      <c r="AT1365" s="14" t="str">
        <f t="shared" si="261"/>
        <v>-</v>
      </c>
      <c r="AU1365"/>
      <c r="AV1365" s="15" t="s">
        <v>11502</v>
      </c>
      <c r="AW1365" s="15" t="str">
        <f t="shared" si="262"/>
        <v>-</v>
      </c>
      <c r="AX1365"/>
      <c r="AY1365" s="17" t="s">
        <v>11502</v>
      </c>
      <c r="AZ1365" s="17" t="str">
        <f t="shared" si="263"/>
        <v>-</v>
      </c>
      <c r="BA1365"/>
    </row>
    <row r="1366" spans="1:53" x14ac:dyDescent="0.3">
      <c r="A1366" t="s">
        <v>3988</v>
      </c>
      <c r="B1366" t="s">
        <v>529</v>
      </c>
      <c r="C1366" t="s">
        <v>3989</v>
      </c>
      <c r="D1366" t="s">
        <v>3353</v>
      </c>
      <c r="E1366" t="str">
        <f>LEFT(Table_Query_from_QDB_Production___SQL_Server[[#This Row],[ttl_class_ttl_outl]],1)</f>
        <v>5</v>
      </c>
      <c r="F1366" t="str">
        <f>UPPER(IFERROR(VLOOKUP(Table_Query_from_QDB_Production___SQL_Server[[#This Row],[cto_osc_code]],'CTO-OSC Table'!$A$2:$B$24,2,FALSE),"Undefined"))</f>
        <v>RESEARCH</v>
      </c>
      <c r="G1366" t="str">
        <f>UPPER(IFERROR(VLOOKUP(Table_Query_from_QDB_Production___SQL_Server[[#This Row],[ttl_class_ttl_outl]],'Title Class Table'!$A$2:$C$146,2,FALSE),"Undefined"))</f>
        <v>PROFESSIONAL RESEARCH-REGULAR</v>
      </c>
      <c r="H1366" t="s">
        <v>11449</v>
      </c>
      <c r="I1366">
        <v>4</v>
      </c>
      <c r="K1366" t="str">
        <f>IFERROR(VLOOKUP(Table_Query_from_QDB_Production___SQL_Server[[#This Row],[step_2_seq]],'Employee Benefit Groups'!#REF!,2,FALSE),"-")</f>
        <v>-</v>
      </c>
      <c r="M1366" t="str">
        <f>IFERROR(VLOOKUP(Table_Query_from_QDB_Production___SQL_Server[[#This Row],[step_4_seq]],'Employee Benefit Groups'!#REF!,2,FALSE),"-")</f>
        <v>-</v>
      </c>
      <c r="O1366" t="str">
        <f>IFERROR(VLOOKUP(Table_Query_from_QDB_Production___SQL_Server[[#This Row],[step_4_seq2]],'Employee Benefit Groups'!#REF!,2,FALSE),"-")</f>
        <v>-</v>
      </c>
      <c r="P1366">
        <v>3</v>
      </c>
      <c r="Q1366" t="str">
        <f>IFERROR(VLOOKUP(Table_Query_from_QDB_Production___SQL_Server[[#This Row],[step_5_seq]],'Employee Benefit Groups'!#REF!,2,FALSE),"-")</f>
        <v>-</v>
      </c>
      <c r="S1366" t="str">
        <f>IFERROR(VLOOKUP(Table_Query_from_QDB_Production___SQL_Server[[#This Row],[step_6_seq]],'Employee Benefit Groups'!#REF!,2,FALSE),"-")</f>
        <v>-</v>
      </c>
      <c r="T1366">
        <v>4</v>
      </c>
      <c r="U1366" t="str">
        <f>IFERROR(VLOOKUP(Table_Query_from_QDB_Production___SQL_Server[[#This Row],[step_7_seq]],'Employee Benefit Groups'!#REF!,2,FALSE),"-")</f>
        <v>-</v>
      </c>
      <c r="W1366" t="str">
        <f>IFERROR(VLOOKUP(Table_Query_from_QDB_Production___SQL_Server[[#This Row],[step_8_seq]],'Employee Benefit Groups'!#REF!,2,FALSE),"-")</f>
        <v>-</v>
      </c>
      <c r="Y1366" t="str">
        <f>IFERROR(VLOOKUP(Table_Query_from_QDB_Production___SQL_Server[[#This Row],[step_9_seq]],'Employee Benefit Groups'!#REF!,2,FALSE),"-")</f>
        <v>-</v>
      </c>
      <c r="AA1366" s="15"/>
      <c r="AB1366" s="15">
        <f t="shared" si="252"/>
        <v>0</v>
      </c>
      <c r="AC1366" s="11" t="s">
        <v>11502</v>
      </c>
      <c r="AD1366" s="11" t="str">
        <f t="shared" si="253"/>
        <v>-</v>
      </c>
      <c r="AE1366" s="12"/>
      <c r="AF1366" s="12">
        <f t="shared" si="254"/>
        <v>0</v>
      </c>
      <c r="AG1366" s="13" t="s">
        <v>11502</v>
      </c>
      <c r="AH1366" s="13" t="str">
        <f t="shared" si="255"/>
        <v>-</v>
      </c>
      <c r="AI1366" s="14">
        <v>2</v>
      </c>
      <c r="AJ1366" s="14">
        <f t="shared" si="256"/>
        <v>3</v>
      </c>
      <c r="AK1366" s="15" t="s">
        <v>11497</v>
      </c>
      <c r="AL1366" s="15" t="str">
        <f t="shared" si="257"/>
        <v>-</v>
      </c>
      <c r="AM1366" s="12"/>
      <c r="AN1366" s="12">
        <f t="shared" si="258"/>
        <v>0</v>
      </c>
      <c r="AO1366" s="16" t="s">
        <v>11502</v>
      </c>
      <c r="AP1366" s="16" t="str">
        <f t="shared" si="259"/>
        <v>-</v>
      </c>
      <c r="AQ1366" s="12">
        <v>3</v>
      </c>
      <c r="AR1366" s="12">
        <f t="shared" si="260"/>
        <v>4</v>
      </c>
      <c r="AS1366" s="14" t="s">
        <v>11498</v>
      </c>
      <c r="AT1366" s="14" t="str">
        <f t="shared" si="261"/>
        <v>-</v>
      </c>
      <c r="AU1366"/>
      <c r="AV1366" s="15" t="s">
        <v>11502</v>
      </c>
      <c r="AW1366" s="15" t="str">
        <f t="shared" si="262"/>
        <v>-</v>
      </c>
      <c r="AX1366"/>
      <c r="AY1366" s="17" t="s">
        <v>11502</v>
      </c>
      <c r="AZ1366" s="17" t="str">
        <f t="shared" si="263"/>
        <v>-</v>
      </c>
      <c r="BA1366"/>
    </row>
    <row r="1367" spans="1:53" x14ac:dyDescent="0.3">
      <c r="A1367" t="s">
        <v>3990</v>
      </c>
      <c r="B1367" t="s">
        <v>529</v>
      </c>
      <c r="C1367" t="s">
        <v>3991</v>
      </c>
      <c r="D1367" t="s">
        <v>3353</v>
      </c>
      <c r="E1367" t="str">
        <f>LEFT(Table_Query_from_QDB_Production___SQL_Server[[#This Row],[ttl_class_ttl_outl]],1)</f>
        <v>5</v>
      </c>
      <c r="F1367" t="str">
        <f>UPPER(IFERROR(VLOOKUP(Table_Query_from_QDB_Production___SQL_Server[[#This Row],[cto_osc_code]],'CTO-OSC Table'!$A$2:$B$24,2,FALSE),"Undefined"))</f>
        <v>RESEARCH</v>
      </c>
      <c r="G1367" t="str">
        <f>UPPER(IFERROR(VLOOKUP(Table_Query_from_QDB_Production___SQL_Server[[#This Row],[ttl_class_ttl_outl]],'Title Class Table'!$A$2:$C$146,2,FALSE),"Undefined"))</f>
        <v>PROFESSIONAL RESEARCH-REGULAR</v>
      </c>
      <c r="H1367" t="s">
        <v>11449</v>
      </c>
      <c r="I1367">
        <v>4</v>
      </c>
      <c r="K1367" t="str">
        <f>IFERROR(VLOOKUP(Table_Query_from_QDB_Production___SQL_Server[[#This Row],[step_2_seq]],'Employee Benefit Groups'!#REF!,2,FALSE),"-")</f>
        <v>-</v>
      </c>
      <c r="M1367" t="str">
        <f>IFERROR(VLOOKUP(Table_Query_from_QDB_Production___SQL_Server[[#This Row],[step_4_seq]],'Employee Benefit Groups'!#REF!,2,FALSE),"-")</f>
        <v>-</v>
      </c>
      <c r="O1367" t="str">
        <f>IFERROR(VLOOKUP(Table_Query_from_QDB_Production___SQL_Server[[#This Row],[step_4_seq2]],'Employee Benefit Groups'!#REF!,2,FALSE),"-")</f>
        <v>-</v>
      </c>
      <c r="P1367">
        <v>3</v>
      </c>
      <c r="Q1367" t="str">
        <f>IFERROR(VLOOKUP(Table_Query_from_QDB_Production___SQL_Server[[#This Row],[step_5_seq]],'Employee Benefit Groups'!#REF!,2,FALSE),"-")</f>
        <v>-</v>
      </c>
      <c r="S1367" t="str">
        <f>IFERROR(VLOOKUP(Table_Query_from_QDB_Production___SQL_Server[[#This Row],[step_6_seq]],'Employee Benefit Groups'!#REF!,2,FALSE),"-")</f>
        <v>-</v>
      </c>
      <c r="T1367">
        <v>4</v>
      </c>
      <c r="U1367" t="str">
        <f>IFERROR(VLOOKUP(Table_Query_from_QDB_Production___SQL_Server[[#This Row],[step_7_seq]],'Employee Benefit Groups'!#REF!,2,FALSE),"-")</f>
        <v>-</v>
      </c>
      <c r="W1367" t="str">
        <f>IFERROR(VLOOKUP(Table_Query_from_QDB_Production___SQL_Server[[#This Row],[step_8_seq]],'Employee Benefit Groups'!#REF!,2,FALSE),"-")</f>
        <v>-</v>
      </c>
      <c r="Y1367" t="str">
        <f>IFERROR(VLOOKUP(Table_Query_from_QDB_Production___SQL_Server[[#This Row],[step_9_seq]],'Employee Benefit Groups'!#REF!,2,FALSE),"-")</f>
        <v>-</v>
      </c>
      <c r="AA1367" s="15"/>
      <c r="AB1367" s="15">
        <f t="shared" si="252"/>
        <v>0</v>
      </c>
      <c r="AC1367" s="11" t="s">
        <v>11502</v>
      </c>
      <c r="AD1367" s="11" t="str">
        <f t="shared" si="253"/>
        <v>-</v>
      </c>
      <c r="AE1367" s="12"/>
      <c r="AF1367" s="12">
        <f t="shared" si="254"/>
        <v>0</v>
      </c>
      <c r="AG1367" s="13" t="s">
        <v>11502</v>
      </c>
      <c r="AH1367" s="13" t="str">
        <f t="shared" si="255"/>
        <v>-</v>
      </c>
      <c r="AI1367" s="14">
        <v>2</v>
      </c>
      <c r="AJ1367" s="14">
        <f t="shared" si="256"/>
        <v>3</v>
      </c>
      <c r="AK1367" s="15" t="s">
        <v>11497</v>
      </c>
      <c r="AL1367" s="15" t="str">
        <f t="shared" si="257"/>
        <v>-</v>
      </c>
      <c r="AM1367" s="12"/>
      <c r="AN1367" s="12">
        <f t="shared" si="258"/>
        <v>0</v>
      </c>
      <c r="AO1367" s="16" t="s">
        <v>11502</v>
      </c>
      <c r="AP1367" s="16" t="str">
        <f t="shared" si="259"/>
        <v>-</v>
      </c>
      <c r="AQ1367" s="12">
        <v>3</v>
      </c>
      <c r="AR1367" s="12">
        <f t="shared" si="260"/>
        <v>4</v>
      </c>
      <c r="AS1367" s="14" t="s">
        <v>11498</v>
      </c>
      <c r="AT1367" s="14" t="str">
        <f t="shared" si="261"/>
        <v>-</v>
      </c>
      <c r="AU1367"/>
      <c r="AV1367" s="15" t="s">
        <v>11502</v>
      </c>
      <c r="AW1367" s="15" t="str">
        <f t="shared" si="262"/>
        <v>-</v>
      </c>
      <c r="AX1367"/>
      <c r="AY1367" s="17" t="s">
        <v>11502</v>
      </c>
      <c r="AZ1367" s="17" t="str">
        <f t="shared" si="263"/>
        <v>-</v>
      </c>
      <c r="BA1367"/>
    </row>
    <row r="1368" spans="1:53" x14ac:dyDescent="0.3">
      <c r="A1368" t="s">
        <v>3992</v>
      </c>
      <c r="B1368" t="s">
        <v>529</v>
      </c>
      <c r="C1368" t="s">
        <v>3993</v>
      </c>
      <c r="D1368" t="s">
        <v>3353</v>
      </c>
      <c r="E1368" t="str">
        <f>LEFT(Table_Query_from_QDB_Production___SQL_Server[[#This Row],[ttl_class_ttl_outl]],1)</f>
        <v>5</v>
      </c>
      <c r="F1368" t="str">
        <f>UPPER(IFERROR(VLOOKUP(Table_Query_from_QDB_Production___SQL_Server[[#This Row],[cto_osc_code]],'CTO-OSC Table'!$A$2:$B$24,2,FALSE),"Undefined"))</f>
        <v>RESEARCH</v>
      </c>
      <c r="G1368" t="str">
        <f>UPPER(IFERROR(VLOOKUP(Table_Query_from_QDB_Production___SQL_Server[[#This Row],[ttl_class_ttl_outl]],'Title Class Table'!$A$2:$C$146,2,FALSE),"Undefined"))</f>
        <v>PROFESSIONAL RESEARCH-REGULAR</v>
      </c>
      <c r="H1368" t="s">
        <v>11449</v>
      </c>
      <c r="I1368">
        <v>4</v>
      </c>
      <c r="K1368" t="str">
        <f>IFERROR(VLOOKUP(Table_Query_from_QDB_Production___SQL_Server[[#This Row],[step_2_seq]],'Employee Benefit Groups'!#REF!,2,FALSE),"-")</f>
        <v>-</v>
      </c>
      <c r="M1368" t="str">
        <f>IFERROR(VLOOKUP(Table_Query_from_QDB_Production___SQL_Server[[#This Row],[step_4_seq]],'Employee Benefit Groups'!#REF!,2,FALSE),"-")</f>
        <v>-</v>
      </c>
      <c r="O1368" t="str">
        <f>IFERROR(VLOOKUP(Table_Query_from_QDB_Production___SQL_Server[[#This Row],[step_4_seq2]],'Employee Benefit Groups'!#REF!,2,FALSE),"-")</f>
        <v>-</v>
      </c>
      <c r="P1368">
        <v>3</v>
      </c>
      <c r="Q1368" t="str">
        <f>IFERROR(VLOOKUP(Table_Query_from_QDB_Production___SQL_Server[[#This Row],[step_5_seq]],'Employee Benefit Groups'!#REF!,2,FALSE),"-")</f>
        <v>-</v>
      </c>
      <c r="S1368" t="str">
        <f>IFERROR(VLOOKUP(Table_Query_from_QDB_Production___SQL_Server[[#This Row],[step_6_seq]],'Employee Benefit Groups'!#REF!,2,FALSE),"-")</f>
        <v>-</v>
      </c>
      <c r="T1368">
        <v>4</v>
      </c>
      <c r="U1368" t="str">
        <f>IFERROR(VLOOKUP(Table_Query_from_QDB_Production___SQL_Server[[#This Row],[step_7_seq]],'Employee Benefit Groups'!#REF!,2,FALSE),"-")</f>
        <v>-</v>
      </c>
      <c r="W1368" t="str">
        <f>IFERROR(VLOOKUP(Table_Query_from_QDB_Production___SQL_Server[[#This Row],[step_8_seq]],'Employee Benefit Groups'!#REF!,2,FALSE),"-")</f>
        <v>-</v>
      </c>
      <c r="Y1368" t="str">
        <f>IFERROR(VLOOKUP(Table_Query_from_QDB_Production___SQL_Server[[#This Row],[step_9_seq]],'Employee Benefit Groups'!#REF!,2,FALSE),"-")</f>
        <v>-</v>
      </c>
      <c r="AA1368" s="15"/>
      <c r="AB1368" s="15">
        <f t="shared" si="252"/>
        <v>0</v>
      </c>
      <c r="AC1368" s="11" t="s">
        <v>11502</v>
      </c>
      <c r="AD1368" s="11" t="str">
        <f t="shared" si="253"/>
        <v>-</v>
      </c>
      <c r="AE1368" s="12"/>
      <c r="AF1368" s="12">
        <f t="shared" si="254"/>
        <v>0</v>
      </c>
      <c r="AG1368" s="13" t="s">
        <v>11502</v>
      </c>
      <c r="AH1368" s="13" t="str">
        <f t="shared" si="255"/>
        <v>-</v>
      </c>
      <c r="AI1368" s="14">
        <v>2</v>
      </c>
      <c r="AJ1368" s="14">
        <f t="shared" si="256"/>
        <v>3</v>
      </c>
      <c r="AK1368" s="15" t="s">
        <v>11497</v>
      </c>
      <c r="AL1368" s="15" t="str">
        <f t="shared" si="257"/>
        <v>-</v>
      </c>
      <c r="AM1368" s="12"/>
      <c r="AN1368" s="12">
        <f t="shared" si="258"/>
        <v>0</v>
      </c>
      <c r="AO1368" s="16" t="s">
        <v>11502</v>
      </c>
      <c r="AP1368" s="16" t="str">
        <f t="shared" si="259"/>
        <v>-</v>
      </c>
      <c r="AQ1368" s="12">
        <v>3</v>
      </c>
      <c r="AR1368" s="12">
        <f t="shared" si="260"/>
        <v>4</v>
      </c>
      <c r="AS1368" s="14" t="s">
        <v>11498</v>
      </c>
      <c r="AT1368" s="14" t="str">
        <f t="shared" si="261"/>
        <v>-</v>
      </c>
      <c r="AU1368"/>
      <c r="AV1368" s="15" t="s">
        <v>11502</v>
      </c>
      <c r="AW1368" s="15" t="str">
        <f t="shared" si="262"/>
        <v>-</v>
      </c>
      <c r="AX1368"/>
      <c r="AY1368" s="17" t="s">
        <v>11502</v>
      </c>
      <c r="AZ1368" s="17" t="str">
        <f t="shared" si="263"/>
        <v>-</v>
      </c>
      <c r="BA1368"/>
    </row>
    <row r="1369" spans="1:53" x14ac:dyDescent="0.3">
      <c r="A1369" t="s">
        <v>3994</v>
      </c>
      <c r="B1369" t="s">
        <v>529</v>
      </c>
      <c r="C1369" t="s">
        <v>3995</v>
      </c>
      <c r="D1369" t="s">
        <v>3353</v>
      </c>
      <c r="E1369" t="str">
        <f>LEFT(Table_Query_from_QDB_Production___SQL_Server[[#This Row],[ttl_class_ttl_outl]],1)</f>
        <v>5</v>
      </c>
      <c r="F1369" t="str">
        <f>UPPER(IFERROR(VLOOKUP(Table_Query_from_QDB_Production___SQL_Server[[#This Row],[cto_osc_code]],'CTO-OSC Table'!$A$2:$B$24,2,FALSE),"Undefined"))</f>
        <v>RESEARCH</v>
      </c>
      <c r="G1369" t="str">
        <f>UPPER(IFERROR(VLOOKUP(Table_Query_from_QDB_Production___SQL_Server[[#This Row],[ttl_class_ttl_outl]],'Title Class Table'!$A$2:$C$146,2,FALSE),"Undefined"))</f>
        <v>PROFESSIONAL RESEARCH-REGULAR</v>
      </c>
      <c r="H1369" t="s">
        <v>11449</v>
      </c>
      <c r="I1369">
        <v>4</v>
      </c>
      <c r="K1369" t="str">
        <f>IFERROR(VLOOKUP(Table_Query_from_QDB_Production___SQL_Server[[#This Row],[step_2_seq]],'Employee Benefit Groups'!#REF!,2,FALSE),"-")</f>
        <v>-</v>
      </c>
      <c r="M1369" t="str">
        <f>IFERROR(VLOOKUP(Table_Query_from_QDB_Production___SQL_Server[[#This Row],[step_4_seq]],'Employee Benefit Groups'!#REF!,2,FALSE),"-")</f>
        <v>-</v>
      </c>
      <c r="O1369" t="str">
        <f>IFERROR(VLOOKUP(Table_Query_from_QDB_Production___SQL_Server[[#This Row],[step_4_seq2]],'Employee Benefit Groups'!#REF!,2,FALSE),"-")</f>
        <v>-</v>
      </c>
      <c r="P1369">
        <v>3</v>
      </c>
      <c r="Q1369" t="str">
        <f>IFERROR(VLOOKUP(Table_Query_from_QDB_Production___SQL_Server[[#This Row],[step_5_seq]],'Employee Benefit Groups'!#REF!,2,FALSE),"-")</f>
        <v>-</v>
      </c>
      <c r="S1369" t="str">
        <f>IFERROR(VLOOKUP(Table_Query_from_QDB_Production___SQL_Server[[#This Row],[step_6_seq]],'Employee Benefit Groups'!#REF!,2,FALSE),"-")</f>
        <v>-</v>
      </c>
      <c r="T1369">
        <v>4</v>
      </c>
      <c r="U1369" t="str">
        <f>IFERROR(VLOOKUP(Table_Query_from_QDB_Production___SQL_Server[[#This Row],[step_7_seq]],'Employee Benefit Groups'!#REF!,2,FALSE),"-")</f>
        <v>-</v>
      </c>
      <c r="W1369" t="str">
        <f>IFERROR(VLOOKUP(Table_Query_from_QDB_Production___SQL_Server[[#This Row],[step_8_seq]],'Employee Benefit Groups'!#REF!,2,FALSE),"-")</f>
        <v>-</v>
      </c>
      <c r="Y1369" t="str">
        <f>IFERROR(VLOOKUP(Table_Query_from_QDB_Production___SQL_Server[[#This Row],[step_9_seq]],'Employee Benefit Groups'!#REF!,2,FALSE),"-")</f>
        <v>-</v>
      </c>
      <c r="AA1369" s="15"/>
      <c r="AB1369" s="15">
        <f t="shared" si="252"/>
        <v>0</v>
      </c>
      <c r="AC1369" s="11" t="s">
        <v>11502</v>
      </c>
      <c r="AD1369" s="11" t="str">
        <f t="shared" si="253"/>
        <v>-</v>
      </c>
      <c r="AE1369" s="12"/>
      <c r="AF1369" s="12">
        <f t="shared" si="254"/>
        <v>0</v>
      </c>
      <c r="AG1369" s="13" t="s">
        <v>11502</v>
      </c>
      <c r="AH1369" s="13" t="str">
        <f t="shared" si="255"/>
        <v>-</v>
      </c>
      <c r="AI1369" s="14">
        <v>2</v>
      </c>
      <c r="AJ1369" s="14">
        <f t="shared" si="256"/>
        <v>3</v>
      </c>
      <c r="AK1369" s="15" t="s">
        <v>11497</v>
      </c>
      <c r="AL1369" s="15" t="str">
        <f t="shared" si="257"/>
        <v>-</v>
      </c>
      <c r="AM1369" s="12"/>
      <c r="AN1369" s="12">
        <f t="shared" si="258"/>
        <v>0</v>
      </c>
      <c r="AO1369" s="16" t="s">
        <v>11502</v>
      </c>
      <c r="AP1369" s="16" t="str">
        <f t="shared" si="259"/>
        <v>-</v>
      </c>
      <c r="AQ1369" s="12">
        <v>3</v>
      </c>
      <c r="AR1369" s="12">
        <f t="shared" si="260"/>
        <v>4</v>
      </c>
      <c r="AS1369" s="14" t="s">
        <v>11498</v>
      </c>
      <c r="AT1369" s="14" t="str">
        <f t="shared" si="261"/>
        <v>-</v>
      </c>
      <c r="AU1369"/>
      <c r="AV1369" s="15" t="s">
        <v>11502</v>
      </c>
      <c r="AW1369" s="15" t="str">
        <f t="shared" si="262"/>
        <v>-</v>
      </c>
      <c r="AX1369"/>
      <c r="AY1369" s="17" t="s">
        <v>11502</v>
      </c>
      <c r="AZ1369" s="17" t="str">
        <f t="shared" si="263"/>
        <v>-</v>
      </c>
      <c r="BA1369"/>
    </row>
    <row r="1370" spans="1:53" x14ac:dyDescent="0.3">
      <c r="A1370" t="s">
        <v>3996</v>
      </c>
      <c r="B1370" t="s">
        <v>529</v>
      </c>
      <c r="C1370" t="s">
        <v>3997</v>
      </c>
      <c r="D1370" t="s">
        <v>3987</v>
      </c>
      <c r="E1370" t="str">
        <f>LEFT(Table_Query_from_QDB_Production___SQL_Server[[#This Row],[ttl_class_ttl_outl]],1)</f>
        <v>5</v>
      </c>
      <c r="F1370" t="str">
        <f>UPPER(IFERROR(VLOOKUP(Table_Query_from_QDB_Production___SQL_Server[[#This Row],[cto_osc_code]],'CTO-OSC Table'!$A$2:$B$24,2,FALSE),"Undefined"))</f>
        <v>RESEARCH</v>
      </c>
      <c r="G1370" t="str">
        <f>UPPER(IFERROR(VLOOKUP(Table_Query_from_QDB_Production___SQL_Server[[#This Row],[ttl_class_ttl_outl]],'Title Class Table'!$A$2:$C$146,2,FALSE),"Undefined"))</f>
        <v>PROFESSIONAL RESEARCH-VISITING</v>
      </c>
      <c r="H1370" t="s">
        <v>11449</v>
      </c>
      <c r="I1370">
        <v>4</v>
      </c>
      <c r="K1370" t="str">
        <f>IFERROR(VLOOKUP(Table_Query_from_QDB_Production___SQL_Server[[#This Row],[step_2_seq]],'Employee Benefit Groups'!#REF!,2,FALSE),"-")</f>
        <v>-</v>
      </c>
      <c r="M1370" t="str">
        <f>IFERROR(VLOOKUP(Table_Query_from_QDB_Production___SQL_Server[[#This Row],[step_4_seq]],'Employee Benefit Groups'!#REF!,2,FALSE),"-")</f>
        <v>-</v>
      </c>
      <c r="O1370" t="str">
        <f>IFERROR(VLOOKUP(Table_Query_from_QDB_Production___SQL_Server[[#This Row],[step_4_seq2]],'Employee Benefit Groups'!#REF!,2,FALSE),"-")</f>
        <v>-</v>
      </c>
      <c r="P1370">
        <v>3</v>
      </c>
      <c r="Q1370" t="str">
        <f>IFERROR(VLOOKUP(Table_Query_from_QDB_Production___SQL_Server[[#This Row],[step_5_seq]],'Employee Benefit Groups'!#REF!,2,FALSE),"-")</f>
        <v>-</v>
      </c>
      <c r="S1370" t="str">
        <f>IFERROR(VLOOKUP(Table_Query_from_QDB_Production___SQL_Server[[#This Row],[step_6_seq]],'Employee Benefit Groups'!#REF!,2,FALSE),"-")</f>
        <v>-</v>
      </c>
      <c r="T1370">
        <v>4</v>
      </c>
      <c r="U1370" t="str">
        <f>IFERROR(VLOOKUP(Table_Query_from_QDB_Production___SQL_Server[[#This Row],[step_7_seq]],'Employee Benefit Groups'!#REF!,2,FALSE),"-")</f>
        <v>-</v>
      </c>
      <c r="W1370" t="str">
        <f>IFERROR(VLOOKUP(Table_Query_from_QDB_Production___SQL_Server[[#This Row],[step_8_seq]],'Employee Benefit Groups'!#REF!,2,FALSE),"-")</f>
        <v>-</v>
      </c>
      <c r="Y1370" t="str">
        <f>IFERROR(VLOOKUP(Table_Query_from_QDB_Production___SQL_Server[[#This Row],[step_9_seq]],'Employee Benefit Groups'!#REF!,2,FALSE),"-")</f>
        <v>-</v>
      </c>
      <c r="AA1370" s="15"/>
      <c r="AB1370" s="15">
        <f t="shared" si="252"/>
        <v>0</v>
      </c>
      <c r="AC1370" s="11" t="s">
        <v>11502</v>
      </c>
      <c r="AD1370" s="11" t="str">
        <f t="shared" si="253"/>
        <v>-</v>
      </c>
      <c r="AE1370" s="12"/>
      <c r="AF1370" s="12">
        <f t="shared" si="254"/>
        <v>0</v>
      </c>
      <c r="AG1370" s="13" t="s">
        <v>11502</v>
      </c>
      <c r="AH1370" s="13" t="str">
        <f t="shared" si="255"/>
        <v>-</v>
      </c>
      <c r="AI1370" s="14">
        <v>2</v>
      </c>
      <c r="AJ1370" s="14">
        <f t="shared" si="256"/>
        <v>3</v>
      </c>
      <c r="AK1370" s="15" t="s">
        <v>11497</v>
      </c>
      <c r="AL1370" s="15" t="str">
        <f t="shared" si="257"/>
        <v>-</v>
      </c>
      <c r="AM1370" s="12"/>
      <c r="AN1370" s="12">
        <f t="shared" si="258"/>
        <v>0</v>
      </c>
      <c r="AO1370" s="16" t="s">
        <v>11502</v>
      </c>
      <c r="AP1370" s="16" t="str">
        <f t="shared" si="259"/>
        <v>-</v>
      </c>
      <c r="AQ1370" s="12">
        <v>3</v>
      </c>
      <c r="AR1370" s="12">
        <f t="shared" si="260"/>
        <v>4</v>
      </c>
      <c r="AS1370" s="14" t="s">
        <v>11498</v>
      </c>
      <c r="AT1370" s="14" t="str">
        <f t="shared" si="261"/>
        <v>-</v>
      </c>
      <c r="AU1370"/>
      <c r="AV1370" s="15" t="s">
        <v>11502</v>
      </c>
      <c r="AW1370" s="15" t="str">
        <f t="shared" si="262"/>
        <v>-</v>
      </c>
      <c r="AX1370"/>
      <c r="AY1370" s="17" t="s">
        <v>11502</v>
      </c>
      <c r="AZ1370" s="17" t="str">
        <f t="shared" si="263"/>
        <v>-</v>
      </c>
      <c r="BA1370"/>
    </row>
    <row r="1371" spans="1:53" x14ac:dyDescent="0.3">
      <c r="A1371" t="s">
        <v>3998</v>
      </c>
      <c r="B1371" t="s">
        <v>529</v>
      </c>
      <c r="C1371" t="s">
        <v>3999</v>
      </c>
      <c r="D1371" t="s">
        <v>3353</v>
      </c>
      <c r="E1371" t="str">
        <f>LEFT(Table_Query_from_QDB_Production___SQL_Server[[#This Row],[ttl_class_ttl_outl]],1)</f>
        <v>5</v>
      </c>
      <c r="F1371" t="str">
        <f>UPPER(IFERROR(VLOOKUP(Table_Query_from_QDB_Production___SQL_Server[[#This Row],[cto_osc_code]],'CTO-OSC Table'!$A$2:$B$24,2,FALSE),"Undefined"))</f>
        <v>RESEARCH</v>
      </c>
      <c r="G1371" t="str">
        <f>UPPER(IFERROR(VLOOKUP(Table_Query_from_QDB_Production___SQL_Server[[#This Row],[ttl_class_ttl_outl]],'Title Class Table'!$A$2:$C$146,2,FALSE),"Undefined"))</f>
        <v>PROFESSIONAL RESEARCH-REGULAR</v>
      </c>
      <c r="H1371" t="s">
        <v>11449</v>
      </c>
      <c r="I1371">
        <v>4</v>
      </c>
      <c r="K1371" t="str">
        <f>IFERROR(VLOOKUP(Table_Query_from_QDB_Production___SQL_Server[[#This Row],[step_2_seq]],'Employee Benefit Groups'!#REF!,2,FALSE),"-")</f>
        <v>-</v>
      </c>
      <c r="M1371" t="str">
        <f>IFERROR(VLOOKUP(Table_Query_from_QDB_Production___SQL_Server[[#This Row],[step_4_seq]],'Employee Benefit Groups'!#REF!,2,FALSE),"-")</f>
        <v>-</v>
      </c>
      <c r="O1371" t="str">
        <f>IFERROR(VLOOKUP(Table_Query_from_QDB_Production___SQL_Server[[#This Row],[step_4_seq2]],'Employee Benefit Groups'!#REF!,2,FALSE),"-")</f>
        <v>-</v>
      </c>
      <c r="P1371">
        <v>3</v>
      </c>
      <c r="Q1371" t="str">
        <f>IFERROR(VLOOKUP(Table_Query_from_QDB_Production___SQL_Server[[#This Row],[step_5_seq]],'Employee Benefit Groups'!#REF!,2,FALSE),"-")</f>
        <v>-</v>
      </c>
      <c r="S1371" t="str">
        <f>IFERROR(VLOOKUP(Table_Query_from_QDB_Production___SQL_Server[[#This Row],[step_6_seq]],'Employee Benefit Groups'!#REF!,2,FALSE),"-")</f>
        <v>-</v>
      </c>
      <c r="T1371">
        <v>4</v>
      </c>
      <c r="U1371" t="str">
        <f>IFERROR(VLOOKUP(Table_Query_from_QDB_Production___SQL_Server[[#This Row],[step_7_seq]],'Employee Benefit Groups'!#REF!,2,FALSE),"-")</f>
        <v>-</v>
      </c>
      <c r="W1371" t="str">
        <f>IFERROR(VLOOKUP(Table_Query_from_QDB_Production___SQL_Server[[#This Row],[step_8_seq]],'Employee Benefit Groups'!#REF!,2,FALSE),"-")</f>
        <v>-</v>
      </c>
      <c r="Y1371" t="str">
        <f>IFERROR(VLOOKUP(Table_Query_from_QDB_Production___SQL_Server[[#This Row],[step_9_seq]],'Employee Benefit Groups'!#REF!,2,FALSE),"-")</f>
        <v>-</v>
      </c>
      <c r="AA1371" s="15"/>
      <c r="AB1371" s="15">
        <f t="shared" si="252"/>
        <v>0</v>
      </c>
      <c r="AC1371" s="11" t="s">
        <v>11502</v>
      </c>
      <c r="AD1371" s="11" t="str">
        <f t="shared" si="253"/>
        <v>-</v>
      </c>
      <c r="AE1371" s="12"/>
      <c r="AF1371" s="12">
        <f t="shared" si="254"/>
        <v>0</v>
      </c>
      <c r="AG1371" s="13" t="s">
        <v>11502</v>
      </c>
      <c r="AH1371" s="13" t="str">
        <f t="shared" si="255"/>
        <v>-</v>
      </c>
      <c r="AI1371" s="14">
        <v>2</v>
      </c>
      <c r="AJ1371" s="14">
        <f t="shared" si="256"/>
        <v>3</v>
      </c>
      <c r="AK1371" s="15" t="s">
        <v>11497</v>
      </c>
      <c r="AL1371" s="15" t="str">
        <f t="shared" si="257"/>
        <v>-</v>
      </c>
      <c r="AM1371" s="12"/>
      <c r="AN1371" s="12">
        <f t="shared" si="258"/>
        <v>0</v>
      </c>
      <c r="AO1371" s="16" t="s">
        <v>11502</v>
      </c>
      <c r="AP1371" s="16" t="str">
        <f t="shared" si="259"/>
        <v>-</v>
      </c>
      <c r="AQ1371" s="12">
        <v>3</v>
      </c>
      <c r="AR1371" s="12">
        <f t="shared" si="260"/>
        <v>4</v>
      </c>
      <c r="AS1371" s="14" t="s">
        <v>11498</v>
      </c>
      <c r="AT1371" s="14" t="str">
        <f t="shared" si="261"/>
        <v>-</v>
      </c>
      <c r="AU1371"/>
      <c r="AV1371" s="15" t="s">
        <v>11502</v>
      </c>
      <c r="AW1371" s="15" t="str">
        <f t="shared" si="262"/>
        <v>-</v>
      </c>
      <c r="AX1371"/>
      <c r="AY1371" s="17" t="s">
        <v>11502</v>
      </c>
      <c r="AZ1371" s="17" t="str">
        <f t="shared" si="263"/>
        <v>-</v>
      </c>
      <c r="BA1371"/>
    </row>
    <row r="1372" spans="1:53" x14ac:dyDescent="0.3">
      <c r="A1372" t="s">
        <v>4000</v>
      </c>
      <c r="B1372" t="s">
        <v>529</v>
      </c>
      <c r="C1372" t="s">
        <v>4001</v>
      </c>
      <c r="D1372" t="s">
        <v>3353</v>
      </c>
      <c r="E1372" t="str">
        <f>LEFT(Table_Query_from_QDB_Production___SQL_Server[[#This Row],[ttl_class_ttl_outl]],1)</f>
        <v>5</v>
      </c>
      <c r="F1372" t="str">
        <f>UPPER(IFERROR(VLOOKUP(Table_Query_from_QDB_Production___SQL_Server[[#This Row],[cto_osc_code]],'CTO-OSC Table'!$A$2:$B$24,2,FALSE),"Undefined"))</f>
        <v>RESEARCH</v>
      </c>
      <c r="G1372" t="str">
        <f>UPPER(IFERROR(VLOOKUP(Table_Query_from_QDB_Production___SQL_Server[[#This Row],[ttl_class_ttl_outl]],'Title Class Table'!$A$2:$C$146,2,FALSE),"Undefined"))</f>
        <v>PROFESSIONAL RESEARCH-REGULAR</v>
      </c>
      <c r="H1372" t="s">
        <v>11449</v>
      </c>
      <c r="I1372">
        <v>4</v>
      </c>
      <c r="K1372" t="str">
        <f>IFERROR(VLOOKUP(Table_Query_from_QDB_Production___SQL_Server[[#This Row],[step_2_seq]],'Employee Benefit Groups'!#REF!,2,FALSE),"-")</f>
        <v>-</v>
      </c>
      <c r="M1372" t="str">
        <f>IFERROR(VLOOKUP(Table_Query_from_QDB_Production___SQL_Server[[#This Row],[step_4_seq]],'Employee Benefit Groups'!#REF!,2,FALSE),"-")</f>
        <v>-</v>
      </c>
      <c r="O1372" t="str">
        <f>IFERROR(VLOOKUP(Table_Query_from_QDB_Production___SQL_Server[[#This Row],[step_4_seq2]],'Employee Benefit Groups'!#REF!,2,FALSE),"-")</f>
        <v>-</v>
      </c>
      <c r="P1372">
        <v>3</v>
      </c>
      <c r="Q1372" t="str">
        <f>IFERROR(VLOOKUP(Table_Query_from_QDB_Production___SQL_Server[[#This Row],[step_5_seq]],'Employee Benefit Groups'!#REF!,2,FALSE),"-")</f>
        <v>-</v>
      </c>
      <c r="S1372" t="str">
        <f>IFERROR(VLOOKUP(Table_Query_from_QDB_Production___SQL_Server[[#This Row],[step_6_seq]],'Employee Benefit Groups'!#REF!,2,FALSE),"-")</f>
        <v>-</v>
      </c>
      <c r="T1372">
        <v>4</v>
      </c>
      <c r="U1372" t="str">
        <f>IFERROR(VLOOKUP(Table_Query_from_QDB_Production___SQL_Server[[#This Row],[step_7_seq]],'Employee Benefit Groups'!#REF!,2,FALSE),"-")</f>
        <v>-</v>
      </c>
      <c r="W1372" t="str">
        <f>IFERROR(VLOOKUP(Table_Query_from_QDB_Production___SQL_Server[[#This Row],[step_8_seq]],'Employee Benefit Groups'!#REF!,2,FALSE),"-")</f>
        <v>-</v>
      </c>
      <c r="Y1372" t="str">
        <f>IFERROR(VLOOKUP(Table_Query_from_QDB_Production___SQL_Server[[#This Row],[step_9_seq]],'Employee Benefit Groups'!#REF!,2,FALSE),"-")</f>
        <v>-</v>
      </c>
      <c r="AA1372" s="15"/>
      <c r="AB1372" s="15">
        <f t="shared" si="252"/>
        <v>0</v>
      </c>
      <c r="AC1372" s="11" t="s">
        <v>11502</v>
      </c>
      <c r="AD1372" s="11" t="str">
        <f t="shared" si="253"/>
        <v>-</v>
      </c>
      <c r="AE1372" s="12"/>
      <c r="AF1372" s="12">
        <f t="shared" si="254"/>
        <v>0</v>
      </c>
      <c r="AG1372" s="13" t="s">
        <v>11502</v>
      </c>
      <c r="AH1372" s="13" t="str">
        <f t="shared" si="255"/>
        <v>-</v>
      </c>
      <c r="AI1372" s="14">
        <v>2</v>
      </c>
      <c r="AJ1372" s="14">
        <f t="shared" si="256"/>
        <v>3</v>
      </c>
      <c r="AK1372" s="15" t="s">
        <v>11497</v>
      </c>
      <c r="AL1372" s="15" t="str">
        <f t="shared" si="257"/>
        <v>-</v>
      </c>
      <c r="AM1372" s="12"/>
      <c r="AN1372" s="12">
        <f t="shared" si="258"/>
        <v>0</v>
      </c>
      <c r="AO1372" s="16" t="s">
        <v>11502</v>
      </c>
      <c r="AP1372" s="16" t="str">
        <f t="shared" si="259"/>
        <v>-</v>
      </c>
      <c r="AQ1372" s="12">
        <v>3</v>
      </c>
      <c r="AR1372" s="12">
        <f t="shared" si="260"/>
        <v>4</v>
      </c>
      <c r="AS1372" s="14" t="s">
        <v>11498</v>
      </c>
      <c r="AT1372" s="14" t="str">
        <f t="shared" si="261"/>
        <v>-</v>
      </c>
      <c r="AU1372"/>
      <c r="AV1372" s="15" t="s">
        <v>11502</v>
      </c>
      <c r="AW1372" s="15" t="str">
        <f t="shared" si="262"/>
        <v>-</v>
      </c>
      <c r="AX1372"/>
      <c r="AY1372" s="17" t="s">
        <v>11502</v>
      </c>
      <c r="AZ1372" s="17" t="str">
        <f t="shared" si="263"/>
        <v>-</v>
      </c>
      <c r="BA1372"/>
    </row>
    <row r="1373" spans="1:53" x14ac:dyDescent="0.3">
      <c r="A1373" t="s">
        <v>4002</v>
      </c>
      <c r="B1373" t="s">
        <v>529</v>
      </c>
      <c r="C1373" t="s">
        <v>4003</v>
      </c>
      <c r="D1373" t="s">
        <v>3353</v>
      </c>
      <c r="E1373" t="str">
        <f>LEFT(Table_Query_from_QDB_Production___SQL_Server[[#This Row],[ttl_class_ttl_outl]],1)</f>
        <v>5</v>
      </c>
      <c r="F1373" t="str">
        <f>UPPER(IFERROR(VLOOKUP(Table_Query_from_QDB_Production___SQL_Server[[#This Row],[cto_osc_code]],'CTO-OSC Table'!$A$2:$B$24,2,FALSE),"Undefined"))</f>
        <v>RESEARCH</v>
      </c>
      <c r="G1373" t="str">
        <f>UPPER(IFERROR(VLOOKUP(Table_Query_from_QDB_Production___SQL_Server[[#This Row],[ttl_class_ttl_outl]],'Title Class Table'!$A$2:$C$146,2,FALSE),"Undefined"))</f>
        <v>PROFESSIONAL RESEARCH-REGULAR</v>
      </c>
      <c r="H1373" t="s">
        <v>11449</v>
      </c>
      <c r="I1373">
        <v>4</v>
      </c>
      <c r="K1373" t="str">
        <f>IFERROR(VLOOKUP(Table_Query_from_QDB_Production___SQL_Server[[#This Row],[step_2_seq]],'Employee Benefit Groups'!#REF!,2,FALSE),"-")</f>
        <v>-</v>
      </c>
      <c r="M1373" t="str">
        <f>IFERROR(VLOOKUP(Table_Query_from_QDB_Production___SQL_Server[[#This Row],[step_4_seq]],'Employee Benefit Groups'!#REF!,2,FALSE),"-")</f>
        <v>-</v>
      </c>
      <c r="O1373" t="str">
        <f>IFERROR(VLOOKUP(Table_Query_from_QDB_Production___SQL_Server[[#This Row],[step_4_seq2]],'Employee Benefit Groups'!#REF!,2,FALSE),"-")</f>
        <v>-</v>
      </c>
      <c r="P1373">
        <v>3</v>
      </c>
      <c r="Q1373" t="str">
        <f>IFERROR(VLOOKUP(Table_Query_from_QDB_Production___SQL_Server[[#This Row],[step_5_seq]],'Employee Benefit Groups'!#REF!,2,FALSE),"-")</f>
        <v>-</v>
      </c>
      <c r="S1373" t="str">
        <f>IFERROR(VLOOKUP(Table_Query_from_QDB_Production___SQL_Server[[#This Row],[step_6_seq]],'Employee Benefit Groups'!#REF!,2,FALSE),"-")</f>
        <v>-</v>
      </c>
      <c r="T1373">
        <v>4</v>
      </c>
      <c r="U1373" t="str">
        <f>IFERROR(VLOOKUP(Table_Query_from_QDB_Production___SQL_Server[[#This Row],[step_7_seq]],'Employee Benefit Groups'!#REF!,2,FALSE),"-")</f>
        <v>-</v>
      </c>
      <c r="W1373" t="str">
        <f>IFERROR(VLOOKUP(Table_Query_from_QDB_Production___SQL_Server[[#This Row],[step_8_seq]],'Employee Benefit Groups'!#REF!,2,FALSE),"-")</f>
        <v>-</v>
      </c>
      <c r="Y1373" t="str">
        <f>IFERROR(VLOOKUP(Table_Query_from_QDB_Production___SQL_Server[[#This Row],[step_9_seq]],'Employee Benefit Groups'!#REF!,2,FALSE),"-")</f>
        <v>-</v>
      </c>
      <c r="AA1373" s="15"/>
      <c r="AB1373" s="15">
        <f t="shared" si="252"/>
        <v>0</v>
      </c>
      <c r="AC1373" s="11" t="s">
        <v>11502</v>
      </c>
      <c r="AD1373" s="11" t="str">
        <f t="shared" si="253"/>
        <v>-</v>
      </c>
      <c r="AE1373" s="12"/>
      <c r="AF1373" s="12">
        <f t="shared" si="254"/>
        <v>0</v>
      </c>
      <c r="AG1373" s="13" t="s">
        <v>11502</v>
      </c>
      <c r="AH1373" s="13" t="str">
        <f t="shared" si="255"/>
        <v>-</v>
      </c>
      <c r="AI1373" s="14">
        <v>2</v>
      </c>
      <c r="AJ1373" s="14">
        <f t="shared" si="256"/>
        <v>3</v>
      </c>
      <c r="AK1373" s="15" t="s">
        <v>11497</v>
      </c>
      <c r="AL1373" s="15" t="str">
        <f t="shared" si="257"/>
        <v>-</v>
      </c>
      <c r="AM1373" s="12"/>
      <c r="AN1373" s="12">
        <f t="shared" si="258"/>
        <v>0</v>
      </c>
      <c r="AO1373" s="16" t="s">
        <v>11502</v>
      </c>
      <c r="AP1373" s="16" t="str">
        <f t="shared" si="259"/>
        <v>-</v>
      </c>
      <c r="AQ1373" s="12">
        <v>3</v>
      </c>
      <c r="AR1373" s="12">
        <f t="shared" si="260"/>
        <v>4</v>
      </c>
      <c r="AS1373" s="14" t="s">
        <v>11498</v>
      </c>
      <c r="AT1373" s="14" t="str">
        <f t="shared" si="261"/>
        <v>-</v>
      </c>
      <c r="AU1373"/>
      <c r="AV1373" s="15" t="s">
        <v>11502</v>
      </c>
      <c r="AW1373" s="15" t="str">
        <f t="shared" si="262"/>
        <v>-</v>
      </c>
      <c r="AX1373"/>
      <c r="AY1373" s="17" t="s">
        <v>11502</v>
      </c>
      <c r="AZ1373" s="17" t="str">
        <f t="shared" si="263"/>
        <v>-</v>
      </c>
      <c r="BA1373"/>
    </row>
    <row r="1374" spans="1:53" x14ac:dyDescent="0.3">
      <c r="A1374" t="s">
        <v>4004</v>
      </c>
      <c r="B1374" t="s">
        <v>529</v>
      </c>
      <c r="C1374" t="s">
        <v>4005</v>
      </c>
      <c r="D1374" t="s">
        <v>3353</v>
      </c>
      <c r="E1374" t="str">
        <f>LEFT(Table_Query_from_QDB_Production___SQL_Server[[#This Row],[ttl_class_ttl_outl]],1)</f>
        <v>5</v>
      </c>
      <c r="F1374" t="str">
        <f>UPPER(IFERROR(VLOOKUP(Table_Query_from_QDB_Production___SQL_Server[[#This Row],[cto_osc_code]],'CTO-OSC Table'!$A$2:$B$24,2,FALSE),"Undefined"))</f>
        <v>RESEARCH</v>
      </c>
      <c r="G1374" t="str">
        <f>UPPER(IFERROR(VLOOKUP(Table_Query_from_QDB_Production___SQL_Server[[#This Row],[ttl_class_ttl_outl]],'Title Class Table'!$A$2:$C$146,2,FALSE),"Undefined"))</f>
        <v>PROFESSIONAL RESEARCH-REGULAR</v>
      </c>
      <c r="H1374" t="s">
        <v>11449</v>
      </c>
      <c r="I1374">
        <v>4</v>
      </c>
      <c r="K1374" t="str">
        <f>IFERROR(VLOOKUP(Table_Query_from_QDB_Production___SQL_Server[[#This Row],[step_2_seq]],'Employee Benefit Groups'!#REF!,2,FALSE),"-")</f>
        <v>-</v>
      </c>
      <c r="M1374" t="str">
        <f>IFERROR(VLOOKUP(Table_Query_from_QDB_Production___SQL_Server[[#This Row],[step_4_seq]],'Employee Benefit Groups'!#REF!,2,FALSE),"-")</f>
        <v>-</v>
      </c>
      <c r="O1374" t="str">
        <f>IFERROR(VLOOKUP(Table_Query_from_QDB_Production___SQL_Server[[#This Row],[step_4_seq2]],'Employee Benefit Groups'!#REF!,2,FALSE),"-")</f>
        <v>-</v>
      </c>
      <c r="P1374">
        <v>3</v>
      </c>
      <c r="Q1374" t="str">
        <f>IFERROR(VLOOKUP(Table_Query_from_QDB_Production___SQL_Server[[#This Row],[step_5_seq]],'Employee Benefit Groups'!#REF!,2,FALSE),"-")</f>
        <v>-</v>
      </c>
      <c r="S1374" t="str">
        <f>IFERROR(VLOOKUP(Table_Query_from_QDB_Production___SQL_Server[[#This Row],[step_6_seq]],'Employee Benefit Groups'!#REF!,2,FALSE),"-")</f>
        <v>-</v>
      </c>
      <c r="T1374">
        <v>4</v>
      </c>
      <c r="U1374" t="str">
        <f>IFERROR(VLOOKUP(Table_Query_from_QDB_Production___SQL_Server[[#This Row],[step_7_seq]],'Employee Benefit Groups'!#REF!,2,FALSE),"-")</f>
        <v>-</v>
      </c>
      <c r="W1374" t="str">
        <f>IFERROR(VLOOKUP(Table_Query_from_QDB_Production___SQL_Server[[#This Row],[step_8_seq]],'Employee Benefit Groups'!#REF!,2,FALSE),"-")</f>
        <v>-</v>
      </c>
      <c r="Y1374" t="str">
        <f>IFERROR(VLOOKUP(Table_Query_from_QDB_Production___SQL_Server[[#This Row],[step_9_seq]],'Employee Benefit Groups'!#REF!,2,FALSE),"-")</f>
        <v>-</v>
      </c>
      <c r="AA1374" s="15"/>
      <c r="AB1374" s="15">
        <f t="shared" si="252"/>
        <v>0</v>
      </c>
      <c r="AC1374" s="11" t="s">
        <v>11502</v>
      </c>
      <c r="AD1374" s="11" t="str">
        <f t="shared" si="253"/>
        <v>-</v>
      </c>
      <c r="AE1374" s="12"/>
      <c r="AF1374" s="12">
        <f t="shared" si="254"/>
        <v>0</v>
      </c>
      <c r="AG1374" s="13" t="s">
        <v>11502</v>
      </c>
      <c r="AH1374" s="13" t="str">
        <f t="shared" si="255"/>
        <v>-</v>
      </c>
      <c r="AI1374" s="14">
        <v>2</v>
      </c>
      <c r="AJ1374" s="14">
        <f t="shared" si="256"/>
        <v>3</v>
      </c>
      <c r="AK1374" s="15" t="s">
        <v>11497</v>
      </c>
      <c r="AL1374" s="15" t="str">
        <f t="shared" si="257"/>
        <v>-</v>
      </c>
      <c r="AM1374" s="12"/>
      <c r="AN1374" s="12">
        <f t="shared" si="258"/>
        <v>0</v>
      </c>
      <c r="AO1374" s="16" t="s">
        <v>11502</v>
      </c>
      <c r="AP1374" s="16" t="str">
        <f t="shared" si="259"/>
        <v>-</v>
      </c>
      <c r="AQ1374" s="12">
        <v>3</v>
      </c>
      <c r="AR1374" s="12">
        <f t="shared" si="260"/>
        <v>4</v>
      </c>
      <c r="AS1374" s="14" t="s">
        <v>11498</v>
      </c>
      <c r="AT1374" s="14" t="str">
        <f t="shared" si="261"/>
        <v>-</v>
      </c>
      <c r="AU1374"/>
      <c r="AV1374" s="15" t="s">
        <v>11502</v>
      </c>
      <c r="AW1374" s="15" t="str">
        <f t="shared" si="262"/>
        <v>-</v>
      </c>
      <c r="AX1374"/>
      <c r="AY1374" s="17" t="s">
        <v>11502</v>
      </c>
      <c r="AZ1374" s="17" t="str">
        <f t="shared" si="263"/>
        <v>-</v>
      </c>
      <c r="BA1374"/>
    </row>
    <row r="1375" spans="1:53" x14ac:dyDescent="0.3">
      <c r="A1375" t="s">
        <v>4006</v>
      </c>
      <c r="B1375" t="s">
        <v>529</v>
      </c>
      <c r="C1375" t="s">
        <v>4007</v>
      </c>
      <c r="D1375" t="s">
        <v>3987</v>
      </c>
      <c r="E1375" t="str">
        <f>LEFT(Table_Query_from_QDB_Production___SQL_Server[[#This Row],[ttl_class_ttl_outl]],1)</f>
        <v>5</v>
      </c>
      <c r="F1375" t="str">
        <f>UPPER(IFERROR(VLOOKUP(Table_Query_from_QDB_Production___SQL_Server[[#This Row],[cto_osc_code]],'CTO-OSC Table'!$A$2:$B$24,2,FALSE),"Undefined"))</f>
        <v>RESEARCH</v>
      </c>
      <c r="G1375" t="str">
        <f>UPPER(IFERROR(VLOOKUP(Table_Query_from_QDB_Production___SQL_Server[[#This Row],[ttl_class_ttl_outl]],'Title Class Table'!$A$2:$C$146,2,FALSE),"Undefined"))</f>
        <v>PROFESSIONAL RESEARCH-VISITING</v>
      </c>
      <c r="H1375" t="s">
        <v>11449</v>
      </c>
      <c r="I1375">
        <v>4</v>
      </c>
      <c r="K1375" t="str">
        <f>IFERROR(VLOOKUP(Table_Query_from_QDB_Production___SQL_Server[[#This Row],[step_2_seq]],'Employee Benefit Groups'!#REF!,2,FALSE),"-")</f>
        <v>-</v>
      </c>
      <c r="M1375" t="str">
        <f>IFERROR(VLOOKUP(Table_Query_from_QDB_Production___SQL_Server[[#This Row],[step_4_seq]],'Employee Benefit Groups'!#REF!,2,FALSE),"-")</f>
        <v>-</v>
      </c>
      <c r="O1375" t="str">
        <f>IFERROR(VLOOKUP(Table_Query_from_QDB_Production___SQL_Server[[#This Row],[step_4_seq2]],'Employee Benefit Groups'!#REF!,2,FALSE),"-")</f>
        <v>-</v>
      </c>
      <c r="P1375">
        <v>3</v>
      </c>
      <c r="Q1375" t="str">
        <f>IFERROR(VLOOKUP(Table_Query_from_QDB_Production___SQL_Server[[#This Row],[step_5_seq]],'Employee Benefit Groups'!#REF!,2,FALSE),"-")</f>
        <v>-</v>
      </c>
      <c r="S1375" t="str">
        <f>IFERROR(VLOOKUP(Table_Query_from_QDB_Production___SQL_Server[[#This Row],[step_6_seq]],'Employee Benefit Groups'!#REF!,2,FALSE),"-")</f>
        <v>-</v>
      </c>
      <c r="T1375">
        <v>4</v>
      </c>
      <c r="U1375" t="str">
        <f>IFERROR(VLOOKUP(Table_Query_from_QDB_Production___SQL_Server[[#This Row],[step_7_seq]],'Employee Benefit Groups'!#REF!,2,FALSE),"-")</f>
        <v>-</v>
      </c>
      <c r="W1375" t="str">
        <f>IFERROR(VLOOKUP(Table_Query_from_QDB_Production___SQL_Server[[#This Row],[step_8_seq]],'Employee Benefit Groups'!#REF!,2,FALSE),"-")</f>
        <v>-</v>
      </c>
      <c r="Y1375" t="str">
        <f>IFERROR(VLOOKUP(Table_Query_from_QDB_Production___SQL_Server[[#This Row],[step_9_seq]],'Employee Benefit Groups'!#REF!,2,FALSE),"-")</f>
        <v>-</v>
      </c>
      <c r="AA1375" s="15"/>
      <c r="AB1375" s="15">
        <f t="shared" si="252"/>
        <v>0</v>
      </c>
      <c r="AC1375" s="11" t="s">
        <v>11502</v>
      </c>
      <c r="AD1375" s="11" t="str">
        <f t="shared" si="253"/>
        <v>-</v>
      </c>
      <c r="AE1375" s="12"/>
      <c r="AF1375" s="12">
        <f t="shared" si="254"/>
        <v>0</v>
      </c>
      <c r="AG1375" s="13" t="s">
        <v>11502</v>
      </c>
      <c r="AH1375" s="13" t="str">
        <f t="shared" si="255"/>
        <v>-</v>
      </c>
      <c r="AI1375" s="14">
        <v>2</v>
      </c>
      <c r="AJ1375" s="14">
        <f t="shared" si="256"/>
        <v>3</v>
      </c>
      <c r="AK1375" s="15" t="s">
        <v>11497</v>
      </c>
      <c r="AL1375" s="15" t="str">
        <f t="shared" si="257"/>
        <v>-</v>
      </c>
      <c r="AM1375" s="12"/>
      <c r="AN1375" s="12">
        <f t="shared" si="258"/>
        <v>0</v>
      </c>
      <c r="AO1375" s="16" t="s">
        <v>11502</v>
      </c>
      <c r="AP1375" s="16" t="str">
        <f t="shared" si="259"/>
        <v>-</v>
      </c>
      <c r="AQ1375" s="12">
        <v>3</v>
      </c>
      <c r="AR1375" s="12">
        <f t="shared" si="260"/>
        <v>4</v>
      </c>
      <c r="AS1375" s="14" t="s">
        <v>11498</v>
      </c>
      <c r="AT1375" s="14" t="str">
        <f t="shared" si="261"/>
        <v>-</v>
      </c>
      <c r="AU1375"/>
      <c r="AV1375" s="15" t="s">
        <v>11502</v>
      </c>
      <c r="AW1375" s="15" t="str">
        <f t="shared" si="262"/>
        <v>-</v>
      </c>
      <c r="AX1375"/>
      <c r="AY1375" s="17" t="s">
        <v>11502</v>
      </c>
      <c r="AZ1375" s="17" t="str">
        <f t="shared" si="263"/>
        <v>-</v>
      </c>
      <c r="BA1375"/>
    </row>
    <row r="1376" spans="1:53" x14ac:dyDescent="0.3">
      <c r="A1376" t="s">
        <v>4008</v>
      </c>
      <c r="B1376" t="s">
        <v>4009</v>
      </c>
      <c r="C1376" t="s">
        <v>4010</v>
      </c>
      <c r="D1376" t="s">
        <v>3353</v>
      </c>
      <c r="E1376" t="str">
        <f>LEFT(Table_Query_from_QDB_Production___SQL_Server[[#This Row],[ttl_class_ttl_outl]],1)</f>
        <v>5</v>
      </c>
      <c r="F1376" t="str">
        <f>UPPER(IFERROR(VLOOKUP(Table_Query_from_QDB_Production___SQL_Server[[#This Row],[cto_osc_code]],'CTO-OSC Table'!$A$2:$B$24,2,FALSE),"Undefined"))</f>
        <v>RESEARCH</v>
      </c>
      <c r="G1376" t="str">
        <f>UPPER(IFERROR(VLOOKUP(Table_Query_from_QDB_Production___SQL_Server[[#This Row],[ttl_class_ttl_outl]],'Title Class Table'!$A$2:$C$146,2,FALSE),"Undefined"))</f>
        <v>PROFESSIONAL RESEARCH-REGULAR</v>
      </c>
      <c r="H1376" t="s">
        <v>11449</v>
      </c>
      <c r="I1376">
        <v>4</v>
      </c>
      <c r="K1376" t="str">
        <f>IFERROR(VLOOKUP(Table_Query_from_QDB_Production___SQL_Server[[#This Row],[step_2_seq]],'Employee Benefit Groups'!#REF!,2,FALSE),"-")</f>
        <v>-</v>
      </c>
      <c r="M1376" t="str">
        <f>IFERROR(VLOOKUP(Table_Query_from_QDB_Production___SQL_Server[[#This Row],[step_4_seq]],'Employee Benefit Groups'!#REF!,2,FALSE),"-")</f>
        <v>-</v>
      </c>
      <c r="O1376" t="str">
        <f>IFERROR(VLOOKUP(Table_Query_from_QDB_Production___SQL_Server[[#This Row],[step_4_seq2]],'Employee Benefit Groups'!#REF!,2,FALSE),"-")</f>
        <v>-</v>
      </c>
      <c r="P1376">
        <v>3</v>
      </c>
      <c r="Q1376" t="str">
        <f>IFERROR(VLOOKUP(Table_Query_from_QDB_Production___SQL_Server[[#This Row],[step_5_seq]],'Employee Benefit Groups'!#REF!,2,FALSE),"-")</f>
        <v>-</v>
      </c>
      <c r="S1376" t="str">
        <f>IFERROR(VLOOKUP(Table_Query_from_QDB_Production___SQL_Server[[#This Row],[step_6_seq]],'Employee Benefit Groups'!#REF!,2,FALSE),"-")</f>
        <v>-</v>
      </c>
      <c r="T1376">
        <v>4</v>
      </c>
      <c r="U1376" t="str">
        <f>IFERROR(VLOOKUP(Table_Query_from_QDB_Production___SQL_Server[[#This Row],[step_7_seq]],'Employee Benefit Groups'!#REF!,2,FALSE),"-")</f>
        <v>-</v>
      </c>
      <c r="W1376" t="str">
        <f>IFERROR(VLOOKUP(Table_Query_from_QDB_Production___SQL_Server[[#This Row],[step_8_seq]],'Employee Benefit Groups'!#REF!,2,FALSE),"-")</f>
        <v>-</v>
      </c>
      <c r="Y1376" t="str">
        <f>IFERROR(VLOOKUP(Table_Query_from_QDB_Production___SQL_Server[[#This Row],[step_9_seq]],'Employee Benefit Groups'!#REF!,2,FALSE),"-")</f>
        <v>-</v>
      </c>
      <c r="AA1376" s="15"/>
      <c r="AB1376" s="15">
        <f t="shared" si="252"/>
        <v>0</v>
      </c>
      <c r="AC1376" s="11" t="s">
        <v>11502</v>
      </c>
      <c r="AD1376" s="11" t="str">
        <f t="shared" si="253"/>
        <v>-</v>
      </c>
      <c r="AE1376" s="12"/>
      <c r="AF1376" s="12">
        <f t="shared" si="254"/>
        <v>0</v>
      </c>
      <c r="AG1376" s="13" t="s">
        <v>11502</v>
      </c>
      <c r="AH1376" s="13" t="str">
        <f t="shared" si="255"/>
        <v>-</v>
      </c>
      <c r="AI1376" s="14">
        <v>2</v>
      </c>
      <c r="AJ1376" s="14">
        <f t="shared" si="256"/>
        <v>3</v>
      </c>
      <c r="AK1376" s="15" t="s">
        <v>11497</v>
      </c>
      <c r="AL1376" s="15" t="str">
        <f t="shared" si="257"/>
        <v>-</v>
      </c>
      <c r="AM1376" s="12"/>
      <c r="AN1376" s="12">
        <f t="shared" si="258"/>
        <v>0</v>
      </c>
      <c r="AO1376" s="16" t="s">
        <v>11502</v>
      </c>
      <c r="AP1376" s="16" t="str">
        <f t="shared" si="259"/>
        <v>-</v>
      </c>
      <c r="AQ1376" s="12">
        <v>3</v>
      </c>
      <c r="AR1376" s="12">
        <f t="shared" si="260"/>
        <v>4</v>
      </c>
      <c r="AS1376" s="14" t="s">
        <v>11498</v>
      </c>
      <c r="AT1376" s="14" t="str">
        <f t="shared" si="261"/>
        <v>-</v>
      </c>
      <c r="AU1376"/>
      <c r="AV1376" s="15" t="s">
        <v>11502</v>
      </c>
      <c r="AW1376" s="15" t="str">
        <f t="shared" si="262"/>
        <v>-</v>
      </c>
      <c r="AX1376"/>
      <c r="AY1376" s="17" t="s">
        <v>11502</v>
      </c>
      <c r="AZ1376" s="17" t="str">
        <f t="shared" si="263"/>
        <v>-</v>
      </c>
      <c r="BA1376"/>
    </row>
    <row r="1377" spans="1:53" x14ac:dyDescent="0.3">
      <c r="A1377" t="s">
        <v>4011</v>
      </c>
      <c r="B1377" t="s">
        <v>4012</v>
      </c>
      <c r="C1377" t="s">
        <v>4013</v>
      </c>
      <c r="D1377" t="s">
        <v>3353</v>
      </c>
      <c r="E1377" t="str">
        <f>LEFT(Table_Query_from_QDB_Production___SQL_Server[[#This Row],[ttl_class_ttl_outl]],1)</f>
        <v>5</v>
      </c>
      <c r="F1377" t="str">
        <f>UPPER(IFERROR(VLOOKUP(Table_Query_from_QDB_Production___SQL_Server[[#This Row],[cto_osc_code]],'CTO-OSC Table'!$A$2:$B$24,2,FALSE),"Undefined"))</f>
        <v>RESEARCH</v>
      </c>
      <c r="G1377" t="str">
        <f>UPPER(IFERROR(VLOOKUP(Table_Query_from_QDB_Production___SQL_Server[[#This Row],[ttl_class_ttl_outl]],'Title Class Table'!$A$2:$C$146,2,FALSE),"Undefined"))</f>
        <v>PROFESSIONAL RESEARCH-REGULAR</v>
      </c>
      <c r="H1377" t="s">
        <v>11449</v>
      </c>
      <c r="I1377">
        <v>4</v>
      </c>
      <c r="K1377" t="str">
        <f>IFERROR(VLOOKUP(Table_Query_from_QDB_Production___SQL_Server[[#This Row],[step_2_seq]],'Employee Benefit Groups'!#REF!,2,FALSE),"-")</f>
        <v>-</v>
      </c>
      <c r="M1377" t="str">
        <f>IFERROR(VLOOKUP(Table_Query_from_QDB_Production___SQL_Server[[#This Row],[step_4_seq]],'Employee Benefit Groups'!#REF!,2,FALSE),"-")</f>
        <v>-</v>
      </c>
      <c r="O1377" t="str">
        <f>IFERROR(VLOOKUP(Table_Query_from_QDB_Production___SQL_Server[[#This Row],[step_4_seq2]],'Employee Benefit Groups'!#REF!,2,FALSE),"-")</f>
        <v>-</v>
      </c>
      <c r="P1377">
        <v>3</v>
      </c>
      <c r="Q1377" t="str">
        <f>IFERROR(VLOOKUP(Table_Query_from_QDB_Production___SQL_Server[[#This Row],[step_5_seq]],'Employee Benefit Groups'!#REF!,2,FALSE),"-")</f>
        <v>-</v>
      </c>
      <c r="S1377" t="str">
        <f>IFERROR(VLOOKUP(Table_Query_from_QDB_Production___SQL_Server[[#This Row],[step_6_seq]],'Employee Benefit Groups'!#REF!,2,FALSE),"-")</f>
        <v>-</v>
      </c>
      <c r="T1377">
        <v>4</v>
      </c>
      <c r="U1377" t="str">
        <f>IFERROR(VLOOKUP(Table_Query_from_QDB_Production___SQL_Server[[#This Row],[step_7_seq]],'Employee Benefit Groups'!#REF!,2,FALSE),"-")</f>
        <v>-</v>
      </c>
      <c r="W1377" t="str">
        <f>IFERROR(VLOOKUP(Table_Query_from_QDB_Production___SQL_Server[[#This Row],[step_8_seq]],'Employee Benefit Groups'!#REF!,2,FALSE),"-")</f>
        <v>-</v>
      </c>
      <c r="Y1377" t="str">
        <f>IFERROR(VLOOKUP(Table_Query_from_QDB_Production___SQL_Server[[#This Row],[step_9_seq]],'Employee Benefit Groups'!#REF!,2,FALSE),"-")</f>
        <v>-</v>
      </c>
      <c r="AA1377" s="15"/>
      <c r="AB1377" s="15">
        <f t="shared" si="252"/>
        <v>0</v>
      </c>
      <c r="AC1377" s="11" t="s">
        <v>11502</v>
      </c>
      <c r="AD1377" s="11" t="str">
        <f t="shared" si="253"/>
        <v>-</v>
      </c>
      <c r="AE1377" s="12"/>
      <c r="AF1377" s="12">
        <f t="shared" si="254"/>
        <v>0</v>
      </c>
      <c r="AG1377" s="13" t="s">
        <v>11502</v>
      </c>
      <c r="AH1377" s="13" t="str">
        <f t="shared" si="255"/>
        <v>-</v>
      </c>
      <c r="AI1377" s="14">
        <v>2</v>
      </c>
      <c r="AJ1377" s="14">
        <f t="shared" si="256"/>
        <v>3</v>
      </c>
      <c r="AK1377" s="15" t="s">
        <v>11497</v>
      </c>
      <c r="AL1377" s="15" t="str">
        <f t="shared" si="257"/>
        <v>-</v>
      </c>
      <c r="AM1377" s="12"/>
      <c r="AN1377" s="12">
        <f t="shared" si="258"/>
        <v>0</v>
      </c>
      <c r="AO1377" s="16" t="s">
        <v>11502</v>
      </c>
      <c r="AP1377" s="16" t="str">
        <f t="shared" si="259"/>
        <v>-</v>
      </c>
      <c r="AQ1377" s="12">
        <v>3</v>
      </c>
      <c r="AR1377" s="12">
        <f t="shared" si="260"/>
        <v>4</v>
      </c>
      <c r="AS1377" s="14" t="s">
        <v>11498</v>
      </c>
      <c r="AT1377" s="14" t="str">
        <f t="shared" si="261"/>
        <v>-</v>
      </c>
      <c r="AU1377"/>
      <c r="AV1377" s="15" t="s">
        <v>11502</v>
      </c>
      <c r="AW1377" s="15" t="str">
        <f t="shared" si="262"/>
        <v>-</v>
      </c>
      <c r="AX1377"/>
      <c r="AY1377" s="17" t="s">
        <v>11502</v>
      </c>
      <c r="AZ1377" s="17" t="str">
        <f t="shared" si="263"/>
        <v>-</v>
      </c>
      <c r="BA1377"/>
    </row>
    <row r="1378" spans="1:53" x14ac:dyDescent="0.3">
      <c r="A1378" t="s">
        <v>4014</v>
      </c>
      <c r="B1378" t="s">
        <v>4015</v>
      </c>
      <c r="C1378" t="s">
        <v>4016</v>
      </c>
      <c r="D1378" t="s">
        <v>3353</v>
      </c>
      <c r="E1378" t="str">
        <f>LEFT(Table_Query_from_QDB_Production___SQL_Server[[#This Row],[ttl_class_ttl_outl]],1)</f>
        <v>5</v>
      </c>
      <c r="F1378" t="str">
        <f>UPPER(IFERROR(VLOOKUP(Table_Query_from_QDB_Production___SQL_Server[[#This Row],[cto_osc_code]],'CTO-OSC Table'!$A$2:$B$24,2,FALSE),"Undefined"))</f>
        <v>RESEARCH</v>
      </c>
      <c r="G1378" t="str">
        <f>UPPER(IFERROR(VLOOKUP(Table_Query_from_QDB_Production___SQL_Server[[#This Row],[ttl_class_ttl_outl]],'Title Class Table'!$A$2:$C$146,2,FALSE),"Undefined"))</f>
        <v>PROFESSIONAL RESEARCH-REGULAR</v>
      </c>
      <c r="H1378" t="s">
        <v>11449</v>
      </c>
      <c r="I1378">
        <v>4</v>
      </c>
      <c r="K1378" t="str">
        <f>IFERROR(VLOOKUP(Table_Query_from_QDB_Production___SQL_Server[[#This Row],[step_2_seq]],'Employee Benefit Groups'!#REF!,2,FALSE),"-")</f>
        <v>-</v>
      </c>
      <c r="M1378" t="str">
        <f>IFERROR(VLOOKUP(Table_Query_from_QDB_Production___SQL_Server[[#This Row],[step_4_seq]],'Employee Benefit Groups'!#REF!,2,FALSE),"-")</f>
        <v>-</v>
      </c>
      <c r="O1378" t="str">
        <f>IFERROR(VLOOKUP(Table_Query_from_QDB_Production___SQL_Server[[#This Row],[step_4_seq2]],'Employee Benefit Groups'!#REF!,2,FALSE),"-")</f>
        <v>-</v>
      </c>
      <c r="P1378">
        <v>3</v>
      </c>
      <c r="Q1378" t="str">
        <f>IFERROR(VLOOKUP(Table_Query_from_QDB_Production___SQL_Server[[#This Row],[step_5_seq]],'Employee Benefit Groups'!#REF!,2,FALSE),"-")</f>
        <v>-</v>
      </c>
      <c r="S1378" t="str">
        <f>IFERROR(VLOOKUP(Table_Query_from_QDB_Production___SQL_Server[[#This Row],[step_6_seq]],'Employee Benefit Groups'!#REF!,2,FALSE),"-")</f>
        <v>-</v>
      </c>
      <c r="T1378">
        <v>4</v>
      </c>
      <c r="U1378" t="str">
        <f>IFERROR(VLOOKUP(Table_Query_from_QDB_Production___SQL_Server[[#This Row],[step_7_seq]],'Employee Benefit Groups'!#REF!,2,FALSE),"-")</f>
        <v>-</v>
      </c>
      <c r="W1378" t="str">
        <f>IFERROR(VLOOKUP(Table_Query_from_QDB_Production___SQL_Server[[#This Row],[step_8_seq]],'Employee Benefit Groups'!#REF!,2,FALSE),"-")</f>
        <v>-</v>
      </c>
      <c r="Y1378" t="str">
        <f>IFERROR(VLOOKUP(Table_Query_from_QDB_Production___SQL_Server[[#This Row],[step_9_seq]],'Employee Benefit Groups'!#REF!,2,FALSE),"-")</f>
        <v>-</v>
      </c>
      <c r="AA1378" s="15"/>
      <c r="AB1378" s="15">
        <f t="shared" si="252"/>
        <v>0</v>
      </c>
      <c r="AC1378" s="11" t="s">
        <v>11502</v>
      </c>
      <c r="AD1378" s="11" t="str">
        <f t="shared" si="253"/>
        <v>-</v>
      </c>
      <c r="AE1378" s="12"/>
      <c r="AF1378" s="12">
        <f t="shared" si="254"/>
        <v>0</v>
      </c>
      <c r="AG1378" s="13" t="s">
        <v>11502</v>
      </c>
      <c r="AH1378" s="13" t="str">
        <f t="shared" si="255"/>
        <v>-</v>
      </c>
      <c r="AI1378" s="14">
        <v>2</v>
      </c>
      <c r="AJ1378" s="14">
        <f t="shared" si="256"/>
        <v>3</v>
      </c>
      <c r="AK1378" s="15" t="s">
        <v>11497</v>
      </c>
      <c r="AL1378" s="15" t="str">
        <f t="shared" si="257"/>
        <v>-</v>
      </c>
      <c r="AM1378" s="12"/>
      <c r="AN1378" s="12">
        <f t="shared" si="258"/>
        <v>0</v>
      </c>
      <c r="AO1378" s="16" t="s">
        <v>11502</v>
      </c>
      <c r="AP1378" s="16" t="str">
        <f t="shared" si="259"/>
        <v>-</v>
      </c>
      <c r="AQ1378" s="12">
        <v>3</v>
      </c>
      <c r="AR1378" s="12">
        <f t="shared" si="260"/>
        <v>4</v>
      </c>
      <c r="AS1378" s="14" t="s">
        <v>11498</v>
      </c>
      <c r="AT1378" s="14" t="str">
        <f t="shared" si="261"/>
        <v>-</v>
      </c>
      <c r="AU1378"/>
      <c r="AV1378" s="15" t="s">
        <v>11502</v>
      </c>
      <c r="AW1378" s="15" t="str">
        <f t="shared" si="262"/>
        <v>-</v>
      </c>
      <c r="AX1378"/>
      <c r="AY1378" s="17" t="s">
        <v>11502</v>
      </c>
      <c r="AZ1378" s="17" t="str">
        <f t="shared" si="263"/>
        <v>-</v>
      </c>
      <c r="BA1378"/>
    </row>
    <row r="1379" spans="1:53" x14ac:dyDescent="0.3">
      <c r="A1379" t="s">
        <v>4017</v>
      </c>
      <c r="B1379" t="s">
        <v>4018</v>
      </c>
      <c r="C1379" t="s">
        <v>4019</v>
      </c>
      <c r="D1379" t="s">
        <v>3353</v>
      </c>
      <c r="E1379" t="str">
        <f>LEFT(Table_Query_from_QDB_Production___SQL_Server[[#This Row],[ttl_class_ttl_outl]],1)</f>
        <v>5</v>
      </c>
      <c r="F1379" t="str">
        <f>UPPER(IFERROR(VLOOKUP(Table_Query_from_QDB_Production___SQL_Server[[#This Row],[cto_osc_code]],'CTO-OSC Table'!$A$2:$B$24,2,FALSE),"Undefined"))</f>
        <v>RESEARCH</v>
      </c>
      <c r="G1379" t="str">
        <f>UPPER(IFERROR(VLOOKUP(Table_Query_from_QDB_Production___SQL_Server[[#This Row],[ttl_class_ttl_outl]],'Title Class Table'!$A$2:$C$146,2,FALSE),"Undefined"))</f>
        <v>PROFESSIONAL RESEARCH-REGULAR</v>
      </c>
      <c r="H1379" t="s">
        <v>11449</v>
      </c>
      <c r="I1379">
        <v>4</v>
      </c>
      <c r="K1379" t="str">
        <f>IFERROR(VLOOKUP(Table_Query_from_QDB_Production___SQL_Server[[#This Row],[step_2_seq]],'Employee Benefit Groups'!#REF!,2,FALSE),"-")</f>
        <v>-</v>
      </c>
      <c r="M1379" t="str">
        <f>IFERROR(VLOOKUP(Table_Query_from_QDB_Production___SQL_Server[[#This Row],[step_4_seq]],'Employee Benefit Groups'!#REF!,2,FALSE),"-")</f>
        <v>-</v>
      </c>
      <c r="O1379" t="str">
        <f>IFERROR(VLOOKUP(Table_Query_from_QDB_Production___SQL_Server[[#This Row],[step_4_seq2]],'Employee Benefit Groups'!#REF!,2,FALSE),"-")</f>
        <v>-</v>
      </c>
      <c r="P1379">
        <v>3</v>
      </c>
      <c r="Q1379" t="str">
        <f>IFERROR(VLOOKUP(Table_Query_from_QDB_Production___SQL_Server[[#This Row],[step_5_seq]],'Employee Benefit Groups'!#REF!,2,FALSE),"-")</f>
        <v>-</v>
      </c>
      <c r="S1379" t="str">
        <f>IFERROR(VLOOKUP(Table_Query_from_QDB_Production___SQL_Server[[#This Row],[step_6_seq]],'Employee Benefit Groups'!#REF!,2,FALSE),"-")</f>
        <v>-</v>
      </c>
      <c r="T1379">
        <v>4</v>
      </c>
      <c r="U1379" t="str">
        <f>IFERROR(VLOOKUP(Table_Query_from_QDB_Production___SQL_Server[[#This Row],[step_7_seq]],'Employee Benefit Groups'!#REF!,2,FALSE),"-")</f>
        <v>-</v>
      </c>
      <c r="W1379" t="str">
        <f>IFERROR(VLOOKUP(Table_Query_from_QDB_Production___SQL_Server[[#This Row],[step_8_seq]],'Employee Benefit Groups'!#REF!,2,FALSE),"-")</f>
        <v>-</v>
      </c>
      <c r="Y1379" t="str">
        <f>IFERROR(VLOOKUP(Table_Query_from_QDB_Production___SQL_Server[[#This Row],[step_9_seq]],'Employee Benefit Groups'!#REF!,2,FALSE),"-")</f>
        <v>-</v>
      </c>
      <c r="AA1379" s="15"/>
      <c r="AB1379" s="15">
        <f t="shared" si="252"/>
        <v>0</v>
      </c>
      <c r="AC1379" s="11" t="s">
        <v>11502</v>
      </c>
      <c r="AD1379" s="11" t="str">
        <f t="shared" si="253"/>
        <v>-</v>
      </c>
      <c r="AE1379" s="12"/>
      <c r="AF1379" s="12">
        <f t="shared" si="254"/>
        <v>0</v>
      </c>
      <c r="AG1379" s="13" t="s">
        <v>11502</v>
      </c>
      <c r="AH1379" s="13" t="str">
        <f t="shared" si="255"/>
        <v>-</v>
      </c>
      <c r="AI1379" s="14">
        <v>2</v>
      </c>
      <c r="AJ1379" s="14">
        <f t="shared" si="256"/>
        <v>3</v>
      </c>
      <c r="AK1379" s="15" t="s">
        <v>11497</v>
      </c>
      <c r="AL1379" s="15" t="str">
        <f t="shared" si="257"/>
        <v>-</v>
      </c>
      <c r="AM1379" s="12"/>
      <c r="AN1379" s="12">
        <f t="shared" si="258"/>
        <v>0</v>
      </c>
      <c r="AO1379" s="16" t="s">
        <v>11502</v>
      </c>
      <c r="AP1379" s="16" t="str">
        <f t="shared" si="259"/>
        <v>-</v>
      </c>
      <c r="AQ1379" s="12">
        <v>3</v>
      </c>
      <c r="AR1379" s="12">
        <f t="shared" si="260"/>
        <v>4</v>
      </c>
      <c r="AS1379" s="14" t="s">
        <v>11498</v>
      </c>
      <c r="AT1379" s="14" t="str">
        <f t="shared" si="261"/>
        <v>-</v>
      </c>
      <c r="AU1379"/>
      <c r="AV1379" s="15" t="s">
        <v>11502</v>
      </c>
      <c r="AW1379" s="15" t="str">
        <f t="shared" si="262"/>
        <v>-</v>
      </c>
      <c r="AX1379"/>
      <c r="AY1379" s="17" t="s">
        <v>11502</v>
      </c>
      <c r="AZ1379" s="17" t="str">
        <f t="shared" si="263"/>
        <v>-</v>
      </c>
      <c r="BA1379"/>
    </row>
    <row r="1380" spans="1:53" x14ac:dyDescent="0.3">
      <c r="A1380" t="s">
        <v>4020</v>
      </c>
      <c r="B1380" t="s">
        <v>4021</v>
      </c>
      <c r="C1380" t="s">
        <v>4022</v>
      </c>
      <c r="D1380" t="s">
        <v>3987</v>
      </c>
      <c r="E1380" t="str">
        <f>LEFT(Table_Query_from_QDB_Production___SQL_Server[[#This Row],[ttl_class_ttl_outl]],1)</f>
        <v>5</v>
      </c>
      <c r="F1380" t="str">
        <f>UPPER(IFERROR(VLOOKUP(Table_Query_from_QDB_Production___SQL_Server[[#This Row],[cto_osc_code]],'CTO-OSC Table'!$A$2:$B$24,2,FALSE),"Undefined"))</f>
        <v>RESEARCH</v>
      </c>
      <c r="G1380" t="str">
        <f>UPPER(IFERROR(VLOOKUP(Table_Query_from_QDB_Production___SQL_Server[[#This Row],[ttl_class_ttl_outl]],'Title Class Table'!$A$2:$C$146,2,FALSE),"Undefined"))</f>
        <v>PROFESSIONAL RESEARCH-VISITING</v>
      </c>
      <c r="H1380" t="s">
        <v>11449</v>
      </c>
      <c r="I1380">
        <v>4</v>
      </c>
      <c r="K1380" t="str">
        <f>IFERROR(VLOOKUP(Table_Query_from_QDB_Production___SQL_Server[[#This Row],[step_2_seq]],'Employee Benefit Groups'!#REF!,2,FALSE),"-")</f>
        <v>-</v>
      </c>
      <c r="M1380" t="str">
        <f>IFERROR(VLOOKUP(Table_Query_from_QDB_Production___SQL_Server[[#This Row],[step_4_seq]],'Employee Benefit Groups'!#REF!,2,FALSE),"-")</f>
        <v>-</v>
      </c>
      <c r="O1380" t="str">
        <f>IFERROR(VLOOKUP(Table_Query_from_QDB_Production___SQL_Server[[#This Row],[step_4_seq2]],'Employee Benefit Groups'!#REF!,2,FALSE),"-")</f>
        <v>-</v>
      </c>
      <c r="P1380">
        <v>3</v>
      </c>
      <c r="Q1380" t="str">
        <f>IFERROR(VLOOKUP(Table_Query_from_QDB_Production___SQL_Server[[#This Row],[step_5_seq]],'Employee Benefit Groups'!#REF!,2,FALSE),"-")</f>
        <v>-</v>
      </c>
      <c r="S1380" t="str">
        <f>IFERROR(VLOOKUP(Table_Query_from_QDB_Production___SQL_Server[[#This Row],[step_6_seq]],'Employee Benefit Groups'!#REF!,2,FALSE),"-")</f>
        <v>-</v>
      </c>
      <c r="T1380">
        <v>4</v>
      </c>
      <c r="U1380" t="str">
        <f>IFERROR(VLOOKUP(Table_Query_from_QDB_Production___SQL_Server[[#This Row],[step_7_seq]],'Employee Benefit Groups'!#REF!,2,FALSE),"-")</f>
        <v>-</v>
      </c>
      <c r="W1380" t="str">
        <f>IFERROR(VLOOKUP(Table_Query_from_QDB_Production___SQL_Server[[#This Row],[step_8_seq]],'Employee Benefit Groups'!#REF!,2,FALSE),"-")</f>
        <v>-</v>
      </c>
      <c r="Y1380" t="str">
        <f>IFERROR(VLOOKUP(Table_Query_from_QDB_Production___SQL_Server[[#This Row],[step_9_seq]],'Employee Benefit Groups'!#REF!,2,FALSE),"-")</f>
        <v>-</v>
      </c>
      <c r="AA1380" s="15"/>
      <c r="AB1380" s="15">
        <f t="shared" si="252"/>
        <v>0</v>
      </c>
      <c r="AC1380" s="11" t="s">
        <v>11502</v>
      </c>
      <c r="AD1380" s="11" t="str">
        <f t="shared" si="253"/>
        <v>-</v>
      </c>
      <c r="AE1380" s="12"/>
      <c r="AF1380" s="12">
        <f t="shared" si="254"/>
        <v>0</v>
      </c>
      <c r="AG1380" s="13" t="s">
        <v>11502</v>
      </c>
      <c r="AH1380" s="13" t="str">
        <f t="shared" si="255"/>
        <v>-</v>
      </c>
      <c r="AI1380" s="14">
        <v>2</v>
      </c>
      <c r="AJ1380" s="14">
        <f t="shared" si="256"/>
        <v>3</v>
      </c>
      <c r="AK1380" s="15" t="s">
        <v>11497</v>
      </c>
      <c r="AL1380" s="15" t="str">
        <f t="shared" si="257"/>
        <v>-</v>
      </c>
      <c r="AM1380" s="12"/>
      <c r="AN1380" s="12">
        <f t="shared" si="258"/>
        <v>0</v>
      </c>
      <c r="AO1380" s="16" t="s">
        <v>11502</v>
      </c>
      <c r="AP1380" s="16" t="str">
        <f t="shared" si="259"/>
        <v>-</v>
      </c>
      <c r="AQ1380" s="12">
        <v>3</v>
      </c>
      <c r="AR1380" s="12">
        <f t="shared" si="260"/>
        <v>4</v>
      </c>
      <c r="AS1380" s="14" t="s">
        <v>11498</v>
      </c>
      <c r="AT1380" s="14" t="str">
        <f t="shared" si="261"/>
        <v>-</v>
      </c>
      <c r="AU1380"/>
      <c r="AV1380" s="15" t="s">
        <v>11502</v>
      </c>
      <c r="AW1380" s="15" t="str">
        <f t="shared" si="262"/>
        <v>-</v>
      </c>
      <c r="AX1380"/>
      <c r="AY1380" s="17" t="s">
        <v>11502</v>
      </c>
      <c r="AZ1380" s="17" t="str">
        <f t="shared" si="263"/>
        <v>-</v>
      </c>
      <c r="BA1380"/>
    </row>
    <row r="1381" spans="1:53" x14ac:dyDescent="0.3">
      <c r="A1381" t="s">
        <v>4023</v>
      </c>
      <c r="B1381" t="s">
        <v>4024</v>
      </c>
      <c r="C1381" t="s">
        <v>4025</v>
      </c>
      <c r="D1381" t="s">
        <v>4026</v>
      </c>
      <c r="E1381" t="str">
        <f>LEFT(Table_Query_from_QDB_Production___SQL_Server[[#This Row],[ttl_class_ttl_outl]],1)</f>
        <v>5</v>
      </c>
      <c r="F1381" t="str">
        <f>UPPER(IFERROR(VLOOKUP(Table_Query_from_QDB_Production___SQL_Server[[#This Row],[cto_osc_code]],'CTO-OSC Table'!$A$2:$B$24,2,FALSE),"Undefined"))</f>
        <v>RESEARCH</v>
      </c>
      <c r="G1381" t="str">
        <f>UPPER(IFERROR(VLOOKUP(Table_Query_from_QDB_Production___SQL_Server[[#This Row],[ttl_class_ttl_outl]],'Title Class Table'!$A$2:$C$146,2,FALSE),"Undefined"))</f>
        <v>PROFESSIONAL RESEARCH-RECALL</v>
      </c>
      <c r="H1381" t="s">
        <v>11449</v>
      </c>
      <c r="I1381">
        <v>4</v>
      </c>
      <c r="K1381" t="str">
        <f>IFERROR(VLOOKUP(Table_Query_from_QDB_Production___SQL_Server[[#This Row],[step_2_seq]],'Employee Benefit Groups'!#REF!,2,FALSE),"-")</f>
        <v>-</v>
      </c>
      <c r="M1381" t="str">
        <f>IFERROR(VLOOKUP(Table_Query_from_QDB_Production___SQL_Server[[#This Row],[step_4_seq]],'Employee Benefit Groups'!#REF!,2,FALSE),"-")</f>
        <v>-</v>
      </c>
      <c r="O1381" t="str">
        <f>IFERROR(VLOOKUP(Table_Query_from_QDB_Production___SQL_Server[[#This Row],[step_4_seq2]],'Employee Benefit Groups'!#REF!,2,FALSE),"-")</f>
        <v>-</v>
      </c>
      <c r="P1381">
        <v>3</v>
      </c>
      <c r="Q1381" t="str">
        <f>IFERROR(VLOOKUP(Table_Query_from_QDB_Production___SQL_Server[[#This Row],[step_5_seq]],'Employee Benefit Groups'!#REF!,2,FALSE),"-")</f>
        <v>-</v>
      </c>
      <c r="S1381" t="str">
        <f>IFERROR(VLOOKUP(Table_Query_from_QDB_Production___SQL_Server[[#This Row],[step_6_seq]],'Employee Benefit Groups'!#REF!,2,FALSE),"-")</f>
        <v>-</v>
      </c>
      <c r="T1381">
        <v>4</v>
      </c>
      <c r="U1381" t="str">
        <f>IFERROR(VLOOKUP(Table_Query_from_QDB_Production___SQL_Server[[#This Row],[step_7_seq]],'Employee Benefit Groups'!#REF!,2,FALSE),"-")</f>
        <v>-</v>
      </c>
      <c r="W1381" t="str">
        <f>IFERROR(VLOOKUP(Table_Query_from_QDB_Production___SQL_Server[[#This Row],[step_8_seq]],'Employee Benefit Groups'!#REF!,2,FALSE),"-")</f>
        <v>-</v>
      </c>
      <c r="Y1381" t="str">
        <f>IFERROR(VLOOKUP(Table_Query_from_QDB_Production___SQL_Server[[#This Row],[step_9_seq]],'Employee Benefit Groups'!#REF!,2,FALSE),"-")</f>
        <v>-</v>
      </c>
      <c r="AA1381" s="15"/>
      <c r="AB1381" s="15">
        <f t="shared" si="252"/>
        <v>0</v>
      </c>
      <c r="AC1381" s="11" t="s">
        <v>11502</v>
      </c>
      <c r="AD1381" s="11" t="str">
        <f t="shared" si="253"/>
        <v>-</v>
      </c>
      <c r="AE1381" s="12"/>
      <c r="AF1381" s="12">
        <f t="shared" si="254"/>
        <v>0</v>
      </c>
      <c r="AG1381" s="13" t="s">
        <v>11502</v>
      </c>
      <c r="AH1381" s="13" t="str">
        <f t="shared" si="255"/>
        <v>-</v>
      </c>
      <c r="AI1381" s="14">
        <v>2</v>
      </c>
      <c r="AJ1381" s="14">
        <f t="shared" si="256"/>
        <v>3</v>
      </c>
      <c r="AK1381" s="15" t="s">
        <v>11497</v>
      </c>
      <c r="AL1381" s="15" t="str">
        <f t="shared" si="257"/>
        <v>-</v>
      </c>
      <c r="AM1381" s="12"/>
      <c r="AN1381" s="12">
        <f t="shared" si="258"/>
        <v>0</v>
      </c>
      <c r="AO1381" s="16" t="s">
        <v>11502</v>
      </c>
      <c r="AP1381" s="16" t="str">
        <f t="shared" si="259"/>
        <v>-</v>
      </c>
      <c r="AQ1381" s="12">
        <v>3</v>
      </c>
      <c r="AR1381" s="12">
        <f t="shared" si="260"/>
        <v>4</v>
      </c>
      <c r="AS1381" s="14" t="s">
        <v>11498</v>
      </c>
      <c r="AT1381" s="14" t="str">
        <f t="shared" si="261"/>
        <v>-</v>
      </c>
      <c r="AU1381"/>
      <c r="AV1381" s="15" t="s">
        <v>11502</v>
      </c>
      <c r="AW1381" s="15" t="str">
        <f t="shared" si="262"/>
        <v>-</v>
      </c>
      <c r="AX1381"/>
      <c r="AY1381" s="17" t="s">
        <v>11502</v>
      </c>
      <c r="AZ1381" s="17" t="str">
        <f t="shared" si="263"/>
        <v>-</v>
      </c>
      <c r="BA1381"/>
    </row>
    <row r="1382" spans="1:53" x14ac:dyDescent="0.3">
      <c r="A1382" t="s">
        <v>4027</v>
      </c>
      <c r="B1382" t="s">
        <v>4028</v>
      </c>
      <c r="C1382" t="s">
        <v>4029</v>
      </c>
      <c r="D1382" t="s">
        <v>3353</v>
      </c>
      <c r="E1382" t="str">
        <f>LEFT(Table_Query_from_QDB_Production___SQL_Server[[#This Row],[ttl_class_ttl_outl]],1)</f>
        <v>5</v>
      </c>
      <c r="F1382" t="str">
        <f>UPPER(IFERROR(VLOOKUP(Table_Query_from_QDB_Production___SQL_Server[[#This Row],[cto_osc_code]],'CTO-OSC Table'!$A$2:$B$24,2,FALSE),"Undefined"))</f>
        <v>RESEARCH</v>
      </c>
      <c r="G1382" t="str">
        <f>UPPER(IFERROR(VLOOKUP(Table_Query_from_QDB_Production___SQL_Server[[#This Row],[ttl_class_ttl_outl]],'Title Class Table'!$A$2:$C$146,2,FALSE),"Undefined"))</f>
        <v>PROFESSIONAL RESEARCH-REGULAR</v>
      </c>
      <c r="H1382" t="s">
        <v>11449</v>
      </c>
      <c r="I1382">
        <v>4</v>
      </c>
      <c r="K1382" t="str">
        <f>IFERROR(VLOOKUP(Table_Query_from_QDB_Production___SQL_Server[[#This Row],[step_2_seq]],'Employee Benefit Groups'!#REF!,2,FALSE),"-")</f>
        <v>-</v>
      </c>
      <c r="M1382" t="str">
        <f>IFERROR(VLOOKUP(Table_Query_from_QDB_Production___SQL_Server[[#This Row],[step_4_seq]],'Employee Benefit Groups'!#REF!,2,FALSE),"-")</f>
        <v>-</v>
      </c>
      <c r="O1382" t="str">
        <f>IFERROR(VLOOKUP(Table_Query_from_QDB_Production___SQL_Server[[#This Row],[step_4_seq2]],'Employee Benefit Groups'!#REF!,2,FALSE),"-")</f>
        <v>-</v>
      </c>
      <c r="P1382">
        <v>3</v>
      </c>
      <c r="Q1382" t="str">
        <f>IFERROR(VLOOKUP(Table_Query_from_QDB_Production___SQL_Server[[#This Row],[step_5_seq]],'Employee Benefit Groups'!#REF!,2,FALSE),"-")</f>
        <v>-</v>
      </c>
      <c r="S1382" t="str">
        <f>IFERROR(VLOOKUP(Table_Query_from_QDB_Production___SQL_Server[[#This Row],[step_6_seq]],'Employee Benefit Groups'!#REF!,2,FALSE),"-")</f>
        <v>-</v>
      </c>
      <c r="T1382">
        <v>4</v>
      </c>
      <c r="U1382" t="str">
        <f>IFERROR(VLOOKUP(Table_Query_from_QDB_Production___SQL_Server[[#This Row],[step_7_seq]],'Employee Benefit Groups'!#REF!,2,FALSE),"-")</f>
        <v>-</v>
      </c>
      <c r="W1382" t="str">
        <f>IFERROR(VLOOKUP(Table_Query_from_QDB_Production___SQL_Server[[#This Row],[step_8_seq]],'Employee Benefit Groups'!#REF!,2,FALSE),"-")</f>
        <v>-</v>
      </c>
      <c r="Y1382" t="str">
        <f>IFERROR(VLOOKUP(Table_Query_from_QDB_Production___SQL_Server[[#This Row],[step_9_seq]],'Employee Benefit Groups'!#REF!,2,FALSE),"-")</f>
        <v>-</v>
      </c>
      <c r="AA1382" s="15"/>
      <c r="AB1382" s="15">
        <f t="shared" si="252"/>
        <v>0</v>
      </c>
      <c r="AC1382" s="11" t="s">
        <v>11502</v>
      </c>
      <c r="AD1382" s="11" t="str">
        <f t="shared" si="253"/>
        <v>-</v>
      </c>
      <c r="AE1382" s="12"/>
      <c r="AF1382" s="12">
        <f t="shared" si="254"/>
        <v>0</v>
      </c>
      <c r="AG1382" s="13" t="s">
        <v>11502</v>
      </c>
      <c r="AH1382" s="13" t="str">
        <f t="shared" si="255"/>
        <v>-</v>
      </c>
      <c r="AI1382" s="14">
        <v>2</v>
      </c>
      <c r="AJ1382" s="14">
        <f t="shared" si="256"/>
        <v>3</v>
      </c>
      <c r="AK1382" s="15" t="s">
        <v>11497</v>
      </c>
      <c r="AL1382" s="15" t="str">
        <f t="shared" si="257"/>
        <v>-</v>
      </c>
      <c r="AM1382" s="12"/>
      <c r="AN1382" s="12">
        <f t="shared" si="258"/>
        <v>0</v>
      </c>
      <c r="AO1382" s="16" t="s">
        <v>11502</v>
      </c>
      <c r="AP1382" s="16" t="str">
        <f t="shared" si="259"/>
        <v>-</v>
      </c>
      <c r="AQ1382" s="12">
        <v>3</v>
      </c>
      <c r="AR1382" s="12">
        <f t="shared" si="260"/>
        <v>4</v>
      </c>
      <c r="AS1382" s="14" t="s">
        <v>11498</v>
      </c>
      <c r="AT1382" s="14" t="str">
        <f t="shared" si="261"/>
        <v>-</v>
      </c>
      <c r="AU1382"/>
      <c r="AV1382" s="15" t="s">
        <v>11502</v>
      </c>
      <c r="AW1382" s="15" t="str">
        <f t="shared" si="262"/>
        <v>-</v>
      </c>
      <c r="AX1382"/>
      <c r="AY1382" s="17" t="s">
        <v>11502</v>
      </c>
      <c r="AZ1382" s="17" t="str">
        <f t="shared" si="263"/>
        <v>-</v>
      </c>
      <c r="BA1382"/>
    </row>
    <row r="1383" spans="1:53" x14ac:dyDescent="0.3">
      <c r="A1383" t="s">
        <v>4030</v>
      </c>
      <c r="B1383" t="s">
        <v>4031</v>
      </c>
      <c r="C1383" t="s">
        <v>4032</v>
      </c>
      <c r="D1383" t="s">
        <v>3353</v>
      </c>
      <c r="E1383" t="str">
        <f>LEFT(Table_Query_from_QDB_Production___SQL_Server[[#This Row],[ttl_class_ttl_outl]],1)</f>
        <v>5</v>
      </c>
      <c r="F1383" t="str">
        <f>UPPER(IFERROR(VLOOKUP(Table_Query_from_QDB_Production___SQL_Server[[#This Row],[cto_osc_code]],'CTO-OSC Table'!$A$2:$B$24,2,FALSE),"Undefined"))</f>
        <v>RESEARCH</v>
      </c>
      <c r="G1383" t="str">
        <f>UPPER(IFERROR(VLOOKUP(Table_Query_from_QDB_Production___SQL_Server[[#This Row],[ttl_class_ttl_outl]],'Title Class Table'!$A$2:$C$146,2,FALSE),"Undefined"))</f>
        <v>PROFESSIONAL RESEARCH-REGULAR</v>
      </c>
      <c r="H1383" t="s">
        <v>11449</v>
      </c>
      <c r="I1383">
        <v>4</v>
      </c>
      <c r="K1383" t="str">
        <f>IFERROR(VLOOKUP(Table_Query_from_QDB_Production___SQL_Server[[#This Row],[step_2_seq]],'Employee Benefit Groups'!#REF!,2,FALSE),"-")</f>
        <v>-</v>
      </c>
      <c r="M1383" t="str">
        <f>IFERROR(VLOOKUP(Table_Query_from_QDB_Production___SQL_Server[[#This Row],[step_4_seq]],'Employee Benefit Groups'!#REF!,2,FALSE),"-")</f>
        <v>-</v>
      </c>
      <c r="O1383" t="str">
        <f>IFERROR(VLOOKUP(Table_Query_from_QDB_Production___SQL_Server[[#This Row],[step_4_seq2]],'Employee Benefit Groups'!#REF!,2,FALSE),"-")</f>
        <v>-</v>
      </c>
      <c r="P1383">
        <v>3</v>
      </c>
      <c r="Q1383" t="str">
        <f>IFERROR(VLOOKUP(Table_Query_from_QDB_Production___SQL_Server[[#This Row],[step_5_seq]],'Employee Benefit Groups'!#REF!,2,FALSE),"-")</f>
        <v>-</v>
      </c>
      <c r="S1383" t="str">
        <f>IFERROR(VLOOKUP(Table_Query_from_QDB_Production___SQL_Server[[#This Row],[step_6_seq]],'Employee Benefit Groups'!#REF!,2,FALSE),"-")</f>
        <v>-</v>
      </c>
      <c r="T1383">
        <v>4</v>
      </c>
      <c r="U1383" t="str">
        <f>IFERROR(VLOOKUP(Table_Query_from_QDB_Production___SQL_Server[[#This Row],[step_7_seq]],'Employee Benefit Groups'!#REF!,2,FALSE),"-")</f>
        <v>-</v>
      </c>
      <c r="W1383" t="str">
        <f>IFERROR(VLOOKUP(Table_Query_from_QDB_Production___SQL_Server[[#This Row],[step_8_seq]],'Employee Benefit Groups'!#REF!,2,FALSE),"-")</f>
        <v>-</v>
      </c>
      <c r="Y1383" t="str">
        <f>IFERROR(VLOOKUP(Table_Query_from_QDB_Production___SQL_Server[[#This Row],[step_9_seq]],'Employee Benefit Groups'!#REF!,2,FALSE),"-")</f>
        <v>-</v>
      </c>
      <c r="AA1383" s="15"/>
      <c r="AB1383" s="15">
        <f t="shared" si="252"/>
        <v>0</v>
      </c>
      <c r="AC1383" s="11" t="s">
        <v>11502</v>
      </c>
      <c r="AD1383" s="11" t="str">
        <f t="shared" si="253"/>
        <v>-</v>
      </c>
      <c r="AE1383" s="12"/>
      <c r="AF1383" s="12">
        <f t="shared" si="254"/>
        <v>0</v>
      </c>
      <c r="AG1383" s="13" t="s">
        <v>11502</v>
      </c>
      <c r="AH1383" s="13" t="str">
        <f t="shared" si="255"/>
        <v>-</v>
      </c>
      <c r="AI1383" s="14">
        <v>2</v>
      </c>
      <c r="AJ1383" s="14">
        <f t="shared" si="256"/>
        <v>3</v>
      </c>
      <c r="AK1383" s="15" t="s">
        <v>11497</v>
      </c>
      <c r="AL1383" s="15" t="str">
        <f t="shared" si="257"/>
        <v>-</v>
      </c>
      <c r="AM1383" s="12"/>
      <c r="AN1383" s="12">
        <f t="shared" si="258"/>
        <v>0</v>
      </c>
      <c r="AO1383" s="16" t="s">
        <v>11502</v>
      </c>
      <c r="AP1383" s="16" t="str">
        <f t="shared" si="259"/>
        <v>-</v>
      </c>
      <c r="AQ1383" s="12">
        <v>3</v>
      </c>
      <c r="AR1383" s="12">
        <f t="shared" si="260"/>
        <v>4</v>
      </c>
      <c r="AS1383" s="14" t="s">
        <v>11498</v>
      </c>
      <c r="AT1383" s="14" t="str">
        <f t="shared" si="261"/>
        <v>-</v>
      </c>
      <c r="AU1383"/>
      <c r="AV1383" s="15" t="s">
        <v>11502</v>
      </c>
      <c r="AW1383" s="15" t="str">
        <f t="shared" si="262"/>
        <v>-</v>
      </c>
      <c r="AX1383"/>
      <c r="AY1383" s="17" t="s">
        <v>11502</v>
      </c>
      <c r="AZ1383" s="17" t="str">
        <f t="shared" si="263"/>
        <v>-</v>
      </c>
      <c r="BA1383"/>
    </row>
    <row r="1384" spans="1:53" x14ac:dyDescent="0.3">
      <c r="A1384" t="s">
        <v>4033</v>
      </c>
      <c r="B1384" t="s">
        <v>4034</v>
      </c>
      <c r="C1384" t="s">
        <v>4035</v>
      </c>
      <c r="D1384" t="s">
        <v>3353</v>
      </c>
      <c r="E1384" t="str">
        <f>LEFT(Table_Query_from_QDB_Production___SQL_Server[[#This Row],[ttl_class_ttl_outl]],1)</f>
        <v>5</v>
      </c>
      <c r="F1384" t="str">
        <f>UPPER(IFERROR(VLOOKUP(Table_Query_from_QDB_Production___SQL_Server[[#This Row],[cto_osc_code]],'CTO-OSC Table'!$A$2:$B$24,2,FALSE),"Undefined"))</f>
        <v>RESEARCH</v>
      </c>
      <c r="G1384" t="str">
        <f>UPPER(IFERROR(VLOOKUP(Table_Query_from_QDB_Production___SQL_Server[[#This Row],[ttl_class_ttl_outl]],'Title Class Table'!$A$2:$C$146,2,FALSE),"Undefined"))</f>
        <v>PROFESSIONAL RESEARCH-REGULAR</v>
      </c>
      <c r="H1384" t="s">
        <v>11449</v>
      </c>
      <c r="I1384">
        <v>4</v>
      </c>
      <c r="K1384" t="str">
        <f>IFERROR(VLOOKUP(Table_Query_from_QDB_Production___SQL_Server[[#This Row],[step_2_seq]],'Employee Benefit Groups'!#REF!,2,FALSE),"-")</f>
        <v>-</v>
      </c>
      <c r="M1384" t="str">
        <f>IFERROR(VLOOKUP(Table_Query_from_QDB_Production___SQL_Server[[#This Row],[step_4_seq]],'Employee Benefit Groups'!#REF!,2,FALSE),"-")</f>
        <v>-</v>
      </c>
      <c r="O1384" t="str">
        <f>IFERROR(VLOOKUP(Table_Query_from_QDB_Production___SQL_Server[[#This Row],[step_4_seq2]],'Employee Benefit Groups'!#REF!,2,FALSE),"-")</f>
        <v>-</v>
      </c>
      <c r="P1384">
        <v>3</v>
      </c>
      <c r="Q1384" t="str">
        <f>IFERROR(VLOOKUP(Table_Query_from_QDB_Production___SQL_Server[[#This Row],[step_5_seq]],'Employee Benefit Groups'!#REF!,2,FALSE),"-")</f>
        <v>-</v>
      </c>
      <c r="S1384" t="str">
        <f>IFERROR(VLOOKUP(Table_Query_from_QDB_Production___SQL_Server[[#This Row],[step_6_seq]],'Employee Benefit Groups'!#REF!,2,FALSE),"-")</f>
        <v>-</v>
      </c>
      <c r="T1384">
        <v>4</v>
      </c>
      <c r="U1384" t="str">
        <f>IFERROR(VLOOKUP(Table_Query_from_QDB_Production___SQL_Server[[#This Row],[step_7_seq]],'Employee Benefit Groups'!#REF!,2,FALSE),"-")</f>
        <v>-</v>
      </c>
      <c r="W1384" t="str">
        <f>IFERROR(VLOOKUP(Table_Query_from_QDB_Production___SQL_Server[[#This Row],[step_8_seq]],'Employee Benefit Groups'!#REF!,2,FALSE),"-")</f>
        <v>-</v>
      </c>
      <c r="Y1384" t="str">
        <f>IFERROR(VLOOKUP(Table_Query_from_QDB_Production___SQL_Server[[#This Row],[step_9_seq]],'Employee Benefit Groups'!#REF!,2,FALSE),"-")</f>
        <v>-</v>
      </c>
      <c r="AA1384" s="15"/>
      <c r="AB1384" s="15">
        <f t="shared" si="252"/>
        <v>0</v>
      </c>
      <c r="AC1384" s="11" t="s">
        <v>11502</v>
      </c>
      <c r="AD1384" s="11" t="str">
        <f t="shared" si="253"/>
        <v>-</v>
      </c>
      <c r="AE1384" s="12"/>
      <c r="AF1384" s="12">
        <f t="shared" si="254"/>
        <v>0</v>
      </c>
      <c r="AG1384" s="13" t="s">
        <v>11502</v>
      </c>
      <c r="AH1384" s="13" t="str">
        <f t="shared" si="255"/>
        <v>-</v>
      </c>
      <c r="AI1384" s="14">
        <v>2</v>
      </c>
      <c r="AJ1384" s="14">
        <f t="shared" si="256"/>
        <v>3</v>
      </c>
      <c r="AK1384" s="15" t="s">
        <v>11497</v>
      </c>
      <c r="AL1384" s="15" t="str">
        <f t="shared" si="257"/>
        <v>-</v>
      </c>
      <c r="AM1384" s="12"/>
      <c r="AN1384" s="12">
        <f t="shared" si="258"/>
        <v>0</v>
      </c>
      <c r="AO1384" s="16" t="s">
        <v>11502</v>
      </c>
      <c r="AP1384" s="16" t="str">
        <f t="shared" si="259"/>
        <v>-</v>
      </c>
      <c r="AQ1384" s="12">
        <v>3</v>
      </c>
      <c r="AR1384" s="12">
        <f t="shared" si="260"/>
        <v>4</v>
      </c>
      <c r="AS1384" s="14" t="s">
        <v>11498</v>
      </c>
      <c r="AT1384" s="14" t="str">
        <f t="shared" si="261"/>
        <v>-</v>
      </c>
      <c r="AU1384"/>
      <c r="AV1384" s="15" t="s">
        <v>11502</v>
      </c>
      <c r="AW1384" s="15" t="str">
        <f t="shared" si="262"/>
        <v>-</v>
      </c>
      <c r="AX1384"/>
      <c r="AY1384" s="17" t="s">
        <v>11502</v>
      </c>
      <c r="AZ1384" s="17" t="str">
        <f t="shared" si="263"/>
        <v>-</v>
      </c>
      <c r="BA1384"/>
    </row>
    <row r="1385" spans="1:53" x14ac:dyDescent="0.3">
      <c r="A1385" t="s">
        <v>4036</v>
      </c>
      <c r="B1385" t="s">
        <v>4037</v>
      </c>
      <c r="C1385" t="s">
        <v>4038</v>
      </c>
      <c r="D1385" t="s">
        <v>3353</v>
      </c>
      <c r="E1385" t="str">
        <f>LEFT(Table_Query_from_QDB_Production___SQL_Server[[#This Row],[ttl_class_ttl_outl]],1)</f>
        <v>5</v>
      </c>
      <c r="F1385" t="str">
        <f>UPPER(IFERROR(VLOOKUP(Table_Query_from_QDB_Production___SQL_Server[[#This Row],[cto_osc_code]],'CTO-OSC Table'!$A$2:$B$24,2,FALSE),"Undefined"))</f>
        <v>RESEARCH</v>
      </c>
      <c r="G1385" t="str">
        <f>UPPER(IFERROR(VLOOKUP(Table_Query_from_QDB_Production___SQL_Server[[#This Row],[ttl_class_ttl_outl]],'Title Class Table'!$A$2:$C$146,2,FALSE),"Undefined"))</f>
        <v>PROFESSIONAL RESEARCH-REGULAR</v>
      </c>
      <c r="H1385" t="s">
        <v>11449</v>
      </c>
      <c r="I1385">
        <v>4</v>
      </c>
      <c r="K1385" t="str">
        <f>IFERROR(VLOOKUP(Table_Query_from_QDB_Production___SQL_Server[[#This Row],[step_2_seq]],'Employee Benefit Groups'!#REF!,2,FALSE),"-")</f>
        <v>-</v>
      </c>
      <c r="M1385" t="str">
        <f>IFERROR(VLOOKUP(Table_Query_from_QDB_Production___SQL_Server[[#This Row],[step_4_seq]],'Employee Benefit Groups'!#REF!,2,FALSE),"-")</f>
        <v>-</v>
      </c>
      <c r="O1385" t="str">
        <f>IFERROR(VLOOKUP(Table_Query_from_QDB_Production___SQL_Server[[#This Row],[step_4_seq2]],'Employee Benefit Groups'!#REF!,2,FALSE),"-")</f>
        <v>-</v>
      </c>
      <c r="P1385">
        <v>3</v>
      </c>
      <c r="Q1385" t="str">
        <f>IFERROR(VLOOKUP(Table_Query_from_QDB_Production___SQL_Server[[#This Row],[step_5_seq]],'Employee Benefit Groups'!#REF!,2,FALSE),"-")</f>
        <v>-</v>
      </c>
      <c r="S1385" t="str">
        <f>IFERROR(VLOOKUP(Table_Query_from_QDB_Production___SQL_Server[[#This Row],[step_6_seq]],'Employee Benefit Groups'!#REF!,2,FALSE),"-")</f>
        <v>-</v>
      </c>
      <c r="T1385">
        <v>4</v>
      </c>
      <c r="U1385" t="str">
        <f>IFERROR(VLOOKUP(Table_Query_from_QDB_Production___SQL_Server[[#This Row],[step_7_seq]],'Employee Benefit Groups'!#REF!,2,FALSE),"-")</f>
        <v>-</v>
      </c>
      <c r="W1385" t="str">
        <f>IFERROR(VLOOKUP(Table_Query_from_QDB_Production___SQL_Server[[#This Row],[step_8_seq]],'Employee Benefit Groups'!#REF!,2,FALSE),"-")</f>
        <v>-</v>
      </c>
      <c r="Y1385" t="str">
        <f>IFERROR(VLOOKUP(Table_Query_from_QDB_Production___SQL_Server[[#This Row],[step_9_seq]],'Employee Benefit Groups'!#REF!,2,FALSE),"-")</f>
        <v>-</v>
      </c>
      <c r="AA1385" s="15"/>
      <c r="AB1385" s="15">
        <f t="shared" si="252"/>
        <v>0</v>
      </c>
      <c r="AC1385" s="11" t="s">
        <v>11502</v>
      </c>
      <c r="AD1385" s="11" t="str">
        <f t="shared" si="253"/>
        <v>-</v>
      </c>
      <c r="AE1385" s="12"/>
      <c r="AF1385" s="12">
        <f t="shared" si="254"/>
        <v>0</v>
      </c>
      <c r="AG1385" s="13" t="s">
        <v>11502</v>
      </c>
      <c r="AH1385" s="13" t="str">
        <f t="shared" si="255"/>
        <v>-</v>
      </c>
      <c r="AI1385" s="14">
        <v>2</v>
      </c>
      <c r="AJ1385" s="14">
        <f t="shared" si="256"/>
        <v>3</v>
      </c>
      <c r="AK1385" s="15" t="s">
        <v>11497</v>
      </c>
      <c r="AL1385" s="15" t="str">
        <f t="shared" si="257"/>
        <v>-</v>
      </c>
      <c r="AM1385" s="12"/>
      <c r="AN1385" s="12">
        <f t="shared" si="258"/>
        <v>0</v>
      </c>
      <c r="AO1385" s="16" t="s">
        <v>11502</v>
      </c>
      <c r="AP1385" s="16" t="str">
        <f t="shared" si="259"/>
        <v>-</v>
      </c>
      <c r="AQ1385" s="12">
        <v>3</v>
      </c>
      <c r="AR1385" s="12">
        <f t="shared" si="260"/>
        <v>4</v>
      </c>
      <c r="AS1385" s="14" t="s">
        <v>11498</v>
      </c>
      <c r="AT1385" s="14" t="str">
        <f t="shared" si="261"/>
        <v>-</v>
      </c>
      <c r="AU1385"/>
      <c r="AV1385" s="15" t="s">
        <v>11502</v>
      </c>
      <c r="AW1385" s="15" t="str">
        <f t="shared" si="262"/>
        <v>-</v>
      </c>
      <c r="AX1385"/>
      <c r="AY1385" s="17" t="s">
        <v>11502</v>
      </c>
      <c r="AZ1385" s="17" t="str">
        <f t="shared" si="263"/>
        <v>-</v>
      </c>
      <c r="BA1385"/>
    </row>
    <row r="1386" spans="1:53" x14ac:dyDescent="0.3">
      <c r="A1386" t="s">
        <v>4039</v>
      </c>
      <c r="B1386" t="s">
        <v>4040</v>
      </c>
      <c r="C1386" t="s">
        <v>4041</v>
      </c>
      <c r="D1386" t="s">
        <v>3987</v>
      </c>
      <c r="E1386" t="str">
        <f>LEFT(Table_Query_from_QDB_Production___SQL_Server[[#This Row],[ttl_class_ttl_outl]],1)</f>
        <v>5</v>
      </c>
      <c r="F1386" t="str">
        <f>UPPER(IFERROR(VLOOKUP(Table_Query_from_QDB_Production___SQL_Server[[#This Row],[cto_osc_code]],'CTO-OSC Table'!$A$2:$B$24,2,FALSE),"Undefined"))</f>
        <v>RESEARCH</v>
      </c>
      <c r="G1386" t="str">
        <f>UPPER(IFERROR(VLOOKUP(Table_Query_from_QDB_Production___SQL_Server[[#This Row],[ttl_class_ttl_outl]],'Title Class Table'!$A$2:$C$146,2,FALSE),"Undefined"))</f>
        <v>PROFESSIONAL RESEARCH-VISITING</v>
      </c>
      <c r="H1386" t="s">
        <v>11449</v>
      </c>
      <c r="I1386">
        <v>4</v>
      </c>
      <c r="K1386" t="str">
        <f>IFERROR(VLOOKUP(Table_Query_from_QDB_Production___SQL_Server[[#This Row],[step_2_seq]],'Employee Benefit Groups'!#REF!,2,FALSE),"-")</f>
        <v>-</v>
      </c>
      <c r="M1386" t="str">
        <f>IFERROR(VLOOKUP(Table_Query_from_QDB_Production___SQL_Server[[#This Row],[step_4_seq]],'Employee Benefit Groups'!#REF!,2,FALSE),"-")</f>
        <v>-</v>
      </c>
      <c r="O1386" t="str">
        <f>IFERROR(VLOOKUP(Table_Query_from_QDB_Production___SQL_Server[[#This Row],[step_4_seq2]],'Employee Benefit Groups'!#REF!,2,FALSE),"-")</f>
        <v>-</v>
      </c>
      <c r="P1386">
        <v>3</v>
      </c>
      <c r="Q1386" t="str">
        <f>IFERROR(VLOOKUP(Table_Query_from_QDB_Production___SQL_Server[[#This Row],[step_5_seq]],'Employee Benefit Groups'!#REF!,2,FALSE),"-")</f>
        <v>-</v>
      </c>
      <c r="S1386" t="str">
        <f>IFERROR(VLOOKUP(Table_Query_from_QDB_Production___SQL_Server[[#This Row],[step_6_seq]],'Employee Benefit Groups'!#REF!,2,FALSE),"-")</f>
        <v>-</v>
      </c>
      <c r="T1386">
        <v>4</v>
      </c>
      <c r="U1386" t="str">
        <f>IFERROR(VLOOKUP(Table_Query_from_QDB_Production___SQL_Server[[#This Row],[step_7_seq]],'Employee Benefit Groups'!#REF!,2,FALSE),"-")</f>
        <v>-</v>
      </c>
      <c r="W1386" t="str">
        <f>IFERROR(VLOOKUP(Table_Query_from_QDB_Production___SQL_Server[[#This Row],[step_8_seq]],'Employee Benefit Groups'!#REF!,2,FALSE),"-")</f>
        <v>-</v>
      </c>
      <c r="Y1386" t="str">
        <f>IFERROR(VLOOKUP(Table_Query_from_QDB_Production___SQL_Server[[#This Row],[step_9_seq]],'Employee Benefit Groups'!#REF!,2,FALSE),"-")</f>
        <v>-</v>
      </c>
      <c r="AA1386" s="15"/>
      <c r="AB1386" s="15">
        <f t="shared" si="252"/>
        <v>0</v>
      </c>
      <c r="AC1386" s="11" t="s">
        <v>11502</v>
      </c>
      <c r="AD1386" s="11" t="str">
        <f t="shared" si="253"/>
        <v>-</v>
      </c>
      <c r="AE1386" s="12"/>
      <c r="AF1386" s="12">
        <f t="shared" si="254"/>
        <v>0</v>
      </c>
      <c r="AG1386" s="13" t="s">
        <v>11502</v>
      </c>
      <c r="AH1386" s="13" t="str">
        <f t="shared" si="255"/>
        <v>-</v>
      </c>
      <c r="AI1386" s="14">
        <v>2</v>
      </c>
      <c r="AJ1386" s="14">
        <f t="shared" si="256"/>
        <v>3</v>
      </c>
      <c r="AK1386" s="15" t="s">
        <v>11497</v>
      </c>
      <c r="AL1386" s="15" t="str">
        <f t="shared" si="257"/>
        <v>-</v>
      </c>
      <c r="AM1386" s="12"/>
      <c r="AN1386" s="12">
        <f t="shared" si="258"/>
        <v>0</v>
      </c>
      <c r="AO1386" s="16" t="s">
        <v>11502</v>
      </c>
      <c r="AP1386" s="16" t="str">
        <f t="shared" si="259"/>
        <v>-</v>
      </c>
      <c r="AQ1386" s="12">
        <v>3</v>
      </c>
      <c r="AR1386" s="12">
        <f t="shared" si="260"/>
        <v>4</v>
      </c>
      <c r="AS1386" s="14" t="s">
        <v>11498</v>
      </c>
      <c r="AT1386" s="14" t="str">
        <f t="shared" si="261"/>
        <v>-</v>
      </c>
      <c r="AU1386"/>
      <c r="AV1386" s="15" t="s">
        <v>11502</v>
      </c>
      <c r="AW1386" s="15" t="str">
        <f t="shared" si="262"/>
        <v>-</v>
      </c>
      <c r="AX1386"/>
      <c r="AY1386" s="17" t="s">
        <v>11502</v>
      </c>
      <c r="AZ1386" s="17" t="str">
        <f t="shared" si="263"/>
        <v>-</v>
      </c>
      <c r="BA1386"/>
    </row>
    <row r="1387" spans="1:53" x14ac:dyDescent="0.3">
      <c r="A1387" t="s">
        <v>4042</v>
      </c>
      <c r="B1387" t="s">
        <v>4043</v>
      </c>
      <c r="C1387" t="s">
        <v>4044</v>
      </c>
      <c r="D1387" t="s">
        <v>3353</v>
      </c>
      <c r="E1387" t="str">
        <f>LEFT(Table_Query_from_QDB_Production___SQL_Server[[#This Row],[ttl_class_ttl_outl]],1)</f>
        <v>5</v>
      </c>
      <c r="F1387" t="str">
        <f>UPPER(IFERROR(VLOOKUP(Table_Query_from_QDB_Production___SQL_Server[[#This Row],[cto_osc_code]],'CTO-OSC Table'!$A$2:$B$24,2,FALSE),"Undefined"))</f>
        <v>RESEARCH</v>
      </c>
      <c r="G1387" t="str">
        <f>UPPER(IFERROR(VLOOKUP(Table_Query_from_QDB_Production___SQL_Server[[#This Row],[ttl_class_ttl_outl]],'Title Class Table'!$A$2:$C$146,2,FALSE),"Undefined"))</f>
        <v>PROFESSIONAL RESEARCH-REGULAR</v>
      </c>
      <c r="H1387" t="s">
        <v>11449</v>
      </c>
      <c r="I1387">
        <v>4</v>
      </c>
      <c r="K1387" t="str">
        <f>IFERROR(VLOOKUP(Table_Query_from_QDB_Production___SQL_Server[[#This Row],[step_2_seq]],'Employee Benefit Groups'!#REF!,2,FALSE),"-")</f>
        <v>-</v>
      </c>
      <c r="M1387" t="str">
        <f>IFERROR(VLOOKUP(Table_Query_from_QDB_Production___SQL_Server[[#This Row],[step_4_seq]],'Employee Benefit Groups'!#REF!,2,FALSE),"-")</f>
        <v>-</v>
      </c>
      <c r="O1387" t="str">
        <f>IFERROR(VLOOKUP(Table_Query_from_QDB_Production___SQL_Server[[#This Row],[step_4_seq2]],'Employee Benefit Groups'!#REF!,2,FALSE),"-")</f>
        <v>-</v>
      </c>
      <c r="P1387">
        <v>3</v>
      </c>
      <c r="Q1387" t="str">
        <f>IFERROR(VLOOKUP(Table_Query_from_QDB_Production___SQL_Server[[#This Row],[step_5_seq]],'Employee Benefit Groups'!#REF!,2,FALSE),"-")</f>
        <v>-</v>
      </c>
      <c r="S1387" t="str">
        <f>IFERROR(VLOOKUP(Table_Query_from_QDB_Production___SQL_Server[[#This Row],[step_6_seq]],'Employee Benefit Groups'!#REF!,2,FALSE),"-")</f>
        <v>-</v>
      </c>
      <c r="T1387">
        <v>4</v>
      </c>
      <c r="U1387" t="str">
        <f>IFERROR(VLOOKUP(Table_Query_from_QDB_Production___SQL_Server[[#This Row],[step_7_seq]],'Employee Benefit Groups'!#REF!,2,FALSE),"-")</f>
        <v>-</v>
      </c>
      <c r="W1387" t="str">
        <f>IFERROR(VLOOKUP(Table_Query_from_QDB_Production___SQL_Server[[#This Row],[step_8_seq]],'Employee Benefit Groups'!#REF!,2,FALSE),"-")</f>
        <v>-</v>
      </c>
      <c r="Y1387" t="str">
        <f>IFERROR(VLOOKUP(Table_Query_from_QDB_Production___SQL_Server[[#This Row],[step_9_seq]],'Employee Benefit Groups'!#REF!,2,FALSE),"-")</f>
        <v>-</v>
      </c>
      <c r="AA1387" s="15"/>
      <c r="AB1387" s="15">
        <f t="shared" si="252"/>
        <v>0</v>
      </c>
      <c r="AC1387" s="11" t="s">
        <v>11502</v>
      </c>
      <c r="AD1387" s="11" t="str">
        <f t="shared" si="253"/>
        <v>-</v>
      </c>
      <c r="AE1387" s="12"/>
      <c r="AF1387" s="12">
        <f t="shared" si="254"/>
        <v>0</v>
      </c>
      <c r="AG1387" s="13" t="s">
        <v>11502</v>
      </c>
      <c r="AH1387" s="13" t="str">
        <f t="shared" si="255"/>
        <v>-</v>
      </c>
      <c r="AI1387" s="14">
        <v>2</v>
      </c>
      <c r="AJ1387" s="14">
        <f t="shared" si="256"/>
        <v>3</v>
      </c>
      <c r="AK1387" s="15" t="s">
        <v>11497</v>
      </c>
      <c r="AL1387" s="15" t="str">
        <f t="shared" si="257"/>
        <v>-</v>
      </c>
      <c r="AM1387" s="12"/>
      <c r="AN1387" s="12">
        <f t="shared" si="258"/>
        <v>0</v>
      </c>
      <c r="AO1387" s="16" t="s">
        <v>11502</v>
      </c>
      <c r="AP1387" s="16" t="str">
        <f t="shared" si="259"/>
        <v>-</v>
      </c>
      <c r="AQ1387" s="12">
        <v>3</v>
      </c>
      <c r="AR1387" s="12">
        <f t="shared" si="260"/>
        <v>4</v>
      </c>
      <c r="AS1387" s="14" t="s">
        <v>11498</v>
      </c>
      <c r="AT1387" s="14" t="str">
        <f t="shared" si="261"/>
        <v>-</v>
      </c>
      <c r="AU1387"/>
      <c r="AV1387" s="15" t="s">
        <v>11502</v>
      </c>
      <c r="AW1387" s="15" t="str">
        <f t="shared" si="262"/>
        <v>-</v>
      </c>
      <c r="AX1387"/>
      <c r="AY1387" s="17" t="s">
        <v>11502</v>
      </c>
      <c r="AZ1387" s="17" t="str">
        <f t="shared" si="263"/>
        <v>-</v>
      </c>
      <c r="BA1387"/>
    </row>
    <row r="1388" spans="1:53" x14ac:dyDescent="0.3">
      <c r="A1388" t="s">
        <v>4045</v>
      </c>
      <c r="B1388" t="s">
        <v>4046</v>
      </c>
      <c r="C1388" t="s">
        <v>4047</v>
      </c>
      <c r="D1388" t="s">
        <v>3353</v>
      </c>
      <c r="E1388" t="str">
        <f>LEFT(Table_Query_from_QDB_Production___SQL_Server[[#This Row],[ttl_class_ttl_outl]],1)</f>
        <v>5</v>
      </c>
      <c r="F1388" t="str">
        <f>UPPER(IFERROR(VLOOKUP(Table_Query_from_QDB_Production___SQL_Server[[#This Row],[cto_osc_code]],'CTO-OSC Table'!$A$2:$B$24,2,FALSE),"Undefined"))</f>
        <v>RESEARCH</v>
      </c>
      <c r="G1388" t="str">
        <f>UPPER(IFERROR(VLOOKUP(Table_Query_from_QDB_Production___SQL_Server[[#This Row],[ttl_class_ttl_outl]],'Title Class Table'!$A$2:$C$146,2,FALSE),"Undefined"))</f>
        <v>PROFESSIONAL RESEARCH-REGULAR</v>
      </c>
      <c r="H1388" t="s">
        <v>11449</v>
      </c>
      <c r="I1388">
        <v>4</v>
      </c>
      <c r="K1388" t="str">
        <f>IFERROR(VLOOKUP(Table_Query_from_QDB_Production___SQL_Server[[#This Row],[step_2_seq]],'Employee Benefit Groups'!#REF!,2,FALSE),"-")</f>
        <v>-</v>
      </c>
      <c r="M1388" t="str">
        <f>IFERROR(VLOOKUP(Table_Query_from_QDB_Production___SQL_Server[[#This Row],[step_4_seq]],'Employee Benefit Groups'!#REF!,2,FALSE),"-")</f>
        <v>-</v>
      </c>
      <c r="O1388" t="str">
        <f>IFERROR(VLOOKUP(Table_Query_from_QDB_Production___SQL_Server[[#This Row],[step_4_seq2]],'Employee Benefit Groups'!#REF!,2,FALSE),"-")</f>
        <v>-</v>
      </c>
      <c r="P1388">
        <v>3</v>
      </c>
      <c r="Q1388" t="str">
        <f>IFERROR(VLOOKUP(Table_Query_from_QDB_Production___SQL_Server[[#This Row],[step_5_seq]],'Employee Benefit Groups'!#REF!,2,FALSE),"-")</f>
        <v>-</v>
      </c>
      <c r="S1388" t="str">
        <f>IFERROR(VLOOKUP(Table_Query_from_QDB_Production___SQL_Server[[#This Row],[step_6_seq]],'Employee Benefit Groups'!#REF!,2,FALSE),"-")</f>
        <v>-</v>
      </c>
      <c r="T1388">
        <v>4</v>
      </c>
      <c r="U1388" t="str">
        <f>IFERROR(VLOOKUP(Table_Query_from_QDB_Production___SQL_Server[[#This Row],[step_7_seq]],'Employee Benefit Groups'!#REF!,2,FALSE),"-")</f>
        <v>-</v>
      </c>
      <c r="W1388" t="str">
        <f>IFERROR(VLOOKUP(Table_Query_from_QDB_Production___SQL_Server[[#This Row],[step_8_seq]],'Employee Benefit Groups'!#REF!,2,FALSE),"-")</f>
        <v>-</v>
      </c>
      <c r="Y1388" t="str">
        <f>IFERROR(VLOOKUP(Table_Query_from_QDB_Production___SQL_Server[[#This Row],[step_9_seq]],'Employee Benefit Groups'!#REF!,2,FALSE),"-")</f>
        <v>-</v>
      </c>
      <c r="AA1388" s="15"/>
      <c r="AB1388" s="15">
        <f t="shared" si="252"/>
        <v>0</v>
      </c>
      <c r="AC1388" s="11" t="s">
        <v>11502</v>
      </c>
      <c r="AD1388" s="11" t="str">
        <f t="shared" si="253"/>
        <v>-</v>
      </c>
      <c r="AE1388" s="12"/>
      <c r="AF1388" s="12">
        <f t="shared" si="254"/>
        <v>0</v>
      </c>
      <c r="AG1388" s="13" t="s">
        <v>11502</v>
      </c>
      <c r="AH1388" s="13" t="str">
        <f t="shared" si="255"/>
        <v>-</v>
      </c>
      <c r="AI1388" s="14">
        <v>2</v>
      </c>
      <c r="AJ1388" s="14">
        <f t="shared" si="256"/>
        <v>3</v>
      </c>
      <c r="AK1388" s="15" t="s">
        <v>11497</v>
      </c>
      <c r="AL1388" s="15" t="str">
        <f t="shared" si="257"/>
        <v>-</v>
      </c>
      <c r="AM1388" s="12"/>
      <c r="AN1388" s="12">
        <f t="shared" si="258"/>
        <v>0</v>
      </c>
      <c r="AO1388" s="16" t="s">
        <v>11502</v>
      </c>
      <c r="AP1388" s="16" t="str">
        <f t="shared" si="259"/>
        <v>-</v>
      </c>
      <c r="AQ1388" s="12">
        <v>3</v>
      </c>
      <c r="AR1388" s="12">
        <f t="shared" si="260"/>
        <v>4</v>
      </c>
      <c r="AS1388" s="14" t="s">
        <v>11498</v>
      </c>
      <c r="AT1388" s="14" t="str">
        <f t="shared" si="261"/>
        <v>-</v>
      </c>
      <c r="AU1388"/>
      <c r="AV1388" s="15" t="s">
        <v>11502</v>
      </c>
      <c r="AW1388" s="15" t="str">
        <f t="shared" si="262"/>
        <v>-</v>
      </c>
      <c r="AX1388"/>
      <c r="AY1388" s="17" t="s">
        <v>11502</v>
      </c>
      <c r="AZ1388" s="17" t="str">
        <f t="shared" si="263"/>
        <v>-</v>
      </c>
      <c r="BA1388"/>
    </row>
    <row r="1389" spans="1:53" x14ac:dyDescent="0.3">
      <c r="A1389" t="s">
        <v>4048</v>
      </c>
      <c r="B1389" t="s">
        <v>4049</v>
      </c>
      <c r="C1389" t="s">
        <v>4050</v>
      </c>
      <c r="D1389" t="s">
        <v>3353</v>
      </c>
      <c r="E1389" t="str">
        <f>LEFT(Table_Query_from_QDB_Production___SQL_Server[[#This Row],[ttl_class_ttl_outl]],1)</f>
        <v>5</v>
      </c>
      <c r="F1389" t="str">
        <f>UPPER(IFERROR(VLOOKUP(Table_Query_from_QDB_Production___SQL_Server[[#This Row],[cto_osc_code]],'CTO-OSC Table'!$A$2:$B$24,2,FALSE),"Undefined"))</f>
        <v>RESEARCH</v>
      </c>
      <c r="G1389" t="str">
        <f>UPPER(IFERROR(VLOOKUP(Table_Query_from_QDB_Production___SQL_Server[[#This Row],[ttl_class_ttl_outl]],'Title Class Table'!$A$2:$C$146,2,FALSE),"Undefined"))</f>
        <v>PROFESSIONAL RESEARCH-REGULAR</v>
      </c>
      <c r="H1389" t="s">
        <v>11449</v>
      </c>
      <c r="I1389">
        <v>4</v>
      </c>
      <c r="K1389" t="str">
        <f>IFERROR(VLOOKUP(Table_Query_from_QDB_Production___SQL_Server[[#This Row],[step_2_seq]],'Employee Benefit Groups'!#REF!,2,FALSE),"-")</f>
        <v>-</v>
      </c>
      <c r="M1389" t="str">
        <f>IFERROR(VLOOKUP(Table_Query_from_QDB_Production___SQL_Server[[#This Row],[step_4_seq]],'Employee Benefit Groups'!#REF!,2,FALSE),"-")</f>
        <v>-</v>
      </c>
      <c r="O1389" t="str">
        <f>IFERROR(VLOOKUP(Table_Query_from_QDB_Production___SQL_Server[[#This Row],[step_4_seq2]],'Employee Benefit Groups'!#REF!,2,FALSE),"-")</f>
        <v>-</v>
      </c>
      <c r="P1389">
        <v>3</v>
      </c>
      <c r="Q1389" t="str">
        <f>IFERROR(VLOOKUP(Table_Query_from_QDB_Production___SQL_Server[[#This Row],[step_5_seq]],'Employee Benefit Groups'!#REF!,2,FALSE),"-")</f>
        <v>-</v>
      </c>
      <c r="S1389" t="str">
        <f>IFERROR(VLOOKUP(Table_Query_from_QDB_Production___SQL_Server[[#This Row],[step_6_seq]],'Employee Benefit Groups'!#REF!,2,FALSE),"-")</f>
        <v>-</v>
      </c>
      <c r="T1389">
        <v>4</v>
      </c>
      <c r="U1389" t="str">
        <f>IFERROR(VLOOKUP(Table_Query_from_QDB_Production___SQL_Server[[#This Row],[step_7_seq]],'Employee Benefit Groups'!#REF!,2,FALSE),"-")</f>
        <v>-</v>
      </c>
      <c r="W1389" t="str">
        <f>IFERROR(VLOOKUP(Table_Query_from_QDB_Production___SQL_Server[[#This Row],[step_8_seq]],'Employee Benefit Groups'!#REF!,2,FALSE),"-")</f>
        <v>-</v>
      </c>
      <c r="Y1389" t="str">
        <f>IFERROR(VLOOKUP(Table_Query_from_QDB_Production___SQL_Server[[#This Row],[step_9_seq]],'Employee Benefit Groups'!#REF!,2,FALSE),"-")</f>
        <v>-</v>
      </c>
      <c r="AA1389" s="15"/>
      <c r="AB1389" s="15">
        <f t="shared" si="252"/>
        <v>0</v>
      </c>
      <c r="AC1389" s="11" t="s">
        <v>11502</v>
      </c>
      <c r="AD1389" s="11" t="str">
        <f t="shared" si="253"/>
        <v>-</v>
      </c>
      <c r="AE1389" s="12"/>
      <c r="AF1389" s="12">
        <f t="shared" si="254"/>
        <v>0</v>
      </c>
      <c r="AG1389" s="13" t="s">
        <v>11502</v>
      </c>
      <c r="AH1389" s="13" t="str">
        <f t="shared" si="255"/>
        <v>-</v>
      </c>
      <c r="AI1389" s="14">
        <v>2</v>
      </c>
      <c r="AJ1389" s="14">
        <f t="shared" si="256"/>
        <v>3</v>
      </c>
      <c r="AK1389" s="15" t="s">
        <v>11497</v>
      </c>
      <c r="AL1389" s="15" t="str">
        <f t="shared" si="257"/>
        <v>-</v>
      </c>
      <c r="AM1389" s="12"/>
      <c r="AN1389" s="12">
        <f t="shared" si="258"/>
        <v>0</v>
      </c>
      <c r="AO1389" s="16" t="s">
        <v>11502</v>
      </c>
      <c r="AP1389" s="16" t="str">
        <f t="shared" si="259"/>
        <v>-</v>
      </c>
      <c r="AQ1389" s="12">
        <v>3</v>
      </c>
      <c r="AR1389" s="12">
        <f t="shared" si="260"/>
        <v>4</v>
      </c>
      <c r="AS1389" s="14" t="s">
        <v>11498</v>
      </c>
      <c r="AT1389" s="14" t="str">
        <f t="shared" si="261"/>
        <v>-</v>
      </c>
      <c r="AU1389"/>
      <c r="AV1389" s="15" t="s">
        <v>11502</v>
      </c>
      <c r="AW1389" s="15" t="str">
        <f t="shared" si="262"/>
        <v>-</v>
      </c>
      <c r="AX1389"/>
      <c r="AY1389" s="17" t="s">
        <v>11502</v>
      </c>
      <c r="AZ1389" s="17" t="str">
        <f t="shared" si="263"/>
        <v>-</v>
      </c>
      <c r="BA1389"/>
    </row>
    <row r="1390" spans="1:53" x14ac:dyDescent="0.3">
      <c r="A1390" t="s">
        <v>4051</v>
      </c>
      <c r="B1390" t="s">
        <v>4052</v>
      </c>
      <c r="C1390" t="s">
        <v>4053</v>
      </c>
      <c r="D1390" t="s">
        <v>3353</v>
      </c>
      <c r="E1390" t="str">
        <f>LEFT(Table_Query_from_QDB_Production___SQL_Server[[#This Row],[ttl_class_ttl_outl]],1)</f>
        <v>5</v>
      </c>
      <c r="F1390" t="str">
        <f>UPPER(IFERROR(VLOOKUP(Table_Query_from_QDB_Production___SQL_Server[[#This Row],[cto_osc_code]],'CTO-OSC Table'!$A$2:$B$24,2,FALSE),"Undefined"))</f>
        <v>RESEARCH</v>
      </c>
      <c r="G1390" t="str">
        <f>UPPER(IFERROR(VLOOKUP(Table_Query_from_QDB_Production___SQL_Server[[#This Row],[ttl_class_ttl_outl]],'Title Class Table'!$A$2:$C$146,2,FALSE),"Undefined"))</f>
        <v>PROFESSIONAL RESEARCH-REGULAR</v>
      </c>
      <c r="H1390" t="s">
        <v>11449</v>
      </c>
      <c r="I1390">
        <v>4</v>
      </c>
      <c r="K1390" t="str">
        <f>IFERROR(VLOOKUP(Table_Query_from_QDB_Production___SQL_Server[[#This Row],[step_2_seq]],'Employee Benefit Groups'!#REF!,2,FALSE),"-")</f>
        <v>-</v>
      </c>
      <c r="M1390" t="str">
        <f>IFERROR(VLOOKUP(Table_Query_from_QDB_Production___SQL_Server[[#This Row],[step_4_seq]],'Employee Benefit Groups'!#REF!,2,FALSE),"-")</f>
        <v>-</v>
      </c>
      <c r="O1390" t="str">
        <f>IFERROR(VLOOKUP(Table_Query_from_QDB_Production___SQL_Server[[#This Row],[step_4_seq2]],'Employee Benefit Groups'!#REF!,2,FALSE),"-")</f>
        <v>-</v>
      </c>
      <c r="P1390">
        <v>3</v>
      </c>
      <c r="Q1390" t="str">
        <f>IFERROR(VLOOKUP(Table_Query_from_QDB_Production___SQL_Server[[#This Row],[step_5_seq]],'Employee Benefit Groups'!#REF!,2,FALSE),"-")</f>
        <v>-</v>
      </c>
      <c r="S1390" t="str">
        <f>IFERROR(VLOOKUP(Table_Query_from_QDB_Production___SQL_Server[[#This Row],[step_6_seq]],'Employee Benefit Groups'!#REF!,2,FALSE),"-")</f>
        <v>-</v>
      </c>
      <c r="T1390">
        <v>4</v>
      </c>
      <c r="U1390" t="str">
        <f>IFERROR(VLOOKUP(Table_Query_from_QDB_Production___SQL_Server[[#This Row],[step_7_seq]],'Employee Benefit Groups'!#REF!,2,FALSE),"-")</f>
        <v>-</v>
      </c>
      <c r="W1390" t="str">
        <f>IFERROR(VLOOKUP(Table_Query_from_QDB_Production___SQL_Server[[#This Row],[step_8_seq]],'Employee Benefit Groups'!#REF!,2,FALSE),"-")</f>
        <v>-</v>
      </c>
      <c r="Y1390" t="str">
        <f>IFERROR(VLOOKUP(Table_Query_from_QDB_Production___SQL_Server[[#This Row],[step_9_seq]],'Employee Benefit Groups'!#REF!,2,FALSE),"-")</f>
        <v>-</v>
      </c>
      <c r="AA1390" s="15"/>
      <c r="AB1390" s="15">
        <f t="shared" si="252"/>
        <v>0</v>
      </c>
      <c r="AC1390" s="11" t="s">
        <v>11502</v>
      </c>
      <c r="AD1390" s="11" t="str">
        <f t="shared" si="253"/>
        <v>-</v>
      </c>
      <c r="AE1390" s="12"/>
      <c r="AF1390" s="12">
        <f t="shared" si="254"/>
        <v>0</v>
      </c>
      <c r="AG1390" s="13" t="s">
        <v>11502</v>
      </c>
      <c r="AH1390" s="13" t="str">
        <f t="shared" si="255"/>
        <v>-</v>
      </c>
      <c r="AI1390" s="14">
        <v>2</v>
      </c>
      <c r="AJ1390" s="14">
        <f t="shared" si="256"/>
        <v>3</v>
      </c>
      <c r="AK1390" s="15" t="s">
        <v>11497</v>
      </c>
      <c r="AL1390" s="15" t="str">
        <f t="shared" si="257"/>
        <v>-</v>
      </c>
      <c r="AM1390" s="12"/>
      <c r="AN1390" s="12">
        <f t="shared" si="258"/>
        <v>0</v>
      </c>
      <c r="AO1390" s="16" t="s">
        <v>11502</v>
      </c>
      <c r="AP1390" s="16" t="str">
        <f t="shared" si="259"/>
        <v>-</v>
      </c>
      <c r="AQ1390" s="12">
        <v>3</v>
      </c>
      <c r="AR1390" s="12">
        <f t="shared" si="260"/>
        <v>4</v>
      </c>
      <c r="AS1390" s="14" t="s">
        <v>11498</v>
      </c>
      <c r="AT1390" s="14" t="str">
        <f t="shared" si="261"/>
        <v>-</v>
      </c>
      <c r="AU1390"/>
      <c r="AV1390" s="15" t="s">
        <v>11502</v>
      </c>
      <c r="AW1390" s="15" t="str">
        <f t="shared" si="262"/>
        <v>-</v>
      </c>
      <c r="AX1390"/>
      <c r="AY1390" s="17" t="s">
        <v>11502</v>
      </c>
      <c r="AZ1390" s="17" t="str">
        <f t="shared" si="263"/>
        <v>-</v>
      </c>
      <c r="BA1390"/>
    </row>
    <row r="1391" spans="1:53" x14ac:dyDescent="0.3">
      <c r="A1391" t="s">
        <v>4054</v>
      </c>
      <c r="B1391" t="s">
        <v>4055</v>
      </c>
      <c r="C1391" t="s">
        <v>4056</v>
      </c>
      <c r="D1391" t="s">
        <v>3987</v>
      </c>
      <c r="E1391" t="str">
        <f>LEFT(Table_Query_from_QDB_Production___SQL_Server[[#This Row],[ttl_class_ttl_outl]],1)</f>
        <v>5</v>
      </c>
      <c r="F1391" t="str">
        <f>UPPER(IFERROR(VLOOKUP(Table_Query_from_QDB_Production___SQL_Server[[#This Row],[cto_osc_code]],'CTO-OSC Table'!$A$2:$B$24,2,FALSE),"Undefined"))</f>
        <v>RESEARCH</v>
      </c>
      <c r="G1391" t="str">
        <f>UPPER(IFERROR(VLOOKUP(Table_Query_from_QDB_Production___SQL_Server[[#This Row],[ttl_class_ttl_outl]],'Title Class Table'!$A$2:$C$146,2,FALSE),"Undefined"))</f>
        <v>PROFESSIONAL RESEARCH-VISITING</v>
      </c>
      <c r="H1391" t="s">
        <v>11449</v>
      </c>
      <c r="I1391">
        <v>4</v>
      </c>
      <c r="K1391" t="str">
        <f>IFERROR(VLOOKUP(Table_Query_from_QDB_Production___SQL_Server[[#This Row],[step_2_seq]],'Employee Benefit Groups'!#REF!,2,FALSE),"-")</f>
        <v>-</v>
      </c>
      <c r="M1391" t="str">
        <f>IFERROR(VLOOKUP(Table_Query_from_QDB_Production___SQL_Server[[#This Row],[step_4_seq]],'Employee Benefit Groups'!#REF!,2,FALSE),"-")</f>
        <v>-</v>
      </c>
      <c r="O1391" t="str">
        <f>IFERROR(VLOOKUP(Table_Query_from_QDB_Production___SQL_Server[[#This Row],[step_4_seq2]],'Employee Benefit Groups'!#REF!,2,FALSE),"-")</f>
        <v>-</v>
      </c>
      <c r="P1391">
        <v>3</v>
      </c>
      <c r="Q1391" t="str">
        <f>IFERROR(VLOOKUP(Table_Query_from_QDB_Production___SQL_Server[[#This Row],[step_5_seq]],'Employee Benefit Groups'!#REF!,2,FALSE),"-")</f>
        <v>-</v>
      </c>
      <c r="S1391" t="str">
        <f>IFERROR(VLOOKUP(Table_Query_from_QDB_Production___SQL_Server[[#This Row],[step_6_seq]],'Employee Benefit Groups'!#REF!,2,FALSE),"-")</f>
        <v>-</v>
      </c>
      <c r="T1391">
        <v>4</v>
      </c>
      <c r="U1391" t="str">
        <f>IFERROR(VLOOKUP(Table_Query_from_QDB_Production___SQL_Server[[#This Row],[step_7_seq]],'Employee Benefit Groups'!#REF!,2,FALSE),"-")</f>
        <v>-</v>
      </c>
      <c r="W1391" t="str">
        <f>IFERROR(VLOOKUP(Table_Query_from_QDB_Production___SQL_Server[[#This Row],[step_8_seq]],'Employee Benefit Groups'!#REF!,2,FALSE),"-")</f>
        <v>-</v>
      </c>
      <c r="Y1391" t="str">
        <f>IFERROR(VLOOKUP(Table_Query_from_QDB_Production___SQL_Server[[#This Row],[step_9_seq]],'Employee Benefit Groups'!#REF!,2,FALSE),"-")</f>
        <v>-</v>
      </c>
      <c r="AA1391" s="15"/>
      <c r="AB1391" s="15">
        <f t="shared" si="252"/>
        <v>0</v>
      </c>
      <c r="AC1391" s="11" t="s">
        <v>11502</v>
      </c>
      <c r="AD1391" s="11" t="str">
        <f t="shared" si="253"/>
        <v>-</v>
      </c>
      <c r="AE1391" s="12"/>
      <c r="AF1391" s="12">
        <f t="shared" si="254"/>
        <v>0</v>
      </c>
      <c r="AG1391" s="13" t="s">
        <v>11502</v>
      </c>
      <c r="AH1391" s="13" t="str">
        <f t="shared" si="255"/>
        <v>-</v>
      </c>
      <c r="AI1391" s="14">
        <v>2</v>
      </c>
      <c r="AJ1391" s="14">
        <f t="shared" si="256"/>
        <v>3</v>
      </c>
      <c r="AK1391" s="15" t="s">
        <v>11497</v>
      </c>
      <c r="AL1391" s="15" t="str">
        <f t="shared" si="257"/>
        <v>-</v>
      </c>
      <c r="AM1391" s="12"/>
      <c r="AN1391" s="12">
        <f t="shared" si="258"/>
        <v>0</v>
      </c>
      <c r="AO1391" s="16" t="s">
        <v>11502</v>
      </c>
      <c r="AP1391" s="16" t="str">
        <f t="shared" si="259"/>
        <v>-</v>
      </c>
      <c r="AQ1391" s="12">
        <v>3</v>
      </c>
      <c r="AR1391" s="12">
        <f t="shared" si="260"/>
        <v>4</v>
      </c>
      <c r="AS1391" s="14" t="s">
        <v>11498</v>
      </c>
      <c r="AT1391" s="14" t="str">
        <f t="shared" si="261"/>
        <v>-</v>
      </c>
      <c r="AU1391"/>
      <c r="AV1391" s="15" t="s">
        <v>11502</v>
      </c>
      <c r="AW1391" s="15" t="str">
        <f t="shared" si="262"/>
        <v>-</v>
      </c>
      <c r="AX1391"/>
      <c r="AY1391" s="17" t="s">
        <v>11502</v>
      </c>
      <c r="AZ1391" s="17" t="str">
        <f t="shared" si="263"/>
        <v>-</v>
      </c>
      <c r="BA1391"/>
    </row>
    <row r="1392" spans="1:53" x14ac:dyDescent="0.3">
      <c r="A1392" t="s">
        <v>4057</v>
      </c>
      <c r="B1392" t="s">
        <v>4058</v>
      </c>
      <c r="C1392" t="s">
        <v>4059</v>
      </c>
      <c r="D1392" t="s">
        <v>2211</v>
      </c>
      <c r="E1392" t="str">
        <f>LEFT(Table_Query_from_QDB_Production___SQL_Server[[#This Row],[ttl_class_ttl_outl]],1)</f>
        <v>9</v>
      </c>
      <c r="F1392" t="str">
        <f>UPPER(IFERROR(VLOOKUP(Table_Query_from_QDB_Production___SQL_Server[[#This Row],[cto_osc_code]],'CTO-OSC Table'!$A$2:$B$24,2,FALSE),"Undefined"))</f>
        <v>OTHER ACADEMIC PERSONNEL</v>
      </c>
      <c r="G1392" t="str">
        <f>UPPER(IFERROR(VLOOKUP(Table_Query_from_QDB_Production___SQL_Server[[#This Row],[ttl_class_ttl_outl]],'Title Class Table'!$A$2:$C$146,2,FALSE),"Undefined"))</f>
        <v>MISCELLANEOUS TITLES-SERIES</v>
      </c>
      <c r="H1392" t="s">
        <v>11449</v>
      </c>
      <c r="I1392">
        <v>4</v>
      </c>
      <c r="K1392" t="str">
        <f>IFERROR(VLOOKUP(Table_Query_from_QDB_Production___SQL_Server[[#This Row],[step_2_seq]],'Employee Benefit Groups'!#REF!,2,FALSE),"-")</f>
        <v>-</v>
      </c>
      <c r="M1392" t="str">
        <f>IFERROR(VLOOKUP(Table_Query_from_QDB_Production___SQL_Server[[#This Row],[step_4_seq]],'Employee Benefit Groups'!#REF!,2,FALSE),"-")</f>
        <v>-</v>
      </c>
      <c r="O1392" t="str">
        <f>IFERROR(VLOOKUP(Table_Query_from_QDB_Production___SQL_Server[[#This Row],[step_4_seq2]],'Employee Benefit Groups'!#REF!,2,FALSE),"-")</f>
        <v>-</v>
      </c>
      <c r="P1392">
        <v>3</v>
      </c>
      <c r="Q1392" t="str">
        <f>IFERROR(VLOOKUP(Table_Query_from_QDB_Production___SQL_Server[[#This Row],[step_5_seq]],'Employee Benefit Groups'!#REF!,2,FALSE),"-")</f>
        <v>-</v>
      </c>
      <c r="S1392" t="str">
        <f>IFERROR(VLOOKUP(Table_Query_from_QDB_Production___SQL_Server[[#This Row],[step_6_seq]],'Employee Benefit Groups'!#REF!,2,FALSE),"-")</f>
        <v>-</v>
      </c>
      <c r="T1392">
        <v>4</v>
      </c>
      <c r="U1392" t="str">
        <f>IFERROR(VLOOKUP(Table_Query_from_QDB_Production___SQL_Server[[#This Row],[step_7_seq]],'Employee Benefit Groups'!#REF!,2,FALSE),"-")</f>
        <v>-</v>
      </c>
      <c r="W1392" t="str">
        <f>IFERROR(VLOOKUP(Table_Query_from_QDB_Production___SQL_Server[[#This Row],[step_8_seq]],'Employee Benefit Groups'!#REF!,2,FALSE),"-")</f>
        <v>-</v>
      </c>
      <c r="Y1392" t="str">
        <f>IFERROR(VLOOKUP(Table_Query_from_QDB_Production___SQL_Server[[#This Row],[step_9_seq]],'Employee Benefit Groups'!#REF!,2,FALSE),"-")</f>
        <v>-</v>
      </c>
      <c r="AA1392" s="15"/>
      <c r="AB1392" s="15">
        <f t="shared" si="252"/>
        <v>0</v>
      </c>
      <c r="AC1392" s="11" t="s">
        <v>11502</v>
      </c>
      <c r="AD1392" s="11" t="str">
        <f t="shared" si="253"/>
        <v>-</v>
      </c>
      <c r="AE1392" s="12"/>
      <c r="AF1392" s="12">
        <f t="shared" si="254"/>
        <v>0</v>
      </c>
      <c r="AG1392" s="13" t="s">
        <v>11502</v>
      </c>
      <c r="AH1392" s="13" t="str">
        <f t="shared" si="255"/>
        <v>-</v>
      </c>
      <c r="AI1392" s="14">
        <v>2</v>
      </c>
      <c r="AJ1392" s="14">
        <f t="shared" si="256"/>
        <v>3</v>
      </c>
      <c r="AK1392" s="15" t="s">
        <v>11497</v>
      </c>
      <c r="AL1392" s="15" t="str">
        <f t="shared" si="257"/>
        <v>-</v>
      </c>
      <c r="AM1392" s="12"/>
      <c r="AN1392" s="12">
        <f t="shared" si="258"/>
        <v>0</v>
      </c>
      <c r="AO1392" s="16" t="s">
        <v>11502</v>
      </c>
      <c r="AP1392" s="16" t="str">
        <f t="shared" si="259"/>
        <v>-</v>
      </c>
      <c r="AQ1392" s="12">
        <v>3</v>
      </c>
      <c r="AR1392" s="12">
        <f t="shared" si="260"/>
        <v>4</v>
      </c>
      <c r="AS1392" s="14" t="s">
        <v>11498</v>
      </c>
      <c r="AT1392" s="14" t="str">
        <f t="shared" si="261"/>
        <v>-</v>
      </c>
      <c r="AU1392"/>
      <c r="AV1392" s="15" t="s">
        <v>11502</v>
      </c>
      <c r="AW1392" s="15" t="str">
        <f t="shared" si="262"/>
        <v>-</v>
      </c>
      <c r="AX1392"/>
      <c r="AY1392" s="17" t="s">
        <v>11502</v>
      </c>
      <c r="AZ1392" s="17" t="str">
        <f t="shared" si="263"/>
        <v>-</v>
      </c>
      <c r="BA1392"/>
    </row>
    <row r="1393" spans="1:53" x14ac:dyDescent="0.3">
      <c r="A1393" t="s">
        <v>4060</v>
      </c>
      <c r="B1393" t="s">
        <v>4061</v>
      </c>
      <c r="C1393" t="s">
        <v>4062</v>
      </c>
      <c r="D1393" t="s">
        <v>2211</v>
      </c>
      <c r="E1393" t="str">
        <f>LEFT(Table_Query_from_QDB_Production___SQL_Server[[#This Row],[ttl_class_ttl_outl]],1)</f>
        <v>9</v>
      </c>
      <c r="F1393" t="str">
        <f>UPPER(IFERROR(VLOOKUP(Table_Query_from_QDB_Production___SQL_Server[[#This Row],[cto_osc_code]],'CTO-OSC Table'!$A$2:$B$24,2,FALSE),"Undefined"))</f>
        <v>OTHER ACADEMIC PERSONNEL</v>
      </c>
      <c r="G1393" t="str">
        <f>UPPER(IFERROR(VLOOKUP(Table_Query_from_QDB_Production___SQL_Server[[#This Row],[ttl_class_ttl_outl]],'Title Class Table'!$A$2:$C$146,2,FALSE),"Undefined"))</f>
        <v>MISCELLANEOUS TITLES-SERIES</v>
      </c>
      <c r="H1393" t="s">
        <v>11449</v>
      </c>
      <c r="I1393">
        <v>4</v>
      </c>
      <c r="K1393" t="str">
        <f>IFERROR(VLOOKUP(Table_Query_from_QDB_Production___SQL_Server[[#This Row],[step_2_seq]],'Employee Benefit Groups'!#REF!,2,FALSE),"-")</f>
        <v>-</v>
      </c>
      <c r="M1393" t="str">
        <f>IFERROR(VLOOKUP(Table_Query_from_QDB_Production___SQL_Server[[#This Row],[step_4_seq]],'Employee Benefit Groups'!#REF!,2,FALSE),"-")</f>
        <v>-</v>
      </c>
      <c r="O1393" t="str">
        <f>IFERROR(VLOOKUP(Table_Query_from_QDB_Production___SQL_Server[[#This Row],[step_4_seq2]],'Employee Benefit Groups'!#REF!,2,FALSE),"-")</f>
        <v>-</v>
      </c>
      <c r="P1393">
        <v>3</v>
      </c>
      <c r="Q1393" t="str">
        <f>IFERROR(VLOOKUP(Table_Query_from_QDB_Production___SQL_Server[[#This Row],[step_5_seq]],'Employee Benefit Groups'!#REF!,2,FALSE),"-")</f>
        <v>-</v>
      </c>
      <c r="S1393" t="str">
        <f>IFERROR(VLOOKUP(Table_Query_from_QDB_Production___SQL_Server[[#This Row],[step_6_seq]],'Employee Benefit Groups'!#REF!,2,FALSE),"-")</f>
        <v>-</v>
      </c>
      <c r="T1393">
        <v>4</v>
      </c>
      <c r="U1393" t="str">
        <f>IFERROR(VLOOKUP(Table_Query_from_QDB_Production___SQL_Server[[#This Row],[step_7_seq]],'Employee Benefit Groups'!#REF!,2,FALSE),"-")</f>
        <v>-</v>
      </c>
      <c r="W1393" t="str">
        <f>IFERROR(VLOOKUP(Table_Query_from_QDB_Production___SQL_Server[[#This Row],[step_8_seq]],'Employee Benefit Groups'!#REF!,2,FALSE),"-")</f>
        <v>-</v>
      </c>
      <c r="Y1393" t="str">
        <f>IFERROR(VLOOKUP(Table_Query_from_QDB_Production___SQL_Server[[#This Row],[step_9_seq]],'Employee Benefit Groups'!#REF!,2,FALSE),"-")</f>
        <v>-</v>
      </c>
      <c r="AA1393" s="15"/>
      <c r="AB1393" s="15">
        <f t="shared" si="252"/>
        <v>0</v>
      </c>
      <c r="AC1393" s="11" t="s">
        <v>11502</v>
      </c>
      <c r="AD1393" s="11" t="str">
        <f t="shared" si="253"/>
        <v>-</v>
      </c>
      <c r="AE1393" s="12"/>
      <c r="AF1393" s="12">
        <f t="shared" si="254"/>
        <v>0</v>
      </c>
      <c r="AG1393" s="13" t="s">
        <v>11502</v>
      </c>
      <c r="AH1393" s="13" t="str">
        <f t="shared" si="255"/>
        <v>-</v>
      </c>
      <c r="AI1393" s="14">
        <v>2</v>
      </c>
      <c r="AJ1393" s="14">
        <f t="shared" si="256"/>
        <v>3</v>
      </c>
      <c r="AK1393" s="15" t="s">
        <v>11497</v>
      </c>
      <c r="AL1393" s="15" t="str">
        <f t="shared" si="257"/>
        <v>-</v>
      </c>
      <c r="AM1393" s="12"/>
      <c r="AN1393" s="12">
        <f t="shared" si="258"/>
        <v>0</v>
      </c>
      <c r="AO1393" s="16" t="s">
        <v>11502</v>
      </c>
      <c r="AP1393" s="16" t="str">
        <f t="shared" si="259"/>
        <v>-</v>
      </c>
      <c r="AQ1393" s="12">
        <v>3</v>
      </c>
      <c r="AR1393" s="12">
        <f t="shared" si="260"/>
        <v>4</v>
      </c>
      <c r="AS1393" s="14" t="s">
        <v>11498</v>
      </c>
      <c r="AT1393" s="14" t="str">
        <f t="shared" si="261"/>
        <v>-</v>
      </c>
      <c r="AU1393"/>
      <c r="AV1393" s="15" t="s">
        <v>11502</v>
      </c>
      <c r="AW1393" s="15" t="str">
        <f t="shared" si="262"/>
        <v>-</v>
      </c>
      <c r="AX1393"/>
      <c r="AY1393" s="17" t="s">
        <v>11502</v>
      </c>
      <c r="AZ1393" s="17" t="str">
        <f t="shared" si="263"/>
        <v>-</v>
      </c>
      <c r="BA1393"/>
    </row>
    <row r="1394" spans="1:53" x14ac:dyDescent="0.3">
      <c r="A1394" t="s">
        <v>4063</v>
      </c>
      <c r="B1394" t="s">
        <v>4064</v>
      </c>
      <c r="C1394" t="s">
        <v>4065</v>
      </c>
      <c r="D1394" t="s">
        <v>2211</v>
      </c>
      <c r="E1394" t="str">
        <f>LEFT(Table_Query_from_QDB_Production___SQL_Server[[#This Row],[ttl_class_ttl_outl]],1)</f>
        <v>9</v>
      </c>
      <c r="F1394" t="str">
        <f>UPPER(IFERROR(VLOOKUP(Table_Query_from_QDB_Production___SQL_Server[[#This Row],[cto_osc_code]],'CTO-OSC Table'!$A$2:$B$24,2,FALSE),"Undefined"))</f>
        <v>OTHER ACADEMIC PERSONNEL</v>
      </c>
      <c r="G1394" t="str">
        <f>UPPER(IFERROR(VLOOKUP(Table_Query_from_QDB_Production___SQL_Server[[#This Row],[ttl_class_ttl_outl]],'Title Class Table'!$A$2:$C$146,2,FALSE),"Undefined"))</f>
        <v>MISCELLANEOUS TITLES-SERIES</v>
      </c>
      <c r="H1394" t="s">
        <v>11449</v>
      </c>
      <c r="I1394">
        <v>4</v>
      </c>
      <c r="K1394" t="str">
        <f>IFERROR(VLOOKUP(Table_Query_from_QDB_Production___SQL_Server[[#This Row],[step_2_seq]],'Employee Benefit Groups'!#REF!,2,FALSE),"-")</f>
        <v>-</v>
      </c>
      <c r="M1394" t="str">
        <f>IFERROR(VLOOKUP(Table_Query_from_QDB_Production___SQL_Server[[#This Row],[step_4_seq]],'Employee Benefit Groups'!#REF!,2,FALSE),"-")</f>
        <v>-</v>
      </c>
      <c r="O1394" t="str">
        <f>IFERROR(VLOOKUP(Table_Query_from_QDB_Production___SQL_Server[[#This Row],[step_4_seq2]],'Employee Benefit Groups'!#REF!,2,FALSE),"-")</f>
        <v>-</v>
      </c>
      <c r="P1394">
        <v>3</v>
      </c>
      <c r="Q1394" t="str">
        <f>IFERROR(VLOOKUP(Table_Query_from_QDB_Production___SQL_Server[[#This Row],[step_5_seq]],'Employee Benefit Groups'!#REF!,2,FALSE),"-")</f>
        <v>-</v>
      </c>
      <c r="S1394" t="str">
        <f>IFERROR(VLOOKUP(Table_Query_from_QDB_Production___SQL_Server[[#This Row],[step_6_seq]],'Employee Benefit Groups'!#REF!,2,FALSE),"-")</f>
        <v>-</v>
      </c>
      <c r="T1394">
        <v>4</v>
      </c>
      <c r="U1394" t="str">
        <f>IFERROR(VLOOKUP(Table_Query_from_QDB_Production___SQL_Server[[#This Row],[step_7_seq]],'Employee Benefit Groups'!#REF!,2,FALSE),"-")</f>
        <v>-</v>
      </c>
      <c r="W1394" t="str">
        <f>IFERROR(VLOOKUP(Table_Query_from_QDB_Production___SQL_Server[[#This Row],[step_8_seq]],'Employee Benefit Groups'!#REF!,2,FALSE),"-")</f>
        <v>-</v>
      </c>
      <c r="Y1394" t="str">
        <f>IFERROR(VLOOKUP(Table_Query_from_QDB_Production___SQL_Server[[#This Row],[step_9_seq]],'Employee Benefit Groups'!#REF!,2,FALSE),"-")</f>
        <v>-</v>
      </c>
      <c r="AA1394" s="15"/>
      <c r="AB1394" s="15">
        <f t="shared" si="252"/>
        <v>0</v>
      </c>
      <c r="AC1394" s="11" t="s">
        <v>11502</v>
      </c>
      <c r="AD1394" s="11" t="str">
        <f t="shared" si="253"/>
        <v>-</v>
      </c>
      <c r="AE1394" s="12"/>
      <c r="AF1394" s="12">
        <f t="shared" si="254"/>
        <v>0</v>
      </c>
      <c r="AG1394" s="13" t="s">
        <v>11502</v>
      </c>
      <c r="AH1394" s="13" t="str">
        <f t="shared" si="255"/>
        <v>-</v>
      </c>
      <c r="AI1394" s="14">
        <v>2</v>
      </c>
      <c r="AJ1394" s="14">
        <f t="shared" si="256"/>
        <v>3</v>
      </c>
      <c r="AK1394" s="15" t="s">
        <v>11497</v>
      </c>
      <c r="AL1394" s="15" t="str">
        <f t="shared" si="257"/>
        <v>-</v>
      </c>
      <c r="AM1394" s="12"/>
      <c r="AN1394" s="12">
        <f t="shared" si="258"/>
        <v>0</v>
      </c>
      <c r="AO1394" s="16" t="s">
        <v>11502</v>
      </c>
      <c r="AP1394" s="16" t="str">
        <f t="shared" si="259"/>
        <v>-</v>
      </c>
      <c r="AQ1394" s="12">
        <v>3</v>
      </c>
      <c r="AR1394" s="12">
        <f t="shared" si="260"/>
        <v>4</v>
      </c>
      <c r="AS1394" s="14" t="s">
        <v>11498</v>
      </c>
      <c r="AT1394" s="14" t="str">
        <f t="shared" si="261"/>
        <v>-</v>
      </c>
      <c r="AU1394"/>
      <c r="AV1394" s="15" t="s">
        <v>11502</v>
      </c>
      <c r="AW1394" s="15" t="str">
        <f t="shared" si="262"/>
        <v>-</v>
      </c>
      <c r="AX1394"/>
      <c r="AY1394" s="17" t="s">
        <v>11502</v>
      </c>
      <c r="AZ1394" s="17" t="str">
        <f t="shared" si="263"/>
        <v>-</v>
      </c>
      <c r="BA1394"/>
    </row>
    <row r="1395" spans="1:53" x14ac:dyDescent="0.3">
      <c r="A1395" t="s">
        <v>4066</v>
      </c>
      <c r="B1395" t="s">
        <v>4067</v>
      </c>
      <c r="C1395" t="s">
        <v>4068</v>
      </c>
      <c r="D1395" t="s">
        <v>4069</v>
      </c>
      <c r="E1395" t="str">
        <f>LEFT(Table_Query_from_QDB_Production___SQL_Server[[#This Row],[ttl_class_ttl_outl]],1)</f>
        <v>5</v>
      </c>
      <c r="F1395" t="str">
        <f>UPPER(IFERROR(VLOOKUP(Table_Query_from_QDB_Production___SQL_Server[[#This Row],[cto_osc_code]],'CTO-OSC Table'!$A$2:$B$24,2,FALSE),"Undefined"))</f>
        <v>RESEARCH</v>
      </c>
      <c r="G1395" t="str">
        <f>UPPER(IFERROR(VLOOKUP(Table_Query_from_QDB_Production___SQL_Server[[#This Row],[ttl_class_ttl_outl]],'Title Class Table'!$A$2:$C$146,2,FALSE),"Undefined"))</f>
        <v>POST-GRADUATE RESEARCH NON-STUDENT</v>
      </c>
      <c r="H1395" t="s">
        <v>11449</v>
      </c>
      <c r="I1395">
        <v>4</v>
      </c>
      <c r="K1395" t="str">
        <f>IFERROR(VLOOKUP(Table_Query_from_QDB_Production___SQL_Server[[#This Row],[step_2_seq]],'Employee Benefit Groups'!#REF!,2,FALSE),"-")</f>
        <v>-</v>
      </c>
      <c r="M1395" t="str">
        <f>IFERROR(VLOOKUP(Table_Query_from_QDB_Production___SQL_Server[[#This Row],[step_4_seq]],'Employee Benefit Groups'!#REF!,2,FALSE),"-")</f>
        <v>-</v>
      </c>
      <c r="O1395" t="str">
        <f>IFERROR(VLOOKUP(Table_Query_from_QDB_Production___SQL_Server[[#This Row],[step_4_seq2]],'Employee Benefit Groups'!#REF!,2,FALSE),"-")</f>
        <v>-</v>
      </c>
      <c r="P1395">
        <v>3</v>
      </c>
      <c r="Q1395" t="str">
        <f>IFERROR(VLOOKUP(Table_Query_from_QDB_Production___SQL_Server[[#This Row],[step_5_seq]],'Employee Benefit Groups'!#REF!,2,FALSE),"-")</f>
        <v>-</v>
      </c>
      <c r="S1395" t="str">
        <f>IFERROR(VLOOKUP(Table_Query_from_QDB_Production___SQL_Server[[#This Row],[step_6_seq]],'Employee Benefit Groups'!#REF!,2,FALSE),"-")</f>
        <v>-</v>
      </c>
      <c r="T1395">
        <v>4</v>
      </c>
      <c r="U1395" t="str">
        <f>IFERROR(VLOOKUP(Table_Query_from_QDB_Production___SQL_Server[[#This Row],[step_7_seq]],'Employee Benefit Groups'!#REF!,2,FALSE),"-")</f>
        <v>-</v>
      </c>
      <c r="W1395" t="str">
        <f>IFERROR(VLOOKUP(Table_Query_from_QDB_Production___SQL_Server[[#This Row],[step_8_seq]],'Employee Benefit Groups'!#REF!,2,FALSE),"-")</f>
        <v>-</v>
      </c>
      <c r="Y1395" t="str">
        <f>IFERROR(VLOOKUP(Table_Query_from_QDB_Production___SQL_Server[[#This Row],[step_9_seq]],'Employee Benefit Groups'!#REF!,2,FALSE),"-")</f>
        <v>-</v>
      </c>
      <c r="AA1395" s="15"/>
      <c r="AB1395" s="15">
        <f t="shared" si="252"/>
        <v>0</v>
      </c>
      <c r="AC1395" s="11" t="s">
        <v>11502</v>
      </c>
      <c r="AD1395" s="11" t="str">
        <f t="shared" si="253"/>
        <v>-</v>
      </c>
      <c r="AE1395" s="12"/>
      <c r="AF1395" s="12">
        <f t="shared" si="254"/>
        <v>0</v>
      </c>
      <c r="AG1395" s="13" t="s">
        <v>11502</v>
      </c>
      <c r="AH1395" s="13" t="str">
        <f t="shared" si="255"/>
        <v>-</v>
      </c>
      <c r="AI1395" s="14">
        <v>2</v>
      </c>
      <c r="AJ1395" s="14">
        <f t="shared" si="256"/>
        <v>3</v>
      </c>
      <c r="AK1395" s="15" t="s">
        <v>11497</v>
      </c>
      <c r="AL1395" s="15" t="str">
        <f t="shared" si="257"/>
        <v>-</v>
      </c>
      <c r="AM1395" s="12"/>
      <c r="AN1395" s="12">
        <f t="shared" si="258"/>
        <v>0</v>
      </c>
      <c r="AO1395" s="16" t="s">
        <v>11502</v>
      </c>
      <c r="AP1395" s="16" t="str">
        <f t="shared" si="259"/>
        <v>-</v>
      </c>
      <c r="AQ1395" s="12">
        <v>3</v>
      </c>
      <c r="AR1395" s="12">
        <f t="shared" si="260"/>
        <v>4</v>
      </c>
      <c r="AS1395" s="14" t="s">
        <v>11498</v>
      </c>
      <c r="AT1395" s="14" t="str">
        <f t="shared" si="261"/>
        <v>-</v>
      </c>
      <c r="AU1395"/>
      <c r="AV1395" s="15" t="s">
        <v>11502</v>
      </c>
      <c r="AW1395" s="15" t="str">
        <f t="shared" si="262"/>
        <v>-</v>
      </c>
      <c r="AX1395"/>
      <c r="AY1395" s="17" t="s">
        <v>11502</v>
      </c>
      <c r="AZ1395" s="17" t="str">
        <f t="shared" si="263"/>
        <v>-</v>
      </c>
      <c r="BA1395"/>
    </row>
    <row r="1396" spans="1:53" x14ac:dyDescent="0.3">
      <c r="A1396" t="s">
        <v>4070</v>
      </c>
      <c r="B1396" t="s">
        <v>4071</v>
      </c>
      <c r="C1396" t="s">
        <v>4072</v>
      </c>
      <c r="D1396" t="s">
        <v>4069</v>
      </c>
      <c r="E1396" t="str">
        <f>LEFT(Table_Query_from_QDB_Production___SQL_Server[[#This Row],[ttl_class_ttl_outl]],1)</f>
        <v>5</v>
      </c>
      <c r="F1396" t="str">
        <f>UPPER(IFERROR(VLOOKUP(Table_Query_from_QDB_Production___SQL_Server[[#This Row],[cto_osc_code]],'CTO-OSC Table'!$A$2:$B$24,2,FALSE),"Undefined"))</f>
        <v>RESEARCH</v>
      </c>
      <c r="G1396" t="str">
        <f>UPPER(IFERROR(VLOOKUP(Table_Query_from_QDB_Production___SQL_Server[[#This Row],[ttl_class_ttl_outl]],'Title Class Table'!$A$2:$C$146,2,FALSE),"Undefined"))</f>
        <v>POST-GRADUATE RESEARCH NON-STUDENT</v>
      </c>
      <c r="H1396" t="s">
        <v>11449</v>
      </c>
      <c r="I1396">
        <v>4</v>
      </c>
      <c r="K1396" t="str">
        <f>IFERROR(VLOOKUP(Table_Query_from_QDB_Production___SQL_Server[[#This Row],[step_2_seq]],'Employee Benefit Groups'!#REF!,2,FALSE),"-")</f>
        <v>-</v>
      </c>
      <c r="M1396" t="str">
        <f>IFERROR(VLOOKUP(Table_Query_from_QDB_Production___SQL_Server[[#This Row],[step_4_seq]],'Employee Benefit Groups'!#REF!,2,FALSE),"-")</f>
        <v>-</v>
      </c>
      <c r="O1396" t="str">
        <f>IFERROR(VLOOKUP(Table_Query_from_QDB_Production___SQL_Server[[#This Row],[step_4_seq2]],'Employee Benefit Groups'!#REF!,2,FALSE),"-")</f>
        <v>-</v>
      </c>
      <c r="P1396">
        <v>3</v>
      </c>
      <c r="Q1396" t="str">
        <f>IFERROR(VLOOKUP(Table_Query_from_QDB_Production___SQL_Server[[#This Row],[step_5_seq]],'Employee Benefit Groups'!#REF!,2,FALSE),"-")</f>
        <v>-</v>
      </c>
      <c r="S1396" t="str">
        <f>IFERROR(VLOOKUP(Table_Query_from_QDB_Production___SQL_Server[[#This Row],[step_6_seq]],'Employee Benefit Groups'!#REF!,2,FALSE),"-")</f>
        <v>-</v>
      </c>
      <c r="T1396">
        <v>4</v>
      </c>
      <c r="U1396" t="str">
        <f>IFERROR(VLOOKUP(Table_Query_from_QDB_Production___SQL_Server[[#This Row],[step_7_seq]],'Employee Benefit Groups'!#REF!,2,FALSE),"-")</f>
        <v>-</v>
      </c>
      <c r="W1396" t="str">
        <f>IFERROR(VLOOKUP(Table_Query_from_QDB_Production___SQL_Server[[#This Row],[step_8_seq]],'Employee Benefit Groups'!#REF!,2,FALSE),"-")</f>
        <v>-</v>
      </c>
      <c r="Y1396" t="str">
        <f>IFERROR(VLOOKUP(Table_Query_from_QDB_Production___SQL_Server[[#This Row],[step_9_seq]],'Employee Benefit Groups'!#REF!,2,FALSE),"-")</f>
        <v>-</v>
      </c>
      <c r="AA1396" s="15"/>
      <c r="AB1396" s="15">
        <f t="shared" si="252"/>
        <v>0</v>
      </c>
      <c r="AC1396" s="11" t="s">
        <v>11502</v>
      </c>
      <c r="AD1396" s="11" t="str">
        <f t="shared" si="253"/>
        <v>-</v>
      </c>
      <c r="AE1396" s="12"/>
      <c r="AF1396" s="12">
        <f t="shared" si="254"/>
        <v>0</v>
      </c>
      <c r="AG1396" s="13" t="s">
        <v>11502</v>
      </c>
      <c r="AH1396" s="13" t="str">
        <f t="shared" si="255"/>
        <v>-</v>
      </c>
      <c r="AI1396" s="14">
        <v>2</v>
      </c>
      <c r="AJ1396" s="14">
        <f t="shared" si="256"/>
        <v>3</v>
      </c>
      <c r="AK1396" s="15" t="s">
        <v>11497</v>
      </c>
      <c r="AL1396" s="15" t="str">
        <f t="shared" si="257"/>
        <v>-</v>
      </c>
      <c r="AM1396" s="12"/>
      <c r="AN1396" s="12">
        <f t="shared" si="258"/>
        <v>0</v>
      </c>
      <c r="AO1396" s="16" t="s">
        <v>11502</v>
      </c>
      <c r="AP1396" s="16" t="str">
        <f t="shared" si="259"/>
        <v>-</v>
      </c>
      <c r="AQ1396" s="12">
        <v>3</v>
      </c>
      <c r="AR1396" s="12">
        <f t="shared" si="260"/>
        <v>4</v>
      </c>
      <c r="AS1396" s="14" t="s">
        <v>11498</v>
      </c>
      <c r="AT1396" s="14" t="str">
        <f t="shared" si="261"/>
        <v>-</v>
      </c>
      <c r="AU1396"/>
      <c r="AV1396" s="15" t="s">
        <v>11502</v>
      </c>
      <c r="AW1396" s="15" t="str">
        <f t="shared" si="262"/>
        <v>-</v>
      </c>
      <c r="AX1396"/>
      <c r="AY1396" s="17" t="s">
        <v>11502</v>
      </c>
      <c r="AZ1396" s="17" t="str">
        <f t="shared" si="263"/>
        <v>-</v>
      </c>
      <c r="BA1396"/>
    </row>
    <row r="1397" spans="1:53" x14ac:dyDescent="0.3">
      <c r="A1397" t="s">
        <v>4073</v>
      </c>
      <c r="B1397" t="s">
        <v>4074</v>
      </c>
      <c r="C1397" t="s">
        <v>4075</v>
      </c>
      <c r="D1397" t="s">
        <v>4069</v>
      </c>
      <c r="E1397" t="str">
        <f>LEFT(Table_Query_from_QDB_Production___SQL_Server[[#This Row],[ttl_class_ttl_outl]],1)</f>
        <v>5</v>
      </c>
      <c r="F1397" t="str">
        <f>UPPER(IFERROR(VLOOKUP(Table_Query_from_QDB_Production___SQL_Server[[#This Row],[cto_osc_code]],'CTO-OSC Table'!$A$2:$B$24,2,FALSE),"Undefined"))</f>
        <v>RESEARCH</v>
      </c>
      <c r="G1397" t="str">
        <f>UPPER(IFERROR(VLOOKUP(Table_Query_from_QDB_Production___SQL_Server[[#This Row],[ttl_class_ttl_outl]],'Title Class Table'!$A$2:$C$146,2,FALSE),"Undefined"))</f>
        <v>POST-GRADUATE RESEARCH NON-STUDENT</v>
      </c>
      <c r="H1397" t="s">
        <v>11449</v>
      </c>
      <c r="I1397">
        <v>4</v>
      </c>
      <c r="K1397" t="str">
        <f>IFERROR(VLOOKUP(Table_Query_from_QDB_Production___SQL_Server[[#This Row],[step_2_seq]],'Employee Benefit Groups'!#REF!,2,FALSE),"-")</f>
        <v>-</v>
      </c>
      <c r="M1397" t="str">
        <f>IFERROR(VLOOKUP(Table_Query_from_QDB_Production___SQL_Server[[#This Row],[step_4_seq]],'Employee Benefit Groups'!#REF!,2,FALSE),"-")</f>
        <v>-</v>
      </c>
      <c r="O1397" t="str">
        <f>IFERROR(VLOOKUP(Table_Query_from_QDB_Production___SQL_Server[[#This Row],[step_4_seq2]],'Employee Benefit Groups'!#REF!,2,FALSE),"-")</f>
        <v>-</v>
      </c>
      <c r="P1397">
        <v>3</v>
      </c>
      <c r="Q1397" t="str">
        <f>IFERROR(VLOOKUP(Table_Query_from_QDB_Production___SQL_Server[[#This Row],[step_5_seq]],'Employee Benefit Groups'!#REF!,2,FALSE),"-")</f>
        <v>-</v>
      </c>
      <c r="S1397" t="str">
        <f>IFERROR(VLOOKUP(Table_Query_from_QDB_Production___SQL_Server[[#This Row],[step_6_seq]],'Employee Benefit Groups'!#REF!,2,FALSE),"-")</f>
        <v>-</v>
      </c>
      <c r="T1397">
        <v>4</v>
      </c>
      <c r="U1397" t="str">
        <f>IFERROR(VLOOKUP(Table_Query_from_QDB_Production___SQL_Server[[#This Row],[step_7_seq]],'Employee Benefit Groups'!#REF!,2,FALSE),"-")</f>
        <v>-</v>
      </c>
      <c r="W1397" t="str">
        <f>IFERROR(VLOOKUP(Table_Query_from_QDB_Production___SQL_Server[[#This Row],[step_8_seq]],'Employee Benefit Groups'!#REF!,2,FALSE),"-")</f>
        <v>-</v>
      </c>
      <c r="Y1397" t="str">
        <f>IFERROR(VLOOKUP(Table_Query_from_QDB_Production___SQL_Server[[#This Row],[step_9_seq]],'Employee Benefit Groups'!#REF!,2,FALSE),"-")</f>
        <v>-</v>
      </c>
      <c r="AA1397" s="15"/>
      <c r="AB1397" s="15">
        <f t="shared" si="252"/>
        <v>0</v>
      </c>
      <c r="AC1397" s="11" t="s">
        <v>11502</v>
      </c>
      <c r="AD1397" s="11" t="str">
        <f t="shared" si="253"/>
        <v>-</v>
      </c>
      <c r="AE1397" s="12"/>
      <c r="AF1397" s="12">
        <f t="shared" si="254"/>
        <v>0</v>
      </c>
      <c r="AG1397" s="13" t="s">
        <v>11502</v>
      </c>
      <c r="AH1397" s="13" t="str">
        <f t="shared" si="255"/>
        <v>-</v>
      </c>
      <c r="AI1397" s="14">
        <v>2</v>
      </c>
      <c r="AJ1397" s="14">
        <f t="shared" si="256"/>
        <v>3</v>
      </c>
      <c r="AK1397" s="15" t="s">
        <v>11497</v>
      </c>
      <c r="AL1397" s="15" t="str">
        <f t="shared" si="257"/>
        <v>-</v>
      </c>
      <c r="AM1397" s="12"/>
      <c r="AN1397" s="12">
        <f t="shared" si="258"/>
        <v>0</v>
      </c>
      <c r="AO1397" s="16" t="s">
        <v>11502</v>
      </c>
      <c r="AP1397" s="16" t="str">
        <f t="shared" si="259"/>
        <v>-</v>
      </c>
      <c r="AQ1397" s="12">
        <v>3</v>
      </c>
      <c r="AR1397" s="12">
        <f t="shared" si="260"/>
        <v>4</v>
      </c>
      <c r="AS1397" s="14" t="s">
        <v>11498</v>
      </c>
      <c r="AT1397" s="14" t="str">
        <f t="shared" si="261"/>
        <v>-</v>
      </c>
      <c r="AU1397"/>
      <c r="AV1397" s="15" t="s">
        <v>11502</v>
      </c>
      <c r="AW1397" s="15" t="str">
        <f t="shared" si="262"/>
        <v>-</v>
      </c>
      <c r="AX1397"/>
      <c r="AY1397" s="17" t="s">
        <v>11502</v>
      </c>
      <c r="AZ1397" s="17" t="str">
        <f t="shared" si="263"/>
        <v>-</v>
      </c>
      <c r="BA1397"/>
    </row>
    <row r="1398" spans="1:53" x14ac:dyDescent="0.3">
      <c r="A1398" t="s">
        <v>4076</v>
      </c>
      <c r="B1398" t="s">
        <v>4077</v>
      </c>
      <c r="C1398" t="s">
        <v>4078</v>
      </c>
      <c r="D1398" t="s">
        <v>4069</v>
      </c>
      <c r="E1398" t="str">
        <f>LEFT(Table_Query_from_QDB_Production___SQL_Server[[#This Row],[ttl_class_ttl_outl]],1)</f>
        <v>5</v>
      </c>
      <c r="F1398" t="str">
        <f>UPPER(IFERROR(VLOOKUP(Table_Query_from_QDB_Production___SQL_Server[[#This Row],[cto_osc_code]],'CTO-OSC Table'!$A$2:$B$24,2,FALSE),"Undefined"))</f>
        <v>RESEARCH</v>
      </c>
      <c r="G1398" t="str">
        <f>UPPER(IFERROR(VLOOKUP(Table_Query_from_QDB_Production___SQL_Server[[#This Row],[ttl_class_ttl_outl]],'Title Class Table'!$A$2:$C$146,2,FALSE),"Undefined"))</f>
        <v>POST-GRADUATE RESEARCH NON-STUDENT</v>
      </c>
      <c r="H1398" t="s">
        <v>11449</v>
      </c>
      <c r="I1398">
        <v>4</v>
      </c>
      <c r="K1398" t="str">
        <f>IFERROR(VLOOKUP(Table_Query_from_QDB_Production___SQL_Server[[#This Row],[step_2_seq]],'Employee Benefit Groups'!#REF!,2,FALSE),"-")</f>
        <v>-</v>
      </c>
      <c r="M1398" t="str">
        <f>IFERROR(VLOOKUP(Table_Query_from_QDB_Production___SQL_Server[[#This Row],[step_4_seq]],'Employee Benefit Groups'!#REF!,2,FALSE),"-")</f>
        <v>-</v>
      </c>
      <c r="O1398" t="str">
        <f>IFERROR(VLOOKUP(Table_Query_from_QDB_Production___SQL_Server[[#This Row],[step_4_seq2]],'Employee Benefit Groups'!#REF!,2,FALSE),"-")</f>
        <v>-</v>
      </c>
      <c r="P1398">
        <v>3</v>
      </c>
      <c r="Q1398" t="str">
        <f>IFERROR(VLOOKUP(Table_Query_from_QDB_Production___SQL_Server[[#This Row],[step_5_seq]],'Employee Benefit Groups'!#REF!,2,FALSE),"-")</f>
        <v>-</v>
      </c>
      <c r="S1398" t="str">
        <f>IFERROR(VLOOKUP(Table_Query_from_QDB_Production___SQL_Server[[#This Row],[step_6_seq]],'Employee Benefit Groups'!#REF!,2,FALSE),"-")</f>
        <v>-</v>
      </c>
      <c r="T1398">
        <v>4</v>
      </c>
      <c r="U1398" t="str">
        <f>IFERROR(VLOOKUP(Table_Query_from_QDB_Production___SQL_Server[[#This Row],[step_7_seq]],'Employee Benefit Groups'!#REF!,2,FALSE),"-")</f>
        <v>-</v>
      </c>
      <c r="W1398" t="str">
        <f>IFERROR(VLOOKUP(Table_Query_from_QDB_Production___SQL_Server[[#This Row],[step_8_seq]],'Employee Benefit Groups'!#REF!,2,FALSE),"-")</f>
        <v>-</v>
      </c>
      <c r="Y1398" t="str">
        <f>IFERROR(VLOOKUP(Table_Query_from_QDB_Production___SQL_Server[[#This Row],[step_9_seq]],'Employee Benefit Groups'!#REF!,2,FALSE),"-")</f>
        <v>-</v>
      </c>
      <c r="AA1398" s="15"/>
      <c r="AB1398" s="15">
        <f t="shared" si="252"/>
        <v>0</v>
      </c>
      <c r="AC1398" s="11" t="s">
        <v>11502</v>
      </c>
      <c r="AD1398" s="11" t="str">
        <f t="shared" si="253"/>
        <v>-</v>
      </c>
      <c r="AE1398" s="12"/>
      <c r="AF1398" s="12">
        <f t="shared" si="254"/>
        <v>0</v>
      </c>
      <c r="AG1398" s="13" t="s">
        <v>11502</v>
      </c>
      <c r="AH1398" s="13" t="str">
        <f t="shared" si="255"/>
        <v>-</v>
      </c>
      <c r="AI1398" s="14">
        <v>2</v>
      </c>
      <c r="AJ1398" s="14">
        <f t="shared" si="256"/>
        <v>3</v>
      </c>
      <c r="AK1398" s="15" t="s">
        <v>11497</v>
      </c>
      <c r="AL1398" s="15" t="str">
        <f t="shared" si="257"/>
        <v>-</v>
      </c>
      <c r="AM1398" s="12"/>
      <c r="AN1398" s="12">
        <f t="shared" si="258"/>
        <v>0</v>
      </c>
      <c r="AO1398" s="16" t="s">
        <v>11502</v>
      </c>
      <c r="AP1398" s="16" t="str">
        <f t="shared" si="259"/>
        <v>-</v>
      </c>
      <c r="AQ1398" s="12">
        <v>3</v>
      </c>
      <c r="AR1398" s="12">
        <f t="shared" si="260"/>
        <v>4</v>
      </c>
      <c r="AS1398" s="14" t="s">
        <v>11498</v>
      </c>
      <c r="AT1398" s="14" t="str">
        <f t="shared" si="261"/>
        <v>-</v>
      </c>
      <c r="AU1398"/>
      <c r="AV1398" s="15" t="s">
        <v>11502</v>
      </c>
      <c r="AW1398" s="15" t="str">
        <f t="shared" si="262"/>
        <v>-</v>
      </c>
      <c r="AX1398"/>
      <c r="AY1398" s="17" t="s">
        <v>11502</v>
      </c>
      <c r="AZ1398" s="17" t="str">
        <f t="shared" si="263"/>
        <v>-</v>
      </c>
      <c r="BA1398"/>
    </row>
    <row r="1399" spans="1:53" x14ac:dyDescent="0.3">
      <c r="A1399" t="s">
        <v>4079</v>
      </c>
      <c r="B1399" t="s">
        <v>4080</v>
      </c>
      <c r="C1399" t="s">
        <v>4081</v>
      </c>
      <c r="D1399" t="s">
        <v>4069</v>
      </c>
      <c r="E1399" t="str">
        <f>LEFT(Table_Query_from_QDB_Production___SQL_Server[[#This Row],[ttl_class_ttl_outl]],1)</f>
        <v>5</v>
      </c>
      <c r="F1399" t="str">
        <f>UPPER(IFERROR(VLOOKUP(Table_Query_from_QDB_Production___SQL_Server[[#This Row],[cto_osc_code]],'CTO-OSC Table'!$A$2:$B$24,2,FALSE),"Undefined"))</f>
        <v>RESEARCH</v>
      </c>
      <c r="G1399" t="str">
        <f>UPPER(IFERROR(VLOOKUP(Table_Query_from_QDB_Production___SQL_Server[[#This Row],[ttl_class_ttl_outl]],'Title Class Table'!$A$2:$C$146,2,FALSE),"Undefined"))</f>
        <v>POST-GRADUATE RESEARCH NON-STUDENT</v>
      </c>
      <c r="H1399" t="s">
        <v>11449</v>
      </c>
      <c r="I1399">
        <v>4</v>
      </c>
      <c r="K1399" t="str">
        <f>IFERROR(VLOOKUP(Table_Query_from_QDB_Production___SQL_Server[[#This Row],[step_2_seq]],'Employee Benefit Groups'!#REF!,2,FALSE),"-")</f>
        <v>-</v>
      </c>
      <c r="M1399" t="str">
        <f>IFERROR(VLOOKUP(Table_Query_from_QDB_Production___SQL_Server[[#This Row],[step_4_seq]],'Employee Benefit Groups'!#REF!,2,FALSE),"-")</f>
        <v>-</v>
      </c>
      <c r="O1399" t="str">
        <f>IFERROR(VLOOKUP(Table_Query_from_QDB_Production___SQL_Server[[#This Row],[step_4_seq2]],'Employee Benefit Groups'!#REF!,2,FALSE),"-")</f>
        <v>-</v>
      </c>
      <c r="P1399">
        <v>3</v>
      </c>
      <c r="Q1399" t="str">
        <f>IFERROR(VLOOKUP(Table_Query_from_QDB_Production___SQL_Server[[#This Row],[step_5_seq]],'Employee Benefit Groups'!#REF!,2,FALSE),"-")</f>
        <v>-</v>
      </c>
      <c r="S1399" t="str">
        <f>IFERROR(VLOOKUP(Table_Query_from_QDB_Production___SQL_Server[[#This Row],[step_6_seq]],'Employee Benefit Groups'!#REF!,2,FALSE),"-")</f>
        <v>-</v>
      </c>
      <c r="T1399">
        <v>4</v>
      </c>
      <c r="U1399" t="str">
        <f>IFERROR(VLOOKUP(Table_Query_from_QDB_Production___SQL_Server[[#This Row],[step_7_seq]],'Employee Benefit Groups'!#REF!,2,FALSE),"-")</f>
        <v>-</v>
      </c>
      <c r="W1399" t="str">
        <f>IFERROR(VLOOKUP(Table_Query_from_QDB_Production___SQL_Server[[#This Row],[step_8_seq]],'Employee Benefit Groups'!#REF!,2,FALSE),"-")</f>
        <v>-</v>
      </c>
      <c r="Y1399" t="str">
        <f>IFERROR(VLOOKUP(Table_Query_from_QDB_Production___SQL_Server[[#This Row],[step_9_seq]],'Employee Benefit Groups'!#REF!,2,FALSE),"-")</f>
        <v>-</v>
      </c>
      <c r="AA1399" s="15"/>
      <c r="AB1399" s="15">
        <f t="shared" si="252"/>
        <v>0</v>
      </c>
      <c r="AC1399" s="11" t="s">
        <v>11502</v>
      </c>
      <c r="AD1399" s="11" t="str">
        <f t="shared" si="253"/>
        <v>-</v>
      </c>
      <c r="AE1399" s="12"/>
      <c r="AF1399" s="12">
        <f t="shared" si="254"/>
        <v>0</v>
      </c>
      <c r="AG1399" s="13" t="s">
        <v>11502</v>
      </c>
      <c r="AH1399" s="13" t="str">
        <f t="shared" si="255"/>
        <v>-</v>
      </c>
      <c r="AI1399" s="14">
        <v>2</v>
      </c>
      <c r="AJ1399" s="14">
        <f t="shared" si="256"/>
        <v>3</v>
      </c>
      <c r="AK1399" s="15" t="s">
        <v>11497</v>
      </c>
      <c r="AL1399" s="15" t="str">
        <f t="shared" si="257"/>
        <v>-</v>
      </c>
      <c r="AM1399" s="12"/>
      <c r="AN1399" s="12">
        <f t="shared" si="258"/>
        <v>0</v>
      </c>
      <c r="AO1399" s="16" t="s">
        <v>11502</v>
      </c>
      <c r="AP1399" s="16" t="str">
        <f t="shared" si="259"/>
        <v>-</v>
      </c>
      <c r="AQ1399" s="12">
        <v>3</v>
      </c>
      <c r="AR1399" s="12">
        <f t="shared" si="260"/>
        <v>4</v>
      </c>
      <c r="AS1399" s="14" t="s">
        <v>11498</v>
      </c>
      <c r="AT1399" s="14" t="str">
        <f t="shared" si="261"/>
        <v>-</v>
      </c>
      <c r="AU1399"/>
      <c r="AV1399" s="15" t="s">
        <v>11502</v>
      </c>
      <c r="AW1399" s="15" t="str">
        <f t="shared" si="262"/>
        <v>-</v>
      </c>
      <c r="AX1399"/>
      <c r="AY1399" s="17" t="s">
        <v>11502</v>
      </c>
      <c r="AZ1399" s="17" t="str">
        <f t="shared" si="263"/>
        <v>-</v>
      </c>
      <c r="BA1399"/>
    </row>
    <row r="1400" spans="1:53" x14ac:dyDescent="0.3">
      <c r="A1400" t="s">
        <v>4082</v>
      </c>
      <c r="B1400" t="s">
        <v>4083</v>
      </c>
      <c r="C1400" t="s">
        <v>4084</v>
      </c>
      <c r="D1400" t="s">
        <v>4085</v>
      </c>
      <c r="E1400" t="str">
        <f>LEFT(Table_Query_from_QDB_Production___SQL_Server[[#This Row],[ttl_class_ttl_outl]],1)</f>
        <v>3</v>
      </c>
      <c r="F1400" t="str">
        <f>UPPER(IFERROR(VLOOKUP(Table_Query_from_QDB_Production___SQL_Server[[#This Row],[cto_osc_code]],'CTO-OSC Table'!$A$2:$B$24,2,FALSE),"Undefined"))</f>
        <v>OTHER FACULTY</v>
      </c>
      <c r="G1400" t="str">
        <f>UPPER(IFERROR(VLOOKUP(Table_Query_from_QDB_Production___SQL_Server[[#This Row],[ttl_class_ttl_outl]],'Title Class Table'!$A$2:$C$146,2,FALSE),"Undefined"))</f>
        <v>___________-SENATE-EMERITUS</v>
      </c>
      <c r="H1400" t="s">
        <v>11447</v>
      </c>
      <c r="I1400">
        <v>3</v>
      </c>
      <c r="K1400" t="str">
        <f>IFERROR(VLOOKUP(Table_Query_from_QDB_Production___SQL_Server[[#This Row],[step_2_seq]],'Employee Benefit Groups'!#REF!,2,FALSE),"-")</f>
        <v>-</v>
      </c>
      <c r="M1400" t="str">
        <f>IFERROR(VLOOKUP(Table_Query_from_QDB_Production___SQL_Server[[#This Row],[step_4_seq]],'Employee Benefit Groups'!#REF!,2,FALSE),"-")</f>
        <v>-</v>
      </c>
      <c r="N1400">
        <v>2</v>
      </c>
      <c r="O1400" t="str">
        <f>IFERROR(VLOOKUP(Table_Query_from_QDB_Production___SQL_Server[[#This Row],[step_4_seq2]],'Employee Benefit Groups'!#REF!,2,FALSE),"-")</f>
        <v>-</v>
      </c>
      <c r="Q1400" t="str">
        <f>IFERROR(VLOOKUP(Table_Query_from_QDB_Production___SQL_Server[[#This Row],[step_5_seq]],'Employee Benefit Groups'!#REF!,2,FALSE),"-")</f>
        <v>-</v>
      </c>
      <c r="S1400" t="str">
        <f>IFERROR(VLOOKUP(Table_Query_from_QDB_Production___SQL_Server[[#This Row],[step_6_seq]],'Employee Benefit Groups'!#REF!,2,FALSE),"-")</f>
        <v>-</v>
      </c>
      <c r="T1400">
        <v>4</v>
      </c>
      <c r="U1400" t="str">
        <f>IFERROR(VLOOKUP(Table_Query_from_QDB_Production___SQL_Server[[#This Row],[step_7_seq]],'Employee Benefit Groups'!#REF!,2,FALSE),"-")</f>
        <v>-</v>
      </c>
      <c r="W1400" t="str">
        <f>IFERROR(VLOOKUP(Table_Query_from_QDB_Production___SQL_Server[[#This Row],[step_8_seq]],'Employee Benefit Groups'!#REF!,2,FALSE),"-")</f>
        <v>-</v>
      </c>
      <c r="Y1400" t="str">
        <f>IFERROR(VLOOKUP(Table_Query_from_QDB_Production___SQL_Server[[#This Row],[step_9_seq]],'Employee Benefit Groups'!#REF!,2,FALSE),"-")</f>
        <v>-</v>
      </c>
      <c r="AA1400" s="15"/>
      <c r="AB1400" s="15">
        <f t="shared" si="252"/>
        <v>0</v>
      </c>
      <c r="AC1400" s="11" t="s">
        <v>11502</v>
      </c>
      <c r="AD1400" s="11" t="str">
        <f t="shared" si="253"/>
        <v>-</v>
      </c>
      <c r="AE1400" s="12">
        <v>1</v>
      </c>
      <c r="AF1400" s="12">
        <f t="shared" si="254"/>
        <v>2</v>
      </c>
      <c r="AG1400" s="13" t="s">
        <v>11496</v>
      </c>
      <c r="AH1400" s="13" t="str">
        <f t="shared" si="255"/>
        <v>-</v>
      </c>
      <c r="AI1400" s="14"/>
      <c r="AJ1400" s="14">
        <f t="shared" si="256"/>
        <v>0</v>
      </c>
      <c r="AK1400" s="15" t="s">
        <v>11502</v>
      </c>
      <c r="AL1400" s="15" t="str">
        <f t="shared" si="257"/>
        <v>-</v>
      </c>
      <c r="AM1400" s="12"/>
      <c r="AN1400" s="12">
        <f t="shared" si="258"/>
        <v>0</v>
      </c>
      <c r="AO1400" s="16" t="s">
        <v>11502</v>
      </c>
      <c r="AP1400" s="16" t="str">
        <f t="shared" si="259"/>
        <v>-</v>
      </c>
      <c r="AQ1400" s="12">
        <v>3</v>
      </c>
      <c r="AR1400" s="12">
        <f t="shared" si="260"/>
        <v>4</v>
      </c>
      <c r="AS1400" s="14" t="s">
        <v>11498</v>
      </c>
      <c r="AT1400" s="14" t="str">
        <f t="shared" si="261"/>
        <v>-</v>
      </c>
      <c r="AU1400"/>
      <c r="AV1400" s="15" t="s">
        <v>11502</v>
      </c>
      <c r="AW1400" s="15" t="str">
        <f t="shared" si="262"/>
        <v>-</v>
      </c>
      <c r="AX1400"/>
      <c r="AY1400" s="17" t="s">
        <v>11502</v>
      </c>
      <c r="AZ1400" s="17" t="str">
        <f t="shared" si="263"/>
        <v>-</v>
      </c>
      <c r="BA1400"/>
    </row>
    <row r="1401" spans="1:53" x14ac:dyDescent="0.3">
      <c r="A1401" t="s">
        <v>4086</v>
      </c>
      <c r="B1401" t="s">
        <v>4087</v>
      </c>
      <c r="C1401" t="s">
        <v>4088</v>
      </c>
      <c r="D1401" t="s">
        <v>2768</v>
      </c>
      <c r="E1401" t="str">
        <f>LEFT(Table_Query_from_QDB_Production___SQL_Server[[#This Row],[ttl_class_ttl_outl]],1)</f>
        <v>3</v>
      </c>
      <c r="F1401" t="str">
        <f>UPPER(IFERROR(VLOOKUP(Table_Query_from_QDB_Production___SQL_Server[[#This Row],[cto_osc_code]],'CTO-OSC Table'!$A$2:$B$24,2,FALSE),"Undefined"))</f>
        <v>OTHER FACULTY</v>
      </c>
      <c r="G1401" t="str">
        <f>UPPER(IFERROR(VLOOKUP(Table_Query_from_QDB_Production___SQL_Server[[#This Row],[ttl_class_ttl_outl]],'Title Class Table'!$A$2:$C$146,2,FALSE),"Undefined"))</f>
        <v>PROFESSOR IN RESIDENCE</v>
      </c>
      <c r="H1401" t="s">
        <v>11447</v>
      </c>
      <c r="I1401">
        <v>3</v>
      </c>
      <c r="K1401" t="str">
        <f>IFERROR(VLOOKUP(Table_Query_from_QDB_Production___SQL_Server[[#This Row],[step_2_seq]],'Employee Benefit Groups'!#REF!,2,FALSE),"-")</f>
        <v>-</v>
      </c>
      <c r="M1401" t="str">
        <f>IFERROR(VLOOKUP(Table_Query_from_QDB_Production___SQL_Server[[#This Row],[step_4_seq]],'Employee Benefit Groups'!#REF!,2,FALSE),"-")</f>
        <v>-</v>
      </c>
      <c r="N1401">
        <v>2</v>
      </c>
      <c r="O1401" t="str">
        <f>IFERROR(VLOOKUP(Table_Query_from_QDB_Production___SQL_Server[[#This Row],[step_4_seq2]],'Employee Benefit Groups'!#REF!,2,FALSE),"-")</f>
        <v>-</v>
      </c>
      <c r="Q1401" t="str">
        <f>IFERROR(VLOOKUP(Table_Query_from_QDB_Production___SQL_Server[[#This Row],[step_5_seq]],'Employee Benefit Groups'!#REF!,2,FALSE),"-")</f>
        <v>-</v>
      </c>
      <c r="S1401" t="str">
        <f>IFERROR(VLOOKUP(Table_Query_from_QDB_Production___SQL_Server[[#This Row],[step_6_seq]],'Employee Benefit Groups'!#REF!,2,FALSE),"-")</f>
        <v>-</v>
      </c>
      <c r="T1401">
        <v>4</v>
      </c>
      <c r="U1401" t="str">
        <f>IFERROR(VLOOKUP(Table_Query_from_QDB_Production___SQL_Server[[#This Row],[step_7_seq]],'Employee Benefit Groups'!#REF!,2,FALSE),"-")</f>
        <v>-</v>
      </c>
      <c r="W1401" t="str">
        <f>IFERROR(VLOOKUP(Table_Query_from_QDB_Production___SQL_Server[[#This Row],[step_8_seq]],'Employee Benefit Groups'!#REF!,2,FALSE),"-")</f>
        <v>-</v>
      </c>
      <c r="Y1401" t="str">
        <f>IFERROR(VLOOKUP(Table_Query_from_QDB_Production___SQL_Server[[#This Row],[step_9_seq]],'Employee Benefit Groups'!#REF!,2,FALSE),"-")</f>
        <v>-</v>
      </c>
      <c r="AA1401" s="15"/>
      <c r="AB1401" s="15">
        <f t="shared" si="252"/>
        <v>0</v>
      </c>
      <c r="AC1401" s="11" t="s">
        <v>11502</v>
      </c>
      <c r="AD1401" s="11" t="str">
        <f t="shared" si="253"/>
        <v>-</v>
      </c>
      <c r="AE1401" s="12">
        <v>1</v>
      </c>
      <c r="AF1401" s="12">
        <f t="shared" si="254"/>
        <v>2</v>
      </c>
      <c r="AG1401" s="13" t="s">
        <v>11496</v>
      </c>
      <c r="AH1401" s="13" t="str">
        <f t="shared" si="255"/>
        <v>-</v>
      </c>
      <c r="AI1401" s="14"/>
      <c r="AJ1401" s="14">
        <f t="shared" si="256"/>
        <v>0</v>
      </c>
      <c r="AK1401" s="15" t="s">
        <v>11502</v>
      </c>
      <c r="AL1401" s="15" t="str">
        <f t="shared" si="257"/>
        <v>-</v>
      </c>
      <c r="AM1401" s="12"/>
      <c r="AN1401" s="12">
        <f t="shared" si="258"/>
        <v>0</v>
      </c>
      <c r="AO1401" s="16" t="s">
        <v>11502</v>
      </c>
      <c r="AP1401" s="16" t="str">
        <f t="shared" si="259"/>
        <v>-</v>
      </c>
      <c r="AQ1401" s="12">
        <v>3</v>
      </c>
      <c r="AR1401" s="12">
        <f t="shared" si="260"/>
        <v>4</v>
      </c>
      <c r="AS1401" s="14" t="s">
        <v>11498</v>
      </c>
      <c r="AT1401" s="14" t="str">
        <f t="shared" si="261"/>
        <v>-</v>
      </c>
      <c r="AU1401"/>
      <c r="AV1401" s="15" t="s">
        <v>11502</v>
      </c>
      <c r="AW1401" s="15" t="str">
        <f t="shared" si="262"/>
        <v>-</v>
      </c>
      <c r="AX1401"/>
      <c r="AY1401" s="17" t="s">
        <v>11502</v>
      </c>
      <c r="AZ1401" s="17" t="str">
        <f t="shared" si="263"/>
        <v>-</v>
      </c>
      <c r="BA1401"/>
    </row>
    <row r="1402" spans="1:53" x14ac:dyDescent="0.3">
      <c r="A1402" t="s">
        <v>4089</v>
      </c>
      <c r="B1402" t="s">
        <v>4090</v>
      </c>
      <c r="C1402" t="s">
        <v>4091</v>
      </c>
      <c r="D1402" t="s">
        <v>2768</v>
      </c>
      <c r="E1402" t="str">
        <f>LEFT(Table_Query_from_QDB_Production___SQL_Server[[#This Row],[ttl_class_ttl_outl]],1)</f>
        <v>3</v>
      </c>
      <c r="F1402" t="str">
        <f>UPPER(IFERROR(VLOOKUP(Table_Query_from_QDB_Production___SQL_Server[[#This Row],[cto_osc_code]],'CTO-OSC Table'!$A$2:$B$24,2,FALSE),"Undefined"))</f>
        <v>OTHER FACULTY</v>
      </c>
      <c r="G1402" t="str">
        <f>UPPER(IFERROR(VLOOKUP(Table_Query_from_QDB_Production___SQL_Server[[#This Row],[ttl_class_ttl_outl]],'Title Class Table'!$A$2:$C$146,2,FALSE),"Undefined"))</f>
        <v>PROFESSOR IN RESIDENCE</v>
      </c>
      <c r="H1402" t="s">
        <v>11447</v>
      </c>
      <c r="I1402">
        <v>3</v>
      </c>
      <c r="K1402" t="str">
        <f>IFERROR(VLOOKUP(Table_Query_from_QDB_Production___SQL_Server[[#This Row],[step_2_seq]],'Employee Benefit Groups'!#REF!,2,FALSE),"-")</f>
        <v>-</v>
      </c>
      <c r="M1402" t="str">
        <f>IFERROR(VLOOKUP(Table_Query_from_QDB_Production___SQL_Server[[#This Row],[step_4_seq]],'Employee Benefit Groups'!#REF!,2,FALSE),"-")</f>
        <v>-</v>
      </c>
      <c r="N1402">
        <v>2</v>
      </c>
      <c r="O1402" t="str">
        <f>IFERROR(VLOOKUP(Table_Query_from_QDB_Production___SQL_Server[[#This Row],[step_4_seq2]],'Employee Benefit Groups'!#REF!,2,FALSE),"-")</f>
        <v>-</v>
      </c>
      <c r="Q1402" t="str">
        <f>IFERROR(VLOOKUP(Table_Query_from_QDB_Production___SQL_Server[[#This Row],[step_5_seq]],'Employee Benefit Groups'!#REF!,2,FALSE),"-")</f>
        <v>-</v>
      </c>
      <c r="S1402" t="str">
        <f>IFERROR(VLOOKUP(Table_Query_from_QDB_Production___SQL_Server[[#This Row],[step_6_seq]],'Employee Benefit Groups'!#REF!,2,FALSE),"-")</f>
        <v>-</v>
      </c>
      <c r="T1402">
        <v>4</v>
      </c>
      <c r="U1402" t="str">
        <f>IFERROR(VLOOKUP(Table_Query_from_QDB_Production___SQL_Server[[#This Row],[step_7_seq]],'Employee Benefit Groups'!#REF!,2,FALSE),"-")</f>
        <v>-</v>
      </c>
      <c r="W1402" t="str">
        <f>IFERROR(VLOOKUP(Table_Query_from_QDB_Production___SQL_Server[[#This Row],[step_8_seq]],'Employee Benefit Groups'!#REF!,2,FALSE),"-")</f>
        <v>-</v>
      </c>
      <c r="Y1402" t="str">
        <f>IFERROR(VLOOKUP(Table_Query_from_QDB_Production___SQL_Server[[#This Row],[step_9_seq]],'Employee Benefit Groups'!#REF!,2,FALSE),"-")</f>
        <v>-</v>
      </c>
      <c r="AA1402" s="15"/>
      <c r="AB1402" s="15">
        <f t="shared" si="252"/>
        <v>0</v>
      </c>
      <c r="AC1402" s="11" t="s">
        <v>11502</v>
      </c>
      <c r="AD1402" s="11" t="str">
        <f t="shared" si="253"/>
        <v>-</v>
      </c>
      <c r="AE1402" s="12">
        <v>1</v>
      </c>
      <c r="AF1402" s="12">
        <f t="shared" si="254"/>
        <v>2</v>
      </c>
      <c r="AG1402" s="13" t="s">
        <v>11496</v>
      </c>
      <c r="AH1402" s="13" t="str">
        <f t="shared" si="255"/>
        <v>-</v>
      </c>
      <c r="AI1402" s="14"/>
      <c r="AJ1402" s="14">
        <f t="shared" si="256"/>
        <v>0</v>
      </c>
      <c r="AK1402" s="15" t="s">
        <v>11502</v>
      </c>
      <c r="AL1402" s="15" t="str">
        <f t="shared" si="257"/>
        <v>-</v>
      </c>
      <c r="AM1402" s="12"/>
      <c r="AN1402" s="12">
        <f t="shared" si="258"/>
        <v>0</v>
      </c>
      <c r="AO1402" s="16" t="s">
        <v>11502</v>
      </c>
      <c r="AP1402" s="16" t="str">
        <f t="shared" si="259"/>
        <v>-</v>
      </c>
      <c r="AQ1402" s="12">
        <v>3</v>
      </c>
      <c r="AR1402" s="12">
        <f t="shared" si="260"/>
        <v>4</v>
      </c>
      <c r="AS1402" s="14" t="s">
        <v>11498</v>
      </c>
      <c r="AT1402" s="14" t="str">
        <f t="shared" si="261"/>
        <v>-</v>
      </c>
      <c r="AU1402"/>
      <c r="AV1402" s="15" t="s">
        <v>11502</v>
      </c>
      <c r="AW1402" s="15" t="str">
        <f t="shared" si="262"/>
        <v>-</v>
      </c>
      <c r="AX1402"/>
      <c r="AY1402" s="17" t="s">
        <v>11502</v>
      </c>
      <c r="AZ1402" s="17" t="str">
        <f t="shared" si="263"/>
        <v>-</v>
      </c>
      <c r="BA1402"/>
    </row>
    <row r="1403" spans="1:53" x14ac:dyDescent="0.3">
      <c r="A1403" t="s">
        <v>4092</v>
      </c>
      <c r="B1403" t="s">
        <v>4093</v>
      </c>
      <c r="C1403" t="s">
        <v>4094</v>
      </c>
      <c r="D1403" t="s">
        <v>4095</v>
      </c>
      <c r="E1403" t="str">
        <f>LEFT(Table_Query_from_QDB_Production___SQL_Server[[#This Row],[ttl_class_ttl_outl]],1)</f>
        <v>5</v>
      </c>
      <c r="F1403" t="str">
        <f>UPPER(IFERROR(VLOOKUP(Table_Query_from_QDB_Production___SQL_Server[[#This Row],[cto_osc_code]],'CTO-OSC Table'!$A$2:$B$24,2,FALSE),"Undefined"))</f>
        <v>RESEARCH</v>
      </c>
      <c r="G1403" t="str">
        <f>UPPER(IFERROR(VLOOKUP(Table_Query_from_QDB_Production___SQL_Server[[#This Row],[ttl_class_ttl_outl]],'Title Class Table'!$A$2:$C$146,2,FALSE),"Undefined"))</f>
        <v>POSTDOCTORAL SCHOLAR</v>
      </c>
      <c r="H1403" t="s">
        <v>11448</v>
      </c>
      <c r="I1403">
        <v>1</v>
      </c>
      <c r="J1403">
        <v>1</v>
      </c>
      <c r="K1403" t="str">
        <f>IFERROR(VLOOKUP(Table_Query_from_QDB_Production___SQL_Server[[#This Row],[step_2_seq]],'Employee Benefit Groups'!#REF!,2,FALSE),"-")</f>
        <v>-</v>
      </c>
      <c r="M1403" t="str">
        <f>IFERROR(VLOOKUP(Table_Query_from_QDB_Production___SQL_Server[[#This Row],[step_4_seq]],'Employee Benefit Groups'!#REF!,2,FALSE),"-")</f>
        <v>-</v>
      </c>
      <c r="O1403" t="str">
        <f>IFERROR(VLOOKUP(Table_Query_from_QDB_Production___SQL_Server[[#This Row],[step_4_seq2]],'Employee Benefit Groups'!#REF!,2,FALSE),"-")</f>
        <v>-</v>
      </c>
      <c r="Q1403" t="str">
        <f>IFERROR(VLOOKUP(Table_Query_from_QDB_Production___SQL_Server[[#This Row],[step_5_seq]],'Employee Benefit Groups'!#REF!,2,FALSE),"-")</f>
        <v>-</v>
      </c>
      <c r="S1403" t="str">
        <f>IFERROR(VLOOKUP(Table_Query_from_QDB_Production___SQL_Server[[#This Row],[step_6_seq]],'Employee Benefit Groups'!#REF!,2,FALSE),"-")</f>
        <v>-</v>
      </c>
      <c r="U1403" t="str">
        <f>IFERROR(VLOOKUP(Table_Query_from_QDB_Production___SQL_Server[[#This Row],[step_7_seq]],'Employee Benefit Groups'!#REF!,2,FALSE),"-")</f>
        <v>-</v>
      </c>
      <c r="W1403" t="str">
        <f>IFERROR(VLOOKUP(Table_Query_from_QDB_Production___SQL_Server[[#This Row],[step_8_seq]],'Employee Benefit Groups'!#REF!,2,FALSE),"-")</f>
        <v>-</v>
      </c>
      <c r="Y1403" t="str">
        <f>IFERROR(VLOOKUP(Table_Query_from_QDB_Production___SQL_Server[[#This Row],[step_9_seq]],'Employee Benefit Groups'!#REF!,2,FALSE),"-")</f>
        <v>-</v>
      </c>
      <c r="AA1403" s="15"/>
      <c r="AB1403" s="15">
        <f t="shared" si="252"/>
        <v>0</v>
      </c>
      <c r="AC1403" s="11" t="s">
        <v>11502</v>
      </c>
      <c r="AD1403" s="11" t="str">
        <f t="shared" si="253"/>
        <v>-</v>
      </c>
      <c r="AE1403" s="12"/>
      <c r="AF1403" s="12">
        <f t="shared" si="254"/>
        <v>0</v>
      </c>
      <c r="AG1403" s="13" t="s">
        <v>11502</v>
      </c>
      <c r="AH1403" s="13" t="str">
        <f t="shared" si="255"/>
        <v>-</v>
      </c>
      <c r="AI1403" s="14"/>
      <c r="AJ1403" s="14">
        <f t="shared" si="256"/>
        <v>0</v>
      </c>
      <c r="AK1403" s="15" t="s">
        <v>11502</v>
      </c>
      <c r="AL1403" s="15" t="str">
        <f t="shared" si="257"/>
        <v>-</v>
      </c>
      <c r="AM1403" s="12"/>
      <c r="AN1403" s="12">
        <f t="shared" si="258"/>
        <v>0</v>
      </c>
      <c r="AO1403" s="16" t="s">
        <v>11502</v>
      </c>
      <c r="AP1403" s="16" t="str">
        <f t="shared" si="259"/>
        <v>-</v>
      </c>
      <c r="AQ1403" s="12"/>
      <c r="AR1403" s="12">
        <f t="shared" si="260"/>
        <v>0</v>
      </c>
      <c r="AS1403" s="14" t="s">
        <v>11502</v>
      </c>
      <c r="AT1403" s="14" t="str">
        <f t="shared" si="261"/>
        <v>-</v>
      </c>
      <c r="AU1403"/>
      <c r="AV1403" s="15" t="s">
        <v>11502</v>
      </c>
      <c r="AW1403" s="15" t="str">
        <f t="shared" si="262"/>
        <v>-</v>
      </c>
      <c r="AX1403"/>
      <c r="AY1403" s="17" t="s">
        <v>11502</v>
      </c>
      <c r="AZ1403" s="17" t="str">
        <f t="shared" si="263"/>
        <v>-</v>
      </c>
      <c r="BA1403"/>
    </row>
    <row r="1404" spans="1:53" x14ac:dyDescent="0.3">
      <c r="A1404" t="s">
        <v>4096</v>
      </c>
      <c r="B1404" t="s">
        <v>4097</v>
      </c>
      <c r="C1404" t="s">
        <v>4098</v>
      </c>
      <c r="D1404" t="s">
        <v>4099</v>
      </c>
      <c r="E1404" t="str">
        <f>LEFT(Table_Query_from_QDB_Production___SQL_Server[[#This Row],[ttl_class_ttl_outl]],1)</f>
        <v>4</v>
      </c>
      <c r="F1404" t="str">
        <f>UPPER(IFERROR(VLOOKUP(Table_Query_from_QDB_Production___SQL_Server[[#This Row],[cto_osc_code]],'CTO-OSC Table'!$A$2:$B$24,2,FALSE),"Undefined"))</f>
        <v>STUDENT ASSISTANTS</v>
      </c>
      <c r="G1404" t="str">
        <f>UPPER(IFERROR(VLOOKUP(Table_Query_from_QDB_Production___SQL_Server[[#This Row],[ttl_class_ttl_outl]],'Title Class Table'!$A$2:$C$146,2,FALSE),"Undefined"))</f>
        <v>OBSOLETE</v>
      </c>
      <c r="H1404" t="s">
        <v>11448</v>
      </c>
      <c r="I1404">
        <v>1</v>
      </c>
      <c r="J1404">
        <v>1</v>
      </c>
      <c r="K1404" t="str">
        <f>IFERROR(VLOOKUP(Table_Query_from_QDB_Production___SQL_Server[[#This Row],[step_2_seq]],'Employee Benefit Groups'!#REF!,2,FALSE),"-")</f>
        <v>-</v>
      </c>
      <c r="M1404" t="str">
        <f>IFERROR(VLOOKUP(Table_Query_from_QDB_Production___SQL_Server[[#This Row],[step_4_seq]],'Employee Benefit Groups'!#REF!,2,FALSE),"-")</f>
        <v>-</v>
      </c>
      <c r="O1404" t="str">
        <f>IFERROR(VLOOKUP(Table_Query_from_QDB_Production___SQL_Server[[#This Row],[step_4_seq2]],'Employee Benefit Groups'!#REF!,2,FALSE),"-")</f>
        <v>-</v>
      </c>
      <c r="Q1404" t="str">
        <f>IFERROR(VLOOKUP(Table_Query_from_QDB_Production___SQL_Server[[#This Row],[step_5_seq]],'Employee Benefit Groups'!#REF!,2,FALSE),"-")</f>
        <v>-</v>
      </c>
      <c r="S1404" t="str">
        <f>IFERROR(VLOOKUP(Table_Query_from_QDB_Production___SQL_Server[[#This Row],[step_6_seq]],'Employee Benefit Groups'!#REF!,2,FALSE),"-")</f>
        <v>-</v>
      </c>
      <c r="U1404" t="str">
        <f>IFERROR(VLOOKUP(Table_Query_from_QDB_Production___SQL_Server[[#This Row],[step_7_seq]],'Employee Benefit Groups'!#REF!,2,FALSE),"-")</f>
        <v>-</v>
      </c>
      <c r="W1404" t="str">
        <f>IFERROR(VLOOKUP(Table_Query_from_QDB_Production___SQL_Server[[#This Row],[step_8_seq]],'Employee Benefit Groups'!#REF!,2,FALSE),"-")</f>
        <v>-</v>
      </c>
      <c r="Y1404" t="str">
        <f>IFERROR(VLOOKUP(Table_Query_from_QDB_Production___SQL_Server[[#This Row],[step_9_seq]],'Employee Benefit Groups'!#REF!,2,FALSE),"-")</f>
        <v>-</v>
      </c>
      <c r="AA1404" s="15"/>
      <c r="AB1404" s="15">
        <f t="shared" si="252"/>
        <v>0</v>
      </c>
      <c r="AC1404" s="11" t="s">
        <v>11502</v>
      </c>
      <c r="AD1404" s="11" t="str">
        <f t="shared" si="253"/>
        <v>-</v>
      </c>
      <c r="AE1404" s="12"/>
      <c r="AF1404" s="12">
        <f t="shared" si="254"/>
        <v>0</v>
      </c>
      <c r="AG1404" s="13" t="s">
        <v>11502</v>
      </c>
      <c r="AH1404" s="13" t="str">
        <f t="shared" si="255"/>
        <v>-</v>
      </c>
      <c r="AI1404" s="14"/>
      <c r="AJ1404" s="14">
        <f t="shared" si="256"/>
        <v>0</v>
      </c>
      <c r="AK1404" s="15" t="s">
        <v>11502</v>
      </c>
      <c r="AL1404" s="15" t="str">
        <f t="shared" si="257"/>
        <v>-</v>
      </c>
      <c r="AM1404" s="12"/>
      <c r="AN1404" s="12">
        <f t="shared" si="258"/>
        <v>0</v>
      </c>
      <c r="AO1404" s="16" t="s">
        <v>11502</v>
      </c>
      <c r="AP1404" s="16" t="str">
        <f t="shared" si="259"/>
        <v>-</v>
      </c>
      <c r="AQ1404" s="12"/>
      <c r="AR1404" s="12">
        <f t="shared" si="260"/>
        <v>0</v>
      </c>
      <c r="AS1404" s="14" t="s">
        <v>11502</v>
      </c>
      <c r="AT1404" s="14" t="str">
        <f t="shared" si="261"/>
        <v>-</v>
      </c>
      <c r="AU1404"/>
      <c r="AV1404" s="15" t="s">
        <v>11502</v>
      </c>
      <c r="AW1404" s="15" t="str">
        <f t="shared" si="262"/>
        <v>-</v>
      </c>
      <c r="AX1404"/>
      <c r="AY1404" s="17" t="s">
        <v>11502</v>
      </c>
      <c r="AZ1404" s="17" t="str">
        <f t="shared" si="263"/>
        <v>-</v>
      </c>
      <c r="BA1404"/>
    </row>
    <row r="1405" spans="1:53" x14ac:dyDescent="0.3">
      <c r="A1405" t="s">
        <v>4100</v>
      </c>
      <c r="B1405" t="s">
        <v>4101</v>
      </c>
      <c r="C1405" t="s">
        <v>4102</v>
      </c>
      <c r="D1405" t="s">
        <v>4099</v>
      </c>
      <c r="E1405" t="str">
        <f>LEFT(Table_Query_from_QDB_Production___SQL_Server[[#This Row],[ttl_class_ttl_outl]],1)</f>
        <v>4</v>
      </c>
      <c r="F1405" t="str">
        <f>UPPER(IFERROR(VLOOKUP(Table_Query_from_QDB_Production___SQL_Server[[#This Row],[cto_osc_code]],'CTO-OSC Table'!$A$2:$B$24,2,FALSE),"Undefined"))</f>
        <v>STUDENT ASSISTANTS</v>
      </c>
      <c r="G1405" t="str">
        <f>UPPER(IFERROR(VLOOKUP(Table_Query_from_QDB_Production___SQL_Server[[#This Row],[ttl_class_ttl_outl]],'Title Class Table'!$A$2:$C$146,2,FALSE),"Undefined"))</f>
        <v>OBSOLETE</v>
      </c>
      <c r="H1405" t="s">
        <v>11448</v>
      </c>
      <c r="I1405">
        <v>1</v>
      </c>
      <c r="J1405">
        <v>1</v>
      </c>
      <c r="K1405" t="str">
        <f>IFERROR(VLOOKUP(Table_Query_from_QDB_Production___SQL_Server[[#This Row],[step_2_seq]],'Employee Benefit Groups'!#REF!,2,FALSE),"-")</f>
        <v>-</v>
      </c>
      <c r="M1405" t="str">
        <f>IFERROR(VLOOKUP(Table_Query_from_QDB_Production___SQL_Server[[#This Row],[step_4_seq]],'Employee Benefit Groups'!#REF!,2,FALSE),"-")</f>
        <v>-</v>
      </c>
      <c r="O1405" t="str">
        <f>IFERROR(VLOOKUP(Table_Query_from_QDB_Production___SQL_Server[[#This Row],[step_4_seq2]],'Employee Benefit Groups'!#REF!,2,FALSE),"-")</f>
        <v>-</v>
      </c>
      <c r="Q1405" t="str">
        <f>IFERROR(VLOOKUP(Table_Query_from_QDB_Production___SQL_Server[[#This Row],[step_5_seq]],'Employee Benefit Groups'!#REF!,2,FALSE),"-")</f>
        <v>-</v>
      </c>
      <c r="S1405" t="str">
        <f>IFERROR(VLOOKUP(Table_Query_from_QDB_Production___SQL_Server[[#This Row],[step_6_seq]],'Employee Benefit Groups'!#REF!,2,FALSE),"-")</f>
        <v>-</v>
      </c>
      <c r="U1405" t="str">
        <f>IFERROR(VLOOKUP(Table_Query_from_QDB_Production___SQL_Server[[#This Row],[step_7_seq]],'Employee Benefit Groups'!#REF!,2,FALSE),"-")</f>
        <v>-</v>
      </c>
      <c r="W1405" t="str">
        <f>IFERROR(VLOOKUP(Table_Query_from_QDB_Production___SQL_Server[[#This Row],[step_8_seq]],'Employee Benefit Groups'!#REF!,2,FALSE),"-")</f>
        <v>-</v>
      </c>
      <c r="Y1405" t="str">
        <f>IFERROR(VLOOKUP(Table_Query_from_QDB_Production___SQL_Server[[#This Row],[step_9_seq]],'Employee Benefit Groups'!#REF!,2,FALSE),"-")</f>
        <v>-</v>
      </c>
      <c r="AA1405" s="15"/>
      <c r="AB1405" s="15">
        <f t="shared" si="252"/>
        <v>0</v>
      </c>
      <c r="AC1405" s="11" t="s">
        <v>11502</v>
      </c>
      <c r="AD1405" s="11" t="str">
        <f t="shared" si="253"/>
        <v>-</v>
      </c>
      <c r="AE1405" s="12"/>
      <c r="AF1405" s="12">
        <f t="shared" si="254"/>
        <v>0</v>
      </c>
      <c r="AG1405" s="13" t="s">
        <v>11502</v>
      </c>
      <c r="AH1405" s="13" t="str">
        <f t="shared" si="255"/>
        <v>-</v>
      </c>
      <c r="AI1405" s="14"/>
      <c r="AJ1405" s="14">
        <f t="shared" si="256"/>
        <v>0</v>
      </c>
      <c r="AK1405" s="15" t="s">
        <v>11502</v>
      </c>
      <c r="AL1405" s="15" t="str">
        <f t="shared" si="257"/>
        <v>-</v>
      </c>
      <c r="AM1405" s="12"/>
      <c r="AN1405" s="12">
        <f t="shared" si="258"/>
        <v>0</v>
      </c>
      <c r="AO1405" s="16" t="s">
        <v>11502</v>
      </c>
      <c r="AP1405" s="16" t="str">
        <f t="shared" si="259"/>
        <v>-</v>
      </c>
      <c r="AQ1405" s="12"/>
      <c r="AR1405" s="12">
        <f t="shared" si="260"/>
        <v>0</v>
      </c>
      <c r="AS1405" s="14" t="s">
        <v>11502</v>
      </c>
      <c r="AT1405" s="14" t="str">
        <f t="shared" si="261"/>
        <v>-</v>
      </c>
      <c r="AU1405"/>
      <c r="AV1405" s="15" t="s">
        <v>11502</v>
      </c>
      <c r="AW1405" s="15" t="str">
        <f t="shared" si="262"/>
        <v>-</v>
      </c>
      <c r="AX1405"/>
      <c r="AY1405" s="17" t="s">
        <v>11502</v>
      </c>
      <c r="AZ1405" s="17" t="str">
        <f t="shared" si="263"/>
        <v>-</v>
      </c>
      <c r="BA1405"/>
    </row>
    <row r="1406" spans="1:53" x14ac:dyDescent="0.3">
      <c r="A1406" t="s">
        <v>4103</v>
      </c>
      <c r="B1406" t="s">
        <v>529</v>
      </c>
      <c r="C1406" t="s">
        <v>4104</v>
      </c>
      <c r="D1406" t="s">
        <v>4095</v>
      </c>
      <c r="E1406" t="str">
        <f>LEFT(Table_Query_from_QDB_Production___SQL_Server[[#This Row],[ttl_class_ttl_outl]],1)</f>
        <v>5</v>
      </c>
      <c r="F1406" t="str">
        <f>UPPER(IFERROR(VLOOKUP(Table_Query_from_QDB_Production___SQL_Server[[#This Row],[cto_osc_code]],'CTO-OSC Table'!$A$2:$B$24,2,FALSE),"Undefined"))</f>
        <v>RESEARCH</v>
      </c>
      <c r="G1406" t="str">
        <f>UPPER(IFERROR(VLOOKUP(Table_Query_from_QDB_Production___SQL_Server[[#This Row],[ttl_class_ttl_outl]],'Title Class Table'!$A$2:$C$146,2,FALSE),"Undefined"))</f>
        <v>POSTDOCTORAL SCHOLAR</v>
      </c>
      <c r="H1406" t="s">
        <v>11449</v>
      </c>
      <c r="I1406">
        <v>4</v>
      </c>
      <c r="K1406" t="str">
        <f>IFERROR(VLOOKUP(Table_Query_from_QDB_Production___SQL_Server[[#This Row],[step_2_seq]],'Employee Benefit Groups'!#REF!,2,FALSE),"-")</f>
        <v>-</v>
      </c>
      <c r="M1406" t="str">
        <f>IFERROR(VLOOKUP(Table_Query_from_QDB_Production___SQL_Server[[#This Row],[step_4_seq]],'Employee Benefit Groups'!#REF!,2,FALSE),"-")</f>
        <v>-</v>
      </c>
      <c r="O1406" t="str">
        <f>IFERROR(VLOOKUP(Table_Query_from_QDB_Production___SQL_Server[[#This Row],[step_4_seq2]],'Employee Benefit Groups'!#REF!,2,FALSE),"-")</f>
        <v>-</v>
      </c>
      <c r="P1406">
        <v>3</v>
      </c>
      <c r="Q1406" t="str">
        <f>IFERROR(VLOOKUP(Table_Query_from_QDB_Production___SQL_Server[[#This Row],[step_5_seq]],'Employee Benefit Groups'!#REF!,2,FALSE),"-")</f>
        <v>-</v>
      </c>
      <c r="S1406" t="str">
        <f>IFERROR(VLOOKUP(Table_Query_from_QDB_Production___SQL_Server[[#This Row],[step_6_seq]],'Employee Benefit Groups'!#REF!,2,FALSE),"-")</f>
        <v>-</v>
      </c>
      <c r="T1406">
        <v>4</v>
      </c>
      <c r="U1406" t="str">
        <f>IFERROR(VLOOKUP(Table_Query_from_QDB_Production___SQL_Server[[#This Row],[step_7_seq]],'Employee Benefit Groups'!#REF!,2,FALSE),"-")</f>
        <v>-</v>
      </c>
      <c r="W1406" t="str">
        <f>IFERROR(VLOOKUP(Table_Query_from_QDB_Production___SQL_Server[[#This Row],[step_8_seq]],'Employee Benefit Groups'!#REF!,2,FALSE),"-")</f>
        <v>-</v>
      </c>
      <c r="Y1406" t="str">
        <f>IFERROR(VLOOKUP(Table_Query_from_QDB_Production___SQL_Server[[#This Row],[step_9_seq]],'Employee Benefit Groups'!#REF!,2,FALSE),"-")</f>
        <v>-</v>
      </c>
      <c r="AA1406" s="15"/>
      <c r="AB1406" s="15">
        <f t="shared" si="252"/>
        <v>0</v>
      </c>
      <c r="AC1406" s="11" t="s">
        <v>11502</v>
      </c>
      <c r="AD1406" s="11" t="str">
        <f t="shared" si="253"/>
        <v>-</v>
      </c>
      <c r="AE1406" s="12"/>
      <c r="AF1406" s="12">
        <f t="shared" si="254"/>
        <v>0</v>
      </c>
      <c r="AG1406" s="13" t="s">
        <v>11502</v>
      </c>
      <c r="AH1406" s="13" t="str">
        <f t="shared" si="255"/>
        <v>-</v>
      </c>
      <c r="AI1406" s="14">
        <v>2</v>
      </c>
      <c r="AJ1406" s="14">
        <f t="shared" si="256"/>
        <v>3</v>
      </c>
      <c r="AK1406" s="15" t="s">
        <v>11497</v>
      </c>
      <c r="AL1406" s="15" t="str">
        <f t="shared" si="257"/>
        <v>-</v>
      </c>
      <c r="AM1406" s="12"/>
      <c r="AN1406" s="12">
        <f t="shared" si="258"/>
        <v>0</v>
      </c>
      <c r="AO1406" s="16" t="s">
        <v>11502</v>
      </c>
      <c r="AP1406" s="16" t="str">
        <f t="shared" si="259"/>
        <v>-</v>
      </c>
      <c r="AQ1406" s="12">
        <v>3</v>
      </c>
      <c r="AR1406" s="12">
        <f t="shared" si="260"/>
        <v>4</v>
      </c>
      <c r="AS1406" s="14" t="s">
        <v>11498</v>
      </c>
      <c r="AT1406" s="14" t="str">
        <f t="shared" si="261"/>
        <v>-</v>
      </c>
      <c r="AU1406"/>
      <c r="AV1406" s="15" t="s">
        <v>11502</v>
      </c>
      <c r="AW1406" s="15" t="str">
        <f t="shared" si="262"/>
        <v>-</v>
      </c>
      <c r="AX1406"/>
      <c r="AY1406" s="17" t="s">
        <v>11502</v>
      </c>
      <c r="AZ1406" s="17" t="str">
        <f t="shared" si="263"/>
        <v>-</v>
      </c>
      <c r="BA1406"/>
    </row>
    <row r="1407" spans="1:53" x14ac:dyDescent="0.3">
      <c r="A1407" t="s">
        <v>4105</v>
      </c>
      <c r="B1407" t="s">
        <v>529</v>
      </c>
      <c r="C1407" t="s">
        <v>4106</v>
      </c>
      <c r="D1407" t="s">
        <v>4095</v>
      </c>
      <c r="E1407" t="str">
        <f>LEFT(Table_Query_from_QDB_Production___SQL_Server[[#This Row],[ttl_class_ttl_outl]],1)</f>
        <v>5</v>
      </c>
      <c r="F1407" t="str">
        <f>UPPER(IFERROR(VLOOKUP(Table_Query_from_QDB_Production___SQL_Server[[#This Row],[cto_osc_code]],'CTO-OSC Table'!$A$2:$B$24,2,FALSE),"Undefined"))</f>
        <v>RESEARCH</v>
      </c>
      <c r="G1407" t="str">
        <f>UPPER(IFERROR(VLOOKUP(Table_Query_from_QDB_Production___SQL_Server[[#This Row],[ttl_class_ttl_outl]],'Title Class Table'!$A$2:$C$146,2,FALSE),"Undefined"))</f>
        <v>POSTDOCTORAL SCHOLAR</v>
      </c>
      <c r="H1407" t="s">
        <v>11449</v>
      </c>
      <c r="I1407">
        <v>4</v>
      </c>
      <c r="K1407" t="str">
        <f>IFERROR(VLOOKUP(Table_Query_from_QDB_Production___SQL_Server[[#This Row],[step_2_seq]],'Employee Benefit Groups'!#REF!,2,FALSE),"-")</f>
        <v>-</v>
      </c>
      <c r="M1407" t="str">
        <f>IFERROR(VLOOKUP(Table_Query_from_QDB_Production___SQL_Server[[#This Row],[step_4_seq]],'Employee Benefit Groups'!#REF!,2,FALSE),"-")</f>
        <v>-</v>
      </c>
      <c r="O1407" t="str">
        <f>IFERROR(VLOOKUP(Table_Query_from_QDB_Production___SQL_Server[[#This Row],[step_4_seq2]],'Employee Benefit Groups'!#REF!,2,FALSE),"-")</f>
        <v>-</v>
      </c>
      <c r="P1407">
        <v>3</v>
      </c>
      <c r="Q1407" t="str">
        <f>IFERROR(VLOOKUP(Table_Query_from_QDB_Production___SQL_Server[[#This Row],[step_5_seq]],'Employee Benefit Groups'!#REF!,2,FALSE),"-")</f>
        <v>-</v>
      </c>
      <c r="S1407" t="str">
        <f>IFERROR(VLOOKUP(Table_Query_from_QDB_Production___SQL_Server[[#This Row],[step_6_seq]],'Employee Benefit Groups'!#REF!,2,FALSE),"-")</f>
        <v>-</v>
      </c>
      <c r="T1407">
        <v>4</v>
      </c>
      <c r="U1407" t="str">
        <f>IFERROR(VLOOKUP(Table_Query_from_QDB_Production___SQL_Server[[#This Row],[step_7_seq]],'Employee Benefit Groups'!#REF!,2,FALSE),"-")</f>
        <v>-</v>
      </c>
      <c r="W1407" t="str">
        <f>IFERROR(VLOOKUP(Table_Query_from_QDB_Production___SQL_Server[[#This Row],[step_8_seq]],'Employee Benefit Groups'!#REF!,2,FALSE),"-")</f>
        <v>-</v>
      </c>
      <c r="Y1407" t="str">
        <f>IFERROR(VLOOKUP(Table_Query_from_QDB_Production___SQL_Server[[#This Row],[step_9_seq]],'Employee Benefit Groups'!#REF!,2,FALSE),"-")</f>
        <v>-</v>
      </c>
      <c r="AA1407" s="15"/>
      <c r="AB1407" s="15">
        <f t="shared" si="252"/>
        <v>0</v>
      </c>
      <c r="AC1407" s="11" t="s">
        <v>11502</v>
      </c>
      <c r="AD1407" s="11" t="str">
        <f t="shared" si="253"/>
        <v>-</v>
      </c>
      <c r="AE1407" s="12"/>
      <c r="AF1407" s="12">
        <f t="shared" si="254"/>
        <v>0</v>
      </c>
      <c r="AG1407" s="13" t="s">
        <v>11502</v>
      </c>
      <c r="AH1407" s="13" t="str">
        <f t="shared" si="255"/>
        <v>-</v>
      </c>
      <c r="AI1407" s="14">
        <v>2</v>
      </c>
      <c r="AJ1407" s="14">
        <f t="shared" si="256"/>
        <v>3</v>
      </c>
      <c r="AK1407" s="15" t="s">
        <v>11497</v>
      </c>
      <c r="AL1407" s="15" t="str">
        <f t="shared" si="257"/>
        <v>-</v>
      </c>
      <c r="AM1407" s="12"/>
      <c r="AN1407" s="12">
        <f t="shared" si="258"/>
        <v>0</v>
      </c>
      <c r="AO1407" s="16" t="s">
        <v>11502</v>
      </c>
      <c r="AP1407" s="16" t="str">
        <f t="shared" si="259"/>
        <v>-</v>
      </c>
      <c r="AQ1407" s="12">
        <v>3</v>
      </c>
      <c r="AR1407" s="12">
        <f t="shared" si="260"/>
        <v>4</v>
      </c>
      <c r="AS1407" s="14" t="s">
        <v>11498</v>
      </c>
      <c r="AT1407" s="14" t="str">
        <f t="shared" si="261"/>
        <v>-</v>
      </c>
      <c r="AU1407"/>
      <c r="AV1407" s="15" t="s">
        <v>11502</v>
      </c>
      <c r="AW1407" s="15" t="str">
        <f t="shared" si="262"/>
        <v>-</v>
      </c>
      <c r="AX1407"/>
      <c r="AY1407" s="17" t="s">
        <v>11502</v>
      </c>
      <c r="AZ1407" s="17" t="str">
        <f t="shared" si="263"/>
        <v>-</v>
      </c>
      <c r="BA1407"/>
    </row>
    <row r="1408" spans="1:53" x14ac:dyDescent="0.3">
      <c r="A1408" t="s">
        <v>4107</v>
      </c>
      <c r="B1408" t="s">
        <v>4108</v>
      </c>
      <c r="C1408" t="s">
        <v>4109</v>
      </c>
      <c r="D1408" t="s">
        <v>2781</v>
      </c>
      <c r="E1408" t="str">
        <f>LEFT(Table_Query_from_QDB_Production___SQL_Server[[#This Row],[ttl_class_ttl_outl]],1)</f>
        <v>3</v>
      </c>
      <c r="F1408" t="str">
        <f>UPPER(IFERROR(VLOOKUP(Table_Query_from_QDB_Production___SQL_Server[[#This Row],[cto_osc_code]],'CTO-OSC Table'!$A$2:$B$24,2,FALSE),"Undefined"))</f>
        <v>OTHER FACULTY</v>
      </c>
      <c r="G1408" t="str">
        <f>UPPER(IFERROR(VLOOKUP(Table_Query_from_QDB_Production___SQL_Server[[#This Row],[ttl_class_ttl_outl]],'Title Class Table'!$A$2:$C$146,2,FALSE),"Undefined"))</f>
        <v>ADJUNCT PROFESSOR</v>
      </c>
      <c r="H1408" t="s">
        <v>11447</v>
      </c>
      <c r="I1408">
        <v>3</v>
      </c>
      <c r="K1408" t="str">
        <f>IFERROR(VLOOKUP(Table_Query_from_QDB_Production___SQL_Server[[#This Row],[step_2_seq]],'Employee Benefit Groups'!#REF!,2,FALSE),"-")</f>
        <v>-</v>
      </c>
      <c r="M1408" t="str">
        <f>IFERROR(VLOOKUP(Table_Query_from_QDB_Production___SQL_Server[[#This Row],[step_4_seq]],'Employee Benefit Groups'!#REF!,2,FALSE),"-")</f>
        <v>-</v>
      </c>
      <c r="N1408">
        <v>2</v>
      </c>
      <c r="O1408" t="str">
        <f>IFERROR(VLOOKUP(Table_Query_from_QDB_Production___SQL_Server[[#This Row],[step_4_seq2]],'Employee Benefit Groups'!#REF!,2,FALSE),"-")</f>
        <v>-</v>
      </c>
      <c r="Q1408" t="str">
        <f>IFERROR(VLOOKUP(Table_Query_from_QDB_Production___SQL_Server[[#This Row],[step_5_seq]],'Employee Benefit Groups'!#REF!,2,FALSE),"-")</f>
        <v>-</v>
      </c>
      <c r="S1408" t="str">
        <f>IFERROR(VLOOKUP(Table_Query_from_QDB_Production___SQL_Server[[#This Row],[step_6_seq]],'Employee Benefit Groups'!#REF!,2,FALSE),"-")</f>
        <v>-</v>
      </c>
      <c r="T1408">
        <v>4</v>
      </c>
      <c r="U1408" t="str">
        <f>IFERROR(VLOOKUP(Table_Query_from_QDB_Production___SQL_Server[[#This Row],[step_7_seq]],'Employee Benefit Groups'!#REF!,2,FALSE),"-")</f>
        <v>-</v>
      </c>
      <c r="W1408" t="str">
        <f>IFERROR(VLOOKUP(Table_Query_from_QDB_Production___SQL_Server[[#This Row],[step_8_seq]],'Employee Benefit Groups'!#REF!,2,FALSE),"-")</f>
        <v>-</v>
      </c>
      <c r="Y1408" t="str">
        <f>IFERROR(VLOOKUP(Table_Query_from_QDB_Production___SQL_Server[[#This Row],[step_9_seq]],'Employee Benefit Groups'!#REF!,2,FALSE),"-")</f>
        <v>-</v>
      </c>
      <c r="AA1408" s="15"/>
      <c r="AB1408" s="15">
        <f t="shared" si="252"/>
        <v>0</v>
      </c>
      <c r="AC1408" s="11" t="s">
        <v>11502</v>
      </c>
      <c r="AD1408" s="11" t="str">
        <f t="shared" si="253"/>
        <v>-</v>
      </c>
      <c r="AE1408" s="12">
        <v>1</v>
      </c>
      <c r="AF1408" s="12">
        <f t="shared" si="254"/>
        <v>2</v>
      </c>
      <c r="AG1408" s="13" t="s">
        <v>11496</v>
      </c>
      <c r="AH1408" s="13" t="str">
        <f t="shared" si="255"/>
        <v>-</v>
      </c>
      <c r="AI1408" s="14"/>
      <c r="AJ1408" s="14">
        <f t="shared" si="256"/>
        <v>0</v>
      </c>
      <c r="AK1408" s="15" t="s">
        <v>11502</v>
      </c>
      <c r="AL1408" s="15" t="str">
        <f t="shared" si="257"/>
        <v>-</v>
      </c>
      <c r="AM1408" s="12"/>
      <c r="AN1408" s="12">
        <f t="shared" si="258"/>
        <v>0</v>
      </c>
      <c r="AO1408" s="16" t="s">
        <v>11502</v>
      </c>
      <c r="AP1408" s="16" t="str">
        <f t="shared" si="259"/>
        <v>-</v>
      </c>
      <c r="AQ1408" s="12">
        <v>3</v>
      </c>
      <c r="AR1408" s="12">
        <f t="shared" si="260"/>
        <v>4</v>
      </c>
      <c r="AS1408" s="14" t="s">
        <v>11498</v>
      </c>
      <c r="AT1408" s="14" t="str">
        <f t="shared" si="261"/>
        <v>-</v>
      </c>
      <c r="AU1408"/>
      <c r="AV1408" s="15" t="s">
        <v>11502</v>
      </c>
      <c r="AW1408" s="15" t="str">
        <f t="shared" si="262"/>
        <v>-</v>
      </c>
      <c r="AX1408"/>
      <c r="AY1408" s="17" t="s">
        <v>11502</v>
      </c>
      <c r="AZ1408" s="17" t="str">
        <f t="shared" si="263"/>
        <v>-</v>
      </c>
      <c r="BA1408"/>
    </row>
    <row r="1409" spans="1:53" x14ac:dyDescent="0.3">
      <c r="A1409" t="s">
        <v>4110</v>
      </c>
      <c r="B1409" t="s">
        <v>4111</v>
      </c>
      <c r="C1409" t="s">
        <v>4112</v>
      </c>
      <c r="D1409" t="s">
        <v>2781</v>
      </c>
      <c r="E1409" t="str">
        <f>LEFT(Table_Query_from_QDB_Production___SQL_Server[[#This Row],[ttl_class_ttl_outl]],1)</f>
        <v>3</v>
      </c>
      <c r="F1409" t="str">
        <f>UPPER(IFERROR(VLOOKUP(Table_Query_from_QDB_Production___SQL_Server[[#This Row],[cto_osc_code]],'CTO-OSC Table'!$A$2:$B$24,2,FALSE),"Undefined"))</f>
        <v>OTHER FACULTY</v>
      </c>
      <c r="G1409" t="str">
        <f>UPPER(IFERROR(VLOOKUP(Table_Query_from_QDB_Production___SQL_Server[[#This Row],[ttl_class_ttl_outl]],'Title Class Table'!$A$2:$C$146,2,FALSE),"Undefined"))</f>
        <v>ADJUNCT PROFESSOR</v>
      </c>
      <c r="H1409" t="s">
        <v>11447</v>
      </c>
      <c r="I1409">
        <v>3</v>
      </c>
      <c r="K1409" t="str">
        <f>IFERROR(VLOOKUP(Table_Query_from_QDB_Production___SQL_Server[[#This Row],[step_2_seq]],'Employee Benefit Groups'!#REF!,2,FALSE),"-")</f>
        <v>-</v>
      </c>
      <c r="M1409" t="str">
        <f>IFERROR(VLOOKUP(Table_Query_from_QDB_Production___SQL_Server[[#This Row],[step_4_seq]],'Employee Benefit Groups'!#REF!,2,FALSE),"-")</f>
        <v>-</v>
      </c>
      <c r="N1409">
        <v>2</v>
      </c>
      <c r="O1409" t="str">
        <f>IFERROR(VLOOKUP(Table_Query_from_QDB_Production___SQL_Server[[#This Row],[step_4_seq2]],'Employee Benefit Groups'!#REF!,2,FALSE),"-")</f>
        <v>-</v>
      </c>
      <c r="Q1409" t="str">
        <f>IFERROR(VLOOKUP(Table_Query_from_QDB_Production___SQL_Server[[#This Row],[step_5_seq]],'Employee Benefit Groups'!#REF!,2,FALSE),"-")</f>
        <v>-</v>
      </c>
      <c r="S1409" t="str">
        <f>IFERROR(VLOOKUP(Table_Query_from_QDB_Production___SQL_Server[[#This Row],[step_6_seq]],'Employee Benefit Groups'!#REF!,2,FALSE),"-")</f>
        <v>-</v>
      </c>
      <c r="T1409">
        <v>4</v>
      </c>
      <c r="U1409" t="str">
        <f>IFERROR(VLOOKUP(Table_Query_from_QDB_Production___SQL_Server[[#This Row],[step_7_seq]],'Employee Benefit Groups'!#REF!,2,FALSE),"-")</f>
        <v>-</v>
      </c>
      <c r="W1409" t="str">
        <f>IFERROR(VLOOKUP(Table_Query_from_QDB_Production___SQL_Server[[#This Row],[step_8_seq]],'Employee Benefit Groups'!#REF!,2,FALSE),"-")</f>
        <v>-</v>
      </c>
      <c r="Y1409" t="str">
        <f>IFERROR(VLOOKUP(Table_Query_from_QDB_Production___SQL_Server[[#This Row],[step_9_seq]],'Employee Benefit Groups'!#REF!,2,FALSE),"-")</f>
        <v>-</v>
      </c>
      <c r="AA1409" s="15"/>
      <c r="AB1409" s="15">
        <f t="shared" si="252"/>
        <v>0</v>
      </c>
      <c r="AC1409" s="11" t="s">
        <v>11502</v>
      </c>
      <c r="AD1409" s="11" t="str">
        <f t="shared" si="253"/>
        <v>-</v>
      </c>
      <c r="AE1409" s="12">
        <v>1</v>
      </c>
      <c r="AF1409" s="12">
        <f t="shared" si="254"/>
        <v>2</v>
      </c>
      <c r="AG1409" s="13" t="s">
        <v>11496</v>
      </c>
      <c r="AH1409" s="13" t="str">
        <f t="shared" si="255"/>
        <v>-</v>
      </c>
      <c r="AI1409" s="14"/>
      <c r="AJ1409" s="14">
        <f t="shared" si="256"/>
        <v>0</v>
      </c>
      <c r="AK1409" s="15" t="s">
        <v>11502</v>
      </c>
      <c r="AL1409" s="15" t="str">
        <f t="shared" si="257"/>
        <v>-</v>
      </c>
      <c r="AM1409" s="12"/>
      <c r="AN1409" s="12">
        <f t="shared" si="258"/>
        <v>0</v>
      </c>
      <c r="AO1409" s="16" t="s">
        <v>11502</v>
      </c>
      <c r="AP1409" s="16" t="str">
        <f t="shared" si="259"/>
        <v>-</v>
      </c>
      <c r="AQ1409" s="12">
        <v>3</v>
      </c>
      <c r="AR1409" s="12">
        <f t="shared" si="260"/>
        <v>4</v>
      </c>
      <c r="AS1409" s="14" t="s">
        <v>11498</v>
      </c>
      <c r="AT1409" s="14" t="str">
        <f t="shared" si="261"/>
        <v>-</v>
      </c>
      <c r="AU1409"/>
      <c r="AV1409" s="15" t="s">
        <v>11502</v>
      </c>
      <c r="AW1409" s="15" t="str">
        <f t="shared" si="262"/>
        <v>-</v>
      </c>
      <c r="AX1409"/>
      <c r="AY1409" s="17" t="s">
        <v>11502</v>
      </c>
      <c r="AZ1409" s="17" t="str">
        <f t="shared" si="263"/>
        <v>-</v>
      </c>
      <c r="BA1409"/>
    </row>
    <row r="1410" spans="1:53" x14ac:dyDescent="0.3">
      <c r="A1410" t="s">
        <v>4113</v>
      </c>
      <c r="B1410" t="s">
        <v>4114</v>
      </c>
      <c r="C1410" t="s">
        <v>4115</v>
      </c>
      <c r="D1410" t="s">
        <v>2768</v>
      </c>
      <c r="E1410" t="str">
        <f>LEFT(Table_Query_from_QDB_Production___SQL_Server[[#This Row],[ttl_class_ttl_outl]],1)</f>
        <v>3</v>
      </c>
      <c r="F1410" t="str">
        <f>UPPER(IFERROR(VLOOKUP(Table_Query_from_QDB_Production___SQL_Server[[#This Row],[cto_osc_code]],'CTO-OSC Table'!$A$2:$B$24,2,FALSE),"Undefined"))</f>
        <v>OTHER FACULTY</v>
      </c>
      <c r="G1410" t="str">
        <f>UPPER(IFERROR(VLOOKUP(Table_Query_from_QDB_Production___SQL_Server[[#This Row],[ttl_class_ttl_outl]],'Title Class Table'!$A$2:$C$146,2,FALSE),"Undefined"))</f>
        <v>PROFESSOR IN RESIDENCE</v>
      </c>
      <c r="H1410" t="s">
        <v>11447</v>
      </c>
      <c r="I1410">
        <v>3</v>
      </c>
      <c r="K1410" t="str">
        <f>IFERROR(VLOOKUP(Table_Query_from_QDB_Production___SQL_Server[[#This Row],[step_2_seq]],'Employee Benefit Groups'!#REF!,2,FALSE),"-")</f>
        <v>-</v>
      </c>
      <c r="M1410" t="str">
        <f>IFERROR(VLOOKUP(Table_Query_from_QDB_Production___SQL_Server[[#This Row],[step_4_seq]],'Employee Benefit Groups'!#REF!,2,FALSE),"-")</f>
        <v>-</v>
      </c>
      <c r="N1410">
        <v>2</v>
      </c>
      <c r="O1410" t="str">
        <f>IFERROR(VLOOKUP(Table_Query_from_QDB_Production___SQL_Server[[#This Row],[step_4_seq2]],'Employee Benefit Groups'!#REF!,2,FALSE),"-")</f>
        <v>-</v>
      </c>
      <c r="Q1410" t="str">
        <f>IFERROR(VLOOKUP(Table_Query_from_QDB_Production___SQL_Server[[#This Row],[step_5_seq]],'Employee Benefit Groups'!#REF!,2,FALSE),"-")</f>
        <v>-</v>
      </c>
      <c r="S1410" t="str">
        <f>IFERROR(VLOOKUP(Table_Query_from_QDB_Production___SQL_Server[[#This Row],[step_6_seq]],'Employee Benefit Groups'!#REF!,2,FALSE),"-")</f>
        <v>-</v>
      </c>
      <c r="T1410">
        <v>4</v>
      </c>
      <c r="U1410" t="str">
        <f>IFERROR(VLOOKUP(Table_Query_from_QDB_Production___SQL_Server[[#This Row],[step_7_seq]],'Employee Benefit Groups'!#REF!,2,FALSE),"-")</f>
        <v>-</v>
      </c>
      <c r="W1410" t="str">
        <f>IFERROR(VLOOKUP(Table_Query_from_QDB_Production___SQL_Server[[#This Row],[step_8_seq]],'Employee Benefit Groups'!#REF!,2,FALSE),"-")</f>
        <v>-</v>
      </c>
      <c r="Y1410" t="str">
        <f>IFERROR(VLOOKUP(Table_Query_from_QDB_Production___SQL_Server[[#This Row],[step_9_seq]],'Employee Benefit Groups'!#REF!,2,FALSE),"-")</f>
        <v>-</v>
      </c>
      <c r="AA1410" s="15"/>
      <c r="AB1410" s="15">
        <f t="shared" si="252"/>
        <v>0</v>
      </c>
      <c r="AC1410" s="11" t="s">
        <v>11502</v>
      </c>
      <c r="AD1410" s="11" t="str">
        <f t="shared" si="253"/>
        <v>-</v>
      </c>
      <c r="AE1410" s="12">
        <v>1</v>
      </c>
      <c r="AF1410" s="12">
        <f t="shared" si="254"/>
        <v>2</v>
      </c>
      <c r="AG1410" s="13" t="s">
        <v>11496</v>
      </c>
      <c r="AH1410" s="13" t="str">
        <f t="shared" si="255"/>
        <v>-</v>
      </c>
      <c r="AI1410" s="14"/>
      <c r="AJ1410" s="14">
        <f t="shared" si="256"/>
        <v>0</v>
      </c>
      <c r="AK1410" s="15" t="s">
        <v>11502</v>
      </c>
      <c r="AL1410" s="15" t="str">
        <f t="shared" si="257"/>
        <v>-</v>
      </c>
      <c r="AM1410" s="12"/>
      <c r="AN1410" s="12">
        <f t="shared" si="258"/>
        <v>0</v>
      </c>
      <c r="AO1410" s="16" t="s">
        <v>11502</v>
      </c>
      <c r="AP1410" s="16" t="str">
        <f t="shared" si="259"/>
        <v>-</v>
      </c>
      <c r="AQ1410" s="12">
        <v>3</v>
      </c>
      <c r="AR1410" s="12">
        <f t="shared" si="260"/>
        <v>4</v>
      </c>
      <c r="AS1410" s="14" t="s">
        <v>11498</v>
      </c>
      <c r="AT1410" s="14" t="str">
        <f t="shared" si="261"/>
        <v>-</v>
      </c>
      <c r="AU1410"/>
      <c r="AV1410" s="15" t="s">
        <v>11502</v>
      </c>
      <c r="AW1410" s="15" t="str">
        <f t="shared" si="262"/>
        <v>-</v>
      </c>
      <c r="AX1410"/>
      <c r="AY1410" s="17" t="s">
        <v>11502</v>
      </c>
      <c r="AZ1410" s="17" t="str">
        <f t="shared" si="263"/>
        <v>-</v>
      </c>
      <c r="BA1410"/>
    </row>
    <row r="1411" spans="1:53" x14ac:dyDescent="0.3">
      <c r="A1411" t="s">
        <v>4116</v>
      </c>
      <c r="B1411" t="s">
        <v>4117</v>
      </c>
      <c r="C1411" t="s">
        <v>4118</v>
      </c>
      <c r="D1411" t="s">
        <v>2768</v>
      </c>
      <c r="E1411" t="str">
        <f>LEFT(Table_Query_from_QDB_Production___SQL_Server[[#This Row],[ttl_class_ttl_outl]],1)</f>
        <v>3</v>
      </c>
      <c r="F1411" t="str">
        <f>UPPER(IFERROR(VLOOKUP(Table_Query_from_QDB_Production___SQL_Server[[#This Row],[cto_osc_code]],'CTO-OSC Table'!$A$2:$B$24,2,FALSE),"Undefined"))</f>
        <v>OTHER FACULTY</v>
      </c>
      <c r="G1411" t="str">
        <f>UPPER(IFERROR(VLOOKUP(Table_Query_from_QDB_Production___SQL_Server[[#This Row],[ttl_class_ttl_outl]],'Title Class Table'!$A$2:$C$146,2,FALSE),"Undefined"))</f>
        <v>PROFESSOR IN RESIDENCE</v>
      </c>
      <c r="H1411" t="s">
        <v>11447</v>
      </c>
      <c r="I1411">
        <v>3</v>
      </c>
      <c r="K1411" t="str">
        <f>IFERROR(VLOOKUP(Table_Query_from_QDB_Production___SQL_Server[[#This Row],[step_2_seq]],'Employee Benefit Groups'!#REF!,2,FALSE),"-")</f>
        <v>-</v>
      </c>
      <c r="M1411" t="str">
        <f>IFERROR(VLOOKUP(Table_Query_from_QDB_Production___SQL_Server[[#This Row],[step_4_seq]],'Employee Benefit Groups'!#REF!,2,FALSE),"-")</f>
        <v>-</v>
      </c>
      <c r="N1411">
        <v>2</v>
      </c>
      <c r="O1411" t="str">
        <f>IFERROR(VLOOKUP(Table_Query_from_QDB_Production___SQL_Server[[#This Row],[step_4_seq2]],'Employee Benefit Groups'!#REF!,2,FALSE),"-")</f>
        <v>-</v>
      </c>
      <c r="Q1411" t="str">
        <f>IFERROR(VLOOKUP(Table_Query_from_QDB_Production___SQL_Server[[#This Row],[step_5_seq]],'Employee Benefit Groups'!#REF!,2,FALSE),"-")</f>
        <v>-</v>
      </c>
      <c r="S1411" t="str">
        <f>IFERROR(VLOOKUP(Table_Query_from_QDB_Production___SQL_Server[[#This Row],[step_6_seq]],'Employee Benefit Groups'!#REF!,2,FALSE),"-")</f>
        <v>-</v>
      </c>
      <c r="T1411">
        <v>4</v>
      </c>
      <c r="U1411" t="str">
        <f>IFERROR(VLOOKUP(Table_Query_from_QDB_Production___SQL_Server[[#This Row],[step_7_seq]],'Employee Benefit Groups'!#REF!,2,FALSE),"-")</f>
        <v>-</v>
      </c>
      <c r="W1411" t="str">
        <f>IFERROR(VLOOKUP(Table_Query_from_QDB_Production___SQL_Server[[#This Row],[step_8_seq]],'Employee Benefit Groups'!#REF!,2,FALSE),"-")</f>
        <v>-</v>
      </c>
      <c r="Y1411" t="str">
        <f>IFERROR(VLOOKUP(Table_Query_from_QDB_Production___SQL_Server[[#This Row],[step_9_seq]],'Employee Benefit Groups'!#REF!,2,FALSE),"-")</f>
        <v>-</v>
      </c>
      <c r="AA1411" s="15"/>
      <c r="AB1411" s="15">
        <f t="shared" ref="AB1411:AB1474" si="264">+L1411</f>
        <v>0</v>
      </c>
      <c r="AC1411" s="11" t="s">
        <v>11502</v>
      </c>
      <c r="AD1411" s="11" t="str">
        <f t="shared" ref="AD1411:AD1474" si="265">+M1411</f>
        <v>-</v>
      </c>
      <c r="AE1411" s="12">
        <v>1</v>
      </c>
      <c r="AF1411" s="12">
        <f t="shared" ref="AF1411:AF1474" si="266">+N1411</f>
        <v>2</v>
      </c>
      <c r="AG1411" s="13" t="s">
        <v>11496</v>
      </c>
      <c r="AH1411" s="13" t="str">
        <f t="shared" ref="AH1411:AH1474" si="267">+O1411</f>
        <v>-</v>
      </c>
      <c r="AI1411" s="14"/>
      <c r="AJ1411" s="14">
        <f t="shared" ref="AJ1411:AJ1474" si="268">+P1411</f>
        <v>0</v>
      </c>
      <c r="AK1411" s="15" t="s">
        <v>11502</v>
      </c>
      <c r="AL1411" s="15" t="str">
        <f t="shared" ref="AL1411:AL1474" si="269">+Q1411</f>
        <v>-</v>
      </c>
      <c r="AM1411" s="12"/>
      <c r="AN1411" s="12">
        <f t="shared" ref="AN1411:AN1474" si="270">+R1411</f>
        <v>0</v>
      </c>
      <c r="AO1411" s="16" t="s">
        <v>11502</v>
      </c>
      <c r="AP1411" s="16" t="str">
        <f t="shared" ref="AP1411:AP1474" si="271">+S1411</f>
        <v>-</v>
      </c>
      <c r="AQ1411" s="12">
        <v>3</v>
      </c>
      <c r="AR1411" s="12">
        <f t="shared" ref="AR1411:AR1474" si="272">+T1411</f>
        <v>4</v>
      </c>
      <c r="AS1411" s="14" t="s">
        <v>11498</v>
      </c>
      <c r="AT1411" s="14" t="str">
        <f t="shared" ref="AT1411:AT1474" si="273">+U1411</f>
        <v>-</v>
      </c>
      <c r="AU1411"/>
      <c r="AV1411" s="15" t="s">
        <v>11502</v>
      </c>
      <c r="AW1411" s="15" t="str">
        <f t="shared" ref="AW1411:AW1474" si="274">+W1411</f>
        <v>-</v>
      </c>
      <c r="AX1411"/>
      <c r="AY1411" s="17" t="s">
        <v>11502</v>
      </c>
      <c r="AZ1411" s="17" t="str">
        <f t="shared" ref="AZ1411:AZ1474" si="275">+Y1411</f>
        <v>-</v>
      </c>
      <c r="BA1411"/>
    </row>
    <row r="1412" spans="1:53" x14ac:dyDescent="0.3">
      <c r="A1412" t="s">
        <v>4119</v>
      </c>
      <c r="B1412" t="s">
        <v>4120</v>
      </c>
      <c r="C1412" t="s">
        <v>4121</v>
      </c>
      <c r="D1412" t="s">
        <v>4122</v>
      </c>
      <c r="E1412" t="str">
        <f>LEFT(Table_Query_from_QDB_Production___SQL_Server[[#This Row],[ttl_class_ttl_outl]],1)</f>
        <v>4</v>
      </c>
      <c r="F1412" t="str">
        <f>UPPER(IFERROR(VLOOKUP(Table_Query_from_QDB_Production___SQL_Server[[#This Row],[cto_osc_code]],'CTO-OSC Table'!$A$2:$B$24,2,FALSE),"Undefined"))</f>
        <v>STUDENT ASSISTANTS</v>
      </c>
      <c r="G1412" t="str">
        <f>UPPER(IFERROR(VLOOKUP(Table_Query_from_QDB_Production___SQL_Server[[#This Row],[ttl_class_ttl_outl]],'Title Class Table'!$A$2:$C$146,2,FALSE),"Undefined"))</f>
        <v>GRADUATE STUDENT RESEARCHER</v>
      </c>
      <c r="H1412" t="s">
        <v>11440</v>
      </c>
      <c r="I1412">
        <v>2</v>
      </c>
      <c r="K1412" t="str">
        <f>IFERROR(VLOOKUP(Table_Query_from_QDB_Production___SQL_Server[[#This Row],[step_2_seq]],'Employee Benefit Groups'!#REF!,2,FALSE),"-")</f>
        <v>-</v>
      </c>
      <c r="L1412">
        <v>4</v>
      </c>
      <c r="M1412" t="str">
        <f>IFERROR(VLOOKUP(Table_Query_from_QDB_Production___SQL_Server[[#This Row],[step_4_seq]],'Employee Benefit Groups'!#REF!,2,FALSE),"-")</f>
        <v>-</v>
      </c>
      <c r="O1412" t="str">
        <f>IFERROR(VLOOKUP(Table_Query_from_QDB_Production___SQL_Server[[#This Row],[step_4_seq2]],'Employee Benefit Groups'!#REF!,2,FALSE),"-")</f>
        <v>-</v>
      </c>
      <c r="Q1412" t="str">
        <f>IFERROR(VLOOKUP(Table_Query_from_QDB_Production___SQL_Server[[#This Row],[step_5_seq]],'Employee Benefit Groups'!#REF!,2,FALSE),"-")</f>
        <v>-</v>
      </c>
      <c r="S1412" t="str">
        <f>IFERROR(VLOOKUP(Table_Query_from_QDB_Production___SQL_Server[[#This Row],[step_6_seq]],'Employee Benefit Groups'!#REF!,2,FALSE),"-")</f>
        <v>-</v>
      </c>
      <c r="U1412" t="str">
        <f>IFERROR(VLOOKUP(Table_Query_from_QDB_Production___SQL_Server[[#This Row],[step_7_seq]],'Employee Benefit Groups'!#REF!,2,FALSE),"-")</f>
        <v>-</v>
      </c>
      <c r="W1412" t="str">
        <f>IFERROR(VLOOKUP(Table_Query_from_QDB_Production___SQL_Server[[#This Row],[step_8_seq]],'Employee Benefit Groups'!#REF!,2,FALSE),"-")</f>
        <v>-</v>
      </c>
      <c r="Y1412" t="str">
        <f>IFERROR(VLOOKUP(Table_Query_from_QDB_Production___SQL_Server[[#This Row],[step_9_seq]],'Employee Benefit Groups'!#REF!,2,FALSE),"-")</f>
        <v>-</v>
      </c>
      <c r="AA1412" s="15">
        <v>3</v>
      </c>
      <c r="AB1412" s="15">
        <f t="shared" si="264"/>
        <v>4</v>
      </c>
      <c r="AC1412" s="11" t="s">
        <v>11498</v>
      </c>
      <c r="AD1412" s="11" t="str">
        <f t="shared" si="265"/>
        <v>-</v>
      </c>
      <c r="AE1412" s="12"/>
      <c r="AF1412" s="12">
        <f t="shared" si="266"/>
        <v>0</v>
      </c>
      <c r="AG1412" s="13" t="s">
        <v>11502</v>
      </c>
      <c r="AH1412" s="13" t="str">
        <f t="shared" si="267"/>
        <v>-</v>
      </c>
      <c r="AI1412" s="14"/>
      <c r="AJ1412" s="14">
        <f t="shared" si="268"/>
        <v>0</v>
      </c>
      <c r="AK1412" s="15" t="s">
        <v>11502</v>
      </c>
      <c r="AL1412" s="15" t="str">
        <f t="shared" si="269"/>
        <v>-</v>
      </c>
      <c r="AM1412" s="12"/>
      <c r="AN1412" s="12">
        <f t="shared" si="270"/>
        <v>0</v>
      </c>
      <c r="AO1412" s="16" t="s">
        <v>11502</v>
      </c>
      <c r="AP1412" s="16" t="str">
        <f t="shared" si="271"/>
        <v>-</v>
      </c>
      <c r="AQ1412" s="12"/>
      <c r="AR1412" s="12">
        <f t="shared" si="272"/>
        <v>0</v>
      </c>
      <c r="AS1412" s="14" t="s">
        <v>11502</v>
      </c>
      <c r="AT1412" s="14" t="str">
        <f t="shared" si="273"/>
        <v>-</v>
      </c>
      <c r="AU1412"/>
      <c r="AV1412" s="15" t="s">
        <v>11502</v>
      </c>
      <c r="AW1412" s="15" t="str">
        <f t="shared" si="274"/>
        <v>-</v>
      </c>
      <c r="AX1412"/>
      <c r="AY1412" s="17" t="s">
        <v>11502</v>
      </c>
      <c r="AZ1412" s="17" t="str">
        <f t="shared" si="275"/>
        <v>-</v>
      </c>
      <c r="BA1412"/>
    </row>
    <row r="1413" spans="1:53" x14ac:dyDescent="0.3">
      <c r="A1413" t="s">
        <v>4123</v>
      </c>
      <c r="B1413" t="s">
        <v>4120</v>
      </c>
      <c r="C1413" t="s">
        <v>4124</v>
      </c>
      <c r="D1413" t="s">
        <v>4122</v>
      </c>
      <c r="E1413" t="str">
        <f>LEFT(Table_Query_from_QDB_Production___SQL_Server[[#This Row],[ttl_class_ttl_outl]],1)</f>
        <v>4</v>
      </c>
      <c r="F1413" t="str">
        <f>UPPER(IFERROR(VLOOKUP(Table_Query_from_QDB_Production___SQL_Server[[#This Row],[cto_osc_code]],'CTO-OSC Table'!$A$2:$B$24,2,FALSE),"Undefined"))</f>
        <v>STUDENT ASSISTANTS</v>
      </c>
      <c r="G1413" t="str">
        <f>UPPER(IFERROR(VLOOKUP(Table_Query_from_QDB_Production___SQL_Server[[#This Row],[ttl_class_ttl_outl]],'Title Class Table'!$A$2:$C$146,2,FALSE),"Undefined"))</f>
        <v>GRADUATE STUDENT RESEARCHER</v>
      </c>
      <c r="H1413" t="s">
        <v>11440</v>
      </c>
      <c r="I1413">
        <v>2</v>
      </c>
      <c r="K1413" t="str">
        <f>IFERROR(VLOOKUP(Table_Query_from_QDB_Production___SQL_Server[[#This Row],[step_2_seq]],'Employee Benefit Groups'!#REF!,2,FALSE),"-")</f>
        <v>-</v>
      </c>
      <c r="L1413">
        <v>4</v>
      </c>
      <c r="M1413" t="str">
        <f>IFERROR(VLOOKUP(Table_Query_from_QDB_Production___SQL_Server[[#This Row],[step_4_seq]],'Employee Benefit Groups'!#REF!,2,FALSE),"-")</f>
        <v>-</v>
      </c>
      <c r="O1413" t="str">
        <f>IFERROR(VLOOKUP(Table_Query_from_QDB_Production___SQL_Server[[#This Row],[step_4_seq2]],'Employee Benefit Groups'!#REF!,2,FALSE),"-")</f>
        <v>-</v>
      </c>
      <c r="Q1413" t="str">
        <f>IFERROR(VLOOKUP(Table_Query_from_QDB_Production___SQL_Server[[#This Row],[step_5_seq]],'Employee Benefit Groups'!#REF!,2,FALSE),"-")</f>
        <v>-</v>
      </c>
      <c r="S1413" t="str">
        <f>IFERROR(VLOOKUP(Table_Query_from_QDB_Production___SQL_Server[[#This Row],[step_6_seq]],'Employee Benefit Groups'!#REF!,2,FALSE),"-")</f>
        <v>-</v>
      </c>
      <c r="U1413" t="str">
        <f>IFERROR(VLOOKUP(Table_Query_from_QDB_Production___SQL_Server[[#This Row],[step_7_seq]],'Employee Benefit Groups'!#REF!,2,FALSE),"-")</f>
        <v>-</v>
      </c>
      <c r="W1413" t="str">
        <f>IFERROR(VLOOKUP(Table_Query_from_QDB_Production___SQL_Server[[#This Row],[step_8_seq]],'Employee Benefit Groups'!#REF!,2,FALSE),"-")</f>
        <v>-</v>
      </c>
      <c r="Y1413" t="str">
        <f>IFERROR(VLOOKUP(Table_Query_from_QDB_Production___SQL_Server[[#This Row],[step_9_seq]],'Employee Benefit Groups'!#REF!,2,FALSE),"-")</f>
        <v>-</v>
      </c>
      <c r="AA1413" s="15">
        <v>3</v>
      </c>
      <c r="AB1413" s="15">
        <f t="shared" si="264"/>
        <v>4</v>
      </c>
      <c r="AC1413" s="11" t="s">
        <v>11498</v>
      </c>
      <c r="AD1413" s="11" t="str">
        <f t="shared" si="265"/>
        <v>-</v>
      </c>
      <c r="AE1413" s="12"/>
      <c r="AF1413" s="12">
        <f t="shared" si="266"/>
        <v>0</v>
      </c>
      <c r="AG1413" s="13" t="s">
        <v>11502</v>
      </c>
      <c r="AH1413" s="13" t="str">
        <f t="shared" si="267"/>
        <v>-</v>
      </c>
      <c r="AI1413" s="14"/>
      <c r="AJ1413" s="14">
        <f t="shared" si="268"/>
        <v>0</v>
      </c>
      <c r="AK1413" s="15" t="s">
        <v>11502</v>
      </c>
      <c r="AL1413" s="15" t="str">
        <f t="shared" si="269"/>
        <v>-</v>
      </c>
      <c r="AM1413" s="12"/>
      <c r="AN1413" s="12">
        <f t="shared" si="270"/>
        <v>0</v>
      </c>
      <c r="AO1413" s="16" t="s">
        <v>11502</v>
      </c>
      <c r="AP1413" s="16" t="str">
        <f t="shared" si="271"/>
        <v>-</v>
      </c>
      <c r="AQ1413" s="12"/>
      <c r="AR1413" s="12">
        <f t="shared" si="272"/>
        <v>0</v>
      </c>
      <c r="AS1413" s="14" t="s">
        <v>11502</v>
      </c>
      <c r="AT1413" s="14" t="str">
        <f t="shared" si="273"/>
        <v>-</v>
      </c>
      <c r="AU1413"/>
      <c r="AV1413" s="15" t="s">
        <v>11502</v>
      </c>
      <c r="AW1413" s="15" t="str">
        <f t="shared" si="274"/>
        <v>-</v>
      </c>
      <c r="AX1413"/>
      <c r="AY1413" s="17" t="s">
        <v>11502</v>
      </c>
      <c r="AZ1413" s="17" t="str">
        <f t="shared" si="275"/>
        <v>-</v>
      </c>
      <c r="BA1413"/>
    </row>
    <row r="1414" spans="1:53" x14ac:dyDescent="0.3">
      <c r="A1414" t="s">
        <v>4125</v>
      </c>
      <c r="B1414" t="s">
        <v>4120</v>
      </c>
      <c r="C1414" t="s">
        <v>4126</v>
      </c>
      <c r="D1414" t="s">
        <v>4122</v>
      </c>
      <c r="E1414" t="str">
        <f>LEFT(Table_Query_from_QDB_Production___SQL_Server[[#This Row],[ttl_class_ttl_outl]],1)</f>
        <v>4</v>
      </c>
      <c r="F1414" t="str">
        <f>UPPER(IFERROR(VLOOKUP(Table_Query_from_QDB_Production___SQL_Server[[#This Row],[cto_osc_code]],'CTO-OSC Table'!$A$2:$B$24,2,FALSE),"Undefined"))</f>
        <v>STUDENT ASSISTANTS</v>
      </c>
      <c r="G1414" t="str">
        <f>UPPER(IFERROR(VLOOKUP(Table_Query_from_QDB_Production___SQL_Server[[#This Row],[ttl_class_ttl_outl]],'Title Class Table'!$A$2:$C$146,2,FALSE),"Undefined"))</f>
        <v>GRADUATE STUDENT RESEARCHER</v>
      </c>
      <c r="H1414" t="s">
        <v>11440</v>
      </c>
      <c r="I1414">
        <v>2</v>
      </c>
      <c r="K1414" t="str">
        <f>IFERROR(VLOOKUP(Table_Query_from_QDB_Production___SQL_Server[[#This Row],[step_2_seq]],'Employee Benefit Groups'!#REF!,2,FALSE),"-")</f>
        <v>-</v>
      </c>
      <c r="L1414">
        <v>4</v>
      </c>
      <c r="M1414" t="str">
        <f>IFERROR(VLOOKUP(Table_Query_from_QDB_Production___SQL_Server[[#This Row],[step_4_seq]],'Employee Benefit Groups'!#REF!,2,FALSE),"-")</f>
        <v>-</v>
      </c>
      <c r="O1414" t="str">
        <f>IFERROR(VLOOKUP(Table_Query_from_QDB_Production___SQL_Server[[#This Row],[step_4_seq2]],'Employee Benefit Groups'!#REF!,2,FALSE),"-")</f>
        <v>-</v>
      </c>
      <c r="Q1414" t="str">
        <f>IFERROR(VLOOKUP(Table_Query_from_QDB_Production___SQL_Server[[#This Row],[step_5_seq]],'Employee Benefit Groups'!#REF!,2,FALSE),"-")</f>
        <v>-</v>
      </c>
      <c r="S1414" t="str">
        <f>IFERROR(VLOOKUP(Table_Query_from_QDB_Production___SQL_Server[[#This Row],[step_6_seq]],'Employee Benefit Groups'!#REF!,2,FALSE),"-")</f>
        <v>-</v>
      </c>
      <c r="U1414" t="str">
        <f>IFERROR(VLOOKUP(Table_Query_from_QDB_Production___SQL_Server[[#This Row],[step_7_seq]],'Employee Benefit Groups'!#REF!,2,FALSE),"-")</f>
        <v>-</v>
      </c>
      <c r="W1414" t="str">
        <f>IFERROR(VLOOKUP(Table_Query_from_QDB_Production___SQL_Server[[#This Row],[step_8_seq]],'Employee Benefit Groups'!#REF!,2,FALSE),"-")</f>
        <v>-</v>
      </c>
      <c r="Y1414" t="str">
        <f>IFERROR(VLOOKUP(Table_Query_from_QDB_Production___SQL_Server[[#This Row],[step_9_seq]],'Employee Benefit Groups'!#REF!,2,FALSE),"-")</f>
        <v>-</v>
      </c>
      <c r="AA1414" s="15">
        <v>3</v>
      </c>
      <c r="AB1414" s="15">
        <f t="shared" si="264"/>
        <v>4</v>
      </c>
      <c r="AC1414" s="11" t="s">
        <v>11498</v>
      </c>
      <c r="AD1414" s="11" t="str">
        <f t="shared" si="265"/>
        <v>-</v>
      </c>
      <c r="AE1414" s="12"/>
      <c r="AF1414" s="12">
        <f t="shared" si="266"/>
        <v>0</v>
      </c>
      <c r="AG1414" s="13" t="s">
        <v>11502</v>
      </c>
      <c r="AH1414" s="13" t="str">
        <f t="shared" si="267"/>
        <v>-</v>
      </c>
      <c r="AI1414" s="14"/>
      <c r="AJ1414" s="14">
        <f t="shared" si="268"/>
        <v>0</v>
      </c>
      <c r="AK1414" s="15" t="s">
        <v>11502</v>
      </c>
      <c r="AL1414" s="15" t="str">
        <f t="shared" si="269"/>
        <v>-</v>
      </c>
      <c r="AM1414" s="12"/>
      <c r="AN1414" s="12">
        <f t="shared" si="270"/>
        <v>0</v>
      </c>
      <c r="AO1414" s="16" t="s">
        <v>11502</v>
      </c>
      <c r="AP1414" s="16" t="str">
        <f t="shared" si="271"/>
        <v>-</v>
      </c>
      <c r="AQ1414" s="12"/>
      <c r="AR1414" s="12">
        <f t="shared" si="272"/>
        <v>0</v>
      </c>
      <c r="AS1414" s="14" t="s">
        <v>11502</v>
      </c>
      <c r="AT1414" s="14" t="str">
        <f t="shared" si="273"/>
        <v>-</v>
      </c>
      <c r="AU1414"/>
      <c r="AV1414" s="15" t="s">
        <v>11502</v>
      </c>
      <c r="AW1414" s="15" t="str">
        <f t="shared" si="274"/>
        <v>-</v>
      </c>
      <c r="AX1414"/>
      <c r="AY1414" s="17" t="s">
        <v>11502</v>
      </c>
      <c r="AZ1414" s="17" t="str">
        <f t="shared" si="275"/>
        <v>-</v>
      </c>
      <c r="BA1414"/>
    </row>
    <row r="1415" spans="1:53" x14ac:dyDescent="0.3">
      <c r="A1415" t="s">
        <v>4127</v>
      </c>
      <c r="B1415" t="s">
        <v>4128</v>
      </c>
      <c r="C1415" t="s">
        <v>4129</v>
      </c>
      <c r="D1415" t="s">
        <v>4122</v>
      </c>
      <c r="E1415" t="str">
        <f>LEFT(Table_Query_from_QDB_Production___SQL_Server[[#This Row],[ttl_class_ttl_outl]],1)</f>
        <v>4</v>
      </c>
      <c r="F1415" t="str">
        <f>UPPER(IFERROR(VLOOKUP(Table_Query_from_QDB_Production___SQL_Server[[#This Row],[cto_osc_code]],'CTO-OSC Table'!$A$2:$B$24,2,FALSE),"Undefined"))</f>
        <v>STUDENT ASSISTANTS</v>
      </c>
      <c r="G1415" t="str">
        <f>UPPER(IFERROR(VLOOKUP(Table_Query_from_QDB_Production___SQL_Server[[#This Row],[ttl_class_ttl_outl]],'Title Class Table'!$A$2:$C$146,2,FALSE),"Undefined"))</f>
        <v>GRADUATE STUDENT RESEARCHER</v>
      </c>
      <c r="H1415" t="s">
        <v>11440</v>
      </c>
      <c r="I1415">
        <v>2</v>
      </c>
      <c r="K1415" t="str">
        <f>IFERROR(VLOOKUP(Table_Query_from_QDB_Production___SQL_Server[[#This Row],[step_2_seq]],'Employee Benefit Groups'!#REF!,2,FALSE),"-")</f>
        <v>-</v>
      </c>
      <c r="L1415">
        <v>4</v>
      </c>
      <c r="M1415" t="str">
        <f>IFERROR(VLOOKUP(Table_Query_from_QDB_Production___SQL_Server[[#This Row],[step_4_seq]],'Employee Benefit Groups'!#REF!,2,FALSE),"-")</f>
        <v>-</v>
      </c>
      <c r="O1415" t="str">
        <f>IFERROR(VLOOKUP(Table_Query_from_QDB_Production___SQL_Server[[#This Row],[step_4_seq2]],'Employee Benefit Groups'!#REF!,2,FALSE),"-")</f>
        <v>-</v>
      </c>
      <c r="Q1415" t="str">
        <f>IFERROR(VLOOKUP(Table_Query_from_QDB_Production___SQL_Server[[#This Row],[step_5_seq]],'Employee Benefit Groups'!#REF!,2,FALSE),"-")</f>
        <v>-</v>
      </c>
      <c r="S1415" t="str">
        <f>IFERROR(VLOOKUP(Table_Query_from_QDB_Production___SQL_Server[[#This Row],[step_6_seq]],'Employee Benefit Groups'!#REF!,2,FALSE),"-")</f>
        <v>-</v>
      </c>
      <c r="U1415" t="str">
        <f>IFERROR(VLOOKUP(Table_Query_from_QDB_Production___SQL_Server[[#This Row],[step_7_seq]],'Employee Benefit Groups'!#REF!,2,FALSE),"-")</f>
        <v>-</v>
      </c>
      <c r="W1415" t="str">
        <f>IFERROR(VLOOKUP(Table_Query_from_QDB_Production___SQL_Server[[#This Row],[step_8_seq]],'Employee Benefit Groups'!#REF!,2,FALSE),"-")</f>
        <v>-</v>
      </c>
      <c r="Y1415" t="str">
        <f>IFERROR(VLOOKUP(Table_Query_from_QDB_Production___SQL_Server[[#This Row],[step_9_seq]],'Employee Benefit Groups'!#REF!,2,FALSE),"-")</f>
        <v>-</v>
      </c>
      <c r="AA1415" s="15">
        <v>3</v>
      </c>
      <c r="AB1415" s="15">
        <f t="shared" si="264"/>
        <v>4</v>
      </c>
      <c r="AC1415" s="11" t="s">
        <v>11498</v>
      </c>
      <c r="AD1415" s="11" t="str">
        <f t="shared" si="265"/>
        <v>-</v>
      </c>
      <c r="AE1415" s="12"/>
      <c r="AF1415" s="12">
        <f t="shared" si="266"/>
        <v>0</v>
      </c>
      <c r="AG1415" s="13" t="s">
        <v>11502</v>
      </c>
      <c r="AH1415" s="13" t="str">
        <f t="shared" si="267"/>
        <v>-</v>
      </c>
      <c r="AI1415" s="14"/>
      <c r="AJ1415" s="14">
        <f t="shared" si="268"/>
        <v>0</v>
      </c>
      <c r="AK1415" s="15" t="s">
        <v>11502</v>
      </c>
      <c r="AL1415" s="15" t="str">
        <f t="shared" si="269"/>
        <v>-</v>
      </c>
      <c r="AM1415" s="12"/>
      <c r="AN1415" s="12">
        <f t="shared" si="270"/>
        <v>0</v>
      </c>
      <c r="AO1415" s="16" t="s">
        <v>11502</v>
      </c>
      <c r="AP1415" s="16" t="str">
        <f t="shared" si="271"/>
        <v>-</v>
      </c>
      <c r="AQ1415" s="12"/>
      <c r="AR1415" s="12">
        <f t="shared" si="272"/>
        <v>0</v>
      </c>
      <c r="AS1415" s="14" t="s">
        <v>11502</v>
      </c>
      <c r="AT1415" s="14" t="str">
        <f t="shared" si="273"/>
        <v>-</v>
      </c>
      <c r="AU1415"/>
      <c r="AV1415" s="15" t="s">
        <v>11502</v>
      </c>
      <c r="AW1415" s="15" t="str">
        <f t="shared" si="274"/>
        <v>-</v>
      </c>
      <c r="AX1415"/>
      <c r="AY1415" s="17" t="s">
        <v>11502</v>
      </c>
      <c r="AZ1415" s="17" t="str">
        <f t="shared" si="275"/>
        <v>-</v>
      </c>
      <c r="BA1415"/>
    </row>
    <row r="1416" spans="1:53" x14ac:dyDescent="0.3">
      <c r="A1416" t="s">
        <v>4130</v>
      </c>
      <c r="B1416" t="s">
        <v>4131</v>
      </c>
      <c r="C1416" t="s">
        <v>4132</v>
      </c>
      <c r="D1416" t="s">
        <v>2781</v>
      </c>
      <c r="E1416" t="str">
        <f>LEFT(Table_Query_from_QDB_Production___SQL_Server[[#This Row],[ttl_class_ttl_outl]],1)</f>
        <v>3</v>
      </c>
      <c r="F1416" t="str">
        <f>UPPER(IFERROR(VLOOKUP(Table_Query_from_QDB_Production___SQL_Server[[#This Row],[cto_osc_code]],'CTO-OSC Table'!$A$2:$B$24,2,FALSE),"Undefined"))</f>
        <v>OTHER FACULTY</v>
      </c>
      <c r="G1416" t="str">
        <f>UPPER(IFERROR(VLOOKUP(Table_Query_from_QDB_Production___SQL_Server[[#This Row],[ttl_class_ttl_outl]],'Title Class Table'!$A$2:$C$146,2,FALSE),"Undefined"))</f>
        <v>ADJUNCT PROFESSOR</v>
      </c>
      <c r="H1416" t="s">
        <v>11447</v>
      </c>
      <c r="I1416">
        <v>3</v>
      </c>
      <c r="K1416" t="str">
        <f>IFERROR(VLOOKUP(Table_Query_from_QDB_Production___SQL_Server[[#This Row],[step_2_seq]],'Employee Benefit Groups'!#REF!,2,FALSE),"-")</f>
        <v>-</v>
      </c>
      <c r="M1416" t="str">
        <f>IFERROR(VLOOKUP(Table_Query_from_QDB_Production___SQL_Server[[#This Row],[step_4_seq]],'Employee Benefit Groups'!#REF!,2,FALSE),"-")</f>
        <v>-</v>
      </c>
      <c r="N1416">
        <v>2</v>
      </c>
      <c r="O1416" t="str">
        <f>IFERROR(VLOOKUP(Table_Query_from_QDB_Production___SQL_Server[[#This Row],[step_4_seq2]],'Employee Benefit Groups'!#REF!,2,FALSE),"-")</f>
        <v>-</v>
      </c>
      <c r="Q1416" t="str">
        <f>IFERROR(VLOOKUP(Table_Query_from_QDB_Production___SQL_Server[[#This Row],[step_5_seq]],'Employee Benefit Groups'!#REF!,2,FALSE),"-")</f>
        <v>-</v>
      </c>
      <c r="S1416" t="str">
        <f>IFERROR(VLOOKUP(Table_Query_from_QDB_Production___SQL_Server[[#This Row],[step_6_seq]],'Employee Benefit Groups'!#REF!,2,FALSE),"-")</f>
        <v>-</v>
      </c>
      <c r="T1416">
        <v>4</v>
      </c>
      <c r="U1416" t="str">
        <f>IFERROR(VLOOKUP(Table_Query_from_QDB_Production___SQL_Server[[#This Row],[step_7_seq]],'Employee Benefit Groups'!#REF!,2,FALSE),"-")</f>
        <v>-</v>
      </c>
      <c r="W1416" t="str">
        <f>IFERROR(VLOOKUP(Table_Query_from_QDB_Production___SQL_Server[[#This Row],[step_8_seq]],'Employee Benefit Groups'!#REF!,2,FALSE),"-")</f>
        <v>-</v>
      </c>
      <c r="Y1416" t="str">
        <f>IFERROR(VLOOKUP(Table_Query_from_QDB_Production___SQL_Server[[#This Row],[step_9_seq]],'Employee Benefit Groups'!#REF!,2,FALSE),"-")</f>
        <v>-</v>
      </c>
      <c r="AA1416" s="15"/>
      <c r="AB1416" s="15">
        <f t="shared" si="264"/>
        <v>0</v>
      </c>
      <c r="AC1416" s="11" t="s">
        <v>11502</v>
      </c>
      <c r="AD1416" s="11" t="str">
        <f t="shared" si="265"/>
        <v>-</v>
      </c>
      <c r="AE1416" s="12">
        <v>1</v>
      </c>
      <c r="AF1416" s="12">
        <f t="shared" si="266"/>
        <v>2</v>
      </c>
      <c r="AG1416" s="13" t="s">
        <v>11496</v>
      </c>
      <c r="AH1416" s="13" t="str">
        <f t="shared" si="267"/>
        <v>-</v>
      </c>
      <c r="AI1416" s="14"/>
      <c r="AJ1416" s="14">
        <f t="shared" si="268"/>
        <v>0</v>
      </c>
      <c r="AK1416" s="15" t="s">
        <v>11502</v>
      </c>
      <c r="AL1416" s="15" t="str">
        <f t="shared" si="269"/>
        <v>-</v>
      </c>
      <c r="AM1416" s="12"/>
      <c r="AN1416" s="12">
        <f t="shared" si="270"/>
        <v>0</v>
      </c>
      <c r="AO1416" s="16" t="s">
        <v>11502</v>
      </c>
      <c r="AP1416" s="16" t="str">
        <f t="shared" si="271"/>
        <v>-</v>
      </c>
      <c r="AQ1416" s="12">
        <v>3</v>
      </c>
      <c r="AR1416" s="12">
        <f t="shared" si="272"/>
        <v>4</v>
      </c>
      <c r="AS1416" s="14" t="s">
        <v>11498</v>
      </c>
      <c r="AT1416" s="14" t="str">
        <f t="shared" si="273"/>
        <v>-</v>
      </c>
      <c r="AU1416"/>
      <c r="AV1416" s="15" t="s">
        <v>11502</v>
      </c>
      <c r="AW1416" s="15" t="str">
        <f t="shared" si="274"/>
        <v>-</v>
      </c>
      <c r="AX1416"/>
      <c r="AY1416" s="17" t="s">
        <v>11502</v>
      </c>
      <c r="AZ1416" s="17" t="str">
        <f t="shared" si="275"/>
        <v>-</v>
      </c>
      <c r="BA1416"/>
    </row>
    <row r="1417" spans="1:53" x14ac:dyDescent="0.3">
      <c r="A1417" t="s">
        <v>4133</v>
      </c>
      <c r="B1417" t="s">
        <v>4134</v>
      </c>
      <c r="C1417" t="s">
        <v>4135</v>
      </c>
      <c r="D1417" t="s">
        <v>2781</v>
      </c>
      <c r="E1417" t="str">
        <f>LEFT(Table_Query_from_QDB_Production___SQL_Server[[#This Row],[ttl_class_ttl_outl]],1)</f>
        <v>3</v>
      </c>
      <c r="F1417" t="str">
        <f>UPPER(IFERROR(VLOOKUP(Table_Query_from_QDB_Production___SQL_Server[[#This Row],[cto_osc_code]],'CTO-OSC Table'!$A$2:$B$24,2,FALSE),"Undefined"))</f>
        <v>OTHER FACULTY</v>
      </c>
      <c r="G1417" t="str">
        <f>UPPER(IFERROR(VLOOKUP(Table_Query_from_QDB_Production___SQL_Server[[#This Row],[ttl_class_ttl_outl]],'Title Class Table'!$A$2:$C$146,2,FALSE),"Undefined"))</f>
        <v>ADJUNCT PROFESSOR</v>
      </c>
      <c r="H1417" t="s">
        <v>11447</v>
      </c>
      <c r="I1417">
        <v>3</v>
      </c>
      <c r="K1417" t="str">
        <f>IFERROR(VLOOKUP(Table_Query_from_QDB_Production___SQL_Server[[#This Row],[step_2_seq]],'Employee Benefit Groups'!#REF!,2,FALSE),"-")</f>
        <v>-</v>
      </c>
      <c r="M1417" t="str">
        <f>IFERROR(VLOOKUP(Table_Query_from_QDB_Production___SQL_Server[[#This Row],[step_4_seq]],'Employee Benefit Groups'!#REF!,2,FALSE),"-")</f>
        <v>-</v>
      </c>
      <c r="N1417">
        <v>2</v>
      </c>
      <c r="O1417" t="str">
        <f>IFERROR(VLOOKUP(Table_Query_from_QDB_Production___SQL_Server[[#This Row],[step_4_seq2]],'Employee Benefit Groups'!#REF!,2,FALSE),"-")</f>
        <v>-</v>
      </c>
      <c r="Q1417" t="str">
        <f>IFERROR(VLOOKUP(Table_Query_from_QDB_Production___SQL_Server[[#This Row],[step_5_seq]],'Employee Benefit Groups'!#REF!,2,FALSE),"-")</f>
        <v>-</v>
      </c>
      <c r="S1417" t="str">
        <f>IFERROR(VLOOKUP(Table_Query_from_QDB_Production___SQL_Server[[#This Row],[step_6_seq]],'Employee Benefit Groups'!#REF!,2,FALSE),"-")</f>
        <v>-</v>
      </c>
      <c r="T1417">
        <v>4</v>
      </c>
      <c r="U1417" t="str">
        <f>IFERROR(VLOOKUP(Table_Query_from_QDB_Production___SQL_Server[[#This Row],[step_7_seq]],'Employee Benefit Groups'!#REF!,2,FALSE),"-")</f>
        <v>-</v>
      </c>
      <c r="W1417" t="str">
        <f>IFERROR(VLOOKUP(Table_Query_from_QDB_Production___SQL_Server[[#This Row],[step_8_seq]],'Employee Benefit Groups'!#REF!,2,FALSE),"-")</f>
        <v>-</v>
      </c>
      <c r="Y1417" t="str">
        <f>IFERROR(VLOOKUP(Table_Query_from_QDB_Production___SQL_Server[[#This Row],[step_9_seq]],'Employee Benefit Groups'!#REF!,2,FALSE),"-")</f>
        <v>-</v>
      </c>
      <c r="AA1417" s="15"/>
      <c r="AB1417" s="15">
        <f t="shared" si="264"/>
        <v>0</v>
      </c>
      <c r="AC1417" s="11" t="s">
        <v>11502</v>
      </c>
      <c r="AD1417" s="11" t="str">
        <f t="shared" si="265"/>
        <v>-</v>
      </c>
      <c r="AE1417" s="12">
        <v>1</v>
      </c>
      <c r="AF1417" s="12">
        <f t="shared" si="266"/>
        <v>2</v>
      </c>
      <c r="AG1417" s="13" t="s">
        <v>11496</v>
      </c>
      <c r="AH1417" s="13" t="str">
        <f t="shared" si="267"/>
        <v>-</v>
      </c>
      <c r="AI1417" s="14"/>
      <c r="AJ1417" s="14">
        <f t="shared" si="268"/>
        <v>0</v>
      </c>
      <c r="AK1417" s="15" t="s">
        <v>11502</v>
      </c>
      <c r="AL1417" s="15" t="str">
        <f t="shared" si="269"/>
        <v>-</v>
      </c>
      <c r="AM1417" s="12"/>
      <c r="AN1417" s="12">
        <f t="shared" si="270"/>
        <v>0</v>
      </c>
      <c r="AO1417" s="16" t="s">
        <v>11502</v>
      </c>
      <c r="AP1417" s="16" t="str">
        <f t="shared" si="271"/>
        <v>-</v>
      </c>
      <c r="AQ1417" s="12">
        <v>3</v>
      </c>
      <c r="AR1417" s="12">
        <f t="shared" si="272"/>
        <v>4</v>
      </c>
      <c r="AS1417" s="14" t="s">
        <v>11498</v>
      </c>
      <c r="AT1417" s="14" t="str">
        <f t="shared" si="273"/>
        <v>-</v>
      </c>
      <c r="AU1417"/>
      <c r="AV1417" s="15" t="s">
        <v>11502</v>
      </c>
      <c r="AW1417" s="15" t="str">
        <f t="shared" si="274"/>
        <v>-</v>
      </c>
      <c r="AX1417"/>
      <c r="AY1417" s="17" t="s">
        <v>11502</v>
      </c>
      <c r="AZ1417" s="17" t="str">
        <f t="shared" si="275"/>
        <v>-</v>
      </c>
      <c r="BA1417"/>
    </row>
    <row r="1418" spans="1:53" x14ac:dyDescent="0.3">
      <c r="A1418" t="s">
        <v>4136</v>
      </c>
      <c r="B1418" t="s">
        <v>4137</v>
      </c>
      <c r="C1418" t="s">
        <v>4138</v>
      </c>
      <c r="D1418" t="s">
        <v>2768</v>
      </c>
      <c r="E1418" t="str">
        <f>LEFT(Table_Query_from_QDB_Production___SQL_Server[[#This Row],[ttl_class_ttl_outl]],1)</f>
        <v>3</v>
      </c>
      <c r="F1418" t="str">
        <f>UPPER(IFERROR(VLOOKUP(Table_Query_from_QDB_Production___SQL_Server[[#This Row],[cto_osc_code]],'CTO-OSC Table'!$A$2:$B$24,2,FALSE),"Undefined"))</f>
        <v>OTHER FACULTY</v>
      </c>
      <c r="G1418" t="str">
        <f>UPPER(IFERROR(VLOOKUP(Table_Query_from_QDB_Production___SQL_Server[[#This Row],[ttl_class_ttl_outl]],'Title Class Table'!$A$2:$C$146,2,FALSE),"Undefined"))</f>
        <v>PROFESSOR IN RESIDENCE</v>
      </c>
      <c r="H1418" t="s">
        <v>11447</v>
      </c>
      <c r="I1418">
        <v>3</v>
      </c>
      <c r="K1418" t="str">
        <f>IFERROR(VLOOKUP(Table_Query_from_QDB_Production___SQL_Server[[#This Row],[step_2_seq]],'Employee Benefit Groups'!#REF!,2,FALSE),"-")</f>
        <v>-</v>
      </c>
      <c r="M1418" t="str">
        <f>IFERROR(VLOOKUP(Table_Query_from_QDB_Production___SQL_Server[[#This Row],[step_4_seq]],'Employee Benefit Groups'!#REF!,2,FALSE),"-")</f>
        <v>-</v>
      </c>
      <c r="N1418">
        <v>2</v>
      </c>
      <c r="O1418" t="str">
        <f>IFERROR(VLOOKUP(Table_Query_from_QDB_Production___SQL_Server[[#This Row],[step_4_seq2]],'Employee Benefit Groups'!#REF!,2,FALSE),"-")</f>
        <v>-</v>
      </c>
      <c r="Q1418" t="str">
        <f>IFERROR(VLOOKUP(Table_Query_from_QDB_Production___SQL_Server[[#This Row],[step_5_seq]],'Employee Benefit Groups'!#REF!,2,FALSE),"-")</f>
        <v>-</v>
      </c>
      <c r="S1418" t="str">
        <f>IFERROR(VLOOKUP(Table_Query_from_QDB_Production___SQL_Server[[#This Row],[step_6_seq]],'Employee Benefit Groups'!#REF!,2,FALSE),"-")</f>
        <v>-</v>
      </c>
      <c r="T1418">
        <v>4</v>
      </c>
      <c r="U1418" t="str">
        <f>IFERROR(VLOOKUP(Table_Query_from_QDB_Production___SQL_Server[[#This Row],[step_7_seq]],'Employee Benefit Groups'!#REF!,2,FALSE),"-")</f>
        <v>-</v>
      </c>
      <c r="W1418" t="str">
        <f>IFERROR(VLOOKUP(Table_Query_from_QDB_Production___SQL_Server[[#This Row],[step_8_seq]],'Employee Benefit Groups'!#REF!,2,FALSE),"-")</f>
        <v>-</v>
      </c>
      <c r="Y1418" t="str">
        <f>IFERROR(VLOOKUP(Table_Query_from_QDB_Production___SQL_Server[[#This Row],[step_9_seq]],'Employee Benefit Groups'!#REF!,2,FALSE),"-")</f>
        <v>-</v>
      </c>
      <c r="AA1418" s="15"/>
      <c r="AB1418" s="15">
        <f t="shared" si="264"/>
        <v>0</v>
      </c>
      <c r="AC1418" s="11" t="s">
        <v>11502</v>
      </c>
      <c r="AD1418" s="11" t="str">
        <f t="shared" si="265"/>
        <v>-</v>
      </c>
      <c r="AE1418" s="12">
        <v>1</v>
      </c>
      <c r="AF1418" s="12">
        <f t="shared" si="266"/>
        <v>2</v>
      </c>
      <c r="AG1418" s="13" t="s">
        <v>11496</v>
      </c>
      <c r="AH1418" s="13" t="str">
        <f t="shared" si="267"/>
        <v>-</v>
      </c>
      <c r="AI1418" s="14"/>
      <c r="AJ1418" s="14">
        <f t="shared" si="268"/>
        <v>0</v>
      </c>
      <c r="AK1418" s="15" t="s">
        <v>11502</v>
      </c>
      <c r="AL1418" s="15" t="str">
        <f t="shared" si="269"/>
        <v>-</v>
      </c>
      <c r="AM1418" s="12"/>
      <c r="AN1418" s="12">
        <f t="shared" si="270"/>
        <v>0</v>
      </c>
      <c r="AO1418" s="16" t="s">
        <v>11502</v>
      </c>
      <c r="AP1418" s="16" t="str">
        <f t="shared" si="271"/>
        <v>-</v>
      </c>
      <c r="AQ1418" s="12">
        <v>3</v>
      </c>
      <c r="AR1418" s="12">
        <f t="shared" si="272"/>
        <v>4</v>
      </c>
      <c r="AS1418" s="14" t="s">
        <v>11498</v>
      </c>
      <c r="AT1418" s="14" t="str">
        <f t="shared" si="273"/>
        <v>-</v>
      </c>
      <c r="AU1418"/>
      <c r="AV1418" s="15" t="s">
        <v>11502</v>
      </c>
      <c r="AW1418" s="15" t="str">
        <f t="shared" si="274"/>
        <v>-</v>
      </c>
      <c r="AX1418"/>
      <c r="AY1418" s="17" t="s">
        <v>11502</v>
      </c>
      <c r="AZ1418" s="17" t="str">
        <f t="shared" si="275"/>
        <v>-</v>
      </c>
      <c r="BA1418"/>
    </row>
    <row r="1419" spans="1:53" x14ac:dyDescent="0.3">
      <c r="A1419" t="s">
        <v>4139</v>
      </c>
      <c r="B1419" t="s">
        <v>4140</v>
      </c>
      <c r="C1419" t="s">
        <v>4141</v>
      </c>
      <c r="D1419" t="s">
        <v>2768</v>
      </c>
      <c r="E1419" t="str">
        <f>LEFT(Table_Query_from_QDB_Production___SQL_Server[[#This Row],[ttl_class_ttl_outl]],1)</f>
        <v>3</v>
      </c>
      <c r="F1419" t="str">
        <f>UPPER(IFERROR(VLOOKUP(Table_Query_from_QDB_Production___SQL_Server[[#This Row],[cto_osc_code]],'CTO-OSC Table'!$A$2:$B$24,2,FALSE),"Undefined"))</f>
        <v>OTHER FACULTY</v>
      </c>
      <c r="G1419" t="str">
        <f>UPPER(IFERROR(VLOOKUP(Table_Query_from_QDB_Production___SQL_Server[[#This Row],[ttl_class_ttl_outl]],'Title Class Table'!$A$2:$C$146,2,FALSE),"Undefined"))</f>
        <v>PROFESSOR IN RESIDENCE</v>
      </c>
      <c r="H1419" t="s">
        <v>11447</v>
      </c>
      <c r="I1419">
        <v>3</v>
      </c>
      <c r="K1419" t="str">
        <f>IFERROR(VLOOKUP(Table_Query_from_QDB_Production___SQL_Server[[#This Row],[step_2_seq]],'Employee Benefit Groups'!#REF!,2,FALSE),"-")</f>
        <v>-</v>
      </c>
      <c r="M1419" t="str">
        <f>IFERROR(VLOOKUP(Table_Query_from_QDB_Production___SQL_Server[[#This Row],[step_4_seq]],'Employee Benefit Groups'!#REF!,2,FALSE),"-")</f>
        <v>-</v>
      </c>
      <c r="N1419">
        <v>2</v>
      </c>
      <c r="O1419" t="str">
        <f>IFERROR(VLOOKUP(Table_Query_from_QDB_Production___SQL_Server[[#This Row],[step_4_seq2]],'Employee Benefit Groups'!#REF!,2,FALSE),"-")</f>
        <v>-</v>
      </c>
      <c r="Q1419" t="str">
        <f>IFERROR(VLOOKUP(Table_Query_from_QDB_Production___SQL_Server[[#This Row],[step_5_seq]],'Employee Benefit Groups'!#REF!,2,FALSE),"-")</f>
        <v>-</v>
      </c>
      <c r="S1419" t="str">
        <f>IFERROR(VLOOKUP(Table_Query_from_QDB_Production___SQL_Server[[#This Row],[step_6_seq]],'Employee Benefit Groups'!#REF!,2,FALSE),"-")</f>
        <v>-</v>
      </c>
      <c r="T1419">
        <v>4</v>
      </c>
      <c r="U1419" t="str">
        <f>IFERROR(VLOOKUP(Table_Query_from_QDB_Production___SQL_Server[[#This Row],[step_7_seq]],'Employee Benefit Groups'!#REF!,2,FALSE),"-")</f>
        <v>-</v>
      </c>
      <c r="W1419" t="str">
        <f>IFERROR(VLOOKUP(Table_Query_from_QDB_Production___SQL_Server[[#This Row],[step_8_seq]],'Employee Benefit Groups'!#REF!,2,FALSE),"-")</f>
        <v>-</v>
      </c>
      <c r="Y1419" t="str">
        <f>IFERROR(VLOOKUP(Table_Query_from_QDB_Production___SQL_Server[[#This Row],[step_9_seq]],'Employee Benefit Groups'!#REF!,2,FALSE),"-")</f>
        <v>-</v>
      </c>
      <c r="AA1419" s="15"/>
      <c r="AB1419" s="15">
        <f t="shared" si="264"/>
        <v>0</v>
      </c>
      <c r="AC1419" s="11" t="s">
        <v>11502</v>
      </c>
      <c r="AD1419" s="11" t="str">
        <f t="shared" si="265"/>
        <v>-</v>
      </c>
      <c r="AE1419" s="12">
        <v>1</v>
      </c>
      <c r="AF1419" s="12">
        <f t="shared" si="266"/>
        <v>2</v>
      </c>
      <c r="AG1419" s="13" t="s">
        <v>11496</v>
      </c>
      <c r="AH1419" s="13" t="str">
        <f t="shared" si="267"/>
        <v>-</v>
      </c>
      <c r="AI1419" s="14"/>
      <c r="AJ1419" s="14">
        <f t="shared" si="268"/>
        <v>0</v>
      </c>
      <c r="AK1419" s="15" t="s">
        <v>11502</v>
      </c>
      <c r="AL1419" s="15" t="str">
        <f t="shared" si="269"/>
        <v>-</v>
      </c>
      <c r="AM1419" s="12"/>
      <c r="AN1419" s="12">
        <f t="shared" si="270"/>
        <v>0</v>
      </c>
      <c r="AO1419" s="16" t="s">
        <v>11502</v>
      </c>
      <c r="AP1419" s="16" t="str">
        <f t="shared" si="271"/>
        <v>-</v>
      </c>
      <c r="AQ1419" s="12">
        <v>3</v>
      </c>
      <c r="AR1419" s="12">
        <f t="shared" si="272"/>
        <v>4</v>
      </c>
      <c r="AS1419" s="14" t="s">
        <v>11498</v>
      </c>
      <c r="AT1419" s="14" t="str">
        <f t="shared" si="273"/>
        <v>-</v>
      </c>
      <c r="AU1419"/>
      <c r="AV1419" s="15" t="s">
        <v>11502</v>
      </c>
      <c r="AW1419" s="15" t="str">
        <f t="shared" si="274"/>
        <v>-</v>
      </c>
      <c r="AX1419"/>
      <c r="AY1419" s="17" t="s">
        <v>11502</v>
      </c>
      <c r="AZ1419" s="17" t="str">
        <f t="shared" si="275"/>
        <v>-</v>
      </c>
      <c r="BA1419"/>
    </row>
    <row r="1420" spans="1:53" x14ac:dyDescent="0.3">
      <c r="A1420" t="s">
        <v>4142</v>
      </c>
      <c r="B1420" t="s">
        <v>4143</v>
      </c>
      <c r="C1420" t="s">
        <v>4144</v>
      </c>
      <c r="D1420" t="s">
        <v>4122</v>
      </c>
      <c r="E1420" t="str">
        <f>LEFT(Table_Query_from_QDB_Production___SQL_Server[[#This Row],[ttl_class_ttl_outl]],1)</f>
        <v>4</v>
      </c>
      <c r="F1420" t="str">
        <f>UPPER(IFERROR(VLOOKUP(Table_Query_from_QDB_Production___SQL_Server[[#This Row],[cto_osc_code]],'CTO-OSC Table'!$A$2:$B$24,2,FALSE),"Undefined"))</f>
        <v>STUDENT ASSISTANTS</v>
      </c>
      <c r="G1420" t="str">
        <f>UPPER(IFERROR(VLOOKUP(Table_Query_from_QDB_Production___SQL_Server[[#This Row],[ttl_class_ttl_outl]],'Title Class Table'!$A$2:$C$146,2,FALSE),"Undefined"))</f>
        <v>GRADUATE STUDENT RESEARCHER</v>
      </c>
      <c r="H1420" t="s">
        <v>11440</v>
      </c>
      <c r="I1420">
        <v>2</v>
      </c>
      <c r="K1420" t="str">
        <f>IFERROR(VLOOKUP(Table_Query_from_QDB_Production___SQL_Server[[#This Row],[step_2_seq]],'Employee Benefit Groups'!#REF!,2,FALSE),"-")</f>
        <v>-</v>
      </c>
      <c r="L1420">
        <v>4</v>
      </c>
      <c r="M1420" t="str">
        <f>IFERROR(VLOOKUP(Table_Query_from_QDB_Production___SQL_Server[[#This Row],[step_4_seq]],'Employee Benefit Groups'!#REF!,2,FALSE),"-")</f>
        <v>-</v>
      </c>
      <c r="O1420" t="str">
        <f>IFERROR(VLOOKUP(Table_Query_from_QDB_Production___SQL_Server[[#This Row],[step_4_seq2]],'Employee Benefit Groups'!#REF!,2,FALSE),"-")</f>
        <v>-</v>
      </c>
      <c r="Q1420" t="str">
        <f>IFERROR(VLOOKUP(Table_Query_from_QDB_Production___SQL_Server[[#This Row],[step_5_seq]],'Employee Benefit Groups'!#REF!,2,FALSE),"-")</f>
        <v>-</v>
      </c>
      <c r="S1420" t="str">
        <f>IFERROR(VLOOKUP(Table_Query_from_QDB_Production___SQL_Server[[#This Row],[step_6_seq]],'Employee Benefit Groups'!#REF!,2,FALSE),"-")</f>
        <v>-</v>
      </c>
      <c r="U1420" t="str">
        <f>IFERROR(VLOOKUP(Table_Query_from_QDB_Production___SQL_Server[[#This Row],[step_7_seq]],'Employee Benefit Groups'!#REF!,2,FALSE),"-")</f>
        <v>-</v>
      </c>
      <c r="W1420" t="str">
        <f>IFERROR(VLOOKUP(Table_Query_from_QDB_Production___SQL_Server[[#This Row],[step_8_seq]],'Employee Benefit Groups'!#REF!,2,FALSE),"-")</f>
        <v>-</v>
      </c>
      <c r="Y1420" t="str">
        <f>IFERROR(VLOOKUP(Table_Query_from_QDB_Production___SQL_Server[[#This Row],[step_9_seq]],'Employee Benefit Groups'!#REF!,2,FALSE),"-")</f>
        <v>-</v>
      </c>
      <c r="AA1420" s="15">
        <v>3</v>
      </c>
      <c r="AB1420" s="15">
        <f t="shared" si="264"/>
        <v>4</v>
      </c>
      <c r="AC1420" s="11" t="s">
        <v>11498</v>
      </c>
      <c r="AD1420" s="11" t="str">
        <f t="shared" si="265"/>
        <v>-</v>
      </c>
      <c r="AE1420" s="12"/>
      <c r="AF1420" s="12">
        <f t="shared" si="266"/>
        <v>0</v>
      </c>
      <c r="AG1420" s="13" t="s">
        <v>11502</v>
      </c>
      <c r="AH1420" s="13" t="str">
        <f t="shared" si="267"/>
        <v>-</v>
      </c>
      <c r="AI1420" s="14"/>
      <c r="AJ1420" s="14">
        <f t="shared" si="268"/>
        <v>0</v>
      </c>
      <c r="AK1420" s="15" t="s">
        <v>11502</v>
      </c>
      <c r="AL1420" s="15" t="str">
        <f t="shared" si="269"/>
        <v>-</v>
      </c>
      <c r="AM1420" s="12"/>
      <c r="AN1420" s="12">
        <f t="shared" si="270"/>
        <v>0</v>
      </c>
      <c r="AO1420" s="16" t="s">
        <v>11502</v>
      </c>
      <c r="AP1420" s="16" t="str">
        <f t="shared" si="271"/>
        <v>-</v>
      </c>
      <c r="AQ1420" s="12"/>
      <c r="AR1420" s="12">
        <f t="shared" si="272"/>
        <v>0</v>
      </c>
      <c r="AS1420" s="14" t="s">
        <v>11502</v>
      </c>
      <c r="AT1420" s="14" t="str">
        <f t="shared" si="273"/>
        <v>-</v>
      </c>
      <c r="AU1420"/>
      <c r="AV1420" s="15" t="s">
        <v>11502</v>
      </c>
      <c r="AW1420" s="15" t="str">
        <f t="shared" si="274"/>
        <v>-</v>
      </c>
      <c r="AX1420"/>
      <c r="AY1420" s="17" t="s">
        <v>11502</v>
      </c>
      <c r="AZ1420" s="17" t="str">
        <f t="shared" si="275"/>
        <v>-</v>
      </c>
      <c r="BA1420"/>
    </row>
    <row r="1421" spans="1:53" x14ac:dyDescent="0.3">
      <c r="A1421" t="s">
        <v>4145</v>
      </c>
      <c r="B1421" t="s">
        <v>4146</v>
      </c>
      <c r="C1421" t="s">
        <v>4147</v>
      </c>
      <c r="D1421" t="s">
        <v>4122</v>
      </c>
      <c r="E1421" t="str">
        <f>LEFT(Table_Query_from_QDB_Production___SQL_Server[[#This Row],[ttl_class_ttl_outl]],1)</f>
        <v>4</v>
      </c>
      <c r="F1421" t="str">
        <f>UPPER(IFERROR(VLOOKUP(Table_Query_from_QDB_Production___SQL_Server[[#This Row],[cto_osc_code]],'CTO-OSC Table'!$A$2:$B$24,2,FALSE),"Undefined"))</f>
        <v>STUDENT ASSISTANTS</v>
      </c>
      <c r="G1421" t="str">
        <f>UPPER(IFERROR(VLOOKUP(Table_Query_from_QDB_Production___SQL_Server[[#This Row],[ttl_class_ttl_outl]],'Title Class Table'!$A$2:$C$146,2,FALSE),"Undefined"))</f>
        <v>GRADUATE STUDENT RESEARCHER</v>
      </c>
      <c r="H1421" t="s">
        <v>11440</v>
      </c>
      <c r="I1421">
        <v>2</v>
      </c>
      <c r="K1421" t="str">
        <f>IFERROR(VLOOKUP(Table_Query_from_QDB_Production___SQL_Server[[#This Row],[step_2_seq]],'Employee Benefit Groups'!#REF!,2,FALSE),"-")</f>
        <v>-</v>
      </c>
      <c r="L1421">
        <v>4</v>
      </c>
      <c r="M1421" t="str">
        <f>IFERROR(VLOOKUP(Table_Query_from_QDB_Production___SQL_Server[[#This Row],[step_4_seq]],'Employee Benefit Groups'!#REF!,2,FALSE),"-")</f>
        <v>-</v>
      </c>
      <c r="O1421" t="str">
        <f>IFERROR(VLOOKUP(Table_Query_from_QDB_Production___SQL_Server[[#This Row],[step_4_seq2]],'Employee Benefit Groups'!#REF!,2,FALSE),"-")</f>
        <v>-</v>
      </c>
      <c r="Q1421" t="str">
        <f>IFERROR(VLOOKUP(Table_Query_from_QDB_Production___SQL_Server[[#This Row],[step_5_seq]],'Employee Benefit Groups'!#REF!,2,FALSE),"-")</f>
        <v>-</v>
      </c>
      <c r="S1421" t="str">
        <f>IFERROR(VLOOKUP(Table_Query_from_QDB_Production___SQL_Server[[#This Row],[step_6_seq]],'Employee Benefit Groups'!#REF!,2,FALSE),"-")</f>
        <v>-</v>
      </c>
      <c r="U1421" t="str">
        <f>IFERROR(VLOOKUP(Table_Query_from_QDB_Production___SQL_Server[[#This Row],[step_7_seq]],'Employee Benefit Groups'!#REF!,2,FALSE),"-")</f>
        <v>-</v>
      </c>
      <c r="W1421" t="str">
        <f>IFERROR(VLOOKUP(Table_Query_from_QDB_Production___SQL_Server[[#This Row],[step_8_seq]],'Employee Benefit Groups'!#REF!,2,FALSE),"-")</f>
        <v>-</v>
      </c>
      <c r="Y1421" t="str">
        <f>IFERROR(VLOOKUP(Table_Query_from_QDB_Production___SQL_Server[[#This Row],[step_9_seq]],'Employee Benefit Groups'!#REF!,2,FALSE),"-")</f>
        <v>-</v>
      </c>
      <c r="AA1421" s="15">
        <v>3</v>
      </c>
      <c r="AB1421" s="15">
        <f t="shared" si="264"/>
        <v>4</v>
      </c>
      <c r="AC1421" s="11" t="s">
        <v>11498</v>
      </c>
      <c r="AD1421" s="11" t="str">
        <f t="shared" si="265"/>
        <v>-</v>
      </c>
      <c r="AE1421" s="12"/>
      <c r="AF1421" s="12">
        <f t="shared" si="266"/>
        <v>0</v>
      </c>
      <c r="AG1421" s="13" t="s">
        <v>11502</v>
      </c>
      <c r="AH1421" s="13" t="str">
        <f t="shared" si="267"/>
        <v>-</v>
      </c>
      <c r="AI1421" s="14"/>
      <c r="AJ1421" s="14">
        <f t="shared" si="268"/>
        <v>0</v>
      </c>
      <c r="AK1421" s="15" t="s">
        <v>11502</v>
      </c>
      <c r="AL1421" s="15" t="str">
        <f t="shared" si="269"/>
        <v>-</v>
      </c>
      <c r="AM1421" s="12"/>
      <c r="AN1421" s="12">
        <f t="shared" si="270"/>
        <v>0</v>
      </c>
      <c r="AO1421" s="16" t="s">
        <v>11502</v>
      </c>
      <c r="AP1421" s="16" t="str">
        <f t="shared" si="271"/>
        <v>-</v>
      </c>
      <c r="AQ1421" s="12"/>
      <c r="AR1421" s="12">
        <f t="shared" si="272"/>
        <v>0</v>
      </c>
      <c r="AS1421" s="14" t="s">
        <v>11502</v>
      </c>
      <c r="AT1421" s="14" t="str">
        <f t="shared" si="273"/>
        <v>-</v>
      </c>
      <c r="AU1421"/>
      <c r="AV1421" s="15" t="s">
        <v>11502</v>
      </c>
      <c r="AW1421" s="15" t="str">
        <f t="shared" si="274"/>
        <v>-</v>
      </c>
      <c r="AX1421"/>
      <c r="AY1421" s="17" t="s">
        <v>11502</v>
      </c>
      <c r="AZ1421" s="17" t="str">
        <f t="shared" si="275"/>
        <v>-</v>
      </c>
      <c r="BA1421"/>
    </row>
    <row r="1422" spans="1:53" x14ac:dyDescent="0.3">
      <c r="A1422" t="s">
        <v>4148</v>
      </c>
      <c r="B1422" t="s">
        <v>4149</v>
      </c>
      <c r="C1422" t="s">
        <v>4150</v>
      </c>
      <c r="D1422" t="s">
        <v>4122</v>
      </c>
      <c r="E1422" t="str">
        <f>LEFT(Table_Query_from_QDB_Production___SQL_Server[[#This Row],[ttl_class_ttl_outl]],1)</f>
        <v>4</v>
      </c>
      <c r="F1422" t="str">
        <f>UPPER(IFERROR(VLOOKUP(Table_Query_from_QDB_Production___SQL_Server[[#This Row],[cto_osc_code]],'CTO-OSC Table'!$A$2:$B$24,2,FALSE),"Undefined"))</f>
        <v>STUDENT ASSISTANTS</v>
      </c>
      <c r="G1422" t="str">
        <f>UPPER(IFERROR(VLOOKUP(Table_Query_from_QDB_Production___SQL_Server[[#This Row],[ttl_class_ttl_outl]],'Title Class Table'!$A$2:$C$146,2,FALSE),"Undefined"))</f>
        <v>GRADUATE STUDENT RESEARCHER</v>
      </c>
      <c r="H1422" t="s">
        <v>11440</v>
      </c>
      <c r="I1422">
        <v>2</v>
      </c>
      <c r="K1422" t="str">
        <f>IFERROR(VLOOKUP(Table_Query_from_QDB_Production___SQL_Server[[#This Row],[step_2_seq]],'Employee Benefit Groups'!#REF!,2,FALSE),"-")</f>
        <v>-</v>
      </c>
      <c r="L1422">
        <v>4</v>
      </c>
      <c r="M1422" t="str">
        <f>IFERROR(VLOOKUP(Table_Query_from_QDB_Production___SQL_Server[[#This Row],[step_4_seq]],'Employee Benefit Groups'!#REF!,2,FALSE),"-")</f>
        <v>-</v>
      </c>
      <c r="O1422" t="str">
        <f>IFERROR(VLOOKUP(Table_Query_from_QDB_Production___SQL_Server[[#This Row],[step_4_seq2]],'Employee Benefit Groups'!#REF!,2,FALSE),"-")</f>
        <v>-</v>
      </c>
      <c r="Q1422" t="str">
        <f>IFERROR(VLOOKUP(Table_Query_from_QDB_Production___SQL_Server[[#This Row],[step_5_seq]],'Employee Benefit Groups'!#REF!,2,FALSE),"-")</f>
        <v>-</v>
      </c>
      <c r="S1422" t="str">
        <f>IFERROR(VLOOKUP(Table_Query_from_QDB_Production___SQL_Server[[#This Row],[step_6_seq]],'Employee Benefit Groups'!#REF!,2,FALSE),"-")</f>
        <v>-</v>
      </c>
      <c r="U1422" t="str">
        <f>IFERROR(VLOOKUP(Table_Query_from_QDB_Production___SQL_Server[[#This Row],[step_7_seq]],'Employee Benefit Groups'!#REF!,2,FALSE),"-")</f>
        <v>-</v>
      </c>
      <c r="W1422" t="str">
        <f>IFERROR(VLOOKUP(Table_Query_from_QDB_Production___SQL_Server[[#This Row],[step_8_seq]],'Employee Benefit Groups'!#REF!,2,FALSE),"-")</f>
        <v>-</v>
      </c>
      <c r="Y1422" t="str">
        <f>IFERROR(VLOOKUP(Table_Query_from_QDB_Production___SQL_Server[[#This Row],[step_9_seq]],'Employee Benefit Groups'!#REF!,2,FALSE),"-")</f>
        <v>-</v>
      </c>
      <c r="AA1422" s="15">
        <v>3</v>
      </c>
      <c r="AB1422" s="15">
        <f t="shared" si="264"/>
        <v>4</v>
      </c>
      <c r="AC1422" s="11" t="s">
        <v>11498</v>
      </c>
      <c r="AD1422" s="11" t="str">
        <f t="shared" si="265"/>
        <v>-</v>
      </c>
      <c r="AE1422" s="12"/>
      <c r="AF1422" s="12">
        <f t="shared" si="266"/>
        <v>0</v>
      </c>
      <c r="AG1422" s="13" t="s">
        <v>11502</v>
      </c>
      <c r="AH1422" s="13" t="str">
        <f t="shared" si="267"/>
        <v>-</v>
      </c>
      <c r="AI1422" s="14"/>
      <c r="AJ1422" s="14">
        <f t="shared" si="268"/>
        <v>0</v>
      </c>
      <c r="AK1422" s="15" t="s">
        <v>11502</v>
      </c>
      <c r="AL1422" s="15" t="str">
        <f t="shared" si="269"/>
        <v>-</v>
      </c>
      <c r="AM1422" s="12"/>
      <c r="AN1422" s="12">
        <f t="shared" si="270"/>
        <v>0</v>
      </c>
      <c r="AO1422" s="16" t="s">
        <v>11502</v>
      </c>
      <c r="AP1422" s="16" t="str">
        <f t="shared" si="271"/>
        <v>-</v>
      </c>
      <c r="AQ1422" s="12"/>
      <c r="AR1422" s="12">
        <f t="shared" si="272"/>
        <v>0</v>
      </c>
      <c r="AS1422" s="14" t="s">
        <v>11502</v>
      </c>
      <c r="AT1422" s="14" t="str">
        <f t="shared" si="273"/>
        <v>-</v>
      </c>
      <c r="AU1422"/>
      <c r="AV1422" s="15" t="s">
        <v>11502</v>
      </c>
      <c r="AW1422" s="15" t="str">
        <f t="shared" si="274"/>
        <v>-</v>
      </c>
      <c r="AX1422"/>
      <c r="AY1422" s="17" t="s">
        <v>11502</v>
      </c>
      <c r="AZ1422" s="17" t="str">
        <f t="shared" si="275"/>
        <v>-</v>
      </c>
      <c r="BA1422"/>
    </row>
    <row r="1423" spans="1:53" x14ac:dyDescent="0.3">
      <c r="A1423" t="s">
        <v>4151</v>
      </c>
      <c r="B1423" t="s">
        <v>4152</v>
      </c>
      <c r="C1423" t="s">
        <v>4153</v>
      </c>
      <c r="D1423" t="s">
        <v>2781</v>
      </c>
      <c r="E1423" t="str">
        <f>LEFT(Table_Query_from_QDB_Production___SQL_Server[[#This Row],[ttl_class_ttl_outl]],1)</f>
        <v>3</v>
      </c>
      <c r="F1423" t="str">
        <f>UPPER(IFERROR(VLOOKUP(Table_Query_from_QDB_Production___SQL_Server[[#This Row],[cto_osc_code]],'CTO-OSC Table'!$A$2:$B$24,2,FALSE),"Undefined"))</f>
        <v>OTHER FACULTY</v>
      </c>
      <c r="G1423" t="str">
        <f>UPPER(IFERROR(VLOOKUP(Table_Query_from_QDB_Production___SQL_Server[[#This Row],[ttl_class_ttl_outl]],'Title Class Table'!$A$2:$C$146,2,FALSE),"Undefined"))</f>
        <v>ADJUNCT PROFESSOR</v>
      </c>
      <c r="H1423" t="s">
        <v>11447</v>
      </c>
      <c r="I1423">
        <v>3</v>
      </c>
      <c r="K1423" t="str">
        <f>IFERROR(VLOOKUP(Table_Query_from_QDB_Production___SQL_Server[[#This Row],[step_2_seq]],'Employee Benefit Groups'!#REF!,2,FALSE),"-")</f>
        <v>-</v>
      </c>
      <c r="M1423" t="str">
        <f>IFERROR(VLOOKUP(Table_Query_from_QDB_Production___SQL_Server[[#This Row],[step_4_seq]],'Employee Benefit Groups'!#REF!,2,FALSE),"-")</f>
        <v>-</v>
      </c>
      <c r="N1423">
        <v>2</v>
      </c>
      <c r="O1423" t="str">
        <f>IFERROR(VLOOKUP(Table_Query_from_QDB_Production___SQL_Server[[#This Row],[step_4_seq2]],'Employee Benefit Groups'!#REF!,2,FALSE),"-")</f>
        <v>-</v>
      </c>
      <c r="Q1423" t="str">
        <f>IFERROR(VLOOKUP(Table_Query_from_QDB_Production___SQL_Server[[#This Row],[step_5_seq]],'Employee Benefit Groups'!#REF!,2,FALSE),"-")</f>
        <v>-</v>
      </c>
      <c r="S1423" t="str">
        <f>IFERROR(VLOOKUP(Table_Query_from_QDB_Production___SQL_Server[[#This Row],[step_6_seq]],'Employee Benefit Groups'!#REF!,2,FALSE),"-")</f>
        <v>-</v>
      </c>
      <c r="T1423">
        <v>4</v>
      </c>
      <c r="U1423" t="str">
        <f>IFERROR(VLOOKUP(Table_Query_from_QDB_Production___SQL_Server[[#This Row],[step_7_seq]],'Employee Benefit Groups'!#REF!,2,FALSE),"-")</f>
        <v>-</v>
      </c>
      <c r="W1423" t="str">
        <f>IFERROR(VLOOKUP(Table_Query_from_QDB_Production___SQL_Server[[#This Row],[step_8_seq]],'Employee Benefit Groups'!#REF!,2,FALSE),"-")</f>
        <v>-</v>
      </c>
      <c r="Y1423" t="str">
        <f>IFERROR(VLOOKUP(Table_Query_from_QDB_Production___SQL_Server[[#This Row],[step_9_seq]],'Employee Benefit Groups'!#REF!,2,FALSE),"-")</f>
        <v>-</v>
      </c>
      <c r="AA1423" s="15"/>
      <c r="AB1423" s="15">
        <f t="shared" si="264"/>
        <v>0</v>
      </c>
      <c r="AC1423" s="11" t="s">
        <v>11502</v>
      </c>
      <c r="AD1423" s="11" t="str">
        <f t="shared" si="265"/>
        <v>-</v>
      </c>
      <c r="AE1423" s="12">
        <v>1</v>
      </c>
      <c r="AF1423" s="12">
        <f t="shared" si="266"/>
        <v>2</v>
      </c>
      <c r="AG1423" s="13" t="s">
        <v>11496</v>
      </c>
      <c r="AH1423" s="13" t="str">
        <f t="shared" si="267"/>
        <v>-</v>
      </c>
      <c r="AI1423" s="14"/>
      <c r="AJ1423" s="14">
        <f t="shared" si="268"/>
        <v>0</v>
      </c>
      <c r="AK1423" s="15" t="s">
        <v>11502</v>
      </c>
      <c r="AL1423" s="15" t="str">
        <f t="shared" si="269"/>
        <v>-</v>
      </c>
      <c r="AM1423" s="12"/>
      <c r="AN1423" s="12">
        <f t="shared" si="270"/>
        <v>0</v>
      </c>
      <c r="AO1423" s="16" t="s">
        <v>11502</v>
      </c>
      <c r="AP1423" s="16" t="str">
        <f t="shared" si="271"/>
        <v>-</v>
      </c>
      <c r="AQ1423" s="12">
        <v>3</v>
      </c>
      <c r="AR1423" s="12">
        <f t="shared" si="272"/>
        <v>4</v>
      </c>
      <c r="AS1423" s="14" t="s">
        <v>11498</v>
      </c>
      <c r="AT1423" s="14" t="str">
        <f t="shared" si="273"/>
        <v>-</v>
      </c>
      <c r="AU1423"/>
      <c r="AV1423" s="15" t="s">
        <v>11502</v>
      </c>
      <c r="AW1423" s="15" t="str">
        <f t="shared" si="274"/>
        <v>-</v>
      </c>
      <c r="AX1423"/>
      <c r="AY1423" s="17" t="s">
        <v>11502</v>
      </c>
      <c r="AZ1423" s="17" t="str">
        <f t="shared" si="275"/>
        <v>-</v>
      </c>
      <c r="BA1423"/>
    </row>
    <row r="1424" spans="1:53" x14ac:dyDescent="0.3">
      <c r="A1424" t="s">
        <v>4154</v>
      </c>
      <c r="B1424" t="s">
        <v>4155</v>
      </c>
      <c r="C1424" t="s">
        <v>4156</v>
      </c>
      <c r="D1424" t="s">
        <v>2781</v>
      </c>
      <c r="E1424" t="str">
        <f>LEFT(Table_Query_from_QDB_Production___SQL_Server[[#This Row],[ttl_class_ttl_outl]],1)</f>
        <v>3</v>
      </c>
      <c r="F1424" t="str">
        <f>UPPER(IFERROR(VLOOKUP(Table_Query_from_QDB_Production___SQL_Server[[#This Row],[cto_osc_code]],'CTO-OSC Table'!$A$2:$B$24,2,FALSE),"Undefined"))</f>
        <v>OTHER FACULTY</v>
      </c>
      <c r="G1424" t="str">
        <f>UPPER(IFERROR(VLOOKUP(Table_Query_from_QDB_Production___SQL_Server[[#This Row],[ttl_class_ttl_outl]],'Title Class Table'!$A$2:$C$146,2,FALSE),"Undefined"))</f>
        <v>ADJUNCT PROFESSOR</v>
      </c>
      <c r="H1424" t="s">
        <v>11447</v>
      </c>
      <c r="I1424">
        <v>3</v>
      </c>
      <c r="K1424" t="str">
        <f>IFERROR(VLOOKUP(Table_Query_from_QDB_Production___SQL_Server[[#This Row],[step_2_seq]],'Employee Benefit Groups'!#REF!,2,FALSE),"-")</f>
        <v>-</v>
      </c>
      <c r="M1424" t="str">
        <f>IFERROR(VLOOKUP(Table_Query_from_QDB_Production___SQL_Server[[#This Row],[step_4_seq]],'Employee Benefit Groups'!#REF!,2,FALSE),"-")</f>
        <v>-</v>
      </c>
      <c r="N1424">
        <v>2</v>
      </c>
      <c r="O1424" t="str">
        <f>IFERROR(VLOOKUP(Table_Query_from_QDB_Production___SQL_Server[[#This Row],[step_4_seq2]],'Employee Benefit Groups'!#REF!,2,FALSE),"-")</f>
        <v>-</v>
      </c>
      <c r="Q1424" t="str">
        <f>IFERROR(VLOOKUP(Table_Query_from_QDB_Production___SQL_Server[[#This Row],[step_5_seq]],'Employee Benefit Groups'!#REF!,2,FALSE),"-")</f>
        <v>-</v>
      </c>
      <c r="S1424" t="str">
        <f>IFERROR(VLOOKUP(Table_Query_from_QDB_Production___SQL_Server[[#This Row],[step_6_seq]],'Employee Benefit Groups'!#REF!,2,FALSE),"-")</f>
        <v>-</v>
      </c>
      <c r="T1424">
        <v>4</v>
      </c>
      <c r="U1424" t="str">
        <f>IFERROR(VLOOKUP(Table_Query_from_QDB_Production___SQL_Server[[#This Row],[step_7_seq]],'Employee Benefit Groups'!#REF!,2,FALSE),"-")</f>
        <v>-</v>
      </c>
      <c r="W1424" t="str">
        <f>IFERROR(VLOOKUP(Table_Query_from_QDB_Production___SQL_Server[[#This Row],[step_8_seq]],'Employee Benefit Groups'!#REF!,2,FALSE),"-")</f>
        <v>-</v>
      </c>
      <c r="Y1424" t="str">
        <f>IFERROR(VLOOKUP(Table_Query_from_QDB_Production___SQL_Server[[#This Row],[step_9_seq]],'Employee Benefit Groups'!#REF!,2,FALSE),"-")</f>
        <v>-</v>
      </c>
      <c r="AA1424" s="15"/>
      <c r="AB1424" s="15">
        <f t="shared" si="264"/>
        <v>0</v>
      </c>
      <c r="AC1424" s="11" t="s">
        <v>11502</v>
      </c>
      <c r="AD1424" s="11" t="str">
        <f t="shared" si="265"/>
        <v>-</v>
      </c>
      <c r="AE1424" s="12">
        <v>1</v>
      </c>
      <c r="AF1424" s="12">
        <f t="shared" si="266"/>
        <v>2</v>
      </c>
      <c r="AG1424" s="13" t="s">
        <v>11496</v>
      </c>
      <c r="AH1424" s="13" t="str">
        <f t="shared" si="267"/>
        <v>-</v>
      </c>
      <c r="AI1424" s="14"/>
      <c r="AJ1424" s="14">
        <f t="shared" si="268"/>
        <v>0</v>
      </c>
      <c r="AK1424" s="15" t="s">
        <v>11502</v>
      </c>
      <c r="AL1424" s="15" t="str">
        <f t="shared" si="269"/>
        <v>-</v>
      </c>
      <c r="AM1424" s="12"/>
      <c r="AN1424" s="12">
        <f t="shared" si="270"/>
        <v>0</v>
      </c>
      <c r="AO1424" s="16" t="s">
        <v>11502</v>
      </c>
      <c r="AP1424" s="16" t="str">
        <f t="shared" si="271"/>
        <v>-</v>
      </c>
      <c r="AQ1424" s="12">
        <v>3</v>
      </c>
      <c r="AR1424" s="12">
        <f t="shared" si="272"/>
        <v>4</v>
      </c>
      <c r="AS1424" s="14" t="s">
        <v>11498</v>
      </c>
      <c r="AT1424" s="14" t="str">
        <f t="shared" si="273"/>
        <v>-</v>
      </c>
      <c r="AU1424"/>
      <c r="AV1424" s="15" t="s">
        <v>11502</v>
      </c>
      <c r="AW1424" s="15" t="str">
        <f t="shared" si="274"/>
        <v>-</v>
      </c>
      <c r="AX1424"/>
      <c r="AY1424" s="17" t="s">
        <v>11502</v>
      </c>
      <c r="AZ1424" s="17" t="str">
        <f t="shared" si="275"/>
        <v>-</v>
      </c>
      <c r="BA1424"/>
    </row>
    <row r="1425" spans="1:53" x14ac:dyDescent="0.3">
      <c r="A1425" t="s">
        <v>4157</v>
      </c>
      <c r="B1425" t="s">
        <v>4158</v>
      </c>
      <c r="C1425" t="s">
        <v>4159</v>
      </c>
      <c r="D1425" t="s">
        <v>2768</v>
      </c>
      <c r="E1425" t="str">
        <f>LEFT(Table_Query_from_QDB_Production___SQL_Server[[#This Row],[ttl_class_ttl_outl]],1)</f>
        <v>3</v>
      </c>
      <c r="F1425" t="str">
        <f>UPPER(IFERROR(VLOOKUP(Table_Query_from_QDB_Production___SQL_Server[[#This Row],[cto_osc_code]],'CTO-OSC Table'!$A$2:$B$24,2,FALSE),"Undefined"))</f>
        <v>OTHER FACULTY</v>
      </c>
      <c r="G1425" t="str">
        <f>UPPER(IFERROR(VLOOKUP(Table_Query_from_QDB_Production___SQL_Server[[#This Row],[ttl_class_ttl_outl]],'Title Class Table'!$A$2:$C$146,2,FALSE),"Undefined"))</f>
        <v>PROFESSOR IN RESIDENCE</v>
      </c>
      <c r="H1425" t="s">
        <v>11447</v>
      </c>
      <c r="I1425">
        <v>3</v>
      </c>
      <c r="K1425" t="str">
        <f>IFERROR(VLOOKUP(Table_Query_from_QDB_Production___SQL_Server[[#This Row],[step_2_seq]],'Employee Benefit Groups'!#REF!,2,FALSE),"-")</f>
        <v>-</v>
      </c>
      <c r="M1425" t="str">
        <f>IFERROR(VLOOKUP(Table_Query_from_QDB_Production___SQL_Server[[#This Row],[step_4_seq]],'Employee Benefit Groups'!#REF!,2,FALSE),"-")</f>
        <v>-</v>
      </c>
      <c r="N1425">
        <v>2</v>
      </c>
      <c r="O1425" t="str">
        <f>IFERROR(VLOOKUP(Table_Query_from_QDB_Production___SQL_Server[[#This Row],[step_4_seq2]],'Employee Benefit Groups'!#REF!,2,FALSE),"-")</f>
        <v>-</v>
      </c>
      <c r="Q1425" t="str">
        <f>IFERROR(VLOOKUP(Table_Query_from_QDB_Production___SQL_Server[[#This Row],[step_5_seq]],'Employee Benefit Groups'!#REF!,2,FALSE),"-")</f>
        <v>-</v>
      </c>
      <c r="S1425" t="str">
        <f>IFERROR(VLOOKUP(Table_Query_from_QDB_Production___SQL_Server[[#This Row],[step_6_seq]],'Employee Benefit Groups'!#REF!,2,FALSE),"-")</f>
        <v>-</v>
      </c>
      <c r="T1425">
        <v>4</v>
      </c>
      <c r="U1425" t="str">
        <f>IFERROR(VLOOKUP(Table_Query_from_QDB_Production___SQL_Server[[#This Row],[step_7_seq]],'Employee Benefit Groups'!#REF!,2,FALSE),"-")</f>
        <v>-</v>
      </c>
      <c r="W1425" t="str">
        <f>IFERROR(VLOOKUP(Table_Query_from_QDB_Production___SQL_Server[[#This Row],[step_8_seq]],'Employee Benefit Groups'!#REF!,2,FALSE),"-")</f>
        <v>-</v>
      </c>
      <c r="Y1425" t="str">
        <f>IFERROR(VLOOKUP(Table_Query_from_QDB_Production___SQL_Server[[#This Row],[step_9_seq]],'Employee Benefit Groups'!#REF!,2,FALSE),"-")</f>
        <v>-</v>
      </c>
      <c r="AA1425" s="15"/>
      <c r="AB1425" s="15">
        <f t="shared" si="264"/>
        <v>0</v>
      </c>
      <c r="AC1425" s="11" t="s">
        <v>11502</v>
      </c>
      <c r="AD1425" s="11" t="str">
        <f t="shared" si="265"/>
        <v>-</v>
      </c>
      <c r="AE1425" s="12">
        <v>1</v>
      </c>
      <c r="AF1425" s="12">
        <f t="shared" si="266"/>
        <v>2</v>
      </c>
      <c r="AG1425" s="13" t="s">
        <v>11496</v>
      </c>
      <c r="AH1425" s="13" t="str">
        <f t="shared" si="267"/>
        <v>-</v>
      </c>
      <c r="AI1425" s="14"/>
      <c r="AJ1425" s="14">
        <f t="shared" si="268"/>
        <v>0</v>
      </c>
      <c r="AK1425" s="15" t="s">
        <v>11502</v>
      </c>
      <c r="AL1425" s="15" t="str">
        <f t="shared" si="269"/>
        <v>-</v>
      </c>
      <c r="AM1425" s="12"/>
      <c r="AN1425" s="12">
        <f t="shared" si="270"/>
        <v>0</v>
      </c>
      <c r="AO1425" s="16" t="s">
        <v>11502</v>
      </c>
      <c r="AP1425" s="16" t="str">
        <f t="shared" si="271"/>
        <v>-</v>
      </c>
      <c r="AQ1425" s="12">
        <v>3</v>
      </c>
      <c r="AR1425" s="12">
        <f t="shared" si="272"/>
        <v>4</v>
      </c>
      <c r="AS1425" s="14" t="s">
        <v>11498</v>
      </c>
      <c r="AT1425" s="14" t="str">
        <f t="shared" si="273"/>
        <v>-</v>
      </c>
      <c r="AU1425"/>
      <c r="AV1425" s="15" t="s">
        <v>11502</v>
      </c>
      <c r="AW1425" s="15" t="str">
        <f t="shared" si="274"/>
        <v>-</v>
      </c>
      <c r="AX1425"/>
      <c r="AY1425" s="17" t="s">
        <v>11502</v>
      </c>
      <c r="AZ1425" s="17" t="str">
        <f t="shared" si="275"/>
        <v>-</v>
      </c>
      <c r="BA1425"/>
    </row>
    <row r="1426" spans="1:53" x14ac:dyDescent="0.3">
      <c r="A1426" t="s">
        <v>4160</v>
      </c>
      <c r="B1426" t="s">
        <v>4161</v>
      </c>
      <c r="C1426" t="s">
        <v>4162</v>
      </c>
      <c r="D1426" t="s">
        <v>2768</v>
      </c>
      <c r="E1426" t="str">
        <f>LEFT(Table_Query_from_QDB_Production___SQL_Server[[#This Row],[ttl_class_ttl_outl]],1)</f>
        <v>3</v>
      </c>
      <c r="F1426" t="str">
        <f>UPPER(IFERROR(VLOOKUP(Table_Query_from_QDB_Production___SQL_Server[[#This Row],[cto_osc_code]],'CTO-OSC Table'!$A$2:$B$24,2,FALSE),"Undefined"))</f>
        <v>OTHER FACULTY</v>
      </c>
      <c r="G1426" t="str">
        <f>UPPER(IFERROR(VLOOKUP(Table_Query_from_QDB_Production___SQL_Server[[#This Row],[ttl_class_ttl_outl]],'Title Class Table'!$A$2:$C$146,2,FALSE),"Undefined"))</f>
        <v>PROFESSOR IN RESIDENCE</v>
      </c>
      <c r="H1426" t="s">
        <v>11447</v>
      </c>
      <c r="I1426">
        <v>3</v>
      </c>
      <c r="K1426" t="str">
        <f>IFERROR(VLOOKUP(Table_Query_from_QDB_Production___SQL_Server[[#This Row],[step_2_seq]],'Employee Benefit Groups'!#REF!,2,FALSE),"-")</f>
        <v>-</v>
      </c>
      <c r="M1426" t="str">
        <f>IFERROR(VLOOKUP(Table_Query_from_QDB_Production___SQL_Server[[#This Row],[step_4_seq]],'Employee Benefit Groups'!#REF!,2,FALSE),"-")</f>
        <v>-</v>
      </c>
      <c r="N1426">
        <v>2</v>
      </c>
      <c r="O1426" t="str">
        <f>IFERROR(VLOOKUP(Table_Query_from_QDB_Production___SQL_Server[[#This Row],[step_4_seq2]],'Employee Benefit Groups'!#REF!,2,FALSE),"-")</f>
        <v>-</v>
      </c>
      <c r="Q1426" t="str">
        <f>IFERROR(VLOOKUP(Table_Query_from_QDB_Production___SQL_Server[[#This Row],[step_5_seq]],'Employee Benefit Groups'!#REF!,2,FALSE),"-")</f>
        <v>-</v>
      </c>
      <c r="S1426" t="str">
        <f>IFERROR(VLOOKUP(Table_Query_from_QDB_Production___SQL_Server[[#This Row],[step_6_seq]],'Employee Benefit Groups'!#REF!,2,FALSE),"-")</f>
        <v>-</v>
      </c>
      <c r="T1426">
        <v>4</v>
      </c>
      <c r="U1426" t="str">
        <f>IFERROR(VLOOKUP(Table_Query_from_QDB_Production___SQL_Server[[#This Row],[step_7_seq]],'Employee Benefit Groups'!#REF!,2,FALSE),"-")</f>
        <v>-</v>
      </c>
      <c r="W1426" t="str">
        <f>IFERROR(VLOOKUP(Table_Query_from_QDB_Production___SQL_Server[[#This Row],[step_8_seq]],'Employee Benefit Groups'!#REF!,2,FALSE),"-")</f>
        <v>-</v>
      </c>
      <c r="Y1426" t="str">
        <f>IFERROR(VLOOKUP(Table_Query_from_QDB_Production___SQL_Server[[#This Row],[step_9_seq]],'Employee Benefit Groups'!#REF!,2,FALSE),"-")</f>
        <v>-</v>
      </c>
      <c r="AA1426" s="15"/>
      <c r="AB1426" s="15">
        <f t="shared" si="264"/>
        <v>0</v>
      </c>
      <c r="AC1426" s="11" t="s">
        <v>11502</v>
      </c>
      <c r="AD1426" s="11" t="str">
        <f t="shared" si="265"/>
        <v>-</v>
      </c>
      <c r="AE1426" s="12">
        <v>1</v>
      </c>
      <c r="AF1426" s="12">
        <f t="shared" si="266"/>
        <v>2</v>
      </c>
      <c r="AG1426" s="13" t="s">
        <v>11496</v>
      </c>
      <c r="AH1426" s="13" t="str">
        <f t="shared" si="267"/>
        <v>-</v>
      </c>
      <c r="AI1426" s="14"/>
      <c r="AJ1426" s="14">
        <f t="shared" si="268"/>
        <v>0</v>
      </c>
      <c r="AK1426" s="15" t="s">
        <v>11502</v>
      </c>
      <c r="AL1426" s="15" t="str">
        <f t="shared" si="269"/>
        <v>-</v>
      </c>
      <c r="AM1426" s="12"/>
      <c r="AN1426" s="12">
        <f t="shared" si="270"/>
        <v>0</v>
      </c>
      <c r="AO1426" s="16" t="s">
        <v>11502</v>
      </c>
      <c r="AP1426" s="16" t="str">
        <f t="shared" si="271"/>
        <v>-</v>
      </c>
      <c r="AQ1426" s="12">
        <v>3</v>
      </c>
      <c r="AR1426" s="12">
        <f t="shared" si="272"/>
        <v>4</v>
      </c>
      <c r="AS1426" s="14" t="s">
        <v>11498</v>
      </c>
      <c r="AT1426" s="14" t="str">
        <f t="shared" si="273"/>
        <v>-</v>
      </c>
      <c r="AU1426"/>
      <c r="AV1426" s="15" t="s">
        <v>11502</v>
      </c>
      <c r="AW1426" s="15" t="str">
        <f t="shared" si="274"/>
        <v>-</v>
      </c>
      <c r="AX1426"/>
      <c r="AY1426" s="17" t="s">
        <v>11502</v>
      </c>
      <c r="AZ1426" s="17" t="str">
        <f t="shared" si="275"/>
        <v>-</v>
      </c>
      <c r="BA1426"/>
    </row>
    <row r="1427" spans="1:53" x14ac:dyDescent="0.3">
      <c r="A1427" t="s">
        <v>4163</v>
      </c>
      <c r="B1427" t="s">
        <v>4164</v>
      </c>
      <c r="C1427" t="s">
        <v>4165</v>
      </c>
      <c r="D1427" t="s">
        <v>4122</v>
      </c>
      <c r="E1427" t="str">
        <f>LEFT(Table_Query_from_QDB_Production___SQL_Server[[#This Row],[ttl_class_ttl_outl]],1)</f>
        <v>4</v>
      </c>
      <c r="F1427" t="str">
        <f>UPPER(IFERROR(VLOOKUP(Table_Query_from_QDB_Production___SQL_Server[[#This Row],[cto_osc_code]],'CTO-OSC Table'!$A$2:$B$24,2,FALSE),"Undefined"))</f>
        <v>STUDENT ASSISTANTS</v>
      </c>
      <c r="G1427" t="str">
        <f>UPPER(IFERROR(VLOOKUP(Table_Query_from_QDB_Production___SQL_Server[[#This Row],[ttl_class_ttl_outl]],'Title Class Table'!$A$2:$C$146,2,FALSE),"Undefined"))</f>
        <v>GRADUATE STUDENT RESEARCHER</v>
      </c>
      <c r="H1427" t="s">
        <v>11440</v>
      </c>
      <c r="I1427">
        <v>2</v>
      </c>
      <c r="K1427" t="str">
        <f>IFERROR(VLOOKUP(Table_Query_from_QDB_Production___SQL_Server[[#This Row],[step_2_seq]],'Employee Benefit Groups'!#REF!,2,FALSE),"-")</f>
        <v>-</v>
      </c>
      <c r="L1427">
        <v>4</v>
      </c>
      <c r="M1427" t="str">
        <f>IFERROR(VLOOKUP(Table_Query_from_QDB_Production___SQL_Server[[#This Row],[step_4_seq]],'Employee Benefit Groups'!#REF!,2,FALSE),"-")</f>
        <v>-</v>
      </c>
      <c r="O1427" t="str">
        <f>IFERROR(VLOOKUP(Table_Query_from_QDB_Production___SQL_Server[[#This Row],[step_4_seq2]],'Employee Benefit Groups'!#REF!,2,FALSE),"-")</f>
        <v>-</v>
      </c>
      <c r="Q1427" t="str">
        <f>IFERROR(VLOOKUP(Table_Query_from_QDB_Production___SQL_Server[[#This Row],[step_5_seq]],'Employee Benefit Groups'!#REF!,2,FALSE),"-")</f>
        <v>-</v>
      </c>
      <c r="S1427" t="str">
        <f>IFERROR(VLOOKUP(Table_Query_from_QDB_Production___SQL_Server[[#This Row],[step_6_seq]],'Employee Benefit Groups'!#REF!,2,FALSE),"-")</f>
        <v>-</v>
      </c>
      <c r="U1427" t="str">
        <f>IFERROR(VLOOKUP(Table_Query_from_QDB_Production___SQL_Server[[#This Row],[step_7_seq]],'Employee Benefit Groups'!#REF!,2,FALSE),"-")</f>
        <v>-</v>
      </c>
      <c r="W1427" t="str">
        <f>IFERROR(VLOOKUP(Table_Query_from_QDB_Production___SQL_Server[[#This Row],[step_8_seq]],'Employee Benefit Groups'!#REF!,2,FALSE),"-")</f>
        <v>-</v>
      </c>
      <c r="Y1427" t="str">
        <f>IFERROR(VLOOKUP(Table_Query_from_QDB_Production___SQL_Server[[#This Row],[step_9_seq]],'Employee Benefit Groups'!#REF!,2,FALSE),"-")</f>
        <v>-</v>
      </c>
      <c r="AA1427" s="15">
        <v>3</v>
      </c>
      <c r="AB1427" s="15">
        <f t="shared" si="264"/>
        <v>4</v>
      </c>
      <c r="AC1427" s="11" t="s">
        <v>11498</v>
      </c>
      <c r="AD1427" s="11" t="str">
        <f t="shared" si="265"/>
        <v>-</v>
      </c>
      <c r="AE1427" s="12"/>
      <c r="AF1427" s="12">
        <f t="shared" si="266"/>
        <v>0</v>
      </c>
      <c r="AG1427" s="13" t="s">
        <v>11502</v>
      </c>
      <c r="AH1427" s="13" t="str">
        <f t="shared" si="267"/>
        <v>-</v>
      </c>
      <c r="AI1427" s="14"/>
      <c r="AJ1427" s="14">
        <f t="shared" si="268"/>
        <v>0</v>
      </c>
      <c r="AK1427" s="15" t="s">
        <v>11502</v>
      </c>
      <c r="AL1427" s="15" t="str">
        <f t="shared" si="269"/>
        <v>-</v>
      </c>
      <c r="AM1427" s="12"/>
      <c r="AN1427" s="12">
        <f t="shared" si="270"/>
        <v>0</v>
      </c>
      <c r="AO1427" s="16" t="s">
        <v>11502</v>
      </c>
      <c r="AP1427" s="16" t="str">
        <f t="shared" si="271"/>
        <v>-</v>
      </c>
      <c r="AQ1427" s="12"/>
      <c r="AR1427" s="12">
        <f t="shared" si="272"/>
        <v>0</v>
      </c>
      <c r="AS1427" s="14" t="s">
        <v>11502</v>
      </c>
      <c r="AT1427" s="14" t="str">
        <f t="shared" si="273"/>
        <v>-</v>
      </c>
      <c r="AU1427"/>
      <c r="AV1427" s="15" t="s">
        <v>11502</v>
      </c>
      <c r="AW1427" s="15" t="str">
        <f t="shared" si="274"/>
        <v>-</v>
      </c>
      <c r="AX1427"/>
      <c r="AY1427" s="17" t="s">
        <v>11502</v>
      </c>
      <c r="AZ1427" s="17" t="str">
        <f t="shared" si="275"/>
        <v>-</v>
      </c>
      <c r="BA1427"/>
    </row>
    <row r="1428" spans="1:53" x14ac:dyDescent="0.3">
      <c r="A1428" t="s">
        <v>4166</v>
      </c>
      <c r="B1428" t="s">
        <v>4167</v>
      </c>
      <c r="C1428" t="s">
        <v>4168</v>
      </c>
      <c r="D1428" t="s">
        <v>4122</v>
      </c>
      <c r="E1428" t="str">
        <f>LEFT(Table_Query_from_QDB_Production___SQL_Server[[#This Row],[ttl_class_ttl_outl]],1)</f>
        <v>4</v>
      </c>
      <c r="F1428" t="str">
        <f>UPPER(IFERROR(VLOOKUP(Table_Query_from_QDB_Production___SQL_Server[[#This Row],[cto_osc_code]],'CTO-OSC Table'!$A$2:$B$24,2,FALSE),"Undefined"))</f>
        <v>STUDENT ASSISTANTS</v>
      </c>
      <c r="G1428" t="str">
        <f>UPPER(IFERROR(VLOOKUP(Table_Query_from_QDB_Production___SQL_Server[[#This Row],[ttl_class_ttl_outl]],'Title Class Table'!$A$2:$C$146,2,FALSE),"Undefined"))</f>
        <v>GRADUATE STUDENT RESEARCHER</v>
      </c>
      <c r="H1428" t="s">
        <v>11440</v>
      </c>
      <c r="I1428">
        <v>2</v>
      </c>
      <c r="K1428" t="str">
        <f>IFERROR(VLOOKUP(Table_Query_from_QDB_Production___SQL_Server[[#This Row],[step_2_seq]],'Employee Benefit Groups'!#REF!,2,FALSE),"-")</f>
        <v>-</v>
      </c>
      <c r="L1428">
        <v>4</v>
      </c>
      <c r="M1428" t="str">
        <f>IFERROR(VLOOKUP(Table_Query_from_QDB_Production___SQL_Server[[#This Row],[step_4_seq]],'Employee Benefit Groups'!#REF!,2,FALSE),"-")</f>
        <v>-</v>
      </c>
      <c r="O1428" t="str">
        <f>IFERROR(VLOOKUP(Table_Query_from_QDB_Production___SQL_Server[[#This Row],[step_4_seq2]],'Employee Benefit Groups'!#REF!,2,FALSE),"-")</f>
        <v>-</v>
      </c>
      <c r="Q1428" t="str">
        <f>IFERROR(VLOOKUP(Table_Query_from_QDB_Production___SQL_Server[[#This Row],[step_5_seq]],'Employee Benefit Groups'!#REF!,2,FALSE),"-")</f>
        <v>-</v>
      </c>
      <c r="S1428" t="str">
        <f>IFERROR(VLOOKUP(Table_Query_from_QDB_Production___SQL_Server[[#This Row],[step_6_seq]],'Employee Benefit Groups'!#REF!,2,FALSE),"-")</f>
        <v>-</v>
      </c>
      <c r="U1428" t="str">
        <f>IFERROR(VLOOKUP(Table_Query_from_QDB_Production___SQL_Server[[#This Row],[step_7_seq]],'Employee Benefit Groups'!#REF!,2,FALSE),"-")</f>
        <v>-</v>
      </c>
      <c r="W1428" t="str">
        <f>IFERROR(VLOOKUP(Table_Query_from_QDB_Production___SQL_Server[[#This Row],[step_8_seq]],'Employee Benefit Groups'!#REF!,2,FALSE),"-")</f>
        <v>-</v>
      </c>
      <c r="Y1428" t="str">
        <f>IFERROR(VLOOKUP(Table_Query_from_QDB_Production___SQL_Server[[#This Row],[step_9_seq]],'Employee Benefit Groups'!#REF!,2,FALSE),"-")</f>
        <v>-</v>
      </c>
      <c r="AA1428" s="15">
        <v>3</v>
      </c>
      <c r="AB1428" s="15">
        <f t="shared" si="264"/>
        <v>4</v>
      </c>
      <c r="AC1428" s="11" t="s">
        <v>11498</v>
      </c>
      <c r="AD1428" s="11" t="str">
        <f t="shared" si="265"/>
        <v>-</v>
      </c>
      <c r="AE1428" s="12"/>
      <c r="AF1428" s="12">
        <f t="shared" si="266"/>
        <v>0</v>
      </c>
      <c r="AG1428" s="13" t="s">
        <v>11502</v>
      </c>
      <c r="AH1428" s="13" t="str">
        <f t="shared" si="267"/>
        <v>-</v>
      </c>
      <c r="AI1428" s="14"/>
      <c r="AJ1428" s="14">
        <f t="shared" si="268"/>
        <v>0</v>
      </c>
      <c r="AK1428" s="15" t="s">
        <v>11502</v>
      </c>
      <c r="AL1428" s="15" t="str">
        <f t="shared" si="269"/>
        <v>-</v>
      </c>
      <c r="AM1428" s="12"/>
      <c r="AN1428" s="12">
        <f t="shared" si="270"/>
        <v>0</v>
      </c>
      <c r="AO1428" s="16" t="s">
        <v>11502</v>
      </c>
      <c r="AP1428" s="16" t="str">
        <f t="shared" si="271"/>
        <v>-</v>
      </c>
      <c r="AQ1428" s="12"/>
      <c r="AR1428" s="12">
        <f t="shared" si="272"/>
        <v>0</v>
      </c>
      <c r="AS1428" s="14" t="s">
        <v>11502</v>
      </c>
      <c r="AT1428" s="14" t="str">
        <f t="shared" si="273"/>
        <v>-</v>
      </c>
      <c r="AU1428"/>
      <c r="AV1428" s="15" t="s">
        <v>11502</v>
      </c>
      <c r="AW1428" s="15" t="str">
        <f t="shared" si="274"/>
        <v>-</v>
      </c>
      <c r="AX1428"/>
      <c r="AY1428" s="17" t="s">
        <v>11502</v>
      </c>
      <c r="AZ1428" s="17" t="str">
        <f t="shared" si="275"/>
        <v>-</v>
      </c>
      <c r="BA1428"/>
    </row>
    <row r="1429" spans="1:53" x14ac:dyDescent="0.3">
      <c r="A1429" t="s">
        <v>4169</v>
      </c>
      <c r="B1429" t="s">
        <v>4170</v>
      </c>
      <c r="C1429" t="s">
        <v>4171</v>
      </c>
      <c r="D1429" t="s">
        <v>4122</v>
      </c>
      <c r="E1429" t="str">
        <f>LEFT(Table_Query_from_QDB_Production___SQL_Server[[#This Row],[ttl_class_ttl_outl]],1)</f>
        <v>4</v>
      </c>
      <c r="F1429" t="str">
        <f>UPPER(IFERROR(VLOOKUP(Table_Query_from_QDB_Production___SQL_Server[[#This Row],[cto_osc_code]],'CTO-OSC Table'!$A$2:$B$24,2,FALSE),"Undefined"))</f>
        <v>STUDENT ASSISTANTS</v>
      </c>
      <c r="G1429" t="str">
        <f>UPPER(IFERROR(VLOOKUP(Table_Query_from_QDB_Production___SQL_Server[[#This Row],[ttl_class_ttl_outl]],'Title Class Table'!$A$2:$C$146,2,FALSE),"Undefined"))</f>
        <v>GRADUATE STUDENT RESEARCHER</v>
      </c>
      <c r="H1429" t="s">
        <v>11440</v>
      </c>
      <c r="I1429">
        <v>2</v>
      </c>
      <c r="K1429" t="str">
        <f>IFERROR(VLOOKUP(Table_Query_from_QDB_Production___SQL_Server[[#This Row],[step_2_seq]],'Employee Benefit Groups'!#REF!,2,FALSE),"-")</f>
        <v>-</v>
      </c>
      <c r="L1429">
        <v>4</v>
      </c>
      <c r="M1429" t="str">
        <f>IFERROR(VLOOKUP(Table_Query_from_QDB_Production___SQL_Server[[#This Row],[step_4_seq]],'Employee Benefit Groups'!#REF!,2,FALSE),"-")</f>
        <v>-</v>
      </c>
      <c r="O1429" t="str">
        <f>IFERROR(VLOOKUP(Table_Query_from_QDB_Production___SQL_Server[[#This Row],[step_4_seq2]],'Employee Benefit Groups'!#REF!,2,FALSE),"-")</f>
        <v>-</v>
      </c>
      <c r="Q1429" t="str">
        <f>IFERROR(VLOOKUP(Table_Query_from_QDB_Production___SQL_Server[[#This Row],[step_5_seq]],'Employee Benefit Groups'!#REF!,2,FALSE),"-")</f>
        <v>-</v>
      </c>
      <c r="S1429" t="str">
        <f>IFERROR(VLOOKUP(Table_Query_from_QDB_Production___SQL_Server[[#This Row],[step_6_seq]],'Employee Benefit Groups'!#REF!,2,FALSE),"-")</f>
        <v>-</v>
      </c>
      <c r="U1429" t="str">
        <f>IFERROR(VLOOKUP(Table_Query_from_QDB_Production___SQL_Server[[#This Row],[step_7_seq]],'Employee Benefit Groups'!#REF!,2,FALSE),"-")</f>
        <v>-</v>
      </c>
      <c r="W1429" t="str">
        <f>IFERROR(VLOOKUP(Table_Query_from_QDB_Production___SQL_Server[[#This Row],[step_8_seq]],'Employee Benefit Groups'!#REF!,2,FALSE),"-")</f>
        <v>-</v>
      </c>
      <c r="Y1429" t="str">
        <f>IFERROR(VLOOKUP(Table_Query_from_QDB_Production___SQL_Server[[#This Row],[step_9_seq]],'Employee Benefit Groups'!#REF!,2,FALSE),"-")</f>
        <v>-</v>
      </c>
      <c r="AA1429" s="15">
        <v>3</v>
      </c>
      <c r="AB1429" s="15">
        <f t="shared" si="264"/>
        <v>4</v>
      </c>
      <c r="AC1429" s="11" t="s">
        <v>11498</v>
      </c>
      <c r="AD1429" s="11" t="str">
        <f t="shared" si="265"/>
        <v>-</v>
      </c>
      <c r="AE1429" s="12"/>
      <c r="AF1429" s="12">
        <f t="shared" si="266"/>
        <v>0</v>
      </c>
      <c r="AG1429" s="13" t="s">
        <v>11502</v>
      </c>
      <c r="AH1429" s="13" t="str">
        <f t="shared" si="267"/>
        <v>-</v>
      </c>
      <c r="AI1429" s="14"/>
      <c r="AJ1429" s="14">
        <f t="shared" si="268"/>
        <v>0</v>
      </c>
      <c r="AK1429" s="15" t="s">
        <v>11502</v>
      </c>
      <c r="AL1429" s="15" t="str">
        <f t="shared" si="269"/>
        <v>-</v>
      </c>
      <c r="AM1429" s="12"/>
      <c r="AN1429" s="12">
        <f t="shared" si="270"/>
        <v>0</v>
      </c>
      <c r="AO1429" s="16" t="s">
        <v>11502</v>
      </c>
      <c r="AP1429" s="16" t="str">
        <f t="shared" si="271"/>
        <v>-</v>
      </c>
      <c r="AQ1429" s="12"/>
      <c r="AR1429" s="12">
        <f t="shared" si="272"/>
        <v>0</v>
      </c>
      <c r="AS1429" s="14" t="s">
        <v>11502</v>
      </c>
      <c r="AT1429" s="14" t="str">
        <f t="shared" si="273"/>
        <v>-</v>
      </c>
      <c r="AU1429"/>
      <c r="AV1429" s="15" t="s">
        <v>11502</v>
      </c>
      <c r="AW1429" s="15" t="str">
        <f t="shared" si="274"/>
        <v>-</v>
      </c>
      <c r="AX1429"/>
      <c r="AY1429" s="17" t="s">
        <v>11502</v>
      </c>
      <c r="AZ1429" s="17" t="str">
        <f t="shared" si="275"/>
        <v>-</v>
      </c>
      <c r="BA1429"/>
    </row>
    <row r="1430" spans="1:53" x14ac:dyDescent="0.3">
      <c r="A1430" t="s">
        <v>4172</v>
      </c>
      <c r="B1430" t="s">
        <v>4120</v>
      </c>
      <c r="C1430" t="s">
        <v>4173</v>
      </c>
      <c r="D1430" t="s">
        <v>4122</v>
      </c>
      <c r="E1430" t="str">
        <f>LEFT(Table_Query_from_QDB_Production___SQL_Server[[#This Row],[ttl_class_ttl_outl]],1)</f>
        <v>4</v>
      </c>
      <c r="F1430" t="str">
        <f>UPPER(IFERROR(VLOOKUP(Table_Query_from_QDB_Production___SQL_Server[[#This Row],[cto_osc_code]],'CTO-OSC Table'!$A$2:$B$24,2,FALSE),"Undefined"))</f>
        <v>STUDENT ASSISTANTS</v>
      </c>
      <c r="G1430" t="str">
        <f>UPPER(IFERROR(VLOOKUP(Table_Query_from_QDB_Production___SQL_Server[[#This Row],[ttl_class_ttl_outl]],'Title Class Table'!$A$2:$C$146,2,FALSE),"Undefined"))</f>
        <v>GRADUATE STUDENT RESEARCHER</v>
      </c>
      <c r="H1430" t="s">
        <v>11440</v>
      </c>
      <c r="I1430">
        <v>2</v>
      </c>
      <c r="K1430" t="str">
        <f>IFERROR(VLOOKUP(Table_Query_from_QDB_Production___SQL_Server[[#This Row],[step_2_seq]],'Employee Benefit Groups'!#REF!,2,FALSE),"-")</f>
        <v>-</v>
      </c>
      <c r="L1430">
        <v>4</v>
      </c>
      <c r="M1430" t="str">
        <f>IFERROR(VLOOKUP(Table_Query_from_QDB_Production___SQL_Server[[#This Row],[step_4_seq]],'Employee Benefit Groups'!#REF!,2,FALSE),"-")</f>
        <v>-</v>
      </c>
      <c r="O1430" t="str">
        <f>IFERROR(VLOOKUP(Table_Query_from_QDB_Production___SQL_Server[[#This Row],[step_4_seq2]],'Employee Benefit Groups'!#REF!,2,FALSE),"-")</f>
        <v>-</v>
      </c>
      <c r="Q1430" t="str">
        <f>IFERROR(VLOOKUP(Table_Query_from_QDB_Production___SQL_Server[[#This Row],[step_5_seq]],'Employee Benefit Groups'!#REF!,2,FALSE),"-")</f>
        <v>-</v>
      </c>
      <c r="S1430" t="str">
        <f>IFERROR(VLOOKUP(Table_Query_from_QDB_Production___SQL_Server[[#This Row],[step_6_seq]],'Employee Benefit Groups'!#REF!,2,FALSE),"-")</f>
        <v>-</v>
      </c>
      <c r="U1430" t="str">
        <f>IFERROR(VLOOKUP(Table_Query_from_QDB_Production___SQL_Server[[#This Row],[step_7_seq]],'Employee Benefit Groups'!#REF!,2,FALSE),"-")</f>
        <v>-</v>
      </c>
      <c r="W1430" t="str">
        <f>IFERROR(VLOOKUP(Table_Query_from_QDB_Production___SQL_Server[[#This Row],[step_8_seq]],'Employee Benefit Groups'!#REF!,2,FALSE),"-")</f>
        <v>-</v>
      </c>
      <c r="Y1430" t="str">
        <f>IFERROR(VLOOKUP(Table_Query_from_QDB_Production___SQL_Server[[#This Row],[step_9_seq]],'Employee Benefit Groups'!#REF!,2,FALSE),"-")</f>
        <v>-</v>
      </c>
      <c r="AA1430" s="15">
        <v>3</v>
      </c>
      <c r="AB1430" s="15">
        <f t="shared" si="264"/>
        <v>4</v>
      </c>
      <c r="AC1430" s="11" t="s">
        <v>11498</v>
      </c>
      <c r="AD1430" s="11" t="str">
        <f t="shared" si="265"/>
        <v>-</v>
      </c>
      <c r="AE1430" s="12"/>
      <c r="AF1430" s="12">
        <f t="shared" si="266"/>
        <v>0</v>
      </c>
      <c r="AG1430" s="13" t="s">
        <v>11502</v>
      </c>
      <c r="AH1430" s="13" t="str">
        <f t="shared" si="267"/>
        <v>-</v>
      </c>
      <c r="AI1430" s="14"/>
      <c r="AJ1430" s="14">
        <f t="shared" si="268"/>
        <v>0</v>
      </c>
      <c r="AK1430" s="15" t="s">
        <v>11502</v>
      </c>
      <c r="AL1430" s="15" t="str">
        <f t="shared" si="269"/>
        <v>-</v>
      </c>
      <c r="AM1430" s="12"/>
      <c r="AN1430" s="12">
        <f t="shared" si="270"/>
        <v>0</v>
      </c>
      <c r="AO1430" s="16" t="s">
        <v>11502</v>
      </c>
      <c r="AP1430" s="16" t="str">
        <f t="shared" si="271"/>
        <v>-</v>
      </c>
      <c r="AQ1430" s="12"/>
      <c r="AR1430" s="12">
        <f t="shared" si="272"/>
        <v>0</v>
      </c>
      <c r="AS1430" s="14" t="s">
        <v>11502</v>
      </c>
      <c r="AT1430" s="14" t="str">
        <f t="shared" si="273"/>
        <v>-</v>
      </c>
      <c r="AU1430"/>
      <c r="AV1430" s="15" t="s">
        <v>11502</v>
      </c>
      <c r="AW1430" s="15" t="str">
        <f t="shared" si="274"/>
        <v>-</v>
      </c>
      <c r="AX1430"/>
      <c r="AY1430" s="17" t="s">
        <v>11502</v>
      </c>
      <c r="AZ1430" s="17" t="str">
        <f t="shared" si="275"/>
        <v>-</v>
      </c>
      <c r="BA1430"/>
    </row>
    <row r="1431" spans="1:53" x14ac:dyDescent="0.3">
      <c r="A1431" t="s">
        <v>4174</v>
      </c>
      <c r="B1431" t="s">
        <v>4120</v>
      </c>
      <c r="C1431" t="s">
        <v>4175</v>
      </c>
      <c r="D1431" t="s">
        <v>4122</v>
      </c>
      <c r="E1431" t="str">
        <f>LEFT(Table_Query_from_QDB_Production___SQL_Server[[#This Row],[ttl_class_ttl_outl]],1)</f>
        <v>4</v>
      </c>
      <c r="F1431" t="str">
        <f>UPPER(IFERROR(VLOOKUP(Table_Query_from_QDB_Production___SQL_Server[[#This Row],[cto_osc_code]],'CTO-OSC Table'!$A$2:$B$24,2,FALSE),"Undefined"))</f>
        <v>STUDENT ASSISTANTS</v>
      </c>
      <c r="G1431" t="str">
        <f>UPPER(IFERROR(VLOOKUP(Table_Query_from_QDB_Production___SQL_Server[[#This Row],[ttl_class_ttl_outl]],'Title Class Table'!$A$2:$C$146,2,FALSE),"Undefined"))</f>
        <v>GRADUATE STUDENT RESEARCHER</v>
      </c>
      <c r="H1431" t="s">
        <v>11440</v>
      </c>
      <c r="I1431">
        <v>2</v>
      </c>
      <c r="K1431" t="str">
        <f>IFERROR(VLOOKUP(Table_Query_from_QDB_Production___SQL_Server[[#This Row],[step_2_seq]],'Employee Benefit Groups'!#REF!,2,FALSE),"-")</f>
        <v>-</v>
      </c>
      <c r="L1431">
        <v>4</v>
      </c>
      <c r="M1431" t="str">
        <f>IFERROR(VLOOKUP(Table_Query_from_QDB_Production___SQL_Server[[#This Row],[step_4_seq]],'Employee Benefit Groups'!#REF!,2,FALSE),"-")</f>
        <v>-</v>
      </c>
      <c r="O1431" t="str">
        <f>IFERROR(VLOOKUP(Table_Query_from_QDB_Production___SQL_Server[[#This Row],[step_4_seq2]],'Employee Benefit Groups'!#REF!,2,FALSE),"-")</f>
        <v>-</v>
      </c>
      <c r="Q1431" t="str">
        <f>IFERROR(VLOOKUP(Table_Query_from_QDB_Production___SQL_Server[[#This Row],[step_5_seq]],'Employee Benefit Groups'!#REF!,2,FALSE),"-")</f>
        <v>-</v>
      </c>
      <c r="S1431" t="str">
        <f>IFERROR(VLOOKUP(Table_Query_from_QDB_Production___SQL_Server[[#This Row],[step_6_seq]],'Employee Benefit Groups'!#REF!,2,FALSE),"-")</f>
        <v>-</v>
      </c>
      <c r="U1431" t="str">
        <f>IFERROR(VLOOKUP(Table_Query_from_QDB_Production___SQL_Server[[#This Row],[step_7_seq]],'Employee Benefit Groups'!#REF!,2,FALSE),"-")</f>
        <v>-</v>
      </c>
      <c r="W1431" t="str">
        <f>IFERROR(VLOOKUP(Table_Query_from_QDB_Production___SQL_Server[[#This Row],[step_8_seq]],'Employee Benefit Groups'!#REF!,2,FALSE),"-")</f>
        <v>-</v>
      </c>
      <c r="Y1431" t="str">
        <f>IFERROR(VLOOKUP(Table_Query_from_QDB_Production___SQL_Server[[#This Row],[step_9_seq]],'Employee Benefit Groups'!#REF!,2,FALSE),"-")</f>
        <v>-</v>
      </c>
      <c r="AA1431" s="15">
        <v>3</v>
      </c>
      <c r="AB1431" s="15">
        <f t="shared" si="264"/>
        <v>4</v>
      </c>
      <c r="AC1431" s="11" t="s">
        <v>11498</v>
      </c>
      <c r="AD1431" s="11" t="str">
        <f t="shared" si="265"/>
        <v>-</v>
      </c>
      <c r="AE1431" s="12"/>
      <c r="AF1431" s="12">
        <f t="shared" si="266"/>
        <v>0</v>
      </c>
      <c r="AG1431" s="13" t="s">
        <v>11502</v>
      </c>
      <c r="AH1431" s="13" t="str">
        <f t="shared" si="267"/>
        <v>-</v>
      </c>
      <c r="AI1431" s="14"/>
      <c r="AJ1431" s="14">
        <f t="shared" si="268"/>
        <v>0</v>
      </c>
      <c r="AK1431" s="15" t="s">
        <v>11502</v>
      </c>
      <c r="AL1431" s="15" t="str">
        <f t="shared" si="269"/>
        <v>-</v>
      </c>
      <c r="AM1431" s="12"/>
      <c r="AN1431" s="12">
        <f t="shared" si="270"/>
        <v>0</v>
      </c>
      <c r="AO1431" s="16" t="s">
        <v>11502</v>
      </c>
      <c r="AP1431" s="16" t="str">
        <f t="shared" si="271"/>
        <v>-</v>
      </c>
      <c r="AQ1431" s="12"/>
      <c r="AR1431" s="12">
        <f t="shared" si="272"/>
        <v>0</v>
      </c>
      <c r="AS1431" s="14" t="s">
        <v>11502</v>
      </c>
      <c r="AT1431" s="14" t="str">
        <f t="shared" si="273"/>
        <v>-</v>
      </c>
      <c r="AU1431"/>
      <c r="AV1431" s="15" t="s">
        <v>11502</v>
      </c>
      <c r="AW1431" s="15" t="str">
        <f t="shared" si="274"/>
        <v>-</v>
      </c>
      <c r="AX1431"/>
      <c r="AY1431" s="17" t="s">
        <v>11502</v>
      </c>
      <c r="AZ1431" s="17" t="str">
        <f t="shared" si="275"/>
        <v>-</v>
      </c>
      <c r="BA1431"/>
    </row>
    <row r="1432" spans="1:53" x14ac:dyDescent="0.3">
      <c r="A1432" t="s">
        <v>4176</v>
      </c>
      <c r="B1432" t="s">
        <v>4120</v>
      </c>
      <c r="C1432" t="s">
        <v>4177</v>
      </c>
      <c r="D1432" t="s">
        <v>4122</v>
      </c>
      <c r="E1432" t="str">
        <f>LEFT(Table_Query_from_QDB_Production___SQL_Server[[#This Row],[ttl_class_ttl_outl]],1)</f>
        <v>4</v>
      </c>
      <c r="F1432" t="str">
        <f>UPPER(IFERROR(VLOOKUP(Table_Query_from_QDB_Production___SQL_Server[[#This Row],[cto_osc_code]],'CTO-OSC Table'!$A$2:$B$24,2,FALSE),"Undefined"))</f>
        <v>STUDENT ASSISTANTS</v>
      </c>
      <c r="G1432" t="str">
        <f>UPPER(IFERROR(VLOOKUP(Table_Query_from_QDB_Production___SQL_Server[[#This Row],[ttl_class_ttl_outl]],'Title Class Table'!$A$2:$C$146,2,FALSE),"Undefined"))</f>
        <v>GRADUATE STUDENT RESEARCHER</v>
      </c>
      <c r="H1432" t="s">
        <v>11440</v>
      </c>
      <c r="I1432">
        <v>2</v>
      </c>
      <c r="K1432" t="str">
        <f>IFERROR(VLOOKUP(Table_Query_from_QDB_Production___SQL_Server[[#This Row],[step_2_seq]],'Employee Benefit Groups'!#REF!,2,FALSE),"-")</f>
        <v>-</v>
      </c>
      <c r="L1432">
        <v>4</v>
      </c>
      <c r="M1432" t="str">
        <f>IFERROR(VLOOKUP(Table_Query_from_QDB_Production___SQL_Server[[#This Row],[step_4_seq]],'Employee Benefit Groups'!#REF!,2,FALSE),"-")</f>
        <v>-</v>
      </c>
      <c r="O1432" t="str">
        <f>IFERROR(VLOOKUP(Table_Query_from_QDB_Production___SQL_Server[[#This Row],[step_4_seq2]],'Employee Benefit Groups'!#REF!,2,FALSE),"-")</f>
        <v>-</v>
      </c>
      <c r="Q1432" t="str">
        <f>IFERROR(VLOOKUP(Table_Query_from_QDB_Production___SQL_Server[[#This Row],[step_5_seq]],'Employee Benefit Groups'!#REF!,2,FALSE),"-")</f>
        <v>-</v>
      </c>
      <c r="S1432" t="str">
        <f>IFERROR(VLOOKUP(Table_Query_from_QDB_Production___SQL_Server[[#This Row],[step_6_seq]],'Employee Benefit Groups'!#REF!,2,FALSE),"-")</f>
        <v>-</v>
      </c>
      <c r="U1432" t="str">
        <f>IFERROR(VLOOKUP(Table_Query_from_QDB_Production___SQL_Server[[#This Row],[step_7_seq]],'Employee Benefit Groups'!#REF!,2,FALSE),"-")</f>
        <v>-</v>
      </c>
      <c r="W1432" t="str">
        <f>IFERROR(VLOOKUP(Table_Query_from_QDB_Production___SQL_Server[[#This Row],[step_8_seq]],'Employee Benefit Groups'!#REF!,2,FALSE),"-")</f>
        <v>-</v>
      </c>
      <c r="Y1432" t="str">
        <f>IFERROR(VLOOKUP(Table_Query_from_QDB_Production___SQL_Server[[#This Row],[step_9_seq]],'Employee Benefit Groups'!#REF!,2,FALSE),"-")</f>
        <v>-</v>
      </c>
      <c r="AA1432" s="15">
        <v>3</v>
      </c>
      <c r="AB1432" s="15">
        <f t="shared" si="264"/>
        <v>4</v>
      </c>
      <c r="AC1432" s="11" t="s">
        <v>11498</v>
      </c>
      <c r="AD1432" s="11" t="str">
        <f t="shared" si="265"/>
        <v>-</v>
      </c>
      <c r="AE1432" s="12"/>
      <c r="AF1432" s="12">
        <f t="shared" si="266"/>
        <v>0</v>
      </c>
      <c r="AG1432" s="13" t="s">
        <v>11502</v>
      </c>
      <c r="AH1432" s="13" t="str">
        <f t="shared" si="267"/>
        <v>-</v>
      </c>
      <c r="AI1432" s="14"/>
      <c r="AJ1432" s="14">
        <f t="shared" si="268"/>
        <v>0</v>
      </c>
      <c r="AK1432" s="15" t="s">
        <v>11502</v>
      </c>
      <c r="AL1432" s="15" t="str">
        <f t="shared" si="269"/>
        <v>-</v>
      </c>
      <c r="AM1432" s="12"/>
      <c r="AN1432" s="12">
        <f t="shared" si="270"/>
        <v>0</v>
      </c>
      <c r="AO1432" s="16" t="s">
        <v>11502</v>
      </c>
      <c r="AP1432" s="16" t="str">
        <f t="shared" si="271"/>
        <v>-</v>
      </c>
      <c r="AQ1432" s="12"/>
      <c r="AR1432" s="12">
        <f t="shared" si="272"/>
        <v>0</v>
      </c>
      <c r="AS1432" s="14" t="s">
        <v>11502</v>
      </c>
      <c r="AT1432" s="14" t="str">
        <f t="shared" si="273"/>
        <v>-</v>
      </c>
      <c r="AU1432"/>
      <c r="AV1432" s="15" t="s">
        <v>11502</v>
      </c>
      <c r="AW1432" s="15" t="str">
        <f t="shared" si="274"/>
        <v>-</v>
      </c>
      <c r="AX1432"/>
      <c r="AY1432" s="17" t="s">
        <v>11502</v>
      </c>
      <c r="AZ1432" s="17" t="str">
        <f t="shared" si="275"/>
        <v>-</v>
      </c>
      <c r="BA1432"/>
    </row>
    <row r="1433" spans="1:53" x14ac:dyDescent="0.3">
      <c r="A1433" t="s">
        <v>4178</v>
      </c>
      <c r="B1433" t="s">
        <v>4179</v>
      </c>
      <c r="C1433" t="s">
        <v>4180</v>
      </c>
      <c r="D1433" t="s">
        <v>2781</v>
      </c>
      <c r="E1433" t="str">
        <f>LEFT(Table_Query_from_QDB_Production___SQL_Server[[#This Row],[ttl_class_ttl_outl]],1)</f>
        <v>3</v>
      </c>
      <c r="F1433" t="str">
        <f>UPPER(IFERROR(VLOOKUP(Table_Query_from_QDB_Production___SQL_Server[[#This Row],[cto_osc_code]],'CTO-OSC Table'!$A$2:$B$24,2,FALSE),"Undefined"))</f>
        <v>OTHER FACULTY</v>
      </c>
      <c r="G1433" t="str">
        <f>UPPER(IFERROR(VLOOKUP(Table_Query_from_QDB_Production___SQL_Server[[#This Row],[ttl_class_ttl_outl]],'Title Class Table'!$A$2:$C$146,2,FALSE),"Undefined"))</f>
        <v>ADJUNCT PROFESSOR</v>
      </c>
      <c r="H1433" t="s">
        <v>11447</v>
      </c>
      <c r="I1433">
        <v>3</v>
      </c>
      <c r="K1433" t="str">
        <f>IFERROR(VLOOKUP(Table_Query_from_QDB_Production___SQL_Server[[#This Row],[step_2_seq]],'Employee Benefit Groups'!#REF!,2,FALSE),"-")</f>
        <v>-</v>
      </c>
      <c r="M1433" t="str">
        <f>IFERROR(VLOOKUP(Table_Query_from_QDB_Production___SQL_Server[[#This Row],[step_4_seq]],'Employee Benefit Groups'!#REF!,2,FALSE),"-")</f>
        <v>-</v>
      </c>
      <c r="N1433">
        <v>2</v>
      </c>
      <c r="O1433" t="str">
        <f>IFERROR(VLOOKUP(Table_Query_from_QDB_Production___SQL_Server[[#This Row],[step_4_seq2]],'Employee Benefit Groups'!#REF!,2,FALSE),"-")</f>
        <v>-</v>
      </c>
      <c r="Q1433" t="str">
        <f>IFERROR(VLOOKUP(Table_Query_from_QDB_Production___SQL_Server[[#This Row],[step_5_seq]],'Employee Benefit Groups'!#REF!,2,FALSE),"-")</f>
        <v>-</v>
      </c>
      <c r="S1433" t="str">
        <f>IFERROR(VLOOKUP(Table_Query_from_QDB_Production___SQL_Server[[#This Row],[step_6_seq]],'Employee Benefit Groups'!#REF!,2,FALSE),"-")</f>
        <v>-</v>
      </c>
      <c r="T1433">
        <v>4</v>
      </c>
      <c r="U1433" t="str">
        <f>IFERROR(VLOOKUP(Table_Query_from_QDB_Production___SQL_Server[[#This Row],[step_7_seq]],'Employee Benefit Groups'!#REF!,2,FALSE),"-")</f>
        <v>-</v>
      </c>
      <c r="W1433" t="str">
        <f>IFERROR(VLOOKUP(Table_Query_from_QDB_Production___SQL_Server[[#This Row],[step_8_seq]],'Employee Benefit Groups'!#REF!,2,FALSE),"-")</f>
        <v>-</v>
      </c>
      <c r="Y1433" t="str">
        <f>IFERROR(VLOOKUP(Table_Query_from_QDB_Production___SQL_Server[[#This Row],[step_9_seq]],'Employee Benefit Groups'!#REF!,2,FALSE),"-")</f>
        <v>-</v>
      </c>
      <c r="AA1433" s="15"/>
      <c r="AB1433" s="15">
        <f t="shared" si="264"/>
        <v>0</v>
      </c>
      <c r="AC1433" s="11" t="s">
        <v>11502</v>
      </c>
      <c r="AD1433" s="11" t="str">
        <f t="shared" si="265"/>
        <v>-</v>
      </c>
      <c r="AE1433" s="12">
        <v>1</v>
      </c>
      <c r="AF1433" s="12">
        <f t="shared" si="266"/>
        <v>2</v>
      </c>
      <c r="AG1433" s="13" t="s">
        <v>11496</v>
      </c>
      <c r="AH1433" s="13" t="str">
        <f t="shared" si="267"/>
        <v>-</v>
      </c>
      <c r="AI1433" s="14"/>
      <c r="AJ1433" s="14">
        <f t="shared" si="268"/>
        <v>0</v>
      </c>
      <c r="AK1433" s="15" t="s">
        <v>11502</v>
      </c>
      <c r="AL1433" s="15" t="str">
        <f t="shared" si="269"/>
        <v>-</v>
      </c>
      <c r="AM1433" s="12"/>
      <c r="AN1433" s="12">
        <f t="shared" si="270"/>
        <v>0</v>
      </c>
      <c r="AO1433" s="16" t="s">
        <v>11502</v>
      </c>
      <c r="AP1433" s="16" t="str">
        <f t="shared" si="271"/>
        <v>-</v>
      </c>
      <c r="AQ1433" s="12">
        <v>3</v>
      </c>
      <c r="AR1433" s="12">
        <f t="shared" si="272"/>
        <v>4</v>
      </c>
      <c r="AS1433" s="14" t="s">
        <v>11498</v>
      </c>
      <c r="AT1433" s="14" t="str">
        <f t="shared" si="273"/>
        <v>-</v>
      </c>
      <c r="AU1433"/>
      <c r="AV1433" s="15" t="s">
        <v>11502</v>
      </c>
      <c r="AW1433" s="15" t="str">
        <f t="shared" si="274"/>
        <v>-</v>
      </c>
      <c r="AX1433"/>
      <c r="AY1433" s="17" t="s">
        <v>11502</v>
      </c>
      <c r="AZ1433" s="17" t="str">
        <f t="shared" si="275"/>
        <v>-</v>
      </c>
      <c r="BA1433"/>
    </row>
    <row r="1434" spans="1:53" x14ac:dyDescent="0.3">
      <c r="A1434" t="s">
        <v>4181</v>
      </c>
      <c r="B1434" t="s">
        <v>4182</v>
      </c>
      <c r="C1434" t="s">
        <v>4183</v>
      </c>
      <c r="D1434" t="s">
        <v>2781</v>
      </c>
      <c r="E1434" t="str">
        <f>LEFT(Table_Query_from_QDB_Production___SQL_Server[[#This Row],[ttl_class_ttl_outl]],1)</f>
        <v>3</v>
      </c>
      <c r="F1434" t="str">
        <f>UPPER(IFERROR(VLOOKUP(Table_Query_from_QDB_Production___SQL_Server[[#This Row],[cto_osc_code]],'CTO-OSC Table'!$A$2:$B$24,2,FALSE),"Undefined"))</f>
        <v>OTHER FACULTY</v>
      </c>
      <c r="G1434" t="str">
        <f>UPPER(IFERROR(VLOOKUP(Table_Query_from_QDB_Production___SQL_Server[[#This Row],[ttl_class_ttl_outl]],'Title Class Table'!$A$2:$C$146,2,FALSE),"Undefined"))</f>
        <v>ADJUNCT PROFESSOR</v>
      </c>
      <c r="H1434" t="s">
        <v>11447</v>
      </c>
      <c r="I1434">
        <v>3</v>
      </c>
      <c r="K1434" t="str">
        <f>IFERROR(VLOOKUP(Table_Query_from_QDB_Production___SQL_Server[[#This Row],[step_2_seq]],'Employee Benefit Groups'!#REF!,2,FALSE),"-")</f>
        <v>-</v>
      </c>
      <c r="M1434" t="str">
        <f>IFERROR(VLOOKUP(Table_Query_from_QDB_Production___SQL_Server[[#This Row],[step_4_seq]],'Employee Benefit Groups'!#REF!,2,FALSE),"-")</f>
        <v>-</v>
      </c>
      <c r="N1434">
        <v>2</v>
      </c>
      <c r="O1434" t="str">
        <f>IFERROR(VLOOKUP(Table_Query_from_QDB_Production___SQL_Server[[#This Row],[step_4_seq2]],'Employee Benefit Groups'!#REF!,2,FALSE),"-")</f>
        <v>-</v>
      </c>
      <c r="Q1434" t="str">
        <f>IFERROR(VLOOKUP(Table_Query_from_QDB_Production___SQL_Server[[#This Row],[step_5_seq]],'Employee Benefit Groups'!#REF!,2,FALSE),"-")</f>
        <v>-</v>
      </c>
      <c r="S1434" t="str">
        <f>IFERROR(VLOOKUP(Table_Query_from_QDB_Production___SQL_Server[[#This Row],[step_6_seq]],'Employee Benefit Groups'!#REF!,2,FALSE),"-")</f>
        <v>-</v>
      </c>
      <c r="T1434">
        <v>4</v>
      </c>
      <c r="U1434" t="str">
        <f>IFERROR(VLOOKUP(Table_Query_from_QDB_Production___SQL_Server[[#This Row],[step_7_seq]],'Employee Benefit Groups'!#REF!,2,FALSE),"-")</f>
        <v>-</v>
      </c>
      <c r="W1434" t="str">
        <f>IFERROR(VLOOKUP(Table_Query_from_QDB_Production___SQL_Server[[#This Row],[step_8_seq]],'Employee Benefit Groups'!#REF!,2,FALSE),"-")</f>
        <v>-</v>
      </c>
      <c r="Y1434" t="str">
        <f>IFERROR(VLOOKUP(Table_Query_from_QDB_Production___SQL_Server[[#This Row],[step_9_seq]],'Employee Benefit Groups'!#REF!,2,FALSE),"-")</f>
        <v>-</v>
      </c>
      <c r="AA1434" s="15"/>
      <c r="AB1434" s="15">
        <f t="shared" si="264"/>
        <v>0</v>
      </c>
      <c r="AC1434" s="11" t="s">
        <v>11502</v>
      </c>
      <c r="AD1434" s="11" t="str">
        <f t="shared" si="265"/>
        <v>-</v>
      </c>
      <c r="AE1434" s="12">
        <v>1</v>
      </c>
      <c r="AF1434" s="12">
        <f t="shared" si="266"/>
        <v>2</v>
      </c>
      <c r="AG1434" s="13" t="s">
        <v>11496</v>
      </c>
      <c r="AH1434" s="13" t="str">
        <f t="shared" si="267"/>
        <v>-</v>
      </c>
      <c r="AI1434" s="14"/>
      <c r="AJ1434" s="14">
        <f t="shared" si="268"/>
        <v>0</v>
      </c>
      <c r="AK1434" s="15" t="s">
        <v>11502</v>
      </c>
      <c r="AL1434" s="15" t="str">
        <f t="shared" si="269"/>
        <v>-</v>
      </c>
      <c r="AM1434" s="12"/>
      <c r="AN1434" s="12">
        <f t="shared" si="270"/>
        <v>0</v>
      </c>
      <c r="AO1434" s="16" t="s">
        <v>11502</v>
      </c>
      <c r="AP1434" s="16" t="str">
        <f t="shared" si="271"/>
        <v>-</v>
      </c>
      <c r="AQ1434" s="12">
        <v>3</v>
      </c>
      <c r="AR1434" s="12">
        <f t="shared" si="272"/>
        <v>4</v>
      </c>
      <c r="AS1434" s="14" t="s">
        <v>11498</v>
      </c>
      <c r="AT1434" s="14" t="str">
        <f t="shared" si="273"/>
        <v>-</v>
      </c>
      <c r="AU1434"/>
      <c r="AV1434" s="15" t="s">
        <v>11502</v>
      </c>
      <c r="AW1434" s="15" t="str">
        <f t="shared" si="274"/>
        <v>-</v>
      </c>
      <c r="AX1434"/>
      <c r="AY1434" s="17" t="s">
        <v>11502</v>
      </c>
      <c r="AZ1434" s="17" t="str">
        <f t="shared" si="275"/>
        <v>-</v>
      </c>
      <c r="BA1434"/>
    </row>
    <row r="1435" spans="1:53" x14ac:dyDescent="0.3">
      <c r="A1435" t="s">
        <v>4184</v>
      </c>
      <c r="B1435" t="s">
        <v>4185</v>
      </c>
      <c r="C1435" t="s">
        <v>4186</v>
      </c>
      <c r="D1435" t="s">
        <v>3363</v>
      </c>
      <c r="E1435" t="str">
        <f>LEFT(Table_Query_from_QDB_Production___SQL_Server[[#This Row],[ttl_class_ttl_outl]],1)</f>
        <v>5</v>
      </c>
      <c r="F1435" t="str">
        <f>UPPER(IFERROR(VLOOKUP(Table_Query_from_QDB_Production___SQL_Server[[#This Row],[cto_osc_code]],'CTO-OSC Table'!$A$2:$B$24,2,FALSE),"Undefined"))</f>
        <v>RESEARCH</v>
      </c>
      <c r="G1435" t="str">
        <f>UPPER(IFERROR(VLOOKUP(Table_Query_from_QDB_Production___SQL_Server[[#This Row],[ttl_class_ttl_outl]],'Title Class Table'!$A$2:$C$146,2,FALSE),"Undefined"))</f>
        <v>OTHER RESEARCH</v>
      </c>
      <c r="H1435" t="s">
        <v>11449</v>
      </c>
      <c r="I1435">
        <v>4</v>
      </c>
      <c r="K1435" t="str">
        <f>IFERROR(VLOOKUP(Table_Query_from_QDB_Production___SQL_Server[[#This Row],[step_2_seq]],'Employee Benefit Groups'!#REF!,2,FALSE),"-")</f>
        <v>-</v>
      </c>
      <c r="M1435" t="str">
        <f>IFERROR(VLOOKUP(Table_Query_from_QDB_Production___SQL_Server[[#This Row],[step_4_seq]],'Employee Benefit Groups'!#REF!,2,FALSE),"-")</f>
        <v>-</v>
      </c>
      <c r="O1435" t="str">
        <f>IFERROR(VLOOKUP(Table_Query_from_QDB_Production___SQL_Server[[#This Row],[step_4_seq2]],'Employee Benefit Groups'!#REF!,2,FALSE),"-")</f>
        <v>-</v>
      </c>
      <c r="P1435">
        <v>3</v>
      </c>
      <c r="Q1435" t="str">
        <f>IFERROR(VLOOKUP(Table_Query_from_QDB_Production___SQL_Server[[#This Row],[step_5_seq]],'Employee Benefit Groups'!#REF!,2,FALSE),"-")</f>
        <v>-</v>
      </c>
      <c r="S1435" t="str">
        <f>IFERROR(VLOOKUP(Table_Query_from_QDB_Production___SQL_Server[[#This Row],[step_6_seq]],'Employee Benefit Groups'!#REF!,2,FALSE),"-")</f>
        <v>-</v>
      </c>
      <c r="T1435">
        <v>4</v>
      </c>
      <c r="U1435" t="str">
        <f>IFERROR(VLOOKUP(Table_Query_from_QDB_Production___SQL_Server[[#This Row],[step_7_seq]],'Employee Benefit Groups'!#REF!,2,FALSE),"-")</f>
        <v>-</v>
      </c>
      <c r="W1435" t="str">
        <f>IFERROR(VLOOKUP(Table_Query_from_QDB_Production___SQL_Server[[#This Row],[step_8_seq]],'Employee Benefit Groups'!#REF!,2,FALSE),"-")</f>
        <v>-</v>
      </c>
      <c r="Y1435" t="str">
        <f>IFERROR(VLOOKUP(Table_Query_from_QDB_Production___SQL_Server[[#This Row],[step_9_seq]],'Employee Benefit Groups'!#REF!,2,FALSE),"-")</f>
        <v>-</v>
      </c>
      <c r="AA1435" s="15"/>
      <c r="AB1435" s="15">
        <f t="shared" si="264"/>
        <v>0</v>
      </c>
      <c r="AC1435" s="11" t="s">
        <v>11502</v>
      </c>
      <c r="AD1435" s="11" t="str">
        <f t="shared" si="265"/>
        <v>-</v>
      </c>
      <c r="AE1435" s="12"/>
      <c r="AF1435" s="12">
        <f t="shared" si="266"/>
        <v>0</v>
      </c>
      <c r="AG1435" s="13" t="s">
        <v>11502</v>
      </c>
      <c r="AH1435" s="13" t="str">
        <f t="shared" si="267"/>
        <v>-</v>
      </c>
      <c r="AI1435" s="14">
        <v>2</v>
      </c>
      <c r="AJ1435" s="14">
        <f t="shared" si="268"/>
        <v>3</v>
      </c>
      <c r="AK1435" s="15" t="s">
        <v>11497</v>
      </c>
      <c r="AL1435" s="15" t="str">
        <f t="shared" si="269"/>
        <v>-</v>
      </c>
      <c r="AM1435" s="12"/>
      <c r="AN1435" s="12">
        <f t="shared" si="270"/>
        <v>0</v>
      </c>
      <c r="AO1435" s="16" t="s">
        <v>11502</v>
      </c>
      <c r="AP1435" s="16" t="str">
        <f t="shared" si="271"/>
        <v>-</v>
      </c>
      <c r="AQ1435" s="12">
        <v>3</v>
      </c>
      <c r="AR1435" s="12">
        <f t="shared" si="272"/>
        <v>4</v>
      </c>
      <c r="AS1435" s="14" t="s">
        <v>11498</v>
      </c>
      <c r="AT1435" s="14" t="str">
        <f t="shared" si="273"/>
        <v>-</v>
      </c>
      <c r="AU1435"/>
      <c r="AV1435" s="15" t="s">
        <v>11502</v>
      </c>
      <c r="AW1435" s="15" t="str">
        <f t="shared" si="274"/>
        <v>-</v>
      </c>
      <c r="AX1435"/>
      <c r="AY1435" s="17" t="s">
        <v>11502</v>
      </c>
      <c r="AZ1435" s="17" t="str">
        <f t="shared" si="275"/>
        <v>-</v>
      </c>
      <c r="BA1435"/>
    </row>
    <row r="1436" spans="1:53" x14ac:dyDescent="0.3">
      <c r="A1436" t="s">
        <v>4187</v>
      </c>
      <c r="B1436" t="s">
        <v>4188</v>
      </c>
      <c r="C1436" t="s">
        <v>4189</v>
      </c>
      <c r="D1436" t="s">
        <v>3363</v>
      </c>
      <c r="E1436" t="str">
        <f>LEFT(Table_Query_from_QDB_Production___SQL_Server[[#This Row],[ttl_class_ttl_outl]],1)</f>
        <v>5</v>
      </c>
      <c r="F1436" t="str">
        <f>UPPER(IFERROR(VLOOKUP(Table_Query_from_QDB_Production___SQL_Server[[#This Row],[cto_osc_code]],'CTO-OSC Table'!$A$2:$B$24,2,FALSE),"Undefined"))</f>
        <v>RESEARCH</v>
      </c>
      <c r="G1436" t="str">
        <f>UPPER(IFERROR(VLOOKUP(Table_Query_from_QDB_Production___SQL_Server[[#This Row],[ttl_class_ttl_outl]],'Title Class Table'!$A$2:$C$146,2,FALSE),"Undefined"))</f>
        <v>OTHER RESEARCH</v>
      </c>
      <c r="H1436" t="s">
        <v>11449</v>
      </c>
      <c r="I1436">
        <v>4</v>
      </c>
      <c r="K1436" t="str">
        <f>IFERROR(VLOOKUP(Table_Query_from_QDB_Production___SQL_Server[[#This Row],[step_2_seq]],'Employee Benefit Groups'!#REF!,2,FALSE),"-")</f>
        <v>-</v>
      </c>
      <c r="M1436" t="str">
        <f>IFERROR(VLOOKUP(Table_Query_from_QDB_Production___SQL_Server[[#This Row],[step_4_seq]],'Employee Benefit Groups'!#REF!,2,FALSE),"-")</f>
        <v>-</v>
      </c>
      <c r="O1436" t="str">
        <f>IFERROR(VLOOKUP(Table_Query_from_QDB_Production___SQL_Server[[#This Row],[step_4_seq2]],'Employee Benefit Groups'!#REF!,2,FALSE),"-")</f>
        <v>-</v>
      </c>
      <c r="P1436">
        <v>3</v>
      </c>
      <c r="Q1436" t="str">
        <f>IFERROR(VLOOKUP(Table_Query_from_QDB_Production___SQL_Server[[#This Row],[step_5_seq]],'Employee Benefit Groups'!#REF!,2,FALSE),"-")</f>
        <v>-</v>
      </c>
      <c r="S1436" t="str">
        <f>IFERROR(VLOOKUP(Table_Query_from_QDB_Production___SQL_Server[[#This Row],[step_6_seq]],'Employee Benefit Groups'!#REF!,2,FALSE),"-")</f>
        <v>-</v>
      </c>
      <c r="T1436">
        <v>4</v>
      </c>
      <c r="U1436" t="str">
        <f>IFERROR(VLOOKUP(Table_Query_from_QDB_Production___SQL_Server[[#This Row],[step_7_seq]],'Employee Benefit Groups'!#REF!,2,FALSE),"-")</f>
        <v>-</v>
      </c>
      <c r="W1436" t="str">
        <f>IFERROR(VLOOKUP(Table_Query_from_QDB_Production___SQL_Server[[#This Row],[step_8_seq]],'Employee Benefit Groups'!#REF!,2,FALSE),"-")</f>
        <v>-</v>
      </c>
      <c r="Y1436" t="str">
        <f>IFERROR(VLOOKUP(Table_Query_from_QDB_Production___SQL_Server[[#This Row],[step_9_seq]],'Employee Benefit Groups'!#REF!,2,FALSE),"-")</f>
        <v>-</v>
      </c>
      <c r="AA1436" s="15"/>
      <c r="AB1436" s="15">
        <f t="shared" si="264"/>
        <v>0</v>
      </c>
      <c r="AC1436" s="11" t="s">
        <v>11502</v>
      </c>
      <c r="AD1436" s="11" t="str">
        <f t="shared" si="265"/>
        <v>-</v>
      </c>
      <c r="AE1436" s="12"/>
      <c r="AF1436" s="12">
        <f t="shared" si="266"/>
        <v>0</v>
      </c>
      <c r="AG1436" s="13" t="s">
        <v>11502</v>
      </c>
      <c r="AH1436" s="13" t="str">
        <f t="shared" si="267"/>
        <v>-</v>
      </c>
      <c r="AI1436" s="14">
        <v>2</v>
      </c>
      <c r="AJ1436" s="14">
        <f t="shared" si="268"/>
        <v>3</v>
      </c>
      <c r="AK1436" s="15" t="s">
        <v>11497</v>
      </c>
      <c r="AL1436" s="15" t="str">
        <f t="shared" si="269"/>
        <v>-</v>
      </c>
      <c r="AM1436" s="12"/>
      <c r="AN1436" s="12">
        <f t="shared" si="270"/>
        <v>0</v>
      </c>
      <c r="AO1436" s="16" t="s">
        <v>11502</v>
      </c>
      <c r="AP1436" s="16" t="str">
        <f t="shared" si="271"/>
        <v>-</v>
      </c>
      <c r="AQ1436" s="12">
        <v>3</v>
      </c>
      <c r="AR1436" s="12">
        <f t="shared" si="272"/>
        <v>4</v>
      </c>
      <c r="AS1436" s="14" t="s">
        <v>11498</v>
      </c>
      <c r="AT1436" s="14" t="str">
        <f t="shared" si="273"/>
        <v>-</v>
      </c>
      <c r="AU1436"/>
      <c r="AV1436" s="15" t="s">
        <v>11502</v>
      </c>
      <c r="AW1436" s="15" t="str">
        <f t="shared" si="274"/>
        <v>-</v>
      </c>
      <c r="AX1436"/>
      <c r="AY1436" s="17" t="s">
        <v>11502</v>
      </c>
      <c r="AZ1436" s="17" t="str">
        <f t="shared" si="275"/>
        <v>-</v>
      </c>
      <c r="BA1436"/>
    </row>
    <row r="1437" spans="1:53" x14ac:dyDescent="0.3">
      <c r="A1437" t="s">
        <v>4190</v>
      </c>
      <c r="B1437" t="s">
        <v>4191</v>
      </c>
      <c r="C1437" t="s">
        <v>4192</v>
      </c>
      <c r="D1437" t="s">
        <v>3363</v>
      </c>
      <c r="E1437" t="str">
        <f>LEFT(Table_Query_from_QDB_Production___SQL_Server[[#This Row],[ttl_class_ttl_outl]],1)</f>
        <v>5</v>
      </c>
      <c r="F1437" t="str">
        <f>UPPER(IFERROR(VLOOKUP(Table_Query_from_QDB_Production___SQL_Server[[#This Row],[cto_osc_code]],'CTO-OSC Table'!$A$2:$B$24,2,FALSE),"Undefined"))</f>
        <v>RESEARCH</v>
      </c>
      <c r="G1437" t="str">
        <f>UPPER(IFERROR(VLOOKUP(Table_Query_from_QDB_Production___SQL_Server[[#This Row],[ttl_class_ttl_outl]],'Title Class Table'!$A$2:$C$146,2,FALSE),"Undefined"))</f>
        <v>OTHER RESEARCH</v>
      </c>
      <c r="H1437" t="s">
        <v>11449</v>
      </c>
      <c r="I1437">
        <v>4</v>
      </c>
      <c r="K1437" t="str">
        <f>IFERROR(VLOOKUP(Table_Query_from_QDB_Production___SQL_Server[[#This Row],[step_2_seq]],'Employee Benefit Groups'!#REF!,2,FALSE),"-")</f>
        <v>-</v>
      </c>
      <c r="M1437" t="str">
        <f>IFERROR(VLOOKUP(Table_Query_from_QDB_Production___SQL_Server[[#This Row],[step_4_seq]],'Employee Benefit Groups'!#REF!,2,FALSE),"-")</f>
        <v>-</v>
      </c>
      <c r="O1437" t="str">
        <f>IFERROR(VLOOKUP(Table_Query_from_QDB_Production___SQL_Server[[#This Row],[step_4_seq2]],'Employee Benefit Groups'!#REF!,2,FALSE),"-")</f>
        <v>-</v>
      </c>
      <c r="P1437">
        <v>3</v>
      </c>
      <c r="Q1437" t="str">
        <f>IFERROR(VLOOKUP(Table_Query_from_QDB_Production___SQL_Server[[#This Row],[step_5_seq]],'Employee Benefit Groups'!#REF!,2,FALSE),"-")</f>
        <v>-</v>
      </c>
      <c r="S1437" t="str">
        <f>IFERROR(VLOOKUP(Table_Query_from_QDB_Production___SQL_Server[[#This Row],[step_6_seq]],'Employee Benefit Groups'!#REF!,2,FALSE),"-")</f>
        <v>-</v>
      </c>
      <c r="T1437">
        <v>4</v>
      </c>
      <c r="U1437" t="str">
        <f>IFERROR(VLOOKUP(Table_Query_from_QDB_Production___SQL_Server[[#This Row],[step_7_seq]],'Employee Benefit Groups'!#REF!,2,FALSE),"-")</f>
        <v>-</v>
      </c>
      <c r="W1437" t="str">
        <f>IFERROR(VLOOKUP(Table_Query_from_QDB_Production___SQL_Server[[#This Row],[step_8_seq]],'Employee Benefit Groups'!#REF!,2,FALSE),"-")</f>
        <v>-</v>
      </c>
      <c r="Y1437" t="str">
        <f>IFERROR(VLOOKUP(Table_Query_from_QDB_Production___SQL_Server[[#This Row],[step_9_seq]],'Employee Benefit Groups'!#REF!,2,FALSE),"-")</f>
        <v>-</v>
      </c>
      <c r="AA1437" s="15"/>
      <c r="AB1437" s="15">
        <f t="shared" si="264"/>
        <v>0</v>
      </c>
      <c r="AC1437" s="11" t="s">
        <v>11502</v>
      </c>
      <c r="AD1437" s="11" t="str">
        <f t="shared" si="265"/>
        <v>-</v>
      </c>
      <c r="AE1437" s="12"/>
      <c r="AF1437" s="12">
        <f t="shared" si="266"/>
        <v>0</v>
      </c>
      <c r="AG1437" s="13" t="s">
        <v>11502</v>
      </c>
      <c r="AH1437" s="13" t="str">
        <f t="shared" si="267"/>
        <v>-</v>
      </c>
      <c r="AI1437" s="14">
        <v>2</v>
      </c>
      <c r="AJ1437" s="14">
        <f t="shared" si="268"/>
        <v>3</v>
      </c>
      <c r="AK1437" s="15" t="s">
        <v>11497</v>
      </c>
      <c r="AL1437" s="15" t="str">
        <f t="shared" si="269"/>
        <v>-</v>
      </c>
      <c r="AM1437" s="12"/>
      <c r="AN1437" s="12">
        <f t="shared" si="270"/>
        <v>0</v>
      </c>
      <c r="AO1437" s="16" t="s">
        <v>11502</v>
      </c>
      <c r="AP1437" s="16" t="str">
        <f t="shared" si="271"/>
        <v>-</v>
      </c>
      <c r="AQ1437" s="12">
        <v>3</v>
      </c>
      <c r="AR1437" s="12">
        <f t="shared" si="272"/>
        <v>4</v>
      </c>
      <c r="AS1437" s="14" t="s">
        <v>11498</v>
      </c>
      <c r="AT1437" s="14" t="str">
        <f t="shared" si="273"/>
        <v>-</v>
      </c>
      <c r="AU1437"/>
      <c r="AV1437" s="15" t="s">
        <v>11502</v>
      </c>
      <c r="AW1437" s="15" t="str">
        <f t="shared" si="274"/>
        <v>-</v>
      </c>
      <c r="AX1437"/>
      <c r="AY1437" s="17" t="s">
        <v>11502</v>
      </c>
      <c r="AZ1437" s="17" t="str">
        <f t="shared" si="275"/>
        <v>-</v>
      </c>
      <c r="BA1437"/>
    </row>
    <row r="1438" spans="1:53" x14ac:dyDescent="0.3">
      <c r="A1438" t="s">
        <v>4193</v>
      </c>
      <c r="B1438" t="s">
        <v>4194</v>
      </c>
      <c r="C1438" t="s">
        <v>4195</v>
      </c>
      <c r="D1438" t="s">
        <v>3363</v>
      </c>
      <c r="E1438" t="str">
        <f>LEFT(Table_Query_from_QDB_Production___SQL_Server[[#This Row],[ttl_class_ttl_outl]],1)</f>
        <v>5</v>
      </c>
      <c r="F1438" t="str">
        <f>UPPER(IFERROR(VLOOKUP(Table_Query_from_QDB_Production___SQL_Server[[#This Row],[cto_osc_code]],'CTO-OSC Table'!$A$2:$B$24,2,FALSE),"Undefined"))</f>
        <v>RESEARCH</v>
      </c>
      <c r="G1438" t="str">
        <f>UPPER(IFERROR(VLOOKUP(Table_Query_from_QDB_Production___SQL_Server[[#This Row],[ttl_class_ttl_outl]],'Title Class Table'!$A$2:$C$146,2,FALSE),"Undefined"))</f>
        <v>OTHER RESEARCH</v>
      </c>
      <c r="H1438" t="s">
        <v>11449</v>
      </c>
      <c r="I1438">
        <v>4</v>
      </c>
      <c r="K1438" t="str">
        <f>IFERROR(VLOOKUP(Table_Query_from_QDB_Production___SQL_Server[[#This Row],[step_2_seq]],'Employee Benefit Groups'!#REF!,2,FALSE),"-")</f>
        <v>-</v>
      </c>
      <c r="M1438" t="str">
        <f>IFERROR(VLOOKUP(Table_Query_from_QDB_Production___SQL_Server[[#This Row],[step_4_seq]],'Employee Benefit Groups'!#REF!,2,FALSE),"-")</f>
        <v>-</v>
      </c>
      <c r="O1438" t="str">
        <f>IFERROR(VLOOKUP(Table_Query_from_QDB_Production___SQL_Server[[#This Row],[step_4_seq2]],'Employee Benefit Groups'!#REF!,2,FALSE),"-")</f>
        <v>-</v>
      </c>
      <c r="P1438">
        <v>3</v>
      </c>
      <c r="Q1438" t="str">
        <f>IFERROR(VLOOKUP(Table_Query_from_QDB_Production___SQL_Server[[#This Row],[step_5_seq]],'Employee Benefit Groups'!#REF!,2,FALSE),"-")</f>
        <v>-</v>
      </c>
      <c r="S1438" t="str">
        <f>IFERROR(VLOOKUP(Table_Query_from_QDB_Production___SQL_Server[[#This Row],[step_6_seq]],'Employee Benefit Groups'!#REF!,2,FALSE),"-")</f>
        <v>-</v>
      </c>
      <c r="T1438">
        <v>4</v>
      </c>
      <c r="U1438" t="str">
        <f>IFERROR(VLOOKUP(Table_Query_from_QDB_Production___SQL_Server[[#This Row],[step_7_seq]],'Employee Benefit Groups'!#REF!,2,FALSE),"-")</f>
        <v>-</v>
      </c>
      <c r="W1438" t="str">
        <f>IFERROR(VLOOKUP(Table_Query_from_QDB_Production___SQL_Server[[#This Row],[step_8_seq]],'Employee Benefit Groups'!#REF!,2,FALSE),"-")</f>
        <v>-</v>
      </c>
      <c r="Y1438" t="str">
        <f>IFERROR(VLOOKUP(Table_Query_from_QDB_Production___SQL_Server[[#This Row],[step_9_seq]],'Employee Benefit Groups'!#REF!,2,FALSE),"-")</f>
        <v>-</v>
      </c>
      <c r="AA1438" s="15"/>
      <c r="AB1438" s="15">
        <f t="shared" si="264"/>
        <v>0</v>
      </c>
      <c r="AC1438" s="11" t="s">
        <v>11502</v>
      </c>
      <c r="AD1438" s="11" t="str">
        <f t="shared" si="265"/>
        <v>-</v>
      </c>
      <c r="AE1438" s="12"/>
      <c r="AF1438" s="12">
        <f t="shared" si="266"/>
        <v>0</v>
      </c>
      <c r="AG1438" s="13" t="s">
        <v>11502</v>
      </c>
      <c r="AH1438" s="13" t="str">
        <f t="shared" si="267"/>
        <v>-</v>
      </c>
      <c r="AI1438" s="14">
        <v>2</v>
      </c>
      <c r="AJ1438" s="14">
        <f t="shared" si="268"/>
        <v>3</v>
      </c>
      <c r="AK1438" s="15" t="s">
        <v>11497</v>
      </c>
      <c r="AL1438" s="15" t="str">
        <f t="shared" si="269"/>
        <v>-</v>
      </c>
      <c r="AM1438" s="12"/>
      <c r="AN1438" s="12">
        <f t="shared" si="270"/>
        <v>0</v>
      </c>
      <c r="AO1438" s="16" t="s">
        <v>11502</v>
      </c>
      <c r="AP1438" s="16" t="str">
        <f t="shared" si="271"/>
        <v>-</v>
      </c>
      <c r="AQ1438" s="12">
        <v>3</v>
      </c>
      <c r="AR1438" s="12">
        <f t="shared" si="272"/>
        <v>4</v>
      </c>
      <c r="AS1438" s="14" t="s">
        <v>11498</v>
      </c>
      <c r="AT1438" s="14" t="str">
        <f t="shared" si="273"/>
        <v>-</v>
      </c>
      <c r="AU1438"/>
      <c r="AV1438" s="15" t="s">
        <v>11502</v>
      </c>
      <c r="AW1438" s="15" t="str">
        <f t="shared" si="274"/>
        <v>-</v>
      </c>
      <c r="AX1438"/>
      <c r="AY1438" s="17" t="s">
        <v>11502</v>
      </c>
      <c r="AZ1438" s="17" t="str">
        <f t="shared" si="275"/>
        <v>-</v>
      </c>
      <c r="BA1438"/>
    </row>
    <row r="1439" spans="1:53" x14ac:dyDescent="0.3">
      <c r="A1439" t="s">
        <v>4196</v>
      </c>
      <c r="B1439" t="s">
        <v>4197</v>
      </c>
      <c r="C1439" t="s">
        <v>4198</v>
      </c>
      <c r="D1439" t="s">
        <v>3363</v>
      </c>
      <c r="E1439" t="str">
        <f>LEFT(Table_Query_from_QDB_Production___SQL_Server[[#This Row],[ttl_class_ttl_outl]],1)</f>
        <v>5</v>
      </c>
      <c r="F1439" t="str">
        <f>UPPER(IFERROR(VLOOKUP(Table_Query_from_QDB_Production___SQL_Server[[#This Row],[cto_osc_code]],'CTO-OSC Table'!$A$2:$B$24,2,FALSE),"Undefined"))</f>
        <v>RESEARCH</v>
      </c>
      <c r="G1439" t="str">
        <f>UPPER(IFERROR(VLOOKUP(Table_Query_from_QDB_Production___SQL_Server[[#This Row],[ttl_class_ttl_outl]],'Title Class Table'!$A$2:$C$146,2,FALSE),"Undefined"))</f>
        <v>OTHER RESEARCH</v>
      </c>
      <c r="H1439" t="s">
        <v>11449</v>
      </c>
      <c r="I1439">
        <v>4</v>
      </c>
      <c r="K1439" t="str">
        <f>IFERROR(VLOOKUP(Table_Query_from_QDB_Production___SQL_Server[[#This Row],[step_2_seq]],'Employee Benefit Groups'!#REF!,2,FALSE),"-")</f>
        <v>-</v>
      </c>
      <c r="M1439" t="str">
        <f>IFERROR(VLOOKUP(Table_Query_from_QDB_Production___SQL_Server[[#This Row],[step_4_seq]],'Employee Benefit Groups'!#REF!,2,FALSE),"-")</f>
        <v>-</v>
      </c>
      <c r="O1439" t="str">
        <f>IFERROR(VLOOKUP(Table_Query_from_QDB_Production___SQL_Server[[#This Row],[step_4_seq2]],'Employee Benefit Groups'!#REF!,2,FALSE),"-")</f>
        <v>-</v>
      </c>
      <c r="P1439">
        <v>3</v>
      </c>
      <c r="Q1439" t="str">
        <f>IFERROR(VLOOKUP(Table_Query_from_QDB_Production___SQL_Server[[#This Row],[step_5_seq]],'Employee Benefit Groups'!#REF!,2,FALSE),"-")</f>
        <v>-</v>
      </c>
      <c r="S1439" t="str">
        <f>IFERROR(VLOOKUP(Table_Query_from_QDB_Production___SQL_Server[[#This Row],[step_6_seq]],'Employee Benefit Groups'!#REF!,2,FALSE),"-")</f>
        <v>-</v>
      </c>
      <c r="T1439">
        <v>4</v>
      </c>
      <c r="U1439" t="str">
        <f>IFERROR(VLOOKUP(Table_Query_from_QDB_Production___SQL_Server[[#This Row],[step_7_seq]],'Employee Benefit Groups'!#REF!,2,FALSE),"-")</f>
        <v>-</v>
      </c>
      <c r="W1439" t="str">
        <f>IFERROR(VLOOKUP(Table_Query_from_QDB_Production___SQL_Server[[#This Row],[step_8_seq]],'Employee Benefit Groups'!#REF!,2,FALSE),"-")</f>
        <v>-</v>
      </c>
      <c r="Y1439" t="str">
        <f>IFERROR(VLOOKUP(Table_Query_from_QDB_Production___SQL_Server[[#This Row],[step_9_seq]],'Employee Benefit Groups'!#REF!,2,FALSE),"-")</f>
        <v>-</v>
      </c>
      <c r="AA1439" s="15"/>
      <c r="AB1439" s="15">
        <f t="shared" si="264"/>
        <v>0</v>
      </c>
      <c r="AC1439" s="11" t="s">
        <v>11502</v>
      </c>
      <c r="AD1439" s="11" t="str">
        <f t="shared" si="265"/>
        <v>-</v>
      </c>
      <c r="AE1439" s="12"/>
      <c r="AF1439" s="12">
        <f t="shared" si="266"/>
        <v>0</v>
      </c>
      <c r="AG1439" s="13" t="s">
        <v>11502</v>
      </c>
      <c r="AH1439" s="13" t="str">
        <f t="shared" si="267"/>
        <v>-</v>
      </c>
      <c r="AI1439" s="14">
        <v>2</v>
      </c>
      <c r="AJ1439" s="14">
        <f t="shared" si="268"/>
        <v>3</v>
      </c>
      <c r="AK1439" s="15" t="s">
        <v>11497</v>
      </c>
      <c r="AL1439" s="15" t="str">
        <f t="shared" si="269"/>
        <v>-</v>
      </c>
      <c r="AM1439" s="12"/>
      <c r="AN1439" s="12">
        <f t="shared" si="270"/>
        <v>0</v>
      </c>
      <c r="AO1439" s="16" t="s">
        <v>11502</v>
      </c>
      <c r="AP1439" s="16" t="str">
        <f t="shared" si="271"/>
        <v>-</v>
      </c>
      <c r="AQ1439" s="12">
        <v>3</v>
      </c>
      <c r="AR1439" s="12">
        <f t="shared" si="272"/>
        <v>4</v>
      </c>
      <c r="AS1439" s="14" t="s">
        <v>11498</v>
      </c>
      <c r="AT1439" s="14" t="str">
        <f t="shared" si="273"/>
        <v>-</v>
      </c>
      <c r="AU1439"/>
      <c r="AV1439" s="15" t="s">
        <v>11502</v>
      </c>
      <c r="AW1439" s="15" t="str">
        <f t="shared" si="274"/>
        <v>-</v>
      </c>
      <c r="AX1439"/>
      <c r="AY1439" s="17" t="s">
        <v>11502</v>
      </c>
      <c r="AZ1439" s="17" t="str">
        <f t="shared" si="275"/>
        <v>-</v>
      </c>
      <c r="BA1439"/>
    </row>
    <row r="1440" spans="1:53" x14ac:dyDescent="0.3">
      <c r="A1440" t="s">
        <v>4199</v>
      </c>
      <c r="B1440" t="s">
        <v>4200</v>
      </c>
      <c r="C1440" t="s">
        <v>4201</v>
      </c>
      <c r="D1440" t="s">
        <v>3363</v>
      </c>
      <c r="E1440" t="str">
        <f>LEFT(Table_Query_from_QDB_Production___SQL_Server[[#This Row],[ttl_class_ttl_outl]],1)</f>
        <v>5</v>
      </c>
      <c r="F1440" t="str">
        <f>UPPER(IFERROR(VLOOKUP(Table_Query_from_QDB_Production___SQL_Server[[#This Row],[cto_osc_code]],'CTO-OSC Table'!$A$2:$B$24,2,FALSE),"Undefined"))</f>
        <v>RESEARCH</v>
      </c>
      <c r="G1440" t="str">
        <f>UPPER(IFERROR(VLOOKUP(Table_Query_from_QDB_Production___SQL_Server[[#This Row],[ttl_class_ttl_outl]],'Title Class Table'!$A$2:$C$146,2,FALSE),"Undefined"))</f>
        <v>OTHER RESEARCH</v>
      </c>
      <c r="H1440" t="s">
        <v>11449</v>
      </c>
      <c r="I1440">
        <v>4</v>
      </c>
      <c r="K1440" t="str">
        <f>IFERROR(VLOOKUP(Table_Query_from_QDB_Production___SQL_Server[[#This Row],[step_2_seq]],'Employee Benefit Groups'!#REF!,2,FALSE),"-")</f>
        <v>-</v>
      </c>
      <c r="M1440" t="str">
        <f>IFERROR(VLOOKUP(Table_Query_from_QDB_Production___SQL_Server[[#This Row],[step_4_seq]],'Employee Benefit Groups'!#REF!,2,FALSE),"-")</f>
        <v>-</v>
      </c>
      <c r="O1440" t="str">
        <f>IFERROR(VLOOKUP(Table_Query_from_QDB_Production___SQL_Server[[#This Row],[step_4_seq2]],'Employee Benefit Groups'!#REF!,2,FALSE),"-")</f>
        <v>-</v>
      </c>
      <c r="P1440">
        <v>3</v>
      </c>
      <c r="Q1440" t="str">
        <f>IFERROR(VLOOKUP(Table_Query_from_QDB_Production___SQL_Server[[#This Row],[step_5_seq]],'Employee Benefit Groups'!#REF!,2,FALSE),"-")</f>
        <v>-</v>
      </c>
      <c r="S1440" t="str">
        <f>IFERROR(VLOOKUP(Table_Query_from_QDB_Production___SQL_Server[[#This Row],[step_6_seq]],'Employee Benefit Groups'!#REF!,2,FALSE),"-")</f>
        <v>-</v>
      </c>
      <c r="T1440">
        <v>4</v>
      </c>
      <c r="U1440" t="str">
        <f>IFERROR(VLOOKUP(Table_Query_from_QDB_Production___SQL_Server[[#This Row],[step_7_seq]],'Employee Benefit Groups'!#REF!,2,FALSE),"-")</f>
        <v>-</v>
      </c>
      <c r="W1440" t="str">
        <f>IFERROR(VLOOKUP(Table_Query_from_QDB_Production___SQL_Server[[#This Row],[step_8_seq]],'Employee Benefit Groups'!#REF!,2,FALSE),"-")</f>
        <v>-</v>
      </c>
      <c r="Y1440" t="str">
        <f>IFERROR(VLOOKUP(Table_Query_from_QDB_Production___SQL_Server[[#This Row],[step_9_seq]],'Employee Benefit Groups'!#REF!,2,FALSE),"-")</f>
        <v>-</v>
      </c>
      <c r="AA1440" s="15"/>
      <c r="AB1440" s="15">
        <f t="shared" si="264"/>
        <v>0</v>
      </c>
      <c r="AC1440" s="11" t="s">
        <v>11502</v>
      </c>
      <c r="AD1440" s="11" t="str">
        <f t="shared" si="265"/>
        <v>-</v>
      </c>
      <c r="AE1440" s="12"/>
      <c r="AF1440" s="12">
        <f t="shared" si="266"/>
        <v>0</v>
      </c>
      <c r="AG1440" s="13" t="s">
        <v>11502</v>
      </c>
      <c r="AH1440" s="13" t="str">
        <f t="shared" si="267"/>
        <v>-</v>
      </c>
      <c r="AI1440" s="14">
        <v>2</v>
      </c>
      <c r="AJ1440" s="14">
        <f t="shared" si="268"/>
        <v>3</v>
      </c>
      <c r="AK1440" s="15" t="s">
        <v>11497</v>
      </c>
      <c r="AL1440" s="15" t="str">
        <f t="shared" si="269"/>
        <v>-</v>
      </c>
      <c r="AM1440" s="12"/>
      <c r="AN1440" s="12">
        <f t="shared" si="270"/>
        <v>0</v>
      </c>
      <c r="AO1440" s="16" t="s">
        <v>11502</v>
      </c>
      <c r="AP1440" s="16" t="str">
        <f t="shared" si="271"/>
        <v>-</v>
      </c>
      <c r="AQ1440" s="12">
        <v>3</v>
      </c>
      <c r="AR1440" s="12">
        <f t="shared" si="272"/>
        <v>4</v>
      </c>
      <c r="AS1440" s="14" t="s">
        <v>11498</v>
      </c>
      <c r="AT1440" s="14" t="str">
        <f t="shared" si="273"/>
        <v>-</v>
      </c>
      <c r="AU1440"/>
      <c r="AV1440" s="15" t="s">
        <v>11502</v>
      </c>
      <c r="AW1440" s="15" t="str">
        <f t="shared" si="274"/>
        <v>-</v>
      </c>
      <c r="AX1440"/>
      <c r="AY1440" s="17" t="s">
        <v>11502</v>
      </c>
      <c r="AZ1440" s="17" t="str">
        <f t="shared" si="275"/>
        <v>-</v>
      </c>
      <c r="BA1440"/>
    </row>
    <row r="1441" spans="1:53" x14ac:dyDescent="0.3">
      <c r="A1441" t="s">
        <v>4202</v>
      </c>
      <c r="B1441" t="s">
        <v>4203</v>
      </c>
      <c r="C1441" t="s">
        <v>4204</v>
      </c>
      <c r="D1441" t="s">
        <v>3363</v>
      </c>
      <c r="E1441" t="str">
        <f>LEFT(Table_Query_from_QDB_Production___SQL_Server[[#This Row],[ttl_class_ttl_outl]],1)</f>
        <v>5</v>
      </c>
      <c r="F1441" t="str">
        <f>UPPER(IFERROR(VLOOKUP(Table_Query_from_QDB_Production___SQL_Server[[#This Row],[cto_osc_code]],'CTO-OSC Table'!$A$2:$B$24,2,FALSE),"Undefined"))</f>
        <v>RESEARCH</v>
      </c>
      <c r="G1441" t="str">
        <f>UPPER(IFERROR(VLOOKUP(Table_Query_from_QDB_Production___SQL_Server[[#This Row],[ttl_class_ttl_outl]],'Title Class Table'!$A$2:$C$146,2,FALSE),"Undefined"))</f>
        <v>OTHER RESEARCH</v>
      </c>
      <c r="H1441" t="s">
        <v>11449</v>
      </c>
      <c r="I1441">
        <v>4</v>
      </c>
      <c r="K1441" t="str">
        <f>IFERROR(VLOOKUP(Table_Query_from_QDB_Production___SQL_Server[[#This Row],[step_2_seq]],'Employee Benefit Groups'!#REF!,2,FALSE),"-")</f>
        <v>-</v>
      </c>
      <c r="M1441" t="str">
        <f>IFERROR(VLOOKUP(Table_Query_from_QDB_Production___SQL_Server[[#This Row],[step_4_seq]],'Employee Benefit Groups'!#REF!,2,FALSE),"-")</f>
        <v>-</v>
      </c>
      <c r="O1441" t="str">
        <f>IFERROR(VLOOKUP(Table_Query_from_QDB_Production___SQL_Server[[#This Row],[step_4_seq2]],'Employee Benefit Groups'!#REF!,2,FALSE),"-")</f>
        <v>-</v>
      </c>
      <c r="P1441">
        <v>3</v>
      </c>
      <c r="Q1441" t="str">
        <f>IFERROR(VLOOKUP(Table_Query_from_QDB_Production___SQL_Server[[#This Row],[step_5_seq]],'Employee Benefit Groups'!#REF!,2,FALSE),"-")</f>
        <v>-</v>
      </c>
      <c r="S1441" t="str">
        <f>IFERROR(VLOOKUP(Table_Query_from_QDB_Production___SQL_Server[[#This Row],[step_6_seq]],'Employee Benefit Groups'!#REF!,2,FALSE),"-")</f>
        <v>-</v>
      </c>
      <c r="T1441">
        <v>4</v>
      </c>
      <c r="U1441" t="str">
        <f>IFERROR(VLOOKUP(Table_Query_from_QDB_Production___SQL_Server[[#This Row],[step_7_seq]],'Employee Benefit Groups'!#REF!,2,FALSE),"-")</f>
        <v>-</v>
      </c>
      <c r="W1441" t="str">
        <f>IFERROR(VLOOKUP(Table_Query_from_QDB_Production___SQL_Server[[#This Row],[step_8_seq]],'Employee Benefit Groups'!#REF!,2,FALSE),"-")</f>
        <v>-</v>
      </c>
      <c r="Y1441" t="str">
        <f>IFERROR(VLOOKUP(Table_Query_from_QDB_Production___SQL_Server[[#This Row],[step_9_seq]],'Employee Benefit Groups'!#REF!,2,FALSE),"-")</f>
        <v>-</v>
      </c>
      <c r="AA1441" s="15"/>
      <c r="AB1441" s="15">
        <f t="shared" si="264"/>
        <v>0</v>
      </c>
      <c r="AC1441" s="11" t="s">
        <v>11502</v>
      </c>
      <c r="AD1441" s="11" t="str">
        <f t="shared" si="265"/>
        <v>-</v>
      </c>
      <c r="AE1441" s="12"/>
      <c r="AF1441" s="12">
        <f t="shared" si="266"/>
        <v>0</v>
      </c>
      <c r="AG1441" s="13" t="s">
        <v>11502</v>
      </c>
      <c r="AH1441" s="13" t="str">
        <f t="shared" si="267"/>
        <v>-</v>
      </c>
      <c r="AI1441" s="14">
        <v>2</v>
      </c>
      <c r="AJ1441" s="14">
        <f t="shared" si="268"/>
        <v>3</v>
      </c>
      <c r="AK1441" s="15" t="s">
        <v>11497</v>
      </c>
      <c r="AL1441" s="15" t="str">
        <f t="shared" si="269"/>
        <v>-</v>
      </c>
      <c r="AM1441" s="12"/>
      <c r="AN1441" s="12">
        <f t="shared" si="270"/>
        <v>0</v>
      </c>
      <c r="AO1441" s="16" t="s">
        <v>11502</v>
      </c>
      <c r="AP1441" s="16" t="str">
        <f t="shared" si="271"/>
        <v>-</v>
      </c>
      <c r="AQ1441" s="12">
        <v>3</v>
      </c>
      <c r="AR1441" s="12">
        <f t="shared" si="272"/>
        <v>4</v>
      </c>
      <c r="AS1441" s="14" t="s">
        <v>11498</v>
      </c>
      <c r="AT1441" s="14" t="str">
        <f t="shared" si="273"/>
        <v>-</v>
      </c>
      <c r="AU1441"/>
      <c r="AV1441" s="15" t="s">
        <v>11502</v>
      </c>
      <c r="AW1441" s="15" t="str">
        <f t="shared" si="274"/>
        <v>-</v>
      </c>
      <c r="AX1441"/>
      <c r="AY1441" s="17" t="s">
        <v>11502</v>
      </c>
      <c r="AZ1441" s="17" t="str">
        <f t="shared" si="275"/>
        <v>-</v>
      </c>
      <c r="BA1441"/>
    </row>
    <row r="1442" spans="1:53" x14ac:dyDescent="0.3">
      <c r="A1442" t="s">
        <v>4205</v>
      </c>
      <c r="B1442" t="s">
        <v>4206</v>
      </c>
      <c r="C1442" t="s">
        <v>4206</v>
      </c>
      <c r="D1442" t="s">
        <v>3363</v>
      </c>
      <c r="E1442" t="str">
        <f>LEFT(Table_Query_from_QDB_Production___SQL_Server[[#This Row],[ttl_class_ttl_outl]],1)</f>
        <v>5</v>
      </c>
      <c r="F1442" t="str">
        <f>UPPER(IFERROR(VLOOKUP(Table_Query_from_QDB_Production___SQL_Server[[#This Row],[cto_osc_code]],'CTO-OSC Table'!$A$2:$B$24,2,FALSE),"Undefined"))</f>
        <v>RESEARCH</v>
      </c>
      <c r="G1442" t="str">
        <f>UPPER(IFERROR(VLOOKUP(Table_Query_from_QDB_Production___SQL_Server[[#This Row],[ttl_class_ttl_outl]],'Title Class Table'!$A$2:$C$146,2,FALSE),"Undefined"))</f>
        <v>OTHER RESEARCH</v>
      </c>
      <c r="H1442" t="s">
        <v>11449</v>
      </c>
      <c r="I1442">
        <v>4</v>
      </c>
      <c r="K1442" t="str">
        <f>IFERROR(VLOOKUP(Table_Query_from_QDB_Production___SQL_Server[[#This Row],[step_2_seq]],'Employee Benefit Groups'!#REF!,2,FALSE),"-")</f>
        <v>-</v>
      </c>
      <c r="M1442" t="str">
        <f>IFERROR(VLOOKUP(Table_Query_from_QDB_Production___SQL_Server[[#This Row],[step_4_seq]],'Employee Benefit Groups'!#REF!,2,FALSE),"-")</f>
        <v>-</v>
      </c>
      <c r="O1442" t="str">
        <f>IFERROR(VLOOKUP(Table_Query_from_QDB_Production___SQL_Server[[#This Row],[step_4_seq2]],'Employee Benefit Groups'!#REF!,2,FALSE),"-")</f>
        <v>-</v>
      </c>
      <c r="P1442">
        <v>3</v>
      </c>
      <c r="Q1442" t="str">
        <f>IFERROR(VLOOKUP(Table_Query_from_QDB_Production___SQL_Server[[#This Row],[step_5_seq]],'Employee Benefit Groups'!#REF!,2,FALSE),"-")</f>
        <v>-</v>
      </c>
      <c r="S1442" t="str">
        <f>IFERROR(VLOOKUP(Table_Query_from_QDB_Production___SQL_Server[[#This Row],[step_6_seq]],'Employee Benefit Groups'!#REF!,2,FALSE),"-")</f>
        <v>-</v>
      </c>
      <c r="T1442">
        <v>4</v>
      </c>
      <c r="U1442" t="str">
        <f>IFERROR(VLOOKUP(Table_Query_from_QDB_Production___SQL_Server[[#This Row],[step_7_seq]],'Employee Benefit Groups'!#REF!,2,FALSE),"-")</f>
        <v>-</v>
      </c>
      <c r="W1442" t="str">
        <f>IFERROR(VLOOKUP(Table_Query_from_QDB_Production___SQL_Server[[#This Row],[step_8_seq]],'Employee Benefit Groups'!#REF!,2,FALSE),"-")</f>
        <v>-</v>
      </c>
      <c r="Y1442" t="str">
        <f>IFERROR(VLOOKUP(Table_Query_from_QDB_Production___SQL_Server[[#This Row],[step_9_seq]],'Employee Benefit Groups'!#REF!,2,FALSE),"-")</f>
        <v>-</v>
      </c>
      <c r="AA1442" s="15"/>
      <c r="AB1442" s="15">
        <f t="shared" si="264"/>
        <v>0</v>
      </c>
      <c r="AC1442" s="11" t="s">
        <v>11502</v>
      </c>
      <c r="AD1442" s="11" t="str">
        <f t="shared" si="265"/>
        <v>-</v>
      </c>
      <c r="AE1442" s="12"/>
      <c r="AF1442" s="12">
        <f t="shared" si="266"/>
        <v>0</v>
      </c>
      <c r="AG1442" s="13" t="s">
        <v>11502</v>
      </c>
      <c r="AH1442" s="13" t="str">
        <f t="shared" si="267"/>
        <v>-</v>
      </c>
      <c r="AI1442" s="14">
        <v>2</v>
      </c>
      <c r="AJ1442" s="14">
        <f t="shared" si="268"/>
        <v>3</v>
      </c>
      <c r="AK1442" s="15" t="s">
        <v>11497</v>
      </c>
      <c r="AL1442" s="15" t="str">
        <f t="shared" si="269"/>
        <v>-</v>
      </c>
      <c r="AM1442" s="12"/>
      <c r="AN1442" s="12">
        <f t="shared" si="270"/>
        <v>0</v>
      </c>
      <c r="AO1442" s="16" t="s">
        <v>11502</v>
      </c>
      <c r="AP1442" s="16" t="str">
        <f t="shared" si="271"/>
        <v>-</v>
      </c>
      <c r="AQ1442" s="12">
        <v>3</v>
      </c>
      <c r="AR1442" s="12">
        <f t="shared" si="272"/>
        <v>4</v>
      </c>
      <c r="AS1442" s="14" t="s">
        <v>11498</v>
      </c>
      <c r="AT1442" s="14" t="str">
        <f t="shared" si="273"/>
        <v>-</v>
      </c>
      <c r="AU1442"/>
      <c r="AV1442" s="15" t="s">
        <v>11502</v>
      </c>
      <c r="AW1442" s="15" t="str">
        <f t="shared" si="274"/>
        <v>-</v>
      </c>
      <c r="AX1442"/>
      <c r="AY1442" s="17" t="s">
        <v>11502</v>
      </c>
      <c r="AZ1442" s="17" t="str">
        <f t="shared" si="275"/>
        <v>-</v>
      </c>
      <c r="BA1442"/>
    </row>
    <row r="1443" spans="1:53" x14ac:dyDescent="0.3">
      <c r="A1443" t="s">
        <v>4207</v>
      </c>
      <c r="B1443" t="s">
        <v>4208</v>
      </c>
      <c r="C1443" t="s">
        <v>4209</v>
      </c>
      <c r="D1443" t="s">
        <v>3363</v>
      </c>
      <c r="E1443" t="str">
        <f>LEFT(Table_Query_from_QDB_Production___SQL_Server[[#This Row],[ttl_class_ttl_outl]],1)</f>
        <v>5</v>
      </c>
      <c r="F1443" t="str">
        <f>UPPER(IFERROR(VLOOKUP(Table_Query_from_QDB_Production___SQL_Server[[#This Row],[cto_osc_code]],'CTO-OSC Table'!$A$2:$B$24,2,FALSE),"Undefined"))</f>
        <v>RESEARCH</v>
      </c>
      <c r="G1443" t="str">
        <f>UPPER(IFERROR(VLOOKUP(Table_Query_from_QDB_Production___SQL_Server[[#This Row],[ttl_class_ttl_outl]],'Title Class Table'!$A$2:$C$146,2,FALSE),"Undefined"))</f>
        <v>OTHER RESEARCH</v>
      </c>
      <c r="H1443" t="s">
        <v>11449</v>
      </c>
      <c r="I1443">
        <v>4</v>
      </c>
      <c r="K1443" t="str">
        <f>IFERROR(VLOOKUP(Table_Query_from_QDB_Production___SQL_Server[[#This Row],[step_2_seq]],'Employee Benefit Groups'!#REF!,2,FALSE),"-")</f>
        <v>-</v>
      </c>
      <c r="M1443" t="str">
        <f>IFERROR(VLOOKUP(Table_Query_from_QDB_Production___SQL_Server[[#This Row],[step_4_seq]],'Employee Benefit Groups'!#REF!,2,FALSE),"-")</f>
        <v>-</v>
      </c>
      <c r="O1443" t="str">
        <f>IFERROR(VLOOKUP(Table_Query_from_QDB_Production___SQL_Server[[#This Row],[step_4_seq2]],'Employee Benefit Groups'!#REF!,2,FALSE),"-")</f>
        <v>-</v>
      </c>
      <c r="P1443">
        <v>3</v>
      </c>
      <c r="Q1443" t="str">
        <f>IFERROR(VLOOKUP(Table_Query_from_QDB_Production___SQL_Server[[#This Row],[step_5_seq]],'Employee Benefit Groups'!#REF!,2,FALSE),"-")</f>
        <v>-</v>
      </c>
      <c r="S1443" t="str">
        <f>IFERROR(VLOOKUP(Table_Query_from_QDB_Production___SQL_Server[[#This Row],[step_6_seq]],'Employee Benefit Groups'!#REF!,2,FALSE),"-")</f>
        <v>-</v>
      </c>
      <c r="T1443">
        <v>4</v>
      </c>
      <c r="U1443" t="str">
        <f>IFERROR(VLOOKUP(Table_Query_from_QDB_Production___SQL_Server[[#This Row],[step_7_seq]],'Employee Benefit Groups'!#REF!,2,FALSE),"-")</f>
        <v>-</v>
      </c>
      <c r="W1443" t="str">
        <f>IFERROR(VLOOKUP(Table_Query_from_QDB_Production___SQL_Server[[#This Row],[step_8_seq]],'Employee Benefit Groups'!#REF!,2,FALSE),"-")</f>
        <v>-</v>
      </c>
      <c r="Y1443" t="str">
        <f>IFERROR(VLOOKUP(Table_Query_from_QDB_Production___SQL_Server[[#This Row],[step_9_seq]],'Employee Benefit Groups'!#REF!,2,FALSE),"-")</f>
        <v>-</v>
      </c>
      <c r="AA1443" s="15"/>
      <c r="AB1443" s="15">
        <f t="shared" si="264"/>
        <v>0</v>
      </c>
      <c r="AC1443" s="11" t="s">
        <v>11502</v>
      </c>
      <c r="AD1443" s="11" t="str">
        <f t="shared" si="265"/>
        <v>-</v>
      </c>
      <c r="AE1443" s="12"/>
      <c r="AF1443" s="12">
        <f t="shared" si="266"/>
        <v>0</v>
      </c>
      <c r="AG1443" s="13" t="s">
        <v>11502</v>
      </c>
      <c r="AH1443" s="13" t="str">
        <f t="shared" si="267"/>
        <v>-</v>
      </c>
      <c r="AI1443" s="14">
        <v>2</v>
      </c>
      <c r="AJ1443" s="14">
        <f t="shared" si="268"/>
        <v>3</v>
      </c>
      <c r="AK1443" s="15" t="s">
        <v>11497</v>
      </c>
      <c r="AL1443" s="15" t="str">
        <f t="shared" si="269"/>
        <v>-</v>
      </c>
      <c r="AM1443" s="12"/>
      <c r="AN1443" s="12">
        <f t="shared" si="270"/>
        <v>0</v>
      </c>
      <c r="AO1443" s="16" t="s">
        <v>11502</v>
      </c>
      <c r="AP1443" s="16" t="str">
        <f t="shared" si="271"/>
        <v>-</v>
      </c>
      <c r="AQ1443" s="12">
        <v>3</v>
      </c>
      <c r="AR1443" s="12">
        <f t="shared" si="272"/>
        <v>4</v>
      </c>
      <c r="AS1443" s="14" t="s">
        <v>11498</v>
      </c>
      <c r="AT1443" s="14" t="str">
        <f t="shared" si="273"/>
        <v>-</v>
      </c>
      <c r="AU1443"/>
      <c r="AV1443" s="15" t="s">
        <v>11502</v>
      </c>
      <c r="AW1443" s="15" t="str">
        <f t="shared" si="274"/>
        <v>-</v>
      </c>
      <c r="AX1443"/>
      <c r="AY1443" s="17" t="s">
        <v>11502</v>
      </c>
      <c r="AZ1443" s="17" t="str">
        <f t="shared" si="275"/>
        <v>-</v>
      </c>
      <c r="BA1443"/>
    </row>
    <row r="1444" spans="1:53" x14ac:dyDescent="0.3">
      <c r="A1444" t="s">
        <v>4210</v>
      </c>
      <c r="B1444" t="s">
        <v>4211</v>
      </c>
      <c r="C1444" t="s">
        <v>4212</v>
      </c>
      <c r="D1444" t="s">
        <v>2184</v>
      </c>
      <c r="E1444" t="str">
        <f>LEFT(Table_Query_from_QDB_Production___SQL_Server[[#This Row],[ttl_class_ttl_outl]],1)</f>
        <v>9</v>
      </c>
      <c r="F1444" t="str">
        <f>UPPER(IFERROR(VLOOKUP(Table_Query_from_QDB_Production___SQL_Server[[#This Row],[cto_osc_code]],'CTO-OSC Table'!$A$2:$B$24,2,FALSE),"Undefined"))</f>
        <v>OTHER ACADEMIC PERSONNEL</v>
      </c>
      <c r="G1444" t="str">
        <f>UPPER(IFERROR(VLOOKUP(Table_Query_from_QDB_Production___SQL_Server[[#This Row],[ttl_class_ttl_outl]],'Title Class Table'!$A$2:$C$146,2,FALSE),"Undefined"))</f>
        <v>MISCELLANEOUS TITLES-SINGLE TITLES</v>
      </c>
      <c r="H1444" t="s">
        <v>11449</v>
      </c>
      <c r="I1444">
        <v>4</v>
      </c>
      <c r="K1444" t="str">
        <f>IFERROR(VLOOKUP(Table_Query_from_QDB_Production___SQL_Server[[#This Row],[step_2_seq]],'Employee Benefit Groups'!#REF!,2,FALSE),"-")</f>
        <v>-</v>
      </c>
      <c r="M1444" t="str">
        <f>IFERROR(VLOOKUP(Table_Query_from_QDB_Production___SQL_Server[[#This Row],[step_4_seq]],'Employee Benefit Groups'!#REF!,2,FALSE),"-")</f>
        <v>-</v>
      </c>
      <c r="O1444" t="str">
        <f>IFERROR(VLOOKUP(Table_Query_from_QDB_Production___SQL_Server[[#This Row],[step_4_seq2]],'Employee Benefit Groups'!#REF!,2,FALSE),"-")</f>
        <v>-</v>
      </c>
      <c r="P1444">
        <v>3</v>
      </c>
      <c r="Q1444" t="str">
        <f>IFERROR(VLOOKUP(Table_Query_from_QDB_Production___SQL_Server[[#This Row],[step_5_seq]],'Employee Benefit Groups'!#REF!,2,FALSE),"-")</f>
        <v>-</v>
      </c>
      <c r="S1444" t="str">
        <f>IFERROR(VLOOKUP(Table_Query_from_QDB_Production___SQL_Server[[#This Row],[step_6_seq]],'Employee Benefit Groups'!#REF!,2,FALSE),"-")</f>
        <v>-</v>
      </c>
      <c r="T1444">
        <v>4</v>
      </c>
      <c r="U1444" t="str">
        <f>IFERROR(VLOOKUP(Table_Query_from_QDB_Production___SQL_Server[[#This Row],[step_7_seq]],'Employee Benefit Groups'!#REF!,2,FALSE),"-")</f>
        <v>-</v>
      </c>
      <c r="W1444" t="str">
        <f>IFERROR(VLOOKUP(Table_Query_from_QDB_Production___SQL_Server[[#This Row],[step_8_seq]],'Employee Benefit Groups'!#REF!,2,FALSE),"-")</f>
        <v>-</v>
      </c>
      <c r="Y1444" t="str">
        <f>IFERROR(VLOOKUP(Table_Query_from_QDB_Production___SQL_Server[[#This Row],[step_9_seq]],'Employee Benefit Groups'!#REF!,2,FALSE),"-")</f>
        <v>-</v>
      </c>
      <c r="AA1444" s="15"/>
      <c r="AB1444" s="15">
        <f t="shared" si="264"/>
        <v>0</v>
      </c>
      <c r="AC1444" s="11" t="s">
        <v>11502</v>
      </c>
      <c r="AD1444" s="11" t="str">
        <f t="shared" si="265"/>
        <v>-</v>
      </c>
      <c r="AE1444" s="12"/>
      <c r="AF1444" s="12">
        <f t="shared" si="266"/>
        <v>0</v>
      </c>
      <c r="AG1444" s="13" t="s">
        <v>11502</v>
      </c>
      <c r="AH1444" s="13" t="str">
        <f t="shared" si="267"/>
        <v>-</v>
      </c>
      <c r="AI1444" s="14">
        <v>2</v>
      </c>
      <c r="AJ1444" s="14">
        <f t="shared" si="268"/>
        <v>3</v>
      </c>
      <c r="AK1444" s="15" t="s">
        <v>11497</v>
      </c>
      <c r="AL1444" s="15" t="str">
        <f t="shared" si="269"/>
        <v>-</v>
      </c>
      <c r="AM1444" s="12"/>
      <c r="AN1444" s="12">
        <f t="shared" si="270"/>
        <v>0</v>
      </c>
      <c r="AO1444" s="16" t="s">
        <v>11502</v>
      </c>
      <c r="AP1444" s="16" t="str">
        <f t="shared" si="271"/>
        <v>-</v>
      </c>
      <c r="AQ1444" s="12">
        <v>3</v>
      </c>
      <c r="AR1444" s="12">
        <f t="shared" si="272"/>
        <v>4</v>
      </c>
      <c r="AS1444" s="14" t="s">
        <v>11498</v>
      </c>
      <c r="AT1444" s="14" t="str">
        <f t="shared" si="273"/>
        <v>-</v>
      </c>
      <c r="AU1444"/>
      <c r="AV1444" s="15" t="s">
        <v>11502</v>
      </c>
      <c r="AW1444" s="15" t="str">
        <f t="shared" si="274"/>
        <v>-</v>
      </c>
      <c r="AX1444"/>
      <c r="AY1444" s="17" t="s">
        <v>11502</v>
      </c>
      <c r="AZ1444" s="17" t="str">
        <f t="shared" si="275"/>
        <v>-</v>
      </c>
      <c r="BA1444"/>
    </row>
    <row r="1445" spans="1:53" x14ac:dyDescent="0.3">
      <c r="A1445" t="s">
        <v>4213</v>
      </c>
      <c r="B1445" t="s">
        <v>4214</v>
      </c>
      <c r="C1445" t="s">
        <v>4214</v>
      </c>
      <c r="D1445" t="s">
        <v>4215</v>
      </c>
      <c r="E1445" t="str">
        <f>LEFT(Table_Query_from_QDB_Production___SQL_Server[[#This Row],[ttl_class_ttl_outl]],1)</f>
        <v>5</v>
      </c>
      <c r="F1445" t="str">
        <f>UPPER(IFERROR(VLOOKUP(Table_Query_from_QDB_Production___SQL_Server[[#This Row],[cto_osc_code]],'CTO-OSC Table'!$A$2:$B$24,2,FALSE),"Undefined"))</f>
        <v>RESEARCH</v>
      </c>
      <c r="G1445" t="str">
        <f>UPPER(IFERROR(VLOOKUP(Table_Query_from_QDB_Production___SQL_Server[[#This Row],[ttl_class_ttl_outl]],'Title Class Table'!$A$2:$C$146,2,FALSE),"Undefined"))</f>
        <v>SPECIALIST</v>
      </c>
      <c r="H1445" t="s">
        <v>11449</v>
      </c>
      <c r="I1445">
        <v>4</v>
      </c>
      <c r="K1445" t="str">
        <f>IFERROR(VLOOKUP(Table_Query_from_QDB_Production___SQL_Server[[#This Row],[step_2_seq]],'Employee Benefit Groups'!#REF!,2,FALSE),"-")</f>
        <v>-</v>
      </c>
      <c r="M1445" t="str">
        <f>IFERROR(VLOOKUP(Table_Query_from_QDB_Production___SQL_Server[[#This Row],[step_4_seq]],'Employee Benefit Groups'!#REF!,2,FALSE),"-")</f>
        <v>-</v>
      </c>
      <c r="O1445" t="str">
        <f>IFERROR(VLOOKUP(Table_Query_from_QDB_Production___SQL_Server[[#This Row],[step_4_seq2]],'Employee Benefit Groups'!#REF!,2,FALSE),"-")</f>
        <v>-</v>
      </c>
      <c r="P1445">
        <v>3</v>
      </c>
      <c r="Q1445" t="str">
        <f>IFERROR(VLOOKUP(Table_Query_from_QDB_Production___SQL_Server[[#This Row],[step_5_seq]],'Employee Benefit Groups'!#REF!,2,FALSE),"-")</f>
        <v>-</v>
      </c>
      <c r="S1445" t="str">
        <f>IFERROR(VLOOKUP(Table_Query_from_QDB_Production___SQL_Server[[#This Row],[step_6_seq]],'Employee Benefit Groups'!#REF!,2,FALSE),"-")</f>
        <v>-</v>
      </c>
      <c r="T1445">
        <v>4</v>
      </c>
      <c r="U1445" t="str">
        <f>IFERROR(VLOOKUP(Table_Query_from_QDB_Production___SQL_Server[[#This Row],[step_7_seq]],'Employee Benefit Groups'!#REF!,2,FALSE),"-")</f>
        <v>-</v>
      </c>
      <c r="W1445" t="str">
        <f>IFERROR(VLOOKUP(Table_Query_from_QDB_Production___SQL_Server[[#This Row],[step_8_seq]],'Employee Benefit Groups'!#REF!,2,FALSE),"-")</f>
        <v>-</v>
      </c>
      <c r="Y1445" t="str">
        <f>IFERROR(VLOOKUP(Table_Query_from_QDB_Production___SQL_Server[[#This Row],[step_9_seq]],'Employee Benefit Groups'!#REF!,2,FALSE),"-")</f>
        <v>-</v>
      </c>
      <c r="AA1445" s="15"/>
      <c r="AB1445" s="15">
        <f t="shared" si="264"/>
        <v>0</v>
      </c>
      <c r="AC1445" s="11" t="s">
        <v>11502</v>
      </c>
      <c r="AD1445" s="11" t="str">
        <f t="shared" si="265"/>
        <v>-</v>
      </c>
      <c r="AE1445" s="12"/>
      <c r="AF1445" s="12">
        <f t="shared" si="266"/>
        <v>0</v>
      </c>
      <c r="AG1445" s="13" t="s">
        <v>11502</v>
      </c>
      <c r="AH1445" s="13" t="str">
        <f t="shared" si="267"/>
        <v>-</v>
      </c>
      <c r="AI1445" s="14">
        <v>2</v>
      </c>
      <c r="AJ1445" s="14">
        <f t="shared" si="268"/>
        <v>3</v>
      </c>
      <c r="AK1445" s="15" t="s">
        <v>11497</v>
      </c>
      <c r="AL1445" s="15" t="str">
        <f t="shared" si="269"/>
        <v>-</v>
      </c>
      <c r="AM1445" s="12"/>
      <c r="AN1445" s="12">
        <f t="shared" si="270"/>
        <v>0</v>
      </c>
      <c r="AO1445" s="16" t="s">
        <v>11502</v>
      </c>
      <c r="AP1445" s="16" t="str">
        <f t="shared" si="271"/>
        <v>-</v>
      </c>
      <c r="AQ1445" s="12">
        <v>3</v>
      </c>
      <c r="AR1445" s="12">
        <f t="shared" si="272"/>
        <v>4</v>
      </c>
      <c r="AS1445" s="14" t="s">
        <v>11498</v>
      </c>
      <c r="AT1445" s="14" t="str">
        <f t="shared" si="273"/>
        <v>-</v>
      </c>
      <c r="AU1445"/>
      <c r="AV1445" s="15" t="s">
        <v>11502</v>
      </c>
      <c r="AW1445" s="15" t="str">
        <f t="shared" si="274"/>
        <v>-</v>
      </c>
      <c r="AX1445"/>
      <c r="AY1445" s="17" t="s">
        <v>11502</v>
      </c>
      <c r="AZ1445" s="17" t="str">
        <f t="shared" si="275"/>
        <v>-</v>
      </c>
      <c r="BA1445"/>
    </row>
    <row r="1446" spans="1:53" x14ac:dyDescent="0.3">
      <c r="A1446" t="s">
        <v>4216</v>
      </c>
      <c r="B1446" t="s">
        <v>529</v>
      </c>
      <c r="C1446" t="s">
        <v>4217</v>
      </c>
      <c r="D1446" t="s">
        <v>4215</v>
      </c>
      <c r="E1446" t="str">
        <f>LEFT(Table_Query_from_QDB_Production___SQL_Server[[#This Row],[ttl_class_ttl_outl]],1)</f>
        <v>5</v>
      </c>
      <c r="F1446" t="str">
        <f>UPPER(IFERROR(VLOOKUP(Table_Query_from_QDB_Production___SQL_Server[[#This Row],[cto_osc_code]],'CTO-OSC Table'!$A$2:$B$24,2,FALSE),"Undefined"))</f>
        <v>RESEARCH</v>
      </c>
      <c r="G1446" t="str">
        <f>UPPER(IFERROR(VLOOKUP(Table_Query_from_QDB_Production___SQL_Server[[#This Row],[ttl_class_ttl_outl]],'Title Class Table'!$A$2:$C$146,2,FALSE),"Undefined"))</f>
        <v>SPECIALIST</v>
      </c>
      <c r="H1446" t="s">
        <v>11449</v>
      </c>
      <c r="I1446">
        <v>4</v>
      </c>
      <c r="K1446" t="str">
        <f>IFERROR(VLOOKUP(Table_Query_from_QDB_Production___SQL_Server[[#This Row],[step_2_seq]],'Employee Benefit Groups'!#REF!,2,FALSE),"-")</f>
        <v>-</v>
      </c>
      <c r="M1446" t="str">
        <f>IFERROR(VLOOKUP(Table_Query_from_QDB_Production___SQL_Server[[#This Row],[step_4_seq]],'Employee Benefit Groups'!#REF!,2,FALSE),"-")</f>
        <v>-</v>
      </c>
      <c r="O1446" t="str">
        <f>IFERROR(VLOOKUP(Table_Query_from_QDB_Production___SQL_Server[[#This Row],[step_4_seq2]],'Employee Benefit Groups'!#REF!,2,FALSE),"-")</f>
        <v>-</v>
      </c>
      <c r="P1446">
        <v>3</v>
      </c>
      <c r="Q1446" t="str">
        <f>IFERROR(VLOOKUP(Table_Query_from_QDB_Production___SQL_Server[[#This Row],[step_5_seq]],'Employee Benefit Groups'!#REF!,2,FALSE),"-")</f>
        <v>-</v>
      </c>
      <c r="S1446" t="str">
        <f>IFERROR(VLOOKUP(Table_Query_from_QDB_Production___SQL_Server[[#This Row],[step_6_seq]],'Employee Benefit Groups'!#REF!,2,FALSE),"-")</f>
        <v>-</v>
      </c>
      <c r="T1446">
        <v>4</v>
      </c>
      <c r="U1446" t="str">
        <f>IFERROR(VLOOKUP(Table_Query_from_QDB_Production___SQL_Server[[#This Row],[step_7_seq]],'Employee Benefit Groups'!#REF!,2,FALSE),"-")</f>
        <v>-</v>
      </c>
      <c r="W1446" t="str">
        <f>IFERROR(VLOOKUP(Table_Query_from_QDB_Production___SQL_Server[[#This Row],[step_8_seq]],'Employee Benefit Groups'!#REF!,2,FALSE),"-")</f>
        <v>-</v>
      </c>
      <c r="Y1446" t="str">
        <f>IFERROR(VLOOKUP(Table_Query_from_QDB_Production___SQL_Server[[#This Row],[step_9_seq]],'Employee Benefit Groups'!#REF!,2,FALSE),"-")</f>
        <v>-</v>
      </c>
      <c r="AA1446" s="15"/>
      <c r="AB1446" s="15">
        <f t="shared" si="264"/>
        <v>0</v>
      </c>
      <c r="AC1446" s="11" t="s">
        <v>11502</v>
      </c>
      <c r="AD1446" s="11" t="str">
        <f t="shared" si="265"/>
        <v>-</v>
      </c>
      <c r="AE1446" s="12"/>
      <c r="AF1446" s="12">
        <f t="shared" si="266"/>
        <v>0</v>
      </c>
      <c r="AG1446" s="13" t="s">
        <v>11502</v>
      </c>
      <c r="AH1446" s="13" t="str">
        <f t="shared" si="267"/>
        <v>-</v>
      </c>
      <c r="AI1446" s="14">
        <v>2</v>
      </c>
      <c r="AJ1446" s="14">
        <f t="shared" si="268"/>
        <v>3</v>
      </c>
      <c r="AK1446" s="15" t="s">
        <v>11497</v>
      </c>
      <c r="AL1446" s="15" t="str">
        <f t="shared" si="269"/>
        <v>-</v>
      </c>
      <c r="AM1446" s="12"/>
      <c r="AN1446" s="12">
        <f t="shared" si="270"/>
        <v>0</v>
      </c>
      <c r="AO1446" s="16" t="s">
        <v>11502</v>
      </c>
      <c r="AP1446" s="16" t="str">
        <f t="shared" si="271"/>
        <v>-</v>
      </c>
      <c r="AQ1446" s="12">
        <v>3</v>
      </c>
      <c r="AR1446" s="12">
        <f t="shared" si="272"/>
        <v>4</v>
      </c>
      <c r="AS1446" s="14" t="s">
        <v>11498</v>
      </c>
      <c r="AT1446" s="14" t="str">
        <f t="shared" si="273"/>
        <v>-</v>
      </c>
      <c r="AU1446"/>
      <c r="AV1446" s="15" t="s">
        <v>11502</v>
      </c>
      <c r="AW1446" s="15" t="str">
        <f t="shared" si="274"/>
        <v>-</v>
      </c>
      <c r="AX1446"/>
      <c r="AY1446" s="17" t="s">
        <v>11502</v>
      </c>
      <c r="AZ1446" s="17" t="str">
        <f t="shared" si="275"/>
        <v>-</v>
      </c>
      <c r="BA1446"/>
    </row>
    <row r="1447" spans="1:53" x14ac:dyDescent="0.3">
      <c r="A1447" t="s">
        <v>4218</v>
      </c>
      <c r="B1447" t="s">
        <v>4219</v>
      </c>
      <c r="C1447" t="s">
        <v>4220</v>
      </c>
      <c r="D1447" t="s">
        <v>4215</v>
      </c>
      <c r="E1447" t="str">
        <f>LEFT(Table_Query_from_QDB_Production___SQL_Server[[#This Row],[ttl_class_ttl_outl]],1)</f>
        <v>5</v>
      </c>
      <c r="F1447" t="str">
        <f>UPPER(IFERROR(VLOOKUP(Table_Query_from_QDB_Production___SQL_Server[[#This Row],[cto_osc_code]],'CTO-OSC Table'!$A$2:$B$24,2,FALSE),"Undefined"))</f>
        <v>RESEARCH</v>
      </c>
      <c r="G1447" t="str">
        <f>UPPER(IFERROR(VLOOKUP(Table_Query_from_QDB_Production___SQL_Server[[#This Row],[ttl_class_ttl_outl]],'Title Class Table'!$A$2:$C$146,2,FALSE),"Undefined"))</f>
        <v>SPECIALIST</v>
      </c>
      <c r="H1447" t="s">
        <v>11449</v>
      </c>
      <c r="I1447">
        <v>4</v>
      </c>
      <c r="K1447" t="str">
        <f>IFERROR(VLOOKUP(Table_Query_from_QDB_Production___SQL_Server[[#This Row],[step_2_seq]],'Employee Benefit Groups'!#REF!,2,FALSE),"-")</f>
        <v>-</v>
      </c>
      <c r="M1447" t="str">
        <f>IFERROR(VLOOKUP(Table_Query_from_QDB_Production___SQL_Server[[#This Row],[step_4_seq]],'Employee Benefit Groups'!#REF!,2,FALSE),"-")</f>
        <v>-</v>
      </c>
      <c r="O1447" t="str">
        <f>IFERROR(VLOOKUP(Table_Query_from_QDB_Production___SQL_Server[[#This Row],[step_4_seq2]],'Employee Benefit Groups'!#REF!,2,FALSE),"-")</f>
        <v>-</v>
      </c>
      <c r="P1447">
        <v>3</v>
      </c>
      <c r="Q1447" t="str">
        <f>IFERROR(VLOOKUP(Table_Query_from_QDB_Production___SQL_Server[[#This Row],[step_5_seq]],'Employee Benefit Groups'!#REF!,2,FALSE),"-")</f>
        <v>-</v>
      </c>
      <c r="S1447" t="str">
        <f>IFERROR(VLOOKUP(Table_Query_from_QDB_Production___SQL_Server[[#This Row],[step_6_seq]],'Employee Benefit Groups'!#REF!,2,FALSE),"-")</f>
        <v>-</v>
      </c>
      <c r="T1447">
        <v>4</v>
      </c>
      <c r="U1447" t="str">
        <f>IFERROR(VLOOKUP(Table_Query_from_QDB_Production___SQL_Server[[#This Row],[step_7_seq]],'Employee Benefit Groups'!#REF!,2,FALSE),"-")</f>
        <v>-</v>
      </c>
      <c r="W1447" t="str">
        <f>IFERROR(VLOOKUP(Table_Query_from_QDB_Production___SQL_Server[[#This Row],[step_8_seq]],'Employee Benefit Groups'!#REF!,2,FALSE),"-")</f>
        <v>-</v>
      </c>
      <c r="Y1447" t="str">
        <f>IFERROR(VLOOKUP(Table_Query_from_QDB_Production___SQL_Server[[#This Row],[step_9_seq]],'Employee Benefit Groups'!#REF!,2,FALSE),"-")</f>
        <v>-</v>
      </c>
      <c r="AA1447" s="15"/>
      <c r="AB1447" s="15">
        <f t="shared" si="264"/>
        <v>0</v>
      </c>
      <c r="AC1447" s="11" t="s">
        <v>11502</v>
      </c>
      <c r="AD1447" s="11" t="str">
        <f t="shared" si="265"/>
        <v>-</v>
      </c>
      <c r="AE1447" s="12"/>
      <c r="AF1447" s="12">
        <f t="shared" si="266"/>
        <v>0</v>
      </c>
      <c r="AG1447" s="13" t="s">
        <v>11502</v>
      </c>
      <c r="AH1447" s="13" t="str">
        <f t="shared" si="267"/>
        <v>-</v>
      </c>
      <c r="AI1447" s="14">
        <v>2</v>
      </c>
      <c r="AJ1447" s="14">
        <f t="shared" si="268"/>
        <v>3</v>
      </c>
      <c r="AK1447" s="15" t="s">
        <v>11497</v>
      </c>
      <c r="AL1447" s="15" t="str">
        <f t="shared" si="269"/>
        <v>-</v>
      </c>
      <c r="AM1447" s="12"/>
      <c r="AN1447" s="12">
        <f t="shared" si="270"/>
        <v>0</v>
      </c>
      <c r="AO1447" s="16" t="s">
        <v>11502</v>
      </c>
      <c r="AP1447" s="16" t="str">
        <f t="shared" si="271"/>
        <v>-</v>
      </c>
      <c r="AQ1447" s="12">
        <v>3</v>
      </c>
      <c r="AR1447" s="12">
        <f t="shared" si="272"/>
        <v>4</v>
      </c>
      <c r="AS1447" s="14" t="s">
        <v>11498</v>
      </c>
      <c r="AT1447" s="14" t="str">
        <f t="shared" si="273"/>
        <v>-</v>
      </c>
      <c r="AU1447"/>
      <c r="AV1447" s="15" t="s">
        <v>11502</v>
      </c>
      <c r="AW1447" s="15" t="str">
        <f t="shared" si="274"/>
        <v>-</v>
      </c>
      <c r="AX1447"/>
      <c r="AY1447" s="17" t="s">
        <v>11502</v>
      </c>
      <c r="AZ1447" s="17" t="str">
        <f t="shared" si="275"/>
        <v>-</v>
      </c>
      <c r="BA1447"/>
    </row>
    <row r="1448" spans="1:53" x14ac:dyDescent="0.3">
      <c r="A1448" t="s">
        <v>4221</v>
      </c>
      <c r="B1448" t="s">
        <v>529</v>
      </c>
      <c r="C1448" t="s">
        <v>4222</v>
      </c>
      <c r="D1448" t="s">
        <v>4215</v>
      </c>
      <c r="E1448" t="str">
        <f>LEFT(Table_Query_from_QDB_Production___SQL_Server[[#This Row],[ttl_class_ttl_outl]],1)</f>
        <v>5</v>
      </c>
      <c r="F1448" t="str">
        <f>UPPER(IFERROR(VLOOKUP(Table_Query_from_QDB_Production___SQL_Server[[#This Row],[cto_osc_code]],'CTO-OSC Table'!$A$2:$B$24,2,FALSE),"Undefined"))</f>
        <v>RESEARCH</v>
      </c>
      <c r="G1448" t="str">
        <f>UPPER(IFERROR(VLOOKUP(Table_Query_from_QDB_Production___SQL_Server[[#This Row],[ttl_class_ttl_outl]],'Title Class Table'!$A$2:$C$146,2,FALSE),"Undefined"))</f>
        <v>SPECIALIST</v>
      </c>
      <c r="H1448" t="s">
        <v>11449</v>
      </c>
      <c r="I1448">
        <v>4</v>
      </c>
      <c r="K1448" t="str">
        <f>IFERROR(VLOOKUP(Table_Query_from_QDB_Production___SQL_Server[[#This Row],[step_2_seq]],'Employee Benefit Groups'!#REF!,2,FALSE),"-")</f>
        <v>-</v>
      </c>
      <c r="M1448" t="str">
        <f>IFERROR(VLOOKUP(Table_Query_from_QDB_Production___SQL_Server[[#This Row],[step_4_seq]],'Employee Benefit Groups'!#REF!,2,FALSE),"-")</f>
        <v>-</v>
      </c>
      <c r="O1448" t="str">
        <f>IFERROR(VLOOKUP(Table_Query_from_QDB_Production___SQL_Server[[#This Row],[step_4_seq2]],'Employee Benefit Groups'!#REF!,2,FALSE),"-")</f>
        <v>-</v>
      </c>
      <c r="P1448">
        <v>3</v>
      </c>
      <c r="Q1448" t="str">
        <f>IFERROR(VLOOKUP(Table_Query_from_QDB_Production___SQL_Server[[#This Row],[step_5_seq]],'Employee Benefit Groups'!#REF!,2,FALSE),"-")</f>
        <v>-</v>
      </c>
      <c r="S1448" t="str">
        <f>IFERROR(VLOOKUP(Table_Query_from_QDB_Production___SQL_Server[[#This Row],[step_6_seq]],'Employee Benefit Groups'!#REF!,2,FALSE),"-")</f>
        <v>-</v>
      </c>
      <c r="T1448">
        <v>4</v>
      </c>
      <c r="U1448" t="str">
        <f>IFERROR(VLOOKUP(Table_Query_from_QDB_Production___SQL_Server[[#This Row],[step_7_seq]],'Employee Benefit Groups'!#REF!,2,FALSE),"-")</f>
        <v>-</v>
      </c>
      <c r="W1448" t="str">
        <f>IFERROR(VLOOKUP(Table_Query_from_QDB_Production___SQL_Server[[#This Row],[step_8_seq]],'Employee Benefit Groups'!#REF!,2,FALSE),"-")</f>
        <v>-</v>
      </c>
      <c r="Y1448" t="str">
        <f>IFERROR(VLOOKUP(Table_Query_from_QDB_Production___SQL_Server[[#This Row],[step_9_seq]],'Employee Benefit Groups'!#REF!,2,FALSE),"-")</f>
        <v>-</v>
      </c>
      <c r="AA1448" s="15"/>
      <c r="AB1448" s="15">
        <f t="shared" si="264"/>
        <v>0</v>
      </c>
      <c r="AC1448" s="11" t="s">
        <v>11502</v>
      </c>
      <c r="AD1448" s="11" t="str">
        <f t="shared" si="265"/>
        <v>-</v>
      </c>
      <c r="AE1448" s="12"/>
      <c r="AF1448" s="12">
        <f t="shared" si="266"/>
        <v>0</v>
      </c>
      <c r="AG1448" s="13" t="s">
        <v>11502</v>
      </c>
      <c r="AH1448" s="13" t="str">
        <f t="shared" si="267"/>
        <v>-</v>
      </c>
      <c r="AI1448" s="14">
        <v>2</v>
      </c>
      <c r="AJ1448" s="14">
        <f t="shared" si="268"/>
        <v>3</v>
      </c>
      <c r="AK1448" s="15" t="s">
        <v>11497</v>
      </c>
      <c r="AL1448" s="15" t="str">
        <f t="shared" si="269"/>
        <v>-</v>
      </c>
      <c r="AM1448" s="12"/>
      <c r="AN1448" s="12">
        <f t="shared" si="270"/>
        <v>0</v>
      </c>
      <c r="AO1448" s="16" t="s">
        <v>11502</v>
      </c>
      <c r="AP1448" s="16" t="str">
        <f t="shared" si="271"/>
        <v>-</v>
      </c>
      <c r="AQ1448" s="12">
        <v>3</v>
      </c>
      <c r="AR1448" s="12">
        <f t="shared" si="272"/>
        <v>4</v>
      </c>
      <c r="AS1448" s="14" t="s">
        <v>11498</v>
      </c>
      <c r="AT1448" s="14" t="str">
        <f t="shared" si="273"/>
        <v>-</v>
      </c>
      <c r="AU1448"/>
      <c r="AV1448" s="15" t="s">
        <v>11502</v>
      </c>
      <c r="AW1448" s="15" t="str">
        <f t="shared" si="274"/>
        <v>-</v>
      </c>
      <c r="AX1448"/>
      <c r="AY1448" s="17" t="s">
        <v>11502</v>
      </c>
      <c r="AZ1448" s="17" t="str">
        <f t="shared" si="275"/>
        <v>-</v>
      </c>
      <c r="BA1448"/>
    </row>
    <row r="1449" spans="1:53" x14ac:dyDescent="0.3">
      <c r="A1449" t="s">
        <v>4223</v>
      </c>
      <c r="B1449" t="s">
        <v>4224</v>
      </c>
      <c r="C1449" t="s">
        <v>4225</v>
      </c>
      <c r="D1449" t="s">
        <v>4215</v>
      </c>
      <c r="E1449" t="str">
        <f>LEFT(Table_Query_from_QDB_Production___SQL_Server[[#This Row],[ttl_class_ttl_outl]],1)</f>
        <v>5</v>
      </c>
      <c r="F1449" t="str">
        <f>UPPER(IFERROR(VLOOKUP(Table_Query_from_QDB_Production___SQL_Server[[#This Row],[cto_osc_code]],'CTO-OSC Table'!$A$2:$B$24,2,FALSE),"Undefined"))</f>
        <v>RESEARCH</v>
      </c>
      <c r="G1449" t="str">
        <f>UPPER(IFERROR(VLOOKUP(Table_Query_from_QDB_Production___SQL_Server[[#This Row],[ttl_class_ttl_outl]],'Title Class Table'!$A$2:$C$146,2,FALSE),"Undefined"))</f>
        <v>SPECIALIST</v>
      </c>
      <c r="H1449" t="s">
        <v>11449</v>
      </c>
      <c r="I1449">
        <v>4</v>
      </c>
      <c r="K1449" t="str">
        <f>IFERROR(VLOOKUP(Table_Query_from_QDB_Production___SQL_Server[[#This Row],[step_2_seq]],'Employee Benefit Groups'!#REF!,2,FALSE),"-")</f>
        <v>-</v>
      </c>
      <c r="M1449" t="str">
        <f>IFERROR(VLOOKUP(Table_Query_from_QDB_Production___SQL_Server[[#This Row],[step_4_seq]],'Employee Benefit Groups'!#REF!,2,FALSE),"-")</f>
        <v>-</v>
      </c>
      <c r="O1449" t="str">
        <f>IFERROR(VLOOKUP(Table_Query_from_QDB_Production___SQL_Server[[#This Row],[step_4_seq2]],'Employee Benefit Groups'!#REF!,2,FALSE),"-")</f>
        <v>-</v>
      </c>
      <c r="P1449">
        <v>3</v>
      </c>
      <c r="Q1449" t="str">
        <f>IFERROR(VLOOKUP(Table_Query_from_QDB_Production___SQL_Server[[#This Row],[step_5_seq]],'Employee Benefit Groups'!#REF!,2,FALSE),"-")</f>
        <v>-</v>
      </c>
      <c r="S1449" t="str">
        <f>IFERROR(VLOOKUP(Table_Query_from_QDB_Production___SQL_Server[[#This Row],[step_6_seq]],'Employee Benefit Groups'!#REF!,2,FALSE),"-")</f>
        <v>-</v>
      </c>
      <c r="T1449">
        <v>4</v>
      </c>
      <c r="U1449" t="str">
        <f>IFERROR(VLOOKUP(Table_Query_from_QDB_Production___SQL_Server[[#This Row],[step_7_seq]],'Employee Benefit Groups'!#REF!,2,FALSE),"-")</f>
        <v>-</v>
      </c>
      <c r="W1449" t="str">
        <f>IFERROR(VLOOKUP(Table_Query_from_QDB_Production___SQL_Server[[#This Row],[step_8_seq]],'Employee Benefit Groups'!#REF!,2,FALSE),"-")</f>
        <v>-</v>
      </c>
      <c r="Y1449" t="str">
        <f>IFERROR(VLOOKUP(Table_Query_from_QDB_Production___SQL_Server[[#This Row],[step_9_seq]],'Employee Benefit Groups'!#REF!,2,FALSE),"-")</f>
        <v>-</v>
      </c>
      <c r="AA1449" s="15"/>
      <c r="AB1449" s="15">
        <f t="shared" si="264"/>
        <v>0</v>
      </c>
      <c r="AC1449" s="11" t="s">
        <v>11502</v>
      </c>
      <c r="AD1449" s="11" t="str">
        <f t="shared" si="265"/>
        <v>-</v>
      </c>
      <c r="AE1449" s="12"/>
      <c r="AF1449" s="12">
        <f t="shared" si="266"/>
        <v>0</v>
      </c>
      <c r="AG1449" s="13" t="s">
        <v>11502</v>
      </c>
      <c r="AH1449" s="13" t="str">
        <f t="shared" si="267"/>
        <v>-</v>
      </c>
      <c r="AI1449" s="14">
        <v>2</v>
      </c>
      <c r="AJ1449" s="14">
        <f t="shared" si="268"/>
        <v>3</v>
      </c>
      <c r="AK1449" s="15" t="s">
        <v>11497</v>
      </c>
      <c r="AL1449" s="15" t="str">
        <f t="shared" si="269"/>
        <v>-</v>
      </c>
      <c r="AM1449" s="12"/>
      <c r="AN1449" s="12">
        <f t="shared" si="270"/>
        <v>0</v>
      </c>
      <c r="AO1449" s="16" t="s">
        <v>11502</v>
      </c>
      <c r="AP1449" s="16" t="str">
        <f t="shared" si="271"/>
        <v>-</v>
      </c>
      <c r="AQ1449" s="12">
        <v>3</v>
      </c>
      <c r="AR1449" s="12">
        <f t="shared" si="272"/>
        <v>4</v>
      </c>
      <c r="AS1449" s="14" t="s">
        <v>11498</v>
      </c>
      <c r="AT1449" s="14" t="str">
        <f t="shared" si="273"/>
        <v>-</v>
      </c>
      <c r="AU1449"/>
      <c r="AV1449" s="15" t="s">
        <v>11502</v>
      </c>
      <c r="AW1449" s="15" t="str">
        <f t="shared" si="274"/>
        <v>-</v>
      </c>
      <c r="AX1449"/>
      <c r="AY1449" s="17" t="s">
        <v>11502</v>
      </c>
      <c r="AZ1449" s="17" t="str">
        <f t="shared" si="275"/>
        <v>-</v>
      </c>
      <c r="BA1449"/>
    </row>
    <row r="1450" spans="1:53" x14ac:dyDescent="0.3">
      <c r="A1450" t="s">
        <v>4226</v>
      </c>
      <c r="B1450" t="s">
        <v>529</v>
      </c>
      <c r="C1450" t="s">
        <v>4227</v>
      </c>
      <c r="D1450" t="s">
        <v>4215</v>
      </c>
      <c r="E1450" t="str">
        <f>LEFT(Table_Query_from_QDB_Production___SQL_Server[[#This Row],[ttl_class_ttl_outl]],1)</f>
        <v>5</v>
      </c>
      <c r="F1450" t="str">
        <f>UPPER(IFERROR(VLOOKUP(Table_Query_from_QDB_Production___SQL_Server[[#This Row],[cto_osc_code]],'CTO-OSC Table'!$A$2:$B$24,2,FALSE),"Undefined"))</f>
        <v>RESEARCH</v>
      </c>
      <c r="G1450" t="str">
        <f>UPPER(IFERROR(VLOOKUP(Table_Query_from_QDB_Production___SQL_Server[[#This Row],[ttl_class_ttl_outl]],'Title Class Table'!$A$2:$C$146,2,FALSE),"Undefined"))</f>
        <v>SPECIALIST</v>
      </c>
      <c r="H1450" t="s">
        <v>11449</v>
      </c>
      <c r="I1450">
        <v>4</v>
      </c>
      <c r="K1450" t="str">
        <f>IFERROR(VLOOKUP(Table_Query_from_QDB_Production___SQL_Server[[#This Row],[step_2_seq]],'Employee Benefit Groups'!#REF!,2,FALSE),"-")</f>
        <v>-</v>
      </c>
      <c r="M1450" t="str">
        <f>IFERROR(VLOOKUP(Table_Query_from_QDB_Production___SQL_Server[[#This Row],[step_4_seq]],'Employee Benefit Groups'!#REF!,2,FALSE),"-")</f>
        <v>-</v>
      </c>
      <c r="O1450" t="str">
        <f>IFERROR(VLOOKUP(Table_Query_from_QDB_Production___SQL_Server[[#This Row],[step_4_seq2]],'Employee Benefit Groups'!#REF!,2,FALSE),"-")</f>
        <v>-</v>
      </c>
      <c r="P1450">
        <v>3</v>
      </c>
      <c r="Q1450" t="str">
        <f>IFERROR(VLOOKUP(Table_Query_from_QDB_Production___SQL_Server[[#This Row],[step_5_seq]],'Employee Benefit Groups'!#REF!,2,FALSE),"-")</f>
        <v>-</v>
      </c>
      <c r="S1450" t="str">
        <f>IFERROR(VLOOKUP(Table_Query_from_QDB_Production___SQL_Server[[#This Row],[step_6_seq]],'Employee Benefit Groups'!#REF!,2,FALSE),"-")</f>
        <v>-</v>
      </c>
      <c r="T1450">
        <v>4</v>
      </c>
      <c r="U1450" t="str">
        <f>IFERROR(VLOOKUP(Table_Query_from_QDB_Production___SQL_Server[[#This Row],[step_7_seq]],'Employee Benefit Groups'!#REF!,2,FALSE),"-")</f>
        <v>-</v>
      </c>
      <c r="W1450" t="str">
        <f>IFERROR(VLOOKUP(Table_Query_from_QDB_Production___SQL_Server[[#This Row],[step_8_seq]],'Employee Benefit Groups'!#REF!,2,FALSE),"-")</f>
        <v>-</v>
      </c>
      <c r="Y1450" t="str">
        <f>IFERROR(VLOOKUP(Table_Query_from_QDB_Production___SQL_Server[[#This Row],[step_9_seq]],'Employee Benefit Groups'!#REF!,2,FALSE),"-")</f>
        <v>-</v>
      </c>
      <c r="AA1450" s="15"/>
      <c r="AB1450" s="15">
        <f t="shared" si="264"/>
        <v>0</v>
      </c>
      <c r="AC1450" s="11" t="s">
        <v>11502</v>
      </c>
      <c r="AD1450" s="11" t="str">
        <f t="shared" si="265"/>
        <v>-</v>
      </c>
      <c r="AE1450" s="12"/>
      <c r="AF1450" s="12">
        <f t="shared" si="266"/>
        <v>0</v>
      </c>
      <c r="AG1450" s="13" t="s">
        <v>11502</v>
      </c>
      <c r="AH1450" s="13" t="str">
        <f t="shared" si="267"/>
        <v>-</v>
      </c>
      <c r="AI1450" s="14">
        <v>2</v>
      </c>
      <c r="AJ1450" s="14">
        <f t="shared" si="268"/>
        <v>3</v>
      </c>
      <c r="AK1450" s="15" t="s">
        <v>11497</v>
      </c>
      <c r="AL1450" s="15" t="str">
        <f t="shared" si="269"/>
        <v>-</v>
      </c>
      <c r="AM1450" s="12"/>
      <c r="AN1450" s="12">
        <f t="shared" si="270"/>
        <v>0</v>
      </c>
      <c r="AO1450" s="16" t="s">
        <v>11502</v>
      </c>
      <c r="AP1450" s="16" t="str">
        <f t="shared" si="271"/>
        <v>-</v>
      </c>
      <c r="AQ1450" s="12">
        <v>3</v>
      </c>
      <c r="AR1450" s="12">
        <f t="shared" si="272"/>
        <v>4</v>
      </c>
      <c r="AS1450" s="14" t="s">
        <v>11498</v>
      </c>
      <c r="AT1450" s="14" t="str">
        <f t="shared" si="273"/>
        <v>-</v>
      </c>
      <c r="AU1450"/>
      <c r="AV1450" s="15" t="s">
        <v>11502</v>
      </c>
      <c r="AW1450" s="15" t="str">
        <f t="shared" si="274"/>
        <v>-</v>
      </c>
      <c r="AX1450"/>
      <c r="AY1450" s="17" t="s">
        <v>11502</v>
      </c>
      <c r="AZ1450" s="17" t="str">
        <f t="shared" si="275"/>
        <v>-</v>
      </c>
      <c r="BA1450"/>
    </row>
    <row r="1451" spans="1:53" x14ac:dyDescent="0.3">
      <c r="A1451" t="s">
        <v>4228</v>
      </c>
      <c r="B1451" t="s">
        <v>529</v>
      </c>
      <c r="C1451" t="s">
        <v>4229</v>
      </c>
      <c r="D1451" t="s">
        <v>4215</v>
      </c>
      <c r="E1451" t="str">
        <f>LEFT(Table_Query_from_QDB_Production___SQL_Server[[#This Row],[ttl_class_ttl_outl]],1)</f>
        <v>5</v>
      </c>
      <c r="F1451" t="str">
        <f>UPPER(IFERROR(VLOOKUP(Table_Query_from_QDB_Production___SQL_Server[[#This Row],[cto_osc_code]],'CTO-OSC Table'!$A$2:$B$24,2,FALSE),"Undefined"))</f>
        <v>RESEARCH</v>
      </c>
      <c r="G1451" t="str">
        <f>UPPER(IFERROR(VLOOKUP(Table_Query_from_QDB_Production___SQL_Server[[#This Row],[ttl_class_ttl_outl]],'Title Class Table'!$A$2:$C$146,2,FALSE),"Undefined"))</f>
        <v>SPECIALIST</v>
      </c>
      <c r="H1451" t="s">
        <v>11449</v>
      </c>
      <c r="I1451">
        <v>4</v>
      </c>
      <c r="K1451" t="str">
        <f>IFERROR(VLOOKUP(Table_Query_from_QDB_Production___SQL_Server[[#This Row],[step_2_seq]],'Employee Benefit Groups'!#REF!,2,FALSE),"-")</f>
        <v>-</v>
      </c>
      <c r="M1451" t="str">
        <f>IFERROR(VLOOKUP(Table_Query_from_QDB_Production___SQL_Server[[#This Row],[step_4_seq]],'Employee Benefit Groups'!#REF!,2,FALSE),"-")</f>
        <v>-</v>
      </c>
      <c r="O1451" t="str">
        <f>IFERROR(VLOOKUP(Table_Query_from_QDB_Production___SQL_Server[[#This Row],[step_4_seq2]],'Employee Benefit Groups'!#REF!,2,FALSE),"-")</f>
        <v>-</v>
      </c>
      <c r="P1451">
        <v>3</v>
      </c>
      <c r="Q1451" t="str">
        <f>IFERROR(VLOOKUP(Table_Query_from_QDB_Production___SQL_Server[[#This Row],[step_5_seq]],'Employee Benefit Groups'!#REF!,2,FALSE),"-")</f>
        <v>-</v>
      </c>
      <c r="S1451" t="str">
        <f>IFERROR(VLOOKUP(Table_Query_from_QDB_Production___SQL_Server[[#This Row],[step_6_seq]],'Employee Benefit Groups'!#REF!,2,FALSE),"-")</f>
        <v>-</v>
      </c>
      <c r="T1451">
        <v>4</v>
      </c>
      <c r="U1451" t="str">
        <f>IFERROR(VLOOKUP(Table_Query_from_QDB_Production___SQL_Server[[#This Row],[step_7_seq]],'Employee Benefit Groups'!#REF!,2,FALSE),"-")</f>
        <v>-</v>
      </c>
      <c r="W1451" t="str">
        <f>IFERROR(VLOOKUP(Table_Query_from_QDB_Production___SQL_Server[[#This Row],[step_8_seq]],'Employee Benefit Groups'!#REF!,2,FALSE),"-")</f>
        <v>-</v>
      </c>
      <c r="Y1451" t="str">
        <f>IFERROR(VLOOKUP(Table_Query_from_QDB_Production___SQL_Server[[#This Row],[step_9_seq]],'Employee Benefit Groups'!#REF!,2,FALSE),"-")</f>
        <v>-</v>
      </c>
      <c r="AA1451" s="15"/>
      <c r="AB1451" s="15">
        <f t="shared" si="264"/>
        <v>0</v>
      </c>
      <c r="AC1451" s="11" t="s">
        <v>11502</v>
      </c>
      <c r="AD1451" s="11" t="str">
        <f t="shared" si="265"/>
        <v>-</v>
      </c>
      <c r="AE1451" s="12"/>
      <c r="AF1451" s="12">
        <f t="shared" si="266"/>
        <v>0</v>
      </c>
      <c r="AG1451" s="13" t="s">
        <v>11502</v>
      </c>
      <c r="AH1451" s="13" t="str">
        <f t="shared" si="267"/>
        <v>-</v>
      </c>
      <c r="AI1451" s="14">
        <v>2</v>
      </c>
      <c r="AJ1451" s="14">
        <f t="shared" si="268"/>
        <v>3</v>
      </c>
      <c r="AK1451" s="15" t="s">
        <v>11497</v>
      </c>
      <c r="AL1451" s="15" t="str">
        <f t="shared" si="269"/>
        <v>-</v>
      </c>
      <c r="AM1451" s="12"/>
      <c r="AN1451" s="12">
        <f t="shared" si="270"/>
        <v>0</v>
      </c>
      <c r="AO1451" s="16" t="s">
        <v>11502</v>
      </c>
      <c r="AP1451" s="16" t="str">
        <f t="shared" si="271"/>
        <v>-</v>
      </c>
      <c r="AQ1451" s="12">
        <v>3</v>
      </c>
      <c r="AR1451" s="12">
        <f t="shared" si="272"/>
        <v>4</v>
      </c>
      <c r="AS1451" s="14" t="s">
        <v>11498</v>
      </c>
      <c r="AT1451" s="14" t="str">
        <f t="shared" si="273"/>
        <v>-</v>
      </c>
      <c r="AU1451"/>
      <c r="AV1451" s="15" t="s">
        <v>11502</v>
      </c>
      <c r="AW1451" s="15" t="str">
        <f t="shared" si="274"/>
        <v>-</v>
      </c>
      <c r="AX1451"/>
      <c r="AY1451" s="17" t="s">
        <v>11502</v>
      </c>
      <c r="AZ1451" s="17" t="str">
        <f t="shared" si="275"/>
        <v>-</v>
      </c>
      <c r="BA1451"/>
    </row>
    <row r="1452" spans="1:53" x14ac:dyDescent="0.3">
      <c r="A1452" t="s">
        <v>4230</v>
      </c>
      <c r="B1452" t="s">
        <v>529</v>
      </c>
      <c r="C1452" t="s">
        <v>4231</v>
      </c>
      <c r="D1452" t="s">
        <v>4215</v>
      </c>
      <c r="E1452" t="str">
        <f>LEFT(Table_Query_from_QDB_Production___SQL_Server[[#This Row],[ttl_class_ttl_outl]],1)</f>
        <v>5</v>
      </c>
      <c r="F1452" t="str">
        <f>UPPER(IFERROR(VLOOKUP(Table_Query_from_QDB_Production___SQL_Server[[#This Row],[cto_osc_code]],'CTO-OSC Table'!$A$2:$B$24,2,FALSE),"Undefined"))</f>
        <v>RESEARCH</v>
      </c>
      <c r="G1452" t="str">
        <f>UPPER(IFERROR(VLOOKUP(Table_Query_from_QDB_Production___SQL_Server[[#This Row],[ttl_class_ttl_outl]],'Title Class Table'!$A$2:$C$146,2,FALSE),"Undefined"))</f>
        <v>SPECIALIST</v>
      </c>
      <c r="H1452" t="s">
        <v>11449</v>
      </c>
      <c r="I1452">
        <v>4</v>
      </c>
      <c r="K1452" t="str">
        <f>IFERROR(VLOOKUP(Table_Query_from_QDB_Production___SQL_Server[[#This Row],[step_2_seq]],'Employee Benefit Groups'!#REF!,2,FALSE),"-")</f>
        <v>-</v>
      </c>
      <c r="M1452" t="str">
        <f>IFERROR(VLOOKUP(Table_Query_from_QDB_Production___SQL_Server[[#This Row],[step_4_seq]],'Employee Benefit Groups'!#REF!,2,FALSE),"-")</f>
        <v>-</v>
      </c>
      <c r="O1452" t="str">
        <f>IFERROR(VLOOKUP(Table_Query_from_QDB_Production___SQL_Server[[#This Row],[step_4_seq2]],'Employee Benefit Groups'!#REF!,2,FALSE),"-")</f>
        <v>-</v>
      </c>
      <c r="P1452">
        <v>3</v>
      </c>
      <c r="Q1452" t="str">
        <f>IFERROR(VLOOKUP(Table_Query_from_QDB_Production___SQL_Server[[#This Row],[step_5_seq]],'Employee Benefit Groups'!#REF!,2,FALSE),"-")</f>
        <v>-</v>
      </c>
      <c r="S1452" t="str">
        <f>IFERROR(VLOOKUP(Table_Query_from_QDB_Production___SQL_Server[[#This Row],[step_6_seq]],'Employee Benefit Groups'!#REF!,2,FALSE),"-")</f>
        <v>-</v>
      </c>
      <c r="T1452">
        <v>4</v>
      </c>
      <c r="U1452" t="str">
        <f>IFERROR(VLOOKUP(Table_Query_from_QDB_Production___SQL_Server[[#This Row],[step_7_seq]],'Employee Benefit Groups'!#REF!,2,FALSE),"-")</f>
        <v>-</v>
      </c>
      <c r="W1452" t="str">
        <f>IFERROR(VLOOKUP(Table_Query_from_QDB_Production___SQL_Server[[#This Row],[step_8_seq]],'Employee Benefit Groups'!#REF!,2,FALSE),"-")</f>
        <v>-</v>
      </c>
      <c r="Y1452" t="str">
        <f>IFERROR(VLOOKUP(Table_Query_from_QDB_Production___SQL_Server[[#This Row],[step_9_seq]],'Employee Benefit Groups'!#REF!,2,FALSE),"-")</f>
        <v>-</v>
      </c>
      <c r="AA1452" s="15"/>
      <c r="AB1452" s="15">
        <f t="shared" si="264"/>
        <v>0</v>
      </c>
      <c r="AC1452" s="11" t="s">
        <v>11502</v>
      </c>
      <c r="AD1452" s="11" t="str">
        <f t="shared" si="265"/>
        <v>-</v>
      </c>
      <c r="AE1452" s="12"/>
      <c r="AF1452" s="12">
        <f t="shared" si="266"/>
        <v>0</v>
      </c>
      <c r="AG1452" s="13" t="s">
        <v>11502</v>
      </c>
      <c r="AH1452" s="13" t="str">
        <f t="shared" si="267"/>
        <v>-</v>
      </c>
      <c r="AI1452" s="14">
        <v>2</v>
      </c>
      <c r="AJ1452" s="14">
        <f t="shared" si="268"/>
        <v>3</v>
      </c>
      <c r="AK1452" s="15" t="s">
        <v>11497</v>
      </c>
      <c r="AL1452" s="15" t="str">
        <f t="shared" si="269"/>
        <v>-</v>
      </c>
      <c r="AM1452" s="12"/>
      <c r="AN1452" s="12">
        <f t="shared" si="270"/>
        <v>0</v>
      </c>
      <c r="AO1452" s="16" t="s">
        <v>11502</v>
      </c>
      <c r="AP1452" s="16" t="str">
        <f t="shared" si="271"/>
        <v>-</v>
      </c>
      <c r="AQ1452" s="12">
        <v>3</v>
      </c>
      <c r="AR1452" s="12">
        <f t="shared" si="272"/>
        <v>4</v>
      </c>
      <c r="AS1452" s="14" t="s">
        <v>11498</v>
      </c>
      <c r="AT1452" s="14" t="str">
        <f t="shared" si="273"/>
        <v>-</v>
      </c>
      <c r="AU1452"/>
      <c r="AV1452" s="15" t="s">
        <v>11502</v>
      </c>
      <c r="AW1452" s="15" t="str">
        <f t="shared" si="274"/>
        <v>-</v>
      </c>
      <c r="AX1452"/>
      <c r="AY1452" s="17" t="s">
        <v>11502</v>
      </c>
      <c r="AZ1452" s="17" t="str">
        <f t="shared" si="275"/>
        <v>-</v>
      </c>
      <c r="BA1452"/>
    </row>
    <row r="1453" spans="1:53" x14ac:dyDescent="0.3">
      <c r="A1453" t="s">
        <v>4232</v>
      </c>
      <c r="B1453" t="s">
        <v>4233</v>
      </c>
      <c r="C1453" t="s">
        <v>4234</v>
      </c>
      <c r="D1453" t="s">
        <v>4215</v>
      </c>
      <c r="E1453" t="str">
        <f>LEFT(Table_Query_from_QDB_Production___SQL_Server[[#This Row],[ttl_class_ttl_outl]],1)</f>
        <v>5</v>
      </c>
      <c r="F1453" t="str">
        <f>UPPER(IFERROR(VLOOKUP(Table_Query_from_QDB_Production___SQL_Server[[#This Row],[cto_osc_code]],'CTO-OSC Table'!$A$2:$B$24,2,FALSE),"Undefined"))</f>
        <v>RESEARCH</v>
      </c>
      <c r="G1453" t="str">
        <f>UPPER(IFERROR(VLOOKUP(Table_Query_from_QDB_Production___SQL_Server[[#This Row],[ttl_class_ttl_outl]],'Title Class Table'!$A$2:$C$146,2,FALSE),"Undefined"))</f>
        <v>SPECIALIST</v>
      </c>
      <c r="H1453" t="s">
        <v>11449</v>
      </c>
      <c r="I1453">
        <v>4</v>
      </c>
      <c r="K1453" t="str">
        <f>IFERROR(VLOOKUP(Table_Query_from_QDB_Production___SQL_Server[[#This Row],[step_2_seq]],'Employee Benefit Groups'!#REF!,2,FALSE),"-")</f>
        <v>-</v>
      </c>
      <c r="M1453" t="str">
        <f>IFERROR(VLOOKUP(Table_Query_from_QDB_Production___SQL_Server[[#This Row],[step_4_seq]],'Employee Benefit Groups'!#REF!,2,FALSE),"-")</f>
        <v>-</v>
      </c>
      <c r="O1453" t="str">
        <f>IFERROR(VLOOKUP(Table_Query_from_QDB_Production___SQL_Server[[#This Row],[step_4_seq2]],'Employee Benefit Groups'!#REF!,2,FALSE),"-")</f>
        <v>-</v>
      </c>
      <c r="P1453">
        <v>3</v>
      </c>
      <c r="Q1453" t="str">
        <f>IFERROR(VLOOKUP(Table_Query_from_QDB_Production___SQL_Server[[#This Row],[step_5_seq]],'Employee Benefit Groups'!#REF!,2,FALSE),"-")</f>
        <v>-</v>
      </c>
      <c r="S1453" t="str">
        <f>IFERROR(VLOOKUP(Table_Query_from_QDB_Production___SQL_Server[[#This Row],[step_6_seq]],'Employee Benefit Groups'!#REF!,2,FALSE),"-")</f>
        <v>-</v>
      </c>
      <c r="T1453">
        <v>4</v>
      </c>
      <c r="U1453" t="str">
        <f>IFERROR(VLOOKUP(Table_Query_from_QDB_Production___SQL_Server[[#This Row],[step_7_seq]],'Employee Benefit Groups'!#REF!,2,FALSE),"-")</f>
        <v>-</v>
      </c>
      <c r="W1453" t="str">
        <f>IFERROR(VLOOKUP(Table_Query_from_QDB_Production___SQL_Server[[#This Row],[step_8_seq]],'Employee Benefit Groups'!#REF!,2,FALSE),"-")</f>
        <v>-</v>
      </c>
      <c r="Y1453" t="str">
        <f>IFERROR(VLOOKUP(Table_Query_from_QDB_Production___SQL_Server[[#This Row],[step_9_seq]],'Employee Benefit Groups'!#REF!,2,FALSE),"-")</f>
        <v>-</v>
      </c>
      <c r="AA1453" s="15"/>
      <c r="AB1453" s="15">
        <f t="shared" si="264"/>
        <v>0</v>
      </c>
      <c r="AC1453" s="11" t="s">
        <v>11502</v>
      </c>
      <c r="AD1453" s="11" t="str">
        <f t="shared" si="265"/>
        <v>-</v>
      </c>
      <c r="AE1453" s="12"/>
      <c r="AF1453" s="12">
        <f t="shared" si="266"/>
        <v>0</v>
      </c>
      <c r="AG1453" s="13" t="s">
        <v>11502</v>
      </c>
      <c r="AH1453" s="13" t="str">
        <f t="shared" si="267"/>
        <v>-</v>
      </c>
      <c r="AI1453" s="14">
        <v>2</v>
      </c>
      <c r="AJ1453" s="14">
        <f t="shared" si="268"/>
        <v>3</v>
      </c>
      <c r="AK1453" s="15" t="s">
        <v>11497</v>
      </c>
      <c r="AL1453" s="15" t="str">
        <f t="shared" si="269"/>
        <v>-</v>
      </c>
      <c r="AM1453" s="12"/>
      <c r="AN1453" s="12">
        <f t="shared" si="270"/>
        <v>0</v>
      </c>
      <c r="AO1453" s="16" t="s">
        <v>11502</v>
      </c>
      <c r="AP1453" s="16" t="str">
        <f t="shared" si="271"/>
        <v>-</v>
      </c>
      <c r="AQ1453" s="12">
        <v>3</v>
      </c>
      <c r="AR1453" s="12">
        <f t="shared" si="272"/>
        <v>4</v>
      </c>
      <c r="AS1453" s="14" t="s">
        <v>11498</v>
      </c>
      <c r="AT1453" s="14" t="str">
        <f t="shared" si="273"/>
        <v>-</v>
      </c>
      <c r="AU1453"/>
      <c r="AV1453" s="15" t="s">
        <v>11502</v>
      </c>
      <c r="AW1453" s="15" t="str">
        <f t="shared" si="274"/>
        <v>-</v>
      </c>
      <c r="AX1453"/>
      <c r="AY1453" s="17" t="s">
        <v>11502</v>
      </c>
      <c r="AZ1453" s="17" t="str">
        <f t="shared" si="275"/>
        <v>-</v>
      </c>
      <c r="BA1453"/>
    </row>
    <row r="1454" spans="1:53" x14ac:dyDescent="0.3">
      <c r="A1454" t="s">
        <v>4235</v>
      </c>
      <c r="B1454" t="s">
        <v>4236</v>
      </c>
      <c r="C1454" t="s">
        <v>4236</v>
      </c>
      <c r="D1454" t="s">
        <v>2184</v>
      </c>
      <c r="E1454" t="str">
        <f>LEFT(Table_Query_from_QDB_Production___SQL_Server[[#This Row],[ttl_class_ttl_outl]],1)</f>
        <v>9</v>
      </c>
      <c r="F1454" t="str">
        <f>UPPER(IFERROR(VLOOKUP(Table_Query_from_QDB_Production___SQL_Server[[#This Row],[cto_osc_code]],'CTO-OSC Table'!$A$2:$B$24,2,FALSE),"Undefined"))</f>
        <v>OTHER ACADEMIC PERSONNEL</v>
      </c>
      <c r="G1454" t="str">
        <f>UPPER(IFERROR(VLOOKUP(Table_Query_from_QDB_Production___SQL_Server[[#This Row],[ttl_class_ttl_outl]],'Title Class Table'!$A$2:$C$146,2,FALSE),"Undefined"))</f>
        <v>MISCELLANEOUS TITLES-SINGLE TITLES</v>
      </c>
      <c r="H1454" t="s">
        <v>11449</v>
      </c>
      <c r="I1454">
        <v>4</v>
      </c>
      <c r="K1454" t="str">
        <f>IFERROR(VLOOKUP(Table_Query_from_QDB_Production___SQL_Server[[#This Row],[step_2_seq]],'Employee Benefit Groups'!#REF!,2,FALSE),"-")</f>
        <v>-</v>
      </c>
      <c r="M1454" t="str">
        <f>IFERROR(VLOOKUP(Table_Query_from_QDB_Production___SQL_Server[[#This Row],[step_4_seq]],'Employee Benefit Groups'!#REF!,2,FALSE),"-")</f>
        <v>-</v>
      </c>
      <c r="O1454" t="str">
        <f>IFERROR(VLOOKUP(Table_Query_from_QDB_Production___SQL_Server[[#This Row],[step_4_seq2]],'Employee Benefit Groups'!#REF!,2,FALSE),"-")</f>
        <v>-</v>
      </c>
      <c r="P1454">
        <v>3</v>
      </c>
      <c r="Q1454" t="str">
        <f>IFERROR(VLOOKUP(Table_Query_from_QDB_Production___SQL_Server[[#This Row],[step_5_seq]],'Employee Benefit Groups'!#REF!,2,FALSE),"-")</f>
        <v>-</v>
      </c>
      <c r="S1454" t="str">
        <f>IFERROR(VLOOKUP(Table_Query_from_QDB_Production___SQL_Server[[#This Row],[step_6_seq]],'Employee Benefit Groups'!#REF!,2,FALSE),"-")</f>
        <v>-</v>
      </c>
      <c r="T1454">
        <v>4</v>
      </c>
      <c r="U1454" t="str">
        <f>IFERROR(VLOOKUP(Table_Query_from_QDB_Production___SQL_Server[[#This Row],[step_7_seq]],'Employee Benefit Groups'!#REF!,2,FALSE),"-")</f>
        <v>-</v>
      </c>
      <c r="W1454" t="str">
        <f>IFERROR(VLOOKUP(Table_Query_from_QDB_Production___SQL_Server[[#This Row],[step_8_seq]],'Employee Benefit Groups'!#REF!,2,FALSE),"-")</f>
        <v>-</v>
      </c>
      <c r="Y1454" t="str">
        <f>IFERROR(VLOOKUP(Table_Query_from_QDB_Production___SQL_Server[[#This Row],[step_9_seq]],'Employee Benefit Groups'!#REF!,2,FALSE),"-")</f>
        <v>-</v>
      </c>
      <c r="AA1454" s="15"/>
      <c r="AB1454" s="15">
        <f t="shared" si="264"/>
        <v>0</v>
      </c>
      <c r="AC1454" s="11" t="s">
        <v>11502</v>
      </c>
      <c r="AD1454" s="11" t="str">
        <f t="shared" si="265"/>
        <v>-</v>
      </c>
      <c r="AE1454" s="12"/>
      <c r="AF1454" s="12">
        <f t="shared" si="266"/>
        <v>0</v>
      </c>
      <c r="AG1454" s="13" t="s">
        <v>11502</v>
      </c>
      <c r="AH1454" s="13" t="str">
        <f t="shared" si="267"/>
        <v>-</v>
      </c>
      <c r="AI1454" s="14">
        <v>2</v>
      </c>
      <c r="AJ1454" s="14">
        <f t="shared" si="268"/>
        <v>3</v>
      </c>
      <c r="AK1454" s="15" t="s">
        <v>11497</v>
      </c>
      <c r="AL1454" s="15" t="str">
        <f t="shared" si="269"/>
        <v>-</v>
      </c>
      <c r="AM1454" s="12"/>
      <c r="AN1454" s="12">
        <f t="shared" si="270"/>
        <v>0</v>
      </c>
      <c r="AO1454" s="16" t="s">
        <v>11502</v>
      </c>
      <c r="AP1454" s="16" t="str">
        <f t="shared" si="271"/>
        <v>-</v>
      </c>
      <c r="AQ1454" s="12">
        <v>3</v>
      </c>
      <c r="AR1454" s="12">
        <f t="shared" si="272"/>
        <v>4</v>
      </c>
      <c r="AS1454" s="14" t="s">
        <v>11498</v>
      </c>
      <c r="AT1454" s="14" t="str">
        <f t="shared" si="273"/>
        <v>-</v>
      </c>
      <c r="AU1454"/>
      <c r="AV1454" s="15" t="s">
        <v>11502</v>
      </c>
      <c r="AW1454" s="15" t="str">
        <f t="shared" si="274"/>
        <v>-</v>
      </c>
      <c r="AX1454"/>
      <c r="AY1454" s="17" t="s">
        <v>11502</v>
      </c>
      <c r="AZ1454" s="17" t="str">
        <f t="shared" si="275"/>
        <v>-</v>
      </c>
      <c r="BA1454"/>
    </row>
    <row r="1455" spans="1:53" x14ac:dyDescent="0.3">
      <c r="A1455" t="s">
        <v>4237</v>
      </c>
      <c r="B1455" t="s">
        <v>4238</v>
      </c>
      <c r="C1455" t="s">
        <v>4239</v>
      </c>
      <c r="D1455" t="s">
        <v>2768</v>
      </c>
      <c r="E1455" t="str">
        <f>LEFT(Table_Query_from_QDB_Production___SQL_Server[[#This Row],[ttl_class_ttl_outl]],1)</f>
        <v>3</v>
      </c>
      <c r="F1455" t="str">
        <f>UPPER(IFERROR(VLOOKUP(Table_Query_from_QDB_Production___SQL_Server[[#This Row],[cto_osc_code]],'CTO-OSC Table'!$A$2:$B$24,2,FALSE),"Undefined"))</f>
        <v>OTHER FACULTY</v>
      </c>
      <c r="G1455" t="str">
        <f>UPPER(IFERROR(VLOOKUP(Table_Query_from_QDB_Production___SQL_Server[[#This Row],[ttl_class_ttl_outl]],'Title Class Table'!$A$2:$C$146,2,FALSE),"Undefined"))</f>
        <v>PROFESSOR IN RESIDENCE</v>
      </c>
      <c r="H1455" t="s">
        <v>11447</v>
      </c>
      <c r="I1455">
        <v>3</v>
      </c>
      <c r="K1455" t="str">
        <f>IFERROR(VLOOKUP(Table_Query_from_QDB_Production___SQL_Server[[#This Row],[step_2_seq]],'Employee Benefit Groups'!#REF!,2,FALSE),"-")</f>
        <v>-</v>
      </c>
      <c r="M1455" t="str">
        <f>IFERROR(VLOOKUP(Table_Query_from_QDB_Production___SQL_Server[[#This Row],[step_4_seq]],'Employee Benefit Groups'!#REF!,2,FALSE),"-")</f>
        <v>-</v>
      </c>
      <c r="N1455">
        <v>2</v>
      </c>
      <c r="O1455" t="str">
        <f>IFERROR(VLOOKUP(Table_Query_from_QDB_Production___SQL_Server[[#This Row],[step_4_seq2]],'Employee Benefit Groups'!#REF!,2,FALSE),"-")</f>
        <v>-</v>
      </c>
      <c r="Q1455" t="str">
        <f>IFERROR(VLOOKUP(Table_Query_from_QDB_Production___SQL_Server[[#This Row],[step_5_seq]],'Employee Benefit Groups'!#REF!,2,FALSE),"-")</f>
        <v>-</v>
      </c>
      <c r="S1455" t="str">
        <f>IFERROR(VLOOKUP(Table_Query_from_QDB_Production___SQL_Server[[#This Row],[step_6_seq]],'Employee Benefit Groups'!#REF!,2,FALSE),"-")</f>
        <v>-</v>
      </c>
      <c r="T1455">
        <v>4</v>
      </c>
      <c r="U1455" t="str">
        <f>IFERROR(VLOOKUP(Table_Query_from_QDB_Production___SQL_Server[[#This Row],[step_7_seq]],'Employee Benefit Groups'!#REF!,2,FALSE),"-")</f>
        <v>-</v>
      </c>
      <c r="W1455" t="str">
        <f>IFERROR(VLOOKUP(Table_Query_from_QDB_Production___SQL_Server[[#This Row],[step_8_seq]],'Employee Benefit Groups'!#REF!,2,FALSE),"-")</f>
        <v>-</v>
      </c>
      <c r="Y1455" t="str">
        <f>IFERROR(VLOOKUP(Table_Query_from_QDB_Production___SQL_Server[[#This Row],[step_9_seq]],'Employee Benefit Groups'!#REF!,2,FALSE),"-")</f>
        <v>-</v>
      </c>
      <c r="AA1455" s="15"/>
      <c r="AB1455" s="15">
        <f t="shared" si="264"/>
        <v>0</v>
      </c>
      <c r="AC1455" s="11" t="s">
        <v>11502</v>
      </c>
      <c r="AD1455" s="11" t="str">
        <f t="shared" si="265"/>
        <v>-</v>
      </c>
      <c r="AE1455" s="12">
        <v>1</v>
      </c>
      <c r="AF1455" s="12">
        <f t="shared" si="266"/>
        <v>2</v>
      </c>
      <c r="AG1455" s="13" t="s">
        <v>11496</v>
      </c>
      <c r="AH1455" s="13" t="str">
        <f t="shared" si="267"/>
        <v>-</v>
      </c>
      <c r="AI1455" s="14"/>
      <c r="AJ1455" s="14">
        <f t="shared" si="268"/>
        <v>0</v>
      </c>
      <c r="AK1455" s="15" t="s">
        <v>11502</v>
      </c>
      <c r="AL1455" s="15" t="str">
        <f t="shared" si="269"/>
        <v>-</v>
      </c>
      <c r="AM1455" s="12"/>
      <c r="AN1455" s="12">
        <f t="shared" si="270"/>
        <v>0</v>
      </c>
      <c r="AO1455" s="16" t="s">
        <v>11502</v>
      </c>
      <c r="AP1455" s="16" t="str">
        <f t="shared" si="271"/>
        <v>-</v>
      </c>
      <c r="AQ1455" s="12">
        <v>3</v>
      </c>
      <c r="AR1455" s="12">
        <f t="shared" si="272"/>
        <v>4</v>
      </c>
      <c r="AS1455" s="14" t="s">
        <v>11498</v>
      </c>
      <c r="AT1455" s="14" t="str">
        <f t="shared" si="273"/>
        <v>-</v>
      </c>
      <c r="AU1455"/>
      <c r="AV1455" s="15" t="s">
        <v>11502</v>
      </c>
      <c r="AW1455" s="15" t="str">
        <f t="shared" si="274"/>
        <v>-</v>
      </c>
      <c r="AX1455"/>
      <c r="AY1455" s="17" t="s">
        <v>11502</v>
      </c>
      <c r="AZ1455" s="17" t="str">
        <f t="shared" si="275"/>
        <v>-</v>
      </c>
      <c r="BA1455"/>
    </row>
    <row r="1456" spans="1:53" x14ac:dyDescent="0.3">
      <c r="A1456" t="s">
        <v>4240</v>
      </c>
      <c r="B1456" t="s">
        <v>3287</v>
      </c>
      <c r="C1456" t="s">
        <v>4241</v>
      </c>
      <c r="D1456" t="s">
        <v>2768</v>
      </c>
      <c r="E1456" t="str">
        <f>LEFT(Table_Query_from_QDB_Production___SQL_Server[[#This Row],[ttl_class_ttl_outl]],1)</f>
        <v>3</v>
      </c>
      <c r="F1456" t="str">
        <f>UPPER(IFERROR(VLOOKUP(Table_Query_from_QDB_Production___SQL_Server[[#This Row],[cto_osc_code]],'CTO-OSC Table'!$A$2:$B$24,2,FALSE),"Undefined"))</f>
        <v>OTHER FACULTY</v>
      </c>
      <c r="G1456" t="str">
        <f>UPPER(IFERROR(VLOOKUP(Table_Query_from_QDB_Production___SQL_Server[[#This Row],[ttl_class_ttl_outl]],'Title Class Table'!$A$2:$C$146,2,FALSE),"Undefined"))</f>
        <v>PROFESSOR IN RESIDENCE</v>
      </c>
      <c r="H1456" t="s">
        <v>11447</v>
      </c>
      <c r="I1456">
        <v>3</v>
      </c>
      <c r="K1456" t="str">
        <f>IFERROR(VLOOKUP(Table_Query_from_QDB_Production___SQL_Server[[#This Row],[step_2_seq]],'Employee Benefit Groups'!#REF!,2,FALSE),"-")</f>
        <v>-</v>
      </c>
      <c r="M1456" t="str">
        <f>IFERROR(VLOOKUP(Table_Query_from_QDB_Production___SQL_Server[[#This Row],[step_4_seq]],'Employee Benefit Groups'!#REF!,2,FALSE),"-")</f>
        <v>-</v>
      </c>
      <c r="N1456">
        <v>2</v>
      </c>
      <c r="O1456" t="str">
        <f>IFERROR(VLOOKUP(Table_Query_from_QDB_Production___SQL_Server[[#This Row],[step_4_seq2]],'Employee Benefit Groups'!#REF!,2,FALSE),"-")</f>
        <v>-</v>
      </c>
      <c r="Q1456" t="str">
        <f>IFERROR(VLOOKUP(Table_Query_from_QDB_Production___SQL_Server[[#This Row],[step_5_seq]],'Employee Benefit Groups'!#REF!,2,FALSE),"-")</f>
        <v>-</v>
      </c>
      <c r="S1456" t="str">
        <f>IFERROR(VLOOKUP(Table_Query_from_QDB_Production___SQL_Server[[#This Row],[step_6_seq]],'Employee Benefit Groups'!#REF!,2,FALSE),"-")</f>
        <v>-</v>
      </c>
      <c r="T1456">
        <v>4</v>
      </c>
      <c r="U1456" t="str">
        <f>IFERROR(VLOOKUP(Table_Query_from_QDB_Production___SQL_Server[[#This Row],[step_7_seq]],'Employee Benefit Groups'!#REF!,2,FALSE),"-")</f>
        <v>-</v>
      </c>
      <c r="W1456" t="str">
        <f>IFERROR(VLOOKUP(Table_Query_from_QDB_Production___SQL_Server[[#This Row],[step_8_seq]],'Employee Benefit Groups'!#REF!,2,FALSE),"-")</f>
        <v>-</v>
      </c>
      <c r="Y1456" t="str">
        <f>IFERROR(VLOOKUP(Table_Query_from_QDB_Production___SQL_Server[[#This Row],[step_9_seq]],'Employee Benefit Groups'!#REF!,2,FALSE),"-")</f>
        <v>-</v>
      </c>
      <c r="AA1456" s="15"/>
      <c r="AB1456" s="15">
        <f t="shared" si="264"/>
        <v>0</v>
      </c>
      <c r="AC1456" s="11" t="s">
        <v>11502</v>
      </c>
      <c r="AD1456" s="11" t="str">
        <f t="shared" si="265"/>
        <v>-</v>
      </c>
      <c r="AE1456" s="12">
        <v>1</v>
      </c>
      <c r="AF1456" s="12">
        <f t="shared" si="266"/>
        <v>2</v>
      </c>
      <c r="AG1456" s="13" t="s">
        <v>11496</v>
      </c>
      <c r="AH1456" s="13" t="str">
        <f t="shared" si="267"/>
        <v>-</v>
      </c>
      <c r="AI1456" s="14"/>
      <c r="AJ1456" s="14">
        <f t="shared" si="268"/>
        <v>0</v>
      </c>
      <c r="AK1456" s="15" t="s">
        <v>11502</v>
      </c>
      <c r="AL1456" s="15" t="str">
        <f t="shared" si="269"/>
        <v>-</v>
      </c>
      <c r="AM1456" s="12"/>
      <c r="AN1456" s="12">
        <f t="shared" si="270"/>
        <v>0</v>
      </c>
      <c r="AO1456" s="16" t="s">
        <v>11502</v>
      </c>
      <c r="AP1456" s="16" t="str">
        <f t="shared" si="271"/>
        <v>-</v>
      </c>
      <c r="AQ1456" s="12">
        <v>3</v>
      </c>
      <c r="AR1456" s="12">
        <f t="shared" si="272"/>
        <v>4</v>
      </c>
      <c r="AS1456" s="14" t="s">
        <v>11498</v>
      </c>
      <c r="AT1456" s="14" t="str">
        <f t="shared" si="273"/>
        <v>-</v>
      </c>
      <c r="AU1456"/>
      <c r="AV1456" s="15" t="s">
        <v>11502</v>
      </c>
      <c r="AW1456" s="15" t="str">
        <f t="shared" si="274"/>
        <v>-</v>
      </c>
      <c r="AX1456"/>
      <c r="AY1456" s="17" t="s">
        <v>11502</v>
      </c>
      <c r="AZ1456" s="17" t="str">
        <f t="shared" si="275"/>
        <v>-</v>
      </c>
      <c r="BA1456"/>
    </row>
    <row r="1457" spans="1:53" x14ac:dyDescent="0.3">
      <c r="A1457" t="s">
        <v>4242</v>
      </c>
      <c r="B1457" t="s">
        <v>4114</v>
      </c>
      <c r="C1457" t="s">
        <v>4243</v>
      </c>
      <c r="D1457" t="s">
        <v>2768</v>
      </c>
      <c r="E1457" t="str">
        <f>LEFT(Table_Query_from_QDB_Production___SQL_Server[[#This Row],[ttl_class_ttl_outl]],1)</f>
        <v>3</v>
      </c>
      <c r="F1457" t="str">
        <f>UPPER(IFERROR(VLOOKUP(Table_Query_from_QDB_Production___SQL_Server[[#This Row],[cto_osc_code]],'CTO-OSC Table'!$A$2:$B$24,2,FALSE),"Undefined"))</f>
        <v>OTHER FACULTY</v>
      </c>
      <c r="G1457" t="str">
        <f>UPPER(IFERROR(VLOOKUP(Table_Query_from_QDB_Production___SQL_Server[[#This Row],[ttl_class_ttl_outl]],'Title Class Table'!$A$2:$C$146,2,FALSE),"Undefined"))</f>
        <v>PROFESSOR IN RESIDENCE</v>
      </c>
      <c r="H1457" t="s">
        <v>11447</v>
      </c>
      <c r="I1457">
        <v>3</v>
      </c>
      <c r="K1457" t="str">
        <f>IFERROR(VLOOKUP(Table_Query_from_QDB_Production___SQL_Server[[#This Row],[step_2_seq]],'Employee Benefit Groups'!#REF!,2,FALSE),"-")</f>
        <v>-</v>
      </c>
      <c r="M1457" t="str">
        <f>IFERROR(VLOOKUP(Table_Query_from_QDB_Production___SQL_Server[[#This Row],[step_4_seq]],'Employee Benefit Groups'!#REF!,2,FALSE),"-")</f>
        <v>-</v>
      </c>
      <c r="N1457">
        <v>2</v>
      </c>
      <c r="O1457" t="str">
        <f>IFERROR(VLOOKUP(Table_Query_from_QDB_Production___SQL_Server[[#This Row],[step_4_seq2]],'Employee Benefit Groups'!#REF!,2,FALSE),"-")</f>
        <v>-</v>
      </c>
      <c r="Q1457" t="str">
        <f>IFERROR(VLOOKUP(Table_Query_from_QDB_Production___SQL_Server[[#This Row],[step_5_seq]],'Employee Benefit Groups'!#REF!,2,FALSE),"-")</f>
        <v>-</v>
      </c>
      <c r="S1457" t="str">
        <f>IFERROR(VLOOKUP(Table_Query_from_QDB_Production___SQL_Server[[#This Row],[step_6_seq]],'Employee Benefit Groups'!#REF!,2,FALSE),"-")</f>
        <v>-</v>
      </c>
      <c r="T1457">
        <v>4</v>
      </c>
      <c r="U1457" t="str">
        <f>IFERROR(VLOOKUP(Table_Query_from_QDB_Production___SQL_Server[[#This Row],[step_7_seq]],'Employee Benefit Groups'!#REF!,2,FALSE),"-")</f>
        <v>-</v>
      </c>
      <c r="W1457" t="str">
        <f>IFERROR(VLOOKUP(Table_Query_from_QDB_Production___SQL_Server[[#This Row],[step_8_seq]],'Employee Benefit Groups'!#REF!,2,FALSE),"-")</f>
        <v>-</v>
      </c>
      <c r="Y1457" t="str">
        <f>IFERROR(VLOOKUP(Table_Query_from_QDB_Production___SQL_Server[[#This Row],[step_9_seq]],'Employee Benefit Groups'!#REF!,2,FALSE),"-")</f>
        <v>-</v>
      </c>
      <c r="AA1457" s="15"/>
      <c r="AB1457" s="15">
        <f t="shared" si="264"/>
        <v>0</v>
      </c>
      <c r="AC1457" s="11" t="s">
        <v>11502</v>
      </c>
      <c r="AD1457" s="11" t="str">
        <f t="shared" si="265"/>
        <v>-</v>
      </c>
      <c r="AE1457" s="12">
        <v>1</v>
      </c>
      <c r="AF1457" s="12">
        <f t="shared" si="266"/>
        <v>2</v>
      </c>
      <c r="AG1457" s="13" t="s">
        <v>11496</v>
      </c>
      <c r="AH1457" s="13" t="str">
        <f t="shared" si="267"/>
        <v>-</v>
      </c>
      <c r="AI1457" s="14"/>
      <c r="AJ1457" s="14">
        <f t="shared" si="268"/>
        <v>0</v>
      </c>
      <c r="AK1457" s="15" t="s">
        <v>11502</v>
      </c>
      <c r="AL1457" s="15" t="str">
        <f t="shared" si="269"/>
        <v>-</v>
      </c>
      <c r="AM1457" s="12"/>
      <c r="AN1457" s="12">
        <f t="shared" si="270"/>
        <v>0</v>
      </c>
      <c r="AO1457" s="16" t="s">
        <v>11502</v>
      </c>
      <c r="AP1457" s="16" t="str">
        <f t="shared" si="271"/>
        <v>-</v>
      </c>
      <c r="AQ1457" s="12">
        <v>3</v>
      </c>
      <c r="AR1457" s="12">
        <f t="shared" si="272"/>
        <v>4</v>
      </c>
      <c r="AS1457" s="14" t="s">
        <v>11498</v>
      </c>
      <c r="AT1457" s="14" t="str">
        <f t="shared" si="273"/>
        <v>-</v>
      </c>
      <c r="AU1457"/>
      <c r="AV1457" s="15" t="s">
        <v>11502</v>
      </c>
      <c r="AW1457" s="15" t="str">
        <f t="shared" si="274"/>
        <v>-</v>
      </c>
      <c r="AX1457"/>
      <c r="AY1457" s="17" t="s">
        <v>11502</v>
      </c>
      <c r="AZ1457" s="17" t="str">
        <f t="shared" si="275"/>
        <v>-</v>
      </c>
      <c r="BA1457"/>
    </row>
    <row r="1458" spans="1:53" x14ac:dyDescent="0.3">
      <c r="A1458" t="s">
        <v>4244</v>
      </c>
      <c r="B1458" t="s">
        <v>4245</v>
      </c>
      <c r="C1458" t="s">
        <v>4246</v>
      </c>
      <c r="D1458" t="s">
        <v>2768</v>
      </c>
      <c r="E1458" t="str">
        <f>LEFT(Table_Query_from_QDB_Production___SQL_Server[[#This Row],[ttl_class_ttl_outl]],1)</f>
        <v>3</v>
      </c>
      <c r="F1458" t="str">
        <f>UPPER(IFERROR(VLOOKUP(Table_Query_from_QDB_Production___SQL_Server[[#This Row],[cto_osc_code]],'CTO-OSC Table'!$A$2:$B$24,2,FALSE),"Undefined"))</f>
        <v>OTHER FACULTY</v>
      </c>
      <c r="G1458" t="str">
        <f>UPPER(IFERROR(VLOOKUP(Table_Query_from_QDB_Production___SQL_Server[[#This Row],[ttl_class_ttl_outl]],'Title Class Table'!$A$2:$C$146,2,FALSE),"Undefined"))</f>
        <v>PROFESSOR IN RESIDENCE</v>
      </c>
      <c r="H1458" t="s">
        <v>11447</v>
      </c>
      <c r="I1458">
        <v>3</v>
      </c>
      <c r="K1458" t="str">
        <f>IFERROR(VLOOKUP(Table_Query_from_QDB_Production___SQL_Server[[#This Row],[step_2_seq]],'Employee Benefit Groups'!#REF!,2,FALSE),"-")</f>
        <v>-</v>
      </c>
      <c r="M1458" t="str">
        <f>IFERROR(VLOOKUP(Table_Query_from_QDB_Production___SQL_Server[[#This Row],[step_4_seq]],'Employee Benefit Groups'!#REF!,2,FALSE),"-")</f>
        <v>-</v>
      </c>
      <c r="N1458">
        <v>2</v>
      </c>
      <c r="O1458" t="str">
        <f>IFERROR(VLOOKUP(Table_Query_from_QDB_Production___SQL_Server[[#This Row],[step_4_seq2]],'Employee Benefit Groups'!#REF!,2,FALSE),"-")</f>
        <v>-</v>
      </c>
      <c r="Q1458" t="str">
        <f>IFERROR(VLOOKUP(Table_Query_from_QDB_Production___SQL_Server[[#This Row],[step_5_seq]],'Employee Benefit Groups'!#REF!,2,FALSE),"-")</f>
        <v>-</v>
      </c>
      <c r="S1458" t="str">
        <f>IFERROR(VLOOKUP(Table_Query_from_QDB_Production___SQL_Server[[#This Row],[step_6_seq]],'Employee Benefit Groups'!#REF!,2,FALSE),"-")</f>
        <v>-</v>
      </c>
      <c r="T1458">
        <v>4</v>
      </c>
      <c r="U1458" t="str">
        <f>IFERROR(VLOOKUP(Table_Query_from_QDB_Production___SQL_Server[[#This Row],[step_7_seq]],'Employee Benefit Groups'!#REF!,2,FALSE),"-")</f>
        <v>-</v>
      </c>
      <c r="W1458" t="str">
        <f>IFERROR(VLOOKUP(Table_Query_from_QDB_Production___SQL_Server[[#This Row],[step_8_seq]],'Employee Benefit Groups'!#REF!,2,FALSE),"-")</f>
        <v>-</v>
      </c>
      <c r="Y1458" t="str">
        <f>IFERROR(VLOOKUP(Table_Query_from_QDB_Production___SQL_Server[[#This Row],[step_9_seq]],'Employee Benefit Groups'!#REF!,2,FALSE),"-")</f>
        <v>-</v>
      </c>
      <c r="AA1458" s="15"/>
      <c r="AB1458" s="15">
        <f t="shared" si="264"/>
        <v>0</v>
      </c>
      <c r="AC1458" s="11" t="s">
        <v>11502</v>
      </c>
      <c r="AD1458" s="11" t="str">
        <f t="shared" si="265"/>
        <v>-</v>
      </c>
      <c r="AE1458" s="12">
        <v>1</v>
      </c>
      <c r="AF1458" s="12">
        <f t="shared" si="266"/>
        <v>2</v>
      </c>
      <c r="AG1458" s="13" t="s">
        <v>11496</v>
      </c>
      <c r="AH1458" s="13" t="str">
        <f t="shared" si="267"/>
        <v>-</v>
      </c>
      <c r="AI1458" s="14"/>
      <c r="AJ1458" s="14">
        <f t="shared" si="268"/>
        <v>0</v>
      </c>
      <c r="AK1458" s="15" t="s">
        <v>11502</v>
      </c>
      <c r="AL1458" s="15" t="str">
        <f t="shared" si="269"/>
        <v>-</v>
      </c>
      <c r="AM1458" s="12"/>
      <c r="AN1458" s="12">
        <f t="shared" si="270"/>
        <v>0</v>
      </c>
      <c r="AO1458" s="16" t="s">
        <v>11502</v>
      </c>
      <c r="AP1458" s="16" t="str">
        <f t="shared" si="271"/>
        <v>-</v>
      </c>
      <c r="AQ1458" s="12">
        <v>3</v>
      </c>
      <c r="AR1458" s="12">
        <f t="shared" si="272"/>
        <v>4</v>
      </c>
      <c r="AS1458" s="14" t="s">
        <v>11498</v>
      </c>
      <c r="AT1458" s="14" t="str">
        <f t="shared" si="273"/>
        <v>-</v>
      </c>
      <c r="AU1458"/>
      <c r="AV1458" s="15" t="s">
        <v>11502</v>
      </c>
      <c r="AW1458" s="15" t="str">
        <f t="shared" si="274"/>
        <v>-</v>
      </c>
      <c r="AX1458"/>
      <c r="AY1458" s="17" t="s">
        <v>11502</v>
      </c>
      <c r="AZ1458" s="17" t="str">
        <f t="shared" si="275"/>
        <v>-</v>
      </c>
      <c r="BA1458"/>
    </row>
    <row r="1459" spans="1:53" x14ac:dyDescent="0.3">
      <c r="A1459" t="s">
        <v>4247</v>
      </c>
      <c r="B1459" t="s">
        <v>4248</v>
      </c>
      <c r="C1459" t="s">
        <v>4249</v>
      </c>
      <c r="D1459" t="s">
        <v>2781</v>
      </c>
      <c r="E1459" t="str">
        <f>LEFT(Table_Query_from_QDB_Production___SQL_Server[[#This Row],[ttl_class_ttl_outl]],1)</f>
        <v>3</v>
      </c>
      <c r="F1459" t="str">
        <f>UPPER(IFERROR(VLOOKUP(Table_Query_from_QDB_Production___SQL_Server[[#This Row],[cto_osc_code]],'CTO-OSC Table'!$A$2:$B$24,2,FALSE),"Undefined"))</f>
        <v>OTHER FACULTY</v>
      </c>
      <c r="G1459" t="str">
        <f>UPPER(IFERROR(VLOOKUP(Table_Query_from_QDB_Production___SQL_Server[[#This Row],[ttl_class_ttl_outl]],'Title Class Table'!$A$2:$C$146,2,FALSE),"Undefined"))</f>
        <v>ADJUNCT PROFESSOR</v>
      </c>
      <c r="H1459" t="s">
        <v>11447</v>
      </c>
      <c r="I1459">
        <v>3</v>
      </c>
      <c r="K1459" t="str">
        <f>IFERROR(VLOOKUP(Table_Query_from_QDB_Production___SQL_Server[[#This Row],[step_2_seq]],'Employee Benefit Groups'!#REF!,2,FALSE),"-")</f>
        <v>-</v>
      </c>
      <c r="M1459" t="str">
        <f>IFERROR(VLOOKUP(Table_Query_from_QDB_Production___SQL_Server[[#This Row],[step_4_seq]],'Employee Benefit Groups'!#REF!,2,FALSE),"-")</f>
        <v>-</v>
      </c>
      <c r="N1459">
        <v>2</v>
      </c>
      <c r="O1459" t="str">
        <f>IFERROR(VLOOKUP(Table_Query_from_QDB_Production___SQL_Server[[#This Row],[step_4_seq2]],'Employee Benefit Groups'!#REF!,2,FALSE),"-")</f>
        <v>-</v>
      </c>
      <c r="Q1459" t="str">
        <f>IFERROR(VLOOKUP(Table_Query_from_QDB_Production___SQL_Server[[#This Row],[step_5_seq]],'Employee Benefit Groups'!#REF!,2,FALSE),"-")</f>
        <v>-</v>
      </c>
      <c r="S1459" t="str">
        <f>IFERROR(VLOOKUP(Table_Query_from_QDB_Production___SQL_Server[[#This Row],[step_6_seq]],'Employee Benefit Groups'!#REF!,2,FALSE),"-")</f>
        <v>-</v>
      </c>
      <c r="T1459">
        <v>4</v>
      </c>
      <c r="U1459" t="str">
        <f>IFERROR(VLOOKUP(Table_Query_from_QDB_Production___SQL_Server[[#This Row],[step_7_seq]],'Employee Benefit Groups'!#REF!,2,FALSE),"-")</f>
        <v>-</v>
      </c>
      <c r="W1459" t="str">
        <f>IFERROR(VLOOKUP(Table_Query_from_QDB_Production___SQL_Server[[#This Row],[step_8_seq]],'Employee Benefit Groups'!#REF!,2,FALSE),"-")</f>
        <v>-</v>
      </c>
      <c r="Y1459" t="str">
        <f>IFERROR(VLOOKUP(Table_Query_from_QDB_Production___SQL_Server[[#This Row],[step_9_seq]],'Employee Benefit Groups'!#REF!,2,FALSE),"-")</f>
        <v>-</v>
      </c>
      <c r="AA1459" s="15"/>
      <c r="AB1459" s="15">
        <f t="shared" si="264"/>
        <v>0</v>
      </c>
      <c r="AC1459" s="11" t="s">
        <v>11502</v>
      </c>
      <c r="AD1459" s="11" t="str">
        <f t="shared" si="265"/>
        <v>-</v>
      </c>
      <c r="AE1459" s="12">
        <v>1</v>
      </c>
      <c r="AF1459" s="12">
        <f t="shared" si="266"/>
        <v>2</v>
      </c>
      <c r="AG1459" s="13" t="s">
        <v>11496</v>
      </c>
      <c r="AH1459" s="13" t="str">
        <f t="shared" si="267"/>
        <v>-</v>
      </c>
      <c r="AI1459" s="14"/>
      <c r="AJ1459" s="14">
        <f t="shared" si="268"/>
        <v>0</v>
      </c>
      <c r="AK1459" s="15" t="s">
        <v>11502</v>
      </c>
      <c r="AL1459" s="15" t="str">
        <f t="shared" si="269"/>
        <v>-</v>
      </c>
      <c r="AM1459" s="12"/>
      <c r="AN1459" s="12">
        <f t="shared" si="270"/>
        <v>0</v>
      </c>
      <c r="AO1459" s="16" t="s">
        <v>11502</v>
      </c>
      <c r="AP1459" s="16" t="str">
        <f t="shared" si="271"/>
        <v>-</v>
      </c>
      <c r="AQ1459" s="12">
        <v>3</v>
      </c>
      <c r="AR1459" s="12">
        <f t="shared" si="272"/>
        <v>4</v>
      </c>
      <c r="AS1459" s="14" t="s">
        <v>11498</v>
      </c>
      <c r="AT1459" s="14" t="str">
        <f t="shared" si="273"/>
        <v>-</v>
      </c>
      <c r="AU1459"/>
      <c r="AV1459" s="15" t="s">
        <v>11502</v>
      </c>
      <c r="AW1459" s="15" t="str">
        <f t="shared" si="274"/>
        <v>-</v>
      </c>
      <c r="AX1459"/>
      <c r="AY1459" s="17" t="s">
        <v>11502</v>
      </c>
      <c r="AZ1459" s="17" t="str">
        <f t="shared" si="275"/>
        <v>-</v>
      </c>
      <c r="BA1459"/>
    </row>
    <row r="1460" spans="1:53" x14ac:dyDescent="0.3">
      <c r="A1460" t="s">
        <v>4250</v>
      </c>
      <c r="B1460" t="s">
        <v>4251</v>
      </c>
      <c r="C1460" t="s">
        <v>4252</v>
      </c>
      <c r="D1460" t="s">
        <v>2781</v>
      </c>
      <c r="E1460" t="str">
        <f>LEFT(Table_Query_from_QDB_Production___SQL_Server[[#This Row],[ttl_class_ttl_outl]],1)</f>
        <v>3</v>
      </c>
      <c r="F1460" t="str">
        <f>UPPER(IFERROR(VLOOKUP(Table_Query_from_QDB_Production___SQL_Server[[#This Row],[cto_osc_code]],'CTO-OSC Table'!$A$2:$B$24,2,FALSE),"Undefined"))</f>
        <v>OTHER FACULTY</v>
      </c>
      <c r="G1460" t="str">
        <f>UPPER(IFERROR(VLOOKUP(Table_Query_from_QDB_Production___SQL_Server[[#This Row],[ttl_class_ttl_outl]],'Title Class Table'!$A$2:$C$146,2,FALSE),"Undefined"))</f>
        <v>ADJUNCT PROFESSOR</v>
      </c>
      <c r="H1460" t="s">
        <v>11447</v>
      </c>
      <c r="I1460">
        <v>3</v>
      </c>
      <c r="K1460" t="str">
        <f>IFERROR(VLOOKUP(Table_Query_from_QDB_Production___SQL_Server[[#This Row],[step_2_seq]],'Employee Benefit Groups'!#REF!,2,FALSE),"-")</f>
        <v>-</v>
      </c>
      <c r="M1460" t="str">
        <f>IFERROR(VLOOKUP(Table_Query_from_QDB_Production___SQL_Server[[#This Row],[step_4_seq]],'Employee Benefit Groups'!#REF!,2,FALSE),"-")</f>
        <v>-</v>
      </c>
      <c r="N1460">
        <v>2</v>
      </c>
      <c r="O1460" t="str">
        <f>IFERROR(VLOOKUP(Table_Query_from_QDB_Production___SQL_Server[[#This Row],[step_4_seq2]],'Employee Benefit Groups'!#REF!,2,FALSE),"-")</f>
        <v>-</v>
      </c>
      <c r="Q1460" t="str">
        <f>IFERROR(VLOOKUP(Table_Query_from_QDB_Production___SQL_Server[[#This Row],[step_5_seq]],'Employee Benefit Groups'!#REF!,2,FALSE),"-")</f>
        <v>-</v>
      </c>
      <c r="S1460" t="str">
        <f>IFERROR(VLOOKUP(Table_Query_from_QDB_Production___SQL_Server[[#This Row],[step_6_seq]],'Employee Benefit Groups'!#REF!,2,FALSE),"-")</f>
        <v>-</v>
      </c>
      <c r="T1460">
        <v>4</v>
      </c>
      <c r="U1460" t="str">
        <f>IFERROR(VLOOKUP(Table_Query_from_QDB_Production___SQL_Server[[#This Row],[step_7_seq]],'Employee Benefit Groups'!#REF!,2,FALSE),"-")</f>
        <v>-</v>
      </c>
      <c r="W1460" t="str">
        <f>IFERROR(VLOOKUP(Table_Query_from_QDB_Production___SQL_Server[[#This Row],[step_8_seq]],'Employee Benefit Groups'!#REF!,2,FALSE),"-")</f>
        <v>-</v>
      </c>
      <c r="Y1460" t="str">
        <f>IFERROR(VLOOKUP(Table_Query_from_QDB_Production___SQL_Server[[#This Row],[step_9_seq]],'Employee Benefit Groups'!#REF!,2,FALSE),"-")</f>
        <v>-</v>
      </c>
      <c r="AA1460" s="15"/>
      <c r="AB1460" s="15">
        <f t="shared" si="264"/>
        <v>0</v>
      </c>
      <c r="AC1460" s="11" t="s">
        <v>11502</v>
      </c>
      <c r="AD1460" s="11" t="str">
        <f t="shared" si="265"/>
        <v>-</v>
      </c>
      <c r="AE1460" s="12">
        <v>1</v>
      </c>
      <c r="AF1460" s="12">
        <f t="shared" si="266"/>
        <v>2</v>
      </c>
      <c r="AG1460" s="13" t="s">
        <v>11496</v>
      </c>
      <c r="AH1460" s="13" t="str">
        <f t="shared" si="267"/>
        <v>-</v>
      </c>
      <c r="AI1460" s="14"/>
      <c r="AJ1460" s="14">
        <f t="shared" si="268"/>
        <v>0</v>
      </c>
      <c r="AK1460" s="15" t="s">
        <v>11502</v>
      </c>
      <c r="AL1460" s="15" t="str">
        <f t="shared" si="269"/>
        <v>-</v>
      </c>
      <c r="AM1460" s="12"/>
      <c r="AN1460" s="12">
        <f t="shared" si="270"/>
        <v>0</v>
      </c>
      <c r="AO1460" s="16" t="s">
        <v>11502</v>
      </c>
      <c r="AP1460" s="16" t="str">
        <f t="shared" si="271"/>
        <v>-</v>
      </c>
      <c r="AQ1460" s="12">
        <v>3</v>
      </c>
      <c r="AR1460" s="12">
        <f t="shared" si="272"/>
        <v>4</v>
      </c>
      <c r="AS1460" s="14" t="s">
        <v>11498</v>
      </c>
      <c r="AT1460" s="14" t="str">
        <f t="shared" si="273"/>
        <v>-</v>
      </c>
      <c r="AU1460"/>
      <c r="AV1460" s="15" t="s">
        <v>11502</v>
      </c>
      <c r="AW1460" s="15" t="str">
        <f t="shared" si="274"/>
        <v>-</v>
      </c>
      <c r="AX1460"/>
      <c r="AY1460" s="17" t="s">
        <v>11502</v>
      </c>
      <c r="AZ1460" s="17" t="str">
        <f t="shared" si="275"/>
        <v>-</v>
      </c>
      <c r="BA1460"/>
    </row>
    <row r="1461" spans="1:53" x14ac:dyDescent="0.3">
      <c r="A1461" t="s">
        <v>4253</v>
      </c>
      <c r="B1461" t="s">
        <v>4254</v>
      </c>
      <c r="C1461" t="s">
        <v>4255</v>
      </c>
      <c r="D1461" t="s">
        <v>2781</v>
      </c>
      <c r="E1461" t="str">
        <f>LEFT(Table_Query_from_QDB_Production___SQL_Server[[#This Row],[ttl_class_ttl_outl]],1)</f>
        <v>3</v>
      </c>
      <c r="F1461" t="str">
        <f>UPPER(IFERROR(VLOOKUP(Table_Query_from_QDB_Production___SQL_Server[[#This Row],[cto_osc_code]],'CTO-OSC Table'!$A$2:$B$24,2,FALSE),"Undefined"))</f>
        <v>OTHER FACULTY</v>
      </c>
      <c r="G1461" t="str">
        <f>UPPER(IFERROR(VLOOKUP(Table_Query_from_QDB_Production___SQL_Server[[#This Row],[ttl_class_ttl_outl]],'Title Class Table'!$A$2:$C$146,2,FALSE),"Undefined"))</f>
        <v>ADJUNCT PROFESSOR</v>
      </c>
      <c r="H1461" t="s">
        <v>11447</v>
      </c>
      <c r="I1461">
        <v>3</v>
      </c>
      <c r="K1461" t="str">
        <f>IFERROR(VLOOKUP(Table_Query_from_QDB_Production___SQL_Server[[#This Row],[step_2_seq]],'Employee Benefit Groups'!#REF!,2,FALSE),"-")</f>
        <v>-</v>
      </c>
      <c r="M1461" t="str">
        <f>IFERROR(VLOOKUP(Table_Query_from_QDB_Production___SQL_Server[[#This Row],[step_4_seq]],'Employee Benefit Groups'!#REF!,2,FALSE),"-")</f>
        <v>-</v>
      </c>
      <c r="N1461">
        <v>2</v>
      </c>
      <c r="O1461" t="str">
        <f>IFERROR(VLOOKUP(Table_Query_from_QDB_Production___SQL_Server[[#This Row],[step_4_seq2]],'Employee Benefit Groups'!#REF!,2,FALSE),"-")</f>
        <v>-</v>
      </c>
      <c r="Q1461" t="str">
        <f>IFERROR(VLOOKUP(Table_Query_from_QDB_Production___SQL_Server[[#This Row],[step_5_seq]],'Employee Benefit Groups'!#REF!,2,FALSE),"-")</f>
        <v>-</v>
      </c>
      <c r="S1461" t="str">
        <f>IFERROR(VLOOKUP(Table_Query_from_QDB_Production___SQL_Server[[#This Row],[step_6_seq]],'Employee Benefit Groups'!#REF!,2,FALSE),"-")</f>
        <v>-</v>
      </c>
      <c r="T1461">
        <v>4</v>
      </c>
      <c r="U1461" t="str">
        <f>IFERROR(VLOOKUP(Table_Query_from_QDB_Production___SQL_Server[[#This Row],[step_7_seq]],'Employee Benefit Groups'!#REF!,2,FALSE),"-")</f>
        <v>-</v>
      </c>
      <c r="W1461" t="str">
        <f>IFERROR(VLOOKUP(Table_Query_from_QDB_Production___SQL_Server[[#This Row],[step_8_seq]],'Employee Benefit Groups'!#REF!,2,FALSE),"-")</f>
        <v>-</v>
      </c>
      <c r="Y1461" t="str">
        <f>IFERROR(VLOOKUP(Table_Query_from_QDB_Production___SQL_Server[[#This Row],[step_9_seq]],'Employee Benefit Groups'!#REF!,2,FALSE),"-")</f>
        <v>-</v>
      </c>
      <c r="AA1461" s="15"/>
      <c r="AB1461" s="15">
        <f t="shared" si="264"/>
        <v>0</v>
      </c>
      <c r="AC1461" s="11" t="s">
        <v>11502</v>
      </c>
      <c r="AD1461" s="11" t="str">
        <f t="shared" si="265"/>
        <v>-</v>
      </c>
      <c r="AE1461" s="12">
        <v>1</v>
      </c>
      <c r="AF1461" s="12">
        <f t="shared" si="266"/>
        <v>2</v>
      </c>
      <c r="AG1461" s="13" t="s">
        <v>11496</v>
      </c>
      <c r="AH1461" s="13" t="str">
        <f t="shared" si="267"/>
        <v>-</v>
      </c>
      <c r="AI1461" s="14"/>
      <c r="AJ1461" s="14">
        <f t="shared" si="268"/>
        <v>0</v>
      </c>
      <c r="AK1461" s="15" t="s">
        <v>11502</v>
      </c>
      <c r="AL1461" s="15" t="str">
        <f t="shared" si="269"/>
        <v>-</v>
      </c>
      <c r="AM1461" s="12"/>
      <c r="AN1461" s="12">
        <f t="shared" si="270"/>
        <v>0</v>
      </c>
      <c r="AO1461" s="16" t="s">
        <v>11502</v>
      </c>
      <c r="AP1461" s="16" t="str">
        <f t="shared" si="271"/>
        <v>-</v>
      </c>
      <c r="AQ1461" s="12">
        <v>3</v>
      </c>
      <c r="AR1461" s="12">
        <f t="shared" si="272"/>
        <v>4</v>
      </c>
      <c r="AS1461" s="14" t="s">
        <v>11498</v>
      </c>
      <c r="AT1461" s="14" t="str">
        <f t="shared" si="273"/>
        <v>-</v>
      </c>
      <c r="AU1461"/>
      <c r="AV1461" s="15" t="s">
        <v>11502</v>
      </c>
      <c r="AW1461" s="15" t="str">
        <f t="shared" si="274"/>
        <v>-</v>
      </c>
      <c r="AX1461"/>
      <c r="AY1461" s="17" t="s">
        <v>11502</v>
      </c>
      <c r="AZ1461" s="17" t="str">
        <f t="shared" si="275"/>
        <v>-</v>
      </c>
      <c r="BA1461"/>
    </row>
    <row r="1462" spans="1:53" x14ac:dyDescent="0.3">
      <c r="A1462" t="s">
        <v>4256</v>
      </c>
      <c r="B1462" t="s">
        <v>4257</v>
      </c>
      <c r="C1462" t="s">
        <v>4258</v>
      </c>
      <c r="D1462" t="s">
        <v>2781</v>
      </c>
      <c r="E1462" t="str">
        <f>LEFT(Table_Query_from_QDB_Production___SQL_Server[[#This Row],[ttl_class_ttl_outl]],1)</f>
        <v>3</v>
      </c>
      <c r="F1462" t="str">
        <f>UPPER(IFERROR(VLOOKUP(Table_Query_from_QDB_Production___SQL_Server[[#This Row],[cto_osc_code]],'CTO-OSC Table'!$A$2:$B$24,2,FALSE),"Undefined"))</f>
        <v>OTHER FACULTY</v>
      </c>
      <c r="G1462" t="str">
        <f>UPPER(IFERROR(VLOOKUP(Table_Query_from_QDB_Production___SQL_Server[[#This Row],[ttl_class_ttl_outl]],'Title Class Table'!$A$2:$C$146,2,FALSE),"Undefined"))</f>
        <v>ADJUNCT PROFESSOR</v>
      </c>
      <c r="H1462" t="s">
        <v>11447</v>
      </c>
      <c r="I1462">
        <v>3</v>
      </c>
      <c r="K1462" t="str">
        <f>IFERROR(VLOOKUP(Table_Query_from_QDB_Production___SQL_Server[[#This Row],[step_2_seq]],'Employee Benefit Groups'!#REF!,2,FALSE),"-")</f>
        <v>-</v>
      </c>
      <c r="M1462" t="str">
        <f>IFERROR(VLOOKUP(Table_Query_from_QDB_Production___SQL_Server[[#This Row],[step_4_seq]],'Employee Benefit Groups'!#REF!,2,FALSE),"-")</f>
        <v>-</v>
      </c>
      <c r="N1462">
        <v>2</v>
      </c>
      <c r="O1462" t="str">
        <f>IFERROR(VLOOKUP(Table_Query_from_QDB_Production___SQL_Server[[#This Row],[step_4_seq2]],'Employee Benefit Groups'!#REF!,2,FALSE),"-")</f>
        <v>-</v>
      </c>
      <c r="Q1462" t="str">
        <f>IFERROR(VLOOKUP(Table_Query_from_QDB_Production___SQL_Server[[#This Row],[step_5_seq]],'Employee Benefit Groups'!#REF!,2,FALSE),"-")</f>
        <v>-</v>
      </c>
      <c r="S1462" t="str">
        <f>IFERROR(VLOOKUP(Table_Query_from_QDB_Production___SQL_Server[[#This Row],[step_6_seq]],'Employee Benefit Groups'!#REF!,2,FALSE),"-")</f>
        <v>-</v>
      </c>
      <c r="T1462">
        <v>4</v>
      </c>
      <c r="U1462" t="str">
        <f>IFERROR(VLOOKUP(Table_Query_from_QDB_Production___SQL_Server[[#This Row],[step_7_seq]],'Employee Benefit Groups'!#REF!,2,FALSE),"-")</f>
        <v>-</v>
      </c>
      <c r="W1462" t="str">
        <f>IFERROR(VLOOKUP(Table_Query_from_QDB_Production___SQL_Server[[#This Row],[step_8_seq]],'Employee Benefit Groups'!#REF!,2,FALSE),"-")</f>
        <v>-</v>
      </c>
      <c r="Y1462" t="str">
        <f>IFERROR(VLOOKUP(Table_Query_from_QDB_Production___SQL_Server[[#This Row],[step_9_seq]],'Employee Benefit Groups'!#REF!,2,FALSE),"-")</f>
        <v>-</v>
      </c>
      <c r="AA1462" s="15"/>
      <c r="AB1462" s="15">
        <f t="shared" si="264"/>
        <v>0</v>
      </c>
      <c r="AC1462" s="11" t="s">
        <v>11502</v>
      </c>
      <c r="AD1462" s="11" t="str">
        <f t="shared" si="265"/>
        <v>-</v>
      </c>
      <c r="AE1462" s="12">
        <v>1</v>
      </c>
      <c r="AF1462" s="12">
        <f t="shared" si="266"/>
        <v>2</v>
      </c>
      <c r="AG1462" s="13" t="s">
        <v>11496</v>
      </c>
      <c r="AH1462" s="13" t="str">
        <f t="shared" si="267"/>
        <v>-</v>
      </c>
      <c r="AI1462" s="14"/>
      <c r="AJ1462" s="14">
        <f t="shared" si="268"/>
        <v>0</v>
      </c>
      <c r="AK1462" s="15" t="s">
        <v>11502</v>
      </c>
      <c r="AL1462" s="15" t="str">
        <f t="shared" si="269"/>
        <v>-</v>
      </c>
      <c r="AM1462" s="12"/>
      <c r="AN1462" s="12">
        <f t="shared" si="270"/>
        <v>0</v>
      </c>
      <c r="AO1462" s="16" t="s">
        <v>11502</v>
      </c>
      <c r="AP1462" s="16" t="str">
        <f t="shared" si="271"/>
        <v>-</v>
      </c>
      <c r="AQ1462" s="12">
        <v>3</v>
      </c>
      <c r="AR1462" s="12">
        <f t="shared" si="272"/>
        <v>4</v>
      </c>
      <c r="AS1462" s="14" t="s">
        <v>11498</v>
      </c>
      <c r="AT1462" s="14" t="str">
        <f t="shared" si="273"/>
        <v>-</v>
      </c>
      <c r="AU1462"/>
      <c r="AV1462" s="15" t="s">
        <v>11502</v>
      </c>
      <c r="AW1462" s="15" t="str">
        <f t="shared" si="274"/>
        <v>-</v>
      </c>
      <c r="AX1462"/>
      <c r="AY1462" s="17" t="s">
        <v>11502</v>
      </c>
      <c r="AZ1462" s="17" t="str">
        <f t="shared" si="275"/>
        <v>-</v>
      </c>
      <c r="BA1462"/>
    </row>
    <row r="1463" spans="1:53" x14ac:dyDescent="0.3">
      <c r="A1463" t="s">
        <v>4259</v>
      </c>
      <c r="B1463" t="s">
        <v>529</v>
      </c>
      <c r="C1463" t="s">
        <v>4260</v>
      </c>
      <c r="D1463" t="s">
        <v>2781</v>
      </c>
      <c r="E1463" t="str">
        <f>LEFT(Table_Query_from_QDB_Production___SQL_Server[[#This Row],[ttl_class_ttl_outl]],1)</f>
        <v>3</v>
      </c>
      <c r="F1463" t="str">
        <f>UPPER(IFERROR(VLOOKUP(Table_Query_from_QDB_Production___SQL_Server[[#This Row],[cto_osc_code]],'CTO-OSC Table'!$A$2:$B$24,2,FALSE),"Undefined"))</f>
        <v>OTHER FACULTY</v>
      </c>
      <c r="G1463" t="str">
        <f>UPPER(IFERROR(VLOOKUP(Table_Query_from_QDB_Production___SQL_Server[[#This Row],[ttl_class_ttl_outl]],'Title Class Table'!$A$2:$C$146,2,FALSE),"Undefined"))</f>
        <v>ADJUNCT PROFESSOR</v>
      </c>
      <c r="H1463" t="s">
        <v>11447</v>
      </c>
      <c r="I1463">
        <v>3</v>
      </c>
      <c r="K1463" t="str">
        <f>IFERROR(VLOOKUP(Table_Query_from_QDB_Production___SQL_Server[[#This Row],[step_2_seq]],'Employee Benefit Groups'!#REF!,2,FALSE),"-")</f>
        <v>-</v>
      </c>
      <c r="M1463" t="str">
        <f>IFERROR(VLOOKUP(Table_Query_from_QDB_Production___SQL_Server[[#This Row],[step_4_seq]],'Employee Benefit Groups'!#REF!,2,FALSE),"-")</f>
        <v>-</v>
      </c>
      <c r="N1463">
        <v>2</v>
      </c>
      <c r="O1463" t="str">
        <f>IFERROR(VLOOKUP(Table_Query_from_QDB_Production___SQL_Server[[#This Row],[step_4_seq2]],'Employee Benefit Groups'!#REF!,2,FALSE),"-")</f>
        <v>-</v>
      </c>
      <c r="Q1463" t="str">
        <f>IFERROR(VLOOKUP(Table_Query_from_QDB_Production___SQL_Server[[#This Row],[step_5_seq]],'Employee Benefit Groups'!#REF!,2,FALSE),"-")</f>
        <v>-</v>
      </c>
      <c r="S1463" t="str">
        <f>IFERROR(VLOOKUP(Table_Query_from_QDB_Production___SQL_Server[[#This Row],[step_6_seq]],'Employee Benefit Groups'!#REF!,2,FALSE),"-")</f>
        <v>-</v>
      </c>
      <c r="T1463">
        <v>4</v>
      </c>
      <c r="U1463" t="str">
        <f>IFERROR(VLOOKUP(Table_Query_from_QDB_Production___SQL_Server[[#This Row],[step_7_seq]],'Employee Benefit Groups'!#REF!,2,FALSE),"-")</f>
        <v>-</v>
      </c>
      <c r="W1463" t="str">
        <f>IFERROR(VLOOKUP(Table_Query_from_QDB_Production___SQL_Server[[#This Row],[step_8_seq]],'Employee Benefit Groups'!#REF!,2,FALSE),"-")</f>
        <v>-</v>
      </c>
      <c r="Y1463" t="str">
        <f>IFERROR(VLOOKUP(Table_Query_from_QDB_Production___SQL_Server[[#This Row],[step_9_seq]],'Employee Benefit Groups'!#REF!,2,FALSE),"-")</f>
        <v>-</v>
      </c>
      <c r="AA1463" s="15"/>
      <c r="AB1463" s="15">
        <f t="shared" si="264"/>
        <v>0</v>
      </c>
      <c r="AC1463" s="11" t="s">
        <v>11502</v>
      </c>
      <c r="AD1463" s="11" t="str">
        <f t="shared" si="265"/>
        <v>-</v>
      </c>
      <c r="AE1463" s="12">
        <v>1</v>
      </c>
      <c r="AF1463" s="12">
        <f t="shared" si="266"/>
        <v>2</v>
      </c>
      <c r="AG1463" s="13" t="s">
        <v>11496</v>
      </c>
      <c r="AH1463" s="13" t="str">
        <f t="shared" si="267"/>
        <v>-</v>
      </c>
      <c r="AI1463" s="14"/>
      <c r="AJ1463" s="14">
        <f t="shared" si="268"/>
        <v>0</v>
      </c>
      <c r="AK1463" s="15" t="s">
        <v>11502</v>
      </c>
      <c r="AL1463" s="15" t="str">
        <f t="shared" si="269"/>
        <v>-</v>
      </c>
      <c r="AM1463" s="12"/>
      <c r="AN1463" s="12">
        <f t="shared" si="270"/>
        <v>0</v>
      </c>
      <c r="AO1463" s="16" t="s">
        <v>11502</v>
      </c>
      <c r="AP1463" s="16" t="str">
        <f t="shared" si="271"/>
        <v>-</v>
      </c>
      <c r="AQ1463" s="12">
        <v>3</v>
      </c>
      <c r="AR1463" s="12">
        <f t="shared" si="272"/>
        <v>4</v>
      </c>
      <c r="AS1463" s="14" t="s">
        <v>11498</v>
      </c>
      <c r="AT1463" s="14" t="str">
        <f t="shared" si="273"/>
        <v>-</v>
      </c>
      <c r="AU1463"/>
      <c r="AV1463" s="15" t="s">
        <v>11502</v>
      </c>
      <c r="AW1463" s="15" t="str">
        <f t="shared" si="274"/>
        <v>-</v>
      </c>
      <c r="AX1463"/>
      <c r="AY1463" s="17" t="s">
        <v>11502</v>
      </c>
      <c r="AZ1463" s="17" t="str">
        <f t="shared" si="275"/>
        <v>-</v>
      </c>
      <c r="BA1463"/>
    </row>
    <row r="1464" spans="1:53" x14ac:dyDescent="0.3">
      <c r="A1464" t="s">
        <v>4261</v>
      </c>
      <c r="B1464" t="s">
        <v>529</v>
      </c>
      <c r="C1464" t="s">
        <v>4262</v>
      </c>
      <c r="D1464" t="s">
        <v>2781</v>
      </c>
      <c r="E1464" t="str">
        <f>LEFT(Table_Query_from_QDB_Production___SQL_Server[[#This Row],[ttl_class_ttl_outl]],1)</f>
        <v>3</v>
      </c>
      <c r="F1464" t="str">
        <f>UPPER(IFERROR(VLOOKUP(Table_Query_from_QDB_Production___SQL_Server[[#This Row],[cto_osc_code]],'CTO-OSC Table'!$A$2:$B$24,2,FALSE),"Undefined"))</f>
        <v>OTHER FACULTY</v>
      </c>
      <c r="G1464" t="str">
        <f>UPPER(IFERROR(VLOOKUP(Table_Query_from_QDB_Production___SQL_Server[[#This Row],[ttl_class_ttl_outl]],'Title Class Table'!$A$2:$C$146,2,FALSE),"Undefined"))</f>
        <v>ADJUNCT PROFESSOR</v>
      </c>
      <c r="H1464" t="s">
        <v>11447</v>
      </c>
      <c r="I1464">
        <v>3</v>
      </c>
      <c r="K1464" t="str">
        <f>IFERROR(VLOOKUP(Table_Query_from_QDB_Production___SQL_Server[[#This Row],[step_2_seq]],'Employee Benefit Groups'!#REF!,2,FALSE),"-")</f>
        <v>-</v>
      </c>
      <c r="M1464" t="str">
        <f>IFERROR(VLOOKUP(Table_Query_from_QDB_Production___SQL_Server[[#This Row],[step_4_seq]],'Employee Benefit Groups'!#REF!,2,FALSE),"-")</f>
        <v>-</v>
      </c>
      <c r="N1464">
        <v>2</v>
      </c>
      <c r="O1464" t="str">
        <f>IFERROR(VLOOKUP(Table_Query_from_QDB_Production___SQL_Server[[#This Row],[step_4_seq2]],'Employee Benefit Groups'!#REF!,2,FALSE),"-")</f>
        <v>-</v>
      </c>
      <c r="Q1464" t="str">
        <f>IFERROR(VLOOKUP(Table_Query_from_QDB_Production___SQL_Server[[#This Row],[step_5_seq]],'Employee Benefit Groups'!#REF!,2,FALSE),"-")</f>
        <v>-</v>
      </c>
      <c r="S1464" t="str">
        <f>IFERROR(VLOOKUP(Table_Query_from_QDB_Production___SQL_Server[[#This Row],[step_6_seq]],'Employee Benefit Groups'!#REF!,2,FALSE),"-")</f>
        <v>-</v>
      </c>
      <c r="T1464">
        <v>4</v>
      </c>
      <c r="U1464" t="str">
        <f>IFERROR(VLOOKUP(Table_Query_from_QDB_Production___SQL_Server[[#This Row],[step_7_seq]],'Employee Benefit Groups'!#REF!,2,FALSE),"-")</f>
        <v>-</v>
      </c>
      <c r="W1464" t="str">
        <f>IFERROR(VLOOKUP(Table_Query_from_QDB_Production___SQL_Server[[#This Row],[step_8_seq]],'Employee Benefit Groups'!#REF!,2,FALSE),"-")</f>
        <v>-</v>
      </c>
      <c r="Y1464" t="str">
        <f>IFERROR(VLOOKUP(Table_Query_from_QDB_Production___SQL_Server[[#This Row],[step_9_seq]],'Employee Benefit Groups'!#REF!,2,FALSE),"-")</f>
        <v>-</v>
      </c>
      <c r="AA1464" s="15"/>
      <c r="AB1464" s="15">
        <f t="shared" si="264"/>
        <v>0</v>
      </c>
      <c r="AC1464" s="11" t="s">
        <v>11502</v>
      </c>
      <c r="AD1464" s="11" t="str">
        <f t="shared" si="265"/>
        <v>-</v>
      </c>
      <c r="AE1464" s="12">
        <v>1</v>
      </c>
      <c r="AF1464" s="12">
        <f t="shared" si="266"/>
        <v>2</v>
      </c>
      <c r="AG1464" s="13" t="s">
        <v>11496</v>
      </c>
      <c r="AH1464" s="13" t="str">
        <f t="shared" si="267"/>
        <v>-</v>
      </c>
      <c r="AI1464" s="14"/>
      <c r="AJ1464" s="14">
        <f t="shared" si="268"/>
        <v>0</v>
      </c>
      <c r="AK1464" s="15" t="s">
        <v>11502</v>
      </c>
      <c r="AL1464" s="15" t="str">
        <f t="shared" si="269"/>
        <v>-</v>
      </c>
      <c r="AM1464" s="12"/>
      <c r="AN1464" s="12">
        <f t="shared" si="270"/>
        <v>0</v>
      </c>
      <c r="AO1464" s="16" t="s">
        <v>11502</v>
      </c>
      <c r="AP1464" s="16" t="str">
        <f t="shared" si="271"/>
        <v>-</v>
      </c>
      <c r="AQ1464" s="12">
        <v>3</v>
      </c>
      <c r="AR1464" s="12">
        <f t="shared" si="272"/>
        <v>4</v>
      </c>
      <c r="AS1464" s="14" t="s">
        <v>11498</v>
      </c>
      <c r="AT1464" s="14" t="str">
        <f t="shared" si="273"/>
        <v>-</v>
      </c>
      <c r="AU1464"/>
      <c r="AV1464" s="15" t="s">
        <v>11502</v>
      </c>
      <c r="AW1464" s="15" t="str">
        <f t="shared" si="274"/>
        <v>-</v>
      </c>
      <c r="AX1464"/>
      <c r="AY1464" s="17" t="s">
        <v>11502</v>
      </c>
      <c r="AZ1464" s="17" t="str">
        <f t="shared" si="275"/>
        <v>-</v>
      </c>
      <c r="BA1464"/>
    </row>
    <row r="1465" spans="1:53" x14ac:dyDescent="0.3">
      <c r="A1465" t="s">
        <v>4263</v>
      </c>
      <c r="B1465" t="s">
        <v>529</v>
      </c>
      <c r="C1465" t="s">
        <v>4264</v>
      </c>
      <c r="D1465" t="s">
        <v>2781</v>
      </c>
      <c r="E1465" t="str">
        <f>LEFT(Table_Query_from_QDB_Production___SQL_Server[[#This Row],[ttl_class_ttl_outl]],1)</f>
        <v>3</v>
      </c>
      <c r="F1465" t="str">
        <f>UPPER(IFERROR(VLOOKUP(Table_Query_from_QDB_Production___SQL_Server[[#This Row],[cto_osc_code]],'CTO-OSC Table'!$A$2:$B$24,2,FALSE),"Undefined"))</f>
        <v>OTHER FACULTY</v>
      </c>
      <c r="G1465" t="str">
        <f>UPPER(IFERROR(VLOOKUP(Table_Query_from_QDB_Production___SQL_Server[[#This Row],[ttl_class_ttl_outl]],'Title Class Table'!$A$2:$C$146,2,FALSE),"Undefined"))</f>
        <v>ADJUNCT PROFESSOR</v>
      </c>
      <c r="H1465" t="s">
        <v>11447</v>
      </c>
      <c r="I1465">
        <v>3</v>
      </c>
      <c r="K1465" t="str">
        <f>IFERROR(VLOOKUP(Table_Query_from_QDB_Production___SQL_Server[[#This Row],[step_2_seq]],'Employee Benefit Groups'!#REF!,2,FALSE),"-")</f>
        <v>-</v>
      </c>
      <c r="M1465" t="str">
        <f>IFERROR(VLOOKUP(Table_Query_from_QDB_Production___SQL_Server[[#This Row],[step_4_seq]],'Employee Benefit Groups'!#REF!,2,FALSE),"-")</f>
        <v>-</v>
      </c>
      <c r="N1465">
        <v>2</v>
      </c>
      <c r="O1465" t="str">
        <f>IFERROR(VLOOKUP(Table_Query_from_QDB_Production___SQL_Server[[#This Row],[step_4_seq2]],'Employee Benefit Groups'!#REF!,2,FALSE),"-")</f>
        <v>-</v>
      </c>
      <c r="Q1465" t="str">
        <f>IFERROR(VLOOKUP(Table_Query_from_QDB_Production___SQL_Server[[#This Row],[step_5_seq]],'Employee Benefit Groups'!#REF!,2,FALSE),"-")</f>
        <v>-</v>
      </c>
      <c r="S1465" t="str">
        <f>IFERROR(VLOOKUP(Table_Query_from_QDB_Production___SQL_Server[[#This Row],[step_6_seq]],'Employee Benefit Groups'!#REF!,2,FALSE),"-")</f>
        <v>-</v>
      </c>
      <c r="T1465">
        <v>4</v>
      </c>
      <c r="U1465" t="str">
        <f>IFERROR(VLOOKUP(Table_Query_from_QDB_Production___SQL_Server[[#This Row],[step_7_seq]],'Employee Benefit Groups'!#REF!,2,FALSE),"-")</f>
        <v>-</v>
      </c>
      <c r="W1465" t="str">
        <f>IFERROR(VLOOKUP(Table_Query_from_QDB_Production___SQL_Server[[#This Row],[step_8_seq]],'Employee Benefit Groups'!#REF!,2,FALSE),"-")</f>
        <v>-</v>
      </c>
      <c r="Y1465" t="str">
        <f>IFERROR(VLOOKUP(Table_Query_from_QDB_Production___SQL_Server[[#This Row],[step_9_seq]],'Employee Benefit Groups'!#REF!,2,FALSE),"-")</f>
        <v>-</v>
      </c>
      <c r="AA1465" s="15"/>
      <c r="AB1465" s="15">
        <f t="shared" si="264"/>
        <v>0</v>
      </c>
      <c r="AC1465" s="11" t="s">
        <v>11502</v>
      </c>
      <c r="AD1465" s="11" t="str">
        <f t="shared" si="265"/>
        <v>-</v>
      </c>
      <c r="AE1465" s="12">
        <v>1</v>
      </c>
      <c r="AF1465" s="12">
        <f t="shared" si="266"/>
        <v>2</v>
      </c>
      <c r="AG1465" s="13" t="s">
        <v>11496</v>
      </c>
      <c r="AH1465" s="13" t="str">
        <f t="shared" si="267"/>
        <v>-</v>
      </c>
      <c r="AI1465" s="14"/>
      <c r="AJ1465" s="14">
        <f t="shared" si="268"/>
        <v>0</v>
      </c>
      <c r="AK1465" s="15" t="s">
        <v>11502</v>
      </c>
      <c r="AL1465" s="15" t="str">
        <f t="shared" si="269"/>
        <v>-</v>
      </c>
      <c r="AM1465" s="12"/>
      <c r="AN1465" s="12">
        <f t="shared" si="270"/>
        <v>0</v>
      </c>
      <c r="AO1465" s="16" t="s">
        <v>11502</v>
      </c>
      <c r="AP1465" s="16" t="str">
        <f t="shared" si="271"/>
        <v>-</v>
      </c>
      <c r="AQ1465" s="12">
        <v>3</v>
      </c>
      <c r="AR1465" s="12">
        <f t="shared" si="272"/>
        <v>4</v>
      </c>
      <c r="AS1465" s="14" t="s">
        <v>11498</v>
      </c>
      <c r="AT1465" s="14" t="str">
        <f t="shared" si="273"/>
        <v>-</v>
      </c>
      <c r="AU1465"/>
      <c r="AV1465" s="15" t="s">
        <v>11502</v>
      </c>
      <c r="AW1465" s="15" t="str">
        <f t="shared" si="274"/>
        <v>-</v>
      </c>
      <c r="AX1465"/>
      <c r="AY1465" s="17" t="s">
        <v>11502</v>
      </c>
      <c r="AZ1465" s="17" t="str">
        <f t="shared" si="275"/>
        <v>-</v>
      </c>
      <c r="BA1465"/>
    </row>
    <row r="1466" spans="1:53" x14ac:dyDescent="0.3">
      <c r="A1466" t="s">
        <v>4265</v>
      </c>
      <c r="B1466" t="s">
        <v>529</v>
      </c>
      <c r="C1466" t="s">
        <v>4266</v>
      </c>
      <c r="D1466" t="s">
        <v>2781</v>
      </c>
      <c r="E1466" t="str">
        <f>LEFT(Table_Query_from_QDB_Production___SQL_Server[[#This Row],[ttl_class_ttl_outl]],1)</f>
        <v>3</v>
      </c>
      <c r="F1466" t="str">
        <f>UPPER(IFERROR(VLOOKUP(Table_Query_from_QDB_Production___SQL_Server[[#This Row],[cto_osc_code]],'CTO-OSC Table'!$A$2:$B$24,2,FALSE),"Undefined"))</f>
        <v>OTHER FACULTY</v>
      </c>
      <c r="G1466" t="str">
        <f>UPPER(IFERROR(VLOOKUP(Table_Query_from_QDB_Production___SQL_Server[[#This Row],[ttl_class_ttl_outl]],'Title Class Table'!$A$2:$C$146,2,FALSE),"Undefined"))</f>
        <v>ADJUNCT PROFESSOR</v>
      </c>
      <c r="H1466" t="s">
        <v>11447</v>
      </c>
      <c r="I1466">
        <v>3</v>
      </c>
      <c r="K1466" t="str">
        <f>IFERROR(VLOOKUP(Table_Query_from_QDB_Production___SQL_Server[[#This Row],[step_2_seq]],'Employee Benefit Groups'!#REF!,2,FALSE),"-")</f>
        <v>-</v>
      </c>
      <c r="M1466" t="str">
        <f>IFERROR(VLOOKUP(Table_Query_from_QDB_Production___SQL_Server[[#This Row],[step_4_seq]],'Employee Benefit Groups'!#REF!,2,FALSE),"-")</f>
        <v>-</v>
      </c>
      <c r="N1466">
        <v>2</v>
      </c>
      <c r="O1466" t="str">
        <f>IFERROR(VLOOKUP(Table_Query_from_QDB_Production___SQL_Server[[#This Row],[step_4_seq2]],'Employee Benefit Groups'!#REF!,2,FALSE),"-")</f>
        <v>-</v>
      </c>
      <c r="Q1466" t="str">
        <f>IFERROR(VLOOKUP(Table_Query_from_QDB_Production___SQL_Server[[#This Row],[step_5_seq]],'Employee Benefit Groups'!#REF!,2,FALSE),"-")</f>
        <v>-</v>
      </c>
      <c r="S1466" t="str">
        <f>IFERROR(VLOOKUP(Table_Query_from_QDB_Production___SQL_Server[[#This Row],[step_6_seq]],'Employee Benefit Groups'!#REF!,2,FALSE),"-")</f>
        <v>-</v>
      </c>
      <c r="T1466">
        <v>4</v>
      </c>
      <c r="U1466" t="str">
        <f>IFERROR(VLOOKUP(Table_Query_from_QDB_Production___SQL_Server[[#This Row],[step_7_seq]],'Employee Benefit Groups'!#REF!,2,FALSE),"-")</f>
        <v>-</v>
      </c>
      <c r="W1466" t="str">
        <f>IFERROR(VLOOKUP(Table_Query_from_QDB_Production___SQL_Server[[#This Row],[step_8_seq]],'Employee Benefit Groups'!#REF!,2,FALSE),"-")</f>
        <v>-</v>
      </c>
      <c r="Y1466" t="str">
        <f>IFERROR(VLOOKUP(Table_Query_from_QDB_Production___SQL_Server[[#This Row],[step_9_seq]],'Employee Benefit Groups'!#REF!,2,FALSE),"-")</f>
        <v>-</v>
      </c>
      <c r="AA1466" s="15"/>
      <c r="AB1466" s="15">
        <f t="shared" si="264"/>
        <v>0</v>
      </c>
      <c r="AC1466" s="11" t="s">
        <v>11502</v>
      </c>
      <c r="AD1466" s="11" t="str">
        <f t="shared" si="265"/>
        <v>-</v>
      </c>
      <c r="AE1466" s="12">
        <v>1</v>
      </c>
      <c r="AF1466" s="12">
        <f t="shared" si="266"/>
        <v>2</v>
      </c>
      <c r="AG1466" s="13" t="s">
        <v>11496</v>
      </c>
      <c r="AH1466" s="13" t="str">
        <f t="shared" si="267"/>
        <v>-</v>
      </c>
      <c r="AI1466" s="14"/>
      <c r="AJ1466" s="14">
        <f t="shared" si="268"/>
        <v>0</v>
      </c>
      <c r="AK1466" s="15" t="s">
        <v>11502</v>
      </c>
      <c r="AL1466" s="15" t="str">
        <f t="shared" si="269"/>
        <v>-</v>
      </c>
      <c r="AM1466" s="12"/>
      <c r="AN1466" s="12">
        <f t="shared" si="270"/>
        <v>0</v>
      </c>
      <c r="AO1466" s="16" t="s">
        <v>11502</v>
      </c>
      <c r="AP1466" s="16" t="str">
        <f t="shared" si="271"/>
        <v>-</v>
      </c>
      <c r="AQ1466" s="12">
        <v>3</v>
      </c>
      <c r="AR1466" s="12">
        <f t="shared" si="272"/>
        <v>4</v>
      </c>
      <c r="AS1466" s="14" t="s">
        <v>11498</v>
      </c>
      <c r="AT1466" s="14" t="str">
        <f t="shared" si="273"/>
        <v>-</v>
      </c>
      <c r="AU1466"/>
      <c r="AV1466" s="15" t="s">
        <v>11502</v>
      </c>
      <c r="AW1466" s="15" t="str">
        <f t="shared" si="274"/>
        <v>-</v>
      </c>
      <c r="AX1466"/>
      <c r="AY1466" s="17" t="s">
        <v>11502</v>
      </c>
      <c r="AZ1466" s="17" t="str">
        <f t="shared" si="275"/>
        <v>-</v>
      </c>
      <c r="BA1466"/>
    </row>
    <row r="1467" spans="1:53" x14ac:dyDescent="0.3">
      <c r="A1467" t="s">
        <v>4267</v>
      </c>
      <c r="B1467" t="s">
        <v>529</v>
      </c>
      <c r="C1467" t="s">
        <v>4268</v>
      </c>
      <c r="D1467" t="s">
        <v>2781</v>
      </c>
      <c r="E1467" t="str">
        <f>LEFT(Table_Query_from_QDB_Production___SQL_Server[[#This Row],[ttl_class_ttl_outl]],1)</f>
        <v>3</v>
      </c>
      <c r="F1467" t="str">
        <f>UPPER(IFERROR(VLOOKUP(Table_Query_from_QDB_Production___SQL_Server[[#This Row],[cto_osc_code]],'CTO-OSC Table'!$A$2:$B$24,2,FALSE),"Undefined"))</f>
        <v>OTHER FACULTY</v>
      </c>
      <c r="G1467" t="str">
        <f>UPPER(IFERROR(VLOOKUP(Table_Query_from_QDB_Production___SQL_Server[[#This Row],[ttl_class_ttl_outl]],'Title Class Table'!$A$2:$C$146,2,FALSE),"Undefined"))</f>
        <v>ADJUNCT PROFESSOR</v>
      </c>
      <c r="H1467" t="s">
        <v>11447</v>
      </c>
      <c r="I1467">
        <v>3</v>
      </c>
      <c r="K1467" t="str">
        <f>IFERROR(VLOOKUP(Table_Query_from_QDB_Production___SQL_Server[[#This Row],[step_2_seq]],'Employee Benefit Groups'!#REF!,2,FALSE),"-")</f>
        <v>-</v>
      </c>
      <c r="M1467" t="str">
        <f>IFERROR(VLOOKUP(Table_Query_from_QDB_Production___SQL_Server[[#This Row],[step_4_seq]],'Employee Benefit Groups'!#REF!,2,FALSE),"-")</f>
        <v>-</v>
      </c>
      <c r="N1467">
        <v>2</v>
      </c>
      <c r="O1467" t="str">
        <f>IFERROR(VLOOKUP(Table_Query_from_QDB_Production___SQL_Server[[#This Row],[step_4_seq2]],'Employee Benefit Groups'!#REF!,2,FALSE),"-")</f>
        <v>-</v>
      </c>
      <c r="Q1467" t="str">
        <f>IFERROR(VLOOKUP(Table_Query_from_QDB_Production___SQL_Server[[#This Row],[step_5_seq]],'Employee Benefit Groups'!#REF!,2,FALSE),"-")</f>
        <v>-</v>
      </c>
      <c r="S1467" t="str">
        <f>IFERROR(VLOOKUP(Table_Query_from_QDB_Production___SQL_Server[[#This Row],[step_6_seq]],'Employee Benefit Groups'!#REF!,2,FALSE),"-")</f>
        <v>-</v>
      </c>
      <c r="T1467">
        <v>4</v>
      </c>
      <c r="U1467" t="str">
        <f>IFERROR(VLOOKUP(Table_Query_from_QDB_Production___SQL_Server[[#This Row],[step_7_seq]],'Employee Benefit Groups'!#REF!,2,FALSE),"-")</f>
        <v>-</v>
      </c>
      <c r="W1467" t="str">
        <f>IFERROR(VLOOKUP(Table_Query_from_QDB_Production___SQL_Server[[#This Row],[step_8_seq]],'Employee Benefit Groups'!#REF!,2,FALSE),"-")</f>
        <v>-</v>
      </c>
      <c r="Y1467" t="str">
        <f>IFERROR(VLOOKUP(Table_Query_from_QDB_Production___SQL_Server[[#This Row],[step_9_seq]],'Employee Benefit Groups'!#REF!,2,FALSE),"-")</f>
        <v>-</v>
      </c>
      <c r="AA1467" s="15"/>
      <c r="AB1467" s="15">
        <f t="shared" si="264"/>
        <v>0</v>
      </c>
      <c r="AC1467" s="11" t="s">
        <v>11502</v>
      </c>
      <c r="AD1467" s="11" t="str">
        <f t="shared" si="265"/>
        <v>-</v>
      </c>
      <c r="AE1467" s="12">
        <v>1</v>
      </c>
      <c r="AF1467" s="12">
        <f t="shared" si="266"/>
        <v>2</v>
      </c>
      <c r="AG1467" s="13" t="s">
        <v>11496</v>
      </c>
      <c r="AH1467" s="13" t="str">
        <f t="shared" si="267"/>
        <v>-</v>
      </c>
      <c r="AI1467" s="14"/>
      <c r="AJ1467" s="14">
        <f t="shared" si="268"/>
        <v>0</v>
      </c>
      <c r="AK1467" s="15" t="s">
        <v>11502</v>
      </c>
      <c r="AL1467" s="15" t="str">
        <f t="shared" si="269"/>
        <v>-</v>
      </c>
      <c r="AM1467" s="12"/>
      <c r="AN1467" s="12">
        <f t="shared" si="270"/>
        <v>0</v>
      </c>
      <c r="AO1467" s="16" t="s">
        <v>11502</v>
      </c>
      <c r="AP1467" s="16" t="str">
        <f t="shared" si="271"/>
        <v>-</v>
      </c>
      <c r="AQ1467" s="12">
        <v>3</v>
      </c>
      <c r="AR1467" s="12">
        <f t="shared" si="272"/>
        <v>4</v>
      </c>
      <c r="AS1467" s="14" t="s">
        <v>11498</v>
      </c>
      <c r="AT1467" s="14" t="str">
        <f t="shared" si="273"/>
        <v>-</v>
      </c>
      <c r="AU1467"/>
      <c r="AV1467" s="15" t="s">
        <v>11502</v>
      </c>
      <c r="AW1467" s="15" t="str">
        <f t="shared" si="274"/>
        <v>-</v>
      </c>
      <c r="AX1467"/>
      <c r="AY1467" s="17" t="s">
        <v>11502</v>
      </c>
      <c r="AZ1467" s="17" t="str">
        <f t="shared" si="275"/>
        <v>-</v>
      </c>
      <c r="BA1467"/>
    </row>
    <row r="1468" spans="1:53" x14ac:dyDescent="0.3">
      <c r="A1468" t="s">
        <v>4269</v>
      </c>
      <c r="B1468" t="s">
        <v>4270</v>
      </c>
      <c r="C1468" t="s">
        <v>4271</v>
      </c>
      <c r="D1468" t="s">
        <v>4069</v>
      </c>
      <c r="E1468" t="str">
        <f>LEFT(Table_Query_from_QDB_Production___SQL_Server[[#This Row],[ttl_class_ttl_outl]],1)</f>
        <v>5</v>
      </c>
      <c r="F1468" t="str">
        <f>UPPER(IFERROR(VLOOKUP(Table_Query_from_QDB_Production___SQL_Server[[#This Row],[cto_osc_code]],'CTO-OSC Table'!$A$2:$B$24,2,FALSE),"Undefined"))</f>
        <v>RESEARCH</v>
      </c>
      <c r="G1468" t="str">
        <f>UPPER(IFERROR(VLOOKUP(Table_Query_from_QDB_Production___SQL_Server[[#This Row],[ttl_class_ttl_outl]],'Title Class Table'!$A$2:$C$146,2,FALSE),"Undefined"))</f>
        <v>POST-GRADUATE RESEARCH NON-STUDENT</v>
      </c>
      <c r="H1468" t="s">
        <v>11449</v>
      </c>
      <c r="I1468">
        <v>4</v>
      </c>
      <c r="K1468" t="str">
        <f>IFERROR(VLOOKUP(Table_Query_from_QDB_Production___SQL_Server[[#This Row],[step_2_seq]],'Employee Benefit Groups'!#REF!,2,FALSE),"-")</f>
        <v>-</v>
      </c>
      <c r="M1468" t="str">
        <f>IFERROR(VLOOKUP(Table_Query_from_QDB_Production___SQL_Server[[#This Row],[step_4_seq]],'Employee Benefit Groups'!#REF!,2,FALSE),"-")</f>
        <v>-</v>
      </c>
      <c r="O1468" t="str">
        <f>IFERROR(VLOOKUP(Table_Query_from_QDB_Production___SQL_Server[[#This Row],[step_4_seq2]],'Employee Benefit Groups'!#REF!,2,FALSE),"-")</f>
        <v>-</v>
      </c>
      <c r="P1468">
        <v>3</v>
      </c>
      <c r="Q1468" t="str">
        <f>IFERROR(VLOOKUP(Table_Query_from_QDB_Production___SQL_Server[[#This Row],[step_5_seq]],'Employee Benefit Groups'!#REF!,2,FALSE),"-")</f>
        <v>-</v>
      </c>
      <c r="S1468" t="str">
        <f>IFERROR(VLOOKUP(Table_Query_from_QDB_Production___SQL_Server[[#This Row],[step_6_seq]],'Employee Benefit Groups'!#REF!,2,FALSE),"-")</f>
        <v>-</v>
      </c>
      <c r="T1468">
        <v>4</v>
      </c>
      <c r="U1468" t="str">
        <f>IFERROR(VLOOKUP(Table_Query_from_QDB_Production___SQL_Server[[#This Row],[step_7_seq]],'Employee Benefit Groups'!#REF!,2,FALSE),"-")</f>
        <v>-</v>
      </c>
      <c r="W1468" t="str">
        <f>IFERROR(VLOOKUP(Table_Query_from_QDB_Production___SQL_Server[[#This Row],[step_8_seq]],'Employee Benefit Groups'!#REF!,2,FALSE),"-")</f>
        <v>-</v>
      </c>
      <c r="Y1468" t="str">
        <f>IFERROR(VLOOKUP(Table_Query_from_QDB_Production___SQL_Server[[#This Row],[step_9_seq]],'Employee Benefit Groups'!#REF!,2,FALSE),"-")</f>
        <v>-</v>
      </c>
      <c r="AA1468" s="15"/>
      <c r="AB1468" s="15">
        <f t="shared" si="264"/>
        <v>0</v>
      </c>
      <c r="AC1468" s="11" t="s">
        <v>11502</v>
      </c>
      <c r="AD1468" s="11" t="str">
        <f t="shared" si="265"/>
        <v>-</v>
      </c>
      <c r="AE1468" s="12"/>
      <c r="AF1468" s="12">
        <f t="shared" si="266"/>
        <v>0</v>
      </c>
      <c r="AG1468" s="13" t="s">
        <v>11502</v>
      </c>
      <c r="AH1468" s="13" t="str">
        <f t="shared" si="267"/>
        <v>-</v>
      </c>
      <c r="AI1468" s="14">
        <v>2</v>
      </c>
      <c r="AJ1468" s="14">
        <f t="shared" si="268"/>
        <v>3</v>
      </c>
      <c r="AK1468" s="15" t="s">
        <v>11497</v>
      </c>
      <c r="AL1468" s="15" t="str">
        <f t="shared" si="269"/>
        <v>-</v>
      </c>
      <c r="AM1468" s="12"/>
      <c r="AN1468" s="12">
        <f t="shared" si="270"/>
        <v>0</v>
      </c>
      <c r="AO1468" s="16" t="s">
        <v>11502</v>
      </c>
      <c r="AP1468" s="16" t="str">
        <f t="shared" si="271"/>
        <v>-</v>
      </c>
      <c r="AQ1468" s="12">
        <v>3</v>
      </c>
      <c r="AR1468" s="12">
        <f t="shared" si="272"/>
        <v>4</v>
      </c>
      <c r="AS1468" s="14" t="s">
        <v>11498</v>
      </c>
      <c r="AT1468" s="14" t="str">
        <f t="shared" si="273"/>
        <v>-</v>
      </c>
      <c r="AU1468"/>
      <c r="AV1468" s="15" t="s">
        <v>11502</v>
      </c>
      <c r="AW1468" s="15" t="str">
        <f t="shared" si="274"/>
        <v>-</v>
      </c>
      <c r="AX1468"/>
      <c r="AY1468" s="17" t="s">
        <v>11502</v>
      </c>
      <c r="AZ1468" s="17" t="str">
        <f t="shared" si="275"/>
        <v>-</v>
      </c>
      <c r="BA1468"/>
    </row>
    <row r="1469" spans="1:53" x14ac:dyDescent="0.3">
      <c r="A1469" t="s">
        <v>4272</v>
      </c>
      <c r="B1469" t="s">
        <v>4273</v>
      </c>
      <c r="C1469" t="s">
        <v>4274</v>
      </c>
      <c r="D1469" t="s">
        <v>2781</v>
      </c>
      <c r="E1469" t="str">
        <f>LEFT(Table_Query_from_QDB_Production___SQL_Server[[#This Row],[ttl_class_ttl_outl]],1)</f>
        <v>3</v>
      </c>
      <c r="F1469" t="str">
        <f>UPPER(IFERROR(VLOOKUP(Table_Query_from_QDB_Production___SQL_Server[[#This Row],[cto_osc_code]],'CTO-OSC Table'!$A$2:$B$24,2,FALSE),"Undefined"))</f>
        <v>OTHER FACULTY</v>
      </c>
      <c r="G1469" t="str">
        <f>UPPER(IFERROR(VLOOKUP(Table_Query_from_QDB_Production___SQL_Server[[#This Row],[ttl_class_ttl_outl]],'Title Class Table'!$A$2:$C$146,2,FALSE),"Undefined"))</f>
        <v>ADJUNCT PROFESSOR</v>
      </c>
      <c r="H1469" t="s">
        <v>11447</v>
      </c>
      <c r="I1469">
        <v>3</v>
      </c>
      <c r="K1469" t="str">
        <f>IFERROR(VLOOKUP(Table_Query_from_QDB_Production___SQL_Server[[#This Row],[step_2_seq]],'Employee Benefit Groups'!#REF!,2,FALSE),"-")</f>
        <v>-</v>
      </c>
      <c r="M1469" t="str">
        <f>IFERROR(VLOOKUP(Table_Query_from_QDB_Production___SQL_Server[[#This Row],[step_4_seq]],'Employee Benefit Groups'!#REF!,2,FALSE),"-")</f>
        <v>-</v>
      </c>
      <c r="N1469">
        <v>2</v>
      </c>
      <c r="O1469" t="str">
        <f>IFERROR(VLOOKUP(Table_Query_from_QDB_Production___SQL_Server[[#This Row],[step_4_seq2]],'Employee Benefit Groups'!#REF!,2,FALSE),"-")</f>
        <v>-</v>
      </c>
      <c r="Q1469" t="str">
        <f>IFERROR(VLOOKUP(Table_Query_from_QDB_Production___SQL_Server[[#This Row],[step_5_seq]],'Employee Benefit Groups'!#REF!,2,FALSE),"-")</f>
        <v>-</v>
      </c>
      <c r="S1469" t="str">
        <f>IFERROR(VLOOKUP(Table_Query_from_QDB_Production___SQL_Server[[#This Row],[step_6_seq]],'Employee Benefit Groups'!#REF!,2,FALSE),"-")</f>
        <v>-</v>
      </c>
      <c r="T1469">
        <v>4</v>
      </c>
      <c r="U1469" t="str">
        <f>IFERROR(VLOOKUP(Table_Query_from_QDB_Production___SQL_Server[[#This Row],[step_7_seq]],'Employee Benefit Groups'!#REF!,2,FALSE),"-")</f>
        <v>-</v>
      </c>
      <c r="W1469" t="str">
        <f>IFERROR(VLOOKUP(Table_Query_from_QDB_Production___SQL_Server[[#This Row],[step_8_seq]],'Employee Benefit Groups'!#REF!,2,FALSE),"-")</f>
        <v>-</v>
      </c>
      <c r="Y1469" t="str">
        <f>IFERROR(VLOOKUP(Table_Query_from_QDB_Production___SQL_Server[[#This Row],[step_9_seq]],'Employee Benefit Groups'!#REF!,2,FALSE),"-")</f>
        <v>-</v>
      </c>
      <c r="AA1469" s="15"/>
      <c r="AB1469" s="15">
        <f t="shared" si="264"/>
        <v>0</v>
      </c>
      <c r="AC1469" s="11" t="s">
        <v>11502</v>
      </c>
      <c r="AD1469" s="11" t="str">
        <f t="shared" si="265"/>
        <v>-</v>
      </c>
      <c r="AE1469" s="12">
        <v>1</v>
      </c>
      <c r="AF1469" s="12">
        <f t="shared" si="266"/>
        <v>2</v>
      </c>
      <c r="AG1469" s="13" t="s">
        <v>11496</v>
      </c>
      <c r="AH1469" s="13" t="str">
        <f t="shared" si="267"/>
        <v>-</v>
      </c>
      <c r="AI1469" s="14"/>
      <c r="AJ1469" s="14">
        <f t="shared" si="268"/>
        <v>0</v>
      </c>
      <c r="AK1469" s="15" t="s">
        <v>11502</v>
      </c>
      <c r="AL1469" s="15" t="str">
        <f t="shared" si="269"/>
        <v>-</v>
      </c>
      <c r="AM1469" s="12"/>
      <c r="AN1469" s="12">
        <f t="shared" si="270"/>
        <v>0</v>
      </c>
      <c r="AO1469" s="16" t="s">
        <v>11502</v>
      </c>
      <c r="AP1469" s="16" t="str">
        <f t="shared" si="271"/>
        <v>-</v>
      </c>
      <c r="AQ1469" s="12">
        <v>3</v>
      </c>
      <c r="AR1469" s="12">
        <f t="shared" si="272"/>
        <v>4</v>
      </c>
      <c r="AS1469" s="14" t="s">
        <v>11498</v>
      </c>
      <c r="AT1469" s="14" t="str">
        <f t="shared" si="273"/>
        <v>-</v>
      </c>
      <c r="AU1469"/>
      <c r="AV1469" s="15" t="s">
        <v>11502</v>
      </c>
      <c r="AW1469" s="15" t="str">
        <f t="shared" si="274"/>
        <v>-</v>
      </c>
      <c r="AX1469"/>
      <c r="AY1469" s="17" t="s">
        <v>11502</v>
      </c>
      <c r="AZ1469" s="17" t="str">
        <f t="shared" si="275"/>
        <v>-</v>
      </c>
      <c r="BA1469"/>
    </row>
    <row r="1470" spans="1:53" x14ac:dyDescent="0.3">
      <c r="A1470" t="s">
        <v>4275</v>
      </c>
      <c r="B1470" t="s">
        <v>4276</v>
      </c>
      <c r="C1470" t="s">
        <v>4277</v>
      </c>
      <c r="D1470" t="s">
        <v>2781</v>
      </c>
      <c r="E1470" t="str">
        <f>LEFT(Table_Query_from_QDB_Production___SQL_Server[[#This Row],[ttl_class_ttl_outl]],1)</f>
        <v>3</v>
      </c>
      <c r="F1470" t="str">
        <f>UPPER(IFERROR(VLOOKUP(Table_Query_from_QDB_Production___SQL_Server[[#This Row],[cto_osc_code]],'CTO-OSC Table'!$A$2:$B$24,2,FALSE),"Undefined"))</f>
        <v>OTHER FACULTY</v>
      </c>
      <c r="G1470" t="str">
        <f>UPPER(IFERROR(VLOOKUP(Table_Query_from_QDB_Production___SQL_Server[[#This Row],[ttl_class_ttl_outl]],'Title Class Table'!$A$2:$C$146,2,FALSE),"Undefined"))</f>
        <v>ADJUNCT PROFESSOR</v>
      </c>
      <c r="H1470" t="s">
        <v>11447</v>
      </c>
      <c r="I1470">
        <v>3</v>
      </c>
      <c r="K1470" t="str">
        <f>IFERROR(VLOOKUP(Table_Query_from_QDB_Production___SQL_Server[[#This Row],[step_2_seq]],'Employee Benefit Groups'!#REF!,2,FALSE),"-")</f>
        <v>-</v>
      </c>
      <c r="M1470" t="str">
        <f>IFERROR(VLOOKUP(Table_Query_from_QDB_Production___SQL_Server[[#This Row],[step_4_seq]],'Employee Benefit Groups'!#REF!,2,FALSE),"-")</f>
        <v>-</v>
      </c>
      <c r="N1470">
        <v>2</v>
      </c>
      <c r="O1470" t="str">
        <f>IFERROR(VLOOKUP(Table_Query_from_QDB_Production___SQL_Server[[#This Row],[step_4_seq2]],'Employee Benefit Groups'!#REF!,2,FALSE),"-")</f>
        <v>-</v>
      </c>
      <c r="Q1470" t="str">
        <f>IFERROR(VLOOKUP(Table_Query_from_QDB_Production___SQL_Server[[#This Row],[step_5_seq]],'Employee Benefit Groups'!#REF!,2,FALSE),"-")</f>
        <v>-</v>
      </c>
      <c r="S1470" t="str">
        <f>IFERROR(VLOOKUP(Table_Query_from_QDB_Production___SQL_Server[[#This Row],[step_6_seq]],'Employee Benefit Groups'!#REF!,2,FALSE),"-")</f>
        <v>-</v>
      </c>
      <c r="T1470">
        <v>4</v>
      </c>
      <c r="U1470" t="str">
        <f>IFERROR(VLOOKUP(Table_Query_from_QDB_Production___SQL_Server[[#This Row],[step_7_seq]],'Employee Benefit Groups'!#REF!,2,FALSE),"-")</f>
        <v>-</v>
      </c>
      <c r="W1470" t="str">
        <f>IFERROR(VLOOKUP(Table_Query_from_QDB_Production___SQL_Server[[#This Row],[step_8_seq]],'Employee Benefit Groups'!#REF!,2,FALSE),"-")</f>
        <v>-</v>
      </c>
      <c r="Y1470" t="str">
        <f>IFERROR(VLOOKUP(Table_Query_from_QDB_Production___SQL_Server[[#This Row],[step_9_seq]],'Employee Benefit Groups'!#REF!,2,FALSE),"-")</f>
        <v>-</v>
      </c>
      <c r="AA1470" s="15"/>
      <c r="AB1470" s="15">
        <f t="shared" si="264"/>
        <v>0</v>
      </c>
      <c r="AC1470" s="11" t="s">
        <v>11502</v>
      </c>
      <c r="AD1470" s="11" t="str">
        <f t="shared" si="265"/>
        <v>-</v>
      </c>
      <c r="AE1470" s="12">
        <v>1</v>
      </c>
      <c r="AF1470" s="12">
        <f t="shared" si="266"/>
        <v>2</v>
      </c>
      <c r="AG1470" s="13" t="s">
        <v>11496</v>
      </c>
      <c r="AH1470" s="13" t="str">
        <f t="shared" si="267"/>
        <v>-</v>
      </c>
      <c r="AI1470" s="14"/>
      <c r="AJ1470" s="14">
        <f t="shared" si="268"/>
        <v>0</v>
      </c>
      <c r="AK1470" s="15" t="s">
        <v>11502</v>
      </c>
      <c r="AL1470" s="15" t="str">
        <f t="shared" si="269"/>
        <v>-</v>
      </c>
      <c r="AM1470" s="12"/>
      <c r="AN1470" s="12">
        <f t="shared" si="270"/>
        <v>0</v>
      </c>
      <c r="AO1470" s="16" t="s">
        <v>11502</v>
      </c>
      <c r="AP1470" s="16" t="str">
        <f t="shared" si="271"/>
        <v>-</v>
      </c>
      <c r="AQ1470" s="12">
        <v>3</v>
      </c>
      <c r="AR1470" s="12">
        <f t="shared" si="272"/>
        <v>4</v>
      </c>
      <c r="AS1470" s="14" t="s">
        <v>11498</v>
      </c>
      <c r="AT1470" s="14" t="str">
        <f t="shared" si="273"/>
        <v>-</v>
      </c>
      <c r="AU1470"/>
      <c r="AV1470" s="15" t="s">
        <v>11502</v>
      </c>
      <c r="AW1470" s="15" t="str">
        <f t="shared" si="274"/>
        <v>-</v>
      </c>
      <c r="AX1470"/>
      <c r="AY1470" s="17" t="s">
        <v>11502</v>
      </c>
      <c r="AZ1470" s="17" t="str">
        <f t="shared" si="275"/>
        <v>-</v>
      </c>
      <c r="BA1470"/>
    </row>
    <row r="1471" spans="1:53" x14ac:dyDescent="0.3">
      <c r="A1471" t="s">
        <v>4278</v>
      </c>
      <c r="B1471" t="s">
        <v>4251</v>
      </c>
      <c r="C1471" t="s">
        <v>4279</v>
      </c>
      <c r="D1471" t="s">
        <v>2781</v>
      </c>
      <c r="E1471" t="str">
        <f>LEFT(Table_Query_from_QDB_Production___SQL_Server[[#This Row],[ttl_class_ttl_outl]],1)</f>
        <v>3</v>
      </c>
      <c r="F1471" t="str">
        <f>UPPER(IFERROR(VLOOKUP(Table_Query_from_QDB_Production___SQL_Server[[#This Row],[cto_osc_code]],'CTO-OSC Table'!$A$2:$B$24,2,FALSE),"Undefined"))</f>
        <v>OTHER FACULTY</v>
      </c>
      <c r="G1471" t="str">
        <f>UPPER(IFERROR(VLOOKUP(Table_Query_from_QDB_Production___SQL_Server[[#This Row],[ttl_class_ttl_outl]],'Title Class Table'!$A$2:$C$146,2,FALSE),"Undefined"))</f>
        <v>ADJUNCT PROFESSOR</v>
      </c>
      <c r="H1471" t="s">
        <v>11447</v>
      </c>
      <c r="I1471">
        <v>3</v>
      </c>
      <c r="K1471" t="str">
        <f>IFERROR(VLOOKUP(Table_Query_from_QDB_Production___SQL_Server[[#This Row],[step_2_seq]],'Employee Benefit Groups'!#REF!,2,FALSE),"-")</f>
        <v>-</v>
      </c>
      <c r="M1471" t="str">
        <f>IFERROR(VLOOKUP(Table_Query_from_QDB_Production___SQL_Server[[#This Row],[step_4_seq]],'Employee Benefit Groups'!#REF!,2,FALSE),"-")</f>
        <v>-</v>
      </c>
      <c r="N1471">
        <v>2</v>
      </c>
      <c r="O1471" t="str">
        <f>IFERROR(VLOOKUP(Table_Query_from_QDB_Production___SQL_Server[[#This Row],[step_4_seq2]],'Employee Benefit Groups'!#REF!,2,FALSE),"-")</f>
        <v>-</v>
      </c>
      <c r="Q1471" t="str">
        <f>IFERROR(VLOOKUP(Table_Query_from_QDB_Production___SQL_Server[[#This Row],[step_5_seq]],'Employee Benefit Groups'!#REF!,2,FALSE),"-")</f>
        <v>-</v>
      </c>
      <c r="S1471" t="str">
        <f>IFERROR(VLOOKUP(Table_Query_from_QDB_Production___SQL_Server[[#This Row],[step_6_seq]],'Employee Benefit Groups'!#REF!,2,FALSE),"-")</f>
        <v>-</v>
      </c>
      <c r="T1471">
        <v>4</v>
      </c>
      <c r="U1471" t="str">
        <f>IFERROR(VLOOKUP(Table_Query_from_QDB_Production___SQL_Server[[#This Row],[step_7_seq]],'Employee Benefit Groups'!#REF!,2,FALSE),"-")</f>
        <v>-</v>
      </c>
      <c r="W1471" t="str">
        <f>IFERROR(VLOOKUP(Table_Query_from_QDB_Production___SQL_Server[[#This Row],[step_8_seq]],'Employee Benefit Groups'!#REF!,2,FALSE),"-")</f>
        <v>-</v>
      </c>
      <c r="Y1471" t="str">
        <f>IFERROR(VLOOKUP(Table_Query_from_QDB_Production___SQL_Server[[#This Row],[step_9_seq]],'Employee Benefit Groups'!#REF!,2,FALSE),"-")</f>
        <v>-</v>
      </c>
      <c r="AA1471" s="15"/>
      <c r="AB1471" s="15">
        <f t="shared" si="264"/>
        <v>0</v>
      </c>
      <c r="AC1471" s="11" t="s">
        <v>11502</v>
      </c>
      <c r="AD1471" s="11" t="str">
        <f t="shared" si="265"/>
        <v>-</v>
      </c>
      <c r="AE1471" s="12">
        <v>1</v>
      </c>
      <c r="AF1471" s="12">
        <f t="shared" si="266"/>
        <v>2</v>
      </c>
      <c r="AG1471" s="13" t="s">
        <v>11496</v>
      </c>
      <c r="AH1471" s="13" t="str">
        <f t="shared" si="267"/>
        <v>-</v>
      </c>
      <c r="AI1471" s="14"/>
      <c r="AJ1471" s="14">
        <f t="shared" si="268"/>
        <v>0</v>
      </c>
      <c r="AK1471" s="15" t="s">
        <v>11502</v>
      </c>
      <c r="AL1471" s="15" t="str">
        <f t="shared" si="269"/>
        <v>-</v>
      </c>
      <c r="AM1471" s="12"/>
      <c r="AN1471" s="12">
        <f t="shared" si="270"/>
        <v>0</v>
      </c>
      <c r="AO1471" s="16" t="s">
        <v>11502</v>
      </c>
      <c r="AP1471" s="16" t="str">
        <f t="shared" si="271"/>
        <v>-</v>
      </c>
      <c r="AQ1471" s="12">
        <v>3</v>
      </c>
      <c r="AR1471" s="12">
        <f t="shared" si="272"/>
        <v>4</v>
      </c>
      <c r="AS1471" s="14" t="s">
        <v>11498</v>
      </c>
      <c r="AT1471" s="14" t="str">
        <f t="shared" si="273"/>
        <v>-</v>
      </c>
      <c r="AU1471"/>
      <c r="AV1471" s="15" t="s">
        <v>11502</v>
      </c>
      <c r="AW1471" s="15" t="str">
        <f t="shared" si="274"/>
        <v>-</v>
      </c>
      <c r="AX1471"/>
      <c r="AY1471" s="17" t="s">
        <v>11502</v>
      </c>
      <c r="AZ1471" s="17" t="str">
        <f t="shared" si="275"/>
        <v>-</v>
      </c>
      <c r="BA1471"/>
    </row>
    <row r="1472" spans="1:53" x14ac:dyDescent="0.3">
      <c r="A1472" t="s">
        <v>4280</v>
      </c>
      <c r="B1472" t="s">
        <v>4281</v>
      </c>
      <c r="C1472" t="s">
        <v>4282</v>
      </c>
      <c r="D1472" t="s">
        <v>2781</v>
      </c>
      <c r="E1472" t="str">
        <f>LEFT(Table_Query_from_QDB_Production___SQL_Server[[#This Row],[ttl_class_ttl_outl]],1)</f>
        <v>3</v>
      </c>
      <c r="F1472" t="str">
        <f>UPPER(IFERROR(VLOOKUP(Table_Query_from_QDB_Production___SQL_Server[[#This Row],[cto_osc_code]],'CTO-OSC Table'!$A$2:$B$24,2,FALSE),"Undefined"))</f>
        <v>OTHER FACULTY</v>
      </c>
      <c r="G1472" t="str">
        <f>UPPER(IFERROR(VLOOKUP(Table_Query_from_QDB_Production___SQL_Server[[#This Row],[ttl_class_ttl_outl]],'Title Class Table'!$A$2:$C$146,2,FALSE),"Undefined"))</f>
        <v>ADJUNCT PROFESSOR</v>
      </c>
      <c r="H1472" t="s">
        <v>11447</v>
      </c>
      <c r="I1472">
        <v>3</v>
      </c>
      <c r="K1472" t="str">
        <f>IFERROR(VLOOKUP(Table_Query_from_QDB_Production___SQL_Server[[#This Row],[step_2_seq]],'Employee Benefit Groups'!#REF!,2,FALSE),"-")</f>
        <v>-</v>
      </c>
      <c r="M1472" t="str">
        <f>IFERROR(VLOOKUP(Table_Query_from_QDB_Production___SQL_Server[[#This Row],[step_4_seq]],'Employee Benefit Groups'!#REF!,2,FALSE),"-")</f>
        <v>-</v>
      </c>
      <c r="N1472">
        <v>2</v>
      </c>
      <c r="O1472" t="str">
        <f>IFERROR(VLOOKUP(Table_Query_from_QDB_Production___SQL_Server[[#This Row],[step_4_seq2]],'Employee Benefit Groups'!#REF!,2,FALSE),"-")</f>
        <v>-</v>
      </c>
      <c r="Q1472" t="str">
        <f>IFERROR(VLOOKUP(Table_Query_from_QDB_Production___SQL_Server[[#This Row],[step_5_seq]],'Employee Benefit Groups'!#REF!,2,FALSE),"-")</f>
        <v>-</v>
      </c>
      <c r="S1472" t="str">
        <f>IFERROR(VLOOKUP(Table_Query_from_QDB_Production___SQL_Server[[#This Row],[step_6_seq]],'Employee Benefit Groups'!#REF!,2,FALSE),"-")</f>
        <v>-</v>
      </c>
      <c r="T1472">
        <v>4</v>
      </c>
      <c r="U1472" t="str">
        <f>IFERROR(VLOOKUP(Table_Query_from_QDB_Production___SQL_Server[[#This Row],[step_7_seq]],'Employee Benefit Groups'!#REF!,2,FALSE),"-")</f>
        <v>-</v>
      </c>
      <c r="W1472" t="str">
        <f>IFERROR(VLOOKUP(Table_Query_from_QDB_Production___SQL_Server[[#This Row],[step_8_seq]],'Employee Benefit Groups'!#REF!,2,FALSE),"-")</f>
        <v>-</v>
      </c>
      <c r="Y1472" t="str">
        <f>IFERROR(VLOOKUP(Table_Query_from_QDB_Production___SQL_Server[[#This Row],[step_9_seq]],'Employee Benefit Groups'!#REF!,2,FALSE),"-")</f>
        <v>-</v>
      </c>
      <c r="AA1472" s="15"/>
      <c r="AB1472" s="15">
        <f t="shared" si="264"/>
        <v>0</v>
      </c>
      <c r="AC1472" s="11" t="s">
        <v>11502</v>
      </c>
      <c r="AD1472" s="11" t="str">
        <f t="shared" si="265"/>
        <v>-</v>
      </c>
      <c r="AE1472" s="12">
        <v>1</v>
      </c>
      <c r="AF1472" s="12">
        <f t="shared" si="266"/>
        <v>2</v>
      </c>
      <c r="AG1472" s="13" t="s">
        <v>11496</v>
      </c>
      <c r="AH1472" s="13" t="str">
        <f t="shared" si="267"/>
        <v>-</v>
      </c>
      <c r="AI1472" s="14"/>
      <c r="AJ1472" s="14">
        <f t="shared" si="268"/>
        <v>0</v>
      </c>
      <c r="AK1472" s="15" t="s">
        <v>11502</v>
      </c>
      <c r="AL1472" s="15" t="str">
        <f t="shared" si="269"/>
        <v>-</v>
      </c>
      <c r="AM1472" s="12"/>
      <c r="AN1472" s="12">
        <f t="shared" si="270"/>
        <v>0</v>
      </c>
      <c r="AO1472" s="16" t="s">
        <v>11502</v>
      </c>
      <c r="AP1472" s="16" t="str">
        <f t="shared" si="271"/>
        <v>-</v>
      </c>
      <c r="AQ1472" s="12">
        <v>3</v>
      </c>
      <c r="AR1472" s="12">
        <f t="shared" si="272"/>
        <v>4</v>
      </c>
      <c r="AS1472" s="14" t="s">
        <v>11498</v>
      </c>
      <c r="AT1472" s="14" t="str">
        <f t="shared" si="273"/>
        <v>-</v>
      </c>
      <c r="AU1472"/>
      <c r="AV1472" s="15" t="s">
        <v>11502</v>
      </c>
      <c r="AW1472" s="15" t="str">
        <f t="shared" si="274"/>
        <v>-</v>
      </c>
      <c r="AX1472"/>
      <c r="AY1472" s="17" t="s">
        <v>11502</v>
      </c>
      <c r="AZ1472" s="17" t="str">
        <f t="shared" si="275"/>
        <v>-</v>
      </c>
      <c r="BA1472"/>
    </row>
    <row r="1473" spans="1:53" x14ac:dyDescent="0.3">
      <c r="A1473" t="s">
        <v>4283</v>
      </c>
      <c r="B1473" t="s">
        <v>4284</v>
      </c>
      <c r="C1473" t="s">
        <v>4285</v>
      </c>
      <c r="D1473" t="s">
        <v>2781</v>
      </c>
      <c r="E1473" t="str">
        <f>LEFT(Table_Query_from_QDB_Production___SQL_Server[[#This Row],[ttl_class_ttl_outl]],1)</f>
        <v>3</v>
      </c>
      <c r="F1473" t="str">
        <f>UPPER(IFERROR(VLOOKUP(Table_Query_from_QDB_Production___SQL_Server[[#This Row],[cto_osc_code]],'CTO-OSC Table'!$A$2:$B$24,2,FALSE),"Undefined"))</f>
        <v>OTHER FACULTY</v>
      </c>
      <c r="G1473" t="str">
        <f>UPPER(IFERROR(VLOOKUP(Table_Query_from_QDB_Production___SQL_Server[[#This Row],[ttl_class_ttl_outl]],'Title Class Table'!$A$2:$C$146,2,FALSE),"Undefined"))</f>
        <v>ADJUNCT PROFESSOR</v>
      </c>
      <c r="H1473" t="s">
        <v>11447</v>
      </c>
      <c r="I1473">
        <v>3</v>
      </c>
      <c r="K1473" t="str">
        <f>IFERROR(VLOOKUP(Table_Query_from_QDB_Production___SQL_Server[[#This Row],[step_2_seq]],'Employee Benefit Groups'!#REF!,2,FALSE),"-")</f>
        <v>-</v>
      </c>
      <c r="M1473" t="str">
        <f>IFERROR(VLOOKUP(Table_Query_from_QDB_Production___SQL_Server[[#This Row],[step_4_seq]],'Employee Benefit Groups'!#REF!,2,FALSE),"-")</f>
        <v>-</v>
      </c>
      <c r="N1473">
        <v>2</v>
      </c>
      <c r="O1473" t="str">
        <f>IFERROR(VLOOKUP(Table_Query_from_QDB_Production___SQL_Server[[#This Row],[step_4_seq2]],'Employee Benefit Groups'!#REF!,2,FALSE),"-")</f>
        <v>-</v>
      </c>
      <c r="Q1473" t="str">
        <f>IFERROR(VLOOKUP(Table_Query_from_QDB_Production___SQL_Server[[#This Row],[step_5_seq]],'Employee Benefit Groups'!#REF!,2,FALSE),"-")</f>
        <v>-</v>
      </c>
      <c r="S1473" t="str">
        <f>IFERROR(VLOOKUP(Table_Query_from_QDB_Production___SQL_Server[[#This Row],[step_6_seq]],'Employee Benefit Groups'!#REF!,2,FALSE),"-")</f>
        <v>-</v>
      </c>
      <c r="T1473">
        <v>4</v>
      </c>
      <c r="U1473" t="str">
        <f>IFERROR(VLOOKUP(Table_Query_from_QDB_Production___SQL_Server[[#This Row],[step_7_seq]],'Employee Benefit Groups'!#REF!,2,FALSE),"-")</f>
        <v>-</v>
      </c>
      <c r="W1473" t="str">
        <f>IFERROR(VLOOKUP(Table_Query_from_QDB_Production___SQL_Server[[#This Row],[step_8_seq]],'Employee Benefit Groups'!#REF!,2,FALSE),"-")</f>
        <v>-</v>
      </c>
      <c r="Y1473" t="str">
        <f>IFERROR(VLOOKUP(Table_Query_from_QDB_Production___SQL_Server[[#This Row],[step_9_seq]],'Employee Benefit Groups'!#REF!,2,FALSE),"-")</f>
        <v>-</v>
      </c>
      <c r="AA1473" s="15"/>
      <c r="AB1473" s="15">
        <f t="shared" si="264"/>
        <v>0</v>
      </c>
      <c r="AC1473" s="11" t="s">
        <v>11502</v>
      </c>
      <c r="AD1473" s="11" t="str">
        <f t="shared" si="265"/>
        <v>-</v>
      </c>
      <c r="AE1473" s="12">
        <v>1</v>
      </c>
      <c r="AF1473" s="12">
        <f t="shared" si="266"/>
        <v>2</v>
      </c>
      <c r="AG1473" s="13" t="s">
        <v>11496</v>
      </c>
      <c r="AH1473" s="13" t="str">
        <f t="shared" si="267"/>
        <v>-</v>
      </c>
      <c r="AI1473" s="14"/>
      <c r="AJ1473" s="14">
        <f t="shared" si="268"/>
        <v>0</v>
      </c>
      <c r="AK1473" s="15" t="s">
        <v>11502</v>
      </c>
      <c r="AL1473" s="15" t="str">
        <f t="shared" si="269"/>
        <v>-</v>
      </c>
      <c r="AM1473" s="12"/>
      <c r="AN1473" s="12">
        <f t="shared" si="270"/>
        <v>0</v>
      </c>
      <c r="AO1473" s="16" t="s">
        <v>11502</v>
      </c>
      <c r="AP1473" s="16" t="str">
        <f t="shared" si="271"/>
        <v>-</v>
      </c>
      <c r="AQ1473" s="12">
        <v>3</v>
      </c>
      <c r="AR1473" s="12">
        <f t="shared" si="272"/>
        <v>4</v>
      </c>
      <c r="AS1473" s="14" t="s">
        <v>11498</v>
      </c>
      <c r="AT1473" s="14" t="str">
        <f t="shared" si="273"/>
        <v>-</v>
      </c>
      <c r="AU1473"/>
      <c r="AV1473" s="15" t="s">
        <v>11502</v>
      </c>
      <c r="AW1473" s="15" t="str">
        <f t="shared" si="274"/>
        <v>-</v>
      </c>
      <c r="AX1473"/>
      <c r="AY1473" s="17" t="s">
        <v>11502</v>
      </c>
      <c r="AZ1473" s="17" t="str">
        <f t="shared" si="275"/>
        <v>-</v>
      </c>
      <c r="BA1473"/>
    </row>
    <row r="1474" spans="1:53" x14ac:dyDescent="0.3">
      <c r="A1474" t="s">
        <v>4286</v>
      </c>
      <c r="B1474" t="s">
        <v>4254</v>
      </c>
      <c r="C1474" t="s">
        <v>4287</v>
      </c>
      <c r="D1474" t="s">
        <v>2781</v>
      </c>
      <c r="E1474" t="str">
        <f>LEFT(Table_Query_from_QDB_Production___SQL_Server[[#This Row],[ttl_class_ttl_outl]],1)</f>
        <v>3</v>
      </c>
      <c r="F1474" t="str">
        <f>UPPER(IFERROR(VLOOKUP(Table_Query_from_QDB_Production___SQL_Server[[#This Row],[cto_osc_code]],'CTO-OSC Table'!$A$2:$B$24,2,FALSE),"Undefined"))</f>
        <v>OTHER FACULTY</v>
      </c>
      <c r="G1474" t="str">
        <f>UPPER(IFERROR(VLOOKUP(Table_Query_from_QDB_Production___SQL_Server[[#This Row],[ttl_class_ttl_outl]],'Title Class Table'!$A$2:$C$146,2,FALSE),"Undefined"))</f>
        <v>ADJUNCT PROFESSOR</v>
      </c>
      <c r="H1474" t="s">
        <v>11447</v>
      </c>
      <c r="I1474">
        <v>3</v>
      </c>
      <c r="K1474" t="str">
        <f>IFERROR(VLOOKUP(Table_Query_from_QDB_Production___SQL_Server[[#This Row],[step_2_seq]],'Employee Benefit Groups'!#REF!,2,FALSE),"-")</f>
        <v>-</v>
      </c>
      <c r="M1474" t="str">
        <f>IFERROR(VLOOKUP(Table_Query_from_QDB_Production___SQL_Server[[#This Row],[step_4_seq]],'Employee Benefit Groups'!#REF!,2,FALSE),"-")</f>
        <v>-</v>
      </c>
      <c r="N1474">
        <v>2</v>
      </c>
      <c r="O1474" t="str">
        <f>IFERROR(VLOOKUP(Table_Query_from_QDB_Production___SQL_Server[[#This Row],[step_4_seq2]],'Employee Benefit Groups'!#REF!,2,FALSE),"-")</f>
        <v>-</v>
      </c>
      <c r="Q1474" t="str">
        <f>IFERROR(VLOOKUP(Table_Query_from_QDB_Production___SQL_Server[[#This Row],[step_5_seq]],'Employee Benefit Groups'!#REF!,2,FALSE),"-")</f>
        <v>-</v>
      </c>
      <c r="S1474" t="str">
        <f>IFERROR(VLOOKUP(Table_Query_from_QDB_Production___SQL_Server[[#This Row],[step_6_seq]],'Employee Benefit Groups'!#REF!,2,FALSE),"-")</f>
        <v>-</v>
      </c>
      <c r="T1474">
        <v>4</v>
      </c>
      <c r="U1474" t="str">
        <f>IFERROR(VLOOKUP(Table_Query_from_QDB_Production___SQL_Server[[#This Row],[step_7_seq]],'Employee Benefit Groups'!#REF!,2,FALSE),"-")</f>
        <v>-</v>
      </c>
      <c r="W1474" t="str">
        <f>IFERROR(VLOOKUP(Table_Query_from_QDB_Production___SQL_Server[[#This Row],[step_8_seq]],'Employee Benefit Groups'!#REF!,2,FALSE),"-")</f>
        <v>-</v>
      </c>
      <c r="Y1474" t="str">
        <f>IFERROR(VLOOKUP(Table_Query_from_QDB_Production___SQL_Server[[#This Row],[step_9_seq]],'Employee Benefit Groups'!#REF!,2,FALSE),"-")</f>
        <v>-</v>
      </c>
      <c r="AA1474" s="15"/>
      <c r="AB1474" s="15">
        <f t="shared" si="264"/>
        <v>0</v>
      </c>
      <c r="AC1474" s="11" t="s">
        <v>11502</v>
      </c>
      <c r="AD1474" s="11" t="str">
        <f t="shared" si="265"/>
        <v>-</v>
      </c>
      <c r="AE1474" s="12">
        <v>1</v>
      </c>
      <c r="AF1474" s="12">
        <f t="shared" si="266"/>
        <v>2</v>
      </c>
      <c r="AG1474" s="13" t="s">
        <v>11496</v>
      </c>
      <c r="AH1474" s="13" t="str">
        <f t="shared" si="267"/>
        <v>-</v>
      </c>
      <c r="AI1474" s="14"/>
      <c r="AJ1474" s="14">
        <f t="shared" si="268"/>
        <v>0</v>
      </c>
      <c r="AK1474" s="15" t="s">
        <v>11502</v>
      </c>
      <c r="AL1474" s="15" t="str">
        <f t="shared" si="269"/>
        <v>-</v>
      </c>
      <c r="AM1474" s="12"/>
      <c r="AN1474" s="12">
        <f t="shared" si="270"/>
        <v>0</v>
      </c>
      <c r="AO1474" s="16" t="s">
        <v>11502</v>
      </c>
      <c r="AP1474" s="16" t="str">
        <f t="shared" si="271"/>
        <v>-</v>
      </c>
      <c r="AQ1474" s="12">
        <v>3</v>
      </c>
      <c r="AR1474" s="12">
        <f t="shared" si="272"/>
        <v>4</v>
      </c>
      <c r="AS1474" s="14" t="s">
        <v>11498</v>
      </c>
      <c r="AT1474" s="14" t="str">
        <f t="shared" si="273"/>
        <v>-</v>
      </c>
      <c r="AU1474"/>
      <c r="AV1474" s="15" t="s">
        <v>11502</v>
      </c>
      <c r="AW1474" s="15" t="str">
        <f t="shared" si="274"/>
        <v>-</v>
      </c>
      <c r="AX1474"/>
      <c r="AY1474" s="17" t="s">
        <v>11502</v>
      </c>
      <c r="AZ1474" s="17" t="str">
        <f t="shared" si="275"/>
        <v>-</v>
      </c>
      <c r="BA1474"/>
    </row>
    <row r="1475" spans="1:53" x14ac:dyDescent="0.3">
      <c r="A1475" t="s">
        <v>4288</v>
      </c>
      <c r="B1475" t="s">
        <v>4289</v>
      </c>
      <c r="C1475" t="s">
        <v>4290</v>
      </c>
      <c r="D1475" t="s">
        <v>2781</v>
      </c>
      <c r="E1475" t="str">
        <f>LEFT(Table_Query_from_QDB_Production___SQL_Server[[#This Row],[ttl_class_ttl_outl]],1)</f>
        <v>3</v>
      </c>
      <c r="F1475" t="str">
        <f>UPPER(IFERROR(VLOOKUP(Table_Query_from_QDB_Production___SQL_Server[[#This Row],[cto_osc_code]],'CTO-OSC Table'!$A$2:$B$24,2,FALSE),"Undefined"))</f>
        <v>OTHER FACULTY</v>
      </c>
      <c r="G1475" t="str">
        <f>UPPER(IFERROR(VLOOKUP(Table_Query_from_QDB_Production___SQL_Server[[#This Row],[ttl_class_ttl_outl]],'Title Class Table'!$A$2:$C$146,2,FALSE),"Undefined"))</f>
        <v>ADJUNCT PROFESSOR</v>
      </c>
      <c r="H1475" t="s">
        <v>11447</v>
      </c>
      <c r="I1475">
        <v>3</v>
      </c>
      <c r="K1475" t="str">
        <f>IFERROR(VLOOKUP(Table_Query_from_QDB_Production___SQL_Server[[#This Row],[step_2_seq]],'Employee Benefit Groups'!#REF!,2,FALSE),"-")</f>
        <v>-</v>
      </c>
      <c r="M1475" t="str">
        <f>IFERROR(VLOOKUP(Table_Query_from_QDB_Production___SQL_Server[[#This Row],[step_4_seq]],'Employee Benefit Groups'!#REF!,2,FALSE),"-")</f>
        <v>-</v>
      </c>
      <c r="N1475">
        <v>2</v>
      </c>
      <c r="O1475" t="str">
        <f>IFERROR(VLOOKUP(Table_Query_from_QDB_Production___SQL_Server[[#This Row],[step_4_seq2]],'Employee Benefit Groups'!#REF!,2,FALSE),"-")</f>
        <v>-</v>
      </c>
      <c r="Q1475" t="str">
        <f>IFERROR(VLOOKUP(Table_Query_from_QDB_Production___SQL_Server[[#This Row],[step_5_seq]],'Employee Benefit Groups'!#REF!,2,FALSE),"-")</f>
        <v>-</v>
      </c>
      <c r="S1475" t="str">
        <f>IFERROR(VLOOKUP(Table_Query_from_QDB_Production___SQL_Server[[#This Row],[step_6_seq]],'Employee Benefit Groups'!#REF!,2,FALSE),"-")</f>
        <v>-</v>
      </c>
      <c r="T1475">
        <v>4</v>
      </c>
      <c r="U1475" t="str">
        <f>IFERROR(VLOOKUP(Table_Query_from_QDB_Production___SQL_Server[[#This Row],[step_7_seq]],'Employee Benefit Groups'!#REF!,2,FALSE),"-")</f>
        <v>-</v>
      </c>
      <c r="W1475" t="str">
        <f>IFERROR(VLOOKUP(Table_Query_from_QDB_Production___SQL_Server[[#This Row],[step_8_seq]],'Employee Benefit Groups'!#REF!,2,FALSE),"-")</f>
        <v>-</v>
      </c>
      <c r="Y1475" t="str">
        <f>IFERROR(VLOOKUP(Table_Query_from_QDB_Production___SQL_Server[[#This Row],[step_9_seq]],'Employee Benefit Groups'!#REF!,2,FALSE),"-")</f>
        <v>-</v>
      </c>
      <c r="AA1475" s="15"/>
      <c r="AB1475" s="15">
        <f t="shared" ref="AB1475:AB1538" si="276">+L1475</f>
        <v>0</v>
      </c>
      <c r="AC1475" s="11" t="s">
        <v>11502</v>
      </c>
      <c r="AD1475" s="11" t="str">
        <f t="shared" ref="AD1475:AD1538" si="277">+M1475</f>
        <v>-</v>
      </c>
      <c r="AE1475" s="12">
        <v>1</v>
      </c>
      <c r="AF1475" s="12">
        <f t="shared" ref="AF1475:AF1538" si="278">+N1475</f>
        <v>2</v>
      </c>
      <c r="AG1475" s="13" t="s">
        <v>11496</v>
      </c>
      <c r="AH1475" s="13" t="str">
        <f t="shared" ref="AH1475:AH1538" si="279">+O1475</f>
        <v>-</v>
      </c>
      <c r="AI1475" s="14"/>
      <c r="AJ1475" s="14">
        <f t="shared" ref="AJ1475:AJ1538" si="280">+P1475</f>
        <v>0</v>
      </c>
      <c r="AK1475" s="15" t="s">
        <v>11502</v>
      </c>
      <c r="AL1475" s="15" t="str">
        <f t="shared" ref="AL1475:AL1538" si="281">+Q1475</f>
        <v>-</v>
      </c>
      <c r="AM1475" s="12"/>
      <c r="AN1475" s="12">
        <f t="shared" ref="AN1475:AN1538" si="282">+R1475</f>
        <v>0</v>
      </c>
      <c r="AO1475" s="16" t="s">
        <v>11502</v>
      </c>
      <c r="AP1475" s="16" t="str">
        <f t="shared" ref="AP1475:AP1538" si="283">+S1475</f>
        <v>-</v>
      </c>
      <c r="AQ1475" s="12">
        <v>3</v>
      </c>
      <c r="AR1475" s="12">
        <f t="shared" ref="AR1475:AR1538" si="284">+T1475</f>
        <v>4</v>
      </c>
      <c r="AS1475" s="14" t="s">
        <v>11498</v>
      </c>
      <c r="AT1475" s="14" t="str">
        <f t="shared" ref="AT1475:AT1538" si="285">+U1475</f>
        <v>-</v>
      </c>
      <c r="AU1475"/>
      <c r="AV1475" s="15" t="s">
        <v>11502</v>
      </c>
      <c r="AW1475" s="15" t="str">
        <f t="shared" ref="AW1475:AW1538" si="286">+W1475</f>
        <v>-</v>
      </c>
      <c r="AX1475"/>
      <c r="AY1475" s="17" t="s">
        <v>11502</v>
      </c>
      <c r="AZ1475" s="17" t="str">
        <f t="shared" ref="AZ1475:AZ1538" si="287">+Y1475</f>
        <v>-</v>
      </c>
      <c r="BA1475"/>
    </row>
    <row r="1476" spans="1:53" x14ac:dyDescent="0.3">
      <c r="A1476" t="s">
        <v>4291</v>
      </c>
      <c r="B1476" t="s">
        <v>4292</v>
      </c>
      <c r="C1476" t="s">
        <v>4293</v>
      </c>
      <c r="D1476" t="s">
        <v>2781</v>
      </c>
      <c r="E1476" t="str">
        <f>LEFT(Table_Query_from_QDB_Production___SQL_Server[[#This Row],[ttl_class_ttl_outl]],1)</f>
        <v>3</v>
      </c>
      <c r="F1476" t="str">
        <f>UPPER(IFERROR(VLOOKUP(Table_Query_from_QDB_Production___SQL_Server[[#This Row],[cto_osc_code]],'CTO-OSC Table'!$A$2:$B$24,2,FALSE),"Undefined"))</f>
        <v>OTHER FACULTY</v>
      </c>
      <c r="G1476" t="str">
        <f>UPPER(IFERROR(VLOOKUP(Table_Query_from_QDB_Production___SQL_Server[[#This Row],[ttl_class_ttl_outl]],'Title Class Table'!$A$2:$C$146,2,FALSE),"Undefined"))</f>
        <v>ADJUNCT PROFESSOR</v>
      </c>
      <c r="H1476" t="s">
        <v>11447</v>
      </c>
      <c r="I1476">
        <v>3</v>
      </c>
      <c r="K1476" t="str">
        <f>IFERROR(VLOOKUP(Table_Query_from_QDB_Production___SQL_Server[[#This Row],[step_2_seq]],'Employee Benefit Groups'!#REF!,2,FALSE),"-")</f>
        <v>-</v>
      </c>
      <c r="M1476" t="str">
        <f>IFERROR(VLOOKUP(Table_Query_from_QDB_Production___SQL_Server[[#This Row],[step_4_seq]],'Employee Benefit Groups'!#REF!,2,FALSE),"-")</f>
        <v>-</v>
      </c>
      <c r="N1476">
        <v>2</v>
      </c>
      <c r="O1476" t="str">
        <f>IFERROR(VLOOKUP(Table_Query_from_QDB_Production___SQL_Server[[#This Row],[step_4_seq2]],'Employee Benefit Groups'!#REF!,2,FALSE),"-")</f>
        <v>-</v>
      </c>
      <c r="Q1476" t="str">
        <f>IFERROR(VLOOKUP(Table_Query_from_QDB_Production___SQL_Server[[#This Row],[step_5_seq]],'Employee Benefit Groups'!#REF!,2,FALSE),"-")</f>
        <v>-</v>
      </c>
      <c r="S1476" t="str">
        <f>IFERROR(VLOOKUP(Table_Query_from_QDB_Production___SQL_Server[[#This Row],[step_6_seq]],'Employee Benefit Groups'!#REF!,2,FALSE),"-")</f>
        <v>-</v>
      </c>
      <c r="T1476">
        <v>4</v>
      </c>
      <c r="U1476" t="str">
        <f>IFERROR(VLOOKUP(Table_Query_from_QDB_Production___SQL_Server[[#This Row],[step_7_seq]],'Employee Benefit Groups'!#REF!,2,FALSE),"-")</f>
        <v>-</v>
      </c>
      <c r="W1476" t="str">
        <f>IFERROR(VLOOKUP(Table_Query_from_QDB_Production___SQL_Server[[#This Row],[step_8_seq]],'Employee Benefit Groups'!#REF!,2,FALSE),"-")</f>
        <v>-</v>
      </c>
      <c r="Y1476" t="str">
        <f>IFERROR(VLOOKUP(Table_Query_from_QDB_Production___SQL_Server[[#This Row],[step_9_seq]],'Employee Benefit Groups'!#REF!,2,FALSE),"-")</f>
        <v>-</v>
      </c>
      <c r="AA1476" s="15"/>
      <c r="AB1476" s="15">
        <f t="shared" si="276"/>
        <v>0</v>
      </c>
      <c r="AC1476" s="11" t="s">
        <v>11502</v>
      </c>
      <c r="AD1476" s="11" t="str">
        <f t="shared" si="277"/>
        <v>-</v>
      </c>
      <c r="AE1476" s="12">
        <v>1</v>
      </c>
      <c r="AF1476" s="12">
        <f t="shared" si="278"/>
        <v>2</v>
      </c>
      <c r="AG1476" s="13" t="s">
        <v>11496</v>
      </c>
      <c r="AH1476" s="13" t="str">
        <f t="shared" si="279"/>
        <v>-</v>
      </c>
      <c r="AI1476" s="14"/>
      <c r="AJ1476" s="14">
        <f t="shared" si="280"/>
        <v>0</v>
      </c>
      <c r="AK1476" s="15" t="s">
        <v>11502</v>
      </c>
      <c r="AL1476" s="15" t="str">
        <f t="shared" si="281"/>
        <v>-</v>
      </c>
      <c r="AM1476" s="12"/>
      <c r="AN1476" s="12">
        <f t="shared" si="282"/>
        <v>0</v>
      </c>
      <c r="AO1476" s="16" t="s">
        <v>11502</v>
      </c>
      <c r="AP1476" s="16" t="str">
        <f t="shared" si="283"/>
        <v>-</v>
      </c>
      <c r="AQ1476" s="12">
        <v>3</v>
      </c>
      <c r="AR1476" s="12">
        <f t="shared" si="284"/>
        <v>4</v>
      </c>
      <c r="AS1476" s="14" t="s">
        <v>11498</v>
      </c>
      <c r="AT1476" s="14" t="str">
        <f t="shared" si="285"/>
        <v>-</v>
      </c>
      <c r="AU1476"/>
      <c r="AV1476" s="15" t="s">
        <v>11502</v>
      </c>
      <c r="AW1476" s="15" t="str">
        <f t="shared" si="286"/>
        <v>-</v>
      </c>
      <c r="AX1476"/>
      <c r="AY1476" s="17" t="s">
        <v>11502</v>
      </c>
      <c r="AZ1476" s="17" t="str">
        <f t="shared" si="287"/>
        <v>-</v>
      </c>
      <c r="BA1476"/>
    </row>
    <row r="1477" spans="1:53" x14ac:dyDescent="0.3">
      <c r="A1477" t="s">
        <v>4294</v>
      </c>
      <c r="B1477" t="s">
        <v>4257</v>
      </c>
      <c r="C1477" t="s">
        <v>4295</v>
      </c>
      <c r="D1477" t="s">
        <v>2781</v>
      </c>
      <c r="E1477" t="str">
        <f>LEFT(Table_Query_from_QDB_Production___SQL_Server[[#This Row],[ttl_class_ttl_outl]],1)</f>
        <v>3</v>
      </c>
      <c r="F1477" t="str">
        <f>UPPER(IFERROR(VLOOKUP(Table_Query_from_QDB_Production___SQL_Server[[#This Row],[cto_osc_code]],'CTO-OSC Table'!$A$2:$B$24,2,FALSE),"Undefined"))</f>
        <v>OTHER FACULTY</v>
      </c>
      <c r="G1477" t="str">
        <f>UPPER(IFERROR(VLOOKUP(Table_Query_from_QDB_Production___SQL_Server[[#This Row],[ttl_class_ttl_outl]],'Title Class Table'!$A$2:$C$146,2,FALSE),"Undefined"))</f>
        <v>ADJUNCT PROFESSOR</v>
      </c>
      <c r="H1477" t="s">
        <v>11447</v>
      </c>
      <c r="I1477">
        <v>3</v>
      </c>
      <c r="K1477" t="str">
        <f>IFERROR(VLOOKUP(Table_Query_from_QDB_Production___SQL_Server[[#This Row],[step_2_seq]],'Employee Benefit Groups'!#REF!,2,FALSE),"-")</f>
        <v>-</v>
      </c>
      <c r="M1477" t="str">
        <f>IFERROR(VLOOKUP(Table_Query_from_QDB_Production___SQL_Server[[#This Row],[step_4_seq]],'Employee Benefit Groups'!#REF!,2,FALSE),"-")</f>
        <v>-</v>
      </c>
      <c r="N1477">
        <v>2</v>
      </c>
      <c r="O1477" t="str">
        <f>IFERROR(VLOOKUP(Table_Query_from_QDB_Production___SQL_Server[[#This Row],[step_4_seq2]],'Employee Benefit Groups'!#REF!,2,FALSE),"-")</f>
        <v>-</v>
      </c>
      <c r="Q1477" t="str">
        <f>IFERROR(VLOOKUP(Table_Query_from_QDB_Production___SQL_Server[[#This Row],[step_5_seq]],'Employee Benefit Groups'!#REF!,2,FALSE),"-")</f>
        <v>-</v>
      </c>
      <c r="S1477" t="str">
        <f>IFERROR(VLOOKUP(Table_Query_from_QDB_Production___SQL_Server[[#This Row],[step_6_seq]],'Employee Benefit Groups'!#REF!,2,FALSE),"-")</f>
        <v>-</v>
      </c>
      <c r="T1477">
        <v>4</v>
      </c>
      <c r="U1477" t="str">
        <f>IFERROR(VLOOKUP(Table_Query_from_QDB_Production___SQL_Server[[#This Row],[step_7_seq]],'Employee Benefit Groups'!#REF!,2,FALSE),"-")</f>
        <v>-</v>
      </c>
      <c r="W1477" t="str">
        <f>IFERROR(VLOOKUP(Table_Query_from_QDB_Production___SQL_Server[[#This Row],[step_8_seq]],'Employee Benefit Groups'!#REF!,2,FALSE),"-")</f>
        <v>-</v>
      </c>
      <c r="Y1477" t="str">
        <f>IFERROR(VLOOKUP(Table_Query_from_QDB_Production___SQL_Server[[#This Row],[step_9_seq]],'Employee Benefit Groups'!#REF!,2,FALSE),"-")</f>
        <v>-</v>
      </c>
      <c r="AA1477" s="15"/>
      <c r="AB1477" s="15">
        <f t="shared" si="276"/>
        <v>0</v>
      </c>
      <c r="AC1477" s="11" t="s">
        <v>11502</v>
      </c>
      <c r="AD1477" s="11" t="str">
        <f t="shared" si="277"/>
        <v>-</v>
      </c>
      <c r="AE1477" s="12">
        <v>1</v>
      </c>
      <c r="AF1477" s="12">
        <f t="shared" si="278"/>
        <v>2</v>
      </c>
      <c r="AG1477" s="13" t="s">
        <v>11496</v>
      </c>
      <c r="AH1477" s="13" t="str">
        <f t="shared" si="279"/>
        <v>-</v>
      </c>
      <c r="AI1477" s="14"/>
      <c r="AJ1477" s="14">
        <f t="shared" si="280"/>
        <v>0</v>
      </c>
      <c r="AK1477" s="15" t="s">
        <v>11502</v>
      </c>
      <c r="AL1477" s="15" t="str">
        <f t="shared" si="281"/>
        <v>-</v>
      </c>
      <c r="AM1477" s="12"/>
      <c r="AN1477" s="12">
        <f t="shared" si="282"/>
        <v>0</v>
      </c>
      <c r="AO1477" s="16" t="s">
        <v>11502</v>
      </c>
      <c r="AP1477" s="16" t="str">
        <f t="shared" si="283"/>
        <v>-</v>
      </c>
      <c r="AQ1477" s="12">
        <v>3</v>
      </c>
      <c r="AR1477" s="12">
        <f t="shared" si="284"/>
        <v>4</v>
      </c>
      <c r="AS1477" s="14" t="s">
        <v>11498</v>
      </c>
      <c r="AT1477" s="14" t="str">
        <f t="shared" si="285"/>
        <v>-</v>
      </c>
      <c r="AU1477"/>
      <c r="AV1477" s="15" t="s">
        <v>11502</v>
      </c>
      <c r="AW1477" s="15" t="str">
        <f t="shared" si="286"/>
        <v>-</v>
      </c>
      <c r="AX1477"/>
      <c r="AY1477" s="17" t="s">
        <v>11502</v>
      </c>
      <c r="AZ1477" s="17" t="str">
        <f t="shared" si="287"/>
        <v>-</v>
      </c>
      <c r="BA1477"/>
    </row>
    <row r="1478" spans="1:53" x14ac:dyDescent="0.3">
      <c r="A1478" t="s">
        <v>4296</v>
      </c>
      <c r="B1478" t="s">
        <v>529</v>
      </c>
      <c r="C1478" t="s">
        <v>4297</v>
      </c>
      <c r="D1478" t="s">
        <v>2781</v>
      </c>
      <c r="E1478" t="str">
        <f>LEFT(Table_Query_from_QDB_Production___SQL_Server[[#This Row],[ttl_class_ttl_outl]],1)</f>
        <v>3</v>
      </c>
      <c r="F1478" t="str">
        <f>UPPER(IFERROR(VLOOKUP(Table_Query_from_QDB_Production___SQL_Server[[#This Row],[cto_osc_code]],'CTO-OSC Table'!$A$2:$B$24,2,FALSE),"Undefined"))</f>
        <v>OTHER FACULTY</v>
      </c>
      <c r="G1478" t="str">
        <f>UPPER(IFERROR(VLOOKUP(Table_Query_from_QDB_Production___SQL_Server[[#This Row],[ttl_class_ttl_outl]],'Title Class Table'!$A$2:$C$146,2,FALSE),"Undefined"))</f>
        <v>ADJUNCT PROFESSOR</v>
      </c>
      <c r="H1478" t="s">
        <v>11447</v>
      </c>
      <c r="I1478">
        <v>3</v>
      </c>
      <c r="K1478" t="str">
        <f>IFERROR(VLOOKUP(Table_Query_from_QDB_Production___SQL_Server[[#This Row],[step_2_seq]],'Employee Benefit Groups'!#REF!,2,FALSE),"-")</f>
        <v>-</v>
      </c>
      <c r="M1478" t="str">
        <f>IFERROR(VLOOKUP(Table_Query_from_QDB_Production___SQL_Server[[#This Row],[step_4_seq]],'Employee Benefit Groups'!#REF!,2,FALSE),"-")</f>
        <v>-</v>
      </c>
      <c r="N1478">
        <v>2</v>
      </c>
      <c r="O1478" t="str">
        <f>IFERROR(VLOOKUP(Table_Query_from_QDB_Production___SQL_Server[[#This Row],[step_4_seq2]],'Employee Benefit Groups'!#REF!,2,FALSE),"-")</f>
        <v>-</v>
      </c>
      <c r="Q1478" t="str">
        <f>IFERROR(VLOOKUP(Table_Query_from_QDB_Production___SQL_Server[[#This Row],[step_5_seq]],'Employee Benefit Groups'!#REF!,2,FALSE),"-")</f>
        <v>-</v>
      </c>
      <c r="S1478" t="str">
        <f>IFERROR(VLOOKUP(Table_Query_from_QDB_Production___SQL_Server[[#This Row],[step_6_seq]],'Employee Benefit Groups'!#REF!,2,FALSE),"-")</f>
        <v>-</v>
      </c>
      <c r="T1478">
        <v>4</v>
      </c>
      <c r="U1478" t="str">
        <f>IFERROR(VLOOKUP(Table_Query_from_QDB_Production___SQL_Server[[#This Row],[step_7_seq]],'Employee Benefit Groups'!#REF!,2,FALSE),"-")</f>
        <v>-</v>
      </c>
      <c r="W1478" t="str">
        <f>IFERROR(VLOOKUP(Table_Query_from_QDB_Production___SQL_Server[[#This Row],[step_8_seq]],'Employee Benefit Groups'!#REF!,2,FALSE),"-")</f>
        <v>-</v>
      </c>
      <c r="Y1478" t="str">
        <f>IFERROR(VLOOKUP(Table_Query_from_QDB_Production___SQL_Server[[#This Row],[step_9_seq]],'Employee Benefit Groups'!#REF!,2,FALSE),"-")</f>
        <v>-</v>
      </c>
      <c r="AA1478" s="15"/>
      <c r="AB1478" s="15">
        <f t="shared" si="276"/>
        <v>0</v>
      </c>
      <c r="AC1478" s="11" t="s">
        <v>11502</v>
      </c>
      <c r="AD1478" s="11" t="str">
        <f t="shared" si="277"/>
        <v>-</v>
      </c>
      <c r="AE1478" s="12">
        <v>1</v>
      </c>
      <c r="AF1478" s="12">
        <f t="shared" si="278"/>
        <v>2</v>
      </c>
      <c r="AG1478" s="13" t="s">
        <v>11496</v>
      </c>
      <c r="AH1478" s="13" t="str">
        <f t="shared" si="279"/>
        <v>-</v>
      </c>
      <c r="AI1478" s="14"/>
      <c r="AJ1478" s="14">
        <f t="shared" si="280"/>
        <v>0</v>
      </c>
      <c r="AK1478" s="15" t="s">
        <v>11502</v>
      </c>
      <c r="AL1478" s="15" t="str">
        <f t="shared" si="281"/>
        <v>-</v>
      </c>
      <c r="AM1478" s="12"/>
      <c r="AN1478" s="12">
        <f t="shared" si="282"/>
        <v>0</v>
      </c>
      <c r="AO1478" s="16" t="s">
        <v>11502</v>
      </c>
      <c r="AP1478" s="16" t="str">
        <f t="shared" si="283"/>
        <v>-</v>
      </c>
      <c r="AQ1478" s="12">
        <v>3</v>
      </c>
      <c r="AR1478" s="12">
        <f t="shared" si="284"/>
        <v>4</v>
      </c>
      <c r="AS1478" s="14" t="s">
        <v>11498</v>
      </c>
      <c r="AT1478" s="14" t="str">
        <f t="shared" si="285"/>
        <v>-</v>
      </c>
      <c r="AU1478"/>
      <c r="AV1478" s="15" t="s">
        <v>11502</v>
      </c>
      <c r="AW1478" s="15" t="str">
        <f t="shared" si="286"/>
        <v>-</v>
      </c>
      <c r="AX1478"/>
      <c r="AY1478" s="17" t="s">
        <v>11502</v>
      </c>
      <c r="AZ1478" s="17" t="str">
        <f t="shared" si="287"/>
        <v>-</v>
      </c>
      <c r="BA1478"/>
    </row>
    <row r="1479" spans="1:53" x14ac:dyDescent="0.3">
      <c r="A1479" t="s">
        <v>4298</v>
      </c>
      <c r="B1479" t="s">
        <v>4299</v>
      </c>
      <c r="C1479" t="s">
        <v>4300</v>
      </c>
      <c r="D1479" t="s">
        <v>2768</v>
      </c>
      <c r="E1479" t="str">
        <f>LEFT(Table_Query_from_QDB_Production___SQL_Server[[#This Row],[ttl_class_ttl_outl]],1)</f>
        <v>3</v>
      </c>
      <c r="F1479" t="str">
        <f>UPPER(IFERROR(VLOOKUP(Table_Query_from_QDB_Production___SQL_Server[[#This Row],[cto_osc_code]],'CTO-OSC Table'!$A$2:$B$24,2,FALSE),"Undefined"))</f>
        <v>OTHER FACULTY</v>
      </c>
      <c r="G1479" t="str">
        <f>UPPER(IFERROR(VLOOKUP(Table_Query_from_QDB_Production___SQL_Server[[#This Row],[ttl_class_ttl_outl]],'Title Class Table'!$A$2:$C$146,2,FALSE),"Undefined"))</f>
        <v>PROFESSOR IN RESIDENCE</v>
      </c>
      <c r="H1479" t="s">
        <v>11447</v>
      </c>
      <c r="I1479">
        <v>3</v>
      </c>
      <c r="K1479" t="str">
        <f>IFERROR(VLOOKUP(Table_Query_from_QDB_Production___SQL_Server[[#This Row],[step_2_seq]],'Employee Benefit Groups'!#REF!,2,FALSE),"-")</f>
        <v>-</v>
      </c>
      <c r="M1479" t="str">
        <f>IFERROR(VLOOKUP(Table_Query_from_QDB_Production___SQL_Server[[#This Row],[step_4_seq]],'Employee Benefit Groups'!#REF!,2,FALSE),"-")</f>
        <v>-</v>
      </c>
      <c r="N1479">
        <v>2</v>
      </c>
      <c r="O1479" t="str">
        <f>IFERROR(VLOOKUP(Table_Query_from_QDB_Production___SQL_Server[[#This Row],[step_4_seq2]],'Employee Benefit Groups'!#REF!,2,FALSE),"-")</f>
        <v>-</v>
      </c>
      <c r="Q1479" t="str">
        <f>IFERROR(VLOOKUP(Table_Query_from_QDB_Production___SQL_Server[[#This Row],[step_5_seq]],'Employee Benefit Groups'!#REF!,2,FALSE),"-")</f>
        <v>-</v>
      </c>
      <c r="S1479" t="str">
        <f>IFERROR(VLOOKUP(Table_Query_from_QDB_Production___SQL_Server[[#This Row],[step_6_seq]],'Employee Benefit Groups'!#REF!,2,FALSE),"-")</f>
        <v>-</v>
      </c>
      <c r="T1479">
        <v>4</v>
      </c>
      <c r="U1479" t="str">
        <f>IFERROR(VLOOKUP(Table_Query_from_QDB_Production___SQL_Server[[#This Row],[step_7_seq]],'Employee Benefit Groups'!#REF!,2,FALSE),"-")</f>
        <v>-</v>
      </c>
      <c r="W1479" t="str">
        <f>IFERROR(VLOOKUP(Table_Query_from_QDB_Production___SQL_Server[[#This Row],[step_8_seq]],'Employee Benefit Groups'!#REF!,2,FALSE),"-")</f>
        <v>-</v>
      </c>
      <c r="Y1479" t="str">
        <f>IFERROR(VLOOKUP(Table_Query_from_QDB_Production___SQL_Server[[#This Row],[step_9_seq]],'Employee Benefit Groups'!#REF!,2,FALSE),"-")</f>
        <v>-</v>
      </c>
      <c r="AA1479" s="15"/>
      <c r="AB1479" s="15">
        <f t="shared" si="276"/>
        <v>0</v>
      </c>
      <c r="AC1479" s="11" t="s">
        <v>11502</v>
      </c>
      <c r="AD1479" s="11" t="str">
        <f t="shared" si="277"/>
        <v>-</v>
      </c>
      <c r="AE1479" s="12">
        <v>1</v>
      </c>
      <c r="AF1479" s="12">
        <f t="shared" si="278"/>
        <v>2</v>
      </c>
      <c r="AG1479" s="13" t="s">
        <v>11496</v>
      </c>
      <c r="AH1479" s="13" t="str">
        <f t="shared" si="279"/>
        <v>-</v>
      </c>
      <c r="AI1479" s="14"/>
      <c r="AJ1479" s="14">
        <f t="shared" si="280"/>
        <v>0</v>
      </c>
      <c r="AK1479" s="15" t="s">
        <v>11502</v>
      </c>
      <c r="AL1479" s="15" t="str">
        <f t="shared" si="281"/>
        <v>-</v>
      </c>
      <c r="AM1479" s="12"/>
      <c r="AN1479" s="12">
        <f t="shared" si="282"/>
        <v>0</v>
      </c>
      <c r="AO1479" s="16" t="s">
        <v>11502</v>
      </c>
      <c r="AP1479" s="16" t="str">
        <f t="shared" si="283"/>
        <v>-</v>
      </c>
      <c r="AQ1479" s="12">
        <v>3</v>
      </c>
      <c r="AR1479" s="12">
        <f t="shared" si="284"/>
        <v>4</v>
      </c>
      <c r="AS1479" s="14" t="s">
        <v>11498</v>
      </c>
      <c r="AT1479" s="14" t="str">
        <f t="shared" si="285"/>
        <v>-</v>
      </c>
      <c r="AU1479"/>
      <c r="AV1479" s="15" t="s">
        <v>11502</v>
      </c>
      <c r="AW1479" s="15" t="str">
        <f t="shared" si="286"/>
        <v>-</v>
      </c>
      <c r="AX1479"/>
      <c r="AY1479" s="17" t="s">
        <v>11502</v>
      </c>
      <c r="AZ1479" s="17" t="str">
        <f t="shared" si="287"/>
        <v>-</v>
      </c>
      <c r="BA1479"/>
    </row>
    <row r="1480" spans="1:53" x14ac:dyDescent="0.3">
      <c r="A1480" t="s">
        <v>4301</v>
      </c>
      <c r="B1480" t="s">
        <v>4302</v>
      </c>
      <c r="C1480" t="s">
        <v>4303</v>
      </c>
      <c r="D1480" t="s">
        <v>2768</v>
      </c>
      <c r="E1480" t="str">
        <f>LEFT(Table_Query_from_QDB_Production___SQL_Server[[#This Row],[ttl_class_ttl_outl]],1)</f>
        <v>3</v>
      </c>
      <c r="F1480" t="str">
        <f>UPPER(IFERROR(VLOOKUP(Table_Query_from_QDB_Production___SQL_Server[[#This Row],[cto_osc_code]],'CTO-OSC Table'!$A$2:$B$24,2,FALSE),"Undefined"))</f>
        <v>OTHER FACULTY</v>
      </c>
      <c r="G1480" t="str">
        <f>UPPER(IFERROR(VLOOKUP(Table_Query_from_QDB_Production___SQL_Server[[#This Row],[ttl_class_ttl_outl]],'Title Class Table'!$A$2:$C$146,2,FALSE),"Undefined"))</f>
        <v>PROFESSOR IN RESIDENCE</v>
      </c>
      <c r="H1480" t="s">
        <v>11447</v>
      </c>
      <c r="I1480">
        <v>3</v>
      </c>
      <c r="K1480" t="str">
        <f>IFERROR(VLOOKUP(Table_Query_from_QDB_Production___SQL_Server[[#This Row],[step_2_seq]],'Employee Benefit Groups'!#REF!,2,FALSE),"-")</f>
        <v>-</v>
      </c>
      <c r="M1480" t="str">
        <f>IFERROR(VLOOKUP(Table_Query_from_QDB_Production___SQL_Server[[#This Row],[step_4_seq]],'Employee Benefit Groups'!#REF!,2,FALSE),"-")</f>
        <v>-</v>
      </c>
      <c r="N1480">
        <v>2</v>
      </c>
      <c r="O1480" t="str">
        <f>IFERROR(VLOOKUP(Table_Query_from_QDB_Production___SQL_Server[[#This Row],[step_4_seq2]],'Employee Benefit Groups'!#REF!,2,FALSE),"-")</f>
        <v>-</v>
      </c>
      <c r="Q1480" t="str">
        <f>IFERROR(VLOOKUP(Table_Query_from_QDB_Production___SQL_Server[[#This Row],[step_5_seq]],'Employee Benefit Groups'!#REF!,2,FALSE),"-")</f>
        <v>-</v>
      </c>
      <c r="S1480" t="str">
        <f>IFERROR(VLOOKUP(Table_Query_from_QDB_Production___SQL_Server[[#This Row],[step_6_seq]],'Employee Benefit Groups'!#REF!,2,FALSE),"-")</f>
        <v>-</v>
      </c>
      <c r="T1480">
        <v>4</v>
      </c>
      <c r="U1480" t="str">
        <f>IFERROR(VLOOKUP(Table_Query_from_QDB_Production___SQL_Server[[#This Row],[step_7_seq]],'Employee Benefit Groups'!#REF!,2,FALSE),"-")</f>
        <v>-</v>
      </c>
      <c r="W1480" t="str">
        <f>IFERROR(VLOOKUP(Table_Query_from_QDB_Production___SQL_Server[[#This Row],[step_8_seq]],'Employee Benefit Groups'!#REF!,2,FALSE),"-")</f>
        <v>-</v>
      </c>
      <c r="Y1480" t="str">
        <f>IFERROR(VLOOKUP(Table_Query_from_QDB_Production___SQL_Server[[#This Row],[step_9_seq]],'Employee Benefit Groups'!#REF!,2,FALSE),"-")</f>
        <v>-</v>
      </c>
      <c r="AA1480" s="15"/>
      <c r="AB1480" s="15">
        <f t="shared" si="276"/>
        <v>0</v>
      </c>
      <c r="AC1480" s="11" t="s">
        <v>11502</v>
      </c>
      <c r="AD1480" s="11" t="str">
        <f t="shared" si="277"/>
        <v>-</v>
      </c>
      <c r="AE1480" s="12">
        <v>1</v>
      </c>
      <c r="AF1480" s="12">
        <f t="shared" si="278"/>
        <v>2</v>
      </c>
      <c r="AG1480" s="13" t="s">
        <v>11496</v>
      </c>
      <c r="AH1480" s="13" t="str">
        <f t="shared" si="279"/>
        <v>-</v>
      </c>
      <c r="AI1480" s="14"/>
      <c r="AJ1480" s="14">
        <f t="shared" si="280"/>
        <v>0</v>
      </c>
      <c r="AK1480" s="15" t="s">
        <v>11502</v>
      </c>
      <c r="AL1480" s="15" t="str">
        <f t="shared" si="281"/>
        <v>-</v>
      </c>
      <c r="AM1480" s="12"/>
      <c r="AN1480" s="12">
        <f t="shared" si="282"/>
        <v>0</v>
      </c>
      <c r="AO1480" s="16" t="s">
        <v>11502</v>
      </c>
      <c r="AP1480" s="16" t="str">
        <f t="shared" si="283"/>
        <v>-</v>
      </c>
      <c r="AQ1480" s="12">
        <v>3</v>
      </c>
      <c r="AR1480" s="12">
        <f t="shared" si="284"/>
        <v>4</v>
      </c>
      <c r="AS1480" s="14" t="s">
        <v>11498</v>
      </c>
      <c r="AT1480" s="14" t="str">
        <f t="shared" si="285"/>
        <v>-</v>
      </c>
      <c r="AU1480"/>
      <c r="AV1480" s="15" t="s">
        <v>11502</v>
      </c>
      <c r="AW1480" s="15" t="str">
        <f t="shared" si="286"/>
        <v>-</v>
      </c>
      <c r="AX1480"/>
      <c r="AY1480" s="17" t="s">
        <v>11502</v>
      </c>
      <c r="AZ1480" s="17" t="str">
        <f t="shared" si="287"/>
        <v>-</v>
      </c>
      <c r="BA1480"/>
    </row>
    <row r="1481" spans="1:53" x14ac:dyDescent="0.3">
      <c r="A1481" t="s">
        <v>4304</v>
      </c>
      <c r="B1481" t="s">
        <v>4245</v>
      </c>
      <c r="C1481" t="s">
        <v>4305</v>
      </c>
      <c r="D1481" t="s">
        <v>2768</v>
      </c>
      <c r="E1481" t="str">
        <f>LEFT(Table_Query_from_QDB_Production___SQL_Server[[#This Row],[ttl_class_ttl_outl]],1)</f>
        <v>3</v>
      </c>
      <c r="F1481" t="str">
        <f>UPPER(IFERROR(VLOOKUP(Table_Query_from_QDB_Production___SQL_Server[[#This Row],[cto_osc_code]],'CTO-OSC Table'!$A$2:$B$24,2,FALSE),"Undefined"))</f>
        <v>OTHER FACULTY</v>
      </c>
      <c r="G1481" t="str">
        <f>UPPER(IFERROR(VLOOKUP(Table_Query_from_QDB_Production___SQL_Server[[#This Row],[ttl_class_ttl_outl]],'Title Class Table'!$A$2:$C$146,2,FALSE),"Undefined"))</f>
        <v>PROFESSOR IN RESIDENCE</v>
      </c>
      <c r="H1481" t="s">
        <v>11447</v>
      </c>
      <c r="I1481">
        <v>3</v>
      </c>
      <c r="K1481" t="str">
        <f>IFERROR(VLOOKUP(Table_Query_from_QDB_Production___SQL_Server[[#This Row],[step_2_seq]],'Employee Benefit Groups'!#REF!,2,FALSE),"-")</f>
        <v>-</v>
      </c>
      <c r="M1481" t="str">
        <f>IFERROR(VLOOKUP(Table_Query_from_QDB_Production___SQL_Server[[#This Row],[step_4_seq]],'Employee Benefit Groups'!#REF!,2,FALSE),"-")</f>
        <v>-</v>
      </c>
      <c r="N1481">
        <v>2</v>
      </c>
      <c r="O1481" t="str">
        <f>IFERROR(VLOOKUP(Table_Query_from_QDB_Production___SQL_Server[[#This Row],[step_4_seq2]],'Employee Benefit Groups'!#REF!,2,FALSE),"-")</f>
        <v>-</v>
      </c>
      <c r="Q1481" t="str">
        <f>IFERROR(VLOOKUP(Table_Query_from_QDB_Production___SQL_Server[[#This Row],[step_5_seq]],'Employee Benefit Groups'!#REF!,2,FALSE),"-")</f>
        <v>-</v>
      </c>
      <c r="S1481" t="str">
        <f>IFERROR(VLOOKUP(Table_Query_from_QDB_Production___SQL_Server[[#This Row],[step_6_seq]],'Employee Benefit Groups'!#REF!,2,FALSE),"-")</f>
        <v>-</v>
      </c>
      <c r="T1481">
        <v>4</v>
      </c>
      <c r="U1481" t="str">
        <f>IFERROR(VLOOKUP(Table_Query_from_QDB_Production___SQL_Server[[#This Row],[step_7_seq]],'Employee Benefit Groups'!#REF!,2,FALSE),"-")</f>
        <v>-</v>
      </c>
      <c r="W1481" t="str">
        <f>IFERROR(VLOOKUP(Table_Query_from_QDB_Production___SQL_Server[[#This Row],[step_8_seq]],'Employee Benefit Groups'!#REF!,2,FALSE),"-")</f>
        <v>-</v>
      </c>
      <c r="Y1481" t="str">
        <f>IFERROR(VLOOKUP(Table_Query_from_QDB_Production___SQL_Server[[#This Row],[step_9_seq]],'Employee Benefit Groups'!#REF!,2,FALSE),"-")</f>
        <v>-</v>
      </c>
      <c r="AA1481" s="15"/>
      <c r="AB1481" s="15">
        <f t="shared" si="276"/>
        <v>0</v>
      </c>
      <c r="AC1481" s="11" t="s">
        <v>11502</v>
      </c>
      <c r="AD1481" s="11" t="str">
        <f t="shared" si="277"/>
        <v>-</v>
      </c>
      <c r="AE1481" s="12">
        <v>1</v>
      </c>
      <c r="AF1481" s="12">
        <f t="shared" si="278"/>
        <v>2</v>
      </c>
      <c r="AG1481" s="13" t="s">
        <v>11496</v>
      </c>
      <c r="AH1481" s="13" t="str">
        <f t="shared" si="279"/>
        <v>-</v>
      </c>
      <c r="AI1481" s="14"/>
      <c r="AJ1481" s="14">
        <f t="shared" si="280"/>
        <v>0</v>
      </c>
      <c r="AK1481" s="15" t="s">
        <v>11502</v>
      </c>
      <c r="AL1481" s="15" t="str">
        <f t="shared" si="281"/>
        <v>-</v>
      </c>
      <c r="AM1481" s="12"/>
      <c r="AN1481" s="12">
        <f t="shared" si="282"/>
        <v>0</v>
      </c>
      <c r="AO1481" s="16" t="s">
        <v>11502</v>
      </c>
      <c r="AP1481" s="16" t="str">
        <f t="shared" si="283"/>
        <v>-</v>
      </c>
      <c r="AQ1481" s="12">
        <v>3</v>
      </c>
      <c r="AR1481" s="12">
        <f t="shared" si="284"/>
        <v>4</v>
      </c>
      <c r="AS1481" s="14" t="s">
        <v>11498</v>
      </c>
      <c r="AT1481" s="14" t="str">
        <f t="shared" si="285"/>
        <v>-</v>
      </c>
      <c r="AU1481"/>
      <c r="AV1481" s="15" t="s">
        <v>11502</v>
      </c>
      <c r="AW1481" s="15" t="str">
        <f t="shared" si="286"/>
        <v>-</v>
      </c>
      <c r="AX1481"/>
      <c r="AY1481" s="17" t="s">
        <v>11502</v>
      </c>
      <c r="AZ1481" s="17" t="str">
        <f t="shared" si="287"/>
        <v>-</v>
      </c>
      <c r="BA1481"/>
    </row>
    <row r="1482" spans="1:53" x14ac:dyDescent="0.3">
      <c r="A1482" t="s">
        <v>4306</v>
      </c>
      <c r="B1482" t="s">
        <v>4307</v>
      </c>
      <c r="C1482" t="s">
        <v>4308</v>
      </c>
      <c r="D1482" t="s">
        <v>2768</v>
      </c>
      <c r="E1482" t="str">
        <f>LEFT(Table_Query_from_QDB_Production___SQL_Server[[#This Row],[ttl_class_ttl_outl]],1)</f>
        <v>3</v>
      </c>
      <c r="F1482" t="str">
        <f>UPPER(IFERROR(VLOOKUP(Table_Query_from_QDB_Production___SQL_Server[[#This Row],[cto_osc_code]],'CTO-OSC Table'!$A$2:$B$24,2,FALSE),"Undefined"))</f>
        <v>OTHER FACULTY</v>
      </c>
      <c r="G1482" t="str">
        <f>UPPER(IFERROR(VLOOKUP(Table_Query_from_QDB_Production___SQL_Server[[#This Row],[ttl_class_ttl_outl]],'Title Class Table'!$A$2:$C$146,2,FALSE),"Undefined"))</f>
        <v>PROFESSOR IN RESIDENCE</v>
      </c>
      <c r="H1482" t="s">
        <v>11447</v>
      </c>
      <c r="I1482">
        <v>3</v>
      </c>
      <c r="K1482" t="str">
        <f>IFERROR(VLOOKUP(Table_Query_from_QDB_Production___SQL_Server[[#This Row],[step_2_seq]],'Employee Benefit Groups'!#REF!,2,FALSE),"-")</f>
        <v>-</v>
      </c>
      <c r="M1482" t="str">
        <f>IFERROR(VLOOKUP(Table_Query_from_QDB_Production___SQL_Server[[#This Row],[step_4_seq]],'Employee Benefit Groups'!#REF!,2,FALSE),"-")</f>
        <v>-</v>
      </c>
      <c r="N1482">
        <v>2</v>
      </c>
      <c r="O1482" t="str">
        <f>IFERROR(VLOOKUP(Table_Query_from_QDB_Production___SQL_Server[[#This Row],[step_4_seq2]],'Employee Benefit Groups'!#REF!,2,FALSE),"-")</f>
        <v>-</v>
      </c>
      <c r="Q1482" t="str">
        <f>IFERROR(VLOOKUP(Table_Query_from_QDB_Production___SQL_Server[[#This Row],[step_5_seq]],'Employee Benefit Groups'!#REF!,2,FALSE),"-")</f>
        <v>-</v>
      </c>
      <c r="S1482" t="str">
        <f>IFERROR(VLOOKUP(Table_Query_from_QDB_Production___SQL_Server[[#This Row],[step_6_seq]],'Employee Benefit Groups'!#REF!,2,FALSE),"-")</f>
        <v>-</v>
      </c>
      <c r="T1482">
        <v>4</v>
      </c>
      <c r="U1482" t="str">
        <f>IFERROR(VLOOKUP(Table_Query_from_QDB_Production___SQL_Server[[#This Row],[step_7_seq]],'Employee Benefit Groups'!#REF!,2,FALSE),"-")</f>
        <v>-</v>
      </c>
      <c r="W1482" t="str">
        <f>IFERROR(VLOOKUP(Table_Query_from_QDB_Production___SQL_Server[[#This Row],[step_8_seq]],'Employee Benefit Groups'!#REF!,2,FALSE),"-")</f>
        <v>-</v>
      </c>
      <c r="Y1482" t="str">
        <f>IFERROR(VLOOKUP(Table_Query_from_QDB_Production___SQL_Server[[#This Row],[step_9_seq]],'Employee Benefit Groups'!#REF!,2,FALSE),"-")</f>
        <v>-</v>
      </c>
      <c r="AA1482" s="15"/>
      <c r="AB1482" s="15">
        <f t="shared" si="276"/>
        <v>0</v>
      </c>
      <c r="AC1482" s="11" t="s">
        <v>11502</v>
      </c>
      <c r="AD1482" s="11" t="str">
        <f t="shared" si="277"/>
        <v>-</v>
      </c>
      <c r="AE1482" s="12">
        <v>1</v>
      </c>
      <c r="AF1482" s="12">
        <f t="shared" si="278"/>
        <v>2</v>
      </c>
      <c r="AG1482" s="13" t="s">
        <v>11496</v>
      </c>
      <c r="AH1482" s="13" t="str">
        <f t="shared" si="279"/>
        <v>-</v>
      </c>
      <c r="AI1482" s="14"/>
      <c r="AJ1482" s="14">
        <f t="shared" si="280"/>
        <v>0</v>
      </c>
      <c r="AK1482" s="15" t="s">
        <v>11502</v>
      </c>
      <c r="AL1482" s="15" t="str">
        <f t="shared" si="281"/>
        <v>-</v>
      </c>
      <c r="AM1482" s="12"/>
      <c r="AN1482" s="12">
        <f t="shared" si="282"/>
        <v>0</v>
      </c>
      <c r="AO1482" s="16" t="s">
        <v>11502</v>
      </c>
      <c r="AP1482" s="16" t="str">
        <f t="shared" si="283"/>
        <v>-</v>
      </c>
      <c r="AQ1482" s="12">
        <v>3</v>
      </c>
      <c r="AR1482" s="12">
        <f t="shared" si="284"/>
        <v>4</v>
      </c>
      <c r="AS1482" s="14" t="s">
        <v>11498</v>
      </c>
      <c r="AT1482" s="14" t="str">
        <f t="shared" si="285"/>
        <v>-</v>
      </c>
      <c r="AU1482"/>
      <c r="AV1482" s="15" t="s">
        <v>11502</v>
      </c>
      <c r="AW1482" s="15" t="str">
        <f t="shared" si="286"/>
        <v>-</v>
      </c>
      <c r="AX1482"/>
      <c r="AY1482" s="17" t="s">
        <v>11502</v>
      </c>
      <c r="AZ1482" s="17" t="str">
        <f t="shared" si="287"/>
        <v>-</v>
      </c>
      <c r="BA1482"/>
    </row>
    <row r="1483" spans="1:53" x14ac:dyDescent="0.3">
      <c r="A1483" t="s">
        <v>4309</v>
      </c>
      <c r="B1483" t="s">
        <v>4310</v>
      </c>
      <c r="C1483" t="s">
        <v>4311</v>
      </c>
      <c r="D1483" t="s">
        <v>2768</v>
      </c>
      <c r="E1483" t="str">
        <f>LEFT(Table_Query_from_QDB_Production___SQL_Server[[#This Row],[ttl_class_ttl_outl]],1)</f>
        <v>3</v>
      </c>
      <c r="F1483" t="str">
        <f>UPPER(IFERROR(VLOOKUP(Table_Query_from_QDB_Production___SQL_Server[[#This Row],[cto_osc_code]],'CTO-OSC Table'!$A$2:$B$24,2,FALSE),"Undefined"))</f>
        <v>OTHER FACULTY</v>
      </c>
      <c r="G1483" t="str">
        <f>UPPER(IFERROR(VLOOKUP(Table_Query_from_QDB_Production___SQL_Server[[#This Row],[ttl_class_ttl_outl]],'Title Class Table'!$A$2:$C$146,2,FALSE),"Undefined"))</f>
        <v>PROFESSOR IN RESIDENCE</v>
      </c>
      <c r="H1483" t="s">
        <v>11447</v>
      </c>
      <c r="I1483">
        <v>3</v>
      </c>
      <c r="K1483" t="str">
        <f>IFERROR(VLOOKUP(Table_Query_from_QDB_Production___SQL_Server[[#This Row],[step_2_seq]],'Employee Benefit Groups'!#REF!,2,FALSE),"-")</f>
        <v>-</v>
      </c>
      <c r="M1483" t="str">
        <f>IFERROR(VLOOKUP(Table_Query_from_QDB_Production___SQL_Server[[#This Row],[step_4_seq]],'Employee Benefit Groups'!#REF!,2,FALSE),"-")</f>
        <v>-</v>
      </c>
      <c r="N1483">
        <v>2</v>
      </c>
      <c r="O1483" t="str">
        <f>IFERROR(VLOOKUP(Table_Query_from_QDB_Production___SQL_Server[[#This Row],[step_4_seq2]],'Employee Benefit Groups'!#REF!,2,FALSE),"-")</f>
        <v>-</v>
      </c>
      <c r="Q1483" t="str">
        <f>IFERROR(VLOOKUP(Table_Query_from_QDB_Production___SQL_Server[[#This Row],[step_5_seq]],'Employee Benefit Groups'!#REF!,2,FALSE),"-")</f>
        <v>-</v>
      </c>
      <c r="S1483" t="str">
        <f>IFERROR(VLOOKUP(Table_Query_from_QDB_Production___SQL_Server[[#This Row],[step_6_seq]],'Employee Benefit Groups'!#REF!,2,FALSE),"-")</f>
        <v>-</v>
      </c>
      <c r="T1483">
        <v>4</v>
      </c>
      <c r="U1483" t="str">
        <f>IFERROR(VLOOKUP(Table_Query_from_QDB_Production___SQL_Server[[#This Row],[step_7_seq]],'Employee Benefit Groups'!#REF!,2,FALSE),"-")</f>
        <v>-</v>
      </c>
      <c r="W1483" t="str">
        <f>IFERROR(VLOOKUP(Table_Query_from_QDB_Production___SQL_Server[[#This Row],[step_8_seq]],'Employee Benefit Groups'!#REF!,2,FALSE),"-")</f>
        <v>-</v>
      </c>
      <c r="Y1483" t="str">
        <f>IFERROR(VLOOKUP(Table_Query_from_QDB_Production___SQL_Server[[#This Row],[step_9_seq]],'Employee Benefit Groups'!#REF!,2,FALSE),"-")</f>
        <v>-</v>
      </c>
      <c r="AA1483" s="15"/>
      <c r="AB1483" s="15">
        <f t="shared" si="276"/>
        <v>0</v>
      </c>
      <c r="AC1483" s="11" t="s">
        <v>11502</v>
      </c>
      <c r="AD1483" s="11" t="str">
        <f t="shared" si="277"/>
        <v>-</v>
      </c>
      <c r="AE1483" s="12">
        <v>1</v>
      </c>
      <c r="AF1483" s="12">
        <f t="shared" si="278"/>
        <v>2</v>
      </c>
      <c r="AG1483" s="13" t="s">
        <v>11496</v>
      </c>
      <c r="AH1483" s="13" t="str">
        <f t="shared" si="279"/>
        <v>-</v>
      </c>
      <c r="AI1483" s="14"/>
      <c r="AJ1483" s="14">
        <f t="shared" si="280"/>
        <v>0</v>
      </c>
      <c r="AK1483" s="15" t="s">
        <v>11502</v>
      </c>
      <c r="AL1483" s="15" t="str">
        <f t="shared" si="281"/>
        <v>-</v>
      </c>
      <c r="AM1483" s="12"/>
      <c r="AN1483" s="12">
        <f t="shared" si="282"/>
        <v>0</v>
      </c>
      <c r="AO1483" s="16" t="s">
        <v>11502</v>
      </c>
      <c r="AP1483" s="16" t="str">
        <f t="shared" si="283"/>
        <v>-</v>
      </c>
      <c r="AQ1483" s="12">
        <v>3</v>
      </c>
      <c r="AR1483" s="12">
        <f t="shared" si="284"/>
        <v>4</v>
      </c>
      <c r="AS1483" s="14" t="s">
        <v>11498</v>
      </c>
      <c r="AT1483" s="14" t="str">
        <f t="shared" si="285"/>
        <v>-</v>
      </c>
      <c r="AU1483"/>
      <c r="AV1483" s="15" t="s">
        <v>11502</v>
      </c>
      <c r="AW1483" s="15" t="str">
        <f t="shared" si="286"/>
        <v>-</v>
      </c>
      <c r="AX1483"/>
      <c r="AY1483" s="17" t="s">
        <v>11502</v>
      </c>
      <c r="AZ1483" s="17" t="str">
        <f t="shared" si="287"/>
        <v>-</v>
      </c>
      <c r="BA1483"/>
    </row>
    <row r="1484" spans="1:53" x14ac:dyDescent="0.3">
      <c r="A1484" t="s">
        <v>4312</v>
      </c>
      <c r="B1484" t="s">
        <v>4307</v>
      </c>
      <c r="C1484" t="s">
        <v>4313</v>
      </c>
      <c r="D1484" t="s">
        <v>2768</v>
      </c>
      <c r="E1484" t="str">
        <f>LEFT(Table_Query_from_QDB_Production___SQL_Server[[#This Row],[ttl_class_ttl_outl]],1)</f>
        <v>3</v>
      </c>
      <c r="F1484" t="str">
        <f>UPPER(IFERROR(VLOOKUP(Table_Query_from_QDB_Production___SQL_Server[[#This Row],[cto_osc_code]],'CTO-OSC Table'!$A$2:$B$24,2,FALSE),"Undefined"))</f>
        <v>OTHER FACULTY</v>
      </c>
      <c r="G1484" t="str">
        <f>UPPER(IFERROR(VLOOKUP(Table_Query_from_QDB_Production___SQL_Server[[#This Row],[ttl_class_ttl_outl]],'Title Class Table'!$A$2:$C$146,2,FALSE),"Undefined"))</f>
        <v>PROFESSOR IN RESIDENCE</v>
      </c>
      <c r="H1484" t="s">
        <v>11447</v>
      </c>
      <c r="I1484">
        <v>3</v>
      </c>
      <c r="K1484" t="str">
        <f>IFERROR(VLOOKUP(Table_Query_from_QDB_Production___SQL_Server[[#This Row],[step_2_seq]],'Employee Benefit Groups'!#REF!,2,FALSE),"-")</f>
        <v>-</v>
      </c>
      <c r="M1484" t="str">
        <f>IFERROR(VLOOKUP(Table_Query_from_QDB_Production___SQL_Server[[#This Row],[step_4_seq]],'Employee Benefit Groups'!#REF!,2,FALSE),"-")</f>
        <v>-</v>
      </c>
      <c r="N1484">
        <v>2</v>
      </c>
      <c r="O1484" t="str">
        <f>IFERROR(VLOOKUP(Table_Query_from_QDB_Production___SQL_Server[[#This Row],[step_4_seq2]],'Employee Benefit Groups'!#REF!,2,FALSE),"-")</f>
        <v>-</v>
      </c>
      <c r="Q1484" t="str">
        <f>IFERROR(VLOOKUP(Table_Query_from_QDB_Production___SQL_Server[[#This Row],[step_5_seq]],'Employee Benefit Groups'!#REF!,2,FALSE),"-")</f>
        <v>-</v>
      </c>
      <c r="S1484" t="str">
        <f>IFERROR(VLOOKUP(Table_Query_from_QDB_Production___SQL_Server[[#This Row],[step_6_seq]],'Employee Benefit Groups'!#REF!,2,FALSE),"-")</f>
        <v>-</v>
      </c>
      <c r="T1484">
        <v>4</v>
      </c>
      <c r="U1484" t="str">
        <f>IFERROR(VLOOKUP(Table_Query_from_QDB_Production___SQL_Server[[#This Row],[step_7_seq]],'Employee Benefit Groups'!#REF!,2,FALSE),"-")</f>
        <v>-</v>
      </c>
      <c r="W1484" t="str">
        <f>IFERROR(VLOOKUP(Table_Query_from_QDB_Production___SQL_Server[[#This Row],[step_8_seq]],'Employee Benefit Groups'!#REF!,2,FALSE),"-")</f>
        <v>-</v>
      </c>
      <c r="Y1484" t="str">
        <f>IFERROR(VLOOKUP(Table_Query_from_QDB_Production___SQL_Server[[#This Row],[step_9_seq]],'Employee Benefit Groups'!#REF!,2,FALSE),"-")</f>
        <v>-</v>
      </c>
      <c r="AA1484" s="15"/>
      <c r="AB1484" s="15">
        <f t="shared" si="276"/>
        <v>0</v>
      </c>
      <c r="AC1484" s="11" t="s">
        <v>11502</v>
      </c>
      <c r="AD1484" s="11" t="str">
        <f t="shared" si="277"/>
        <v>-</v>
      </c>
      <c r="AE1484" s="12">
        <v>1</v>
      </c>
      <c r="AF1484" s="12">
        <f t="shared" si="278"/>
        <v>2</v>
      </c>
      <c r="AG1484" s="13" t="s">
        <v>11496</v>
      </c>
      <c r="AH1484" s="13" t="str">
        <f t="shared" si="279"/>
        <v>-</v>
      </c>
      <c r="AI1484" s="14"/>
      <c r="AJ1484" s="14">
        <f t="shared" si="280"/>
        <v>0</v>
      </c>
      <c r="AK1484" s="15" t="s">
        <v>11502</v>
      </c>
      <c r="AL1484" s="15" t="str">
        <f t="shared" si="281"/>
        <v>-</v>
      </c>
      <c r="AM1484" s="12"/>
      <c r="AN1484" s="12">
        <f t="shared" si="282"/>
        <v>0</v>
      </c>
      <c r="AO1484" s="16" t="s">
        <v>11502</v>
      </c>
      <c r="AP1484" s="16" t="str">
        <f t="shared" si="283"/>
        <v>-</v>
      </c>
      <c r="AQ1484" s="12">
        <v>3</v>
      </c>
      <c r="AR1484" s="12">
        <f t="shared" si="284"/>
        <v>4</v>
      </c>
      <c r="AS1484" s="14" t="s">
        <v>11498</v>
      </c>
      <c r="AT1484" s="14" t="str">
        <f t="shared" si="285"/>
        <v>-</v>
      </c>
      <c r="AU1484"/>
      <c r="AV1484" s="15" t="s">
        <v>11502</v>
      </c>
      <c r="AW1484" s="15" t="str">
        <f t="shared" si="286"/>
        <v>-</v>
      </c>
      <c r="AX1484"/>
      <c r="AY1484" s="17" t="s">
        <v>11502</v>
      </c>
      <c r="AZ1484" s="17" t="str">
        <f t="shared" si="287"/>
        <v>-</v>
      </c>
      <c r="BA1484"/>
    </row>
    <row r="1485" spans="1:53" x14ac:dyDescent="0.3">
      <c r="A1485" t="s">
        <v>4314</v>
      </c>
      <c r="B1485" t="s">
        <v>4315</v>
      </c>
      <c r="C1485" t="s">
        <v>4316</v>
      </c>
      <c r="D1485" t="s">
        <v>2768</v>
      </c>
      <c r="E1485" t="str">
        <f>LEFT(Table_Query_from_QDB_Production___SQL_Server[[#This Row],[ttl_class_ttl_outl]],1)</f>
        <v>3</v>
      </c>
      <c r="F1485" t="str">
        <f>UPPER(IFERROR(VLOOKUP(Table_Query_from_QDB_Production___SQL_Server[[#This Row],[cto_osc_code]],'CTO-OSC Table'!$A$2:$B$24,2,FALSE),"Undefined"))</f>
        <v>OTHER FACULTY</v>
      </c>
      <c r="G1485" t="str">
        <f>UPPER(IFERROR(VLOOKUP(Table_Query_from_QDB_Production___SQL_Server[[#This Row],[ttl_class_ttl_outl]],'Title Class Table'!$A$2:$C$146,2,FALSE),"Undefined"))</f>
        <v>PROFESSOR IN RESIDENCE</v>
      </c>
      <c r="H1485" t="s">
        <v>11447</v>
      </c>
      <c r="I1485">
        <v>3</v>
      </c>
      <c r="K1485" t="str">
        <f>IFERROR(VLOOKUP(Table_Query_from_QDB_Production___SQL_Server[[#This Row],[step_2_seq]],'Employee Benefit Groups'!#REF!,2,FALSE),"-")</f>
        <v>-</v>
      </c>
      <c r="M1485" t="str">
        <f>IFERROR(VLOOKUP(Table_Query_from_QDB_Production___SQL_Server[[#This Row],[step_4_seq]],'Employee Benefit Groups'!#REF!,2,FALSE),"-")</f>
        <v>-</v>
      </c>
      <c r="N1485">
        <v>2</v>
      </c>
      <c r="O1485" t="str">
        <f>IFERROR(VLOOKUP(Table_Query_from_QDB_Production___SQL_Server[[#This Row],[step_4_seq2]],'Employee Benefit Groups'!#REF!,2,FALSE),"-")</f>
        <v>-</v>
      </c>
      <c r="Q1485" t="str">
        <f>IFERROR(VLOOKUP(Table_Query_from_QDB_Production___SQL_Server[[#This Row],[step_5_seq]],'Employee Benefit Groups'!#REF!,2,FALSE),"-")</f>
        <v>-</v>
      </c>
      <c r="S1485" t="str">
        <f>IFERROR(VLOOKUP(Table_Query_from_QDB_Production___SQL_Server[[#This Row],[step_6_seq]],'Employee Benefit Groups'!#REF!,2,FALSE),"-")</f>
        <v>-</v>
      </c>
      <c r="T1485">
        <v>4</v>
      </c>
      <c r="U1485" t="str">
        <f>IFERROR(VLOOKUP(Table_Query_from_QDB_Production___SQL_Server[[#This Row],[step_7_seq]],'Employee Benefit Groups'!#REF!,2,FALSE),"-")</f>
        <v>-</v>
      </c>
      <c r="W1485" t="str">
        <f>IFERROR(VLOOKUP(Table_Query_from_QDB_Production___SQL_Server[[#This Row],[step_8_seq]],'Employee Benefit Groups'!#REF!,2,FALSE),"-")</f>
        <v>-</v>
      </c>
      <c r="Y1485" t="str">
        <f>IFERROR(VLOOKUP(Table_Query_from_QDB_Production___SQL_Server[[#This Row],[step_9_seq]],'Employee Benefit Groups'!#REF!,2,FALSE),"-")</f>
        <v>-</v>
      </c>
      <c r="AA1485" s="15"/>
      <c r="AB1485" s="15">
        <f t="shared" si="276"/>
        <v>0</v>
      </c>
      <c r="AC1485" s="11" t="s">
        <v>11502</v>
      </c>
      <c r="AD1485" s="11" t="str">
        <f t="shared" si="277"/>
        <v>-</v>
      </c>
      <c r="AE1485" s="12">
        <v>1</v>
      </c>
      <c r="AF1485" s="12">
        <f t="shared" si="278"/>
        <v>2</v>
      </c>
      <c r="AG1485" s="13" t="s">
        <v>11496</v>
      </c>
      <c r="AH1485" s="13" t="str">
        <f t="shared" si="279"/>
        <v>-</v>
      </c>
      <c r="AI1485" s="14"/>
      <c r="AJ1485" s="14">
        <f t="shared" si="280"/>
        <v>0</v>
      </c>
      <c r="AK1485" s="15" t="s">
        <v>11502</v>
      </c>
      <c r="AL1485" s="15" t="str">
        <f t="shared" si="281"/>
        <v>-</v>
      </c>
      <c r="AM1485" s="12"/>
      <c r="AN1485" s="12">
        <f t="shared" si="282"/>
        <v>0</v>
      </c>
      <c r="AO1485" s="16" t="s">
        <v>11502</v>
      </c>
      <c r="AP1485" s="16" t="str">
        <f t="shared" si="283"/>
        <v>-</v>
      </c>
      <c r="AQ1485" s="12">
        <v>3</v>
      </c>
      <c r="AR1485" s="12">
        <f t="shared" si="284"/>
        <v>4</v>
      </c>
      <c r="AS1485" s="14" t="s">
        <v>11498</v>
      </c>
      <c r="AT1485" s="14" t="str">
        <f t="shared" si="285"/>
        <v>-</v>
      </c>
      <c r="AU1485"/>
      <c r="AV1485" s="15" t="s">
        <v>11502</v>
      </c>
      <c r="AW1485" s="15" t="str">
        <f t="shared" si="286"/>
        <v>-</v>
      </c>
      <c r="AX1485"/>
      <c r="AY1485" s="17" t="s">
        <v>11502</v>
      </c>
      <c r="AZ1485" s="17" t="str">
        <f t="shared" si="287"/>
        <v>-</v>
      </c>
      <c r="BA1485"/>
    </row>
    <row r="1486" spans="1:53" x14ac:dyDescent="0.3">
      <c r="A1486" t="s">
        <v>4317</v>
      </c>
      <c r="B1486" t="s">
        <v>4318</v>
      </c>
      <c r="C1486" t="s">
        <v>4319</v>
      </c>
      <c r="D1486" t="s">
        <v>2768</v>
      </c>
      <c r="E1486" t="str">
        <f>LEFT(Table_Query_from_QDB_Production___SQL_Server[[#This Row],[ttl_class_ttl_outl]],1)</f>
        <v>3</v>
      </c>
      <c r="F1486" t="str">
        <f>UPPER(IFERROR(VLOOKUP(Table_Query_from_QDB_Production___SQL_Server[[#This Row],[cto_osc_code]],'CTO-OSC Table'!$A$2:$B$24,2,FALSE),"Undefined"))</f>
        <v>OTHER FACULTY</v>
      </c>
      <c r="G1486" t="str">
        <f>UPPER(IFERROR(VLOOKUP(Table_Query_from_QDB_Production___SQL_Server[[#This Row],[ttl_class_ttl_outl]],'Title Class Table'!$A$2:$C$146,2,FALSE),"Undefined"))</f>
        <v>PROFESSOR IN RESIDENCE</v>
      </c>
      <c r="H1486" t="s">
        <v>11447</v>
      </c>
      <c r="I1486">
        <v>3</v>
      </c>
      <c r="K1486" t="str">
        <f>IFERROR(VLOOKUP(Table_Query_from_QDB_Production___SQL_Server[[#This Row],[step_2_seq]],'Employee Benefit Groups'!#REF!,2,FALSE),"-")</f>
        <v>-</v>
      </c>
      <c r="M1486" t="str">
        <f>IFERROR(VLOOKUP(Table_Query_from_QDB_Production___SQL_Server[[#This Row],[step_4_seq]],'Employee Benefit Groups'!#REF!,2,FALSE),"-")</f>
        <v>-</v>
      </c>
      <c r="N1486">
        <v>2</v>
      </c>
      <c r="O1486" t="str">
        <f>IFERROR(VLOOKUP(Table_Query_from_QDB_Production___SQL_Server[[#This Row],[step_4_seq2]],'Employee Benefit Groups'!#REF!,2,FALSE),"-")</f>
        <v>-</v>
      </c>
      <c r="Q1486" t="str">
        <f>IFERROR(VLOOKUP(Table_Query_from_QDB_Production___SQL_Server[[#This Row],[step_5_seq]],'Employee Benefit Groups'!#REF!,2,FALSE),"-")</f>
        <v>-</v>
      </c>
      <c r="S1486" t="str">
        <f>IFERROR(VLOOKUP(Table_Query_from_QDB_Production___SQL_Server[[#This Row],[step_6_seq]],'Employee Benefit Groups'!#REF!,2,FALSE),"-")</f>
        <v>-</v>
      </c>
      <c r="T1486">
        <v>4</v>
      </c>
      <c r="U1486" t="str">
        <f>IFERROR(VLOOKUP(Table_Query_from_QDB_Production___SQL_Server[[#This Row],[step_7_seq]],'Employee Benefit Groups'!#REF!,2,FALSE),"-")</f>
        <v>-</v>
      </c>
      <c r="W1486" t="str">
        <f>IFERROR(VLOOKUP(Table_Query_from_QDB_Production___SQL_Server[[#This Row],[step_8_seq]],'Employee Benefit Groups'!#REF!,2,FALSE),"-")</f>
        <v>-</v>
      </c>
      <c r="Y1486" t="str">
        <f>IFERROR(VLOOKUP(Table_Query_from_QDB_Production___SQL_Server[[#This Row],[step_9_seq]],'Employee Benefit Groups'!#REF!,2,FALSE),"-")</f>
        <v>-</v>
      </c>
      <c r="AA1486" s="15"/>
      <c r="AB1486" s="15">
        <f t="shared" si="276"/>
        <v>0</v>
      </c>
      <c r="AC1486" s="11" t="s">
        <v>11502</v>
      </c>
      <c r="AD1486" s="11" t="str">
        <f t="shared" si="277"/>
        <v>-</v>
      </c>
      <c r="AE1486" s="12">
        <v>1</v>
      </c>
      <c r="AF1486" s="12">
        <f t="shared" si="278"/>
        <v>2</v>
      </c>
      <c r="AG1486" s="13" t="s">
        <v>11496</v>
      </c>
      <c r="AH1486" s="13" t="str">
        <f t="shared" si="279"/>
        <v>-</v>
      </c>
      <c r="AI1486" s="14"/>
      <c r="AJ1486" s="14">
        <f t="shared" si="280"/>
        <v>0</v>
      </c>
      <c r="AK1486" s="15" t="s">
        <v>11502</v>
      </c>
      <c r="AL1486" s="15" t="str">
        <f t="shared" si="281"/>
        <v>-</v>
      </c>
      <c r="AM1486" s="12"/>
      <c r="AN1486" s="12">
        <f t="shared" si="282"/>
        <v>0</v>
      </c>
      <c r="AO1486" s="16" t="s">
        <v>11502</v>
      </c>
      <c r="AP1486" s="16" t="str">
        <f t="shared" si="283"/>
        <v>-</v>
      </c>
      <c r="AQ1486" s="12">
        <v>3</v>
      </c>
      <c r="AR1486" s="12">
        <f t="shared" si="284"/>
        <v>4</v>
      </c>
      <c r="AS1486" s="14" t="s">
        <v>11498</v>
      </c>
      <c r="AT1486" s="14" t="str">
        <f t="shared" si="285"/>
        <v>-</v>
      </c>
      <c r="AU1486"/>
      <c r="AV1486" s="15" t="s">
        <v>11502</v>
      </c>
      <c r="AW1486" s="15" t="str">
        <f t="shared" si="286"/>
        <v>-</v>
      </c>
      <c r="AX1486"/>
      <c r="AY1486" s="17" t="s">
        <v>11502</v>
      </c>
      <c r="AZ1486" s="17" t="str">
        <f t="shared" si="287"/>
        <v>-</v>
      </c>
      <c r="BA1486"/>
    </row>
    <row r="1487" spans="1:53" x14ac:dyDescent="0.3">
      <c r="A1487" t="s">
        <v>4320</v>
      </c>
      <c r="B1487" t="s">
        <v>4315</v>
      </c>
      <c r="C1487" t="s">
        <v>4321</v>
      </c>
      <c r="D1487" t="s">
        <v>2768</v>
      </c>
      <c r="E1487" t="str">
        <f>LEFT(Table_Query_from_QDB_Production___SQL_Server[[#This Row],[ttl_class_ttl_outl]],1)</f>
        <v>3</v>
      </c>
      <c r="F1487" t="str">
        <f>UPPER(IFERROR(VLOOKUP(Table_Query_from_QDB_Production___SQL_Server[[#This Row],[cto_osc_code]],'CTO-OSC Table'!$A$2:$B$24,2,FALSE),"Undefined"))</f>
        <v>OTHER FACULTY</v>
      </c>
      <c r="G1487" t="str">
        <f>UPPER(IFERROR(VLOOKUP(Table_Query_from_QDB_Production___SQL_Server[[#This Row],[ttl_class_ttl_outl]],'Title Class Table'!$A$2:$C$146,2,FALSE),"Undefined"))</f>
        <v>PROFESSOR IN RESIDENCE</v>
      </c>
      <c r="H1487" t="s">
        <v>11447</v>
      </c>
      <c r="I1487">
        <v>3</v>
      </c>
      <c r="K1487" t="str">
        <f>IFERROR(VLOOKUP(Table_Query_from_QDB_Production___SQL_Server[[#This Row],[step_2_seq]],'Employee Benefit Groups'!#REF!,2,FALSE),"-")</f>
        <v>-</v>
      </c>
      <c r="M1487" t="str">
        <f>IFERROR(VLOOKUP(Table_Query_from_QDB_Production___SQL_Server[[#This Row],[step_4_seq]],'Employee Benefit Groups'!#REF!,2,FALSE),"-")</f>
        <v>-</v>
      </c>
      <c r="N1487">
        <v>2</v>
      </c>
      <c r="O1487" t="str">
        <f>IFERROR(VLOOKUP(Table_Query_from_QDB_Production___SQL_Server[[#This Row],[step_4_seq2]],'Employee Benefit Groups'!#REF!,2,FALSE),"-")</f>
        <v>-</v>
      </c>
      <c r="Q1487" t="str">
        <f>IFERROR(VLOOKUP(Table_Query_from_QDB_Production___SQL_Server[[#This Row],[step_5_seq]],'Employee Benefit Groups'!#REF!,2,FALSE),"-")</f>
        <v>-</v>
      </c>
      <c r="S1487" t="str">
        <f>IFERROR(VLOOKUP(Table_Query_from_QDB_Production___SQL_Server[[#This Row],[step_6_seq]],'Employee Benefit Groups'!#REF!,2,FALSE),"-")</f>
        <v>-</v>
      </c>
      <c r="T1487">
        <v>4</v>
      </c>
      <c r="U1487" t="str">
        <f>IFERROR(VLOOKUP(Table_Query_from_QDB_Production___SQL_Server[[#This Row],[step_7_seq]],'Employee Benefit Groups'!#REF!,2,FALSE),"-")</f>
        <v>-</v>
      </c>
      <c r="W1487" t="str">
        <f>IFERROR(VLOOKUP(Table_Query_from_QDB_Production___SQL_Server[[#This Row],[step_8_seq]],'Employee Benefit Groups'!#REF!,2,FALSE),"-")</f>
        <v>-</v>
      </c>
      <c r="Y1487" t="str">
        <f>IFERROR(VLOOKUP(Table_Query_from_QDB_Production___SQL_Server[[#This Row],[step_9_seq]],'Employee Benefit Groups'!#REF!,2,FALSE),"-")</f>
        <v>-</v>
      </c>
      <c r="AA1487" s="15"/>
      <c r="AB1487" s="15">
        <f t="shared" si="276"/>
        <v>0</v>
      </c>
      <c r="AC1487" s="11" t="s">
        <v>11502</v>
      </c>
      <c r="AD1487" s="11" t="str">
        <f t="shared" si="277"/>
        <v>-</v>
      </c>
      <c r="AE1487" s="12">
        <v>1</v>
      </c>
      <c r="AF1487" s="12">
        <f t="shared" si="278"/>
        <v>2</v>
      </c>
      <c r="AG1487" s="13" t="s">
        <v>11496</v>
      </c>
      <c r="AH1487" s="13" t="str">
        <f t="shared" si="279"/>
        <v>-</v>
      </c>
      <c r="AI1487" s="14"/>
      <c r="AJ1487" s="14">
        <f t="shared" si="280"/>
        <v>0</v>
      </c>
      <c r="AK1487" s="15" t="s">
        <v>11502</v>
      </c>
      <c r="AL1487" s="15" t="str">
        <f t="shared" si="281"/>
        <v>-</v>
      </c>
      <c r="AM1487" s="12"/>
      <c r="AN1487" s="12">
        <f t="shared" si="282"/>
        <v>0</v>
      </c>
      <c r="AO1487" s="16" t="s">
        <v>11502</v>
      </c>
      <c r="AP1487" s="16" t="str">
        <f t="shared" si="283"/>
        <v>-</v>
      </c>
      <c r="AQ1487" s="12">
        <v>3</v>
      </c>
      <c r="AR1487" s="12">
        <f t="shared" si="284"/>
        <v>4</v>
      </c>
      <c r="AS1487" s="14" t="s">
        <v>11498</v>
      </c>
      <c r="AT1487" s="14" t="str">
        <f t="shared" si="285"/>
        <v>-</v>
      </c>
      <c r="AU1487"/>
      <c r="AV1487" s="15" t="s">
        <v>11502</v>
      </c>
      <c r="AW1487" s="15" t="str">
        <f t="shared" si="286"/>
        <v>-</v>
      </c>
      <c r="AX1487"/>
      <c r="AY1487" s="17" t="s">
        <v>11502</v>
      </c>
      <c r="AZ1487" s="17" t="str">
        <f t="shared" si="287"/>
        <v>-</v>
      </c>
      <c r="BA1487"/>
    </row>
    <row r="1488" spans="1:53" x14ac:dyDescent="0.3">
      <c r="A1488" t="s">
        <v>4322</v>
      </c>
      <c r="B1488" t="s">
        <v>4323</v>
      </c>
      <c r="C1488" t="s">
        <v>4324</v>
      </c>
      <c r="D1488" t="s">
        <v>4325</v>
      </c>
      <c r="E1488" t="str">
        <f>LEFT(Table_Query_from_QDB_Production___SQL_Server[[#This Row],[ttl_class_ttl_outl]],1)</f>
        <v>5</v>
      </c>
      <c r="F1488" t="str">
        <f>UPPER(IFERROR(VLOOKUP(Table_Query_from_QDB_Production___SQL_Server[[#This Row],[cto_osc_code]],'CTO-OSC Table'!$A$2:$B$24,2,FALSE),"Undefined"))</f>
        <v>RESEARCH</v>
      </c>
      <c r="G1488" t="str">
        <f>UPPER(IFERROR(VLOOKUP(Table_Query_from_QDB_Production___SQL_Server[[#This Row],[ttl_class_ttl_outl]],'Title Class Table'!$A$2:$C$146,2,FALSE),"Undefined"))</f>
        <v>PROJECT SERIES</v>
      </c>
      <c r="H1488" t="s">
        <v>11449</v>
      </c>
      <c r="I1488">
        <v>4</v>
      </c>
      <c r="K1488" t="str">
        <f>IFERROR(VLOOKUP(Table_Query_from_QDB_Production___SQL_Server[[#This Row],[step_2_seq]],'Employee Benefit Groups'!#REF!,2,FALSE),"-")</f>
        <v>-</v>
      </c>
      <c r="M1488" t="str">
        <f>IFERROR(VLOOKUP(Table_Query_from_QDB_Production___SQL_Server[[#This Row],[step_4_seq]],'Employee Benefit Groups'!#REF!,2,FALSE),"-")</f>
        <v>-</v>
      </c>
      <c r="O1488" t="str">
        <f>IFERROR(VLOOKUP(Table_Query_from_QDB_Production___SQL_Server[[#This Row],[step_4_seq2]],'Employee Benefit Groups'!#REF!,2,FALSE),"-")</f>
        <v>-</v>
      </c>
      <c r="P1488">
        <v>3</v>
      </c>
      <c r="Q1488" t="str">
        <f>IFERROR(VLOOKUP(Table_Query_from_QDB_Production___SQL_Server[[#This Row],[step_5_seq]],'Employee Benefit Groups'!#REF!,2,FALSE),"-")</f>
        <v>-</v>
      </c>
      <c r="S1488" t="str">
        <f>IFERROR(VLOOKUP(Table_Query_from_QDB_Production___SQL_Server[[#This Row],[step_6_seq]],'Employee Benefit Groups'!#REF!,2,FALSE),"-")</f>
        <v>-</v>
      </c>
      <c r="T1488">
        <v>4</v>
      </c>
      <c r="U1488" t="str">
        <f>IFERROR(VLOOKUP(Table_Query_from_QDB_Production___SQL_Server[[#This Row],[step_7_seq]],'Employee Benefit Groups'!#REF!,2,FALSE),"-")</f>
        <v>-</v>
      </c>
      <c r="W1488" t="str">
        <f>IFERROR(VLOOKUP(Table_Query_from_QDB_Production___SQL_Server[[#This Row],[step_8_seq]],'Employee Benefit Groups'!#REF!,2,FALSE),"-")</f>
        <v>-</v>
      </c>
      <c r="Y1488" t="str">
        <f>IFERROR(VLOOKUP(Table_Query_from_QDB_Production___SQL_Server[[#This Row],[step_9_seq]],'Employee Benefit Groups'!#REF!,2,FALSE),"-")</f>
        <v>-</v>
      </c>
      <c r="AA1488" s="15"/>
      <c r="AB1488" s="15">
        <f t="shared" si="276"/>
        <v>0</v>
      </c>
      <c r="AC1488" s="11" t="s">
        <v>11502</v>
      </c>
      <c r="AD1488" s="11" t="str">
        <f t="shared" si="277"/>
        <v>-</v>
      </c>
      <c r="AE1488" s="12"/>
      <c r="AF1488" s="12">
        <f t="shared" si="278"/>
        <v>0</v>
      </c>
      <c r="AG1488" s="13" t="s">
        <v>11502</v>
      </c>
      <c r="AH1488" s="13" t="str">
        <f t="shared" si="279"/>
        <v>-</v>
      </c>
      <c r="AI1488" s="14">
        <v>2</v>
      </c>
      <c r="AJ1488" s="14">
        <f t="shared" si="280"/>
        <v>3</v>
      </c>
      <c r="AK1488" s="15" t="s">
        <v>11497</v>
      </c>
      <c r="AL1488" s="15" t="str">
        <f t="shared" si="281"/>
        <v>-</v>
      </c>
      <c r="AM1488" s="12"/>
      <c r="AN1488" s="12">
        <f t="shared" si="282"/>
        <v>0</v>
      </c>
      <c r="AO1488" s="16" t="s">
        <v>11502</v>
      </c>
      <c r="AP1488" s="16" t="str">
        <f t="shared" si="283"/>
        <v>-</v>
      </c>
      <c r="AQ1488" s="12">
        <v>3</v>
      </c>
      <c r="AR1488" s="12">
        <f t="shared" si="284"/>
        <v>4</v>
      </c>
      <c r="AS1488" s="14" t="s">
        <v>11498</v>
      </c>
      <c r="AT1488" s="14" t="str">
        <f t="shared" si="285"/>
        <v>-</v>
      </c>
      <c r="AU1488"/>
      <c r="AV1488" s="15" t="s">
        <v>11502</v>
      </c>
      <c r="AW1488" s="15" t="str">
        <f t="shared" si="286"/>
        <v>-</v>
      </c>
      <c r="AX1488"/>
      <c r="AY1488" s="17" t="s">
        <v>11502</v>
      </c>
      <c r="AZ1488" s="17" t="str">
        <f t="shared" si="287"/>
        <v>-</v>
      </c>
      <c r="BA1488"/>
    </row>
    <row r="1489" spans="1:53" x14ac:dyDescent="0.3">
      <c r="A1489" t="s">
        <v>4326</v>
      </c>
      <c r="B1489" t="s">
        <v>4327</v>
      </c>
      <c r="C1489" t="s">
        <v>4328</v>
      </c>
      <c r="D1489" t="s">
        <v>4325</v>
      </c>
      <c r="E1489" t="str">
        <f>LEFT(Table_Query_from_QDB_Production___SQL_Server[[#This Row],[ttl_class_ttl_outl]],1)</f>
        <v>5</v>
      </c>
      <c r="F1489" t="str">
        <f>UPPER(IFERROR(VLOOKUP(Table_Query_from_QDB_Production___SQL_Server[[#This Row],[cto_osc_code]],'CTO-OSC Table'!$A$2:$B$24,2,FALSE),"Undefined"))</f>
        <v>RESEARCH</v>
      </c>
      <c r="G1489" t="str">
        <f>UPPER(IFERROR(VLOOKUP(Table_Query_from_QDB_Production___SQL_Server[[#This Row],[ttl_class_ttl_outl]],'Title Class Table'!$A$2:$C$146,2,FALSE),"Undefined"))</f>
        <v>PROJECT SERIES</v>
      </c>
      <c r="H1489" t="s">
        <v>11449</v>
      </c>
      <c r="I1489">
        <v>4</v>
      </c>
      <c r="K1489" t="str">
        <f>IFERROR(VLOOKUP(Table_Query_from_QDB_Production___SQL_Server[[#This Row],[step_2_seq]],'Employee Benefit Groups'!#REF!,2,FALSE),"-")</f>
        <v>-</v>
      </c>
      <c r="M1489" t="str">
        <f>IFERROR(VLOOKUP(Table_Query_from_QDB_Production___SQL_Server[[#This Row],[step_4_seq]],'Employee Benefit Groups'!#REF!,2,FALSE),"-")</f>
        <v>-</v>
      </c>
      <c r="O1489" t="str">
        <f>IFERROR(VLOOKUP(Table_Query_from_QDB_Production___SQL_Server[[#This Row],[step_4_seq2]],'Employee Benefit Groups'!#REF!,2,FALSE),"-")</f>
        <v>-</v>
      </c>
      <c r="P1489">
        <v>3</v>
      </c>
      <c r="Q1489" t="str">
        <f>IFERROR(VLOOKUP(Table_Query_from_QDB_Production___SQL_Server[[#This Row],[step_5_seq]],'Employee Benefit Groups'!#REF!,2,FALSE),"-")</f>
        <v>-</v>
      </c>
      <c r="S1489" t="str">
        <f>IFERROR(VLOOKUP(Table_Query_from_QDB_Production___SQL_Server[[#This Row],[step_6_seq]],'Employee Benefit Groups'!#REF!,2,FALSE),"-")</f>
        <v>-</v>
      </c>
      <c r="T1489">
        <v>4</v>
      </c>
      <c r="U1489" t="str">
        <f>IFERROR(VLOOKUP(Table_Query_from_QDB_Production___SQL_Server[[#This Row],[step_7_seq]],'Employee Benefit Groups'!#REF!,2,FALSE),"-")</f>
        <v>-</v>
      </c>
      <c r="W1489" t="str">
        <f>IFERROR(VLOOKUP(Table_Query_from_QDB_Production___SQL_Server[[#This Row],[step_8_seq]],'Employee Benefit Groups'!#REF!,2,FALSE),"-")</f>
        <v>-</v>
      </c>
      <c r="Y1489" t="str">
        <f>IFERROR(VLOOKUP(Table_Query_from_QDB_Production___SQL_Server[[#This Row],[step_9_seq]],'Employee Benefit Groups'!#REF!,2,FALSE),"-")</f>
        <v>-</v>
      </c>
      <c r="AA1489" s="15"/>
      <c r="AB1489" s="15">
        <f t="shared" si="276"/>
        <v>0</v>
      </c>
      <c r="AC1489" s="11" t="s">
        <v>11502</v>
      </c>
      <c r="AD1489" s="11" t="str">
        <f t="shared" si="277"/>
        <v>-</v>
      </c>
      <c r="AE1489" s="12"/>
      <c r="AF1489" s="12">
        <f t="shared" si="278"/>
        <v>0</v>
      </c>
      <c r="AG1489" s="13" t="s">
        <v>11502</v>
      </c>
      <c r="AH1489" s="13" t="str">
        <f t="shared" si="279"/>
        <v>-</v>
      </c>
      <c r="AI1489" s="14">
        <v>2</v>
      </c>
      <c r="AJ1489" s="14">
        <f t="shared" si="280"/>
        <v>3</v>
      </c>
      <c r="AK1489" s="15" t="s">
        <v>11497</v>
      </c>
      <c r="AL1489" s="15" t="str">
        <f t="shared" si="281"/>
        <v>-</v>
      </c>
      <c r="AM1489" s="12"/>
      <c r="AN1489" s="12">
        <f t="shared" si="282"/>
        <v>0</v>
      </c>
      <c r="AO1489" s="16" t="s">
        <v>11502</v>
      </c>
      <c r="AP1489" s="16" t="str">
        <f t="shared" si="283"/>
        <v>-</v>
      </c>
      <c r="AQ1489" s="12">
        <v>3</v>
      </c>
      <c r="AR1489" s="12">
        <f t="shared" si="284"/>
        <v>4</v>
      </c>
      <c r="AS1489" s="14" t="s">
        <v>11498</v>
      </c>
      <c r="AT1489" s="14" t="str">
        <f t="shared" si="285"/>
        <v>-</v>
      </c>
      <c r="AU1489"/>
      <c r="AV1489" s="15" t="s">
        <v>11502</v>
      </c>
      <c r="AW1489" s="15" t="str">
        <f t="shared" si="286"/>
        <v>-</v>
      </c>
      <c r="AX1489"/>
      <c r="AY1489" s="17" t="s">
        <v>11502</v>
      </c>
      <c r="AZ1489" s="17" t="str">
        <f t="shared" si="287"/>
        <v>-</v>
      </c>
      <c r="BA1489"/>
    </row>
    <row r="1490" spans="1:53" x14ac:dyDescent="0.3">
      <c r="A1490" t="s">
        <v>4329</v>
      </c>
      <c r="B1490" t="s">
        <v>4330</v>
      </c>
      <c r="C1490" t="s">
        <v>4331</v>
      </c>
      <c r="D1490" t="s">
        <v>4325</v>
      </c>
      <c r="E1490" t="str">
        <f>LEFT(Table_Query_from_QDB_Production___SQL_Server[[#This Row],[ttl_class_ttl_outl]],1)</f>
        <v>5</v>
      </c>
      <c r="F1490" t="str">
        <f>UPPER(IFERROR(VLOOKUP(Table_Query_from_QDB_Production___SQL_Server[[#This Row],[cto_osc_code]],'CTO-OSC Table'!$A$2:$B$24,2,FALSE),"Undefined"))</f>
        <v>RESEARCH</v>
      </c>
      <c r="G1490" t="str">
        <f>UPPER(IFERROR(VLOOKUP(Table_Query_from_QDB_Production___SQL_Server[[#This Row],[ttl_class_ttl_outl]],'Title Class Table'!$A$2:$C$146,2,FALSE),"Undefined"))</f>
        <v>PROJECT SERIES</v>
      </c>
      <c r="H1490" t="s">
        <v>11449</v>
      </c>
      <c r="I1490">
        <v>4</v>
      </c>
      <c r="K1490" t="str">
        <f>IFERROR(VLOOKUP(Table_Query_from_QDB_Production___SQL_Server[[#This Row],[step_2_seq]],'Employee Benefit Groups'!#REF!,2,FALSE),"-")</f>
        <v>-</v>
      </c>
      <c r="M1490" t="str">
        <f>IFERROR(VLOOKUP(Table_Query_from_QDB_Production___SQL_Server[[#This Row],[step_4_seq]],'Employee Benefit Groups'!#REF!,2,FALSE),"-")</f>
        <v>-</v>
      </c>
      <c r="O1490" t="str">
        <f>IFERROR(VLOOKUP(Table_Query_from_QDB_Production___SQL_Server[[#This Row],[step_4_seq2]],'Employee Benefit Groups'!#REF!,2,FALSE),"-")</f>
        <v>-</v>
      </c>
      <c r="P1490">
        <v>3</v>
      </c>
      <c r="Q1490" t="str">
        <f>IFERROR(VLOOKUP(Table_Query_from_QDB_Production___SQL_Server[[#This Row],[step_5_seq]],'Employee Benefit Groups'!#REF!,2,FALSE),"-")</f>
        <v>-</v>
      </c>
      <c r="S1490" t="str">
        <f>IFERROR(VLOOKUP(Table_Query_from_QDB_Production___SQL_Server[[#This Row],[step_6_seq]],'Employee Benefit Groups'!#REF!,2,FALSE),"-")</f>
        <v>-</v>
      </c>
      <c r="T1490">
        <v>4</v>
      </c>
      <c r="U1490" t="str">
        <f>IFERROR(VLOOKUP(Table_Query_from_QDB_Production___SQL_Server[[#This Row],[step_7_seq]],'Employee Benefit Groups'!#REF!,2,FALSE),"-")</f>
        <v>-</v>
      </c>
      <c r="W1490" t="str">
        <f>IFERROR(VLOOKUP(Table_Query_from_QDB_Production___SQL_Server[[#This Row],[step_8_seq]],'Employee Benefit Groups'!#REF!,2,FALSE),"-")</f>
        <v>-</v>
      </c>
      <c r="Y1490" t="str">
        <f>IFERROR(VLOOKUP(Table_Query_from_QDB_Production___SQL_Server[[#This Row],[step_9_seq]],'Employee Benefit Groups'!#REF!,2,FALSE),"-")</f>
        <v>-</v>
      </c>
      <c r="AA1490" s="15"/>
      <c r="AB1490" s="15">
        <f t="shared" si="276"/>
        <v>0</v>
      </c>
      <c r="AC1490" s="11" t="s">
        <v>11502</v>
      </c>
      <c r="AD1490" s="11" t="str">
        <f t="shared" si="277"/>
        <v>-</v>
      </c>
      <c r="AE1490" s="12"/>
      <c r="AF1490" s="12">
        <f t="shared" si="278"/>
        <v>0</v>
      </c>
      <c r="AG1490" s="13" t="s">
        <v>11502</v>
      </c>
      <c r="AH1490" s="13" t="str">
        <f t="shared" si="279"/>
        <v>-</v>
      </c>
      <c r="AI1490" s="14">
        <v>2</v>
      </c>
      <c r="AJ1490" s="14">
        <f t="shared" si="280"/>
        <v>3</v>
      </c>
      <c r="AK1490" s="15" t="s">
        <v>11497</v>
      </c>
      <c r="AL1490" s="15" t="str">
        <f t="shared" si="281"/>
        <v>-</v>
      </c>
      <c r="AM1490" s="12"/>
      <c r="AN1490" s="12">
        <f t="shared" si="282"/>
        <v>0</v>
      </c>
      <c r="AO1490" s="16" t="s">
        <v>11502</v>
      </c>
      <c r="AP1490" s="16" t="str">
        <f t="shared" si="283"/>
        <v>-</v>
      </c>
      <c r="AQ1490" s="12">
        <v>3</v>
      </c>
      <c r="AR1490" s="12">
        <f t="shared" si="284"/>
        <v>4</v>
      </c>
      <c r="AS1490" s="14" t="s">
        <v>11498</v>
      </c>
      <c r="AT1490" s="14" t="str">
        <f t="shared" si="285"/>
        <v>-</v>
      </c>
      <c r="AU1490"/>
      <c r="AV1490" s="15" t="s">
        <v>11502</v>
      </c>
      <c r="AW1490" s="15" t="str">
        <f t="shared" si="286"/>
        <v>-</v>
      </c>
      <c r="AX1490"/>
      <c r="AY1490" s="17" t="s">
        <v>11502</v>
      </c>
      <c r="AZ1490" s="17" t="str">
        <f t="shared" si="287"/>
        <v>-</v>
      </c>
      <c r="BA1490"/>
    </row>
    <row r="1491" spans="1:53" x14ac:dyDescent="0.3">
      <c r="A1491" t="s">
        <v>4332</v>
      </c>
      <c r="B1491" t="s">
        <v>4333</v>
      </c>
      <c r="C1491" t="s">
        <v>4334</v>
      </c>
      <c r="D1491" t="s">
        <v>4325</v>
      </c>
      <c r="E1491" t="str">
        <f>LEFT(Table_Query_from_QDB_Production___SQL_Server[[#This Row],[ttl_class_ttl_outl]],1)</f>
        <v>5</v>
      </c>
      <c r="F1491" t="str">
        <f>UPPER(IFERROR(VLOOKUP(Table_Query_from_QDB_Production___SQL_Server[[#This Row],[cto_osc_code]],'CTO-OSC Table'!$A$2:$B$24,2,FALSE),"Undefined"))</f>
        <v>RESEARCH</v>
      </c>
      <c r="G1491" t="str">
        <f>UPPER(IFERROR(VLOOKUP(Table_Query_from_QDB_Production___SQL_Server[[#This Row],[ttl_class_ttl_outl]],'Title Class Table'!$A$2:$C$146,2,FALSE),"Undefined"))</f>
        <v>PROJECT SERIES</v>
      </c>
      <c r="H1491" t="s">
        <v>11449</v>
      </c>
      <c r="I1491">
        <v>4</v>
      </c>
      <c r="K1491" t="str">
        <f>IFERROR(VLOOKUP(Table_Query_from_QDB_Production___SQL_Server[[#This Row],[step_2_seq]],'Employee Benefit Groups'!#REF!,2,FALSE),"-")</f>
        <v>-</v>
      </c>
      <c r="M1491" t="str">
        <f>IFERROR(VLOOKUP(Table_Query_from_QDB_Production___SQL_Server[[#This Row],[step_4_seq]],'Employee Benefit Groups'!#REF!,2,FALSE),"-")</f>
        <v>-</v>
      </c>
      <c r="O1491" t="str">
        <f>IFERROR(VLOOKUP(Table_Query_from_QDB_Production___SQL_Server[[#This Row],[step_4_seq2]],'Employee Benefit Groups'!#REF!,2,FALSE),"-")</f>
        <v>-</v>
      </c>
      <c r="P1491">
        <v>3</v>
      </c>
      <c r="Q1491" t="str">
        <f>IFERROR(VLOOKUP(Table_Query_from_QDB_Production___SQL_Server[[#This Row],[step_5_seq]],'Employee Benefit Groups'!#REF!,2,FALSE),"-")</f>
        <v>-</v>
      </c>
      <c r="S1491" t="str">
        <f>IFERROR(VLOOKUP(Table_Query_from_QDB_Production___SQL_Server[[#This Row],[step_6_seq]],'Employee Benefit Groups'!#REF!,2,FALSE),"-")</f>
        <v>-</v>
      </c>
      <c r="T1491">
        <v>4</v>
      </c>
      <c r="U1491" t="str">
        <f>IFERROR(VLOOKUP(Table_Query_from_QDB_Production___SQL_Server[[#This Row],[step_7_seq]],'Employee Benefit Groups'!#REF!,2,FALSE),"-")</f>
        <v>-</v>
      </c>
      <c r="W1491" t="str">
        <f>IFERROR(VLOOKUP(Table_Query_from_QDB_Production___SQL_Server[[#This Row],[step_8_seq]],'Employee Benefit Groups'!#REF!,2,FALSE),"-")</f>
        <v>-</v>
      </c>
      <c r="Y1491" t="str">
        <f>IFERROR(VLOOKUP(Table_Query_from_QDB_Production___SQL_Server[[#This Row],[step_9_seq]],'Employee Benefit Groups'!#REF!,2,FALSE),"-")</f>
        <v>-</v>
      </c>
      <c r="AA1491" s="15"/>
      <c r="AB1491" s="15">
        <f t="shared" si="276"/>
        <v>0</v>
      </c>
      <c r="AC1491" s="11" t="s">
        <v>11502</v>
      </c>
      <c r="AD1491" s="11" t="str">
        <f t="shared" si="277"/>
        <v>-</v>
      </c>
      <c r="AE1491" s="12"/>
      <c r="AF1491" s="12">
        <f t="shared" si="278"/>
        <v>0</v>
      </c>
      <c r="AG1491" s="13" t="s">
        <v>11502</v>
      </c>
      <c r="AH1491" s="13" t="str">
        <f t="shared" si="279"/>
        <v>-</v>
      </c>
      <c r="AI1491" s="14">
        <v>2</v>
      </c>
      <c r="AJ1491" s="14">
        <f t="shared" si="280"/>
        <v>3</v>
      </c>
      <c r="AK1491" s="15" t="s">
        <v>11497</v>
      </c>
      <c r="AL1491" s="15" t="str">
        <f t="shared" si="281"/>
        <v>-</v>
      </c>
      <c r="AM1491" s="12"/>
      <c r="AN1491" s="12">
        <f t="shared" si="282"/>
        <v>0</v>
      </c>
      <c r="AO1491" s="16" t="s">
        <v>11502</v>
      </c>
      <c r="AP1491" s="16" t="str">
        <f t="shared" si="283"/>
        <v>-</v>
      </c>
      <c r="AQ1491" s="12">
        <v>3</v>
      </c>
      <c r="AR1491" s="12">
        <f t="shared" si="284"/>
        <v>4</v>
      </c>
      <c r="AS1491" s="14" t="s">
        <v>11498</v>
      </c>
      <c r="AT1491" s="14" t="str">
        <f t="shared" si="285"/>
        <v>-</v>
      </c>
      <c r="AU1491"/>
      <c r="AV1491" s="15" t="s">
        <v>11502</v>
      </c>
      <c r="AW1491" s="15" t="str">
        <f t="shared" si="286"/>
        <v>-</v>
      </c>
      <c r="AX1491"/>
      <c r="AY1491" s="17" t="s">
        <v>11502</v>
      </c>
      <c r="AZ1491" s="17" t="str">
        <f t="shared" si="287"/>
        <v>-</v>
      </c>
      <c r="BA1491"/>
    </row>
    <row r="1492" spans="1:53" x14ac:dyDescent="0.3">
      <c r="A1492" t="s">
        <v>4335</v>
      </c>
      <c r="B1492" t="s">
        <v>4336</v>
      </c>
      <c r="C1492" t="s">
        <v>4337</v>
      </c>
      <c r="D1492" t="s">
        <v>4325</v>
      </c>
      <c r="E1492" t="str">
        <f>LEFT(Table_Query_from_QDB_Production___SQL_Server[[#This Row],[ttl_class_ttl_outl]],1)</f>
        <v>5</v>
      </c>
      <c r="F1492" t="str">
        <f>UPPER(IFERROR(VLOOKUP(Table_Query_from_QDB_Production___SQL_Server[[#This Row],[cto_osc_code]],'CTO-OSC Table'!$A$2:$B$24,2,FALSE),"Undefined"))</f>
        <v>RESEARCH</v>
      </c>
      <c r="G1492" t="str">
        <f>UPPER(IFERROR(VLOOKUP(Table_Query_from_QDB_Production___SQL_Server[[#This Row],[ttl_class_ttl_outl]],'Title Class Table'!$A$2:$C$146,2,FALSE),"Undefined"))</f>
        <v>PROJECT SERIES</v>
      </c>
      <c r="H1492" t="s">
        <v>11449</v>
      </c>
      <c r="I1492">
        <v>4</v>
      </c>
      <c r="K1492" t="str">
        <f>IFERROR(VLOOKUP(Table_Query_from_QDB_Production___SQL_Server[[#This Row],[step_2_seq]],'Employee Benefit Groups'!#REF!,2,FALSE),"-")</f>
        <v>-</v>
      </c>
      <c r="M1492" t="str">
        <f>IFERROR(VLOOKUP(Table_Query_from_QDB_Production___SQL_Server[[#This Row],[step_4_seq]],'Employee Benefit Groups'!#REF!,2,FALSE),"-")</f>
        <v>-</v>
      </c>
      <c r="O1492" t="str">
        <f>IFERROR(VLOOKUP(Table_Query_from_QDB_Production___SQL_Server[[#This Row],[step_4_seq2]],'Employee Benefit Groups'!#REF!,2,FALSE),"-")</f>
        <v>-</v>
      </c>
      <c r="P1492">
        <v>3</v>
      </c>
      <c r="Q1492" t="str">
        <f>IFERROR(VLOOKUP(Table_Query_from_QDB_Production___SQL_Server[[#This Row],[step_5_seq]],'Employee Benefit Groups'!#REF!,2,FALSE),"-")</f>
        <v>-</v>
      </c>
      <c r="S1492" t="str">
        <f>IFERROR(VLOOKUP(Table_Query_from_QDB_Production___SQL_Server[[#This Row],[step_6_seq]],'Employee Benefit Groups'!#REF!,2,FALSE),"-")</f>
        <v>-</v>
      </c>
      <c r="T1492">
        <v>4</v>
      </c>
      <c r="U1492" t="str">
        <f>IFERROR(VLOOKUP(Table_Query_from_QDB_Production___SQL_Server[[#This Row],[step_7_seq]],'Employee Benefit Groups'!#REF!,2,FALSE),"-")</f>
        <v>-</v>
      </c>
      <c r="W1492" t="str">
        <f>IFERROR(VLOOKUP(Table_Query_from_QDB_Production___SQL_Server[[#This Row],[step_8_seq]],'Employee Benefit Groups'!#REF!,2,FALSE),"-")</f>
        <v>-</v>
      </c>
      <c r="Y1492" t="str">
        <f>IFERROR(VLOOKUP(Table_Query_from_QDB_Production___SQL_Server[[#This Row],[step_9_seq]],'Employee Benefit Groups'!#REF!,2,FALSE),"-")</f>
        <v>-</v>
      </c>
      <c r="AA1492" s="15"/>
      <c r="AB1492" s="15">
        <f t="shared" si="276"/>
        <v>0</v>
      </c>
      <c r="AC1492" s="11" t="s">
        <v>11502</v>
      </c>
      <c r="AD1492" s="11" t="str">
        <f t="shared" si="277"/>
        <v>-</v>
      </c>
      <c r="AE1492" s="12"/>
      <c r="AF1492" s="12">
        <f t="shared" si="278"/>
        <v>0</v>
      </c>
      <c r="AG1492" s="13" t="s">
        <v>11502</v>
      </c>
      <c r="AH1492" s="13" t="str">
        <f t="shared" si="279"/>
        <v>-</v>
      </c>
      <c r="AI1492" s="14">
        <v>2</v>
      </c>
      <c r="AJ1492" s="14">
        <f t="shared" si="280"/>
        <v>3</v>
      </c>
      <c r="AK1492" s="15" t="s">
        <v>11497</v>
      </c>
      <c r="AL1492" s="15" t="str">
        <f t="shared" si="281"/>
        <v>-</v>
      </c>
      <c r="AM1492" s="12"/>
      <c r="AN1492" s="12">
        <f t="shared" si="282"/>
        <v>0</v>
      </c>
      <c r="AO1492" s="16" t="s">
        <v>11502</v>
      </c>
      <c r="AP1492" s="16" t="str">
        <f t="shared" si="283"/>
        <v>-</v>
      </c>
      <c r="AQ1492" s="12">
        <v>3</v>
      </c>
      <c r="AR1492" s="12">
        <f t="shared" si="284"/>
        <v>4</v>
      </c>
      <c r="AS1492" s="14" t="s">
        <v>11498</v>
      </c>
      <c r="AT1492" s="14" t="str">
        <f t="shared" si="285"/>
        <v>-</v>
      </c>
      <c r="AU1492"/>
      <c r="AV1492" s="15" t="s">
        <v>11502</v>
      </c>
      <c r="AW1492" s="15" t="str">
        <f t="shared" si="286"/>
        <v>-</v>
      </c>
      <c r="AX1492"/>
      <c r="AY1492" s="17" t="s">
        <v>11502</v>
      </c>
      <c r="AZ1492" s="17" t="str">
        <f t="shared" si="287"/>
        <v>-</v>
      </c>
      <c r="BA1492"/>
    </row>
    <row r="1493" spans="1:53" x14ac:dyDescent="0.3">
      <c r="A1493" t="s">
        <v>4338</v>
      </c>
      <c r="B1493" t="s">
        <v>4339</v>
      </c>
      <c r="C1493" t="s">
        <v>4340</v>
      </c>
      <c r="D1493" t="s">
        <v>4325</v>
      </c>
      <c r="E1493" t="str">
        <f>LEFT(Table_Query_from_QDB_Production___SQL_Server[[#This Row],[ttl_class_ttl_outl]],1)</f>
        <v>5</v>
      </c>
      <c r="F1493" t="str">
        <f>UPPER(IFERROR(VLOOKUP(Table_Query_from_QDB_Production___SQL_Server[[#This Row],[cto_osc_code]],'CTO-OSC Table'!$A$2:$B$24,2,FALSE),"Undefined"))</f>
        <v>RESEARCH</v>
      </c>
      <c r="G1493" t="str">
        <f>UPPER(IFERROR(VLOOKUP(Table_Query_from_QDB_Production___SQL_Server[[#This Row],[ttl_class_ttl_outl]],'Title Class Table'!$A$2:$C$146,2,FALSE),"Undefined"))</f>
        <v>PROJECT SERIES</v>
      </c>
      <c r="H1493" t="s">
        <v>11449</v>
      </c>
      <c r="I1493">
        <v>4</v>
      </c>
      <c r="K1493" t="str">
        <f>IFERROR(VLOOKUP(Table_Query_from_QDB_Production___SQL_Server[[#This Row],[step_2_seq]],'Employee Benefit Groups'!#REF!,2,FALSE),"-")</f>
        <v>-</v>
      </c>
      <c r="M1493" t="str">
        <f>IFERROR(VLOOKUP(Table_Query_from_QDB_Production___SQL_Server[[#This Row],[step_4_seq]],'Employee Benefit Groups'!#REF!,2,FALSE),"-")</f>
        <v>-</v>
      </c>
      <c r="O1493" t="str">
        <f>IFERROR(VLOOKUP(Table_Query_from_QDB_Production___SQL_Server[[#This Row],[step_4_seq2]],'Employee Benefit Groups'!#REF!,2,FALSE),"-")</f>
        <v>-</v>
      </c>
      <c r="P1493">
        <v>3</v>
      </c>
      <c r="Q1493" t="str">
        <f>IFERROR(VLOOKUP(Table_Query_from_QDB_Production___SQL_Server[[#This Row],[step_5_seq]],'Employee Benefit Groups'!#REF!,2,FALSE),"-")</f>
        <v>-</v>
      </c>
      <c r="S1493" t="str">
        <f>IFERROR(VLOOKUP(Table_Query_from_QDB_Production___SQL_Server[[#This Row],[step_6_seq]],'Employee Benefit Groups'!#REF!,2,FALSE),"-")</f>
        <v>-</v>
      </c>
      <c r="T1493">
        <v>4</v>
      </c>
      <c r="U1493" t="str">
        <f>IFERROR(VLOOKUP(Table_Query_from_QDB_Production___SQL_Server[[#This Row],[step_7_seq]],'Employee Benefit Groups'!#REF!,2,FALSE),"-")</f>
        <v>-</v>
      </c>
      <c r="W1493" t="str">
        <f>IFERROR(VLOOKUP(Table_Query_from_QDB_Production___SQL_Server[[#This Row],[step_8_seq]],'Employee Benefit Groups'!#REF!,2,FALSE),"-")</f>
        <v>-</v>
      </c>
      <c r="Y1493" t="str">
        <f>IFERROR(VLOOKUP(Table_Query_from_QDB_Production___SQL_Server[[#This Row],[step_9_seq]],'Employee Benefit Groups'!#REF!,2,FALSE),"-")</f>
        <v>-</v>
      </c>
      <c r="AA1493" s="15"/>
      <c r="AB1493" s="15">
        <f t="shared" si="276"/>
        <v>0</v>
      </c>
      <c r="AC1493" s="11" t="s">
        <v>11502</v>
      </c>
      <c r="AD1493" s="11" t="str">
        <f t="shared" si="277"/>
        <v>-</v>
      </c>
      <c r="AE1493" s="12"/>
      <c r="AF1493" s="12">
        <f t="shared" si="278"/>
        <v>0</v>
      </c>
      <c r="AG1493" s="13" t="s">
        <v>11502</v>
      </c>
      <c r="AH1493" s="13" t="str">
        <f t="shared" si="279"/>
        <v>-</v>
      </c>
      <c r="AI1493" s="14">
        <v>2</v>
      </c>
      <c r="AJ1493" s="14">
        <f t="shared" si="280"/>
        <v>3</v>
      </c>
      <c r="AK1493" s="15" t="s">
        <v>11497</v>
      </c>
      <c r="AL1493" s="15" t="str">
        <f t="shared" si="281"/>
        <v>-</v>
      </c>
      <c r="AM1493" s="12"/>
      <c r="AN1493" s="12">
        <f t="shared" si="282"/>
        <v>0</v>
      </c>
      <c r="AO1493" s="16" t="s">
        <v>11502</v>
      </c>
      <c r="AP1493" s="16" t="str">
        <f t="shared" si="283"/>
        <v>-</v>
      </c>
      <c r="AQ1493" s="12">
        <v>3</v>
      </c>
      <c r="AR1493" s="12">
        <f t="shared" si="284"/>
        <v>4</v>
      </c>
      <c r="AS1493" s="14" t="s">
        <v>11498</v>
      </c>
      <c r="AT1493" s="14" t="str">
        <f t="shared" si="285"/>
        <v>-</v>
      </c>
      <c r="AU1493"/>
      <c r="AV1493" s="15" t="s">
        <v>11502</v>
      </c>
      <c r="AW1493" s="15" t="str">
        <f t="shared" si="286"/>
        <v>-</v>
      </c>
      <c r="AX1493"/>
      <c r="AY1493" s="17" t="s">
        <v>11502</v>
      </c>
      <c r="AZ1493" s="17" t="str">
        <f t="shared" si="287"/>
        <v>-</v>
      </c>
      <c r="BA1493"/>
    </row>
    <row r="1494" spans="1:53" x14ac:dyDescent="0.3">
      <c r="A1494" t="s">
        <v>4341</v>
      </c>
      <c r="B1494" t="s">
        <v>4342</v>
      </c>
      <c r="C1494" t="s">
        <v>4343</v>
      </c>
      <c r="D1494" t="s">
        <v>4344</v>
      </c>
      <c r="E1494" t="str">
        <f>LEFT(Table_Query_from_QDB_Production___SQL_Server[[#This Row],[ttl_class_ttl_outl]],1)</f>
        <v>5</v>
      </c>
      <c r="F1494" t="str">
        <f>UPPER(IFERROR(VLOOKUP(Table_Query_from_QDB_Production___SQL_Server[[#This Row],[cto_osc_code]],'CTO-OSC Table'!$A$2:$B$24,2,FALSE),"Undefined"))</f>
        <v>RESEARCH</v>
      </c>
      <c r="G1494" t="str">
        <f>UPPER(IFERROR(VLOOKUP(Table_Query_from_QDB_Production___SQL_Server[[#This Row],[ttl_class_ttl_outl]],'Title Class Table'!$A$2:$C$146,2,FALSE),"Undefined"))</f>
        <v>PROJECT SERIES-VISITING</v>
      </c>
      <c r="H1494" t="s">
        <v>11449</v>
      </c>
      <c r="I1494">
        <v>4</v>
      </c>
      <c r="K1494" t="str">
        <f>IFERROR(VLOOKUP(Table_Query_from_QDB_Production___SQL_Server[[#This Row],[step_2_seq]],'Employee Benefit Groups'!#REF!,2,FALSE),"-")</f>
        <v>-</v>
      </c>
      <c r="M1494" t="str">
        <f>IFERROR(VLOOKUP(Table_Query_from_QDB_Production___SQL_Server[[#This Row],[step_4_seq]],'Employee Benefit Groups'!#REF!,2,FALSE),"-")</f>
        <v>-</v>
      </c>
      <c r="O1494" t="str">
        <f>IFERROR(VLOOKUP(Table_Query_from_QDB_Production___SQL_Server[[#This Row],[step_4_seq2]],'Employee Benefit Groups'!#REF!,2,FALSE),"-")</f>
        <v>-</v>
      </c>
      <c r="P1494">
        <v>3</v>
      </c>
      <c r="Q1494" t="str">
        <f>IFERROR(VLOOKUP(Table_Query_from_QDB_Production___SQL_Server[[#This Row],[step_5_seq]],'Employee Benefit Groups'!#REF!,2,FALSE),"-")</f>
        <v>-</v>
      </c>
      <c r="S1494" t="str">
        <f>IFERROR(VLOOKUP(Table_Query_from_QDB_Production___SQL_Server[[#This Row],[step_6_seq]],'Employee Benefit Groups'!#REF!,2,FALSE),"-")</f>
        <v>-</v>
      </c>
      <c r="T1494">
        <v>4</v>
      </c>
      <c r="U1494" t="str">
        <f>IFERROR(VLOOKUP(Table_Query_from_QDB_Production___SQL_Server[[#This Row],[step_7_seq]],'Employee Benefit Groups'!#REF!,2,FALSE),"-")</f>
        <v>-</v>
      </c>
      <c r="W1494" t="str">
        <f>IFERROR(VLOOKUP(Table_Query_from_QDB_Production___SQL_Server[[#This Row],[step_8_seq]],'Employee Benefit Groups'!#REF!,2,FALSE),"-")</f>
        <v>-</v>
      </c>
      <c r="Y1494" t="str">
        <f>IFERROR(VLOOKUP(Table_Query_from_QDB_Production___SQL_Server[[#This Row],[step_9_seq]],'Employee Benefit Groups'!#REF!,2,FALSE),"-")</f>
        <v>-</v>
      </c>
      <c r="AA1494" s="15"/>
      <c r="AB1494" s="15">
        <f t="shared" si="276"/>
        <v>0</v>
      </c>
      <c r="AC1494" s="11" t="s">
        <v>11502</v>
      </c>
      <c r="AD1494" s="11" t="str">
        <f t="shared" si="277"/>
        <v>-</v>
      </c>
      <c r="AE1494" s="12"/>
      <c r="AF1494" s="12">
        <f t="shared" si="278"/>
        <v>0</v>
      </c>
      <c r="AG1494" s="13" t="s">
        <v>11502</v>
      </c>
      <c r="AH1494" s="13" t="str">
        <f t="shared" si="279"/>
        <v>-</v>
      </c>
      <c r="AI1494" s="14">
        <v>2</v>
      </c>
      <c r="AJ1494" s="14">
        <f t="shared" si="280"/>
        <v>3</v>
      </c>
      <c r="AK1494" s="15" t="s">
        <v>11497</v>
      </c>
      <c r="AL1494" s="15" t="str">
        <f t="shared" si="281"/>
        <v>-</v>
      </c>
      <c r="AM1494" s="12"/>
      <c r="AN1494" s="12">
        <f t="shared" si="282"/>
        <v>0</v>
      </c>
      <c r="AO1494" s="16" t="s">
        <v>11502</v>
      </c>
      <c r="AP1494" s="16" t="str">
        <f t="shared" si="283"/>
        <v>-</v>
      </c>
      <c r="AQ1494" s="12">
        <v>3</v>
      </c>
      <c r="AR1494" s="12">
        <f t="shared" si="284"/>
        <v>4</v>
      </c>
      <c r="AS1494" s="14" t="s">
        <v>11498</v>
      </c>
      <c r="AT1494" s="14" t="str">
        <f t="shared" si="285"/>
        <v>-</v>
      </c>
      <c r="AU1494"/>
      <c r="AV1494" s="15" t="s">
        <v>11502</v>
      </c>
      <c r="AW1494" s="15" t="str">
        <f t="shared" si="286"/>
        <v>-</v>
      </c>
      <c r="AX1494"/>
      <c r="AY1494" s="17" t="s">
        <v>11502</v>
      </c>
      <c r="AZ1494" s="17" t="str">
        <f t="shared" si="287"/>
        <v>-</v>
      </c>
      <c r="BA1494"/>
    </row>
    <row r="1495" spans="1:53" x14ac:dyDescent="0.3">
      <c r="A1495" t="s">
        <v>4345</v>
      </c>
      <c r="B1495" t="s">
        <v>4346</v>
      </c>
      <c r="C1495" t="s">
        <v>4347</v>
      </c>
      <c r="D1495" t="s">
        <v>4344</v>
      </c>
      <c r="E1495" t="str">
        <f>LEFT(Table_Query_from_QDB_Production___SQL_Server[[#This Row],[ttl_class_ttl_outl]],1)</f>
        <v>5</v>
      </c>
      <c r="F1495" t="str">
        <f>UPPER(IFERROR(VLOOKUP(Table_Query_from_QDB_Production___SQL_Server[[#This Row],[cto_osc_code]],'CTO-OSC Table'!$A$2:$B$24,2,FALSE),"Undefined"))</f>
        <v>RESEARCH</v>
      </c>
      <c r="G1495" t="str">
        <f>UPPER(IFERROR(VLOOKUP(Table_Query_from_QDB_Production___SQL_Server[[#This Row],[ttl_class_ttl_outl]],'Title Class Table'!$A$2:$C$146,2,FALSE),"Undefined"))</f>
        <v>PROJECT SERIES-VISITING</v>
      </c>
      <c r="H1495" t="s">
        <v>11449</v>
      </c>
      <c r="I1495">
        <v>4</v>
      </c>
      <c r="K1495" t="str">
        <f>IFERROR(VLOOKUP(Table_Query_from_QDB_Production___SQL_Server[[#This Row],[step_2_seq]],'Employee Benefit Groups'!#REF!,2,FALSE),"-")</f>
        <v>-</v>
      </c>
      <c r="M1495" t="str">
        <f>IFERROR(VLOOKUP(Table_Query_from_QDB_Production___SQL_Server[[#This Row],[step_4_seq]],'Employee Benefit Groups'!#REF!,2,FALSE),"-")</f>
        <v>-</v>
      </c>
      <c r="O1495" t="str">
        <f>IFERROR(VLOOKUP(Table_Query_from_QDB_Production___SQL_Server[[#This Row],[step_4_seq2]],'Employee Benefit Groups'!#REF!,2,FALSE),"-")</f>
        <v>-</v>
      </c>
      <c r="P1495">
        <v>3</v>
      </c>
      <c r="Q1495" t="str">
        <f>IFERROR(VLOOKUP(Table_Query_from_QDB_Production___SQL_Server[[#This Row],[step_5_seq]],'Employee Benefit Groups'!#REF!,2,FALSE),"-")</f>
        <v>-</v>
      </c>
      <c r="S1495" t="str">
        <f>IFERROR(VLOOKUP(Table_Query_from_QDB_Production___SQL_Server[[#This Row],[step_6_seq]],'Employee Benefit Groups'!#REF!,2,FALSE),"-")</f>
        <v>-</v>
      </c>
      <c r="T1495">
        <v>4</v>
      </c>
      <c r="U1495" t="str">
        <f>IFERROR(VLOOKUP(Table_Query_from_QDB_Production___SQL_Server[[#This Row],[step_7_seq]],'Employee Benefit Groups'!#REF!,2,FALSE),"-")</f>
        <v>-</v>
      </c>
      <c r="W1495" t="str">
        <f>IFERROR(VLOOKUP(Table_Query_from_QDB_Production___SQL_Server[[#This Row],[step_8_seq]],'Employee Benefit Groups'!#REF!,2,FALSE),"-")</f>
        <v>-</v>
      </c>
      <c r="Y1495" t="str">
        <f>IFERROR(VLOOKUP(Table_Query_from_QDB_Production___SQL_Server[[#This Row],[step_9_seq]],'Employee Benefit Groups'!#REF!,2,FALSE),"-")</f>
        <v>-</v>
      </c>
      <c r="AA1495" s="15"/>
      <c r="AB1495" s="15">
        <f t="shared" si="276"/>
        <v>0</v>
      </c>
      <c r="AC1495" s="11" t="s">
        <v>11502</v>
      </c>
      <c r="AD1495" s="11" t="str">
        <f t="shared" si="277"/>
        <v>-</v>
      </c>
      <c r="AE1495" s="12"/>
      <c r="AF1495" s="12">
        <f t="shared" si="278"/>
        <v>0</v>
      </c>
      <c r="AG1495" s="13" t="s">
        <v>11502</v>
      </c>
      <c r="AH1495" s="13" t="str">
        <f t="shared" si="279"/>
        <v>-</v>
      </c>
      <c r="AI1495" s="14">
        <v>2</v>
      </c>
      <c r="AJ1495" s="14">
        <f t="shared" si="280"/>
        <v>3</v>
      </c>
      <c r="AK1495" s="15" t="s">
        <v>11497</v>
      </c>
      <c r="AL1495" s="15" t="str">
        <f t="shared" si="281"/>
        <v>-</v>
      </c>
      <c r="AM1495" s="12"/>
      <c r="AN1495" s="12">
        <f t="shared" si="282"/>
        <v>0</v>
      </c>
      <c r="AO1495" s="16" t="s">
        <v>11502</v>
      </c>
      <c r="AP1495" s="16" t="str">
        <f t="shared" si="283"/>
        <v>-</v>
      </c>
      <c r="AQ1495" s="12">
        <v>3</v>
      </c>
      <c r="AR1495" s="12">
        <f t="shared" si="284"/>
        <v>4</v>
      </c>
      <c r="AS1495" s="14" t="s">
        <v>11498</v>
      </c>
      <c r="AT1495" s="14" t="str">
        <f t="shared" si="285"/>
        <v>-</v>
      </c>
      <c r="AU1495"/>
      <c r="AV1495" s="15" t="s">
        <v>11502</v>
      </c>
      <c r="AW1495" s="15" t="str">
        <f t="shared" si="286"/>
        <v>-</v>
      </c>
      <c r="AX1495"/>
      <c r="AY1495" s="17" t="s">
        <v>11502</v>
      </c>
      <c r="AZ1495" s="17" t="str">
        <f t="shared" si="287"/>
        <v>-</v>
      </c>
      <c r="BA1495"/>
    </row>
    <row r="1496" spans="1:53" x14ac:dyDescent="0.3">
      <c r="A1496" t="s">
        <v>4348</v>
      </c>
      <c r="B1496" t="s">
        <v>4349</v>
      </c>
      <c r="C1496" t="s">
        <v>4350</v>
      </c>
      <c r="D1496" t="s">
        <v>4344</v>
      </c>
      <c r="E1496" t="str">
        <f>LEFT(Table_Query_from_QDB_Production___SQL_Server[[#This Row],[ttl_class_ttl_outl]],1)</f>
        <v>5</v>
      </c>
      <c r="F1496" t="str">
        <f>UPPER(IFERROR(VLOOKUP(Table_Query_from_QDB_Production___SQL_Server[[#This Row],[cto_osc_code]],'CTO-OSC Table'!$A$2:$B$24,2,FALSE),"Undefined"))</f>
        <v>RESEARCH</v>
      </c>
      <c r="G1496" t="str">
        <f>UPPER(IFERROR(VLOOKUP(Table_Query_from_QDB_Production___SQL_Server[[#This Row],[ttl_class_ttl_outl]],'Title Class Table'!$A$2:$C$146,2,FALSE),"Undefined"))</f>
        <v>PROJECT SERIES-VISITING</v>
      </c>
      <c r="H1496" t="s">
        <v>11449</v>
      </c>
      <c r="I1496">
        <v>4</v>
      </c>
      <c r="K1496" t="str">
        <f>IFERROR(VLOOKUP(Table_Query_from_QDB_Production___SQL_Server[[#This Row],[step_2_seq]],'Employee Benefit Groups'!#REF!,2,FALSE),"-")</f>
        <v>-</v>
      </c>
      <c r="M1496" t="str">
        <f>IFERROR(VLOOKUP(Table_Query_from_QDB_Production___SQL_Server[[#This Row],[step_4_seq]],'Employee Benefit Groups'!#REF!,2,FALSE),"-")</f>
        <v>-</v>
      </c>
      <c r="O1496" t="str">
        <f>IFERROR(VLOOKUP(Table_Query_from_QDB_Production___SQL_Server[[#This Row],[step_4_seq2]],'Employee Benefit Groups'!#REF!,2,FALSE),"-")</f>
        <v>-</v>
      </c>
      <c r="P1496">
        <v>3</v>
      </c>
      <c r="Q1496" t="str">
        <f>IFERROR(VLOOKUP(Table_Query_from_QDB_Production___SQL_Server[[#This Row],[step_5_seq]],'Employee Benefit Groups'!#REF!,2,FALSE),"-")</f>
        <v>-</v>
      </c>
      <c r="S1496" t="str">
        <f>IFERROR(VLOOKUP(Table_Query_from_QDB_Production___SQL_Server[[#This Row],[step_6_seq]],'Employee Benefit Groups'!#REF!,2,FALSE),"-")</f>
        <v>-</v>
      </c>
      <c r="T1496">
        <v>4</v>
      </c>
      <c r="U1496" t="str">
        <f>IFERROR(VLOOKUP(Table_Query_from_QDB_Production___SQL_Server[[#This Row],[step_7_seq]],'Employee Benefit Groups'!#REF!,2,FALSE),"-")</f>
        <v>-</v>
      </c>
      <c r="W1496" t="str">
        <f>IFERROR(VLOOKUP(Table_Query_from_QDB_Production___SQL_Server[[#This Row],[step_8_seq]],'Employee Benefit Groups'!#REF!,2,FALSE),"-")</f>
        <v>-</v>
      </c>
      <c r="Y1496" t="str">
        <f>IFERROR(VLOOKUP(Table_Query_from_QDB_Production___SQL_Server[[#This Row],[step_9_seq]],'Employee Benefit Groups'!#REF!,2,FALSE),"-")</f>
        <v>-</v>
      </c>
      <c r="AA1496" s="15"/>
      <c r="AB1496" s="15">
        <f t="shared" si="276"/>
        <v>0</v>
      </c>
      <c r="AC1496" s="11" t="s">
        <v>11502</v>
      </c>
      <c r="AD1496" s="11" t="str">
        <f t="shared" si="277"/>
        <v>-</v>
      </c>
      <c r="AE1496" s="12"/>
      <c r="AF1496" s="12">
        <f t="shared" si="278"/>
        <v>0</v>
      </c>
      <c r="AG1496" s="13" t="s">
        <v>11502</v>
      </c>
      <c r="AH1496" s="13" t="str">
        <f t="shared" si="279"/>
        <v>-</v>
      </c>
      <c r="AI1496" s="14">
        <v>2</v>
      </c>
      <c r="AJ1496" s="14">
        <f t="shared" si="280"/>
        <v>3</v>
      </c>
      <c r="AK1496" s="15" t="s">
        <v>11497</v>
      </c>
      <c r="AL1496" s="15" t="str">
        <f t="shared" si="281"/>
        <v>-</v>
      </c>
      <c r="AM1496" s="12"/>
      <c r="AN1496" s="12">
        <f t="shared" si="282"/>
        <v>0</v>
      </c>
      <c r="AO1496" s="16" t="s">
        <v>11502</v>
      </c>
      <c r="AP1496" s="16" t="str">
        <f t="shared" si="283"/>
        <v>-</v>
      </c>
      <c r="AQ1496" s="12">
        <v>3</v>
      </c>
      <c r="AR1496" s="12">
        <f t="shared" si="284"/>
        <v>4</v>
      </c>
      <c r="AS1496" s="14" t="s">
        <v>11498</v>
      </c>
      <c r="AT1496" s="14" t="str">
        <f t="shared" si="285"/>
        <v>-</v>
      </c>
      <c r="AU1496"/>
      <c r="AV1496" s="15" t="s">
        <v>11502</v>
      </c>
      <c r="AW1496" s="15" t="str">
        <f t="shared" si="286"/>
        <v>-</v>
      </c>
      <c r="AX1496"/>
      <c r="AY1496" s="17" t="s">
        <v>11502</v>
      </c>
      <c r="AZ1496" s="17" t="str">
        <f t="shared" si="287"/>
        <v>-</v>
      </c>
      <c r="BA1496"/>
    </row>
    <row r="1497" spans="1:53" x14ac:dyDescent="0.3">
      <c r="A1497" t="s">
        <v>4351</v>
      </c>
      <c r="B1497" t="s">
        <v>4352</v>
      </c>
      <c r="C1497" t="s">
        <v>4353</v>
      </c>
      <c r="D1497" t="s">
        <v>4354</v>
      </c>
      <c r="E1497" t="str">
        <f>LEFT(Table_Query_from_QDB_Production___SQL_Server[[#This Row],[ttl_class_ttl_outl]],1)</f>
        <v>7</v>
      </c>
      <c r="F1497" t="str">
        <f>UPPER(IFERROR(VLOOKUP(Table_Query_from_QDB_Production___SQL_Server[[#This Row],[cto_osc_code]],'CTO-OSC Table'!$A$2:$B$24,2,FALSE),"Undefined"))</f>
        <v>COOPERATIVE EXTENSION</v>
      </c>
      <c r="G1497" t="str">
        <f>UPPER(IFERROR(VLOOKUP(Table_Query_from_QDB_Production___SQL_Server[[#This Row],[ttl_class_ttl_outl]],'Title Class Table'!$A$2:$C$146,2,FALSE),"Undefined"))</f>
        <v>VISITING COOPERATIVE EXTENSION SPECIALIST</v>
      </c>
      <c r="H1497" t="s">
        <v>11449</v>
      </c>
      <c r="I1497">
        <v>4</v>
      </c>
      <c r="K1497" t="str">
        <f>IFERROR(VLOOKUP(Table_Query_from_QDB_Production___SQL_Server[[#This Row],[step_2_seq]],'Employee Benefit Groups'!#REF!,2,FALSE),"-")</f>
        <v>-</v>
      </c>
      <c r="M1497" t="str">
        <f>IFERROR(VLOOKUP(Table_Query_from_QDB_Production___SQL_Server[[#This Row],[step_4_seq]],'Employee Benefit Groups'!#REF!,2,FALSE),"-")</f>
        <v>-</v>
      </c>
      <c r="O1497" t="str">
        <f>IFERROR(VLOOKUP(Table_Query_from_QDB_Production___SQL_Server[[#This Row],[step_4_seq2]],'Employee Benefit Groups'!#REF!,2,FALSE),"-")</f>
        <v>-</v>
      </c>
      <c r="P1497">
        <v>3</v>
      </c>
      <c r="Q1497" t="str">
        <f>IFERROR(VLOOKUP(Table_Query_from_QDB_Production___SQL_Server[[#This Row],[step_5_seq]],'Employee Benefit Groups'!#REF!,2,FALSE),"-")</f>
        <v>-</v>
      </c>
      <c r="S1497" t="str">
        <f>IFERROR(VLOOKUP(Table_Query_from_QDB_Production___SQL_Server[[#This Row],[step_6_seq]],'Employee Benefit Groups'!#REF!,2,FALSE),"-")</f>
        <v>-</v>
      </c>
      <c r="T1497">
        <v>4</v>
      </c>
      <c r="U1497" t="str">
        <f>IFERROR(VLOOKUP(Table_Query_from_QDB_Production___SQL_Server[[#This Row],[step_7_seq]],'Employee Benefit Groups'!#REF!,2,FALSE),"-")</f>
        <v>-</v>
      </c>
      <c r="W1497" t="str">
        <f>IFERROR(VLOOKUP(Table_Query_from_QDB_Production___SQL_Server[[#This Row],[step_8_seq]],'Employee Benefit Groups'!#REF!,2,FALSE),"-")</f>
        <v>-</v>
      </c>
      <c r="Y1497" t="str">
        <f>IFERROR(VLOOKUP(Table_Query_from_QDB_Production___SQL_Server[[#This Row],[step_9_seq]],'Employee Benefit Groups'!#REF!,2,FALSE),"-")</f>
        <v>-</v>
      </c>
      <c r="AA1497" s="15"/>
      <c r="AB1497" s="15">
        <f t="shared" si="276"/>
        <v>0</v>
      </c>
      <c r="AC1497" s="11" t="s">
        <v>11502</v>
      </c>
      <c r="AD1497" s="11" t="str">
        <f t="shared" si="277"/>
        <v>-</v>
      </c>
      <c r="AE1497" s="12"/>
      <c r="AF1497" s="12">
        <f t="shared" si="278"/>
        <v>0</v>
      </c>
      <c r="AG1497" s="13" t="s">
        <v>11502</v>
      </c>
      <c r="AH1497" s="13" t="str">
        <f t="shared" si="279"/>
        <v>-</v>
      </c>
      <c r="AI1497" s="14">
        <v>2</v>
      </c>
      <c r="AJ1497" s="14">
        <f t="shared" si="280"/>
        <v>3</v>
      </c>
      <c r="AK1497" s="15" t="s">
        <v>11497</v>
      </c>
      <c r="AL1497" s="15" t="str">
        <f t="shared" si="281"/>
        <v>-</v>
      </c>
      <c r="AM1497" s="12"/>
      <c r="AN1497" s="12">
        <f t="shared" si="282"/>
        <v>0</v>
      </c>
      <c r="AO1497" s="16" t="s">
        <v>11502</v>
      </c>
      <c r="AP1497" s="16" t="str">
        <f t="shared" si="283"/>
        <v>-</v>
      </c>
      <c r="AQ1497" s="12">
        <v>3</v>
      </c>
      <c r="AR1497" s="12">
        <f t="shared" si="284"/>
        <v>4</v>
      </c>
      <c r="AS1497" s="14" t="s">
        <v>11498</v>
      </c>
      <c r="AT1497" s="14" t="str">
        <f t="shared" si="285"/>
        <v>-</v>
      </c>
      <c r="AU1497"/>
      <c r="AV1497" s="15" t="s">
        <v>11502</v>
      </c>
      <c r="AW1497" s="15" t="str">
        <f t="shared" si="286"/>
        <v>-</v>
      </c>
      <c r="AX1497"/>
      <c r="AY1497" s="17" t="s">
        <v>11502</v>
      </c>
      <c r="AZ1497" s="17" t="str">
        <f t="shared" si="287"/>
        <v>-</v>
      </c>
      <c r="BA1497"/>
    </row>
    <row r="1498" spans="1:53" x14ac:dyDescent="0.3">
      <c r="A1498" t="s">
        <v>4355</v>
      </c>
      <c r="B1498" t="s">
        <v>4356</v>
      </c>
      <c r="C1498" t="s">
        <v>4357</v>
      </c>
      <c r="D1498" t="s">
        <v>4354</v>
      </c>
      <c r="E1498" t="str">
        <f>LEFT(Table_Query_from_QDB_Production___SQL_Server[[#This Row],[ttl_class_ttl_outl]],1)</f>
        <v>7</v>
      </c>
      <c r="F1498" t="str">
        <f>UPPER(IFERROR(VLOOKUP(Table_Query_from_QDB_Production___SQL_Server[[#This Row],[cto_osc_code]],'CTO-OSC Table'!$A$2:$B$24,2,FALSE),"Undefined"))</f>
        <v>COOPERATIVE EXTENSION</v>
      </c>
      <c r="G1498" t="str">
        <f>UPPER(IFERROR(VLOOKUP(Table_Query_from_QDB_Production___SQL_Server[[#This Row],[ttl_class_ttl_outl]],'Title Class Table'!$A$2:$C$146,2,FALSE),"Undefined"))</f>
        <v>VISITING COOPERATIVE EXTENSION SPECIALIST</v>
      </c>
      <c r="H1498" t="s">
        <v>11449</v>
      </c>
      <c r="I1498">
        <v>4</v>
      </c>
      <c r="K1498" t="str">
        <f>IFERROR(VLOOKUP(Table_Query_from_QDB_Production___SQL_Server[[#This Row],[step_2_seq]],'Employee Benefit Groups'!#REF!,2,FALSE),"-")</f>
        <v>-</v>
      </c>
      <c r="M1498" t="str">
        <f>IFERROR(VLOOKUP(Table_Query_from_QDB_Production___SQL_Server[[#This Row],[step_4_seq]],'Employee Benefit Groups'!#REF!,2,FALSE),"-")</f>
        <v>-</v>
      </c>
      <c r="O1498" t="str">
        <f>IFERROR(VLOOKUP(Table_Query_from_QDB_Production___SQL_Server[[#This Row],[step_4_seq2]],'Employee Benefit Groups'!#REF!,2,FALSE),"-")</f>
        <v>-</v>
      </c>
      <c r="P1498">
        <v>3</v>
      </c>
      <c r="Q1498" t="str">
        <f>IFERROR(VLOOKUP(Table_Query_from_QDB_Production___SQL_Server[[#This Row],[step_5_seq]],'Employee Benefit Groups'!#REF!,2,FALSE),"-")</f>
        <v>-</v>
      </c>
      <c r="S1498" t="str">
        <f>IFERROR(VLOOKUP(Table_Query_from_QDB_Production___SQL_Server[[#This Row],[step_6_seq]],'Employee Benefit Groups'!#REF!,2,FALSE),"-")</f>
        <v>-</v>
      </c>
      <c r="T1498">
        <v>4</v>
      </c>
      <c r="U1498" t="str">
        <f>IFERROR(VLOOKUP(Table_Query_from_QDB_Production___SQL_Server[[#This Row],[step_7_seq]],'Employee Benefit Groups'!#REF!,2,FALSE),"-")</f>
        <v>-</v>
      </c>
      <c r="W1498" t="str">
        <f>IFERROR(VLOOKUP(Table_Query_from_QDB_Production___SQL_Server[[#This Row],[step_8_seq]],'Employee Benefit Groups'!#REF!,2,FALSE),"-")</f>
        <v>-</v>
      </c>
      <c r="Y1498" t="str">
        <f>IFERROR(VLOOKUP(Table_Query_from_QDB_Production___SQL_Server[[#This Row],[step_9_seq]],'Employee Benefit Groups'!#REF!,2,FALSE),"-")</f>
        <v>-</v>
      </c>
      <c r="AA1498" s="15"/>
      <c r="AB1498" s="15">
        <f t="shared" si="276"/>
        <v>0</v>
      </c>
      <c r="AC1498" s="11" t="s">
        <v>11502</v>
      </c>
      <c r="AD1498" s="11" t="str">
        <f t="shared" si="277"/>
        <v>-</v>
      </c>
      <c r="AE1498" s="12"/>
      <c r="AF1498" s="12">
        <f t="shared" si="278"/>
        <v>0</v>
      </c>
      <c r="AG1498" s="13" t="s">
        <v>11502</v>
      </c>
      <c r="AH1498" s="13" t="str">
        <f t="shared" si="279"/>
        <v>-</v>
      </c>
      <c r="AI1498" s="14">
        <v>2</v>
      </c>
      <c r="AJ1498" s="14">
        <f t="shared" si="280"/>
        <v>3</v>
      </c>
      <c r="AK1498" s="15" t="s">
        <v>11497</v>
      </c>
      <c r="AL1498" s="15" t="str">
        <f t="shared" si="281"/>
        <v>-</v>
      </c>
      <c r="AM1498" s="12"/>
      <c r="AN1498" s="12">
        <f t="shared" si="282"/>
        <v>0</v>
      </c>
      <c r="AO1498" s="16" t="s">
        <v>11502</v>
      </c>
      <c r="AP1498" s="16" t="str">
        <f t="shared" si="283"/>
        <v>-</v>
      </c>
      <c r="AQ1498" s="12">
        <v>3</v>
      </c>
      <c r="AR1498" s="12">
        <f t="shared" si="284"/>
        <v>4</v>
      </c>
      <c r="AS1498" s="14" t="s">
        <v>11498</v>
      </c>
      <c r="AT1498" s="14" t="str">
        <f t="shared" si="285"/>
        <v>-</v>
      </c>
      <c r="AU1498"/>
      <c r="AV1498" s="15" t="s">
        <v>11502</v>
      </c>
      <c r="AW1498" s="15" t="str">
        <f t="shared" si="286"/>
        <v>-</v>
      </c>
      <c r="AX1498"/>
      <c r="AY1498" s="17" t="s">
        <v>11502</v>
      </c>
      <c r="AZ1498" s="17" t="str">
        <f t="shared" si="287"/>
        <v>-</v>
      </c>
      <c r="BA1498"/>
    </row>
    <row r="1499" spans="1:53" x14ac:dyDescent="0.3">
      <c r="A1499" t="s">
        <v>4358</v>
      </c>
      <c r="B1499" t="s">
        <v>4359</v>
      </c>
      <c r="C1499" t="s">
        <v>4360</v>
      </c>
      <c r="D1499" t="s">
        <v>4354</v>
      </c>
      <c r="E1499" t="str">
        <f>LEFT(Table_Query_from_QDB_Production___SQL_Server[[#This Row],[ttl_class_ttl_outl]],1)</f>
        <v>7</v>
      </c>
      <c r="F1499" t="str">
        <f>UPPER(IFERROR(VLOOKUP(Table_Query_from_QDB_Production___SQL_Server[[#This Row],[cto_osc_code]],'CTO-OSC Table'!$A$2:$B$24,2,FALSE),"Undefined"))</f>
        <v>COOPERATIVE EXTENSION</v>
      </c>
      <c r="G1499" t="str">
        <f>UPPER(IFERROR(VLOOKUP(Table_Query_from_QDB_Production___SQL_Server[[#This Row],[ttl_class_ttl_outl]],'Title Class Table'!$A$2:$C$146,2,FALSE),"Undefined"))</f>
        <v>VISITING COOPERATIVE EXTENSION SPECIALIST</v>
      </c>
      <c r="H1499" t="s">
        <v>11449</v>
      </c>
      <c r="I1499">
        <v>4</v>
      </c>
      <c r="K1499" t="str">
        <f>IFERROR(VLOOKUP(Table_Query_from_QDB_Production___SQL_Server[[#This Row],[step_2_seq]],'Employee Benefit Groups'!#REF!,2,FALSE),"-")</f>
        <v>-</v>
      </c>
      <c r="M1499" t="str">
        <f>IFERROR(VLOOKUP(Table_Query_from_QDB_Production___SQL_Server[[#This Row],[step_4_seq]],'Employee Benefit Groups'!#REF!,2,FALSE),"-")</f>
        <v>-</v>
      </c>
      <c r="O1499" t="str">
        <f>IFERROR(VLOOKUP(Table_Query_from_QDB_Production___SQL_Server[[#This Row],[step_4_seq2]],'Employee Benefit Groups'!#REF!,2,FALSE),"-")</f>
        <v>-</v>
      </c>
      <c r="P1499">
        <v>3</v>
      </c>
      <c r="Q1499" t="str">
        <f>IFERROR(VLOOKUP(Table_Query_from_QDB_Production___SQL_Server[[#This Row],[step_5_seq]],'Employee Benefit Groups'!#REF!,2,FALSE),"-")</f>
        <v>-</v>
      </c>
      <c r="S1499" t="str">
        <f>IFERROR(VLOOKUP(Table_Query_from_QDB_Production___SQL_Server[[#This Row],[step_6_seq]],'Employee Benefit Groups'!#REF!,2,FALSE),"-")</f>
        <v>-</v>
      </c>
      <c r="T1499">
        <v>4</v>
      </c>
      <c r="U1499" t="str">
        <f>IFERROR(VLOOKUP(Table_Query_from_QDB_Production___SQL_Server[[#This Row],[step_7_seq]],'Employee Benefit Groups'!#REF!,2,FALSE),"-")</f>
        <v>-</v>
      </c>
      <c r="W1499" t="str">
        <f>IFERROR(VLOOKUP(Table_Query_from_QDB_Production___SQL_Server[[#This Row],[step_8_seq]],'Employee Benefit Groups'!#REF!,2,FALSE),"-")</f>
        <v>-</v>
      </c>
      <c r="Y1499" t="str">
        <f>IFERROR(VLOOKUP(Table_Query_from_QDB_Production___SQL_Server[[#This Row],[step_9_seq]],'Employee Benefit Groups'!#REF!,2,FALSE),"-")</f>
        <v>-</v>
      </c>
      <c r="AA1499" s="15"/>
      <c r="AB1499" s="15">
        <f t="shared" si="276"/>
        <v>0</v>
      </c>
      <c r="AC1499" s="11" t="s">
        <v>11502</v>
      </c>
      <c r="AD1499" s="11" t="str">
        <f t="shared" si="277"/>
        <v>-</v>
      </c>
      <c r="AE1499" s="12"/>
      <c r="AF1499" s="12">
        <f t="shared" si="278"/>
        <v>0</v>
      </c>
      <c r="AG1499" s="13" t="s">
        <v>11502</v>
      </c>
      <c r="AH1499" s="13" t="str">
        <f t="shared" si="279"/>
        <v>-</v>
      </c>
      <c r="AI1499" s="14">
        <v>2</v>
      </c>
      <c r="AJ1499" s="14">
        <f t="shared" si="280"/>
        <v>3</v>
      </c>
      <c r="AK1499" s="15" t="s">
        <v>11497</v>
      </c>
      <c r="AL1499" s="15" t="str">
        <f t="shared" si="281"/>
        <v>-</v>
      </c>
      <c r="AM1499" s="12"/>
      <c r="AN1499" s="12">
        <f t="shared" si="282"/>
        <v>0</v>
      </c>
      <c r="AO1499" s="16" t="s">
        <v>11502</v>
      </c>
      <c r="AP1499" s="16" t="str">
        <f t="shared" si="283"/>
        <v>-</v>
      </c>
      <c r="AQ1499" s="12">
        <v>3</v>
      </c>
      <c r="AR1499" s="12">
        <f t="shared" si="284"/>
        <v>4</v>
      </c>
      <c r="AS1499" s="14" t="s">
        <v>11498</v>
      </c>
      <c r="AT1499" s="14" t="str">
        <f t="shared" si="285"/>
        <v>-</v>
      </c>
      <c r="AU1499"/>
      <c r="AV1499" s="15" t="s">
        <v>11502</v>
      </c>
      <c r="AW1499" s="15" t="str">
        <f t="shared" si="286"/>
        <v>-</v>
      </c>
      <c r="AX1499"/>
      <c r="AY1499" s="17" t="s">
        <v>11502</v>
      </c>
      <c r="AZ1499" s="17" t="str">
        <f t="shared" si="287"/>
        <v>-</v>
      </c>
      <c r="BA1499"/>
    </row>
    <row r="1500" spans="1:53" x14ac:dyDescent="0.3">
      <c r="A1500" t="s">
        <v>4361</v>
      </c>
      <c r="B1500" t="s">
        <v>4362</v>
      </c>
      <c r="C1500" t="s">
        <v>4363</v>
      </c>
      <c r="D1500" t="s">
        <v>4364</v>
      </c>
      <c r="E1500" t="str">
        <f>LEFT(Table_Query_from_QDB_Production___SQL_Server[[#This Row],[ttl_class_ttl_outl]],1)</f>
        <v>7</v>
      </c>
      <c r="F1500" t="str">
        <f>UPPER(IFERROR(VLOOKUP(Table_Query_from_QDB_Production___SQL_Server[[#This Row],[cto_osc_code]],'CTO-OSC Table'!$A$2:$B$24,2,FALSE),"Undefined"))</f>
        <v>COOPERATIVE EXTENSION</v>
      </c>
      <c r="G1500" t="str">
        <f>UPPER(IFERROR(VLOOKUP(Table_Query_from_QDB_Production___SQL_Server[[#This Row],[ttl_class_ttl_outl]],'Title Class Table'!$A$2:$C$146,2,FALSE),"Undefined"))</f>
        <v>COOPERATIVE EXTENSION ADVISOR</v>
      </c>
      <c r="H1500" t="s">
        <v>11449</v>
      </c>
      <c r="I1500">
        <v>4</v>
      </c>
      <c r="K1500" t="str">
        <f>IFERROR(VLOOKUP(Table_Query_from_QDB_Production___SQL_Server[[#This Row],[step_2_seq]],'Employee Benefit Groups'!#REF!,2,FALSE),"-")</f>
        <v>-</v>
      </c>
      <c r="M1500" t="str">
        <f>IFERROR(VLOOKUP(Table_Query_from_QDB_Production___SQL_Server[[#This Row],[step_4_seq]],'Employee Benefit Groups'!#REF!,2,FALSE),"-")</f>
        <v>-</v>
      </c>
      <c r="O1500" t="str">
        <f>IFERROR(VLOOKUP(Table_Query_from_QDB_Production___SQL_Server[[#This Row],[step_4_seq2]],'Employee Benefit Groups'!#REF!,2,FALSE),"-")</f>
        <v>-</v>
      </c>
      <c r="P1500">
        <v>3</v>
      </c>
      <c r="Q1500" t="str">
        <f>IFERROR(VLOOKUP(Table_Query_from_QDB_Production___SQL_Server[[#This Row],[step_5_seq]],'Employee Benefit Groups'!#REF!,2,FALSE),"-")</f>
        <v>-</v>
      </c>
      <c r="S1500" t="str">
        <f>IFERROR(VLOOKUP(Table_Query_from_QDB_Production___SQL_Server[[#This Row],[step_6_seq]],'Employee Benefit Groups'!#REF!,2,FALSE),"-")</f>
        <v>-</v>
      </c>
      <c r="T1500">
        <v>4</v>
      </c>
      <c r="U1500" t="str">
        <f>IFERROR(VLOOKUP(Table_Query_from_QDB_Production___SQL_Server[[#This Row],[step_7_seq]],'Employee Benefit Groups'!#REF!,2,FALSE),"-")</f>
        <v>-</v>
      </c>
      <c r="W1500" t="str">
        <f>IFERROR(VLOOKUP(Table_Query_from_QDB_Production___SQL_Server[[#This Row],[step_8_seq]],'Employee Benefit Groups'!#REF!,2,FALSE),"-")</f>
        <v>-</v>
      </c>
      <c r="Y1500" t="str">
        <f>IFERROR(VLOOKUP(Table_Query_from_QDB_Production___SQL_Server[[#This Row],[step_9_seq]],'Employee Benefit Groups'!#REF!,2,FALSE),"-")</f>
        <v>-</v>
      </c>
      <c r="AA1500" s="15"/>
      <c r="AB1500" s="15">
        <f t="shared" si="276"/>
        <v>0</v>
      </c>
      <c r="AC1500" s="11" t="s">
        <v>11502</v>
      </c>
      <c r="AD1500" s="11" t="str">
        <f t="shared" si="277"/>
        <v>-</v>
      </c>
      <c r="AE1500" s="12"/>
      <c r="AF1500" s="12">
        <f t="shared" si="278"/>
        <v>0</v>
      </c>
      <c r="AG1500" s="13" t="s">
        <v>11502</v>
      </c>
      <c r="AH1500" s="13" t="str">
        <f t="shared" si="279"/>
        <v>-</v>
      </c>
      <c r="AI1500" s="14">
        <v>2</v>
      </c>
      <c r="AJ1500" s="14">
        <f t="shared" si="280"/>
        <v>3</v>
      </c>
      <c r="AK1500" s="15" t="s">
        <v>11497</v>
      </c>
      <c r="AL1500" s="15" t="str">
        <f t="shared" si="281"/>
        <v>-</v>
      </c>
      <c r="AM1500" s="12"/>
      <c r="AN1500" s="12">
        <f t="shared" si="282"/>
        <v>0</v>
      </c>
      <c r="AO1500" s="16" t="s">
        <v>11502</v>
      </c>
      <c r="AP1500" s="16" t="str">
        <f t="shared" si="283"/>
        <v>-</v>
      </c>
      <c r="AQ1500" s="12">
        <v>3</v>
      </c>
      <c r="AR1500" s="12">
        <f t="shared" si="284"/>
        <v>4</v>
      </c>
      <c r="AS1500" s="14" t="s">
        <v>11498</v>
      </c>
      <c r="AT1500" s="14" t="str">
        <f t="shared" si="285"/>
        <v>-</v>
      </c>
      <c r="AU1500"/>
      <c r="AV1500" s="15" t="s">
        <v>11502</v>
      </c>
      <c r="AW1500" s="15" t="str">
        <f t="shared" si="286"/>
        <v>-</v>
      </c>
      <c r="AX1500"/>
      <c r="AY1500" s="17" t="s">
        <v>11502</v>
      </c>
      <c r="AZ1500" s="17" t="str">
        <f t="shared" si="287"/>
        <v>-</v>
      </c>
      <c r="BA1500"/>
    </row>
    <row r="1501" spans="1:53" x14ac:dyDescent="0.3">
      <c r="A1501" t="s">
        <v>4365</v>
      </c>
      <c r="B1501" t="s">
        <v>529</v>
      </c>
      <c r="C1501" t="s">
        <v>4366</v>
      </c>
      <c r="D1501" t="s">
        <v>4364</v>
      </c>
      <c r="E1501" t="str">
        <f>LEFT(Table_Query_from_QDB_Production___SQL_Server[[#This Row],[ttl_class_ttl_outl]],1)</f>
        <v>7</v>
      </c>
      <c r="F1501" t="str">
        <f>UPPER(IFERROR(VLOOKUP(Table_Query_from_QDB_Production___SQL_Server[[#This Row],[cto_osc_code]],'CTO-OSC Table'!$A$2:$B$24,2,FALSE),"Undefined"))</f>
        <v>COOPERATIVE EXTENSION</v>
      </c>
      <c r="G1501" t="str">
        <f>UPPER(IFERROR(VLOOKUP(Table_Query_from_QDB_Production___SQL_Server[[#This Row],[ttl_class_ttl_outl]],'Title Class Table'!$A$2:$C$146,2,FALSE),"Undefined"))</f>
        <v>COOPERATIVE EXTENSION ADVISOR</v>
      </c>
      <c r="H1501" t="s">
        <v>11449</v>
      </c>
      <c r="I1501">
        <v>4</v>
      </c>
      <c r="K1501" t="str">
        <f>IFERROR(VLOOKUP(Table_Query_from_QDB_Production___SQL_Server[[#This Row],[step_2_seq]],'Employee Benefit Groups'!#REF!,2,FALSE),"-")</f>
        <v>-</v>
      </c>
      <c r="M1501" t="str">
        <f>IFERROR(VLOOKUP(Table_Query_from_QDB_Production___SQL_Server[[#This Row],[step_4_seq]],'Employee Benefit Groups'!#REF!,2,FALSE),"-")</f>
        <v>-</v>
      </c>
      <c r="O1501" t="str">
        <f>IFERROR(VLOOKUP(Table_Query_from_QDB_Production___SQL_Server[[#This Row],[step_4_seq2]],'Employee Benefit Groups'!#REF!,2,FALSE),"-")</f>
        <v>-</v>
      </c>
      <c r="P1501">
        <v>3</v>
      </c>
      <c r="Q1501" t="str">
        <f>IFERROR(VLOOKUP(Table_Query_from_QDB_Production___SQL_Server[[#This Row],[step_5_seq]],'Employee Benefit Groups'!#REF!,2,FALSE),"-")</f>
        <v>-</v>
      </c>
      <c r="S1501" t="str">
        <f>IFERROR(VLOOKUP(Table_Query_from_QDB_Production___SQL_Server[[#This Row],[step_6_seq]],'Employee Benefit Groups'!#REF!,2,FALSE),"-")</f>
        <v>-</v>
      </c>
      <c r="T1501">
        <v>4</v>
      </c>
      <c r="U1501" t="str">
        <f>IFERROR(VLOOKUP(Table_Query_from_QDB_Production___SQL_Server[[#This Row],[step_7_seq]],'Employee Benefit Groups'!#REF!,2,FALSE),"-")</f>
        <v>-</v>
      </c>
      <c r="W1501" t="str">
        <f>IFERROR(VLOOKUP(Table_Query_from_QDB_Production___SQL_Server[[#This Row],[step_8_seq]],'Employee Benefit Groups'!#REF!,2,FALSE),"-")</f>
        <v>-</v>
      </c>
      <c r="Y1501" t="str">
        <f>IFERROR(VLOOKUP(Table_Query_from_QDB_Production___SQL_Server[[#This Row],[step_9_seq]],'Employee Benefit Groups'!#REF!,2,FALSE),"-")</f>
        <v>-</v>
      </c>
      <c r="AA1501" s="15"/>
      <c r="AB1501" s="15">
        <f t="shared" si="276"/>
        <v>0</v>
      </c>
      <c r="AC1501" s="11" t="s">
        <v>11502</v>
      </c>
      <c r="AD1501" s="11" t="str">
        <f t="shared" si="277"/>
        <v>-</v>
      </c>
      <c r="AE1501" s="12"/>
      <c r="AF1501" s="12">
        <f t="shared" si="278"/>
        <v>0</v>
      </c>
      <c r="AG1501" s="13" t="s">
        <v>11502</v>
      </c>
      <c r="AH1501" s="13" t="str">
        <f t="shared" si="279"/>
        <v>-</v>
      </c>
      <c r="AI1501" s="14">
        <v>2</v>
      </c>
      <c r="AJ1501" s="14">
        <f t="shared" si="280"/>
        <v>3</v>
      </c>
      <c r="AK1501" s="15" t="s">
        <v>11497</v>
      </c>
      <c r="AL1501" s="15" t="str">
        <f t="shared" si="281"/>
        <v>-</v>
      </c>
      <c r="AM1501" s="12"/>
      <c r="AN1501" s="12">
        <f t="shared" si="282"/>
        <v>0</v>
      </c>
      <c r="AO1501" s="16" t="s">
        <v>11502</v>
      </c>
      <c r="AP1501" s="16" t="str">
        <f t="shared" si="283"/>
        <v>-</v>
      </c>
      <c r="AQ1501" s="12">
        <v>3</v>
      </c>
      <c r="AR1501" s="12">
        <f t="shared" si="284"/>
        <v>4</v>
      </c>
      <c r="AS1501" s="14" t="s">
        <v>11498</v>
      </c>
      <c r="AT1501" s="14" t="str">
        <f t="shared" si="285"/>
        <v>-</v>
      </c>
      <c r="AU1501"/>
      <c r="AV1501" s="15" t="s">
        <v>11502</v>
      </c>
      <c r="AW1501" s="15" t="str">
        <f t="shared" si="286"/>
        <v>-</v>
      </c>
      <c r="AX1501"/>
      <c r="AY1501" s="17" t="s">
        <v>11502</v>
      </c>
      <c r="AZ1501" s="17" t="str">
        <f t="shared" si="287"/>
        <v>-</v>
      </c>
      <c r="BA1501"/>
    </row>
    <row r="1502" spans="1:53" x14ac:dyDescent="0.3">
      <c r="A1502" t="s">
        <v>4367</v>
      </c>
      <c r="B1502" t="s">
        <v>4368</v>
      </c>
      <c r="C1502" t="s">
        <v>4369</v>
      </c>
      <c r="D1502" t="s">
        <v>4364</v>
      </c>
      <c r="E1502" t="str">
        <f>LEFT(Table_Query_from_QDB_Production___SQL_Server[[#This Row],[ttl_class_ttl_outl]],1)</f>
        <v>7</v>
      </c>
      <c r="F1502" t="str">
        <f>UPPER(IFERROR(VLOOKUP(Table_Query_from_QDB_Production___SQL_Server[[#This Row],[cto_osc_code]],'CTO-OSC Table'!$A$2:$B$24,2,FALSE),"Undefined"))</f>
        <v>COOPERATIVE EXTENSION</v>
      </c>
      <c r="G1502" t="str">
        <f>UPPER(IFERROR(VLOOKUP(Table_Query_from_QDB_Production___SQL_Server[[#This Row],[ttl_class_ttl_outl]],'Title Class Table'!$A$2:$C$146,2,FALSE),"Undefined"))</f>
        <v>COOPERATIVE EXTENSION ADVISOR</v>
      </c>
      <c r="H1502" t="s">
        <v>11449</v>
      </c>
      <c r="I1502">
        <v>4</v>
      </c>
      <c r="K1502" t="str">
        <f>IFERROR(VLOOKUP(Table_Query_from_QDB_Production___SQL_Server[[#This Row],[step_2_seq]],'Employee Benefit Groups'!#REF!,2,FALSE),"-")</f>
        <v>-</v>
      </c>
      <c r="M1502" t="str">
        <f>IFERROR(VLOOKUP(Table_Query_from_QDB_Production___SQL_Server[[#This Row],[step_4_seq]],'Employee Benefit Groups'!#REF!,2,FALSE),"-")</f>
        <v>-</v>
      </c>
      <c r="O1502" t="str">
        <f>IFERROR(VLOOKUP(Table_Query_from_QDB_Production___SQL_Server[[#This Row],[step_4_seq2]],'Employee Benefit Groups'!#REF!,2,FALSE),"-")</f>
        <v>-</v>
      </c>
      <c r="P1502">
        <v>3</v>
      </c>
      <c r="Q1502" t="str">
        <f>IFERROR(VLOOKUP(Table_Query_from_QDB_Production___SQL_Server[[#This Row],[step_5_seq]],'Employee Benefit Groups'!#REF!,2,FALSE),"-")</f>
        <v>-</v>
      </c>
      <c r="S1502" t="str">
        <f>IFERROR(VLOOKUP(Table_Query_from_QDB_Production___SQL_Server[[#This Row],[step_6_seq]],'Employee Benefit Groups'!#REF!,2,FALSE),"-")</f>
        <v>-</v>
      </c>
      <c r="T1502">
        <v>4</v>
      </c>
      <c r="U1502" t="str">
        <f>IFERROR(VLOOKUP(Table_Query_from_QDB_Production___SQL_Server[[#This Row],[step_7_seq]],'Employee Benefit Groups'!#REF!,2,FALSE),"-")</f>
        <v>-</v>
      </c>
      <c r="W1502" t="str">
        <f>IFERROR(VLOOKUP(Table_Query_from_QDB_Production___SQL_Server[[#This Row],[step_8_seq]],'Employee Benefit Groups'!#REF!,2,FALSE),"-")</f>
        <v>-</v>
      </c>
      <c r="Y1502" t="str">
        <f>IFERROR(VLOOKUP(Table_Query_from_QDB_Production___SQL_Server[[#This Row],[step_9_seq]],'Employee Benefit Groups'!#REF!,2,FALSE),"-")</f>
        <v>-</v>
      </c>
      <c r="AA1502" s="15"/>
      <c r="AB1502" s="15">
        <f t="shared" si="276"/>
        <v>0</v>
      </c>
      <c r="AC1502" s="11" t="s">
        <v>11502</v>
      </c>
      <c r="AD1502" s="11" t="str">
        <f t="shared" si="277"/>
        <v>-</v>
      </c>
      <c r="AE1502" s="12"/>
      <c r="AF1502" s="12">
        <f t="shared" si="278"/>
        <v>0</v>
      </c>
      <c r="AG1502" s="13" t="s">
        <v>11502</v>
      </c>
      <c r="AH1502" s="13" t="str">
        <f t="shared" si="279"/>
        <v>-</v>
      </c>
      <c r="AI1502" s="14">
        <v>2</v>
      </c>
      <c r="AJ1502" s="14">
        <f t="shared" si="280"/>
        <v>3</v>
      </c>
      <c r="AK1502" s="15" t="s">
        <v>11497</v>
      </c>
      <c r="AL1502" s="15" t="str">
        <f t="shared" si="281"/>
        <v>-</v>
      </c>
      <c r="AM1502" s="12"/>
      <c r="AN1502" s="12">
        <f t="shared" si="282"/>
        <v>0</v>
      </c>
      <c r="AO1502" s="16" t="s">
        <v>11502</v>
      </c>
      <c r="AP1502" s="16" t="str">
        <f t="shared" si="283"/>
        <v>-</v>
      </c>
      <c r="AQ1502" s="12">
        <v>3</v>
      </c>
      <c r="AR1502" s="12">
        <f t="shared" si="284"/>
        <v>4</v>
      </c>
      <c r="AS1502" s="14" t="s">
        <v>11498</v>
      </c>
      <c r="AT1502" s="14" t="str">
        <f t="shared" si="285"/>
        <v>-</v>
      </c>
      <c r="AU1502"/>
      <c r="AV1502" s="15" t="s">
        <v>11502</v>
      </c>
      <c r="AW1502" s="15" t="str">
        <f t="shared" si="286"/>
        <v>-</v>
      </c>
      <c r="AX1502"/>
      <c r="AY1502" s="17" t="s">
        <v>11502</v>
      </c>
      <c r="AZ1502" s="17" t="str">
        <f t="shared" si="287"/>
        <v>-</v>
      </c>
      <c r="BA1502"/>
    </row>
    <row r="1503" spans="1:53" x14ac:dyDescent="0.3">
      <c r="A1503" t="s">
        <v>4370</v>
      </c>
      <c r="B1503" t="s">
        <v>529</v>
      </c>
      <c r="C1503" t="s">
        <v>4371</v>
      </c>
      <c r="D1503" t="s">
        <v>4364</v>
      </c>
      <c r="E1503" t="str">
        <f>LEFT(Table_Query_from_QDB_Production___SQL_Server[[#This Row],[ttl_class_ttl_outl]],1)</f>
        <v>7</v>
      </c>
      <c r="F1503" t="str">
        <f>UPPER(IFERROR(VLOOKUP(Table_Query_from_QDB_Production___SQL_Server[[#This Row],[cto_osc_code]],'CTO-OSC Table'!$A$2:$B$24,2,FALSE),"Undefined"))</f>
        <v>COOPERATIVE EXTENSION</v>
      </c>
      <c r="G1503" t="str">
        <f>UPPER(IFERROR(VLOOKUP(Table_Query_from_QDB_Production___SQL_Server[[#This Row],[ttl_class_ttl_outl]],'Title Class Table'!$A$2:$C$146,2,FALSE),"Undefined"))</f>
        <v>COOPERATIVE EXTENSION ADVISOR</v>
      </c>
      <c r="H1503" t="s">
        <v>11449</v>
      </c>
      <c r="I1503">
        <v>4</v>
      </c>
      <c r="K1503" t="str">
        <f>IFERROR(VLOOKUP(Table_Query_from_QDB_Production___SQL_Server[[#This Row],[step_2_seq]],'Employee Benefit Groups'!#REF!,2,FALSE),"-")</f>
        <v>-</v>
      </c>
      <c r="M1503" t="str">
        <f>IFERROR(VLOOKUP(Table_Query_from_QDB_Production___SQL_Server[[#This Row],[step_4_seq]],'Employee Benefit Groups'!#REF!,2,FALSE),"-")</f>
        <v>-</v>
      </c>
      <c r="O1503" t="str">
        <f>IFERROR(VLOOKUP(Table_Query_from_QDB_Production___SQL_Server[[#This Row],[step_4_seq2]],'Employee Benefit Groups'!#REF!,2,FALSE),"-")</f>
        <v>-</v>
      </c>
      <c r="P1503">
        <v>3</v>
      </c>
      <c r="Q1503" t="str">
        <f>IFERROR(VLOOKUP(Table_Query_from_QDB_Production___SQL_Server[[#This Row],[step_5_seq]],'Employee Benefit Groups'!#REF!,2,FALSE),"-")</f>
        <v>-</v>
      </c>
      <c r="S1503" t="str">
        <f>IFERROR(VLOOKUP(Table_Query_from_QDB_Production___SQL_Server[[#This Row],[step_6_seq]],'Employee Benefit Groups'!#REF!,2,FALSE),"-")</f>
        <v>-</v>
      </c>
      <c r="T1503">
        <v>4</v>
      </c>
      <c r="U1503" t="str">
        <f>IFERROR(VLOOKUP(Table_Query_from_QDB_Production___SQL_Server[[#This Row],[step_7_seq]],'Employee Benefit Groups'!#REF!,2,FALSE),"-")</f>
        <v>-</v>
      </c>
      <c r="W1503" t="str">
        <f>IFERROR(VLOOKUP(Table_Query_from_QDB_Production___SQL_Server[[#This Row],[step_8_seq]],'Employee Benefit Groups'!#REF!,2,FALSE),"-")</f>
        <v>-</v>
      </c>
      <c r="Y1503" t="str">
        <f>IFERROR(VLOOKUP(Table_Query_from_QDB_Production___SQL_Server[[#This Row],[step_9_seq]],'Employee Benefit Groups'!#REF!,2,FALSE),"-")</f>
        <v>-</v>
      </c>
      <c r="AA1503" s="15"/>
      <c r="AB1503" s="15">
        <f t="shared" si="276"/>
        <v>0</v>
      </c>
      <c r="AC1503" s="11" t="s">
        <v>11502</v>
      </c>
      <c r="AD1503" s="11" t="str">
        <f t="shared" si="277"/>
        <v>-</v>
      </c>
      <c r="AE1503" s="12"/>
      <c r="AF1503" s="12">
        <f t="shared" si="278"/>
        <v>0</v>
      </c>
      <c r="AG1503" s="13" t="s">
        <v>11502</v>
      </c>
      <c r="AH1503" s="13" t="str">
        <f t="shared" si="279"/>
        <v>-</v>
      </c>
      <c r="AI1503" s="14">
        <v>2</v>
      </c>
      <c r="AJ1503" s="14">
        <f t="shared" si="280"/>
        <v>3</v>
      </c>
      <c r="AK1503" s="15" t="s">
        <v>11497</v>
      </c>
      <c r="AL1503" s="15" t="str">
        <f t="shared" si="281"/>
        <v>-</v>
      </c>
      <c r="AM1503" s="12"/>
      <c r="AN1503" s="12">
        <f t="shared" si="282"/>
        <v>0</v>
      </c>
      <c r="AO1503" s="16" t="s">
        <v>11502</v>
      </c>
      <c r="AP1503" s="16" t="str">
        <f t="shared" si="283"/>
        <v>-</v>
      </c>
      <c r="AQ1503" s="12">
        <v>3</v>
      </c>
      <c r="AR1503" s="12">
        <f t="shared" si="284"/>
        <v>4</v>
      </c>
      <c r="AS1503" s="14" t="s">
        <v>11498</v>
      </c>
      <c r="AT1503" s="14" t="str">
        <f t="shared" si="285"/>
        <v>-</v>
      </c>
      <c r="AU1503"/>
      <c r="AV1503" s="15" t="s">
        <v>11502</v>
      </c>
      <c r="AW1503" s="15" t="str">
        <f t="shared" si="286"/>
        <v>-</v>
      </c>
      <c r="AX1503"/>
      <c r="AY1503" s="17" t="s">
        <v>11502</v>
      </c>
      <c r="AZ1503" s="17" t="str">
        <f t="shared" si="287"/>
        <v>-</v>
      </c>
      <c r="BA1503"/>
    </row>
    <row r="1504" spans="1:53" x14ac:dyDescent="0.3">
      <c r="A1504" t="s">
        <v>4372</v>
      </c>
      <c r="B1504" t="s">
        <v>4373</v>
      </c>
      <c r="C1504" t="s">
        <v>4374</v>
      </c>
      <c r="D1504" t="s">
        <v>4364</v>
      </c>
      <c r="E1504" t="str">
        <f>LEFT(Table_Query_from_QDB_Production___SQL_Server[[#This Row],[ttl_class_ttl_outl]],1)</f>
        <v>7</v>
      </c>
      <c r="F1504" t="str">
        <f>UPPER(IFERROR(VLOOKUP(Table_Query_from_QDB_Production___SQL_Server[[#This Row],[cto_osc_code]],'CTO-OSC Table'!$A$2:$B$24,2,FALSE),"Undefined"))</f>
        <v>COOPERATIVE EXTENSION</v>
      </c>
      <c r="G1504" t="str">
        <f>UPPER(IFERROR(VLOOKUP(Table_Query_from_QDB_Production___SQL_Server[[#This Row],[ttl_class_ttl_outl]],'Title Class Table'!$A$2:$C$146,2,FALSE),"Undefined"))</f>
        <v>COOPERATIVE EXTENSION ADVISOR</v>
      </c>
      <c r="H1504" t="s">
        <v>11449</v>
      </c>
      <c r="I1504">
        <v>4</v>
      </c>
      <c r="K1504" t="str">
        <f>IFERROR(VLOOKUP(Table_Query_from_QDB_Production___SQL_Server[[#This Row],[step_2_seq]],'Employee Benefit Groups'!#REF!,2,FALSE),"-")</f>
        <v>-</v>
      </c>
      <c r="M1504" t="str">
        <f>IFERROR(VLOOKUP(Table_Query_from_QDB_Production___SQL_Server[[#This Row],[step_4_seq]],'Employee Benefit Groups'!#REF!,2,FALSE),"-")</f>
        <v>-</v>
      </c>
      <c r="O1504" t="str">
        <f>IFERROR(VLOOKUP(Table_Query_from_QDB_Production___SQL_Server[[#This Row],[step_4_seq2]],'Employee Benefit Groups'!#REF!,2,FALSE),"-")</f>
        <v>-</v>
      </c>
      <c r="P1504">
        <v>3</v>
      </c>
      <c r="Q1504" t="str">
        <f>IFERROR(VLOOKUP(Table_Query_from_QDB_Production___SQL_Server[[#This Row],[step_5_seq]],'Employee Benefit Groups'!#REF!,2,FALSE),"-")</f>
        <v>-</v>
      </c>
      <c r="S1504" t="str">
        <f>IFERROR(VLOOKUP(Table_Query_from_QDB_Production___SQL_Server[[#This Row],[step_6_seq]],'Employee Benefit Groups'!#REF!,2,FALSE),"-")</f>
        <v>-</v>
      </c>
      <c r="T1504">
        <v>4</v>
      </c>
      <c r="U1504" t="str">
        <f>IFERROR(VLOOKUP(Table_Query_from_QDB_Production___SQL_Server[[#This Row],[step_7_seq]],'Employee Benefit Groups'!#REF!,2,FALSE),"-")</f>
        <v>-</v>
      </c>
      <c r="W1504" t="str">
        <f>IFERROR(VLOOKUP(Table_Query_from_QDB_Production___SQL_Server[[#This Row],[step_8_seq]],'Employee Benefit Groups'!#REF!,2,FALSE),"-")</f>
        <v>-</v>
      </c>
      <c r="Y1504" t="str">
        <f>IFERROR(VLOOKUP(Table_Query_from_QDB_Production___SQL_Server[[#This Row],[step_9_seq]],'Employee Benefit Groups'!#REF!,2,FALSE),"-")</f>
        <v>-</v>
      </c>
      <c r="AA1504" s="15"/>
      <c r="AB1504" s="15">
        <f t="shared" si="276"/>
        <v>0</v>
      </c>
      <c r="AC1504" s="11" t="s">
        <v>11502</v>
      </c>
      <c r="AD1504" s="11" t="str">
        <f t="shared" si="277"/>
        <v>-</v>
      </c>
      <c r="AE1504" s="12"/>
      <c r="AF1504" s="12">
        <f t="shared" si="278"/>
        <v>0</v>
      </c>
      <c r="AG1504" s="13" t="s">
        <v>11502</v>
      </c>
      <c r="AH1504" s="13" t="str">
        <f t="shared" si="279"/>
        <v>-</v>
      </c>
      <c r="AI1504" s="14">
        <v>2</v>
      </c>
      <c r="AJ1504" s="14">
        <f t="shared" si="280"/>
        <v>3</v>
      </c>
      <c r="AK1504" s="15" t="s">
        <v>11497</v>
      </c>
      <c r="AL1504" s="15" t="str">
        <f t="shared" si="281"/>
        <v>-</v>
      </c>
      <c r="AM1504" s="12"/>
      <c r="AN1504" s="12">
        <f t="shared" si="282"/>
        <v>0</v>
      </c>
      <c r="AO1504" s="16" t="s">
        <v>11502</v>
      </c>
      <c r="AP1504" s="16" t="str">
        <f t="shared" si="283"/>
        <v>-</v>
      </c>
      <c r="AQ1504" s="12">
        <v>3</v>
      </c>
      <c r="AR1504" s="12">
        <f t="shared" si="284"/>
        <v>4</v>
      </c>
      <c r="AS1504" s="14" t="s">
        <v>11498</v>
      </c>
      <c r="AT1504" s="14" t="str">
        <f t="shared" si="285"/>
        <v>-</v>
      </c>
      <c r="AU1504"/>
      <c r="AV1504" s="15" t="s">
        <v>11502</v>
      </c>
      <c r="AW1504" s="15" t="str">
        <f t="shared" si="286"/>
        <v>-</v>
      </c>
      <c r="AX1504"/>
      <c r="AY1504" s="17" t="s">
        <v>11502</v>
      </c>
      <c r="AZ1504" s="17" t="str">
        <f t="shared" si="287"/>
        <v>-</v>
      </c>
      <c r="BA1504"/>
    </row>
    <row r="1505" spans="1:53" x14ac:dyDescent="0.3">
      <c r="A1505" t="s">
        <v>4375</v>
      </c>
      <c r="B1505" t="s">
        <v>529</v>
      </c>
      <c r="C1505" t="s">
        <v>4376</v>
      </c>
      <c r="D1505" t="s">
        <v>4364</v>
      </c>
      <c r="E1505" t="str">
        <f>LEFT(Table_Query_from_QDB_Production___SQL_Server[[#This Row],[ttl_class_ttl_outl]],1)</f>
        <v>7</v>
      </c>
      <c r="F1505" t="str">
        <f>UPPER(IFERROR(VLOOKUP(Table_Query_from_QDB_Production___SQL_Server[[#This Row],[cto_osc_code]],'CTO-OSC Table'!$A$2:$B$24,2,FALSE),"Undefined"))</f>
        <v>COOPERATIVE EXTENSION</v>
      </c>
      <c r="G1505" t="str">
        <f>UPPER(IFERROR(VLOOKUP(Table_Query_from_QDB_Production___SQL_Server[[#This Row],[ttl_class_ttl_outl]],'Title Class Table'!$A$2:$C$146,2,FALSE),"Undefined"))</f>
        <v>COOPERATIVE EXTENSION ADVISOR</v>
      </c>
      <c r="H1505" t="s">
        <v>11449</v>
      </c>
      <c r="I1505">
        <v>4</v>
      </c>
      <c r="K1505" t="str">
        <f>IFERROR(VLOOKUP(Table_Query_from_QDB_Production___SQL_Server[[#This Row],[step_2_seq]],'Employee Benefit Groups'!#REF!,2,FALSE),"-")</f>
        <v>-</v>
      </c>
      <c r="M1505" t="str">
        <f>IFERROR(VLOOKUP(Table_Query_from_QDB_Production___SQL_Server[[#This Row],[step_4_seq]],'Employee Benefit Groups'!#REF!,2,FALSE),"-")</f>
        <v>-</v>
      </c>
      <c r="O1505" t="str">
        <f>IFERROR(VLOOKUP(Table_Query_from_QDB_Production___SQL_Server[[#This Row],[step_4_seq2]],'Employee Benefit Groups'!#REF!,2,FALSE),"-")</f>
        <v>-</v>
      </c>
      <c r="P1505">
        <v>3</v>
      </c>
      <c r="Q1505" t="str">
        <f>IFERROR(VLOOKUP(Table_Query_from_QDB_Production___SQL_Server[[#This Row],[step_5_seq]],'Employee Benefit Groups'!#REF!,2,FALSE),"-")</f>
        <v>-</v>
      </c>
      <c r="S1505" t="str">
        <f>IFERROR(VLOOKUP(Table_Query_from_QDB_Production___SQL_Server[[#This Row],[step_6_seq]],'Employee Benefit Groups'!#REF!,2,FALSE),"-")</f>
        <v>-</v>
      </c>
      <c r="T1505">
        <v>4</v>
      </c>
      <c r="U1505" t="str">
        <f>IFERROR(VLOOKUP(Table_Query_from_QDB_Production___SQL_Server[[#This Row],[step_7_seq]],'Employee Benefit Groups'!#REF!,2,FALSE),"-")</f>
        <v>-</v>
      </c>
      <c r="W1505" t="str">
        <f>IFERROR(VLOOKUP(Table_Query_from_QDB_Production___SQL_Server[[#This Row],[step_8_seq]],'Employee Benefit Groups'!#REF!,2,FALSE),"-")</f>
        <v>-</v>
      </c>
      <c r="Y1505" t="str">
        <f>IFERROR(VLOOKUP(Table_Query_from_QDB_Production___SQL_Server[[#This Row],[step_9_seq]],'Employee Benefit Groups'!#REF!,2,FALSE),"-")</f>
        <v>-</v>
      </c>
      <c r="AA1505" s="15"/>
      <c r="AB1505" s="15">
        <f t="shared" si="276"/>
        <v>0</v>
      </c>
      <c r="AC1505" s="11" t="s">
        <v>11502</v>
      </c>
      <c r="AD1505" s="11" t="str">
        <f t="shared" si="277"/>
        <v>-</v>
      </c>
      <c r="AE1505" s="12"/>
      <c r="AF1505" s="12">
        <f t="shared" si="278"/>
        <v>0</v>
      </c>
      <c r="AG1505" s="13" t="s">
        <v>11502</v>
      </c>
      <c r="AH1505" s="13" t="str">
        <f t="shared" si="279"/>
        <v>-</v>
      </c>
      <c r="AI1505" s="14">
        <v>2</v>
      </c>
      <c r="AJ1505" s="14">
        <f t="shared" si="280"/>
        <v>3</v>
      </c>
      <c r="AK1505" s="15" t="s">
        <v>11497</v>
      </c>
      <c r="AL1505" s="15" t="str">
        <f t="shared" si="281"/>
        <v>-</v>
      </c>
      <c r="AM1505" s="12"/>
      <c r="AN1505" s="12">
        <f t="shared" si="282"/>
        <v>0</v>
      </c>
      <c r="AO1505" s="16" t="s">
        <v>11502</v>
      </c>
      <c r="AP1505" s="16" t="str">
        <f t="shared" si="283"/>
        <v>-</v>
      </c>
      <c r="AQ1505" s="12">
        <v>3</v>
      </c>
      <c r="AR1505" s="12">
        <f t="shared" si="284"/>
        <v>4</v>
      </c>
      <c r="AS1505" s="14" t="s">
        <v>11498</v>
      </c>
      <c r="AT1505" s="14" t="str">
        <f t="shared" si="285"/>
        <v>-</v>
      </c>
      <c r="AU1505"/>
      <c r="AV1505" s="15" t="s">
        <v>11502</v>
      </c>
      <c r="AW1505" s="15" t="str">
        <f t="shared" si="286"/>
        <v>-</v>
      </c>
      <c r="AX1505"/>
      <c r="AY1505" s="17" t="s">
        <v>11502</v>
      </c>
      <c r="AZ1505" s="17" t="str">
        <f t="shared" si="287"/>
        <v>-</v>
      </c>
      <c r="BA1505"/>
    </row>
    <row r="1506" spans="1:53" x14ac:dyDescent="0.3">
      <c r="A1506" t="s">
        <v>4377</v>
      </c>
      <c r="B1506" t="s">
        <v>4378</v>
      </c>
      <c r="C1506" t="s">
        <v>4379</v>
      </c>
      <c r="D1506" t="s">
        <v>4380</v>
      </c>
      <c r="E1506" t="str">
        <f>LEFT(Table_Query_from_QDB_Production___SQL_Server[[#This Row],[ttl_class_ttl_outl]],1)</f>
        <v>7</v>
      </c>
      <c r="F1506" t="str">
        <f>UPPER(IFERROR(VLOOKUP(Table_Query_from_QDB_Production___SQL_Server[[#This Row],[cto_osc_code]],'CTO-OSC Table'!$A$2:$B$24,2,FALSE),"Undefined"))</f>
        <v>COOPERATIVE EXTENSION</v>
      </c>
      <c r="G1506" t="str">
        <f>UPPER(IFERROR(VLOOKUP(Table_Query_from_QDB_Production___SQL_Server[[#This Row],[ttl_class_ttl_outl]],'Title Class Table'!$A$2:$C$146,2,FALSE),"Undefined"))</f>
        <v>SPECIALIST IN COOPERATIVE EXTENSION</v>
      </c>
      <c r="H1506" t="s">
        <v>11449</v>
      </c>
      <c r="I1506">
        <v>4</v>
      </c>
      <c r="K1506" t="str">
        <f>IFERROR(VLOOKUP(Table_Query_from_QDB_Production___SQL_Server[[#This Row],[step_2_seq]],'Employee Benefit Groups'!#REF!,2,FALSE),"-")</f>
        <v>-</v>
      </c>
      <c r="M1506" t="str">
        <f>IFERROR(VLOOKUP(Table_Query_from_QDB_Production___SQL_Server[[#This Row],[step_4_seq]],'Employee Benefit Groups'!#REF!,2,FALSE),"-")</f>
        <v>-</v>
      </c>
      <c r="O1506" t="str">
        <f>IFERROR(VLOOKUP(Table_Query_from_QDB_Production___SQL_Server[[#This Row],[step_4_seq2]],'Employee Benefit Groups'!#REF!,2,FALSE),"-")</f>
        <v>-</v>
      </c>
      <c r="P1506">
        <v>3</v>
      </c>
      <c r="Q1506" t="str">
        <f>IFERROR(VLOOKUP(Table_Query_from_QDB_Production___SQL_Server[[#This Row],[step_5_seq]],'Employee Benefit Groups'!#REF!,2,FALSE),"-")</f>
        <v>-</v>
      </c>
      <c r="S1506" t="str">
        <f>IFERROR(VLOOKUP(Table_Query_from_QDB_Production___SQL_Server[[#This Row],[step_6_seq]],'Employee Benefit Groups'!#REF!,2,FALSE),"-")</f>
        <v>-</v>
      </c>
      <c r="T1506">
        <v>4</v>
      </c>
      <c r="U1506" t="str">
        <f>IFERROR(VLOOKUP(Table_Query_from_QDB_Production___SQL_Server[[#This Row],[step_7_seq]],'Employee Benefit Groups'!#REF!,2,FALSE),"-")</f>
        <v>-</v>
      </c>
      <c r="W1506" t="str">
        <f>IFERROR(VLOOKUP(Table_Query_from_QDB_Production___SQL_Server[[#This Row],[step_8_seq]],'Employee Benefit Groups'!#REF!,2,FALSE),"-")</f>
        <v>-</v>
      </c>
      <c r="Y1506" t="str">
        <f>IFERROR(VLOOKUP(Table_Query_from_QDB_Production___SQL_Server[[#This Row],[step_9_seq]],'Employee Benefit Groups'!#REF!,2,FALSE),"-")</f>
        <v>-</v>
      </c>
      <c r="AA1506" s="15"/>
      <c r="AB1506" s="15">
        <f t="shared" si="276"/>
        <v>0</v>
      </c>
      <c r="AC1506" s="11" t="s">
        <v>11502</v>
      </c>
      <c r="AD1506" s="11" t="str">
        <f t="shared" si="277"/>
        <v>-</v>
      </c>
      <c r="AE1506" s="12"/>
      <c r="AF1506" s="12">
        <f t="shared" si="278"/>
        <v>0</v>
      </c>
      <c r="AG1506" s="13" t="s">
        <v>11502</v>
      </c>
      <c r="AH1506" s="13" t="str">
        <f t="shared" si="279"/>
        <v>-</v>
      </c>
      <c r="AI1506" s="14">
        <v>2</v>
      </c>
      <c r="AJ1506" s="14">
        <f t="shared" si="280"/>
        <v>3</v>
      </c>
      <c r="AK1506" s="15" t="s">
        <v>11497</v>
      </c>
      <c r="AL1506" s="15" t="str">
        <f t="shared" si="281"/>
        <v>-</v>
      </c>
      <c r="AM1506" s="12"/>
      <c r="AN1506" s="12">
        <f t="shared" si="282"/>
        <v>0</v>
      </c>
      <c r="AO1506" s="16" t="s">
        <v>11502</v>
      </c>
      <c r="AP1506" s="16" t="str">
        <f t="shared" si="283"/>
        <v>-</v>
      </c>
      <c r="AQ1506" s="12">
        <v>3</v>
      </c>
      <c r="AR1506" s="12">
        <f t="shared" si="284"/>
        <v>4</v>
      </c>
      <c r="AS1506" s="14" t="s">
        <v>11498</v>
      </c>
      <c r="AT1506" s="14" t="str">
        <f t="shared" si="285"/>
        <v>-</v>
      </c>
      <c r="AU1506"/>
      <c r="AV1506" s="15" t="s">
        <v>11502</v>
      </c>
      <c r="AW1506" s="15" t="str">
        <f t="shared" si="286"/>
        <v>-</v>
      </c>
      <c r="AX1506"/>
      <c r="AY1506" s="17" t="s">
        <v>11502</v>
      </c>
      <c r="AZ1506" s="17" t="str">
        <f t="shared" si="287"/>
        <v>-</v>
      </c>
      <c r="BA1506"/>
    </row>
    <row r="1507" spans="1:53" x14ac:dyDescent="0.3">
      <c r="A1507" t="s">
        <v>4381</v>
      </c>
      <c r="B1507" t="s">
        <v>529</v>
      </c>
      <c r="C1507" t="s">
        <v>4382</v>
      </c>
      <c r="D1507" t="s">
        <v>4380</v>
      </c>
      <c r="E1507" t="str">
        <f>LEFT(Table_Query_from_QDB_Production___SQL_Server[[#This Row],[ttl_class_ttl_outl]],1)</f>
        <v>7</v>
      </c>
      <c r="F1507" t="str">
        <f>UPPER(IFERROR(VLOOKUP(Table_Query_from_QDB_Production___SQL_Server[[#This Row],[cto_osc_code]],'CTO-OSC Table'!$A$2:$B$24,2,FALSE),"Undefined"))</f>
        <v>COOPERATIVE EXTENSION</v>
      </c>
      <c r="G1507" t="str">
        <f>UPPER(IFERROR(VLOOKUP(Table_Query_from_QDB_Production___SQL_Server[[#This Row],[ttl_class_ttl_outl]],'Title Class Table'!$A$2:$C$146,2,FALSE),"Undefined"))</f>
        <v>SPECIALIST IN COOPERATIVE EXTENSION</v>
      </c>
      <c r="H1507" t="s">
        <v>11449</v>
      </c>
      <c r="I1507">
        <v>4</v>
      </c>
      <c r="K1507" t="str">
        <f>IFERROR(VLOOKUP(Table_Query_from_QDB_Production___SQL_Server[[#This Row],[step_2_seq]],'Employee Benefit Groups'!#REF!,2,FALSE),"-")</f>
        <v>-</v>
      </c>
      <c r="M1507" t="str">
        <f>IFERROR(VLOOKUP(Table_Query_from_QDB_Production___SQL_Server[[#This Row],[step_4_seq]],'Employee Benefit Groups'!#REF!,2,FALSE),"-")</f>
        <v>-</v>
      </c>
      <c r="O1507" t="str">
        <f>IFERROR(VLOOKUP(Table_Query_from_QDB_Production___SQL_Server[[#This Row],[step_4_seq2]],'Employee Benefit Groups'!#REF!,2,FALSE),"-")</f>
        <v>-</v>
      </c>
      <c r="P1507">
        <v>3</v>
      </c>
      <c r="Q1507" t="str">
        <f>IFERROR(VLOOKUP(Table_Query_from_QDB_Production___SQL_Server[[#This Row],[step_5_seq]],'Employee Benefit Groups'!#REF!,2,FALSE),"-")</f>
        <v>-</v>
      </c>
      <c r="S1507" t="str">
        <f>IFERROR(VLOOKUP(Table_Query_from_QDB_Production___SQL_Server[[#This Row],[step_6_seq]],'Employee Benefit Groups'!#REF!,2,FALSE),"-")</f>
        <v>-</v>
      </c>
      <c r="T1507">
        <v>4</v>
      </c>
      <c r="U1507" t="str">
        <f>IFERROR(VLOOKUP(Table_Query_from_QDB_Production___SQL_Server[[#This Row],[step_7_seq]],'Employee Benefit Groups'!#REF!,2,FALSE),"-")</f>
        <v>-</v>
      </c>
      <c r="W1507" t="str">
        <f>IFERROR(VLOOKUP(Table_Query_from_QDB_Production___SQL_Server[[#This Row],[step_8_seq]],'Employee Benefit Groups'!#REF!,2,FALSE),"-")</f>
        <v>-</v>
      </c>
      <c r="Y1507" t="str">
        <f>IFERROR(VLOOKUP(Table_Query_from_QDB_Production___SQL_Server[[#This Row],[step_9_seq]],'Employee Benefit Groups'!#REF!,2,FALSE),"-")</f>
        <v>-</v>
      </c>
      <c r="AA1507" s="15"/>
      <c r="AB1507" s="15">
        <f t="shared" si="276"/>
        <v>0</v>
      </c>
      <c r="AC1507" s="11" t="s">
        <v>11502</v>
      </c>
      <c r="AD1507" s="11" t="str">
        <f t="shared" si="277"/>
        <v>-</v>
      </c>
      <c r="AE1507" s="12"/>
      <c r="AF1507" s="12">
        <f t="shared" si="278"/>
        <v>0</v>
      </c>
      <c r="AG1507" s="13" t="s">
        <v>11502</v>
      </c>
      <c r="AH1507" s="13" t="str">
        <f t="shared" si="279"/>
        <v>-</v>
      </c>
      <c r="AI1507" s="14">
        <v>2</v>
      </c>
      <c r="AJ1507" s="14">
        <f t="shared" si="280"/>
        <v>3</v>
      </c>
      <c r="AK1507" s="15" t="s">
        <v>11497</v>
      </c>
      <c r="AL1507" s="15" t="str">
        <f t="shared" si="281"/>
        <v>-</v>
      </c>
      <c r="AM1507" s="12"/>
      <c r="AN1507" s="12">
        <f t="shared" si="282"/>
        <v>0</v>
      </c>
      <c r="AO1507" s="16" t="s">
        <v>11502</v>
      </c>
      <c r="AP1507" s="16" t="str">
        <f t="shared" si="283"/>
        <v>-</v>
      </c>
      <c r="AQ1507" s="12">
        <v>3</v>
      </c>
      <c r="AR1507" s="12">
        <f t="shared" si="284"/>
        <v>4</v>
      </c>
      <c r="AS1507" s="14" t="s">
        <v>11498</v>
      </c>
      <c r="AT1507" s="14" t="str">
        <f t="shared" si="285"/>
        <v>-</v>
      </c>
      <c r="AU1507"/>
      <c r="AV1507" s="15" t="s">
        <v>11502</v>
      </c>
      <c r="AW1507" s="15" t="str">
        <f t="shared" si="286"/>
        <v>-</v>
      </c>
      <c r="AX1507"/>
      <c r="AY1507" s="17" t="s">
        <v>11502</v>
      </c>
      <c r="AZ1507" s="17" t="str">
        <f t="shared" si="287"/>
        <v>-</v>
      </c>
      <c r="BA1507"/>
    </row>
    <row r="1508" spans="1:53" x14ac:dyDescent="0.3">
      <c r="A1508" t="s">
        <v>4383</v>
      </c>
      <c r="B1508" t="s">
        <v>4384</v>
      </c>
      <c r="C1508" t="s">
        <v>4385</v>
      </c>
      <c r="D1508" t="s">
        <v>4380</v>
      </c>
      <c r="E1508" t="str">
        <f>LEFT(Table_Query_from_QDB_Production___SQL_Server[[#This Row],[ttl_class_ttl_outl]],1)</f>
        <v>7</v>
      </c>
      <c r="F1508" t="str">
        <f>UPPER(IFERROR(VLOOKUP(Table_Query_from_QDB_Production___SQL_Server[[#This Row],[cto_osc_code]],'CTO-OSC Table'!$A$2:$B$24,2,FALSE),"Undefined"))</f>
        <v>COOPERATIVE EXTENSION</v>
      </c>
      <c r="G1508" t="str">
        <f>UPPER(IFERROR(VLOOKUP(Table_Query_from_QDB_Production___SQL_Server[[#This Row],[ttl_class_ttl_outl]],'Title Class Table'!$A$2:$C$146,2,FALSE),"Undefined"))</f>
        <v>SPECIALIST IN COOPERATIVE EXTENSION</v>
      </c>
      <c r="H1508" t="s">
        <v>11449</v>
      </c>
      <c r="I1508">
        <v>4</v>
      </c>
      <c r="K1508" t="str">
        <f>IFERROR(VLOOKUP(Table_Query_from_QDB_Production___SQL_Server[[#This Row],[step_2_seq]],'Employee Benefit Groups'!#REF!,2,FALSE),"-")</f>
        <v>-</v>
      </c>
      <c r="M1508" t="str">
        <f>IFERROR(VLOOKUP(Table_Query_from_QDB_Production___SQL_Server[[#This Row],[step_4_seq]],'Employee Benefit Groups'!#REF!,2,FALSE),"-")</f>
        <v>-</v>
      </c>
      <c r="O1508" t="str">
        <f>IFERROR(VLOOKUP(Table_Query_from_QDB_Production___SQL_Server[[#This Row],[step_4_seq2]],'Employee Benefit Groups'!#REF!,2,FALSE),"-")</f>
        <v>-</v>
      </c>
      <c r="P1508">
        <v>3</v>
      </c>
      <c r="Q1508" t="str">
        <f>IFERROR(VLOOKUP(Table_Query_from_QDB_Production___SQL_Server[[#This Row],[step_5_seq]],'Employee Benefit Groups'!#REF!,2,FALSE),"-")</f>
        <v>-</v>
      </c>
      <c r="S1508" t="str">
        <f>IFERROR(VLOOKUP(Table_Query_from_QDB_Production___SQL_Server[[#This Row],[step_6_seq]],'Employee Benefit Groups'!#REF!,2,FALSE),"-")</f>
        <v>-</v>
      </c>
      <c r="T1508">
        <v>4</v>
      </c>
      <c r="U1508" t="str">
        <f>IFERROR(VLOOKUP(Table_Query_from_QDB_Production___SQL_Server[[#This Row],[step_7_seq]],'Employee Benefit Groups'!#REF!,2,FALSE),"-")</f>
        <v>-</v>
      </c>
      <c r="W1508" t="str">
        <f>IFERROR(VLOOKUP(Table_Query_from_QDB_Production___SQL_Server[[#This Row],[step_8_seq]],'Employee Benefit Groups'!#REF!,2,FALSE),"-")</f>
        <v>-</v>
      </c>
      <c r="Y1508" t="str">
        <f>IFERROR(VLOOKUP(Table_Query_from_QDB_Production___SQL_Server[[#This Row],[step_9_seq]],'Employee Benefit Groups'!#REF!,2,FALSE),"-")</f>
        <v>-</v>
      </c>
      <c r="AA1508" s="15"/>
      <c r="AB1508" s="15">
        <f t="shared" si="276"/>
        <v>0</v>
      </c>
      <c r="AC1508" s="11" t="s">
        <v>11502</v>
      </c>
      <c r="AD1508" s="11" t="str">
        <f t="shared" si="277"/>
        <v>-</v>
      </c>
      <c r="AE1508" s="12"/>
      <c r="AF1508" s="12">
        <f t="shared" si="278"/>
        <v>0</v>
      </c>
      <c r="AG1508" s="13" t="s">
        <v>11502</v>
      </c>
      <c r="AH1508" s="13" t="str">
        <f t="shared" si="279"/>
        <v>-</v>
      </c>
      <c r="AI1508" s="14">
        <v>2</v>
      </c>
      <c r="AJ1508" s="14">
        <f t="shared" si="280"/>
        <v>3</v>
      </c>
      <c r="AK1508" s="15" t="s">
        <v>11497</v>
      </c>
      <c r="AL1508" s="15" t="str">
        <f t="shared" si="281"/>
        <v>-</v>
      </c>
      <c r="AM1508" s="12"/>
      <c r="AN1508" s="12">
        <f t="shared" si="282"/>
        <v>0</v>
      </c>
      <c r="AO1508" s="16" t="s">
        <v>11502</v>
      </c>
      <c r="AP1508" s="16" t="str">
        <f t="shared" si="283"/>
        <v>-</v>
      </c>
      <c r="AQ1508" s="12">
        <v>3</v>
      </c>
      <c r="AR1508" s="12">
        <f t="shared" si="284"/>
        <v>4</v>
      </c>
      <c r="AS1508" s="14" t="s">
        <v>11498</v>
      </c>
      <c r="AT1508" s="14" t="str">
        <f t="shared" si="285"/>
        <v>-</v>
      </c>
      <c r="AU1508"/>
      <c r="AV1508" s="15" t="s">
        <v>11502</v>
      </c>
      <c r="AW1508" s="15" t="str">
        <f t="shared" si="286"/>
        <v>-</v>
      </c>
      <c r="AX1508"/>
      <c r="AY1508" s="17" t="s">
        <v>11502</v>
      </c>
      <c r="AZ1508" s="17" t="str">
        <f t="shared" si="287"/>
        <v>-</v>
      </c>
      <c r="BA1508"/>
    </row>
    <row r="1509" spans="1:53" x14ac:dyDescent="0.3">
      <c r="A1509" t="s">
        <v>4386</v>
      </c>
      <c r="B1509" t="s">
        <v>529</v>
      </c>
      <c r="C1509" t="s">
        <v>4387</v>
      </c>
      <c r="D1509" t="s">
        <v>4380</v>
      </c>
      <c r="E1509" t="str">
        <f>LEFT(Table_Query_from_QDB_Production___SQL_Server[[#This Row],[ttl_class_ttl_outl]],1)</f>
        <v>7</v>
      </c>
      <c r="F1509" t="str">
        <f>UPPER(IFERROR(VLOOKUP(Table_Query_from_QDB_Production___SQL_Server[[#This Row],[cto_osc_code]],'CTO-OSC Table'!$A$2:$B$24,2,FALSE),"Undefined"))</f>
        <v>COOPERATIVE EXTENSION</v>
      </c>
      <c r="G1509" t="str">
        <f>UPPER(IFERROR(VLOOKUP(Table_Query_from_QDB_Production___SQL_Server[[#This Row],[ttl_class_ttl_outl]],'Title Class Table'!$A$2:$C$146,2,FALSE),"Undefined"))</f>
        <v>SPECIALIST IN COOPERATIVE EXTENSION</v>
      </c>
      <c r="H1509" t="s">
        <v>11449</v>
      </c>
      <c r="I1509">
        <v>4</v>
      </c>
      <c r="K1509" t="str">
        <f>IFERROR(VLOOKUP(Table_Query_from_QDB_Production___SQL_Server[[#This Row],[step_2_seq]],'Employee Benefit Groups'!#REF!,2,FALSE),"-")</f>
        <v>-</v>
      </c>
      <c r="M1509" t="str">
        <f>IFERROR(VLOOKUP(Table_Query_from_QDB_Production___SQL_Server[[#This Row],[step_4_seq]],'Employee Benefit Groups'!#REF!,2,FALSE),"-")</f>
        <v>-</v>
      </c>
      <c r="O1509" t="str">
        <f>IFERROR(VLOOKUP(Table_Query_from_QDB_Production___SQL_Server[[#This Row],[step_4_seq2]],'Employee Benefit Groups'!#REF!,2,FALSE),"-")</f>
        <v>-</v>
      </c>
      <c r="P1509">
        <v>3</v>
      </c>
      <c r="Q1509" t="str">
        <f>IFERROR(VLOOKUP(Table_Query_from_QDB_Production___SQL_Server[[#This Row],[step_5_seq]],'Employee Benefit Groups'!#REF!,2,FALSE),"-")</f>
        <v>-</v>
      </c>
      <c r="S1509" t="str">
        <f>IFERROR(VLOOKUP(Table_Query_from_QDB_Production___SQL_Server[[#This Row],[step_6_seq]],'Employee Benefit Groups'!#REF!,2,FALSE),"-")</f>
        <v>-</v>
      </c>
      <c r="T1509">
        <v>4</v>
      </c>
      <c r="U1509" t="str">
        <f>IFERROR(VLOOKUP(Table_Query_from_QDB_Production___SQL_Server[[#This Row],[step_7_seq]],'Employee Benefit Groups'!#REF!,2,FALSE),"-")</f>
        <v>-</v>
      </c>
      <c r="W1509" t="str">
        <f>IFERROR(VLOOKUP(Table_Query_from_QDB_Production___SQL_Server[[#This Row],[step_8_seq]],'Employee Benefit Groups'!#REF!,2,FALSE),"-")</f>
        <v>-</v>
      </c>
      <c r="Y1509" t="str">
        <f>IFERROR(VLOOKUP(Table_Query_from_QDB_Production___SQL_Server[[#This Row],[step_9_seq]],'Employee Benefit Groups'!#REF!,2,FALSE),"-")</f>
        <v>-</v>
      </c>
      <c r="AA1509" s="15"/>
      <c r="AB1509" s="15">
        <f t="shared" si="276"/>
        <v>0</v>
      </c>
      <c r="AC1509" s="11" t="s">
        <v>11502</v>
      </c>
      <c r="AD1509" s="11" t="str">
        <f t="shared" si="277"/>
        <v>-</v>
      </c>
      <c r="AE1509" s="12"/>
      <c r="AF1509" s="12">
        <f t="shared" si="278"/>
        <v>0</v>
      </c>
      <c r="AG1509" s="13" t="s">
        <v>11502</v>
      </c>
      <c r="AH1509" s="13" t="str">
        <f t="shared" si="279"/>
        <v>-</v>
      </c>
      <c r="AI1509" s="14">
        <v>2</v>
      </c>
      <c r="AJ1509" s="14">
        <f t="shared" si="280"/>
        <v>3</v>
      </c>
      <c r="AK1509" s="15" t="s">
        <v>11497</v>
      </c>
      <c r="AL1509" s="15" t="str">
        <f t="shared" si="281"/>
        <v>-</v>
      </c>
      <c r="AM1509" s="12"/>
      <c r="AN1509" s="12">
        <f t="shared" si="282"/>
        <v>0</v>
      </c>
      <c r="AO1509" s="16" t="s">
        <v>11502</v>
      </c>
      <c r="AP1509" s="16" t="str">
        <f t="shared" si="283"/>
        <v>-</v>
      </c>
      <c r="AQ1509" s="12">
        <v>3</v>
      </c>
      <c r="AR1509" s="12">
        <f t="shared" si="284"/>
        <v>4</v>
      </c>
      <c r="AS1509" s="14" t="s">
        <v>11498</v>
      </c>
      <c r="AT1509" s="14" t="str">
        <f t="shared" si="285"/>
        <v>-</v>
      </c>
      <c r="AU1509"/>
      <c r="AV1509" s="15" t="s">
        <v>11502</v>
      </c>
      <c r="AW1509" s="15" t="str">
        <f t="shared" si="286"/>
        <v>-</v>
      </c>
      <c r="AX1509"/>
      <c r="AY1509" s="17" t="s">
        <v>11502</v>
      </c>
      <c r="AZ1509" s="17" t="str">
        <f t="shared" si="287"/>
        <v>-</v>
      </c>
      <c r="BA1509"/>
    </row>
    <row r="1510" spans="1:53" x14ac:dyDescent="0.3">
      <c r="A1510" t="s">
        <v>4388</v>
      </c>
      <c r="B1510" t="s">
        <v>4389</v>
      </c>
      <c r="C1510" t="s">
        <v>4390</v>
      </c>
      <c r="D1510" t="s">
        <v>4380</v>
      </c>
      <c r="E1510" t="str">
        <f>LEFT(Table_Query_from_QDB_Production___SQL_Server[[#This Row],[ttl_class_ttl_outl]],1)</f>
        <v>7</v>
      </c>
      <c r="F1510" t="str">
        <f>UPPER(IFERROR(VLOOKUP(Table_Query_from_QDB_Production___SQL_Server[[#This Row],[cto_osc_code]],'CTO-OSC Table'!$A$2:$B$24,2,FALSE),"Undefined"))</f>
        <v>COOPERATIVE EXTENSION</v>
      </c>
      <c r="G1510" t="str">
        <f>UPPER(IFERROR(VLOOKUP(Table_Query_from_QDB_Production___SQL_Server[[#This Row],[ttl_class_ttl_outl]],'Title Class Table'!$A$2:$C$146,2,FALSE),"Undefined"))</f>
        <v>SPECIALIST IN COOPERATIVE EXTENSION</v>
      </c>
      <c r="H1510" t="s">
        <v>11449</v>
      </c>
      <c r="I1510">
        <v>4</v>
      </c>
      <c r="K1510" t="str">
        <f>IFERROR(VLOOKUP(Table_Query_from_QDB_Production___SQL_Server[[#This Row],[step_2_seq]],'Employee Benefit Groups'!#REF!,2,FALSE),"-")</f>
        <v>-</v>
      </c>
      <c r="M1510" t="str">
        <f>IFERROR(VLOOKUP(Table_Query_from_QDB_Production___SQL_Server[[#This Row],[step_4_seq]],'Employee Benefit Groups'!#REF!,2,FALSE),"-")</f>
        <v>-</v>
      </c>
      <c r="O1510" t="str">
        <f>IFERROR(VLOOKUP(Table_Query_from_QDB_Production___SQL_Server[[#This Row],[step_4_seq2]],'Employee Benefit Groups'!#REF!,2,FALSE),"-")</f>
        <v>-</v>
      </c>
      <c r="P1510">
        <v>3</v>
      </c>
      <c r="Q1510" t="str">
        <f>IFERROR(VLOOKUP(Table_Query_from_QDB_Production___SQL_Server[[#This Row],[step_5_seq]],'Employee Benefit Groups'!#REF!,2,FALSE),"-")</f>
        <v>-</v>
      </c>
      <c r="S1510" t="str">
        <f>IFERROR(VLOOKUP(Table_Query_from_QDB_Production___SQL_Server[[#This Row],[step_6_seq]],'Employee Benefit Groups'!#REF!,2,FALSE),"-")</f>
        <v>-</v>
      </c>
      <c r="T1510">
        <v>4</v>
      </c>
      <c r="U1510" t="str">
        <f>IFERROR(VLOOKUP(Table_Query_from_QDB_Production___SQL_Server[[#This Row],[step_7_seq]],'Employee Benefit Groups'!#REF!,2,FALSE),"-")</f>
        <v>-</v>
      </c>
      <c r="W1510" t="str">
        <f>IFERROR(VLOOKUP(Table_Query_from_QDB_Production___SQL_Server[[#This Row],[step_8_seq]],'Employee Benefit Groups'!#REF!,2,FALSE),"-")</f>
        <v>-</v>
      </c>
      <c r="Y1510" t="str">
        <f>IFERROR(VLOOKUP(Table_Query_from_QDB_Production___SQL_Server[[#This Row],[step_9_seq]],'Employee Benefit Groups'!#REF!,2,FALSE),"-")</f>
        <v>-</v>
      </c>
      <c r="AA1510" s="15"/>
      <c r="AB1510" s="15">
        <f t="shared" si="276"/>
        <v>0</v>
      </c>
      <c r="AC1510" s="11" t="s">
        <v>11502</v>
      </c>
      <c r="AD1510" s="11" t="str">
        <f t="shared" si="277"/>
        <v>-</v>
      </c>
      <c r="AE1510" s="12"/>
      <c r="AF1510" s="12">
        <f t="shared" si="278"/>
        <v>0</v>
      </c>
      <c r="AG1510" s="13" t="s">
        <v>11502</v>
      </c>
      <c r="AH1510" s="13" t="str">
        <f t="shared" si="279"/>
        <v>-</v>
      </c>
      <c r="AI1510" s="14">
        <v>2</v>
      </c>
      <c r="AJ1510" s="14">
        <f t="shared" si="280"/>
        <v>3</v>
      </c>
      <c r="AK1510" s="15" t="s">
        <v>11497</v>
      </c>
      <c r="AL1510" s="15" t="str">
        <f t="shared" si="281"/>
        <v>-</v>
      </c>
      <c r="AM1510" s="12"/>
      <c r="AN1510" s="12">
        <f t="shared" si="282"/>
        <v>0</v>
      </c>
      <c r="AO1510" s="16" t="s">
        <v>11502</v>
      </c>
      <c r="AP1510" s="16" t="str">
        <f t="shared" si="283"/>
        <v>-</v>
      </c>
      <c r="AQ1510" s="12">
        <v>3</v>
      </c>
      <c r="AR1510" s="12">
        <f t="shared" si="284"/>
        <v>4</v>
      </c>
      <c r="AS1510" s="14" t="s">
        <v>11498</v>
      </c>
      <c r="AT1510" s="14" t="str">
        <f t="shared" si="285"/>
        <v>-</v>
      </c>
      <c r="AU1510"/>
      <c r="AV1510" s="15" t="s">
        <v>11502</v>
      </c>
      <c r="AW1510" s="15" t="str">
        <f t="shared" si="286"/>
        <v>-</v>
      </c>
      <c r="AX1510"/>
      <c r="AY1510" s="17" t="s">
        <v>11502</v>
      </c>
      <c r="AZ1510" s="17" t="str">
        <f t="shared" si="287"/>
        <v>-</v>
      </c>
      <c r="BA1510"/>
    </row>
    <row r="1511" spans="1:53" x14ac:dyDescent="0.3">
      <c r="A1511" t="s">
        <v>4391</v>
      </c>
      <c r="B1511" t="s">
        <v>529</v>
      </c>
      <c r="C1511" t="s">
        <v>4392</v>
      </c>
      <c r="D1511" t="s">
        <v>4380</v>
      </c>
      <c r="E1511" t="str">
        <f>LEFT(Table_Query_from_QDB_Production___SQL_Server[[#This Row],[ttl_class_ttl_outl]],1)</f>
        <v>7</v>
      </c>
      <c r="F1511" t="str">
        <f>UPPER(IFERROR(VLOOKUP(Table_Query_from_QDB_Production___SQL_Server[[#This Row],[cto_osc_code]],'CTO-OSC Table'!$A$2:$B$24,2,FALSE),"Undefined"))</f>
        <v>COOPERATIVE EXTENSION</v>
      </c>
      <c r="G1511" t="str">
        <f>UPPER(IFERROR(VLOOKUP(Table_Query_from_QDB_Production___SQL_Server[[#This Row],[ttl_class_ttl_outl]],'Title Class Table'!$A$2:$C$146,2,FALSE),"Undefined"))</f>
        <v>SPECIALIST IN COOPERATIVE EXTENSION</v>
      </c>
      <c r="H1511" t="s">
        <v>11449</v>
      </c>
      <c r="I1511">
        <v>4</v>
      </c>
      <c r="K1511" t="str">
        <f>IFERROR(VLOOKUP(Table_Query_from_QDB_Production___SQL_Server[[#This Row],[step_2_seq]],'Employee Benefit Groups'!#REF!,2,FALSE),"-")</f>
        <v>-</v>
      </c>
      <c r="M1511" t="str">
        <f>IFERROR(VLOOKUP(Table_Query_from_QDB_Production___SQL_Server[[#This Row],[step_4_seq]],'Employee Benefit Groups'!#REF!,2,FALSE),"-")</f>
        <v>-</v>
      </c>
      <c r="O1511" t="str">
        <f>IFERROR(VLOOKUP(Table_Query_from_QDB_Production___SQL_Server[[#This Row],[step_4_seq2]],'Employee Benefit Groups'!#REF!,2,FALSE),"-")</f>
        <v>-</v>
      </c>
      <c r="P1511">
        <v>3</v>
      </c>
      <c r="Q1511" t="str">
        <f>IFERROR(VLOOKUP(Table_Query_from_QDB_Production___SQL_Server[[#This Row],[step_5_seq]],'Employee Benefit Groups'!#REF!,2,FALSE),"-")</f>
        <v>-</v>
      </c>
      <c r="S1511" t="str">
        <f>IFERROR(VLOOKUP(Table_Query_from_QDB_Production___SQL_Server[[#This Row],[step_6_seq]],'Employee Benefit Groups'!#REF!,2,FALSE),"-")</f>
        <v>-</v>
      </c>
      <c r="T1511">
        <v>4</v>
      </c>
      <c r="U1511" t="str">
        <f>IFERROR(VLOOKUP(Table_Query_from_QDB_Production___SQL_Server[[#This Row],[step_7_seq]],'Employee Benefit Groups'!#REF!,2,FALSE),"-")</f>
        <v>-</v>
      </c>
      <c r="W1511" t="str">
        <f>IFERROR(VLOOKUP(Table_Query_from_QDB_Production___SQL_Server[[#This Row],[step_8_seq]],'Employee Benefit Groups'!#REF!,2,FALSE),"-")</f>
        <v>-</v>
      </c>
      <c r="Y1511" t="str">
        <f>IFERROR(VLOOKUP(Table_Query_from_QDB_Production___SQL_Server[[#This Row],[step_9_seq]],'Employee Benefit Groups'!#REF!,2,FALSE),"-")</f>
        <v>-</v>
      </c>
      <c r="AA1511" s="15"/>
      <c r="AB1511" s="15">
        <f t="shared" si="276"/>
        <v>0</v>
      </c>
      <c r="AC1511" s="11" t="s">
        <v>11502</v>
      </c>
      <c r="AD1511" s="11" t="str">
        <f t="shared" si="277"/>
        <v>-</v>
      </c>
      <c r="AE1511" s="12"/>
      <c r="AF1511" s="12">
        <f t="shared" si="278"/>
        <v>0</v>
      </c>
      <c r="AG1511" s="13" t="s">
        <v>11502</v>
      </c>
      <c r="AH1511" s="13" t="str">
        <f t="shared" si="279"/>
        <v>-</v>
      </c>
      <c r="AI1511" s="14">
        <v>2</v>
      </c>
      <c r="AJ1511" s="14">
        <f t="shared" si="280"/>
        <v>3</v>
      </c>
      <c r="AK1511" s="15" t="s">
        <v>11497</v>
      </c>
      <c r="AL1511" s="15" t="str">
        <f t="shared" si="281"/>
        <v>-</v>
      </c>
      <c r="AM1511" s="12"/>
      <c r="AN1511" s="12">
        <f t="shared" si="282"/>
        <v>0</v>
      </c>
      <c r="AO1511" s="16" t="s">
        <v>11502</v>
      </c>
      <c r="AP1511" s="16" t="str">
        <f t="shared" si="283"/>
        <v>-</v>
      </c>
      <c r="AQ1511" s="12">
        <v>3</v>
      </c>
      <c r="AR1511" s="12">
        <f t="shared" si="284"/>
        <v>4</v>
      </c>
      <c r="AS1511" s="14" t="s">
        <v>11498</v>
      </c>
      <c r="AT1511" s="14" t="str">
        <f t="shared" si="285"/>
        <v>-</v>
      </c>
      <c r="AU1511"/>
      <c r="AV1511" s="15" t="s">
        <v>11502</v>
      </c>
      <c r="AW1511" s="15" t="str">
        <f t="shared" si="286"/>
        <v>-</v>
      </c>
      <c r="AX1511"/>
      <c r="AY1511" s="17" t="s">
        <v>11502</v>
      </c>
      <c r="AZ1511" s="17" t="str">
        <f t="shared" si="287"/>
        <v>-</v>
      </c>
      <c r="BA1511"/>
    </row>
    <row r="1512" spans="1:53" x14ac:dyDescent="0.3">
      <c r="A1512" t="s">
        <v>4393</v>
      </c>
      <c r="B1512" t="s">
        <v>529</v>
      </c>
      <c r="C1512" t="s">
        <v>4394</v>
      </c>
      <c r="D1512" t="s">
        <v>4325</v>
      </c>
      <c r="E1512" t="str">
        <f>LEFT(Table_Query_from_QDB_Production___SQL_Server[[#This Row],[ttl_class_ttl_outl]],1)</f>
        <v>5</v>
      </c>
      <c r="F1512" t="str">
        <f>UPPER(IFERROR(VLOOKUP(Table_Query_from_QDB_Production___SQL_Server[[#This Row],[cto_osc_code]],'CTO-OSC Table'!$A$2:$B$24,2,FALSE),"Undefined"))</f>
        <v>RESEARCH</v>
      </c>
      <c r="G1512" t="str">
        <f>UPPER(IFERROR(VLOOKUP(Table_Query_from_QDB_Production___SQL_Server[[#This Row],[ttl_class_ttl_outl]],'Title Class Table'!$A$2:$C$146,2,FALSE),"Undefined"))</f>
        <v>PROJECT SERIES</v>
      </c>
      <c r="H1512" t="s">
        <v>11449</v>
      </c>
      <c r="I1512">
        <v>4</v>
      </c>
      <c r="K1512" t="str">
        <f>IFERROR(VLOOKUP(Table_Query_from_QDB_Production___SQL_Server[[#This Row],[step_2_seq]],'Employee Benefit Groups'!#REF!,2,FALSE),"-")</f>
        <v>-</v>
      </c>
      <c r="M1512" t="str">
        <f>IFERROR(VLOOKUP(Table_Query_from_QDB_Production___SQL_Server[[#This Row],[step_4_seq]],'Employee Benefit Groups'!#REF!,2,FALSE),"-")</f>
        <v>-</v>
      </c>
      <c r="O1512" t="str">
        <f>IFERROR(VLOOKUP(Table_Query_from_QDB_Production___SQL_Server[[#This Row],[step_4_seq2]],'Employee Benefit Groups'!#REF!,2,FALSE),"-")</f>
        <v>-</v>
      </c>
      <c r="P1512">
        <v>3</v>
      </c>
      <c r="Q1512" t="str">
        <f>IFERROR(VLOOKUP(Table_Query_from_QDB_Production___SQL_Server[[#This Row],[step_5_seq]],'Employee Benefit Groups'!#REF!,2,FALSE),"-")</f>
        <v>-</v>
      </c>
      <c r="S1512" t="str">
        <f>IFERROR(VLOOKUP(Table_Query_from_QDB_Production___SQL_Server[[#This Row],[step_6_seq]],'Employee Benefit Groups'!#REF!,2,FALSE),"-")</f>
        <v>-</v>
      </c>
      <c r="T1512">
        <v>4</v>
      </c>
      <c r="U1512" t="str">
        <f>IFERROR(VLOOKUP(Table_Query_from_QDB_Production___SQL_Server[[#This Row],[step_7_seq]],'Employee Benefit Groups'!#REF!,2,FALSE),"-")</f>
        <v>-</v>
      </c>
      <c r="W1512" t="str">
        <f>IFERROR(VLOOKUP(Table_Query_from_QDB_Production___SQL_Server[[#This Row],[step_8_seq]],'Employee Benefit Groups'!#REF!,2,FALSE),"-")</f>
        <v>-</v>
      </c>
      <c r="Y1512" t="str">
        <f>IFERROR(VLOOKUP(Table_Query_from_QDB_Production___SQL_Server[[#This Row],[step_9_seq]],'Employee Benefit Groups'!#REF!,2,FALSE),"-")</f>
        <v>-</v>
      </c>
      <c r="AA1512" s="15"/>
      <c r="AB1512" s="15">
        <f t="shared" si="276"/>
        <v>0</v>
      </c>
      <c r="AC1512" s="11" t="s">
        <v>11502</v>
      </c>
      <c r="AD1512" s="11" t="str">
        <f t="shared" si="277"/>
        <v>-</v>
      </c>
      <c r="AE1512" s="12"/>
      <c r="AF1512" s="12">
        <f t="shared" si="278"/>
        <v>0</v>
      </c>
      <c r="AG1512" s="13" t="s">
        <v>11502</v>
      </c>
      <c r="AH1512" s="13" t="str">
        <f t="shared" si="279"/>
        <v>-</v>
      </c>
      <c r="AI1512" s="14">
        <v>2</v>
      </c>
      <c r="AJ1512" s="14">
        <f t="shared" si="280"/>
        <v>3</v>
      </c>
      <c r="AK1512" s="15" t="s">
        <v>11497</v>
      </c>
      <c r="AL1512" s="15" t="str">
        <f t="shared" si="281"/>
        <v>-</v>
      </c>
      <c r="AM1512" s="12"/>
      <c r="AN1512" s="12">
        <f t="shared" si="282"/>
        <v>0</v>
      </c>
      <c r="AO1512" s="16" t="s">
        <v>11502</v>
      </c>
      <c r="AP1512" s="16" t="str">
        <f t="shared" si="283"/>
        <v>-</v>
      </c>
      <c r="AQ1512" s="12">
        <v>3</v>
      </c>
      <c r="AR1512" s="12">
        <f t="shared" si="284"/>
        <v>4</v>
      </c>
      <c r="AS1512" s="14" t="s">
        <v>11498</v>
      </c>
      <c r="AT1512" s="14" t="str">
        <f t="shared" si="285"/>
        <v>-</v>
      </c>
      <c r="AU1512"/>
      <c r="AV1512" s="15" t="s">
        <v>11502</v>
      </c>
      <c r="AW1512" s="15" t="str">
        <f t="shared" si="286"/>
        <v>-</v>
      </c>
      <c r="AX1512"/>
      <c r="AY1512" s="17" t="s">
        <v>11502</v>
      </c>
      <c r="AZ1512" s="17" t="str">
        <f t="shared" si="287"/>
        <v>-</v>
      </c>
      <c r="BA1512"/>
    </row>
    <row r="1513" spans="1:53" x14ac:dyDescent="0.3">
      <c r="A1513" t="s">
        <v>4395</v>
      </c>
      <c r="B1513" t="s">
        <v>529</v>
      </c>
      <c r="C1513" t="s">
        <v>4396</v>
      </c>
      <c r="D1513" t="s">
        <v>4325</v>
      </c>
      <c r="E1513" t="str">
        <f>LEFT(Table_Query_from_QDB_Production___SQL_Server[[#This Row],[ttl_class_ttl_outl]],1)</f>
        <v>5</v>
      </c>
      <c r="F1513" t="str">
        <f>UPPER(IFERROR(VLOOKUP(Table_Query_from_QDB_Production___SQL_Server[[#This Row],[cto_osc_code]],'CTO-OSC Table'!$A$2:$B$24,2,FALSE),"Undefined"))</f>
        <v>RESEARCH</v>
      </c>
      <c r="G1513" t="str">
        <f>UPPER(IFERROR(VLOOKUP(Table_Query_from_QDB_Production___SQL_Server[[#This Row],[ttl_class_ttl_outl]],'Title Class Table'!$A$2:$C$146,2,FALSE),"Undefined"))</f>
        <v>PROJECT SERIES</v>
      </c>
      <c r="H1513" t="s">
        <v>11449</v>
      </c>
      <c r="I1513">
        <v>4</v>
      </c>
      <c r="K1513" t="str">
        <f>IFERROR(VLOOKUP(Table_Query_from_QDB_Production___SQL_Server[[#This Row],[step_2_seq]],'Employee Benefit Groups'!#REF!,2,FALSE),"-")</f>
        <v>-</v>
      </c>
      <c r="M1513" t="str">
        <f>IFERROR(VLOOKUP(Table_Query_from_QDB_Production___SQL_Server[[#This Row],[step_4_seq]],'Employee Benefit Groups'!#REF!,2,FALSE),"-")</f>
        <v>-</v>
      </c>
      <c r="O1513" t="str">
        <f>IFERROR(VLOOKUP(Table_Query_from_QDB_Production___SQL_Server[[#This Row],[step_4_seq2]],'Employee Benefit Groups'!#REF!,2,FALSE),"-")</f>
        <v>-</v>
      </c>
      <c r="P1513">
        <v>3</v>
      </c>
      <c r="Q1513" t="str">
        <f>IFERROR(VLOOKUP(Table_Query_from_QDB_Production___SQL_Server[[#This Row],[step_5_seq]],'Employee Benefit Groups'!#REF!,2,FALSE),"-")</f>
        <v>-</v>
      </c>
      <c r="S1513" t="str">
        <f>IFERROR(VLOOKUP(Table_Query_from_QDB_Production___SQL_Server[[#This Row],[step_6_seq]],'Employee Benefit Groups'!#REF!,2,FALSE),"-")</f>
        <v>-</v>
      </c>
      <c r="T1513">
        <v>4</v>
      </c>
      <c r="U1513" t="str">
        <f>IFERROR(VLOOKUP(Table_Query_from_QDB_Production___SQL_Server[[#This Row],[step_7_seq]],'Employee Benefit Groups'!#REF!,2,FALSE),"-")</f>
        <v>-</v>
      </c>
      <c r="W1513" t="str">
        <f>IFERROR(VLOOKUP(Table_Query_from_QDB_Production___SQL_Server[[#This Row],[step_8_seq]],'Employee Benefit Groups'!#REF!,2,FALSE),"-")</f>
        <v>-</v>
      </c>
      <c r="Y1513" t="str">
        <f>IFERROR(VLOOKUP(Table_Query_from_QDB_Production___SQL_Server[[#This Row],[step_9_seq]],'Employee Benefit Groups'!#REF!,2,FALSE),"-")</f>
        <v>-</v>
      </c>
      <c r="AA1513" s="15"/>
      <c r="AB1513" s="15">
        <f t="shared" si="276"/>
        <v>0</v>
      </c>
      <c r="AC1513" s="11" t="s">
        <v>11502</v>
      </c>
      <c r="AD1513" s="11" t="str">
        <f t="shared" si="277"/>
        <v>-</v>
      </c>
      <c r="AE1513" s="12"/>
      <c r="AF1513" s="12">
        <f t="shared" si="278"/>
        <v>0</v>
      </c>
      <c r="AG1513" s="13" t="s">
        <v>11502</v>
      </c>
      <c r="AH1513" s="13" t="str">
        <f t="shared" si="279"/>
        <v>-</v>
      </c>
      <c r="AI1513" s="14">
        <v>2</v>
      </c>
      <c r="AJ1513" s="14">
        <f t="shared" si="280"/>
        <v>3</v>
      </c>
      <c r="AK1513" s="15" t="s">
        <v>11497</v>
      </c>
      <c r="AL1513" s="15" t="str">
        <f t="shared" si="281"/>
        <v>-</v>
      </c>
      <c r="AM1513" s="12"/>
      <c r="AN1513" s="12">
        <f t="shared" si="282"/>
        <v>0</v>
      </c>
      <c r="AO1513" s="16" t="s">
        <v>11502</v>
      </c>
      <c r="AP1513" s="16" t="str">
        <f t="shared" si="283"/>
        <v>-</v>
      </c>
      <c r="AQ1513" s="12">
        <v>3</v>
      </c>
      <c r="AR1513" s="12">
        <f t="shared" si="284"/>
        <v>4</v>
      </c>
      <c r="AS1513" s="14" t="s">
        <v>11498</v>
      </c>
      <c r="AT1513" s="14" t="str">
        <f t="shared" si="285"/>
        <v>-</v>
      </c>
      <c r="AU1513"/>
      <c r="AV1513" s="15" t="s">
        <v>11502</v>
      </c>
      <c r="AW1513" s="15" t="str">
        <f t="shared" si="286"/>
        <v>-</v>
      </c>
      <c r="AX1513"/>
      <c r="AY1513" s="17" t="s">
        <v>11502</v>
      </c>
      <c r="AZ1513" s="17" t="str">
        <f t="shared" si="287"/>
        <v>-</v>
      </c>
      <c r="BA1513"/>
    </row>
    <row r="1514" spans="1:53" x14ac:dyDescent="0.3">
      <c r="A1514" t="s">
        <v>4397</v>
      </c>
      <c r="B1514" t="s">
        <v>529</v>
      </c>
      <c r="C1514" t="s">
        <v>4398</v>
      </c>
      <c r="D1514" t="s">
        <v>4325</v>
      </c>
      <c r="E1514" t="str">
        <f>LEFT(Table_Query_from_QDB_Production___SQL_Server[[#This Row],[ttl_class_ttl_outl]],1)</f>
        <v>5</v>
      </c>
      <c r="F1514" t="str">
        <f>UPPER(IFERROR(VLOOKUP(Table_Query_from_QDB_Production___SQL_Server[[#This Row],[cto_osc_code]],'CTO-OSC Table'!$A$2:$B$24,2,FALSE),"Undefined"))</f>
        <v>RESEARCH</v>
      </c>
      <c r="G1514" t="str">
        <f>UPPER(IFERROR(VLOOKUP(Table_Query_from_QDB_Production___SQL_Server[[#This Row],[ttl_class_ttl_outl]],'Title Class Table'!$A$2:$C$146,2,FALSE),"Undefined"))</f>
        <v>PROJECT SERIES</v>
      </c>
      <c r="H1514" t="s">
        <v>11449</v>
      </c>
      <c r="I1514">
        <v>4</v>
      </c>
      <c r="K1514" t="str">
        <f>IFERROR(VLOOKUP(Table_Query_from_QDB_Production___SQL_Server[[#This Row],[step_2_seq]],'Employee Benefit Groups'!#REF!,2,FALSE),"-")</f>
        <v>-</v>
      </c>
      <c r="M1514" t="str">
        <f>IFERROR(VLOOKUP(Table_Query_from_QDB_Production___SQL_Server[[#This Row],[step_4_seq]],'Employee Benefit Groups'!#REF!,2,FALSE),"-")</f>
        <v>-</v>
      </c>
      <c r="O1514" t="str">
        <f>IFERROR(VLOOKUP(Table_Query_from_QDB_Production___SQL_Server[[#This Row],[step_4_seq2]],'Employee Benefit Groups'!#REF!,2,FALSE),"-")</f>
        <v>-</v>
      </c>
      <c r="P1514">
        <v>3</v>
      </c>
      <c r="Q1514" t="str">
        <f>IFERROR(VLOOKUP(Table_Query_from_QDB_Production___SQL_Server[[#This Row],[step_5_seq]],'Employee Benefit Groups'!#REF!,2,FALSE),"-")</f>
        <v>-</v>
      </c>
      <c r="S1514" t="str">
        <f>IFERROR(VLOOKUP(Table_Query_from_QDB_Production___SQL_Server[[#This Row],[step_6_seq]],'Employee Benefit Groups'!#REF!,2,FALSE),"-")</f>
        <v>-</v>
      </c>
      <c r="T1514">
        <v>4</v>
      </c>
      <c r="U1514" t="str">
        <f>IFERROR(VLOOKUP(Table_Query_from_QDB_Production___SQL_Server[[#This Row],[step_7_seq]],'Employee Benefit Groups'!#REF!,2,FALSE),"-")</f>
        <v>-</v>
      </c>
      <c r="W1514" t="str">
        <f>IFERROR(VLOOKUP(Table_Query_from_QDB_Production___SQL_Server[[#This Row],[step_8_seq]],'Employee Benefit Groups'!#REF!,2,FALSE),"-")</f>
        <v>-</v>
      </c>
      <c r="Y1514" t="str">
        <f>IFERROR(VLOOKUP(Table_Query_from_QDB_Production___SQL_Server[[#This Row],[step_9_seq]],'Employee Benefit Groups'!#REF!,2,FALSE),"-")</f>
        <v>-</v>
      </c>
      <c r="AA1514" s="15"/>
      <c r="AB1514" s="15">
        <f t="shared" si="276"/>
        <v>0</v>
      </c>
      <c r="AC1514" s="11" t="s">
        <v>11502</v>
      </c>
      <c r="AD1514" s="11" t="str">
        <f t="shared" si="277"/>
        <v>-</v>
      </c>
      <c r="AE1514" s="12"/>
      <c r="AF1514" s="12">
        <f t="shared" si="278"/>
        <v>0</v>
      </c>
      <c r="AG1514" s="13" t="s">
        <v>11502</v>
      </c>
      <c r="AH1514" s="13" t="str">
        <f t="shared" si="279"/>
        <v>-</v>
      </c>
      <c r="AI1514" s="14">
        <v>2</v>
      </c>
      <c r="AJ1514" s="14">
        <f t="shared" si="280"/>
        <v>3</v>
      </c>
      <c r="AK1514" s="15" t="s">
        <v>11497</v>
      </c>
      <c r="AL1514" s="15" t="str">
        <f t="shared" si="281"/>
        <v>-</v>
      </c>
      <c r="AM1514" s="12"/>
      <c r="AN1514" s="12">
        <f t="shared" si="282"/>
        <v>0</v>
      </c>
      <c r="AO1514" s="16" t="s">
        <v>11502</v>
      </c>
      <c r="AP1514" s="16" t="str">
        <f t="shared" si="283"/>
        <v>-</v>
      </c>
      <c r="AQ1514" s="12">
        <v>3</v>
      </c>
      <c r="AR1514" s="12">
        <f t="shared" si="284"/>
        <v>4</v>
      </c>
      <c r="AS1514" s="14" t="s">
        <v>11498</v>
      </c>
      <c r="AT1514" s="14" t="str">
        <f t="shared" si="285"/>
        <v>-</v>
      </c>
      <c r="AU1514"/>
      <c r="AV1514" s="15" t="s">
        <v>11502</v>
      </c>
      <c r="AW1514" s="15" t="str">
        <f t="shared" si="286"/>
        <v>-</v>
      </c>
      <c r="AX1514"/>
      <c r="AY1514" s="17" t="s">
        <v>11502</v>
      </c>
      <c r="AZ1514" s="17" t="str">
        <f t="shared" si="287"/>
        <v>-</v>
      </c>
      <c r="BA1514"/>
    </row>
    <row r="1515" spans="1:53" x14ac:dyDescent="0.3">
      <c r="A1515" t="s">
        <v>4399</v>
      </c>
      <c r="B1515" t="s">
        <v>529</v>
      </c>
      <c r="C1515" t="s">
        <v>4400</v>
      </c>
      <c r="D1515" t="s">
        <v>4325</v>
      </c>
      <c r="E1515" t="str">
        <f>LEFT(Table_Query_from_QDB_Production___SQL_Server[[#This Row],[ttl_class_ttl_outl]],1)</f>
        <v>5</v>
      </c>
      <c r="F1515" t="str">
        <f>UPPER(IFERROR(VLOOKUP(Table_Query_from_QDB_Production___SQL_Server[[#This Row],[cto_osc_code]],'CTO-OSC Table'!$A$2:$B$24,2,FALSE),"Undefined"))</f>
        <v>RESEARCH</v>
      </c>
      <c r="G1515" t="str">
        <f>UPPER(IFERROR(VLOOKUP(Table_Query_from_QDB_Production___SQL_Server[[#This Row],[ttl_class_ttl_outl]],'Title Class Table'!$A$2:$C$146,2,FALSE),"Undefined"))</f>
        <v>PROJECT SERIES</v>
      </c>
      <c r="H1515" t="s">
        <v>11449</v>
      </c>
      <c r="I1515">
        <v>4</v>
      </c>
      <c r="K1515" t="str">
        <f>IFERROR(VLOOKUP(Table_Query_from_QDB_Production___SQL_Server[[#This Row],[step_2_seq]],'Employee Benefit Groups'!#REF!,2,FALSE),"-")</f>
        <v>-</v>
      </c>
      <c r="M1515" t="str">
        <f>IFERROR(VLOOKUP(Table_Query_from_QDB_Production___SQL_Server[[#This Row],[step_4_seq]],'Employee Benefit Groups'!#REF!,2,FALSE),"-")</f>
        <v>-</v>
      </c>
      <c r="O1515" t="str">
        <f>IFERROR(VLOOKUP(Table_Query_from_QDB_Production___SQL_Server[[#This Row],[step_4_seq2]],'Employee Benefit Groups'!#REF!,2,FALSE),"-")</f>
        <v>-</v>
      </c>
      <c r="P1515">
        <v>3</v>
      </c>
      <c r="Q1515" t="str">
        <f>IFERROR(VLOOKUP(Table_Query_from_QDB_Production___SQL_Server[[#This Row],[step_5_seq]],'Employee Benefit Groups'!#REF!,2,FALSE),"-")</f>
        <v>-</v>
      </c>
      <c r="S1515" t="str">
        <f>IFERROR(VLOOKUP(Table_Query_from_QDB_Production___SQL_Server[[#This Row],[step_6_seq]],'Employee Benefit Groups'!#REF!,2,FALSE),"-")</f>
        <v>-</v>
      </c>
      <c r="T1515">
        <v>4</v>
      </c>
      <c r="U1515" t="str">
        <f>IFERROR(VLOOKUP(Table_Query_from_QDB_Production___SQL_Server[[#This Row],[step_7_seq]],'Employee Benefit Groups'!#REF!,2,FALSE),"-")</f>
        <v>-</v>
      </c>
      <c r="W1515" t="str">
        <f>IFERROR(VLOOKUP(Table_Query_from_QDB_Production___SQL_Server[[#This Row],[step_8_seq]],'Employee Benefit Groups'!#REF!,2,FALSE),"-")</f>
        <v>-</v>
      </c>
      <c r="Y1515" t="str">
        <f>IFERROR(VLOOKUP(Table_Query_from_QDB_Production___SQL_Server[[#This Row],[step_9_seq]],'Employee Benefit Groups'!#REF!,2,FALSE),"-")</f>
        <v>-</v>
      </c>
      <c r="AA1515" s="15"/>
      <c r="AB1515" s="15">
        <f t="shared" si="276"/>
        <v>0</v>
      </c>
      <c r="AC1515" s="11" t="s">
        <v>11502</v>
      </c>
      <c r="AD1515" s="11" t="str">
        <f t="shared" si="277"/>
        <v>-</v>
      </c>
      <c r="AE1515" s="12"/>
      <c r="AF1515" s="12">
        <f t="shared" si="278"/>
        <v>0</v>
      </c>
      <c r="AG1515" s="13" t="s">
        <v>11502</v>
      </c>
      <c r="AH1515" s="13" t="str">
        <f t="shared" si="279"/>
        <v>-</v>
      </c>
      <c r="AI1515" s="14">
        <v>2</v>
      </c>
      <c r="AJ1515" s="14">
        <f t="shared" si="280"/>
        <v>3</v>
      </c>
      <c r="AK1515" s="15" t="s">
        <v>11497</v>
      </c>
      <c r="AL1515" s="15" t="str">
        <f t="shared" si="281"/>
        <v>-</v>
      </c>
      <c r="AM1515" s="12"/>
      <c r="AN1515" s="12">
        <f t="shared" si="282"/>
        <v>0</v>
      </c>
      <c r="AO1515" s="16" t="s">
        <v>11502</v>
      </c>
      <c r="AP1515" s="16" t="str">
        <f t="shared" si="283"/>
        <v>-</v>
      </c>
      <c r="AQ1515" s="12">
        <v>3</v>
      </c>
      <c r="AR1515" s="12">
        <f t="shared" si="284"/>
        <v>4</v>
      </c>
      <c r="AS1515" s="14" t="s">
        <v>11498</v>
      </c>
      <c r="AT1515" s="14" t="str">
        <f t="shared" si="285"/>
        <v>-</v>
      </c>
      <c r="AU1515"/>
      <c r="AV1515" s="15" t="s">
        <v>11502</v>
      </c>
      <c r="AW1515" s="15" t="str">
        <f t="shared" si="286"/>
        <v>-</v>
      </c>
      <c r="AX1515"/>
      <c r="AY1515" s="17" t="s">
        <v>11502</v>
      </c>
      <c r="AZ1515" s="17" t="str">
        <f t="shared" si="287"/>
        <v>-</v>
      </c>
      <c r="BA1515"/>
    </row>
    <row r="1516" spans="1:53" x14ac:dyDescent="0.3">
      <c r="A1516" t="s">
        <v>4401</v>
      </c>
      <c r="B1516" t="s">
        <v>529</v>
      </c>
      <c r="C1516" t="s">
        <v>4402</v>
      </c>
      <c r="D1516" t="s">
        <v>4325</v>
      </c>
      <c r="E1516" t="str">
        <f>LEFT(Table_Query_from_QDB_Production___SQL_Server[[#This Row],[ttl_class_ttl_outl]],1)</f>
        <v>5</v>
      </c>
      <c r="F1516" t="str">
        <f>UPPER(IFERROR(VLOOKUP(Table_Query_from_QDB_Production___SQL_Server[[#This Row],[cto_osc_code]],'CTO-OSC Table'!$A$2:$B$24,2,FALSE),"Undefined"))</f>
        <v>RESEARCH</v>
      </c>
      <c r="G1516" t="str">
        <f>UPPER(IFERROR(VLOOKUP(Table_Query_from_QDB_Production___SQL_Server[[#This Row],[ttl_class_ttl_outl]],'Title Class Table'!$A$2:$C$146,2,FALSE),"Undefined"))</f>
        <v>PROJECT SERIES</v>
      </c>
      <c r="H1516" t="s">
        <v>11449</v>
      </c>
      <c r="I1516">
        <v>4</v>
      </c>
      <c r="K1516" t="str">
        <f>IFERROR(VLOOKUP(Table_Query_from_QDB_Production___SQL_Server[[#This Row],[step_2_seq]],'Employee Benefit Groups'!#REF!,2,FALSE),"-")</f>
        <v>-</v>
      </c>
      <c r="M1516" t="str">
        <f>IFERROR(VLOOKUP(Table_Query_from_QDB_Production___SQL_Server[[#This Row],[step_4_seq]],'Employee Benefit Groups'!#REF!,2,FALSE),"-")</f>
        <v>-</v>
      </c>
      <c r="O1516" t="str">
        <f>IFERROR(VLOOKUP(Table_Query_from_QDB_Production___SQL_Server[[#This Row],[step_4_seq2]],'Employee Benefit Groups'!#REF!,2,FALSE),"-")</f>
        <v>-</v>
      </c>
      <c r="P1516">
        <v>3</v>
      </c>
      <c r="Q1516" t="str">
        <f>IFERROR(VLOOKUP(Table_Query_from_QDB_Production___SQL_Server[[#This Row],[step_5_seq]],'Employee Benefit Groups'!#REF!,2,FALSE),"-")</f>
        <v>-</v>
      </c>
      <c r="S1516" t="str">
        <f>IFERROR(VLOOKUP(Table_Query_from_QDB_Production___SQL_Server[[#This Row],[step_6_seq]],'Employee Benefit Groups'!#REF!,2,FALSE),"-")</f>
        <v>-</v>
      </c>
      <c r="T1516">
        <v>4</v>
      </c>
      <c r="U1516" t="str">
        <f>IFERROR(VLOOKUP(Table_Query_from_QDB_Production___SQL_Server[[#This Row],[step_7_seq]],'Employee Benefit Groups'!#REF!,2,FALSE),"-")</f>
        <v>-</v>
      </c>
      <c r="W1516" t="str">
        <f>IFERROR(VLOOKUP(Table_Query_from_QDB_Production___SQL_Server[[#This Row],[step_8_seq]],'Employee Benefit Groups'!#REF!,2,FALSE),"-")</f>
        <v>-</v>
      </c>
      <c r="Y1516" t="str">
        <f>IFERROR(VLOOKUP(Table_Query_from_QDB_Production___SQL_Server[[#This Row],[step_9_seq]],'Employee Benefit Groups'!#REF!,2,FALSE),"-")</f>
        <v>-</v>
      </c>
      <c r="AA1516" s="15"/>
      <c r="AB1516" s="15">
        <f t="shared" si="276"/>
        <v>0</v>
      </c>
      <c r="AC1516" s="11" t="s">
        <v>11502</v>
      </c>
      <c r="AD1516" s="11" t="str">
        <f t="shared" si="277"/>
        <v>-</v>
      </c>
      <c r="AE1516" s="12"/>
      <c r="AF1516" s="12">
        <f t="shared" si="278"/>
        <v>0</v>
      </c>
      <c r="AG1516" s="13" t="s">
        <v>11502</v>
      </c>
      <c r="AH1516" s="13" t="str">
        <f t="shared" si="279"/>
        <v>-</v>
      </c>
      <c r="AI1516" s="14">
        <v>2</v>
      </c>
      <c r="AJ1516" s="14">
        <f t="shared" si="280"/>
        <v>3</v>
      </c>
      <c r="AK1516" s="15" t="s">
        <v>11497</v>
      </c>
      <c r="AL1516" s="15" t="str">
        <f t="shared" si="281"/>
        <v>-</v>
      </c>
      <c r="AM1516" s="12"/>
      <c r="AN1516" s="12">
        <f t="shared" si="282"/>
        <v>0</v>
      </c>
      <c r="AO1516" s="16" t="s">
        <v>11502</v>
      </c>
      <c r="AP1516" s="16" t="str">
        <f t="shared" si="283"/>
        <v>-</v>
      </c>
      <c r="AQ1516" s="12">
        <v>3</v>
      </c>
      <c r="AR1516" s="12">
        <f t="shared" si="284"/>
        <v>4</v>
      </c>
      <c r="AS1516" s="14" t="s">
        <v>11498</v>
      </c>
      <c r="AT1516" s="14" t="str">
        <f t="shared" si="285"/>
        <v>-</v>
      </c>
      <c r="AU1516"/>
      <c r="AV1516" s="15" t="s">
        <v>11502</v>
      </c>
      <c r="AW1516" s="15" t="str">
        <f t="shared" si="286"/>
        <v>-</v>
      </c>
      <c r="AX1516"/>
      <c r="AY1516" s="17" t="s">
        <v>11502</v>
      </c>
      <c r="AZ1516" s="17" t="str">
        <f t="shared" si="287"/>
        <v>-</v>
      </c>
      <c r="BA1516"/>
    </row>
    <row r="1517" spans="1:53" x14ac:dyDescent="0.3">
      <c r="A1517" t="s">
        <v>4403</v>
      </c>
      <c r="B1517" t="s">
        <v>529</v>
      </c>
      <c r="C1517" t="s">
        <v>4404</v>
      </c>
      <c r="D1517" t="s">
        <v>4325</v>
      </c>
      <c r="E1517" t="str">
        <f>LEFT(Table_Query_from_QDB_Production___SQL_Server[[#This Row],[ttl_class_ttl_outl]],1)</f>
        <v>5</v>
      </c>
      <c r="F1517" t="str">
        <f>UPPER(IFERROR(VLOOKUP(Table_Query_from_QDB_Production___SQL_Server[[#This Row],[cto_osc_code]],'CTO-OSC Table'!$A$2:$B$24,2,FALSE),"Undefined"))</f>
        <v>RESEARCH</v>
      </c>
      <c r="G1517" t="str">
        <f>UPPER(IFERROR(VLOOKUP(Table_Query_from_QDB_Production___SQL_Server[[#This Row],[ttl_class_ttl_outl]],'Title Class Table'!$A$2:$C$146,2,FALSE),"Undefined"))</f>
        <v>PROJECT SERIES</v>
      </c>
      <c r="H1517" t="s">
        <v>11449</v>
      </c>
      <c r="I1517">
        <v>4</v>
      </c>
      <c r="K1517" t="str">
        <f>IFERROR(VLOOKUP(Table_Query_from_QDB_Production___SQL_Server[[#This Row],[step_2_seq]],'Employee Benefit Groups'!#REF!,2,FALSE),"-")</f>
        <v>-</v>
      </c>
      <c r="M1517" t="str">
        <f>IFERROR(VLOOKUP(Table_Query_from_QDB_Production___SQL_Server[[#This Row],[step_4_seq]],'Employee Benefit Groups'!#REF!,2,FALSE),"-")</f>
        <v>-</v>
      </c>
      <c r="O1517" t="str">
        <f>IFERROR(VLOOKUP(Table_Query_from_QDB_Production___SQL_Server[[#This Row],[step_4_seq2]],'Employee Benefit Groups'!#REF!,2,FALSE),"-")</f>
        <v>-</v>
      </c>
      <c r="P1517">
        <v>3</v>
      </c>
      <c r="Q1517" t="str">
        <f>IFERROR(VLOOKUP(Table_Query_from_QDB_Production___SQL_Server[[#This Row],[step_5_seq]],'Employee Benefit Groups'!#REF!,2,FALSE),"-")</f>
        <v>-</v>
      </c>
      <c r="S1517" t="str">
        <f>IFERROR(VLOOKUP(Table_Query_from_QDB_Production___SQL_Server[[#This Row],[step_6_seq]],'Employee Benefit Groups'!#REF!,2,FALSE),"-")</f>
        <v>-</v>
      </c>
      <c r="T1517">
        <v>4</v>
      </c>
      <c r="U1517" t="str">
        <f>IFERROR(VLOOKUP(Table_Query_from_QDB_Production___SQL_Server[[#This Row],[step_7_seq]],'Employee Benefit Groups'!#REF!,2,FALSE),"-")</f>
        <v>-</v>
      </c>
      <c r="W1517" t="str">
        <f>IFERROR(VLOOKUP(Table_Query_from_QDB_Production___SQL_Server[[#This Row],[step_8_seq]],'Employee Benefit Groups'!#REF!,2,FALSE),"-")</f>
        <v>-</v>
      </c>
      <c r="Y1517" t="str">
        <f>IFERROR(VLOOKUP(Table_Query_from_QDB_Production___SQL_Server[[#This Row],[step_9_seq]],'Employee Benefit Groups'!#REF!,2,FALSE),"-")</f>
        <v>-</v>
      </c>
      <c r="AA1517" s="15"/>
      <c r="AB1517" s="15">
        <f t="shared" si="276"/>
        <v>0</v>
      </c>
      <c r="AC1517" s="11" t="s">
        <v>11502</v>
      </c>
      <c r="AD1517" s="11" t="str">
        <f t="shared" si="277"/>
        <v>-</v>
      </c>
      <c r="AE1517" s="12"/>
      <c r="AF1517" s="12">
        <f t="shared" si="278"/>
        <v>0</v>
      </c>
      <c r="AG1517" s="13" t="s">
        <v>11502</v>
      </c>
      <c r="AH1517" s="13" t="str">
        <f t="shared" si="279"/>
        <v>-</v>
      </c>
      <c r="AI1517" s="14">
        <v>2</v>
      </c>
      <c r="AJ1517" s="14">
        <f t="shared" si="280"/>
        <v>3</v>
      </c>
      <c r="AK1517" s="15" t="s">
        <v>11497</v>
      </c>
      <c r="AL1517" s="15" t="str">
        <f t="shared" si="281"/>
        <v>-</v>
      </c>
      <c r="AM1517" s="12"/>
      <c r="AN1517" s="12">
        <f t="shared" si="282"/>
        <v>0</v>
      </c>
      <c r="AO1517" s="16" t="s">
        <v>11502</v>
      </c>
      <c r="AP1517" s="16" t="str">
        <f t="shared" si="283"/>
        <v>-</v>
      </c>
      <c r="AQ1517" s="12">
        <v>3</v>
      </c>
      <c r="AR1517" s="12">
        <f t="shared" si="284"/>
        <v>4</v>
      </c>
      <c r="AS1517" s="14" t="s">
        <v>11498</v>
      </c>
      <c r="AT1517" s="14" t="str">
        <f t="shared" si="285"/>
        <v>-</v>
      </c>
      <c r="AU1517"/>
      <c r="AV1517" s="15" t="s">
        <v>11502</v>
      </c>
      <c r="AW1517" s="15" t="str">
        <f t="shared" si="286"/>
        <v>-</v>
      </c>
      <c r="AX1517"/>
      <c r="AY1517" s="17" t="s">
        <v>11502</v>
      </c>
      <c r="AZ1517" s="17" t="str">
        <f t="shared" si="287"/>
        <v>-</v>
      </c>
      <c r="BA1517"/>
    </row>
    <row r="1518" spans="1:53" x14ac:dyDescent="0.3">
      <c r="A1518" t="s">
        <v>4405</v>
      </c>
      <c r="B1518" t="s">
        <v>529</v>
      </c>
      <c r="C1518" t="s">
        <v>4406</v>
      </c>
      <c r="D1518" t="s">
        <v>4344</v>
      </c>
      <c r="E1518" t="str">
        <f>LEFT(Table_Query_from_QDB_Production___SQL_Server[[#This Row],[ttl_class_ttl_outl]],1)</f>
        <v>5</v>
      </c>
      <c r="F1518" t="str">
        <f>UPPER(IFERROR(VLOOKUP(Table_Query_from_QDB_Production___SQL_Server[[#This Row],[cto_osc_code]],'CTO-OSC Table'!$A$2:$B$24,2,FALSE),"Undefined"))</f>
        <v>RESEARCH</v>
      </c>
      <c r="G1518" t="str">
        <f>UPPER(IFERROR(VLOOKUP(Table_Query_from_QDB_Production___SQL_Server[[#This Row],[ttl_class_ttl_outl]],'Title Class Table'!$A$2:$C$146,2,FALSE),"Undefined"))</f>
        <v>PROJECT SERIES-VISITING</v>
      </c>
      <c r="H1518" t="s">
        <v>11449</v>
      </c>
      <c r="I1518">
        <v>4</v>
      </c>
      <c r="K1518" t="str">
        <f>IFERROR(VLOOKUP(Table_Query_from_QDB_Production___SQL_Server[[#This Row],[step_2_seq]],'Employee Benefit Groups'!#REF!,2,FALSE),"-")</f>
        <v>-</v>
      </c>
      <c r="M1518" t="str">
        <f>IFERROR(VLOOKUP(Table_Query_from_QDB_Production___SQL_Server[[#This Row],[step_4_seq]],'Employee Benefit Groups'!#REF!,2,FALSE),"-")</f>
        <v>-</v>
      </c>
      <c r="O1518" t="str">
        <f>IFERROR(VLOOKUP(Table_Query_from_QDB_Production___SQL_Server[[#This Row],[step_4_seq2]],'Employee Benefit Groups'!#REF!,2,FALSE),"-")</f>
        <v>-</v>
      </c>
      <c r="P1518">
        <v>3</v>
      </c>
      <c r="Q1518" t="str">
        <f>IFERROR(VLOOKUP(Table_Query_from_QDB_Production___SQL_Server[[#This Row],[step_5_seq]],'Employee Benefit Groups'!#REF!,2,FALSE),"-")</f>
        <v>-</v>
      </c>
      <c r="S1518" t="str">
        <f>IFERROR(VLOOKUP(Table_Query_from_QDB_Production___SQL_Server[[#This Row],[step_6_seq]],'Employee Benefit Groups'!#REF!,2,FALSE),"-")</f>
        <v>-</v>
      </c>
      <c r="T1518">
        <v>4</v>
      </c>
      <c r="U1518" t="str">
        <f>IFERROR(VLOOKUP(Table_Query_from_QDB_Production___SQL_Server[[#This Row],[step_7_seq]],'Employee Benefit Groups'!#REF!,2,FALSE),"-")</f>
        <v>-</v>
      </c>
      <c r="W1518" t="str">
        <f>IFERROR(VLOOKUP(Table_Query_from_QDB_Production___SQL_Server[[#This Row],[step_8_seq]],'Employee Benefit Groups'!#REF!,2,FALSE),"-")</f>
        <v>-</v>
      </c>
      <c r="Y1518" t="str">
        <f>IFERROR(VLOOKUP(Table_Query_from_QDB_Production___SQL_Server[[#This Row],[step_9_seq]],'Employee Benefit Groups'!#REF!,2,FALSE),"-")</f>
        <v>-</v>
      </c>
      <c r="AA1518" s="15"/>
      <c r="AB1518" s="15">
        <f t="shared" si="276"/>
        <v>0</v>
      </c>
      <c r="AC1518" s="11" t="s">
        <v>11502</v>
      </c>
      <c r="AD1518" s="11" t="str">
        <f t="shared" si="277"/>
        <v>-</v>
      </c>
      <c r="AE1518" s="12"/>
      <c r="AF1518" s="12">
        <f t="shared" si="278"/>
        <v>0</v>
      </c>
      <c r="AG1518" s="13" t="s">
        <v>11502</v>
      </c>
      <c r="AH1518" s="13" t="str">
        <f t="shared" si="279"/>
        <v>-</v>
      </c>
      <c r="AI1518" s="14">
        <v>2</v>
      </c>
      <c r="AJ1518" s="14">
        <f t="shared" si="280"/>
        <v>3</v>
      </c>
      <c r="AK1518" s="15" t="s">
        <v>11497</v>
      </c>
      <c r="AL1518" s="15" t="str">
        <f t="shared" si="281"/>
        <v>-</v>
      </c>
      <c r="AM1518" s="12"/>
      <c r="AN1518" s="12">
        <f t="shared" si="282"/>
        <v>0</v>
      </c>
      <c r="AO1518" s="16" t="s">
        <v>11502</v>
      </c>
      <c r="AP1518" s="16" t="str">
        <f t="shared" si="283"/>
        <v>-</v>
      </c>
      <c r="AQ1518" s="12">
        <v>3</v>
      </c>
      <c r="AR1518" s="12">
        <f t="shared" si="284"/>
        <v>4</v>
      </c>
      <c r="AS1518" s="14" t="s">
        <v>11498</v>
      </c>
      <c r="AT1518" s="14" t="str">
        <f t="shared" si="285"/>
        <v>-</v>
      </c>
      <c r="AU1518"/>
      <c r="AV1518" s="15" t="s">
        <v>11502</v>
      </c>
      <c r="AW1518" s="15" t="str">
        <f t="shared" si="286"/>
        <v>-</v>
      </c>
      <c r="AX1518"/>
      <c r="AY1518" s="17" t="s">
        <v>11502</v>
      </c>
      <c r="AZ1518" s="17" t="str">
        <f t="shared" si="287"/>
        <v>-</v>
      </c>
      <c r="BA1518"/>
    </row>
    <row r="1519" spans="1:53" x14ac:dyDescent="0.3">
      <c r="A1519" t="s">
        <v>4407</v>
      </c>
      <c r="B1519" t="s">
        <v>529</v>
      </c>
      <c r="C1519" t="s">
        <v>4408</v>
      </c>
      <c r="D1519" t="s">
        <v>4344</v>
      </c>
      <c r="E1519" t="str">
        <f>LEFT(Table_Query_from_QDB_Production___SQL_Server[[#This Row],[ttl_class_ttl_outl]],1)</f>
        <v>5</v>
      </c>
      <c r="F1519" t="str">
        <f>UPPER(IFERROR(VLOOKUP(Table_Query_from_QDB_Production___SQL_Server[[#This Row],[cto_osc_code]],'CTO-OSC Table'!$A$2:$B$24,2,FALSE),"Undefined"))</f>
        <v>RESEARCH</v>
      </c>
      <c r="G1519" t="str">
        <f>UPPER(IFERROR(VLOOKUP(Table_Query_from_QDB_Production___SQL_Server[[#This Row],[ttl_class_ttl_outl]],'Title Class Table'!$A$2:$C$146,2,FALSE),"Undefined"))</f>
        <v>PROJECT SERIES-VISITING</v>
      </c>
      <c r="H1519" t="s">
        <v>11449</v>
      </c>
      <c r="I1519">
        <v>4</v>
      </c>
      <c r="K1519" t="str">
        <f>IFERROR(VLOOKUP(Table_Query_from_QDB_Production___SQL_Server[[#This Row],[step_2_seq]],'Employee Benefit Groups'!#REF!,2,FALSE),"-")</f>
        <v>-</v>
      </c>
      <c r="M1519" t="str">
        <f>IFERROR(VLOOKUP(Table_Query_from_QDB_Production___SQL_Server[[#This Row],[step_4_seq]],'Employee Benefit Groups'!#REF!,2,FALSE),"-")</f>
        <v>-</v>
      </c>
      <c r="O1519" t="str">
        <f>IFERROR(VLOOKUP(Table_Query_from_QDB_Production___SQL_Server[[#This Row],[step_4_seq2]],'Employee Benefit Groups'!#REF!,2,FALSE),"-")</f>
        <v>-</v>
      </c>
      <c r="P1519">
        <v>3</v>
      </c>
      <c r="Q1519" t="str">
        <f>IFERROR(VLOOKUP(Table_Query_from_QDB_Production___SQL_Server[[#This Row],[step_5_seq]],'Employee Benefit Groups'!#REF!,2,FALSE),"-")</f>
        <v>-</v>
      </c>
      <c r="S1519" t="str">
        <f>IFERROR(VLOOKUP(Table_Query_from_QDB_Production___SQL_Server[[#This Row],[step_6_seq]],'Employee Benefit Groups'!#REF!,2,FALSE),"-")</f>
        <v>-</v>
      </c>
      <c r="T1519">
        <v>4</v>
      </c>
      <c r="U1519" t="str">
        <f>IFERROR(VLOOKUP(Table_Query_from_QDB_Production___SQL_Server[[#This Row],[step_7_seq]],'Employee Benefit Groups'!#REF!,2,FALSE),"-")</f>
        <v>-</v>
      </c>
      <c r="W1519" t="str">
        <f>IFERROR(VLOOKUP(Table_Query_from_QDB_Production___SQL_Server[[#This Row],[step_8_seq]],'Employee Benefit Groups'!#REF!,2,FALSE),"-")</f>
        <v>-</v>
      </c>
      <c r="Y1519" t="str">
        <f>IFERROR(VLOOKUP(Table_Query_from_QDB_Production___SQL_Server[[#This Row],[step_9_seq]],'Employee Benefit Groups'!#REF!,2,FALSE),"-")</f>
        <v>-</v>
      </c>
      <c r="AA1519" s="15"/>
      <c r="AB1519" s="15">
        <f t="shared" si="276"/>
        <v>0</v>
      </c>
      <c r="AC1519" s="11" t="s">
        <v>11502</v>
      </c>
      <c r="AD1519" s="11" t="str">
        <f t="shared" si="277"/>
        <v>-</v>
      </c>
      <c r="AE1519" s="12"/>
      <c r="AF1519" s="12">
        <f t="shared" si="278"/>
        <v>0</v>
      </c>
      <c r="AG1519" s="13" t="s">
        <v>11502</v>
      </c>
      <c r="AH1519" s="13" t="str">
        <f t="shared" si="279"/>
        <v>-</v>
      </c>
      <c r="AI1519" s="14">
        <v>2</v>
      </c>
      <c r="AJ1519" s="14">
        <f t="shared" si="280"/>
        <v>3</v>
      </c>
      <c r="AK1519" s="15" t="s">
        <v>11497</v>
      </c>
      <c r="AL1519" s="15" t="str">
        <f t="shared" si="281"/>
        <v>-</v>
      </c>
      <c r="AM1519" s="12"/>
      <c r="AN1519" s="12">
        <f t="shared" si="282"/>
        <v>0</v>
      </c>
      <c r="AO1519" s="16" t="s">
        <v>11502</v>
      </c>
      <c r="AP1519" s="16" t="str">
        <f t="shared" si="283"/>
        <v>-</v>
      </c>
      <c r="AQ1519" s="12">
        <v>3</v>
      </c>
      <c r="AR1519" s="12">
        <f t="shared" si="284"/>
        <v>4</v>
      </c>
      <c r="AS1519" s="14" t="s">
        <v>11498</v>
      </c>
      <c r="AT1519" s="14" t="str">
        <f t="shared" si="285"/>
        <v>-</v>
      </c>
      <c r="AU1519"/>
      <c r="AV1519" s="15" t="s">
        <v>11502</v>
      </c>
      <c r="AW1519" s="15" t="str">
        <f t="shared" si="286"/>
        <v>-</v>
      </c>
      <c r="AX1519"/>
      <c r="AY1519" s="17" t="s">
        <v>11502</v>
      </c>
      <c r="AZ1519" s="17" t="str">
        <f t="shared" si="287"/>
        <v>-</v>
      </c>
      <c r="BA1519"/>
    </row>
    <row r="1520" spans="1:53" x14ac:dyDescent="0.3">
      <c r="A1520" t="s">
        <v>4409</v>
      </c>
      <c r="B1520" t="s">
        <v>529</v>
      </c>
      <c r="C1520" t="s">
        <v>4410</v>
      </c>
      <c r="D1520" t="s">
        <v>4344</v>
      </c>
      <c r="E1520" t="str">
        <f>LEFT(Table_Query_from_QDB_Production___SQL_Server[[#This Row],[ttl_class_ttl_outl]],1)</f>
        <v>5</v>
      </c>
      <c r="F1520" t="str">
        <f>UPPER(IFERROR(VLOOKUP(Table_Query_from_QDB_Production___SQL_Server[[#This Row],[cto_osc_code]],'CTO-OSC Table'!$A$2:$B$24,2,FALSE),"Undefined"))</f>
        <v>RESEARCH</v>
      </c>
      <c r="G1520" t="str">
        <f>UPPER(IFERROR(VLOOKUP(Table_Query_from_QDB_Production___SQL_Server[[#This Row],[ttl_class_ttl_outl]],'Title Class Table'!$A$2:$C$146,2,FALSE),"Undefined"))</f>
        <v>PROJECT SERIES-VISITING</v>
      </c>
      <c r="H1520" t="s">
        <v>11449</v>
      </c>
      <c r="I1520">
        <v>4</v>
      </c>
      <c r="K1520" t="str">
        <f>IFERROR(VLOOKUP(Table_Query_from_QDB_Production___SQL_Server[[#This Row],[step_2_seq]],'Employee Benefit Groups'!#REF!,2,FALSE),"-")</f>
        <v>-</v>
      </c>
      <c r="M1520" t="str">
        <f>IFERROR(VLOOKUP(Table_Query_from_QDB_Production___SQL_Server[[#This Row],[step_4_seq]],'Employee Benefit Groups'!#REF!,2,FALSE),"-")</f>
        <v>-</v>
      </c>
      <c r="O1520" t="str">
        <f>IFERROR(VLOOKUP(Table_Query_from_QDB_Production___SQL_Server[[#This Row],[step_4_seq2]],'Employee Benefit Groups'!#REF!,2,FALSE),"-")</f>
        <v>-</v>
      </c>
      <c r="P1520">
        <v>3</v>
      </c>
      <c r="Q1520" t="str">
        <f>IFERROR(VLOOKUP(Table_Query_from_QDB_Production___SQL_Server[[#This Row],[step_5_seq]],'Employee Benefit Groups'!#REF!,2,FALSE),"-")</f>
        <v>-</v>
      </c>
      <c r="S1520" t="str">
        <f>IFERROR(VLOOKUP(Table_Query_from_QDB_Production___SQL_Server[[#This Row],[step_6_seq]],'Employee Benefit Groups'!#REF!,2,FALSE),"-")</f>
        <v>-</v>
      </c>
      <c r="T1520">
        <v>4</v>
      </c>
      <c r="U1520" t="str">
        <f>IFERROR(VLOOKUP(Table_Query_from_QDB_Production___SQL_Server[[#This Row],[step_7_seq]],'Employee Benefit Groups'!#REF!,2,FALSE),"-")</f>
        <v>-</v>
      </c>
      <c r="W1520" t="str">
        <f>IFERROR(VLOOKUP(Table_Query_from_QDB_Production___SQL_Server[[#This Row],[step_8_seq]],'Employee Benefit Groups'!#REF!,2,FALSE),"-")</f>
        <v>-</v>
      </c>
      <c r="Y1520" t="str">
        <f>IFERROR(VLOOKUP(Table_Query_from_QDB_Production___SQL_Server[[#This Row],[step_9_seq]],'Employee Benefit Groups'!#REF!,2,FALSE),"-")</f>
        <v>-</v>
      </c>
      <c r="AA1520" s="15"/>
      <c r="AB1520" s="15">
        <f t="shared" si="276"/>
        <v>0</v>
      </c>
      <c r="AC1520" s="11" t="s">
        <v>11502</v>
      </c>
      <c r="AD1520" s="11" t="str">
        <f t="shared" si="277"/>
        <v>-</v>
      </c>
      <c r="AE1520" s="12"/>
      <c r="AF1520" s="12">
        <f t="shared" si="278"/>
        <v>0</v>
      </c>
      <c r="AG1520" s="13" t="s">
        <v>11502</v>
      </c>
      <c r="AH1520" s="13" t="str">
        <f t="shared" si="279"/>
        <v>-</v>
      </c>
      <c r="AI1520" s="14">
        <v>2</v>
      </c>
      <c r="AJ1520" s="14">
        <f t="shared" si="280"/>
        <v>3</v>
      </c>
      <c r="AK1520" s="15" t="s">
        <v>11497</v>
      </c>
      <c r="AL1520" s="15" t="str">
        <f t="shared" si="281"/>
        <v>-</v>
      </c>
      <c r="AM1520" s="12"/>
      <c r="AN1520" s="12">
        <f t="shared" si="282"/>
        <v>0</v>
      </c>
      <c r="AO1520" s="16" t="s">
        <v>11502</v>
      </c>
      <c r="AP1520" s="16" t="str">
        <f t="shared" si="283"/>
        <v>-</v>
      </c>
      <c r="AQ1520" s="12">
        <v>3</v>
      </c>
      <c r="AR1520" s="12">
        <f t="shared" si="284"/>
        <v>4</v>
      </c>
      <c r="AS1520" s="14" t="s">
        <v>11498</v>
      </c>
      <c r="AT1520" s="14" t="str">
        <f t="shared" si="285"/>
        <v>-</v>
      </c>
      <c r="AU1520"/>
      <c r="AV1520" s="15" t="s">
        <v>11502</v>
      </c>
      <c r="AW1520" s="15" t="str">
        <f t="shared" si="286"/>
        <v>-</v>
      </c>
      <c r="AX1520"/>
      <c r="AY1520" s="17" t="s">
        <v>11502</v>
      </c>
      <c r="AZ1520" s="17" t="str">
        <f t="shared" si="287"/>
        <v>-</v>
      </c>
      <c r="BA1520"/>
    </row>
    <row r="1521" spans="1:53" x14ac:dyDescent="0.3">
      <c r="A1521" t="s">
        <v>4411</v>
      </c>
      <c r="B1521" t="s">
        <v>4412</v>
      </c>
      <c r="C1521" t="s">
        <v>4413</v>
      </c>
      <c r="D1521" t="s">
        <v>2211</v>
      </c>
      <c r="E1521" t="str">
        <f>LEFT(Table_Query_from_QDB_Production___SQL_Server[[#This Row],[ttl_class_ttl_outl]],1)</f>
        <v>9</v>
      </c>
      <c r="F1521" t="str">
        <f>UPPER(IFERROR(VLOOKUP(Table_Query_from_QDB_Production___SQL_Server[[#This Row],[cto_osc_code]],'CTO-OSC Table'!$A$2:$B$24,2,FALSE),"Undefined"))</f>
        <v>OTHER ACADEMIC PERSONNEL</v>
      </c>
      <c r="G1521" t="str">
        <f>UPPER(IFERROR(VLOOKUP(Table_Query_from_QDB_Production___SQL_Server[[#This Row],[ttl_class_ttl_outl]],'Title Class Table'!$A$2:$C$146,2,FALSE),"Undefined"))</f>
        <v>MISCELLANEOUS TITLES-SERIES</v>
      </c>
      <c r="H1521" t="s">
        <v>11449</v>
      </c>
      <c r="I1521">
        <v>4</v>
      </c>
      <c r="K1521" t="str">
        <f>IFERROR(VLOOKUP(Table_Query_from_QDB_Production___SQL_Server[[#This Row],[step_2_seq]],'Employee Benefit Groups'!#REF!,2,FALSE),"-")</f>
        <v>-</v>
      </c>
      <c r="M1521" t="str">
        <f>IFERROR(VLOOKUP(Table_Query_from_QDB_Production___SQL_Server[[#This Row],[step_4_seq]],'Employee Benefit Groups'!#REF!,2,FALSE),"-")</f>
        <v>-</v>
      </c>
      <c r="O1521" t="str">
        <f>IFERROR(VLOOKUP(Table_Query_from_QDB_Production___SQL_Server[[#This Row],[step_4_seq2]],'Employee Benefit Groups'!#REF!,2,FALSE),"-")</f>
        <v>-</v>
      </c>
      <c r="P1521">
        <v>3</v>
      </c>
      <c r="Q1521" t="str">
        <f>IFERROR(VLOOKUP(Table_Query_from_QDB_Production___SQL_Server[[#This Row],[step_5_seq]],'Employee Benefit Groups'!#REF!,2,FALSE),"-")</f>
        <v>-</v>
      </c>
      <c r="S1521" t="str">
        <f>IFERROR(VLOOKUP(Table_Query_from_QDB_Production___SQL_Server[[#This Row],[step_6_seq]],'Employee Benefit Groups'!#REF!,2,FALSE),"-")</f>
        <v>-</v>
      </c>
      <c r="T1521">
        <v>4</v>
      </c>
      <c r="U1521" t="str">
        <f>IFERROR(VLOOKUP(Table_Query_from_QDB_Production___SQL_Server[[#This Row],[step_7_seq]],'Employee Benefit Groups'!#REF!,2,FALSE),"-")</f>
        <v>-</v>
      </c>
      <c r="W1521" t="str">
        <f>IFERROR(VLOOKUP(Table_Query_from_QDB_Production___SQL_Server[[#This Row],[step_8_seq]],'Employee Benefit Groups'!#REF!,2,FALSE),"-")</f>
        <v>-</v>
      </c>
      <c r="Y1521" t="str">
        <f>IFERROR(VLOOKUP(Table_Query_from_QDB_Production___SQL_Server[[#This Row],[step_9_seq]],'Employee Benefit Groups'!#REF!,2,FALSE),"-")</f>
        <v>-</v>
      </c>
      <c r="AA1521" s="15"/>
      <c r="AB1521" s="15">
        <f t="shared" si="276"/>
        <v>0</v>
      </c>
      <c r="AC1521" s="11" t="s">
        <v>11502</v>
      </c>
      <c r="AD1521" s="11" t="str">
        <f t="shared" si="277"/>
        <v>-</v>
      </c>
      <c r="AE1521" s="12"/>
      <c r="AF1521" s="12">
        <f t="shared" si="278"/>
        <v>0</v>
      </c>
      <c r="AG1521" s="13" t="s">
        <v>11502</v>
      </c>
      <c r="AH1521" s="13" t="str">
        <f t="shared" si="279"/>
        <v>-</v>
      </c>
      <c r="AI1521" s="14">
        <v>2</v>
      </c>
      <c r="AJ1521" s="14">
        <f t="shared" si="280"/>
        <v>3</v>
      </c>
      <c r="AK1521" s="15" t="s">
        <v>11497</v>
      </c>
      <c r="AL1521" s="15" t="str">
        <f t="shared" si="281"/>
        <v>-</v>
      </c>
      <c r="AM1521" s="12"/>
      <c r="AN1521" s="12">
        <f t="shared" si="282"/>
        <v>0</v>
      </c>
      <c r="AO1521" s="16" t="s">
        <v>11502</v>
      </c>
      <c r="AP1521" s="16" t="str">
        <f t="shared" si="283"/>
        <v>-</v>
      </c>
      <c r="AQ1521" s="12">
        <v>3</v>
      </c>
      <c r="AR1521" s="12">
        <f t="shared" si="284"/>
        <v>4</v>
      </c>
      <c r="AS1521" s="14" t="s">
        <v>11498</v>
      </c>
      <c r="AT1521" s="14" t="str">
        <f t="shared" si="285"/>
        <v>-</v>
      </c>
      <c r="AU1521"/>
      <c r="AV1521" s="15" t="s">
        <v>11502</v>
      </c>
      <c r="AW1521" s="15" t="str">
        <f t="shared" si="286"/>
        <v>-</v>
      </c>
      <c r="AX1521"/>
      <c r="AY1521" s="17" t="s">
        <v>11502</v>
      </c>
      <c r="AZ1521" s="17" t="str">
        <f t="shared" si="287"/>
        <v>-</v>
      </c>
      <c r="BA1521"/>
    </row>
    <row r="1522" spans="1:53" x14ac:dyDescent="0.3">
      <c r="A1522" t="s">
        <v>4414</v>
      </c>
      <c r="B1522" t="s">
        <v>4415</v>
      </c>
      <c r="C1522" t="s">
        <v>4416</v>
      </c>
      <c r="D1522" t="s">
        <v>2211</v>
      </c>
      <c r="E1522" t="str">
        <f>LEFT(Table_Query_from_QDB_Production___SQL_Server[[#This Row],[ttl_class_ttl_outl]],1)</f>
        <v>9</v>
      </c>
      <c r="F1522" t="str">
        <f>UPPER(IFERROR(VLOOKUP(Table_Query_from_QDB_Production___SQL_Server[[#This Row],[cto_osc_code]],'CTO-OSC Table'!$A$2:$B$24,2,FALSE),"Undefined"))</f>
        <v>OTHER ACADEMIC PERSONNEL</v>
      </c>
      <c r="G1522" t="str">
        <f>UPPER(IFERROR(VLOOKUP(Table_Query_from_QDB_Production___SQL_Server[[#This Row],[ttl_class_ttl_outl]],'Title Class Table'!$A$2:$C$146,2,FALSE),"Undefined"))</f>
        <v>MISCELLANEOUS TITLES-SERIES</v>
      </c>
      <c r="H1522" t="s">
        <v>11449</v>
      </c>
      <c r="I1522">
        <v>4</v>
      </c>
      <c r="K1522" t="str">
        <f>IFERROR(VLOOKUP(Table_Query_from_QDB_Production___SQL_Server[[#This Row],[step_2_seq]],'Employee Benefit Groups'!#REF!,2,FALSE),"-")</f>
        <v>-</v>
      </c>
      <c r="M1522" t="str">
        <f>IFERROR(VLOOKUP(Table_Query_from_QDB_Production___SQL_Server[[#This Row],[step_4_seq]],'Employee Benefit Groups'!#REF!,2,FALSE),"-")</f>
        <v>-</v>
      </c>
      <c r="O1522" t="str">
        <f>IFERROR(VLOOKUP(Table_Query_from_QDB_Production___SQL_Server[[#This Row],[step_4_seq2]],'Employee Benefit Groups'!#REF!,2,FALSE),"-")</f>
        <v>-</v>
      </c>
      <c r="P1522">
        <v>3</v>
      </c>
      <c r="Q1522" t="str">
        <f>IFERROR(VLOOKUP(Table_Query_from_QDB_Production___SQL_Server[[#This Row],[step_5_seq]],'Employee Benefit Groups'!#REF!,2,FALSE),"-")</f>
        <v>-</v>
      </c>
      <c r="S1522" t="str">
        <f>IFERROR(VLOOKUP(Table_Query_from_QDB_Production___SQL_Server[[#This Row],[step_6_seq]],'Employee Benefit Groups'!#REF!,2,FALSE),"-")</f>
        <v>-</v>
      </c>
      <c r="T1522">
        <v>4</v>
      </c>
      <c r="U1522" t="str">
        <f>IFERROR(VLOOKUP(Table_Query_from_QDB_Production___SQL_Server[[#This Row],[step_7_seq]],'Employee Benefit Groups'!#REF!,2,FALSE),"-")</f>
        <v>-</v>
      </c>
      <c r="W1522" t="str">
        <f>IFERROR(VLOOKUP(Table_Query_from_QDB_Production___SQL_Server[[#This Row],[step_8_seq]],'Employee Benefit Groups'!#REF!,2,FALSE),"-")</f>
        <v>-</v>
      </c>
      <c r="Y1522" t="str">
        <f>IFERROR(VLOOKUP(Table_Query_from_QDB_Production___SQL_Server[[#This Row],[step_9_seq]],'Employee Benefit Groups'!#REF!,2,FALSE),"-")</f>
        <v>-</v>
      </c>
      <c r="AA1522" s="15"/>
      <c r="AB1522" s="15">
        <f t="shared" si="276"/>
        <v>0</v>
      </c>
      <c r="AC1522" s="11" t="s">
        <v>11502</v>
      </c>
      <c r="AD1522" s="11" t="str">
        <f t="shared" si="277"/>
        <v>-</v>
      </c>
      <c r="AE1522" s="12"/>
      <c r="AF1522" s="12">
        <f t="shared" si="278"/>
        <v>0</v>
      </c>
      <c r="AG1522" s="13" t="s">
        <v>11502</v>
      </c>
      <c r="AH1522" s="13" t="str">
        <f t="shared" si="279"/>
        <v>-</v>
      </c>
      <c r="AI1522" s="14">
        <v>2</v>
      </c>
      <c r="AJ1522" s="14">
        <f t="shared" si="280"/>
        <v>3</v>
      </c>
      <c r="AK1522" s="15" t="s">
        <v>11497</v>
      </c>
      <c r="AL1522" s="15" t="str">
        <f t="shared" si="281"/>
        <v>-</v>
      </c>
      <c r="AM1522" s="12"/>
      <c r="AN1522" s="12">
        <f t="shared" si="282"/>
        <v>0</v>
      </c>
      <c r="AO1522" s="16" t="s">
        <v>11502</v>
      </c>
      <c r="AP1522" s="16" t="str">
        <f t="shared" si="283"/>
        <v>-</v>
      </c>
      <c r="AQ1522" s="12">
        <v>3</v>
      </c>
      <c r="AR1522" s="12">
        <f t="shared" si="284"/>
        <v>4</v>
      </c>
      <c r="AS1522" s="14" t="s">
        <v>11498</v>
      </c>
      <c r="AT1522" s="14" t="str">
        <f t="shared" si="285"/>
        <v>-</v>
      </c>
      <c r="AU1522"/>
      <c r="AV1522" s="15" t="s">
        <v>11502</v>
      </c>
      <c r="AW1522" s="15" t="str">
        <f t="shared" si="286"/>
        <v>-</v>
      </c>
      <c r="AX1522"/>
      <c r="AY1522" s="17" t="s">
        <v>11502</v>
      </c>
      <c r="AZ1522" s="17" t="str">
        <f t="shared" si="287"/>
        <v>-</v>
      </c>
      <c r="BA1522"/>
    </row>
    <row r="1523" spans="1:53" x14ac:dyDescent="0.3">
      <c r="A1523" t="s">
        <v>4417</v>
      </c>
      <c r="B1523" t="s">
        <v>4418</v>
      </c>
      <c r="C1523" t="s">
        <v>4419</v>
      </c>
      <c r="D1523" t="s">
        <v>2211</v>
      </c>
      <c r="E1523" t="str">
        <f>LEFT(Table_Query_from_QDB_Production___SQL_Server[[#This Row],[ttl_class_ttl_outl]],1)</f>
        <v>9</v>
      </c>
      <c r="F1523" t="str">
        <f>UPPER(IFERROR(VLOOKUP(Table_Query_from_QDB_Production___SQL_Server[[#This Row],[cto_osc_code]],'CTO-OSC Table'!$A$2:$B$24,2,FALSE),"Undefined"))</f>
        <v>OTHER ACADEMIC PERSONNEL</v>
      </c>
      <c r="G1523" t="str">
        <f>UPPER(IFERROR(VLOOKUP(Table_Query_from_QDB_Production___SQL_Server[[#This Row],[ttl_class_ttl_outl]],'Title Class Table'!$A$2:$C$146,2,FALSE),"Undefined"))</f>
        <v>MISCELLANEOUS TITLES-SERIES</v>
      </c>
      <c r="H1523" t="s">
        <v>11449</v>
      </c>
      <c r="I1523">
        <v>4</v>
      </c>
      <c r="K1523" t="str">
        <f>IFERROR(VLOOKUP(Table_Query_from_QDB_Production___SQL_Server[[#This Row],[step_2_seq]],'Employee Benefit Groups'!#REF!,2,FALSE),"-")</f>
        <v>-</v>
      </c>
      <c r="M1523" t="str">
        <f>IFERROR(VLOOKUP(Table_Query_from_QDB_Production___SQL_Server[[#This Row],[step_4_seq]],'Employee Benefit Groups'!#REF!,2,FALSE),"-")</f>
        <v>-</v>
      </c>
      <c r="O1523" t="str">
        <f>IFERROR(VLOOKUP(Table_Query_from_QDB_Production___SQL_Server[[#This Row],[step_4_seq2]],'Employee Benefit Groups'!#REF!,2,FALSE),"-")</f>
        <v>-</v>
      </c>
      <c r="P1523">
        <v>3</v>
      </c>
      <c r="Q1523" t="str">
        <f>IFERROR(VLOOKUP(Table_Query_from_QDB_Production___SQL_Server[[#This Row],[step_5_seq]],'Employee Benefit Groups'!#REF!,2,FALSE),"-")</f>
        <v>-</v>
      </c>
      <c r="S1523" t="str">
        <f>IFERROR(VLOOKUP(Table_Query_from_QDB_Production___SQL_Server[[#This Row],[step_6_seq]],'Employee Benefit Groups'!#REF!,2,FALSE),"-")</f>
        <v>-</v>
      </c>
      <c r="T1523">
        <v>4</v>
      </c>
      <c r="U1523" t="str">
        <f>IFERROR(VLOOKUP(Table_Query_from_QDB_Production___SQL_Server[[#This Row],[step_7_seq]],'Employee Benefit Groups'!#REF!,2,FALSE),"-")</f>
        <v>-</v>
      </c>
      <c r="W1523" t="str">
        <f>IFERROR(VLOOKUP(Table_Query_from_QDB_Production___SQL_Server[[#This Row],[step_8_seq]],'Employee Benefit Groups'!#REF!,2,FALSE),"-")</f>
        <v>-</v>
      </c>
      <c r="Y1523" t="str">
        <f>IFERROR(VLOOKUP(Table_Query_from_QDB_Production___SQL_Server[[#This Row],[step_9_seq]],'Employee Benefit Groups'!#REF!,2,FALSE),"-")</f>
        <v>-</v>
      </c>
      <c r="AA1523" s="15"/>
      <c r="AB1523" s="15">
        <f t="shared" si="276"/>
        <v>0</v>
      </c>
      <c r="AC1523" s="11" t="s">
        <v>11502</v>
      </c>
      <c r="AD1523" s="11" t="str">
        <f t="shared" si="277"/>
        <v>-</v>
      </c>
      <c r="AE1523" s="12"/>
      <c r="AF1523" s="12">
        <f t="shared" si="278"/>
        <v>0</v>
      </c>
      <c r="AG1523" s="13" t="s">
        <v>11502</v>
      </c>
      <c r="AH1523" s="13" t="str">
        <f t="shared" si="279"/>
        <v>-</v>
      </c>
      <c r="AI1523" s="14">
        <v>2</v>
      </c>
      <c r="AJ1523" s="14">
        <f t="shared" si="280"/>
        <v>3</v>
      </c>
      <c r="AK1523" s="15" t="s">
        <v>11497</v>
      </c>
      <c r="AL1523" s="15" t="str">
        <f t="shared" si="281"/>
        <v>-</v>
      </c>
      <c r="AM1523" s="12"/>
      <c r="AN1523" s="12">
        <f t="shared" si="282"/>
        <v>0</v>
      </c>
      <c r="AO1523" s="16" t="s">
        <v>11502</v>
      </c>
      <c r="AP1523" s="16" t="str">
        <f t="shared" si="283"/>
        <v>-</v>
      </c>
      <c r="AQ1523" s="12">
        <v>3</v>
      </c>
      <c r="AR1523" s="12">
        <f t="shared" si="284"/>
        <v>4</v>
      </c>
      <c r="AS1523" s="14" t="s">
        <v>11498</v>
      </c>
      <c r="AT1523" s="14" t="str">
        <f t="shared" si="285"/>
        <v>-</v>
      </c>
      <c r="AU1523"/>
      <c r="AV1523" s="15" t="s">
        <v>11502</v>
      </c>
      <c r="AW1523" s="15" t="str">
        <f t="shared" si="286"/>
        <v>-</v>
      </c>
      <c r="AX1523"/>
      <c r="AY1523" s="17" t="s">
        <v>11502</v>
      </c>
      <c r="AZ1523" s="17" t="str">
        <f t="shared" si="287"/>
        <v>-</v>
      </c>
      <c r="BA1523"/>
    </row>
    <row r="1524" spans="1:53" x14ac:dyDescent="0.3">
      <c r="A1524" t="s">
        <v>4420</v>
      </c>
      <c r="B1524" t="s">
        <v>4421</v>
      </c>
      <c r="C1524" t="s">
        <v>4422</v>
      </c>
      <c r="D1524" t="s">
        <v>2211</v>
      </c>
      <c r="E1524" t="str">
        <f>LEFT(Table_Query_from_QDB_Production___SQL_Server[[#This Row],[ttl_class_ttl_outl]],1)</f>
        <v>9</v>
      </c>
      <c r="F1524" t="str">
        <f>UPPER(IFERROR(VLOOKUP(Table_Query_from_QDB_Production___SQL_Server[[#This Row],[cto_osc_code]],'CTO-OSC Table'!$A$2:$B$24,2,FALSE),"Undefined"))</f>
        <v>OTHER ACADEMIC PERSONNEL</v>
      </c>
      <c r="G1524" t="str">
        <f>UPPER(IFERROR(VLOOKUP(Table_Query_from_QDB_Production___SQL_Server[[#This Row],[ttl_class_ttl_outl]],'Title Class Table'!$A$2:$C$146,2,FALSE),"Undefined"))</f>
        <v>MISCELLANEOUS TITLES-SERIES</v>
      </c>
      <c r="H1524" t="s">
        <v>11449</v>
      </c>
      <c r="I1524">
        <v>4</v>
      </c>
      <c r="K1524" t="str">
        <f>IFERROR(VLOOKUP(Table_Query_from_QDB_Production___SQL_Server[[#This Row],[step_2_seq]],'Employee Benefit Groups'!#REF!,2,FALSE),"-")</f>
        <v>-</v>
      </c>
      <c r="M1524" t="str">
        <f>IFERROR(VLOOKUP(Table_Query_from_QDB_Production___SQL_Server[[#This Row],[step_4_seq]],'Employee Benefit Groups'!#REF!,2,FALSE),"-")</f>
        <v>-</v>
      </c>
      <c r="O1524" t="str">
        <f>IFERROR(VLOOKUP(Table_Query_from_QDB_Production___SQL_Server[[#This Row],[step_4_seq2]],'Employee Benefit Groups'!#REF!,2,FALSE),"-")</f>
        <v>-</v>
      </c>
      <c r="P1524">
        <v>3</v>
      </c>
      <c r="Q1524" t="str">
        <f>IFERROR(VLOOKUP(Table_Query_from_QDB_Production___SQL_Server[[#This Row],[step_5_seq]],'Employee Benefit Groups'!#REF!,2,FALSE),"-")</f>
        <v>-</v>
      </c>
      <c r="S1524" t="str">
        <f>IFERROR(VLOOKUP(Table_Query_from_QDB_Production___SQL_Server[[#This Row],[step_6_seq]],'Employee Benefit Groups'!#REF!,2,FALSE),"-")</f>
        <v>-</v>
      </c>
      <c r="T1524">
        <v>4</v>
      </c>
      <c r="U1524" t="str">
        <f>IFERROR(VLOOKUP(Table_Query_from_QDB_Production___SQL_Server[[#This Row],[step_7_seq]],'Employee Benefit Groups'!#REF!,2,FALSE),"-")</f>
        <v>-</v>
      </c>
      <c r="W1524" t="str">
        <f>IFERROR(VLOOKUP(Table_Query_from_QDB_Production___SQL_Server[[#This Row],[step_8_seq]],'Employee Benefit Groups'!#REF!,2,FALSE),"-")</f>
        <v>-</v>
      </c>
      <c r="Y1524" t="str">
        <f>IFERROR(VLOOKUP(Table_Query_from_QDB_Production___SQL_Server[[#This Row],[step_9_seq]],'Employee Benefit Groups'!#REF!,2,FALSE),"-")</f>
        <v>-</v>
      </c>
      <c r="AA1524" s="15"/>
      <c r="AB1524" s="15">
        <f t="shared" si="276"/>
        <v>0</v>
      </c>
      <c r="AC1524" s="11" t="s">
        <v>11502</v>
      </c>
      <c r="AD1524" s="11" t="str">
        <f t="shared" si="277"/>
        <v>-</v>
      </c>
      <c r="AE1524" s="12"/>
      <c r="AF1524" s="12">
        <f t="shared" si="278"/>
        <v>0</v>
      </c>
      <c r="AG1524" s="13" t="s">
        <v>11502</v>
      </c>
      <c r="AH1524" s="13" t="str">
        <f t="shared" si="279"/>
        <v>-</v>
      </c>
      <c r="AI1524" s="14">
        <v>2</v>
      </c>
      <c r="AJ1524" s="14">
        <f t="shared" si="280"/>
        <v>3</v>
      </c>
      <c r="AK1524" s="15" t="s">
        <v>11497</v>
      </c>
      <c r="AL1524" s="15" t="str">
        <f t="shared" si="281"/>
        <v>-</v>
      </c>
      <c r="AM1524" s="12"/>
      <c r="AN1524" s="12">
        <f t="shared" si="282"/>
        <v>0</v>
      </c>
      <c r="AO1524" s="16" t="s">
        <v>11502</v>
      </c>
      <c r="AP1524" s="16" t="str">
        <f t="shared" si="283"/>
        <v>-</v>
      </c>
      <c r="AQ1524" s="12">
        <v>3</v>
      </c>
      <c r="AR1524" s="12">
        <f t="shared" si="284"/>
        <v>4</v>
      </c>
      <c r="AS1524" s="14" t="s">
        <v>11498</v>
      </c>
      <c r="AT1524" s="14" t="str">
        <f t="shared" si="285"/>
        <v>-</v>
      </c>
      <c r="AU1524"/>
      <c r="AV1524" s="15" t="s">
        <v>11502</v>
      </c>
      <c r="AW1524" s="15" t="str">
        <f t="shared" si="286"/>
        <v>-</v>
      </c>
      <c r="AX1524"/>
      <c r="AY1524" s="17" t="s">
        <v>11502</v>
      </c>
      <c r="AZ1524" s="17" t="str">
        <f t="shared" si="287"/>
        <v>-</v>
      </c>
      <c r="BA1524"/>
    </row>
    <row r="1525" spans="1:53" x14ac:dyDescent="0.3">
      <c r="A1525" t="s">
        <v>4423</v>
      </c>
      <c r="B1525" t="s">
        <v>4424</v>
      </c>
      <c r="C1525" t="s">
        <v>4425</v>
      </c>
      <c r="D1525" t="s">
        <v>2211</v>
      </c>
      <c r="E1525" t="str">
        <f>LEFT(Table_Query_from_QDB_Production___SQL_Server[[#This Row],[ttl_class_ttl_outl]],1)</f>
        <v>9</v>
      </c>
      <c r="F1525" t="str">
        <f>UPPER(IFERROR(VLOOKUP(Table_Query_from_QDB_Production___SQL_Server[[#This Row],[cto_osc_code]],'CTO-OSC Table'!$A$2:$B$24,2,FALSE),"Undefined"))</f>
        <v>OTHER ACADEMIC PERSONNEL</v>
      </c>
      <c r="G1525" t="str">
        <f>UPPER(IFERROR(VLOOKUP(Table_Query_from_QDB_Production___SQL_Server[[#This Row],[ttl_class_ttl_outl]],'Title Class Table'!$A$2:$C$146,2,FALSE),"Undefined"))</f>
        <v>MISCELLANEOUS TITLES-SERIES</v>
      </c>
      <c r="H1525" t="s">
        <v>11449</v>
      </c>
      <c r="I1525">
        <v>4</v>
      </c>
      <c r="K1525" t="str">
        <f>IFERROR(VLOOKUP(Table_Query_from_QDB_Production___SQL_Server[[#This Row],[step_2_seq]],'Employee Benefit Groups'!#REF!,2,FALSE),"-")</f>
        <v>-</v>
      </c>
      <c r="M1525" t="str">
        <f>IFERROR(VLOOKUP(Table_Query_from_QDB_Production___SQL_Server[[#This Row],[step_4_seq]],'Employee Benefit Groups'!#REF!,2,FALSE),"-")</f>
        <v>-</v>
      </c>
      <c r="O1525" t="str">
        <f>IFERROR(VLOOKUP(Table_Query_from_QDB_Production___SQL_Server[[#This Row],[step_4_seq2]],'Employee Benefit Groups'!#REF!,2,FALSE),"-")</f>
        <v>-</v>
      </c>
      <c r="P1525">
        <v>3</v>
      </c>
      <c r="Q1525" t="str">
        <f>IFERROR(VLOOKUP(Table_Query_from_QDB_Production___SQL_Server[[#This Row],[step_5_seq]],'Employee Benefit Groups'!#REF!,2,FALSE),"-")</f>
        <v>-</v>
      </c>
      <c r="S1525" t="str">
        <f>IFERROR(VLOOKUP(Table_Query_from_QDB_Production___SQL_Server[[#This Row],[step_6_seq]],'Employee Benefit Groups'!#REF!,2,FALSE),"-")</f>
        <v>-</v>
      </c>
      <c r="T1525">
        <v>4</v>
      </c>
      <c r="U1525" t="str">
        <f>IFERROR(VLOOKUP(Table_Query_from_QDB_Production___SQL_Server[[#This Row],[step_7_seq]],'Employee Benefit Groups'!#REF!,2,FALSE),"-")</f>
        <v>-</v>
      </c>
      <c r="W1525" t="str">
        <f>IFERROR(VLOOKUP(Table_Query_from_QDB_Production___SQL_Server[[#This Row],[step_8_seq]],'Employee Benefit Groups'!#REF!,2,FALSE),"-")</f>
        <v>-</v>
      </c>
      <c r="Y1525" t="str">
        <f>IFERROR(VLOOKUP(Table_Query_from_QDB_Production___SQL_Server[[#This Row],[step_9_seq]],'Employee Benefit Groups'!#REF!,2,FALSE),"-")</f>
        <v>-</v>
      </c>
      <c r="AA1525" s="15"/>
      <c r="AB1525" s="15">
        <f t="shared" si="276"/>
        <v>0</v>
      </c>
      <c r="AC1525" s="11" t="s">
        <v>11502</v>
      </c>
      <c r="AD1525" s="11" t="str">
        <f t="shared" si="277"/>
        <v>-</v>
      </c>
      <c r="AE1525" s="12"/>
      <c r="AF1525" s="12">
        <f t="shared" si="278"/>
        <v>0</v>
      </c>
      <c r="AG1525" s="13" t="s">
        <v>11502</v>
      </c>
      <c r="AH1525" s="13" t="str">
        <f t="shared" si="279"/>
        <v>-</v>
      </c>
      <c r="AI1525" s="14">
        <v>2</v>
      </c>
      <c r="AJ1525" s="14">
        <f t="shared" si="280"/>
        <v>3</v>
      </c>
      <c r="AK1525" s="15" t="s">
        <v>11497</v>
      </c>
      <c r="AL1525" s="15" t="str">
        <f t="shared" si="281"/>
        <v>-</v>
      </c>
      <c r="AM1525" s="12"/>
      <c r="AN1525" s="12">
        <f t="shared" si="282"/>
        <v>0</v>
      </c>
      <c r="AO1525" s="16" t="s">
        <v>11502</v>
      </c>
      <c r="AP1525" s="16" t="str">
        <f t="shared" si="283"/>
        <v>-</v>
      </c>
      <c r="AQ1525" s="12">
        <v>3</v>
      </c>
      <c r="AR1525" s="12">
        <f t="shared" si="284"/>
        <v>4</v>
      </c>
      <c r="AS1525" s="14" t="s">
        <v>11498</v>
      </c>
      <c r="AT1525" s="14" t="str">
        <f t="shared" si="285"/>
        <v>-</v>
      </c>
      <c r="AU1525"/>
      <c r="AV1525" s="15" t="s">
        <v>11502</v>
      </c>
      <c r="AW1525" s="15" t="str">
        <f t="shared" si="286"/>
        <v>-</v>
      </c>
      <c r="AX1525"/>
      <c r="AY1525" s="17" t="s">
        <v>11502</v>
      </c>
      <c r="AZ1525" s="17" t="str">
        <f t="shared" si="287"/>
        <v>-</v>
      </c>
      <c r="BA1525"/>
    </row>
    <row r="1526" spans="1:53" x14ac:dyDescent="0.3">
      <c r="A1526" t="s">
        <v>4426</v>
      </c>
      <c r="B1526" t="s">
        <v>4427</v>
      </c>
      <c r="C1526" t="s">
        <v>4428</v>
      </c>
      <c r="D1526" t="s">
        <v>2211</v>
      </c>
      <c r="E1526" t="str">
        <f>LEFT(Table_Query_from_QDB_Production___SQL_Server[[#This Row],[ttl_class_ttl_outl]],1)</f>
        <v>9</v>
      </c>
      <c r="F1526" t="str">
        <f>UPPER(IFERROR(VLOOKUP(Table_Query_from_QDB_Production___SQL_Server[[#This Row],[cto_osc_code]],'CTO-OSC Table'!$A$2:$B$24,2,FALSE),"Undefined"))</f>
        <v>OTHER ACADEMIC PERSONNEL</v>
      </c>
      <c r="G1526" t="str">
        <f>UPPER(IFERROR(VLOOKUP(Table_Query_from_QDB_Production___SQL_Server[[#This Row],[ttl_class_ttl_outl]],'Title Class Table'!$A$2:$C$146,2,FALSE),"Undefined"))</f>
        <v>MISCELLANEOUS TITLES-SERIES</v>
      </c>
      <c r="H1526" t="s">
        <v>11449</v>
      </c>
      <c r="I1526">
        <v>4</v>
      </c>
      <c r="K1526" t="str">
        <f>IFERROR(VLOOKUP(Table_Query_from_QDB_Production___SQL_Server[[#This Row],[step_2_seq]],'Employee Benefit Groups'!#REF!,2,FALSE),"-")</f>
        <v>-</v>
      </c>
      <c r="M1526" t="str">
        <f>IFERROR(VLOOKUP(Table_Query_from_QDB_Production___SQL_Server[[#This Row],[step_4_seq]],'Employee Benefit Groups'!#REF!,2,FALSE),"-")</f>
        <v>-</v>
      </c>
      <c r="O1526" t="str">
        <f>IFERROR(VLOOKUP(Table_Query_from_QDB_Production___SQL_Server[[#This Row],[step_4_seq2]],'Employee Benefit Groups'!#REF!,2,FALSE),"-")</f>
        <v>-</v>
      </c>
      <c r="P1526">
        <v>3</v>
      </c>
      <c r="Q1526" t="str">
        <f>IFERROR(VLOOKUP(Table_Query_from_QDB_Production___SQL_Server[[#This Row],[step_5_seq]],'Employee Benefit Groups'!#REF!,2,FALSE),"-")</f>
        <v>-</v>
      </c>
      <c r="S1526" t="str">
        <f>IFERROR(VLOOKUP(Table_Query_from_QDB_Production___SQL_Server[[#This Row],[step_6_seq]],'Employee Benefit Groups'!#REF!,2,FALSE),"-")</f>
        <v>-</v>
      </c>
      <c r="T1526">
        <v>4</v>
      </c>
      <c r="U1526" t="str">
        <f>IFERROR(VLOOKUP(Table_Query_from_QDB_Production___SQL_Server[[#This Row],[step_7_seq]],'Employee Benefit Groups'!#REF!,2,FALSE),"-")</f>
        <v>-</v>
      </c>
      <c r="W1526" t="str">
        <f>IFERROR(VLOOKUP(Table_Query_from_QDB_Production___SQL_Server[[#This Row],[step_8_seq]],'Employee Benefit Groups'!#REF!,2,FALSE),"-")</f>
        <v>-</v>
      </c>
      <c r="Y1526" t="str">
        <f>IFERROR(VLOOKUP(Table_Query_from_QDB_Production___SQL_Server[[#This Row],[step_9_seq]],'Employee Benefit Groups'!#REF!,2,FALSE),"-")</f>
        <v>-</v>
      </c>
      <c r="AA1526" s="15"/>
      <c r="AB1526" s="15">
        <f t="shared" si="276"/>
        <v>0</v>
      </c>
      <c r="AC1526" s="11" t="s">
        <v>11502</v>
      </c>
      <c r="AD1526" s="11" t="str">
        <f t="shared" si="277"/>
        <v>-</v>
      </c>
      <c r="AE1526" s="12"/>
      <c r="AF1526" s="12">
        <f t="shared" si="278"/>
        <v>0</v>
      </c>
      <c r="AG1526" s="13" t="s">
        <v>11502</v>
      </c>
      <c r="AH1526" s="13" t="str">
        <f t="shared" si="279"/>
        <v>-</v>
      </c>
      <c r="AI1526" s="14">
        <v>2</v>
      </c>
      <c r="AJ1526" s="14">
        <f t="shared" si="280"/>
        <v>3</v>
      </c>
      <c r="AK1526" s="15" t="s">
        <v>11497</v>
      </c>
      <c r="AL1526" s="15" t="str">
        <f t="shared" si="281"/>
        <v>-</v>
      </c>
      <c r="AM1526" s="12"/>
      <c r="AN1526" s="12">
        <f t="shared" si="282"/>
        <v>0</v>
      </c>
      <c r="AO1526" s="16" t="s">
        <v>11502</v>
      </c>
      <c r="AP1526" s="16" t="str">
        <f t="shared" si="283"/>
        <v>-</v>
      </c>
      <c r="AQ1526" s="12">
        <v>3</v>
      </c>
      <c r="AR1526" s="12">
        <f t="shared" si="284"/>
        <v>4</v>
      </c>
      <c r="AS1526" s="14" t="s">
        <v>11498</v>
      </c>
      <c r="AT1526" s="14" t="str">
        <f t="shared" si="285"/>
        <v>-</v>
      </c>
      <c r="AU1526"/>
      <c r="AV1526" s="15" t="s">
        <v>11502</v>
      </c>
      <c r="AW1526" s="15" t="str">
        <f t="shared" si="286"/>
        <v>-</v>
      </c>
      <c r="AX1526"/>
      <c r="AY1526" s="17" t="s">
        <v>11502</v>
      </c>
      <c r="AZ1526" s="17" t="str">
        <f t="shared" si="287"/>
        <v>-</v>
      </c>
      <c r="BA1526"/>
    </row>
    <row r="1527" spans="1:53" x14ac:dyDescent="0.3">
      <c r="A1527" t="s">
        <v>4429</v>
      </c>
      <c r="B1527" t="s">
        <v>4430</v>
      </c>
      <c r="C1527" t="s">
        <v>4431</v>
      </c>
      <c r="D1527" t="s">
        <v>2211</v>
      </c>
      <c r="E1527" t="str">
        <f>LEFT(Table_Query_from_QDB_Production___SQL_Server[[#This Row],[ttl_class_ttl_outl]],1)</f>
        <v>9</v>
      </c>
      <c r="F1527" t="str">
        <f>UPPER(IFERROR(VLOOKUP(Table_Query_from_QDB_Production___SQL_Server[[#This Row],[cto_osc_code]],'CTO-OSC Table'!$A$2:$B$24,2,FALSE),"Undefined"))</f>
        <v>OTHER ACADEMIC PERSONNEL</v>
      </c>
      <c r="G1527" t="str">
        <f>UPPER(IFERROR(VLOOKUP(Table_Query_from_QDB_Production___SQL_Server[[#This Row],[ttl_class_ttl_outl]],'Title Class Table'!$A$2:$C$146,2,FALSE),"Undefined"))</f>
        <v>MISCELLANEOUS TITLES-SERIES</v>
      </c>
      <c r="H1527" t="s">
        <v>11449</v>
      </c>
      <c r="I1527">
        <v>4</v>
      </c>
      <c r="K1527" t="str">
        <f>IFERROR(VLOOKUP(Table_Query_from_QDB_Production___SQL_Server[[#This Row],[step_2_seq]],'Employee Benefit Groups'!#REF!,2,FALSE),"-")</f>
        <v>-</v>
      </c>
      <c r="M1527" t="str">
        <f>IFERROR(VLOOKUP(Table_Query_from_QDB_Production___SQL_Server[[#This Row],[step_4_seq]],'Employee Benefit Groups'!#REF!,2,FALSE),"-")</f>
        <v>-</v>
      </c>
      <c r="O1527" t="str">
        <f>IFERROR(VLOOKUP(Table_Query_from_QDB_Production___SQL_Server[[#This Row],[step_4_seq2]],'Employee Benefit Groups'!#REF!,2,FALSE),"-")</f>
        <v>-</v>
      </c>
      <c r="P1527">
        <v>3</v>
      </c>
      <c r="Q1527" t="str">
        <f>IFERROR(VLOOKUP(Table_Query_from_QDB_Production___SQL_Server[[#This Row],[step_5_seq]],'Employee Benefit Groups'!#REF!,2,FALSE),"-")</f>
        <v>-</v>
      </c>
      <c r="S1527" t="str">
        <f>IFERROR(VLOOKUP(Table_Query_from_QDB_Production___SQL_Server[[#This Row],[step_6_seq]],'Employee Benefit Groups'!#REF!,2,FALSE),"-")</f>
        <v>-</v>
      </c>
      <c r="T1527">
        <v>4</v>
      </c>
      <c r="U1527" t="str">
        <f>IFERROR(VLOOKUP(Table_Query_from_QDB_Production___SQL_Server[[#This Row],[step_7_seq]],'Employee Benefit Groups'!#REF!,2,FALSE),"-")</f>
        <v>-</v>
      </c>
      <c r="W1527" t="str">
        <f>IFERROR(VLOOKUP(Table_Query_from_QDB_Production___SQL_Server[[#This Row],[step_8_seq]],'Employee Benefit Groups'!#REF!,2,FALSE),"-")</f>
        <v>-</v>
      </c>
      <c r="Y1527" t="str">
        <f>IFERROR(VLOOKUP(Table_Query_from_QDB_Production___SQL_Server[[#This Row],[step_9_seq]],'Employee Benefit Groups'!#REF!,2,FALSE),"-")</f>
        <v>-</v>
      </c>
      <c r="AA1527" s="15"/>
      <c r="AB1527" s="15">
        <f t="shared" si="276"/>
        <v>0</v>
      </c>
      <c r="AC1527" s="11" t="s">
        <v>11502</v>
      </c>
      <c r="AD1527" s="11" t="str">
        <f t="shared" si="277"/>
        <v>-</v>
      </c>
      <c r="AE1527" s="12"/>
      <c r="AF1527" s="12">
        <f t="shared" si="278"/>
        <v>0</v>
      </c>
      <c r="AG1527" s="13" t="s">
        <v>11502</v>
      </c>
      <c r="AH1527" s="13" t="str">
        <f t="shared" si="279"/>
        <v>-</v>
      </c>
      <c r="AI1527" s="14">
        <v>2</v>
      </c>
      <c r="AJ1527" s="14">
        <f t="shared" si="280"/>
        <v>3</v>
      </c>
      <c r="AK1527" s="15" t="s">
        <v>11497</v>
      </c>
      <c r="AL1527" s="15" t="str">
        <f t="shared" si="281"/>
        <v>-</v>
      </c>
      <c r="AM1527" s="12"/>
      <c r="AN1527" s="12">
        <f t="shared" si="282"/>
        <v>0</v>
      </c>
      <c r="AO1527" s="16" t="s">
        <v>11502</v>
      </c>
      <c r="AP1527" s="16" t="str">
        <f t="shared" si="283"/>
        <v>-</v>
      </c>
      <c r="AQ1527" s="12">
        <v>3</v>
      </c>
      <c r="AR1527" s="12">
        <f t="shared" si="284"/>
        <v>4</v>
      </c>
      <c r="AS1527" s="14" t="s">
        <v>11498</v>
      </c>
      <c r="AT1527" s="14" t="str">
        <f t="shared" si="285"/>
        <v>-</v>
      </c>
      <c r="AU1527"/>
      <c r="AV1527" s="15" t="s">
        <v>11502</v>
      </c>
      <c r="AW1527" s="15" t="str">
        <f t="shared" si="286"/>
        <v>-</v>
      </c>
      <c r="AX1527"/>
      <c r="AY1527" s="17" t="s">
        <v>11502</v>
      </c>
      <c r="AZ1527" s="17" t="str">
        <f t="shared" si="287"/>
        <v>-</v>
      </c>
      <c r="BA1527"/>
    </row>
    <row r="1528" spans="1:53" x14ac:dyDescent="0.3">
      <c r="A1528" t="s">
        <v>4432</v>
      </c>
      <c r="B1528" t="s">
        <v>4433</v>
      </c>
      <c r="C1528" t="s">
        <v>4434</v>
      </c>
      <c r="D1528" t="s">
        <v>2211</v>
      </c>
      <c r="E1528" t="str">
        <f>LEFT(Table_Query_from_QDB_Production___SQL_Server[[#This Row],[ttl_class_ttl_outl]],1)</f>
        <v>9</v>
      </c>
      <c r="F1528" t="str">
        <f>UPPER(IFERROR(VLOOKUP(Table_Query_from_QDB_Production___SQL_Server[[#This Row],[cto_osc_code]],'CTO-OSC Table'!$A$2:$B$24,2,FALSE),"Undefined"))</f>
        <v>OTHER ACADEMIC PERSONNEL</v>
      </c>
      <c r="G1528" t="str">
        <f>UPPER(IFERROR(VLOOKUP(Table_Query_from_QDB_Production___SQL_Server[[#This Row],[ttl_class_ttl_outl]],'Title Class Table'!$A$2:$C$146,2,FALSE),"Undefined"))</f>
        <v>MISCELLANEOUS TITLES-SERIES</v>
      </c>
      <c r="H1528" t="s">
        <v>11449</v>
      </c>
      <c r="I1528">
        <v>4</v>
      </c>
      <c r="K1528" t="str">
        <f>IFERROR(VLOOKUP(Table_Query_from_QDB_Production___SQL_Server[[#This Row],[step_2_seq]],'Employee Benefit Groups'!#REF!,2,FALSE),"-")</f>
        <v>-</v>
      </c>
      <c r="M1528" t="str">
        <f>IFERROR(VLOOKUP(Table_Query_from_QDB_Production___SQL_Server[[#This Row],[step_4_seq]],'Employee Benefit Groups'!#REF!,2,FALSE),"-")</f>
        <v>-</v>
      </c>
      <c r="O1528" t="str">
        <f>IFERROR(VLOOKUP(Table_Query_from_QDB_Production___SQL_Server[[#This Row],[step_4_seq2]],'Employee Benefit Groups'!#REF!,2,FALSE),"-")</f>
        <v>-</v>
      </c>
      <c r="P1528">
        <v>3</v>
      </c>
      <c r="Q1528" t="str">
        <f>IFERROR(VLOOKUP(Table_Query_from_QDB_Production___SQL_Server[[#This Row],[step_5_seq]],'Employee Benefit Groups'!#REF!,2,FALSE),"-")</f>
        <v>-</v>
      </c>
      <c r="S1528" t="str">
        <f>IFERROR(VLOOKUP(Table_Query_from_QDB_Production___SQL_Server[[#This Row],[step_6_seq]],'Employee Benefit Groups'!#REF!,2,FALSE),"-")</f>
        <v>-</v>
      </c>
      <c r="T1528">
        <v>4</v>
      </c>
      <c r="U1528" t="str">
        <f>IFERROR(VLOOKUP(Table_Query_from_QDB_Production___SQL_Server[[#This Row],[step_7_seq]],'Employee Benefit Groups'!#REF!,2,FALSE),"-")</f>
        <v>-</v>
      </c>
      <c r="W1528" t="str">
        <f>IFERROR(VLOOKUP(Table_Query_from_QDB_Production___SQL_Server[[#This Row],[step_8_seq]],'Employee Benefit Groups'!#REF!,2,FALSE),"-")</f>
        <v>-</v>
      </c>
      <c r="Y1528" t="str">
        <f>IFERROR(VLOOKUP(Table_Query_from_QDB_Production___SQL_Server[[#This Row],[step_9_seq]],'Employee Benefit Groups'!#REF!,2,FALSE),"-")</f>
        <v>-</v>
      </c>
      <c r="AA1528" s="15"/>
      <c r="AB1528" s="15">
        <f t="shared" si="276"/>
        <v>0</v>
      </c>
      <c r="AC1528" s="11" t="s">
        <v>11502</v>
      </c>
      <c r="AD1528" s="11" t="str">
        <f t="shared" si="277"/>
        <v>-</v>
      </c>
      <c r="AE1528" s="12"/>
      <c r="AF1528" s="12">
        <f t="shared" si="278"/>
        <v>0</v>
      </c>
      <c r="AG1528" s="13" t="s">
        <v>11502</v>
      </c>
      <c r="AH1528" s="13" t="str">
        <f t="shared" si="279"/>
        <v>-</v>
      </c>
      <c r="AI1528" s="14">
        <v>2</v>
      </c>
      <c r="AJ1528" s="14">
        <f t="shared" si="280"/>
        <v>3</v>
      </c>
      <c r="AK1528" s="15" t="s">
        <v>11497</v>
      </c>
      <c r="AL1528" s="15" t="str">
        <f t="shared" si="281"/>
        <v>-</v>
      </c>
      <c r="AM1528" s="12"/>
      <c r="AN1528" s="12">
        <f t="shared" si="282"/>
        <v>0</v>
      </c>
      <c r="AO1528" s="16" t="s">
        <v>11502</v>
      </c>
      <c r="AP1528" s="16" t="str">
        <f t="shared" si="283"/>
        <v>-</v>
      </c>
      <c r="AQ1528" s="12">
        <v>3</v>
      </c>
      <c r="AR1528" s="12">
        <f t="shared" si="284"/>
        <v>4</v>
      </c>
      <c r="AS1528" s="14" t="s">
        <v>11498</v>
      </c>
      <c r="AT1528" s="14" t="str">
        <f t="shared" si="285"/>
        <v>-</v>
      </c>
      <c r="AU1528"/>
      <c r="AV1528" s="15" t="s">
        <v>11502</v>
      </c>
      <c r="AW1528" s="15" t="str">
        <f t="shared" si="286"/>
        <v>-</v>
      </c>
      <c r="AX1528"/>
      <c r="AY1528" s="17" t="s">
        <v>11502</v>
      </c>
      <c r="AZ1528" s="17" t="str">
        <f t="shared" si="287"/>
        <v>-</v>
      </c>
      <c r="BA1528"/>
    </row>
    <row r="1529" spans="1:53" x14ac:dyDescent="0.3">
      <c r="A1529" t="s">
        <v>4435</v>
      </c>
      <c r="B1529" t="s">
        <v>4436</v>
      </c>
      <c r="C1529" t="s">
        <v>4436</v>
      </c>
      <c r="D1529" t="s">
        <v>4437</v>
      </c>
      <c r="E1529" t="str">
        <f>LEFT(Table_Query_from_QDB_Production___SQL_Server[[#This Row],[ttl_class_ttl_outl]],1)</f>
        <v>8</v>
      </c>
      <c r="F1529" t="str">
        <f>UPPER(IFERROR(VLOOKUP(Table_Query_from_QDB_Production___SQL_Server[[#This Row],[cto_osc_code]],'CTO-OSC Table'!$A$2:$B$24,2,FALSE),"Undefined"))</f>
        <v>UNIVERSITY EXTENSION</v>
      </c>
      <c r="G1529" t="str">
        <f>UPPER(IFERROR(VLOOKUP(Table_Query_from_QDB_Production___SQL_Server[[#This Row],[ttl_class_ttl_outl]],'Title Class Table'!$A$2:$C$146,2,FALSE),"Undefined"))</f>
        <v>CONTINUING EDUCATOR-UNIVERSITY EXTENSION</v>
      </c>
      <c r="H1529" t="s">
        <v>11449</v>
      </c>
      <c r="I1529">
        <v>4</v>
      </c>
      <c r="K1529" t="str">
        <f>IFERROR(VLOOKUP(Table_Query_from_QDB_Production___SQL_Server[[#This Row],[step_2_seq]],'Employee Benefit Groups'!#REF!,2,FALSE),"-")</f>
        <v>-</v>
      </c>
      <c r="M1529" t="str">
        <f>IFERROR(VLOOKUP(Table_Query_from_QDB_Production___SQL_Server[[#This Row],[step_4_seq]],'Employee Benefit Groups'!#REF!,2,FALSE),"-")</f>
        <v>-</v>
      </c>
      <c r="O1529" t="str">
        <f>IFERROR(VLOOKUP(Table_Query_from_QDB_Production___SQL_Server[[#This Row],[step_4_seq2]],'Employee Benefit Groups'!#REF!,2,FALSE),"-")</f>
        <v>-</v>
      </c>
      <c r="P1529">
        <v>3</v>
      </c>
      <c r="Q1529" t="str">
        <f>IFERROR(VLOOKUP(Table_Query_from_QDB_Production___SQL_Server[[#This Row],[step_5_seq]],'Employee Benefit Groups'!#REF!,2,FALSE),"-")</f>
        <v>-</v>
      </c>
      <c r="S1529" t="str">
        <f>IFERROR(VLOOKUP(Table_Query_from_QDB_Production___SQL_Server[[#This Row],[step_6_seq]],'Employee Benefit Groups'!#REF!,2,FALSE),"-")</f>
        <v>-</v>
      </c>
      <c r="T1529">
        <v>4</v>
      </c>
      <c r="U1529" t="str">
        <f>IFERROR(VLOOKUP(Table_Query_from_QDB_Production___SQL_Server[[#This Row],[step_7_seq]],'Employee Benefit Groups'!#REF!,2,FALSE),"-")</f>
        <v>-</v>
      </c>
      <c r="W1529" t="str">
        <f>IFERROR(VLOOKUP(Table_Query_from_QDB_Production___SQL_Server[[#This Row],[step_8_seq]],'Employee Benefit Groups'!#REF!,2,FALSE),"-")</f>
        <v>-</v>
      </c>
      <c r="Y1529" t="str">
        <f>IFERROR(VLOOKUP(Table_Query_from_QDB_Production___SQL_Server[[#This Row],[step_9_seq]],'Employee Benefit Groups'!#REF!,2,FALSE),"-")</f>
        <v>-</v>
      </c>
      <c r="AA1529" s="15"/>
      <c r="AB1529" s="15">
        <f t="shared" si="276"/>
        <v>0</v>
      </c>
      <c r="AC1529" s="11" t="s">
        <v>11502</v>
      </c>
      <c r="AD1529" s="11" t="str">
        <f t="shared" si="277"/>
        <v>-</v>
      </c>
      <c r="AE1529" s="12"/>
      <c r="AF1529" s="12">
        <f t="shared" si="278"/>
        <v>0</v>
      </c>
      <c r="AG1529" s="13" t="s">
        <v>11502</v>
      </c>
      <c r="AH1529" s="13" t="str">
        <f t="shared" si="279"/>
        <v>-</v>
      </c>
      <c r="AI1529" s="14">
        <v>2</v>
      </c>
      <c r="AJ1529" s="14">
        <f t="shared" si="280"/>
        <v>3</v>
      </c>
      <c r="AK1529" s="15" t="s">
        <v>11497</v>
      </c>
      <c r="AL1529" s="15" t="str">
        <f t="shared" si="281"/>
        <v>-</v>
      </c>
      <c r="AM1529" s="12"/>
      <c r="AN1529" s="12">
        <f t="shared" si="282"/>
        <v>0</v>
      </c>
      <c r="AO1529" s="16" t="s">
        <v>11502</v>
      </c>
      <c r="AP1529" s="16" t="str">
        <f t="shared" si="283"/>
        <v>-</v>
      </c>
      <c r="AQ1529" s="12">
        <v>3</v>
      </c>
      <c r="AR1529" s="12">
        <f t="shared" si="284"/>
        <v>4</v>
      </c>
      <c r="AS1529" s="14" t="s">
        <v>11498</v>
      </c>
      <c r="AT1529" s="14" t="str">
        <f t="shared" si="285"/>
        <v>-</v>
      </c>
      <c r="AU1529"/>
      <c r="AV1529" s="15" t="s">
        <v>11502</v>
      </c>
      <c r="AW1529" s="15" t="str">
        <f t="shared" si="286"/>
        <v>-</v>
      </c>
      <c r="AX1529"/>
      <c r="AY1529" s="17" t="s">
        <v>11502</v>
      </c>
      <c r="AZ1529" s="17" t="str">
        <f t="shared" si="287"/>
        <v>-</v>
      </c>
      <c r="BA1529"/>
    </row>
    <row r="1530" spans="1:53" x14ac:dyDescent="0.3">
      <c r="A1530" t="s">
        <v>4438</v>
      </c>
      <c r="B1530" t="s">
        <v>4439</v>
      </c>
      <c r="C1530" t="s">
        <v>4439</v>
      </c>
      <c r="D1530" t="s">
        <v>4437</v>
      </c>
      <c r="E1530" t="str">
        <f>LEFT(Table_Query_from_QDB_Production___SQL_Server[[#This Row],[ttl_class_ttl_outl]],1)</f>
        <v>8</v>
      </c>
      <c r="F1530" t="str">
        <f>UPPER(IFERROR(VLOOKUP(Table_Query_from_QDB_Production___SQL_Server[[#This Row],[cto_osc_code]],'CTO-OSC Table'!$A$2:$B$24,2,FALSE),"Undefined"))</f>
        <v>UNIVERSITY EXTENSION</v>
      </c>
      <c r="G1530" t="str">
        <f>UPPER(IFERROR(VLOOKUP(Table_Query_from_QDB_Production___SQL_Server[[#This Row],[ttl_class_ttl_outl]],'Title Class Table'!$A$2:$C$146,2,FALSE),"Undefined"))</f>
        <v>CONTINUING EDUCATOR-UNIVERSITY EXTENSION</v>
      </c>
      <c r="H1530" t="s">
        <v>11449</v>
      </c>
      <c r="I1530">
        <v>4</v>
      </c>
      <c r="K1530" t="str">
        <f>IFERROR(VLOOKUP(Table_Query_from_QDB_Production___SQL_Server[[#This Row],[step_2_seq]],'Employee Benefit Groups'!#REF!,2,FALSE),"-")</f>
        <v>-</v>
      </c>
      <c r="M1530" t="str">
        <f>IFERROR(VLOOKUP(Table_Query_from_QDB_Production___SQL_Server[[#This Row],[step_4_seq]],'Employee Benefit Groups'!#REF!,2,FALSE),"-")</f>
        <v>-</v>
      </c>
      <c r="O1530" t="str">
        <f>IFERROR(VLOOKUP(Table_Query_from_QDB_Production___SQL_Server[[#This Row],[step_4_seq2]],'Employee Benefit Groups'!#REF!,2,FALSE),"-")</f>
        <v>-</v>
      </c>
      <c r="P1530">
        <v>3</v>
      </c>
      <c r="Q1530" t="str">
        <f>IFERROR(VLOOKUP(Table_Query_from_QDB_Production___SQL_Server[[#This Row],[step_5_seq]],'Employee Benefit Groups'!#REF!,2,FALSE),"-")</f>
        <v>-</v>
      </c>
      <c r="S1530" t="str">
        <f>IFERROR(VLOOKUP(Table_Query_from_QDB_Production___SQL_Server[[#This Row],[step_6_seq]],'Employee Benefit Groups'!#REF!,2,FALSE),"-")</f>
        <v>-</v>
      </c>
      <c r="T1530">
        <v>4</v>
      </c>
      <c r="U1530" t="str">
        <f>IFERROR(VLOOKUP(Table_Query_from_QDB_Production___SQL_Server[[#This Row],[step_7_seq]],'Employee Benefit Groups'!#REF!,2,FALSE),"-")</f>
        <v>-</v>
      </c>
      <c r="W1530" t="str">
        <f>IFERROR(VLOOKUP(Table_Query_from_QDB_Production___SQL_Server[[#This Row],[step_8_seq]],'Employee Benefit Groups'!#REF!,2,FALSE),"-")</f>
        <v>-</v>
      </c>
      <c r="Y1530" t="str">
        <f>IFERROR(VLOOKUP(Table_Query_from_QDB_Production___SQL_Server[[#This Row],[step_9_seq]],'Employee Benefit Groups'!#REF!,2,FALSE),"-")</f>
        <v>-</v>
      </c>
      <c r="AA1530" s="15"/>
      <c r="AB1530" s="15">
        <f t="shared" si="276"/>
        <v>0</v>
      </c>
      <c r="AC1530" s="11" t="s">
        <v>11502</v>
      </c>
      <c r="AD1530" s="11" t="str">
        <f t="shared" si="277"/>
        <v>-</v>
      </c>
      <c r="AE1530" s="12"/>
      <c r="AF1530" s="12">
        <f t="shared" si="278"/>
        <v>0</v>
      </c>
      <c r="AG1530" s="13" t="s">
        <v>11502</v>
      </c>
      <c r="AH1530" s="13" t="str">
        <f t="shared" si="279"/>
        <v>-</v>
      </c>
      <c r="AI1530" s="14">
        <v>2</v>
      </c>
      <c r="AJ1530" s="14">
        <f t="shared" si="280"/>
        <v>3</v>
      </c>
      <c r="AK1530" s="15" t="s">
        <v>11497</v>
      </c>
      <c r="AL1530" s="15" t="str">
        <f t="shared" si="281"/>
        <v>-</v>
      </c>
      <c r="AM1530" s="12"/>
      <c r="AN1530" s="12">
        <f t="shared" si="282"/>
        <v>0</v>
      </c>
      <c r="AO1530" s="16" t="s">
        <v>11502</v>
      </c>
      <c r="AP1530" s="16" t="str">
        <f t="shared" si="283"/>
        <v>-</v>
      </c>
      <c r="AQ1530" s="12">
        <v>3</v>
      </c>
      <c r="AR1530" s="12">
        <f t="shared" si="284"/>
        <v>4</v>
      </c>
      <c r="AS1530" s="14" t="s">
        <v>11498</v>
      </c>
      <c r="AT1530" s="14" t="str">
        <f t="shared" si="285"/>
        <v>-</v>
      </c>
      <c r="AU1530"/>
      <c r="AV1530" s="15" t="s">
        <v>11502</v>
      </c>
      <c r="AW1530" s="15" t="str">
        <f t="shared" si="286"/>
        <v>-</v>
      </c>
      <c r="AX1530"/>
      <c r="AY1530" s="17" t="s">
        <v>11502</v>
      </c>
      <c r="AZ1530" s="17" t="str">
        <f t="shared" si="287"/>
        <v>-</v>
      </c>
      <c r="BA1530"/>
    </row>
    <row r="1531" spans="1:53" x14ac:dyDescent="0.3">
      <c r="A1531" t="s">
        <v>4440</v>
      </c>
      <c r="B1531" t="s">
        <v>4441</v>
      </c>
      <c r="C1531" t="s">
        <v>4441</v>
      </c>
      <c r="D1531" t="s">
        <v>4437</v>
      </c>
      <c r="E1531" t="str">
        <f>LEFT(Table_Query_from_QDB_Production___SQL_Server[[#This Row],[ttl_class_ttl_outl]],1)</f>
        <v>8</v>
      </c>
      <c r="F1531" t="str">
        <f>UPPER(IFERROR(VLOOKUP(Table_Query_from_QDB_Production___SQL_Server[[#This Row],[cto_osc_code]],'CTO-OSC Table'!$A$2:$B$24,2,FALSE),"Undefined"))</f>
        <v>UNIVERSITY EXTENSION</v>
      </c>
      <c r="G1531" t="str">
        <f>UPPER(IFERROR(VLOOKUP(Table_Query_from_QDB_Production___SQL_Server[[#This Row],[ttl_class_ttl_outl]],'Title Class Table'!$A$2:$C$146,2,FALSE),"Undefined"))</f>
        <v>CONTINUING EDUCATOR-UNIVERSITY EXTENSION</v>
      </c>
      <c r="H1531" t="s">
        <v>11449</v>
      </c>
      <c r="I1531">
        <v>4</v>
      </c>
      <c r="K1531" t="str">
        <f>IFERROR(VLOOKUP(Table_Query_from_QDB_Production___SQL_Server[[#This Row],[step_2_seq]],'Employee Benefit Groups'!#REF!,2,FALSE),"-")</f>
        <v>-</v>
      </c>
      <c r="M1531" t="str">
        <f>IFERROR(VLOOKUP(Table_Query_from_QDB_Production___SQL_Server[[#This Row],[step_4_seq]],'Employee Benefit Groups'!#REF!,2,FALSE),"-")</f>
        <v>-</v>
      </c>
      <c r="O1531" t="str">
        <f>IFERROR(VLOOKUP(Table_Query_from_QDB_Production___SQL_Server[[#This Row],[step_4_seq2]],'Employee Benefit Groups'!#REF!,2,FALSE),"-")</f>
        <v>-</v>
      </c>
      <c r="P1531">
        <v>3</v>
      </c>
      <c r="Q1531" t="str">
        <f>IFERROR(VLOOKUP(Table_Query_from_QDB_Production___SQL_Server[[#This Row],[step_5_seq]],'Employee Benefit Groups'!#REF!,2,FALSE),"-")</f>
        <v>-</v>
      </c>
      <c r="S1531" t="str">
        <f>IFERROR(VLOOKUP(Table_Query_from_QDB_Production___SQL_Server[[#This Row],[step_6_seq]],'Employee Benefit Groups'!#REF!,2,FALSE),"-")</f>
        <v>-</v>
      </c>
      <c r="T1531">
        <v>4</v>
      </c>
      <c r="U1531" t="str">
        <f>IFERROR(VLOOKUP(Table_Query_from_QDB_Production___SQL_Server[[#This Row],[step_7_seq]],'Employee Benefit Groups'!#REF!,2,FALSE),"-")</f>
        <v>-</v>
      </c>
      <c r="W1531" t="str">
        <f>IFERROR(VLOOKUP(Table_Query_from_QDB_Production___SQL_Server[[#This Row],[step_8_seq]],'Employee Benefit Groups'!#REF!,2,FALSE),"-")</f>
        <v>-</v>
      </c>
      <c r="Y1531" t="str">
        <f>IFERROR(VLOOKUP(Table_Query_from_QDB_Production___SQL_Server[[#This Row],[step_9_seq]],'Employee Benefit Groups'!#REF!,2,FALSE),"-")</f>
        <v>-</v>
      </c>
      <c r="AA1531" s="15"/>
      <c r="AB1531" s="15">
        <f t="shared" si="276"/>
        <v>0</v>
      </c>
      <c r="AC1531" s="11" t="s">
        <v>11502</v>
      </c>
      <c r="AD1531" s="11" t="str">
        <f t="shared" si="277"/>
        <v>-</v>
      </c>
      <c r="AE1531" s="12"/>
      <c r="AF1531" s="12">
        <f t="shared" si="278"/>
        <v>0</v>
      </c>
      <c r="AG1531" s="13" t="s">
        <v>11502</v>
      </c>
      <c r="AH1531" s="13" t="str">
        <f t="shared" si="279"/>
        <v>-</v>
      </c>
      <c r="AI1531" s="14">
        <v>2</v>
      </c>
      <c r="AJ1531" s="14">
        <f t="shared" si="280"/>
        <v>3</v>
      </c>
      <c r="AK1531" s="15" t="s">
        <v>11497</v>
      </c>
      <c r="AL1531" s="15" t="str">
        <f t="shared" si="281"/>
        <v>-</v>
      </c>
      <c r="AM1531" s="12"/>
      <c r="AN1531" s="12">
        <f t="shared" si="282"/>
        <v>0</v>
      </c>
      <c r="AO1531" s="16" t="s">
        <v>11502</v>
      </c>
      <c r="AP1531" s="16" t="str">
        <f t="shared" si="283"/>
        <v>-</v>
      </c>
      <c r="AQ1531" s="12">
        <v>3</v>
      </c>
      <c r="AR1531" s="12">
        <f t="shared" si="284"/>
        <v>4</v>
      </c>
      <c r="AS1531" s="14" t="s">
        <v>11498</v>
      </c>
      <c r="AT1531" s="14" t="str">
        <f t="shared" si="285"/>
        <v>-</v>
      </c>
      <c r="AU1531"/>
      <c r="AV1531" s="15" t="s">
        <v>11502</v>
      </c>
      <c r="AW1531" s="15" t="str">
        <f t="shared" si="286"/>
        <v>-</v>
      </c>
      <c r="AX1531"/>
      <c r="AY1531" s="17" t="s">
        <v>11502</v>
      </c>
      <c r="AZ1531" s="17" t="str">
        <f t="shared" si="287"/>
        <v>-</v>
      </c>
      <c r="BA1531"/>
    </row>
    <row r="1532" spans="1:53" x14ac:dyDescent="0.3">
      <c r="A1532" t="s">
        <v>4442</v>
      </c>
      <c r="B1532" t="s">
        <v>529</v>
      </c>
      <c r="C1532" t="s">
        <v>4443</v>
      </c>
      <c r="D1532" t="s">
        <v>4437</v>
      </c>
      <c r="E1532" t="str">
        <f>LEFT(Table_Query_from_QDB_Production___SQL_Server[[#This Row],[ttl_class_ttl_outl]],1)</f>
        <v>8</v>
      </c>
      <c r="F1532" t="str">
        <f>UPPER(IFERROR(VLOOKUP(Table_Query_from_QDB_Production___SQL_Server[[#This Row],[cto_osc_code]],'CTO-OSC Table'!$A$2:$B$24,2,FALSE),"Undefined"))</f>
        <v>UNIVERSITY EXTENSION</v>
      </c>
      <c r="G1532" t="str">
        <f>UPPER(IFERROR(VLOOKUP(Table_Query_from_QDB_Production___SQL_Server[[#This Row],[ttl_class_ttl_outl]],'Title Class Table'!$A$2:$C$146,2,FALSE),"Undefined"))</f>
        <v>CONTINUING EDUCATOR-UNIVERSITY EXTENSION</v>
      </c>
      <c r="H1532" t="s">
        <v>11449</v>
      </c>
      <c r="I1532">
        <v>4</v>
      </c>
      <c r="K1532" t="str">
        <f>IFERROR(VLOOKUP(Table_Query_from_QDB_Production___SQL_Server[[#This Row],[step_2_seq]],'Employee Benefit Groups'!#REF!,2,FALSE),"-")</f>
        <v>-</v>
      </c>
      <c r="M1532" t="str">
        <f>IFERROR(VLOOKUP(Table_Query_from_QDB_Production___SQL_Server[[#This Row],[step_4_seq]],'Employee Benefit Groups'!#REF!,2,FALSE),"-")</f>
        <v>-</v>
      </c>
      <c r="O1532" t="str">
        <f>IFERROR(VLOOKUP(Table_Query_from_QDB_Production___SQL_Server[[#This Row],[step_4_seq2]],'Employee Benefit Groups'!#REF!,2,FALSE),"-")</f>
        <v>-</v>
      </c>
      <c r="P1532">
        <v>3</v>
      </c>
      <c r="Q1532" t="str">
        <f>IFERROR(VLOOKUP(Table_Query_from_QDB_Production___SQL_Server[[#This Row],[step_5_seq]],'Employee Benefit Groups'!#REF!,2,FALSE),"-")</f>
        <v>-</v>
      </c>
      <c r="S1532" t="str">
        <f>IFERROR(VLOOKUP(Table_Query_from_QDB_Production___SQL_Server[[#This Row],[step_6_seq]],'Employee Benefit Groups'!#REF!,2,FALSE),"-")</f>
        <v>-</v>
      </c>
      <c r="T1532">
        <v>4</v>
      </c>
      <c r="U1532" t="str">
        <f>IFERROR(VLOOKUP(Table_Query_from_QDB_Production___SQL_Server[[#This Row],[step_7_seq]],'Employee Benefit Groups'!#REF!,2,FALSE),"-")</f>
        <v>-</v>
      </c>
      <c r="W1532" t="str">
        <f>IFERROR(VLOOKUP(Table_Query_from_QDB_Production___SQL_Server[[#This Row],[step_8_seq]],'Employee Benefit Groups'!#REF!,2,FALSE),"-")</f>
        <v>-</v>
      </c>
      <c r="Y1532" t="str">
        <f>IFERROR(VLOOKUP(Table_Query_from_QDB_Production___SQL_Server[[#This Row],[step_9_seq]],'Employee Benefit Groups'!#REF!,2,FALSE),"-")</f>
        <v>-</v>
      </c>
      <c r="AA1532" s="15"/>
      <c r="AB1532" s="15">
        <f t="shared" si="276"/>
        <v>0</v>
      </c>
      <c r="AC1532" s="11" t="s">
        <v>11502</v>
      </c>
      <c r="AD1532" s="11" t="str">
        <f t="shared" si="277"/>
        <v>-</v>
      </c>
      <c r="AE1532" s="12"/>
      <c r="AF1532" s="12">
        <f t="shared" si="278"/>
        <v>0</v>
      </c>
      <c r="AG1532" s="13" t="s">
        <v>11502</v>
      </c>
      <c r="AH1532" s="13" t="str">
        <f t="shared" si="279"/>
        <v>-</v>
      </c>
      <c r="AI1532" s="14">
        <v>2</v>
      </c>
      <c r="AJ1532" s="14">
        <f t="shared" si="280"/>
        <v>3</v>
      </c>
      <c r="AK1532" s="15" t="s">
        <v>11497</v>
      </c>
      <c r="AL1532" s="15" t="str">
        <f t="shared" si="281"/>
        <v>-</v>
      </c>
      <c r="AM1532" s="12"/>
      <c r="AN1532" s="12">
        <f t="shared" si="282"/>
        <v>0</v>
      </c>
      <c r="AO1532" s="16" t="s">
        <v>11502</v>
      </c>
      <c r="AP1532" s="16" t="str">
        <f t="shared" si="283"/>
        <v>-</v>
      </c>
      <c r="AQ1532" s="12">
        <v>3</v>
      </c>
      <c r="AR1532" s="12">
        <f t="shared" si="284"/>
        <v>4</v>
      </c>
      <c r="AS1532" s="14" t="s">
        <v>11498</v>
      </c>
      <c r="AT1532" s="14" t="str">
        <f t="shared" si="285"/>
        <v>-</v>
      </c>
      <c r="AU1532"/>
      <c r="AV1532" s="15" t="s">
        <v>11502</v>
      </c>
      <c r="AW1532" s="15" t="str">
        <f t="shared" si="286"/>
        <v>-</v>
      </c>
      <c r="AX1532"/>
      <c r="AY1532" s="17" t="s">
        <v>11502</v>
      </c>
      <c r="AZ1532" s="17" t="str">
        <f t="shared" si="287"/>
        <v>-</v>
      </c>
      <c r="BA1532"/>
    </row>
    <row r="1533" spans="1:53" x14ac:dyDescent="0.3">
      <c r="A1533" t="s">
        <v>4444</v>
      </c>
      <c r="B1533" t="s">
        <v>529</v>
      </c>
      <c r="C1533" t="s">
        <v>4445</v>
      </c>
      <c r="D1533" t="s">
        <v>4437</v>
      </c>
      <c r="E1533" t="str">
        <f>LEFT(Table_Query_from_QDB_Production___SQL_Server[[#This Row],[ttl_class_ttl_outl]],1)</f>
        <v>8</v>
      </c>
      <c r="F1533" t="str">
        <f>UPPER(IFERROR(VLOOKUP(Table_Query_from_QDB_Production___SQL_Server[[#This Row],[cto_osc_code]],'CTO-OSC Table'!$A$2:$B$24,2,FALSE),"Undefined"))</f>
        <v>UNIVERSITY EXTENSION</v>
      </c>
      <c r="G1533" t="str">
        <f>UPPER(IFERROR(VLOOKUP(Table_Query_from_QDB_Production___SQL_Server[[#This Row],[ttl_class_ttl_outl]],'Title Class Table'!$A$2:$C$146,2,FALSE),"Undefined"))</f>
        <v>CONTINUING EDUCATOR-UNIVERSITY EXTENSION</v>
      </c>
      <c r="H1533" t="s">
        <v>11449</v>
      </c>
      <c r="I1533">
        <v>4</v>
      </c>
      <c r="K1533" t="str">
        <f>IFERROR(VLOOKUP(Table_Query_from_QDB_Production___SQL_Server[[#This Row],[step_2_seq]],'Employee Benefit Groups'!#REF!,2,FALSE),"-")</f>
        <v>-</v>
      </c>
      <c r="M1533" t="str">
        <f>IFERROR(VLOOKUP(Table_Query_from_QDB_Production___SQL_Server[[#This Row],[step_4_seq]],'Employee Benefit Groups'!#REF!,2,FALSE),"-")</f>
        <v>-</v>
      </c>
      <c r="O1533" t="str">
        <f>IFERROR(VLOOKUP(Table_Query_from_QDB_Production___SQL_Server[[#This Row],[step_4_seq2]],'Employee Benefit Groups'!#REF!,2,FALSE),"-")</f>
        <v>-</v>
      </c>
      <c r="P1533">
        <v>3</v>
      </c>
      <c r="Q1533" t="str">
        <f>IFERROR(VLOOKUP(Table_Query_from_QDB_Production___SQL_Server[[#This Row],[step_5_seq]],'Employee Benefit Groups'!#REF!,2,FALSE),"-")</f>
        <v>-</v>
      </c>
      <c r="S1533" t="str">
        <f>IFERROR(VLOOKUP(Table_Query_from_QDB_Production___SQL_Server[[#This Row],[step_6_seq]],'Employee Benefit Groups'!#REF!,2,FALSE),"-")</f>
        <v>-</v>
      </c>
      <c r="T1533">
        <v>4</v>
      </c>
      <c r="U1533" t="str">
        <f>IFERROR(VLOOKUP(Table_Query_from_QDB_Production___SQL_Server[[#This Row],[step_7_seq]],'Employee Benefit Groups'!#REF!,2,FALSE),"-")</f>
        <v>-</v>
      </c>
      <c r="W1533" t="str">
        <f>IFERROR(VLOOKUP(Table_Query_from_QDB_Production___SQL_Server[[#This Row],[step_8_seq]],'Employee Benefit Groups'!#REF!,2,FALSE),"-")</f>
        <v>-</v>
      </c>
      <c r="Y1533" t="str">
        <f>IFERROR(VLOOKUP(Table_Query_from_QDB_Production___SQL_Server[[#This Row],[step_9_seq]],'Employee Benefit Groups'!#REF!,2,FALSE),"-")</f>
        <v>-</v>
      </c>
      <c r="AA1533" s="15"/>
      <c r="AB1533" s="15">
        <f t="shared" si="276"/>
        <v>0</v>
      </c>
      <c r="AC1533" s="11" t="s">
        <v>11502</v>
      </c>
      <c r="AD1533" s="11" t="str">
        <f t="shared" si="277"/>
        <v>-</v>
      </c>
      <c r="AE1533" s="12"/>
      <c r="AF1533" s="12">
        <f t="shared" si="278"/>
        <v>0</v>
      </c>
      <c r="AG1533" s="13" t="s">
        <v>11502</v>
      </c>
      <c r="AH1533" s="13" t="str">
        <f t="shared" si="279"/>
        <v>-</v>
      </c>
      <c r="AI1533" s="14">
        <v>2</v>
      </c>
      <c r="AJ1533" s="14">
        <f t="shared" si="280"/>
        <v>3</v>
      </c>
      <c r="AK1533" s="15" t="s">
        <v>11497</v>
      </c>
      <c r="AL1533" s="15" t="str">
        <f t="shared" si="281"/>
        <v>-</v>
      </c>
      <c r="AM1533" s="12"/>
      <c r="AN1533" s="12">
        <f t="shared" si="282"/>
        <v>0</v>
      </c>
      <c r="AO1533" s="16" t="s">
        <v>11502</v>
      </c>
      <c r="AP1533" s="16" t="str">
        <f t="shared" si="283"/>
        <v>-</v>
      </c>
      <c r="AQ1533" s="12">
        <v>3</v>
      </c>
      <c r="AR1533" s="12">
        <f t="shared" si="284"/>
        <v>4</v>
      </c>
      <c r="AS1533" s="14" t="s">
        <v>11498</v>
      </c>
      <c r="AT1533" s="14" t="str">
        <f t="shared" si="285"/>
        <v>-</v>
      </c>
      <c r="AU1533"/>
      <c r="AV1533" s="15" t="s">
        <v>11502</v>
      </c>
      <c r="AW1533" s="15" t="str">
        <f t="shared" si="286"/>
        <v>-</v>
      </c>
      <c r="AX1533"/>
      <c r="AY1533" s="17" t="s">
        <v>11502</v>
      </c>
      <c r="AZ1533" s="17" t="str">
        <f t="shared" si="287"/>
        <v>-</v>
      </c>
      <c r="BA1533"/>
    </row>
    <row r="1534" spans="1:53" x14ac:dyDescent="0.3">
      <c r="A1534" t="s">
        <v>4446</v>
      </c>
      <c r="B1534" t="s">
        <v>529</v>
      </c>
      <c r="C1534" t="s">
        <v>4447</v>
      </c>
      <c r="D1534" t="s">
        <v>4437</v>
      </c>
      <c r="E1534" t="str">
        <f>LEFT(Table_Query_from_QDB_Production___SQL_Server[[#This Row],[ttl_class_ttl_outl]],1)</f>
        <v>8</v>
      </c>
      <c r="F1534" t="str">
        <f>UPPER(IFERROR(VLOOKUP(Table_Query_from_QDB_Production___SQL_Server[[#This Row],[cto_osc_code]],'CTO-OSC Table'!$A$2:$B$24,2,FALSE),"Undefined"))</f>
        <v>UNIVERSITY EXTENSION</v>
      </c>
      <c r="G1534" t="str">
        <f>UPPER(IFERROR(VLOOKUP(Table_Query_from_QDB_Production___SQL_Server[[#This Row],[ttl_class_ttl_outl]],'Title Class Table'!$A$2:$C$146,2,FALSE),"Undefined"))</f>
        <v>CONTINUING EDUCATOR-UNIVERSITY EXTENSION</v>
      </c>
      <c r="H1534" t="s">
        <v>11449</v>
      </c>
      <c r="I1534">
        <v>4</v>
      </c>
      <c r="K1534" t="str">
        <f>IFERROR(VLOOKUP(Table_Query_from_QDB_Production___SQL_Server[[#This Row],[step_2_seq]],'Employee Benefit Groups'!#REF!,2,FALSE),"-")</f>
        <v>-</v>
      </c>
      <c r="M1534" t="str">
        <f>IFERROR(VLOOKUP(Table_Query_from_QDB_Production___SQL_Server[[#This Row],[step_4_seq]],'Employee Benefit Groups'!#REF!,2,FALSE),"-")</f>
        <v>-</v>
      </c>
      <c r="O1534" t="str">
        <f>IFERROR(VLOOKUP(Table_Query_from_QDB_Production___SQL_Server[[#This Row],[step_4_seq2]],'Employee Benefit Groups'!#REF!,2,FALSE),"-")</f>
        <v>-</v>
      </c>
      <c r="P1534">
        <v>3</v>
      </c>
      <c r="Q1534" t="str">
        <f>IFERROR(VLOOKUP(Table_Query_from_QDB_Production___SQL_Server[[#This Row],[step_5_seq]],'Employee Benefit Groups'!#REF!,2,FALSE),"-")</f>
        <v>-</v>
      </c>
      <c r="S1534" t="str">
        <f>IFERROR(VLOOKUP(Table_Query_from_QDB_Production___SQL_Server[[#This Row],[step_6_seq]],'Employee Benefit Groups'!#REF!,2,FALSE),"-")</f>
        <v>-</v>
      </c>
      <c r="T1534">
        <v>4</v>
      </c>
      <c r="U1534" t="str">
        <f>IFERROR(VLOOKUP(Table_Query_from_QDB_Production___SQL_Server[[#This Row],[step_7_seq]],'Employee Benefit Groups'!#REF!,2,FALSE),"-")</f>
        <v>-</v>
      </c>
      <c r="W1534" t="str">
        <f>IFERROR(VLOOKUP(Table_Query_from_QDB_Production___SQL_Server[[#This Row],[step_8_seq]],'Employee Benefit Groups'!#REF!,2,FALSE),"-")</f>
        <v>-</v>
      </c>
      <c r="Y1534" t="str">
        <f>IFERROR(VLOOKUP(Table_Query_from_QDB_Production___SQL_Server[[#This Row],[step_9_seq]],'Employee Benefit Groups'!#REF!,2,FALSE),"-")</f>
        <v>-</v>
      </c>
      <c r="AA1534" s="15"/>
      <c r="AB1534" s="15">
        <f t="shared" si="276"/>
        <v>0</v>
      </c>
      <c r="AC1534" s="11" t="s">
        <v>11502</v>
      </c>
      <c r="AD1534" s="11" t="str">
        <f t="shared" si="277"/>
        <v>-</v>
      </c>
      <c r="AE1534" s="12"/>
      <c r="AF1534" s="12">
        <f t="shared" si="278"/>
        <v>0</v>
      </c>
      <c r="AG1534" s="13" t="s">
        <v>11502</v>
      </c>
      <c r="AH1534" s="13" t="str">
        <f t="shared" si="279"/>
        <v>-</v>
      </c>
      <c r="AI1534" s="14">
        <v>2</v>
      </c>
      <c r="AJ1534" s="14">
        <f t="shared" si="280"/>
        <v>3</v>
      </c>
      <c r="AK1534" s="15" t="s">
        <v>11497</v>
      </c>
      <c r="AL1534" s="15" t="str">
        <f t="shared" si="281"/>
        <v>-</v>
      </c>
      <c r="AM1534" s="12"/>
      <c r="AN1534" s="12">
        <f t="shared" si="282"/>
        <v>0</v>
      </c>
      <c r="AO1534" s="16" t="s">
        <v>11502</v>
      </c>
      <c r="AP1534" s="16" t="str">
        <f t="shared" si="283"/>
        <v>-</v>
      </c>
      <c r="AQ1534" s="12">
        <v>3</v>
      </c>
      <c r="AR1534" s="12">
        <f t="shared" si="284"/>
        <v>4</v>
      </c>
      <c r="AS1534" s="14" t="s">
        <v>11498</v>
      </c>
      <c r="AT1534" s="14" t="str">
        <f t="shared" si="285"/>
        <v>-</v>
      </c>
      <c r="AU1534"/>
      <c r="AV1534" s="15" t="s">
        <v>11502</v>
      </c>
      <c r="AW1534" s="15" t="str">
        <f t="shared" si="286"/>
        <v>-</v>
      </c>
      <c r="AX1534"/>
      <c r="AY1534" s="17" t="s">
        <v>11502</v>
      </c>
      <c r="AZ1534" s="17" t="str">
        <f t="shared" si="287"/>
        <v>-</v>
      </c>
      <c r="BA1534"/>
    </row>
    <row r="1535" spans="1:53" x14ac:dyDescent="0.3">
      <c r="A1535" t="s">
        <v>4448</v>
      </c>
      <c r="B1535" t="s">
        <v>529</v>
      </c>
      <c r="C1535" t="s">
        <v>4449</v>
      </c>
      <c r="D1535" t="s">
        <v>4450</v>
      </c>
      <c r="E1535" t="str">
        <f>LEFT(Table_Query_from_QDB_Production___SQL_Server[[#This Row],[ttl_class_ttl_outl]],1)</f>
        <v>8</v>
      </c>
      <c r="F1535" t="str">
        <f>UPPER(IFERROR(VLOOKUP(Table_Query_from_QDB_Production___SQL_Server[[#This Row],[cto_osc_code]],'CTO-OSC Table'!$A$2:$B$24,2,FALSE),"Undefined"))</f>
        <v>UNIVERSITY EXTENSION</v>
      </c>
      <c r="G1535" t="str">
        <f>UPPER(IFERROR(VLOOKUP(Table_Query_from_QDB_Production___SQL_Server[[#This Row],[ttl_class_ttl_outl]],'Title Class Table'!$A$2:$C$146,2,FALSE),"Undefined"))</f>
        <v>UNIVERSITY EXTENSION OTHER</v>
      </c>
      <c r="H1535" t="s">
        <v>11449</v>
      </c>
      <c r="I1535">
        <v>4</v>
      </c>
      <c r="K1535" t="str">
        <f>IFERROR(VLOOKUP(Table_Query_from_QDB_Production___SQL_Server[[#This Row],[step_2_seq]],'Employee Benefit Groups'!#REF!,2,FALSE),"-")</f>
        <v>-</v>
      </c>
      <c r="M1535" t="str">
        <f>IFERROR(VLOOKUP(Table_Query_from_QDB_Production___SQL_Server[[#This Row],[step_4_seq]],'Employee Benefit Groups'!#REF!,2,FALSE),"-")</f>
        <v>-</v>
      </c>
      <c r="O1535" t="str">
        <f>IFERROR(VLOOKUP(Table_Query_from_QDB_Production___SQL_Server[[#This Row],[step_4_seq2]],'Employee Benefit Groups'!#REF!,2,FALSE),"-")</f>
        <v>-</v>
      </c>
      <c r="P1535">
        <v>3</v>
      </c>
      <c r="Q1535" t="str">
        <f>IFERROR(VLOOKUP(Table_Query_from_QDB_Production___SQL_Server[[#This Row],[step_5_seq]],'Employee Benefit Groups'!#REF!,2,FALSE),"-")</f>
        <v>-</v>
      </c>
      <c r="S1535" t="str">
        <f>IFERROR(VLOOKUP(Table_Query_from_QDB_Production___SQL_Server[[#This Row],[step_6_seq]],'Employee Benefit Groups'!#REF!,2,FALSE),"-")</f>
        <v>-</v>
      </c>
      <c r="T1535">
        <v>4</v>
      </c>
      <c r="U1535" t="str">
        <f>IFERROR(VLOOKUP(Table_Query_from_QDB_Production___SQL_Server[[#This Row],[step_7_seq]],'Employee Benefit Groups'!#REF!,2,FALSE),"-")</f>
        <v>-</v>
      </c>
      <c r="W1535" t="str">
        <f>IFERROR(VLOOKUP(Table_Query_from_QDB_Production___SQL_Server[[#This Row],[step_8_seq]],'Employee Benefit Groups'!#REF!,2,FALSE),"-")</f>
        <v>-</v>
      </c>
      <c r="Y1535" t="str">
        <f>IFERROR(VLOOKUP(Table_Query_from_QDB_Production___SQL_Server[[#This Row],[step_9_seq]],'Employee Benefit Groups'!#REF!,2,FALSE),"-")</f>
        <v>-</v>
      </c>
      <c r="AA1535" s="15"/>
      <c r="AB1535" s="15">
        <f t="shared" si="276"/>
        <v>0</v>
      </c>
      <c r="AC1535" s="11" t="s">
        <v>11502</v>
      </c>
      <c r="AD1535" s="11" t="str">
        <f t="shared" si="277"/>
        <v>-</v>
      </c>
      <c r="AE1535" s="12"/>
      <c r="AF1535" s="12">
        <f t="shared" si="278"/>
        <v>0</v>
      </c>
      <c r="AG1535" s="13" t="s">
        <v>11502</v>
      </c>
      <c r="AH1535" s="13" t="str">
        <f t="shared" si="279"/>
        <v>-</v>
      </c>
      <c r="AI1535" s="14">
        <v>2</v>
      </c>
      <c r="AJ1535" s="14">
        <f t="shared" si="280"/>
        <v>3</v>
      </c>
      <c r="AK1535" s="15" t="s">
        <v>11497</v>
      </c>
      <c r="AL1535" s="15" t="str">
        <f t="shared" si="281"/>
        <v>-</v>
      </c>
      <c r="AM1535" s="12"/>
      <c r="AN1535" s="12">
        <f t="shared" si="282"/>
        <v>0</v>
      </c>
      <c r="AO1535" s="16" t="s">
        <v>11502</v>
      </c>
      <c r="AP1535" s="16" t="str">
        <f t="shared" si="283"/>
        <v>-</v>
      </c>
      <c r="AQ1535" s="12">
        <v>3</v>
      </c>
      <c r="AR1535" s="12">
        <f t="shared" si="284"/>
        <v>4</v>
      </c>
      <c r="AS1535" s="14" t="s">
        <v>11498</v>
      </c>
      <c r="AT1535" s="14" t="str">
        <f t="shared" si="285"/>
        <v>-</v>
      </c>
      <c r="AU1535"/>
      <c r="AV1535" s="15" t="s">
        <v>11502</v>
      </c>
      <c r="AW1535" s="15" t="str">
        <f t="shared" si="286"/>
        <v>-</v>
      </c>
      <c r="AX1535"/>
      <c r="AY1535" s="17" t="s">
        <v>11502</v>
      </c>
      <c r="AZ1535" s="17" t="str">
        <f t="shared" si="287"/>
        <v>-</v>
      </c>
      <c r="BA1535"/>
    </row>
    <row r="1536" spans="1:53" x14ac:dyDescent="0.3">
      <c r="A1536" t="s">
        <v>4451</v>
      </c>
      <c r="B1536" t="s">
        <v>4452</v>
      </c>
      <c r="C1536" t="s">
        <v>4453</v>
      </c>
      <c r="D1536" t="s">
        <v>4450</v>
      </c>
      <c r="E1536" t="str">
        <f>LEFT(Table_Query_from_QDB_Production___SQL_Server[[#This Row],[ttl_class_ttl_outl]],1)</f>
        <v>8</v>
      </c>
      <c r="F1536" t="str">
        <f>UPPER(IFERROR(VLOOKUP(Table_Query_from_QDB_Production___SQL_Server[[#This Row],[cto_osc_code]],'CTO-OSC Table'!$A$2:$B$24,2,FALSE),"Undefined"))</f>
        <v>UNIVERSITY EXTENSION</v>
      </c>
      <c r="G1536" t="str">
        <f>UPPER(IFERROR(VLOOKUP(Table_Query_from_QDB_Production___SQL_Server[[#This Row],[ttl_class_ttl_outl]],'Title Class Table'!$A$2:$C$146,2,FALSE),"Undefined"))</f>
        <v>UNIVERSITY EXTENSION OTHER</v>
      </c>
      <c r="H1536" t="s">
        <v>11449</v>
      </c>
      <c r="I1536">
        <v>4</v>
      </c>
      <c r="K1536" t="str">
        <f>IFERROR(VLOOKUP(Table_Query_from_QDB_Production___SQL_Server[[#This Row],[step_2_seq]],'Employee Benefit Groups'!#REF!,2,FALSE),"-")</f>
        <v>-</v>
      </c>
      <c r="M1536" t="str">
        <f>IFERROR(VLOOKUP(Table_Query_from_QDB_Production___SQL_Server[[#This Row],[step_4_seq]],'Employee Benefit Groups'!#REF!,2,FALSE),"-")</f>
        <v>-</v>
      </c>
      <c r="O1536" t="str">
        <f>IFERROR(VLOOKUP(Table_Query_from_QDB_Production___SQL_Server[[#This Row],[step_4_seq2]],'Employee Benefit Groups'!#REF!,2,FALSE),"-")</f>
        <v>-</v>
      </c>
      <c r="P1536">
        <v>3</v>
      </c>
      <c r="Q1536" t="str">
        <f>IFERROR(VLOOKUP(Table_Query_from_QDB_Production___SQL_Server[[#This Row],[step_5_seq]],'Employee Benefit Groups'!#REF!,2,FALSE),"-")</f>
        <v>-</v>
      </c>
      <c r="S1536" t="str">
        <f>IFERROR(VLOOKUP(Table_Query_from_QDB_Production___SQL_Server[[#This Row],[step_6_seq]],'Employee Benefit Groups'!#REF!,2,FALSE),"-")</f>
        <v>-</v>
      </c>
      <c r="T1536">
        <v>4</v>
      </c>
      <c r="U1536" t="str">
        <f>IFERROR(VLOOKUP(Table_Query_from_QDB_Production___SQL_Server[[#This Row],[step_7_seq]],'Employee Benefit Groups'!#REF!,2,FALSE),"-")</f>
        <v>-</v>
      </c>
      <c r="W1536" t="str">
        <f>IFERROR(VLOOKUP(Table_Query_from_QDB_Production___SQL_Server[[#This Row],[step_8_seq]],'Employee Benefit Groups'!#REF!,2,FALSE),"-")</f>
        <v>-</v>
      </c>
      <c r="Y1536" t="str">
        <f>IFERROR(VLOOKUP(Table_Query_from_QDB_Production___SQL_Server[[#This Row],[step_9_seq]],'Employee Benefit Groups'!#REF!,2,FALSE),"-")</f>
        <v>-</v>
      </c>
      <c r="AA1536" s="15"/>
      <c r="AB1536" s="15">
        <f t="shared" si="276"/>
        <v>0</v>
      </c>
      <c r="AC1536" s="11" t="s">
        <v>11502</v>
      </c>
      <c r="AD1536" s="11" t="str">
        <f t="shared" si="277"/>
        <v>-</v>
      </c>
      <c r="AE1536" s="12"/>
      <c r="AF1536" s="12">
        <f t="shared" si="278"/>
        <v>0</v>
      </c>
      <c r="AG1536" s="13" t="s">
        <v>11502</v>
      </c>
      <c r="AH1536" s="13" t="str">
        <f t="shared" si="279"/>
        <v>-</v>
      </c>
      <c r="AI1536" s="14">
        <v>2</v>
      </c>
      <c r="AJ1536" s="14">
        <f t="shared" si="280"/>
        <v>3</v>
      </c>
      <c r="AK1536" s="15" t="s">
        <v>11497</v>
      </c>
      <c r="AL1536" s="15" t="str">
        <f t="shared" si="281"/>
        <v>-</v>
      </c>
      <c r="AM1536" s="12"/>
      <c r="AN1536" s="12">
        <f t="shared" si="282"/>
        <v>0</v>
      </c>
      <c r="AO1536" s="16" t="s">
        <v>11502</v>
      </c>
      <c r="AP1536" s="16" t="str">
        <f t="shared" si="283"/>
        <v>-</v>
      </c>
      <c r="AQ1536" s="12">
        <v>3</v>
      </c>
      <c r="AR1536" s="12">
        <f t="shared" si="284"/>
        <v>4</v>
      </c>
      <c r="AS1536" s="14" t="s">
        <v>11498</v>
      </c>
      <c r="AT1536" s="14" t="str">
        <f t="shared" si="285"/>
        <v>-</v>
      </c>
      <c r="AU1536"/>
      <c r="AV1536" s="15" t="s">
        <v>11502</v>
      </c>
      <c r="AW1536" s="15" t="str">
        <f t="shared" si="286"/>
        <v>-</v>
      </c>
      <c r="AX1536"/>
      <c r="AY1536" s="17" t="s">
        <v>11502</v>
      </c>
      <c r="AZ1536" s="17" t="str">
        <f t="shared" si="287"/>
        <v>-</v>
      </c>
      <c r="BA1536"/>
    </row>
    <row r="1537" spans="1:53" x14ac:dyDescent="0.3">
      <c r="A1537" t="s">
        <v>4454</v>
      </c>
      <c r="B1537" t="s">
        <v>529</v>
      </c>
      <c r="C1537" t="s">
        <v>4455</v>
      </c>
      <c r="D1537" t="s">
        <v>2211</v>
      </c>
      <c r="E1537" t="str">
        <f>LEFT(Table_Query_from_QDB_Production___SQL_Server[[#This Row],[ttl_class_ttl_outl]],1)</f>
        <v>9</v>
      </c>
      <c r="F1537" t="str">
        <f>UPPER(IFERROR(VLOOKUP(Table_Query_from_QDB_Production___SQL_Server[[#This Row],[cto_osc_code]],'CTO-OSC Table'!$A$2:$B$24,2,FALSE),"Undefined"))</f>
        <v>OTHER ACADEMIC PERSONNEL</v>
      </c>
      <c r="G1537" t="str">
        <f>UPPER(IFERROR(VLOOKUP(Table_Query_from_QDB_Production___SQL_Server[[#This Row],[ttl_class_ttl_outl]],'Title Class Table'!$A$2:$C$146,2,FALSE),"Undefined"))</f>
        <v>MISCELLANEOUS TITLES-SERIES</v>
      </c>
      <c r="H1537" t="s">
        <v>11449</v>
      </c>
      <c r="I1537">
        <v>4</v>
      </c>
      <c r="K1537" t="str">
        <f>IFERROR(VLOOKUP(Table_Query_from_QDB_Production___SQL_Server[[#This Row],[step_2_seq]],'Employee Benefit Groups'!#REF!,2,FALSE),"-")</f>
        <v>-</v>
      </c>
      <c r="M1537" t="str">
        <f>IFERROR(VLOOKUP(Table_Query_from_QDB_Production___SQL_Server[[#This Row],[step_4_seq]],'Employee Benefit Groups'!#REF!,2,FALSE),"-")</f>
        <v>-</v>
      </c>
      <c r="O1537" t="str">
        <f>IFERROR(VLOOKUP(Table_Query_from_QDB_Production___SQL_Server[[#This Row],[step_4_seq2]],'Employee Benefit Groups'!#REF!,2,FALSE),"-")</f>
        <v>-</v>
      </c>
      <c r="P1537">
        <v>3</v>
      </c>
      <c r="Q1537" t="str">
        <f>IFERROR(VLOOKUP(Table_Query_from_QDB_Production___SQL_Server[[#This Row],[step_5_seq]],'Employee Benefit Groups'!#REF!,2,FALSE),"-")</f>
        <v>-</v>
      </c>
      <c r="S1537" t="str">
        <f>IFERROR(VLOOKUP(Table_Query_from_QDB_Production___SQL_Server[[#This Row],[step_6_seq]],'Employee Benefit Groups'!#REF!,2,FALSE),"-")</f>
        <v>-</v>
      </c>
      <c r="T1537">
        <v>4</v>
      </c>
      <c r="U1537" t="str">
        <f>IFERROR(VLOOKUP(Table_Query_from_QDB_Production___SQL_Server[[#This Row],[step_7_seq]],'Employee Benefit Groups'!#REF!,2,FALSE),"-")</f>
        <v>-</v>
      </c>
      <c r="W1537" t="str">
        <f>IFERROR(VLOOKUP(Table_Query_from_QDB_Production___SQL_Server[[#This Row],[step_8_seq]],'Employee Benefit Groups'!#REF!,2,FALSE),"-")</f>
        <v>-</v>
      </c>
      <c r="Y1537" t="str">
        <f>IFERROR(VLOOKUP(Table_Query_from_QDB_Production___SQL_Server[[#This Row],[step_9_seq]],'Employee Benefit Groups'!#REF!,2,FALSE),"-")</f>
        <v>-</v>
      </c>
      <c r="AA1537" s="15"/>
      <c r="AB1537" s="15">
        <f t="shared" si="276"/>
        <v>0</v>
      </c>
      <c r="AC1537" s="11" t="s">
        <v>11502</v>
      </c>
      <c r="AD1537" s="11" t="str">
        <f t="shared" si="277"/>
        <v>-</v>
      </c>
      <c r="AE1537" s="12"/>
      <c r="AF1537" s="12">
        <f t="shared" si="278"/>
        <v>0</v>
      </c>
      <c r="AG1537" s="13" t="s">
        <v>11502</v>
      </c>
      <c r="AH1537" s="13" t="str">
        <f t="shared" si="279"/>
        <v>-</v>
      </c>
      <c r="AI1537" s="14">
        <v>2</v>
      </c>
      <c r="AJ1537" s="14">
        <f t="shared" si="280"/>
        <v>3</v>
      </c>
      <c r="AK1537" s="15" t="s">
        <v>11497</v>
      </c>
      <c r="AL1537" s="15" t="str">
        <f t="shared" si="281"/>
        <v>-</v>
      </c>
      <c r="AM1537" s="12"/>
      <c r="AN1537" s="12">
        <f t="shared" si="282"/>
        <v>0</v>
      </c>
      <c r="AO1537" s="16" t="s">
        <v>11502</v>
      </c>
      <c r="AP1537" s="16" t="str">
        <f t="shared" si="283"/>
        <v>-</v>
      </c>
      <c r="AQ1537" s="12">
        <v>3</v>
      </c>
      <c r="AR1537" s="12">
        <f t="shared" si="284"/>
        <v>4</v>
      </c>
      <c r="AS1537" s="14" t="s">
        <v>11498</v>
      </c>
      <c r="AT1537" s="14" t="str">
        <f t="shared" si="285"/>
        <v>-</v>
      </c>
      <c r="AU1537"/>
      <c r="AV1537" s="15" t="s">
        <v>11502</v>
      </c>
      <c r="AW1537" s="15" t="str">
        <f t="shared" si="286"/>
        <v>-</v>
      </c>
      <c r="AX1537"/>
      <c r="AY1537" s="17" t="s">
        <v>11502</v>
      </c>
      <c r="AZ1537" s="17" t="str">
        <f t="shared" si="287"/>
        <v>-</v>
      </c>
      <c r="BA1537"/>
    </row>
    <row r="1538" spans="1:53" x14ac:dyDescent="0.3">
      <c r="A1538" t="s">
        <v>4456</v>
      </c>
      <c r="B1538" t="s">
        <v>529</v>
      </c>
      <c r="C1538" t="s">
        <v>4457</v>
      </c>
      <c r="D1538" t="s">
        <v>2211</v>
      </c>
      <c r="E1538" t="str">
        <f>LEFT(Table_Query_from_QDB_Production___SQL_Server[[#This Row],[ttl_class_ttl_outl]],1)</f>
        <v>9</v>
      </c>
      <c r="F1538" t="str">
        <f>UPPER(IFERROR(VLOOKUP(Table_Query_from_QDB_Production___SQL_Server[[#This Row],[cto_osc_code]],'CTO-OSC Table'!$A$2:$B$24,2,FALSE),"Undefined"))</f>
        <v>OTHER ACADEMIC PERSONNEL</v>
      </c>
      <c r="G1538" t="str">
        <f>UPPER(IFERROR(VLOOKUP(Table_Query_from_QDB_Production___SQL_Server[[#This Row],[ttl_class_ttl_outl]],'Title Class Table'!$A$2:$C$146,2,FALSE),"Undefined"))</f>
        <v>MISCELLANEOUS TITLES-SERIES</v>
      </c>
      <c r="H1538" t="s">
        <v>11449</v>
      </c>
      <c r="I1538">
        <v>4</v>
      </c>
      <c r="K1538" t="str">
        <f>IFERROR(VLOOKUP(Table_Query_from_QDB_Production___SQL_Server[[#This Row],[step_2_seq]],'Employee Benefit Groups'!#REF!,2,FALSE),"-")</f>
        <v>-</v>
      </c>
      <c r="M1538" t="str">
        <f>IFERROR(VLOOKUP(Table_Query_from_QDB_Production___SQL_Server[[#This Row],[step_4_seq]],'Employee Benefit Groups'!#REF!,2,FALSE),"-")</f>
        <v>-</v>
      </c>
      <c r="O1538" t="str">
        <f>IFERROR(VLOOKUP(Table_Query_from_QDB_Production___SQL_Server[[#This Row],[step_4_seq2]],'Employee Benefit Groups'!#REF!,2,FALSE),"-")</f>
        <v>-</v>
      </c>
      <c r="P1538">
        <v>3</v>
      </c>
      <c r="Q1538" t="str">
        <f>IFERROR(VLOOKUP(Table_Query_from_QDB_Production___SQL_Server[[#This Row],[step_5_seq]],'Employee Benefit Groups'!#REF!,2,FALSE),"-")</f>
        <v>-</v>
      </c>
      <c r="S1538" t="str">
        <f>IFERROR(VLOOKUP(Table_Query_from_QDB_Production___SQL_Server[[#This Row],[step_6_seq]],'Employee Benefit Groups'!#REF!,2,FALSE),"-")</f>
        <v>-</v>
      </c>
      <c r="T1538">
        <v>4</v>
      </c>
      <c r="U1538" t="str">
        <f>IFERROR(VLOOKUP(Table_Query_from_QDB_Production___SQL_Server[[#This Row],[step_7_seq]],'Employee Benefit Groups'!#REF!,2,FALSE),"-")</f>
        <v>-</v>
      </c>
      <c r="W1538" t="str">
        <f>IFERROR(VLOOKUP(Table_Query_from_QDB_Production___SQL_Server[[#This Row],[step_8_seq]],'Employee Benefit Groups'!#REF!,2,FALSE),"-")</f>
        <v>-</v>
      </c>
      <c r="Y1538" t="str">
        <f>IFERROR(VLOOKUP(Table_Query_from_QDB_Production___SQL_Server[[#This Row],[step_9_seq]],'Employee Benefit Groups'!#REF!,2,FALSE),"-")</f>
        <v>-</v>
      </c>
      <c r="AA1538" s="15"/>
      <c r="AB1538" s="15">
        <f t="shared" si="276"/>
        <v>0</v>
      </c>
      <c r="AC1538" s="11" t="s">
        <v>11502</v>
      </c>
      <c r="AD1538" s="11" t="str">
        <f t="shared" si="277"/>
        <v>-</v>
      </c>
      <c r="AE1538" s="12"/>
      <c r="AF1538" s="12">
        <f t="shared" si="278"/>
        <v>0</v>
      </c>
      <c r="AG1538" s="13" t="s">
        <v>11502</v>
      </c>
      <c r="AH1538" s="13" t="str">
        <f t="shared" si="279"/>
        <v>-</v>
      </c>
      <c r="AI1538" s="14">
        <v>2</v>
      </c>
      <c r="AJ1538" s="14">
        <f t="shared" si="280"/>
        <v>3</v>
      </c>
      <c r="AK1538" s="15" t="s">
        <v>11497</v>
      </c>
      <c r="AL1538" s="15" t="str">
        <f t="shared" si="281"/>
        <v>-</v>
      </c>
      <c r="AM1538" s="12"/>
      <c r="AN1538" s="12">
        <f t="shared" si="282"/>
        <v>0</v>
      </c>
      <c r="AO1538" s="16" t="s">
        <v>11502</v>
      </c>
      <c r="AP1538" s="16" t="str">
        <f t="shared" si="283"/>
        <v>-</v>
      </c>
      <c r="AQ1538" s="12">
        <v>3</v>
      </c>
      <c r="AR1538" s="12">
        <f t="shared" si="284"/>
        <v>4</v>
      </c>
      <c r="AS1538" s="14" t="s">
        <v>11498</v>
      </c>
      <c r="AT1538" s="14" t="str">
        <f t="shared" si="285"/>
        <v>-</v>
      </c>
      <c r="AU1538"/>
      <c r="AV1538" s="15" t="s">
        <v>11502</v>
      </c>
      <c r="AW1538" s="15" t="str">
        <f t="shared" si="286"/>
        <v>-</v>
      </c>
      <c r="AX1538"/>
      <c r="AY1538" s="17" t="s">
        <v>11502</v>
      </c>
      <c r="AZ1538" s="17" t="str">
        <f t="shared" si="287"/>
        <v>-</v>
      </c>
      <c r="BA1538"/>
    </row>
    <row r="1539" spans="1:53" x14ac:dyDescent="0.3">
      <c r="A1539" t="s">
        <v>4458</v>
      </c>
      <c r="B1539" t="s">
        <v>529</v>
      </c>
      <c r="C1539" t="s">
        <v>4459</v>
      </c>
      <c r="D1539" t="s">
        <v>2211</v>
      </c>
      <c r="E1539" t="str">
        <f>LEFT(Table_Query_from_QDB_Production___SQL_Server[[#This Row],[ttl_class_ttl_outl]],1)</f>
        <v>9</v>
      </c>
      <c r="F1539" t="str">
        <f>UPPER(IFERROR(VLOOKUP(Table_Query_from_QDB_Production___SQL_Server[[#This Row],[cto_osc_code]],'CTO-OSC Table'!$A$2:$B$24,2,FALSE),"Undefined"))</f>
        <v>OTHER ACADEMIC PERSONNEL</v>
      </c>
      <c r="G1539" t="str">
        <f>UPPER(IFERROR(VLOOKUP(Table_Query_from_QDB_Production___SQL_Server[[#This Row],[ttl_class_ttl_outl]],'Title Class Table'!$A$2:$C$146,2,FALSE),"Undefined"))</f>
        <v>MISCELLANEOUS TITLES-SERIES</v>
      </c>
      <c r="H1539" t="s">
        <v>11449</v>
      </c>
      <c r="I1539">
        <v>4</v>
      </c>
      <c r="K1539" t="str">
        <f>IFERROR(VLOOKUP(Table_Query_from_QDB_Production___SQL_Server[[#This Row],[step_2_seq]],'Employee Benefit Groups'!#REF!,2,FALSE),"-")</f>
        <v>-</v>
      </c>
      <c r="M1539" t="str">
        <f>IFERROR(VLOOKUP(Table_Query_from_QDB_Production___SQL_Server[[#This Row],[step_4_seq]],'Employee Benefit Groups'!#REF!,2,FALSE),"-")</f>
        <v>-</v>
      </c>
      <c r="O1539" t="str">
        <f>IFERROR(VLOOKUP(Table_Query_from_QDB_Production___SQL_Server[[#This Row],[step_4_seq2]],'Employee Benefit Groups'!#REF!,2,FALSE),"-")</f>
        <v>-</v>
      </c>
      <c r="P1539">
        <v>3</v>
      </c>
      <c r="Q1539" t="str">
        <f>IFERROR(VLOOKUP(Table_Query_from_QDB_Production___SQL_Server[[#This Row],[step_5_seq]],'Employee Benefit Groups'!#REF!,2,FALSE),"-")</f>
        <v>-</v>
      </c>
      <c r="S1539" t="str">
        <f>IFERROR(VLOOKUP(Table_Query_from_QDB_Production___SQL_Server[[#This Row],[step_6_seq]],'Employee Benefit Groups'!#REF!,2,FALSE),"-")</f>
        <v>-</v>
      </c>
      <c r="T1539">
        <v>4</v>
      </c>
      <c r="U1539" t="str">
        <f>IFERROR(VLOOKUP(Table_Query_from_QDB_Production___SQL_Server[[#This Row],[step_7_seq]],'Employee Benefit Groups'!#REF!,2,FALSE),"-")</f>
        <v>-</v>
      </c>
      <c r="W1539" t="str">
        <f>IFERROR(VLOOKUP(Table_Query_from_QDB_Production___SQL_Server[[#This Row],[step_8_seq]],'Employee Benefit Groups'!#REF!,2,FALSE),"-")</f>
        <v>-</v>
      </c>
      <c r="Y1539" t="str">
        <f>IFERROR(VLOOKUP(Table_Query_from_QDB_Production___SQL_Server[[#This Row],[step_9_seq]],'Employee Benefit Groups'!#REF!,2,FALSE),"-")</f>
        <v>-</v>
      </c>
      <c r="AA1539" s="15"/>
      <c r="AB1539" s="15">
        <f t="shared" ref="AB1539:AB1602" si="288">+L1539</f>
        <v>0</v>
      </c>
      <c r="AC1539" s="11" t="s">
        <v>11502</v>
      </c>
      <c r="AD1539" s="11" t="str">
        <f t="shared" ref="AD1539:AD1602" si="289">+M1539</f>
        <v>-</v>
      </c>
      <c r="AE1539" s="12"/>
      <c r="AF1539" s="12">
        <f t="shared" ref="AF1539:AF1602" si="290">+N1539</f>
        <v>0</v>
      </c>
      <c r="AG1539" s="13" t="s">
        <v>11502</v>
      </c>
      <c r="AH1539" s="13" t="str">
        <f t="shared" ref="AH1539:AH1602" si="291">+O1539</f>
        <v>-</v>
      </c>
      <c r="AI1539" s="14">
        <v>2</v>
      </c>
      <c r="AJ1539" s="14">
        <f t="shared" ref="AJ1539:AJ1602" si="292">+P1539</f>
        <v>3</v>
      </c>
      <c r="AK1539" s="15" t="s">
        <v>11497</v>
      </c>
      <c r="AL1539" s="15" t="str">
        <f t="shared" ref="AL1539:AL1602" si="293">+Q1539</f>
        <v>-</v>
      </c>
      <c r="AM1539" s="12"/>
      <c r="AN1539" s="12">
        <f t="shared" ref="AN1539:AN1602" si="294">+R1539</f>
        <v>0</v>
      </c>
      <c r="AO1539" s="16" t="s">
        <v>11502</v>
      </c>
      <c r="AP1539" s="16" t="str">
        <f t="shared" ref="AP1539:AP1602" si="295">+S1539</f>
        <v>-</v>
      </c>
      <c r="AQ1539" s="12">
        <v>3</v>
      </c>
      <c r="AR1539" s="12">
        <f t="shared" ref="AR1539:AR1602" si="296">+T1539</f>
        <v>4</v>
      </c>
      <c r="AS1539" s="14" t="s">
        <v>11498</v>
      </c>
      <c r="AT1539" s="14" t="str">
        <f t="shared" ref="AT1539:AT1602" si="297">+U1539</f>
        <v>-</v>
      </c>
      <c r="AU1539"/>
      <c r="AV1539" s="15" t="s">
        <v>11502</v>
      </c>
      <c r="AW1539" s="15" t="str">
        <f t="shared" ref="AW1539:AW1602" si="298">+W1539</f>
        <v>-</v>
      </c>
      <c r="AX1539"/>
      <c r="AY1539" s="17" t="s">
        <v>11502</v>
      </c>
      <c r="AZ1539" s="17" t="str">
        <f t="shared" ref="AZ1539:AZ1602" si="299">+Y1539</f>
        <v>-</v>
      </c>
      <c r="BA1539"/>
    </row>
    <row r="1540" spans="1:53" x14ac:dyDescent="0.3">
      <c r="A1540" t="s">
        <v>4460</v>
      </c>
      <c r="B1540" t="s">
        <v>529</v>
      </c>
      <c r="C1540" t="s">
        <v>4461</v>
      </c>
      <c r="D1540" t="s">
        <v>2211</v>
      </c>
      <c r="E1540" t="str">
        <f>LEFT(Table_Query_from_QDB_Production___SQL_Server[[#This Row],[ttl_class_ttl_outl]],1)</f>
        <v>9</v>
      </c>
      <c r="F1540" t="str">
        <f>UPPER(IFERROR(VLOOKUP(Table_Query_from_QDB_Production___SQL_Server[[#This Row],[cto_osc_code]],'CTO-OSC Table'!$A$2:$B$24,2,FALSE),"Undefined"))</f>
        <v>OTHER ACADEMIC PERSONNEL</v>
      </c>
      <c r="G1540" t="str">
        <f>UPPER(IFERROR(VLOOKUP(Table_Query_from_QDB_Production___SQL_Server[[#This Row],[ttl_class_ttl_outl]],'Title Class Table'!$A$2:$C$146,2,FALSE),"Undefined"))</f>
        <v>MISCELLANEOUS TITLES-SERIES</v>
      </c>
      <c r="H1540" t="s">
        <v>11449</v>
      </c>
      <c r="I1540">
        <v>4</v>
      </c>
      <c r="K1540" t="str">
        <f>IFERROR(VLOOKUP(Table_Query_from_QDB_Production___SQL_Server[[#This Row],[step_2_seq]],'Employee Benefit Groups'!#REF!,2,FALSE),"-")</f>
        <v>-</v>
      </c>
      <c r="M1540" t="str">
        <f>IFERROR(VLOOKUP(Table_Query_from_QDB_Production___SQL_Server[[#This Row],[step_4_seq]],'Employee Benefit Groups'!#REF!,2,FALSE),"-")</f>
        <v>-</v>
      </c>
      <c r="O1540" t="str">
        <f>IFERROR(VLOOKUP(Table_Query_from_QDB_Production___SQL_Server[[#This Row],[step_4_seq2]],'Employee Benefit Groups'!#REF!,2,FALSE),"-")</f>
        <v>-</v>
      </c>
      <c r="P1540">
        <v>3</v>
      </c>
      <c r="Q1540" t="str">
        <f>IFERROR(VLOOKUP(Table_Query_from_QDB_Production___SQL_Server[[#This Row],[step_5_seq]],'Employee Benefit Groups'!#REF!,2,FALSE),"-")</f>
        <v>-</v>
      </c>
      <c r="S1540" t="str">
        <f>IFERROR(VLOOKUP(Table_Query_from_QDB_Production___SQL_Server[[#This Row],[step_6_seq]],'Employee Benefit Groups'!#REF!,2,FALSE),"-")</f>
        <v>-</v>
      </c>
      <c r="T1540">
        <v>4</v>
      </c>
      <c r="U1540" t="str">
        <f>IFERROR(VLOOKUP(Table_Query_from_QDB_Production___SQL_Server[[#This Row],[step_7_seq]],'Employee Benefit Groups'!#REF!,2,FALSE),"-")</f>
        <v>-</v>
      </c>
      <c r="W1540" t="str">
        <f>IFERROR(VLOOKUP(Table_Query_from_QDB_Production___SQL_Server[[#This Row],[step_8_seq]],'Employee Benefit Groups'!#REF!,2,FALSE),"-")</f>
        <v>-</v>
      </c>
      <c r="Y1540" t="str">
        <f>IFERROR(VLOOKUP(Table_Query_from_QDB_Production___SQL_Server[[#This Row],[step_9_seq]],'Employee Benefit Groups'!#REF!,2,FALSE),"-")</f>
        <v>-</v>
      </c>
      <c r="AA1540" s="15"/>
      <c r="AB1540" s="15">
        <f t="shared" si="288"/>
        <v>0</v>
      </c>
      <c r="AC1540" s="11" t="s">
        <v>11502</v>
      </c>
      <c r="AD1540" s="11" t="str">
        <f t="shared" si="289"/>
        <v>-</v>
      </c>
      <c r="AE1540" s="12"/>
      <c r="AF1540" s="12">
        <f t="shared" si="290"/>
        <v>0</v>
      </c>
      <c r="AG1540" s="13" t="s">
        <v>11502</v>
      </c>
      <c r="AH1540" s="13" t="str">
        <f t="shared" si="291"/>
        <v>-</v>
      </c>
      <c r="AI1540" s="14">
        <v>2</v>
      </c>
      <c r="AJ1540" s="14">
        <f t="shared" si="292"/>
        <v>3</v>
      </c>
      <c r="AK1540" s="15" t="s">
        <v>11497</v>
      </c>
      <c r="AL1540" s="15" t="str">
        <f t="shared" si="293"/>
        <v>-</v>
      </c>
      <c r="AM1540" s="12"/>
      <c r="AN1540" s="12">
        <f t="shared" si="294"/>
        <v>0</v>
      </c>
      <c r="AO1540" s="16" t="s">
        <v>11502</v>
      </c>
      <c r="AP1540" s="16" t="str">
        <f t="shared" si="295"/>
        <v>-</v>
      </c>
      <c r="AQ1540" s="12">
        <v>3</v>
      </c>
      <c r="AR1540" s="12">
        <f t="shared" si="296"/>
        <v>4</v>
      </c>
      <c r="AS1540" s="14" t="s">
        <v>11498</v>
      </c>
      <c r="AT1540" s="14" t="str">
        <f t="shared" si="297"/>
        <v>-</v>
      </c>
      <c r="AU1540"/>
      <c r="AV1540" s="15" t="s">
        <v>11502</v>
      </c>
      <c r="AW1540" s="15" t="str">
        <f t="shared" si="298"/>
        <v>-</v>
      </c>
      <c r="AX1540"/>
      <c r="AY1540" s="17" t="s">
        <v>11502</v>
      </c>
      <c r="AZ1540" s="17" t="str">
        <f t="shared" si="299"/>
        <v>-</v>
      </c>
      <c r="BA1540"/>
    </row>
    <row r="1541" spans="1:53" x14ac:dyDescent="0.3">
      <c r="A1541" t="s">
        <v>4462</v>
      </c>
      <c r="B1541" t="s">
        <v>529</v>
      </c>
      <c r="C1541" t="s">
        <v>4463</v>
      </c>
      <c r="D1541" t="s">
        <v>2211</v>
      </c>
      <c r="E1541" t="str">
        <f>LEFT(Table_Query_from_QDB_Production___SQL_Server[[#This Row],[ttl_class_ttl_outl]],1)</f>
        <v>9</v>
      </c>
      <c r="F1541" t="str">
        <f>UPPER(IFERROR(VLOOKUP(Table_Query_from_QDB_Production___SQL_Server[[#This Row],[cto_osc_code]],'CTO-OSC Table'!$A$2:$B$24,2,FALSE),"Undefined"))</f>
        <v>OTHER ACADEMIC PERSONNEL</v>
      </c>
      <c r="G1541" t="str">
        <f>UPPER(IFERROR(VLOOKUP(Table_Query_from_QDB_Production___SQL_Server[[#This Row],[ttl_class_ttl_outl]],'Title Class Table'!$A$2:$C$146,2,FALSE),"Undefined"))</f>
        <v>MISCELLANEOUS TITLES-SERIES</v>
      </c>
      <c r="H1541" t="s">
        <v>11449</v>
      </c>
      <c r="I1541">
        <v>4</v>
      </c>
      <c r="K1541" t="str">
        <f>IFERROR(VLOOKUP(Table_Query_from_QDB_Production___SQL_Server[[#This Row],[step_2_seq]],'Employee Benefit Groups'!#REF!,2,FALSE),"-")</f>
        <v>-</v>
      </c>
      <c r="M1541" t="str">
        <f>IFERROR(VLOOKUP(Table_Query_from_QDB_Production___SQL_Server[[#This Row],[step_4_seq]],'Employee Benefit Groups'!#REF!,2,FALSE),"-")</f>
        <v>-</v>
      </c>
      <c r="O1541" t="str">
        <f>IFERROR(VLOOKUP(Table_Query_from_QDB_Production___SQL_Server[[#This Row],[step_4_seq2]],'Employee Benefit Groups'!#REF!,2,FALSE),"-")</f>
        <v>-</v>
      </c>
      <c r="P1541">
        <v>3</v>
      </c>
      <c r="Q1541" t="str">
        <f>IFERROR(VLOOKUP(Table_Query_from_QDB_Production___SQL_Server[[#This Row],[step_5_seq]],'Employee Benefit Groups'!#REF!,2,FALSE),"-")</f>
        <v>-</v>
      </c>
      <c r="S1541" t="str">
        <f>IFERROR(VLOOKUP(Table_Query_from_QDB_Production___SQL_Server[[#This Row],[step_6_seq]],'Employee Benefit Groups'!#REF!,2,FALSE),"-")</f>
        <v>-</v>
      </c>
      <c r="T1541">
        <v>4</v>
      </c>
      <c r="U1541" t="str">
        <f>IFERROR(VLOOKUP(Table_Query_from_QDB_Production___SQL_Server[[#This Row],[step_7_seq]],'Employee Benefit Groups'!#REF!,2,FALSE),"-")</f>
        <v>-</v>
      </c>
      <c r="W1541" t="str">
        <f>IFERROR(VLOOKUP(Table_Query_from_QDB_Production___SQL_Server[[#This Row],[step_8_seq]],'Employee Benefit Groups'!#REF!,2,FALSE),"-")</f>
        <v>-</v>
      </c>
      <c r="Y1541" t="str">
        <f>IFERROR(VLOOKUP(Table_Query_from_QDB_Production___SQL_Server[[#This Row],[step_9_seq]],'Employee Benefit Groups'!#REF!,2,FALSE),"-")</f>
        <v>-</v>
      </c>
      <c r="AA1541" s="15"/>
      <c r="AB1541" s="15">
        <f t="shared" si="288"/>
        <v>0</v>
      </c>
      <c r="AC1541" s="11" t="s">
        <v>11502</v>
      </c>
      <c r="AD1541" s="11" t="str">
        <f t="shared" si="289"/>
        <v>-</v>
      </c>
      <c r="AE1541" s="12"/>
      <c r="AF1541" s="12">
        <f t="shared" si="290"/>
        <v>0</v>
      </c>
      <c r="AG1541" s="13" t="s">
        <v>11502</v>
      </c>
      <c r="AH1541" s="13" t="str">
        <f t="shared" si="291"/>
        <v>-</v>
      </c>
      <c r="AI1541" s="14">
        <v>2</v>
      </c>
      <c r="AJ1541" s="14">
        <f t="shared" si="292"/>
        <v>3</v>
      </c>
      <c r="AK1541" s="15" t="s">
        <v>11497</v>
      </c>
      <c r="AL1541" s="15" t="str">
        <f t="shared" si="293"/>
        <v>-</v>
      </c>
      <c r="AM1541" s="12"/>
      <c r="AN1541" s="12">
        <f t="shared" si="294"/>
        <v>0</v>
      </c>
      <c r="AO1541" s="16" t="s">
        <v>11502</v>
      </c>
      <c r="AP1541" s="16" t="str">
        <f t="shared" si="295"/>
        <v>-</v>
      </c>
      <c r="AQ1541" s="12">
        <v>3</v>
      </c>
      <c r="AR1541" s="12">
        <f t="shared" si="296"/>
        <v>4</v>
      </c>
      <c r="AS1541" s="14" t="s">
        <v>11498</v>
      </c>
      <c r="AT1541" s="14" t="str">
        <f t="shared" si="297"/>
        <v>-</v>
      </c>
      <c r="AU1541"/>
      <c r="AV1541" s="15" t="s">
        <v>11502</v>
      </c>
      <c r="AW1541" s="15" t="str">
        <f t="shared" si="298"/>
        <v>-</v>
      </c>
      <c r="AX1541"/>
      <c r="AY1541" s="17" t="s">
        <v>11502</v>
      </c>
      <c r="AZ1541" s="17" t="str">
        <f t="shared" si="299"/>
        <v>-</v>
      </c>
      <c r="BA1541"/>
    </row>
    <row r="1542" spans="1:53" x14ac:dyDescent="0.3">
      <c r="A1542" t="s">
        <v>4464</v>
      </c>
      <c r="B1542" t="s">
        <v>529</v>
      </c>
      <c r="C1542" t="s">
        <v>4465</v>
      </c>
      <c r="D1542" t="s">
        <v>2211</v>
      </c>
      <c r="E1542" t="str">
        <f>LEFT(Table_Query_from_QDB_Production___SQL_Server[[#This Row],[ttl_class_ttl_outl]],1)</f>
        <v>9</v>
      </c>
      <c r="F1542" t="str">
        <f>UPPER(IFERROR(VLOOKUP(Table_Query_from_QDB_Production___SQL_Server[[#This Row],[cto_osc_code]],'CTO-OSC Table'!$A$2:$B$24,2,FALSE),"Undefined"))</f>
        <v>OTHER ACADEMIC PERSONNEL</v>
      </c>
      <c r="G1542" t="str">
        <f>UPPER(IFERROR(VLOOKUP(Table_Query_from_QDB_Production___SQL_Server[[#This Row],[ttl_class_ttl_outl]],'Title Class Table'!$A$2:$C$146,2,FALSE),"Undefined"))</f>
        <v>MISCELLANEOUS TITLES-SERIES</v>
      </c>
      <c r="H1542" t="s">
        <v>11449</v>
      </c>
      <c r="I1542">
        <v>4</v>
      </c>
      <c r="K1542" t="str">
        <f>IFERROR(VLOOKUP(Table_Query_from_QDB_Production___SQL_Server[[#This Row],[step_2_seq]],'Employee Benefit Groups'!#REF!,2,FALSE),"-")</f>
        <v>-</v>
      </c>
      <c r="M1542" t="str">
        <f>IFERROR(VLOOKUP(Table_Query_from_QDB_Production___SQL_Server[[#This Row],[step_4_seq]],'Employee Benefit Groups'!#REF!,2,FALSE),"-")</f>
        <v>-</v>
      </c>
      <c r="O1542" t="str">
        <f>IFERROR(VLOOKUP(Table_Query_from_QDB_Production___SQL_Server[[#This Row],[step_4_seq2]],'Employee Benefit Groups'!#REF!,2,FALSE),"-")</f>
        <v>-</v>
      </c>
      <c r="P1542">
        <v>3</v>
      </c>
      <c r="Q1542" t="str">
        <f>IFERROR(VLOOKUP(Table_Query_from_QDB_Production___SQL_Server[[#This Row],[step_5_seq]],'Employee Benefit Groups'!#REF!,2,FALSE),"-")</f>
        <v>-</v>
      </c>
      <c r="S1542" t="str">
        <f>IFERROR(VLOOKUP(Table_Query_from_QDB_Production___SQL_Server[[#This Row],[step_6_seq]],'Employee Benefit Groups'!#REF!,2,FALSE),"-")</f>
        <v>-</v>
      </c>
      <c r="T1542">
        <v>4</v>
      </c>
      <c r="U1542" t="str">
        <f>IFERROR(VLOOKUP(Table_Query_from_QDB_Production___SQL_Server[[#This Row],[step_7_seq]],'Employee Benefit Groups'!#REF!,2,FALSE),"-")</f>
        <v>-</v>
      </c>
      <c r="W1542" t="str">
        <f>IFERROR(VLOOKUP(Table_Query_from_QDB_Production___SQL_Server[[#This Row],[step_8_seq]],'Employee Benefit Groups'!#REF!,2,FALSE),"-")</f>
        <v>-</v>
      </c>
      <c r="Y1542" t="str">
        <f>IFERROR(VLOOKUP(Table_Query_from_QDB_Production___SQL_Server[[#This Row],[step_9_seq]],'Employee Benefit Groups'!#REF!,2,FALSE),"-")</f>
        <v>-</v>
      </c>
      <c r="AA1542" s="15"/>
      <c r="AB1542" s="15">
        <f t="shared" si="288"/>
        <v>0</v>
      </c>
      <c r="AC1542" s="11" t="s">
        <v>11502</v>
      </c>
      <c r="AD1542" s="11" t="str">
        <f t="shared" si="289"/>
        <v>-</v>
      </c>
      <c r="AE1542" s="12"/>
      <c r="AF1542" s="12">
        <f t="shared" si="290"/>
        <v>0</v>
      </c>
      <c r="AG1542" s="13" t="s">
        <v>11502</v>
      </c>
      <c r="AH1542" s="13" t="str">
        <f t="shared" si="291"/>
        <v>-</v>
      </c>
      <c r="AI1542" s="14">
        <v>2</v>
      </c>
      <c r="AJ1542" s="14">
        <f t="shared" si="292"/>
        <v>3</v>
      </c>
      <c r="AK1542" s="15" t="s">
        <v>11497</v>
      </c>
      <c r="AL1542" s="15" t="str">
        <f t="shared" si="293"/>
        <v>-</v>
      </c>
      <c r="AM1542" s="12"/>
      <c r="AN1542" s="12">
        <f t="shared" si="294"/>
        <v>0</v>
      </c>
      <c r="AO1542" s="16" t="s">
        <v>11502</v>
      </c>
      <c r="AP1542" s="16" t="str">
        <f t="shared" si="295"/>
        <v>-</v>
      </c>
      <c r="AQ1542" s="12">
        <v>3</v>
      </c>
      <c r="AR1542" s="12">
        <f t="shared" si="296"/>
        <v>4</v>
      </c>
      <c r="AS1542" s="14" t="s">
        <v>11498</v>
      </c>
      <c r="AT1542" s="14" t="str">
        <f t="shared" si="297"/>
        <v>-</v>
      </c>
      <c r="AU1542"/>
      <c r="AV1542" s="15" t="s">
        <v>11502</v>
      </c>
      <c r="AW1542" s="15" t="str">
        <f t="shared" si="298"/>
        <v>-</v>
      </c>
      <c r="AX1542"/>
      <c r="AY1542" s="17" t="s">
        <v>11502</v>
      </c>
      <c r="AZ1542" s="17" t="str">
        <f t="shared" si="299"/>
        <v>-</v>
      </c>
      <c r="BA1542"/>
    </row>
    <row r="1543" spans="1:53" x14ac:dyDescent="0.3">
      <c r="A1543" t="s">
        <v>4466</v>
      </c>
      <c r="B1543" t="s">
        <v>529</v>
      </c>
      <c r="C1543" t="s">
        <v>4467</v>
      </c>
      <c r="D1543" t="s">
        <v>2211</v>
      </c>
      <c r="E1543" t="str">
        <f>LEFT(Table_Query_from_QDB_Production___SQL_Server[[#This Row],[ttl_class_ttl_outl]],1)</f>
        <v>9</v>
      </c>
      <c r="F1543" t="str">
        <f>UPPER(IFERROR(VLOOKUP(Table_Query_from_QDB_Production___SQL_Server[[#This Row],[cto_osc_code]],'CTO-OSC Table'!$A$2:$B$24,2,FALSE),"Undefined"))</f>
        <v>OTHER ACADEMIC PERSONNEL</v>
      </c>
      <c r="G1543" t="str">
        <f>UPPER(IFERROR(VLOOKUP(Table_Query_from_QDB_Production___SQL_Server[[#This Row],[ttl_class_ttl_outl]],'Title Class Table'!$A$2:$C$146,2,FALSE),"Undefined"))</f>
        <v>MISCELLANEOUS TITLES-SERIES</v>
      </c>
      <c r="H1543" t="s">
        <v>11449</v>
      </c>
      <c r="I1543">
        <v>4</v>
      </c>
      <c r="K1543" t="str">
        <f>IFERROR(VLOOKUP(Table_Query_from_QDB_Production___SQL_Server[[#This Row],[step_2_seq]],'Employee Benefit Groups'!#REF!,2,FALSE),"-")</f>
        <v>-</v>
      </c>
      <c r="M1543" t="str">
        <f>IFERROR(VLOOKUP(Table_Query_from_QDB_Production___SQL_Server[[#This Row],[step_4_seq]],'Employee Benefit Groups'!#REF!,2,FALSE),"-")</f>
        <v>-</v>
      </c>
      <c r="O1543" t="str">
        <f>IFERROR(VLOOKUP(Table_Query_from_QDB_Production___SQL_Server[[#This Row],[step_4_seq2]],'Employee Benefit Groups'!#REF!,2,FALSE),"-")</f>
        <v>-</v>
      </c>
      <c r="P1543">
        <v>3</v>
      </c>
      <c r="Q1543" t="str">
        <f>IFERROR(VLOOKUP(Table_Query_from_QDB_Production___SQL_Server[[#This Row],[step_5_seq]],'Employee Benefit Groups'!#REF!,2,FALSE),"-")</f>
        <v>-</v>
      </c>
      <c r="S1543" t="str">
        <f>IFERROR(VLOOKUP(Table_Query_from_QDB_Production___SQL_Server[[#This Row],[step_6_seq]],'Employee Benefit Groups'!#REF!,2,FALSE),"-")</f>
        <v>-</v>
      </c>
      <c r="T1543">
        <v>4</v>
      </c>
      <c r="U1543" t="str">
        <f>IFERROR(VLOOKUP(Table_Query_from_QDB_Production___SQL_Server[[#This Row],[step_7_seq]],'Employee Benefit Groups'!#REF!,2,FALSE),"-")</f>
        <v>-</v>
      </c>
      <c r="W1543" t="str">
        <f>IFERROR(VLOOKUP(Table_Query_from_QDB_Production___SQL_Server[[#This Row],[step_8_seq]],'Employee Benefit Groups'!#REF!,2,FALSE),"-")</f>
        <v>-</v>
      </c>
      <c r="Y1543" t="str">
        <f>IFERROR(VLOOKUP(Table_Query_from_QDB_Production___SQL_Server[[#This Row],[step_9_seq]],'Employee Benefit Groups'!#REF!,2,FALSE),"-")</f>
        <v>-</v>
      </c>
      <c r="AA1543" s="15"/>
      <c r="AB1543" s="15">
        <f t="shared" si="288"/>
        <v>0</v>
      </c>
      <c r="AC1543" s="11" t="s">
        <v>11502</v>
      </c>
      <c r="AD1543" s="11" t="str">
        <f t="shared" si="289"/>
        <v>-</v>
      </c>
      <c r="AE1543" s="12"/>
      <c r="AF1543" s="12">
        <f t="shared" si="290"/>
        <v>0</v>
      </c>
      <c r="AG1543" s="13" t="s">
        <v>11502</v>
      </c>
      <c r="AH1543" s="13" t="str">
        <f t="shared" si="291"/>
        <v>-</v>
      </c>
      <c r="AI1543" s="14">
        <v>2</v>
      </c>
      <c r="AJ1543" s="14">
        <f t="shared" si="292"/>
        <v>3</v>
      </c>
      <c r="AK1543" s="15" t="s">
        <v>11497</v>
      </c>
      <c r="AL1543" s="15" t="str">
        <f t="shared" si="293"/>
        <v>-</v>
      </c>
      <c r="AM1543" s="12"/>
      <c r="AN1543" s="12">
        <f t="shared" si="294"/>
        <v>0</v>
      </c>
      <c r="AO1543" s="16" t="s">
        <v>11502</v>
      </c>
      <c r="AP1543" s="16" t="str">
        <f t="shared" si="295"/>
        <v>-</v>
      </c>
      <c r="AQ1543" s="12">
        <v>3</v>
      </c>
      <c r="AR1543" s="12">
        <f t="shared" si="296"/>
        <v>4</v>
      </c>
      <c r="AS1543" s="14" t="s">
        <v>11498</v>
      </c>
      <c r="AT1543" s="14" t="str">
        <f t="shared" si="297"/>
        <v>-</v>
      </c>
      <c r="AU1543"/>
      <c r="AV1543" s="15" t="s">
        <v>11502</v>
      </c>
      <c r="AW1543" s="15" t="str">
        <f t="shared" si="298"/>
        <v>-</v>
      </c>
      <c r="AX1543"/>
      <c r="AY1543" s="17" t="s">
        <v>11502</v>
      </c>
      <c r="AZ1543" s="17" t="str">
        <f t="shared" si="299"/>
        <v>-</v>
      </c>
      <c r="BA1543"/>
    </row>
    <row r="1544" spans="1:53" x14ac:dyDescent="0.3">
      <c r="A1544" t="s">
        <v>4468</v>
      </c>
      <c r="B1544" t="s">
        <v>529</v>
      </c>
      <c r="C1544" t="s">
        <v>4469</v>
      </c>
      <c r="D1544" t="s">
        <v>2211</v>
      </c>
      <c r="E1544" t="str">
        <f>LEFT(Table_Query_from_QDB_Production___SQL_Server[[#This Row],[ttl_class_ttl_outl]],1)</f>
        <v>9</v>
      </c>
      <c r="F1544" t="str">
        <f>UPPER(IFERROR(VLOOKUP(Table_Query_from_QDB_Production___SQL_Server[[#This Row],[cto_osc_code]],'CTO-OSC Table'!$A$2:$B$24,2,FALSE),"Undefined"))</f>
        <v>OTHER ACADEMIC PERSONNEL</v>
      </c>
      <c r="G1544" t="str">
        <f>UPPER(IFERROR(VLOOKUP(Table_Query_from_QDB_Production___SQL_Server[[#This Row],[ttl_class_ttl_outl]],'Title Class Table'!$A$2:$C$146,2,FALSE),"Undefined"))</f>
        <v>MISCELLANEOUS TITLES-SERIES</v>
      </c>
      <c r="H1544" t="s">
        <v>11449</v>
      </c>
      <c r="I1544">
        <v>4</v>
      </c>
      <c r="K1544" t="str">
        <f>IFERROR(VLOOKUP(Table_Query_from_QDB_Production___SQL_Server[[#This Row],[step_2_seq]],'Employee Benefit Groups'!#REF!,2,FALSE),"-")</f>
        <v>-</v>
      </c>
      <c r="M1544" t="str">
        <f>IFERROR(VLOOKUP(Table_Query_from_QDB_Production___SQL_Server[[#This Row],[step_4_seq]],'Employee Benefit Groups'!#REF!,2,FALSE),"-")</f>
        <v>-</v>
      </c>
      <c r="O1544" t="str">
        <f>IFERROR(VLOOKUP(Table_Query_from_QDB_Production___SQL_Server[[#This Row],[step_4_seq2]],'Employee Benefit Groups'!#REF!,2,FALSE),"-")</f>
        <v>-</v>
      </c>
      <c r="P1544">
        <v>3</v>
      </c>
      <c r="Q1544" t="str">
        <f>IFERROR(VLOOKUP(Table_Query_from_QDB_Production___SQL_Server[[#This Row],[step_5_seq]],'Employee Benefit Groups'!#REF!,2,FALSE),"-")</f>
        <v>-</v>
      </c>
      <c r="S1544" t="str">
        <f>IFERROR(VLOOKUP(Table_Query_from_QDB_Production___SQL_Server[[#This Row],[step_6_seq]],'Employee Benefit Groups'!#REF!,2,FALSE),"-")</f>
        <v>-</v>
      </c>
      <c r="T1544">
        <v>4</v>
      </c>
      <c r="U1544" t="str">
        <f>IFERROR(VLOOKUP(Table_Query_from_QDB_Production___SQL_Server[[#This Row],[step_7_seq]],'Employee Benefit Groups'!#REF!,2,FALSE),"-")</f>
        <v>-</v>
      </c>
      <c r="W1544" t="str">
        <f>IFERROR(VLOOKUP(Table_Query_from_QDB_Production___SQL_Server[[#This Row],[step_8_seq]],'Employee Benefit Groups'!#REF!,2,FALSE),"-")</f>
        <v>-</v>
      </c>
      <c r="Y1544" t="str">
        <f>IFERROR(VLOOKUP(Table_Query_from_QDB_Production___SQL_Server[[#This Row],[step_9_seq]],'Employee Benefit Groups'!#REF!,2,FALSE),"-")</f>
        <v>-</v>
      </c>
      <c r="AA1544" s="15"/>
      <c r="AB1544" s="15">
        <f t="shared" si="288"/>
        <v>0</v>
      </c>
      <c r="AC1544" s="11" t="s">
        <v>11502</v>
      </c>
      <c r="AD1544" s="11" t="str">
        <f t="shared" si="289"/>
        <v>-</v>
      </c>
      <c r="AE1544" s="12"/>
      <c r="AF1544" s="12">
        <f t="shared" si="290"/>
        <v>0</v>
      </c>
      <c r="AG1544" s="13" t="s">
        <v>11502</v>
      </c>
      <c r="AH1544" s="13" t="str">
        <f t="shared" si="291"/>
        <v>-</v>
      </c>
      <c r="AI1544" s="14">
        <v>2</v>
      </c>
      <c r="AJ1544" s="14">
        <f t="shared" si="292"/>
        <v>3</v>
      </c>
      <c r="AK1544" s="15" t="s">
        <v>11497</v>
      </c>
      <c r="AL1544" s="15" t="str">
        <f t="shared" si="293"/>
        <v>-</v>
      </c>
      <c r="AM1544" s="12"/>
      <c r="AN1544" s="12">
        <f t="shared" si="294"/>
        <v>0</v>
      </c>
      <c r="AO1544" s="16" t="s">
        <v>11502</v>
      </c>
      <c r="AP1544" s="16" t="str">
        <f t="shared" si="295"/>
        <v>-</v>
      </c>
      <c r="AQ1544" s="12">
        <v>3</v>
      </c>
      <c r="AR1544" s="12">
        <f t="shared" si="296"/>
        <v>4</v>
      </c>
      <c r="AS1544" s="14" t="s">
        <v>11498</v>
      </c>
      <c r="AT1544" s="14" t="str">
        <f t="shared" si="297"/>
        <v>-</v>
      </c>
      <c r="AU1544"/>
      <c r="AV1544" s="15" t="s">
        <v>11502</v>
      </c>
      <c r="AW1544" s="15" t="str">
        <f t="shared" si="298"/>
        <v>-</v>
      </c>
      <c r="AX1544"/>
      <c r="AY1544" s="17" t="s">
        <v>11502</v>
      </c>
      <c r="AZ1544" s="17" t="str">
        <f t="shared" si="299"/>
        <v>-</v>
      </c>
      <c r="BA1544"/>
    </row>
    <row r="1545" spans="1:53" x14ac:dyDescent="0.3">
      <c r="A1545" t="s">
        <v>4470</v>
      </c>
      <c r="B1545" t="s">
        <v>4471</v>
      </c>
      <c r="C1545" t="s">
        <v>4472</v>
      </c>
      <c r="D1545" t="s">
        <v>4450</v>
      </c>
      <c r="E1545" t="str">
        <f>LEFT(Table_Query_from_QDB_Production___SQL_Server[[#This Row],[ttl_class_ttl_outl]],1)</f>
        <v>8</v>
      </c>
      <c r="F1545" t="str">
        <f>UPPER(IFERROR(VLOOKUP(Table_Query_from_QDB_Production___SQL_Server[[#This Row],[cto_osc_code]],'CTO-OSC Table'!$A$2:$B$24,2,FALSE),"Undefined"))</f>
        <v>UNIVERSITY EXTENSION</v>
      </c>
      <c r="G1545" t="str">
        <f>UPPER(IFERROR(VLOOKUP(Table_Query_from_QDB_Production___SQL_Server[[#This Row],[ttl_class_ttl_outl]],'Title Class Table'!$A$2:$C$146,2,FALSE),"Undefined"))</f>
        <v>UNIVERSITY EXTENSION OTHER</v>
      </c>
      <c r="H1545" t="s">
        <v>11449</v>
      </c>
      <c r="I1545">
        <v>4</v>
      </c>
      <c r="K1545" t="str">
        <f>IFERROR(VLOOKUP(Table_Query_from_QDB_Production___SQL_Server[[#This Row],[step_2_seq]],'Employee Benefit Groups'!#REF!,2,FALSE),"-")</f>
        <v>-</v>
      </c>
      <c r="M1545" t="str">
        <f>IFERROR(VLOOKUP(Table_Query_from_QDB_Production___SQL_Server[[#This Row],[step_4_seq]],'Employee Benefit Groups'!#REF!,2,FALSE),"-")</f>
        <v>-</v>
      </c>
      <c r="O1545" t="str">
        <f>IFERROR(VLOOKUP(Table_Query_from_QDB_Production___SQL_Server[[#This Row],[step_4_seq2]],'Employee Benefit Groups'!#REF!,2,FALSE),"-")</f>
        <v>-</v>
      </c>
      <c r="P1545">
        <v>3</v>
      </c>
      <c r="Q1545" t="str">
        <f>IFERROR(VLOOKUP(Table_Query_from_QDB_Production___SQL_Server[[#This Row],[step_5_seq]],'Employee Benefit Groups'!#REF!,2,FALSE),"-")</f>
        <v>-</v>
      </c>
      <c r="S1545" t="str">
        <f>IFERROR(VLOOKUP(Table_Query_from_QDB_Production___SQL_Server[[#This Row],[step_6_seq]],'Employee Benefit Groups'!#REF!,2,FALSE),"-")</f>
        <v>-</v>
      </c>
      <c r="T1545">
        <v>4</v>
      </c>
      <c r="U1545" t="str">
        <f>IFERROR(VLOOKUP(Table_Query_from_QDB_Production___SQL_Server[[#This Row],[step_7_seq]],'Employee Benefit Groups'!#REF!,2,FALSE),"-")</f>
        <v>-</v>
      </c>
      <c r="W1545" t="str">
        <f>IFERROR(VLOOKUP(Table_Query_from_QDB_Production___SQL_Server[[#This Row],[step_8_seq]],'Employee Benefit Groups'!#REF!,2,FALSE),"-")</f>
        <v>-</v>
      </c>
      <c r="Y1545" t="str">
        <f>IFERROR(VLOOKUP(Table_Query_from_QDB_Production___SQL_Server[[#This Row],[step_9_seq]],'Employee Benefit Groups'!#REF!,2,FALSE),"-")</f>
        <v>-</v>
      </c>
      <c r="AA1545" s="15"/>
      <c r="AB1545" s="15">
        <f t="shared" si="288"/>
        <v>0</v>
      </c>
      <c r="AC1545" s="11" t="s">
        <v>11502</v>
      </c>
      <c r="AD1545" s="11" t="str">
        <f t="shared" si="289"/>
        <v>-</v>
      </c>
      <c r="AE1545" s="12"/>
      <c r="AF1545" s="12">
        <f t="shared" si="290"/>
        <v>0</v>
      </c>
      <c r="AG1545" s="13" t="s">
        <v>11502</v>
      </c>
      <c r="AH1545" s="13" t="str">
        <f t="shared" si="291"/>
        <v>-</v>
      </c>
      <c r="AI1545" s="14">
        <v>2</v>
      </c>
      <c r="AJ1545" s="14">
        <f t="shared" si="292"/>
        <v>3</v>
      </c>
      <c r="AK1545" s="15" t="s">
        <v>11497</v>
      </c>
      <c r="AL1545" s="15" t="str">
        <f t="shared" si="293"/>
        <v>-</v>
      </c>
      <c r="AM1545" s="12"/>
      <c r="AN1545" s="12">
        <f t="shared" si="294"/>
        <v>0</v>
      </c>
      <c r="AO1545" s="16" t="s">
        <v>11502</v>
      </c>
      <c r="AP1545" s="16" t="str">
        <f t="shared" si="295"/>
        <v>-</v>
      </c>
      <c r="AQ1545" s="12">
        <v>3</v>
      </c>
      <c r="AR1545" s="12">
        <f t="shared" si="296"/>
        <v>4</v>
      </c>
      <c r="AS1545" s="14" t="s">
        <v>11498</v>
      </c>
      <c r="AT1545" s="14" t="str">
        <f t="shared" si="297"/>
        <v>-</v>
      </c>
      <c r="AU1545"/>
      <c r="AV1545" s="15" t="s">
        <v>11502</v>
      </c>
      <c r="AW1545" s="15" t="str">
        <f t="shared" si="298"/>
        <v>-</v>
      </c>
      <c r="AX1545"/>
      <c r="AY1545" s="17" t="s">
        <v>11502</v>
      </c>
      <c r="AZ1545" s="17" t="str">
        <f t="shared" si="299"/>
        <v>-</v>
      </c>
      <c r="BA1545"/>
    </row>
    <row r="1546" spans="1:53" x14ac:dyDescent="0.3">
      <c r="A1546" t="s">
        <v>4473</v>
      </c>
      <c r="B1546" t="s">
        <v>4474</v>
      </c>
      <c r="C1546" t="s">
        <v>4475</v>
      </c>
      <c r="D1546" t="s">
        <v>4450</v>
      </c>
      <c r="E1546" t="str">
        <f>LEFT(Table_Query_from_QDB_Production___SQL_Server[[#This Row],[ttl_class_ttl_outl]],1)</f>
        <v>8</v>
      </c>
      <c r="F1546" t="str">
        <f>UPPER(IFERROR(VLOOKUP(Table_Query_from_QDB_Production___SQL_Server[[#This Row],[cto_osc_code]],'CTO-OSC Table'!$A$2:$B$24,2,FALSE),"Undefined"))</f>
        <v>UNIVERSITY EXTENSION</v>
      </c>
      <c r="G1546" t="str">
        <f>UPPER(IFERROR(VLOOKUP(Table_Query_from_QDB_Production___SQL_Server[[#This Row],[ttl_class_ttl_outl]],'Title Class Table'!$A$2:$C$146,2,FALSE),"Undefined"))</f>
        <v>UNIVERSITY EXTENSION OTHER</v>
      </c>
      <c r="H1546" t="s">
        <v>11449</v>
      </c>
      <c r="I1546">
        <v>4</v>
      </c>
      <c r="K1546" t="str">
        <f>IFERROR(VLOOKUP(Table_Query_from_QDB_Production___SQL_Server[[#This Row],[step_2_seq]],'Employee Benefit Groups'!#REF!,2,FALSE),"-")</f>
        <v>-</v>
      </c>
      <c r="M1546" t="str">
        <f>IFERROR(VLOOKUP(Table_Query_from_QDB_Production___SQL_Server[[#This Row],[step_4_seq]],'Employee Benefit Groups'!#REF!,2,FALSE),"-")</f>
        <v>-</v>
      </c>
      <c r="O1546" t="str">
        <f>IFERROR(VLOOKUP(Table_Query_from_QDB_Production___SQL_Server[[#This Row],[step_4_seq2]],'Employee Benefit Groups'!#REF!,2,FALSE),"-")</f>
        <v>-</v>
      </c>
      <c r="P1546">
        <v>3</v>
      </c>
      <c r="Q1546" t="str">
        <f>IFERROR(VLOOKUP(Table_Query_from_QDB_Production___SQL_Server[[#This Row],[step_5_seq]],'Employee Benefit Groups'!#REF!,2,FALSE),"-")</f>
        <v>-</v>
      </c>
      <c r="S1546" t="str">
        <f>IFERROR(VLOOKUP(Table_Query_from_QDB_Production___SQL_Server[[#This Row],[step_6_seq]],'Employee Benefit Groups'!#REF!,2,FALSE),"-")</f>
        <v>-</v>
      </c>
      <c r="T1546">
        <v>4</v>
      </c>
      <c r="U1546" t="str">
        <f>IFERROR(VLOOKUP(Table_Query_from_QDB_Production___SQL_Server[[#This Row],[step_7_seq]],'Employee Benefit Groups'!#REF!,2,FALSE),"-")</f>
        <v>-</v>
      </c>
      <c r="W1546" t="str">
        <f>IFERROR(VLOOKUP(Table_Query_from_QDB_Production___SQL_Server[[#This Row],[step_8_seq]],'Employee Benefit Groups'!#REF!,2,FALSE),"-")</f>
        <v>-</v>
      </c>
      <c r="Y1546" t="str">
        <f>IFERROR(VLOOKUP(Table_Query_from_QDB_Production___SQL_Server[[#This Row],[step_9_seq]],'Employee Benefit Groups'!#REF!,2,FALSE),"-")</f>
        <v>-</v>
      </c>
      <c r="AA1546" s="15"/>
      <c r="AB1546" s="15">
        <f t="shared" si="288"/>
        <v>0</v>
      </c>
      <c r="AC1546" s="11" t="s">
        <v>11502</v>
      </c>
      <c r="AD1546" s="11" t="str">
        <f t="shared" si="289"/>
        <v>-</v>
      </c>
      <c r="AE1546" s="12"/>
      <c r="AF1546" s="12">
        <f t="shared" si="290"/>
        <v>0</v>
      </c>
      <c r="AG1546" s="13" t="s">
        <v>11502</v>
      </c>
      <c r="AH1546" s="13" t="str">
        <f t="shared" si="291"/>
        <v>-</v>
      </c>
      <c r="AI1546" s="14">
        <v>2</v>
      </c>
      <c r="AJ1546" s="14">
        <f t="shared" si="292"/>
        <v>3</v>
      </c>
      <c r="AK1546" s="15" t="s">
        <v>11497</v>
      </c>
      <c r="AL1546" s="15" t="str">
        <f t="shared" si="293"/>
        <v>-</v>
      </c>
      <c r="AM1546" s="12"/>
      <c r="AN1546" s="12">
        <f t="shared" si="294"/>
        <v>0</v>
      </c>
      <c r="AO1546" s="16" t="s">
        <v>11502</v>
      </c>
      <c r="AP1546" s="16" t="str">
        <f t="shared" si="295"/>
        <v>-</v>
      </c>
      <c r="AQ1546" s="12">
        <v>3</v>
      </c>
      <c r="AR1546" s="12">
        <f t="shared" si="296"/>
        <v>4</v>
      </c>
      <c r="AS1546" s="14" t="s">
        <v>11498</v>
      </c>
      <c r="AT1546" s="14" t="str">
        <f t="shared" si="297"/>
        <v>-</v>
      </c>
      <c r="AU1546"/>
      <c r="AV1546" s="15" t="s">
        <v>11502</v>
      </c>
      <c r="AW1546" s="15" t="str">
        <f t="shared" si="298"/>
        <v>-</v>
      </c>
      <c r="AX1546"/>
      <c r="AY1546" s="17" t="s">
        <v>11502</v>
      </c>
      <c r="AZ1546" s="17" t="str">
        <f t="shared" si="299"/>
        <v>-</v>
      </c>
      <c r="BA1546"/>
    </row>
    <row r="1547" spans="1:53" x14ac:dyDescent="0.3">
      <c r="A1547" t="s">
        <v>4476</v>
      </c>
      <c r="B1547" t="s">
        <v>4477</v>
      </c>
      <c r="C1547" t="s">
        <v>4478</v>
      </c>
      <c r="D1547" t="s">
        <v>4450</v>
      </c>
      <c r="E1547" t="str">
        <f>LEFT(Table_Query_from_QDB_Production___SQL_Server[[#This Row],[ttl_class_ttl_outl]],1)</f>
        <v>8</v>
      </c>
      <c r="F1547" t="str">
        <f>UPPER(IFERROR(VLOOKUP(Table_Query_from_QDB_Production___SQL_Server[[#This Row],[cto_osc_code]],'CTO-OSC Table'!$A$2:$B$24,2,FALSE),"Undefined"))</f>
        <v>UNIVERSITY EXTENSION</v>
      </c>
      <c r="G1547" t="str">
        <f>UPPER(IFERROR(VLOOKUP(Table_Query_from_QDB_Production___SQL_Server[[#This Row],[ttl_class_ttl_outl]],'Title Class Table'!$A$2:$C$146,2,FALSE),"Undefined"))</f>
        <v>UNIVERSITY EXTENSION OTHER</v>
      </c>
      <c r="H1547" t="s">
        <v>11449</v>
      </c>
      <c r="I1547">
        <v>4</v>
      </c>
      <c r="K1547" t="str">
        <f>IFERROR(VLOOKUP(Table_Query_from_QDB_Production___SQL_Server[[#This Row],[step_2_seq]],'Employee Benefit Groups'!#REF!,2,FALSE),"-")</f>
        <v>-</v>
      </c>
      <c r="M1547" t="str">
        <f>IFERROR(VLOOKUP(Table_Query_from_QDB_Production___SQL_Server[[#This Row],[step_4_seq]],'Employee Benefit Groups'!#REF!,2,FALSE),"-")</f>
        <v>-</v>
      </c>
      <c r="O1547" t="str">
        <f>IFERROR(VLOOKUP(Table_Query_from_QDB_Production___SQL_Server[[#This Row],[step_4_seq2]],'Employee Benefit Groups'!#REF!,2,FALSE),"-")</f>
        <v>-</v>
      </c>
      <c r="P1547">
        <v>3</v>
      </c>
      <c r="Q1547" t="str">
        <f>IFERROR(VLOOKUP(Table_Query_from_QDB_Production___SQL_Server[[#This Row],[step_5_seq]],'Employee Benefit Groups'!#REF!,2,FALSE),"-")</f>
        <v>-</v>
      </c>
      <c r="S1547" t="str">
        <f>IFERROR(VLOOKUP(Table_Query_from_QDB_Production___SQL_Server[[#This Row],[step_6_seq]],'Employee Benefit Groups'!#REF!,2,FALSE),"-")</f>
        <v>-</v>
      </c>
      <c r="T1547">
        <v>4</v>
      </c>
      <c r="U1547" t="str">
        <f>IFERROR(VLOOKUP(Table_Query_from_QDB_Production___SQL_Server[[#This Row],[step_7_seq]],'Employee Benefit Groups'!#REF!,2,FALSE),"-")</f>
        <v>-</v>
      </c>
      <c r="W1547" t="str">
        <f>IFERROR(VLOOKUP(Table_Query_from_QDB_Production___SQL_Server[[#This Row],[step_8_seq]],'Employee Benefit Groups'!#REF!,2,FALSE),"-")</f>
        <v>-</v>
      </c>
      <c r="Y1547" t="str">
        <f>IFERROR(VLOOKUP(Table_Query_from_QDB_Production___SQL_Server[[#This Row],[step_9_seq]],'Employee Benefit Groups'!#REF!,2,FALSE),"-")</f>
        <v>-</v>
      </c>
      <c r="AA1547" s="15"/>
      <c r="AB1547" s="15">
        <f t="shared" si="288"/>
        <v>0</v>
      </c>
      <c r="AC1547" s="11" t="s">
        <v>11502</v>
      </c>
      <c r="AD1547" s="11" t="str">
        <f t="shared" si="289"/>
        <v>-</v>
      </c>
      <c r="AE1547" s="12"/>
      <c r="AF1547" s="12">
        <f t="shared" si="290"/>
        <v>0</v>
      </c>
      <c r="AG1547" s="13" t="s">
        <v>11502</v>
      </c>
      <c r="AH1547" s="13" t="str">
        <f t="shared" si="291"/>
        <v>-</v>
      </c>
      <c r="AI1547" s="14">
        <v>2</v>
      </c>
      <c r="AJ1547" s="14">
        <f t="shared" si="292"/>
        <v>3</v>
      </c>
      <c r="AK1547" s="15" t="s">
        <v>11497</v>
      </c>
      <c r="AL1547" s="15" t="str">
        <f t="shared" si="293"/>
        <v>-</v>
      </c>
      <c r="AM1547" s="12"/>
      <c r="AN1547" s="12">
        <f t="shared" si="294"/>
        <v>0</v>
      </c>
      <c r="AO1547" s="16" t="s">
        <v>11502</v>
      </c>
      <c r="AP1547" s="16" t="str">
        <f t="shared" si="295"/>
        <v>-</v>
      </c>
      <c r="AQ1547" s="12">
        <v>3</v>
      </c>
      <c r="AR1547" s="12">
        <f t="shared" si="296"/>
        <v>4</v>
      </c>
      <c r="AS1547" s="14" t="s">
        <v>11498</v>
      </c>
      <c r="AT1547" s="14" t="str">
        <f t="shared" si="297"/>
        <v>-</v>
      </c>
      <c r="AU1547"/>
      <c r="AV1547" s="15" t="s">
        <v>11502</v>
      </c>
      <c r="AW1547" s="15" t="str">
        <f t="shared" si="298"/>
        <v>-</v>
      </c>
      <c r="AX1547"/>
      <c r="AY1547" s="17" t="s">
        <v>11502</v>
      </c>
      <c r="AZ1547" s="17" t="str">
        <f t="shared" si="299"/>
        <v>-</v>
      </c>
      <c r="BA1547"/>
    </row>
    <row r="1548" spans="1:53" x14ac:dyDescent="0.3">
      <c r="A1548" t="s">
        <v>4479</v>
      </c>
      <c r="B1548" t="s">
        <v>4480</v>
      </c>
      <c r="C1548" t="s">
        <v>4481</v>
      </c>
      <c r="D1548" t="s">
        <v>4450</v>
      </c>
      <c r="E1548" t="str">
        <f>LEFT(Table_Query_from_QDB_Production___SQL_Server[[#This Row],[ttl_class_ttl_outl]],1)</f>
        <v>8</v>
      </c>
      <c r="F1548" t="str">
        <f>UPPER(IFERROR(VLOOKUP(Table_Query_from_QDB_Production___SQL_Server[[#This Row],[cto_osc_code]],'CTO-OSC Table'!$A$2:$B$24,2,FALSE),"Undefined"))</f>
        <v>UNIVERSITY EXTENSION</v>
      </c>
      <c r="G1548" t="str">
        <f>UPPER(IFERROR(VLOOKUP(Table_Query_from_QDB_Production___SQL_Server[[#This Row],[ttl_class_ttl_outl]],'Title Class Table'!$A$2:$C$146,2,FALSE),"Undefined"))</f>
        <v>UNIVERSITY EXTENSION OTHER</v>
      </c>
      <c r="H1548" t="s">
        <v>11449</v>
      </c>
      <c r="I1548">
        <v>4</v>
      </c>
      <c r="K1548" t="str">
        <f>IFERROR(VLOOKUP(Table_Query_from_QDB_Production___SQL_Server[[#This Row],[step_2_seq]],'Employee Benefit Groups'!#REF!,2,FALSE),"-")</f>
        <v>-</v>
      </c>
      <c r="M1548" t="str">
        <f>IFERROR(VLOOKUP(Table_Query_from_QDB_Production___SQL_Server[[#This Row],[step_4_seq]],'Employee Benefit Groups'!#REF!,2,FALSE),"-")</f>
        <v>-</v>
      </c>
      <c r="O1548" t="str">
        <f>IFERROR(VLOOKUP(Table_Query_from_QDB_Production___SQL_Server[[#This Row],[step_4_seq2]],'Employee Benefit Groups'!#REF!,2,FALSE),"-")</f>
        <v>-</v>
      </c>
      <c r="P1548">
        <v>3</v>
      </c>
      <c r="Q1548" t="str">
        <f>IFERROR(VLOOKUP(Table_Query_from_QDB_Production___SQL_Server[[#This Row],[step_5_seq]],'Employee Benefit Groups'!#REF!,2,FALSE),"-")</f>
        <v>-</v>
      </c>
      <c r="S1548" t="str">
        <f>IFERROR(VLOOKUP(Table_Query_from_QDB_Production___SQL_Server[[#This Row],[step_6_seq]],'Employee Benefit Groups'!#REF!,2,FALSE),"-")</f>
        <v>-</v>
      </c>
      <c r="T1548">
        <v>4</v>
      </c>
      <c r="U1548" t="str">
        <f>IFERROR(VLOOKUP(Table_Query_from_QDB_Production___SQL_Server[[#This Row],[step_7_seq]],'Employee Benefit Groups'!#REF!,2,FALSE),"-")</f>
        <v>-</v>
      </c>
      <c r="W1548" t="str">
        <f>IFERROR(VLOOKUP(Table_Query_from_QDB_Production___SQL_Server[[#This Row],[step_8_seq]],'Employee Benefit Groups'!#REF!,2,FALSE),"-")</f>
        <v>-</v>
      </c>
      <c r="Y1548" t="str">
        <f>IFERROR(VLOOKUP(Table_Query_from_QDB_Production___SQL_Server[[#This Row],[step_9_seq]],'Employee Benefit Groups'!#REF!,2,FALSE),"-")</f>
        <v>-</v>
      </c>
      <c r="AA1548" s="15"/>
      <c r="AB1548" s="15">
        <f t="shared" si="288"/>
        <v>0</v>
      </c>
      <c r="AC1548" s="11" t="s">
        <v>11502</v>
      </c>
      <c r="AD1548" s="11" t="str">
        <f t="shared" si="289"/>
        <v>-</v>
      </c>
      <c r="AE1548" s="12"/>
      <c r="AF1548" s="12">
        <f t="shared" si="290"/>
        <v>0</v>
      </c>
      <c r="AG1548" s="13" t="s">
        <v>11502</v>
      </c>
      <c r="AH1548" s="13" t="str">
        <f t="shared" si="291"/>
        <v>-</v>
      </c>
      <c r="AI1548" s="14">
        <v>2</v>
      </c>
      <c r="AJ1548" s="14">
        <f t="shared" si="292"/>
        <v>3</v>
      </c>
      <c r="AK1548" s="15" t="s">
        <v>11497</v>
      </c>
      <c r="AL1548" s="15" t="str">
        <f t="shared" si="293"/>
        <v>-</v>
      </c>
      <c r="AM1548" s="12"/>
      <c r="AN1548" s="12">
        <f t="shared" si="294"/>
        <v>0</v>
      </c>
      <c r="AO1548" s="16" t="s">
        <v>11502</v>
      </c>
      <c r="AP1548" s="16" t="str">
        <f t="shared" si="295"/>
        <v>-</v>
      </c>
      <c r="AQ1548" s="12">
        <v>3</v>
      </c>
      <c r="AR1548" s="12">
        <f t="shared" si="296"/>
        <v>4</v>
      </c>
      <c r="AS1548" s="14" t="s">
        <v>11498</v>
      </c>
      <c r="AT1548" s="14" t="str">
        <f t="shared" si="297"/>
        <v>-</v>
      </c>
      <c r="AU1548"/>
      <c r="AV1548" s="15" t="s">
        <v>11502</v>
      </c>
      <c r="AW1548" s="15" t="str">
        <f t="shared" si="298"/>
        <v>-</v>
      </c>
      <c r="AX1548"/>
      <c r="AY1548" s="17" t="s">
        <v>11502</v>
      </c>
      <c r="AZ1548" s="17" t="str">
        <f t="shared" si="299"/>
        <v>-</v>
      </c>
      <c r="BA1548"/>
    </row>
    <row r="1549" spans="1:53" x14ac:dyDescent="0.3">
      <c r="A1549" t="s">
        <v>4482</v>
      </c>
      <c r="B1549" t="s">
        <v>4483</v>
      </c>
      <c r="C1549" t="s">
        <v>4484</v>
      </c>
      <c r="D1549" t="s">
        <v>4450</v>
      </c>
      <c r="E1549" t="str">
        <f>LEFT(Table_Query_from_QDB_Production___SQL_Server[[#This Row],[ttl_class_ttl_outl]],1)</f>
        <v>8</v>
      </c>
      <c r="F1549" t="str">
        <f>UPPER(IFERROR(VLOOKUP(Table_Query_from_QDB_Production___SQL_Server[[#This Row],[cto_osc_code]],'CTO-OSC Table'!$A$2:$B$24,2,FALSE),"Undefined"))</f>
        <v>UNIVERSITY EXTENSION</v>
      </c>
      <c r="G1549" t="str">
        <f>UPPER(IFERROR(VLOOKUP(Table_Query_from_QDB_Production___SQL_Server[[#This Row],[ttl_class_ttl_outl]],'Title Class Table'!$A$2:$C$146,2,FALSE),"Undefined"))</f>
        <v>UNIVERSITY EXTENSION OTHER</v>
      </c>
      <c r="H1549" t="s">
        <v>11449</v>
      </c>
      <c r="I1549">
        <v>4</v>
      </c>
      <c r="K1549" t="str">
        <f>IFERROR(VLOOKUP(Table_Query_from_QDB_Production___SQL_Server[[#This Row],[step_2_seq]],'Employee Benefit Groups'!#REF!,2,FALSE),"-")</f>
        <v>-</v>
      </c>
      <c r="M1549" t="str">
        <f>IFERROR(VLOOKUP(Table_Query_from_QDB_Production___SQL_Server[[#This Row],[step_4_seq]],'Employee Benefit Groups'!#REF!,2,FALSE),"-")</f>
        <v>-</v>
      </c>
      <c r="O1549" t="str">
        <f>IFERROR(VLOOKUP(Table_Query_from_QDB_Production___SQL_Server[[#This Row],[step_4_seq2]],'Employee Benefit Groups'!#REF!,2,FALSE),"-")</f>
        <v>-</v>
      </c>
      <c r="P1549">
        <v>3</v>
      </c>
      <c r="Q1549" t="str">
        <f>IFERROR(VLOOKUP(Table_Query_from_QDB_Production___SQL_Server[[#This Row],[step_5_seq]],'Employee Benefit Groups'!#REF!,2,FALSE),"-")</f>
        <v>-</v>
      </c>
      <c r="S1549" t="str">
        <f>IFERROR(VLOOKUP(Table_Query_from_QDB_Production___SQL_Server[[#This Row],[step_6_seq]],'Employee Benefit Groups'!#REF!,2,FALSE),"-")</f>
        <v>-</v>
      </c>
      <c r="T1549">
        <v>4</v>
      </c>
      <c r="U1549" t="str">
        <f>IFERROR(VLOOKUP(Table_Query_from_QDB_Production___SQL_Server[[#This Row],[step_7_seq]],'Employee Benefit Groups'!#REF!,2,FALSE),"-")</f>
        <v>-</v>
      </c>
      <c r="W1549" t="str">
        <f>IFERROR(VLOOKUP(Table_Query_from_QDB_Production___SQL_Server[[#This Row],[step_8_seq]],'Employee Benefit Groups'!#REF!,2,FALSE),"-")</f>
        <v>-</v>
      </c>
      <c r="Y1549" t="str">
        <f>IFERROR(VLOOKUP(Table_Query_from_QDB_Production___SQL_Server[[#This Row],[step_9_seq]],'Employee Benefit Groups'!#REF!,2,FALSE),"-")</f>
        <v>-</v>
      </c>
      <c r="AA1549" s="15"/>
      <c r="AB1549" s="15">
        <f t="shared" si="288"/>
        <v>0</v>
      </c>
      <c r="AC1549" s="11" t="s">
        <v>11502</v>
      </c>
      <c r="AD1549" s="11" t="str">
        <f t="shared" si="289"/>
        <v>-</v>
      </c>
      <c r="AE1549" s="12"/>
      <c r="AF1549" s="12">
        <f t="shared" si="290"/>
        <v>0</v>
      </c>
      <c r="AG1549" s="13" t="s">
        <v>11502</v>
      </c>
      <c r="AH1549" s="13" t="str">
        <f t="shared" si="291"/>
        <v>-</v>
      </c>
      <c r="AI1549" s="14">
        <v>2</v>
      </c>
      <c r="AJ1549" s="14">
        <f t="shared" si="292"/>
        <v>3</v>
      </c>
      <c r="AK1549" s="15" t="s">
        <v>11497</v>
      </c>
      <c r="AL1549" s="15" t="str">
        <f t="shared" si="293"/>
        <v>-</v>
      </c>
      <c r="AM1549" s="12"/>
      <c r="AN1549" s="12">
        <f t="shared" si="294"/>
        <v>0</v>
      </c>
      <c r="AO1549" s="16" t="s">
        <v>11502</v>
      </c>
      <c r="AP1549" s="16" t="str">
        <f t="shared" si="295"/>
        <v>-</v>
      </c>
      <c r="AQ1549" s="12">
        <v>3</v>
      </c>
      <c r="AR1549" s="12">
        <f t="shared" si="296"/>
        <v>4</v>
      </c>
      <c r="AS1549" s="14" t="s">
        <v>11498</v>
      </c>
      <c r="AT1549" s="14" t="str">
        <f t="shared" si="297"/>
        <v>-</v>
      </c>
      <c r="AU1549"/>
      <c r="AV1549" s="15" t="s">
        <v>11502</v>
      </c>
      <c r="AW1549" s="15" t="str">
        <f t="shared" si="298"/>
        <v>-</v>
      </c>
      <c r="AX1549"/>
      <c r="AY1549" s="17" t="s">
        <v>11502</v>
      </c>
      <c r="AZ1549" s="17" t="str">
        <f t="shared" si="299"/>
        <v>-</v>
      </c>
      <c r="BA1549"/>
    </row>
    <row r="1550" spans="1:53" x14ac:dyDescent="0.3">
      <c r="A1550" t="s">
        <v>4485</v>
      </c>
      <c r="B1550" t="s">
        <v>529</v>
      </c>
      <c r="C1550" t="s">
        <v>4486</v>
      </c>
      <c r="D1550" t="s">
        <v>4450</v>
      </c>
      <c r="E1550" t="str">
        <f>LEFT(Table_Query_from_QDB_Production___SQL_Server[[#This Row],[ttl_class_ttl_outl]],1)</f>
        <v>8</v>
      </c>
      <c r="F1550" t="str">
        <f>UPPER(IFERROR(VLOOKUP(Table_Query_from_QDB_Production___SQL_Server[[#This Row],[cto_osc_code]],'CTO-OSC Table'!$A$2:$B$24,2,FALSE),"Undefined"))</f>
        <v>UNIVERSITY EXTENSION</v>
      </c>
      <c r="G1550" t="str">
        <f>UPPER(IFERROR(VLOOKUP(Table_Query_from_QDB_Production___SQL_Server[[#This Row],[ttl_class_ttl_outl]],'Title Class Table'!$A$2:$C$146,2,FALSE),"Undefined"))</f>
        <v>UNIVERSITY EXTENSION OTHER</v>
      </c>
      <c r="H1550" t="s">
        <v>11449</v>
      </c>
      <c r="I1550">
        <v>4</v>
      </c>
      <c r="K1550" t="str">
        <f>IFERROR(VLOOKUP(Table_Query_from_QDB_Production___SQL_Server[[#This Row],[step_2_seq]],'Employee Benefit Groups'!#REF!,2,FALSE),"-")</f>
        <v>-</v>
      </c>
      <c r="M1550" t="str">
        <f>IFERROR(VLOOKUP(Table_Query_from_QDB_Production___SQL_Server[[#This Row],[step_4_seq]],'Employee Benefit Groups'!#REF!,2,FALSE),"-")</f>
        <v>-</v>
      </c>
      <c r="O1550" t="str">
        <f>IFERROR(VLOOKUP(Table_Query_from_QDB_Production___SQL_Server[[#This Row],[step_4_seq2]],'Employee Benefit Groups'!#REF!,2,FALSE),"-")</f>
        <v>-</v>
      </c>
      <c r="P1550">
        <v>3</v>
      </c>
      <c r="Q1550" t="str">
        <f>IFERROR(VLOOKUP(Table_Query_from_QDB_Production___SQL_Server[[#This Row],[step_5_seq]],'Employee Benefit Groups'!#REF!,2,FALSE),"-")</f>
        <v>-</v>
      </c>
      <c r="S1550" t="str">
        <f>IFERROR(VLOOKUP(Table_Query_from_QDB_Production___SQL_Server[[#This Row],[step_6_seq]],'Employee Benefit Groups'!#REF!,2,FALSE),"-")</f>
        <v>-</v>
      </c>
      <c r="T1550">
        <v>4</v>
      </c>
      <c r="U1550" t="str">
        <f>IFERROR(VLOOKUP(Table_Query_from_QDB_Production___SQL_Server[[#This Row],[step_7_seq]],'Employee Benefit Groups'!#REF!,2,FALSE),"-")</f>
        <v>-</v>
      </c>
      <c r="W1550" t="str">
        <f>IFERROR(VLOOKUP(Table_Query_from_QDB_Production___SQL_Server[[#This Row],[step_8_seq]],'Employee Benefit Groups'!#REF!,2,FALSE),"-")</f>
        <v>-</v>
      </c>
      <c r="Y1550" t="str">
        <f>IFERROR(VLOOKUP(Table_Query_from_QDB_Production___SQL_Server[[#This Row],[step_9_seq]],'Employee Benefit Groups'!#REF!,2,FALSE),"-")</f>
        <v>-</v>
      </c>
      <c r="AA1550" s="15"/>
      <c r="AB1550" s="15">
        <f t="shared" si="288"/>
        <v>0</v>
      </c>
      <c r="AC1550" s="11" t="s">
        <v>11502</v>
      </c>
      <c r="AD1550" s="11" t="str">
        <f t="shared" si="289"/>
        <v>-</v>
      </c>
      <c r="AE1550" s="12"/>
      <c r="AF1550" s="12">
        <f t="shared" si="290"/>
        <v>0</v>
      </c>
      <c r="AG1550" s="13" t="s">
        <v>11502</v>
      </c>
      <c r="AH1550" s="13" t="str">
        <f t="shared" si="291"/>
        <v>-</v>
      </c>
      <c r="AI1550" s="14">
        <v>2</v>
      </c>
      <c r="AJ1550" s="14">
        <f t="shared" si="292"/>
        <v>3</v>
      </c>
      <c r="AK1550" s="15" t="s">
        <v>11497</v>
      </c>
      <c r="AL1550" s="15" t="str">
        <f t="shared" si="293"/>
        <v>-</v>
      </c>
      <c r="AM1550" s="12"/>
      <c r="AN1550" s="12">
        <f t="shared" si="294"/>
        <v>0</v>
      </c>
      <c r="AO1550" s="16" t="s">
        <v>11502</v>
      </c>
      <c r="AP1550" s="16" t="str">
        <f t="shared" si="295"/>
        <v>-</v>
      </c>
      <c r="AQ1550" s="12">
        <v>3</v>
      </c>
      <c r="AR1550" s="12">
        <f t="shared" si="296"/>
        <v>4</v>
      </c>
      <c r="AS1550" s="14" t="s">
        <v>11498</v>
      </c>
      <c r="AT1550" s="14" t="str">
        <f t="shared" si="297"/>
        <v>-</v>
      </c>
      <c r="AU1550"/>
      <c r="AV1550" s="15" t="s">
        <v>11502</v>
      </c>
      <c r="AW1550" s="15" t="str">
        <f t="shared" si="298"/>
        <v>-</v>
      </c>
      <c r="AX1550"/>
      <c r="AY1550" s="17" t="s">
        <v>11502</v>
      </c>
      <c r="AZ1550" s="17" t="str">
        <f t="shared" si="299"/>
        <v>-</v>
      </c>
      <c r="BA1550"/>
    </row>
    <row r="1551" spans="1:53" x14ac:dyDescent="0.3">
      <c r="A1551" t="s">
        <v>4487</v>
      </c>
      <c r="B1551" t="s">
        <v>4488</v>
      </c>
      <c r="C1551" t="s">
        <v>4489</v>
      </c>
      <c r="D1551" t="s">
        <v>4490</v>
      </c>
      <c r="E1551" t="str">
        <f>LEFT(Table_Query_from_QDB_Production___SQL_Server[[#This Row],[ttl_class_ttl_outl]],1)</f>
        <v>6</v>
      </c>
      <c r="F1551" t="str">
        <f>UPPER(IFERROR(VLOOKUP(Table_Query_from_QDB_Production___SQL_Server[[#This Row],[cto_osc_code]],'CTO-OSC Table'!$A$2:$B$24,2,FALSE),"Undefined"))</f>
        <v>LIBRARIANS</v>
      </c>
      <c r="G1551" t="str">
        <f>UPPER(IFERROR(VLOOKUP(Table_Query_from_QDB_Production___SQL_Server[[#This Row],[ttl_class_ttl_outl]],'Title Class Table'!$A$2:$C$146,2,FALSE),"Undefined"))</f>
        <v>ASSOCIATE AND ASSISTANT UNIVERSITY LIBRARIAN</v>
      </c>
      <c r="H1551" t="s">
        <v>11449</v>
      </c>
      <c r="I1551">
        <v>4</v>
      </c>
      <c r="K1551" t="str">
        <f>IFERROR(VLOOKUP(Table_Query_from_QDB_Production___SQL_Server[[#This Row],[step_2_seq]],'Employee Benefit Groups'!#REF!,2,FALSE),"-")</f>
        <v>-</v>
      </c>
      <c r="M1551" t="str">
        <f>IFERROR(VLOOKUP(Table_Query_from_QDB_Production___SQL_Server[[#This Row],[step_4_seq]],'Employee Benefit Groups'!#REF!,2,FALSE),"-")</f>
        <v>-</v>
      </c>
      <c r="O1551" t="str">
        <f>IFERROR(VLOOKUP(Table_Query_from_QDB_Production___SQL_Server[[#This Row],[step_4_seq2]],'Employee Benefit Groups'!#REF!,2,FALSE),"-")</f>
        <v>-</v>
      </c>
      <c r="P1551">
        <v>3</v>
      </c>
      <c r="Q1551" t="str">
        <f>IFERROR(VLOOKUP(Table_Query_from_QDB_Production___SQL_Server[[#This Row],[step_5_seq]],'Employee Benefit Groups'!#REF!,2,FALSE),"-")</f>
        <v>-</v>
      </c>
      <c r="S1551" t="str">
        <f>IFERROR(VLOOKUP(Table_Query_from_QDB_Production___SQL_Server[[#This Row],[step_6_seq]],'Employee Benefit Groups'!#REF!,2,FALSE),"-")</f>
        <v>-</v>
      </c>
      <c r="T1551">
        <v>4</v>
      </c>
      <c r="U1551" t="str">
        <f>IFERROR(VLOOKUP(Table_Query_from_QDB_Production___SQL_Server[[#This Row],[step_7_seq]],'Employee Benefit Groups'!#REF!,2,FALSE),"-")</f>
        <v>-</v>
      </c>
      <c r="W1551" t="str">
        <f>IFERROR(VLOOKUP(Table_Query_from_QDB_Production___SQL_Server[[#This Row],[step_8_seq]],'Employee Benefit Groups'!#REF!,2,FALSE),"-")</f>
        <v>-</v>
      </c>
      <c r="Y1551" t="str">
        <f>IFERROR(VLOOKUP(Table_Query_from_QDB_Production___SQL_Server[[#This Row],[step_9_seq]],'Employee Benefit Groups'!#REF!,2,FALSE),"-")</f>
        <v>-</v>
      </c>
      <c r="AA1551" s="15"/>
      <c r="AB1551" s="15">
        <f t="shared" si="288"/>
        <v>0</v>
      </c>
      <c r="AC1551" s="11" t="s">
        <v>11502</v>
      </c>
      <c r="AD1551" s="11" t="str">
        <f t="shared" si="289"/>
        <v>-</v>
      </c>
      <c r="AE1551" s="12"/>
      <c r="AF1551" s="12">
        <f t="shared" si="290"/>
        <v>0</v>
      </c>
      <c r="AG1551" s="13" t="s">
        <v>11502</v>
      </c>
      <c r="AH1551" s="13" t="str">
        <f t="shared" si="291"/>
        <v>-</v>
      </c>
      <c r="AI1551" s="14">
        <v>2</v>
      </c>
      <c r="AJ1551" s="14">
        <f t="shared" si="292"/>
        <v>3</v>
      </c>
      <c r="AK1551" s="15" t="s">
        <v>11497</v>
      </c>
      <c r="AL1551" s="15" t="str">
        <f t="shared" si="293"/>
        <v>-</v>
      </c>
      <c r="AM1551" s="12"/>
      <c r="AN1551" s="12">
        <f t="shared" si="294"/>
        <v>0</v>
      </c>
      <c r="AO1551" s="16" t="s">
        <v>11502</v>
      </c>
      <c r="AP1551" s="16" t="str">
        <f t="shared" si="295"/>
        <v>-</v>
      </c>
      <c r="AQ1551" s="12">
        <v>3</v>
      </c>
      <c r="AR1551" s="12">
        <f t="shared" si="296"/>
        <v>4</v>
      </c>
      <c r="AS1551" s="14" t="s">
        <v>11498</v>
      </c>
      <c r="AT1551" s="14" t="str">
        <f t="shared" si="297"/>
        <v>-</v>
      </c>
      <c r="AU1551"/>
      <c r="AV1551" s="15" t="s">
        <v>11502</v>
      </c>
      <c r="AW1551" s="15" t="str">
        <f t="shared" si="298"/>
        <v>-</v>
      </c>
      <c r="AX1551"/>
      <c r="AY1551" s="17" t="s">
        <v>11502</v>
      </c>
      <c r="AZ1551" s="17" t="str">
        <f t="shared" si="299"/>
        <v>-</v>
      </c>
      <c r="BA1551"/>
    </row>
    <row r="1552" spans="1:53" x14ac:dyDescent="0.3">
      <c r="A1552" t="s">
        <v>4491</v>
      </c>
      <c r="B1552" t="s">
        <v>529</v>
      </c>
      <c r="C1552" t="s">
        <v>4492</v>
      </c>
      <c r="D1552" t="s">
        <v>4490</v>
      </c>
      <c r="E1552" t="str">
        <f>LEFT(Table_Query_from_QDB_Production___SQL_Server[[#This Row],[ttl_class_ttl_outl]],1)</f>
        <v>6</v>
      </c>
      <c r="F1552" t="str">
        <f>UPPER(IFERROR(VLOOKUP(Table_Query_from_QDB_Production___SQL_Server[[#This Row],[cto_osc_code]],'CTO-OSC Table'!$A$2:$B$24,2,FALSE),"Undefined"))</f>
        <v>LIBRARIANS</v>
      </c>
      <c r="G1552" t="str">
        <f>UPPER(IFERROR(VLOOKUP(Table_Query_from_QDB_Production___SQL_Server[[#This Row],[ttl_class_ttl_outl]],'Title Class Table'!$A$2:$C$146,2,FALSE),"Undefined"))</f>
        <v>ASSOCIATE AND ASSISTANT UNIVERSITY LIBRARIAN</v>
      </c>
      <c r="H1552" t="s">
        <v>11449</v>
      </c>
      <c r="I1552">
        <v>4</v>
      </c>
      <c r="K1552" t="str">
        <f>IFERROR(VLOOKUP(Table_Query_from_QDB_Production___SQL_Server[[#This Row],[step_2_seq]],'Employee Benefit Groups'!#REF!,2,FALSE),"-")</f>
        <v>-</v>
      </c>
      <c r="M1552" t="str">
        <f>IFERROR(VLOOKUP(Table_Query_from_QDB_Production___SQL_Server[[#This Row],[step_4_seq]],'Employee Benefit Groups'!#REF!,2,FALSE),"-")</f>
        <v>-</v>
      </c>
      <c r="O1552" t="str">
        <f>IFERROR(VLOOKUP(Table_Query_from_QDB_Production___SQL_Server[[#This Row],[step_4_seq2]],'Employee Benefit Groups'!#REF!,2,FALSE),"-")</f>
        <v>-</v>
      </c>
      <c r="P1552">
        <v>3</v>
      </c>
      <c r="Q1552" t="str">
        <f>IFERROR(VLOOKUP(Table_Query_from_QDB_Production___SQL_Server[[#This Row],[step_5_seq]],'Employee Benefit Groups'!#REF!,2,FALSE),"-")</f>
        <v>-</v>
      </c>
      <c r="S1552" t="str">
        <f>IFERROR(VLOOKUP(Table_Query_from_QDB_Production___SQL_Server[[#This Row],[step_6_seq]],'Employee Benefit Groups'!#REF!,2,FALSE),"-")</f>
        <v>-</v>
      </c>
      <c r="T1552">
        <v>4</v>
      </c>
      <c r="U1552" t="str">
        <f>IFERROR(VLOOKUP(Table_Query_from_QDB_Production___SQL_Server[[#This Row],[step_7_seq]],'Employee Benefit Groups'!#REF!,2,FALSE),"-")</f>
        <v>-</v>
      </c>
      <c r="W1552" t="str">
        <f>IFERROR(VLOOKUP(Table_Query_from_QDB_Production___SQL_Server[[#This Row],[step_8_seq]],'Employee Benefit Groups'!#REF!,2,FALSE),"-")</f>
        <v>-</v>
      </c>
      <c r="Y1552" t="str">
        <f>IFERROR(VLOOKUP(Table_Query_from_QDB_Production___SQL_Server[[#This Row],[step_9_seq]],'Employee Benefit Groups'!#REF!,2,FALSE),"-")</f>
        <v>-</v>
      </c>
      <c r="AA1552" s="15"/>
      <c r="AB1552" s="15">
        <f t="shared" si="288"/>
        <v>0</v>
      </c>
      <c r="AC1552" s="11" t="s">
        <v>11502</v>
      </c>
      <c r="AD1552" s="11" t="str">
        <f t="shared" si="289"/>
        <v>-</v>
      </c>
      <c r="AE1552" s="12"/>
      <c r="AF1552" s="12">
        <f t="shared" si="290"/>
        <v>0</v>
      </c>
      <c r="AG1552" s="13" t="s">
        <v>11502</v>
      </c>
      <c r="AH1552" s="13" t="str">
        <f t="shared" si="291"/>
        <v>-</v>
      </c>
      <c r="AI1552" s="14">
        <v>2</v>
      </c>
      <c r="AJ1552" s="14">
        <f t="shared" si="292"/>
        <v>3</v>
      </c>
      <c r="AK1552" s="15" t="s">
        <v>11497</v>
      </c>
      <c r="AL1552" s="15" t="str">
        <f t="shared" si="293"/>
        <v>-</v>
      </c>
      <c r="AM1552" s="12"/>
      <c r="AN1552" s="12">
        <f t="shared" si="294"/>
        <v>0</v>
      </c>
      <c r="AO1552" s="16" t="s">
        <v>11502</v>
      </c>
      <c r="AP1552" s="16" t="str">
        <f t="shared" si="295"/>
        <v>-</v>
      </c>
      <c r="AQ1552" s="12">
        <v>3</v>
      </c>
      <c r="AR1552" s="12">
        <f t="shared" si="296"/>
        <v>4</v>
      </c>
      <c r="AS1552" s="14" t="s">
        <v>11498</v>
      </c>
      <c r="AT1552" s="14" t="str">
        <f t="shared" si="297"/>
        <v>-</v>
      </c>
      <c r="AU1552"/>
      <c r="AV1552" s="15" t="s">
        <v>11502</v>
      </c>
      <c r="AW1552" s="15" t="str">
        <f t="shared" si="298"/>
        <v>-</v>
      </c>
      <c r="AX1552"/>
      <c r="AY1552" s="17" t="s">
        <v>11502</v>
      </c>
      <c r="AZ1552" s="17" t="str">
        <f t="shared" si="299"/>
        <v>-</v>
      </c>
      <c r="BA1552"/>
    </row>
    <row r="1553" spans="1:53" x14ac:dyDescent="0.3">
      <c r="A1553" t="s">
        <v>4493</v>
      </c>
      <c r="B1553" t="s">
        <v>4494</v>
      </c>
      <c r="C1553" t="s">
        <v>4495</v>
      </c>
      <c r="D1553" t="s">
        <v>4490</v>
      </c>
      <c r="E1553" t="str">
        <f>LEFT(Table_Query_from_QDB_Production___SQL_Server[[#This Row],[ttl_class_ttl_outl]],1)</f>
        <v>6</v>
      </c>
      <c r="F1553" t="str">
        <f>UPPER(IFERROR(VLOOKUP(Table_Query_from_QDB_Production___SQL_Server[[#This Row],[cto_osc_code]],'CTO-OSC Table'!$A$2:$B$24,2,FALSE),"Undefined"))</f>
        <v>LIBRARIANS</v>
      </c>
      <c r="G1553" t="str">
        <f>UPPER(IFERROR(VLOOKUP(Table_Query_from_QDB_Production___SQL_Server[[#This Row],[ttl_class_ttl_outl]],'Title Class Table'!$A$2:$C$146,2,FALSE),"Undefined"))</f>
        <v>ASSOCIATE AND ASSISTANT UNIVERSITY LIBRARIAN</v>
      </c>
      <c r="H1553" t="s">
        <v>11449</v>
      </c>
      <c r="I1553">
        <v>4</v>
      </c>
      <c r="K1553" t="str">
        <f>IFERROR(VLOOKUP(Table_Query_from_QDB_Production___SQL_Server[[#This Row],[step_2_seq]],'Employee Benefit Groups'!#REF!,2,FALSE),"-")</f>
        <v>-</v>
      </c>
      <c r="M1553" t="str">
        <f>IFERROR(VLOOKUP(Table_Query_from_QDB_Production___SQL_Server[[#This Row],[step_4_seq]],'Employee Benefit Groups'!#REF!,2,FALSE),"-")</f>
        <v>-</v>
      </c>
      <c r="O1553" t="str">
        <f>IFERROR(VLOOKUP(Table_Query_from_QDB_Production___SQL_Server[[#This Row],[step_4_seq2]],'Employee Benefit Groups'!#REF!,2,FALSE),"-")</f>
        <v>-</v>
      </c>
      <c r="P1553">
        <v>3</v>
      </c>
      <c r="Q1553" t="str">
        <f>IFERROR(VLOOKUP(Table_Query_from_QDB_Production___SQL_Server[[#This Row],[step_5_seq]],'Employee Benefit Groups'!#REF!,2,FALSE),"-")</f>
        <v>-</v>
      </c>
      <c r="S1553" t="str">
        <f>IFERROR(VLOOKUP(Table_Query_from_QDB_Production___SQL_Server[[#This Row],[step_6_seq]],'Employee Benefit Groups'!#REF!,2,FALSE),"-")</f>
        <v>-</v>
      </c>
      <c r="T1553">
        <v>4</v>
      </c>
      <c r="U1553" t="str">
        <f>IFERROR(VLOOKUP(Table_Query_from_QDB_Production___SQL_Server[[#This Row],[step_7_seq]],'Employee Benefit Groups'!#REF!,2,FALSE),"-")</f>
        <v>-</v>
      </c>
      <c r="W1553" t="str">
        <f>IFERROR(VLOOKUP(Table_Query_from_QDB_Production___SQL_Server[[#This Row],[step_8_seq]],'Employee Benefit Groups'!#REF!,2,FALSE),"-")</f>
        <v>-</v>
      </c>
      <c r="Y1553" t="str">
        <f>IFERROR(VLOOKUP(Table_Query_from_QDB_Production___SQL_Server[[#This Row],[step_9_seq]],'Employee Benefit Groups'!#REF!,2,FALSE),"-")</f>
        <v>-</v>
      </c>
      <c r="AA1553" s="15"/>
      <c r="AB1553" s="15">
        <f t="shared" si="288"/>
        <v>0</v>
      </c>
      <c r="AC1553" s="11" t="s">
        <v>11502</v>
      </c>
      <c r="AD1553" s="11" t="str">
        <f t="shared" si="289"/>
        <v>-</v>
      </c>
      <c r="AE1553" s="12"/>
      <c r="AF1553" s="12">
        <f t="shared" si="290"/>
        <v>0</v>
      </c>
      <c r="AG1553" s="13" t="s">
        <v>11502</v>
      </c>
      <c r="AH1553" s="13" t="str">
        <f t="shared" si="291"/>
        <v>-</v>
      </c>
      <c r="AI1553" s="14">
        <v>2</v>
      </c>
      <c r="AJ1553" s="14">
        <f t="shared" si="292"/>
        <v>3</v>
      </c>
      <c r="AK1553" s="15" t="s">
        <v>11497</v>
      </c>
      <c r="AL1553" s="15" t="str">
        <f t="shared" si="293"/>
        <v>-</v>
      </c>
      <c r="AM1553" s="12"/>
      <c r="AN1553" s="12">
        <f t="shared" si="294"/>
        <v>0</v>
      </c>
      <c r="AO1553" s="16" t="s">
        <v>11502</v>
      </c>
      <c r="AP1553" s="16" t="str">
        <f t="shared" si="295"/>
        <v>-</v>
      </c>
      <c r="AQ1553" s="12">
        <v>3</v>
      </c>
      <c r="AR1553" s="12">
        <f t="shared" si="296"/>
        <v>4</v>
      </c>
      <c r="AS1553" s="14" t="s">
        <v>11498</v>
      </c>
      <c r="AT1553" s="14" t="str">
        <f t="shared" si="297"/>
        <v>-</v>
      </c>
      <c r="AU1553"/>
      <c r="AV1553" s="15" t="s">
        <v>11502</v>
      </c>
      <c r="AW1553" s="15" t="str">
        <f t="shared" si="298"/>
        <v>-</v>
      </c>
      <c r="AX1553"/>
      <c r="AY1553" s="17" t="s">
        <v>11502</v>
      </c>
      <c r="AZ1553" s="17" t="str">
        <f t="shared" si="299"/>
        <v>-</v>
      </c>
      <c r="BA1553"/>
    </row>
    <row r="1554" spans="1:53" x14ac:dyDescent="0.3">
      <c r="A1554" t="s">
        <v>4496</v>
      </c>
      <c r="B1554" t="s">
        <v>529</v>
      </c>
      <c r="C1554" t="s">
        <v>4497</v>
      </c>
      <c r="D1554" t="s">
        <v>4490</v>
      </c>
      <c r="E1554" t="str">
        <f>LEFT(Table_Query_from_QDB_Production___SQL_Server[[#This Row],[ttl_class_ttl_outl]],1)</f>
        <v>6</v>
      </c>
      <c r="F1554" t="str">
        <f>UPPER(IFERROR(VLOOKUP(Table_Query_from_QDB_Production___SQL_Server[[#This Row],[cto_osc_code]],'CTO-OSC Table'!$A$2:$B$24,2,FALSE),"Undefined"))</f>
        <v>LIBRARIANS</v>
      </c>
      <c r="G1554" t="str">
        <f>UPPER(IFERROR(VLOOKUP(Table_Query_from_QDB_Production___SQL_Server[[#This Row],[ttl_class_ttl_outl]],'Title Class Table'!$A$2:$C$146,2,FALSE),"Undefined"))</f>
        <v>ASSOCIATE AND ASSISTANT UNIVERSITY LIBRARIAN</v>
      </c>
      <c r="H1554" t="s">
        <v>11449</v>
      </c>
      <c r="I1554">
        <v>4</v>
      </c>
      <c r="K1554" t="str">
        <f>IFERROR(VLOOKUP(Table_Query_from_QDB_Production___SQL_Server[[#This Row],[step_2_seq]],'Employee Benefit Groups'!#REF!,2,FALSE),"-")</f>
        <v>-</v>
      </c>
      <c r="M1554" t="str">
        <f>IFERROR(VLOOKUP(Table_Query_from_QDB_Production___SQL_Server[[#This Row],[step_4_seq]],'Employee Benefit Groups'!#REF!,2,FALSE),"-")</f>
        <v>-</v>
      </c>
      <c r="O1554" t="str">
        <f>IFERROR(VLOOKUP(Table_Query_from_QDB_Production___SQL_Server[[#This Row],[step_4_seq2]],'Employee Benefit Groups'!#REF!,2,FALSE),"-")</f>
        <v>-</v>
      </c>
      <c r="P1554">
        <v>3</v>
      </c>
      <c r="Q1554" t="str">
        <f>IFERROR(VLOOKUP(Table_Query_from_QDB_Production___SQL_Server[[#This Row],[step_5_seq]],'Employee Benefit Groups'!#REF!,2,FALSE),"-")</f>
        <v>-</v>
      </c>
      <c r="S1554" t="str">
        <f>IFERROR(VLOOKUP(Table_Query_from_QDB_Production___SQL_Server[[#This Row],[step_6_seq]],'Employee Benefit Groups'!#REF!,2,FALSE),"-")</f>
        <v>-</v>
      </c>
      <c r="T1554">
        <v>4</v>
      </c>
      <c r="U1554" t="str">
        <f>IFERROR(VLOOKUP(Table_Query_from_QDB_Production___SQL_Server[[#This Row],[step_7_seq]],'Employee Benefit Groups'!#REF!,2,FALSE),"-")</f>
        <v>-</v>
      </c>
      <c r="W1554" t="str">
        <f>IFERROR(VLOOKUP(Table_Query_from_QDB_Production___SQL_Server[[#This Row],[step_8_seq]],'Employee Benefit Groups'!#REF!,2,FALSE),"-")</f>
        <v>-</v>
      </c>
      <c r="Y1554" t="str">
        <f>IFERROR(VLOOKUP(Table_Query_from_QDB_Production___SQL_Server[[#This Row],[step_9_seq]],'Employee Benefit Groups'!#REF!,2,FALSE),"-")</f>
        <v>-</v>
      </c>
      <c r="AA1554" s="15"/>
      <c r="AB1554" s="15">
        <f t="shared" si="288"/>
        <v>0</v>
      </c>
      <c r="AC1554" s="11" t="s">
        <v>11502</v>
      </c>
      <c r="AD1554" s="11" t="str">
        <f t="shared" si="289"/>
        <v>-</v>
      </c>
      <c r="AE1554" s="12"/>
      <c r="AF1554" s="12">
        <f t="shared" si="290"/>
        <v>0</v>
      </c>
      <c r="AG1554" s="13" t="s">
        <v>11502</v>
      </c>
      <c r="AH1554" s="13" t="str">
        <f t="shared" si="291"/>
        <v>-</v>
      </c>
      <c r="AI1554" s="14">
        <v>2</v>
      </c>
      <c r="AJ1554" s="14">
        <f t="shared" si="292"/>
        <v>3</v>
      </c>
      <c r="AK1554" s="15" t="s">
        <v>11497</v>
      </c>
      <c r="AL1554" s="15" t="str">
        <f t="shared" si="293"/>
        <v>-</v>
      </c>
      <c r="AM1554" s="12"/>
      <c r="AN1554" s="12">
        <f t="shared" si="294"/>
        <v>0</v>
      </c>
      <c r="AO1554" s="16" t="s">
        <v>11502</v>
      </c>
      <c r="AP1554" s="16" t="str">
        <f t="shared" si="295"/>
        <v>-</v>
      </c>
      <c r="AQ1554" s="12">
        <v>3</v>
      </c>
      <c r="AR1554" s="12">
        <f t="shared" si="296"/>
        <v>4</v>
      </c>
      <c r="AS1554" s="14" t="s">
        <v>11498</v>
      </c>
      <c r="AT1554" s="14" t="str">
        <f t="shared" si="297"/>
        <v>-</v>
      </c>
      <c r="AU1554"/>
      <c r="AV1554" s="15" t="s">
        <v>11502</v>
      </c>
      <c r="AW1554" s="15" t="str">
        <f t="shared" si="298"/>
        <v>-</v>
      </c>
      <c r="AX1554"/>
      <c r="AY1554" s="17" t="s">
        <v>11502</v>
      </c>
      <c r="AZ1554" s="17" t="str">
        <f t="shared" si="299"/>
        <v>-</v>
      </c>
      <c r="BA1554"/>
    </row>
    <row r="1555" spans="1:53" x14ac:dyDescent="0.3">
      <c r="A1555" t="s">
        <v>4498</v>
      </c>
      <c r="B1555" t="s">
        <v>4499</v>
      </c>
      <c r="C1555" t="s">
        <v>4500</v>
      </c>
      <c r="D1555" t="s">
        <v>4501</v>
      </c>
      <c r="E1555" t="str">
        <f>LEFT(Table_Query_from_QDB_Production___SQL_Server[[#This Row],[ttl_class_ttl_outl]],1)</f>
        <v>6</v>
      </c>
      <c r="F1555" t="str">
        <f>UPPER(IFERROR(VLOOKUP(Table_Query_from_QDB_Production___SQL_Server[[#This Row],[cto_osc_code]],'CTO-OSC Table'!$A$2:$B$24,2,FALSE),"Undefined"))</f>
        <v>LIBRARIANS</v>
      </c>
      <c r="G1555" t="str">
        <f>UPPER(IFERROR(VLOOKUP(Table_Query_from_QDB_Production___SQL_Server[[#This Row],[ttl_class_ttl_outl]],'Title Class Table'!$A$2:$C$146,2,FALSE),"Undefined"))</f>
        <v>LIBRARIAN</v>
      </c>
      <c r="H1555" t="s">
        <v>11449</v>
      </c>
      <c r="I1555">
        <v>4</v>
      </c>
      <c r="K1555" t="str">
        <f>IFERROR(VLOOKUP(Table_Query_from_QDB_Production___SQL_Server[[#This Row],[step_2_seq]],'Employee Benefit Groups'!#REF!,2,FALSE),"-")</f>
        <v>-</v>
      </c>
      <c r="M1555" t="str">
        <f>IFERROR(VLOOKUP(Table_Query_from_QDB_Production___SQL_Server[[#This Row],[step_4_seq]],'Employee Benefit Groups'!#REF!,2,FALSE),"-")</f>
        <v>-</v>
      </c>
      <c r="O1555" t="str">
        <f>IFERROR(VLOOKUP(Table_Query_from_QDB_Production___SQL_Server[[#This Row],[step_4_seq2]],'Employee Benefit Groups'!#REF!,2,FALSE),"-")</f>
        <v>-</v>
      </c>
      <c r="P1555">
        <v>3</v>
      </c>
      <c r="Q1555" t="str">
        <f>IFERROR(VLOOKUP(Table_Query_from_QDB_Production___SQL_Server[[#This Row],[step_5_seq]],'Employee Benefit Groups'!#REF!,2,FALSE),"-")</f>
        <v>-</v>
      </c>
      <c r="S1555" t="str">
        <f>IFERROR(VLOOKUP(Table_Query_from_QDB_Production___SQL_Server[[#This Row],[step_6_seq]],'Employee Benefit Groups'!#REF!,2,FALSE),"-")</f>
        <v>-</v>
      </c>
      <c r="T1555">
        <v>4</v>
      </c>
      <c r="U1555" t="str">
        <f>IFERROR(VLOOKUP(Table_Query_from_QDB_Production___SQL_Server[[#This Row],[step_7_seq]],'Employee Benefit Groups'!#REF!,2,FALSE),"-")</f>
        <v>-</v>
      </c>
      <c r="W1555" t="str">
        <f>IFERROR(VLOOKUP(Table_Query_from_QDB_Production___SQL_Server[[#This Row],[step_8_seq]],'Employee Benefit Groups'!#REF!,2,FALSE),"-")</f>
        <v>-</v>
      </c>
      <c r="Y1555" t="str">
        <f>IFERROR(VLOOKUP(Table_Query_from_QDB_Production___SQL_Server[[#This Row],[step_9_seq]],'Employee Benefit Groups'!#REF!,2,FALSE),"-")</f>
        <v>-</v>
      </c>
      <c r="AA1555" s="15"/>
      <c r="AB1555" s="15">
        <f t="shared" si="288"/>
        <v>0</v>
      </c>
      <c r="AC1555" s="11" t="s">
        <v>11502</v>
      </c>
      <c r="AD1555" s="11" t="str">
        <f t="shared" si="289"/>
        <v>-</v>
      </c>
      <c r="AE1555" s="12"/>
      <c r="AF1555" s="12">
        <f t="shared" si="290"/>
        <v>0</v>
      </c>
      <c r="AG1555" s="13" t="s">
        <v>11502</v>
      </c>
      <c r="AH1555" s="13" t="str">
        <f t="shared" si="291"/>
        <v>-</v>
      </c>
      <c r="AI1555" s="14">
        <v>2</v>
      </c>
      <c r="AJ1555" s="14">
        <f t="shared" si="292"/>
        <v>3</v>
      </c>
      <c r="AK1555" s="15" t="s">
        <v>11497</v>
      </c>
      <c r="AL1555" s="15" t="str">
        <f t="shared" si="293"/>
        <v>-</v>
      </c>
      <c r="AM1555" s="12"/>
      <c r="AN1555" s="12">
        <f t="shared" si="294"/>
        <v>0</v>
      </c>
      <c r="AO1555" s="16" t="s">
        <v>11502</v>
      </c>
      <c r="AP1555" s="16" t="str">
        <f t="shared" si="295"/>
        <v>-</v>
      </c>
      <c r="AQ1555" s="12">
        <v>3</v>
      </c>
      <c r="AR1555" s="12">
        <f t="shared" si="296"/>
        <v>4</v>
      </c>
      <c r="AS1555" s="14" t="s">
        <v>11498</v>
      </c>
      <c r="AT1555" s="14" t="str">
        <f t="shared" si="297"/>
        <v>-</v>
      </c>
      <c r="AU1555"/>
      <c r="AV1555" s="15" t="s">
        <v>11502</v>
      </c>
      <c r="AW1555" s="15" t="str">
        <f t="shared" si="298"/>
        <v>-</v>
      </c>
      <c r="AX1555"/>
      <c r="AY1555" s="17" t="s">
        <v>11502</v>
      </c>
      <c r="AZ1555" s="17" t="str">
        <f t="shared" si="299"/>
        <v>-</v>
      </c>
      <c r="BA1555"/>
    </row>
    <row r="1556" spans="1:53" x14ac:dyDescent="0.3">
      <c r="A1556" t="s">
        <v>4502</v>
      </c>
      <c r="B1556" t="s">
        <v>4503</v>
      </c>
      <c r="C1556" t="s">
        <v>4504</v>
      </c>
      <c r="D1556" t="s">
        <v>4501</v>
      </c>
      <c r="E1556" t="str">
        <f>LEFT(Table_Query_from_QDB_Production___SQL_Server[[#This Row],[ttl_class_ttl_outl]],1)</f>
        <v>6</v>
      </c>
      <c r="F1556" t="str">
        <f>UPPER(IFERROR(VLOOKUP(Table_Query_from_QDB_Production___SQL_Server[[#This Row],[cto_osc_code]],'CTO-OSC Table'!$A$2:$B$24,2,FALSE),"Undefined"))</f>
        <v>LIBRARIANS</v>
      </c>
      <c r="G1556" t="str">
        <f>UPPER(IFERROR(VLOOKUP(Table_Query_from_QDB_Production___SQL_Server[[#This Row],[ttl_class_ttl_outl]],'Title Class Table'!$A$2:$C$146,2,FALSE),"Undefined"))</f>
        <v>LIBRARIAN</v>
      </c>
      <c r="H1556" t="s">
        <v>11449</v>
      </c>
      <c r="I1556">
        <v>4</v>
      </c>
      <c r="K1556" t="str">
        <f>IFERROR(VLOOKUP(Table_Query_from_QDB_Production___SQL_Server[[#This Row],[step_2_seq]],'Employee Benefit Groups'!#REF!,2,FALSE),"-")</f>
        <v>-</v>
      </c>
      <c r="M1556" t="str">
        <f>IFERROR(VLOOKUP(Table_Query_from_QDB_Production___SQL_Server[[#This Row],[step_4_seq]],'Employee Benefit Groups'!#REF!,2,FALSE),"-")</f>
        <v>-</v>
      </c>
      <c r="O1556" t="str">
        <f>IFERROR(VLOOKUP(Table_Query_from_QDB_Production___SQL_Server[[#This Row],[step_4_seq2]],'Employee Benefit Groups'!#REF!,2,FALSE),"-")</f>
        <v>-</v>
      </c>
      <c r="P1556">
        <v>3</v>
      </c>
      <c r="Q1556" t="str">
        <f>IFERROR(VLOOKUP(Table_Query_from_QDB_Production___SQL_Server[[#This Row],[step_5_seq]],'Employee Benefit Groups'!#REF!,2,FALSE),"-")</f>
        <v>-</v>
      </c>
      <c r="S1556" t="str">
        <f>IFERROR(VLOOKUP(Table_Query_from_QDB_Production___SQL_Server[[#This Row],[step_6_seq]],'Employee Benefit Groups'!#REF!,2,FALSE),"-")</f>
        <v>-</v>
      </c>
      <c r="T1556">
        <v>4</v>
      </c>
      <c r="U1556" t="str">
        <f>IFERROR(VLOOKUP(Table_Query_from_QDB_Production___SQL_Server[[#This Row],[step_7_seq]],'Employee Benefit Groups'!#REF!,2,FALSE),"-")</f>
        <v>-</v>
      </c>
      <c r="W1556" t="str">
        <f>IFERROR(VLOOKUP(Table_Query_from_QDB_Production___SQL_Server[[#This Row],[step_8_seq]],'Employee Benefit Groups'!#REF!,2,FALSE),"-")</f>
        <v>-</v>
      </c>
      <c r="Y1556" t="str">
        <f>IFERROR(VLOOKUP(Table_Query_from_QDB_Production___SQL_Server[[#This Row],[step_9_seq]],'Employee Benefit Groups'!#REF!,2,FALSE),"-")</f>
        <v>-</v>
      </c>
      <c r="AA1556" s="15"/>
      <c r="AB1556" s="15">
        <f t="shared" si="288"/>
        <v>0</v>
      </c>
      <c r="AC1556" s="11" t="s">
        <v>11502</v>
      </c>
      <c r="AD1556" s="11" t="str">
        <f t="shared" si="289"/>
        <v>-</v>
      </c>
      <c r="AE1556" s="12"/>
      <c r="AF1556" s="12">
        <f t="shared" si="290"/>
        <v>0</v>
      </c>
      <c r="AG1556" s="13" t="s">
        <v>11502</v>
      </c>
      <c r="AH1556" s="13" t="str">
        <f t="shared" si="291"/>
        <v>-</v>
      </c>
      <c r="AI1556" s="14">
        <v>2</v>
      </c>
      <c r="AJ1556" s="14">
        <f t="shared" si="292"/>
        <v>3</v>
      </c>
      <c r="AK1556" s="15" t="s">
        <v>11497</v>
      </c>
      <c r="AL1556" s="15" t="str">
        <f t="shared" si="293"/>
        <v>-</v>
      </c>
      <c r="AM1556" s="12"/>
      <c r="AN1556" s="12">
        <f t="shared" si="294"/>
        <v>0</v>
      </c>
      <c r="AO1556" s="16" t="s">
        <v>11502</v>
      </c>
      <c r="AP1556" s="16" t="str">
        <f t="shared" si="295"/>
        <v>-</v>
      </c>
      <c r="AQ1556" s="12">
        <v>3</v>
      </c>
      <c r="AR1556" s="12">
        <f t="shared" si="296"/>
        <v>4</v>
      </c>
      <c r="AS1556" s="14" t="s">
        <v>11498</v>
      </c>
      <c r="AT1556" s="14" t="str">
        <f t="shared" si="297"/>
        <v>-</v>
      </c>
      <c r="AU1556"/>
      <c r="AV1556" s="15" t="s">
        <v>11502</v>
      </c>
      <c r="AW1556" s="15" t="str">
        <f t="shared" si="298"/>
        <v>-</v>
      </c>
      <c r="AX1556"/>
      <c r="AY1556" s="17" t="s">
        <v>11502</v>
      </c>
      <c r="AZ1556" s="17" t="str">
        <f t="shared" si="299"/>
        <v>-</v>
      </c>
      <c r="BA1556"/>
    </row>
    <row r="1557" spans="1:53" x14ac:dyDescent="0.3">
      <c r="A1557" t="s">
        <v>4505</v>
      </c>
      <c r="B1557" t="s">
        <v>4506</v>
      </c>
      <c r="C1557" t="s">
        <v>4507</v>
      </c>
      <c r="D1557" t="s">
        <v>4501</v>
      </c>
      <c r="E1557" t="str">
        <f>LEFT(Table_Query_from_QDB_Production___SQL_Server[[#This Row],[ttl_class_ttl_outl]],1)</f>
        <v>6</v>
      </c>
      <c r="F1557" t="str">
        <f>UPPER(IFERROR(VLOOKUP(Table_Query_from_QDB_Production___SQL_Server[[#This Row],[cto_osc_code]],'CTO-OSC Table'!$A$2:$B$24,2,FALSE),"Undefined"))</f>
        <v>LIBRARIANS</v>
      </c>
      <c r="G1557" t="str">
        <f>UPPER(IFERROR(VLOOKUP(Table_Query_from_QDB_Production___SQL_Server[[#This Row],[ttl_class_ttl_outl]],'Title Class Table'!$A$2:$C$146,2,FALSE),"Undefined"))</f>
        <v>LIBRARIAN</v>
      </c>
      <c r="H1557" t="s">
        <v>11449</v>
      </c>
      <c r="I1557">
        <v>4</v>
      </c>
      <c r="K1557" t="str">
        <f>IFERROR(VLOOKUP(Table_Query_from_QDB_Production___SQL_Server[[#This Row],[step_2_seq]],'Employee Benefit Groups'!#REF!,2,FALSE),"-")</f>
        <v>-</v>
      </c>
      <c r="M1557" t="str">
        <f>IFERROR(VLOOKUP(Table_Query_from_QDB_Production___SQL_Server[[#This Row],[step_4_seq]],'Employee Benefit Groups'!#REF!,2,FALSE),"-")</f>
        <v>-</v>
      </c>
      <c r="O1557" t="str">
        <f>IFERROR(VLOOKUP(Table_Query_from_QDB_Production___SQL_Server[[#This Row],[step_4_seq2]],'Employee Benefit Groups'!#REF!,2,FALSE),"-")</f>
        <v>-</v>
      </c>
      <c r="P1557">
        <v>3</v>
      </c>
      <c r="Q1557" t="str">
        <f>IFERROR(VLOOKUP(Table_Query_from_QDB_Production___SQL_Server[[#This Row],[step_5_seq]],'Employee Benefit Groups'!#REF!,2,FALSE),"-")</f>
        <v>-</v>
      </c>
      <c r="S1557" t="str">
        <f>IFERROR(VLOOKUP(Table_Query_from_QDB_Production___SQL_Server[[#This Row],[step_6_seq]],'Employee Benefit Groups'!#REF!,2,FALSE),"-")</f>
        <v>-</v>
      </c>
      <c r="T1557">
        <v>4</v>
      </c>
      <c r="U1557" t="str">
        <f>IFERROR(VLOOKUP(Table_Query_from_QDB_Production___SQL_Server[[#This Row],[step_7_seq]],'Employee Benefit Groups'!#REF!,2,FALSE),"-")</f>
        <v>-</v>
      </c>
      <c r="W1557" t="str">
        <f>IFERROR(VLOOKUP(Table_Query_from_QDB_Production___SQL_Server[[#This Row],[step_8_seq]],'Employee Benefit Groups'!#REF!,2,FALSE),"-")</f>
        <v>-</v>
      </c>
      <c r="Y1557" t="str">
        <f>IFERROR(VLOOKUP(Table_Query_from_QDB_Production___SQL_Server[[#This Row],[step_9_seq]],'Employee Benefit Groups'!#REF!,2,FALSE),"-")</f>
        <v>-</v>
      </c>
      <c r="AA1557" s="15"/>
      <c r="AB1557" s="15">
        <f t="shared" si="288"/>
        <v>0</v>
      </c>
      <c r="AC1557" s="11" t="s">
        <v>11502</v>
      </c>
      <c r="AD1557" s="11" t="str">
        <f t="shared" si="289"/>
        <v>-</v>
      </c>
      <c r="AE1557" s="12"/>
      <c r="AF1557" s="12">
        <f t="shared" si="290"/>
        <v>0</v>
      </c>
      <c r="AG1557" s="13" t="s">
        <v>11502</v>
      </c>
      <c r="AH1557" s="13" t="str">
        <f t="shared" si="291"/>
        <v>-</v>
      </c>
      <c r="AI1557" s="14">
        <v>2</v>
      </c>
      <c r="AJ1557" s="14">
        <f t="shared" si="292"/>
        <v>3</v>
      </c>
      <c r="AK1557" s="15" t="s">
        <v>11497</v>
      </c>
      <c r="AL1557" s="15" t="str">
        <f t="shared" si="293"/>
        <v>-</v>
      </c>
      <c r="AM1557" s="12"/>
      <c r="AN1557" s="12">
        <f t="shared" si="294"/>
        <v>0</v>
      </c>
      <c r="AO1557" s="16" t="s">
        <v>11502</v>
      </c>
      <c r="AP1557" s="16" t="str">
        <f t="shared" si="295"/>
        <v>-</v>
      </c>
      <c r="AQ1557" s="12">
        <v>3</v>
      </c>
      <c r="AR1557" s="12">
        <f t="shared" si="296"/>
        <v>4</v>
      </c>
      <c r="AS1557" s="14" t="s">
        <v>11498</v>
      </c>
      <c r="AT1557" s="14" t="str">
        <f t="shared" si="297"/>
        <v>-</v>
      </c>
      <c r="AU1557"/>
      <c r="AV1557" s="15" t="s">
        <v>11502</v>
      </c>
      <c r="AW1557" s="15" t="str">
        <f t="shared" si="298"/>
        <v>-</v>
      </c>
      <c r="AX1557"/>
      <c r="AY1557" s="17" t="s">
        <v>11502</v>
      </c>
      <c r="AZ1557" s="17" t="str">
        <f t="shared" si="299"/>
        <v>-</v>
      </c>
      <c r="BA1557"/>
    </row>
    <row r="1558" spans="1:53" x14ac:dyDescent="0.3">
      <c r="A1558" t="s">
        <v>4508</v>
      </c>
      <c r="B1558" t="s">
        <v>4509</v>
      </c>
      <c r="C1558" t="s">
        <v>4510</v>
      </c>
      <c r="D1558" t="s">
        <v>4511</v>
      </c>
      <c r="E1558" t="str">
        <f>LEFT(Table_Query_from_QDB_Production___SQL_Server[[#This Row],[ttl_class_ttl_outl]],1)</f>
        <v>6</v>
      </c>
      <c r="F1558" t="str">
        <f>UPPER(IFERROR(VLOOKUP(Table_Query_from_QDB_Production___SQL_Server[[#This Row],[cto_osc_code]],'CTO-OSC Table'!$A$2:$B$24,2,FALSE),"Undefined"))</f>
        <v>LIBRARIANS</v>
      </c>
      <c r="G1558" t="str">
        <f>UPPER(IFERROR(VLOOKUP(Table_Query_from_QDB_Production___SQL_Server[[#This Row],[ttl_class_ttl_outl]],'Title Class Table'!$A$2:$C$146,2,FALSE),"Undefined"))</f>
        <v>VISITING LIBRARIAN</v>
      </c>
      <c r="H1558" t="s">
        <v>11449</v>
      </c>
      <c r="I1558">
        <v>4</v>
      </c>
      <c r="K1558" t="str">
        <f>IFERROR(VLOOKUP(Table_Query_from_QDB_Production___SQL_Server[[#This Row],[step_2_seq]],'Employee Benefit Groups'!#REF!,2,FALSE),"-")</f>
        <v>-</v>
      </c>
      <c r="M1558" t="str">
        <f>IFERROR(VLOOKUP(Table_Query_from_QDB_Production___SQL_Server[[#This Row],[step_4_seq]],'Employee Benefit Groups'!#REF!,2,FALSE),"-")</f>
        <v>-</v>
      </c>
      <c r="O1558" t="str">
        <f>IFERROR(VLOOKUP(Table_Query_from_QDB_Production___SQL_Server[[#This Row],[step_4_seq2]],'Employee Benefit Groups'!#REF!,2,FALSE),"-")</f>
        <v>-</v>
      </c>
      <c r="P1558">
        <v>3</v>
      </c>
      <c r="Q1558" t="str">
        <f>IFERROR(VLOOKUP(Table_Query_from_QDB_Production___SQL_Server[[#This Row],[step_5_seq]],'Employee Benefit Groups'!#REF!,2,FALSE),"-")</f>
        <v>-</v>
      </c>
      <c r="S1558" t="str">
        <f>IFERROR(VLOOKUP(Table_Query_from_QDB_Production___SQL_Server[[#This Row],[step_6_seq]],'Employee Benefit Groups'!#REF!,2,FALSE),"-")</f>
        <v>-</v>
      </c>
      <c r="T1558">
        <v>4</v>
      </c>
      <c r="U1558" t="str">
        <f>IFERROR(VLOOKUP(Table_Query_from_QDB_Production___SQL_Server[[#This Row],[step_7_seq]],'Employee Benefit Groups'!#REF!,2,FALSE),"-")</f>
        <v>-</v>
      </c>
      <c r="W1558" t="str">
        <f>IFERROR(VLOOKUP(Table_Query_from_QDB_Production___SQL_Server[[#This Row],[step_8_seq]],'Employee Benefit Groups'!#REF!,2,FALSE),"-")</f>
        <v>-</v>
      </c>
      <c r="Y1558" t="str">
        <f>IFERROR(VLOOKUP(Table_Query_from_QDB_Production___SQL_Server[[#This Row],[step_9_seq]],'Employee Benefit Groups'!#REF!,2,FALSE),"-")</f>
        <v>-</v>
      </c>
      <c r="AA1558" s="15"/>
      <c r="AB1558" s="15">
        <f t="shared" si="288"/>
        <v>0</v>
      </c>
      <c r="AC1558" s="11" t="s">
        <v>11502</v>
      </c>
      <c r="AD1558" s="11" t="str">
        <f t="shared" si="289"/>
        <v>-</v>
      </c>
      <c r="AE1558" s="12"/>
      <c r="AF1558" s="12">
        <f t="shared" si="290"/>
        <v>0</v>
      </c>
      <c r="AG1558" s="13" t="s">
        <v>11502</v>
      </c>
      <c r="AH1558" s="13" t="str">
        <f t="shared" si="291"/>
        <v>-</v>
      </c>
      <c r="AI1558" s="14">
        <v>2</v>
      </c>
      <c r="AJ1558" s="14">
        <f t="shared" si="292"/>
        <v>3</v>
      </c>
      <c r="AK1558" s="15" t="s">
        <v>11497</v>
      </c>
      <c r="AL1558" s="15" t="str">
        <f t="shared" si="293"/>
        <v>-</v>
      </c>
      <c r="AM1558" s="12"/>
      <c r="AN1558" s="12">
        <f t="shared" si="294"/>
        <v>0</v>
      </c>
      <c r="AO1558" s="16" t="s">
        <v>11502</v>
      </c>
      <c r="AP1558" s="16" t="str">
        <f t="shared" si="295"/>
        <v>-</v>
      </c>
      <c r="AQ1558" s="12">
        <v>3</v>
      </c>
      <c r="AR1558" s="12">
        <f t="shared" si="296"/>
        <v>4</v>
      </c>
      <c r="AS1558" s="14" t="s">
        <v>11498</v>
      </c>
      <c r="AT1558" s="14" t="str">
        <f t="shared" si="297"/>
        <v>-</v>
      </c>
      <c r="AU1558"/>
      <c r="AV1558" s="15" t="s">
        <v>11502</v>
      </c>
      <c r="AW1558" s="15" t="str">
        <f t="shared" si="298"/>
        <v>-</v>
      </c>
      <c r="AX1558"/>
      <c r="AY1558" s="17" t="s">
        <v>11502</v>
      </c>
      <c r="AZ1558" s="17" t="str">
        <f t="shared" si="299"/>
        <v>-</v>
      </c>
      <c r="BA1558"/>
    </row>
    <row r="1559" spans="1:53" x14ac:dyDescent="0.3">
      <c r="A1559" t="s">
        <v>4512</v>
      </c>
      <c r="B1559" t="s">
        <v>4513</v>
      </c>
      <c r="C1559" t="s">
        <v>4514</v>
      </c>
      <c r="D1559" t="s">
        <v>4501</v>
      </c>
      <c r="E1559" t="str">
        <f>LEFT(Table_Query_from_QDB_Production___SQL_Server[[#This Row],[ttl_class_ttl_outl]],1)</f>
        <v>6</v>
      </c>
      <c r="F1559" t="str">
        <f>UPPER(IFERROR(VLOOKUP(Table_Query_from_QDB_Production___SQL_Server[[#This Row],[cto_osc_code]],'CTO-OSC Table'!$A$2:$B$24,2,FALSE),"Undefined"))</f>
        <v>LIBRARIANS</v>
      </c>
      <c r="G1559" t="str">
        <f>UPPER(IFERROR(VLOOKUP(Table_Query_from_QDB_Production___SQL_Server[[#This Row],[ttl_class_ttl_outl]],'Title Class Table'!$A$2:$C$146,2,FALSE),"Undefined"))</f>
        <v>LIBRARIAN</v>
      </c>
      <c r="H1559" t="s">
        <v>11449</v>
      </c>
      <c r="I1559">
        <v>4</v>
      </c>
      <c r="K1559" t="str">
        <f>IFERROR(VLOOKUP(Table_Query_from_QDB_Production___SQL_Server[[#This Row],[step_2_seq]],'Employee Benefit Groups'!#REF!,2,FALSE),"-")</f>
        <v>-</v>
      </c>
      <c r="M1559" t="str">
        <f>IFERROR(VLOOKUP(Table_Query_from_QDB_Production___SQL_Server[[#This Row],[step_4_seq]],'Employee Benefit Groups'!#REF!,2,FALSE),"-")</f>
        <v>-</v>
      </c>
      <c r="O1559" t="str">
        <f>IFERROR(VLOOKUP(Table_Query_from_QDB_Production___SQL_Server[[#This Row],[step_4_seq2]],'Employee Benefit Groups'!#REF!,2,FALSE),"-")</f>
        <v>-</v>
      </c>
      <c r="P1559">
        <v>3</v>
      </c>
      <c r="Q1559" t="str">
        <f>IFERROR(VLOOKUP(Table_Query_from_QDB_Production___SQL_Server[[#This Row],[step_5_seq]],'Employee Benefit Groups'!#REF!,2,FALSE),"-")</f>
        <v>-</v>
      </c>
      <c r="S1559" t="str">
        <f>IFERROR(VLOOKUP(Table_Query_from_QDB_Production___SQL_Server[[#This Row],[step_6_seq]],'Employee Benefit Groups'!#REF!,2,FALSE),"-")</f>
        <v>-</v>
      </c>
      <c r="T1559">
        <v>4</v>
      </c>
      <c r="U1559" t="str">
        <f>IFERROR(VLOOKUP(Table_Query_from_QDB_Production___SQL_Server[[#This Row],[step_7_seq]],'Employee Benefit Groups'!#REF!,2,FALSE),"-")</f>
        <v>-</v>
      </c>
      <c r="W1559" t="str">
        <f>IFERROR(VLOOKUP(Table_Query_from_QDB_Production___SQL_Server[[#This Row],[step_8_seq]],'Employee Benefit Groups'!#REF!,2,FALSE),"-")</f>
        <v>-</v>
      </c>
      <c r="Y1559" t="str">
        <f>IFERROR(VLOOKUP(Table_Query_from_QDB_Production___SQL_Server[[#This Row],[step_9_seq]],'Employee Benefit Groups'!#REF!,2,FALSE),"-")</f>
        <v>-</v>
      </c>
      <c r="AA1559" s="15"/>
      <c r="AB1559" s="15">
        <f t="shared" si="288"/>
        <v>0</v>
      </c>
      <c r="AC1559" s="11" t="s">
        <v>11502</v>
      </c>
      <c r="AD1559" s="11" t="str">
        <f t="shared" si="289"/>
        <v>-</v>
      </c>
      <c r="AE1559" s="12"/>
      <c r="AF1559" s="12">
        <f t="shared" si="290"/>
        <v>0</v>
      </c>
      <c r="AG1559" s="13" t="s">
        <v>11502</v>
      </c>
      <c r="AH1559" s="13" t="str">
        <f t="shared" si="291"/>
        <v>-</v>
      </c>
      <c r="AI1559" s="14">
        <v>2</v>
      </c>
      <c r="AJ1559" s="14">
        <f t="shared" si="292"/>
        <v>3</v>
      </c>
      <c r="AK1559" s="15" t="s">
        <v>11497</v>
      </c>
      <c r="AL1559" s="15" t="str">
        <f t="shared" si="293"/>
        <v>-</v>
      </c>
      <c r="AM1559" s="12"/>
      <c r="AN1559" s="12">
        <f t="shared" si="294"/>
        <v>0</v>
      </c>
      <c r="AO1559" s="16" t="s">
        <v>11502</v>
      </c>
      <c r="AP1559" s="16" t="str">
        <f t="shared" si="295"/>
        <v>-</v>
      </c>
      <c r="AQ1559" s="12">
        <v>3</v>
      </c>
      <c r="AR1559" s="12">
        <f t="shared" si="296"/>
        <v>4</v>
      </c>
      <c r="AS1559" s="14" t="s">
        <v>11498</v>
      </c>
      <c r="AT1559" s="14" t="str">
        <f t="shared" si="297"/>
        <v>-</v>
      </c>
      <c r="AU1559"/>
      <c r="AV1559" s="15" t="s">
        <v>11502</v>
      </c>
      <c r="AW1559" s="15" t="str">
        <f t="shared" si="298"/>
        <v>-</v>
      </c>
      <c r="AX1559"/>
      <c r="AY1559" s="17" t="s">
        <v>11502</v>
      </c>
      <c r="AZ1559" s="17" t="str">
        <f t="shared" si="299"/>
        <v>-</v>
      </c>
      <c r="BA1559"/>
    </row>
    <row r="1560" spans="1:53" x14ac:dyDescent="0.3">
      <c r="A1560" t="s">
        <v>4515</v>
      </c>
      <c r="B1560" t="s">
        <v>4516</v>
      </c>
      <c r="C1560" t="s">
        <v>4517</v>
      </c>
      <c r="D1560" t="s">
        <v>4501</v>
      </c>
      <c r="E1560" t="str">
        <f>LEFT(Table_Query_from_QDB_Production___SQL_Server[[#This Row],[ttl_class_ttl_outl]],1)</f>
        <v>6</v>
      </c>
      <c r="F1560" t="str">
        <f>UPPER(IFERROR(VLOOKUP(Table_Query_from_QDB_Production___SQL_Server[[#This Row],[cto_osc_code]],'CTO-OSC Table'!$A$2:$B$24,2,FALSE),"Undefined"))</f>
        <v>LIBRARIANS</v>
      </c>
      <c r="G1560" t="str">
        <f>UPPER(IFERROR(VLOOKUP(Table_Query_from_QDB_Production___SQL_Server[[#This Row],[ttl_class_ttl_outl]],'Title Class Table'!$A$2:$C$146,2,FALSE),"Undefined"))</f>
        <v>LIBRARIAN</v>
      </c>
      <c r="H1560" t="s">
        <v>11449</v>
      </c>
      <c r="I1560">
        <v>4</v>
      </c>
      <c r="K1560" t="str">
        <f>IFERROR(VLOOKUP(Table_Query_from_QDB_Production___SQL_Server[[#This Row],[step_2_seq]],'Employee Benefit Groups'!#REF!,2,FALSE),"-")</f>
        <v>-</v>
      </c>
      <c r="M1560" t="str">
        <f>IFERROR(VLOOKUP(Table_Query_from_QDB_Production___SQL_Server[[#This Row],[step_4_seq]],'Employee Benefit Groups'!#REF!,2,FALSE),"-")</f>
        <v>-</v>
      </c>
      <c r="O1560" t="str">
        <f>IFERROR(VLOOKUP(Table_Query_from_QDB_Production___SQL_Server[[#This Row],[step_4_seq2]],'Employee Benefit Groups'!#REF!,2,FALSE),"-")</f>
        <v>-</v>
      </c>
      <c r="P1560">
        <v>3</v>
      </c>
      <c r="Q1560" t="str">
        <f>IFERROR(VLOOKUP(Table_Query_from_QDB_Production___SQL_Server[[#This Row],[step_5_seq]],'Employee Benefit Groups'!#REF!,2,FALSE),"-")</f>
        <v>-</v>
      </c>
      <c r="S1560" t="str">
        <f>IFERROR(VLOOKUP(Table_Query_from_QDB_Production___SQL_Server[[#This Row],[step_6_seq]],'Employee Benefit Groups'!#REF!,2,FALSE),"-")</f>
        <v>-</v>
      </c>
      <c r="T1560">
        <v>4</v>
      </c>
      <c r="U1560" t="str">
        <f>IFERROR(VLOOKUP(Table_Query_from_QDB_Production___SQL_Server[[#This Row],[step_7_seq]],'Employee Benefit Groups'!#REF!,2,FALSE),"-")</f>
        <v>-</v>
      </c>
      <c r="W1560" t="str">
        <f>IFERROR(VLOOKUP(Table_Query_from_QDB_Production___SQL_Server[[#This Row],[step_8_seq]],'Employee Benefit Groups'!#REF!,2,FALSE),"-")</f>
        <v>-</v>
      </c>
      <c r="Y1560" t="str">
        <f>IFERROR(VLOOKUP(Table_Query_from_QDB_Production___SQL_Server[[#This Row],[step_9_seq]],'Employee Benefit Groups'!#REF!,2,FALSE),"-")</f>
        <v>-</v>
      </c>
      <c r="AA1560" s="15"/>
      <c r="AB1560" s="15">
        <f t="shared" si="288"/>
        <v>0</v>
      </c>
      <c r="AC1560" s="11" t="s">
        <v>11502</v>
      </c>
      <c r="AD1560" s="11" t="str">
        <f t="shared" si="289"/>
        <v>-</v>
      </c>
      <c r="AE1560" s="12"/>
      <c r="AF1560" s="12">
        <f t="shared" si="290"/>
        <v>0</v>
      </c>
      <c r="AG1560" s="13" t="s">
        <v>11502</v>
      </c>
      <c r="AH1560" s="13" t="str">
        <f t="shared" si="291"/>
        <v>-</v>
      </c>
      <c r="AI1560" s="14">
        <v>2</v>
      </c>
      <c r="AJ1560" s="14">
        <f t="shared" si="292"/>
        <v>3</v>
      </c>
      <c r="AK1560" s="15" t="s">
        <v>11497</v>
      </c>
      <c r="AL1560" s="15" t="str">
        <f t="shared" si="293"/>
        <v>-</v>
      </c>
      <c r="AM1560" s="12"/>
      <c r="AN1560" s="12">
        <f t="shared" si="294"/>
        <v>0</v>
      </c>
      <c r="AO1560" s="16" t="s">
        <v>11502</v>
      </c>
      <c r="AP1560" s="16" t="str">
        <f t="shared" si="295"/>
        <v>-</v>
      </c>
      <c r="AQ1560" s="12">
        <v>3</v>
      </c>
      <c r="AR1560" s="12">
        <f t="shared" si="296"/>
        <v>4</v>
      </c>
      <c r="AS1560" s="14" t="s">
        <v>11498</v>
      </c>
      <c r="AT1560" s="14" t="str">
        <f t="shared" si="297"/>
        <v>-</v>
      </c>
      <c r="AU1560"/>
      <c r="AV1560" s="15" t="s">
        <v>11502</v>
      </c>
      <c r="AW1560" s="15" t="str">
        <f t="shared" si="298"/>
        <v>-</v>
      </c>
      <c r="AX1560"/>
      <c r="AY1560" s="17" t="s">
        <v>11502</v>
      </c>
      <c r="AZ1560" s="17" t="str">
        <f t="shared" si="299"/>
        <v>-</v>
      </c>
      <c r="BA1560"/>
    </row>
    <row r="1561" spans="1:53" x14ac:dyDescent="0.3">
      <c r="A1561" t="s">
        <v>4518</v>
      </c>
      <c r="B1561" t="s">
        <v>4519</v>
      </c>
      <c r="C1561" t="s">
        <v>4520</v>
      </c>
      <c r="D1561" t="s">
        <v>4501</v>
      </c>
      <c r="E1561" t="str">
        <f>LEFT(Table_Query_from_QDB_Production___SQL_Server[[#This Row],[ttl_class_ttl_outl]],1)</f>
        <v>6</v>
      </c>
      <c r="F1561" t="str">
        <f>UPPER(IFERROR(VLOOKUP(Table_Query_from_QDB_Production___SQL_Server[[#This Row],[cto_osc_code]],'CTO-OSC Table'!$A$2:$B$24,2,FALSE),"Undefined"))</f>
        <v>LIBRARIANS</v>
      </c>
      <c r="G1561" t="str">
        <f>UPPER(IFERROR(VLOOKUP(Table_Query_from_QDB_Production___SQL_Server[[#This Row],[ttl_class_ttl_outl]],'Title Class Table'!$A$2:$C$146,2,FALSE),"Undefined"))</f>
        <v>LIBRARIAN</v>
      </c>
      <c r="H1561" t="s">
        <v>11449</v>
      </c>
      <c r="I1561">
        <v>4</v>
      </c>
      <c r="K1561" t="str">
        <f>IFERROR(VLOOKUP(Table_Query_from_QDB_Production___SQL_Server[[#This Row],[step_2_seq]],'Employee Benefit Groups'!#REF!,2,FALSE),"-")</f>
        <v>-</v>
      </c>
      <c r="M1561" t="str">
        <f>IFERROR(VLOOKUP(Table_Query_from_QDB_Production___SQL_Server[[#This Row],[step_4_seq]],'Employee Benefit Groups'!#REF!,2,FALSE),"-")</f>
        <v>-</v>
      </c>
      <c r="O1561" t="str">
        <f>IFERROR(VLOOKUP(Table_Query_from_QDB_Production___SQL_Server[[#This Row],[step_4_seq2]],'Employee Benefit Groups'!#REF!,2,FALSE),"-")</f>
        <v>-</v>
      </c>
      <c r="P1561">
        <v>3</v>
      </c>
      <c r="Q1561" t="str">
        <f>IFERROR(VLOOKUP(Table_Query_from_QDB_Production___SQL_Server[[#This Row],[step_5_seq]],'Employee Benefit Groups'!#REF!,2,FALSE),"-")</f>
        <v>-</v>
      </c>
      <c r="S1561" t="str">
        <f>IFERROR(VLOOKUP(Table_Query_from_QDB_Production___SQL_Server[[#This Row],[step_6_seq]],'Employee Benefit Groups'!#REF!,2,FALSE),"-")</f>
        <v>-</v>
      </c>
      <c r="T1561">
        <v>4</v>
      </c>
      <c r="U1561" t="str">
        <f>IFERROR(VLOOKUP(Table_Query_from_QDB_Production___SQL_Server[[#This Row],[step_7_seq]],'Employee Benefit Groups'!#REF!,2,FALSE),"-")</f>
        <v>-</v>
      </c>
      <c r="W1561" t="str">
        <f>IFERROR(VLOOKUP(Table_Query_from_QDB_Production___SQL_Server[[#This Row],[step_8_seq]],'Employee Benefit Groups'!#REF!,2,FALSE),"-")</f>
        <v>-</v>
      </c>
      <c r="Y1561" t="str">
        <f>IFERROR(VLOOKUP(Table_Query_from_QDB_Production___SQL_Server[[#This Row],[step_9_seq]],'Employee Benefit Groups'!#REF!,2,FALSE),"-")</f>
        <v>-</v>
      </c>
      <c r="AA1561" s="15"/>
      <c r="AB1561" s="15">
        <f t="shared" si="288"/>
        <v>0</v>
      </c>
      <c r="AC1561" s="11" t="s">
        <v>11502</v>
      </c>
      <c r="AD1561" s="11" t="str">
        <f t="shared" si="289"/>
        <v>-</v>
      </c>
      <c r="AE1561" s="12"/>
      <c r="AF1561" s="12">
        <f t="shared" si="290"/>
        <v>0</v>
      </c>
      <c r="AG1561" s="13" t="s">
        <v>11502</v>
      </c>
      <c r="AH1561" s="13" t="str">
        <f t="shared" si="291"/>
        <v>-</v>
      </c>
      <c r="AI1561" s="14">
        <v>2</v>
      </c>
      <c r="AJ1561" s="14">
        <f t="shared" si="292"/>
        <v>3</v>
      </c>
      <c r="AK1561" s="15" t="s">
        <v>11497</v>
      </c>
      <c r="AL1561" s="15" t="str">
        <f t="shared" si="293"/>
        <v>-</v>
      </c>
      <c r="AM1561" s="12"/>
      <c r="AN1561" s="12">
        <f t="shared" si="294"/>
        <v>0</v>
      </c>
      <c r="AO1561" s="16" t="s">
        <v>11502</v>
      </c>
      <c r="AP1561" s="16" t="str">
        <f t="shared" si="295"/>
        <v>-</v>
      </c>
      <c r="AQ1561" s="12">
        <v>3</v>
      </c>
      <c r="AR1561" s="12">
        <f t="shared" si="296"/>
        <v>4</v>
      </c>
      <c r="AS1561" s="14" t="s">
        <v>11498</v>
      </c>
      <c r="AT1561" s="14" t="str">
        <f t="shared" si="297"/>
        <v>-</v>
      </c>
      <c r="AU1561"/>
      <c r="AV1561" s="15" t="s">
        <v>11502</v>
      </c>
      <c r="AW1561" s="15" t="str">
        <f t="shared" si="298"/>
        <v>-</v>
      </c>
      <c r="AX1561"/>
      <c r="AY1561" s="17" t="s">
        <v>11502</v>
      </c>
      <c r="AZ1561" s="17" t="str">
        <f t="shared" si="299"/>
        <v>-</v>
      </c>
      <c r="BA1561"/>
    </row>
    <row r="1562" spans="1:53" x14ac:dyDescent="0.3">
      <c r="A1562" t="s">
        <v>4521</v>
      </c>
      <c r="B1562" t="s">
        <v>4522</v>
      </c>
      <c r="C1562" t="s">
        <v>4523</v>
      </c>
      <c r="D1562" t="s">
        <v>4511</v>
      </c>
      <c r="E1562" t="str">
        <f>LEFT(Table_Query_from_QDB_Production___SQL_Server[[#This Row],[ttl_class_ttl_outl]],1)</f>
        <v>6</v>
      </c>
      <c r="F1562" t="str">
        <f>UPPER(IFERROR(VLOOKUP(Table_Query_from_QDB_Production___SQL_Server[[#This Row],[cto_osc_code]],'CTO-OSC Table'!$A$2:$B$24,2,FALSE),"Undefined"))</f>
        <v>LIBRARIANS</v>
      </c>
      <c r="G1562" t="str">
        <f>UPPER(IFERROR(VLOOKUP(Table_Query_from_QDB_Production___SQL_Server[[#This Row],[ttl_class_ttl_outl]],'Title Class Table'!$A$2:$C$146,2,FALSE),"Undefined"))</f>
        <v>VISITING LIBRARIAN</v>
      </c>
      <c r="H1562" t="s">
        <v>11449</v>
      </c>
      <c r="I1562">
        <v>4</v>
      </c>
      <c r="K1562" t="str">
        <f>IFERROR(VLOOKUP(Table_Query_from_QDB_Production___SQL_Server[[#This Row],[step_2_seq]],'Employee Benefit Groups'!#REF!,2,FALSE),"-")</f>
        <v>-</v>
      </c>
      <c r="M1562" t="str">
        <f>IFERROR(VLOOKUP(Table_Query_from_QDB_Production___SQL_Server[[#This Row],[step_4_seq]],'Employee Benefit Groups'!#REF!,2,FALSE),"-")</f>
        <v>-</v>
      </c>
      <c r="O1562" t="str">
        <f>IFERROR(VLOOKUP(Table_Query_from_QDB_Production___SQL_Server[[#This Row],[step_4_seq2]],'Employee Benefit Groups'!#REF!,2,FALSE),"-")</f>
        <v>-</v>
      </c>
      <c r="P1562">
        <v>3</v>
      </c>
      <c r="Q1562" t="str">
        <f>IFERROR(VLOOKUP(Table_Query_from_QDB_Production___SQL_Server[[#This Row],[step_5_seq]],'Employee Benefit Groups'!#REF!,2,FALSE),"-")</f>
        <v>-</v>
      </c>
      <c r="S1562" t="str">
        <f>IFERROR(VLOOKUP(Table_Query_from_QDB_Production___SQL_Server[[#This Row],[step_6_seq]],'Employee Benefit Groups'!#REF!,2,FALSE),"-")</f>
        <v>-</v>
      </c>
      <c r="T1562">
        <v>4</v>
      </c>
      <c r="U1562" t="str">
        <f>IFERROR(VLOOKUP(Table_Query_from_QDB_Production___SQL_Server[[#This Row],[step_7_seq]],'Employee Benefit Groups'!#REF!,2,FALSE),"-")</f>
        <v>-</v>
      </c>
      <c r="W1562" t="str">
        <f>IFERROR(VLOOKUP(Table_Query_from_QDB_Production___SQL_Server[[#This Row],[step_8_seq]],'Employee Benefit Groups'!#REF!,2,FALSE),"-")</f>
        <v>-</v>
      </c>
      <c r="Y1562" t="str">
        <f>IFERROR(VLOOKUP(Table_Query_from_QDB_Production___SQL_Server[[#This Row],[step_9_seq]],'Employee Benefit Groups'!#REF!,2,FALSE),"-")</f>
        <v>-</v>
      </c>
      <c r="AA1562" s="15"/>
      <c r="AB1562" s="15">
        <f t="shared" si="288"/>
        <v>0</v>
      </c>
      <c r="AC1562" s="11" t="s">
        <v>11502</v>
      </c>
      <c r="AD1562" s="11" t="str">
        <f t="shared" si="289"/>
        <v>-</v>
      </c>
      <c r="AE1562" s="12"/>
      <c r="AF1562" s="12">
        <f t="shared" si="290"/>
        <v>0</v>
      </c>
      <c r="AG1562" s="13" t="s">
        <v>11502</v>
      </c>
      <c r="AH1562" s="13" t="str">
        <f t="shared" si="291"/>
        <v>-</v>
      </c>
      <c r="AI1562" s="14">
        <v>2</v>
      </c>
      <c r="AJ1562" s="14">
        <f t="shared" si="292"/>
        <v>3</v>
      </c>
      <c r="AK1562" s="15" t="s">
        <v>11497</v>
      </c>
      <c r="AL1562" s="15" t="str">
        <f t="shared" si="293"/>
        <v>-</v>
      </c>
      <c r="AM1562" s="12"/>
      <c r="AN1562" s="12">
        <f t="shared" si="294"/>
        <v>0</v>
      </c>
      <c r="AO1562" s="16" t="s">
        <v>11502</v>
      </c>
      <c r="AP1562" s="16" t="str">
        <f t="shared" si="295"/>
        <v>-</v>
      </c>
      <c r="AQ1562" s="12">
        <v>3</v>
      </c>
      <c r="AR1562" s="12">
        <f t="shared" si="296"/>
        <v>4</v>
      </c>
      <c r="AS1562" s="14" t="s">
        <v>11498</v>
      </c>
      <c r="AT1562" s="14" t="str">
        <f t="shared" si="297"/>
        <v>-</v>
      </c>
      <c r="AU1562"/>
      <c r="AV1562" s="15" t="s">
        <v>11502</v>
      </c>
      <c r="AW1562" s="15" t="str">
        <f t="shared" si="298"/>
        <v>-</v>
      </c>
      <c r="AX1562"/>
      <c r="AY1562" s="17" t="s">
        <v>11502</v>
      </c>
      <c r="AZ1562" s="17" t="str">
        <f t="shared" si="299"/>
        <v>-</v>
      </c>
      <c r="BA1562"/>
    </row>
    <row r="1563" spans="1:53" x14ac:dyDescent="0.3">
      <c r="A1563" t="s">
        <v>4524</v>
      </c>
      <c r="B1563" t="s">
        <v>4525</v>
      </c>
      <c r="C1563" t="s">
        <v>4526</v>
      </c>
      <c r="D1563" t="s">
        <v>4501</v>
      </c>
      <c r="E1563" t="str">
        <f>LEFT(Table_Query_from_QDB_Production___SQL_Server[[#This Row],[ttl_class_ttl_outl]],1)</f>
        <v>6</v>
      </c>
      <c r="F1563" t="str">
        <f>UPPER(IFERROR(VLOOKUP(Table_Query_from_QDB_Production___SQL_Server[[#This Row],[cto_osc_code]],'CTO-OSC Table'!$A$2:$B$24,2,FALSE),"Undefined"))</f>
        <v>LIBRARIANS</v>
      </c>
      <c r="G1563" t="str">
        <f>UPPER(IFERROR(VLOOKUP(Table_Query_from_QDB_Production___SQL_Server[[#This Row],[ttl_class_ttl_outl]],'Title Class Table'!$A$2:$C$146,2,FALSE),"Undefined"))</f>
        <v>LIBRARIAN</v>
      </c>
      <c r="H1563" t="s">
        <v>11449</v>
      </c>
      <c r="I1563">
        <v>4</v>
      </c>
      <c r="K1563" t="str">
        <f>IFERROR(VLOOKUP(Table_Query_from_QDB_Production___SQL_Server[[#This Row],[step_2_seq]],'Employee Benefit Groups'!#REF!,2,FALSE),"-")</f>
        <v>-</v>
      </c>
      <c r="M1563" t="str">
        <f>IFERROR(VLOOKUP(Table_Query_from_QDB_Production___SQL_Server[[#This Row],[step_4_seq]],'Employee Benefit Groups'!#REF!,2,FALSE),"-")</f>
        <v>-</v>
      </c>
      <c r="O1563" t="str">
        <f>IFERROR(VLOOKUP(Table_Query_from_QDB_Production___SQL_Server[[#This Row],[step_4_seq2]],'Employee Benefit Groups'!#REF!,2,FALSE),"-")</f>
        <v>-</v>
      </c>
      <c r="P1563">
        <v>3</v>
      </c>
      <c r="Q1563" t="str">
        <f>IFERROR(VLOOKUP(Table_Query_from_QDB_Production___SQL_Server[[#This Row],[step_5_seq]],'Employee Benefit Groups'!#REF!,2,FALSE),"-")</f>
        <v>-</v>
      </c>
      <c r="S1563" t="str">
        <f>IFERROR(VLOOKUP(Table_Query_from_QDB_Production___SQL_Server[[#This Row],[step_6_seq]],'Employee Benefit Groups'!#REF!,2,FALSE),"-")</f>
        <v>-</v>
      </c>
      <c r="T1563">
        <v>4</v>
      </c>
      <c r="U1563" t="str">
        <f>IFERROR(VLOOKUP(Table_Query_from_QDB_Production___SQL_Server[[#This Row],[step_7_seq]],'Employee Benefit Groups'!#REF!,2,FALSE),"-")</f>
        <v>-</v>
      </c>
      <c r="W1563" t="str">
        <f>IFERROR(VLOOKUP(Table_Query_from_QDB_Production___SQL_Server[[#This Row],[step_8_seq]],'Employee Benefit Groups'!#REF!,2,FALSE),"-")</f>
        <v>-</v>
      </c>
      <c r="Y1563" t="str">
        <f>IFERROR(VLOOKUP(Table_Query_from_QDB_Production___SQL_Server[[#This Row],[step_9_seq]],'Employee Benefit Groups'!#REF!,2,FALSE),"-")</f>
        <v>-</v>
      </c>
      <c r="AA1563" s="15"/>
      <c r="AB1563" s="15">
        <f t="shared" si="288"/>
        <v>0</v>
      </c>
      <c r="AC1563" s="11" t="s">
        <v>11502</v>
      </c>
      <c r="AD1563" s="11" t="str">
        <f t="shared" si="289"/>
        <v>-</v>
      </c>
      <c r="AE1563" s="12"/>
      <c r="AF1563" s="12">
        <f t="shared" si="290"/>
        <v>0</v>
      </c>
      <c r="AG1563" s="13" t="s">
        <v>11502</v>
      </c>
      <c r="AH1563" s="13" t="str">
        <f t="shared" si="291"/>
        <v>-</v>
      </c>
      <c r="AI1563" s="14">
        <v>2</v>
      </c>
      <c r="AJ1563" s="14">
        <f t="shared" si="292"/>
        <v>3</v>
      </c>
      <c r="AK1563" s="15" t="s">
        <v>11497</v>
      </c>
      <c r="AL1563" s="15" t="str">
        <f t="shared" si="293"/>
        <v>-</v>
      </c>
      <c r="AM1563" s="12"/>
      <c r="AN1563" s="12">
        <f t="shared" si="294"/>
        <v>0</v>
      </c>
      <c r="AO1563" s="16" t="s">
        <v>11502</v>
      </c>
      <c r="AP1563" s="16" t="str">
        <f t="shared" si="295"/>
        <v>-</v>
      </c>
      <c r="AQ1563" s="12">
        <v>3</v>
      </c>
      <c r="AR1563" s="12">
        <f t="shared" si="296"/>
        <v>4</v>
      </c>
      <c r="AS1563" s="14" t="s">
        <v>11498</v>
      </c>
      <c r="AT1563" s="14" t="str">
        <f t="shared" si="297"/>
        <v>-</v>
      </c>
      <c r="AU1563"/>
      <c r="AV1563" s="15" t="s">
        <v>11502</v>
      </c>
      <c r="AW1563" s="15" t="str">
        <f t="shared" si="298"/>
        <v>-</v>
      </c>
      <c r="AX1563"/>
      <c r="AY1563" s="17" t="s">
        <v>11502</v>
      </c>
      <c r="AZ1563" s="17" t="str">
        <f t="shared" si="299"/>
        <v>-</v>
      </c>
      <c r="BA1563"/>
    </row>
    <row r="1564" spans="1:53" x14ac:dyDescent="0.3">
      <c r="A1564" t="s">
        <v>4527</v>
      </c>
      <c r="B1564" t="s">
        <v>4528</v>
      </c>
      <c r="C1564" t="s">
        <v>4529</v>
      </c>
      <c r="D1564" t="s">
        <v>4501</v>
      </c>
      <c r="E1564" t="str">
        <f>LEFT(Table_Query_from_QDB_Production___SQL_Server[[#This Row],[ttl_class_ttl_outl]],1)</f>
        <v>6</v>
      </c>
      <c r="F1564" t="str">
        <f>UPPER(IFERROR(VLOOKUP(Table_Query_from_QDB_Production___SQL_Server[[#This Row],[cto_osc_code]],'CTO-OSC Table'!$A$2:$B$24,2,FALSE),"Undefined"))</f>
        <v>LIBRARIANS</v>
      </c>
      <c r="G1564" t="str">
        <f>UPPER(IFERROR(VLOOKUP(Table_Query_from_QDB_Production___SQL_Server[[#This Row],[ttl_class_ttl_outl]],'Title Class Table'!$A$2:$C$146,2,FALSE),"Undefined"))</f>
        <v>LIBRARIAN</v>
      </c>
      <c r="H1564" t="s">
        <v>11449</v>
      </c>
      <c r="I1564">
        <v>4</v>
      </c>
      <c r="K1564" t="str">
        <f>IFERROR(VLOOKUP(Table_Query_from_QDB_Production___SQL_Server[[#This Row],[step_2_seq]],'Employee Benefit Groups'!#REF!,2,FALSE),"-")</f>
        <v>-</v>
      </c>
      <c r="M1564" t="str">
        <f>IFERROR(VLOOKUP(Table_Query_from_QDB_Production___SQL_Server[[#This Row],[step_4_seq]],'Employee Benefit Groups'!#REF!,2,FALSE),"-")</f>
        <v>-</v>
      </c>
      <c r="O1564" t="str">
        <f>IFERROR(VLOOKUP(Table_Query_from_QDB_Production___SQL_Server[[#This Row],[step_4_seq2]],'Employee Benefit Groups'!#REF!,2,FALSE),"-")</f>
        <v>-</v>
      </c>
      <c r="P1564">
        <v>3</v>
      </c>
      <c r="Q1564" t="str">
        <f>IFERROR(VLOOKUP(Table_Query_from_QDB_Production___SQL_Server[[#This Row],[step_5_seq]],'Employee Benefit Groups'!#REF!,2,FALSE),"-")</f>
        <v>-</v>
      </c>
      <c r="S1564" t="str">
        <f>IFERROR(VLOOKUP(Table_Query_from_QDB_Production___SQL_Server[[#This Row],[step_6_seq]],'Employee Benefit Groups'!#REF!,2,FALSE),"-")</f>
        <v>-</v>
      </c>
      <c r="T1564">
        <v>4</v>
      </c>
      <c r="U1564" t="str">
        <f>IFERROR(VLOOKUP(Table_Query_from_QDB_Production___SQL_Server[[#This Row],[step_7_seq]],'Employee Benefit Groups'!#REF!,2,FALSE),"-")</f>
        <v>-</v>
      </c>
      <c r="W1564" t="str">
        <f>IFERROR(VLOOKUP(Table_Query_from_QDB_Production___SQL_Server[[#This Row],[step_8_seq]],'Employee Benefit Groups'!#REF!,2,FALSE),"-")</f>
        <v>-</v>
      </c>
      <c r="Y1564" t="str">
        <f>IFERROR(VLOOKUP(Table_Query_from_QDB_Production___SQL_Server[[#This Row],[step_9_seq]],'Employee Benefit Groups'!#REF!,2,FALSE),"-")</f>
        <v>-</v>
      </c>
      <c r="AA1564" s="15"/>
      <c r="AB1564" s="15">
        <f t="shared" si="288"/>
        <v>0</v>
      </c>
      <c r="AC1564" s="11" t="s">
        <v>11502</v>
      </c>
      <c r="AD1564" s="11" t="str">
        <f t="shared" si="289"/>
        <v>-</v>
      </c>
      <c r="AE1564" s="12"/>
      <c r="AF1564" s="12">
        <f t="shared" si="290"/>
        <v>0</v>
      </c>
      <c r="AG1564" s="13" t="s">
        <v>11502</v>
      </c>
      <c r="AH1564" s="13" t="str">
        <f t="shared" si="291"/>
        <v>-</v>
      </c>
      <c r="AI1564" s="14">
        <v>2</v>
      </c>
      <c r="AJ1564" s="14">
        <f t="shared" si="292"/>
        <v>3</v>
      </c>
      <c r="AK1564" s="15" t="s">
        <v>11497</v>
      </c>
      <c r="AL1564" s="15" t="str">
        <f t="shared" si="293"/>
        <v>-</v>
      </c>
      <c r="AM1564" s="12"/>
      <c r="AN1564" s="12">
        <f t="shared" si="294"/>
        <v>0</v>
      </c>
      <c r="AO1564" s="16" t="s">
        <v>11502</v>
      </c>
      <c r="AP1564" s="16" t="str">
        <f t="shared" si="295"/>
        <v>-</v>
      </c>
      <c r="AQ1564" s="12">
        <v>3</v>
      </c>
      <c r="AR1564" s="12">
        <f t="shared" si="296"/>
        <v>4</v>
      </c>
      <c r="AS1564" s="14" t="s">
        <v>11498</v>
      </c>
      <c r="AT1564" s="14" t="str">
        <f t="shared" si="297"/>
        <v>-</v>
      </c>
      <c r="AU1564"/>
      <c r="AV1564" s="15" t="s">
        <v>11502</v>
      </c>
      <c r="AW1564" s="15" t="str">
        <f t="shared" si="298"/>
        <v>-</v>
      </c>
      <c r="AX1564"/>
      <c r="AY1564" s="17" t="s">
        <v>11502</v>
      </c>
      <c r="AZ1564" s="17" t="str">
        <f t="shared" si="299"/>
        <v>-</v>
      </c>
      <c r="BA1564"/>
    </row>
    <row r="1565" spans="1:53" x14ac:dyDescent="0.3">
      <c r="A1565" t="s">
        <v>4530</v>
      </c>
      <c r="B1565" t="s">
        <v>4531</v>
      </c>
      <c r="C1565" t="s">
        <v>4532</v>
      </c>
      <c r="D1565" t="s">
        <v>4501</v>
      </c>
      <c r="E1565" t="str">
        <f>LEFT(Table_Query_from_QDB_Production___SQL_Server[[#This Row],[ttl_class_ttl_outl]],1)</f>
        <v>6</v>
      </c>
      <c r="F1565" t="str">
        <f>UPPER(IFERROR(VLOOKUP(Table_Query_from_QDB_Production___SQL_Server[[#This Row],[cto_osc_code]],'CTO-OSC Table'!$A$2:$B$24,2,FALSE),"Undefined"))</f>
        <v>LIBRARIANS</v>
      </c>
      <c r="G1565" t="str">
        <f>UPPER(IFERROR(VLOOKUP(Table_Query_from_QDB_Production___SQL_Server[[#This Row],[ttl_class_ttl_outl]],'Title Class Table'!$A$2:$C$146,2,FALSE),"Undefined"))</f>
        <v>LIBRARIAN</v>
      </c>
      <c r="H1565" t="s">
        <v>11449</v>
      </c>
      <c r="I1565">
        <v>4</v>
      </c>
      <c r="K1565" t="str">
        <f>IFERROR(VLOOKUP(Table_Query_from_QDB_Production___SQL_Server[[#This Row],[step_2_seq]],'Employee Benefit Groups'!#REF!,2,FALSE),"-")</f>
        <v>-</v>
      </c>
      <c r="M1565" t="str">
        <f>IFERROR(VLOOKUP(Table_Query_from_QDB_Production___SQL_Server[[#This Row],[step_4_seq]],'Employee Benefit Groups'!#REF!,2,FALSE),"-")</f>
        <v>-</v>
      </c>
      <c r="O1565" t="str">
        <f>IFERROR(VLOOKUP(Table_Query_from_QDB_Production___SQL_Server[[#This Row],[step_4_seq2]],'Employee Benefit Groups'!#REF!,2,FALSE),"-")</f>
        <v>-</v>
      </c>
      <c r="P1565">
        <v>3</v>
      </c>
      <c r="Q1565" t="str">
        <f>IFERROR(VLOOKUP(Table_Query_from_QDB_Production___SQL_Server[[#This Row],[step_5_seq]],'Employee Benefit Groups'!#REF!,2,FALSE),"-")</f>
        <v>-</v>
      </c>
      <c r="S1565" t="str">
        <f>IFERROR(VLOOKUP(Table_Query_from_QDB_Production___SQL_Server[[#This Row],[step_6_seq]],'Employee Benefit Groups'!#REF!,2,FALSE),"-")</f>
        <v>-</v>
      </c>
      <c r="T1565">
        <v>4</v>
      </c>
      <c r="U1565" t="str">
        <f>IFERROR(VLOOKUP(Table_Query_from_QDB_Production___SQL_Server[[#This Row],[step_7_seq]],'Employee Benefit Groups'!#REF!,2,FALSE),"-")</f>
        <v>-</v>
      </c>
      <c r="W1565" t="str">
        <f>IFERROR(VLOOKUP(Table_Query_from_QDB_Production___SQL_Server[[#This Row],[step_8_seq]],'Employee Benefit Groups'!#REF!,2,FALSE),"-")</f>
        <v>-</v>
      </c>
      <c r="Y1565" t="str">
        <f>IFERROR(VLOOKUP(Table_Query_from_QDB_Production___SQL_Server[[#This Row],[step_9_seq]],'Employee Benefit Groups'!#REF!,2,FALSE),"-")</f>
        <v>-</v>
      </c>
      <c r="AA1565" s="15"/>
      <c r="AB1565" s="15">
        <f t="shared" si="288"/>
        <v>0</v>
      </c>
      <c r="AC1565" s="11" t="s">
        <v>11502</v>
      </c>
      <c r="AD1565" s="11" t="str">
        <f t="shared" si="289"/>
        <v>-</v>
      </c>
      <c r="AE1565" s="12"/>
      <c r="AF1565" s="12">
        <f t="shared" si="290"/>
        <v>0</v>
      </c>
      <c r="AG1565" s="13" t="s">
        <v>11502</v>
      </c>
      <c r="AH1565" s="13" t="str">
        <f t="shared" si="291"/>
        <v>-</v>
      </c>
      <c r="AI1565" s="14">
        <v>2</v>
      </c>
      <c r="AJ1565" s="14">
        <f t="shared" si="292"/>
        <v>3</v>
      </c>
      <c r="AK1565" s="15" t="s">
        <v>11497</v>
      </c>
      <c r="AL1565" s="15" t="str">
        <f t="shared" si="293"/>
        <v>-</v>
      </c>
      <c r="AM1565" s="12"/>
      <c r="AN1565" s="12">
        <f t="shared" si="294"/>
        <v>0</v>
      </c>
      <c r="AO1565" s="16" t="s">
        <v>11502</v>
      </c>
      <c r="AP1565" s="16" t="str">
        <f t="shared" si="295"/>
        <v>-</v>
      </c>
      <c r="AQ1565" s="12">
        <v>3</v>
      </c>
      <c r="AR1565" s="12">
        <f t="shared" si="296"/>
        <v>4</v>
      </c>
      <c r="AS1565" s="14" t="s">
        <v>11498</v>
      </c>
      <c r="AT1565" s="14" t="str">
        <f t="shared" si="297"/>
        <v>-</v>
      </c>
      <c r="AU1565"/>
      <c r="AV1565" s="15" t="s">
        <v>11502</v>
      </c>
      <c r="AW1565" s="15" t="str">
        <f t="shared" si="298"/>
        <v>-</v>
      </c>
      <c r="AX1565"/>
      <c r="AY1565" s="17" t="s">
        <v>11502</v>
      </c>
      <c r="AZ1565" s="17" t="str">
        <f t="shared" si="299"/>
        <v>-</v>
      </c>
      <c r="BA1565"/>
    </row>
    <row r="1566" spans="1:53" x14ac:dyDescent="0.3">
      <c r="A1566" t="s">
        <v>4533</v>
      </c>
      <c r="B1566" t="s">
        <v>4534</v>
      </c>
      <c r="C1566" t="s">
        <v>4535</v>
      </c>
      <c r="D1566" t="s">
        <v>4511</v>
      </c>
      <c r="E1566" t="str">
        <f>LEFT(Table_Query_from_QDB_Production___SQL_Server[[#This Row],[ttl_class_ttl_outl]],1)</f>
        <v>6</v>
      </c>
      <c r="F1566" t="str">
        <f>UPPER(IFERROR(VLOOKUP(Table_Query_from_QDB_Production___SQL_Server[[#This Row],[cto_osc_code]],'CTO-OSC Table'!$A$2:$B$24,2,FALSE),"Undefined"))</f>
        <v>LIBRARIANS</v>
      </c>
      <c r="G1566" t="str">
        <f>UPPER(IFERROR(VLOOKUP(Table_Query_from_QDB_Production___SQL_Server[[#This Row],[ttl_class_ttl_outl]],'Title Class Table'!$A$2:$C$146,2,FALSE),"Undefined"))</f>
        <v>VISITING LIBRARIAN</v>
      </c>
      <c r="H1566" t="s">
        <v>11449</v>
      </c>
      <c r="I1566">
        <v>4</v>
      </c>
      <c r="K1566" t="str">
        <f>IFERROR(VLOOKUP(Table_Query_from_QDB_Production___SQL_Server[[#This Row],[step_2_seq]],'Employee Benefit Groups'!#REF!,2,FALSE),"-")</f>
        <v>-</v>
      </c>
      <c r="M1566" t="str">
        <f>IFERROR(VLOOKUP(Table_Query_from_QDB_Production___SQL_Server[[#This Row],[step_4_seq]],'Employee Benefit Groups'!#REF!,2,FALSE),"-")</f>
        <v>-</v>
      </c>
      <c r="O1566" t="str">
        <f>IFERROR(VLOOKUP(Table_Query_from_QDB_Production___SQL_Server[[#This Row],[step_4_seq2]],'Employee Benefit Groups'!#REF!,2,FALSE),"-")</f>
        <v>-</v>
      </c>
      <c r="P1566">
        <v>3</v>
      </c>
      <c r="Q1566" t="str">
        <f>IFERROR(VLOOKUP(Table_Query_from_QDB_Production___SQL_Server[[#This Row],[step_5_seq]],'Employee Benefit Groups'!#REF!,2,FALSE),"-")</f>
        <v>-</v>
      </c>
      <c r="S1566" t="str">
        <f>IFERROR(VLOOKUP(Table_Query_from_QDB_Production___SQL_Server[[#This Row],[step_6_seq]],'Employee Benefit Groups'!#REF!,2,FALSE),"-")</f>
        <v>-</v>
      </c>
      <c r="T1566">
        <v>4</v>
      </c>
      <c r="U1566" t="str">
        <f>IFERROR(VLOOKUP(Table_Query_from_QDB_Production___SQL_Server[[#This Row],[step_7_seq]],'Employee Benefit Groups'!#REF!,2,FALSE),"-")</f>
        <v>-</v>
      </c>
      <c r="W1566" t="str">
        <f>IFERROR(VLOOKUP(Table_Query_from_QDB_Production___SQL_Server[[#This Row],[step_8_seq]],'Employee Benefit Groups'!#REF!,2,FALSE),"-")</f>
        <v>-</v>
      </c>
      <c r="Y1566" t="str">
        <f>IFERROR(VLOOKUP(Table_Query_from_QDB_Production___SQL_Server[[#This Row],[step_9_seq]],'Employee Benefit Groups'!#REF!,2,FALSE),"-")</f>
        <v>-</v>
      </c>
      <c r="AA1566" s="15"/>
      <c r="AB1566" s="15">
        <f t="shared" si="288"/>
        <v>0</v>
      </c>
      <c r="AC1566" s="11" t="s">
        <v>11502</v>
      </c>
      <c r="AD1566" s="11" t="str">
        <f t="shared" si="289"/>
        <v>-</v>
      </c>
      <c r="AE1566" s="12"/>
      <c r="AF1566" s="12">
        <f t="shared" si="290"/>
        <v>0</v>
      </c>
      <c r="AG1566" s="13" t="s">
        <v>11502</v>
      </c>
      <c r="AH1566" s="13" t="str">
        <f t="shared" si="291"/>
        <v>-</v>
      </c>
      <c r="AI1566" s="14">
        <v>2</v>
      </c>
      <c r="AJ1566" s="14">
        <f t="shared" si="292"/>
        <v>3</v>
      </c>
      <c r="AK1566" s="15" t="s">
        <v>11497</v>
      </c>
      <c r="AL1566" s="15" t="str">
        <f t="shared" si="293"/>
        <v>-</v>
      </c>
      <c r="AM1566" s="12"/>
      <c r="AN1566" s="12">
        <f t="shared" si="294"/>
        <v>0</v>
      </c>
      <c r="AO1566" s="16" t="s">
        <v>11502</v>
      </c>
      <c r="AP1566" s="16" t="str">
        <f t="shared" si="295"/>
        <v>-</v>
      </c>
      <c r="AQ1566" s="12">
        <v>3</v>
      </c>
      <c r="AR1566" s="12">
        <f t="shared" si="296"/>
        <v>4</v>
      </c>
      <c r="AS1566" s="14" t="s">
        <v>11498</v>
      </c>
      <c r="AT1566" s="14" t="str">
        <f t="shared" si="297"/>
        <v>-</v>
      </c>
      <c r="AU1566"/>
      <c r="AV1566" s="15" t="s">
        <v>11502</v>
      </c>
      <c r="AW1566" s="15" t="str">
        <f t="shared" si="298"/>
        <v>-</v>
      </c>
      <c r="AX1566"/>
      <c r="AY1566" s="17" t="s">
        <v>11502</v>
      </c>
      <c r="AZ1566" s="17" t="str">
        <f t="shared" si="299"/>
        <v>-</v>
      </c>
      <c r="BA1566"/>
    </row>
    <row r="1567" spans="1:53" x14ac:dyDescent="0.3">
      <c r="A1567" t="s">
        <v>4536</v>
      </c>
      <c r="B1567" t="s">
        <v>4537</v>
      </c>
      <c r="C1567" t="s">
        <v>4537</v>
      </c>
      <c r="D1567" t="s">
        <v>4490</v>
      </c>
      <c r="E1567" t="str">
        <f>LEFT(Table_Query_from_QDB_Production___SQL_Server[[#This Row],[ttl_class_ttl_outl]],1)</f>
        <v>6</v>
      </c>
      <c r="F1567" t="str">
        <f>UPPER(IFERROR(VLOOKUP(Table_Query_from_QDB_Production___SQL_Server[[#This Row],[cto_osc_code]],'CTO-OSC Table'!$A$2:$B$24,2,FALSE),"Undefined"))</f>
        <v>LIBRARIANS</v>
      </c>
      <c r="G1567" t="str">
        <f>UPPER(IFERROR(VLOOKUP(Table_Query_from_QDB_Production___SQL_Server[[#This Row],[ttl_class_ttl_outl]],'Title Class Table'!$A$2:$C$146,2,FALSE),"Undefined"))</f>
        <v>ASSOCIATE AND ASSISTANT UNIVERSITY LIBRARIAN</v>
      </c>
      <c r="H1567" t="s">
        <v>11449</v>
      </c>
      <c r="I1567">
        <v>4</v>
      </c>
      <c r="K1567" t="str">
        <f>IFERROR(VLOOKUP(Table_Query_from_QDB_Production___SQL_Server[[#This Row],[step_2_seq]],'Employee Benefit Groups'!#REF!,2,FALSE),"-")</f>
        <v>-</v>
      </c>
      <c r="M1567" t="str">
        <f>IFERROR(VLOOKUP(Table_Query_from_QDB_Production___SQL_Server[[#This Row],[step_4_seq]],'Employee Benefit Groups'!#REF!,2,FALSE),"-")</f>
        <v>-</v>
      </c>
      <c r="O1567" t="str">
        <f>IFERROR(VLOOKUP(Table_Query_from_QDB_Production___SQL_Server[[#This Row],[step_4_seq2]],'Employee Benefit Groups'!#REF!,2,FALSE),"-")</f>
        <v>-</v>
      </c>
      <c r="P1567">
        <v>3</v>
      </c>
      <c r="Q1567" t="str">
        <f>IFERROR(VLOOKUP(Table_Query_from_QDB_Production___SQL_Server[[#This Row],[step_5_seq]],'Employee Benefit Groups'!#REF!,2,FALSE),"-")</f>
        <v>-</v>
      </c>
      <c r="S1567" t="str">
        <f>IFERROR(VLOOKUP(Table_Query_from_QDB_Production___SQL_Server[[#This Row],[step_6_seq]],'Employee Benefit Groups'!#REF!,2,FALSE),"-")</f>
        <v>-</v>
      </c>
      <c r="T1567">
        <v>4</v>
      </c>
      <c r="U1567" t="str">
        <f>IFERROR(VLOOKUP(Table_Query_from_QDB_Production___SQL_Server[[#This Row],[step_7_seq]],'Employee Benefit Groups'!#REF!,2,FALSE),"-")</f>
        <v>-</v>
      </c>
      <c r="W1567" t="str">
        <f>IFERROR(VLOOKUP(Table_Query_from_QDB_Production___SQL_Server[[#This Row],[step_8_seq]],'Employee Benefit Groups'!#REF!,2,FALSE),"-")</f>
        <v>-</v>
      </c>
      <c r="Y1567" t="str">
        <f>IFERROR(VLOOKUP(Table_Query_from_QDB_Production___SQL_Server[[#This Row],[step_9_seq]],'Employee Benefit Groups'!#REF!,2,FALSE),"-")</f>
        <v>-</v>
      </c>
      <c r="AA1567" s="15"/>
      <c r="AB1567" s="15">
        <f t="shared" si="288"/>
        <v>0</v>
      </c>
      <c r="AC1567" s="11" t="s">
        <v>11502</v>
      </c>
      <c r="AD1567" s="11" t="str">
        <f t="shared" si="289"/>
        <v>-</v>
      </c>
      <c r="AE1567" s="12"/>
      <c r="AF1567" s="12">
        <f t="shared" si="290"/>
        <v>0</v>
      </c>
      <c r="AG1567" s="13" t="s">
        <v>11502</v>
      </c>
      <c r="AH1567" s="13" t="str">
        <f t="shared" si="291"/>
        <v>-</v>
      </c>
      <c r="AI1567" s="14">
        <v>2</v>
      </c>
      <c r="AJ1567" s="14">
        <f t="shared" si="292"/>
        <v>3</v>
      </c>
      <c r="AK1567" s="15" t="s">
        <v>11497</v>
      </c>
      <c r="AL1567" s="15" t="str">
        <f t="shared" si="293"/>
        <v>-</v>
      </c>
      <c r="AM1567" s="12"/>
      <c r="AN1567" s="12">
        <f t="shared" si="294"/>
        <v>0</v>
      </c>
      <c r="AO1567" s="16" t="s">
        <v>11502</v>
      </c>
      <c r="AP1567" s="16" t="str">
        <f t="shared" si="295"/>
        <v>-</v>
      </c>
      <c r="AQ1567" s="12">
        <v>3</v>
      </c>
      <c r="AR1567" s="12">
        <f t="shared" si="296"/>
        <v>4</v>
      </c>
      <c r="AS1567" s="14" t="s">
        <v>11498</v>
      </c>
      <c r="AT1567" s="14" t="str">
        <f t="shared" si="297"/>
        <v>-</v>
      </c>
      <c r="AU1567"/>
      <c r="AV1567" s="15" t="s">
        <v>11502</v>
      </c>
      <c r="AW1567" s="15" t="str">
        <f t="shared" si="298"/>
        <v>-</v>
      </c>
      <c r="AX1567"/>
      <c r="AY1567" s="17" t="s">
        <v>11502</v>
      </c>
      <c r="AZ1567" s="17" t="str">
        <f t="shared" si="299"/>
        <v>-</v>
      </c>
      <c r="BA1567"/>
    </row>
    <row r="1568" spans="1:53" x14ac:dyDescent="0.3">
      <c r="A1568" t="s">
        <v>4538</v>
      </c>
      <c r="B1568" t="s">
        <v>529</v>
      </c>
      <c r="C1568" t="s">
        <v>4539</v>
      </c>
      <c r="D1568" t="s">
        <v>4490</v>
      </c>
      <c r="E1568" t="str">
        <f>LEFT(Table_Query_from_QDB_Production___SQL_Server[[#This Row],[ttl_class_ttl_outl]],1)</f>
        <v>6</v>
      </c>
      <c r="F1568" t="str">
        <f>UPPER(IFERROR(VLOOKUP(Table_Query_from_QDB_Production___SQL_Server[[#This Row],[cto_osc_code]],'CTO-OSC Table'!$A$2:$B$24,2,FALSE),"Undefined"))</f>
        <v>LIBRARIANS</v>
      </c>
      <c r="G1568" t="str">
        <f>UPPER(IFERROR(VLOOKUP(Table_Query_from_QDB_Production___SQL_Server[[#This Row],[ttl_class_ttl_outl]],'Title Class Table'!$A$2:$C$146,2,FALSE),"Undefined"))</f>
        <v>ASSOCIATE AND ASSISTANT UNIVERSITY LIBRARIAN</v>
      </c>
      <c r="H1568" t="s">
        <v>11449</v>
      </c>
      <c r="I1568">
        <v>4</v>
      </c>
      <c r="K1568" t="str">
        <f>IFERROR(VLOOKUP(Table_Query_from_QDB_Production___SQL_Server[[#This Row],[step_2_seq]],'Employee Benefit Groups'!#REF!,2,FALSE),"-")</f>
        <v>-</v>
      </c>
      <c r="M1568" t="str">
        <f>IFERROR(VLOOKUP(Table_Query_from_QDB_Production___SQL_Server[[#This Row],[step_4_seq]],'Employee Benefit Groups'!#REF!,2,FALSE),"-")</f>
        <v>-</v>
      </c>
      <c r="O1568" t="str">
        <f>IFERROR(VLOOKUP(Table_Query_from_QDB_Production___SQL_Server[[#This Row],[step_4_seq2]],'Employee Benefit Groups'!#REF!,2,FALSE),"-")</f>
        <v>-</v>
      </c>
      <c r="P1568">
        <v>3</v>
      </c>
      <c r="Q1568" t="str">
        <f>IFERROR(VLOOKUP(Table_Query_from_QDB_Production___SQL_Server[[#This Row],[step_5_seq]],'Employee Benefit Groups'!#REF!,2,FALSE),"-")</f>
        <v>-</v>
      </c>
      <c r="S1568" t="str">
        <f>IFERROR(VLOOKUP(Table_Query_from_QDB_Production___SQL_Server[[#This Row],[step_6_seq]],'Employee Benefit Groups'!#REF!,2,FALSE),"-")</f>
        <v>-</v>
      </c>
      <c r="T1568">
        <v>4</v>
      </c>
      <c r="U1568" t="str">
        <f>IFERROR(VLOOKUP(Table_Query_from_QDB_Production___SQL_Server[[#This Row],[step_7_seq]],'Employee Benefit Groups'!#REF!,2,FALSE),"-")</f>
        <v>-</v>
      </c>
      <c r="W1568" t="str">
        <f>IFERROR(VLOOKUP(Table_Query_from_QDB_Production___SQL_Server[[#This Row],[step_8_seq]],'Employee Benefit Groups'!#REF!,2,FALSE),"-")</f>
        <v>-</v>
      </c>
      <c r="Y1568" t="str">
        <f>IFERROR(VLOOKUP(Table_Query_from_QDB_Production___SQL_Server[[#This Row],[step_9_seq]],'Employee Benefit Groups'!#REF!,2,FALSE),"-")</f>
        <v>-</v>
      </c>
      <c r="AA1568" s="15"/>
      <c r="AB1568" s="15">
        <f t="shared" si="288"/>
        <v>0</v>
      </c>
      <c r="AC1568" s="11" t="s">
        <v>11502</v>
      </c>
      <c r="AD1568" s="11" t="str">
        <f t="shared" si="289"/>
        <v>-</v>
      </c>
      <c r="AE1568" s="12"/>
      <c r="AF1568" s="12">
        <f t="shared" si="290"/>
        <v>0</v>
      </c>
      <c r="AG1568" s="13" t="s">
        <v>11502</v>
      </c>
      <c r="AH1568" s="13" t="str">
        <f t="shared" si="291"/>
        <v>-</v>
      </c>
      <c r="AI1568" s="14">
        <v>2</v>
      </c>
      <c r="AJ1568" s="14">
        <f t="shared" si="292"/>
        <v>3</v>
      </c>
      <c r="AK1568" s="15" t="s">
        <v>11497</v>
      </c>
      <c r="AL1568" s="15" t="str">
        <f t="shared" si="293"/>
        <v>-</v>
      </c>
      <c r="AM1568" s="12"/>
      <c r="AN1568" s="12">
        <f t="shared" si="294"/>
        <v>0</v>
      </c>
      <c r="AO1568" s="16" t="s">
        <v>11502</v>
      </c>
      <c r="AP1568" s="16" t="str">
        <f t="shared" si="295"/>
        <v>-</v>
      </c>
      <c r="AQ1568" s="12">
        <v>3</v>
      </c>
      <c r="AR1568" s="12">
        <f t="shared" si="296"/>
        <v>4</v>
      </c>
      <c r="AS1568" s="14" t="s">
        <v>11498</v>
      </c>
      <c r="AT1568" s="14" t="str">
        <f t="shared" si="297"/>
        <v>-</v>
      </c>
      <c r="AU1568"/>
      <c r="AV1568" s="15" t="s">
        <v>11502</v>
      </c>
      <c r="AW1568" s="15" t="str">
        <f t="shared" si="298"/>
        <v>-</v>
      </c>
      <c r="AX1568"/>
      <c r="AY1568" s="17" t="s">
        <v>11502</v>
      </c>
      <c r="AZ1568" s="17" t="str">
        <f t="shared" si="299"/>
        <v>-</v>
      </c>
      <c r="BA1568"/>
    </row>
    <row r="1569" spans="1:53" x14ac:dyDescent="0.3">
      <c r="A1569" t="s">
        <v>4540</v>
      </c>
      <c r="B1569" t="s">
        <v>4541</v>
      </c>
      <c r="C1569" t="s">
        <v>4542</v>
      </c>
      <c r="D1569" t="s">
        <v>4490</v>
      </c>
      <c r="E1569" t="str">
        <f>LEFT(Table_Query_from_QDB_Production___SQL_Server[[#This Row],[ttl_class_ttl_outl]],1)</f>
        <v>6</v>
      </c>
      <c r="F1569" t="str">
        <f>UPPER(IFERROR(VLOOKUP(Table_Query_from_QDB_Production___SQL_Server[[#This Row],[cto_osc_code]],'CTO-OSC Table'!$A$2:$B$24,2,FALSE),"Undefined"))</f>
        <v>LIBRARIANS</v>
      </c>
      <c r="G1569" t="str">
        <f>UPPER(IFERROR(VLOOKUP(Table_Query_from_QDB_Production___SQL_Server[[#This Row],[ttl_class_ttl_outl]],'Title Class Table'!$A$2:$C$146,2,FALSE),"Undefined"))</f>
        <v>ASSOCIATE AND ASSISTANT UNIVERSITY LIBRARIAN</v>
      </c>
      <c r="H1569" t="s">
        <v>11449</v>
      </c>
      <c r="I1569">
        <v>4</v>
      </c>
      <c r="K1569" t="str">
        <f>IFERROR(VLOOKUP(Table_Query_from_QDB_Production___SQL_Server[[#This Row],[step_2_seq]],'Employee Benefit Groups'!#REF!,2,FALSE),"-")</f>
        <v>-</v>
      </c>
      <c r="M1569" t="str">
        <f>IFERROR(VLOOKUP(Table_Query_from_QDB_Production___SQL_Server[[#This Row],[step_4_seq]],'Employee Benefit Groups'!#REF!,2,FALSE),"-")</f>
        <v>-</v>
      </c>
      <c r="O1569" t="str">
        <f>IFERROR(VLOOKUP(Table_Query_from_QDB_Production___SQL_Server[[#This Row],[step_4_seq2]],'Employee Benefit Groups'!#REF!,2,FALSE),"-")</f>
        <v>-</v>
      </c>
      <c r="P1569">
        <v>3</v>
      </c>
      <c r="Q1569" t="str">
        <f>IFERROR(VLOOKUP(Table_Query_from_QDB_Production___SQL_Server[[#This Row],[step_5_seq]],'Employee Benefit Groups'!#REF!,2,FALSE),"-")</f>
        <v>-</v>
      </c>
      <c r="S1569" t="str">
        <f>IFERROR(VLOOKUP(Table_Query_from_QDB_Production___SQL_Server[[#This Row],[step_6_seq]],'Employee Benefit Groups'!#REF!,2,FALSE),"-")</f>
        <v>-</v>
      </c>
      <c r="T1569">
        <v>4</v>
      </c>
      <c r="U1569" t="str">
        <f>IFERROR(VLOOKUP(Table_Query_from_QDB_Production___SQL_Server[[#This Row],[step_7_seq]],'Employee Benefit Groups'!#REF!,2,FALSE),"-")</f>
        <v>-</v>
      </c>
      <c r="W1569" t="str">
        <f>IFERROR(VLOOKUP(Table_Query_from_QDB_Production___SQL_Server[[#This Row],[step_8_seq]],'Employee Benefit Groups'!#REF!,2,FALSE),"-")</f>
        <v>-</v>
      </c>
      <c r="Y1569" t="str">
        <f>IFERROR(VLOOKUP(Table_Query_from_QDB_Production___SQL_Server[[#This Row],[step_9_seq]],'Employee Benefit Groups'!#REF!,2,FALSE),"-")</f>
        <v>-</v>
      </c>
      <c r="AA1569" s="15"/>
      <c r="AB1569" s="15">
        <f t="shared" si="288"/>
        <v>0</v>
      </c>
      <c r="AC1569" s="11" t="s">
        <v>11502</v>
      </c>
      <c r="AD1569" s="11" t="str">
        <f t="shared" si="289"/>
        <v>-</v>
      </c>
      <c r="AE1569" s="12"/>
      <c r="AF1569" s="12">
        <f t="shared" si="290"/>
        <v>0</v>
      </c>
      <c r="AG1569" s="13" t="s">
        <v>11502</v>
      </c>
      <c r="AH1569" s="13" t="str">
        <f t="shared" si="291"/>
        <v>-</v>
      </c>
      <c r="AI1569" s="14">
        <v>2</v>
      </c>
      <c r="AJ1569" s="14">
        <f t="shared" si="292"/>
        <v>3</v>
      </c>
      <c r="AK1569" s="15" t="s">
        <v>11497</v>
      </c>
      <c r="AL1569" s="15" t="str">
        <f t="shared" si="293"/>
        <v>-</v>
      </c>
      <c r="AM1569" s="12"/>
      <c r="AN1569" s="12">
        <f t="shared" si="294"/>
        <v>0</v>
      </c>
      <c r="AO1569" s="16" t="s">
        <v>11502</v>
      </c>
      <c r="AP1569" s="16" t="str">
        <f t="shared" si="295"/>
        <v>-</v>
      </c>
      <c r="AQ1569" s="12">
        <v>3</v>
      </c>
      <c r="AR1569" s="12">
        <f t="shared" si="296"/>
        <v>4</v>
      </c>
      <c r="AS1569" s="14" t="s">
        <v>11498</v>
      </c>
      <c r="AT1569" s="14" t="str">
        <f t="shared" si="297"/>
        <v>-</v>
      </c>
      <c r="AU1569"/>
      <c r="AV1569" s="15" t="s">
        <v>11502</v>
      </c>
      <c r="AW1569" s="15" t="str">
        <f t="shared" si="298"/>
        <v>-</v>
      </c>
      <c r="AX1569"/>
      <c r="AY1569" s="17" t="s">
        <v>11502</v>
      </c>
      <c r="AZ1569" s="17" t="str">
        <f t="shared" si="299"/>
        <v>-</v>
      </c>
      <c r="BA1569"/>
    </row>
    <row r="1570" spans="1:53" x14ac:dyDescent="0.3">
      <c r="A1570" t="s">
        <v>4543</v>
      </c>
      <c r="B1570" t="s">
        <v>529</v>
      </c>
      <c r="C1570" t="s">
        <v>4544</v>
      </c>
      <c r="D1570" t="s">
        <v>4490</v>
      </c>
      <c r="E1570" t="str">
        <f>LEFT(Table_Query_from_QDB_Production___SQL_Server[[#This Row],[ttl_class_ttl_outl]],1)</f>
        <v>6</v>
      </c>
      <c r="F1570" t="str">
        <f>UPPER(IFERROR(VLOOKUP(Table_Query_from_QDB_Production___SQL_Server[[#This Row],[cto_osc_code]],'CTO-OSC Table'!$A$2:$B$24,2,FALSE),"Undefined"))</f>
        <v>LIBRARIANS</v>
      </c>
      <c r="G1570" t="str">
        <f>UPPER(IFERROR(VLOOKUP(Table_Query_from_QDB_Production___SQL_Server[[#This Row],[ttl_class_ttl_outl]],'Title Class Table'!$A$2:$C$146,2,FALSE),"Undefined"))</f>
        <v>ASSOCIATE AND ASSISTANT UNIVERSITY LIBRARIAN</v>
      </c>
      <c r="H1570" t="s">
        <v>11449</v>
      </c>
      <c r="I1570">
        <v>4</v>
      </c>
      <c r="K1570" t="str">
        <f>IFERROR(VLOOKUP(Table_Query_from_QDB_Production___SQL_Server[[#This Row],[step_2_seq]],'Employee Benefit Groups'!#REF!,2,FALSE),"-")</f>
        <v>-</v>
      </c>
      <c r="M1570" t="str">
        <f>IFERROR(VLOOKUP(Table_Query_from_QDB_Production___SQL_Server[[#This Row],[step_4_seq]],'Employee Benefit Groups'!#REF!,2,FALSE),"-")</f>
        <v>-</v>
      </c>
      <c r="O1570" t="str">
        <f>IFERROR(VLOOKUP(Table_Query_from_QDB_Production___SQL_Server[[#This Row],[step_4_seq2]],'Employee Benefit Groups'!#REF!,2,FALSE),"-")</f>
        <v>-</v>
      </c>
      <c r="P1570">
        <v>3</v>
      </c>
      <c r="Q1570" t="str">
        <f>IFERROR(VLOOKUP(Table_Query_from_QDB_Production___SQL_Server[[#This Row],[step_5_seq]],'Employee Benefit Groups'!#REF!,2,FALSE),"-")</f>
        <v>-</v>
      </c>
      <c r="S1570" t="str">
        <f>IFERROR(VLOOKUP(Table_Query_from_QDB_Production___SQL_Server[[#This Row],[step_6_seq]],'Employee Benefit Groups'!#REF!,2,FALSE),"-")</f>
        <v>-</v>
      </c>
      <c r="T1570">
        <v>4</v>
      </c>
      <c r="U1570" t="str">
        <f>IFERROR(VLOOKUP(Table_Query_from_QDB_Production___SQL_Server[[#This Row],[step_7_seq]],'Employee Benefit Groups'!#REF!,2,FALSE),"-")</f>
        <v>-</v>
      </c>
      <c r="W1570" t="str">
        <f>IFERROR(VLOOKUP(Table_Query_from_QDB_Production___SQL_Server[[#This Row],[step_8_seq]],'Employee Benefit Groups'!#REF!,2,FALSE),"-")</f>
        <v>-</v>
      </c>
      <c r="Y1570" t="str">
        <f>IFERROR(VLOOKUP(Table_Query_from_QDB_Production___SQL_Server[[#This Row],[step_9_seq]],'Employee Benefit Groups'!#REF!,2,FALSE),"-")</f>
        <v>-</v>
      </c>
      <c r="AA1570" s="15"/>
      <c r="AB1570" s="15">
        <f t="shared" si="288"/>
        <v>0</v>
      </c>
      <c r="AC1570" s="11" t="s">
        <v>11502</v>
      </c>
      <c r="AD1570" s="11" t="str">
        <f t="shared" si="289"/>
        <v>-</v>
      </c>
      <c r="AE1570" s="12"/>
      <c r="AF1570" s="12">
        <f t="shared" si="290"/>
        <v>0</v>
      </c>
      <c r="AG1570" s="13" t="s">
        <v>11502</v>
      </c>
      <c r="AH1570" s="13" t="str">
        <f t="shared" si="291"/>
        <v>-</v>
      </c>
      <c r="AI1570" s="14">
        <v>2</v>
      </c>
      <c r="AJ1570" s="14">
        <f t="shared" si="292"/>
        <v>3</v>
      </c>
      <c r="AK1570" s="15" t="s">
        <v>11497</v>
      </c>
      <c r="AL1570" s="15" t="str">
        <f t="shared" si="293"/>
        <v>-</v>
      </c>
      <c r="AM1570" s="12"/>
      <c r="AN1570" s="12">
        <f t="shared" si="294"/>
        <v>0</v>
      </c>
      <c r="AO1570" s="16" t="s">
        <v>11502</v>
      </c>
      <c r="AP1570" s="16" t="str">
        <f t="shared" si="295"/>
        <v>-</v>
      </c>
      <c r="AQ1570" s="12">
        <v>3</v>
      </c>
      <c r="AR1570" s="12">
        <f t="shared" si="296"/>
        <v>4</v>
      </c>
      <c r="AS1570" s="14" t="s">
        <v>11498</v>
      </c>
      <c r="AT1570" s="14" t="str">
        <f t="shared" si="297"/>
        <v>-</v>
      </c>
      <c r="AU1570"/>
      <c r="AV1570" s="15" t="s">
        <v>11502</v>
      </c>
      <c r="AW1570" s="15" t="str">
        <f t="shared" si="298"/>
        <v>-</v>
      </c>
      <c r="AX1570"/>
      <c r="AY1570" s="17" t="s">
        <v>11502</v>
      </c>
      <c r="AZ1570" s="17" t="str">
        <f t="shared" si="299"/>
        <v>-</v>
      </c>
      <c r="BA1570"/>
    </row>
    <row r="1571" spans="1:53" x14ac:dyDescent="0.3">
      <c r="A1571" t="s">
        <v>4545</v>
      </c>
      <c r="B1571" t="s">
        <v>4546</v>
      </c>
      <c r="C1571" t="s">
        <v>4547</v>
      </c>
      <c r="D1571" t="s">
        <v>4490</v>
      </c>
      <c r="E1571" t="str">
        <f>LEFT(Table_Query_from_QDB_Production___SQL_Server[[#This Row],[ttl_class_ttl_outl]],1)</f>
        <v>6</v>
      </c>
      <c r="F1571" t="str">
        <f>UPPER(IFERROR(VLOOKUP(Table_Query_from_QDB_Production___SQL_Server[[#This Row],[cto_osc_code]],'CTO-OSC Table'!$A$2:$B$24,2,FALSE),"Undefined"))</f>
        <v>LIBRARIANS</v>
      </c>
      <c r="G1571" t="str">
        <f>UPPER(IFERROR(VLOOKUP(Table_Query_from_QDB_Production___SQL_Server[[#This Row],[ttl_class_ttl_outl]],'Title Class Table'!$A$2:$C$146,2,FALSE),"Undefined"))</f>
        <v>ASSOCIATE AND ASSISTANT UNIVERSITY LIBRARIAN</v>
      </c>
      <c r="H1571" t="s">
        <v>11449</v>
      </c>
      <c r="I1571">
        <v>4</v>
      </c>
      <c r="K1571" t="str">
        <f>IFERROR(VLOOKUP(Table_Query_from_QDB_Production___SQL_Server[[#This Row],[step_2_seq]],'Employee Benefit Groups'!#REF!,2,FALSE),"-")</f>
        <v>-</v>
      </c>
      <c r="M1571" t="str">
        <f>IFERROR(VLOOKUP(Table_Query_from_QDB_Production___SQL_Server[[#This Row],[step_4_seq]],'Employee Benefit Groups'!#REF!,2,FALSE),"-")</f>
        <v>-</v>
      </c>
      <c r="O1571" t="str">
        <f>IFERROR(VLOOKUP(Table_Query_from_QDB_Production___SQL_Server[[#This Row],[step_4_seq2]],'Employee Benefit Groups'!#REF!,2,FALSE),"-")</f>
        <v>-</v>
      </c>
      <c r="P1571">
        <v>3</v>
      </c>
      <c r="Q1571" t="str">
        <f>IFERROR(VLOOKUP(Table_Query_from_QDB_Production___SQL_Server[[#This Row],[step_5_seq]],'Employee Benefit Groups'!#REF!,2,FALSE),"-")</f>
        <v>-</v>
      </c>
      <c r="S1571" t="str">
        <f>IFERROR(VLOOKUP(Table_Query_from_QDB_Production___SQL_Server[[#This Row],[step_6_seq]],'Employee Benefit Groups'!#REF!,2,FALSE),"-")</f>
        <v>-</v>
      </c>
      <c r="T1571">
        <v>4</v>
      </c>
      <c r="U1571" t="str">
        <f>IFERROR(VLOOKUP(Table_Query_from_QDB_Production___SQL_Server[[#This Row],[step_7_seq]],'Employee Benefit Groups'!#REF!,2,FALSE),"-")</f>
        <v>-</v>
      </c>
      <c r="W1571" t="str">
        <f>IFERROR(VLOOKUP(Table_Query_from_QDB_Production___SQL_Server[[#This Row],[step_8_seq]],'Employee Benefit Groups'!#REF!,2,FALSE),"-")</f>
        <v>-</v>
      </c>
      <c r="Y1571" t="str">
        <f>IFERROR(VLOOKUP(Table_Query_from_QDB_Production___SQL_Server[[#This Row],[step_9_seq]],'Employee Benefit Groups'!#REF!,2,FALSE),"-")</f>
        <v>-</v>
      </c>
      <c r="AA1571" s="15"/>
      <c r="AB1571" s="15">
        <f t="shared" si="288"/>
        <v>0</v>
      </c>
      <c r="AC1571" s="11" t="s">
        <v>11502</v>
      </c>
      <c r="AD1571" s="11" t="str">
        <f t="shared" si="289"/>
        <v>-</v>
      </c>
      <c r="AE1571" s="12"/>
      <c r="AF1571" s="12">
        <f t="shared" si="290"/>
        <v>0</v>
      </c>
      <c r="AG1571" s="13" t="s">
        <v>11502</v>
      </c>
      <c r="AH1571" s="13" t="str">
        <f t="shared" si="291"/>
        <v>-</v>
      </c>
      <c r="AI1571" s="14">
        <v>2</v>
      </c>
      <c r="AJ1571" s="14">
        <f t="shared" si="292"/>
        <v>3</v>
      </c>
      <c r="AK1571" s="15" t="s">
        <v>11497</v>
      </c>
      <c r="AL1571" s="15" t="str">
        <f t="shared" si="293"/>
        <v>-</v>
      </c>
      <c r="AM1571" s="12"/>
      <c r="AN1571" s="12">
        <f t="shared" si="294"/>
        <v>0</v>
      </c>
      <c r="AO1571" s="16" t="s">
        <v>11502</v>
      </c>
      <c r="AP1571" s="16" t="str">
        <f t="shared" si="295"/>
        <v>-</v>
      </c>
      <c r="AQ1571" s="12">
        <v>3</v>
      </c>
      <c r="AR1571" s="12">
        <f t="shared" si="296"/>
        <v>4</v>
      </c>
      <c r="AS1571" s="14" t="s">
        <v>11498</v>
      </c>
      <c r="AT1571" s="14" t="str">
        <f t="shared" si="297"/>
        <v>-</v>
      </c>
      <c r="AU1571"/>
      <c r="AV1571" s="15" t="s">
        <v>11502</v>
      </c>
      <c r="AW1571" s="15" t="str">
        <f t="shared" si="298"/>
        <v>-</v>
      </c>
      <c r="AX1571"/>
      <c r="AY1571" s="17" t="s">
        <v>11502</v>
      </c>
      <c r="AZ1571" s="17" t="str">
        <f t="shared" si="299"/>
        <v>-</v>
      </c>
      <c r="BA1571"/>
    </row>
    <row r="1572" spans="1:53" x14ac:dyDescent="0.3">
      <c r="A1572" t="s">
        <v>4548</v>
      </c>
      <c r="B1572" t="s">
        <v>529</v>
      </c>
      <c r="C1572" t="s">
        <v>4549</v>
      </c>
      <c r="D1572" t="s">
        <v>4490</v>
      </c>
      <c r="E1572" t="str">
        <f>LEFT(Table_Query_from_QDB_Production___SQL_Server[[#This Row],[ttl_class_ttl_outl]],1)</f>
        <v>6</v>
      </c>
      <c r="F1572" t="str">
        <f>UPPER(IFERROR(VLOOKUP(Table_Query_from_QDB_Production___SQL_Server[[#This Row],[cto_osc_code]],'CTO-OSC Table'!$A$2:$B$24,2,FALSE),"Undefined"))</f>
        <v>LIBRARIANS</v>
      </c>
      <c r="G1572" t="str">
        <f>UPPER(IFERROR(VLOOKUP(Table_Query_from_QDB_Production___SQL_Server[[#This Row],[ttl_class_ttl_outl]],'Title Class Table'!$A$2:$C$146,2,FALSE),"Undefined"))</f>
        <v>ASSOCIATE AND ASSISTANT UNIVERSITY LIBRARIAN</v>
      </c>
      <c r="H1572" t="s">
        <v>11449</v>
      </c>
      <c r="I1572">
        <v>4</v>
      </c>
      <c r="K1572" t="str">
        <f>IFERROR(VLOOKUP(Table_Query_from_QDB_Production___SQL_Server[[#This Row],[step_2_seq]],'Employee Benefit Groups'!#REF!,2,FALSE),"-")</f>
        <v>-</v>
      </c>
      <c r="M1572" t="str">
        <f>IFERROR(VLOOKUP(Table_Query_from_QDB_Production___SQL_Server[[#This Row],[step_4_seq]],'Employee Benefit Groups'!#REF!,2,FALSE),"-")</f>
        <v>-</v>
      </c>
      <c r="O1572" t="str">
        <f>IFERROR(VLOOKUP(Table_Query_from_QDB_Production___SQL_Server[[#This Row],[step_4_seq2]],'Employee Benefit Groups'!#REF!,2,FALSE),"-")</f>
        <v>-</v>
      </c>
      <c r="P1572">
        <v>3</v>
      </c>
      <c r="Q1572" t="str">
        <f>IFERROR(VLOOKUP(Table_Query_from_QDB_Production___SQL_Server[[#This Row],[step_5_seq]],'Employee Benefit Groups'!#REF!,2,FALSE),"-")</f>
        <v>-</v>
      </c>
      <c r="S1572" t="str">
        <f>IFERROR(VLOOKUP(Table_Query_from_QDB_Production___SQL_Server[[#This Row],[step_6_seq]],'Employee Benefit Groups'!#REF!,2,FALSE),"-")</f>
        <v>-</v>
      </c>
      <c r="T1572">
        <v>4</v>
      </c>
      <c r="U1572" t="str">
        <f>IFERROR(VLOOKUP(Table_Query_from_QDB_Production___SQL_Server[[#This Row],[step_7_seq]],'Employee Benefit Groups'!#REF!,2,FALSE),"-")</f>
        <v>-</v>
      </c>
      <c r="W1572" t="str">
        <f>IFERROR(VLOOKUP(Table_Query_from_QDB_Production___SQL_Server[[#This Row],[step_8_seq]],'Employee Benefit Groups'!#REF!,2,FALSE),"-")</f>
        <v>-</v>
      </c>
      <c r="Y1572" t="str">
        <f>IFERROR(VLOOKUP(Table_Query_from_QDB_Production___SQL_Server[[#This Row],[step_9_seq]],'Employee Benefit Groups'!#REF!,2,FALSE),"-")</f>
        <v>-</v>
      </c>
      <c r="AA1572" s="15"/>
      <c r="AB1572" s="15">
        <f t="shared" si="288"/>
        <v>0</v>
      </c>
      <c r="AC1572" s="11" t="s">
        <v>11502</v>
      </c>
      <c r="AD1572" s="11" t="str">
        <f t="shared" si="289"/>
        <v>-</v>
      </c>
      <c r="AE1572" s="12"/>
      <c r="AF1572" s="12">
        <f t="shared" si="290"/>
        <v>0</v>
      </c>
      <c r="AG1572" s="13" t="s">
        <v>11502</v>
      </c>
      <c r="AH1572" s="13" t="str">
        <f t="shared" si="291"/>
        <v>-</v>
      </c>
      <c r="AI1572" s="14">
        <v>2</v>
      </c>
      <c r="AJ1572" s="14">
        <f t="shared" si="292"/>
        <v>3</v>
      </c>
      <c r="AK1572" s="15" t="s">
        <v>11497</v>
      </c>
      <c r="AL1572" s="15" t="str">
        <f t="shared" si="293"/>
        <v>-</v>
      </c>
      <c r="AM1572" s="12"/>
      <c r="AN1572" s="12">
        <f t="shared" si="294"/>
        <v>0</v>
      </c>
      <c r="AO1572" s="16" t="s">
        <v>11502</v>
      </c>
      <c r="AP1572" s="16" t="str">
        <f t="shared" si="295"/>
        <v>-</v>
      </c>
      <c r="AQ1572" s="12">
        <v>3</v>
      </c>
      <c r="AR1572" s="12">
        <f t="shared" si="296"/>
        <v>4</v>
      </c>
      <c r="AS1572" s="14" t="s">
        <v>11498</v>
      </c>
      <c r="AT1572" s="14" t="str">
        <f t="shared" si="297"/>
        <v>-</v>
      </c>
      <c r="AU1572"/>
      <c r="AV1572" s="15" t="s">
        <v>11502</v>
      </c>
      <c r="AW1572" s="15" t="str">
        <f t="shared" si="298"/>
        <v>-</v>
      </c>
      <c r="AX1572"/>
      <c r="AY1572" s="17" t="s">
        <v>11502</v>
      </c>
      <c r="AZ1572" s="17" t="str">
        <f t="shared" si="299"/>
        <v>-</v>
      </c>
      <c r="BA1572"/>
    </row>
    <row r="1573" spans="1:53" x14ac:dyDescent="0.3">
      <c r="A1573" t="s">
        <v>4550</v>
      </c>
      <c r="B1573" t="s">
        <v>4551</v>
      </c>
      <c r="C1573" t="s">
        <v>4551</v>
      </c>
      <c r="D1573" t="s">
        <v>2211</v>
      </c>
      <c r="E1573" t="str">
        <f>LEFT(Table_Query_from_QDB_Production___SQL_Server[[#This Row],[ttl_class_ttl_outl]],1)</f>
        <v>9</v>
      </c>
      <c r="F1573" t="str">
        <f>UPPER(IFERROR(VLOOKUP(Table_Query_from_QDB_Production___SQL_Server[[#This Row],[cto_osc_code]],'CTO-OSC Table'!$A$2:$B$24,2,FALSE),"Undefined"))</f>
        <v>OTHER ACADEMIC PERSONNEL</v>
      </c>
      <c r="G1573" t="str">
        <f>UPPER(IFERROR(VLOOKUP(Table_Query_from_QDB_Production___SQL_Server[[#This Row],[ttl_class_ttl_outl]],'Title Class Table'!$A$2:$C$146,2,FALSE),"Undefined"))</f>
        <v>MISCELLANEOUS TITLES-SERIES</v>
      </c>
      <c r="H1573" t="s">
        <v>11449</v>
      </c>
      <c r="I1573">
        <v>4</v>
      </c>
      <c r="K1573" t="str">
        <f>IFERROR(VLOOKUP(Table_Query_from_QDB_Production___SQL_Server[[#This Row],[step_2_seq]],'Employee Benefit Groups'!#REF!,2,FALSE),"-")</f>
        <v>-</v>
      </c>
      <c r="M1573" t="str">
        <f>IFERROR(VLOOKUP(Table_Query_from_QDB_Production___SQL_Server[[#This Row],[step_4_seq]],'Employee Benefit Groups'!#REF!,2,FALSE),"-")</f>
        <v>-</v>
      </c>
      <c r="O1573" t="str">
        <f>IFERROR(VLOOKUP(Table_Query_from_QDB_Production___SQL_Server[[#This Row],[step_4_seq2]],'Employee Benefit Groups'!#REF!,2,FALSE),"-")</f>
        <v>-</v>
      </c>
      <c r="P1573">
        <v>3</v>
      </c>
      <c r="Q1573" t="str">
        <f>IFERROR(VLOOKUP(Table_Query_from_QDB_Production___SQL_Server[[#This Row],[step_5_seq]],'Employee Benefit Groups'!#REF!,2,FALSE),"-")</f>
        <v>-</v>
      </c>
      <c r="S1573" t="str">
        <f>IFERROR(VLOOKUP(Table_Query_from_QDB_Production___SQL_Server[[#This Row],[step_6_seq]],'Employee Benefit Groups'!#REF!,2,FALSE),"-")</f>
        <v>-</v>
      </c>
      <c r="T1573">
        <v>4</v>
      </c>
      <c r="U1573" t="str">
        <f>IFERROR(VLOOKUP(Table_Query_from_QDB_Production___SQL_Server[[#This Row],[step_7_seq]],'Employee Benefit Groups'!#REF!,2,FALSE),"-")</f>
        <v>-</v>
      </c>
      <c r="W1573" t="str">
        <f>IFERROR(VLOOKUP(Table_Query_from_QDB_Production___SQL_Server[[#This Row],[step_8_seq]],'Employee Benefit Groups'!#REF!,2,FALSE),"-")</f>
        <v>-</v>
      </c>
      <c r="Y1573" t="str">
        <f>IFERROR(VLOOKUP(Table_Query_from_QDB_Production___SQL_Server[[#This Row],[step_9_seq]],'Employee Benefit Groups'!#REF!,2,FALSE),"-")</f>
        <v>-</v>
      </c>
      <c r="AA1573" s="15"/>
      <c r="AB1573" s="15">
        <f t="shared" si="288"/>
        <v>0</v>
      </c>
      <c r="AC1573" s="11" t="s">
        <v>11502</v>
      </c>
      <c r="AD1573" s="11" t="str">
        <f t="shared" si="289"/>
        <v>-</v>
      </c>
      <c r="AE1573" s="12"/>
      <c r="AF1573" s="12">
        <f t="shared" si="290"/>
        <v>0</v>
      </c>
      <c r="AG1573" s="13" t="s">
        <v>11502</v>
      </c>
      <c r="AH1573" s="13" t="str">
        <f t="shared" si="291"/>
        <v>-</v>
      </c>
      <c r="AI1573" s="14">
        <v>2</v>
      </c>
      <c r="AJ1573" s="14">
        <f t="shared" si="292"/>
        <v>3</v>
      </c>
      <c r="AK1573" s="15" t="s">
        <v>11497</v>
      </c>
      <c r="AL1573" s="15" t="str">
        <f t="shared" si="293"/>
        <v>-</v>
      </c>
      <c r="AM1573" s="12"/>
      <c r="AN1573" s="12">
        <f t="shared" si="294"/>
        <v>0</v>
      </c>
      <c r="AO1573" s="16" t="s">
        <v>11502</v>
      </c>
      <c r="AP1573" s="16" t="str">
        <f t="shared" si="295"/>
        <v>-</v>
      </c>
      <c r="AQ1573" s="12">
        <v>3</v>
      </c>
      <c r="AR1573" s="12">
        <f t="shared" si="296"/>
        <v>4</v>
      </c>
      <c r="AS1573" s="14" t="s">
        <v>11498</v>
      </c>
      <c r="AT1573" s="14" t="str">
        <f t="shared" si="297"/>
        <v>-</v>
      </c>
      <c r="AU1573"/>
      <c r="AV1573" s="15" t="s">
        <v>11502</v>
      </c>
      <c r="AW1573" s="15" t="str">
        <f t="shared" si="298"/>
        <v>-</v>
      </c>
      <c r="AX1573"/>
      <c r="AY1573" s="17" t="s">
        <v>11502</v>
      </c>
      <c r="AZ1573" s="17" t="str">
        <f t="shared" si="299"/>
        <v>-</v>
      </c>
      <c r="BA1573"/>
    </row>
    <row r="1574" spans="1:53" x14ac:dyDescent="0.3">
      <c r="A1574" t="s">
        <v>4552</v>
      </c>
      <c r="B1574" t="s">
        <v>4553</v>
      </c>
      <c r="C1574" t="s">
        <v>4554</v>
      </c>
      <c r="D1574" t="s">
        <v>2211</v>
      </c>
      <c r="E1574" t="str">
        <f>LEFT(Table_Query_from_QDB_Production___SQL_Server[[#This Row],[ttl_class_ttl_outl]],1)</f>
        <v>9</v>
      </c>
      <c r="F1574" t="str">
        <f>UPPER(IFERROR(VLOOKUP(Table_Query_from_QDB_Production___SQL_Server[[#This Row],[cto_osc_code]],'CTO-OSC Table'!$A$2:$B$24,2,FALSE),"Undefined"))</f>
        <v>OTHER ACADEMIC PERSONNEL</v>
      </c>
      <c r="G1574" t="str">
        <f>UPPER(IFERROR(VLOOKUP(Table_Query_from_QDB_Production___SQL_Server[[#This Row],[ttl_class_ttl_outl]],'Title Class Table'!$A$2:$C$146,2,FALSE),"Undefined"))</f>
        <v>MISCELLANEOUS TITLES-SERIES</v>
      </c>
      <c r="H1574" t="s">
        <v>11449</v>
      </c>
      <c r="I1574">
        <v>4</v>
      </c>
      <c r="K1574" t="str">
        <f>IFERROR(VLOOKUP(Table_Query_from_QDB_Production___SQL_Server[[#This Row],[step_2_seq]],'Employee Benefit Groups'!#REF!,2,FALSE),"-")</f>
        <v>-</v>
      </c>
      <c r="M1574" t="str">
        <f>IFERROR(VLOOKUP(Table_Query_from_QDB_Production___SQL_Server[[#This Row],[step_4_seq]],'Employee Benefit Groups'!#REF!,2,FALSE),"-")</f>
        <v>-</v>
      </c>
      <c r="O1574" t="str">
        <f>IFERROR(VLOOKUP(Table_Query_from_QDB_Production___SQL_Server[[#This Row],[step_4_seq2]],'Employee Benefit Groups'!#REF!,2,FALSE),"-")</f>
        <v>-</v>
      </c>
      <c r="P1574">
        <v>3</v>
      </c>
      <c r="Q1574" t="str">
        <f>IFERROR(VLOOKUP(Table_Query_from_QDB_Production___SQL_Server[[#This Row],[step_5_seq]],'Employee Benefit Groups'!#REF!,2,FALSE),"-")</f>
        <v>-</v>
      </c>
      <c r="S1574" t="str">
        <f>IFERROR(VLOOKUP(Table_Query_from_QDB_Production___SQL_Server[[#This Row],[step_6_seq]],'Employee Benefit Groups'!#REF!,2,FALSE),"-")</f>
        <v>-</v>
      </c>
      <c r="T1574">
        <v>4</v>
      </c>
      <c r="U1574" t="str">
        <f>IFERROR(VLOOKUP(Table_Query_from_QDB_Production___SQL_Server[[#This Row],[step_7_seq]],'Employee Benefit Groups'!#REF!,2,FALSE),"-")</f>
        <v>-</v>
      </c>
      <c r="W1574" t="str">
        <f>IFERROR(VLOOKUP(Table_Query_from_QDB_Production___SQL_Server[[#This Row],[step_8_seq]],'Employee Benefit Groups'!#REF!,2,FALSE),"-")</f>
        <v>-</v>
      </c>
      <c r="Y1574" t="str">
        <f>IFERROR(VLOOKUP(Table_Query_from_QDB_Production___SQL_Server[[#This Row],[step_9_seq]],'Employee Benefit Groups'!#REF!,2,FALSE),"-")</f>
        <v>-</v>
      </c>
      <c r="AA1574" s="15"/>
      <c r="AB1574" s="15">
        <f t="shared" si="288"/>
        <v>0</v>
      </c>
      <c r="AC1574" s="11" t="s">
        <v>11502</v>
      </c>
      <c r="AD1574" s="11" t="str">
        <f t="shared" si="289"/>
        <v>-</v>
      </c>
      <c r="AE1574" s="12"/>
      <c r="AF1574" s="12">
        <f t="shared" si="290"/>
        <v>0</v>
      </c>
      <c r="AG1574" s="13" t="s">
        <v>11502</v>
      </c>
      <c r="AH1574" s="13" t="str">
        <f t="shared" si="291"/>
        <v>-</v>
      </c>
      <c r="AI1574" s="14">
        <v>2</v>
      </c>
      <c r="AJ1574" s="14">
        <f t="shared" si="292"/>
        <v>3</v>
      </c>
      <c r="AK1574" s="15" t="s">
        <v>11497</v>
      </c>
      <c r="AL1574" s="15" t="str">
        <f t="shared" si="293"/>
        <v>-</v>
      </c>
      <c r="AM1574" s="12"/>
      <c r="AN1574" s="12">
        <f t="shared" si="294"/>
        <v>0</v>
      </c>
      <c r="AO1574" s="16" t="s">
        <v>11502</v>
      </c>
      <c r="AP1574" s="16" t="str">
        <f t="shared" si="295"/>
        <v>-</v>
      </c>
      <c r="AQ1574" s="12">
        <v>3</v>
      </c>
      <c r="AR1574" s="12">
        <f t="shared" si="296"/>
        <v>4</v>
      </c>
      <c r="AS1574" s="14" t="s">
        <v>11498</v>
      </c>
      <c r="AT1574" s="14" t="str">
        <f t="shared" si="297"/>
        <v>-</v>
      </c>
      <c r="AU1574"/>
      <c r="AV1574" s="15" t="s">
        <v>11502</v>
      </c>
      <c r="AW1574" s="15" t="str">
        <f t="shared" si="298"/>
        <v>-</v>
      </c>
      <c r="AX1574"/>
      <c r="AY1574" s="17" t="s">
        <v>11502</v>
      </c>
      <c r="AZ1574" s="17" t="str">
        <f t="shared" si="299"/>
        <v>-</v>
      </c>
      <c r="BA1574"/>
    </row>
    <row r="1575" spans="1:53" x14ac:dyDescent="0.3">
      <c r="A1575" t="s">
        <v>4555</v>
      </c>
      <c r="B1575" t="s">
        <v>4556</v>
      </c>
      <c r="C1575" t="s">
        <v>4557</v>
      </c>
      <c r="D1575" t="s">
        <v>2211</v>
      </c>
      <c r="E1575" t="str">
        <f>LEFT(Table_Query_from_QDB_Production___SQL_Server[[#This Row],[ttl_class_ttl_outl]],1)</f>
        <v>9</v>
      </c>
      <c r="F1575" t="str">
        <f>UPPER(IFERROR(VLOOKUP(Table_Query_from_QDB_Production___SQL_Server[[#This Row],[cto_osc_code]],'CTO-OSC Table'!$A$2:$B$24,2,FALSE),"Undefined"))</f>
        <v>OTHER ACADEMIC PERSONNEL</v>
      </c>
      <c r="G1575" t="str">
        <f>UPPER(IFERROR(VLOOKUP(Table_Query_from_QDB_Production___SQL_Server[[#This Row],[ttl_class_ttl_outl]],'Title Class Table'!$A$2:$C$146,2,FALSE),"Undefined"))</f>
        <v>MISCELLANEOUS TITLES-SERIES</v>
      </c>
      <c r="H1575" t="s">
        <v>11449</v>
      </c>
      <c r="I1575">
        <v>4</v>
      </c>
      <c r="K1575" t="str">
        <f>IFERROR(VLOOKUP(Table_Query_from_QDB_Production___SQL_Server[[#This Row],[step_2_seq]],'Employee Benefit Groups'!#REF!,2,FALSE),"-")</f>
        <v>-</v>
      </c>
      <c r="M1575" t="str">
        <f>IFERROR(VLOOKUP(Table_Query_from_QDB_Production___SQL_Server[[#This Row],[step_4_seq]],'Employee Benefit Groups'!#REF!,2,FALSE),"-")</f>
        <v>-</v>
      </c>
      <c r="O1575" t="str">
        <f>IFERROR(VLOOKUP(Table_Query_from_QDB_Production___SQL_Server[[#This Row],[step_4_seq2]],'Employee Benefit Groups'!#REF!,2,FALSE),"-")</f>
        <v>-</v>
      </c>
      <c r="P1575">
        <v>3</v>
      </c>
      <c r="Q1575" t="str">
        <f>IFERROR(VLOOKUP(Table_Query_from_QDB_Production___SQL_Server[[#This Row],[step_5_seq]],'Employee Benefit Groups'!#REF!,2,FALSE),"-")</f>
        <v>-</v>
      </c>
      <c r="S1575" t="str">
        <f>IFERROR(VLOOKUP(Table_Query_from_QDB_Production___SQL_Server[[#This Row],[step_6_seq]],'Employee Benefit Groups'!#REF!,2,FALSE),"-")</f>
        <v>-</v>
      </c>
      <c r="T1575">
        <v>4</v>
      </c>
      <c r="U1575" t="str">
        <f>IFERROR(VLOOKUP(Table_Query_from_QDB_Production___SQL_Server[[#This Row],[step_7_seq]],'Employee Benefit Groups'!#REF!,2,FALSE),"-")</f>
        <v>-</v>
      </c>
      <c r="W1575" t="str">
        <f>IFERROR(VLOOKUP(Table_Query_from_QDB_Production___SQL_Server[[#This Row],[step_8_seq]],'Employee Benefit Groups'!#REF!,2,FALSE),"-")</f>
        <v>-</v>
      </c>
      <c r="Y1575" t="str">
        <f>IFERROR(VLOOKUP(Table_Query_from_QDB_Production___SQL_Server[[#This Row],[step_9_seq]],'Employee Benefit Groups'!#REF!,2,FALSE),"-")</f>
        <v>-</v>
      </c>
      <c r="AA1575" s="15"/>
      <c r="AB1575" s="15">
        <f t="shared" si="288"/>
        <v>0</v>
      </c>
      <c r="AC1575" s="11" t="s">
        <v>11502</v>
      </c>
      <c r="AD1575" s="11" t="str">
        <f t="shared" si="289"/>
        <v>-</v>
      </c>
      <c r="AE1575" s="12"/>
      <c r="AF1575" s="12">
        <f t="shared" si="290"/>
        <v>0</v>
      </c>
      <c r="AG1575" s="13" t="s">
        <v>11502</v>
      </c>
      <c r="AH1575" s="13" t="str">
        <f t="shared" si="291"/>
        <v>-</v>
      </c>
      <c r="AI1575" s="14">
        <v>2</v>
      </c>
      <c r="AJ1575" s="14">
        <f t="shared" si="292"/>
        <v>3</v>
      </c>
      <c r="AK1575" s="15" t="s">
        <v>11497</v>
      </c>
      <c r="AL1575" s="15" t="str">
        <f t="shared" si="293"/>
        <v>-</v>
      </c>
      <c r="AM1575" s="12"/>
      <c r="AN1575" s="12">
        <f t="shared" si="294"/>
        <v>0</v>
      </c>
      <c r="AO1575" s="16" t="s">
        <v>11502</v>
      </c>
      <c r="AP1575" s="16" t="str">
        <f t="shared" si="295"/>
        <v>-</v>
      </c>
      <c r="AQ1575" s="12">
        <v>3</v>
      </c>
      <c r="AR1575" s="12">
        <f t="shared" si="296"/>
        <v>4</v>
      </c>
      <c r="AS1575" s="14" t="s">
        <v>11498</v>
      </c>
      <c r="AT1575" s="14" t="str">
        <f t="shared" si="297"/>
        <v>-</v>
      </c>
      <c r="AU1575"/>
      <c r="AV1575" s="15" t="s">
        <v>11502</v>
      </c>
      <c r="AW1575" s="15" t="str">
        <f t="shared" si="298"/>
        <v>-</v>
      </c>
      <c r="AX1575"/>
      <c r="AY1575" s="17" t="s">
        <v>11502</v>
      </c>
      <c r="AZ1575" s="17" t="str">
        <f t="shared" si="299"/>
        <v>-</v>
      </c>
      <c r="BA1575"/>
    </row>
    <row r="1576" spans="1:53" x14ac:dyDescent="0.3">
      <c r="A1576" t="s">
        <v>4558</v>
      </c>
      <c r="B1576" t="s">
        <v>529</v>
      </c>
      <c r="C1576" t="s">
        <v>4559</v>
      </c>
      <c r="D1576" t="s">
        <v>4501</v>
      </c>
      <c r="E1576" t="str">
        <f>LEFT(Table_Query_from_QDB_Production___SQL_Server[[#This Row],[ttl_class_ttl_outl]],1)</f>
        <v>6</v>
      </c>
      <c r="F1576" t="str">
        <f>UPPER(IFERROR(VLOOKUP(Table_Query_from_QDB_Production___SQL_Server[[#This Row],[cto_osc_code]],'CTO-OSC Table'!$A$2:$B$24,2,FALSE),"Undefined"))</f>
        <v>LIBRARIANS</v>
      </c>
      <c r="G1576" t="str">
        <f>UPPER(IFERROR(VLOOKUP(Table_Query_from_QDB_Production___SQL_Server[[#This Row],[ttl_class_ttl_outl]],'Title Class Table'!$A$2:$C$146,2,FALSE),"Undefined"))</f>
        <v>LIBRARIAN</v>
      </c>
      <c r="H1576" t="s">
        <v>11449</v>
      </c>
      <c r="I1576">
        <v>4</v>
      </c>
      <c r="K1576" t="str">
        <f>IFERROR(VLOOKUP(Table_Query_from_QDB_Production___SQL_Server[[#This Row],[step_2_seq]],'Employee Benefit Groups'!#REF!,2,FALSE),"-")</f>
        <v>-</v>
      </c>
      <c r="M1576" t="str">
        <f>IFERROR(VLOOKUP(Table_Query_from_QDB_Production___SQL_Server[[#This Row],[step_4_seq]],'Employee Benefit Groups'!#REF!,2,FALSE),"-")</f>
        <v>-</v>
      </c>
      <c r="O1576" t="str">
        <f>IFERROR(VLOOKUP(Table_Query_from_QDB_Production___SQL_Server[[#This Row],[step_4_seq2]],'Employee Benefit Groups'!#REF!,2,FALSE),"-")</f>
        <v>-</v>
      </c>
      <c r="P1576">
        <v>3</v>
      </c>
      <c r="Q1576" t="str">
        <f>IFERROR(VLOOKUP(Table_Query_from_QDB_Production___SQL_Server[[#This Row],[step_5_seq]],'Employee Benefit Groups'!#REF!,2,FALSE),"-")</f>
        <v>-</v>
      </c>
      <c r="S1576" t="str">
        <f>IFERROR(VLOOKUP(Table_Query_from_QDB_Production___SQL_Server[[#This Row],[step_6_seq]],'Employee Benefit Groups'!#REF!,2,FALSE),"-")</f>
        <v>-</v>
      </c>
      <c r="T1576">
        <v>4</v>
      </c>
      <c r="U1576" t="str">
        <f>IFERROR(VLOOKUP(Table_Query_from_QDB_Production___SQL_Server[[#This Row],[step_7_seq]],'Employee Benefit Groups'!#REF!,2,FALSE),"-")</f>
        <v>-</v>
      </c>
      <c r="W1576" t="str">
        <f>IFERROR(VLOOKUP(Table_Query_from_QDB_Production___SQL_Server[[#This Row],[step_8_seq]],'Employee Benefit Groups'!#REF!,2,FALSE),"-")</f>
        <v>-</v>
      </c>
      <c r="Y1576" t="str">
        <f>IFERROR(VLOOKUP(Table_Query_from_QDB_Production___SQL_Server[[#This Row],[step_9_seq]],'Employee Benefit Groups'!#REF!,2,FALSE),"-")</f>
        <v>-</v>
      </c>
      <c r="AA1576" s="15"/>
      <c r="AB1576" s="15">
        <f t="shared" si="288"/>
        <v>0</v>
      </c>
      <c r="AC1576" s="11" t="s">
        <v>11502</v>
      </c>
      <c r="AD1576" s="11" t="str">
        <f t="shared" si="289"/>
        <v>-</v>
      </c>
      <c r="AE1576" s="12"/>
      <c r="AF1576" s="12">
        <f t="shared" si="290"/>
        <v>0</v>
      </c>
      <c r="AG1576" s="13" t="s">
        <v>11502</v>
      </c>
      <c r="AH1576" s="13" t="str">
        <f t="shared" si="291"/>
        <v>-</v>
      </c>
      <c r="AI1576" s="14">
        <v>2</v>
      </c>
      <c r="AJ1576" s="14">
        <f t="shared" si="292"/>
        <v>3</v>
      </c>
      <c r="AK1576" s="15" t="s">
        <v>11497</v>
      </c>
      <c r="AL1576" s="15" t="str">
        <f t="shared" si="293"/>
        <v>-</v>
      </c>
      <c r="AM1576" s="12"/>
      <c r="AN1576" s="12">
        <f t="shared" si="294"/>
        <v>0</v>
      </c>
      <c r="AO1576" s="16" t="s">
        <v>11502</v>
      </c>
      <c r="AP1576" s="16" t="str">
        <f t="shared" si="295"/>
        <v>-</v>
      </c>
      <c r="AQ1576" s="12">
        <v>3</v>
      </c>
      <c r="AR1576" s="12">
        <f t="shared" si="296"/>
        <v>4</v>
      </c>
      <c r="AS1576" s="14" t="s">
        <v>11498</v>
      </c>
      <c r="AT1576" s="14" t="str">
        <f t="shared" si="297"/>
        <v>-</v>
      </c>
      <c r="AU1576"/>
      <c r="AV1576" s="15" t="s">
        <v>11502</v>
      </c>
      <c r="AW1576" s="15" t="str">
        <f t="shared" si="298"/>
        <v>-</v>
      </c>
      <c r="AX1576"/>
      <c r="AY1576" s="17" t="s">
        <v>11502</v>
      </c>
      <c r="AZ1576" s="17" t="str">
        <f t="shared" si="299"/>
        <v>-</v>
      </c>
      <c r="BA1576"/>
    </row>
    <row r="1577" spans="1:53" x14ac:dyDescent="0.3">
      <c r="A1577" t="s">
        <v>4560</v>
      </c>
      <c r="B1577" t="s">
        <v>529</v>
      </c>
      <c r="C1577" t="s">
        <v>4561</v>
      </c>
      <c r="D1577" t="s">
        <v>4501</v>
      </c>
      <c r="E1577" t="str">
        <f>LEFT(Table_Query_from_QDB_Production___SQL_Server[[#This Row],[ttl_class_ttl_outl]],1)</f>
        <v>6</v>
      </c>
      <c r="F1577" t="str">
        <f>UPPER(IFERROR(VLOOKUP(Table_Query_from_QDB_Production___SQL_Server[[#This Row],[cto_osc_code]],'CTO-OSC Table'!$A$2:$B$24,2,FALSE),"Undefined"))</f>
        <v>LIBRARIANS</v>
      </c>
      <c r="G1577" t="str">
        <f>UPPER(IFERROR(VLOOKUP(Table_Query_from_QDB_Production___SQL_Server[[#This Row],[ttl_class_ttl_outl]],'Title Class Table'!$A$2:$C$146,2,FALSE),"Undefined"))</f>
        <v>LIBRARIAN</v>
      </c>
      <c r="H1577" t="s">
        <v>11449</v>
      </c>
      <c r="I1577">
        <v>4</v>
      </c>
      <c r="K1577" t="str">
        <f>IFERROR(VLOOKUP(Table_Query_from_QDB_Production___SQL_Server[[#This Row],[step_2_seq]],'Employee Benefit Groups'!#REF!,2,FALSE),"-")</f>
        <v>-</v>
      </c>
      <c r="M1577" t="str">
        <f>IFERROR(VLOOKUP(Table_Query_from_QDB_Production___SQL_Server[[#This Row],[step_4_seq]],'Employee Benefit Groups'!#REF!,2,FALSE),"-")</f>
        <v>-</v>
      </c>
      <c r="O1577" t="str">
        <f>IFERROR(VLOOKUP(Table_Query_from_QDB_Production___SQL_Server[[#This Row],[step_4_seq2]],'Employee Benefit Groups'!#REF!,2,FALSE),"-")</f>
        <v>-</v>
      </c>
      <c r="P1577">
        <v>3</v>
      </c>
      <c r="Q1577" t="str">
        <f>IFERROR(VLOOKUP(Table_Query_from_QDB_Production___SQL_Server[[#This Row],[step_5_seq]],'Employee Benefit Groups'!#REF!,2,FALSE),"-")</f>
        <v>-</v>
      </c>
      <c r="S1577" t="str">
        <f>IFERROR(VLOOKUP(Table_Query_from_QDB_Production___SQL_Server[[#This Row],[step_6_seq]],'Employee Benefit Groups'!#REF!,2,FALSE),"-")</f>
        <v>-</v>
      </c>
      <c r="T1577">
        <v>4</v>
      </c>
      <c r="U1577" t="str">
        <f>IFERROR(VLOOKUP(Table_Query_from_QDB_Production___SQL_Server[[#This Row],[step_7_seq]],'Employee Benefit Groups'!#REF!,2,FALSE),"-")</f>
        <v>-</v>
      </c>
      <c r="W1577" t="str">
        <f>IFERROR(VLOOKUP(Table_Query_from_QDB_Production___SQL_Server[[#This Row],[step_8_seq]],'Employee Benefit Groups'!#REF!,2,FALSE),"-")</f>
        <v>-</v>
      </c>
      <c r="Y1577" t="str">
        <f>IFERROR(VLOOKUP(Table_Query_from_QDB_Production___SQL_Server[[#This Row],[step_9_seq]],'Employee Benefit Groups'!#REF!,2,FALSE),"-")</f>
        <v>-</v>
      </c>
      <c r="AA1577" s="15"/>
      <c r="AB1577" s="15">
        <f t="shared" si="288"/>
        <v>0</v>
      </c>
      <c r="AC1577" s="11" t="s">
        <v>11502</v>
      </c>
      <c r="AD1577" s="11" t="str">
        <f t="shared" si="289"/>
        <v>-</v>
      </c>
      <c r="AE1577" s="12"/>
      <c r="AF1577" s="12">
        <f t="shared" si="290"/>
        <v>0</v>
      </c>
      <c r="AG1577" s="13" t="s">
        <v>11502</v>
      </c>
      <c r="AH1577" s="13" t="str">
        <f t="shared" si="291"/>
        <v>-</v>
      </c>
      <c r="AI1577" s="14">
        <v>2</v>
      </c>
      <c r="AJ1577" s="14">
        <f t="shared" si="292"/>
        <v>3</v>
      </c>
      <c r="AK1577" s="15" t="s">
        <v>11497</v>
      </c>
      <c r="AL1577" s="15" t="str">
        <f t="shared" si="293"/>
        <v>-</v>
      </c>
      <c r="AM1577" s="12"/>
      <c r="AN1577" s="12">
        <f t="shared" si="294"/>
        <v>0</v>
      </c>
      <c r="AO1577" s="16" t="s">
        <v>11502</v>
      </c>
      <c r="AP1577" s="16" t="str">
        <f t="shared" si="295"/>
        <v>-</v>
      </c>
      <c r="AQ1577" s="12">
        <v>3</v>
      </c>
      <c r="AR1577" s="12">
        <f t="shared" si="296"/>
        <v>4</v>
      </c>
      <c r="AS1577" s="14" t="s">
        <v>11498</v>
      </c>
      <c r="AT1577" s="14" t="str">
        <f t="shared" si="297"/>
        <v>-</v>
      </c>
      <c r="AU1577"/>
      <c r="AV1577" s="15" t="s">
        <v>11502</v>
      </c>
      <c r="AW1577" s="15" t="str">
        <f t="shared" si="298"/>
        <v>-</v>
      </c>
      <c r="AX1577"/>
      <c r="AY1577" s="17" t="s">
        <v>11502</v>
      </c>
      <c r="AZ1577" s="17" t="str">
        <f t="shared" si="299"/>
        <v>-</v>
      </c>
      <c r="BA1577"/>
    </row>
    <row r="1578" spans="1:53" x14ac:dyDescent="0.3">
      <c r="A1578" t="s">
        <v>4562</v>
      </c>
      <c r="B1578" t="s">
        <v>529</v>
      </c>
      <c r="C1578" t="s">
        <v>4563</v>
      </c>
      <c r="D1578" t="s">
        <v>4501</v>
      </c>
      <c r="E1578" t="str">
        <f>LEFT(Table_Query_from_QDB_Production___SQL_Server[[#This Row],[ttl_class_ttl_outl]],1)</f>
        <v>6</v>
      </c>
      <c r="F1578" t="str">
        <f>UPPER(IFERROR(VLOOKUP(Table_Query_from_QDB_Production___SQL_Server[[#This Row],[cto_osc_code]],'CTO-OSC Table'!$A$2:$B$24,2,FALSE),"Undefined"))</f>
        <v>LIBRARIANS</v>
      </c>
      <c r="G1578" t="str">
        <f>UPPER(IFERROR(VLOOKUP(Table_Query_from_QDB_Production___SQL_Server[[#This Row],[ttl_class_ttl_outl]],'Title Class Table'!$A$2:$C$146,2,FALSE),"Undefined"))</f>
        <v>LIBRARIAN</v>
      </c>
      <c r="H1578" t="s">
        <v>11449</v>
      </c>
      <c r="I1578">
        <v>4</v>
      </c>
      <c r="K1578" t="str">
        <f>IFERROR(VLOOKUP(Table_Query_from_QDB_Production___SQL_Server[[#This Row],[step_2_seq]],'Employee Benefit Groups'!#REF!,2,FALSE),"-")</f>
        <v>-</v>
      </c>
      <c r="M1578" t="str">
        <f>IFERROR(VLOOKUP(Table_Query_from_QDB_Production___SQL_Server[[#This Row],[step_4_seq]],'Employee Benefit Groups'!#REF!,2,FALSE),"-")</f>
        <v>-</v>
      </c>
      <c r="O1578" t="str">
        <f>IFERROR(VLOOKUP(Table_Query_from_QDB_Production___SQL_Server[[#This Row],[step_4_seq2]],'Employee Benefit Groups'!#REF!,2,FALSE),"-")</f>
        <v>-</v>
      </c>
      <c r="P1578">
        <v>3</v>
      </c>
      <c r="Q1578" t="str">
        <f>IFERROR(VLOOKUP(Table_Query_from_QDB_Production___SQL_Server[[#This Row],[step_5_seq]],'Employee Benefit Groups'!#REF!,2,FALSE),"-")</f>
        <v>-</v>
      </c>
      <c r="S1578" t="str">
        <f>IFERROR(VLOOKUP(Table_Query_from_QDB_Production___SQL_Server[[#This Row],[step_6_seq]],'Employee Benefit Groups'!#REF!,2,FALSE),"-")</f>
        <v>-</v>
      </c>
      <c r="T1578">
        <v>4</v>
      </c>
      <c r="U1578" t="str">
        <f>IFERROR(VLOOKUP(Table_Query_from_QDB_Production___SQL_Server[[#This Row],[step_7_seq]],'Employee Benefit Groups'!#REF!,2,FALSE),"-")</f>
        <v>-</v>
      </c>
      <c r="W1578" t="str">
        <f>IFERROR(VLOOKUP(Table_Query_from_QDB_Production___SQL_Server[[#This Row],[step_8_seq]],'Employee Benefit Groups'!#REF!,2,FALSE),"-")</f>
        <v>-</v>
      </c>
      <c r="Y1578" t="str">
        <f>IFERROR(VLOOKUP(Table_Query_from_QDB_Production___SQL_Server[[#This Row],[step_9_seq]],'Employee Benefit Groups'!#REF!,2,FALSE),"-")</f>
        <v>-</v>
      </c>
      <c r="AA1578" s="15"/>
      <c r="AB1578" s="15">
        <f t="shared" si="288"/>
        <v>0</v>
      </c>
      <c r="AC1578" s="11" t="s">
        <v>11502</v>
      </c>
      <c r="AD1578" s="11" t="str">
        <f t="shared" si="289"/>
        <v>-</v>
      </c>
      <c r="AE1578" s="12"/>
      <c r="AF1578" s="12">
        <f t="shared" si="290"/>
        <v>0</v>
      </c>
      <c r="AG1578" s="13" t="s">
        <v>11502</v>
      </c>
      <c r="AH1578" s="13" t="str">
        <f t="shared" si="291"/>
        <v>-</v>
      </c>
      <c r="AI1578" s="14">
        <v>2</v>
      </c>
      <c r="AJ1578" s="14">
        <f t="shared" si="292"/>
        <v>3</v>
      </c>
      <c r="AK1578" s="15" t="s">
        <v>11497</v>
      </c>
      <c r="AL1578" s="15" t="str">
        <f t="shared" si="293"/>
        <v>-</v>
      </c>
      <c r="AM1578" s="12"/>
      <c r="AN1578" s="12">
        <f t="shared" si="294"/>
        <v>0</v>
      </c>
      <c r="AO1578" s="16" t="s">
        <v>11502</v>
      </c>
      <c r="AP1578" s="16" t="str">
        <f t="shared" si="295"/>
        <v>-</v>
      </c>
      <c r="AQ1578" s="12">
        <v>3</v>
      </c>
      <c r="AR1578" s="12">
        <f t="shared" si="296"/>
        <v>4</v>
      </c>
      <c r="AS1578" s="14" t="s">
        <v>11498</v>
      </c>
      <c r="AT1578" s="14" t="str">
        <f t="shared" si="297"/>
        <v>-</v>
      </c>
      <c r="AU1578"/>
      <c r="AV1578" s="15" t="s">
        <v>11502</v>
      </c>
      <c r="AW1578" s="15" t="str">
        <f t="shared" si="298"/>
        <v>-</v>
      </c>
      <c r="AX1578"/>
      <c r="AY1578" s="17" t="s">
        <v>11502</v>
      </c>
      <c r="AZ1578" s="17" t="str">
        <f t="shared" si="299"/>
        <v>-</v>
      </c>
      <c r="BA1578"/>
    </row>
    <row r="1579" spans="1:53" x14ac:dyDescent="0.3">
      <c r="A1579" t="s">
        <v>4564</v>
      </c>
      <c r="B1579" t="s">
        <v>529</v>
      </c>
      <c r="C1579" t="s">
        <v>4565</v>
      </c>
      <c r="D1579" t="s">
        <v>4511</v>
      </c>
      <c r="E1579" t="str">
        <f>LEFT(Table_Query_from_QDB_Production___SQL_Server[[#This Row],[ttl_class_ttl_outl]],1)</f>
        <v>6</v>
      </c>
      <c r="F1579" t="str">
        <f>UPPER(IFERROR(VLOOKUP(Table_Query_from_QDB_Production___SQL_Server[[#This Row],[cto_osc_code]],'CTO-OSC Table'!$A$2:$B$24,2,FALSE),"Undefined"))</f>
        <v>LIBRARIANS</v>
      </c>
      <c r="G1579" t="str">
        <f>UPPER(IFERROR(VLOOKUP(Table_Query_from_QDB_Production___SQL_Server[[#This Row],[ttl_class_ttl_outl]],'Title Class Table'!$A$2:$C$146,2,FALSE),"Undefined"))</f>
        <v>VISITING LIBRARIAN</v>
      </c>
      <c r="H1579" t="s">
        <v>11449</v>
      </c>
      <c r="I1579">
        <v>4</v>
      </c>
      <c r="K1579" t="str">
        <f>IFERROR(VLOOKUP(Table_Query_from_QDB_Production___SQL_Server[[#This Row],[step_2_seq]],'Employee Benefit Groups'!#REF!,2,FALSE),"-")</f>
        <v>-</v>
      </c>
      <c r="M1579" t="str">
        <f>IFERROR(VLOOKUP(Table_Query_from_QDB_Production___SQL_Server[[#This Row],[step_4_seq]],'Employee Benefit Groups'!#REF!,2,FALSE),"-")</f>
        <v>-</v>
      </c>
      <c r="O1579" t="str">
        <f>IFERROR(VLOOKUP(Table_Query_from_QDB_Production___SQL_Server[[#This Row],[step_4_seq2]],'Employee Benefit Groups'!#REF!,2,FALSE),"-")</f>
        <v>-</v>
      </c>
      <c r="P1579">
        <v>3</v>
      </c>
      <c r="Q1579" t="str">
        <f>IFERROR(VLOOKUP(Table_Query_from_QDB_Production___SQL_Server[[#This Row],[step_5_seq]],'Employee Benefit Groups'!#REF!,2,FALSE),"-")</f>
        <v>-</v>
      </c>
      <c r="S1579" t="str">
        <f>IFERROR(VLOOKUP(Table_Query_from_QDB_Production___SQL_Server[[#This Row],[step_6_seq]],'Employee Benefit Groups'!#REF!,2,FALSE),"-")</f>
        <v>-</v>
      </c>
      <c r="T1579">
        <v>4</v>
      </c>
      <c r="U1579" t="str">
        <f>IFERROR(VLOOKUP(Table_Query_from_QDB_Production___SQL_Server[[#This Row],[step_7_seq]],'Employee Benefit Groups'!#REF!,2,FALSE),"-")</f>
        <v>-</v>
      </c>
      <c r="W1579" t="str">
        <f>IFERROR(VLOOKUP(Table_Query_from_QDB_Production___SQL_Server[[#This Row],[step_8_seq]],'Employee Benefit Groups'!#REF!,2,FALSE),"-")</f>
        <v>-</v>
      </c>
      <c r="Y1579" t="str">
        <f>IFERROR(VLOOKUP(Table_Query_from_QDB_Production___SQL_Server[[#This Row],[step_9_seq]],'Employee Benefit Groups'!#REF!,2,FALSE),"-")</f>
        <v>-</v>
      </c>
      <c r="AA1579" s="15"/>
      <c r="AB1579" s="15">
        <f t="shared" si="288"/>
        <v>0</v>
      </c>
      <c r="AC1579" s="11" t="s">
        <v>11502</v>
      </c>
      <c r="AD1579" s="11" t="str">
        <f t="shared" si="289"/>
        <v>-</v>
      </c>
      <c r="AE1579" s="12"/>
      <c r="AF1579" s="12">
        <f t="shared" si="290"/>
        <v>0</v>
      </c>
      <c r="AG1579" s="13" t="s">
        <v>11502</v>
      </c>
      <c r="AH1579" s="13" t="str">
        <f t="shared" si="291"/>
        <v>-</v>
      </c>
      <c r="AI1579" s="14">
        <v>2</v>
      </c>
      <c r="AJ1579" s="14">
        <f t="shared" si="292"/>
        <v>3</v>
      </c>
      <c r="AK1579" s="15" t="s">
        <v>11497</v>
      </c>
      <c r="AL1579" s="15" t="str">
        <f t="shared" si="293"/>
        <v>-</v>
      </c>
      <c r="AM1579" s="12"/>
      <c r="AN1579" s="12">
        <f t="shared" si="294"/>
        <v>0</v>
      </c>
      <c r="AO1579" s="16" t="s">
        <v>11502</v>
      </c>
      <c r="AP1579" s="16" t="str">
        <f t="shared" si="295"/>
        <v>-</v>
      </c>
      <c r="AQ1579" s="12">
        <v>3</v>
      </c>
      <c r="AR1579" s="12">
        <f t="shared" si="296"/>
        <v>4</v>
      </c>
      <c r="AS1579" s="14" t="s">
        <v>11498</v>
      </c>
      <c r="AT1579" s="14" t="str">
        <f t="shared" si="297"/>
        <v>-</v>
      </c>
      <c r="AU1579"/>
      <c r="AV1579" s="15" t="s">
        <v>11502</v>
      </c>
      <c r="AW1579" s="15" t="str">
        <f t="shared" si="298"/>
        <v>-</v>
      </c>
      <c r="AX1579"/>
      <c r="AY1579" s="17" t="s">
        <v>11502</v>
      </c>
      <c r="AZ1579" s="17" t="str">
        <f t="shared" si="299"/>
        <v>-</v>
      </c>
      <c r="BA1579"/>
    </row>
    <row r="1580" spans="1:53" x14ac:dyDescent="0.3">
      <c r="A1580" t="s">
        <v>4566</v>
      </c>
      <c r="B1580" t="s">
        <v>529</v>
      </c>
      <c r="C1580" t="s">
        <v>4567</v>
      </c>
      <c r="D1580" t="s">
        <v>4501</v>
      </c>
      <c r="E1580" t="str">
        <f>LEFT(Table_Query_from_QDB_Production___SQL_Server[[#This Row],[ttl_class_ttl_outl]],1)</f>
        <v>6</v>
      </c>
      <c r="F1580" t="str">
        <f>UPPER(IFERROR(VLOOKUP(Table_Query_from_QDB_Production___SQL_Server[[#This Row],[cto_osc_code]],'CTO-OSC Table'!$A$2:$B$24,2,FALSE),"Undefined"))</f>
        <v>LIBRARIANS</v>
      </c>
      <c r="G1580" t="str">
        <f>UPPER(IFERROR(VLOOKUP(Table_Query_from_QDB_Production___SQL_Server[[#This Row],[ttl_class_ttl_outl]],'Title Class Table'!$A$2:$C$146,2,FALSE),"Undefined"))</f>
        <v>LIBRARIAN</v>
      </c>
      <c r="H1580" t="s">
        <v>11449</v>
      </c>
      <c r="I1580">
        <v>4</v>
      </c>
      <c r="K1580" t="str">
        <f>IFERROR(VLOOKUP(Table_Query_from_QDB_Production___SQL_Server[[#This Row],[step_2_seq]],'Employee Benefit Groups'!#REF!,2,FALSE),"-")</f>
        <v>-</v>
      </c>
      <c r="M1580" t="str">
        <f>IFERROR(VLOOKUP(Table_Query_from_QDB_Production___SQL_Server[[#This Row],[step_4_seq]],'Employee Benefit Groups'!#REF!,2,FALSE),"-")</f>
        <v>-</v>
      </c>
      <c r="O1580" t="str">
        <f>IFERROR(VLOOKUP(Table_Query_from_QDB_Production___SQL_Server[[#This Row],[step_4_seq2]],'Employee Benefit Groups'!#REF!,2,FALSE),"-")</f>
        <v>-</v>
      </c>
      <c r="P1580">
        <v>3</v>
      </c>
      <c r="Q1580" t="str">
        <f>IFERROR(VLOOKUP(Table_Query_from_QDB_Production___SQL_Server[[#This Row],[step_5_seq]],'Employee Benefit Groups'!#REF!,2,FALSE),"-")</f>
        <v>-</v>
      </c>
      <c r="S1580" t="str">
        <f>IFERROR(VLOOKUP(Table_Query_from_QDB_Production___SQL_Server[[#This Row],[step_6_seq]],'Employee Benefit Groups'!#REF!,2,FALSE),"-")</f>
        <v>-</v>
      </c>
      <c r="T1580">
        <v>4</v>
      </c>
      <c r="U1580" t="str">
        <f>IFERROR(VLOOKUP(Table_Query_from_QDB_Production___SQL_Server[[#This Row],[step_7_seq]],'Employee Benefit Groups'!#REF!,2,FALSE),"-")</f>
        <v>-</v>
      </c>
      <c r="W1580" t="str">
        <f>IFERROR(VLOOKUP(Table_Query_from_QDB_Production___SQL_Server[[#This Row],[step_8_seq]],'Employee Benefit Groups'!#REF!,2,FALSE),"-")</f>
        <v>-</v>
      </c>
      <c r="Y1580" t="str">
        <f>IFERROR(VLOOKUP(Table_Query_from_QDB_Production___SQL_Server[[#This Row],[step_9_seq]],'Employee Benefit Groups'!#REF!,2,FALSE),"-")</f>
        <v>-</v>
      </c>
      <c r="AA1580" s="15"/>
      <c r="AB1580" s="15">
        <f t="shared" si="288"/>
        <v>0</v>
      </c>
      <c r="AC1580" s="11" t="s">
        <v>11502</v>
      </c>
      <c r="AD1580" s="11" t="str">
        <f t="shared" si="289"/>
        <v>-</v>
      </c>
      <c r="AE1580" s="12"/>
      <c r="AF1580" s="12">
        <f t="shared" si="290"/>
        <v>0</v>
      </c>
      <c r="AG1580" s="13" t="s">
        <v>11502</v>
      </c>
      <c r="AH1580" s="13" t="str">
        <f t="shared" si="291"/>
        <v>-</v>
      </c>
      <c r="AI1580" s="14">
        <v>2</v>
      </c>
      <c r="AJ1580" s="14">
        <f t="shared" si="292"/>
        <v>3</v>
      </c>
      <c r="AK1580" s="15" t="s">
        <v>11497</v>
      </c>
      <c r="AL1580" s="15" t="str">
        <f t="shared" si="293"/>
        <v>-</v>
      </c>
      <c r="AM1580" s="12"/>
      <c r="AN1580" s="12">
        <f t="shared" si="294"/>
        <v>0</v>
      </c>
      <c r="AO1580" s="16" t="s">
        <v>11502</v>
      </c>
      <c r="AP1580" s="16" t="str">
        <f t="shared" si="295"/>
        <v>-</v>
      </c>
      <c r="AQ1580" s="12">
        <v>3</v>
      </c>
      <c r="AR1580" s="12">
        <f t="shared" si="296"/>
        <v>4</v>
      </c>
      <c r="AS1580" s="14" t="s">
        <v>11498</v>
      </c>
      <c r="AT1580" s="14" t="str">
        <f t="shared" si="297"/>
        <v>-</v>
      </c>
      <c r="AU1580"/>
      <c r="AV1580" s="15" t="s">
        <v>11502</v>
      </c>
      <c r="AW1580" s="15" t="str">
        <f t="shared" si="298"/>
        <v>-</v>
      </c>
      <c r="AX1580"/>
      <c r="AY1580" s="17" t="s">
        <v>11502</v>
      </c>
      <c r="AZ1580" s="17" t="str">
        <f t="shared" si="299"/>
        <v>-</v>
      </c>
      <c r="BA1580"/>
    </row>
    <row r="1581" spans="1:53" x14ac:dyDescent="0.3">
      <c r="A1581" t="s">
        <v>4568</v>
      </c>
      <c r="B1581" t="s">
        <v>529</v>
      </c>
      <c r="C1581" t="s">
        <v>4569</v>
      </c>
      <c r="D1581" t="s">
        <v>4501</v>
      </c>
      <c r="E1581" t="str">
        <f>LEFT(Table_Query_from_QDB_Production___SQL_Server[[#This Row],[ttl_class_ttl_outl]],1)</f>
        <v>6</v>
      </c>
      <c r="F1581" t="str">
        <f>UPPER(IFERROR(VLOOKUP(Table_Query_from_QDB_Production___SQL_Server[[#This Row],[cto_osc_code]],'CTO-OSC Table'!$A$2:$B$24,2,FALSE),"Undefined"))</f>
        <v>LIBRARIANS</v>
      </c>
      <c r="G1581" t="str">
        <f>UPPER(IFERROR(VLOOKUP(Table_Query_from_QDB_Production___SQL_Server[[#This Row],[ttl_class_ttl_outl]],'Title Class Table'!$A$2:$C$146,2,FALSE),"Undefined"))</f>
        <v>LIBRARIAN</v>
      </c>
      <c r="H1581" t="s">
        <v>11449</v>
      </c>
      <c r="I1581">
        <v>4</v>
      </c>
      <c r="K1581" t="str">
        <f>IFERROR(VLOOKUP(Table_Query_from_QDB_Production___SQL_Server[[#This Row],[step_2_seq]],'Employee Benefit Groups'!#REF!,2,FALSE),"-")</f>
        <v>-</v>
      </c>
      <c r="M1581" t="str">
        <f>IFERROR(VLOOKUP(Table_Query_from_QDB_Production___SQL_Server[[#This Row],[step_4_seq]],'Employee Benefit Groups'!#REF!,2,FALSE),"-")</f>
        <v>-</v>
      </c>
      <c r="O1581" t="str">
        <f>IFERROR(VLOOKUP(Table_Query_from_QDB_Production___SQL_Server[[#This Row],[step_4_seq2]],'Employee Benefit Groups'!#REF!,2,FALSE),"-")</f>
        <v>-</v>
      </c>
      <c r="P1581">
        <v>3</v>
      </c>
      <c r="Q1581" t="str">
        <f>IFERROR(VLOOKUP(Table_Query_from_QDB_Production___SQL_Server[[#This Row],[step_5_seq]],'Employee Benefit Groups'!#REF!,2,FALSE),"-")</f>
        <v>-</v>
      </c>
      <c r="S1581" t="str">
        <f>IFERROR(VLOOKUP(Table_Query_from_QDB_Production___SQL_Server[[#This Row],[step_6_seq]],'Employee Benefit Groups'!#REF!,2,FALSE),"-")</f>
        <v>-</v>
      </c>
      <c r="T1581">
        <v>4</v>
      </c>
      <c r="U1581" t="str">
        <f>IFERROR(VLOOKUP(Table_Query_from_QDB_Production___SQL_Server[[#This Row],[step_7_seq]],'Employee Benefit Groups'!#REF!,2,FALSE),"-")</f>
        <v>-</v>
      </c>
      <c r="W1581" t="str">
        <f>IFERROR(VLOOKUP(Table_Query_from_QDB_Production___SQL_Server[[#This Row],[step_8_seq]],'Employee Benefit Groups'!#REF!,2,FALSE),"-")</f>
        <v>-</v>
      </c>
      <c r="Y1581" t="str">
        <f>IFERROR(VLOOKUP(Table_Query_from_QDB_Production___SQL_Server[[#This Row],[step_9_seq]],'Employee Benefit Groups'!#REF!,2,FALSE),"-")</f>
        <v>-</v>
      </c>
      <c r="AA1581" s="15"/>
      <c r="AB1581" s="15">
        <f t="shared" si="288"/>
        <v>0</v>
      </c>
      <c r="AC1581" s="11" t="s">
        <v>11502</v>
      </c>
      <c r="AD1581" s="11" t="str">
        <f t="shared" si="289"/>
        <v>-</v>
      </c>
      <c r="AE1581" s="12"/>
      <c r="AF1581" s="12">
        <f t="shared" si="290"/>
        <v>0</v>
      </c>
      <c r="AG1581" s="13" t="s">
        <v>11502</v>
      </c>
      <c r="AH1581" s="13" t="str">
        <f t="shared" si="291"/>
        <v>-</v>
      </c>
      <c r="AI1581" s="14">
        <v>2</v>
      </c>
      <c r="AJ1581" s="14">
        <f t="shared" si="292"/>
        <v>3</v>
      </c>
      <c r="AK1581" s="15" t="s">
        <v>11497</v>
      </c>
      <c r="AL1581" s="15" t="str">
        <f t="shared" si="293"/>
        <v>-</v>
      </c>
      <c r="AM1581" s="12"/>
      <c r="AN1581" s="12">
        <f t="shared" si="294"/>
        <v>0</v>
      </c>
      <c r="AO1581" s="16" t="s">
        <v>11502</v>
      </c>
      <c r="AP1581" s="16" t="str">
        <f t="shared" si="295"/>
        <v>-</v>
      </c>
      <c r="AQ1581" s="12">
        <v>3</v>
      </c>
      <c r="AR1581" s="12">
        <f t="shared" si="296"/>
        <v>4</v>
      </c>
      <c r="AS1581" s="14" t="s">
        <v>11498</v>
      </c>
      <c r="AT1581" s="14" t="str">
        <f t="shared" si="297"/>
        <v>-</v>
      </c>
      <c r="AU1581"/>
      <c r="AV1581" s="15" t="s">
        <v>11502</v>
      </c>
      <c r="AW1581" s="15" t="str">
        <f t="shared" si="298"/>
        <v>-</v>
      </c>
      <c r="AX1581"/>
      <c r="AY1581" s="17" t="s">
        <v>11502</v>
      </c>
      <c r="AZ1581" s="17" t="str">
        <f t="shared" si="299"/>
        <v>-</v>
      </c>
      <c r="BA1581"/>
    </row>
    <row r="1582" spans="1:53" x14ac:dyDescent="0.3">
      <c r="A1582" t="s">
        <v>4570</v>
      </c>
      <c r="B1582" t="s">
        <v>529</v>
      </c>
      <c r="C1582" t="s">
        <v>4571</v>
      </c>
      <c r="D1582" t="s">
        <v>4501</v>
      </c>
      <c r="E1582" t="str">
        <f>LEFT(Table_Query_from_QDB_Production___SQL_Server[[#This Row],[ttl_class_ttl_outl]],1)</f>
        <v>6</v>
      </c>
      <c r="F1582" t="str">
        <f>UPPER(IFERROR(VLOOKUP(Table_Query_from_QDB_Production___SQL_Server[[#This Row],[cto_osc_code]],'CTO-OSC Table'!$A$2:$B$24,2,FALSE),"Undefined"))</f>
        <v>LIBRARIANS</v>
      </c>
      <c r="G1582" t="str">
        <f>UPPER(IFERROR(VLOOKUP(Table_Query_from_QDB_Production___SQL_Server[[#This Row],[ttl_class_ttl_outl]],'Title Class Table'!$A$2:$C$146,2,FALSE),"Undefined"))</f>
        <v>LIBRARIAN</v>
      </c>
      <c r="H1582" t="s">
        <v>11449</v>
      </c>
      <c r="I1582">
        <v>4</v>
      </c>
      <c r="K1582" t="str">
        <f>IFERROR(VLOOKUP(Table_Query_from_QDB_Production___SQL_Server[[#This Row],[step_2_seq]],'Employee Benefit Groups'!#REF!,2,FALSE),"-")</f>
        <v>-</v>
      </c>
      <c r="M1582" t="str">
        <f>IFERROR(VLOOKUP(Table_Query_from_QDB_Production___SQL_Server[[#This Row],[step_4_seq]],'Employee Benefit Groups'!#REF!,2,FALSE),"-")</f>
        <v>-</v>
      </c>
      <c r="O1582" t="str">
        <f>IFERROR(VLOOKUP(Table_Query_from_QDB_Production___SQL_Server[[#This Row],[step_4_seq2]],'Employee Benefit Groups'!#REF!,2,FALSE),"-")</f>
        <v>-</v>
      </c>
      <c r="P1582">
        <v>3</v>
      </c>
      <c r="Q1582" t="str">
        <f>IFERROR(VLOOKUP(Table_Query_from_QDB_Production___SQL_Server[[#This Row],[step_5_seq]],'Employee Benefit Groups'!#REF!,2,FALSE),"-")</f>
        <v>-</v>
      </c>
      <c r="S1582" t="str">
        <f>IFERROR(VLOOKUP(Table_Query_from_QDB_Production___SQL_Server[[#This Row],[step_6_seq]],'Employee Benefit Groups'!#REF!,2,FALSE),"-")</f>
        <v>-</v>
      </c>
      <c r="T1582">
        <v>4</v>
      </c>
      <c r="U1582" t="str">
        <f>IFERROR(VLOOKUP(Table_Query_from_QDB_Production___SQL_Server[[#This Row],[step_7_seq]],'Employee Benefit Groups'!#REF!,2,FALSE),"-")</f>
        <v>-</v>
      </c>
      <c r="W1582" t="str">
        <f>IFERROR(VLOOKUP(Table_Query_from_QDB_Production___SQL_Server[[#This Row],[step_8_seq]],'Employee Benefit Groups'!#REF!,2,FALSE),"-")</f>
        <v>-</v>
      </c>
      <c r="Y1582" t="str">
        <f>IFERROR(VLOOKUP(Table_Query_from_QDB_Production___SQL_Server[[#This Row],[step_9_seq]],'Employee Benefit Groups'!#REF!,2,FALSE),"-")</f>
        <v>-</v>
      </c>
      <c r="AA1582" s="15"/>
      <c r="AB1582" s="15">
        <f t="shared" si="288"/>
        <v>0</v>
      </c>
      <c r="AC1582" s="11" t="s">
        <v>11502</v>
      </c>
      <c r="AD1582" s="11" t="str">
        <f t="shared" si="289"/>
        <v>-</v>
      </c>
      <c r="AE1582" s="12"/>
      <c r="AF1582" s="12">
        <f t="shared" si="290"/>
        <v>0</v>
      </c>
      <c r="AG1582" s="13" t="s">
        <v>11502</v>
      </c>
      <c r="AH1582" s="13" t="str">
        <f t="shared" si="291"/>
        <v>-</v>
      </c>
      <c r="AI1582" s="14">
        <v>2</v>
      </c>
      <c r="AJ1582" s="14">
        <f t="shared" si="292"/>
        <v>3</v>
      </c>
      <c r="AK1582" s="15" t="s">
        <v>11497</v>
      </c>
      <c r="AL1582" s="15" t="str">
        <f t="shared" si="293"/>
        <v>-</v>
      </c>
      <c r="AM1582" s="12"/>
      <c r="AN1582" s="12">
        <f t="shared" si="294"/>
        <v>0</v>
      </c>
      <c r="AO1582" s="16" t="s">
        <v>11502</v>
      </c>
      <c r="AP1582" s="16" t="str">
        <f t="shared" si="295"/>
        <v>-</v>
      </c>
      <c r="AQ1582" s="12">
        <v>3</v>
      </c>
      <c r="AR1582" s="12">
        <f t="shared" si="296"/>
        <v>4</v>
      </c>
      <c r="AS1582" s="14" t="s">
        <v>11498</v>
      </c>
      <c r="AT1582" s="14" t="str">
        <f t="shared" si="297"/>
        <v>-</v>
      </c>
      <c r="AU1582"/>
      <c r="AV1582" s="15" t="s">
        <v>11502</v>
      </c>
      <c r="AW1582" s="15" t="str">
        <f t="shared" si="298"/>
        <v>-</v>
      </c>
      <c r="AX1582"/>
      <c r="AY1582" s="17" t="s">
        <v>11502</v>
      </c>
      <c r="AZ1582" s="17" t="str">
        <f t="shared" si="299"/>
        <v>-</v>
      </c>
      <c r="BA1582"/>
    </row>
    <row r="1583" spans="1:53" x14ac:dyDescent="0.3">
      <c r="A1583" t="s">
        <v>4572</v>
      </c>
      <c r="B1583" t="s">
        <v>529</v>
      </c>
      <c r="C1583" t="s">
        <v>4573</v>
      </c>
      <c r="D1583" t="s">
        <v>4501</v>
      </c>
      <c r="E1583" t="str">
        <f>LEFT(Table_Query_from_QDB_Production___SQL_Server[[#This Row],[ttl_class_ttl_outl]],1)</f>
        <v>6</v>
      </c>
      <c r="F1583" t="str">
        <f>UPPER(IFERROR(VLOOKUP(Table_Query_from_QDB_Production___SQL_Server[[#This Row],[cto_osc_code]],'CTO-OSC Table'!$A$2:$B$24,2,FALSE),"Undefined"))</f>
        <v>LIBRARIANS</v>
      </c>
      <c r="G1583" t="str">
        <f>UPPER(IFERROR(VLOOKUP(Table_Query_from_QDB_Production___SQL_Server[[#This Row],[ttl_class_ttl_outl]],'Title Class Table'!$A$2:$C$146,2,FALSE),"Undefined"))</f>
        <v>LIBRARIAN</v>
      </c>
      <c r="H1583" t="s">
        <v>11449</v>
      </c>
      <c r="I1583">
        <v>4</v>
      </c>
      <c r="K1583" t="str">
        <f>IFERROR(VLOOKUP(Table_Query_from_QDB_Production___SQL_Server[[#This Row],[step_2_seq]],'Employee Benefit Groups'!#REF!,2,FALSE),"-")</f>
        <v>-</v>
      </c>
      <c r="M1583" t="str">
        <f>IFERROR(VLOOKUP(Table_Query_from_QDB_Production___SQL_Server[[#This Row],[step_4_seq]],'Employee Benefit Groups'!#REF!,2,FALSE),"-")</f>
        <v>-</v>
      </c>
      <c r="O1583" t="str">
        <f>IFERROR(VLOOKUP(Table_Query_from_QDB_Production___SQL_Server[[#This Row],[step_4_seq2]],'Employee Benefit Groups'!#REF!,2,FALSE),"-")</f>
        <v>-</v>
      </c>
      <c r="P1583">
        <v>3</v>
      </c>
      <c r="Q1583" t="str">
        <f>IFERROR(VLOOKUP(Table_Query_from_QDB_Production___SQL_Server[[#This Row],[step_5_seq]],'Employee Benefit Groups'!#REF!,2,FALSE),"-")</f>
        <v>-</v>
      </c>
      <c r="S1583" t="str">
        <f>IFERROR(VLOOKUP(Table_Query_from_QDB_Production___SQL_Server[[#This Row],[step_6_seq]],'Employee Benefit Groups'!#REF!,2,FALSE),"-")</f>
        <v>-</v>
      </c>
      <c r="T1583">
        <v>4</v>
      </c>
      <c r="U1583" t="str">
        <f>IFERROR(VLOOKUP(Table_Query_from_QDB_Production___SQL_Server[[#This Row],[step_7_seq]],'Employee Benefit Groups'!#REF!,2,FALSE),"-")</f>
        <v>-</v>
      </c>
      <c r="W1583" t="str">
        <f>IFERROR(VLOOKUP(Table_Query_from_QDB_Production___SQL_Server[[#This Row],[step_8_seq]],'Employee Benefit Groups'!#REF!,2,FALSE),"-")</f>
        <v>-</v>
      </c>
      <c r="Y1583" t="str">
        <f>IFERROR(VLOOKUP(Table_Query_from_QDB_Production___SQL_Server[[#This Row],[step_9_seq]],'Employee Benefit Groups'!#REF!,2,FALSE),"-")</f>
        <v>-</v>
      </c>
      <c r="AA1583" s="15"/>
      <c r="AB1583" s="15">
        <f t="shared" si="288"/>
        <v>0</v>
      </c>
      <c r="AC1583" s="11" t="s">
        <v>11502</v>
      </c>
      <c r="AD1583" s="11" t="str">
        <f t="shared" si="289"/>
        <v>-</v>
      </c>
      <c r="AE1583" s="12"/>
      <c r="AF1583" s="12">
        <f t="shared" si="290"/>
        <v>0</v>
      </c>
      <c r="AG1583" s="13" t="s">
        <v>11502</v>
      </c>
      <c r="AH1583" s="13" t="str">
        <f t="shared" si="291"/>
        <v>-</v>
      </c>
      <c r="AI1583" s="14">
        <v>2</v>
      </c>
      <c r="AJ1583" s="14">
        <f t="shared" si="292"/>
        <v>3</v>
      </c>
      <c r="AK1583" s="15" t="s">
        <v>11497</v>
      </c>
      <c r="AL1583" s="15" t="str">
        <f t="shared" si="293"/>
        <v>-</v>
      </c>
      <c r="AM1583" s="12"/>
      <c r="AN1583" s="12">
        <f t="shared" si="294"/>
        <v>0</v>
      </c>
      <c r="AO1583" s="16" t="s">
        <v>11502</v>
      </c>
      <c r="AP1583" s="16" t="str">
        <f t="shared" si="295"/>
        <v>-</v>
      </c>
      <c r="AQ1583" s="12">
        <v>3</v>
      </c>
      <c r="AR1583" s="12">
        <f t="shared" si="296"/>
        <v>4</v>
      </c>
      <c r="AS1583" s="14" t="s">
        <v>11498</v>
      </c>
      <c r="AT1583" s="14" t="str">
        <f t="shared" si="297"/>
        <v>-</v>
      </c>
      <c r="AU1583"/>
      <c r="AV1583" s="15" t="s">
        <v>11502</v>
      </c>
      <c r="AW1583" s="15" t="str">
        <f t="shared" si="298"/>
        <v>-</v>
      </c>
      <c r="AX1583"/>
      <c r="AY1583" s="17" t="s">
        <v>11502</v>
      </c>
      <c r="AZ1583" s="17" t="str">
        <f t="shared" si="299"/>
        <v>-</v>
      </c>
      <c r="BA1583"/>
    </row>
    <row r="1584" spans="1:53" x14ac:dyDescent="0.3">
      <c r="A1584" t="s">
        <v>4574</v>
      </c>
      <c r="B1584" t="s">
        <v>529</v>
      </c>
      <c r="C1584" t="s">
        <v>4575</v>
      </c>
      <c r="D1584" t="s">
        <v>4501</v>
      </c>
      <c r="E1584" t="str">
        <f>LEFT(Table_Query_from_QDB_Production___SQL_Server[[#This Row],[ttl_class_ttl_outl]],1)</f>
        <v>6</v>
      </c>
      <c r="F1584" t="str">
        <f>UPPER(IFERROR(VLOOKUP(Table_Query_from_QDB_Production___SQL_Server[[#This Row],[cto_osc_code]],'CTO-OSC Table'!$A$2:$B$24,2,FALSE),"Undefined"))</f>
        <v>LIBRARIANS</v>
      </c>
      <c r="G1584" t="str">
        <f>UPPER(IFERROR(VLOOKUP(Table_Query_from_QDB_Production___SQL_Server[[#This Row],[ttl_class_ttl_outl]],'Title Class Table'!$A$2:$C$146,2,FALSE),"Undefined"))</f>
        <v>LIBRARIAN</v>
      </c>
      <c r="H1584" t="s">
        <v>11449</v>
      </c>
      <c r="I1584">
        <v>4</v>
      </c>
      <c r="K1584" t="str">
        <f>IFERROR(VLOOKUP(Table_Query_from_QDB_Production___SQL_Server[[#This Row],[step_2_seq]],'Employee Benefit Groups'!#REF!,2,FALSE),"-")</f>
        <v>-</v>
      </c>
      <c r="M1584" t="str">
        <f>IFERROR(VLOOKUP(Table_Query_from_QDB_Production___SQL_Server[[#This Row],[step_4_seq]],'Employee Benefit Groups'!#REF!,2,FALSE),"-")</f>
        <v>-</v>
      </c>
      <c r="O1584" t="str">
        <f>IFERROR(VLOOKUP(Table_Query_from_QDB_Production___SQL_Server[[#This Row],[step_4_seq2]],'Employee Benefit Groups'!#REF!,2,FALSE),"-")</f>
        <v>-</v>
      </c>
      <c r="P1584">
        <v>3</v>
      </c>
      <c r="Q1584" t="str">
        <f>IFERROR(VLOOKUP(Table_Query_from_QDB_Production___SQL_Server[[#This Row],[step_5_seq]],'Employee Benefit Groups'!#REF!,2,FALSE),"-")</f>
        <v>-</v>
      </c>
      <c r="S1584" t="str">
        <f>IFERROR(VLOOKUP(Table_Query_from_QDB_Production___SQL_Server[[#This Row],[step_6_seq]],'Employee Benefit Groups'!#REF!,2,FALSE),"-")</f>
        <v>-</v>
      </c>
      <c r="T1584">
        <v>4</v>
      </c>
      <c r="U1584" t="str">
        <f>IFERROR(VLOOKUP(Table_Query_from_QDB_Production___SQL_Server[[#This Row],[step_7_seq]],'Employee Benefit Groups'!#REF!,2,FALSE),"-")</f>
        <v>-</v>
      </c>
      <c r="W1584" t="str">
        <f>IFERROR(VLOOKUP(Table_Query_from_QDB_Production___SQL_Server[[#This Row],[step_8_seq]],'Employee Benefit Groups'!#REF!,2,FALSE),"-")</f>
        <v>-</v>
      </c>
      <c r="Y1584" t="str">
        <f>IFERROR(VLOOKUP(Table_Query_from_QDB_Production___SQL_Server[[#This Row],[step_9_seq]],'Employee Benefit Groups'!#REF!,2,FALSE),"-")</f>
        <v>-</v>
      </c>
      <c r="AA1584" s="15"/>
      <c r="AB1584" s="15">
        <f t="shared" si="288"/>
        <v>0</v>
      </c>
      <c r="AC1584" s="11" t="s">
        <v>11502</v>
      </c>
      <c r="AD1584" s="11" t="str">
        <f t="shared" si="289"/>
        <v>-</v>
      </c>
      <c r="AE1584" s="12"/>
      <c r="AF1584" s="12">
        <f t="shared" si="290"/>
        <v>0</v>
      </c>
      <c r="AG1584" s="13" t="s">
        <v>11502</v>
      </c>
      <c r="AH1584" s="13" t="str">
        <f t="shared" si="291"/>
        <v>-</v>
      </c>
      <c r="AI1584" s="14">
        <v>2</v>
      </c>
      <c r="AJ1584" s="14">
        <f t="shared" si="292"/>
        <v>3</v>
      </c>
      <c r="AK1584" s="15" t="s">
        <v>11497</v>
      </c>
      <c r="AL1584" s="15" t="str">
        <f t="shared" si="293"/>
        <v>-</v>
      </c>
      <c r="AM1584" s="12"/>
      <c r="AN1584" s="12">
        <f t="shared" si="294"/>
        <v>0</v>
      </c>
      <c r="AO1584" s="16" t="s">
        <v>11502</v>
      </c>
      <c r="AP1584" s="16" t="str">
        <f t="shared" si="295"/>
        <v>-</v>
      </c>
      <c r="AQ1584" s="12">
        <v>3</v>
      </c>
      <c r="AR1584" s="12">
        <f t="shared" si="296"/>
        <v>4</v>
      </c>
      <c r="AS1584" s="14" t="s">
        <v>11498</v>
      </c>
      <c r="AT1584" s="14" t="str">
        <f t="shared" si="297"/>
        <v>-</v>
      </c>
      <c r="AU1584"/>
      <c r="AV1584" s="15" t="s">
        <v>11502</v>
      </c>
      <c r="AW1584" s="15" t="str">
        <f t="shared" si="298"/>
        <v>-</v>
      </c>
      <c r="AX1584"/>
      <c r="AY1584" s="17" t="s">
        <v>11502</v>
      </c>
      <c r="AZ1584" s="17" t="str">
        <f t="shared" si="299"/>
        <v>-</v>
      </c>
      <c r="BA1584"/>
    </row>
    <row r="1585" spans="1:53" x14ac:dyDescent="0.3">
      <c r="A1585" t="s">
        <v>4576</v>
      </c>
      <c r="B1585" t="s">
        <v>529</v>
      </c>
      <c r="C1585" t="s">
        <v>4577</v>
      </c>
      <c r="D1585" t="s">
        <v>4501</v>
      </c>
      <c r="E1585" t="str">
        <f>LEFT(Table_Query_from_QDB_Production___SQL_Server[[#This Row],[ttl_class_ttl_outl]],1)</f>
        <v>6</v>
      </c>
      <c r="F1585" t="str">
        <f>UPPER(IFERROR(VLOOKUP(Table_Query_from_QDB_Production___SQL_Server[[#This Row],[cto_osc_code]],'CTO-OSC Table'!$A$2:$B$24,2,FALSE),"Undefined"))</f>
        <v>LIBRARIANS</v>
      </c>
      <c r="G1585" t="str">
        <f>UPPER(IFERROR(VLOOKUP(Table_Query_from_QDB_Production___SQL_Server[[#This Row],[ttl_class_ttl_outl]],'Title Class Table'!$A$2:$C$146,2,FALSE),"Undefined"))</f>
        <v>LIBRARIAN</v>
      </c>
      <c r="H1585" t="s">
        <v>11449</v>
      </c>
      <c r="I1585">
        <v>4</v>
      </c>
      <c r="K1585" t="str">
        <f>IFERROR(VLOOKUP(Table_Query_from_QDB_Production___SQL_Server[[#This Row],[step_2_seq]],'Employee Benefit Groups'!#REF!,2,FALSE),"-")</f>
        <v>-</v>
      </c>
      <c r="M1585" t="str">
        <f>IFERROR(VLOOKUP(Table_Query_from_QDB_Production___SQL_Server[[#This Row],[step_4_seq]],'Employee Benefit Groups'!#REF!,2,FALSE),"-")</f>
        <v>-</v>
      </c>
      <c r="O1585" t="str">
        <f>IFERROR(VLOOKUP(Table_Query_from_QDB_Production___SQL_Server[[#This Row],[step_4_seq2]],'Employee Benefit Groups'!#REF!,2,FALSE),"-")</f>
        <v>-</v>
      </c>
      <c r="P1585">
        <v>3</v>
      </c>
      <c r="Q1585" t="str">
        <f>IFERROR(VLOOKUP(Table_Query_from_QDB_Production___SQL_Server[[#This Row],[step_5_seq]],'Employee Benefit Groups'!#REF!,2,FALSE),"-")</f>
        <v>-</v>
      </c>
      <c r="S1585" t="str">
        <f>IFERROR(VLOOKUP(Table_Query_from_QDB_Production___SQL_Server[[#This Row],[step_6_seq]],'Employee Benefit Groups'!#REF!,2,FALSE),"-")</f>
        <v>-</v>
      </c>
      <c r="T1585">
        <v>4</v>
      </c>
      <c r="U1585" t="str">
        <f>IFERROR(VLOOKUP(Table_Query_from_QDB_Production___SQL_Server[[#This Row],[step_7_seq]],'Employee Benefit Groups'!#REF!,2,FALSE),"-")</f>
        <v>-</v>
      </c>
      <c r="W1585" t="str">
        <f>IFERROR(VLOOKUP(Table_Query_from_QDB_Production___SQL_Server[[#This Row],[step_8_seq]],'Employee Benefit Groups'!#REF!,2,FALSE),"-")</f>
        <v>-</v>
      </c>
      <c r="Y1585" t="str">
        <f>IFERROR(VLOOKUP(Table_Query_from_QDB_Production___SQL_Server[[#This Row],[step_9_seq]],'Employee Benefit Groups'!#REF!,2,FALSE),"-")</f>
        <v>-</v>
      </c>
      <c r="AA1585" s="15"/>
      <c r="AB1585" s="15">
        <f t="shared" si="288"/>
        <v>0</v>
      </c>
      <c r="AC1585" s="11" t="s">
        <v>11502</v>
      </c>
      <c r="AD1585" s="11" t="str">
        <f t="shared" si="289"/>
        <v>-</v>
      </c>
      <c r="AE1585" s="12"/>
      <c r="AF1585" s="12">
        <f t="shared" si="290"/>
        <v>0</v>
      </c>
      <c r="AG1585" s="13" t="s">
        <v>11502</v>
      </c>
      <c r="AH1585" s="13" t="str">
        <f t="shared" si="291"/>
        <v>-</v>
      </c>
      <c r="AI1585" s="14">
        <v>2</v>
      </c>
      <c r="AJ1585" s="14">
        <f t="shared" si="292"/>
        <v>3</v>
      </c>
      <c r="AK1585" s="15" t="s">
        <v>11497</v>
      </c>
      <c r="AL1585" s="15" t="str">
        <f t="shared" si="293"/>
        <v>-</v>
      </c>
      <c r="AM1585" s="12"/>
      <c r="AN1585" s="12">
        <f t="shared" si="294"/>
        <v>0</v>
      </c>
      <c r="AO1585" s="16" t="s">
        <v>11502</v>
      </c>
      <c r="AP1585" s="16" t="str">
        <f t="shared" si="295"/>
        <v>-</v>
      </c>
      <c r="AQ1585" s="12">
        <v>3</v>
      </c>
      <c r="AR1585" s="12">
        <f t="shared" si="296"/>
        <v>4</v>
      </c>
      <c r="AS1585" s="14" t="s">
        <v>11498</v>
      </c>
      <c r="AT1585" s="14" t="str">
        <f t="shared" si="297"/>
        <v>-</v>
      </c>
      <c r="AU1585"/>
      <c r="AV1585" s="15" t="s">
        <v>11502</v>
      </c>
      <c r="AW1585" s="15" t="str">
        <f t="shared" si="298"/>
        <v>-</v>
      </c>
      <c r="AX1585"/>
      <c r="AY1585" s="17" t="s">
        <v>11502</v>
      </c>
      <c r="AZ1585" s="17" t="str">
        <f t="shared" si="299"/>
        <v>-</v>
      </c>
      <c r="BA1585"/>
    </row>
    <row r="1586" spans="1:53" x14ac:dyDescent="0.3">
      <c r="A1586" t="s">
        <v>4578</v>
      </c>
      <c r="B1586" t="s">
        <v>4579</v>
      </c>
      <c r="C1586" t="s">
        <v>4579</v>
      </c>
      <c r="D1586" t="s">
        <v>2211</v>
      </c>
      <c r="E1586" t="str">
        <f>LEFT(Table_Query_from_QDB_Production___SQL_Server[[#This Row],[ttl_class_ttl_outl]],1)</f>
        <v>9</v>
      </c>
      <c r="F1586" t="str">
        <f>UPPER(IFERROR(VLOOKUP(Table_Query_from_QDB_Production___SQL_Server[[#This Row],[cto_osc_code]],'CTO-OSC Table'!$A$2:$B$24,2,FALSE),"Undefined"))</f>
        <v>OTHER ACADEMIC PERSONNEL</v>
      </c>
      <c r="G1586" t="str">
        <f>UPPER(IFERROR(VLOOKUP(Table_Query_from_QDB_Production___SQL_Server[[#This Row],[ttl_class_ttl_outl]],'Title Class Table'!$A$2:$C$146,2,FALSE),"Undefined"))</f>
        <v>MISCELLANEOUS TITLES-SERIES</v>
      </c>
      <c r="H1586" t="s">
        <v>11447</v>
      </c>
      <c r="I1586">
        <v>3</v>
      </c>
      <c r="K1586" t="str">
        <f>IFERROR(VLOOKUP(Table_Query_from_QDB_Production___SQL_Server[[#This Row],[step_2_seq]],'Employee Benefit Groups'!#REF!,2,FALSE),"-")</f>
        <v>-</v>
      </c>
      <c r="M1586" t="str">
        <f>IFERROR(VLOOKUP(Table_Query_from_QDB_Production___SQL_Server[[#This Row],[step_4_seq]],'Employee Benefit Groups'!#REF!,2,FALSE),"-")</f>
        <v>-</v>
      </c>
      <c r="N1586">
        <v>2</v>
      </c>
      <c r="O1586" t="str">
        <f>IFERROR(VLOOKUP(Table_Query_from_QDB_Production___SQL_Server[[#This Row],[step_4_seq2]],'Employee Benefit Groups'!#REF!,2,FALSE),"-")</f>
        <v>-</v>
      </c>
      <c r="Q1586" t="str">
        <f>IFERROR(VLOOKUP(Table_Query_from_QDB_Production___SQL_Server[[#This Row],[step_5_seq]],'Employee Benefit Groups'!#REF!,2,FALSE),"-")</f>
        <v>-</v>
      </c>
      <c r="S1586" t="str">
        <f>IFERROR(VLOOKUP(Table_Query_from_QDB_Production___SQL_Server[[#This Row],[step_6_seq]],'Employee Benefit Groups'!#REF!,2,FALSE),"-")</f>
        <v>-</v>
      </c>
      <c r="T1586">
        <v>4</v>
      </c>
      <c r="U1586" t="str">
        <f>IFERROR(VLOOKUP(Table_Query_from_QDB_Production___SQL_Server[[#This Row],[step_7_seq]],'Employee Benefit Groups'!#REF!,2,FALSE),"-")</f>
        <v>-</v>
      </c>
      <c r="W1586" t="str">
        <f>IFERROR(VLOOKUP(Table_Query_from_QDB_Production___SQL_Server[[#This Row],[step_8_seq]],'Employee Benefit Groups'!#REF!,2,FALSE),"-")</f>
        <v>-</v>
      </c>
      <c r="Y1586" t="str">
        <f>IFERROR(VLOOKUP(Table_Query_from_QDB_Production___SQL_Server[[#This Row],[step_9_seq]],'Employee Benefit Groups'!#REF!,2,FALSE),"-")</f>
        <v>-</v>
      </c>
      <c r="AA1586" s="15"/>
      <c r="AB1586" s="15">
        <f t="shared" si="288"/>
        <v>0</v>
      </c>
      <c r="AC1586" s="11" t="s">
        <v>11502</v>
      </c>
      <c r="AD1586" s="11" t="str">
        <f t="shared" si="289"/>
        <v>-</v>
      </c>
      <c r="AE1586" s="12">
        <v>1</v>
      </c>
      <c r="AF1586" s="12">
        <f t="shared" si="290"/>
        <v>2</v>
      </c>
      <c r="AG1586" s="13" t="s">
        <v>11496</v>
      </c>
      <c r="AH1586" s="13" t="str">
        <f t="shared" si="291"/>
        <v>-</v>
      </c>
      <c r="AI1586" s="14"/>
      <c r="AJ1586" s="14">
        <f t="shared" si="292"/>
        <v>0</v>
      </c>
      <c r="AK1586" s="15" t="s">
        <v>11502</v>
      </c>
      <c r="AL1586" s="15" t="str">
        <f t="shared" si="293"/>
        <v>-</v>
      </c>
      <c r="AM1586" s="12"/>
      <c r="AN1586" s="12">
        <f t="shared" si="294"/>
        <v>0</v>
      </c>
      <c r="AO1586" s="16" t="s">
        <v>11502</v>
      </c>
      <c r="AP1586" s="16" t="str">
        <f t="shared" si="295"/>
        <v>-</v>
      </c>
      <c r="AQ1586" s="12">
        <v>3</v>
      </c>
      <c r="AR1586" s="12">
        <f t="shared" si="296"/>
        <v>4</v>
      </c>
      <c r="AS1586" s="14" t="s">
        <v>11498</v>
      </c>
      <c r="AT1586" s="14" t="str">
        <f t="shared" si="297"/>
        <v>-</v>
      </c>
      <c r="AU1586"/>
      <c r="AV1586" s="15" t="s">
        <v>11502</v>
      </c>
      <c r="AW1586" s="15" t="str">
        <f t="shared" si="298"/>
        <v>-</v>
      </c>
      <c r="AX1586"/>
      <c r="AY1586" s="17" t="s">
        <v>11502</v>
      </c>
      <c r="AZ1586" s="17" t="str">
        <f t="shared" si="299"/>
        <v>-</v>
      </c>
      <c r="BA1586"/>
    </row>
    <row r="1587" spans="1:53" x14ac:dyDescent="0.3">
      <c r="A1587" t="s">
        <v>4580</v>
      </c>
      <c r="B1587" t="s">
        <v>4581</v>
      </c>
      <c r="C1587" t="s">
        <v>4582</v>
      </c>
      <c r="D1587" t="s">
        <v>2211</v>
      </c>
      <c r="E1587" t="str">
        <f>LEFT(Table_Query_from_QDB_Production___SQL_Server[[#This Row],[ttl_class_ttl_outl]],1)</f>
        <v>9</v>
      </c>
      <c r="F1587" t="str">
        <f>UPPER(IFERROR(VLOOKUP(Table_Query_from_QDB_Production___SQL_Server[[#This Row],[cto_osc_code]],'CTO-OSC Table'!$A$2:$B$24,2,FALSE),"Undefined"))</f>
        <v>OTHER ACADEMIC PERSONNEL</v>
      </c>
      <c r="G1587" t="str">
        <f>UPPER(IFERROR(VLOOKUP(Table_Query_from_QDB_Production___SQL_Server[[#This Row],[ttl_class_ttl_outl]],'Title Class Table'!$A$2:$C$146,2,FALSE),"Undefined"))</f>
        <v>MISCELLANEOUS TITLES-SERIES</v>
      </c>
      <c r="H1587" t="s">
        <v>11449</v>
      </c>
      <c r="I1587">
        <v>4</v>
      </c>
      <c r="K1587" t="str">
        <f>IFERROR(VLOOKUP(Table_Query_from_QDB_Production___SQL_Server[[#This Row],[step_2_seq]],'Employee Benefit Groups'!#REF!,2,FALSE),"-")</f>
        <v>-</v>
      </c>
      <c r="M1587" t="str">
        <f>IFERROR(VLOOKUP(Table_Query_from_QDB_Production___SQL_Server[[#This Row],[step_4_seq]],'Employee Benefit Groups'!#REF!,2,FALSE),"-")</f>
        <v>-</v>
      </c>
      <c r="O1587" t="str">
        <f>IFERROR(VLOOKUP(Table_Query_from_QDB_Production___SQL_Server[[#This Row],[step_4_seq2]],'Employee Benefit Groups'!#REF!,2,FALSE),"-")</f>
        <v>-</v>
      </c>
      <c r="P1587">
        <v>3</v>
      </c>
      <c r="Q1587" t="str">
        <f>IFERROR(VLOOKUP(Table_Query_from_QDB_Production___SQL_Server[[#This Row],[step_5_seq]],'Employee Benefit Groups'!#REF!,2,FALSE),"-")</f>
        <v>-</v>
      </c>
      <c r="S1587" t="str">
        <f>IFERROR(VLOOKUP(Table_Query_from_QDB_Production___SQL_Server[[#This Row],[step_6_seq]],'Employee Benefit Groups'!#REF!,2,FALSE),"-")</f>
        <v>-</v>
      </c>
      <c r="T1587">
        <v>4</v>
      </c>
      <c r="U1587" t="str">
        <f>IFERROR(VLOOKUP(Table_Query_from_QDB_Production___SQL_Server[[#This Row],[step_7_seq]],'Employee Benefit Groups'!#REF!,2,FALSE),"-")</f>
        <v>-</v>
      </c>
      <c r="W1587" t="str">
        <f>IFERROR(VLOOKUP(Table_Query_from_QDB_Production___SQL_Server[[#This Row],[step_8_seq]],'Employee Benefit Groups'!#REF!,2,FALSE),"-")</f>
        <v>-</v>
      </c>
      <c r="Y1587" t="str">
        <f>IFERROR(VLOOKUP(Table_Query_from_QDB_Production___SQL_Server[[#This Row],[step_9_seq]],'Employee Benefit Groups'!#REF!,2,FALSE),"-")</f>
        <v>-</v>
      </c>
      <c r="AA1587" s="15"/>
      <c r="AB1587" s="15">
        <f t="shared" si="288"/>
        <v>0</v>
      </c>
      <c r="AC1587" s="11" t="s">
        <v>11502</v>
      </c>
      <c r="AD1587" s="11" t="str">
        <f t="shared" si="289"/>
        <v>-</v>
      </c>
      <c r="AE1587" s="12"/>
      <c r="AF1587" s="12">
        <f t="shared" si="290"/>
        <v>0</v>
      </c>
      <c r="AG1587" s="13" t="s">
        <v>11502</v>
      </c>
      <c r="AH1587" s="13" t="str">
        <f t="shared" si="291"/>
        <v>-</v>
      </c>
      <c r="AI1587" s="14">
        <v>2</v>
      </c>
      <c r="AJ1587" s="14">
        <f t="shared" si="292"/>
        <v>3</v>
      </c>
      <c r="AK1587" s="15" t="s">
        <v>11497</v>
      </c>
      <c r="AL1587" s="15" t="str">
        <f t="shared" si="293"/>
        <v>-</v>
      </c>
      <c r="AM1587" s="12"/>
      <c r="AN1587" s="12">
        <f t="shared" si="294"/>
        <v>0</v>
      </c>
      <c r="AO1587" s="16" t="s">
        <v>11502</v>
      </c>
      <c r="AP1587" s="16" t="str">
        <f t="shared" si="295"/>
        <v>-</v>
      </c>
      <c r="AQ1587" s="12">
        <v>3</v>
      </c>
      <c r="AR1587" s="12">
        <f t="shared" si="296"/>
        <v>4</v>
      </c>
      <c r="AS1587" s="14" t="s">
        <v>11498</v>
      </c>
      <c r="AT1587" s="14" t="str">
        <f t="shared" si="297"/>
        <v>-</v>
      </c>
      <c r="AU1587"/>
      <c r="AV1587" s="15" t="s">
        <v>11502</v>
      </c>
      <c r="AW1587" s="15" t="str">
        <f t="shared" si="298"/>
        <v>-</v>
      </c>
      <c r="AX1587"/>
      <c r="AY1587" s="17" t="s">
        <v>11502</v>
      </c>
      <c r="AZ1587" s="17" t="str">
        <f t="shared" si="299"/>
        <v>-</v>
      </c>
      <c r="BA1587"/>
    </row>
    <row r="1588" spans="1:53" x14ac:dyDescent="0.3">
      <c r="A1588" t="s">
        <v>4583</v>
      </c>
      <c r="B1588" t="s">
        <v>4584</v>
      </c>
      <c r="C1588" t="s">
        <v>4585</v>
      </c>
      <c r="D1588" t="s">
        <v>2211</v>
      </c>
      <c r="E1588" t="str">
        <f>LEFT(Table_Query_from_QDB_Production___SQL_Server[[#This Row],[ttl_class_ttl_outl]],1)</f>
        <v>9</v>
      </c>
      <c r="F1588" t="str">
        <f>UPPER(IFERROR(VLOOKUP(Table_Query_from_QDB_Production___SQL_Server[[#This Row],[cto_osc_code]],'CTO-OSC Table'!$A$2:$B$24,2,FALSE),"Undefined"))</f>
        <v>OTHER ACADEMIC PERSONNEL</v>
      </c>
      <c r="G1588" t="str">
        <f>UPPER(IFERROR(VLOOKUP(Table_Query_from_QDB_Production___SQL_Server[[#This Row],[ttl_class_ttl_outl]],'Title Class Table'!$A$2:$C$146,2,FALSE),"Undefined"))</f>
        <v>MISCELLANEOUS TITLES-SERIES</v>
      </c>
      <c r="H1588" t="s">
        <v>11449</v>
      </c>
      <c r="I1588">
        <v>4</v>
      </c>
      <c r="K1588" t="str">
        <f>IFERROR(VLOOKUP(Table_Query_from_QDB_Production___SQL_Server[[#This Row],[step_2_seq]],'Employee Benefit Groups'!#REF!,2,FALSE),"-")</f>
        <v>-</v>
      </c>
      <c r="M1588" t="str">
        <f>IFERROR(VLOOKUP(Table_Query_from_QDB_Production___SQL_Server[[#This Row],[step_4_seq]],'Employee Benefit Groups'!#REF!,2,FALSE),"-")</f>
        <v>-</v>
      </c>
      <c r="O1588" t="str">
        <f>IFERROR(VLOOKUP(Table_Query_from_QDB_Production___SQL_Server[[#This Row],[step_4_seq2]],'Employee Benefit Groups'!#REF!,2,FALSE),"-")</f>
        <v>-</v>
      </c>
      <c r="P1588">
        <v>3</v>
      </c>
      <c r="Q1588" t="str">
        <f>IFERROR(VLOOKUP(Table_Query_from_QDB_Production___SQL_Server[[#This Row],[step_5_seq]],'Employee Benefit Groups'!#REF!,2,FALSE),"-")</f>
        <v>-</v>
      </c>
      <c r="S1588" t="str">
        <f>IFERROR(VLOOKUP(Table_Query_from_QDB_Production___SQL_Server[[#This Row],[step_6_seq]],'Employee Benefit Groups'!#REF!,2,FALSE),"-")</f>
        <v>-</v>
      </c>
      <c r="T1588">
        <v>4</v>
      </c>
      <c r="U1588" t="str">
        <f>IFERROR(VLOOKUP(Table_Query_from_QDB_Production___SQL_Server[[#This Row],[step_7_seq]],'Employee Benefit Groups'!#REF!,2,FALSE),"-")</f>
        <v>-</v>
      </c>
      <c r="W1588" t="str">
        <f>IFERROR(VLOOKUP(Table_Query_from_QDB_Production___SQL_Server[[#This Row],[step_8_seq]],'Employee Benefit Groups'!#REF!,2,FALSE),"-")</f>
        <v>-</v>
      </c>
      <c r="Y1588" t="str">
        <f>IFERROR(VLOOKUP(Table_Query_from_QDB_Production___SQL_Server[[#This Row],[step_9_seq]],'Employee Benefit Groups'!#REF!,2,FALSE),"-")</f>
        <v>-</v>
      </c>
      <c r="AA1588" s="15"/>
      <c r="AB1588" s="15">
        <f t="shared" si="288"/>
        <v>0</v>
      </c>
      <c r="AC1588" s="11" t="s">
        <v>11502</v>
      </c>
      <c r="AD1588" s="11" t="str">
        <f t="shared" si="289"/>
        <v>-</v>
      </c>
      <c r="AE1588" s="12"/>
      <c r="AF1588" s="12">
        <f t="shared" si="290"/>
        <v>0</v>
      </c>
      <c r="AG1588" s="13" t="s">
        <v>11502</v>
      </c>
      <c r="AH1588" s="13" t="str">
        <f t="shared" si="291"/>
        <v>-</v>
      </c>
      <c r="AI1588" s="14">
        <v>2</v>
      </c>
      <c r="AJ1588" s="14">
        <f t="shared" si="292"/>
        <v>3</v>
      </c>
      <c r="AK1588" s="15" t="s">
        <v>11497</v>
      </c>
      <c r="AL1588" s="15" t="str">
        <f t="shared" si="293"/>
        <v>-</v>
      </c>
      <c r="AM1588" s="12"/>
      <c r="AN1588" s="12">
        <f t="shared" si="294"/>
        <v>0</v>
      </c>
      <c r="AO1588" s="16" t="s">
        <v>11502</v>
      </c>
      <c r="AP1588" s="16" t="str">
        <f t="shared" si="295"/>
        <v>-</v>
      </c>
      <c r="AQ1588" s="12">
        <v>3</v>
      </c>
      <c r="AR1588" s="12">
        <f t="shared" si="296"/>
        <v>4</v>
      </c>
      <c r="AS1588" s="14" t="s">
        <v>11498</v>
      </c>
      <c r="AT1588" s="14" t="str">
        <f t="shared" si="297"/>
        <v>-</v>
      </c>
      <c r="AU1588"/>
      <c r="AV1588" s="15" t="s">
        <v>11502</v>
      </c>
      <c r="AW1588" s="15" t="str">
        <f t="shared" si="298"/>
        <v>-</v>
      </c>
      <c r="AX1588"/>
      <c r="AY1588" s="17" t="s">
        <v>11502</v>
      </c>
      <c r="AZ1588" s="17" t="str">
        <f t="shared" si="299"/>
        <v>-</v>
      </c>
      <c r="BA1588"/>
    </row>
    <row r="1589" spans="1:53" x14ac:dyDescent="0.3">
      <c r="A1589" t="s">
        <v>4586</v>
      </c>
      <c r="B1589" t="s">
        <v>4587</v>
      </c>
      <c r="C1589" t="s">
        <v>4588</v>
      </c>
      <c r="D1589" t="s">
        <v>2184</v>
      </c>
      <c r="E1589" t="str">
        <f>LEFT(Table_Query_from_QDB_Production___SQL_Server[[#This Row],[ttl_class_ttl_outl]],1)</f>
        <v>9</v>
      </c>
      <c r="F1589" t="str">
        <f>UPPER(IFERROR(VLOOKUP(Table_Query_from_QDB_Production___SQL_Server[[#This Row],[cto_osc_code]],'CTO-OSC Table'!$A$2:$B$24,2,FALSE),"Undefined"))</f>
        <v>OTHER ACADEMIC PERSONNEL</v>
      </c>
      <c r="G1589" t="str">
        <f>UPPER(IFERROR(VLOOKUP(Table_Query_from_QDB_Production___SQL_Server[[#This Row],[ttl_class_ttl_outl]],'Title Class Table'!$A$2:$C$146,2,FALSE),"Undefined"))</f>
        <v>MISCELLANEOUS TITLES-SINGLE TITLES</v>
      </c>
      <c r="H1589" t="s">
        <v>11449</v>
      </c>
      <c r="I1589">
        <v>4</v>
      </c>
      <c r="K1589" t="str">
        <f>IFERROR(VLOOKUP(Table_Query_from_QDB_Production___SQL_Server[[#This Row],[step_2_seq]],'Employee Benefit Groups'!#REF!,2,FALSE),"-")</f>
        <v>-</v>
      </c>
      <c r="M1589" t="str">
        <f>IFERROR(VLOOKUP(Table_Query_from_QDB_Production___SQL_Server[[#This Row],[step_4_seq]],'Employee Benefit Groups'!#REF!,2,FALSE),"-")</f>
        <v>-</v>
      </c>
      <c r="O1589" t="str">
        <f>IFERROR(VLOOKUP(Table_Query_from_QDB_Production___SQL_Server[[#This Row],[step_4_seq2]],'Employee Benefit Groups'!#REF!,2,FALSE),"-")</f>
        <v>-</v>
      </c>
      <c r="P1589">
        <v>3</v>
      </c>
      <c r="Q1589" t="str">
        <f>IFERROR(VLOOKUP(Table_Query_from_QDB_Production___SQL_Server[[#This Row],[step_5_seq]],'Employee Benefit Groups'!#REF!,2,FALSE),"-")</f>
        <v>-</v>
      </c>
      <c r="S1589" t="str">
        <f>IFERROR(VLOOKUP(Table_Query_from_QDB_Production___SQL_Server[[#This Row],[step_6_seq]],'Employee Benefit Groups'!#REF!,2,FALSE),"-")</f>
        <v>-</v>
      </c>
      <c r="T1589">
        <v>4</v>
      </c>
      <c r="U1589" t="str">
        <f>IFERROR(VLOOKUP(Table_Query_from_QDB_Production___SQL_Server[[#This Row],[step_7_seq]],'Employee Benefit Groups'!#REF!,2,FALSE),"-")</f>
        <v>-</v>
      </c>
      <c r="W1589" t="str">
        <f>IFERROR(VLOOKUP(Table_Query_from_QDB_Production___SQL_Server[[#This Row],[step_8_seq]],'Employee Benefit Groups'!#REF!,2,FALSE),"-")</f>
        <v>-</v>
      </c>
      <c r="Y1589" t="str">
        <f>IFERROR(VLOOKUP(Table_Query_from_QDB_Production___SQL_Server[[#This Row],[step_9_seq]],'Employee Benefit Groups'!#REF!,2,FALSE),"-")</f>
        <v>-</v>
      </c>
      <c r="AA1589" s="15"/>
      <c r="AB1589" s="15">
        <f t="shared" si="288"/>
        <v>0</v>
      </c>
      <c r="AC1589" s="11" t="s">
        <v>11502</v>
      </c>
      <c r="AD1589" s="11" t="str">
        <f t="shared" si="289"/>
        <v>-</v>
      </c>
      <c r="AE1589" s="12"/>
      <c r="AF1589" s="12">
        <f t="shared" si="290"/>
        <v>0</v>
      </c>
      <c r="AG1589" s="13" t="s">
        <v>11502</v>
      </c>
      <c r="AH1589" s="13" t="str">
        <f t="shared" si="291"/>
        <v>-</v>
      </c>
      <c r="AI1589" s="14">
        <v>2</v>
      </c>
      <c r="AJ1589" s="14">
        <f t="shared" si="292"/>
        <v>3</v>
      </c>
      <c r="AK1589" s="15" t="s">
        <v>11497</v>
      </c>
      <c r="AL1589" s="15" t="str">
        <f t="shared" si="293"/>
        <v>-</v>
      </c>
      <c r="AM1589" s="12"/>
      <c r="AN1589" s="12">
        <f t="shared" si="294"/>
        <v>0</v>
      </c>
      <c r="AO1589" s="16" t="s">
        <v>11502</v>
      </c>
      <c r="AP1589" s="16" t="str">
        <f t="shared" si="295"/>
        <v>-</v>
      </c>
      <c r="AQ1589" s="12">
        <v>3</v>
      </c>
      <c r="AR1589" s="12">
        <f t="shared" si="296"/>
        <v>4</v>
      </c>
      <c r="AS1589" s="14" t="s">
        <v>11498</v>
      </c>
      <c r="AT1589" s="14" t="str">
        <f t="shared" si="297"/>
        <v>-</v>
      </c>
      <c r="AU1589"/>
      <c r="AV1589" s="15" t="s">
        <v>11502</v>
      </c>
      <c r="AW1589" s="15" t="str">
        <f t="shared" si="298"/>
        <v>-</v>
      </c>
      <c r="AX1589"/>
      <c r="AY1589" s="17" t="s">
        <v>11502</v>
      </c>
      <c r="AZ1589" s="17" t="str">
        <f t="shared" si="299"/>
        <v>-</v>
      </c>
      <c r="BA1589"/>
    </row>
    <row r="1590" spans="1:53" x14ac:dyDescent="0.3">
      <c r="A1590" t="s">
        <v>4589</v>
      </c>
      <c r="B1590" t="s">
        <v>4590</v>
      </c>
      <c r="C1590" t="s">
        <v>4591</v>
      </c>
      <c r="D1590" t="s">
        <v>2184</v>
      </c>
      <c r="E1590" t="str">
        <f>LEFT(Table_Query_from_QDB_Production___SQL_Server[[#This Row],[ttl_class_ttl_outl]],1)</f>
        <v>9</v>
      </c>
      <c r="F1590" t="str">
        <f>UPPER(IFERROR(VLOOKUP(Table_Query_from_QDB_Production___SQL_Server[[#This Row],[cto_osc_code]],'CTO-OSC Table'!$A$2:$B$24,2,FALSE),"Undefined"))</f>
        <v>OTHER ACADEMIC PERSONNEL</v>
      </c>
      <c r="G1590" t="str">
        <f>UPPER(IFERROR(VLOOKUP(Table_Query_from_QDB_Production___SQL_Server[[#This Row],[ttl_class_ttl_outl]],'Title Class Table'!$A$2:$C$146,2,FALSE),"Undefined"))</f>
        <v>MISCELLANEOUS TITLES-SINGLE TITLES</v>
      </c>
      <c r="H1590" t="s">
        <v>11449</v>
      </c>
      <c r="I1590">
        <v>4</v>
      </c>
      <c r="K1590" t="str">
        <f>IFERROR(VLOOKUP(Table_Query_from_QDB_Production___SQL_Server[[#This Row],[step_2_seq]],'Employee Benefit Groups'!#REF!,2,FALSE),"-")</f>
        <v>-</v>
      </c>
      <c r="M1590" t="str">
        <f>IFERROR(VLOOKUP(Table_Query_from_QDB_Production___SQL_Server[[#This Row],[step_4_seq]],'Employee Benefit Groups'!#REF!,2,FALSE),"-")</f>
        <v>-</v>
      </c>
      <c r="O1590" t="str">
        <f>IFERROR(VLOOKUP(Table_Query_from_QDB_Production___SQL_Server[[#This Row],[step_4_seq2]],'Employee Benefit Groups'!#REF!,2,FALSE),"-")</f>
        <v>-</v>
      </c>
      <c r="P1590">
        <v>3</v>
      </c>
      <c r="Q1590" t="str">
        <f>IFERROR(VLOOKUP(Table_Query_from_QDB_Production___SQL_Server[[#This Row],[step_5_seq]],'Employee Benefit Groups'!#REF!,2,FALSE),"-")</f>
        <v>-</v>
      </c>
      <c r="S1590" t="str">
        <f>IFERROR(VLOOKUP(Table_Query_from_QDB_Production___SQL_Server[[#This Row],[step_6_seq]],'Employee Benefit Groups'!#REF!,2,FALSE),"-")</f>
        <v>-</v>
      </c>
      <c r="T1590">
        <v>4</v>
      </c>
      <c r="U1590" t="str">
        <f>IFERROR(VLOOKUP(Table_Query_from_QDB_Production___SQL_Server[[#This Row],[step_7_seq]],'Employee Benefit Groups'!#REF!,2,FALSE),"-")</f>
        <v>-</v>
      </c>
      <c r="W1590" t="str">
        <f>IFERROR(VLOOKUP(Table_Query_from_QDB_Production___SQL_Server[[#This Row],[step_8_seq]],'Employee Benefit Groups'!#REF!,2,FALSE),"-")</f>
        <v>-</v>
      </c>
      <c r="Y1590" t="str">
        <f>IFERROR(VLOOKUP(Table_Query_from_QDB_Production___SQL_Server[[#This Row],[step_9_seq]],'Employee Benefit Groups'!#REF!,2,FALSE),"-")</f>
        <v>-</v>
      </c>
      <c r="AA1590" s="15"/>
      <c r="AB1590" s="15">
        <f t="shared" si="288"/>
        <v>0</v>
      </c>
      <c r="AC1590" s="11" t="s">
        <v>11502</v>
      </c>
      <c r="AD1590" s="11" t="str">
        <f t="shared" si="289"/>
        <v>-</v>
      </c>
      <c r="AE1590" s="12"/>
      <c r="AF1590" s="12">
        <f t="shared" si="290"/>
        <v>0</v>
      </c>
      <c r="AG1590" s="13" t="s">
        <v>11502</v>
      </c>
      <c r="AH1590" s="13" t="str">
        <f t="shared" si="291"/>
        <v>-</v>
      </c>
      <c r="AI1590" s="14">
        <v>2</v>
      </c>
      <c r="AJ1590" s="14">
        <f t="shared" si="292"/>
        <v>3</v>
      </c>
      <c r="AK1590" s="15" t="s">
        <v>11497</v>
      </c>
      <c r="AL1590" s="15" t="str">
        <f t="shared" si="293"/>
        <v>-</v>
      </c>
      <c r="AM1590" s="12"/>
      <c r="AN1590" s="12">
        <f t="shared" si="294"/>
        <v>0</v>
      </c>
      <c r="AO1590" s="16" t="s">
        <v>11502</v>
      </c>
      <c r="AP1590" s="16" t="str">
        <f t="shared" si="295"/>
        <v>-</v>
      </c>
      <c r="AQ1590" s="12">
        <v>3</v>
      </c>
      <c r="AR1590" s="12">
        <f t="shared" si="296"/>
        <v>4</v>
      </c>
      <c r="AS1590" s="14" t="s">
        <v>11498</v>
      </c>
      <c r="AT1590" s="14" t="str">
        <f t="shared" si="297"/>
        <v>-</v>
      </c>
      <c r="AU1590"/>
      <c r="AV1590" s="15" t="s">
        <v>11502</v>
      </c>
      <c r="AW1590" s="15" t="str">
        <f t="shared" si="298"/>
        <v>-</v>
      </c>
      <c r="AX1590"/>
      <c r="AY1590" s="17" t="s">
        <v>11502</v>
      </c>
      <c r="AZ1590" s="17" t="str">
        <f t="shared" si="299"/>
        <v>-</v>
      </c>
      <c r="BA1590"/>
    </row>
    <row r="1591" spans="1:53" x14ac:dyDescent="0.3">
      <c r="A1591" t="s">
        <v>4592</v>
      </c>
      <c r="B1591" t="s">
        <v>4593</v>
      </c>
      <c r="C1591" t="s">
        <v>4594</v>
      </c>
      <c r="D1591" t="s">
        <v>2184</v>
      </c>
      <c r="E1591" t="str">
        <f>LEFT(Table_Query_from_QDB_Production___SQL_Server[[#This Row],[ttl_class_ttl_outl]],1)</f>
        <v>9</v>
      </c>
      <c r="F1591" t="str">
        <f>UPPER(IFERROR(VLOOKUP(Table_Query_from_QDB_Production___SQL_Server[[#This Row],[cto_osc_code]],'CTO-OSC Table'!$A$2:$B$24,2,FALSE),"Undefined"))</f>
        <v>OTHER ACADEMIC PERSONNEL</v>
      </c>
      <c r="G1591" t="str">
        <f>UPPER(IFERROR(VLOOKUP(Table_Query_from_QDB_Production___SQL_Server[[#This Row],[ttl_class_ttl_outl]],'Title Class Table'!$A$2:$C$146,2,FALSE),"Undefined"))</f>
        <v>MISCELLANEOUS TITLES-SINGLE TITLES</v>
      </c>
      <c r="H1591" t="s">
        <v>11449</v>
      </c>
      <c r="I1591">
        <v>4</v>
      </c>
      <c r="K1591" t="str">
        <f>IFERROR(VLOOKUP(Table_Query_from_QDB_Production___SQL_Server[[#This Row],[step_2_seq]],'Employee Benefit Groups'!#REF!,2,FALSE),"-")</f>
        <v>-</v>
      </c>
      <c r="M1591" t="str">
        <f>IFERROR(VLOOKUP(Table_Query_from_QDB_Production___SQL_Server[[#This Row],[step_4_seq]],'Employee Benefit Groups'!#REF!,2,FALSE),"-")</f>
        <v>-</v>
      </c>
      <c r="O1591" t="str">
        <f>IFERROR(VLOOKUP(Table_Query_from_QDB_Production___SQL_Server[[#This Row],[step_4_seq2]],'Employee Benefit Groups'!#REF!,2,FALSE),"-")</f>
        <v>-</v>
      </c>
      <c r="P1591">
        <v>3</v>
      </c>
      <c r="Q1591" t="str">
        <f>IFERROR(VLOOKUP(Table_Query_from_QDB_Production___SQL_Server[[#This Row],[step_5_seq]],'Employee Benefit Groups'!#REF!,2,FALSE),"-")</f>
        <v>-</v>
      </c>
      <c r="S1591" t="str">
        <f>IFERROR(VLOOKUP(Table_Query_from_QDB_Production___SQL_Server[[#This Row],[step_6_seq]],'Employee Benefit Groups'!#REF!,2,FALSE),"-")</f>
        <v>-</v>
      </c>
      <c r="T1591">
        <v>4</v>
      </c>
      <c r="U1591" t="str">
        <f>IFERROR(VLOOKUP(Table_Query_from_QDB_Production___SQL_Server[[#This Row],[step_7_seq]],'Employee Benefit Groups'!#REF!,2,FALSE),"-")</f>
        <v>-</v>
      </c>
      <c r="W1591" t="str">
        <f>IFERROR(VLOOKUP(Table_Query_from_QDB_Production___SQL_Server[[#This Row],[step_8_seq]],'Employee Benefit Groups'!#REF!,2,FALSE),"-")</f>
        <v>-</v>
      </c>
      <c r="Y1591" t="str">
        <f>IFERROR(VLOOKUP(Table_Query_from_QDB_Production___SQL_Server[[#This Row],[step_9_seq]],'Employee Benefit Groups'!#REF!,2,FALSE),"-")</f>
        <v>-</v>
      </c>
      <c r="AA1591" s="15"/>
      <c r="AB1591" s="15">
        <f t="shared" si="288"/>
        <v>0</v>
      </c>
      <c r="AC1591" s="11" t="s">
        <v>11502</v>
      </c>
      <c r="AD1591" s="11" t="str">
        <f t="shared" si="289"/>
        <v>-</v>
      </c>
      <c r="AE1591" s="12"/>
      <c r="AF1591" s="12">
        <f t="shared" si="290"/>
        <v>0</v>
      </c>
      <c r="AG1591" s="13" t="s">
        <v>11502</v>
      </c>
      <c r="AH1591" s="13" t="str">
        <f t="shared" si="291"/>
        <v>-</v>
      </c>
      <c r="AI1591" s="14">
        <v>2</v>
      </c>
      <c r="AJ1591" s="14">
        <f t="shared" si="292"/>
        <v>3</v>
      </c>
      <c r="AK1591" s="15" t="s">
        <v>11497</v>
      </c>
      <c r="AL1591" s="15" t="str">
        <f t="shared" si="293"/>
        <v>-</v>
      </c>
      <c r="AM1591" s="12"/>
      <c r="AN1591" s="12">
        <f t="shared" si="294"/>
        <v>0</v>
      </c>
      <c r="AO1591" s="16" t="s">
        <v>11502</v>
      </c>
      <c r="AP1591" s="16" t="str">
        <f t="shared" si="295"/>
        <v>-</v>
      </c>
      <c r="AQ1591" s="12">
        <v>3</v>
      </c>
      <c r="AR1591" s="12">
        <f t="shared" si="296"/>
        <v>4</v>
      </c>
      <c r="AS1591" s="14" t="s">
        <v>11498</v>
      </c>
      <c r="AT1591" s="14" t="str">
        <f t="shared" si="297"/>
        <v>-</v>
      </c>
      <c r="AU1591"/>
      <c r="AV1591" s="15" t="s">
        <v>11502</v>
      </c>
      <c r="AW1591" s="15" t="str">
        <f t="shared" si="298"/>
        <v>-</v>
      </c>
      <c r="AX1591"/>
      <c r="AY1591" s="17" t="s">
        <v>11502</v>
      </c>
      <c r="AZ1591" s="17" t="str">
        <f t="shared" si="299"/>
        <v>-</v>
      </c>
      <c r="BA1591"/>
    </row>
    <row r="1592" spans="1:53" x14ac:dyDescent="0.3">
      <c r="A1592" t="s">
        <v>4595</v>
      </c>
      <c r="B1592" t="s">
        <v>4596</v>
      </c>
      <c r="C1592" t="s">
        <v>4597</v>
      </c>
      <c r="D1592" t="s">
        <v>2184</v>
      </c>
      <c r="E1592" t="str">
        <f>LEFT(Table_Query_from_QDB_Production___SQL_Server[[#This Row],[ttl_class_ttl_outl]],1)</f>
        <v>9</v>
      </c>
      <c r="F1592" t="str">
        <f>UPPER(IFERROR(VLOOKUP(Table_Query_from_QDB_Production___SQL_Server[[#This Row],[cto_osc_code]],'CTO-OSC Table'!$A$2:$B$24,2,FALSE),"Undefined"))</f>
        <v>OTHER ACADEMIC PERSONNEL</v>
      </c>
      <c r="G1592" t="str">
        <f>UPPER(IFERROR(VLOOKUP(Table_Query_from_QDB_Production___SQL_Server[[#This Row],[ttl_class_ttl_outl]],'Title Class Table'!$A$2:$C$146,2,FALSE),"Undefined"))</f>
        <v>MISCELLANEOUS TITLES-SINGLE TITLES</v>
      </c>
      <c r="H1592" t="s">
        <v>11449</v>
      </c>
      <c r="I1592">
        <v>4</v>
      </c>
      <c r="K1592" t="str">
        <f>IFERROR(VLOOKUP(Table_Query_from_QDB_Production___SQL_Server[[#This Row],[step_2_seq]],'Employee Benefit Groups'!#REF!,2,FALSE),"-")</f>
        <v>-</v>
      </c>
      <c r="M1592" t="str">
        <f>IFERROR(VLOOKUP(Table_Query_from_QDB_Production___SQL_Server[[#This Row],[step_4_seq]],'Employee Benefit Groups'!#REF!,2,FALSE),"-")</f>
        <v>-</v>
      </c>
      <c r="O1592" t="str">
        <f>IFERROR(VLOOKUP(Table_Query_from_QDB_Production___SQL_Server[[#This Row],[step_4_seq2]],'Employee Benefit Groups'!#REF!,2,FALSE),"-")</f>
        <v>-</v>
      </c>
      <c r="P1592">
        <v>3</v>
      </c>
      <c r="Q1592" t="str">
        <f>IFERROR(VLOOKUP(Table_Query_from_QDB_Production___SQL_Server[[#This Row],[step_5_seq]],'Employee Benefit Groups'!#REF!,2,FALSE),"-")</f>
        <v>-</v>
      </c>
      <c r="S1592" t="str">
        <f>IFERROR(VLOOKUP(Table_Query_from_QDB_Production___SQL_Server[[#This Row],[step_6_seq]],'Employee Benefit Groups'!#REF!,2,FALSE),"-")</f>
        <v>-</v>
      </c>
      <c r="T1592">
        <v>4</v>
      </c>
      <c r="U1592" t="str">
        <f>IFERROR(VLOOKUP(Table_Query_from_QDB_Production___SQL_Server[[#This Row],[step_7_seq]],'Employee Benefit Groups'!#REF!,2,FALSE),"-")</f>
        <v>-</v>
      </c>
      <c r="W1592" t="str">
        <f>IFERROR(VLOOKUP(Table_Query_from_QDB_Production___SQL_Server[[#This Row],[step_8_seq]],'Employee Benefit Groups'!#REF!,2,FALSE),"-")</f>
        <v>-</v>
      </c>
      <c r="Y1592" t="str">
        <f>IFERROR(VLOOKUP(Table_Query_from_QDB_Production___SQL_Server[[#This Row],[step_9_seq]],'Employee Benefit Groups'!#REF!,2,FALSE),"-")</f>
        <v>-</v>
      </c>
      <c r="AA1592" s="15"/>
      <c r="AB1592" s="15">
        <f t="shared" si="288"/>
        <v>0</v>
      </c>
      <c r="AC1592" s="11" t="s">
        <v>11502</v>
      </c>
      <c r="AD1592" s="11" t="str">
        <f t="shared" si="289"/>
        <v>-</v>
      </c>
      <c r="AE1592" s="12"/>
      <c r="AF1592" s="12">
        <f t="shared" si="290"/>
        <v>0</v>
      </c>
      <c r="AG1592" s="13" t="s">
        <v>11502</v>
      </c>
      <c r="AH1592" s="13" t="str">
        <f t="shared" si="291"/>
        <v>-</v>
      </c>
      <c r="AI1592" s="14">
        <v>2</v>
      </c>
      <c r="AJ1592" s="14">
        <f t="shared" si="292"/>
        <v>3</v>
      </c>
      <c r="AK1592" s="15" t="s">
        <v>11497</v>
      </c>
      <c r="AL1592" s="15" t="str">
        <f t="shared" si="293"/>
        <v>-</v>
      </c>
      <c r="AM1592" s="12"/>
      <c r="AN1592" s="12">
        <f t="shared" si="294"/>
        <v>0</v>
      </c>
      <c r="AO1592" s="16" t="s">
        <v>11502</v>
      </c>
      <c r="AP1592" s="16" t="str">
        <f t="shared" si="295"/>
        <v>-</v>
      </c>
      <c r="AQ1592" s="12">
        <v>3</v>
      </c>
      <c r="AR1592" s="12">
        <f t="shared" si="296"/>
        <v>4</v>
      </c>
      <c r="AS1592" s="14" t="s">
        <v>11498</v>
      </c>
      <c r="AT1592" s="14" t="str">
        <f t="shared" si="297"/>
        <v>-</v>
      </c>
      <c r="AU1592"/>
      <c r="AV1592" s="15" t="s">
        <v>11502</v>
      </c>
      <c r="AW1592" s="15" t="str">
        <f t="shared" si="298"/>
        <v>-</v>
      </c>
      <c r="AX1592"/>
      <c r="AY1592" s="17" t="s">
        <v>11502</v>
      </c>
      <c r="AZ1592" s="17" t="str">
        <f t="shared" si="299"/>
        <v>-</v>
      </c>
      <c r="BA1592"/>
    </row>
    <row r="1593" spans="1:53" x14ac:dyDescent="0.3">
      <c r="A1593" t="s">
        <v>4598</v>
      </c>
      <c r="B1593" t="s">
        <v>4599</v>
      </c>
      <c r="C1593" t="s">
        <v>4600</v>
      </c>
      <c r="D1593" t="s">
        <v>2184</v>
      </c>
      <c r="E1593" t="str">
        <f>LEFT(Table_Query_from_QDB_Production___SQL_Server[[#This Row],[ttl_class_ttl_outl]],1)</f>
        <v>9</v>
      </c>
      <c r="F1593" t="str">
        <f>UPPER(IFERROR(VLOOKUP(Table_Query_from_QDB_Production___SQL_Server[[#This Row],[cto_osc_code]],'CTO-OSC Table'!$A$2:$B$24,2,FALSE),"Undefined"))</f>
        <v>OTHER ACADEMIC PERSONNEL</v>
      </c>
      <c r="G1593" t="str">
        <f>UPPER(IFERROR(VLOOKUP(Table_Query_from_QDB_Production___SQL_Server[[#This Row],[ttl_class_ttl_outl]],'Title Class Table'!$A$2:$C$146,2,FALSE),"Undefined"))</f>
        <v>MISCELLANEOUS TITLES-SINGLE TITLES</v>
      </c>
      <c r="H1593" t="s">
        <v>11449</v>
      </c>
      <c r="I1593">
        <v>4</v>
      </c>
      <c r="K1593" t="str">
        <f>IFERROR(VLOOKUP(Table_Query_from_QDB_Production___SQL_Server[[#This Row],[step_2_seq]],'Employee Benefit Groups'!#REF!,2,FALSE),"-")</f>
        <v>-</v>
      </c>
      <c r="M1593" t="str">
        <f>IFERROR(VLOOKUP(Table_Query_from_QDB_Production___SQL_Server[[#This Row],[step_4_seq]],'Employee Benefit Groups'!#REF!,2,FALSE),"-")</f>
        <v>-</v>
      </c>
      <c r="O1593" t="str">
        <f>IFERROR(VLOOKUP(Table_Query_from_QDB_Production___SQL_Server[[#This Row],[step_4_seq2]],'Employee Benefit Groups'!#REF!,2,FALSE),"-")</f>
        <v>-</v>
      </c>
      <c r="P1593">
        <v>3</v>
      </c>
      <c r="Q1593" t="str">
        <f>IFERROR(VLOOKUP(Table_Query_from_QDB_Production___SQL_Server[[#This Row],[step_5_seq]],'Employee Benefit Groups'!#REF!,2,FALSE),"-")</f>
        <v>-</v>
      </c>
      <c r="S1593" t="str">
        <f>IFERROR(VLOOKUP(Table_Query_from_QDB_Production___SQL_Server[[#This Row],[step_6_seq]],'Employee Benefit Groups'!#REF!,2,FALSE),"-")</f>
        <v>-</v>
      </c>
      <c r="T1593">
        <v>4</v>
      </c>
      <c r="U1593" t="str">
        <f>IFERROR(VLOOKUP(Table_Query_from_QDB_Production___SQL_Server[[#This Row],[step_7_seq]],'Employee Benefit Groups'!#REF!,2,FALSE),"-")</f>
        <v>-</v>
      </c>
      <c r="W1593" t="str">
        <f>IFERROR(VLOOKUP(Table_Query_from_QDB_Production___SQL_Server[[#This Row],[step_8_seq]],'Employee Benefit Groups'!#REF!,2,FALSE),"-")</f>
        <v>-</v>
      </c>
      <c r="Y1593" t="str">
        <f>IFERROR(VLOOKUP(Table_Query_from_QDB_Production___SQL_Server[[#This Row],[step_9_seq]],'Employee Benefit Groups'!#REF!,2,FALSE),"-")</f>
        <v>-</v>
      </c>
      <c r="AA1593" s="15"/>
      <c r="AB1593" s="15">
        <f t="shared" si="288"/>
        <v>0</v>
      </c>
      <c r="AC1593" s="11" t="s">
        <v>11502</v>
      </c>
      <c r="AD1593" s="11" t="str">
        <f t="shared" si="289"/>
        <v>-</v>
      </c>
      <c r="AE1593" s="12"/>
      <c r="AF1593" s="12">
        <f t="shared" si="290"/>
        <v>0</v>
      </c>
      <c r="AG1593" s="13" t="s">
        <v>11502</v>
      </c>
      <c r="AH1593" s="13" t="str">
        <f t="shared" si="291"/>
        <v>-</v>
      </c>
      <c r="AI1593" s="14">
        <v>2</v>
      </c>
      <c r="AJ1593" s="14">
        <f t="shared" si="292"/>
        <v>3</v>
      </c>
      <c r="AK1593" s="15" t="s">
        <v>11497</v>
      </c>
      <c r="AL1593" s="15" t="str">
        <f t="shared" si="293"/>
        <v>-</v>
      </c>
      <c r="AM1593" s="12"/>
      <c r="AN1593" s="12">
        <f t="shared" si="294"/>
        <v>0</v>
      </c>
      <c r="AO1593" s="16" t="s">
        <v>11502</v>
      </c>
      <c r="AP1593" s="16" t="str">
        <f t="shared" si="295"/>
        <v>-</v>
      </c>
      <c r="AQ1593" s="12">
        <v>3</v>
      </c>
      <c r="AR1593" s="12">
        <f t="shared" si="296"/>
        <v>4</v>
      </c>
      <c r="AS1593" s="14" t="s">
        <v>11498</v>
      </c>
      <c r="AT1593" s="14" t="str">
        <f t="shared" si="297"/>
        <v>-</v>
      </c>
      <c r="AU1593"/>
      <c r="AV1593" s="15" t="s">
        <v>11502</v>
      </c>
      <c r="AW1593" s="15" t="str">
        <f t="shared" si="298"/>
        <v>-</v>
      </c>
      <c r="AX1593"/>
      <c r="AY1593" s="17" t="s">
        <v>11502</v>
      </c>
      <c r="AZ1593" s="17" t="str">
        <f t="shared" si="299"/>
        <v>-</v>
      </c>
      <c r="BA1593"/>
    </row>
    <row r="1594" spans="1:53" x14ac:dyDescent="0.3">
      <c r="A1594" t="s">
        <v>4601</v>
      </c>
      <c r="B1594" t="s">
        <v>4602</v>
      </c>
      <c r="C1594" t="s">
        <v>4603</v>
      </c>
      <c r="D1594" t="s">
        <v>2184</v>
      </c>
      <c r="E1594" t="str">
        <f>LEFT(Table_Query_from_QDB_Production___SQL_Server[[#This Row],[ttl_class_ttl_outl]],1)</f>
        <v>9</v>
      </c>
      <c r="F1594" t="str">
        <f>UPPER(IFERROR(VLOOKUP(Table_Query_from_QDB_Production___SQL_Server[[#This Row],[cto_osc_code]],'CTO-OSC Table'!$A$2:$B$24,2,FALSE),"Undefined"))</f>
        <v>OTHER ACADEMIC PERSONNEL</v>
      </c>
      <c r="G1594" t="str">
        <f>UPPER(IFERROR(VLOOKUP(Table_Query_from_QDB_Production___SQL_Server[[#This Row],[ttl_class_ttl_outl]],'Title Class Table'!$A$2:$C$146,2,FALSE),"Undefined"))</f>
        <v>MISCELLANEOUS TITLES-SINGLE TITLES</v>
      </c>
      <c r="H1594" t="s">
        <v>11449</v>
      </c>
      <c r="I1594">
        <v>4</v>
      </c>
      <c r="K1594" t="str">
        <f>IFERROR(VLOOKUP(Table_Query_from_QDB_Production___SQL_Server[[#This Row],[step_2_seq]],'Employee Benefit Groups'!#REF!,2,FALSE),"-")</f>
        <v>-</v>
      </c>
      <c r="M1594" t="str">
        <f>IFERROR(VLOOKUP(Table_Query_from_QDB_Production___SQL_Server[[#This Row],[step_4_seq]],'Employee Benefit Groups'!#REF!,2,FALSE),"-")</f>
        <v>-</v>
      </c>
      <c r="O1594" t="str">
        <f>IFERROR(VLOOKUP(Table_Query_from_QDB_Production___SQL_Server[[#This Row],[step_4_seq2]],'Employee Benefit Groups'!#REF!,2,FALSE),"-")</f>
        <v>-</v>
      </c>
      <c r="P1594">
        <v>3</v>
      </c>
      <c r="Q1594" t="str">
        <f>IFERROR(VLOOKUP(Table_Query_from_QDB_Production___SQL_Server[[#This Row],[step_5_seq]],'Employee Benefit Groups'!#REF!,2,FALSE),"-")</f>
        <v>-</v>
      </c>
      <c r="S1594" t="str">
        <f>IFERROR(VLOOKUP(Table_Query_from_QDB_Production___SQL_Server[[#This Row],[step_6_seq]],'Employee Benefit Groups'!#REF!,2,FALSE),"-")</f>
        <v>-</v>
      </c>
      <c r="T1594">
        <v>4</v>
      </c>
      <c r="U1594" t="str">
        <f>IFERROR(VLOOKUP(Table_Query_from_QDB_Production___SQL_Server[[#This Row],[step_7_seq]],'Employee Benefit Groups'!#REF!,2,FALSE),"-")</f>
        <v>-</v>
      </c>
      <c r="W1594" t="str">
        <f>IFERROR(VLOOKUP(Table_Query_from_QDB_Production___SQL_Server[[#This Row],[step_8_seq]],'Employee Benefit Groups'!#REF!,2,FALSE),"-")</f>
        <v>-</v>
      </c>
      <c r="Y1594" t="str">
        <f>IFERROR(VLOOKUP(Table_Query_from_QDB_Production___SQL_Server[[#This Row],[step_9_seq]],'Employee Benefit Groups'!#REF!,2,FALSE),"-")</f>
        <v>-</v>
      </c>
      <c r="AA1594" s="15"/>
      <c r="AB1594" s="15">
        <f t="shared" si="288"/>
        <v>0</v>
      </c>
      <c r="AC1594" s="11" t="s">
        <v>11502</v>
      </c>
      <c r="AD1594" s="11" t="str">
        <f t="shared" si="289"/>
        <v>-</v>
      </c>
      <c r="AE1594" s="12"/>
      <c r="AF1594" s="12">
        <f t="shared" si="290"/>
        <v>0</v>
      </c>
      <c r="AG1594" s="13" t="s">
        <v>11502</v>
      </c>
      <c r="AH1594" s="13" t="str">
        <f t="shared" si="291"/>
        <v>-</v>
      </c>
      <c r="AI1594" s="14">
        <v>2</v>
      </c>
      <c r="AJ1594" s="14">
        <f t="shared" si="292"/>
        <v>3</v>
      </c>
      <c r="AK1594" s="15" t="s">
        <v>11497</v>
      </c>
      <c r="AL1594" s="15" t="str">
        <f t="shared" si="293"/>
        <v>-</v>
      </c>
      <c r="AM1594" s="12"/>
      <c r="AN1594" s="12">
        <f t="shared" si="294"/>
        <v>0</v>
      </c>
      <c r="AO1594" s="16" t="s">
        <v>11502</v>
      </c>
      <c r="AP1594" s="16" t="str">
        <f t="shared" si="295"/>
        <v>-</v>
      </c>
      <c r="AQ1594" s="12">
        <v>3</v>
      </c>
      <c r="AR1594" s="12">
        <f t="shared" si="296"/>
        <v>4</v>
      </c>
      <c r="AS1594" s="14" t="s">
        <v>11498</v>
      </c>
      <c r="AT1594" s="14" t="str">
        <f t="shared" si="297"/>
        <v>-</v>
      </c>
      <c r="AU1594"/>
      <c r="AV1594" s="15" t="s">
        <v>11502</v>
      </c>
      <c r="AW1594" s="15" t="str">
        <f t="shared" si="298"/>
        <v>-</v>
      </c>
      <c r="AX1594"/>
      <c r="AY1594" s="17" t="s">
        <v>11502</v>
      </c>
      <c r="AZ1594" s="17" t="str">
        <f t="shared" si="299"/>
        <v>-</v>
      </c>
      <c r="BA1594"/>
    </row>
    <row r="1595" spans="1:53" x14ac:dyDescent="0.3">
      <c r="A1595" t="s">
        <v>4604</v>
      </c>
      <c r="B1595" t="s">
        <v>529</v>
      </c>
      <c r="C1595" t="s">
        <v>4605</v>
      </c>
      <c r="D1595" t="s">
        <v>2184</v>
      </c>
      <c r="E1595" t="str">
        <f>LEFT(Table_Query_from_QDB_Production___SQL_Server[[#This Row],[ttl_class_ttl_outl]],1)</f>
        <v>9</v>
      </c>
      <c r="F1595" t="str">
        <f>UPPER(IFERROR(VLOOKUP(Table_Query_from_QDB_Production___SQL_Server[[#This Row],[cto_osc_code]],'CTO-OSC Table'!$A$2:$B$24,2,FALSE),"Undefined"))</f>
        <v>OTHER ACADEMIC PERSONNEL</v>
      </c>
      <c r="G1595" t="str">
        <f>UPPER(IFERROR(VLOOKUP(Table_Query_from_QDB_Production___SQL_Server[[#This Row],[ttl_class_ttl_outl]],'Title Class Table'!$A$2:$C$146,2,FALSE),"Undefined"))</f>
        <v>MISCELLANEOUS TITLES-SINGLE TITLES</v>
      </c>
      <c r="H1595" t="s">
        <v>11449</v>
      </c>
      <c r="I1595">
        <v>4</v>
      </c>
      <c r="K1595" t="str">
        <f>IFERROR(VLOOKUP(Table_Query_from_QDB_Production___SQL_Server[[#This Row],[step_2_seq]],'Employee Benefit Groups'!#REF!,2,FALSE),"-")</f>
        <v>-</v>
      </c>
      <c r="M1595" t="str">
        <f>IFERROR(VLOOKUP(Table_Query_from_QDB_Production___SQL_Server[[#This Row],[step_4_seq]],'Employee Benefit Groups'!#REF!,2,FALSE),"-")</f>
        <v>-</v>
      </c>
      <c r="O1595" t="str">
        <f>IFERROR(VLOOKUP(Table_Query_from_QDB_Production___SQL_Server[[#This Row],[step_4_seq2]],'Employee Benefit Groups'!#REF!,2,FALSE),"-")</f>
        <v>-</v>
      </c>
      <c r="P1595">
        <v>3</v>
      </c>
      <c r="Q1595" t="str">
        <f>IFERROR(VLOOKUP(Table_Query_from_QDB_Production___SQL_Server[[#This Row],[step_5_seq]],'Employee Benefit Groups'!#REF!,2,FALSE),"-")</f>
        <v>-</v>
      </c>
      <c r="S1595" t="str">
        <f>IFERROR(VLOOKUP(Table_Query_from_QDB_Production___SQL_Server[[#This Row],[step_6_seq]],'Employee Benefit Groups'!#REF!,2,FALSE),"-")</f>
        <v>-</v>
      </c>
      <c r="T1595">
        <v>4</v>
      </c>
      <c r="U1595" t="str">
        <f>IFERROR(VLOOKUP(Table_Query_from_QDB_Production___SQL_Server[[#This Row],[step_7_seq]],'Employee Benefit Groups'!#REF!,2,FALSE),"-")</f>
        <v>-</v>
      </c>
      <c r="W1595" t="str">
        <f>IFERROR(VLOOKUP(Table_Query_from_QDB_Production___SQL_Server[[#This Row],[step_8_seq]],'Employee Benefit Groups'!#REF!,2,FALSE),"-")</f>
        <v>-</v>
      </c>
      <c r="Y1595" t="str">
        <f>IFERROR(VLOOKUP(Table_Query_from_QDB_Production___SQL_Server[[#This Row],[step_9_seq]],'Employee Benefit Groups'!#REF!,2,FALSE),"-")</f>
        <v>-</v>
      </c>
      <c r="AA1595" s="15"/>
      <c r="AB1595" s="15">
        <f t="shared" si="288"/>
        <v>0</v>
      </c>
      <c r="AC1595" s="11" t="s">
        <v>11502</v>
      </c>
      <c r="AD1595" s="11" t="str">
        <f t="shared" si="289"/>
        <v>-</v>
      </c>
      <c r="AE1595" s="12"/>
      <c r="AF1595" s="12">
        <f t="shared" si="290"/>
        <v>0</v>
      </c>
      <c r="AG1595" s="13" t="s">
        <v>11502</v>
      </c>
      <c r="AH1595" s="13" t="str">
        <f t="shared" si="291"/>
        <v>-</v>
      </c>
      <c r="AI1595" s="14">
        <v>2</v>
      </c>
      <c r="AJ1595" s="14">
        <f t="shared" si="292"/>
        <v>3</v>
      </c>
      <c r="AK1595" s="15" t="s">
        <v>11497</v>
      </c>
      <c r="AL1595" s="15" t="str">
        <f t="shared" si="293"/>
        <v>-</v>
      </c>
      <c r="AM1595" s="12"/>
      <c r="AN1595" s="12">
        <f t="shared" si="294"/>
        <v>0</v>
      </c>
      <c r="AO1595" s="16" t="s">
        <v>11502</v>
      </c>
      <c r="AP1595" s="16" t="str">
        <f t="shared" si="295"/>
        <v>-</v>
      </c>
      <c r="AQ1595" s="12">
        <v>3</v>
      </c>
      <c r="AR1595" s="12">
        <f t="shared" si="296"/>
        <v>4</v>
      </c>
      <c r="AS1595" s="14" t="s">
        <v>11498</v>
      </c>
      <c r="AT1595" s="14" t="str">
        <f t="shared" si="297"/>
        <v>-</v>
      </c>
      <c r="AU1595"/>
      <c r="AV1595" s="15" t="s">
        <v>11502</v>
      </c>
      <c r="AW1595" s="15" t="str">
        <f t="shared" si="298"/>
        <v>-</v>
      </c>
      <c r="AX1595"/>
      <c r="AY1595" s="17" t="s">
        <v>11502</v>
      </c>
      <c r="AZ1595" s="17" t="str">
        <f t="shared" si="299"/>
        <v>-</v>
      </c>
      <c r="BA1595"/>
    </row>
    <row r="1596" spans="1:53" x14ac:dyDescent="0.3">
      <c r="A1596" t="s">
        <v>4606</v>
      </c>
      <c r="B1596" t="s">
        <v>4607</v>
      </c>
      <c r="C1596" t="s">
        <v>4607</v>
      </c>
      <c r="D1596" t="s">
        <v>2398</v>
      </c>
      <c r="E1596" t="str">
        <f>LEFT(Table_Query_from_QDB_Production___SQL_Server[[#This Row],[ttl_class_ttl_outl]],1)</f>
        <v>9</v>
      </c>
      <c r="F1596" t="str">
        <f>UPPER(IFERROR(VLOOKUP(Table_Query_from_QDB_Production___SQL_Server[[#This Row],[cto_osc_code]],'CTO-OSC Table'!$A$2:$B$24,2,FALSE),"Undefined"))</f>
        <v>OTHER ACADEMIC PERSONNEL</v>
      </c>
      <c r="G1596" t="str">
        <f>UPPER(IFERROR(VLOOKUP(Table_Query_from_QDB_Production___SQL_Server[[#This Row],[ttl_class_ttl_outl]],'Title Class Table'!$A$2:$C$146,2,FALSE),"Undefined"))</f>
        <v>SUPPLEMENTAL PAY CODES</v>
      </c>
      <c r="H1596" t="s">
        <v>11449</v>
      </c>
      <c r="I1596">
        <v>4</v>
      </c>
      <c r="K1596" t="str">
        <f>IFERROR(VLOOKUP(Table_Query_from_QDB_Production___SQL_Server[[#This Row],[step_2_seq]],'Employee Benefit Groups'!#REF!,2,FALSE),"-")</f>
        <v>-</v>
      </c>
      <c r="M1596" t="str">
        <f>IFERROR(VLOOKUP(Table_Query_from_QDB_Production___SQL_Server[[#This Row],[step_4_seq]],'Employee Benefit Groups'!#REF!,2,FALSE),"-")</f>
        <v>-</v>
      </c>
      <c r="O1596" t="str">
        <f>IFERROR(VLOOKUP(Table_Query_from_QDB_Production___SQL_Server[[#This Row],[step_4_seq2]],'Employee Benefit Groups'!#REF!,2,FALSE),"-")</f>
        <v>-</v>
      </c>
      <c r="P1596">
        <v>3</v>
      </c>
      <c r="Q1596" t="str">
        <f>IFERROR(VLOOKUP(Table_Query_from_QDB_Production___SQL_Server[[#This Row],[step_5_seq]],'Employee Benefit Groups'!#REF!,2,FALSE),"-")</f>
        <v>-</v>
      </c>
      <c r="S1596" t="str">
        <f>IFERROR(VLOOKUP(Table_Query_from_QDB_Production___SQL_Server[[#This Row],[step_6_seq]],'Employee Benefit Groups'!#REF!,2,FALSE),"-")</f>
        <v>-</v>
      </c>
      <c r="T1596">
        <v>4</v>
      </c>
      <c r="U1596" t="str">
        <f>IFERROR(VLOOKUP(Table_Query_from_QDB_Production___SQL_Server[[#This Row],[step_7_seq]],'Employee Benefit Groups'!#REF!,2,FALSE),"-")</f>
        <v>-</v>
      </c>
      <c r="W1596" t="str">
        <f>IFERROR(VLOOKUP(Table_Query_from_QDB_Production___SQL_Server[[#This Row],[step_8_seq]],'Employee Benefit Groups'!#REF!,2,FALSE),"-")</f>
        <v>-</v>
      </c>
      <c r="Y1596" t="str">
        <f>IFERROR(VLOOKUP(Table_Query_from_QDB_Production___SQL_Server[[#This Row],[step_9_seq]],'Employee Benefit Groups'!#REF!,2,FALSE),"-")</f>
        <v>-</v>
      </c>
      <c r="AA1596" s="15"/>
      <c r="AB1596" s="15">
        <f t="shared" si="288"/>
        <v>0</v>
      </c>
      <c r="AC1596" s="11" t="s">
        <v>11502</v>
      </c>
      <c r="AD1596" s="11" t="str">
        <f t="shared" si="289"/>
        <v>-</v>
      </c>
      <c r="AE1596" s="12"/>
      <c r="AF1596" s="12">
        <f t="shared" si="290"/>
        <v>0</v>
      </c>
      <c r="AG1596" s="13" t="s">
        <v>11502</v>
      </c>
      <c r="AH1596" s="13" t="str">
        <f t="shared" si="291"/>
        <v>-</v>
      </c>
      <c r="AI1596" s="14">
        <v>2</v>
      </c>
      <c r="AJ1596" s="14">
        <f t="shared" si="292"/>
        <v>3</v>
      </c>
      <c r="AK1596" s="15" t="s">
        <v>11497</v>
      </c>
      <c r="AL1596" s="15" t="str">
        <f t="shared" si="293"/>
        <v>-</v>
      </c>
      <c r="AM1596" s="12"/>
      <c r="AN1596" s="12">
        <f t="shared" si="294"/>
        <v>0</v>
      </c>
      <c r="AO1596" s="16" t="s">
        <v>11502</v>
      </c>
      <c r="AP1596" s="16" t="str">
        <f t="shared" si="295"/>
        <v>-</v>
      </c>
      <c r="AQ1596" s="12">
        <v>3</v>
      </c>
      <c r="AR1596" s="12">
        <f t="shared" si="296"/>
        <v>4</v>
      </c>
      <c r="AS1596" s="14" t="s">
        <v>11498</v>
      </c>
      <c r="AT1596" s="14" t="str">
        <f t="shared" si="297"/>
        <v>-</v>
      </c>
      <c r="AU1596"/>
      <c r="AV1596" s="15" t="s">
        <v>11502</v>
      </c>
      <c r="AW1596" s="15" t="str">
        <f t="shared" si="298"/>
        <v>-</v>
      </c>
      <c r="AX1596"/>
      <c r="AY1596" s="17" t="s">
        <v>11502</v>
      </c>
      <c r="AZ1596" s="17" t="str">
        <f t="shared" si="299"/>
        <v>-</v>
      </c>
      <c r="BA1596"/>
    </row>
    <row r="1597" spans="1:53" x14ac:dyDescent="0.3">
      <c r="A1597" t="s">
        <v>4608</v>
      </c>
      <c r="B1597" t="s">
        <v>4609</v>
      </c>
      <c r="C1597" t="s">
        <v>4609</v>
      </c>
      <c r="D1597" t="s">
        <v>2398</v>
      </c>
      <c r="E1597" t="str">
        <f>LEFT(Table_Query_from_QDB_Production___SQL_Server[[#This Row],[ttl_class_ttl_outl]],1)</f>
        <v>9</v>
      </c>
      <c r="F1597" t="str">
        <f>UPPER(IFERROR(VLOOKUP(Table_Query_from_QDB_Production___SQL_Server[[#This Row],[cto_osc_code]],'CTO-OSC Table'!$A$2:$B$24,2,FALSE),"Undefined"))</f>
        <v>OTHER ACADEMIC PERSONNEL</v>
      </c>
      <c r="G1597" t="str">
        <f>UPPER(IFERROR(VLOOKUP(Table_Query_from_QDB_Production___SQL_Server[[#This Row],[ttl_class_ttl_outl]],'Title Class Table'!$A$2:$C$146,2,FALSE),"Undefined"))</f>
        <v>SUPPLEMENTAL PAY CODES</v>
      </c>
      <c r="H1597" t="s">
        <v>11449</v>
      </c>
      <c r="I1597">
        <v>4</v>
      </c>
      <c r="K1597" t="str">
        <f>IFERROR(VLOOKUP(Table_Query_from_QDB_Production___SQL_Server[[#This Row],[step_2_seq]],'Employee Benefit Groups'!#REF!,2,FALSE),"-")</f>
        <v>-</v>
      </c>
      <c r="M1597" t="str">
        <f>IFERROR(VLOOKUP(Table_Query_from_QDB_Production___SQL_Server[[#This Row],[step_4_seq]],'Employee Benefit Groups'!#REF!,2,FALSE),"-")</f>
        <v>-</v>
      </c>
      <c r="O1597" t="str">
        <f>IFERROR(VLOOKUP(Table_Query_from_QDB_Production___SQL_Server[[#This Row],[step_4_seq2]],'Employee Benefit Groups'!#REF!,2,FALSE),"-")</f>
        <v>-</v>
      </c>
      <c r="P1597">
        <v>3</v>
      </c>
      <c r="Q1597" t="str">
        <f>IFERROR(VLOOKUP(Table_Query_from_QDB_Production___SQL_Server[[#This Row],[step_5_seq]],'Employee Benefit Groups'!#REF!,2,FALSE),"-")</f>
        <v>-</v>
      </c>
      <c r="S1597" t="str">
        <f>IFERROR(VLOOKUP(Table_Query_from_QDB_Production___SQL_Server[[#This Row],[step_6_seq]],'Employee Benefit Groups'!#REF!,2,FALSE),"-")</f>
        <v>-</v>
      </c>
      <c r="T1597">
        <v>4</v>
      </c>
      <c r="U1597" t="str">
        <f>IFERROR(VLOOKUP(Table_Query_from_QDB_Production___SQL_Server[[#This Row],[step_7_seq]],'Employee Benefit Groups'!#REF!,2,FALSE),"-")</f>
        <v>-</v>
      </c>
      <c r="W1597" t="str">
        <f>IFERROR(VLOOKUP(Table_Query_from_QDB_Production___SQL_Server[[#This Row],[step_8_seq]],'Employee Benefit Groups'!#REF!,2,FALSE),"-")</f>
        <v>-</v>
      </c>
      <c r="Y1597" t="str">
        <f>IFERROR(VLOOKUP(Table_Query_from_QDB_Production___SQL_Server[[#This Row],[step_9_seq]],'Employee Benefit Groups'!#REF!,2,FALSE),"-")</f>
        <v>-</v>
      </c>
      <c r="AA1597" s="15"/>
      <c r="AB1597" s="15">
        <f t="shared" si="288"/>
        <v>0</v>
      </c>
      <c r="AC1597" s="11" t="s">
        <v>11502</v>
      </c>
      <c r="AD1597" s="11" t="str">
        <f t="shared" si="289"/>
        <v>-</v>
      </c>
      <c r="AE1597" s="12"/>
      <c r="AF1597" s="12">
        <f t="shared" si="290"/>
        <v>0</v>
      </c>
      <c r="AG1597" s="13" t="s">
        <v>11502</v>
      </c>
      <c r="AH1597" s="13" t="str">
        <f t="shared" si="291"/>
        <v>-</v>
      </c>
      <c r="AI1597" s="14">
        <v>2</v>
      </c>
      <c r="AJ1597" s="14">
        <f t="shared" si="292"/>
        <v>3</v>
      </c>
      <c r="AK1597" s="15" t="s">
        <v>11497</v>
      </c>
      <c r="AL1597" s="15" t="str">
        <f t="shared" si="293"/>
        <v>-</v>
      </c>
      <c r="AM1597" s="12"/>
      <c r="AN1597" s="12">
        <f t="shared" si="294"/>
        <v>0</v>
      </c>
      <c r="AO1597" s="16" t="s">
        <v>11502</v>
      </c>
      <c r="AP1597" s="16" t="str">
        <f t="shared" si="295"/>
        <v>-</v>
      </c>
      <c r="AQ1597" s="12">
        <v>3</v>
      </c>
      <c r="AR1597" s="12">
        <f t="shared" si="296"/>
        <v>4</v>
      </c>
      <c r="AS1597" s="14" t="s">
        <v>11498</v>
      </c>
      <c r="AT1597" s="14" t="str">
        <f t="shared" si="297"/>
        <v>-</v>
      </c>
      <c r="AU1597"/>
      <c r="AV1597" s="15" t="s">
        <v>11502</v>
      </c>
      <c r="AW1597" s="15" t="str">
        <f t="shared" si="298"/>
        <v>-</v>
      </c>
      <c r="AX1597"/>
      <c r="AY1597" s="17" t="s">
        <v>11502</v>
      </c>
      <c r="AZ1597" s="17" t="str">
        <f t="shared" si="299"/>
        <v>-</v>
      </c>
      <c r="BA1597"/>
    </row>
    <row r="1598" spans="1:53" x14ac:dyDescent="0.3">
      <c r="A1598" t="s">
        <v>4610</v>
      </c>
      <c r="B1598" t="s">
        <v>4611</v>
      </c>
      <c r="C1598" t="s">
        <v>4612</v>
      </c>
      <c r="D1598" t="s">
        <v>2398</v>
      </c>
      <c r="E1598" t="str">
        <f>LEFT(Table_Query_from_QDB_Production___SQL_Server[[#This Row],[ttl_class_ttl_outl]],1)</f>
        <v>9</v>
      </c>
      <c r="F1598" t="str">
        <f>UPPER(IFERROR(VLOOKUP(Table_Query_from_QDB_Production___SQL_Server[[#This Row],[cto_osc_code]],'CTO-OSC Table'!$A$2:$B$24,2,FALSE),"Undefined"))</f>
        <v>OTHER ACADEMIC PERSONNEL</v>
      </c>
      <c r="G1598" t="str">
        <f>UPPER(IFERROR(VLOOKUP(Table_Query_from_QDB_Production___SQL_Server[[#This Row],[ttl_class_ttl_outl]],'Title Class Table'!$A$2:$C$146,2,FALSE),"Undefined"))</f>
        <v>SUPPLEMENTAL PAY CODES</v>
      </c>
      <c r="H1598" t="s">
        <v>11449</v>
      </c>
      <c r="I1598">
        <v>4</v>
      </c>
      <c r="K1598" t="str">
        <f>IFERROR(VLOOKUP(Table_Query_from_QDB_Production___SQL_Server[[#This Row],[step_2_seq]],'Employee Benefit Groups'!#REF!,2,FALSE),"-")</f>
        <v>-</v>
      </c>
      <c r="M1598" t="str">
        <f>IFERROR(VLOOKUP(Table_Query_from_QDB_Production___SQL_Server[[#This Row],[step_4_seq]],'Employee Benefit Groups'!#REF!,2,FALSE),"-")</f>
        <v>-</v>
      </c>
      <c r="O1598" t="str">
        <f>IFERROR(VLOOKUP(Table_Query_from_QDB_Production___SQL_Server[[#This Row],[step_4_seq2]],'Employee Benefit Groups'!#REF!,2,FALSE),"-")</f>
        <v>-</v>
      </c>
      <c r="P1598">
        <v>3</v>
      </c>
      <c r="Q1598" t="str">
        <f>IFERROR(VLOOKUP(Table_Query_from_QDB_Production___SQL_Server[[#This Row],[step_5_seq]],'Employee Benefit Groups'!#REF!,2,FALSE),"-")</f>
        <v>-</v>
      </c>
      <c r="S1598" t="str">
        <f>IFERROR(VLOOKUP(Table_Query_from_QDB_Production___SQL_Server[[#This Row],[step_6_seq]],'Employee Benefit Groups'!#REF!,2,FALSE),"-")</f>
        <v>-</v>
      </c>
      <c r="T1598">
        <v>4</v>
      </c>
      <c r="U1598" t="str">
        <f>IFERROR(VLOOKUP(Table_Query_from_QDB_Production___SQL_Server[[#This Row],[step_7_seq]],'Employee Benefit Groups'!#REF!,2,FALSE),"-")</f>
        <v>-</v>
      </c>
      <c r="W1598" t="str">
        <f>IFERROR(VLOOKUP(Table_Query_from_QDB_Production___SQL_Server[[#This Row],[step_8_seq]],'Employee Benefit Groups'!#REF!,2,FALSE),"-")</f>
        <v>-</v>
      </c>
      <c r="Y1598" t="str">
        <f>IFERROR(VLOOKUP(Table_Query_from_QDB_Production___SQL_Server[[#This Row],[step_9_seq]],'Employee Benefit Groups'!#REF!,2,FALSE),"-")</f>
        <v>-</v>
      </c>
      <c r="AA1598" s="15"/>
      <c r="AB1598" s="15">
        <f t="shared" si="288"/>
        <v>0</v>
      </c>
      <c r="AC1598" s="11" t="s">
        <v>11502</v>
      </c>
      <c r="AD1598" s="11" t="str">
        <f t="shared" si="289"/>
        <v>-</v>
      </c>
      <c r="AE1598" s="12"/>
      <c r="AF1598" s="12">
        <f t="shared" si="290"/>
        <v>0</v>
      </c>
      <c r="AG1598" s="13" t="s">
        <v>11502</v>
      </c>
      <c r="AH1598" s="13" t="str">
        <f t="shared" si="291"/>
        <v>-</v>
      </c>
      <c r="AI1598" s="14">
        <v>2</v>
      </c>
      <c r="AJ1598" s="14">
        <f t="shared" si="292"/>
        <v>3</v>
      </c>
      <c r="AK1598" s="15" t="s">
        <v>11497</v>
      </c>
      <c r="AL1598" s="15" t="str">
        <f t="shared" si="293"/>
        <v>-</v>
      </c>
      <c r="AM1598" s="12"/>
      <c r="AN1598" s="12">
        <f t="shared" si="294"/>
        <v>0</v>
      </c>
      <c r="AO1598" s="16" t="s">
        <v>11502</v>
      </c>
      <c r="AP1598" s="16" t="str">
        <f t="shared" si="295"/>
        <v>-</v>
      </c>
      <c r="AQ1598" s="12">
        <v>3</v>
      </c>
      <c r="AR1598" s="12">
        <f t="shared" si="296"/>
        <v>4</v>
      </c>
      <c r="AS1598" s="14" t="s">
        <v>11498</v>
      </c>
      <c r="AT1598" s="14" t="str">
        <f t="shared" si="297"/>
        <v>-</v>
      </c>
      <c r="AU1598"/>
      <c r="AV1598" s="15" t="s">
        <v>11502</v>
      </c>
      <c r="AW1598" s="15" t="str">
        <f t="shared" si="298"/>
        <v>-</v>
      </c>
      <c r="AX1598"/>
      <c r="AY1598" s="17" t="s">
        <v>11502</v>
      </c>
      <c r="AZ1598" s="17" t="str">
        <f t="shared" si="299"/>
        <v>-</v>
      </c>
      <c r="BA1598"/>
    </row>
    <row r="1599" spans="1:53" x14ac:dyDescent="0.3">
      <c r="A1599" t="s">
        <v>4613</v>
      </c>
      <c r="B1599" t="s">
        <v>4614</v>
      </c>
      <c r="C1599" t="s">
        <v>4615</v>
      </c>
      <c r="D1599" t="s">
        <v>2398</v>
      </c>
      <c r="E1599" t="str">
        <f>LEFT(Table_Query_from_QDB_Production___SQL_Server[[#This Row],[ttl_class_ttl_outl]],1)</f>
        <v>9</v>
      </c>
      <c r="F1599" t="str">
        <f>UPPER(IFERROR(VLOOKUP(Table_Query_from_QDB_Production___SQL_Server[[#This Row],[cto_osc_code]],'CTO-OSC Table'!$A$2:$B$24,2,FALSE),"Undefined"))</f>
        <v>OTHER ACADEMIC PERSONNEL</v>
      </c>
      <c r="G1599" t="str">
        <f>UPPER(IFERROR(VLOOKUP(Table_Query_from_QDB_Production___SQL_Server[[#This Row],[ttl_class_ttl_outl]],'Title Class Table'!$A$2:$C$146,2,FALSE),"Undefined"))</f>
        <v>SUPPLEMENTAL PAY CODES</v>
      </c>
      <c r="H1599" t="s">
        <v>11449</v>
      </c>
      <c r="I1599">
        <v>4</v>
      </c>
      <c r="K1599" t="str">
        <f>IFERROR(VLOOKUP(Table_Query_from_QDB_Production___SQL_Server[[#This Row],[step_2_seq]],'Employee Benefit Groups'!#REF!,2,FALSE),"-")</f>
        <v>-</v>
      </c>
      <c r="M1599" t="str">
        <f>IFERROR(VLOOKUP(Table_Query_from_QDB_Production___SQL_Server[[#This Row],[step_4_seq]],'Employee Benefit Groups'!#REF!,2,FALSE),"-")</f>
        <v>-</v>
      </c>
      <c r="O1599" t="str">
        <f>IFERROR(VLOOKUP(Table_Query_from_QDB_Production___SQL_Server[[#This Row],[step_4_seq2]],'Employee Benefit Groups'!#REF!,2,FALSE),"-")</f>
        <v>-</v>
      </c>
      <c r="P1599">
        <v>3</v>
      </c>
      <c r="Q1599" t="str">
        <f>IFERROR(VLOOKUP(Table_Query_from_QDB_Production___SQL_Server[[#This Row],[step_5_seq]],'Employee Benefit Groups'!#REF!,2,FALSE),"-")</f>
        <v>-</v>
      </c>
      <c r="S1599" t="str">
        <f>IFERROR(VLOOKUP(Table_Query_from_QDB_Production___SQL_Server[[#This Row],[step_6_seq]],'Employee Benefit Groups'!#REF!,2,FALSE),"-")</f>
        <v>-</v>
      </c>
      <c r="T1599">
        <v>4</v>
      </c>
      <c r="U1599" t="str">
        <f>IFERROR(VLOOKUP(Table_Query_from_QDB_Production___SQL_Server[[#This Row],[step_7_seq]],'Employee Benefit Groups'!#REF!,2,FALSE),"-")</f>
        <v>-</v>
      </c>
      <c r="W1599" t="str">
        <f>IFERROR(VLOOKUP(Table_Query_from_QDB_Production___SQL_Server[[#This Row],[step_8_seq]],'Employee Benefit Groups'!#REF!,2,FALSE),"-")</f>
        <v>-</v>
      </c>
      <c r="Y1599" t="str">
        <f>IFERROR(VLOOKUP(Table_Query_from_QDB_Production___SQL_Server[[#This Row],[step_9_seq]],'Employee Benefit Groups'!#REF!,2,FALSE),"-")</f>
        <v>-</v>
      </c>
      <c r="AA1599" s="15"/>
      <c r="AB1599" s="15">
        <f t="shared" si="288"/>
        <v>0</v>
      </c>
      <c r="AC1599" s="11" t="s">
        <v>11502</v>
      </c>
      <c r="AD1599" s="11" t="str">
        <f t="shared" si="289"/>
        <v>-</v>
      </c>
      <c r="AE1599" s="12"/>
      <c r="AF1599" s="12">
        <f t="shared" si="290"/>
        <v>0</v>
      </c>
      <c r="AG1599" s="13" t="s">
        <v>11502</v>
      </c>
      <c r="AH1599" s="13" t="str">
        <f t="shared" si="291"/>
        <v>-</v>
      </c>
      <c r="AI1599" s="14">
        <v>2</v>
      </c>
      <c r="AJ1599" s="14">
        <f t="shared" si="292"/>
        <v>3</v>
      </c>
      <c r="AK1599" s="15" t="s">
        <v>11497</v>
      </c>
      <c r="AL1599" s="15" t="str">
        <f t="shared" si="293"/>
        <v>-</v>
      </c>
      <c r="AM1599" s="12"/>
      <c r="AN1599" s="12">
        <f t="shared" si="294"/>
        <v>0</v>
      </c>
      <c r="AO1599" s="16" t="s">
        <v>11502</v>
      </c>
      <c r="AP1599" s="16" t="str">
        <f t="shared" si="295"/>
        <v>-</v>
      </c>
      <c r="AQ1599" s="12">
        <v>3</v>
      </c>
      <c r="AR1599" s="12">
        <f t="shared" si="296"/>
        <v>4</v>
      </c>
      <c r="AS1599" s="14" t="s">
        <v>11498</v>
      </c>
      <c r="AT1599" s="14" t="str">
        <f t="shared" si="297"/>
        <v>-</v>
      </c>
      <c r="AU1599"/>
      <c r="AV1599" s="15" t="s">
        <v>11502</v>
      </c>
      <c r="AW1599" s="15" t="str">
        <f t="shared" si="298"/>
        <v>-</v>
      </c>
      <c r="AX1599"/>
      <c r="AY1599" s="17" t="s">
        <v>11502</v>
      </c>
      <c r="AZ1599" s="17" t="str">
        <f t="shared" si="299"/>
        <v>-</v>
      </c>
      <c r="BA1599"/>
    </row>
    <row r="1600" spans="1:53" x14ac:dyDescent="0.3">
      <c r="A1600" t="s">
        <v>4616</v>
      </c>
      <c r="B1600" t="s">
        <v>4617</v>
      </c>
      <c r="C1600" t="s">
        <v>4618</v>
      </c>
      <c r="D1600" t="s">
        <v>2398</v>
      </c>
      <c r="E1600" t="str">
        <f>LEFT(Table_Query_from_QDB_Production___SQL_Server[[#This Row],[ttl_class_ttl_outl]],1)</f>
        <v>9</v>
      </c>
      <c r="F1600" t="str">
        <f>UPPER(IFERROR(VLOOKUP(Table_Query_from_QDB_Production___SQL_Server[[#This Row],[cto_osc_code]],'CTO-OSC Table'!$A$2:$B$24,2,FALSE),"Undefined"))</f>
        <v>OTHER ACADEMIC PERSONNEL</v>
      </c>
      <c r="G1600" t="str">
        <f>UPPER(IFERROR(VLOOKUP(Table_Query_from_QDB_Production___SQL_Server[[#This Row],[ttl_class_ttl_outl]],'Title Class Table'!$A$2:$C$146,2,FALSE),"Undefined"))</f>
        <v>SUPPLEMENTAL PAY CODES</v>
      </c>
      <c r="H1600" t="s">
        <v>11449</v>
      </c>
      <c r="I1600">
        <v>4</v>
      </c>
      <c r="K1600" t="str">
        <f>IFERROR(VLOOKUP(Table_Query_from_QDB_Production___SQL_Server[[#This Row],[step_2_seq]],'Employee Benefit Groups'!#REF!,2,FALSE),"-")</f>
        <v>-</v>
      </c>
      <c r="M1600" t="str">
        <f>IFERROR(VLOOKUP(Table_Query_from_QDB_Production___SQL_Server[[#This Row],[step_4_seq]],'Employee Benefit Groups'!#REF!,2,FALSE),"-")</f>
        <v>-</v>
      </c>
      <c r="O1600" t="str">
        <f>IFERROR(VLOOKUP(Table_Query_from_QDB_Production___SQL_Server[[#This Row],[step_4_seq2]],'Employee Benefit Groups'!#REF!,2,FALSE),"-")</f>
        <v>-</v>
      </c>
      <c r="P1600">
        <v>3</v>
      </c>
      <c r="Q1600" t="str">
        <f>IFERROR(VLOOKUP(Table_Query_from_QDB_Production___SQL_Server[[#This Row],[step_5_seq]],'Employee Benefit Groups'!#REF!,2,FALSE),"-")</f>
        <v>-</v>
      </c>
      <c r="S1600" t="str">
        <f>IFERROR(VLOOKUP(Table_Query_from_QDB_Production___SQL_Server[[#This Row],[step_6_seq]],'Employee Benefit Groups'!#REF!,2,FALSE),"-")</f>
        <v>-</v>
      </c>
      <c r="T1600">
        <v>4</v>
      </c>
      <c r="U1600" t="str">
        <f>IFERROR(VLOOKUP(Table_Query_from_QDB_Production___SQL_Server[[#This Row],[step_7_seq]],'Employee Benefit Groups'!#REF!,2,FALSE),"-")</f>
        <v>-</v>
      </c>
      <c r="W1600" t="str">
        <f>IFERROR(VLOOKUP(Table_Query_from_QDB_Production___SQL_Server[[#This Row],[step_8_seq]],'Employee Benefit Groups'!#REF!,2,FALSE),"-")</f>
        <v>-</v>
      </c>
      <c r="Y1600" t="str">
        <f>IFERROR(VLOOKUP(Table_Query_from_QDB_Production___SQL_Server[[#This Row],[step_9_seq]],'Employee Benefit Groups'!#REF!,2,FALSE),"-")</f>
        <v>-</v>
      </c>
      <c r="AA1600" s="15"/>
      <c r="AB1600" s="15">
        <f t="shared" si="288"/>
        <v>0</v>
      </c>
      <c r="AC1600" s="11" t="s">
        <v>11502</v>
      </c>
      <c r="AD1600" s="11" t="str">
        <f t="shared" si="289"/>
        <v>-</v>
      </c>
      <c r="AE1600" s="12"/>
      <c r="AF1600" s="12">
        <f t="shared" si="290"/>
        <v>0</v>
      </c>
      <c r="AG1600" s="13" t="s">
        <v>11502</v>
      </c>
      <c r="AH1600" s="13" t="str">
        <f t="shared" si="291"/>
        <v>-</v>
      </c>
      <c r="AI1600" s="14">
        <v>2</v>
      </c>
      <c r="AJ1600" s="14">
        <f t="shared" si="292"/>
        <v>3</v>
      </c>
      <c r="AK1600" s="15" t="s">
        <v>11497</v>
      </c>
      <c r="AL1600" s="15" t="str">
        <f t="shared" si="293"/>
        <v>-</v>
      </c>
      <c r="AM1600" s="12"/>
      <c r="AN1600" s="12">
        <f t="shared" si="294"/>
        <v>0</v>
      </c>
      <c r="AO1600" s="16" t="s">
        <v>11502</v>
      </c>
      <c r="AP1600" s="16" t="str">
        <f t="shared" si="295"/>
        <v>-</v>
      </c>
      <c r="AQ1600" s="12">
        <v>3</v>
      </c>
      <c r="AR1600" s="12">
        <f t="shared" si="296"/>
        <v>4</v>
      </c>
      <c r="AS1600" s="14" t="s">
        <v>11498</v>
      </c>
      <c r="AT1600" s="14" t="str">
        <f t="shared" si="297"/>
        <v>-</v>
      </c>
      <c r="AU1600"/>
      <c r="AV1600" s="15" t="s">
        <v>11502</v>
      </c>
      <c r="AW1600" s="15" t="str">
        <f t="shared" si="298"/>
        <v>-</v>
      </c>
      <c r="AX1600"/>
      <c r="AY1600" s="17" t="s">
        <v>11502</v>
      </c>
      <c r="AZ1600" s="17" t="str">
        <f t="shared" si="299"/>
        <v>-</v>
      </c>
      <c r="BA1600"/>
    </row>
    <row r="1601" spans="1:53" x14ac:dyDescent="0.3">
      <c r="A1601" t="s">
        <v>4619</v>
      </c>
      <c r="B1601" t="s">
        <v>4620</v>
      </c>
      <c r="C1601" t="s">
        <v>4621</v>
      </c>
      <c r="D1601" t="s">
        <v>2398</v>
      </c>
      <c r="E1601" t="str">
        <f>LEFT(Table_Query_from_QDB_Production___SQL_Server[[#This Row],[ttl_class_ttl_outl]],1)</f>
        <v>9</v>
      </c>
      <c r="F1601" t="str">
        <f>UPPER(IFERROR(VLOOKUP(Table_Query_from_QDB_Production___SQL_Server[[#This Row],[cto_osc_code]],'CTO-OSC Table'!$A$2:$B$24,2,FALSE),"Undefined"))</f>
        <v>OTHER ACADEMIC PERSONNEL</v>
      </c>
      <c r="G1601" t="str">
        <f>UPPER(IFERROR(VLOOKUP(Table_Query_from_QDB_Production___SQL_Server[[#This Row],[ttl_class_ttl_outl]],'Title Class Table'!$A$2:$C$146,2,FALSE),"Undefined"))</f>
        <v>SUPPLEMENTAL PAY CODES</v>
      </c>
      <c r="H1601" t="s">
        <v>11449</v>
      </c>
      <c r="I1601">
        <v>4</v>
      </c>
      <c r="K1601" t="str">
        <f>IFERROR(VLOOKUP(Table_Query_from_QDB_Production___SQL_Server[[#This Row],[step_2_seq]],'Employee Benefit Groups'!#REF!,2,FALSE),"-")</f>
        <v>-</v>
      </c>
      <c r="M1601" t="str">
        <f>IFERROR(VLOOKUP(Table_Query_from_QDB_Production___SQL_Server[[#This Row],[step_4_seq]],'Employee Benefit Groups'!#REF!,2,FALSE),"-")</f>
        <v>-</v>
      </c>
      <c r="O1601" t="str">
        <f>IFERROR(VLOOKUP(Table_Query_from_QDB_Production___SQL_Server[[#This Row],[step_4_seq2]],'Employee Benefit Groups'!#REF!,2,FALSE),"-")</f>
        <v>-</v>
      </c>
      <c r="P1601">
        <v>3</v>
      </c>
      <c r="Q1601" t="str">
        <f>IFERROR(VLOOKUP(Table_Query_from_QDB_Production___SQL_Server[[#This Row],[step_5_seq]],'Employee Benefit Groups'!#REF!,2,FALSE),"-")</f>
        <v>-</v>
      </c>
      <c r="S1601" t="str">
        <f>IFERROR(VLOOKUP(Table_Query_from_QDB_Production___SQL_Server[[#This Row],[step_6_seq]],'Employee Benefit Groups'!#REF!,2,FALSE),"-")</f>
        <v>-</v>
      </c>
      <c r="T1601">
        <v>4</v>
      </c>
      <c r="U1601" t="str">
        <f>IFERROR(VLOOKUP(Table_Query_from_QDB_Production___SQL_Server[[#This Row],[step_7_seq]],'Employee Benefit Groups'!#REF!,2,FALSE),"-")</f>
        <v>-</v>
      </c>
      <c r="W1601" t="str">
        <f>IFERROR(VLOOKUP(Table_Query_from_QDB_Production___SQL_Server[[#This Row],[step_8_seq]],'Employee Benefit Groups'!#REF!,2,FALSE),"-")</f>
        <v>-</v>
      </c>
      <c r="Y1601" t="str">
        <f>IFERROR(VLOOKUP(Table_Query_from_QDB_Production___SQL_Server[[#This Row],[step_9_seq]],'Employee Benefit Groups'!#REF!,2,FALSE),"-")</f>
        <v>-</v>
      </c>
      <c r="AA1601" s="15"/>
      <c r="AB1601" s="15">
        <f t="shared" si="288"/>
        <v>0</v>
      </c>
      <c r="AC1601" s="11" t="s">
        <v>11502</v>
      </c>
      <c r="AD1601" s="11" t="str">
        <f t="shared" si="289"/>
        <v>-</v>
      </c>
      <c r="AE1601" s="12"/>
      <c r="AF1601" s="12">
        <f t="shared" si="290"/>
        <v>0</v>
      </c>
      <c r="AG1601" s="13" t="s">
        <v>11502</v>
      </c>
      <c r="AH1601" s="13" t="str">
        <f t="shared" si="291"/>
        <v>-</v>
      </c>
      <c r="AI1601" s="14">
        <v>2</v>
      </c>
      <c r="AJ1601" s="14">
        <f t="shared" si="292"/>
        <v>3</v>
      </c>
      <c r="AK1601" s="15" t="s">
        <v>11497</v>
      </c>
      <c r="AL1601" s="15" t="str">
        <f t="shared" si="293"/>
        <v>-</v>
      </c>
      <c r="AM1601" s="12"/>
      <c r="AN1601" s="12">
        <f t="shared" si="294"/>
        <v>0</v>
      </c>
      <c r="AO1601" s="16" t="s">
        <v>11502</v>
      </c>
      <c r="AP1601" s="16" t="str">
        <f t="shared" si="295"/>
        <v>-</v>
      </c>
      <c r="AQ1601" s="12">
        <v>3</v>
      </c>
      <c r="AR1601" s="12">
        <f t="shared" si="296"/>
        <v>4</v>
      </c>
      <c r="AS1601" s="14" t="s">
        <v>11498</v>
      </c>
      <c r="AT1601" s="14" t="str">
        <f t="shared" si="297"/>
        <v>-</v>
      </c>
      <c r="AU1601"/>
      <c r="AV1601" s="15" t="s">
        <v>11502</v>
      </c>
      <c r="AW1601" s="15" t="str">
        <f t="shared" si="298"/>
        <v>-</v>
      </c>
      <c r="AX1601"/>
      <c r="AY1601" s="17" t="s">
        <v>11502</v>
      </c>
      <c r="AZ1601" s="17" t="str">
        <f t="shared" si="299"/>
        <v>-</v>
      </c>
      <c r="BA1601"/>
    </row>
    <row r="1602" spans="1:53" x14ac:dyDescent="0.3">
      <c r="A1602" t="s">
        <v>4622</v>
      </c>
      <c r="B1602" t="s">
        <v>4623</v>
      </c>
      <c r="C1602" t="s">
        <v>4624</v>
      </c>
      <c r="D1602" t="s">
        <v>2398</v>
      </c>
      <c r="E1602" t="str">
        <f>LEFT(Table_Query_from_QDB_Production___SQL_Server[[#This Row],[ttl_class_ttl_outl]],1)</f>
        <v>9</v>
      </c>
      <c r="F1602" t="str">
        <f>UPPER(IFERROR(VLOOKUP(Table_Query_from_QDB_Production___SQL_Server[[#This Row],[cto_osc_code]],'CTO-OSC Table'!$A$2:$B$24,2,FALSE),"Undefined"))</f>
        <v>OTHER ACADEMIC PERSONNEL</v>
      </c>
      <c r="G1602" t="str">
        <f>UPPER(IFERROR(VLOOKUP(Table_Query_from_QDB_Production___SQL_Server[[#This Row],[ttl_class_ttl_outl]],'Title Class Table'!$A$2:$C$146,2,FALSE),"Undefined"))</f>
        <v>SUPPLEMENTAL PAY CODES</v>
      </c>
      <c r="H1602" t="s">
        <v>11449</v>
      </c>
      <c r="I1602">
        <v>4</v>
      </c>
      <c r="K1602" t="str">
        <f>IFERROR(VLOOKUP(Table_Query_from_QDB_Production___SQL_Server[[#This Row],[step_2_seq]],'Employee Benefit Groups'!#REF!,2,FALSE),"-")</f>
        <v>-</v>
      </c>
      <c r="M1602" t="str">
        <f>IFERROR(VLOOKUP(Table_Query_from_QDB_Production___SQL_Server[[#This Row],[step_4_seq]],'Employee Benefit Groups'!#REF!,2,FALSE),"-")</f>
        <v>-</v>
      </c>
      <c r="O1602" t="str">
        <f>IFERROR(VLOOKUP(Table_Query_from_QDB_Production___SQL_Server[[#This Row],[step_4_seq2]],'Employee Benefit Groups'!#REF!,2,FALSE),"-")</f>
        <v>-</v>
      </c>
      <c r="P1602">
        <v>3</v>
      </c>
      <c r="Q1602" t="str">
        <f>IFERROR(VLOOKUP(Table_Query_from_QDB_Production___SQL_Server[[#This Row],[step_5_seq]],'Employee Benefit Groups'!#REF!,2,FALSE),"-")</f>
        <v>-</v>
      </c>
      <c r="S1602" t="str">
        <f>IFERROR(VLOOKUP(Table_Query_from_QDB_Production___SQL_Server[[#This Row],[step_6_seq]],'Employee Benefit Groups'!#REF!,2,FALSE),"-")</f>
        <v>-</v>
      </c>
      <c r="T1602">
        <v>4</v>
      </c>
      <c r="U1602" t="str">
        <f>IFERROR(VLOOKUP(Table_Query_from_QDB_Production___SQL_Server[[#This Row],[step_7_seq]],'Employee Benefit Groups'!#REF!,2,FALSE),"-")</f>
        <v>-</v>
      </c>
      <c r="W1602" t="str">
        <f>IFERROR(VLOOKUP(Table_Query_from_QDB_Production___SQL_Server[[#This Row],[step_8_seq]],'Employee Benefit Groups'!#REF!,2,FALSE),"-")</f>
        <v>-</v>
      </c>
      <c r="Y1602" t="str">
        <f>IFERROR(VLOOKUP(Table_Query_from_QDB_Production___SQL_Server[[#This Row],[step_9_seq]],'Employee Benefit Groups'!#REF!,2,FALSE),"-")</f>
        <v>-</v>
      </c>
      <c r="AA1602" s="15"/>
      <c r="AB1602" s="15">
        <f t="shared" si="288"/>
        <v>0</v>
      </c>
      <c r="AC1602" s="11" t="s">
        <v>11502</v>
      </c>
      <c r="AD1602" s="11" t="str">
        <f t="shared" si="289"/>
        <v>-</v>
      </c>
      <c r="AE1602" s="12"/>
      <c r="AF1602" s="12">
        <f t="shared" si="290"/>
        <v>0</v>
      </c>
      <c r="AG1602" s="13" t="s">
        <v>11502</v>
      </c>
      <c r="AH1602" s="13" t="str">
        <f t="shared" si="291"/>
        <v>-</v>
      </c>
      <c r="AI1602" s="14">
        <v>2</v>
      </c>
      <c r="AJ1602" s="14">
        <f t="shared" si="292"/>
        <v>3</v>
      </c>
      <c r="AK1602" s="15" t="s">
        <v>11497</v>
      </c>
      <c r="AL1602" s="15" t="str">
        <f t="shared" si="293"/>
        <v>-</v>
      </c>
      <c r="AM1602" s="12"/>
      <c r="AN1602" s="12">
        <f t="shared" si="294"/>
        <v>0</v>
      </c>
      <c r="AO1602" s="16" t="s">
        <v>11502</v>
      </c>
      <c r="AP1602" s="16" t="str">
        <f t="shared" si="295"/>
        <v>-</v>
      </c>
      <c r="AQ1602" s="12">
        <v>3</v>
      </c>
      <c r="AR1602" s="12">
        <f t="shared" si="296"/>
        <v>4</v>
      </c>
      <c r="AS1602" s="14" t="s">
        <v>11498</v>
      </c>
      <c r="AT1602" s="14" t="str">
        <f t="shared" si="297"/>
        <v>-</v>
      </c>
      <c r="AU1602"/>
      <c r="AV1602" s="15" t="s">
        <v>11502</v>
      </c>
      <c r="AW1602" s="15" t="str">
        <f t="shared" si="298"/>
        <v>-</v>
      </c>
      <c r="AX1602"/>
      <c r="AY1602" s="17" t="s">
        <v>11502</v>
      </c>
      <c r="AZ1602" s="17" t="str">
        <f t="shared" si="299"/>
        <v>-</v>
      </c>
      <c r="BA1602"/>
    </row>
    <row r="1603" spans="1:53" x14ac:dyDescent="0.3">
      <c r="A1603" t="s">
        <v>4625</v>
      </c>
      <c r="B1603" t="s">
        <v>4626</v>
      </c>
      <c r="C1603" t="s">
        <v>4627</v>
      </c>
      <c r="D1603" t="s">
        <v>2398</v>
      </c>
      <c r="E1603" t="str">
        <f>LEFT(Table_Query_from_QDB_Production___SQL_Server[[#This Row],[ttl_class_ttl_outl]],1)</f>
        <v>9</v>
      </c>
      <c r="F1603" t="str">
        <f>UPPER(IFERROR(VLOOKUP(Table_Query_from_QDB_Production___SQL_Server[[#This Row],[cto_osc_code]],'CTO-OSC Table'!$A$2:$B$24,2,FALSE),"Undefined"))</f>
        <v>OTHER ACADEMIC PERSONNEL</v>
      </c>
      <c r="G1603" t="str">
        <f>UPPER(IFERROR(VLOOKUP(Table_Query_from_QDB_Production___SQL_Server[[#This Row],[ttl_class_ttl_outl]],'Title Class Table'!$A$2:$C$146,2,FALSE),"Undefined"))</f>
        <v>SUPPLEMENTAL PAY CODES</v>
      </c>
      <c r="H1603" t="s">
        <v>11449</v>
      </c>
      <c r="I1603">
        <v>4</v>
      </c>
      <c r="K1603" t="str">
        <f>IFERROR(VLOOKUP(Table_Query_from_QDB_Production___SQL_Server[[#This Row],[step_2_seq]],'Employee Benefit Groups'!#REF!,2,FALSE),"-")</f>
        <v>-</v>
      </c>
      <c r="M1603" t="str">
        <f>IFERROR(VLOOKUP(Table_Query_from_QDB_Production___SQL_Server[[#This Row],[step_4_seq]],'Employee Benefit Groups'!#REF!,2,FALSE),"-")</f>
        <v>-</v>
      </c>
      <c r="O1603" t="str">
        <f>IFERROR(VLOOKUP(Table_Query_from_QDB_Production___SQL_Server[[#This Row],[step_4_seq2]],'Employee Benefit Groups'!#REF!,2,FALSE),"-")</f>
        <v>-</v>
      </c>
      <c r="P1603">
        <v>3</v>
      </c>
      <c r="Q1603" t="str">
        <f>IFERROR(VLOOKUP(Table_Query_from_QDB_Production___SQL_Server[[#This Row],[step_5_seq]],'Employee Benefit Groups'!#REF!,2,FALSE),"-")</f>
        <v>-</v>
      </c>
      <c r="S1603" t="str">
        <f>IFERROR(VLOOKUP(Table_Query_from_QDB_Production___SQL_Server[[#This Row],[step_6_seq]],'Employee Benefit Groups'!#REF!,2,FALSE),"-")</f>
        <v>-</v>
      </c>
      <c r="T1603">
        <v>4</v>
      </c>
      <c r="U1603" t="str">
        <f>IFERROR(VLOOKUP(Table_Query_from_QDB_Production___SQL_Server[[#This Row],[step_7_seq]],'Employee Benefit Groups'!#REF!,2,FALSE),"-")</f>
        <v>-</v>
      </c>
      <c r="W1603" t="str">
        <f>IFERROR(VLOOKUP(Table_Query_from_QDB_Production___SQL_Server[[#This Row],[step_8_seq]],'Employee Benefit Groups'!#REF!,2,FALSE),"-")</f>
        <v>-</v>
      </c>
      <c r="Y1603" t="str">
        <f>IFERROR(VLOOKUP(Table_Query_from_QDB_Production___SQL_Server[[#This Row],[step_9_seq]],'Employee Benefit Groups'!#REF!,2,FALSE),"-")</f>
        <v>-</v>
      </c>
      <c r="AA1603" s="15"/>
      <c r="AB1603" s="15">
        <f t="shared" ref="AB1603:AB1666" si="300">+L1603</f>
        <v>0</v>
      </c>
      <c r="AC1603" s="11" t="s">
        <v>11502</v>
      </c>
      <c r="AD1603" s="11" t="str">
        <f t="shared" ref="AD1603:AD1666" si="301">+M1603</f>
        <v>-</v>
      </c>
      <c r="AE1603" s="12"/>
      <c r="AF1603" s="12">
        <f t="shared" ref="AF1603:AF1666" si="302">+N1603</f>
        <v>0</v>
      </c>
      <c r="AG1603" s="13" t="s">
        <v>11502</v>
      </c>
      <c r="AH1603" s="13" t="str">
        <f t="shared" ref="AH1603:AH1666" si="303">+O1603</f>
        <v>-</v>
      </c>
      <c r="AI1603" s="14">
        <v>2</v>
      </c>
      <c r="AJ1603" s="14">
        <f t="shared" ref="AJ1603:AJ1666" si="304">+P1603</f>
        <v>3</v>
      </c>
      <c r="AK1603" s="15" t="s">
        <v>11497</v>
      </c>
      <c r="AL1603" s="15" t="str">
        <f t="shared" ref="AL1603:AL1666" si="305">+Q1603</f>
        <v>-</v>
      </c>
      <c r="AM1603" s="12"/>
      <c r="AN1603" s="12">
        <f t="shared" ref="AN1603:AN1666" si="306">+R1603</f>
        <v>0</v>
      </c>
      <c r="AO1603" s="16" t="s">
        <v>11502</v>
      </c>
      <c r="AP1603" s="16" t="str">
        <f t="shared" ref="AP1603:AP1666" si="307">+S1603</f>
        <v>-</v>
      </c>
      <c r="AQ1603" s="12">
        <v>3</v>
      </c>
      <c r="AR1603" s="12">
        <f t="shared" ref="AR1603:AR1666" si="308">+T1603</f>
        <v>4</v>
      </c>
      <c r="AS1603" s="14" t="s">
        <v>11498</v>
      </c>
      <c r="AT1603" s="14" t="str">
        <f t="shared" ref="AT1603:AT1666" si="309">+U1603</f>
        <v>-</v>
      </c>
      <c r="AU1603"/>
      <c r="AV1603" s="15" t="s">
        <v>11502</v>
      </c>
      <c r="AW1603" s="15" t="str">
        <f t="shared" ref="AW1603:AW1666" si="310">+W1603</f>
        <v>-</v>
      </c>
      <c r="AX1603"/>
      <c r="AY1603" s="17" t="s">
        <v>11502</v>
      </c>
      <c r="AZ1603" s="17" t="str">
        <f t="shared" ref="AZ1603:AZ1666" si="311">+Y1603</f>
        <v>-</v>
      </c>
      <c r="BA1603"/>
    </row>
    <row r="1604" spans="1:53" x14ac:dyDescent="0.3">
      <c r="A1604" t="s">
        <v>4628</v>
      </c>
      <c r="B1604" t="s">
        <v>4629</v>
      </c>
      <c r="C1604" t="s">
        <v>4629</v>
      </c>
      <c r="D1604" t="s">
        <v>2398</v>
      </c>
      <c r="E1604" t="str">
        <f>LEFT(Table_Query_from_QDB_Production___SQL_Server[[#This Row],[ttl_class_ttl_outl]],1)</f>
        <v>9</v>
      </c>
      <c r="F1604" t="str">
        <f>UPPER(IFERROR(VLOOKUP(Table_Query_from_QDB_Production___SQL_Server[[#This Row],[cto_osc_code]],'CTO-OSC Table'!$A$2:$B$24,2,FALSE),"Undefined"))</f>
        <v>OTHER ACADEMIC PERSONNEL</v>
      </c>
      <c r="G1604" t="str">
        <f>UPPER(IFERROR(VLOOKUP(Table_Query_from_QDB_Production___SQL_Server[[#This Row],[ttl_class_ttl_outl]],'Title Class Table'!$A$2:$C$146,2,FALSE),"Undefined"))</f>
        <v>SUPPLEMENTAL PAY CODES</v>
      </c>
      <c r="H1604" t="s">
        <v>11449</v>
      </c>
      <c r="I1604">
        <v>4</v>
      </c>
      <c r="K1604" t="str">
        <f>IFERROR(VLOOKUP(Table_Query_from_QDB_Production___SQL_Server[[#This Row],[step_2_seq]],'Employee Benefit Groups'!#REF!,2,FALSE),"-")</f>
        <v>-</v>
      </c>
      <c r="M1604" t="str">
        <f>IFERROR(VLOOKUP(Table_Query_from_QDB_Production___SQL_Server[[#This Row],[step_4_seq]],'Employee Benefit Groups'!#REF!,2,FALSE),"-")</f>
        <v>-</v>
      </c>
      <c r="O1604" t="str">
        <f>IFERROR(VLOOKUP(Table_Query_from_QDB_Production___SQL_Server[[#This Row],[step_4_seq2]],'Employee Benefit Groups'!#REF!,2,FALSE),"-")</f>
        <v>-</v>
      </c>
      <c r="P1604">
        <v>3</v>
      </c>
      <c r="Q1604" t="str">
        <f>IFERROR(VLOOKUP(Table_Query_from_QDB_Production___SQL_Server[[#This Row],[step_5_seq]],'Employee Benefit Groups'!#REF!,2,FALSE),"-")</f>
        <v>-</v>
      </c>
      <c r="S1604" t="str">
        <f>IFERROR(VLOOKUP(Table_Query_from_QDB_Production___SQL_Server[[#This Row],[step_6_seq]],'Employee Benefit Groups'!#REF!,2,FALSE),"-")</f>
        <v>-</v>
      </c>
      <c r="T1604">
        <v>4</v>
      </c>
      <c r="U1604" t="str">
        <f>IFERROR(VLOOKUP(Table_Query_from_QDB_Production___SQL_Server[[#This Row],[step_7_seq]],'Employee Benefit Groups'!#REF!,2,FALSE),"-")</f>
        <v>-</v>
      </c>
      <c r="W1604" t="str">
        <f>IFERROR(VLOOKUP(Table_Query_from_QDB_Production___SQL_Server[[#This Row],[step_8_seq]],'Employee Benefit Groups'!#REF!,2,FALSE),"-")</f>
        <v>-</v>
      </c>
      <c r="Y1604" t="str">
        <f>IFERROR(VLOOKUP(Table_Query_from_QDB_Production___SQL_Server[[#This Row],[step_9_seq]],'Employee Benefit Groups'!#REF!,2,FALSE),"-")</f>
        <v>-</v>
      </c>
      <c r="AA1604" s="15"/>
      <c r="AB1604" s="15">
        <f t="shared" si="300"/>
        <v>0</v>
      </c>
      <c r="AC1604" s="11" t="s">
        <v>11502</v>
      </c>
      <c r="AD1604" s="11" t="str">
        <f t="shared" si="301"/>
        <v>-</v>
      </c>
      <c r="AE1604" s="12"/>
      <c r="AF1604" s="12">
        <f t="shared" si="302"/>
        <v>0</v>
      </c>
      <c r="AG1604" s="13" t="s">
        <v>11502</v>
      </c>
      <c r="AH1604" s="13" t="str">
        <f t="shared" si="303"/>
        <v>-</v>
      </c>
      <c r="AI1604" s="14">
        <v>2</v>
      </c>
      <c r="AJ1604" s="14">
        <f t="shared" si="304"/>
        <v>3</v>
      </c>
      <c r="AK1604" s="15" t="s">
        <v>11497</v>
      </c>
      <c r="AL1604" s="15" t="str">
        <f t="shared" si="305"/>
        <v>-</v>
      </c>
      <c r="AM1604" s="12"/>
      <c r="AN1604" s="12">
        <f t="shared" si="306"/>
        <v>0</v>
      </c>
      <c r="AO1604" s="16" t="s">
        <v>11502</v>
      </c>
      <c r="AP1604" s="16" t="str">
        <f t="shared" si="307"/>
        <v>-</v>
      </c>
      <c r="AQ1604" s="12">
        <v>3</v>
      </c>
      <c r="AR1604" s="12">
        <f t="shared" si="308"/>
        <v>4</v>
      </c>
      <c r="AS1604" s="14" t="s">
        <v>11498</v>
      </c>
      <c r="AT1604" s="14" t="str">
        <f t="shared" si="309"/>
        <v>-</v>
      </c>
      <c r="AU1604"/>
      <c r="AV1604" s="15" t="s">
        <v>11502</v>
      </c>
      <c r="AW1604" s="15" t="str">
        <f t="shared" si="310"/>
        <v>-</v>
      </c>
      <c r="AX1604"/>
      <c r="AY1604" s="17" t="s">
        <v>11502</v>
      </c>
      <c r="AZ1604" s="17" t="str">
        <f t="shared" si="311"/>
        <v>-</v>
      </c>
      <c r="BA1604"/>
    </row>
    <row r="1605" spans="1:53" x14ac:dyDescent="0.3">
      <c r="A1605" t="s">
        <v>4630</v>
      </c>
      <c r="B1605" t="s">
        <v>4631</v>
      </c>
      <c r="C1605" t="s">
        <v>4631</v>
      </c>
      <c r="D1605" t="s">
        <v>2184</v>
      </c>
      <c r="E1605" t="str">
        <f>LEFT(Table_Query_from_QDB_Production___SQL_Server[[#This Row],[ttl_class_ttl_outl]],1)</f>
        <v>9</v>
      </c>
      <c r="F1605" t="str">
        <f>UPPER(IFERROR(VLOOKUP(Table_Query_from_QDB_Production___SQL_Server[[#This Row],[cto_osc_code]],'CTO-OSC Table'!$A$2:$B$24,2,FALSE),"Undefined"))</f>
        <v>OTHER ACADEMIC PERSONNEL</v>
      </c>
      <c r="G1605" t="str">
        <f>UPPER(IFERROR(VLOOKUP(Table_Query_from_QDB_Production___SQL_Server[[#This Row],[ttl_class_ttl_outl]],'Title Class Table'!$A$2:$C$146,2,FALSE),"Undefined"))</f>
        <v>MISCELLANEOUS TITLES-SINGLE TITLES</v>
      </c>
      <c r="H1605" t="s">
        <v>11449</v>
      </c>
      <c r="I1605">
        <v>4</v>
      </c>
      <c r="K1605" t="str">
        <f>IFERROR(VLOOKUP(Table_Query_from_QDB_Production___SQL_Server[[#This Row],[step_2_seq]],'Employee Benefit Groups'!#REF!,2,FALSE),"-")</f>
        <v>-</v>
      </c>
      <c r="M1605" t="str">
        <f>IFERROR(VLOOKUP(Table_Query_from_QDB_Production___SQL_Server[[#This Row],[step_4_seq]],'Employee Benefit Groups'!#REF!,2,FALSE),"-")</f>
        <v>-</v>
      </c>
      <c r="O1605" t="str">
        <f>IFERROR(VLOOKUP(Table_Query_from_QDB_Production___SQL_Server[[#This Row],[step_4_seq2]],'Employee Benefit Groups'!#REF!,2,FALSE),"-")</f>
        <v>-</v>
      </c>
      <c r="P1605">
        <v>3</v>
      </c>
      <c r="Q1605" t="str">
        <f>IFERROR(VLOOKUP(Table_Query_from_QDB_Production___SQL_Server[[#This Row],[step_5_seq]],'Employee Benefit Groups'!#REF!,2,FALSE),"-")</f>
        <v>-</v>
      </c>
      <c r="S1605" t="str">
        <f>IFERROR(VLOOKUP(Table_Query_from_QDB_Production___SQL_Server[[#This Row],[step_6_seq]],'Employee Benefit Groups'!#REF!,2,FALSE),"-")</f>
        <v>-</v>
      </c>
      <c r="T1605">
        <v>4</v>
      </c>
      <c r="U1605" t="str">
        <f>IFERROR(VLOOKUP(Table_Query_from_QDB_Production___SQL_Server[[#This Row],[step_7_seq]],'Employee Benefit Groups'!#REF!,2,FALSE),"-")</f>
        <v>-</v>
      </c>
      <c r="W1605" t="str">
        <f>IFERROR(VLOOKUP(Table_Query_from_QDB_Production___SQL_Server[[#This Row],[step_8_seq]],'Employee Benefit Groups'!#REF!,2,FALSE),"-")</f>
        <v>-</v>
      </c>
      <c r="Y1605" t="str">
        <f>IFERROR(VLOOKUP(Table_Query_from_QDB_Production___SQL_Server[[#This Row],[step_9_seq]],'Employee Benefit Groups'!#REF!,2,FALSE),"-")</f>
        <v>-</v>
      </c>
      <c r="AA1605" s="15"/>
      <c r="AB1605" s="15">
        <f t="shared" si="300"/>
        <v>0</v>
      </c>
      <c r="AC1605" s="11" t="s">
        <v>11502</v>
      </c>
      <c r="AD1605" s="11" t="str">
        <f t="shared" si="301"/>
        <v>-</v>
      </c>
      <c r="AE1605" s="12"/>
      <c r="AF1605" s="12">
        <f t="shared" si="302"/>
        <v>0</v>
      </c>
      <c r="AG1605" s="13" t="s">
        <v>11502</v>
      </c>
      <c r="AH1605" s="13" t="str">
        <f t="shared" si="303"/>
        <v>-</v>
      </c>
      <c r="AI1605" s="14">
        <v>2</v>
      </c>
      <c r="AJ1605" s="14">
        <f t="shared" si="304"/>
        <v>3</v>
      </c>
      <c r="AK1605" s="15" t="s">
        <v>11497</v>
      </c>
      <c r="AL1605" s="15" t="str">
        <f t="shared" si="305"/>
        <v>-</v>
      </c>
      <c r="AM1605" s="12"/>
      <c r="AN1605" s="12">
        <f t="shared" si="306"/>
        <v>0</v>
      </c>
      <c r="AO1605" s="16" t="s">
        <v>11502</v>
      </c>
      <c r="AP1605" s="16" t="str">
        <f t="shared" si="307"/>
        <v>-</v>
      </c>
      <c r="AQ1605" s="12">
        <v>3</v>
      </c>
      <c r="AR1605" s="12">
        <f t="shared" si="308"/>
        <v>4</v>
      </c>
      <c r="AS1605" s="14" t="s">
        <v>11498</v>
      </c>
      <c r="AT1605" s="14" t="str">
        <f t="shared" si="309"/>
        <v>-</v>
      </c>
      <c r="AU1605"/>
      <c r="AV1605" s="15" t="s">
        <v>11502</v>
      </c>
      <c r="AW1605" s="15" t="str">
        <f t="shared" si="310"/>
        <v>-</v>
      </c>
      <c r="AX1605"/>
      <c r="AY1605" s="17" t="s">
        <v>11502</v>
      </c>
      <c r="AZ1605" s="17" t="str">
        <f t="shared" si="311"/>
        <v>-</v>
      </c>
      <c r="BA1605"/>
    </row>
    <row r="1606" spans="1:53" x14ac:dyDescent="0.3">
      <c r="A1606" t="s">
        <v>4632</v>
      </c>
      <c r="B1606" t="s">
        <v>4633</v>
      </c>
      <c r="C1606" t="s">
        <v>4634</v>
      </c>
      <c r="D1606" t="s">
        <v>4635</v>
      </c>
      <c r="E1606" t="str">
        <f>LEFT(Table_Query_from_QDB_Production___SQL_Server[[#This Row],[ttl_class_ttl_outl]],1)</f>
        <v>Z</v>
      </c>
      <c r="F1606" t="str">
        <f>UPPER(IFERROR(VLOOKUP(Table_Query_from_QDB_Production___SQL_Server[[#This Row],[cto_osc_code]],'CTO-OSC Table'!$A$2:$B$24,2,FALSE),"Undefined"))</f>
        <v>OTHER</v>
      </c>
      <c r="G1606" t="str">
        <f>UPPER(IFERROR(VLOOKUP(Table_Query_from_QDB_Production___SQL_Server[[#This Row],[ttl_class_ttl_outl]],'Title Class Table'!$A$2:$C$146,2,FALSE),"Undefined"))</f>
        <v>STUDENT AIDS, OUTSIDE AGENCIES</v>
      </c>
      <c r="H1606" t="s">
        <v>11451</v>
      </c>
      <c r="I1606">
        <v>6</v>
      </c>
      <c r="K1606" t="str">
        <f>IFERROR(VLOOKUP(Table_Query_from_QDB_Production___SQL_Server[[#This Row],[step_2_seq]],'Employee Benefit Groups'!#REF!,2,FALSE),"-")</f>
        <v>-</v>
      </c>
      <c r="M1606" t="str">
        <f>IFERROR(VLOOKUP(Table_Query_from_QDB_Production___SQL_Server[[#This Row],[step_4_seq]],'Employee Benefit Groups'!#REF!,2,FALSE),"-")</f>
        <v>-</v>
      </c>
      <c r="O1606" t="str">
        <f>IFERROR(VLOOKUP(Table_Query_from_QDB_Production___SQL_Server[[#This Row],[step_4_seq2]],'Employee Benefit Groups'!#REF!,2,FALSE),"-")</f>
        <v>-</v>
      </c>
      <c r="Q1606" t="str">
        <f>IFERROR(VLOOKUP(Table_Query_from_QDB_Production___SQL_Server[[#This Row],[step_5_seq]],'Employee Benefit Groups'!#REF!,2,FALSE),"-")</f>
        <v>-</v>
      </c>
      <c r="S1606" t="str">
        <f>IFERROR(VLOOKUP(Table_Query_from_QDB_Production___SQL_Server[[#This Row],[step_6_seq]],'Employee Benefit Groups'!#REF!,2,FALSE),"-")</f>
        <v>-</v>
      </c>
      <c r="T1606">
        <v>4</v>
      </c>
      <c r="U1606" t="str">
        <f>IFERROR(VLOOKUP(Table_Query_from_QDB_Production___SQL_Server[[#This Row],[step_7_seq]],'Employee Benefit Groups'!#REF!,2,FALSE),"-")</f>
        <v>-</v>
      </c>
      <c r="V1606">
        <v>3</v>
      </c>
      <c r="W1606" t="str">
        <f>IFERROR(VLOOKUP(Table_Query_from_QDB_Production___SQL_Server[[#This Row],[step_8_seq]],'Employee Benefit Groups'!#REF!,2,FALSE),"-")</f>
        <v>-</v>
      </c>
      <c r="X1606">
        <v>5</v>
      </c>
      <c r="Y1606" t="str">
        <f>IFERROR(VLOOKUP(Table_Query_from_QDB_Production___SQL_Server[[#This Row],[step_9_seq]],'Employee Benefit Groups'!#REF!,2,FALSE),"-")</f>
        <v>-</v>
      </c>
      <c r="AA1606" s="15"/>
      <c r="AB1606" s="15">
        <f t="shared" si="300"/>
        <v>0</v>
      </c>
      <c r="AC1606" s="11" t="s">
        <v>11502</v>
      </c>
      <c r="AD1606" s="11" t="str">
        <f t="shared" si="301"/>
        <v>-</v>
      </c>
      <c r="AE1606" s="12"/>
      <c r="AF1606" s="12">
        <f t="shared" si="302"/>
        <v>0</v>
      </c>
      <c r="AG1606" s="13" t="s">
        <v>11502</v>
      </c>
      <c r="AH1606" s="13" t="str">
        <f t="shared" si="303"/>
        <v>-</v>
      </c>
      <c r="AI1606" s="14"/>
      <c r="AJ1606" s="14">
        <f t="shared" si="304"/>
        <v>0</v>
      </c>
      <c r="AK1606" s="15" t="s">
        <v>11502</v>
      </c>
      <c r="AL1606" s="15" t="str">
        <f t="shared" si="305"/>
        <v>-</v>
      </c>
      <c r="AM1606" s="12"/>
      <c r="AN1606" s="12">
        <f t="shared" si="306"/>
        <v>0</v>
      </c>
      <c r="AO1606" s="16" t="s">
        <v>11502</v>
      </c>
      <c r="AP1606" s="16" t="str">
        <f t="shared" si="307"/>
        <v>-</v>
      </c>
      <c r="AQ1606" s="12">
        <v>3</v>
      </c>
      <c r="AR1606" s="12">
        <f t="shared" si="308"/>
        <v>4</v>
      </c>
      <c r="AS1606" s="14" t="s">
        <v>11498</v>
      </c>
      <c r="AT1606" s="14" t="str">
        <f t="shared" si="309"/>
        <v>-</v>
      </c>
      <c r="AU1606">
        <v>2</v>
      </c>
      <c r="AV1606" s="15" t="s">
        <v>11497</v>
      </c>
      <c r="AW1606" s="15" t="str">
        <f t="shared" si="310"/>
        <v>-</v>
      </c>
      <c r="AX1606">
        <v>4</v>
      </c>
      <c r="AY1606" s="17" t="s">
        <v>11499</v>
      </c>
      <c r="AZ1606" s="17" t="str">
        <f t="shared" si="311"/>
        <v>-</v>
      </c>
      <c r="BA1606"/>
    </row>
    <row r="1607" spans="1:53" x14ac:dyDescent="0.3">
      <c r="A1607" t="s">
        <v>4636</v>
      </c>
      <c r="B1607" t="s">
        <v>4637</v>
      </c>
      <c r="C1607" t="s">
        <v>4638</v>
      </c>
      <c r="D1607" t="s">
        <v>4639</v>
      </c>
      <c r="E1607" t="str">
        <f>LEFT(Table_Query_from_QDB_Production___SQL_Server[[#This Row],[ttl_class_ttl_outl]],1)</f>
        <v>A</v>
      </c>
      <c r="F1607" t="str">
        <f>UPPER(IFERROR(VLOOKUP(Table_Query_from_QDB_Production___SQL_Server[[#This Row],[cto_osc_code]],'CTO-OSC Table'!$A$2:$B$24,2,FALSE),"Undefined"))</f>
        <v>STUDENT SERVICES</v>
      </c>
      <c r="G1607" t="str">
        <f>UPPER(IFERROR(VLOOKUP(Table_Query_from_QDB_Production___SQL_Server[[#This Row],[ttl_class_ttl_outl]],'Title Class Table'!$A$2:$C$146,2,FALSE),"Undefined"))</f>
        <v>RECREATIONAL SERVICES</v>
      </c>
      <c r="H1607" t="s">
        <v>11451</v>
      </c>
      <c r="I1607">
        <v>6</v>
      </c>
      <c r="K1607" t="str">
        <f>IFERROR(VLOOKUP(Table_Query_from_QDB_Production___SQL_Server[[#This Row],[step_2_seq]],'Employee Benefit Groups'!#REF!,2,FALSE),"-")</f>
        <v>-</v>
      </c>
      <c r="M1607" t="str">
        <f>IFERROR(VLOOKUP(Table_Query_from_QDB_Production___SQL_Server[[#This Row],[step_4_seq]],'Employee Benefit Groups'!#REF!,2,FALSE),"-")</f>
        <v>-</v>
      </c>
      <c r="O1607" t="str">
        <f>IFERROR(VLOOKUP(Table_Query_from_QDB_Production___SQL_Server[[#This Row],[step_4_seq2]],'Employee Benefit Groups'!#REF!,2,FALSE),"-")</f>
        <v>-</v>
      </c>
      <c r="Q1607" t="str">
        <f>IFERROR(VLOOKUP(Table_Query_from_QDB_Production___SQL_Server[[#This Row],[step_5_seq]],'Employee Benefit Groups'!#REF!,2,FALSE),"-")</f>
        <v>-</v>
      </c>
      <c r="S1607" t="str">
        <f>IFERROR(VLOOKUP(Table_Query_from_QDB_Production___SQL_Server[[#This Row],[step_6_seq]],'Employee Benefit Groups'!#REF!,2,FALSE),"-")</f>
        <v>-</v>
      </c>
      <c r="T1607">
        <v>4</v>
      </c>
      <c r="U1607" t="str">
        <f>IFERROR(VLOOKUP(Table_Query_from_QDB_Production___SQL_Server[[#This Row],[step_7_seq]],'Employee Benefit Groups'!#REF!,2,FALSE),"-")</f>
        <v>-</v>
      </c>
      <c r="V1607">
        <v>3</v>
      </c>
      <c r="W1607" t="str">
        <f>IFERROR(VLOOKUP(Table_Query_from_QDB_Production___SQL_Server[[#This Row],[step_8_seq]],'Employee Benefit Groups'!#REF!,2,FALSE),"-")</f>
        <v>-</v>
      </c>
      <c r="X1607">
        <v>5</v>
      </c>
      <c r="Y1607" t="str">
        <f>IFERROR(VLOOKUP(Table_Query_from_QDB_Production___SQL_Server[[#This Row],[step_9_seq]],'Employee Benefit Groups'!#REF!,2,FALSE),"-")</f>
        <v>-</v>
      </c>
      <c r="AA1607" s="15"/>
      <c r="AB1607" s="15">
        <f t="shared" si="300"/>
        <v>0</v>
      </c>
      <c r="AC1607" s="11" t="s">
        <v>11502</v>
      </c>
      <c r="AD1607" s="11" t="str">
        <f t="shared" si="301"/>
        <v>-</v>
      </c>
      <c r="AE1607" s="12"/>
      <c r="AF1607" s="12">
        <f t="shared" si="302"/>
        <v>0</v>
      </c>
      <c r="AG1607" s="13" t="s">
        <v>11502</v>
      </c>
      <c r="AH1607" s="13" t="str">
        <f t="shared" si="303"/>
        <v>-</v>
      </c>
      <c r="AI1607" s="14"/>
      <c r="AJ1607" s="14">
        <f t="shared" si="304"/>
        <v>0</v>
      </c>
      <c r="AK1607" s="15" t="s">
        <v>11502</v>
      </c>
      <c r="AL1607" s="15" t="str">
        <f t="shared" si="305"/>
        <v>-</v>
      </c>
      <c r="AM1607" s="12"/>
      <c r="AN1607" s="12">
        <f t="shared" si="306"/>
        <v>0</v>
      </c>
      <c r="AO1607" s="16" t="s">
        <v>11502</v>
      </c>
      <c r="AP1607" s="16" t="str">
        <f t="shared" si="307"/>
        <v>-</v>
      </c>
      <c r="AQ1607" s="12">
        <v>3</v>
      </c>
      <c r="AR1607" s="12">
        <f t="shared" si="308"/>
        <v>4</v>
      </c>
      <c r="AS1607" s="14" t="s">
        <v>11498</v>
      </c>
      <c r="AT1607" s="14" t="str">
        <f t="shared" si="309"/>
        <v>-</v>
      </c>
      <c r="AU1607">
        <v>2</v>
      </c>
      <c r="AV1607" s="15" t="s">
        <v>11497</v>
      </c>
      <c r="AW1607" s="15" t="str">
        <f t="shared" si="310"/>
        <v>-</v>
      </c>
      <c r="AX1607">
        <v>4</v>
      </c>
      <c r="AY1607" s="17" t="s">
        <v>11499</v>
      </c>
      <c r="AZ1607" s="17" t="str">
        <f t="shared" si="311"/>
        <v>-</v>
      </c>
      <c r="BA1607"/>
    </row>
    <row r="1608" spans="1:53" x14ac:dyDescent="0.3">
      <c r="A1608" t="s">
        <v>4640</v>
      </c>
      <c r="B1608" t="s">
        <v>4641</v>
      </c>
      <c r="C1608" t="s">
        <v>4642</v>
      </c>
      <c r="D1608" t="s">
        <v>4639</v>
      </c>
      <c r="E1608" t="str">
        <f>LEFT(Table_Query_from_QDB_Production___SQL_Server[[#This Row],[ttl_class_ttl_outl]],1)</f>
        <v>A</v>
      </c>
      <c r="F1608" t="str">
        <f>UPPER(IFERROR(VLOOKUP(Table_Query_from_QDB_Production___SQL_Server[[#This Row],[cto_osc_code]],'CTO-OSC Table'!$A$2:$B$24,2,FALSE),"Undefined"))</f>
        <v>STUDENT SERVICES</v>
      </c>
      <c r="G1608" t="str">
        <f>UPPER(IFERROR(VLOOKUP(Table_Query_from_QDB_Production___SQL_Server[[#This Row],[ttl_class_ttl_outl]],'Title Class Table'!$A$2:$C$146,2,FALSE),"Undefined"))</f>
        <v>RECREATIONAL SERVICES</v>
      </c>
      <c r="H1608" t="s">
        <v>11451</v>
      </c>
      <c r="I1608">
        <v>6</v>
      </c>
      <c r="K1608" t="str">
        <f>IFERROR(VLOOKUP(Table_Query_from_QDB_Production___SQL_Server[[#This Row],[step_2_seq]],'Employee Benefit Groups'!#REF!,2,FALSE),"-")</f>
        <v>-</v>
      </c>
      <c r="M1608" t="str">
        <f>IFERROR(VLOOKUP(Table_Query_from_QDB_Production___SQL_Server[[#This Row],[step_4_seq]],'Employee Benefit Groups'!#REF!,2,FALSE),"-")</f>
        <v>-</v>
      </c>
      <c r="O1608" t="str">
        <f>IFERROR(VLOOKUP(Table_Query_from_QDB_Production___SQL_Server[[#This Row],[step_4_seq2]],'Employee Benefit Groups'!#REF!,2,FALSE),"-")</f>
        <v>-</v>
      </c>
      <c r="Q1608" t="str">
        <f>IFERROR(VLOOKUP(Table_Query_from_QDB_Production___SQL_Server[[#This Row],[step_5_seq]],'Employee Benefit Groups'!#REF!,2,FALSE),"-")</f>
        <v>-</v>
      </c>
      <c r="S1608" t="str">
        <f>IFERROR(VLOOKUP(Table_Query_from_QDB_Production___SQL_Server[[#This Row],[step_6_seq]],'Employee Benefit Groups'!#REF!,2,FALSE),"-")</f>
        <v>-</v>
      </c>
      <c r="T1608">
        <v>4</v>
      </c>
      <c r="U1608" t="str">
        <f>IFERROR(VLOOKUP(Table_Query_from_QDB_Production___SQL_Server[[#This Row],[step_7_seq]],'Employee Benefit Groups'!#REF!,2,FALSE),"-")</f>
        <v>-</v>
      </c>
      <c r="V1608">
        <v>3</v>
      </c>
      <c r="W1608" t="str">
        <f>IFERROR(VLOOKUP(Table_Query_from_QDB_Production___SQL_Server[[#This Row],[step_8_seq]],'Employee Benefit Groups'!#REF!,2,FALSE),"-")</f>
        <v>-</v>
      </c>
      <c r="X1608">
        <v>5</v>
      </c>
      <c r="Y1608" t="str">
        <f>IFERROR(VLOOKUP(Table_Query_from_QDB_Production___SQL_Server[[#This Row],[step_9_seq]],'Employee Benefit Groups'!#REF!,2,FALSE),"-")</f>
        <v>-</v>
      </c>
      <c r="AA1608" s="15"/>
      <c r="AB1608" s="15">
        <f t="shared" si="300"/>
        <v>0</v>
      </c>
      <c r="AC1608" s="11" t="s">
        <v>11502</v>
      </c>
      <c r="AD1608" s="11" t="str">
        <f t="shared" si="301"/>
        <v>-</v>
      </c>
      <c r="AE1608" s="12"/>
      <c r="AF1608" s="12">
        <f t="shared" si="302"/>
        <v>0</v>
      </c>
      <c r="AG1608" s="13" t="s">
        <v>11502</v>
      </c>
      <c r="AH1608" s="13" t="str">
        <f t="shared" si="303"/>
        <v>-</v>
      </c>
      <c r="AI1608" s="14"/>
      <c r="AJ1608" s="14">
        <f t="shared" si="304"/>
        <v>0</v>
      </c>
      <c r="AK1608" s="15" t="s">
        <v>11502</v>
      </c>
      <c r="AL1608" s="15" t="str">
        <f t="shared" si="305"/>
        <v>-</v>
      </c>
      <c r="AM1608" s="12"/>
      <c r="AN1608" s="12">
        <f t="shared" si="306"/>
        <v>0</v>
      </c>
      <c r="AO1608" s="16" t="s">
        <v>11502</v>
      </c>
      <c r="AP1608" s="16" t="str">
        <f t="shared" si="307"/>
        <v>-</v>
      </c>
      <c r="AQ1608" s="12">
        <v>3</v>
      </c>
      <c r="AR1608" s="12">
        <f t="shared" si="308"/>
        <v>4</v>
      </c>
      <c r="AS1608" s="14" t="s">
        <v>11498</v>
      </c>
      <c r="AT1608" s="14" t="str">
        <f t="shared" si="309"/>
        <v>-</v>
      </c>
      <c r="AU1608">
        <v>2</v>
      </c>
      <c r="AV1608" s="15" t="s">
        <v>11497</v>
      </c>
      <c r="AW1608" s="15" t="str">
        <f t="shared" si="310"/>
        <v>-</v>
      </c>
      <c r="AX1608">
        <v>4</v>
      </c>
      <c r="AY1608" s="17" t="s">
        <v>11499</v>
      </c>
      <c r="AZ1608" s="17" t="str">
        <f t="shared" si="311"/>
        <v>-</v>
      </c>
      <c r="BA1608"/>
    </row>
    <row r="1609" spans="1:53" x14ac:dyDescent="0.3">
      <c r="A1609" t="s">
        <v>4643</v>
      </c>
      <c r="B1609" t="s">
        <v>4644</v>
      </c>
      <c r="C1609" t="s">
        <v>4645</v>
      </c>
      <c r="D1609" t="s">
        <v>4639</v>
      </c>
      <c r="E1609" t="str">
        <f>LEFT(Table_Query_from_QDB_Production___SQL_Server[[#This Row],[ttl_class_ttl_outl]],1)</f>
        <v>A</v>
      </c>
      <c r="F1609" t="str">
        <f>UPPER(IFERROR(VLOOKUP(Table_Query_from_QDB_Production___SQL_Server[[#This Row],[cto_osc_code]],'CTO-OSC Table'!$A$2:$B$24,2,FALSE),"Undefined"))</f>
        <v>STUDENT SERVICES</v>
      </c>
      <c r="G1609" t="str">
        <f>UPPER(IFERROR(VLOOKUP(Table_Query_from_QDB_Production___SQL_Server[[#This Row],[ttl_class_ttl_outl]],'Title Class Table'!$A$2:$C$146,2,FALSE),"Undefined"))</f>
        <v>RECREATIONAL SERVICES</v>
      </c>
      <c r="H1609" t="s">
        <v>11451</v>
      </c>
      <c r="I1609">
        <v>6</v>
      </c>
      <c r="K1609" t="str">
        <f>IFERROR(VLOOKUP(Table_Query_from_QDB_Production___SQL_Server[[#This Row],[step_2_seq]],'Employee Benefit Groups'!#REF!,2,FALSE),"-")</f>
        <v>-</v>
      </c>
      <c r="M1609" t="str">
        <f>IFERROR(VLOOKUP(Table_Query_from_QDB_Production___SQL_Server[[#This Row],[step_4_seq]],'Employee Benefit Groups'!#REF!,2,FALSE),"-")</f>
        <v>-</v>
      </c>
      <c r="O1609" t="str">
        <f>IFERROR(VLOOKUP(Table_Query_from_QDB_Production___SQL_Server[[#This Row],[step_4_seq2]],'Employee Benefit Groups'!#REF!,2,FALSE),"-")</f>
        <v>-</v>
      </c>
      <c r="Q1609" t="str">
        <f>IFERROR(VLOOKUP(Table_Query_from_QDB_Production___SQL_Server[[#This Row],[step_5_seq]],'Employee Benefit Groups'!#REF!,2,FALSE),"-")</f>
        <v>-</v>
      </c>
      <c r="S1609" t="str">
        <f>IFERROR(VLOOKUP(Table_Query_from_QDB_Production___SQL_Server[[#This Row],[step_6_seq]],'Employee Benefit Groups'!#REF!,2,FALSE),"-")</f>
        <v>-</v>
      </c>
      <c r="T1609">
        <v>4</v>
      </c>
      <c r="U1609" t="str">
        <f>IFERROR(VLOOKUP(Table_Query_from_QDB_Production___SQL_Server[[#This Row],[step_7_seq]],'Employee Benefit Groups'!#REF!,2,FALSE),"-")</f>
        <v>-</v>
      </c>
      <c r="V1609">
        <v>3</v>
      </c>
      <c r="W1609" t="str">
        <f>IFERROR(VLOOKUP(Table_Query_from_QDB_Production___SQL_Server[[#This Row],[step_8_seq]],'Employee Benefit Groups'!#REF!,2,FALSE),"-")</f>
        <v>-</v>
      </c>
      <c r="X1609">
        <v>5</v>
      </c>
      <c r="Y1609" t="str">
        <f>IFERROR(VLOOKUP(Table_Query_from_QDB_Production___SQL_Server[[#This Row],[step_9_seq]],'Employee Benefit Groups'!#REF!,2,FALSE),"-")</f>
        <v>-</v>
      </c>
      <c r="AA1609" s="15"/>
      <c r="AB1609" s="15">
        <f t="shared" si="300"/>
        <v>0</v>
      </c>
      <c r="AC1609" s="11" t="s">
        <v>11502</v>
      </c>
      <c r="AD1609" s="11" t="str">
        <f t="shared" si="301"/>
        <v>-</v>
      </c>
      <c r="AE1609" s="12"/>
      <c r="AF1609" s="12">
        <f t="shared" si="302"/>
        <v>0</v>
      </c>
      <c r="AG1609" s="13" t="s">
        <v>11502</v>
      </c>
      <c r="AH1609" s="13" t="str">
        <f t="shared" si="303"/>
        <v>-</v>
      </c>
      <c r="AI1609" s="14"/>
      <c r="AJ1609" s="14">
        <f t="shared" si="304"/>
        <v>0</v>
      </c>
      <c r="AK1609" s="15" t="s">
        <v>11502</v>
      </c>
      <c r="AL1609" s="15" t="str">
        <f t="shared" si="305"/>
        <v>-</v>
      </c>
      <c r="AM1609" s="12"/>
      <c r="AN1609" s="12">
        <f t="shared" si="306"/>
        <v>0</v>
      </c>
      <c r="AO1609" s="16" t="s">
        <v>11502</v>
      </c>
      <c r="AP1609" s="16" t="str">
        <f t="shared" si="307"/>
        <v>-</v>
      </c>
      <c r="AQ1609" s="12">
        <v>3</v>
      </c>
      <c r="AR1609" s="12">
        <f t="shared" si="308"/>
        <v>4</v>
      </c>
      <c r="AS1609" s="14" t="s">
        <v>11498</v>
      </c>
      <c r="AT1609" s="14" t="str">
        <f t="shared" si="309"/>
        <v>-</v>
      </c>
      <c r="AU1609">
        <v>2</v>
      </c>
      <c r="AV1609" s="15" t="s">
        <v>11497</v>
      </c>
      <c r="AW1609" s="15" t="str">
        <f t="shared" si="310"/>
        <v>-</v>
      </c>
      <c r="AX1609">
        <v>4</v>
      </c>
      <c r="AY1609" s="17" t="s">
        <v>11499</v>
      </c>
      <c r="AZ1609" s="17" t="str">
        <f t="shared" si="311"/>
        <v>-</v>
      </c>
      <c r="BA1609"/>
    </row>
    <row r="1610" spans="1:53" x14ac:dyDescent="0.3">
      <c r="A1610" t="s">
        <v>4646</v>
      </c>
      <c r="B1610" t="s">
        <v>4647</v>
      </c>
      <c r="C1610" t="s">
        <v>4648</v>
      </c>
      <c r="D1610" t="s">
        <v>4639</v>
      </c>
      <c r="E1610" t="str">
        <f>LEFT(Table_Query_from_QDB_Production___SQL_Server[[#This Row],[ttl_class_ttl_outl]],1)</f>
        <v>A</v>
      </c>
      <c r="F1610" t="str">
        <f>UPPER(IFERROR(VLOOKUP(Table_Query_from_QDB_Production___SQL_Server[[#This Row],[cto_osc_code]],'CTO-OSC Table'!$A$2:$B$24,2,FALSE),"Undefined"))</f>
        <v>STUDENT SERVICES</v>
      </c>
      <c r="G1610" t="str">
        <f>UPPER(IFERROR(VLOOKUP(Table_Query_from_QDB_Production___SQL_Server[[#This Row],[ttl_class_ttl_outl]],'Title Class Table'!$A$2:$C$146,2,FALSE),"Undefined"))</f>
        <v>RECREATIONAL SERVICES</v>
      </c>
      <c r="H1610" t="s">
        <v>11451</v>
      </c>
      <c r="I1610">
        <v>6</v>
      </c>
      <c r="K1610" t="str">
        <f>IFERROR(VLOOKUP(Table_Query_from_QDB_Production___SQL_Server[[#This Row],[step_2_seq]],'Employee Benefit Groups'!#REF!,2,FALSE),"-")</f>
        <v>-</v>
      </c>
      <c r="M1610" t="str">
        <f>IFERROR(VLOOKUP(Table_Query_from_QDB_Production___SQL_Server[[#This Row],[step_4_seq]],'Employee Benefit Groups'!#REF!,2,FALSE),"-")</f>
        <v>-</v>
      </c>
      <c r="O1610" t="str">
        <f>IFERROR(VLOOKUP(Table_Query_from_QDB_Production___SQL_Server[[#This Row],[step_4_seq2]],'Employee Benefit Groups'!#REF!,2,FALSE),"-")</f>
        <v>-</v>
      </c>
      <c r="Q1610" t="str">
        <f>IFERROR(VLOOKUP(Table_Query_from_QDB_Production___SQL_Server[[#This Row],[step_5_seq]],'Employee Benefit Groups'!#REF!,2,FALSE),"-")</f>
        <v>-</v>
      </c>
      <c r="S1610" t="str">
        <f>IFERROR(VLOOKUP(Table_Query_from_QDB_Production___SQL_Server[[#This Row],[step_6_seq]],'Employee Benefit Groups'!#REF!,2,FALSE),"-")</f>
        <v>-</v>
      </c>
      <c r="T1610">
        <v>4</v>
      </c>
      <c r="U1610" t="str">
        <f>IFERROR(VLOOKUP(Table_Query_from_QDB_Production___SQL_Server[[#This Row],[step_7_seq]],'Employee Benefit Groups'!#REF!,2,FALSE),"-")</f>
        <v>-</v>
      </c>
      <c r="V1610">
        <v>3</v>
      </c>
      <c r="W1610" t="str">
        <f>IFERROR(VLOOKUP(Table_Query_from_QDB_Production___SQL_Server[[#This Row],[step_8_seq]],'Employee Benefit Groups'!#REF!,2,FALSE),"-")</f>
        <v>-</v>
      </c>
      <c r="X1610">
        <v>5</v>
      </c>
      <c r="Y1610" t="str">
        <f>IFERROR(VLOOKUP(Table_Query_from_QDB_Production___SQL_Server[[#This Row],[step_9_seq]],'Employee Benefit Groups'!#REF!,2,FALSE),"-")</f>
        <v>-</v>
      </c>
      <c r="AA1610" s="15"/>
      <c r="AB1610" s="15">
        <f t="shared" si="300"/>
        <v>0</v>
      </c>
      <c r="AC1610" s="11" t="s">
        <v>11502</v>
      </c>
      <c r="AD1610" s="11" t="str">
        <f t="shared" si="301"/>
        <v>-</v>
      </c>
      <c r="AE1610" s="12"/>
      <c r="AF1610" s="12">
        <f t="shared" si="302"/>
        <v>0</v>
      </c>
      <c r="AG1610" s="13" t="s">
        <v>11502</v>
      </c>
      <c r="AH1610" s="13" t="str">
        <f t="shared" si="303"/>
        <v>-</v>
      </c>
      <c r="AI1610" s="14"/>
      <c r="AJ1610" s="14">
        <f t="shared" si="304"/>
        <v>0</v>
      </c>
      <c r="AK1610" s="15" t="s">
        <v>11502</v>
      </c>
      <c r="AL1610" s="15" t="str">
        <f t="shared" si="305"/>
        <v>-</v>
      </c>
      <c r="AM1610" s="12"/>
      <c r="AN1610" s="12">
        <f t="shared" si="306"/>
        <v>0</v>
      </c>
      <c r="AO1610" s="16" t="s">
        <v>11502</v>
      </c>
      <c r="AP1610" s="16" t="str">
        <f t="shared" si="307"/>
        <v>-</v>
      </c>
      <c r="AQ1610" s="12">
        <v>3</v>
      </c>
      <c r="AR1610" s="12">
        <f t="shared" si="308"/>
        <v>4</v>
      </c>
      <c r="AS1610" s="14" t="s">
        <v>11498</v>
      </c>
      <c r="AT1610" s="14" t="str">
        <f t="shared" si="309"/>
        <v>-</v>
      </c>
      <c r="AU1610">
        <v>2</v>
      </c>
      <c r="AV1610" s="15" t="s">
        <v>11497</v>
      </c>
      <c r="AW1610" s="15" t="str">
        <f t="shared" si="310"/>
        <v>-</v>
      </c>
      <c r="AX1610">
        <v>4</v>
      </c>
      <c r="AY1610" s="17" t="s">
        <v>11499</v>
      </c>
      <c r="AZ1610" s="17" t="str">
        <f t="shared" si="311"/>
        <v>-</v>
      </c>
      <c r="BA1610"/>
    </row>
    <row r="1611" spans="1:53" x14ac:dyDescent="0.3">
      <c r="A1611" t="s">
        <v>4649</v>
      </c>
      <c r="B1611" t="s">
        <v>2140</v>
      </c>
      <c r="C1611" t="s">
        <v>2141</v>
      </c>
      <c r="D1611" t="s">
        <v>4639</v>
      </c>
      <c r="E1611" t="str">
        <f>LEFT(Table_Query_from_QDB_Production___SQL_Server[[#This Row],[ttl_class_ttl_outl]],1)</f>
        <v>A</v>
      </c>
      <c r="F1611" t="str">
        <f>UPPER(IFERROR(VLOOKUP(Table_Query_from_QDB_Production___SQL_Server[[#This Row],[cto_osc_code]],'CTO-OSC Table'!$A$2:$B$24,2,FALSE),"Undefined"))</f>
        <v>STUDENT SERVICES</v>
      </c>
      <c r="G1611" t="str">
        <f>UPPER(IFERROR(VLOOKUP(Table_Query_from_QDB_Production___SQL_Server[[#This Row],[ttl_class_ttl_outl]],'Title Class Table'!$A$2:$C$146,2,FALSE),"Undefined"))</f>
        <v>RECREATIONAL SERVICES</v>
      </c>
      <c r="H1611" t="s">
        <v>11451</v>
      </c>
      <c r="I1611">
        <v>6</v>
      </c>
      <c r="K1611" t="str">
        <f>IFERROR(VLOOKUP(Table_Query_from_QDB_Production___SQL_Server[[#This Row],[step_2_seq]],'Employee Benefit Groups'!#REF!,2,FALSE),"-")</f>
        <v>-</v>
      </c>
      <c r="M1611" t="str">
        <f>IFERROR(VLOOKUP(Table_Query_from_QDB_Production___SQL_Server[[#This Row],[step_4_seq]],'Employee Benefit Groups'!#REF!,2,FALSE),"-")</f>
        <v>-</v>
      </c>
      <c r="O1611" t="str">
        <f>IFERROR(VLOOKUP(Table_Query_from_QDB_Production___SQL_Server[[#This Row],[step_4_seq2]],'Employee Benefit Groups'!#REF!,2,FALSE),"-")</f>
        <v>-</v>
      </c>
      <c r="Q1611" t="str">
        <f>IFERROR(VLOOKUP(Table_Query_from_QDB_Production___SQL_Server[[#This Row],[step_5_seq]],'Employee Benefit Groups'!#REF!,2,FALSE),"-")</f>
        <v>-</v>
      </c>
      <c r="S1611" t="str">
        <f>IFERROR(VLOOKUP(Table_Query_from_QDB_Production___SQL_Server[[#This Row],[step_6_seq]],'Employee Benefit Groups'!#REF!,2,FALSE),"-")</f>
        <v>-</v>
      </c>
      <c r="T1611">
        <v>4</v>
      </c>
      <c r="U1611" t="str">
        <f>IFERROR(VLOOKUP(Table_Query_from_QDB_Production___SQL_Server[[#This Row],[step_7_seq]],'Employee Benefit Groups'!#REF!,2,FALSE),"-")</f>
        <v>-</v>
      </c>
      <c r="V1611">
        <v>3</v>
      </c>
      <c r="W1611" t="str">
        <f>IFERROR(VLOOKUP(Table_Query_from_QDB_Production___SQL_Server[[#This Row],[step_8_seq]],'Employee Benefit Groups'!#REF!,2,FALSE),"-")</f>
        <v>-</v>
      </c>
      <c r="X1611">
        <v>5</v>
      </c>
      <c r="Y1611" t="str">
        <f>IFERROR(VLOOKUP(Table_Query_from_QDB_Production___SQL_Server[[#This Row],[step_9_seq]],'Employee Benefit Groups'!#REF!,2,FALSE),"-")</f>
        <v>-</v>
      </c>
      <c r="AA1611" s="15"/>
      <c r="AB1611" s="15">
        <f t="shared" si="300"/>
        <v>0</v>
      </c>
      <c r="AC1611" s="11" t="s">
        <v>11502</v>
      </c>
      <c r="AD1611" s="11" t="str">
        <f t="shared" si="301"/>
        <v>-</v>
      </c>
      <c r="AE1611" s="12"/>
      <c r="AF1611" s="12">
        <f t="shared" si="302"/>
        <v>0</v>
      </c>
      <c r="AG1611" s="13" t="s">
        <v>11502</v>
      </c>
      <c r="AH1611" s="13" t="str">
        <f t="shared" si="303"/>
        <v>-</v>
      </c>
      <c r="AI1611" s="14"/>
      <c r="AJ1611" s="14">
        <f t="shared" si="304"/>
        <v>0</v>
      </c>
      <c r="AK1611" s="15" t="s">
        <v>11502</v>
      </c>
      <c r="AL1611" s="15" t="str">
        <f t="shared" si="305"/>
        <v>-</v>
      </c>
      <c r="AM1611" s="12"/>
      <c r="AN1611" s="12">
        <f t="shared" si="306"/>
        <v>0</v>
      </c>
      <c r="AO1611" s="16" t="s">
        <v>11502</v>
      </c>
      <c r="AP1611" s="16" t="str">
        <f t="shared" si="307"/>
        <v>-</v>
      </c>
      <c r="AQ1611" s="12">
        <v>3</v>
      </c>
      <c r="AR1611" s="12">
        <f t="shared" si="308"/>
        <v>4</v>
      </c>
      <c r="AS1611" s="14" t="s">
        <v>11498</v>
      </c>
      <c r="AT1611" s="14" t="str">
        <f t="shared" si="309"/>
        <v>-</v>
      </c>
      <c r="AU1611">
        <v>2</v>
      </c>
      <c r="AV1611" s="15" t="s">
        <v>11497</v>
      </c>
      <c r="AW1611" s="15" t="str">
        <f t="shared" si="310"/>
        <v>-</v>
      </c>
      <c r="AX1611">
        <v>4</v>
      </c>
      <c r="AY1611" s="17" t="s">
        <v>11499</v>
      </c>
      <c r="AZ1611" s="17" t="str">
        <f t="shared" si="311"/>
        <v>-</v>
      </c>
      <c r="BA1611"/>
    </row>
    <row r="1612" spans="1:53" x14ac:dyDescent="0.3">
      <c r="A1612" t="s">
        <v>4650</v>
      </c>
      <c r="B1612" t="s">
        <v>2143</v>
      </c>
      <c r="C1612" t="s">
        <v>2144</v>
      </c>
      <c r="D1612" t="s">
        <v>4639</v>
      </c>
      <c r="E1612" t="str">
        <f>LEFT(Table_Query_from_QDB_Production___SQL_Server[[#This Row],[ttl_class_ttl_outl]],1)</f>
        <v>A</v>
      </c>
      <c r="F1612" t="str">
        <f>UPPER(IFERROR(VLOOKUP(Table_Query_from_QDB_Production___SQL_Server[[#This Row],[cto_osc_code]],'CTO-OSC Table'!$A$2:$B$24,2,FALSE),"Undefined"))</f>
        <v>STUDENT SERVICES</v>
      </c>
      <c r="G1612" t="str">
        <f>UPPER(IFERROR(VLOOKUP(Table_Query_from_QDB_Production___SQL_Server[[#This Row],[ttl_class_ttl_outl]],'Title Class Table'!$A$2:$C$146,2,FALSE),"Undefined"))</f>
        <v>RECREATIONAL SERVICES</v>
      </c>
      <c r="H1612" t="s">
        <v>11451</v>
      </c>
      <c r="I1612">
        <v>6</v>
      </c>
      <c r="K1612" t="str">
        <f>IFERROR(VLOOKUP(Table_Query_from_QDB_Production___SQL_Server[[#This Row],[step_2_seq]],'Employee Benefit Groups'!#REF!,2,FALSE),"-")</f>
        <v>-</v>
      </c>
      <c r="M1612" t="str">
        <f>IFERROR(VLOOKUP(Table_Query_from_QDB_Production___SQL_Server[[#This Row],[step_4_seq]],'Employee Benefit Groups'!#REF!,2,FALSE),"-")</f>
        <v>-</v>
      </c>
      <c r="O1612" t="str">
        <f>IFERROR(VLOOKUP(Table_Query_from_QDB_Production___SQL_Server[[#This Row],[step_4_seq2]],'Employee Benefit Groups'!#REF!,2,FALSE),"-")</f>
        <v>-</v>
      </c>
      <c r="Q1612" t="str">
        <f>IFERROR(VLOOKUP(Table_Query_from_QDB_Production___SQL_Server[[#This Row],[step_5_seq]],'Employee Benefit Groups'!#REF!,2,FALSE),"-")</f>
        <v>-</v>
      </c>
      <c r="S1612" t="str">
        <f>IFERROR(VLOOKUP(Table_Query_from_QDB_Production___SQL_Server[[#This Row],[step_6_seq]],'Employee Benefit Groups'!#REF!,2,FALSE),"-")</f>
        <v>-</v>
      </c>
      <c r="T1612">
        <v>4</v>
      </c>
      <c r="U1612" t="str">
        <f>IFERROR(VLOOKUP(Table_Query_from_QDB_Production___SQL_Server[[#This Row],[step_7_seq]],'Employee Benefit Groups'!#REF!,2,FALSE),"-")</f>
        <v>-</v>
      </c>
      <c r="V1612">
        <v>3</v>
      </c>
      <c r="W1612" t="str">
        <f>IFERROR(VLOOKUP(Table_Query_from_QDB_Production___SQL_Server[[#This Row],[step_8_seq]],'Employee Benefit Groups'!#REF!,2,FALSE),"-")</f>
        <v>-</v>
      </c>
      <c r="X1612">
        <v>5</v>
      </c>
      <c r="Y1612" t="str">
        <f>IFERROR(VLOOKUP(Table_Query_from_QDB_Production___SQL_Server[[#This Row],[step_9_seq]],'Employee Benefit Groups'!#REF!,2,FALSE),"-")</f>
        <v>-</v>
      </c>
      <c r="AA1612" s="15"/>
      <c r="AB1612" s="15">
        <f t="shared" si="300"/>
        <v>0</v>
      </c>
      <c r="AC1612" s="11" t="s">
        <v>11502</v>
      </c>
      <c r="AD1612" s="11" t="str">
        <f t="shared" si="301"/>
        <v>-</v>
      </c>
      <c r="AE1612" s="12"/>
      <c r="AF1612" s="12">
        <f t="shared" si="302"/>
        <v>0</v>
      </c>
      <c r="AG1612" s="13" t="s">
        <v>11502</v>
      </c>
      <c r="AH1612" s="13" t="str">
        <f t="shared" si="303"/>
        <v>-</v>
      </c>
      <c r="AI1612" s="14"/>
      <c r="AJ1612" s="14">
        <f t="shared" si="304"/>
        <v>0</v>
      </c>
      <c r="AK1612" s="15" t="s">
        <v>11502</v>
      </c>
      <c r="AL1612" s="15" t="str">
        <f t="shared" si="305"/>
        <v>-</v>
      </c>
      <c r="AM1612" s="12"/>
      <c r="AN1612" s="12">
        <f t="shared" si="306"/>
        <v>0</v>
      </c>
      <c r="AO1612" s="16" t="s">
        <v>11502</v>
      </c>
      <c r="AP1612" s="16" t="str">
        <f t="shared" si="307"/>
        <v>-</v>
      </c>
      <c r="AQ1612" s="12">
        <v>3</v>
      </c>
      <c r="AR1612" s="12">
        <f t="shared" si="308"/>
        <v>4</v>
      </c>
      <c r="AS1612" s="14" t="s">
        <v>11498</v>
      </c>
      <c r="AT1612" s="14" t="str">
        <f t="shared" si="309"/>
        <v>-</v>
      </c>
      <c r="AU1612">
        <v>2</v>
      </c>
      <c r="AV1612" s="15" t="s">
        <v>11497</v>
      </c>
      <c r="AW1612" s="15" t="str">
        <f t="shared" si="310"/>
        <v>-</v>
      </c>
      <c r="AX1612">
        <v>4</v>
      </c>
      <c r="AY1612" s="17" t="s">
        <v>11499</v>
      </c>
      <c r="AZ1612" s="17" t="str">
        <f t="shared" si="311"/>
        <v>-</v>
      </c>
      <c r="BA1612"/>
    </row>
    <row r="1613" spans="1:53" x14ac:dyDescent="0.3">
      <c r="A1613" t="s">
        <v>4651</v>
      </c>
      <c r="B1613" t="s">
        <v>2146</v>
      </c>
      <c r="C1613" t="s">
        <v>2147</v>
      </c>
      <c r="D1613" t="s">
        <v>4639</v>
      </c>
      <c r="E1613" t="str">
        <f>LEFT(Table_Query_from_QDB_Production___SQL_Server[[#This Row],[ttl_class_ttl_outl]],1)</f>
        <v>A</v>
      </c>
      <c r="F1613" t="str">
        <f>UPPER(IFERROR(VLOOKUP(Table_Query_from_QDB_Production___SQL_Server[[#This Row],[cto_osc_code]],'CTO-OSC Table'!$A$2:$B$24,2,FALSE),"Undefined"))</f>
        <v>STUDENT SERVICES</v>
      </c>
      <c r="G1613" t="str">
        <f>UPPER(IFERROR(VLOOKUP(Table_Query_from_QDB_Production___SQL_Server[[#This Row],[ttl_class_ttl_outl]],'Title Class Table'!$A$2:$C$146,2,FALSE),"Undefined"))</f>
        <v>RECREATIONAL SERVICES</v>
      </c>
      <c r="H1613" t="s">
        <v>11451</v>
      </c>
      <c r="I1613">
        <v>6</v>
      </c>
      <c r="K1613" t="str">
        <f>IFERROR(VLOOKUP(Table_Query_from_QDB_Production___SQL_Server[[#This Row],[step_2_seq]],'Employee Benefit Groups'!#REF!,2,FALSE),"-")</f>
        <v>-</v>
      </c>
      <c r="M1613" t="str">
        <f>IFERROR(VLOOKUP(Table_Query_from_QDB_Production___SQL_Server[[#This Row],[step_4_seq]],'Employee Benefit Groups'!#REF!,2,FALSE),"-")</f>
        <v>-</v>
      </c>
      <c r="O1613" t="str">
        <f>IFERROR(VLOOKUP(Table_Query_from_QDB_Production___SQL_Server[[#This Row],[step_4_seq2]],'Employee Benefit Groups'!#REF!,2,FALSE),"-")</f>
        <v>-</v>
      </c>
      <c r="Q1613" t="str">
        <f>IFERROR(VLOOKUP(Table_Query_from_QDB_Production___SQL_Server[[#This Row],[step_5_seq]],'Employee Benefit Groups'!#REF!,2,FALSE),"-")</f>
        <v>-</v>
      </c>
      <c r="S1613" t="str">
        <f>IFERROR(VLOOKUP(Table_Query_from_QDB_Production___SQL_Server[[#This Row],[step_6_seq]],'Employee Benefit Groups'!#REF!,2,FALSE),"-")</f>
        <v>-</v>
      </c>
      <c r="T1613">
        <v>4</v>
      </c>
      <c r="U1613" t="str">
        <f>IFERROR(VLOOKUP(Table_Query_from_QDB_Production___SQL_Server[[#This Row],[step_7_seq]],'Employee Benefit Groups'!#REF!,2,FALSE),"-")</f>
        <v>-</v>
      </c>
      <c r="V1613">
        <v>3</v>
      </c>
      <c r="W1613" t="str">
        <f>IFERROR(VLOOKUP(Table_Query_from_QDB_Production___SQL_Server[[#This Row],[step_8_seq]],'Employee Benefit Groups'!#REF!,2,FALSE),"-")</f>
        <v>-</v>
      </c>
      <c r="X1613">
        <v>5</v>
      </c>
      <c r="Y1613" t="str">
        <f>IFERROR(VLOOKUP(Table_Query_from_QDB_Production___SQL_Server[[#This Row],[step_9_seq]],'Employee Benefit Groups'!#REF!,2,FALSE),"-")</f>
        <v>-</v>
      </c>
      <c r="AA1613" s="15"/>
      <c r="AB1613" s="15">
        <f t="shared" si="300"/>
        <v>0</v>
      </c>
      <c r="AC1613" s="11" t="s">
        <v>11502</v>
      </c>
      <c r="AD1613" s="11" t="str">
        <f t="shared" si="301"/>
        <v>-</v>
      </c>
      <c r="AE1613" s="12"/>
      <c r="AF1613" s="12">
        <f t="shared" si="302"/>
        <v>0</v>
      </c>
      <c r="AG1613" s="13" t="s">
        <v>11502</v>
      </c>
      <c r="AH1613" s="13" t="str">
        <f t="shared" si="303"/>
        <v>-</v>
      </c>
      <c r="AI1613" s="14"/>
      <c r="AJ1613" s="14">
        <f t="shared" si="304"/>
        <v>0</v>
      </c>
      <c r="AK1613" s="15" t="s">
        <v>11502</v>
      </c>
      <c r="AL1613" s="15" t="str">
        <f t="shared" si="305"/>
        <v>-</v>
      </c>
      <c r="AM1613" s="12"/>
      <c r="AN1613" s="12">
        <f t="shared" si="306"/>
        <v>0</v>
      </c>
      <c r="AO1613" s="16" t="s">
        <v>11502</v>
      </c>
      <c r="AP1613" s="16" t="str">
        <f t="shared" si="307"/>
        <v>-</v>
      </c>
      <c r="AQ1613" s="12">
        <v>3</v>
      </c>
      <c r="AR1613" s="12">
        <f t="shared" si="308"/>
        <v>4</v>
      </c>
      <c r="AS1613" s="14" t="s">
        <v>11498</v>
      </c>
      <c r="AT1613" s="14" t="str">
        <f t="shared" si="309"/>
        <v>-</v>
      </c>
      <c r="AU1613">
        <v>2</v>
      </c>
      <c r="AV1613" s="15" t="s">
        <v>11497</v>
      </c>
      <c r="AW1613" s="15" t="str">
        <f t="shared" si="310"/>
        <v>-</v>
      </c>
      <c r="AX1613">
        <v>4</v>
      </c>
      <c r="AY1613" s="17" t="s">
        <v>11499</v>
      </c>
      <c r="AZ1613" s="17" t="str">
        <f t="shared" si="311"/>
        <v>-</v>
      </c>
      <c r="BA1613"/>
    </row>
    <row r="1614" spans="1:53" x14ac:dyDescent="0.3">
      <c r="A1614" t="s">
        <v>4652</v>
      </c>
      <c r="B1614" t="s">
        <v>4653</v>
      </c>
      <c r="C1614" t="s">
        <v>4654</v>
      </c>
      <c r="D1614" t="s">
        <v>4639</v>
      </c>
      <c r="E1614" t="str">
        <f>LEFT(Table_Query_from_QDB_Production___SQL_Server[[#This Row],[ttl_class_ttl_outl]],1)</f>
        <v>A</v>
      </c>
      <c r="F1614" t="str">
        <f>UPPER(IFERROR(VLOOKUP(Table_Query_from_QDB_Production___SQL_Server[[#This Row],[cto_osc_code]],'CTO-OSC Table'!$A$2:$B$24,2,FALSE),"Undefined"))</f>
        <v>STUDENT SERVICES</v>
      </c>
      <c r="G1614" t="str">
        <f>UPPER(IFERROR(VLOOKUP(Table_Query_from_QDB_Production___SQL_Server[[#This Row],[ttl_class_ttl_outl]],'Title Class Table'!$A$2:$C$146,2,FALSE),"Undefined"))</f>
        <v>RECREATIONAL SERVICES</v>
      </c>
      <c r="H1614" t="s">
        <v>11451</v>
      </c>
      <c r="I1614">
        <v>6</v>
      </c>
      <c r="K1614" t="str">
        <f>IFERROR(VLOOKUP(Table_Query_from_QDB_Production___SQL_Server[[#This Row],[step_2_seq]],'Employee Benefit Groups'!#REF!,2,FALSE),"-")</f>
        <v>-</v>
      </c>
      <c r="M1614" t="str">
        <f>IFERROR(VLOOKUP(Table_Query_from_QDB_Production___SQL_Server[[#This Row],[step_4_seq]],'Employee Benefit Groups'!#REF!,2,FALSE),"-")</f>
        <v>-</v>
      </c>
      <c r="O1614" t="str">
        <f>IFERROR(VLOOKUP(Table_Query_from_QDB_Production___SQL_Server[[#This Row],[step_4_seq2]],'Employee Benefit Groups'!#REF!,2,FALSE),"-")</f>
        <v>-</v>
      </c>
      <c r="Q1614" t="str">
        <f>IFERROR(VLOOKUP(Table_Query_from_QDB_Production___SQL_Server[[#This Row],[step_5_seq]],'Employee Benefit Groups'!#REF!,2,FALSE),"-")</f>
        <v>-</v>
      </c>
      <c r="S1614" t="str">
        <f>IFERROR(VLOOKUP(Table_Query_from_QDB_Production___SQL_Server[[#This Row],[step_6_seq]],'Employee Benefit Groups'!#REF!,2,FALSE),"-")</f>
        <v>-</v>
      </c>
      <c r="T1614">
        <v>4</v>
      </c>
      <c r="U1614" t="str">
        <f>IFERROR(VLOOKUP(Table_Query_from_QDB_Production___SQL_Server[[#This Row],[step_7_seq]],'Employee Benefit Groups'!#REF!,2,FALSE),"-")</f>
        <v>-</v>
      </c>
      <c r="V1614">
        <v>3</v>
      </c>
      <c r="W1614" t="str">
        <f>IFERROR(VLOOKUP(Table_Query_from_QDB_Production___SQL_Server[[#This Row],[step_8_seq]],'Employee Benefit Groups'!#REF!,2,FALSE),"-")</f>
        <v>-</v>
      </c>
      <c r="X1614">
        <v>5</v>
      </c>
      <c r="Y1614" t="str">
        <f>IFERROR(VLOOKUP(Table_Query_from_QDB_Production___SQL_Server[[#This Row],[step_9_seq]],'Employee Benefit Groups'!#REF!,2,FALSE),"-")</f>
        <v>-</v>
      </c>
      <c r="AA1614" s="15"/>
      <c r="AB1614" s="15">
        <f t="shared" si="300"/>
        <v>0</v>
      </c>
      <c r="AC1614" s="11" t="s">
        <v>11502</v>
      </c>
      <c r="AD1614" s="11" t="str">
        <f t="shared" si="301"/>
        <v>-</v>
      </c>
      <c r="AE1614" s="12"/>
      <c r="AF1614" s="12">
        <f t="shared" si="302"/>
        <v>0</v>
      </c>
      <c r="AG1614" s="13" t="s">
        <v>11502</v>
      </c>
      <c r="AH1614" s="13" t="str">
        <f t="shared" si="303"/>
        <v>-</v>
      </c>
      <c r="AI1614" s="14"/>
      <c r="AJ1614" s="14">
        <f t="shared" si="304"/>
        <v>0</v>
      </c>
      <c r="AK1614" s="15" t="s">
        <v>11502</v>
      </c>
      <c r="AL1614" s="15" t="str">
        <f t="shared" si="305"/>
        <v>-</v>
      </c>
      <c r="AM1614" s="12"/>
      <c r="AN1614" s="12">
        <f t="shared" si="306"/>
        <v>0</v>
      </c>
      <c r="AO1614" s="16" t="s">
        <v>11502</v>
      </c>
      <c r="AP1614" s="16" t="str">
        <f t="shared" si="307"/>
        <v>-</v>
      </c>
      <c r="AQ1614" s="12">
        <v>3</v>
      </c>
      <c r="AR1614" s="12">
        <f t="shared" si="308"/>
        <v>4</v>
      </c>
      <c r="AS1614" s="14" t="s">
        <v>11498</v>
      </c>
      <c r="AT1614" s="14" t="str">
        <f t="shared" si="309"/>
        <v>-</v>
      </c>
      <c r="AU1614">
        <v>2</v>
      </c>
      <c r="AV1614" s="15" t="s">
        <v>11497</v>
      </c>
      <c r="AW1614" s="15" t="str">
        <f t="shared" si="310"/>
        <v>-</v>
      </c>
      <c r="AX1614">
        <v>4</v>
      </c>
      <c r="AY1614" s="17" t="s">
        <v>11499</v>
      </c>
      <c r="AZ1614" s="17" t="str">
        <f t="shared" si="311"/>
        <v>-</v>
      </c>
      <c r="BA1614"/>
    </row>
    <row r="1615" spans="1:53" x14ac:dyDescent="0.3">
      <c r="A1615" t="s">
        <v>4655</v>
      </c>
      <c r="B1615" t="s">
        <v>4656</v>
      </c>
      <c r="C1615" t="s">
        <v>4657</v>
      </c>
      <c r="D1615" t="s">
        <v>1124</v>
      </c>
      <c r="E1615" t="str">
        <f>LEFT(Table_Query_from_QDB_Production___SQL_Server[[#This Row],[ttl_class_ttl_outl]],1)</f>
        <v>D</v>
      </c>
      <c r="F1615" t="str">
        <f>UPPER(IFERROR(VLOOKUP(Table_Query_from_QDB_Production___SQL_Server[[#This Row],[cto_osc_code]],'CTO-OSC Table'!$A$2:$B$24,2,FALSE),"Undefined"))</f>
        <v>COMMUNICATION, ARTS AND GRAPHICS</v>
      </c>
      <c r="G1615" t="str">
        <f>UPPER(IFERROR(VLOOKUP(Table_Query_from_QDB_Production___SQL_Server[[#This Row],[ttl_class_ttl_outl]],'Title Class Table'!$A$2:$C$146,2,FALSE),"Undefined"))</f>
        <v>COMMUNICATION</v>
      </c>
      <c r="H1615" t="s">
        <v>11451</v>
      </c>
      <c r="I1615">
        <v>6</v>
      </c>
      <c r="K1615" t="str">
        <f>IFERROR(VLOOKUP(Table_Query_from_QDB_Production___SQL_Server[[#This Row],[step_2_seq]],'Employee Benefit Groups'!#REF!,2,FALSE),"-")</f>
        <v>-</v>
      </c>
      <c r="M1615" t="str">
        <f>IFERROR(VLOOKUP(Table_Query_from_QDB_Production___SQL_Server[[#This Row],[step_4_seq]],'Employee Benefit Groups'!#REF!,2,FALSE),"-")</f>
        <v>-</v>
      </c>
      <c r="O1615" t="str">
        <f>IFERROR(VLOOKUP(Table_Query_from_QDB_Production___SQL_Server[[#This Row],[step_4_seq2]],'Employee Benefit Groups'!#REF!,2,FALSE),"-")</f>
        <v>-</v>
      </c>
      <c r="Q1615" t="str">
        <f>IFERROR(VLOOKUP(Table_Query_from_QDB_Production___SQL_Server[[#This Row],[step_5_seq]],'Employee Benefit Groups'!#REF!,2,FALSE),"-")</f>
        <v>-</v>
      </c>
      <c r="S1615" t="str">
        <f>IFERROR(VLOOKUP(Table_Query_from_QDB_Production___SQL_Server[[#This Row],[step_6_seq]],'Employee Benefit Groups'!#REF!,2,FALSE),"-")</f>
        <v>-</v>
      </c>
      <c r="T1615">
        <v>4</v>
      </c>
      <c r="U1615" t="str">
        <f>IFERROR(VLOOKUP(Table_Query_from_QDB_Production___SQL_Server[[#This Row],[step_7_seq]],'Employee Benefit Groups'!#REF!,2,FALSE),"-")</f>
        <v>-</v>
      </c>
      <c r="V1615">
        <v>3</v>
      </c>
      <c r="W1615" t="str">
        <f>IFERROR(VLOOKUP(Table_Query_from_QDB_Production___SQL_Server[[#This Row],[step_8_seq]],'Employee Benefit Groups'!#REF!,2,FALSE),"-")</f>
        <v>-</v>
      </c>
      <c r="X1615">
        <v>5</v>
      </c>
      <c r="Y1615" t="str">
        <f>IFERROR(VLOOKUP(Table_Query_from_QDB_Production___SQL_Server[[#This Row],[step_9_seq]],'Employee Benefit Groups'!#REF!,2,FALSE),"-")</f>
        <v>-</v>
      </c>
      <c r="AA1615" s="15"/>
      <c r="AB1615" s="15">
        <f t="shared" si="300"/>
        <v>0</v>
      </c>
      <c r="AC1615" s="11" t="s">
        <v>11502</v>
      </c>
      <c r="AD1615" s="11" t="str">
        <f t="shared" si="301"/>
        <v>-</v>
      </c>
      <c r="AE1615" s="12"/>
      <c r="AF1615" s="12">
        <f t="shared" si="302"/>
        <v>0</v>
      </c>
      <c r="AG1615" s="13" t="s">
        <v>11502</v>
      </c>
      <c r="AH1615" s="13" t="str">
        <f t="shared" si="303"/>
        <v>-</v>
      </c>
      <c r="AI1615" s="14"/>
      <c r="AJ1615" s="14">
        <f t="shared" si="304"/>
        <v>0</v>
      </c>
      <c r="AK1615" s="15" t="s">
        <v>11502</v>
      </c>
      <c r="AL1615" s="15" t="str">
        <f t="shared" si="305"/>
        <v>-</v>
      </c>
      <c r="AM1615" s="12"/>
      <c r="AN1615" s="12">
        <f t="shared" si="306"/>
        <v>0</v>
      </c>
      <c r="AO1615" s="16" t="s">
        <v>11502</v>
      </c>
      <c r="AP1615" s="16" t="str">
        <f t="shared" si="307"/>
        <v>-</v>
      </c>
      <c r="AQ1615" s="12">
        <v>3</v>
      </c>
      <c r="AR1615" s="12">
        <f t="shared" si="308"/>
        <v>4</v>
      </c>
      <c r="AS1615" s="14" t="s">
        <v>11498</v>
      </c>
      <c r="AT1615" s="14" t="str">
        <f t="shared" si="309"/>
        <v>-</v>
      </c>
      <c r="AU1615">
        <v>2</v>
      </c>
      <c r="AV1615" s="15" t="s">
        <v>11497</v>
      </c>
      <c r="AW1615" s="15" t="str">
        <f t="shared" si="310"/>
        <v>-</v>
      </c>
      <c r="AX1615">
        <v>4</v>
      </c>
      <c r="AY1615" s="17" t="s">
        <v>11499</v>
      </c>
      <c r="AZ1615" s="17" t="str">
        <f t="shared" si="311"/>
        <v>-</v>
      </c>
      <c r="BA1615"/>
    </row>
    <row r="1616" spans="1:53" x14ac:dyDescent="0.3">
      <c r="A1616" t="s">
        <v>4658</v>
      </c>
      <c r="B1616" t="s">
        <v>4659</v>
      </c>
      <c r="C1616" t="s">
        <v>4660</v>
      </c>
      <c r="D1616" t="s">
        <v>4639</v>
      </c>
      <c r="E1616" t="str">
        <f>LEFT(Table_Query_from_QDB_Production___SQL_Server[[#This Row],[ttl_class_ttl_outl]],1)</f>
        <v>A</v>
      </c>
      <c r="F1616" t="str">
        <f>UPPER(IFERROR(VLOOKUP(Table_Query_from_QDB_Production___SQL_Server[[#This Row],[cto_osc_code]],'CTO-OSC Table'!$A$2:$B$24,2,FALSE),"Undefined"))</f>
        <v>STUDENT SERVICES</v>
      </c>
      <c r="G1616" t="str">
        <f>UPPER(IFERROR(VLOOKUP(Table_Query_from_QDB_Production___SQL_Server[[#This Row],[ttl_class_ttl_outl]],'Title Class Table'!$A$2:$C$146,2,FALSE),"Undefined"))</f>
        <v>RECREATIONAL SERVICES</v>
      </c>
      <c r="H1616" t="s">
        <v>11451</v>
      </c>
      <c r="I1616">
        <v>6</v>
      </c>
      <c r="K1616" t="str">
        <f>IFERROR(VLOOKUP(Table_Query_from_QDB_Production___SQL_Server[[#This Row],[step_2_seq]],'Employee Benefit Groups'!#REF!,2,FALSE),"-")</f>
        <v>-</v>
      </c>
      <c r="M1616" t="str">
        <f>IFERROR(VLOOKUP(Table_Query_from_QDB_Production___SQL_Server[[#This Row],[step_4_seq]],'Employee Benefit Groups'!#REF!,2,FALSE),"-")</f>
        <v>-</v>
      </c>
      <c r="O1616" t="str">
        <f>IFERROR(VLOOKUP(Table_Query_from_QDB_Production___SQL_Server[[#This Row],[step_4_seq2]],'Employee Benefit Groups'!#REF!,2,FALSE),"-")</f>
        <v>-</v>
      </c>
      <c r="Q1616" t="str">
        <f>IFERROR(VLOOKUP(Table_Query_from_QDB_Production___SQL_Server[[#This Row],[step_5_seq]],'Employee Benefit Groups'!#REF!,2,FALSE),"-")</f>
        <v>-</v>
      </c>
      <c r="S1616" t="str">
        <f>IFERROR(VLOOKUP(Table_Query_from_QDB_Production___SQL_Server[[#This Row],[step_6_seq]],'Employee Benefit Groups'!#REF!,2,FALSE),"-")</f>
        <v>-</v>
      </c>
      <c r="T1616">
        <v>4</v>
      </c>
      <c r="U1616" t="str">
        <f>IFERROR(VLOOKUP(Table_Query_from_QDB_Production___SQL_Server[[#This Row],[step_7_seq]],'Employee Benefit Groups'!#REF!,2,FALSE),"-")</f>
        <v>-</v>
      </c>
      <c r="V1616">
        <v>3</v>
      </c>
      <c r="W1616" t="str">
        <f>IFERROR(VLOOKUP(Table_Query_from_QDB_Production___SQL_Server[[#This Row],[step_8_seq]],'Employee Benefit Groups'!#REF!,2,FALSE),"-")</f>
        <v>-</v>
      </c>
      <c r="X1616">
        <v>5</v>
      </c>
      <c r="Y1616" t="str">
        <f>IFERROR(VLOOKUP(Table_Query_from_QDB_Production___SQL_Server[[#This Row],[step_9_seq]],'Employee Benefit Groups'!#REF!,2,FALSE),"-")</f>
        <v>-</v>
      </c>
      <c r="AA1616" s="15"/>
      <c r="AB1616" s="15">
        <f t="shared" si="300"/>
        <v>0</v>
      </c>
      <c r="AC1616" s="11" t="s">
        <v>11502</v>
      </c>
      <c r="AD1616" s="11" t="str">
        <f t="shared" si="301"/>
        <v>-</v>
      </c>
      <c r="AE1616" s="12"/>
      <c r="AF1616" s="12">
        <f t="shared" si="302"/>
        <v>0</v>
      </c>
      <c r="AG1616" s="13" t="s">
        <v>11502</v>
      </c>
      <c r="AH1616" s="13" t="str">
        <f t="shared" si="303"/>
        <v>-</v>
      </c>
      <c r="AI1616" s="14"/>
      <c r="AJ1616" s="14">
        <f t="shared" si="304"/>
        <v>0</v>
      </c>
      <c r="AK1616" s="15" t="s">
        <v>11502</v>
      </c>
      <c r="AL1616" s="15" t="str">
        <f t="shared" si="305"/>
        <v>-</v>
      </c>
      <c r="AM1616" s="12"/>
      <c r="AN1616" s="12">
        <f t="shared" si="306"/>
        <v>0</v>
      </c>
      <c r="AO1616" s="16" t="s">
        <v>11502</v>
      </c>
      <c r="AP1616" s="16" t="str">
        <f t="shared" si="307"/>
        <v>-</v>
      </c>
      <c r="AQ1616" s="12">
        <v>3</v>
      </c>
      <c r="AR1616" s="12">
        <f t="shared" si="308"/>
        <v>4</v>
      </c>
      <c r="AS1616" s="14" t="s">
        <v>11498</v>
      </c>
      <c r="AT1616" s="14" t="str">
        <f t="shared" si="309"/>
        <v>-</v>
      </c>
      <c r="AU1616">
        <v>2</v>
      </c>
      <c r="AV1616" s="15" t="s">
        <v>11497</v>
      </c>
      <c r="AW1616" s="15" t="str">
        <f t="shared" si="310"/>
        <v>-</v>
      </c>
      <c r="AX1616">
        <v>4</v>
      </c>
      <c r="AY1616" s="17" t="s">
        <v>11499</v>
      </c>
      <c r="AZ1616" s="17" t="str">
        <f t="shared" si="311"/>
        <v>-</v>
      </c>
      <c r="BA1616"/>
    </row>
    <row r="1617" spans="1:53" x14ac:dyDescent="0.3">
      <c r="A1617" t="s">
        <v>4661</v>
      </c>
      <c r="B1617" t="s">
        <v>4662</v>
      </c>
      <c r="C1617" t="s">
        <v>4663</v>
      </c>
      <c r="D1617" t="s">
        <v>4639</v>
      </c>
      <c r="E1617" t="str">
        <f>LEFT(Table_Query_from_QDB_Production___SQL_Server[[#This Row],[ttl_class_ttl_outl]],1)</f>
        <v>A</v>
      </c>
      <c r="F1617" t="str">
        <f>UPPER(IFERROR(VLOOKUP(Table_Query_from_QDB_Production___SQL_Server[[#This Row],[cto_osc_code]],'CTO-OSC Table'!$A$2:$B$24,2,FALSE),"Undefined"))</f>
        <v>STUDENT SERVICES</v>
      </c>
      <c r="G1617" t="str">
        <f>UPPER(IFERROR(VLOOKUP(Table_Query_from_QDB_Production___SQL_Server[[#This Row],[ttl_class_ttl_outl]],'Title Class Table'!$A$2:$C$146,2,FALSE),"Undefined"))</f>
        <v>RECREATIONAL SERVICES</v>
      </c>
      <c r="H1617" t="s">
        <v>11451</v>
      </c>
      <c r="I1617">
        <v>6</v>
      </c>
      <c r="K1617" t="str">
        <f>IFERROR(VLOOKUP(Table_Query_from_QDB_Production___SQL_Server[[#This Row],[step_2_seq]],'Employee Benefit Groups'!#REF!,2,FALSE),"-")</f>
        <v>-</v>
      </c>
      <c r="M1617" t="str">
        <f>IFERROR(VLOOKUP(Table_Query_from_QDB_Production___SQL_Server[[#This Row],[step_4_seq]],'Employee Benefit Groups'!#REF!,2,FALSE),"-")</f>
        <v>-</v>
      </c>
      <c r="O1617" t="str">
        <f>IFERROR(VLOOKUP(Table_Query_from_QDB_Production___SQL_Server[[#This Row],[step_4_seq2]],'Employee Benefit Groups'!#REF!,2,FALSE),"-")</f>
        <v>-</v>
      </c>
      <c r="Q1617" t="str">
        <f>IFERROR(VLOOKUP(Table_Query_from_QDB_Production___SQL_Server[[#This Row],[step_5_seq]],'Employee Benefit Groups'!#REF!,2,FALSE),"-")</f>
        <v>-</v>
      </c>
      <c r="S1617" t="str">
        <f>IFERROR(VLOOKUP(Table_Query_from_QDB_Production___SQL_Server[[#This Row],[step_6_seq]],'Employee Benefit Groups'!#REF!,2,FALSE),"-")</f>
        <v>-</v>
      </c>
      <c r="T1617">
        <v>4</v>
      </c>
      <c r="U1617" t="str">
        <f>IFERROR(VLOOKUP(Table_Query_from_QDB_Production___SQL_Server[[#This Row],[step_7_seq]],'Employee Benefit Groups'!#REF!,2,FALSE),"-")</f>
        <v>-</v>
      </c>
      <c r="V1617">
        <v>3</v>
      </c>
      <c r="W1617" t="str">
        <f>IFERROR(VLOOKUP(Table_Query_from_QDB_Production___SQL_Server[[#This Row],[step_8_seq]],'Employee Benefit Groups'!#REF!,2,FALSE),"-")</f>
        <v>-</v>
      </c>
      <c r="X1617">
        <v>5</v>
      </c>
      <c r="Y1617" t="str">
        <f>IFERROR(VLOOKUP(Table_Query_from_QDB_Production___SQL_Server[[#This Row],[step_9_seq]],'Employee Benefit Groups'!#REF!,2,FALSE),"-")</f>
        <v>-</v>
      </c>
      <c r="AA1617" s="15"/>
      <c r="AB1617" s="15">
        <f t="shared" si="300"/>
        <v>0</v>
      </c>
      <c r="AC1617" s="11" t="s">
        <v>11502</v>
      </c>
      <c r="AD1617" s="11" t="str">
        <f t="shared" si="301"/>
        <v>-</v>
      </c>
      <c r="AE1617" s="12"/>
      <c r="AF1617" s="12">
        <f t="shared" si="302"/>
        <v>0</v>
      </c>
      <c r="AG1617" s="13" t="s">
        <v>11502</v>
      </c>
      <c r="AH1617" s="13" t="str">
        <f t="shared" si="303"/>
        <v>-</v>
      </c>
      <c r="AI1617" s="14"/>
      <c r="AJ1617" s="14">
        <f t="shared" si="304"/>
        <v>0</v>
      </c>
      <c r="AK1617" s="15" t="s">
        <v>11502</v>
      </c>
      <c r="AL1617" s="15" t="str">
        <f t="shared" si="305"/>
        <v>-</v>
      </c>
      <c r="AM1617" s="12"/>
      <c r="AN1617" s="12">
        <f t="shared" si="306"/>
        <v>0</v>
      </c>
      <c r="AO1617" s="16" t="s">
        <v>11502</v>
      </c>
      <c r="AP1617" s="16" t="str">
        <f t="shared" si="307"/>
        <v>-</v>
      </c>
      <c r="AQ1617" s="12">
        <v>3</v>
      </c>
      <c r="AR1617" s="12">
        <f t="shared" si="308"/>
        <v>4</v>
      </c>
      <c r="AS1617" s="14" t="s">
        <v>11498</v>
      </c>
      <c r="AT1617" s="14" t="str">
        <f t="shared" si="309"/>
        <v>-</v>
      </c>
      <c r="AU1617">
        <v>2</v>
      </c>
      <c r="AV1617" s="15" t="s">
        <v>11497</v>
      </c>
      <c r="AW1617" s="15" t="str">
        <f t="shared" si="310"/>
        <v>-</v>
      </c>
      <c r="AX1617">
        <v>4</v>
      </c>
      <c r="AY1617" s="17" t="s">
        <v>11499</v>
      </c>
      <c r="AZ1617" s="17" t="str">
        <f t="shared" si="311"/>
        <v>-</v>
      </c>
      <c r="BA1617"/>
    </row>
    <row r="1618" spans="1:53" x14ac:dyDescent="0.3">
      <c r="A1618" t="s">
        <v>4664</v>
      </c>
      <c r="B1618" t="s">
        <v>2143</v>
      </c>
      <c r="C1618" t="s">
        <v>2144</v>
      </c>
      <c r="D1618" t="s">
        <v>4639</v>
      </c>
      <c r="E1618" t="str">
        <f>LEFT(Table_Query_from_QDB_Production___SQL_Server[[#This Row],[ttl_class_ttl_outl]],1)</f>
        <v>A</v>
      </c>
      <c r="F1618" t="str">
        <f>UPPER(IFERROR(VLOOKUP(Table_Query_from_QDB_Production___SQL_Server[[#This Row],[cto_osc_code]],'CTO-OSC Table'!$A$2:$B$24,2,FALSE),"Undefined"))</f>
        <v>STUDENT SERVICES</v>
      </c>
      <c r="G1618" t="str">
        <f>UPPER(IFERROR(VLOOKUP(Table_Query_from_QDB_Production___SQL_Server[[#This Row],[ttl_class_ttl_outl]],'Title Class Table'!$A$2:$C$146,2,FALSE),"Undefined"))</f>
        <v>RECREATIONAL SERVICES</v>
      </c>
      <c r="H1618" t="s">
        <v>11451</v>
      </c>
      <c r="I1618">
        <v>6</v>
      </c>
      <c r="K1618" t="str">
        <f>IFERROR(VLOOKUP(Table_Query_from_QDB_Production___SQL_Server[[#This Row],[step_2_seq]],'Employee Benefit Groups'!#REF!,2,FALSE),"-")</f>
        <v>-</v>
      </c>
      <c r="M1618" t="str">
        <f>IFERROR(VLOOKUP(Table_Query_from_QDB_Production___SQL_Server[[#This Row],[step_4_seq]],'Employee Benefit Groups'!#REF!,2,FALSE),"-")</f>
        <v>-</v>
      </c>
      <c r="O1618" t="str">
        <f>IFERROR(VLOOKUP(Table_Query_from_QDB_Production___SQL_Server[[#This Row],[step_4_seq2]],'Employee Benefit Groups'!#REF!,2,FALSE),"-")</f>
        <v>-</v>
      </c>
      <c r="Q1618" t="str">
        <f>IFERROR(VLOOKUP(Table_Query_from_QDB_Production___SQL_Server[[#This Row],[step_5_seq]],'Employee Benefit Groups'!#REF!,2,FALSE),"-")</f>
        <v>-</v>
      </c>
      <c r="S1618" t="str">
        <f>IFERROR(VLOOKUP(Table_Query_from_QDB_Production___SQL_Server[[#This Row],[step_6_seq]],'Employee Benefit Groups'!#REF!,2,FALSE),"-")</f>
        <v>-</v>
      </c>
      <c r="T1618">
        <v>4</v>
      </c>
      <c r="U1618" t="str">
        <f>IFERROR(VLOOKUP(Table_Query_from_QDB_Production___SQL_Server[[#This Row],[step_7_seq]],'Employee Benefit Groups'!#REF!,2,FALSE),"-")</f>
        <v>-</v>
      </c>
      <c r="V1618">
        <v>3</v>
      </c>
      <c r="W1618" t="str">
        <f>IFERROR(VLOOKUP(Table_Query_from_QDB_Production___SQL_Server[[#This Row],[step_8_seq]],'Employee Benefit Groups'!#REF!,2,FALSE),"-")</f>
        <v>-</v>
      </c>
      <c r="X1618">
        <v>5</v>
      </c>
      <c r="Y1618" t="str">
        <f>IFERROR(VLOOKUP(Table_Query_from_QDB_Production___SQL_Server[[#This Row],[step_9_seq]],'Employee Benefit Groups'!#REF!,2,FALSE),"-")</f>
        <v>-</v>
      </c>
      <c r="AA1618" s="15"/>
      <c r="AB1618" s="15">
        <f t="shared" si="300"/>
        <v>0</v>
      </c>
      <c r="AC1618" s="11" t="s">
        <v>11502</v>
      </c>
      <c r="AD1618" s="11" t="str">
        <f t="shared" si="301"/>
        <v>-</v>
      </c>
      <c r="AE1618" s="12"/>
      <c r="AF1618" s="12">
        <f t="shared" si="302"/>
        <v>0</v>
      </c>
      <c r="AG1618" s="13" t="s">
        <v>11502</v>
      </c>
      <c r="AH1618" s="13" t="str">
        <f t="shared" si="303"/>
        <v>-</v>
      </c>
      <c r="AI1618" s="14"/>
      <c r="AJ1618" s="14">
        <f t="shared" si="304"/>
        <v>0</v>
      </c>
      <c r="AK1618" s="15" t="s">
        <v>11502</v>
      </c>
      <c r="AL1618" s="15" t="str">
        <f t="shared" si="305"/>
        <v>-</v>
      </c>
      <c r="AM1618" s="12"/>
      <c r="AN1618" s="12">
        <f t="shared" si="306"/>
        <v>0</v>
      </c>
      <c r="AO1618" s="16" t="s">
        <v>11502</v>
      </c>
      <c r="AP1618" s="16" t="str">
        <f t="shared" si="307"/>
        <v>-</v>
      </c>
      <c r="AQ1618" s="12">
        <v>3</v>
      </c>
      <c r="AR1618" s="12">
        <f t="shared" si="308"/>
        <v>4</v>
      </c>
      <c r="AS1618" s="14" t="s">
        <v>11498</v>
      </c>
      <c r="AT1618" s="14" t="str">
        <f t="shared" si="309"/>
        <v>-</v>
      </c>
      <c r="AU1618">
        <v>2</v>
      </c>
      <c r="AV1618" s="15" t="s">
        <v>11497</v>
      </c>
      <c r="AW1618" s="15" t="str">
        <f t="shared" si="310"/>
        <v>-</v>
      </c>
      <c r="AX1618">
        <v>4</v>
      </c>
      <c r="AY1618" s="17" t="s">
        <v>11499</v>
      </c>
      <c r="AZ1618" s="17" t="str">
        <f t="shared" si="311"/>
        <v>-</v>
      </c>
      <c r="BA1618"/>
    </row>
    <row r="1619" spans="1:53" x14ac:dyDescent="0.3">
      <c r="A1619" t="s">
        <v>4665</v>
      </c>
      <c r="B1619" t="s">
        <v>4666</v>
      </c>
      <c r="C1619" t="s">
        <v>4667</v>
      </c>
      <c r="D1619" t="s">
        <v>4639</v>
      </c>
      <c r="E1619" t="str">
        <f>LEFT(Table_Query_from_QDB_Production___SQL_Server[[#This Row],[ttl_class_ttl_outl]],1)</f>
        <v>A</v>
      </c>
      <c r="F1619" t="str">
        <f>UPPER(IFERROR(VLOOKUP(Table_Query_from_QDB_Production___SQL_Server[[#This Row],[cto_osc_code]],'CTO-OSC Table'!$A$2:$B$24,2,FALSE),"Undefined"))</f>
        <v>STUDENT SERVICES</v>
      </c>
      <c r="G1619" t="str">
        <f>UPPER(IFERROR(VLOOKUP(Table_Query_from_QDB_Production___SQL_Server[[#This Row],[ttl_class_ttl_outl]],'Title Class Table'!$A$2:$C$146,2,FALSE),"Undefined"))</f>
        <v>RECREATIONAL SERVICES</v>
      </c>
      <c r="H1619" t="s">
        <v>11451</v>
      </c>
      <c r="I1619">
        <v>6</v>
      </c>
      <c r="K1619" t="str">
        <f>IFERROR(VLOOKUP(Table_Query_from_QDB_Production___SQL_Server[[#This Row],[step_2_seq]],'Employee Benefit Groups'!#REF!,2,FALSE),"-")</f>
        <v>-</v>
      </c>
      <c r="M1619" t="str">
        <f>IFERROR(VLOOKUP(Table_Query_from_QDB_Production___SQL_Server[[#This Row],[step_4_seq]],'Employee Benefit Groups'!#REF!,2,FALSE),"-")</f>
        <v>-</v>
      </c>
      <c r="O1619" t="str">
        <f>IFERROR(VLOOKUP(Table_Query_from_QDB_Production___SQL_Server[[#This Row],[step_4_seq2]],'Employee Benefit Groups'!#REF!,2,FALSE),"-")</f>
        <v>-</v>
      </c>
      <c r="Q1619" t="str">
        <f>IFERROR(VLOOKUP(Table_Query_from_QDB_Production___SQL_Server[[#This Row],[step_5_seq]],'Employee Benefit Groups'!#REF!,2,FALSE),"-")</f>
        <v>-</v>
      </c>
      <c r="S1619" t="str">
        <f>IFERROR(VLOOKUP(Table_Query_from_QDB_Production___SQL_Server[[#This Row],[step_6_seq]],'Employee Benefit Groups'!#REF!,2,FALSE),"-")</f>
        <v>-</v>
      </c>
      <c r="T1619">
        <v>4</v>
      </c>
      <c r="U1619" t="str">
        <f>IFERROR(VLOOKUP(Table_Query_from_QDB_Production___SQL_Server[[#This Row],[step_7_seq]],'Employee Benefit Groups'!#REF!,2,FALSE),"-")</f>
        <v>-</v>
      </c>
      <c r="V1619">
        <v>3</v>
      </c>
      <c r="W1619" t="str">
        <f>IFERROR(VLOOKUP(Table_Query_from_QDB_Production___SQL_Server[[#This Row],[step_8_seq]],'Employee Benefit Groups'!#REF!,2,FALSE),"-")</f>
        <v>-</v>
      </c>
      <c r="X1619">
        <v>5</v>
      </c>
      <c r="Y1619" t="str">
        <f>IFERROR(VLOOKUP(Table_Query_from_QDB_Production___SQL_Server[[#This Row],[step_9_seq]],'Employee Benefit Groups'!#REF!,2,FALSE),"-")</f>
        <v>-</v>
      </c>
      <c r="AA1619" s="15"/>
      <c r="AB1619" s="15">
        <f t="shared" si="300"/>
        <v>0</v>
      </c>
      <c r="AC1619" s="11" t="s">
        <v>11502</v>
      </c>
      <c r="AD1619" s="11" t="str">
        <f t="shared" si="301"/>
        <v>-</v>
      </c>
      <c r="AE1619" s="12"/>
      <c r="AF1619" s="12">
        <f t="shared" si="302"/>
        <v>0</v>
      </c>
      <c r="AG1619" s="13" t="s">
        <v>11502</v>
      </c>
      <c r="AH1619" s="13" t="str">
        <f t="shared" si="303"/>
        <v>-</v>
      </c>
      <c r="AI1619" s="14"/>
      <c r="AJ1619" s="14">
        <f t="shared" si="304"/>
        <v>0</v>
      </c>
      <c r="AK1619" s="15" t="s">
        <v>11502</v>
      </c>
      <c r="AL1619" s="15" t="str">
        <f t="shared" si="305"/>
        <v>-</v>
      </c>
      <c r="AM1619" s="12"/>
      <c r="AN1619" s="12">
        <f t="shared" si="306"/>
        <v>0</v>
      </c>
      <c r="AO1619" s="16" t="s">
        <v>11502</v>
      </c>
      <c r="AP1619" s="16" t="str">
        <f t="shared" si="307"/>
        <v>-</v>
      </c>
      <c r="AQ1619" s="12">
        <v>3</v>
      </c>
      <c r="AR1619" s="12">
        <f t="shared" si="308"/>
        <v>4</v>
      </c>
      <c r="AS1619" s="14" t="s">
        <v>11498</v>
      </c>
      <c r="AT1619" s="14" t="str">
        <f t="shared" si="309"/>
        <v>-</v>
      </c>
      <c r="AU1619">
        <v>2</v>
      </c>
      <c r="AV1619" s="15" t="s">
        <v>11497</v>
      </c>
      <c r="AW1619" s="15" t="str">
        <f t="shared" si="310"/>
        <v>-</v>
      </c>
      <c r="AX1619">
        <v>4</v>
      </c>
      <c r="AY1619" s="17" t="s">
        <v>11499</v>
      </c>
      <c r="AZ1619" s="17" t="str">
        <f t="shared" si="311"/>
        <v>-</v>
      </c>
      <c r="BA1619"/>
    </row>
    <row r="1620" spans="1:53" x14ac:dyDescent="0.3">
      <c r="A1620" t="s">
        <v>4668</v>
      </c>
      <c r="B1620" t="s">
        <v>4669</v>
      </c>
      <c r="C1620" t="s">
        <v>4669</v>
      </c>
      <c r="D1620" t="s">
        <v>1124</v>
      </c>
      <c r="E1620" t="str">
        <f>LEFT(Table_Query_from_QDB_Production___SQL_Server[[#This Row],[ttl_class_ttl_outl]],1)</f>
        <v>D</v>
      </c>
      <c r="F1620" t="str">
        <f>UPPER(IFERROR(VLOOKUP(Table_Query_from_QDB_Production___SQL_Server[[#This Row],[cto_osc_code]],'CTO-OSC Table'!$A$2:$B$24,2,FALSE),"Undefined"))</f>
        <v>COMMUNICATION, ARTS AND GRAPHICS</v>
      </c>
      <c r="G1620" t="str">
        <f>UPPER(IFERROR(VLOOKUP(Table_Query_from_QDB_Production___SQL_Server[[#This Row],[ttl_class_ttl_outl]],'Title Class Table'!$A$2:$C$146,2,FALSE),"Undefined"))</f>
        <v>COMMUNICATION</v>
      </c>
      <c r="H1620" t="s">
        <v>11451</v>
      </c>
      <c r="I1620">
        <v>6</v>
      </c>
      <c r="K1620" t="str">
        <f>IFERROR(VLOOKUP(Table_Query_from_QDB_Production___SQL_Server[[#This Row],[step_2_seq]],'Employee Benefit Groups'!#REF!,2,FALSE),"-")</f>
        <v>-</v>
      </c>
      <c r="M1620" t="str">
        <f>IFERROR(VLOOKUP(Table_Query_from_QDB_Production___SQL_Server[[#This Row],[step_4_seq]],'Employee Benefit Groups'!#REF!,2,FALSE),"-")</f>
        <v>-</v>
      </c>
      <c r="O1620" t="str">
        <f>IFERROR(VLOOKUP(Table_Query_from_QDB_Production___SQL_Server[[#This Row],[step_4_seq2]],'Employee Benefit Groups'!#REF!,2,FALSE),"-")</f>
        <v>-</v>
      </c>
      <c r="Q1620" t="str">
        <f>IFERROR(VLOOKUP(Table_Query_from_QDB_Production___SQL_Server[[#This Row],[step_5_seq]],'Employee Benefit Groups'!#REF!,2,FALSE),"-")</f>
        <v>-</v>
      </c>
      <c r="S1620" t="str">
        <f>IFERROR(VLOOKUP(Table_Query_from_QDB_Production___SQL_Server[[#This Row],[step_6_seq]],'Employee Benefit Groups'!#REF!,2,FALSE),"-")</f>
        <v>-</v>
      </c>
      <c r="T1620">
        <v>4</v>
      </c>
      <c r="U1620" t="str">
        <f>IFERROR(VLOOKUP(Table_Query_from_QDB_Production___SQL_Server[[#This Row],[step_7_seq]],'Employee Benefit Groups'!#REF!,2,FALSE),"-")</f>
        <v>-</v>
      </c>
      <c r="V1620">
        <v>3</v>
      </c>
      <c r="W1620" t="str">
        <f>IFERROR(VLOOKUP(Table_Query_from_QDB_Production___SQL_Server[[#This Row],[step_8_seq]],'Employee Benefit Groups'!#REF!,2,FALSE),"-")</f>
        <v>-</v>
      </c>
      <c r="X1620">
        <v>5</v>
      </c>
      <c r="Y1620" t="str">
        <f>IFERROR(VLOOKUP(Table_Query_from_QDB_Production___SQL_Server[[#This Row],[step_9_seq]],'Employee Benefit Groups'!#REF!,2,FALSE),"-")</f>
        <v>-</v>
      </c>
      <c r="AA1620" s="15"/>
      <c r="AB1620" s="15">
        <f t="shared" si="300"/>
        <v>0</v>
      </c>
      <c r="AC1620" s="11" t="s">
        <v>11502</v>
      </c>
      <c r="AD1620" s="11" t="str">
        <f t="shared" si="301"/>
        <v>-</v>
      </c>
      <c r="AE1620" s="12"/>
      <c r="AF1620" s="12">
        <f t="shared" si="302"/>
        <v>0</v>
      </c>
      <c r="AG1620" s="13" t="s">
        <v>11502</v>
      </c>
      <c r="AH1620" s="13" t="str">
        <f t="shared" si="303"/>
        <v>-</v>
      </c>
      <c r="AI1620" s="14"/>
      <c r="AJ1620" s="14">
        <f t="shared" si="304"/>
        <v>0</v>
      </c>
      <c r="AK1620" s="15" t="s">
        <v>11502</v>
      </c>
      <c r="AL1620" s="15" t="str">
        <f t="shared" si="305"/>
        <v>-</v>
      </c>
      <c r="AM1620" s="12"/>
      <c r="AN1620" s="12">
        <f t="shared" si="306"/>
        <v>0</v>
      </c>
      <c r="AO1620" s="16" t="s">
        <v>11502</v>
      </c>
      <c r="AP1620" s="16" t="str">
        <f t="shared" si="307"/>
        <v>-</v>
      </c>
      <c r="AQ1620" s="12">
        <v>3</v>
      </c>
      <c r="AR1620" s="12">
        <f t="shared" si="308"/>
        <v>4</v>
      </c>
      <c r="AS1620" s="14" t="s">
        <v>11498</v>
      </c>
      <c r="AT1620" s="14" t="str">
        <f t="shared" si="309"/>
        <v>-</v>
      </c>
      <c r="AU1620">
        <v>2</v>
      </c>
      <c r="AV1620" s="15" t="s">
        <v>11497</v>
      </c>
      <c r="AW1620" s="15" t="str">
        <f t="shared" si="310"/>
        <v>-</v>
      </c>
      <c r="AX1620">
        <v>4</v>
      </c>
      <c r="AY1620" s="17" t="s">
        <v>11499</v>
      </c>
      <c r="AZ1620" s="17" t="str">
        <f t="shared" si="311"/>
        <v>-</v>
      </c>
      <c r="BA1620"/>
    </row>
    <row r="1621" spans="1:53" x14ac:dyDescent="0.3">
      <c r="A1621" t="s">
        <v>4670</v>
      </c>
      <c r="B1621" t="s">
        <v>4671</v>
      </c>
      <c r="C1621" t="s">
        <v>4671</v>
      </c>
      <c r="D1621" t="s">
        <v>1124</v>
      </c>
      <c r="E1621" t="str">
        <f>LEFT(Table_Query_from_QDB_Production___SQL_Server[[#This Row],[ttl_class_ttl_outl]],1)</f>
        <v>D</v>
      </c>
      <c r="F1621" t="str">
        <f>UPPER(IFERROR(VLOOKUP(Table_Query_from_QDB_Production___SQL_Server[[#This Row],[cto_osc_code]],'CTO-OSC Table'!$A$2:$B$24,2,FALSE),"Undefined"))</f>
        <v>COMMUNICATION, ARTS AND GRAPHICS</v>
      </c>
      <c r="G1621" t="str">
        <f>UPPER(IFERROR(VLOOKUP(Table_Query_from_QDB_Production___SQL_Server[[#This Row],[ttl_class_ttl_outl]],'Title Class Table'!$A$2:$C$146,2,FALSE),"Undefined"))</f>
        <v>COMMUNICATION</v>
      </c>
      <c r="H1621" t="s">
        <v>11451</v>
      </c>
      <c r="I1621">
        <v>6</v>
      </c>
      <c r="K1621" t="str">
        <f>IFERROR(VLOOKUP(Table_Query_from_QDB_Production___SQL_Server[[#This Row],[step_2_seq]],'Employee Benefit Groups'!#REF!,2,FALSE),"-")</f>
        <v>-</v>
      </c>
      <c r="M1621" t="str">
        <f>IFERROR(VLOOKUP(Table_Query_from_QDB_Production___SQL_Server[[#This Row],[step_4_seq]],'Employee Benefit Groups'!#REF!,2,FALSE),"-")</f>
        <v>-</v>
      </c>
      <c r="O1621" t="str">
        <f>IFERROR(VLOOKUP(Table_Query_from_QDB_Production___SQL_Server[[#This Row],[step_4_seq2]],'Employee Benefit Groups'!#REF!,2,FALSE),"-")</f>
        <v>-</v>
      </c>
      <c r="Q1621" t="str">
        <f>IFERROR(VLOOKUP(Table_Query_from_QDB_Production___SQL_Server[[#This Row],[step_5_seq]],'Employee Benefit Groups'!#REF!,2,FALSE),"-")</f>
        <v>-</v>
      </c>
      <c r="S1621" t="str">
        <f>IFERROR(VLOOKUP(Table_Query_from_QDB_Production___SQL_Server[[#This Row],[step_6_seq]],'Employee Benefit Groups'!#REF!,2,FALSE),"-")</f>
        <v>-</v>
      </c>
      <c r="T1621">
        <v>4</v>
      </c>
      <c r="U1621" t="str">
        <f>IFERROR(VLOOKUP(Table_Query_from_QDB_Production___SQL_Server[[#This Row],[step_7_seq]],'Employee Benefit Groups'!#REF!,2,FALSE),"-")</f>
        <v>-</v>
      </c>
      <c r="V1621">
        <v>3</v>
      </c>
      <c r="W1621" t="str">
        <f>IFERROR(VLOOKUP(Table_Query_from_QDB_Production___SQL_Server[[#This Row],[step_8_seq]],'Employee Benefit Groups'!#REF!,2,FALSE),"-")</f>
        <v>-</v>
      </c>
      <c r="X1621">
        <v>5</v>
      </c>
      <c r="Y1621" t="str">
        <f>IFERROR(VLOOKUP(Table_Query_from_QDB_Production___SQL_Server[[#This Row],[step_9_seq]],'Employee Benefit Groups'!#REF!,2,FALSE),"-")</f>
        <v>-</v>
      </c>
      <c r="AA1621" s="15"/>
      <c r="AB1621" s="15">
        <f t="shared" si="300"/>
        <v>0</v>
      </c>
      <c r="AC1621" s="11" t="s">
        <v>11502</v>
      </c>
      <c r="AD1621" s="11" t="str">
        <f t="shared" si="301"/>
        <v>-</v>
      </c>
      <c r="AE1621" s="12"/>
      <c r="AF1621" s="12">
        <f t="shared" si="302"/>
        <v>0</v>
      </c>
      <c r="AG1621" s="13" t="s">
        <v>11502</v>
      </c>
      <c r="AH1621" s="13" t="str">
        <f t="shared" si="303"/>
        <v>-</v>
      </c>
      <c r="AI1621" s="14"/>
      <c r="AJ1621" s="14">
        <f t="shared" si="304"/>
        <v>0</v>
      </c>
      <c r="AK1621" s="15" t="s">
        <v>11502</v>
      </c>
      <c r="AL1621" s="15" t="str">
        <f t="shared" si="305"/>
        <v>-</v>
      </c>
      <c r="AM1621" s="12"/>
      <c r="AN1621" s="12">
        <f t="shared" si="306"/>
        <v>0</v>
      </c>
      <c r="AO1621" s="16" t="s">
        <v>11502</v>
      </c>
      <c r="AP1621" s="16" t="str">
        <f t="shared" si="307"/>
        <v>-</v>
      </c>
      <c r="AQ1621" s="12">
        <v>3</v>
      </c>
      <c r="AR1621" s="12">
        <f t="shared" si="308"/>
        <v>4</v>
      </c>
      <c r="AS1621" s="14" t="s">
        <v>11498</v>
      </c>
      <c r="AT1621" s="14" t="str">
        <f t="shared" si="309"/>
        <v>-</v>
      </c>
      <c r="AU1621">
        <v>2</v>
      </c>
      <c r="AV1621" s="15" t="s">
        <v>11497</v>
      </c>
      <c r="AW1621" s="15" t="str">
        <f t="shared" si="310"/>
        <v>-</v>
      </c>
      <c r="AX1621">
        <v>4</v>
      </c>
      <c r="AY1621" s="17" t="s">
        <v>11499</v>
      </c>
      <c r="AZ1621" s="17" t="str">
        <f t="shared" si="311"/>
        <v>-</v>
      </c>
      <c r="BA1621"/>
    </row>
    <row r="1622" spans="1:53" x14ac:dyDescent="0.3">
      <c r="A1622" t="s">
        <v>4672</v>
      </c>
      <c r="B1622" t="s">
        <v>4673</v>
      </c>
      <c r="C1622" t="s">
        <v>4674</v>
      </c>
      <c r="D1622" t="s">
        <v>1124</v>
      </c>
      <c r="E1622" t="str">
        <f>LEFT(Table_Query_from_QDB_Production___SQL_Server[[#This Row],[ttl_class_ttl_outl]],1)</f>
        <v>D</v>
      </c>
      <c r="F1622" t="str">
        <f>UPPER(IFERROR(VLOOKUP(Table_Query_from_QDB_Production___SQL_Server[[#This Row],[cto_osc_code]],'CTO-OSC Table'!$A$2:$B$24,2,FALSE),"Undefined"))</f>
        <v>COMMUNICATION, ARTS AND GRAPHICS</v>
      </c>
      <c r="G1622" t="str">
        <f>UPPER(IFERROR(VLOOKUP(Table_Query_from_QDB_Production___SQL_Server[[#This Row],[ttl_class_ttl_outl]],'Title Class Table'!$A$2:$C$146,2,FALSE),"Undefined"))</f>
        <v>COMMUNICATION</v>
      </c>
      <c r="H1622" t="s">
        <v>11451</v>
      </c>
      <c r="I1622">
        <v>6</v>
      </c>
      <c r="K1622" t="str">
        <f>IFERROR(VLOOKUP(Table_Query_from_QDB_Production___SQL_Server[[#This Row],[step_2_seq]],'Employee Benefit Groups'!#REF!,2,FALSE),"-")</f>
        <v>-</v>
      </c>
      <c r="M1622" t="str">
        <f>IFERROR(VLOOKUP(Table_Query_from_QDB_Production___SQL_Server[[#This Row],[step_4_seq]],'Employee Benefit Groups'!#REF!,2,FALSE),"-")</f>
        <v>-</v>
      </c>
      <c r="O1622" t="str">
        <f>IFERROR(VLOOKUP(Table_Query_from_QDB_Production___SQL_Server[[#This Row],[step_4_seq2]],'Employee Benefit Groups'!#REF!,2,FALSE),"-")</f>
        <v>-</v>
      </c>
      <c r="Q1622" t="str">
        <f>IFERROR(VLOOKUP(Table_Query_from_QDB_Production___SQL_Server[[#This Row],[step_5_seq]],'Employee Benefit Groups'!#REF!,2,FALSE),"-")</f>
        <v>-</v>
      </c>
      <c r="S1622" t="str">
        <f>IFERROR(VLOOKUP(Table_Query_from_QDB_Production___SQL_Server[[#This Row],[step_6_seq]],'Employee Benefit Groups'!#REF!,2,FALSE),"-")</f>
        <v>-</v>
      </c>
      <c r="T1622">
        <v>4</v>
      </c>
      <c r="U1622" t="str">
        <f>IFERROR(VLOOKUP(Table_Query_from_QDB_Production___SQL_Server[[#This Row],[step_7_seq]],'Employee Benefit Groups'!#REF!,2,FALSE),"-")</f>
        <v>-</v>
      </c>
      <c r="V1622">
        <v>3</v>
      </c>
      <c r="W1622" t="str">
        <f>IFERROR(VLOOKUP(Table_Query_from_QDB_Production___SQL_Server[[#This Row],[step_8_seq]],'Employee Benefit Groups'!#REF!,2,FALSE),"-")</f>
        <v>-</v>
      </c>
      <c r="X1622">
        <v>5</v>
      </c>
      <c r="Y1622" t="str">
        <f>IFERROR(VLOOKUP(Table_Query_from_QDB_Production___SQL_Server[[#This Row],[step_9_seq]],'Employee Benefit Groups'!#REF!,2,FALSE),"-")</f>
        <v>-</v>
      </c>
      <c r="AA1622" s="15"/>
      <c r="AB1622" s="15">
        <f t="shared" si="300"/>
        <v>0</v>
      </c>
      <c r="AC1622" s="11" t="s">
        <v>11502</v>
      </c>
      <c r="AD1622" s="11" t="str">
        <f t="shared" si="301"/>
        <v>-</v>
      </c>
      <c r="AE1622" s="12"/>
      <c r="AF1622" s="12">
        <f t="shared" si="302"/>
        <v>0</v>
      </c>
      <c r="AG1622" s="13" t="s">
        <v>11502</v>
      </c>
      <c r="AH1622" s="13" t="str">
        <f t="shared" si="303"/>
        <v>-</v>
      </c>
      <c r="AI1622" s="14"/>
      <c r="AJ1622" s="14">
        <f t="shared" si="304"/>
        <v>0</v>
      </c>
      <c r="AK1622" s="15" t="s">
        <v>11502</v>
      </c>
      <c r="AL1622" s="15" t="str">
        <f t="shared" si="305"/>
        <v>-</v>
      </c>
      <c r="AM1622" s="12"/>
      <c r="AN1622" s="12">
        <f t="shared" si="306"/>
        <v>0</v>
      </c>
      <c r="AO1622" s="16" t="s">
        <v>11502</v>
      </c>
      <c r="AP1622" s="16" t="str">
        <f t="shared" si="307"/>
        <v>-</v>
      </c>
      <c r="AQ1622" s="12">
        <v>3</v>
      </c>
      <c r="AR1622" s="12">
        <f t="shared" si="308"/>
        <v>4</v>
      </c>
      <c r="AS1622" s="14" t="s">
        <v>11498</v>
      </c>
      <c r="AT1622" s="14" t="str">
        <f t="shared" si="309"/>
        <v>-</v>
      </c>
      <c r="AU1622">
        <v>2</v>
      </c>
      <c r="AV1622" s="15" t="s">
        <v>11497</v>
      </c>
      <c r="AW1622" s="15" t="str">
        <f t="shared" si="310"/>
        <v>-</v>
      </c>
      <c r="AX1622">
        <v>4</v>
      </c>
      <c r="AY1622" s="17" t="s">
        <v>11499</v>
      </c>
      <c r="AZ1622" s="17" t="str">
        <f t="shared" si="311"/>
        <v>-</v>
      </c>
      <c r="BA1622"/>
    </row>
    <row r="1623" spans="1:53" x14ac:dyDescent="0.3">
      <c r="A1623" t="s">
        <v>4675</v>
      </c>
      <c r="B1623" t="s">
        <v>4676</v>
      </c>
      <c r="C1623" t="s">
        <v>4677</v>
      </c>
      <c r="D1623" t="s">
        <v>1124</v>
      </c>
      <c r="E1623" t="str">
        <f>LEFT(Table_Query_from_QDB_Production___SQL_Server[[#This Row],[ttl_class_ttl_outl]],1)</f>
        <v>D</v>
      </c>
      <c r="F1623" t="str">
        <f>UPPER(IFERROR(VLOOKUP(Table_Query_from_QDB_Production___SQL_Server[[#This Row],[cto_osc_code]],'CTO-OSC Table'!$A$2:$B$24,2,FALSE),"Undefined"))</f>
        <v>COMMUNICATION, ARTS AND GRAPHICS</v>
      </c>
      <c r="G1623" t="str">
        <f>UPPER(IFERROR(VLOOKUP(Table_Query_from_QDB_Production___SQL_Server[[#This Row],[ttl_class_ttl_outl]],'Title Class Table'!$A$2:$C$146,2,FALSE),"Undefined"))</f>
        <v>COMMUNICATION</v>
      </c>
      <c r="H1623" t="s">
        <v>11451</v>
      </c>
      <c r="I1623">
        <v>6</v>
      </c>
      <c r="K1623" t="str">
        <f>IFERROR(VLOOKUP(Table_Query_from_QDB_Production___SQL_Server[[#This Row],[step_2_seq]],'Employee Benefit Groups'!#REF!,2,FALSE),"-")</f>
        <v>-</v>
      </c>
      <c r="M1623" t="str">
        <f>IFERROR(VLOOKUP(Table_Query_from_QDB_Production___SQL_Server[[#This Row],[step_4_seq]],'Employee Benefit Groups'!#REF!,2,FALSE),"-")</f>
        <v>-</v>
      </c>
      <c r="O1623" t="str">
        <f>IFERROR(VLOOKUP(Table_Query_from_QDB_Production___SQL_Server[[#This Row],[step_4_seq2]],'Employee Benefit Groups'!#REF!,2,FALSE),"-")</f>
        <v>-</v>
      </c>
      <c r="Q1623" t="str">
        <f>IFERROR(VLOOKUP(Table_Query_from_QDB_Production___SQL_Server[[#This Row],[step_5_seq]],'Employee Benefit Groups'!#REF!,2,FALSE),"-")</f>
        <v>-</v>
      </c>
      <c r="S1623" t="str">
        <f>IFERROR(VLOOKUP(Table_Query_from_QDB_Production___SQL_Server[[#This Row],[step_6_seq]],'Employee Benefit Groups'!#REF!,2,FALSE),"-")</f>
        <v>-</v>
      </c>
      <c r="T1623">
        <v>4</v>
      </c>
      <c r="U1623" t="str">
        <f>IFERROR(VLOOKUP(Table_Query_from_QDB_Production___SQL_Server[[#This Row],[step_7_seq]],'Employee Benefit Groups'!#REF!,2,FALSE),"-")</f>
        <v>-</v>
      </c>
      <c r="V1623">
        <v>3</v>
      </c>
      <c r="W1623" t="str">
        <f>IFERROR(VLOOKUP(Table_Query_from_QDB_Production___SQL_Server[[#This Row],[step_8_seq]],'Employee Benefit Groups'!#REF!,2,FALSE),"-")</f>
        <v>-</v>
      </c>
      <c r="X1623">
        <v>5</v>
      </c>
      <c r="Y1623" t="str">
        <f>IFERROR(VLOOKUP(Table_Query_from_QDB_Production___SQL_Server[[#This Row],[step_9_seq]],'Employee Benefit Groups'!#REF!,2,FALSE),"-")</f>
        <v>-</v>
      </c>
      <c r="AA1623" s="15"/>
      <c r="AB1623" s="15">
        <f t="shared" si="300"/>
        <v>0</v>
      </c>
      <c r="AC1623" s="11" t="s">
        <v>11502</v>
      </c>
      <c r="AD1623" s="11" t="str">
        <f t="shared" si="301"/>
        <v>-</v>
      </c>
      <c r="AE1623" s="12"/>
      <c r="AF1623" s="12">
        <f t="shared" si="302"/>
        <v>0</v>
      </c>
      <c r="AG1623" s="13" t="s">
        <v>11502</v>
      </c>
      <c r="AH1623" s="13" t="str">
        <f t="shared" si="303"/>
        <v>-</v>
      </c>
      <c r="AI1623" s="14"/>
      <c r="AJ1623" s="14">
        <f t="shared" si="304"/>
        <v>0</v>
      </c>
      <c r="AK1623" s="15" t="s">
        <v>11502</v>
      </c>
      <c r="AL1623" s="15" t="str">
        <f t="shared" si="305"/>
        <v>-</v>
      </c>
      <c r="AM1623" s="12"/>
      <c r="AN1623" s="12">
        <f t="shared" si="306"/>
        <v>0</v>
      </c>
      <c r="AO1623" s="16" t="s">
        <v>11502</v>
      </c>
      <c r="AP1623" s="16" t="str">
        <f t="shared" si="307"/>
        <v>-</v>
      </c>
      <c r="AQ1623" s="12">
        <v>3</v>
      </c>
      <c r="AR1623" s="12">
        <f t="shared" si="308"/>
        <v>4</v>
      </c>
      <c r="AS1623" s="14" t="s">
        <v>11498</v>
      </c>
      <c r="AT1623" s="14" t="str">
        <f t="shared" si="309"/>
        <v>-</v>
      </c>
      <c r="AU1623">
        <v>2</v>
      </c>
      <c r="AV1623" s="15" t="s">
        <v>11497</v>
      </c>
      <c r="AW1623" s="15" t="str">
        <f t="shared" si="310"/>
        <v>-</v>
      </c>
      <c r="AX1623">
        <v>4</v>
      </c>
      <c r="AY1623" s="17" t="s">
        <v>11499</v>
      </c>
      <c r="AZ1623" s="17" t="str">
        <f t="shared" si="311"/>
        <v>-</v>
      </c>
      <c r="BA1623"/>
    </row>
    <row r="1624" spans="1:53" x14ac:dyDescent="0.3">
      <c r="A1624" t="s">
        <v>4678</v>
      </c>
      <c r="B1624" t="s">
        <v>529</v>
      </c>
      <c r="C1624" t="s">
        <v>4679</v>
      </c>
      <c r="D1624" t="s">
        <v>694</v>
      </c>
      <c r="E1624" t="str">
        <f>LEFT(Table_Query_from_QDB_Production___SQL_Server[[#This Row],[ttl_class_ttl_outl]],1)</f>
        <v>A</v>
      </c>
      <c r="F1624" t="str">
        <f>UPPER(IFERROR(VLOOKUP(Table_Query_from_QDB_Production___SQL_Server[[#This Row],[cto_osc_code]],'CTO-OSC Table'!$A$2:$B$24,2,FALSE),"Undefined"))</f>
        <v>STUDENT SERVICES</v>
      </c>
      <c r="G1624" t="str">
        <f>UPPER(IFERROR(VLOOKUP(Table_Query_from_QDB_Production___SQL_Server[[#This Row],[ttl_class_ttl_outl]],'Title Class Table'!$A$2:$C$146,2,FALSE),"Undefined"))</f>
        <v>ADVISING SERVICES</v>
      </c>
      <c r="H1624" t="s">
        <v>11451</v>
      </c>
      <c r="I1624">
        <v>6</v>
      </c>
      <c r="K1624" t="str">
        <f>IFERROR(VLOOKUP(Table_Query_from_QDB_Production___SQL_Server[[#This Row],[step_2_seq]],'Employee Benefit Groups'!#REF!,2,FALSE),"-")</f>
        <v>-</v>
      </c>
      <c r="M1624" t="str">
        <f>IFERROR(VLOOKUP(Table_Query_from_QDB_Production___SQL_Server[[#This Row],[step_4_seq]],'Employee Benefit Groups'!#REF!,2,FALSE),"-")</f>
        <v>-</v>
      </c>
      <c r="O1624" t="str">
        <f>IFERROR(VLOOKUP(Table_Query_from_QDB_Production___SQL_Server[[#This Row],[step_4_seq2]],'Employee Benefit Groups'!#REF!,2,FALSE),"-")</f>
        <v>-</v>
      </c>
      <c r="Q1624" t="str">
        <f>IFERROR(VLOOKUP(Table_Query_from_QDB_Production___SQL_Server[[#This Row],[step_5_seq]],'Employee Benefit Groups'!#REF!,2,FALSE),"-")</f>
        <v>-</v>
      </c>
      <c r="S1624" t="str">
        <f>IFERROR(VLOOKUP(Table_Query_from_QDB_Production___SQL_Server[[#This Row],[step_6_seq]],'Employee Benefit Groups'!#REF!,2,FALSE),"-")</f>
        <v>-</v>
      </c>
      <c r="T1624">
        <v>4</v>
      </c>
      <c r="U1624" t="str">
        <f>IFERROR(VLOOKUP(Table_Query_from_QDB_Production___SQL_Server[[#This Row],[step_7_seq]],'Employee Benefit Groups'!#REF!,2,FALSE),"-")</f>
        <v>-</v>
      </c>
      <c r="V1624">
        <v>3</v>
      </c>
      <c r="W1624" t="str">
        <f>IFERROR(VLOOKUP(Table_Query_from_QDB_Production___SQL_Server[[#This Row],[step_8_seq]],'Employee Benefit Groups'!#REF!,2,FALSE),"-")</f>
        <v>-</v>
      </c>
      <c r="X1624">
        <v>5</v>
      </c>
      <c r="Y1624" t="str">
        <f>IFERROR(VLOOKUP(Table_Query_from_QDB_Production___SQL_Server[[#This Row],[step_9_seq]],'Employee Benefit Groups'!#REF!,2,FALSE),"-")</f>
        <v>-</v>
      </c>
      <c r="AA1624" s="15"/>
      <c r="AB1624" s="15">
        <f t="shared" si="300"/>
        <v>0</v>
      </c>
      <c r="AC1624" s="11" t="s">
        <v>11502</v>
      </c>
      <c r="AD1624" s="11" t="str">
        <f t="shared" si="301"/>
        <v>-</v>
      </c>
      <c r="AE1624" s="12"/>
      <c r="AF1624" s="12">
        <f t="shared" si="302"/>
        <v>0</v>
      </c>
      <c r="AG1624" s="13" t="s">
        <v>11502</v>
      </c>
      <c r="AH1624" s="13" t="str">
        <f t="shared" si="303"/>
        <v>-</v>
      </c>
      <c r="AI1624" s="14"/>
      <c r="AJ1624" s="14">
        <f t="shared" si="304"/>
        <v>0</v>
      </c>
      <c r="AK1624" s="15" t="s">
        <v>11502</v>
      </c>
      <c r="AL1624" s="15" t="str">
        <f t="shared" si="305"/>
        <v>-</v>
      </c>
      <c r="AM1624" s="12"/>
      <c r="AN1624" s="12">
        <f t="shared" si="306"/>
        <v>0</v>
      </c>
      <c r="AO1624" s="16" t="s">
        <v>11502</v>
      </c>
      <c r="AP1624" s="16" t="str">
        <f t="shared" si="307"/>
        <v>-</v>
      </c>
      <c r="AQ1624" s="12">
        <v>3</v>
      </c>
      <c r="AR1624" s="12">
        <f t="shared" si="308"/>
        <v>4</v>
      </c>
      <c r="AS1624" s="14" t="s">
        <v>11498</v>
      </c>
      <c r="AT1624" s="14" t="str">
        <f t="shared" si="309"/>
        <v>-</v>
      </c>
      <c r="AU1624">
        <v>2</v>
      </c>
      <c r="AV1624" s="15" t="s">
        <v>11497</v>
      </c>
      <c r="AW1624" s="15" t="str">
        <f t="shared" si="310"/>
        <v>-</v>
      </c>
      <c r="AX1624">
        <v>4</v>
      </c>
      <c r="AY1624" s="17" t="s">
        <v>11499</v>
      </c>
      <c r="AZ1624" s="17" t="str">
        <f t="shared" si="311"/>
        <v>-</v>
      </c>
      <c r="BA1624"/>
    </row>
    <row r="1625" spans="1:53" x14ac:dyDescent="0.3">
      <c r="A1625" t="s">
        <v>4680</v>
      </c>
      <c r="B1625" t="s">
        <v>529</v>
      </c>
      <c r="C1625" t="s">
        <v>4681</v>
      </c>
      <c r="D1625" t="s">
        <v>694</v>
      </c>
      <c r="E1625" t="str">
        <f>LEFT(Table_Query_from_QDB_Production___SQL_Server[[#This Row],[ttl_class_ttl_outl]],1)</f>
        <v>A</v>
      </c>
      <c r="F1625" t="str">
        <f>UPPER(IFERROR(VLOOKUP(Table_Query_from_QDB_Production___SQL_Server[[#This Row],[cto_osc_code]],'CTO-OSC Table'!$A$2:$B$24,2,FALSE),"Undefined"))</f>
        <v>STUDENT SERVICES</v>
      </c>
      <c r="G1625" t="str">
        <f>UPPER(IFERROR(VLOOKUP(Table_Query_from_QDB_Production___SQL_Server[[#This Row],[ttl_class_ttl_outl]],'Title Class Table'!$A$2:$C$146,2,FALSE),"Undefined"))</f>
        <v>ADVISING SERVICES</v>
      </c>
      <c r="H1625" t="s">
        <v>11451</v>
      </c>
      <c r="I1625">
        <v>6</v>
      </c>
      <c r="K1625" t="str">
        <f>IFERROR(VLOOKUP(Table_Query_from_QDB_Production___SQL_Server[[#This Row],[step_2_seq]],'Employee Benefit Groups'!#REF!,2,FALSE),"-")</f>
        <v>-</v>
      </c>
      <c r="M1625" t="str">
        <f>IFERROR(VLOOKUP(Table_Query_from_QDB_Production___SQL_Server[[#This Row],[step_4_seq]],'Employee Benefit Groups'!#REF!,2,FALSE),"-")</f>
        <v>-</v>
      </c>
      <c r="O1625" t="str">
        <f>IFERROR(VLOOKUP(Table_Query_from_QDB_Production___SQL_Server[[#This Row],[step_4_seq2]],'Employee Benefit Groups'!#REF!,2,FALSE),"-")</f>
        <v>-</v>
      </c>
      <c r="Q1625" t="str">
        <f>IFERROR(VLOOKUP(Table_Query_from_QDB_Production___SQL_Server[[#This Row],[step_5_seq]],'Employee Benefit Groups'!#REF!,2,FALSE),"-")</f>
        <v>-</v>
      </c>
      <c r="S1625" t="str">
        <f>IFERROR(VLOOKUP(Table_Query_from_QDB_Production___SQL_Server[[#This Row],[step_6_seq]],'Employee Benefit Groups'!#REF!,2,FALSE),"-")</f>
        <v>-</v>
      </c>
      <c r="T1625">
        <v>4</v>
      </c>
      <c r="U1625" t="str">
        <f>IFERROR(VLOOKUP(Table_Query_from_QDB_Production___SQL_Server[[#This Row],[step_7_seq]],'Employee Benefit Groups'!#REF!,2,FALSE),"-")</f>
        <v>-</v>
      </c>
      <c r="V1625">
        <v>3</v>
      </c>
      <c r="W1625" t="str">
        <f>IFERROR(VLOOKUP(Table_Query_from_QDB_Production___SQL_Server[[#This Row],[step_8_seq]],'Employee Benefit Groups'!#REF!,2,FALSE),"-")</f>
        <v>-</v>
      </c>
      <c r="X1625">
        <v>5</v>
      </c>
      <c r="Y1625" t="str">
        <f>IFERROR(VLOOKUP(Table_Query_from_QDB_Production___SQL_Server[[#This Row],[step_9_seq]],'Employee Benefit Groups'!#REF!,2,FALSE),"-")</f>
        <v>-</v>
      </c>
      <c r="AA1625" s="15"/>
      <c r="AB1625" s="15">
        <f t="shared" si="300"/>
        <v>0</v>
      </c>
      <c r="AC1625" s="11" t="s">
        <v>11502</v>
      </c>
      <c r="AD1625" s="11" t="str">
        <f t="shared" si="301"/>
        <v>-</v>
      </c>
      <c r="AE1625" s="12"/>
      <c r="AF1625" s="12">
        <f t="shared" si="302"/>
        <v>0</v>
      </c>
      <c r="AG1625" s="13" t="s">
        <v>11502</v>
      </c>
      <c r="AH1625" s="13" t="str">
        <f t="shared" si="303"/>
        <v>-</v>
      </c>
      <c r="AI1625" s="14"/>
      <c r="AJ1625" s="14">
        <f t="shared" si="304"/>
        <v>0</v>
      </c>
      <c r="AK1625" s="15" t="s">
        <v>11502</v>
      </c>
      <c r="AL1625" s="15" t="str">
        <f t="shared" si="305"/>
        <v>-</v>
      </c>
      <c r="AM1625" s="12"/>
      <c r="AN1625" s="12">
        <f t="shared" si="306"/>
        <v>0</v>
      </c>
      <c r="AO1625" s="16" t="s">
        <v>11502</v>
      </c>
      <c r="AP1625" s="16" t="str">
        <f t="shared" si="307"/>
        <v>-</v>
      </c>
      <c r="AQ1625" s="12">
        <v>3</v>
      </c>
      <c r="AR1625" s="12">
        <f t="shared" si="308"/>
        <v>4</v>
      </c>
      <c r="AS1625" s="14" t="s">
        <v>11498</v>
      </c>
      <c r="AT1625" s="14" t="str">
        <f t="shared" si="309"/>
        <v>-</v>
      </c>
      <c r="AU1625">
        <v>2</v>
      </c>
      <c r="AV1625" s="15" t="s">
        <v>11497</v>
      </c>
      <c r="AW1625" s="15" t="str">
        <f t="shared" si="310"/>
        <v>-</v>
      </c>
      <c r="AX1625">
        <v>4</v>
      </c>
      <c r="AY1625" s="17" t="s">
        <v>11499</v>
      </c>
      <c r="AZ1625" s="17" t="str">
        <f t="shared" si="311"/>
        <v>-</v>
      </c>
      <c r="BA1625"/>
    </row>
    <row r="1626" spans="1:53" x14ac:dyDescent="0.3">
      <c r="A1626" t="s">
        <v>4682</v>
      </c>
      <c r="B1626" t="s">
        <v>4683</v>
      </c>
      <c r="C1626" t="s">
        <v>4684</v>
      </c>
      <c r="D1626" t="s">
        <v>4639</v>
      </c>
      <c r="E1626" t="str">
        <f>LEFT(Table_Query_from_QDB_Production___SQL_Server[[#This Row],[ttl_class_ttl_outl]],1)</f>
        <v>A</v>
      </c>
      <c r="F1626" t="str">
        <f>UPPER(IFERROR(VLOOKUP(Table_Query_from_QDB_Production___SQL_Server[[#This Row],[cto_osc_code]],'CTO-OSC Table'!$A$2:$B$24,2,FALSE),"Undefined"))</f>
        <v>STUDENT SERVICES</v>
      </c>
      <c r="G1626" t="str">
        <f>UPPER(IFERROR(VLOOKUP(Table_Query_from_QDB_Production___SQL_Server[[#This Row],[ttl_class_ttl_outl]],'Title Class Table'!$A$2:$C$146,2,FALSE),"Undefined"))</f>
        <v>RECREATIONAL SERVICES</v>
      </c>
      <c r="H1626" t="s">
        <v>11451</v>
      </c>
      <c r="I1626">
        <v>6</v>
      </c>
      <c r="K1626" t="str">
        <f>IFERROR(VLOOKUP(Table_Query_from_QDB_Production___SQL_Server[[#This Row],[step_2_seq]],'Employee Benefit Groups'!#REF!,2,FALSE),"-")</f>
        <v>-</v>
      </c>
      <c r="M1626" t="str">
        <f>IFERROR(VLOOKUP(Table_Query_from_QDB_Production___SQL_Server[[#This Row],[step_4_seq]],'Employee Benefit Groups'!#REF!,2,FALSE),"-")</f>
        <v>-</v>
      </c>
      <c r="O1626" t="str">
        <f>IFERROR(VLOOKUP(Table_Query_from_QDB_Production___SQL_Server[[#This Row],[step_4_seq2]],'Employee Benefit Groups'!#REF!,2,FALSE),"-")</f>
        <v>-</v>
      </c>
      <c r="Q1626" t="str">
        <f>IFERROR(VLOOKUP(Table_Query_from_QDB_Production___SQL_Server[[#This Row],[step_5_seq]],'Employee Benefit Groups'!#REF!,2,FALSE),"-")</f>
        <v>-</v>
      </c>
      <c r="S1626" t="str">
        <f>IFERROR(VLOOKUP(Table_Query_from_QDB_Production___SQL_Server[[#This Row],[step_6_seq]],'Employee Benefit Groups'!#REF!,2,FALSE),"-")</f>
        <v>-</v>
      </c>
      <c r="T1626">
        <v>4</v>
      </c>
      <c r="U1626" t="str">
        <f>IFERROR(VLOOKUP(Table_Query_from_QDB_Production___SQL_Server[[#This Row],[step_7_seq]],'Employee Benefit Groups'!#REF!,2,FALSE),"-")</f>
        <v>-</v>
      </c>
      <c r="V1626">
        <v>3</v>
      </c>
      <c r="W1626" t="str">
        <f>IFERROR(VLOOKUP(Table_Query_from_QDB_Production___SQL_Server[[#This Row],[step_8_seq]],'Employee Benefit Groups'!#REF!,2,FALSE),"-")</f>
        <v>-</v>
      </c>
      <c r="X1626">
        <v>5</v>
      </c>
      <c r="Y1626" t="str">
        <f>IFERROR(VLOOKUP(Table_Query_from_QDB_Production___SQL_Server[[#This Row],[step_9_seq]],'Employee Benefit Groups'!#REF!,2,FALSE),"-")</f>
        <v>-</v>
      </c>
      <c r="AA1626" s="15"/>
      <c r="AB1626" s="15">
        <f t="shared" si="300"/>
        <v>0</v>
      </c>
      <c r="AC1626" s="11" t="s">
        <v>11502</v>
      </c>
      <c r="AD1626" s="11" t="str">
        <f t="shared" si="301"/>
        <v>-</v>
      </c>
      <c r="AE1626" s="12"/>
      <c r="AF1626" s="12">
        <f t="shared" si="302"/>
        <v>0</v>
      </c>
      <c r="AG1626" s="13" t="s">
        <v>11502</v>
      </c>
      <c r="AH1626" s="13" t="str">
        <f t="shared" si="303"/>
        <v>-</v>
      </c>
      <c r="AI1626" s="14"/>
      <c r="AJ1626" s="14">
        <f t="shared" si="304"/>
        <v>0</v>
      </c>
      <c r="AK1626" s="15" t="s">
        <v>11502</v>
      </c>
      <c r="AL1626" s="15" t="str">
        <f t="shared" si="305"/>
        <v>-</v>
      </c>
      <c r="AM1626" s="12"/>
      <c r="AN1626" s="12">
        <f t="shared" si="306"/>
        <v>0</v>
      </c>
      <c r="AO1626" s="16" t="s">
        <v>11502</v>
      </c>
      <c r="AP1626" s="16" t="str">
        <f t="shared" si="307"/>
        <v>-</v>
      </c>
      <c r="AQ1626" s="12">
        <v>3</v>
      </c>
      <c r="AR1626" s="12">
        <f t="shared" si="308"/>
        <v>4</v>
      </c>
      <c r="AS1626" s="14" t="s">
        <v>11498</v>
      </c>
      <c r="AT1626" s="14" t="str">
        <f t="shared" si="309"/>
        <v>-</v>
      </c>
      <c r="AU1626">
        <v>2</v>
      </c>
      <c r="AV1626" s="15" t="s">
        <v>11497</v>
      </c>
      <c r="AW1626" s="15" t="str">
        <f t="shared" si="310"/>
        <v>-</v>
      </c>
      <c r="AX1626">
        <v>4</v>
      </c>
      <c r="AY1626" s="17" t="s">
        <v>11499</v>
      </c>
      <c r="AZ1626" s="17" t="str">
        <f t="shared" si="311"/>
        <v>-</v>
      </c>
      <c r="BA1626"/>
    </row>
    <row r="1627" spans="1:53" x14ac:dyDescent="0.3">
      <c r="A1627" t="s">
        <v>4685</v>
      </c>
      <c r="B1627" t="s">
        <v>4686</v>
      </c>
      <c r="C1627" t="s">
        <v>4687</v>
      </c>
      <c r="D1627" t="s">
        <v>4639</v>
      </c>
      <c r="E1627" t="str">
        <f>LEFT(Table_Query_from_QDB_Production___SQL_Server[[#This Row],[ttl_class_ttl_outl]],1)</f>
        <v>A</v>
      </c>
      <c r="F1627" t="str">
        <f>UPPER(IFERROR(VLOOKUP(Table_Query_from_QDB_Production___SQL_Server[[#This Row],[cto_osc_code]],'CTO-OSC Table'!$A$2:$B$24,2,FALSE),"Undefined"))</f>
        <v>STUDENT SERVICES</v>
      </c>
      <c r="G1627" t="str">
        <f>UPPER(IFERROR(VLOOKUP(Table_Query_from_QDB_Production___SQL_Server[[#This Row],[ttl_class_ttl_outl]],'Title Class Table'!$A$2:$C$146,2,FALSE),"Undefined"))</f>
        <v>RECREATIONAL SERVICES</v>
      </c>
      <c r="H1627" t="s">
        <v>11451</v>
      </c>
      <c r="I1627">
        <v>6</v>
      </c>
      <c r="K1627" t="str">
        <f>IFERROR(VLOOKUP(Table_Query_from_QDB_Production___SQL_Server[[#This Row],[step_2_seq]],'Employee Benefit Groups'!#REF!,2,FALSE),"-")</f>
        <v>-</v>
      </c>
      <c r="M1627" t="str">
        <f>IFERROR(VLOOKUP(Table_Query_from_QDB_Production___SQL_Server[[#This Row],[step_4_seq]],'Employee Benefit Groups'!#REF!,2,FALSE),"-")</f>
        <v>-</v>
      </c>
      <c r="O1627" t="str">
        <f>IFERROR(VLOOKUP(Table_Query_from_QDB_Production___SQL_Server[[#This Row],[step_4_seq2]],'Employee Benefit Groups'!#REF!,2,FALSE),"-")</f>
        <v>-</v>
      </c>
      <c r="Q1627" t="str">
        <f>IFERROR(VLOOKUP(Table_Query_from_QDB_Production___SQL_Server[[#This Row],[step_5_seq]],'Employee Benefit Groups'!#REF!,2,FALSE),"-")</f>
        <v>-</v>
      </c>
      <c r="S1627" t="str">
        <f>IFERROR(VLOOKUP(Table_Query_from_QDB_Production___SQL_Server[[#This Row],[step_6_seq]],'Employee Benefit Groups'!#REF!,2,FALSE),"-")</f>
        <v>-</v>
      </c>
      <c r="T1627">
        <v>4</v>
      </c>
      <c r="U1627" t="str">
        <f>IFERROR(VLOOKUP(Table_Query_from_QDB_Production___SQL_Server[[#This Row],[step_7_seq]],'Employee Benefit Groups'!#REF!,2,FALSE),"-")</f>
        <v>-</v>
      </c>
      <c r="V1627">
        <v>3</v>
      </c>
      <c r="W1627" t="str">
        <f>IFERROR(VLOOKUP(Table_Query_from_QDB_Production___SQL_Server[[#This Row],[step_8_seq]],'Employee Benefit Groups'!#REF!,2,FALSE),"-")</f>
        <v>-</v>
      </c>
      <c r="X1627">
        <v>5</v>
      </c>
      <c r="Y1627" t="str">
        <f>IFERROR(VLOOKUP(Table_Query_from_QDB_Production___SQL_Server[[#This Row],[step_9_seq]],'Employee Benefit Groups'!#REF!,2,FALSE),"-")</f>
        <v>-</v>
      </c>
      <c r="AA1627" s="15"/>
      <c r="AB1627" s="15">
        <f t="shared" si="300"/>
        <v>0</v>
      </c>
      <c r="AC1627" s="11" t="s">
        <v>11502</v>
      </c>
      <c r="AD1627" s="11" t="str">
        <f t="shared" si="301"/>
        <v>-</v>
      </c>
      <c r="AE1627" s="12"/>
      <c r="AF1627" s="12">
        <f t="shared" si="302"/>
        <v>0</v>
      </c>
      <c r="AG1627" s="13" t="s">
        <v>11502</v>
      </c>
      <c r="AH1627" s="13" t="str">
        <f t="shared" si="303"/>
        <v>-</v>
      </c>
      <c r="AI1627" s="14"/>
      <c r="AJ1627" s="14">
        <f t="shared" si="304"/>
        <v>0</v>
      </c>
      <c r="AK1627" s="15" t="s">
        <v>11502</v>
      </c>
      <c r="AL1627" s="15" t="str">
        <f t="shared" si="305"/>
        <v>-</v>
      </c>
      <c r="AM1627" s="12"/>
      <c r="AN1627" s="12">
        <f t="shared" si="306"/>
        <v>0</v>
      </c>
      <c r="AO1627" s="16" t="s">
        <v>11502</v>
      </c>
      <c r="AP1627" s="16" t="str">
        <f t="shared" si="307"/>
        <v>-</v>
      </c>
      <c r="AQ1627" s="12">
        <v>3</v>
      </c>
      <c r="AR1627" s="12">
        <f t="shared" si="308"/>
        <v>4</v>
      </c>
      <c r="AS1627" s="14" t="s">
        <v>11498</v>
      </c>
      <c r="AT1627" s="14" t="str">
        <f t="shared" si="309"/>
        <v>-</v>
      </c>
      <c r="AU1627">
        <v>2</v>
      </c>
      <c r="AV1627" s="15" t="s">
        <v>11497</v>
      </c>
      <c r="AW1627" s="15" t="str">
        <f t="shared" si="310"/>
        <v>-</v>
      </c>
      <c r="AX1627">
        <v>4</v>
      </c>
      <c r="AY1627" s="17" t="s">
        <v>11499</v>
      </c>
      <c r="AZ1627" s="17" t="str">
        <f t="shared" si="311"/>
        <v>-</v>
      </c>
      <c r="BA1627"/>
    </row>
    <row r="1628" spans="1:53" x14ac:dyDescent="0.3">
      <c r="A1628" t="s">
        <v>4688</v>
      </c>
      <c r="B1628" t="s">
        <v>4689</v>
      </c>
      <c r="C1628" t="s">
        <v>4689</v>
      </c>
      <c r="D1628" t="s">
        <v>4639</v>
      </c>
      <c r="E1628" t="str">
        <f>LEFT(Table_Query_from_QDB_Production___SQL_Server[[#This Row],[ttl_class_ttl_outl]],1)</f>
        <v>A</v>
      </c>
      <c r="F1628" t="str">
        <f>UPPER(IFERROR(VLOOKUP(Table_Query_from_QDB_Production___SQL_Server[[#This Row],[cto_osc_code]],'CTO-OSC Table'!$A$2:$B$24,2,FALSE),"Undefined"))</f>
        <v>STUDENT SERVICES</v>
      </c>
      <c r="G1628" t="str">
        <f>UPPER(IFERROR(VLOOKUP(Table_Query_from_QDB_Production___SQL_Server[[#This Row],[ttl_class_ttl_outl]],'Title Class Table'!$A$2:$C$146,2,FALSE),"Undefined"))</f>
        <v>RECREATIONAL SERVICES</v>
      </c>
      <c r="H1628" t="s">
        <v>11451</v>
      </c>
      <c r="I1628">
        <v>6</v>
      </c>
      <c r="K1628" t="str">
        <f>IFERROR(VLOOKUP(Table_Query_from_QDB_Production___SQL_Server[[#This Row],[step_2_seq]],'Employee Benefit Groups'!#REF!,2,FALSE),"-")</f>
        <v>-</v>
      </c>
      <c r="M1628" t="str">
        <f>IFERROR(VLOOKUP(Table_Query_from_QDB_Production___SQL_Server[[#This Row],[step_4_seq]],'Employee Benefit Groups'!#REF!,2,FALSE),"-")</f>
        <v>-</v>
      </c>
      <c r="O1628" t="str">
        <f>IFERROR(VLOOKUP(Table_Query_from_QDB_Production___SQL_Server[[#This Row],[step_4_seq2]],'Employee Benefit Groups'!#REF!,2,FALSE),"-")</f>
        <v>-</v>
      </c>
      <c r="Q1628" t="str">
        <f>IFERROR(VLOOKUP(Table_Query_from_QDB_Production___SQL_Server[[#This Row],[step_5_seq]],'Employee Benefit Groups'!#REF!,2,FALSE),"-")</f>
        <v>-</v>
      </c>
      <c r="S1628" t="str">
        <f>IFERROR(VLOOKUP(Table_Query_from_QDB_Production___SQL_Server[[#This Row],[step_6_seq]],'Employee Benefit Groups'!#REF!,2,FALSE),"-")</f>
        <v>-</v>
      </c>
      <c r="T1628">
        <v>4</v>
      </c>
      <c r="U1628" t="str">
        <f>IFERROR(VLOOKUP(Table_Query_from_QDB_Production___SQL_Server[[#This Row],[step_7_seq]],'Employee Benefit Groups'!#REF!,2,FALSE),"-")</f>
        <v>-</v>
      </c>
      <c r="V1628">
        <v>3</v>
      </c>
      <c r="W1628" t="str">
        <f>IFERROR(VLOOKUP(Table_Query_from_QDB_Production___SQL_Server[[#This Row],[step_8_seq]],'Employee Benefit Groups'!#REF!,2,FALSE),"-")</f>
        <v>-</v>
      </c>
      <c r="X1628">
        <v>5</v>
      </c>
      <c r="Y1628" t="str">
        <f>IFERROR(VLOOKUP(Table_Query_from_QDB_Production___SQL_Server[[#This Row],[step_9_seq]],'Employee Benefit Groups'!#REF!,2,FALSE),"-")</f>
        <v>-</v>
      </c>
      <c r="AA1628" s="15"/>
      <c r="AB1628" s="15">
        <f t="shared" si="300"/>
        <v>0</v>
      </c>
      <c r="AC1628" s="11" t="s">
        <v>11502</v>
      </c>
      <c r="AD1628" s="11" t="str">
        <f t="shared" si="301"/>
        <v>-</v>
      </c>
      <c r="AE1628" s="12"/>
      <c r="AF1628" s="12">
        <f t="shared" si="302"/>
        <v>0</v>
      </c>
      <c r="AG1628" s="13" t="s">
        <v>11502</v>
      </c>
      <c r="AH1628" s="13" t="str">
        <f t="shared" si="303"/>
        <v>-</v>
      </c>
      <c r="AI1628" s="14"/>
      <c r="AJ1628" s="14">
        <f t="shared" si="304"/>
        <v>0</v>
      </c>
      <c r="AK1628" s="15" t="s">
        <v>11502</v>
      </c>
      <c r="AL1628" s="15" t="str">
        <f t="shared" si="305"/>
        <v>-</v>
      </c>
      <c r="AM1628" s="12"/>
      <c r="AN1628" s="12">
        <f t="shared" si="306"/>
        <v>0</v>
      </c>
      <c r="AO1628" s="16" t="s">
        <v>11502</v>
      </c>
      <c r="AP1628" s="16" t="str">
        <f t="shared" si="307"/>
        <v>-</v>
      </c>
      <c r="AQ1628" s="12">
        <v>3</v>
      </c>
      <c r="AR1628" s="12">
        <f t="shared" si="308"/>
        <v>4</v>
      </c>
      <c r="AS1628" s="14" t="s">
        <v>11498</v>
      </c>
      <c r="AT1628" s="14" t="str">
        <f t="shared" si="309"/>
        <v>-</v>
      </c>
      <c r="AU1628">
        <v>2</v>
      </c>
      <c r="AV1628" s="15" t="s">
        <v>11497</v>
      </c>
      <c r="AW1628" s="15" t="str">
        <f t="shared" si="310"/>
        <v>-</v>
      </c>
      <c r="AX1628">
        <v>4</v>
      </c>
      <c r="AY1628" s="17" t="s">
        <v>11499</v>
      </c>
      <c r="AZ1628" s="17" t="str">
        <f t="shared" si="311"/>
        <v>-</v>
      </c>
      <c r="BA1628"/>
    </row>
    <row r="1629" spans="1:53" x14ac:dyDescent="0.3">
      <c r="A1629" t="s">
        <v>4690</v>
      </c>
      <c r="B1629" t="s">
        <v>4691</v>
      </c>
      <c r="C1629" t="s">
        <v>4691</v>
      </c>
      <c r="D1629" t="s">
        <v>4639</v>
      </c>
      <c r="E1629" t="str">
        <f>LEFT(Table_Query_from_QDB_Production___SQL_Server[[#This Row],[ttl_class_ttl_outl]],1)</f>
        <v>A</v>
      </c>
      <c r="F1629" t="str">
        <f>UPPER(IFERROR(VLOOKUP(Table_Query_from_QDB_Production___SQL_Server[[#This Row],[cto_osc_code]],'CTO-OSC Table'!$A$2:$B$24,2,FALSE),"Undefined"))</f>
        <v>STUDENT SERVICES</v>
      </c>
      <c r="G1629" t="str">
        <f>UPPER(IFERROR(VLOOKUP(Table_Query_from_QDB_Production___SQL_Server[[#This Row],[ttl_class_ttl_outl]],'Title Class Table'!$A$2:$C$146,2,FALSE),"Undefined"))</f>
        <v>RECREATIONAL SERVICES</v>
      </c>
      <c r="H1629" t="s">
        <v>11451</v>
      </c>
      <c r="I1629">
        <v>6</v>
      </c>
      <c r="K1629" t="str">
        <f>IFERROR(VLOOKUP(Table_Query_from_QDB_Production___SQL_Server[[#This Row],[step_2_seq]],'Employee Benefit Groups'!#REF!,2,FALSE),"-")</f>
        <v>-</v>
      </c>
      <c r="M1629" t="str">
        <f>IFERROR(VLOOKUP(Table_Query_from_QDB_Production___SQL_Server[[#This Row],[step_4_seq]],'Employee Benefit Groups'!#REF!,2,FALSE),"-")</f>
        <v>-</v>
      </c>
      <c r="O1629" t="str">
        <f>IFERROR(VLOOKUP(Table_Query_from_QDB_Production___SQL_Server[[#This Row],[step_4_seq2]],'Employee Benefit Groups'!#REF!,2,FALSE),"-")</f>
        <v>-</v>
      </c>
      <c r="Q1629" t="str">
        <f>IFERROR(VLOOKUP(Table_Query_from_QDB_Production___SQL_Server[[#This Row],[step_5_seq]],'Employee Benefit Groups'!#REF!,2,FALSE),"-")</f>
        <v>-</v>
      </c>
      <c r="S1629" t="str">
        <f>IFERROR(VLOOKUP(Table_Query_from_QDB_Production___SQL_Server[[#This Row],[step_6_seq]],'Employee Benefit Groups'!#REF!,2,FALSE),"-")</f>
        <v>-</v>
      </c>
      <c r="T1629">
        <v>4</v>
      </c>
      <c r="U1629" t="str">
        <f>IFERROR(VLOOKUP(Table_Query_from_QDB_Production___SQL_Server[[#This Row],[step_7_seq]],'Employee Benefit Groups'!#REF!,2,FALSE),"-")</f>
        <v>-</v>
      </c>
      <c r="V1629">
        <v>3</v>
      </c>
      <c r="W1629" t="str">
        <f>IFERROR(VLOOKUP(Table_Query_from_QDB_Production___SQL_Server[[#This Row],[step_8_seq]],'Employee Benefit Groups'!#REF!,2,FALSE),"-")</f>
        <v>-</v>
      </c>
      <c r="X1629">
        <v>5</v>
      </c>
      <c r="Y1629" t="str">
        <f>IFERROR(VLOOKUP(Table_Query_from_QDB_Production___SQL_Server[[#This Row],[step_9_seq]],'Employee Benefit Groups'!#REF!,2,FALSE),"-")</f>
        <v>-</v>
      </c>
      <c r="AA1629" s="15"/>
      <c r="AB1629" s="15">
        <f t="shared" si="300"/>
        <v>0</v>
      </c>
      <c r="AC1629" s="11" t="s">
        <v>11502</v>
      </c>
      <c r="AD1629" s="11" t="str">
        <f t="shared" si="301"/>
        <v>-</v>
      </c>
      <c r="AE1629" s="12"/>
      <c r="AF1629" s="12">
        <f t="shared" si="302"/>
        <v>0</v>
      </c>
      <c r="AG1629" s="13" t="s">
        <v>11502</v>
      </c>
      <c r="AH1629" s="13" t="str">
        <f t="shared" si="303"/>
        <v>-</v>
      </c>
      <c r="AI1629" s="14"/>
      <c r="AJ1629" s="14">
        <f t="shared" si="304"/>
        <v>0</v>
      </c>
      <c r="AK1629" s="15" t="s">
        <v>11502</v>
      </c>
      <c r="AL1629" s="15" t="str">
        <f t="shared" si="305"/>
        <v>-</v>
      </c>
      <c r="AM1629" s="12"/>
      <c r="AN1629" s="12">
        <f t="shared" si="306"/>
        <v>0</v>
      </c>
      <c r="AO1629" s="16" t="s">
        <v>11502</v>
      </c>
      <c r="AP1629" s="16" t="str">
        <f t="shared" si="307"/>
        <v>-</v>
      </c>
      <c r="AQ1629" s="12">
        <v>3</v>
      </c>
      <c r="AR1629" s="12">
        <f t="shared" si="308"/>
        <v>4</v>
      </c>
      <c r="AS1629" s="14" t="s">
        <v>11498</v>
      </c>
      <c r="AT1629" s="14" t="str">
        <f t="shared" si="309"/>
        <v>-</v>
      </c>
      <c r="AU1629">
        <v>2</v>
      </c>
      <c r="AV1629" s="15" t="s">
        <v>11497</v>
      </c>
      <c r="AW1629" s="15" t="str">
        <f t="shared" si="310"/>
        <v>-</v>
      </c>
      <c r="AX1629">
        <v>4</v>
      </c>
      <c r="AY1629" s="17" t="s">
        <v>11499</v>
      </c>
      <c r="AZ1629" s="17" t="str">
        <f t="shared" si="311"/>
        <v>-</v>
      </c>
      <c r="BA1629"/>
    </row>
    <row r="1630" spans="1:53" x14ac:dyDescent="0.3">
      <c r="A1630" t="s">
        <v>4692</v>
      </c>
      <c r="B1630" t="s">
        <v>4693</v>
      </c>
      <c r="C1630" t="s">
        <v>4694</v>
      </c>
      <c r="D1630" t="s">
        <v>4695</v>
      </c>
      <c r="E1630" t="str">
        <f>LEFT(Table_Query_from_QDB_Production___SQL_Server[[#This Row],[ttl_class_ttl_outl]],1)</f>
        <v>A</v>
      </c>
      <c r="F1630" t="str">
        <f>UPPER(IFERROR(VLOOKUP(Table_Query_from_QDB_Production___SQL_Server[[#This Row],[cto_osc_code]],'CTO-OSC Table'!$A$2:$B$24,2,FALSE),"Undefined"))</f>
        <v>STUDENT SERVICES</v>
      </c>
      <c r="G1630" t="str">
        <f>UPPER(IFERROR(VLOOKUP(Table_Query_from_QDB_Production___SQL_Server[[#This Row],[ttl_class_ttl_outl]],'Title Class Table'!$A$2:$C$146,2,FALSE),"Undefined"))</f>
        <v>RESIDENTIAL SERVICES</v>
      </c>
      <c r="H1630" t="s">
        <v>11451</v>
      </c>
      <c r="I1630">
        <v>6</v>
      </c>
      <c r="K1630" t="str">
        <f>IFERROR(VLOOKUP(Table_Query_from_QDB_Production___SQL_Server[[#This Row],[step_2_seq]],'Employee Benefit Groups'!#REF!,2,FALSE),"-")</f>
        <v>-</v>
      </c>
      <c r="M1630" t="str">
        <f>IFERROR(VLOOKUP(Table_Query_from_QDB_Production___SQL_Server[[#This Row],[step_4_seq]],'Employee Benefit Groups'!#REF!,2,FALSE),"-")</f>
        <v>-</v>
      </c>
      <c r="O1630" t="str">
        <f>IFERROR(VLOOKUP(Table_Query_from_QDB_Production___SQL_Server[[#This Row],[step_4_seq2]],'Employee Benefit Groups'!#REF!,2,FALSE),"-")</f>
        <v>-</v>
      </c>
      <c r="Q1630" t="str">
        <f>IFERROR(VLOOKUP(Table_Query_from_QDB_Production___SQL_Server[[#This Row],[step_5_seq]],'Employee Benefit Groups'!#REF!,2,FALSE),"-")</f>
        <v>-</v>
      </c>
      <c r="S1630" t="str">
        <f>IFERROR(VLOOKUP(Table_Query_from_QDB_Production___SQL_Server[[#This Row],[step_6_seq]],'Employee Benefit Groups'!#REF!,2,FALSE),"-")</f>
        <v>-</v>
      </c>
      <c r="T1630">
        <v>4</v>
      </c>
      <c r="U1630" t="str">
        <f>IFERROR(VLOOKUP(Table_Query_from_QDB_Production___SQL_Server[[#This Row],[step_7_seq]],'Employee Benefit Groups'!#REF!,2,FALSE),"-")</f>
        <v>-</v>
      </c>
      <c r="V1630">
        <v>3</v>
      </c>
      <c r="W1630" t="str">
        <f>IFERROR(VLOOKUP(Table_Query_from_QDB_Production___SQL_Server[[#This Row],[step_8_seq]],'Employee Benefit Groups'!#REF!,2,FALSE),"-")</f>
        <v>-</v>
      </c>
      <c r="X1630">
        <v>5</v>
      </c>
      <c r="Y1630" t="str">
        <f>IFERROR(VLOOKUP(Table_Query_from_QDB_Production___SQL_Server[[#This Row],[step_9_seq]],'Employee Benefit Groups'!#REF!,2,FALSE),"-")</f>
        <v>-</v>
      </c>
      <c r="AA1630" s="15"/>
      <c r="AB1630" s="15">
        <f t="shared" si="300"/>
        <v>0</v>
      </c>
      <c r="AC1630" s="11" t="s">
        <v>11502</v>
      </c>
      <c r="AD1630" s="11" t="str">
        <f t="shared" si="301"/>
        <v>-</v>
      </c>
      <c r="AE1630" s="12"/>
      <c r="AF1630" s="12">
        <f t="shared" si="302"/>
        <v>0</v>
      </c>
      <c r="AG1630" s="13" t="s">
        <v>11502</v>
      </c>
      <c r="AH1630" s="13" t="str">
        <f t="shared" si="303"/>
        <v>-</v>
      </c>
      <c r="AI1630" s="14"/>
      <c r="AJ1630" s="14">
        <f t="shared" si="304"/>
        <v>0</v>
      </c>
      <c r="AK1630" s="15" t="s">
        <v>11502</v>
      </c>
      <c r="AL1630" s="15" t="str">
        <f t="shared" si="305"/>
        <v>-</v>
      </c>
      <c r="AM1630" s="12"/>
      <c r="AN1630" s="12">
        <f t="shared" si="306"/>
        <v>0</v>
      </c>
      <c r="AO1630" s="16" t="s">
        <v>11502</v>
      </c>
      <c r="AP1630" s="16" t="str">
        <f t="shared" si="307"/>
        <v>-</v>
      </c>
      <c r="AQ1630" s="12">
        <v>3</v>
      </c>
      <c r="AR1630" s="12">
        <f t="shared" si="308"/>
        <v>4</v>
      </c>
      <c r="AS1630" s="14" t="s">
        <v>11498</v>
      </c>
      <c r="AT1630" s="14" t="str">
        <f t="shared" si="309"/>
        <v>-</v>
      </c>
      <c r="AU1630">
        <v>2</v>
      </c>
      <c r="AV1630" s="15" t="s">
        <v>11497</v>
      </c>
      <c r="AW1630" s="15" t="str">
        <f t="shared" si="310"/>
        <v>-</v>
      </c>
      <c r="AX1630">
        <v>4</v>
      </c>
      <c r="AY1630" s="17" t="s">
        <v>11499</v>
      </c>
      <c r="AZ1630" s="17" t="str">
        <f t="shared" si="311"/>
        <v>-</v>
      </c>
      <c r="BA1630"/>
    </row>
    <row r="1631" spans="1:53" x14ac:dyDescent="0.3">
      <c r="A1631" t="s">
        <v>4696</v>
      </c>
      <c r="B1631" t="s">
        <v>4697</v>
      </c>
      <c r="C1631" t="s">
        <v>4698</v>
      </c>
      <c r="D1631" t="s">
        <v>4695</v>
      </c>
      <c r="E1631" t="str">
        <f>LEFT(Table_Query_from_QDB_Production___SQL_Server[[#This Row],[ttl_class_ttl_outl]],1)</f>
        <v>A</v>
      </c>
      <c r="F1631" t="str">
        <f>UPPER(IFERROR(VLOOKUP(Table_Query_from_QDB_Production___SQL_Server[[#This Row],[cto_osc_code]],'CTO-OSC Table'!$A$2:$B$24,2,FALSE),"Undefined"))</f>
        <v>STUDENT SERVICES</v>
      </c>
      <c r="G1631" t="str">
        <f>UPPER(IFERROR(VLOOKUP(Table_Query_from_QDB_Production___SQL_Server[[#This Row],[ttl_class_ttl_outl]],'Title Class Table'!$A$2:$C$146,2,FALSE),"Undefined"))</f>
        <v>RESIDENTIAL SERVICES</v>
      </c>
      <c r="H1631" t="s">
        <v>11451</v>
      </c>
      <c r="I1631">
        <v>6</v>
      </c>
      <c r="K1631" t="str">
        <f>IFERROR(VLOOKUP(Table_Query_from_QDB_Production___SQL_Server[[#This Row],[step_2_seq]],'Employee Benefit Groups'!#REF!,2,FALSE),"-")</f>
        <v>-</v>
      </c>
      <c r="M1631" t="str">
        <f>IFERROR(VLOOKUP(Table_Query_from_QDB_Production___SQL_Server[[#This Row],[step_4_seq]],'Employee Benefit Groups'!#REF!,2,FALSE),"-")</f>
        <v>-</v>
      </c>
      <c r="O1631" t="str">
        <f>IFERROR(VLOOKUP(Table_Query_from_QDB_Production___SQL_Server[[#This Row],[step_4_seq2]],'Employee Benefit Groups'!#REF!,2,FALSE),"-")</f>
        <v>-</v>
      </c>
      <c r="Q1631" t="str">
        <f>IFERROR(VLOOKUP(Table_Query_from_QDB_Production___SQL_Server[[#This Row],[step_5_seq]],'Employee Benefit Groups'!#REF!,2,FALSE),"-")</f>
        <v>-</v>
      </c>
      <c r="S1631" t="str">
        <f>IFERROR(VLOOKUP(Table_Query_from_QDB_Production___SQL_Server[[#This Row],[step_6_seq]],'Employee Benefit Groups'!#REF!,2,FALSE),"-")</f>
        <v>-</v>
      </c>
      <c r="T1631">
        <v>4</v>
      </c>
      <c r="U1631" t="str">
        <f>IFERROR(VLOOKUP(Table_Query_from_QDB_Production___SQL_Server[[#This Row],[step_7_seq]],'Employee Benefit Groups'!#REF!,2,FALSE),"-")</f>
        <v>-</v>
      </c>
      <c r="V1631">
        <v>3</v>
      </c>
      <c r="W1631" t="str">
        <f>IFERROR(VLOOKUP(Table_Query_from_QDB_Production___SQL_Server[[#This Row],[step_8_seq]],'Employee Benefit Groups'!#REF!,2,FALSE),"-")</f>
        <v>-</v>
      </c>
      <c r="X1631">
        <v>5</v>
      </c>
      <c r="Y1631" t="str">
        <f>IFERROR(VLOOKUP(Table_Query_from_QDB_Production___SQL_Server[[#This Row],[step_9_seq]],'Employee Benefit Groups'!#REF!,2,FALSE),"-")</f>
        <v>-</v>
      </c>
      <c r="AA1631" s="15"/>
      <c r="AB1631" s="15">
        <f t="shared" si="300"/>
        <v>0</v>
      </c>
      <c r="AC1631" s="11" t="s">
        <v>11502</v>
      </c>
      <c r="AD1631" s="11" t="str">
        <f t="shared" si="301"/>
        <v>-</v>
      </c>
      <c r="AE1631" s="12"/>
      <c r="AF1631" s="12">
        <f t="shared" si="302"/>
        <v>0</v>
      </c>
      <c r="AG1631" s="13" t="s">
        <v>11502</v>
      </c>
      <c r="AH1631" s="13" t="str">
        <f t="shared" si="303"/>
        <v>-</v>
      </c>
      <c r="AI1631" s="14"/>
      <c r="AJ1631" s="14">
        <f t="shared" si="304"/>
        <v>0</v>
      </c>
      <c r="AK1631" s="15" t="s">
        <v>11502</v>
      </c>
      <c r="AL1631" s="15" t="str">
        <f t="shared" si="305"/>
        <v>-</v>
      </c>
      <c r="AM1631" s="12"/>
      <c r="AN1631" s="12">
        <f t="shared" si="306"/>
        <v>0</v>
      </c>
      <c r="AO1631" s="16" t="s">
        <v>11502</v>
      </c>
      <c r="AP1631" s="16" t="str">
        <f t="shared" si="307"/>
        <v>-</v>
      </c>
      <c r="AQ1631" s="12">
        <v>3</v>
      </c>
      <c r="AR1631" s="12">
        <f t="shared" si="308"/>
        <v>4</v>
      </c>
      <c r="AS1631" s="14" t="s">
        <v>11498</v>
      </c>
      <c r="AT1631" s="14" t="str">
        <f t="shared" si="309"/>
        <v>-</v>
      </c>
      <c r="AU1631">
        <v>2</v>
      </c>
      <c r="AV1631" s="15" t="s">
        <v>11497</v>
      </c>
      <c r="AW1631" s="15" t="str">
        <f t="shared" si="310"/>
        <v>-</v>
      </c>
      <c r="AX1631">
        <v>4</v>
      </c>
      <c r="AY1631" s="17" t="s">
        <v>11499</v>
      </c>
      <c r="AZ1631" s="17" t="str">
        <f t="shared" si="311"/>
        <v>-</v>
      </c>
      <c r="BA1631"/>
    </row>
    <row r="1632" spans="1:53" x14ac:dyDescent="0.3">
      <c r="A1632" t="s">
        <v>4699</v>
      </c>
      <c r="B1632" t="s">
        <v>4700</v>
      </c>
      <c r="C1632" t="s">
        <v>4701</v>
      </c>
      <c r="D1632" t="s">
        <v>4695</v>
      </c>
      <c r="E1632" t="str">
        <f>LEFT(Table_Query_from_QDB_Production___SQL_Server[[#This Row],[ttl_class_ttl_outl]],1)</f>
        <v>A</v>
      </c>
      <c r="F1632" t="str">
        <f>UPPER(IFERROR(VLOOKUP(Table_Query_from_QDB_Production___SQL_Server[[#This Row],[cto_osc_code]],'CTO-OSC Table'!$A$2:$B$24,2,FALSE),"Undefined"))</f>
        <v>STUDENT SERVICES</v>
      </c>
      <c r="G1632" t="str">
        <f>UPPER(IFERROR(VLOOKUP(Table_Query_from_QDB_Production___SQL_Server[[#This Row],[ttl_class_ttl_outl]],'Title Class Table'!$A$2:$C$146,2,FALSE),"Undefined"))</f>
        <v>RESIDENTIAL SERVICES</v>
      </c>
      <c r="H1632" t="s">
        <v>11451</v>
      </c>
      <c r="I1632">
        <v>6</v>
      </c>
      <c r="K1632" t="str">
        <f>IFERROR(VLOOKUP(Table_Query_from_QDB_Production___SQL_Server[[#This Row],[step_2_seq]],'Employee Benefit Groups'!#REF!,2,FALSE),"-")</f>
        <v>-</v>
      </c>
      <c r="M1632" t="str">
        <f>IFERROR(VLOOKUP(Table_Query_from_QDB_Production___SQL_Server[[#This Row],[step_4_seq]],'Employee Benefit Groups'!#REF!,2,FALSE),"-")</f>
        <v>-</v>
      </c>
      <c r="O1632" t="str">
        <f>IFERROR(VLOOKUP(Table_Query_from_QDB_Production___SQL_Server[[#This Row],[step_4_seq2]],'Employee Benefit Groups'!#REF!,2,FALSE),"-")</f>
        <v>-</v>
      </c>
      <c r="Q1632" t="str">
        <f>IFERROR(VLOOKUP(Table_Query_from_QDB_Production___SQL_Server[[#This Row],[step_5_seq]],'Employee Benefit Groups'!#REF!,2,FALSE),"-")</f>
        <v>-</v>
      </c>
      <c r="S1632" t="str">
        <f>IFERROR(VLOOKUP(Table_Query_from_QDB_Production___SQL_Server[[#This Row],[step_6_seq]],'Employee Benefit Groups'!#REF!,2,FALSE),"-")</f>
        <v>-</v>
      </c>
      <c r="T1632">
        <v>4</v>
      </c>
      <c r="U1632" t="str">
        <f>IFERROR(VLOOKUP(Table_Query_from_QDB_Production___SQL_Server[[#This Row],[step_7_seq]],'Employee Benefit Groups'!#REF!,2,FALSE),"-")</f>
        <v>-</v>
      </c>
      <c r="V1632">
        <v>3</v>
      </c>
      <c r="W1632" t="str">
        <f>IFERROR(VLOOKUP(Table_Query_from_QDB_Production___SQL_Server[[#This Row],[step_8_seq]],'Employee Benefit Groups'!#REF!,2,FALSE),"-")</f>
        <v>-</v>
      </c>
      <c r="X1632">
        <v>5</v>
      </c>
      <c r="Y1632" t="str">
        <f>IFERROR(VLOOKUP(Table_Query_from_QDB_Production___SQL_Server[[#This Row],[step_9_seq]],'Employee Benefit Groups'!#REF!,2,FALSE),"-")</f>
        <v>-</v>
      </c>
      <c r="AA1632" s="15"/>
      <c r="AB1632" s="15">
        <f t="shared" si="300"/>
        <v>0</v>
      </c>
      <c r="AC1632" s="11" t="s">
        <v>11502</v>
      </c>
      <c r="AD1632" s="11" t="str">
        <f t="shared" si="301"/>
        <v>-</v>
      </c>
      <c r="AE1632" s="12"/>
      <c r="AF1632" s="12">
        <f t="shared" si="302"/>
        <v>0</v>
      </c>
      <c r="AG1632" s="13" t="s">
        <v>11502</v>
      </c>
      <c r="AH1632" s="13" t="str">
        <f t="shared" si="303"/>
        <v>-</v>
      </c>
      <c r="AI1632" s="14"/>
      <c r="AJ1632" s="14">
        <f t="shared" si="304"/>
        <v>0</v>
      </c>
      <c r="AK1632" s="15" t="s">
        <v>11502</v>
      </c>
      <c r="AL1632" s="15" t="str">
        <f t="shared" si="305"/>
        <v>-</v>
      </c>
      <c r="AM1632" s="12"/>
      <c r="AN1632" s="12">
        <f t="shared" si="306"/>
        <v>0</v>
      </c>
      <c r="AO1632" s="16" t="s">
        <v>11502</v>
      </c>
      <c r="AP1632" s="16" t="str">
        <f t="shared" si="307"/>
        <v>-</v>
      </c>
      <c r="AQ1632" s="12">
        <v>3</v>
      </c>
      <c r="AR1632" s="12">
        <f t="shared" si="308"/>
        <v>4</v>
      </c>
      <c r="AS1632" s="14" t="s">
        <v>11498</v>
      </c>
      <c r="AT1632" s="14" t="str">
        <f t="shared" si="309"/>
        <v>-</v>
      </c>
      <c r="AU1632">
        <v>2</v>
      </c>
      <c r="AV1632" s="15" t="s">
        <v>11497</v>
      </c>
      <c r="AW1632" s="15" t="str">
        <f t="shared" si="310"/>
        <v>-</v>
      </c>
      <c r="AX1632">
        <v>4</v>
      </c>
      <c r="AY1632" s="17" t="s">
        <v>11499</v>
      </c>
      <c r="AZ1632" s="17" t="str">
        <f t="shared" si="311"/>
        <v>-</v>
      </c>
      <c r="BA1632"/>
    </row>
    <row r="1633" spans="1:53" x14ac:dyDescent="0.3">
      <c r="A1633" t="s">
        <v>4702</v>
      </c>
      <c r="B1633" t="s">
        <v>4703</v>
      </c>
      <c r="C1633" t="s">
        <v>4704</v>
      </c>
      <c r="D1633" t="s">
        <v>4695</v>
      </c>
      <c r="E1633" t="str">
        <f>LEFT(Table_Query_from_QDB_Production___SQL_Server[[#This Row],[ttl_class_ttl_outl]],1)</f>
        <v>A</v>
      </c>
      <c r="F1633" t="str">
        <f>UPPER(IFERROR(VLOOKUP(Table_Query_from_QDB_Production___SQL_Server[[#This Row],[cto_osc_code]],'CTO-OSC Table'!$A$2:$B$24,2,FALSE),"Undefined"))</f>
        <v>STUDENT SERVICES</v>
      </c>
      <c r="G1633" t="str">
        <f>UPPER(IFERROR(VLOOKUP(Table_Query_from_QDB_Production___SQL_Server[[#This Row],[ttl_class_ttl_outl]],'Title Class Table'!$A$2:$C$146,2,FALSE),"Undefined"))</f>
        <v>RESIDENTIAL SERVICES</v>
      </c>
      <c r="H1633" t="s">
        <v>11451</v>
      </c>
      <c r="I1633">
        <v>6</v>
      </c>
      <c r="K1633" t="str">
        <f>IFERROR(VLOOKUP(Table_Query_from_QDB_Production___SQL_Server[[#This Row],[step_2_seq]],'Employee Benefit Groups'!#REF!,2,FALSE),"-")</f>
        <v>-</v>
      </c>
      <c r="M1633" t="str">
        <f>IFERROR(VLOOKUP(Table_Query_from_QDB_Production___SQL_Server[[#This Row],[step_4_seq]],'Employee Benefit Groups'!#REF!,2,FALSE),"-")</f>
        <v>-</v>
      </c>
      <c r="O1633" t="str">
        <f>IFERROR(VLOOKUP(Table_Query_from_QDB_Production___SQL_Server[[#This Row],[step_4_seq2]],'Employee Benefit Groups'!#REF!,2,FALSE),"-")</f>
        <v>-</v>
      </c>
      <c r="Q1633" t="str">
        <f>IFERROR(VLOOKUP(Table_Query_from_QDB_Production___SQL_Server[[#This Row],[step_5_seq]],'Employee Benefit Groups'!#REF!,2,FALSE),"-")</f>
        <v>-</v>
      </c>
      <c r="S1633" t="str">
        <f>IFERROR(VLOOKUP(Table_Query_from_QDB_Production___SQL_Server[[#This Row],[step_6_seq]],'Employee Benefit Groups'!#REF!,2,FALSE),"-")</f>
        <v>-</v>
      </c>
      <c r="T1633">
        <v>4</v>
      </c>
      <c r="U1633" t="str">
        <f>IFERROR(VLOOKUP(Table_Query_from_QDB_Production___SQL_Server[[#This Row],[step_7_seq]],'Employee Benefit Groups'!#REF!,2,FALSE),"-")</f>
        <v>-</v>
      </c>
      <c r="V1633">
        <v>3</v>
      </c>
      <c r="W1633" t="str">
        <f>IFERROR(VLOOKUP(Table_Query_from_QDB_Production___SQL_Server[[#This Row],[step_8_seq]],'Employee Benefit Groups'!#REF!,2,FALSE),"-")</f>
        <v>-</v>
      </c>
      <c r="X1633">
        <v>5</v>
      </c>
      <c r="Y1633" t="str">
        <f>IFERROR(VLOOKUP(Table_Query_from_QDB_Production___SQL_Server[[#This Row],[step_9_seq]],'Employee Benefit Groups'!#REF!,2,FALSE),"-")</f>
        <v>-</v>
      </c>
      <c r="AA1633" s="15"/>
      <c r="AB1633" s="15">
        <f t="shared" si="300"/>
        <v>0</v>
      </c>
      <c r="AC1633" s="11" t="s">
        <v>11502</v>
      </c>
      <c r="AD1633" s="11" t="str">
        <f t="shared" si="301"/>
        <v>-</v>
      </c>
      <c r="AE1633" s="12"/>
      <c r="AF1633" s="12">
        <f t="shared" si="302"/>
        <v>0</v>
      </c>
      <c r="AG1633" s="13" t="s">
        <v>11502</v>
      </c>
      <c r="AH1633" s="13" t="str">
        <f t="shared" si="303"/>
        <v>-</v>
      </c>
      <c r="AI1633" s="14"/>
      <c r="AJ1633" s="14">
        <f t="shared" si="304"/>
        <v>0</v>
      </c>
      <c r="AK1633" s="15" t="s">
        <v>11502</v>
      </c>
      <c r="AL1633" s="15" t="str">
        <f t="shared" si="305"/>
        <v>-</v>
      </c>
      <c r="AM1633" s="12"/>
      <c r="AN1633" s="12">
        <f t="shared" si="306"/>
        <v>0</v>
      </c>
      <c r="AO1633" s="16" t="s">
        <v>11502</v>
      </c>
      <c r="AP1633" s="16" t="str">
        <f t="shared" si="307"/>
        <v>-</v>
      </c>
      <c r="AQ1633" s="12">
        <v>3</v>
      </c>
      <c r="AR1633" s="12">
        <f t="shared" si="308"/>
        <v>4</v>
      </c>
      <c r="AS1633" s="14" t="s">
        <v>11498</v>
      </c>
      <c r="AT1633" s="14" t="str">
        <f t="shared" si="309"/>
        <v>-</v>
      </c>
      <c r="AU1633">
        <v>2</v>
      </c>
      <c r="AV1633" s="15" t="s">
        <v>11497</v>
      </c>
      <c r="AW1633" s="15" t="str">
        <f t="shared" si="310"/>
        <v>-</v>
      </c>
      <c r="AX1633">
        <v>4</v>
      </c>
      <c r="AY1633" s="17" t="s">
        <v>11499</v>
      </c>
      <c r="AZ1633" s="17" t="str">
        <f t="shared" si="311"/>
        <v>-</v>
      </c>
      <c r="BA1633"/>
    </row>
    <row r="1634" spans="1:53" x14ac:dyDescent="0.3">
      <c r="A1634" t="s">
        <v>4705</v>
      </c>
      <c r="B1634" t="s">
        <v>4706</v>
      </c>
      <c r="C1634" t="s">
        <v>4707</v>
      </c>
      <c r="D1634" t="s">
        <v>4695</v>
      </c>
      <c r="E1634" t="str">
        <f>LEFT(Table_Query_from_QDB_Production___SQL_Server[[#This Row],[ttl_class_ttl_outl]],1)</f>
        <v>A</v>
      </c>
      <c r="F1634" t="str">
        <f>UPPER(IFERROR(VLOOKUP(Table_Query_from_QDB_Production___SQL_Server[[#This Row],[cto_osc_code]],'CTO-OSC Table'!$A$2:$B$24,2,FALSE),"Undefined"))</f>
        <v>STUDENT SERVICES</v>
      </c>
      <c r="G1634" t="str">
        <f>UPPER(IFERROR(VLOOKUP(Table_Query_from_QDB_Production___SQL_Server[[#This Row],[ttl_class_ttl_outl]],'Title Class Table'!$A$2:$C$146,2,FALSE),"Undefined"))</f>
        <v>RESIDENTIAL SERVICES</v>
      </c>
      <c r="H1634" t="s">
        <v>11451</v>
      </c>
      <c r="I1634">
        <v>6</v>
      </c>
      <c r="K1634" t="str">
        <f>IFERROR(VLOOKUP(Table_Query_from_QDB_Production___SQL_Server[[#This Row],[step_2_seq]],'Employee Benefit Groups'!#REF!,2,FALSE),"-")</f>
        <v>-</v>
      </c>
      <c r="M1634" t="str">
        <f>IFERROR(VLOOKUP(Table_Query_from_QDB_Production___SQL_Server[[#This Row],[step_4_seq]],'Employee Benefit Groups'!#REF!,2,FALSE),"-")</f>
        <v>-</v>
      </c>
      <c r="O1634" t="str">
        <f>IFERROR(VLOOKUP(Table_Query_from_QDB_Production___SQL_Server[[#This Row],[step_4_seq2]],'Employee Benefit Groups'!#REF!,2,FALSE),"-")</f>
        <v>-</v>
      </c>
      <c r="Q1634" t="str">
        <f>IFERROR(VLOOKUP(Table_Query_from_QDB_Production___SQL_Server[[#This Row],[step_5_seq]],'Employee Benefit Groups'!#REF!,2,FALSE),"-")</f>
        <v>-</v>
      </c>
      <c r="S1634" t="str">
        <f>IFERROR(VLOOKUP(Table_Query_from_QDB_Production___SQL_Server[[#This Row],[step_6_seq]],'Employee Benefit Groups'!#REF!,2,FALSE),"-")</f>
        <v>-</v>
      </c>
      <c r="T1634">
        <v>4</v>
      </c>
      <c r="U1634" t="str">
        <f>IFERROR(VLOOKUP(Table_Query_from_QDB_Production___SQL_Server[[#This Row],[step_7_seq]],'Employee Benefit Groups'!#REF!,2,FALSE),"-")</f>
        <v>-</v>
      </c>
      <c r="V1634">
        <v>3</v>
      </c>
      <c r="W1634" t="str">
        <f>IFERROR(VLOOKUP(Table_Query_from_QDB_Production___SQL_Server[[#This Row],[step_8_seq]],'Employee Benefit Groups'!#REF!,2,FALSE),"-")</f>
        <v>-</v>
      </c>
      <c r="X1634">
        <v>5</v>
      </c>
      <c r="Y1634" t="str">
        <f>IFERROR(VLOOKUP(Table_Query_from_QDB_Production___SQL_Server[[#This Row],[step_9_seq]],'Employee Benefit Groups'!#REF!,2,FALSE),"-")</f>
        <v>-</v>
      </c>
      <c r="AA1634" s="15"/>
      <c r="AB1634" s="15">
        <f t="shared" si="300"/>
        <v>0</v>
      </c>
      <c r="AC1634" s="11" t="s">
        <v>11502</v>
      </c>
      <c r="AD1634" s="11" t="str">
        <f t="shared" si="301"/>
        <v>-</v>
      </c>
      <c r="AE1634" s="12"/>
      <c r="AF1634" s="12">
        <f t="shared" si="302"/>
        <v>0</v>
      </c>
      <c r="AG1634" s="13" t="s">
        <v>11502</v>
      </c>
      <c r="AH1634" s="13" t="str">
        <f t="shared" si="303"/>
        <v>-</v>
      </c>
      <c r="AI1634" s="14"/>
      <c r="AJ1634" s="14">
        <f t="shared" si="304"/>
        <v>0</v>
      </c>
      <c r="AK1634" s="15" t="s">
        <v>11502</v>
      </c>
      <c r="AL1634" s="15" t="str">
        <f t="shared" si="305"/>
        <v>-</v>
      </c>
      <c r="AM1634" s="12"/>
      <c r="AN1634" s="12">
        <f t="shared" si="306"/>
        <v>0</v>
      </c>
      <c r="AO1634" s="16" t="s">
        <v>11502</v>
      </c>
      <c r="AP1634" s="16" t="str">
        <f t="shared" si="307"/>
        <v>-</v>
      </c>
      <c r="AQ1634" s="12">
        <v>3</v>
      </c>
      <c r="AR1634" s="12">
        <f t="shared" si="308"/>
        <v>4</v>
      </c>
      <c r="AS1634" s="14" t="s">
        <v>11498</v>
      </c>
      <c r="AT1634" s="14" t="str">
        <f t="shared" si="309"/>
        <v>-</v>
      </c>
      <c r="AU1634">
        <v>2</v>
      </c>
      <c r="AV1634" s="15" t="s">
        <v>11497</v>
      </c>
      <c r="AW1634" s="15" t="str">
        <f t="shared" si="310"/>
        <v>-</v>
      </c>
      <c r="AX1634">
        <v>4</v>
      </c>
      <c r="AY1634" s="17" t="s">
        <v>11499</v>
      </c>
      <c r="AZ1634" s="17" t="str">
        <f t="shared" si="311"/>
        <v>-</v>
      </c>
      <c r="BA1634"/>
    </row>
    <row r="1635" spans="1:53" x14ac:dyDescent="0.3">
      <c r="A1635" t="s">
        <v>4708</v>
      </c>
      <c r="B1635" t="s">
        <v>4709</v>
      </c>
      <c r="C1635" t="s">
        <v>4710</v>
      </c>
      <c r="D1635" t="s">
        <v>4695</v>
      </c>
      <c r="E1635" t="str">
        <f>LEFT(Table_Query_from_QDB_Production___SQL_Server[[#This Row],[ttl_class_ttl_outl]],1)</f>
        <v>A</v>
      </c>
      <c r="F1635" t="str">
        <f>UPPER(IFERROR(VLOOKUP(Table_Query_from_QDB_Production___SQL_Server[[#This Row],[cto_osc_code]],'CTO-OSC Table'!$A$2:$B$24,2,FALSE),"Undefined"))</f>
        <v>STUDENT SERVICES</v>
      </c>
      <c r="G1635" t="str">
        <f>UPPER(IFERROR(VLOOKUP(Table_Query_from_QDB_Production___SQL_Server[[#This Row],[ttl_class_ttl_outl]],'Title Class Table'!$A$2:$C$146,2,FALSE),"Undefined"))</f>
        <v>RESIDENTIAL SERVICES</v>
      </c>
      <c r="H1635" t="s">
        <v>11451</v>
      </c>
      <c r="I1635">
        <v>6</v>
      </c>
      <c r="K1635" t="str">
        <f>IFERROR(VLOOKUP(Table_Query_from_QDB_Production___SQL_Server[[#This Row],[step_2_seq]],'Employee Benefit Groups'!#REF!,2,FALSE),"-")</f>
        <v>-</v>
      </c>
      <c r="M1635" t="str">
        <f>IFERROR(VLOOKUP(Table_Query_from_QDB_Production___SQL_Server[[#This Row],[step_4_seq]],'Employee Benefit Groups'!#REF!,2,FALSE),"-")</f>
        <v>-</v>
      </c>
      <c r="O1635" t="str">
        <f>IFERROR(VLOOKUP(Table_Query_from_QDB_Production___SQL_Server[[#This Row],[step_4_seq2]],'Employee Benefit Groups'!#REF!,2,FALSE),"-")</f>
        <v>-</v>
      </c>
      <c r="Q1635" t="str">
        <f>IFERROR(VLOOKUP(Table_Query_from_QDB_Production___SQL_Server[[#This Row],[step_5_seq]],'Employee Benefit Groups'!#REF!,2,FALSE),"-")</f>
        <v>-</v>
      </c>
      <c r="S1635" t="str">
        <f>IFERROR(VLOOKUP(Table_Query_from_QDB_Production___SQL_Server[[#This Row],[step_6_seq]],'Employee Benefit Groups'!#REF!,2,FALSE),"-")</f>
        <v>-</v>
      </c>
      <c r="T1635">
        <v>4</v>
      </c>
      <c r="U1635" t="str">
        <f>IFERROR(VLOOKUP(Table_Query_from_QDB_Production___SQL_Server[[#This Row],[step_7_seq]],'Employee Benefit Groups'!#REF!,2,FALSE),"-")</f>
        <v>-</v>
      </c>
      <c r="V1635">
        <v>3</v>
      </c>
      <c r="W1635" t="str">
        <f>IFERROR(VLOOKUP(Table_Query_from_QDB_Production___SQL_Server[[#This Row],[step_8_seq]],'Employee Benefit Groups'!#REF!,2,FALSE),"-")</f>
        <v>-</v>
      </c>
      <c r="X1635">
        <v>5</v>
      </c>
      <c r="Y1635" t="str">
        <f>IFERROR(VLOOKUP(Table_Query_from_QDB_Production___SQL_Server[[#This Row],[step_9_seq]],'Employee Benefit Groups'!#REF!,2,FALSE),"-")</f>
        <v>-</v>
      </c>
      <c r="AA1635" s="15"/>
      <c r="AB1635" s="15">
        <f t="shared" si="300"/>
        <v>0</v>
      </c>
      <c r="AC1635" s="11" t="s">
        <v>11502</v>
      </c>
      <c r="AD1635" s="11" t="str">
        <f t="shared" si="301"/>
        <v>-</v>
      </c>
      <c r="AE1635" s="12"/>
      <c r="AF1635" s="12">
        <f t="shared" si="302"/>
        <v>0</v>
      </c>
      <c r="AG1635" s="13" t="s">
        <v>11502</v>
      </c>
      <c r="AH1635" s="13" t="str">
        <f t="shared" si="303"/>
        <v>-</v>
      </c>
      <c r="AI1635" s="14"/>
      <c r="AJ1635" s="14">
        <f t="shared" si="304"/>
        <v>0</v>
      </c>
      <c r="AK1635" s="15" t="s">
        <v>11502</v>
      </c>
      <c r="AL1635" s="15" t="str">
        <f t="shared" si="305"/>
        <v>-</v>
      </c>
      <c r="AM1635" s="12"/>
      <c r="AN1635" s="12">
        <f t="shared" si="306"/>
        <v>0</v>
      </c>
      <c r="AO1635" s="16" t="s">
        <v>11502</v>
      </c>
      <c r="AP1635" s="16" t="str">
        <f t="shared" si="307"/>
        <v>-</v>
      </c>
      <c r="AQ1635" s="12">
        <v>3</v>
      </c>
      <c r="AR1635" s="12">
        <f t="shared" si="308"/>
        <v>4</v>
      </c>
      <c r="AS1635" s="14" t="s">
        <v>11498</v>
      </c>
      <c r="AT1635" s="14" t="str">
        <f t="shared" si="309"/>
        <v>-</v>
      </c>
      <c r="AU1635">
        <v>2</v>
      </c>
      <c r="AV1635" s="15" t="s">
        <v>11497</v>
      </c>
      <c r="AW1635" s="15" t="str">
        <f t="shared" si="310"/>
        <v>-</v>
      </c>
      <c r="AX1635">
        <v>4</v>
      </c>
      <c r="AY1635" s="17" t="s">
        <v>11499</v>
      </c>
      <c r="AZ1635" s="17" t="str">
        <f t="shared" si="311"/>
        <v>-</v>
      </c>
      <c r="BA1635"/>
    </row>
    <row r="1636" spans="1:53" x14ac:dyDescent="0.3">
      <c r="A1636" t="s">
        <v>4711</v>
      </c>
      <c r="B1636" t="s">
        <v>4712</v>
      </c>
      <c r="C1636" t="s">
        <v>4713</v>
      </c>
      <c r="D1636" t="s">
        <v>4695</v>
      </c>
      <c r="E1636" t="str">
        <f>LEFT(Table_Query_from_QDB_Production___SQL_Server[[#This Row],[ttl_class_ttl_outl]],1)</f>
        <v>A</v>
      </c>
      <c r="F1636" t="str">
        <f>UPPER(IFERROR(VLOOKUP(Table_Query_from_QDB_Production___SQL_Server[[#This Row],[cto_osc_code]],'CTO-OSC Table'!$A$2:$B$24,2,FALSE),"Undefined"))</f>
        <v>STUDENT SERVICES</v>
      </c>
      <c r="G1636" t="str">
        <f>UPPER(IFERROR(VLOOKUP(Table_Query_from_QDB_Production___SQL_Server[[#This Row],[ttl_class_ttl_outl]],'Title Class Table'!$A$2:$C$146,2,FALSE),"Undefined"))</f>
        <v>RESIDENTIAL SERVICES</v>
      </c>
      <c r="H1636" t="s">
        <v>11451</v>
      </c>
      <c r="I1636">
        <v>6</v>
      </c>
      <c r="K1636" t="str">
        <f>IFERROR(VLOOKUP(Table_Query_from_QDB_Production___SQL_Server[[#This Row],[step_2_seq]],'Employee Benefit Groups'!#REF!,2,FALSE),"-")</f>
        <v>-</v>
      </c>
      <c r="M1636" t="str">
        <f>IFERROR(VLOOKUP(Table_Query_from_QDB_Production___SQL_Server[[#This Row],[step_4_seq]],'Employee Benefit Groups'!#REF!,2,FALSE),"-")</f>
        <v>-</v>
      </c>
      <c r="O1636" t="str">
        <f>IFERROR(VLOOKUP(Table_Query_from_QDB_Production___SQL_Server[[#This Row],[step_4_seq2]],'Employee Benefit Groups'!#REF!,2,FALSE),"-")</f>
        <v>-</v>
      </c>
      <c r="Q1636" t="str">
        <f>IFERROR(VLOOKUP(Table_Query_from_QDB_Production___SQL_Server[[#This Row],[step_5_seq]],'Employee Benefit Groups'!#REF!,2,FALSE),"-")</f>
        <v>-</v>
      </c>
      <c r="S1636" t="str">
        <f>IFERROR(VLOOKUP(Table_Query_from_QDB_Production___SQL_Server[[#This Row],[step_6_seq]],'Employee Benefit Groups'!#REF!,2,FALSE),"-")</f>
        <v>-</v>
      </c>
      <c r="T1636">
        <v>4</v>
      </c>
      <c r="U1636" t="str">
        <f>IFERROR(VLOOKUP(Table_Query_from_QDB_Production___SQL_Server[[#This Row],[step_7_seq]],'Employee Benefit Groups'!#REF!,2,FALSE),"-")</f>
        <v>-</v>
      </c>
      <c r="V1636">
        <v>3</v>
      </c>
      <c r="W1636" t="str">
        <f>IFERROR(VLOOKUP(Table_Query_from_QDB_Production___SQL_Server[[#This Row],[step_8_seq]],'Employee Benefit Groups'!#REF!,2,FALSE),"-")</f>
        <v>-</v>
      </c>
      <c r="X1636">
        <v>5</v>
      </c>
      <c r="Y1636" t="str">
        <f>IFERROR(VLOOKUP(Table_Query_from_QDB_Production___SQL_Server[[#This Row],[step_9_seq]],'Employee Benefit Groups'!#REF!,2,FALSE),"-")</f>
        <v>-</v>
      </c>
      <c r="AA1636" s="15"/>
      <c r="AB1636" s="15">
        <f t="shared" si="300"/>
        <v>0</v>
      </c>
      <c r="AC1636" s="11" t="s">
        <v>11502</v>
      </c>
      <c r="AD1636" s="11" t="str">
        <f t="shared" si="301"/>
        <v>-</v>
      </c>
      <c r="AE1636" s="12"/>
      <c r="AF1636" s="12">
        <f t="shared" si="302"/>
        <v>0</v>
      </c>
      <c r="AG1636" s="13" t="s">
        <v>11502</v>
      </c>
      <c r="AH1636" s="13" t="str">
        <f t="shared" si="303"/>
        <v>-</v>
      </c>
      <c r="AI1636" s="14"/>
      <c r="AJ1636" s="14">
        <f t="shared" si="304"/>
        <v>0</v>
      </c>
      <c r="AK1636" s="15" t="s">
        <v>11502</v>
      </c>
      <c r="AL1636" s="15" t="str">
        <f t="shared" si="305"/>
        <v>-</v>
      </c>
      <c r="AM1636" s="12"/>
      <c r="AN1636" s="12">
        <f t="shared" si="306"/>
        <v>0</v>
      </c>
      <c r="AO1636" s="16" t="s">
        <v>11502</v>
      </c>
      <c r="AP1636" s="16" t="str">
        <f t="shared" si="307"/>
        <v>-</v>
      </c>
      <c r="AQ1636" s="12">
        <v>3</v>
      </c>
      <c r="AR1636" s="12">
        <f t="shared" si="308"/>
        <v>4</v>
      </c>
      <c r="AS1636" s="14" t="s">
        <v>11498</v>
      </c>
      <c r="AT1636" s="14" t="str">
        <f t="shared" si="309"/>
        <v>-</v>
      </c>
      <c r="AU1636">
        <v>2</v>
      </c>
      <c r="AV1636" s="15" t="s">
        <v>11497</v>
      </c>
      <c r="AW1636" s="15" t="str">
        <f t="shared" si="310"/>
        <v>-</v>
      </c>
      <c r="AX1636">
        <v>4</v>
      </c>
      <c r="AY1636" s="17" t="s">
        <v>11499</v>
      </c>
      <c r="AZ1636" s="17" t="str">
        <f t="shared" si="311"/>
        <v>-</v>
      </c>
      <c r="BA1636"/>
    </row>
    <row r="1637" spans="1:53" x14ac:dyDescent="0.3">
      <c r="A1637" t="s">
        <v>4714</v>
      </c>
      <c r="B1637" t="s">
        <v>4715</v>
      </c>
      <c r="C1637" t="s">
        <v>4716</v>
      </c>
      <c r="D1637" t="s">
        <v>789</v>
      </c>
      <c r="E1637" t="str">
        <f>LEFT(Table_Query_from_QDB_Production___SQL_Server[[#This Row],[ttl_class_ttl_outl]],1)</f>
        <v>A</v>
      </c>
      <c r="F1637" t="str">
        <f>UPPER(IFERROR(VLOOKUP(Table_Query_from_QDB_Production___SQL_Server[[#This Row],[cto_osc_code]],'CTO-OSC Table'!$A$2:$B$24,2,FALSE),"Undefined"))</f>
        <v>STUDENT SERVICES</v>
      </c>
      <c r="G1637" t="str">
        <f>UPPER(IFERROR(VLOOKUP(Table_Query_from_QDB_Production___SQL_Server[[#This Row],[ttl_class_ttl_outl]],'Title Class Table'!$A$2:$C$146,2,FALSE),"Undefined"))</f>
        <v>PLACEMENT SERVICES</v>
      </c>
      <c r="H1637" t="s">
        <v>11451</v>
      </c>
      <c r="I1637">
        <v>6</v>
      </c>
      <c r="K1637" t="str">
        <f>IFERROR(VLOOKUP(Table_Query_from_QDB_Production___SQL_Server[[#This Row],[step_2_seq]],'Employee Benefit Groups'!#REF!,2,FALSE),"-")</f>
        <v>-</v>
      </c>
      <c r="M1637" t="str">
        <f>IFERROR(VLOOKUP(Table_Query_from_QDB_Production___SQL_Server[[#This Row],[step_4_seq]],'Employee Benefit Groups'!#REF!,2,FALSE),"-")</f>
        <v>-</v>
      </c>
      <c r="O1637" t="str">
        <f>IFERROR(VLOOKUP(Table_Query_from_QDB_Production___SQL_Server[[#This Row],[step_4_seq2]],'Employee Benefit Groups'!#REF!,2,FALSE),"-")</f>
        <v>-</v>
      </c>
      <c r="Q1637" t="str">
        <f>IFERROR(VLOOKUP(Table_Query_from_QDB_Production___SQL_Server[[#This Row],[step_5_seq]],'Employee Benefit Groups'!#REF!,2,FALSE),"-")</f>
        <v>-</v>
      </c>
      <c r="S1637" t="str">
        <f>IFERROR(VLOOKUP(Table_Query_from_QDB_Production___SQL_Server[[#This Row],[step_6_seq]],'Employee Benefit Groups'!#REF!,2,FALSE),"-")</f>
        <v>-</v>
      </c>
      <c r="T1637">
        <v>4</v>
      </c>
      <c r="U1637" t="str">
        <f>IFERROR(VLOOKUP(Table_Query_from_QDB_Production___SQL_Server[[#This Row],[step_7_seq]],'Employee Benefit Groups'!#REF!,2,FALSE),"-")</f>
        <v>-</v>
      </c>
      <c r="V1637">
        <v>3</v>
      </c>
      <c r="W1637" t="str">
        <f>IFERROR(VLOOKUP(Table_Query_from_QDB_Production___SQL_Server[[#This Row],[step_8_seq]],'Employee Benefit Groups'!#REF!,2,FALSE),"-")</f>
        <v>-</v>
      </c>
      <c r="X1637">
        <v>5</v>
      </c>
      <c r="Y1637" t="str">
        <f>IFERROR(VLOOKUP(Table_Query_from_QDB_Production___SQL_Server[[#This Row],[step_9_seq]],'Employee Benefit Groups'!#REF!,2,FALSE),"-")</f>
        <v>-</v>
      </c>
      <c r="AA1637" s="15"/>
      <c r="AB1637" s="15">
        <f t="shared" si="300"/>
        <v>0</v>
      </c>
      <c r="AC1637" s="11" t="s">
        <v>11502</v>
      </c>
      <c r="AD1637" s="11" t="str">
        <f t="shared" si="301"/>
        <v>-</v>
      </c>
      <c r="AE1637" s="12"/>
      <c r="AF1637" s="12">
        <f t="shared" si="302"/>
        <v>0</v>
      </c>
      <c r="AG1637" s="13" t="s">
        <v>11502</v>
      </c>
      <c r="AH1637" s="13" t="str">
        <f t="shared" si="303"/>
        <v>-</v>
      </c>
      <c r="AI1637" s="14"/>
      <c r="AJ1637" s="14">
        <f t="shared" si="304"/>
        <v>0</v>
      </c>
      <c r="AK1637" s="15" t="s">
        <v>11502</v>
      </c>
      <c r="AL1637" s="15" t="str">
        <f t="shared" si="305"/>
        <v>-</v>
      </c>
      <c r="AM1637" s="12"/>
      <c r="AN1637" s="12">
        <f t="shared" si="306"/>
        <v>0</v>
      </c>
      <c r="AO1637" s="16" t="s">
        <v>11502</v>
      </c>
      <c r="AP1637" s="16" t="str">
        <f t="shared" si="307"/>
        <v>-</v>
      </c>
      <c r="AQ1637" s="12">
        <v>3</v>
      </c>
      <c r="AR1637" s="12">
        <f t="shared" si="308"/>
        <v>4</v>
      </c>
      <c r="AS1637" s="14" t="s">
        <v>11498</v>
      </c>
      <c r="AT1637" s="14" t="str">
        <f t="shared" si="309"/>
        <v>-</v>
      </c>
      <c r="AU1637">
        <v>2</v>
      </c>
      <c r="AV1637" s="15" t="s">
        <v>11497</v>
      </c>
      <c r="AW1637" s="15" t="str">
        <f t="shared" si="310"/>
        <v>-</v>
      </c>
      <c r="AX1637">
        <v>4</v>
      </c>
      <c r="AY1637" s="17" t="s">
        <v>11499</v>
      </c>
      <c r="AZ1637" s="17" t="str">
        <f t="shared" si="311"/>
        <v>-</v>
      </c>
      <c r="BA1637"/>
    </row>
    <row r="1638" spans="1:53" x14ac:dyDescent="0.3">
      <c r="A1638" t="s">
        <v>4717</v>
      </c>
      <c r="B1638" t="s">
        <v>4718</v>
      </c>
      <c r="C1638" t="s">
        <v>4719</v>
      </c>
      <c r="D1638" t="s">
        <v>587</v>
      </c>
      <c r="E1638" t="str">
        <f>LEFT(Table_Query_from_QDB_Production___SQL_Server[[#This Row],[ttl_class_ttl_outl]],1)</f>
        <v>A</v>
      </c>
      <c r="F1638" t="str">
        <f>UPPER(IFERROR(VLOOKUP(Table_Query_from_QDB_Production___SQL_Server[[#This Row],[cto_osc_code]],'CTO-OSC Table'!$A$2:$B$24,2,FALSE),"Undefined"))</f>
        <v>STUDENT SERVICES</v>
      </c>
      <c r="G1638" t="str">
        <f>UPPER(IFERROR(VLOOKUP(Table_Query_from_QDB_Production___SQL_Server[[#This Row],[ttl_class_ttl_outl]],'Title Class Table'!$A$2:$C$146,2,FALSE),"Undefined"))</f>
        <v>SCHOOL RELATIONS SERVICES</v>
      </c>
      <c r="H1638" t="s">
        <v>11451</v>
      </c>
      <c r="I1638">
        <v>6</v>
      </c>
      <c r="K1638" t="str">
        <f>IFERROR(VLOOKUP(Table_Query_from_QDB_Production___SQL_Server[[#This Row],[step_2_seq]],'Employee Benefit Groups'!#REF!,2,FALSE),"-")</f>
        <v>-</v>
      </c>
      <c r="M1638" t="str">
        <f>IFERROR(VLOOKUP(Table_Query_from_QDB_Production___SQL_Server[[#This Row],[step_4_seq]],'Employee Benefit Groups'!#REF!,2,FALSE),"-")</f>
        <v>-</v>
      </c>
      <c r="O1638" t="str">
        <f>IFERROR(VLOOKUP(Table_Query_from_QDB_Production___SQL_Server[[#This Row],[step_4_seq2]],'Employee Benefit Groups'!#REF!,2,FALSE),"-")</f>
        <v>-</v>
      </c>
      <c r="Q1638" t="str">
        <f>IFERROR(VLOOKUP(Table_Query_from_QDB_Production___SQL_Server[[#This Row],[step_5_seq]],'Employee Benefit Groups'!#REF!,2,FALSE),"-")</f>
        <v>-</v>
      </c>
      <c r="S1638" t="str">
        <f>IFERROR(VLOOKUP(Table_Query_from_QDB_Production___SQL_Server[[#This Row],[step_6_seq]],'Employee Benefit Groups'!#REF!,2,FALSE),"-")</f>
        <v>-</v>
      </c>
      <c r="T1638">
        <v>4</v>
      </c>
      <c r="U1638" t="str">
        <f>IFERROR(VLOOKUP(Table_Query_from_QDB_Production___SQL_Server[[#This Row],[step_7_seq]],'Employee Benefit Groups'!#REF!,2,FALSE),"-")</f>
        <v>-</v>
      </c>
      <c r="V1638">
        <v>3</v>
      </c>
      <c r="W1638" t="str">
        <f>IFERROR(VLOOKUP(Table_Query_from_QDB_Production___SQL_Server[[#This Row],[step_8_seq]],'Employee Benefit Groups'!#REF!,2,FALSE),"-")</f>
        <v>-</v>
      </c>
      <c r="X1638">
        <v>5</v>
      </c>
      <c r="Y1638" t="str">
        <f>IFERROR(VLOOKUP(Table_Query_from_QDB_Production___SQL_Server[[#This Row],[step_9_seq]],'Employee Benefit Groups'!#REF!,2,FALSE),"-")</f>
        <v>-</v>
      </c>
      <c r="AA1638" s="15"/>
      <c r="AB1638" s="15">
        <f t="shared" si="300"/>
        <v>0</v>
      </c>
      <c r="AC1638" s="11" t="s">
        <v>11502</v>
      </c>
      <c r="AD1638" s="11" t="str">
        <f t="shared" si="301"/>
        <v>-</v>
      </c>
      <c r="AE1638" s="12"/>
      <c r="AF1638" s="12">
        <f t="shared" si="302"/>
        <v>0</v>
      </c>
      <c r="AG1638" s="13" t="s">
        <v>11502</v>
      </c>
      <c r="AH1638" s="13" t="str">
        <f t="shared" si="303"/>
        <v>-</v>
      </c>
      <c r="AI1638" s="14"/>
      <c r="AJ1638" s="14">
        <f t="shared" si="304"/>
        <v>0</v>
      </c>
      <c r="AK1638" s="15" t="s">
        <v>11502</v>
      </c>
      <c r="AL1638" s="15" t="str">
        <f t="shared" si="305"/>
        <v>-</v>
      </c>
      <c r="AM1638" s="12"/>
      <c r="AN1638" s="12">
        <f t="shared" si="306"/>
        <v>0</v>
      </c>
      <c r="AO1638" s="16" t="s">
        <v>11502</v>
      </c>
      <c r="AP1638" s="16" t="str">
        <f t="shared" si="307"/>
        <v>-</v>
      </c>
      <c r="AQ1638" s="12">
        <v>3</v>
      </c>
      <c r="AR1638" s="12">
        <f t="shared" si="308"/>
        <v>4</v>
      </c>
      <c r="AS1638" s="14" t="s">
        <v>11498</v>
      </c>
      <c r="AT1638" s="14" t="str">
        <f t="shared" si="309"/>
        <v>-</v>
      </c>
      <c r="AU1638">
        <v>2</v>
      </c>
      <c r="AV1638" s="15" t="s">
        <v>11497</v>
      </c>
      <c r="AW1638" s="15" t="str">
        <f t="shared" si="310"/>
        <v>-</v>
      </c>
      <c r="AX1638">
        <v>4</v>
      </c>
      <c r="AY1638" s="17" t="s">
        <v>11499</v>
      </c>
      <c r="AZ1638" s="17" t="str">
        <f t="shared" si="311"/>
        <v>-</v>
      </c>
      <c r="BA1638"/>
    </row>
    <row r="1639" spans="1:53" x14ac:dyDescent="0.3">
      <c r="A1639" t="s">
        <v>4720</v>
      </c>
      <c r="B1639" t="s">
        <v>4721</v>
      </c>
      <c r="C1639" t="s">
        <v>4722</v>
      </c>
      <c r="D1639" t="s">
        <v>587</v>
      </c>
      <c r="E1639" t="str">
        <f>LEFT(Table_Query_from_QDB_Production___SQL_Server[[#This Row],[ttl_class_ttl_outl]],1)</f>
        <v>A</v>
      </c>
      <c r="F1639" t="str">
        <f>UPPER(IFERROR(VLOOKUP(Table_Query_from_QDB_Production___SQL_Server[[#This Row],[cto_osc_code]],'CTO-OSC Table'!$A$2:$B$24,2,FALSE),"Undefined"))</f>
        <v>STUDENT SERVICES</v>
      </c>
      <c r="G1639" t="str">
        <f>UPPER(IFERROR(VLOOKUP(Table_Query_from_QDB_Production___SQL_Server[[#This Row],[ttl_class_ttl_outl]],'Title Class Table'!$A$2:$C$146,2,FALSE),"Undefined"))</f>
        <v>SCHOOL RELATIONS SERVICES</v>
      </c>
      <c r="H1639" t="s">
        <v>11451</v>
      </c>
      <c r="I1639">
        <v>6</v>
      </c>
      <c r="K1639" t="str">
        <f>IFERROR(VLOOKUP(Table_Query_from_QDB_Production___SQL_Server[[#This Row],[step_2_seq]],'Employee Benefit Groups'!#REF!,2,FALSE),"-")</f>
        <v>-</v>
      </c>
      <c r="M1639" t="str">
        <f>IFERROR(VLOOKUP(Table_Query_from_QDB_Production___SQL_Server[[#This Row],[step_4_seq]],'Employee Benefit Groups'!#REF!,2,FALSE),"-")</f>
        <v>-</v>
      </c>
      <c r="O1639" t="str">
        <f>IFERROR(VLOOKUP(Table_Query_from_QDB_Production___SQL_Server[[#This Row],[step_4_seq2]],'Employee Benefit Groups'!#REF!,2,FALSE),"-")</f>
        <v>-</v>
      </c>
      <c r="Q1639" t="str">
        <f>IFERROR(VLOOKUP(Table_Query_from_QDB_Production___SQL_Server[[#This Row],[step_5_seq]],'Employee Benefit Groups'!#REF!,2,FALSE),"-")</f>
        <v>-</v>
      </c>
      <c r="S1639" t="str">
        <f>IFERROR(VLOOKUP(Table_Query_from_QDB_Production___SQL_Server[[#This Row],[step_6_seq]],'Employee Benefit Groups'!#REF!,2,FALSE),"-")</f>
        <v>-</v>
      </c>
      <c r="T1639">
        <v>4</v>
      </c>
      <c r="U1639" t="str">
        <f>IFERROR(VLOOKUP(Table_Query_from_QDB_Production___SQL_Server[[#This Row],[step_7_seq]],'Employee Benefit Groups'!#REF!,2,FALSE),"-")</f>
        <v>-</v>
      </c>
      <c r="V1639">
        <v>3</v>
      </c>
      <c r="W1639" t="str">
        <f>IFERROR(VLOOKUP(Table_Query_from_QDB_Production___SQL_Server[[#This Row],[step_8_seq]],'Employee Benefit Groups'!#REF!,2,FALSE),"-")</f>
        <v>-</v>
      </c>
      <c r="X1639">
        <v>5</v>
      </c>
      <c r="Y1639" t="str">
        <f>IFERROR(VLOOKUP(Table_Query_from_QDB_Production___SQL_Server[[#This Row],[step_9_seq]],'Employee Benefit Groups'!#REF!,2,FALSE),"-")</f>
        <v>-</v>
      </c>
      <c r="AA1639" s="15"/>
      <c r="AB1639" s="15">
        <f t="shared" si="300"/>
        <v>0</v>
      </c>
      <c r="AC1639" s="11" t="s">
        <v>11502</v>
      </c>
      <c r="AD1639" s="11" t="str">
        <f t="shared" si="301"/>
        <v>-</v>
      </c>
      <c r="AE1639" s="12"/>
      <c r="AF1639" s="12">
        <f t="shared" si="302"/>
        <v>0</v>
      </c>
      <c r="AG1639" s="13" t="s">
        <v>11502</v>
      </c>
      <c r="AH1639" s="13" t="str">
        <f t="shared" si="303"/>
        <v>-</v>
      </c>
      <c r="AI1639" s="14"/>
      <c r="AJ1639" s="14">
        <f t="shared" si="304"/>
        <v>0</v>
      </c>
      <c r="AK1639" s="15" t="s">
        <v>11502</v>
      </c>
      <c r="AL1639" s="15" t="str">
        <f t="shared" si="305"/>
        <v>-</v>
      </c>
      <c r="AM1639" s="12"/>
      <c r="AN1639" s="12">
        <f t="shared" si="306"/>
        <v>0</v>
      </c>
      <c r="AO1639" s="16" t="s">
        <v>11502</v>
      </c>
      <c r="AP1639" s="16" t="str">
        <f t="shared" si="307"/>
        <v>-</v>
      </c>
      <c r="AQ1639" s="12">
        <v>3</v>
      </c>
      <c r="AR1639" s="12">
        <f t="shared" si="308"/>
        <v>4</v>
      </c>
      <c r="AS1639" s="14" t="s">
        <v>11498</v>
      </c>
      <c r="AT1639" s="14" t="str">
        <f t="shared" si="309"/>
        <v>-</v>
      </c>
      <c r="AU1639">
        <v>2</v>
      </c>
      <c r="AV1639" s="15" t="s">
        <v>11497</v>
      </c>
      <c r="AW1639" s="15" t="str">
        <f t="shared" si="310"/>
        <v>-</v>
      </c>
      <c r="AX1639">
        <v>4</v>
      </c>
      <c r="AY1639" s="17" t="s">
        <v>11499</v>
      </c>
      <c r="AZ1639" s="17" t="str">
        <f t="shared" si="311"/>
        <v>-</v>
      </c>
      <c r="BA1639"/>
    </row>
    <row r="1640" spans="1:53" x14ac:dyDescent="0.3">
      <c r="A1640" t="s">
        <v>4723</v>
      </c>
      <c r="B1640" t="s">
        <v>4724</v>
      </c>
      <c r="C1640" t="s">
        <v>4725</v>
      </c>
      <c r="D1640" t="s">
        <v>4695</v>
      </c>
      <c r="E1640" t="str">
        <f>LEFT(Table_Query_from_QDB_Production___SQL_Server[[#This Row],[ttl_class_ttl_outl]],1)</f>
        <v>A</v>
      </c>
      <c r="F1640" t="str">
        <f>UPPER(IFERROR(VLOOKUP(Table_Query_from_QDB_Production___SQL_Server[[#This Row],[cto_osc_code]],'CTO-OSC Table'!$A$2:$B$24,2,FALSE),"Undefined"))</f>
        <v>STUDENT SERVICES</v>
      </c>
      <c r="G1640" t="str">
        <f>UPPER(IFERROR(VLOOKUP(Table_Query_from_QDB_Production___SQL_Server[[#This Row],[ttl_class_ttl_outl]],'Title Class Table'!$A$2:$C$146,2,FALSE),"Undefined"))</f>
        <v>RESIDENTIAL SERVICES</v>
      </c>
      <c r="H1640" t="s">
        <v>11451</v>
      </c>
      <c r="I1640">
        <v>6</v>
      </c>
      <c r="K1640" t="str">
        <f>IFERROR(VLOOKUP(Table_Query_from_QDB_Production___SQL_Server[[#This Row],[step_2_seq]],'Employee Benefit Groups'!#REF!,2,FALSE),"-")</f>
        <v>-</v>
      </c>
      <c r="M1640" t="str">
        <f>IFERROR(VLOOKUP(Table_Query_from_QDB_Production___SQL_Server[[#This Row],[step_4_seq]],'Employee Benefit Groups'!#REF!,2,FALSE),"-")</f>
        <v>-</v>
      </c>
      <c r="O1640" t="str">
        <f>IFERROR(VLOOKUP(Table_Query_from_QDB_Production___SQL_Server[[#This Row],[step_4_seq2]],'Employee Benefit Groups'!#REF!,2,FALSE),"-")</f>
        <v>-</v>
      </c>
      <c r="Q1640" t="str">
        <f>IFERROR(VLOOKUP(Table_Query_from_QDB_Production___SQL_Server[[#This Row],[step_5_seq]],'Employee Benefit Groups'!#REF!,2,FALSE),"-")</f>
        <v>-</v>
      </c>
      <c r="S1640" t="str">
        <f>IFERROR(VLOOKUP(Table_Query_from_QDB_Production___SQL_Server[[#This Row],[step_6_seq]],'Employee Benefit Groups'!#REF!,2,FALSE),"-")</f>
        <v>-</v>
      </c>
      <c r="T1640">
        <v>4</v>
      </c>
      <c r="U1640" t="str">
        <f>IFERROR(VLOOKUP(Table_Query_from_QDB_Production___SQL_Server[[#This Row],[step_7_seq]],'Employee Benefit Groups'!#REF!,2,FALSE),"-")</f>
        <v>-</v>
      </c>
      <c r="V1640">
        <v>3</v>
      </c>
      <c r="W1640" t="str">
        <f>IFERROR(VLOOKUP(Table_Query_from_QDB_Production___SQL_Server[[#This Row],[step_8_seq]],'Employee Benefit Groups'!#REF!,2,FALSE),"-")</f>
        <v>-</v>
      </c>
      <c r="X1640">
        <v>5</v>
      </c>
      <c r="Y1640" t="str">
        <f>IFERROR(VLOOKUP(Table_Query_from_QDB_Production___SQL_Server[[#This Row],[step_9_seq]],'Employee Benefit Groups'!#REF!,2,FALSE),"-")</f>
        <v>-</v>
      </c>
      <c r="AA1640" s="15"/>
      <c r="AB1640" s="15">
        <f t="shared" si="300"/>
        <v>0</v>
      </c>
      <c r="AC1640" s="11" t="s">
        <v>11502</v>
      </c>
      <c r="AD1640" s="11" t="str">
        <f t="shared" si="301"/>
        <v>-</v>
      </c>
      <c r="AE1640" s="12"/>
      <c r="AF1640" s="12">
        <f t="shared" si="302"/>
        <v>0</v>
      </c>
      <c r="AG1640" s="13" t="s">
        <v>11502</v>
      </c>
      <c r="AH1640" s="13" t="str">
        <f t="shared" si="303"/>
        <v>-</v>
      </c>
      <c r="AI1640" s="14"/>
      <c r="AJ1640" s="14">
        <f t="shared" si="304"/>
        <v>0</v>
      </c>
      <c r="AK1640" s="15" t="s">
        <v>11502</v>
      </c>
      <c r="AL1640" s="15" t="str">
        <f t="shared" si="305"/>
        <v>-</v>
      </c>
      <c r="AM1640" s="12"/>
      <c r="AN1640" s="12">
        <f t="shared" si="306"/>
        <v>0</v>
      </c>
      <c r="AO1640" s="16" t="s">
        <v>11502</v>
      </c>
      <c r="AP1640" s="16" t="str">
        <f t="shared" si="307"/>
        <v>-</v>
      </c>
      <c r="AQ1640" s="12">
        <v>3</v>
      </c>
      <c r="AR1640" s="12">
        <f t="shared" si="308"/>
        <v>4</v>
      </c>
      <c r="AS1640" s="14" t="s">
        <v>11498</v>
      </c>
      <c r="AT1640" s="14" t="str">
        <f t="shared" si="309"/>
        <v>-</v>
      </c>
      <c r="AU1640">
        <v>2</v>
      </c>
      <c r="AV1640" s="15" t="s">
        <v>11497</v>
      </c>
      <c r="AW1640" s="15" t="str">
        <f t="shared" si="310"/>
        <v>-</v>
      </c>
      <c r="AX1640">
        <v>4</v>
      </c>
      <c r="AY1640" s="17" t="s">
        <v>11499</v>
      </c>
      <c r="AZ1640" s="17" t="str">
        <f t="shared" si="311"/>
        <v>-</v>
      </c>
      <c r="BA1640"/>
    </row>
    <row r="1641" spans="1:53" x14ac:dyDescent="0.3">
      <c r="A1641" t="s">
        <v>4726</v>
      </c>
      <c r="B1641" t="s">
        <v>4727</v>
      </c>
      <c r="C1641" t="s">
        <v>4728</v>
      </c>
      <c r="D1641" t="s">
        <v>4695</v>
      </c>
      <c r="E1641" t="str">
        <f>LEFT(Table_Query_from_QDB_Production___SQL_Server[[#This Row],[ttl_class_ttl_outl]],1)</f>
        <v>A</v>
      </c>
      <c r="F1641" t="str">
        <f>UPPER(IFERROR(VLOOKUP(Table_Query_from_QDB_Production___SQL_Server[[#This Row],[cto_osc_code]],'CTO-OSC Table'!$A$2:$B$24,2,FALSE),"Undefined"))</f>
        <v>STUDENT SERVICES</v>
      </c>
      <c r="G1641" t="str">
        <f>UPPER(IFERROR(VLOOKUP(Table_Query_from_QDB_Production___SQL_Server[[#This Row],[ttl_class_ttl_outl]],'Title Class Table'!$A$2:$C$146,2,FALSE),"Undefined"))</f>
        <v>RESIDENTIAL SERVICES</v>
      </c>
      <c r="H1641" t="s">
        <v>11451</v>
      </c>
      <c r="I1641">
        <v>6</v>
      </c>
      <c r="K1641" t="str">
        <f>IFERROR(VLOOKUP(Table_Query_from_QDB_Production___SQL_Server[[#This Row],[step_2_seq]],'Employee Benefit Groups'!#REF!,2,FALSE),"-")</f>
        <v>-</v>
      </c>
      <c r="M1641" t="str">
        <f>IFERROR(VLOOKUP(Table_Query_from_QDB_Production___SQL_Server[[#This Row],[step_4_seq]],'Employee Benefit Groups'!#REF!,2,FALSE),"-")</f>
        <v>-</v>
      </c>
      <c r="O1641" t="str">
        <f>IFERROR(VLOOKUP(Table_Query_from_QDB_Production___SQL_Server[[#This Row],[step_4_seq2]],'Employee Benefit Groups'!#REF!,2,FALSE),"-")</f>
        <v>-</v>
      </c>
      <c r="Q1641" t="str">
        <f>IFERROR(VLOOKUP(Table_Query_from_QDB_Production___SQL_Server[[#This Row],[step_5_seq]],'Employee Benefit Groups'!#REF!,2,FALSE),"-")</f>
        <v>-</v>
      </c>
      <c r="S1641" t="str">
        <f>IFERROR(VLOOKUP(Table_Query_from_QDB_Production___SQL_Server[[#This Row],[step_6_seq]],'Employee Benefit Groups'!#REF!,2,FALSE),"-")</f>
        <v>-</v>
      </c>
      <c r="T1641">
        <v>4</v>
      </c>
      <c r="U1641" t="str">
        <f>IFERROR(VLOOKUP(Table_Query_from_QDB_Production___SQL_Server[[#This Row],[step_7_seq]],'Employee Benefit Groups'!#REF!,2,FALSE),"-")</f>
        <v>-</v>
      </c>
      <c r="V1641">
        <v>3</v>
      </c>
      <c r="W1641" t="str">
        <f>IFERROR(VLOOKUP(Table_Query_from_QDB_Production___SQL_Server[[#This Row],[step_8_seq]],'Employee Benefit Groups'!#REF!,2,FALSE),"-")</f>
        <v>-</v>
      </c>
      <c r="X1641">
        <v>5</v>
      </c>
      <c r="Y1641" t="str">
        <f>IFERROR(VLOOKUP(Table_Query_from_QDB_Production___SQL_Server[[#This Row],[step_9_seq]],'Employee Benefit Groups'!#REF!,2,FALSE),"-")</f>
        <v>-</v>
      </c>
      <c r="AA1641" s="15"/>
      <c r="AB1641" s="15">
        <f t="shared" si="300"/>
        <v>0</v>
      </c>
      <c r="AC1641" s="11" t="s">
        <v>11502</v>
      </c>
      <c r="AD1641" s="11" t="str">
        <f t="shared" si="301"/>
        <v>-</v>
      </c>
      <c r="AE1641" s="12"/>
      <c r="AF1641" s="12">
        <f t="shared" si="302"/>
        <v>0</v>
      </c>
      <c r="AG1641" s="13" t="s">
        <v>11502</v>
      </c>
      <c r="AH1641" s="13" t="str">
        <f t="shared" si="303"/>
        <v>-</v>
      </c>
      <c r="AI1641" s="14"/>
      <c r="AJ1641" s="14">
        <f t="shared" si="304"/>
        <v>0</v>
      </c>
      <c r="AK1641" s="15" t="s">
        <v>11502</v>
      </c>
      <c r="AL1641" s="15" t="str">
        <f t="shared" si="305"/>
        <v>-</v>
      </c>
      <c r="AM1641" s="12"/>
      <c r="AN1641" s="12">
        <f t="shared" si="306"/>
        <v>0</v>
      </c>
      <c r="AO1641" s="16" t="s">
        <v>11502</v>
      </c>
      <c r="AP1641" s="16" t="str">
        <f t="shared" si="307"/>
        <v>-</v>
      </c>
      <c r="AQ1641" s="12">
        <v>3</v>
      </c>
      <c r="AR1641" s="12">
        <f t="shared" si="308"/>
        <v>4</v>
      </c>
      <c r="AS1641" s="14" t="s">
        <v>11498</v>
      </c>
      <c r="AT1641" s="14" t="str">
        <f t="shared" si="309"/>
        <v>-</v>
      </c>
      <c r="AU1641">
        <v>2</v>
      </c>
      <c r="AV1641" s="15" t="s">
        <v>11497</v>
      </c>
      <c r="AW1641" s="15" t="str">
        <f t="shared" si="310"/>
        <v>-</v>
      </c>
      <c r="AX1641">
        <v>4</v>
      </c>
      <c r="AY1641" s="17" t="s">
        <v>11499</v>
      </c>
      <c r="AZ1641" s="17" t="str">
        <f t="shared" si="311"/>
        <v>-</v>
      </c>
      <c r="BA1641"/>
    </row>
    <row r="1642" spans="1:53" x14ac:dyDescent="0.3">
      <c r="A1642" t="s">
        <v>4729</v>
      </c>
      <c r="B1642" t="s">
        <v>4730</v>
      </c>
      <c r="C1642" t="s">
        <v>4731</v>
      </c>
      <c r="D1642" t="s">
        <v>4695</v>
      </c>
      <c r="E1642" t="str">
        <f>LEFT(Table_Query_from_QDB_Production___SQL_Server[[#This Row],[ttl_class_ttl_outl]],1)</f>
        <v>A</v>
      </c>
      <c r="F1642" t="str">
        <f>UPPER(IFERROR(VLOOKUP(Table_Query_from_QDB_Production___SQL_Server[[#This Row],[cto_osc_code]],'CTO-OSC Table'!$A$2:$B$24,2,FALSE),"Undefined"))</f>
        <v>STUDENT SERVICES</v>
      </c>
      <c r="G1642" t="str">
        <f>UPPER(IFERROR(VLOOKUP(Table_Query_from_QDB_Production___SQL_Server[[#This Row],[ttl_class_ttl_outl]],'Title Class Table'!$A$2:$C$146,2,FALSE),"Undefined"))</f>
        <v>RESIDENTIAL SERVICES</v>
      </c>
      <c r="H1642" t="s">
        <v>11451</v>
      </c>
      <c r="I1642">
        <v>6</v>
      </c>
      <c r="K1642" t="str">
        <f>IFERROR(VLOOKUP(Table_Query_from_QDB_Production___SQL_Server[[#This Row],[step_2_seq]],'Employee Benefit Groups'!#REF!,2,FALSE),"-")</f>
        <v>-</v>
      </c>
      <c r="M1642" t="str">
        <f>IFERROR(VLOOKUP(Table_Query_from_QDB_Production___SQL_Server[[#This Row],[step_4_seq]],'Employee Benefit Groups'!#REF!,2,FALSE),"-")</f>
        <v>-</v>
      </c>
      <c r="O1642" t="str">
        <f>IFERROR(VLOOKUP(Table_Query_from_QDB_Production___SQL_Server[[#This Row],[step_4_seq2]],'Employee Benefit Groups'!#REF!,2,FALSE),"-")</f>
        <v>-</v>
      </c>
      <c r="Q1642" t="str">
        <f>IFERROR(VLOOKUP(Table_Query_from_QDB_Production___SQL_Server[[#This Row],[step_5_seq]],'Employee Benefit Groups'!#REF!,2,FALSE),"-")</f>
        <v>-</v>
      </c>
      <c r="S1642" t="str">
        <f>IFERROR(VLOOKUP(Table_Query_from_QDB_Production___SQL_Server[[#This Row],[step_6_seq]],'Employee Benefit Groups'!#REF!,2,FALSE),"-")</f>
        <v>-</v>
      </c>
      <c r="T1642">
        <v>4</v>
      </c>
      <c r="U1642" t="str">
        <f>IFERROR(VLOOKUP(Table_Query_from_QDB_Production___SQL_Server[[#This Row],[step_7_seq]],'Employee Benefit Groups'!#REF!,2,FALSE),"-")</f>
        <v>-</v>
      </c>
      <c r="V1642">
        <v>3</v>
      </c>
      <c r="W1642" t="str">
        <f>IFERROR(VLOOKUP(Table_Query_from_QDB_Production___SQL_Server[[#This Row],[step_8_seq]],'Employee Benefit Groups'!#REF!,2,FALSE),"-")</f>
        <v>-</v>
      </c>
      <c r="X1642">
        <v>5</v>
      </c>
      <c r="Y1642" t="str">
        <f>IFERROR(VLOOKUP(Table_Query_from_QDB_Production___SQL_Server[[#This Row],[step_9_seq]],'Employee Benefit Groups'!#REF!,2,FALSE),"-")</f>
        <v>-</v>
      </c>
      <c r="AA1642" s="15"/>
      <c r="AB1642" s="15">
        <f t="shared" si="300"/>
        <v>0</v>
      </c>
      <c r="AC1642" s="11" t="s">
        <v>11502</v>
      </c>
      <c r="AD1642" s="11" t="str">
        <f t="shared" si="301"/>
        <v>-</v>
      </c>
      <c r="AE1642" s="12"/>
      <c r="AF1642" s="12">
        <f t="shared" si="302"/>
        <v>0</v>
      </c>
      <c r="AG1642" s="13" t="s">
        <v>11502</v>
      </c>
      <c r="AH1642" s="13" t="str">
        <f t="shared" si="303"/>
        <v>-</v>
      </c>
      <c r="AI1642" s="14"/>
      <c r="AJ1642" s="14">
        <f t="shared" si="304"/>
        <v>0</v>
      </c>
      <c r="AK1642" s="15" t="s">
        <v>11502</v>
      </c>
      <c r="AL1642" s="15" t="str">
        <f t="shared" si="305"/>
        <v>-</v>
      </c>
      <c r="AM1642" s="12"/>
      <c r="AN1642" s="12">
        <f t="shared" si="306"/>
        <v>0</v>
      </c>
      <c r="AO1642" s="16" t="s">
        <v>11502</v>
      </c>
      <c r="AP1642" s="16" t="str">
        <f t="shared" si="307"/>
        <v>-</v>
      </c>
      <c r="AQ1642" s="12">
        <v>3</v>
      </c>
      <c r="AR1642" s="12">
        <f t="shared" si="308"/>
        <v>4</v>
      </c>
      <c r="AS1642" s="14" t="s">
        <v>11498</v>
      </c>
      <c r="AT1642" s="14" t="str">
        <f t="shared" si="309"/>
        <v>-</v>
      </c>
      <c r="AU1642">
        <v>2</v>
      </c>
      <c r="AV1642" s="15" t="s">
        <v>11497</v>
      </c>
      <c r="AW1642" s="15" t="str">
        <f t="shared" si="310"/>
        <v>-</v>
      </c>
      <c r="AX1642">
        <v>4</v>
      </c>
      <c r="AY1642" s="17" t="s">
        <v>11499</v>
      </c>
      <c r="AZ1642" s="17" t="str">
        <f t="shared" si="311"/>
        <v>-</v>
      </c>
      <c r="BA1642"/>
    </row>
    <row r="1643" spans="1:53" x14ac:dyDescent="0.3">
      <c r="A1643" t="s">
        <v>4732</v>
      </c>
      <c r="B1643" t="s">
        <v>4733</v>
      </c>
      <c r="C1643" t="s">
        <v>4734</v>
      </c>
      <c r="D1643" t="s">
        <v>4695</v>
      </c>
      <c r="E1643" t="str">
        <f>LEFT(Table_Query_from_QDB_Production___SQL_Server[[#This Row],[ttl_class_ttl_outl]],1)</f>
        <v>A</v>
      </c>
      <c r="F1643" t="str">
        <f>UPPER(IFERROR(VLOOKUP(Table_Query_from_QDB_Production___SQL_Server[[#This Row],[cto_osc_code]],'CTO-OSC Table'!$A$2:$B$24,2,FALSE),"Undefined"))</f>
        <v>STUDENT SERVICES</v>
      </c>
      <c r="G1643" t="str">
        <f>UPPER(IFERROR(VLOOKUP(Table_Query_from_QDB_Production___SQL_Server[[#This Row],[ttl_class_ttl_outl]],'Title Class Table'!$A$2:$C$146,2,FALSE),"Undefined"))</f>
        <v>RESIDENTIAL SERVICES</v>
      </c>
      <c r="H1643" t="s">
        <v>11451</v>
      </c>
      <c r="I1643">
        <v>6</v>
      </c>
      <c r="K1643" t="str">
        <f>IFERROR(VLOOKUP(Table_Query_from_QDB_Production___SQL_Server[[#This Row],[step_2_seq]],'Employee Benefit Groups'!#REF!,2,FALSE),"-")</f>
        <v>-</v>
      </c>
      <c r="M1643" t="str">
        <f>IFERROR(VLOOKUP(Table_Query_from_QDB_Production___SQL_Server[[#This Row],[step_4_seq]],'Employee Benefit Groups'!#REF!,2,FALSE),"-")</f>
        <v>-</v>
      </c>
      <c r="O1643" t="str">
        <f>IFERROR(VLOOKUP(Table_Query_from_QDB_Production___SQL_Server[[#This Row],[step_4_seq2]],'Employee Benefit Groups'!#REF!,2,FALSE),"-")</f>
        <v>-</v>
      </c>
      <c r="Q1643" t="str">
        <f>IFERROR(VLOOKUP(Table_Query_from_QDB_Production___SQL_Server[[#This Row],[step_5_seq]],'Employee Benefit Groups'!#REF!,2,FALSE),"-")</f>
        <v>-</v>
      </c>
      <c r="S1643" t="str">
        <f>IFERROR(VLOOKUP(Table_Query_from_QDB_Production___SQL_Server[[#This Row],[step_6_seq]],'Employee Benefit Groups'!#REF!,2,FALSE),"-")</f>
        <v>-</v>
      </c>
      <c r="T1643">
        <v>4</v>
      </c>
      <c r="U1643" t="str">
        <f>IFERROR(VLOOKUP(Table_Query_from_QDB_Production___SQL_Server[[#This Row],[step_7_seq]],'Employee Benefit Groups'!#REF!,2,FALSE),"-")</f>
        <v>-</v>
      </c>
      <c r="V1643">
        <v>3</v>
      </c>
      <c r="W1643" t="str">
        <f>IFERROR(VLOOKUP(Table_Query_from_QDB_Production___SQL_Server[[#This Row],[step_8_seq]],'Employee Benefit Groups'!#REF!,2,FALSE),"-")</f>
        <v>-</v>
      </c>
      <c r="X1643">
        <v>5</v>
      </c>
      <c r="Y1643" t="str">
        <f>IFERROR(VLOOKUP(Table_Query_from_QDB_Production___SQL_Server[[#This Row],[step_9_seq]],'Employee Benefit Groups'!#REF!,2,FALSE),"-")</f>
        <v>-</v>
      </c>
      <c r="AA1643" s="15"/>
      <c r="AB1643" s="15">
        <f t="shared" si="300"/>
        <v>0</v>
      </c>
      <c r="AC1643" s="11" t="s">
        <v>11502</v>
      </c>
      <c r="AD1643" s="11" t="str">
        <f t="shared" si="301"/>
        <v>-</v>
      </c>
      <c r="AE1643" s="12"/>
      <c r="AF1643" s="12">
        <f t="shared" si="302"/>
        <v>0</v>
      </c>
      <c r="AG1643" s="13" t="s">
        <v>11502</v>
      </c>
      <c r="AH1643" s="13" t="str">
        <f t="shared" si="303"/>
        <v>-</v>
      </c>
      <c r="AI1643" s="14"/>
      <c r="AJ1643" s="14">
        <f t="shared" si="304"/>
        <v>0</v>
      </c>
      <c r="AK1643" s="15" t="s">
        <v>11502</v>
      </c>
      <c r="AL1643" s="15" t="str">
        <f t="shared" si="305"/>
        <v>-</v>
      </c>
      <c r="AM1643" s="12"/>
      <c r="AN1643" s="12">
        <f t="shared" si="306"/>
        <v>0</v>
      </c>
      <c r="AO1643" s="16" t="s">
        <v>11502</v>
      </c>
      <c r="AP1643" s="16" t="str">
        <f t="shared" si="307"/>
        <v>-</v>
      </c>
      <c r="AQ1643" s="12">
        <v>3</v>
      </c>
      <c r="AR1643" s="12">
        <f t="shared" si="308"/>
        <v>4</v>
      </c>
      <c r="AS1643" s="14" t="s">
        <v>11498</v>
      </c>
      <c r="AT1643" s="14" t="str">
        <f t="shared" si="309"/>
        <v>-</v>
      </c>
      <c r="AU1643">
        <v>2</v>
      </c>
      <c r="AV1643" s="15" t="s">
        <v>11497</v>
      </c>
      <c r="AW1643" s="15" t="str">
        <f t="shared" si="310"/>
        <v>-</v>
      </c>
      <c r="AX1643">
        <v>4</v>
      </c>
      <c r="AY1643" s="17" t="s">
        <v>11499</v>
      </c>
      <c r="AZ1643" s="17" t="str">
        <f t="shared" si="311"/>
        <v>-</v>
      </c>
      <c r="BA1643"/>
    </row>
    <row r="1644" spans="1:53" x14ac:dyDescent="0.3">
      <c r="A1644" t="s">
        <v>4735</v>
      </c>
      <c r="B1644" t="s">
        <v>4736</v>
      </c>
      <c r="C1644" t="s">
        <v>4737</v>
      </c>
      <c r="D1644" t="s">
        <v>4695</v>
      </c>
      <c r="E1644" t="str">
        <f>LEFT(Table_Query_from_QDB_Production___SQL_Server[[#This Row],[ttl_class_ttl_outl]],1)</f>
        <v>A</v>
      </c>
      <c r="F1644" t="str">
        <f>UPPER(IFERROR(VLOOKUP(Table_Query_from_QDB_Production___SQL_Server[[#This Row],[cto_osc_code]],'CTO-OSC Table'!$A$2:$B$24,2,FALSE),"Undefined"))</f>
        <v>STUDENT SERVICES</v>
      </c>
      <c r="G1644" t="str">
        <f>UPPER(IFERROR(VLOOKUP(Table_Query_from_QDB_Production___SQL_Server[[#This Row],[ttl_class_ttl_outl]],'Title Class Table'!$A$2:$C$146,2,FALSE),"Undefined"))</f>
        <v>RESIDENTIAL SERVICES</v>
      </c>
      <c r="H1644" t="s">
        <v>11451</v>
      </c>
      <c r="I1644">
        <v>6</v>
      </c>
      <c r="K1644" t="str">
        <f>IFERROR(VLOOKUP(Table_Query_from_QDB_Production___SQL_Server[[#This Row],[step_2_seq]],'Employee Benefit Groups'!#REF!,2,FALSE),"-")</f>
        <v>-</v>
      </c>
      <c r="M1644" t="str">
        <f>IFERROR(VLOOKUP(Table_Query_from_QDB_Production___SQL_Server[[#This Row],[step_4_seq]],'Employee Benefit Groups'!#REF!,2,FALSE),"-")</f>
        <v>-</v>
      </c>
      <c r="O1644" t="str">
        <f>IFERROR(VLOOKUP(Table_Query_from_QDB_Production___SQL_Server[[#This Row],[step_4_seq2]],'Employee Benefit Groups'!#REF!,2,FALSE),"-")</f>
        <v>-</v>
      </c>
      <c r="Q1644" t="str">
        <f>IFERROR(VLOOKUP(Table_Query_from_QDB_Production___SQL_Server[[#This Row],[step_5_seq]],'Employee Benefit Groups'!#REF!,2,FALSE),"-")</f>
        <v>-</v>
      </c>
      <c r="S1644" t="str">
        <f>IFERROR(VLOOKUP(Table_Query_from_QDB_Production___SQL_Server[[#This Row],[step_6_seq]],'Employee Benefit Groups'!#REF!,2,FALSE),"-")</f>
        <v>-</v>
      </c>
      <c r="T1644">
        <v>4</v>
      </c>
      <c r="U1644" t="str">
        <f>IFERROR(VLOOKUP(Table_Query_from_QDB_Production___SQL_Server[[#This Row],[step_7_seq]],'Employee Benefit Groups'!#REF!,2,FALSE),"-")</f>
        <v>-</v>
      </c>
      <c r="V1644">
        <v>3</v>
      </c>
      <c r="W1644" t="str">
        <f>IFERROR(VLOOKUP(Table_Query_from_QDB_Production___SQL_Server[[#This Row],[step_8_seq]],'Employee Benefit Groups'!#REF!,2,FALSE),"-")</f>
        <v>-</v>
      </c>
      <c r="X1644">
        <v>5</v>
      </c>
      <c r="Y1644" t="str">
        <f>IFERROR(VLOOKUP(Table_Query_from_QDB_Production___SQL_Server[[#This Row],[step_9_seq]],'Employee Benefit Groups'!#REF!,2,FALSE),"-")</f>
        <v>-</v>
      </c>
      <c r="AA1644" s="15"/>
      <c r="AB1644" s="15">
        <f t="shared" si="300"/>
        <v>0</v>
      </c>
      <c r="AC1644" s="11" t="s">
        <v>11502</v>
      </c>
      <c r="AD1644" s="11" t="str">
        <f t="shared" si="301"/>
        <v>-</v>
      </c>
      <c r="AE1644" s="12"/>
      <c r="AF1644" s="12">
        <f t="shared" si="302"/>
        <v>0</v>
      </c>
      <c r="AG1644" s="13" t="s">
        <v>11502</v>
      </c>
      <c r="AH1644" s="13" t="str">
        <f t="shared" si="303"/>
        <v>-</v>
      </c>
      <c r="AI1644" s="14"/>
      <c r="AJ1644" s="14">
        <f t="shared" si="304"/>
        <v>0</v>
      </c>
      <c r="AK1644" s="15" t="s">
        <v>11502</v>
      </c>
      <c r="AL1644" s="15" t="str">
        <f t="shared" si="305"/>
        <v>-</v>
      </c>
      <c r="AM1644" s="12"/>
      <c r="AN1644" s="12">
        <f t="shared" si="306"/>
        <v>0</v>
      </c>
      <c r="AO1644" s="16" t="s">
        <v>11502</v>
      </c>
      <c r="AP1644" s="16" t="str">
        <f t="shared" si="307"/>
        <v>-</v>
      </c>
      <c r="AQ1644" s="12">
        <v>3</v>
      </c>
      <c r="AR1644" s="12">
        <f t="shared" si="308"/>
        <v>4</v>
      </c>
      <c r="AS1644" s="14" t="s">
        <v>11498</v>
      </c>
      <c r="AT1644" s="14" t="str">
        <f t="shared" si="309"/>
        <v>-</v>
      </c>
      <c r="AU1644">
        <v>2</v>
      </c>
      <c r="AV1644" s="15" t="s">
        <v>11497</v>
      </c>
      <c r="AW1644" s="15" t="str">
        <f t="shared" si="310"/>
        <v>-</v>
      </c>
      <c r="AX1644">
        <v>4</v>
      </c>
      <c r="AY1644" s="17" t="s">
        <v>11499</v>
      </c>
      <c r="AZ1644" s="17" t="str">
        <f t="shared" si="311"/>
        <v>-</v>
      </c>
      <c r="BA1644"/>
    </row>
    <row r="1645" spans="1:53" x14ac:dyDescent="0.3">
      <c r="A1645" t="s">
        <v>4738</v>
      </c>
      <c r="B1645" t="s">
        <v>4739</v>
      </c>
      <c r="C1645" t="s">
        <v>4740</v>
      </c>
      <c r="D1645" t="s">
        <v>4695</v>
      </c>
      <c r="E1645" t="str">
        <f>LEFT(Table_Query_from_QDB_Production___SQL_Server[[#This Row],[ttl_class_ttl_outl]],1)</f>
        <v>A</v>
      </c>
      <c r="F1645" t="str">
        <f>UPPER(IFERROR(VLOOKUP(Table_Query_from_QDB_Production___SQL_Server[[#This Row],[cto_osc_code]],'CTO-OSC Table'!$A$2:$B$24,2,FALSE),"Undefined"))</f>
        <v>STUDENT SERVICES</v>
      </c>
      <c r="G1645" t="str">
        <f>UPPER(IFERROR(VLOOKUP(Table_Query_from_QDB_Production___SQL_Server[[#This Row],[ttl_class_ttl_outl]],'Title Class Table'!$A$2:$C$146,2,FALSE),"Undefined"))</f>
        <v>RESIDENTIAL SERVICES</v>
      </c>
      <c r="H1645" t="s">
        <v>11451</v>
      </c>
      <c r="I1645">
        <v>6</v>
      </c>
      <c r="K1645" t="str">
        <f>IFERROR(VLOOKUP(Table_Query_from_QDB_Production___SQL_Server[[#This Row],[step_2_seq]],'Employee Benefit Groups'!#REF!,2,FALSE),"-")</f>
        <v>-</v>
      </c>
      <c r="M1645" t="str">
        <f>IFERROR(VLOOKUP(Table_Query_from_QDB_Production___SQL_Server[[#This Row],[step_4_seq]],'Employee Benefit Groups'!#REF!,2,FALSE),"-")</f>
        <v>-</v>
      </c>
      <c r="O1645" t="str">
        <f>IFERROR(VLOOKUP(Table_Query_from_QDB_Production___SQL_Server[[#This Row],[step_4_seq2]],'Employee Benefit Groups'!#REF!,2,FALSE),"-")</f>
        <v>-</v>
      </c>
      <c r="Q1645" t="str">
        <f>IFERROR(VLOOKUP(Table_Query_from_QDB_Production___SQL_Server[[#This Row],[step_5_seq]],'Employee Benefit Groups'!#REF!,2,FALSE),"-")</f>
        <v>-</v>
      </c>
      <c r="S1645" t="str">
        <f>IFERROR(VLOOKUP(Table_Query_from_QDB_Production___SQL_Server[[#This Row],[step_6_seq]],'Employee Benefit Groups'!#REF!,2,FALSE),"-")</f>
        <v>-</v>
      </c>
      <c r="T1645">
        <v>4</v>
      </c>
      <c r="U1645" t="str">
        <f>IFERROR(VLOOKUP(Table_Query_from_QDB_Production___SQL_Server[[#This Row],[step_7_seq]],'Employee Benefit Groups'!#REF!,2,FALSE),"-")</f>
        <v>-</v>
      </c>
      <c r="V1645">
        <v>3</v>
      </c>
      <c r="W1645" t="str">
        <f>IFERROR(VLOOKUP(Table_Query_from_QDB_Production___SQL_Server[[#This Row],[step_8_seq]],'Employee Benefit Groups'!#REF!,2,FALSE),"-")</f>
        <v>-</v>
      </c>
      <c r="X1645">
        <v>5</v>
      </c>
      <c r="Y1645" t="str">
        <f>IFERROR(VLOOKUP(Table_Query_from_QDB_Production___SQL_Server[[#This Row],[step_9_seq]],'Employee Benefit Groups'!#REF!,2,FALSE),"-")</f>
        <v>-</v>
      </c>
      <c r="AA1645" s="15"/>
      <c r="AB1645" s="15">
        <f t="shared" si="300"/>
        <v>0</v>
      </c>
      <c r="AC1645" s="11" t="s">
        <v>11502</v>
      </c>
      <c r="AD1645" s="11" t="str">
        <f t="shared" si="301"/>
        <v>-</v>
      </c>
      <c r="AE1645" s="12"/>
      <c r="AF1645" s="12">
        <f t="shared" si="302"/>
        <v>0</v>
      </c>
      <c r="AG1645" s="13" t="s">
        <v>11502</v>
      </c>
      <c r="AH1645" s="13" t="str">
        <f t="shared" si="303"/>
        <v>-</v>
      </c>
      <c r="AI1645" s="14"/>
      <c r="AJ1645" s="14">
        <f t="shared" si="304"/>
        <v>0</v>
      </c>
      <c r="AK1645" s="15" t="s">
        <v>11502</v>
      </c>
      <c r="AL1645" s="15" t="str">
        <f t="shared" si="305"/>
        <v>-</v>
      </c>
      <c r="AM1645" s="12"/>
      <c r="AN1645" s="12">
        <f t="shared" si="306"/>
        <v>0</v>
      </c>
      <c r="AO1645" s="16" t="s">
        <v>11502</v>
      </c>
      <c r="AP1645" s="16" t="str">
        <f t="shared" si="307"/>
        <v>-</v>
      </c>
      <c r="AQ1645" s="12">
        <v>3</v>
      </c>
      <c r="AR1645" s="12">
        <f t="shared" si="308"/>
        <v>4</v>
      </c>
      <c r="AS1645" s="14" t="s">
        <v>11498</v>
      </c>
      <c r="AT1645" s="14" t="str">
        <f t="shared" si="309"/>
        <v>-</v>
      </c>
      <c r="AU1645">
        <v>2</v>
      </c>
      <c r="AV1645" s="15" t="s">
        <v>11497</v>
      </c>
      <c r="AW1645" s="15" t="str">
        <f t="shared" si="310"/>
        <v>-</v>
      </c>
      <c r="AX1645">
        <v>4</v>
      </c>
      <c r="AY1645" s="17" t="s">
        <v>11499</v>
      </c>
      <c r="AZ1645" s="17" t="str">
        <f t="shared" si="311"/>
        <v>-</v>
      </c>
      <c r="BA1645"/>
    </row>
    <row r="1646" spans="1:53" x14ac:dyDescent="0.3">
      <c r="A1646" t="s">
        <v>4741</v>
      </c>
      <c r="B1646" t="s">
        <v>4742</v>
      </c>
      <c r="C1646" t="s">
        <v>4743</v>
      </c>
      <c r="D1646" t="s">
        <v>4695</v>
      </c>
      <c r="E1646" t="str">
        <f>LEFT(Table_Query_from_QDB_Production___SQL_Server[[#This Row],[ttl_class_ttl_outl]],1)</f>
        <v>A</v>
      </c>
      <c r="F1646" t="str">
        <f>UPPER(IFERROR(VLOOKUP(Table_Query_from_QDB_Production___SQL_Server[[#This Row],[cto_osc_code]],'CTO-OSC Table'!$A$2:$B$24,2,FALSE),"Undefined"))</f>
        <v>STUDENT SERVICES</v>
      </c>
      <c r="G1646" t="str">
        <f>UPPER(IFERROR(VLOOKUP(Table_Query_from_QDB_Production___SQL_Server[[#This Row],[ttl_class_ttl_outl]],'Title Class Table'!$A$2:$C$146,2,FALSE),"Undefined"))</f>
        <v>RESIDENTIAL SERVICES</v>
      </c>
      <c r="H1646" t="s">
        <v>11451</v>
      </c>
      <c r="I1646">
        <v>6</v>
      </c>
      <c r="K1646" t="str">
        <f>IFERROR(VLOOKUP(Table_Query_from_QDB_Production___SQL_Server[[#This Row],[step_2_seq]],'Employee Benefit Groups'!#REF!,2,FALSE),"-")</f>
        <v>-</v>
      </c>
      <c r="M1646" t="str">
        <f>IFERROR(VLOOKUP(Table_Query_from_QDB_Production___SQL_Server[[#This Row],[step_4_seq]],'Employee Benefit Groups'!#REF!,2,FALSE),"-")</f>
        <v>-</v>
      </c>
      <c r="O1646" t="str">
        <f>IFERROR(VLOOKUP(Table_Query_from_QDB_Production___SQL_Server[[#This Row],[step_4_seq2]],'Employee Benefit Groups'!#REF!,2,FALSE),"-")</f>
        <v>-</v>
      </c>
      <c r="Q1646" t="str">
        <f>IFERROR(VLOOKUP(Table_Query_from_QDB_Production___SQL_Server[[#This Row],[step_5_seq]],'Employee Benefit Groups'!#REF!,2,FALSE),"-")</f>
        <v>-</v>
      </c>
      <c r="S1646" t="str">
        <f>IFERROR(VLOOKUP(Table_Query_from_QDB_Production___SQL_Server[[#This Row],[step_6_seq]],'Employee Benefit Groups'!#REF!,2,FALSE),"-")</f>
        <v>-</v>
      </c>
      <c r="T1646">
        <v>4</v>
      </c>
      <c r="U1646" t="str">
        <f>IFERROR(VLOOKUP(Table_Query_from_QDB_Production___SQL_Server[[#This Row],[step_7_seq]],'Employee Benefit Groups'!#REF!,2,FALSE),"-")</f>
        <v>-</v>
      </c>
      <c r="V1646">
        <v>3</v>
      </c>
      <c r="W1646" t="str">
        <f>IFERROR(VLOOKUP(Table_Query_from_QDB_Production___SQL_Server[[#This Row],[step_8_seq]],'Employee Benefit Groups'!#REF!,2,FALSE),"-")</f>
        <v>-</v>
      </c>
      <c r="X1646">
        <v>5</v>
      </c>
      <c r="Y1646" t="str">
        <f>IFERROR(VLOOKUP(Table_Query_from_QDB_Production___SQL_Server[[#This Row],[step_9_seq]],'Employee Benefit Groups'!#REF!,2,FALSE),"-")</f>
        <v>-</v>
      </c>
      <c r="AA1646" s="15"/>
      <c r="AB1646" s="15">
        <f t="shared" si="300"/>
        <v>0</v>
      </c>
      <c r="AC1646" s="11" t="s">
        <v>11502</v>
      </c>
      <c r="AD1646" s="11" t="str">
        <f t="shared" si="301"/>
        <v>-</v>
      </c>
      <c r="AE1646" s="12"/>
      <c r="AF1646" s="12">
        <f t="shared" si="302"/>
        <v>0</v>
      </c>
      <c r="AG1646" s="13" t="s">
        <v>11502</v>
      </c>
      <c r="AH1646" s="13" t="str">
        <f t="shared" si="303"/>
        <v>-</v>
      </c>
      <c r="AI1646" s="14"/>
      <c r="AJ1646" s="14">
        <f t="shared" si="304"/>
        <v>0</v>
      </c>
      <c r="AK1646" s="15" t="s">
        <v>11502</v>
      </c>
      <c r="AL1646" s="15" t="str">
        <f t="shared" si="305"/>
        <v>-</v>
      </c>
      <c r="AM1646" s="12"/>
      <c r="AN1646" s="12">
        <f t="shared" si="306"/>
        <v>0</v>
      </c>
      <c r="AO1646" s="16" t="s">
        <v>11502</v>
      </c>
      <c r="AP1646" s="16" t="str">
        <f t="shared" si="307"/>
        <v>-</v>
      </c>
      <c r="AQ1646" s="12">
        <v>3</v>
      </c>
      <c r="AR1646" s="12">
        <f t="shared" si="308"/>
        <v>4</v>
      </c>
      <c r="AS1646" s="14" t="s">
        <v>11498</v>
      </c>
      <c r="AT1646" s="14" t="str">
        <f t="shared" si="309"/>
        <v>-</v>
      </c>
      <c r="AU1646">
        <v>2</v>
      </c>
      <c r="AV1646" s="15" t="s">
        <v>11497</v>
      </c>
      <c r="AW1646" s="15" t="str">
        <f t="shared" si="310"/>
        <v>-</v>
      </c>
      <c r="AX1646">
        <v>4</v>
      </c>
      <c r="AY1646" s="17" t="s">
        <v>11499</v>
      </c>
      <c r="AZ1646" s="17" t="str">
        <f t="shared" si="311"/>
        <v>-</v>
      </c>
      <c r="BA1646"/>
    </row>
    <row r="1647" spans="1:53" x14ac:dyDescent="0.3">
      <c r="A1647" t="s">
        <v>4744</v>
      </c>
      <c r="B1647" t="s">
        <v>4745</v>
      </c>
      <c r="C1647" t="s">
        <v>4746</v>
      </c>
      <c r="D1647" t="s">
        <v>4639</v>
      </c>
      <c r="E1647" t="str">
        <f>LEFT(Table_Query_from_QDB_Production___SQL_Server[[#This Row],[ttl_class_ttl_outl]],1)</f>
        <v>A</v>
      </c>
      <c r="F1647" t="str">
        <f>UPPER(IFERROR(VLOOKUP(Table_Query_from_QDB_Production___SQL_Server[[#This Row],[cto_osc_code]],'CTO-OSC Table'!$A$2:$B$24,2,FALSE),"Undefined"))</f>
        <v>STUDENT SERVICES</v>
      </c>
      <c r="G1647" t="str">
        <f>UPPER(IFERROR(VLOOKUP(Table_Query_from_QDB_Production___SQL_Server[[#This Row],[ttl_class_ttl_outl]],'Title Class Table'!$A$2:$C$146,2,FALSE),"Undefined"))</f>
        <v>RECREATIONAL SERVICES</v>
      </c>
      <c r="H1647" t="s">
        <v>11451</v>
      </c>
      <c r="I1647">
        <v>6</v>
      </c>
      <c r="K1647" t="str">
        <f>IFERROR(VLOOKUP(Table_Query_from_QDB_Production___SQL_Server[[#This Row],[step_2_seq]],'Employee Benefit Groups'!#REF!,2,FALSE),"-")</f>
        <v>-</v>
      </c>
      <c r="M1647" t="str">
        <f>IFERROR(VLOOKUP(Table_Query_from_QDB_Production___SQL_Server[[#This Row],[step_4_seq]],'Employee Benefit Groups'!#REF!,2,FALSE),"-")</f>
        <v>-</v>
      </c>
      <c r="O1647" t="str">
        <f>IFERROR(VLOOKUP(Table_Query_from_QDB_Production___SQL_Server[[#This Row],[step_4_seq2]],'Employee Benefit Groups'!#REF!,2,FALSE),"-")</f>
        <v>-</v>
      </c>
      <c r="Q1647" t="str">
        <f>IFERROR(VLOOKUP(Table_Query_from_QDB_Production___SQL_Server[[#This Row],[step_5_seq]],'Employee Benefit Groups'!#REF!,2,FALSE),"-")</f>
        <v>-</v>
      </c>
      <c r="S1647" t="str">
        <f>IFERROR(VLOOKUP(Table_Query_from_QDB_Production___SQL_Server[[#This Row],[step_6_seq]],'Employee Benefit Groups'!#REF!,2,FALSE),"-")</f>
        <v>-</v>
      </c>
      <c r="T1647">
        <v>4</v>
      </c>
      <c r="U1647" t="str">
        <f>IFERROR(VLOOKUP(Table_Query_from_QDB_Production___SQL_Server[[#This Row],[step_7_seq]],'Employee Benefit Groups'!#REF!,2,FALSE),"-")</f>
        <v>-</v>
      </c>
      <c r="V1647">
        <v>3</v>
      </c>
      <c r="W1647" t="str">
        <f>IFERROR(VLOOKUP(Table_Query_from_QDB_Production___SQL_Server[[#This Row],[step_8_seq]],'Employee Benefit Groups'!#REF!,2,FALSE),"-")</f>
        <v>-</v>
      </c>
      <c r="X1647">
        <v>5</v>
      </c>
      <c r="Y1647" t="str">
        <f>IFERROR(VLOOKUP(Table_Query_from_QDB_Production___SQL_Server[[#This Row],[step_9_seq]],'Employee Benefit Groups'!#REF!,2,FALSE),"-")</f>
        <v>-</v>
      </c>
      <c r="AA1647" s="15"/>
      <c r="AB1647" s="15">
        <f t="shared" si="300"/>
        <v>0</v>
      </c>
      <c r="AC1647" s="11" t="s">
        <v>11502</v>
      </c>
      <c r="AD1647" s="11" t="str">
        <f t="shared" si="301"/>
        <v>-</v>
      </c>
      <c r="AE1647" s="12"/>
      <c r="AF1647" s="12">
        <f t="shared" si="302"/>
        <v>0</v>
      </c>
      <c r="AG1647" s="13" t="s">
        <v>11502</v>
      </c>
      <c r="AH1647" s="13" t="str">
        <f t="shared" si="303"/>
        <v>-</v>
      </c>
      <c r="AI1647" s="14"/>
      <c r="AJ1647" s="14">
        <f t="shared" si="304"/>
        <v>0</v>
      </c>
      <c r="AK1647" s="15" t="s">
        <v>11502</v>
      </c>
      <c r="AL1647" s="15" t="str">
        <f t="shared" si="305"/>
        <v>-</v>
      </c>
      <c r="AM1647" s="12"/>
      <c r="AN1647" s="12">
        <f t="shared" si="306"/>
        <v>0</v>
      </c>
      <c r="AO1647" s="16" t="s">
        <v>11502</v>
      </c>
      <c r="AP1647" s="16" t="str">
        <f t="shared" si="307"/>
        <v>-</v>
      </c>
      <c r="AQ1647" s="12">
        <v>3</v>
      </c>
      <c r="AR1647" s="12">
        <f t="shared" si="308"/>
        <v>4</v>
      </c>
      <c r="AS1647" s="14" t="s">
        <v>11498</v>
      </c>
      <c r="AT1647" s="14" t="str">
        <f t="shared" si="309"/>
        <v>-</v>
      </c>
      <c r="AU1647">
        <v>2</v>
      </c>
      <c r="AV1647" s="15" t="s">
        <v>11497</v>
      </c>
      <c r="AW1647" s="15" t="str">
        <f t="shared" si="310"/>
        <v>-</v>
      </c>
      <c r="AX1647">
        <v>4</v>
      </c>
      <c r="AY1647" s="17" t="s">
        <v>11499</v>
      </c>
      <c r="AZ1647" s="17" t="str">
        <f t="shared" si="311"/>
        <v>-</v>
      </c>
      <c r="BA1647"/>
    </row>
    <row r="1648" spans="1:53" x14ac:dyDescent="0.3">
      <c r="A1648" t="s">
        <v>4747</v>
      </c>
      <c r="B1648" t="s">
        <v>4748</v>
      </c>
      <c r="C1648" t="s">
        <v>4749</v>
      </c>
      <c r="D1648" t="s">
        <v>4639</v>
      </c>
      <c r="E1648" t="str">
        <f>LEFT(Table_Query_from_QDB_Production___SQL_Server[[#This Row],[ttl_class_ttl_outl]],1)</f>
        <v>A</v>
      </c>
      <c r="F1648" t="str">
        <f>UPPER(IFERROR(VLOOKUP(Table_Query_from_QDB_Production___SQL_Server[[#This Row],[cto_osc_code]],'CTO-OSC Table'!$A$2:$B$24,2,FALSE),"Undefined"))</f>
        <v>STUDENT SERVICES</v>
      </c>
      <c r="G1648" t="str">
        <f>UPPER(IFERROR(VLOOKUP(Table_Query_from_QDB_Production___SQL_Server[[#This Row],[ttl_class_ttl_outl]],'Title Class Table'!$A$2:$C$146,2,FALSE),"Undefined"))</f>
        <v>RECREATIONAL SERVICES</v>
      </c>
      <c r="H1648" t="s">
        <v>11451</v>
      </c>
      <c r="I1648">
        <v>6</v>
      </c>
      <c r="K1648" t="str">
        <f>IFERROR(VLOOKUP(Table_Query_from_QDB_Production___SQL_Server[[#This Row],[step_2_seq]],'Employee Benefit Groups'!#REF!,2,FALSE),"-")</f>
        <v>-</v>
      </c>
      <c r="M1648" t="str">
        <f>IFERROR(VLOOKUP(Table_Query_from_QDB_Production___SQL_Server[[#This Row],[step_4_seq]],'Employee Benefit Groups'!#REF!,2,FALSE),"-")</f>
        <v>-</v>
      </c>
      <c r="O1648" t="str">
        <f>IFERROR(VLOOKUP(Table_Query_from_QDB_Production___SQL_Server[[#This Row],[step_4_seq2]],'Employee Benefit Groups'!#REF!,2,FALSE),"-")</f>
        <v>-</v>
      </c>
      <c r="Q1648" t="str">
        <f>IFERROR(VLOOKUP(Table_Query_from_QDB_Production___SQL_Server[[#This Row],[step_5_seq]],'Employee Benefit Groups'!#REF!,2,FALSE),"-")</f>
        <v>-</v>
      </c>
      <c r="S1648" t="str">
        <f>IFERROR(VLOOKUP(Table_Query_from_QDB_Production___SQL_Server[[#This Row],[step_6_seq]],'Employee Benefit Groups'!#REF!,2,FALSE),"-")</f>
        <v>-</v>
      </c>
      <c r="T1648">
        <v>4</v>
      </c>
      <c r="U1648" t="str">
        <f>IFERROR(VLOOKUP(Table_Query_from_QDB_Production___SQL_Server[[#This Row],[step_7_seq]],'Employee Benefit Groups'!#REF!,2,FALSE),"-")</f>
        <v>-</v>
      </c>
      <c r="V1648">
        <v>3</v>
      </c>
      <c r="W1648" t="str">
        <f>IFERROR(VLOOKUP(Table_Query_from_QDB_Production___SQL_Server[[#This Row],[step_8_seq]],'Employee Benefit Groups'!#REF!,2,FALSE),"-")</f>
        <v>-</v>
      </c>
      <c r="X1648">
        <v>5</v>
      </c>
      <c r="Y1648" t="str">
        <f>IFERROR(VLOOKUP(Table_Query_from_QDB_Production___SQL_Server[[#This Row],[step_9_seq]],'Employee Benefit Groups'!#REF!,2,FALSE),"-")</f>
        <v>-</v>
      </c>
      <c r="AA1648" s="15"/>
      <c r="AB1648" s="15">
        <f t="shared" si="300"/>
        <v>0</v>
      </c>
      <c r="AC1648" s="11" t="s">
        <v>11502</v>
      </c>
      <c r="AD1648" s="11" t="str">
        <f t="shared" si="301"/>
        <v>-</v>
      </c>
      <c r="AE1648" s="12"/>
      <c r="AF1648" s="12">
        <f t="shared" si="302"/>
        <v>0</v>
      </c>
      <c r="AG1648" s="13" t="s">
        <v>11502</v>
      </c>
      <c r="AH1648" s="13" t="str">
        <f t="shared" si="303"/>
        <v>-</v>
      </c>
      <c r="AI1648" s="14"/>
      <c r="AJ1648" s="14">
        <f t="shared" si="304"/>
        <v>0</v>
      </c>
      <c r="AK1648" s="15" t="s">
        <v>11502</v>
      </c>
      <c r="AL1648" s="15" t="str">
        <f t="shared" si="305"/>
        <v>-</v>
      </c>
      <c r="AM1648" s="12"/>
      <c r="AN1648" s="12">
        <f t="shared" si="306"/>
        <v>0</v>
      </c>
      <c r="AO1648" s="16" t="s">
        <v>11502</v>
      </c>
      <c r="AP1648" s="16" t="str">
        <f t="shared" si="307"/>
        <v>-</v>
      </c>
      <c r="AQ1648" s="12">
        <v>3</v>
      </c>
      <c r="AR1648" s="12">
        <f t="shared" si="308"/>
        <v>4</v>
      </c>
      <c r="AS1648" s="14" t="s">
        <v>11498</v>
      </c>
      <c r="AT1648" s="14" t="str">
        <f t="shared" si="309"/>
        <v>-</v>
      </c>
      <c r="AU1648">
        <v>2</v>
      </c>
      <c r="AV1648" s="15" t="s">
        <v>11497</v>
      </c>
      <c r="AW1648" s="15" t="str">
        <f t="shared" si="310"/>
        <v>-</v>
      </c>
      <c r="AX1648">
        <v>4</v>
      </c>
      <c r="AY1648" s="17" t="s">
        <v>11499</v>
      </c>
      <c r="AZ1648" s="17" t="str">
        <f t="shared" si="311"/>
        <v>-</v>
      </c>
      <c r="BA1648"/>
    </row>
    <row r="1649" spans="1:53" x14ac:dyDescent="0.3">
      <c r="A1649" t="s">
        <v>4750</v>
      </c>
      <c r="B1649" t="s">
        <v>4751</v>
      </c>
      <c r="C1649" t="s">
        <v>4752</v>
      </c>
      <c r="D1649" t="s">
        <v>4639</v>
      </c>
      <c r="E1649" t="str">
        <f>LEFT(Table_Query_from_QDB_Production___SQL_Server[[#This Row],[ttl_class_ttl_outl]],1)</f>
        <v>A</v>
      </c>
      <c r="F1649" t="str">
        <f>UPPER(IFERROR(VLOOKUP(Table_Query_from_QDB_Production___SQL_Server[[#This Row],[cto_osc_code]],'CTO-OSC Table'!$A$2:$B$24,2,FALSE),"Undefined"))</f>
        <v>STUDENT SERVICES</v>
      </c>
      <c r="G1649" t="str">
        <f>UPPER(IFERROR(VLOOKUP(Table_Query_from_QDB_Production___SQL_Server[[#This Row],[ttl_class_ttl_outl]],'Title Class Table'!$A$2:$C$146,2,FALSE),"Undefined"))</f>
        <v>RECREATIONAL SERVICES</v>
      </c>
      <c r="H1649" t="s">
        <v>11451</v>
      </c>
      <c r="I1649">
        <v>6</v>
      </c>
      <c r="K1649" t="str">
        <f>IFERROR(VLOOKUP(Table_Query_from_QDB_Production___SQL_Server[[#This Row],[step_2_seq]],'Employee Benefit Groups'!#REF!,2,FALSE),"-")</f>
        <v>-</v>
      </c>
      <c r="M1649" t="str">
        <f>IFERROR(VLOOKUP(Table_Query_from_QDB_Production___SQL_Server[[#This Row],[step_4_seq]],'Employee Benefit Groups'!#REF!,2,FALSE),"-")</f>
        <v>-</v>
      </c>
      <c r="O1649" t="str">
        <f>IFERROR(VLOOKUP(Table_Query_from_QDB_Production___SQL_Server[[#This Row],[step_4_seq2]],'Employee Benefit Groups'!#REF!,2,FALSE),"-")</f>
        <v>-</v>
      </c>
      <c r="Q1649" t="str">
        <f>IFERROR(VLOOKUP(Table_Query_from_QDB_Production___SQL_Server[[#This Row],[step_5_seq]],'Employee Benefit Groups'!#REF!,2,FALSE),"-")</f>
        <v>-</v>
      </c>
      <c r="S1649" t="str">
        <f>IFERROR(VLOOKUP(Table_Query_from_QDB_Production___SQL_Server[[#This Row],[step_6_seq]],'Employee Benefit Groups'!#REF!,2,FALSE),"-")</f>
        <v>-</v>
      </c>
      <c r="T1649">
        <v>4</v>
      </c>
      <c r="U1649" t="str">
        <f>IFERROR(VLOOKUP(Table_Query_from_QDB_Production___SQL_Server[[#This Row],[step_7_seq]],'Employee Benefit Groups'!#REF!,2,FALSE),"-")</f>
        <v>-</v>
      </c>
      <c r="V1649">
        <v>3</v>
      </c>
      <c r="W1649" t="str">
        <f>IFERROR(VLOOKUP(Table_Query_from_QDB_Production___SQL_Server[[#This Row],[step_8_seq]],'Employee Benefit Groups'!#REF!,2,FALSE),"-")</f>
        <v>-</v>
      </c>
      <c r="X1649">
        <v>5</v>
      </c>
      <c r="Y1649" t="str">
        <f>IFERROR(VLOOKUP(Table_Query_from_QDB_Production___SQL_Server[[#This Row],[step_9_seq]],'Employee Benefit Groups'!#REF!,2,FALSE),"-")</f>
        <v>-</v>
      </c>
      <c r="AA1649" s="15"/>
      <c r="AB1649" s="15">
        <f t="shared" si="300"/>
        <v>0</v>
      </c>
      <c r="AC1649" s="11" t="s">
        <v>11502</v>
      </c>
      <c r="AD1649" s="11" t="str">
        <f t="shared" si="301"/>
        <v>-</v>
      </c>
      <c r="AE1649" s="12"/>
      <c r="AF1649" s="12">
        <f t="shared" si="302"/>
        <v>0</v>
      </c>
      <c r="AG1649" s="13" t="s">
        <v>11502</v>
      </c>
      <c r="AH1649" s="13" t="str">
        <f t="shared" si="303"/>
        <v>-</v>
      </c>
      <c r="AI1649" s="14"/>
      <c r="AJ1649" s="14">
        <f t="shared" si="304"/>
        <v>0</v>
      </c>
      <c r="AK1649" s="15" t="s">
        <v>11502</v>
      </c>
      <c r="AL1649" s="15" t="str">
        <f t="shared" si="305"/>
        <v>-</v>
      </c>
      <c r="AM1649" s="12"/>
      <c r="AN1649" s="12">
        <f t="shared" si="306"/>
        <v>0</v>
      </c>
      <c r="AO1649" s="16" t="s">
        <v>11502</v>
      </c>
      <c r="AP1649" s="16" t="str">
        <f t="shared" si="307"/>
        <v>-</v>
      </c>
      <c r="AQ1649" s="12">
        <v>3</v>
      </c>
      <c r="AR1649" s="12">
        <f t="shared" si="308"/>
        <v>4</v>
      </c>
      <c r="AS1649" s="14" t="s">
        <v>11498</v>
      </c>
      <c r="AT1649" s="14" t="str">
        <f t="shared" si="309"/>
        <v>-</v>
      </c>
      <c r="AU1649">
        <v>2</v>
      </c>
      <c r="AV1649" s="15" t="s">
        <v>11497</v>
      </c>
      <c r="AW1649" s="15" t="str">
        <f t="shared" si="310"/>
        <v>-</v>
      </c>
      <c r="AX1649">
        <v>4</v>
      </c>
      <c r="AY1649" s="17" t="s">
        <v>11499</v>
      </c>
      <c r="AZ1649" s="17" t="str">
        <f t="shared" si="311"/>
        <v>-</v>
      </c>
      <c r="BA1649"/>
    </row>
    <row r="1650" spans="1:53" x14ac:dyDescent="0.3">
      <c r="A1650" t="s">
        <v>4753</v>
      </c>
      <c r="B1650" t="s">
        <v>4754</v>
      </c>
      <c r="C1650" t="s">
        <v>4755</v>
      </c>
      <c r="D1650" t="s">
        <v>4695</v>
      </c>
      <c r="E1650" t="str">
        <f>LEFT(Table_Query_from_QDB_Production___SQL_Server[[#This Row],[ttl_class_ttl_outl]],1)</f>
        <v>A</v>
      </c>
      <c r="F1650" t="str">
        <f>UPPER(IFERROR(VLOOKUP(Table_Query_from_QDB_Production___SQL_Server[[#This Row],[cto_osc_code]],'CTO-OSC Table'!$A$2:$B$24,2,FALSE),"Undefined"))</f>
        <v>STUDENT SERVICES</v>
      </c>
      <c r="G1650" t="str">
        <f>UPPER(IFERROR(VLOOKUP(Table_Query_from_QDB_Production___SQL_Server[[#This Row],[ttl_class_ttl_outl]],'Title Class Table'!$A$2:$C$146,2,FALSE),"Undefined"))</f>
        <v>RESIDENTIAL SERVICES</v>
      </c>
      <c r="H1650" t="s">
        <v>11451</v>
      </c>
      <c r="I1650">
        <v>6</v>
      </c>
      <c r="K1650" t="str">
        <f>IFERROR(VLOOKUP(Table_Query_from_QDB_Production___SQL_Server[[#This Row],[step_2_seq]],'Employee Benefit Groups'!#REF!,2,FALSE),"-")</f>
        <v>-</v>
      </c>
      <c r="M1650" t="str">
        <f>IFERROR(VLOOKUP(Table_Query_from_QDB_Production___SQL_Server[[#This Row],[step_4_seq]],'Employee Benefit Groups'!#REF!,2,FALSE),"-")</f>
        <v>-</v>
      </c>
      <c r="O1650" t="str">
        <f>IFERROR(VLOOKUP(Table_Query_from_QDB_Production___SQL_Server[[#This Row],[step_4_seq2]],'Employee Benefit Groups'!#REF!,2,FALSE),"-")</f>
        <v>-</v>
      </c>
      <c r="Q1650" t="str">
        <f>IFERROR(VLOOKUP(Table_Query_from_QDB_Production___SQL_Server[[#This Row],[step_5_seq]],'Employee Benefit Groups'!#REF!,2,FALSE),"-")</f>
        <v>-</v>
      </c>
      <c r="S1650" t="str">
        <f>IFERROR(VLOOKUP(Table_Query_from_QDB_Production___SQL_Server[[#This Row],[step_6_seq]],'Employee Benefit Groups'!#REF!,2,FALSE),"-")</f>
        <v>-</v>
      </c>
      <c r="T1650">
        <v>4</v>
      </c>
      <c r="U1650" t="str">
        <f>IFERROR(VLOOKUP(Table_Query_from_QDB_Production___SQL_Server[[#This Row],[step_7_seq]],'Employee Benefit Groups'!#REF!,2,FALSE),"-")</f>
        <v>-</v>
      </c>
      <c r="V1650">
        <v>3</v>
      </c>
      <c r="W1650" t="str">
        <f>IFERROR(VLOOKUP(Table_Query_from_QDB_Production___SQL_Server[[#This Row],[step_8_seq]],'Employee Benefit Groups'!#REF!,2,FALSE),"-")</f>
        <v>-</v>
      </c>
      <c r="X1650">
        <v>5</v>
      </c>
      <c r="Y1650" t="str">
        <f>IFERROR(VLOOKUP(Table_Query_from_QDB_Production___SQL_Server[[#This Row],[step_9_seq]],'Employee Benefit Groups'!#REF!,2,FALSE),"-")</f>
        <v>-</v>
      </c>
      <c r="AA1650" s="15"/>
      <c r="AB1650" s="15">
        <f t="shared" si="300"/>
        <v>0</v>
      </c>
      <c r="AC1650" s="11" t="s">
        <v>11502</v>
      </c>
      <c r="AD1650" s="11" t="str">
        <f t="shared" si="301"/>
        <v>-</v>
      </c>
      <c r="AE1650" s="12"/>
      <c r="AF1650" s="12">
        <f t="shared" si="302"/>
        <v>0</v>
      </c>
      <c r="AG1650" s="13" t="s">
        <v>11502</v>
      </c>
      <c r="AH1650" s="13" t="str">
        <f t="shared" si="303"/>
        <v>-</v>
      </c>
      <c r="AI1650" s="14"/>
      <c r="AJ1650" s="14">
        <f t="shared" si="304"/>
        <v>0</v>
      </c>
      <c r="AK1650" s="15" t="s">
        <v>11502</v>
      </c>
      <c r="AL1650" s="15" t="str">
        <f t="shared" si="305"/>
        <v>-</v>
      </c>
      <c r="AM1650" s="12"/>
      <c r="AN1650" s="12">
        <f t="shared" si="306"/>
        <v>0</v>
      </c>
      <c r="AO1650" s="16" t="s">
        <v>11502</v>
      </c>
      <c r="AP1650" s="16" t="str">
        <f t="shared" si="307"/>
        <v>-</v>
      </c>
      <c r="AQ1650" s="12">
        <v>3</v>
      </c>
      <c r="AR1650" s="12">
        <f t="shared" si="308"/>
        <v>4</v>
      </c>
      <c r="AS1650" s="14" t="s">
        <v>11498</v>
      </c>
      <c r="AT1650" s="14" t="str">
        <f t="shared" si="309"/>
        <v>-</v>
      </c>
      <c r="AU1650">
        <v>2</v>
      </c>
      <c r="AV1650" s="15" t="s">
        <v>11497</v>
      </c>
      <c r="AW1650" s="15" t="str">
        <f t="shared" si="310"/>
        <v>-</v>
      </c>
      <c r="AX1650">
        <v>4</v>
      </c>
      <c r="AY1650" s="17" t="s">
        <v>11499</v>
      </c>
      <c r="AZ1650" s="17" t="str">
        <f t="shared" si="311"/>
        <v>-</v>
      </c>
      <c r="BA1650"/>
    </row>
    <row r="1651" spans="1:53" x14ac:dyDescent="0.3">
      <c r="A1651" t="s">
        <v>4756</v>
      </c>
      <c r="B1651" t="s">
        <v>4757</v>
      </c>
      <c r="C1651" t="s">
        <v>4758</v>
      </c>
      <c r="D1651" t="s">
        <v>4639</v>
      </c>
      <c r="E1651" t="str">
        <f>LEFT(Table_Query_from_QDB_Production___SQL_Server[[#This Row],[ttl_class_ttl_outl]],1)</f>
        <v>A</v>
      </c>
      <c r="F1651" t="str">
        <f>UPPER(IFERROR(VLOOKUP(Table_Query_from_QDB_Production___SQL_Server[[#This Row],[cto_osc_code]],'CTO-OSC Table'!$A$2:$B$24,2,FALSE),"Undefined"))</f>
        <v>STUDENT SERVICES</v>
      </c>
      <c r="G1651" t="str">
        <f>UPPER(IFERROR(VLOOKUP(Table_Query_from_QDB_Production___SQL_Server[[#This Row],[ttl_class_ttl_outl]],'Title Class Table'!$A$2:$C$146,2,FALSE),"Undefined"))</f>
        <v>RECREATIONAL SERVICES</v>
      </c>
      <c r="H1651" t="s">
        <v>11451</v>
      </c>
      <c r="I1651">
        <v>6</v>
      </c>
      <c r="K1651" t="str">
        <f>IFERROR(VLOOKUP(Table_Query_from_QDB_Production___SQL_Server[[#This Row],[step_2_seq]],'Employee Benefit Groups'!#REF!,2,FALSE),"-")</f>
        <v>-</v>
      </c>
      <c r="M1651" t="str">
        <f>IFERROR(VLOOKUP(Table_Query_from_QDB_Production___SQL_Server[[#This Row],[step_4_seq]],'Employee Benefit Groups'!#REF!,2,FALSE),"-")</f>
        <v>-</v>
      </c>
      <c r="O1651" t="str">
        <f>IFERROR(VLOOKUP(Table_Query_from_QDB_Production___SQL_Server[[#This Row],[step_4_seq2]],'Employee Benefit Groups'!#REF!,2,FALSE),"-")</f>
        <v>-</v>
      </c>
      <c r="Q1651" t="str">
        <f>IFERROR(VLOOKUP(Table_Query_from_QDB_Production___SQL_Server[[#This Row],[step_5_seq]],'Employee Benefit Groups'!#REF!,2,FALSE),"-")</f>
        <v>-</v>
      </c>
      <c r="S1651" t="str">
        <f>IFERROR(VLOOKUP(Table_Query_from_QDB_Production___SQL_Server[[#This Row],[step_6_seq]],'Employee Benefit Groups'!#REF!,2,FALSE),"-")</f>
        <v>-</v>
      </c>
      <c r="T1651">
        <v>4</v>
      </c>
      <c r="U1651" t="str">
        <f>IFERROR(VLOOKUP(Table_Query_from_QDB_Production___SQL_Server[[#This Row],[step_7_seq]],'Employee Benefit Groups'!#REF!,2,FALSE),"-")</f>
        <v>-</v>
      </c>
      <c r="V1651">
        <v>3</v>
      </c>
      <c r="W1651" t="str">
        <f>IFERROR(VLOOKUP(Table_Query_from_QDB_Production___SQL_Server[[#This Row],[step_8_seq]],'Employee Benefit Groups'!#REF!,2,FALSE),"-")</f>
        <v>-</v>
      </c>
      <c r="X1651">
        <v>5</v>
      </c>
      <c r="Y1651" t="str">
        <f>IFERROR(VLOOKUP(Table_Query_from_QDB_Production___SQL_Server[[#This Row],[step_9_seq]],'Employee Benefit Groups'!#REF!,2,FALSE),"-")</f>
        <v>-</v>
      </c>
      <c r="AA1651" s="15"/>
      <c r="AB1651" s="15">
        <f t="shared" si="300"/>
        <v>0</v>
      </c>
      <c r="AC1651" s="11" t="s">
        <v>11502</v>
      </c>
      <c r="AD1651" s="11" t="str">
        <f t="shared" si="301"/>
        <v>-</v>
      </c>
      <c r="AE1651" s="12"/>
      <c r="AF1651" s="12">
        <f t="shared" si="302"/>
        <v>0</v>
      </c>
      <c r="AG1651" s="13" t="s">
        <v>11502</v>
      </c>
      <c r="AH1651" s="13" t="str">
        <f t="shared" si="303"/>
        <v>-</v>
      </c>
      <c r="AI1651" s="14"/>
      <c r="AJ1651" s="14">
        <f t="shared" si="304"/>
        <v>0</v>
      </c>
      <c r="AK1651" s="15" t="s">
        <v>11502</v>
      </c>
      <c r="AL1651" s="15" t="str">
        <f t="shared" si="305"/>
        <v>-</v>
      </c>
      <c r="AM1651" s="12"/>
      <c r="AN1651" s="12">
        <f t="shared" si="306"/>
        <v>0</v>
      </c>
      <c r="AO1651" s="16" t="s">
        <v>11502</v>
      </c>
      <c r="AP1651" s="16" t="str">
        <f t="shared" si="307"/>
        <v>-</v>
      </c>
      <c r="AQ1651" s="12">
        <v>3</v>
      </c>
      <c r="AR1651" s="12">
        <f t="shared" si="308"/>
        <v>4</v>
      </c>
      <c r="AS1651" s="14" t="s">
        <v>11498</v>
      </c>
      <c r="AT1651" s="14" t="str">
        <f t="shared" si="309"/>
        <v>-</v>
      </c>
      <c r="AU1651">
        <v>2</v>
      </c>
      <c r="AV1651" s="15" t="s">
        <v>11497</v>
      </c>
      <c r="AW1651" s="15" t="str">
        <f t="shared" si="310"/>
        <v>-</v>
      </c>
      <c r="AX1651">
        <v>4</v>
      </c>
      <c r="AY1651" s="17" t="s">
        <v>11499</v>
      </c>
      <c r="AZ1651" s="17" t="str">
        <f t="shared" si="311"/>
        <v>-</v>
      </c>
      <c r="BA1651"/>
    </row>
    <row r="1652" spans="1:53" x14ac:dyDescent="0.3">
      <c r="A1652" t="s">
        <v>4759</v>
      </c>
      <c r="B1652" t="s">
        <v>4760</v>
      </c>
      <c r="C1652" t="s">
        <v>4761</v>
      </c>
      <c r="D1652" t="s">
        <v>4639</v>
      </c>
      <c r="E1652" t="str">
        <f>LEFT(Table_Query_from_QDB_Production___SQL_Server[[#This Row],[ttl_class_ttl_outl]],1)</f>
        <v>A</v>
      </c>
      <c r="F1652" t="str">
        <f>UPPER(IFERROR(VLOOKUP(Table_Query_from_QDB_Production___SQL_Server[[#This Row],[cto_osc_code]],'CTO-OSC Table'!$A$2:$B$24,2,FALSE),"Undefined"))</f>
        <v>STUDENT SERVICES</v>
      </c>
      <c r="G1652" t="str">
        <f>UPPER(IFERROR(VLOOKUP(Table_Query_from_QDB_Production___SQL_Server[[#This Row],[ttl_class_ttl_outl]],'Title Class Table'!$A$2:$C$146,2,FALSE),"Undefined"))</f>
        <v>RECREATIONAL SERVICES</v>
      </c>
      <c r="H1652" t="s">
        <v>11451</v>
      </c>
      <c r="I1652">
        <v>6</v>
      </c>
      <c r="K1652" t="str">
        <f>IFERROR(VLOOKUP(Table_Query_from_QDB_Production___SQL_Server[[#This Row],[step_2_seq]],'Employee Benefit Groups'!#REF!,2,FALSE),"-")</f>
        <v>-</v>
      </c>
      <c r="M1652" t="str">
        <f>IFERROR(VLOOKUP(Table_Query_from_QDB_Production___SQL_Server[[#This Row],[step_4_seq]],'Employee Benefit Groups'!#REF!,2,FALSE),"-")</f>
        <v>-</v>
      </c>
      <c r="O1652" t="str">
        <f>IFERROR(VLOOKUP(Table_Query_from_QDB_Production___SQL_Server[[#This Row],[step_4_seq2]],'Employee Benefit Groups'!#REF!,2,FALSE),"-")</f>
        <v>-</v>
      </c>
      <c r="Q1652" t="str">
        <f>IFERROR(VLOOKUP(Table_Query_from_QDB_Production___SQL_Server[[#This Row],[step_5_seq]],'Employee Benefit Groups'!#REF!,2,FALSE),"-")</f>
        <v>-</v>
      </c>
      <c r="S1652" t="str">
        <f>IFERROR(VLOOKUP(Table_Query_from_QDB_Production___SQL_Server[[#This Row],[step_6_seq]],'Employee Benefit Groups'!#REF!,2,FALSE),"-")</f>
        <v>-</v>
      </c>
      <c r="T1652">
        <v>4</v>
      </c>
      <c r="U1652" t="str">
        <f>IFERROR(VLOOKUP(Table_Query_from_QDB_Production___SQL_Server[[#This Row],[step_7_seq]],'Employee Benefit Groups'!#REF!,2,FALSE),"-")</f>
        <v>-</v>
      </c>
      <c r="V1652">
        <v>3</v>
      </c>
      <c r="W1652" t="str">
        <f>IFERROR(VLOOKUP(Table_Query_from_QDB_Production___SQL_Server[[#This Row],[step_8_seq]],'Employee Benefit Groups'!#REF!,2,FALSE),"-")</f>
        <v>-</v>
      </c>
      <c r="X1652">
        <v>5</v>
      </c>
      <c r="Y1652" t="str">
        <f>IFERROR(VLOOKUP(Table_Query_from_QDB_Production___SQL_Server[[#This Row],[step_9_seq]],'Employee Benefit Groups'!#REF!,2,FALSE),"-")</f>
        <v>-</v>
      </c>
      <c r="AA1652" s="15"/>
      <c r="AB1652" s="15">
        <f t="shared" si="300"/>
        <v>0</v>
      </c>
      <c r="AC1652" s="11" t="s">
        <v>11502</v>
      </c>
      <c r="AD1652" s="11" t="str">
        <f t="shared" si="301"/>
        <v>-</v>
      </c>
      <c r="AE1652" s="12"/>
      <c r="AF1652" s="12">
        <f t="shared" si="302"/>
        <v>0</v>
      </c>
      <c r="AG1652" s="13" t="s">
        <v>11502</v>
      </c>
      <c r="AH1652" s="13" t="str">
        <f t="shared" si="303"/>
        <v>-</v>
      </c>
      <c r="AI1652" s="14"/>
      <c r="AJ1652" s="14">
        <f t="shared" si="304"/>
        <v>0</v>
      </c>
      <c r="AK1652" s="15" t="s">
        <v>11502</v>
      </c>
      <c r="AL1652" s="15" t="str">
        <f t="shared" si="305"/>
        <v>-</v>
      </c>
      <c r="AM1652" s="12"/>
      <c r="AN1652" s="12">
        <f t="shared" si="306"/>
        <v>0</v>
      </c>
      <c r="AO1652" s="16" t="s">
        <v>11502</v>
      </c>
      <c r="AP1652" s="16" t="str">
        <f t="shared" si="307"/>
        <v>-</v>
      </c>
      <c r="AQ1652" s="12">
        <v>3</v>
      </c>
      <c r="AR1652" s="12">
        <f t="shared" si="308"/>
        <v>4</v>
      </c>
      <c r="AS1652" s="14" t="s">
        <v>11498</v>
      </c>
      <c r="AT1652" s="14" t="str">
        <f t="shared" si="309"/>
        <v>-</v>
      </c>
      <c r="AU1652">
        <v>2</v>
      </c>
      <c r="AV1652" s="15" t="s">
        <v>11497</v>
      </c>
      <c r="AW1652" s="15" t="str">
        <f t="shared" si="310"/>
        <v>-</v>
      </c>
      <c r="AX1652">
        <v>4</v>
      </c>
      <c r="AY1652" s="17" t="s">
        <v>11499</v>
      </c>
      <c r="AZ1652" s="17" t="str">
        <f t="shared" si="311"/>
        <v>-</v>
      </c>
      <c r="BA1652"/>
    </row>
    <row r="1653" spans="1:53" x14ac:dyDescent="0.3">
      <c r="A1653" t="s">
        <v>4762</v>
      </c>
      <c r="B1653" t="s">
        <v>4763</v>
      </c>
      <c r="C1653" t="s">
        <v>4764</v>
      </c>
      <c r="D1653" t="s">
        <v>4639</v>
      </c>
      <c r="E1653" t="str">
        <f>LEFT(Table_Query_from_QDB_Production___SQL_Server[[#This Row],[ttl_class_ttl_outl]],1)</f>
        <v>A</v>
      </c>
      <c r="F1653" t="str">
        <f>UPPER(IFERROR(VLOOKUP(Table_Query_from_QDB_Production___SQL_Server[[#This Row],[cto_osc_code]],'CTO-OSC Table'!$A$2:$B$24,2,FALSE),"Undefined"))</f>
        <v>STUDENT SERVICES</v>
      </c>
      <c r="G1653" t="str">
        <f>UPPER(IFERROR(VLOOKUP(Table_Query_from_QDB_Production___SQL_Server[[#This Row],[ttl_class_ttl_outl]],'Title Class Table'!$A$2:$C$146,2,FALSE),"Undefined"))</f>
        <v>RECREATIONAL SERVICES</v>
      </c>
      <c r="H1653" t="s">
        <v>11451</v>
      </c>
      <c r="I1653">
        <v>6</v>
      </c>
      <c r="K1653" t="str">
        <f>IFERROR(VLOOKUP(Table_Query_from_QDB_Production___SQL_Server[[#This Row],[step_2_seq]],'Employee Benefit Groups'!#REF!,2,FALSE),"-")</f>
        <v>-</v>
      </c>
      <c r="M1653" t="str">
        <f>IFERROR(VLOOKUP(Table_Query_from_QDB_Production___SQL_Server[[#This Row],[step_4_seq]],'Employee Benefit Groups'!#REF!,2,FALSE),"-")</f>
        <v>-</v>
      </c>
      <c r="O1653" t="str">
        <f>IFERROR(VLOOKUP(Table_Query_from_QDB_Production___SQL_Server[[#This Row],[step_4_seq2]],'Employee Benefit Groups'!#REF!,2,FALSE),"-")</f>
        <v>-</v>
      </c>
      <c r="Q1653" t="str">
        <f>IFERROR(VLOOKUP(Table_Query_from_QDB_Production___SQL_Server[[#This Row],[step_5_seq]],'Employee Benefit Groups'!#REF!,2,FALSE),"-")</f>
        <v>-</v>
      </c>
      <c r="S1653" t="str">
        <f>IFERROR(VLOOKUP(Table_Query_from_QDB_Production___SQL_Server[[#This Row],[step_6_seq]],'Employee Benefit Groups'!#REF!,2,FALSE),"-")</f>
        <v>-</v>
      </c>
      <c r="T1653">
        <v>4</v>
      </c>
      <c r="U1653" t="str">
        <f>IFERROR(VLOOKUP(Table_Query_from_QDB_Production___SQL_Server[[#This Row],[step_7_seq]],'Employee Benefit Groups'!#REF!,2,FALSE),"-")</f>
        <v>-</v>
      </c>
      <c r="V1653">
        <v>3</v>
      </c>
      <c r="W1653" t="str">
        <f>IFERROR(VLOOKUP(Table_Query_from_QDB_Production___SQL_Server[[#This Row],[step_8_seq]],'Employee Benefit Groups'!#REF!,2,FALSE),"-")</f>
        <v>-</v>
      </c>
      <c r="X1653">
        <v>5</v>
      </c>
      <c r="Y1653" t="str">
        <f>IFERROR(VLOOKUP(Table_Query_from_QDB_Production___SQL_Server[[#This Row],[step_9_seq]],'Employee Benefit Groups'!#REF!,2,FALSE),"-")</f>
        <v>-</v>
      </c>
      <c r="AA1653" s="15"/>
      <c r="AB1653" s="15">
        <f t="shared" si="300"/>
        <v>0</v>
      </c>
      <c r="AC1653" s="11" t="s">
        <v>11502</v>
      </c>
      <c r="AD1653" s="11" t="str">
        <f t="shared" si="301"/>
        <v>-</v>
      </c>
      <c r="AE1653" s="12"/>
      <c r="AF1653" s="12">
        <f t="shared" si="302"/>
        <v>0</v>
      </c>
      <c r="AG1653" s="13" t="s">
        <v>11502</v>
      </c>
      <c r="AH1653" s="13" t="str">
        <f t="shared" si="303"/>
        <v>-</v>
      </c>
      <c r="AI1653" s="14"/>
      <c r="AJ1653" s="14">
        <f t="shared" si="304"/>
        <v>0</v>
      </c>
      <c r="AK1653" s="15" t="s">
        <v>11502</v>
      </c>
      <c r="AL1653" s="15" t="str">
        <f t="shared" si="305"/>
        <v>-</v>
      </c>
      <c r="AM1653" s="12"/>
      <c r="AN1653" s="12">
        <f t="shared" si="306"/>
        <v>0</v>
      </c>
      <c r="AO1653" s="16" t="s">
        <v>11502</v>
      </c>
      <c r="AP1653" s="16" t="str">
        <f t="shared" si="307"/>
        <v>-</v>
      </c>
      <c r="AQ1653" s="12">
        <v>3</v>
      </c>
      <c r="AR1653" s="12">
        <f t="shared" si="308"/>
        <v>4</v>
      </c>
      <c r="AS1653" s="14" t="s">
        <v>11498</v>
      </c>
      <c r="AT1653" s="14" t="str">
        <f t="shared" si="309"/>
        <v>-</v>
      </c>
      <c r="AU1653">
        <v>2</v>
      </c>
      <c r="AV1653" s="15" t="s">
        <v>11497</v>
      </c>
      <c r="AW1653" s="15" t="str">
        <f t="shared" si="310"/>
        <v>-</v>
      </c>
      <c r="AX1653">
        <v>4</v>
      </c>
      <c r="AY1653" s="17" t="s">
        <v>11499</v>
      </c>
      <c r="AZ1653" s="17" t="str">
        <f t="shared" si="311"/>
        <v>-</v>
      </c>
      <c r="BA1653"/>
    </row>
    <row r="1654" spans="1:53" x14ac:dyDescent="0.3">
      <c r="A1654" t="s">
        <v>4765</v>
      </c>
      <c r="B1654" t="s">
        <v>4766</v>
      </c>
      <c r="C1654" t="s">
        <v>4767</v>
      </c>
      <c r="D1654" t="s">
        <v>4639</v>
      </c>
      <c r="E1654" t="str">
        <f>LEFT(Table_Query_from_QDB_Production___SQL_Server[[#This Row],[ttl_class_ttl_outl]],1)</f>
        <v>A</v>
      </c>
      <c r="F1654" t="str">
        <f>UPPER(IFERROR(VLOOKUP(Table_Query_from_QDB_Production___SQL_Server[[#This Row],[cto_osc_code]],'CTO-OSC Table'!$A$2:$B$24,2,FALSE),"Undefined"))</f>
        <v>STUDENT SERVICES</v>
      </c>
      <c r="G1654" t="str">
        <f>UPPER(IFERROR(VLOOKUP(Table_Query_from_QDB_Production___SQL_Server[[#This Row],[ttl_class_ttl_outl]],'Title Class Table'!$A$2:$C$146,2,FALSE),"Undefined"))</f>
        <v>RECREATIONAL SERVICES</v>
      </c>
      <c r="H1654" t="s">
        <v>11451</v>
      </c>
      <c r="I1654">
        <v>6</v>
      </c>
      <c r="K1654" t="str">
        <f>IFERROR(VLOOKUP(Table_Query_from_QDB_Production___SQL_Server[[#This Row],[step_2_seq]],'Employee Benefit Groups'!#REF!,2,FALSE),"-")</f>
        <v>-</v>
      </c>
      <c r="M1654" t="str">
        <f>IFERROR(VLOOKUP(Table_Query_from_QDB_Production___SQL_Server[[#This Row],[step_4_seq]],'Employee Benefit Groups'!#REF!,2,FALSE),"-")</f>
        <v>-</v>
      </c>
      <c r="O1654" t="str">
        <f>IFERROR(VLOOKUP(Table_Query_from_QDB_Production___SQL_Server[[#This Row],[step_4_seq2]],'Employee Benefit Groups'!#REF!,2,FALSE),"-")</f>
        <v>-</v>
      </c>
      <c r="Q1654" t="str">
        <f>IFERROR(VLOOKUP(Table_Query_from_QDB_Production___SQL_Server[[#This Row],[step_5_seq]],'Employee Benefit Groups'!#REF!,2,FALSE),"-")</f>
        <v>-</v>
      </c>
      <c r="S1654" t="str">
        <f>IFERROR(VLOOKUP(Table_Query_from_QDB_Production___SQL_Server[[#This Row],[step_6_seq]],'Employee Benefit Groups'!#REF!,2,FALSE),"-")</f>
        <v>-</v>
      </c>
      <c r="T1654">
        <v>4</v>
      </c>
      <c r="U1654" t="str">
        <f>IFERROR(VLOOKUP(Table_Query_from_QDB_Production___SQL_Server[[#This Row],[step_7_seq]],'Employee Benefit Groups'!#REF!,2,FALSE),"-")</f>
        <v>-</v>
      </c>
      <c r="V1654">
        <v>3</v>
      </c>
      <c r="W1654" t="str">
        <f>IFERROR(VLOOKUP(Table_Query_from_QDB_Production___SQL_Server[[#This Row],[step_8_seq]],'Employee Benefit Groups'!#REF!,2,FALSE),"-")</f>
        <v>-</v>
      </c>
      <c r="X1654">
        <v>5</v>
      </c>
      <c r="Y1654" t="str">
        <f>IFERROR(VLOOKUP(Table_Query_from_QDB_Production___SQL_Server[[#This Row],[step_9_seq]],'Employee Benefit Groups'!#REF!,2,FALSE),"-")</f>
        <v>-</v>
      </c>
      <c r="AA1654" s="15"/>
      <c r="AB1654" s="15">
        <f t="shared" si="300"/>
        <v>0</v>
      </c>
      <c r="AC1654" s="11" t="s">
        <v>11502</v>
      </c>
      <c r="AD1654" s="11" t="str">
        <f t="shared" si="301"/>
        <v>-</v>
      </c>
      <c r="AE1654" s="12"/>
      <c r="AF1654" s="12">
        <f t="shared" si="302"/>
        <v>0</v>
      </c>
      <c r="AG1654" s="13" t="s">
        <v>11502</v>
      </c>
      <c r="AH1654" s="13" t="str">
        <f t="shared" si="303"/>
        <v>-</v>
      </c>
      <c r="AI1654" s="14"/>
      <c r="AJ1654" s="14">
        <f t="shared" si="304"/>
        <v>0</v>
      </c>
      <c r="AK1654" s="15" t="s">
        <v>11502</v>
      </c>
      <c r="AL1654" s="15" t="str">
        <f t="shared" si="305"/>
        <v>-</v>
      </c>
      <c r="AM1654" s="12"/>
      <c r="AN1654" s="12">
        <f t="shared" si="306"/>
        <v>0</v>
      </c>
      <c r="AO1654" s="16" t="s">
        <v>11502</v>
      </c>
      <c r="AP1654" s="16" t="str">
        <f t="shared" si="307"/>
        <v>-</v>
      </c>
      <c r="AQ1654" s="12">
        <v>3</v>
      </c>
      <c r="AR1654" s="12">
        <f t="shared" si="308"/>
        <v>4</v>
      </c>
      <c r="AS1654" s="14" t="s">
        <v>11498</v>
      </c>
      <c r="AT1654" s="14" t="str">
        <f t="shared" si="309"/>
        <v>-</v>
      </c>
      <c r="AU1654">
        <v>2</v>
      </c>
      <c r="AV1654" s="15" t="s">
        <v>11497</v>
      </c>
      <c r="AW1654" s="15" t="str">
        <f t="shared" si="310"/>
        <v>-</v>
      </c>
      <c r="AX1654">
        <v>4</v>
      </c>
      <c r="AY1654" s="17" t="s">
        <v>11499</v>
      </c>
      <c r="AZ1654" s="17" t="str">
        <f t="shared" si="311"/>
        <v>-</v>
      </c>
      <c r="BA1654"/>
    </row>
    <row r="1655" spans="1:53" x14ac:dyDescent="0.3">
      <c r="A1655" t="s">
        <v>4768</v>
      </c>
      <c r="B1655" t="s">
        <v>4769</v>
      </c>
      <c r="C1655" t="s">
        <v>4770</v>
      </c>
      <c r="D1655" t="s">
        <v>4639</v>
      </c>
      <c r="E1655" t="str">
        <f>LEFT(Table_Query_from_QDB_Production___SQL_Server[[#This Row],[ttl_class_ttl_outl]],1)</f>
        <v>A</v>
      </c>
      <c r="F1655" t="str">
        <f>UPPER(IFERROR(VLOOKUP(Table_Query_from_QDB_Production___SQL_Server[[#This Row],[cto_osc_code]],'CTO-OSC Table'!$A$2:$B$24,2,FALSE),"Undefined"))</f>
        <v>STUDENT SERVICES</v>
      </c>
      <c r="G1655" t="str">
        <f>UPPER(IFERROR(VLOOKUP(Table_Query_from_QDB_Production___SQL_Server[[#This Row],[ttl_class_ttl_outl]],'Title Class Table'!$A$2:$C$146,2,FALSE),"Undefined"))</f>
        <v>RECREATIONAL SERVICES</v>
      </c>
      <c r="H1655" t="s">
        <v>11451</v>
      </c>
      <c r="I1655">
        <v>6</v>
      </c>
      <c r="K1655" t="str">
        <f>IFERROR(VLOOKUP(Table_Query_from_QDB_Production___SQL_Server[[#This Row],[step_2_seq]],'Employee Benefit Groups'!#REF!,2,FALSE),"-")</f>
        <v>-</v>
      </c>
      <c r="M1655" t="str">
        <f>IFERROR(VLOOKUP(Table_Query_from_QDB_Production___SQL_Server[[#This Row],[step_4_seq]],'Employee Benefit Groups'!#REF!,2,FALSE),"-")</f>
        <v>-</v>
      </c>
      <c r="O1655" t="str">
        <f>IFERROR(VLOOKUP(Table_Query_from_QDB_Production___SQL_Server[[#This Row],[step_4_seq2]],'Employee Benefit Groups'!#REF!,2,FALSE),"-")</f>
        <v>-</v>
      </c>
      <c r="Q1655" t="str">
        <f>IFERROR(VLOOKUP(Table_Query_from_QDB_Production___SQL_Server[[#This Row],[step_5_seq]],'Employee Benefit Groups'!#REF!,2,FALSE),"-")</f>
        <v>-</v>
      </c>
      <c r="S1655" t="str">
        <f>IFERROR(VLOOKUP(Table_Query_from_QDB_Production___SQL_Server[[#This Row],[step_6_seq]],'Employee Benefit Groups'!#REF!,2,FALSE),"-")</f>
        <v>-</v>
      </c>
      <c r="T1655">
        <v>4</v>
      </c>
      <c r="U1655" t="str">
        <f>IFERROR(VLOOKUP(Table_Query_from_QDB_Production___SQL_Server[[#This Row],[step_7_seq]],'Employee Benefit Groups'!#REF!,2,FALSE),"-")</f>
        <v>-</v>
      </c>
      <c r="V1655">
        <v>3</v>
      </c>
      <c r="W1655" t="str">
        <f>IFERROR(VLOOKUP(Table_Query_from_QDB_Production___SQL_Server[[#This Row],[step_8_seq]],'Employee Benefit Groups'!#REF!,2,FALSE),"-")</f>
        <v>-</v>
      </c>
      <c r="X1655">
        <v>5</v>
      </c>
      <c r="Y1655" t="str">
        <f>IFERROR(VLOOKUP(Table_Query_from_QDB_Production___SQL_Server[[#This Row],[step_9_seq]],'Employee Benefit Groups'!#REF!,2,FALSE),"-")</f>
        <v>-</v>
      </c>
      <c r="AA1655" s="15"/>
      <c r="AB1655" s="15">
        <f t="shared" si="300"/>
        <v>0</v>
      </c>
      <c r="AC1655" s="11" t="s">
        <v>11502</v>
      </c>
      <c r="AD1655" s="11" t="str">
        <f t="shared" si="301"/>
        <v>-</v>
      </c>
      <c r="AE1655" s="12"/>
      <c r="AF1655" s="12">
        <f t="shared" si="302"/>
        <v>0</v>
      </c>
      <c r="AG1655" s="13" t="s">
        <v>11502</v>
      </c>
      <c r="AH1655" s="13" t="str">
        <f t="shared" si="303"/>
        <v>-</v>
      </c>
      <c r="AI1655" s="14"/>
      <c r="AJ1655" s="14">
        <f t="shared" si="304"/>
        <v>0</v>
      </c>
      <c r="AK1655" s="15" t="s">
        <v>11502</v>
      </c>
      <c r="AL1655" s="15" t="str">
        <f t="shared" si="305"/>
        <v>-</v>
      </c>
      <c r="AM1655" s="12"/>
      <c r="AN1655" s="12">
        <f t="shared" si="306"/>
        <v>0</v>
      </c>
      <c r="AO1655" s="16" t="s">
        <v>11502</v>
      </c>
      <c r="AP1655" s="16" t="str">
        <f t="shared" si="307"/>
        <v>-</v>
      </c>
      <c r="AQ1655" s="12">
        <v>3</v>
      </c>
      <c r="AR1655" s="12">
        <f t="shared" si="308"/>
        <v>4</v>
      </c>
      <c r="AS1655" s="14" t="s">
        <v>11498</v>
      </c>
      <c r="AT1655" s="14" t="str">
        <f t="shared" si="309"/>
        <v>-</v>
      </c>
      <c r="AU1655">
        <v>2</v>
      </c>
      <c r="AV1655" s="15" t="s">
        <v>11497</v>
      </c>
      <c r="AW1655" s="15" t="str">
        <f t="shared" si="310"/>
        <v>-</v>
      </c>
      <c r="AX1655">
        <v>4</v>
      </c>
      <c r="AY1655" s="17" t="s">
        <v>11499</v>
      </c>
      <c r="AZ1655" s="17" t="str">
        <f t="shared" si="311"/>
        <v>-</v>
      </c>
      <c r="BA1655"/>
    </row>
    <row r="1656" spans="1:53" x14ac:dyDescent="0.3">
      <c r="A1656" t="s">
        <v>4771</v>
      </c>
      <c r="B1656" t="s">
        <v>4772</v>
      </c>
      <c r="C1656" t="s">
        <v>4773</v>
      </c>
      <c r="D1656" t="s">
        <v>4695</v>
      </c>
      <c r="E1656" t="str">
        <f>LEFT(Table_Query_from_QDB_Production___SQL_Server[[#This Row],[ttl_class_ttl_outl]],1)</f>
        <v>A</v>
      </c>
      <c r="F1656" t="str">
        <f>UPPER(IFERROR(VLOOKUP(Table_Query_from_QDB_Production___SQL_Server[[#This Row],[cto_osc_code]],'CTO-OSC Table'!$A$2:$B$24,2,FALSE),"Undefined"))</f>
        <v>STUDENT SERVICES</v>
      </c>
      <c r="G1656" t="str">
        <f>UPPER(IFERROR(VLOOKUP(Table_Query_from_QDB_Production___SQL_Server[[#This Row],[ttl_class_ttl_outl]],'Title Class Table'!$A$2:$C$146,2,FALSE),"Undefined"))</f>
        <v>RESIDENTIAL SERVICES</v>
      </c>
      <c r="H1656" t="s">
        <v>11451</v>
      </c>
      <c r="I1656">
        <v>6</v>
      </c>
      <c r="K1656" t="str">
        <f>IFERROR(VLOOKUP(Table_Query_from_QDB_Production___SQL_Server[[#This Row],[step_2_seq]],'Employee Benefit Groups'!#REF!,2,FALSE),"-")</f>
        <v>-</v>
      </c>
      <c r="M1656" t="str">
        <f>IFERROR(VLOOKUP(Table_Query_from_QDB_Production___SQL_Server[[#This Row],[step_4_seq]],'Employee Benefit Groups'!#REF!,2,FALSE),"-")</f>
        <v>-</v>
      </c>
      <c r="O1656" t="str">
        <f>IFERROR(VLOOKUP(Table_Query_from_QDB_Production___SQL_Server[[#This Row],[step_4_seq2]],'Employee Benefit Groups'!#REF!,2,FALSE),"-")</f>
        <v>-</v>
      </c>
      <c r="Q1656" t="str">
        <f>IFERROR(VLOOKUP(Table_Query_from_QDB_Production___SQL_Server[[#This Row],[step_5_seq]],'Employee Benefit Groups'!#REF!,2,FALSE),"-")</f>
        <v>-</v>
      </c>
      <c r="S1656" t="str">
        <f>IFERROR(VLOOKUP(Table_Query_from_QDB_Production___SQL_Server[[#This Row],[step_6_seq]],'Employee Benefit Groups'!#REF!,2,FALSE),"-")</f>
        <v>-</v>
      </c>
      <c r="T1656">
        <v>4</v>
      </c>
      <c r="U1656" t="str">
        <f>IFERROR(VLOOKUP(Table_Query_from_QDB_Production___SQL_Server[[#This Row],[step_7_seq]],'Employee Benefit Groups'!#REF!,2,FALSE),"-")</f>
        <v>-</v>
      </c>
      <c r="V1656">
        <v>3</v>
      </c>
      <c r="W1656" t="str">
        <f>IFERROR(VLOOKUP(Table_Query_from_QDB_Production___SQL_Server[[#This Row],[step_8_seq]],'Employee Benefit Groups'!#REF!,2,FALSE),"-")</f>
        <v>-</v>
      </c>
      <c r="X1656">
        <v>5</v>
      </c>
      <c r="Y1656" t="str">
        <f>IFERROR(VLOOKUP(Table_Query_from_QDB_Production___SQL_Server[[#This Row],[step_9_seq]],'Employee Benefit Groups'!#REF!,2,FALSE),"-")</f>
        <v>-</v>
      </c>
      <c r="AA1656" s="15"/>
      <c r="AB1656" s="15">
        <f t="shared" si="300"/>
        <v>0</v>
      </c>
      <c r="AC1656" s="11" t="s">
        <v>11502</v>
      </c>
      <c r="AD1656" s="11" t="str">
        <f t="shared" si="301"/>
        <v>-</v>
      </c>
      <c r="AE1656" s="12"/>
      <c r="AF1656" s="12">
        <f t="shared" si="302"/>
        <v>0</v>
      </c>
      <c r="AG1656" s="13" t="s">
        <v>11502</v>
      </c>
      <c r="AH1656" s="13" t="str">
        <f t="shared" si="303"/>
        <v>-</v>
      </c>
      <c r="AI1656" s="14"/>
      <c r="AJ1656" s="14">
        <f t="shared" si="304"/>
        <v>0</v>
      </c>
      <c r="AK1656" s="15" t="s">
        <v>11502</v>
      </c>
      <c r="AL1656" s="15" t="str">
        <f t="shared" si="305"/>
        <v>-</v>
      </c>
      <c r="AM1656" s="12"/>
      <c r="AN1656" s="12">
        <f t="shared" si="306"/>
        <v>0</v>
      </c>
      <c r="AO1656" s="16" t="s">
        <v>11502</v>
      </c>
      <c r="AP1656" s="16" t="str">
        <f t="shared" si="307"/>
        <v>-</v>
      </c>
      <c r="AQ1656" s="12">
        <v>3</v>
      </c>
      <c r="AR1656" s="12">
        <f t="shared" si="308"/>
        <v>4</v>
      </c>
      <c r="AS1656" s="14" t="s">
        <v>11498</v>
      </c>
      <c r="AT1656" s="14" t="str">
        <f t="shared" si="309"/>
        <v>-</v>
      </c>
      <c r="AU1656">
        <v>2</v>
      </c>
      <c r="AV1656" s="15" t="s">
        <v>11497</v>
      </c>
      <c r="AW1656" s="15" t="str">
        <f t="shared" si="310"/>
        <v>-</v>
      </c>
      <c r="AX1656">
        <v>4</v>
      </c>
      <c r="AY1656" s="17" t="s">
        <v>11499</v>
      </c>
      <c r="AZ1656" s="17" t="str">
        <f t="shared" si="311"/>
        <v>-</v>
      </c>
      <c r="BA1656"/>
    </row>
    <row r="1657" spans="1:53" x14ac:dyDescent="0.3">
      <c r="A1657" t="s">
        <v>4774</v>
      </c>
      <c r="B1657" t="s">
        <v>4775</v>
      </c>
      <c r="C1657" t="s">
        <v>4776</v>
      </c>
      <c r="D1657" t="s">
        <v>4695</v>
      </c>
      <c r="E1657" t="str">
        <f>LEFT(Table_Query_from_QDB_Production___SQL_Server[[#This Row],[ttl_class_ttl_outl]],1)</f>
        <v>A</v>
      </c>
      <c r="F1657" t="str">
        <f>UPPER(IFERROR(VLOOKUP(Table_Query_from_QDB_Production___SQL_Server[[#This Row],[cto_osc_code]],'CTO-OSC Table'!$A$2:$B$24,2,FALSE),"Undefined"))</f>
        <v>STUDENT SERVICES</v>
      </c>
      <c r="G1657" t="str">
        <f>UPPER(IFERROR(VLOOKUP(Table_Query_from_QDB_Production___SQL_Server[[#This Row],[ttl_class_ttl_outl]],'Title Class Table'!$A$2:$C$146,2,FALSE),"Undefined"))</f>
        <v>RESIDENTIAL SERVICES</v>
      </c>
      <c r="H1657" t="s">
        <v>11451</v>
      </c>
      <c r="I1657">
        <v>6</v>
      </c>
      <c r="K1657" t="str">
        <f>IFERROR(VLOOKUP(Table_Query_from_QDB_Production___SQL_Server[[#This Row],[step_2_seq]],'Employee Benefit Groups'!#REF!,2,FALSE),"-")</f>
        <v>-</v>
      </c>
      <c r="M1657" t="str">
        <f>IFERROR(VLOOKUP(Table_Query_from_QDB_Production___SQL_Server[[#This Row],[step_4_seq]],'Employee Benefit Groups'!#REF!,2,FALSE),"-")</f>
        <v>-</v>
      </c>
      <c r="O1657" t="str">
        <f>IFERROR(VLOOKUP(Table_Query_from_QDB_Production___SQL_Server[[#This Row],[step_4_seq2]],'Employee Benefit Groups'!#REF!,2,FALSE),"-")</f>
        <v>-</v>
      </c>
      <c r="Q1657" t="str">
        <f>IFERROR(VLOOKUP(Table_Query_from_QDB_Production___SQL_Server[[#This Row],[step_5_seq]],'Employee Benefit Groups'!#REF!,2,FALSE),"-")</f>
        <v>-</v>
      </c>
      <c r="S1657" t="str">
        <f>IFERROR(VLOOKUP(Table_Query_from_QDB_Production___SQL_Server[[#This Row],[step_6_seq]],'Employee Benefit Groups'!#REF!,2,FALSE),"-")</f>
        <v>-</v>
      </c>
      <c r="T1657">
        <v>4</v>
      </c>
      <c r="U1657" t="str">
        <f>IFERROR(VLOOKUP(Table_Query_from_QDB_Production___SQL_Server[[#This Row],[step_7_seq]],'Employee Benefit Groups'!#REF!,2,FALSE),"-")</f>
        <v>-</v>
      </c>
      <c r="V1657">
        <v>3</v>
      </c>
      <c r="W1657" t="str">
        <f>IFERROR(VLOOKUP(Table_Query_from_QDB_Production___SQL_Server[[#This Row],[step_8_seq]],'Employee Benefit Groups'!#REF!,2,FALSE),"-")</f>
        <v>-</v>
      </c>
      <c r="X1657">
        <v>5</v>
      </c>
      <c r="Y1657" t="str">
        <f>IFERROR(VLOOKUP(Table_Query_from_QDB_Production___SQL_Server[[#This Row],[step_9_seq]],'Employee Benefit Groups'!#REF!,2,FALSE),"-")</f>
        <v>-</v>
      </c>
      <c r="AA1657" s="15"/>
      <c r="AB1657" s="15">
        <f t="shared" si="300"/>
        <v>0</v>
      </c>
      <c r="AC1657" s="11" t="s">
        <v>11502</v>
      </c>
      <c r="AD1657" s="11" t="str">
        <f t="shared" si="301"/>
        <v>-</v>
      </c>
      <c r="AE1657" s="12"/>
      <c r="AF1657" s="12">
        <f t="shared" si="302"/>
        <v>0</v>
      </c>
      <c r="AG1657" s="13" t="s">
        <v>11502</v>
      </c>
      <c r="AH1657" s="13" t="str">
        <f t="shared" si="303"/>
        <v>-</v>
      </c>
      <c r="AI1657" s="14"/>
      <c r="AJ1657" s="14">
        <f t="shared" si="304"/>
        <v>0</v>
      </c>
      <c r="AK1657" s="15" t="s">
        <v>11502</v>
      </c>
      <c r="AL1657" s="15" t="str">
        <f t="shared" si="305"/>
        <v>-</v>
      </c>
      <c r="AM1657" s="12"/>
      <c r="AN1657" s="12">
        <f t="shared" si="306"/>
        <v>0</v>
      </c>
      <c r="AO1657" s="16" t="s">
        <v>11502</v>
      </c>
      <c r="AP1657" s="16" t="str">
        <f t="shared" si="307"/>
        <v>-</v>
      </c>
      <c r="AQ1657" s="12">
        <v>3</v>
      </c>
      <c r="AR1657" s="12">
        <f t="shared" si="308"/>
        <v>4</v>
      </c>
      <c r="AS1657" s="14" t="s">
        <v>11498</v>
      </c>
      <c r="AT1657" s="14" t="str">
        <f t="shared" si="309"/>
        <v>-</v>
      </c>
      <c r="AU1657">
        <v>2</v>
      </c>
      <c r="AV1657" s="15" t="s">
        <v>11497</v>
      </c>
      <c r="AW1657" s="15" t="str">
        <f t="shared" si="310"/>
        <v>-</v>
      </c>
      <c r="AX1657">
        <v>4</v>
      </c>
      <c r="AY1657" s="17" t="s">
        <v>11499</v>
      </c>
      <c r="AZ1657" s="17" t="str">
        <f t="shared" si="311"/>
        <v>-</v>
      </c>
      <c r="BA1657"/>
    </row>
    <row r="1658" spans="1:53" x14ac:dyDescent="0.3">
      <c r="A1658" t="s">
        <v>4777</v>
      </c>
      <c r="B1658" t="s">
        <v>4778</v>
      </c>
      <c r="C1658" t="s">
        <v>4779</v>
      </c>
      <c r="D1658" t="s">
        <v>1827</v>
      </c>
      <c r="E1658" t="str">
        <f>LEFT(Table_Query_from_QDB_Production___SQL_Server[[#This Row],[ttl_class_ttl_outl]],1)</f>
        <v>A</v>
      </c>
      <c r="F1658" t="str">
        <f>UPPER(IFERROR(VLOOKUP(Table_Query_from_QDB_Production___SQL_Server[[#This Row],[cto_osc_code]],'CTO-OSC Table'!$A$2:$B$24,2,FALSE),"Undefined"))</f>
        <v>STUDENT SERVICES</v>
      </c>
      <c r="G1658" t="str">
        <f>UPPER(IFERROR(VLOOKUP(Table_Query_from_QDB_Production___SQL_Server[[#This Row],[ttl_class_ttl_outl]],'Title Class Table'!$A$2:$C$146,2,FALSE),"Undefined"))</f>
        <v>COUNSELING SERVICES</v>
      </c>
      <c r="H1658" t="s">
        <v>11451</v>
      </c>
      <c r="I1658">
        <v>6</v>
      </c>
      <c r="K1658" t="str">
        <f>IFERROR(VLOOKUP(Table_Query_from_QDB_Production___SQL_Server[[#This Row],[step_2_seq]],'Employee Benefit Groups'!#REF!,2,FALSE),"-")</f>
        <v>-</v>
      </c>
      <c r="M1658" t="str">
        <f>IFERROR(VLOOKUP(Table_Query_from_QDB_Production___SQL_Server[[#This Row],[step_4_seq]],'Employee Benefit Groups'!#REF!,2,FALSE),"-")</f>
        <v>-</v>
      </c>
      <c r="O1658" t="str">
        <f>IFERROR(VLOOKUP(Table_Query_from_QDB_Production___SQL_Server[[#This Row],[step_4_seq2]],'Employee Benefit Groups'!#REF!,2,FALSE),"-")</f>
        <v>-</v>
      </c>
      <c r="Q1658" t="str">
        <f>IFERROR(VLOOKUP(Table_Query_from_QDB_Production___SQL_Server[[#This Row],[step_5_seq]],'Employee Benefit Groups'!#REF!,2,FALSE),"-")</f>
        <v>-</v>
      </c>
      <c r="S1658" t="str">
        <f>IFERROR(VLOOKUP(Table_Query_from_QDB_Production___SQL_Server[[#This Row],[step_6_seq]],'Employee Benefit Groups'!#REF!,2,FALSE),"-")</f>
        <v>-</v>
      </c>
      <c r="T1658">
        <v>4</v>
      </c>
      <c r="U1658" t="str">
        <f>IFERROR(VLOOKUP(Table_Query_from_QDB_Production___SQL_Server[[#This Row],[step_7_seq]],'Employee Benefit Groups'!#REF!,2,FALSE),"-")</f>
        <v>-</v>
      </c>
      <c r="V1658">
        <v>3</v>
      </c>
      <c r="W1658" t="str">
        <f>IFERROR(VLOOKUP(Table_Query_from_QDB_Production___SQL_Server[[#This Row],[step_8_seq]],'Employee Benefit Groups'!#REF!,2,FALSE),"-")</f>
        <v>-</v>
      </c>
      <c r="X1658">
        <v>5</v>
      </c>
      <c r="Y1658" t="str">
        <f>IFERROR(VLOOKUP(Table_Query_from_QDB_Production___SQL_Server[[#This Row],[step_9_seq]],'Employee Benefit Groups'!#REF!,2,FALSE),"-")</f>
        <v>-</v>
      </c>
      <c r="AA1658" s="15"/>
      <c r="AB1658" s="15">
        <f t="shared" si="300"/>
        <v>0</v>
      </c>
      <c r="AC1658" s="11" t="s">
        <v>11502</v>
      </c>
      <c r="AD1658" s="11" t="str">
        <f t="shared" si="301"/>
        <v>-</v>
      </c>
      <c r="AE1658" s="12"/>
      <c r="AF1658" s="12">
        <f t="shared" si="302"/>
        <v>0</v>
      </c>
      <c r="AG1658" s="13" t="s">
        <v>11502</v>
      </c>
      <c r="AH1658" s="13" t="str">
        <f t="shared" si="303"/>
        <v>-</v>
      </c>
      <c r="AI1658" s="14"/>
      <c r="AJ1658" s="14">
        <f t="shared" si="304"/>
        <v>0</v>
      </c>
      <c r="AK1658" s="15" t="s">
        <v>11502</v>
      </c>
      <c r="AL1658" s="15" t="str">
        <f t="shared" si="305"/>
        <v>-</v>
      </c>
      <c r="AM1658" s="12"/>
      <c r="AN1658" s="12">
        <f t="shared" si="306"/>
        <v>0</v>
      </c>
      <c r="AO1658" s="16" t="s">
        <v>11502</v>
      </c>
      <c r="AP1658" s="16" t="str">
        <f t="shared" si="307"/>
        <v>-</v>
      </c>
      <c r="AQ1658" s="12">
        <v>3</v>
      </c>
      <c r="AR1658" s="12">
        <f t="shared" si="308"/>
        <v>4</v>
      </c>
      <c r="AS1658" s="14" t="s">
        <v>11498</v>
      </c>
      <c r="AT1658" s="14" t="str">
        <f t="shared" si="309"/>
        <v>-</v>
      </c>
      <c r="AU1658">
        <v>2</v>
      </c>
      <c r="AV1658" s="15" t="s">
        <v>11497</v>
      </c>
      <c r="AW1658" s="15" t="str">
        <f t="shared" si="310"/>
        <v>-</v>
      </c>
      <c r="AX1658">
        <v>4</v>
      </c>
      <c r="AY1658" s="17" t="s">
        <v>11499</v>
      </c>
      <c r="AZ1658" s="17" t="str">
        <f t="shared" si="311"/>
        <v>-</v>
      </c>
      <c r="BA1658"/>
    </row>
    <row r="1659" spans="1:53" x14ac:dyDescent="0.3">
      <c r="A1659" t="s">
        <v>4780</v>
      </c>
      <c r="B1659" t="s">
        <v>4781</v>
      </c>
      <c r="C1659" t="s">
        <v>4781</v>
      </c>
      <c r="D1659" t="s">
        <v>1827</v>
      </c>
      <c r="E1659" t="str">
        <f>LEFT(Table_Query_from_QDB_Production___SQL_Server[[#This Row],[ttl_class_ttl_outl]],1)</f>
        <v>A</v>
      </c>
      <c r="F1659" t="str">
        <f>UPPER(IFERROR(VLOOKUP(Table_Query_from_QDB_Production___SQL_Server[[#This Row],[cto_osc_code]],'CTO-OSC Table'!$A$2:$B$24,2,FALSE),"Undefined"))</f>
        <v>STUDENT SERVICES</v>
      </c>
      <c r="G1659" t="str">
        <f>UPPER(IFERROR(VLOOKUP(Table_Query_from_QDB_Production___SQL_Server[[#This Row],[ttl_class_ttl_outl]],'Title Class Table'!$A$2:$C$146,2,FALSE),"Undefined"))</f>
        <v>COUNSELING SERVICES</v>
      </c>
      <c r="H1659" t="s">
        <v>11451</v>
      </c>
      <c r="I1659">
        <v>6</v>
      </c>
      <c r="K1659" t="str">
        <f>IFERROR(VLOOKUP(Table_Query_from_QDB_Production___SQL_Server[[#This Row],[step_2_seq]],'Employee Benefit Groups'!#REF!,2,FALSE),"-")</f>
        <v>-</v>
      </c>
      <c r="M1659" t="str">
        <f>IFERROR(VLOOKUP(Table_Query_from_QDB_Production___SQL_Server[[#This Row],[step_4_seq]],'Employee Benefit Groups'!#REF!,2,FALSE),"-")</f>
        <v>-</v>
      </c>
      <c r="O1659" t="str">
        <f>IFERROR(VLOOKUP(Table_Query_from_QDB_Production___SQL_Server[[#This Row],[step_4_seq2]],'Employee Benefit Groups'!#REF!,2,FALSE),"-")</f>
        <v>-</v>
      </c>
      <c r="Q1659" t="str">
        <f>IFERROR(VLOOKUP(Table_Query_from_QDB_Production___SQL_Server[[#This Row],[step_5_seq]],'Employee Benefit Groups'!#REF!,2,FALSE),"-")</f>
        <v>-</v>
      </c>
      <c r="S1659" t="str">
        <f>IFERROR(VLOOKUP(Table_Query_from_QDB_Production___SQL_Server[[#This Row],[step_6_seq]],'Employee Benefit Groups'!#REF!,2,FALSE),"-")</f>
        <v>-</v>
      </c>
      <c r="T1659">
        <v>4</v>
      </c>
      <c r="U1659" t="str">
        <f>IFERROR(VLOOKUP(Table_Query_from_QDB_Production___SQL_Server[[#This Row],[step_7_seq]],'Employee Benefit Groups'!#REF!,2,FALSE),"-")</f>
        <v>-</v>
      </c>
      <c r="V1659">
        <v>3</v>
      </c>
      <c r="W1659" t="str">
        <f>IFERROR(VLOOKUP(Table_Query_from_QDB_Production___SQL_Server[[#This Row],[step_8_seq]],'Employee Benefit Groups'!#REF!,2,FALSE),"-")</f>
        <v>-</v>
      </c>
      <c r="X1659">
        <v>5</v>
      </c>
      <c r="Y1659" t="str">
        <f>IFERROR(VLOOKUP(Table_Query_from_QDB_Production___SQL_Server[[#This Row],[step_9_seq]],'Employee Benefit Groups'!#REF!,2,FALSE),"-")</f>
        <v>-</v>
      </c>
      <c r="AA1659" s="15"/>
      <c r="AB1659" s="15">
        <f t="shared" si="300"/>
        <v>0</v>
      </c>
      <c r="AC1659" s="11" t="s">
        <v>11502</v>
      </c>
      <c r="AD1659" s="11" t="str">
        <f t="shared" si="301"/>
        <v>-</v>
      </c>
      <c r="AE1659" s="12"/>
      <c r="AF1659" s="12">
        <f t="shared" si="302"/>
        <v>0</v>
      </c>
      <c r="AG1659" s="13" t="s">
        <v>11502</v>
      </c>
      <c r="AH1659" s="13" t="str">
        <f t="shared" si="303"/>
        <v>-</v>
      </c>
      <c r="AI1659" s="14"/>
      <c r="AJ1659" s="14">
        <f t="shared" si="304"/>
        <v>0</v>
      </c>
      <c r="AK1659" s="15" t="s">
        <v>11502</v>
      </c>
      <c r="AL1659" s="15" t="str">
        <f t="shared" si="305"/>
        <v>-</v>
      </c>
      <c r="AM1659" s="12"/>
      <c r="AN1659" s="12">
        <f t="shared" si="306"/>
        <v>0</v>
      </c>
      <c r="AO1659" s="16" t="s">
        <v>11502</v>
      </c>
      <c r="AP1659" s="16" t="str">
        <f t="shared" si="307"/>
        <v>-</v>
      </c>
      <c r="AQ1659" s="12">
        <v>3</v>
      </c>
      <c r="AR1659" s="12">
        <f t="shared" si="308"/>
        <v>4</v>
      </c>
      <c r="AS1659" s="14" t="s">
        <v>11498</v>
      </c>
      <c r="AT1659" s="14" t="str">
        <f t="shared" si="309"/>
        <v>-</v>
      </c>
      <c r="AU1659">
        <v>2</v>
      </c>
      <c r="AV1659" s="15" t="s">
        <v>11497</v>
      </c>
      <c r="AW1659" s="15" t="str">
        <f t="shared" si="310"/>
        <v>-</v>
      </c>
      <c r="AX1659">
        <v>4</v>
      </c>
      <c r="AY1659" s="17" t="s">
        <v>11499</v>
      </c>
      <c r="AZ1659" s="17" t="str">
        <f t="shared" si="311"/>
        <v>-</v>
      </c>
      <c r="BA1659"/>
    </row>
    <row r="1660" spans="1:53" x14ac:dyDescent="0.3">
      <c r="A1660" t="s">
        <v>4782</v>
      </c>
      <c r="B1660" t="s">
        <v>4783</v>
      </c>
      <c r="C1660" t="s">
        <v>4783</v>
      </c>
      <c r="D1660" t="s">
        <v>1827</v>
      </c>
      <c r="E1660" t="str">
        <f>LEFT(Table_Query_from_QDB_Production___SQL_Server[[#This Row],[ttl_class_ttl_outl]],1)</f>
        <v>A</v>
      </c>
      <c r="F1660" t="str">
        <f>UPPER(IFERROR(VLOOKUP(Table_Query_from_QDB_Production___SQL_Server[[#This Row],[cto_osc_code]],'CTO-OSC Table'!$A$2:$B$24,2,FALSE),"Undefined"))</f>
        <v>STUDENT SERVICES</v>
      </c>
      <c r="G1660" t="str">
        <f>UPPER(IFERROR(VLOOKUP(Table_Query_from_QDB_Production___SQL_Server[[#This Row],[ttl_class_ttl_outl]],'Title Class Table'!$A$2:$C$146,2,FALSE),"Undefined"))</f>
        <v>COUNSELING SERVICES</v>
      </c>
      <c r="H1660" t="s">
        <v>11451</v>
      </c>
      <c r="I1660">
        <v>6</v>
      </c>
      <c r="K1660" t="str">
        <f>IFERROR(VLOOKUP(Table_Query_from_QDB_Production___SQL_Server[[#This Row],[step_2_seq]],'Employee Benefit Groups'!#REF!,2,FALSE),"-")</f>
        <v>-</v>
      </c>
      <c r="M1660" t="str">
        <f>IFERROR(VLOOKUP(Table_Query_from_QDB_Production___SQL_Server[[#This Row],[step_4_seq]],'Employee Benefit Groups'!#REF!,2,FALSE),"-")</f>
        <v>-</v>
      </c>
      <c r="O1660" t="str">
        <f>IFERROR(VLOOKUP(Table_Query_from_QDB_Production___SQL_Server[[#This Row],[step_4_seq2]],'Employee Benefit Groups'!#REF!,2,FALSE),"-")</f>
        <v>-</v>
      </c>
      <c r="Q1660" t="str">
        <f>IFERROR(VLOOKUP(Table_Query_from_QDB_Production___SQL_Server[[#This Row],[step_5_seq]],'Employee Benefit Groups'!#REF!,2,FALSE),"-")</f>
        <v>-</v>
      </c>
      <c r="S1660" t="str">
        <f>IFERROR(VLOOKUP(Table_Query_from_QDB_Production___SQL_Server[[#This Row],[step_6_seq]],'Employee Benefit Groups'!#REF!,2,FALSE),"-")</f>
        <v>-</v>
      </c>
      <c r="T1660">
        <v>4</v>
      </c>
      <c r="U1660" t="str">
        <f>IFERROR(VLOOKUP(Table_Query_from_QDB_Production___SQL_Server[[#This Row],[step_7_seq]],'Employee Benefit Groups'!#REF!,2,FALSE),"-")</f>
        <v>-</v>
      </c>
      <c r="V1660">
        <v>3</v>
      </c>
      <c r="W1660" t="str">
        <f>IFERROR(VLOOKUP(Table_Query_from_QDB_Production___SQL_Server[[#This Row],[step_8_seq]],'Employee Benefit Groups'!#REF!,2,FALSE),"-")</f>
        <v>-</v>
      </c>
      <c r="X1660">
        <v>5</v>
      </c>
      <c r="Y1660" t="str">
        <f>IFERROR(VLOOKUP(Table_Query_from_QDB_Production___SQL_Server[[#This Row],[step_9_seq]],'Employee Benefit Groups'!#REF!,2,FALSE),"-")</f>
        <v>-</v>
      </c>
      <c r="AA1660" s="15"/>
      <c r="AB1660" s="15">
        <f t="shared" si="300"/>
        <v>0</v>
      </c>
      <c r="AC1660" s="11" t="s">
        <v>11502</v>
      </c>
      <c r="AD1660" s="11" t="str">
        <f t="shared" si="301"/>
        <v>-</v>
      </c>
      <c r="AE1660" s="12"/>
      <c r="AF1660" s="12">
        <f t="shared" si="302"/>
        <v>0</v>
      </c>
      <c r="AG1660" s="13" t="s">
        <v>11502</v>
      </c>
      <c r="AH1660" s="13" t="str">
        <f t="shared" si="303"/>
        <v>-</v>
      </c>
      <c r="AI1660" s="14"/>
      <c r="AJ1660" s="14">
        <f t="shared" si="304"/>
        <v>0</v>
      </c>
      <c r="AK1660" s="15" t="s">
        <v>11502</v>
      </c>
      <c r="AL1660" s="15" t="str">
        <f t="shared" si="305"/>
        <v>-</v>
      </c>
      <c r="AM1660" s="12"/>
      <c r="AN1660" s="12">
        <f t="shared" si="306"/>
        <v>0</v>
      </c>
      <c r="AO1660" s="16" t="s">
        <v>11502</v>
      </c>
      <c r="AP1660" s="16" t="str">
        <f t="shared" si="307"/>
        <v>-</v>
      </c>
      <c r="AQ1660" s="12">
        <v>3</v>
      </c>
      <c r="AR1660" s="12">
        <f t="shared" si="308"/>
        <v>4</v>
      </c>
      <c r="AS1660" s="14" t="s">
        <v>11498</v>
      </c>
      <c r="AT1660" s="14" t="str">
        <f t="shared" si="309"/>
        <v>-</v>
      </c>
      <c r="AU1660">
        <v>2</v>
      </c>
      <c r="AV1660" s="15" t="s">
        <v>11497</v>
      </c>
      <c r="AW1660" s="15" t="str">
        <f t="shared" si="310"/>
        <v>-</v>
      </c>
      <c r="AX1660">
        <v>4</v>
      </c>
      <c r="AY1660" s="17" t="s">
        <v>11499</v>
      </c>
      <c r="AZ1660" s="17" t="str">
        <f t="shared" si="311"/>
        <v>-</v>
      </c>
      <c r="BA1660"/>
    </row>
    <row r="1661" spans="1:53" x14ac:dyDescent="0.3">
      <c r="A1661" t="s">
        <v>4784</v>
      </c>
      <c r="B1661" t="s">
        <v>4785</v>
      </c>
      <c r="C1661" t="s">
        <v>4785</v>
      </c>
      <c r="D1661" t="s">
        <v>1827</v>
      </c>
      <c r="E1661" t="str">
        <f>LEFT(Table_Query_from_QDB_Production___SQL_Server[[#This Row],[ttl_class_ttl_outl]],1)</f>
        <v>A</v>
      </c>
      <c r="F1661" t="str">
        <f>UPPER(IFERROR(VLOOKUP(Table_Query_from_QDB_Production___SQL_Server[[#This Row],[cto_osc_code]],'CTO-OSC Table'!$A$2:$B$24,2,FALSE),"Undefined"))</f>
        <v>STUDENT SERVICES</v>
      </c>
      <c r="G1661" t="str">
        <f>UPPER(IFERROR(VLOOKUP(Table_Query_from_QDB_Production___SQL_Server[[#This Row],[ttl_class_ttl_outl]],'Title Class Table'!$A$2:$C$146,2,FALSE),"Undefined"))</f>
        <v>COUNSELING SERVICES</v>
      </c>
      <c r="H1661" t="s">
        <v>11451</v>
      </c>
      <c r="I1661">
        <v>6</v>
      </c>
      <c r="K1661" t="str">
        <f>IFERROR(VLOOKUP(Table_Query_from_QDB_Production___SQL_Server[[#This Row],[step_2_seq]],'Employee Benefit Groups'!#REF!,2,FALSE),"-")</f>
        <v>-</v>
      </c>
      <c r="M1661" t="str">
        <f>IFERROR(VLOOKUP(Table_Query_from_QDB_Production___SQL_Server[[#This Row],[step_4_seq]],'Employee Benefit Groups'!#REF!,2,FALSE),"-")</f>
        <v>-</v>
      </c>
      <c r="O1661" t="str">
        <f>IFERROR(VLOOKUP(Table_Query_from_QDB_Production___SQL_Server[[#This Row],[step_4_seq2]],'Employee Benefit Groups'!#REF!,2,FALSE),"-")</f>
        <v>-</v>
      </c>
      <c r="Q1661" t="str">
        <f>IFERROR(VLOOKUP(Table_Query_from_QDB_Production___SQL_Server[[#This Row],[step_5_seq]],'Employee Benefit Groups'!#REF!,2,FALSE),"-")</f>
        <v>-</v>
      </c>
      <c r="S1661" t="str">
        <f>IFERROR(VLOOKUP(Table_Query_from_QDB_Production___SQL_Server[[#This Row],[step_6_seq]],'Employee Benefit Groups'!#REF!,2,FALSE),"-")</f>
        <v>-</v>
      </c>
      <c r="T1661">
        <v>4</v>
      </c>
      <c r="U1661" t="str">
        <f>IFERROR(VLOOKUP(Table_Query_from_QDB_Production___SQL_Server[[#This Row],[step_7_seq]],'Employee Benefit Groups'!#REF!,2,FALSE),"-")</f>
        <v>-</v>
      </c>
      <c r="V1661">
        <v>3</v>
      </c>
      <c r="W1661" t="str">
        <f>IFERROR(VLOOKUP(Table_Query_from_QDB_Production___SQL_Server[[#This Row],[step_8_seq]],'Employee Benefit Groups'!#REF!,2,FALSE),"-")</f>
        <v>-</v>
      </c>
      <c r="X1661">
        <v>5</v>
      </c>
      <c r="Y1661" t="str">
        <f>IFERROR(VLOOKUP(Table_Query_from_QDB_Production___SQL_Server[[#This Row],[step_9_seq]],'Employee Benefit Groups'!#REF!,2,FALSE),"-")</f>
        <v>-</v>
      </c>
      <c r="AA1661" s="15"/>
      <c r="AB1661" s="15">
        <f t="shared" si="300"/>
        <v>0</v>
      </c>
      <c r="AC1661" s="11" t="s">
        <v>11502</v>
      </c>
      <c r="AD1661" s="11" t="str">
        <f t="shared" si="301"/>
        <v>-</v>
      </c>
      <c r="AE1661" s="12"/>
      <c r="AF1661" s="12">
        <f t="shared" si="302"/>
        <v>0</v>
      </c>
      <c r="AG1661" s="13" t="s">
        <v>11502</v>
      </c>
      <c r="AH1661" s="13" t="str">
        <f t="shared" si="303"/>
        <v>-</v>
      </c>
      <c r="AI1661" s="14"/>
      <c r="AJ1661" s="14">
        <f t="shared" si="304"/>
        <v>0</v>
      </c>
      <c r="AK1661" s="15" t="s">
        <v>11502</v>
      </c>
      <c r="AL1661" s="15" t="str">
        <f t="shared" si="305"/>
        <v>-</v>
      </c>
      <c r="AM1661" s="12"/>
      <c r="AN1661" s="12">
        <f t="shared" si="306"/>
        <v>0</v>
      </c>
      <c r="AO1661" s="16" t="s">
        <v>11502</v>
      </c>
      <c r="AP1661" s="16" t="str">
        <f t="shared" si="307"/>
        <v>-</v>
      </c>
      <c r="AQ1661" s="12">
        <v>3</v>
      </c>
      <c r="AR1661" s="12">
        <f t="shared" si="308"/>
        <v>4</v>
      </c>
      <c r="AS1661" s="14" t="s">
        <v>11498</v>
      </c>
      <c r="AT1661" s="14" t="str">
        <f t="shared" si="309"/>
        <v>-</v>
      </c>
      <c r="AU1661">
        <v>2</v>
      </c>
      <c r="AV1661" s="15" t="s">
        <v>11497</v>
      </c>
      <c r="AW1661" s="15" t="str">
        <f t="shared" si="310"/>
        <v>-</v>
      </c>
      <c r="AX1661">
        <v>4</v>
      </c>
      <c r="AY1661" s="17" t="s">
        <v>11499</v>
      </c>
      <c r="AZ1661" s="17" t="str">
        <f t="shared" si="311"/>
        <v>-</v>
      </c>
      <c r="BA1661"/>
    </row>
    <row r="1662" spans="1:53" x14ac:dyDescent="0.3">
      <c r="A1662" t="s">
        <v>4786</v>
      </c>
      <c r="B1662" t="s">
        <v>4787</v>
      </c>
      <c r="C1662" t="s">
        <v>4787</v>
      </c>
      <c r="D1662" t="s">
        <v>1827</v>
      </c>
      <c r="E1662" t="str">
        <f>LEFT(Table_Query_from_QDB_Production___SQL_Server[[#This Row],[ttl_class_ttl_outl]],1)</f>
        <v>A</v>
      </c>
      <c r="F1662" t="str">
        <f>UPPER(IFERROR(VLOOKUP(Table_Query_from_QDB_Production___SQL_Server[[#This Row],[cto_osc_code]],'CTO-OSC Table'!$A$2:$B$24,2,FALSE),"Undefined"))</f>
        <v>STUDENT SERVICES</v>
      </c>
      <c r="G1662" t="str">
        <f>UPPER(IFERROR(VLOOKUP(Table_Query_from_QDB_Production___SQL_Server[[#This Row],[ttl_class_ttl_outl]],'Title Class Table'!$A$2:$C$146,2,FALSE),"Undefined"))</f>
        <v>COUNSELING SERVICES</v>
      </c>
      <c r="H1662" t="s">
        <v>11451</v>
      </c>
      <c r="I1662">
        <v>6</v>
      </c>
      <c r="K1662" t="str">
        <f>IFERROR(VLOOKUP(Table_Query_from_QDB_Production___SQL_Server[[#This Row],[step_2_seq]],'Employee Benefit Groups'!#REF!,2,FALSE),"-")</f>
        <v>-</v>
      </c>
      <c r="M1662" t="str">
        <f>IFERROR(VLOOKUP(Table_Query_from_QDB_Production___SQL_Server[[#This Row],[step_4_seq]],'Employee Benefit Groups'!#REF!,2,FALSE),"-")</f>
        <v>-</v>
      </c>
      <c r="O1662" t="str">
        <f>IFERROR(VLOOKUP(Table_Query_from_QDB_Production___SQL_Server[[#This Row],[step_4_seq2]],'Employee Benefit Groups'!#REF!,2,FALSE),"-")</f>
        <v>-</v>
      </c>
      <c r="Q1662" t="str">
        <f>IFERROR(VLOOKUP(Table_Query_from_QDB_Production___SQL_Server[[#This Row],[step_5_seq]],'Employee Benefit Groups'!#REF!,2,FALSE),"-")</f>
        <v>-</v>
      </c>
      <c r="S1662" t="str">
        <f>IFERROR(VLOOKUP(Table_Query_from_QDB_Production___SQL_Server[[#This Row],[step_6_seq]],'Employee Benefit Groups'!#REF!,2,FALSE),"-")</f>
        <v>-</v>
      </c>
      <c r="T1662">
        <v>4</v>
      </c>
      <c r="U1662" t="str">
        <f>IFERROR(VLOOKUP(Table_Query_from_QDB_Production___SQL_Server[[#This Row],[step_7_seq]],'Employee Benefit Groups'!#REF!,2,FALSE),"-")</f>
        <v>-</v>
      </c>
      <c r="V1662">
        <v>3</v>
      </c>
      <c r="W1662" t="str">
        <f>IFERROR(VLOOKUP(Table_Query_from_QDB_Production___SQL_Server[[#This Row],[step_8_seq]],'Employee Benefit Groups'!#REF!,2,FALSE),"-")</f>
        <v>-</v>
      </c>
      <c r="X1662">
        <v>5</v>
      </c>
      <c r="Y1662" t="str">
        <f>IFERROR(VLOOKUP(Table_Query_from_QDB_Production___SQL_Server[[#This Row],[step_9_seq]],'Employee Benefit Groups'!#REF!,2,FALSE),"-")</f>
        <v>-</v>
      </c>
      <c r="AA1662" s="15"/>
      <c r="AB1662" s="15">
        <f t="shared" si="300"/>
        <v>0</v>
      </c>
      <c r="AC1662" s="11" t="s">
        <v>11502</v>
      </c>
      <c r="AD1662" s="11" t="str">
        <f t="shared" si="301"/>
        <v>-</v>
      </c>
      <c r="AE1662" s="12"/>
      <c r="AF1662" s="12">
        <f t="shared" si="302"/>
        <v>0</v>
      </c>
      <c r="AG1662" s="13" t="s">
        <v>11502</v>
      </c>
      <c r="AH1662" s="13" t="str">
        <f t="shared" si="303"/>
        <v>-</v>
      </c>
      <c r="AI1662" s="14"/>
      <c r="AJ1662" s="14">
        <f t="shared" si="304"/>
        <v>0</v>
      </c>
      <c r="AK1662" s="15" t="s">
        <v>11502</v>
      </c>
      <c r="AL1662" s="15" t="str">
        <f t="shared" si="305"/>
        <v>-</v>
      </c>
      <c r="AM1662" s="12"/>
      <c r="AN1662" s="12">
        <f t="shared" si="306"/>
        <v>0</v>
      </c>
      <c r="AO1662" s="16" t="s">
        <v>11502</v>
      </c>
      <c r="AP1662" s="16" t="str">
        <f t="shared" si="307"/>
        <v>-</v>
      </c>
      <c r="AQ1662" s="12">
        <v>3</v>
      </c>
      <c r="AR1662" s="12">
        <f t="shared" si="308"/>
        <v>4</v>
      </c>
      <c r="AS1662" s="14" t="s">
        <v>11498</v>
      </c>
      <c r="AT1662" s="14" t="str">
        <f t="shared" si="309"/>
        <v>-</v>
      </c>
      <c r="AU1662">
        <v>2</v>
      </c>
      <c r="AV1662" s="15" t="s">
        <v>11497</v>
      </c>
      <c r="AW1662" s="15" t="str">
        <f t="shared" si="310"/>
        <v>-</v>
      </c>
      <c r="AX1662">
        <v>4</v>
      </c>
      <c r="AY1662" s="17" t="s">
        <v>11499</v>
      </c>
      <c r="AZ1662" s="17" t="str">
        <f t="shared" si="311"/>
        <v>-</v>
      </c>
      <c r="BA1662"/>
    </row>
    <row r="1663" spans="1:53" x14ac:dyDescent="0.3">
      <c r="A1663" t="s">
        <v>4788</v>
      </c>
      <c r="B1663" t="s">
        <v>4789</v>
      </c>
      <c r="C1663" t="s">
        <v>4789</v>
      </c>
      <c r="D1663" t="s">
        <v>1827</v>
      </c>
      <c r="E1663" t="str">
        <f>LEFT(Table_Query_from_QDB_Production___SQL_Server[[#This Row],[ttl_class_ttl_outl]],1)</f>
        <v>A</v>
      </c>
      <c r="F1663" t="str">
        <f>UPPER(IFERROR(VLOOKUP(Table_Query_from_QDB_Production___SQL_Server[[#This Row],[cto_osc_code]],'CTO-OSC Table'!$A$2:$B$24,2,FALSE),"Undefined"))</f>
        <v>STUDENT SERVICES</v>
      </c>
      <c r="G1663" t="str">
        <f>UPPER(IFERROR(VLOOKUP(Table_Query_from_QDB_Production___SQL_Server[[#This Row],[ttl_class_ttl_outl]],'Title Class Table'!$A$2:$C$146,2,FALSE),"Undefined"))</f>
        <v>COUNSELING SERVICES</v>
      </c>
      <c r="H1663" t="s">
        <v>11451</v>
      </c>
      <c r="I1663">
        <v>6</v>
      </c>
      <c r="K1663" t="str">
        <f>IFERROR(VLOOKUP(Table_Query_from_QDB_Production___SQL_Server[[#This Row],[step_2_seq]],'Employee Benefit Groups'!#REF!,2,FALSE),"-")</f>
        <v>-</v>
      </c>
      <c r="M1663" t="str">
        <f>IFERROR(VLOOKUP(Table_Query_from_QDB_Production___SQL_Server[[#This Row],[step_4_seq]],'Employee Benefit Groups'!#REF!,2,FALSE),"-")</f>
        <v>-</v>
      </c>
      <c r="O1663" t="str">
        <f>IFERROR(VLOOKUP(Table_Query_from_QDB_Production___SQL_Server[[#This Row],[step_4_seq2]],'Employee Benefit Groups'!#REF!,2,FALSE),"-")</f>
        <v>-</v>
      </c>
      <c r="Q1663" t="str">
        <f>IFERROR(VLOOKUP(Table_Query_from_QDB_Production___SQL_Server[[#This Row],[step_5_seq]],'Employee Benefit Groups'!#REF!,2,FALSE),"-")</f>
        <v>-</v>
      </c>
      <c r="S1663" t="str">
        <f>IFERROR(VLOOKUP(Table_Query_from_QDB_Production___SQL_Server[[#This Row],[step_6_seq]],'Employee Benefit Groups'!#REF!,2,FALSE),"-")</f>
        <v>-</v>
      </c>
      <c r="T1663">
        <v>4</v>
      </c>
      <c r="U1663" t="str">
        <f>IFERROR(VLOOKUP(Table_Query_from_QDB_Production___SQL_Server[[#This Row],[step_7_seq]],'Employee Benefit Groups'!#REF!,2,FALSE),"-")</f>
        <v>-</v>
      </c>
      <c r="V1663">
        <v>3</v>
      </c>
      <c r="W1663" t="str">
        <f>IFERROR(VLOOKUP(Table_Query_from_QDB_Production___SQL_Server[[#This Row],[step_8_seq]],'Employee Benefit Groups'!#REF!,2,FALSE),"-")</f>
        <v>-</v>
      </c>
      <c r="X1663">
        <v>5</v>
      </c>
      <c r="Y1663" t="str">
        <f>IFERROR(VLOOKUP(Table_Query_from_QDB_Production___SQL_Server[[#This Row],[step_9_seq]],'Employee Benefit Groups'!#REF!,2,FALSE),"-")</f>
        <v>-</v>
      </c>
      <c r="AA1663" s="15"/>
      <c r="AB1663" s="15">
        <f t="shared" si="300"/>
        <v>0</v>
      </c>
      <c r="AC1663" s="11" t="s">
        <v>11502</v>
      </c>
      <c r="AD1663" s="11" t="str">
        <f t="shared" si="301"/>
        <v>-</v>
      </c>
      <c r="AE1663" s="12"/>
      <c r="AF1663" s="12">
        <f t="shared" si="302"/>
        <v>0</v>
      </c>
      <c r="AG1663" s="13" t="s">
        <v>11502</v>
      </c>
      <c r="AH1663" s="13" t="str">
        <f t="shared" si="303"/>
        <v>-</v>
      </c>
      <c r="AI1663" s="14"/>
      <c r="AJ1663" s="14">
        <f t="shared" si="304"/>
        <v>0</v>
      </c>
      <c r="AK1663" s="15" t="s">
        <v>11502</v>
      </c>
      <c r="AL1663" s="15" t="str">
        <f t="shared" si="305"/>
        <v>-</v>
      </c>
      <c r="AM1663" s="12"/>
      <c r="AN1663" s="12">
        <f t="shared" si="306"/>
        <v>0</v>
      </c>
      <c r="AO1663" s="16" t="s">
        <v>11502</v>
      </c>
      <c r="AP1663" s="16" t="str">
        <f t="shared" si="307"/>
        <v>-</v>
      </c>
      <c r="AQ1663" s="12">
        <v>3</v>
      </c>
      <c r="AR1663" s="12">
        <f t="shared" si="308"/>
        <v>4</v>
      </c>
      <c r="AS1663" s="14" t="s">
        <v>11498</v>
      </c>
      <c r="AT1663" s="14" t="str">
        <f t="shared" si="309"/>
        <v>-</v>
      </c>
      <c r="AU1663">
        <v>2</v>
      </c>
      <c r="AV1663" s="15" t="s">
        <v>11497</v>
      </c>
      <c r="AW1663" s="15" t="str">
        <f t="shared" si="310"/>
        <v>-</v>
      </c>
      <c r="AX1663">
        <v>4</v>
      </c>
      <c r="AY1663" s="17" t="s">
        <v>11499</v>
      </c>
      <c r="AZ1663" s="17" t="str">
        <f t="shared" si="311"/>
        <v>-</v>
      </c>
      <c r="BA1663"/>
    </row>
    <row r="1664" spans="1:53" x14ac:dyDescent="0.3">
      <c r="A1664" t="s">
        <v>4790</v>
      </c>
      <c r="B1664" t="s">
        <v>4791</v>
      </c>
      <c r="C1664" t="s">
        <v>4791</v>
      </c>
      <c r="D1664" t="s">
        <v>1827</v>
      </c>
      <c r="E1664" t="str">
        <f>LEFT(Table_Query_from_QDB_Production___SQL_Server[[#This Row],[ttl_class_ttl_outl]],1)</f>
        <v>A</v>
      </c>
      <c r="F1664" t="str">
        <f>UPPER(IFERROR(VLOOKUP(Table_Query_from_QDB_Production___SQL_Server[[#This Row],[cto_osc_code]],'CTO-OSC Table'!$A$2:$B$24,2,FALSE),"Undefined"))</f>
        <v>STUDENT SERVICES</v>
      </c>
      <c r="G1664" t="str">
        <f>UPPER(IFERROR(VLOOKUP(Table_Query_from_QDB_Production___SQL_Server[[#This Row],[ttl_class_ttl_outl]],'Title Class Table'!$A$2:$C$146,2,FALSE),"Undefined"))</f>
        <v>COUNSELING SERVICES</v>
      </c>
      <c r="H1664" t="s">
        <v>11451</v>
      </c>
      <c r="I1664">
        <v>6</v>
      </c>
      <c r="K1664" t="str">
        <f>IFERROR(VLOOKUP(Table_Query_from_QDB_Production___SQL_Server[[#This Row],[step_2_seq]],'Employee Benefit Groups'!#REF!,2,FALSE),"-")</f>
        <v>-</v>
      </c>
      <c r="M1664" t="str">
        <f>IFERROR(VLOOKUP(Table_Query_from_QDB_Production___SQL_Server[[#This Row],[step_4_seq]],'Employee Benefit Groups'!#REF!,2,FALSE),"-")</f>
        <v>-</v>
      </c>
      <c r="O1664" t="str">
        <f>IFERROR(VLOOKUP(Table_Query_from_QDB_Production___SQL_Server[[#This Row],[step_4_seq2]],'Employee Benefit Groups'!#REF!,2,FALSE),"-")</f>
        <v>-</v>
      </c>
      <c r="Q1664" t="str">
        <f>IFERROR(VLOOKUP(Table_Query_from_QDB_Production___SQL_Server[[#This Row],[step_5_seq]],'Employee Benefit Groups'!#REF!,2,FALSE),"-")</f>
        <v>-</v>
      </c>
      <c r="S1664" t="str">
        <f>IFERROR(VLOOKUP(Table_Query_from_QDB_Production___SQL_Server[[#This Row],[step_6_seq]],'Employee Benefit Groups'!#REF!,2,FALSE),"-")</f>
        <v>-</v>
      </c>
      <c r="T1664">
        <v>4</v>
      </c>
      <c r="U1664" t="str">
        <f>IFERROR(VLOOKUP(Table_Query_from_QDB_Production___SQL_Server[[#This Row],[step_7_seq]],'Employee Benefit Groups'!#REF!,2,FALSE),"-")</f>
        <v>-</v>
      </c>
      <c r="V1664">
        <v>3</v>
      </c>
      <c r="W1664" t="str">
        <f>IFERROR(VLOOKUP(Table_Query_from_QDB_Production___SQL_Server[[#This Row],[step_8_seq]],'Employee Benefit Groups'!#REF!,2,FALSE),"-")</f>
        <v>-</v>
      </c>
      <c r="X1664">
        <v>5</v>
      </c>
      <c r="Y1664" t="str">
        <f>IFERROR(VLOOKUP(Table_Query_from_QDB_Production___SQL_Server[[#This Row],[step_9_seq]],'Employee Benefit Groups'!#REF!,2,FALSE),"-")</f>
        <v>-</v>
      </c>
      <c r="AA1664" s="15"/>
      <c r="AB1664" s="15">
        <f t="shared" si="300"/>
        <v>0</v>
      </c>
      <c r="AC1664" s="11" t="s">
        <v>11502</v>
      </c>
      <c r="AD1664" s="11" t="str">
        <f t="shared" si="301"/>
        <v>-</v>
      </c>
      <c r="AE1664" s="12"/>
      <c r="AF1664" s="12">
        <f t="shared" si="302"/>
        <v>0</v>
      </c>
      <c r="AG1664" s="13" t="s">
        <v>11502</v>
      </c>
      <c r="AH1664" s="13" t="str">
        <f t="shared" si="303"/>
        <v>-</v>
      </c>
      <c r="AI1664" s="14"/>
      <c r="AJ1664" s="14">
        <f t="shared" si="304"/>
        <v>0</v>
      </c>
      <c r="AK1664" s="15" t="s">
        <v>11502</v>
      </c>
      <c r="AL1664" s="15" t="str">
        <f t="shared" si="305"/>
        <v>-</v>
      </c>
      <c r="AM1664" s="12"/>
      <c r="AN1664" s="12">
        <f t="shared" si="306"/>
        <v>0</v>
      </c>
      <c r="AO1664" s="16" t="s">
        <v>11502</v>
      </c>
      <c r="AP1664" s="16" t="str">
        <f t="shared" si="307"/>
        <v>-</v>
      </c>
      <c r="AQ1664" s="12">
        <v>3</v>
      </c>
      <c r="AR1664" s="12">
        <f t="shared" si="308"/>
        <v>4</v>
      </c>
      <c r="AS1664" s="14" t="s">
        <v>11498</v>
      </c>
      <c r="AT1664" s="14" t="str">
        <f t="shared" si="309"/>
        <v>-</v>
      </c>
      <c r="AU1664">
        <v>2</v>
      </c>
      <c r="AV1664" s="15" t="s">
        <v>11497</v>
      </c>
      <c r="AW1664" s="15" t="str">
        <f t="shared" si="310"/>
        <v>-</v>
      </c>
      <c r="AX1664">
        <v>4</v>
      </c>
      <c r="AY1664" s="17" t="s">
        <v>11499</v>
      </c>
      <c r="AZ1664" s="17" t="str">
        <f t="shared" si="311"/>
        <v>-</v>
      </c>
      <c r="BA1664"/>
    </row>
    <row r="1665" spans="1:53" x14ac:dyDescent="0.3">
      <c r="A1665" t="s">
        <v>4792</v>
      </c>
      <c r="B1665" t="s">
        <v>4793</v>
      </c>
      <c r="C1665" t="s">
        <v>4793</v>
      </c>
      <c r="D1665" t="s">
        <v>1827</v>
      </c>
      <c r="E1665" t="str">
        <f>LEFT(Table_Query_from_QDB_Production___SQL_Server[[#This Row],[ttl_class_ttl_outl]],1)</f>
        <v>A</v>
      </c>
      <c r="F1665" t="str">
        <f>UPPER(IFERROR(VLOOKUP(Table_Query_from_QDB_Production___SQL_Server[[#This Row],[cto_osc_code]],'CTO-OSC Table'!$A$2:$B$24,2,FALSE),"Undefined"))</f>
        <v>STUDENT SERVICES</v>
      </c>
      <c r="G1665" t="str">
        <f>UPPER(IFERROR(VLOOKUP(Table_Query_from_QDB_Production___SQL_Server[[#This Row],[ttl_class_ttl_outl]],'Title Class Table'!$A$2:$C$146,2,FALSE),"Undefined"))</f>
        <v>COUNSELING SERVICES</v>
      </c>
      <c r="H1665" t="s">
        <v>11451</v>
      </c>
      <c r="I1665">
        <v>6</v>
      </c>
      <c r="K1665" t="str">
        <f>IFERROR(VLOOKUP(Table_Query_from_QDB_Production___SQL_Server[[#This Row],[step_2_seq]],'Employee Benefit Groups'!#REF!,2,FALSE),"-")</f>
        <v>-</v>
      </c>
      <c r="M1665" t="str">
        <f>IFERROR(VLOOKUP(Table_Query_from_QDB_Production___SQL_Server[[#This Row],[step_4_seq]],'Employee Benefit Groups'!#REF!,2,FALSE),"-")</f>
        <v>-</v>
      </c>
      <c r="O1665" t="str">
        <f>IFERROR(VLOOKUP(Table_Query_from_QDB_Production___SQL_Server[[#This Row],[step_4_seq2]],'Employee Benefit Groups'!#REF!,2,FALSE),"-")</f>
        <v>-</v>
      </c>
      <c r="Q1665" t="str">
        <f>IFERROR(VLOOKUP(Table_Query_from_QDB_Production___SQL_Server[[#This Row],[step_5_seq]],'Employee Benefit Groups'!#REF!,2,FALSE),"-")</f>
        <v>-</v>
      </c>
      <c r="S1665" t="str">
        <f>IFERROR(VLOOKUP(Table_Query_from_QDB_Production___SQL_Server[[#This Row],[step_6_seq]],'Employee Benefit Groups'!#REF!,2,FALSE),"-")</f>
        <v>-</v>
      </c>
      <c r="T1665">
        <v>4</v>
      </c>
      <c r="U1665" t="str">
        <f>IFERROR(VLOOKUP(Table_Query_from_QDB_Production___SQL_Server[[#This Row],[step_7_seq]],'Employee Benefit Groups'!#REF!,2,FALSE),"-")</f>
        <v>-</v>
      </c>
      <c r="V1665">
        <v>3</v>
      </c>
      <c r="W1665" t="str">
        <f>IFERROR(VLOOKUP(Table_Query_from_QDB_Production___SQL_Server[[#This Row],[step_8_seq]],'Employee Benefit Groups'!#REF!,2,FALSE),"-")</f>
        <v>-</v>
      </c>
      <c r="X1665">
        <v>5</v>
      </c>
      <c r="Y1665" t="str">
        <f>IFERROR(VLOOKUP(Table_Query_from_QDB_Production___SQL_Server[[#This Row],[step_9_seq]],'Employee Benefit Groups'!#REF!,2,FALSE),"-")</f>
        <v>-</v>
      </c>
      <c r="AA1665" s="15"/>
      <c r="AB1665" s="15">
        <f t="shared" si="300"/>
        <v>0</v>
      </c>
      <c r="AC1665" s="11" t="s">
        <v>11502</v>
      </c>
      <c r="AD1665" s="11" t="str">
        <f t="shared" si="301"/>
        <v>-</v>
      </c>
      <c r="AE1665" s="12"/>
      <c r="AF1665" s="12">
        <f t="shared" si="302"/>
        <v>0</v>
      </c>
      <c r="AG1665" s="13" t="s">
        <v>11502</v>
      </c>
      <c r="AH1665" s="13" t="str">
        <f t="shared" si="303"/>
        <v>-</v>
      </c>
      <c r="AI1665" s="14"/>
      <c r="AJ1665" s="14">
        <f t="shared" si="304"/>
        <v>0</v>
      </c>
      <c r="AK1665" s="15" t="s">
        <v>11502</v>
      </c>
      <c r="AL1665" s="15" t="str">
        <f t="shared" si="305"/>
        <v>-</v>
      </c>
      <c r="AM1665" s="12"/>
      <c r="AN1665" s="12">
        <f t="shared" si="306"/>
        <v>0</v>
      </c>
      <c r="AO1665" s="16" t="s">
        <v>11502</v>
      </c>
      <c r="AP1665" s="16" t="str">
        <f t="shared" si="307"/>
        <v>-</v>
      </c>
      <c r="AQ1665" s="12">
        <v>3</v>
      </c>
      <c r="AR1665" s="12">
        <f t="shared" si="308"/>
        <v>4</v>
      </c>
      <c r="AS1665" s="14" t="s">
        <v>11498</v>
      </c>
      <c r="AT1665" s="14" t="str">
        <f t="shared" si="309"/>
        <v>-</v>
      </c>
      <c r="AU1665">
        <v>2</v>
      </c>
      <c r="AV1665" s="15" t="s">
        <v>11497</v>
      </c>
      <c r="AW1665" s="15" t="str">
        <f t="shared" si="310"/>
        <v>-</v>
      </c>
      <c r="AX1665">
        <v>4</v>
      </c>
      <c r="AY1665" s="17" t="s">
        <v>11499</v>
      </c>
      <c r="AZ1665" s="17" t="str">
        <f t="shared" si="311"/>
        <v>-</v>
      </c>
      <c r="BA1665"/>
    </row>
    <row r="1666" spans="1:53" x14ac:dyDescent="0.3">
      <c r="A1666" t="s">
        <v>4794</v>
      </c>
      <c r="B1666" t="s">
        <v>4795</v>
      </c>
      <c r="C1666" t="s">
        <v>4796</v>
      </c>
      <c r="D1666" t="s">
        <v>1827</v>
      </c>
      <c r="E1666" t="str">
        <f>LEFT(Table_Query_from_QDB_Production___SQL_Server[[#This Row],[ttl_class_ttl_outl]],1)</f>
        <v>A</v>
      </c>
      <c r="F1666" t="str">
        <f>UPPER(IFERROR(VLOOKUP(Table_Query_from_QDB_Production___SQL_Server[[#This Row],[cto_osc_code]],'CTO-OSC Table'!$A$2:$B$24,2,FALSE),"Undefined"))</f>
        <v>STUDENT SERVICES</v>
      </c>
      <c r="G1666" t="str">
        <f>UPPER(IFERROR(VLOOKUP(Table_Query_from_QDB_Production___SQL_Server[[#This Row],[ttl_class_ttl_outl]],'Title Class Table'!$A$2:$C$146,2,FALSE),"Undefined"))</f>
        <v>COUNSELING SERVICES</v>
      </c>
      <c r="H1666" t="s">
        <v>11451</v>
      </c>
      <c r="I1666">
        <v>6</v>
      </c>
      <c r="K1666" t="str">
        <f>IFERROR(VLOOKUP(Table_Query_from_QDB_Production___SQL_Server[[#This Row],[step_2_seq]],'Employee Benefit Groups'!#REF!,2,FALSE),"-")</f>
        <v>-</v>
      </c>
      <c r="M1666" t="str">
        <f>IFERROR(VLOOKUP(Table_Query_from_QDB_Production___SQL_Server[[#This Row],[step_4_seq]],'Employee Benefit Groups'!#REF!,2,FALSE),"-")</f>
        <v>-</v>
      </c>
      <c r="O1666" t="str">
        <f>IFERROR(VLOOKUP(Table_Query_from_QDB_Production___SQL_Server[[#This Row],[step_4_seq2]],'Employee Benefit Groups'!#REF!,2,FALSE),"-")</f>
        <v>-</v>
      </c>
      <c r="Q1666" t="str">
        <f>IFERROR(VLOOKUP(Table_Query_from_QDB_Production___SQL_Server[[#This Row],[step_5_seq]],'Employee Benefit Groups'!#REF!,2,FALSE),"-")</f>
        <v>-</v>
      </c>
      <c r="S1666" t="str">
        <f>IFERROR(VLOOKUP(Table_Query_from_QDB_Production___SQL_Server[[#This Row],[step_6_seq]],'Employee Benefit Groups'!#REF!,2,FALSE),"-")</f>
        <v>-</v>
      </c>
      <c r="T1666">
        <v>4</v>
      </c>
      <c r="U1666" t="str">
        <f>IFERROR(VLOOKUP(Table_Query_from_QDB_Production___SQL_Server[[#This Row],[step_7_seq]],'Employee Benefit Groups'!#REF!,2,FALSE),"-")</f>
        <v>-</v>
      </c>
      <c r="V1666">
        <v>3</v>
      </c>
      <c r="W1666" t="str">
        <f>IFERROR(VLOOKUP(Table_Query_from_QDB_Production___SQL_Server[[#This Row],[step_8_seq]],'Employee Benefit Groups'!#REF!,2,FALSE),"-")</f>
        <v>-</v>
      </c>
      <c r="X1666">
        <v>5</v>
      </c>
      <c r="Y1666" t="str">
        <f>IFERROR(VLOOKUP(Table_Query_from_QDB_Production___SQL_Server[[#This Row],[step_9_seq]],'Employee Benefit Groups'!#REF!,2,FALSE),"-")</f>
        <v>-</v>
      </c>
      <c r="AA1666" s="15"/>
      <c r="AB1666" s="15">
        <f t="shared" si="300"/>
        <v>0</v>
      </c>
      <c r="AC1666" s="11" t="s">
        <v>11502</v>
      </c>
      <c r="AD1666" s="11" t="str">
        <f t="shared" si="301"/>
        <v>-</v>
      </c>
      <c r="AE1666" s="12"/>
      <c r="AF1666" s="12">
        <f t="shared" si="302"/>
        <v>0</v>
      </c>
      <c r="AG1666" s="13" t="s">
        <v>11502</v>
      </c>
      <c r="AH1666" s="13" t="str">
        <f t="shared" si="303"/>
        <v>-</v>
      </c>
      <c r="AI1666" s="14"/>
      <c r="AJ1666" s="14">
        <f t="shared" si="304"/>
        <v>0</v>
      </c>
      <c r="AK1666" s="15" t="s">
        <v>11502</v>
      </c>
      <c r="AL1666" s="15" t="str">
        <f t="shared" si="305"/>
        <v>-</v>
      </c>
      <c r="AM1666" s="12"/>
      <c r="AN1666" s="12">
        <f t="shared" si="306"/>
        <v>0</v>
      </c>
      <c r="AO1666" s="16" t="s">
        <v>11502</v>
      </c>
      <c r="AP1666" s="16" t="str">
        <f t="shared" si="307"/>
        <v>-</v>
      </c>
      <c r="AQ1666" s="12">
        <v>3</v>
      </c>
      <c r="AR1666" s="12">
        <f t="shared" si="308"/>
        <v>4</v>
      </c>
      <c r="AS1666" s="14" t="s">
        <v>11498</v>
      </c>
      <c r="AT1666" s="14" t="str">
        <f t="shared" si="309"/>
        <v>-</v>
      </c>
      <c r="AU1666">
        <v>2</v>
      </c>
      <c r="AV1666" s="15" t="s">
        <v>11497</v>
      </c>
      <c r="AW1666" s="15" t="str">
        <f t="shared" si="310"/>
        <v>-</v>
      </c>
      <c r="AX1666">
        <v>4</v>
      </c>
      <c r="AY1666" s="17" t="s">
        <v>11499</v>
      </c>
      <c r="AZ1666" s="17" t="str">
        <f t="shared" si="311"/>
        <v>-</v>
      </c>
      <c r="BA1666"/>
    </row>
    <row r="1667" spans="1:53" x14ac:dyDescent="0.3">
      <c r="A1667" t="s">
        <v>4797</v>
      </c>
      <c r="B1667" t="s">
        <v>4798</v>
      </c>
      <c r="C1667" t="s">
        <v>4799</v>
      </c>
      <c r="D1667" t="s">
        <v>1827</v>
      </c>
      <c r="E1667" t="str">
        <f>LEFT(Table_Query_from_QDB_Production___SQL_Server[[#This Row],[ttl_class_ttl_outl]],1)</f>
        <v>A</v>
      </c>
      <c r="F1667" t="str">
        <f>UPPER(IFERROR(VLOOKUP(Table_Query_from_QDB_Production___SQL_Server[[#This Row],[cto_osc_code]],'CTO-OSC Table'!$A$2:$B$24,2,FALSE),"Undefined"))</f>
        <v>STUDENT SERVICES</v>
      </c>
      <c r="G1667" t="str">
        <f>UPPER(IFERROR(VLOOKUP(Table_Query_from_QDB_Production___SQL_Server[[#This Row],[ttl_class_ttl_outl]],'Title Class Table'!$A$2:$C$146,2,FALSE),"Undefined"))</f>
        <v>COUNSELING SERVICES</v>
      </c>
      <c r="H1667" t="s">
        <v>11451</v>
      </c>
      <c r="I1667">
        <v>6</v>
      </c>
      <c r="K1667" t="str">
        <f>IFERROR(VLOOKUP(Table_Query_from_QDB_Production___SQL_Server[[#This Row],[step_2_seq]],'Employee Benefit Groups'!#REF!,2,FALSE),"-")</f>
        <v>-</v>
      </c>
      <c r="M1667" t="str">
        <f>IFERROR(VLOOKUP(Table_Query_from_QDB_Production___SQL_Server[[#This Row],[step_4_seq]],'Employee Benefit Groups'!#REF!,2,FALSE),"-")</f>
        <v>-</v>
      </c>
      <c r="O1667" t="str">
        <f>IFERROR(VLOOKUP(Table_Query_from_QDB_Production___SQL_Server[[#This Row],[step_4_seq2]],'Employee Benefit Groups'!#REF!,2,FALSE),"-")</f>
        <v>-</v>
      </c>
      <c r="Q1667" t="str">
        <f>IFERROR(VLOOKUP(Table_Query_from_QDB_Production___SQL_Server[[#This Row],[step_5_seq]],'Employee Benefit Groups'!#REF!,2,FALSE),"-")</f>
        <v>-</v>
      </c>
      <c r="S1667" t="str">
        <f>IFERROR(VLOOKUP(Table_Query_from_QDB_Production___SQL_Server[[#This Row],[step_6_seq]],'Employee Benefit Groups'!#REF!,2,FALSE),"-")</f>
        <v>-</v>
      </c>
      <c r="T1667">
        <v>4</v>
      </c>
      <c r="U1667" t="str">
        <f>IFERROR(VLOOKUP(Table_Query_from_QDB_Production___SQL_Server[[#This Row],[step_7_seq]],'Employee Benefit Groups'!#REF!,2,FALSE),"-")</f>
        <v>-</v>
      </c>
      <c r="V1667">
        <v>3</v>
      </c>
      <c r="W1667" t="str">
        <f>IFERROR(VLOOKUP(Table_Query_from_QDB_Production___SQL_Server[[#This Row],[step_8_seq]],'Employee Benefit Groups'!#REF!,2,FALSE),"-")</f>
        <v>-</v>
      </c>
      <c r="X1667">
        <v>5</v>
      </c>
      <c r="Y1667" t="str">
        <f>IFERROR(VLOOKUP(Table_Query_from_QDB_Production___SQL_Server[[#This Row],[step_9_seq]],'Employee Benefit Groups'!#REF!,2,FALSE),"-")</f>
        <v>-</v>
      </c>
      <c r="AA1667" s="15"/>
      <c r="AB1667" s="15">
        <f t="shared" ref="AB1667:AB1730" si="312">+L1667</f>
        <v>0</v>
      </c>
      <c r="AC1667" s="11" t="s">
        <v>11502</v>
      </c>
      <c r="AD1667" s="11" t="str">
        <f t="shared" ref="AD1667:AD1730" si="313">+M1667</f>
        <v>-</v>
      </c>
      <c r="AE1667" s="12"/>
      <c r="AF1667" s="12">
        <f t="shared" ref="AF1667:AF1730" si="314">+N1667</f>
        <v>0</v>
      </c>
      <c r="AG1667" s="13" t="s">
        <v>11502</v>
      </c>
      <c r="AH1667" s="13" t="str">
        <f t="shared" ref="AH1667:AH1730" si="315">+O1667</f>
        <v>-</v>
      </c>
      <c r="AI1667" s="14"/>
      <c r="AJ1667" s="14">
        <f t="shared" ref="AJ1667:AJ1730" si="316">+P1667</f>
        <v>0</v>
      </c>
      <c r="AK1667" s="15" t="s">
        <v>11502</v>
      </c>
      <c r="AL1667" s="15" t="str">
        <f t="shared" ref="AL1667:AL1730" si="317">+Q1667</f>
        <v>-</v>
      </c>
      <c r="AM1667" s="12"/>
      <c r="AN1667" s="12">
        <f t="shared" ref="AN1667:AN1730" si="318">+R1667</f>
        <v>0</v>
      </c>
      <c r="AO1667" s="16" t="s">
        <v>11502</v>
      </c>
      <c r="AP1667" s="16" t="str">
        <f t="shared" ref="AP1667:AP1730" si="319">+S1667</f>
        <v>-</v>
      </c>
      <c r="AQ1667" s="12">
        <v>3</v>
      </c>
      <c r="AR1667" s="12">
        <f t="shared" ref="AR1667:AR1730" si="320">+T1667</f>
        <v>4</v>
      </c>
      <c r="AS1667" s="14" t="s">
        <v>11498</v>
      </c>
      <c r="AT1667" s="14" t="str">
        <f t="shared" ref="AT1667:AT1730" si="321">+U1667</f>
        <v>-</v>
      </c>
      <c r="AU1667">
        <v>2</v>
      </c>
      <c r="AV1667" s="15" t="s">
        <v>11497</v>
      </c>
      <c r="AW1667" s="15" t="str">
        <f t="shared" ref="AW1667:AW1730" si="322">+W1667</f>
        <v>-</v>
      </c>
      <c r="AX1667">
        <v>4</v>
      </c>
      <c r="AY1667" s="17" t="s">
        <v>11499</v>
      </c>
      <c r="AZ1667" s="17" t="str">
        <f t="shared" ref="AZ1667:AZ1730" si="323">+Y1667</f>
        <v>-</v>
      </c>
      <c r="BA1667"/>
    </row>
    <row r="1668" spans="1:53" x14ac:dyDescent="0.3">
      <c r="A1668" t="s">
        <v>4800</v>
      </c>
      <c r="B1668" t="s">
        <v>4801</v>
      </c>
      <c r="C1668" t="s">
        <v>4802</v>
      </c>
      <c r="D1668" t="s">
        <v>1827</v>
      </c>
      <c r="E1668" t="str">
        <f>LEFT(Table_Query_from_QDB_Production___SQL_Server[[#This Row],[ttl_class_ttl_outl]],1)</f>
        <v>A</v>
      </c>
      <c r="F1668" t="str">
        <f>UPPER(IFERROR(VLOOKUP(Table_Query_from_QDB_Production___SQL_Server[[#This Row],[cto_osc_code]],'CTO-OSC Table'!$A$2:$B$24,2,FALSE),"Undefined"))</f>
        <v>STUDENT SERVICES</v>
      </c>
      <c r="G1668" t="str">
        <f>UPPER(IFERROR(VLOOKUP(Table_Query_from_QDB_Production___SQL_Server[[#This Row],[ttl_class_ttl_outl]],'Title Class Table'!$A$2:$C$146,2,FALSE),"Undefined"))</f>
        <v>COUNSELING SERVICES</v>
      </c>
      <c r="H1668" t="s">
        <v>11451</v>
      </c>
      <c r="I1668">
        <v>6</v>
      </c>
      <c r="K1668" t="str">
        <f>IFERROR(VLOOKUP(Table_Query_from_QDB_Production___SQL_Server[[#This Row],[step_2_seq]],'Employee Benefit Groups'!#REF!,2,FALSE),"-")</f>
        <v>-</v>
      </c>
      <c r="M1668" t="str">
        <f>IFERROR(VLOOKUP(Table_Query_from_QDB_Production___SQL_Server[[#This Row],[step_4_seq]],'Employee Benefit Groups'!#REF!,2,FALSE),"-")</f>
        <v>-</v>
      </c>
      <c r="O1668" t="str">
        <f>IFERROR(VLOOKUP(Table_Query_from_QDB_Production___SQL_Server[[#This Row],[step_4_seq2]],'Employee Benefit Groups'!#REF!,2,FALSE),"-")</f>
        <v>-</v>
      </c>
      <c r="Q1668" t="str">
        <f>IFERROR(VLOOKUP(Table_Query_from_QDB_Production___SQL_Server[[#This Row],[step_5_seq]],'Employee Benefit Groups'!#REF!,2,FALSE),"-")</f>
        <v>-</v>
      </c>
      <c r="S1668" t="str">
        <f>IFERROR(VLOOKUP(Table_Query_from_QDB_Production___SQL_Server[[#This Row],[step_6_seq]],'Employee Benefit Groups'!#REF!,2,FALSE),"-")</f>
        <v>-</v>
      </c>
      <c r="T1668">
        <v>4</v>
      </c>
      <c r="U1668" t="str">
        <f>IFERROR(VLOOKUP(Table_Query_from_QDB_Production___SQL_Server[[#This Row],[step_7_seq]],'Employee Benefit Groups'!#REF!,2,FALSE),"-")</f>
        <v>-</v>
      </c>
      <c r="V1668">
        <v>3</v>
      </c>
      <c r="W1668" t="str">
        <f>IFERROR(VLOOKUP(Table_Query_from_QDB_Production___SQL_Server[[#This Row],[step_8_seq]],'Employee Benefit Groups'!#REF!,2,FALSE),"-")</f>
        <v>-</v>
      </c>
      <c r="X1668">
        <v>5</v>
      </c>
      <c r="Y1668" t="str">
        <f>IFERROR(VLOOKUP(Table_Query_from_QDB_Production___SQL_Server[[#This Row],[step_9_seq]],'Employee Benefit Groups'!#REF!,2,FALSE),"-")</f>
        <v>-</v>
      </c>
      <c r="AA1668" s="15"/>
      <c r="AB1668" s="15">
        <f t="shared" si="312"/>
        <v>0</v>
      </c>
      <c r="AC1668" s="11" t="s">
        <v>11502</v>
      </c>
      <c r="AD1668" s="11" t="str">
        <f t="shared" si="313"/>
        <v>-</v>
      </c>
      <c r="AE1668" s="12"/>
      <c r="AF1668" s="12">
        <f t="shared" si="314"/>
        <v>0</v>
      </c>
      <c r="AG1668" s="13" t="s">
        <v>11502</v>
      </c>
      <c r="AH1668" s="13" t="str">
        <f t="shared" si="315"/>
        <v>-</v>
      </c>
      <c r="AI1668" s="14"/>
      <c r="AJ1668" s="14">
        <f t="shared" si="316"/>
        <v>0</v>
      </c>
      <c r="AK1668" s="15" t="s">
        <v>11502</v>
      </c>
      <c r="AL1668" s="15" t="str">
        <f t="shared" si="317"/>
        <v>-</v>
      </c>
      <c r="AM1668" s="12"/>
      <c r="AN1668" s="12">
        <f t="shared" si="318"/>
        <v>0</v>
      </c>
      <c r="AO1668" s="16" t="s">
        <v>11502</v>
      </c>
      <c r="AP1668" s="16" t="str">
        <f t="shared" si="319"/>
        <v>-</v>
      </c>
      <c r="AQ1668" s="12">
        <v>3</v>
      </c>
      <c r="AR1668" s="12">
        <f t="shared" si="320"/>
        <v>4</v>
      </c>
      <c r="AS1668" s="14" t="s">
        <v>11498</v>
      </c>
      <c r="AT1668" s="14" t="str">
        <f t="shared" si="321"/>
        <v>-</v>
      </c>
      <c r="AU1668">
        <v>2</v>
      </c>
      <c r="AV1668" s="15" t="s">
        <v>11497</v>
      </c>
      <c r="AW1668" s="15" t="str">
        <f t="shared" si="322"/>
        <v>-</v>
      </c>
      <c r="AX1668">
        <v>4</v>
      </c>
      <c r="AY1668" s="17" t="s">
        <v>11499</v>
      </c>
      <c r="AZ1668" s="17" t="str">
        <f t="shared" si="323"/>
        <v>-</v>
      </c>
      <c r="BA1668"/>
    </row>
    <row r="1669" spans="1:53" x14ac:dyDescent="0.3">
      <c r="A1669" t="s">
        <v>4803</v>
      </c>
      <c r="B1669" t="s">
        <v>4804</v>
      </c>
      <c r="C1669" t="s">
        <v>4805</v>
      </c>
      <c r="D1669" t="s">
        <v>1827</v>
      </c>
      <c r="E1669" t="str">
        <f>LEFT(Table_Query_from_QDB_Production___SQL_Server[[#This Row],[ttl_class_ttl_outl]],1)</f>
        <v>A</v>
      </c>
      <c r="F1669" t="str">
        <f>UPPER(IFERROR(VLOOKUP(Table_Query_from_QDB_Production___SQL_Server[[#This Row],[cto_osc_code]],'CTO-OSC Table'!$A$2:$B$24,2,FALSE),"Undefined"))</f>
        <v>STUDENT SERVICES</v>
      </c>
      <c r="G1669" t="str">
        <f>UPPER(IFERROR(VLOOKUP(Table_Query_from_QDB_Production___SQL_Server[[#This Row],[ttl_class_ttl_outl]],'Title Class Table'!$A$2:$C$146,2,FALSE),"Undefined"))</f>
        <v>COUNSELING SERVICES</v>
      </c>
      <c r="H1669" t="s">
        <v>11451</v>
      </c>
      <c r="I1669">
        <v>6</v>
      </c>
      <c r="K1669" t="str">
        <f>IFERROR(VLOOKUP(Table_Query_from_QDB_Production___SQL_Server[[#This Row],[step_2_seq]],'Employee Benefit Groups'!#REF!,2,FALSE),"-")</f>
        <v>-</v>
      </c>
      <c r="M1669" t="str">
        <f>IFERROR(VLOOKUP(Table_Query_from_QDB_Production___SQL_Server[[#This Row],[step_4_seq]],'Employee Benefit Groups'!#REF!,2,FALSE),"-")</f>
        <v>-</v>
      </c>
      <c r="O1669" t="str">
        <f>IFERROR(VLOOKUP(Table_Query_from_QDB_Production___SQL_Server[[#This Row],[step_4_seq2]],'Employee Benefit Groups'!#REF!,2,FALSE),"-")</f>
        <v>-</v>
      </c>
      <c r="Q1669" t="str">
        <f>IFERROR(VLOOKUP(Table_Query_from_QDB_Production___SQL_Server[[#This Row],[step_5_seq]],'Employee Benefit Groups'!#REF!,2,FALSE),"-")</f>
        <v>-</v>
      </c>
      <c r="S1669" t="str">
        <f>IFERROR(VLOOKUP(Table_Query_from_QDB_Production___SQL_Server[[#This Row],[step_6_seq]],'Employee Benefit Groups'!#REF!,2,FALSE),"-")</f>
        <v>-</v>
      </c>
      <c r="T1669">
        <v>4</v>
      </c>
      <c r="U1669" t="str">
        <f>IFERROR(VLOOKUP(Table_Query_from_QDB_Production___SQL_Server[[#This Row],[step_7_seq]],'Employee Benefit Groups'!#REF!,2,FALSE),"-")</f>
        <v>-</v>
      </c>
      <c r="V1669">
        <v>3</v>
      </c>
      <c r="W1669" t="str">
        <f>IFERROR(VLOOKUP(Table_Query_from_QDB_Production___SQL_Server[[#This Row],[step_8_seq]],'Employee Benefit Groups'!#REF!,2,FALSE),"-")</f>
        <v>-</v>
      </c>
      <c r="X1669">
        <v>5</v>
      </c>
      <c r="Y1669" t="str">
        <f>IFERROR(VLOOKUP(Table_Query_from_QDB_Production___SQL_Server[[#This Row],[step_9_seq]],'Employee Benefit Groups'!#REF!,2,FALSE),"-")</f>
        <v>-</v>
      </c>
      <c r="AA1669" s="15"/>
      <c r="AB1669" s="15">
        <f t="shared" si="312"/>
        <v>0</v>
      </c>
      <c r="AC1669" s="11" t="s">
        <v>11502</v>
      </c>
      <c r="AD1669" s="11" t="str">
        <f t="shared" si="313"/>
        <v>-</v>
      </c>
      <c r="AE1669" s="12"/>
      <c r="AF1669" s="12">
        <f t="shared" si="314"/>
        <v>0</v>
      </c>
      <c r="AG1669" s="13" t="s">
        <v>11502</v>
      </c>
      <c r="AH1669" s="13" t="str">
        <f t="shared" si="315"/>
        <v>-</v>
      </c>
      <c r="AI1669" s="14"/>
      <c r="AJ1669" s="14">
        <f t="shared" si="316"/>
        <v>0</v>
      </c>
      <c r="AK1669" s="15" t="s">
        <v>11502</v>
      </c>
      <c r="AL1669" s="15" t="str">
        <f t="shared" si="317"/>
        <v>-</v>
      </c>
      <c r="AM1669" s="12"/>
      <c r="AN1669" s="12">
        <f t="shared" si="318"/>
        <v>0</v>
      </c>
      <c r="AO1669" s="16" t="s">
        <v>11502</v>
      </c>
      <c r="AP1669" s="16" t="str">
        <f t="shared" si="319"/>
        <v>-</v>
      </c>
      <c r="AQ1669" s="12">
        <v>3</v>
      </c>
      <c r="AR1669" s="12">
        <f t="shared" si="320"/>
        <v>4</v>
      </c>
      <c r="AS1669" s="14" t="s">
        <v>11498</v>
      </c>
      <c r="AT1669" s="14" t="str">
        <f t="shared" si="321"/>
        <v>-</v>
      </c>
      <c r="AU1669">
        <v>2</v>
      </c>
      <c r="AV1669" s="15" t="s">
        <v>11497</v>
      </c>
      <c r="AW1669" s="15" t="str">
        <f t="shared" si="322"/>
        <v>-</v>
      </c>
      <c r="AX1669">
        <v>4</v>
      </c>
      <c r="AY1669" s="17" t="s">
        <v>11499</v>
      </c>
      <c r="AZ1669" s="17" t="str">
        <f t="shared" si="323"/>
        <v>-</v>
      </c>
      <c r="BA1669"/>
    </row>
    <row r="1670" spans="1:53" x14ac:dyDescent="0.3">
      <c r="A1670" t="s">
        <v>4806</v>
      </c>
      <c r="B1670" t="s">
        <v>4807</v>
      </c>
      <c r="C1670" t="s">
        <v>4808</v>
      </c>
      <c r="D1670" t="s">
        <v>1827</v>
      </c>
      <c r="E1670" t="str">
        <f>LEFT(Table_Query_from_QDB_Production___SQL_Server[[#This Row],[ttl_class_ttl_outl]],1)</f>
        <v>A</v>
      </c>
      <c r="F1670" t="str">
        <f>UPPER(IFERROR(VLOOKUP(Table_Query_from_QDB_Production___SQL_Server[[#This Row],[cto_osc_code]],'CTO-OSC Table'!$A$2:$B$24,2,FALSE),"Undefined"))</f>
        <v>STUDENT SERVICES</v>
      </c>
      <c r="G1670" t="str">
        <f>UPPER(IFERROR(VLOOKUP(Table_Query_from_QDB_Production___SQL_Server[[#This Row],[ttl_class_ttl_outl]],'Title Class Table'!$A$2:$C$146,2,FALSE),"Undefined"))</f>
        <v>COUNSELING SERVICES</v>
      </c>
      <c r="H1670" t="s">
        <v>11451</v>
      </c>
      <c r="I1670">
        <v>6</v>
      </c>
      <c r="K1670" t="str">
        <f>IFERROR(VLOOKUP(Table_Query_from_QDB_Production___SQL_Server[[#This Row],[step_2_seq]],'Employee Benefit Groups'!#REF!,2,FALSE),"-")</f>
        <v>-</v>
      </c>
      <c r="M1670" t="str">
        <f>IFERROR(VLOOKUP(Table_Query_from_QDB_Production___SQL_Server[[#This Row],[step_4_seq]],'Employee Benefit Groups'!#REF!,2,FALSE),"-")</f>
        <v>-</v>
      </c>
      <c r="O1670" t="str">
        <f>IFERROR(VLOOKUP(Table_Query_from_QDB_Production___SQL_Server[[#This Row],[step_4_seq2]],'Employee Benefit Groups'!#REF!,2,FALSE),"-")</f>
        <v>-</v>
      </c>
      <c r="Q1670" t="str">
        <f>IFERROR(VLOOKUP(Table_Query_from_QDB_Production___SQL_Server[[#This Row],[step_5_seq]],'Employee Benefit Groups'!#REF!,2,FALSE),"-")</f>
        <v>-</v>
      </c>
      <c r="S1670" t="str">
        <f>IFERROR(VLOOKUP(Table_Query_from_QDB_Production___SQL_Server[[#This Row],[step_6_seq]],'Employee Benefit Groups'!#REF!,2,FALSE),"-")</f>
        <v>-</v>
      </c>
      <c r="T1670">
        <v>4</v>
      </c>
      <c r="U1670" t="str">
        <f>IFERROR(VLOOKUP(Table_Query_from_QDB_Production___SQL_Server[[#This Row],[step_7_seq]],'Employee Benefit Groups'!#REF!,2,FALSE),"-")</f>
        <v>-</v>
      </c>
      <c r="V1670">
        <v>3</v>
      </c>
      <c r="W1670" t="str">
        <f>IFERROR(VLOOKUP(Table_Query_from_QDB_Production___SQL_Server[[#This Row],[step_8_seq]],'Employee Benefit Groups'!#REF!,2,FALSE),"-")</f>
        <v>-</v>
      </c>
      <c r="X1670">
        <v>5</v>
      </c>
      <c r="Y1670" t="str">
        <f>IFERROR(VLOOKUP(Table_Query_from_QDB_Production___SQL_Server[[#This Row],[step_9_seq]],'Employee Benefit Groups'!#REF!,2,FALSE),"-")</f>
        <v>-</v>
      </c>
      <c r="AA1670" s="15"/>
      <c r="AB1670" s="15">
        <f t="shared" si="312"/>
        <v>0</v>
      </c>
      <c r="AC1670" s="11" t="s">
        <v>11502</v>
      </c>
      <c r="AD1670" s="11" t="str">
        <f t="shared" si="313"/>
        <v>-</v>
      </c>
      <c r="AE1670" s="12"/>
      <c r="AF1670" s="12">
        <f t="shared" si="314"/>
        <v>0</v>
      </c>
      <c r="AG1670" s="13" t="s">
        <v>11502</v>
      </c>
      <c r="AH1670" s="13" t="str">
        <f t="shared" si="315"/>
        <v>-</v>
      </c>
      <c r="AI1670" s="14"/>
      <c r="AJ1670" s="14">
        <f t="shared" si="316"/>
        <v>0</v>
      </c>
      <c r="AK1670" s="15" t="s">
        <v>11502</v>
      </c>
      <c r="AL1670" s="15" t="str">
        <f t="shared" si="317"/>
        <v>-</v>
      </c>
      <c r="AM1670" s="12"/>
      <c r="AN1670" s="12">
        <f t="shared" si="318"/>
        <v>0</v>
      </c>
      <c r="AO1670" s="16" t="s">
        <v>11502</v>
      </c>
      <c r="AP1670" s="16" t="str">
        <f t="shared" si="319"/>
        <v>-</v>
      </c>
      <c r="AQ1670" s="12">
        <v>3</v>
      </c>
      <c r="AR1670" s="12">
        <f t="shared" si="320"/>
        <v>4</v>
      </c>
      <c r="AS1670" s="14" t="s">
        <v>11498</v>
      </c>
      <c r="AT1670" s="14" t="str">
        <f t="shared" si="321"/>
        <v>-</v>
      </c>
      <c r="AU1670">
        <v>2</v>
      </c>
      <c r="AV1670" s="15" t="s">
        <v>11497</v>
      </c>
      <c r="AW1670" s="15" t="str">
        <f t="shared" si="322"/>
        <v>-</v>
      </c>
      <c r="AX1670">
        <v>4</v>
      </c>
      <c r="AY1670" s="17" t="s">
        <v>11499</v>
      </c>
      <c r="AZ1670" s="17" t="str">
        <f t="shared" si="323"/>
        <v>-</v>
      </c>
      <c r="BA1670"/>
    </row>
    <row r="1671" spans="1:53" x14ac:dyDescent="0.3">
      <c r="A1671" t="s">
        <v>4809</v>
      </c>
      <c r="B1671" t="s">
        <v>4810</v>
      </c>
      <c r="C1671" t="s">
        <v>4811</v>
      </c>
      <c r="D1671" t="s">
        <v>1827</v>
      </c>
      <c r="E1671" t="str">
        <f>LEFT(Table_Query_from_QDB_Production___SQL_Server[[#This Row],[ttl_class_ttl_outl]],1)</f>
        <v>A</v>
      </c>
      <c r="F1671" t="str">
        <f>UPPER(IFERROR(VLOOKUP(Table_Query_from_QDB_Production___SQL_Server[[#This Row],[cto_osc_code]],'CTO-OSC Table'!$A$2:$B$24,2,FALSE),"Undefined"))</f>
        <v>STUDENT SERVICES</v>
      </c>
      <c r="G1671" t="str">
        <f>UPPER(IFERROR(VLOOKUP(Table_Query_from_QDB_Production___SQL_Server[[#This Row],[ttl_class_ttl_outl]],'Title Class Table'!$A$2:$C$146,2,FALSE),"Undefined"))</f>
        <v>COUNSELING SERVICES</v>
      </c>
      <c r="H1671" t="s">
        <v>11451</v>
      </c>
      <c r="I1671">
        <v>6</v>
      </c>
      <c r="K1671" t="str">
        <f>IFERROR(VLOOKUP(Table_Query_from_QDB_Production___SQL_Server[[#This Row],[step_2_seq]],'Employee Benefit Groups'!#REF!,2,FALSE),"-")</f>
        <v>-</v>
      </c>
      <c r="M1671" t="str">
        <f>IFERROR(VLOOKUP(Table_Query_from_QDB_Production___SQL_Server[[#This Row],[step_4_seq]],'Employee Benefit Groups'!#REF!,2,FALSE),"-")</f>
        <v>-</v>
      </c>
      <c r="O1671" t="str">
        <f>IFERROR(VLOOKUP(Table_Query_from_QDB_Production___SQL_Server[[#This Row],[step_4_seq2]],'Employee Benefit Groups'!#REF!,2,FALSE),"-")</f>
        <v>-</v>
      </c>
      <c r="Q1671" t="str">
        <f>IFERROR(VLOOKUP(Table_Query_from_QDB_Production___SQL_Server[[#This Row],[step_5_seq]],'Employee Benefit Groups'!#REF!,2,FALSE),"-")</f>
        <v>-</v>
      </c>
      <c r="S1671" t="str">
        <f>IFERROR(VLOOKUP(Table_Query_from_QDB_Production___SQL_Server[[#This Row],[step_6_seq]],'Employee Benefit Groups'!#REF!,2,FALSE),"-")</f>
        <v>-</v>
      </c>
      <c r="T1671">
        <v>4</v>
      </c>
      <c r="U1671" t="str">
        <f>IFERROR(VLOOKUP(Table_Query_from_QDB_Production___SQL_Server[[#This Row],[step_7_seq]],'Employee Benefit Groups'!#REF!,2,FALSE),"-")</f>
        <v>-</v>
      </c>
      <c r="V1671">
        <v>3</v>
      </c>
      <c r="W1671" t="str">
        <f>IFERROR(VLOOKUP(Table_Query_from_QDB_Production___SQL_Server[[#This Row],[step_8_seq]],'Employee Benefit Groups'!#REF!,2,FALSE),"-")</f>
        <v>-</v>
      </c>
      <c r="X1671">
        <v>5</v>
      </c>
      <c r="Y1671" t="str">
        <f>IFERROR(VLOOKUP(Table_Query_from_QDB_Production___SQL_Server[[#This Row],[step_9_seq]],'Employee Benefit Groups'!#REF!,2,FALSE),"-")</f>
        <v>-</v>
      </c>
      <c r="AA1671" s="15"/>
      <c r="AB1671" s="15">
        <f t="shared" si="312"/>
        <v>0</v>
      </c>
      <c r="AC1671" s="11" t="s">
        <v>11502</v>
      </c>
      <c r="AD1671" s="11" t="str">
        <f t="shared" si="313"/>
        <v>-</v>
      </c>
      <c r="AE1671" s="12"/>
      <c r="AF1671" s="12">
        <f t="shared" si="314"/>
        <v>0</v>
      </c>
      <c r="AG1671" s="13" t="s">
        <v>11502</v>
      </c>
      <c r="AH1671" s="13" t="str">
        <f t="shared" si="315"/>
        <v>-</v>
      </c>
      <c r="AI1671" s="14"/>
      <c r="AJ1671" s="14">
        <f t="shared" si="316"/>
        <v>0</v>
      </c>
      <c r="AK1671" s="15" t="s">
        <v>11502</v>
      </c>
      <c r="AL1671" s="15" t="str">
        <f t="shared" si="317"/>
        <v>-</v>
      </c>
      <c r="AM1671" s="12"/>
      <c r="AN1671" s="12">
        <f t="shared" si="318"/>
        <v>0</v>
      </c>
      <c r="AO1671" s="16" t="s">
        <v>11502</v>
      </c>
      <c r="AP1671" s="16" t="str">
        <f t="shared" si="319"/>
        <v>-</v>
      </c>
      <c r="AQ1671" s="12">
        <v>3</v>
      </c>
      <c r="AR1671" s="12">
        <f t="shared" si="320"/>
        <v>4</v>
      </c>
      <c r="AS1671" s="14" t="s">
        <v>11498</v>
      </c>
      <c r="AT1671" s="14" t="str">
        <f t="shared" si="321"/>
        <v>-</v>
      </c>
      <c r="AU1671">
        <v>2</v>
      </c>
      <c r="AV1671" s="15" t="s">
        <v>11497</v>
      </c>
      <c r="AW1671" s="15" t="str">
        <f t="shared" si="322"/>
        <v>-</v>
      </c>
      <c r="AX1671">
        <v>4</v>
      </c>
      <c r="AY1671" s="17" t="s">
        <v>11499</v>
      </c>
      <c r="AZ1671" s="17" t="str">
        <f t="shared" si="323"/>
        <v>-</v>
      </c>
      <c r="BA1671"/>
    </row>
    <row r="1672" spans="1:53" x14ac:dyDescent="0.3">
      <c r="A1672" t="s">
        <v>4812</v>
      </c>
      <c r="B1672" t="s">
        <v>4813</v>
      </c>
      <c r="C1672" t="s">
        <v>4814</v>
      </c>
      <c r="D1672" t="s">
        <v>1627</v>
      </c>
      <c r="E1672" t="str">
        <f>LEFT(Table_Query_from_QDB_Production___SQL_Server[[#This Row],[ttl_class_ttl_outl]],1)</f>
        <v>H</v>
      </c>
      <c r="F1672" t="str">
        <f>UPPER(IFERROR(VLOOKUP(Table_Query_from_QDB_Production___SQL_Server[[#This Row],[cto_osc_code]],'CTO-OSC Table'!$A$2:$B$24,2,FALSE),"Undefined"))</f>
        <v>HEALTH CARE AND ALLIED SERVICES</v>
      </c>
      <c r="G1672" t="str">
        <f>UPPER(IFERROR(VLOOKUP(Table_Query_from_QDB_Production___SQL_Server[[#This Row],[ttl_class_ttl_outl]],'Title Class Table'!$A$2:$C$146,2,FALSE),"Undefined"))</f>
        <v>MEDICAL AUXILIARY SERVICES - MISCELLANEOUS</v>
      </c>
      <c r="H1672" t="s">
        <v>11451</v>
      </c>
      <c r="I1672">
        <v>6</v>
      </c>
      <c r="K1672" t="str">
        <f>IFERROR(VLOOKUP(Table_Query_from_QDB_Production___SQL_Server[[#This Row],[step_2_seq]],'Employee Benefit Groups'!#REF!,2,FALSE),"-")</f>
        <v>-</v>
      </c>
      <c r="M1672" t="str">
        <f>IFERROR(VLOOKUP(Table_Query_from_QDB_Production___SQL_Server[[#This Row],[step_4_seq]],'Employee Benefit Groups'!#REF!,2,FALSE),"-")</f>
        <v>-</v>
      </c>
      <c r="O1672" t="str">
        <f>IFERROR(VLOOKUP(Table_Query_from_QDB_Production___SQL_Server[[#This Row],[step_4_seq2]],'Employee Benefit Groups'!#REF!,2,FALSE),"-")</f>
        <v>-</v>
      </c>
      <c r="Q1672" t="str">
        <f>IFERROR(VLOOKUP(Table_Query_from_QDB_Production___SQL_Server[[#This Row],[step_5_seq]],'Employee Benefit Groups'!#REF!,2,FALSE),"-")</f>
        <v>-</v>
      </c>
      <c r="S1672" t="str">
        <f>IFERROR(VLOOKUP(Table_Query_from_QDB_Production___SQL_Server[[#This Row],[step_6_seq]],'Employee Benefit Groups'!#REF!,2,FALSE),"-")</f>
        <v>-</v>
      </c>
      <c r="T1672">
        <v>4</v>
      </c>
      <c r="U1672" t="str">
        <f>IFERROR(VLOOKUP(Table_Query_from_QDB_Production___SQL_Server[[#This Row],[step_7_seq]],'Employee Benefit Groups'!#REF!,2,FALSE),"-")</f>
        <v>-</v>
      </c>
      <c r="V1672">
        <v>3</v>
      </c>
      <c r="W1672" t="str">
        <f>IFERROR(VLOOKUP(Table_Query_from_QDB_Production___SQL_Server[[#This Row],[step_8_seq]],'Employee Benefit Groups'!#REF!,2,FALSE),"-")</f>
        <v>-</v>
      </c>
      <c r="X1672">
        <v>5</v>
      </c>
      <c r="Y1672" t="str">
        <f>IFERROR(VLOOKUP(Table_Query_from_QDB_Production___SQL_Server[[#This Row],[step_9_seq]],'Employee Benefit Groups'!#REF!,2,FALSE),"-")</f>
        <v>-</v>
      </c>
      <c r="AA1672" s="15"/>
      <c r="AB1672" s="15">
        <f t="shared" si="312"/>
        <v>0</v>
      </c>
      <c r="AC1672" s="11" t="s">
        <v>11502</v>
      </c>
      <c r="AD1672" s="11" t="str">
        <f t="shared" si="313"/>
        <v>-</v>
      </c>
      <c r="AE1672" s="12"/>
      <c r="AF1672" s="12">
        <f t="shared" si="314"/>
        <v>0</v>
      </c>
      <c r="AG1672" s="13" t="s">
        <v>11502</v>
      </c>
      <c r="AH1672" s="13" t="str">
        <f t="shared" si="315"/>
        <v>-</v>
      </c>
      <c r="AI1672" s="14"/>
      <c r="AJ1672" s="14">
        <f t="shared" si="316"/>
        <v>0</v>
      </c>
      <c r="AK1672" s="15" t="s">
        <v>11502</v>
      </c>
      <c r="AL1672" s="15" t="str">
        <f t="shared" si="317"/>
        <v>-</v>
      </c>
      <c r="AM1672" s="12"/>
      <c r="AN1672" s="12">
        <f t="shared" si="318"/>
        <v>0</v>
      </c>
      <c r="AO1672" s="16" t="s">
        <v>11502</v>
      </c>
      <c r="AP1672" s="16" t="str">
        <f t="shared" si="319"/>
        <v>-</v>
      </c>
      <c r="AQ1672" s="12">
        <v>3</v>
      </c>
      <c r="AR1672" s="12">
        <f t="shared" si="320"/>
        <v>4</v>
      </c>
      <c r="AS1672" s="14" t="s">
        <v>11498</v>
      </c>
      <c r="AT1672" s="14" t="str">
        <f t="shared" si="321"/>
        <v>-</v>
      </c>
      <c r="AU1672">
        <v>2</v>
      </c>
      <c r="AV1672" s="15" t="s">
        <v>11497</v>
      </c>
      <c r="AW1672" s="15" t="str">
        <f t="shared" si="322"/>
        <v>-</v>
      </c>
      <c r="AX1672">
        <v>4</v>
      </c>
      <c r="AY1672" s="17" t="s">
        <v>11499</v>
      </c>
      <c r="AZ1672" s="17" t="str">
        <f t="shared" si="323"/>
        <v>-</v>
      </c>
      <c r="BA1672"/>
    </row>
    <row r="1673" spans="1:53" x14ac:dyDescent="0.3">
      <c r="A1673" t="s">
        <v>4815</v>
      </c>
      <c r="B1673" t="s">
        <v>4816</v>
      </c>
      <c r="C1673" t="s">
        <v>4817</v>
      </c>
      <c r="D1673" t="s">
        <v>789</v>
      </c>
      <c r="E1673" t="str">
        <f>LEFT(Table_Query_from_QDB_Production___SQL_Server[[#This Row],[ttl_class_ttl_outl]],1)</f>
        <v>A</v>
      </c>
      <c r="F1673" t="str">
        <f>UPPER(IFERROR(VLOOKUP(Table_Query_from_QDB_Production___SQL_Server[[#This Row],[cto_osc_code]],'CTO-OSC Table'!$A$2:$B$24,2,FALSE),"Undefined"))</f>
        <v>STUDENT SERVICES</v>
      </c>
      <c r="G1673" t="str">
        <f>UPPER(IFERROR(VLOOKUP(Table_Query_from_QDB_Production___SQL_Server[[#This Row],[ttl_class_ttl_outl]],'Title Class Table'!$A$2:$C$146,2,FALSE),"Undefined"))</f>
        <v>PLACEMENT SERVICES</v>
      </c>
      <c r="H1673" t="s">
        <v>11451</v>
      </c>
      <c r="I1673">
        <v>6</v>
      </c>
      <c r="K1673" t="str">
        <f>IFERROR(VLOOKUP(Table_Query_from_QDB_Production___SQL_Server[[#This Row],[step_2_seq]],'Employee Benefit Groups'!#REF!,2,FALSE),"-")</f>
        <v>-</v>
      </c>
      <c r="M1673" t="str">
        <f>IFERROR(VLOOKUP(Table_Query_from_QDB_Production___SQL_Server[[#This Row],[step_4_seq]],'Employee Benefit Groups'!#REF!,2,FALSE),"-")</f>
        <v>-</v>
      </c>
      <c r="O1673" t="str">
        <f>IFERROR(VLOOKUP(Table_Query_from_QDB_Production___SQL_Server[[#This Row],[step_4_seq2]],'Employee Benefit Groups'!#REF!,2,FALSE),"-")</f>
        <v>-</v>
      </c>
      <c r="Q1673" t="str">
        <f>IFERROR(VLOOKUP(Table_Query_from_QDB_Production___SQL_Server[[#This Row],[step_5_seq]],'Employee Benefit Groups'!#REF!,2,FALSE),"-")</f>
        <v>-</v>
      </c>
      <c r="S1673" t="str">
        <f>IFERROR(VLOOKUP(Table_Query_from_QDB_Production___SQL_Server[[#This Row],[step_6_seq]],'Employee Benefit Groups'!#REF!,2,FALSE),"-")</f>
        <v>-</v>
      </c>
      <c r="T1673">
        <v>4</v>
      </c>
      <c r="U1673" t="str">
        <f>IFERROR(VLOOKUP(Table_Query_from_QDB_Production___SQL_Server[[#This Row],[step_7_seq]],'Employee Benefit Groups'!#REF!,2,FALSE),"-")</f>
        <v>-</v>
      </c>
      <c r="V1673">
        <v>3</v>
      </c>
      <c r="W1673" t="str">
        <f>IFERROR(VLOOKUP(Table_Query_from_QDB_Production___SQL_Server[[#This Row],[step_8_seq]],'Employee Benefit Groups'!#REF!,2,FALSE),"-")</f>
        <v>-</v>
      </c>
      <c r="X1673">
        <v>5</v>
      </c>
      <c r="Y1673" t="str">
        <f>IFERROR(VLOOKUP(Table_Query_from_QDB_Production___SQL_Server[[#This Row],[step_9_seq]],'Employee Benefit Groups'!#REF!,2,FALSE),"-")</f>
        <v>-</v>
      </c>
      <c r="AA1673" s="15"/>
      <c r="AB1673" s="15">
        <f t="shared" si="312"/>
        <v>0</v>
      </c>
      <c r="AC1673" s="11" t="s">
        <v>11502</v>
      </c>
      <c r="AD1673" s="11" t="str">
        <f t="shared" si="313"/>
        <v>-</v>
      </c>
      <c r="AE1673" s="12"/>
      <c r="AF1673" s="12">
        <f t="shared" si="314"/>
        <v>0</v>
      </c>
      <c r="AG1673" s="13" t="s">
        <v>11502</v>
      </c>
      <c r="AH1673" s="13" t="str">
        <f t="shared" si="315"/>
        <v>-</v>
      </c>
      <c r="AI1673" s="14"/>
      <c r="AJ1673" s="14">
        <f t="shared" si="316"/>
        <v>0</v>
      </c>
      <c r="AK1673" s="15" t="s">
        <v>11502</v>
      </c>
      <c r="AL1673" s="15" t="str">
        <f t="shared" si="317"/>
        <v>-</v>
      </c>
      <c r="AM1673" s="12"/>
      <c r="AN1673" s="12">
        <f t="shared" si="318"/>
        <v>0</v>
      </c>
      <c r="AO1673" s="16" t="s">
        <v>11502</v>
      </c>
      <c r="AP1673" s="16" t="str">
        <f t="shared" si="319"/>
        <v>-</v>
      </c>
      <c r="AQ1673" s="12">
        <v>3</v>
      </c>
      <c r="AR1673" s="12">
        <f t="shared" si="320"/>
        <v>4</v>
      </c>
      <c r="AS1673" s="14" t="s">
        <v>11498</v>
      </c>
      <c r="AT1673" s="14" t="str">
        <f t="shared" si="321"/>
        <v>-</v>
      </c>
      <c r="AU1673">
        <v>2</v>
      </c>
      <c r="AV1673" s="15" t="s">
        <v>11497</v>
      </c>
      <c r="AW1673" s="15" t="str">
        <f t="shared" si="322"/>
        <v>-</v>
      </c>
      <c r="AX1673">
        <v>4</v>
      </c>
      <c r="AY1673" s="17" t="s">
        <v>11499</v>
      </c>
      <c r="AZ1673" s="17" t="str">
        <f t="shared" si="323"/>
        <v>-</v>
      </c>
      <c r="BA1673"/>
    </row>
    <row r="1674" spans="1:53" x14ac:dyDescent="0.3">
      <c r="A1674" t="s">
        <v>4818</v>
      </c>
      <c r="B1674" t="s">
        <v>4819</v>
      </c>
      <c r="C1674" t="s">
        <v>4820</v>
      </c>
      <c r="D1674" t="s">
        <v>789</v>
      </c>
      <c r="E1674" t="str">
        <f>LEFT(Table_Query_from_QDB_Production___SQL_Server[[#This Row],[ttl_class_ttl_outl]],1)</f>
        <v>A</v>
      </c>
      <c r="F1674" t="str">
        <f>UPPER(IFERROR(VLOOKUP(Table_Query_from_QDB_Production___SQL_Server[[#This Row],[cto_osc_code]],'CTO-OSC Table'!$A$2:$B$24,2,FALSE),"Undefined"))</f>
        <v>STUDENT SERVICES</v>
      </c>
      <c r="G1674" t="str">
        <f>UPPER(IFERROR(VLOOKUP(Table_Query_from_QDB_Production___SQL_Server[[#This Row],[ttl_class_ttl_outl]],'Title Class Table'!$A$2:$C$146,2,FALSE),"Undefined"))</f>
        <v>PLACEMENT SERVICES</v>
      </c>
      <c r="H1674" t="s">
        <v>11451</v>
      </c>
      <c r="I1674">
        <v>6</v>
      </c>
      <c r="K1674" t="str">
        <f>IFERROR(VLOOKUP(Table_Query_from_QDB_Production___SQL_Server[[#This Row],[step_2_seq]],'Employee Benefit Groups'!#REF!,2,FALSE),"-")</f>
        <v>-</v>
      </c>
      <c r="M1674" t="str">
        <f>IFERROR(VLOOKUP(Table_Query_from_QDB_Production___SQL_Server[[#This Row],[step_4_seq]],'Employee Benefit Groups'!#REF!,2,FALSE),"-")</f>
        <v>-</v>
      </c>
      <c r="O1674" t="str">
        <f>IFERROR(VLOOKUP(Table_Query_from_QDB_Production___SQL_Server[[#This Row],[step_4_seq2]],'Employee Benefit Groups'!#REF!,2,FALSE),"-")</f>
        <v>-</v>
      </c>
      <c r="Q1674" t="str">
        <f>IFERROR(VLOOKUP(Table_Query_from_QDB_Production___SQL_Server[[#This Row],[step_5_seq]],'Employee Benefit Groups'!#REF!,2,FALSE),"-")</f>
        <v>-</v>
      </c>
      <c r="S1674" t="str">
        <f>IFERROR(VLOOKUP(Table_Query_from_QDB_Production___SQL_Server[[#This Row],[step_6_seq]],'Employee Benefit Groups'!#REF!,2,FALSE),"-")</f>
        <v>-</v>
      </c>
      <c r="T1674">
        <v>4</v>
      </c>
      <c r="U1674" t="str">
        <f>IFERROR(VLOOKUP(Table_Query_from_QDB_Production___SQL_Server[[#This Row],[step_7_seq]],'Employee Benefit Groups'!#REF!,2,FALSE),"-")</f>
        <v>-</v>
      </c>
      <c r="V1674">
        <v>3</v>
      </c>
      <c r="W1674" t="str">
        <f>IFERROR(VLOOKUP(Table_Query_from_QDB_Production___SQL_Server[[#This Row],[step_8_seq]],'Employee Benefit Groups'!#REF!,2,FALSE),"-")</f>
        <v>-</v>
      </c>
      <c r="X1674">
        <v>5</v>
      </c>
      <c r="Y1674" t="str">
        <f>IFERROR(VLOOKUP(Table_Query_from_QDB_Production___SQL_Server[[#This Row],[step_9_seq]],'Employee Benefit Groups'!#REF!,2,FALSE),"-")</f>
        <v>-</v>
      </c>
      <c r="AA1674" s="15"/>
      <c r="AB1674" s="15">
        <f t="shared" si="312"/>
        <v>0</v>
      </c>
      <c r="AC1674" s="11" t="s">
        <v>11502</v>
      </c>
      <c r="AD1674" s="11" t="str">
        <f t="shared" si="313"/>
        <v>-</v>
      </c>
      <c r="AE1674" s="12"/>
      <c r="AF1674" s="12">
        <f t="shared" si="314"/>
        <v>0</v>
      </c>
      <c r="AG1674" s="13" t="s">
        <v>11502</v>
      </c>
      <c r="AH1674" s="13" t="str">
        <f t="shared" si="315"/>
        <v>-</v>
      </c>
      <c r="AI1674" s="14"/>
      <c r="AJ1674" s="14">
        <f t="shared" si="316"/>
        <v>0</v>
      </c>
      <c r="AK1674" s="15" t="s">
        <v>11502</v>
      </c>
      <c r="AL1674" s="15" t="str">
        <f t="shared" si="317"/>
        <v>-</v>
      </c>
      <c r="AM1674" s="12"/>
      <c r="AN1674" s="12">
        <f t="shared" si="318"/>
        <v>0</v>
      </c>
      <c r="AO1674" s="16" t="s">
        <v>11502</v>
      </c>
      <c r="AP1674" s="16" t="str">
        <f t="shared" si="319"/>
        <v>-</v>
      </c>
      <c r="AQ1674" s="12">
        <v>3</v>
      </c>
      <c r="AR1674" s="12">
        <f t="shared" si="320"/>
        <v>4</v>
      </c>
      <c r="AS1674" s="14" t="s">
        <v>11498</v>
      </c>
      <c r="AT1674" s="14" t="str">
        <f t="shared" si="321"/>
        <v>-</v>
      </c>
      <c r="AU1674">
        <v>2</v>
      </c>
      <c r="AV1674" s="15" t="s">
        <v>11497</v>
      </c>
      <c r="AW1674" s="15" t="str">
        <f t="shared" si="322"/>
        <v>-</v>
      </c>
      <c r="AX1674">
        <v>4</v>
      </c>
      <c r="AY1674" s="17" t="s">
        <v>11499</v>
      </c>
      <c r="AZ1674" s="17" t="str">
        <f t="shared" si="323"/>
        <v>-</v>
      </c>
      <c r="BA1674"/>
    </row>
    <row r="1675" spans="1:53" x14ac:dyDescent="0.3">
      <c r="A1675" t="s">
        <v>4821</v>
      </c>
      <c r="B1675" t="s">
        <v>4822</v>
      </c>
      <c r="C1675" t="s">
        <v>4823</v>
      </c>
      <c r="D1675" t="s">
        <v>789</v>
      </c>
      <c r="E1675" t="str">
        <f>LEFT(Table_Query_from_QDB_Production___SQL_Server[[#This Row],[ttl_class_ttl_outl]],1)</f>
        <v>A</v>
      </c>
      <c r="F1675" t="str">
        <f>UPPER(IFERROR(VLOOKUP(Table_Query_from_QDB_Production___SQL_Server[[#This Row],[cto_osc_code]],'CTO-OSC Table'!$A$2:$B$24,2,FALSE),"Undefined"))</f>
        <v>STUDENT SERVICES</v>
      </c>
      <c r="G1675" t="str">
        <f>UPPER(IFERROR(VLOOKUP(Table_Query_from_QDB_Production___SQL_Server[[#This Row],[ttl_class_ttl_outl]],'Title Class Table'!$A$2:$C$146,2,FALSE),"Undefined"))</f>
        <v>PLACEMENT SERVICES</v>
      </c>
      <c r="H1675" t="s">
        <v>11451</v>
      </c>
      <c r="I1675">
        <v>6</v>
      </c>
      <c r="K1675" t="str">
        <f>IFERROR(VLOOKUP(Table_Query_from_QDB_Production___SQL_Server[[#This Row],[step_2_seq]],'Employee Benefit Groups'!#REF!,2,FALSE),"-")</f>
        <v>-</v>
      </c>
      <c r="M1675" t="str">
        <f>IFERROR(VLOOKUP(Table_Query_from_QDB_Production___SQL_Server[[#This Row],[step_4_seq]],'Employee Benefit Groups'!#REF!,2,FALSE),"-")</f>
        <v>-</v>
      </c>
      <c r="O1675" t="str">
        <f>IFERROR(VLOOKUP(Table_Query_from_QDB_Production___SQL_Server[[#This Row],[step_4_seq2]],'Employee Benefit Groups'!#REF!,2,FALSE),"-")</f>
        <v>-</v>
      </c>
      <c r="Q1675" t="str">
        <f>IFERROR(VLOOKUP(Table_Query_from_QDB_Production___SQL_Server[[#This Row],[step_5_seq]],'Employee Benefit Groups'!#REF!,2,FALSE),"-")</f>
        <v>-</v>
      </c>
      <c r="S1675" t="str">
        <f>IFERROR(VLOOKUP(Table_Query_from_QDB_Production___SQL_Server[[#This Row],[step_6_seq]],'Employee Benefit Groups'!#REF!,2,FALSE),"-")</f>
        <v>-</v>
      </c>
      <c r="T1675">
        <v>4</v>
      </c>
      <c r="U1675" t="str">
        <f>IFERROR(VLOOKUP(Table_Query_from_QDB_Production___SQL_Server[[#This Row],[step_7_seq]],'Employee Benefit Groups'!#REF!,2,FALSE),"-")</f>
        <v>-</v>
      </c>
      <c r="V1675">
        <v>3</v>
      </c>
      <c r="W1675" t="str">
        <f>IFERROR(VLOOKUP(Table_Query_from_QDB_Production___SQL_Server[[#This Row],[step_8_seq]],'Employee Benefit Groups'!#REF!,2,FALSE),"-")</f>
        <v>-</v>
      </c>
      <c r="X1675">
        <v>5</v>
      </c>
      <c r="Y1675" t="str">
        <f>IFERROR(VLOOKUP(Table_Query_from_QDB_Production___SQL_Server[[#This Row],[step_9_seq]],'Employee Benefit Groups'!#REF!,2,FALSE),"-")</f>
        <v>-</v>
      </c>
      <c r="AA1675" s="15"/>
      <c r="AB1675" s="15">
        <f t="shared" si="312"/>
        <v>0</v>
      </c>
      <c r="AC1675" s="11" t="s">
        <v>11502</v>
      </c>
      <c r="AD1675" s="11" t="str">
        <f t="shared" si="313"/>
        <v>-</v>
      </c>
      <c r="AE1675" s="12"/>
      <c r="AF1675" s="12">
        <f t="shared" si="314"/>
        <v>0</v>
      </c>
      <c r="AG1675" s="13" t="s">
        <v>11502</v>
      </c>
      <c r="AH1675" s="13" t="str">
        <f t="shared" si="315"/>
        <v>-</v>
      </c>
      <c r="AI1675" s="14"/>
      <c r="AJ1675" s="14">
        <f t="shared" si="316"/>
        <v>0</v>
      </c>
      <c r="AK1675" s="15" t="s">
        <v>11502</v>
      </c>
      <c r="AL1675" s="15" t="str">
        <f t="shared" si="317"/>
        <v>-</v>
      </c>
      <c r="AM1675" s="12"/>
      <c r="AN1675" s="12">
        <f t="shared" si="318"/>
        <v>0</v>
      </c>
      <c r="AO1675" s="16" t="s">
        <v>11502</v>
      </c>
      <c r="AP1675" s="16" t="str">
        <f t="shared" si="319"/>
        <v>-</v>
      </c>
      <c r="AQ1675" s="12">
        <v>3</v>
      </c>
      <c r="AR1675" s="12">
        <f t="shared" si="320"/>
        <v>4</v>
      </c>
      <c r="AS1675" s="14" t="s">
        <v>11498</v>
      </c>
      <c r="AT1675" s="14" t="str">
        <f t="shared" si="321"/>
        <v>-</v>
      </c>
      <c r="AU1675">
        <v>2</v>
      </c>
      <c r="AV1675" s="15" t="s">
        <v>11497</v>
      </c>
      <c r="AW1675" s="15" t="str">
        <f t="shared" si="322"/>
        <v>-</v>
      </c>
      <c r="AX1675">
        <v>4</v>
      </c>
      <c r="AY1675" s="17" t="s">
        <v>11499</v>
      </c>
      <c r="AZ1675" s="17" t="str">
        <f t="shared" si="323"/>
        <v>-</v>
      </c>
      <c r="BA1675"/>
    </row>
    <row r="1676" spans="1:53" x14ac:dyDescent="0.3">
      <c r="A1676" t="s">
        <v>4824</v>
      </c>
      <c r="B1676" t="s">
        <v>4825</v>
      </c>
      <c r="C1676" t="s">
        <v>4825</v>
      </c>
      <c r="D1676" t="s">
        <v>789</v>
      </c>
      <c r="E1676" t="str">
        <f>LEFT(Table_Query_from_QDB_Production___SQL_Server[[#This Row],[ttl_class_ttl_outl]],1)</f>
        <v>A</v>
      </c>
      <c r="F1676" t="str">
        <f>UPPER(IFERROR(VLOOKUP(Table_Query_from_QDB_Production___SQL_Server[[#This Row],[cto_osc_code]],'CTO-OSC Table'!$A$2:$B$24,2,FALSE),"Undefined"))</f>
        <v>STUDENT SERVICES</v>
      </c>
      <c r="G1676" t="str">
        <f>UPPER(IFERROR(VLOOKUP(Table_Query_from_QDB_Production___SQL_Server[[#This Row],[ttl_class_ttl_outl]],'Title Class Table'!$A$2:$C$146,2,FALSE),"Undefined"))</f>
        <v>PLACEMENT SERVICES</v>
      </c>
      <c r="H1676" t="s">
        <v>11451</v>
      </c>
      <c r="I1676">
        <v>6</v>
      </c>
      <c r="K1676" t="str">
        <f>IFERROR(VLOOKUP(Table_Query_from_QDB_Production___SQL_Server[[#This Row],[step_2_seq]],'Employee Benefit Groups'!#REF!,2,FALSE),"-")</f>
        <v>-</v>
      </c>
      <c r="M1676" t="str">
        <f>IFERROR(VLOOKUP(Table_Query_from_QDB_Production___SQL_Server[[#This Row],[step_4_seq]],'Employee Benefit Groups'!#REF!,2,FALSE),"-")</f>
        <v>-</v>
      </c>
      <c r="O1676" t="str">
        <f>IFERROR(VLOOKUP(Table_Query_from_QDB_Production___SQL_Server[[#This Row],[step_4_seq2]],'Employee Benefit Groups'!#REF!,2,FALSE),"-")</f>
        <v>-</v>
      </c>
      <c r="Q1676" t="str">
        <f>IFERROR(VLOOKUP(Table_Query_from_QDB_Production___SQL_Server[[#This Row],[step_5_seq]],'Employee Benefit Groups'!#REF!,2,FALSE),"-")</f>
        <v>-</v>
      </c>
      <c r="S1676" t="str">
        <f>IFERROR(VLOOKUP(Table_Query_from_QDB_Production___SQL_Server[[#This Row],[step_6_seq]],'Employee Benefit Groups'!#REF!,2,FALSE),"-")</f>
        <v>-</v>
      </c>
      <c r="T1676">
        <v>4</v>
      </c>
      <c r="U1676" t="str">
        <f>IFERROR(VLOOKUP(Table_Query_from_QDB_Production___SQL_Server[[#This Row],[step_7_seq]],'Employee Benefit Groups'!#REF!,2,FALSE),"-")</f>
        <v>-</v>
      </c>
      <c r="V1676">
        <v>3</v>
      </c>
      <c r="W1676" t="str">
        <f>IFERROR(VLOOKUP(Table_Query_from_QDB_Production___SQL_Server[[#This Row],[step_8_seq]],'Employee Benefit Groups'!#REF!,2,FALSE),"-")</f>
        <v>-</v>
      </c>
      <c r="X1676">
        <v>5</v>
      </c>
      <c r="Y1676" t="str">
        <f>IFERROR(VLOOKUP(Table_Query_from_QDB_Production___SQL_Server[[#This Row],[step_9_seq]],'Employee Benefit Groups'!#REF!,2,FALSE),"-")</f>
        <v>-</v>
      </c>
      <c r="AA1676" s="15"/>
      <c r="AB1676" s="15">
        <f t="shared" si="312"/>
        <v>0</v>
      </c>
      <c r="AC1676" s="11" t="s">
        <v>11502</v>
      </c>
      <c r="AD1676" s="11" t="str">
        <f t="shared" si="313"/>
        <v>-</v>
      </c>
      <c r="AE1676" s="12"/>
      <c r="AF1676" s="12">
        <f t="shared" si="314"/>
        <v>0</v>
      </c>
      <c r="AG1676" s="13" t="s">
        <v>11502</v>
      </c>
      <c r="AH1676" s="13" t="str">
        <f t="shared" si="315"/>
        <v>-</v>
      </c>
      <c r="AI1676" s="14"/>
      <c r="AJ1676" s="14">
        <f t="shared" si="316"/>
        <v>0</v>
      </c>
      <c r="AK1676" s="15" t="s">
        <v>11502</v>
      </c>
      <c r="AL1676" s="15" t="str">
        <f t="shared" si="317"/>
        <v>-</v>
      </c>
      <c r="AM1676" s="12"/>
      <c r="AN1676" s="12">
        <f t="shared" si="318"/>
        <v>0</v>
      </c>
      <c r="AO1676" s="16" t="s">
        <v>11502</v>
      </c>
      <c r="AP1676" s="16" t="str">
        <f t="shared" si="319"/>
        <v>-</v>
      </c>
      <c r="AQ1676" s="12">
        <v>3</v>
      </c>
      <c r="AR1676" s="12">
        <f t="shared" si="320"/>
        <v>4</v>
      </c>
      <c r="AS1676" s="14" t="s">
        <v>11498</v>
      </c>
      <c r="AT1676" s="14" t="str">
        <f t="shared" si="321"/>
        <v>-</v>
      </c>
      <c r="AU1676">
        <v>2</v>
      </c>
      <c r="AV1676" s="15" t="s">
        <v>11497</v>
      </c>
      <c r="AW1676" s="15" t="str">
        <f t="shared" si="322"/>
        <v>-</v>
      </c>
      <c r="AX1676">
        <v>4</v>
      </c>
      <c r="AY1676" s="17" t="s">
        <v>11499</v>
      </c>
      <c r="AZ1676" s="17" t="str">
        <f t="shared" si="323"/>
        <v>-</v>
      </c>
      <c r="BA1676"/>
    </row>
    <row r="1677" spans="1:53" x14ac:dyDescent="0.3">
      <c r="A1677" t="s">
        <v>4826</v>
      </c>
      <c r="B1677" t="s">
        <v>4827</v>
      </c>
      <c r="C1677" t="s">
        <v>4828</v>
      </c>
      <c r="D1677" t="s">
        <v>789</v>
      </c>
      <c r="E1677" t="str">
        <f>LEFT(Table_Query_from_QDB_Production___SQL_Server[[#This Row],[ttl_class_ttl_outl]],1)</f>
        <v>A</v>
      </c>
      <c r="F1677" t="str">
        <f>UPPER(IFERROR(VLOOKUP(Table_Query_from_QDB_Production___SQL_Server[[#This Row],[cto_osc_code]],'CTO-OSC Table'!$A$2:$B$24,2,FALSE),"Undefined"))</f>
        <v>STUDENT SERVICES</v>
      </c>
      <c r="G1677" t="str">
        <f>UPPER(IFERROR(VLOOKUP(Table_Query_from_QDB_Production___SQL_Server[[#This Row],[ttl_class_ttl_outl]],'Title Class Table'!$A$2:$C$146,2,FALSE),"Undefined"))</f>
        <v>PLACEMENT SERVICES</v>
      </c>
      <c r="H1677" t="s">
        <v>11451</v>
      </c>
      <c r="I1677">
        <v>6</v>
      </c>
      <c r="K1677" t="str">
        <f>IFERROR(VLOOKUP(Table_Query_from_QDB_Production___SQL_Server[[#This Row],[step_2_seq]],'Employee Benefit Groups'!#REF!,2,FALSE),"-")</f>
        <v>-</v>
      </c>
      <c r="M1677" t="str">
        <f>IFERROR(VLOOKUP(Table_Query_from_QDB_Production___SQL_Server[[#This Row],[step_4_seq]],'Employee Benefit Groups'!#REF!,2,FALSE),"-")</f>
        <v>-</v>
      </c>
      <c r="O1677" t="str">
        <f>IFERROR(VLOOKUP(Table_Query_from_QDB_Production___SQL_Server[[#This Row],[step_4_seq2]],'Employee Benefit Groups'!#REF!,2,FALSE),"-")</f>
        <v>-</v>
      </c>
      <c r="Q1677" t="str">
        <f>IFERROR(VLOOKUP(Table_Query_from_QDB_Production___SQL_Server[[#This Row],[step_5_seq]],'Employee Benefit Groups'!#REF!,2,FALSE),"-")</f>
        <v>-</v>
      </c>
      <c r="S1677" t="str">
        <f>IFERROR(VLOOKUP(Table_Query_from_QDB_Production___SQL_Server[[#This Row],[step_6_seq]],'Employee Benefit Groups'!#REF!,2,FALSE),"-")</f>
        <v>-</v>
      </c>
      <c r="T1677">
        <v>4</v>
      </c>
      <c r="U1677" t="str">
        <f>IFERROR(VLOOKUP(Table_Query_from_QDB_Production___SQL_Server[[#This Row],[step_7_seq]],'Employee Benefit Groups'!#REF!,2,FALSE),"-")</f>
        <v>-</v>
      </c>
      <c r="V1677">
        <v>3</v>
      </c>
      <c r="W1677" t="str">
        <f>IFERROR(VLOOKUP(Table_Query_from_QDB_Production___SQL_Server[[#This Row],[step_8_seq]],'Employee Benefit Groups'!#REF!,2,FALSE),"-")</f>
        <v>-</v>
      </c>
      <c r="X1677">
        <v>5</v>
      </c>
      <c r="Y1677" t="str">
        <f>IFERROR(VLOOKUP(Table_Query_from_QDB_Production___SQL_Server[[#This Row],[step_9_seq]],'Employee Benefit Groups'!#REF!,2,FALSE),"-")</f>
        <v>-</v>
      </c>
      <c r="AA1677" s="15"/>
      <c r="AB1677" s="15">
        <f t="shared" si="312"/>
        <v>0</v>
      </c>
      <c r="AC1677" s="11" t="s">
        <v>11502</v>
      </c>
      <c r="AD1677" s="11" t="str">
        <f t="shared" si="313"/>
        <v>-</v>
      </c>
      <c r="AE1677" s="12"/>
      <c r="AF1677" s="12">
        <f t="shared" si="314"/>
        <v>0</v>
      </c>
      <c r="AG1677" s="13" t="s">
        <v>11502</v>
      </c>
      <c r="AH1677" s="13" t="str">
        <f t="shared" si="315"/>
        <v>-</v>
      </c>
      <c r="AI1677" s="14"/>
      <c r="AJ1677" s="14">
        <f t="shared" si="316"/>
        <v>0</v>
      </c>
      <c r="AK1677" s="15" t="s">
        <v>11502</v>
      </c>
      <c r="AL1677" s="15" t="str">
        <f t="shared" si="317"/>
        <v>-</v>
      </c>
      <c r="AM1677" s="12"/>
      <c r="AN1677" s="12">
        <f t="shared" si="318"/>
        <v>0</v>
      </c>
      <c r="AO1677" s="16" t="s">
        <v>11502</v>
      </c>
      <c r="AP1677" s="16" t="str">
        <f t="shared" si="319"/>
        <v>-</v>
      </c>
      <c r="AQ1677" s="12">
        <v>3</v>
      </c>
      <c r="AR1677" s="12">
        <f t="shared" si="320"/>
        <v>4</v>
      </c>
      <c r="AS1677" s="14" t="s">
        <v>11498</v>
      </c>
      <c r="AT1677" s="14" t="str">
        <f t="shared" si="321"/>
        <v>-</v>
      </c>
      <c r="AU1677">
        <v>2</v>
      </c>
      <c r="AV1677" s="15" t="s">
        <v>11497</v>
      </c>
      <c r="AW1677" s="15" t="str">
        <f t="shared" si="322"/>
        <v>-</v>
      </c>
      <c r="AX1677">
        <v>4</v>
      </c>
      <c r="AY1677" s="17" t="s">
        <v>11499</v>
      </c>
      <c r="AZ1677" s="17" t="str">
        <f t="shared" si="323"/>
        <v>-</v>
      </c>
      <c r="BA1677"/>
    </row>
    <row r="1678" spans="1:53" x14ac:dyDescent="0.3">
      <c r="A1678" t="s">
        <v>4829</v>
      </c>
      <c r="B1678" t="s">
        <v>4830</v>
      </c>
      <c r="C1678" t="s">
        <v>4831</v>
      </c>
      <c r="D1678" t="s">
        <v>694</v>
      </c>
      <c r="E1678" t="str">
        <f>LEFT(Table_Query_from_QDB_Production___SQL_Server[[#This Row],[ttl_class_ttl_outl]],1)</f>
        <v>A</v>
      </c>
      <c r="F1678" t="str">
        <f>UPPER(IFERROR(VLOOKUP(Table_Query_from_QDB_Production___SQL_Server[[#This Row],[cto_osc_code]],'CTO-OSC Table'!$A$2:$B$24,2,FALSE),"Undefined"))</f>
        <v>STUDENT SERVICES</v>
      </c>
      <c r="G1678" t="str">
        <f>UPPER(IFERROR(VLOOKUP(Table_Query_from_QDB_Production___SQL_Server[[#This Row],[ttl_class_ttl_outl]],'Title Class Table'!$A$2:$C$146,2,FALSE),"Undefined"))</f>
        <v>ADVISING SERVICES</v>
      </c>
      <c r="H1678" t="s">
        <v>11451</v>
      </c>
      <c r="I1678">
        <v>6</v>
      </c>
      <c r="K1678" t="str">
        <f>IFERROR(VLOOKUP(Table_Query_from_QDB_Production___SQL_Server[[#This Row],[step_2_seq]],'Employee Benefit Groups'!#REF!,2,FALSE),"-")</f>
        <v>-</v>
      </c>
      <c r="M1678" t="str">
        <f>IFERROR(VLOOKUP(Table_Query_from_QDB_Production___SQL_Server[[#This Row],[step_4_seq]],'Employee Benefit Groups'!#REF!,2,FALSE),"-")</f>
        <v>-</v>
      </c>
      <c r="O1678" t="str">
        <f>IFERROR(VLOOKUP(Table_Query_from_QDB_Production___SQL_Server[[#This Row],[step_4_seq2]],'Employee Benefit Groups'!#REF!,2,FALSE),"-")</f>
        <v>-</v>
      </c>
      <c r="Q1678" t="str">
        <f>IFERROR(VLOOKUP(Table_Query_from_QDB_Production___SQL_Server[[#This Row],[step_5_seq]],'Employee Benefit Groups'!#REF!,2,FALSE),"-")</f>
        <v>-</v>
      </c>
      <c r="S1678" t="str">
        <f>IFERROR(VLOOKUP(Table_Query_from_QDB_Production___SQL_Server[[#This Row],[step_6_seq]],'Employee Benefit Groups'!#REF!,2,FALSE),"-")</f>
        <v>-</v>
      </c>
      <c r="T1678">
        <v>4</v>
      </c>
      <c r="U1678" t="str">
        <f>IFERROR(VLOOKUP(Table_Query_from_QDB_Production___SQL_Server[[#This Row],[step_7_seq]],'Employee Benefit Groups'!#REF!,2,FALSE),"-")</f>
        <v>-</v>
      </c>
      <c r="V1678">
        <v>3</v>
      </c>
      <c r="W1678" t="str">
        <f>IFERROR(VLOOKUP(Table_Query_from_QDB_Production___SQL_Server[[#This Row],[step_8_seq]],'Employee Benefit Groups'!#REF!,2,FALSE),"-")</f>
        <v>-</v>
      </c>
      <c r="X1678">
        <v>5</v>
      </c>
      <c r="Y1678" t="str">
        <f>IFERROR(VLOOKUP(Table_Query_from_QDB_Production___SQL_Server[[#This Row],[step_9_seq]],'Employee Benefit Groups'!#REF!,2,FALSE),"-")</f>
        <v>-</v>
      </c>
      <c r="AA1678" s="15"/>
      <c r="AB1678" s="15">
        <f t="shared" si="312"/>
        <v>0</v>
      </c>
      <c r="AC1678" s="11" t="s">
        <v>11502</v>
      </c>
      <c r="AD1678" s="11" t="str">
        <f t="shared" si="313"/>
        <v>-</v>
      </c>
      <c r="AE1678" s="12"/>
      <c r="AF1678" s="12">
        <f t="shared" si="314"/>
        <v>0</v>
      </c>
      <c r="AG1678" s="13" t="s">
        <v>11502</v>
      </c>
      <c r="AH1678" s="13" t="str">
        <f t="shared" si="315"/>
        <v>-</v>
      </c>
      <c r="AI1678" s="14"/>
      <c r="AJ1678" s="14">
        <f t="shared" si="316"/>
        <v>0</v>
      </c>
      <c r="AK1678" s="15" t="s">
        <v>11502</v>
      </c>
      <c r="AL1678" s="15" t="str">
        <f t="shared" si="317"/>
        <v>-</v>
      </c>
      <c r="AM1678" s="12"/>
      <c r="AN1678" s="12">
        <f t="shared" si="318"/>
        <v>0</v>
      </c>
      <c r="AO1678" s="16" t="s">
        <v>11502</v>
      </c>
      <c r="AP1678" s="16" t="str">
        <f t="shared" si="319"/>
        <v>-</v>
      </c>
      <c r="AQ1678" s="12">
        <v>3</v>
      </c>
      <c r="AR1678" s="12">
        <f t="shared" si="320"/>
        <v>4</v>
      </c>
      <c r="AS1678" s="14" t="s">
        <v>11498</v>
      </c>
      <c r="AT1678" s="14" t="str">
        <f t="shared" si="321"/>
        <v>-</v>
      </c>
      <c r="AU1678">
        <v>2</v>
      </c>
      <c r="AV1678" s="15" t="s">
        <v>11497</v>
      </c>
      <c r="AW1678" s="15" t="str">
        <f t="shared" si="322"/>
        <v>-</v>
      </c>
      <c r="AX1678">
        <v>4</v>
      </c>
      <c r="AY1678" s="17" t="s">
        <v>11499</v>
      </c>
      <c r="AZ1678" s="17" t="str">
        <f t="shared" si="323"/>
        <v>-</v>
      </c>
      <c r="BA1678"/>
    </row>
    <row r="1679" spans="1:53" x14ac:dyDescent="0.3">
      <c r="A1679" t="s">
        <v>4832</v>
      </c>
      <c r="B1679" t="s">
        <v>4833</v>
      </c>
      <c r="C1679" t="s">
        <v>4834</v>
      </c>
      <c r="D1679" t="s">
        <v>694</v>
      </c>
      <c r="E1679" t="str">
        <f>LEFT(Table_Query_from_QDB_Production___SQL_Server[[#This Row],[ttl_class_ttl_outl]],1)</f>
        <v>A</v>
      </c>
      <c r="F1679" t="str">
        <f>UPPER(IFERROR(VLOOKUP(Table_Query_from_QDB_Production___SQL_Server[[#This Row],[cto_osc_code]],'CTO-OSC Table'!$A$2:$B$24,2,FALSE),"Undefined"))</f>
        <v>STUDENT SERVICES</v>
      </c>
      <c r="G1679" t="str">
        <f>UPPER(IFERROR(VLOOKUP(Table_Query_from_QDB_Production___SQL_Server[[#This Row],[ttl_class_ttl_outl]],'Title Class Table'!$A$2:$C$146,2,FALSE),"Undefined"))</f>
        <v>ADVISING SERVICES</v>
      </c>
      <c r="H1679" t="s">
        <v>11451</v>
      </c>
      <c r="I1679">
        <v>6</v>
      </c>
      <c r="K1679" t="str">
        <f>IFERROR(VLOOKUP(Table_Query_from_QDB_Production___SQL_Server[[#This Row],[step_2_seq]],'Employee Benefit Groups'!#REF!,2,FALSE),"-")</f>
        <v>-</v>
      </c>
      <c r="M1679" t="str">
        <f>IFERROR(VLOOKUP(Table_Query_from_QDB_Production___SQL_Server[[#This Row],[step_4_seq]],'Employee Benefit Groups'!#REF!,2,FALSE),"-")</f>
        <v>-</v>
      </c>
      <c r="O1679" t="str">
        <f>IFERROR(VLOOKUP(Table_Query_from_QDB_Production___SQL_Server[[#This Row],[step_4_seq2]],'Employee Benefit Groups'!#REF!,2,FALSE),"-")</f>
        <v>-</v>
      </c>
      <c r="Q1679" t="str">
        <f>IFERROR(VLOOKUP(Table_Query_from_QDB_Production___SQL_Server[[#This Row],[step_5_seq]],'Employee Benefit Groups'!#REF!,2,FALSE),"-")</f>
        <v>-</v>
      </c>
      <c r="S1679" t="str">
        <f>IFERROR(VLOOKUP(Table_Query_from_QDB_Production___SQL_Server[[#This Row],[step_6_seq]],'Employee Benefit Groups'!#REF!,2,FALSE),"-")</f>
        <v>-</v>
      </c>
      <c r="T1679">
        <v>4</v>
      </c>
      <c r="U1679" t="str">
        <f>IFERROR(VLOOKUP(Table_Query_from_QDB_Production___SQL_Server[[#This Row],[step_7_seq]],'Employee Benefit Groups'!#REF!,2,FALSE),"-")</f>
        <v>-</v>
      </c>
      <c r="V1679">
        <v>3</v>
      </c>
      <c r="W1679" t="str">
        <f>IFERROR(VLOOKUP(Table_Query_from_QDB_Production___SQL_Server[[#This Row],[step_8_seq]],'Employee Benefit Groups'!#REF!,2,FALSE),"-")</f>
        <v>-</v>
      </c>
      <c r="X1679">
        <v>5</v>
      </c>
      <c r="Y1679" t="str">
        <f>IFERROR(VLOOKUP(Table_Query_from_QDB_Production___SQL_Server[[#This Row],[step_9_seq]],'Employee Benefit Groups'!#REF!,2,FALSE),"-")</f>
        <v>-</v>
      </c>
      <c r="AA1679" s="15"/>
      <c r="AB1679" s="15">
        <f t="shared" si="312"/>
        <v>0</v>
      </c>
      <c r="AC1679" s="11" t="s">
        <v>11502</v>
      </c>
      <c r="AD1679" s="11" t="str">
        <f t="shared" si="313"/>
        <v>-</v>
      </c>
      <c r="AE1679" s="12"/>
      <c r="AF1679" s="12">
        <f t="shared" si="314"/>
        <v>0</v>
      </c>
      <c r="AG1679" s="13" t="s">
        <v>11502</v>
      </c>
      <c r="AH1679" s="13" t="str">
        <f t="shared" si="315"/>
        <v>-</v>
      </c>
      <c r="AI1679" s="14"/>
      <c r="AJ1679" s="14">
        <f t="shared" si="316"/>
        <v>0</v>
      </c>
      <c r="AK1679" s="15" t="s">
        <v>11502</v>
      </c>
      <c r="AL1679" s="15" t="str">
        <f t="shared" si="317"/>
        <v>-</v>
      </c>
      <c r="AM1679" s="12"/>
      <c r="AN1679" s="12">
        <f t="shared" si="318"/>
        <v>0</v>
      </c>
      <c r="AO1679" s="16" t="s">
        <v>11502</v>
      </c>
      <c r="AP1679" s="16" t="str">
        <f t="shared" si="319"/>
        <v>-</v>
      </c>
      <c r="AQ1679" s="12">
        <v>3</v>
      </c>
      <c r="AR1679" s="12">
        <f t="shared" si="320"/>
        <v>4</v>
      </c>
      <c r="AS1679" s="14" t="s">
        <v>11498</v>
      </c>
      <c r="AT1679" s="14" t="str">
        <f t="shared" si="321"/>
        <v>-</v>
      </c>
      <c r="AU1679">
        <v>2</v>
      </c>
      <c r="AV1679" s="15" t="s">
        <v>11497</v>
      </c>
      <c r="AW1679" s="15" t="str">
        <f t="shared" si="322"/>
        <v>-</v>
      </c>
      <c r="AX1679">
        <v>4</v>
      </c>
      <c r="AY1679" s="17" t="s">
        <v>11499</v>
      </c>
      <c r="AZ1679" s="17" t="str">
        <f t="shared" si="323"/>
        <v>-</v>
      </c>
      <c r="BA1679"/>
    </row>
    <row r="1680" spans="1:53" x14ac:dyDescent="0.3">
      <c r="A1680" t="s">
        <v>4835</v>
      </c>
      <c r="B1680" t="s">
        <v>4836</v>
      </c>
      <c r="C1680" t="s">
        <v>4837</v>
      </c>
      <c r="D1680" t="s">
        <v>2280</v>
      </c>
      <c r="E1680" t="str">
        <f>LEFT(Table_Query_from_QDB_Production___SQL_Server[[#This Row],[ttl_class_ttl_outl]],1)</f>
        <v>S</v>
      </c>
      <c r="F1680" t="str">
        <f>UPPER(IFERROR(VLOOKUP(Table_Query_from_QDB_Production___SQL_Server[[#This Row],[cto_osc_code]],'CTO-OSC Table'!$A$2:$B$24,2,FALSE),"Undefined"))</f>
        <v>ACADEMIC ADMINISTRATIVE OFFICERS</v>
      </c>
      <c r="G1680" t="str">
        <f>UPPER(IFERROR(VLOOKUP(Table_Query_from_QDB_Production___SQL_Server[[#This Row],[ttl_class_ttl_outl]],'Title Class Table'!$A$2:$C$146,2,FALSE),"Undefined"))</f>
        <v>ACADEMIC ADMINISTRATOR</v>
      </c>
      <c r="H1680" t="s">
        <v>11449</v>
      </c>
      <c r="I1680">
        <v>4</v>
      </c>
      <c r="K1680" t="str">
        <f>IFERROR(VLOOKUP(Table_Query_from_QDB_Production___SQL_Server[[#This Row],[step_2_seq]],'Employee Benefit Groups'!#REF!,2,FALSE),"-")</f>
        <v>-</v>
      </c>
      <c r="M1680" t="str">
        <f>IFERROR(VLOOKUP(Table_Query_from_QDB_Production___SQL_Server[[#This Row],[step_4_seq]],'Employee Benefit Groups'!#REF!,2,FALSE),"-")</f>
        <v>-</v>
      </c>
      <c r="O1680" t="str">
        <f>IFERROR(VLOOKUP(Table_Query_from_QDB_Production___SQL_Server[[#This Row],[step_4_seq2]],'Employee Benefit Groups'!#REF!,2,FALSE),"-")</f>
        <v>-</v>
      </c>
      <c r="P1680">
        <v>3</v>
      </c>
      <c r="Q1680" t="str">
        <f>IFERROR(VLOOKUP(Table_Query_from_QDB_Production___SQL_Server[[#This Row],[step_5_seq]],'Employee Benefit Groups'!#REF!,2,FALSE),"-")</f>
        <v>-</v>
      </c>
      <c r="S1680" t="str">
        <f>IFERROR(VLOOKUP(Table_Query_from_QDB_Production___SQL_Server[[#This Row],[step_6_seq]],'Employee Benefit Groups'!#REF!,2,FALSE),"-")</f>
        <v>-</v>
      </c>
      <c r="T1680">
        <v>4</v>
      </c>
      <c r="U1680" t="str">
        <f>IFERROR(VLOOKUP(Table_Query_from_QDB_Production___SQL_Server[[#This Row],[step_7_seq]],'Employee Benefit Groups'!#REF!,2,FALSE),"-")</f>
        <v>-</v>
      </c>
      <c r="W1680" t="str">
        <f>IFERROR(VLOOKUP(Table_Query_from_QDB_Production___SQL_Server[[#This Row],[step_8_seq]],'Employee Benefit Groups'!#REF!,2,FALSE),"-")</f>
        <v>-</v>
      </c>
      <c r="Y1680" t="str">
        <f>IFERROR(VLOOKUP(Table_Query_from_QDB_Production___SQL_Server[[#This Row],[step_9_seq]],'Employee Benefit Groups'!#REF!,2,FALSE),"-")</f>
        <v>-</v>
      </c>
      <c r="AA1680" s="15"/>
      <c r="AB1680" s="15">
        <f t="shared" si="312"/>
        <v>0</v>
      </c>
      <c r="AC1680" s="11" t="s">
        <v>11502</v>
      </c>
      <c r="AD1680" s="11" t="str">
        <f t="shared" si="313"/>
        <v>-</v>
      </c>
      <c r="AE1680" s="12"/>
      <c r="AF1680" s="12">
        <f t="shared" si="314"/>
        <v>0</v>
      </c>
      <c r="AG1680" s="13" t="s">
        <v>11502</v>
      </c>
      <c r="AH1680" s="13" t="str">
        <f t="shared" si="315"/>
        <v>-</v>
      </c>
      <c r="AI1680" s="14">
        <v>2</v>
      </c>
      <c r="AJ1680" s="14">
        <f t="shared" si="316"/>
        <v>3</v>
      </c>
      <c r="AK1680" s="15" t="s">
        <v>11497</v>
      </c>
      <c r="AL1680" s="15" t="str">
        <f t="shared" si="317"/>
        <v>-</v>
      </c>
      <c r="AM1680" s="12"/>
      <c r="AN1680" s="12">
        <f t="shared" si="318"/>
        <v>0</v>
      </c>
      <c r="AO1680" s="16" t="s">
        <v>11502</v>
      </c>
      <c r="AP1680" s="16" t="str">
        <f t="shared" si="319"/>
        <v>-</v>
      </c>
      <c r="AQ1680" s="12">
        <v>3</v>
      </c>
      <c r="AR1680" s="12">
        <f t="shared" si="320"/>
        <v>4</v>
      </c>
      <c r="AS1680" s="14" t="s">
        <v>11498</v>
      </c>
      <c r="AT1680" s="14" t="str">
        <f t="shared" si="321"/>
        <v>-</v>
      </c>
      <c r="AU1680"/>
      <c r="AV1680" s="15" t="s">
        <v>11502</v>
      </c>
      <c r="AW1680" s="15" t="str">
        <f t="shared" si="322"/>
        <v>-</v>
      </c>
      <c r="AX1680"/>
      <c r="AY1680" s="17" t="s">
        <v>11502</v>
      </c>
      <c r="AZ1680" s="17" t="str">
        <f t="shared" si="323"/>
        <v>-</v>
      </c>
      <c r="BA1680"/>
    </row>
    <row r="1681" spans="1:53" x14ac:dyDescent="0.3">
      <c r="A1681" t="s">
        <v>4838</v>
      </c>
      <c r="B1681" t="s">
        <v>4839</v>
      </c>
      <c r="C1681" t="s">
        <v>4840</v>
      </c>
      <c r="D1681" t="s">
        <v>587</v>
      </c>
      <c r="E1681" t="str">
        <f>LEFT(Table_Query_from_QDB_Production___SQL_Server[[#This Row],[ttl_class_ttl_outl]],1)</f>
        <v>A</v>
      </c>
      <c r="F1681" t="str">
        <f>UPPER(IFERROR(VLOOKUP(Table_Query_from_QDB_Production___SQL_Server[[#This Row],[cto_osc_code]],'CTO-OSC Table'!$A$2:$B$24,2,FALSE),"Undefined"))</f>
        <v>STUDENT SERVICES</v>
      </c>
      <c r="G1681" t="str">
        <f>UPPER(IFERROR(VLOOKUP(Table_Query_from_QDB_Production___SQL_Server[[#This Row],[ttl_class_ttl_outl]],'Title Class Table'!$A$2:$C$146,2,FALSE),"Undefined"))</f>
        <v>SCHOOL RELATIONS SERVICES</v>
      </c>
      <c r="H1681" t="s">
        <v>11451</v>
      </c>
      <c r="I1681">
        <v>6</v>
      </c>
      <c r="K1681" t="str">
        <f>IFERROR(VLOOKUP(Table_Query_from_QDB_Production___SQL_Server[[#This Row],[step_2_seq]],'Employee Benefit Groups'!#REF!,2,FALSE),"-")</f>
        <v>-</v>
      </c>
      <c r="M1681" t="str">
        <f>IFERROR(VLOOKUP(Table_Query_from_QDB_Production___SQL_Server[[#This Row],[step_4_seq]],'Employee Benefit Groups'!#REF!,2,FALSE),"-")</f>
        <v>-</v>
      </c>
      <c r="O1681" t="str">
        <f>IFERROR(VLOOKUP(Table_Query_from_QDB_Production___SQL_Server[[#This Row],[step_4_seq2]],'Employee Benefit Groups'!#REF!,2,FALSE),"-")</f>
        <v>-</v>
      </c>
      <c r="Q1681" t="str">
        <f>IFERROR(VLOOKUP(Table_Query_from_QDB_Production___SQL_Server[[#This Row],[step_5_seq]],'Employee Benefit Groups'!#REF!,2,FALSE),"-")</f>
        <v>-</v>
      </c>
      <c r="S1681" t="str">
        <f>IFERROR(VLOOKUP(Table_Query_from_QDB_Production___SQL_Server[[#This Row],[step_6_seq]],'Employee Benefit Groups'!#REF!,2,FALSE),"-")</f>
        <v>-</v>
      </c>
      <c r="T1681">
        <v>4</v>
      </c>
      <c r="U1681" t="str">
        <f>IFERROR(VLOOKUP(Table_Query_from_QDB_Production___SQL_Server[[#This Row],[step_7_seq]],'Employee Benefit Groups'!#REF!,2,FALSE),"-")</f>
        <v>-</v>
      </c>
      <c r="V1681">
        <v>3</v>
      </c>
      <c r="W1681" t="str">
        <f>IFERROR(VLOOKUP(Table_Query_from_QDB_Production___SQL_Server[[#This Row],[step_8_seq]],'Employee Benefit Groups'!#REF!,2,FALSE),"-")</f>
        <v>-</v>
      </c>
      <c r="X1681">
        <v>5</v>
      </c>
      <c r="Y1681" t="str">
        <f>IFERROR(VLOOKUP(Table_Query_from_QDB_Production___SQL_Server[[#This Row],[step_9_seq]],'Employee Benefit Groups'!#REF!,2,FALSE),"-")</f>
        <v>-</v>
      </c>
      <c r="AA1681" s="15"/>
      <c r="AB1681" s="15">
        <f t="shared" si="312"/>
        <v>0</v>
      </c>
      <c r="AC1681" s="11" t="s">
        <v>11502</v>
      </c>
      <c r="AD1681" s="11" t="str">
        <f t="shared" si="313"/>
        <v>-</v>
      </c>
      <c r="AE1681" s="12"/>
      <c r="AF1681" s="12">
        <f t="shared" si="314"/>
        <v>0</v>
      </c>
      <c r="AG1681" s="13" t="s">
        <v>11502</v>
      </c>
      <c r="AH1681" s="13" t="str">
        <f t="shared" si="315"/>
        <v>-</v>
      </c>
      <c r="AI1681" s="14"/>
      <c r="AJ1681" s="14">
        <f t="shared" si="316"/>
        <v>0</v>
      </c>
      <c r="AK1681" s="15" t="s">
        <v>11502</v>
      </c>
      <c r="AL1681" s="15" t="str">
        <f t="shared" si="317"/>
        <v>-</v>
      </c>
      <c r="AM1681" s="12"/>
      <c r="AN1681" s="12">
        <f t="shared" si="318"/>
        <v>0</v>
      </c>
      <c r="AO1681" s="16" t="s">
        <v>11502</v>
      </c>
      <c r="AP1681" s="16" t="str">
        <f t="shared" si="319"/>
        <v>-</v>
      </c>
      <c r="AQ1681" s="12">
        <v>3</v>
      </c>
      <c r="AR1681" s="12">
        <f t="shared" si="320"/>
        <v>4</v>
      </c>
      <c r="AS1681" s="14" t="s">
        <v>11498</v>
      </c>
      <c r="AT1681" s="14" t="str">
        <f t="shared" si="321"/>
        <v>-</v>
      </c>
      <c r="AU1681">
        <v>2</v>
      </c>
      <c r="AV1681" s="15" t="s">
        <v>11497</v>
      </c>
      <c r="AW1681" s="15" t="str">
        <f t="shared" si="322"/>
        <v>-</v>
      </c>
      <c r="AX1681">
        <v>4</v>
      </c>
      <c r="AY1681" s="17" t="s">
        <v>11499</v>
      </c>
      <c r="AZ1681" s="17" t="str">
        <f t="shared" si="323"/>
        <v>-</v>
      </c>
      <c r="BA1681"/>
    </row>
    <row r="1682" spans="1:53" x14ac:dyDescent="0.3">
      <c r="A1682" t="s">
        <v>4841</v>
      </c>
      <c r="B1682" t="s">
        <v>4842</v>
      </c>
      <c r="C1682" t="s">
        <v>4843</v>
      </c>
      <c r="D1682" t="s">
        <v>587</v>
      </c>
      <c r="E1682" t="str">
        <f>LEFT(Table_Query_from_QDB_Production___SQL_Server[[#This Row],[ttl_class_ttl_outl]],1)</f>
        <v>A</v>
      </c>
      <c r="F1682" t="str">
        <f>UPPER(IFERROR(VLOOKUP(Table_Query_from_QDB_Production___SQL_Server[[#This Row],[cto_osc_code]],'CTO-OSC Table'!$A$2:$B$24,2,FALSE),"Undefined"))</f>
        <v>STUDENT SERVICES</v>
      </c>
      <c r="G1682" t="str">
        <f>UPPER(IFERROR(VLOOKUP(Table_Query_from_QDB_Production___SQL_Server[[#This Row],[ttl_class_ttl_outl]],'Title Class Table'!$A$2:$C$146,2,FALSE),"Undefined"))</f>
        <v>SCHOOL RELATIONS SERVICES</v>
      </c>
      <c r="H1682" t="s">
        <v>11451</v>
      </c>
      <c r="I1682">
        <v>6</v>
      </c>
      <c r="K1682" t="str">
        <f>IFERROR(VLOOKUP(Table_Query_from_QDB_Production___SQL_Server[[#This Row],[step_2_seq]],'Employee Benefit Groups'!#REF!,2,FALSE),"-")</f>
        <v>-</v>
      </c>
      <c r="M1682" t="str">
        <f>IFERROR(VLOOKUP(Table_Query_from_QDB_Production___SQL_Server[[#This Row],[step_4_seq]],'Employee Benefit Groups'!#REF!,2,FALSE),"-")</f>
        <v>-</v>
      </c>
      <c r="O1682" t="str">
        <f>IFERROR(VLOOKUP(Table_Query_from_QDB_Production___SQL_Server[[#This Row],[step_4_seq2]],'Employee Benefit Groups'!#REF!,2,FALSE),"-")</f>
        <v>-</v>
      </c>
      <c r="Q1682" t="str">
        <f>IFERROR(VLOOKUP(Table_Query_from_QDB_Production___SQL_Server[[#This Row],[step_5_seq]],'Employee Benefit Groups'!#REF!,2,FALSE),"-")</f>
        <v>-</v>
      </c>
      <c r="S1682" t="str">
        <f>IFERROR(VLOOKUP(Table_Query_from_QDB_Production___SQL_Server[[#This Row],[step_6_seq]],'Employee Benefit Groups'!#REF!,2,FALSE),"-")</f>
        <v>-</v>
      </c>
      <c r="T1682">
        <v>4</v>
      </c>
      <c r="U1682" t="str">
        <f>IFERROR(VLOOKUP(Table_Query_from_QDB_Production___SQL_Server[[#This Row],[step_7_seq]],'Employee Benefit Groups'!#REF!,2,FALSE),"-")</f>
        <v>-</v>
      </c>
      <c r="V1682">
        <v>3</v>
      </c>
      <c r="W1682" t="str">
        <f>IFERROR(VLOOKUP(Table_Query_from_QDB_Production___SQL_Server[[#This Row],[step_8_seq]],'Employee Benefit Groups'!#REF!,2,FALSE),"-")</f>
        <v>-</v>
      </c>
      <c r="X1682">
        <v>5</v>
      </c>
      <c r="Y1682" t="str">
        <f>IFERROR(VLOOKUP(Table_Query_from_QDB_Production___SQL_Server[[#This Row],[step_9_seq]],'Employee Benefit Groups'!#REF!,2,FALSE),"-")</f>
        <v>-</v>
      </c>
      <c r="AA1682" s="15"/>
      <c r="AB1682" s="15">
        <f t="shared" si="312"/>
        <v>0</v>
      </c>
      <c r="AC1682" s="11" t="s">
        <v>11502</v>
      </c>
      <c r="AD1682" s="11" t="str">
        <f t="shared" si="313"/>
        <v>-</v>
      </c>
      <c r="AE1682" s="12"/>
      <c r="AF1682" s="12">
        <f t="shared" si="314"/>
        <v>0</v>
      </c>
      <c r="AG1682" s="13" t="s">
        <v>11502</v>
      </c>
      <c r="AH1682" s="13" t="str">
        <f t="shared" si="315"/>
        <v>-</v>
      </c>
      <c r="AI1682" s="14"/>
      <c r="AJ1682" s="14">
        <f t="shared" si="316"/>
        <v>0</v>
      </c>
      <c r="AK1682" s="15" t="s">
        <v>11502</v>
      </c>
      <c r="AL1682" s="15" t="str">
        <f t="shared" si="317"/>
        <v>-</v>
      </c>
      <c r="AM1682" s="12"/>
      <c r="AN1682" s="12">
        <f t="shared" si="318"/>
        <v>0</v>
      </c>
      <c r="AO1682" s="16" t="s">
        <v>11502</v>
      </c>
      <c r="AP1682" s="16" t="str">
        <f t="shared" si="319"/>
        <v>-</v>
      </c>
      <c r="AQ1682" s="12">
        <v>3</v>
      </c>
      <c r="AR1682" s="12">
        <f t="shared" si="320"/>
        <v>4</v>
      </c>
      <c r="AS1682" s="14" t="s">
        <v>11498</v>
      </c>
      <c r="AT1682" s="14" t="str">
        <f t="shared" si="321"/>
        <v>-</v>
      </c>
      <c r="AU1682">
        <v>2</v>
      </c>
      <c r="AV1682" s="15" t="s">
        <v>11497</v>
      </c>
      <c r="AW1682" s="15" t="str">
        <f t="shared" si="322"/>
        <v>-</v>
      </c>
      <c r="AX1682">
        <v>4</v>
      </c>
      <c r="AY1682" s="17" t="s">
        <v>11499</v>
      </c>
      <c r="AZ1682" s="17" t="str">
        <f t="shared" si="323"/>
        <v>-</v>
      </c>
      <c r="BA1682"/>
    </row>
    <row r="1683" spans="1:53" x14ac:dyDescent="0.3">
      <c r="A1683" t="s">
        <v>4844</v>
      </c>
      <c r="B1683" t="s">
        <v>4845</v>
      </c>
      <c r="C1683" t="s">
        <v>4846</v>
      </c>
      <c r="D1683" t="s">
        <v>587</v>
      </c>
      <c r="E1683" t="str">
        <f>LEFT(Table_Query_from_QDB_Production___SQL_Server[[#This Row],[ttl_class_ttl_outl]],1)</f>
        <v>A</v>
      </c>
      <c r="F1683" t="str">
        <f>UPPER(IFERROR(VLOOKUP(Table_Query_from_QDB_Production___SQL_Server[[#This Row],[cto_osc_code]],'CTO-OSC Table'!$A$2:$B$24,2,FALSE),"Undefined"))</f>
        <v>STUDENT SERVICES</v>
      </c>
      <c r="G1683" t="str">
        <f>UPPER(IFERROR(VLOOKUP(Table_Query_from_QDB_Production___SQL_Server[[#This Row],[ttl_class_ttl_outl]],'Title Class Table'!$A$2:$C$146,2,FALSE),"Undefined"))</f>
        <v>SCHOOL RELATIONS SERVICES</v>
      </c>
      <c r="H1683" t="s">
        <v>11451</v>
      </c>
      <c r="I1683">
        <v>6</v>
      </c>
      <c r="K1683" t="str">
        <f>IFERROR(VLOOKUP(Table_Query_from_QDB_Production___SQL_Server[[#This Row],[step_2_seq]],'Employee Benefit Groups'!#REF!,2,FALSE),"-")</f>
        <v>-</v>
      </c>
      <c r="M1683" t="str">
        <f>IFERROR(VLOOKUP(Table_Query_from_QDB_Production___SQL_Server[[#This Row],[step_4_seq]],'Employee Benefit Groups'!#REF!,2,FALSE),"-")</f>
        <v>-</v>
      </c>
      <c r="O1683" t="str">
        <f>IFERROR(VLOOKUP(Table_Query_from_QDB_Production___SQL_Server[[#This Row],[step_4_seq2]],'Employee Benefit Groups'!#REF!,2,FALSE),"-")</f>
        <v>-</v>
      </c>
      <c r="Q1683" t="str">
        <f>IFERROR(VLOOKUP(Table_Query_from_QDB_Production___SQL_Server[[#This Row],[step_5_seq]],'Employee Benefit Groups'!#REF!,2,FALSE),"-")</f>
        <v>-</v>
      </c>
      <c r="S1683" t="str">
        <f>IFERROR(VLOOKUP(Table_Query_from_QDB_Production___SQL_Server[[#This Row],[step_6_seq]],'Employee Benefit Groups'!#REF!,2,FALSE),"-")</f>
        <v>-</v>
      </c>
      <c r="T1683">
        <v>4</v>
      </c>
      <c r="U1683" t="str">
        <f>IFERROR(VLOOKUP(Table_Query_from_QDB_Production___SQL_Server[[#This Row],[step_7_seq]],'Employee Benefit Groups'!#REF!,2,FALSE),"-")</f>
        <v>-</v>
      </c>
      <c r="V1683">
        <v>3</v>
      </c>
      <c r="W1683" t="str">
        <f>IFERROR(VLOOKUP(Table_Query_from_QDB_Production___SQL_Server[[#This Row],[step_8_seq]],'Employee Benefit Groups'!#REF!,2,FALSE),"-")</f>
        <v>-</v>
      </c>
      <c r="X1683">
        <v>5</v>
      </c>
      <c r="Y1683" t="str">
        <f>IFERROR(VLOOKUP(Table_Query_from_QDB_Production___SQL_Server[[#This Row],[step_9_seq]],'Employee Benefit Groups'!#REF!,2,FALSE),"-")</f>
        <v>-</v>
      </c>
      <c r="AA1683" s="15"/>
      <c r="AB1683" s="15">
        <f t="shared" si="312"/>
        <v>0</v>
      </c>
      <c r="AC1683" s="11" t="s">
        <v>11502</v>
      </c>
      <c r="AD1683" s="11" t="str">
        <f t="shared" si="313"/>
        <v>-</v>
      </c>
      <c r="AE1683" s="12"/>
      <c r="AF1683" s="12">
        <f t="shared" si="314"/>
        <v>0</v>
      </c>
      <c r="AG1683" s="13" t="s">
        <v>11502</v>
      </c>
      <c r="AH1683" s="13" t="str">
        <f t="shared" si="315"/>
        <v>-</v>
      </c>
      <c r="AI1683" s="14"/>
      <c r="AJ1683" s="14">
        <f t="shared" si="316"/>
        <v>0</v>
      </c>
      <c r="AK1683" s="15" t="s">
        <v>11502</v>
      </c>
      <c r="AL1683" s="15" t="str">
        <f t="shared" si="317"/>
        <v>-</v>
      </c>
      <c r="AM1683" s="12"/>
      <c r="AN1683" s="12">
        <f t="shared" si="318"/>
        <v>0</v>
      </c>
      <c r="AO1683" s="16" t="s">
        <v>11502</v>
      </c>
      <c r="AP1683" s="16" t="str">
        <f t="shared" si="319"/>
        <v>-</v>
      </c>
      <c r="AQ1683" s="12">
        <v>3</v>
      </c>
      <c r="AR1683" s="12">
        <f t="shared" si="320"/>
        <v>4</v>
      </c>
      <c r="AS1683" s="14" t="s">
        <v>11498</v>
      </c>
      <c r="AT1683" s="14" t="str">
        <f t="shared" si="321"/>
        <v>-</v>
      </c>
      <c r="AU1683">
        <v>2</v>
      </c>
      <c r="AV1683" s="15" t="s">
        <v>11497</v>
      </c>
      <c r="AW1683" s="15" t="str">
        <f t="shared" si="322"/>
        <v>-</v>
      </c>
      <c r="AX1683">
        <v>4</v>
      </c>
      <c r="AY1683" s="17" t="s">
        <v>11499</v>
      </c>
      <c r="AZ1683" s="17" t="str">
        <f t="shared" si="323"/>
        <v>-</v>
      </c>
      <c r="BA1683"/>
    </row>
    <row r="1684" spans="1:53" x14ac:dyDescent="0.3">
      <c r="A1684" t="s">
        <v>4847</v>
      </c>
      <c r="B1684" t="s">
        <v>4848</v>
      </c>
      <c r="C1684" t="s">
        <v>4849</v>
      </c>
      <c r="D1684" t="s">
        <v>587</v>
      </c>
      <c r="E1684" t="str">
        <f>LEFT(Table_Query_from_QDB_Production___SQL_Server[[#This Row],[ttl_class_ttl_outl]],1)</f>
        <v>A</v>
      </c>
      <c r="F1684" t="str">
        <f>UPPER(IFERROR(VLOOKUP(Table_Query_from_QDB_Production___SQL_Server[[#This Row],[cto_osc_code]],'CTO-OSC Table'!$A$2:$B$24,2,FALSE),"Undefined"))</f>
        <v>STUDENT SERVICES</v>
      </c>
      <c r="G1684" t="str">
        <f>UPPER(IFERROR(VLOOKUP(Table_Query_from_QDB_Production___SQL_Server[[#This Row],[ttl_class_ttl_outl]],'Title Class Table'!$A$2:$C$146,2,FALSE),"Undefined"))</f>
        <v>SCHOOL RELATIONS SERVICES</v>
      </c>
      <c r="H1684" t="s">
        <v>11451</v>
      </c>
      <c r="I1684">
        <v>6</v>
      </c>
      <c r="K1684" t="str">
        <f>IFERROR(VLOOKUP(Table_Query_from_QDB_Production___SQL_Server[[#This Row],[step_2_seq]],'Employee Benefit Groups'!#REF!,2,FALSE),"-")</f>
        <v>-</v>
      </c>
      <c r="M1684" t="str">
        <f>IFERROR(VLOOKUP(Table_Query_from_QDB_Production___SQL_Server[[#This Row],[step_4_seq]],'Employee Benefit Groups'!#REF!,2,FALSE),"-")</f>
        <v>-</v>
      </c>
      <c r="O1684" t="str">
        <f>IFERROR(VLOOKUP(Table_Query_from_QDB_Production___SQL_Server[[#This Row],[step_4_seq2]],'Employee Benefit Groups'!#REF!,2,FALSE),"-")</f>
        <v>-</v>
      </c>
      <c r="Q1684" t="str">
        <f>IFERROR(VLOOKUP(Table_Query_from_QDB_Production___SQL_Server[[#This Row],[step_5_seq]],'Employee Benefit Groups'!#REF!,2,FALSE),"-")</f>
        <v>-</v>
      </c>
      <c r="S1684" t="str">
        <f>IFERROR(VLOOKUP(Table_Query_from_QDB_Production___SQL_Server[[#This Row],[step_6_seq]],'Employee Benefit Groups'!#REF!,2,FALSE),"-")</f>
        <v>-</v>
      </c>
      <c r="T1684">
        <v>4</v>
      </c>
      <c r="U1684" t="str">
        <f>IFERROR(VLOOKUP(Table_Query_from_QDB_Production___SQL_Server[[#This Row],[step_7_seq]],'Employee Benefit Groups'!#REF!,2,FALSE),"-")</f>
        <v>-</v>
      </c>
      <c r="V1684">
        <v>3</v>
      </c>
      <c r="W1684" t="str">
        <f>IFERROR(VLOOKUP(Table_Query_from_QDB_Production___SQL_Server[[#This Row],[step_8_seq]],'Employee Benefit Groups'!#REF!,2,FALSE),"-")</f>
        <v>-</v>
      </c>
      <c r="X1684">
        <v>5</v>
      </c>
      <c r="Y1684" t="str">
        <f>IFERROR(VLOOKUP(Table_Query_from_QDB_Production___SQL_Server[[#This Row],[step_9_seq]],'Employee Benefit Groups'!#REF!,2,FALSE),"-")</f>
        <v>-</v>
      </c>
      <c r="AA1684" s="15"/>
      <c r="AB1684" s="15">
        <f t="shared" si="312"/>
        <v>0</v>
      </c>
      <c r="AC1684" s="11" t="s">
        <v>11502</v>
      </c>
      <c r="AD1684" s="11" t="str">
        <f t="shared" si="313"/>
        <v>-</v>
      </c>
      <c r="AE1684" s="12"/>
      <c r="AF1684" s="12">
        <f t="shared" si="314"/>
        <v>0</v>
      </c>
      <c r="AG1684" s="13" t="s">
        <v>11502</v>
      </c>
      <c r="AH1684" s="13" t="str">
        <f t="shared" si="315"/>
        <v>-</v>
      </c>
      <c r="AI1684" s="14"/>
      <c r="AJ1684" s="14">
        <f t="shared" si="316"/>
        <v>0</v>
      </c>
      <c r="AK1684" s="15" t="s">
        <v>11502</v>
      </c>
      <c r="AL1684" s="15" t="str">
        <f t="shared" si="317"/>
        <v>-</v>
      </c>
      <c r="AM1684" s="12"/>
      <c r="AN1684" s="12">
        <f t="shared" si="318"/>
        <v>0</v>
      </c>
      <c r="AO1684" s="16" t="s">
        <v>11502</v>
      </c>
      <c r="AP1684" s="16" t="str">
        <f t="shared" si="319"/>
        <v>-</v>
      </c>
      <c r="AQ1684" s="12">
        <v>3</v>
      </c>
      <c r="AR1684" s="12">
        <f t="shared" si="320"/>
        <v>4</v>
      </c>
      <c r="AS1684" s="14" t="s">
        <v>11498</v>
      </c>
      <c r="AT1684" s="14" t="str">
        <f t="shared" si="321"/>
        <v>-</v>
      </c>
      <c r="AU1684">
        <v>2</v>
      </c>
      <c r="AV1684" s="15" t="s">
        <v>11497</v>
      </c>
      <c r="AW1684" s="15" t="str">
        <f t="shared" si="322"/>
        <v>-</v>
      </c>
      <c r="AX1684">
        <v>4</v>
      </c>
      <c r="AY1684" s="17" t="s">
        <v>11499</v>
      </c>
      <c r="AZ1684" s="17" t="str">
        <f t="shared" si="323"/>
        <v>-</v>
      </c>
      <c r="BA1684"/>
    </row>
    <row r="1685" spans="1:53" x14ac:dyDescent="0.3">
      <c r="A1685" t="s">
        <v>4850</v>
      </c>
      <c r="B1685" t="s">
        <v>4851</v>
      </c>
      <c r="C1685" t="s">
        <v>4852</v>
      </c>
      <c r="D1685" t="s">
        <v>587</v>
      </c>
      <c r="E1685" t="str">
        <f>LEFT(Table_Query_from_QDB_Production___SQL_Server[[#This Row],[ttl_class_ttl_outl]],1)</f>
        <v>A</v>
      </c>
      <c r="F1685" t="str">
        <f>UPPER(IFERROR(VLOOKUP(Table_Query_from_QDB_Production___SQL_Server[[#This Row],[cto_osc_code]],'CTO-OSC Table'!$A$2:$B$24,2,FALSE),"Undefined"))</f>
        <v>STUDENT SERVICES</v>
      </c>
      <c r="G1685" t="str">
        <f>UPPER(IFERROR(VLOOKUP(Table_Query_from_QDB_Production___SQL_Server[[#This Row],[ttl_class_ttl_outl]],'Title Class Table'!$A$2:$C$146,2,FALSE),"Undefined"))</f>
        <v>SCHOOL RELATIONS SERVICES</v>
      </c>
      <c r="H1685" t="s">
        <v>11451</v>
      </c>
      <c r="I1685">
        <v>6</v>
      </c>
      <c r="K1685" t="str">
        <f>IFERROR(VLOOKUP(Table_Query_from_QDB_Production___SQL_Server[[#This Row],[step_2_seq]],'Employee Benefit Groups'!#REF!,2,FALSE),"-")</f>
        <v>-</v>
      </c>
      <c r="M1685" t="str">
        <f>IFERROR(VLOOKUP(Table_Query_from_QDB_Production___SQL_Server[[#This Row],[step_4_seq]],'Employee Benefit Groups'!#REF!,2,FALSE),"-")</f>
        <v>-</v>
      </c>
      <c r="O1685" t="str">
        <f>IFERROR(VLOOKUP(Table_Query_from_QDB_Production___SQL_Server[[#This Row],[step_4_seq2]],'Employee Benefit Groups'!#REF!,2,FALSE),"-")</f>
        <v>-</v>
      </c>
      <c r="Q1685" t="str">
        <f>IFERROR(VLOOKUP(Table_Query_from_QDB_Production___SQL_Server[[#This Row],[step_5_seq]],'Employee Benefit Groups'!#REF!,2,FALSE),"-")</f>
        <v>-</v>
      </c>
      <c r="S1685" t="str">
        <f>IFERROR(VLOOKUP(Table_Query_from_QDB_Production___SQL_Server[[#This Row],[step_6_seq]],'Employee Benefit Groups'!#REF!,2,FALSE),"-")</f>
        <v>-</v>
      </c>
      <c r="T1685">
        <v>4</v>
      </c>
      <c r="U1685" t="str">
        <f>IFERROR(VLOOKUP(Table_Query_from_QDB_Production___SQL_Server[[#This Row],[step_7_seq]],'Employee Benefit Groups'!#REF!,2,FALSE),"-")</f>
        <v>-</v>
      </c>
      <c r="V1685">
        <v>3</v>
      </c>
      <c r="W1685" t="str">
        <f>IFERROR(VLOOKUP(Table_Query_from_QDB_Production___SQL_Server[[#This Row],[step_8_seq]],'Employee Benefit Groups'!#REF!,2,FALSE),"-")</f>
        <v>-</v>
      </c>
      <c r="X1685">
        <v>5</v>
      </c>
      <c r="Y1685" t="str">
        <f>IFERROR(VLOOKUP(Table_Query_from_QDB_Production___SQL_Server[[#This Row],[step_9_seq]],'Employee Benefit Groups'!#REF!,2,FALSE),"-")</f>
        <v>-</v>
      </c>
      <c r="AA1685" s="15"/>
      <c r="AB1685" s="15">
        <f t="shared" si="312"/>
        <v>0</v>
      </c>
      <c r="AC1685" s="11" t="s">
        <v>11502</v>
      </c>
      <c r="AD1685" s="11" t="str">
        <f t="shared" si="313"/>
        <v>-</v>
      </c>
      <c r="AE1685" s="12"/>
      <c r="AF1685" s="12">
        <f t="shared" si="314"/>
        <v>0</v>
      </c>
      <c r="AG1685" s="13" t="s">
        <v>11502</v>
      </c>
      <c r="AH1685" s="13" t="str">
        <f t="shared" si="315"/>
        <v>-</v>
      </c>
      <c r="AI1685" s="14"/>
      <c r="AJ1685" s="14">
        <f t="shared" si="316"/>
        <v>0</v>
      </c>
      <c r="AK1685" s="15" t="s">
        <v>11502</v>
      </c>
      <c r="AL1685" s="15" t="str">
        <f t="shared" si="317"/>
        <v>-</v>
      </c>
      <c r="AM1685" s="12"/>
      <c r="AN1685" s="12">
        <f t="shared" si="318"/>
        <v>0</v>
      </c>
      <c r="AO1685" s="16" t="s">
        <v>11502</v>
      </c>
      <c r="AP1685" s="16" t="str">
        <f t="shared" si="319"/>
        <v>-</v>
      </c>
      <c r="AQ1685" s="12">
        <v>3</v>
      </c>
      <c r="AR1685" s="12">
        <f t="shared" si="320"/>
        <v>4</v>
      </c>
      <c r="AS1685" s="14" t="s">
        <v>11498</v>
      </c>
      <c r="AT1685" s="14" t="str">
        <f t="shared" si="321"/>
        <v>-</v>
      </c>
      <c r="AU1685">
        <v>2</v>
      </c>
      <c r="AV1685" s="15" t="s">
        <v>11497</v>
      </c>
      <c r="AW1685" s="15" t="str">
        <f t="shared" si="322"/>
        <v>-</v>
      </c>
      <c r="AX1685">
        <v>4</v>
      </c>
      <c r="AY1685" s="17" t="s">
        <v>11499</v>
      </c>
      <c r="AZ1685" s="17" t="str">
        <f t="shared" si="323"/>
        <v>-</v>
      </c>
      <c r="BA1685"/>
    </row>
    <row r="1686" spans="1:53" x14ac:dyDescent="0.3">
      <c r="A1686" t="s">
        <v>4853</v>
      </c>
      <c r="B1686" t="s">
        <v>4854</v>
      </c>
      <c r="C1686" t="s">
        <v>4855</v>
      </c>
      <c r="D1686" t="s">
        <v>587</v>
      </c>
      <c r="E1686" t="str">
        <f>LEFT(Table_Query_from_QDB_Production___SQL_Server[[#This Row],[ttl_class_ttl_outl]],1)</f>
        <v>A</v>
      </c>
      <c r="F1686" t="str">
        <f>UPPER(IFERROR(VLOOKUP(Table_Query_from_QDB_Production___SQL_Server[[#This Row],[cto_osc_code]],'CTO-OSC Table'!$A$2:$B$24,2,FALSE),"Undefined"))</f>
        <v>STUDENT SERVICES</v>
      </c>
      <c r="G1686" t="str">
        <f>UPPER(IFERROR(VLOOKUP(Table_Query_from_QDB_Production___SQL_Server[[#This Row],[ttl_class_ttl_outl]],'Title Class Table'!$A$2:$C$146,2,FALSE),"Undefined"))</f>
        <v>SCHOOL RELATIONS SERVICES</v>
      </c>
      <c r="H1686" t="s">
        <v>11451</v>
      </c>
      <c r="I1686">
        <v>6</v>
      </c>
      <c r="K1686" t="str">
        <f>IFERROR(VLOOKUP(Table_Query_from_QDB_Production___SQL_Server[[#This Row],[step_2_seq]],'Employee Benefit Groups'!#REF!,2,FALSE),"-")</f>
        <v>-</v>
      </c>
      <c r="M1686" t="str">
        <f>IFERROR(VLOOKUP(Table_Query_from_QDB_Production___SQL_Server[[#This Row],[step_4_seq]],'Employee Benefit Groups'!#REF!,2,FALSE),"-")</f>
        <v>-</v>
      </c>
      <c r="O1686" t="str">
        <f>IFERROR(VLOOKUP(Table_Query_from_QDB_Production___SQL_Server[[#This Row],[step_4_seq2]],'Employee Benefit Groups'!#REF!,2,FALSE),"-")</f>
        <v>-</v>
      </c>
      <c r="Q1686" t="str">
        <f>IFERROR(VLOOKUP(Table_Query_from_QDB_Production___SQL_Server[[#This Row],[step_5_seq]],'Employee Benefit Groups'!#REF!,2,FALSE),"-")</f>
        <v>-</v>
      </c>
      <c r="S1686" t="str">
        <f>IFERROR(VLOOKUP(Table_Query_from_QDB_Production___SQL_Server[[#This Row],[step_6_seq]],'Employee Benefit Groups'!#REF!,2,FALSE),"-")</f>
        <v>-</v>
      </c>
      <c r="T1686">
        <v>4</v>
      </c>
      <c r="U1686" t="str">
        <f>IFERROR(VLOOKUP(Table_Query_from_QDB_Production___SQL_Server[[#This Row],[step_7_seq]],'Employee Benefit Groups'!#REF!,2,FALSE),"-")</f>
        <v>-</v>
      </c>
      <c r="V1686">
        <v>3</v>
      </c>
      <c r="W1686" t="str">
        <f>IFERROR(VLOOKUP(Table_Query_from_QDB_Production___SQL_Server[[#This Row],[step_8_seq]],'Employee Benefit Groups'!#REF!,2,FALSE),"-")</f>
        <v>-</v>
      </c>
      <c r="X1686">
        <v>5</v>
      </c>
      <c r="Y1686" t="str">
        <f>IFERROR(VLOOKUP(Table_Query_from_QDB_Production___SQL_Server[[#This Row],[step_9_seq]],'Employee Benefit Groups'!#REF!,2,FALSE),"-")</f>
        <v>-</v>
      </c>
      <c r="AA1686" s="15"/>
      <c r="AB1686" s="15">
        <f t="shared" si="312"/>
        <v>0</v>
      </c>
      <c r="AC1686" s="11" t="s">
        <v>11502</v>
      </c>
      <c r="AD1686" s="11" t="str">
        <f t="shared" si="313"/>
        <v>-</v>
      </c>
      <c r="AE1686" s="12"/>
      <c r="AF1686" s="12">
        <f t="shared" si="314"/>
        <v>0</v>
      </c>
      <c r="AG1686" s="13" t="s">
        <v>11502</v>
      </c>
      <c r="AH1686" s="13" t="str">
        <f t="shared" si="315"/>
        <v>-</v>
      </c>
      <c r="AI1686" s="14"/>
      <c r="AJ1686" s="14">
        <f t="shared" si="316"/>
        <v>0</v>
      </c>
      <c r="AK1686" s="15" t="s">
        <v>11502</v>
      </c>
      <c r="AL1686" s="15" t="str">
        <f t="shared" si="317"/>
        <v>-</v>
      </c>
      <c r="AM1686" s="12"/>
      <c r="AN1686" s="12">
        <f t="shared" si="318"/>
        <v>0</v>
      </c>
      <c r="AO1686" s="16" t="s">
        <v>11502</v>
      </c>
      <c r="AP1686" s="16" t="str">
        <f t="shared" si="319"/>
        <v>-</v>
      </c>
      <c r="AQ1686" s="12">
        <v>3</v>
      </c>
      <c r="AR1686" s="12">
        <f t="shared" si="320"/>
        <v>4</v>
      </c>
      <c r="AS1686" s="14" t="s">
        <v>11498</v>
      </c>
      <c r="AT1686" s="14" t="str">
        <f t="shared" si="321"/>
        <v>-</v>
      </c>
      <c r="AU1686">
        <v>2</v>
      </c>
      <c r="AV1686" s="15" t="s">
        <v>11497</v>
      </c>
      <c r="AW1686" s="15" t="str">
        <f t="shared" si="322"/>
        <v>-</v>
      </c>
      <c r="AX1686">
        <v>4</v>
      </c>
      <c r="AY1686" s="17" t="s">
        <v>11499</v>
      </c>
      <c r="AZ1686" s="17" t="str">
        <f t="shared" si="323"/>
        <v>-</v>
      </c>
      <c r="BA1686"/>
    </row>
    <row r="1687" spans="1:53" x14ac:dyDescent="0.3">
      <c r="A1687" t="s">
        <v>4856</v>
      </c>
      <c r="B1687" t="s">
        <v>4857</v>
      </c>
      <c r="C1687" t="s">
        <v>4858</v>
      </c>
      <c r="D1687" t="s">
        <v>587</v>
      </c>
      <c r="E1687" t="str">
        <f>LEFT(Table_Query_from_QDB_Production___SQL_Server[[#This Row],[ttl_class_ttl_outl]],1)</f>
        <v>A</v>
      </c>
      <c r="F1687" t="str">
        <f>UPPER(IFERROR(VLOOKUP(Table_Query_from_QDB_Production___SQL_Server[[#This Row],[cto_osc_code]],'CTO-OSC Table'!$A$2:$B$24,2,FALSE),"Undefined"))</f>
        <v>STUDENT SERVICES</v>
      </c>
      <c r="G1687" t="str">
        <f>UPPER(IFERROR(VLOOKUP(Table_Query_from_QDB_Production___SQL_Server[[#This Row],[ttl_class_ttl_outl]],'Title Class Table'!$A$2:$C$146,2,FALSE),"Undefined"))</f>
        <v>SCHOOL RELATIONS SERVICES</v>
      </c>
      <c r="H1687" t="s">
        <v>11451</v>
      </c>
      <c r="I1687">
        <v>6</v>
      </c>
      <c r="K1687" t="str">
        <f>IFERROR(VLOOKUP(Table_Query_from_QDB_Production___SQL_Server[[#This Row],[step_2_seq]],'Employee Benefit Groups'!#REF!,2,FALSE),"-")</f>
        <v>-</v>
      </c>
      <c r="M1687" t="str">
        <f>IFERROR(VLOOKUP(Table_Query_from_QDB_Production___SQL_Server[[#This Row],[step_4_seq]],'Employee Benefit Groups'!#REF!,2,FALSE),"-")</f>
        <v>-</v>
      </c>
      <c r="O1687" t="str">
        <f>IFERROR(VLOOKUP(Table_Query_from_QDB_Production___SQL_Server[[#This Row],[step_4_seq2]],'Employee Benefit Groups'!#REF!,2,FALSE),"-")</f>
        <v>-</v>
      </c>
      <c r="Q1687" t="str">
        <f>IFERROR(VLOOKUP(Table_Query_from_QDB_Production___SQL_Server[[#This Row],[step_5_seq]],'Employee Benefit Groups'!#REF!,2,FALSE),"-")</f>
        <v>-</v>
      </c>
      <c r="S1687" t="str">
        <f>IFERROR(VLOOKUP(Table_Query_from_QDB_Production___SQL_Server[[#This Row],[step_6_seq]],'Employee Benefit Groups'!#REF!,2,FALSE),"-")</f>
        <v>-</v>
      </c>
      <c r="T1687">
        <v>4</v>
      </c>
      <c r="U1687" t="str">
        <f>IFERROR(VLOOKUP(Table_Query_from_QDB_Production___SQL_Server[[#This Row],[step_7_seq]],'Employee Benefit Groups'!#REF!,2,FALSE),"-")</f>
        <v>-</v>
      </c>
      <c r="V1687">
        <v>3</v>
      </c>
      <c r="W1687" t="str">
        <f>IFERROR(VLOOKUP(Table_Query_from_QDB_Production___SQL_Server[[#This Row],[step_8_seq]],'Employee Benefit Groups'!#REF!,2,FALSE),"-")</f>
        <v>-</v>
      </c>
      <c r="X1687">
        <v>5</v>
      </c>
      <c r="Y1687" t="str">
        <f>IFERROR(VLOOKUP(Table_Query_from_QDB_Production___SQL_Server[[#This Row],[step_9_seq]],'Employee Benefit Groups'!#REF!,2,FALSE),"-")</f>
        <v>-</v>
      </c>
      <c r="AA1687" s="15"/>
      <c r="AB1687" s="15">
        <f t="shared" si="312"/>
        <v>0</v>
      </c>
      <c r="AC1687" s="11" t="s">
        <v>11502</v>
      </c>
      <c r="AD1687" s="11" t="str">
        <f t="shared" si="313"/>
        <v>-</v>
      </c>
      <c r="AE1687" s="12"/>
      <c r="AF1687" s="12">
        <f t="shared" si="314"/>
        <v>0</v>
      </c>
      <c r="AG1687" s="13" t="s">
        <v>11502</v>
      </c>
      <c r="AH1687" s="13" t="str">
        <f t="shared" si="315"/>
        <v>-</v>
      </c>
      <c r="AI1687" s="14"/>
      <c r="AJ1687" s="14">
        <f t="shared" si="316"/>
        <v>0</v>
      </c>
      <c r="AK1687" s="15" t="s">
        <v>11502</v>
      </c>
      <c r="AL1687" s="15" t="str">
        <f t="shared" si="317"/>
        <v>-</v>
      </c>
      <c r="AM1687" s="12"/>
      <c r="AN1687" s="12">
        <f t="shared" si="318"/>
        <v>0</v>
      </c>
      <c r="AO1687" s="16" t="s">
        <v>11502</v>
      </c>
      <c r="AP1687" s="16" t="str">
        <f t="shared" si="319"/>
        <v>-</v>
      </c>
      <c r="AQ1687" s="12">
        <v>3</v>
      </c>
      <c r="AR1687" s="12">
        <f t="shared" si="320"/>
        <v>4</v>
      </c>
      <c r="AS1687" s="14" t="s">
        <v>11498</v>
      </c>
      <c r="AT1687" s="14" t="str">
        <f t="shared" si="321"/>
        <v>-</v>
      </c>
      <c r="AU1687">
        <v>2</v>
      </c>
      <c r="AV1687" s="15" t="s">
        <v>11497</v>
      </c>
      <c r="AW1687" s="15" t="str">
        <f t="shared" si="322"/>
        <v>-</v>
      </c>
      <c r="AX1687">
        <v>4</v>
      </c>
      <c r="AY1687" s="17" t="s">
        <v>11499</v>
      </c>
      <c r="AZ1687" s="17" t="str">
        <f t="shared" si="323"/>
        <v>-</v>
      </c>
      <c r="BA1687"/>
    </row>
    <row r="1688" spans="1:53" x14ac:dyDescent="0.3">
      <c r="A1688" t="s">
        <v>4859</v>
      </c>
      <c r="B1688" t="s">
        <v>4860</v>
      </c>
      <c r="C1688" t="s">
        <v>4861</v>
      </c>
      <c r="D1688" t="s">
        <v>526</v>
      </c>
      <c r="E1688" t="str">
        <f>LEFT(Table_Query_from_QDB_Production___SQL_Server[[#This Row],[ttl_class_ttl_outl]],1)</f>
        <v>F</v>
      </c>
      <c r="F1688" t="str">
        <f>UPPER(IFERROR(VLOOKUP(Table_Query_from_QDB_Production___SQL_Server[[#This Row],[cto_osc_code]],'CTO-OSC Table'!$A$2:$B$24,2,FALSE),"Undefined"))</f>
        <v>FISCAL, MANAGEMENT AND STAFF SERVICES</v>
      </c>
      <c r="G1688" t="str">
        <f>UPPER(IFERROR(VLOOKUP(Table_Query_from_QDB_Production___SQL_Server[[#This Row],[ttl_class_ttl_outl]],'Title Class Table'!$A$2:$C$146,2,FALSE),"Undefined"))</f>
        <v>ADMINISTRATIVE, BUDGET AND PERSONNEL ANALYSIS</v>
      </c>
      <c r="H1688" t="s">
        <v>11451</v>
      </c>
      <c r="I1688">
        <v>6</v>
      </c>
      <c r="K1688" t="str">
        <f>IFERROR(VLOOKUP(Table_Query_from_QDB_Production___SQL_Server[[#This Row],[step_2_seq]],'Employee Benefit Groups'!#REF!,2,FALSE),"-")</f>
        <v>-</v>
      </c>
      <c r="M1688" t="str">
        <f>IFERROR(VLOOKUP(Table_Query_from_QDB_Production___SQL_Server[[#This Row],[step_4_seq]],'Employee Benefit Groups'!#REF!,2,FALSE),"-")</f>
        <v>-</v>
      </c>
      <c r="O1688" t="str">
        <f>IFERROR(VLOOKUP(Table_Query_from_QDB_Production___SQL_Server[[#This Row],[step_4_seq2]],'Employee Benefit Groups'!#REF!,2,FALSE),"-")</f>
        <v>-</v>
      </c>
      <c r="Q1688" t="str">
        <f>IFERROR(VLOOKUP(Table_Query_from_QDB_Production___SQL_Server[[#This Row],[step_5_seq]],'Employee Benefit Groups'!#REF!,2,FALSE),"-")</f>
        <v>-</v>
      </c>
      <c r="S1688" t="str">
        <f>IFERROR(VLOOKUP(Table_Query_from_QDB_Production___SQL_Server[[#This Row],[step_6_seq]],'Employee Benefit Groups'!#REF!,2,FALSE),"-")</f>
        <v>-</v>
      </c>
      <c r="T1688">
        <v>4</v>
      </c>
      <c r="U1688" t="str">
        <f>IFERROR(VLOOKUP(Table_Query_from_QDB_Production___SQL_Server[[#This Row],[step_7_seq]],'Employee Benefit Groups'!#REF!,2,FALSE),"-")</f>
        <v>-</v>
      </c>
      <c r="V1688">
        <v>3</v>
      </c>
      <c r="W1688" t="str">
        <f>IFERROR(VLOOKUP(Table_Query_from_QDB_Production___SQL_Server[[#This Row],[step_8_seq]],'Employee Benefit Groups'!#REF!,2,FALSE),"-")</f>
        <v>-</v>
      </c>
      <c r="X1688">
        <v>5</v>
      </c>
      <c r="Y1688" t="str">
        <f>IFERROR(VLOOKUP(Table_Query_from_QDB_Production___SQL_Server[[#This Row],[step_9_seq]],'Employee Benefit Groups'!#REF!,2,FALSE),"-")</f>
        <v>-</v>
      </c>
      <c r="AA1688" s="15"/>
      <c r="AB1688" s="15">
        <f t="shared" si="312"/>
        <v>0</v>
      </c>
      <c r="AC1688" s="11" t="s">
        <v>11502</v>
      </c>
      <c r="AD1688" s="11" t="str">
        <f t="shared" si="313"/>
        <v>-</v>
      </c>
      <c r="AE1688" s="12"/>
      <c r="AF1688" s="12">
        <f t="shared" si="314"/>
        <v>0</v>
      </c>
      <c r="AG1688" s="13" t="s">
        <v>11502</v>
      </c>
      <c r="AH1688" s="13" t="str">
        <f t="shared" si="315"/>
        <v>-</v>
      </c>
      <c r="AI1688" s="14"/>
      <c r="AJ1688" s="14">
        <f t="shared" si="316"/>
        <v>0</v>
      </c>
      <c r="AK1688" s="15" t="s">
        <v>11502</v>
      </c>
      <c r="AL1688" s="15" t="str">
        <f t="shared" si="317"/>
        <v>-</v>
      </c>
      <c r="AM1688" s="12"/>
      <c r="AN1688" s="12">
        <f t="shared" si="318"/>
        <v>0</v>
      </c>
      <c r="AO1688" s="16" t="s">
        <v>11502</v>
      </c>
      <c r="AP1688" s="16" t="str">
        <f t="shared" si="319"/>
        <v>-</v>
      </c>
      <c r="AQ1688" s="12">
        <v>3</v>
      </c>
      <c r="AR1688" s="12">
        <f t="shared" si="320"/>
        <v>4</v>
      </c>
      <c r="AS1688" s="14" t="s">
        <v>11498</v>
      </c>
      <c r="AT1688" s="14" t="str">
        <f t="shared" si="321"/>
        <v>-</v>
      </c>
      <c r="AU1688">
        <v>2</v>
      </c>
      <c r="AV1688" s="15" t="s">
        <v>11497</v>
      </c>
      <c r="AW1688" s="15" t="str">
        <f t="shared" si="322"/>
        <v>-</v>
      </c>
      <c r="AX1688">
        <v>4</v>
      </c>
      <c r="AY1688" s="17" t="s">
        <v>11499</v>
      </c>
      <c r="AZ1688" s="17" t="str">
        <f t="shared" si="323"/>
        <v>-</v>
      </c>
      <c r="BA1688"/>
    </row>
    <row r="1689" spans="1:53" x14ac:dyDescent="0.3">
      <c r="A1689" t="s">
        <v>4862</v>
      </c>
      <c r="B1689" t="s">
        <v>4863</v>
      </c>
      <c r="C1689" t="s">
        <v>4864</v>
      </c>
      <c r="D1689" t="s">
        <v>694</v>
      </c>
      <c r="E1689" t="str">
        <f>LEFT(Table_Query_from_QDB_Production___SQL_Server[[#This Row],[ttl_class_ttl_outl]],1)</f>
        <v>A</v>
      </c>
      <c r="F1689" t="str">
        <f>UPPER(IFERROR(VLOOKUP(Table_Query_from_QDB_Production___SQL_Server[[#This Row],[cto_osc_code]],'CTO-OSC Table'!$A$2:$B$24,2,FALSE),"Undefined"))</f>
        <v>STUDENT SERVICES</v>
      </c>
      <c r="G1689" t="str">
        <f>UPPER(IFERROR(VLOOKUP(Table_Query_from_QDB_Production___SQL_Server[[#This Row],[ttl_class_ttl_outl]],'Title Class Table'!$A$2:$C$146,2,FALSE),"Undefined"))</f>
        <v>ADVISING SERVICES</v>
      </c>
      <c r="H1689" t="s">
        <v>11451</v>
      </c>
      <c r="I1689">
        <v>6</v>
      </c>
      <c r="K1689" t="str">
        <f>IFERROR(VLOOKUP(Table_Query_from_QDB_Production___SQL_Server[[#This Row],[step_2_seq]],'Employee Benefit Groups'!#REF!,2,FALSE),"-")</f>
        <v>-</v>
      </c>
      <c r="M1689" t="str">
        <f>IFERROR(VLOOKUP(Table_Query_from_QDB_Production___SQL_Server[[#This Row],[step_4_seq]],'Employee Benefit Groups'!#REF!,2,FALSE),"-")</f>
        <v>-</v>
      </c>
      <c r="O1689" t="str">
        <f>IFERROR(VLOOKUP(Table_Query_from_QDB_Production___SQL_Server[[#This Row],[step_4_seq2]],'Employee Benefit Groups'!#REF!,2,FALSE),"-")</f>
        <v>-</v>
      </c>
      <c r="Q1689" t="str">
        <f>IFERROR(VLOOKUP(Table_Query_from_QDB_Production___SQL_Server[[#This Row],[step_5_seq]],'Employee Benefit Groups'!#REF!,2,FALSE),"-")</f>
        <v>-</v>
      </c>
      <c r="S1689" t="str">
        <f>IFERROR(VLOOKUP(Table_Query_from_QDB_Production___SQL_Server[[#This Row],[step_6_seq]],'Employee Benefit Groups'!#REF!,2,FALSE),"-")</f>
        <v>-</v>
      </c>
      <c r="T1689">
        <v>4</v>
      </c>
      <c r="U1689" t="str">
        <f>IFERROR(VLOOKUP(Table_Query_from_QDB_Production___SQL_Server[[#This Row],[step_7_seq]],'Employee Benefit Groups'!#REF!,2,FALSE),"-")</f>
        <v>-</v>
      </c>
      <c r="V1689">
        <v>3</v>
      </c>
      <c r="W1689" t="str">
        <f>IFERROR(VLOOKUP(Table_Query_from_QDB_Production___SQL_Server[[#This Row],[step_8_seq]],'Employee Benefit Groups'!#REF!,2,FALSE),"-")</f>
        <v>-</v>
      </c>
      <c r="X1689">
        <v>5</v>
      </c>
      <c r="Y1689" t="str">
        <f>IFERROR(VLOOKUP(Table_Query_from_QDB_Production___SQL_Server[[#This Row],[step_9_seq]],'Employee Benefit Groups'!#REF!,2,FALSE),"-")</f>
        <v>-</v>
      </c>
      <c r="AA1689" s="15"/>
      <c r="AB1689" s="15">
        <f t="shared" si="312"/>
        <v>0</v>
      </c>
      <c r="AC1689" s="11" t="s">
        <v>11502</v>
      </c>
      <c r="AD1689" s="11" t="str">
        <f t="shared" si="313"/>
        <v>-</v>
      </c>
      <c r="AE1689" s="12"/>
      <c r="AF1689" s="12">
        <f t="shared" si="314"/>
        <v>0</v>
      </c>
      <c r="AG1689" s="13" t="s">
        <v>11502</v>
      </c>
      <c r="AH1689" s="13" t="str">
        <f t="shared" si="315"/>
        <v>-</v>
      </c>
      <c r="AI1689" s="14"/>
      <c r="AJ1689" s="14">
        <f t="shared" si="316"/>
        <v>0</v>
      </c>
      <c r="AK1689" s="15" t="s">
        <v>11502</v>
      </c>
      <c r="AL1689" s="15" t="str">
        <f t="shared" si="317"/>
        <v>-</v>
      </c>
      <c r="AM1689" s="12"/>
      <c r="AN1689" s="12">
        <f t="shared" si="318"/>
        <v>0</v>
      </c>
      <c r="AO1689" s="16" t="s">
        <v>11502</v>
      </c>
      <c r="AP1689" s="16" t="str">
        <f t="shared" si="319"/>
        <v>-</v>
      </c>
      <c r="AQ1689" s="12">
        <v>3</v>
      </c>
      <c r="AR1689" s="12">
        <f t="shared" si="320"/>
        <v>4</v>
      </c>
      <c r="AS1689" s="14" t="s">
        <v>11498</v>
      </c>
      <c r="AT1689" s="14" t="str">
        <f t="shared" si="321"/>
        <v>-</v>
      </c>
      <c r="AU1689">
        <v>2</v>
      </c>
      <c r="AV1689" s="15" t="s">
        <v>11497</v>
      </c>
      <c r="AW1689" s="15" t="str">
        <f t="shared" si="322"/>
        <v>-</v>
      </c>
      <c r="AX1689">
        <v>4</v>
      </c>
      <c r="AY1689" s="17" t="s">
        <v>11499</v>
      </c>
      <c r="AZ1689" s="17" t="str">
        <f t="shared" si="323"/>
        <v>-</v>
      </c>
      <c r="BA1689"/>
    </row>
    <row r="1690" spans="1:53" x14ac:dyDescent="0.3">
      <c r="A1690" t="s">
        <v>4865</v>
      </c>
      <c r="B1690" t="s">
        <v>4866</v>
      </c>
      <c r="C1690" t="s">
        <v>4867</v>
      </c>
      <c r="D1690" t="s">
        <v>694</v>
      </c>
      <c r="E1690" t="str">
        <f>LEFT(Table_Query_from_QDB_Production___SQL_Server[[#This Row],[ttl_class_ttl_outl]],1)</f>
        <v>A</v>
      </c>
      <c r="F1690" t="str">
        <f>UPPER(IFERROR(VLOOKUP(Table_Query_from_QDB_Production___SQL_Server[[#This Row],[cto_osc_code]],'CTO-OSC Table'!$A$2:$B$24,2,FALSE),"Undefined"))</f>
        <v>STUDENT SERVICES</v>
      </c>
      <c r="G1690" t="str">
        <f>UPPER(IFERROR(VLOOKUP(Table_Query_from_QDB_Production___SQL_Server[[#This Row],[ttl_class_ttl_outl]],'Title Class Table'!$A$2:$C$146,2,FALSE),"Undefined"))</f>
        <v>ADVISING SERVICES</v>
      </c>
      <c r="H1690" t="s">
        <v>11451</v>
      </c>
      <c r="I1690">
        <v>6</v>
      </c>
      <c r="K1690" t="str">
        <f>IFERROR(VLOOKUP(Table_Query_from_QDB_Production___SQL_Server[[#This Row],[step_2_seq]],'Employee Benefit Groups'!#REF!,2,FALSE),"-")</f>
        <v>-</v>
      </c>
      <c r="M1690" t="str">
        <f>IFERROR(VLOOKUP(Table_Query_from_QDB_Production___SQL_Server[[#This Row],[step_4_seq]],'Employee Benefit Groups'!#REF!,2,FALSE),"-")</f>
        <v>-</v>
      </c>
      <c r="O1690" t="str">
        <f>IFERROR(VLOOKUP(Table_Query_from_QDB_Production___SQL_Server[[#This Row],[step_4_seq2]],'Employee Benefit Groups'!#REF!,2,FALSE),"-")</f>
        <v>-</v>
      </c>
      <c r="Q1690" t="str">
        <f>IFERROR(VLOOKUP(Table_Query_from_QDB_Production___SQL_Server[[#This Row],[step_5_seq]],'Employee Benefit Groups'!#REF!,2,FALSE),"-")</f>
        <v>-</v>
      </c>
      <c r="S1690" t="str">
        <f>IFERROR(VLOOKUP(Table_Query_from_QDB_Production___SQL_Server[[#This Row],[step_6_seq]],'Employee Benefit Groups'!#REF!,2,FALSE),"-")</f>
        <v>-</v>
      </c>
      <c r="T1690">
        <v>4</v>
      </c>
      <c r="U1690" t="str">
        <f>IFERROR(VLOOKUP(Table_Query_from_QDB_Production___SQL_Server[[#This Row],[step_7_seq]],'Employee Benefit Groups'!#REF!,2,FALSE),"-")</f>
        <v>-</v>
      </c>
      <c r="V1690">
        <v>3</v>
      </c>
      <c r="W1690" t="str">
        <f>IFERROR(VLOOKUP(Table_Query_from_QDB_Production___SQL_Server[[#This Row],[step_8_seq]],'Employee Benefit Groups'!#REF!,2,FALSE),"-")</f>
        <v>-</v>
      </c>
      <c r="X1690">
        <v>5</v>
      </c>
      <c r="Y1690" t="str">
        <f>IFERROR(VLOOKUP(Table_Query_from_QDB_Production___SQL_Server[[#This Row],[step_9_seq]],'Employee Benefit Groups'!#REF!,2,FALSE),"-")</f>
        <v>-</v>
      </c>
      <c r="AA1690" s="15"/>
      <c r="AB1690" s="15">
        <f t="shared" si="312"/>
        <v>0</v>
      </c>
      <c r="AC1690" s="11" t="s">
        <v>11502</v>
      </c>
      <c r="AD1690" s="11" t="str">
        <f t="shared" si="313"/>
        <v>-</v>
      </c>
      <c r="AE1690" s="12"/>
      <c r="AF1690" s="12">
        <f t="shared" si="314"/>
        <v>0</v>
      </c>
      <c r="AG1690" s="13" t="s">
        <v>11502</v>
      </c>
      <c r="AH1690" s="13" t="str">
        <f t="shared" si="315"/>
        <v>-</v>
      </c>
      <c r="AI1690" s="14"/>
      <c r="AJ1690" s="14">
        <f t="shared" si="316"/>
        <v>0</v>
      </c>
      <c r="AK1690" s="15" t="s">
        <v>11502</v>
      </c>
      <c r="AL1690" s="15" t="str">
        <f t="shared" si="317"/>
        <v>-</v>
      </c>
      <c r="AM1690" s="12"/>
      <c r="AN1690" s="12">
        <f t="shared" si="318"/>
        <v>0</v>
      </c>
      <c r="AO1690" s="16" t="s">
        <v>11502</v>
      </c>
      <c r="AP1690" s="16" t="str">
        <f t="shared" si="319"/>
        <v>-</v>
      </c>
      <c r="AQ1690" s="12">
        <v>3</v>
      </c>
      <c r="AR1690" s="12">
        <f t="shared" si="320"/>
        <v>4</v>
      </c>
      <c r="AS1690" s="14" t="s">
        <v>11498</v>
      </c>
      <c r="AT1690" s="14" t="str">
        <f t="shared" si="321"/>
        <v>-</v>
      </c>
      <c r="AU1690">
        <v>2</v>
      </c>
      <c r="AV1690" s="15" t="s">
        <v>11497</v>
      </c>
      <c r="AW1690" s="15" t="str">
        <f t="shared" si="322"/>
        <v>-</v>
      </c>
      <c r="AX1690">
        <v>4</v>
      </c>
      <c r="AY1690" s="17" t="s">
        <v>11499</v>
      </c>
      <c r="AZ1690" s="17" t="str">
        <f t="shared" si="323"/>
        <v>-</v>
      </c>
      <c r="BA1690"/>
    </row>
    <row r="1691" spans="1:53" x14ac:dyDescent="0.3">
      <c r="A1691" t="s">
        <v>4868</v>
      </c>
      <c r="B1691" t="s">
        <v>4869</v>
      </c>
      <c r="C1691" t="s">
        <v>4870</v>
      </c>
      <c r="D1691" t="s">
        <v>694</v>
      </c>
      <c r="E1691" t="str">
        <f>LEFT(Table_Query_from_QDB_Production___SQL_Server[[#This Row],[ttl_class_ttl_outl]],1)</f>
        <v>A</v>
      </c>
      <c r="F1691" t="str">
        <f>UPPER(IFERROR(VLOOKUP(Table_Query_from_QDB_Production___SQL_Server[[#This Row],[cto_osc_code]],'CTO-OSC Table'!$A$2:$B$24,2,FALSE),"Undefined"))</f>
        <v>STUDENT SERVICES</v>
      </c>
      <c r="G1691" t="str">
        <f>UPPER(IFERROR(VLOOKUP(Table_Query_from_QDB_Production___SQL_Server[[#This Row],[ttl_class_ttl_outl]],'Title Class Table'!$A$2:$C$146,2,FALSE),"Undefined"))</f>
        <v>ADVISING SERVICES</v>
      </c>
      <c r="H1691" t="s">
        <v>11451</v>
      </c>
      <c r="I1691">
        <v>6</v>
      </c>
      <c r="K1691" t="str">
        <f>IFERROR(VLOOKUP(Table_Query_from_QDB_Production___SQL_Server[[#This Row],[step_2_seq]],'Employee Benefit Groups'!#REF!,2,FALSE),"-")</f>
        <v>-</v>
      </c>
      <c r="M1691" t="str">
        <f>IFERROR(VLOOKUP(Table_Query_from_QDB_Production___SQL_Server[[#This Row],[step_4_seq]],'Employee Benefit Groups'!#REF!,2,FALSE),"-")</f>
        <v>-</v>
      </c>
      <c r="O1691" t="str">
        <f>IFERROR(VLOOKUP(Table_Query_from_QDB_Production___SQL_Server[[#This Row],[step_4_seq2]],'Employee Benefit Groups'!#REF!,2,FALSE),"-")</f>
        <v>-</v>
      </c>
      <c r="Q1691" t="str">
        <f>IFERROR(VLOOKUP(Table_Query_from_QDB_Production___SQL_Server[[#This Row],[step_5_seq]],'Employee Benefit Groups'!#REF!,2,FALSE),"-")</f>
        <v>-</v>
      </c>
      <c r="S1691" t="str">
        <f>IFERROR(VLOOKUP(Table_Query_from_QDB_Production___SQL_Server[[#This Row],[step_6_seq]],'Employee Benefit Groups'!#REF!,2,FALSE),"-")</f>
        <v>-</v>
      </c>
      <c r="T1691">
        <v>4</v>
      </c>
      <c r="U1691" t="str">
        <f>IFERROR(VLOOKUP(Table_Query_from_QDB_Production___SQL_Server[[#This Row],[step_7_seq]],'Employee Benefit Groups'!#REF!,2,FALSE),"-")</f>
        <v>-</v>
      </c>
      <c r="V1691">
        <v>3</v>
      </c>
      <c r="W1691" t="str">
        <f>IFERROR(VLOOKUP(Table_Query_from_QDB_Production___SQL_Server[[#This Row],[step_8_seq]],'Employee Benefit Groups'!#REF!,2,FALSE),"-")</f>
        <v>-</v>
      </c>
      <c r="X1691">
        <v>5</v>
      </c>
      <c r="Y1691" t="str">
        <f>IFERROR(VLOOKUP(Table_Query_from_QDB_Production___SQL_Server[[#This Row],[step_9_seq]],'Employee Benefit Groups'!#REF!,2,FALSE),"-")</f>
        <v>-</v>
      </c>
      <c r="AA1691" s="15"/>
      <c r="AB1691" s="15">
        <f t="shared" si="312"/>
        <v>0</v>
      </c>
      <c r="AC1691" s="11" t="s">
        <v>11502</v>
      </c>
      <c r="AD1691" s="11" t="str">
        <f t="shared" si="313"/>
        <v>-</v>
      </c>
      <c r="AE1691" s="12"/>
      <c r="AF1691" s="12">
        <f t="shared" si="314"/>
        <v>0</v>
      </c>
      <c r="AG1691" s="13" t="s">
        <v>11502</v>
      </c>
      <c r="AH1691" s="13" t="str">
        <f t="shared" si="315"/>
        <v>-</v>
      </c>
      <c r="AI1691" s="14"/>
      <c r="AJ1691" s="14">
        <f t="shared" si="316"/>
        <v>0</v>
      </c>
      <c r="AK1691" s="15" t="s">
        <v>11502</v>
      </c>
      <c r="AL1691" s="15" t="str">
        <f t="shared" si="317"/>
        <v>-</v>
      </c>
      <c r="AM1691" s="12"/>
      <c r="AN1691" s="12">
        <f t="shared" si="318"/>
        <v>0</v>
      </c>
      <c r="AO1691" s="16" t="s">
        <v>11502</v>
      </c>
      <c r="AP1691" s="16" t="str">
        <f t="shared" si="319"/>
        <v>-</v>
      </c>
      <c r="AQ1691" s="12">
        <v>3</v>
      </c>
      <c r="AR1691" s="12">
        <f t="shared" si="320"/>
        <v>4</v>
      </c>
      <c r="AS1691" s="14" t="s">
        <v>11498</v>
      </c>
      <c r="AT1691" s="14" t="str">
        <f t="shared" si="321"/>
        <v>-</v>
      </c>
      <c r="AU1691">
        <v>2</v>
      </c>
      <c r="AV1691" s="15" t="s">
        <v>11497</v>
      </c>
      <c r="AW1691" s="15" t="str">
        <f t="shared" si="322"/>
        <v>-</v>
      </c>
      <c r="AX1691">
        <v>4</v>
      </c>
      <c r="AY1691" s="17" t="s">
        <v>11499</v>
      </c>
      <c r="AZ1691" s="17" t="str">
        <f t="shared" si="323"/>
        <v>-</v>
      </c>
      <c r="BA1691"/>
    </row>
    <row r="1692" spans="1:53" x14ac:dyDescent="0.3">
      <c r="A1692" t="s">
        <v>4871</v>
      </c>
      <c r="B1692" t="s">
        <v>4872</v>
      </c>
      <c r="C1692" t="s">
        <v>4873</v>
      </c>
      <c r="D1692" t="s">
        <v>694</v>
      </c>
      <c r="E1692" t="str">
        <f>LEFT(Table_Query_from_QDB_Production___SQL_Server[[#This Row],[ttl_class_ttl_outl]],1)</f>
        <v>A</v>
      </c>
      <c r="F1692" t="str">
        <f>UPPER(IFERROR(VLOOKUP(Table_Query_from_QDB_Production___SQL_Server[[#This Row],[cto_osc_code]],'CTO-OSC Table'!$A$2:$B$24,2,FALSE),"Undefined"))</f>
        <v>STUDENT SERVICES</v>
      </c>
      <c r="G1692" t="str">
        <f>UPPER(IFERROR(VLOOKUP(Table_Query_from_QDB_Production___SQL_Server[[#This Row],[ttl_class_ttl_outl]],'Title Class Table'!$A$2:$C$146,2,FALSE),"Undefined"))</f>
        <v>ADVISING SERVICES</v>
      </c>
      <c r="H1692" t="s">
        <v>11451</v>
      </c>
      <c r="I1692">
        <v>6</v>
      </c>
      <c r="K1692" t="str">
        <f>IFERROR(VLOOKUP(Table_Query_from_QDB_Production___SQL_Server[[#This Row],[step_2_seq]],'Employee Benefit Groups'!#REF!,2,FALSE),"-")</f>
        <v>-</v>
      </c>
      <c r="M1692" t="str">
        <f>IFERROR(VLOOKUP(Table_Query_from_QDB_Production___SQL_Server[[#This Row],[step_4_seq]],'Employee Benefit Groups'!#REF!,2,FALSE),"-")</f>
        <v>-</v>
      </c>
      <c r="O1692" t="str">
        <f>IFERROR(VLOOKUP(Table_Query_from_QDB_Production___SQL_Server[[#This Row],[step_4_seq2]],'Employee Benefit Groups'!#REF!,2,FALSE),"-")</f>
        <v>-</v>
      </c>
      <c r="Q1692" t="str">
        <f>IFERROR(VLOOKUP(Table_Query_from_QDB_Production___SQL_Server[[#This Row],[step_5_seq]],'Employee Benefit Groups'!#REF!,2,FALSE),"-")</f>
        <v>-</v>
      </c>
      <c r="S1692" t="str">
        <f>IFERROR(VLOOKUP(Table_Query_from_QDB_Production___SQL_Server[[#This Row],[step_6_seq]],'Employee Benefit Groups'!#REF!,2,FALSE),"-")</f>
        <v>-</v>
      </c>
      <c r="T1692">
        <v>4</v>
      </c>
      <c r="U1692" t="str">
        <f>IFERROR(VLOOKUP(Table_Query_from_QDB_Production___SQL_Server[[#This Row],[step_7_seq]],'Employee Benefit Groups'!#REF!,2,FALSE),"-")</f>
        <v>-</v>
      </c>
      <c r="V1692">
        <v>3</v>
      </c>
      <c r="W1692" t="str">
        <f>IFERROR(VLOOKUP(Table_Query_from_QDB_Production___SQL_Server[[#This Row],[step_8_seq]],'Employee Benefit Groups'!#REF!,2,FALSE),"-")</f>
        <v>-</v>
      </c>
      <c r="X1692">
        <v>5</v>
      </c>
      <c r="Y1692" t="str">
        <f>IFERROR(VLOOKUP(Table_Query_from_QDB_Production___SQL_Server[[#This Row],[step_9_seq]],'Employee Benefit Groups'!#REF!,2,FALSE),"-")</f>
        <v>-</v>
      </c>
      <c r="AA1692" s="15"/>
      <c r="AB1692" s="15">
        <f t="shared" si="312"/>
        <v>0</v>
      </c>
      <c r="AC1692" s="11" t="s">
        <v>11502</v>
      </c>
      <c r="AD1692" s="11" t="str">
        <f t="shared" si="313"/>
        <v>-</v>
      </c>
      <c r="AE1692" s="12"/>
      <c r="AF1692" s="12">
        <f t="shared" si="314"/>
        <v>0</v>
      </c>
      <c r="AG1692" s="13" t="s">
        <v>11502</v>
      </c>
      <c r="AH1692" s="13" t="str">
        <f t="shared" si="315"/>
        <v>-</v>
      </c>
      <c r="AI1692" s="14"/>
      <c r="AJ1692" s="14">
        <f t="shared" si="316"/>
        <v>0</v>
      </c>
      <c r="AK1692" s="15" t="s">
        <v>11502</v>
      </c>
      <c r="AL1692" s="15" t="str">
        <f t="shared" si="317"/>
        <v>-</v>
      </c>
      <c r="AM1692" s="12"/>
      <c r="AN1692" s="12">
        <f t="shared" si="318"/>
        <v>0</v>
      </c>
      <c r="AO1692" s="16" t="s">
        <v>11502</v>
      </c>
      <c r="AP1692" s="16" t="str">
        <f t="shared" si="319"/>
        <v>-</v>
      </c>
      <c r="AQ1692" s="12">
        <v>3</v>
      </c>
      <c r="AR1692" s="12">
        <f t="shared" si="320"/>
        <v>4</v>
      </c>
      <c r="AS1692" s="14" t="s">
        <v>11498</v>
      </c>
      <c r="AT1692" s="14" t="str">
        <f t="shared" si="321"/>
        <v>-</v>
      </c>
      <c r="AU1692">
        <v>2</v>
      </c>
      <c r="AV1692" s="15" t="s">
        <v>11497</v>
      </c>
      <c r="AW1692" s="15" t="str">
        <f t="shared" si="322"/>
        <v>-</v>
      </c>
      <c r="AX1692">
        <v>4</v>
      </c>
      <c r="AY1692" s="17" t="s">
        <v>11499</v>
      </c>
      <c r="AZ1692" s="17" t="str">
        <f t="shared" si="323"/>
        <v>-</v>
      </c>
      <c r="BA1692"/>
    </row>
    <row r="1693" spans="1:53" x14ac:dyDescent="0.3">
      <c r="A1693" t="s">
        <v>4874</v>
      </c>
      <c r="B1693" t="s">
        <v>4875</v>
      </c>
      <c r="C1693" t="s">
        <v>4876</v>
      </c>
      <c r="D1693" t="s">
        <v>694</v>
      </c>
      <c r="E1693" t="str">
        <f>LEFT(Table_Query_from_QDB_Production___SQL_Server[[#This Row],[ttl_class_ttl_outl]],1)</f>
        <v>A</v>
      </c>
      <c r="F1693" t="str">
        <f>UPPER(IFERROR(VLOOKUP(Table_Query_from_QDB_Production___SQL_Server[[#This Row],[cto_osc_code]],'CTO-OSC Table'!$A$2:$B$24,2,FALSE),"Undefined"))</f>
        <v>STUDENT SERVICES</v>
      </c>
      <c r="G1693" t="str">
        <f>UPPER(IFERROR(VLOOKUP(Table_Query_from_QDB_Production___SQL_Server[[#This Row],[ttl_class_ttl_outl]],'Title Class Table'!$A$2:$C$146,2,FALSE),"Undefined"))</f>
        <v>ADVISING SERVICES</v>
      </c>
      <c r="H1693" t="s">
        <v>11451</v>
      </c>
      <c r="I1693">
        <v>6</v>
      </c>
      <c r="K1693" t="str">
        <f>IFERROR(VLOOKUP(Table_Query_from_QDB_Production___SQL_Server[[#This Row],[step_2_seq]],'Employee Benefit Groups'!#REF!,2,FALSE),"-")</f>
        <v>-</v>
      </c>
      <c r="M1693" t="str">
        <f>IFERROR(VLOOKUP(Table_Query_from_QDB_Production___SQL_Server[[#This Row],[step_4_seq]],'Employee Benefit Groups'!#REF!,2,FALSE),"-")</f>
        <v>-</v>
      </c>
      <c r="O1693" t="str">
        <f>IFERROR(VLOOKUP(Table_Query_from_QDB_Production___SQL_Server[[#This Row],[step_4_seq2]],'Employee Benefit Groups'!#REF!,2,FALSE),"-")</f>
        <v>-</v>
      </c>
      <c r="Q1693" t="str">
        <f>IFERROR(VLOOKUP(Table_Query_from_QDB_Production___SQL_Server[[#This Row],[step_5_seq]],'Employee Benefit Groups'!#REF!,2,FALSE),"-")</f>
        <v>-</v>
      </c>
      <c r="S1693" t="str">
        <f>IFERROR(VLOOKUP(Table_Query_from_QDB_Production___SQL_Server[[#This Row],[step_6_seq]],'Employee Benefit Groups'!#REF!,2,FALSE),"-")</f>
        <v>-</v>
      </c>
      <c r="T1693">
        <v>4</v>
      </c>
      <c r="U1693" t="str">
        <f>IFERROR(VLOOKUP(Table_Query_from_QDB_Production___SQL_Server[[#This Row],[step_7_seq]],'Employee Benefit Groups'!#REF!,2,FALSE),"-")</f>
        <v>-</v>
      </c>
      <c r="V1693">
        <v>3</v>
      </c>
      <c r="W1693" t="str">
        <f>IFERROR(VLOOKUP(Table_Query_from_QDB_Production___SQL_Server[[#This Row],[step_8_seq]],'Employee Benefit Groups'!#REF!,2,FALSE),"-")</f>
        <v>-</v>
      </c>
      <c r="X1693">
        <v>5</v>
      </c>
      <c r="Y1693" t="str">
        <f>IFERROR(VLOOKUP(Table_Query_from_QDB_Production___SQL_Server[[#This Row],[step_9_seq]],'Employee Benefit Groups'!#REF!,2,FALSE),"-")</f>
        <v>-</v>
      </c>
      <c r="AA1693" s="15"/>
      <c r="AB1693" s="15">
        <f t="shared" si="312"/>
        <v>0</v>
      </c>
      <c r="AC1693" s="11" t="s">
        <v>11502</v>
      </c>
      <c r="AD1693" s="11" t="str">
        <f t="shared" si="313"/>
        <v>-</v>
      </c>
      <c r="AE1693" s="12"/>
      <c r="AF1693" s="12">
        <f t="shared" si="314"/>
        <v>0</v>
      </c>
      <c r="AG1693" s="13" t="s">
        <v>11502</v>
      </c>
      <c r="AH1693" s="13" t="str">
        <f t="shared" si="315"/>
        <v>-</v>
      </c>
      <c r="AI1693" s="14"/>
      <c r="AJ1693" s="14">
        <f t="shared" si="316"/>
        <v>0</v>
      </c>
      <c r="AK1693" s="15" t="s">
        <v>11502</v>
      </c>
      <c r="AL1693" s="15" t="str">
        <f t="shared" si="317"/>
        <v>-</v>
      </c>
      <c r="AM1693" s="12"/>
      <c r="AN1693" s="12">
        <f t="shared" si="318"/>
        <v>0</v>
      </c>
      <c r="AO1693" s="16" t="s">
        <v>11502</v>
      </c>
      <c r="AP1693" s="16" t="str">
        <f t="shared" si="319"/>
        <v>-</v>
      </c>
      <c r="AQ1693" s="12">
        <v>3</v>
      </c>
      <c r="AR1693" s="12">
        <f t="shared" si="320"/>
        <v>4</v>
      </c>
      <c r="AS1693" s="14" t="s">
        <v>11498</v>
      </c>
      <c r="AT1693" s="14" t="str">
        <f t="shared" si="321"/>
        <v>-</v>
      </c>
      <c r="AU1693">
        <v>2</v>
      </c>
      <c r="AV1693" s="15" t="s">
        <v>11497</v>
      </c>
      <c r="AW1693" s="15" t="str">
        <f t="shared" si="322"/>
        <v>-</v>
      </c>
      <c r="AX1693">
        <v>4</v>
      </c>
      <c r="AY1693" s="17" t="s">
        <v>11499</v>
      </c>
      <c r="AZ1693" s="17" t="str">
        <f t="shared" si="323"/>
        <v>-</v>
      </c>
      <c r="BA1693"/>
    </row>
    <row r="1694" spans="1:53" x14ac:dyDescent="0.3">
      <c r="A1694" t="s">
        <v>4877</v>
      </c>
      <c r="B1694" t="s">
        <v>4878</v>
      </c>
      <c r="C1694" t="s">
        <v>4879</v>
      </c>
      <c r="D1694" t="s">
        <v>694</v>
      </c>
      <c r="E1694" t="str">
        <f>LEFT(Table_Query_from_QDB_Production___SQL_Server[[#This Row],[ttl_class_ttl_outl]],1)</f>
        <v>A</v>
      </c>
      <c r="F1694" t="str">
        <f>UPPER(IFERROR(VLOOKUP(Table_Query_from_QDB_Production___SQL_Server[[#This Row],[cto_osc_code]],'CTO-OSC Table'!$A$2:$B$24,2,FALSE),"Undefined"))</f>
        <v>STUDENT SERVICES</v>
      </c>
      <c r="G1694" t="str">
        <f>UPPER(IFERROR(VLOOKUP(Table_Query_from_QDB_Production___SQL_Server[[#This Row],[ttl_class_ttl_outl]],'Title Class Table'!$A$2:$C$146,2,FALSE),"Undefined"))</f>
        <v>ADVISING SERVICES</v>
      </c>
      <c r="H1694" t="s">
        <v>11451</v>
      </c>
      <c r="I1694">
        <v>6</v>
      </c>
      <c r="K1694" t="str">
        <f>IFERROR(VLOOKUP(Table_Query_from_QDB_Production___SQL_Server[[#This Row],[step_2_seq]],'Employee Benefit Groups'!#REF!,2,FALSE),"-")</f>
        <v>-</v>
      </c>
      <c r="M1694" t="str">
        <f>IFERROR(VLOOKUP(Table_Query_from_QDB_Production___SQL_Server[[#This Row],[step_4_seq]],'Employee Benefit Groups'!#REF!,2,FALSE),"-")</f>
        <v>-</v>
      </c>
      <c r="O1694" t="str">
        <f>IFERROR(VLOOKUP(Table_Query_from_QDB_Production___SQL_Server[[#This Row],[step_4_seq2]],'Employee Benefit Groups'!#REF!,2,FALSE),"-")</f>
        <v>-</v>
      </c>
      <c r="Q1694" t="str">
        <f>IFERROR(VLOOKUP(Table_Query_from_QDB_Production___SQL_Server[[#This Row],[step_5_seq]],'Employee Benefit Groups'!#REF!,2,FALSE),"-")</f>
        <v>-</v>
      </c>
      <c r="S1694" t="str">
        <f>IFERROR(VLOOKUP(Table_Query_from_QDB_Production___SQL_Server[[#This Row],[step_6_seq]],'Employee Benefit Groups'!#REF!,2,FALSE),"-")</f>
        <v>-</v>
      </c>
      <c r="T1694">
        <v>4</v>
      </c>
      <c r="U1694" t="str">
        <f>IFERROR(VLOOKUP(Table_Query_from_QDB_Production___SQL_Server[[#This Row],[step_7_seq]],'Employee Benefit Groups'!#REF!,2,FALSE),"-")</f>
        <v>-</v>
      </c>
      <c r="V1694">
        <v>3</v>
      </c>
      <c r="W1694" t="str">
        <f>IFERROR(VLOOKUP(Table_Query_from_QDB_Production___SQL_Server[[#This Row],[step_8_seq]],'Employee Benefit Groups'!#REF!,2,FALSE),"-")</f>
        <v>-</v>
      </c>
      <c r="X1694">
        <v>5</v>
      </c>
      <c r="Y1694" t="str">
        <f>IFERROR(VLOOKUP(Table_Query_from_QDB_Production___SQL_Server[[#This Row],[step_9_seq]],'Employee Benefit Groups'!#REF!,2,FALSE),"-")</f>
        <v>-</v>
      </c>
      <c r="AA1694" s="15"/>
      <c r="AB1694" s="15">
        <f t="shared" si="312"/>
        <v>0</v>
      </c>
      <c r="AC1694" s="11" t="s">
        <v>11502</v>
      </c>
      <c r="AD1694" s="11" t="str">
        <f t="shared" si="313"/>
        <v>-</v>
      </c>
      <c r="AE1694" s="12"/>
      <c r="AF1694" s="12">
        <f t="shared" si="314"/>
        <v>0</v>
      </c>
      <c r="AG1694" s="13" t="s">
        <v>11502</v>
      </c>
      <c r="AH1694" s="13" t="str">
        <f t="shared" si="315"/>
        <v>-</v>
      </c>
      <c r="AI1694" s="14"/>
      <c r="AJ1694" s="14">
        <f t="shared" si="316"/>
        <v>0</v>
      </c>
      <c r="AK1694" s="15" t="s">
        <v>11502</v>
      </c>
      <c r="AL1694" s="15" t="str">
        <f t="shared" si="317"/>
        <v>-</v>
      </c>
      <c r="AM1694" s="12"/>
      <c r="AN1694" s="12">
        <f t="shared" si="318"/>
        <v>0</v>
      </c>
      <c r="AO1694" s="16" t="s">
        <v>11502</v>
      </c>
      <c r="AP1694" s="16" t="str">
        <f t="shared" si="319"/>
        <v>-</v>
      </c>
      <c r="AQ1694" s="12">
        <v>3</v>
      </c>
      <c r="AR1694" s="12">
        <f t="shared" si="320"/>
        <v>4</v>
      </c>
      <c r="AS1694" s="14" t="s">
        <v>11498</v>
      </c>
      <c r="AT1694" s="14" t="str">
        <f t="shared" si="321"/>
        <v>-</v>
      </c>
      <c r="AU1694">
        <v>2</v>
      </c>
      <c r="AV1694" s="15" t="s">
        <v>11497</v>
      </c>
      <c r="AW1694" s="15" t="str">
        <f t="shared" si="322"/>
        <v>-</v>
      </c>
      <c r="AX1694">
        <v>4</v>
      </c>
      <c r="AY1694" s="17" t="s">
        <v>11499</v>
      </c>
      <c r="AZ1694" s="17" t="str">
        <f t="shared" si="323"/>
        <v>-</v>
      </c>
      <c r="BA1694"/>
    </row>
    <row r="1695" spans="1:53" x14ac:dyDescent="0.3">
      <c r="A1695" t="s">
        <v>4880</v>
      </c>
      <c r="B1695" t="s">
        <v>4881</v>
      </c>
      <c r="C1695" t="s">
        <v>4882</v>
      </c>
      <c r="D1695" t="s">
        <v>694</v>
      </c>
      <c r="E1695" t="str">
        <f>LEFT(Table_Query_from_QDB_Production___SQL_Server[[#This Row],[ttl_class_ttl_outl]],1)</f>
        <v>A</v>
      </c>
      <c r="F1695" t="str">
        <f>UPPER(IFERROR(VLOOKUP(Table_Query_from_QDB_Production___SQL_Server[[#This Row],[cto_osc_code]],'CTO-OSC Table'!$A$2:$B$24,2,FALSE),"Undefined"))</f>
        <v>STUDENT SERVICES</v>
      </c>
      <c r="G1695" t="str">
        <f>UPPER(IFERROR(VLOOKUP(Table_Query_from_QDB_Production___SQL_Server[[#This Row],[ttl_class_ttl_outl]],'Title Class Table'!$A$2:$C$146,2,FALSE),"Undefined"))</f>
        <v>ADVISING SERVICES</v>
      </c>
      <c r="H1695" t="s">
        <v>11451</v>
      </c>
      <c r="I1695">
        <v>6</v>
      </c>
      <c r="K1695" t="str">
        <f>IFERROR(VLOOKUP(Table_Query_from_QDB_Production___SQL_Server[[#This Row],[step_2_seq]],'Employee Benefit Groups'!#REF!,2,FALSE),"-")</f>
        <v>-</v>
      </c>
      <c r="M1695" t="str">
        <f>IFERROR(VLOOKUP(Table_Query_from_QDB_Production___SQL_Server[[#This Row],[step_4_seq]],'Employee Benefit Groups'!#REF!,2,FALSE),"-")</f>
        <v>-</v>
      </c>
      <c r="O1695" t="str">
        <f>IFERROR(VLOOKUP(Table_Query_from_QDB_Production___SQL_Server[[#This Row],[step_4_seq2]],'Employee Benefit Groups'!#REF!,2,FALSE),"-")</f>
        <v>-</v>
      </c>
      <c r="Q1695" t="str">
        <f>IFERROR(VLOOKUP(Table_Query_from_QDB_Production___SQL_Server[[#This Row],[step_5_seq]],'Employee Benefit Groups'!#REF!,2,FALSE),"-")</f>
        <v>-</v>
      </c>
      <c r="S1695" t="str">
        <f>IFERROR(VLOOKUP(Table_Query_from_QDB_Production___SQL_Server[[#This Row],[step_6_seq]],'Employee Benefit Groups'!#REF!,2,FALSE),"-")</f>
        <v>-</v>
      </c>
      <c r="T1695">
        <v>4</v>
      </c>
      <c r="U1695" t="str">
        <f>IFERROR(VLOOKUP(Table_Query_from_QDB_Production___SQL_Server[[#This Row],[step_7_seq]],'Employee Benefit Groups'!#REF!,2,FALSE),"-")</f>
        <v>-</v>
      </c>
      <c r="V1695">
        <v>3</v>
      </c>
      <c r="W1695" t="str">
        <f>IFERROR(VLOOKUP(Table_Query_from_QDB_Production___SQL_Server[[#This Row],[step_8_seq]],'Employee Benefit Groups'!#REF!,2,FALSE),"-")</f>
        <v>-</v>
      </c>
      <c r="X1695">
        <v>5</v>
      </c>
      <c r="Y1695" t="str">
        <f>IFERROR(VLOOKUP(Table_Query_from_QDB_Production___SQL_Server[[#This Row],[step_9_seq]],'Employee Benefit Groups'!#REF!,2,FALSE),"-")</f>
        <v>-</v>
      </c>
      <c r="AA1695" s="15"/>
      <c r="AB1695" s="15">
        <f t="shared" si="312"/>
        <v>0</v>
      </c>
      <c r="AC1695" s="11" t="s">
        <v>11502</v>
      </c>
      <c r="AD1695" s="11" t="str">
        <f t="shared" si="313"/>
        <v>-</v>
      </c>
      <c r="AE1695" s="12"/>
      <c r="AF1695" s="12">
        <f t="shared" si="314"/>
        <v>0</v>
      </c>
      <c r="AG1695" s="13" t="s">
        <v>11502</v>
      </c>
      <c r="AH1695" s="13" t="str">
        <f t="shared" si="315"/>
        <v>-</v>
      </c>
      <c r="AI1695" s="14"/>
      <c r="AJ1695" s="14">
        <f t="shared" si="316"/>
        <v>0</v>
      </c>
      <c r="AK1695" s="15" t="s">
        <v>11502</v>
      </c>
      <c r="AL1695" s="15" t="str">
        <f t="shared" si="317"/>
        <v>-</v>
      </c>
      <c r="AM1695" s="12"/>
      <c r="AN1695" s="12">
        <f t="shared" si="318"/>
        <v>0</v>
      </c>
      <c r="AO1695" s="16" t="s">
        <v>11502</v>
      </c>
      <c r="AP1695" s="16" t="str">
        <f t="shared" si="319"/>
        <v>-</v>
      </c>
      <c r="AQ1695" s="12">
        <v>3</v>
      </c>
      <c r="AR1695" s="12">
        <f t="shared" si="320"/>
        <v>4</v>
      </c>
      <c r="AS1695" s="14" t="s">
        <v>11498</v>
      </c>
      <c r="AT1695" s="14" t="str">
        <f t="shared" si="321"/>
        <v>-</v>
      </c>
      <c r="AU1695">
        <v>2</v>
      </c>
      <c r="AV1695" s="15" t="s">
        <v>11497</v>
      </c>
      <c r="AW1695" s="15" t="str">
        <f t="shared" si="322"/>
        <v>-</v>
      </c>
      <c r="AX1695">
        <v>4</v>
      </c>
      <c r="AY1695" s="17" t="s">
        <v>11499</v>
      </c>
      <c r="AZ1695" s="17" t="str">
        <f t="shared" si="323"/>
        <v>-</v>
      </c>
      <c r="BA1695"/>
    </row>
    <row r="1696" spans="1:53" x14ac:dyDescent="0.3">
      <c r="A1696" t="s">
        <v>4883</v>
      </c>
      <c r="B1696" t="s">
        <v>4884</v>
      </c>
      <c r="C1696" t="s">
        <v>4885</v>
      </c>
      <c r="D1696" t="s">
        <v>694</v>
      </c>
      <c r="E1696" t="str">
        <f>LEFT(Table_Query_from_QDB_Production___SQL_Server[[#This Row],[ttl_class_ttl_outl]],1)</f>
        <v>A</v>
      </c>
      <c r="F1696" t="str">
        <f>UPPER(IFERROR(VLOOKUP(Table_Query_from_QDB_Production___SQL_Server[[#This Row],[cto_osc_code]],'CTO-OSC Table'!$A$2:$B$24,2,FALSE),"Undefined"))</f>
        <v>STUDENT SERVICES</v>
      </c>
      <c r="G1696" t="str">
        <f>UPPER(IFERROR(VLOOKUP(Table_Query_from_QDB_Production___SQL_Server[[#This Row],[ttl_class_ttl_outl]],'Title Class Table'!$A$2:$C$146,2,FALSE),"Undefined"))</f>
        <v>ADVISING SERVICES</v>
      </c>
      <c r="H1696" t="s">
        <v>11451</v>
      </c>
      <c r="I1696">
        <v>6</v>
      </c>
      <c r="K1696" t="str">
        <f>IFERROR(VLOOKUP(Table_Query_from_QDB_Production___SQL_Server[[#This Row],[step_2_seq]],'Employee Benefit Groups'!#REF!,2,FALSE),"-")</f>
        <v>-</v>
      </c>
      <c r="M1696" t="str">
        <f>IFERROR(VLOOKUP(Table_Query_from_QDB_Production___SQL_Server[[#This Row],[step_4_seq]],'Employee Benefit Groups'!#REF!,2,FALSE),"-")</f>
        <v>-</v>
      </c>
      <c r="O1696" t="str">
        <f>IFERROR(VLOOKUP(Table_Query_from_QDB_Production___SQL_Server[[#This Row],[step_4_seq2]],'Employee Benefit Groups'!#REF!,2,FALSE),"-")</f>
        <v>-</v>
      </c>
      <c r="Q1696" t="str">
        <f>IFERROR(VLOOKUP(Table_Query_from_QDB_Production___SQL_Server[[#This Row],[step_5_seq]],'Employee Benefit Groups'!#REF!,2,FALSE),"-")</f>
        <v>-</v>
      </c>
      <c r="S1696" t="str">
        <f>IFERROR(VLOOKUP(Table_Query_from_QDB_Production___SQL_Server[[#This Row],[step_6_seq]],'Employee Benefit Groups'!#REF!,2,FALSE),"-")</f>
        <v>-</v>
      </c>
      <c r="T1696">
        <v>4</v>
      </c>
      <c r="U1696" t="str">
        <f>IFERROR(VLOOKUP(Table_Query_from_QDB_Production___SQL_Server[[#This Row],[step_7_seq]],'Employee Benefit Groups'!#REF!,2,FALSE),"-")</f>
        <v>-</v>
      </c>
      <c r="V1696">
        <v>3</v>
      </c>
      <c r="W1696" t="str">
        <f>IFERROR(VLOOKUP(Table_Query_from_QDB_Production___SQL_Server[[#This Row],[step_8_seq]],'Employee Benefit Groups'!#REF!,2,FALSE),"-")</f>
        <v>-</v>
      </c>
      <c r="X1696">
        <v>5</v>
      </c>
      <c r="Y1696" t="str">
        <f>IFERROR(VLOOKUP(Table_Query_from_QDB_Production___SQL_Server[[#This Row],[step_9_seq]],'Employee Benefit Groups'!#REF!,2,FALSE),"-")</f>
        <v>-</v>
      </c>
      <c r="AA1696" s="15"/>
      <c r="AB1696" s="15">
        <f t="shared" si="312"/>
        <v>0</v>
      </c>
      <c r="AC1696" s="11" t="s">
        <v>11502</v>
      </c>
      <c r="AD1696" s="11" t="str">
        <f t="shared" si="313"/>
        <v>-</v>
      </c>
      <c r="AE1696" s="12"/>
      <c r="AF1696" s="12">
        <f t="shared" si="314"/>
        <v>0</v>
      </c>
      <c r="AG1696" s="13" t="s">
        <v>11502</v>
      </c>
      <c r="AH1696" s="13" t="str">
        <f t="shared" si="315"/>
        <v>-</v>
      </c>
      <c r="AI1696" s="14"/>
      <c r="AJ1696" s="14">
        <f t="shared" si="316"/>
        <v>0</v>
      </c>
      <c r="AK1696" s="15" t="s">
        <v>11502</v>
      </c>
      <c r="AL1696" s="15" t="str">
        <f t="shared" si="317"/>
        <v>-</v>
      </c>
      <c r="AM1696" s="12"/>
      <c r="AN1696" s="12">
        <f t="shared" si="318"/>
        <v>0</v>
      </c>
      <c r="AO1696" s="16" t="s">
        <v>11502</v>
      </c>
      <c r="AP1696" s="16" t="str">
        <f t="shared" si="319"/>
        <v>-</v>
      </c>
      <c r="AQ1696" s="12">
        <v>3</v>
      </c>
      <c r="AR1696" s="12">
        <f t="shared" si="320"/>
        <v>4</v>
      </c>
      <c r="AS1696" s="14" t="s">
        <v>11498</v>
      </c>
      <c r="AT1696" s="14" t="str">
        <f t="shared" si="321"/>
        <v>-</v>
      </c>
      <c r="AU1696">
        <v>2</v>
      </c>
      <c r="AV1696" s="15" t="s">
        <v>11497</v>
      </c>
      <c r="AW1696" s="15" t="str">
        <f t="shared" si="322"/>
        <v>-</v>
      </c>
      <c r="AX1696">
        <v>4</v>
      </c>
      <c r="AY1696" s="17" t="s">
        <v>11499</v>
      </c>
      <c r="AZ1696" s="17" t="str">
        <f t="shared" si="323"/>
        <v>-</v>
      </c>
      <c r="BA1696"/>
    </row>
    <row r="1697" spans="1:53" x14ac:dyDescent="0.3">
      <c r="A1697" t="s">
        <v>4886</v>
      </c>
      <c r="B1697" t="s">
        <v>4887</v>
      </c>
      <c r="C1697" t="s">
        <v>4888</v>
      </c>
      <c r="D1697" t="s">
        <v>694</v>
      </c>
      <c r="E1697" t="str">
        <f>LEFT(Table_Query_from_QDB_Production___SQL_Server[[#This Row],[ttl_class_ttl_outl]],1)</f>
        <v>A</v>
      </c>
      <c r="F1697" t="str">
        <f>UPPER(IFERROR(VLOOKUP(Table_Query_from_QDB_Production___SQL_Server[[#This Row],[cto_osc_code]],'CTO-OSC Table'!$A$2:$B$24,2,FALSE),"Undefined"))</f>
        <v>STUDENT SERVICES</v>
      </c>
      <c r="G1697" t="str">
        <f>UPPER(IFERROR(VLOOKUP(Table_Query_from_QDB_Production___SQL_Server[[#This Row],[ttl_class_ttl_outl]],'Title Class Table'!$A$2:$C$146,2,FALSE),"Undefined"))</f>
        <v>ADVISING SERVICES</v>
      </c>
      <c r="H1697" t="s">
        <v>11451</v>
      </c>
      <c r="I1697">
        <v>6</v>
      </c>
      <c r="K1697" t="str">
        <f>IFERROR(VLOOKUP(Table_Query_from_QDB_Production___SQL_Server[[#This Row],[step_2_seq]],'Employee Benefit Groups'!#REF!,2,FALSE),"-")</f>
        <v>-</v>
      </c>
      <c r="M1697" t="str">
        <f>IFERROR(VLOOKUP(Table_Query_from_QDB_Production___SQL_Server[[#This Row],[step_4_seq]],'Employee Benefit Groups'!#REF!,2,FALSE),"-")</f>
        <v>-</v>
      </c>
      <c r="O1697" t="str">
        <f>IFERROR(VLOOKUP(Table_Query_from_QDB_Production___SQL_Server[[#This Row],[step_4_seq2]],'Employee Benefit Groups'!#REF!,2,FALSE),"-")</f>
        <v>-</v>
      </c>
      <c r="Q1697" t="str">
        <f>IFERROR(VLOOKUP(Table_Query_from_QDB_Production___SQL_Server[[#This Row],[step_5_seq]],'Employee Benefit Groups'!#REF!,2,FALSE),"-")</f>
        <v>-</v>
      </c>
      <c r="S1697" t="str">
        <f>IFERROR(VLOOKUP(Table_Query_from_QDB_Production___SQL_Server[[#This Row],[step_6_seq]],'Employee Benefit Groups'!#REF!,2,FALSE),"-")</f>
        <v>-</v>
      </c>
      <c r="T1697">
        <v>4</v>
      </c>
      <c r="U1697" t="str">
        <f>IFERROR(VLOOKUP(Table_Query_from_QDB_Production___SQL_Server[[#This Row],[step_7_seq]],'Employee Benefit Groups'!#REF!,2,FALSE),"-")</f>
        <v>-</v>
      </c>
      <c r="V1697">
        <v>3</v>
      </c>
      <c r="W1697" t="str">
        <f>IFERROR(VLOOKUP(Table_Query_from_QDB_Production___SQL_Server[[#This Row],[step_8_seq]],'Employee Benefit Groups'!#REF!,2,FALSE),"-")</f>
        <v>-</v>
      </c>
      <c r="X1697">
        <v>5</v>
      </c>
      <c r="Y1697" t="str">
        <f>IFERROR(VLOOKUP(Table_Query_from_QDB_Production___SQL_Server[[#This Row],[step_9_seq]],'Employee Benefit Groups'!#REF!,2,FALSE),"-")</f>
        <v>-</v>
      </c>
      <c r="AA1697" s="15"/>
      <c r="AB1697" s="15">
        <f t="shared" si="312"/>
        <v>0</v>
      </c>
      <c r="AC1697" s="11" t="s">
        <v>11502</v>
      </c>
      <c r="AD1697" s="11" t="str">
        <f t="shared" si="313"/>
        <v>-</v>
      </c>
      <c r="AE1697" s="12"/>
      <c r="AF1697" s="12">
        <f t="shared" si="314"/>
        <v>0</v>
      </c>
      <c r="AG1697" s="13" t="s">
        <v>11502</v>
      </c>
      <c r="AH1697" s="13" t="str">
        <f t="shared" si="315"/>
        <v>-</v>
      </c>
      <c r="AI1697" s="14"/>
      <c r="AJ1697" s="14">
        <f t="shared" si="316"/>
        <v>0</v>
      </c>
      <c r="AK1697" s="15" t="s">
        <v>11502</v>
      </c>
      <c r="AL1697" s="15" t="str">
        <f t="shared" si="317"/>
        <v>-</v>
      </c>
      <c r="AM1697" s="12"/>
      <c r="AN1697" s="12">
        <f t="shared" si="318"/>
        <v>0</v>
      </c>
      <c r="AO1697" s="16" t="s">
        <v>11502</v>
      </c>
      <c r="AP1697" s="16" t="str">
        <f t="shared" si="319"/>
        <v>-</v>
      </c>
      <c r="AQ1697" s="12">
        <v>3</v>
      </c>
      <c r="AR1697" s="12">
        <f t="shared" si="320"/>
        <v>4</v>
      </c>
      <c r="AS1697" s="14" t="s">
        <v>11498</v>
      </c>
      <c r="AT1697" s="14" t="str">
        <f t="shared" si="321"/>
        <v>-</v>
      </c>
      <c r="AU1697">
        <v>2</v>
      </c>
      <c r="AV1697" s="15" t="s">
        <v>11497</v>
      </c>
      <c r="AW1697" s="15" t="str">
        <f t="shared" si="322"/>
        <v>-</v>
      </c>
      <c r="AX1697">
        <v>4</v>
      </c>
      <c r="AY1697" s="17" t="s">
        <v>11499</v>
      </c>
      <c r="AZ1697" s="17" t="str">
        <f t="shared" si="323"/>
        <v>-</v>
      </c>
      <c r="BA1697"/>
    </row>
    <row r="1698" spans="1:53" x14ac:dyDescent="0.3">
      <c r="A1698" t="s">
        <v>4889</v>
      </c>
      <c r="B1698" t="s">
        <v>4890</v>
      </c>
      <c r="C1698" t="s">
        <v>4891</v>
      </c>
      <c r="D1698" t="s">
        <v>694</v>
      </c>
      <c r="E1698" t="str">
        <f>LEFT(Table_Query_from_QDB_Production___SQL_Server[[#This Row],[ttl_class_ttl_outl]],1)</f>
        <v>A</v>
      </c>
      <c r="F1698" t="str">
        <f>UPPER(IFERROR(VLOOKUP(Table_Query_from_QDB_Production___SQL_Server[[#This Row],[cto_osc_code]],'CTO-OSC Table'!$A$2:$B$24,2,FALSE),"Undefined"))</f>
        <v>STUDENT SERVICES</v>
      </c>
      <c r="G1698" t="str">
        <f>UPPER(IFERROR(VLOOKUP(Table_Query_from_QDB_Production___SQL_Server[[#This Row],[ttl_class_ttl_outl]],'Title Class Table'!$A$2:$C$146,2,FALSE),"Undefined"))</f>
        <v>ADVISING SERVICES</v>
      </c>
      <c r="H1698" t="s">
        <v>11451</v>
      </c>
      <c r="I1698">
        <v>6</v>
      </c>
      <c r="K1698" t="str">
        <f>IFERROR(VLOOKUP(Table_Query_from_QDB_Production___SQL_Server[[#This Row],[step_2_seq]],'Employee Benefit Groups'!#REF!,2,FALSE),"-")</f>
        <v>-</v>
      </c>
      <c r="M1698" t="str">
        <f>IFERROR(VLOOKUP(Table_Query_from_QDB_Production___SQL_Server[[#This Row],[step_4_seq]],'Employee Benefit Groups'!#REF!,2,FALSE),"-")</f>
        <v>-</v>
      </c>
      <c r="O1698" t="str">
        <f>IFERROR(VLOOKUP(Table_Query_from_QDB_Production___SQL_Server[[#This Row],[step_4_seq2]],'Employee Benefit Groups'!#REF!,2,FALSE),"-")</f>
        <v>-</v>
      </c>
      <c r="Q1698" t="str">
        <f>IFERROR(VLOOKUP(Table_Query_from_QDB_Production___SQL_Server[[#This Row],[step_5_seq]],'Employee Benefit Groups'!#REF!,2,FALSE),"-")</f>
        <v>-</v>
      </c>
      <c r="S1698" t="str">
        <f>IFERROR(VLOOKUP(Table_Query_from_QDB_Production___SQL_Server[[#This Row],[step_6_seq]],'Employee Benefit Groups'!#REF!,2,FALSE),"-")</f>
        <v>-</v>
      </c>
      <c r="T1698">
        <v>4</v>
      </c>
      <c r="U1698" t="str">
        <f>IFERROR(VLOOKUP(Table_Query_from_QDB_Production___SQL_Server[[#This Row],[step_7_seq]],'Employee Benefit Groups'!#REF!,2,FALSE),"-")</f>
        <v>-</v>
      </c>
      <c r="V1698">
        <v>3</v>
      </c>
      <c r="W1698" t="str">
        <f>IFERROR(VLOOKUP(Table_Query_from_QDB_Production___SQL_Server[[#This Row],[step_8_seq]],'Employee Benefit Groups'!#REF!,2,FALSE),"-")</f>
        <v>-</v>
      </c>
      <c r="X1698">
        <v>5</v>
      </c>
      <c r="Y1698" t="str">
        <f>IFERROR(VLOOKUP(Table_Query_from_QDB_Production___SQL_Server[[#This Row],[step_9_seq]],'Employee Benefit Groups'!#REF!,2,FALSE),"-")</f>
        <v>-</v>
      </c>
      <c r="AA1698" s="15"/>
      <c r="AB1698" s="15">
        <f t="shared" si="312"/>
        <v>0</v>
      </c>
      <c r="AC1698" s="11" t="s">
        <v>11502</v>
      </c>
      <c r="AD1698" s="11" t="str">
        <f t="shared" si="313"/>
        <v>-</v>
      </c>
      <c r="AE1698" s="12"/>
      <c r="AF1698" s="12">
        <f t="shared" si="314"/>
        <v>0</v>
      </c>
      <c r="AG1698" s="13" t="s">
        <v>11502</v>
      </c>
      <c r="AH1698" s="13" t="str">
        <f t="shared" si="315"/>
        <v>-</v>
      </c>
      <c r="AI1698" s="14"/>
      <c r="AJ1698" s="14">
        <f t="shared" si="316"/>
        <v>0</v>
      </c>
      <c r="AK1698" s="15" t="s">
        <v>11502</v>
      </c>
      <c r="AL1698" s="15" t="str">
        <f t="shared" si="317"/>
        <v>-</v>
      </c>
      <c r="AM1698" s="12"/>
      <c r="AN1698" s="12">
        <f t="shared" si="318"/>
        <v>0</v>
      </c>
      <c r="AO1698" s="16" t="s">
        <v>11502</v>
      </c>
      <c r="AP1698" s="16" t="str">
        <f t="shared" si="319"/>
        <v>-</v>
      </c>
      <c r="AQ1698" s="12">
        <v>3</v>
      </c>
      <c r="AR1698" s="12">
        <f t="shared" si="320"/>
        <v>4</v>
      </c>
      <c r="AS1698" s="14" t="s">
        <v>11498</v>
      </c>
      <c r="AT1698" s="14" t="str">
        <f t="shared" si="321"/>
        <v>-</v>
      </c>
      <c r="AU1698">
        <v>2</v>
      </c>
      <c r="AV1698" s="15" t="s">
        <v>11497</v>
      </c>
      <c r="AW1698" s="15" t="str">
        <f t="shared" si="322"/>
        <v>-</v>
      </c>
      <c r="AX1698">
        <v>4</v>
      </c>
      <c r="AY1698" s="17" t="s">
        <v>11499</v>
      </c>
      <c r="AZ1698" s="17" t="str">
        <f t="shared" si="323"/>
        <v>-</v>
      </c>
      <c r="BA1698"/>
    </row>
    <row r="1699" spans="1:53" x14ac:dyDescent="0.3">
      <c r="A1699" t="s">
        <v>4892</v>
      </c>
      <c r="B1699" t="s">
        <v>4893</v>
      </c>
      <c r="C1699" t="s">
        <v>4894</v>
      </c>
      <c r="D1699" t="s">
        <v>694</v>
      </c>
      <c r="E1699" t="str">
        <f>LEFT(Table_Query_from_QDB_Production___SQL_Server[[#This Row],[ttl_class_ttl_outl]],1)</f>
        <v>A</v>
      </c>
      <c r="F1699" t="str">
        <f>UPPER(IFERROR(VLOOKUP(Table_Query_from_QDB_Production___SQL_Server[[#This Row],[cto_osc_code]],'CTO-OSC Table'!$A$2:$B$24,2,FALSE),"Undefined"))</f>
        <v>STUDENT SERVICES</v>
      </c>
      <c r="G1699" t="str">
        <f>UPPER(IFERROR(VLOOKUP(Table_Query_from_QDB_Production___SQL_Server[[#This Row],[ttl_class_ttl_outl]],'Title Class Table'!$A$2:$C$146,2,FALSE),"Undefined"))</f>
        <v>ADVISING SERVICES</v>
      </c>
      <c r="H1699" t="s">
        <v>11451</v>
      </c>
      <c r="I1699">
        <v>6</v>
      </c>
      <c r="K1699" t="str">
        <f>IFERROR(VLOOKUP(Table_Query_from_QDB_Production___SQL_Server[[#This Row],[step_2_seq]],'Employee Benefit Groups'!#REF!,2,FALSE),"-")</f>
        <v>-</v>
      </c>
      <c r="M1699" t="str">
        <f>IFERROR(VLOOKUP(Table_Query_from_QDB_Production___SQL_Server[[#This Row],[step_4_seq]],'Employee Benefit Groups'!#REF!,2,FALSE),"-")</f>
        <v>-</v>
      </c>
      <c r="O1699" t="str">
        <f>IFERROR(VLOOKUP(Table_Query_from_QDB_Production___SQL_Server[[#This Row],[step_4_seq2]],'Employee Benefit Groups'!#REF!,2,FALSE),"-")</f>
        <v>-</v>
      </c>
      <c r="Q1699" t="str">
        <f>IFERROR(VLOOKUP(Table_Query_from_QDB_Production___SQL_Server[[#This Row],[step_5_seq]],'Employee Benefit Groups'!#REF!,2,FALSE),"-")</f>
        <v>-</v>
      </c>
      <c r="S1699" t="str">
        <f>IFERROR(VLOOKUP(Table_Query_from_QDB_Production___SQL_Server[[#This Row],[step_6_seq]],'Employee Benefit Groups'!#REF!,2,FALSE),"-")</f>
        <v>-</v>
      </c>
      <c r="T1699">
        <v>4</v>
      </c>
      <c r="U1699" t="str">
        <f>IFERROR(VLOOKUP(Table_Query_from_QDB_Production___SQL_Server[[#This Row],[step_7_seq]],'Employee Benefit Groups'!#REF!,2,FALSE),"-")</f>
        <v>-</v>
      </c>
      <c r="V1699">
        <v>3</v>
      </c>
      <c r="W1699" t="str">
        <f>IFERROR(VLOOKUP(Table_Query_from_QDB_Production___SQL_Server[[#This Row],[step_8_seq]],'Employee Benefit Groups'!#REF!,2,FALSE),"-")</f>
        <v>-</v>
      </c>
      <c r="X1699">
        <v>5</v>
      </c>
      <c r="Y1699" t="str">
        <f>IFERROR(VLOOKUP(Table_Query_from_QDB_Production___SQL_Server[[#This Row],[step_9_seq]],'Employee Benefit Groups'!#REF!,2,FALSE),"-")</f>
        <v>-</v>
      </c>
      <c r="AA1699" s="15"/>
      <c r="AB1699" s="15">
        <f t="shared" si="312"/>
        <v>0</v>
      </c>
      <c r="AC1699" s="11" t="s">
        <v>11502</v>
      </c>
      <c r="AD1699" s="11" t="str">
        <f t="shared" si="313"/>
        <v>-</v>
      </c>
      <c r="AE1699" s="12"/>
      <c r="AF1699" s="12">
        <f t="shared" si="314"/>
        <v>0</v>
      </c>
      <c r="AG1699" s="13" t="s">
        <v>11502</v>
      </c>
      <c r="AH1699" s="13" t="str">
        <f t="shared" si="315"/>
        <v>-</v>
      </c>
      <c r="AI1699" s="14"/>
      <c r="AJ1699" s="14">
        <f t="shared" si="316"/>
        <v>0</v>
      </c>
      <c r="AK1699" s="15" t="s">
        <v>11502</v>
      </c>
      <c r="AL1699" s="15" t="str">
        <f t="shared" si="317"/>
        <v>-</v>
      </c>
      <c r="AM1699" s="12"/>
      <c r="AN1699" s="12">
        <f t="shared" si="318"/>
        <v>0</v>
      </c>
      <c r="AO1699" s="16" t="s">
        <v>11502</v>
      </c>
      <c r="AP1699" s="16" t="str">
        <f t="shared" si="319"/>
        <v>-</v>
      </c>
      <c r="AQ1699" s="12">
        <v>3</v>
      </c>
      <c r="AR1699" s="12">
        <f t="shared" si="320"/>
        <v>4</v>
      </c>
      <c r="AS1699" s="14" t="s">
        <v>11498</v>
      </c>
      <c r="AT1699" s="14" t="str">
        <f t="shared" si="321"/>
        <v>-</v>
      </c>
      <c r="AU1699">
        <v>2</v>
      </c>
      <c r="AV1699" s="15" t="s">
        <v>11497</v>
      </c>
      <c r="AW1699" s="15" t="str">
        <f t="shared" si="322"/>
        <v>-</v>
      </c>
      <c r="AX1699">
        <v>4</v>
      </c>
      <c r="AY1699" s="17" t="s">
        <v>11499</v>
      </c>
      <c r="AZ1699" s="17" t="str">
        <f t="shared" si="323"/>
        <v>-</v>
      </c>
      <c r="BA1699"/>
    </row>
    <row r="1700" spans="1:53" x14ac:dyDescent="0.3">
      <c r="A1700" t="s">
        <v>4895</v>
      </c>
      <c r="B1700" t="s">
        <v>4896</v>
      </c>
      <c r="C1700" t="s">
        <v>4897</v>
      </c>
      <c r="D1700" t="s">
        <v>694</v>
      </c>
      <c r="E1700" t="str">
        <f>LEFT(Table_Query_from_QDB_Production___SQL_Server[[#This Row],[ttl_class_ttl_outl]],1)</f>
        <v>A</v>
      </c>
      <c r="F1700" t="str">
        <f>UPPER(IFERROR(VLOOKUP(Table_Query_from_QDB_Production___SQL_Server[[#This Row],[cto_osc_code]],'CTO-OSC Table'!$A$2:$B$24,2,FALSE),"Undefined"))</f>
        <v>STUDENT SERVICES</v>
      </c>
      <c r="G1700" t="str">
        <f>UPPER(IFERROR(VLOOKUP(Table_Query_from_QDB_Production___SQL_Server[[#This Row],[ttl_class_ttl_outl]],'Title Class Table'!$A$2:$C$146,2,FALSE),"Undefined"))</f>
        <v>ADVISING SERVICES</v>
      </c>
      <c r="H1700" t="s">
        <v>11451</v>
      </c>
      <c r="I1700">
        <v>6</v>
      </c>
      <c r="K1700" t="str">
        <f>IFERROR(VLOOKUP(Table_Query_from_QDB_Production___SQL_Server[[#This Row],[step_2_seq]],'Employee Benefit Groups'!#REF!,2,FALSE),"-")</f>
        <v>-</v>
      </c>
      <c r="M1700" t="str">
        <f>IFERROR(VLOOKUP(Table_Query_from_QDB_Production___SQL_Server[[#This Row],[step_4_seq]],'Employee Benefit Groups'!#REF!,2,FALSE),"-")</f>
        <v>-</v>
      </c>
      <c r="O1700" t="str">
        <f>IFERROR(VLOOKUP(Table_Query_from_QDB_Production___SQL_Server[[#This Row],[step_4_seq2]],'Employee Benefit Groups'!#REF!,2,FALSE),"-")</f>
        <v>-</v>
      </c>
      <c r="Q1700" t="str">
        <f>IFERROR(VLOOKUP(Table_Query_from_QDB_Production___SQL_Server[[#This Row],[step_5_seq]],'Employee Benefit Groups'!#REF!,2,FALSE),"-")</f>
        <v>-</v>
      </c>
      <c r="S1700" t="str">
        <f>IFERROR(VLOOKUP(Table_Query_from_QDB_Production___SQL_Server[[#This Row],[step_6_seq]],'Employee Benefit Groups'!#REF!,2,FALSE),"-")</f>
        <v>-</v>
      </c>
      <c r="T1700">
        <v>4</v>
      </c>
      <c r="U1700" t="str">
        <f>IFERROR(VLOOKUP(Table_Query_from_QDB_Production___SQL_Server[[#This Row],[step_7_seq]],'Employee Benefit Groups'!#REF!,2,FALSE),"-")</f>
        <v>-</v>
      </c>
      <c r="V1700">
        <v>3</v>
      </c>
      <c r="W1700" t="str">
        <f>IFERROR(VLOOKUP(Table_Query_from_QDB_Production___SQL_Server[[#This Row],[step_8_seq]],'Employee Benefit Groups'!#REF!,2,FALSE),"-")</f>
        <v>-</v>
      </c>
      <c r="X1700">
        <v>5</v>
      </c>
      <c r="Y1700" t="str">
        <f>IFERROR(VLOOKUP(Table_Query_from_QDB_Production___SQL_Server[[#This Row],[step_9_seq]],'Employee Benefit Groups'!#REF!,2,FALSE),"-")</f>
        <v>-</v>
      </c>
      <c r="AA1700" s="15"/>
      <c r="AB1700" s="15">
        <f t="shared" si="312"/>
        <v>0</v>
      </c>
      <c r="AC1700" s="11" t="s">
        <v>11502</v>
      </c>
      <c r="AD1700" s="11" t="str">
        <f t="shared" si="313"/>
        <v>-</v>
      </c>
      <c r="AE1700" s="12"/>
      <c r="AF1700" s="12">
        <f t="shared" si="314"/>
        <v>0</v>
      </c>
      <c r="AG1700" s="13" t="s">
        <v>11502</v>
      </c>
      <c r="AH1700" s="13" t="str">
        <f t="shared" si="315"/>
        <v>-</v>
      </c>
      <c r="AI1700" s="14"/>
      <c r="AJ1700" s="14">
        <f t="shared" si="316"/>
        <v>0</v>
      </c>
      <c r="AK1700" s="15" t="s">
        <v>11502</v>
      </c>
      <c r="AL1700" s="15" t="str">
        <f t="shared" si="317"/>
        <v>-</v>
      </c>
      <c r="AM1700" s="12"/>
      <c r="AN1700" s="12">
        <f t="shared" si="318"/>
        <v>0</v>
      </c>
      <c r="AO1700" s="16" t="s">
        <v>11502</v>
      </c>
      <c r="AP1700" s="16" t="str">
        <f t="shared" si="319"/>
        <v>-</v>
      </c>
      <c r="AQ1700" s="12">
        <v>3</v>
      </c>
      <c r="AR1700" s="12">
        <f t="shared" si="320"/>
        <v>4</v>
      </c>
      <c r="AS1700" s="14" t="s">
        <v>11498</v>
      </c>
      <c r="AT1700" s="14" t="str">
        <f t="shared" si="321"/>
        <v>-</v>
      </c>
      <c r="AU1700">
        <v>2</v>
      </c>
      <c r="AV1700" s="15" t="s">
        <v>11497</v>
      </c>
      <c r="AW1700" s="15" t="str">
        <f t="shared" si="322"/>
        <v>-</v>
      </c>
      <c r="AX1700">
        <v>4</v>
      </c>
      <c r="AY1700" s="17" t="s">
        <v>11499</v>
      </c>
      <c r="AZ1700" s="17" t="str">
        <f t="shared" si="323"/>
        <v>-</v>
      </c>
      <c r="BA1700"/>
    </row>
    <row r="1701" spans="1:53" x14ac:dyDescent="0.3">
      <c r="A1701" t="s">
        <v>4898</v>
      </c>
      <c r="B1701" t="s">
        <v>4899</v>
      </c>
      <c r="C1701" t="s">
        <v>4900</v>
      </c>
      <c r="D1701" t="s">
        <v>1603</v>
      </c>
      <c r="E1701" t="str">
        <f>LEFT(Table_Query_from_QDB_Production___SQL_Server[[#This Row],[ttl_class_ttl_outl]],1)</f>
        <v>H</v>
      </c>
      <c r="F1701" t="str">
        <f>UPPER(IFERROR(VLOOKUP(Table_Query_from_QDB_Production___SQL_Server[[#This Row],[cto_osc_code]],'CTO-OSC Table'!$A$2:$B$24,2,FALSE),"Undefined"))</f>
        <v>HEALTH CARE AND ALLIED SERVICES</v>
      </c>
      <c r="G1701" t="str">
        <f>UPPER(IFERROR(VLOOKUP(Table_Query_from_QDB_Production___SQL_Server[[#This Row],[ttl_class_ttl_outl]],'Title Class Table'!$A$2:$C$146,2,FALSE),"Undefined"))</f>
        <v>PSYCHOLOGISTS</v>
      </c>
      <c r="H1701" t="s">
        <v>11451</v>
      </c>
      <c r="I1701">
        <v>6</v>
      </c>
      <c r="K1701" t="str">
        <f>IFERROR(VLOOKUP(Table_Query_from_QDB_Production___SQL_Server[[#This Row],[step_2_seq]],'Employee Benefit Groups'!#REF!,2,FALSE),"-")</f>
        <v>-</v>
      </c>
      <c r="M1701" t="str">
        <f>IFERROR(VLOOKUP(Table_Query_from_QDB_Production___SQL_Server[[#This Row],[step_4_seq]],'Employee Benefit Groups'!#REF!,2,FALSE),"-")</f>
        <v>-</v>
      </c>
      <c r="O1701" t="str">
        <f>IFERROR(VLOOKUP(Table_Query_from_QDB_Production___SQL_Server[[#This Row],[step_4_seq2]],'Employee Benefit Groups'!#REF!,2,FALSE),"-")</f>
        <v>-</v>
      </c>
      <c r="Q1701" t="str">
        <f>IFERROR(VLOOKUP(Table_Query_from_QDB_Production___SQL_Server[[#This Row],[step_5_seq]],'Employee Benefit Groups'!#REF!,2,FALSE),"-")</f>
        <v>-</v>
      </c>
      <c r="S1701" t="str">
        <f>IFERROR(VLOOKUP(Table_Query_from_QDB_Production___SQL_Server[[#This Row],[step_6_seq]],'Employee Benefit Groups'!#REF!,2,FALSE),"-")</f>
        <v>-</v>
      </c>
      <c r="T1701">
        <v>4</v>
      </c>
      <c r="U1701" t="str">
        <f>IFERROR(VLOOKUP(Table_Query_from_QDB_Production___SQL_Server[[#This Row],[step_7_seq]],'Employee Benefit Groups'!#REF!,2,FALSE),"-")</f>
        <v>-</v>
      </c>
      <c r="V1701">
        <v>3</v>
      </c>
      <c r="W1701" t="str">
        <f>IFERROR(VLOOKUP(Table_Query_from_QDB_Production___SQL_Server[[#This Row],[step_8_seq]],'Employee Benefit Groups'!#REF!,2,FALSE),"-")</f>
        <v>-</v>
      </c>
      <c r="X1701">
        <v>5</v>
      </c>
      <c r="Y1701" t="str">
        <f>IFERROR(VLOOKUP(Table_Query_from_QDB_Production___SQL_Server[[#This Row],[step_9_seq]],'Employee Benefit Groups'!#REF!,2,FALSE),"-")</f>
        <v>-</v>
      </c>
      <c r="AA1701" s="15"/>
      <c r="AB1701" s="15">
        <f t="shared" si="312"/>
        <v>0</v>
      </c>
      <c r="AC1701" s="11" t="s">
        <v>11502</v>
      </c>
      <c r="AD1701" s="11" t="str">
        <f t="shared" si="313"/>
        <v>-</v>
      </c>
      <c r="AE1701" s="12"/>
      <c r="AF1701" s="12">
        <f t="shared" si="314"/>
        <v>0</v>
      </c>
      <c r="AG1701" s="13" t="s">
        <v>11502</v>
      </c>
      <c r="AH1701" s="13" t="str">
        <f t="shared" si="315"/>
        <v>-</v>
      </c>
      <c r="AI1701" s="14"/>
      <c r="AJ1701" s="14">
        <f t="shared" si="316"/>
        <v>0</v>
      </c>
      <c r="AK1701" s="15" t="s">
        <v>11502</v>
      </c>
      <c r="AL1701" s="15" t="str">
        <f t="shared" si="317"/>
        <v>-</v>
      </c>
      <c r="AM1701" s="12"/>
      <c r="AN1701" s="12">
        <f t="shared" si="318"/>
        <v>0</v>
      </c>
      <c r="AO1701" s="16" t="s">
        <v>11502</v>
      </c>
      <c r="AP1701" s="16" t="str">
        <f t="shared" si="319"/>
        <v>-</v>
      </c>
      <c r="AQ1701" s="12">
        <v>3</v>
      </c>
      <c r="AR1701" s="12">
        <f t="shared" si="320"/>
        <v>4</v>
      </c>
      <c r="AS1701" s="14" t="s">
        <v>11498</v>
      </c>
      <c r="AT1701" s="14" t="str">
        <f t="shared" si="321"/>
        <v>-</v>
      </c>
      <c r="AU1701">
        <v>2</v>
      </c>
      <c r="AV1701" s="15" t="s">
        <v>11497</v>
      </c>
      <c r="AW1701" s="15" t="str">
        <f t="shared" si="322"/>
        <v>-</v>
      </c>
      <c r="AX1701">
        <v>4</v>
      </c>
      <c r="AY1701" s="17" t="s">
        <v>11499</v>
      </c>
      <c r="AZ1701" s="17" t="str">
        <f t="shared" si="323"/>
        <v>-</v>
      </c>
      <c r="BA1701"/>
    </row>
    <row r="1702" spans="1:53" x14ac:dyDescent="0.3">
      <c r="A1702" t="s">
        <v>4901</v>
      </c>
      <c r="B1702" t="s">
        <v>4902</v>
      </c>
      <c r="C1702" t="s">
        <v>4902</v>
      </c>
      <c r="D1702" t="s">
        <v>1603</v>
      </c>
      <c r="E1702" t="str">
        <f>LEFT(Table_Query_from_QDB_Production___SQL_Server[[#This Row],[ttl_class_ttl_outl]],1)</f>
        <v>H</v>
      </c>
      <c r="F1702" t="str">
        <f>UPPER(IFERROR(VLOOKUP(Table_Query_from_QDB_Production___SQL_Server[[#This Row],[cto_osc_code]],'CTO-OSC Table'!$A$2:$B$24,2,FALSE),"Undefined"))</f>
        <v>HEALTH CARE AND ALLIED SERVICES</v>
      </c>
      <c r="G1702" t="str">
        <f>UPPER(IFERROR(VLOOKUP(Table_Query_from_QDB_Production___SQL_Server[[#This Row],[ttl_class_ttl_outl]],'Title Class Table'!$A$2:$C$146,2,FALSE),"Undefined"))</f>
        <v>PSYCHOLOGISTS</v>
      </c>
      <c r="H1702" t="s">
        <v>11451</v>
      </c>
      <c r="I1702">
        <v>6</v>
      </c>
      <c r="K1702" t="str">
        <f>IFERROR(VLOOKUP(Table_Query_from_QDB_Production___SQL_Server[[#This Row],[step_2_seq]],'Employee Benefit Groups'!#REF!,2,FALSE),"-")</f>
        <v>-</v>
      </c>
      <c r="M1702" t="str">
        <f>IFERROR(VLOOKUP(Table_Query_from_QDB_Production___SQL_Server[[#This Row],[step_4_seq]],'Employee Benefit Groups'!#REF!,2,FALSE),"-")</f>
        <v>-</v>
      </c>
      <c r="O1702" t="str">
        <f>IFERROR(VLOOKUP(Table_Query_from_QDB_Production___SQL_Server[[#This Row],[step_4_seq2]],'Employee Benefit Groups'!#REF!,2,FALSE),"-")</f>
        <v>-</v>
      </c>
      <c r="Q1702" t="str">
        <f>IFERROR(VLOOKUP(Table_Query_from_QDB_Production___SQL_Server[[#This Row],[step_5_seq]],'Employee Benefit Groups'!#REF!,2,FALSE),"-")</f>
        <v>-</v>
      </c>
      <c r="S1702" t="str">
        <f>IFERROR(VLOOKUP(Table_Query_from_QDB_Production___SQL_Server[[#This Row],[step_6_seq]],'Employee Benefit Groups'!#REF!,2,FALSE),"-")</f>
        <v>-</v>
      </c>
      <c r="T1702">
        <v>4</v>
      </c>
      <c r="U1702" t="str">
        <f>IFERROR(VLOOKUP(Table_Query_from_QDB_Production___SQL_Server[[#This Row],[step_7_seq]],'Employee Benefit Groups'!#REF!,2,FALSE),"-")</f>
        <v>-</v>
      </c>
      <c r="V1702">
        <v>3</v>
      </c>
      <c r="W1702" t="str">
        <f>IFERROR(VLOOKUP(Table_Query_from_QDB_Production___SQL_Server[[#This Row],[step_8_seq]],'Employee Benefit Groups'!#REF!,2,FALSE),"-")</f>
        <v>-</v>
      </c>
      <c r="X1702">
        <v>5</v>
      </c>
      <c r="Y1702" t="str">
        <f>IFERROR(VLOOKUP(Table_Query_from_QDB_Production___SQL_Server[[#This Row],[step_9_seq]],'Employee Benefit Groups'!#REF!,2,FALSE),"-")</f>
        <v>-</v>
      </c>
      <c r="AA1702" s="15"/>
      <c r="AB1702" s="15">
        <f t="shared" si="312"/>
        <v>0</v>
      </c>
      <c r="AC1702" s="11" t="s">
        <v>11502</v>
      </c>
      <c r="AD1702" s="11" t="str">
        <f t="shared" si="313"/>
        <v>-</v>
      </c>
      <c r="AE1702" s="12"/>
      <c r="AF1702" s="12">
        <f t="shared" si="314"/>
        <v>0</v>
      </c>
      <c r="AG1702" s="13" t="s">
        <v>11502</v>
      </c>
      <c r="AH1702" s="13" t="str">
        <f t="shared" si="315"/>
        <v>-</v>
      </c>
      <c r="AI1702" s="14"/>
      <c r="AJ1702" s="14">
        <f t="shared" si="316"/>
        <v>0</v>
      </c>
      <c r="AK1702" s="15" t="s">
        <v>11502</v>
      </c>
      <c r="AL1702" s="15" t="str">
        <f t="shared" si="317"/>
        <v>-</v>
      </c>
      <c r="AM1702" s="12"/>
      <c r="AN1702" s="12">
        <f t="shared" si="318"/>
        <v>0</v>
      </c>
      <c r="AO1702" s="16" t="s">
        <v>11502</v>
      </c>
      <c r="AP1702" s="16" t="str">
        <f t="shared" si="319"/>
        <v>-</v>
      </c>
      <c r="AQ1702" s="12">
        <v>3</v>
      </c>
      <c r="AR1702" s="12">
        <f t="shared" si="320"/>
        <v>4</v>
      </c>
      <c r="AS1702" s="14" t="s">
        <v>11498</v>
      </c>
      <c r="AT1702" s="14" t="str">
        <f t="shared" si="321"/>
        <v>-</v>
      </c>
      <c r="AU1702">
        <v>2</v>
      </c>
      <c r="AV1702" s="15" t="s">
        <v>11497</v>
      </c>
      <c r="AW1702" s="15" t="str">
        <f t="shared" si="322"/>
        <v>-</v>
      </c>
      <c r="AX1702">
        <v>4</v>
      </c>
      <c r="AY1702" s="17" t="s">
        <v>11499</v>
      </c>
      <c r="AZ1702" s="17" t="str">
        <f t="shared" si="323"/>
        <v>-</v>
      </c>
      <c r="BA1702"/>
    </row>
    <row r="1703" spans="1:53" x14ac:dyDescent="0.3">
      <c r="A1703" t="s">
        <v>4903</v>
      </c>
      <c r="B1703" t="s">
        <v>1947</v>
      </c>
      <c r="C1703" t="s">
        <v>1947</v>
      </c>
      <c r="D1703" t="s">
        <v>1603</v>
      </c>
      <c r="E1703" t="str">
        <f>LEFT(Table_Query_from_QDB_Production___SQL_Server[[#This Row],[ttl_class_ttl_outl]],1)</f>
        <v>H</v>
      </c>
      <c r="F1703" t="str">
        <f>UPPER(IFERROR(VLOOKUP(Table_Query_from_QDB_Production___SQL_Server[[#This Row],[cto_osc_code]],'CTO-OSC Table'!$A$2:$B$24,2,FALSE),"Undefined"))</f>
        <v>HEALTH CARE AND ALLIED SERVICES</v>
      </c>
      <c r="G1703" t="str">
        <f>UPPER(IFERROR(VLOOKUP(Table_Query_from_QDB_Production___SQL_Server[[#This Row],[ttl_class_ttl_outl]],'Title Class Table'!$A$2:$C$146,2,FALSE),"Undefined"))</f>
        <v>PSYCHOLOGISTS</v>
      </c>
      <c r="H1703" t="s">
        <v>11451</v>
      </c>
      <c r="I1703">
        <v>6</v>
      </c>
      <c r="K1703" t="str">
        <f>IFERROR(VLOOKUP(Table_Query_from_QDB_Production___SQL_Server[[#This Row],[step_2_seq]],'Employee Benefit Groups'!#REF!,2,FALSE),"-")</f>
        <v>-</v>
      </c>
      <c r="M1703" t="str">
        <f>IFERROR(VLOOKUP(Table_Query_from_QDB_Production___SQL_Server[[#This Row],[step_4_seq]],'Employee Benefit Groups'!#REF!,2,FALSE),"-")</f>
        <v>-</v>
      </c>
      <c r="O1703" t="str">
        <f>IFERROR(VLOOKUP(Table_Query_from_QDB_Production___SQL_Server[[#This Row],[step_4_seq2]],'Employee Benefit Groups'!#REF!,2,FALSE),"-")</f>
        <v>-</v>
      </c>
      <c r="Q1703" t="str">
        <f>IFERROR(VLOOKUP(Table_Query_from_QDB_Production___SQL_Server[[#This Row],[step_5_seq]],'Employee Benefit Groups'!#REF!,2,FALSE),"-")</f>
        <v>-</v>
      </c>
      <c r="S1703" t="str">
        <f>IFERROR(VLOOKUP(Table_Query_from_QDB_Production___SQL_Server[[#This Row],[step_6_seq]],'Employee Benefit Groups'!#REF!,2,FALSE),"-")</f>
        <v>-</v>
      </c>
      <c r="T1703">
        <v>4</v>
      </c>
      <c r="U1703" t="str">
        <f>IFERROR(VLOOKUP(Table_Query_from_QDB_Production___SQL_Server[[#This Row],[step_7_seq]],'Employee Benefit Groups'!#REF!,2,FALSE),"-")</f>
        <v>-</v>
      </c>
      <c r="V1703">
        <v>3</v>
      </c>
      <c r="W1703" t="str">
        <f>IFERROR(VLOOKUP(Table_Query_from_QDB_Production___SQL_Server[[#This Row],[step_8_seq]],'Employee Benefit Groups'!#REF!,2,FALSE),"-")</f>
        <v>-</v>
      </c>
      <c r="X1703">
        <v>5</v>
      </c>
      <c r="Y1703" t="str">
        <f>IFERROR(VLOOKUP(Table_Query_from_QDB_Production___SQL_Server[[#This Row],[step_9_seq]],'Employee Benefit Groups'!#REF!,2,FALSE),"-")</f>
        <v>-</v>
      </c>
      <c r="AA1703" s="15"/>
      <c r="AB1703" s="15">
        <f t="shared" si="312"/>
        <v>0</v>
      </c>
      <c r="AC1703" s="11" t="s">
        <v>11502</v>
      </c>
      <c r="AD1703" s="11" t="str">
        <f t="shared" si="313"/>
        <v>-</v>
      </c>
      <c r="AE1703" s="12"/>
      <c r="AF1703" s="12">
        <f t="shared" si="314"/>
        <v>0</v>
      </c>
      <c r="AG1703" s="13" t="s">
        <v>11502</v>
      </c>
      <c r="AH1703" s="13" t="str">
        <f t="shared" si="315"/>
        <v>-</v>
      </c>
      <c r="AI1703" s="14"/>
      <c r="AJ1703" s="14">
        <f t="shared" si="316"/>
        <v>0</v>
      </c>
      <c r="AK1703" s="15" t="s">
        <v>11502</v>
      </c>
      <c r="AL1703" s="15" t="str">
        <f t="shared" si="317"/>
        <v>-</v>
      </c>
      <c r="AM1703" s="12"/>
      <c r="AN1703" s="12">
        <f t="shared" si="318"/>
        <v>0</v>
      </c>
      <c r="AO1703" s="16" t="s">
        <v>11502</v>
      </c>
      <c r="AP1703" s="16" t="str">
        <f t="shared" si="319"/>
        <v>-</v>
      </c>
      <c r="AQ1703" s="12">
        <v>3</v>
      </c>
      <c r="AR1703" s="12">
        <f t="shared" si="320"/>
        <v>4</v>
      </c>
      <c r="AS1703" s="14" t="s">
        <v>11498</v>
      </c>
      <c r="AT1703" s="14" t="str">
        <f t="shared" si="321"/>
        <v>-</v>
      </c>
      <c r="AU1703">
        <v>2</v>
      </c>
      <c r="AV1703" s="15" t="s">
        <v>11497</v>
      </c>
      <c r="AW1703" s="15" t="str">
        <f t="shared" si="322"/>
        <v>-</v>
      </c>
      <c r="AX1703">
        <v>4</v>
      </c>
      <c r="AY1703" s="17" t="s">
        <v>11499</v>
      </c>
      <c r="AZ1703" s="17" t="str">
        <f t="shared" si="323"/>
        <v>-</v>
      </c>
      <c r="BA1703"/>
    </row>
    <row r="1704" spans="1:53" x14ac:dyDescent="0.3">
      <c r="A1704" t="s">
        <v>4904</v>
      </c>
      <c r="B1704" t="s">
        <v>4905</v>
      </c>
      <c r="C1704" t="s">
        <v>4905</v>
      </c>
      <c r="D1704" t="s">
        <v>1616</v>
      </c>
      <c r="E1704" t="str">
        <f>LEFT(Table_Query_from_QDB_Production___SQL_Server[[#This Row],[ttl_class_ttl_outl]],1)</f>
        <v>H</v>
      </c>
      <c r="F1704" t="str">
        <f>UPPER(IFERROR(VLOOKUP(Table_Query_from_QDB_Production___SQL_Server[[#This Row],[cto_osc_code]],'CTO-OSC Table'!$A$2:$B$24,2,FALSE),"Undefined"))</f>
        <v>HEALTH CARE AND ALLIED SERVICES</v>
      </c>
      <c r="G1704" t="str">
        <f>UPPER(IFERROR(VLOOKUP(Table_Query_from_QDB_Production___SQL_Server[[#This Row],[ttl_class_ttl_outl]],'Title Class Table'!$A$2:$C$146,2,FALSE),"Undefined"))</f>
        <v>SOCIAL SERVICES - COMMUNITY</v>
      </c>
      <c r="H1704" t="s">
        <v>11451</v>
      </c>
      <c r="I1704">
        <v>6</v>
      </c>
      <c r="K1704" t="str">
        <f>IFERROR(VLOOKUP(Table_Query_from_QDB_Production___SQL_Server[[#This Row],[step_2_seq]],'Employee Benefit Groups'!#REF!,2,FALSE),"-")</f>
        <v>-</v>
      </c>
      <c r="M1704" t="str">
        <f>IFERROR(VLOOKUP(Table_Query_from_QDB_Production___SQL_Server[[#This Row],[step_4_seq]],'Employee Benefit Groups'!#REF!,2,FALSE),"-")</f>
        <v>-</v>
      </c>
      <c r="O1704" t="str">
        <f>IFERROR(VLOOKUP(Table_Query_from_QDB_Production___SQL_Server[[#This Row],[step_4_seq2]],'Employee Benefit Groups'!#REF!,2,FALSE),"-")</f>
        <v>-</v>
      </c>
      <c r="Q1704" t="str">
        <f>IFERROR(VLOOKUP(Table_Query_from_QDB_Production___SQL_Server[[#This Row],[step_5_seq]],'Employee Benefit Groups'!#REF!,2,FALSE),"-")</f>
        <v>-</v>
      </c>
      <c r="S1704" t="str">
        <f>IFERROR(VLOOKUP(Table_Query_from_QDB_Production___SQL_Server[[#This Row],[step_6_seq]],'Employee Benefit Groups'!#REF!,2,FALSE),"-")</f>
        <v>-</v>
      </c>
      <c r="T1704">
        <v>4</v>
      </c>
      <c r="U1704" t="str">
        <f>IFERROR(VLOOKUP(Table_Query_from_QDB_Production___SQL_Server[[#This Row],[step_7_seq]],'Employee Benefit Groups'!#REF!,2,FALSE),"-")</f>
        <v>-</v>
      </c>
      <c r="V1704">
        <v>3</v>
      </c>
      <c r="W1704" t="str">
        <f>IFERROR(VLOOKUP(Table_Query_from_QDB_Production___SQL_Server[[#This Row],[step_8_seq]],'Employee Benefit Groups'!#REF!,2,FALSE),"-")</f>
        <v>-</v>
      </c>
      <c r="X1704">
        <v>5</v>
      </c>
      <c r="Y1704" t="str">
        <f>IFERROR(VLOOKUP(Table_Query_from_QDB_Production___SQL_Server[[#This Row],[step_9_seq]],'Employee Benefit Groups'!#REF!,2,FALSE),"-")</f>
        <v>-</v>
      </c>
      <c r="AA1704" s="15"/>
      <c r="AB1704" s="15">
        <f t="shared" si="312"/>
        <v>0</v>
      </c>
      <c r="AC1704" s="11" t="s">
        <v>11502</v>
      </c>
      <c r="AD1704" s="11" t="str">
        <f t="shared" si="313"/>
        <v>-</v>
      </c>
      <c r="AE1704" s="12"/>
      <c r="AF1704" s="12">
        <f t="shared" si="314"/>
        <v>0</v>
      </c>
      <c r="AG1704" s="13" t="s">
        <v>11502</v>
      </c>
      <c r="AH1704" s="13" t="str">
        <f t="shared" si="315"/>
        <v>-</v>
      </c>
      <c r="AI1704" s="14"/>
      <c r="AJ1704" s="14">
        <f t="shared" si="316"/>
        <v>0</v>
      </c>
      <c r="AK1704" s="15" t="s">
        <v>11502</v>
      </c>
      <c r="AL1704" s="15" t="str">
        <f t="shared" si="317"/>
        <v>-</v>
      </c>
      <c r="AM1704" s="12"/>
      <c r="AN1704" s="12">
        <f t="shared" si="318"/>
        <v>0</v>
      </c>
      <c r="AO1704" s="16" t="s">
        <v>11502</v>
      </c>
      <c r="AP1704" s="16" t="str">
        <f t="shared" si="319"/>
        <v>-</v>
      </c>
      <c r="AQ1704" s="12">
        <v>3</v>
      </c>
      <c r="AR1704" s="12">
        <f t="shared" si="320"/>
        <v>4</v>
      </c>
      <c r="AS1704" s="14" t="s">
        <v>11498</v>
      </c>
      <c r="AT1704" s="14" t="str">
        <f t="shared" si="321"/>
        <v>-</v>
      </c>
      <c r="AU1704">
        <v>2</v>
      </c>
      <c r="AV1704" s="15" t="s">
        <v>11497</v>
      </c>
      <c r="AW1704" s="15" t="str">
        <f t="shared" si="322"/>
        <v>-</v>
      </c>
      <c r="AX1704">
        <v>4</v>
      </c>
      <c r="AY1704" s="17" t="s">
        <v>11499</v>
      </c>
      <c r="AZ1704" s="17" t="str">
        <f t="shared" si="323"/>
        <v>-</v>
      </c>
      <c r="BA1704"/>
    </row>
    <row r="1705" spans="1:53" x14ac:dyDescent="0.3">
      <c r="A1705" t="s">
        <v>4906</v>
      </c>
      <c r="B1705" t="s">
        <v>4907</v>
      </c>
      <c r="C1705" t="s">
        <v>4907</v>
      </c>
      <c r="D1705" t="s">
        <v>1616</v>
      </c>
      <c r="E1705" t="str">
        <f>LEFT(Table_Query_from_QDB_Production___SQL_Server[[#This Row],[ttl_class_ttl_outl]],1)</f>
        <v>H</v>
      </c>
      <c r="F1705" t="str">
        <f>UPPER(IFERROR(VLOOKUP(Table_Query_from_QDB_Production___SQL_Server[[#This Row],[cto_osc_code]],'CTO-OSC Table'!$A$2:$B$24,2,FALSE),"Undefined"))</f>
        <v>HEALTH CARE AND ALLIED SERVICES</v>
      </c>
      <c r="G1705" t="str">
        <f>UPPER(IFERROR(VLOOKUP(Table_Query_from_QDB_Production___SQL_Server[[#This Row],[ttl_class_ttl_outl]],'Title Class Table'!$A$2:$C$146,2,FALSE),"Undefined"))</f>
        <v>SOCIAL SERVICES - COMMUNITY</v>
      </c>
      <c r="H1705" t="s">
        <v>11451</v>
      </c>
      <c r="I1705">
        <v>6</v>
      </c>
      <c r="K1705" t="str">
        <f>IFERROR(VLOOKUP(Table_Query_from_QDB_Production___SQL_Server[[#This Row],[step_2_seq]],'Employee Benefit Groups'!#REF!,2,FALSE),"-")</f>
        <v>-</v>
      </c>
      <c r="M1705" t="str">
        <f>IFERROR(VLOOKUP(Table_Query_from_QDB_Production___SQL_Server[[#This Row],[step_4_seq]],'Employee Benefit Groups'!#REF!,2,FALSE),"-")</f>
        <v>-</v>
      </c>
      <c r="O1705" t="str">
        <f>IFERROR(VLOOKUP(Table_Query_from_QDB_Production___SQL_Server[[#This Row],[step_4_seq2]],'Employee Benefit Groups'!#REF!,2,FALSE),"-")</f>
        <v>-</v>
      </c>
      <c r="Q1705" t="str">
        <f>IFERROR(VLOOKUP(Table_Query_from_QDB_Production___SQL_Server[[#This Row],[step_5_seq]],'Employee Benefit Groups'!#REF!,2,FALSE),"-")</f>
        <v>-</v>
      </c>
      <c r="S1705" t="str">
        <f>IFERROR(VLOOKUP(Table_Query_from_QDB_Production___SQL_Server[[#This Row],[step_6_seq]],'Employee Benefit Groups'!#REF!,2,FALSE),"-")</f>
        <v>-</v>
      </c>
      <c r="T1705">
        <v>4</v>
      </c>
      <c r="U1705" t="str">
        <f>IFERROR(VLOOKUP(Table_Query_from_QDB_Production___SQL_Server[[#This Row],[step_7_seq]],'Employee Benefit Groups'!#REF!,2,FALSE),"-")</f>
        <v>-</v>
      </c>
      <c r="V1705">
        <v>3</v>
      </c>
      <c r="W1705" t="str">
        <f>IFERROR(VLOOKUP(Table_Query_from_QDB_Production___SQL_Server[[#This Row],[step_8_seq]],'Employee Benefit Groups'!#REF!,2,FALSE),"-")</f>
        <v>-</v>
      </c>
      <c r="X1705">
        <v>5</v>
      </c>
      <c r="Y1705" t="str">
        <f>IFERROR(VLOOKUP(Table_Query_from_QDB_Production___SQL_Server[[#This Row],[step_9_seq]],'Employee Benefit Groups'!#REF!,2,FALSE),"-")</f>
        <v>-</v>
      </c>
      <c r="AA1705" s="15"/>
      <c r="AB1705" s="15">
        <f t="shared" si="312"/>
        <v>0</v>
      </c>
      <c r="AC1705" s="11" t="s">
        <v>11502</v>
      </c>
      <c r="AD1705" s="11" t="str">
        <f t="shared" si="313"/>
        <v>-</v>
      </c>
      <c r="AE1705" s="12"/>
      <c r="AF1705" s="12">
        <f t="shared" si="314"/>
        <v>0</v>
      </c>
      <c r="AG1705" s="13" t="s">
        <v>11502</v>
      </c>
      <c r="AH1705" s="13" t="str">
        <f t="shared" si="315"/>
        <v>-</v>
      </c>
      <c r="AI1705" s="14"/>
      <c r="AJ1705" s="14">
        <f t="shared" si="316"/>
        <v>0</v>
      </c>
      <c r="AK1705" s="15" t="s">
        <v>11502</v>
      </c>
      <c r="AL1705" s="15" t="str">
        <f t="shared" si="317"/>
        <v>-</v>
      </c>
      <c r="AM1705" s="12"/>
      <c r="AN1705" s="12">
        <f t="shared" si="318"/>
        <v>0</v>
      </c>
      <c r="AO1705" s="16" t="s">
        <v>11502</v>
      </c>
      <c r="AP1705" s="16" t="str">
        <f t="shared" si="319"/>
        <v>-</v>
      </c>
      <c r="AQ1705" s="12">
        <v>3</v>
      </c>
      <c r="AR1705" s="12">
        <f t="shared" si="320"/>
        <v>4</v>
      </c>
      <c r="AS1705" s="14" t="s">
        <v>11498</v>
      </c>
      <c r="AT1705" s="14" t="str">
        <f t="shared" si="321"/>
        <v>-</v>
      </c>
      <c r="AU1705">
        <v>2</v>
      </c>
      <c r="AV1705" s="15" t="s">
        <v>11497</v>
      </c>
      <c r="AW1705" s="15" t="str">
        <f t="shared" si="322"/>
        <v>-</v>
      </c>
      <c r="AX1705">
        <v>4</v>
      </c>
      <c r="AY1705" s="17" t="s">
        <v>11499</v>
      </c>
      <c r="AZ1705" s="17" t="str">
        <f t="shared" si="323"/>
        <v>-</v>
      </c>
      <c r="BA1705"/>
    </row>
    <row r="1706" spans="1:53" x14ac:dyDescent="0.3">
      <c r="A1706" t="s">
        <v>4908</v>
      </c>
      <c r="B1706" t="s">
        <v>4909</v>
      </c>
      <c r="C1706" t="s">
        <v>4909</v>
      </c>
      <c r="D1706" t="s">
        <v>1616</v>
      </c>
      <c r="E1706" t="str">
        <f>LEFT(Table_Query_from_QDB_Production___SQL_Server[[#This Row],[ttl_class_ttl_outl]],1)</f>
        <v>H</v>
      </c>
      <c r="F1706" t="str">
        <f>UPPER(IFERROR(VLOOKUP(Table_Query_from_QDB_Production___SQL_Server[[#This Row],[cto_osc_code]],'CTO-OSC Table'!$A$2:$B$24,2,FALSE),"Undefined"))</f>
        <v>HEALTH CARE AND ALLIED SERVICES</v>
      </c>
      <c r="G1706" t="str">
        <f>UPPER(IFERROR(VLOOKUP(Table_Query_from_QDB_Production___SQL_Server[[#This Row],[ttl_class_ttl_outl]],'Title Class Table'!$A$2:$C$146,2,FALSE),"Undefined"))</f>
        <v>SOCIAL SERVICES - COMMUNITY</v>
      </c>
      <c r="H1706" t="s">
        <v>11451</v>
      </c>
      <c r="I1706">
        <v>6</v>
      </c>
      <c r="K1706" t="str">
        <f>IFERROR(VLOOKUP(Table_Query_from_QDB_Production___SQL_Server[[#This Row],[step_2_seq]],'Employee Benefit Groups'!#REF!,2,FALSE),"-")</f>
        <v>-</v>
      </c>
      <c r="M1706" t="str">
        <f>IFERROR(VLOOKUP(Table_Query_from_QDB_Production___SQL_Server[[#This Row],[step_4_seq]],'Employee Benefit Groups'!#REF!,2,FALSE),"-")</f>
        <v>-</v>
      </c>
      <c r="O1706" t="str">
        <f>IFERROR(VLOOKUP(Table_Query_from_QDB_Production___SQL_Server[[#This Row],[step_4_seq2]],'Employee Benefit Groups'!#REF!,2,FALSE),"-")</f>
        <v>-</v>
      </c>
      <c r="Q1706" t="str">
        <f>IFERROR(VLOOKUP(Table_Query_from_QDB_Production___SQL_Server[[#This Row],[step_5_seq]],'Employee Benefit Groups'!#REF!,2,FALSE),"-")</f>
        <v>-</v>
      </c>
      <c r="S1706" t="str">
        <f>IFERROR(VLOOKUP(Table_Query_from_QDB_Production___SQL_Server[[#This Row],[step_6_seq]],'Employee Benefit Groups'!#REF!,2,FALSE),"-")</f>
        <v>-</v>
      </c>
      <c r="T1706">
        <v>4</v>
      </c>
      <c r="U1706" t="str">
        <f>IFERROR(VLOOKUP(Table_Query_from_QDB_Production___SQL_Server[[#This Row],[step_7_seq]],'Employee Benefit Groups'!#REF!,2,FALSE),"-")</f>
        <v>-</v>
      </c>
      <c r="V1706">
        <v>3</v>
      </c>
      <c r="W1706" t="str">
        <f>IFERROR(VLOOKUP(Table_Query_from_QDB_Production___SQL_Server[[#This Row],[step_8_seq]],'Employee Benefit Groups'!#REF!,2,FALSE),"-")</f>
        <v>-</v>
      </c>
      <c r="X1706">
        <v>5</v>
      </c>
      <c r="Y1706" t="str">
        <f>IFERROR(VLOOKUP(Table_Query_from_QDB_Production___SQL_Server[[#This Row],[step_9_seq]],'Employee Benefit Groups'!#REF!,2,FALSE),"-")</f>
        <v>-</v>
      </c>
      <c r="AA1706" s="15"/>
      <c r="AB1706" s="15">
        <f t="shared" si="312"/>
        <v>0</v>
      </c>
      <c r="AC1706" s="11" t="s">
        <v>11502</v>
      </c>
      <c r="AD1706" s="11" t="str">
        <f t="shared" si="313"/>
        <v>-</v>
      </c>
      <c r="AE1706" s="12"/>
      <c r="AF1706" s="12">
        <f t="shared" si="314"/>
        <v>0</v>
      </c>
      <c r="AG1706" s="13" t="s">
        <v>11502</v>
      </c>
      <c r="AH1706" s="13" t="str">
        <f t="shared" si="315"/>
        <v>-</v>
      </c>
      <c r="AI1706" s="14"/>
      <c r="AJ1706" s="14">
        <f t="shared" si="316"/>
        <v>0</v>
      </c>
      <c r="AK1706" s="15" t="s">
        <v>11502</v>
      </c>
      <c r="AL1706" s="15" t="str">
        <f t="shared" si="317"/>
        <v>-</v>
      </c>
      <c r="AM1706" s="12"/>
      <c r="AN1706" s="12">
        <f t="shared" si="318"/>
        <v>0</v>
      </c>
      <c r="AO1706" s="16" t="s">
        <v>11502</v>
      </c>
      <c r="AP1706" s="16" t="str">
        <f t="shared" si="319"/>
        <v>-</v>
      </c>
      <c r="AQ1706" s="12">
        <v>3</v>
      </c>
      <c r="AR1706" s="12">
        <f t="shared" si="320"/>
        <v>4</v>
      </c>
      <c r="AS1706" s="14" t="s">
        <v>11498</v>
      </c>
      <c r="AT1706" s="14" t="str">
        <f t="shared" si="321"/>
        <v>-</v>
      </c>
      <c r="AU1706">
        <v>2</v>
      </c>
      <c r="AV1706" s="15" t="s">
        <v>11497</v>
      </c>
      <c r="AW1706" s="15" t="str">
        <f t="shared" si="322"/>
        <v>-</v>
      </c>
      <c r="AX1706">
        <v>4</v>
      </c>
      <c r="AY1706" s="17" t="s">
        <v>11499</v>
      </c>
      <c r="AZ1706" s="17" t="str">
        <f t="shared" si="323"/>
        <v>-</v>
      </c>
      <c r="BA1706"/>
    </row>
    <row r="1707" spans="1:53" x14ac:dyDescent="0.3">
      <c r="A1707" t="s">
        <v>4910</v>
      </c>
      <c r="B1707" t="s">
        <v>4911</v>
      </c>
      <c r="C1707" t="s">
        <v>4911</v>
      </c>
      <c r="D1707" t="s">
        <v>1616</v>
      </c>
      <c r="E1707" t="str">
        <f>LEFT(Table_Query_from_QDB_Production___SQL_Server[[#This Row],[ttl_class_ttl_outl]],1)</f>
        <v>H</v>
      </c>
      <c r="F1707" t="str">
        <f>UPPER(IFERROR(VLOOKUP(Table_Query_from_QDB_Production___SQL_Server[[#This Row],[cto_osc_code]],'CTO-OSC Table'!$A$2:$B$24,2,FALSE),"Undefined"))</f>
        <v>HEALTH CARE AND ALLIED SERVICES</v>
      </c>
      <c r="G1707" t="str">
        <f>UPPER(IFERROR(VLOOKUP(Table_Query_from_QDB_Production___SQL_Server[[#This Row],[ttl_class_ttl_outl]],'Title Class Table'!$A$2:$C$146,2,FALSE),"Undefined"))</f>
        <v>SOCIAL SERVICES - COMMUNITY</v>
      </c>
      <c r="H1707" t="s">
        <v>11451</v>
      </c>
      <c r="I1707">
        <v>6</v>
      </c>
      <c r="K1707" t="str">
        <f>IFERROR(VLOOKUP(Table_Query_from_QDB_Production___SQL_Server[[#This Row],[step_2_seq]],'Employee Benefit Groups'!#REF!,2,FALSE),"-")</f>
        <v>-</v>
      </c>
      <c r="M1707" t="str">
        <f>IFERROR(VLOOKUP(Table_Query_from_QDB_Production___SQL_Server[[#This Row],[step_4_seq]],'Employee Benefit Groups'!#REF!,2,FALSE),"-")</f>
        <v>-</v>
      </c>
      <c r="O1707" t="str">
        <f>IFERROR(VLOOKUP(Table_Query_from_QDB_Production___SQL_Server[[#This Row],[step_4_seq2]],'Employee Benefit Groups'!#REF!,2,FALSE),"-")</f>
        <v>-</v>
      </c>
      <c r="Q1707" t="str">
        <f>IFERROR(VLOOKUP(Table_Query_from_QDB_Production___SQL_Server[[#This Row],[step_5_seq]],'Employee Benefit Groups'!#REF!,2,FALSE),"-")</f>
        <v>-</v>
      </c>
      <c r="S1707" t="str">
        <f>IFERROR(VLOOKUP(Table_Query_from_QDB_Production___SQL_Server[[#This Row],[step_6_seq]],'Employee Benefit Groups'!#REF!,2,FALSE),"-")</f>
        <v>-</v>
      </c>
      <c r="T1707">
        <v>4</v>
      </c>
      <c r="U1707" t="str">
        <f>IFERROR(VLOOKUP(Table_Query_from_QDB_Production___SQL_Server[[#This Row],[step_7_seq]],'Employee Benefit Groups'!#REF!,2,FALSE),"-")</f>
        <v>-</v>
      </c>
      <c r="V1707">
        <v>3</v>
      </c>
      <c r="W1707" t="str">
        <f>IFERROR(VLOOKUP(Table_Query_from_QDB_Production___SQL_Server[[#This Row],[step_8_seq]],'Employee Benefit Groups'!#REF!,2,FALSE),"-")</f>
        <v>-</v>
      </c>
      <c r="X1707">
        <v>5</v>
      </c>
      <c r="Y1707" t="str">
        <f>IFERROR(VLOOKUP(Table_Query_from_QDB_Production___SQL_Server[[#This Row],[step_9_seq]],'Employee Benefit Groups'!#REF!,2,FALSE),"-")</f>
        <v>-</v>
      </c>
      <c r="AA1707" s="15"/>
      <c r="AB1707" s="15">
        <f t="shared" si="312"/>
        <v>0</v>
      </c>
      <c r="AC1707" s="11" t="s">
        <v>11502</v>
      </c>
      <c r="AD1707" s="11" t="str">
        <f t="shared" si="313"/>
        <v>-</v>
      </c>
      <c r="AE1707" s="12"/>
      <c r="AF1707" s="12">
        <f t="shared" si="314"/>
        <v>0</v>
      </c>
      <c r="AG1707" s="13" t="s">
        <v>11502</v>
      </c>
      <c r="AH1707" s="13" t="str">
        <f t="shared" si="315"/>
        <v>-</v>
      </c>
      <c r="AI1707" s="14"/>
      <c r="AJ1707" s="14">
        <f t="shared" si="316"/>
        <v>0</v>
      </c>
      <c r="AK1707" s="15" t="s">
        <v>11502</v>
      </c>
      <c r="AL1707" s="15" t="str">
        <f t="shared" si="317"/>
        <v>-</v>
      </c>
      <c r="AM1707" s="12"/>
      <c r="AN1707" s="12">
        <f t="shared" si="318"/>
        <v>0</v>
      </c>
      <c r="AO1707" s="16" t="s">
        <v>11502</v>
      </c>
      <c r="AP1707" s="16" t="str">
        <f t="shared" si="319"/>
        <v>-</v>
      </c>
      <c r="AQ1707" s="12">
        <v>3</v>
      </c>
      <c r="AR1707" s="12">
        <f t="shared" si="320"/>
        <v>4</v>
      </c>
      <c r="AS1707" s="14" t="s">
        <v>11498</v>
      </c>
      <c r="AT1707" s="14" t="str">
        <f t="shared" si="321"/>
        <v>-</v>
      </c>
      <c r="AU1707">
        <v>2</v>
      </c>
      <c r="AV1707" s="15" t="s">
        <v>11497</v>
      </c>
      <c r="AW1707" s="15" t="str">
        <f t="shared" si="322"/>
        <v>-</v>
      </c>
      <c r="AX1707">
        <v>4</v>
      </c>
      <c r="AY1707" s="17" t="s">
        <v>11499</v>
      </c>
      <c r="AZ1707" s="17" t="str">
        <f t="shared" si="323"/>
        <v>-</v>
      </c>
      <c r="BA1707"/>
    </row>
    <row r="1708" spans="1:53" x14ac:dyDescent="0.3">
      <c r="A1708" t="s">
        <v>4912</v>
      </c>
      <c r="B1708" t="s">
        <v>4913</v>
      </c>
      <c r="C1708" t="s">
        <v>4914</v>
      </c>
      <c r="D1708" t="s">
        <v>1827</v>
      </c>
      <c r="E1708" t="str">
        <f>LEFT(Table_Query_from_QDB_Production___SQL_Server[[#This Row],[ttl_class_ttl_outl]],1)</f>
        <v>A</v>
      </c>
      <c r="F1708" t="str">
        <f>UPPER(IFERROR(VLOOKUP(Table_Query_from_QDB_Production___SQL_Server[[#This Row],[cto_osc_code]],'CTO-OSC Table'!$A$2:$B$24,2,FALSE),"Undefined"))</f>
        <v>STUDENT SERVICES</v>
      </c>
      <c r="G1708" t="str">
        <f>UPPER(IFERROR(VLOOKUP(Table_Query_from_QDB_Production___SQL_Server[[#This Row],[ttl_class_ttl_outl]],'Title Class Table'!$A$2:$C$146,2,FALSE),"Undefined"))</f>
        <v>COUNSELING SERVICES</v>
      </c>
      <c r="H1708" t="s">
        <v>11451</v>
      </c>
      <c r="I1708">
        <v>6</v>
      </c>
      <c r="K1708" t="str">
        <f>IFERROR(VLOOKUP(Table_Query_from_QDB_Production___SQL_Server[[#This Row],[step_2_seq]],'Employee Benefit Groups'!#REF!,2,FALSE),"-")</f>
        <v>-</v>
      </c>
      <c r="M1708" t="str">
        <f>IFERROR(VLOOKUP(Table_Query_from_QDB_Production___SQL_Server[[#This Row],[step_4_seq]],'Employee Benefit Groups'!#REF!,2,FALSE),"-")</f>
        <v>-</v>
      </c>
      <c r="O1708" t="str">
        <f>IFERROR(VLOOKUP(Table_Query_from_QDB_Production___SQL_Server[[#This Row],[step_4_seq2]],'Employee Benefit Groups'!#REF!,2,FALSE),"-")</f>
        <v>-</v>
      </c>
      <c r="Q1708" t="str">
        <f>IFERROR(VLOOKUP(Table_Query_from_QDB_Production___SQL_Server[[#This Row],[step_5_seq]],'Employee Benefit Groups'!#REF!,2,FALSE),"-")</f>
        <v>-</v>
      </c>
      <c r="S1708" t="str">
        <f>IFERROR(VLOOKUP(Table_Query_from_QDB_Production___SQL_Server[[#This Row],[step_6_seq]],'Employee Benefit Groups'!#REF!,2,FALSE),"-")</f>
        <v>-</v>
      </c>
      <c r="T1708">
        <v>4</v>
      </c>
      <c r="U1708" t="str">
        <f>IFERROR(VLOOKUP(Table_Query_from_QDB_Production___SQL_Server[[#This Row],[step_7_seq]],'Employee Benefit Groups'!#REF!,2,FALSE),"-")</f>
        <v>-</v>
      </c>
      <c r="V1708">
        <v>3</v>
      </c>
      <c r="W1708" t="str">
        <f>IFERROR(VLOOKUP(Table_Query_from_QDB_Production___SQL_Server[[#This Row],[step_8_seq]],'Employee Benefit Groups'!#REF!,2,FALSE),"-")</f>
        <v>-</v>
      </c>
      <c r="X1708">
        <v>5</v>
      </c>
      <c r="Y1708" t="str">
        <f>IFERROR(VLOOKUP(Table_Query_from_QDB_Production___SQL_Server[[#This Row],[step_9_seq]],'Employee Benefit Groups'!#REF!,2,FALSE),"-")</f>
        <v>-</v>
      </c>
      <c r="AA1708" s="15"/>
      <c r="AB1708" s="15">
        <f t="shared" si="312"/>
        <v>0</v>
      </c>
      <c r="AC1708" s="11" t="s">
        <v>11502</v>
      </c>
      <c r="AD1708" s="11" t="str">
        <f t="shared" si="313"/>
        <v>-</v>
      </c>
      <c r="AE1708" s="12"/>
      <c r="AF1708" s="12">
        <f t="shared" si="314"/>
        <v>0</v>
      </c>
      <c r="AG1708" s="13" t="s">
        <v>11502</v>
      </c>
      <c r="AH1708" s="13" t="str">
        <f t="shared" si="315"/>
        <v>-</v>
      </c>
      <c r="AI1708" s="14"/>
      <c r="AJ1708" s="14">
        <f t="shared" si="316"/>
        <v>0</v>
      </c>
      <c r="AK1708" s="15" t="s">
        <v>11502</v>
      </c>
      <c r="AL1708" s="15" t="str">
        <f t="shared" si="317"/>
        <v>-</v>
      </c>
      <c r="AM1708" s="12"/>
      <c r="AN1708" s="12">
        <f t="shared" si="318"/>
        <v>0</v>
      </c>
      <c r="AO1708" s="16" t="s">
        <v>11502</v>
      </c>
      <c r="AP1708" s="16" t="str">
        <f t="shared" si="319"/>
        <v>-</v>
      </c>
      <c r="AQ1708" s="12">
        <v>3</v>
      </c>
      <c r="AR1708" s="12">
        <f t="shared" si="320"/>
        <v>4</v>
      </c>
      <c r="AS1708" s="14" t="s">
        <v>11498</v>
      </c>
      <c r="AT1708" s="14" t="str">
        <f t="shared" si="321"/>
        <v>-</v>
      </c>
      <c r="AU1708">
        <v>2</v>
      </c>
      <c r="AV1708" s="15" t="s">
        <v>11497</v>
      </c>
      <c r="AW1708" s="15" t="str">
        <f t="shared" si="322"/>
        <v>-</v>
      </c>
      <c r="AX1708">
        <v>4</v>
      </c>
      <c r="AY1708" s="17" t="s">
        <v>11499</v>
      </c>
      <c r="AZ1708" s="17" t="str">
        <f t="shared" si="323"/>
        <v>-</v>
      </c>
      <c r="BA1708"/>
    </row>
    <row r="1709" spans="1:53" x14ac:dyDescent="0.3">
      <c r="A1709" t="s">
        <v>4915</v>
      </c>
      <c r="B1709" t="s">
        <v>4916</v>
      </c>
      <c r="C1709" t="s">
        <v>4917</v>
      </c>
      <c r="D1709" t="s">
        <v>1827</v>
      </c>
      <c r="E1709" t="str">
        <f>LEFT(Table_Query_from_QDB_Production___SQL_Server[[#This Row],[ttl_class_ttl_outl]],1)</f>
        <v>A</v>
      </c>
      <c r="F1709" t="str">
        <f>UPPER(IFERROR(VLOOKUP(Table_Query_from_QDB_Production___SQL_Server[[#This Row],[cto_osc_code]],'CTO-OSC Table'!$A$2:$B$24,2,FALSE),"Undefined"))</f>
        <v>STUDENT SERVICES</v>
      </c>
      <c r="G1709" t="str">
        <f>UPPER(IFERROR(VLOOKUP(Table_Query_from_QDB_Production___SQL_Server[[#This Row],[ttl_class_ttl_outl]],'Title Class Table'!$A$2:$C$146,2,FALSE),"Undefined"))</f>
        <v>COUNSELING SERVICES</v>
      </c>
      <c r="H1709" t="s">
        <v>11451</v>
      </c>
      <c r="I1709">
        <v>6</v>
      </c>
      <c r="K1709" t="str">
        <f>IFERROR(VLOOKUP(Table_Query_from_QDB_Production___SQL_Server[[#This Row],[step_2_seq]],'Employee Benefit Groups'!#REF!,2,FALSE),"-")</f>
        <v>-</v>
      </c>
      <c r="M1709" t="str">
        <f>IFERROR(VLOOKUP(Table_Query_from_QDB_Production___SQL_Server[[#This Row],[step_4_seq]],'Employee Benefit Groups'!#REF!,2,FALSE),"-")</f>
        <v>-</v>
      </c>
      <c r="O1709" t="str">
        <f>IFERROR(VLOOKUP(Table_Query_from_QDB_Production___SQL_Server[[#This Row],[step_4_seq2]],'Employee Benefit Groups'!#REF!,2,FALSE),"-")</f>
        <v>-</v>
      </c>
      <c r="Q1709" t="str">
        <f>IFERROR(VLOOKUP(Table_Query_from_QDB_Production___SQL_Server[[#This Row],[step_5_seq]],'Employee Benefit Groups'!#REF!,2,FALSE),"-")</f>
        <v>-</v>
      </c>
      <c r="S1709" t="str">
        <f>IFERROR(VLOOKUP(Table_Query_from_QDB_Production___SQL_Server[[#This Row],[step_6_seq]],'Employee Benefit Groups'!#REF!,2,FALSE),"-")</f>
        <v>-</v>
      </c>
      <c r="T1709">
        <v>4</v>
      </c>
      <c r="U1709" t="str">
        <f>IFERROR(VLOOKUP(Table_Query_from_QDB_Production___SQL_Server[[#This Row],[step_7_seq]],'Employee Benefit Groups'!#REF!,2,FALSE),"-")</f>
        <v>-</v>
      </c>
      <c r="V1709">
        <v>3</v>
      </c>
      <c r="W1709" t="str">
        <f>IFERROR(VLOOKUP(Table_Query_from_QDB_Production___SQL_Server[[#This Row],[step_8_seq]],'Employee Benefit Groups'!#REF!,2,FALSE),"-")</f>
        <v>-</v>
      </c>
      <c r="X1709">
        <v>5</v>
      </c>
      <c r="Y1709" t="str">
        <f>IFERROR(VLOOKUP(Table_Query_from_QDB_Production___SQL_Server[[#This Row],[step_9_seq]],'Employee Benefit Groups'!#REF!,2,FALSE),"-")</f>
        <v>-</v>
      </c>
      <c r="AA1709" s="15"/>
      <c r="AB1709" s="15">
        <f t="shared" si="312"/>
        <v>0</v>
      </c>
      <c r="AC1709" s="11" t="s">
        <v>11502</v>
      </c>
      <c r="AD1709" s="11" t="str">
        <f t="shared" si="313"/>
        <v>-</v>
      </c>
      <c r="AE1709" s="12"/>
      <c r="AF1709" s="12">
        <f t="shared" si="314"/>
        <v>0</v>
      </c>
      <c r="AG1709" s="13" t="s">
        <v>11502</v>
      </c>
      <c r="AH1709" s="13" t="str">
        <f t="shared" si="315"/>
        <v>-</v>
      </c>
      <c r="AI1709" s="14"/>
      <c r="AJ1709" s="14">
        <f t="shared" si="316"/>
        <v>0</v>
      </c>
      <c r="AK1709" s="15" t="s">
        <v>11502</v>
      </c>
      <c r="AL1709" s="15" t="str">
        <f t="shared" si="317"/>
        <v>-</v>
      </c>
      <c r="AM1709" s="12"/>
      <c r="AN1709" s="12">
        <f t="shared" si="318"/>
        <v>0</v>
      </c>
      <c r="AO1709" s="16" t="s">
        <v>11502</v>
      </c>
      <c r="AP1709" s="16" t="str">
        <f t="shared" si="319"/>
        <v>-</v>
      </c>
      <c r="AQ1709" s="12">
        <v>3</v>
      </c>
      <c r="AR1709" s="12">
        <f t="shared" si="320"/>
        <v>4</v>
      </c>
      <c r="AS1709" s="14" t="s">
        <v>11498</v>
      </c>
      <c r="AT1709" s="14" t="str">
        <f t="shared" si="321"/>
        <v>-</v>
      </c>
      <c r="AU1709">
        <v>2</v>
      </c>
      <c r="AV1709" s="15" t="s">
        <v>11497</v>
      </c>
      <c r="AW1709" s="15" t="str">
        <f t="shared" si="322"/>
        <v>-</v>
      </c>
      <c r="AX1709">
        <v>4</v>
      </c>
      <c r="AY1709" s="17" t="s">
        <v>11499</v>
      </c>
      <c r="AZ1709" s="17" t="str">
        <f t="shared" si="323"/>
        <v>-</v>
      </c>
      <c r="BA1709"/>
    </row>
    <row r="1710" spans="1:53" x14ac:dyDescent="0.3">
      <c r="A1710" t="s">
        <v>4918</v>
      </c>
      <c r="B1710" t="s">
        <v>4919</v>
      </c>
      <c r="C1710" t="s">
        <v>4920</v>
      </c>
      <c r="D1710" t="s">
        <v>1603</v>
      </c>
      <c r="E1710" t="str">
        <f>LEFT(Table_Query_from_QDB_Production___SQL_Server[[#This Row],[ttl_class_ttl_outl]],1)</f>
        <v>H</v>
      </c>
      <c r="F1710" t="str">
        <f>UPPER(IFERROR(VLOOKUP(Table_Query_from_QDB_Production___SQL_Server[[#This Row],[cto_osc_code]],'CTO-OSC Table'!$A$2:$B$24,2,FALSE),"Undefined"))</f>
        <v>HEALTH CARE AND ALLIED SERVICES</v>
      </c>
      <c r="G1710" t="str">
        <f>UPPER(IFERROR(VLOOKUP(Table_Query_from_QDB_Production___SQL_Server[[#This Row],[ttl_class_ttl_outl]],'Title Class Table'!$A$2:$C$146,2,FALSE),"Undefined"))</f>
        <v>PSYCHOLOGISTS</v>
      </c>
      <c r="H1710" t="s">
        <v>11451</v>
      </c>
      <c r="I1710">
        <v>6</v>
      </c>
      <c r="K1710" t="str">
        <f>IFERROR(VLOOKUP(Table_Query_from_QDB_Production___SQL_Server[[#This Row],[step_2_seq]],'Employee Benefit Groups'!#REF!,2,FALSE),"-")</f>
        <v>-</v>
      </c>
      <c r="M1710" t="str">
        <f>IFERROR(VLOOKUP(Table_Query_from_QDB_Production___SQL_Server[[#This Row],[step_4_seq]],'Employee Benefit Groups'!#REF!,2,FALSE),"-")</f>
        <v>-</v>
      </c>
      <c r="O1710" t="str">
        <f>IFERROR(VLOOKUP(Table_Query_from_QDB_Production___SQL_Server[[#This Row],[step_4_seq2]],'Employee Benefit Groups'!#REF!,2,FALSE),"-")</f>
        <v>-</v>
      </c>
      <c r="Q1710" t="str">
        <f>IFERROR(VLOOKUP(Table_Query_from_QDB_Production___SQL_Server[[#This Row],[step_5_seq]],'Employee Benefit Groups'!#REF!,2,FALSE),"-")</f>
        <v>-</v>
      </c>
      <c r="S1710" t="str">
        <f>IFERROR(VLOOKUP(Table_Query_from_QDB_Production___SQL_Server[[#This Row],[step_6_seq]],'Employee Benefit Groups'!#REF!,2,FALSE),"-")</f>
        <v>-</v>
      </c>
      <c r="T1710">
        <v>4</v>
      </c>
      <c r="U1710" t="str">
        <f>IFERROR(VLOOKUP(Table_Query_from_QDB_Production___SQL_Server[[#This Row],[step_7_seq]],'Employee Benefit Groups'!#REF!,2,FALSE),"-")</f>
        <v>-</v>
      </c>
      <c r="V1710">
        <v>3</v>
      </c>
      <c r="W1710" t="str">
        <f>IFERROR(VLOOKUP(Table_Query_from_QDB_Production___SQL_Server[[#This Row],[step_8_seq]],'Employee Benefit Groups'!#REF!,2,FALSE),"-")</f>
        <v>-</v>
      </c>
      <c r="X1710">
        <v>5</v>
      </c>
      <c r="Y1710" t="str">
        <f>IFERROR(VLOOKUP(Table_Query_from_QDB_Production___SQL_Server[[#This Row],[step_9_seq]],'Employee Benefit Groups'!#REF!,2,FALSE),"-")</f>
        <v>-</v>
      </c>
      <c r="AA1710" s="15"/>
      <c r="AB1710" s="15">
        <f t="shared" si="312"/>
        <v>0</v>
      </c>
      <c r="AC1710" s="11" t="s">
        <v>11502</v>
      </c>
      <c r="AD1710" s="11" t="str">
        <f t="shared" si="313"/>
        <v>-</v>
      </c>
      <c r="AE1710" s="12"/>
      <c r="AF1710" s="12">
        <f t="shared" si="314"/>
        <v>0</v>
      </c>
      <c r="AG1710" s="13" t="s">
        <v>11502</v>
      </c>
      <c r="AH1710" s="13" t="str">
        <f t="shared" si="315"/>
        <v>-</v>
      </c>
      <c r="AI1710" s="14"/>
      <c r="AJ1710" s="14">
        <f t="shared" si="316"/>
        <v>0</v>
      </c>
      <c r="AK1710" s="15" t="s">
        <v>11502</v>
      </c>
      <c r="AL1710" s="15" t="str">
        <f t="shared" si="317"/>
        <v>-</v>
      </c>
      <c r="AM1710" s="12"/>
      <c r="AN1710" s="12">
        <f t="shared" si="318"/>
        <v>0</v>
      </c>
      <c r="AO1710" s="16" t="s">
        <v>11502</v>
      </c>
      <c r="AP1710" s="16" t="str">
        <f t="shared" si="319"/>
        <v>-</v>
      </c>
      <c r="AQ1710" s="12">
        <v>3</v>
      </c>
      <c r="AR1710" s="12">
        <f t="shared" si="320"/>
        <v>4</v>
      </c>
      <c r="AS1710" s="14" t="s">
        <v>11498</v>
      </c>
      <c r="AT1710" s="14" t="str">
        <f t="shared" si="321"/>
        <v>-</v>
      </c>
      <c r="AU1710">
        <v>2</v>
      </c>
      <c r="AV1710" s="15" t="s">
        <v>11497</v>
      </c>
      <c r="AW1710" s="15" t="str">
        <f t="shared" si="322"/>
        <v>-</v>
      </c>
      <c r="AX1710">
        <v>4</v>
      </c>
      <c r="AY1710" s="17" t="s">
        <v>11499</v>
      </c>
      <c r="AZ1710" s="17" t="str">
        <f t="shared" si="323"/>
        <v>-</v>
      </c>
      <c r="BA1710"/>
    </row>
    <row r="1711" spans="1:53" x14ac:dyDescent="0.3">
      <c r="A1711" t="s">
        <v>4921</v>
      </c>
      <c r="B1711" t="s">
        <v>4922</v>
      </c>
      <c r="C1711" t="s">
        <v>4923</v>
      </c>
      <c r="D1711" t="s">
        <v>1603</v>
      </c>
      <c r="E1711" t="str">
        <f>LEFT(Table_Query_from_QDB_Production___SQL_Server[[#This Row],[ttl_class_ttl_outl]],1)</f>
        <v>H</v>
      </c>
      <c r="F1711" t="str">
        <f>UPPER(IFERROR(VLOOKUP(Table_Query_from_QDB_Production___SQL_Server[[#This Row],[cto_osc_code]],'CTO-OSC Table'!$A$2:$B$24,2,FALSE),"Undefined"))</f>
        <v>HEALTH CARE AND ALLIED SERVICES</v>
      </c>
      <c r="G1711" t="str">
        <f>UPPER(IFERROR(VLOOKUP(Table_Query_from_QDB_Production___SQL_Server[[#This Row],[ttl_class_ttl_outl]],'Title Class Table'!$A$2:$C$146,2,FALSE),"Undefined"))</f>
        <v>PSYCHOLOGISTS</v>
      </c>
      <c r="H1711" t="s">
        <v>11451</v>
      </c>
      <c r="I1711">
        <v>6</v>
      </c>
      <c r="K1711" t="str">
        <f>IFERROR(VLOOKUP(Table_Query_from_QDB_Production___SQL_Server[[#This Row],[step_2_seq]],'Employee Benefit Groups'!#REF!,2,FALSE),"-")</f>
        <v>-</v>
      </c>
      <c r="M1711" t="str">
        <f>IFERROR(VLOOKUP(Table_Query_from_QDB_Production___SQL_Server[[#This Row],[step_4_seq]],'Employee Benefit Groups'!#REF!,2,FALSE),"-")</f>
        <v>-</v>
      </c>
      <c r="O1711" t="str">
        <f>IFERROR(VLOOKUP(Table_Query_from_QDB_Production___SQL_Server[[#This Row],[step_4_seq2]],'Employee Benefit Groups'!#REF!,2,FALSE),"-")</f>
        <v>-</v>
      </c>
      <c r="Q1711" t="str">
        <f>IFERROR(VLOOKUP(Table_Query_from_QDB_Production___SQL_Server[[#This Row],[step_5_seq]],'Employee Benefit Groups'!#REF!,2,FALSE),"-")</f>
        <v>-</v>
      </c>
      <c r="S1711" t="str">
        <f>IFERROR(VLOOKUP(Table_Query_from_QDB_Production___SQL_Server[[#This Row],[step_6_seq]],'Employee Benefit Groups'!#REF!,2,FALSE),"-")</f>
        <v>-</v>
      </c>
      <c r="T1711">
        <v>4</v>
      </c>
      <c r="U1711" t="str">
        <f>IFERROR(VLOOKUP(Table_Query_from_QDB_Production___SQL_Server[[#This Row],[step_7_seq]],'Employee Benefit Groups'!#REF!,2,FALSE),"-")</f>
        <v>-</v>
      </c>
      <c r="V1711">
        <v>3</v>
      </c>
      <c r="W1711" t="str">
        <f>IFERROR(VLOOKUP(Table_Query_from_QDB_Production___SQL_Server[[#This Row],[step_8_seq]],'Employee Benefit Groups'!#REF!,2,FALSE),"-")</f>
        <v>-</v>
      </c>
      <c r="X1711">
        <v>5</v>
      </c>
      <c r="Y1711" t="str">
        <f>IFERROR(VLOOKUP(Table_Query_from_QDB_Production___SQL_Server[[#This Row],[step_9_seq]],'Employee Benefit Groups'!#REF!,2,FALSE),"-")</f>
        <v>-</v>
      </c>
      <c r="AA1711" s="15"/>
      <c r="AB1711" s="15">
        <f t="shared" si="312"/>
        <v>0</v>
      </c>
      <c r="AC1711" s="11" t="s">
        <v>11502</v>
      </c>
      <c r="AD1711" s="11" t="str">
        <f t="shared" si="313"/>
        <v>-</v>
      </c>
      <c r="AE1711" s="12"/>
      <c r="AF1711" s="12">
        <f t="shared" si="314"/>
        <v>0</v>
      </c>
      <c r="AG1711" s="13" t="s">
        <v>11502</v>
      </c>
      <c r="AH1711" s="13" t="str">
        <f t="shared" si="315"/>
        <v>-</v>
      </c>
      <c r="AI1711" s="14"/>
      <c r="AJ1711" s="14">
        <f t="shared" si="316"/>
        <v>0</v>
      </c>
      <c r="AK1711" s="15" t="s">
        <v>11502</v>
      </c>
      <c r="AL1711" s="15" t="str">
        <f t="shared" si="317"/>
        <v>-</v>
      </c>
      <c r="AM1711" s="12"/>
      <c r="AN1711" s="12">
        <f t="shared" si="318"/>
        <v>0</v>
      </c>
      <c r="AO1711" s="16" t="s">
        <v>11502</v>
      </c>
      <c r="AP1711" s="16" t="str">
        <f t="shared" si="319"/>
        <v>-</v>
      </c>
      <c r="AQ1711" s="12">
        <v>3</v>
      </c>
      <c r="AR1711" s="12">
        <f t="shared" si="320"/>
        <v>4</v>
      </c>
      <c r="AS1711" s="14" t="s">
        <v>11498</v>
      </c>
      <c r="AT1711" s="14" t="str">
        <f t="shared" si="321"/>
        <v>-</v>
      </c>
      <c r="AU1711">
        <v>2</v>
      </c>
      <c r="AV1711" s="15" t="s">
        <v>11497</v>
      </c>
      <c r="AW1711" s="15" t="str">
        <f t="shared" si="322"/>
        <v>-</v>
      </c>
      <c r="AX1711">
        <v>4</v>
      </c>
      <c r="AY1711" s="17" t="s">
        <v>11499</v>
      </c>
      <c r="AZ1711" s="17" t="str">
        <f t="shared" si="323"/>
        <v>-</v>
      </c>
      <c r="BA1711"/>
    </row>
    <row r="1712" spans="1:53" x14ac:dyDescent="0.3">
      <c r="A1712" t="s">
        <v>4924</v>
      </c>
      <c r="B1712" t="s">
        <v>4925</v>
      </c>
      <c r="C1712" t="s">
        <v>4926</v>
      </c>
      <c r="D1712" t="s">
        <v>1603</v>
      </c>
      <c r="E1712" t="str">
        <f>LEFT(Table_Query_from_QDB_Production___SQL_Server[[#This Row],[ttl_class_ttl_outl]],1)</f>
        <v>H</v>
      </c>
      <c r="F1712" t="str">
        <f>UPPER(IFERROR(VLOOKUP(Table_Query_from_QDB_Production___SQL_Server[[#This Row],[cto_osc_code]],'CTO-OSC Table'!$A$2:$B$24,2,FALSE),"Undefined"))</f>
        <v>HEALTH CARE AND ALLIED SERVICES</v>
      </c>
      <c r="G1712" t="str">
        <f>UPPER(IFERROR(VLOOKUP(Table_Query_from_QDB_Production___SQL_Server[[#This Row],[ttl_class_ttl_outl]],'Title Class Table'!$A$2:$C$146,2,FALSE),"Undefined"))</f>
        <v>PSYCHOLOGISTS</v>
      </c>
      <c r="H1712" t="s">
        <v>11451</v>
      </c>
      <c r="I1712">
        <v>6</v>
      </c>
      <c r="K1712" t="str">
        <f>IFERROR(VLOOKUP(Table_Query_from_QDB_Production___SQL_Server[[#This Row],[step_2_seq]],'Employee Benefit Groups'!#REF!,2,FALSE),"-")</f>
        <v>-</v>
      </c>
      <c r="M1712" t="str">
        <f>IFERROR(VLOOKUP(Table_Query_from_QDB_Production___SQL_Server[[#This Row],[step_4_seq]],'Employee Benefit Groups'!#REF!,2,FALSE),"-")</f>
        <v>-</v>
      </c>
      <c r="O1712" t="str">
        <f>IFERROR(VLOOKUP(Table_Query_from_QDB_Production___SQL_Server[[#This Row],[step_4_seq2]],'Employee Benefit Groups'!#REF!,2,FALSE),"-")</f>
        <v>-</v>
      </c>
      <c r="Q1712" t="str">
        <f>IFERROR(VLOOKUP(Table_Query_from_QDB_Production___SQL_Server[[#This Row],[step_5_seq]],'Employee Benefit Groups'!#REF!,2,FALSE),"-")</f>
        <v>-</v>
      </c>
      <c r="S1712" t="str">
        <f>IFERROR(VLOOKUP(Table_Query_from_QDB_Production___SQL_Server[[#This Row],[step_6_seq]],'Employee Benefit Groups'!#REF!,2,FALSE),"-")</f>
        <v>-</v>
      </c>
      <c r="T1712">
        <v>4</v>
      </c>
      <c r="U1712" t="str">
        <f>IFERROR(VLOOKUP(Table_Query_from_QDB_Production___SQL_Server[[#This Row],[step_7_seq]],'Employee Benefit Groups'!#REF!,2,FALSE),"-")</f>
        <v>-</v>
      </c>
      <c r="V1712">
        <v>3</v>
      </c>
      <c r="W1712" t="str">
        <f>IFERROR(VLOOKUP(Table_Query_from_QDB_Production___SQL_Server[[#This Row],[step_8_seq]],'Employee Benefit Groups'!#REF!,2,FALSE),"-")</f>
        <v>-</v>
      </c>
      <c r="X1712">
        <v>5</v>
      </c>
      <c r="Y1712" t="str">
        <f>IFERROR(VLOOKUP(Table_Query_from_QDB_Production___SQL_Server[[#This Row],[step_9_seq]],'Employee Benefit Groups'!#REF!,2,FALSE),"-")</f>
        <v>-</v>
      </c>
      <c r="AA1712" s="15"/>
      <c r="AB1712" s="15">
        <f t="shared" si="312"/>
        <v>0</v>
      </c>
      <c r="AC1712" s="11" t="s">
        <v>11502</v>
      </c>
      <c r="AD1712" s="11" t="str">
        <f t="shared" si="313"/>
        <v>-</v>
      </c>
      <c r="AE1712" s="12"/>
      <c r="AF1712" s="12">
        <f t="shared" si="314"/>
        <v>0</v>
      </c>
      <c r="AG1712" s="13" t="s">
        <v>11502</v>
      </c>
      <c r="AH1712" s="13" t="str">
        <f t="shared" si="315"/>
        <v>-</v>
      </c>
      <c r="AI1712" s="14"/>
      <c r="AJ1712" s="14">
        <f t="shared" si="316"/>
        <v>0</v>
      </c>
      <c r="AK1712" s="15" t="s">
        <v>11502</v>
      </c>
      <c r="AL1712" s="15" t="str">
        <f t="shared" si="317"/>
        <v>-</v>
      </c>
      <c r="AM1712" s="12"/>
      <c r="AN1712" s="12">
        <f t="shared" si="318"/>
        <v>0</v>
      </c>
      <c r="AO1712" s="16" t="s">
        <v>11502</v>
      </c>
      <c r="AP1712" s="16" t="str">
        <f t="shared" si="319"/>
        <v>-</v>
      </c>
      <c r="AQ1712" s="12">
        <v>3</v>
      </c>
      <c r="AR1712" s="12">
        <f t="shared" si="320"/>
        <v>4</v>
      </c>
      <c r="AS1712" s="14" t="s">
        <v>11498</v>
      </c>
      <c r="AT1712" s="14" t="str">
        <f t="shared" si="321"/>
        <v>-</v>
      </c>
      <c r="AU1712">
        <v>2</v>
      </c>
      <c r="AV1712" s="15" t="s">
        <v>11497</v>
      </c>
      <c r="AW1712" s="15" t="str">
        <f t="shared" si="322"/>
        <v>-</v>
      </c>
      <c r="AX1712">
        <v>4</v>
      </c>
      <c r="AY1712" s="17" t="s">
        <v>11499</v>
      </c>
      <c r="AZ1712" s="17" t="str">
        <f t="shared" si="323"/>
        <v>-</v>
      </c>
      <c r="BA1712"/>
    </row>
    <row r="1713" spans="1:53" x14ac:dyDescent="0.3">
      <c r="A1713" t="s">
        <v>4927</v>
      </c>
      <c r="B1713" t="s">
        <v>4928</v>
      </c>
      <c r="C1713" t="s">
        <v>4929</v>
      </c>
      <c r="D1713" t="s">
        <v>1827</v>
      </c>
      <c r="E1713" t="str">
        <f>LEFT(Table_Query_from_QDB_Production___SQL_Server[[#This Row],[ttl_class_ttl_outl]],1)</f>
        <v>A</v>
      </c>
      <c r="F1713" t="str">
        <f>UPPER(IFERROR(VLOOKUP(Table_Query_from_QDB_Production___SQL_Server[[#This Row],[cto_osc_code]],'CTO-OSC Table'!$A$2:$B$24,2,FALSE),"Undefined"))</f>
        <v>STUDENT SERVICES</v>
      </c>
      <c r="G1713" t="str">
        <f>UPPER(IFERROR(VLOOKUP(Table_Query_from_QDB_Production___SQL_Server[[#This Row],[ttl_class_ttl_outl]],'Title Class Table'!$A$2:$C$146,2,FALSE),"Undefined"))</f>
        <v>COUNSELING SERVICES</v>
      </c>
      <c r="H1713" t="s">
        <v>11451</v>
      </c>
      <c r="I1713">
        <v>6</v>
      </c>
      <c r="K1713" t="str">
        <f>IFERROR(VLOOKUP(Table_Query_from_QDB_Production___SQL_Server[[#This Row],[step_2_seq]],'Employee Benefit Groups'!#REF!,2,FALSE),"-")</f>
        <v>-</v>
      </c>
      <c r="M1713" t="str">
        <f>IFERROR(VLOOKUP(Table_Query_from_QDB_Production___SQL_Server[[#This Row],[step_4_seq]],'Employee Benefit Groups'!#REF!,2,FALSE),"-")</f>
        <v>-</v>
      </c>
      <c r="O1713" t="str">
        <f>IFERROR(VLOOKUP(Table_Query_from_QDB_Production___SQL_Server[[#This Row],[step_4_seq2]],'Employee Benefit Groups'!#REF!,2,FALSE),"-")</f>
        <v>-</v>
      </c>
      <c r="Q1713" t="str">
        <f>IFERROR(VLOOKUP(Table_Query_from_QDB_Production___SQL_Server[[#This Row],[step_5_seq]],'Employee Benefit Groups'!#REF!,2,FALSE),"-")</f>
        <v>-</v>
      </c>
      <c r="S1713" t="str">
        <f>IFERROR(VLOOKUP(Table_Query_from_QDB_Production___SQL_Server[[#This Row],[step_6_seq]],'Employee Benefit Groups'!#REF!,2,FALSE),"-")</f>
        <v>-</v>
      </c>
      <c r="T1713">
        <v>4</v>
      </c>
      <c r="U1713" t="str">
        <f>IFERROR(VLOOKUP(Table_Query_from_QDB_Production___SQL_Server[[#This Row],[step_7_seq]],'Employee Benefit Groups'!#REF!,2,FALSE),"-")</f>
        <v>-</v>
      </c>
      <c r="V1713">
        <v>3</v>
      </c>
      <c r="W1713" t="str">
        <f>IFERROR(VLOOKUP(Table_Query_from_QDB_Production___SQL_Server[[#This Row],[step_8_seq]],'Employee Benefit Groups'!#REF!,2,FALSE),"-")</f>
        <v>-</v>
      </c>
      <c r="X1713">
        <v>5</v>
      </c>
      <c r="Y1713" t="str">
        <f>IFERROR(VLOOKUP(Table_Query_from_QDB_Production___SQL_Server[[#This Row],[step_9_seq]],'Employee Benefit Groups'!#REF!,2,FALSE),"-")</f>
        <v>-</v>
      </c>
      <c r="AA1713" s="15"/>
      <c r="AB1713" s="15">
        <f t="shared" si="312"/>
        <v>0</v>
      </c>
      <c r="AC1713" s="11" t="s">
        <v>11502</v>
      </c>
      <c r="AD1713" s="11" t="str">
        <f t="shared" si="313"/>
        <v>-</v>
      </c>
      <c r="AE1713" s="12"/>
      <c r="AF1713" s="12">
        <f t="shared" si="314"/>
        <v>0</v>
      </c>
      <c r="AG1713" s="13" t="s">
        <v>11502</v>
      </c>
      <c r="AH1713" s="13" t="str">
        <f t="shared" si="315"/>
        <v>-</v>
      </c>
      <c r="AI1713" s="14"/>
      <c r="AJ1713" s="14">
        <f t="shared" si="316"/>
        <v>0</v>
      </c>
      <c r="AK1713" s="15" t="s">
        <v>11502</v>
      </c>
      <c r="AL1713" s="15" t="str">
        <f t="shared" si="317"/>
        <v>-</v>
      </c>
      <c r="AM1713" s="12"/>
      <c r="AN1713" s="12">
        <f t="shared" si="318"/>
        <v>0</v>
      </c>
      <c r="AO1713" s="16" t="s">
        <v>11502</v>
      </c>
      <c r="AP1713" s="16" t="str">
        <f t="shared" si="319"/>
        <v>-</v>
      </c>
      <c r="AQ1713" s="12">
        <v>3</v>
      </c>
      <c r="AR1713" s="12">
        <f t="shared" si="320"/>
        <v>4</v>
      </c>
      <c r="AS1713" s="14" t="s">
        <v>11498</v>
      </c>
      <c r="AT1713" s="14" t="str">
        <f t="shared" si="321"/>
        <v>-</v>
      </c>
      <c r="AU1713">
        <v>2</v>
      </c>
      <c r="AV1713" s="15" t="s">
        <v>11497</v>
      </c>
      <c r="AW1713" s="15" t="str">
        <f t="shared" si="322"/>
        <v>-</v>
      </c>
      <c r="AX1713">
        <v>4</v>
      </c>
      <c r="AY1713" s="17" t="s">
        <v>11499</v>
      </c>
      <c r="AZ1713" s="17" t="str">
        <f t="shared" si="323"/>
        <v>-</v>
      </c>
      <c r="BA1713"/>
    </row>
    <row r="1714" spans="1:53" x14ac:dyDescent="0.3">
      <c r="A1714" t="s">
        <v>4930</v>
      </c>
      <c r="B1714" t="s">
        <v>4931</v>
      </c>
      <c r="C1714" t="s">
        <v>4931</v>
      </c>
      <c r="D1714" t="s">
        <v>1827</v>
      </c>
      <c r="E1714" t="str">
        <f>LEFT(Table_Query_from_QDB_Production___SQL_Server[[#This Row],[ttl_class_ttl_outl]],1)</f>
        <v>A</v>
      </c>
      <c r="F1714" t="str">
        <f>UPPER(IFERROR(VLOOKUP(Table_Query_from_QDB_Production___SQL_Server[[#This Row],[cto_osc_code]],'CTO-OSC Table'!$A$2:$B$24,2,FALSE),"Undefined"))</f>
        <v>STUDENT SERVICES</v>
      </c>
      <c r="G1714" t="str">
        <f>UPPER(IFERROR(VLOOKUP(Table_Query_from_QDB_Production___SQL_Server[[#This Row],[ttl_class_ttl_outl]],'Title Class Table'!$A$2:$C$146,2,FALSE),"Undefined"))</f>
        <v>COUNSELING SERVICES</v>
      </c>
      <c r="H1714" t="s">
        <v>11451</v>
      </c>
      <c r="I1714">
        <v>6</v>
      </c>
      <c r="K1714" t="str">
        <f>IFERROR(VLOOKUP(Table_Query_from_QDB_Production___SQL_Server[[#This Row],[step_2_seq]],'Employee Benefit Groups'!#REF!,2,FALSE),"-")</f>
        <v>-</v>
      </c>
      <c r="M1714" t="str">
        <f>IFERROR(VLOOKUP(Table_Query_from_QDB_Production___SQL_Server[[#This Row],[step_4_seq]],'Employee Benefit Groups'!#REF!,2,FALSE),"-")</f>
        <v>-</v>
      </c>
      <c r="O1714" t="str">
        <f>IFERROR(VLOOKUP(Table_Query_from_QDB_Production___SQL_Server[[#This Row],[step_4_seq2]],'Employee Benefit Groups'!#REF!,2,FALSE),"-")</f>
        <v>-</v>
      </c>
      <c r="Q1714" t="str">
        <f>IFERROR(VLOOKUP(Table_Query_from_QDB_Production___SQL_Server[[#This Row],[step_5_seq]],'Employee Benefit Groups'!#REF!,2,FALSE),"-")</f>
        <v>-</v>
      </c>
      <c r="S1714" t="str">
        <f>IFERROR(VLOOKUP(Table_Query_from_QDB_Production___SQL_Server[[#This Row],[step_6_seq]],'Employee Benefit Groups'!#REF!,2,FALSE),"-")</f>
        <v>-</v>
      </c>
      <c r="T1714">
        <v>4</v>
      </c>
      <c r="U1714" t="str">
        <f>IFERROR(VLOOKUP(Table_Query_from_QDB_Production___SQL_Server[[#This Row],[step_7_seq]],'Employee Benefit Groups'!#REF!,2,FALSE),"-")</f>
        <v>-</v>
      </c>
      <c r="V1714">
        <v>3</v>
      </c>
      <c r="W1714" t="str">
        <f>IFERROR(VLOOKUP(Table_Query_from_QDB_Production___SQL_Server[[#This Row],[step_8_seq]],'Employee Benefit Groups'!#REF!,2,FALSE),"-")</f>
        <v>-</v>
      </c>
      <c r="X1714">
        <v>5</v>
      </c>
      <c r="Y1714" t="str">
        <f>IFERROR(VLOOKUP(Table_Query_from_QDB_Production___SQL_Server[[#This Row],[step_9_seq]],'Employee Benefit Groups'!#REF!,2,FALSE),"-")</f>
        <v>-</v>
      </c>
      <c r="AA1714" s="15"/>
      <c r="AB1714" s="15">
        <f t="shared" si="312"/>
        <v>0</v>
      </c>
      <c r="AC1714" s="11" t="s">
        <v>11502</v>
      </c>
      <c r="AD1714" s="11" t="str">
        <f t="shared" si="313"/>
        <v>-</v>
      </c>
      <c r="AE1714" s="12"/>
      <c r="AF1714" s="12">
        <f t="shared" si="314"/>
        <v>0</v>
      </c>
      <c r="AG1714" s="13" t="s">
        <v>11502</v>
      </c>
      <c r="AH1714" s="13" t="str">
        <f t="shared" si="315"/>
        <v>-</v>
      </c>
      <c r="AI1714" s="14"/>
      <c r="AJ1714" s="14">
        <f t="shared" si="316"/>
        <v>0</v>
      </c>
      <c r="AK1714" s="15" t="s">
        <v>11502</v>
      </c>
      <c r="AL1714" s="15" t="str">
        <f t="shared" si="317"/>
        <v>-</v>
      </c>
      <c r="AM1714" s="12"/>
      <c r="AN1714" s="12">
        <f t="shared" si="318"/>
        <v>0</v>
      </c>
      <c r="AO1714" s="16" t="s">
        <v>11502</v>
      </c>
      <c r="AP1714" s="16" t="str">
        <f t="shared" si="319"/>
        <v>-</v>
      </c>
      <c r="AQ1714" s="12">
        <v>3</v>
      </c>
      <c r="AR1714" s="12">
        <f t="shared" si="320"/>
        <v>4</v>
      </c>
      <c r="AS1714" s="14" t="s">
        <v>11498</v>
      </c>
      <c r="AT1714" s="14" t="str">
        <f t="shared" si="321"/>
        <v>-</v>
      </c>
      <c r="AU1714">
        <v>2</v>
      </c>
      <c r="AV1714" s="15" t="s">
        <v>11497</v>
      </c>
      <c r="AW1714" s="15" t="str">
        <f t="shared" si="322"/>
        <v>-</v>
      </c>
      <c r="AX1714">
        <v>4</v>
      </c>
      <c r="AY1714" s="17" t="s">
        <v>11499</v>
      </c>
      <c r="AZ1714" s="17" t="str">
        <f t="shared" si="323"/>
        <v>-</v>
      </c>
      <c r="BA1714"/>
    </row>
    <row r="1715" spans="1:53" x14ac:dyDescent="0.3">
      <c r="A1715" t="s">
        <v>4932</v>
      </c>
      <c r="B1715" t="s">
        <v>4933</v>
      </c>
      <c r="C1715" t="s">
        <v>4934</v>
      </c>
      <c r="D1715" t="s">
        <v>1827</v>
      </c>
      <c r="E1715" t="str">
        <f>LEFT(Table_Query_from_QDB_Production___SQL_Server[[#This Row],[ttl_class_ttl_outl]],1)</f>
        <v>A</v>
      </c>
      <c r="F1715" t="str">
        <f>UPPER(IFERROR(VLOOKUP(Table_Query_from_QDB_Production___SQL_Server[[#This Row],[cto_osc_code]],'CTO-OSC Table'!$A$2:$B$24,2,FALSE),"Undefined"))</f>
        <v>STUDENT SERVICES</v>
      </c>
      <c r="G1715" t="str">
        <f>UPPER(IFERROR(VLOOKUP(Table_Query_from_QDB_Production___SQL_Server[[#This Row],[ttl_class_ttl_outl]],'Title Class Table'!$A$2:$C$146,2,FALSE),"Undefined"))</f>
        <v>COUNSELING SERVICES</v>
      </c>
      <c r="H1715" t="s">
        <v>11451</v>
      </c>
      <c r="I1715">
        <v>6</v>
      </c>
      <c r="K1715" t="str">
        <f>IFERROR(VLOOKUP(Table_Query_from_QDB_Production___SQL_Server[[#This Row],[step_2_seq]],'Employee Benefit Groups'!#REF!,2,FALSE),"-")</f>
        <v>-</v>
      </c>
      <c r="M1715" t="str">
        <f>IFERROR(VLOOKUP(Table_Query_from_QDB_Production___SQL_Server[[#This Row],[step_4_seq]],'Employee Benefit Groups'!#REF!,2,FALSE),"-")</f>
        <v>-</v>
      </c>
      <c r="O1715" t="str">
        <f>IFERROR(VLOOKUP(Table_Query_from_QDB_Production___SQL_Server[[#This Row],[step_4_seq2]],'Employee Benefit Groups'!#REF!,2,FALSE),"-")</f>
        <v>-</v>
      </c>
      <c r="Q1715" t="str">
        <f>IFERROR(VLOOKUP(Table_Query_from_QDB_Production___SQL_Server[[#This Row],[step_5_seq]],'Employee Benefit Groups'!#REF!,2,FALSE),"-")</f>
        <v>-</v>
      </c>
      <c r="S1715" t="str">
        <f>IFERROR(VLOOKUP(Table_Query_from_QDB_Production___SQL_Server[[#This Row],[step_6_seq]],'Employee Benefit Groups'!#REF!,2,FALSE),"-")</f>
        <v>-</v>
      </c>
      <c r="T1715">
        <v>4</v>
      </c>
      <c r="U1715" t="str">
        <f>IFERROR(VLOOKUP(Table_Query_from_QDB_Production___SQL_Server[[#This Row],[step_7_seq]],'Employee Benefit Groups'!#REF!,2,FALSE),"-")</f>
        <v>-</v>
      </c>
      <c r="V1715">
        <v>3</v>
      </c>
      <c r="W1715" t="str">
        <f>IFERROR(VLOOKUP(Table_Query_from_QDB_Production___SQL_Server[[#This Row],[step_8_seq]],'Employee Benefit Groups'!#REF!,2,FALSE),"-")</f>
        <v>-</v>
      </c>
      <c r="X1715">
        <v>5</v>
      </c>
      <c r="Y1715" t="str">
        <f>IFERROR(VLOOKUP(Table_Query_from_QDB_Production___SQL_Server[[#This Row],[step_9_seq]],'Employee Benefit Groups'!#REF!,2,FALSE),"-")</f>
        <v>-</v>
      </c>
      <c r="AA1715" s="15"/>
      <c r="AB1715" s="15">
        <f t="shared" si="312"/>
        <v>0</v>
      </c>
      <c r="AC1715" s="11" t="s">
        <v>11502</v>
      </c>
      <c r="AD1715" s="11" t="str">
        <f t="shared" si="313"/>
        <v>-</v>
      </c>
      <c r="AE1715" s="12"/>
      <c r="AF1715" s="12">
        <f t="shared" si="314"/>
        <v>0</v>
      </c>
      <c r="AG1715" s="13" t="s">
        <v>11502</v>
      </c>
      <c r="AH1715" s="13" t="str">
        <f t="shared" si="315"/>
        <v>-</v>
      </c>
      <c r="AI1715" s="14"/>
      <c r="AJ1715" s="14">
        <f t="shared" si="316"/>
        <v>0</v>
      </c>
      <c r="AK1715" s="15" t="s">
        <v>11502</v>
      </c>
      <c r="AL1715" s="15" t="str">
        <f t="shared" si="317"/>
        <v>-</v>
      </c>
      <c r="AM1715" s="12"/>
      <c r="AN1715" s="12">
        <f t="shared" si="318"/>
        <v>0</v>
      </c>
      <c r="AO1715" s="16" t="s">
        <v>11502</v>
      </c>
      <c r="AP1715" s="16" t="str">
        <f t="shared" si="319"/>
        <v>-</v>
      </c>
      <c r="AQ1715" s="12">
        <v>3</v>
      </c>
      <c r="AR1715" s="12">
        <f t="shared" si="320"/>
        <v>4</v>
      </c>
      <c r="AS1715" s="14" t="s">
        <v>11498</v>
      </c>
      <c r="AT1715" s="14" t="str">
        <f t="shared" si="321"/>
        <v>-</v>
      </c>
      <c r="AU1715">
        <v>2</v>
      </c>
      <c r="AV1715" s="15" t="s">
        <v>11497</v>
      </c>
      <c r="AW1715" s="15" t="str">
        <f t="shared" si="322"/>
        <v>-</v>
      </c>
      <c r="AX1715">
        <v>4</v>
      </c>
      <c r="AY1715" s="17" t="s">
        <v>11499</v>
      </c>
      <c r="AZ1715" s="17" t="str">
        <f t="shared" si="323"/>
        <v>-</v>
      </c>
      <c r="BA1715"/>
    </row>
    <row r="1716" spans="1:53" x14ac:dyDescent="0.3">
      <c r="A1716" t="s">
        <v>4935</v>
      </c>
      <c r="B1716" t="s">
        <v>4936</v>
      </c>
      <c r="C1716" t="s">
        <v>4937</v>
      </c>
      <c r="D1716" t="s">
        <v>1827</v>
      </c>
      <c r="E1716" t="str">
        <f>LEFT(Table_Query_from_QDB_Production___SQL_Server[[#This Row],[ttl_class_ttl_outl]],1)</f>
        <v>A</v>
      </c>
      <c r="F1716" t="str">
        <f>UPPER(IFERROR(VLOOKUP(Table_Query_from_QDB_Production___SQL_Server[[#This Row],[cto_osc_code]],'CTO-OSC Table'!$A$2:$B$24,2,FALSE),"Undefined"))</f>
        <v>STUDENT SERVICES</v>
      </c>
      <c r="G1716" t="str">
        <f>UPPER(IFERROR(VLOOKUP(Table_Query_from_QDB_Production___SQL_Server[[#This Row],[ttl_class_ttl_outl]],'Title Class Table'!$A$2:$C$146,2,FALSE),"Undefined"))</f>
        <v>COUNSELING SERVICES</v>
      </c>
      <c r="H1716" t="s">
        <v>11451</v>
      </c>
      <c r="I1716">
        <v>6</v>
      </c>
      <c r="K1716" t="str">
        <f>IFERROR(VLOOKUP(Table_Query_from_QDB_Production___SQL_Server[[#This Row],[step_2_seq]],'Employee Benefit Groups'!#REF!,2,FALSE),"-")</f>
        <v>-</v>
      </c>
      <c r="M1716" t="str">
        <f>IFERROR(VLOOKUP(Table_Query_from_QDB_Production___SQL_Server[[#This Row],[step_4_seq]],'Employee Benefit Groups'!#REF!,2,FALSE),"-")</f>
        <v>-</v>
      </c>
      <c r="O1716" t="str">
        <f>IFERROR(VLOOKUP(Table_Query_from_QDB_Production___SQL_Server[[#This Row],[step_4_seq2]],'Employee Benefit Groups'!#REF!,2,FALSE),"-")</f>
        <v>-</v>
      </c>
      <c r="Q1716" t="str">
        <f>IFERROR(VLOOKUP(Table_Query_from_QDB_Production___SQL_Server[[#This Row],[step_5_seq]],'Employee Benefit Groups'!#REF!,2,FALSE),"-")</f>
        <v>-</v>
      </c>
      <c r="S1716" t="str">
        <f>IFERROR(VLOOKUP(Table_Query_from_QDB_Production___SQL_Server[[#This Row],[step_6_seq]],'Employee Benefit Groups'!#REF!,2,FALSE),"-")</f>
        <v>-</v>
      </c>
      <c r="T1716">
        <v>4</v>
      </c>
      <c r="U1716" t="str">
        <f>IFERROR(VLOOKUP(Table_Query_from_QDB_Production___SQL_Server[[#This Row],[step_7_seq]],'Employee Benefit Groups'!#REF!,2,FALSE),"-")</f>
        <v>-</v>
      </c>
      <c r="V1716">
        <v>3</v>
      </c>
      <c r="W1716" t="str">
        <f>IFERROR(VLOOKUP(Table_Query_from_QDB_Production___SQL_Server[[#This Row],[step_8_seq]],'Employee Benefit Groups'!#REF!,2,FALSE),"-")</f>
        <v>-</v>
      </c>
      <c r="X1716">
        <v>5</v>
      </c>
      <c r="Y1716" t="str">
        <f>IFERROR(VLOOKUP(Table_Query_from_QDB_Production___SQL_Server[[#This Row],[step_9_seq]],'Employee Benefit Groups'!#REF!,2,FALSE),"-")</f>
        <v>-</v>
      </c>
      <c r="AA1716" s="15"/>
      <c r="AB1716" s="15">
        <f t="shared" si="312"/>
        <v>0</v>
      </c>
      <c r="AC1716" s="11" t="s">
        <v>11502</v>
      </c>
      <c r="AD1716" s="11" t="str">
        <f t="shared" si="313"/>
        <v>-</v>
      </c>
      <c r="AE1716" s="12"/>
      <c r="AF1716" s="12">
        <f t="shared" si="314"/>
        <v>0</v>
      </c>
      <c r="AG1716" s="13" t="s">
        <v>11502</v>
      </c>
      <c r="AH1716" s="13" t="str">
        <f t="shared" si="315"/>
        <v>-</v>
      </c>
      <c r="AI1716" s="14"/>
      <c r="AJ1716" s="14">
        <f t="shared" si="316"/>
        <v>0</v>
      </c>
      <c r="AK1716" s="15" t="s">
        <v>11502</v>
      </c>
      <c r="AL1716" s="15" t="str">
        <f t="shared" si="317"/>
        <v>-</v>
      </c>
      <c r="AM1716" s="12"/>
      <c r="AN1716" s="12">
        <f t="shared" si="318"/>
        <v>0</v>
      </c>
      <c r="AO1716" s="16" t="s">
        <v>11502</v>
      </c>
      <c r="AP1716" s="16" t="str">
        <f t="shared" si="319"/>
        <v>-</v>
      </c>
      <c r="AQ1716" s="12">
        <v>3</v>
      </c>
      <c r="AR1716" s="12">
        <f t="shared" si="320"/>
        <v>4</v>
      </c>
      <c r="AS1716" s="14" t="s">
        <v>11498</v>
      </c>
      <c r="AT1716" s="14" t="str">
        <f t="shared" si="321"/>
        <v>-</v>
      </c>
      <c r="AU1716">
        <v>2</v>
      </c>
      <c r="AV1716" s="15" t="s">
        <v>11497</v>
      </c>
      <c r="AW1716" s="15" t="str">
        <f t="shared" si="322"/>
        <v>-</v>
      </c>
      <c r="AX1716">
        <v>4</v>
      </c>
      <c r="AY1716" s="17" t="s">
        <v>11499</v>
      </c>
      <c r="AZ1716" s="17" t="str">
        <f t="shared" si="323"/>
        <v>-</v>
      </c>
      <c r="BA1716"/>
    </row>
    <row r="1717" spans="1:53" x14ac:dyDescent="0.3">
      <c r="A1717" t="s">
        <v>4938</v>
      </c>
      <c r="B1717" t="s">
        <v>4939</v>
      </c>
      <c r="C1717" t="s">
        <v>4940</v>
      </c>
      <c r="D1717" t="s">
        <v>1827</v>
      </c>
      <c r="E1717" t="str">
        <f>LEFT(Table_Query_from_QDB_Production___SQL_Server[[#This Row],[ttl_class_ttl_outl]],1)</f>
        <v>A</v>
      </c>
      <c r="F1717" t="str">
        <f>UPPER(IFERROR(VLOOKUP(Table_Query_from_QDB_Production___SQL_Server[[#This Row],[cto_osc_code]],'CTO-OSC Table'!$A$2:$B$24,2,FALSE),"Undefined"))</f>
        <v>STUDENT SERVICES</v>
      </c>
      <c r="G1717" t="str">
        <f>UPPER(IFERROR(VLOOKUP(Table_Query_from_QDB_Production___SQL_Server[[#This Row],[ttl_class_ttl_outl]],'Title Class Table'!$A$2:$C$146,2,FALSE),"Undefined"))</f>
        <v>COUNSELING SERVICES</v>
      </c>
      <c r="H1717" t="s">
        <v>11451</v>
      </c>
      <c r="I1717">
        <v>6</v>
      </c>
      <c r="K1717" t="str">
        <f>IFERROR(VLOOKUP(Table_Query_from_QDB_Production___SQL_Server[[#This Row],[step_2_seq]],'Employee Benefit Groups'!#REF!,2,FALSE),"-")</f>
        <v>-</v>
      </c>
      <c r="M1717" t="str">
        <f>IFERROR(VLOOKUP(Table_Query_from_QDB_Production___SQL_Server[[#This Row],[step_4_seq]],'Employee Benefit Groups'!#REF!,2,FALSE),"-")</f>
        <v>-</v>
      </c>
      <c r="O1717" t="str">
        <f>IFERROR(VLOOKUP(Table_Query_from_QDB_Production___SQL_Server[[#This Row],[step_4_seq2]],'Employee Benefit Groups'!#REF!,2,FALSE),"-")</f>
        <v>-</v>
      </c>
      <c r="Q1717" t="str">
        <f>IFERROR(VLOOKUP(Table_Query_from_QDB_Production___SQL_Server[[#This Row],[step_5_seq]],'Employee Benefit Groups'!#REF!,2,FALSE),"-")</f>
        <v>-</v>
      </c>
      <c r="S1717" t="str">
        <f>IFERROR(VLOOKUP(Table_Query_from_QDB_Production___SQL_Server[[#This Row],[step_6_seq]],'Employee Benefit Groups'!#REF!,2,FALSE),"-")</f>
        <v>-</v>
      </c>
      <c r="T1717">
        <v>4</v>
      </c>
      <c r="U1717" t="str">
        <f>IFERROR(VLOOKUP(Table_Query_from_QDB_Production___SQL_Server[[#This Row],[step_7_seq]],'Employee Benefit Groups'!#REF!,2,FALSE),"-")</f>
        <v>-</v>
      </c>
      <c r="V1717">
        <v>3</v>
      </c>
      <c r="W1717" t="str">
        <f>IFERROR(VLOOKUP(Table_Query_from_QDB_Production___SQL_Server[[#This Row],[step_8_seq]],'Employee Benefit Groups'!#REF!,2,FALSE),"-")</f>
        <v>-</v>
      </c>
      <c r="X1717">
        <v>5</v>
      </c>
      <c r="Y1717" t="str">
        <f>IFERROR(VLOOKUP(Table_Query_from_QDB_Production___SQL_Server[[#This Row],[step_9_seq]],'Employee Benefit Groups'!#REF!,2,FALSE),"-")</f>
        <v>-</v>
      </c>
      <c r="AA1717" s="15"/>
      <c r="AB1717" s="15">
        <f t="shared" si="312"/>
        <v>0</v>
      </c>
      <c r="AC1717" s="11" t="s">
        <v>11502</v>
      </c>
      <c r="AD1717" s="11" t="str">
        <f t="shared" si="313"/>
        <v>-</v>
      </c>
      <c r="AE1717" s="12"/>
      <c r="AF1717" s="12">
        <f t="shared" si="314"/>
        <v>0</v>
      </c>
      <c r="AG1717" s="13" t="s">
        <v>11502</v>
      </c>
      <c r="AH1717" s="13" t="str">
        <f t="shared" si="315"/>
        <v>-</v>
      </c>
      <c r="AI1717" s="14"/>
      <c r="AJ1717" s="14">
        <f t="shared" si="316"/>
        <v>0</v>
      </c>
      <c r="AK1717" s="15" t="s">
        <v>11502</v>
      </c>
      <c r="AL1717" s="15" t="str">
        <f t="shared" si="317"/>
        <v>-</v>
      </c>
      <c r="AM1717" s="12"/>
      <c r="AN1717" s="12">
        <f t="shared" si="318"/>
        <v>0</v>
      </c>
      <c r="AO1717" s="16" t="s">
        <v>11502</v>
      </c>
      <c r="AP1717" s="16" t="str">
        <f t="shared" si="319"/>
        <v>-</v>
      </c>
      <c r="AQ1717" s="12">
        <v>3</v>
      </c>
      <c r="AR1717" s="12">
        <f t="shared" si="320"/>
        <v>4</v>
      </c>
      <c r="AS1717" s="14" t="s">
        <v>11498</v>
      </c>
      <c r="AT1717" s="14" t="str">
        <f t="shared" si="321"/>
        <v>-</v>
      </c>
      <c r="AU1717">
        <v>2</v>
      </c>
      <c r="AV1717" s="15" t="s">
        <v>11497</v>
      </c>
      <c r="AW1717" s="15" t="str">
        <f t="shared" si="322"/>
        <v>-</v>
      </c>
      <c r="AX1717">
        <v>4</v>
      </c>
      <c r="AY1717" s="17" t="s">
        <v>11499</v>
      </c>
      <c r="AZ1717" s="17" t="str">
        <f t="shared" si="323"/>
        <v>-</v>
      </c>
      <c r="BA1717"/>
    </row>
    <row r="1718" spans="1:53" x14ac:dyDescent="0.3">
      <c r="A1718" t="s">
        <v>4941</v>
      </c>
      <c r="B1718" t="s">
        <v>4942</v>
      </c>
      <c r="C1718" t="s">
        <v>4943</v>
      </c>
      <c r="D1718" t="s">
        <v>1827</v>
      </c>
      <c r="E1718" t="str">
        <f>LEFT(Table_Query_from_QDB_Production___SQL_Server[[#This Row],[ttl_class_ttl_outl]],1)</f>
        <v>A</v>
      </c>
      <c r="F1718" t="str">
        <f>UPPER(IFERROR(VLOOKUP(Table_Query_from_QDB_Production___SQL_Server[[#This Row],[cto_osc_code]],'CTO-OSC Table'!$A$2:$B$24,2,FALSE),"Undefined"))</f>
        <v>STUDENT SERVICES</v>
      </c>
      <c r="G1718" t="str">
        <f>UPPER(IFERROR(VLOOKUP(Table_Query_from_QDB_Production___SQL_Server[[#This Row],[ttl_class_ttl_outl]],'Title Class Table'!$A$2:$C$146,2,FALSE),"Undefined"))</f>
        <v>COUNSELING SERVICES</v>
      </c>
      <c r="H1718" t="s">
        <v>11451</v>
      </c>
      <c r="I1718">
        <v>6</v>
      </c>
      <c r="K1718" t="str">
        <f>IFERROR(VLOOKUP(Table_Query_from_QDB_Production___SQL_Server[[#This Row],[step_2_seq]],'Employee Benefit Groups'!#REF!,2,FALSE),"-")</f>
        <v>-</v>
      </c>
      <c r="M1718" t="str">
        <f>IFERROR(VLOOKUP(Table_Query_from_QDB_Production___SQL_Server[[#This Row],[step_4_seq]],'Employee Benefit Groups'!#REF!,2,FALSE),"-")</f>
        <v>-</v>
      </c>
      <c r="O1718" t="str">
        <f>IFERROR(VLOOKUP(Table_Query_from_QDB_Production___SQL_Server[[#This Row],[step_4_seq2]],'Employee Benefit Groups'!#REF!,2,FALSE),"-")</f>
        <v>-</v>
      </c>
      <c r="Q1718" t="str">
        <f>IFERROR(VLOOKUP(Table_Query_from_QDB_Production___SQL_Server[[#This Row],[step_5_seq]],'Employee Benefit Groups'!#REF!,2,FALSE),"-")</f>
        <v>-</v>
      </c>
      <c r="S1718" t="str">
        <f>IFERROR(VLOOKUP(Table_Query_from_QDB_Production___SQL_Server[[#This Row],[step_6_seq]],'Employee Benefit Groups'!#REF!,2,FALSE),"-")</f>
        <v>-</v>
      </c>
      <c r="T1718">
        <v>4</v>
      </c>
      <c r="U1718" t="str">
        <f>IFERROR(VLOOKUP(Table_Query_from_QDB_Production___SQL_Server[[#This Row],[step_7_seq]],'Employee Benefit Groups'!#REF!,2,FALSE),"-")</f>
        <v>-</v>
      </c>
      <c r="V1718">
        <v>3</v>
      </c>
      <c r="W1718" t="str">
        <f>IFERROR(VLOOKUP(Table_Query_from_QDB_Production___SQL_Server[[#This Row],[step_8_seq]],'Employee Benefit Groups'!#REF!,2,FALSE),"-")</f>
        <v>-</v>
      </c>
      <c r="X1718">
        <v>5</v>
      </c>
      <c r="Y1718" t="str">
        <f>IFERROR(VLOOKUP(Table_Query_from_QDB_Production___SQL_Server[[#This Row],[step_9_seq]],'Employee Benefit Groups'!#REF!,2,FALSE),"-")</f>
        <v>-</v>
      </c>
      <c r="AA1718" s="15"/>
      <c r="AB1718" s="15">
        <f t="shared" si="312"/>
        <v>0</v>
      </c>
      <c r="AC1718" s="11" t="s">
        <v>11502</v>
      </c>
      <c r="AD1718" s="11" t="str">
        <f t="shared" si="313"/>
        <v>-</v>
      </c>
      <c r="AE1718" s="12"/>
      <c r="AF1718" s="12">
        <f t="shared" si="314"/>
        <v>0</v>
      </c>
      <c r="AG1718" s="13" t="s">
        <v>11502</v>
      </c>
      <c r="AH1718" s="13" t="str">
        <f t="shared" si="315"/>
        <v>-</v>
      </c>
      <c r="AI1718" s="14"/>
      <c r="AJ1718" s="14">
        <f t="shared" si="316"/>
        <v>0</v>
      </c>
      <c r="AK1718" s="15" t="s">
        <v>11502</v>
      </c>
      <c r="AL1718" s="15" t="str">
        <f t="shared" si="317"/>
        <v>-</v>
      </c>
      <c r="AM1718" s="12"/>
      <c r="AN1718" s="12">
        <f t="shared" si="318"/>
        <v>0</v>
      </c>
      <c r="AO1718" s="16" t="s">
        <v>11502</v>
      </c>
      <c r="AP1718" s="16" t="str">
        <f t="shared" si="319"/>
        <v>-</v>
      </c>
      <c r="AQ1718" s="12">
        <v>3</v>
      </c>
      <c r="AR1718" s="12">
        <f t="shared" si="320"/>
        <v>4</v>
      </c>
      <c r="AS1718" s="14" t="s">
        <v>11498</v>
      </c>
      <c r="AT1718" s="14" t="str">
        <f t="shared" si="321"/>
        <v>-</v>
      </c>
      <c r="AU1718">
        <v>2</v>
      </c>
      <c r="AV1718" s="15" t="s">
        <v>11497</v>
      </c>
      <c r="AW1718" s="15" t="str">
        <f t="shared" si="322"/>
        <v>-</v>
      </c>
      <c r="AX1718">
        <v>4</v>
      </c>
      <c r="AY1718" s="17" t="s">
        <v>11499</v>
      </c>
      <c r="AZ1718" s="17" t="str">
        <f t="shared" si="323"/>
        <v>-</v>
      </c>
      <c r="BA1718"/>
    </row>
    <row r="1719" spans="1:53" x14ac:dyDescent="0.3">
      <c r="A1719" t="s">
        <v>4944</v>
      </c>
      <c r="B1719" t="s">
        <v>4945</v>
      </c>
      <c r="C1719" t="s">
        <v>4946</v>
      </c>
      <c r="D1719" t="s">
        <v>1827</v>
      </c>
      <c r="E1719" t="str">
        <f>LEFT(Table_Query_from_QDB_Production___SQL_Server[[#This Row],[ttl_class_ttl_outl]],1)</f>
        <v>A</v>
      </c>
      <c r="F1719" t="str">
        <f>UPPER(IFERROR(VLOOKUP(Table_Query_from_QDB_Production___SQL_Server[[#This Row],[cto_osc_code]],'CTO-OSC Table'!$A$2:$B$24,2,FALSE),"Undefined"))</f>
        <v>STUDENT SERVICES</v>
      </c>
      <c r="G1719" t="str">
        <f>UPPER(IFERROR(VLOOKUP(Table_Query_from_QDB_Production___SQL_Server[[#This Row],[ttl_class_ttl_outl]],'Title Class Table'!$A$2:$C$146,2,FALSE),"Undefined"))</f>
        <v>COUNSELING SERVICES</v>
      </c>
      <c r="H1719" t="s">
        <v>11451</v>
      </c>
      <c r="I1719">
        <v>6</v>
      </c>
      <c r="K1719" t="str">
        <f>IFERROR(VLOOKUP(Table_Query_from_QDB_Production___SQL_Server[[#This Row],[step_2_seq]],'Employee Benefit Groups'!#REF!,2,FALSE),"-")</f>
        <v>-</v>
      </c>
      <c r="M1719" t="str">
        <f>IFERROR(VLOOKUP(Table_Query_from_QDB_Production___SQL_Server[[#This Row],[step_4_seq]],'Employee Benefit Groups'!#REF!,2,FALSE),"-")</f>
        <v>-</v>
      </c>
      <c r="O1719" t="str">
        <f>IFERROR(VLOOKUP(Table_Query_from_QDB_Production___SQL_Server[[#This Row],[step_4_seq2]],'Employee Benefit Groups'!#REF!,2,FALSE),"-")</f>
        <v>-</v>
      </c>
      <c r="Q1719" t="str">
        <f>IFERROR(VLOOKUP(Table_Query_from_QDB_Production___SQL_Server[[#This Row],[step_5_seq]],'Employee Benefit Groups'!#REF!,2,FALSE),"-")</f>
        <v>-</v>
      </c>
      <c r="S1719" t="str">
        <f>IFERROR(VLOOKUP(Table_Query_from_QDB_Production___SQL_Server[[#This Row],[step_6_seq]],'Employee Benefit Groups'!#REF!,2,FALSE),"-")</f>
        <v>-</v>
      </c>
      <c r="T1719">
        <v>4</v>
      </c>
      <c r="U1719" t="str">
        <f>IFERROR(VLOOKUP(Table_Query_from_QDB_Production___SQL_Server[[#This Row],[step_7_seq]],'Employee Benefit Groups'!#REF!,2,FALSE),"-")</f>
        <v>-</v>
      </c>
      <c r="V1719">
        <v>3</v>
      </c>
      <c r="W1719" t="str">
        <f>IFERROR(VLOOKUP(Table_Query_from_QDB_Production___SQL_Server[[#This Row],[step_8_seq]],'Employee Benefit Groups'!#REF!,2,FALSE),"-")</f>
        <v>-</v>
      </c>
      <c r="X1719">
        <v>5</v>
      </c>
      <c r="Y1719" t="str">
        <f>IFERROR(VLOOKUP(Table_Query_from_QDB_Production___SQL_Server[[#This Row],[step_9_seq]],'Employee Benefit Groups'!#REF!,2,FALSE),"-")</f>
        <v>-</v>
      </c>
      <c r="AA1719" s="15"/>
      <c r="AB1719" s="15">
        <f t="shared" si="312"/>
        <v>0</v>
      </c>
      <c r="AC1719" s="11" t="s">
        <v>11502</v>
      </c>
      <c r="AD1719" s="11" t="str">
        <f t="shared" si="313"/>
        <v>-</v>
      </c>
      <c r="AE1719" s="12"/>
      <c r="AF1719" s="12">
        <f t="shared" si="314"/>
        <v>0</v>
      </c>
      <c r="AG1719" s="13" t="s">
        <v>11502</v>
      </c>
      <c r="AH1719" s="13" t="str">
        <f t="shared" si="315"/>
        <v>-</v>
      </c>
      <c r="AI1719" s="14"/>
      <c r="AJ1719" s="14">
        <f t="shared" si="316"/>
        <v>0</v>
      </c>
      <c r="AK1719" s="15" t="s">
        <v>11502</v>
      </c>
      <c r="AL1719" s="15" t="str">
        <f t="shared" si="317"/>
        <v>-</v>
      </c>
      <c r="AM1719" s="12"/>
      <c r="AN1719" s="12">
        <f t="shared" si="318"/>
        <v>0</v>
      </c>
      <c r="AO1719" s="16" t="s">
        <v>11502</v>
      </c>
      <c r="AP1719" s="16" t="str">
        <f t="shared" si="319"/>
        <v>-</v>
      </c>
      <c r="AQ1719" s="12">
        <v>3</v>
      </c>
      <c r="AR1719" s="12">
        <f t="shared" si="320"/>
        <v>4</v>
      </c>
      <c r="AS1719" s="14" t="s">
        <v>11498</v>
      </c>
      <c r="AT1719" s="14" t="str">
        <f t="shared" si="321"/>
        <v>-</v>
      </c>
      <c r="AU1719">
        <v>2</v>
      </c>
      <c r="AV1719" s="15" t="s">
        <v>11497</v>
      </c>
      <c r="AW1719" s="15" t="str">
        <f t="shared" si="322"/>
        <v>-</v>
      </c>
      <c r="AX1719">
        <v>4</v>
      </c>
      <c r="AY1719" s="17" t="s">
        <v>11499</v>
      </c>
      <c r="AZ1719" s="17" t="str">
        <f t="shared" si="323"/>
        <v>-</v>
      </c>
      <c r="BA1719"/>
    </row>
    <row r="1720" spans="1:53" x14ac:dyDescent="0.3">
      <c r="A1720" t="s">
        <v>4947</v>
      </c>
      <c r="B1720" t="s">
        <v>4948</v>
      </c>
      <c r="C1720" t="s">
        <v>4949</v>
      </c>
      <c r="D1720" t="s">
        <v>1827</v>
      </c>
      <c r="E1720" t="str">
        <f>LEFT(Table_Query_from_QDB_Production___SQL_Server[[#This Row],[ttl_class_ttl_outl]],1)</f>
        <v>A</v>
      </c>
      <c r="F1720" t="str">
        <f>UPPER(IFERROR(VLOOKUP(Table_Query_from_QDB_Production___SQL_Server[[#This Row],[cto_osc_code]],'CTO-OSC Table'!$A$2:$B$24,2,FALSE),"Undefined"))</f>
        <v>STUDENT SERVICES</v>
      </c>
      <c r="G1720" t="str">
        <f>UPPER(IFERROR(VLOOKUP(Table_Query_from_QDB_Production___SQL_Server[[#This Row],[ttl_class_ttl_outl]],'Title Class Table'!$A$2:$C$146,2,FALSE),"Undefined"))</f>
        <v>COUNSELING SERVICES</v>
      </c>
      <c r="H1720" t="s">
        <v>11451</v>
      </c>
      <c r="I1720">
        <v>6</v>
      </c>
      <c r="K1720" t="str">
        <f>IFERROR(VLOOKUP(Table_Query_from_QDB_Production___SQL_Server[[#This Row],[step_2_seq]],'Employee Benefit Groups'!#REF!,2,FALSE),"-")</f>
        <v>-</v>
      </c>
      <c r="M1720" t="str">
        <f>IFERROR(VLOOKUP(Table_Query_from_QDB_Production___SQL_Server[[#This Row],[step_4_seq]],'Employee Benefit Groups'!#REF!,2,FALSE),"-")</f>
        <v>-</v>
      </c>
      <c r="O1720" t="str">
        <f>IFERROR(VLOOKUP(Table_Query_from_QDB_Production___SQL_Server[[#This Row],[step_4_seq2]],'Employee Benefit Groups'!#REF!,2,FALSE),"-")</f>
        <v>-</v>
      </c>
      <c r="Q1720" t="str">
        <f>IFERROR(VLOOKUP(Table_Query_from_QDB_Production___SQL_Server[[#This Row],[step_5_seq]],'Employee Benefit Groups'!#REF!,2,FALSE),"-")</f>
        <v>-</v>
      </c>
      <c r="S1720" t="str">
        <f>IFERROR(VLOOKUP(Table_Query_from_QDB_Production___SQL_Server[[#This Row],[step_6_seq]],'Employee Benefit Groups'!#REF!,2,FALSE),"-")</f>
        <v>-</v>
      </c>
      <c r="T1720">
        <v>4</v>
      </c>
      <c r="U1720" t="str">
        <f>IFERROR(VLOOKUP(Table_Query_from_QDB_Production___SQL_Server[[#This Row],[step_7_seq]],'Employee Benefit Groups'!#REF!,2,FALSE),"-")</f>
        <v>-</v>
      </c>
      <c r="V1720">
        <v>3</v>
      </c>
      <c r="W1720" t="str">
        <f>IFERROR(VLOOKUP(Table_Query_from_QDB_Production___SQL_Server[[#This Row],[step_8_seq]],'Employee Benefit Groups'!#REF!,2,FALSE),"-")</f>
        <v>-</v>
      </c>
      <c r="X1720">
        <v>5</v>
      </c>
      <c r="Y1720" t="str">
        <f>IFERROR(VLOOKUP(Table_Query_from_QDB_Production___SQL_Server[[#This Row],[step_9_seq]],'Employee Benefit Groups'!#REF!,2,FALSE),"-")</f>
        <v>-</v>
      </c>
      <c r="AA1720" s="15"/>
      <c r="AB1720" s="15">
        <f t="shared" si="312"/>
        <v>0</v>
      </c>
      <c r="AC1720" s="11" t="s">
        <v>11502</v>
      </c>
      <c r="AD1720" s="11" t="str">
        <f t="shared" si="313"/>
        <v>-</v>
      </c>
      <c r="AE1720" s="12"/>
      <c r="AF1720" s="12">
        <f t="shared" si="314"/>
        <v>0</v>
      </c>
      <c r="AG1720" s="13" t="s">
        <v>11502</v>
      </c>
      <c r="AH1720" s="13" t="str">
        <f t="shared" si="315"/>
        <v>-</v>
      </c>
      <c r="AI1720" s="14"/>
      <c r="AJ1720" s="14">
        <f t="shared" si="316"/>
        <v>0</v>
      </c>
      <c r="AK1720" s="15" t="s">
        <v>11502</v>
      </c>
      <c r="AL1720" s="15" t="str">
        <f t="shared" si="317"/>
        <v>-</v>
      </c>
      <c r="AM1720" s="12"/>
      <c r="AN1720" s="12">
        <f t="shared" si="318"/>
        <v>0</v>
      </c>
      <c r="AO1720" s="16" t="s">
        <v>11502</v>
      </c>
      <c r="AP1720" s="16" t="str">
        <f t="shared" si="319"/>
        <v>-</v>
      </c>
      <c r="AQ1720" s="12">
        <v>3</v>
      </c>
      <c r="AR1720" s="12">
        <f t="shared" si="320"/>
        <v>4</v>
      </c>
      <c r="AS1720" s="14" t="s">
        <v>11498</v>
      </c>
      <c r="AT1720" s="14" t="str">
        <f t="shared" si="321"/>
        <v>-</v>
      </c>
      <c r="AU1720">
        <v>2</v>
      </c>
      <c r="AV1720" s="15" t="s">
        <v>11497</v>
      </c>
      <c r="AW1720" s="15" t="str">
        <f t="shared" si="322"/>
        <v>-</v>
      </c>
      <c r="AX1720">
        <v>4</v>
      </c>
      <c r="AY1720" s="17" t="s">
        <v>11499</v>
      </c>
      <c r="AZ1720" s="17" t="str">
        <f t="shared" si="323"/>
        <v>-</v>
      </c>
      <c r="BA1720"/>
    </row>
    <row r="1721" spans="1:53" x14ac:dyDescent="0.3">
      <c r="A1721" t="s">
        <v>4950</v>
      </c>
      <c r="B1721" t="s">
        <v>4951</v>
      </c>
      <c r="C1721" t="s">
        <v>4952</v>
      </c>
      <c r="D1721" t="s">
        <v>1827</v>
      </c>
      <c r="E1721" t="str">
        <f>LEFT(Table_Query_from_QDB_Production___SQL_Server[[#This Row],[ttl_class_ttl_outl]],1)</f>
        <v>A</v>
      </c>
      <c r="F1721" t="str">
        <f>UPPER(IFERROR(VLOOKUP(Table_Query_from_QDB_Production___SQL_Server[[#This Row],[cto_osc_code]],'CTO-OSC Table'!$A$2:$B$24,2,FALSE),"Undefined"))</f>
        <v>STUDENT SERVICES</v>
      </c>
      <c r="G1721" t="str">
        <f>UPPER(IFERROR(VLOOKUP(Table_Query_from_QDB_Production___SQL_Server[[#This Row],[ttl_class_ttl_outl]],'Title Class Table'!$A$2:$C$146,2,FALSE),"Undefined"))</f>
        <v>COUNSELING SERVICES</v>
      </c>
      <c r="H1721" t="s">
        <v>11451</v>
      </c>
      <c r="I1721">
        <v>6</v>
      </c>
      <c r="K1721" t="str">
        <f>IFERROR(VLOOKUP(Table_Query_from_QDB_Production___SQL_Server[[#This Row],[step_2_seq]],'Employee Benefit Groups'!#REF!,2,FALSE),"-")</f>
        <v>-</v>
      </c>
      <c r="M1721" t="str">
        <f>IFERROR(VLOOKUP(Table_Query_from_QDB_Production___SQL_Server[[#This Row],[step_4_seq]],'Employee Benefit Groups'!#REF!,2,FALSE),"-")</f>
        <v>-</v>
      </c>
      <c r="O1721" t="str">
        <f>IFERROR(VLOOKUP(Table_Query_from_QDB_Production___SQL_Server[[#This Row],[step_4_seq2]],'Employee Benefit Groups'!#REF!,2,FALSE),"-")</f>
        <v>-</v>
      </c>
      <c r="Q1721" t="str">
        <f>IFERROR(VLOOKUP(Table_Query_from_QDB_Production___SQL_Server[[#This Row],[step_5_seq]],'Employee Benefit Groups'!#REF!,2,FALSE),"-")</f>
        <v>-</v>
      </c>
      <c r="S1721" t="str">
        <f>IFERROR(VLOOKUP(Table_Query_from_QDB_Production___SQL_Server[[#This Row],[step_6_seq]],'Employee Benefit Groups'!#REF!,2,FALSE),"-")</f>
        <v>-</v>
      </c>
      <c r="T1721">
        <v>4</v>
      </c>
      <c r="U1721" t="str">
        <f>IFERROR(VLOOKUP(Table_Query_from_QDB_Production___SQL_Server[[#This Row],[step_7_seq]],'Employee Benefit Groups'!#REF!,2,FALSE),"-")</f>
        <v>-</v>
      </c>
      <c r="V1721">
        <v>3</v>
      </c>
      <c r="W1721" t="str">
        <f>IFERROR(VLOOKUP(Table_Query_from_QDB_Production___SQL_Server[[#This Row],[step_8_seq]],'Employee Benefit Groups'!#REF!,2,FALSE),"-")</f>
        <v>-</v>
      </c>
      <c r="X1721">
        <v>5</v>
      </c>
      <c r="Y1721" t="str">
        <f>IFERROR(VLOOKUP(Table_Query_from_QDB_Production___SQL_Server[[#This Row],[step_9_seq]],'Employee Benefit Groups'!#REF!,2,FALSE),"-")</f>
        <v>-</v>
      </c>
      <c r="AA1721" s="15"/>
      <c r="AB1721" s="15">
        <f t="shared" si="312"/>
        <v>0</v>
      </c>
      <c r="AC1721" s="11" t="s">
        <v>11502</v>
      </c>
      <c r="AD1721" s="11" t="str">
        <f t="shared" si="313"/>
        <v>-</v>
      </c>
      <c r="AE1721" s="12"/>
      <c r="AF1721" s="12">
        <f t="shared" si="314"/>
        <v>0</v>
      </c>
      <c r="AG1721" s="13" t="s">
        <v>11502</v>
      </c>
      <c r="AH1721" s="13" t="str">
        <f t="shared" si="315"/>
        <v>-</v>
      </c>
      <c r="AI1721" s="14"/>
      <c r="AJ1721" s="14">
        <f t="shared" si="316"/>
        <v>0</v>
      </c>
      <c r="AK1721" s="15" t="s">
        <v>11502</v>
      </c>
      <c r="AL1721" s="15" t="str">
        <f t="shared" si="317"/>
        <v>-</v>
      </c>
      <c r="AM1721" s="12"/>
      <c r="AN1721" s="12">
        <f t="shared" si="318"/>
        <v>0</v>
      </c>
      <c r="AO1721" s="16" t="s">
        <v>11502</v>
      </c>
      <c r="AP1721" s="16" t="str">
        <f t="shared" si="319"/>
        <v>-</v>
      </c>
      <c r="AQ1721" s="12">
        <v>3</v>
      </c>
      <c r="AR1721" s="12">
        <f t="shared" si="320"/>
        <v>4</v>
      </c>
      <c r="AS1721" s="14" t="s">
        <v>11498</v>
      </c>
      <c r="AT1721" s="14" t="str">
        <f t="shared" si="321"/>
        <v>-</v>
      </c>
      <c r="AU1721">
        <v>2</v>
      </c>
      <c r="AV1721" s="15" t="s">
        <v>11497</v>
      </c>
      <c r="AW1721" s="15" t="str">
        <f t="shared" si="322"/>
        <v>-</v>
      </c>
      <c r="AX1721">
        <v>4</v>
      </c>
      <c r="AY1721" s="17" t="s">
        <v>11499</v>
      </c>
      <c r="AZ1721" s="17" t="str">
        <f t="shared" si="323"/>
        <v>-</v>
      </c>
      <c r="BA1721"/>
    </row>
    <row r="1722" spans="1:53" x14ac:dyDescent="0.3">
      <c r="A1722" t="s">
        <v>4953</v>
      </c>
      <c r="B1722" t="s">
        <v>4954</v>
      </c>
      <c r="C1722" t="s">
        <v>4955</v>
      </c>
      <c r="D1722" t="s">
        <v>1827</v>
      </c>
      <c r="E1722" t="str">
        <f>LEFT(Table_Query_from_QDB_Production___SQL_Server[[#This Row],[ttl_class_ttl_outl]],1)</f>
        <v>A</v>
      </c>
      <c r="F1722" t="str">
        <f>UPPER(IFERROR(VLOOKUP(Table_Query_from_QDB_Production___SQL_Server[[#This Row],[cto_osc_code]],'CTO-OSC Table'!$A$2:$B$24,2,FALSE),"Undefined"))</f>
        <v>STUDENT SERVICES</v>
      </c>
      <c r="G1722" t="str">
        <f>UPPER(IFERROR(VLOOKUP(Table_Query_from_QDB_Production___SQL_Server[[#This Row],[ttl_class_ttl_outl]],'Title Class Table'!$A$2:$C$146,2,FALSE),"Undefined"))</f>
        <v>COUNSELING SERVICES</v>
      </c>
      <c r="H1722" t="s">
        <v>11451</v>
      </c>
      <c r="I1722">
        <v>6</v>
      </c>
      <c r="K1722" t="str">
        <f>IFERROR(VLOOKUP(Table_Query_from_QDB_Production___SQL_Server[[#This Row],[step_2_seq]],'Employee Benefit Groups'!#REF!,2,FALSE),"-")</f>
        <v>-</v>
      </c>
      <c r="M1722" t="str">
        <f>IFERROR(VLOOKUP(Table_Query_from_QDB_Production___SQL_Server[[#This Row],[step_4_seq]],'Employee Benefit Groups'!#REF!,2,FALSE),"-")</f>
        <v>-</v>
      </c>
      <c r="O1722" t="str">
        <f>IFERROR(VLOOKUP(Table_Query_from_QDB_Production___SQL_Server[[#This Row],[step_4_seq2]],'Employee Benefit Groups'!#REF!,2,FALSE),"-")</f>
        <v>-</v>
      </c>
      <c r="Q1722" t="str">
        <f>IFERROR(VLOOKUP(Table_Query_from_QDB_Production___SQL_Server[[#This Row],[step_5_seq]],'Employee Benefit Groups'!#REF!,2,FALSE),"-")</f>
        <v>-</v>
      </c>
      <c r="S1722" t="str">
        <f>IFERROR(VLOOKUP(Table_Query_from_QDB_Production___SQL_Server[[#This Row],[step_6_seq]],'Employee Benefit Groups'!#REF!,2,FALSE),"-")</f>
        <v>-</v>
      </c>
      <c r="T1722">
        <v>4</v>
      </c>
      <c r="U1722" t="str">
        <f>IFERROR(VLOOKUP(Table_Query_from_QDB_Production___SQL_Server[[#This Row],[step_7_seq]],'Employee Benefit Groups'!#REF!,2,FALSE),"-")</f>
        <v>-</v>
      </c>
      <c r="V1722">
        <v>3</v>
      </c>
      <c r="W1722" t="str">
        <f>IFERROR(VLOOKUP(Table_Query_from_QDB_Production___SQL_Server[[#This Row],[step_8_seq]],'Employee Benefit Groups'!#REF!,2,FALSE),"-")</f>
        <v>-</v>
      </c>
      <c r="X1722">
        <v>5</v>
      </c>
      <c r="Y1722" t="str">
        <f>IFERROR(VLOOKUP(Table_Query_from_QDB_Production___SQL_Server[[#This Row],[step_9_seq]],'Employee Benefit Groups'!#REF!,2,FALSE),"-")</f>
        <v>-</v>
      </c>
      <c r="AA1722" s="15"/>
      <c r="AB1722" s="15">
        <f t="shared" si="312"/>
        <v>0</v>
      </c>
      <c r="AC1722" s="11" t="s">
        <v>11502</v>
      </c>
      <c r="AD1722" s="11" t="str">
        <f t="shared" si="313"/>
        <v>-</v>
      </c>
      <c r="AE1722" s="12"/>
      <c r="AF1722" s="12">
        <f t="shared" si="314"/>
        <v>0</v>
      </c>
      <c r="AG1722" s="13" t="s">
        <v>11502</v>
      </c>
      <c r="AH1722" s="13" t="str">
        <f t="shared" si="315"/>
        <v>-</v>
      </c>
      <c r="AI1722" s="14"/>
      <c r="AJ1722" s="14">
        <f t="shared" si="316"/>
        <v>0</v>
      </c>
      <c r="AK1722" s="15" t="s">
        <v>11502</v>
      </c>
      <c r="AL1722" s="15" t="str">
        <f t="shared" si="317"/>
        <v>-</v>
      </c>
      <c r="AM1722" s="12"/>
      <c r="AN1722" s="12">
        <f t="shared" si="318"/>
        <v>0</v>
      </c>
      <c r="AO1722" s="16" t="s">
        <v>11502</v>
      </c>
      <c r="AP1722" s="16" t="str">
        <f t="shared" si="319"/>
        <v>-</v>
      </c>
      <c r="AQ1722" s="12">
        <v>3</v>
      </c>
      <c r="AR1722" s="12">
        <f t="shared" si="320"/>
        <v>4</v>
      </c>
      <c r="AS1722" s="14" t="s">
        <v>11498</v>
      </c>
      <c r="AT1722" s="14" t="str">
        <f t="shared" si="321"/>
        <v>-</v>
      </c>
      <c r="AU1722">
        <v>2</v>
      </c>
      <c r="AV1722" s="15" t="s">
        <v>11497</v>
      </c>
      <c r="AW1722" s="15" t="str">
        <f t="shared" si="322"/>
        <v>-</v>
      </c>
      <c r="AX1722">
        <v>4</v>
      </c>
      <c r="AY1722" s="17" t="s">
        <v>11499</v>
      </c>
      <c r="AZ1722" s="17" t="str">
        <f t="shared" si="323"/>
        <v>-</v>
      </c>
      <c r="BA1722"/>
    </row>
    <row r="1723" spans="1:53" x14ac:dyDescent="0.3">
      <c r="A1723" t="s">
        <v>4956</v>
      </c>
      <c r="B1723" t="s">
        <v>4957</v>
      </c>
      <c r="C1723" t="s">
        <v>4958</v>
      </c>
      <c r="D1723" t="s">
        <v>1827</v>
      </c>
      <c r="E1723" t="str">
        <f>LEFT(Table_Query_from_QDB_Production___SQL_Server[[#This Row],[ttl_class_ttl_outl]],1)</f>
        <v>A</v>
      </c>
      <c r="F1723" t="str">
        <f>UPPER(IFERROR(VLOOKUP(Table_Query_from_QDB_Production___SQL_Server[[#This Row],[cto_osc_code]],'CTO-OSC Table'!$A$2:$B$24,2,FALSE),"Undefined"))</f>
        <v>STUDENT SERVICES</v>
      </c>
      <c r="G1723" t="str">
        <f>UPPER(IFERROR(VLOOKUP(Table_Query_from_QDB_Production___SQL_Server[[#This Row],[ttl_class_ttl_outl]],'Title Class Table'!$A$2:$C$146,2,FALSE),"Undefined"))</f>
        <v>COUNSELING SERVICES</v>
      </c>
      <c r="H1723" t="s">
        <v>11451</v>
      </c>
      <c r="I1723">
        <v>6</v>
      </c>
      <c r="K1723" t="str">
        <f>IFERROR(VLOOKUP(Table_Query_from_QDB_Production___SQL_Server[[#This Row],[step_2_seq]],'Employee Benefit Groups'!#REF!,2,FALSE),"-")</f>
        <v>-</v>
      </c>
      <c r="M1723" t="str">
        <f>IFERROR(VLOOKUP(Table_Query_from_QDB_Production___SQL_Server[[#This Row],[step_4_seq]],'Employee Benefit Groups'!#REF!,2,FALSE),"-")</f>
        <v>-</v>
      </c>
      <c r="O1723" t="str">
        <f>IFERROR(VLOOKUP(Table_Query_from_QDB_Production___SQL_Server[[#This Row],[step_4_seq2]],'Employee Benefit Groups'!#REF!,2,FALSE),"-")</f>
        <v>-</v>
      </c>
      <c r="Q1723" t="str">
        <f>IFERROR(VLOOKUP(Table_Query_from_QDB_Production___SQL_Server[[#This Row],[step_5_seq]],'Employee Benefit Groups'!#REF!,2,FALSE),"-")</f>
        <v>-</v>
      </c>
      <c r="S1723" t="str">
        <f>IFERROR(VLOOKUP(Table_Query_from_QDB_Production___SQL_Server[[#This Row],[step_6_seq]],'Employee Benefit Groups'!#REF!,2,FALSE),"-")</f>
        <v>-</v>
      </c>
      <c r="T1723">
        <v>4</v>
      </c>
      <c r="U1723" t="str">
        <f>IFERROR(VLOOKUP(Table_Query_from_QDB_Production___SQL_Server[[#This Row],[step_7_seq]],'Employee Benefit Groups'!#REF!,2,FALSE),"-")</f>
        <v>-</v>
      </c>
      <c r="V1723">
        <v>3</v>
      </c>
      <c r="W1723" t="str">
        <f>IFERROR(VLOOKUP(Table_Query_from_QDB_Production___SQL_Server[[#This Row],[step_8_seq]],'Employee Benefit Groups'!#REF!,2,FALSE),"-")</f>
        <v>-</v>
      </c>
      <c r="X1723">
        <v>5</v>
      </c>
      <c r="Y1723" t="str">
        <f>IFERROR(VLOOKUP(Table_Query_from_QDB_Production___SQL_Server[[#This Row],[step_9_seq]],'Employee Benefit Groups'!#REF!,2,FALSE),"-")</f>
        <v>-</v>
      </c>
      <c r="AA1723" s="15"/>
      <c r="AB1723" s="15">
        <f t="shared" si="312"/>
        <v>0</v>
      </c>
      <c r="AC1723" s="11" t="s">
        <v>11502</v>
      </c>
      <c r="AD1723" s="11" t="str">
        <f t="shared" si="313"/>
        <v>-</v>
      </c>
      <c r="AE1723" s="12"/>
      <c r="AF1723" s="12">
        <f t="shared" si="314"/>
        <v>0</v>
      </c>
      <c r="AG1723" s="13" t="s">
        <v>11502</v>
      </c>
      <c r="AH1723" s="13" t="str">
        <f t="shared" si="315"/>
        <v>-</v>
      </c>
      <c r="AI1723" s="14"/>
      <c r="AJ1723" s="14">
        <f t="shared" si="316"/>
        <v>0</v>
      </c>
      <c r="AK1723" s="15" t="s">
        <v>11502</v>
      </c>
      <c r="AL1723" s="15" t="str">
        <f t="shared" si="317"/>
        <v>-</v>
      </c>
      <c r="AM1723" s="12"/>
      <c r="AN1723" s="12">
        <f t="shared" si="318"/>
        <v>0</v>
      </c>
      <c r="AO1723" s="16" t="s">
        <v>11502</v>
      </c>
      <c r="AP1723" s="16" t="str">
        <f t="shared" si="319"/>
        <v>-</v>
      </c>
      <c r="AQ1723" s="12">
        <v>3</v>
      </c>
      <c r="AR1723" s="12">
        <f t="shared" si="320"/>
        <v>4</v>
      </c>
      <c r="AS1723" s="14" t="s">
        <v>11498</v>
      </c>
      <c r="AT1723" s="14" t="str">
        <f t="shared" si="321"/>
        <v>-</v>
      </c>
      <c r="AU1723">
        <v>2</v>
      </c>
      <c r="AV1723" s="15" t="s">
        <v>11497</v>
      </c>
      <c r="AW1723" s="15" t="str">
        <f t="shared" si="322"/>
        <v>-</v>
      </c>
      <c r="AX1723">
        <v>4</v>
      </c>
      <c r="AY1723" s="17" t="s">
        <v>11499</v>
      </c>
      <c r="AZ1723" s="17" t="str">
        <f t="shared" si="323"/>
        <v>-</v>
      </c>
      <c r="BA1723"/>
    </row>
    <row r="1724" spans="1:53" x14ac:dyDescent="0.3">
      <c r="A1724" t="s">
        <v>4959</v>
      </c>
      <c r="B1724" t="s">
        <v>4960</v>
      </c>
      <c r="C1724" t="s">
        <v>4961</v>
      </c>
      <c r="D1724" t="s">
        <v>1827</v>
      </c>
      <c r="E1724" t="str">
        <f>LEFT(Table_Query_from_QDB_Production___SQL_Server[[#This Row],[ttl_class_ttl_outl]],1)</f>
        <v>A</v>
      </c>
      <c r="F1724" t="str">
        <f>UPPER(IFERROR(VLOOKUP(Table_Query_from_QDB_Production___SQL_Server[[#This Row],[cto_osc_code]],'CTO-OSC Table'!$A$2:$B$24,2,FALSE),"Undefined"))</f>
        <v>STUDENT SERVICES</v>
      </c>
      <c r="G1724" t="str">
        <f>UPPER(IFERROR(VLOOKUP(Table_Query_from_QDB_Production___SQL_Server[[#This Row],[ttl_class_ttl_outl]],'Title Class Table'!$A$2:$C$146,2,FALSE),"Undefined"))</f>
        <v>COUNSELING SERVICES</v>
      </c>
      <c r="H1724" t="s">
        <v>11451</v>
      </c>
      <c r="I1724">
        <v>6</v>
      </c>
      <c r="K1724" t="str">
        <f>IFERROR(VLOOKUP(Table_Query_from_QDB_Production___SQL_Server[[#This Row],[step_2_seq]],'Employee Benefit Groups'!#REF!,2,FALSE),"-")</f>
        <v>-</v>
      </c>
      <c r="M1724" t="str">
        <f>IFERROR(VLOOKUP(Table_Query_from_QDB_Production___SQL_Server[[#This Row],[step_4_seq]],'Employee Benefit Groups'!#REF!,2,FALSE),"-")</f>
        <v>-</v>
      </c>
      <c r="O1724" t="str">
        <f>IFERROR(VLOOKUP(Table_Query_from_QDB_Production___SQL_Server[[#This Row],[step_4_seq2]],'Employee Benefit Groups'!#REF!,2,FALSE),"-")</f>
        <v>-</v>
      </c>
      <c r="Q1724" t="str">
        <f>IFERROR(VLOOKUP(Table_Query_from_QDB_Production___SQL_Server[[#This Row],[step_5_seq]],'Employee Benefit Groups'!#REF!,2,FALSE),"-")</f>
        <v>-</v>
      </c>
      <c r="S1724" t="str">
        <f>IFERROR(VLOOKUP(Table_Query_from_QDB_Production___SQL_Server[[#This Row],[step_6_seq]],'Employee Benefit Groups'!#REF!,2,FALSE),"-")</f>
        <v>-</v>
      </c>
      <c r="T1724">
        <v>4</v>
      </c>
      <c r="U1724" t="str">
        <f>IFERROR(VLOOKUP(Table_Query_from_QDB_Production___SQL_Server[[#This Row],[step_7_seq]],'Employee Benefit Groups'!#REF!,2,FALSE),"-")</f>
        <v>-</v>
      </c>
      <c r="V1724">
        <v>3</v>
      </c>
      <c r="W1724" t="str">
        <f>IFERROR(VLOOKUP(Table_Query_from_QDB_Production___SQL_Server[[#This Row],[step_8_seq]],'Employee Benefit Groups'!#REF!,2,FALSE),"-")</f>
        <v>-</v>
      </c>
      <c r="X1724">
        <v>5</v>
      </c>
      <c r="Y1724" t="str">
        <f>IFERROR(VLOOKUP(Table_Query_from_QDB_Production___SQL_Server[[#This Row],[step_9_seq]],'Employee Benefit Groups'!#REF!,2,FALSE),"-")</f>
        <v>-</v>
      </c>
      <c r="AA1724" s="15"/>
      <c r="AB1724" s="15">
        <f t="shared" si="312"/>
        <v>0</v>
      </c>
      <c r="AC1724" s="11" t="s">
        <v>11502</v>
      </c>
      <c r="AD1724" s="11" t="str">
        <f t="shared" si="313"/>
        <v>-</v>
      </c>
      <c r="AE1724" s="12"/>
      <c r="AF1724" s="12">
        <f t="shared" si="314"/>
        <v>0</v>
      </c>
      <c r="AG1724" s="13" t="s">
        <v>11502</v>
      </c>
      <c r="AH1724" s="13" t="str">
        <f t="shared" si="315"/>
        <v>-</v>
      </c>
      <c r="AI1724" s="14"/>
      <c r="AJ1724" s="14">
        <f t="shared" si="316"/>
        <v>0</v>
      </c>
      <c r="AK1724" s="15" t="s">
        <v>11502</v>
      </c>
      <c r="AL1724" s="15" t="str">
        <f t="shared" si="317"/>
        <v>-</v>
      </c>
      <c r="AM1724" s="12"/>
      <c r="AN1724" s="12">
        <f t="shared" si="318"/>
        <v>0</v>
      </c>
      <c r="AO1724" s="16" t="s">
        <v>11502</v>
      </c>
      <c r="AP1724" s="16" t="str">
        <f t="shared" si="319"/>
        <v>-</v>
      </c>
      <c r="AQ1724" s="12">
        <v>3</v>
      </c>
      <c r="AR1724" s="12">
        <f t="shared" si="320"/>
        <v>4</v>
      </c>
      <c r="AS1724" s="14" t="s">
        <v>11498</v>
      </c>
      <c r="AT1724" s="14" t="str">
        <f t="shared" si="321"/>
        <v>-</v>
      </c>
      <c r="AU1724">
        <v>2</v>
      </c>
      <c r="AV1724" s="15" t="s">
        <v>11497</v>
      </c>
      <c r="AW1724" s="15" t="str">
        <f t="shared" si="322"/>
        <v>-</v>
      </c>
      <c r="AX1724">
        <v>4</v>
      </c>
      <c r="AY1724" s="17" t="s">
        <v>11499</v>
      </c>
      <c r="AZ1724" s="17" t="str">
        <f t="shared" si="323"/>
        <v>-</v>
      </c>
      <c r="BA1724"/>
    </row>
    <row r="1725" spans="1:53" x14ac:dyDescent="0.3">
      <c r="A1725" t="s">
        <v>4962</v>
      </c>
      <c r="B1725" t="s">
        <v>4963</v>
      </c>
      <c r="C1725" t="s">
        <v>4964</v>
      </c>
      <c r="D1725" t="s">
        <v>1827</v>
      </c>
      <c r="E1725" t="str">
        <f>LEFT(Table_Query_from_QDB_Production___SQL_Server[[#This Row],[ttl_class_ttl_outl]],1)</f>
        <v>A</v>
      </c>
      <c r="F1725" t="str">
        <f>UPPER(IFERROR(VLOOKUP(Table_Query_from_QDB_Production___SQL_Server[[#This Row],[cto_osc_code]],'CTO-OSC Table'!$A$2:$B$24,2,FALSE),"Undefined"))</f>
        <v>STUDENT SERVICES</v>
      </c>
      <c r="G1725" t="str">
        <f>UPPER(IFERROR(VLOOKUP(Table_Query_from_QDB_Production___SQL_Server[[#This Row],[ttl_class_ttl_outl]],'Title Class Table'!$A$2:$C$146,2,FALSE),"Undefined"))</f>
        <v>COUNSELING SERVICES</v>
      </c>
      <c r="H1725" t="s">
        <v>11451</v>
      </c>
      <c r="I1725">
        <v>6</v>
      </c>
      <c r="K1725" t="str">
        <f>IFERROR(VLOOKUP(Table_Query_from_QDB_Production___SQL_Server[[#This Row],[step_2_seq]],'Employee Benefit Groups'!#REF!,2,FALSE),"-")</f>
        <v>-</v>
      </c>
      <c r="M1725" t="str">
        <f>IFERROR(VLOOKUP(Table_Query_from_QDB_Production___SQL_Server[[#This Row],[step_4_seq]],'Employee Benefit Groups'!#REF!,2,FALSE),"-")</f>
        <v>-</v>
      </c>
      <c r="O1725" t="str">
        <f>IFERROR(VLOOKUP(Table_Query_from_QDB_Production___SQL_Server[[#This Row],[step_4_seq2]],'Employee Benefit Groups'!#REF!,2,FALSE),"-")</f>
        <v>-</v>
      </c>
      <c r="Q1725" t="str">
        <f>IFERROR(VLOOKUP(Table_Query_from_QDB_Production___SQL_Server[[#This Row],[step_5_seq]],'Employee Benefit Groups'!#REF!,2,FALSE),"-")</f>
        <v>-</v>
      </c>
      <c r="S1725" t="str">
        <f>IFERROR(VLOOKUP(Table_Query_from_QDB_Production___SQL_Server[[#This Row],[step_6_seq]],'Employee Benefit Groups'!#REF!,2,FALSE),"-")</f>
        <v>-</v>
      </c>
      <c r="T1725">
        <v>4</v>
      </c>
      <c r="U1725" t="str">
        <f>IFERROR(VLOOKUP(Table_Query_from_QDB_Production___SQL_Server[[#This Row],[step_7_seq]],'Employee Benefit Groups'!#REF!,2,FALSE),"-")</f>
        <v>-</v>
      </c>
      <c r="V1725">
        <v>3</v>
      </c>
      <c r="W1725" t="str">
        <f>IFERROR(VLOOKUP(Table_Query_from_QDB_Production___SQL_Server[[#This Row],[step_8_seq]],'Employee Benefit Groups'!#REF!,2,FALSE),"-")</f>
        <v>-</v>
      </c>
      <c r="X1725">
        <v>5</v>
      </c>
      <c r="Y1725" t="str">
        <f>IFERROR(VLOOKUP(Table_Query_from_QDB_Production___SQL_Server[[#This Row],[step_9_seq]],'Employee Benefit Groups'!#REF!,2,FALSE),"-")</f>
        <v>-</v>
      </c>
      <c r="AA1725" s="15"/>
      <c r="AB1725" s="15">
        <f t="shared" si="312"/>
        <v>0</v>
      </c>
      <c r="AC1725" s="11" t="s">
        <v>11502</v>
      </c>
      <c r="AD1725" s="11" t="str">
        <f t="shared" si="313"/>
        <v>-</v>
      </c>
      <c r="AE1725" s="12"/>
      <c r="AF1725" s="12">
        <f t="shared" si="314"/>
        <v>0</v>
      </c>
      <c r="AG1725" s="13" t="s">
        <v>11502</v>
      </c>
      <c r="AH1725" s="13" t="str">
        <f t="shared" si="315"/>
        <v>-</v>
      </c>
      <c r="AI1725" s="14"/>
      <c r="AJ1725" s="14">
        <f t="shared" si="316"/>
        <v>0</v>
      </c>
      <c r="AK1725" s="15" t="s">
        <v>11502</v>
      </c>
      <c r="AL1725" s="15" t="str">
        <f t="shared" si="317"/>
        <v>-</v>
      </c>
      <c r="AM1725" s="12"/>
      <c r="AN1725" s="12">
        <f t="shared" si="318"/>
        <v>0</v>
      </c>
      <c r="AO1725" s="16" t="s">
        <v>11502</v>
      </c>
      <c r="AP1725" s="16" t="str">
        <f t="shared" si="319"/>
        <v>-</v>
      </c>
      <c r="AQ1725" s="12">
        <v>3</v>
      </c>
      <c r="AR1725" s="12">
        <f t="shared" si="320"/>
        <v>4</v>
      </c>
      <c r="AS1725" s="14" t="s">
        <v>11498</v>
      </c>
      <c r="AT1725" s="14" t="str">
        <f t="shared" si="321"/>
        <v>-</v>
      </c>
      <c r="AU1725">
        <v>2</v>
      </c>
      <c r="AV1725" s="15" t="s">
        <v>11497</v>
      </c>
      <c r="AW1725" s="15" t="str">
        <f t="shared" si="322"/>
        <v>-</v>
      </c>
      <c r="AX1725">
        <v>4</v>
      </c>
      <c r="AY1725" s="17" t="s">
        <v>11499</v>
      </c>
      <c r="AZ1725" s="17" t="str">
        <f t="shared" si="323"/>
        <v>-</v>
      </c>
      <c r="BA1725"/>
    </row>
    <row r="1726" spans="1:53" x14ac:dyDescent="0.3">
      <c r="A1726" t="s">
        <v>4965</v>
      </c>
      <c r="B1726" t="s">
        <v>4966</v>
      </c>
      <c r="C1726" t="s">
        <v>4967</v>
      </c>
      <c r="D1726" t="s">
        <v>1827</v>
      </c>
      <c r="E1726" t="str">
        <f>LEFT(Table_Query_from_QDB_Production___SQL_Server[[#This Row],[ttl_class_ttl_outl]],1)</f>
        <v>A</v>
      </c>
      <c r="F1726" t="str">
        <f>UPPER(IFERROR(VLOOKUP(Table_Query_from_QDB_Production___SQL_Server[[#This Row],[cto_osc_code]],'CTO-OSC Table'!$A$2:$B$24,2,FALSE),"Undefined"))</f>
        <v>STUDENT SERVICES</v>
      </c>
      <c r="G1726" t="str">
        <f>UPPER(IFERROR(VLOOKUP(Table_Query_from_QDB_Production___SQL_Server[[#This Row],[ttl_class_ttl_outl]],'Title Class Table'!$A$2:$C$146,2,FALSE),"Undefined"))</f>
        <v>COUNSELING SERVICES</v>
      </c>
      <c r="H1726" t="s">
        <v>11451</v>
      </c>
      <c r="I1726">
        <v>6</v>
      </c>
      <c r="K1726" t="str">
        <f>IFERROR(VLOOKUP(Table_Query_from_QDB_Production___SQL_Server[[#This Row],[step_2_seq]],'Employee Benefit Groups'!#REF!,2,FALSE),"-")</f>
        <v>-</v>
      </c>
      <c r="M1726" t="str">
        <f>IFERROR(VLOOKUP(Table_Query_from_QDB_Production___SQL_Server[[#This Row],[step_4_seq]],'Employee Benefit Groups'!#REF!,2,FALSE),"-")</f>
        <v>-</v>
      </c>
      <c r="O1726" t="str">
        <f>IFERROR(VLOOKUP(Table_Query_from_QDB_Production___SQL_Server[[#This Row],[step_4_seq2]],'Employee Benefit Groups'!#REF!,2,FALSE),"-")</f>
        <v>-</v>
      </c>
      <c r="Q1726" t="str">
        <f>IFERROR(VLOOKUP(Table_Query_from_QDB_Production___SQL_Server[[#This Row],[step_5_seq]],'Employee Benefit Groups'!#REF!,2,FALSE),"-")</f>
        <v>-</v>
      </c>
      <c r="S1726" t="str">
        <f>IFERROR(VLOOKUP(Table_Query_from_QDB_Production___SQL_Server[[#This Row],[step_6_seq]],'Employee Benefit Groups'!#REF!,2,FALSE),"-")</f>
        <v>-</v>
      </c>
      <c r="T1726">
        <v>4</v>
      </c>
      <c r="U1726" t="str">
        <f>IFERROR(VLOOKUP(Table_Query_from_QDB_Production___SQL_Server[[#This Row],[step_7_seq]],'Employee Benefit Groups'!#REF!,2,FALSE),"-")</f>
        <v>-</v>
      </c>
      <c r="V1726">
        <v>3</v>
      </c>
      <c r="W1726" t="str">
        <f>IFERROR(VLOOKUP(Table_Query_from_QDB_Production___SQL_Server[[#This Row],[step_8_seq]],'Employee Benefit Groups'!#REF!,2,FALSE),"-")</f>
        <v>-</v>
      </c>
      <c r="X1726">
        <v>5</v>
      </c>
      <c r="Y1726" t="str">
        <f>IFERROR(VLOOKUP(Table_Query_from_QDB_Production___SQL_Server[[#This Row],[step_9_seq]],'Employee Benefit Groups'!#REF!,2,FALSE),"-")</f>
        <v>-</v>
      </c>
      <c r="AA1726" s="15"/>
      <c r="AB1726" s="15">
        <f t="shared" si="312"/>
        <v>0</v>
      </c>
      <c r="AC1726" s="11" t="s">
        <v>11502</v>
      </c>
      <c r="AD1726" s="11" t="str">
        <f t="shared" si="313"/>
        <v>-</v>
      </c>
      <c r="AE1726" s="12"/>
      <c r="AF1726" s="12">
        <f t="shared" si="314"/>
        <v>0</v>
      </c>
      <c r="AG1726" s="13" t="s">
        <v>11502</v>
      </c>
      <c r="AH1726" s="13" t="str">
        <f t="shared" si="315"/>
        <v>-</v>
      </c>
      <c r="AI1726" s="14"/>
      <c r="AJ1726" s="14">
        <f t="shared" si="316"/>
        <v>0</v>
      </c>
      <c r="AK1726" s="15" t="s">
        <v>11502</v>
      </c>
      <c r="AL1726" s="15" t="str">
        <f t="shared" si="317"/>
        <v>-</v>
      </c>
      <c r="AM1726" s="12"/>
      <c r="AN1726" s="12">
        <f t="shared" si="318"/>
        <v>0</v>
      </c>
      <c r="AO1726" s="16" t="s">
        <v>11502</v>
      </c>
      <c r="AP1726" s="16" t="str">
        <f t="shared" si="319"/>
        <v>-</v>
      </c>
      <c r="AQ1726" s="12">
        <v>3</v>
      </c>
      <c r="AR1726" s="12">
        <f t="shared" si="320"/>
        <v>4</v>
      </c>
      <c r="AS1726" s="14" t="s">
        <v>11498</v>
      </c>
      <c r="AT1726" s="14" t="str">
        <f t="shared" si="321"/>
        <v>-</v>
      </c>
      <c r="AU1726">
        <v>2</v>
      </c>
      <c r="AV1726" s="15" t="s">
        <v>11497</v>
      </c>
      <c r="AW1726" s="15" t="str">
        <f t="shared" si="322"/>
        <v>-</v>
      </c>
      <c r="AX1726">
        <v>4</v>
      </c>
      <c r="AY1726" s="17" t="s">
        <v>11499</v>
      </c>
      <c r="AZ1726" s="17" t="str">
        <f t="shared" si="323"/>
        <v>-</v>
      </c>
      <c r="BA1726"/>
    </row>
    <row r="1727" spans="1:53" x14ac:dyDescent="0.3">
      <c r="A1727" t="s">
        <v>4968</v>
      </c>
      <c r="B1727" t="s">
        <v>4969</v>
      </c>
      <c r="C1727" t="s">
        <v>4970</v>
      </c>
      <c r="D1727" t="s">
        <v>1827</v>
      </c>
      <c r="E1727" t="str">
        <f>LEFT(Table_Query_from_QDB_Production___SQL_Server[[#This Row],[ttl_class_ttl_outl]],1)</f>
        <v>A</v>
      </c>
      <c r="F1727" t="str">
        <f>UPPER(IFERROR(VLOOKUP(Table_Query_from_QDB_Production___SQL_Server[[#This Row],[cto_osc_code]],'CTO-OSC Table'!$A$2:$B$24,2,FALSE),"Undefined"))</f>
        <v>STUDENT SERVICES</v>
      </c>
      <c r="G1727" t="str">
        <f>UPPER(IFERROR(VLOOKUP(Table_Query_from_QDB_Production___SQL_Server[[#This Row],[ttl_class_ttl_outl]],'Title Class Table'!$A$2:$C$146,2,FALSE),"Undefined"))</f>
        <v>COUNSELING SERVICES</v>
      </c>
      <c r="H1727" t="s">
        <v>11451</v>
      </c>
      <c r="I1727">
        <v>6</v>
      </c>
      <c r="K1727" t="str">
        <f>IFERROR(VLOOKUP(Table_Query_from_QDB_Production___SQL_Server[[#This Row],[step_2_seq]],'Employee Benefit Groups'!#REF!,2,FALSE),"-")</f>
        <v>-</v>
      </c>
      <c r="M1727" t="str">
        <f>IFERROR(VLOOKUP(Table_Query_from_QDB_Production___SQL_Server[[#This Row],[step_4_seq]],'Employee Benefit Groups'!#REF!,2,FALSE),"-")</f>
        <v>-</v>
      </c>
      <c r="O1727" t="str">
        <f>IFERROR(VLOOKUP(Table_Query_from_QDB_Production___SQL_Server[[#This Row],[step_4_seq2]],'Employee Benefit Groups'!#REF!,2,FALSE),"-")</f>
        <v>-</v>
      </c>
      <c r="Q1727" t="str">
        <f>IFERROR(VLOOKUP(Table_Query_from_QDB_Production___SQL_Server[[#This Row],[step_5_seq]],'Employee Benefit Groups'!#REF!,2,FALSE),"-")</f>
        <v>-</v>
      </c>
      <c r="S1727" t="str">
        <f>IFERROR(VLOOKUP(Table_Query_from_QDB_Production___SQL_Server[[#This Row],[step_6_seq]],'Employee Benefit Groups'!#REF!,2,FALSE),"-")</f>
        <v>-</v>
      </c>
      <c r="T1727">
        <v>4</v>
      </c>
      <c r="U1727" t="str">
        <f>IFERROR(VLOOKUP(Table_Query_from_QDB_Production___SQL_Server[[#This Row],[step_7_seq]],'Employee Benefit Groups'!#REF!,2,FALSE),"-")</f>
        <v>-</v>
      </c>
      <c r="V1727">
        <v>3</v>
      </c>
      <c r="W1727" t="str">
        <f>IFERROR(VLOOKUP(Table_Query_from_QDB_Production___SQL_Server[[#This Row],[step_8_seq]],'Employee Benefit Groups'!#REF!,2,FALSE),"-")</f>
        <v>-</v>
      </c>
      <c r="X1727">
        <v>5</v>
      </c>
      <c r="Y1727" t="str">
        <f>IFERROR(VLOOKUP(Table_Query_from_QDB_Production___SQL_Server[[#This Row],[step_9_seq]],'Employee Benefit Groups'!#REF!,2,FALSE),"-")</f>
        <v>-</v>
      </c>
      <c r="AA1727" s="15"/>
      <c r="AB1727" s="15">
        <f t="shared" si="312"/>
        <v>0</v>
      </c>
      <c r="AC1727" s="11" t="s">
        <v>11502</v>
      </c>
      <c r="AD1727" s="11" t="str">
        <f t="shared" si="313"/>
        <v>-</v>
      </c>
      <c r="AE1727" s="12"/>
      <c r="AF1727" s="12">
        <f t="shared" si="314"/>
        <v>0</v>
      </c>
      <c r="AG1727" s="13" t="s">
        <v>11502</v>
      </c>
      <c r="AH1727" s="13" t="str">
        <f t="shared" si="315"/>
        <v>-</v>
      </c>
      <c r="AI1727" s="14"/>
      <c r="AJ1727" s="14">
        <f t="shared" si="316"/>
        <v>0</v>
      </c>
      <c r="AK1727" s="15" t="s">
        <v>11502</v>
      </c>
      <c r="AL1727" s="15" t="str">
        <f t="shared" si="317"/>
        <v>-</v>
      </c>
      <c r="AM1727" s="12"/>
      <c r="AN1727" s="12">
        <f t="shared" si="318"/>
        <v>0</v>
      </c>
      <c r="AO1727" s="16" t="s">
        <v>11502</v>
      </c>
      <c r="AP1727" s="16" t="str">
        <f t="shared" si="319"/>
        <v>-</v>
      </c>
      <c r="AQ1727" s="12">
        <v>3</v>
      </c>
      <c r="AR1727" s="12">
        <f t="shared" si="320"/>
        <v>4</v>
      </c>
      <c r="AS1727" s="14" t="s">
        <v>11498</v>
      </c>
      <c r="AT1727" s="14" t="str">
        <f t="shared" si="321"/>
        <v>-</v>
      </c>
      <c r="AU1727">
        <v>2</v>
      </c>
      <c r="AV1727" s="15" t="s">
        <v>11497</v>
      </c>
      <c r="AW1727" s="15" t="str">
        <f t="shared" si="322"/>
        <v>-</v>
      </c>
      <c r="AX1727">
        <v>4</v>
      </c>
      <c r="AY1727" s="17" t="s">
        <v>11499</v>
      </c>
      <c r="AZ1727" s="17" t="str">
        <f t="shared" si="323"/>
        <v>-</v>
      </c>
      <c r="BA1727"/>
    </row>
    <row r="1728" spans="1:53" x14ac:dyDescent="0.3">
      <c r="A1728" t="s">
        <v>4971</v>
      </c>
      <c r="B1728" t="s">
        <v>4972</v>
      </c>
      <c r="C1728" t="s">
        <v>4973</v>
      </c>
      <c r="D1728" t="s">
        <v>694</v>
      </c>
      <c r="E1728" t="str">
        <f>LEFT(Table_Query_from_QDB_Production___SQL_Server[[#This Row],[ttl_class_ttl_outl]],1)</f>
        <v>A</v>
      </c>
      <c r="F1728" t="str">
        <f>UPPER(IFERROR(VLOOKUP(Table_Query_from_QDB_Production___SQL_Server[[#This Row],[cto_osc_code]],'CTO-OSC Table'!$A$2:$B$24,2,FALSE),"Undefined"))</f>
        <v>STUDENT SERVICES</v>
      </c>
      <c r="G1728" t="str">
        <f>UPPER(IFERROR(VLOOKUP(Table_Query_from_QDB_Production___SQL_Server[[#This Row],[ttl_class_ttl_outl]],'Title Class Table'!$A$2:$C$146,2,FALSE),"Undefined"))</f>
        <v>ADVISING SERVICES</v>
      </c>
      <c r="H1728" t="s">
        <v>11451</v>
      </c>
      <c r="I1728">
        <v>6</v>
      </c>
      <c r="K1728" t="str">
        <f>IFERROR(VLOOKUP(Table_Query_from_QDB_Production___SQL_Server[[#This Row],[step_2_seq]],'Employee Benefit Groups'!#REF!,2,FALSE),"-")</f>
        <v>-</v>
      </c>
      <c r="M1728" t="str">
        <f>IFERROR(VLOOKUP(Table_Query_from_QDB_Production___SQL_Server[[#This Row],[step_4_seq]],'Employee Benefit Groups'!#REF!,2,FALSE),"-")</f>
        <v>-</v>
      </c>
      <c r="O1728" t="str">
        <f>IFERROR(VLOOKUP(Table_Query_from_QDB_Production___SQL_Server[[#This Row],[step_4_seq2]],'Employee Benefit Groups'!#REF!,2,FALSE),"-")</f>
        <v>-</v>
      </c>
      <c r="Q1728" t="str">
        <f>IFERROR(VLOOKUP(Table_Query_from_QDB_Production___SQL_Server[[#This Row],[step_5_seq]],'Employee Benefit Groups'!#REF!,2,FALSE),"-")</f>
        <v>-</v>
      </c>
      <c r="S1728" t="str">
        <f>IFERROR(VLOOKUP(Table_Query_from_QDB_Production___SQL_Server[[#This Row],[step_6_seq]],'Employee Benefit Groups'!#REF!,2,FALSE),"-")</f>
        <v>-</v>
      </c>
      <c r="T1728">
        <v>4</v>
      </c>
      <c r="U1728" t="str">
        <f>IFERROR(VLOOKUP(Table_Query_from_QDB_Production___SQL_Server[[#This Row],[step_7_seq]],'Employee Benefit Groups'!#REF!,2,FALSE),"-")</f>
        <v>-</v>
      </c>
      <c r="V1728">
        <v>3</v>
      </c>
      <c r="W1728" t="str">
        <f>IFERROR(VLOOKUP(Table_Query_from_QDB_Production___SQL_Server[[#This Row],[step_8_seq]],'Employee Benefit Groups'!#REF!,2,FALSE),"-")</f>
        <v>-</v>
      </c>
      <c r="X1728">
        <v>5</v>
      </c>
      <c r="Y1728" t="str">
        <f>IFERROR(VLOOKUP(Table_Query_from_QDB_Production___SQL_Server[[#This Row],[step_9_seq]],'Employee Benefit Groups'!#REF!,2,FALSE),"-")</f>
        <v>-</v>
      </c>
      <c r="AA1728" s="15"/>
      <c r="AB1728" s="15">
        <f t="shared" si="312"/>
        <v>0</v>
      </c>
      <c r="AC1728" s="11" t="s">
        <v>11502</v>
      </c>
      <c r="AD1728" s="11" t="str">
        <f t="shared" si="313"/>
        <v>-</v>
      </c>
      <c r="AE1728" s="12"/>
      <c r="AF1728" s="12">
        <f t="shared" si="314"/>
        <v>0</v>
      </c>
      <c r="AG1728" s="13" t="s">
        <v>11502</v>
      </c>
      <c r="AH1728" s="13" t="str">
        <f t="shared" si="315"/>
        <v>-</v>
      </c>
      <c r="AI1728" s="14"/>
      <c r="AJ1728" s="14">
        <f t="shared" si="316"/>
        <v>0</v>
      </c>
      <c r="AK1728" s="15" t="s">
        <v>11502</v>
      </c>
      <c r="AL1728" s="15" t="str">
        <f t="shared" si="317"/>
        <v>-</v>
      </c>
      <c r="AM1728" s="12"/>
      <c r="AN1728" s="12">
        <f t="shared" si="318"/>
        <v>0</v>
      </c>
      <c r="AO1728" s="16" t="s">
        <v>11502</v>
      </c>
      <c r="AP1728" s="16" t="str">
        <f t="shared" si="319"/>
        <v>-</v>
      </c>
      <c r="AQ1728" s="12">
        <v>3</v>
      </c>
      <c r="AR1728" s="12">
        <f t="shared" si="320"/>
        <v>4</v>
      </c>
      <c r="AS1728" s="14" t="s">
        <v>11498</v>
      </c>
      <c r="AT1728" s="14" t="str">
        <f t="shared" si="321"/>
        <v>-</v>
      </c>
      <c r="AU1728">
        <v>2</v>
      </c>
      <c r="AV1728" s="15" t="s">
        <v>11497</v>
      </c>
      <c r="AW1728" s="15" t="str">
        <f t="shared" si="322"/>
        <v>-</v>
      </c>
      <c r="AX1728">
        <v>4</v>
      </c>
      <c r="AY1728" s="17" t="s">
        <v>11499</v>
      </c>
      <c r="AZ1728" s="17" t="str">
        <f t="shared" si="323"/>
        <v>-</v>
      </c>
      <c r="BA1728"/>
    </row>
    <row r="1729" spans="1:53" x14ac:dyDescent="0.3">
      <c r="A1729" t="s">
        <v>4974</v>
      </c>
      <c r="B1729" t="s">
        <v>4975</v>
      </c>
      <c r="C1729" t="s">
        <v>4976</v>
      </c>
      <c r="D1729" t="s">
        <v>694</v>
      </c>
      <c r="E1729" t="str">
        <f>LEFT(Table_Query_from_QDB_Production___SQL_Server[[#This Row],[ttl_class_ttl_outl]],1)</f>
        <v>A</v>
      </c>
      <c r="F1729" t="str">
        <f>UPPER(IFERROR(VLOOKUP(Table_Query_from_QDB_Production___SQL_Server[[#This Row],[cto_osc_code]],'CTO-OSC Table'!$A$2:$B$24,2,FALSE),"Undefined"))</f>
        <v>STUDENT SERVICES</v>
      </c>
      <c r="G1729" t="str">
        <f>UPPER(IFERROR(VLOOKUP(Table_Query_from_QDB_Production___SQL_Server[[#This Row],[ttl_class_ttl_outl]],'Title Class Table'!$A$2:$C$146,2,FALSE),"Undefined"))</f>
        <v>ADVISING SERVICES</v>
      </c>
      <c r="H1729" t="s">
        <v>11451</v>
      </c>
      <c r="I1729">
        <v>6</v>
      </c>
      <c r="K1729" t="str">
        <f>IFERROR(VLOOKUP(Table_Query_from_QDB_Production___SQL_Server[[#This Row],[step_2_seq]],'Employee Benefit Groups'!#REF!,2,FALSE),"-")</f>
        <v>-</v>
      </c>
      <c r="M1729" t="str">
        <f>IFERROR(VLOOKUP(Table_Query_from_QDB_Production___SQL_Server[[#This Row],[step_4_seq]],'Employee Benefit Groups'!#REF!,2,FALSE),"-")</f>
        <v>-</v>
      </c>
      <c r="O1729" t="str">
        <f>IFERROR(VLOOKUP(Table_Query_from_QDB_Production___SQL_Server[[#This Row],[step_4_seq2]],'Employee Benefit Groups'!#REF!,2,FALSE),"-")</f>
        <v>-</v>
      </c>
      <c r="Q1729" t="str">
        <f>IFERROR(VLOOKUP(Table_Query_from_QDB_Production___SQL_Server[[#This Row],[step_5_seq]],'Employee Benefit Groups'!#REF!,2,FALSE),"-")</f>
        <v>-</v>
      </c>
      <c r="S1729" t="str">
        <f>IFERROR(VLOOKUP(Table_Query_from_QDB_Production___SQL_Server[[#This Row],[step_6_seq]],'Employee Benefit Groups'!#REF!,2,FALSE),"-")</f>
        <v>-</v>
      </c>
      <c r="T1729">
        <v>4</v>
      </c>
      <c r="U1729" t="str">
        <f>IFERROR(VLOOKUP(Table_Query_from_QDB_Production___SQL_Server[[#This Row],[step_7_seq]],'Employee Benefit Groups'!#REF!,2,FALSE),"-")</f>
        <v>-</v>
      </c>
      <c r="V1729">
        <v>3</v>
      </c>
      <c r="W1729" t="str">
        <f>IFERROR(VLOOKUP(Table_Query_from_QDB_Production___SQL_Server[[#This Row],[step_8_seq]],'Employee Benefit Groups'!#REF!,2,FALSE),"-")</f>
        <v>-</v>
      </c>
      <c r="X1729">
        <v>5</v>
      </c>
      <c r="Y1729" t="str">
        <f>IFERROR(VLOOKUP(Table_Query_from_QDB_Production___SQL_Server[[#This Row],[step_9_seq]],'Employee Benefit Groups'!#REF!,2,FALSE),"-")</f>
        <v>-</v>
      </c>
      <c r="AA1729" s="15"/>
      <c r="AB1729" s="15">
        <f t="shared" si="312"/>
        <v>0</v>
      </c>
      <c r="AC1729" s="11" t="s">
        <v>11502</v>
      </c>
      <c r="AD1729" s="11" t="str">
        <f t="shared" si="313"/>
        <v>-</v>
      </c>
      <c r="AE1729" s="12"/>
      <c r="AF1729" s="12">
        <f t="shared" si="314"/>
        <v>0</v>
      </c>
      <c r="AG1729" s="13" t="s">
        <v>11502</v>
      </c>
      <c r="AH1729" s="13" t="str">
        <f t="shared" si="315"/>
        <v>-</v>
      </c>
      <c r="AI1729" s="14"/>
      <c r="AJ1729" s="14">
        <f t="shared" si="316"/>
        <v>0</v>
      </c>
      <c r="AK1729" s="15" t="s">
        <v>11502</v>
      </c>
      <c r="AL1729" s="15" t="str">
        <f t="shared" si="317"/>
        <v>-</v>
      </c>
      <c r="AM1729" s="12"/>
      <c r="AN1729" s="12">
        <f t="shared" si="318"/>
        <v>0</v>
      </c>
      <c r="AO1729" s="16" t="s">
        <v>11502</v>
      </c>
      <c r="AP1729" s="16" t="str">
        <f t="shared" si="319"/>
        <v>-</v>
      </c>
      <c r="AQ1729" s="12">
        <v>3</v>
      </c>
      <c r="AR1729" s="12">
        <f t="shared" si="320"/>
        <v>4</v>
      </c>
      <c r="AS1729" s="14" t="s">
        <v>11498</v>
      </c>
      <c r="AT1729" s="14" t="str">
        <f t="shared" si="321"/>
        <v>-</v>
      </c>
      <c r="AU1729">
        <v>2</v>
      </c>
      <c r="AV1729" s="15" t="s">
        <v>11497</v>
      </c>
      <c r="AW1729" s="15" t="str">
        <f t="shared" si="322"/>
        <v>-</v>
      </c>
      <c r="AX1729">
        <v>4</v>
      </c>
      <c r="AY1729" s="17" t="s">
        <v>11499</v>
      </c>
      <c r="AZ1729" s="17" t="str">
        <f t="shared" si="323"/>
        <v>-</v>
      </c>
      <c r="BA1729"/>
    </row>
    <row r="1730" spans="1:53" x14ac:dyDescent="0.3">
      <c r="A1730" t="s">
        <v>4977</v>
      </c>
      <c r="B1730" t="s">
        <v>4978</v>
      </c>
      <c r="C1730" t="s">
        <v>4979</v>
      </c>
      <c r="D1730" t="s">
        <v>694</v>
      </c>
      <c r="E1730" t="str">
        <f>LEFT(Table_Query_from_QDB_Production___SQL_Server[[#This Row],[ttl_class_ttl_outl]],1)</f>
        <v>A</v>
      </c>
      <c r="F1730" t="str">
        <f>UPPER(IFERROR(VLOOKUP(Table_Query_from_QDB_Production___SQL_Server[[#This Row],[cto_osc_code]],'CTO-OSC Table'!$A$2:$B$24,2,FALSE),"Undefined"))</f>
        <v>STUDENT SERVICES</v>
      </c>
      <c r="G1730" t="str">
        <f>UPPER(IFERROR(VLOOKUP(Table_Query_from_QDB_Production___SQL_Server[[#This Row],[ttl_class_ttl_outl]],'Title Class Table'!$A$2:$C$146,2,FALSE),"Undefined"))</f>
        <v>ADVISING SERVICES</v>
      </c>
      <c r="H1730" t="s">
        <v>11451</v>
      </c>
      <c r="I1730">
        <v>6</v>
      </c>
      <c r="K1730" t="str">
        <f>IFERROR(VLOOKUP(Table_Query_from_QDB_Production___SQL_Server[[#This Row],[step_2_seq]],'Employee Benefit Groups'!#REF!,2,FALSE),"-")</f>
        <v>-</v>
      </c>
      <c r="M1730" t="str">
        <f>IFERROR(VLOOKUP(Table_Query_from_QDB_Production___SQL_Server[[#This Row],[step_4_seq]],'Employee Benefit Groups'!#REF!,2,FALSE),"-")</f>
        <v>-</v>
      </c>
      <c r="O1730" t="str">
        <f>IFERROR(VLOOKUP(Table_Query_from_QDB_Production___SQL_Server[[#This Row],[step_4_seq2]],'Employee Benefit Groups'!#REF!,2,FALSE),"-")</f>
        <v>-</v>
      </c>
      <c r="Q1730" t="str">
        <f>IFERROR(VLOOKUP(Table_Query_from_QDB_Production___SQL_Server[[#This Row],[step_5_seq]],'Employee Benefit Groups'!#REF!,2,FALSE),"-")</f>
        <v>-</v>
      </c>
      <c r="S1730" t="str">
        <f>IFERROR(VLOOKUP(Table_Query_from_QDB_Production___SQL_Server[[#This Row],[step_6_seq]],'Employee Benefit Groups'!#REF!,2,FALSE),"-")</f>
        <v>-</v>
      </c>
      <c r="T1730">
        <v>4</v>
      </c>
      <c r="U1730" t="str">
        <f>IFERROR(VLOOKUP(Table_Query_from_QDB_Production___SQL_Server[[#This Row],[step_7_seq]],'Employee Benefit Groups'!#REF!,2,FALSE),"-")</f>
        <v>-</v>
      </c>
      <c r="V1730">
        <v>3</v>
      </c>
      <c r="W1730" t="str">
        <f>IFERROR(VLOOKUP(Table_Query_from_QDB_Production___SQL_Server[[#This Row],[step_8_seq]],'Employee Benefit Groups'!#REF!,2,FALSE),"-")</f>
        <v>-</v>
      </c>
      <c r="X1730">
        <v>5</v>
      </c>
      <c r="Y1730" t="str">
        <f>IFERROR(VLOOKUP(Table_Query_from_QDB_Production___SQL_Server[[#This Row],[step_9_seq]],'Employee Benefit Groups'!#REF!,2,FALSE),"-")</f>
        <v>-</v>
      </c>
      <c r="AA1730" s="15"/>
      <c r="AB1730" s="15">
        <f t="shared" si="312"/>
        <v>0</v>
      </c>
      <c r="AC1730" s="11" t="s">
        <v>11502</v>
      </c>
      <c r="AD1730" s="11" t="str">
        <f t="shared" si="313"/>
        <v>-</v>
      </c>
      <c r="AE1730" s="12"/>
      <c r="AF1730" s="12">
        <f t="shared" si="314"/>
        <v>0</v>
      </c>
      <c r="AG1730" s="13" t="s">
        <v>11502</v>
      </c>
      <c r="AH1730" s="13" t="str">
        <f t="shared" si="315"/>
        <v>-</v>
      </c>
      <c r="AI1730" s="14"/>
      <c r="AJ1730" s="14">
        <f t="shared" si="316"/>
        <v>0</v>
      </c>
      <c r="AK1730" s="15" t="s">
        <v>11502</v>
      </c>
      <c r="AL1730" s="15" t="str">
        <f t="shared" si="317"/>
        <v>-</v>
      </c>
      <c r="AM1730" s="12"/>
      <c r="AN1730" s="12">
        <f t="shared" si="318"/>
        <v>0</v>
      </c>
      <c r="AO1730" s="16" t="s">
        <v>11502</v>
      </c>
      <c r="AP1730" s="16" t="str">
        <f t="shared" si="319"/>
        <v>-</v>
      </c>
      <c r="AQ1730" s="12">
        <v>3</v>
      </c>
      <c r="AR1730" s="12">
        <f t="shared" si="320"/>
        <v>4</v>
      </c>
      <c r="AS1730" s="14" t="s">
        <v>11498</v>
      </c>
      <c r="AT1730" s="14" t="str">
        <f t="shared" si="321"/>
        <v>-</v>
      </c>
      <c r="AU1730">
        <v>2</v>
      </c>
      <c r="AV1730" s="15" t="s">
        <v>11497</v>
      </c>
      <c r="AW1730" s="15" t="str">
        <f t="shared" si="322"/>
        <v>-</v>
      </c>
      <c r="AX1730">
        <v>4</v>
      </c>
      <c r="AY1730" s="17" t="s">
        <v>11499</v>
      </c>
      <c r="AZ1730" s="17" t="str">
        <f t="shared" si="323"/>
        <v>-</v>
      </c>
      <c r="BA1730"/>
    </row>
    <row r="1731" spans="1:53" x14ac:dyDescent="0.3">
      <c r="A1731" t="s">
        <v>4980</v>
      </c>
      <c r="B1731" t="s">
        <v>4981</v>
      </c>
      <c r="C1731" t="s">
        <v>4982</v>
      </c>
      <c r="D1731" t="s">
        <v>694</v>
      </c>
      <c r="E1731" t="str">
        <f>LEFT(Table_Query_from_QDB_Production___SQL_Server[[#This Row],[ttl_class_ttl_outl]],1)</f>
        <v>A</v>
      </c>
      <c r="F1731" t="str">
        <f>UPPER(IFERROR(VLOOKUP(Table_Query_from_QDB_Production___SQL_Server[[#This Row],[cto_osc_code]],'CTO-OSC Table'!$A$2:$B$24,2,FALSE),"Undefined"))</f>
        <v>STUDENT SERVICES</v>
      </c>
      <c r="G1731" t="str">
        <f>UPPER(IFERROR(VLOOKUP(Table_Query_from_QDB_Production___SQL_Server[[#This Row],[ttl_class_ttl_outl]],'Title Class Table'!$A$2:$C$146,2,FALSE),"Undefined"))</f>
        <v>ADVISING SERVICES</v>
      </c>
      <c r="H1731" t="s">
        <v>11451</v>
      </c>
      <c r="I1731">
        <v>6</v>
      </c>
      <c r="K1731" t="str">
        <f>IFERROR(VLOOKUP(Table_Query_from_QDB_Production___SQL_Server[[#This Row],[step_2_seq]],'Employee Benefit Groups'!#REF!,2,FALSE),"-")</f>
        <v>-</v>
      </c>
      <c r="M1731" t="str">
        <f>IFERROR(VLOOKUP(Table_Query_from_QDB_Production___SQL_Server[[#This Row],[step_4_seq]],'Employee Benefit Groups'!#REF!,2,FALSE),"-")</f>
        <v>-</v>
      </c>
      <c r="O1731" t="str">
        <f>IFERROR(VLOOKUP(Table_Query_from_QDB_Production___SQL_Server[[#This Row],[step_4_seq2]],'Employee Benefit Groups'!#REF!,2,FALSE),"-")</f>
        <v>-</v>
      </c>
      <c r="Q1731" t="str">
        <f>IFERROR(VLOOKUP(Table_Query_from_QDB_Production___SQL_Server[[#This Row],[step_5_seq]],'Employee Benefit Groups'!#REF!,2,FALSE),"-")</f>
        <v>-</v>
      </c>
      <c r="S1731" t="str">
        <f>IFERROR(VLOOKUP(Table_Query_from_QDB_Production___SQL_Server[[#This Row],[step_6_seq]],'Employee Benefit Groups'!#REF!,2,FALSE),"-")</f>
        <v>-</v>
      </c>
      <c r="T1731">
        <v>4</v>
      </c>
      <c r="U1731" t="str">
        <f>IFERROR(VLOOKUP(Table_Query_from_QDB_Production___SQL_Server[[#This Row],[step_7_seq]],'Employee Benefit Groups'!#REF!,2,FALSE),"-")</f>
        <v>-</v>
      </c>
      <c r="V1731">
        <v>3</v>
      </c>
      <c r="W1731" t="str">
        <f>IFERROR(VLOOKUP(Table_Query_from_QDB_Production___SQL_Server[[#This Row],[step_8_seq]],'Employee Benefit Groups'!#REF!,2,FALSE),"-")</f>
        <v>-</v>
      </c>
      <c r="X1731">
        <v>5</v>
      </c>
      <c r="Y1731" t="str">
        <f>IFERROR(VLOOKUP(Table_Query_from_QDB_Production___SQL_Server[[#This Row],[step_9_seq]],'Employee Benefit Groups'!#REF!,2,FALSE),"-")</f>
        <v>-</v>
      </c>
      <c r="AA1731" s="15"/>
      <c r="AB1731" s="15">
        <f t="shared" ref="AB1731:AB1794" si="324">+L1731</f>
        <v>0</v>
      </c>
      <c r="AC1731" s="11" t="s">
        <v>11502</v>
      </c>
      <c r="AD1731" s="11" t="str">
        <f t="shared" ref="AD1731:AD1794" si="325">+M1731</f>
        <v>-</v>
      </c>
      <c r="AE1731" s="12"/>
      <c r="AF1731" s="12">
        <f t="shared" ref="AF1731:AF1794" si="326">+N1731</f>
        <v>0</v>
      </c>
      <c r="AG1731" s="13" t="s">
        <v>11502</v>
      </c>
      <c r="AH1731" s="13" t="str">
        <f t="shared" ref="AH1731:AH1794" si="327">+O1731</f>
        <v>-</v>
      </c>
      <c r="AI1731" s="14"/>
      <c r="AJ1731" s="14">
        <f t="shared" ref="AJ1731:AJ1794" si="328">+P1731</f>
        <v>0</v>
      </c>
      <c r="AK1731" s="15" t="s">
        <v>11502</v>
      </c>
      <c r="AL1731" s="15" t="str">
        <f t="shared" ref="AL1731:AL1794" si="329">+Q1731</f>
        <v>-</v>
      </c>
      <c r="AM1731" s="12"/>
      <c r="AN1731" s="12">
        <f t="shared" ref="AN1731:AN1794" si="330">+R1731</f>
        <v>0</v>
      </c>
      <c r="AO1731" s="16" t="s">
        <v>11502</v>
      </c>
      <c r="AP1731" s="16" t="str">
        <f t="shared" ref="AP1731:AP1794" si="331">+S1731</f>
        <v>-</v>
      </c>
      <c r="AQ1731" s="12">
        <v>3</v>
      </c>
      <c r="AR1731" s="12">
        <f t="shared" ref="AR1731:AR1794" si="332">+T1731</f>
        <v>4</v>
      </c>
      <c r="AS1731" s="14" t="s">
        <v>11498</v>
      </c>
      <c r="AT1731" s="14" t="str">
        <f t="shared" ref="AT1731:AT1794" si="333">+U1731</f>
        <v>-</v>
      </c>
      <c r="AU1731">
        <v>2</v>
      </c>
      <c r="AV1731" s="15" t="s">
        <v>11497</v>
      </c>
      <c r="AW1731" s="15" t="str">
        <f t="shared" ref="AW1731:AW1794" si="334">+W1731</f>
        <v>-</v>
      </c>
      <c r="AX1731">
        <v>4</v>
      </c>
      <c r="AY1731" s="17" t="s">
        <v>11499</v>
      </c>
      <c r="AZ1731" s="17" t="str">
        <f t="shared" ref="AZ1731:AZ1794" si="335">+Y1731</f>
        <v>-</v>
      </c>
      <c r="BA1731"/>
    </row>
    <row r="1732" spans="1:53" x14ac:dyDescent="0.3">
      <c r="A1732" t="s">
        <v>4983</v>
      </c>
      <c r="B1732" t="s">
        <v>4984</v>
      </c>
      <c r="C1732" t="s">
        <v>4985</v>
      </c>
      <c r="D1732" t="s">
        <v>694</v>
      </c>
      <c r="E1732" t="str">
        <f>LEFT(Table_Query_from_QDB_Production___SQL_Server[[#This Row],[ttl_class_ttl_outl]],1)</f>
        <v>A</v>
      </c>
      <c r="F1732" t="str">
        <f>UPPER(IFERROR(VLOOKUP(Table_Query_from_QDB_Production___SQL_Server[[#This Row],[cto_osc_code]],'CTO-OSC Table'!$A$2:$B$24,2,FALSE),"Undefined"))</f>
        <v>STUDENT SERVICES</v>
      </c>
      <c r="G1732" t="str">
        <f>UPPER(IFERROR(VLOOKUP(Table_Query_from_QDB_Production___SQL_Server[[#This Row],[ttl_class_ttl_outl]],'Title Class Table'!$A$2:$C$146,2,FALSE),"Undefined"))</f>
        <v>ADVISING SERVICES</v>
      </c>
      <c r="H1732" t="s">
        <v>11451</v>
      </c>
      <c r="I1732">
        <v>6</v>
      </c>
      <c r="K1732" t="str">
        <f>IFERROR(VLOOKUP(Table_Query_from_QDB_Production___SQL_Server[[#This Row],[step_2_seq]],'Employee Benefit Groups'!#REF!,2,FALSE),"-")</f>
        <v>-</v>
      </c>
      <c r="M1732" t="str">
        <f>IFERROR(VLOOKUP(Table_Query_from_QDB_Production___SQL_Server[[#This Row],[step_4_seq]],'Employee Benefit Groups'!#REF!,2,FALSE),"-")</f>
        <v>-</v>
      </c>
      <c r="O1732" t="str">
        <f>IFERROR(VLOOKUP(Table_Query_from_QDB_Production___SQL_Server[[#This Row],[step_4_seq2]],'Employee Benefit Groups'!#REF!,2,FALSE),"-")</f>
        <v>-</v>
      </c>
      <c r="Q1732" t="str">
        <f>IFERROR(VLOOKUP(Table_Query_from_QDB_Production___SQL_Server[[#This Row],[step_5_seq]],'Employee Benefit Groups'!#REF!,2,FALSE),"-")</f>
        <v>-</v>
      </c>
      <c r="S1732" t="str">
        <f>IFERROR(VLOOKUP(Table_Query_from_QDB_Production___SQL_Server[[#This Row],[step_6_seq]],'Employee Benefit Groups'!#REF!,2,FALSE),"-")</f>
        <v>-</v>
      </c>
      <c r="T1732">
        <v>4</v>
      </c>
      <c r="U1732" t="str">
        <f>IFERROR(VLOOKUP(Table_Query_from_QDB_Production___SQL_Server[[#This Row],[step_7_seq]],'Employee Benefit Groups'!#REF!,2,FALSE),"-")</f>
        <v>-</v>
      </c>
      <c r="V1732">
        <v>3</v>
      </c>
      <c r="W1732" t="str">
        <f>IFERROR(VLOOKUP(Table_Query_from_QDB_Production___SQL_Server[[#This Row],[step_8_seq]],'Employee Benefit Groups'!#REF!,2,FALSE),"-")</f>
        <v>-</v>
      </c>
      <c r="X1732">
        <v>5</v>
      </c>
      <c r="Y1732" t="str">
        <f>IFERROR(VLOOKUP(Table_Query_from_QDB_Production___SQL_Server[[#This Row],[step_9_seq]],'Employee Benefit Groups'!#REF!,2,FALSE),"-")</f>
        <v>-</v>
      </c>
      <c r="AA1732" s="15"/>
      <c r="AB1732" s="15">
        <f t="shared" si="324"/>
        <v>0</v>
      </c>
      <c r="AC1732" s="11" t="s">
        <v>11502</v>
      </c>
      <c r="AD1732" s="11" t="str">
        <f t="shared" si="325"/>
        <v>-</v>
      </c>
      <c r="AE1732" s="12"/>
      <c r="AF1732" s="12">
        <f t="shared" si="326"/>
        <v>0</v>
      </c>
      <c r="AG1732" s="13" t="s">
        <v>11502</v>
      </c>
      <c r="AH1732" s="13" t="str">
        <f t="shared" si="327"/>
        <v>-</v>
      </c>
      <c r="AI1732" s="14"/>
      <c r="AJ1732" s="14">
        <f t="shared" si="328"/>
        <v>0</v>
      </c>
      <c r="AK1732" s="15" t="s">
        <v>11502</v>
      </c>
      <c r="AL1732" s="15" t="str">
        <f t="shared" si="329"/>
        <v>-</v>
      </c>
      <c r="AM1732" s="12"/>
      <c r="AN1732" s="12">
        <f t="shared" si="330"/>
        <v>0</v>
      </c>
      <c r="AO1732" s="16" t="s">
        <v>11502</v>
      </c>
      <c r="AP1732" s="16" t="str">
        <f t="shared" si="331"/>
        <v>-</v>
      </c>
      <c r="AQ1732" s="12">
        <v>3</v>
      </c>
      <c r="AR1732" s="12">
        <f t="shared" si="332"/>
        <v>4</v>
      </c>
      <c r="AS1732" s="14" t="s">
        <v>11498</v>
      </c>
      <c r="AT1732" s="14" t="str">
        <f t="shared" si="333"/>
        <v>-</v>
      </c>
      <c r="AU1732">
        <v>2</v>
      </c>
      <c r="AV1732" s="15" t="s">
        <v>11497</v>
      </c>
      <c r="AW1732" s="15" t="str">
        <f t="shared" si="334"/>
        <v>-</v>
      </c>
      <c r="AX1732">
        <v>4</v>
      </c>
      <c r="AY1732" s="17" t="s">
        <v>11499</v>
      </c>
      <c r="AZ1732" s="17" t="str">
        <f t="shared" si="335"/>
        <v>-</v>
      </c>
      <c r="BA1732"/>
    </row>
    <row r="1733" spans="1:53" x14ac:dyDescent="0.3">
      <c r="A1733" t="s">
        <v>4986</v>
      </c>
      <c r="B1733" t="s">
        <v>4987</v>
      </c>
      <c r="C1733" t="s">
        <v>4988</v>
      </c>
      <c r="D1733" t="s">
        <v>694</v>
      </c>
      <c r="E1733" t="str">
        <f>LEFT(Table_Query_from_QDB_Production___SQL_Server[[#This Row],[ttl_class_ttl_outl]],1)</f>
        <v>A</v>
      </c>
      <c r="F1733" t="str">
        <f>UPPER(IFERROR(VLOOKUP(Table_Query_from_QDB_Production___SQL_Server[[#This Row],[cto_osc_code]],'CTO-OSC Table'!$A$2:$B$24,2,FALSE),"Undefined"))</f>
        <v>STUDENT SERVICES</v>
      </c>
      <c r="G1733" t="str">
        <f>UPPER(IFERROR(VLOOKUP(Table_Query_from_QDB_Production___SQL_Server[[#This Row],[ttl_class_ttl_outl]],'Title Class Table'!$A$2:$C$146,2,FALSE),"Undefined"))</f>
        <v>ADVISING SERVICES</v>
      </c>
      <c r="H1733" t="s">
        <v>11451</v>
      </c>
      <c r="I1733">
        <v>6</v>
      </c>
      <c r="K1733" t="str">
        <f>IFERROR(VLOOKUP(Table_Query_from_QDB_Production___SQL_Server[[#This Row],[step_2_seq]],'Employee Benefit Groups'!#REF!,2,FALSE),"-")</f>
        <v>-</v>
      </c>
      <c r="M1733" t="str">
        <f>IFERROR(VLOOKUP(Table_Query_from_QDB_Production___SQL_Server[[#This Row],[step_4_seq]],'Employee Benefit Groups'!#REF!,2,FALSE),"-")</f>
        <v>-</v>
      </c>
      <c r="O1733" t="str">
        <f>IFERROR(VLOOKUP(Table_Query_from_QDB_Production___SQL_Server[[#This Row],[step_4_seq2]],'Employee Benefit Groups'!#REF!,2,FALSE),"-")</f>
        <v>-</v>
      </c>
      <c r="Q1733" t="str">
        <f>IFERROR(VLOOKUP(Table_Query_from_QDB_Production___SQL_Server[[#This Row],[step_5_seq]],'Employee Benefit Groups'!#REF!,2,FALSE),"-")</f>
        <v>-</v>
      </c>
      <c r="S1733" t="str">
        <f>IFERROR(VLOOKUP(Table_Query_from_QDB_Production___SQL_Server[[#This Row],[step_6_seq]],'Employee Benefit Groups'!#REF!,2,FALSE),"-")</f>
        <v>-</v>
      </c>
      <c r="T1733">
        <v>4</v>
      </c>
      <c r="U1733" t="str">
        <f>IFERROR(VLOOKUP(Table_Query_from_QDB_Production___SQL_Server[[#This Row],[step_7_seq]],'Employee Benefit Groups'!#REF!,2,FALSE),"-")</f>
        <v>-</v>
      </c>
      <c r="V1733">
        <v>3</v>
      </c>
      <c r="W1733" t="str">
        <f>IFERROR(VLOOKUP(Table_Query_from_QDB_Production___SQL_Server[[#This Row],[step_8_seq]],'Employee Benefit Groups'!#REF!,2,FALSE),"-")</f>
        <v>-</v>
      </c>
      <c r="X1733">
        <v>5</v>
      </c>
      <c r="Y1733" t="str">
        <f>IFERROR(VLOOKUP(Table_Query_from_QDB_Production___SQL_Server[[#This Row],[step_9_seq]],'Employee Benefit Groups'!#REF!,2,FALSE),"-")</f>
        <v>-</v>
      </c>
      <c r="AA1733" s="15"/>
      <c r="AB1733" s="15">
        <f t="shared" si="324"/>
        <v>0</v>
      </c>
      <c r="AC1733" s="11" t="s">
        <v>11502</v>
      </c>
      <c r="AD1733" s="11" t="str">
        <f t="shared" si="325"/>
        <v>-</v>
      </c>
      <c r="AE1733" s="12"/>
      <c r="AF1733" s="12">
        <f t="shared" si="326"/>
        <v>0</v>
      </c>
      <c r="AG1733" s="13" t="s">
        <v>11502</v>
      </c>
      <c r="AH1733" s="13" t="str">
        <f t="shared" si="327"/>
        <v>-</v>
      </c>
      <c r="AI1733" s="14"/>
      <c r="AJ1733" s="14">
        <f t="shared" si="328"/>
        <v>0</v>
      </c>
      <c r="AK1733" s="15" t="s">
        <v>11502</v>
      </c>
      <c r="AL1733" s="15" t="str">
        <f t="shared" si="329"/>
        <v>-</v>
      </c>
      <c r="AM1733" s="12"/>
      <c r="AN1733" s="12">
        <f t="shared" si="330"/>
        <v>0</v>
      </c>
      <c r="AO1733" s="16" t="s">
        <v>11502</v>
      </c>
      <c r="AP1733" s="16" t="str">
        <f t="shared" si="331"/>
        <v>-</v>
      </c>
      <c r="AQ1733" s="12">
        <v>3</v>
      </c>
      <c r="AR1733" s="12">
        <f t="shared" si="332"/>
        <v>4</v>
      </c>
      <c r="AS1733" s="14" t="s">
        <v>11498</v>
      </c>
      <c r="AT1733" s="14" t="str">
        <f t="shared" si="333"/>
        <v>-</v>
      </c>
      <c r="AU1733">
        <v>2</v>
      </c>
      <c r="AV1733" s="15" t="s">
        <v>11497</v>
      </c>
      <c r="AW1733" s="15" t="str">
        <f t="shared" si="334"/>
        <v>-</v>
      </c>
      <c r="AX1733">
        <v>4</v>
      </c>
      <c r="AY1733" s="17" t="s">
        <v>11499</v>
      </c>
      <c r="AZ1733" s="17" t="str">
        <f t="shared" si="335"/>
        <v>-</v>
      </c>
      <c r="BA1733"/>
    </row>
    <row r="1734" spans="1:53" x14ac:dyDescent="0.3">
      <c r="A1734" t="s">
        <v>4989</v>
      </c>
      <c r="B1734" t="s">
        <v>4990</v>
      </c>
      <c r="C1734" t="s">
        <v>4991</v>
      </c>
      <c r="D1734" t="s">
        <v>694</v>
      </c>
      <c r="E1734" t="str">
        <f>LEFT(Table_Query_from_QDB_Production___SQL_Server[[#This Row],[ttl_class_ttl_outl]],1)</f>
        <v>A</v>
      </c>
      <c r="F1734" t="str">
        <f>UPPER(IFERROR(VLOOKUP(Table_Query_from_QDB_Production___SQL_Server[[#This Row],[cto_osc_code]],'CTO-OSC Table'!$A$2:$B$24,2,FALSE),"Undefined"))</f>
        <v>STUDENT SERVICES</v>
      </c>
      <c r="G1734" t="str">
        <f>UPPER(IFERROR(VLOOKUP(Table_Query_from_QDB_Production___SQL_Server[[#This Row],[ttl_class_ttl_outl]],'Title Class Table'!$A$2:$C$146,2,FALSE),"Undefined"))</f>
        <v>ADVISING SERVICES</v>
      </c>
      <c r="H1734" t="s">
        <v>11451</v>
      </c>
      <c r="I1734">
        <v>6</v>
      </c>
      <c r="K1734" t="str">
        <f>IFERROR(VLOOKUP(Table_Query_from_QDB_Production___SQL_Server[[#This Row],[step_2_seq]],'Employee Benefit Groups'!#REF!,2,FALSE),"-")</f>
        <v>-</v>
      </c>
      <c r="M1734" t="str">
        <f>IFERROR(VLOOKUP(Table_Query_from_QDB_Production___SQL_Server[[#This Row],[step_4_seq]],'Employee Benefit Groups'!#REF!,2,FALSE),"-")</f>
        <v>-</v>
      </c>
      <c r="O1734" t="str">
        <f>IFERROR(VLOOKUP(Table_Query_from_QDB_Production___SQL_Server[[#This Row],[step_4_seq2]],'Employee Benefit Groups'!#REF!,2,FALSE),"-")</f>
        <v>-</v>
      </c>
      <c r="Q1734" t="str">
        <f>IFERROR(VLOOKUP(Table_Query_from_QDB_Production___SQL_Server[[#This Row],[step_5_seq]],'Employee Benefit Groups'!#REF!,2,FALSE),"-")</f>
        <v>-</v>
      </c>
      <c r="S1734" t="str">
        <f>IFERROR(VLOOKUP(Table_Query_from_QDB_Production___SQL_Server[[#This Row],[step_6_seq]],'Employee Benefit Groups'!#REF!,2,FALSE),"-")</f>
        <v>-</v>
      </c>
      <c r="T1734">
        <v>4</v>
      </c>
      <c r="U1734" t="str">
        <f>IFERROR(VLOOKUP(Table_Query_from_QDB_Production___SQL_Server[[#This Row],[step_7_seq]],'Employee Benefit Groups'!#REF!,2,FALSE),"-")</f>
        <v>-</v>
      </c>
      <c r="V1734">
        <v>3</v>
      </c>
      <c r="W1734" t="str">
        <f>IFERROR(VLOOKUP(Table_Query_from_QDB_Production___SQL_Server[[#This Row],[step_8_seq]],'Employee Benefit Groups'!#REF!,2,FALSE),"-")</f>
        <v>-</v>
      </c>
      <c r="X1734">
        <v>5</v>
      </c>
      <c r="Y1734" t="str">
        <f>IFERROR(VLOOKUP(Table_Query_from_QDB_Production___SQL_Server[[#This Row],[step_9_seq]],'Employee Benefit Groups'!#REF!,2,FALSE),"-")</f>
        <v>-</v>
      </c>
      <c r="AA1734" s="15"/>
      <c r="AB1734" s="15">
        <f t="shared" si="324"/>
        <v>0</v>
      </c>
      <c r="AC1734" s="11" t="s">
        <v>11502</v>
      </c>
      <c r="AD1734" s="11" t="str">
        <f t="shared" si="325"/>
        <v>-</v>
      </c>
      <c r="AE1734" s="12"/>
      <c r="AF1734" s="12">
        <f t="shared" si="326"/>
        <v>0</v>
      </c>
      <c r="AG1734" s="13" t="s">
        <v>11502</v>
      </c>
      <c r="AH1734" s="13" t="str">
        <f t="shared" si="327"/>
        <v>-</v>
      </c>
      <c r="AI1734" s="14"/>
      <c r="AJ1734" s="14">
        <f t="shared" si="328"/>
        <v>0</v>
      </c>
      <c r="AK1734" s="15" t="s">
        <v>11502</v>
      </c>
      <c r="AL1734" s="15" t="str">
        <f t="shared" si="329"/>
        <v>-</v>
      </c>
      <c r="AM1734" s="12"/>
      <c r="AN1734" s="12">
        <f t="shared" si="330"/>
        <v>0</v>
      </c>
      <c r="AO1734" s="16" t="s">
        <v>11502</v>
      </c>
      <c r="AP1734" s="16" t="str">
        <f t="shared" si="331"/>
        <v>-</v>
      </c>
      <c r="AQ1734" s="12">
        <v>3</v>
      </c>
      <c r="AR1734" s="12">
        <f t="shared" si="332"/>
        <v>4</v>
      </c>
      <c r="AS1734" s="14" t="s">
        <v>11498</v>
      </c>
      <c r="AT1734" s="14" t="str">
        <f t="shared" si="333"/>
        <v>-</v>
      </c>
      <c r="AU1734">
        <v>2</v>
      </c>
      <c r="AV1734" s="15" t="s">
        <v>11497</v>
      </c>
      <c r="AW1734" s="15" t="str">
        <f t="shared" si="334"/>
        <v>-</v>
      </c>
      <c r="AX1734">
        <v>4</v>
      </c>
      <c r="AY1734" s="17" t="s">
        <v>11499</v>
      </c>
      <c r="AZ1734" s="17" t="str">
        <f t="shared" si="335"/>
        <v>-</v>
      </c>
      <c r="BA1734"/>
    </row>
    <row r="1735" spans="1:53" x14ac:dyDescent="0.3">
      <c r="A1735" t="s">
        <v>4992</v>
      </c>
      <c r="B1735" t="s">
        <v>4993</v>
      </c>
      <c r="C1735" t="s">
        <v>4994</v>
      </c>
      <c r="D1735" t="s">
        <v>694</v>
      </c>
      <c r="E1735" t="str">
        <f>LEFT(Table_Query_from_QDB_Production___SQL_Server[[#This Row],[ttl_class_ttl_outl]],1)</f>
        <v>A</v>
      </c>
      <c r="F1735" t="str">
        <f>UPPER(IFERROR(VLOOKUP(Table_Query_from_QDB_Production___SQL_Server[[#This Row],[cto_osc_code]],'CTO-OSC Table'!$A$2:$B$24,2,FALSE),"Undefined"))</f>
        <v>STUDENT SERVICES</v>
      </c>
      <c r="G1735" t="str">
        <f>UPPER(IFERROR(VLOOKUP(Table_Query_from_QDB_Production___SQL_Server[[#This Row],[ttl_class_ttl_outl]],'Title Class Table'!$A$2:$C$146,2,FALSE),"Undefined"))</f>
        <v>ADVISING SERVICES</v>
      </c>
      <c r="H1735" t="s">
        <v>11451</v>
      </c>
      <c r="I1735">
        <v>6</v>
      </c>
      <c r="K1735" t="str">
        <f>IFERROR(VLOOKUP(Table_Query_from_QDB_Production___SQL_Server[[#This Row],[step_2_seq]],'Employee Benefit Groups'!#REF!,2,FALSE),"-")</f>
        <v>-</v>
      </c>
      <c r="M1735" t="str">
        <f>IFERROR(VLOOKUP(Table_Query_from_QDB_Production___SQL_Server[[#This Row],[step_4_seq]],'Employee Benefit Groups'!#REF!,2,FALSE),"-")</f>
        <v>-</v>
      </c>
      <c r="O1735" t="str">
        <f>IFERROR(VLOOKUP(Table_Query_from_QDB_Production___SQL_Server[[#This Row],[step_4_seq2]],'Employee Benefit Groups'!#REF!,2,FALSE),"-")</f>
        <v>-</v>
      </c>
      <c r="Q1735" t="str">
        <f>IFERROR(VLOOKUP(Table_Query_from_QDB_Production___SQL_Server[[#This Row],[step_5_seq]],'Employee Benefit Groups'!#REF!,2,FALSE),"-")</f>
        <v>-</v>
      </c>
      <c r="S1735" t="str">
        <f>IFERROR(VLOOKUP(Table_Query_from_QDB_Production___SQL_Server[[#This Row],[step_6_seq]],'Employee Benefit Groups'!#REF!,2,FALSE),"-")</f>
        <v>-</v>
      </c>
      <c r="T1735">
        <v>4</v>
      </c>
      <c r="U1735" t="str">
        <f>IFERROR(VLOOKUP(Table_Query_from_QDB_Production___SQL_Server[[#This Row],[step_7_seq]],'Employee Benefit Groups'!#REF!,2,FALSE),"-")</f>
        <v>-</v>
      </c>
      <c r="V1735">
        <v>3</v>
      </c>
      <c r="W1735" t="str">
        <f>IFERROR(VLOOKUP(Table_Query_from_QDB_Production___SQL_Server[[#This Row],[step_8_seq]],'Employee Benefit Groups'!#REF!,2,FALSE),"-")</f>
        <v>-</v>
      </c>
      <c r="X1735">
        <v>5</v>
      </c>
      <c r="Y1735" t="str">
        <f>IFERROR(VLOOKUP(Table_Query_from_QDB_Production___SQL_Server[[#This Row],[step_9_seq]],'Employee Benefit Groups'!#REF!,2,FALSE),"-")</f>
        <v>-</v>
      </c>
      <c r="AA1735" s="15"/>
      <c r="AB1735" s="15">
        <f t="shared" si="324"/>
        <v>0</v>
      </c>
      <c r="AC1735" s="11" t="s">
        <v>11502</v>
      </c>
      <c r="AD1735" s="11" t="str">
        <f t="shared" si="325"/>
        <v>-</v>
      </c>
      <c r="AE1735" s="12"/>
      <c r="AF1735" s="12">
        <f t="shared" si="326"/>
        <v>0</v>
      </c>
      <c r="AG1735" s="13" t="s">
        <v>11502</v>
      </c>
      <c r="AH1735" s="13" t="str">
        <f t="shared" si="327"/>
        <v>-</v>
      </c>
      <c r="AI1735" s="14"/>
      <c r="AJ1735" s="14">
        <f t="shared" si="328"/>
        <v>0</v>
      </c>
      <c r="AK1735" s="15" t="s">
        <v>11502</v>
      </c>
      <c r="AL1735" s="15" t="str">
        <f t="shared" si="329"/>
        <v>-</v>
      </c>
      <c r="AM1735" s="12"/>
      <c r="AN1735" s="12">
        <f t="shared" si="330"/>
        <v>0</v>
      </c>
      <c r="AO1735" s="16" t="s">
        <v>11502</v>
      </c>
      <c r="AP1735" s="16" t="str">
        <f t="shared" si="331"/>
        <v>-</v>
      </c>
      <c r="AQ1735" s="12">
        <v>3</v>
      </c>
      <c r="AR1735" s="12">
        <f t="shared" si="332"/>
        <v>4</v>
      </c>
      <c r="AS1735" s="14" t="s">
        <v>11498</v>
      </c>
      <c r="AT1735" s="14" t="str">
        <f t="shared" si="333"/>
        <v>-</v>
      </c>
      <c r="AU1735">
        <v>2</v>
      </c>
      <c r="AV1735" s="15" t="s">
        <v>11497</v>
      </c>
      <c r="AW1735" s="15" t="str">
        <f t="shared" si="334"/>
        <v>-</v>
      </c>
      <c r="AX1735">
        <v>4</v>
      </c>
      <c r="AY1735" s="17" t="s">
        <v>11499</v>
      </c>
      <c r="AZ1735" s="17" t="str">
        <f t="shared" si="335"/>
        <v>-</v>
      </c>
      <c r="BA1735"/>
    </row>
    <row r="1736" spans="1:53" x14ac:dyDescent="0.3">
      <c r="A1736" t="s">
        <v>4995</v>
      </c>
      <c r="B1736" t="s">
        <v>4996</v>
      </c>
      <c r="C1736" t="s">
        <v>4997</v>
      </c>
      <c r="D1736" t="s">
        <v>694</v>
      </c>
      <c r="E1736" t="str">
        <f>LEFT(Table_Query_from_QDB_Production___SQL_Server[[#This Row],[ttl_class_ttl_outl]],1)</f>
        <v>A</v>
      </c>
      <c r="F1736" t="str">
        <f>UPPER(IFERROR(VLOOKUP(Table_Query_from_QDB_Production___SQL_Server[[#This Row],[cto_osc_code]],'CTO-OSC Table'!$A$2:$B$24,2,FALSE),"Undefined"))</f>
        <v>STUDENT SERVICES</v>
      </c>
      <c r="G1736" t="str">
        <f>UPPER(IFERROR(VLOOKUP(Table_Query_from_QDB_Production___SQL_Server[[#This Row],[ttl_class_ttl_outl]],'Title Class Table'!$A$2:$C$146,2,FALSE),"Undefined"))</f>
        <v>ADVISING SERVICES</v>
      </c>
      <c r="H1736" t="s">
        <v>11451</v>
      </c>
      <c r="I1736">
        <v>6</v>
      </c>
      <c r="K1736" t="str">
        <f>IFERROR(VLOOKUP(Table_Query_from_QDB_Production___SQL_Server[[#This Row],[step_2_seq]],'Employee Benefit Groups'!#REF!,2,FALSE),"-")</f>
        <v>-</v>
      </c>
      <c r="M1736" t="str">
        <f>IFERROR(VLOOKUP(Table_Query_from_QDB_Production___SQL_Server[[#This Row],[step_4_seq]],'Employee Benefit Groups'!#REF!,2,FALSE),"-")</f>
        <v>-</v>
      </c>
      <c r="O1736" t="str">
        <f>IFERROR(VLOOKUP(Table_Query_from_QDB_Production___SQL_Server[[#This Row],[step_4_seq2]],'Employee Benefit Groups'!#REF!,2,FALSE),"-")</f>
        <v>-</v>
      </c>
      <c r="Q1736" t="str">
        <f>IFERROR(VLOOKUP(Table_Query_from_QDB_Production___SQL_Server[[#This Row],[step_5_seq]],'Employee Benefit Groups'!#REF!,2,FALSE),"-")</f>
        <v>-</v>
      </c>
      <c r="S1736" t="str">
        <f>IFERROR(VLOOKUP(Table_Query_from_QDB_Production___SQL_Server[[#This Row],[step_6_seq]],'Employee Benefit Groups'!#REF!,2,FALSE),"-")</f>
        <v>-</v>
      </c>
      <c r="T1736">
        <v>4</v>
      </c>
      <c r="U1736" t="str">
        <f>IFERROR(VLOOKUP(Table_Query_from_QDB_Production___SQL_Server[[#This Row],[step_7_seq]],'Employee Benefit Groups'!#REF!,2,FALSE),"-")</f>
        <v>-</v>
      </c>
      <c r="V1736">
        <v>3</v>
      </c>
      <c r="W1736" t="str">
        <f>IFERROR(VLOOKUP(Table_Query_from_QDB_Production___SQL_Server[[#This Row],[step_8_seq]],'Employee Benefit Groups'!#REF!,2,FALSE),"-")</f>
        <v>-</v>
      </c>
      <c r="X1736">
        <v>5</v>
      </c>
      <c r="Y1736" t="str">
        <f>IFERROR(VLOOKUP(Table_Query_from_QDB_Production___SQL_Server[[#This Row],[step_9_seq]],'Employee Benefit Groups'!#REF!,2,FALSE),"-")</f>
        <v>-</v>
      </c>
      <c r="AA1736" s="15"/>
      <c r="AB1736" s="15">
        <f t="shared" si="324"/>
        <v>0</v>
      </c>
      <c r="AC1736" s="11" t="s">
        <v>11502</v>
      </c>
      <c r="AD1736" s="11" t="str">
        <f t="shared" si="325"/>
        <v>-</v>
      </c>
      <c r="AE1736" s="12"/>
      <c r="AF1736" s="12">
        <f t="shared" si="326"/>
        <v>0</v>
      </c>
      <c r="AG1736" s="13" t="s">
        <v>11502</v>
      </c>
      <c r="AH1736" s="13" t="str">
        <f t="shared" si="327"/>
        <v>-</v>
      </c>
      <c r="AI1736" s="14"/>
      <c r="AJ1736" s="14">
        <f t="shared" si="328"/>
        <v>0</v>
      </c>
      <c r="AK1736" s="15" t="s">
        <v>11502</v>
      </c>
      <c r="AL1736" s="15" t="str">
        <f t="shared" si="329"/>
        <v>-</v>
      </c>
      <c r="AM1736" s="12"/>
      <c r="AN1736" s="12">
        <f t="shared" si="330"/>
        <v>0</v>
      </c>
      <c r="AO1736" s="16" t="s">
        <v>11502</v>
      </c>
      <c r="AP1736" s="16" t="str">
        <f t="shared" si="331"/>
        <v>-</v>
      </c>
      <c r="AQ1736" s="12">
        <v>3</v>
      </c>
      <c r="AR1736" s="12">
        <f t="shared" si="332"/>
        <v>4</v>
      </c>
      <c r="AS1736" s="14" t="s">
        <v>11498</v>
      </c>
      <c r="AT1736" s="14" t="str">
        <f t="shared" si="333"/>
        <v>-</v>
      </c>
      <c r="AU1736">
        <v>2</v>
      </c>
      <c r="AV1736" s="15" t="s">
        <v>11497</v>
      </c>
      <c r="AW1736" s="15" t="str">
        <f t="shared" si="334"/>
        <v>-</v>
      </c>
      <c r="AX1736">
        <v>4</v>
      </c>
      <c r="AY1736" s="17" t="s">
        <v>11499</v>
      </c>
      <c r="AZ1736" s="17" t="str">
        <f t="shared" si="335"/>
        <v>-</v>
      </c>
      <c r="BA1736"/>
    </row>
    <row r="1737" spans="1:53" x14ac:dyDescent="0.3">
      <c r="A1737" t="s">
        <v>4998</v>
      </c>
      <c r="B1737" t="s">
        <v>4999</v>
      </c>
      <c r="C1737" t="s">
        <v>4999</v>
      </c>
      <c r="D1737" t="s">
        <v>5000</v>
      </c>
      <c r="E1737" t="str">
        <f>LEFT(Table_Query_from_QDB_Production___SQL_Server[[#This Row],[ttl_class_ttl_outl]],1)</f>
        <v>B</v>
      </c>
      <c r="F1737" t="str">
        <f>UPPER(IFERROR(VLOOKUP(Table_Query_from_QDB_Production___SQL_Server[[#This Row],[cto_osc_code]],'CTO-OSC Table'!$A$2:$B$24,2,FALSE),"Undefined"))</f>
        <v>CLERICAL AND ALLIED SERVICES</v>
      </c>
      <c r="G1737" t="str">
        <f>UPPER(IFERROR(VLOOKUP(Table_Query_from_QDB_Production___SQL_Server[[#This Row],[ttl_class_ttl_outl]],'Title Class Table'!$A$2:$C$146,2,FALSE),"Undefined"))</f>
        <v>CLERICAL/ADMINISTRATIVE, SPECIAL AND MAIL SERVICES</v>
      </c>
      <c r="H1737" t="s">
        <v>11451</v>
      </c>
      <c r="I1737">
        <v>6</v>
      </c>
      <c r="K1737" t="str">
        <f>IFERROR(VLOOKUP(Table_Query_from_QDB_Production___SQL_Server[[#This Row],[step_2_seq]],'Employee Benefit Groups'!#REF!,2,FALSE),"-")</f>
        <v>-</v>
      </c>
      <c r="M1737" t="str">
        <f>IFERROR(VLOOKUP(Table_Query_from_QDB_Production___SQL_Server[[#This Row],[step_4_seq]],'Employee Benefit Groups'!#REF!,2,FALSE),"-")</f>
        <v>-</v>
      </c>
      <c r="O1737" t="str">
        <f>IFERROR(VLOOKUP(Table_Query_from_QDB_Production___SQL_Server[[#This Row],[step_4_seq2]],'Employee Benefit Groups'!#REF!,2,FALSE),"-")</f>
        <v>-</v>
      </c>
      <c r="Q1737" t="str">
        <f>IFERROR(VLOOKUP(Table_Query_from_QDB_Production___SQL_Server[[#This Row],[step_5_seq]],'Employee Benefit Groups'!#REF!,2,FALSE),"-")</f>
        <v>-</v>
      </c>
      <c r="S1737" t="str">
        <f>IFERROR(VLOOKUP(Table_Query_from_QDB_Production___SQL_Server[[#This Row],[step_6_seq]],'Employee Benefit Groups'!#REF!,2,FALSE),"-")</f>
        <v>-</v>
      </c>
      <c r="T1737">
        <v>4</v>
      </c>
      <c r="U1737" t="str">
        <f>IFERROR(VLOOKUP(Table_Query_from_QDB_Production___SQL_Server[[#This Row],[step_7_seq]],'Employee Benefit Groups'!#REF!,2,FALSE),"-")</f>
        <v>-</v>
      </c>
      <c r="V1737">
        <v>3</v>
      </c>
      <c r="W1737" t="str">
        <f>IFERROR(VLOOKUP(Table_Query_from_QDB_Production___SQL_Server[[#This Row],[step_8_seq]],'Employee Benefit Groups'!#REF!,2,FALSE),"-")</f>
        <v>-</v>
      </c>
      <c r="X1737">
        <v>5</v>
      </c>
      <c r="Y1737" t="str">
        <f>IFERROR(VLOOKUP(Table_Query_from_QDB_Production___SQL_Server[[#This Row],[step_9_seq]],'Employee Benefit Groups'!#REF!,2,FALSE),"-")</f>
        <v>-</v>
      </c>
      <c r="AA1737" s="15"/>
      <c r="AB1737" s="15">
        <f t="shared" si="324"/>
        <v>0</v>
      </c>
      <c r="AC1737" s="11" t="s">
        <v>11502</v>
      </c>
      <c r="AD1737" s="11" t="str">
        <f t="shared" si="325"/>
        <v>-</v>
      </c>
      <c r="AE1737" s="12"/>
      <c r="AF1737" s="12">
        <f t="shared" si="326"/>
        <v>0</v>
      </c>
      <c r="AG1737" s="13" t="s">
        <v>11502</v>
      </c>
      <c r="AH1737" s="13" t="str">
        <f t="shared" si="327"/>
        <v>-</v>
      </c>
      <c r="AI1737" s="14"/>
      <c r="AJ1737" s="14">
        <f t="shared" si="328"/>
        <v>0</v>
      </c>
      <c r="AK1737" s="15" t="s">
        <v>11502</v>
      </c>
      <c r="AL1737" s="15" t="str">
        <f t="shared" si="329"/>
        <v>-</v>
      </c>
      <c r="AM1737" s="12"/>
      <c r="AN1737" s="12">
        <f t="shared" si="330"/>
        <v>0</v>
      </c>
      <c r="AO1737" s="16" t="s">
        <v>11502</v>
      </c>
      <c r="AP1737" s="16" t="str">
        <f t="shared" si="331"/>
        <v>-</v>
      </c>
      <c r="AQ1737" s="12">
        <v>3</v>
      </c>
      <c r="AR1737" s="12">
        <f t="shared" si="332"/>
        <v>4</v>
      </c>
      <c r="AS1737" s="14" t="s">
        <v>11498</v>
      </c>
      <c r="AT1737" s="14" t="str">
        <f t="shared" si="333"/>
        <v>-</v>
      </c>
      <c r="AU1737">
        <v>2</v>
      </c>
      <c r="AV1737" s="15" t="s">
        <v>11497</v>
      </c>
      <c r="AW1737" s="15" t="str">
        <f t="shared" si="334"/>
        <v>-</v>
      </c>
      <c r="AX1737">
        <v>4</v>
      </c>
      <c r="AY1737" s="17" t="s">
        <v>11499</v>
      </c>
      <c r="AZ1737" s="17" t="str">
        <f t="shared" si="335"/>
        <v>-</v>
      </c>
      <c r="BA1737"/>
    </row>
    <row r="1738" spans="1:53" x14ac:dyDescent="0.3">
      <c r="A1738" t="s">
        <v>5001</v>
      </c>
      <c r="B1738" t="s">
        <v>5002</v>
      </c>
      <c r="C1738" t="s">
        <v>5003</v>
      </c>
      <c r="D1738" t="s">
        <v>789</v>
      </c>
      <c r="E1738" t="str">
        <f>LEFT(Table_Query_from_QDB_Production___SQL_Server[[#This Row],[ttl_class_ttl_outl]],1)</f>
        <v>A</v>
      </c>
      <c r="F1738" t="str">
        <f>UPPER(IFERROR(VLOOKUP(Table_Query_from_QDB_Production___SQL_Server[[#This Row],[cto_osc_code]],'CTO-OSC Table'!$A$2:$B$24,2,FALSE),"Undefined"))</f>
        <v>STUDENT SERVICES</v>
      </c>
      <c r="G1738" t="str">
        <f>UPPER(IFERROR(VLOOKUP(Table_Query_from_QDB_Production___SQL_Server[[#This Row],[ttl_class_ttl_outl]],'Title Class Table'!$A$2:$C$146,2,FALSE),"Undefined"))</f>
        <v>PLACEMENT SERVICES</v>
      </c>
      <c r="H1738" t="s">
        <v>11451</v>
      </c>
      <c r="I1738">
        <v>6</v>
      </c>
      <c r="K1738" t="str">
        <f>IFERROR(VLOOKUP(Table_Query_from_QDB_Production___SQL_Server[[#This Row],[step_2_seq]],'Employee Benefit Groups'!#REF!,2,FALSE),"-")</f>
        <v>-</v>
      </c>
      <c r="M1738" t="str">
        <f>IFERROR(VLOOKUP(Table_Query_from_QDB_Production___SQL_Server[[#This Row],[step_4_seq]],'Employee Benefit Groups'!#REF!,2,FALSE),"-")</f>
        <v>-</v>
      </c>
      <c r="O1738" t="str">
        <f>IFERROR(VLOOKUP(Table_Query_from_QDB_Production___SQL_Server[[#This Row],[step_4_seq2]],'Employee Benefit Groups'!#REF!,2,FALSE),"-")</f>
        <v>-</v>
      </c>
      <c r="Q1738" t="str">
        <f>IFERROR(VLOOKUP(Table_Query_from_QDB_Production___SQL_Server[[#This Row],[step_5_seq]],'Employee Benefit Groups'!#REF!,2,FALSE),"-")</f>
        <v>-</v>
      </c>
      <c r="S1738" t="str">
        <f>IFERROR(VLOOKUP(Table_Query_from_QDB_Production___SQL_Server[[#This Row],[step_6_seq]],'Employee Benefit Groups'!#REF!,2,FALSE),"-")</f>
        <v>-</v>
      </c>
      <c r="T1738">
        <v>4</v>
      </c>
      <c r="U1738" t="str">
        <f>IFERROR(VLOOKUP(Table_Query_from_QDB_Production___SQL_Server[[#This Row],[step_7_seq]],'Employee Benefit Groups'!#REF!,2,FALSE),"-")</f>
        <v>-</v>
      </c>
      <c r="V1738">
        <v>3</v>
      </c>
      <c r="W1738" t="str">
        <f>IFERROR(VLOOKUP(Table_Query_from_QDB_Production___SQL_Server[[#This Row],[step_8_seq]],'Employee Benefit Groups'!#REF!,2,FALSE),"-")</f>
        <v>-</v>
      </c>
      <c r="X1738">
        <v>5</v>
      </c>
      <c r="Y1738" t="str">
        <f>IFERROR(VLOOKUP(Table_Query_from_QDB_Production___SQL_Server[[#This Row],[step_9_seq]],'Employee Benefit Groups'!#REF!,2,FALSE),"-")</f>
        <v>-</v>
      </c>
      <c r="AA1738" s="15"/>
      <c r="AB1738" s="15">
        <f t="shared" si="324"/>
        <v>0</v>
      </c>
      <c r="AC1738" s="11" t="s">
        <v>11502</v>
      </c>
      <c r="AD1738" s="11" t="str">
        <f t="shared" si="325"/>
        <v>-</v>
      </c>
      <c r="AE1738" s="12"/>
      <c r="AF1738" s="12">
        <f t="shared" si="326"/>
        <v>0</v>
      </c>
      <c r="AG1738" s="13" t="s">
        <v>11502</v>
      </c>
      <c r="AH1738" s="13" t="str">
        <f t="shared" si="327"/>
        <v>-</v>
      </c>
      <c r="AI1738" s="14"/>
      <c r="AJ1738" s="14">
        <f t="shared" si="328"/>
        <v>0</v>
      </c>
      <c r="AK1738" s="15" t="s">
        <v>11502</v>
      </c>
      <c r="AL1738" s="15" t="str">
        <f t="shared" si="329"/>
        <v>-</v>
      </c>
      <c r="AM1738" s="12"/>
      <c r="AN1738" s="12">
        <f t="shared" si="330"/>
        <v>0</v>
      </c>
      <c r="AO1738" s="16" t="s">
        <v>11502</v>
      </c>
      <c r="AP1738" s="16" t="str">
        <f t="shared" si="331"/>
        <v>-</v>
      </c>
      <c r="AQ1738" s="12">
        <v>3</v>
      </c>
      <c r="AR1738" s="12">
        <f t="shared" si="332"/>
        <v>4</v>
      </c>
      <c r="AS1738" s="14" t="s">
        <v>11498</v>
      </c>
      <c r="AT1738" s="14" t="str">
        <f t="shared" si="333"/>
        <v>-</v>
      </c>
      <c r="AU1738">
        <v>2</v>
      </c>
      <c r="AV1738" s="15" t="s">
        <v>11497</v>
      </c>
      <c r="AW1738" s="15" t="str">
        <f t="shared" si="334"/>
        <v>-</v>
      </c>
      <c r="AX1738">
        <v>4</v>
      </c>
      <c r="AY1738" s="17" t="s">
        <v>11499</v>
      </c>
      <c r="AZ1738" s="17" t="str">
        <f t="shared" si="335"/>
        <v>-</v>
      </c>
      <c r="BA1738"/>
    </row>
    <row r="1739" spans="1:53" x14ac:dyDescent="0.3">
      <c r="A1739" t="s">
        <v>5004</v>
      </c>
      <c r="B1739" t="s">
        <v>5005</v>
      </c>
      <c r="C1739" t="s">
        <v>5006</v>
      </c>
      <c r="D1739" t="s">
        <v>789</v>
      </c>
      <c r="E1739" t="str">
        <f>LEFT(Table_Query_from_QDB_Production___SQL_Server[[#This Row],[ttl_class_ttl_outl]],1)</f>
        <v>A</v>
      </c>
      <c r="F1739" t="str">
        <f>UPPER(IFERROR(VLOOKUP(Table_Query_from_QDB_Production___SQL_Server[[#This Row],[cto_osc_code]],'CTO-OSC Table'!$A$2:$B$24,2,FALSE),"Undefined"))</f>
        <v>STUDENT SERVICES</v>
      </c>
      <c r="G1739" t="str">
        <f>UPPER(IFERROR(VLOOKUP(Table_Query_from_QDB_Production___SQL_Server[[#This Row],[ttl_class_ttl_outl]],'Title Class Table'!$A$2:$C$146,2,FALSE),"Undefined"))</f>
        <v>PLACEMENT SERVICES</v>
      </c>
      <c r="H1739" t="s">
        <v>11451</v>
      </c>
      <c r="I1739">
        <v>6</v>
      </c>
      <c r="K1739" t="str">
        <f>IFERROR(VLOOKUP(Table_Query_from_QDB_Production___SQL_Server[[#This Row],[step_2_seq]],'Employee Benefit Groups'!#REF!,2,FALSE),"-")</f>
        <v>-</v>
      </c>
      <c r="M1739" t="str">
        <f>IFERROR(VLOOKUP(Table_Query_from_QDB_Production___SQL_Server[[#This Row],[step_4_seq]],'Employee Benefit Groups'!#REF!,2,FALSE),"-")</f>
        <v>-</v>
      </c>
      <c r="O1739" t="str">
        <f>IFERROR(VLOOKUP(Table_Query_from_QDB_Production___SQL_Server[[#This Row],[step_4_seq2]],'Employee Benefit Groups'!#REF!,2,FALSE),"-")</f>
        <v>-</v>
      </c>
      <c r="Q1739" t="str">
        <f>IFERROR(VLOOKUP(Table_Query_from_QDB_Production___SQL_Server[[#This Row],[step_5_seq]],'Employee Benefit Groups'!#REF!,2,FALSE),"-")</f>
        <v>-</v>
      </c>
      <c r="S1739" t="str">
        <f>IFERROR(VLOOKUP(Table_Query_from_QDB_Production___SQL_Server[[#This Row],[step_6_seq]],'Employee Benefit Groups'!#REF!,2,FALSE),"-")</f>
        <v>-</v>
      </c>
      <c r="T1739">
        <v>4</v>
      </c>
      <c r="U1739" t="str">
        <f>IFERROR(VLOOKUP(Table_Query_from_QDB_Production___SQL_Server[[#This Row],[step_7_seq]],'Employee Benefit Groups'!#REF!,2,FALSE),"-")</f>
        <v>-</v>
      </c>
      <c r="V1739">
        <v>3</v>
      </c>
      <c r="W1739" t="str">
        <f>IFERROR(VLOOKUP(Table_Query_from_QDB_Production___SQL_Server[[#This Row],[step_8_seq]],'Employee Benefit Groups'!#REF!,2,FALSE),"-")</f>
        <v>-</v>
      </c>
      <c r="X1739">
        <v>5</v>
      </c>
      <c r="Y1739" t="str">
        <f>IFERROR(VLOOKUP(Table_Query_from_QDB_Production___SQL_Server[[#This Row],[step_9_seq]],'Employee Benefit Groups'!#REF!,2,FALSE),"-")</f>
        <v>-</v>
      </c>
      <c r="AA1739" s="15"/>
      <c r="AB1739" s="15">
        <f t="shared" si="324"/>
        <v>0</v>
      </c>
      <c r="AC1739" s="11" t="s">
        <v>11502</v>
      </c>
      <c r="AD1739" s="11" t="str">
        <f t="shared" si="325"/>
        <v>-</v>
      </c>
      <c r="AE1739" s="12"/>
      <c r="AF1739" s="12">
        <f t="shared" si="326"/>
        <v>0</v>
      </c>
      <c r="AG1739" s="13" t="s">
        <v>11502</v>
      </c>
      <c r="AH1739" s="13" t="str">
        <f t="shared" si="327"/>
        <v>-</v>
      </c>
      <c r="AI1739" s="14"/>
      <c r="AJ1739" s="14">
        <f t="shared" si="328"/>
        <v>0</v>
      </c>
      <c r="AK1739" s="15" t="s">
        <v>11502</v>
      </c>
      <c r="AL1739" s="15" t="str">
        <f t="shared" si="329"/>
        <v>-</v>
      </c>
      <c r="AM1739" s="12"/>
      <c r="AN1739" s="12">
        <f t="shared" si="330"/>
        <v>0</v>
      </c>
      <c r="AO1739" s="16" t="s">
        <v>11502</v>
      </c>
      <c r="AP1739" s="16" t="str">
        <f t="shared" si="331"/>
        <v>-</v>
      </c>
      <c r="AQ1739" s="12">
        <v>3</v>
      </c>
      <c r="AR1739" s="12">
        <f t="shared" si="332"/>
        <v>4</v>
      </c>
      <c r="AS1739" s="14" t="s">
        <v>11498</v>
      </c>
      <c r="AT1739" s="14" t="str">
        <f t="shared" si="333"/>
        <v>-</v>
      </c>
      <c r="AU1739">
        <v>2</v>
      </c>
      <c r="AV1739" s="15" t="s">
        <v>11497</v>
      </c>
      <c r="AW1739" s="15" t="str">
        <f t="shared" si="334"/>
        <v>-</v>
      </c>
      <c r="AX1739">
        <v>4</v>
      </c>
      <c r="AY1739" s="17" t="s">
        <v>11499</v>
      </c>
      <c r="AZ1739" s="17" t="str">
        <f t="shared" si="335"/>
        <v>-</v>
      </c>
      <c r="BA1739"/>
    </row>
    <row r="1740" spans="1:53" x14ac:dyDescent="0.3">
      <c r="A1740" t="s">
        <v>5007</v>
      </c>
      <c r="B1740" t="s">
        <v>5008</v>
      </c>
      <c r="C1740" t="s">
        <v>5009</v>
      </c>
      <c r="D1740" t="s">
        <v>789</v>
      </c>
      <c r="E1740" t="str">
        <f>LEFT(Table_Query_from_QDB_Production___SQL_Server[[#This Row],[ttl_class_ttl_outl]],1)</f>
        <v>A</v>
      </c>
      <c r="F1740" t="str">
        <f>UPPER(IFERROR(VLOOKUP(Table_Query_from_QDB_Production___SQL_Server[[#This Row],[cto_osc_code]],'CTO-OSC Table'!$A$2:$B$24,2,FALSE),"Undefined"))</f>
        <v>STUDENT SERVICES</v>
      </c>
      <c r="G1740" t="str">
        <f>UPPER(IFERROR(VLOOKUP(Table_Query_from_QDB_Production___SQL_Server[[#This Row],[ttl_class_ttl_outl]],'Title Class Table'!$A$2:$C$146,2,FALSE),"Undefined"))</f>
        <v>PLACEMENT SERVICES</v>
      </c>
      <c r="H1740" t="s">
        <v>11451</v>
      </c>
      <c r="I1740">
        <v>6</v>
      </c>
      <c r="K1740" t="str">
        <f>IFERROR(VLOOKUP(Table_Query_from_QDB_Production___SQL_Server[[#This Row],[step_2_seq]],'Employee Benefit Groups'!#REF!,2,FALSE),"-")</f>
        <v>-</v>
      </c>
      <c r="M1740" t="str">
        <f>IFERROR(VLOOKUP(Table_Query_from_QDB_Production___SQL_Server[[#This Row],[step_4_seq]],'Employee Benefit Groups'!#REF!,2,FALSE),"-")</f>
        <v>-</v>
      </c>
      <c r="O1740" t="str">
        <f>IFERROR(VLOOKUP(Table_Query_from_QDB_Production___SQL_Server[[#This Row],[step_4_seq2]],'Employee Benefit Groups'!#REF!,2,FALSE),"-")</f>
        <v>-</v>
      </c>
      <c r="Q1740" t="str">
        <f>IFERROR(VLOOKUP(Table_Query_from_QDB_Production___SQL_Server[[#This Row],[step_5_seq]],'Employee Benefit Groups'!#REF!,2,FALSE),"-")</f>
        <v>-</v>
      </c>
      <c r="S1740" t="str">
        <f>IFERROR(VLOOKUP(Table_Query_from_QDB_Production___SQL_Server[[#This Row],[step_6_seq]],'Employee Benefit Groups'!#REF!,2,FALSE),"-")</f>
        <v>-</v>
      </c>
      <c r="T1740">
        <v>4</v>
      </c>
      <c r="U1740" t="str">
        <f>IFERROR(VLOOKUP(Table_Query_from_QDB_Production___SQL_Server[[#This Row],[step_7_seq]],'Employee Benefit Groups'!#REF!,2,FALSE),"-")</f>
        <v>-</v>
      </c>
      <c r="V1740">
        <v>3</v>
      </c>
      <c r="W1740" t="str">
        <f>IFERROR(VLOOKUP(Table_Query_from_QDB_Production___SQL_Server[[#This Row],[step_8_seq]],'Employee Benefit Groups'!#REF!,2,FALSE),"-")</f>
        <v>-</v>
      </c>
      <c r="X1740">
        <v>5</v>
      </c>
      <c r="Y1740" t="str">
        <f>IFERROR(VLOOKUP(Table_Query_from_QDB_Production___SQL_Server[[#This Row],[step_9_seq]],'Employee Benefit Groups'!#REF!,2,FALSE),"-")</f>
        <v>-</v>
      </c>
      <c r="AA1740" s="15"/>
      <c r="AB1740" s="15">
        <f t="shared" si="324"/>
        <v>0</v>
      </c>
      <c r="AC1740" s="11" t="s">
        <v>11502</v>
      </c>
      <c r="AD1740" s="11" t="str">
        <f t="shared" si="325"/>
        <v>-</v>
      </c>
      <c r="AE1740" s="12"/>
      <c r="AF1740" s="12">
        <f t="shared" si="326"/>
        <v>0</v>
      </c>
      <c r="AG1740" s="13" t="s">
        <v>11502</v>
      </c>
      <c r="AH1740" s="13" t="str">
        <f t="shared" si="327"/>
        <v>-</v>
      </c>
      <c r="AI1740" s="14"/>
      <c r="AJ1740" s="14">
        <f t="shared" si="328"/>
        <v>0</v>
      </c>
      <c r="AK1740" s="15" t="s">
        <v>11502</v>
      </c>
      <c r="AL1740" s="15" t="str">
        <f t="shared" si="329"/>
        <v>-</v>
      </c>
      <c r="AM1740" s="12"/>
      <c r="AN1740" s="12">
        <f t="shared" si="330"/>
        <v>0</v>
      </c>
      <c r="AO1740" s="16" t="s">
        <v>11502</v>
      </c>
      <c r="AP1740" s="16" t="str">
        <f t="shared" si="331"/>
        <v>-</v>
      </c>
      <c r="AQ1740" s="12">
        <v>3</v>
      </c>
      <c r="AR1740" s="12">
        <f t="shared" si="332"/>
        <v>4</v>
      </c>
      <c r="AS1740" s="14" t="s">
        <v>11498</v>
      </c>
      <c r="AT1740" s="14" t="str">
        <f t="shared" si="333"/>
        <v>-</v>
      </c>
      <c r="AU1740">
        <v>2</v>
      </c>
      <c r="AV1740" s="15" t="s">
        <v>11497</v>
      </c>
      <c r="AW1740" s="15" t="str">
        <f t="shared" si="334"/>
        <v>-</v>
      </c>
      <c r="AX1740">
        <v>4</v>
      </c>
      <c r="AY1740" s="17" t="s">
        <v>11499</v>
      </c>
      <c r="AZ1740" s="17" t="str">
        <f t="shared" si="335"/>
        <v>-</v>
      </c>
      <c r="BA1740"/>
    </row>
    <row r="1741" spans="1:53" x14ac:dyDescent="0.3">
      <c r="A1741" t="s">
        <v>5010</v>
      </c>
      <c r="B1741" t="s">
        <v>5011</v>
      </c>
      <c r="C1741" t="s">
        <v>5012</v>
      </c>
      <c r="D1741" t="s">
        <v>789</v>
      </c>
      <c r="E1741" t="str">
        <f>LEFT(Table_Query_from_QDB_Production___SQL_Server[[#This Row],[ttl_class_ttl_outl]],1)</f>
        <v>A</v>
      </c>
      <c r="F1741" t="str">
        <f>UPPER(IFERROR(VLOOKUP(Table_Query_from_QDB_Production___SQL_Server[[#This Row],[cto_osc_code]],'CTO-OSC Table'!$A$2:$B$24,2,FALSE),"Undefined"))</f>
        <v>STUDENT SERVICES</v>
      </c>
      <c r="G1741" t="str">
        <f>UPPER(IFERROR(VLOOKUP(Table_Query_from_QDB_Production___SQL_Server[[#This Row],[ttl_class_ttl_outl]],'Title Class Table'!$A$2:$C$146,2,FALSE),"Undefined"))</f>
        <v>PLACEMENT SERVICES</v>
      </c>
      <c r="H1741" t="s">
        <v>11451</v>
      </c>
      <c r="I1741">
        <v>6</v>
      </c>
      <c r="K1741" t="str">
        <f>IFERROR(VLOOKUP(Table_Query_from_QDB_Production___SQL_Server[[#This Row],[step_2_seq]],'Employee Benefit Groups'!#REF!,2,FALSE),"-")</f>
        <v>-</v>
      </c>
      <c r="M1741" t="str">
        <f>IFERROR(VLOOKUP(Table_Query_from_QDB_Production___SQL_Server[[#This Row],[step_4_seq]],'Employee Benefit Groups'!#REF!,2,FALSE),"-")</f>
        <v>-</v>
      </c>
      <c r="O1741" t="str">
        <f>IFERROR(VLOOKUP(Table_Query_from_QDB_Production___SQL_Server[[#This Row],[step_4_seq2]],'Employee Benefit Groups'!#REF!,2,FALSE),"-")</f>
        <v>-</v>
      </c>
      <c r="Q1741" t="str">
        <f>IFERROR(VLOOKUP(Table_Query_from_QDB_Production___SQL_Server[[#This Row],[step_5_seq]],'Employee Benefit Groups'!#REF!,2,FALSE),"-")</f>
        <v>-</v>
      </c>
      <c r="S1741" t="str">
        <f>IFERROR(VLOOKUP(Table_Query_from_QDB_Production___SQL_Server[[#This Row],[step_6_seq]],'Employee Benefit Groups'!#REF!,2,FALSE),"-")</f>
        <v>-</v>
      </c>
      <c r="T1741">
        <v>4</v>
      </c>
      <c r="U1741" t="str">
        <f>IFERROR(VLOOKUP(Table_Query_from_QDB_Production___SQL_Server[[#This Row],[step_7_seq]],'Employee Benefit Groups'!#REF!,2,FALSE),"-")</f>
        <v>-</v>
      </c>
      <c r="V1741">
        <v>3</v>
      </c>
      <c r="W1741" t="str">
        <f>IFERROR(VLOOKUP(Table_Query_from_QDB_Production___SQL_Server[[#This Row],[step_8_seq]],'Employee Benefit Groups'!#REF!,2,FALSE),"-")</f>
        <v>-</v>
      </c>
      <c r="X1741">
        <v>5</v>
      </c>
      <c r="Y1741" t="str">
        <f>IFERROR(VLOOKUP(Table_Query_from_QDB_Production___SQL_Server[[#This Row],[step_9_seq]],'Employee Benefit Groups'!#REF!,2,FALSE),"-")</f>
        <v>-</v>
      </c>
      <c r="AA1741" s="15"/>
      <c r="AB1741" s="15">
        <f t="shared" si="324"/>
        <v>0</v>
      </c>
      <c r="AC1741" s="11" t="s">
        <v>11502</v>
      </c>
      <c r="AD1741" s="11" t="str">
        <f t="shared" si="325"/>
        <v>-</v>
      </c>
      <c r="AE1741" s="12"/>
      <c r="AF1741" s="12">
        <f t="shared" si="326"/>
        <v>0</v>
      </c>
      <c r="AG1741" s="13" t="s">
        <v>11502</v>
      </c>
      <c r="AH1741" s="13" t="str">
        <f t="shared" si="327"/>
        <v>-</v>
      </c>
      <c r="AI1741" s="14"/>
      <c r="AJ1741" s="14">
        <f t="shared" si="328"/>
        <v>0</v>
      </c>
      <c r="AK1741" s="15" t="s">
        <v>11502</v>
      </c>
      <c r="AL1741" s="15" t="str">
        <f t="shared" si="329"/>
        <v>-</v>
      </c>
      <c r="AM1741" s="12"/>
      <c r="AN1741" s="12">
        <f t="shared" si="330"/>
        <v>0</v>
      </c>
      <c r="AO1741" s="16" t="s">
        <v>11502</v>
      </c>
      <c r="AP1741" s="16" t="str">
        <f t="shared" si="331"/>
        <v>-</v>
      </c>
      <c r="AQ1741" s="12">
        <v>3</v>
      </c>
      <c r="AR1741" s="12">
        <f t="shared" si="332"/>
        <v>4</v>
      </c>
      <c r="AS1741" s="14" t="s">
        <v>11498</v>
      </c>
      <c r="AT1741" s="14" t="str">
        <f t="shared" si="333"/>
        <v>-</v>
      </c>
      <c r="AU1741">
        <v>2</v>
      </c>
      <c r="AV1741" s="15" t="s">
        <v>11497</v>
      </c>
      <c r="AW1741" s="15" t="str">
        <f t="shared" si="334"/>
        <v>-</v>
      </c>
      <c r="AX1741">
        <v>4</v>
      </c>
      <c r="AY1741" s="17" t="s">
        <v>11499</v>
      </c>
      <c r="AZ1741" s="17" t="str">
        <f t="shared" si="335"/>
        <v>-</v>
      </c>
      <c r="BA1741"/>
    </row>
    <row r="1742" spans="1:53" x14ac:dyDescent="0.3">
      <c r="A1742" t="s">
        <v>5013</v>
      </c>
      <c r="B1742" t="s">
        <v>5014</v>
      </c>
      <c r="C1742" t="s">
        <v>5015</v>
      </c>
      <c r="D1742" t="s">
        <v>789</v>
      </c>
      <c r="E1742" t="str">
        <f>LEFT(Table_Query_from_QDB_Production___SQL_Server[[#This Row],[ttl_class_ttl_outl]],1)</f>
        <v>A</v>
      </c>
      <c r="F1742" t="str">
        <f>UPPER(IFERROR(VLOOKUP(Table_Query_from_QDB_Production___SQL_Server[[#This Row],[cto_osc_code]],'CTO-OSC Table'!$A$2:$B$24,2,FALSE),"Undefined"))</f>
        <v>STUDENT SERVICES</v>
      </c>
      <c r="G1742" t="str">
        <f>UPPER(IFERROR(VLOOKUP(Table_Query_from_QDB_Production___SQL_Server[[#This Row],[ttl_class_ttl_outl]],'Title Class Table'!$A$2:$C$146,2,FALSE),"Undefined"))</f>
        <v>PLACEMENT SERVICES</v>
      </c>
      <c r="H1742" t="s">
        <v>11451</v>
      </c>
      <c r="I1742">
        <v>6</v>
      </c>
      <c r="K1742" t="str">
        <f>IFERROR(VLOOKUP(Table_Query_from_QDB_Production___SQL_Server[[#This Row],[step_2_seq]],'Employee Benefit Groups'!#REF!,2,FALSE),"-")</f>
        <v>-</v>
      </c>
      <c r="M1742" t="str">
        <f>IFERROR(VLOOKUP(Table_Query_from_QDB_Production___SQL_Server[[#This Row],[step_4_seq]],'Employee Benefit Groups'!#REF!,2,FALSE),"-")</f>
        <v>-</v>
      </c>
      <c r="O1742" t="str">
        <f>IFERROR(VLOOKUP(Table_Query_from_QDB_Production___SQL_Server[[#This Row],[step_4_seq2]],'Employee Benefit Groups'!#REF!,2,FALSE),"-")</f>
        <v>-</v>
      </c>
      <c r="Q1742" t="str">
        <f>IFERROR(VLOOKUP(Table_Query_from_QDB_Production___SQL_Server[[#This Row],[step_5_seq]],'Employee Benefit Groups'!#REF!,2,FALSE),"-")</f>
        <v>-</v>
      </c>
      <c r="S1742" t="str">
        <f>IFERROR(VLOOKUP(Table_Query_from_QDB_Production___SQL_Server[[#This Row],[step_6_seq]],'Employee Benefit Groups'!#REF!,2,FALSE),"-")</f>
        <v>-</v>
      </c>
      <c r="T1742">
        <v>4</v>
      </c>
      <c r="U1742" t="str">
        <f>IFERROR(VLOOKUP(Table_Query_from_QDB_Production___SQL_Server[[#This Row],[step_7_seq]],'Employee Benefit Groups'!#REF!,2,FALSE),"-")</f>
        <v>-</v>
      </c>
      <c r="V1742">
        <v>3</v>
      </c>
      <c r="W1742" t="str">
        <f>IFERROR(VLOOKUP(Table_Query_from_QDB_Production___SQL_Server[[#This Row],[step_8_seq]],'Employee Benefit Groups'!#REF!,2,FALSE),"-")</f>
        <v>-</v>
      </c>
      <c r="X1742">
        <v>5</v>
      </c>
      <c r="Y1742" t="str">
        <f>IFERROR(VLOOKUP(Table_Query_from_QDB_Production___SQL_Server[[#This Row],[step_9_seq]],'Employee Benefit Groups'!#REF!,2,FALSE),"-")</f>
        <v>-</v>
      </c>
      <c r="AA1742" s="15"/>
      <c r="AB1742" s="15">
        <f t="shared" si="324"/>
        <v>0</v>
      </c>
      <c r="AC1742" s="11" t="s">
        <v>11502</v>
      </c>
      <c r="AD1742" s="11" t="str">
        <f t="shared" si="325"/>
        <v>-</v>
      </c>
      <c r="AE1742" s="12"/>
      <c r="AF1742" s="12">
        <f t="shared" si="326"/>
        <v>0</v>
      </c>
      <c r="AG1742" s="13" t="s">
        <v>11502</v>
      </c>
      <c r="AH1742" s="13" t="str">
        <f t="shared" si="327"/>
        <v>-</v>
      </c>
      <c r="AI1742" s="14"/>
      <c r="AJ1742" s="14">
        <f t="shared" si="328"/>
        <v>0</v>
      </c>
      <c r="AK1742" s="15" t="s">
        <v>11502</v>
      </c>
      <c r="AL1742" s="15" t="str">
        <f t="shared" si="329"/>
        <v>-</v>
      </c>
      <c r="AM1742" s="12"/>
      <c r="AN1742" s="12">
        <f t="shared" si="330"/>
        <v>0</v>
      </c>
      <c r="AO1742" s="16" t="s">
        <v>11502</v>
      </c>
      <c r="AP1742" s="16" t="str">
        <f t="shared" si="331"/>
        <v>-</v>
      </c>
      <c r="AQ1742" s="12">
        <v>3</v>
      </c>
      <c r="AR1742" s="12">
        <f t="shared" si="332"/>
        <v>4</v>
      </c>
      <c r="AS1742" s="14" t="s">
        <v>11498</v>
      </c>
      <c r="AT1742" s="14" t="str">
        <f t="shared" si="333"/>
        <v>-</v>
      </c>
      <c r="AU1742">
        <v>2</v>
      </c>
      <c r="AV1742" s="15" t="s">
        <v>11497</v>
      </c>
      <c r="AW1742" s="15" t="str">
        <f t="shared" si="334"/>
        <v>-</v>
      </c>
      <c r="AX1742">
        <v>4</v>
      </c>
      <c r="AY1742" s="17" t="s">
        <v>11499</v>
      </c>
      <c r="AZ1742" s="17" t="str">
        <f t="shared" si="335"/>
        <v>-</v>
      </c>
      <c r="BA1742"/>
    </row>
    <row r="1743" spans="1:53" x14ac:dyDescent="0.3">
      <c r="A1743" t="s">
        <v>5016</v>
      </c>
      <c r="B1743" t="s">
        <v>5017</v>
      </c>
      <c r="C1743" t="s">
        <v>5018</v>
      </c>
      <c r="D1743" t="s">
        <v>694</v>
      </c>
      <c r="E1743" t="str">
        <f>LEFT(Table_Query_from_QDB_Production___SQL_Server[[#This Row],[ttl_class_ttl_outl]],1)</f>
        <v>A</v>
      </c>
      <c r="F1743" t="str">
        <f>UPPER(IFERROR(VLOOKUP(Table_Query_from_QDB_Production___SQL_Server[[#This Row],[cto_osc_code]],'CTO-OSC Table'!$A$2:$B$24,2,FALSE),"Undefined"))</f>
        <v>STUDENT SERVICES</v>
      </c>
      <c r="G1743" t="str">
        <f>UPPER(IFERROR(VLOOKUP(Table_Query_from_QDB_Production___SQL_Server[[#This Row],[ttl_class_ttl_outl]],'Title Class Table'!$A$2:$C$146,2,FALSE),"Undefined"))</f>
        <v>ADVISING SERVICES</v>
      </c>
      <c r="H1743" t="s">
        <v>11451</v>
      </c>
      <c r="I1743">
        <v>6</v>
      </c>
      <c r="K1743" t="str">
        <f>IFERROR(VLOOKUP(Table_Query_from_QDB_Production___SQL_Server[[#This Row],[step_2_seq]],'Employee Benefit Groups'!#REF!,2,FALSE),"-")</f>
        <v>-</v>
      </c>
      <c r="M1743" t="str">
        <f>IFERROR(VLOOKUP(Table_Query_from_QDB_Production___SQL_Server[[#This Row],[step_4_seq]],'Employee Benefit Groups'!#REF!,2,FALSE),"-")</f>
        <v>-</v>
      </c>
      <c r="O1743" t="str">
        <f>IFERROR(VLOOKUP(Table_Query_from_QDB_Production___SQL_Server[[#This Row],[step_4_seq2]],'Employee Benefit Groups'!#REF!,2,FALSE),"-")</f>
        <v>-</v>
      </c>
      <c r="Q1743" t="str">
        <f>IFERROR(VLOOKUP(Table_Query_from_QDB_Production___SQL_Server[[#This Row],[step_5_seq]],'Employee Benefit Groups'!#REF!,2,FALSE),"-")</f>
        <v>-</v>
      </c>
      <c r="S1743" t="str">
        <f>IFERROR(VLOOKUP(Table_Query_from_QDB_Production___SQL_Server[[#This Row],[step_6_seq]],'Employee Benefit Groups'!#REF!,2,FALSE),"-")</f>
        <v>-</v>
      </c>
      <c r="T1743">
        <v>4</v>
      </c>
      <c r="U1743" t="str">
        <f>IFERROR(VLOOKUP(Table_Query_from_QDB_Production___SQL_Server[[#This Row],[step_7_seq]],'Employee Benefit Groups'!#REF!,2,FALSE),"-")</f>
        <v>-</v>
      </c>
      <c r="V1743">
        <v>3</v>
      </c>
      <c r="W1743" t="str">
        <f>IFERROR(VLOOKUP(Table_Query_from_QDB_Production___SQL_Server[[#This Row],[step_8_seq]],'Employee Benefit Groups'!#REF!,2,FALSE),"-")</f>
        <v>-</v>
      </c>
      <c r="X1743">
        <v>5</v>
      </c>
      <c r="Y1743" t="str">
        <f>IFERROR(VLOOKUP(Table_Query_from_QDB_Production___SQL_Server[[#This Row],[step_9_seq]],'Employee Benefit Groups'!#REF!,2,FALSE),"-")</f>
        <v>-</v>
      </c>
      <c r="AA1743" s="15"/>
      <c r="AB1743" s="15">
        <f t="shared" si="324"/>
        <v>0</v>
      </c>
      <c r="AC1743" s="11" t="s">
        <v>11502</v>
      </c>
      <c r="AD1743" s="11" t="str">
        <f t="shared" si="325"/>
        <v>-</v>
      </c>
      <c r="AE1743" s="12"/>
      <c r="AF1743" s="12">
        <f t="shared" si="326"/>
        <v>0</v>
      </c>
      <c r="AG1743" s="13" t="s">
        <v>11502</v>
      </c>
      <c r="AH1743" s="13" t="str">
        <f t="shared" si="327"/>
        <v>-</v>
      </c>
      <c r="AI1743" s="14"/>
      <c r="AJ1743" s="14">
        <f t="shared" si="328"/>
        <v>0</v>
      </c>
      <c r="AK1743" s="15" t="s">
        <v>11502</v>
      </c>
      <c r="AL1743" s="15" t="str">
        <f t="shared" si="329"/>
        <v>-</v>
      </c>
      <c r="AM1743" s="12"/>
      <c r="AN1743" s="12">
        <f t="shared" si="330"/>
        <v>0</v>
      </c>
      <c r="AO1743" s="16" t="s">
        <v>11502</v>
      </c>
      <c r="AP1743" s="16" t="str">
        <f t="shared" si="331"/>
        <v>-</v>
      </c>
      <c r="AQ1743" s="12">
        <v>3</v>
      </c>
      <c r="AR1743" s="12">
        <f t="shared" si="332"/>
        <v>4</v>
      </c>
      <c r="AS1743" s="14" t="s">
        <v>11498</v>
      </c>
      <c r="AT1743" s="14" t="str">
        <f t="shared" si="333"/>
        <v>-</v>
      </c>
      <c r="AU1743">
        <v>2</v>
      </c>
      <c r="AV1743" s="15" t="s">
        <v>11497</v>
      </c>
      <c r="AW1743" s="15" t="str">
        <f t="shared" si="334"/>
        <v>-</v>
      </c>
      <c r="AX1743">
        <v>4</v>
      </c>
      <c r="AY1743" s="17" t="s">
        <v>11499</v>
      </c>
      <c r="AZ1743" s="17" t="str">
        <f t="shared" si="335"/>
        <v>-</v>
      </c>
      <c r="BA1743"/>
    </row>
    <row r="1744" spans="1:53" x14ac:dyDescent="0.3">
      <c r="A1744" t="s">
        <v>5019</v>
      </c>
      <c r="B1744" t="s">
        <v>5020</v>
      </c>
      <c r="C1744" t="s">
        <v>5021</v>
      </c>
      <c r="D1744" t="s">
        <v>694</v>
      </c>
      <c r="E1744" t="str">
        <f>LEFT(Table_Query_from_QDB_Production___SQL_Server[[#This Row],[ttl_class_ttl_outl]],1)</f>
        <v>A</v>
      </c>
      <c r="F1744" t="str">
        <f>UPPER(IFERROR(VLOOKUP(Table_Query_from_QDB_Production___SQL_Server[[#This Row],[cto_osc_code]],'CTO-OSC Table'!$A$2:$B$24,2,FALSE),"Undefined"))</f>
        <v>STUDENT SERVICES</v>
      </c>
      <c r="G1744" t="str">
        <f>UPPER(IFERROR(VLOOKUP(Table_Query_from_QDB_Production___SQL_Server[[#This Row],[ttl_class_ttl_outl]],'Title Class Table'!$A$2:$C$146,2,FALSE),"Undefined"))</f>
        <v>ADVISING SERVICES</v>
      </c>
      <c r="H1744" t="s">
        <v>11451</v>
      </c>
      <c r="I1744">
        <v>6</v>
      </c>
      <c r="K1744" t="str">
        <f>IFERROR(VLOOKUP(Table_Query_from_QDB_Production___SQL_Server[[#This Row],[step_2_seq]],'Employee Benefit Groups'!#REF!,2,FALSE),"-")</f>
        <v>-</v>
      </c>
      <c r="M1744" t="str">
        <f>IFERROR(VLOOKUP(Table_Query_from_QDB_Production___SQL_Server[[#This Row],[step_4_seq]],'Employee Benefit Groups'!#REF!,2,FALSE),"-")</f>
        <v>-</v>
      </c>
      <c r="O1744" t="str">
        <f>IFERROR(VLOOKUP(Table_Query_from_QDB_Production___SQL_Server[[#This Row],[step_4_seq2]],'Employee Benefit Groups'!#REF!,2,FALSE),"-")</f>
        <v>-</v>
      </c>
      <c r="Q1744" t="str">
        <f>IFERROR(VLOOKUP(Table_Query_from_QDB_Production___SQL_Server[[#This Row],[step_5_seq]],'Employee Benefit Groups'!#REF!,2,FALSE),"-")</f>
        <v>-</v>
      </c>
      <c r="S1744" t="str">
        <f>IFERROR(VLOOKUP(Table_Query_from_QDB_Production___SQL_Server[[#This Row],[step_6_seq]],'Employee Benefit Groups'!#REF!,2,FALSE),"-")</f>
        <v>-</v>
      </c>
      <c r="T1744">
        <v>4</v>
      </c>
      <c r="U1744" t="str">
        <f>IFERROR(VLOOKUP(Table_Query_from_QDB_Production___SQL_Server[[#This Row],[step_7_seq]],'Employee Benefit Groups'!#REF!,2,FALSE),"-")</f>
        <v>-</v>
      </c>
      <c r="V1744">
        <v>3</v>
      </c>
      <c r="W1744" t="str">
        <f>IFERROR(VLOOKUP(Table_Query_from_QDB_Production___SQL_Server[[#This Row],[step_8_seq]],'Employee Benefit Groups'!#REF!,2,FALSE),"-")</f>
        <v>-</v>
      </c>
      <c r="X1744">
        <v>5</v>
      </c>
      <c r="Y1744" t="str">
        <f>IFERROR(VLOOKUP(Table_Query_from_QDB_Production___SQL_Server[[#This Row],[step_9_seq]],'Employee Benefit Groups'!#REF!,2,FALSE),"-")</f>
        <v>-</v>
      </c>
      <c r="AA1744" s="15"/>
      <c r="AB1744" s="15">
        <f t="shared" si="324"/>
        <v>0</v>
      </c>
      <c r="AC1744" s="11" t="s">
        <v>11502</v>
      </c>
      <c r="AD1744" s="11" t="str">
        <f t="shared" si="325"/>
        <v>-</v>
      </c>
      <c r="AE1744" s="12"/>
      <c r="AF1744" s="12">
        <f t="shared" si="326"/>
        <v>0</v>
      </c>
      <c r="AG1744" s="13" t="s">
        <v>11502</v>
      </c>
      <c r="AH1744" s="13" t="str">
        <f t="shared" si="327"/>
        <v>-</v>
      </c>
      <c r="AI1744" s="14"/>
      <c r="AJ1744" s="14">
        <f t="shared" si="328"/>
        <v>0</v>
      </c>
      <c r="AK1744" s="15" t="s">
        <v>11502</v>
      </c>
      <c r="AL1744" s="15" t="str">
        <f t="shared" si="329"/>
        <v>-</v>
      </c>
      <c r="AM1744" s="12"/>
      <c r="AN1744" s="12">
        <f t="shared" si="330"/>
        <v>0</v>
      </c>
      <c r="AO1744" s="16" t="s">
        <v>11502</v>
      </c>
      <c r="AP1744" s="16" t="str">
        <f t="shared" si="331"/>
        <v>-</v>
      </c>
      <c r="AQ1744" s="12">
        <v>3</v>
      </c>
      <c r="AR1744" s="12">
        <f t="shared" si="332"/>
        <v>4</v>
      </c>
      <c r="AS1744" s="14" t="s">
        <v>11498</v>
      </c>
      <c r="AT1744" s="14" t="str">
        <f t="shared" si="333"/>
        <v>-</v>
      </c>
      <c r="AU1744">
        <v>2</v>
      </c>
      <c r="AV1744" s="15" t="s">
        <v>11497</v>
      </c>
      <c r="AW1744" s="15" t="str">
        <f t="shared" si="334"/>
        <v>-</v>
      </c>
      <c r="AX1744">
        <v>4</v>
      </c>
      <c r="AY1744" s="17" t="s">
        <v>11499</v>
      </c>
      <c r="AZ1744" s="17" t="str">
        <f t="shared" si="335"/>
        <v>-</v>
      </c>
      <c r="BA1744"/>
    </row>
    <row r="1745" spans="1:53" x14ac:dyDescent="0.3">
      <c r="A1745" t="s">
        <v>5022</v>
      </c>
      <c r="B1745" t="s">
        <v>5023</v>
      </c>
      <c r="C1745" t="s">
        <v>5024</v>
      </c>
      <c r="D1745" t="s">
        <v>1398</v>
      </c>
      <c r="E1745" t="str">
        <f>LEFT(Table_Query_from_QDB_Production___SQL_Server[[#This Row],[ttl_class_ttl_outl]],1)</f>
        <v>F</v>
      </c>
      <c r="F1745" t="str">
        <f>UPPER(IFERROR(VLOOKUP(Table_Query_from_QDB_Production___SQL_Server[[#This Row],[cto_osc_code]],'CTO-OSC Table'!$A$2:$B$24,2,FALSE),"Undefined"))</f>
        <v>FISCAL, MANAGEMENT AND STAFF SERVICES</v>
      </c>
      <c r="G1745" t="str">
        <f>UPPER(IFERROR(VLOOKUP(Table_Query_from_QDB_Production___SQL_Server[[#This Row],[ttl_class_ttl_outl]],'Title Class Table'!$A$2:$C$146,2,FALSE),"Undefined"))</f>
        <v>COMPUTER PROGRAMMING AND ANALYSIS</v>
      </c>
      <c r="H1745" t="s">
        <v>11451</v>
      </c>
      <c r="I1745">
        <v>6</v>
      </c>
      <c r="K1745" t="str">
        <f>IFERROR(VLOOKUP(Table_Query_from_QDB_Production___SQL_Server[[#This Row],[step_2_seq]],'Employee Benefit Groups'!#REF!,2,FALSE),"-")</f>
        <v>-</v>
      </c>
      <c r="M1745" t="str">
        <f>IFERROR(VLOOKUP(Table_Query_from_QDB_Production___SQL_Server[[#This Row],[step_4_seq]],'Employee Benefit Groups'!#REF!,2,FALSE),"-")</f>
        <v>-</v>
      </c>
      <c r="O1745" t="str">
        <f>IFERROR(VLOOKUP(Table_Query_from_QDB_Production___SQL_Server[[#This Row],[step_4_seq2]],'Employee Benefit Groups'!#REF!,2,FALSE),"-")</f>
        <v>-</v>
      </c>
      <c r="Q1745" t="str">
        <f>IFERROR(VLOOKUP(Table_Query_from_QDB_Production___SQL_Server[[#This Row],[step_5_seq]],'Employee Benefit Groups'!#REF!,2,FALSE),"-")</f>
        <v>-</v>
      </c>
      <c r="S1745" t="str">
        <f>IFERROR(VLOOKUP(Table_Query_from_QDB_Production___SQL_Server[[#This Row],[step_6_seq]],'Employee Benefit Groups'!#REF!,2,FALSE),"-")</f>
        <v>-</v>
      </c>
      <c r="T1745">
        <v>4</v>
      </c>
      <c r="U1745" t="str">
        <f>IFERROR(VLOOKUP(Table_Query_from_QDB_Production___SQL_Server[[#This Row],[step_7_seq]],'Employee Benefit Groups'!#REF!,2,FALSE),"-")</f>
        <v>-</v>
      </c>
      <c r="V1745">
        <v>3</v>
      </c>
      <c r="W1745" t="str">
        <f>IFERROR(VLOOKUP(Table_Query_from_QDB_Production___SQL_Server[[#This Row],[step_8_seq]],'Employee Benefit Groups'!#REF!,2,FALSE),"-")</f>
        <v>-</v>
      </c>
      <c r="X1745">
        <v>5</v>
      </c>
      <c r="Y1745" t="str">
        <f>IFERROR(VLOOKUP(Table_Query_from_QDB_Production___SQL_Server[[#This Row],[step_9_seq]],'Employee Benefit Groups'!#REF!,2,FALSE),"-")</f>
        <v>-</v>
      </c>
      <c r="AA1745" s="15"/>
      <c r="AB1745" s="15">
        <f t="shared" si="324"/>
        <v>0</v>
      </c>
      <c r="AC1745" s="11" t="s">
        <v>11502</v>
      </c>
      <c r="AD1745" s="11" t="str">
        <f t="shared" si="325"/>
        <v>-</v>
      </c>
      <c r="AE1745" s="12"/>
      <c r="AF1745" s="12">
        <f t="shared" si="326"/>
        <v>0</v>
      </c>
      <c r="AG1745" s="13" t="s">
        <v>11502</v>
      </c>
      <c r="AH1745" s="13" t="str">
        <f t="shared" si="327"/>
        <v>-</v>
      </c>
      <c r="AI1745" s="14"/>
      <c r="AJ1745" s="14">
        <f t="shared" si="328"/>
        <v>0</v>
      </c>
      <c r="AK1745" s="15" t="s">
        <v>11502</v>
      </c>
      <c r="AL1745" s="15" t="str">
        <f t="shared" si="329"/>
        <v>-</v>
      </c>
      <c r="AM1745" s="12"/>
      <c r="AN1745" s="12">
        <f t="shared" si="330"/>
        <v>0</v>
      </c>
      <c r="AO1745" s="16" t="s">
        <v>11502</v>
      </c>
      <c r="AP1745" s="16" t="str">
        <f t="shared" si="331"/>
        <v>-</v>
      </c>
      <c r="AQ1745" s="12">
        <v>3</v>
      </c>
      <c r="AR1745" s="12">
        <f t="shared" si="332"/>
        <v>4</v>
      </c>
      <c r="AS1745" s="14" t="s">
        <v>11498</v>
      </c>
      <c r="AT1745" s="14" t="str">
        <f t="shared" si="333"/>
        <v>-</v>
      </c>
      <c r="AU1745">
        <v>2</v>
      </c>
      <c r="AV1745" s="15" t="s">
        <v>11497</v>
      </c>
      <c r="AW1745" s="15" t="str">
        <f t="shared" si="334"/>
        <v>-</v>
      </c>
      <c r="AX1745">
        <v>4</v>
      </c>
      <c r="AY1745" s="17" t="s">
        <v>11499</v>
      </c>
      <c r="AZ1745" s="17" t="str">
        <f t="shared" si="335"/>
        <v>-</v>
      </c>
      <c r="BA1745"/>
    </row>
    <row r="1746" spans="1:53" x14ac:dyDescent="0.3">
      <c r="A1746" t="s">
        <v>5025</v>
      </c>
      <c r="B1746" t="s">
        <v>5026</v>
      </c>
      <c r="C1746" t="s">
        <v>5027</v>
      </c>
      <c r="D1746" t="s">
        <v>5028</v>
      </c>
      <c r="E1746" t="str">
        <f>LEFT(Table_Query_from_QDB_Production___SQL_Server[[#This Row],[ttl_class_ttl_outl]],1)</f>
        <v>F</v>
      </c>
      <c r="F1746" t="str">
        <f>UPPER(IFERROR(VLOOKUP(Table_Query_from_QDB_Production___SQL_Server[[#This Row],[cto_osc_code]],'CTO-OSC Table'!$A$2:$B$24,2,FALSE),"Undefined"))</f>
        <v>FISCAL, MANAGEMENT AND STAFF SERVICES</v>
      </c>
      <c r="G1746" t="str">
        <f>UPPER(IFERROR(VLOOKUP(Table_Query_from_QDB_Production___SQL_Server[[#This Row],[ttl_class_ttl_outl]],'Title Class Table'!$A$2:$C$146,2,FALSE),"Undefined"))</f>
        <v>COMPUTER OPERATIONS</v>
      </c>
      <c r="H1746" t="s">
        <v>11451</v>
      </c>
      <c r="I1746">
        <v>6</v>
      </c>
      <c r="K1746" t="str">
        <f>IFERROR(VLOOKUP(Table_Query_from_QDB_Production___SQL_Server[[#This Row],[step_2_seq]],'Employee Benefit Groups'!#REF!,2,FALSE),"-")</f>
        <v>-</v>
      </c>
      <c r="M1746" t="str">
        <f>IFERROR(VLOOKUP(Table_Query_from_QDB_Production___SQL_Server[[#This Row],[step_4_seq]],'Employee Benefit Groups'!#REF!,2,FALSE),"-")</f>
        <v>-</v>
      </c>
      <c r="O1746" t="str">
        <f>IFERROR(VLOOKUP(Table_Query_from_QDB_Production___SQL_Server[[#This Row],[step_4_seq2]],'Employee Benefit Groups'!#REF!,2,FALSE),"-")</f>
        <v>-</v>
      </c>
      <c r="Q1746" t="str">
        <f>IFERROR(VLOOKUP(Table_Query_from_QDB_Production___SQL_Server[[#This Row],[step_5_seq]],'Employee Benefit Groups'!#REF!,2,FALSE),"-")</f>
        <v>-</v>
      </c>
      <c r="S1746" t="str">
        <f>IFERROR(VLOOKUP(Table_Query_from_QDB_Production___SQL_Server[[#This Row],[step_6_seq]],'Employee Benefit Groups'!#REF!,2,FALSE),"-")</f>
        <v>-</v>
      </c>
      <c r="T1746">
        <v>4</v>
      </c>
      <c r="U1746" t="str">
        <f>IFERROR(VLOOKUP(Table_Query_from_QDB_Production___SQL_Server[[#This Row],[step_7_seq]],'Employee Benefit Groups'!#REF!,2,FALSE),"-")</f>
        <v>-</v>
      </c>
      <c r="V1746">
        <v>3</v>
      </c>
      <c r="W1746" t="str">
        <f>IFERROR(VLOOKUP(Table_Query_from_QDB_Production___SQL_Server[[#This Row],[step_8_seq]],'Employee Benefit Groups'!#REF!,2,FALSE),"-")</f>
        <v>-</v>
      </c>
      <c r="X1746">
        <v>5</v>
      </c>
      <c r="Y1746" t="str">
        <f>IFERROR(VLOOKUP(Table_Query_from_QDB_Production___SQL_Server[[#This Row],[step_9_seq]],'Employee Benefit Groups'!#REF!,2,FALSE),"-")</f>
        <v>-</v>
      </c>
      <c r="AA1746" s="15"/>
      <c r="AB1746" s="15">
        <f t="shared" si="324"/>
        <v>0</v>
      </c>
      <c r="AC1746" s="11" t="s">
        <v>11502</v>
      </c>
      <c r="AD1746" s="11" t="str">
        <f t="shared" si="325"/>
        <v>-</v>
      </c>
      <c r="AE1746" s="12"/>
      <c r="AF1746" s="12">
        <f t="shared" si="326"/>
        <v>0</v>
      </c>
      <c r="AG1746" s="13" t="s">
        <v>11502</v>
      </c>
      <c r="AH1746" s="13" t="str">
        <f t="shared" si="327"/>
        <v>-</v>
      </c>
      <c r="AI1746" s="14"/>
      <c r="AJ1746" s="14">
        <f t="shared" si="328"/>
        <v>0</v>
      </c>
      <c r="AK1746" s="15" t="s">
        <v>11502</v>
      </c>
      <c r="AL1746" s="15" t="str">
        <f t="shared" si="329"/>
        <v>-</v>
      </c>
      <c r="AM1746" s="12"/>
      <c r="AN1746" s="12">
        <f t="shared" si="330"/>
        <v>0</v>
      </c>
      <c r="AO1746" s="16" t="s">
        <v>11502</v>
      </c>
      <c r="AP1746" s="16" t="str">
        <f t="shared" si="331"/>
        <v>-</v>
      </c>
      <c r="AQ1746" s="12">
        <v>3</v>
      </c>
      <c r="AR1746" s="12">
        <f t="shared" si="332"/>
        <v>4</v>
      </c>
      <c r="AS1746" s="14" t="s">
        <v>11498</v>
      </c>
      <c r="AT1746" s="14" t="str">
        <f t="shared" si="333"/>
        <v>-</v>
      </c>
      <c r="AU1746">
        <v>2</v>
      </c>
      <c r="AV1746" s="15" t="s">
        <v>11497</v>
      </c>
      <c r="AW1746" s="15" t="str">
        <f t="shared" si="334"/>
        <v>-</v>
      </c>
      <c r="AX1746">
        <v>4</v>
      </c>
      <c r="AY1746" s="17" t="s">
        <v>11499</v>
      </c>
      <c r="AZ1746" s="17" t="str">
        <f t="shared" si="335"/>
        <v>-</v>
      </c>
      <c r="BA1746"/>
    </row>
    <row r="1747" spans="1:53" x14ac:dyDescent="0.3">
      <c r="A1747" t="s">
        <v>5029</v>
      </c>
      <c r="B1747" t="s">
        <v>5030</v>
      </c>
      <c r="C1747" t="s">
        <v>5031</v>
      </c>
      <c r="D1747" t="s">
        <v>694</v>
      </c>
      <c r="E1747" t="str">
        <f>LEFT(Table_Query_from_QDB_Production___SQL_Server[[#This Row],[ttl_class_ttl_outl]],1)</f>
        <v>A</v>
      </c>
      <c r="F1747" t="str">
        <f>UPPER(IFERROR(VLOOKUP(Table_Query_from_QDB_Production___SQL_Server[[#This Row],[cto_osc_code]],'CTO-OSC Table'!$A$2:$B$24,2,FALSE),"Undefined"))</f>
        <v>STUDENT SERVICES</v>
      </c>
      <c r="G1747" t="str">
        <f>UPPER(IFERROR(VLOOKUP(Table_Query_from_QDB_Production___SQL_Server[[#This Row],[ttl_class_ttl_outl]],'Title Class Table'!$A$2:$C$146,2,FALSE),"Undefined"))</f>
        <v>ADVISING SERVICES</v>
      </c>
      <c r="H1747" t="s">
        <v>11451</v>
      </c>
      <c r="I1747">
        <v>6</v>
      </c>
      <c r="K1747" t="str">
        <f>IFERROR(VLOOKUP(Table_Query_from_QDB_Production___SQL_Server[[#This Row],[step_2_seq]],'Employee Benefit Groups'!#REF!,2,FALSE),"-")</f>
        <v>-</v>
      </c>
      <c r="M1747" t="str">
        <f>IFERROR(VLOOKUP(Table_Query_from_QDB_Production___SQL_Server[[#This Row],[step_4_seq]],'Employee Benefit Groups'!#REF!,2,FALSE),"-")</f>
        <v>-</v>
      </c>
      <c r="O1747" t="str">
        <f>IFERROR(VLOOKUP(Table_Query_from_QDB_Production___SQL_Server[[#This Row],[step_4_seq2]],'Employee Benefit Groups'!#REF!,2,FALSE),"-")</f>
        <v>-</v>
      </c>
      <c r="Q1747" t="str">
        <f>IFERROR(VLOOKUP(Table_Query_from_QDB_Production___SQL_Server[[#This Row],[step_5_seq]],'Employee Benefit Groups'!#REF!,2,FALSE),"-")</f>
        <v>-</v>
      </c>
      <c r="S1747" t="str">
        <f>IFERROR(VLOOKUP(Table_Query_from_QDB_Production___SQL_Server[[#This Row],[step_6_seq]],'Employee Benefit Groups'!#REF!,2,FALSE),"-")</f>
        <v>-</v>
      </c>
      <c r="T1747">
        <v>4</v>
      </c>
      <c r="U1747" t="str">
        <f>IFERROR(VLOOKUP(Table_Query_from_QDB_Production___SQL_Server[[#This Row],[step_7_seq]],'Employee Benefit Groups'!#REF!,2,FALSE),"-")</f>
        <v>-</v>
      </c>
      <c r="V1747">
        <v>3</v>
      </c>
      <c r="W1747" t="str">
        <f>IFERROR(VLOOKUP(Table_Query_from_QDB_Production___SQL_Server[[#This Row],[step_8_seq]],'Employee Benefit Groups'!#REF!,2,FALSE),"-")</f>
        <v>-</v>
      </c>
      <c r="X1747">
        <v>5</v>
      </c>
      <c r="Y1747" t="str">
        <f>IFERROR(VLOOKUP(Table_Query_from_QDB_Production___SQL_Server[[#This Row],[step_9_seq]],'Employee Benefit Groups'!#REF!,2,FALSE),"-")</f>
        <v>-</v>
      </c>
      <c r="AA1747" s="15"/>
      <c r="AB1747" s="15">
        <f t="shared" si="324"/>
        <v>0</v>
      </c>
      <c r="AC1747" s="11" t="s">
        <v>11502</v>
      </c>
      <c r="AD1747" s="11" t="str">
        <f t="shared" si="325"/>
        <v>-</v>
      </c>
      <c r="AE1747" s="12"/>
      <c r="AF1747" s="12">
        <f t="shared" si="326"/>
        <v>0</v>
      </c>
      <c r="AG1747" s="13" t="s">
        <v>11502</v>
      </c>
      <c r="AH1747" s="13" t="str">
        <f t="shared" si="327"/>
        <v>-</v>
      </c>
      <c r="AI1747" s="14"/>
      <c r="AJ1747" s="14">
        <f t="shared" si="328"/>
        <v>0</v>
      </c>
      <c r="AK1747" s="15" t="s">
        <v>11502</v>
      </c>
      <c r="AL1747" s="15" t="str">
        <f t="shared" si="329"/>
        <v>-</v>
      </c>
      <c r="AM1747" s="12"/>
      <c r="AN1747" s="12">
        <f t="shared" si="330"/>
        <v>0</v>
      </c>
      <c r="AO1747" s="16" t="s">
        <v>11502</v>
      </c>
      <c r="AP1747" s="16" t="str">
        <f t="shared" si="331"/>
        <v>-</v>
      </c>
      <c r="AQ1747" s="12">
        <v>3</v>
      </c>
      <c r="AR1747" s="12">
        <f t="shared" si="332"/>
        <v>4</v>
      </c>
      <c r="AS1747" s="14" t="s">
        <v>11498</v>
      </c>
      <c r="AT1747" s="14" t="str">
        <f t="shared" si="333"/>
        <v>-</v>
      </c>
      <c r="AU1747">
        <v>2</v>
      </c>
      <c r="AV1747" s="15" t="s">
        <v>11497</v>
      </c>
      <c r="AW1747" s="15" t="str">
        <f t="shared" si="334"/>
        <v>-</v>
      </c>
      <c r="AX1747">
        <v>4</v>
      </c>
      <c r="AY1747" s="17" t="s">
        <v>11499</v>
      </c>
      <c r="AZ1747" s="17" t="str">
        <f t="shared" si="335"/>
        <v>-</v>
      </c>
      <c r="BA1747"/>
    </row>
    <row r="1748" spans="1:53" x14ac:dyDescent="0.3">
      <c r="A1748" t="s">
        <v>5032</v>
      </c>
      <c r="B1748" t="s">
        <v>5033</v>
      </c>
      <c r="C1748" t="s">
        <v>5034</v>
      </c>
      <c r="D1748" t="s">
        <v>694</v>
      </c>
      <c r="E1748" t="str">
        <f>LEFT(Table_Query_from_QDB_Production___SQL_Server[[#This Row],[ttl_class_ttl_outl]],1)</f>
        <v>A</v>
      </c>
      <c r="F1748" t="str">
        <f>UPPER(IFERROR(VLOOKUP(Table_Query_from_QDB_Production___SQL_Server[[#This Row],[cto_osc_code]],'CTO-OSC Table'!$A$2:$B$24,2,FALSE),"Undefined"))</f>
        <v>STUDENT SERVICES</v>
      </c>
      <c r="G1748" t="str">
        <f>UPPER(IFERROR(VLOOKUP(Table_Query_from_QDB_Production___SQL_Server[[#This Row],[ttl_class_ttl_outl]],'Title Class Table'!$A$2:$C$146,2,FALSE),"Undefined"))</f>
        <v>ADVISING SERVICES</v>
      </c>
      <c r="H1748" t="s">
        <v>11451</v>
      </c>
      <c r="I1748">
        <v>6</v>
      </c>
      <c r="K1748" t="str">
        <f>IFERROR(VLOOKUP(Table_Query_from_QDB_Production___SQL_Server[[#This Row],[step_2_seq]],'Employee Benefit Groups'!#REF!,2,FALSE),"-")</f>
        <v>-</v>
      </c>
      <c r="M1748" t="str">
        <f>IFERROR(VLOOKUP(Table_Query_from_QDB_Production___SQL_Server[[#This Row],[step_4_seq]],'Employee Benefit Groups'!#REF!,2,FALSE),"-")</f>
        <v>-</v>
      </c>
      <c r="O1748" t="str">
        <f>IFERROR(VLOOKUP(Table_Query_from_QDB_Production___SQL_Server[[#This Row],[step_4_seq2]],'Employee Benefit Groups'!#REF!,2,FALSE),"-")</f>
        <v>-</v>
      </c>
      <c r="Q1748" t="str">
        <f>IFERROR(VLOOKUP(Table_Query_from_QDB_Production___SQL_Server[[#This Row],[step_5_seq]],'Employee Benefit Groups'!#REF!,2,FALSE),"-")</f>
        <v>-</v>
      </c>
      <c r="S1748" t="str">
        <f>IFERROR(VLOOKUP(Table_Query_from_QDB_Production___SQL_Server[[#This Row],[step_6_seq]],'Employee Benefit Groups'!#REF!,2,FALSE),"-")</f>
        <v>-</v>
      </c>
      <c r="T1748">
        <v>4</v>
      </c>
      <c r="U1748" t="str">
        <f>IFERROR(VLOOKUP(Table_Query_from_QDB_Production___SQL_Server[[#This Row],[step_7_seq]],'Employee Benefit Groups'!#REF!,2,FALSE),"-")</f>
        <v>-</v>
      </c>
      <c r="V1748">
        <v>3</v>
      </c>
      <c r="W1748" t="str">
        <f>IFERROR(VLOOKUP(Table_Query_from_QDB_Production___SQL_Server[[#This Row],[step_8_seq]],'Employee Benefit Groups'!#REF!,2,FALSE),"-")</f>
        <v>-</v>
      </c>
      <c r="X1748">
        <v>5</v>
      </c>
      <c r="Y1748" t="str">
        <f>IFERROR(VLOOKUP(Table_Query_from_QDB_Production___SQL_Server[[#This Row],[step_9_seq]],'Employee Benefit Groups'!#REF!,2,FALSE),"-")</f>
        <v>-</v>
      </c>
      <c r="AA1748" s="15"/>
      <c r="AB1748" s="15">
        <f t="shared" si="324"/>
        <v>0</v>
      </c>
      <c r="AC1748" s="11" t="s">
        <v>11502</v>
      </c>
      <c r="AD1748" s="11" t="str">
        <f t="shared" si="325"/>
        <v>-</v>
      </c>
      <c r="AE1748" s="12"/>
      <c r="AF1748" s="12">
        <f t="shared" si="326"/>
        <v>0</v>
      </c>
      <c r="AG1748" s="13" t="s">
        <v>11502</v>
      </c>
      <c r="AH1748" s="13" t="str">
        <f t="shared" si="327"/>
        <v>-</v>
      </c>
      <c r="AI1748" s="14"/>
      <c r="AJ1748" s="14">
        <f t="shared" si="328"/>
        <v>0</v>
      </c>
      <c r="AK1748" s="15" t="s">
        <v>11502</v>
      </c>
      <c r="AL1748" s="15" t="str">
        <f t="shared" si="329"/>
        <v>-</v>
      </c>
      <c r="AM1748" s="12"/>
      <c r="AN1748" s="12">
        <f t="shared" si="330"/>
        <v>0</v>
      </c>
      <c r="AO1748" s="16" t="s">
        <v>11502</v>
      </c>
      <c r="AP1748" s="16" t="str">
        <f t="shared" si="331"/>
        <v>-</v>
      </c>
      <c r="AQ1748" s="12">
        <v>3</v>
      </c>
      <c r="AR1748" s="12">
        <f t="shared" si="332"/>
        <v>4</v>
      </c>
      <c r="AS1748" s="14" t="s">
        <v>11498</v>
      </c>
      <c r="AT1748" s="14" t="str">
        <f t="shared" si="333"/>
        <v>-</v>
      </c>
      <c r="AU1748">
        <v>2</v>
      </c>
      <c r="AV1748" s="15" t="s">
        <v>11497</v>
      </c>
      <c r="AW1748" s="15" t="str">
        <f t="shared" si="334"/>
        <v>-</v>
      </c>
      <c r="AX1748">
        <v>4</v>
      </c>
      <c r="AY1748" s="17" t="s">
        <v>11499</v>
      </c>
      <c r="AZ1748" s="17" t="str">
        <f t="shared" si="335"/>
        <v>-</v>
      </c>
      <c r="BA1748"/>
    </row>
    <row r="1749" spans="1:53" x14ac:dyDescent="0.3">
      <c r="A1749" t="s">
        <v>5035</v>
      </c>
      <c r="B1749" t="s">
        <v>5036</v>
      </c>
      <c r="C1749" t="s">
        <v>5037</v>
      </c>
      <c r="D1749" t="s">
        <v>694</v>
      </c>
      <c r="E1749" t="str">
        <f>LEFT(Table_Query_from_QDB_Production___SQL_Server[[#This Row],[ttl_class_ttl_outl]],1)</f>
        <v>A</v>
      </c>
      <c r="F1749" t="str">
        <f>UPPER(IFERROR(VLOOKUP(Table_Query_from_QDB_Production___SQL_Server[[#This Row],[cto_osc_code]],'CTO-OSC Table'!$A$2:$B$24,2,FALSE),"Undefined"))</f>
        <v>STUDENT SERVICES</v>
      </c>
      <c r="G1749" t="str">
        <f>UPPER(IFERROR(VLOOKUP(Table_Query_from_QDB_Production___SQL_Server[[#This Row],[ttl_class_ttl_outl]],'Title Class Table'!$A$2:$C$146,2,FALSE),"Undefined"))</f>
        <v>ADVISING SERVICES</v>
      </c>
      <c r="H1749" t="s">
        <v>11451</v>
      </c>
      <c r="I1749">
        <v>6</v>
      </c>
      <c r="K1749" t="str">
        <f>IFERROR(VLOOKUP(Table_Query_from_QDB_Production___SQL_Server[[#This Row],[step_2_seq]],'Employee Benefit Groups'!#REF!,2,FALSE),"-")</f>
        <v>-</v>
      </c>
      <c r="M1749" t="str">
        <f>IFERROR(VLOOKUP(Table_Query_from_QDB_Production___SQL_Server[[#This Row],[step_4_seq]],'Employee Benefit Groups'!#REF!,2,FALSE),"-")</f>
        <v>-</v>
      </c>
      <c r="O1749" t="str">
        <f>IFERROR(VLOOKUP(Table_Query_from_QDB_Production___SQL_Server[[#This Row],[step_4_seq2]],'Employee Benefit Groups'!#REF!,2,FALSE),"-")</f>
        <v>-</v>
      </c>
      <c r="Q1749" t="str">
        <f>IFERROR(VLOOKUP(Table_Query_from_QDB_Production___SQL_Server[[#This Row],[step_5_seq]],'Employee Benefit Groups'!#REF!,2,FALSE),"-")</f>
        <v>-</v>
      </c>
      <c r="S1749" t="str">
        <f>IFERROR(VLOOKUP(Table_Query_from_QDB_Production___SQL_Server[[#This Row],[step_6_seq]],'Employee Benefit Groups'!#REF!,2,FALSE),"-")</f>
        <v>-</v>
      </c>
      <c r="T1749">
        <v>4</v>
      </c>
      <c r="U1749" t="str">
        <f>IFERROR(VLOOKUP(Table_Query_from_QDB_Production___SQL_Server[[#This Row],[step_7_seq]],'Employee Benefit Groups'!#REF!,2,FALSE),"-")</f>
        <v>-</v>
      </c>
      <c r="V1749">
        <v>3</v>
      </c>
      <c r="W1749" t="str">
        <f>IFERROR(VLOOKUP(Table_Query_from_QDB_Production___SQL_Server[[#This Row],[step_8_seq]],'Employee Benefit Groups'!#REF!,2,FALSE),"-")</f>
        <v>-</v>
      </c>
      <c r="X1749">
        <v>5</v>
      </c>
      <c r="Y1749" t="str">
        <f>IFERROR(VLOOKUP(Table_Query_from_QDB_Production___SQL_Server[[#This Row],[step_9_seq]],'Employee Benefit Groups'!#REF!,2,FALSE),"-")</f>
        <v>-</v>
      </c>
      <c r="AA1749" s="15"/>
      <c r="AB1749" s="15">
        <f t="shared" si="324"/>
        <v>0</v>
      </c>
      <c r="AC1749" s="11" t="s">
        <v>11502</v>
      </c>
      <c r="AD1749" s="11" t="str">
        <f t="shared" si="325"/>
        <v>-</v>
      </c>
      <c r="AE1749" s="12"/>
      <c r="AF1749" s="12">
        <f t="shared" si="326"/>
        <v>0</v>
      </c>
      <c r="AG1749" s="13" t="s">
        <v>11502</v>
      </c>
      <c r="AH1749" s="13" t="str">
        <f t="shared" si="327"/>
        <v>-</v>
      </c>
      <c r="AI1749" s="14"/>
      <c r="AJ1749" s="14">
        <f t="shared" si="328"/>
        <v>0</v>
      </c>
      <c r="AK1749" s="15" t="s">
        <v>11502</v>
      </c>
      <c r="AL1749" s="15" t="str">
        <f t="shared" si="329"/>
        <v>-</v>
      </c>
      <c r="AM1749" s="12"/>
      <c r="AN1749" s="12">
        <f t="shared" si="330"/>
        <v>0</v>
      </c>
      <c r="AO1749" s="16" t="s">
        <v>11502</v>
      </c>
      <c r="AP1749" s="16" t="str">
        <f t="shared" si="331"/>
        <v>-</v>
      </c>
      <c r="AQ1749" s="12">
        <v>3</v>
      </c>
      <c r="AR1749" s="12">
        <f t="shared" si="332"/>
        <v>4</v>
      </c>
      <c r="AS1749" s="14" t="s">
        <v>11498</v>
      </c>
      <c r="AT1749" s="14" t="str">
        <f t="shared" si="333"/>
        <v>-</v>
      </c>
      <c r="AU1749">
        <v>2</v>
      </c>
      <c r="AV1749" s="15" t="s">
        <v>11497</v>
      </c>
      <c r="AW1749" s="15" t="str">
        <f t="shared" si="334"/>
        <v>-</v>
      </c>
      <c r="AX1749">
        <v>4</v>
      </c>
      <c r="AY1749" s="17" t="s">
        <v>11499</v>
      </c>
      <c r="AZ1749" s="17" t="str">
        <f t="shared" si="335"/>
        <v>-</v>
      </c>
      <c r="BA1749"/>
    </row>
    <row r="1750" spans="1:53" x14ac:dyDescent="0.3">
      <c r="A1750" t="s">
        <v>5038</v>
      </c>
      <c r="B1750" t="s">
        <v>5039</v>
      </c>
      <c r="C1750" t="s">
        <v>5040</v>
      </c>
      <c r="D1750" t="s">
        <v>5028</v>
      </c>
      <c r="E1750" t="str">
        <f>LEFT(Table_Query_from_QDB_Production___SQL_Server[[#This Row],[ttl_class_ttl_outl]],1)</f>
        <v>F</v>
      </c>
      <c r="F1750" t="str">
        <f>UPPER(IFERROR(VLOOKUP(Table_Query_from_QDB_Production___SQL_Server[[#This Row],[cto_osc_code]],'CTO-OSC Table'!$A$2:$B$24,2,FALSE),"Undefined"))</f>
        <v>FISCAL, MANAGEMENT AND STAFF SERVICES</v>
      </c>
      <c r="G1750" t="str">
        <f>UPPER(IFERROR(VLOOKUP(Table_Query_from_QDB_Production___SQL_Server[[#This Row],[ttl_class_ttl_outl]],'Title Class Table'!$A$2:$C$146,2,FALSE),"Undefined"))</f>
        <v>COMPUTER OPERATIONS</v>
      </c>
      <c r="H1750" t="s">
        <v>11451</v>
      </c>
      <c r="I1750">
        <v>6</v>
      </c>
      <c r="K1750" t="str">
        <f>IFERROR(VLOOKUP(Table_Query_from_QDB_Production___SQL_Server[[#This Row],[step_2_seq]],'Employee Benefit Groups'!#REF!,2,FALSE),"-")</f>
        <v>-</v>
      </c>
      <c r="M1750" t="str">
        <f>IFERROR(VLOOKUP(Table_Query_from_QDB_Production___SQL_Server[[#This Row],[step_4_seq]],'Employee Benefit Groups'!#REF!,2,FALSE),"-")</f>
        <v>-</v>
      </c>
      <c r="O1750" t="str">
        <f>IFERROR(VLOOKUP(Table_Query_from_QDB_Production___SQL_Server[[#This Row],[step_4_seq2]],'Employee Benefit Groups'!#REF!,2,FALSE),"-")</f>
        <v>-</v>
      </c>
      <c r="Q1750" t="str">
        <f>IFERROR(VLOOKUP(Table_Query_from_QDB_Production___SQL_Server[[#This Row],[step_5_seq]],'Employee Benefit Groups'!#REF!,2,FALSE),"-")</f>
        <v>-</v>
      </c>
      <c r="S1750" t="str">
        <f>IFERROR(VLOOKUP(Table_Query_from_QDB_Production___SQL_Server[[#This Row],[step_6_seq]],'Employee Benefit Groups'!#REF!,2,FALSE),"-")</f>
        <v>-</v>
      </c>
      <c r="T1750">
        <v>4</v>
      </c>
      <c r="U1750" t="str">
        <f>IFERROR(VLOOKUP(Table_Query_from_QDB_Production___SQL_Server[[#This Row],[step_7_seq]],'Employee Benefit Groups'!#REF!,2,FALSE),"-")</f>
        <v>-</v>
      </c>
      <c r="V1750">
        <v>3</v>
      </c>
      <c r="W1750" t="str">
        <f>IFERROR(VLOOKUP(Table_Query_from_QDB_Production___SQL_Server[[#This Row],[step_8_seq]],'Employee Benefit Groups'!#REF!,2,FALSE),"-")</f>
        <v>-</v>
      </c>
      <c r="X1750">
        <v>5</v>
      </c>
      <c r="Y1750" t="str">
        <f>IFERROR(VLOOKUP(Table_Query_from_QDB_Production___SQL_Server[[#This Row],[step_9_seq]],'Employee Benefit Groups'!#REF!,2,FALSE),"-")</f>
        <v>-</v>
      </c>
      <c r="AA1750" s="15"/>
      <c r="AB1750" s="15">
        <f t="shared" si="324"/>
        <v>0</v>
      </c>
      <c r="AC1750" s="11" t="s">
        <v>11502</v>
      </c>
      <c r="AD1750" s="11" t="str">
        <f t="shared" si="325"/>
        <v>-</v>
      </c>
      <c r="AE1750" s="12"/>
      <c r="AF1750" s="12">
        <f t="shared" si="326"/>
        <v>0</v>
      </c>
      <c r="AG1750" s="13" t="s">
        <v>11502</v>
      </c>
      <c r="AH1750" s="13" t="str">
        <f t="shared" si="327"/>
        <v>-</v>
      </c>
      <c r="AI1750" s="14"/>
      <c r="AJ1750" s="14">
        <f t="shared" si="328"/>
        <v>0</v>
      </c>
      <c r="AK1750" s="15" t="s">
        <v>11502</v>
      </c>
      <c r="AL1750" s="15" t="str">
        <f t="shared" si="329"/>
        <v>-</v>
      </c>
      <c r="AM1750" s="12"/>
      <c r="AN1750" s="12">
        <f t="shared" si="330"/>
        <v>0</v>
      </c>
      <c r="AO1750" s="16" t="s">
        <v>11502</v>
      </c>
      <c r="AP1750" s="16" t="str">
        <f t="shared" si="331"/>
        <v>-</v>
      </c>
      <c r="AQ1750" s="12">
        <v>3</v>
      </c>
      <c r="AR1750" s="12">
        <f t="shared" si="332"/>
        <v>4</v>
      </c>
      <c r="AS1750" s="14" t="s">
        <v>11498</v>
      </c>
      <c r="AT1750" s="14" t="str">
        <f t="shared" si="333"/>
        <v>-</v>
      </c>
      <c r="AU1750">
        <v>2</v>
      </c>
      <c r="AV1750" s="15" t="s">
        <v>11497</v>
      </c>
      <c r="AW1750" s="15" t="str">
        <f t="shared" si="334"/>
        <v>-</v>
      </c>
      <c r="AX1750">
        <v>4</v>
      </c>
      <c r="AY1750" s="17" t="s">
        <v>11499</v>
      </c>
      <c r="AZ1750" s="17" t="str">
        <f t="shared" si="335"/>
        <v>-</v>
      </c>
      <c r="BA1750"/>
    </row>
    <row r="1751" spans="1:53" x14ac:dyDescent="0.3">
      <c r="A1751" t="s">
        <v>5041</v>
      </c>
      <c r="B1751" t="s">
        <v>5042</v>
      </c>
      <c r="C1751" t="s">
        <v>5043</v>
      </c>
      <c r="D1751" t="s">
        <v>694</v>
      </c>
      <c r="E1751" t="str">
        <f>LEFT(Table_Query_from_QDB_Production___SQL_Server[[#This Row],[ttl_class_ttl_outl]],1)</f>
        <v>A</v>
      </c>
      <c r="F1751" t="str">
        <f>UPPER(IFERROR(VLOOKUP(Table_Query_from_QDB_Production___SQL_Server[[#This Row],[cto_osc_code]],'CTO-OSC Table'!$A$2:$B$24,2,FALSE),"Undefined"))</f>
        <v>STUDENT SERVICES</v>
      </c>
      <c r="G1751" t="str">
        <f>UPPER(IFERROR(VLOOKUP(Table_Query_from_QDB_Production___SQL_Server[[#This Row],[ttl_class_ttl_outl]],'Title Class Table'!$A$2:$C$146,2,FALSE),"Undefined"))</f>
        <v>ADVISING SERVICES</v>
      </c>
      <c r="H1751" t="s">
        <v>11451</v>
      </c>
      <c r="I1751">
        <v>6</v>
      </c>
      <c r="K1751" t="str">
        <f>IFERROR(VLOOKUP(Table_Query_from_QDB_Production___SQL_Server[[#This Row],[step_2_seq]],'Employee Benefit Groups'!#REF!,2,FALSE),"-")</f>
        <v>-</v>
      </c>
      <c r="M1751" t="str">
        <f>IFERROR(VLOOKUP(Table_Query_from_QDB_Production___SQL_Server[[#This Row],[step_4_seq]],'Employee Benefit Groups'!#REF!,2,FALSE),"-")</f>
        <v>-</v>
      </c>
      <c r="O1751" t="str">
        <f>IFERROR(VLOOKUP(Table_Query_from_QDB_Production___SQL_Server[[#This Row],[step_4_seq2]],'Employee Benefit Groups'!#REF!,2,FALSE),"-")</f>
        <v>-</v>
      </c>
      <c r="Q1751" t="str">
        <f>IFERROR(VLOOKUP(Table_Query_from_QDB_Production___SQL_Server[[#This Row],[step_5_seq]],'Employee Benefit Groups'!#REF!,2,FALSE),"-")</f>
        <v>-</v>
      </c>
      <c r="S1751" t="str">
        <f>IFERROR(VLOOKUP(Table_Query_from_QDB_Production___SQL_Server[[#This Row],[step_6_seq]],'Employee Benefit Groups'!#REF!,2,FALSE),"-")</f>
        <v>-</v>
      </c>
      <c r="T1751">
        <v>4</v>
      </c>
      <c r="U1751" t="str">
        <f>IFERROR(VLOOKUP(Table_Query_from_QDB_Production___SQL_Server[[#This Row],[step_7_seq]],'Employee Benefit Groups'!#REF!,2,FALSE),"-")</f>
        <v>-</v>
      </c>
      <c r="V1751">
        <v>3</v>
      </c>
      <c r="W1751" t="str">
        <f>IFERROR(VLOOKUP(Table_Query_from_QDB_Production___SQL_Server[[#This Row],[step_8_seq]],'Employee Benefit Groups'!#REF!,2,FALSE),"-")</f>
        <v>-</v>
      </c>
      <c r="X1751">
        <v>5</v>
      </c>
      <c r="Y1751" t="str">
        <f>IFERROR(VLOOKUP(Table_Query_from_QDB_Production___SQL_Server[[#This Row],[step_9_seq]],'Employee Benefit Groups'!#REF!,2,FALSE),"-")</f>
        <v>-</v>
      </c>
      <c r="AA1751" s="15"/>
      <c r="AB1751" s="15">
        <f t="shared" si="324"/>
        <v>0</v>
      </c>
      <c r="AC1751" s="11" t="s">
        <v>11502</v>
      </c>
      <c r="AD1751" s="11" t="str">
        <f t="shared" si="325"/>
        <v>-</v>
      </c>
      <c r="AE1751" s="12"/>
      <c r="AF1751" s="12">
        <f t="shared" si="326"/>
        <v>0</v>
      </c>
      <c r="AG1751" s="13" t="s">
        <v>11502</v>
      </c>
      <c r="AH1751" s="13" t="str">
        <f t="shared" si="327"/>
        <v>-</v>
      </c>
      <c r="AI1751" s="14"/>
      <c r="AJ1751" s="14">
        <f t="shared" si="328"/>
        <v>0</v>
      </c>
      <c r="AK1751" s="15" t="s">
        <v>11502</v>
      </c>
      <c r="AL1751" s="15" t="str">
        <f t="shared" si="329"/>
        <v>-</v>
      </c>
      <c r="AM1751" s="12"/>
      <c r="AN1751" s="12">
        <f t="shared" si="330"/>
        <v>0</v>
      </c>
      <c r="AO1751" s="16" t="s">
        <v>11502</v>
      </c>
      <c r="AP1751" s="16" t="str">
        <f t="shared" si="331"/>
        <v>-</v>
      </c>
      <c r="AQ1751" s="12">
        <v>3</v>
      </c>
      <c r="AR1751" s="12">
        <f t="shared" si="332"/>
        <v>4</v>
      </c>
      <c r="AS1751" s="14" t="s">
        <v>11498</v>
      </c>
      <c r="AT1751" s="14" t="str">
        <f t="shared" si="333"/>
        <v>-</v>
      </c>
      <c r="AU1751">
        <v>2</v>
      </c>
      <c r="AV1751" s="15" t="s">
        <v>11497</v>
      </c>
      <c r="AW1751" s="15" t="str">
        <f t="shared" si="334"/>
        <v>-</v>
      </c>
      <c r="AX1751">
        <v>4</v>
      </c>
      <c r="AY1751" s="17" t="s">
        <v>11499</v>
      </c>
      <c r="AZ1751" s="17" t="str">
        <f t="shared" si="335"/>
        <v>-</v>
      </c>
      <c r="BA1751"/>
    </row>
    <row r="1752" spans="1:53" x14ac:dyDescent="0.3">
      <c r="A1752" t="s">
        <v>5044</v>
      </c>
      <c r="B1752" t="s">
        <v>5045</v>
      </c>
      <c r="C1752" t="s">
        <v>5046</v>
      </c>
      <c r="D1752" t="s">
        <v>694</v>
      </c>
      <c r="E1752" t="str">
        <f>LEFT(Table_Query_from_QDB_Production___SQL_Server[[#This Row],[ttl_class_ttl_outl]],1)</f>
        <v>A</v>
      </c>
      <c r="F1752" t="str">
        <f>UPPER(IFERROR(VLOOKUP(Table_Query_from_QDB_Production___SQL_Server[[#This Row],[cto_osc_code]],'CTO-OSC Table'!$A$2:$B$24,2,FALSE),"Undefined"))</f>
        <v>STUDENT SERVICES</v>
      </c>
      <c r="G1752" t="str">
        <f>UPPER(IFERROR(VLOOKUP(Table_Query_from_QDB_Production___SQL_Server[[#This Row],[ttl_class_ttl_outl]],'Title Class Table'!$A$2:$C$146,2,FALSE),"Undefined"))</f>
        <v>ADVISING SERVICES</v>
      </c>
      <c r="H1752" t="s">
        <v>11451</v>
      </c>
      <c r="I1752">
        <v>6</v>
      </c>
      <c r="K1752" t="str">
        <f>IFERROR(VLOOKUP(Table_Query_from_QDB_Production___SQL_Server[[#This Row],[step_2_seq]],'Employee Benefit Groups'!#REF!,2,FALSE),"-")</f>
        <v>-</v>
      </c>
      <c r="M1752" t="str">
        <f>IFERROR(VLOOKUP(Table_Query_from_QDB_Production___SQL_Server[[#This Row],[step_4_seq]],'Employee Benefit Groups'!#REF!,2,FALSE),"-")</f>
        <v>-</v>
      </c>
      <c r="O1752" t="str">
        <f>IFERROR(VLOOKUP(Table_Query_from_QDB_Production___SQL_Server[[#This Row],[step_4_seq2]],'Employee Benefit Groups'!#REF!,2,FALSE),"-")</f>
        <v>-</v>
      </c>
      <c r="Q1752" t="str">
        <f>IFERROR(VLOOKUP(Table_Query_from_QDB_Production___SQL_Server[[#This Row],[step_5_seq]],'Employee Benefit Groups'!#REF!,2,FALSE),"-")</f>
        <v>-</v>
      </c>
      <c r="S1752" t="str">
        <f>IFERROR(VLOOKUP(Table_Query_from_QDB_Production___SQL_Server[[#This Row],[step_6_seq]],'Employee Benefit Groups'!#REF!,2,FALSE),"-")</f>
        <v>-</v>
      </c>
      <c r="T1752">
        <v>4</v>
      </c>
      <c r="U1752" t="str">
        <f>IFERROR(VLOOKUP(Table_Query_from_QDB_Production___SQL_Server[[#This Row],[step_7_seq]],'Employee Benefit Groups'!#REF!,2,FALSE),"-")</f>
        <v>-</v>
      </c>
      <c r="V1752">
        <v>3</v>
      </c>
      <c r="W1752" t="str">
        <f>IFERROR(VLOOKUP(Table_Query_from_QDB_Production___SQL_Server[[#This Row],[step_8_seq]],'Employee Benefit Groups'!#REF!,2,FALSE),"-")</f>
        <v>-</v>
      </c>
      <c r="X1752">
        <v>5</v>
      </c>
      <c r="Y1752" t="str">
        <f>IFERROR(VLOOKUP(Table_Query_from_QDB_Production___SQL_Server[[#This Row],[step_9_seq]],'Employee Benefit Groups'!#REF!,2,FALSE),"-")</f>
        <v>-</v>
      </c>
      <c r="AA1752" s="15"/>
      <c r="AB1752" s="15">
        <f t="shared" si="324"/>
        <v>0</v>
      </c>
      <c r="AC1752" s="11" t="s">
        <v>11502</v>
      </c>
      <c r="AD1752" s="11" t="str">
        <f t="shared" si="325"/>
        <v>-</v>
      </c>
      <c r="AE1752" s="12"/>
      <c r="AF1752" s="12">
        <f t="shared" si="326"/>
        <v>0</v>
      </c>
      <c r="AG1752" s="13" t="s">
        <v>11502</v>
      </c>
      <c r="AH1752" s="13" t="str">
        <f t="shared" si="327"/>
        <v>-</v>
      </c>
      <c r="AI1752" s="14"/>
      <c r="AJ1752" s="14">
        <f t="shared" si="328"/>
        <v>0</v>
      </c>
      <c r="AK1752" s="15" t="s">
        <v>11502</v>
      </c>
      <c r="AL1752" s="15" t="str">
        <f t="shared" si="329"/>
        <v>-</v>
      </c>
      <c r="AM1752" s="12"/>
      <c r="AN1752" s="12">
        <f t="shared" si="330"/>
        <v>0</v>
      </c>
      <c r="AO1752" s="16" t="s">
        <v>11502</v>
      </c>
      <c r="AP1752" s="16" t="str">
        <f t="shared" si="331"/>
        <v>-</v>
      </c>
      <c r="AQ1752" s="12">
        <v>3</v>
      </c>
      <c r="AR1752" s="12">
        <f t="shared" si="332"/>
        <v>4</v>
      </c>
      <c r="AS1752" s="14" t="s">
        <v>11498</v>
      </c>
      <c r="AT1752" s="14" t="str">
        <f t="shared" si="333"/>
        <v>-</v>
      </c>
      <c r="AU1752">
        <v>2</v>
      </c>
      <c r="AV1752" s="15" t="s">
        <v>11497</v>
      </c>
      <c r="AW1752" s="15" t="str">
        <f t="shared" si="334"/>
        <v>-</v>
      </c>
      <c r="AX1752">
        <v>4</v>
      </c>
      <c r="AY1752" s="17" t="s">
        <v>11499</v>
      </c>
      <c r="AZ1752" s="17" t="str">
        <f t="shared" si="335"/>
        <v>-</v>
      </c>
      <c r="BA1752"/>
    </row>
    <row r="1753" spans="1:53" x14ac:dyDescent="0.3">
      <c r="A1753" t="s">
        <v>5047</v>
      </c>
      <c r="B1753" t="s">
        <v>5048</v>
      </c>
      <c r="C1753" t="s">
        <v>5049</v>
      </c>
      <c r="D1753" t="s">
        <v>5028</v>
      </c>
      <c r="E1753" t="str">
        <f>LEFT(Table_Query_from_QDB_Production___SQL_Server[[#This Row],[ttl_class_ttl_outl]],1)</f>
        <v>F</v>
      </c>
      <c r="F1753" t="str">
        <f>UPPER(IFERROR(VLOOKUP(Table_Query_from_QDB_Production___SQL_Server[[#This Row],[cto_osc_code]],'CTO-OSC Table'!$A$2:$B$24,2,FALSE),"Undefined"))</f>
        <v>FISCAL, MANAGEMENT AND STAFF SERVICES</v>
      </c>
      <c r="G1753" t="str">
        <f>UPPER(IFERROR(VLOOKUP(Table_Query_from_QDB_Production___SQL_Server[[#This Row],[ttl_class_ttl_outl]],'Title Class Table'!$A$2:$C$146,2,FALSE),"Undefined"))</f>
        <v>COMPUTER OPERATIONS</v>
      </c>
      <c r="H1753" t="s">
        <v>11451</v>
      </c>
      <c r="I1753">
        <v>6</v>
      </c>
      <c r="K1753" t="str">
        <f>IFERROR(VLOOKUP(Table_Query_from_QDB_Production___SQL_Server[[#This Row],[step_2_seq]],'Employee Benefit Groups'!#REF!,2,FALSE),"-")</f>
        <v>-</v>
      </c>
      <c r="M1753" t="str">
        <f>IFERROR(VLOOKUP(Table_Query_from_QDB_Production___SQL_Server[[#This Row],[step_4_seq]],'Employee Benefit Groups'!#REF!,2,FALSE),"-")</f>
        <v>-</v>
      </c>
      <c r="O1753" t="str">
        <f>IFERROR(VLOOKUP(Table_Query_from_QDB_Production___SQL_Server[[#This Row],[step_4_seq2]],'Employee Benefit Groups'!#REF!,2,FALSE),"-")</f>
        <v>-</v>
      </c>
      <c r="Q1753" t="str">
        <f>IFERROR(VLOOKUP(Table_Query_from_QDB_Production___SQL_Server[[#This Row],[step_5_seq]],'Employee Benefit Groups'!#REF!,2,FALSE),"-")</f>
        <v>-</v>
      </c>
      <c r="S1753" t="str">
        <f>IFERROR(VLOOKUP(Table_Query_from_QDB_Production___SQL_Server[[#This Row],[step_6_seq]],'Employee Benefit Groups'!#REF!,2,FALSE),"-")</f>
        <v>-</v>
      </c>
      <c r="T1753">
        <v>4</v>
      </c>
      <c r="U1753" t="str">
        <f>IFERROR(VLOOKUP(Table_Query_from_QDB_Production___SQL_Server[[#This Row],[step_7_seq]],'Employee Benefit Groups'!#REF!,2,FALSE),"-")</f>
        <v>-</v>
      </c>
      <c r="V1753">
        <v>3</v>
      </c>
      <c r="W1753" t="str">
        <f>IFERROR(VLOOKUP(Table_Query_from_QDB_Production___SQL_Server[[#This Row],[step_8_seq]],'Employee Benefit Groups'!#REF!,2,FALSE),"-")</f>
        <v>-</v>
      </c>
      <c r="X1753">
        <v>5</v>
      </c>
      <c r="Y1753" t="str">
        <f>IFERROR(VLOOKUP(Table_Query_from_QDB_Production___SQL_Server[[#This Row],[step_9_seq]],'Employee Benefit Groups'!#REF!,2,FALSE),"-")</f>
        <v>-</v>
      </c>
      <c r="AA1753" s="15"/>
      <c r="AB1753" s="15">
        <f t="shared" si="324"/>
        <v>0</v>
      </c>
      <c r="AC1753" s="11" t="s">
        <v>11502</v>
      </c>
      <c r="AD1753" s="11" t="str">
        <f t="shared" si="325"/>
        <v>-</v>
      </c>
      <c r="AE1753" s="12"/>
      <c r="AF1753" s="12">
        <f t="shared" si="326"/>
        <v>0</v>
      </c>
      <c r="AG1753" s="13" t="s">
        <v>11502</v>
      </c>
      <c r="AH1753" s="13" t="str">
        <f t="shared" si="327"/>
        <v>-</v>
      </c>
      <c r="AI1753" s="14"/>
      <c r="AJ1753" s="14">
        <f t="shared" si="328"/>
        <v>0</v>
      </c>
      <c r="AK1753" s="15" t="s">
        <v>11502</v>
      </c>
      <c r="AL1753" s="15" t="str">
        <f t="shared" si="329"/>
        <v>-</v>
      </c>
      <c r="AM1753" s="12"/>
      <c r="AN1753" s="12">
        <f t="shared" si="330"/>
        <v>0</v>
      </c>
      <c r="AO1753" s="16" t="s">
        <v>11502</v>
      </c>
      <c r="AP1753" s="16" t="str">
        <f t="shared" si="331"/>
        <v>-</v>
      </c>
      <c r="AQ1753" s="12">
        <v>3</v>
      </c>
      <c r="AR1753" s="12">
        <f t="shared" si="332"/>
        <v>4</v>
      </c>
      <c r="AS1753" s="14" t="s">
        <v>11498</v>
      </c>
      <c r="AT1753" s="14" t="str">
        <f t="shared" si="333"/>
        <v>-</v>
      </c>
      <c r="AU1753">
        <v>2</v>
      </c>
      <c r="AV1753" s="15" t="s">
        <v>11497</v>
      </c>
      <c r="AW1753" s="15" t="str">
        <f t="shared" si="334"/>
        <v>-</v>
      </c>
      <c r="AX1753">
        <v>4</v>
      </c>
      <c r="AY1753" s="17" t="s">
        <v>11499</v>
      </c>
      <c r="AZ1753" s="17" t="str">
        <f t="shared" si="335"/>
        <v>-</v>
      </c>
      <c r="BA1753"/>
    </row>
    <row r="1754" spans="1:53" x14ac:dyDescent="0.3">
      <c r="A1754" t="s">
        <v>5050</v>
      </c>
      <c r="B1754" t="s">
        <v>5051</v>
      </c>
      <c r="C1754" t="s">
        <v>5052</v>
      </c>
      <c r="D1754" t="s">
        <v>694</v>
      </c>
      <c r="E1754" t="str">
        <f>LEFT(Table_Query_from_QDB_Production___SQL_Server[[#This Row],[ttl_class_ttl_outl]],1)</f>
        <v>A</v>
      </c>
      <c r="F1754" t="str">
        <f>UPPER(IFERROR(VLOOKUP(Table_Query_from_QDB_Production___SQL_Server[[#This Row],[cto_osc_code]],'CTO-OSC Table'!$A$2:$B$24,2,FALSE),"Undefined"))</f>
        <v>STUDENT SERVICES</v>
      </c>
      <c r="G1754" t="str">
        <f>UPPER(IFERROR(VLOOKUP(Table_Query_from_QDB_Production___SQL_Server[[#This Row],[ttl_class_ttl_outl]],'Title Class Table'!$A$2:$C$146,2,FALSE),"Undefined"))</f>
        <v>ADVISING SERVICES</v>
      </c>
      <c r="H1754" t="s">
        <v>11451</v>
      </c>
      <c r="I1754">
        <v>6</v>
      </c>
      <c r="K1754" t="str">
        <f>IFERROR(VLOOKUP(Table_Query_from_QDB_Production___SQL_Server[[#This Row],[step_2_seq]],'Employee Benefit Groups'!#REF!,2,FALSE),"-")</f>
        <v>-</v>
      </c>
      <c r="M1754" t="str">
        <f>IFERROR(VLOOKUP(Table_Query_from_QDB_Production___SQL_Server[[#This Row],[step_4_seq]],'Employee Benefit Groups'!#REF!,2,FALSE),"-")</f>
        <v>-</v>
      </c>
      <c r="O1754" t="str">
        <f>IFERROR(VLOOKUP(Table_Query_from_QDB_Production___SQL_Server[[#This Row],[step_4_seq2]],'Employee Benefit Groups'!#REF!,2,FALSE),"-")</f>
        <v>-</v>
      </c>
      <c r="Q1754" t="str">
        <f>IFERROR(VLOOKUP(Table_Query_from_QDB_Production___SQL_Server[[#This Row],[step_5_seq]],'Employee Benefit Groups'!#REF!,2,FALSE),"-")</f>
        <v>-</v>
      </c>
      <c r="S1754" t="str">
        <f>IFERROR(VLOOKUP(Table_Query_from_QDB_Production___SQL_Server[[#This Row],[step_6_seq]],'Employee Benefit Groups'!#REF!,2,FALSE),"-")</f>
        <v>-</v>
      </c>
      <c r="T1754">
        <v>4</v>
      </c>
      <c r="U1754" t="str">
        <f>IFERROR(VLOOKUP(Table_Query_from_QDB_Production___SQL_Server[[#This Row],[step_7_seq]],'Employee Benefit Groups'!#REF!,2,FALSE),"-")</f>
        <v>-</v>
      </c>
      <c r="V1754">
        <v>3</v>
      </c>
      <c r="W1754" t="str">
        <f>IFERROR(VLOOKUP(Table_Query_from_QDB_Production___SQL_Server[[#This Row],[step_8_seq]],'Employee Benefit Groups'!#REF!,2,FALSE),"-")</f>
        <v>-</v>
      </c>
      <c r="X1754">
        <v>5</v>
      </c>
      <c r="Y1754" t="str">
        <f>IFERROR(VLOOKUP(Table_Query_from_QDB_Production___SQL_Server[[#This Row],[step_9_seq]],'Employee Benefit Groups'!#REF!,2,FALSE),"-")</f>
        <v>-</v>
      </c>
      <c r="AA1754" s="15"/>
      <c r="AB1754" s="15">
        <f t="shared" si="324"/>
        <v>0</v>
      </c>
      <c r="AC1754" s="11" t="s">
        <v>11502</v>
      </c>
      <c r="AD1754" s="11" t="str">
        <f t="shared" si="325"/>
        <v>-</v>
      </c>
      <c r="AE1754" s="12"/>
      <c r="AF1754" s="12">
        <f t="shared" si="326"/>
        <v>0</v>
      </c>
      <c r="AG1754" s="13" t="s">
        <v>11502</v>
      </c>
      <c r="AH1754" s="13" t="str">
        <f t="shared" si="327"/>
        <v>-</v>
      </c>
      <c r="AI1754" s="14"/>
      <c r="AJ1754" s="14">
        <f t="shared" si="328"/>
        <v>0</v>
      </c>
      <c r="AK1754" s="15" t="s">
        <v>11502</v>
      </c>
      <c r="AL1754" s="15" t="str">
        <f t="shared" si="329"/>
        <v>-</v>
      </c>
      <c r="AM1754" s="12"/>
      <c r="AN1754" s="12">
        <f t="shared" si="330"/>
        <v>0</v>
      </c>
      <c r="AO1754" s="16" t="s">
        <v>11502</v>
      </c>
      <c r="AP1754" s="16" t="str">
        <f t="shared" si="331"/>
        <v>-</v>
      </c>
      <c r="AQ1754" s="12">
        <v>3</v>
      </c>
      <c r="AR1754" s="12">
        <f t="shared" si="332"/>
        <v>4</v>
      </c>
      <c r="AS1754" s="14" t="s">
        <v>11498</v>
      </c>
      <c r="AT1754" s="14" t="str">
        <f t="shared" si="333"/>
        <v>-</v>
      </c>
      <c r="AU1754">
        <v>2</v>
      </c>
      <c r="AV1754" s="15" t="s">
        <v>11497</v>
      </c>
      <c r="AW1754" s="15" t="str">
        <f t="shared" si="334"/>
        <v>-</v>
      </c>
      <c r="AX1754">
        <v>4</v>
      </c>
      <c r="AY1754" s="17" t="s">
        <v>11499</v>
      </c>
      <c r="AZ1754" s="17" t="str">
        <f t="shared" si="335"/>
        <v>-</v>
      </c>
      <c r="BA1754"/>
    </row>
    <row r="1755" spans="1:53" x14ac:dyDescent="0.3">
      <c r="A1755" t="s">
        <v>5053</v>
      </c>
      <c r="B1755" t="s">
        <v>5054</v>
      </c>
      <c r="C1755" t="s">
        <v>5055</v>
      </c>
      <c r="D1755" t="s">
        <v>694</v>
      </c>
      <c r="E1755" t="str">
        <f>LEFT(Table_Query_from_QDB_Production___SQL_Server[[#This Row],[ttl_class_ttl_outl]],1)</f>
        <v>A</v>
      </c>
      <c r="F1755" t="str">
        <f>UPPER(IFERROR(VLOOKUP(Table_Query_from_QDB_Production___SQL_Server[[#This Row],[cto_osc_code]],'CTO-OSC Table'!$A$2:$B$24,2,FALSE),"Undefined"))</f>
        <v>STUDENT SERVICES</v>
      </c>
      <c r="G1755" t="str">
        <f>UPPER(IFERROR(VLOOKUP(Table_Query_from_QDB_Production___SQL_Server[[#This Row],[ttl_class_ttl_outl]],'Title Class Table'!$A$2:$C$146,2,FALSE),"Undefined"))</f>
        <v>ADVISING SERVICES</v>
      </c>
      <c r="H1755" t="s">
        <v>11451</v>
      </c>
      <c r="I1755">
        <v>6</v>
      </c>
      <c r="K1755" t="str">
        <f>IFERROR(VLOOKUP(Table_Query_from_QDB_Production___SQL_Server[[#This Row],[step_2_seq]],'Employee Benefit Groups'!#REF!,2,FALSE),"-")</f>
        <v>-</v>
      </c>
      <c r="M1755" t="str">
        <f>IFERROR(VLOOKUP(Table_Query_from_QDB_Production___SQL_Server[[#This Row],[step_4_seq]],'Employee Benefit Groups'!#REF!,2,FALSE),"-")</f>
        <v>-</v>
      </c>
      <c r="O1755" t="str">
        <f>IFERROR(VLOOKUP(Table_Query_from_QDB_Production___SQL_Server[[#This Row],[step_4_seq2]],'Employee Benefit Groups'!#REF!,2,FALSE),"-")</f>
        <v>-</v>
      </c>
      <c r="Q1755" t="str">
        <f>IFERROR(VLOOKUP(Table_Query_from_QDB_Production___SQL_Server[[#This Row],[step_5_seq]],'Employee Benefit Groups'!#REF!,2,FALSE),"-")</f>
        <v>-</v>
      </c>
      <c r="S1755" t="str">
        <f>IFERROR(VLOOKUP(Table_Query_from_QDB_Production___SQL_Server[[#This Row],[step_6_seq]],'Employee Benefit Groups'!#REF!,2,FALSE),"-")</f>
        <v>-</v>
      </c>
      <c r="T1755">
        <v>4</v>
      </c>
      <c r="U1755" t="str">
        <f>IFERROR(VLOOKUP(Table_Query_from_QDB_Production___SQL_Server[[#This Row],[step_7_seq]],'Employee Benefit Groups'!#REF!,2,FALSE),"-")</f>
        <v>-</v>
      </c>
      <c r="V1755">
        <v>3</v>
      </c>
      <c r="W1755" t="str">
        <f>IFERROR(VLOOKUP(Table_Query_from_QDB_Production___SQL_Server[[#This Row],[step_8_seq]],'Employee Benefit Groups'!#REF!,2,FALSE),"-")</f>
        <v>-</v>
      </c>
      <c r="X1755">
        <v>5</v>
      </c>
      <c r="Y1755" t="str">
        <f>IFERROR(VLOOKUP(Table_Query_from_QDB_Production___SQL_Server[[#This Row],[step_9_seq]],'Employee Benefit Groups'!#REF!,2,FALSE),"-")</f>
        <v>-</v>
      </c>
      <c r="AA1755" s="15"/>
      <c r="AB1755" s="15">
        <f t="shared" si="324"/>
        <v>0</v>
      </c>
      <c r="AC1755" s="11" t="s">
        <v>11502</v>
      </c>
      <c r="AD1755" s="11" t="str">
        <f t="shared" si="325"/>
        <v>-</v>
      </c>
      <c r="AE1755" s="12"/>
      <c r="AF1755" s="12">
        <f t="shared" si="326"/>
        <v>0</v>
      </c>
      <c r="AG1755" s="13" t="s">
        <v>11502</v>
      </c>
      <c r="AH1755" s="13" t="str">
        <f t="shared" si="327"/>
        <v>-</v>
      </c>
      <c r="AI1755" s="14"/>
      <c r="AJ1755" s="14">
        <f t="shared" si="328"/>
        <v>0</v>
      </c>
      <c r="AK1755" s="15" t="s">
        <v>11502</v>
      </c>
      <c r="AL1755" s="15" t="str">
        <f t="shared" si="329"/>
        <v>-</v>
      </c>
      <c r="AM1755" s="12"/>
      <c r="AN1755" s="12">
        <f t="shared" si="330"/>
        <v>0</v>
      </c>
      <c r="AO1755" s="16" t="s">
        <v>11502</v>
      </c>
      <c r="AP1755" s="16" t="str">
        <f t="shared" si="331"/>
        <v>-</v>
      </c>
      <c r="AQ1755" s="12">
        <v>3</v>
      </c>
      <c r="AR1755" s="12">
        <f t="shared" si="332"/>
        <v>4</v>
      </c>
      <c r="AS1755" s="14" t="s">
        <v>11498</v>
      </c>
      <c r="AT1755" s="14" t="str">
        <f t="shared" si="333"/>
        <v>-</v>
      </c>
      <c r="AU1755">
        <v>2</v>
      </c>
      <c r="AV1755" s="15" t="s">
        <v>11497</v>
      </c>
      <c r="AW1755" s="15" t="str">
        <f t="shared" si="334"/>
        <v>-</v>
      </c>
      <c r="AX1755">
        <v>4</v>
      </c>
      <c r="AY1755" s="17" t="s">
        <v>11499</v>
      </c>
      <c r="AZ1755" s="17" t="str">
        <f t="shared" si="335"/>
        <v>-</v>
      </c>
      <c r="BA1755"/>
    </row>
    <row r="1756" spans="1:53" x14ac:dyDescent="0.3">
      <c r="A1756" t="s">
        <v>5056</v>
      </c>
      <c r="B1756" t="s">
        <v>5057</v>
      </c>
      <c r="C1756" t="s">
        <v>5058</v>
      </c>
      <c r="D1756" t="s">
        <v>694</v>
      </c>
      <c r="E1756" t="str">
        <f>LEFT(Table_Query_from_QDB_Production___SQL_Server[[#This Row],[ttl_class_ttl_outl]],1)</f>
        <v>A</v>
      </c>
      <c r="F1756" t="str">
        <f>UPPER(IFERROR(VLOOKUP(Table_Query_from_QDB_Production___SQL_Server[[#This Row],[cto_osc_code]],'CTO-OSC Table'!$A$2:$B$24,2,FALSE),"Undefined"))</f>
        <v>STUDENT SERVICES</v>
      </c>
      <c r="G1756" t="str">
        <f>UPPER(IFERROR(VLOOKUP(Table_Query_from_QDB_Production___SQL_Server[[#This Row],[ttl_class_ttl_outl]],'Title Class Table'!$A$2:$C$146,2,FALSE),"Undefined"))</f>
        <v>ADVISING SERVICES</v>
      </c>
      <c r="H1756" t="s">
        <v>11451</v>
      </c>
      <c r="I1756">
        <v>6</v>
      </c>
      <c r="K1756" t="str">
        <f>IFERROR(VLOOKUP(Table_Query_from_QDB_Production___SQL_Server[[#This Row],[step_2_seq]],'Employee Benefit Groups'!#REF!,2,FALSE),"-")</f>
        <v>-</v>
      </c>
      <c r="M1756" t="str">
        <f>IFERROR(VLOOKUP(Table_Query_from_QDB_Production___SQL_Server[[#This Row],[step_4_seq]],'Employee Benefit Groups'!#REF!,2,FALSE),"-")</f>
        <v>-</v>
      </c>
      <c r="O1756" t="str">
        <f>IFERROR(VLOOKUP(Table_Query_from_QDB_Production___SQL_Server[[#This Row],[step_4_seq2]],'Employee Benefit Groups'!#REF!,2,FALSE),"-")</f>
        <v>-</v>
      </c>
      <c r="Q1756" t="str">
        <f>IFERROR(VLOOKUP(Table_Query_from_QDB_Production___SQL_Server[[#This Row],[step_5_seq]],'Employee Benefit Groups'!#REF!,2,FALSE),"-")</f>
        <v>-</v>
      </c>
      <c r="S1756" t="str">
        <f>IFERROR(VLOOKUP(Table_Query_from_QDB_Production___SQL_Server[[#This Row],[step_6_seq]],'Employee Benefit Groups'!#REF!,2,FALSE),"-")</f>
        <v>-</v>
      </c>
      <c r="T1756">
        <v>4</v>
      </c>
      <c r="U1756" t="str">
        <f>IFERROR(VLOOKUP(Table_Query_from_QDB_Production___SQL_Server[[#This Row],[step_7_seq]],'Employee Benefit Groups'!#REF!,2,FALSE),"-")</f>
        <v>-</v>
      </c>
      <c r="V1756">
        <v>3</v>
      </c>
      <c r="W1756" t="str">
        <f>IFERROR(VLOOKUP(Table_Query_from_QDB_Production___SQL_Server[[#This Row],[step_8_seq]],'Employee Benefit Groups'!#REF!,2,FALSE),"-")</f>
        <v>-</v>
      </c>
      <c r="X1756">
        <v>5</v>
      </c>
      <c r="Y1756" t="str">
        <f>IFERROR(VLOOKUP(Table_Query_from_QDB_Production___SQL_Server[[#This Row],[step_9_seq]],'Employee Benefit Groups'!#REF!,2,FALSE),"-")</f>
        <v>-</v>
      </c>
      <c r="AA1756" s="15"/>
      <c r="AB1756" s="15">
        <f t="shared" si="324"/>
        <v>0</v>
      </c>
      <c r="AC1756" s="11" t="s">
        <v>11502</v>
      </c>
      <c r="AD1756" s="11" t="str">
        <f t="shared" si="325"/>
        <v>-</v>
      </c>
      <c r="AE1756" s="12"/>
      <c r="AF1756" s="12">
        <f t="shared" si="326"/>
        <v>0</v>
      </c>
      <c r="AG1756" s="13" t="s">
        <v>11502</v>
      </c>
      <c r="AH1756" s="13" t="str">
        <f t="shared" si="327"/>
        <v>-</v>
      </c>
      <c r="AI1756" s="14"/>
      <c r="AJ1756" s="14">
        <f t="shared" si="328"/>
        <v>0</v>
      </c>
      <c r="AK1756" s="15" t="s">
        <v>11502</v>
      </c>
      <c r="AL1756" s="15" t="str">
        <f t="shared" si="329"/>
        <v>-</v>
      </c>
      <c r="AM1756" s="12"/>
      <c r="AN1756" s="12">
        <f t="shared" si="330"/>
        <v>0</v>
      </c>
      <c r="AO1756" s="16" t="s">
        <v>11502</v>
      </c>
      <c r="AP1756" s="16" t="str">
        <f t="shared" si="331"/>
        <v>-</v>
      </c>
      <c r="AQ1756" s="12">
        <v>3</v>
      </c>
      <c r="AR1756" s="12">
        <f t="shared" si="332"/>
        <v>4</v>
      </c>
      <c r="AS1756" s="14" t="s">
        <v>11498</v>
      </c>
      <c r="AT1756" s="14" t="str">
        <f t="shared" si="333"/>
        <v>-</v>
      </c>
      <c r="AU1756">
        <v>2</v>
      </c>
      <c r="AV1756" s="15" t="s">
        <v>11497</v>
      </c>
      <c r="AW1756" s="15" t="str">
        <f t="shared" si="334"/>
        <v>-</v>
      </c>
      <c r="AX1756">
        <v>4</v>
      </c>
      <c r="AY1756" s="17" t="s">
        <v>11499</v>
      </c>
      <c r="AZ1756" s="17" t="str">
        <f t="shared" si="335"/>
        <v>-</v>
      </c>
      <c r="BA1756"/>
    </row>
    <row r="1757" spans="1:53" x14ac:dyDescent="0.3">
      <c r="A1757" t="s">
        <v>5059</v>
      </c>
      <c r="B1757" t="s">
        <v>5060</v>
      </c>
      <c r="C1757" t="s">
        <v>5061</v>
      </c>
      <c r="D1757" t="s">
        <v>694</v>
      </c>
      <c r="E1757" t="str">
        <f>LEFT(Table_Query_from_QDB_Production___SQL_Server[[#This Row],[ttl_class_ttl_outl]],1)</f>
        <v>A</v>
      </c>
      <c r="F1757" t="str">
        <f>UPPER(IFERROR(VLOOKUP(Table_Query_from_QDB_Production___SQL_Server[[#This Row],[cto_osc_code]],'CTO-OSC Table'!$A$2:$B$24,2,FALSE),"Undefined"))</f>
        <v>STUDENT SERVICES</v>
      </c>
      <c r="G1757" t="str">
        <f>UPPER(IFERROR(VLOOKUP(Table_Query_from_QDB_Production___SQL_Server[[#This Row],[ttl_class_ttl_outl]],'Title Class Table'!$A$2:$C$146,2,FALSE),"Undefined"))</f>
        <v>ADVISING SERVICES</v>
      </c>
      <c r="H1757" t="s">
        <v>11451</v>
      </c>
      <c r="I1757">
        <v>6</v>
      </c>
      <c r="K1757" t="str">
        <f>IFERROR(VLOOKUP(Table_Query_from_QDB_Production___SQL_Server[[#This Row],[step_2_seq]],'Employee Benefit Groups'!#REF!,2,FALSE),"-")</f>
        <v>-</v>
      </c>
      <c r="M1757" t="str">
        <f>IFERROR(VLOOKUP(Table_Query_from_QDB_Production___SQL_Server[[#This Row],[step_4_seq]],'Employee Benefit Groups'!#REF!,2,FALSE),"-")</f>
        <v>-</v>
      </c>
      <c r="O1757" t="str">
        <f>IFERROR(VLOOKUP(Table_Query_from_QDB_Production___SQL_Server[[#This Row],[step_4_seq2]],'Employee Benefit Groups'!#REF!,2,FALSE),"-")</f>
        <v>-</v>
      </c>
      <c r="Q1757" t="str">
        <f>IFERROR(VLOOKUP(Table_Query_from_QDB_Production___SQL_Server[[#This Row],[step_5_seq]],'Employee Benefit Groups'!#REF!,2,FALSE),"-")</f>
        <v>-</v>
      </c>
      <c r="S1757" t="str">
        <f>IFERROR(VLOOKUP(Table_Query_from_QDB_Production___SQL_Server[[#This Row],[step_6_seq]],'Employee Benefit Groups'!#REF!,2,FALSE),"-")</f>
        <v>-</v>
      </c>
      <c r="T1757">
        <v>4</v>
      </c>
      <c r="U1757" t="str">
        <f>IFERROR(VLOOKUP(Table_Query_from_QDB_Production___SQL_Server[[#This Row],[step_7_seq]],'Employee Benefit Groups'!#REF!,2,FALSE),"-")</f>
        <v>-</v>
      </c>
      <c r="V1757">
        <v>3</v>
      </c>
      <c r="W1757" t="str">
        <f>IFERROR(VLOOKUP(Table_Query_from_QDB_Production___SQL_Server[[#This Row],[step_8_seq]],'Employee Benefit Groups'!#REF!,2,FALSE),"-")</f>
        <v>-</v>
      </c>
      <c r="X1757">
        <v>5</v>
      </c>
      <c r="Y1757" t="str">
        <f>IFERROR(VLOOKUP(Table_Query_from_QDB_Production___SQL_Server[[#This Row],[step_9_seq]],'Employee Benefit Groups'!#REF!,2,FALSE),"-")</f>
        <v>-</v>
      </c>
      <c r="AA1757" s="15"/>
      <c r="AB1757" s="15">
        <f t="shared" si="324"/>
        <v>0</v>
      </c>
      <c r="AC1757" s="11" t="s">
        <v>11502</v>
      </c>
      <c r="AD1757" s="11" t="str">
        <f t="shared" si="325"/>
        <v>-</v>
      </c>
      <c r="AE1757" s="12"/>
      <c r="AF1757" s="12">
        <f t="shared" si="326"/>
        <v>0</v>
      </c>
      <c r="AG1757" s="13" t="s">
        <v>11502</v>
      </c>
      <c r="AH1757" s="13" t="str">
        <f t="shared" si="327"/>
        <v>-</v>
      </c>
      <c r="AI1757" s="14"/>
      <c r="AJ1757" s="14">
        <f t="shared" si="328"/>
        <v>0</v>
      </c>
      <c r="AK1757" s="15" t="s">
        <v>11502</v>
      </c>
      <c r="AL1757" s="15" t="str">
        <f t="shared" si="329"/>
        <v>-</v>
      </c>
      <c r="AM1757" s="12"/>
      <c r="AN1757" s="12">
        <f t="shared" si="330"/>
        <v>0</v>
      </c>
      <c r="AO1757" s="16" t="s">
        <v>11502</v>
      </c>
      <c r="AP1757" s="16" t="str">
        <f t="shared" si="331"/>
        <v>-</v>
      </c>
      <c r="AQ1757" s="12">
        <v>3</v>
      </c>
      <c r="AR1757" s="12">
        <f t="shared" si="332"/>
        <v>4</v>
      </c>
      <c r="AS1757" s="14" t="s">
        <v>11498</v>
      </c>
      <c r="AT1757" s="14" t="str">
        <f t="shared" si="333"/>
        <v>-</v>
      </c>
      <c r="AU1757">
        <v>2</v>
      </c>
      <c r="AV1757" s="15" t="s">
        <v>11497</v>
      </c>
      <c r="AW1757" s="15" t="str">
        <f t="shared" si="334"/>
        <v>-</v>
      </c>
      <c r="AX1757">
        <v>4</v>
      </c>
      <c r="AY1757" s="17" t="s">
        <v>11499</v>
      </c>
      <c r="AZ1757" s="17" t="str">
        <f t="shared" si="335"/>
        <v>-</v>
      </c>
      <c r="BA1757"/>
    </row>
    <row r="1758" spans="1:53" x14ac:dyDescent="0.3">
      <c r="A1758" t="s">
        <v>5062</v>
      </c>
      <c r="B1758" t="s">
        <v>5063</v>
      </c>
      <c r="C1758" t="s">
        <v>5064</v>
      </c>
      <c r="D1758" t="s">
        <v>694</v>
      </c>
      <c r="E1758" t="str">
        <f>LEFT(Table_Query_from_QDB_Production___SQL_Server[[#This Row],[ttl_class_ttl_outl]],1)</f>
        <v>A</v>
      </c>
      <c r="F1758" t="str">
        <f>UPPER(IFERROR(VLOOKUP(Table_Query_from_QDB_Production___SQL_Server[[#This Row],[cto_osc_code]],'CTO-OSC Table'!$A$2:$B$24,2,FALSE),"Undefined"))</f>
        <v>STUDENT SERVICES</v>
      </c>
      <c r="G1758" t="str">
        <f>UPPER(IFERROR(VLOOKUP(Table_Query_from_QDB_Production___SQL_Server[[#This Row],[ttl_class_ttl_outl]],'Title Class Table'!$A$2:$C$146,2,FALSE),"Undefined"))</f>
        <v>ADVISING SERVICES</v>
      </c>
      <c r="H1758" t="s">
        <v>11451</v>
      </c>
      <c r="I1758">
        <v>6</v>
      </c>
      <c r="K1758" t="str">
        <f>IFERROR(VLOOKUP(Table_Query_from_QDB_Production___SQL_Server[[#This Row],[step_2_seq]],'Employee Benefit Groups'!#REF!,2,FALSE),"-")</f>
        <v>-</v>
      </c>
      <c r="M1758" t="str">
        <f>IFERROR(VLOOKUP(Table_Query_from_QDB_Production___SQL_Server[[#This Row],[step_4_seq]],'Employee Benefit Groups'!#REF!,2,FALSE),"-")</f>
        <v>-</v>
      </c>
      <c r="O1758" t="str">
        <f>IFERROR(VLOOKUP(Table_Query_from_QDB_Production___SQL_Server[[#This Row],[step_4_seq2]],'Employee Benefit Groups'!#REF!,2,FALSE),"-")</f>
        <v>-</v>
      </c>
      <c r="Q1758" t="str">
        <f>IFERROR(VLOOKUP(Table_Query_from_QDB_Production___SQL_Server[[#This Row],[step_5_seq]],'Employee Benefit Groups'!#REF!,2,FALSE),"-")</f>
        <v>-</v>
      </c>
      <c r="S1758" t="str">
        <f>IFERROR(VLOOKUP(Table_Query_from_QDB_Production___SQL_Server[[#This Row],[step_6_seq]],'Employee Benefit Groups'!#REF!,2,FALSE),"-")</f>
        <v>-</v>
      </c>
      <c r="T1758">
        <v>4</v>
      </c>
      <c r="U1758" t="str">
        <f>IFERROR(VLOOKUP(Table_Query_from_QDB_Production___SQL_Server[[#This Row],[step_7_seq]],'Employee Benefit Groups'!#REF!,2,FALSE),"-")</f>
        <v>-</v>
      </c>
      <c r="V1758">
        <v>3</v>
      </c>
      <c r="W1758" t="str">
        <f>IFERROR(VLOOKUP(Table_Query_from_QDB_Production___SQL_Server[[#This Row],[step_8_seq]],'Employee Benefit Groups'!#REF!,2,FALSE),"-")</f>
        <v>-</v>
      </c>
      <c r="X1758">
        <v>5</v>
      </c>
      <c r="Y1758" t="str">
        <f>IFERROR(VLOOKUP(Table_Query_from_QDB_Production___SQL_Server[[#This Row],[step_9_seq]],'Employee Benefit Groups'!#REF!,2,FALSE),"-")</f>
        <v>-</v>
      </c>
      <c r="AA1758" s="15"/>
      <c r="AB1758" s="15">
        <f t="shared" si="324"/>
        <v>0</v>
      </c>
      <c r="AC1758" s="11" t="s">
        <v>11502</v>
      </c>
      <c r="AD1758" s="11" t="str">
        <f t="shared" si="325"/>
        <v>-</v>
      </c>
      <c r="AE1758" s="12"/>
      <c r="AF1758" s="12">
        <f t="shared" si="326"/>
        <v>0</v>
      </c>
      <c r="AG1758" s="13" t="s">
        <v>11502</v>
      </c>
      <c r="AH1758" s="13" t="str">
        <f t="shared" si="327"/>
        <v>-</v>
      </c>
      <c r="AI1758" s="14"/>
      <c r="AJ1758" s="14">
        <f t="shared" si="328"/>
        <v>0</v>
      </c>
      <c r="AK1758" s="15" t="s">
        <v>11502</v>
      </c>
      <c r="AL1758" s="15" t="str">
        <f t="shared" si="329"/>
        <v>-</v>
      </c>
      <c r="AM1758" s="12"/>
      <c r="AN1758" s="12">
        <f t="shared" si="330"/>
        <v>0</v>
      </c>
      <c r="AO1758" s="16" t="s">
        <v>11502</v>
      </c>
      <c r="AP1758" s="16" t="str">
        <f t="shared" si="331"/>
        <v>-</v>
      </c>
      <c r="AQ1758" s="12">
        <v>3</v>
      </c>
      <c r="AR1758" s="12">
        <f t="shared" si="332"/>
        <v>4</v>
      </c>
      <c r="AS1758" s="14" t="s">
        <v>11498</v>
      </c>
      <c r="AT1758" s="14" t="str">
        <f t="shared" si="333"/>
        <v>-</v>
      </c>
      <c r="AU1758">
        <v>2</v>
      </c>
      <c r="AV1758" s="15" t="s">
        <v>11497</v>
      </c>
      <c r="AW1758" s="15" t="str">
        <f t="shared" si="334"/>
        <v>-</v>
      </c>
      <c r="AX1758">
        <v>4</v>
      </c>
      <c r="AY1758" s="17" t="s">
        <v>11499</v>
      </c>
      <c r="AZ1758" s="17" t="str">
        <f t="shared" si="335"/>
        <v>-</v>
      </c>
      <c r="BA1758"/>
    </row>
    <row r="1759" spans="1:53" x14ac:dyDescent="0.3">
      <c r="A1759" t="s">
        <v>5065</v>
      </c>
      <c r="B1759" t="s">
        <v>5066</v>
      </c>
      <c r="C1759" t="s">
        <v>5067</v>
      </c>
      <c r="D1759" t="s">
        <v>694</v>
      </c>
      <c r="E1759" t="str">
        <f>LEFT(Table_Query_from_QDB_Production___SQL_Server[[#This Row],[ttl_class_ttl_outl]],1)</f>
        <v>A</v>
      </c>
      <c r="F1759" t="str">
        <f>UPPER(IFERROR(VLOOKUP(Table_Query_from_QDB_Production___SQL_Server[[#This Row],[cto_osc_code]],'CTO-OSC Table'!$A$2:$B$24,2,FALSE),"Undefined"))</f>
        <v>STUDENT SERVICES</v>
      </c>
      <c r="G1759" t="str">
        <f>UPPER(IFERROR(VLOOKUP(Table_Query_from_QDB_Production___SQL_Server[[#This Row],[ttl_class_ttl_outl]],'Title Class Table'!$A$2:$C$146,2,FALSE),"Undefined"))</f>
        <v>ADVISING SERVICES</v>
      </c>
      <c r="H1759" t="s">
        <v>11451</v>
      </c>
      <c r="I1759">
        <v>6</v>
      </c>
      <c r="K1759" t="str">
        <f>IFERROR(VLOOKUP(Table_Query_from_QDB_Production___SQL_Server[[#This Row],[step_2_seq]],'Employee Benefit Groups'!#REF!,2,FALSE),"-")</f>
        <v>-</v>
      </c>
      <c r="M1759" t="str">
        <f>IFERROR(VLOOKUP(Table_Query_from_QDB_Production___SQL_Server[[#This Row],[step_4_seq]],'Employee Benefit Groups'!#REF!,2,FALSE),"-")</f>
        <v>-</v>
      </c>
      <c r="O1759" t="str">
        <f>IFERROR(VLOOKUP(Table_Query_from_QDB_Production___SQL_Server[[#This Row],[step_4_seq2]],'Employee Benefit Groups'!#REF!,2,FALSE),"-")</f>
        <v>-</v>
      </c>
      <c r="Q1759" t="str">
        <f>IFERROR(VLOOKUP(Table_Query_from_QDB_Production___SQL_Server[[#This Row],[step_5_seq]],'Employee Benefit Groups'!#REF!,2,FALSE),"-")</f>
        <v>-</v>
      </c>
      <c r="S1759" t="str">
        <f>IFERROR(VLOOKUP(Table_Query_from_QDB_Production___SQL_Server[[#This Row],[step_6_seq]],'Employee Benefit Groups'!#REF!,2,FALSE),"-")</f>
        <v>-</v>
      </c>
      <c r="T1759">
        <v>4</v>
      </c>
      <c r="U1759" t="str">
        <f>IFERROR(VLOOKUP(Table_Query_from_QDB_Production___SQL_Server[[#This Row],[step_7_seq]],'Employee Benefit Groups'!#REF!,2,FALSE),"-")</f>
        <v>-</v>
      </c>
      <c r="V1759">
        <v>3</v>
      </c>
      <c r="W1759" t="str">
        <f>IFERROR(VLOOKUP(Table_Query_from_QDB_Production___SQL_Server[[#This Row],[step_8_seq]],'Employee Benefit Groups'!#REF!,2,FALSE),"-")</f>
        <v>-</v>
      </c>
      <c r="X1759">
        <v>5</v>
      </c>
      <c r="Y1759" t="str">
        <f>IFERROR(VLOOKUP(Table_Query_from_QDB_Production___SQL_Server[[#This Row],[step_9_seq]],'Employee Benefit Groups'!#REF!,2,FALSE),"-")</f>
        <v>-</v>
      </c>
      <c r="AA1759" s="15"/>
      <c r="AB1759" s="15">
        <f t="shared" si="324"/>
        <v>0</v>
      </c>
      <c r="AC1759" s="11" t="s">
        <v>11502</v>
      </c>
      <c r="AD1759" s="11" t="str">
        <f t="shared" si="325"/>
        <v>-</v>
      </c>
      <c r="AE1759" s="12"/>
      <c r="AF1759" s="12">
        <f t="shared" si="326"/>
        <v>0</v>
      </c>
      <c r="AG1759" s="13" t="s">
        <v>11502</v>
      </c>
      <c r="AH1759" s="13" t="str">
        <f t="shared" si="327"/>
        <v>-</v>
      </c>
      <c r="AI1759" s="14"/>
      <c r="AJ1759" s="14">
        <f t="shared" si="328"/>
        <v>0</v>
      </c>
      <c r="AK1759" s="15" t="s">
        <v>11502</v>
      </c>
      <c r="AL1759" s="15" t="str">
        <f t="shared" si="329"/>
        <v>-</v>
      </c>
      <c r="AM1759" s="12"/>
      <c r="AN1759" s="12">
        <f t="shared" si="330"/>
        <v>0</v>
      </c>
      <c r="AO1759" s="16" t="s">
        <v>11502</v>
      </c>
      <c r="AP1759" s="16" t="str">
        <f t="shared" si="331"/>
        <v>-</v>
      </c>
      <c r="AQ1759" s="12">
        <v>3</v>
      </c>
      <c r="AR1759" s="12">
        <f t="shared" si="332"/>
        <v>4</v>
      </c>
      <c r="AS1759" s="14" t="s">
        <v>11498</v>
      </c>
      <c r="AT1759" s="14" t="str">
        <f t="shared" si="333"/>
        <v>-</v>
      </c>
      <c r="AU1759">
        <v>2</v>
      </c>
      <c r="AV1759" s="15" t="s">
        <v>11497</v>
      </c>
      <c r="AW1759" s="15" t="str">
        <f t="shared" si="334"/>
        <v>-</v>
      </c>
      <c r="AX1759">
        <v>4</v>
      </c>
      <c r="AY1759" s="17" t="s">
        <v>11499</v>
      </c>
      <c r="AZ1759" s="17" t="str">
        <f t="shared" si="335"/>
        <v>-</v>
      </c>
      <c r="BA1759"/>
    </row>
    <row r="1760" spans="1:53" x14ac:dyDescent="0.3">
      <c r="A1760" t="s">
        <v>5068</v>
      </c>
      <c r="B1760" t="s">
        <v>5069</v>
      </c>
      <c r="C1760" t="s">
        <v>5070</v>
      </c>
      <c r="D1760" t="s">
        <v>694</v>
      </c>
      <c r="E1760" t="str">
        <f>LEFT(Table_Query_from_QDB_Production___SQL_Server[[#This Row],[ttl_class_ttl_outl]],1)</f>
        <v>A</v>
      </c>
      <c r="F1760" t="str">
        <f>UPPER(IFERROR(VLOOKUP(Table_Query_from_QDB_Production___SQL_Server[[#This Row],[cto_osc_code]],'CTO-OSC Table'!$A$2:$B$24,2,FALSE),"Undefined"))</f>
        <v>STUDENT SERVICES</v>
      </c>
      <c r="G1760" t="str">
        <f>UPPER(IFERROR(VLOOKUP(Table_Query_from_QDB_Production___SQL_Server[[#This Row],[ttl_class_ttl_outl]],'Title Class Table'!$A$2:$C$146,2,FALSE),"Undefined"))</f>
        <v>ADVISING SERVICES</v>
      </c>
      <c r="H1760" t="s">
        <v>11451</v>
      </c>
      <c r="I1760">
        <v>6</v>
      </c>
      <c r="K1760" t="str">
        <f>IFERROR(VLOOKUP(Table_Query_from_QDB_Production___SQL_Server[[#This Row],[step_2_seq]],'Employee Benefit Groups'!#REF!,2,FALSE),"-")</f>
        <v>-</v>
      </c>
      <c r="M1760" t="str">
        <f>IFERROR(VLOOKUP(Table_Query_from_QDB_Production___SQL_Server[[#This Row],[step_4_seq]],'Employee Benefit Groups'!#REF!,2,FALSE),"-")</f>
        <v>-</v>
      </c>
      <c r="O1760" t="str">
        <f>IFERROR(VLOOKUP(Table_Query_from_QDB_Production___SQL_Server[[#This Row],[step_4_seq2]],'Employee Benefit Groups'!#REF!,2,FALSE),"-")</f>
        <v>-</v>
      </c>
      <c r="Q1760" t="str">
        <f>IFERROR(VLOOKUP(Table_Query_from_QDB_Production___SQL_Server[[#This Row],[step_5_seq]],'Employee Benefit Groups'!#REF!,2,FALSE),"-")</f>
        <v>-</v>
      </c>
      <c r="S1760" t="str">
        <f>IFERROR(VLOOKUP(Table_Query_from_QDB_Production___SQL_Server[[#This Row],[step_6_seq]],'Employee Benefit Groups'!#REF!,2,FALSE),"-")</f>
        <v>-</v>
      </c>
      <c r="T1760">
        <v>4</v>
      </c>
      <c r="U1760" t="str">
        <f>IFERROR(VLOOKUP(Table_Query_from_QDB_Production___SQL_Server[[#This Row],[step_7_seq]],'Employee Benefit Groups'!#REF!,2,FALSE),"-")</f>
        <v>-</v>
      </c>
      <c r="V1760">
        <v>3</v>
      </c>
      <c r="W1760" t="str">
        <f>IFERROR(VLOOKUP(Table_Query_from_QDB_Production___SQL_Server[[#This Row],[step_8_seq]],'Employee Benefit Groups'!#REF!,2,FALSE),"-")</f>
        <v>-</v>
      </c>
      <c r="X1760">
        <v>5</v>
      </c>
      <c r="Y1760" t="str">
        <f>IFERROR(VLOOKUP(Table_Query_from_QDB_Production___SQL_Server[[#This Row],[step_9_seq]],'Employee Benefit Groups'!#REF!,2,FALSE),"-")</f>
        <v>-</v>
      </c>
      <c r="AA1760" s="15"/>
      <c r="AB1760" s="15">
        <f t="shared" si="324"/>
        <v>0</v>
      </c>
      <c r="AC1760" s="11" t="s">
        <v>11502</v>
      </c>
      <c r="AD1760" s="11" t="str">
        <f t="shared" si="325"/>
        <v>-</v>
      </c>
      <c r="AE1760" s="12"/>
      <c r="AF1760" s="12">
        <f t="shared" si="326"/>
        <v>0</v>
      </c>
      <c r="AG1760" s="13" t="s">
        <v>11502</v>
      </c>
      <c r="AH1760" s="13" t="str">
        <f t="shared" si="327"/>
        <v>-</v>
      </c>
      <c r="AI1760" s="14"/>
      <c r="AJ1760" s="14">
        <f t="shared" si="328"/>
        <v>0</v>
      </c>
      <c r="AK1760" s="15" t="s">
        <v>11502</v>
      </c>
      <c r="AL1760" s="15" t="str">
        <f t="shared" si="329"/>
        <v>-</v>
      </c>
      <c r="AM1760" s="12"/>
      <c r="AN1760" s="12">
        <f t="shared" si="330"/>
        <v>0</v>
      </c>
      <c r="AO1760" s="16" t="s">
        <v>11502</v>
      </c>
      <c r="AP1760" s="16" t="str">
        <f t="shared" si="331"/>
        <v>-</v>
      </c>
      <c r="AQ1760" s="12">
        <v>3</v>
      </c>
      <c r="AR1760" s="12">
        <f t="shared" si="332"/>
        <v>4</v>
      </c>
      <c r="AS1760" s="14" t="s">
        <v>11498</v>
      </c>
      <c r="AT1760" s="14" t="str">
        <f t="shared" si="333"/>
        <v>-</v>
      </c>
      <c r="AU1760">
        <v>2</v>
      </c>
      <c r="AV1760" s="15" t="s">
        <v>11497</v>
      </c>
      <c r="AW1760" s="15" t="str">
        <f t="shared" si="334"/>
        <v>-</v>
      </c>
      <c r="AX1760">
        <v>4</v>
      </c>
      <c r="AY1760" s="17" t="s">
        <v>11499</v>
      </c>
      <c r="AZ1760" s="17" t="str">
        <f t="shared" si="335"/>
        <v>-</v>
      </c>
      <c r="BA1760"/>
    </row>
    <row r="1761" spans="1:53" x14ac:dyDescent="0.3">
      <c r="A1761" t="s">
        <v>5071</v>
      </c>
      <c r="B1761" t="s">
        <v>5072</v>
      </c>
      <c r="C1761" t="s">
        <v>5073</v>
      </c>
      <c r="D1761" t="s">
        <v>694</v>
      </c>
      <c r="E1761" t="str">
        <f>LEFT(Table_Query_from_QDB_Production___SQL_Server[[#This Row],[ttl_class_ttl_outl]],1)</f>
        <v>A</v>
      </c>
      <c r="F1761" t="str">
        <f>UPPER(IFERROR(VLOOKUP(Table_Query_from_QDB_Production___SQL_Server[[#This Row],[cto_osc_code]],'CTO-OSC Table'!$A$2:$B$24,2,FALSE),"Undefined"))</f>
        <v>STUDENT SERVICES</v>
      </c>
      <c r="G1761" t="str">
        <f>UPPER(IFERROR(VLOOKUP(Table_Query_from_QDB_Production___SQL_Server[[#This Row],[ttl_class_ttl_outl]],'Title Class Table'!$A$2:$C$146,2,FALSE),"Undefined"))</f>
        <v>ADVISING SERVICES</v>
      </c>
      <c r="H1761" t="s">
        <v>11451</v>
      </c>
      <c r="I1761">
        <v>6</v>
      </c>
      <c r="K1761" t="str">
        <f>IFERROR(VLOOKUP(Table_Query_from_QDB_Production___SQL_Server[[#This Row],[step_2_seq]],'Employee Benefit Groups'!#REF!,2,FALSE),"-")</f>
        <v>-</v>
      </c>
      <c r="M1761" t="str">
        <f>IFERROR(VLOOKUP(Table_Query_from_QDB_Production___SQL_Server[[#This Row],[step_4_seq]],'Employee Benefit Groups'!#REF!,2,FALSE),"-")</f>
        <v>-</v>
      </c>
      <c r="O1761" t="str">
        <f>IFERROR(VLOOKUP(Table_Query_from_QDB_Production___SQL_Server[[#This Row],[step_4_seq2]],'Employee Benefit Groups'!#REF!,2,FALSE),"-")</f>
        <v>-</v>
      </c>
      <c r="Q1761" t="str">
        <f>IFERROR(VLOOKUP(Table_Query_from_QDB_Production___SQL_Server[[#This Row],[step_5_seq]],'Employee Benefit Groups'!#REF!,2,FALSE),"-")</f>
        <v>-</v>
      </c>
      <c r="S1761" t="str">
        <f>IFERROR(VLOOKUP(Table_Query_from_QDB_Production___SQL_Server[[#This Row],[step_6_seq]],'Employee Benefit Groups'!#REF!,2,FALSE),"-")</f>
        <v>-</v>
      </c>
      <c r="T1761">
        <v>4</v>
      </c>
      <c r="U1761" t="str">
        <f>IFERROR(VLOOKUP(Table_Query_from_QDB_Production___SQL_Server[[#This Row],[step_7_seq]],'Employee Benefit Groups'!#REF!,2,FALSE),"-")</f>
        <v>-</v>
      </c>
      <c r="V1761">
        <v>3</v>
      </c>
      <c r="W1761" t="str">
        <f>IFERROR(VLOOKUP(Table_Query_from_QDB_Production___SQL_Server[[#This Row],[step_8_seq]],'Employee Benefit Groups'!#REF!,2,FALSE),"-")</f>
        <v>-</v>
      </c>
      <c r="X1761">
        <v>5</v>
      </c>
      <c r="Y1761" t="str">
        <f>IFERROR(VLOOKUP(Table_Query_from_QDB_Production___SQL_Server[[#This Row],[step_9_seq]],'Employee Benefit Groups'!#REF!,2,FALSE),"-")</f>
        <v>-</v>
      </c>
      <c r="AA1761" s="15"/>
      <c r="AB1761" s="15">
        <f t="shared" si="324"/>
        <v>0</v>
      </c>
      <c r="AC1761" s="11" t="s">
        <v>11502</v>
      </c>
      <c r="AD1761" s="11" t="str">
        <f t="shared" si="325"/>
        <v>-</v>
      </c>
      <c r="AE1761" s="12"/>
      <c r="AF1761" s="12">
        <f t="shared" si="326"/>
        <v>0</v>
      </c>
      <c r="AG1761" s="13" t="s">
        <v>11502</v>
      </c>
      <c r="AH1761" s="13" t="str">
        <f t="shared" si="327"/>
        <v>-</v>
      </c>
      <c r="AI1761" s="14"/>
      <c r="AJ1761" s="14">
        <f t="shared" si="328"/>
        <v>0</v>
      </c>
      <c r="AK1761" s="15" t="s">
        <v>11502</v>
      </c>
      <c r="AL1761" s="15" t="str">
        <f t="shared" si="329"/>
        <v>-</v>
      </c>
      <c r="AM1761" s="12"/>
      <c r="AN1761" s="12">
        <f t="shared" si="330"/>
        <v>0</v>
      </c>
      <c r="AO1761" s="16" t="s">
        <v>11502</v>
      </c>
      <c r="AP1761" s="16" t="str">
        <f t="shared" si="331"/>
        <v>-</v>
      </c>
      <c r="AQ1761" s="12">
        <v>3</v>
      </c>
      <c r="AR1761" s="12">
        <f t="shared" si="332"/>
        <v>4</v>
      </c>
      <c r="AS1761" s="14" t="s">
        <v>11498</v>
      </c>
      <c r="AT1761" s="14" t="str">
        <f t="shared" si="333"/>
        <v>-</v>
      </c>
      <c r="AU1761">
        <v>2</v>
      </c>
      <c r="AV1761" s="15" t="s">
        <v>11497</v>
      </c>
      <c r="AW1761" s="15" t="str">
        <f t="shared" si="334"/>
        <v>-</v>
      </c>
      <c r="AX1761">
        <v>4</v>
      </c>
      <c r="AY1761" s="17" t="s">
        <v>11499</v>
      </c>
      <c r="AZ1761" s="17" t="str">
        <f t="shared" si="335"/>
        <v>-</v>
      </c>
      <c r="BA1761"/>
    </row>
    <row r="1762" spans="1:53" x14ac:dyDescent="0.3">
      <c r="A1762" t="s">
        <v>5074</v>
      </c>
      <c r="B1762" t="s">
        <v>5075</v>
      </c>
      <c r="C1762" t="s">
        <v>5076</v>
      </c>
      <c r="D1762" t="s">
        <v>694</v>
      </c>
      <c r="E1762" t="str">
        <f>LEFT(Table_Query_from_QDB_Production___SQL_Server[[#This Row],[ttl_class_ttl_outl]],1)</f>
        <v>A</v>
      </c>
      <c r="F1762" t="str">
        <f>UPPER(IFERROR(VLOOKUP(Table_Query_from_QDB_Production___SQL_Server[[#This Row],[cto_osc_code]],'CTO-OSC Table'!$A$2:$B$24,2,FALSE),"Undefined"))</f>
        <v>STUDENT SERVICES</v>
      </c>
      <c r="G1762" t="str">
        <f>UPPER(IFERROR(VLOOKUP(Table_Query_from_QDB_Production___SQL_Server[[#This Row],[ttl_class_ttl_outl]],'Title Class Table'!$A$2:$C$146,2,FALSE),"Undefined"))</f>
        <v>ADVISING SERVICES</v>
      </c>
      <c r="H1762" t="s">
        <v>11451</v>
      </c>
      <c r="I1762">
        <v>6</v>
      </c>
      <c r="K1762" t="str">
        <f>IFERROR(VLOOKUP(Table_Query_from_QDB_Production___SQL_Server[[#This Row],[step_2_seq]],'Employee Benefit Groups'!#REF!,2,FALSE),"-")</f>
        <v>-</v>
      </c>
      <c r="M1762" t="str">
        <f>IFERROR(VLOOKUP(Table_Query_from_QDB_Production___SQL_Server[[#This Row],[step_4_seq]],'Employee Benefit Groups'!#REF!,2,FALSE),"-")</f>
        <v>-</v>
      </c>
      <c r="O1762" t="str">
        <f>IFERROR(VLOOKUP(Table_Query_from_QDB_Production___SQL_Server[[#This Row],[step_4_seq2]],'Employee Benefit Groups'!#REF!,2,FALSE),"-")</f>
        <v>-</v>
      </c>
      <c r="Q1762" t="str">
        <f>IFERROR(VLOOKUP(Table_Query_from_QDB_Production___SQL_Server[[#This Row],[step_5_seq]],'Employee Benefit Groups'!#REF!,2,FALSE),"-")</f>
        <v>-</v>
      </c>
      <c r="S1762" t="str">
        <f>IFERROR(VLOOKUP(Table_Query_from_QDB_Production___SQL_Server[[#This Row],[step_6_seq]],'Employee Benefit Groups'!#REF!,2,FALSE),"-")</f>
        <v>-</v>
      </c>
      <c r="T1762">
        <v>4</v>
      </c>
      <c r="U1762" t="str">
        <f>IFERROR(VLOOKUP(Table_Query_from_QDB_Production___SQL_Server[[#This Row],[step_7_seq]],'Employee Benefit Groups'!#REF!,2,FALSE),"-")</f>
        <v>-</v>
      </c>
      <c r="V1762">
        <v>3</v>
      </c>
      <c r="W1762" t="str">
        <f>IFERROR(VLOOKUP(Table_Query_from_QDB_Production___SQL_Server[[#This Row],[step_8_seq]],'Employee Benefit Groups'!#REF!,2,FALSE),"-")</f>
        <v>-</v>
      </c>
      <c r="X1762">
        <v>5</v>
      </c>
      <c r="Y1762" t="str">
        <f>IFERROR(VLOOKUP(Table_Query_from_QDB_Production___SQL_Server[[#This Row],[step_9_seq]],'Employee Benefit Groups'!#REF!,2,FALSE),"-")</f>
        <v>-</v>
      </c>
      <c r="AA1762" s="15"/>
      <c r="AB1762" s="15">
        <f t="shared" si="324"/>
        <v>0</v>
      </c>
      <c r="AC1762" s="11" t="s">
        <v>11502</v>
      </c>
      <c r="AD1762" s="11" t="str">
        <f t="shared" si="325"/>
        <v>-</v>
      </c>
      <c r="AE1762" s="12"/>
      <c r="AF1762" s="12">
        <f t="shared" si="326"/>
        <v>0</v>
      </c>
      <c r="AG1762" s="13" t="s">
        <v>11502</v>
      </c>
      <c r="AH1762" s="13" t="str">
        <f t="shared" si="327"/>
        <v>-</v>
      </c>
      <c r="AI1762" s="14"/>
      <c r="AJ1762" s="14">
        <f t="shared" si="328"/>
        <v>0</v>
      </c>
      <c r="AK1762" s="15" t="s">
        <v>11502</v>
      </c>
      <c r="AL1762" s="15" t="str">
        <f t="shared" si="329"/>
        <v>-</v>
      </c>
      <c r="AM1762" s="12"/>
      <c r="AN1762" s="12">
        <f t="shared" si="330"/>
        <v>0</v>
      </c>
      <c r="AO1762" s="16" t="s">
        <v>11502</v>
      </c>
      <c r="AP1762" s="16" t="str">
        <f t="shared" si="331"/>
        <v>-</v>
      </c>
      <c r="AQ1762" s="12">
        <v>3</v>
      </c>
      <c r="AR1762" s="12">
        <f t="shared" si="332"/>
        <v>4</v>
      </c>
      <c r="AS1762" s="14" t="s">
        <v>11498</v>
      </c>
      <c r="AT1762" s="14" t="str">
        <f t="shared" si="333"/>
        <v>-</v>
      </c>
      <c r="AU1762">
        <v>2</v>
      </c>
      <c r="AV1762" s="15" t="s">
        <v>11497</v>
      </c>
      <c r="AW1762" s="15" t="str">
        <f t="shared" si="334"/>
        <v>-</v>
      </c>
      <c r="AX1762">
        <v>4</v>
      </c>
      <c r="AY1762" s="17" t="s">
        <v>11499</v>
      </c>
      <c r="AZ1762" s="17" t="str">
        <f t="shared" si="335"/>
        <v>-</v>
      </c>
      <c r="BA1762"/>
    </row>
    <row r="1763" spans="1:53" x14ac:dyDescent="0.3">
      <c r="A1763" t="s">
        <v>5077</v>
      </c>
      <c r="B1763" t="s">
        <v>5078</v>
      </c>
      <c r="C1763" t="s">
        <v>5079</v>
      </c>
      <c r="D1763" t="s">
        <v>694</v>
      </c>
      <c r="E1763" t="str">
        <f>LEFT(Table_Query_from_QDB_Production___SQL_Server[[#This Row],[ttl_class_ttl_outl]],1)</f>
        <v>A</v>
      </c>
      <c r="F1763" t="str">
        <f>UPPER(IFERROR(VLOOKUP(Table_Query_from_QDB_Production___SQL_Server[[#This Row],[cto_osc_code]],'CTO-OSC Table'!$A$2:$B$24,2,FALSE),"Undefined"))</f>
        <v>STUDENT SERVICES</v>
      </c>
      <c r="G1763" t="str">
        <f>UPPER(IFERROR(VLOOKUP(Table_Query_from_QDB_Production___SQL_Server[[#This Row],[ttl_class_ttl_outl]],'Title Class Table'!$A$2:$C$146,2,FALSE),"Undefined"))</f>
        <v>ADVISING SERVICES</v>
      </c>
      <c r="H1763" t="s">
        <v>11451</v>
      </c>
      <c r="I1763">
        <v>6</v>
      </c>
      <c r="K1763" t="str">
        <f>IFERROR(VLOOKUP(Table_Query_from_QDB_Production___SQL_Server[[#This Row],[step_2_seq]],'Employee Benefit Groups'!#REF!,2,FALSE),"-")</f>
        <v>-</v>
      </c>
      <c r="M1763" t="str">
        <f>IFERROR(VLOOKUP(Table_Query_from_QDB_Production___SQL_Server[[#This Row],[step_4_seq]],'Employee Benefit Groups'!#REF!,2,FALSE),"-")</f>
        <v>-</v>
      </c>
      <c r="O1763" t="str">
        <f>IFERROR(VLOOKUP(Table_Query_from_QDB_Production___SQL_Server[[#This Row],[step_4_seq2]],'Employee Benefit Groups'!#REF!,2,FALSE),"-")</f>
        <v>-</v>
      </c>
      <c r="Q1763" t="str">
        <f>IFERROR(VLOOKUP(Table_Query_from_QDB_Production___SQL_Server[[#This Row],[step_5_seq]],'Employee Benefit Groups'!#REF!,2,FALSE),"-")</f>
        <v>-</v>
      </c>
      <c r="S1763" t="str">
        <f>IFERROR(VLOOKUP(Table_Query_from_QDB_Production___SQL_Server[[#This Row],[step_6_seq]],'Employee Benefit Groups'!#REF!,2,FALSE),"-")</f>
        <v>-</v>
      </c>
      <c r="T1763">
        <v>4</v>
      </c>
      <c r="U1763" t="str">
        <f>IFERROR(VLOOKUP(Table_Query_from_QDB_Production___SQL_Server[[#This Row],[step_7_seq]],'Employee Benefit Groups'!#REF!,2,FALSE),"-")</f>
        <v>-</v>
      </c>
      <c r="V1763">
        <v>3</v>
      </c>
      <c r="W1763" t="str">
        <f>IFERROR(VLOOKUP(Table_Query_from_QDB_Production___SQL_Server[[#This Row],[step_8_seq]],'Employee Benefit Groups'!#REF!,2,FALSE),"-")</f>
        <v>-</v>
      </c>
      <c r="X1763">
        <v>5</v>
      </c>
      <c r="Y1763" t="str">
        <f>IFERROR(VLOOKUP(Table_Query_from_QDB_Production___SQL_Server[[#This Row],[step_9_seq]],'Employee Benefit Groups'!#REF!,2,FALSE),"-")</f>
        <v>-</v>
      </c>
      <c r="AA1763" s="15"/>
      <c r="AB1763" s="15">
        <f t="shared" si="324"/>
        <v>0</v>
      </c>
      <c r="AC1763" s="11" t="s">
        <v>11502</v>
      </c>
      <c r="AD1763" s="11" t="str">
        <f t="shared" si="325"/>
        <v>-</v>
      </c>
      <c r="AE1763" s="12"/>
      <c r="AF1763" s="12">
        <f t="shared" si="326"/>
        <v>0</v>
      </c>
      <c r="AG1763" s="13" t="s">
        <v>11502</v>
      </c>
      <c r="AH1763" s="13" t="str">
        <f t="shared" si="327"/>
        <v>-</v>
      </c>
      <c r="AI1763" s="14"/>
      <c r="AJ1763" s="14">
        <f t="shared" si="328"/>
        <v>0</v>
      </c>
      <c r="AK1763" s="15" t="s">
        <v>11502</v>
      </c>
      <c r="AL1763" s="15" t="str">
        <f t="shared" si="329"/>
        <v>-</v>
      </c>
      <c r="AM1763" s="12"/>
      <c r="AN1763" s="12">
        <f t="shared" si="330"/>
        <v>0</v>
      </c>
      <c r="AO1763" s="16" t="s">
        <v>11502</v>
      </c>
      <c r="AP1763" s="16" t="str">
        <f t="shared" si="331"/>
        <v>-</v>
      </c>
      <c r="AQ1763" s="12">
        <v>3</v>
      </c>
      <c r="AR1763" s="12">
        <f t="shared" si="332"/>
        <v>4</v>
      </c>
      <c r="AS1763" s="14" t="s">
        <v>11498</v>
      </c>
      <c r="AT1763" s="14" t="str">
        <f t="shared" si="333"/>
        <v>-</v>
      </c>
      <c r="AU1763">
        <v>2</v>
      </c>
      <c r="AV1763" s="15" t="s">
        <v>11497</v>
      </c>
      <c r="AW1763" s="15" t="str">
        <f t="shared" si="334"/>
        <v>-</v>
      </c>
      <c r="AX1763">
        <v>4</v>
      </c>
      <c r="AY1763" s="17" t="s">
        <v>11499</v>
      </c>
      <c r="AZ1763" s="17" t="str">
        <f t="shared" si="335"/>
        <v>-</v>
      </c>
      <c r="BA1763"/>
    </row>
    <row r="1764" spans="1:53" x14ac:dyDescent="0.3">
      <c r="A1764" t="s">
        <v>5080</v>
      </c>
      <c r="B1764" t="s">
        <v>5081</v>
      </c>
      <c r="C1764" t="s">
        <v>5082</v>
      </c>
      <c r="D1764" t="s">
        <v>694</v>
      </c>
      <c r="E1764" t="str">
        <f>LEFT(Table_Query_from_QDB_Production___SQL_Server[[#This Row],[ttl_class_ttl_outl]],1)</f>
        <v>A</v>
      </c>
      <c r="F1764" t="str">
        <f>UPPER(IFERROR(VLOOKUP(Table_Query_from_QDB_Production___SQL_Server[[#This Row],[cto_osc_code]],'CTO-OSC Table'!$A$2:$B$24,2,FALSE),"Undefined"))</f>
        <v>STUDENT SERVICES</v>
      </c>
      <c r="G1764" t="str">
        <f>UPPER(IFERROR(VLOOKUP(Table_Query_from_QDB_Production___SQL_Server[[#This Row],[ttl_class_ttl_outl]],'Title Class Table'!$A$2:$C$146,2,FALSE),"Undefined"))</f>
        <v>ADVISING SERVICES</v>
      </c>
      <c r="H1764" t="s">
        <v>11451</v>
      </c>
      <c r="I1764">
        <v>6</v>
      </c>
      <c r="K1764" t="str">
        <f>IFERROR(VLOOKUP(Table_Query_from_QDB_Production___SQL_Server[[#This Row],[step_2_seq]],'Employee Benefit Groups'!#REF!,2,FALSE),"-")</f>
        <v>-</v>
      </c>
      <c r="M1764" t="str">
        <f>IFERROR(VLOOKUP(Table_Query_from_QDB_Production___SQL_Server[[#This Row],[step_4_seq]],'Employee Benefit Groups'!#REF!,2,FALSE),"-")</f>
        <v>-</v>
      </c>
      <c r="O1764" t="str">
        <f>IFERROR(VLOOKUP(Table_Query_from_QDB_Production___SQL_Server[[#This Row],[step_4_seq2]],'Employee Benefit Groups'!#REF!,2,FALSE),"-")</f>
        <v>-</v>
      </c>
      <c r="Q1764" t="str">
        <f>IFERROR(VLOOKUP(Table_Query_from_QDB_Production___SQL_Server[[#This Row],[step_5_seq]],'Employee Benefit Groups'!#REF!,2,FALSE),"-")</f>
        <v>-</v>
      </c>
      <c r="S1764" t="str">
        <f>IFERROR(VLOOKUP(Table_Query_from_QDB_Production___SQL_Server[[#This Row],[step_6_seq]],'Employee Benefit Groups'!#REF!,2,FALSE),"-")</f>
        <v>-</v>
      </c>
      <c r="T1764">
        <v>4</v>
      </c>
      <c r="U1764" t="str">
        <f>IFERROR(VLOOKUP(Table_Query_from_QDB_Production___SQL_Server[[#This Row],[step_7_seq]],'Employee Benefit Groups'!#REF!,2,FALSE),"-")</f>
        <v>-</v>
      </c>
      <c r="V1764">
        <v>3</v>
      </c>
      <c r="W1764" t="str">
        <f>IFERROR(VLOOKUP(Table_Query_from_QDB_Production___SQL_Server[[#This Row],[step_8_seq]],'Employee Benefit Groups'!#REF!,2,FALSE),"-")</f>
        <v>-</v>
      </c>
      <c r="X1764">
        <v>5</v>
      </c>
      <c r="Y1764" t="str">
        <f>IFERROR(VLOOKUP(Table_Query_from_QDB_Production___SQL_Server[[#This Row],[step_9_seq]],'Employee Benefit Groups'!#REF!,2,FALSE),"-")</f>
        <v>-</v>
      </c>
      <c r="AA1764" s="15"/>
      <c r="AB1764" s="15">
        <f t="shared" si="324"/>
        <v>0</v>
      </c>
      <c r="AC1764" s="11" t="s">
        <v>11502</v>
      </c>
      <c r="AD1764" s="11" t="str">
        <f t="shared" si="325"/>
        <v>-</v>
      </c>
      <c r="AE1764" s="12"/>
      <c r="AF1764" s="12">
        <f t="shared" si="326"/>
        <v>0</v>
      </c>
      <c r="AG1764" s="13" t="s">
        <v>11502</v>
      </c>
      <c r="AH1764" s="13" t="str">
        <f t="shared" si="327"/>
        <v>-</v>
      </c>
      <c r="AI1764" s="14"/>
      <c r="AJ1764" s="14">
        <f t="shared" si="328"/>
        <v>0</v>
      </c>
      <c r="AK1764" s="15" t="s">
        <v>11502</v>
      </c>
      <c r="AL1764" s="15" t="str">
        <f t="shared" si="329"/>
        <v>-</v>
      </c>
      <c r="AM1764" s="12"/>
      <c r="AN1764" s="12">
        <f t="shared" si="330"/>
        <v>0</v>
      </c>
      <c r="AO1764" s="16" t="s">
        <v>11502</v>
      </c>
      <c r="AP1764" s="16" t="str">
        <f t="shared" si="331"/>
        <v>-</v>
      </c>
      <c r="AQ1764" s="12">
        <v>3</v>
      </c>
      <c r="AR1764" s="12">
        <f t="shared" si="332"/>
        <v>4</v>
      </c>
      <c r="AS1764" s="14" t="s">
        <v>11498</v>
      </c>
      <c r="AT1764" s="14" t="str">
        <f t="shared" si="333"/>
        <v>-</v>
      </c>
      <c r="AU1764">
        <v>2</v>
      </c>
      <c r="AV1764" s="15" t="s">
        <v>11497</v>
      </c>
      <c r="AW1764" s="15" t="str">
        <f t="shared" si="334"/>
        <v>-</v>
      </c>
      <c r="AX1764">
        <v>4</v>
      </c>
      <c r="AY1764" s="17" t="s">
        <v>11499</v>
      </c>
      <c r="AZ1764" s="17" t="str">
        <f t="shared" si="335"/>
        <v>-</v>
      </c>
      <c r="BA1764"/>
    </row>
    <row r="1765" spans="1:53" x14ac:dyDescent="0.3">
      <c r="A1765" t="s">
        <v>5083</v>
      </c>
      <c r="B1765" t="s">
        <v>5084</v>
      </c>
      <c r="C1765" t="s">
        <v>5085</v>
      </c>
      <c r="D1765" t="s">
        <v>694</v>
      </c>
      <c r="E1765" t="str">
        <f>LEFT(Table_Query_from_QDB_Production___SQL_Server[[#This Row],[ttl_class_ttl_outl]],1)</f>
        <v>A</v>
      </c>
      <c r="F1765" t="str">
        <f>UPPER(IFERROR(VLOOKUP(Table_Query_from_QDB_Production___SQL_Server[[#This Row],[cto_osc_code]],'CTO-OSC Table'!$A$2:$B$24,2,FALSE),"Undefined"))</f>
        <v>STUDENT SERVICES</v>
      </c>
      <c r="G1765" t="str">
        <f>UPPER(IFERROR(VLOOKUP(Table_Query_from_QDB_Production___SQL_Server[[#This Row],[ttl_class_ttl_outl]],'Title Class Table'!$A$2:$C$146,2,FALSE),"Undefined"))</f>
        <v>ADVISING SERVICES</v>
      </c>
      <c r="H1765" t="s">
        <v>11451</v>
      </c>
      <c r="I1765">
        <v>6</v>
      </c>
      <c r="K1765" t="str">
        <f>IFERROR(VLOOKUP(Table_Query_from_QDB_Production___SQL_Server[[#This Row],[step_2_seq]],'Employee Benefit Groups'!#REF!,2,FALSE),"-")</f>
        <v>-</v>
      </c>
      <c r="M1765" t="str">
        <f>IFERROR(VLOOKUP(Table_Query_from_QDB_Production___SQL_Server[[#This Row],[step_4_seq]],'Employee Benefit Groups'!#REF!,2,FALSE),"-")</f>
        <v>-</v>
      </c>
      <c r="O1765" t="str">
        <f>IFERROR(VLOOKUP(Table_Query_from_QDB_Production___SQL_Server[[#This Row],[step_4_seq2]],'Employee Benefit Groups'!#REF!,2,FALSE),"-")</f>
        <v>-</v>
      </c>
      <c r="Q1765" t="str">
        <f>IFERROR(VLOOKUP(Table_Query_from_QDB_Production___SQL_Server[[#This Row],[step_5_seq]],'Employee Benefit Groups'!#REF!,2,FALSE),"-")</f>
        <v>-</v>
      </c>
      <c r="S1765" t="str">
        <f>IFERROR(VLOOKUP(Table_Query_from_QDB_Production___SQL_Server[[#This Row],[step_6_seq]],'Employee Benefit Groups'!#REF!,2,FALSE),"-")</f>
        <v>-</v>
      </c>
      <c r="T1765">
        <v>4</v>
      </c>
      <c r="U1765" t="str">
        <f>IFERROR(VLOOKUP(Table_Query_from_QDB_Production___SQL_Server[[#This Row],[step_7_seq]],'Employee Benefit Groups'!#REF!,2,FALSE),"-")</f>
        <v>-</v>
      </c>
      <c r="V1765">
        <v>3</v>
      </c>
      <c r="W1765" t="str">
        <f>IFERROR(VLOOKUP(Table_Query_from_QDB_Production___SQL_Server[[#This Row],[step_8_seq]],'Employee Benefit Groups'!#REF!,2,FALSE),"-")</f>
        <v>-</v>
      </c>
      <c r="X1765">
        <v>5</v>
      </c>
      <c r="Y1765" t="str">
        <f>IFERROR(VLOOKUP(Table_Query_from_QDB_Production___SQL_Server[[#This Row],[step_9_seq]],'Employee Benefit Groups'!#REF!,2,FALSE),"-")</f>
        <v>-</v>
      </c>
      <c r="AA1765" s="15"/>
      <c r="AB1765" s="15">
        <f t="shared" si="324"/>
        <v>0</v>
      </c>
      <c r="AC1765" s="11" t="s">
        <v>11502</v>
      </c>
      <c r="AD1765" s="11" t="str">
        <f t="shared" si="325"/>
        <v>-</v>
      </c>
      <c r="AE1765" s="12"/>
      <c r="AF1765" s="12">
        <f t="shared" si="326"/>
        <v>0</v>
      </c>
      <c r="AG1765" s="13" t="s">
        <v>11502</v>
      </c>
      <c r="AH1765" s="13" t="str">
        <f t="shared" si="327"/>
        <v>-</v>
      </c>
      <c r="AI1765" s="14"/>
      <c r="AJ1765" s="14">
        <f t="shared" si="328"/>
        <v>0</v>
      </c>
      <c r="AK1765" s="15" t="s">
        <v>11502</v>
      </c>
      <c r="AL1765" s="15" t="str">
        <f t="shared" si="329"/>
        <v>-</v>
      </c>
      <c r="AM1765" s="12"/>
      <c r="AN1765" s="12">
        <f t="shared" si="330"/>
        <v>0</v>
      </c>
      <c r="AO1765" s="16" t="s">
        <v>11502</v>
      </c>
      <c r="AP1765" s="16" t="str">
        <f t="shared" si="331"/>
        <v>-</v>
      </c>
      <c r="AQ1765" s="12">
        <v>3</v>
      </c>
      <c r="AR1765" s="12">
        <f t="shared" si="332"/>
        <v>4</v>
      </c>
      <c r="AS1765" s="14" t="s">
        <v>11498</v>
      </c>
      <c r="AT1765" s="14" t="str">
        <f t="shared" si="333"/>
        <v>-</v>
      </c>
      <c r="AU1765">
        <v>2</v>
      </c>
      <c r="AV1765" s="15" t="s">
        <v>11497</v>
      </c>
      <c r="AW1765" s="15" t="str">
        <f t="shared" si="334"/>
        <v>-</v>
      </c>
      <c r="AX1765">
        <v>4</v>
      </c>
      <c r="AY1765" s="17" t="s">
        <v>11499</v>
      </c>
      <c r="AZ1765" s="17" t="str">
        <f t="shared" si="335"/>
        <v>-</v>
      </c>
      <c r="BA1765"/>
    </row>
    <row r="1766" spans="1:53" x14ac:dyDescent="0.3">
      <c r="A1766" t="s">
        <v>5086</v>
      </c>
      <c r="B1766" t="s">
        <v>5087</v>
      </c>
      <c r="C1766" t="s">
        <v>5088</v>
      </c>
      <c r="D1766" t="s">
        <v>694</v>
      </c>
      <c r="E1766" t="str">
        <f>LEFT(Table_Query_from_QDB_Production___SQL_Server[[#This Row],[ttl_class_ttl_outl]],1)</f>
        <v>A</v>
      </c>
      <c r="F1766" t="str">
        <f>UPPER(IFERROR(VLOOKUP(Table_Query_from_QDB_Production___SQL_Server[[#This Row],[cto_osc_code]],'CTO-OSC Table'!$A$2:$B$24,2,FALSE),"Undefined"))</f>
        <v>STUDENT SERVICES</v>
      </c>
      <c r="G1766" t="str">
        <f>UPPER(IFERROR(VLOOKUP(Table_Query_from_QDB_Production___SQL_Server[[#This Row],[ttl_class_ttl_outl]],'Title Class Table'!$A$2:$C$146,2,FALSE),"Undefined"))</f>
        <v>ADVISING SERVICES</v>
      </c>
      <c r="H1766" t="s">
        <v>11451</v>
      </c>
      <c r="I1766">
        <v>6</v>
      </c>
      <c r="K1766" t="str">
        <f>IFERROR(VLOOKUP(Table_Query_from_QDB_Production___SQL_Server[[#This Row],[step_2_seq]],'Employee Benefit Groups'!#REF!,2,FALSE),"-")</f>
        <v>-</v>
      </c>
      <c r="M1766" t="str">
        <f>IFERROR(VLOOKUP(Table_Query_from_QDB_Production___SQL_Server[[#This Row],[step_4_seq]],'Employee Benefit Groups'!#REF!,2,FALSE),"-")</f>
        <v>-</v>
      </c>
      <c r="O1766" t="str">
        <f>IFERROR(VLOOKUP(Table_Query_from_QDB_Production___SQL_Server[[#This Row],[step_4_seq2]],'Employee Benefit Groups'!#REF!,2,FALSE),"-")</f>
        <v>-</v>
      </c>
      <c r="Q1766" t="str">
        <f>IFERROR(VLOOKUP(Table_Query_from_QDB_Production___SQL_Server[[#This Row],[step_5_seq]],'Employee Benefit Groups'!#REF!,2,FALSE),"-")</f>
        <v>-</v>
      </c>
      <c r="S1766" t="str">
        <f>IFERROR(VLOOKUP(Table_Query_from_QDB_Production___SQL_Server[[#This Row],[step_6_seq]],'Employee Benefit Groups'!#REF!,2,FALSE),"-")</f>
        <v>-</v>
      </c>
      <c r="T1766">
        <v>4</v>
      </c>
      <c r="U1766" t="str">
        <f>IFERROR(VLOOKUP(Table_Query_from_QDB_Production___SQL_Server[[#This Row],[step_7_seq]],'Employee Benefit Groups'!#REF!,2,FALSE),"-")</f>
        <v>-</v>
      </c>
      <c r="V1766">
        <v>3</v>
      </c>
      <c r="W1766" t="str">
        <f>IFERROR(VLOOKUP(Table_Query_from_QDB_Production___SQL_Server[[#This Row],[step_8_seq]],'Employee Benefit Groups'!#REF!,2,FALSE),"-")</f>
        <v>-</v>
      </c>
      <c r="X1766">
        <v>5</v>
      </c>
      <c r="Y1766" t="str">
        <f>IFERROR(VLOOKUP(Table_Query_from_QDB_Production___SQL_Server[[#This Row],[step_9_seq]],'Employee Benefit Groups'!#REF!,2,FALSE),"-")</f>
        <v>-</v>
      </c>
      <c r="AA1766" s="15"/>
      <c r="AB1766" s="15">
        <f t="shared" si="324"/>
        <v>0</v>
      </c>
      <c r="AC1766" s="11" t="s">
        <v>11502</v>
      </c>
      <c r="AD1766" s="11" t="str">
        <f t="shared" si="325"/>
        <v>-</v>
      </c>
      <c r="AE1766" s="12"/>
      <c r="AF1766" s="12">
        <f t="shared" si="326"/>
        <v>0</v>
      </c>
      <c r="AG1766" s="13" t="s">
        <v>11502</v>
      </c>
      <c r="AH1766" s="13" t="str">
        <f t="shared" si="327"/>
        <v>-</v>
      </c>
      <c r="AI1766" s="14"/>
      <c r="AJ1766" s="14">
        <f t="shared" si="328"/>
        <v>0</v>
      </c>
      <c r="AK1766" s="15" t="s">
        <v>11502</v>
      </c>
      <c r="AL1766" s="15" t="str">
        <f t="shared" si="329"/>
        <v>-</v>
      </c>
      <c r="AM1766" s="12"/>
      <c r="AN1766" s="12">
        <f t="shared" si="330"/>
        <v>0</v>
      </c>
      <c r="AO1766" s="16" t="s">
        <v>11502</v>
      </c>
      <c r="AP1766" s="16" t="str">
        <f t="shared" si="331"/>
        <v>-</v>
      </c>
      <c r="AQ1766" s="12">
        <v>3</v>
      </c>
      <c r="AR1766" s="12">
        <f t="shared" si="332"/>
        <v>4</v>
      </c>
      <c r="AS1766" s="14" t="s">
        <v>11498</v>
      </c>
      <c r="AT1766" s="14" t="str">
        <f t="shared" si="333"/>
        <v>-</v>
      </c>
      <c r="AU1766">
        <v>2</v>
      </c>
      <c r="AV1766" s="15" t="s">
        <v>11497</v>
      </c>
      <c r="AW1766" s="15" t="str">
        <f t="shared" si="334"/>
        <v>-</v>
      </c>
      <c r="AX1766">
        <v>4</v>
      </c>
      <c r="AY1766" s="17" t="s">
        <v>11499</v>
      </c>
      <c r="AZ1766" s="17" t="str">
        <f t="shared" si="335"/>
        <v>-</v>
      </c>
      <c r="BA1766"/>
    </row>
    <row r="1767" spans="1:53" x14ac:dyDescent="0.3">
      <c r="A1767" t="s">
        <v>5089</v>
      </c>
      <c r="B1767" t="s">
        <v>5090</v>
      </c>
      <c r="C1767" t="s">
        <v>5091</v>
      </c>
      <c r="D1767" t="s">
        <v>694</v>
      </c>
      <c r="E1767" t="str">
        <f>LEFT(Table_Query_from_QDB_Production___SQL_Server[[#This Row],[ttl_class_ttl_outl]],1)</f>
        <v>A</v>
      </c>
      <c r="F1767" t="str">
        <f>UPPER(IFERROR(VLOOKUP(Table_Query_from_QDB_Production___SQL_Server[[#This Row],[cto_osc_code]],'CTO-OSC Table'!$A$2:$B$24,2,FALSE),"Undefined"))</f>
        <v>STUDENT SERVICES</v>
      </c>
      <c r="G1767" t="str">
        <f>UPPER(IFERROR(VLOOKUP(Table_Query_from_QDB_Production___SQL_Server[[#This Row],[ttl_class_ttl_outl]],'Title Class Table'!$A$2:$C$146,2,FALSE),"Undefined"))</f>
        <v>ADVISING SERVICES</v>
      </c>
      <c r="H1767" t="s">
        <v>11451</v>
      </c>
      <c r="I1767">
        <v>6</v>
      </c>
      <c r="K1767" t="str">
        <f>IFERROR(VLOOKUP(Table_Query_from_QDB_Production___SQL_Server[[#This Row],[step_2_seq]],'Employee Benefit Groups'!#REF!,2,FALSE),"-")</f>
        <v>-</v>
      </c>
      <c r="M1767" t="str">
        <f>IFERROR(VLOOKUP(Table_Query_from_QDB_Production___SQL_Server[[#This Row],[step_4_seq]],'Employee Benefit Groups'!#REF!,2,FALSE),"-")</f>
        <v>-</v>
      </c>
      <c r="O1767" t="str">
        <f>IFERROR(VLOOKUP(Table_Query_from_QDB_Production___SQL_Server[[#This Row],[step_4_seq2]],'Employee Benefit Groups'!#REF!,2,FALSE),"-")</f>
        <v>-</v>
      </c>
      <c r="Q1767" t="str">
        <f>IFERROR(VLOOKUP(Table_Query_from_QDB_Production___SQL_Server[[#This Row],[step_5_seq]],'Employee Benefit Groups'!#REF!,2,FALSE),"-")</f>
        <v>-</v>
      </c>
      <c r="S1767" t="str">
        <f>IFERROR(VLOOKUP(Table_Query_from_QDB_Production___SQL_Server[[#This Row],[step_6_seq]],'Employee Benefit Groups'!#REF!,2,FALSE),"-")</f>
        <v>-</v>
      </c>
      <c r="T1767">
        <v>4</v>
      </c>
      <c r="U1767" t="str">
        <f>IFERROR(VLOOKUP(Table_Query_from_QDB_Production___SQL_Server[[#This Row],[step_7_seq]],'Employee Benefit Groups'!#REF!,2,FALSE),"-")</f>
        <v>-</v>
      </c>
      <c r="V1767">
        <v>3</v>
      </c>
      <c r="W1767" t="str">
        <f>IFERROR(VLOOKUP(Table_Query_from_QDB_Production___SQL_Server[[#This Row],[step_8_seq]],'Employee Benefit Groups'!#REF!,2,FALSE),"-")</f>
        <v>-</v>
      </c>
      <c r="X1767">
        <v>5</v>
      </c>
      <c r="Y1767" t="str">
        <f>IFERROR(VLOOKUP(Table_Query_from_QDB_Production___SQL_Server[[#This Row],[step_9_seq]],'Employee Benefit Groups'!#REF!,2,FALSE),"-")</f>
        <v>-</v>
      </c>
      <c r="AA1767" s="15"/>
      <c r="AB1767" s="15">
        <f t="shared" si="324"/>
        <v>0</v>
      </c>
      <c r="AC1767" s="11" t="s">
        <v>11502</v>
      </c>
      <c r="AD1767" s="11" t="str">
        <f t="shared" si="325"/>
        <v>-</v>
      </c>
      <c r="AE1767" s="12"/>
      <c r="AF1767" s="12">
        <f t="shared" si="326"/>
        <v>0</v>
      </c>
      <c r="AG1767" s="13" t="s">
        <v>11502</v>
      </c>
      <c r="AH1767" s="13" t="str">
        <f t="shared" si="327"/>
        <v>-</v>
      </c>
      <c r="AI1767" s="14"/>
      <c r="AJ1767" s="14">
        <f t="shared" si="328"/>
        <v>0</v>
      </c>
      <c r="AK1767" s="15" t="s">
        <v>11502</v>
      </c>
      <c r="AL1767" s="15" t="str">
        <f t="shared" si="329"/>
        <v>-</v>
      </c>
      <c r="AM1767" s="12"/>
      <c r="AN1767" s="12">
        <f t="shared" si="330"/>
        <v>0</v>
      </c>
      <c r="AO1767" s="16" t="s">
        <v>11502</v>
      </c>
      <c r="AP1767" s="16" t="str">
        <f t="shared" si="331"/>
        <v>-</v>
      </c>
      <c r="AQ1767" s="12">
        <v>3</v>
      </c>
      <c r="AR1767" s="12">
        <f t="shared" si="332"/>
        <v>4</v>
      </c>
      <c r="AS1767" s="14" t="s">
        <v>11498</v>
      </c>
      <c r="AT1767" s="14" t="str">
        <f t="shared" si="333"/>
        <v>-</v>
      </c>
      <c r="AU1767">
        <v>2</v>
      </c>
      <c r="AV1767" s="15" t="s">
        <v>11497</v>
      </c>
      <c r="AW1767" s="15" t="str">
        <f t="shared" si="334"/>
        <v>-</v>
      </c>
      <c r="AX1767">
        <v>4</v>
      </c>
      <c r="AY1767" s="17" t="s">
        <v>11499</v>
      </c>
      <c r="AZ1767" s="17" t="str">
        <f t="shared" si="335"/>
        <v>-</v>
      </c>
      <c r="BA1767"/>
    </row>
    <row r="1768" spans="1:53" x14ac:dyDescent="0.3">
      <c r="A1768" t="s">
        <v>5092</v>
      </c>
      <c r="B1768" t="s">
        <v>5093</v>
      </c>
      <c r="C1768" t="s">
        <v>5094</v>
      </c>
      <c r="D1768" t="s">
        <v>694</v>
      </c>
      <c r="E1768" t="str">
        <f>LEFT(Table_Query_from_QDB_Production___SQL_Server[[#This Row],[ttl_class_ttl_outl]],1)</f>
        <v>A</v>
      </c>
      <c r="F1768" t="str">
        <f>UPPER(IFERROR(VLOOKUP(Table_Query_from_QDB_Production___SQL_Server[[#This Row],[cto_osc_code]],'CTO-OSC Table'!$A$2:$B$24,2,FALSE),"Undefined"))</f>
        <v>STUDENT SERVICES</v>
      </c>
      <c r="G1768" t="str">
        <f>UPPER(IFERROR(VLOOKUP(Table_Query_from_QDB_Production___SQL_Server[[#This Row],[ttl_class_ttl_outl]],'Title Class Table'!$A$2:$C$146,2,FALSE),"Undefined"))</f>
        <v>ADVISING SERVICES</v>
      </c>
      <c r="H1768" t="s">
        <v>11451</v>
      </c>
      <c r="I1768">
        <v>6</v>
      </c>
      <c r="K1768" t="str">
        <f>IFERROR(VLOOKUP(Table_Query_from_QDB_Production___SQL_Server[[#This Row],[step_2_seq]],'Employee Benefit Groups'!#REF!,2,FALSE),"-")</f>
        <v>-</v>
      </c>
      <c r="M1768" t="str">
        <f>IFERROR(VLOOKUP(Table_Query_from_QDB_Production___SQL_Server[[#This Row],[step_4_seq]],'Employee Benefit Groups'!#REF!,2,FALSE),"-")</f>
        <v>-</v>
      </c>
      <c r="O1768" t="str">
        <f>IFERROR(VLOOKUP(Table_Query_from_QDB_Production___SQL_Server[[#This Row],[step_4_seq2]],'Employee Benefit Groups'!#REF!,2,FALSE),"-")</f>
        <v>-</v>
      </c>
      <c r="Q1768" t="str">
        <f>IFERROR(VLOOKUP(Table_Query_from_QDB_Production___SQL_Server[[#This Row],[step_5_seq]],'Employee Benefit Groups'!#REF!,2,FALSE),"-")</f>
        <v>-</v>
      </c>
      <c r="S1768" t="str">
        <f>IFERROR(VLOOKUP(Table_Query_from_QDB_Production___SQL_Server[[#This Row],[step_6_seq]],'Employee Benefit Groups'!#REF!,2,FALSE),"-")</f>
        <v>-</v>
      </c>
      <c r="T1768">
        <v>4</v>
      </c>
      <c r="U1768" t="str">
        <f>IFERROR(VLOOKUP(Table_Query_from_QDB_Production___SQL_Server[[#This Row],[step_7_seq]],'Employee Benefit Groups'!#REF!,2,FALSE),"-")</f>
        <v>-</v>
      </c>
      <c r="V1768">
        <v>3</v>
      </c>
      <c r="W1768" t="str">
        <f>IFERROR(VLOOKUP(Table_Query_from_QDB_Production___SQL_Server[[#This Row],[step_8_seq]],'Employee Benefit Groups'!#REF!,2,FALSE),"-")</f>
        <v>-</v>
      </c>
      <c r="X1768">
        <v>5</v>
      </c>
      <c r="Y1768" t="str">
        <f>IFERROR(VLOOKUP(Table_Query_from_QDB_Production___SQL_Server[[#This Row],[step_9_seq]],'Employee Benefit Groups'!#REF!,2,FALSE),"-")</f>
        <v>-</v>
      </c>
      <c r="AA1768" s="15"/>
      <c r="AB1768" s="15">
        <f t="shared" si="324"/>
        <v>0</v>
      </c>
      <c r="AC1768" s="11" t="s">
        <v>11502</v>
      </c>
      <c r="AD1768" s="11" t="str">
        <f t="shared" si="325"/>
        <v>-</v>
      </c>
      <c r="AE1768" s="12"/>
      <c r="AF1768" s="12">
        <f t="shared" si="326"/>
        <v>0</v>
      </c>
      <c r="AG1768" s="13" t="s">
        <v>11502</v>
      </c>
      <c r="AH1768" s="13" t="str">
        <f t="shared" si="327"/>
        <v>-</v>
      </c>
      <c r="AI1768" s="14"/>
      <c r="AJ1768" s="14">
        <f t="shared" si="328"/>
        <v>0</v>
      </c>
      <c r="AK1768" s="15" t="s">
        <v>11502</v>
      </c>
      <c r="AL1768" s="15" t="str">
        <f t="shared" si="329"/>
        <v>-</v>
      </c>
      <c r="AM1768" s="12"/>
      <c r="AN1768" s="12">
        <f t="shared" si="330"/>
        <v>0</v>
      </c>
      <c r="AO1768" s="16" t="s">
        <v>11502</v>
      </c>
      <c r="AP1768" s="16" t="str">
        <f t="shared" si="331"/>
        <v>-</v>
      </c>
      <c r="AQ1768" s="12">
        <v>3</v>
      </c>
      <c r="AR1768" s="12">
        <f t="shared" si="332"/>
        <v>4</v>
      </c>
      <c r="AS1768" s="14" t="s">
        <v>11498</v>
      </c>
      <c r="AT1768" s="14" t="str">
        <f t="shared" si="333"/>
        <v>-</v>
      </c>
      <c r="AU1768">
        <v>2</v>
      </c>
      <c r="AV1768" s="15" t="s">
        <v>11497</v>
      </c>
      <c r="AW1768" s="15" t="str">
        <f t="shared" si="334"/>
        <v>-</v>
      </c>
      <c r="AX1768">
        <v>4</v>
      </c>
      <c r="AY1768" s="17" t="s">
        <v>11499</v>
      </c>
      <c r="AZ1768" s="17" t="str">
        <f t="shared" si="335"/>
        <v>-</v>
      </c>
      <c r="BA1768"/>
    </row>
    <row r="1769" spans="1:53" x14ac:dyDescent="0.3">
      <c r="A1769" t="s">
        <v>5095</v>
      </c>
      <c r="B1769" t="s">
        <v>5096</v>
      </c>
      <c r="C1769" t="s">
        <v>5097</v>
      </c>
      <c r="D1769" t="s">
        <v>694</v>
      </c>
      <c r="E1769" t="str">
        <f>LEFT(Table_Query_from_QDB_Production___SQL_Server[[#This Row],[ttl_class_ttl_outl]],1)</f>
        <v>A</v>
      </c>
      <c r="F1769" t="str">
        <f>UPPER(IFERROR(VLOOKUP(Table_Query_from_QDB_Production___SQL_Server[[#This Row],[cto_osc_code]],'CTO-OSC Table'!$A$2:$B$24,2,FALSE),"Undefined"))</f>
        <v>STUDENT SERVICES</v>
      </c>
      <c r="G1769" t="str">
        <f>UPPER(IFERROR(VLOOKUP(Table_Query_from_QDB_Production___SQL_Server[[#This Row],[ttl_class_ttl_outl]],'Title Class Table'!$A$2:$C$146,2,FALSE),"Undefined"))</f>
        <v>ADVISING SERVICES</v>
      </c>
      <c r="H1769" t="s">
        <v>11451</v>
      </c>
      <c r="I1769">
        <v>6</v>
      </c>
      <c r="K1769" t="str">
        <f>IFERROR(VLOOKUP(Table_Query_from_QDB_Production___SQL_Server[[#This Row],[step_2_seq]],'Employee Benefit Groups'!#REF!,2,FALSE),"-")</f>
        <v>-</v>
      </c>
      <c r="M1769" t="str">
        <f>IFERROR(VLOOKUP(Table_Query_from_QDB_Production___SQL_Server[[#This Row],[step_4_seq]],'Employee Benefit Groups'!#REF!,2,FALSE),"-")</f>
        <v>-</v>
      </c>
      <c r="O1769" t="str">
        <f>IFERROR(VLOOKUP(Table_Query_from_QDB_Production___SQL_Server[[#This Row],[step_4_seq2]],'Employee Benefit Groups'!#REF!,2,FALSE),"-")</f>
        <v>-</v>
      </c>
      <c r="Q1769" t="str">
        <f>IFERROR(VLOOKUP(Table_Query_from_QDB_Production___SQL_Server[[#This Row],[step_5_seq]],'Employee Benefit Groups'!#REF!,2,FALSE),"-")</f>
        <v>-</v>
      </c>
      <c r="S1769" t="str">
        <f>IFERROR(VLOOKUP(Table_Query_from_QDB_Production___SQL_Server[[#This Row],[step_6_seq]],'Employee Benefit Groups'!#REF!,2,FALSE),"-")</f>
        <v>-</v>
      </c>
      <c r="T1769">
        <v>4</v>
      </c>
      <c r="U1769" t="str">
        <f>IFERROR(VLOOKUP(Table_Query_from_QDB_Production___SQL_Server[[#This Row],[step_7_seq]],'Employee Benefit Groups'!#REF!,2,FALSE),"-")</f>
        <v>-</v>
      </c>
      <c r="V1769">
        <v>3</v>
      </c>
      <c r="W1769" t="str">
        <f>IFERROR(VLOOKUP(Table_Query_from_QDB_Production___SQL_Server[[#This Row],[step_8_seq]],'Employee Benefit Groups'!#REF!,2,FALSE),"-")</f>
        <v>-</v>
      </c>
      <c r="X1769">
        <v>5</v>
      </c>
      <c r="Y1769" t="str">
        <f>IFERROR(VLOOKUP(Table_Query_from_QDB_Production___SQL_Server[[#This Row],[step_9_seq]],'Employee Benefit Groups'!#REF!,2,FALSE),"-")</f>
        <v>-</v>
      </c>
      <c r="AA1769" s="15"/>
      <c r="AB1769" s="15">
        <f t="shared" si="324"/>
        <v>0</v>
      </c>
      <c r="AC1769" s="11" t="s">
        <v>11502</v>
      </c>
      <c r="AD1769" s="11" t="str">
        <f t="shared" si="325"/>
        <v>-</v>
      </c>
      <c r="AE1769" s="12"/>
      <c r="AF1769" s="12">
        <f t="shared" si="326"/>
        <v>0</v>
      </c>
      <c r="AG1769" s="13" t="s">
        <v>11502</v>
      </c>
      <c r="AH1769" s="13" t="str">
        <f t="shared" si="327"/>
        <v>-</v>
      </c>
      <c r="AI1769" s="14"/>
      <c r="AJ1769" s="14">
        <f t="shared" si="328"/>
        <v>0</v>
      </c>
      <c r="AK1769" s="15" t="s">
        <v>11502</v>
      </c>
      <c r="AL1769" s="15" t="str">
        <f t="shared" si="329"/>
        <v>-</v>
      </c>
      <c r="AM1769" s="12"/>
      <c r="AN1769" s="12">
        <f t="shared" si="330"/>
        <v>0</v>
      </c>
      <c r="AO1769" s="16" t="s">
        <v>11502</v>
      </c>
      <c r="AP1769" s="16" t="str">
        <f t="shared" si="331"/>
        <v>-</v>
      </c>
      <c r="AQ1769" s="12">
        <v>3</v>
      </c>
      <c r="AR1769" s="12">
        <f t="shared" si="332"/>
        <v>4</v>
      </c>
      <c r="AS1769" s="14" t="s">
        <v>11498</v>
      </c>
      <c r="AT1769" s="14" t="str">
        <f t="shared" si="333"/>
        <v>-</v>
      </c>
      <c r="AU1769">
        <v>2</v>
      </c>
      <c r="AV1769" s="15" t="s">
        <v>11497</v>
      </c>
      <c r="AW1769" s="15" t="str">
        <f t="shared" si="334"/>
        <v>-</v>
      </c>
      <c r="AX1769">
        <v>4</v>
      </c>
      <c r="AY1769" s="17" t="s">
        <v>11499</v>
      </c>
      <c r="AZ1769" s="17" t="str">
        <f t="shared" si="335"/>
        <v>-</v>
      </c>
      <c r="BA1769"/>
    </row>
    <row r="1770" spans="1:53" x14ac:dyDescent="0.3">
      <c r="A1770" t="s">
        <v>5098</v>
      </c>
      <c r="B1770" t="s">
        <v>5099</v>
      </c>
      <c r="C1770" t="s">
        <v>5100</v>
      </c>
      <c r="D1770" t="s">
        <v>694</v>
      </c>
      <c r="E1770" t="str">
        <f>LEFT(Table_Query_from_QDB_Production___SQL_Server[[#This Row],[ttl_class_ttl_outl]],1)</f>
        <v>A</v>
      </c>
      <c r="F1770" t="str">
        <f>UPPER(IFERROR(VLOOKUP(Table_Query_from_QDB_Production___SQL_Server[[#This Row],[cto_osc_code]],'CTO-OSC Table'!$A$2:$B$24,2,FALSE),"Undefined"))</f>
        <v>STUDENT SERVICES</v>
      </c>
      <c r="G1770" t="str">
        <f>UPPER(IFERROR(VLOOKUP(Table_Query_from_QDB_Production___SQL_Server[[#This Row],[ttl_class_ttl_outl]],'Title Class Table'!$A$2:$C$146,2,FALSE),"Undefined"))</f>
        <v>ADVISING SERVICES</v>
      </c>
      <c r="H1770" t="s">
        <v>11451</v>
      </c>
      <c r="I1770">
        <v>6</v>
      </c>
      <c r="K1770" t="str">
        <f>IFERROR(VLOOKUP(Table_Query_from_QDB_Production___SQL_Server[[#This Row],[step_2_seq]],'Employee Benefit Groups'!#REF!,2,FALSE),"-")</f>
        <v>-</v>
      </c>
      <c r="M1770" t="str">
        <f>IFERROR(VLOOKUP(Table_Query_from_QDB_Production___SQL_Server[[#This Row],[step_4_seq]],'Employee Benefit Groups'!#REF!,2,FALSE),"-")</f>
        <v>-</v>
      </c>
      <c r="O1770" t="str">
        <f>IFERROR(VLOOKUP(Table_Query_from_QDB_Production___SQL_Server[[#This Row],[step_4_seq2]],'Employee Benefit Groups'!#REF!,2,FALSE),"-")</f>
        <v>-</v>
      </c>
      <c r="Q1770" t="str">
        <f>IFERROR(VLOOKUP(Table_Query_from_QDB_Production___SQL_Server[[#This Row],[step_5_seq]],'Employee Benefit Groups'!#REF!,2,FALSE),"-")</f>
        <v>-</v>
      </c>
      <c r="S1770" t="str">
        <f>IFERROR(VLOOKUP(Table_Query_from_QDB_Production___SQL_Server[[#This Row],[step_6_seq]],'Employee Benefit Groups'!#REF!,2,FALSE),"-")</f>
        <v>-</v>
      </c>
      <c r="T1770">
        <v>4</v>
      </c>
      <c r="U1770" t="str">
        <f>IFERROR(VLOOKUP(Table_Query_from_QDB_Production___SQL_Server[[#This Row],[step_7_seq]],'Employee Benefit Groups'!#REF!,2,FALSE),"-")</f>
        <v>-</v>
      </c>
      <c r="V1770">
        <v>3</v>
      </c>
      <c r="W1770" t="str">
        <f>IFERROR(VLOOKUP(Table_Query_from_QDB_Production___SQL_Server[[#This Row],[step_8_seq]],'Employee Benefit Groups'!#REF!,2,FALSE),"-")</f>
        <v>-</v>
      </c>
      <c r="X1770">
        <v>5</v>
      </c>
      <c r="Y1770" t="str">
        <f>IFERROR(VLOOKUP(Table_Query_from_QDB_Production___SQL_Server[[#This Row],[step_9_seq]],'Employee Benefit Groups'!#REF!,2,FALSE),"-")</f>
        <v>-</v>
      </c>
      <c r="AA1770" s="15"/>
      <c r="AB1770" s="15">
        <f t="shared" si="324"/>
        <v>0</v>
      </c>
      <c r="AC1770" s="11" t="s">
        <v>11502</v>
      </c>
      <c r="AD1770" s="11" t="str">
        <f t="shared" si="325"/>
        <v>-</v>
      </c>
      <c r="AE1770" s="12"/>
      <c r="AF1770" s="12">
        <f t="shared" si="326"/>
        <v>0</v>
      </c>
      <c r="AG1770" s="13" t="s">
        <v>11502</v>
      </c>
      <c r="AH1770" s="13" t="str">
        <f t="shared" si="327"/>
        <v>-</v>
      </c>
      <c r="AI1770" s="14"/>
      <c r="AJ1770" s="14">
        <f t="shared" si="328"/>
        <v>0</v>
      </c>
      <c r="AK1770" s="15" t="s">
        <v>11502</v>
      </c>
      <c r="AL1770" s="15" t="str">
        <f t="shared" si="329"/>
        <v>-</v>
      </c>
      <c r="AM1770" s="12"/>
      <c r="AN1770" s="12">
        <f t="shared" si="330"/>
        <v>0</v>
      </c>
      <c r="AO1770" s="16" t="s">
        <v>11502</v>
      </c>
      <c r="AP1770" s="16" t="str">
        <f t="shared" si="331"/>
        <v>-</v>
      </c>
      <c r="AQ1770" s="12">
        <v>3</v>
      </c>
      <c r="AR1770" s="12">
        <f t="shared" si="332"/>
        <v>4</v>
      </c>
      <c r="AS1770" s="14" t="s">
        <v>11498</v>
      </c>
      <c r="AT1770" s="14" t="str">
        <f t="shared" si="333"/>
        <v>-</v>
      </c>
      <c r="AU1770">
        <v>2</v>
      </c>
      <c r="AV1770" s="15" t="s">
        <v>11497</v>
      </c>
      <c r="AW1770" s="15" t="str">
        <f t="shared" si="334"/>
        <v>-</v>
      </c>
      <c r="AX1770">
        <v>4</v>
      </c>
      <c r="AY1770" s="17" t="s">
        <v>11499</v>
      </c>
      <c r="AZ1770" s="17" t="str">
        <f t="shared" si="335"/>
        <v>-</v>
      </c>
      <c r="BA1770"/>
    </row>
    <row r="1771" spans="1:53" x14ac:dyDescent="0.3">
      <c r="A1771" t="s">
        <v>5101</v>
      </c>
      <c r="B1771" t="s">
        <v>5102</v>
      </c>
      <c r="C1771" t="s">
        <v>5103</v>
      </c>
      <c r="D1771" t="s">
        <v>694</v>
      </c>
      <c r="E1771" t="str">
        <f>LEFT(Table_Query_from_QDB_Production___SQL_Server[[#This Row],[ttl_class_ttl_outl]],1)</f>
        <v>A</v>
      </c>
      <c r="F1771" t="str">
        <f>UPPER(IFERROR(VLOOKUP(Table_Query_from_QDB_Production___SQL_Server[[#This Row],[cto_osc_code]],'CTO-OSC Table'!$A$2:$B$24,2,FALSE),"Undefined"))</f>
        <v>STUDENT SERVICES</v>
      </c>
      <c r="G1771" t="str">
        <f>UPPER(IFERROR(VLOOKUP(Table_Query_from_QDB_Production___SQL_Server[[#This Row],[ttl_class_ttl_outl]],'Title Class Table'!$A$2:$C$146,2,FALSE),"Undefined"))</f>
        <v>ADVISING SERVICES</v>
      </c>
      <c r="H1771" t="s">
        <v>11451</v>
      </c>
      <c r="I1771">
        <v>6</v>
      </c>
      <c r="K1771" t="str">
        <f>IFERROR(VLOOKUP(Table_Query_from_QDB_Production___SQL_Server[[#This Row],[step_2_seq]],'Employee Benefit Groups'!#REF!,2,FALSE),"-")</f>
        <v>-</v>
      </c>
      <c r="M1771" t="str">
        <f>IFERROR(VLOOKUP(Table_Query_from_QDB_Production___SQL_Server[[#This Row],[step_4_seq]],'Employee Benefit Groups'!#REF!,2,FALSE),"-")</f>
        <v>-</v>
      </c>
      <c r="O1771" t="str">
        <f>IFERROR(VLOOKUP(Table_Query_from_QDB_Production___SQL_Server[[#This Row],[step_4_seq2]],'Employee Benefit Groups'!#REF!,2,FALSE),"-")</f>
        <v>-</v>
      </c>
      <c r="Q1771" t="str">
        <f>IFERROR(VLOOKUP(Table_Query_from_QDB_Production___SQL_Server[[#This Row],[step_5_seq]],'Employee Benefit Groups'!#REF!,2,FALSE),"-")</f>
        <v>-</v>
      </c>
      <c r="S1771" t="str">
        <f>IFERROR(VLOOKUP(Table_Query_from_QDB_Production___SQL_Server[[#This Row],[step_6_seq]],'Employee Benefit Groups'!#REF!,2,FALSE),"-")</f>
        <v>-</v>
      </c>
      <c r="T1771">
        <v>4</v>
      </c>
      <c r="U1771" t="str">
        <f>IFERROR(VLOOKUP(Table_Query_from_QDB_Production___SQL_Server[[#This Row],[step_7_seq]],'Employee Benefit Groups'!#REF!,2,FALSE),"-")</f>
        <v>-</v>
      </c>
      <c r="V1771">
        <v>3</v>
      </c>
      <c r="W1771" t="str">
        <f>IFERROR(VLOOKUP(Table_Query_from_QDB_Production___SQL_Server[[#This Row],[step_8_seq]],'Employee Benefit Groups'!#REF!,2,FALSE),"-")</f>
        <v>-</v>
      </c>
      <c r="X1771">
        <v>5</v>
      </c>
      <c r="Y1771" t="str">
        <f>IFERROR(VLOOKUP(Table_Query_from_QDB_Production___SQL_Server[[#This Row],[step_9_seq]],'Employee Benefit Groups'!#REF!,2,FALSE),"-")</f>
        <v>-</v>
      </c>
      <c r="AA1771" s="15"/>
      <c r="AB1771" s="15">
        <f t="shared" si="324"/>
        <v>0</v>
      </c>
      <c r="AC1771" s="11" t="s">
        <v>11502</v>
      </c>
      <c r="AD1771" s="11" t="str">
        <f t="shared" si="325"/>
        <v>-</v>
      </c>
      <c r="AE1771" s="12"/>
      <c r="AF1771" s="12">
        <f t="shared" si="326"/>
        <v>0</v>
      </c>
      <c r="AG1771" s="13" t="s">
        <v>11502</v>
      </c>
      <c r="AH1771" s="13" t="str">
        <f t="shared" si="327"/>
        <v>-</v>
      </c>
      <c r="AI1771" s="14"/>
      <c r="AJ1771" s="14">
        <f t="shared" si="328"/>
        <v>0</v>
      </c>
      <c r="AK1771" s="15" t="s">
        <v>11502</v>
      </c>
      <c r="AL1771" s="15" t="str">
        <f t="shared" si="329"/>
        <v>-</v>
      </c>
      <c r="AM1771" s="12"/>
      <c r="AN1771" s="12">
        <f t="shared" si="330"/>
        <v>0</v>
      </c>
      <c r="AO1771" s="16" t="s">
        <v>11502</v>
      </c>
      <c r="AP1771" s="16" t="str">
        <f t="shared" si="331"/>
        <v>-</v>
      </c>
      <c r="AQ1771" s="12">
        <v>3</v>
      </c>
      <c r="AR1771" s="12">
        <f t="shared" si="332"/>
        <v>4</v>
      </c>
      <c r="AS1771" s="14" t="s">
        <v>11498</v>
      </c>
      <c r="AT1771" s="14" t="str">
        <f t="shared" si="333"/>
        <v>-</v>
      </c>
      <c r="AU1771">
        <v>2</v>
      </c>
      <c r="AV1771" s="15" t="s">
        <v>11497</v>
      </c>
      <c r="AW1771" s="15" t="str">
        <f t="shared" si="334"/>
        <v>-</v>
      </c>
      <c r="AX1771">
        <v>4</v>
      </c>
      <c r="AY1771" s="17" t="s">
        <v>11499</v>
      </c>
      <c r="AZ1771" s="17" t="str">
        <f t="shared" si="335"/>
        <v>-</v>
      </c>
      <c r="BA1771"/>
    </row>
    <row r="1772" spans="1:53" x14ac:dyDescent="0.3">
      <c r="A1772" t="s">
        <v>5104</v>
      </c>
      <c r="B1772" t="s">
        <v>5105</v>
      </c>
      <c r="C1772" t="s">
        <v>5106</v>
      </c>
      <c r="D1772" t="s">
        <v>694</v>
      </c>
      <c r="E1772" t="str">
        <f>LEFT(Table_Query_from_QDB_Production___SQL_Server[[#This Row],[ttl_class_ttl_outl]],1)</f>
        <v>A</v>
      </c>
      <c r="F1772" t="str">
        <f>UPPER(IFERROR(VLOOKUP(Table_Query_from_QDB_Production___SQL_Server[[#This Row],[cto_osc_code]],'CTO-OSC Table'!$A$2:$B$24,2,FALSE),"Undefined"))</f>
        <v>STUDENT SERVICES</v>
      </c>
      <c r="G1772" t="str">
        <f>UPPER(IFERROR(VLOOKUP(Table_Query_from_QDB_Production___SQL_Server[[#This Row],[ttl_class_ttl_outl]],'Title Class Table'!$A$2:$C$146,2,FALSE),"Undefined"))</f>
        <v>ADVISING SERVICES</v>
      </c>
      <c r="H1772" t="s">
        <v>11451</v>
      </c>
      <c r="I1772">
        <v>6</v>
      </c>
      <c r="K1772" t="str">
        <f>IFERROR(VLOOKUP(Table_Query_from_QDB_Production___SQL_Server[[#This Row],[step_2_seq]],'Employee Benefit Groups'!#REF!,2,FALSE),"-")</f>
        <v>-</v>
      </c>
      <c r="M1772" t="str">
        <f>IFERROR(VLOOKUP(Table_Query_from_QDB_Production___SQL_Server[[#This Row],[step_4_seq]],'Employee Benefit Groups'!#REF!,2,FALSE),"-")</f>
        <v>-</v>
      </c>
      <c r="O1772" t="str">
        <f>IFERROR(VLOOKUP(Table_Query_from_QDB_Production___SQL_Server[[#This Row],[step_4_seq2]],'Employee Benefit Groups'!#REF!,2,FALSE),"-")</f>
        <v>-</v>
      </c>
      <c r="Q1772" t="str">
        <f>IFERROR(VLOOKUP(Table_Query_from_QDB_Production___SQL_Server[[#This Row],[step_5_seq]],'Employee Benefit Groups'!#REF!,2,FALSE),"-")</f>
        <v>-</v>
      </c>
      <c r="S1772" t="str">
        <f>IFERROR(VLOOKUP(Table_Query_from_QDB_Production___SQL_Server[[#This Row],[step_6_seq]],'Employee Benefit Groups'!#REF!,2,FALSE),"-")</f>
        <v>-</v>
      </c>
      <c r="T1772">
        <v>4</v>
      </c>
      <c r="U1772" t="str">
        <f>IFERROR(VLOOKUP(Table_Query_from_QDB_Production___SQL_Server[[#This Row],[step_7_seq]],'Employee Benefit Groups'!#REF!,2,FALSE),"-")</f>
        <v>-</v>
      </c>
      <c r="V1772">
        <v>3</v>
      </c>
      <c r="W1772" t="str">
        <f>IFERROR(VLOOKUP(Table_Query_from_QDB_Production___SQL_Server[[#This Row],[step_8_seq]],'Employee Benefit Groups'!#REF!,2,FALSE),"-")</f>
        <v>-</v>
      </c>
      <c r="X1772">
        <v>5</v>
      </c>
      <c r="Y1772" t="str">
        <f>IFERROR(VLOOKUP(Table_Query_from_QDB_Production___SQL_Server[[#This Row],[step_9_seq]],'Employee Benefit Groups'!#REF!,2,FALSE),"-")</f>
        <v>-</v>
      </c>
      <c r="AA1772" s="15"/>
      <c r="AB1772" s="15">
        <f t="shared" si="324"/>
        <v>0</v>
      </c>
      <c r="AC1772" s="11" t="s">
        <v>11502</v>
      </c>
      <c r="AD1772" s="11" t="str">
        <f t="shared" si="325"/>
        <v>-</v>
      </c>
      <c r="AE1772" s="12"/>
      <c r="AF1772" s="12">
        <f t="shared" si="326"/>
        <v>0</v>
      </c>
      <c r="AG1772" s="13" t="s">
        <v>11502</v>
      </c>
      <c r="AH1772" s="13" t="str">
        <f t="shared" si="327"/>
        <v>-</v>
      </c>
      <c r="AI1772" s="14"/>
      <c r="AJ1772" s="14">
        <f t="shared" si="328"/>
        <v>0</v>
      </c>
      <c r="AK1772" s="15" t="s">
        <v>11502</v>
      </c>
      <c r="AL1772" s="15" t="str">
        <f t="shared" si="329"/>
        <v>-</v>
      </c>
      <c r="AM1772" s="12"/>
      <c r="AN1772" s="12">
        <f t="shared" si="330"/>
        <v>0</v>
      </c>
      <c r="AO1772" s="16" t="s">
        <v>11502</v>
      </c>
      <c r="AP1772" s="16" t="str">
        <f t="shared" si="331"/>
        <v>-</v>
      </c>
      <c r="AQ1772" s="12">
        <v>3</v>
      </c>
      <c r="AR1772" s="12">
        <f t="shared" si="332"/>
        <v>4</v>
      </c>
      <c r="AS1772" s="14" t="s">
        <v>11498</v>
      </c>
      <c r="AT1772" s="14" t="str">
        <f t="shared" si="333"/>
        <v>-</v>
      </c>
      <c r="AU1772">
        <v>2</v>
      </c>
      <c r="AV1772" s="15" t="s">
        <v>11497</v>
      </c>
      <c r="AW1772" s="15" t="str">
        <f t="shared" si="334"/>
        <v>-</v>
      </c>
      <c r="AX1772">
        <v>4</v>
      </c>
      <c r="AY1772" s="17" t="s">
        <v>11499</v>
      </c>
      <c r="AZ1772" s="17" t="str">
        <f t="shared" si="335"/>
        <v>-</v>
      </c>
      <c r="BA1772"/>
    </row>
    <row r="1773" spans="1:53" x14ac:dyDescent="0.3">
      <c r="A1773" t="s">
        <v>5107</v>
      </c>
      <c r="B1773" t="s">
        <v>5108</v>
      </c>
      <c r="C1773" t="s">
        <v>5109</v>
      </c>
      <c r="D1773" t="s">
        <v>694</v>
      </c>
      <c r="E1773" t="str">
        <f>LEFT(Table_Query_from_QDB_Production___SQL_Server[[#This Row],[ttl_class_ttl_outl]],1)</f>
        <v>A</v>
      </c>
      <c r="F1773" t="str">
        <f>UPPER(IFERROR(VLOOKUP(Table_Query_from_QDB_Production___SQL_Server[[#This Row],[cto_osc_code]],'CTO-OSC Table'!$A$2:$B$24,2,FALSE),"Undefined"))</f>
        <v>STUDENT SERVICES</v>
      </c>
      <c r="G1773" t="str">
        <f>UPPER(IFERROR(VLOOKUP(Table_Query_from_QDB_Production___SQL_Server[[#This Row],[ttl_class_ttl_outl]],'Title Class Table'!$A$2:$C$146,2,FALSE),"Undefined"))</f>
        <v>ADVISING SERVICES</v>
      </c>
      <c r="H1773" t="s">
        <v>11451</v>
      </c>
      <c r="I1773">
        <v>6</v>
      </c>
      <c r="K1773" t="str">
        <f>IFERROR(VLOOKUP(Table_Query_from_QDB_Production___SQL_Server[[#This Row],[step_2_seq]],'Employee Benefit Groups'!#REF!,2,FALSE),"-")</f>
        <v>-</v>
      </c>
      <c r="M1773" t="str">
        <f>IFERROR(VLOOKUP(Table_Query_from_QDB_Production___SQL_Server[[#This Row],[step_4_seq]],'Employee Benefit Groups'!#REF!,2,FALSE),"-")</f>
        <v>-</v>
      </c>
      <c r="O1773" t="str">
        <f>IFERROR(VLOOKUP(Table_Query_from_QDB_Production___SQL_Server[[#This Row],[step_4_seq2]],'Employee Benefit Groups'!#REF!,2,FALSE),"-")</f>
        <v>-</v>
      </c>
      <c r="Q1773" t="str">
        <f>IFERROR(VLOOKUP(Table_Query_from_QDB_Production___SQL_Server[[#This Row],[step_5_seq]],'Employee Benefit Groups'!#REF!,2,FALSE),"-")</f>
        <v>-</v>
      </c>
      <c r="S1773" t="str">
        <f>IFERROR(VLOOKUP(Table_Query_from_QDB_Production___SQL_Server[[#This Row],[step_6_seq]],'Employee Benefit Groups'!#REF!,2,FALSE),"-")</f>
        <v>-</v>
      </c>
      <c r="T1773">
        <v>4</v>
      </c>
      <c r="U1773" t="str">
        <f>IFERROR(VLOOKUP(Table_Query_from_QDB_Production___SQL_Server[[#This Row],[step_7_seq]],'Employee Benefit Groups'!#REF!,2,FALSE),"-")</f>
        <v>-</v>
      </c>
      <c r="V1773">
        <v>3</v>
      </c>
      <c r="W1773" t="str">
        <f>IFERROR(VLOOKUP(Table_Query_from_QDB_Production___SQL_Server[[#This Row],[step_8_seq]],'Employee Benefit Groups'!#REF!,2,FALSE),"-")</f>
        <v>-</v>
      </c>
      <c r="X1773">
        <v>5</v>
      </c>
      <c r="Y1773" t="str">
        <f>IFERROR(VLOOKUP(Table_Query_from_QDB_Production___SQL_Server[[#This Row],[step_9_seq]],'Employee Benefit Groups'!#REF!,2,FALSE),"-")</f>
        <v>-</v>
      </c>
      <c r="AA1773" s="15"/>
      <c r="AB1773" s="15">
        <f t="shared" si="324"/>
        <v>0</v>
      </c>
      <c r="AC1773" s="11" t="s">
        <v>11502</v>
      </c>
      <c r="AD1773" s="11" t="str">
        <f t="shared" si="325"/>
        <v>-</v>
      </c>
      <c r="AE1773" s="12"/>
      <c r="AF1773" s="12">
        <f t="shared" si="326"/>
        <v>0</v>
      </c>
      <c r="AG1773" s="13" t="s">
        <v>11502</v>
      </c>
      <c r="AH1773" s="13" t="str">
        <f t="shared" si="327"/>
        <v>-</v>
      </c>
      <c r="AI1773" s="14"/>
      <c r="AJ1773" s="14">
        <f t="shared" si="328"/>
        <v>0</v>
      </c>
      <c r="AK1773" s="15" t="s">
        <v>11502</v>
      </c>
      <c r="AL1773" s="15" t="str">
        <f t="shared" si="329"/>
        <v>-</v>
      </c>
      <c r="AM1773" s="12"/>
      <c r="AN1773" s="12">
        <f t="shared" si="330"/>
        <v>0</v>
      </c>
      <c r="AO1773" s="16" t="s">
        <v>11502</v>
      </c>
      <c r="AP1773" s="16" t="str">
        <f t="shared" si="331"/>
        <v>-</v>
      </c>
      <c r="AQ1773" s="12">
        <v>3</v>
      </c>
      <c r="AR1773" s="12">
        <f t="shared" si="332"/>
        <v>4</v>
      </c>
      <c r="AS1773" s="14" t="s">
        <v>11498</v>
      </c>
      <c r="AT1773" s="14" t="str">
        <f t="shared" si="333"/>
        <v>-</v>
      </c>
      <c r="AU1773">
        <v>2</v>
      </c>
      <c r="AV1773" s="15" t="s">
        <v>11497</v>
      </c>
      <c r="AW1773" s="15" t="str">
        <f t="shared" si="334"/>
        <v>-</v>
      </c>
      <c r="AX1773">
        <v>4</v>
      </c>
      <c r="AY1773" s="17" t="s">
        <v>11499</v>
      </c>
      <c r="AZ1773" s="17" t="str">
        <f t="shared" si="335"/>
        <v>-</v>
      </c>
      <c r="BA1773"/>
    </row>
    <row r="1774" spans="1:53" x14ac:dyDescent="0.3">
      <c r="A1774" t="s">
        <v>5110</v>
      </c>
      <c r="B1774" t="s">
        <v>5111</v>
      </c>
      <c r="C1774" t="s">
        <v>5112</v>
      </c>
      <c r="D1774" t="s">
        <v>694</v>
      </c>
      <c r="E1774" t="str">
        <f>LEFT(Table_Query_from_QDB_Production___SQL_Server[[#This Row],[ttl_class_ttl_outl]],1)</f>
        <v>A</v>
      </c>
      <c r="F1774" t="str">
        <f>UPPER(IFERROR(VLOOKUP(Table_Query_from_QDB_Production___SQL_Server[[#This Row],[cto_osc_code]],'CTO-OSC Table'!$A$2:$B$24,2,FALSE),"Undefined"))</f>
        <v>STUDENT SERVICES</v>
      </c>
      <c r="G1774" t="str">
        <f>UPPER(IFERROR(VLOOKUP(Table_Query_from_QDB_Production___SQL_Server[[#This Row],[ttl_class_ttl_outl]],'Title Class Table'!$A$2:$C$146,2,FALSE),"Undefined"))</f>
        <v>ADVISING SERVICES</v>
      </c>
      <c r="H1774" t="s">
        <v>11451</v>
      </c>
      <c r="I1774">
        <v>6</v>
      </c>
      <c r="K1774" t="str">
        <f>IFERROR(VLOOKUP(Table_Query_from_QDB_Production___SQL_Server[[#This Row],[step_2_seq]],'Employee Benefit Groups'!#REF!,2,FALSE),"-")</f>
        <v>-</v>
      </c>
      <c r="M1774" t="str">
        <f>IFERROR(VLOOKUP(Table_Query_from_QDB_Production___SQL_Server[[#This Row],[step_4_seq]],'Employee Benefit Groups'!#REF!,2,FALSE),"-")</f>
        <v>-</v>
      </c>
      <c r="O1774" t="str">
        <f>IFERROR(VLOOKUP(Table_Query_from_QDB_Production___SQL_Server[[#This Row],[step_4_seq2]],'Employee Benefit Groups'!#REF!,2,FALSE),"-")</f>
        <v>-</v>
      </c>
      <c r="Q1774" t="str">
        <f>IFERROR(VLOOKUP(Table_Query_from_QDB_Production___SQL_Server[[#This Row],[step_5_seq]],'Employee Benefit Groups'!#REF!,2,FALSE),"-")</f>
        <v>-</v>
      </c>
      <c r="S1774" t="str">
        <f>IFERROR(VLOOKUP(Table_Query_from_QDB_Production___SQL_Server[[#This Row],[step_6_seq]],'Employee Benefit Groups'!#REF!,2,FALSE),"-")</f>
        <v>-</v>
      </c>
      <c r="T1774">
        <v>4</v>
      </c>
      <c r="U1774" t="str">
        <f>IFERROR(VLOOKUP(Table_Query_from_QDB_Production___SQL_Server[[#This Row],[step_7_seq]],'Employee Benefit Groups'!#REF!,2,FALSE),"-")</f>
        <v>-</v>
      </c>
      <c r="V1774">
        <v>3</v>
      </c>
      <c r="W1774" t="str">
        <f>IFERROR(VLOOKUP(Table_Query_from_QDB_Production___SQL_Server[[#This Row],[step_8_seq]],'Employee Benefit Groups'!#REF!,2,FALSE),"-")</f>
        <v>-</v>
      </c>
      <c r="X1774">
        <v>5</v>
      </c>
      <c r="Y1774" t="str">
        <f>IFERROR(VLOOKUP(Table_Query_from_QDB_Production___SQL_Server[[#This Row],[step_9_seq]],'Employee Benefit Groups'!#REF!,2,FALSE),"-")</f>
        <v>-</v>
      </c>
      <c r="AA1774" s="15"/>
      <c r="AB1774" s="15">
        <f t="shared" si="324"/>
        <v>0</v>
      </c>
      <c r="AC1774" s="11" t="s">
        <v>11502</v>
      </c>
      <c r="AD1774" s="11" t="str">
        <f t="shared" si="325"/>
        <v>-</v>
      </c>
      <c r="AE1774" s="12"/>
      <c r="AF1774" s="12">
        <f t="shared" si="326"/>
        <v>0</v>
      </c>
      <c r="AG1774" s="13" t="s">
        <v>11502</v>
      </c>
      <c r="AH1774" s="13" t="str">
        <f t="shared" si="327"/>
        <v>-</v>
      </c>
      <c r="AI1774" s="14"/>
      <c r="AJ1774" s="14">
        <f t="shared" si="328"/>
        <v>0</v>
      </c>
      <c r="AK1774" s="15" t="s">
        <v>11502</v>
      </c>
      <c r="AL1774" s="15" t="str">
        <f t="shared" si="329"/>
        <v>-</v>
      </c>
      <c r="AM1774" s="12"/>
      <c r="AN1774" s="12">
        <f t="shared" si="330"/>
        <v>0</v>
      </c>
      <c r="AO1774" s="16" t="s">
        <v>11502</v>
      </c>
      <c r="AP1774" s="16" t="str">
        <f t="shared" si="331"/>
        <v>-</v>
      </c>
      <c r="AQ1774" s="12">
        <v>3</v>
      </c>
      <c r="AR1774" s="12">
        <f t="shared" si="332"/>
        <v>4</v>
      </c>
      <c r="AS1774" s="14" t="s">
        <v>11498</v>
      </c>
      <c r="AT1774" s="14" t="str">
        <f t="shared" si="333"/>
        <v>-</v>
      </c>
      <c r="AU1774">
        <v>2</v>
      </c>
      <c r="AV1774" s="15" t="s">
        <v>11497</v>
      </c>
      <c r="AW1774" s="15" t="str">
        <f t="shared" si="334"/>
        <v>-</v>
      </c>
      <c r="AX1774">
        <v>4</v>
      </c>
      <c r="AY1774" s="17" t="s">
        <v>11499</v>
      </c>
      <c r="AZ1774" s="17" t="str">
        <f t="shared" si="335"/>
        <v>-</v>
      </c>
      <c r="BA1774"/>
    </row>
    <row r="1775" spans="1:53" x14ac:dyDescent="0.3">
      <c r="A1775" t="s">
        <v>5113</v>
      </c>
      <c r="B1775" t="s">
        <v>5114</v>
      </c>
      <c r="C1775" t="s">
        <v>5115</v>
      </c>
      <c r="D1775" t="s">
        <v>694</v>
      </c>
      <c r="E1775" t="str">
        <f>LEFT(Table_Query_from_QDB_Production___SQL_Server[[#This Row],[ttl_class_ttl_outl]],1)</f>
        <v>A</v>
      </c>
      <c r="F1775" t="str">
        <f>UPPER(IFERROR(VLOOKUP(Table_Query_from_QDB_Production___SQL_Server[[#This Row],[cto_osc_code]],'CTO-OSC Table'!$A$2:$B$24,2,FALSE),"Undefined"))</f>
        <v>STUDENT SERVICES</v>
      </c>
      <c r="G1775" t="str">
        <f>UPPER(IFERROR(VLOOKUP(Table_Query_from_QDB_Production___SQL_Server[[#This Row],[ttl_class_ttl_outl]],'Title Class Table'!$A$2:$C$146,2,FALSE),"Undefined"))</f>
        <v>ADVISING SERVICES</v>
      </c>
      <c r="H1775" t="s">
        <v>11451</v>
      </c>
      <c r="I1775">
        <v>6</v>
      </c>
      <c r="K1775" t="str">
        <f>IFERROR(VLOOKUP(Table_Query_from_QDB_Production___SQL_Server[[#This Row],[step_2_seq]],'Employee Benefit Groups'!#REF!,2,FALSE),"-")</f>
        <v>-</v>
      </c>
      <c r="M1775" t="str">
        <f>IFERROR(VLOOKUP(Table_Query_from_QDB_Production___SQL_Server[[#This Row],[step_4_seq]],'Employee Benefit Groups'!#REF!,2,FALSE),"-")</f>
        <v>-</v>
      </c>
      <c r="O1775" t="str">
        <f>IFERROR(VLOOKUP(Table_Query_from_QDB_Production___SQL_Server[[#This Row],[step_4_seq2]],'Employee Benefit Groups'!#REF!,2,FALSE),"-")</f>
        <v>-</v>
      </c>
      <c r="Q1775" t="str">
        <f>IFERROR(VLOOKUP(Table_Query_from_QDB_Production___SQL_Server[[#This Row],[step_5_seq]],'Employee Benefit Groups'!#REF!,2,FALSE),"-")</f>
        <v>-</v>
      </c>
      <c r="S1775" t="str">
        <f>IFERROR(VLOOKUP(Table_Query_from_QDB_Production___SQL_Server[[#This Row],[step_6_seq]],'Employee Benefit Groups'!#REF!,2,FALSE),"-")</f>
        <v>-</v>
      </c>
      <c r="T1775">
        <v>4</v>
      </c>
      <c r="U1775" t="str">
        <f>IFERROR(VLOOKUP(Table_Query_from_QDB_Production___SQL_Server[[#This Row],[step_7_seq]],'Employee Benefit Groups'!#REF!,2,FALSE),"-")</f>
        <v>-</v>
      </c>
      <c r="V1775">
        <v>3</v>
      </c>
      <c r="W1775" t="str">
        <f>IFERROR(VLOOKUP(Table_Query_from_QDB_Production___SQL_Server[[#This Row],[step_8_seq]],'Employee Benefit Groups'!#REF!,2,FALSE),"-")</f>
        <v>-</v>
      </c>
      <c r="X1775">
        <v>5</v>
      </c>
      <c r="Y1775" t="str">
        <f>IFERROR(VLOOKUP(Table_Query_from_QDB_Production___SQL_Server[[#This Row],[step_9_seq]],'Employee Benefit Groups'!#REF!,2,FALSE),"-")</f>
        <v>-</v>
      </c>
      <c r="AA1775" s="15"/>
      <c r="AB1775" s="15">
        <f t="shared" si="324"/>
        <v>0</v>
      </c>
      <c r="AC1775" s="11" t="s">
        <v>11502</v>
      </c>
      <c r="AD1775" s="11" t="str">
        <f t="shared" si="325"/>
        <v>-</v>
      </c>
      <c r="AE1775" s="12"/>
      <c r="AF1775" s="12">
        <f t="shared" si="326"/>
        <v>0</v>
      </c>
      <c r="AG1775" s="13" t="s">
        <v>11502</v>
      </c>
      <c r="AH1775" s="13" t="str">
        <f t="shared" si="327"/>
        <v>-</v>
      </c>
      <c r="AI1775" s="14"/>
      <c r="AJ1775" s="14">
        <f t="shared" si="328"/>
        <v>0</v>
      </c>
      <c r="AK1775" s="15" t="s">
        <v>11502</v>
      </c>
      <c r="AL1775" s="15" t="str">
        <f t="shared" si="329"/>
        <v>-</v>
      </c>
      <c r="AM1775" s="12"/>
      <c r="AN1775" s="12">
        <f t="shared" si="330"/>
        <v>0</v>
      </c>
      <c r="AO1775" s="16" t="s">
        <v>11502</v>
      </c>
      <c r="AP1775" s="16" t="str">
        <f t="shared" si="331"/>
        <v>-</v>
      </c>
      <c r="AQ1775" s="12">
        <v>3</v>
      </c>
      <c r="AR1775" s="12">
        <f t="shared" si="332"/>
        <v>4</v>
      </c>
      <c r="AS1775" s="14" t="s">
        <v>11498</v>
      </c>
      <c r="AT1775" s="14" t="str">
        <f t="shared" si="333"/>
        <v>-</v>
      </c>
      <c r="AU1775">
        <v>2</v>
      </c>
      <c r="AV1775" s="15" t="s">
        <v>11497</v>
      </c>
      <c r="AW1775" s="15" t="str">
        <f t="shared" si="334"/>
        <v>-</v>
      </c>
      <c r="AX1775">
        <v>4</v>
      </c>
      <c r="AY1775" s="17" t="s">
        <v>11499</v>
      </c>
      <c r="AZ1775" s="17" t="str">
        <f t="shared" si="335"/>
        <v>-</v>
      </c>
      <c r="BA1775"/>
    </row>
    <row r="1776" spans="1:53" x14ac:dyDescent="0.3">
      <c r="A1776" t="s">
        <v>5116</v>
      </c>
      <c r="B1776" t="s">
        <v>5117</v>
      </c>
      <c r="C1776" t="s">
        <v>5118</v>
      </c>
      <c r="D1776" t="s">
        <v>694</v>
      </c>
      <c r="E1776" t="str">
        <f>LEFT(Table_Query_from_QDB_Production___SQL_Server[[#This Row],[ttl_class_ttl_outl]],1)</f>
        <v>A</v>
      </c>
      <c r="F1776" t="str">
        <f>UPPER(IFERROR(VLOOKUP(Table_Query_from_QDB_Production___SQL_Server[[#This Row],[cto_osc_code]],'CTO-OSC Table'!$A$2:$B$24,2,FALSE),"Undefined"))</f>
        <v>STUDENT SERVICES</v>
      </c>
      <c r="G1776" t="str">
        <f>UPPER(IFERROR(VLOOKUP(Table_Query_from_QDB_Production___SQL_Server[[#This Row],[ttl_class_ttl_outl]],'Title Class Table'!$A$2:$C$146,2,FALSE),"Undefined"))</f>
        <v>ADVISING SERVICES</v>
      </c>
      <c r="H1776" t="s">
        <v>11451</v>
      </c>
      <c r="I1776">
        <v>6</v>
      </c>
      <c r="K1776" t="str">
        <f>IFERROR(VLOOKUP(Table_Query_from_QDB_Production___SQL_Server[[#This Row],[step_2_seq]],'Employee Benefit Groups'!#REF!,2,FALSE),"-")</f>
        <v>-</v>
      </c>
      <c r="M1776" t="str">
        <f>IFERROR(VLOOKUP(Table_Query_from_QDB_Production___SQL_Server[[#This Row],[step_4_seq]],'Employee Benefit Groups'!#REF!,2,FALSE),"-")</f>
        <v>-</v>
      </c>
      <c r="O1776" t="str">
        <f>IFERROR(VLOOKUP(Table_Query_from_QDB_Production___SQL_Server[[#This Row],[step_4_seq2]],'Employee Benefit Groups'!#REF!,2,FALSE),"-")</f>
        <v>-</v>
      </c>
      <c r="Q1776" t="str">
        <f>IFERROR(VLOOKUP(Table_Query_from_QDB_Production___SQL_Server[[#This Row],[step_5_seq]],'Employee Benefit Groups'!#REF!,2,FALSE),"-")</f>
        <v>-</v>
      </c>
      <c r="S1776" t="str">
        <f>IFERROR(VLOOKUP(Table_Query_from_QDB_Production___SQL_Server[[#This Row],[step_6_seq]],'Employee Benefit Groups'!#REF!,2,FALSE),"-")</f>
        <v>-</v>
      </c>
      <c r="T1776">
        <v>4</v>
      </c>
      <c r="U1776" t="str">
        <f>IFERROR(VLOOKUP(Table_Query_from_QDB_Production___SQL_Server[[#This Row],[step_7_seq]],'Employee Benefit Groups'!#REF!,2,FALSE),"-")</f>
        <v>-</v>
      </c>
      <c r="V1776">
        <v>3</v>
      </c>
      <c r="W1776" t="str">
        <f>IFERROR(VLOOKUP(Table_Query_from_QDB_Production___SQL_Server[[#This Row],[step_8_seq]],'Employee Benefit Groups'!#REF!,2,FALSE),"-")</f>
        <v>-</v>
      </c>
      <c r="X1776">
        <v>5</v>
      </c>
      <c r="Y1776" t="str">
        <f>IFERROR(VLOOKUP(Table_Query_from_QDB_Production___SQL_Server[[#This Row],[step_9_seq]],'Employee Benefit Groups'!#REF!,2,FALSE),"-")</f>
        <v>-</v>
      </c>
      <c r="AA1776" s="15"/>
      <c r="AB1776" s="15">
        <f t="shared" si="324"/>
        <v>0</v>
      </c>
      <c r="AC1776" s="11" t="s">
        <v>11502</v>
      </c>
      <c r="AD1776" s="11" t="str">
        <f t="shared" si="325"/>
        <v>-</v>
      </c>
      <c r="AE1776" s="12"/>
      <c r="AF1776" s="12">
        <f t="shared" si="326"/>
        <v>0</v>
      </c>
      <c r="AG1776" s="13" t="s">
        <v>11502</v>
      </c>
      <c r="AH1776" s="13" t="str">
        <f t="shared" si="327"/>
        <v>-</v>
      </c>
      <c r="AI1776" s="14"/>
      <c r="AJ1776" s="14">
        <f t="shared" si="328"/>
        <v>0</v>
      </c>
      <c r="AK1776" s="15" t="s">
        <v>11502</v>
      </c>
      <c r="AL1776" s="15" t="str">
        <f t="shared" si="329"/>
        <v>-</v>
      </c>
      <c r="AM1776" s="12"/>
      <c r="AN1776" s="12">
        <f t="shared" si="330"/>
        <v>0</v>
      </c>
      <c r="AO1776" s="16" t="s">
        <v>11502</v>
      </c>
      <c r="AP1776" s="16" t="str">
        <f t="shared" si="331"/>
        <v>-</v>
      </c>
      <c r="AQ1776" s="12">
        <v>3</v>
      </c>
      <c r="AR1776" s="12">
        <f t="shared" si="332"/>
        <v>4</v>
      </c>
      <c r="AS1776" s="14" t="s">
        <v>11498</v>
      </c>
      <c r="AT1776" s="14" t="str">
        <f t="shared" si="333"/>
        <v>-</v>
      </c>
      <c r="AU1776">
        <v>2</v>
      </c>
      <c r="AV1776" s="15" t="s">
        <v>11497</v>
      </c>
      <c r="AW1776" s="15" t="str">
        <f t="shared" si="334"/>
        <v>-</v>
      </c>
      <c r="AX1776">
        <v>4</v>
      </c>
      <c r="AY1776" s="17" t="s">
        <v>11499</v>
      </c>
      <c r="AZ1776" s="17" t="str">
        <f t="shared" si="335"/>
        <v>-</v>
      </c>
      <c r="BA1776"/>
    </row>
    <row r="1777" spans="1:53" x14ac:dyDescent="0.3">
      <c r="A1777" t="s">
        <v>5119</v>
      </c>
      <c r="B1777" t="s">
        <v>5120</v>
      </c>
      <c r="C1777" t="s">
        <v>5121</v>
      </c>
      <c r="D1777" t="s">
        <v>694</v>
      </c>
      <c r="E1777" t="str">
        <f>LEFT(Table_Query_from_QDB_Production___SQL_Server[[#This Row],[ttl_class_ttl_outl]],1)</f>
        <v>A</v>
      </c>
      <c r="F1777" t="str">
        <f>UPPER(IFERROR(VLOOKUP(Table_Query_from_QDB_Production___SQL_Server[[#This Row],[cto_osc_code]],'CTO-OSC Table'!$A$2:$B$24,2,FALSE),"Undefined"))</f>
        <v>STUDENT SERVICES</v>
      </c>
      <c r="G1777" t="str">
        <f>UPPER(IFERROR(VLOOKUP(Table_Query_from_QDB_Production___SQL_Server[[#This Row],[ttl_class_ttl_outl]],'Title Class Table'!$A$2:$C$146,2,FALSE),"Undefined"))</f>
        <v>ADVISING SERVICES</v>
      </c>
      <c r="H1777" t="s">
        <v>11451</v>
      </c>
      <c r="I1777">
        <v>6</v>
      </c>
      <c r="K1777" t="str">
        <f>IFERROR(VLOOKUP(Table_Query_from_QDB_Production___SQL_Server[[#This Row],[step_2_seq]],'Employee Benefit Groups'!#REF!,2,FALSE),"-")</f>
        <v>-</v>
      </c>
      <c r="M1777" t="str">
        <f>IFERROR(VLOOKUP(Table_Query_from_QDB_Production___SQL_Server[[#This Row],[step_4_seq]],'Employee Benefit Groups'!#REF!,2,FALSE),"-")</f>
        <v>-</v>
      </c>
      <c r="O1777" t="str">
        <f>IFERROR(VLOOKUP(Table_Query_from_QDB_Production___SQL_Server[[#This Row],[step_4_seq2]],'Employee Benefit Groups'!#REF!,2,FALSE),"-")</f>
        <v>-</v>
      </c>
      <c r="Q1777" t="str">
        <f>IFERROR(VLOOKUP(Table_Query_from_QDB_Production___SQL_Server[[#This Row],[step_5_seq]],'Employee Benefit Groups'!#REF!,2,FALSE),"-")</f>
        <v>-</v>
      </c>
      <c r="S1777" t="str">
        <f>IFERROR(VLOOKUP(Table_Query_from_QDB_Production___SQL_Server[[#This Row],[step_6_seq]],'Employee Benefit Groups'!#REF!,2,FALSE),"-")</f>
        <v>-</v>
      </c>
      <c r="T1777">
        <v>4</v>
      </c>
      <c r="U1777" t="str">
        <f>IFERROR(VLOOKUP(Table_Query_from_QDB_Production___SQL_Server[[#This Row],[step_7_seq]],'Employee Benefit Groups'!#REF!,2,FALSE),"-")</f>
        <v>-</v>
      </c>
      <c r="V1777">
        <v>3</v>
      </c>
      <c r="W1777" t="str">
        <f>IFERROR(VLOOKUP(Table_Query_from_QDB_Production___SQL_Server[[#This Row],[step_8_seq]],'Employee Benefit Groups'!#REF!,2,FALSE),"-")</f>
        <v>-</v>
      </c>
      <c r="X1777">
        <v>5</v>
      </c>
      <c r="Y1777" t="str">
        <f>IFERROR(VLOOKUP(Table_Query_from_QDB_Production___SQL_Server[[#This Row],[step_9_seq]],'Employee Benefit Groups'!#REF!,2,FALSE),"-")</f>
        <v>-</v>
      </c>
      <c r="AA1777" s="15"/>
      <c r="AB1777" s="15">
        <f t="shared" si="324"/>
        <v>0</v>
      </c>
      <c r="AC1777" s="11" t="s">
        <v>11502</v>
      </c>
      <c r="AD1777" s="11" t="str">
        <f t="shared" si="325"/>
        <v>-</v>
      </c>
      <c r="AE1777" s="12"/>
      <c r="AF1777" s="12">
        <f t="shared" si="326"/>
        <v>0</v>
      </c>
      <c r="AG1777" s="13" t="s">
        <v>11502</v>
      </c>
      <c r="AH1777" s="13" t="str">
        <f t="shared" si="327"/>
        <v>-</v>
      </c>
      <c r="AI1777" s="14"/>
      <c r="AJ1777" s="14">
        <f t="shared" si="328"/>
        <v>0</v>
      </c>
      <c r="AK1777" s="15" t="s">
        <v>11502</v>
      </c>
      <c r="AL1777" s="15" t="str">
        <f t="shared" si="329"/>
        <v>-</v>
      </c>
      <c r="AM1777" s="12"/>
      <c r="AN1777" s="12">
        <f t="shared" si="330"/>
        <v>0</v>
      </c>
      <c r="AO1777" s="16" t="s">
        <v>11502</v>
      </c>
      <c r="AP1777" s="16" t="str">
        <f t="shared" si="331"/>
        <v>-</v>
      </c>
      <c r="AQ1777" s="12">
        <v>3</v>
      </c>
      <c r="AR1777" s="12">
        <f t="shared" si="332"/>
        <v>4</v>
      </c>
      <c r="AS1777" s="14" t="s">
        <v>11498</v>
      </c>
      <c r="AT1777" s="14" t="str">
        <f t="shared" si="333"/>
        <v>-</v>
      </c>
      <c r="AU1777">
        <v>2</v>
      </c>
      <c r="AV1777" s="15" t="s">
        <v>11497</v>
      </c>
      <c r="AW1777" s="15" t="str">
        <f t="shared" si="334"/>
        <v>-</v>
      </c>
      <c r="AX1777">
        <v>4</v>
      </c>
      <c r="AY1777" s="17" t="s">
        <v>11499</v>
      </c>
      <c r="AZ1777" s="17" t="str">
        <f t="shared" si="335"/>
        <v>-</v>
      </c>
      <c r="BA1777"/>
    </row>
    <row r="1778" spans="1:53" x14ac:dyDescent="0.3">
      <c r="A1778" t="s">
        <v>5122</v>
      </c>
      <c r="B1778" t="s">
        <v>5123</v>
      </c>
      <c r="C1778" t="s">
        <v>5124</v>
      </c>
      <c r="D1778" t="s">
        <v>694</v>
      </c>
      <c r="E1778" t="str">
        <f>LEFT(Table_Query_from_QDB_Production___SQL_Server[[#This Row],[ttl_class_ttl_outl]],1)</f>
        <v>A</v>
      </c>
      <c r="F1778" t="str">
        <f>UPPER(IFERROR(VLOOKUP(Table_Query_from_QDB_Production___SQL_Server[[#This Row],[cto_osc_code]],'CTO-OSC Table'!$A$2:$B$24,2,FALSE),"Undefined"))</f>
        <v>STUDENT SERVICES</v>
      </c>
      <c r="G1778" t="str">
        <f>UPPER(IFERROR(VLOOKUP(Table_Query_from_QDB_Production___SQL_Server[[#This Row],[ttl_class_ttl_outl]],'Title Class Table'!$A$2:$C$146,2,FALSE),"Undefined"))</f>
        <v>ADVISING SERVICES</v>
      </c>
      <c r="H1778" t="s">
        <v>11451</v>
      </c>
      <c r="I1778">
        <v>6</v>
      </c>
      <c r="K1778" t="str">
        <f>IFERROR(VLOOKUP(Table_Query_from_QDB_Production___SQL_Server[[#This Row],[step_2_seq]],'Employee Benefit Groups'!#REF!,2,FALSE),"-")</f>
        <v>-</v>
      </c>
      <c r="M1778" t="str">
        <f>IFERROR(VLOOKUP(Table_Query_from_QDB_Production___SQL_Server[[#This Row],[step_4_seq]],'Employee Benefit Groups'!#REF!,2,FALSE),"-")</f>
        <v>-</v>
      </c>
      <c r="O1778" t="str">
        <f>IFERROR(VLOOKUP(Table_Query_from_QDB_Production___SQL_Server[[#This Row],[step_4_seq2]],'Employee Benefit Groups'!#REF!,2,FALSE),"-")</f>
        <v>-</v>
      </c>
      <c r="Q1778" t="str">
        <f>IFERROR(VLOOKUP(Table_Query_from_QDB_Production___SQL_Server[[#This Row],[step_5_seq]],'Employee Benefit Groups'!#REF!,2,FALSE),"-")</f>
        <v>-</v>
      </c>
      <c r="S1778" t="str">
        <f>IFERROR(VLOOKUP(Table_Query_from_QDB_Production___SQL_Server[[#This Row],[step_6_seq]],'Employee Benefit Groups'!#REF!,2,FALSE),"-")</f>
        <v>-</v>
      </c>
      <c r="T1778">
        <v>4</v>
      </c>
      <c r="U1778" t="str">
        <f>IFERROR(VLOOKUP(Table_Query_from_QDB_Production___SQL_Server[[#This Row],[step_7_seq]],'Employee Benefit Groups'!#REF!,2,FALSE),"-")</f>
        <v>-</v>
      </c>
      <c r="V1778">
        <v>3</v>
      </c>
      <c r="W1778" t="str">
        <f>IFERROR(VLOOKUP(Table_Query_from_QDB_Production___SQL_Server[[#This Row],[step_8_seq]],'Employee Benefit Groups'!#REF!,2,FALSE),"-")</f>
        <v>-</v>
      </c>
      <c r="X1778">
        <v>5</v>
      </c>
      <c r="Y1778" t="str">
        <f>IFERROR(VLOOKUP(Table_Query_from_QDB_Production___SQL_Server[[#This Row],[step_9_seq]],'Employee Benefit Groups'!#REF!,2,FALSE),"-")</f>
        <v>-</v>
      </c>
      <c r="AA1778" s="15"/>
      <c r="AB1778" s="15">
        <f t="shared" si="324"/>
        <v>0</v>
      </c>
      <c r="AC1778" s="11" t="s">
        <v>11502</v>
      </c>
      <c r="AD1778" s="11" t="str">
        <f t="shared" si="325"/>
        <v>-</v>
      </c>
      <c r="AE1778" s="12"/>
      <c r="AF1778" s="12">
        <f t="shared" si="326"/>
        <v>0</v>
      </c>
      <c r="AG1778" s="13" t="s">
        <v>11502</v>
      </c>
      <c r="AH1778" s="13" t="str">
        <f t="shared" si="327"/>
        <v>-</v>
      </c>
      <c r="AI1778" s="14"/>
      <c r="AJ1778" s="14">
        <f t="shared" si="328"/>
        <v>0</v>
      </c>
      <c r="AK1778" s="15" t="s">
        <v>11502</v>
      </c>
      <c r="AL1778" s="15" t="str">
        <f t="shared" si="329"/>
        <v>-</v>
      </c>
      <c r="AM1778" s="12"/>
      <c r="AN1778" s="12">
        <f t="shared" si="330"/>
        <v>0</v>
      </c>
      <c r="AO1778" s="16" t="s">
        <v>11502</v>
      </c>
      <c r="AP1778" s="16" t="str">
        <f t="shared" si="331"/>
        <v>-</v>
      </c>
      <c r="AQ1778" s="12">
        <v>3</v>
      </c>
      <c r="AR1778" s="12">
        <f t="shared" si="332"/>
        <v>4</v>
      </c>
      <c r="AS1778" s="14" t="s">
        <v>11498</v>
      </c>
      <c r="AT1778" s="14" t="str">
        <f t="shared" si="333"/>
        <v>-</v>
      </c>
      <c r="AU1778">
        <v>2</v>
      </c>
      <c r="AV1778" s="15" t="s">
        <v>11497</v>
      </c>
      <c r="AW1778" s="15" t="str">
        <f t="shared" si="334"/>
        <v>-</v>
      </c>
      <c r="AX1778">
        <v>4</v>
      </c>
      <c r="AY1778" s="17" t="s">
        <v>11499</v>
      </c>
      <c r="AZ1778" s="17" t="str">
        <f t="shared" si="335"/>
        <v>-</v>
      </c>
      <c r="BA1778"/>
    </row>
    <row r="1779" spans="1:53" x14ac:dyDescent="0.3">
      <c r="A1779" t="s">
        <v>5125</v>
      </c>
      <c r="B1779" t="s">
        <v>5126</v>
      </c>
      <c r="C1779" t="s">
        <v>5127</v>
      </c>
      <c r="D1779" t="s">
        <v>4695</v>
      </c>
      <c r="E1779" t="str">
        <f>LEFT(Table_Query_from_QDB_Production___SQL_Server[[#This Row],[ttl_class_ttl_outl]],1)</f>
        <v>A</v>
      </c>
      <c r="F1779" t="str">
        <f>UPPER(IFERROR(VLOOKUP(Table_Query_from_QDB_Production___SQL_Server[[#This Row],[cto_osc_code]],'CTO-OSC Table'!$A$2:$B$24,2,FALSE),"Undefined"))</f>
        <v>STUDENT SERVICES</v>
      </c>
      <c r="G1779" t="str">
        <f>UPPER(IFERROR(VLOOKUP(Table_Query_from_QDB_Production___SQL_Server[[#This Row],[ttl_class_ttl_outl]],'Title Class Table'!$A$2:$C$146,2,FALSE),"Undefined"))</f>
        <v>RESIDENTIAL SERVICES</v>
      </c>
      <c r="H1779" t="s">
        <v>11451</v>
      </c>
      <c r="I1779">
        <v>6</v>
      </c>
      <c r="K1779" t="str">
        <f>IFERROR(VLOOKUP(Table_Query_from_QDB_Production___SQL_Server[[#This Row],[step_2_seq]],'Employee Benefit Groups'!#REF!,2,FALSE),"-")</f>
        <v>-</v>
      </c>
      <c r="M1779" t="str">
        <f>IFERROR(VLOOKUP(Table_Query_from_QDB_Production___SQL_Server[[#This Row],[step_4_seq]],'Employee Benefit Groups'!#REF!,2,FALSE),"-")</f>
        <v>-</v>
      </c>
      <c r="O1779" t="str">
        <f>IFERROR(VLOOKUP(Table_Query_from_QDB_Production___SQL_Server[[#This Row],[step_4_seq2]],'Employee Benefit Groups'!#REF!,2,FALSE),"-")</f>
        <v>-</v>
      </c>
      <c r="Q1779" t="str">
        <f>IFERROR(VLOOKUP(Table_Query_from_QDB_Production___SQL_Server[[#This Row],[step_5_seq]],'Employee Benefit Groups'!#REF!,2,FALSE),"-")</f>
        <v>-</v>
      </c>
      <c r="S1779" t="str">
        <f>IFERROR(VLOOKUP(Table_Query_from_QDB_Production___SQL_Server[[#This Row],[step_6_seq]],'Employee Benefit Groups'!#REF!,2,FALSE),"-")</f>
        <v>-</v>
      </c>
      <c r="T1779">
        <v>4</v>
      </c>
      <c r="U1779" t="str">
        <f>IFERROR(VLOOKUP(Table_Query_from_QDB_Production___SQL_Server[[#This Row],[step_7_seq]],'Employee Benefit Groups'!#REF!,2,FALSE),"-")</f>
        <v>-</v>
      </c>
      <c r="V1779">
        <v>3</v>
      </c>
      <c r="W1779" t="str">
        <f>IFERROR(VLOOKUP(Table_Query_from_QDB_Production___SQL_Server[[#This Row],[step_8_seq]],'Employee Benefit Groups'!#REF!,2,FALSE),"-")</f>
        <v>-</v>
      </c>
      <c r="X1779">
        <v>5</v>
      </c>
      <c r="Y1779" t="str">
        <f>IFERROR(VLOOKUP(Table_Query_from_QDB_Production___SQL_Server[[#This Row],[step_9_seq]],'Employee Benefit Groups'!#REF!,2,FALSE),"-")</f>
        <v>-</v>
      </c>
      <c r="AA1779" s="15"/>
      <c r="AB1779" s="15">
        <f t="shared" si="324"/>
        <v>0</v>
      </c>
      <c r="AC1779" s="11" t="s">
        <v>11502</v>
      </c>
      <c r="AD1779" s="11" t="str">
        <f t="shared" si="325"/>
        <v>-</v>
      </c>
      <c r="AE1779" s="12"/>
      <c r="AF1779" s="12">
        <f t="shared" si="326"/>
        <v>0</v>
      </c>
      <c r="AG1779" s="13" t="s">
        <v>11502</v>
      </c>
      <c r="AH1779" s="13" t="str">
        <f t="shared" si="327"/>
        <v>-</v>
      </c>
      <c r="AI1779" s="14"/>
      <c r="AJ1779" s="14">
        <f t="shared" si="328"/>
        <v>0</v>
      </c>
      <c r="AK1779" s="15" t="s">
        <v>11502</v>
      </c>
      <c r="AL1779" s="15" t="str">
        <f t="shared" si="329"/>
        <v>-</v>
      </c>
      <c r="AM1779" s="12"/>
      <c r="AN1779" s="12">
        <f t="shared" si="330"/>
        <v>0</v>
      </c>
      <c r="AO1779" s="16" t="s">
        <v>11502</v>
      </c>
      <c r="AP1779" s="16" t="str">
        <f t="shared" si="331"/>
        <v>-</v>
      </c>
      <c r="AQ1779" s="12">
        <v>3</v>
      </c>
      <c r="AR1779" s="12">
        <f t="shared" si="332"/>
        <v>4</v>
      </c>
      <c r="AS1779" s="14" t="s">
        <v>11498</v>
      </c>
      <c r="AT1779" s="14" t="str">
        <f t="shared" si="333"/>
        <v>-</v>
      </c>
      <c r="AU1779">
        <v>2</v>
      </c>
      <c r="AV1779" s="15" t="s">
        <v>11497</v>
      </c>
      <c r="AW1779" s="15" t="str">
        <f t="shared" si="334"/>
        <v>-</v>
      </c>
      <c r="AX1779">
        <v>4</v>
      </c>
      <c r="AY1779" s="17" t="s">
        <v>11499</v>
      </c>
      <c r="AZ1779" s="17" t="str">
        <f t="shared" si="335"/>
        <v>-</v>
      </c>
      <c r="BA1779"/>
    </row>
    <row r="1780" spans="1:53" x14ac:dyDescent="0.3">
      <c r="A1780" t="s">
        <v>5128</v>
      </c>
      <c r="B1780" t="s">
        <v>5129</v>
      </c>
      <c r="C1780" t="s">
        <v>5130</v>
      </c>
      <c r="D1780" t="s">
        <v>694</v>
      </c>
      <c r="E1780" t="str">
        <f>LEFT(Table_Query_from_QDB_Production___SQL_Server[[#This Row],[ttl_class_ttl_outl]],1)</f>
        <v>A</v>
      </c>
      <c r="F1780" t="str">
        <f>UPPER(IFERROR(VLOOKUP(Table_Query_from_QDB_Production___SQL_Server[[#This Row],[cto_osc_code]],'CTO-OSC Table'!$A$2:$B$24,2,FALSE),"Undefined"))</f>
        <v>STUDENT SERVICES</v>
      </c>
      <c r="G1780" t="str">
        <f>UPPER(IFERROR(VLOOKUP(Table_Query_from_QDB_Production___SQL_Server[[#This Row],[ttl_class_ttl_outl]],'Title Class Table'!$A$2:$C$146,2,FALSE),"Undefined"))</f>
        <v>ADVISING SERVICES</v>
      </c>
      <c r="H1780" t="s">
        <v>11451</v>
      </c>
      <c r="I1780">
        <v>6</v>
      </c>
      <c r="K1780" t="str">
        <f>IFERROR(VLOOKUP(Table_Query_from_QDB_Production___SQL_Server[[#This Row],[step_2_seq]],'Employee Benefit Groups'!#REF!,2,FALSE),"-")</f>
        <v>-</v>
      </c>
      <c r="M1780" t="str">
        <f>IFERROR(VLOOKUP(Table_Query_from_QDB_Production___SQL_Server[[#This Row],[step_4_seq]],'Employee Benefit Groups'!#REF!,2,FALSE),"-")</f>
        <v>-</v>
      </c>
      <c r="O1780" t="str">
        <f>IFERROR(VLOOKUP(Table_Query_from_QDB_Production___SQL_Server[[#This Row],[step_4_seq2]],'Employee Benefit Groups'!#REF!,2,FALSE),"-")</f>
        <v>-</v>
      </c>
      <c r="Q1780" t="str">
        <f>IFERROR(VLOOKUP(Table_Query_from_QDB_Production___SQL_Server[[#This Row],[step_5_seq]],'Employee Benefit Groups'!#REF!,2,FALSE),"-")</f>
        <v>-</v>
      </c>
      <c r="S1780" t="str">
        <f>IFERROR(VLOOKUP(Table_Query_from_QDB_Production___SQL_Server[[#This Row],[step_6_seq]],'Employee Benefit Groups'!#REF!,2,FALSE),"-")</f>
        <v>-</v>
      </c>
      <c r="T1780">
        <v>4</v>
      </c>
      <c r="U1780" t="str">
        <f>IFERROR(VLOOKUP(Table_Query_from_QDB_Production___SQL_Server[[#This Row],[step_7_seq]],'Employee Benefit Groups'!#REF!,2,FALSE),"-")</f>
        <v>-</v>
      </c>
      <c r="V1780">
        <v>3</v>
      </c>
      <c r="W1780" t="str">
        <f>IFERROR(VLOOKUP(Table_Query_from_QDB_Production___SQL_Server[[#This Row],[step_8_seq]],'Employee Benefit Groups'!#REF!,2,FALSE),"-")</f>
        <v>-</v>
      </c>
      <c r="X1780">
        <v>5</v>
      </c>
      <c r="Y1780" t="str">
        <f>IFERROR(VLOOKUP(Table_Query_from_QDB_Production___SQL_Server[[#This Row],[step_9_seq]],'Employee Benefit Groups'!#REF!,2,FALSE),"-")</f>
        <v>-</v>
      </c>
      <c r="AA1780" s="15"/>
      <c r="AB1780" s="15">
        <f t="shared" si="324"/>
        <v>0</v>
      </c>
      <c r="AC1780" s="11" t="s">
        <v>11502</v>
      </c>
      <c r="AD1780" s="11" t="str">
        <f t="shared" si="325"/>
        <v>-</v>
      </c>
      <c r="AE1780" s="12"/>
      <c r="AF1780" s="12">
        <f t="shared" si="326"/>
        <v>0</v>
      </c>
      <c r="AG1780" s="13" t="s">
        <v>11502</v>
      </c>
      <c r="AH1780" s="13" t="str">
        <f t="shared" si="327"/>
        <v>-</v>
      </c>
      <c r="AI1780" s="14"/>
      <c r="AJ1780" s="14">
        <f t="shared" si="328"/>
        <v>0</v>
      </c>
      <c r="AK1780" s="15" t="s">
        <v>11502</v>
      </c>
      <c r="AL1780" s="15" t="str">
        <f t="shared" si="329"/>
        <v>-</v>
      </c>
      <c r="AM1780" s="12"/>
      <c r="AN1780" s="12">
        <f t="shared" si="330"/>
        <v>0</v>
      </c>
      <c r="AO1780" s="16" t="s">
        <v>11502</v>
      </c>
      <c r="AP1780" s="16" t="str">
        <f t="shared" si="331"/>
        <v>-</v>
      </c>
      <c r="AQ1780" s="12">
        <v>3</v>
      </c>
      <c r="AR1780" s="12">
        <f t="shared" si="332"/>
        <v>4</v>
      </c>
      <c r="AS1780" s="14" t="s">
        <v>11498</v>
      </c>
      <c r="AT1780" s="14" t="str">
        <f t="shared" si="333"/>
        <v>-</v>
      </c>
      <c r="AU1780">
        <v>2</v>
      </c>
      <c r="AV1780" s="15" t="s">
        <v>11497</v>
      </c>
      <c r="AW1780" s="15" t="str">
        <f t="shared" si="334"/>
        <v>-</v>
      </c>
      <c r="AX1780">
        <v>4</v>
      </c>
      <c r="AY1780" s="17" t="s">
        <v>11499</v>
      </c>
      <c r="AZ1780" s="17" t="str">
        <f t="shared" si="335"/>
        <v>-</v>
      </c>
      <c r="BA1780"/>
    </row>
    <row r="1781" spans="1:53" x14ac:dyDescent="0.3">
      <c r="A1781" t="s">
        <v>5131</v>
      </c>
      <c r="B1781" t="s">
        <v>5132</v>
      </c>
      <c r="C1781" t="s">
        <v>5133</v>
      </c>
      <c r="D1781" t="s">
        <v>694</v>
      </c>
      <c r="E1781" t="str">
        <f>LEFT(Table_Query_from_QDB_Production___SQL_Server[[#This Row],[ttl_class_ttl_outl]],1)</f>
        <v>A</v>
      </c>
      <c r="F1781" t="str">
        <f>UPPER(IFERROR(VLOOKUP(Table_Query_from_QDB_Production___SQL_Server[[#This Row],[cto_osc_code]],'CTO-OSC Table'!$A$2:$B$24,2,FALSE),"Undefined"))</f>
        <v>STUDENT SERVICES</v>
      </c>
      <c r="G1781" t="str">
        <f>UPPER(IFERROR(VLOOKUP(Table_Query_from_QDB_Production___SQL_Server[[#This Row],[ttl_class_ttl_outl]],'Title Class Table'!$A$2:$C$146,2,FALSE),"Undefined"))</f>
        <v>ADVISING SERVICES</v>
      </c>
      <c r="H1781" t="s">
        <v>11451</v>
      </c>
      <c r="I1781">
        <v>6</v>
      </c>
      <c r="K1781" t="str">
        <f>IFERROR(VLOOKUP(Table_Query_from_QDB_Production___SQL_Server[[#This Row],[step_2_seq]],'Employee Benefit Groups'!#REF!,2,FALSE),"-")</f>
        <v>-</v>
      </c>
      <c r="M1781" t="str">
        <f>IFERROR(VLOOKUP(Table_Query_from_QDB_Production___SQL_Server[[#This Row],[step_4_seq]],'Employee Benefit Groups'!#REF!,2,FALSE),"-")</f>
        <v>-</v>
      </c>
      <c r="O1781" t="str">
        <f>IFERROR(VLOOKUP(Table_Query_from_QDB_Production___SQL_Server[[#This Row],[step_4_seq2]],'Employee Benefit Groups'!#REF!,2,FALSE),"-")</f>
        <v>-</v>
      </c>
      <c r="Q1781" t="str">
        <f>IFERROR(VLOOKUP(Table_Query_from_QDB_Production___SQL_Server[[#This Row],[step_5_seq]],'Employee Benefit Groups'!#REF!,2,FALSE),"-")</f>
        <v>-</v>
      </c>
      <c r="S1781" t="str">
        <f>IFERROR(VLOOKUP(Table_Query_from_QDB_Production___SQL_Server[[#This Row],[step_6_seq]],'Employee Benefit Groups'!#REF!,2,FALSE),"-")</f>
        <v>-</v>
      </c>
      <c r="T1781">
        <v>4</v>
      </c>
      <c r="U1781" t="str">
        <f>IFERROR(VLOOKUP(Table_Query_from_QDB_Production___SQL_Server[[#This Row],[step_7_seq]],'Employee Benefit Groups'!#REF!,2,FALSE),"-")</f>
        <v>-</v>
      </c>
      <c r="V1781">
        <v>3</v>
      </c>
      <c r="W1781" t="str">
        <f>IFERROR(VLOOKUP(Table_Query_from_QDB_Production___SQL_Server[[#This Row],[step_8_seq]],'Employee Benefit Groups'!#REF!,2,FALSE),"-")</f>
        <v>-</v>
      </c>
      <c r="X1781">
        <v>5</v>
      </c>
      <c r="Y1781" t="str">
        <f>IFERROR(VLOOKUP(Table_Query_from_QDB_Production___SQL_Server[[#This Row],[step_9_seq]],'Employee Benefit Groups'!#REF!,2,FALSE),"-")</f>
        <v>-</v>
      </c>
      <c r="AA1781" s="15"/>
      <c r="AB1781" s="15">
        <f t="shared" si="324"/>
        <v>0</v>
      </c>
      <c r="AC1781" s="11" t="s">
        <v>11502</v>
      </c>
      <c r="AD1781" s="11" t="str">
        <f t="shared" si="325"/>
        <v>-</v>
      </c>
      <c r="AE1781" s="12"/>
      <c r="AF1781" s="12">
        <f t="shared" si="326"/>
        <v>0</v>
      </c>
      <c r="AG1781" s="13" t="s">
        <v>11502</v>
      </c>
      <c r="AH1781" s="13" t="str">
        <f t="shared" si="327"/>
        <v>-</v>
      </c>
      <c r="AI1781" s="14"/>
      <c r="AJ1781" s="14">
        <f t="shared" si="328"/>
        <v>0</v>
      </c>
      <c r="AK1781" s="15" t="s">
        <v>11502</v>
      </c>
      <c r="AL1781" s="15" t="str">
        <f t="shared" si="329"/>
        <v>-</v>
      </c>
      <c r="AM1781" s="12"/>
      <c r="AN1781" s="12">
        <f t="shared" si="330"/>
        <v>0</v>
      </c>
      <c r="AO1781" s="16" t="s">
        <v>11502</v>
      </c>
      <c r="AP1781" s="16" t="str">
        <f t="shared" si="331"/>
        <v>-</v>
      </c>
      <c r="AQ1781" s="12">
        <v>3</v>
      </c>
      <c r="AR1781" s="12">
        <f t="shared" si="332"/>
        <v>4</v>
      </c>
      <c r="AS1781" s="14" t="s">
        <v>11498</v>
      </c>
      <c r="AT1781" s="14" t="str">
        <f t="shared" si="333"/>
        <v>-</v>
      </c>
      <c r="AU1781">
        <v>2</v>
      </c>
      <c r="AV1781" s="15" t="s">
        <v>11497</v>
      </c>
      <c r="AW1781" s="15" t="str">
        <f t="shared" si="334"/>
        <v>-</v>
      </c>
      <c r="AX1781">
        <v>4</v>
      </c>
      <c r="AY1781" s="17" t="s">
        <v>11499</v>
      </c>
      <c r="AZ1781" s="17" t="str">
        <f t="shared" si="335"/>
        <v>-</v>
      </c>
      <c r="BA1781"/>
    </row>
    <row r="1782" spans="1:53" x14ac:dyDescent="0.3">
      <c r="A1782" t="s">
        <v>5134</v>
      </c>
      <c r="B1782" t="s">
        <v>5135</v>
      </c>
      <c r="C1782" t="s">
        <v>5136</v>
      </c>
      <c r="D1782" t="s">
        <v>694</v>
      </c>
      <c r="E1782" t="str">
        <f>LEFT(Table_Query_from_QDB_Production___SQL_Server[[#This Row],[ttl_class_ttl_outl]],1)</f>
        <v>A</v>
      </c>
      <c r="F1782" t="str">
        <f>UPPER(IFERROR(VLOOKUP(Table_Query_from_QDB_Production___SQL_Server[[#This Row],[cto_osc_code]],'CTO-OSC Table'!$A$2:$B$24,2,FALSE),"Undefined"))</f>
        <v>STUDENT SERVICES</v>
      </c>
      <c r="G1782" t="str">
        <f>UPPER(IFERROR(VLOOKUP(Table_Query_from_QDB_Production___SQL_Server[[#This Row],[ttl_class_ttl_outl]],'Title Class Table'!$A$2:$C$146,2,FALSE),"Undefined"))</f>
        <v>ADVISING SERVICES</v>
      </c>
      <c r="H1782" t="s">
        <v>11451</v>
      </c>
      <c r="I1782">
        <v>6</v>
      </c>
      <c r="K1782" t="str">
        <f>IFERROR(VLOOKUP(Table_Query_from_QDB_Production___SQL_Server[[#This Row],[step_2_seq]],'Employee Benefit Groups'!#REF!,2,FALSE),"-")</f>
        <v>-</v>
      </c>
      <c r="M1782" t="str">
        <f>IFERROR(VLOOKUP(Table_Query_from_QDB_Production___SQL_Server[[#This Row],[step_4_seq]],'Employee Benefit Groups'!#REF!,2,FALSE),"-")</f>
        <v>-</v>
      </c>
      <c r="O1782" t="str">
        <f>IFERROR(VLOOKUP(Table_Query_from_QDB_Production___SQL_Server[[#This Row],[step_4_seq2]],'Employee Benefit Groups'!#REF!,2,FALSE),"-")</f>
        <v>-</v>
      </c>
      <c r="Q1782" t="str">
        <f>IFERROR(VLOOKUP(Table_Query_from_QDB_Production___SQL_Server[[#This Row],[step_5_seq]],'Employee Benefit Groups'!#REF!,2,FALSE),"-")</f>
        <v>-</v>
      </c>
      <c r="S1782" t="str">
        <f>IFERROR(VLOOKUP(Table_Query_from_QDB_Production___SQL_Server[[#This Row],[step_6_seq]],'Employee Benefit Groups'!#REF!,2,FALSE),"-")</f>
        <v>-</v>
      </c>
      <c r="T1782">
        <v>4</v>
      </c>
      <c r="U1782" t="str">
        <f>IFERROR(VLOOKUP(Table_Query_from_QDB_Production___SQL_Server[[#This Row],[step_7_seq]],'Employee Benefit Groups'!#REF!,2,FALSE),"-")</f>
        <v>-</v>
      </c>
      <c r="V1782">
        <v>3</v>
      </c>
      <c r="W1782" t="str">
        <f>IFERROR(VLOOKUP(Table_Query_from_QDB_Production___SQL_Server[[#This Row],[step_8_seq]],'Employee Benefit Groups'!#REF!,2,FALSE),"-")</f>
        <v>-</v>
      </c>
      <c r="X1782">
        <v>5</v>
      </c>
      <c r="Y1782" t="str">
        <f>IFERROR(VLOOKUP(Table_Query_from_QDB_Production___SQL_Server[[#This Row],[step_9_seq]],'Employee Benefit Groups'!#REF!,2,FALSE),"-")</f>
        <v>-</v>
      </c>
      <c r="AA1782" s="15"/>
      <c r="AB1782" s="15">
        <f t="shared" si="324"/>
        <v>0</v>
      </c>
      <c r="AC1782" s="11" t="s">
        <v>11502</v>
      </c>
      <c r="AD1782" s="11" t="str">
        <f t="shared" si="325"/>
        <v>-</v>
      </c>
      <c r="AE1782" s="12"/>
      <c r="AF1782" s="12">
        <f t="shared" si="326"/>
        <v>0</v>
      </c>
      <c r="AG1782" s="13" t="s">
        <v>11502</v>
      </c>
      <c r="AH1782" s="13" t="str">
        <f t="shared" si="327"/>
        <v>-</v>
      </c>
      <c r="AI1782" s="14"/>
      <c r="AJ1782" s="14">
        <f t="shared" si="328"/>
        <v>0</v>
      </c>
      <c r="AK1782" s="15" t="s">
        <v>11502</v>
      </c>
      <c r="AL1782" s="15" t="str">
        <f t="shared" si="329"/>
        <v>-</v>
      </c>
      <c r="AM1782" s="12"/>
      <c r="AN1782" s="12">
        <f t="shared" si="330"/>
        <v>0</v>
      </c>
      <c r="AO1782" s="16" t="s">
        <v>11502</v>
      </c>
      <c r="AP1782" s="16" t="str">
        <f t="shared" si="331"/>
        <v>-</v>
      </c>
      <c r="AQ1782" s="12">
        <v>3</v>
      </c>
      <c r="AR1782" s="12">
        <f t="shared" si="332"/>
        <v>4</v>
      </c>
      <c r="AS1782" s="14" t="s">
        <v>11498</v>
      </c>
      <c r="AT1782" s="14" t="str">
        <f t="shared" si="333"/>
        <v>-</v>
      </c>
      <c r="AU1782">
        <v>2</v>
      </c>
      <c r="AV1782" s="15" t="s">
        <v>11497</v>
      </c>
      <c r="AW1782" s="15" t="str">
        <f t="shared" si="334"/>
        <v>-</v>
      </c>
      <c r="AX1782">
        <v>4</v>
      </c>
      <c r="AY1782" s="17" t="s">
        <v>11499</v>
      </c>
      <c r="AZ1782" s="17" t="str">
        <f t="shared" si="335"/>
        <v>-</v>
      </c>
      <c r="BA1782"/>
    </row>
    <row r="1783" spans="1:53" x14ac:dyDescent="0.3">
      <c r="A1783" t="s">
        <v>5137</v>
      </c>
      <c r="B1783" t="s">
        <v>5138</v>
      </c>
      <c r="C1783" t="s">
        <v>5139</v>
      </c>
      <c r="D1783" t="s">
        <v>694</v>
      </c>
      <c r="E1783" t="str">
        <f>LEFT(Table_Query_from_QDB_Production___SQL_Server[[#This Row],[ttl_class_ttl_outl]],1)</f>
        <v>A</v>
      </c>
      <c r="F1783" t="str">
        <f>UPPER(IFERROR(VLOOKUP(Table_Query_from_QDB_Production___SQL_Server[[#This Row],[cto_osc_code]],'CTO-OSC Table'!$A$2:$B$24,2,FALSE),"Undefined"))</f>
        <v>STUDENT SERVICES</v>
      </c>
      <c r="G1783" t="str">
        <f>UPPER(IFERROR(VLOOKUP(Table_Query_from_QDB_Production___SQL_Server[[#This Row],[ttl_class_ttl_outl]],'Title Class Table'!$A$2:$C$146,2,FALSE),"Undefined"))</f>
        <v>ADVISING SERVICES</v>
      </c>
      <c r="H1783" t="s">
        <v>11451</v>
      </c>
      <c r="I1783">
        <v>6</v>
      </c>
      <c r="K1783" t="str">
        <f>IFERROR(VLOOKUP(Table_Query_from_QDB_Production___SQL_Server[[#This Row],[step_2_seq]],'Employee Benefit Groups'!#REF!,2,FALSE),"-")</f>
        <v>-</v>
      </c>
      <c r="M1783" t="str">
        <f>IFERROR(VLOOKUP(Table_Query_from_QDB_Production___SQL_Server[[#This Row],[step_4_seq]],'Employee Benefit Groups'!#REF!,2,FALSE),"-")</f>
        <v>-</v>
      </c>
      <c r="O1783" t="str">
        <f>IFERROR(VLOOKUP(Table_Query_from_QDB_Production___SQL_Server[[#This Row],[step_4_seq2]],'Employee Benefit Groups'!#REF!,2,FALSE),"-")</f>
        <v>-</v>
      </c>
      <c r="Q1783" t="str">
        <f>IFERROR(VLOOKUP(Table_Query_from_QDB_Production___SQL_Server[[#This Row],[step_5_seq]],'Employee Benefit Groups'!#REF!,2,FALSE),"-")</f>
        <v>-</v>
      </c>
      <c r="S1783" t="str">
        <f>IFERROR(VLOOKUP(Table_Query_from_QDB_Production___SQL_Server[[#This Row],[step_6_seq]],'Employee Benefit Groups'!#REF!,2,FALSE),"-")</f>
        <v>-</v>
      </c>
      <c r="T1783">
        <v>4</v>
      </c>
      <c r="U1783" t="str">
        <f>IFERROR(VLOOKUP(Table_Query_from_QDB_Production___SQL_Server[[#This Row],[step_7_seq]],'Employee Benefit Groups'!#REF!,2,FALSE),"-")</f>
        <v>-</v>
      </c>
      <c r="V1783">
        <v>3</v>
      </c>
      <c r="W1783" t="str">
        <f>IFERROR(VLOOKUP(Table_Query_from_QDB_Production___SQL_Server[[#This Row],[step_8_seq]],'Employee Benefit Groups'!#REF!,2,FALSE),"-")</f>
        <v>-</v>
      </c>
      <c r="X1783">
        <v>5</v>
      </c>
      <c r="Y1783" t="str">
        <f>IFERROR(VLOOKUP(Table_Query_from_QDB_Production___SQL_Server[[#This Row],[step_9_seq]],'Employee Benefit Groups'!#REF!,2,FALSE),"-")</f>
        <v>-</v>
      </c>
      <c r="AA1783" s="15"/>
      <c r="AB1783" s="15">
        <f t="shared" si="324"/>
        <v>0</v>
      </c>
      <c r="AC1783" s="11" t="s">
        <v>11502</v>
      </c>
      <c r="AD1783" s="11" t="str">
        <f t="shared" si="325"/>
        <v>-</v>
      </c>
      <c r="AE1783" s="12"/>
      <c r="AF1783" s="12">
        <f t="shared" si="326"/>
        <v>0</v>
      </c>
      <c r="AG1783" s="13" t="s">
        <v>11502</v>
      </c>
      <c r="AH1783" s="13" t="str">
        <f t="shared" si="327"/>
        <v>-</v>
      </c>
      <c r="AI1783" s="14"/>
      <c r="AJ1783" s="14">
        <f t="shared" si="328"/>
        <v>0</v>
      </c>
      <c r="AK1783" s="15" t="s">
        <v>11502</v>
      </c>
      <c r="AL1783" s="15" t="str">
        <f t="shared" si="329"/>
        <v>-</v>
      </c>
      <c r="AM1783" s="12"/>
      <c r="AN1783" s="12">
        <f t="shared" si="330"/>
        <v>0</v>
      </c>
      <c r="AO1783" s="16" t="s">
        <v>11502</v>
      </c>
      <c r="AP1783" s="16" t="str">
        <f t="shared" si="331"/>
        <v>-</v>
      </c>
      <c r="AQ1783" s="12">
        <v>3</v>
      </c>
      <c r="AR1783" s="12">
        <f t="shared" si="332"/>
        <v>4</v>
      </c>
      <c r="AS1783" s="14" t="s">
        <v>11498</v>
      </c>
      <c r="AT1783" s="14" t="str">
        <f t="shared" si="333"/>
        <v>-</v>
      </c>
      <c r="AU1783">
        <v>2</v>
      </c>
      <c r="AV1783" s="15" t="s">
        <v>11497</v>
      </c>
      <c r="AW1783" s="15" t="str">
        <f t="shared" si="334"/>
        <v>-</v>
      </c>
      <c r="AX1783">
        <v>4</v>
      </c>
      <c r="AY1783" s="17" t="s">
        <v>11499</v>
      </c>
      <c r="AZ1783" s="17" t="str">
        <f t="shared" si="335"/>
        <v>-</v>
      </c>
      <c r="BA1783"/>
    </row>
    <row r="1784" spans="1:53" x14ac:dyDescent="0.3">
      <c r="A1784" t="s">
        <v>5140</v>
      </c>
      <c r="B1784" t="s">
        <v>5141</v>
      </c>
      <c r="C1784" t="s">
        <v>5142</v>
      </c>
      <c r="D1784" t="s">
        <v>694</v>
      </c>
      <c r="E1784" t="str">
        <f>LEFT(Table_Query_from_QDB_Production___SQL_Server[[#This Row],[ttl_class_ttl_outl]],1)</f>
        <v>A</v>
      </c>
      <c r="F1784" t="str">
        <f>UPPER(IFERROR(VLOOKUP(Table_Query_from_QDB_Production___SQL_Server[[#This Row],[cto_osc_code]],'CTO-OSC Table'!$A$2:$B$24,2,FALSE),"Undefined"))</f>
        <v>STUDENT SERVICES</v>
      </c>
      <c r="G1784" t="str">
        <f>UPPER(IFERROR(VLOOKUP(Table_Query_from_QDB_Production___SQL_Server[[#This Row],[ttl_class_ttl_outl]],'Title Class Table'!$A$2:$C$146,2,FALSE),"Undefined"))</f>
        <v>ADVISING SERVICES</v>
      </c>
      <c r="H1784" t="s">
        <v>11451</v>
      </c>
      <c r="I1784">
        <v>6</v>
      </c>
      <c r="K1784" t="str">
        <f>IFERROR(VLOOKUP(Table_Query_from_QDB_Production___SQL_Server[[#This Row],[step_2_seq]],'Employee Benefit Groups'!#REF!,2,FALSE),"-")</f>
        <v>-</v>
      </c>
      <c r="M1784" t="str">
        <f>IFERROR(VLOOKUP(Table_Query_from_QDB_Production___SQL_Server[[#This Row],[step_4_seq]],'Employee Benefit Groups'!#REF!,2,FALSE),"-")</f>
        <v>-</v>
      </c>
      <c r="O1784" t="str">
        <f>IFERROR(VLOOKUP(Table_Query_from_QDB_Production___SQL_Server[[#This Row],[step_4_seq2]],'Employee Benefit Groups'!#REF!,2,FALSE),"-")</f>
        <v>-</v>
      </c>
      <c r="Q1784" t="str">
        <f>IFERROR(VLOOKUP(Table_Query_from_QDB_Production___SQL_Server[[#This Row],[step_5_seq]],'Employee Benefit Groups'!#REF!,2,FALSE),"-")</f>
        <v>-</v>
      </c>
      <c r="S1784" t="str">
        <f>IFERROR(VLOOKUP(Table_Query_from_QDB_Production___SQL_Server[[#This Row],[step_6_seq]],'Employee Benefit Groups'!#REF!,2,FALSE),"-")</f>
        <v>-</v>
      </c>
      <c r="T1784">
        <v>4</v>
      </c>
      <c r="U1784" t="str">
        <f>IFERROR(VLOOKUP(Table_Query_from_QDB_Production___SQL_Server[[#This Row],[step_7_seq]],'Employee Benefit Groups'!#REF!,2,FALSE),"-")</f>
        <v>-</v>
      </c>
      <c r="V1784">
        <v>3</v>
      </c>
      <c r="W1784" t="str">
        <f>IFERROR(VLOOKUP(Table_Query_from_QDB_Production___SQL_Server[[#This Row],[step_8_seq]],'Employee Benefit Groups'!#REF!,2,FALSE),"-")</f>
        <v>-</v>
      </c>
      <c r="X1784">
        <v>5</v>
      </c>
      <c r="Y1784" t="str">
        <f>IFERROR(VLOOKUP(Table_Query_from_QDB_Production___SQL_Server[[#This Row],[step_9_seq]],'Employee Benefit Groups'!#REF!,2,FALSE),"-")</f>
        <v>-</v>
      </c>
      <c r="AA1784" s="15"/>
      <c r="AB1784" s="15">
        <f t="shared" si="324"/>
        <v>0</v>
      </c>
      <c r="AC1784" s="11" t="s">
        <v>11502</v>
      </c>
      <c r="AD1784" s="11" t="str">
        <f t="shared" si="325"/>
        <v>-</v>
      </c>
      <c r="AE1784" s="12"/>
      <c r="AF1784" s="12">
        <f t="shared" si="326"/>
        <v>0</v>
      </c>
      <c r="AG1784" s="13" t="s">
        <v>11502</v>
      </c>
      <c r="AH1784" s="13" t="str">
        <f t="shared" si="327"/>
        <v>-</v>
      </c>
      <c r="AI1784" s="14"/>
      <c r="AJ1784" s="14">
        <f t="shared" si="328"/>
        <v>0</v>
      </c>
      <c r="AK1784" s="15" t="s">
        <v>11502</v>
      </c>
      <c r="AL1784" s="15" t="str">
        <f t="shared" si="329"/>
        <v>-</v>
      </c>
      <c r="AM1784" s="12"/>
      <c r="AN1784" s="12">
        <f t="shared" si="330"/>
        <v>0</v>
      </c>
      <c r="AO1784" s="16" t="s">
        <v>11502</v>
      </c>
      <c r="AP1784" s="16" t="str">
        <f t="shared" si="331"/>
        <v>-</v>
      </c>
      <c r="AQ1784" s="12">
        <v>3</v>
      </c>
      <c r="AR1784" s="12">
        <f t="shared" si="332"/>
        <v>4</v>
      </c>
      <c r="AS1784" s="14" t="s">
        <v>11498</v>
      </c>
      <c r="AT1784" s="14" t="str">
        <f t="shared" si="333"/>
        <v>-</v>
      </c>
      <c r="AU1784">
        <v>2</v>
      </c>
      <c r="AV1784" s="15" t="s">
        <v>11497</v>
      </c>
      <c r="AW1784" s="15" t="str">
        <f t="shared" si="334"/>
        <v>-</v>
      </c>
      <c r="AX1784">
        <v>4</v>
      </c>
      <c r="AY1784" s="17" t="s">
        <v>11499</v>
      </c>
      <c r="AZ1784" s="17" t="str">
        <f t="shared" si="335"/>
        <v>-</v>
      </c>
      <c r="BA1784"/>
    </row>
    <row r="1785" spans="1:53" x14ac:dyDescent="0.3">
      <c r="A1785" t="s">
        <v>5143</v>
      </c>
      <c r="B1785" t="s">
        <v>5144</v>
      </c>
      <c r="C1785" t="s">
        <v>5145</v>
      </c>
      <c r="D1785" t="s">
        <v>694</v>
      </c>
      <c r="E1785" t="str">
        <f>LEFT(Table_Query_from_QDB_Production___SQL_Server[[#This Row],[ttl_class_ttl_outl]],1)</f>
        <v>A</v>
      </c>
      <c r="F1785" t="str">
        <f>UPPER(IFERROR(VLOOKUP(Table_Query_from_QDB_Production___SQL_Server[[#This Row],[cto_osc_code]],'CTO-OSC Table'!$A$2:$B$24,2,FALSE),"Undefined"))</f>
        <v>STUDENT SERVICES</v>
      </c>
      <c r="G1785" t="str">
        <f>UPPER(IFERROR(VLOOKUP(Table_Query_from_QDB_Production___SQL_Server[[#This Row],[ttl_class_ttl_outl]],'Title Class Table'!$A$2:$C$146,2,FALSE),"Undefined"))</f>
        <v>ADVISING SERVICES</v>
      </c>
      <c r="H1785" t="s">
        <v>11451</v>
      </c>
      <c r="I1785">
        <v>6</v>
      </c>
      <c r="K1785" t="str">
        <f>IFERROR(VLOOKUP(Table_Query_from_QDB_Production___SQL_Server[[#This Row],[step_2_seq]],'Employee Benefit Groups'!#REF!,2,FALSE),"-")</f>
        <v>-</v>
      </c>
      <c r="M1785" t="str">
        <f>IFERROR(VLOOKUP(Table_Query_from_QDB_Production___SQL_Server[[#This Row],[step_4_seq]],'Employee Benefit Groups'!#REF!,2,FALSE),"-")</f>
        <v>-</v>
      </c>
      <c r="O1785" t="str">
        <f>IFERROR(VLOOKUP(Table_Query_from_QDB_Production___SQL_Server[[#This Row],[step_4_seq2]],'Employee Benefit Groups'!#REF!,2,FALSE),"-")</f>
        <v>-</v>
      </c>
      <c r="Q1785" t="str">
        <f>IFERROR(VLOOKUP(Table_Query_from_QDB_Production___SQL_Server[[#This Row],[step_5_seq]],'Employee Benefit Groups'!#REF!,2,FALSE),"-")</f>
        <v>-</v>
      </c>
      <c r="S1785" t="str">
        <f>IFERROR(VLOOKUP(Table_Query_from_QDB_Production___SQL_Server[[#This Row],[step_6_seq]],'Employee Benefit Groups'!#REF!,2,FALSE),"-")</f>
        <v>-</v>
      </c>
      <c r="T1785">
        <v>4</v>
      </c>
      <c r="U1785" t="str">
        <f>IFERROR(VLOOKUP(Table_Query_from_QDB_Production___SQL_Server[[#This Row],[step_7_seq]],'Employee Benefit Groups'!#REF!,2,FALSE),"-")</f>
        <v>-</v>
      </c>
      <c r="V1785">
        <v>3</v>
      </c>
      <c r="W1785" t="str">
        <f>IFERROR(VLOOKUP(Table_Query_from_QDB_Production___SQL_Server[[#This Row],[step_8_seq]],'Employee Benefit Groups'!#REF!,2,FALSE),"-")</f>
        <v>-</v>
      </c>
      <c r="X1785">
        <v>5</v>
      </c>
      <c r="Y1785" t="str">
        <f>IFERROR(VLOOKUP(Table_Query_from_QDB_Production___SQL_Server[[#This Row],[step_9_seq]],'Employee Benefit Groups'!#REF!,2,FALSE),"-")</f>
        <v>-</v>
      </c>
      <c r="AA1785" s="15"/>
      <c r="AB1785" s="15">
        <f t="shared" si="324"/>
        <v>0</v>
      </c>
      <c r="AC1785" s="11" t="s">
        <v>11502</v>
      </c>
      <c r="AD1785" s="11" t="str">
        <f t="shared" si="325"/>
        <v>-</v>
      </c>
      <c r="AE1785" s="12"/>
      <c r="AF1785" s="12">
        <f t="shared" si="326"/>
        <v>0</v>
      </c>
      <c r="AG1785" s="13" t="s">
        <v>11502</v>
      </c>
      <c r="AH1785" s="13" t="str">
        <f t="shared" si="327"/>
        <v>-</v>
      </c>
      <c r="AI1785" s="14"/>
      <c r="AJ1785" s="14">
        <f t="shared" si="328"/>
        <v>0</v>
      </c>
      <c r="AK1785" s="15" t="s">
        <v>11502</v>
      </c>
      <c r="AL1785" s="15" t="str">
        <f t="shared" si="329"/>
        <v>-</v>
      </c>
      <c r="AM1785" s="12"/>
      <c r="AN1785" s="12">
        <f t="shared" si="330"/>
        <v>0</v>
      </c>
      <c r="AO1785" s="16" t="s">
        <v>11502</v>
      </c>
      <c r="AP1785" s="16" t="str">
        <f t="shared" si="331"/>
        <v>-</v>
      </c>
      <c r="AQ1785" s="12">
        <v>3</v>
      </c>
      <c r="AR1785" s="12">
        <f t="shared" si="332"/>
        <v>4</v>
      </c>
      <c r="AS1785" s="14" t="s">
        <v>11498</v>
      </c>
      <c r="AT1785" s="14" t="str">
        <f t="shared" si="333"/>
        <v>-</v>
      </c>
      <c r="AU1785">
        <v>2</v>
      </c>
      <c r="AV1785" s="15" t="s">
        <v>11497</v>
      </c>
      <c r="AW1785" s="15" t="str">
        <f t="shared" si="334"/>
        <v>-</v>
      </c>
      <c r="AX1785">
        <v>4</v>
      </c>
      <c r="AY1785" s="17" t="s">
        <v>11499</v>
      </c>
      <c r="AZ1785" s="17" t="str">
        <f t="shared" si="335"/>
        <v>-</v>
      </c>
      <c r="BA1785"/>
    </row>
    <row r="1786" spans="1:53" x14ac:dyDescent="0.3">
      <c r="A1786" t="s">
        <v>5146</v>
      </c>
      <c r="B1786" t="s">
        <v>5147</v>
      </c>
      <c r="C1786" t="s">
        <v>5148</v>
      </c>
      <c r="D1786" t="s">
        <v>5000</v>
      </c>
      <c r="E1786" t="str">
        <f>LEFT(Table_Query_from_QDB_Production___SQL_Server[[#This Row],[ttl_class_ttl_outl]],1)</f>
        <v>B</v>
      </c>
      <c r="F1786" t="str">
        <f>UPPER(IFERROR(VLOOKUP(Table_Query_from_QDB_Production___SQL_Server[[#This Row],[cto_osc_code]],'CTO-OSC Table'!$A$2:$B$24,2,FALSE),"Undefined"))</f>
        <v>CLERICAL AND ALLIED SERVICES</v>
      </c>
      <c r="G1786" t="str">
        <f>UPPER(IFERROR(VLOOKUP(Table_Query_from_QDB_Production___SQL_Server[[#This Row],[ttl_class_ttl_outl]],'Title Class Table'!$A$2:$C$146,2,FALSE),"Undefined"))</f>
        <v>CLERICAL/ADMINISTRATIVE, SPECIAL AND MAIL SERVICES</v>
      </c>
      <c r="H1786" t="s">
        <v>11451</v>
      </c>
      <c r="I1786">
        <v>6</v>
      </c>
      <c r="K1786" t="str">
        <f>IFERROR(VLOOKUP(Table_Query_from_QDB_Production___SQL_Server[[#This Row],[step_2_seq]],'Employee Benefit Groups'!#REF!,2,FALSE),"-")</f>
        <v>-</v>
      </c>
      <c r="M1786" t="str">
        <f>IFERROR(VLOOKUP(Table_Query_from_QDB_Production___SQL_Server[[#This Row],[step_4_seq]],'Employee Benefit Groups'!#REF!,2,FALSE),"-")</f>
        <v>-</v>
      </c>
      <c r="O1786" t="str">
        <f>IFERROR(VLOOKUP(Table_Query_from_QDB_Production___SQL_Server[[#This Row],[step_4_seq2]],'Employee Benefit Groups'!#REF!,2,FALSE),"-")</f>
        <v>-</v>
      </c>
      <c r="Q1786" t="str">
        <f>IFERROR(VLOOKUP(Table_Query_from_QDB_Production___SQL_Server[[#This Row],[step_5_seq]],'Employee Benefit Groups'!#REF!,2,FALSE),"-")</f>
        <v>-</v>
      </c>
      <c r="S1786" t="str">
        <f>IFERROR(VLOOKUP(Table_Query_from_QDB_Production___SQL_Server[[#This Row],[step_6_seq]],'Employee Benefit Groups'!#REF!,2,FALSE),"-")</f>
        <v>-</v>
      </c>
      <c r="T1786">
        <v>4</v>
      </c>
      <c r="U1786" t="str">
        <f>IFERROR(VLOOKUP(Table_Query_from_QDB_Production___SQL_Server[[#This Row],[step_7_seq]],'Employee Benefit Groups'!#REF!,2,FALSE),"-")</f>
        <v>-</v>
      </c>
      <c r="V1786">
        <v>3</v>
      </c>
      <c r="W1786" t="str">
        <f>IFERROR(VLOOKUP(Table_Query_from_QDB_Production___SQL_Server[[#This Row],[step_8_seq]],'Employee Benefit Groups'!#REF!,2,FALSE),"-")</f>
        <v>-</v>
      </c>
      <c r="X1786">
        <v>5</v>
      </c>
      <c r="Y1786" t="str">
        <f>IFERROR(VLOOKUP(Table_Query_from_QDB_Production___SQL_Server[[#This Row],[step_9_seq]],'Employee Benefit Groups'!#REF!,2,FALSE),"-")</f>
        <v>-</v>
      </c>
      <c r="AA1786" s="15"/>
      <c r="AB1786" s="15">
        <f t="shared" si="324"/>
        <v>0</v>
      </c>
      <c r="AC1786" s="11" t="s">
        <v>11502</v>
      </c>
      <c r="AD1786" s="11" t="str">
        <f t="shared" si="325"/>
        <v>-</v>
      </c>
      <c r="AE1786" s="12"/>
      <c r="AF1786" s="12">
        <f t="shared" si="326"/>
        <v>0</v>
      </c>
      <c r="AG1786" s="13" t="s">
        <v>11502</v>
      </c>
      <c r="AH1786" s="13" t="str">
        <f t="shared" si="327"/>
        <v>-</v>
      </c>
      <c r="AI1786" s="14"/>
      <c r="AJ1786" s="14">
        <f t="shared" si="328"/>
        <v>0</v>
      </c>
      <c r="AK1786" s="15" t="s">
        <v>11502</v>
      </c>
      <c r="AL1786" s="15" t="str">
        <f t="shared" si="329"/>
        <v>-</v>
      </c>
      <c r="AM1786" s="12"/>
      <c r="AN1786" s="12">
        <f t="shared" si="330"/>
        <v>0</v>
      </c>
      <c r="AO1786" s="16" t="s">
        <v>11502</v>
      </c>
      <c r="AP1786" s="16" t="str">
        <f t="shared" si="331"/>
        <v>-</v>
      </c>
      <c r="AQ1786" s="12">
        <v>3</v>
      </c>
      <c r="AR1786" s="12">
        <f t="shared" si="332"/>
        <v>4</v>
      </c>
      <c r="AS1786" s="14" t="s">
        <v>11498</v>
      </c>
      <c r="AT1786" s="14" t="str">
        <f t="shared" si="333"/>
        <v>-</v>
      </c>
      <c r="AU1786">
        <v>2</v>
      </c>
      <c r="AV1786" s="15" t="s">
        <v>11497</v>
      </c>
      <c r="AW1786" s="15" t="str">
        <f t="shared" si="334"/>
        <v>-</v>
      </c>
      <c r="AX1786">
        <v>4</v>
      </c>
      <c r="AY1786" s="17" t="s">
        <v>11499</v>
      </c>
      <c r="AZ1786" s="17" t="str">
        <f t="shared" si="335"/>
        <v>-</v>
      </c>
      <c r="BA1786"/>
    </row>
    <row r="1787" spans="1:53" x14ac:dyDescent="0.3">
      <c r="A1787" t="s">
        <v>5149</v>
      </c>
      <c r="B1787" t="s">
        <v>5150</v>
      </c>
      <c r="C1787" t="s">
        <v>5151</v>
      </c>
      <c r="D1787" t="s">
        <v>535</v>
      </c>
      <c r="E1787" t="str">
        <f>LEFT(Table_Query_from_QDB_Production___SQL_Server[[#This Row],[ttl_class_ttl_outl]],1)</f>
        <v>F</v>
      </c>
      <c r="F1787" t="str">
        <f>UPPER(IFERROR(VLOOKUP(Table_Query_from_QDB_Production___SQL_Server[[#This Row],[cto_osc_code]],'CTO-OSC Table'!$A$2:$B$24,2,FALSE),"Undefined"))</f>
        <v>FISCAL, MANAGEMENT AND STAFF SERVICES</v>
      </c>
      <c r="G1787" t="str">
        <f>UPPER(IFERROR(VLOOKUP(Table_Query_from_QDB_Production___SQL_Server[[#This Row],[ttl_class_ttl_outl]],'Title Class Table'!$A$2:$C$146,2,FALSE),"Undefined"))</f>
        <v>FISCAL SERVICES</v>
      </c>
      <c r="H1787" t="s">
        <v>11451</v>
      </c>
      <c r="I1787">
        <v>6</v>
      </c>
      <c r="K1787" t="str">
        <f>IFERROR(VLOOKUP(Table_Query_from_QDB_Production___SQL_Server[[#This Row],[step_2_seq]],'Employee Benefit Groups'!#REF!,2,FALSE),"-")</f>
        <v>-</v>
      </c>
      <c r="M1787" t="str">
        <f>IFERROR(VLOOKUP(Table_Query_from_QDB_Production___SQL_Server[[#This Row],[step_4_seq]],'Employee Benefit Groups'!#REF!,2,FALSE),"-")</f>
        <v>-</v>
      </c>
      <c r="O1787" t="str">
        <f>IFERROR(VLOOKUP(Table_Query_from_QDB_Production___SQL_Server[[#This Row],[step_4_seq2]],'Employee Benefit Groups'!#REF!,2,FALSE),"-")</f>
        <v>-</v>
      </c>
      <c r="Q1787" t="str">
        <f>IFERROR(VLOOKUP(Table_Query_from_QDB_Production___SQL_Server[[#This Row],[step_5_seq]],'Employee Benefit Groups'!#REF!,2,FALSE),"-")</f>
        <v>-</v>
      </c>
      <c r="S1787" t="str">
        <f>IFERROR(VLOOKUP(Table_Query_from_QDB_Production___SQL_Server[[#This Row],[step_6_seq]],'Employee Benefit Groups'!#REF!,2,FALSE),"-")</f>
        <v>-</v>
      </c>
      <c r="T1787">
        <v>4</v>
      </c>
      <c r="U1787" t="str">
        <f>IFERROR(VLOOKUP(Table_Query_from_QDB_Production___SQL_Server[[#This Row],[step_7_seq]],'Employee Benefit Groups'!#REF!,2,FALSE),"-")</f>
        <v>-</v>
      </c>
      <c r="V1787">
        <v>3</v>
      </c>
      <c r="W1787" t="str">
        <f>IFERROR(VLOOKUP(Table_Query_from_QDB_Production___SQL_Server[[#This Row],[step_8_seq]],'Employee Benefit Groups'!#REF!,2,FALSE),"-")</f>
        <v>-</v>
      </c>
      <c r="X1787">
        <v>5</v>
      </c>
      <c r="Y1787" t="str">
        <f>IFERROR(VLOOKUP(Table_Query_from_QDB_Production___SQL_Server[[#This Row],[step_9_seq]],'Employee Benefit Groups'!#REF!,2,FALSE),"-")</f>
        <v>-</v>
      </c>
      <c r="AA1787" s="15"/>
      <c r="AB1787" s="15">
        <f t="shared" si="324"/>
        <v>0</v>
      </c>
      <c r="AC1787" s="11" t="s">
        <v>11502</v>
      </c>
      <c r="AD1787" s="11" t="str">
        <f t="shared" si="325"/>
        <v>-</v>
      </c>
      <c r="AE1787" s="12"/>
      <c r="AF1787" s="12">
        <f t="shared" si="326"/>
        <v>0</v>
      </c>
      <c r="AG1787" s="13" t="s">
        <v>11502</v>
      </c>
      <c r="AH1787" s="13" t="str">
        <f t="shared" si="327"/>
        <v>-</v>
      </c>
      <c r="AI1787" s="14"/>
      <c r="AJ1787" s="14">
        <f t="shared" si="328"/>
        <v>0</v>
      </c>
      <c r="AK1787" s="15" t="s">
        <v>11502</v>
      </c>
      <c r="AL1787" s="15" t="str">
        <f t="shared" si="329"/>
        <v>-</v>
      </c>
      <c r="AM1787" s="12"/>
      <c r="AN1787" s="12">
        <f t="shared" si="330"/>
        <v>0</v>
      </c>
      <c r="AO1787" s="16" t="s">
        <v>11502</v>
      </c>
      <c r="AP1787" s="16" t="str">
        <f t="shared" si="331"/>
        <v>-</v>
      </c>
      <c r="AQ1787" s="12">
        <v>3</v>
      </c>
      <c r="AR1787" s="12">
        <f t="shared" si="332"/>
        <v>4</v>
      </c>
      <c r="AS1787" s="14" t="s">
        <v>11498</v>
      </c>
      <c r="AT1787" s="14" t="str">
        <f t="shared" si="333"/>
        <v>-</v>
      </c>
      <c r="AU1787">
        <v>2</v>
      </c>
      <c r="AV1787" s="15" t="s">
        <v>11497</v>
      </c>
      <c r="AW1787" s="15" t="str">
        <f t="shared" si="334"/>
        <v>-</v>
      </c>
      <c r="AX1787">
        <v>4</v>
      </c>
      <c r="AY1787" s="17" t="s">
        <v>11499</v>
      </c>
      <c r="AZ1787" s="17" t="str">
        <f t="shared" si="335"/>
        <v>-</v>
      </c>
      <c r="BA1787"/>
    </row>
    <row r="1788" spans="1:53" x14ac:dyDescent="0.3">
      <c r="A1788" t="s">
        <v>5152</v>
      </c>
      <c r="B1788" t="s">
        <v>5153</v>
      </c>
      <c r="C1788" t="s">
        <v>5154</v>
      </c>
      <c r="D1788" t="s">
        <v>535</v>
      </c>
      <c r="E1788" t="str">
        <f>LEFT(Table_Query_from_QDB_Production___SQL_Server[[#This Row],[ttl_class_ttl_outl]],1)</f>
        <v>F</v>
      </c>
      <c r="F1788" t="str">
        <f>UPPER(IFERROR(VLOOKUP(Table_Query_from_QDB_Production___SQL_Server[[#This Row],[cto_osc_code]],'CTO-OSC Table'!$A$2:$B$24,2,FALSE),"Undefined"))</f>
        <v>FISCAL, MANAGEMENT AND STAFF SERVICES</v>
      </c>
      <c r="G1788" t="str">
        <f>UPPER(IFERROR(VLOOKUP(Table_Query_from_QDB_Production___SQL_Server[[#This Row],[ttl_class_ttl_outl]],'Title Class Table'!$A$2:$C$146,2,FALSE),"Undefined"))</f>
        <v>FISCAL SERVICES</v>
      </c>
      <c r="H1788" t="s">
        <v>11451</v>
      </c>
      <c r="I1788">
        <v>6</v>
      </c>
      <c r="K1788" t="str">
        <f>IFERROR(VLOOKUP(Table_Query_from_QDB_Production___SQL_Server[[#This Row],[step_2_seq]],'Employee Benefit Groups'!#REF!,2,FALSE),"-")</f>
        <v>-</v>
      </c>
      <c r="M1788" t="str">
        <f>IFERROR(VLOOKUP(Table_Query_from_QDB_Production___SQL_Server[[#This Row],[step_4_seq]],'Employee Benefit Groups'!#REF!,2,FALSE),"-")</f>
        <v>-</v>
      </c>
      <c r="O1788" t="str">
        <f>IFERROR(VLOOKUP(Table_Query_from_QDB_Production___SQL_Server[[#This Row],[step_4_seq2]],'Employee Benefit Groups'!#REF!,2,FALSE),"-")</f>
        <v>-</v>
      </c>
      <c r="Q1788" t="str">
        <f>IFERROR(VLOOKUP(Table_Query_from_QDB_Production___SQL_Server[[#This Row],[step_5_seq]],'Employee Benefit Groups'!#REF!,2,FALSE),"-")</f>
        <v>-</v>
      </c>
      <c r="S1788" t="str">
        <f>IFERROR(VLOOKUP(Table_Query_from_QDB_Production___SQL_Server[[#This Row],[step_6_seq]],'Employee Benefit Groups'!#REF!,2,FALSE),"-")</f>
        <v>-</v>
      </c>
      <c r="T1788">
        <v>4</v>
      </c>
      <c r="U1788" t="str">
        <f>IFERROR(VLOOKUP(Table_Query_from_QDB_Production___SQL_Server[[#This Row],[step_7_seq]],'Employee Benefit Groups'!#REF!,2,FALSE),"-")</f>
        <v>-</v>
      </c>
      <c r="V1788">
        <v>3</v>
      </c>
      <c r="W1788" t="str">
        <f>IFERROR(VLOOKUP(Table_Query_from_QDB_Production___SQL_Server[[#This Row],[step_8_seq]],'Employee Benefit Groups'!#REF!,2,FALSE),"-")</f>
        <v>-</v>
      </c>
      <c r="X1788">
        <v>5</v>
      </c>
      <c r="Y1788" t="str">
        <f>IFERROR(VLOOKUP(Table_Query_from_QDB_Production___SQL_Server[[#This Row],[step_9_seq]],'Employee Benefit Groups'!#REF!,2,FALSE),"-")</f>
        <v>-</v>
      </c>
      <c r="AA1788" s="15"/>
      <c r="AB1788" s="15">
        <f t="shared" si="324"/>
        <v>0</v>
      </c>
      <c r="AC1788" s="11" t="s">
        <v>11502</v>
      </c>
      <c r="AD1788" s="11" t="str">
        <f t="shared" si="325"/>
        <v>-</v>
      </c>
      <c r="AE1788" s="12"/>
      <c r="AF1788" s="12">
        <f t="shared" si="326"/>
        <v>0</v>
      </c>
      <c r="AG1788" s="13" t="s">
        <v>11502</v>
      </c>
      <c r="AH1788" s="13" t="str">
        <f t="shared" si="327"/>
        <v>-</v>
      </c>
      <c r="AI1788" s="14"/>
      <c r="AJ1788" s="14">
        <f t="shared" si="328"/>
        <v>0</v>
      </c>
      <c r="AK1788" s="15" t="s">
        <v>11502</v>
      </c>
      <c r="AL1788" s="15" t="str">
        <f t="shared" si="329"/>
        <v>-</v>
      </c>
      <c r="AM1788" s="12"/>
      <c r="AN1788" s="12">
        <f t="shared" si="330"/>
        <v>0</v>
      </c>
      <c r="AO1788" s="16" t="s">
        <v>11502</v>
      </c>
      <c r="AP1788" s="16" t="str">
        <f t="shared" si="331"/>
        <v>-</v>
      </c>
      <c r="AQ1788" s="12">
        <v>3</v>
      </c>
      <c r="AR1788" s="12">
        <f t="shared" si="332"/>
        <v>4</v>
      </c>
      <c r="AS1788" s="14" t="s">
        <v>11498</v>
      </c>
      <c r="AT1788" s="14" t="str">
        <f t="shared" si="333"/>
        <v>-</v>
      </c>
      <c r="AU1788">
        <v>2</v>
      </c>
      <c r="AV1788" s="15" t="s">
        <v>11497</v>
      </c>
      <c r="AW1788" s="15" t="str">
        <f t="shared" si="334"/>
        <v>-</v>
      </c>
      <c r="AX1788">
        <v>4</v>
      </c>
      <c r="AY1788" s="17" t="s">
        <v>11499</v>
      </c>
      <c r="AZ1788" s="17" t="str">
        <f t="shared" si="335"/>
        <v>-</v>
      </c>
      <c r="BA1788"/>
    </row>
    <row r="1789" spans="1:53" x14ac:dyDescent="0.3">
      <c r="A1789" t="s">
        <v>5155</v>
      </c>
      <c r="B1789" t="s">
        <v>5156</v>
      </c>
      <c r="C1789" t="s">
        <v>5157</v>
      </c>
      <c r="D1789" t="s">
        <v>535</v>
      </c>
      <c r="E1789" t="str">
        <f>LEFT(Table_Query_from_QDB_Production___SQL_Server[[#This Row],[ttl_class_ttl_outl]],1)</f>
        <v>F</v>
      </c>
      <c r="F1789" t="str">
        <f>UPPER(IFERROR(VLOOKUP(Table_Query_from_QDB_Production___SQL_Server[[#This Row],[cto_osc_code]],'CTO-OSC Table'!$A$2:$B$24,2,FALSE),"Undefined"))</f>
        <v>FISCAL, MANAGEMENT AND STAFF SERVICES</v>
      </c>
      <c r="G1789" t="str">
        <f>UPPER(IFERROR(VLOOKUP(Table_Query_from_QDB_Production___SQL_Server[[#This Row],[ttl_class_ttl_outl]],'Title Class Table'!$A$2:$C$146,2,FALSE),"Undefined"))</f>
        <v>FISCAL SERVICES</v>
      </c>
      <c r="H1789" t="s">
        <v>11451</v>
      </c>
      <c r="I1789">
        <v>6</v>
      </c>
      <c r="K1789" t="str">
        <f>IFERROR(VLOOKUP(Table_Query_from_QDB_Production___SQL_Server[[#This Row],[step_2_seq]],'Employee Benefit Groups'!#REF!,2,FALSE),"-")</f>
        <v>-</v>
      </c>
      <c r="M1789" t="str">
        <f>IFERROR(VLOOKUP(Table_Query_from_QDB_Production___SQL_Server[[#This Row],[step_4_seq]],'Employee Benefit Groups'!#REF!,2,FALSE),"-")</f>
        <v>-</v>
      </c>
      <c r="O1789" t="str">
        <f>IFERROR(VLOOKUP(Table_Query_from_QDB_Production___SQL_Server[[#This Row],[step_4_seq2]],'Employee Benefit Groups'!#REF!,2,FALSE),"-")</f>
        <v>-</v>
      </c>
      <c r="Q1789" t="str">
        <f>IFERROR(VLOOKUP(Table_Query_from_QDB_Production___SQL_Server[[#This Row],[step_5_seq]],'Employee Benefit Groups'!#REF!,2,FALSE),"-")</f>
        <v>-</v>
      </c>
      <c r="S1789" t="str">
        <f>IFERROR(VLOOKUP(Table_Query_from_QDB_Production___SQL_Server[[#This Row],[step_6_seq]],'Employee Benefit Groups'!#REF!,2,FALSE),"-")</f>
        <v>-</v>
      </c>
      <c r="T1789">
        <v>4</v>
      </c>
      <c r="U1789" t="str">
        <f>IFERROR(VLOOKUP(Table_Query_from_QDB_Production___SQL_Server[[#This Row],[step_7_seq]],'Employee Benefit Groups'!#REF!,2,FALSE),"-")</f>
        <v>-</v>
      </c>
      <c r="V1789">
        <v>3</v>
      </c>
      <c r="W1789" t="str">
        <f>IFERROR(VLOOKUP(Table_Query_from_QDB_Production___SQL_Server[[#This Row],[step_8_seq]],'Employee Benefit Groups'!#REF!,2,FALSE),"-")</f>
        <v>-</v>
      </c>
      <c r="X1789">
        <v>5</v>
      </c>
      <c r="Y1789" t="str">
        <f>IFERROR(VLOOKUP(Table_Query_from_QDB_Production___SQL_Server[[#This Row],[step_9_seq]],'Employee Benefit Groups'!#REF!,2,FALSE),"-")</f>
        <v>-</v>
      </c>
      <c r="AA1789" s="15"/>
      <c r="AB1789" s="15">
        <f t="shared" si="324"/>
        <v>0</v>
      </c>
      <c r="AC1789" s="11" t="s">
        <v>11502</v>
      </c>
      <c r="AD1789" s="11" t="str">
        <f t="shared" si="325"/>
        <v>-</v>
      </c>
      <c r="AE1789" s="12"/>
      <c r="AF1789" s="12">
        <f t="shared" si="326"/>
        <v>0</v>
      </c>
      <c r="AG1789" s="13" t="s">
        <v>11502</v>
      </c>
      <c r="AH1789" s="13" t="str">
        <f t="shared" si="327"/>
        <v>-</v>
      </c>
      <c r="AI1789" s="14"/>
      <c r="AJ1789" s="14">
        <f t="shared" si="328"/>
        <v>0</v>
      </c>
      <c r="AK1789" s="15" t="s">
        <v>11502</v>
      </c>
      <c r="AL1789" s="15" t="str">
        <f t="shared" si="329"/>
        <v>-</v>
      </c>
      <c r="AM1789" s="12"/>
      <c r="AN1789" s="12">
        <f t="shared" si="330"/>
        <v>0</v>
      </c>
      <c r="AO1789" s="16" t="s">
        <v>11502</v>
      </c>
      <c r="AP1789" s="16" t="str">
        <f t="shared" si="331"/>
        <v>-</v>
      </c>
      <c r="AQ1789" s="12">
        <v>3</v>
      </c>
      <c r="AR1789" s="12">
        <f t="shared" si="332"/>
        <v>4</v>
      </c>
      <c r="AS1789" s="14" t="s">
        <v>11498</v>
      </c>
      <c r="AT1789" s="14" t="str">
        <f t="shared" si="333"/>
        <v>-</v>
      </c>
      <c r="AU1789">
        <v>2</v>
      </c>
      <c r="AV1789" s="15" t="s">
        <v>11497</v>
      </c>
      <c r="AW1789" s="15" t="str">
        <f t="shared" si="334"/>
        <v>-</v>
      </c>
      <c r="AX1789">
        <v>4</v>
      </c>
      <c r="AY1789" s="17" t="s">
        <v>11499</v>
      </c>
      <c r="AZ1789" s="17" t="str">
        <f t="shared" si="335"/>
        <v>-</v>
      </c>
      <c r="BA1789"/>
    </row>
    <row r="1790" spans="1:53" x14ac:dyDescent="0.3">
      <c r="A1790" t="s">
        <v>5158</v>
      </c>
      <c r="B1790" t="s">
        <v>5159</v>
      </c>
      <c r="C1790" t="s">
        <v>5160</v>
      </c>
      <c r="D1790" t="s">
        <v>5000</v>
      </c>
      <c r="E1790" t="str">
        <f>LEFT(Table_Query_from_QDB_Production___SQL_Server[[#This Row],[ttl_class_ttl_outl]],1)</f>
        <v>B</v>
      </c>
      <c r="F1790" t="str">
        <f>UPPER(IFERROR(VLOOKUP(Table_Query_from_QDB_Production___SQL_Server[[#This Row],[cto_osc_code]],'CTO-OSC Table'!$A$2:$B$24,2,FALSE),"Undefined"))</f>
        <v>CLERICAL AND ALLIED SERVICES</v>
      </c>
      <c r="G1790" t="str">
        <f>UPPER(IFERROR(VLOOKUP(Table_Query_from_QDB_Production___SQL_Server[[#This Row],[ttl_class_ttl_outl]],'Title Class Table'!$A$2:$C$146,2,FALSE),"Undefined"))</f>
        <v>CLERICAL/ADMINISTRATIVE, SPECIAL AND MAIL SERVICES</v>
      </c>
      <c r="H1790" t="s">
        <v>11451</v>
      </c>
      <c r="I1790">
        <v>6</v>
      </c>
      <c r="K1790" t="str">
        <f>IFERROR(VLOOKUP(Table_Query_from_QDB_Production___SQL_Server[[#This Row],[step_2_seq]],'Employee Benefit Groups'!#REF!,2,FALSE),"-")</f>
        <v>-</v>
      </c>
      <c r="M1790" t="str">
        <f>IFERROR(VLOOKUP(Table_Query_from_QDB_Production___SQL_Server[[#This Row],[step_4_seq]],'Employee Benefit Groups'!#REF!,2,FALSE),"-")</f>
        <v>-</v>
      </c>
      <c r="O1790" t="str">
        <f>IFERROR(VLOOKUP(Table_Query_from_QDB_Production___SQL_Server[[#This Row],[step_4_seq2]],'Employee Benefit Groups'!#REF!,2,FALSE),"-")</f>
        <v>-</v>
      </c>
      <c r="Q1790" t="str">
        <f>IFERROR(VLOOKUP(Table_Query_from_QDB_Production___SQL_Server[[#This Row],[step_5_seq]],'Employee Benefit Groups'!#REF!,2,FALSE),"-")</f>
        <v>-</v>
      </c>
      <c r="S1790" t="str">
        <f>IFERROR(VLOOKUP(Table_Query_from_QDB_Production___SQL_Server[[#This Row],[step_6_seq]],'Employee Benefit Groups'!#REF!,2,FALSE),"-")</f>
        <v>-</v>
      </c>
      <c r="T1790">
        <v>4</v>
      </c>
      <c r="U1790" t="str">
        <f>IFERROR(VLOOKUP(Table_Query_from_QDB_Production___SQL_Server[[#This Row],[step_7_seq]],'Employee Benefit Groups'!#REF!,2,FALSE),"-")</f>
        <v>-</v>
      </c>
      <c r="V1790">
        <v>3</v>
      </c>
      <c r="W1790" t="str">
        <f>IFERROR(VLOOKUP(Table_Query_from_QDB_Production___SQL_Server[[#This Row],[step_8_seq]],'Employee Benefit Groups'!#REF!,2,FALSE),"-")</f>
        <v>-</v>
      </c>
      <c r="X1790">
        <v>5</v>
      </c>
      <c r="Y1790" t="str">
        <f>IFERROR(VLOOKUP(Table_Query_from_QDB_Production___SQL_Server[[#This Row],[step_9_seq]],'Employee Benefit Groups'!#REF!,2,FALSE),"-")</f>
        <v>-</v>
      </c>
      <c r="AA1790" s="15"/>
      <c r="AB1790" s="15">
        <f t="shared" si="324"/>
        <v>0</v>
      </c>
      <c r="AC1790" s="11" t="s">
        <v>11502</v>
      </c>
      <c r="AD1790" s="11" t="str">
        <f t="shared" si="325"/>
        <v>-</v>
      </c>
      <c r="AE1790" s="12"/>
      <c r="AF1790" s="12">
        <f t="shared" si="326"/>
        <v>0</v>
      </c>
      <c r="AG1790" s="13" t="s">
        <v>11502</v>
      </c>
      <c r="AH1790" s="13" t="str">
        <f t="shared" si="327"/>
        <v>-</v>
      </c>
      <c r="AI1790" s="14"/>
      <c r="AJ1790" s="14">
        <f t="shared" si="328"/>
        <v>0</v>
      </c>
      <c r="AK1790" s="15" t="s">
        <v>11502</v>
      </c>
      <c r="AL1790" s="15" t="str">
        <f t="shared" si="329"/>
        <v>-</v>
      </c>
      <c r="AM1790" s="12"/>
      <c r="AN1790" s="12">
        <f t="shared" si="330"/>
        <v>0</v>
      </c>
      <c r="AO1790" s="16" t="s">
        <v>11502</v>
      </c>
      <c r="AP1790" s="16" t="str">
        <f t="shared" si="331"/>
        <v>-</v>
      </c>
      <c r="AQ1790" s="12">
        <v>3</v>
      </c>
      <c r="AR1790" s="12">
        <f t="shared" si="332"/>
        <v>4</v>
      </c>
      <c r="AS1790" s="14" t="s">
        <v>11498</v>
      </c>
      <c r="AT1790" s="14" t="str">
        <f t="shared" si="333"/>
        <v>-</v>
      </c>
      <c r="AU1790">
        <v>2</v>
      </c>
      <c r="AV1790" s="15" t="s">
        <v>11497</v>
      </c>
      <c r="AW1790" s="15" t="str">
        <f t="shared" si="334"/>
        <v>-</v>
      </c>
      <c r="AX1790">
        <v>4</v>
      </c>
      <c r="AY1790" s="17" t="s">
        <v>11499</v>
      </c>
      <c r="AZ1790" s="17" t="str">
        <f t="shared" si="335"/>
        <v>-</v>
      </c>
      <c r="BA1790"/>
    </row>
    <row r="1791" spans="1:53" x14ac:dyDescent="0.3">
      <c r="A1791" t="s">
        <v>5161</v>
      </c>
      <c r="B1791" t="s">
        <v>5162</v>
      </c>
      <c r="C1791" t="s">
        <v>5163</v>
      </c>
      <c r="D1791" t="s">
        <v>1082</v>
      </c>
      <c r="E1791" t="str">
        <f>LEFT(Table_Query_from_QDB_Production___SQL_Server[[#This Row],[ttl_class_ttl_outl]],1)</f>
        <v>F</v>
      </c>
      <c r="F1791" t="str">
        <f>UPPER(IFERROR(VLOOKUP(Table_Query_from_QDB_Production___SQL_Server[[#This Row],[cto_osc_code]],'CTO-OSC Table'!$A$2:$B$24,2,FALSE),"Undefined"))</f>
        <v>FISCAL, MANAGEMENT AND STAFF SERVICES</v>
      </c>
      <c r="G1791" t="str">
        <f>UPPER(IFERROR(VLOOKUP(Table_Query_from_QDB_Production___SQL_Server[[#This Row],[ttl_class_ttl_outl]],'Title Class Table'!$A$2:$C$146,2,FALSE),"Undefined"))</f>
        <v>MANAGEMENT SERVICES</v>
      </c>
      <c r="H1791" t="s">
        <v>11451</v>
      </c>
      <c r="I1791">
        <v>6</v>
      </c>
      <c r="K1791" t="str">
        <f>IFERROR(VLOOKUP(Table_Query_from_QDB_Production___SQL_Server[[#This Row],[step_2_seq]],'Employee Benefit Groups'!#REF!,2,FALSE),"-")</f>
        <v>-</v>
      </c>
      <c r="M1791" t="str">
        <f>IFERROR(VLOOKUP(Table_Query_from_QDB_Production___SQL_Server[[#This Row],[step_4_seq]],'Employee Benefit Groups'!#REF!,2,FALSE),"-")</f>
        <v>-</v>
      </c>
      <c r="O1791" t="str">
        <f>IFERROR(VLOOKUP(Table_Query_from_QDB_Production___SQL_Server[[#This Row],[step_4_seq2]],'Employee Benefit Groups'!#REF!,2,FALSE),"-")</f>
        <v>-</v>
      </c>
      <c r="Q1791" t="str">
        <f>IFERROR(VLOOKUP(Table_Query_from_QDB_Production___SQL_Server[[#This Row],[step_5_seq]],'Employee Benefit Groups'!#REF!,2,FALSE),"-")</f>
        <v>-</v>
      </c>
      <c r="S1791" t="str">
        <f>IFERROR(VLOOKUP(Table_Query_from_QDB_Production___SQL_Server[[#This Row],[step_6_seq]],'Employee Benefit Groups'!#REF!,2,FALSE),"-")</f>
        <v>-</v>
      </c>
      <c r="T1791">
        <v>4</v>
      </c>
      <c r="U1791" t="str">
        <f>IFERROR(VLOOKUP(Table_Query_from_QDB_Production___SQL_Server[[#This Row],[step_7_seq]],'Employee Benefit Groups'!#REF!,2,FALSE),"-")</f>
        <v>-</v>
      </c>
      <c r="V1791">
        <v>3</v>
      </c>
      <c r="W1791" t="str">
        <f>IFERROR(VLOOKUP(Table_Query_from_QDB_Production___SQL_Server[[#This Row],[step_8_seq]],'Employee Benefit Groups'!#REF!,2,FALSE),"-")</f>
        <v>-</v>
      </c>
      <c r="X1791">
        <v>5</v>
      </c>
      <c r="Y1791" t="str">
        <f>IFERROR(VLOOKUP(Table_Query_from_QDB_Production___SQL_Server[[#This Row],[step_9_seq]],'Employee Benefit Groups'!#REF!,2,FALSE),"-")</f>
        <v>-</v>
      </c>
      <c r="AA1791" s="15"/>
      <c r="AB1791" s="15">
        <f t="shared" si="324"/>
        <v>0</v>
      </c>
      <c r="AC1791" s="11" t="s">
        <v>11502</v>
      </c>
      <c r="AD1791" s="11" t="str">
        <f t="shared" si="325"/>
        <v>-</v>
      </c>
      <c r="AE1791" s="12"/>
      <c r="AF1791" s="12">
        <f t="shared" si="326"/>
        <v>0</v>
      </c>
      <c r="AG1791" s="13" t="s">
        <v>11502</v>
      </c>
      <c r="AH1791" s="13" t="str">
        <f t="shared" si="327"/>
        <v>-</v>
      </c>
      <c r="AI1791" s="14"/>
      <c r="AJ1791" s="14">
        <f t="shared" si="328"/>
        <v>0</v>
      </c>
      <c r="AK1791" s="15" t="s">
        <v>11502</v>
      </c>
      <c r="AL1791" s="15" t="str">
        <f t="shared" si="329"/>
        <v>-</v>
      </c>
      <c r="AM1791" s="12"/>
      <c r="AN1791" s="12">
        <f t="shared" si="330"/>
        <v>0</v>
      </c>
      <c r="AO1791" s="16" t="s">
        <v>11502</v>
      </c>
      <c r="AP1791" s="16" t="str">
        <f t="shared" si="331"/>
        <v>-</v>
      </c>
      <c r="AQ1791" s="12">
        <v>3</v>
      </c>
      <c r="AR1791" s="12">
        <f t="shared" si="332"/>
        <v>4</v>
      </c>
      <c r="AS1791" s="14" t="s">
        <v>11498</v>
      </c>
      <c r="AT1791" s="14" t="str">
        <f t="shared" si="333"/>
        <v>-</v>
      </c>
      <c r="AU1791">
        <v>2</v>
      </c>
      <c r="AV1791" s="15" t="s">
        <v>11497</v>
      </c>
      <c r="AW1791" s="15" t="str">
        <f t="shared" si="334"/>
        <v>-</v>
      </c>
      <c r="AX1791">
        <v>4</v>
      </c>
      <c r="AY1791" s="17" t="s">
        <v>11499</v>
      </c>
      <c r="AZ1791" s="17" t="str">
        <f t="shared" si="335"/>
        <v>-</v>
      </c>
      <c r="BA1791"/>
    </row>
    <row r="1792" spans="1:53" x14ac:dyDescent="0.3">
      <c r="A1792" t="s">
        <v>5164</v>
      </c>
      <c r="B1792" t="s">
        <v>5165</v>
      </c>
      <c r="C1792" t="s">
        <v>5166</v>
      </c>
      <c r="D1792" t="s">
        <v>5000</v>
      </c>
      <c r="E1792" t="str">
        <f>LEFT(Table_Query_from_QDB_Production___SQL_Server[[#This Row],[ttl_class_ttl_outl]],1)</f>
        <v>B</v>
      </c>
      <c r="F1792" t="str">
        <f>UPPER(IFERROR(VLOOKUP(Table_Query_from_QDB_Production___SQL_Server[[#This Row],[cto_osc_code]],'CTO-OSC Table'!$A$2:$B$24,2,FALSE),"Undefined"))</f>
        <v>CLERICAL AND ALLIED SERVICES</v>
      </c>
      <c r="G1792" t="str">
        <f>UPPER(IFERROR(VLOOKUP(Table_Query_from_QDB_Production___SQL_Server[[#This Row],[ttl_class_ttl_outl]],'Title Class Table'!$A$2:$C$146,2,FALSE),"Undefined"))</f>
        <v>CLERICAL/ADMINISTRATIVE, SPECIAL AND MAIL SERVICES</v>
      </c>
      <c r="H1792" t="s">
        <v>11451</v>
      </c>
      <c r="I1792">
        <v>6</v>
      </c>
      <c r="K1792" t="str">
        <f>IFERROR(VLOOKUP(Table_Query_from_QDB_Production___SQL_Server[[#This Row],[step_2_seq]],'Employee Benefit Groups'!#REF!,2,FALSE),"-")</f>
        <v>-</v>
      </c>
      <c r="M1792" t="str">
        <f>IFERROR(VLOOKUP(Table_Query_from_QDB_Production___SQL_Server[[#This Row],[step_4_seq]],'Employee Benefit Groups'!#REF!,2,FALSE),"-")</f>
        <v>-</v>
      </c>
      <c r="O1792" t="str">
        <f>IFERROR(VLOOKUP(Table_Query_from_QDB_Production___SQL_Server[[#This Row],[step_4_seq2]],'Employee Benefit Groups'!#REF!,2,FALSE),"-")</f>
        <v>-</v>
      </c>
      <c r="Q1792" t="str">
        <f>IFERROR(VLOOKUP(Table_Query_from_QDB_Production___SQL_Server[[#This Row],[step_5_seq]],'Employee Benefit Groups'!#REF!,2,FALSE),"-")</f>
        <v>-</v>
      </c>
      <c r="S1792" t="str">
        <f>IFERROR(VLOOKUP(Table_Query_from_QDB_Production___SQL_Server[[#This Row],[step_6_seq]],'Employee Benefit Groups'!#REF!,2,FALSE),"-")</f>
        <v>-</v>
      </c>
      <c r="T1792">
        <v>4</v>
      </c>
      <c r="U1792" t="str">
        <f>IFERROR(VLOOKUP(Table_Query_from_QDB_Production___SQL_Server[[#This Row],[step_7_seq]],'Employee Benefit Groups'!#REF!,2,FALSE),"-")</f>
        <v>-</v>
      </c>
      <c r="V1792">
        <v>3</v>
      </c>
      <c r="W1792" t="str">
        <f>IFERROR(VLOOKUP(Table_Query_from_QDB_Production___SQL_Server[[#This Row],[step_8_seq]],'Employee Benefit Groups'!#REF!,2,FALSE),"-")</f>
        <v>-</v>
      </c>
      <c r="X1792">
        <v>5</v>
      </c>
      <c r="Y1792" t="str">
        <f>IFERROR(VLOOKUP(Table_Query_from_QDB_Production___SQL_Server[[#This Row],[step_9_seq]],'Employee Benefit Groups'!#REF!,2,FALSE),"-")</f>
        <v>-</v>
      </c>
      <c r="AA1792" s="15"/>
      <c r="AB1792" s="15">
        <f t="shared" si="324"/>
        <v>0</v>
      </c>
      <c r="AC1792" s="11" t="s">
        <v>11502</v>
      </c>
      <c r="AD1792" s="11" t="str">
        <f t="shared" si="325"/>
        <v>-</v>
      </c>
      <c r="AE1792" s="12"/>
      <c r="AF1792" s="12">
        <f t="shared" si="326"/>
        <v>0</v>
      </c>
      <c r="AG1792" s="13" t="s">
        <v>11502</v>
      </c>
      <c r="AH1792" s="13" t="str">
        <f t="shared" si="327"/>
        <v>-</v>
      </c>
      <c r="AI1792" s="14"/>
      <c r="AJ1792" s="14">
        <f t="shared" si="328"/>
        <v>0</v>
      </c>
      <c r="AK1792" s="15" t="s">
        <v>11502</v>
      </c>
      <c r="AL1792" s="15" t="str">
        <f t="shared" si="329"/>
        <v>-</v>
      </c>
      <c r="AM1792" s="12"/>
      <c r="AN1792" s="12">
        <f t="shared" si="330"/>
        <v>0</v>
      </c>
      <c r="AO1792" s="16" t="s">
        <v>11502</v>
      </c>
      <c r="AP1792" s="16" t="str">
        <f t="shared" si="331"/>
        <v>-</v>
      </c>
      <c r="AQ1792" s="12">
        <v>3</v>
      </c>
      <c r="AR1792" s="12">
        <f t="shared" si="332"/>
        <v>4</v>
      </c>
      <c r="AS1792" s="14" t="s">
        <v>11498</v>
      </c>
      <c r="AT1792" s="14" t="str">
        <f t="shared" si="333"/>
        <v>-</v>
      </c>
      <c r="AU1792">
        <v>2</v>
      </c>
      <c r="AV1792" s="15" t="s">
        <v>11497</v>
      </c>
      <c r="AW1792" s="15" t="str">
        <f t="shared" si="334"/>
        <v>-</v>
      </c>
      <c r="AX1792">
        <v>4</v>
      </c>
      <c r="AY1792" s="17" t="s">
        <v>11499</v>
      </c>
      <c r="AZ1792" s="17" t="str">
        <f t="shared" si="335"/>
        <v>-</v>
      </c>
      <c r="BA1792"/>
    </row>
    <row r="1793" spans="1:53" x14ac:dyDescent="0.3">
      <c r="A1793" t="s">
        <v>5167</v>
      </c>
      <c r="B1793" t="s">
        <v>5168</v>
      </c>
      <c r="C1793" t="s">
        <v>5169</v>
      </c>
      <c r="D1793" t="s">
        <v>5000</v>
      </c>
      <c r="E1793" t="str">
        <f>LEFT(Table_Query_from_QDB_Production___SQL_Server[[#This Row],[ttl_class_ttl_outl]],1)</f>
        <v>B</v>
      </c>
      <c r="F1793" t="str">
        <f>UPPER(IFERROR(VLOOKUP(Table_Query_from_QDB_Production___SQL_Server[[#This Row],[cto_osc_code]],'CTO-OSC Table'!$A$2:$B$24,2,FALSE),"Undefined"))</f>
        <v>CLERICAL AND ALLIED SERVICES</v>
      </c>
      <c r="G1793" t="str">
        <f>UPPER(IFERROR(VLOOKUP(Table_Query_from_QDB_Production___SQL_Server[[#This Row],[ttl_class_ttl_outl]],'Title Class Table'!$A$2:$C$146,2,FALSE),"Undefined"))</f>
        <v>CLERICAL/ADMINISTRATIVE, SPECIAL AND MAIL SERVICES</v>
      </c>
      <c r="H1793" t="s">
        <v>11451</v>
      </c>
      <c r="I1793">
        <v>6</v>
      </c>
      <c r="K1793" t="str">
        <f>IFERROR(VLOOKUP(Table_Query_from_QDB_Production___SQL_Server[[#This Row],[step_2_seq]],'Employee Benefit Groups'!#REF!,2,FALSE),"-")</f>
        <v>-</v>
      </c>
      <c r="M1793" t="str">
        <f>IFERROR(VLOOKUP(Table_Query_from_QDB_Production___SQL_Server[[#This Row],[step_4_seq]],'Employee Benefit Groups'!#REF!,2,FALSE),"-")</f>
        <v>-</v>
      </c>
      <c r="O1793" t="str">
        <f>IFERROR(VLOOKUP(Table_Query_from_QDB_Production___SQL_Server[[#This Row],[step_4_seq2]],'Employee Benefit Groups'!#REF!,2,FALSE),"-")</f>
        <v>-</v>
      </c>
      <c r="Q1793" t="str">
        <f>IFERROR(VLOOKUP(Table_Query_from_QDB_Production___SQL_Server[[#This Row],[step_5_seq]],'Employee Benefit Groups'!#REF!,2,FALSE),"-")</f>
        <v>-</v>
      </c>
      <c r="S1793" t="str">
        <f>IFERROR(VLOOKUP(Table_Query_from_QDB_Production___SQL_Server[[#This Row],[step_6_seq]],'Employee Benefit Groups'!#REF!,2,FALSE),"-")</f>
        <v>-</v>
      </c>
      <c r="T1793">
        <v>4</v>
      </c>
      <c r="U1793" t="str">
        <f>IFERROR(VLOOKUP(Table_Query_from_QDB_Production___SQL_Server[[#This Row],[step_7_seq]],'Employee Benefit Groups'!#REF!,2,FALSE),"-")</f>
        <v>-</v>
      </c>
      <c r="V1793">
        <v>3</v>
      </c>
      <c r="W1793" t="str">
        <f>IFERROR(VLOOKUP(Table_Query_from_QDB_Production___SQL_Server[[#This Row],[step_8_seq]],'Employee Benefit Groups'!#REF!,2,FALSE),"-")</f>
        <v>-</v>
      </c>
      <c r="X1793">
        <v>5</v>
      </c>
      <c r="Y1793" t="str">
        <f>IFERROR(VLOOKUP(Table_Query_from_QDB_Production___SQL_Server[[#This Row],[step_9_seq]],'Employee Benefit Groups'!#REF!,2,FALSE),"-")</f>
        <v>-</v>
      </c>
      <c r="AA1793" s="15"/>
      <c r="AB1793" s="15">
        <f t="shared" si="324"/>
        <v>0</v>
      </c>
      <c r="AC1793" s="11" t="s">
        <v>11502</v>
      </c>
      <c r="AD1793" s="11" t="str">
        <f t="shared" si="325"/>
        <v>-</v>
      </c>
      <c r="AE1793" s="12"/>
      <c r="AF1793" s="12">
        <f t="shared" si="326"/>
        <v>0</v>
      </c>
      <c r="AG1793" s="13" t="s">
        <v>11502</v>
      </c>
      <c r="AH1793" s="13" t="str">
        <f t="shared" si="327"/>
        <v>-</v>
      </c>
      <c r="AI1793" s="14"/>
      <c r="AJ1793" s="14">
        <f t="shared" si="328"/>
        <v>0</v>
      </c>
      <c r="AK1793" s="15" t="s">
        <v>11502</v>
      </c>
      <c r="AL1793" s="15" t="str">
        <f t="shared" si="329"/>
        <v>-</v>
      </c>
      <c r="AM1793" s="12"/>
      <c r="AN1793" s="12">
        <f t="shared" si="330"/>
        <v>0</v>
      </c>
      <c r="AO1793" s="16" t="s">
        <v>11502</v>
      </c>
      <c r="AP1793" s="16" t="str">
        <f t="shared" si="331"/>
        <v>-</v>
      </c>
      <c r="AQ1793" s="12">
        <v>3</v>
      </c>
      <c r="AR1793" s="12">
        <f t="shared" si="332"/>
        <v>4</v>
      </c>
      <c r="AS1793" s="14" t="s">
        <v>11498</v>
      </c>
      <c r="AT1793" s="14" t="str">
        <f t="shared" si="333"/>
        <v>-</v>
      </c>
      <c r="AU1793">
        <v>2</v>
      </c>
      <c r="AV1793" s="15" t="s">
        <v>11497</v>
      </c>
      <c r="AW1793" s="15" t="str">
        <f t="shared" si="334"/>
        <v>-</v>
      </c>
      <c r="AX1793">
        <v>4</v>
      </c>
      <c r="AY1793" s="17" t="s">
        <v>11499</v>
      </c>
      <c r="AZ1793" s="17" t="str">
        <f t="shared" si="335"/>
        <v>-</v>
      </c>
      <c r="BA1793"/>
    </row>
    <row r="1794" spans="1:53" x14ac:dyDescent="0.3">
      <c r="A1794" t="s">
        <v>5170</v>
      </c>
      <c r="B1794" t="s">
        <v>5171</v>
      </c>
      <c r="C1794" t="s">
        <v>5172</v>
      </c>
      <c r="D1794" t="s">
        <v>535</v>
      </c>
      <c r="E1794" t="str">
        <f>LEFT(Table_Query_from_QDB_Production___SQL_Server[[#This Row],[ttl_class_ttl_outl]],1)</f>
        <v>F</v>
      </c>
      <c r="F1794" t="str">
        <f>UPPER(IFERROR(VLOOKUP(Table_Query_from_QDB_Production___SQL_Server[[#This Row],[cto_osc_code]],'CTO-OSC Table'!$A$2:$B$24,2,FALSE),"Undefined"))</f>
        <v>FISCAL, MANAGEMENT AND STAFF SERVICES</v>
      </c>
      <c r="G1794" t="str">
        <f>UPPER(IFERROR(VLOOKUP(Table_Query_from_QDB_Production___SQL_Server[[#This Row],[ttl_class_ttl_outl]],'Title Class Table'!$A$2:$C$146,2,FALSE),"Undefined"))</f>
        <v>FISCAL SERVICES</v>
      </c>
      <c r="H1794" t="s">
        <v>11451</v>
      </c>
      <c r="I1794">
        <v>6</v>
      </c>
      <c r="K1794" t="str">
        <f>IFERROR(VLOOKUP(Table_Query_from_QDB_Production___SQL_Server[[#This Row],[step_2_seq]],'Employee Benefit Groups'!#REF!,2,FALSE),"-")</f>
        <v>-</v>
      </c>
      <c r="M1794" t="str">
        <f>IFERROR(VLOOKUP(Table_Query_from_QDB_Production___SQL_Server[[#This Row],[step_4_seq]],'Employee Benefit Groups'!#REF!,2,FALSE),"-")</f>
        <v>-</v>
      </c>
      <c r="O1794" t="str">
        <f>IFERROR(VLOOKUP(Table_Query_from_QDB_Production___SQL_Server[[#This Row],[step_4_seq2]],'Employee Benefit Groups'!#REF!,2,FALSE),"-")</f>
        <v>-</v>
      </c>
      <c r="Q1794" t="str">
        <f>IFERROR(VLOOKUP(Table_Query_from_QDB_Production___SQL_Server[[#This Row],[step_5_seq]],'Employee Benefit Groups'!#REF!,2,FALSE),"-")</f>
        <v>-</v>
      </c>
      <c r="S1794" t="str">
        <f>IFERROR(VLOOKUP(Table_Query_from_QDB_Production___SQL_Server[[#This Row],[step_6_seq]],'Employee Benefit Groups'!#REF!,2,FALSE),"-")</f>
        <v>-</v>
      </c>
      <c r="T1794">
        <v>4</v>
      </c>
      <c r="U1794" t="str">
        <f>IFERROR(VLOOKUP(Table_Query_from_QDB_Production___SQL_Server[[#This Row],[step_7_seq]],'Employee Benefit Groups'!#REF!,2,FALSE),"-")</f>
        <v>-</v>
      </c>
      <c r="V1794">
        <v>3</v>
      </c>
      <c r="W1794" t="str">
        <f>IFERROR(VLOOKUP(Table_Query_from_QDB_Production___SQL_Server[[#This Row],[step_8_seq]],'Employee Benefit Groups'!#REF!,2,FALSE),"-")</f>
        <v>-</v>
      </c>
      <c r="X1794">
        <v>5</v>
      </c>
      <c r="Y1794" t="str">
        <f>IFERROR(VLOOKUP(Table_Query_from_QDB_Production___SQL_Server[[#This Row],[step_9_seq]],'Employee Benefit Groups'!#REF!,2,FALSE),"-")</f>
        <v>-</v>
      </c>
      <c r="AA1794" s="15"/>
      <c r="AB1794" s="15">
        <f t="shared" si="324"/>
        <v>0</v>
      </c>
      <c r="AC1794" s="11" t="s">
        <v>11502</v>
      </c>
      <c r="AD1794" s="11" t="str">
        <f t="shared" si="325"/>
        <v>-</v>
      </c>
      <c r="AE1794" s="12"/>
      <c r="AF1794" s="12">
        <f t="shared" si="326"/>
        <v>0</v>
      </c>
      <c r="AG1794" s="13" t="s">
        <v>11502</v>
      </c>
      <c r="AH1794" s="13" t="str">
        <f t="shared" si="327"/>
        <v>-</v>
      </c>
      <c r="AI1794" s="14"/>
      <c r="AJ1794" s="14">
        <f t="shared" si="328"/>
        <v>0</v>
      </c>
      <c r="AK1794" s="15" t="s">
        <v>11502</v>
      </c>
      <c r="AL1794" s="15" t="str">
        <f t="shared" si="329"/>
        <v>-</v>
      </c>
      <c r="AM1794" s="12"/>
      <c r="AN1794" s="12">
        <f t="shared" si="330"/>
        <v>0</v>
      </c>
      <c r="AO1794" s="16" t="s">
        <v>11502</v>
      </c>
      <c r="AP1794" s="16" t="str">
        <f t="shared" si="331"/>
        <v>-</v>
      </c>
      <c r="AQ1794" s="12">
        <v>3</v>
      </c>
      <c r="AR1794" s="12">
        <f t="shared" si="332"/>
        <v>4</v>
      </c>
      <c r="AS1794" s="14" t="s">
        <v>11498</v>
      </c>
      <c r="AT1794" s="14" t="str">
        <f t="shared" si="333"/>
        <v>-</v>
      </c>
      <c r="AU1794">
        <v>2</v>
      </c>
      <c r="AV1794" s="15" t="s">
        <v>11497</v>
      </c>
      <c r="AW1794" s="15" t="str">
        <f t="shared" si="334"/>
        <v>-</v>
      </c>
      <c r="AX1794">
        <v>4</v>
      </c>
      <c r="AY1794" s="17" t="s">
        <v>11499</v>
      </c>
      <c r="AZ1794" s="17" t="str">
        <f t="shared" si="335"/>
        <v>-</v>
      </c>
      <c r="BA1794"/>
    </row>
    <row r="1795" spans="1:53" x14ac:dyDescent="0.3">
      <c r="A1795" t="s">
        <v>5173</v>
      </c>
      <c r="B1795" t="s">
        <v>5174</v>
      </c>
      <c r="C1795" t="s">
        <v>5175</v>
      </c>
      <c r="D1795" t="s">
        <v>5000</v>
      </c>
      <c r="E1795" t="str">
        <f>LEFT(Table_Query_from_QDB_Production___SQL_Server[[#This Row],[ttl_class_ttl_outl]],1)</f>
        <v>B</v>
      </c>
      <c r="F1795" t="str">
        <f>UPPER(IFERROR(VLOOKUP(Table_Query_from_QDB_Production___SQL_Server[[#This Row],[cto_osc_code]],'CTO-OSC Table'!$A$2:$B$24,2,FALSE),"Undefined"))</f>
        <v>CLERICAL AND ALLIED SERVICES</v>
      </c>
      <c r="G1795" t="str">
        <f>UPPER(IFERROR(VLOOKUP(Table_Query_from_QDB_Production___SQL_Server[[#This Row],[ttl_class_ttl_outl]],'Title Class Table'!$A$2:$C$146,2,FALSE),"Undefined"))</f>
        <v>CLERICAL/ADMINISTRATIVE, SPECIAL AND MAIL SERVICES</v>
      </c>
      <c r="H1795" t="s">
        <v>11451</v>
      </c>
      <c r="I1795">
        <v>6</v>
      </c>
      <c r="K1795" t="str">
        <f>IFERROR(VLOOKUP(Table_Query_from_QDB_Production___SQL_Server[[#This Row],[step_2_seq]],'Employee Benefit Groups'!#REF!,2,FALSE),"-")</f>
        <v>-</v>
      </c>
      <c r="M1795" t="str">
        <f>IFERROR(VLOOKUP(Table_Query_from_QDB_Production___SQL_Server[[#This Row],[step_4_seq]],'Employee Benefit Groups'!#REF!,2,FALSE),"-")</f>
        <v>-</v>
      </c>
      <c r="O1795" t="str">
        <f>IFERROR(VLOOKUP(Table_Query_from_QDB_Production___SQL_Server[[#This Row],[step_4_seq2]],'Employee Benefit Groups'!#REF!,2,FALSE),"-")</f>
        <v>-</v>
      </c>
      <c r="Q1795" t="str">
        <f>IFERROR(VLOOKUP(Table_Query_from_QDB_Production___SQL_Server[[#This Row],[step_5_seq]],'Employee Benefit Groups'!#REF!,2,FALSE),"-")</f>
        <v>-</v>
      </c>
      <c r="S1795" t="str">
        <f>IFERROR(VLOOKUP(Table_Query_from_QDB_Production___SQL_Server[[#This Row],[step_6_seq]],'Employee Benefit Groups'!#REF!,2,FALSE),"-")</f>
        <v>-</v>
      </c>
      <c r="T1795">
        <v>4</v>
      </c>
      <c r="U1795" t="str">
        <f>IFERROR(VLOOKUP(Table_Query_from_QDB_Production___SQL_Server[[#This Row],[step_7_seq]],'Employee Benefit Groups'!#REF!,2,FALSE),"-")</f>
        <v>-</v>
      </c>
      <c r="V1795">
        <v>3</v>
      </c>
      <c r="W1795" t="str">
        <f>IFERROR(VLOOKUP(Table_Query_from_QDB_Production___SQL_Server[[#This Row],[step_8_seq]],'Employee Benefit Groups'!#REF!,2,FALSE),"-")</f>
        <v>-</v>
      </c>
      <c r="X1795">
        <v>5</v>
      </c>
      <c r="Y1795" t="str">
        <f>IFERROR(VLOOKUP(Table_Query_from_QDB_Production___SQL_Server[[#This Row],[step_9_seq]],'Employee Benefit Groups'!#REF!,2,FALSE),"-")</f>
        <v>-</v>
      </c>
      <c r="AA1795" s="15"/>
      <c r="AB1795" s="15">
        <f t="shared" ref="AB1795:AB1858" si="336">+L1795</f>
        <v>0</v>
      </c>
      <c r="AC1795" s="11" t="s">
        <v>11502</v>
      </c>
      <c r="AD1795" s="11" t="str">
        <f t="shared" ref="AD1795:AD1858" si="337">+M1795</f>
        <v>-</v>
      </c>
      <c r="AE1795" s="12"/>
      <c r="AF1795" s="12">
        <f t="shared" ref="AF1795:AF1858" si="338">+N1795</f>
        <v>0</v>
      </c>
      <c r="AG1795" s="13" t="s">
        <v>11502</v>
      </c>
      <c r="AH1795" s="13" t="str">
        <f t="shared" ref="AH1795:AH1858" si="339">+O1795</f>
        <v>-</v>
      </c>
      <c r="AI1795" s="14"/>
      <c r="AJ1795" s="14">
        <f t="shared" ref="AJ1795:AJ1858" si="340">+P1795</f>
        <v>0</v>
      </c>
      <c r="AK1795" s="15" t="s">
        <v>11502</v>
      </c>
      <c r="AL1795" s="15" t="str">
        <f t="shared" ref="AL1795:AL1858" si="341">+Q1795</f>
        <v>-</v>
      </c>
      <c r="AM1795" s="12"/>
      <c r="AN1795" s="12">
        <f t="shared" ref="AN1795:AN1858" si="342">+R1795</f>
        <v>0</v>
      </c>
      <c r="AO1795" s="16" t="s">
        <v>11502</v>
      </c>
      <c r="AP1795" s="16" t="str">
        <f t="shared" ref="AP1795:AP1858" si="343">+S1795</f>
        <v>-</v>
      </c>
      <c r="AQ1795" s="12">
        <v>3</v>
      </c>
      <c r="AR1795" s="12">
        <f t="shared" ref="AR1795:AR1858" si="344">+T1795</f>
        <v>4</v>
      </c>
      <c r="AS1795" s="14" t="s">
        <v>11498</v>
      </c>
      <c r="AT1795" s="14" t="str">
        <f t="shared" ref="AT1795:AT1858" si="345">+U1795</f>
        <v>-</v>
      </c>
      <c r="AU1795">
        <v>2</v>
      </c>
      <c r="AV1795" s="15" t="s">
        <v>11497</v>
      </c>
      <c r="AW1795" s="15" t="str">
        <f t="shared" ref="AW1795:AW1858" si="346">+W1795</f>
        <v>-</v>
      </c>
      <c r="AX1795">
        <v>4</v>
      </c>
      <c r="AY1795" s="17" t="s">
        <v>11499</v>
      </c>
      <c r="AZ1795" s="17" t="str">
        <f t="shared" ref="AZ1795:AZ1858" si="347">+Y1795</f>
        <v>-</v>
      </c>
      <c r="BA1795"/>
    </row>
    <row r="1796" spans="1:53" x14ac:dyDescent="0.3">
      <c r="A1796" t="s">
        <v>5176</v>
      </c>
      <c r="B1796" t="s">
        <v>5177</v>
      </c>
      <c r="C1796" t="s">
        <v>5178</v>
      </c>
      <c r="D1796" t="s">
        <v>5000</v>
      </c>
      <c r="E1796" t="str">
        <f>LEFT(Table_Query_from_QDB_Production___SQL_Server[[#This Row],[ttl_class_ttl_outl]],1)</f>
        <v>B</v>
      </c>
      <c r="F1796" t="str">
        <f>UPPER(IFERROR(VLOOKUP(Table_Query_from_QDB_Production___SQL_Server[[#This Row],[cto_osc_code]],'CTO-OSC Table'!$A$2:$B$24,2,FALSE),"Undefined"))</f>
        <v>CLERICAL AND ALLIED SERVICES</v>
      </c>
      <c r="G1796" t="str">
        <f>UPPER(IFERROR(VLOOKUP(Table_Query_from_QDB_Production___SQL_Server[[#This Row],[ttl_class_ttl_outl]],'Title Class Table'!$A$2:$C$146,2,FALSE),"Undefined"))</f>
        <v>CLERICAL/ADMINISTRATIVE, SPECIAL AND MAIL SERVICES</v>
      </c>
      <c r="H1796" t="s">
        <v>11451</v>
      </c>
      <c r="I1796">
        <v>6</v>
      </c>
      <c r="K1796" t="str">
        <f>IFERROR(VLOOKUP(Table_Query_from_QDB_Production___SQL_Server[[#This Row],[step_2_seq]],'Employee Benefit Groups'!#REF!,2,FALSE),"-")</f>
        <v>-</v>
      </c>
      <c r="M1796" t="str">
        <f>IFERROR(VLOOKUP(Table_Query_from_QDB_Production___SQL_Server[[#This Row],[step_4_seq]],'Employee Benefit Groups'!#REF!,2,FALSE),"-")</f>
        <v>-</v>
      </c>
      <c r="O1796" t="str">
        <f>IFERROR(VLOOKUP(Table_Query_from_QDB_Production___SQL_Server[[#This Row],[step_4_seq2]],'Employee Benefit Groups'!#REF!,2,FALSE),"-")</f>
        <v>-</v>
      </c>
      <c r="Q1796" t="str">
        <f>IFERROR(VLOOKUP(Table_Query_from_QDB_Production___SQL_Server[[#This Row],[step_5_seq]],'Employee Benefit Groups'!#REF!,2,FALSE),"-")</f>
        <v>-</v>
      </c>
      <c r="S1796" t="str">
        <f>IFERROR(VLOOKUP(Table_Query_from_QDB_Production___SQL_Server[[#This Row],[step_6_seq]],'Employee Benefit Groups'!#REF!,2,FALSE),"-")</f>
        <v>-</v>
      </c>
      <c r="T1796">
        <v>4</v>
      </c>
      <c r="U1796" t="str">
        <f>IFERROR(VLOOKUP(Table_Query_from_QDB_Production___SQL_Server[[#This Row],[step_7_seq]],'Employee Benefit Groups'!#REF!,2,FALSE),"-")</f>
        <v>-</v>
      </c>
      <c r="V1796">
        <v>3</v>
      </c>
      <c r="W1796" t="str">
        <f>IFERROR(VLOOKUP(Table_Query_from_QDB_Production___SQL_Server[[#This Row],[step_8_seq]],'Employee Benefit Groups'!#REF!,2,FALSE),"-")</f>
        <v>-</v>
      </c>
      <c r="X1796">
        <v>5</v>
      </c>
      <c r="Y1796" t="str">
        <f>IFERROR(VLOOKUP(Table_Query_from_QDB_Production___SQL_Server[[#This Row],[step_9_seq]],'Employee Benefit Groups'!#REF!,2,FALSE),"-")</f>
        <v>-</v>
      </c>
      <c r="AA1796" s="15"/>
      <c r="AB1796" s="15">
        <f t="shared" si="336"/>
        <v>0</v>
      </c>
      <c r="AC1796" s="11" t="s">
        <v>11502</v>
      </c>
      <c r="AD1796" s="11" t="str">
        <f t="shared" si="337"/>
        <v>-</v>
      </c>
      <c r="AE1796" s="12"/>
      <c r="AF1796" s="12">
        <f t="shared" si="338"/>
        <v>0</v>
      </c>
      <c r="AG1796" s="13" t="s">
        <v>11502</v>
      </c>
      <c r="AH1796" s="13" t="str">
        <f t="shared" si="339"/>
        <v>-</v>
      </c>
      <c r="AI1796" s="14"/>
      <c r="AJ1796" s="14">
        <f t="shared" si="340"/>
        <v>0</v>
      </c>
      <c r="AK1796" s="15" t="s">
        <v>11502</v>
      </c>
      <c r="AL1796" s="15" t="str">
        <f t="shared" si="341"/>
        <v>-</v>
      </c>
      <c r="AM1796" s="12"/>
      <c r="AN1796" s="12">
        <f t="shared" si="342"/>
        <v>0</v>
      </c>
      <c r="AO1796" s="16" t="s">
        <v>11502</v>
      </c>
      <c r="AP1796" s="16" t="str">
        <f t="shared" si="343"/>
        <v>-</v>
      </c>
      <c r="AQ1796" s="12">
        <v>3</v>
      </c>
      <c r="AR1796" s="12">
        <f t="shared" si="344"/>
        <v>4</v>
      </c>
      <c r="AS1796" s="14" t="s">
        <v>11498</v>
      </c>
      <c r="AT1796" s="14" t="str">
        <f t="shared" si="345"/>
        <v>-</v>
      </c>
      <c r="AU1796">
        <v>2</v>
      </c>
      <c r="AV1796" s="15" t="s">
        <v>11497</v>
      </c>
      <c r="AW1796" s="15" t="str">
        <f t="shared" si="346"/>
        <v>-</v>
      </c>
      <c r="AX1796">
        <v>4</v>
      </c>
      <c r="AY1796" s="17" t="s">
        <v>11499</v>
      </c>
      <c r="AZ1796" s="17" t="str">
        <f t="shared" si="347"/>
        <v>-</v>
      </c>
      <c r="BA1796"/>
    </row>
    <row r="1797" spans="1:53" x14ac:dyDescent="0.3">
      <c r="A1797" t="s">
        <v>5179</v>
      </c>
      <c r="B1797" t="s">
        <v>5180</v>
      </c>
      <c r="C1797" t="s">
        <v>5181</v>
      </c>
      <c r="D1797" t="s">
        <v>535</v>
      </c>
      <c r="E1797" t="str">
        <f>LEFT(Table_Query_from_QDB_Production___SQL_Server[[#This Row],[ttl_class_ttl_outl]],1)</f>
        <v>F</v>
      </c>
      <c r="F1797" t="str">
        <f>UPPER(IFERROR(VLOOKUP(Table_Query_from_QDB_Production___SQL_Server[[#This Row],[cto_osc_code]],'CTO-OSC Table'!$A$2:$B$24,2,FALSE),"Undefined"))</f>
        <v>FISCAL, MANAGEMENT AND STAFF SERVICES</v>
      </c>
      <c r="G1797" t="str">
        <f>UPPER(IFERROR(VLOOKUP(Table_Query_from_QDB_Production___SQL_Server[[#This Row],[ttl_class_ttl_outl]],'Title Class Table'!$A$2:$C$146,2,FALSE),"Undefined"))</f>
        <v>FISCAL SERVICES</v>
      </c>
      <c r="H1797" t="s">
        <v>11451</v>
      </c>
      <c r="I1797">
        <v>6</v>
      </c>
      <c r="K1797" t="str">
        <f>IFERROR(VLOOKUP(Table_Query_from_QDB_Production___SQL_Server[[#This Row],[step_2_seq]],'Employee Benefit Groups'!#REF!,2,FALSE),"-")</f>
        <v>-</v>
      </c>
      <c r="M1797" t="str">
        <f>IFERROR(VLOOKUP(Table_Query_from_QDB_Production___SQL_Server[[#This Row],[step_4_seq]],'Employee Benefit Groups'!#REF!,2,FALSE),"-")</f>
        <v>-</v>
      </c>
      <c r="O1797" t="str">
        <f>IFERROR(VLOOKUP(Table_Query_from_QDB_Production___SQL_Server[[#This Row],[step_4_seq2]],'Employee Benefit Groups'!#REF!,2,FALSE),"-")</f>
        <v>-</v>
      </c>
      <c r="Q1797" t="str">
        <f>IFERROR(VLOOKUP(Table_Query_from_QDB_Production___SQL_Server[[#This Row],[step_5_seq]],'Employee Benefit Groups'!#REF!,2,FALSE),"-")</f>
        <v>-</v>
      </c>
      <c r="S1797" t="str">
        <f>IFERROR(VLOOKUP(Table_Query_from_QDB_Production___SQL_Server[[#This Row],[step_6_seq]],'Employee Benefit Groups'!#REF!,2,FALSE),"-")</f>
        <v>-</v>
      </c>
      <c r="T1797">
        <v>4</v>
      </c>
      <c r="U1797" t="str">
        <f>IFERROR(VLOOKUP(Table_Query_from_QDB_Production___SQL_Server[[#This Row],[step_7_seq]],'Employee Benefit Groups'!#REF!,2,FALSE),"-")</f>
        <v>-</v>
      </c>
      <c r="V1797">
        <v>3</v>
      </c>
      <c r="W1797" t="str">
        <f>IFERROR(VLOOKUP(Table_Query_from_QDB_Production___SQL_Server[[#This Row],[step_8_seq]],'Employee Benefit Groups'!#REF!,2,FALSE),"-")</f>
        <v>-</v>
      </c>
      <c r="X1797">
        <v>5</v>
      </c>
      <c r="Y1797" t="str">
        <f>IFERROR(VLOOKUP(Table_Query_from_QDB_Production___SQL_Server[[#This Row],[step_9_seq]],'Employee Benefit Groups'!#REF!,2,FALSE),"-")</f>
        <v>-</v>
      </c>
      <c r="AA1797" s="15"/>
      <c r="AB1797" s="15">
        <f t="shared" si="336"/>
        <v>0</v>
      </c>
      <c r="AC1797" s="11" t="s">
        <v>11502</v>
      </c>
      <c r="AD1797" s="11" t="str">
        <f t="shared" si="337"/>
        <v>-</v>
      </c>
      <c r="AE1797" s="12"/>
      <c r="AF1797" s="12">
        <f t="shared" si="338"/>
        <v>0</v>
      </c>
      <c r="AG1797" s="13" t="s">
        <v>11502</v>
      </c>
      <c r="AH1797" s="13" t="str">
        <f t="shared" si="339"/>
        <v>-</v>
      </c>
      <c r="AI1797" s="14"/>
      <c r="AJ1797" s="14">
        <f t="shared" si="340"/>
        <v>0</v>
      </c>
      <c r="AK1797" s="15" t="s">
        <v>11502</v>
      </c>
      <c r="AL1797" s="15" t="str">
        <f t="shared" si="341"/>
        <v>-</v>
      </c>
      <c r="AM1797" s="12"/>
      <c r="AN1797" s="12">
        <f t="shared" si="342"/>
        <v>0</v>
      </c>
      <c r="AO1797" s="16" t="s">
        <v>11502</v>
      </c>
      <c r="AP1797" s="16" t="str">
        <f t="shared" si="343"/>
        <v>-</v>
      </c>
      <c r="AQ1797" s="12">
        <v>3</v>
      </c>
      <c r="AR1797" s="12">
        <f t="shared" si="344"/>
        <v>4</v>
      </c>
      <c r="AS1797" s="14" t="s">
        <v>11498</v>
      </c>
      <c r="AT1797" s="14" t="str">
        <f t="shared" si="345"/>
        <v>-</v>
      </c>
      <c r="AU1797">
        <v>2</v>
      </c>
      <c r="AV1797" s="15" t="s">
        <v>11497</v>
      </c>
      <c r="AW1797" s="15" t="str">
        <f t="shared" si="346"/>
        <v>-</v>
      </c>
      <c r="AX1797">
        <v>4</v>
      </c>
      <c r="AY1797" s="17" t="s">
        <v>11499</v>
      </c>
      <c r="AZ1797" s="17" t="str">
        <f t="shared" si="347"/>
        <v>-</v>
      </c>
      <c r="BA1797"/>
    </row>
    <row r="1798" spans="1:53" x14ac:dyDescent="0.3">
      <c r="A1798" t="s">
        <v>5182</v>
      </c>
      <c r="B1798" t="s">
        <v>5183</v>
      </c>
      <c r="C1798" t="s">
        <v>5184</v>
      </c>
      <c r="D1798" t="s">
        <v>535</v>
      </c>
      <c r="E1798" t="str">
        <f>LEFT(Table_Query_from_QDB_Production___SQL_Server[[#This Row],[ttl_class_ttl_outl]],1)</f>
        <v>F</v>
      </c>
      <c r="F1798" t="str">
        <f>UPPER(IFERROR(VLOOKUP(Table_Query_from_QDB_Production___SQL_Server[[#This Row],[cto_osc_code]],'CTO-OSC Table'!$A$2:$B$24,2,FALSE),"Undefined"))</f>
        <v>FISCAL, MANAGEMENT AND STAFF SERVICES</v>
      </c>
      <c r="G1798" t="str">
        <f>UPPER(IFERROR(VLOOKUP(Table_Query_from_QDB_Production___SQL_Server[[#This Row],[ttl_class_ttl_outl]],'Title Class Table'!$A$2:$C$146,2,FALSE),"Undefined"))</f>
        <v>FISCAL SERVICES</v>
      </c>
      <c r="H1798" t="s">
        <v>11451</v>
      </c>
      <c r="I1798">
        <v>6</v>
      </c>
      <c r="K1798" t="str">
        <f>IFERROR(VLOOKUP(Table_Query_from_QDB_Production___SQL_Server[[#This Row],[step_2_seq]],'Employee Benefit Groups'!#REF!,2,FALSE),"-")</f>
        <v>-</v>
      </c>
      <c r="M1798" t="str">
        <f>IFERROR(VLOOKUP(Table_Query_from_QDB_Production___SQL_Server[[#This Row],[step_4_seq]],'Employee Benefit Groups'!#REF!,2,FALSE),"-")</f>
        <v>-</v>
      </c>
      <c r="O1798" t="str">
        <f>IFERROR(VLOOKUP(Table_Query_from_QDB_Production___SQL_Server[[#This Row],[step_4_seq2]],'Employee Benefit Groups'!#REF!,2,FALSE),"-")</f>
        <v>-</v>
      </c>
      <c r="Q1798" t="str">
        <f>IFERROR(VLOOKUP(Table_Query_from_QDB_Production___SQL_Server[[#This Row],[step_5_seq]],'Employee Benefit Groups'!#REF!,2,FALSE),"-")</f>
        <v>-</v>
      </c>
      <c r="S1798" t="str">
        <f>IFERROR(VLOOKUP(Table_Query_from_QDB_Production___SQL_Server[[#This Row],[step_6_seq]],'Employee Benefit Groups'!#REF!,2,FALSE),"-")</f>
        <v>-</v>
      </c>
      <c r="T1798">
        <v>4</v>
      </c>
      <c r="U1798" t="str">
        <f>IFERROR(VLOOKUP(Table_Query_from_QDB_Production___SQL_Server[[#This Row],[step_7_seq]],'Employee Benefit Groups'!#REF!,2,FALSE),"-")</f>
        <v>-</v>
      </c>
      <c r="V1798">
        <v>3</v>
      </c>
      <c r="W1798" t="str">
        <f>IFERROR(VLOOKUP(Table_Query_from_QDB_Production___SQL_Server[[#This Row],[step_8_seq]],'Employee Benefit Groups'!#REF!,2,FALSE),"-")</f>
        <v>-</v>
      </c>
      <c r="X1798">
        <v>5</v>
      </c>
      <c r="Y1798" t="str">
        <f>IFERROR(VLOOKUP(Table_Query_from_QDB_Production___SQL_Server[[#This Row],[step_9_seq]],'Employee Benefit Groups'!#REF!,2,FALSE),"-")</f>
        <v>-</v>
      </c>
      <c r="AA1798" s="15"/>
      <c r="AB1798" s="15">
        <f t="shared" si="336"/>
        <v>0</v>
      </c>
      <c r="AC1798" s="11" t="s">
        <v>11502</v>
      </c>
      <c r="AD1798" s="11" t="str">
        <f t="shared" si="337"/>
        <v>-</v>
      </c>
      <c r="AE1798" s="12"/>
      <c r="AF1798" s="12">
        <f t="shared" si="338"/>
        <v>0</v>
      </c>
      <c r="AG1798" s="13" t="s">
        <v>11502</v>
      </c>
      <c r="AH1798" s="13" t="str">
        <f t="shared" si="339"/>
        <v>-</v>
      </c>
      <c r="AI1798" s="14"/>
      <c r="AJ1798" s="14">
        <f t="shared" si="340"/>
        <v>0</v>
      </c>
      <c r="AK1798" s="15" t="s">
        <v>11502</v>
      </c>
      <c r="AL1798" s="15" t="str">
        <f t="shared" si="341"/>
        <v>-</v>
      </c>
      <c r="AM1798" s="12"/>
      <c r="AN1798" s="12">
        <f t="shared" si="342"/>
        <v>0</v>
      </c>
      <c r="AO1798" s="16" t="s">
        <v>11502</v>
      </c>
      <c r="AP1798" s="16" t="str">
        <f t="shared" si="343"/>
        <v>-</v>
      </c>
      <c r="AQ1798" s="12">
        <v>3</v>
      </c>
      <c r="AR1798" s="12">
        <f t="shared" si="344"/>
        <v>4</v>
      </c>
      <c r="AS1798" s="14" t="s">
        <v>11498</v>
      </c>
      <c r="AT1798" s="14" t="str">
        <f t="shared" si="345"/>
        <v>-</v>
      </c>
      <c r="AU1798">
        <v>2</v>
      </c>
      <c r="AV1798" s="15" t="s">
        <v>11497</v>
      </c>
      <c r="AW1798" s="15" t="str">
        <f t="shared" si="346"/>
        <v>-</v>
      </c>
      <c r="AX1798">
        <v>4</v>
      </c>
      <c r="AY1798" s="17" t="s">
        <v>11499</v>
      </c>
      <c r="AZ1798" s="17" t="str">
        <f t="shared" si="347"/>
        <v>-</v>
      </c>
      <c r="BA1798"/>
    </row>
    <row r="1799" spans="1:53" x14ac:dyDescent="0.3">
      <c r="A1799" t="s">
        <v>5185</v>
      </c>
      <c r="B1799" t="s">
        <v>5186</v>
      </c>
      <c r="C1799" t="s">
        <v>5187</v>
      </c>
      <c r="D1799" t="s">
        <v>535</v>
      </c>
      <c r="E1799" t="str">
        <f>LEFT(Table_Query_from_QDB_Production___SQL_Server[[#This Row],[ttl_class_ttl_outl]],1)</f>
        <v>F</v>
      </c>
      <c r="F1799" t="str">
        <f>UPPER(IFERROR(VLOOKUP(Table_Query_from_QDB_Production___SQL_Server[[#This Row],[cto_osc_code]],'CTO-OSC Table'!$A$2:$B$24,2,FALSE),"Undefined"))</f>
        <v>FISCAL, MANAGEMENT AND STAFF SERVICES</v>
      </c>
      <c r="G1799" t="str">
        <f>UPPER(IFERROR(VLOOKUP(Table_Query_from_QDB_Production___SQL_Server[[#This Row],[ttl_class_ttl_outl]],'Title Class Table'!$A$2:$C$146,2,FALSE),"Undefined"))</f>
        <v>FISCAL SERVICES</v>
      </c>
      <c r="H1799" t="s">
        <v>11451</v>
      </c>
      <c r="I1799">
        <v>6</v>
      </c>
      <c r="K1799" t="str">
        <f>IFERROR(VLOOKUP(Table_Query_from_QDB_Production___SQL_Server[[#This Row],[step_2_seq]],'Employee Benefit Groups'!#REF!,2,FALSE),"-")</f>
        <v>-</v>
      </c>
      <c r="M1799" t="str">
        <f>IFERROR(VLOOKUP(Table_Query_from_QDB_Production___SQL_Server[[#This Row],[step_4_seq]],'Employee Benefit Groups'!#REF!,2,FALSE),"-")</f>
        <v>-</v>
      </c>
      <c r="O1799" t="str">
        <f>IFERROR(VLOOKUP(Table_Query_from_QDB_Production___SQL_Server[[#This Row],[step_4_seq2]],'Employee Benefit Groups'!#REF!,2,FALSE),"-")</f>
        <v>-</v>
      </c>
      <c r="Q1799" t="str">
        <f>IFERROR(VLOOKUP(Table_Query_from_QDB_Production___SQL_Server[[#This Row],[step_5_seq]],'Employee Benefit Groups'!#REF!,2,FALSE),"-")</f>
        <v>-</v>
      </c>
      <c r="S1799" t="str">
        <f>IFERROR(VLOOKUP(Table_Query_from_QDB_Production___SQL_Server[[#This Row],[step_6_seq]],'Employee Benefit Groups'!#REF!,2,FALSE),"-")</f>
        <v>-</v>
      </c>
      <c r="T1799">
        <v>4</v>
      </c>
      <c r="U1799" t="str">
        <f>IFERROR(VLOOKUP(Table_Query_from_QDB_Production___SQL_Server[[#This Row],[step_7_seq]],'Employee Benefit Groups'!#REF!,2,FALSE),"-")</f>
        <v>-</v>
      </c>
      <c r="V1799">
        <v>3</v>
      </c>
      <c r="W1799" t="str">
        <f>IFERROR(VLOOKUP(Table_Query_from_QDB_Production___SQL_Server[[#This Row],[step_8_seq]],'Employee Benefit Groups'!#REF!,2,FALSE),"-")</f>
        <v>-</v>
      </c>
      <c r="X1799">
        <v>5</v>
      </c>
      <c r="Y1799" t="str">
        <f>IFERROR(VLOOKUP(Table_Query_from_QDB_Production___SQL_Server[[#This Row],[step_9_seq]],'Employee Benefit Groups'!#REF!,2,FALSE),"-")</f>
        <v>-</v>
      </c>
      <c r="AA1799" s="15"/>
      <c r="AB1799" s="15">
        <f t="shared" si="336"/>
        <v>0</v>
      </c>
      <c r="AC1799" s="11" t="s">
        <v>11502</v>
      </c>
      <c r="AD1799" s="11" t="str">
        <f t="shared" si="337"/>
        <v>-</v>
      </c>
      <c r="AE1799" s="12"/>
      <c r="AF1799" s="12">
        <f t="shared" si="338"/>
        <v>0</v>
      </c>
      <c r="AG1799" s="13" t="s">
        <v>11502</v>
      </c>
      <c r="AH1799" s="13" t="str">
        <f t="shared" si="339"/>
        <v>-</v>
      </c>
      <c r="AI1799" s="14"/>
      <c r="AJ1799" s="14">
        <f t="shared" si="340"/>
        <v>0</v>
      </c>
      <c r="AK1799" s="15" t="s">
        <v>11502</v>
      </c>
      <c r="AL1799" s="15" t="str">
        <f t="shared" si="341"/>
        <v>-</v>
      </c>
      <c r="AM1799" s="12"/>
      <c r="AN1799" s="12">
        <f t="shared" si="342"/>
        <v>0</v>
      </c>
      <c r="AO1799" s="16" t="s">
        <v>11502</v>
      </c>
      <c r="AP1799" s="16" t="str">
        <f t="shared" si="343"/>
        <v>-</v>
      </c>
      <c r="AQ1799" s="12">
        <v>3</v>
      </c>
      <c r="AR1799" s="12">
        <f t="shared" si="344"/>
        <v>4</v>
      </c>
      <c r="AS1799" s="14" t="s">
        <v>11498</v>
      </c>
      <c r="AT1799" s="14" t="str">
        <f t="shared" si="345"/>
        <v>-</v>
      </c>
      <c r="AU1799">
        <v>2</v>
      </c>
      <c r="AV1799" s="15" t="s">
        <v>11497</v>
      </c>
      <c r="AW1799" s="15" t="str">
        <f t="shared" si="346"/>
        <v>-</v>
      </c>
      <c r="AX1799">
        <v>4</v>
      </c>
      <c r="AY1799" s="17" t="s">
        <v>11499</v>
      </c>
      <c r="AZ1799" s="17" t="str">
        <f t="shared" si="347"/>
        <v>-</v>
      </c>
      <c r="BA1799"/>
    </row>
    <row r="1800" spans="1:53" x14ac:dyDescent="0.3">
      <c r="A1800" t="s">
        <v>5188</v>
      </c>
      <c r="B1800" t="s">
        <v>5189</v>
      </c>
      <c r="C1800" t="s">
        <v>5190</v>
      </c>
      <c r="D1800" t="s">
        <v>535</v>
      </c>
      <c r="E1800" t="str">
        <f>LEFT(Table_Query_from_QDB_Production___SQL_Server[[#This Row],[ttl_class_ttl_outl]],1)</f>
        <v>F</v>
      </c>
      <c r="F1800" t="str">
        <f>UPPER(IFERROR(VLOOKUP(Table_Query_from_QDB_Production___SQL_Server[[#This Row],[cto_osc_code]],'CTO-OSC Table'!$A$2:$B$24,2,FALSE),"Undefined"))</f>
        <v>FISCAL, MANAGEMENT AND STAFF SERVICES</v>
      </c>
      <c r="G1800" t="str">
        <f>UPPER(IFERROR(VLOOKUP(Table_Query_from_QDB_Production___SQL_Server[[#This Row],[ttl_class_ttl_outl]],'Title Class Table'!$A$2:$C$146,2,FALSE),"Undefined"))</f>
        <v>FISCAL SERVICES</v>
      </c>
      <c r="H1800" t="s">
        <v>11451</v>
      </c>
      <c r="I1800">
        <v>6</v>
      </c>
      <c r="K1800" t="str">
        <f>IFERROR(VLOOKUP(Table_Query_from_QDB_Production___SQL_Server[[#This Row],[step_2_seq]],'Employee Benefit Groups'!#REF!,2,FALSE),"-")</f>
        <v>-</v>
      </c>
      <c r="M1800" t="str">
        <f>IFERROR(VLOOKUP(Table_Query_from_QDB_Production___SQL_Server[[#This Row],[step_4_seq]],'Employee Benefit Groups'!#REF!,2,FALSE),"-")</f>
        <v>-</v>
      </c>
      <c r="O1800" t="str">
        <f>IFERROR(VLOOKUP(Table_Query_from_QDB_Production___SQL_Server[[#This Row],[step_4_seq2]],'Employee Benefit Groups'!#REF!,2,FALSE),"-")</f>
        <v>-</v>
      </c>
      <c r="Q1800" t="str">
        <f>IFERROR(VLOOKUP(Table_Query_from_QDB_Production___SQL_Server[[#This Row],[step_5_seq]],'Employee Benefit Groups'!#REF!,2,FALSE),"-")</f>
        <v>-</v>
      </c>
      <c r="S1800" t="str">
        <f>IFERROR(VLOOKUP(Table_Query_from_QDB_Production___SQL_Server[[#This Row],[step_6_seq]],'Employee Benefit Groups'!#REF!,2,FALSE),"-")</f>
        <v>-</v>
      </c>
      <c r="T1800">
        <v>4</v>
      </c>
      <c r="U1800" t="str">
        <f>IFERROR(VLOOKUP(Table_Query_from_QDB_Production___SQL_Server[[#This Row],[step_7_seq]],'Employee Benefit Groups'!#REF!,2,FALSE),"-")</f>
        <v>-</v>
      </c>
      <c r="V1800">
        <v>3</v>
      </c>
      <c r="W1800" t="str">
        <f>IFERROR(VLOOKUP(Table_Query_from_QDB_Production___SQL_Server[[#This Row],[step_8_seq]],'Employee Benefit Groups'!#REF!,2,FALSE),"-")</f>
        <v>-</v>
      </c>
      <c r="X1800">
        <v>5</v>
      </c>
      <c r="Y1800" t="str">
        <f>IFERROR(VLOOKUP(Table_Query_from_QDB_Production___SQL_Server[[#This Row],[step_9_seq]],'Employee Benefit Groups'!#REF!,2,FALSE),"-")</f>
        <v>-</v>
      </c>
      <c r="AA1800" s="15"/>
      <c r="AB1800" s="15">
        <f t="shared" si="336"/>
        <v>0</v>
      </c>
      <c r="AC1800" s="11" t="s">
        <v>11502</v>
      </c>
      <c r="AD1800" s="11" t="str">
        <f t="shared" si="337"/>
        <v>-</v>
      </c>
      <c r="AE1800" s="12"/>
      <c r="AF1800" s="12">
        <f t="shared" si="338"/>
        <v>0</v>
      </c>
      <c r="AG1800" s="13" t="s">
        <v>11502</v>
      </c>
      <c r="AH1800" s="13" t="str">
        <f t="shared" si="339"/>
        <v>-</v>
      </c>
      <c r="AI1800" s="14"/>
      <c r="AJ1800" s="14">
        <f t="shared" si="340"/>
        <v>0</v>
      </c>
      <c r="AK1800" s="15" t="s">
        <v>11502</v>
      </c>
      <c r="AL1800" s="15" t="str">
        <f t="shared" si="341"/>
        <v>-</v>
      </c>
      <c r="AM1800" s="12"/>
      <c r="AN1800" s="12">
        <f t="shared" si="342"/>
        <v>0</v>
      </c>
      <c r="AO1800" s="16" t="s">
        <v>11502</v>
      </c>
      <c r="AP1800" s="16" t="str">
        <f t="shared" si="343"/>
        <v>-</v>
      </c>
      <c r="AQ1800" s="12">
        <v>3</v>
      </c>
      <c r="AR1800" s="12">
        <f t="shared" si="344"/>
        <v>4</v>
      </c>
      <c r="AS1800" s="14" t="s">
        <v>11498</v>
      </c>
      <c r="AT1800" s="14" t="str">
        <f t="shared" si="345"/>
        <v>-</v>
      </c>
      <c r="AU1800">
        <v>2</v>
      </c>
      <c r="AV1800" s="15" t="s">
        <v>11497</v>
      </c>
      <c r="AW1800" s="15" t="str">
        <f t="shared" si="346"/>
        <v>-</v>
      </c>
      <c r="AX1800">
        <v>4</v>
      </c>
      <c r="AY1800" s="17" t="s">
        <v>11499</v>
      </c>
      <c r="AZ1800" s="17" t="str">
        <f t="shared" si="347"/>
        <v>-</v>
      </c>
      <c r="BA1800"/>
    </row>
    <row r="1801" spans="1:53" x14ac:dyDescent="0.3">
      <c r="A1801" t="s">
        <v>5191</v>
      </c>
      <c r="B1801" t="s">
        <v>5192</v>
      </c>
      <c r="C1801" t="s">
        <v>5193</v>
      </c>
      <c r="D1801" t="s">
        <v>535</v>
      </c>
      <c r="E1801" t="str">
        <f>LEFT(Table_Query_from_QDB_Production___SQL_Server[[#This Row],[ttl_class_ttl_outl]],1)</f>
        <v>F</v>
      </c>
      <c r="F1801" t="str">
        <f>UPPER(IFERROR(VLOOKUP(Table_Query_from_QDB_Production___SQL_Server[[#This Row],[cto_osc_code]],'CTO-OSC Table'!$A$2:$B$24,2,FALSE),"Undefined"))</f>
        <v>FISCAL, MANAGEMENT AND STAFF SERVICES</v>
      </c>
      <c r="G1801" t="str">
        <f>UPPER(IFERROR(VLOOKUP(Table_Query_from_QDB_Production___SQL_Server[[#This Row],[ttl_class_ttl_outl]],'Title Class Table'!$A$2:$C$146,2,FALSE),"Undefined"))</f>
        <v>FISCAL SERVICES</v>
      </c>
      <c r="H1801" t="s">
        <v>11451</v>
      </c>
      <c r="I1801">
        <v>6</v>
      </c>
      <c r="K1801" t="str">
        <f>IFERROR(VLOOKUP(Table_Query_from_QDB_Production___SQL_Server[[#This Row],[step_2_seq]],'Employee Benefit Groups'!#REF!,2,FALSE),"-")</f>
        <v>-</v>
      </c>
      <c r="M1801" t="str">
        <f>IFERROR(VLOOKUP(Table_Query_from_QDB_Production___SQL_Server[[#This Row],[step_4_seq]],'Employee Benefit Groups'!#REF!,2,FALSE),"-")</f>
        <v>-</v>
      </c>
      <c r="O1801" t="str">
        <f>IFERROR(VLOOKUP(Table_Query_from_QDB_Production___SQL_Server[[#This Row],[step_4_seq2]],'Employee Benefit Groups'!#REF!,2,FALSE),"-")</f>
        <v>-</v>
      </c>
      <c r="Q1801" t="str">
        <f>IFERROR(VLOOKUP(Table_Query_from_QDB_Production___SQL_Server[[#This Row],[step_5_seq]],'Employee Benefit Groups'!#REF!,2,FALSE),"-")</f>
        <v>-</v>
      </c>
      <c r="S1801" t="str">
        <f>IFERROR(VLOOKUP(Table_Query_from_QDB_Production___SQL_Server[[#This Row],[step_6_seq]],'Employee Benefit Groups'!#REF!,2,FALSE),"-")</f>
        <v>-</v>
      </c>
      <c r="T1801">
        <v>4</v>
      </c>
      <c r="U1801" t="str">
        <f>IFERROR(VLOOKUP(Table_Query_from_QDB_Production___SQL_Server[[#This Row],[step_7_seq]],'Employee Benefit Groups'!#REF!,2,FALSE),"-")</f>
        <v>-</v>
      </c>
      <c r="V1801">
        <v>3</v>
      </c>
      <c r="W1801" t="str">
        <f>IFERROR(VLOOKUP(Table_Query_from_QDB_Production___SQL_Server[[#This Row],[step_8_seq]],'Employee Benefit Groups'!#REF!,2,FALSE),"-")</f>
        <v>-</v>
      </c>
      <c r="X1801">
        <v>5</v>
      </c>
      <c r="Y1801" t="str">
        <f>IFERROR(VLOOKUP(Table_Query_from_QDB_Production___SQL_Server[[#This Row],[step_9_seq]],'Employee Benefit Groups'!#REF!,2,FALSE),"-")</f>
        <v>-</v>
      </c>
      <c r="AA1801" s="15"/>
      <c r="AB1801" s="15">
        <f t="shared" si="336"/>
        <v>0</v>
      </c>
      <c r="AC1801" s="11" t="s">
        <v>11502</v>
      </c>
      <c r="AD1801" s="11" t="str">
        <f t="shared" si="337"/>
        <v>-</v>
      </c>
      <c r="AE1801" s="12"/>
      <c r="AF1801" s="12">
        <f t="shared" si="338"/>
        <v>0</v>
      </c>
      <c r="AG1801" s="13" t="s">
        <v>11502</v>
      </c>
      <c r="AH1801" s="13" t="str">
        <f t="shared" si="339"/>
        <v>-</v>
      </c>
      <c r="AI1801" s="14"/>
      <c r="AJ1801" s="14">
        <f t="shared" si="340"/>
        <v>0</v>
      </c>
      <c r="AK1801" s="15" t="s">
        <v>11502</v>
      </c>
      <c r="AL1801" s="15" t="str">
        <f t="shared" si="341"/>
        <v>-</v>
      </c>
      <c r="AM1801" s="12"/>
      <c r="AN1801" s="12">
        <f t="shared" si="342"/>
        <v>0</v>
      </c>
      <c r="AO1801" s="16" t="s">
        <v>11502</v>
      </c>
      <c r="AP1801" s="16" t="str">
        <f t="shared" si="343"/>
        <v>-</v>
      </c>
      <c r="AQ1801" s="12">
        <v>3</v>
      </c>
      <c r="AR1801" s="12">
        <f t="shared" si="344"/>
        <v>4</v>
      </c>
      <c r="AS1801" s="14" t="s">
        <v>11498</v>
      </c>
      <c r="AT1801" s="14" t="str">
        <f t="shared" si="345"/>
        <v>-</v>
      </c>
      <c r="AU1801">
        <v>2</v>
      </c>
      <c r="AV1801" s="15" t="s">
        <v>11497</v>
      </c>
      <c r="AW1801" s="15" t="str">
        <f t="shared" si="346"/>
        <v>-</v>
      </c>
      <c r="AX1801">
        <v>4</v>
      </c>
      <c r="AY1801" s="17" t="s">
        <v>11499</v>
      </c>
      <c r="AZ1801" s="17" t="str">
        <f t="shared" si="347"/>
        <v>-</v>
      </c>
      <c r="BA1801"/>
    </row>
    <row r="1802" spans="1:53" x14ac:dyDescent="0.3">
      <c r="A1802" t="s">
        <v>5194</v>
      </c>
      <c r="B1802" t="s">
        <v>5195</v>
      </c>
      <c r="C1802" t="s">
        <v>5196</v>
      </c>
      <c r="D1802" t="s">
        <v>535</v>
      </c>
      <c r="E1802" t="str">
        <f>LEFT(Table_Query_from_QDB_Production___SQL_Server[[#This Row],[ttl_class_ttl_outl]],1)</f>
        <v>F</v>
      </c>
      <c r="F1802" t="str">
        <f>UPPER(IFERROR(VLOOKUP(Table_Query_from_QDB_Production___SQL_Server[[#This Row],[cto_osc_code]],'CTO-OSC Table'!$A$2:$B$24,2,FALSE),"Undefined"))</f>
        <v>FISCAL, MANAGEMENT AND STAFF SERVICES</v>
      </c>
      <c r="G1802" t="str">
        <f>UPPER(IFERROR(VLOOKUP(Table_Query_from_QDB_Production___SQL_Server[[#This Row],[ttl_class_ttl_outl]],'Title Class Table'!$A$2:$C$146,2,FALSE),"Undefined"))</f>
        <v>FISCAL SERVICES</v>
      </c>
      <c r="H1802" t="s">
        <v>11451</v>
      </c>
      <c r="I1802">
        <v>6</v>
      </c>
      <c r="K1802" t="str">
        <f>IFERROR(VLOOKUP(Table_Query_from_QDB_Production___SQL_Server[[#This Row],[step_2_seq]],'Employee Benefit Groups'!#REF!,2,FALSE),"-")</f>
        <v>-</v>
      </c>
      <c r="M1802" t="str">
        <f>IFERROR(VLOOKUP(Table_Query_from_QDB_Production___SQL_Server[[#This Row],[step_4_seq]],'Employee Benefit Groups'!#REF!,2,FALSE),"-")</f>
        <v>-</v>
      </c>
      <c r="O1802" t="str">
        <f>IFERROR(VLOOKUP(Table_Query_from_QDB_Production___SQL_Server[[#This Row],[step_4_seq2]],'Employee Benefit Groups'!#REF!,2,FALSE),"-")</f>
        <v>-</v>
      </c>
      <c r="Q1802" t="str">
        <f>IFERROR(VLOOKUP(Table_Query_from_QDB_Production___SQL_Server[[#This Row],[step_5_seq]],'Employee Benefit Groups'!#REF!,2,FALSE),"-")</f>
        <v>-</v>
      </c>
      <c r="S1802" t="str">
        <f>IFERROR(VLOOKUP(Table_Query_from_QDB_Production___SQL_Server[[#This Row],[step_6_seq]],'Employee Benefit Groups'!#REF!,2,FALSE),"-")</f>
        <v>-</v>
      </c>
      <c r="T1802">
        <v>4</v>
      </c>
      <c r="U1802" t="str">
        <f>IFERROR(VLOOKUP(Table_Query_from_QDB_Production___SQL_Server[[#This Row],[step_7_seq]],'Employee Benefit Groups'!#REF!,2,FALSE),"-")</f>
        <v>-</v>
      </c>
      <c r="V1802">
        <v>3</v>
      </c>
      <c r="W1802" t="str">
        <f>IFERROR(VLOOKUP(Table_Query_from_QDB_Production___SQL_Server[[#This Row],[step_8_seq]],'Employee Benefit Groups'!#REF!,2,FALSE),"-")</f>
        <v>-</v>
      </c>
      <c r="X1802">
        <v>5</v>
      </c>
      <c r="Y1802" t="str">
        <f>IFERROR(VLOOKUP(Table_Query_from_QDB_Production___SQL_Server[[#This Row],[step_9_seq]],'Employee Benefit Groups'!#REF!,2,FALSE),"-")</f>
        <v>-</v>
      </c>
      <c r="AA1802" s="15"/>
      <c r="AB1802" s="15">
        <f t="shared" si="336"/>
        <v>0</v>
      </c>
      <c r="AC1802" s="11" t="s">
        <v>11502</v>
      </c>
      <c r="AD1802" s="11" t="str">
        <f t="shared" si="337"/>
        <v>-</v>
      </c>
      <c r="AE1802" s="12"/>
      <c r="AF1802" s="12">
        <f t="shared" si="338"/>
        <v>0</v>
      </c>
      <c r="AG1802" s="13" t="s">
        <v>11502</v>
      </c>
      <c r="AH1802" s="13" t="str">
        <f t="shared" si="339"/>
        <v>-</v>
      </c>
      <c r="AI1802" s="14"/>
      <c r="AJ1802" s="14">
        <f t="shared" si="340"/>
        <v>0</v>
      </c>
      <c r="AK1802" s="15" t="s">
        <v>11502</v>
      </c>
      <c r="AL1802" s="15" t="str">
        <f t="shared" si="341"/>
        <v>-</v>
      </c>
      <c r="AM1802" s="12"/>
      <c r="AN1802" s="12">
        <f t="shared" si="342"/>
        <v>0</v>
      </c>
      <c r="AO1802" s="16" t="s">
        <v>11502</v>
      </c>
      <c r="AP1802" s="16" t="str">
        <f t="shared" si="343"/>
        <v>-</v>
      </c>
      <c r="AQ1802" s="12">
        <v>3</v>
      </c>
      <c r="AR1802" s="12">
        <f t="shared" si="344"/>
        <v>4</v>
      </c>
      <c r="AS1802" s="14" t="s">
        <v>11498</v>
      </c>
      <c r="AT1802" s="14" t="str">
        <f t="shared" si="345"/>
        <v>-</v>
      </c>
      <c r="AU1802">
        <v>2</v>
      </c>
      <c r="AV1802" s="15" t="s">
        <v>11497</v>
      </c>
      <c r="AW1802" s="15" t="str">
        <f t="shared" si="346"/>
        <v>-</v>
      </c>
      <c r="AX1802">
        <v>4</v>
      </c>
      <c r="AY1802" s="17" t="s">
        <v>11499</v>
      </c>
      <c r="AZ1802" s="17" t="str">
        <f t="shared" si="347"/>
        <v>-</v>
      </c>
      <c r="BA1802"/>
    </row>
    <row r="1803" spans="1:53" x14ac:dyDescent="0.3">
      <c r="A1803" t="s">
        <v>5197</v>
      </c>
      <c r="B1803" t="s">
        <v>5198</v>
      </c>
      <c r="C1803" t="s">
        <v>5199</v>
      </c>
      <c r="D1803" t="s">
        <v>526</v>
      </c>
      <c r="E1803" t="str">
        <f>LEFT(Table_Query_from_QDB_Production___SQL_Server[[#This Row],[ttl_class_ttl_outl]],1)</f>
        <v>F</v>
      </c>
      <c r="F1803" t="str">
        <f>UPPER(IFERROR(VLOOKUP(Table_Query_from_QDB_Production___SQL_Server[[#This Row],[cto_osc_code]],'CTO-OSC Table'!$A$2:$B$24,2,FALSE),"Undefined"))</f>
        <v>FISCAL, MANAGEMENT AND STAFF SERVICES</v>
      </c>
      <c r="G1803" t="str">
        <f>UPPER(IFERROR(VLOOKUP(Table_Query_from_QDB_Production___SQL_Server[[#This Row],[ttl_class_ttl_outl]],'Title Class Table'!$A$2:$C$146,2,FALSE),"Undefined"))</f>
        <v>ADMINISTRATIVE, BUDGET AND PERSONNEL ANALYSIS</v>
      </c>
      <c r="H1803" t="s">
        <v>11451</v>
      </c>
      <c r="I1803">
        <v>6</v>
      </c>
      <c r="K1803" t="str">
        <f>IFERROR(VLOOKUP(Table_Query_from_QDB_Production___SQL_Server[[#This Row],[step_2_seq]],'Employee Benefit Groups'!#REF!,2,FALSE),"-")</f>
        <v>-</v>
      </c>
      <c r="M1803" t="str">
        <f>IFERROR(VLOOKUP(Table_Query_from_QDB_Production___SQL_Server[[#This Row],[step_4_seq]],'Employee Benefit Groups'!#REF!,2,FALSE),"-")</f>
        <v>-</v>
      </c>
      <c r="O1803" t="str">
        <f>IFERROR(VLOOKUP(Table_Query_from_QDB_Production___SQL_Server[[#This Row],[step_4_seq2]],'Employee Benefit Groups'!#REF!,2,FALSE),"-")</f>
        <v>-</v>
      </c>
      <c r="Q1803" t="str">
        <f>IFERROR(VLOOKUP(Table_Query_from_QDB_Production___SQL_Server[[#This Row],[step_5_seq]],'Employee Benefit Groups'!#REF!,2,FALSE),"-")</f>
        <v>-</v>
      </c>
      <c r="S1803" t="str">
        <f>IFERROR(VLOOKUP(Table_Query_from_QDB_Production___SQL_Server[[#This Row],[step_6_seq]],'Employee Benefit Groups'!#REF!,2,FALSE),"-")</f>
        <v>-</v>
      </c>
      <c r="T1803">
        <v>4</v>
      </c>
      <c r="U1803" t="str">
        <f>IFERROR(VLOOKUP(Table_Query_from_QDB_Production___SQL_Server[[#This Row],[step_7_seq]],'Employee Benefit Groups'!#REF!,2,FALSE),"-")</f>
        <v>-</v>
      </c>
      <c r="V1803">
        <v>3</v>
      </c>
      <c r="W1803" t="str">
        <f>IFERROR(VLOOKUP(Table_Query_from_QDB_Production___SQL_Server[[#This Row],[step_8_seq]],'Employee Benefit Groups'!#REF!,2,FALSE),"-")</f>
        <v>-</v>
      </c>
      <c r="X1803">
        <v>5</v>
      </c>
      <c r="Y1803" t="str">
        <f>IFERROR(VLOOKUP(Table_Query_from_QDB_Production___SQL_Server[[#This Row],[step_9_seq]],'Employee Benefit Groups'!#REF!,2,FALSE),"-")</f>
        <v>-</v>
      </c>
      <c r="AA1803" s="15"/>
      <c r="AB1803" s="15">
        <f t="shared" si="336"/>
        <v>0</v>
      </c>
      <c r="AC1803" s="11" t="s">
        <v>11502</v>
      </c>
      <c r="AD1803" s="11" t="str">
        <f t="shared" si="337"/>
        <v>-</v>
      </c>
      <c r="AE1803" s="12"/>
      <c r="AF1803" s="12">
        <f t="shared" si="338"/>
        <v>0</v>
      </c>
      <c r="AG1803" s="13" t="s">
        <v>11502</v>
      </c>
      <c r="AH1803" s="13" t="str">
        <f t="shared" si="339"/>
        <v>-</v>
      </c>
      <c r="AI1803" s="14"/>
      <c r="AJ1803" s="14">
        <f t="shared" si="340"/>
        <v>0</v>
      </c>
      <c r="AK1803" s="15" t="s">
        <v>11502</v>
      </c>
      <c r="AL1803" s="15" t="str">
        <f t="shared" si="341"/>
        <v>-</v>
      </c>
      <c r="AM1803" s="12"/>
      <c r="AN1803" s="12">
        <f t="shared" si="342"/>
        <v>0</v>
      </c>
      <c r="AO1803" s="16" t="s">
        <v>11502</v>
      </c>
      <c r="AP1803" s="16" t="str">
        <f t="shared" si="343"/>
        <v>-</v>
      </c>
      <c r="AQ1803" s="12">
        <v>3</v>
      </c>
      <c r="AR1803" s="12">
        <f t="shared" si="344"/>
        <v>4</v>
      </c>
      <c r="AS1803" s="14" t="s">
        <v>11498</v>
      </c>
      <c r="AT1803" s="14" t="str">
        <f t="shared" si="345"/>
        <v>-</v>
      </c>
      <c r="AU1803">
        <v>2</v>
      </c>
      <c r="AV1803" s="15" t="s">
        <v>11497</v>
      </c>
      <c r="AW1803" s="15" t="str">
        <f t="shared" si="346"/>
        <v>-</v>
      </c>
      <c r="AX1803">
        <v>4</v>
      </c>
      <c r="AY1803" s="17" t="s">
        <v>11499</v>
      </c>
      <c r="AZ1803" s="17" t="str">
        <f t="shared" si="347"/>
        <v>-</v>
      </c>
      <c r="BA1803"/>
    </row>
    <row r="1804" spans="1:53" x14ac:dyDescent="0.3">
      <c r="A1804" t="s">
        <v>5200</v>
      </c>
      <c r="B1804" t="s">
        <v>5201</v>
      </c>
      <c r="C1804" t="s">
        <v>5202</v>
      </c>
      <c r="D1804" t="s">
        <v>526</v>
      </c>
      <c r="E1804" t="str">
        <f>LEFT(Table_Query_from_QDB_Production___SQL_Server[[#This Row],[ttl_class_ttl_outl]],1)</f>
        <v>F</v>
      </c>
      <c r="F1804" t="str">
        <f>UPPER(IFERROR(VLOOKUP(Table_Query_from_QDB_Production___SQL_Server[[#This Row],[cto_osc_code]],'CTO-OSC Table'!$A$2:$B$24,2,FALSE),"Undefined"))</f>
        <v>FISCAL, MANAGEMENT AND STAFF SERVICES</v>
      </c>
      <c r="G1804" t="str">
        <f>UPPER(IFERROR(VLOOKUP(Table_Query_from_QDB_Production___SQL_Server[[#This Row],[ttl_class_ttl_outl]],'Title Class Table'!$A$2:$C$146,2,FALSE),"Undefined"))</f>
        <v>ADMINISTRATIVE, BUDGET AND PERSONNEL ANALYSIS</v>
      </c>
      <c r="H1804" t="s">
        <v>11451</v>
      </c>
      <c r="I1804">
        <v>6</v>
      </c>
      <c r="K1804" t="str">
        <f>IFERROR(VLOOKUP(Table_Query_from_QDB_Production___SQL_Server[[#This Row],[step_2_seq]],'Employee Benefit Groups'!#REF!,2,FALSE),"-")</f>
        <v>-</v>
      </c>
      <c r="M1804" t="str">
        <f>IFERROR(VLOOKUP(Table_Query_from_QDB_Production___SQL_Server[[#This Row],[step_4_seq]],'Employee Benefit Groups'!#REF!,2,FALSE),"-")</f>
        <v>-</v>
      </c>
      <c r="O1804" t="str">
        <f>IFERROR(VLOOKUP(Table_Query_from_QDB_Production___SQL_Server[[#This Row],[step_4_seq2]],'Employee Benefit Groups'!#REF!,2,FALSE),"-")</f>
        <v>-</v>
      </c>
      <c r="Q1804" t="str">
        <f>IFERROR(VLOOKUP(Table_Query_from_QDB_Production___SQL_Server[[#This Row],[step_5_seq]],'Employee Benefit Groups'!#REF!,2,FALSE),"-")</f>
        <v>-</v>
      </c>
      <c r="S1804" t="str">
        <f>IFERROR(VLOOKUP(Table_Query_from_QDB_Production___SQL_Server[[#This Row],[step_6_seq]],'Employee Benefit Groups'!#REF!,2,FALSE),"-")</f>
        <v>-</v>
      </c>
      <c r="T1804">
        <v>4</v>
      </c>
      <c r="U1804" t="str">
        <f>IFERROR(VLOOKUP(Table_Query_from_QDB_Production___SQL_Server[[#This Row],[step_7_seq]],'Employee Benefit Groups'!#REF!,2,FALSE),"-")</f>
        <v>-</v>
      </c>
      <c r="V1804">
        <v>3</v>
      </c>
      <c r="W1804" t="str">
        <f>IFERROR(VLOOKUP(Table_Query_from_QDB_Production___SQL_Server[[#This Row],[step_8_seq]],'Employee Benefit Groups'!#REF!,2,FALSE),"-")</f>
        <v>-</v>
      </c>
      <c r="X1804">
        <v>5</v>
      </c>
      <c r="Y1804" t="str">
        <f>IFERROR(VLOOKUP(Table_Query_from_QDB_Production___SQL_Server[[#This Row],[step_9_seq]],'Employee Benefit Groups'!#REF!,2,FALSE),"-")</f>
        <v>-</v>
      </c>
      <c r="AA1804" s="15"/>
      <c r="AB1804" s="15">
        <f t="shared" si="336"/>
        <v>0</v>
      </c>
      <c r="AC1804" s="11" t="s">
        <v>11502</v>
      </c>
      <c r="AD1804" s="11" t="str">
        <f t="shared" si="337"/>
        <v>-</v>
      </c>
      <c r="AE1804" s="12"/>
      <c r="AF1804" s="12">
        <f t="shared" si="338"/>
        <v>0</v>
      </c>
      <c r="AG1804" s="13" t="s">
        <v>11502</v>
      </c>
      <c r="AH1804" s="13" t="str">
        <f t="shared" si="339"/>
        <v>-</v>
      </c>
      <c r="AI1804" s="14"/>
      <c r="AJ1804" s="14">
        <f t="shared" si="340"/>
        <v>0</v>
      </c>
      <c r="AK1804" s="15" t="s">
        <v>11502</v>
      </c>
      <c r="AL1804" s="15" t="str">
        <f t="shared" si="341"/>
        <v>-</v>
      </c>
      <c r="AM1804" s="12"/>
      <c r="AN1804" s="12">
        <f t="shared" si="342"/>
        <v>0</v>
      </c>
      <c r="AO1804" s="16" t="s">
        <v>11502</v>
      </c>
      <c r="AP1804" s="16" t="str">
        <f t="shared" si="343"/>
        <v>-</v>
      </c>
      <c r="AQ1804" s="12">
        <v>3</v>
      </c>
      <c r="AR1804" s="12">
        <f t="shared" si="344"/>
        <v>4</v>
      </c>
      <c r="AS1804" s="14" t="s">
        <v>11498</v>
      </c>
      <c r="AT1804" s="14" t="str">
        <f t="shared" si="345"/>
        <v>-</v>
      </c>
      <c r="AU1804">
        <v>2</v>
      </c>
      <c r="AV1804" s="15" t="s">
        <v>11497</v>
      </c>
      <c r="AW1804" s="15" t="str">
        <f t="shared" si="346"/>
        <v>-</v>
      </c>
      <c r="AX1804">
        <v>4</v>
      </c>
      <c r="AY1804" s="17" t="s">
        <v>11499</v>
      </c>
      <c r="AZ1804" s="17" t="str">
        <f t="shared" si="347"/>
        <v>-</v>
      </c>
      <c r="BA1804"/>
    </row>
    <row r="1805" spans="1:53" x14ac:dyDescent="0.3">
      <c r="A1805" t="s">
        <v>5203</v>
      </c>
      <c r="B1805" t="s">
        <v>5204</v>
      </c>
      <c r="C1805" t="s">
        <v>5205</v>
      </c>
      <c r="D1805" t="s">
        <v>526</v>
      </c>
      <c r="E1805" t="str">
        <f>LEFT(Table_Query_from_QDB_Production___SQL_Server[[#This Row],[ttl_class_ttl_outl]],1)</f>
        <v>F</v>
      </c>
      <c r="F1805" t="str">
        <f>UPPER(IFERROR(VLOOKUP(Table_Query_from_QDB_Production___SQL_Server[[#This Row],[cto_osc_code]],'CTO-OSC Table'!$A$2:$B$24,2,FALSE),"Undefined"))</f>
        <v>FISCAL, MANAGEMENT AND STAFF SERVICES</v>
      </c>
      <c r="G1805" t="str">
        <f>UPPER(IFERROR(VLOOKUP(Table_Query_from_QDB_Production___SQL_Server[[#This Row],[ttl_class_ttl_outl]],'Title Class Table'!$A$2:$C$146,2,FALSE),"Undefined"))</f>
        <v>ADMINISTRATIVE, BUDGET AND PERSONNEL ANALYSIS</v>
      </c>
      <c r="H1805" t="s">
        <v>11451</v>
      </c>
      <c r="I1805">
        <v>6</v>
      </c>
      <c r="K1805" t="str">
        <f>IFERROR(VLOOKUP(Table_Query_from_QDB_Production___SQL_Server[[#This Row],[step_2_seq]],'Employee Benefit Groups'!#REF!,2,FALSE),"-")</f>
        <v>-</v>
      </c>
      <c r="M1805" t="str">
        <f>IFERROR(VLOOKUP(Table_Query_from_QDB_Production___SQL_Server[[#This Row],[step_4_seq]],'Employee Benefit Groups'!#REF!,2,FALSE),"-")</f>
        <v>-</v>
      </c>
      <c r="O1805" t="str">
        <f>IFERROR(VLOOKUP(Table_Query_from_QDB_Production___SQL_Server[[#This Row],[step_4_seq2]],'Employee Benefit Groups'!#REF!,2,FALSE),"-")</f>
        <v>-</v>
      </c>
      <c r="Q1805" t="str">
        <f>IFERROR(VLOOKUP(Table_Query_from_QDB_Production___SQL_Server[[#This Row],[step_5_seq]],'Employee Benefit Groups'!#REF!,2,FALSE),"-")</f>
        <v>-</v>
      </c>
      <c r="S1805" t="str">
        <f>IFERROR(VLOOKUP(Table_Query_from_QDB_Production___SQL_Server[[#This Row],[step_6_seq]],'Employee Benefit Groups'!#REF!,2,FALSE),"-")</f>
        <v>-</v>
      </c>
      <c r="T1805">
        <v>4</v>
      </c>
      <c r="U1805" t="str">
        <f>IFERROR(VLOOKUP(Table_Query_from_QDB_Production___SQL_Server[[#This Row],[step_7_seq]],'Employee Benefit Groups'!#REF!,2,FALSE),"-")</f>
        <v>-</v>
      </c>
      <c r="V1805">
        <v>3</v>
      </c>
      <c r="W1805" t="str">
        <f>IFERROR(VLOOKUP(Table_Query_from_QDB_Production___SQL_Server[[#This Row],[step_8_seq]],'Employee Benefit Groups'!#REF!,2,FALSE),"-")</f>
        <v>-</v>
      </c>
      <c r="X1805">
        <v>5</v>
      </c>
      <c r="Y1805" t="str">
        <f>IFERROR(VLOOKUP(Table_Query_from_QDB_Production___SQL_Server[[#This Row],[step_9_seq]],'Employee Benefit Groups'!#REF!,2,FALSE),"-")</f>
        <v>-</v>
      </c>
      <c r="AA1805" s="15"/>
      <c r="AB1805" s="15">
        <f t="shared" si="336"/>
        <v>0</v>
      </c>
      <c r="AC1805" s="11" t="s">
        <v>11502</v>
      </c>
      <c r="AD1805" s="11" t="str">
        <f t="shared" si="337"/>
        <v>-</v>
      </c>
      <c r="AE1805" s="12"/>
      <c r="AF1805" s="12">
        <f t="shared" si="338"/>
        <v>0</v>
      </c>
      <c r="AG1805" s="13" t="s">
        <v>11502</v>
      </c>
      <c r="AH1805" s="13" t="str">
        <f t="shared" si="339"/>
        <v>-</v>
      </c>
      <c r="AI1805" s="14"/>
      <c r="AJ1805" s="14">
        <f t="shared" si="340"/>
        <v>0</v>
      </c>
      <c r="AK1805" s="15" t="s">
        <v>11502</v>
      </c>
      <c r="AL1805" s="15" t="str">
        <f t="shared" si="341"/>
        <v>-</v>
      </c>
      <c r="AM1805" s="12"/>
      <c r="AN1805" s="12">
        <f t="shared" si="342"/>
        <v>0</v>
      </c>
      <c r="AO1805" s="16" t="s">
        <v>11502</v>
      </c>
      <c r="AP1805" s="16" t="str">
        <f t="shared" si="343"/>
        <v>-</v>
      </c>
      <c r="AQ1805" s="12">
        <v>3</v>
      </c>
      <c r="AR1805" s="12">
        <f t="shared" si="344"/>
        <v>4</v>
      </c>
      <c r="AS1805" s="14" t="s">
        <v>11498</v>
      </c>
      <c r="AT1805" s="14" t="str">
        <f t="shared" si="345"/>
        <v>-</v>
      </c>
      <c r="AU1805">
        <v>2</v>
      </c>
      <c r="AV1805" s="15" t="s">
        <v>11497</v>
      </c>
      <c r="AW1805" s="15" t="str">
        <f t="shared" si="346"/>
        <v>-</v>
      </c>
      <c r="AX1805">
        <v>4</v>
      </c>
      <c r="AY1805" s="17" t="s">
        <v>11499</v>
      </c>
      <c r="AZ1805" s="17" t="str">
        <f t="shared" si="347"/>
        <v>-</v>
      </c>
      <c r="BA1805"/>
    </row>
    <row r="1806" spans="1:53" x14ac:dyDescent="0.3">
      <c r="A1806" t="s">
        <v>5206</v>
      </c>
      <c r="B1806" t="s">
        <v>5207</v>
      </c>
      <c r="C1806" t="s">
        <v>5208</v>
      </c>
      <c r="D1806" t="s">
        <v>526</v>
      </c>
      <c r="E1806" t="str">
        <f>LEFT(Table_Query_from_QDB_Production___SQL_Server[[#This Row],[ttl_class_ttl_outl]],1)</f>
        <v>F</v>
      </c>
      <c r="F1806" t="str">
        <f>UPPER(IFERROR(VLOOKUP(Table_Query_from_QDB_Production___SQL_Server[[#This Row],[cto_osc_code]],'CTO-OSC Table'!$A$2:$B$24,2,FALSE),"Undefined"))</f>
        <v>FISCAL, MANAGEMENT AND STAFF SERVICES</v>
      </c>
      <c r="G1806" t="str">
        <f>UPPER(IFERROR(VLOOKUP(Table_Query_from_QDB_Production___SQL_Server[[#This Row],[ttl_class_ttl_outl]],'Title Class Table'!$A$2:$C$146,2,FALSE),"Undefined"))</f>
        <v>ADMINISTRATIVE, BUDGET AND PERSONNEL ANALYSIS</v>
      </c>
      <c r="H1806" t="s">
        <v>11451</v>
      </c>
      <c r="I1806">
        <v>6</v>
      </c>
      <c r="K1806" t="str">
        <f>IFERROR(VLOOKUP(Table_Query_from_QDB_Production___SQL_Server[[#This Row],[step_2_seq]],'Employee Benefit Groups'!#REF!,2,FALSE),"-")</f>
        <v>-</v>
      </c>
      <c r="M1806" t="str">
        <f>IFERROR(VLOOKUP(Table_Query_from_QDB_Production___SQL_Server[[#This Row],[step_4_seq]],'Employee Benefit Groups'!#REF!,2,FALSE),"-")</f>
        <v>-</v>
      </c>
      <c r="O1806" t="str">
        <f>IFERROR(VLOOKUP(Table_Query_from_QDB_Production___SQL_Server[[#This Row],[step_4_seq2]],'Employee Benefit Groups'!#REF!,2,FALSE),"-")</f>
        <v>-</v>
      </c>
      <c r="Q1806" t="str">
        <f>IFERROR(VLOOKUP(Table_Query_from_QDB_Production___SQL_Server[[#This Row],[step_5_seq]],'Employee Benefit Groups'!#REF!,2,FALSE),"-")</f>
        <v>-</v>
      </c>
      <c r="S1806" t="str">
        <f>IFERROR(VLOOKUP(Table_Query_from_QDB_Production___SQL_Server[[#This Row],[step_6_seq]],'Employee Benefit Groups'!#REF!,2,FALSE),"-")</f>
        <v>-</v>
      </c>
      <c r="T1806">
        <v>4</v>
      </c>
      <c r="U1806" t="str">
        <f>IFERROR(VLOOKUP(Table_Query_from_QDB_Production___SQL_Server[[#This Row],[step_7_seq]],'Employee Benefit Groups'!#REF!,2,FALSE),"-")</f>
        <v>-</v>
      </c>
      <c r="V1806">
        <v>3</v>
      </c>
      <c r="W1806" t="str">
        <f>IFERROR(VLOOKUP(Table_Query_from_QDB_Production___SQL_Server[[#This Row],[step_8_seq]],'Employee Benefit Groups'!#REF!,2,FALSE),"-")</f>
        <v>-</v>
      </c>
      <c r="X1806">
        <v>5</v>
      </c>
      <c r="Y1806" t="str">
        <f>IFERROR(VLOOKUP(Table_Query_from_QDB_Production___SQL_Server[[#This Row],[step_9_seq]],'Employee Benefit Groups'!#REF!,2,FALSE),"-")</f>
        <v>-</v>
      </c>
      <c r="AA1806" s="15"/>
      <c r="AB1806" s="15">
        <f t="shared" si="336"/>
        <v>0</v>
      </c>
      <c r="AC1806" s="11" t="s">
        <v>11502</v>
      </c>
      <c r="AD1806" s="11" t="str">
        <f t="shared" si="337"/>
        <v>-</v>
      </c>
      <c r="AE1806" s="12"/>
      <c r="AF1806" s="12">
        <f t="shared" si="338"/>
        <v>0</v>
      </c>
      <c r="AG1806" s="13" t="s">
        <v>11502</v>
      </c>
      <c r="AH1806" s="13" t="str">
        <f t="shared" si="339"/>
        <v>-</v>
      </c>
      <c r="AI1806" s="14"/>
      <c r="AJ1806" s="14">
        <f t="shared" si="340"/>
        <v>0</v>
      </c>
      <c r="AK1806" s="15" t="s">
        <v>11502</v>
      </c>
      <c r="AL1806" s="15" t="str">
        <f t="shared" si="341"/>
        <v>-</v>
      </c>
      <c r="AM1806" s="12"/>
      <c r="AN1806" s="12">
        <f t="shared" si="342"/>
        <v>0</v>
      </c>
      <c r="AO1806" s="16" t="s">
        <v>11502</v>
      </c>
      <c r="AP1806" s="16" t="str">
        <f t="shared" si="343"/>
        <v>-</v>
      </c>
      <c r="AQ1806" s="12">
        <v>3</v>
      </c>
      <c r="AR1806" s="12">
        <f t="shared" si="344"/>
        <v>4</v>
      </c>
      <c r="AS1806" s="14" t="s">
        <v>11498</v>
      </c>
      <c r="AT1806" s="14" t="str">
        <f t="shared" si="345"/>
        <v>-</v>
      </c>
      <c r="AU1806">
        <v>2</v>
      </c>
      <c r="AV1806" s="15" t="s">
        <v>11497</v>
      </c>
      <c r="AW1806" s="15" t="str">
        <f t="shared" si="346"/>
        <v>-</v>
      </c>
      <c r="AX1806">
        <v>4</v>
      </c>
      <c r="AY1806" s="17" t="s">
        <v>11499</v>
      </c>
      <c r="AZ1806" s="17" t="str">
        <f t="shared" si="347"/>
        <v>-</v>
      </c>
      <c r="BA1806"/>
    </row>
    <row r="1807" spans="1:53" x14ac:dyDescent="0.3">
      <c r="A1807" t="s">
        <v>5209</v>
      </c>
      <c r="B1807" t="s">
        <v>5210</v>
      </c>
      <c r="C1807" t="s">
        <v>5211</v>
      </c>
      <c r="D1807" t="s">
        <v>1627</v>
      </c>
      <c r="E1807" t="str">
        <f>LEFT(Table_Query_from_QDB_Production___SQL_Server[[#This Row],[ttl_class_ttl_outl]],1)</f>
        <v>H</v>
      </c>
      <c r="F1807" t="str">
        <f>UPPER(IFERROR(VLOOKUP(Table_Query_from_QDB_Production___SQL_Server[[#This Row],[cto_osc_code]],'CTO-OSC Table'!$A$2:$B$24,2,FALSE),"Undefined"))</f>
        <v>HEALTH CARE AND ALLIED SERVICES</v>
      </c>
      <c r="G1807" t="str">
        <f>UPPER(IFERROR(VLOOKUP(Table_Query_from_QDB_Production___SQL_Server[[#This Row],[ttl_class_ttl_outl]],'Title Class Table'!$A$2:$C$146,2,FALSE),"Undefined"))</f>
        <v>MEDICAL AUXILIARY SERVICES - MISCELLANEOUS</v>
      </c>
      <c r="H1807" t="s">
        <v>11451</v>
      </c>
      <c r="I1807">
        <v>6</v>
      </c>
      <c r="K1807" t="str">
        <f>IFERROR(VLOOKUP(Table_Query_from_QDB_Production___SQL_Server[[#This Row],[step_2_seq]],'Employee Benefit Groups'!#REF!,2,FALSE),"-")</f>
        <v>-</v>
      </c>
      <c r="M1807" t="str">
        <f>IFERROR(VLOOKUP(Table_Query_from_QDB_Production___SQL_Server[[#This Row],[step_4_seq]],'Employee Benefit Groups'!#REF!,2,FALSE),"-")</f>
        <v>-</v>
      </c>
      <c r="O1807" t="str">
        <f>IFERROR(VLOOKUP(Table_Query_from_QDB_Production___SQL_Server[[#This Row],[step_4_seq2]],'Employee Benefit Groups'!#REF!,2,FALSE),"-")</f>
        <v>-</v>
      </c>
      <c r="Q1807" t="str">
        <f>IFERROR(VLOOKUP(Table_Query_from_QDB_Production___SQL_Server[[#This Row],[step_5_seq]],'Employee Benefit Groups'!#REF!,2,FALSE),"-")</f>
        <v>-</v>
      </c>
      <c r="S1807" t="str">
        <f>IFERROR(VLOOKUP(Table_Query_from_QDB_Production___SQL_Server[[#This Row],[step_6_seq]],'Employee Benefit Groups'!#REF!,2,FALSE),"-")</f>
        <v>-</v>
      </c>
      <c r="T1807">
        <v>4</v>
      </c>
      <c r="U1807" t="str">
        <f>IFERROR(VLOOKUP(Table_Query_from_QDB_Production___SQL_Server[[#This Row],[step_7_seq]],'Employee Benefit Groups'!#REF!,2,FALSE),"-")</f>
        <v>-</v>
      </c>
      <c r="V1807">
        <v>3</v>
      </c>
      <c r="W1807" t="str">
        <f>IFERROR(VLOOKUP(Table_Query_from_QDB_Production___SQL_Server[[#This Row],[step_8_seq]],'Employee Benefit Groups'!#REF!,2,FALSE),"-")</f>
        <v>-</v>
      </c>
      <c r="X1807">
        <v>5</v>
      </c>
      <c r="Y1807" t="str">
        <f>IFERROR(VLOOKUP(Table_Query_from_QDB_Production___SQL_Server[[#This Row],[step_9_seq]],'Employee Benefit Groups'!#REF!,2,FALSE),"-")</f>
        <v>-</v>
      </c>
      <c r="AA1807" s="15"/>
      <c r="AB1807" s="15">
        <f t="shared" si="336"/>
        <v>0</v>
      </c>
      <c r="AC1807" s="11" t="s">
        <v>11502</v>
      </c>
      <c r="AD1807" s="11" t="str">
        <f t="shared" si="337"/>
        <v>-</v>
      </c>
      <c r="AE1807" s="12"/>
      <c r="AF1807" s="12">
        <f t="shared" si="338"/>
        <v>0</v>
      </c>
      <c r="AG1807" s="13" t="s">
        <v>11502</v>
      </c>
      <c r="AH1807" s="13" t="str">
        <f t="shared" si="339"/>
        <v>-</v>
      </c>
      <c r="AI1807" s="14"/>
      <c r="AJ1807" s="14">
        <f t="shared" si="340"/>
        <v>0</v>
      </c>
      <c r="AK1807" s="15" t="s">
        <v>11502</v>
      </c>
      <c r="AL1807" s="15" t="str">
        <f t="shared" si="341"/>
        <v>-</v>
      </c>
      <c r="AM1807" s="12"/>
      <c r="AN1807" s="12">
        <f t="shared" si="342"/>
        <v>0</v>
      </c>
      <c r="AO1807" s="16" t="s">
        <v>11502</v>
      </c>
      <c r="AP1807" s="16" t="str">
        <f t="shared" si="343"/>
        <v>-</v>
      </c>
      <c r="AQ1807" s="12">
        <v>3</v>
      </c>
      <c r="AR1807" s="12">
        <f t="shared" si="344"/>
        <v>4</v>
      </c>
      <c r="AS1807" s="14" t="s">
        <v>11498</v>
      </c>
      <c r="AT1807" s="14" t="str">
        <f t="shared" si="345"/>
        <v>-</v>
      </c>
      <c r="AU1807">
        <v>2</v>
      </c>
      <c r="AV1807" s="15" t="s">
        <v>11497</v>
      </c>
      <c r="AW1807" s="15" t="str">
        <f t="shared" si="346"/>
        <v>-</v>
      </c>
      <c r="AX1807">
        <v>4</v>
      </c>
      <c r="AY1807" s="17" t="s">
        <v>11499</v>
      </c>
      <c r="AZ1807" s="17" t="str">
        <f t="shared" si="347"/>
        <v>-</v>
      </c>
      <c r="BA1807"/>
    </row>
    <row r="1808" spans="1:53" x14ac:dyDescent="0.3">
      <c r="A1808" t="s">
        <v>5212</v>
      </c>
      <c r="B1808" t="s">
        <v>5213</v>
      </c>
      <c r="C1808" t="s">
        <v>5214</v>
      </c>
      <c r="D1808" t="s">
        <v>1627</v>
      </c>
      <c r="E1808" t="str">
        <f>LEFT(Table_Query_from_QDB_Production___SQL_Server[[#This Row],[ttl_class_ttl_outl]],1)</f>
        <v>H</v>
      </c>
      <c r="F1808" t="str">
        <f>UPPER(IFERROR(VLOOKUP(Table_Query_from_QDB_Production___SQL_Server[[#This Row],[cto_osc_code]],'CTO-OSC Table'!$A$2:$B$24,2,FALSE),"Undefined"))</f>
        <v>HEALTH CARE AND ALLIED SERVICES</v>
      </c>
      <c r="G1808" t="str">
        <f>UPPER(IFERROR(VLOOKUP(Table_Query_from_QDB_Production___SQL_Server[[#This Row],[ttl_class_ttl_outl]],'Title Class Table'!$A$2:$C$146,2,FALSE),"Undefined"))</f>
        <v>MEDICAL AUXILIARY SERVICES - MISCELLANEOUS</v>
      </c>
      <c r="H1808" t="s">
        <v>11451</v>
      </c>
      <c r="I1808">
        <v>6</v>
      </c>
      <c r="K1808" t="str">
        <f>IFERROR(VLOOKUP(Table_Query_from_QDB_Production___SQL_Server[[#This Row],[step_2_seq]],'Employee Benefit Groups'!#REF!,2,FALSE),"-")</f>
        <v>-</v>
      </c>
      <c r="M1808" t="str">
        <f>IFERROR(VLOOKUP(Table_Query_from_QDB_Production___SQL_Server[[#This Row],[step_4_seq]],'Employee Benefit Groups'!#REF!,2,FALSE),"-")</f>
        <v>-</v>
      </c>
      <c r="O1808" t="str">
        <f>IFERROR(VLOOKUP(Table_Query_from_QDB_Production___SQL_Server[[#This Row],[step_4_seq2]],'Employee Benefit Groups'!#REF!,2,FALSE),"-")</f>
        <v>-</v>
      </c>
      <c r="Q1808" t="str">
        <f>IFERROR(VLOOKUP(Table_Query_from_QDB_Production___SQL_Server[[#This Row],[step_5_seq]],'Employee Benefit Groups'!#REF!,2,FALSE),"-")</f>
        <v>-</v>
      </c>
      <c r="S1808" t="str">
        <f>IFERROR(VLOOKUP(Table_Query_from_QDB_Production___SQL_Server[[#This Row],[step_6_seq]],'Employee Benefit Groups'!#REF!,2,FALSE),"-")</f>
        <v>-</v>
      </c>
      <c r="T1808">
        <v>4</v>
      </c>
      <c r="U1808" t="str">
        <f>IFERROR(VLOOKUP(Table_Query_from_QDB_Production___SQL_Server[[#This Row],[step_7_seq]],'Employee Benefit Groups'!#REF!,2,FALSE),"-")</f>
        <v>-</v>
      </c>
      <c r="V1808">
        <v>3</v>
      </c>
      <c r="W1808" t="str">
        <f>IFERROR(VLOOKUP(Table_Query_from_QDB_Production___SQL_Server[[#This Row],[step_8_seq]],'Employee Benefit Groups'!#REF!,2,FALSE),"-")</f>
        <v>-</v>
      </c>
      <c r="X1808">
        <v>5</v>
      </c>
      <c r="Y1808" t="str">
        <f>IFERROR(VLOOKUP(Table_Query_from_QDB_Production___SQL_Server[[#This Row],[step_9_seq]],'Employee Benefit Groups'!#REF!,2,FALSE),"-")</f>
        <v>-</v>
      </c>
      <c r="AA1808" s="15"/>
      <c r="AB1808" s="15">
        <f t="shared" si="336"/>
        <v>0</v>
      </c>
      <c r="AC1808" s="11" t="s">
        <v>11502</v>
      </c>
      <c r="AD1808" s="11" t="str">
        <f t="shared" si="337"/>
        <v>-</v>
      </c>
      <c r="AE1808" s="12"/>
      <c r="AF1808" s="12">
        <f t="shared" si="338"/>
        <v>0</v>
      </c>
      <c r="AG1808" s="13" t="s">
        <v>11502</v>
      </c>
      <c r="AH1808" s="13" t="str">
        <f t="shared" si="339"/>
        <v>-</v>
      </c>
      <c r="AI1808" s="14"/>
      <c r="AJ1808" s="14">
        <f t="shared" si="340"/>
        <v>0</v>
      </c>
      <c r="AK1808" s="15" t="s">
        <v>11502</v>
      </c>
      <c r="AL1808" s="15" t="str">
        <f t="shared" si="341"/>
        <v>-</v>
      </c>
      <c r="AM1808" s="12"/>
      <c r="AN1808" s="12">
        <f t="shared" si="342"/>
        <v>0</v>
      </c>
      <c r="AO1808" s="16" t="s">
        <v>11502</v>
      </c>
      <c r="AP1808" s="16" t="str">
        <f t="shared" si="343"/>
        <v>-</v>
      </c>
      <c r="AQ1808" s="12">
        <v>3</v>
      </c>
      <c r="AR1808" s="12">
        <f t="shared" si="344"/>
        <v>4</v>
      </c>
      <c r="AS1808" s="14" t="s">
        <v>11498</v>
      </c>
      <c r="AT1808" s="14" t="str">
        <f t="shared" si="345"/>
        <v>-</v>
      </c>
      <c r="AU1808">
        <v>2</v>
      </c>
      <c r="AV1808" s="15" t="s">
        <v>11497</v>
      </c>
      <c r="AW1808" s="15" t="str">
        <f t="shared" si="346"/>
        <v>-</v>
      </c>
      <c r="AX1808">
        <v>4</v>
      </c>
      <c r="AY1808" s="17" t="s">
        <v>11499</v>
      </c>
      <c r="AZ1808" s="17" t="str">
        <f t="shared" si="347"/>
        <v>-</v>
      </c>
      <c r="BA1808"/>
    </row>
    <row r="1809" spans="1:53" x14ac:dyDescent="0.3">
      <c r="A1809" t="s">
        <v>5215</v>
      </c>
      <c r="B1809" t="s">
        <v>5216</v>
      </c>
      <c r="C1809" t="s">
        <v>5217</v>
      </c>
      <c r="D1809" t="s">
        <v>1627</v>
      </c>
      <c r="E1809" t="str">
        <f>LEFT(Table_Query_from_QDB_Production___SQL_Server[[#This Row],[ttl_class_ttl_outl]],1)</f>
        <v>H</v>
      </c>
      <c r="F1809" t="str">
        <f>UPPER(IFERROR(VLOOKUP(Table_Query_from_QDB_Production___SQL_Server[[#This Row],[cto_osc_code]],'CTO-OSC Table'!$A$2:$B$24,2,FALSE),"Undefined"))</f>
        <v>HEALTH CARE AND ALLIED SERVICES</v>
      </c>
      <c r="G1809" t="str">
        <f>UPPER(IFERROR(VLOOKUP(Table_Query_from_QDB_Production___SQL_Server[[#This Row],[ttl_class_ttl_outl]],'Title Class Table'!$A$2:$C$146,2,FALSE),"Undefined"))</f>
        <v>MEDICAL AUXILIARY SERVICES - MISCELLANEOUS</v>
      </c>
      <c r="H1809" t="s">
        <v>11451</v>
      </c>
      <c r="I1809">
        <v>6</v>
      </c>
      <c r="K1809" t="str">
        <f>IFERROR(VLOOKUP(Table_Query_from_QDB_Production___SQL_Server[[#This Row],[step_2_seq]],'Employee Benefit Groups'!#REF!,2,FALSE),"-")</f>
        <v>-</v>
      </c>
      <c r="M1809" t="str">
        <f>IFERROR(VLOOKUP(Table_Query_from_QDB_Production___SQL_Server[[#This Row],[step_4_seq]],'Employee Benefit Groups'!#REF!,2,FALSE),"-")</f>
        <v>-</v>
      </c>
      <c r="O1809" t="str">
        <f>IFERROR(VLOOKUP(Table_Query_from_QDB_Production___SQL_Server[[#This Row],[step_4_seq2]],'Employee Benefit Groups'!#REF!,2,FALSE),"-")</f>
        <v>-</v>
      </c>
      <c r="Q1809" t="str">
        <f>IFERROR(VLOOKUP(Table_Query_from_QDB_Production___SQL_Server[[#This Row],[step_5_seq]],'Employee Benefit Groups'!#REF!,2,FALSE),"-")</f>
        <v>-</v>
      </c>
      <c r="S1809" t="str">
        <f>IFERROR(VLOOKUP(Table_Query_from_QDB_Production___SQL_Server[[#This Row],[step_6_seq]],'Employee Benefit Groups'!#REF!,2,FALSE),"-")</f>
        <v>-</v>
      </c>
      <c r="T1809">
        <v>4</v>
      </c>
      <c r="U1809" t="str">
        <f>IFERROR(VLOOKUP(Table_Query_from_QDB_Production___SQL_Server[[#This Row],[step_7_seq]],'Employee Benefit Groups'!#REF!,2,FALSE),"-")</f>
        <v>-</v>
      </c>
      <c r="V1809">
        <v>3</v>
      </c>
      <c r="W1809" t="str">
        <f>IFERROR(VLOOKUP(Table_Query_from_QDB_Production___SQL_Server[[#This Row],[step_8_seq]],'Employee Benefit Groups'!#REF!,2,FALSE),"-")</f>
        <v>-</v>
      </c>
      <c r="X1809">
        <v>5</v>
      </c>
      <c r="Y1809" t="str">
        <f>IFERROR(VLOOKUP(Table_Query_from_QDB_Production___SQL_Server[[#This Row],[step_9_seq]],'Employee Benefit Groups'!#REF!,2,FALSE),"-")</f>
        <v>-</v>
      </c>
      <c r="AA1809" s="15"/>
      <c r="AB1809" s="15">
        <f t="shared" si="336"/>
        <v>0</v>
      </c>
      <c r="AC1809" s="11" t="s">
        <v>11502</v>
      </c>
      <c r="AD1809" s="11" t="str">
        <f t="shared" si="337"/>
        <v>-</v>
      </c>
      <c r="AE1809" s="12"/>
      <c r="AF1809" s="12">
        <f t="shared" si="338"/>
        <v>0</v>
      </c>
      <c r="AG1809" s="13" t="s">
        <v>11502</v>
      </c>
      <c r="AH1809" s="13" t="str">
        <f t="shared" si="339"/>
        <v>-</v>
      </c>
      <c r="AI1809" s="14"/>
      <c r="AJ1809" s="14">
        <f t="shared" si="340"/>
        <v>0</v>
      </c>
      <c r="AK1809" s="15" t="s">
        <v>11502</v>
      </c>
      <c r="AL1809" s="15" t="str">
        <f t="shared" si="341"/>
        <v>-</v>
      </c>
      <c r="AM1809" s="12"/>
      <c r="AN1809" s="12">
        <f t="shared" si="342"/>
        <v>0</v>
      </c>
      <c r="AO1809" s="16" t="s">
        <v>11502</v>
      </c>
      <c r="AP1809" s="16" t="str">
        <f t="shared" si="343"/>
        <v>-</v>
      </c>
      <c r="AQ1809" s="12">
        <v>3</v>
      </c>
      <c r="AR1809" s="12">
        <f t="shared" si="344"/>
        <v>4</v>
      </c>
      <c r="AS1809" s="14" t="s">
        <v>11498</v>
      </c>
      <c r="AT1809" s="14" t="str">
        <f t="shared" si="345"/>
        <v>-</v>
      </c>
      <c r="AU1809">
        <v>2</v>
      </c>
      <c r="AV1809" s="15" t="s">
        <v>11497</v>
      </c>
      <c r="AW1809" s="15" t="str">
        <f t="shared" si="346"/>
        <v>-</v>
      </c>
      <c r="AX1809">
        <v>4</v>
      </c>
      <c r="AY1809" s="17" t="s">
        <v>11499</v>
      </c>
      <c r="AZ1809" s="17" t="str">
        <f t="shared" si="347"/>
        <v>-</v>
      </c>
      <c r="BA1809"/>
    </row>
    <row r="1810" spans="1:53" x14ac:dyDescent="0.3">
      <c r="A1810" t="s">
        <v>5218</v>
      </c>
      <c r="B1810" t="s">
        <v>5219</v>
      </c>
      <c r="C1810" t="s">
        <v>5220</v>
      </c>
      <c r="D1810" t="s">
        <v>1627</v>
      </c>
      <c r="E1810" t="str">
        <f>LEFT(Table_Query_from_QDB_Production___SQL_Server[[#This Row],[ttl_class_ttl_outl]],1)</f>
        <v>H</v>
      </c>
      <c r="F1810" t="str">
        <f>UPPER(IFERROR(VLOOKUP(Table_Query_from_QDB_Production___SQL_Server[[#This Row],[cto_osc_code]],'CTO-OSC Table'!$A$2:$B$24,2,FALSE),"Undefined"))</f>
        <v>HEALTH CARE AND ALLIED SERVICES</v>
      </c>
      <c r="G1810" t="str">
        <f>UPPER(IFERROR(VLOOKUP(Table_Query_from_QDB_Production___SQL_Server[[#This Row],[ttl_class_ttl_outl]],'Title Class Table'!$A$2:$C$146,2,FALSE),"Undefined"))</f>
        <v>MEDICAL AUXILIARY SERVICES - MISCELLANEOUS</v>
      </c>
      <c r="H1810" t="s">
        <v>11451</v>
      </c>
      <c r="I1810">
        <v>6</v>
      </c>
      <c r="K1810" t="str">
        <f>IFERROR(VLOOKUP(Table_Query_from_QDB_Production___SQL_Server[[#This Row],[step_2_seq]],'Employee Benefit Groups'!#REF!,2,FALSE),"-")</f>
        <v>-</v>
      </c>
      <c r="M1810" t="str">
        <f>IFERROR(VLOOKUP(Table_Query_from_QDB_Production___SQL_Server[[#This Row],[step_4_seq]],'Employee Benefit Groups'!#REF!,2,FALSE),"-")</f>
        <v>-</v>
      </c>
      <c r="O1810" t="str">
        <f>IFERROR(VLOOKUP(Table_Query_from_QDB_Production___SQL_Server[[#This Row],[step_4_seq2]],'Employee Benefit Groups'!#REF!,2,FALSE),"-")</f>
        <v>-</v>
      </c>
      <c r="Q1810" t="str">
        <f>IFERROR(VLOOKUP(Table_Query_from_QDB_Production___SQL_Server[[#This Row],[step_5_seq]],'Employee Benefit Groups'!#REF!,2,FALSE),"-")</f>
        <v>-</v>
      </c>
      <c r="S1810" t="str">
        <f>IFERROR(VLOOKUP(Table_Query_from_QDB_Production___SQL_Server[[#This Row],[step_6_seq]],'Employee Benefit Groups'!#REF!,2,FALSE),"-")</f>
        <v>-</v>
      </c>
      <c r="T1810">
        <v>4</v>
      </c>
      <c r="U1810" t="str">
        <f>IFERROR(VLOOKUP(Table_Query_from_QDB_Production___SQL_Server[[#This Row],[step_7_seq]],'Employee Benefit Groups'!#REF!,2,FALSE),"-")</f>
        <v>-</v>
      </c>
      <c r="V1810">
        <v>3</v>
      </c>
      <c r="W1810" t="str">
        <f>IFERROR(VLOOKUP(Table_Query_from_QDB_Production___SQL_Server[[#This Row],[step_8_seq]],'Employee Benefit Groups'!#REF!,2,FALSE),"-")</f>
        <v>-</v>
      </c>
      <c r="X1810">
        <v>5</v>
      </c>
      <c r="Y1810" t="str">
        <f>IFERROR(VLOOKUP(Table_Query_from_QDB_Production___SQL_Server[[#This Row],[step_9_seq]],'Employee Benefit Groups'!#REF!,2,FALSE),"-")</f>
        <v>-</v>
      </c>
      <c r="AA1810" s="15"/>
      <c r="AB1810" s="15">
        <f t="shared" si="336"/>
        <v>0</v>
      </c>
      <c r="AC1810" s="11" t="s">
        <v>11502</v>
      </c>
      <c r="AD1810" s="11" t="str">
        <f t="shared" si="337"/>
        <v>-</v>
      </c>
      <c r="AE1810" s="12"/>
      <c r="AF1810" s="12">
        <f t="shared" si="338"/>
        <v>0</v>
      </c>
      <c r="AG1810" s="13" t="s">
        <v>11502</v>
      </c>
      <c r="AH1810" s="13" t="str">
        <f t="shared" si="339"/>
        <v>-</v>
      </c>
      <c r="AI1810" s="14"/>
      <c r="AJ1810" s="14">
        <f t="shared" si="340"/>
        <v>0</v>
      </c>
      <c r="AK1810" s="15" t="s">
        <v>11502</v>
      </c>
      <c r="AL1810" s="15" t="str">
        <f t="shared" si="341"/>
        <v>-</v>
      </c>
      <c r="AM1810" s="12"/>
      <c r="AN1810" s="12">
        <f t="shared" si="342"/>
        <v>0</v>
      </c>
      <c r="AO1810" s="16" t="s">
        <v>11502</v>
      </c>
      <c r="AP1810" s="16" t="str">
        <f t="shared" si="343"/>
        <v>-</v>
      </c>
      <c r="AQ1810" s="12">
        <v>3</v>
      </c>
      <c r="AR1810" s="12">
        <f t="shared" si="344"/>
        <v>4</v>
      </c>
      <c r="AS1810" s="14" t="s">
        <v>11498</v>
      </c>
      <c r="AT1810" s="14" t="str">
        <f t="shared" si="345"/>
        <v>-</v>
      </c>
      <c r="AU1810">
        <v>2</v>
      </c>
      <c r="AV1810" s="15" t="s">
        <v>11497</v>
      </c>
      <c r="AW1810" s="15" t="str">
        <f t="shared" si="346"/>
        <v>-</v>
      </c>
      <c r="AX1810">
        <v>4</v>
      </c>
      <c r="AY1810" s="17" t="s">
        <v>11499</v>
      </c>
      <c r="AZ1810" s="17" t="str">
        <f t="shared" si="347"/>
        <v>-</v>
      </c>
      <c r="BA1810"/>
    </row>
    <row r="1811" spans="1:53" x14ac:dyDescent="0.3">
      <c r="A1811" t="s">
        <v>5221</v>
      </c>
      <c r="B1811" t="s">
        <v>5222</v>
      </c>
      <c r="C1811" t="s">
        <v>5223</v>
      </c>
      <c r="D1811" t="s">
        <v>1627</v>
      </c>
      <c r="E1811" t="str">
        <f>LEFT(Table_Query_from_QDB_Production___SQL_Server[[#This Row],[ttl_class_ttl_outl]],1)</f>
        <v>H</v>
      </c>
      <c r="F1811" t="str">
        <f>UPPER(IFERROR(VLOOKUP(Table_Query_from_QDB_Production___SQL_Server[[#This Row],[cto_osc_code]],'CTO-OSC Table'!$A$2:$B$24,2,FALSE),"Undefined"))</f>
        <v>HEALTH CARE AND ALLIED SERVICES</v>
      </c>
      <c r="G1811" t="str">
        <f>UPPER(IFERROR(VLOOKUP(Table_Query_from_QDB_Production___SQL_Server[[#This Row],[ttl_class_ttl_outl]],'Title Class Table'!$A$2:$C$146,2,FALSE),"Undefined"))</f>
        <v>MEDICAL AUXILIARY SERVICES - MISCELLANEOUS</v>
      </c>
      <c r="H1811" t="s">
        <v>11451</v>
      </c>
      <c r="I1811">
        <v>6</v>
      </c>
      <c r="K1811" t="str">
        <f>IFERROR(VLOOKUP(Table_Query_from_QDB_Production___SQL_Server[[#This Row],[step_2_seq]],'Employee Benefit Groups'!#REF!,2,FALSE),"-")</f>
        <v>-</v>
      </c>
      <c r="M1811" t="str">
        <f>IFERROR(VLOOKUP(Table_Query_from_QDB_Production___SQL_Server[[#This Row],[step_4_seq]],'Employee Benefit Groups'!#REF!,2,FALSE),"-")</f>
        <v>-</v>
      </c>
      <c r="O1811" t="str">
        <f>IFERROR(VLOOKUP(Table_Query_from_QDB_Production___SQL_Server[[#This Row],[step_4_seq2]],'Employee Benefit Groups'!#REF!,2,FALSE),"-")</f>
        <v>-</v>
      </c>
      <c r="Q1811" t="str">
        <f>IFERROR(VLOOKUP(Table_Query_from_QDB_Production___SQL_Server[[#This Row],[step_5_seq]],'Employee Benefit Groups'!#REF!,2,FALSE),"-")</f>
        <v>-</v>
      </c>
      <c r="S1811" t="str">
        <f>IFERROR(VLOOKUP(Table_Query_from_QDB_Production___SQL_Server[[#This Row],[step_6_seq]],'Employee Benefit Groups'!#REF!,2,FALSE),"-")</f>
        <v>-</v>
      </c>
      <c r="T1811">
        <v>4</v>
      </c>
      <c r="U1811" t="str">
        <f>IFERROR(VLOOKUP(Table_Query_from_QDB_Production___SQL_Server[[#This Row],[step_7_seq]],'Employee Benefit Groups'!#REF!,2,FALSE),"-")</f>
        <v>-</v>
      </c>
      <c r="V1811">
        <v>3</v>
      </c>
      <c r="W1811" t="str">
        <f>IFERROR(VLOOKUP(Table_Query_from_QDB_Production___SQL_Server[[#This Row],[step_8_seq]],'Employee Benefit Groups'!#REF!,2,FALSE),"-")</f>
        <v>-</v>
      </c>
      <c r="X1811">
        <v>5</v>
      </c>
      <c r="Y1811" t="str">
        <f>IFERROR(VLOOKUP(Table_Query_from_QDB_Production___SQL_Server[[#This Row],[step_9_seq]],'Employee Benefit Groups'!#REF!,2,FALSE),"-")</f>
        <v>-</v>
      </c>
      <c r="AA1811" s="15"/>
      <c r="AB1811" s="15">
        <f t="shared" si="336"/>
        <v>0</v>
      </c>
      <c r="AC1811" s="11" t="s">
        <v>11502</v>
      </c>
      <c r="AD1811" s="11" t="str">
        <f t="shared" si="337"/>
        <v>-</v>
      </c>
      <c r="AE1811" s="12"/>
      <c r="AF1811" s="12">
        <f t="shared" si="338"/>
        <v>0</v>
      </c>
      <c r="AG1811" s="13" t="s">
        <v>11502</v>
      </c>
      <c r="AH1811" s="13" t="str">
        <f t="shared" si="339"/>
        <v>-</v>
      </c>
      <c r="AI1811" s="14"/>
      <c r="AJ1811" s="14">
        <f t="shared" si="340"/>
        <v>0</v>
      </c>
      <c r="AK1811" s="15" t="s">
        <v>11502</v>
      </c>
      <c r="AL1811" s="15" t="str">
        <f t="shared" si="341"/>
        <v>-</v>
      </c>
      <c r="AM1811" s="12"/>
      <c r="AN1811" s="12">
        <f t="shared" si="342"/>
        <v>0</v>
      </c>
      <c r="AO1811" s="16" t="s">
        <v>11502</v>
      </c>
      <c r="AP1811" s="16" t="str">
        <f t="shared" si="343"/>
        <v>-</v>
      </c>
      <c r="AQ1811" s="12">
        <v>3</v>
      </c>
      <c r="AR1811" s="12">
        <f t="shared" si="344"/>
        <v>4</v>
      </c>
      <c r="AS1811" s="14" t="s">
        <v>11498</v>
      </c>
      <c r="AT1811" s="14" t="str">
        <f t="shared" si="345"/>
        <v>-</v>
      </c>
      <c r="AU1811">
        <v>2</v>
      </c>
      <c r="AV1811" s="15" t="s">
        <v>11497</v>
      </c>
      <c r="AW1811" s="15" t="str">
        <f t="shared" si="346"/>
        <v>-</v>
      </c>
      <c r="AX1811">
        <v>4</v>
      </c>
      <c r="AY1811" s="17" t="s">
        <v>11499</v>
      </c>
      <c r="AZ1811" s="17" t="str">
        <f t="shared" si="347"/>
        <v>-</v>
      </c>
      <c r="BA1811"/>
    </row>
    <row r="1812" spans="1:53" x14ac:dyDescent="0.3">
      <c r="A1812" t="s">
        <v>5224</v>
      </c>
      <c r="B1812" t="s">
        <v>5225</v>
      </c>
      <c r="C1812" t="s">
        <v>5226</v>
      </c>
      <c r="D1812" t="s">
        <v>5000</v>
      </c>
      <c r="E1812" t="str">
        <f>LEFT(Table_Query_from_QDB_Production___SQL_Server[[#This Row],[ttl_class_ttl_outl]],1)</f>
        <v>B</v>
      </c>
      <c r="F1812" t="str">
        <f>UPPER(IFERROR(VLOOKUP(Table_Query_from_QDB_Production___SQL_Server[[#This Row],[cto_osc_code]],'CTO-OSC Table'!$A$2:$B$24,2,FALSE),"Undefined"))</f>
        <v>CLERICAL AND ALLIED SERVICES</v>
      </c>
      <c r="G1812" t="str">
        <f>UPPER(IFERROR(VLOOKUP(Table_Query_from_QDB_Production___SQL_Server[[#This Row],[ttl_class_ttl_outl]],'Title Class Table'!$A$2:$C$146,2,FALSE),"Undefined"))</f>
        <v>CLERICAL/ADMINISTRATIVE, SPECIAL AND MAIL SERVICES</v>
      </c>
      <c r="H1812" t="s">
        <v>11451</v>
      </c>
      <c r="I1812">
        <v>6</v>
      </c>
      <c r="K1812" t="str">
        <f>IFERROR(VLOOKUP(Table_Query_from_QDB_Production___SQL_Server[[#This Row],[step_2_seq]],'Employee Benefit Groups'!#REF!,2,FALSE),"-")</f>
        <v>-</v>
      </c>
      <c r="M1812" t="str">
        <f>IFERROR(VLOOKUP(Table_Query_from_QDB_Production___SQL_Server[[#This Row],[step_4_seq]],'Employee Benefit Groups'!#REF!,2,FALSE),"-")</f>
        <v>-</v>
      </c>
      <c r="O1812" t="str">
        <f>IFERROR(VLOOKUP(Table_Query_from_QDB_Production___SQL_Server[[#This Row],[step_4_seq2]],'Employee Benefit Groups'!#REF!,2,FALSE),"-")</f>
        <v>-</v>
      </c>
      <c r="Q1812" t="str">
        <f>IFERROR(VLOOKUP(Table_Query_from_QDB_Production___SQL_Server[[#This Row],[step_5_seq]],'Employee Benefit Groups'!#REF!,2,FALSE),"-")</f>
        <v>-</v>
      </c>
      <c r="S1812" t="str">
        <f>IFERROR(VLOOKUP(Table_Query_from_QDB_Production___SQL_Server[[#This Row],[step_6_seq]],'Employee Benefit Groups'!#REF!,2,FALSE),"-")</f>
        <v>-</v>
      </c>
      <c r="T1812">
        <v>4</v>
      </c>
      <c r="U1812" t="str">
        <f>IFERROR(VLOOKUP(Table_Query_from_QDB_Production___SQL_Server[[#This Row],[step_7_seq]],'Employee Benefit Groups'!#REF!,2,FALSE),"-")</f>
        <v>-</v>
      </c>
      <c r="V1812">
        <v>3</v>
      </c>
      <c r="W1812" t="str">
        <f>IFERROR(VLOOKUP(Table_Query_from_QDB_Production___SQL_Server[[#This Row],[step_8_seq]],'Employee Benefit Groups'!#REF!,2,FALSE),"-")</f>
        <v>-</v>
      </c>
      <c r="X1812">
        <v>5</v>
      </c>
      <c r="Y1812" t="str">
        <f>IFERROR(VLOOKUP(Table_Query_from_QDB_Production___SQL_Server[[#This Row],[step_9_seq]],'Employee Benefit Groups'!#REF!,2,FALSE),"-")</f>
        <v>-</v>
      </c>
      <c r="AA1812" s="15"/>
      <c r="AB1812" s="15">
        <f t="shared" si="336"/>
        <v>0</v>
      </c>
      <c r="AC1812" s="11" t="s">
        <v>11502</v>
      </c>
      <c r="AD1812" s="11" t="str">
        <f t="shared" si="337"/>
        <v>-</v>
      </c>
      <c r="AE1812" s="12"/>
      <c r="AF1812" s="12">
        <f t="shared" si="338"/>
        <v>0</v>
      </c>
      <c r="AG1812" s="13" t="s">
        <v>11502</v>
      </c>
      <c r="AH1812" s="13" t="str">
        <f t="shared" si="339"/>
        <v>-</v>
      </c>
      <c r="AI1812" s="14"/>
      <c r="AJ1812" s="14">
        <f t="shared" si="340"/>
        <v>0</v>
      </c>
      <c r="AK1812" s="15" t="s">
        <v>11502</v>
      </c>
      <c r="AL1812" s="15" t="str">
        <f t="shared" si="341"/>
        <v>-</v>
      </c>
      <c r="AM1812" s="12"/>
      <c r="AN1812" s="12">
        <f t="shared" si="342"/>
        <v>0</v>
      </c>
      <c r="AO1812" s="16" t="s">
        <v>11502</v>
      </c>
      <c r="AP1812" s="16" t="str">
        <f t="shared" si="343"/>
        <v>-</v>
      </c>
      <c r="AQ1812" s="12">
        <v>3</v>
      </c>
      <c r="AR1812" s="12">
        <f t="shared" si="344"/>
        <v>4</v>
      </c>
      <c r="AS1812" s="14" t="s">
        <v>11498</v>
      </c>
      <c r="AT1812" s="14" t="str">
        <f t="shared" si="345"/>
        <v>-</v>
      </c>
      <c r="AU1812">
        <v>2</v>
      </c>
      <c r="AV1812" s="15" t="s">
        <v>11497</v>
      </c>
      <c r="AW1812" s="15" t="str">
        <f t="shared" si="346"/>
        <v>-</v>
      </c>
      <c r="AX1812">
        <v>4</v>
      </c>
      <c r="AY1812" s="17" t="s">
        <v>11499</v>
      </c>
      <c r="AZ1812" s="17" t="str">
        <f t="shared" si="347"/>
        <v>-</v>
      </c>
      <c r="BA1812"/>
    </row>
    <row r="1813" spans="1:53" x14ac:dyDescent="0.3">
      <c r="A1813" t="s">
        <v>5227</v>
      </c>
      <c r="B1813" t="s">
        <v>5228</v>
      </c>
      <c r="C1813" t="s">
        <v>5229</v>
      </c>
      <c r="D1813" t="s">
        <v>1627</v>
      </c>
      <c r="E1813" t="str">
        <f>LEFT(Table_Query_from_QDB_Production___SQL_Server[[#This Row],[ttl_class_ttl_outl]],1)</f>
        <v>H</v>
      </c>
      <c r="F1813" t="str">
        <f>UPPER(IFERROR(VLOOKUP(Table_Query_from_QDB_Production___SQL_Server[[#This Row],[cto_osc_code]],'CTO-OSC Table'!$A$2:$B$24,2,FALSE),"Undefined"))</f>
        <v>HEALTH CARE AND ALLIED SERVICES</v>
      </c>
      <c r="G1813" t="str">
        <f>UPPER(IFERROR(VLOOKUP(Table_Query_from_QDB_Production___SQL_Server[[#This Row],[ttl_class_ttl_outl]],'Title Class Table'!$A$2:$C$146,2,FALSE),"Undefined"))</f>
        <v>MEDICAL AUXILIARY SERVICES - MISCELLANEOUS</v>
      </c>
      <c r="H1813" t="s">
        <v>11451</v>
      </c>
      <c r="I1813">
        <v>6</v>
      </c>
      <c r="K1813" t="str">
        <f>IFERROR(VLOOKUP(Table_Query_from_QDB_Production___SQL_Server[[#This Row],[step_2_seq]],'Employee Benefit Groups'!#REF!,2,FALSE),"-")</f>
        <v>-</v>
      </c>
      <c r="M1813" t="str">
        <f>IFERROR(VLOOKUP(Table_Query_from_QDB_Production___SQL_Server[[#This Row],[step_4_seq]],'Employee Benefit Groups'!#REF!,2,FALSE),"-")</f>
        <v>-</v>
      </c>
      <c r="O1813" t="str">
        <f>IFERROR(VLOOKUP(Table_Query_from_QDB_Production___SQL_Server[[#This Row],[step_4_seq2]],'Employee Benefit Groups'!#REF!,2,FALSE),"-")</f>
        <v>-</v>
      </c>
      <c r="Q1813" t="str">
        <f>IFERROR(VLOOKUP(Table_Query_from_QDB_Production___SQL_Server[[#This Row],[step_5_seq]],'Employee Benefit Groups'!#REF!,2,FALSE),"-")</f>
        <v>-</v>
      </c>
      <c r="S1813" t="str">
        <f>IFERROR(VLOOKUP(Table_Query_from_QDB_Production___SQL_Server[[#This Row],[step_6_seq]],'Employee Benefit Groups'!#REF!,2,FALSE),"-")</f>
        <v>-</v>
      </c>
      <c r="T1813">
        <v>4</v>
      </c>
      <c r="U1813" t="str">
        <f>IFERROR(VLOOKUP(Table_Query_from_QDB_Production___SQL_Server[[#This Row],[step_7_seq]],'Employee Benefit Groups'!#REF!,2,FALSE),"-")</f>
        <v>-</v>
      </c>
      <c r="V1813">
        <v>3</v>
      </c>
      <c r="W1813" t="str">
        <f>IFERROR(VLOOKUP(Table_Query_from_QDB_Production___SQL_Server[[#This Row],[step_8_seq]],'Employee Benefit Groups'!#REF!,2,FALSE),"-")</f>
        <v>-</v>
      </c>
      <c r="X1813">
        <v>5</v>
      </c>
      <c r="Y1813" t="str">
        <f>IFERROR(VLOOKUP(Table_Query_from_QDB_Production___SQL_Server[[#This Row],[step_9_seq]],'Employee Benefit Groups'!#REF!,2,FALSE),"-")</f>
        <v>-</v>
      </c>
      <c r="AA1813" s="15"/>
      <c r="AB1813" s="15">
        <f t="shared" si="336"/>
        <v>0</v>
      </c>
      <c r="AC1813" s="11" t="s">
        <v>11502</v>
      </c>
      <c r="AD1813" s="11" t="str">
        <f t="shared" si="337"/>
        <v>-</v>
      </c>
      <c r="AE1813" s="12"/>
      <c r="AF1813" s="12">
        <f t="shared" si="338"/>
        <v>0</v>
      </c>
      <c r="AG1813" s="13" t="s">
        <v>11502</v>
      </c>
      <c r="AH1813" s="13" t="str">
        <f t="shared" si="339"/>
        <v>-</v>
      </c>
      <c r="AI1813" s="14"/>
      <c r="AJ1813" s="14">
        <f t="shared" si="340"/>
        <v>0</v>
      </c>
      <c r="AK1813" s="15" t="s">
        <v>11502</v>
      </c>
      <c r="AL1813" s="15" t="str">
        <f t="shared" si="341"/>
        <v>-</v>
      </c>
      <c r="AM1813" s="12"/>
      <c r="AN1813" s="12">
        <f t="shared" si="342"/>
        <v>0</v>
      </c>
      <c r="AO1813" s="16" t="s">
        <v>11502</v>
      </c>
      <c r="AP1813" s="16" t="str">
        <f t="shared" si="343"/>
        <v>-</v>
      </c>
      <c r="AQ1813" s="12">
        <v>3</v>
      </c>
      <c r="AR1813" s="12">
        <f t="shared" si="344"/>
        <v>4</v>
      </c>
      <c r="AS1813" s="14" t="s">
        <v>11498</v>
      </c>
      <c r="AT1813" s="14" t="str">
        <f t="shared" si="345"/>
        <v>-</v>
      </c>
      <c r="AU1813">
        <v>2</v>
      </c>
      <c r="AV1813" s="15" t="s">
        <v>11497</v>
      </c>
      <c r="AW1813" s="15" t="str">
        <f t="shared" si="346"/>
        <v>-</v>
      </c>
      <c r="AX1813">
        <v>4</v>
      </c>
      <c r="AY1813" s="17" t="s">
        <v>11499</v>
      </c>
      <c r="AZ1813" s="17" t="str">
        <f t="shared" si="347"/>
        <v>-</v>
      </c>
      <c r="BA1813"/>
    </row>
    <row r="1814" spans="1:53" x14ac:dyDescent="0.3">
      <c r="A1814" t="s">
        <v>5230</v>
      </c>
      <c r="B1814" t="s">
        <v>5231</v>
      </c>
      <c r="C1814" t="s">
        <v>5232</v>
      </c>
      <c r="D1814" t="s">
        <v>5000</v>
      </c>
      <c r="E1814" t="str">
        <f>LEFT(Table_Query_from_QDB_Production___SQL_Server[[#This Row],[ttl_class_ttl_outl]],1)</f>
        <v>B</v>
      </c>
      <c r="F1814" t="str">
        <f>UPPER(IFERROR(VLOOKUP(Table_Query_from_QDB_Production___SQL_Server[[#This Row],[cto_osc_code]],'CTO-OSC Table'!$A$2:$B$24,2,FALSE),"Undefined"))</f>
        <v>CLERICAL AND ALLIED SERVICES</v>
      </c>
      <c r="G1814" t="str">
        <f>UPPER(IFERROR(VLOOKUP(Table_Query_from_QDB_Production___SQL_Server[[#This Row],[ttl_class_ttl_outl]],'Title Class Table'!$A$2:$C$146,2,FALSE),"Undefined"))</f>
        <v>CLERICAL/ADMINISTRATIVE, SPECIAL AND MAIL SERVICES</v>
      </c>
      <c r="H1814" t="s">
        <v>11451</v>
      </c>
      <c r="I1814">
        <v>6</v>
      </c>
      <c r="K1814" t="str">
        <f>IFERROR(VLOOKUP(Table_Query_from_QDB_Production___SQL_Server[[#This Row],[step_2_seq]],'Employee Benefit Groups'!#REF!,2,FALSE),"-")</f>
        <v>-</v>
      </c>
      <c r="M1814" t="str">
        <f>IFERROR(VLOOKUP(Table_Query_from_QDB_Production___SQL_Server[[#This Row],[step_4_seq]],'Employee Benefit Groups'!#REF!,2,FALSE),"-")</f>
        <v>-</v>
      </c>
      <c r="O1814" t="str">
        <f>IFERROR(VLOOKUP(Table_Query_from_QDB_Production___SQL_Server[[#This Row],[step_4_seq2]],'Employee Benefit Groups'!#REF!,2,FALSE),"-")</f>
        <v>-</v>
      </c>
      <c r="Q1814" t="str">
        <f>IFERROR(VLOOKUP(Table_Query_from_QDB_Production___SQL_Server[[#This Row],[step_5_seq]],'Employee Benefit Groups'!#REF!,2,FALSE),"-")</f>
        <v>-</v>
      </c>
      <c r="S1814" t="str">
        <f>IFERROR(VLOOKUP(Table_Query_from_QDB_Production___SQL_Server[[#This Row],[step_6_seq]],'Employee Benefit Groups'!#REF!,2,FALSE),"-")</f>
        <v>-</v>
      </c>
      <c r="T1814">
        <v>4</v>
      </c>
      <c r="U1814" t="str">
        <f>IFERROR(VLOOKUP(Table_Query_from_QDB_Production___SQL_Server[[#This Row],[step_7_seq]],'Employee Benefit Groups'!#REF!,2,FALSE),"-")</f>
        <v>-</v>
      </c>
      <c r="V1814">
        <v>3</v>
      </c>
      <c r="W1814" t="str">
        <f>IFERROR(VLOOKUP(Table_Query_from_QDB_Production___SQL_Server[[#This Row],[step_8_seq]],'Employee Benefit Groups'!#REF!,2,FALSE),"-")</f>
        <v>-</v>
      </c>
      <c r="X1814">
        <v>5</v>
      </c>
      <c r="Y1814" t="str">
        <f>IFERROR(VLOOKUP(Table_Query_from_QDB_Production___SQL_Server[[#This Row],[step_9_seq]],'Employee Benefit Groups'!#REF!,2,FALSE),"-")</f>
        <v>-</v>
      </c>
      <c r="AA1814" s="15"/>
      <c r="AB1814" s="15">
        <f t="shared" si="336"/>
        <v>0</v>
      </c>
      <c r="AC1814" s="11" t="s">
        <v>11502</v>
      </c>
      <c r="AD1814" s="11" t="str">
        <f t="shared" si="337"/>
        <v>-</v>
      </c>
      <c r="AE1814" s="12"/>
      <c r="AF1814" s="12">
        <f t="shared" si="338"/>
        <v>0</v>
      </c>
      <c r="AG1814" s="13" t="s">
        <v>11502</v>
      </c>
      <c r="AH1814" s="13" t="str">
        <f t="shared" si="339"/>
        <v>-</v>
      </c>
      <c r="AI1814" s="14"/>
      <c r="AJ1814" s="14">
        <f t="shared" si="340"/>
        <v>0</v>
      </c>
      <c r="AK1814" s="15" t="s">
        <v>11502</v>
      </c>
      <c r="AL1814" s="15" t="str">
        <f t="shared" si="341"/>
        <v>-</v>
      </c>
      <c r="AM1814" s="12"/>
      <c r="AN1814" s="12">
        <f t="shared" si="342"/>
        <v>0</v>
      </c>
      <c r="AO1814" s="16" t="s">
        <v>11502</v>
      </c>
      <c r="AP1814" s="16" t="str">
        <f t="shared" si="343"/>
        <v>-</v>
      </c>
      <c r="AQ1814" s="12">
        <v>3</v>
      </c>
      <c r="AR1814" s="12">
        <f t="shared" si="344"/>
        <v>4</v>
      </c>
      <c r="AS1814" s="14" t="s">
        <v>11498</v>
      </c>
      <c r="AT1814" s="14" t="str">
        <f t="shared" si="345"/>
        <v>-</v>
      </c>
      <c r="AU1814">
        <v>2</v>
      </c>
      <c r="AV1814" s="15" t="s">
        <v>11497</v>
      </c>
      <c r="AW1814" s="15" t="str">
        <f t="shared" si="346"/>
        <v>-</v>
      </c>
      <c r="AX1814">
        <v>4</v>
      </c>
      <c r="AY1814" s="17" t="s">
        <v>11499</v>
      </c>
      <c r="AZ1814" s="17" t="str">
        <f t="shared" si="347"/>
        <v>-</v>
      </c>
      <c r="BA1814"/>
    </row>
    <row r="1815" spans="1:53" x14ac:dyDescent="0.3">
      <c r="A1815" t="s">
        <v>5233</v>
      </c>
      <c r="B1815" t="s">
        <v>5234</v>
      </c>
      <c r="C1815" t="s">
        <v>5235</v>
      </c>
      <c r="D1815" t="s">
        <v>5000</v>
      </c>
      <c r="E1815" t="str">
        <f>LEFT(Table_Query_from_QDB_Production___SQL_Server[[#This Row],[ttl_class_ttl_outl]],1)</f>
        <v>B</v>
      </c>
      <c r="F1815" t="str">
        <f>UPPER(IFERROR(VLOOKUP(Table_Query_from_QDB_Production___SQL_Server[[#This Row],[cto_osc_code]],'CTO-OSC Table'!$A$2:$B$24,2,FALSE),"Undefined"))</f>
        <v>CLERICAL AND ALLIED SERVICES</v>
      </c>
      <c r="G1815" t="str">
        <f>UPPER(IFERROR(VLOOKUP(Table_Query_from_QDB_Production___SQL_Server[[#This Row],[ttl_class_ttl_outl]],'Title Class Table'!$A$2:$C$146,2,FALSE),"Undefined"))</f>
        <v>CLERICAL/ADMINISTRATIVE, SPECIAL AND MAIL SERVICES</v>
      </c>
      <c r="H1815" t="s">
        <v>11451</v>
      </c>
      <c r="I1815">
        <v>6</v>
      </c>
      <c r="K1815" t="str">
        <f>IFERROR(VLOOKUP(Table_Query_from_QDB_Production___SQL_Server[[#This Row],[step_2_seq]],'Employee Benefit Groups'!#REF!,2,FALSE),"-")</f>
        <v>-</v>
      </c>
      <c r="M1815" t="str">
        <f>IFERROR(VLOOKUP(Table_Query_from_QDB_Production___SQL_Server[[#This Row],[step_4_seq]],'Employee Benefit Groups'!#REF!,2,FALSE),"-")</f>
        <v>-</v>
      </c>
      <c r="O1815" t="str">
        <f>IFERROR(VLOOKUP(Table_Query_from_QDB_Production___SQL_Server[[#This Row],[step_4_seq2]],'Employee Benefit Groups'!#REF!,2,FALSE),"-")</f>
        <v>-</v>
      </c>
      <c r="Q1815" t="str">
        <f>IFERROR(VLOOKUP(Table_Query_from_QDB_Production___SQL_Server[[#This Row],[step_5_seq]],'Employee Benefit Groups'!#REF!,2,FALSE),"-")</f>
        <v>-</v>
      </c>
      <c r="S1815" t="str">
        <f>IFERROR(VLOOKUP(Table_Query_from_QDB_Production___SQL_Server[[#This Row],[step_6_seq]],'Employee Benefit Groups'!#REF!,2,FALSE),"-")</f>
        <v>-</v>
      </c>
      <c r="T1815">
        <v>4</v>
      </c>
      <c r="U1815" t="str">
        <f>IFERROR(VLOOKUP(Table_Query_from_QDB_Production___SQL_Server[[#This Row],[step_7_seq]],'Employee Benefit Groups'!#REF!,2,FALSE),"-")</f>
        <v>-</v>
      </c>
      <c r="V1815">
        <v>3</v>
      </c>
      <c r="W1815" t="str">
        <f>IFERROR(VLOOKUP(Table_Query_from_QDB_Production___SQL_Server[[#This Row],[step_8_seq]],'Employee Benefit Groups'!#REF!,2,FALSE),"-")</f>
        <v>-</v>
      </c>
      <c r="X1815">
        <v>5</v>
      </c>
      <c r="Y1815" t="str">
        <f>IFERROR(VLOOKUP(Table_Query_from_QDB_Production___SQL_Server[[#This Row],[step_9_seq]],'Employee Benefit Groups'!#REF!,2,FALSE),"-")</f>
        <v>-</v>
      </c>
      <c r="AA1815" s="15"/>
      <c r="AB1815" s="15">
        <f t="shared" si="336"/>
        <v>0</v>
      </c>
      <c r="AC1815" s="11" t="s">
        <v>11502</v>
      </c>
      <c r="AD1815" s="11" t="str">
        <f t="shared" si="337"/>
        <v>-</v>
      </c>
      <c r="AE1815" s="12"/>
      <c r="AF1815" s="12">
        <f t="shared" si="338"/>
        <v>0</v>
      </c>
      <c r="AG1815" s="13" t="s">
        <v>11502</v>
      </c>
      <c r="AH1815" s="13" t="str">
        <f t="shared" si="339"/>
        <v>-</v>
      </c>
      <c r="AI1815" s="14"/>
      <c r="AJ1815" s="14">
        <f t="shared" si="340"/>
        <v>0</v>
      </c>
      <c r="AK1815" s="15" t="s">
        <v>11502</v>
      </c>
      <c r="AL1815" s="15" t="str">
        <f t="shared" si="341"/>
        <v>-</v>
      </c>
      <c r="AM1815" s="12"/>
      <c r="AN1815" s="12">
        <f t="shared" si="342"/>
        <v>0</v>
      </c>
      <c r="AO1815" s="16" t="s">
        <v>11502</v>
      </c>
      <c r="AP1815" s="16" t="str">
        <f t="shared" si="343"/>
        <v>-</v>
      </c>
      <c r="AQ1815" s="12">
        <v>3</v>
      </c>
      <c r="AR1815" s="12">
        <f t="shared" si="344"/>
        <v>4</v>
      </c>
      <c r="AS1815" s="14" t="s">
        <v>11498</v>
      </c>
      <c r="AT1815" s="14" t="str">
        <f t="shared" si="345"/>
        <v>-</v>
      </c>
      <c r="AU1815">
        <v>2</v>
      </c>
      <c r="AV1815" s="15" t="s">
        <v>11497</v>
      </c>
      <c r="AW1815" s="15" t="str">
        <f t="shared" si="346"/>
        <v>-</v>
      </c>
      <c r="AX1815">
        <v>4</v>
      </c>
      <c r="AY1815" s="17" t="s">
        <v>11499</v>
      </c>
      <c r="AZ1815" s="17" t="str">
        <f t="shared" si="347"/>
        <v>-</v>
      </c>
      <c r="BA1815"/>
    </row>
    <row r="1816" spans="1:53" x14ac:dyDescent="0.3">
      <c r="A1816" t="s">
        <v>5236</v>
      </c>
      <c r="B1816" t="s">
        <v>5237</v>
      </c>
      <c r="C1816" t="s">
        <v>5237</v>
      </c>
      <c r="D1816" t="s">
        <v>5000</v>
      </c>
      <c r="E1816" t="str">
        <f>LEFT(Table_Query_from_QDB_Production___SQL_Server[[#This Row],[ttl_class_ttl_outl]],1)</f>
        <v>B</v>
      </c>
      <c r="F1816" t="str">
        <f>UPPER(IFERROR(VLOOKUP(Table_Query_from_QDB_Production___SQL_Server[[#This Row],[cto_osc_code]],'CTO-OSC Table'!$A$2:$B$24,2,FALSE),"Undefined"))</f>
        <v>CLERICAL AND ALLIED SERVICES</v>
      </c>
      <c r="G1816" t="str">
        <f>UPPER(IFERROR(VLOOKUP(Table_Query_from_QDB_Production___SQL_Server[[#This Row],[ttl_class_ttl_outl]],'Title Class Table'!$A$2:$C$146,2,FALSE),"Undefined"))</f>
        <v>CLERICAL/ADMINISTRATIVE, SPECIAL AND MAIL SERVICES</v>
      </c>
      <c r="H1816" t="s">
        <v>11451</v>
      </c>
      <c r="I1816">
        <v>6</v>
      </c>
      <c r="K1816" t="str">
        <f>IFERROR(VLOOKUP(Table_Query_from_QDB_Production___SQL_Server[[#This Row],[step_2_seq]],'Employee Benefit Groups'!#REF!,2,FALSE),"-")</f>
        <v>-</v>
      </c>
      <c r="M1816" t="str">
        <f>IFERROR(VLOOKUP(Table_Query_from_QDB_Production___SQL_Server[[#This Row],[step_4_seq]],'Employee Benefit Groups'!#REF!,2,FALSE),"-")</f>
        <v>-</v>
      </c>
      <c r="O1816" t="str">
        <f>IFERROR(VLOOKUP(Table_Query_from_QDB_Production___SQL_Server[[#This Row],[step_4_seq2]],'Employee Benefit Groups'!#REF!,2,FALSE),"-")</f>
        <v>-</v>
      </c>
      <c r="Q1816" t="str">
        <f>IFERROR(VLOOKUP(Table_Query_from_QDB_Production___SQL_Server[[#This Row],[step_5_seq]],'Employee Benefit Groups'!#REF!,2,FALSE),"-")</f>
        <v>-</v>
      </c>
      <c r="S1816" t="str">
        <f>IFERROR(VLOOKUP(Table_Query_from_QDB_Production___SQL_Server[[#This Row],[step_6_seq]],'Employee Benefit Groups'!#REF!,2,FALSE),"-")</f>
        <v>-</v>
      </c>
      <c r="T1816">
        <v>4</v>
      </c>
      <c r="U1816" t="str">
        <f>IFERROR(VLOOKUP(Table_Query_from_QDB_Production___SQL_Server[[#This Row],[step_7_seq]],'Employee Benefit Groups'!#REF!,2,FALSE),"-")</f>
        <v>-</v>
      </c>
      <c r="V1816">
        <v>3</v>
      </c>
      <c r="W1816" t="str">
        <f>IFERROR(VLOOKUP(Table_Query_from_QDB_Production___SQL_Server[[#This Row],[step_8_seq]],'Employee Benefit Groups'!#REF!,2,FALSE),"-")</f>
        <v>-</v>
      </c>
      <c r="X1816">
        <v>5</v>
      </c>
      <c r="Y1816" t="str">
        <f>IFERROR(VLOOKUP(Table_Query_from_QDB_Production___SQL_Server[[#This Row],[step_9_seq]],'Employee Benefit Groups'!#REF!,2,FALSE),"-")</f>
        <v>-</v>
      </c>
      <c r="AA1816" s="15"/>
      <c r="AB1816" s="15">
        <f t="shared" si="336"/>
        <v>0</v>
      </c>
      <c r="AC1816" s="11" t="s">
        <v>11502</v>
      </c>
      <c r="AD1816" s="11" t="str">
        <f t="shared" si="337"/>
        <v>-</v>
      </c>
      <c r="AE1816" s="12"/>
      <c r="AF1816" s="12">
        <f t="shared" si="338"/>
        <v>0</v>
      </c>
      <c r="AG1816" s="13" t="s">
        <v>11502</v>
      </c>
      <c r="AH1816" s="13" t="str">
        <f t="shared" si="339"/>
        <v>-</v>
      </c>
      <c r="AI1816" s="14"/>
      <c r="AJ1816" s="14">
        <f t="shared" si="340"/>
        <v>0</v>
      </c>
      <c r="AK1816" s="15" t="s">
        <v>11502</v>
      </c>
      <c r="AL1816" s="15" t="str">
        <f t="shared" si="341"/>
        <v>-</v>
      </c>
      <c r="AM1816" s="12"/>
      <c r="AN1816" s="12">
        <f t="shared" si="342"/>
        <v>0</v>
      </c>
      <c r="AO1816" s="16" t="s">
        <v>11502</v>
      </c>
      <c r="AP1816" s="16" t="str">
        <f t="shared" si="343"/>
        <v>-</v>
      </c>
      <c r="AQ1816" s="12">
        <v>3</v>
      </c>
      <c r="AR1816" s="12">
        <f t="shared" si="344"/>
        <v>4</v>
      </c>
      <c r="AS1816" s="14" t="s">
        <v>11498</v>
      </c>
      <c r="AT1816" s="14" t="str">
        <f t="shared" si="345"/>
        <v>-</v>
      </c>
      <c r="AU1816">
        <v>2</v>
      </c>
      <c r="AV1816" s="15" t="s">
        <v>11497</v>
      </c>
      <c r="AW1816" s="15" t="str">
        <f t="shared" si="346"/>
        <v>-</v>
      </c>
      <c r="AX1816">
        <v>4</v>
      </c>
      <c r="AY1816" s="17" t="s">
        <v>11499</v>
      </c>
      <c r="AZ1816" s="17" t="str">
        <f t="shared" si="347"/>
        <v>-</v>
      </c>
      <c r="BA1816"/>
    </row>
    <row r="1817" spans="1:53" x14ac:dyDescent="0.3">
      <c r="A1817" t="s">
        <v>5238</v>
      </c>
      <c r="B1817" t="s">
        <v>5239</v>
      </c>
      <c r="C1817" t="s">
        <v>5240</v>
      </c>
      <c r="D1817" t="s">
        <v>5000</v>
      </c>
      <c r="E1817" t="str">
        <f>LEFT(Table_Query_from_QDB_Production___SQL_Server[[#This Row],[ttl_class_ttl_outl]],1)</f>
        <v>B</v>
      </c>
      <c r="F1817" t="str">
        <f>UPPER(IFERROR(VLOOKUP(Table_Query_from_QDB_Production___SQL_Server[[#This Row],[cto_osc_code]],'CTO-OSC Table'!$A$2:$B$24,2,FALSE),"Undefined"))</f>
        <v>CLERICAL AND ALLIED SERVICES</v>
      </c>
      <c r="G1817" t="str">
        <f>UPPER(IFERROR(VLOOKUP(Table_Query_from_QDB_Production___SQL_Server[[#This Row],[ttl_class_ttl_outl]],'Title Class Table'!$A$2:$C$146,2,FALSE),"Undefined"))</f>
        <v>CLERICAL/ADMINISTRATIVE, SPECIAL AND MAIL SERVICES</v>
      </c>
      <c r="H1817" t="s">
        <v>11451</v>
      </c>
      <c r="I1817">
        <v>6</v>
      </c>
      <c r="K1817" t="str">
        <f>IFERROR(VLOOKUP(Table_Query_from_QDB_Production___SQL_Server[[#This Row],[step_2_seq]],'Employee Benefit Groups'!#REF!,2,FALSE),"-")</f>
        <v>-</v>
      </c>
      <c r="M1817" t="str">
        <f>IFERROR(VLOOKUP(Table_Query_from_QDB_Production___SQL_Server[[#This Row],[step_4_seq]],'Employee Benefit Groups'!#REF!,2,FALSE),"-")</f>
        <v>-</v>
      </c>
      <c r="O1817" t="str">
        <f>IFERROR(VLOOKUP(Table_Query_from_QDB_Production___SQL_Server[[#This Row],[step_4_seq2]],'Employee Benefit Groups'!#REF!,2,FALSE),"-")</f>
        <v>-</v>
      </c>
      <c r="Q1817" t="str">
        <f>IFERROR(VLOOKUP(Table_Query_from_QDB_Production___SQL_Server[[#This Row],[step_5_seq]],'Employee Benefit Groups'!#REF!,2,FALSE),"-")</f>
        <v>-</v>
      </c>
      <c r="S1817" t="str">
        <f>IFERROR(VLOOKUP(Table_Query_from_QDB_Production___SQL_Server[[#This Row],[step_6_seq]],'Employee Benefit Groups'!#REF!,2,FALSE),"-")</f>
        <v>-</v>
      </c>
      <c r="T1817">
        <v>4</v>
      </c>
      <c r="U1817" t="str">
        <f>IFERROR(VLOOKUP(Table_Query_from_QDB_Production___SQL_Server[[#This Row],[step_7_seq]],'Employee Benefit Groups'!#REF!,2,FALSE),"-")</f>
        <v>-</v>
      </c>
      <c r="V1817">
        <v>3</v>
      </c>
      <c r="W1817" t="str">
        <f>IFERROR(VLOOKUP(Table_Query_from_QDB_Production___SQL_Server[[#This Row],[step_8_seq]],'Employee Benefit Groups'!#REF!,2,FALSE),"-")</f>
        <v>-</v>
      </c>
      <c r="X1817">
        <v>5</v>
      </c>
      <c r="Y1817" t="str">
        <f>IFERROR(VLOOKUP(Table_Query_from_QDB_Production___SQL_Server[[#This Row],[step_9_seq]],'Employee Benefit Groups'!#REF!,2,FALSE),"-")</f>
        <v>-</v>
      </c>
      <c r="AA1817" s="15"/>
      <c r="AB1817" s="15">
        <f t="shared" si="336"/>
        <v>0</v>
      </c>
      <c r="AC1817" s="11" t="s">
        <v>11502</v>
      </c>
      <c r="AD1817" s="11" t="str">
        <f t="shared" si="337"/>
        <v>-</v>
      </c>
      <c r="AE1817" s="12"/>
      <c r="AF1817" s="12">
        <f t="shared" si="338"/>
        <v>0</v>
      </c>
      <c r="AG1817" s="13" t="s">
        <v>11502</v>
      </c>
      <c r="AH1817" s="13" t="str">
        <f t="shared" si="339"/>
        <v>-</v>
      </c>
      <c r="AI1817" s="14"/>
      <c r="AJ1817" s="14">
        <f t="shared" si="340"/>
        <v>0</v>
      </c>
      <c r="AK1817" s="15" t="s">
        <v>11502</v>
      </c>
      <c r="AL1817" s="15" t="str">
        <f t="shared" si="341"/>
        <v>-</v>
      </c>
      <c r="AM1817" s="12"/>
      <c r="AN1817" s="12">
        <f t="shared" si="342"/>
        <v>0</v>
      </c>
      <c r="AO1817" s="16" t="s">
        <v>11502</v>
      </c>
      <c r="AP1817" s="16" t="str">
        <f t="shared" si="343"/>
        <v>-</v>
      </c>
      <c r="AQ1817" s="12">
        <v>3</v>
      </c>
      <c r="AR1817" s="12">
        <f t="shared" si="344"/>
        <v>4</v>
      </c>
      <c r="AS1817" s="14" t="s">
        <v>11498</v>
      </c>
      <c r="AT1817" s="14" t="str">
        <f t="shared" si="345"/>
        <v>-</v>
      </c>
      <c r="AU1817">
        <v>2</v>
      </c>
      <c r="AV1817" s="15" t="s">
        <v>11497</v>
      </c>
      <c r="AW1817" s="15" t="str">
        <f t="shared" si="346"/>
        <v>-</v>
      </c>
      <c r="AX1817">
        <v>4</v>
      </c>
      <c r="AY1817" s="17" t="s">
        <v>11499</v>
      </c>
      <c r="AZ1817" s="17" t="str">
        <f t="shared" si="347"/>
        <v>-</v>
      </c>
      <c r="BA1817"/>
    </row>
    <row r="1818" spans="1:53" x14ac:dyDescent="0.3">
      <c r="A1818" t="s">
        <v>5241</v>
      </c>
      <c r="B1818" t="s">
        <v>5242</v>
      </c>
      <c r="C1818" t="s">
        <v>5243</v>
      </c>
      <c r="D1818" t="s">
        <v>1627</v>
      </c>
      <c r="E1818" t="str">
        <f>LEFT(Table_Query_from_QDB_Production___SQL_Server[[#This Row],[ttl_class_ttl_outl]],1)</f>
        <v>H</v>
      </c>
      <c r="F1818" t="str">
        <f>UPPER(IFERROR(VLOOKUP(Table_Query_from_QDB_Production___SQL_Server[[#This Row],[cto_osc_code]],'CTO-OSC Table'!$A$2:$B$24,2,FALSE),"Undefined"))</f>
        <v>HEALTH CARE AND ALLIED SERVICES</v>
      </c>
      <c r="G1818" t="str">
        <f>UPPER(IFERROR(VLOOKUP(Table_Query_from_QDB_Production___SQL_Server[[#This Row],[ttl_class_ttl_outl]],'Title Class Table'!$A$2:$C$146,2,FALSE),"Undefined"))</f>
        <v>MEDICAL AUXILIARY SERVICES - MISCELLANEOUS</v>
      </c>
      <c r="H1818" t="s">
        <v>11451</v>
      </c>
      <c r="I1818">
        <v>6</v>
      </c>
      <c r="K1818" t="str">
        <f>IFERROR(VLOOKUP(Table_Query_from_QDB_Production___SQL_Server[[#This Row],[step_2_seq]],'Employee Benefit Groups'!#REF!,2,FALSE),"-")</f>
        <v>-</v>
      </c>
      <c r="M1818" t="str">
        <f>IFERROR(VLOOKUP(Table_Query_from_QDB_Production___SQL_Server[[#This Row],[step_4_seq]],'Employee Benefit Groups'!#REF!,2,FALSE),"-")</f>
        <v>-</v>
      </c>
      <c r="O1818" t="str">
        <f>IFERROR(VLOOKUP(Table_Query_from_QDB_Production___SQL_Server[[#This Row],[step_4_seq2]],'Employee Benefit Groups'!#REF!,2,FALSE),"-")</f>
        <v>-</v>
      </c>
      <c r="Q1818" t="str">
        <f>IFERROR(VLOOKUP(Table_Query_from_QDB_Production___SQL_Server[[#This Row],[step_5_seq]],'Employee Benefit Groups'!#REF!,2,FALSE),"-")</f>
        <v>-</v>
      </c>
      <c r="S1818" t="str">
        <f>IFERROR(VLOOKUP(Table_Query_from_QDB_Production___SQL_Server[[#This Row],[step_6_seq]],'Employee Benefit Groups'!#REF!,2,FALSE),"-")</f>
        <v>-</v>
      </c>
      <c r="T1818">
        <v>4</v>
      </c>
      <c r="U1818" t="str">
        <f>IFERROR(VLOOKUP(Table_Query_from_QDB_Production___SQL_Server[[#This Row],[step_7_seq]],'Employee Benefit Groups'!#REF!,2,FALSE),"-")</f>
        <v>-</v>
      </c>
      <c r="V1818">
        <v>3</v>
      </c>
      <c r="W1818" t="str">
        <f>IFERROR(VLOOKUP(Table_Query_from_QDB_Production___SQL_Server[[#This Row],[step_8_seq]],'Employee Benefit Groups'!#REF!,2,FALSE),"-")</f>
        <v>-</v>
      </c>
      <c r="X1818">
        <v>5</v>
      </c>
      <c r="Y1818" t="str">
        <f>IFERROR(VLOOKUP(Table_Query_from_QDB_Production___SQL_Server[[#This Row],[step_9_seq]],'Employee Benefit Groups'!#REF!,2,FALSE),"-")</f>
        <v>-</v>
      </c>
      <c r="AA1818" s="15"/>
      <c r="AB1818" s="15">
        <f t="shared" si="336"/>
        <v>0</v>
      </c>
      <c r="AC1818" s="11" t="s">
        <v>11502</v>
      </c>
      <c r="AD1818" s="11" t="str">
        <f t="shared" si="337"/>
        <v>-</v>
      </c>
      <c r="AE1818" s="12"/>
      <c r="AF1818" s="12">
        <f t="shared" si="338"/>
        <v>0</v>
      </c>
      <c r="AG1818" s="13" t="s">
        <v>11502</v>
      </c>
      <c r="AH1818" s="13" t="str">
        <f t="shared" si="339"/>
        <v>-</v>
      </c>
      <c r="AI1818" s="14"/>
      <c r="AJ1818" s="14">
        <f t="shared" si="340"/>
        <v>0</v>
      </c>
      <c r="AK1818" s="15" t="s">
        <v>11502</v>
      </c>
      <c r="AL1818" s="15" t="str">
        <f t="shared" si="341"/>
        <v>-</v>
      </c>
      <c r="AM1818" s="12"/>
      <c r="AN1818" s="12">
        <f t="shared" si="342"/>
        <v>0</v>
      </c>
      <c r="AO1818" s="16" t="s">
        <v>11502</v>
      </c>
      <c r="AP1818" s="16" t="str">
        <f t="shared" si="343"/>
        <v>-</v>
      </c>
      <c r="AQ1818" s="12">
        <v>3</v>
      </c>
      <c r="AR1818" s="12">
        <f t="shared" si="344"/>
        <v>4</v>
      </c>
      <c r="AS1818" s="14" t="s">
        <v>11498</v>
      </c>
      <c r="AT1818" s="14" t="str">
        <f t="shared" si="345"/>
        <v>-</v>
      </c>
      <c r="AU1818">
        <v>2</v>
      </c>
      <c r="AV1818" s="15" t="s">
        <v>11497</v>
      </c>
      <c r="AW1818" s="15" t="str">
        <f t="shared" si="346"/>
        <v>-</v>
      </c>
      <c r="AX1818">
        <v>4</v>
      </c>
      <c r="AY1818" s="17" t="s">
        <v>11499</v>
      </c>
      <c r="AZ1818" s="17" t="str">
        <f t="shared" si="347"/>
        <v>-</v>
      </c>
      <c r="BA1818"/>
    </row>
    <row r="1819" spans="1:53" x14ac:dyDescent="0.3">
      <c r="A1819" t="s">
        <v>5244</v>
      </c>
      <c r="B1819" t="s">
        <v>5245</v>
      </c>
      <c r="C1819" t="s">
        <v>5246</v>
      </c>
      <c r="D1819" t="s">
        <v>1627</v>
      </c>
      <c r="E1819" t="str">
        <f>LEFT(Table_Query_from_QDB_Production___SQL_Server[[#This Row],[ttl_class_ttl_outl]],1)</f>
        <v>H</v>
      </c>
      <c r="F1819" t="str">
        <f>UPPER(IFERROR(VLOOKUP(Table_Query_from_QDB_Production___SQL_Server[[#This Row],[cto_osc_code]],'CTO-OSC Table'!$A$2:$B$24,2,FALSE),"Undefined"))</f>
        <v>HEALTH CARE AND ALLIED SERVICES</v>
      </c>
      <c r="G1819" t="str">
        <f>UPPER(IFERROR(VLOOKUP(Table_Query_from_QDB_Production___SQL_Server[[#This Row],[ttl_class_ttl_outl]],'Title Class Table'!$A$2:$C$146,2,FALSE),"Undefined"))</f>
        <v>MEDICAL AUXILIARY SERVICES - MISCELLANEOUS</v>
      </c>
      <c r="H1819" t="s">
        <v>11451</v>
      </c>
      <c r="I1819">
        <v>6</v>
      </c>
      <c r="K1819" t="str">
        <f>IFERROR(VLOOKUP(Table_Query_from_QDB_Production___SQL_Server[[#This Row],[step_2_seq]],'Employee Benefit Groups'!#REF!,2,FALSE),"-")</f>
        <v>-</v>
      </c>
      <c r="M1819" t="str">
        <f>IFERROR(VLOOKUP(Table_Query_from_QDB_Production___SQL_Server[[#This Row],[step_4_seq]],'Employee Benefit Groups'!#REF!,2,FALSE),"-")</f>
        <v>-</v>
      </c>
      <c r="O1819" t="str">
        <f>IFERROR(VLOOKUP(Table_Query_from_QDB_Production___SQL_Server[[#This Row],[step_4_seq2]],'Employee Benefit Groups'!#REF!,2,FALSE),"-")</f>
        <v>-</v>
      </c>
      <c r="Q1819" t="str">
        <f>IFERROR(VLOOKUP(Table_Query_from_QDB_Production___SQL_Server[[#This Row],[step_5_seq]],'Employee Benefit Groups'!#REF!,2,FALSE),"-")</f>
        <v>-</v>
      </c>
      <c r="S1819" t="str">
        <f>IFERROR(VLOOKUP(Table_Query_from_QDB_Production___SQL_Server[[#This Row],[step_6_seq]],'Employee Benefit Groups'!#REF!,2,FALSE),"-")</f>
        <v>-</v>
      </c>
      <c r="T1819">
        <v>4</v>
      </c>
      <c r="U1819" t="str">
        <f>IFERROR(VLOOKUP(Table_Query_from_QDB_Production___SQL_Server[[#This Row],[step_7_seq]],'Employee Benefit Groups'!#REF!,2,FALSE),"-")</f>
        <v>-</v>
      </c>
      <c r="V1819">
        <v>3</v>
      </c>
      <c r="W1819" t="str">
        <f>IFERROR(VLOOKUP(Table_Query_from_QDB_Production___SQL_Server[[#This Row],[step_8_seq]],'Employee Benefit Groups'!#REF!,2,FALSE),"-")</f>
        <v>-</v>
      </c>
      <c r="X1819">
        <v>5</v>
      </c>
      <c r="Y1819" t="str">
        <f>IFERROR(VLOOKUP(Table_Query_from_QDB_Production___SQL_Server[[#This Row],[step_9_seq]],'Employee Benefit Groups'!#REF!,2,FALSE),"-")</f>
        <v>-</v>
      </c>
      <c r="AA1819" s="15"/>
      <c r="AB1819" s="15">
        <f t="shared" si="336"/>
        <v>0</v>
      </c>
      <c r="AC1819" s="11" t="s">
        <v>11502</v>
      </c>
      <c r="AD1819" s="11" t="str">
        <f t="shared" si="337"/>
        <v>-</v>
      </c>
      <c r="AE1819" s="12"/>
      <c r="AF1819" s="12">
        <f t="shared" si="338"/>
        <v>0</v>
      </c>
      <c r="AG1819" s="13" t="s">
        <v>11502</v>
      </c>
      <c r="AH1819" s="13" t="str">
        <f t="shared" si="339"/>
        <v>-</v>
      </c>
      <c r="AI1819" s="14"/>
      <c r="AJ1819" s="14">
        <f t="shared" si="340"/>
        <v>0</v>
      </c>
      <c r="AK1819" s="15" t="s">
        <v>11502</v>
      </c>
      <c r="AL1819" s="15" t="str">
        <f t="shared" si="341"/>
        <v>-</v>
      </c>
      <c r="AM1819" s="12"/>
      <c r="AN1819" s="12">
        <f t="shared" si="342"/>
        <v>0</v>
      </c>
      <c r="AO1819" s="16" t="s">
        <v>11502</v>
      </c>
      <c r="AP1819" s="16" t="str">
        <f t="shared" si="343"/>
        <v>-</v>
      </c>
      <c r="AQ1819" s="12">
        <v>3</v>
      </c>
      <c r="AR1819" s="12">
        <f t="shared" si="344"/>
        <v>4</v>
      </c>
      <c r="AS1819" s="14" t="s">
        <v>11498</v>
      </c>
      <c r="AT1819" s="14" t="str">
        <f t="shared" si="345"/>
        <v>-</v>
      </c>
      <c r="AU1819">
        <v>2</v>
      </c>
      <c r="AV1819" s="15" t="s">
        <v>11497</v>
      </c>
      <c r="AW1819" s="15" t="str">
        <f t="shared" si="346"/>
        <v>-</v>
      </c>
      <c r="AX1819">
        <v>4</v>
      </c>
      <c r="AY1819" s="17" t="s">
        <v>11499</v>
      </c>
      <c r="AZ1819" s="17" t="str">
        <f t="shared" si="347"/>
        <v>-</v>
      </c>
      <c r="BA1819"/>
    </row>
    <row r="1820" spans="1:53" x14ac:dyDescent="0.3">
      <c r="A1820" t="s">
        <v>5247</v>
      </c>
      <c r="B1820" t="s">
        <v>5248</v>
      </c>
      <c r="C1820" t="s">
        <v>5249</v>
      </c>
      <c r="D1820" t="s">
        <v>1627</v>
      </c>
      <c r="E1820" t="str">
        <f>LEFT(Table_Query_from_QDB_Production___SQL_Server[[#This Row],[ttl_class_ttl_outl]],1)</f>
        <v>H</v>
      </c>
      <c r="F1820" t="str">
        <f>UPPER(IFERROR(VLOOKUP(Table_Query_from_QDB_Production___SQL_Server[[#This Row],[cto_osc_code]],'CTO-OSC Table'!$A$2:$B$24,2,FALSE),"Undefined"))</f>
        <v>HEALTH CARE AND ALLIED SERVICES</v>
      </c>
      <c r="G1820" t="str">
        <f>UPPER(IFERROR(VLOOKUP(Table_Query_from_QDB_Production___SQL_Server[[#This Row],[ttl_class_ttl_outl]],'Title Class Table'!$A$2:$C$146,2,FALSE),"Undefined"))</f>
        <v>MEDICAL AUXILIARY SERVICES - MISCELLANEOUS</v>
      </c>
      <c r="H1820" t="s">
        <v>11451</v>
      </c>
      <c r="I1820">
        <v>6</v>
      </c>
      <c r="K1820" t="str">
        <f>IFERROR(VLOOKUP(Table_Query_from_QDB_Production___SQL_Server[[#This Row],[step_2_seq]],'Employee Benefit Groups'!#REF!,2,FALSE),"-")</f>
        <v>-</v>
      </c>
      <c r="M1820" t="str">
        <f>IFERROR(VLOOKUP(Table_Query_from_QDB_Production___SQL_Server[[#This Row],[step_4_seq]],'Employee Benefit Groups'!#REF!,2,FALSE),"-")</f>
        <v>-</v>
      </c>
      <c r="O1820" t="str">
        <f>IFERROR(VLOOKUP(Table_Query_from_QDB_Production___SQL_Server[[#This Row],[step_4_seq2]],'Employee Benefit Groups'!#REF!,2,FALSE),"-")</f>
        <v>-</v>
      </c>
      <c r="Q1820" t="str">
        <f>IFERROR(VLOOKUP(Table_Query_from_QDB_Production___SQL_Server[[#This Row],[step_5_seq]],'Employee Benefit Groups'!#REF!,2,FALSE),"-")</f>
        <v>-</v>
      </c>
      <c r="S1820" t="str">
        <f>IFERROR(VLOOKUP(Table_Query_from_QDB_Production___SQL_Server[[#This Row],[step_6_seq]],'Employee Benefit Groups'!#REF!,2,FALSE),"-")</f>
        <v>-</v>
      </c>
      <c r="T1820">
        <v>4</v>
      </c>
      <c r="U1820" t="str">
        <f>IFERROR(VLOOKUP(Table_Query_from_QDB_Production___SQL_Server[[#This Row],[step_7_seq]],'Employee Benefit Groups'!#REF!,2,FALSE),"-")</f>
        <v>-</v>
      </c>
      <c r="V1820">
        <v>3</v>
      </c>
      <c r="W1820" t="str">
        <f>IFERROR(VLOOKUP(Table_Query_from_QDB_Production___SQL_Server[[#This Row],[step_8_seq]],'Employee Benefit Groups'!#REF!,2,FALSE),"-")</f>
        <v>-</v>
      </c>
      <c r="X1820">
        <v>5</v>
      </c>
      <c r="Y1820" t="str">
        <f>IFERROR(VLOOKUP(Table_Query_from_QDB_Production___SQL_Server[[#This Row],[step_9_seq]],'Employee Benefit Groups'!#REF!,2,FALSE),"-")</f>
        <v>-</v>
      </c>
      <c r="AA1820" s="15"/>
      <c r="AB1820" s="15">
        <f t="shared" si="336"/>
        <v>0</v>
      </c>
      <c r="AC1820" s="11" t="s">
        <v>11502</v>
      </c>
      <c r="AD1820" s="11" t="str">
        <f t="shared" si="337"/>
        <v>-</v>
      </c>
      <c r="AE1820" s="12"/>
      <c r="AF1820" s="12">
        <f t="shared" si="338"/>
        <v>0</v>
      </c>
      <c r="AG1820" s="13" t="s">
        <v>11502</v>
      </c>
      <c r="AH1820" s="13" t="str">
        <f t="shared" si="339"/>
        <v>-</v>
      </c>
      <c r="AI1820" s="14"/>
      <c r="AJ1820" s="14">
        <f t="shared" si="340"/>
        <v>0</v>
      </c>
      <c r="AK1820" s="15" t="s">
        <v>11502</v>
      </c>
      <c r="AL1820" s="15" t="str">
        <f t="shared" si="341"/>
        <v>-</v>
      </c>
      <c r="AM1820" s="12"/>
      <c r="AN1820" s="12">
        <f t="shared" si="342"/>
        <v>0</v>
      </c>
      <c r="AO1820" s="16" t="s">
        <v>11502</v>
      </c>
      <c r="AP1820" s="16" t="str">
        <f t="shared" si="343"/>
        <v>-</v>
      </c>
      <c r="AQ1820" s="12">
        <v>3</v>
      </c>
      <c r="AR1820" s="12">
        <f t="shared" si="344"/>
        <v>4</v>
      </c>
      <c r="AS1820" s="14" t="s">
        <v>11498</v>
      </c>
      <c r="AT1820" s="14" t="str">
        <f t="shared" si="345"/>
        <v>-</v>
      </c>
      <c r="AU1820">
        <v>2</v>
      </c>
      <c r="AV1820" s="15" t="s">
        <v>11497</v>
      </c>
      <c r="AW1820" s="15" t="str">
        <f t="shared" si="346"/>
        <v>-</v>
      </c>
      <c r="AX1820">
        <v>4</v>
      </c>
      <c r="AY1820" s="17" t="s">
        <v>11499</v>
      </c>
      <c r="AZ1820" s="17" t="str">
        <f t="shared" si="347"/>
        <v>-</v>
      </c>
      <c r="BA1820"/>
    </row>
    <row r="1821" spans="1:53" x14ac:dyDescent="0.3">
      <c r="A1821" t="s">
        <v>5250</v>
      </c>
      <c r="B1821" t="s">
        <v>5251</v>
      </c>
      <c r="C1821" t="s">
        <v>5252</v>
      </c>
      <c r="D1821" t="s">
        <v>5000</v>
      </c>
      <c r="E1821" t="str">
        <f>LEFT(Table_Query_from_QDB_Production___SQL_Server[[#This Row],[ttl_class_ttl_outl]],1)</f>
        <v>B</v>
      </c>
      <c r="F1821" t="str">
        <f>UPPER(IFERROR(VLOOKUP(Table_Query_from_QDB_Production___SQL_Server[[#This Row],[cto_osc_code]],'CTO-OSC Table'!$A$2:$B$24,2,FALSE),"Undefined"))</f>
        <v>CLERICAL AND ALLIED SERVICES</v>
      </c>
      <c r="G1821" t="str">
        <f>UPPER(IFERROR(VLOOKUP(Table_Query_from_QDB_Production___SQL_Server[[#This Row],[ttl_class_ttl_outl]],'Title Class Table'!$A$2:$C$146,2,FALSE),"Undefined"))</f>
        <v>CLERICAL/ADMINISTRATIVE, SPECIAL AND MAIL SERVICES</v>
      </c>
      <c r="H1821" t="s">
        <v>11451</v>
      </c>
      <c r="I1821">
        <v>6</v>
      </c>
      <c r="K1821" t="str">
        <f>IFERROR(VLOOKUP(Table_Query_from_QDB_Production___SQL_Server[[#This Row],[step_2_seq]],'Employee Benefit Groups'!#REF!,2,FALSE),"-")</f>
        <v>-</v>
      </c>
      <c r="M1821" t="str">
        <f>IFERROR(VLOOKUP(Table_Query_from_QDB_Production___SQL_Server[[#This Row],[step_4_seq]],'Employee Benefit Groups'!#REF!,2,FALSE),"-")</f>
        <v>-</v>
      </c>
      <c r="O1821" t="str">
        <f>IFERROR(VLOOKUP(Table_Query_from_QDB_Production___SQL_Server[[#This Row],[step_4_seq2]],'Employee Benefit Groups'!#REF!,2,FALSE),"-")</f>
        <v>-</v>
      </c>
      <c r="Q1821" t="str">
        <f>IFERROR(VLOOKUP(Table_Query_from_QDB_Production___SQL_Server[[#This Row],[step_5_seq]],'Employee Benefit Groups'!#REF!,2,FALSE),"-")</f>
        <v>-</v>
      </c>
      <c r="S1821" t="str">
        <f>IFERROR(VLOOKUP(Table_Query_from_QDB_Production___SQL_Server[[#This Row],[step_6_seq]],'Employee Benefit Groups'!#REF!,2,FALSE),"-")</f>
        <v>-</v>
      </c>
      <c r="T1821">
        <v>4</v>
      </c>
      <c r="U1821" t="str">
        <f>IFERROR(VLOOKUP(Table_Query_from_QDB_Production___SQL_Server[[#This Row],[step_7_seq]],'Employee Benefit Groups'!#REF!,2,FALSE),"-")</f>
        <v>-</v>
      </c>
      <c r="V1821">
        <v>3</v>
      </c>
      <c r="W1821" t="str">
        <f>IFERROR(VLOOKUP(Table_Query_from_QDB_Production___SQL_Server[[#This Row],[step_8_seq]],'Employee Benefit Groups'!#REF!,2,FALSE),"-")</f>
        <v>-</v>
      </c>
      <c r="X1821">
        <v>5</v>
      </c>
      <c r="Y1821" t="str">
        <f>IFERROR(VLOOKUP(Table_Query_from_QDB_Production___SQL_Server[[#This Row],[step_9_seq]],'Employee Benefit Groups'!#REF!,2,FALSE),"-")</f>
        <v>-</v>
      </c>
      <c r="AA1821" s="15"/>
      <c r="AB1821" s="15">
        <f t="shared" si="336"/>
        <v>0</v>
      </c>
      <c r="AC1821" s="11" t="s">
        <v>11502</v>
      </c>
      <c r="AD1821" s="11" t="str">
        <f t="shared" si="337"/>
        <v>-</v>
      </c>
      <c r="AE1821" s="12"/>
      <c r="AF1821" s="12">
        <f t="shared" si="338"/>
        <v>0</v>
      </c>
      <c r="AG1821" s="13" t="s">
        <v>11502</v>
      </c>
      <c r="AH1821" s="13" t="str">
        <f t="shared" si="339"/>
        <v>-</v>
      </c>
      <c r="AI1821" s="14"/>
      <c r="AJ1821" s="14">
        <f t="shared" si="340"/>
        <v>0</v>
      </c>
      <c r="AK1821" s="15" t="s">
        <v>11502</v>
      </c>
      <c r="AL1821" s="15" t="str">
        <f t="shared" si="341"/>
        <v>-</v>
      </c>
      <c r="AM1821" s="12"/>
      <c r="AN1821" s="12">
        <f t="shared" si="342"/>
        <v>0</v>
      </c>
      <c r="AO1821" s="16" t="s">
        <v>11502</v>
      </c>
      <c r="AP1821" s="16" t="str">
        <f t="shared" si="343"/>
        <v>-</v>
      </c>
      <c r="AQ1821" s="12">
        <v>3</v>
      </c>
      <c r="AR1821" s="12">
        <f t="shared" si="344"/>
        <v>4</v>
      </c>
      <c r="AS1821" s="14" t="s">
        <v>11498</v>
      </c>
      <c r="AT1821" s="14" t="str">
        <f t="shared" si="345"/>
        <v>-</v>
      </c>
      <c r="AU1821">
        <v>2</v>
      </c>
      <c r="AV1821" s="15" t="s">
        <v>11497</v>
      </c>
      <c r="AW1821" s="15" t="str">
        <f t="shared" si="346"/>
        <v>-</v>
      </c>
      <c r="AX1821">
        <v>4</v>
      </c>
      <c r="AY1821" s="17" t="s">
        <v>11499</v>
      </c>
      <c r="AZ1821" s="17" t="str">
        <f t="shared" si="347"/>
        <v>-</v>
      </c>
      <c r="BA1821"/>
    </row>
    <row r="1822" spans="1:53" x14ac:dyDescent="0.3">
      <c r="A1822" t="s">
        <v>5253</v>
      </c>
      <c r="B1822" t="s">
        <v>5254</v>
      </c>
      <c r="C1822" t="s">
        <v>5255</v>
      </c>
      <c r="D1822" t="s">
        <v>5000</v>
      </c>
      <c r="E1822" t="str">
        <f>LEFT(Table_Query_from_QDB_Production___SQL_Server[[#This Row],[ttl_class_ttl_outl]],1)</f>
        <v>B</v>
      </c>
      <c r="F1822" t="str">
        <f>UPPER(IFERROR(VLOOKUP(Table_Query_from_QDB_Production___SQL_Server[[#This Row],[cto_osc_code]],'CTO-OSC Table'!$A$2:$B$24,2,FALSE),"Undefined"))</f>
        <v>CLERICAL AND ALLIED SERVICES</v>
      </c>
      <c r="G1822" t="str">
        <f>UPPER(IFERROR(VLOOKUP(Table_Query_from_QDB_Production___SQL_Server[[#This Row],[ttl_class_ttl_outl]],'Title Class Table'!$A$2:$C$146,2,FALSE),"Undefined"))</f>
        <v>CLERICAL/ADMINISTRATIVE, SPECIAL AND MAIL SERVICES</v>
      </c>
      <c r="H1822" t="s">
        <v>11451</v>
      </c>
      <c r="I1822">
        <v>6</v>
      </c>
      <c r="K1822" t="str">
        <f>IFERROR(VLOOKUP(Table_Query_from_QDB_Production___SQL_Server[[#This Row],[step_2_seq]],'Employee Benefit Groups'!#REF!,2,FALSE),"-")</f>
        <v>-</v>
      </c>
      <c r="M1822" t="str">
        <f>IFERROR(VLOOKUP(Table_Query_from_QDB_Production___SQL_Server[[#This Row],[step_4_seq]],'Employee Benefit Groups'!#REF!,2,FALSE),"-")</f>
        <v>-</v>
      </c>
      <c r="O1822" t="str">
        <f>IFERROR(VLOOKUP(Table_Query_from_QDB_Production___SQL_Server[[#This Row],[step_4_seq2]],'Employee Benefit Groups'!#REF!,2,FALSE),"-")</f>
        <v>-</v>
      </c>
      <c r="Q1822" t="str">
        <f>IFERROR(VLOOKUP(Table_Query_from_QDB_Production___SQL_Server[[#This Row],[step_5_seq]],'Employee Benefit Groups'!#REF!,2,FALSE),"-")</f>
        <v>-</v>
      </c>
      <c r="S1822" t="str">
        <f>IFERROR(VLOOKUP(Table_Query_from_QDB_Production___SQL_Server[[#This Row],[step_6_seq]],'Employee Benefit Groups'!#REF!,2,FALSE),"-")</f>
        <v>-</v>
      </c>
      <c r="T1822">
        <v>4</v>
      </c>
      <c r="U1822" t="str">
        <f>IFERROR(VLOOKUP(Table_Query_from_QDB_Production___SQL_Server[[#This Row],[step_7_seq]],'Employee Benefit Groups'!#REF!,2,FALSE),"-")</f>
        <v>-</v>
      </c>
      <c r="V1822">
        <v>3</v>
      </c>
      <c r="W1822" t="str">
        <f>IFERROR(VLOOKUP(Table_Query_from_QDB_Production___SQL_Server[[#This Row],[step_8_seq]],'Employee Benefit Groups'!#REF!,2,FALSE),"-")</f>
        <v>-</v>
      </c>
      <c r="X1822">
        <v>5</v>
      </c>
      <c r="Y1822" t="str">
        <f>IFERROR(VLOOKUP(Table_Query_from_QDB_Production___SQL_Server[[#This Row],[step_9_seq]],'Employee Benefit Groups'!#REF!,2,FALSE),"-")</f>
        <v>-</v>
      </c>
      <c r="AA1822" s="15"/>
      <c r="AB1822" s="15">
        <f t="shared" si="336"/>
        <v>0</v>
      </c>
      <c r="AC1822" s="11" t="s">
        <v>11502</v>
      </c>
      <c r="AD1822" s="11" t="str">
        <f t="shared" si="337"/>
        <v>-</v>
      </c>
      <c r="AE1822" s="12"/>
      <c r="AF1822" s="12">
        <f t="shared" si="338"/>
        <v>0</v>
      </c>
      <c r="AG1822" s="13" t="s">
        <v>11502</v>
      </c>
      <c r="AH1822" s="13" t="str">
        <f t="shared" si="339"/>
        <v>-</v>
      </c>
      <c r="AI1822" s="14"/>
      <c r="AJ1822" s="14">
        <f t="shared" si="340"/>
        <v>0</v>
      </c>
      <c r="AK1822" s="15" t="s">
        <v>11502</v>
      </c>
      <c r="AL1822" s="15" t="str">
        <f t="shared" si="341"/>
        <v>-</v>
      </c>
      <c r="AM1822" s="12"/>
      <c r="AN1822" s="12">
        <f t="shared" si="342"/>
        <v>0</v>
      </c>
      <c r="AO1822" s="16" t="s">
        <v>11502</v>
      </c>
      <c r="AP1822" s="16" t="str">
        <f t="shared" si="343"/>
        <v>-</v>
      </c>
      <c r="AQ1822" s="12">
        <v>3</v>
      </c>
      <c r="AR1822" s="12">
        <f t="shared" si="344"/>
        <v>4</v>
      </c>
      <c r="AS1822" s="14" t="s">
        <v>11498</v>
      </c>
      <c r="AT1822" s="14" t="str">
        <f t="shared" si="345"/>
        <v>-</v>
      </c>
      <c r="AU1822">
        <v>2</v>
      </c>
      <c r="AV1822" s="15" t="s">
        <v>11497</v>
      </c>
      <c r="AW1822" s="15" t="str">
        <f t="shared" si="346"/>
        <v>-</v>
      </c>
      <c r="AX1822">
        <v>4</v>
      </c>
      <c r="AY1822" s="17" t="s">
        <v>11499</v>
      </c>
      <c r="AZ1822" s="17" t="str">
        <f t="shared" si="347"/>
        <v>-</v>
      </c>
      <c r="BA1822"/>
    </row>
    <row r="1823" spans="1:53" x14ac:dyDescent="0.3">
      <c r="A1823" t="s">
        <v>5256</v>
      </c>
      <c r="B1823" t="s">
        <v>5257</v>
      </c>
      <c r="C1823" t="s">
        <v>5258</v>
      </c>
      <c r="D1823" t="s">
        <v>5000</v>
      </c>
      <c r="E1823" t="str">
        <f>LEFT(Table_Query_from_QDB_Production___SQL_Server[[#This Row],[ttl_class_ttl_outl]],1)</f>
        <v>B</v>
      </c>
      <c r="F1823" t="str">
        <f>UPPER(IFERROR(VLOOKUP(Table_Query_from_QDB_Production___SQL_Server[[#This Row],[cto_osc_code]],'CTO-OSC Table'!$A$2:$B$24,2,FALSE),"Undefined"))</f>
        <v>CLERICAL AND ALLIED SERVICES</v>
      </c>
      <c r="G1823" t="str">
        <f>UPPER(IFERROR(VLOOKUP(Table_Query_from_QDB_Production___SQL_Server[[#This Row],[ttl_class_ttl_outl]],'Title Class Table'!$A$2:$C$146,2,FALSE),"Undefined"))</f>
        <v>CLERICAL/ADMINISTRATIVE, SPECIAL AND MAIL SERVICES</v>
      </c>
      <c r="H1823" t="s">
        <v>11451</v>
      </c>
      <c r="I1823">
        <v>6</v>
      </c>
      <c r="K1823" t="str">
        <f>IFERROR(VLOOKUP(Table_Query_from_QDB_Production___SQL_Server[[#This Row],[step_2_seq]],'Employee Benefit Groups'!#REF!,2,FALSE),"-")</f>
        <v>-</v>
      </c>
      <c r="M1823" t="str">
        <f>IFERROR(VLOOKUP(Table_Query_from_QDB_Production___SQL_Server[[#This Row],[step_4_seq]],'Employee Benefit Groups'!#REF!,2,FALSE),"-")</f>
        <v>-</v>
      </c>
      <c r="O1823" t="str">
        <f>IFERROR(VLOOKUP(Table_Query_from_QDB_Production___SQL_Server[[#This Row],[step_4_seq2]],'Employee Benefit Groups'!#REF!,2,FALSE),"-")</f>
        <v>-</v>
      </c>
      <c r="Q1823" t="str">
        <f>IFERROR(VLOOKUP(Table_Query_from_QDB_Production___SQL_Server[[#This Row],[step_5_seq]],'Employee Benefit Groups'!#REF!,2,FALSE),"-")</f>
        <v>-</v>
      </c>
      <c r="S1823" t="str">
        <f>IFERROR(VLOOKUP(Table_Query_from_QDB_Production___SQL_Server[[#This Row],[step_6_seq]],'Employee Benefit Groups'!#REF!,2,FALSE),"-")</f>
        <v>-</v>
      </c>
      <c r="T1823">
        <v>4</v>
      </c>
      <c r="U1823" t="str">
        <f>IFERROR(VLOOKUP(Table_Query_from_QDB_Production___SQL_Server[[#This Row],[step_7_seq]],'Employee Benefit Groups'!#REF!,2,FALSE),"-")</f>
        <v>-</v>
      </c>
      <c r="V1823">
        <v>3</v>
      </c>
      <c r="W1823" t="str">
        <f>IFERROR(VLOOKUP(Table_Query_from_QDB_Production___SQL_Server[[#This Row],[step_8_seq]],'Employee Benefit Groups'!#REF!,2,FALSE),"-")</f>
        <v>-</v>
      </c>
      <c r="X1823">
        <v>5</v>
      </c>
      <c r="Y1823" t="str">
        <f>IFERROR(VLOOKUP(Table_Query_from_QDB_Production___SQL_Server[[#This Row],[step_9_seq]],'Employee Benefit Groups'!#REF!,2,FALSE),"-")</f>
        <v>-</v>
      </c>
      <c r="AA1823" s="15"/>
      <c r="AB1823" s="15">
        <f t="shared" si="336"/>
        <v>0</v>
      </c>
      <c r="AC1823" s="11" t="s">
        <v>11502</v>
      </c>
      <c r="AD1823" s="11" t="str">
        <f t="shared" si="337"/>
        <v>-</v>
      </c>
      <c r="AE1823" s="12"/>
      <c r="AF1823" s="12">
        <f t="shared" si="338"/>
        <v>0</v>
      </c>
      <c r="AG1823" s="13" t="s">
        <v>11502</v>
      </c>
      <c r="AH1823" s="13" t="str">
        <f t="shared" si="339"/>
        <v>-</v>
      </c>
      <c r="AI1823" s="14"/>
      <c r="AJ1823" s="14">
        <f t="shared" si="340"/>
        <v>0</v>
      </c>
      <c r="AK1823" s="15" t="s">
        <v>11502</v>
      </c>
      <c r="AL1823" s="15" t="str">
        <f t="shared" si="341"/>
        <v>-</v>
      </c>
      <c r="AM1823" s="12"/>
      <c r="AN1823" s="12">
        <f t="shared" si="342"/>
        <v>0</v>
      </c>
      <c r="AO1823" s="16" t="s">
        <v>11502</v>
      </c>
      <c r="AP1823" s="16" t="str">
        <f t="shared" si="343"/>
        <v>-</v>
      </c>
      <c r="AQ1823" s="12">
        <v>3</v>
      </c>
      <c r="AR1823" s="12">
        <f t="shared" si="344"/>
        <v>4</v>
      </c>
      <c r="AS1823" s="14" t="s">
        <v>11498</v>
      </c>
      <c r="AT1823" s="14" t="str">
        <f t="shared" si="345"/>
        <v>-</v>
      </c>
      <c r="AU1823">
        <v>2</v>
      </c>
      <c r="AV1823" s="15" t="s">
        <v>11497</v>
      </c>
      <c r="AW1823" s="15" t="str">
        <f t="shared" si="346"/>
        <v>-</v>
      </c>
      <c r="AX1823">
        <v>4</v>
      </c>
      <c r="AY1823" s="17" t="s">
        <v>11499</v>
      </c>
      <c r="AZ1823" s="17" t="str">
        <f t="shared" si="347"/>
        <v>-</v>
      </c>
      <c r="BA1823"/>
    </row>
    <row r="1824" spans="1:53" x14ac:dyDescent="0.3">
      <c r="A1824" t="s">
        <v>5259</v>
      </c>
      <c r="B1824" t="s">
        <v>5260</v>
      </c>
      <c r="C1824" t="s">
        <v>5261</v>
      </c>
      <c r="D1824" t="s">
        <v>5000</v>
      </c>
      <c r="E1824" t="str">
        <f>LEFT(Table_Query_from_QDB_Production___SQL_Server[[#This Row],[ttl_class_ttl_outl]],1)</f>
        <v>B</v>
      </c>
      <c r="F1824" t="str">
        <f>UPPER(IFERROR(VLOOKUP(Table_Query_from_QDB_Production___SQL_Server[[#This Row],[cto_osc_code]],'CTO-OSC Table'!$A$2:$B$24,2,FALSE),"Undefined"))</f>
        <v>CLERICAL AND ALLIED SERVICES</v>
      </c>
      <c r="G1824" t="str">
        <f>UPPER(IFERROR(VLOOKUP(Table_Query_from_QDB_Production___SQL_Server[[#This Row],[ttl_class_ttl_outl]],'Title Class Table'!$A$2:$C$146,2,FALSE),"Undefined"))</f>
        <v>CLERICAL/ADMINISTRATIVE, SPECIAL AND MAIL SERVICES</v>
      </c>
      <c r="H1824" t="s">
        <v>11451</v>
      </c>
      <c r="I1824">
        <v>6</v>
      </c>
      <c r="K1824" t="str">
        <f>IFERROR(VLOOKUP(Table_Query_from_QDB_Production___SQL_Server[[#This Row],[step_2_seq]],'Employee Benefit Groups'!#REF!,2,FALSE),"-")</f>
        <v>-</v>
      </c>
      <c r="M1824" t="str">
        <f>IFERROR(VLOOKUP(Table_Query_from_QDB_Production___SQL_Server[[#This Row],[step_4_seq]],'Employee Benefit Groups'!#REF!,2,FALSE),"-")</f>
        <v>-</v>
      </c>
      <c r="O1824" t="str">
        <f>IFERROR(VLOOKUP(Table_Query_from_QDB_Production___SQL_Server[[#This Row],[step_4_seq2]],'Employee Benefit Groups'!#REF!,2,FALSE),"-")</f>
        <v>-</v>
      </c>
      <c r="Q1824" t="str">
        <f>IFERROR(VLOOKUP(Table_Query_from_QDB_Production___SQL_Server[[#This Row],[step_5_seq]],'Employee Benefit Groups'!#REF!,2,FALSE),"-")</f>
        <v>-</v>
      </c>
      <c r="S1824" t="str">
        <f>IFERROR(VLOOKUP(Table_Query_from_QDB_Production___SQL_Server[[#This Row],[step_6_seq]],'Employee Benefit Groups'!#REF!,2,FALSE),"-")</f>
        <v>-</v>
      </c>
      <c r="T1824">
        <v>4</v>
      </c>
      <c r="U1824" t="str">
        <f>IFERROR(VLOOKUP(Table_Query_from_QDB_Production___SQL_Server[[#This Row],[step_7_seq]],'Employee Benefit Groups'!#REF!,2,FALSE),"-")</f>
        <v>-</v>
      </c>
      <c r="V1824">
        <v>3</v>
      </c>
      <c r="W1824" t="str">
        <f>IFERROR(VLOOKUP(Table_Query_from_QDB_Production___SQL_Server[[#This Row],[step_8_seq]],'Employee Benefit Groups'!#REF!,2,FALSE),"-")</f>
        <v>-</v>
      </c>
      <c r="X1824">
        <v>5</v>
      </c>
      <c r="Y1824" t="str">
        <f>IFERROR(VLOOKUP(Table_Query_from_QDB_Production___SQL_Server[[#This Row],[step_9_seq]],'Employee Benefit Groups'!#REF!,2,FALSE),"-")</f>
        <v>-</v>
      </c>
      <c r="AA1824" s="15"/>
      <c r="AB1824" s="15">
        <f t="shared" si="336"/>
        <v>0</v>
      </c>
      <c r="AC1824" s="11" t="s">
        <v>11502</v>
      </c>
      <c r="AD1824" s="11" t="str">
        <f t="shared" si="337"/>
        <v>-</v>
      </c>
      <c r="AE1824" s="12"/>
      <c r="AF1824" s="12">
        <f t="shared" si="338"/>
        <v>0</v>
      </c>
      <c r="AG1824" s="13" t="s">
        <v>11502</v>
      </c>
      <c r="AH1824" s="13" t="str">
        <f t="shared" si="339"/>
        <v>-</v>
      </c>
      <c r="AI1824" s="14"/>
      <c r="AJ1824" s="14">
        <f t="shared" si="340"/>
        <v>0</v>
      </c>
      <c r="AK1824" s="15" t="s">
        <v>11502</v>
      </c>
      <c r="AL1824" s="15" t="str">
        <f t="shared" si="341"/>
        <v>-</v>
      </c>
      <c r="AM1824" s="12"/>
      <c r="AN1824" s="12">
        <f t="shared" si="342"/>
        <v>0</v>
      </c>
      <c r="AO1824" s="16" t="s">
        <v>11502</v>
      </c>
      <c r="AP1824" s="16" t="str">
        <f t="shared" si="343"/>
        <v>-</v>
      </c>
      <c r="AQ1824" s="12">
        <v>3</v>
      </c>
      <c r="AR1824" s="12">
        <f t="shared" si="344"/>
        <v>4</v>
      </c>
      <c r="AS1824" s="14" t="s">
        <v>11498</v>
      </c>
      <c r="AT1824" s="14" t="str">
        <f t="shared" si="345"/>
        <v>-</v>
      </c>
      <c r="AU1824">
        <v>2</v>
      </c>
      <c r="AV1824" s="15" t="s">
        <v>11497</v>
      </c>
      <c r="AW1824" s="15" t="str">
        <f t="shared" si="346"/>
        <v>-</v>
      </c>
      <c r="AX1824">
        <v>4</v>
      </c>
      <c r="AY1824" s="17" t="s">
        <v>11499</v>
      </c>
      <c r="AZ1824" s="17" t="str">
        <f t="shared" si="347"/>
        <v>-</v>
      </c>
      <c r="BA1824"/>
    </row>
    <row r="1825" spans="1:53" x14ac:dyDescent="0.3">
      <c r="A1825" t="s">
        <v>5262</v>
      </c>
      <c r="B1825" t="s">
        <v>5263</v>
      </c>
      <c r="C1825" t="s">
        <v>5264</v>
      </c>
      <c r="D1825" t="s">
        <v>5000</v>
      </c>
      <c r="E1825" t="str">
        <f>LEFT(Table_Query_from_QDB_Production___SQL_Server[[#This Row],[ttl_class_ttl_outl]],1)</f>
        <v>B</v>
      </c>
      <c r="F1825" t="str">
        <f>UPPER(IFERROR(VLOOKUP(Table_Query_from_QDB_Production___SQL_Server[[#This Row],[cto_osc_code]],'CTO-OSC Table'!$A$2:$B$24,2,FALSE),"Undefined"))</f>
        <v>CLERICAL AND ALLIED SERVICES</v>
      </c>
      <c r="G1825" t="str">
        <f>UPPER(IFERROR(VLOOKUP(Table_Query_from_QDB_Production___SQL_Server[[#This Row],[ttl_class_ttl_outl]],'Title Class Table'!$A$2:$C$146,2,FALSE),"Undefined"))</f>
        <v>CLERICAL/ADMINISTRATIVE, SPECIAL AND MAIL SERVICES</v>
      </c>
      <c r="H1825" t="s">
        <v>11451</v>
      </c>
      <c r="I1825">
        <v>6</v>
      </c>
      <c r="K1825" t="str">
        <f>IFERROR(VLOOKUP(Table_Query_from_QDB_Production___SQL_Server[[#This Row],[step_2_seq]],'Employee Benefit Groups'!#REF!,2,FALSE),"-")</f>
        <v>-</v>
      </c>
      <c r="M1825" t="str">
        <f>IFERROR(VLOOKUP(Table_Query_from_QDB_Production___SQL_Server[[#This Row],[step_4_seq]],'Employee Benefit Groups'!#REF!,2,FALSE),"-")</f>
        <v>-</v>
      </c>
      <c r="O1825" t="str">
        <f>IFERROR(VLOOKUP(Table_Query_from_QDB_Production___SQL_Server[[#This Row],[step_4_seq2]],'Employee Benefit Groups'!#REF!,2,FALSE),"-")</f>
        <v>-</v>
      </c>
      <c r="Q1825" t="str">
        <f>IFERROR(VLOOKUP(Table_Query_from_QDB_Production___SQL_Server[[#This Row],[step_5_seq]],'Employee Benefit Groups'!#REF!,2,FALSE),"-")</f>
        <v>-</v>
      </c>
      <c r="S1825" t="str">
        <f>IFERROR(VLOOKUP(Table_Query_from_QDB_Production___SQL_Server[[#This Row],[step_6_seq]],'Employee Benefit Groups'!#REF!,2,FALSE),"-")</f>
        <v>-</v>
      </c>
      <c r="T1825">
        <v>4</v>
      </c>
      <c r="U1825" t="str">
        <f>IFERROR(VLOOKUP(Table_Query_from_QDB_Production___SQL_Server[[#This Row],[step_7_seq]],'Employee Benefit Groups'!#REF!,2,FALSE),"-")</f>
        <v>-</v>
      </c>
      <c r="V1825">
        <v>3</v>
      </c>
      <c r="W1825" t="str">
        <f>IFERROR(VLOOKUP(Table_Query_from_QDB_Production___SQL_Server[[#This Row],[step_8_seq]],'Employee Benefit Groups'!#REF!,2,FALSE),"-")</f>
        <v>-</v>
      </c>
      <c r="X1825">
        <v>5</v>
      </c>
      <c r="Y1825" t="str">
        <f>IFERROR(VLOOKUP(Table_Query_from_QDB_Production___SQL_Server[[#This Row],[step_9_seq]],'Employee Benefit Groups'!#REF!,2,FALSE),"-")</f>
        <v>-</v>
      </c>
      <c r="AA1825" s="15"/>
      <c r="AB1825" s="15">
        <f t="shared" si="336"/>
        <v>0</v>
      </c>
      <c r="AC1825" s="11" t="s">
        <v>11502</v>
      </c>
      <c r="AD1825" s="11" t="str">
        <f t="shared" si="337"/>
        <v>-</v>
      </c>
      <c r="AE1825" s="12"/>
      <c r="AF1825" s="12">
        <f t="shared" si="338"/>
        <v>0</v>
      </c>
      <c r="AG1825" s="13" t="s">
        <v>11502</v>
      </c>
      <c r="AH1825" s="13" t="str">
        <f t="shared" si="339"/>
        <v>-</v>
      </c>
      <c r="AI1825" s="14"/>
      <c r="AJ1825" s="14">
        <f t="shared" si="340"/>
        <v>0</v>
      </c>
      <c r="AK1825" s="15" t="s">
        <v>11502</v>
      </c>
      <c r="AL1825" s="15" t="str">
        <f t="shared" si="341"/>
        <v>-</v>
      </c>
      <c r="AM1825" s="12"/>
      <c r="AN1825" s="12">
        <f t="shared" si="342"/>
        <v>0</v>
      </c>
      <c r="AO1825" s="16" t="s">
        <v>11502</v>
      </c>
      <c r="AP1825" s="16" t="str">
        <f t="shared" si="343"/>
        <v>-</v>
      </c>
      <c r="AQ1825" s="12">
        <v>3</v>
      </c>
      <c r="AR1825" s="12">
        <f t="shared" si="344"/>
        <v>4</v>
      </c>
      <c r="AS1825" s="14" t="s">
        <v>11498</v>
      </c>
      <c r="AT1825" s="14" t="str">
        <f t="shared" si="345"/>
        <v>-</v>
      </c>
      <c r="AU1825">
        <v>2</v>
      </c>
      <c r="AV1825" s="15" t="s">
        <v>11497</v>
      </c>
      <c r="AW1825" s="15" t="str">
        <f t="shared" si="346"/>
        <v>-</v>
      </c>
      <c r="AX1825">
        <v>4</v>
      </c>
      <c r="AY1825" s="17" t="s">
        <v>11499</v>
      </c>
      <c r="AZ1825" s="17" t="str">
        <f t="shared" si="347"/>
        <v>-</v>
      </c>
      <c r="BA1825"/>
    </row>
    <row r="1826" spans="1:53" x14ac:dyDescent="0.3">
      <c r="A1826" t="s">
        <v>5265</v>
      </c>
      <c r="B1826" t="s">
        <v>5266</v>
      </c>
      <c r="C1826" t="s">
        <v>5267</v>
      </c>
      <c r="D1826" t="s">
        <v>5000</v>
      </c>
      <c r="E1826" t="str">
        <f>LEFT(Table_Query_from_QDB_Production___SQL_Server[[#This Row],[ttl_class_ttl_outl]],1)</f>
        <v>B</v>
      </c>
      <c r="F1826" t="str">
        <f>UPPER(IFERROR(VLOOKUP(Table_Query_from_QDB_Production___SQL_Server[[#This Row],[cto_osc_code]],'CTO-OSC Table'!$A$2:$B$24,2,FALSE),"Undefined"))</f>
        <v>CLERICAL AND ALLIED SERVICES</v>
      </c>
      <c r="G1826" t="str">
        <f>UPPER(IFERROR(VLOOKUP(Table_Query_from_QDB_Production___SQL_Server[[#This Row],[ttl_class_ttl_outl]],'Title Class Table'!$A$2:$C$146,2,FALSE),"Undefined"))</f>
        <v>CLERICAL/ADMINISTRATIVE, SPECIAL AND MAIL SERVICES</v>
      </c>
      <c r="H1826" t="s">
        <v>11451</v>
      </c>
      <c r="I1826">
        <v>6</v>
      </c>
      <c r="K1826" t="str">
        <f>IFERROR(VLOOKUP(Table_Query_from_QDB_Production___SQL_Server[[#This Row],[step_2_seq]],'Employee Benefit Groups'!#REF!,2,FALSE),"-")</f>
        <v>-</v>
      </c>
      <c r="M1826" t="str">
        <f>IFERROR(VLOOKUP(Table_Query_from_QDB_Production___SQL_Server[[#This Row],[step_4_seq]],'Employee Benefit Groups'!#REF!,2,FALSE),"-")</f>
        <v>-</v>
      </c>
      <c r="O1826" t="str">
        <f>IFERROR(VLOOKUP(Table_Query_from_QDB_Production___SQL_Server[[#This Row],[step_4_seq2]],'Employee Benefit Groups'!#REF!,2,FALSE),"-")</f>
        <v>-</v>
      </c>
      <c r="Q1826" t="str">
        <f>IFERROR(VLOOKUP(Table_Query_from_QDB_Production___SQL_Server[[#This Row],[step_5_seq]],'Employee Benefit Groups'!#REF!,2,FALSE),"-")</f>
        <v>-</v>
      </c>
      <c r="S1826" t="str">
        <f>IFERROR(VLOOKUP(Table_Query_from_QDB_Production___SQL_Server[[#This Row],[step_6_seq]],'Employee Benefit Groups'!#REF!,2,FALSE),"-")</f>
        <v>-</v>
      </c>
      <c r="T1826">
        <v>4</v>
      </c>
      <c r="U1826" t="str">
        <f>IFERROR(VLOOKUP(Table_Query_from_QDB_Production___SQL_Server[[#This Row],[step_7_seq]],'Employee Benefit Groups'!#REF!,2,FALSE),"-")</f>
        <v>-</v>
      </c>
      <c r="V1826">
        <v>3</v>
      </c>
      <c r="W1826" t="str">
        <f>IFERROR(VLOOKUP(Table_Query_from_QDB_Production___SQL_Server[[#This Row],[step_8_seq]],'Employee Benefit Groups'!#REF!,2,FALSE),"-")</f>
        <v>-</v>
      </c>
      <c r="X1826">
        <v>5</v>
      </c>
      <c r="Y1826" t="str">
        <f>IFERROR(VLOOKUP(Table_Query_from_QDB_Production___SQL_Server[[#This Row],[step_9_seq]],'Employee Benefit Groups'!#REF!,2,FALSE),"-")</f>
        <v>-</v>
      </c>
      <c r="AA1826" s="15"/>
      <c r="AB1826" s="15">
        <f t="shared" si="336"/>
        <v>0</v>
      </c>
      <c r="AC1826" s="11" t="s">
        <v>11502</v>
      </c>
      <c r="AD1826" s="11" t="str">
        <f t="shared" si="337"/>
        <v>-</v>
      </c>
      <c r="AE1826" s="12"/>
      <c r="AF1826" s="12">
        <f t="shared" si="338"/>
        <v>0</v>
      </c>
      <c r="AG1826" s="13" t="s">
        <v>11502</v>
      </c>
      <c r="AH1826" s="13" t="str">
        <f t="shared" si="339"/>
        <v>-</v>
      </c>
      <c r="AI1826" s="14"/>
      <c r="AJ1826" s="14">
        <f t="shared" si="340"/>
        <v>0</v>
      </c>
      <c r="AK1826" s="15" t="s">
        <v>11502</v>
      </c>
      <c r="AL1826" s="15" t="str">
        <f t="shared" si="341"/>
        <v>-</v>
      </c>
      <c r="AM1826" s="12"/>
      <c r="AN1826" s="12">
        <f t="shared" si="342"/>
        <v>0</v>
      </c>
      <c r="AO1826" s="16" t="s">
        <v>11502</v>
      </c>
      <c r="AP1826" s="16" t="str">
        <f t="shared" si="343"/>
        <v>-</v>
      </c>
      <c r="AQ1826" s="12">
        <v>3</v>
      </c>
      <c r="AR1826" s="12">
        <f t="shared" si="344"/>
        <v>4</v>
      </c>
      <c r="AS1826" s="14" t="s">
        <v>11498</v>
      </c>
      <c r="AT1826" s="14" t="str">
        <f t="shared" si="345"/>
        <v>-</v>
      </c>
      <c r="AU1826">
        <v>2</v>
      </c>
      <c r="AV1826" s="15" t="s">
        <v>11497</v>
      </c>
      <c r="AW1826" s="15" t="str">
        <f t="shared" si="346"/>
        <v>-</v>
      </c>
      <c r="AX1826">
        <v>4</v>
      </c>
      <c r="AY1826" s="17" t="s">
        <v>11499</v>
      </c>
      <c r="AZ1826" s="17" t="str">
        <f t="shared" si="347"/>
        <v>-</v>
      </c>
      <c r="BA1826"/>
    </row>
    <row r="1827" spans="1:53" x14ac:dyDescent="0.3">
      <c r="A1827" t="s">
        <v>5268</v>
      </c>
      <c r="B1827" t="s">
        <v>5269</v>
      </c>
      <c r="C1827" t="s">
        <v>5270</v>
      </c>
      <c r="D1827" t="s">
        <v>1627</v>
      </c>
      <c r="E1827" t="str">
        <f>LEFT(Table_Query_from_QDB_Production___SQL_Server[[#This Row],[ttl_class_ttl_outl]],1)</f>
        <v>H</v>
      </c>
      <c r="F1827" t="str">
        <f>UPPER(IFERROR(VLOOKUP(Table_Query_from_QDB_Production___SQL_Server[[#This Row],[cto_osc_code]],'CTO-OSC Table'!$A$2:$B$24,2,FALSE),"Undefined"))</f>
        <v>HEALTH CARE AND ALLIED SERVICES</v>
      </c>
      <c r="G1827" t="str">
        <f>UPPER(IFERROR(VLOOKUP(Table_Query_from_QDB_Production___SQL_Server[[#This Row],[ttl_class_ttl_outl]],'Title Class Table'!$A$2:$C$146,2,FALSE),"Undefined"))</f>
        <v>MEDICAL AUXILIARY SERVICES - MISCELLANEOUS</v>
      </c>
      <c r="H1827" t="s">
        <v>11451</v>
      </c>
      <c r="I1827">
        <v>6</v>
      </c>
      <c r="K1827" t="str">
        <f>IFERROR(VLOOKUP(Table_Query_from_QDB_Production___SQL_Server[[#This Row],[step_2_seq]],'Employee Benefit Groups'!#REF!,2,FALSE),"-")</f>
        <v>-</v>
      </c>
      <c r="M1827" t="str">
        <f>IFERROR(VLOOKUP(Table_Query_from_QDB_Production___SQL_Server[[#This Row],[step_4_seq]],'Employee Benefit Groups'!#REF!,2,FALSE),"-")</f>
        <v>-</v>
      </c>
      <c r="O1827" t="str">
        <f>IFERROR(VLOOKUP(Table_Query_from_QDB_Production___SQL_Server[[#This Row],[step_4_seq2]],'Employee Benefit Groups'!#REF!,2,FALSE),"-")</f>
        <v>-</v>
      </c>
      <c r="Q1827" t="str">
        <f>IFERROR(VLOOKUP(Table_Query_from_QDB_Production___SQL_Server[[#This Row],[step_5_seq]],'Employee Benefit Groups'!#REF!,2,FALSE),"-")</f>
        <v>-</v>
      </c>
      <c r="S1827" t="str">
        <f>IFERROR(VLOOKUP(Table_Query_from_QDB_Production___SQL_Server[[#This Row],[step_6_seq]],'Employee Benefit Groups'!#REF!,2,FALSE),"-")</f>
        <v>-</v>
      </c>
      <c r="T1827">
        <v>4</v>
      </c>
      <c r="U1827" t="str">
        <f>IFERROR(VLOOKUP(Table_Query_from_QDB_Production___SQL_Server[[#This Row],[step_7_seq]],'Employee Benefit Groups'!#REF!,2,FALSE),"-")</f>
        <v>-</v>
      </c>
      <c r="V1827">
        <v>3</v>
      </c>
      <c r="W1827" t="str">
        <f>IFERROR(VLOOKUP(Table_Query_from_QDB_Production___SQL_Server[[#This Row],[step_8_seq]],'Employee Benefit Groups'!#REF!,2,FALSE),"-")</f>
        <v>-</v>
      </c>
      <c r="X1827">
        <v>5</v>
      </c>
      <c r="Y1827" t="str">
        <f>IFERROR(VLOOKUP(Table_Query_from_QDB_Production___SQL_Server[[#This Row],[step_9_seq]],'Employee Benefit Groups'!#REF!,2,FALSE),"-")</f>
        <v>-</v>
      </c>
      <c r="AA1827" s="15"/>
      <c r="AB1827" s="15">
        <f t="shared" si="336"/>
        <v>0</v>
      </c>
      <c r="AC1827" s="11" t="s">
        <v>11502</v>
      </c>
      <c r="AD1827" s="11" t="str">
        <f t="shared" si="337"/>
        <v>-</v>
      </c>
      <c r="AE1827" s="12"/>
      <c r="AF1827" s="12">
        <f t="shared" si="338"/>
        <v>0</v>
      </c>
      <c r="AG1827" s="13" t="s">
        <v>11502</v>
      </c>
      <c r="AH1827" s="13" t="str">
        <f t="shared" si="339"/>
        <v>-</v>
      </c>
      <c r="AI1827" s="14"/>
      <c r="AJ1827" s="14">
        <f t="shared" si="340"/>
        <v>0</v>
      </c>
      <c r="AK1827" s="15" t="s">
        <v>11502</v>
      </c>
      <c r="AL1827" s="15" t="str">
        <f t="shared" si="341"/>
        <v>-</v>
      </c>
      <c r="AM1827" s="12"/>
      <c r="AN1827" s="12">
        <f t="shared" si="342"/>
        <v>0</v>
      </c>
      <c r="AO1827" s="16" t="s">
        <v>11502</v>
      </c>
      <c r="AP1827" s="16" t="str">
        <f t="shared" si="343"/>
        <v>-</v>
      </c>
      <c r="AQ1827" s="12">
        <v>3</v>
      </c>
      <c r="AR1827" s="12">
        <f t="shared" si="344"/>
        <v>4</v>
      </c>
      <c r="AS1827" s="14" t="s">
        <v>11498</v>
      </c>
      <c r="AT1827" s="14" t="str">
        <f t="shared" si="345"/>
        <v>-</v>
      </c>
      <c r="AU1827">
        <v>2</v>
      </c>
      <c r="AV1827" s="15" t="s">
        <v>11497</v>
      </c>
      <c r="AW1827" s="15" t="str">
        <f t="shared" si="346"/>
        <v>-</v>
      </c>
      <c r="AX1827">
        <v>4</v>
      </c>
      <c r="AY1827" s="17" t="s">
        <v>11499</v>
      </c>
      <c r="AZ1827" s="17" t="str">
        <f t="shared" si="347"/>
        <v>-</v>
      </c>
      <c r="BA1827"/>
    </row>
    <row r="1828" spans="1:53" x14ac:dyDescent="0.3">
      <c r="A1828" t="s">
        <v>5271</v>
      </c>
      <c r="B1828" t="s">
        <v>5272</v>
      </c>
      <c r="C1828" t="s">
        <v>5273</v>
      </c>
      <c r="D1828" t="s">
        <v>1627</v>
      </c>
      <c r="E1828" t="str">
        <f>LEFT(Table_Query_from_QDB_Production___SQL_Server[[#This Row],[ttl_class_ttl_outl]],1)</f>
        <v>H</v>
      </c>
      <c r="F1828" t="str">
        <f>UPPER(IFERROR(VLOOKUP(Table_Query_from_QDB_Production___SQL_Server[[#This Row],[cto_osc_code]],'CTO-OSC Table'!$A$2:$B$24,2,FALSE),"Undefined"))</f>
        <v>HEALTH CARE AND ALLIED SERVICES</v>
      </c>
      <c r="G1828" t="str">
        <f>UPPER(IFERROR(VLOOKUP(Table_Query_from_QDB_Production___SQL_Server[[#This Row],[ttl_class_ttl_outl]],'Title Class Table'!$A$2:$C$146,2,FALSE),"Undefined"))</f>
        <v>MEDICAL AUXILIARY SERVICES - MISCELLANEOUS</v>
      </c>
      <c r="H1828" t="s">
        <v>11451</v>
      </c>
      <c r="I1828">
        <v>6</v>
      </c>
      <c r="K1828" t="str">
        <f>IFERROR(VLOOKUP(Table_Query_from_QDB_Production___SQL_Server[[#This Row],[step_2_seq]],'Employee Benefit Groups'!#REF!,2,FALSE),"-")</f>
        <v>-</v>
      </c>
      <c r="M1828" t="str">
        <f>IFERROR(VLOOKUP(Table_Query_from_QDB_Production___SQL_Server[[#This Row],[step_4_seq]],'Employee Benefit Groups'!#REF!,2,FALSE),"-")</f>
        <v>-</v>
      </c>
      <c r="O1828" t="str">
        <f>IFERROR(VLOOKUP(Table_Query_from_QDB_Production___SQL_Server[[#This Row],[step_4_seq2]],'Employee Benefit Groups'!#REF!,2,FALSE),"-")</f>
        <v>-</v>
      </c>
      <c r="Q1828" t="str">
        <f>IFERROR(VLOOKUP(Table_Query_from_QDB_Production___SQL_Server[[#This Row],[step_5_seq]],'Employee Benefit Groups'!#REF!,2,FALSE),"-")</f>
        <v>-</v>
      </c>
      <c r="S1828" t="str">
        <f>IFERROR(VLOOKUP(Table_Query_from_QDB_Production___SQL_Server[[#This Row],[step_6_seq]],'Employee Benefit Groups'!#REF!,2,FALSE),"-")</f>
        <v>-</v>
      </c>
      <c r="T1828">
        <v>4</v>
      </c>
      <c r="U1828" t="str">
        <f>IFERROR(VLOOKUP(Table_Query_from_QDB_Production___SQL_Server[[#This Row],[step_7_seq]],'Employee Benefit Groups'!#REF!,2,FALSE),"-")</f>
        <v>-</v>
      </c>
      <c r="V1828">
        <v>3</v>
      </c>
      <c r="W1828" t="str">
        <f>IFERROR(VLOOKUP(Table_Query_from_QDB_Production___SQL_Server[[#This Row],[step_8_seq]],'Employee Benefit Groups'!#REF!,2,FALSE),"-")</f>
        <v>-</v>
      </c>
      <c r="X1828">
        <v>5</v>
      </c>
      <c r="Y1828" t="str">
        <f>IFERROR(VLOOKUP(Table_Query_from_QDB_Production___SQL_Server[[#This Row],[step_9_seq]],'Employee Benefit Groups'!#REF!,2,FALSE),"-")</f>
        <v>-</v>
      </c>
      <c r="AA1828" s="15"/>
      <c r="AB1828" s="15">
        <f t="shared" si="336"/>
        <v>0</v>
      </c>
      <c r="AC1828" s="11" t="s">
        <v>11502</v>
      </c>
      <c r="AD1828" s="11" t="str">
        <f t="shared" si="337"/>
        <v>-</v>
      </c>
      <c r="AE1828" s="12"/>
      <c r="AF1828" s="12">
        <f t="shared" si="338"/>
        <v>0</v>
      </c>
      <c r="AG1828" s="13" t="s">
        <v>11502</v>
      </c>
      <c r="AH1828" s="13" t="str">
        <f t="shared" si="339"/>
        <v>-</v>
      </c>
      <c r="AI1828" s="14"/>
      <c r="AJ1828" s="14">
        <f t="shared" si="340"/>
        <v>0</v>
      </c>
      <c r="AK1828" s="15" t="s">
        <v>11502</v>
      </c>
      <c r="AL1828" s="15" t="str">
        <f t="shared" si="341"/>
        <v>-</v>
      </c>
      <c r="AM1828" s="12"/>
      <c r="AN1828" s="12">
        <f t="shared" si="342"/>
        <v>0</v>
      </c>
      <c r="AO1828" s="16" t="s">
        <v>11502</v>
      </c>
      <c r="AP1828" s="16" t="str">
        <f t="shared" si="343"/>
        <v>-</v>
      </c>
      <c r="AQ1828" s="12">
        <v>3</v>
      </c>
      <c r="AR1828" s="12">
        <f t="shared" si="344"/>
        <v>4</v>
      </c>
      <c r="AS1828" s="14" t="s">
        <v>11498</v>
      </c>
      <c r="AT1828" s="14" t="str">
        <f t="shared" si="345"/>
        <v>-</v>
      </c>
      <c r="AU1828">
        <v>2</v>
      </c>
      <c r="AV1828" s="15" t="s">
        <v>11497</v>
      </c>
      <c r="AW1828" s="15" t="str">
        <f t="shared" si="346"/>
        <v>-</v>
      </c>
      <c r="AX1828">
        <v>4</v>
      </c>
      <c r="AY1828" s="17" t="s">
        <v>11499</v>
      </c>
      <c r="AZ1828" s="17" t="str">
        <f t="shared" si="347"/>
        <v>-</v>
      </c>
      <c r="BA1828"/>
    </row>
    <row r="1829" spans="1:53" x14ac:dyDescent="0.3">
      <c r="A1829" t="s">
        <v>5274</v>
      </c>
      <c r="B1829" t="s">
        <v>5275</v>
      </c>
      <c r="C1829" t="s">
        <v>5276</v>
      </c>
      <c r="D1829" t="s">
        <v>1627</v>
      </c>
      <c r="E1829" t="str">
        <f>LEFT(Table_Query_from_QDB_Production___SQL_Server[[#This Row],[ttl_class_ttl_outl]],1)</f>
        <v>H</v>
      </c>
      <c r="F1829" t="str">
        <f>UPPER(IFERROR(VLOOKUP(Table_Query_from_QDB_Production___SQL_Server[[#This Row],[cto_osc_code]],'CTO-OSC Table'!$A$2:$B$24,2,FALSE),"Undefined"))</f>
        <v>HEALTH CARE AND ALLIED SERVICES</v>
      </c>
      <c r="G1829" t="str">
        <f>UPPER(IFERROR(VLOOKUP(Table_Query_from_QDB_Production___SQL_Server[[#This Row],[ttl_class_ttl_outl]],'Title Class Table'!$A$2:$C$146,2,FALSE),"Undefined"))</f>
        <v>MEDICAL AUXILIARY SERVICES - MISCELLANEOUS</v>
      </c>
      <c r="H1829" t="s">
        <v>11451</v>
      </c>
      <c r="I1829">
        <v>6</v>
      </c>
      <c r="K1829" t="str">
        <f>IFERROR(VLOOKUP(Table_Query_from_QDB_Production___SQL_Server[[#This Row],[step_2_seq]],'Employee Benefit Groups'!#REF!,2,FALSE),"-")</f>
        <v>-</v>
      </c>
      <c r="M1829" t="str">
        <f>IFERROR(VLOOKUP(Table_Query_from_QDB_Production___SQL_Server[[#This Row],[step_4_seq]],'Employee Benefit Groups'!#REF!,2,FALSE),"-")</f>
        <v>-</v>
      </c>
      <c r="O1829" t="str">
        <f>IFERROR(VLOOKUP(Table_Query_from_QDB_Production___SQL_Server[[#This Row],[step_4_seq2]],'Employee Benefit Groups'!#REF!,2,FALSE),"-")</f>
        <v>-</v>
      </c>
      <c r="Q1829" t="str">
        <f>IFERROR(VLOOKUP(Table_Query_from_QDB_Production___SQL_Server[[#This Row],[step_5_seq]],'Employee Benefit Groups'!#REF!,2,FALSE),"-")</f>
        <v>-</v>
      </c>
      <c r="S1829" t="str">
        <f>IFERROR(VLOOKUP(Table_Query_from_QDB_Production___SQL_Server[[#This Row],[step_6_seq]],'Employee Benefit Groups'!#REF!,2,FALSE),"-")</f>
        <v>-</v>
      </c>
      <c r="T1829">
        <v>4</v>
      </c>
      <c r="U1829" t="str">
        <f>IFERROR(VLOOKUP(Table_Query_from_QDB_Production___SQL_Server[[#This Row],[step_7_seq]],'Employee Benefit Groups'!#REF!,2,FALSE),"-")</f>
        <v>-</v>
      </c>
      <c r="V1829">
        <v>3</v>
      </c>
      <c r="W1829" t="str">
        <f>IFERROR(VLOOKUP(Table_Query_from_QDB_Production___SQL_Server[[#This Row],[step_8_seq]],'Employee Benefit Groups'!#REF!,2,FALSE),"-")</f>
        <v>-</v>
      </c>
      <c r="X1829">
        <v>5</v>
      </c>
      <c r="Y1829" t="str">
        <f>IFERROR(VLOOKUP(Table_Query_from_QDB_Production___SQL_Server[[#This Row],[step_9_seq]],'Employee Benefit Groups'!#REF!,2,FALSE),"-")</f>
        <v>-</v>
      </c>
      <c r="AA1829" s="15"/>
      <c r="AB1829" s="15">
        <f t="shared" si="336"/>
        <v>0</v>
      </c>
      <c r="AC1829" s="11" t="s">
        <v>11502</v>
      </c>
      <c r="AD1829" s="11" t="str">
        <f t="shared" si="337"/>
        <v>-</v>
      </c>
      <c r="AE1829" s="12"/>
      <c r="AF1829" s="12">
        <f t="shared" si="338"/>
        <v>0</v>
      </c>
      <c r="AG1829" s="13" t="s">
        <v>11502</v>
      </c>
      <c r="AH1829" s="13" t="str">
        <f t="shared" si="339"/>
        <v>-</v>
      </c>
      <c r="AI1829" s="14"/>
      <c r="AJ1829" s="14">
        <f t="shared" si="340"/>
        <v>0</v>
      </c>
      <c r="AK1829" s="15" t="s">
        <v>11502</v>
      </c>
      <c r="AL1829" s="15" t="str">
        <f t="shared" si="341"/>
        <v>-</v>
      </c>
      <c r="AM1829" s="12"/>
      <c r="AN1829" s="12">
        <f t="shared" si="342"/>
        <v>0</v>
      </c>
      <c r="AO1829" s="16" t="s">
        <v>11502</v>
      </c>
      <c r="AP1829" s="16" t="str">
        <f t="shared" si="343"/>
        <v>-</v>
      </c>
      <c r="AQ1829" s="12">
        <v>3</v>
      </c>
      <c r="AR1829" s="12">
        <f t="shared" si="344"/>
        <v>4</v>
      </c>
      <c r="AS1829" s="14" t="s">
        <v>11498</v>
      </c>
      <c r="AT1829" s="14" t="str">
        <f t="shared" si="345"/>
        <v>-</v>
      </c>
      <c r="AU1829">
        <v>2</v>
      </c>
      <c r="AV1829" s="15" t="s">
        <v>11497</v>
      </c>
      <c r="AW1829" s="15" t="str">
        <f t="shared" si="346"/>
        <v>-</v>
      </c>
      <c r="AX1829">
        <v>4</v>
      </c>
      <c r="AY1829" s="17" t="s">
        <v>11499</v>
      </c>
      <c r="AZ1829" s="17" t="str">
        <f t="shared" si="347"/>
        <v>-</v>
      </c>
      <c r="BA1829"/>
    </row>
    <row r="1830" spans="1:53" x14ac:dyDescent="0.3">
      <c r="A1830" t="s">
        <v>5277</v>
      </c>
      <c r="B1830" t="s">
        <v>5278</v>
      </c>
      <c r="C1830" t="s">
        <v>5279</v>
      </c>
      <c r="D1830" t="s">
        <v>1627</v>
      </c>
      <c r="E1830" t="str">
        <f>LEFT(Table_Query_from_QDB_Production___SQL_Server[[#This Row],[ttl_class_ttl_outl]],1)</f>
        <v>H</v>
      </c>
      <c r="F1830" t="str">
        <f>UPPER(IFERROR(VLOOKUP(Table_Query_from_QDB_Production___SQL_Server[[#This Row],[cto_osc_code]],'CTO-OSC Table'!$A$2:$B$24,2,FALSE),"Undefined"))</f>
        <v>HEALTH CARE AND ALLIED SERVICES</v>
      </c>
      <c r="G1830" t="str">
        <f>UPPER(IFERROR(VLOOKUP(Table_Query_from_QDB_Production___SQL_Server[[#This Row],[ttl_class_ttl_outl]],'Title Class Table'!$A$2:$C$146,2,FALSE),"Undefined"))</f>
        <v>MEDICAL AUXILIARY SERVICES - MISCELLANEOUS</v>
      </c>
      <c r="H1830" t="s">
        <v>11451</v>
      </c>
      <c r="I1830">
        <v>6</v>
      </c>
      <c r="K1830" t="str">
        <f>IFERROR(VLOOKUP(Table_Query_from_QDB_Production___SQL_Server[[#This Row],[step_2_seq]],'Employee Benefit Groups'!#REF!,2,FALSE),"-")</f>
        <v>-</v>
      </c>
      <c r="M1830" t="str">
        <f>IFERROR(VLOOKUP(Table_Query_from_QDB_Production___SQL_Server[[#This Row],[step_4_seq]],'Employee Benefit Groups'!#REF!,2,FALSE),"-")</f>
        <v>-</v>
      </c>
      <c r="O1830" t="str">
        <f>IFERROR(VLOOKUP(Table_Query_from_QDB_Production___SQL_Server[[#This Row],[step_4_seq2]],'Employee Benefit Groups'!#REF!,2,FALSE),"-")</f>
        <v>-</v>
      </c>
      <c r="Q1830" t="str">
        <f>IFERROR(VLOOKUP(Table_Query_from_QDB_Production___SQL_Server[[#This Row],[step_5_seq]],'Employee Benefit Groups'!#REF!,2,FALSE),"-")</f>
        <v>-</v>
      </c>
      <c r="S1830" t="str">
        <f>IFERROR(VLOOKUP(Table_Query_from_QDB_Production___SQL_Server[[#This Row],[step_6_seq]],'Employee Benefit Groups'!#REF!,2,FALSE),"-")</f>
        <v>-</v>
      </c>
      <c r="T1830">
        <v>4</v>
      </c>
      <c r="U1830" t="str">
        <f>IFERROR(VLOOKUP(Table_Query_from_QDB_Production___SQL_Server[[#This Row],[step_7_seq]],'Employee Benefit Groups'!#REF!,2,FALSE),"-")</f>
        <v>-</v>
      </c>
      <c r="V1830">
        <v>3</v>
      </c>
      <c r="W1830" t="str">
        <f>IFERROR(VLOOKUP(Table_Query_from_QDB_Production___SQL_Server[[#This Row],[step_8_seq]],'Employee Benefit Groups'!#REF!,2,FALSE),"-")</f>
        <v>-</v>
      </c>
      <c r="X1830">
        <v>5</v>
      </c>
      <c r="Y1830" t="str">
        <f>IFERROR(VLOOKUP(Table_Query_from_QDB_Production___SQL_Server[[#This Row],[step_9_seq]],'Employee Benefit Groups'!#REF!,2,FALSE),"-")</f>
        <v>-</v>
      </c>
      <c r="AA1830" s="15"/>
      <c r="AB1830" s="15">
        <f t="shared" si="336"/>
        <v>0</v>
      </c>
      <c r="AC1830" s="11" t="s">
        <v>11502</v>
      </c>
      <c r="AD1830" s="11" t="str">
        <f t="shared" si="337"/>
        <v>-</v>
      </c>
      <c r="AE1830" s="12"/>
      <c r="AF1830" s="12">
        <f t="shared" si="338"/>
        <v>0</v>
      </c>
      <c r="AG1830" s="13" t="s">
        <v>11502</v>
      </c>
      <c r="AH1830" s="13" t="str">
        <f t="shared" si="339"/>
        <v>-</v>
      </c>
      <c r="AI1830" s="14"/>
      <c r="AJ1830" s="14">
        <f t="shared" si="340"/>
        <v>0</v>
      </c>
      <c r="AK1830" s="15" t="s">
        <v>11502</v>
      </c>
      <c r="AL1830" s="15" t="str">
        <f t="shared" si="341"/>
        <v>-</v>
      </c>
      <c r="AM1830" s="12"/>
      <c r="AN1830" s="12">
        <f t="shared" si="342"/>
        <v>0</v>
      </c>
      <c r="AO1830" s="16" t="s">
        <v>11502</v>
      </c>
      <c r="AP1830" s="16" t="str">
        <f t="shared" si="343"/>
        <v>-</v>
      </c>
      <c r="AQ1830" s="12">
        <v>3</v>
      </c>
      <c r="AR1830" s="12">
        <f t="shared" si="344"/>
        <v>4</v>
      </c>
      <c r="AS1830" s="14" t="s">
        <v>11498</v>
      </c>
      <c r="AT1830" s="14" t="str">
        <f t="shared" si="345"/>
        <v>-</v>
      </c>
      <c r="AU1830">
        <v>2</v>
      </c>
      <c r="AV1830" s="15" t="s">
        <v>11497</v>
      </c>
      <c r="AW1830" s="15" t="str">
        <f t="shared" si="346"/>
        <v>-</v>
      </c>
      <c r="AX1830">
        <v>4</v>
      </c>
      <c r="AY1830" s="17" t="s">
        <v>11499</v>
      </c>
      <c r="AZ1830" s="17" t="str">
        <f t="shared" si="347"/>
        <v>-</v>
      </c>
      <c r="BA1830"/>
    </row>
    <row r="1831" spans="1:53" x14ac:dyDescent="0.3">
      <c r="A1831" t="s">
        <v>5280</v>
      </c>
      <c r="B1831" t="s">
        <v>5281</v>
      </c>
      <c r="C1831" t="s">
        <v>5282</v>
      </c>
      <c r="D1831" t="s">
        <v>1627</v>
      </c>
      <c r="E1831" t="str">
        <f>LEFT(Table_Query_from_QDB_Production___SQL_Server[[#This Row],[ttl_class_ttl_outl]],1)</f>
        <v>H</v>
      </c>
      <c r="F1831" t="str">
        <f>UPPER(IFERROR(VLOOKUP(Table_Query_from_QDB_Production___SQL_Server[[#This Row],[cto_osc_code]],'CTO-OSC Table'!$A$2:$B$24,2,FALSE),"Undefined"))</f>
        <v>HEALTH CARE AND ALLIED SERVICES</v>
      </c>
      <c r="G1831" t="str">
        <f>UPPER(IFERROR(VLOOKUP(Table_Query_from_QDB_Production___SQL_Server[[#This Row],[ttl_class_ttl_outl]],'Title Class Table'!$A$2:$C$146,2,FALSE),"Undefined"))</f>
        <v>MEDICAL AUXILIARY SERVICES - MISCELLANEOUS</v>
      </c>
      <c r="H1831" t="s">
        <v>11451</v>
      </c>
      <c r="I1831">
        <v>6</v>
      </c>
      <c r="K1831" t="str">
        <f>IFERROR(VLOOKUP(Table_Query_from_QDB_Production___SQL_Server[[#This Row],[step_2_seq]],'Employee Benefit Groups'!#REF!,2,FALSE),"-")</f>
        <v>-</v>
      </c>
      <c r="M1831" t="str">
        <f>IFERROR(VLOOKUP(Table_Query_from_QDB_Production___SQL_Server[[#This Row],[step_4_seq]],'Employee Benefit Groups'!#REF!,2,FALSE),"-")</f>
        <v>-</v>
      </c>
      <c r="O1831" t="str">
        <f>IFERROR(VLOOKUP(Table_Query_from_QDB_Production___SQL_Server[[#This Row],[step_4_seq2]],'Employee Benefit Groups'!#REF!,2,FALSE),"-")</f>
        <v>-</v>
      </c>
      <c r="Q1831" t="str">
        <f>IFERROR(VLOOKUP(Table_Query_from_QDB_Production___SQL_Server[[#This Row],[step_5_seq]],'Employee Benefit Groups'!#REF!,2,FALSE),"-")</f>
        <v>-</v>
      </c>
      <c r="S1831" t="str">
        <f>IFERROR(VLOOKUP(Table_Query_from_QDB_Production___SQL_Server[[#This Row],[step_6_seq]],'Employee Benefit Groups'!#REF!,2,FALSE),"-")</f>
        <v>-</v>
      </c>
      <c r="T1831">
        <v>4</v>
      </c>
      <c r="U1831" t="str">
        <f>IFERROR(VLOOKUP(Table_Query_from_QDB_Production___SQL_Server[[#This Row],[step_7_seq]],'Employee Benefit Groups'!#REF!,2,FALSE),"-")</f>
        <v>-</v>
      </c>
      <c r="V1831">
        <v>3</v>
      </c>
      <c r="W1831" t="str">
        <f>IFERROR(VLOOKUP(Table_Query_from_QDB_Production___SQL_Server[[#This Row],[step_8_seq]],'Employee Benefit Groups'!#REF!,2,FALSE),"-")</f>
        <v>-</v>
      </c>
      <c r="X1831">
        <v>5</v>
      </c>
      <c r="Y1831" t="str">
        <f>IFERROR(VLOOKUP(Table_Query_from_QDB_Production___SQL_Server[[#This Row],[step_9_seq]],'Employee Benefit Groups'!#REF!,2,FALSE),"-")</f>
        <v>-</v>
      </c>
      <c r="AA1831" s="15"/>
      <c r="AB1831" s="15">
        <f t="shared" si="336"/>
        <v>0</v>
      </c>
      <c r="AC1831" s="11" t="s">
        <v>11502</v>
      </c>
      <c r="AD1831" s="11" t="str">
        <f t="shared" si="337"/>
        <v>-</v>
      </c>
      <c r="AE1831" s="12"/>
      <c r="AF1831" s="12">
        <f t="shared" si="338"/>
        <v>0</v>
      </c>
      <c r="AG1831" s="13" t="s">
        <v>11502</v>
      </c>
      <c r="AH1831" s="13" t="str">
        <f t="shared" si="339"/>
        <v>-</v>
      </c>
      <c r="AI1831" s="14"/>
      <c r="AJ1831" s="14">
        <f t="shared" si="340"/>
        <v>0</v>
      </c>
      <c r="AK1831" s="15" t="s">
        <v>11502</v>
      </c>
      <c r="AL1831" s="15" t="str">
        <f t="shared" si="341"/>
        <v>-</v>
      </c>
      <c r="AM1831" s="12"/>
      <c r="AN1831" s="12">
        <f t="shared" si="342"/>
        <v>0</v>
      </c>
      <c r="AO1831" s="16" t="s">
        <v>11502</v>
      </c>
      <c r="AP1831" s="16" t="str">
        <f t="shared" si="343"/>
        <v>-</v>
      </c>
      <c r="AQ1831" s="12">
        <v>3</v>
      </c>
      <c r="AR1831" s="12">
        <f t="shared" si="344"/>
        <v>4</v>
      </c>
      <c r="AS1831" s="14" t="s">
        <v>11498</v>
      </c>
      <c r="AT1831" s="14" t="str">
        <f t="shared" si="345"/>
        <v>-</v>
      </c>
      <c r="AU1831">
        <v>2</v>
      </c>
      <c r="AV1831" s="15" t="s">
        <v>11497</v>
      </c>
      <c r="AW1831" s="15" t="str">
        <f t="shared" si="346"/>
        <v>-</v>
      </c>
      <c r="AX1831">
        <v>4</v>
      </c>
      <c r="AY1831" s="17" t="s">
        <v>11499</v>
      </c>
      <c r="AZ1831" s="17" t="str">
        <f t="shared" si="347"/>
        <v>-</v>
      </c>
      <c r="BA1831"/>
    </row>
    <row r="1832" spans="1:53" x14ac:dyDescent="0.3">
      <c r="A1832" t="s">
        <v>5283</v>
      </c>
      <c r="B1832" t="s">
        <v>5284</v>
      </c>
      <c r="C1832" t="s">
        <v>5285</v>
      </c>
      <c r="D1832" t="s">
        <v>5286</v>
      </c>
      <c r="E1832" t="str">
        <f>LEFT(Table_Query_from_QDB_Production___SQL_Server[[#This Row],[ttl_class_ttl_outl]],1)</f>
        <v>G</v>
      </c>
      <c r="F1832" t="str">
        <f>UPPER(IFERROR(VLOOKUP(Table_Query_from_QDB_Production___SQL_Server[[#This Row],[cto_osc_code]],'CTO-OSC Table'!$A$2:$B$24,2,FALSE),"Undefined"))</f>
        <v>MAINTENANCE, FABRICATION AND OPERATIONS</v>
      </c>
      <c r="G1832" t="str">
        <f>UPPER(IFERROR(VLOOKUP(Table_Query_from_QDB_Production___SQL_Server[[#This Row],[ttl_class_ttl_outl]],'Title Class Table'!$A$2:$C$146,2,FALSE),"Undefined"))</f>
        <v>REPROGRAPHIC AND BOOKBINDING SERVICES</v>
      </c>
      <c r="H1832" t="s">
        <v>11451</v>
      </c>
      <c r="I1832">
        <v>6</v>
      </c>
      <c r="K1832" t="str">
        <f>IFERROR(VLOOKUP(Table_Query_from_QDB_Production___SQL_Server[[#This Row],[step_2_seq]],'Employee Benefit Groups'!#REF!,2,FALSE),"-")</f>
        <v>-</v>
      </c>
      <c r="M1832" t="str">
        <f>IFERROR(VLOOKUP(Table_Query_from_QDB_Production___SQL_Server[[#This Row],[step_4_seq]],'Employee Benefit Groups'!#REF!,2,FALSE),"-")</f>
        <v>-</v>
      </c>
      <c r="O1832" t="str">
        <f>IFERROR(VLOOKUP(Table_Query_from_QDB_Production___SQL_Server[[#This Row],[step_4_seq2]],'Employee Benefit Groups'!#REF!,2,FALSE),"-")</f>
        <v>-</v>
      </c>
      <c r="Q1832" t="str">
        <f>IFERROR(VLOOKUP(Table_Query_from_QDB_Production___SQL_Server[[#This Row],[step_5_seq]],'Employee Benefit Groups'!#REF!,2,FALSE),"-")</f>
        <v>-</v>
      </c>
      <c r="S1832" t="str">
        <f>IFERROR(VLOOKUP(Table_Query_from_QDB_Production___SQL_Server[[#This Row],[step_6_seq]],'Employee Benefit Groups'!#REF!,2,FALSE),"-")</f>
        <v>-</v>
      </c>
      <c r="T1832">
        <v>4</v>
      </c>
      <c r="U1832" t="str">
        <f>IFERROR(VLOOKUP(Table_Query_from_QDB_Production___SQL_Server[[#This Row],[step_7_seq]],'Employee Benefit Groups'!#REF!,2,FALSE),"-")</f>
        <v>-</v>
      </c>
      <c r="V1832">
        <v>3</v>
      </c>
      <c r="W1832" t="str">
        <f>IFERROR(VLOOKUP(Table_Query_from_QDB_Production___SQL_Server[[#This Row],[step_8_seq]],'Employee Benefit Groups'!#REF!,2,FALSE),"-")</f>
        <v>-</v>
      </c>
      <c r="X1832">
        <v>5</v>
      </c>
      <c r="Y1832" t="str">
        <f>IFERROR(VLOOKUP(Table_Query_from_QDB_Production___SQL_Server[[#This Row],[step_9_seq]],'Employee Benefit Groups'!#REF!,2,FALSE),"-")</f>
        <v>-</v>
      </c>
      <c r="AA1832" s="15"/>
      <c r="AB1832" s="15">
        <f t="shared" si="336"/>
        <v>0</v>
      </c>
      <c r="AC1832" s="11" t="s">
        <v>11502</v>
      </c>
      <c r="AD1832" s="11" t="str">
        <f t="shared" si="337"/>
        <v>-</v>
      </c>
      <c r="AE1832" s="12"/>
      <c r="AF1832" s="12">
        <f t="shared" si="338"/>
        <v>0</v>
      </c>
      <c r="AG1832" s="13" t="s">
        <v>11502</v>
      </c>
      <c r="AH1832" s="13" t="str">
        <f t="shared" si="339"/>
        <v>-</v>
      </c>
      <c r="AI1832" s="14"/>
      <c r="AJ1832" s="14">
        <f t="shared" si="340"/>
        <v>0</v>
      </c>
      <c r="AK1832" s="15" t="s">
        <v>11502</v>
      </c>
      <c r="AL1832" s="15" t="str">
        <f t="shared" si="341"/>
        <v>-</v>
      </c>
      <c r="AM1832" s="12"/>
      <c r="AN1832" s="12">
        <f t="shared" si="342"/>
        <v>0</v>
      </c>
      <c r="AO1832" s="16" t="s">
        <v>11502</v>
      </c>
      <c r="AP1832" s="16" t="str">
        <f t="shared" si="343"/>
        <v>-</v>
      </c>
      <c r="AQ1832" s="12">
        <v>3</v>
      </c>
      <c r="AR1832" s="12">
        <f t="shared" si="344"/>
        <v>4</v>
      </c>
      <c r="AS1832" s="14" t="s">
        <v>11498</v>
      </c>
      <c r="AT1832" s="14" t="str">
        <f t="shared" si="345"/>
        <v>-</v>
      </c>
      <c r="AU1832">
        <v>2</v>
      </c>
      <c r="AV1832" s="15" t="s">
        <v>11497</v>
      </c>
      <c r="AW1832" s="15" t="str">
        <f t="shared" si="346"/>
        <v>-</v>
      </c>
      <c r="AX1832">
        <v>4</v>
      </c>
      <c r="AY1832" s="17" t="s">
        <v>11499</v>
      </c>
      <c r="AZ1832" s="17" t="str">
        <f t="shared" si="347"/>
        <v>-</v>
      </c>
      <c r="BA1832"/>
    </row>
    <row r="1833" spans="1:53" x14ac:dyDescent="0.3">
      <c r="A1833" t="s">
        <v>5287</v>
      </c>
      <c r="B1833" t="s">
        <v>5288</v>
      </c>
      <c r="C1833" t="s">
        <v>5288</v>
      </c>
      <c r="D1833" t="s">
        <v>5286</v>
      </c>
      <c r="E1833" t="str">
        <f>LEFT(Table_Query_from_QDB_Production___SQL_Server[[#This Row],[ttl_class_ttl_outl]],1)</f>
        <v>G</v>
      </c>
      <c r="F1833" t="str">
        <f>UPPER(IFERROR(VLOOKUP(Table_Query_from_QDB_Production___SQL_Server[[#This Row],[cto_osc_code]],'CTO-OSC Table'!$A$2:$B$24,2,FALSE),"Undefined"))</f>
        <v>MAINTENANCE, FABRICATION AND OPERATIONS</v>
      </c>
      <c r="G1833" t="str">
        <f>UPPER(IFERROR(VLOOKUP(Table_Query_from_QDB_Production___SQL_Server[[#This Row],[ttl_class_ttl_outl]],'Title Class Table'!$A$2:$C$146,2,FALSE),"Undefined"))</f>
        <v>REPROGRAPHIC AND BOOKBINDING SERVICES</v>
      </c>
      <c r="H1833" t="s">
        <v>11451</v>
      </c>
      <c r="I1833">
        <v>6</v>
      </c>
      <c r="K1833" t="str">
        <f>IFERROR(VLOOKUP(Table_Query_from_QDB_Production___SQL_Server[[#This Row],[step_2_seq]],'Employee Benefit Groups'!#REF!,2,FALSE),"-")</f>
        <v>-</v>
      </c>
      <c r="M1833" t="str">
        <f>IFERROR(VLOOKUP(Table_Query_from_QDB_Production___SQL_Server[[#This Row],[step_4_seq]],'Employee Benefit Groups'!#REF!,2,FALSE),"-")</f>
        <v>-</v>
      </c>
      <c r="O1833" t="str">
        <f>IFERROR(VLOOKUP(Table_Query_from_QDB_Production___SQL_Server[[#This Row],[step_4_seq2]],'Employee Benefit Groups'!#REF!,2,FALSE),"-")</f>
        <v>-</v>
      </c>
      <c r="Q1833" t="str">
        <f>IFERROR(VLOOKUP(Table_Query_from_QDB_Production___SQL_Server[[#This Row],[step_5_seq]],'Employee Benefit Groups'!#REF!,2,FALSE),"-")</f>
        <v>-</v>
      </c>
      <c r="S1833" t="str">
        <f>IFERROR(VLOOKUP(Table_Query_from_QDB_Production___SQL_Server[[#This Row],[step_6_seq]],'Employee Benefit Groups'!#REF!,2,FALSE),"-")</f>
        <v>-</v>
      </c>
      <c r="T1833">
        <v>4</v>
      </c>
      <c r="U1833" t="str">
        <f>IFERROR(VLOOKUP(Table_Query_from_QDB_Production___SQL_Server[[#This Row],[step_7_seq]],'Employee Benefit Groups'!#REF!,2,FALSE),"-")</f>
        <v>-</v>
      </c>
      <c r="V1833">
        <v>3</v>
      </c>
      <c r="W1833" t="str">
        <f>IFERROR(VLOOKUP(Table_Query_from_QDB_Production___SQL_Server[[#This Row],[step_8_seq]],'Employee Benefit Groups'!#REF!,2,FALSE),"-")</f>
        <v>-</v>
      </c>
      <c r="X1833">
        <v>5</v>
      </c>
      <c r="Y1833" t="str">
        <f>IFERROR(VLOOKUP(Table_Query_from_QDB_Production___SQL_Server[[#This Row],[step_9_seq]],'Employee Benefit Groups'!#REF!,2,FALSE),"-")</f>
        <v>-</v>
      </c>
      <c r="AA1833" s="15"/>
      <c r="AB1833" s="15">
        <f t="shared" si="336"/>
        <v>0</v>
      </c>
      <c r="AC1833" s="11" t="s">
        <v>11502</v>
      </c>
      <c r="AD1833" s="11" t="str">
        <f t="shared" si="337"/>
        <v>-</v>
      </c>
      <c r="AE1833" s="12"/>
      <c r="AF1833" s="12">
        <f t="shared" si="338"/>
        <v>0</v>
      </c>
      <c r="AG1833" s="13" t="s">
        <v>11502</v>
      </c>
      <c r="AH1833" s="13" t="str">
        <f t="shared" si="339"/>
        <v>-</v>
      </c>
      <c r="AI1833" s="14"/>
      <c r="AJ1833" s="14">
        <f t="shared" si="340"/>
        <v>0</v>
      </c>
      <c r="AK1833" s="15" t="s">
        <v>11502</v>
      </c>
      <c r="AL1833" s="15" t="str">
        <f t="shared" si="341"/>
        <v>-</v>
      </c>
      <c r="AM1833" s="12"/>
      <c r="AN1833" s="12">
        <f t="shared" si="342"/>
        <v>0</v>
      </c>
      <c r="AO1833" s="16" t="s">
        <v>11502</v>
      </c>
      <c r="AP1833" s="16" t="str">
        <f t="shared" si="343"/>
        <v>-</v>
      </c>
      <c r="AQ1833" s="12">
        <v>3</v>
      </c>
      <c r="AR1833" s="12">
        <f t="shared" si="344"/>
        <v>4</v>
      </c>
      <c r="AS1833" s="14" t="s">
        <v>11498</v>
      </c>
      <c r="AT1833" s="14" t="str">
        <f t="shared" si="345"/>
        <v>-</v>
      </c>
      <c r="AU1833">
        <v>2</v>
      </c>
      <c r="AV1833" s="15" t="s">
        <v>11497</v>
      </c>
      <c r="AW1833" s="15" t="str">
        <f t="shared" si="346"/>
        <v>-</v>
      </c>
      <c r="AX1833">
        <v>4</v>
      </c>
      <c r="AY1833" s="17" t="s">
        <v>11499</v>
      </c>
      <c r="AZ1833" s="17" t="str">
        <f t="shared" si="347"/>
        <v>-</v>
      </c>
      <c r="BA1833"/>
    </row>
    <row r="1834" spans="1:53" x14ac:dyDescent="0.3">
      <c r="A1834" t="s">
        <v>5289</v>
      </c>
      <c r="B1834" t="s">
        <v>5290</v>
      </c>
      <c r="C1834" t="s">
        <v>5291</v>
      </c>
      <c r="D1834" t="s">
        <v>5286</v>
      </c>
      <c r="E1834" t="str">
        <f>LEFT(Table_Query_from_QDB_Production___SQL_Server[[#This Row],[ttl_class_ttl_outl]],1)</f>
        <v>G</v>
      </c>
      <c r="F1834" t="str">
        <f>UPPER(IFERROR(VLOOKUP(Table_Query_from_QDB_Production___SQL_Server[[#This Row],[cto_osc_code]],'CTO-OSC Table'!$A$2:$B$24,2,FALSE),"Undefined"))</f>
        <v>MAINTENANCE, FABRICATION AND OPERATIONS</v>
      </c>
      <c r="G1834" t="str">
        <f>UPPER(IFERROR(VLOOKUP(Table_Query_from_QDB_Production___SQL_Server[[#This Row],[ttl_class_ttl_outl]],'Title Class Table'!$A$2:$C$146,2,FALSE),"Undefined"))</f>
        <v>REPROGRAPHIC AND BOOKBINDING SERVICES</v>
      </c>
      <c r="H1834" t="s">
        <v>11451</v>
      </c>
      <c r="I1834">
        <v>6</v>
      </c>
      <c r="K1834" t="str">
        <f>IFERROR(VLOOKUP(Table_Query_from_QDB_Production___SQL_Server[[#This Row],[step_2_seq]],'Employee Benefit Groups'!#REF!,2,FALSE),"-")</f>
        <v>-</v>
      </c>
      <c r="M1834" t="str">
        <f>IFERROR(VLOOKUP(Table_Query_from_QDB_Production___SQL_Server[[#This Row],[step_4_seq]],'Employee Benefit Groups'!#REF!,2,FALSE),"-")</f>
        <v>-</v>
      </c>
      <c r="O1834" t="str">
        <f>IFERROR(VLOOKUP(Table_Query_from_QDB_Production___SQL_Server[[#This Row],[step_4_seq2]],'Employee Benefit Groups'!#REF!,2,FALSE),"-")</f>
        <v>-</v>
      </c>
      <c r="Q1834" t="str">
        <f>IFERROR(VLOOKUP(Table_Query_from_QDB_Production___SQL_Server[[#This Row],[step_5_seq]],'Employee Benefit Groups'!#REF!,2,FALSE),"-")</f>
        <v>-</v>
      </c>
      <c r="S1834" t="str">
        <f>IFERROR(VLOOKUP(Table_Query_from_QDB_Production___SQL_Server[[#This Row],[step_6_seq]],'Employee Benefit Groups'!#REF!,2,FALSE),"-")</f>
        <v>-</v>
      </c>
      <c r="T1834">
        <v>4</v>
      </c>
      <c r="U1834" t="str">
        <f>IFERROR(VLOOKUP(Table_Query_from_QDB_Production___SQL_Server[[#This Row],[step_7_seq]],'Employee Benefit Groups'!#REF!,2,FALSE),"-")</f>
        <v>-</v>
      </c>
      <c r="V1834">
        <v>3</v>
      </c>
      <c r="W1834" t="str">
        <f>IFERROR(VLOOKUP(Table_Query_from_QDB_Production___SQL_Server[[#This Row],[step_8_seq]],'Employee Benefit Groups'!#REF!,2,FALSE),"-")</f>
        <v>-</v>
      </c>
      <c r="X1834">
        <v>5</v>
      </c>
      <c r="Y1834" t="str">
        <f>IFERROR(VLOOKUP(Table_Query_from_QDB_Production___SQL_Server[[#This Row],[step_9_seq]],'Employee Benefit Groups'!#REF!,2,FALSE),"-")</f>
        <v>-</v>
      </c>
      <c r="AA1834" s="15"/>
      <c r="AB1834" s="15">
        <f t="shared" si="336"/>
        <v>0</v>
      </c>
      <c r="AC1834" s="11" t="s">
        <v>11502</v>
      </c>
      <c r="AD1834" s="11" t="str">
        <f t="shared" si="337"/>
        <v>-</v>
      </c>
      <c r="AE1834" s="12"/>
      <c r="AF1834" s="12">
        <f t="shared" si="338"/>
        <v>0</v>
      </c>
      <c r="AG1834" s="13" t="s">
        <v>11502</v>
      </c>
      <c r="AH1834" s="13" t="str">
        <f t="shared" si="339"/>
        <v>-</v>
      </c>
      <c r="AI1834" s="14"/>
      <c r="AJ1834" s="14">
        <f t="shared" si="340"/>
        <v>0</v>
      </c>
      <c r="AK1834" s="15" t="s">
        <v>11502</v>
      </c>
      <c r="AL1834" s="15" t="str">
        <f t="shared" si="341"/>
        <v>-</v>
      </c>
      <c r="AM1834" s="12"/>
      <c r="AN1834" s="12">
        <f t="shared" si="342"/>
        <v>0</v>
      </c>
      <c r="AO1834" s="16" t="s">
        <v>11502</v>
      </c>
      <c r="AP1834" s="16" t="str">
        <f t="shared" si="343"/>
        <v>-</v>
      </c>
      <c r="AQ1834" s="12">
        <v>3</v>
      </c>
      <c r="AR1834" s="12">
        <f t="shared" si="344"/>
        <v>4</v>
      </c>
      <c r="AS1834" s="14" t="s">
        <v>11498</v>
      </c>
      <c r="AT1834" s="14" t="str">
        <f t="shared" si="345"/>
        <v>-</v>
      </c>
      <c r="AU1834">
        <v>2</v>
      </c>
      <c r="AV1834" s="15" t="s">
        <v>11497</v>
      </c>
      <c r="AW1834" s="15" t="str">
        <f t="shared" si="346"/>
        <v>-</v>
      </c>
      <c r="AX1834">
        <v>4</v>
      </c>
      <c r="AY1834" s="17" t="s">
        <v>11499</v>
      </c>
      <c r="AZ1834" s="17" t="str">
        <f t="shared" si="347"/>
        <v>-</v>
      </c>
      <c r="BA1834"/>
    </row>
    <row r="1835" spans="1:53" x14ac:dyDescent="0.3">
      <c r="A1835" t="s">
        <v>5292</v>
      </c>
      <c r="B1835" t="s">
        <v>5293</v>
      </c>
      <c r="C1835" t="s">
        <v>5294</v>
      </c>
      <c r="D1835" t="s">
        <v>5000</v>
      </c>
      <c r="E1835" t="str">
        <f>LEFT(Table_Query_from_QDB_Production___SQL_Server[[#This Row],[ttl_class_ttl_outl]],1)</f>
        <v>B</v>
      </c>
      <c r="F1835" t="str">
        <f>UPPER(IFERROR(VLOOKUP(Table_Query_from_QDB_Production___SQL_Server[[#This Row],[cto_osc_code]],'CTO-OSC Table'!$A$2:$B$24,2,FALSE),"Undefined"))</f>
        <v>CLERICAL AND ALLIED SERVICES</v>
      </c>
      <c r="G1835" t="str">
        <f>UPPER(IFERROR(VLOOKUP(Table_Query_from_QDB_Production___SQL_Server[[#This Row],[ttl_class_ttl_outl]],'Title Class Table'!$A$2:$C$146,2,FALSE),"Undefined"))</f>
        <v>CLERICAL/ADMINISTRATIVE, SPECIAL AND MAIL SERVICES</v>
      </c>
      <c r="H1835" t="s">
        <v>11451</v>
      </c>
      <c r="I1835">
        <v>6</v>
      </c>
      <c r="K1835" t="str">
        <f>IFERROR(VLOOKUP(Table_Query_from_QDB_Production___SQL_Server[[#This Row],[step_2_seq]],'Employee Benefit Groups'!#REF!,2,FALSE),"-")</f>
        <v>-</v>
      </c>
      <c r="M1835" t="str">
        <f>IFERROR(VLOOKUP(Table_Query_from_QDB_Production___SQL_Server[[#This Row],[step_4_seq]],'Employee Benefit Groups'!#REF!,2,FALSE),"-")</f>
        <v>-</v>
      </c>
      <c r="O1835" t="str">
        <f>IFERROR(VLOOKUP(Table_Query_from_QDB_Production___SQL_Server[[#This Row],[step_4_seq2]],'Employee Benefit Groups'!#REF!,2,FALSE),"-")</f>
        <v>-</v>
      </c>
      <c r="Q1835" t="str">
        <f>IFERROR(VLOOKUP(Table_Query_from_QDB_Production___SQL_Server[[#This Row],[step_5_seq]],'Employee Benefit Groups'!#REF!,2,FALSE),"-")</f>
        <v>-</v>
      </c>
      <c r="S1835" t="str">
        <f>IFERROR(VLOOKUP(Table_Query_from_QDB_Production___SQL_Server[[#This Row],[step_6_seq]],'Employee Benefit Groups'!#REF!,2,FALSE),"-")</f>
        <v>-</v>
      </c>
      <c r="T1835">
        <v>4</v>
      </c>
      <c r="U1835" t="str">
        <f>IFERROR(VLOOKUP(Table_Query_from_QDB_Production___SQL_Server[[#This Row],[step_7_seq]],'Employee Benefit Groups'!#REF!,2,FALSE),"-")</f>
        <v>-</v>
      </c>
      <c r="V1835">
        <v>3</v>
      </c>
      <c r="W1835" t="str">
        <f>IFERROR(VLOOKUP(Table_Query_from_QDB_Production___SQL_Server[[#This Row],[step_8_seq]],'Employee Benefit Groups'!#REF!,2,FALSE),"-")</f>
        <v>-</v>
      </c>
      <c r="X1835">
        <v>5</v>
      </c>
      <c r="Y1835" t="str">
        <f>IFERROR(VLOOKUP(Table_Query_from_QDB_Production___SQL_Server[[#This Row],[step_9_seq]],'Employee Benefit Groups'!#REF!,2,FALSE),"-")</f>
        <v>-</v>
      </c>
      <c r="AA1835" s="15"/>
      <c r="AB1835" s="15">
        <f t="shared" si="336"/>
        <v>0</v>
      </c>
      <c r="AC1835" s="11" t="s">
        <v>11502</v>
      </c>
      <c r="AD1835" s="11" t="str">
        <f t="shared" si="337"/>
        <v>-</v>
      </c>
      <c r="AE1835" s="12"/>
      <c r="AF1835" s="12">
        <f t="shared" si="338"/>
        <v>0</v>
      </c>
      <c r="AG1835" s="13" t="s">
        <v>11502</v>
      </c>
      <c r="AH1835" s="13" t="str">
        <f t="shared" si="339"/>
        <v>-</v>
      </c>
      <c r="AI1835" s="14"/>
      <c r="AJ1835" s="14">
        <f t="shared" si="340"/>
        <v>0</v>
      </c>
      <c r="AK1835" s="15" t="s">
        <v>11502</v>
      </c>
      <c r="AL1835" s="15" t="str">
        <f t="shared" si="341"/>
        <v>-</v>
      </c>
      <c r="AM1835" s="12"/>
      <c r="AN1835" s="12">
        <f t="shared" si="342"/>
        <v>0</v>
      </c>
      <c r="AO1835" s="16" t="s">
        <v>11502</v>
      </c>
      <c r="AP1835" s="16" t="str">
        <f t="shared" si="343"/>
        <v>-</v>
      </c>
      <c r="AQ1835" s="12">
        <v>3</v>
      </c>
      <c r="AR1835" s="12">
        <f t="shared" si="344"/>
        <v>4</v>
      </c>
      <c r="AS1835" s="14" t="s">
        <v>11498</v>
      </c>
      <c r="AT1835" s="14" t="str">
        <f t="shared" si="345"/>
        <v>-</v>
      </c>
      <c r="AU1835">
        <v>2</v>
      </c>
      <c r="AV1835" s="15" t="s">
        <v>11497</v>
      </c>
      <c r="AW1835" s="15" t="str">
        <f t="shared" si="346"/>
        <v>-</v>
      </c>
      <c r="AX1835">
        <v>4</v>
      </c>
      <c r="AY1835" s="17" t="s">
        <v>11499</v>
      </c>
      <c r="AZ1835" s="17" t="str">
        <f t="shared" si="347"/>
        <v>-</v>
      </c>
      <c r="BA1835"/>
    </row>
    <row r="1836" spans="1:53" x14ac:dyDescent="0.3">
      <c r="A1836" t="s">
        <v>5295</v>
      </c>
      <c r="B1836" t="s">
        <v>5296</v>
      </c>
      <c r="C1836" t="s">
        <v>5297</v>
      </c>
      <c r="D1836" t="s">
        <v>5000</v>
      </c>
      <c r="E1836" t="str">
        <f>LEFT(Table_Query_from_QDB_Production___SQL_Server[[#This Row],[ttl_class_ttl_outl]],1)</f>
        <v>B</v>
      </c>
      <c r="F1836" t="str">
        <f>UPPER(IFERROR(VLOOKUP(Table_Query_from_QDB_Production___SQL_Server[[#This Row],[cto_osc_code]],'CTO-OSC Table'!$A$2:$B$24,2,FALSE),"Undefined"))</f>
        <v>CLERICAL AND ALLIED SERVICES</v>
      </c>
      <c r="G1836" t="str">
        <f>UPPER(IFERROR(VLOOKUP(Table_Query_from_QDB_Production___SQL_Server[[#This Row],[ttl_class_ttl_outl]],'Title Class Table'!$A$2:$C$146,2,FALSE),"Undefined"))</f>
        <v>CLERICAL/ADMINISTRATIVE, SPECIAL AND MAIL SERVICES</v>
      </c>
      <c r="H1836" t="s">
        <v>11451</v>
      </c>
      <c r="I1836">
        <v>6</v>
      </c>
      <c r="K1836" t="str">
        <f>IFERROR(VLOOKUP(Table_Query_from_QDB_Production___SQL_Server[[#This Row],[step_2_seq]],'Employee Benefit Groups'!#REF!,2,FALSE),"-")</f>
        <v>-</v>
      </c>
      <c r="M1836" t="str">
        <f>IFERROR(VLOOKUP(Table_Query_from_QDB_Production___SQL_Server[[#This Row],[step_4_seq]],'Employee Benefit Groups'!#REF!,2,FALSE),"-")</f>
        <v>-</v>
      </c>
      <c r="O1836" t="str">
        <f>IFERROR(VLOOKUP(Table_Query_from_QDB_Production___SQL_Server[[#This Row],[step_4_seq2]],'Employee Benefit Groups'!#REF!,2,FALSE),"-")</f>
        <v>-</v>
      </c>
      <c r="Q1836" t="str">
        <f>IFERROR(VLOOKUP(Table_Query_from_QDB_Production___SQL_Server[[#This Row],[step_5_seq]],'Employee Benefit Groups'!#REF!,2,FALSE),"-")</f>
        <v>-</v>
      </c>
      <c r="S1836" t="str">
        <f>IFERROR(VLOOKUP(Table_Query_from_QDB_Production___SQL_Server[[#This Row],[step_6_seq]],'Employee Benefit Groups'!#REF!,2,FALSE),"-")</f>
        <v>-</v>
      </c>
      <c r="T1836">
        <v>4</v>
      </c>
      <c r="U1836" t="str">
        <f>IFERROR(VLOOKUP(Table_Query_from_QDB_Production___SQL_Server[[#This Row],[step_7_seq]],'Employee Benefit Groups'!#REF!,2,FALSE),"-")</f>
        <v>-</v>
      </c>
      <c r="V1836">
        <v>3</v>
      </c>
      <c r="W1836" t="str">
        <f>IFERROR(VLOOKUP(Table_Query_from_QDB_Production___SQL_Server[[#This Row],[step_8_seq]],'Employee Benefit Groups'!#REF!,2,FALSE),"-")</f>
        <v>-</v>
      </c>
      <c r="X1836">
        <v>5</v>
      </c>
      <c r="Y1836" t="str">
        <f>IFERROR(VLOOKUP(Table_Query_from_QDB_Production___SQL_Server[[#This Row],[step_9_seq]],'Employee Benefit Groups'!#REF!,2,FALSE),"-")</f>
        <v>-</v>
      </c>
      <c r="AA1836" s="15"/>
      <c r="AB1836" s="15">
        <f t="shared" si="336"/>
        <v>0</v>
      </c>
      <c r="AC1836" s="11" t="s">
        <v>11502</v>
      </c>
      <c r="AD1836" s="11" t="str">
        <f t="shared" si="337"/>
        <v>-</v>
      </c>
      <c r="AE1836" s="12"/>
      <c r="AF1836" s="12">
        <f t="shared" si="338"/>
        <v>0</v>
      </c>
      <c r="AG1836" s="13" t="s">
        <v>11502</v>
      </c>
      <c r="AH1836" s="13" t="str">
        <f t="shared" si="339"/>
        <v>-</v>
      </c>
      <c r="AI1836" s="14"/>
      <c r="AJ1836" s="14">
        <f t="shared" si="340"/>
        <v>0</v>
      </c>
      <c r="AK1836" s="15" t="s">
        <v>11502</v>
      </c>
      <c r="AL1836" s="15" t="str">
        <f t="shared" si="341"/>
        <v>-</v>
      </c>
      <c r="AM1836" s="12"/>
      <c r="AN1836" s="12">
        <f t="shared" si="342"/>
        <v>0</v>
      </c>
      <c r="AO1836" s="16" t="s">
        <v>11502</v>
      </c>
      <c r="AP1836" s="16" t="str">
        <f t="shared" si="343"/>
        <v>-</v>
      </c>
      <c r="AQ1836" s="12">
        <v>3</v>
      </c>
      <c r="AR1836" s="12">
        <f t="shared" si="344"/>
        <v>4</v>
      </c>
      <c r="AS1836" s="14" t="s">
        <v>11498</v>
      </c>
      <c r="AT1836" s="14" t="str">
        <f t="shared" si="345"/>
        <v>-</v>
      </c>
      <c r="AU1836">
        <v>2</v>
      </c>
      <c r="AV1836" s="15" t="s">
        <v>11497</v>
      </c>
      <c r="AW1836" s="15" t="str">
        <f t="shared" si="346"/>
        <v>-</v>
      </c>
      <c r="AX1836">
        <v>4</v>
      </c>
      <c r="AY1836" s="17" t="s">
        <v>11499</v>
      </c>
      <c r="AZ1836" s="17" t="str">
        <f t="shared" si="347"/>
        <v>-</v>
      </c>
      <c r="BA1836"/>
    </row>
    <row r="1837" spans="1:53" x14ac:dyDescent="0.3">
      <c r="A1837" t="s">
        <v>5298</v>
      </c>
      <c r="B1837" t="s">
        <v>5299</v>
      </c>
      <c r="C1837" t="s">
        <v>5300</v>
      </c>
      <c r="D1837" t="s">
        <v>5000</v>
      </c>
      <c r="E1837" t="str">
        <f>LEFT(Table_Query_from_QDB_Production___SQL_Server[[#This Row],[ttl_class_ttl_outl]],1)</f>
        <v>B</v>
      </c>
      <c r="F1837" t="str">
        <f>UPPER(IFERROR(VLOOKUP(Table_Query_from_QDB_Production___SQL_Server[[#This Row],[cto_osc_code]],'CTO-OSC Table'!$A$2:$B$24,2,FALSE),"Undefined"))</f>
        <v>CLERICAL AND ALLIED SERVICES</v>
      </c>
      <c r="G1837" t="str">
        <f>UPPER(IFERROR(VLOOKUP(Table_Query_from_QDB_Production___SQL_Server[[#This Row],[ttl_class_ttl_outl]],'Title Class Table'!$A$2:$C$146,2,FALSE),"Undefined"))</f>
        <v>CLERICAL/ADMINISTRATIVE, SPECIAL AND MAIL SERVICES</v>
      </c>
      <c r="H1837" t="s">
        <v>11451</v>
      </c>
      <c r="I1837">
        <v>6</v>
      </c>
      <c r="K1837" t="str">
        <f>IFERROR(VLOOKUP(Table_Query_from_QDB_Production___SQL_Server[[#This Row],[step_2_seq]],'Employee Benefit Groups'!#REF!,2,FALSE),"-")</f>
        <v>-</v>
      </c>
      <c r="M1837" t="str">
        <f>IFERROR(VLOOKUP(Table_Query_from_QDB_Production___SQL_Server[[#This Row],[step_4_seq]],'Employee Benefit Groups'!#REF!,2,FALSE),"-")</f>
        <v>-</v>
      </c>
      <c r="O1837" t="str">
        <f>IFERROR(VLOOKUP(Table_Query_from_QDB_Production___SQL_Server[[#This Row],[step_4_seq2]],'Employee Benefit Groups'!#REF!,2,FALSE),"-")</f>
        <v>-</v>
      </c>
      <c r="Q1837" t="str">
        <f>IFERROR(VLOOKUP(Table_Query_from_QDB_Production___SQL_Server[[#This Row],[step_5_seq]],'Employee Benefit Groups'!#REF!,2,FALSE),"-")</f>
        <v>-</v>
      </c>
      <c r="S1837" t="str">
        <f>IFERROR(VLOOKUP(Table_Query_from_QDB_Production___SQL_Server[[#This Row],[step_6_seq]],'Employee Benefit Groups'!#REF!,2,FALSE),"-")</f>
        <v>-</v>
      </c>
      <c r="T1837">
        <v>4</v>
      </c>
      <c r="U1837" t="str">
        <f>IFERROR(VLOOKUP(Table_Query_from_QDB_Production___SQL_Server[[#This Row],[step_7_seq]],'Employee Benefit Groups'!#REF!,2,FALSE),"-")</f>
        <v>-</v>
      </c>
      <c r="V1837">
        <v>3</v>
      </c>
      <c r="W1837" t="str">
        <f>IFERROR(VLOOKUP(Table_Query_from_QDB_Production___SQL_Server[[#This Row],[step_8_seq]],'Employee Benefit Groups'!#REF!,2,FALSE),"-")</f>
        <v>-</v>
      </c>
      <c r="X1837">
        <v>5</v>
      </c>
      <c r="Y1837" t="str">
        <f>IFERROR(VLOOKUP(Table_Query_from_QDB_Production___SQL_Server[[#This Row],[step_9_seq]],'Employee Benefit Groups'!#REF!,2,FALSE),"-")</f>
        <v>-</v>
      </c>
      <c r="AA1837" s="15"/>
      <c r="AB1837" s="15">
        <f t="shared" si="336"/>
        <v>0</v>
      </c>
      <c r="AC1837" s="11" t="s">
        <v>11502</v>
      </c>
      <c r="AD1837" s="11" t="str">
        <f t="shared" si="337"/>
        <v>-</v>
      </c>
      <c r="AE1837" s="12"/>
      <c r="AF1837" s="12">
        <f t="shared" si="338"/>
        <v>0</v>
      </c>
      <c r="AG1837" s="13" t="s">
        <v>11502</v>
      </c>
      <c r="AH1837" s="13" t="str">
        <f t="shared" si="339"/>
        <v>-</v>
      </c>
      <c r="AI1837" s="14"/>
      <c r="AJ1837" s="14">
        <f t="shared" si="340"/>
        <v>0</v>
      </c>
      <c r="AK1837" s="15" t="s">
        <v>11502</v>
      </c>
      <c r="AL1837" s="15" t="str">
        <f t="shared" si="341"/>
        <v>-</v>
      </c>
      <c r="AM1837" s="12"/>
      <c r="AN1837" s="12">
        <f t="shared" si="342"/>
        <v>0</v>
      </c>
      <c r="AO1837" s="16" t="s">
        <v>11502</v>
      </c>
      <c r="AP1837" s="16" t="str">
        <f t="shared" si="343"/>
        <v>-</v>
      </c>
      <c r="AQ1837" s="12">
        <v>3</v>
      </c>
      <c r="AR1837" s="12">
        <f t="shared" si="344"/>
        <v>4</v>
      </c>
      <c r="AS1837" s="14" t="s">
        <v>11498</v>
      </c>
      <c r="AT1837" s="14" t="str">
        <f t="shared" si="345"/>
        <v>-</v>
      </c>
      <c r="AU1837">
        <v>2</v>
      </c>
      <c r="AV1837" s="15" t="s">
        <v>11497</v>
      </c>
      <c r="AW1837" s="15" t="str">
        <f t="shared" si="346"/>
        <v>-</v>
      </c>
      <c r="AX1837">
        <v>4</v>
      </c>
      <c r="AY1837" s="17" t="s">
        <v>11499</v>
      </c>
      <c r="AZ1837" s="17" t="str">
        <f t="shared" si="347"/>
        <v>-</v>
      </c>
      <c r="BA1837"/>
    </row>
    <row r="1838" spans="1:53" x14ac:dyDescent="0.3">
      <c r="A1838" t="s">
        <v>5301</v>
      </c>
      <c r="B1838" t="s">
        <v>5302</v>
      </c>
      <c r="C1838" t="s">
        <v>5302</v>
      </c>
      <c r="D1838" t="s">
        <v>5000</v>
      </c>
      <c r="E1838" t="str">
        <f>LEFT(Table_Query_from_QDB_Production___SQL_Server[[#This Row],[ttl_class_ttl_outl]],1)</f>
        <v>B</v>
      </c>
      <c r="F1838" t="str">
        <f>UPPER(IFERROR(VLOOKUP(Table_Query_from_QDB_Production___SQL_Server[[#This Row],[cto_osc_code]],'CTO-OSC Table'!$A$2:$B$24,2,FALSE),"Undefined"))</f>
        <v>CLERICAL AND ALLIED SERVICES</v>
      </c>
      <c r="G1838" t="str">
        <f>UPPER(IFERROR(VLOOKUP(Table_Query_from_QDB_Production___SQL_Server[[#This Row],[ttl_class_ttl_outl]],'Title Class Table'!$A$2:$C$146,2,FALSE),"Undefined"))</f>
        <v>CLERICAL/ADMINISTRATIVE, SPECIAL AND MAIL SERVICES</v>
      </c>
      <c r="H1838" t="s">
        <v>11451</v>
      </c>
      <c r="I1838">
        <v>6</v>
      </c>
      <c r="K1838" t="str">
        <f>IFERROR(VLOOKUP(Table_Query_from_QDB_Production___SQL_Server[[#This Row],[step_2_seq]],'Employee Benefit Groups'!#REF!,2,FALSE),"-")</f>
        <v>-</v>
      </c>
      <c r="M1838" t="str">
        <f>IFERROR(VLOOKUP(Table_Query_from_QDB_Production___SQL_Server[[#This Row],[step_4_seq]],'Employee Benefit Groups'!#REF!,2,FALSE),"-")</f>
        <v>-</v>
      </c>
      <c r="O1838" t="str">
        <f>IFERROR(VLOOKUP(Table_Query_from_QDB_Production___SQL_Server[[#This Row],[step_4_seq2]],'Employee Benefit Groups'!#REF!,2,FALSE),"-")</f>
        <v>-</v>
      </c>
      <c r="Q1838" t="str">
        <f>IFERROR(VLOOKUP(Table_Query_from_QDB_Production___SQL_Server[[#This Row],[step_5_seq]],'Employee Benefit Groups'!#REF!,2,FALSE),"-")</f>
        <v>-</v>
      </c>
      <c r="S1838" t="str">
        <f>IFERROR(VLOOKUP(Table_Query_from_QDB_Production___SQL_Server[[#This Row],[step_6_seq]],'Employee Benefit Groups'!#REF!,2,FALSE),"-")</f>
        <v>-</v>
      </c>
      <c r="T1838">
        <v>4</v>
      </c>
      <c r="U1838" t="str">
        <f>IFERROR(VLOOKUP(Table_Query_from_QDB_Production___SQL_Server[[#This Row],[step_7_seq]],'Employee Benefit Groups'!#REF!,2,FALSE),"-")</f>
        <v>-</v>
      </c>
      <c r="V1838">
        <v>3</v>
      </c>
      <c r="W1838" t="str">
        <f>IFERROR(VLOOKUP(Table_Query_from_QDB_Production___SQL_Server[[#This Row],[step_8_seq]],'Employee Benefit Groups'!#REF!,2,FALSE),"-")</f>
        <v>-</v>
      </c>
      <c r="X1838">
        <v>5</v>
      </c>
      <c r="Y1838" t="str">
        <f>IFERROR(VLOOKUP(Table_Query_from_QDB_Production___SQL_Server[[#This Row],[step_9_seq]],'Employee Benefit Groups'!#REF!,2,FALSE),"-")</f>
        <v>-</v>
      </c>
      <c r="AA1838" s="15"/>
      <c r="AB1838" s="15">
        <f t="shared" si="336"/>
        <v>0</v>
      </c>
      <c r="AC1838" s="11" t="s">
        <v>11502</v>
      </c>
      <c r="AD1838" s="11" t="str">
        <f t="shared" si="337"/>
        <v>-</v>
      </c>
      <c r="AE1838" s="12"/>
      <c r="AF1838" s="12">
        <f t="shared" si="338"/>
        <v>0</v>
      </c>
      <c r="AG1838" s="13" t="s">
        <v>11502</v>
      </c>
      <c r="AH1838" s="13" t="str">
        <f t="shared" si="339"/>
        <v>-</v>
      </c>
      <c r="AI1838" s="14"/>
      <c r="AJ1838" s="14">
        <f t="shared" si="340"/>
        <v>0</v>
      </c>
      <c r="AK1838" s="15" t="s">
        <v>11502</v>
      </c>
      <c r="AL1838" s="15" t="str">
        <f t="shared" si="341"/>
        <v>-</v>
      </c>
      <c r="AM1838" s="12"/>
      <c r="AN1838" s="12">
        <f t="shared" si="342"/>
        <v>0</v>
      </c>
      <c r="AO1838" s="16" t="s">
        <v>11502</v>
      </c>
      <c r="AP1838" s="16" t="str">
        <f t="shared" si="343"/>
        <v>-</v>
      </c>
      <c r="AQ1838" s="12">
        <v>3</v>
      </c>
      <c r="AR1838" s="12">
        <f t="shared" si="344"/>
        <v>4</v>
      </c>
      <c r="AS1838" s="14" t="s">
        <v>11498</v>
      </c>
      <c r="AT1838" s="14" t="str">
        <f t="shared" si="345"/>
        <v>-</v>
      </c>
      <c r="AU1838">
        <v>2</v>
      </c>
      <c r="AV1838" s="15" t="s">
        <v>11497</v>
      </c>
      <c r="AW1838" s="15" t="str">
        <f t="shared" si="346"/>
        <v>-</v>
      </c>
      <c r="AX1838">
        <v>4</v>
      </c>
      <c r="AY1838" s="17" t="s">
        <v>11499</v>
      </c>
      <c r="AZ1838" s="17" t="str">
        <f t="shared" si="347"/>
        <v>-</v>
      </c>
      <c r="BA1838"/>
    </row>
    <row r="1839" spans="1:53" x14ac:dyDescent="0.3">
      <c r="A1839" t="s">
        <v>5303</v>
      </c>
      <c r="B1839" t="s">
        <v>5304</v>
      </c>
      <c r="C1839" t="s">
        <v>5304</v>
      </c>
      <c r="D1839" t="s">
        <v>5000</v>
      </c>
      <c r="E1839" t="str">
        <f>LEFT(Table_Query_from_QDB_Production___SQL_Server[[#This Row],[ttl_class_ttl_outl]],1)</f>
        <v>B</v>
      </c>
      <c r="F1839" t="str">
        <f>UPPER(IFERROR(VLOOKUP(Table_Query_from_QDB_Production___SQL_Server[[#This Row],[cto_osc_code]],'CTO-OSC Table'!$A$2:$B$24,2,FALSE),"Undefined"))</f>
        <v>CLERICAL AND ALLIED SERVICES</v>
      </c>
      <c r="G1839" t="str">
        <f>UPPER(IFERROR(VLOOKUP(Table_Query_from_QDB_Production___SQL_Server[[#This Row],[ttl_class_ttl_outl]],'Title Class Table'!$A$2:$C$146,2,FALSE),"Undefined"))</f>
        <v>CLERICAL/ADMINISTRATIVE, SPECIAL AND MAIL SERVICES</v>
      </c>
      <c r="H1839" t="s">
        <v>11451</v>
      </c>
      <c r="I1839">
        <v>6</v>
      </c>
      <c r="K1839" t="str">
        <f>IFERROR(VLOOKUP(Table_Query_from_QDB_Production___SQL_Server[[#This Row],[step_2_seq]],'Employee Benefit Groups'!#REF!,2,FALSE),"-")</f>
        <v>-</v>
      </c>
      <c r="M1839" t="str">
        <f>IFERROR(VLOOKUP(Table_Query_from_QDB_Production___SQL_Server[[#This Row],[step_4_seq]],'Employee Benefit Groups'!#REF!,2,FALSE),"-")</f>
        <v>-</v>
      </c>
      <c r="O1839" t="str">
        <f>IFERROR(VLOOKUP(Table_Query_from_QDB_Production___SQL_Server[[#This Row],[step_4_seq2]],'Employee Benefit Groups'!#REF!,2,FALSE),"-")</f>
        <v>-</v>
      </c>
      <c r="Q1839" t="str">
        <f>IFERROR(VLOOKUP(Table_Query_from_QDB_Production___SQL_Server[[#This Row],[step_5_seq]],'Employee Benefit Groups'!#REF!,2,FALSE),"-")</f>
        <v>-</v>
      </c>
      <c r="S1839" t="str">
        <f>IFERROR(VLOOKUP(Table_Query_from_QDB_Production___SQL_Server[[#This Row],[step_6_seq]],'Employee Benefit Groups'!#REF!,2,FALSE),"-")</f>
        <v>-</v>
      </c>
      <c r="T1839">
        <v>4</v>
      </c>
      <c r="U1839" t="str">
        <f>IFERROR(VLOOKUP(Table_Query_from_QDB_Production___SQL_Server[[#This Row],[step_7_seq]],'Employee Benefit Groups'!#REF!,2,FALSE),"-")</f>
        <v>-</v>
      </c>
      <c r="V1839">
        <v>3</v>
      </c>
      <c r="W1839" t="str">
        <f>IFERROR(VLOOKUP(Table_Query_from_QDB_Production___SQL_Server[[#This Row],[step_8_seq]],'Employee Benefit Groups'!#REF!,2,FALSE),"-")</f>
        <v>-</v>
      </c>
      <c r="X1839">
        <v>5</v>
      </c>
      <c r="Y1839" t="str">
        <f>IFERROR(VLOOKUP(Table_Query_from_QDB_Production___SQL_Server[[#This Row],[step_9_seq]],'Employee Benefit Groups'!#REF!,2,FALSE),"-")</f>
        <v>-</v>
      </c>
      <c r="AA1839" s="15"/>
      <c r="AB1839" s="15">
        <f t="shared" si="336"/>
        <v>0</v>
      </c>
      <c r="AC1839" s="11" t="s">
        <v>11502</v>
      </c>
      <c r="AD1839" s="11" t="str">
        <f t="shared" si="337"/>
        <v>-</v>
      </c>
      <c r="AE1839" s="12"/>
      <c r="AF1839" s="12">
        <f t="shared" si="338"/>
        <v>0</v>
      </c>
      <c r="AG1839" s="13" t="s">
        <v>11502</v>
      </c>
      <c r="AH1839" s="13" t="str">
        <f t="shared" si="339"/>
        <v>-</v>
      </c>
      <c r="AI1839" s="14"/>
      <c r="AJ1839" s="14">
        <f t="shared" si="340"/>
        <v>0</v>
      </c>
      <c r="AK1839" s="15" t="s">
        <v>11502</v>
      </c>
      <c r="AL1839" s="15" t="str">
        <f t="shared" si="341"/>
        <v>-</v>
      </c>
      <c r="AM1839" s="12"/>
      <c r="AN1839" s="12">
        <f t="shared" si="342"/>
        <v>0</v>
      </c>
      <c r="AO1839" s="16" t="s">
        <v>11502</v>
      </c>
      <c r="AP1839" s="16" t="str">
        <f t="shared" si="343"/>
        <v>-</v>
      </c>
      <c r="AQ1839" s="12">
        <v>3</v>
      </c>
      <c r="AR1839" s="12">
        <f t="shared" si="344"/>
        <v>4</v>
      </c>
      <c r="AS1839" s="14" t="s">
        <v>11498</v>
      </c>
      <c r="AT1839" s="14" t="str">
        <f t="shared" si="345"/>
        <v>-</v>
      </c>
      <c r="AU1839">
        <v>2</v>
      </c>
      <c r="AV1839" s="15" t="s">
        <v>11497</v>
      </c>
      <c r="AW1839" s="15" t="str">
        <f t="shared" si="346"/>
        <v>-</v>
      </c>
      <c r="AX1839">
        <v>4</v>
      </c>
      <c r="AY1839" s="17" t="s">
        <v>11499</v>
      </c>
      <c r="AZ1839" s="17" t="str">
        <f t="shared" si="347"/>
        <v>-</v>
      </c>
      <c r="BA1839"/>
    </row>
    <row r="1840" spans="1:53" x14ac:dyDescent="0.3">
      <c r="A1840" t="s">
        <v>5305</v>
      </c>
      <c r="B1840" t="s">
        <v>5306</v>
      </c>
      <c r="C1840" t="s">
        <v>5307</v>
      </c>
      <c r="D1840" t="s">
        <v>526</v>
      </c>
      <c r="E1840" t="str">
        <f>LEFT(Table_Query_from_QDB_Production___SQL_Server[[#This Row],[ttl_class_ttl_outl]],1)</f>
        <v>F</v>
      </c>
      <c r="F1840" t="str">
        <f>UPPER(IFERROR(VLOOKUP(Table_Query_from_QDB_Production___SQL_Server[[#This Row],[cto_osc_code]],'CTO-OSC Table'!$A$2:$B$24,2,FALSE),"Undefined"))</f>
        <v>FISCAL, MANAGEMENT AND STAFF SERVICES</v>
      </c>
      <c r="G1840" t="str">
        <f>UPPER(IFERROR(VLOOKUP(Table_Query_from_QDB_Production___SQL_Server[[#This Row],[ttl_class_ttl_outl]],'Title Class Table'!$A$2:$C$146,2,FALSE),"Undefined"))</f>
        <v>ADMINISTRATIVE, BUDGET AND PERSONNEL ANALYSIS</v>
      </c>
      <c r="H1840" t="s">
        <v>11451</v>
      </c>
      <c r="I1840">
        <v>6</v>
      </c>
      <c r="K1840" t="str">
        <f>IFERROR(VLOOKUP(Table_Query_from_QDB_Production___SQL_Server[[#This Row],[step_2_seq]],'Employee Benefit Groups'!#REF!,2,FALSE),"-")</f>
        <v>-</v>
      </c>
      <c r="M1840" t="str">
        <f>IFERROR(VLOOKUP(Table_Query_from_QDB_Production___SQL_Server[[#This Row],[step_4_seq]],'Employee Benefit Groups'!#REF!,2,FALSE),"-")</f>
        <v>-</v>
      </c>
      <c r="O1840" t="str">
        <f>IFERROR(VLOOKUP(Table_Query_from_QDB_Production___SQL_Server[[#This Row],[step_4_seq2]],'Employee Benefit Groups'!#REF!,2,FALSE),"-")</f>
        <v>-</v>
      </c>
      <c r="Q1840" t="str">
        <f>IFERROR(VLOOKUP(Table_Query_from_QDB_Production___SQL_Server[[#This Row],[step_5_seq]],'Employee Benefit Groups'!#REF!,2,FALSE),"-")</f>
        <v>-</v>
      </c>
      <c r="S1840" t="str">
        <f>IFERROR(VLOOKUP(Table_Query_from_QDB_Production___SQL_Server[[#This Row],[step_6_seq]],'Employee Benefit Groups'!#REF!,2,FALSE),"-")</f>
        <v>-</v>
      </c>
      <c r="T1840">
        <v>4</v>
      </c>
      <c r="U1840" t="str">
        <f>IFERROR(VLOOKUP(Table_Query_from_QDB_Production___SQL_Server[[#This Row],[step_7_seq]],'Employee Benefit Groups'!#REF!,2,FALSE),"-")</f>
        <v>-</v>
      </c>
      <c r="V1840">
        <v>3</v>
      </c>
      <c r="W1840" t="str">
        <f>IFERROR(VLOOKUP(Table_Query_from_QDB_Production___SQL_Server[[#This Row],[step_8_seq]],'Employee Benefit Groups'!#REF!,2,FALSE),"-")</f>
        <v>-</v>
      </c>
      <c r="X1840">
        <v>5</v>
      </c>
      <c r="Y1840" t="str">
        <f>IFERROR(VLOOKUP(Table_Query_from_QDB_Production___SQL_Server[[#This Row],[step_9_seq]],'Employee Benefit Groups'!#REF!,2,FALSE),"-")</f>
        <v>-</v>
      </c>
      <c r="AA1840" s="15"/>
      <c r="AB1840" s="15">
        <f t="shared" si="336"/>
        <v>0</v>
      </c>
      <c r="AC1840" s="11" t="s">
        <v>11502</v>
      </c>
      <c r="AD1840" s="11" t="str">
        <f t="shared" si="337"/>
        <v>-</v>
      </c>
      <c r="AE1840" s="12"/>
      <c r="AF1840" s="12">
        <f t="shared" si="338"/>
        <v>0</v>
      </c>
      <c r="AG1840" s="13" t="s">
        <v>11502</v>
      </c>
      <c r="AH1840" s="13" t="str">
        <f t="shared" si="339"/>
        <v>-</v>
      </c>
      <c r="AI1840" s="14"/>
      <c r="AJ1840" s="14">
        <f t="shared" si="340"/>
        <v>0</v>
      </c>
      <c r="AK1840" s="15" t="s">
        <v>11502</v>
      </c>
      <c r="AL1840" s="15" t="str">
        <f t="shared" si="341"/>
        <v>-</v>
      </c>
      <c r="AM1840" s="12"/>
      <c r="AN1840" s="12">
        <f t="shared" si="342"/>
        <v>0</v>
      </c>
      <c r="AO1840" s="16" t="s">
        <v>11502</v>
      </c>
      <c r="AP1840" s="16" t="str">
        <f t="shared" si="343"/>
        <v>-</v>
      </c>
      <c r="AQ1840" s="12">
        <v>3</v>
      </c>
      <c r="AR1840" s="12">
        <f t="shared" si="344"/>
        <v>4</v>
      </c>
      <c r="AS1840" s="14" t="s">
        <v>11498</v>
      </c>
      <c r="AT1840" s="14" t="str">
        <f t="shared" si="345"/>
        <v>-</v>
      </c>
      <c r="AU1840">
        <v>2</v>
      </c>
      <c r="AV1840" s="15" t="s">
        <v>11497</v>
      </c>
      <c r="AW1840" s="15" t="str">
        <f t="shared" si="346"/>
        <v>-</v>
      </c>
      <c r="AX1840">
        <v>4</v>
      </c>
      <c r="AY1840" s="17" t="s">
        <v>11499</v>
      </c>
      <c r="AZ1840" s="17" t="str">
        <f t="shared" si="347"/>
        <v>-</v>
      </c>
      <c r="BA1840"/>
    </row>
    <row r="1841" spans="1:53" x14ac:dyDescent="0.3">
      <c r="A1841" t="s">
        <v>5308</v>
      </c>
      <c r="B1841" t="s">
        <v>5309</v>
      </c>
      <c r="C1841" t="s">
        <v>5310</v>
      </c>
      <c r="D1841" t="s">
        <v>5000</v>
      </c>
      <c r="E1841" t="str">
        <f>LEFT(Table_Query_from_QDB_Production___SQL_Server[[#This Row],[ttl_class_ttl_outl]],1)</f>
        <v>B</v>
      </c>
      <c r="F1841" t="str">
        <f>UPPER(IFERROR(VLOOKUP(Table_Query_from_QDB_Production___SQL_Server[[#This Row],[cto_osc_code]],'CTO-OSC Table'!$A$2:$B$24,2,FALSE),"Undefined"))</f>
        <v>CLERICAL AND ALLIED SERVICES</v>
      </c>
      <c r="G1841" t="str">
        <f>UPPER(IFERROR(VLOOKUP(Table_Query_from_QDB_Production___SQL_Server[[#This Row],[ttl_class_ttl_outl]],'Title Class Table'!$A$2:$C$146,2,FALSE),"Undefined"))</f>
        <v>CLERICAL/ADMINISTRATIVE, SPECIAL AND MAIL SERVICES</v>
      </c>
      <c r="H1841" t="s">
        <v>11451</v>
      </c>
      <c r="I1841">
        <v>6</v>
      </c>
      <c r="K1841" t="str">
        <f>IFERROR(VLOOKUP(Table_Query_from_QDB_Production___SQL_Server[[#This Row],[step_2_seq]],'Employee Benefit Groups'!#REF!,2,FALSE),"-")</f>
        <v>-</v>
      </c>
      <c r="M1841" t="str">
        <f>IFERROR(VLOOKUP(Table_Query_from_QDB_Production___SQL_Server[[#This Row],[step_4_seq]],'Employee Benefit Groups'!#REF!,2,FALSE),"-")</f>
        <v>-</v>
      </c>
      <c r="O1841" t="str">
        <f>IFERROR(VLOOKUP(Table_Query_from_QDB_Production___SQL_Server[[#This Row],[step_4_seq2]],'Employee Benefit Groups'!#REF!,2,FALSE),"-")</f>
        <v>-</v>
      </c>
      <c r="Q1841" t="str">
        <f>IFERROR(VLOOKUP(Table_Query_from_QDB_Production___SQL_Server[[#This Row],[step_5_seq]],'Employee Benefit Groups'!#REF!,2,FALSE),"-")</f>
        <v>-</v>
      </c>
      <c r="S1841" t="str">
        <f>IFERROR(VLOOKUP(Table_Query_from_QDB_Production___SQL_Server[[#This Row],[step_6_seq]],'Employee Benefit Groups'!#REF!,2,FALSE),"-")</f>
        <v>-</v>
      </c>
      <c r="T1841">
        <v>4</v>
      </c>
      <c r="U1841" t="str">
        <f>IFERROR(VLOOKUP(Table_Query_from_QDB_Production___SQL_Server[[#This Row],[step_7_seq]],'Employee Benefit Groups'!#REF!,2,FALSE),"-")</f>
        <v>-</v>
      </c>
      <c r="V1841">
        <v>3</v>
      </c>
      <c r="W1841" t="str">
        <f>IFERROR(VLOOKUP(Table_Query_from_QDB_Production___SQL_Server[[#This Row],[step_8_seq]],'Employee Benefit Groups'!#REF!,2,FALSE),"-")</f>
        <v>-</v>
      </c>
      <c r="X1841">
        <v>5</v>
      </c>
      <c r="Y1841" t="str">
        <f>IFERROR(VLOOKUP(Table_Query_from_QDB_Production___SQL_Server[[#This Row],[step_9_seq]],'Employee Benefit Groups'!#REF!,2,FALSE),"-")</f>
        <v>-</v>
      </c>
      <c r="AA1841" s="15"/>
      <c r="AB1841" s="15">
        <f t="shared" si="336"/>
        <v>0</v>
      </c>
      <c r="AC1841" s="11" t="s">
        <v>11502</v>
      </c>
      <c r="AD1841" s="11" t="str">
        <f t="shared" si="337"/>
        <v>-</v>
      </c>
      <c r="AE1841" s="12"/>
      <c r="AF1841" s="12">
        <f t="shared" si="338"/>
        <v>0</v>
      </c>
      <c r="AG1841" s="13" t="s">
        <v>11502</v>
      </c>
      <c r="AH1841" s="13" t="str">
        <f t="shared" si="339"/>
        <v>-</v>
      </c>
      <c r="AI1841" s="14"/>
      <c r="AJ1841" s="14">
        <f t="shared" si="340"/>
        <v>0</v>
      </c>
      <c r="AK1841" s="15" t="s">
        <v>11502</v>
      </c>
      <c r="AL1841" s="15" t="str">
        <f t="shared" si="341"/>
        <v>-</v>
      </c>
      <c r="AM1841" s="12"/>
      <c r="AN1841" s="12">
        <f t="shared" si="342"/>
        <v>0</v>
      </c>
      <c r="AO1841" s="16" t="s">
        <v>11502</v>
      </c>
      <c r="AP1841" s="16" t="str">
        <f t="shared" si="343"/>
        <v>-</v>
      </c>
      <c r="AQ1841" s="12">
        <v>3</v>
      </c>
      <c r="AR1841" s="12">
        <f t="shared" si="344"/>
        <v>4</v>
      </c>
      <c r="AS1841" s="14" t="s">
        <v>11498</v>
      </c>
      <c r="AT1841" s="14" t="str">
        <f t="shared" si="345"/>
        <v>-</v>
      </c>
      <c r="AU1841">
        <v>2</v>
      </c>
      <c r="AV1841" s="15" t="s">
        <v>11497</v>
      </c>
      <c r="AW1841" s="15" t="str">
        <f t="shared" si="346"/>
        <v>-</v>
      </c>
      <c r="AX1841">
        <v>4</v>
      </c>
      <c r="AY1841" s="17" t="s">
        <v>11499</v>
      </c>
      <c r="AZ1841" s="17" t="str">
        <f t="shared" si="347"/>
        <v>-</v>
      </c>
      <c r="BA1841"/>
    </row>
    <row r="1842" spans="1:53" x14ac:dyDescent="0.3">
      <c r="A1842" t="s">
        <v>5311</v>
      </c>
      <c r="B1842" t="s">
        <v>5312</v>
      </c>
      <c r="C1842" t="s">
        <v>5313</v>
      </c>
      <c r="D1842" t="s">
        <v>526</v>
      </c>
      <c r="E1842" t="str">
        <f>LEFT(Table_Query_from_QDB_Production___SQL_Server[[#This Row],[ttl_class_ttl_outl]],1)</f>
        <v>F</v>
      </c>
      <c r="F1842" t="str">
        <f>UPPER(IFERROR(VLOOKUP(Table_Query_from_QDB_Production___SQL_Server[[#This Row],[cto_osc_code]],'CTO-OSC Table'!$A$2:$B$24,2,FALSE),"Undefined"))</f>
        <v>FISCAL, MANAGEMENT AND STAFF SERVICES</v>
      </c>
      <c r="G1842" t="str">
        <f>UPPER(IFERROR(VLOOKUP(Table_Query_from_QDB_Production___SQL_Server[[#This Row],[ttl_class_ttl_outl]],'Title Class Table'!$A$2:$C$146,2,FALSE),"Undefined"))</f>
        <v>ADMINISTRATIVE, BUDGET AND PERSONNEL ANALYSIS</v>
      </c>
      <c r="H1842" t="s">
        <v>11451</v>
      </c>
      <c r="I1842">
        <v>6</v>
      </c>
      <c r="K1842" t="str">
        <f>IFERROR(VLOOKUP(Table_Query_from_QDB_Production___SQL_Server[[#This Row],[step_2_seq]],'Employee Benefit Groups'!#REF!,2,FALSE),"-")</f>
        <v>-</v>
      </c>
      <c r="M1842" t="str">
        <f>IFERROR(VLOOKUP(Table_Query_from_QDB_Production___SQL_Server[[#This Row],[step_4_seq]],'Employee Benefit Groups'!#REF!,2,FALSE),"-")</f>
        <v>-</v>
      </c>
      <c r="O1842" t="str">
        <f>IFERROR(VLOOKUP(Table_Query_from_QDB_Production___SQL_Server[[#This Row],[step_4_seq2]],'Employee Benefit Groups'!#REF!,2,FALSE),"-")</f>
        <v>-</v>
      </c>
      <c r="Q1842" t="str">
        <f>IFERROR(VLOOKUP(Table_Query_from_QDB_Production___SQL_Server[[#This Row],[step_5_seq]],'Employee Benefit Groups'!#REF!,2,FALSE),"-")</f>
        <v>-</v>
      </c>
      <c r="S1842" t="str">
        <f>IFERROR(VLOOKUP(Table_Query_from_QDB_Production___SQL_Server[[#This Row],[step_6_seq]],'Employee Benefit Groups'!#REF!,2,FALSE),"-")</f>
        <v>-</v>
      </c>
      <c r="T1842">
        <v>4</v>
      </c>
      <c r="U1842" t="str">
        <f>IFERROR(VLOOKUP(Table_Query_from_QDB_Production___SQL_Server[[#This Row],[step_7_seq]],'Employee Benefit Groups'!#REF!,2,FALSE),"-")</f>
        <v>-</v>
      </c>
      <c r="V1842">
        <v>3</v>
      </c>
      <c r="W1842" t="str">
        <f>IFERROR(VLOOKUP(Table_Query_from_QDB_Production___SQL_Server[[#This Row],[step_8_seq]],'Employee Benefit Groups'!#REF!,2,FALSE),"-")</f>
        <v>-</v>
      </c>
      <c r="X1842">
        <v>5</v>
      </c>
      <c r="Y1842" t="str">
        <f>IFERROR(VLOOKUP(Table_Query_from_QDB_Production___SQL_Server[[#This Row],[step_9_seq]],'Employee Benefit Groups'!#REF!,2,FALSE),"-")</f>
        <v>-</v>
      </c>
      <c r="AA1842" s="15"/>
      <c r="AB1842" s="15">
        <f t="shared" si="336"/>
        <v>0</v>
      </c>
      <c r="AC1842" s="11" t="s">
        <v>11502</v>
      </c>
      <c r="AD1842" s="11" t="str">
        <f t="shared" si="337"/>
        <v>-</v>
      </c>
      <c r="AE1842" s="12"/>
      <c r="AF1842" s="12">
        <f t="shared" si="338"/>
        <v>0</v>
      </c>
      <c r="AG1842" s="13" t="s">
        <v>11502</v>
      </c>
      <c r="AH1842" s="13" t="str">
        <f t="shared" si="339"/>
        <v>-</v>
      </c>
      <c r="AI1842" s="14"/>
      <c r="AJ1842" s="14">
        <f t="shared" si="340"/>
        <v>0</v>
      </c>
      <c r="AK1842" s="15" t="s">
        <v>11502</v>
      </c>
      <c r="AL1842" s="15" t="str">
        <f t="shared" si="341"/>
        <v>-</v>
      </c>
      <c r="AM1842" s="12"/>
      <c r="AN1842" s="12">
        <f t="shared" si="342"/>
        <v>0</v>
      </c>
      <c r="AO1842" s="16" t="s">
        <v>11502</v>
      </c>
      <c r="AP1842" s="16" t="str">
        <f t="shared" si="343"/>
        <v>-</v>
      </c>
      <c r="AQ1842" s="12">
        <v>3</v>
      </c>
      <c r="AR1842" s="12">
        <f t="shared" si="344"/>
        <v>4</v>
      </c>
      <c r="AS1842" s="14" t="s">
        <v>11498</v>
      </c>
      <c r="AT1842" s="14" t="str">
        <f t="shared" si="345"/>
        <v>-</v>
      </c>
      <c r="AU1842">
        <v>2</v>
      </c>
      <c r="AV1842" s="15" t="s">
        <v>11497</v>
      </c>
      <c r="AW1842" s="15" t="str">
        <f t="shared" si="346"/>
        <v>-</v>
      </c>
      <c r="AX1842">
        <v>4</v>
      </c>
      <c r="AY1842" s="17" t="s">
        <v>11499</v>
      </c>
      <c r="AZ1842" s="17" t="str">
        <f t="shared" si="347"/>
        <v>-</v>
      </c>
      <c r="BA1842"/>
    </row>
    <row r="1843" spans="1:53" x14ac:dyDescent="0.3">
      <c r="A1843" t="s">
        <v>5314</v>
      </c>
      <c r="B1843" t="s">
        <v>5315</v>
      </c>
      <c r="C1843" t="s">
        <v>5316</v>
      </c>
      <c r="D1843" t="s">
        <v>526</v>
      </c>
      <c r="E1843" t="str">
        <f>LEFT(Table_Query_from_QDB_Production___SQL_Server[[#This Row],[ttl_class_ttl_outl]],1)</f>
        <v>F</v>
      </c>
      <c r="F1843" t="str">
        <f>UPPER(IFERROR(VLOOKUP(Table_Query_from_QDB_Production___SQL_Server[[#This Row],[cto_osc_code]],'CTO-OSC Table'!$A$2:$B$24,2,FALSE),"Undefined"))</f>
        <v>FISCAL, MANAGEMENT AND STAFF SERVICES</v>
      </c>
      <c r="G1843" t="str">
        <f>UPPER(IFERROR(VLOOKUP(Table_Query_from_QDB_Production___SQL_Server[[#This Row],[ttl_class_ttl_outl]],'Title Class Table'!$A$2:$C$146,2,FALSE),"Undefined"))</f>
        <v>ADMINISTRATIVE, BUDGET AND PERSONNEL ANALYSIS</v>
      </c>
      <c r="H1843" t="s">
        <v>11451</v>
      </c>
      <c r="I1843">
        <v>6</v>
      </c>
      <c r="K1843" t="str">
        <f>IFERROR(VLOOKUP(Table_Query_from_QDB_Production___SQL_Server[[#This Row],[step_2_seq]],'Employee Benefit Groups'!#REF!,2,FALSE),"-")</f>
        <v>-</v>
      </c>
      <c r="M1843" t="str">
        <f>IFERROR(VLOOKUP(Table_Query_from_QDB_Production___SQL_Server[[#This Row],[step_4_seq]],'Employee Benefit Groups'!#REF!,2,FALSE),"-")</f>
        <v>-</v>
      </c>
      <c r="O1843" t="str">
        <f>IFERROR(VLOOKUP(Table_Query_from_QDB_Production___SQL_Server[[#This Row],[step_4_seq2]],'Employee Benefit Groups'!#REF!,2,FALSE),"-")</f>
        <v>-</v>
      </c>
      <c r="Q1843" t="str">
        <f>IFERROR(VLOOKUP(Table_Query_from_QDB_Production___SQL_Server[[#This Row],[step_5_seq]],'Employee Benefit Groups'!#REF!,2,FALSE),"-")</f>
        <v>-</v>
      </c>
      <c r="S1843" t="str">
        <f>IFERROR(VLOOKUP(Table_Query_from_QDB_Production___SQL_Server[[#This Row],[step_6_seq]],'Employee Benefit Groups'!#REF!,2,FALSE),"-")</f>
        <v>-</v>
      </c>
      <c r="T1843">
        <v>4</v>
      </c>
      <c r="U1843" t="str">
        <f>IFERROR(VLOOKUP(Table_Query_from_QDB_Production___SQL_Server[[#This Row],[step_7_seq]],'Employee Benefit Groups'!#REF!,2,FALSE),"-")</f>
        <v>-</v>
      </c>
      <c r="V1843">
        <v>3</v>
      </c>
      <c r="W1843" t="str">
        <f>IFERROR(VLOOKUP(Table_Query_from_QDB_Production___SQL_Server[[#This Row],[step_8_seq]],'Employee Benefit Groups'!#REF!,2,FALSE),"-")</f>
        <v>-</v>
      </c>
      <c r="X1843">
        <v>5</v>
      </c>
      <c r="Y1843" t="str">
        <f>IFERROR(VLOOKUP(Table_Query_from_QDB_Production___SQL_Server[[#This Row],[step_9_seq]],'Employee Benefit Groups'!#REF!,2,FALSE),"-")</f>
        <v>-</v>
      </c>
      <c r="AA1843" s="15"/>
      <c r="AB1843" s="15">
        <f t="shared" si="336"/>
        <v>0</v>
      </c>
      <c r="AC1843" s="11" t="s">
        <v>11502</v>
      </c>
      <c r="AD1843" s="11" t="str">
        <f t="shared" si="337"/>
        <v>-</v>
      </c>
      <c r="AE1843" s="12"/>
      <c r="AF1843" s="12">
        <f t="shared" si="338"/>
        <v>0</v>
      </c>
      <c r="AG1843" s="13" t="s">
        <v>11502</v>
      </c>
      <c r="AH1843" s="13" t="str">
        <f t="shared" si="339"/>
        <v>-</v>
      </c>
      <c r="AI1843" s="14"/>
      <c r="AJ1843" s="14">
        <f t="shared" si="340"/>
        <v>0</v>
      </c>
      <c r="AK1843" s="15" t="s">
        <v>11502</v>
      </c>
      <c r="AL1843" s="15" t="str">
        <f t="shared" si="341"/>
        <v>-</v>
      </c>
      <c r="AM1843" s="12"/>
      <c r="AN1843" s="12">
        <f t="shared" si="342"/>
        <v>0</v>
      </c>
      <c r="AO1843" s="16" t="s">
        <v>11502</v>
      </c>
      <c r="AP1843" s="16" t="str">
        <f t="shared" si="343"/>
        <v>-</v>
      </c>
      <c r="AQ1843" s="12">
        <v>3</v>
      </c>
      <c r="AR1843" s="12">
        <f t="shared" si="344"/>
        <v>4</v>
      </c>
      <c r="AS1843" s="14" t="s">
        <v>11498</v>
      </c>
      <c r="AT1843" s="14" t="str">
        <f t="shared" si="345"/>
        <v>-</v>
      </c>
      <c r="AU1843">
        <v>2</v>
      </c>
      <c r="AV1843" s="15" t="s">
        <v>11497</v>
      </c>
      <c r="AW1843" s="15" t="str">
        <f t="shared" si="346"/>
        <v>-</v>
      </c>
      <c r="AX1843">
        <v>4</v>
      </c>
      <c r="AY1843" s="17" t="s">
        <v>11499</v>
      </c>
      <c r="AZ1843" s="17" t="str">
        <f t="shared" si="347"/>
        <v>-</v>
      </c>
      <c r="BA1843"/>
    </row>
    <row r="1844" spans="1:53" x14ac:dyDescent="0.3">
      <c r="A1844" t="s">
        <v>5317</v>
      </c>
      <c r="B1844" t="s">
        <v>5318</v>
      </c>
      <c r="C1844" t="s">
        <v>5319</v>
      </c>
      <c r="D1844" t="s">
        <v>5000</v>
      </c>
      <c r="E1844" t="str">
        <f>LEFT(Table_Query_from_QDB_Production___SQL_Server[[#This Row],[ttl_class_ttl_outl]],1)</f>
        <v>B</v>
      </c>
      <c r="F1844" t="str">
        <f>UPPER(IFERROR(VLOOKUP(Table_Query_from_QDB_Production___SQL_Server[[#This Row],[cto_osc_code]],'CTO-OSC Table'!$A$2:$B$24,2,FALSE),"Undefined"))</f>
        <v>CLERICAL AND ALLIED SERVICES</v>
      </c>
      <c r="G1844" t="str">
        <f>UPPER(IFERROR(VLOOKUP(Table_Query_from_QDB_Production___SQL_Server[[#This Row],[ttl_class_ttl_outl]],'Title Class Table'!$A$2:$C$146,2,FALSE),"Undefined"))</f>
        <v>CLERICAL/ADMINISTRATIVE, SPECIAL AND MAIL SERVICES</v>
      </c>
      <c r="H1844" t="s">
        <v>11451</v>
      </c>
      <c r="I1844">
        <v>6</v>
      </c>
      <c r="K1844" t="str">
        <f>IFERROR(VLOOKUP(Table_Query_from_QDB_Production___SQL_Server[[#This Row],[step_2_seq]],'Employee Benefit Groups'!#REF!,2,FALSE),"-")</f>
        <v>-</v>
      </c>
      <c r="M1844" t="str">
        <f>IFERROR(VLOOKUP(Table_Query_from_QDB_Production___SQL_Server[[#This Row],[step_4_seq]],'Employee Benefit Groups'!#REF!,2,FALSE),"-")</f>
        <v>-</v>
      </c>
      <c r="O1844" t="str">
        <f>IFERROR(VLOOKUP(Table_Query_from_QDB_Production___SQL_Server[[#This Row],[step_4_seq2]],'Employee Benefit Groups'!#REF!,2,FALSE),"-")</f>
        <v>-</v>
      </c>
      <c r="Q1844" t="str">
        <f>IFERROR(VLOOKUP(Table_Query_from_QDB_Production___SQL_Server[[#This Row],[step_5_seq]],'Employee Benefit Groups'!#REF!,2,FALSE),"-")</f>
        <v>-</v>
      </c>
      <c r="S1844" t="str">
        <f>IFERROR(VLOOKUP(Table_Query_from_QDB_Production___SQL_Server[[#This Row],[step_6_seq]],'Employee Benefit Groups'!#REF!,2,FALSE),"-")</f>
        <v>-</v>
      </c>
      <c r="T1844">
        <v>4</v>
      </c>
      <c r="U1844" t="str">
        <f>IFERROR(VLOOKUP(Table_Query_from_QDB_Production___SQL_Server[[#This Row],[step_7_seq]],'Employee Benefit Groups'!#REF!,2,FALSE),"-")</f>
        <v>-</v>
      </c>
      <c r="V1844">
        <v>3</v>
      </c>
      <c r="W1844" t="str">
        <f>IFERROR(VLOOKUP(Table_Query_from_QDB_Production___SQL_Server[[#This Row],[step_8_seq]],'Employee Benefit Groups'!#REF!,2,FALSE),"-")</f>
        <v>-</v>
      </c>
      <c r="X1844">
        <v>5</v>
      </c>
      <c r="Y1844" t="str">
        <f>IFERROR(VLOOKUP(Table_Query_from_QDB_Production___SQL_Server[[#This Row],[step_9_seq]],'Employee Benefit Groups'!#REF!,2,FALSE),"-")</f>
        <v>-</v>
      </c>
      <c r="AA1844" s="15"/>
      <c r="AB1844" s="15">
        <f t="shared" si="336"/>
        <v>0</v>
      </c>
      <c r="AC1844" s="11" t="s">
        <v>11502</v>
      </c>
      <c r="AD1844" s="11" t="str">
        <f t="shared" si="337"/>
        <v>-</v>
      </c>
      <c r="AE1844" s="12"/>
      <c r="AF1844" s="12">
        <f t="shared" si="338"/>
        <v>0</v>
      </c>
      <c r="AG1844" s="13" t="s">
        <v>11502</v>
      </c>
      <c r="AH1844" s="13" t="str">
        <f t="shared" si="339"/>
        <v>-</v>
      </c>
      <c r="AI1844" s="14"/>
      <c r="AJ1844" s="14">
        <f t="shared" si="340"/>
        <v>0</v>
      </c>
      <c r="AK1844" s="15" t="s">
        <v>11502</v>
      </c>
      <c r="AL1844" s="15" t="str">
        <f t="shared" si="341"/>
        <v>-</v>
      </c>
      <c r="AM1844" s="12"/>
      <c r="AN1844" s="12">
        <f t="shared" si="342"/>
        <v>0</v>
      </c>
      <c r="AO1844" s="16" t="s">
        <v>11502</v>
      </c>
      <c r="AP1844" s="16" t="str">
        <f t="shared" si="343"/>
        <v>-</v>
      </c>
      <c r="AQ1844" s="12">
        <v>3</v>
      </c>
      <c r="AR1844" s="12">
        <f t="shared" si="344"/>
        <v>4</v>
      </c>
      <c r="AS1844" s="14" t="s">
        <v>11498</v>
      </c>
      <c r="AT1844" s="14" t="str">
        <f t="shared" si="345"/>
        <v>-</v>
      </c>
      <c r="AU1844">
        <v>2</v>
      </c>
      <c r="AV1844" s="15" t="s">
        <v>11497</v>
      </c>
      <c r="AW1844" s="15" t="str">
        <f t="shared" si="346"/>
        <v>-</v>
      </c>
      <c r="AX1844">
        <v>4</v>
      </c>
      <c r="AY1844" s="17" t="s">
        <v>11499</v>
      </c>
      <c r="AZ1844" s="17" t="str">
        <f t="shared" si="347"/>
        <v>-</v>
      </c>
      <c r="BA1844"/>
    </row>
    <row r="1845" spans="1:53" x14ac:dyDescent="0.3">
      <c r="A1845" t="s">
        <v>5320</v>
      </c>
      <c r="B1845" t="s">
        <v>5321</v>
      </c>
      <c r="C1845" t="s">
        <v>5322</v>
      </c>
      <c r="D1845" t="s">
        <v>1627</v>
      </c>
      <c r="E1845" t="str">
        <f>LEFT(Table_Query_from_QDB_Production___SQL_Server[[#This Row],[ttl_class_ttl_outl]],1)</f>
        <v>H</v>
      </c>
      <c r="F1845" t="str">
        <f>UPPER(IFERROR(VLOOKUP(Table_Query_from_QDB_Production___SQL_Server[[#This Row],[cto_osc_code]],'CTO-OSC Table'!$A$2:$B$24,2,FALSE),"Undefined"))</f>
        <v>HEALTH CARE AND ALLIED SERVICES</v>
      </c>
      <c r="G1845" t="str">
        <f>UPPER(IFERROR(VLOOKUP(Table_Query_from_QDB_Production___SQL_Server[[#This Row],[ttl_class_ttl_outl]],'Title Class Table'!$A$2:$C$146,2,FALSE),"Undefined"))</f>
        <v>MEDICAL AUXILIARY SERVICES - MISCELLANEOUS</v>
      </c>
      <c r="H1845" t="s">
        <v>11451</v>
      </c>
      <c r="I1845">
        <v>6</v>
      </c>
      <c r="K1845" t="str">
        <f>IFERROR(VLOOKUP(Table_Query_from_QDB_Production___SQL_Server[[#This Row],[step_2_seq]],'Employee Benefit Groups'!#REF!,2,FALSE),"-")</f>
        <v>-</v>
      </c>
      <c r="M1845" t="str">
        <f>IFERROR(VLOOKUP(Table_Query_from_QDB_Production___SQL_Server[[#This Row],[step_4_seq]],'Employee Benefit Groups'!#REF!,2,FALSE),"-")</f>
        <v>-</v>
      </c>
      <c r="O1845" t="str">
        <f>IFERROR(VLOOKUP(Table_Query_from_QDB_Production___SQL_Server[[#This Row],[step_4_seq2]],'Employee Benefit Groups'!#REF!,2,FALSE),"-")</f>
        <v>-</v>
      </c>
      <c r="Q1845" t="str">
        <f>IFERROR(VLOOKUP(Table_Query_from_QDB_Production___SQL_Server[[#This Row],[step_5_seq]],'Employee Benefit Groups'!#REF!,2,FALSE),"-")</f>
        <v>-</v>
      </c>
      <c r="S1845" t="str">
        <f>IFERROR(VLOOKUP(Table_Query_from_QDB_Production___SQL_Server[[#This Row],[step_6_seq]],'Employee Benefit Groups'!#REF!,2,FALSE),"-")</f>
        <v>-</v>
      </c>
      <c r="T1845">
        <v>4</v>
      </c>
      <c r="U1845" t="str">
        <f>IFERROR(VLOOKUP(Table_Query_from_QDB_Production___SQL_Server[[#This Row],[step_7_seq]],'Employee Benefit Groups'!#REF!,2,FALSE),"-")</f>
        <v>-</v>
      </c>
      <c r="V1845">
        <v>3</v>
      </c>
      <c r="W1845" t="str">
        <f>IFERROR(VLOOKUP(Table_Query_from_QDB_Production___SQL_Server[[#This Row],[step_8_seq]],'Employee Benefit Groups'!#REF!,2,FALSE),"-")</f>
        <v>-</v>
      </c>
      <c r="X1845">
        <v>5</v>
      </c>
      <c r="Y1845" t="str">
        <f>IFERROR(VLOOKUP(Table_Query_from_QDB_Production___SQL_Server[[#This Row],[step_9_seq]],'Employee Benefit Groups'!#REF!,2,FALSE),"-")</f>
        <v>-</v>
      </c>
      <c r="AA1845" s="15"/>
      <c r="AB1845" s="15">
        <f t="shared" si="336"/>
        <v>0</v>
      </c>
      <c r="AC1845" s="11" t="s">
        <v>11502</v>
      </c>
      <c r="AD1845" s="11" t="str">
        <f t="shared" si="337"/>
        <v>-</v>
      </c>
      <c r="AE1845" s="12"/>
      <c r="AF1845" s="12">
        <f t="shared" si="338"/>
        <v>0</v>
      </c>
      <c r="AG1845" s="13" t="s">
        <v>11502</v>
      </c>
      <c r="AH1845" s="13" t="str">
        <f t="shared" si="339"/>
        <v>-</v>
      </c>
      <c r="AI1845" s="14"/>
      <c r="AJ1845" s="14">
        <f t="shared" si="340"/>
        <v>0</v>
      </c>
      <c r="AK1845" s="15" t="s">
        <v>11502</v>
      </c>
      <c r="AL1845" s="15" t="str">
        <f t="shared" si="341"/>
        <v>-</v>
      </c>
      <c r="AM1845" s="12"/>
      <c r="AN1845" s="12">
        <f t="shared" si="342"/>
        <v>0</v>
      </c>
      <c r="AO1845" s="16" t="s">
        <v>11502</v>
      </c>
      <c r="AP1845" s="16" t="str">
        <f t="shared" si="343"/>
        <v>-</v>
      </c>
      <c r="AQ1845" s="12">
        <v>3</v>
      </c>
      <c r="AR1845" s="12">
        <f t="shared" si="344"/>
        <v>4</v>
      </c>
      <c r="AS1845" s="14" t="s">
        <v>11498</v>
      </c>
      <c r="AT1845" s="14" t="str">
        <f t="shared" si="345"/>
        <v>-</v>
      </c>
      <c r="AU1845">
        <v>2</v>
      </c>
      <c r="AV1845" s="15" t="s">
        <v>11497</v>
      </c>
      <c r="AW1845" s="15" t="str">
        <f t="shared" si="346"/>
        <v>-</v>
      </c>
      <c r="AX1845">
        <v>4</v>
      </c>
      <c r="AY1845" s="17" t="s">
        <v>11499</v>
      </c>
      <c r="AZ1845" s="17" t="str">
        <f t="shared" si="347"/>
        <v>-</v>
      </c>
      <c r="BA1845"/>
    </row>
    <row r="1846" spans="1:53" x14ac:dyDescent="0.3">
      <c r="A1846" t="s">
        <v>5323</v>
      </c>
      <c r="B1846" t="s">
        <v>5324</v>
      </c>
      <c r="C1846" t="s">
        <v>5325</v>
      </c>
      <c r="D1846" t="s">
        <v>1627</v>
      </c>
      <c r="E1846" t="str">
        <f>LEFT(Table_Query_from_QDB_Production___SQL_Server[[#This Row],[ttl_class_ttl_outl]],1)</f>
        <v>H</v>
      </c>
      <c r="F1846" t="str">
        <f>UPPER(IFERROR(VLOOKUP(Table_Query_from_QDB_Production___SQL_Server[[#This Row],[cto_osc_code]],'CTO-OSC Table'!$A$2:$B$24,2,FALSE),"Undefined"))</f>
        <v>HEALTH CARE AND ALLIED SERVICES</v>
      </c>
      <c r="G1846" t="str">
        <f>UPPER(IFERROR(VLOOKUP(Table_Query_from_QDB_Production___SQL_Server[[#This Row],[ttl_class_ttl_outl]],'Title Class Table'!$A$2:$C$146,2,FALSE),"Undefined"))</f>
        <v>MEDICAL AUXILIARY SERVICES - MISCELLANEOUS</v>
      </c>
      <c r="H1846" t="s">
        <v>11451</v>
      </c>
      <c r="I1846">
        <v>6</v>
      </c>
      <c r="K1846" t="str">
        <f>IFERROR(VLOOKUP(Table_Query_from_QDB_Production___SQL_Server[[#This Row],[step_2_seq]],'Employee Benefit Groups'!#REF!,2,FALSE),"-")</f>
        <v>-</v>
      </c>
      <c r="M1846" t="str">
        <f>IFERROR(VLOOKUP(Table_Query_from_QDB_Production___SQL_Server[[#This Row],[step_4_seq]],'Employee Benefit Groups'!#REF!,2,FALSE),"-")</f>
        <v>-</v>
      </c>
      <c r="O1846" t="str">
        <f>IFERROR(VLOOKUP(Table_Query_from_QDB_Production___SQL_Server[[#This Row],[step_4_seq2]],'Employee Benefit Groups'!#REF!,2,FALSE),"-")</f>
        <v>-</v>
      </c>
      <c r="Q1846" t="str">
        <f>IFERROR(VLOOKUP(Table_Query_from_QDB_Production___SQL_Server[[#This Row],[step_5_seq]],'Employee Benefit Groups'!#REF!,2,FALSE),"-")</f>
        <v>-</v>
      </c>
      <c r="S1846" t="str">
        <f>IFERROR(VLOOKUP(Table_Query_from_QDB_Production___SQL_Server[[#This Row],[step_6_seq]],'Employee Benefit Groups'!#REF!,2,FALSE),"-")</f>
        <v>-</v>
      </c>
      <c r="T1846">
        <v>4</v>
      </c>
      <c r="U1846" t="str">
        <f>IFERROR(VLOOKUP(Table_Query_from_QDB_Production___SQL_Server[[#This Row],[step_7_seq]],'Employee Benefit Groups'!#REF!,2,FALSE),"-")</f>
        <v>-</v>
      </c>
      <c r="V1846">
        <v>3</v>
      </c>
      <c r="W1846" t="str">
        <f>IFERROR(VLOOKUP(Table_Query_from_QDB_Production___SQL_Server[[#This Row],[step_8_seq]],'Employee Benefit Groups'!#REF!,2,FALSE),"-")</f>
        <v>-</v>
      </c>
      <c r="X1846">
        <v>5</v>
      </c>
      <c r="Y1846" t="str">
        <f>IFERROR(VLOOKUP(Table_Query_from_QDB_Production___SQL_Server[[#This Row],[step_9_seq]],'Employee Benefit Groups'!#REF!,2,FALSE),"-")</f>
        <v>-</v>
      </c>
      <c r="AA1846" s="15"/>
      <c r="AB1846" s="15">
        <f t="shared" si="336"/>
        <v>0</v>
      </c>
      <c r="AC1846" s="11" t="s">
        <v>11502</v>
      </c>
      <c r="AD1846" s="11" t="str">
        <f t="shared" si="337"/>
        <v>-</v>
      </c>
      <c r="AE1846" s="12"/>
      <c r="AF1846" s="12">
        <f t="shared" si="338"/>
        <v>0</v>
      </c>
      <c r="AG1846" s="13" t="s">
        <v>11502</v>
      </c>
      <c r="AH1846" s="13" t="str">
        <f t="shared" si="339"/>
        <v>-</v>
      </c>
      <c r="AI1846" s="14"/>
      <c r="AJ1846" s="14">
        <f t="shared" si="340"/>
        <v>0</v>
      </c>
      <c r="AK1846" s="15" t="s">
        <v>11502</v>
      </c>
      <c r="AL1846" s="15" t="str">
        <f t="shared" si="341"/>
        <v>-</v>
      </c>
      <c r="AM1846" s="12"/>
      <c r="AN1846" s="12">
        <f t="shared" si="342"/>
        <v>0</v>
      </c>
      <c r="AO1846" s="16" t="s">
        <v>11502</v>
      </c>
      <c r="AP1846" s="16" t="str">
        <f t="shared" si="343"/>
        <v>-</v>
      </c>
      <c r="AQ1846" s="12">
        <v>3</v>
      </c>
      <c r="AR1846" s="12">
        <f t="shared" si="344"/>
        <v>4</v>
      </c>
      <c r="AS1846" s="14" t="s">
        <v>11498</v>
      </c>
      <c r="AT1846" s="14" t="str">
        <f t="shared" si="345"/>
        <v>-</v>
      </c>
      <c r="AU1846">
        <v>2</v>
      </c>
      <c r="AV1846" s="15" t="s">
        <v>11497</v>
      </c>
      <c r="AW1846" s="15" t="str">
        <f t="shared" si="346"/>
        <v>-</v>
      </c>
      <c r="AX1846">
        <v>4</v>
      </c>
      <c r="AY1846" s="17" t="s">
        <v>11499</v>
      </c>
      <c r="AZ1846" s="17" t="str">
        <f t="shared" si="347"/>
        <v>-</v>
      </c>
      <c r="BA1846"/>
    </row>
    <row r="1847" spans="1:53" x14ac:dyDescent="0.3">
      <c r="A1847" t="s">
        <v>5326</v>
      </c>
      <c r="B1847" t="s">
        <v>5327</v>
      </c>
      <c r="C1847" t="s">
        <v>5328</v>
      </c>
      <c r="D1847" t="s">
        <v>1627</v>
      </c>
      <c r="E1847" t="str">
        <f>LEFT(Table_Query_from_QDB_Production___SQL_Server[[#This Row],[ttl_class_ttl_outl]],1)</f>
        <v>H</v>
      </c>
      <c r="F1847" t="str">
        <f>UPPER(IFERROR(VLOOKUP(Table_Query_from_QDB_Production___SQL_Server[[#This Row],[cto_osc_code]],'CTO-OSC Table'!$A$2:$B$24,2,FALSE),"Undefined"))</f>
        <v>HEALTH CARE AND ALLIED SERVICES</v>
      </c>
      <c r="G1847" t="str">
        <f>UPPER(IFERROR(VLOOKUP(Table_Query_from_QDB_Production___SQL_Server[[#This Row],[ttl_class_ttl_outl]],'Title Class Table'!$A$2:$C$146,2,FALSE),"Undefined"))</f>
        <v>MEDICAL AUXILIARY SERVICES - MISCELLANEOUS</v>
      </c>
      <c r="H1847" t="s">
        <v>11451</v>
      </c>
      <c r="I1847">
        <v>6</v>
      </c>
      <c r="K1847" t="str">
        <f>IFERROR(VLOOKUP(Table_Query_from_QDB_Production___SQL_Server[[#This Row],[step_2_seq]],'Employee Benefit Groups'!#REF!,2,FALSE),"-")</f>
        <v>-</v>
      </c>
      <c r="M1847" t="str">
        <f>IFERROR(VLOOKUP(Table_Query_from_QDB_Production___SQL_Server[[#This Row],[step_4_seq]],'Employee Benefit Groups'!#REF!,2,FALSE),"-")</f>
        <v>-</v>
      </c>
      <c r="O1847" t="str">
        <f>IFERROR(VLOOKUP(Table_Query_from_QDB_Production___SQL_Server[[#This Row],[step_4_seq2]],'Employee Benefit Groups'!#REF!,2,FALSE),"-")</f>
        <v>-</v>
      </c>
      <c r="Q1847" t="str">
        <f>IFERROR(VLOOKUP(Table_Query_from_QDB_Production___SQL_Server[[#This Row],[step_5_seq]],'Employee Benefit Groups'!#REF!,2,FALSE),"-")</f>
        <v>-</v>
      </c>
      <c r="S1847" t="str">
        <f>IFERROR(VLOOKUP(Table_Query_from_QDB_Production___SQL_Server[[#This Row],[step_6_seq]],'Employee Benefit Groups'!#REF!,2,FALSE),"-")</f>
        <v>-</v>
      </c>
      <c r="T1847">
        <v>4</v>
      </c>
      <c r="U1847" t="str">
        <f>IFERROR(VLOOKUP(Table_Query_from_QDB_Production___SQL_Server[[#This Row],[step_7_seq]],'Employee Benefit Groups'!#REF!,2,FALSE),"-")</f>
        <v>-</v>
      </c>
      <c r="V1847">
        <v>3</v>
      </c>
      <c r="W1847" t="str">
        <f>IFERROR(VLOOKUP(Table_Query_from_QDB_Production___SQL_Server[[#This Row],[step_8_seq]],'Employee Benefit Groups'!#REF!,2,FALSE),"-")</f>
        <v>-</v>
      </c>
      <c r="X1847">
        <v>5</v>
      </c>
      <c r="Y1847" t="str">
        <f>IFERROR(VLOOKUP(Table_Query_from_QDB_Production___SQL_Server[[#This Row],[step_9_seq]],'Employee Benefit Groups'!#REF!,2,FALSE),"-")</f>
        <v>-</v>
      </c>
      <c r="AA1847" s="15"/>
      <c r="AB1847" s="15">
        <f t="shared" si="336"/>
        <v>0</v>
      </c>
      <c r="AC1847" s="11" t="s">
        <v>11502</v>
      </c>
      <c r="AD1847" s="11" t="str">
        <f t="shared" si="337"/>
        <v>-</v>
      </c>
      <c r="AE1847" s="12"/>
      <c r="AF1847" s="12">
        <f t="shared" si="338"/>
        <v>0</v>
      </c>
      <c r="AG1847" s="13" t="s">
        <v>11502</v>
      </c>
      <c r="AH1847" s="13" t="str">
        <f t="shared" si="339"/>
        <v>-</v>
      </c>
      <c r="AI1847" s="14"/>
      <c r="AJ1847" s="14">
        <f t="shared" si="340"/>
        <v>0</v>
      </c>
      <c r="AK1847" s="15" t="s">
        <v>11502</v>
      </c>
      <c r="AL1847" s="15" t="str">
        <f t="shared" si="341"/>
        <v>-</v>
      </c>
      <c r="AM1847" s="12"/>
      <c r="AN1847" s="12">
        <f t="shared" si="342"/>
        <v>0</v>
      </c>
      <c r="AO1847" s="16" t="s">
        <v>11502</v>
      </c>
      <c r="AP1847" s="16" t="str">
        <f t="shared" si="343"/>
        <v>-</v>
      </c>
      <c r="AQ1847" s="12">
        <v>3</v>
      </c>
      <c r="AR1847" s="12">
        <f t="shared" si="344"/>
        <v>4</v>
      </c>
      <c r="AS1847" s="14" t="s">
        <v>11498</v>
      </c>
      <c r="AT1847" s="14" t="str">
        <f t="shared" si="345"/>
        <v>-</v>
      </c>
      <c r="AU1847">
        <v>2</v>
      </c>
      <c r="AV1847" s="15" t="s">
        <v>11497</v>
      </c>
      <c r="AW1847" s="15" t="str">
        <f t="shared" si="346"/>
        <v>-</v>
      </c>
      <c r="AX1847">
        <v>4</v>
      </c>
      <c r="AY1847" s="17" t="s">
        <v>11499</v>
      </c>
      <c r="AZ1847" s="17" t="str">
        <f t="shared" si="347"/>
        <v>-</v>
      </c>
      <c r="BA1847"/>
    </row>
    <row r="1848" spans="1:53" x14ac:dyDescent="0.3">
      <c r="A1848" t="s">
        <v>5329</v>
      </c>
      <c r="B1848" t="s">
        <v>5330</v>
      </c>
      <c r="C1848" t="s">
        <v>5331</v>
      </c>
      <c r="D1848" t="s">
        <v>1627</v>
      </c>
      <c r="E1848" t="str">
        <f>LEFT(Table_Query_from_QDB_Production___SQL_Server[[#This Row],[ttl_class_ttl_outl]],1)</f>
        <v>H</v>
      </c>
      <c r="F1848" t="str">
        <f>UPPER(IFERROR(VLOOKUP(Table_Query_from_QDB_Production___SQL_Server[[#This Row],[cto_osc_code]],'CTO-OSC Table'!$A$2:$B$24,2,FALSE),"Undefined"))</f>
        <v>HEALTH CARE AND ALLIED SERVICES</v>
      </c>
      <c r="G1848" t="str">
        <f>UPPER(IFERROR(VLOOKUP(Table_Query_from_QDB_Production___SQL_Server[[#This Row],[ttl_class_ttl_outl]],'Title Class Table'!$A$2:$C$146,2,FALSE),"Undefined"))</f>
        <v>MEDICAL AUXILIARY SERVICES - MISCELLANEOUS</v>
      </c>
      <c r="H1848" t="s">
        <v>11451</v>
      </c>
      <c r="I1848">
        <v>6</v>
      </c>
      <c r="K1848" t="str">
        <f>IFERROR(VLOOKUP(Table_Query_from_QDB_Production___SQL_Server[[#This Row],[step_2_seq]],'Employee Benefit Groups'!#REF!,2,FALSE),"-")</f>
        <v>-</v>
      </c>
      <c r="M1848" t="str">
        <f>IFERROR(VLOOKUP(Table_Query_from_QDB_Production___SQL_Server[[#This Row],[step_4_seq]],'Employee Benefit Groups'!#REF!,2,FALSE),"-")</f>
        <v>-</v>
      </c>
      <c r="O1848" t="str">
        <f>IFERROR(VLOOKUP(Table_Query_from_QDB_Production___SQL_Server[[#This Row],[step_4_seq2]],'Employee Benefit Groups'!#REF!,2,FALSE),"-")</f>
        <v>-</v>
      </c>
      <c r="Q1848" t="str">
        <f>IFERROR(VLOOKUP(Table_Query_from_QDB_Production___SQL_Server[[#This Row],[step_5_seq]],'Employee Benefit Groups'!#REF!,2,FALSE),"-")</f>
        <v>-</v>
      </c>
      <c r="S1848" t="str">
        <f>IFERROR(VLOOKUP(Table_Query_from_QDB_Production___SQL_Server[[#This Row],[step_6_seq]],'Employee Benefit Groups'!#REF!,2,FALSE),"-")</f>
        <v>-</v>
      </c>
      <c r="T1848">
        <v>4</v>
      </c>
      <c r="U1848" t="str">
        <f>IFERROR(VLOOKUP(Table_Query_from_QDB_Production___SQL_Server[[#This Row],[step_7_seq]],'Employee Benefit Groups'!#REF!,2,FALSE),"-")</f>
        <v>-</v>
      </c>
      <c r="V1848">
        <v>3</v>
      </c>
      <c r="W1848" t="str">
        <f>IFERROR(VLOOKUP(Table_Query_from_QDB_Production___SQL_Server[[#This Row],[step_8_seq]],'Employee Benefit Groups'!#REF!,2,FALSE),"-")</f>
        <v>-</v>
      </c>
      <c r="X1848">
        <v>5</v>
      </c>
      <c r="Y1848" t="str">
        <f>IFERROR(VLOOKUP(Table_Query_from_QDB_Production___SQL_Server[[#This Row],[step_9_seq]],'Employee Benefit Groups'!#REF!,2,FALSE),"-")</f>
        <v>-</v>
      </c>
      <c r="AA1848" s="15"/>
      <c r="AB1848" s="15">
        <f t="shared" si="336"/>
        <v>0</v>
      </c>
      <c r="AC1848" s="11" t="s">
        <v>11502</v>
      </c>
      <c r="AD1848" s="11" t="str">
        <f t="shared" si="337"/>
        <v>-</v>
      </c>
      <c r="AE1848" s="12"/>
      <c r="AF1848" s="12">
        <f t="shared" si="338"/>
        <v>0</v>
      </c>
      <c r="AG1848" s="13" t="s">
        <v>11502</v>
      </c>
      <c r="AH1848" s="13" t="str">
        <f t="shared" si="339"/>
        <v>-</v>
      </c>
      <c r="AI1848" s="14"/>
      <c r="AJ1848" s="14">
        <f t="shared" si="340"/>
        <v>0</v>
      </c>
      <c r="AK1848" s="15" t="s">
        <v>11502</v>
      </c>
      <c r="AL1848" s="15" t="str">
        <f t="shared" si="341"/>
        <v>-</v>
      </c>
      <c r="AM1848" s="12"/>
      <c r="AN1848" s="12">
        <f t="shared" si="342"/>
        <v>0</v>
      </c>
      <c r="AO1848" s="16" t="s">
        <v>11502</v>
      </c>
      <c r="AP1848" s="16" t="str">
        <f t="shared" si="343"/>
        <v>-</v>
      </c>
      <c r="AQ1848" s="12">
        <v>3</v>
      </c>
      <c r="AR1848" s="12">
        <f t="shared" si="344"/>
        <v>4</v>
      </c>
      <c r="AS1848" s="14" t="s">
        <v>11498</v>
      </c>
      <c r="AT1848" s="14" t="str">
        <f t="shared" si="345"/>
        <v>-</v>
      </c>
      <c r="AU1848">
        <v>2</v>
      </c>
      <c r="AV1848" s="15" t="s">
        <v>11497</v>
      </c>
      <c r="AW1848" s="15" t="str">
        <f t="shared" si="346"/>
        <v>-</v>
      </c>
      <c r="AX1848">
        <v>4</v>
      </c>
      <c r="AY1848" s="17" t="s">
        <v>11499</v>
      </c>
      <c r="AZ1848" s="17" t="str">
        <f t="shared" si="347"/>
        <v>-</v>
      </c>
      <c r="BA1848"/>
    </row>
    <row r="1849" spans="1:53" x14ac:dyDescent="0.3">
      <c r="A1849" t="s">
        <v>5332</v>
      </c>
      <c r="B1849" t="s">
        <v>5333</v>
      </c>
      <c r="C1849" t="s">
        <v>5334</v>
      </c>
      <c r="D1849" t="s">
        <v>1627</v>
      </c>
      <c r="E1849" t="str">
        <f>LEFT(Table_Query_from_QDB_Production___SQL_Server[[#This Row],[ttl_class_ttl_outl]],1)</f>
        <v>H</v>
      </c>
      <c r="F1849" t="str">
        <f>UPPER(IFERROR(VLOOKUP(Table_Query_from_QDB_Production___SQL_Server[[#This Row],[cto_osc_code]],'CTO-OSC Table'!$A$2:$B$24,2,FALSE),"Undefined"))</f>
        <v>HEALTH CARE AND ALLIED SERVICES</v>
      </c>
      <c r="G1849" t="str">
        <f>UPPER(IFERROR(VLOOKUP(Table_Query_from_QDB_Production___SQL_Server[[#This Row],[ttl_class_ttl_outl]],'Title Class Table'!$A$2:$C$146,2,FALSE),"Undefined"))</f>
        <v>MEDICAL AUXILIARY SERVICES - MISCELLANEOUS</v>
      </c>
      <c r="H1849" t="s">
        <v>11451</v>
      </c>
      <c r="I1849">
        <v>6</v>
      </c>
      <c r="K1849" t="str">
        <f>IFERROR(VLOOKUP(Table_Query_from_QDB_Production___SQL_Server[[#This Row],[step_2_seq]],'Employee Benefit Groups'!#REF!,2,FALSE),"-")</f>
        <v>-</v>
      </c>
      <c r="M1849" t="str">
        <f>IFERROR(VLOOKUP(Table_Query_from_QDB_Production___SQL_Server[[#This Row],[step_4_seq]],'Employee Benefit Groups'!#REF!,2,FALSE),"-")</f>
        <v>-</v>
      </c>
      <c r="O1849" t="str">
        <f>IFERROR(VLOOKUP(Table_Query_from_QDB_Production___SQL_Server[[#This Row],[step_4_seq2]],'Employee Benefit Groups'!#REF!,2,FALSE),"-")</f>
        <v>-</v>
      </c>
      <c r="Q1849" t="str">
        <f>IFERROR(VLOOKUP(Table_Query_from_QDB_Production___SQL_Server[[#This Row],[step_5_seq]],'Employee Benefit Groups'!#REF!,2,FALSE),"-")</f>
        <v>-</v>
      </c>
      <c r="S1849" t="str">
        <f>IFERROR(VLOOKUP(Table_Query_from_QDB_Production___SQL_Server[[#This Row],[step_6_seq]],'Employee Benefit Groups'!#REF!,2,FALSE),"-")</f>
        <v>-</v>
      </c>
      <c r="T1849">
        <v>4</v>
      </c>
      <c r="U1849" t="str">
        <f>IFERROR(VLOOKUP(Table_Query_from_QDB_Production___SQL_Server[[#This Row],[step_7_seq]],'Employee Benefit Groups'!#REF!,2,FALSE),"-")</f>
        <v>-</v>
      </c>
      <c r="V1849">
        <v>3</v>
      </c>
      <c r="W1849" t="str">
        <f>IFERROR(VLOOKUP(Table_Query_from_QDB_Production___SQL_Server[[#This Row],[step_8_seq]],'Employee Benefit Groups'!#REF!,2,FALSE),"-")</f>
        <v>-</v>
      </c>
      <c r="X1849">
        <v>5</v>
      </c>
      <c r="Y1849" t="str">
        <f>IFERROR(VLOOKUP(Table_Query_from_QDB_Production___SQL_Server[[#This Row],[step_9_seq]],'Employee Benefit Groups'!#REF!,2,FALSE),"-")</f>
        <v>-</v>
      </c>
      <c r="AA1849" s="15"/>
      <c r="AB1849" s="15">
        <f t="shared" si="336"/>
        <v>0</v>
      </c>
      <c r="AC1849" s="11" t="s">
        <v>11502</v>
      </c>
      <c r="AD1849" s="11" t="str">
        <f t="shared" si="337"/>
        <v>-</v>
      </c>
      <c r="AE1849" s="12"/>
      <c r="AF1849" s="12">
        <f t="shared" si="338"/>
        <v>0</v>
      </c>
      <c r="AG1849" s="13" t="s">
        <v>11502</v>
      </c>
      <c r="AH1849" s="13" t="str">
        <f t="shared" si="339"/>
        <v>-</v>
      </c>
      <c r="AI1849" s="14"/>
      <c r="AJ1849" s="14">
        <f t="shared" si="340"/>
        <v>0</v>
      </c>
      <c r="AK1849" s="15" t="s">
        <v>11502</v>
      </c>
      <c r="AL1849" s="15" t="str">
        <f t="shared" si="341"/>
        <v>-</v>
      </c>
      <c r="AM1849" s="12"/>
      <c r="AN1849" s="12">
        <f t="shared" si="342"/>
        <v>0</v>
      </c>
      <c r="AO1849" s="16" t="s">
        <v>11502</v>
      </c>
      <c r="AP1849" s="16" t="str">
        <f t="shared" si="343"/>
        <v>-</v>
      </c>
      <c r="AQ1849" s="12">
        <v>3</v>
      </c>
      <c r="AR1849" s="12">
        <f t="shared" si="344"/>
        <v>4</v>
      </c>
      <c r="AS1849" s="14" t="s">
        <v>11498</v>
      </c>
      <c r="AT1849" s="14" t="str">
        <f t="shared" si="345"/>
        <v>-</v>
      </c>
      <c r="AU1849">
        <v>2</v>
      </c>
      <c r="AV1849" s="15" t="s">
        <v>11497</v>
      </c>
      <c r="AW1849" s="15" t="str">
        <f t="shared" si="346"/>
        <v>-</v>
      </c>
      <c r="AX1849">
        <v>4</v>
      </c>
      <c r="AY1849" s="17" t="s">
        <v>11499</v>
      </c>
      <c r="AZ1849" s="17" t="str">
        <f t="shared" si="347"/>
        <v>-</v>
      </c>
      <c r="BA1849"/>
    </row>
    <row r="1850" spans="1:53" x14ac:dyDescent="0.3">
      <c r="A1850" t="s">
        <v>5335</v>
      </c>
      <c r="B1850" t="s">
        <v>5336</v>
      </c>
      <c r="C1850" t="s">
        <v>5337</v>
      </c>
      <c r="D1850" t="s">
        <v>1627</v>
      </c>
      <c r="E1850" t="str">
        <f>LEFT(Table_Query_from_QDB_Production___SQL_Server[[#This Row],[ttl_class_ttl_outl]],1)</f>
        <v>H</v>
      </c>
      <c r="F1850" t="str">
        <f>UPPER(IFERROR(VLOOKUP(Table_Query_from_QDB_Production___SQL_Server[[#This Row],[cto_osc_code]],'CTO-OSC Table'!$A$2:$B$24,2,FALSE),"Undefined"))</f>
        <v>HEALTH CARE AND ALLIED SERVICES</v>
      </c>
      <c r="G1850" t="str">
        <f>UPPER(IFERROR(VLOOKUP(Table_Query_from_QDB_Production___SQL_Server[[#This Row],[ttl_class_ttl_outl]],'Title Class Table'!$A$2:$C$146,2,FALSE),"Undefined"))</f>
        <v>MEDICAL AUXILIARY SERVICES - MISCELLANEOUS</v>
      </c>
      <c r="H1850" t="s">
        <v>11451</v>
      </c>
      <c r="I1850">
        <v>6</v>
      </c>
      <c r="K1850" t="str">
        <f>IFERROR(VLOOKUP(Table_Query_from_QDB_Production___SQL_Server[[#This Row],[step_2_seq]],'Employee Benefit Groups'!#REF!,2,FALSE),"-")</f>
        <v>-</v>
      </c>
      <c r="M1850" t="str">
        <f>IFERROR(VLOOKUP(Table_Query_from_QDB_Production___SQL_Server[[#This Row],[step_4_seq]],'Employee Benefit Groups'!#REF!,2,FALSE),"-")</f>
        <v>-</v>
      </c>
      <c r="O1850" t="str">
        <f>IFERROR(VLOOKUP(Table_Query_from_QDB_Production___SQL_Server[[#This Row],[step_4_seq2]],'Employee Benefit Groups'!#REF!,2,FALSE),"-")</f>
        <v>-</v>
      </c>
      <c r="Q1850" t="str">
        <f>IFERROR(VLOOKUP(Table_Query_from_QDB_Production___SQL_Server[[#This Row],[step_5_seq]],'Employee Benefit Groups'!#REF!,2,FALSE),"-")</f>
        <v>-</v>
      </c>
      <c r="S1850" t="str">
        <f>IFERROR(VLOOKUP(Table_Query_from_QDB_Production___SQL_Server[[#This Row],[step_6_seq]],'Employee Benefit Groups'!#REF!,2,FALSE),"-")</f>
        <v>-</v>
      </c>
      <c r="T1850">
        <v>4</v>
      </c>
      <c r="U1850" t="str">
        <f>IFERROR(VLOOKUP(Table_Query_from_QDB_Production___SQL_Server[[#This Row],[step_7_seq]],'Employee Benefit Groups'!#REF!,2,FALSE),"-")</f>
        <v>-</v>
      </c>
      <c r="V1850">
        <v>3</v>
      </c>
      <c r="W1850" t="str">
        <f>IFERROR(VLOOKUP(Table_Query_from_QDB_Production___SQL_Server[[#This Row],[step_8_seq]],'Employee Benefit Groups'!#REF!,2,FALSE),"-")</f>
        <v>-</v>
      </c>
      <c r="X1850">
        <v>5</v>
      </c>
      <c r="Y1850" t="str">
        <f>IFERROR(VLOOKUP(Table_Query_from_QDB_Production___SQL_Server[[#This Row],[step_9_seq]],'Employee Benefit Groups'!#REF!,2,FALSE),"-")</f>
        <v>-</v>
      </c>
      <c r="AA1850" s="15"/>
      <c r="AB1850" s="15">
        <f t="shared" si="336"/>
        <v>0</v>
      </c>
      <c r="AC1850" s="11" t="s">
        <v>11502</v>
      </c>
      <c r="AD1850" s="11" t="str">
        <f t="shared" si="337"/>
        <v>-</v>
      </c>
      <c r="AE1850" s="12"/>
      <c r="AF1850" s="12">
        <f t="shared" si="338"/>
        <v>0</v>
      </c>
      <c r="AG1850" s="13" t="s">
        <v>11502</v>
      </c>
      <c r="AH1850" s="13" t="str">
        <f t="shared" si="339"/>
        <v>-</v>
      </c>
      <c r="AI1850" s="14"/>
      <c r="AJ1850" s="14">
        <f t="shared" si="340"/>
        <v>0</v>
      </c>
      <c r="AK1850" s="15" t="s">
        <v>11502</v>
      </c>
      <c r="AL1850" s="15" t="str">
        <f t="shared" si="341"/>
        <v>-</v>
      </c>
      <c r="AM1850" s="12"/>
      <c r="AN1850" s="12">
        <f t="shared" si="342"/>
        <v>0</v>
      </c>
      <c r="AO1850" s="16" t="s">
        <v>11502</v>
      </c>
      <c r="AP1850" s="16" t="str">
        <f t="shared" si="343"/>
        <v>-</v>
      </c>
      <c r="AQ1850" s="12">
        <v>3</v>
      </c>
      <c r="AR1850" s="12">
        <f t="shared" si="344"/>
        <v>4</v>
      </c>
      <c r="AS1850" s="14" t="s">
        <v>11498</v>
      </c>
      <c r="AT1850" s="14" t="str">
        <f t="shared" si="345"/>
        <v>-</v>
      </c>
      <c r="AU1850">
        <v>2</v>
      </c>
      <c r="AV1850" s="15" t="s">
        <v>11497</v>
      </c>
      <c r="AW1850" s="15" t="str">
        <f t="shared" si="346"/>
        <v>-</v>
      </c>
      <c r="AX1850">
        <v>4</v>
      </c>
      <c r="AY1850" s="17" t="s">
        <v>11499</v>
      </c>
      <c r="AZ1850" s="17" t="str">
        <f t="shared" si="347"/>
        <v>-</v>
      </c>
      <c r="BA1850"/>
    </row>
    <row r="1851" spans="1:53" x14ac:dyDescent="0.3">
      <c r="A1851" t="s">
        <v>5338</v>
      </c>
      <c r="B1851" t="s">
        <v>5339</v>
      </c>
      <c r="C1851" t="s">
        <v>5340</v>
      </c>
      <c r="D1851" t="s">
        <v>5000</v>
      </c>
      <c r="E1851" t="str">
        <f>LEFT(Table_Query_from_QDB_Production___SQL_Server[[#This Row],[ttl_class_ttl_outl]],1)</f>
        <v>B</v>
      </c>
      <c r="F1851" t="str">
        <f>UPPER(IFERROR(VLOOKUP(Table_Query_from_QDB_Production___SQL_Server[[#This Row],[cto_osc_code]],'CTO-OSC Table'!$A$2:$B$24,2,FALSE),"Undefined"))</f>
        <v>CLERICAL AND ALLIED SERVICES</v>
      </c>
      <c r="G1851" t="str">
        <f>UPPER(IFERROR(VLOOKUP(Table_Query_from_QDB_Production___SQL_Server[[#This Row],[ttl_class_ttl_outl]],'Title Class Table'!$A$2:$C$146,2,FALSE),"Undefined"))</f>
        <v>CLERICAL/ADMINISTRATIVE, SPECIAL AND MAIL SERVICES</v>
      </c>
      <c r="H1851" t="s">
        <v>11451</v>
      </c>
      <c r="I1851">
        <v>6</v>
      </c>
      <c r="K1851" t="str">
        <f>IFERROR(VLOOKUP(Table_Query_from_QDB_Production___SQL_Server[[#This Row],[step_2_seq]],'Employee Benefit Groups'!#REF!,2,FALSE),"-")</f>
        <v>-</v>
      </c>
      <c r="M1851" t="str">
        <f>IFERROR(VLOOKUP(Table_Query_from_QDB_Production___SQL_Server[[#This Row],[step_4_seq]],'Employee Benefit Groups'!#REF!,2,FALSE),"-")</f>
        <v>-</v>
      </c>
      <c r="O1851" t="str">
        <f>IFERROR(VLOOKUP(Table_Query_from_QDB_Production___SQL_Server[[#This Row],[step_4_seq2]],'Employee Benefit Groups'!#REF!,2,FALSE),"-")</f>
        <v>-</v>
      </c>
      <c r="Q1851" t="str">
        <f>IFERROR(VLOOKUP(Table_Query_from_QDB_Production___SQL_Server[[#This Row],[step_5_seq]],'Employee Benefit Groups'!#REF!,2,FALSE),"-")</f>
        <v>-</v>
      </c>
      <c r="S1851" t="str">
        <f>IFERROR(VLOOKUP(Table_Query_from_QDB_Production___SQL_Server[[#This Row],[step_6_seq]],'Employee Benefit Groups'!#REF!,2,FALSE),"-")</f>
        <v>-</v>
      </c>
      <c r="T1851">
        <v>4</v>
      </c>
      <c r="U1851" t="str">
        <f>IFERROR(VLOOKUP(Table_Query_from_QDB_Production___SQL_Server[[#This Row],[step_7_seq]],'Employee Benefit Groups'!#REF!,2,FALSE),"-")</f>
        <v>-</v>
      </c>
      <c r="V1851">
        <v>3</v>
      </c>
      <c r="W1851" t="str">
        <f>IFERROR(VLOOKUP(Table_Query_from_QDB_Production___SQL_Server[[#This Row],[step_8_seq]],'Employee Benefit Groups'!#REF!,2,FALSE),"-")</f>
        <v>-</v>
      </c>
      <c r="X1851">
        <v>5</v>
      </c>
      <c r="Y1851" t="str">
        <f>IFERROR(VLOOKUP(Table_Query_from_QDB_Production___SQL_Server[[#This Row],[step_9_seq]],'Employee Benefit Groups'!#REF!,2,FALSE),"-")</f>
        <v>-</v>
      </c>
      <c r="AA1851" s="15"/>
      <c r="AB1851" s="15">
        <f t="shared" si="336"/>
        <v>0</v>
      </c>
      <c r="AC1851" s="11" t="s">
        <v>11502</v>
      </c>
      <c r="AD1851" s="11" t="str">
        <f t="shared" si="337"/>
        <v>-</v>
      </c>
      <c r="AE1851" s="12"/>
      <c r="AF1851" s="12">
        <f t="shared" si="338"/>
        <v>0</v>
      </c>
      <c r="AG1851" s="13" t="s">
        <v>11502</v>
      </c>
      <c r="AH1851" s="13" t="str">
        <f t="shared" si="339"/>
        <v>-</v>
      </c>
      <c r="AI1851" s="14"/>
      <c r="AJ1851" s="14">
        <f t="shared" si="340"/>
        <v>0</v>
      </c>
      <c r="AK1851" s="15" t="s">
        <v>11502</v>
      </c>
      <c r="AL1851" s="15" t="str">
        <f t="shared" si="341"/>
        <v>-</v>
      </c>
      <c r="AM1851" s="12"/>
      <c r="AN1851" s="12">
        <f t="shared" si="342"/>
        <v>0</v>
      </c>
      <c r="AO1851" s="16" t="s">
        <v>11502</v>
      </c>
      <c r="AP1851" s="16" t="str">
        <f t="shared" si="343"/>
        <v>-</v>
      </c>
      <c r="AQ1851" s="12">
        <v>3</v>
      </c>
      <c r="AR1851" s="12">
        <f t="shared" si="344"/>
        <v>4</v>
      </c>
      <c r="AS1851" s="14" t="s">
        <v>11498</v>
      </c>
      <c r="AT1851" s="14" t="str">
        <f t="shared" si="345"/>
        <v>-</v>
      </c>
      <c r="AU1851">
        <v>2</v>
      </c>
      <c r="AV1851" s="15" t="s">
        <v>11497</v>
      </c>
      <c r="AW1851" s="15" t="str">
        <f t="shared" si="346"/>
        <v>-</v>
      </c>
      <c r="AX1851">
        <v>4</v>
      </c>
      <c r="AY1851" s="17" t="s">
        <v>11499</v>
      </c>
      <c r="AZ1851" s="17" t="str">
        <f t="shared" si="347"/>
        <v>-</v>
      </c>
      <c r="BA1851"/>
    </row>
    <row r="1852" spans="1:53" x14ac:dyDescent="0.3">
      <c r="A1852" t="s">
        <v>5341</v>
      </c>
      <c r="B1852" t="s">
        <v>5342</v>
      </c>
      <c r="C1852" t="s">
        <v>5343</v>
      </c>
      <c r="D1852" t="s">
        <v>5000</v>
      </c>
      <c r="E1852" t="str">
        <f>LEFT(Table_Query_from_QDB_Production___SQL_Server[[#This Row],[ttl_class_ttl_outl]],1)</f>
        <v>B</v>
      </c>
      <c r="F1852" t="str">
        <f>UPPER(IFERROR(VLOOKUP(Table_Query_from_QDB_Production___SQL_Server[[#This Row],[cto_osc_code]],'CTO-OSC Table'!$A$2:$B$24,2,FALSE),"Undefined"))</f>
        <v>CLERICAL AND ALLIED SERVICES</v>
      </c>
      <c r="G1852" t="str">
        <f>UPPER(IFERROR(VLOOKUP(Table_Query_from_QDB_Production___SQL_Server[[#This Row],[ttl_class_ttl_outl]],'Title Class Table'!$A$2:$C$146,2,FALSE),"Undefined"))</f>
        <v>CLERICAL/ADMINISTRATIVE, SPECIAL AND MAIL SERVICES</v>
      </c>
      <c r="H1852" t="s">
        <v>11451</v>
      </c>
      <c r="I1852">
        <v>6</v>
      </c>
      <c r="K1852" t="str">
        <f>IFERROR(VLOOKUP(Table_Query_from_QDB_Production___SQL_Server[[#This Row],[step_2_seq]],'Employee Benefit Groups'!#REF!,2,FALSE),"-")</f>
        <v>-</v>
      </c>
      <c r="M1852" t="str">
        <f>IFERROR(VLOOKUP(Table_Query_from_QDB_Production___SQL_Server[[#This Row],[step_4_seq]],'Employee Benefit Groups'!#REF!,2,FALSE),"-")</f>
        <v>-</v>
      </c>
      <c r="O1852" t="str">
        <f>IFERROR(VLOOKUP(Table_Query_from_QDB_Production___SQL_Server[[#This Row],[step_4_seq2]],'Employee Benefit Groups'!#REF!,2,FALSE),"-")</f>
        <v>-</v>
      </c>
      <c r="Q1852" t="str">
        <f>IFERROR(VLOOKUP(Table_Query_from_QDB_Production___SQL_Server[[#This Row],[step_5_seq]],'Employee Benefit Groups'!#REF!,2,FALSE),"-")</f>
        <v>-</v>
      </c>
      <c r="S1852" t="str">
        <f>IFERROR(VLOOKUP(Table_Query_from_QDB_Production___SQL_Server[[#This Row],[step_6_seq]],'Employee Benefit Groups'!#REF!,2,FALSE),"-")</f>
        <v>-</v>
      </c>
      <c r="T1852">
        <v>4</v>
      </c>
      <c r="U1852" t="str">
        <f>IFERROR(VLOOKUP(Table_Query_from_QDB_Production___SQL_Server[[#This Row],[step_7_seq]],'Employee Benefit Groups'!#REF!,2,FALSE),"-")</f>
        <v>-</v>
      </c>
      <c r="V1852">
        <v>3</v>
      </c>
      <c r="W1852" t="str">
        <f>IFERROR(VLOOKUP(Table_Query_from_QDB_Production___SQL_Server[[#This Row],[step_8_seq]],'Employee Benefit Groups'!#REF!,2,FALSE),"-")</f>
        <v>-</v>
      </c>
      <c r="X1852">
        <v>5</v>
      </c>
      <c r="Y1852" t="str">
        <f>IFERROR(VLOOKUP(Table_Query_from_QDB_Production___SQL_Server[[#This Row],[step_9_seq]],'Employee Benefit Groups'!#REF!,2,FALSE),"-")</f>
        <v>-</v>
      </c>
      <c r="AA1852" s="15"/>
      <c r="AB1852" s="15">
        <f t="shared" si="336"/>
        <v>0</v>
      </c>
      <c r="AC1852" s="11" t="s">
        <v>11502</v>
      </c>
      <c r="AD1852" s="11" t="str">
        <f t="shared" si="337"/>
        <v>-</v>
      </c>
      <c r="AE1852" s="12"/>
      <c r="AF1852" s="12">
        <f t="shared" si="338"/>
        <v>0</v>
      </c>
      <c r="AG1852" s="13" t="s">
        <v>11502</v>
      </c>
      <c r="AH1852" s="13" t="str">
        <f t="shared" si="339"/>
        <v>-</v>
      </c>
      <c r="AI1852" s="14"/>
      <c r="AJ1852" s="14">
        <f t="shared" si="340"/>
        <v>0</v>
      </c>
      <c r="AK1852" s="15" t="s">
        <v>11502</v>
      </c>
      <c r="AL1852" s="15" t="str">
        <f t="shared" si="341"/>
        <v>-</v>
      </c>
      <c r="AM1852" s="12"/>
      <c r="AN1852" s="12">
        <f t="shared" si="342"/>
        <v>0</v>
      </c>
      <c r="AO1852" s="16" t="s">
        <v>11502</v>
      </c>
      <c r="AP1852" s="16" t="str">
        <f t="shared" si="343"/>
        <v>-</v>
      </c>
      <c r="AQ1852" s="12">
        <v>3</v>
      </c>
      <c r="AR1852" s="12">
        <f t="shared" si="344"/>
        <v>4</v>
      </c>
      <c r="AS1852" s="14" t="s">
        <v>11498</v>
      </c>
      <c r="AT1852" s="14" t="str">
        <f t="shared" si="345"/>
        <v>-</v>
      </c>
      <c r="AU1852">
        <v>2</v>
      </c>
      <c r="AV1852" s="15" t="s">
        <v>11497</v>
      </c>
      <c r="AW1852" s="15" t="str">
        <f t="shared" si="346"/>
        <v>-</v>
      </c>
      <c r="AX1852">
        <v>4</v>
      </c>
      <c r="AY1852" s="17" t="s">
        <v>11499</v>
      </c>
      <c r="AZ1852" s="17" t="str">
        <f t="shared" si="347"/>
        <v>-</v>
      </c>
      <c r="BA1852"/>
    </row>
    <row r="1853" spans="1:53" x14ac:dyDescent="0.3">
      <c r="A1853" t="s">
        <v>5344</v>
      </c>
      <c r="B1853" t="s">
        <v>5345</v>
      </c>
      <c r="C1853" t="s">
        <v>5346</v>
      </c>
      <c r="D1853" t="s">
        <v>5000</v>
      </c>
      <c r="E1853" t="str">
        <f>LEFT(Table_Query_from_QDB_Production___SQL_Server[[#This Row],[ttl_class_ttl_outl]],1)</f>
        <v>B</v>
      </c>
      <c r="F1853" t="str">
        <f>UPPER(IFERROR(VLOOKUP(Table_Query_from_QDB_Production___SQL_Server[[#This Row],[cto_osc_code]],'CTO-OSC Table'!$A$2:$B$24,2,FALSE),"Undefined"))</f>
        <v>CLERICAL AND ALLIED SERVICES</v>
      </c>
      <c r="G1853" t="str">
        <f>UPPER(IFERROR(VLOOKUP(Table_Query_from_QDB_Production___SQL_Server[[#This Row],[ttl_class_ttl_outl]],'Title Class Table'!$A$2:$C$146,2,FALSE),"Undefined"))</f>
        <v>CLERICAL/ADMINISTRATIVE, SPECIAL AND MAIL SERVICES</v>
      </c>
      <c r="H1853" t="s">
        <v>11451</v>
      </c>
      <c r="I1853">
        <v>6</v>
      </c>
      <c r="K1853" t="str">
        <f>IFERROR(VLOOKUP(Table_Query_from_QDB_Production___SQL_Server[[#This Row],[step_2_seq]],'Employee Benefit Groups'!#REF!,2,FALSE),"-")</f>
        <v>-</v>
      </c>
      <c r="M1853" t="str">
        <f>IFERROR(VLOOKUP(Table_Query_from_QDB_Production___SQL_Server[[#This Row],[step_4_seq]],'Employee Benefit Groups'!#REF!,2,FALSE),"-")</f>
        <v>-</v>
      </c>
      <c r="O1853" t="str">
        <f>IFERROR(VLOOKUP(Table_Query_from_QDB_Production___SQL_Server[[#This Row],[step_4_seq2]],'Employee Benefit Groups'!#REF!,2,FALSE),"-")</f>
        <v>-</v>
      </c>
      <c r="Q1853" t="str">
        <f>IFERROR(VLOOKUP(Table_Query_from_QDB_Production___SQL_Server[[#This Row],[step_5_seq]],'Employee Benefit Groups'!#REF!,2,FALSE),"-")</f>
        <v>-</v>
      </c>
      <c r="S1853" t="str">
        <f>IFERROR(VLOOKUP(Table_Query_from_QDB_Production___SQL_Server[[#This Row],[step_6_seq]],'Employee Benefit Groups'!#REF!,2,FALSE),"-")</f>
        <v>-</v>
      </c>
      <c r="T1853">
        <v>4</v>
      </c>
      <c r="U1853" t="str">
        <f>IFERROR(VLOOKUP(Table_Query_from_QDB_Production___SQL_Server[[#This Row],[step_7_seq]],'Employee Benefit Groups'!#REF!,2,FALSE),"-")</f>
        <v>-</v>
      </c>
      <c r="V1853">
        <v>3</v>
      </c>
      <c r="W1853" t="str">
        <f>IFERROR(VLOOKUP(Table_Query_from_QDB_Production___SQL_Server[[#This Row],[step_8_seq]],'Employee Benefit Groups'!#REF!,2,FALSE),"-")</f>
        <v>-</v>
      </c>
      <c r="X1853">
        <v>5</v>
      </c>
      <c r="Y1853" t="str">
        <f>IFERROR(VLOOKUP(Table_Query_from_QDB_Production___SQL_Server[[#This Row],[step_9_seq]],'Employee Benefit Groups'!#REF!,2,FALSE),"-")</f>
        <v>-</v>
      </c>
      <c r="AA1853" s="15"/>
      <c r="AB1853" s="15">
        <f t="shared" si="336"/>
        <v>0</v>
      </c>
      <c r="AC1853" s="11" t="s">
        <v>11502</v>
      </c>
      <c r="AD1853" s="11" t="str">
        <f t="shared" si="337"/>
        <v>-</v>
      </c>
      <c r="AE1853" s="12"/>
      <c r="AF1853" s="12">
        <f t="shared" si="338"/>
        <v>0</v>
      </c>
      <c r="AG1853" s="13" t="s">
        <v>11502</v>
      </c>
      <c r="AH1853" s="13" t="str">
        <f t="shared" si="339"/>
        <v>-</v>
      </c>
      <c r="AI1853" s="14"/>
      <c r="AJ1853" s="14">
        <f t="shared" si="340"/>
        <v>0</v>
      </c>
      <c r="AK1853" s="15" t="s">
        <v>11502</v>
      </c>
      <c r="AL1853" s="15" t="str">
        <f t="shared" si="341"/>
        <v>-</v>
      </c>
      <c r="AM1853" s="12"/>
      <c r="AN1853" s="12">
        <f t="shared" si="342"/>
        <v>0</v>
      </c>
      <c r="AO1853" s="16" t="s">
        <v>11502</v>
      </c>
      <c r="AP1853" s="16" t="str">
        <f t="shared" si="343"/>
        <v>-</v>
      </c>
      <c r="AQ1853" s="12">
        <v>3</v>
      </c>
      <c r="AR1853" s="12">
        <f t="shared" si="344"/>
        <v>4</v>
      </c>
      <c r="AS1853" s="14" t="s">
        <v>11498</v>
      </c>
      <c r="AT1853" s="14" t="str">
        <f t="shared" si="345"/>
        <v>-</v>
      </c>
      <c r="AU1853">
        <v>2</v>
      </c>
      <c r="AV1853" s="15" t="s">
        <v>11497</v>
      </c>
      <c r="AW1853" s="15" t="str">
        <f t="shared" si="346"/>
        <v>-</v>
      </c>
      <c r="AX1853">
        <v>4</v>
      </c>
      <c r="AY1853" s="17" t="s">
        <v>11499</v>
      </c>
      <c r="AZ1853" s="17" t="str">
        <f t="shared" si="347"/>
        <v>-</v>
      </c>
      <c r="BA1853"/>
    </row>
    <row r="1854" spans="1:53" x14ac:dyDescent="0.3">
      <c r="A1854" t="s">
        <v>5347</v>
      </c>
      <c r="B1854" t="s">
        <v>5348</v>
      </c>
      <c r="C1854" t="s">
        <v>5349</v>
      </c>
      <c r="D1854" t="s">
        <v>5000</v>
      </c>
      <c r="E1854" t="str">
        <f>LEFT(Table_Query_from_QDB_Production___SQL_Server[[#This Row],[ttl_class_ttl_outl]],1)</f>
        <v>B</v>
      </c>
      <c r="F1854" t="str">
        <f>UPPER(IFERROR(VLOOKUP(Table_Query_from_QDB_Production___SQL_Server[[#This Row],[cto_osc_code]],'CTO-OSC Table'!$A$2:$B$24,2,FALSE),"Undefined"))</f>
        <v>CLERICAL AND ALLIED SERVICES</v>
      </c>
      <c r="G1854" t="str">
        <f>UPPER(IFERROR(VLOOKUP(Table_Query_from_QDB_Production___SQL_Server[[#This Row],[ttl_class_ttl_outl]],'Title Class Table'!$A$2:$C$146,2,FALSE),"Undefined"))</f>
        <v>CLERICAL/ADMINISTRATIVE, SPECIAL AND MAIL SERVICES</v>
      </c>
      <c r="H1854" t="s">
        <v>11451</v>
      </c>
      <c r="I1854">
        <v>6</v>
      </c>
      <c r="K1854" t="str">
        <f>IFERROR(VLOOKUP(Table_Query_from_QDB_Production___SQL_Server[[#This Row],[step_2_seq]],'Employee Benefit Groups'!#REF!,2,FALSE),"-")</f>
        <v>-</v>
      </c>
      <c r="M1854" t="str">
        <f>IFERROR(VLOOKUP(Table_Query_from_QDB_Production___SQL_Server[[#This Row],[step_4_seq]],'Employee Benefit Groups'!#REF!,2,FALSE),"-")</f>
        <v>-</v>
      </c>
      <c r="O1854" t="str">
        <f>IFERROR(VLOOKUP(Table_Query_from_QDB_Production___SQL_Server[[#This Row],[step_4_seq2]],'Employee Benefit Groups'!#REF!,2,FALSE),"-")</f>
        <v>-</v>
      </c>
      <c r="Q1854" t="str">
        <f>IFERROR(VLOOKUP(Table_Query_from_QDB_Production___SQL_Server[[#This Row],[step_5_seq]],'Employee Benefit Groups'!#REF!,2,FALSE),"-")</f>
        <v>-</v>
      </c>
      <c r="S1854" t="str">
        <f>IFERROR(VLOOKUP(Table_Query_from_QDB_Production___SQL_Server[[#This Row],[step_6_seq]],'Employee Benefit Groups'!#REF!,2,FALSE),"-")</f>
        <v>-</v>
      </c>
      <c r="T1854">
        <v>4</v>
      </c>
      <c r="U1854" t="str">
        <f>IFERROR(VLOOKUP(Table_Query_from_QDB_Production___SQL_Server[[#This Row],[step_7_seq]],'Employee Benefit Groups'!#REF!,2,FALSE),"-")</f>
        <v>-</v>
      </c>
      <c r="V1854">
        <v>3</v>
      </c>
      <c r="W1854" t="str">
        <f>IFERROR(VLOOKUP(Table_Query_from_QDB_Production___SQL_Server[[#This Row],[step_8_seq]],'Employee Benefit Groups'!#REF!,2,FALSE),"-")</f>
        <v>-</v>
      </c>
      <c r="X1854">
        <v>5</v>
      </c>
      <c r="Y1854" t="str">
        <f>IFERROR(VLOOKUP(Table_Query_from_QDB_Production___SQL_Server[[#This Row],[step_9_seq]],'Employee Benefit Groups'!#REF!,2,FALSE),"-")</f>
        <v>-</v>
      </c>
      <c r="AA1854" s="15"/>
      <c r="AB1854" s="15">
        <f t="shared" si="336"/>
        <v>0</v>
      </c>
      <c r="AC1854" s="11" t="s">
        <v>11502</v>
      </c>
      <c r="AD1854" s="11" t="str">
        <f t="shared" si="337"/>
        <v>-</v>
      </c>
      <c r="AE1854" s="12"/>
      <c r="AF1854" s="12">
        <f t="shared" si="338"/>
        <v>0</v>
      </c>
      <c r="AG1854" s="13" t="s">
        <v>11502</v>
      </c>
      <c r="AH1854" s="13" t="str">
        <f t="shared" si="339"/>
        <v>-</v>
      </c>
      <c r="AI1854" s="14"/>
      <c r="AJ1854" s="14">
        <f t="shared" si="340"/>
        <v>0</v>
      </c>
      <c r="AK1854" s="15" t="s">
        <v>11502</v>
      </c>
      <c r="AL1854" s="15" t="str">
        <f t="shared" si="341"/>
        <v>-</v>
      </c>
      <c r="AM1854" s="12"/>
      <c r="AN1854" s="12">
        <f t="shared" si="342"/>
        <v>0</v>
      </c>
      <c r="AO1854" s="16" t="s">
        <v>11502</v>
      </c>
      <c r="AP1854" s="16" t="str">
        <f t="shared" si="343"/>
        <v>-</v>
      </c>
      <c r="AQ1854" s="12">
        <v>3</v>
      </c>
      <c r="AR1854" s="12">
        <f t="shared" si="344"/>
        <v>4</v>
      </c>
      <c r="AS1854" s="14" t="s">
        <v>11498</v>
      </c>
      <c r="AT1854" s="14" t="str">
        <f t="shared" si="345"/>
        <v>-</v>
      </c>
      <c r="AU1854">
        <v>2</v>
      </c>
      <c r="AV1854" s="15" t="s">
        <v>11497</v>
      </c>
      <c r="AW1854" s="15" t="str">
        <f t="shared" si="346"/>
        <v>-</v>
      </c>
      <c r="AX1854">
        <v>4</v>
      </c>
      <c r="AY1854" s="17" t="s">
        <v>11499</v>
      </c>
      <c r="AZ1854" s="17" t="str">
        <f t="shared" si="347"/>
        <v>-</v>
      </c>
      <c r="BA1854"/>
    </row>
    <row r="1855" spans="1:53" x14ac:dyDescent="0.3">
      <c r="A1855" t="s">
        <v>5350</v>
      </c>
      <c r="B1855" t="s">
        <v>5351</v>
      </c>
      <c r="C1855" t="s">
        <v>5352</v>
      </c>
      <c r="D1855" t="s">
        <v>5000</v>
      </c>
      <c r="E1855" t="str">
        <f>LEFT(Table_Query_from_QDB_Production___SQL_Server[[#This Row],[ttl_class_ttl_outl]],1)</f>
        <v>B</v>
      </c>
      <c r="F1855" t="str">
        <f>UPPER(IFERROR(VLOOKUP(Table_Query_from_QDB_Production___SQL_Server[[#This Row],[cto_osc_code]],'CTO-OSC Table'!$A$2:$B$24,2,FALSE),"Undefined"))</f>
        <v>CLERICAL AND ALLIED SERVICES</v>
      </c>
      <c r="G1855" t="str">
        <f>UPPER(IFERROR(VLOOKUP(Table_Query_from_QDB_Production___SQL_Server[[#This Row],[ttl_class_ttl_outl]],'Title Class Table'!$A$2:$C$146,2,FALSE),"Undefined"))</f>
        <v>CLERICAL/ADMINISTRATIVE, SPECIAL AND MAIL SERVICES</v>
      </c>
      <c r="H1855" t="s">
        <v>11451</v>
      </c>
      <c r="I1855">
        <v>6</v>
      </c>
      <c r="K1855" t="str">
        <f>IFERROR(VLOOKUP(Table_Query_from_QDB_Production___SQL_Server[[#This Row],[step_2_seq]],'Employee Benefit Groups'!#REF!,2,FALSE),"-")</f>
        <v>-</v>
      </c>
      <c r="M1855" t="str">
        <f>IFERROR(VLOOKUP(Table_Query_from_QDB_Production___SQL_Server[[#This Row],[step_4_seq]],'Employee Benefit Groups'!#REF!,2,FALSE),"-")</f>
        <v>-</v>
      </c>
      <c r="O1855" t="str">
        <f>IFERROR(VLOOKUP(Table_Query_from_QDB_Production___SQL_Server[[#This Row],[step_4_seq2]],'Employee Benefit Groups'!#REF!,2,FALSE),"-")</f>
        <v>-</v>
      </c>
      <c r="Q1855" t="str">
        <f>IFERROR(VLOOKUP(Table_Query_from_QDB_Production___SQL_Server[[#This Row],[step_5_seq]],'Employee Benefit Groups'!#REF!,2,FALSE),"-")</f>
        <v>-</v>
      </c>
      <c r="S1855" t="str">
        <f>IFERROR(VLOOKUP(Table_Query_from_QDB_Production___SQL_Server[[#This Row],[step_6_seq]],'Employee Benefit Groups'!#REF!,2,FALSE),"-")</f>
        <v>-</v>
      </c>
      <c r="T1855">
        <v>4</v>
      </c>
      <c r="U1855" t="str">
        <f>IFERROR(VLOOKUP(Table_Query_from_QDB_Production___SQL_Server[[#This Row],[step_7_seq]],'Employee Benefit Groups'!#REF!,2,FALSE),"-")</f>
        <v>-</v>
      </c>
      <c r="V1855">
        <v>3</v>
      </c>
      <c r="W1855" t="str">
        <f>IFERROR(VLOOKUP(Table_Query_from_QDB_Production___SQL_Server[[#This Row],[step_8_seq]],'Employee Benefit Groups'!#REF!,2,FALSE),"-")</f>
        <v>-</v>
      </c>
      <c r="X1855">
        <v>5</v>
      </c>
      <c r="Y1855" t="str">
        <f>IFERROR(VLOOKUP(Table_Query_from_QDB_Production___SQL_Server[[#This Row],[step_9_seq]],'Employee Benefit Groups'!#REF!,2,FALSE),"-")</f>
        <v>-</v>
      </c>
      <c r="AA1855" s="15"/>
      <c r="AB1855" s="15">
        <f t="shared" si="336"/>
        <v>0</v>
      </c>
      <c r="AC1855" s="11" t="s">
        <v>11502</v>
      </c>
      <c r="AD1855" s="11" t="str">
        <f t="shared" si="337"/>
        <v>-</v>
      </c>
      <c r="AE1855" s="12"/>
      <c r="AF1855" s="12">
        <f t="shared" si="338"/>
        <v>0</v>
      </c>
      <c r="AG1855" s="13" t="s">
        <v>11502</v>
      </c>
      <c r="AH1855" s="13" t="str">
        <f t="shared" si="339"/>
        <v>-</v>
      </c>
      <c r="AI1855" s="14"/>
      <c r="AJ1855" s="14">
        <f t="shared" si="340"/>
        <v>0</v>
      </c>
      <c r="AK1855" s="15" t="s">
        <v>11502</v>
      </c>
      <c r="AL1855" s="15" t="str">
        <f t="shared" si="341"/>
        <v>-</v>
      </c>
      <c r="AM1855" s="12"/>
      <c r="AN1855" s="12">
        <f t="shared" si="342"/>
        <v>0</v>
      </c>
      <c r="AO1855" s="16" t="s">
        <v>11502</v>
      </c>
      <c r="AP1855" s="16" t="str">
        <f t="shared" si="343"/>
        <v>-</v>
      </c>
      <c r="AQ1855" s="12">
        <v>3</v>
      </c>
      <c r="AR1855" s="12">
        <f t="shared" si="344"/>
        <v>4</v>
      </c>
      <c r="AS1855" s="14" t="s">
        <v>11498</v>
      </c>
      <c r="AT1855" s="14" t="str">
        <f t="shared" si="345"/>
        <v>-</v>
      </c>
      <c r="AU1855">
        <v>2</v>
      </c>
      <c r="AV1855" s="15" t="s">
        <v>11497</v>
      </c>
      <c r="AW1855" s="15" t="str">
        <f t="shared" si="346"/>
        <v>-</v>
      </c>
      <c r="AX1855">
        <v>4</v>
      </c>
      <c r="AY1855" s="17" t="s">
        <v>11499</v>
      </c>
      <c r="AZ1855" s="17" t="str">
        <f t="shared" si="347"/>
        <v>-</v>
      </c>
      <c r="BA1855"/>
    </row>
    <row r="1856" spans="1:53" x14ac:dyDescent="0.3">
      <c r="A1856" t="s">
        <v>5353</v>
      </c>
      <c r="B1856" t="s">
        <v>5354</v>
      </c>
      <c r="C1856" t="s">
        <v>5355</v>
      </c>
      <c r="D1856" t="s">
        <v>5000</v>
      </c>
      <c r="E1856" t="str">
        <f>LEFT(Table_Query_from_QDB_Production___SQL_Server[[#This Row],[ttl_class_ttl_outl]],1)</f>
        <v>B</v>
      </c>
      <c r="F1856" t="str">
        <f>UPPER(IFERROR(VLOOKUP(Table_Query_from_QDB_Production___SQL_Server[[#This Row],[cto_osc_code]],'CTO-OSC Table'!$A$2:$B$24,2,FALSE),"Undefined"))</f>
        <v>CLERICAL AND ALLIED SERVICES</v>
      </c>
      <c r="G1856" t="str">
        <f>UPPER(IFERROR(VLOOKUP(Table_Query_from_QDB_Production___SQL_Server[[#This Row],[ttl_class_ttl_outl]],'Title Class Table'!$A$2:$C$146,2,FALSE),"Undefined"))</f>
        <v>CLERICAL/ADMINISTRATIVE, SPECIAL AND MAIL SERVICES</v>
      </c>
      <c r="H1856" t="s">
        <v>11451</v>
      </c>
      <c r="I1856">
        <v>6</v>
      </c>
      <c r="K1856" t="str">
        <f>IFERROR(VLOOKUP(Table_Query_from_QDB_Production___SQL_Server[[#This Row],[step_2_seq]],'Employee Benefit Groups'!#REF!,2,FALSE),"-")</f>
        <v>-</v>
      </c>
      <c r="M1856" t="str">
        <f>IFERROR(VLOOKUP(Table_Query_from_QDB_Production___SQL_Server[[#This Row],[step_4_seq]],'Employee Benefit Groups'!#REF!,2,FALSE),"-")</f>
        <v>-</v>
      </c>
      <c r="O1856" t="str">
        <f>IFERROR(VLOOKUP(Table_Query_from_QDB_Production___SQL_Server[[#This Row],[step_4_seq2]],'Employee Benefit Groups'!#REF!,2,FALSE),"-")</f>
        <v>-</v>
      </c>
      <c r="Q1856" t="str">
        <f>IFERROR(VLOOKUP(Table_Query_from_QDB_Production___SQL_Server[[#This Row],[step_5_seq]],'Employee Benefit Groups'!#REF!,2,FALSE),"-")</f>
        <v>-</v>
      </c>
      <c r="S1856" t="str">
        <f>IFERROR(VLOOKUP(Table_Query_from_QDB_Production___SQL_Server[[#This Row],[step_6_seq]],'Employee Benefit Groups'!#REF!,2,FALSE),"-")</f>
        <v>-</v>
      </c>
      <c r="T1856">
        <v>4</v>
      </c>
      <c r="U1856" t="str">
        <f>IFERROR(VLOOKUP(Table_Query_from_QDB_Production___SQL_Server[[#This Row],[step_7_seq]],'Employee Benefit Groups'!#REF!,2,FALSE),"-")</f>
        <v>-</v>
      </c>
      <c r="V1856">
        <v>3</v>
      </c>
      <c r="W1856" t="str">
        <f>IFERROR(VLOOKUP(Table_Query_from_QDB_Production___SQL_Server[[#This Row],[step_8_seq]],'Employee Benefit Groups'!#REF!,2,FALSE),"-")</f>
        <v>-</v>
      </c>
      <c r="X1856">
        <v>5</v>
      </c>
      <c r="Y1856" t="str">
        <f>IFERROR(VLOOKUP(Table_Query_from_QDB_Production___SQL_Server[[#This Row],[step_9_seq]],'Employee Benefit Groups'!#REF!,2,FALSE),"-")</f>
        <v>-</v>
      </c>
      <c r="AA1856" s="15"/>
      <c r="AB1856" s="15">
        <f t="shared" si="336"/>
        <v>0</v>
      </c>
      <c r="AC1856" s="11" t="s">
        <v>11502</v>
      </c>
      <c r="AD1856" s="11" t="str">
        <f t="shared" si="337"/>
        <v>-</v>
      </c>
      <c r="AE1856" s="12"/>
      <c r="AF1856" s="12">
        <f t="shared" si="338"/>
        <v>0</v>
      </c>
      <c r="AG1856" s="13" t="s">
        <v>11502</v>
      </c>
      <c r="AH1856" s="13" t="str">
        <f t="shared" si="339"/>
        <v>-</v>
      </c>
      <c r="AI1856" s="14"/>
      <c r="AJ1856" s="14">
        <f t="shared" si="340"/>
        <v>0</v>
      </c>
      <c r="AK1856" s="15" t="s">
        <v>11502</v>
      </c>
      <c r="AL1856" s="15" t="str">
        <f t="shared" si="341"/>
        <v>-</v>
      </c>
      <c r="AM1856" s="12"/>
      <c r="AN1856" s="12">
        <f t="shared" si="342"/>
        <v>0</v>
      </c>
      <c r="AO1856" s="16" t="s">
        <v>11502</v>
      </c>
      <c r="AP1856" s="16" t="str">
        <f t="shared" si="343"/>
        <v>-</v>
      </c>
      <c r="AQ1856" s="12">
        <v>3</v>
      </c>
      <c r="AR1856" s="12">
        <f t="shared" si="344"/>
        <v>4</v>
      </c>
      <c r="AS1856" s="14" t="s">
        <v>11498</v>
      </c>
      <c r="AT1856" s="14" t="str">
        <f t="shared" si="345"/>
        <v>-</v>
      </c>
      <c r="AU1856">
        <v>2</v>
      </c>
      <c r="AV1856" s="15" t="s">
        <v>11497</v>
      </c>
      <c r="AW1856" s="15" t="str">
        <f t="shared" si="346"/>
        <v>-</v>
      </c>
      <c r="AX1856">
        <v>4</v>
      </c>
      <c r="AY1856" s="17" t="s">
        <v>11499</v>
      </c>
      <c r="AZ1856" s="17" t="str">
        <f t="shared" si="347"/>
        <v>-</v>
      </c>
      <c r="BA1856"/>
    </row>
    <row r="1857" spans="1:53" x14ac:dyDescent="0.3">
      <c r="A1857" t="s">
        <v>5356</v>
      </c>
      <c r="B1857" t="s">
        <v>5357</v>
      </c>
      <c r="C1857" t="s">
        <v>5358</v>
      </c>
      <c r="D1857" t="s">
        <v>5000</v>
      </c>
      <c r="E1857" t="str">
        <f>LEFT(Table_Query_from_QDB_Production___SQL_Server[[#This Row],[ttl_class_ttl_outl]],1)</f>
        <v>B</v>
      </c>
      <c r="F1857" t="str">
        <f>UPPER(IFERROR(VLOOKUP(Table_Query_from_QDB_Production___SQL_Server[[#This Row],[cto_osc_code]],'CTO-OSC Table'!$A$2:$B$24,2,FALSE),"Undefined"))</f>
        <v>CLERICAL AND ALLIED SERVICES</v>
      </c>
      <c r="G1857" t="str">
        <f>UPPER(IFERROR(VLOOKUP(Table_Query_from_QDB_Production___SQL_Server[[#This Row],[ttl_class_ttl_outl]],'Title Class Table'!$A$2:$C$146,2,FALSE),"Undefined"))</f>
        <v>CLERICAL/ADMINISTRATIVE, SPECIAL AND MAIL SERVICES</v>
      </c>
      <c r="H1857" t="s">
        <v>11451</v>
      </c>
      <c r="I1857">
        <v>6</v>
      </c>
      <c r="K1857" t="str">
        <f>IFERROR(VLOOKUP(Table_Query_from_QDB_Production___SQL_Server[[#This Row],[step_2_seq]],'Employee Benefit Groups'!#REF!,2,FALSE),"-")</f>
        <v>-</v>
      </c>
      <c r="M1857" t="str">
        <f>IFERROR(VLOOKUP(Table_Query_from_QDB_Production___SQL_Server[[#This Row],[step_4_seq]],'Employee Benefit Groups'!#REF!,2,FALSE),"-")</f>
        <v>-</v>
      </c>
      <c r="O1857" t="str">
        <f>IFERROR(VLOOKUP(Table_Query_from_QDB_Production___SQL_Server[[#This Row],[step_4_seq2]],'Employee Benefit Groups'!#REF!,2,FALSE),"-")</f>
        <v>-</v>
      </c>
      <c r="Q1857" t="str">
        <f>IFERROR(VLOOKUP(Table_Query_from_QDB_Production___SQL_Server[[#This Row],[step_5_seq]],'Employee Benefit Groups'!#REF!,2,FALSE),"-")</f>
        <v>-</v>
      </c>
      <c r="S1857" t="str">
        <f>IFERROR(VLOOKUP(Table_Query_from_QDB_Production___SQL_Server[[#This Row],[step_6_seq]],'Employee Benefit Groups'!#REF!,2,FALSE),"-")</f>
        <v>-</v>
      </c>
      <c r="T1857">
        <v>4</v>
      </c>
      <c r="U1857" t="str">
        <f>IFERROR(VLOOKUP(Table_Query_from_QDB_Production___SQL_Server[[#This Row],[step_7_seq]],'Employee Benefit Groups'!#REF!,2,FALSE),"-")</f>
        <v>-</v>
      </c>
      <c r="V1857">
        <v>3</v>
      </c>
      <c r="W1857" t="str">
        <f>IFERROR(VLOOKUP(Table_Query_from_QDB_Production___SQL_Server[[#This Row],[step_8_seq]],'Employee Benefit Groups'!#REF!,2,FALSE),"-")</f>
        <v>-</v>
      </c>
      <c r="X1857">
        <v>5</v>
      </c>
      <c r="Y1857" t="str">
        <f>IFERROR(VLOOKUP(Table_Query_from_QDB_Production___SQL_Server[[#This Row],[step_9_seq]],'Employee Benefit Groups'!#REF!,2,FALSE),"-")</f>
        <v>-</v>
      </c>
      <c r="AA1857" s="15"/>
      <c r="AB1857" s="15">
        <f t="shared" si="336"/>
        <v>0</v>
      </c>
      <c r="AC1857" s="11" t="s">
        <v>11502</v>
      </c>
      <c r="AD1857" s="11" t="str">
        <f t="shared" si="337"/>
        <v>-</v>
      </c>
      <c r="AE1857" s="12"/>
      <c r="AF1857" s="12">
        <f t="shared" si="338"/>
        <v>0</v>
      </c>
      <c r="AG1857" s="13" t="s">
        <v>11502</v>
      </c>
      <c r="AH1857" s="13" t="str">
        <f t="shared" si="339"/>
        <v>-</v>
      </c>
      <c r="AI1857" s="14"/>
      <c r="AJ1857" s="14">
        <f t="shared" si="340"/>
        <v>0</v>
      </c>
      <c r="AK1857" s="15" t="s">
        <v>11502</v>
      </c>
      <c r="AL1857" s="15" t="str">
        <f t="shared" si="341"/>
        <v>-</v>
      </c>
      <c r="AM1857" s="12"/>
      <c r="AN1857" s="12">
        <f t="shared" si="342"/>
        <v>0</v>
      </c>
      <c r="AO1857" s="16" t="s">
        <v>11502</v>
      </c>
      <c r="AP1857" s="16" t="str">
        <f t="shared" si="343"/>
        <v>-</v>
      </c>
      <c r="AQ1857" s="12">
        <v>3</v>
      </c>
      <c r="AR1857" s="12">
        <f t="shared" si="344"/>
        <v>4</v>
      </c>
      <c r="AS1857" s="14" t="s">
        <v>11498</v>
      </c>
      <c r="AT1857" s="14" t="str">
        <f t="shared" si="345"/>
        <v>-</v>
      </c>
      <c r="AU1857">
        <v>2</v>
      </c>
      <c r="AV1857" s="15" t="s">
        <v>11497</v>
      </c>
      <c r="AW1857" s="15" t="str">
        <f t="shared" si="346"/>
        <v>-</v>
      </c>
      <c r="AX1857">
        <v>4</v>
      </c>
      <c r="AY1857" s="17" t="s">
        <v>11499</v>
      </c>
      <c r="AZ1857" s="17" t="str">
        <f t="shared" si="347"/>
        <v>-</v>
      </c>
      <c r="BA1857"/>
    </row>
    <row r="1858" spans="1:53" x14ac:dyDescent="0.3">
      <c r="A1858" t="s">
        <v>5359</v>
      </c>
      <c r="B1858" t="s">
        <v>5360</v>
      </c>
      <c r="C1858" t="s">
        <v>5361</v>
      </c>
      <c r="D1858" t="s">
        <v>5000</v>
      </c>
      <c r="E1858" t="str">
        <f>LEFT(Table_Query_from_QDB_Production___SQL_Server[[#This Row],[ttl_class_ttl_outl]],1)</f>
        <v>B</v>
      </c>
      <c r="F1858" t="str">
        <f>UPPER(IFERROR(VLOOKUP(Table_Query_from_QDB_Production___SQL_Server[[#This Row],[cto_osc_code]],'CTO-OSC Table'!$A$2:$B$24,2,FALSE),"Undefined"))</f>
        <v>CLERICAL AND ALLIED SERVICES</v>
      </c>
      <c r="G1858" t="str">
        <f>UPPER(IFERROR(VLOOKUP(Table_Query_from_QDB_Production___SQL_Server[[#This Row],[ttl_class_ttl_outl]],'Title Class Table'!$A$2:$C$146,2,FALSE),"Undefined"))</f>
        <v>CLERICAL/ADMINISTRATIVE, SPECIAL AND MAIL SERVICES</v>
      </c>
      <c r="H1858" t="s">
        <v>11451</v>
      </c>
      <c r="I1858">
        <v>6</v>
      </c>
      <c r="K1858" t="str">
        <f>IFERROR(VLOOKUP(Table_Query_from_QDB_Production___SQL_Server[[#This Row],[step_2_seq]],'Employee Benefit Groups'!#REF!,2,FALSE),"-")</f>
        <v>-</v>
      </c>
      <c r="M1858" t="str">
        <f>IFERROR(VLOOKUP(Table_Query_from_QDB_Production___SQL_Server[[#This Row],[step_4_seq]],'Employee Benefit Groups'!#REF!,2,FALSE),"-")</f>
        <v>-</v>
      </c>
      <c r="O1858" t="str">
        <f>IFERROR(VLOOKUP(Table_Query_from_QDB_Production___SQL_Server[[#This Row],[step_4_seq2]],'Employee Benefit Groups'!#REF!,2,FALSE),"-")</f>
        <v>-</v>
      </c>
      <c r="Q1858" t="str">
        <f>IFERROR(VLOOKUP(Table_Query_from_QDB_Production___SQL_Server[[#This Row],[step_5_seq]],'Employee Benefit Groups'!#REF!,2,FALSE),"-")</f>
        <v>-</v>
      </c>
      <c r="S1858" t="str">
        <f>IFERROR(VLOOKUP(Table_Query_from_QDB_Production___SQL_Server[[#This Row],[step_6_seq]],'Employee Benefit Groups'!#REF!,2,FALSE),"-")</f>
        <v>-</v>
      </c>
      <c r="T1858">
        <v>4</v>
      </c>
      <c r="U1858" t="str">
        <f>IFERROR(VLOOKUP(Table_Query_from_QDB_Production___SQL_Server[[#This Row],[step_7_seq]],'Employee Benefit Groups'!#REF!,2,FALSE),"-")</f>
        <v>-</v>
      </c>
      <c r="V1858">
        <v>3</v>
      </c>
      <c r="W1858" t="str">
        <f>IFERROR(VLOOKUP(Table_Query_from_QDB_Production___SQL_Server[[#This Row],[step_8_seq]],'Employee Benefit Groups'!#REF!,2,FALSE),"-")</f>
        <v>-</v>
      </c>
      <c r="X1858">
        <v>5</v>
      </c>
      <c r="Y1858" t="str">
        <f>IFERROR(VLOOKUP(Table_Query_from_QDB_Production___SQL_Server[[#This Row],[step_9_seq]],'Employee Benefit Groups'!#REF!,2,FALSE),"-")</f>
        <v>-</v>
      </c>
      <c r="AA1858" s="15"/>
      <c r="AB1858" s="15">
        <f t="shared" si="336"/>
        <v>0</v>
      </c>
      <c r="AC1858" s="11" t="s">
        <v>11502</v>
      </c>
      <c r="AD1858" s="11" t="str">
        <f t="shared" si="337"/>
        <v>-</v>
      </c>
      <c r="AE1858" s="12"/>
      <c r="AF1858" s="12">
        <f t="shared" si="338"/>
        <v>0</v>
      </c>
      <c r="AG1858" s="13" t="s">
        <v>11502</v>
      </c>
      <c r="AH1858" s="13" t="str">
        <f t="shared" si="339"/>
        <v>-</v>
      </c>
      <c r="AI1858" s="14"/>
      <c r="AJ1858" s="14">
        <f t="shared" si="340"/>
        <v>0</v>
      </c>
      <c r="AK1858" s="15" t="s">
        <v>11502</v>
      </c>
      <c r="AL1858" s="15" t="str">
        <f t="shared" si="341"/>
        <v>-</v>
      </c>
      <c r="AM1858" s="12"/>
      <c r="AN1858" s="12">
        <f t="shared" si="342"/>
        <v>0</v>
      </c>
      <c r="AO1858" s="16" t="s">
        <v>11502</v>
      </c>
      <c r="AP1858" s="16" t="str">
        <f t="shared" si="343"/>
        <v>-</v>
      </c>
      <c r="AQ1858" s="12">
        <v>3</v>
      </c>
      <c r="AR1858" s="12">
        <f t="shared" si="344"/>
        <v>4</v>
      </c>
      <c r="AS1858" s="14" t="s">
        <v>11498</v>
      </c>
      <c r="AT1858" s="14" t="str">
        <f t="shared" si="345"/>
        <v>-</v>
      </c>
      <c r="AU1858">
        <v>2</v>
      </c>
      <c r="AV1858" s="15" t="s">
        <v>11497</v>
      </c>
      <c r="AW1858" s="15" t="str">
        <f t="shared" si="346"/>
        <v>-</v>
      </c>
      <c r="AX1858">
        <v>4</v>
      </c>
      <c r="AY1858" s="17" t="s">
        <v>11499</v>
      </c>
      <c r="AZ1858" s="17" t="str">
        <f t="shared" si="347"/>
        <v>-</v>
      </c>
      <c r="BA1858"/>
    </row>
    <row r="1859" spans="1:53" x14ac:dyDescent="0.3">
      <c r="A1859" t="s">
        <v>5362</v>
      </c>
      <c r="B1859" t="s">
        <v>5363</v>
      </c>
      <c r="C1859" t="s">
        <v>5364</v>
      </c>
      <c r="D1859" t="s">
        <v>5000</v>
      </c>
      <c r="E1859" t="str">
        <f>LEFT(Table_Query_from_QDB_Production___SQL_Server[[#This Row],[ttl_class_ttl_outl]],1)</f>
        <v>B</v>
      </c>
      <c r="F1859" t="str">
        <f>UPPER(IFERROR(VLOOKUP(Table_Query_from_QDB_Production___SQL_Server[[#This Row],[cto_osc_code]],'CTO-OSC Table'!$A$2:$B$24,2,FALSE),"Undefined"))</f>
        <v>CLERICAL AND ALLIED SERVICES</v>
      </c>
      <c r="G1859" t="str">
        <f>UPPER(IFERROR(VLOOKUP(Table_Query_from_QDB_Production___SQL_Server[[#This Row],[ttl_class_ttl_outl]],'Title Class Table'!$A$2:$C$146,2,FALSE),"Undefined"))</f>
        <v>CLERICAL/ADMINISTRATIVE, SPECIAL AND MAIL SERVICES</v>
      </c>
      <c r="H1859" t="s">
        <v>11451</v>
      </c>
      <c r="I1859">
        <v>6</v>
      </c>
      <c r="K1859" t="str">
        <f>IFERROR(VLOOKUP(Table_Query_from_QDB_Production___SQL_Server[[#This Row],[step_2_seq]],'Employee Benefit Groups'!#REF!,2,FALSE),"-")</f>
        <v>-</v>
      </c>
      <c r="M1859" t="str">
        <f>IFERROR(VLOOKUP(Table_Query_from_QDB_Production___SQL_Server[[#This Row],[step_4_seq]],'Employee Benefit Groups'!#REF!,2,FALSE),"-")</f>
        <v>-</v>
      </c>
      <c r="O1859" t="str">
        <f>IFERROR(VLOOKUP(Table_Query_from_QDB_Production___SQL_Server[[#This Row],[step_4_seq2]],'Employee Benefit Groups'!#REF!,2,FALSE),"-")</f>
        <v>-</v>
      </c>
      <c r="Q1859" t="str">
        <f>IFERROR(VLOOKUP(Table_Query_from_QDB_Production___SQL_Server[[#This Row],[step_5_seq]],'Employee Benefit Groups'!#REF!,2,FALSE),"-")</f>
        <v>-</v>
      </c>
      <c r="S1859" t="str">
        <f>IFERROR(VLOOKUP(Table_Query_from_QDB_Production___SQL_Server[[#This Row],[step_6_seq]],'Employee Benefit Groups'!#REF!,2,FALSE),"-")</f>
        <v>-</v>
      </c>
      <c r="T1859">
        <v>4</v>
      </c>
      <c r="U1859" t="str">
        <f>IFERROR(VLOOKUP(Table_Query_from_QDB_Production___SQL_Server[[#This Row],[step_7_seq]],'Employee Benefit Groups'!#REF!,2,FALSE),"-")</f>
        <v>-</v>
      </c>
      <c r="V1859">
        <v>3</v>
      </c>
      <c r="W1859" t="str">
        <f>IFERROR(VLOOKUP(Table_Query_from_QDB_Production___SQL_Server[[#This Row],[step_8_seq]],'Employee Benefit Groups'!#REF!,2,FALSE),"-")</f>
        <v>-</v>
      </c>
      <c r="X1859">
        <v>5</v>
      </c>
      <c r="Y1859" t="str">
        <f>IFERROR(VLOOKUP(Table_Query_from_QDB_Production___SQL_Server[[#This Row],[step_9_seq]],'Employee Benefit Groups'!#REF!,2,FALSE),"-")</f>
        <v>-</v>
      </c>
      <c r="AA1859" s="15"/>
      <c r="AB1859" s="15">
        <f t="shared" ref="AB1859:AB1922" si="348">+L1859</f>
        <v>0</v>
      </c>
      <c r="AC1859" s="11" t="s">
        <v>11502</v>
      </c>
      <c r="AD1859" s="11" t="str">
        <f t="shared" ref="AD1859:AD1922" si="349">+M1859</f>
        <v>-</v>
      </c>
      <c r="AE1859" s="12"/>
      <c r="AF1859" s="12">
        <f t="shared" ref="AF1859:AF1922" si="350">+N1859</f>
        <v>0</v>
      </c>
      <c r="AG1859" s="13" t="s">
        <v>11502</v>
      </c>
      <c r="AH1859" s="13" t="str">
        <f t="shared" ref="AH1859:AH1922" si="351">+O1859</f>
        <v>-</v>
      </c>
      <c r="AI1859" s="14"/>
      <c r="AJ1859" s="14">
        <f t="shared" ref="AJ1859:AJ1922" si="352">+P1859</f>
        <v>0</v>
      </c>
      <c r="AK1859" s="15" t="s">
        <v>11502</v>
      </c>
      <c r="AL1859" s="15" t="str">
        <f t="shared" ref="AL1859:AL1922" si="353">+Q1859</f>
        <v>-</v>
      </c>
      <c r="AM1859" s="12"/>
      <c r="AN1859" s="12">
        <f t="shared" ref="AN1859:AN1922" si="354">+R1859</f>
        <v>0</v>
      </c>
      <c r="AO1859" s="16" t="s">
        <v>11502</v>
      </c>
      <c r="AP1859" s="16" t="str">
        <f t="shared" ref="AP1859:AP1922" si="355">+S1859</f>
        <v>-</v>
      </c>
      <c r="AQ1859" s="12">
        <v>3</v>
      </c>
      <c r="AR1859" s="12">
        <f t="shared" ref="AR1859:AR1922" si="356">+T1859</f>
        <v>4</v>
      </c>
      <c r="AS1859" s="14" t="s">
        <v>11498</v>
      </c>
      <c r="AT1859" s="14" t="str">
        <f t="shared" ref="AT1859:AT1922" si="357">+U1859</f>
        <v>-</v>
      </c>
      <c r="AU1859">
        <v>2</v>
      </c>
      <c r="AV1859" s="15" t="s">
        <v>11497</v>
      </c>
      <c r="AW1859" s="15" t="str">
        <f t="shared" ref="AW1859:AW1922" si="358">+W1859</f>
        <v>-</v>
      </c>
      <c r="AX1859">
        <v>4</v>
      </c>
      <c r="AY1859" s="17" t="s">
        <v>11499</v>
      </c>
      <c r="AZ1859" s="17" t="str">
        <f t="shared" ref="AZ1859:AZ1922" si="359">+Y1859</f>
        <v>-</v>
      </c>
      <c r="BA1859"/>
    </row>
    <row r="1860" spans="1:53" x14ac:dyDescent="0.3">
      <c r="A1860" t="s">
        <v>5365</v>
      </c>
      <c r="B1860" t="s">
        <v>5366</v>
      </c>
      <c r="C1860" t="s">
        <v>5367</v>
      </c>
      <c r="D1860" t="s">
        <v>1627</v>
      </c>
      <c r="E1860" t="str">
        <f>LEFT(Table_Query_from_QDB_Production___SQL_Server[[#This Row],[ttl_class_ttl_outl]],1)</f>
        <v>H</v>
      </c>
      <c r="F1860" t="str">
        <f>UPPER(IFERROR(VLOOKUP(Table_Query_from_QDB_Production___SQL_Server[[#This Row],[cto_osc_code]],'CTO-OSC Table'!$A$2:$B$24,2,FALSE),"Undefined"))</f>
        <v>HEALTH CARE AND ALLIED SERVICES</v>
      </c>
      <c r="G1860" t="str">
        <f>UPPER(IFERROR(VLOOKUP(Table_Query_from_QDB_Production___SQL_Server[[#This Row],[ttl_class_ttl_outl]],'Title Class Table'!$A$2:$C$146,2,FALSE),"Undefined"))</f>
        <v>MEDICAL AUXILIARY SERVICES - MISCELLANEOUS</v>
      </c>
      <c r="H1860" t="s">
        <v>11451</v>
      </c>
      <c r="I1860">
        <v>6</v>
      </c>
      <c r="K1860" t="str">
        <f>IFERROR(VLOOKUP(Table_Query_from_QDB_Production___SQL_Server[[#This Row],[step_2_seq]],'Employee Benefit Groups'!#REF!,2,FALSE),"-")</f>
        <v>-</v>
      </c>
      <c r="M1860" t="str">
        <f>IFERROR(VLOOKUP(Table_Query_from_QDB_Production___SQL_Server[[#This Row],[step_4_seq]],'Employee Benefit Groups'!#REF!,2,FALSE),"-")</f>
        <v>-</v>
      </c>
      <c r="O1860" t="str">
        <f>IFERROR(VLOOKUP(Table_Query_from_QDB_Production___SQL_Server[[#This Row],[step_4_seq2]],'Employee Benefit Groups'!#REF!,2,FALSE),"-")</f>
        <v>-</v>
      </c>
      <c r="Q1860" t="str">
        <f>IFERROR(VLOOKUP(Table_Query_from_QDB_Production___SQL_Server[[#This Row],[step_5_seq]],'Employee Benefit Groups'!#REF!,2,FALSE),"-")</f>
        <v>-</v>
      </c>
      <c r="S1860" t="str">
        <f>IFERROR(VLOOKUP(Table_Query_from_QDB_Production___SQL_Server[[#This Row],[step_6_seq]],'Employee Benefit Groups'!#REF!,2,FALSE),"-")</f>
        <v>-</v>
      </c>
      <c r="T1860">
        <v>4</v>
      </c>
      <c r="U1860" t="str">
        <f>IFERROR(VLOOKUP(Table_Query_from_QDB_Production___SQL_Server[[#This Row],[step_7_seq]],'Employee Benefit Groups'!#REF!,2,FALSE),"-")</f>
        <v>-</v>
      </c>
      <c r="V1860">
        <v>3</v>
      </c>
      <c r="W1860" t="str">
        <f>IFERROR(VLOOKUP(Table_Query_from_QDB_Production___SQL_Server[[#This Row],[step_8_seq]],'Employee Benefit Groups'!#REF!,2,FALSE),"-")</f>
        <v>-</v>
      </c>
      <c r="X1860">
        <v>5</v>
      </c>
      <c r="Y1860" t="str">
        <f>IFERROR(VLOOKUP(Table_Query_from_QDB_Production___SQL_Server[[#This Row],[step_9_seq]],'Employee Benefit Groups'!#REF!,2,FALSE),"-")</f>
        <v>-</v>
      </c>
      <c r="AA1860" s="15"/>
      <c r="AB1860" s="15">
        <f t="shared" si="348"/>
        <v>0</v>
      </c>
      <c r="AC1860" s="11" t="s">
        <v>11502</v>
      </c>
      <c r="AD1860" s="11" t="str">
        <f t="shared" si="349"/>
        <v>-</v>
      </c>
      <c r="AE1860" s="12"/>
      <c r="AF1860" s="12">
        <f t="shared" si="350"/>
        <v>0</v>
      </c>
      <c r="AG1860" s="13" t="s">
        <v>11502</v>
      </c>
      <c r="AH1860" s="13" t="str">
        <f t="shared" si="351"/>
        <v>-</v>
      </c>
      <c r="AI1860" s="14"/>
      <c r="AJ1860" s="14">
        <f t="shared" si="352"/>
        <v>0</v>
      </c>
      <c r="AK1860" s="15" t="s">
        <v>11502</v>
      </c>
      <c r="AL1860" s="15" t="str">
        <f t="shared" si="353"/>
        <v>-</v>
      </c>
      <c r="AM1860" s="12"/>
      <c r="AN1860" s="12">
        <f t="shared" si="354"/>
        <v>0</v>
      </c>
      <c r="AO1860" s="16" t="s">
        <v>11502</v>
      </c>
      <c r="AP1860" s="16" t="str">
        <f t="shared" si="355"/>
        <v>-</v>
      </c>
      <c r="AQ1860" s="12">
        <v>3</v>
      </c>
      <c r="AR1860" s="12">
        <f t="shared" si="356"/>
        <v>4</v>
      </c>
      <c r="AS1860" s="14" t="s">
        <v>11498</v>
      </c>
      <c r="AT1860" s="14" t="str">
        <f t="shared" si="357"/>
        <v>-</v>
      </c>
      <c r="AU1860">
        <v>2</v>
      </c>
      <c r="AV1860" s="15" t="s">
        <v>11497</v>
      </c>
      <c r="AW1860" s="15" t="str">
        <f t="shared" si="358"/>
        <v>-</v>
      </c>
      <c r="AX1860">
        <v>4</v>
      </c>
      <c r="AY1860" s="17" t="s">
        <v>11499</v>
      </c>
      <c r="AZ1860" s="17" t="str">
        <f t="shared" si="359"/>
        <v>-</v>
      </c>
      <c r="BA1860"/>
    </row>
    <row r="1861" spans="1:53" x14ac:dyDescent="0.3">
      <c r="A1861" t="s">
        <v>5368</v>
      </c>
      <c r="B1861" t="s">
        <v>5369</v>
      </c>
      <c r="C1861" t="s">
        <v>5370</v>
      </c>
      <c r="D1861" t="s">
        <v>1627</v>
      </c>
      <c r="E1861" t="str">
        <f>LEFT(Table_Query_from_QDB_Production___SQL_Server[[#This Row],[ttl_class_ttl_outl]],1)</f>
        <v>H</v>
      </c>
      <c r="F1861" t="str">
        <f>UPPER(IFERROR(VLOOKUP(Table_Query_from_QDB_Production___SQL_Server[[#This Row],[cto_osc_code]],'CTO-OSC Table'!$A$2:$B$24,2,FALSE),"Undefined"))</f>
        <v>HEALTH CARE AND ALLIED SERVICES</v>
      </c>
      <c r="G1861" t="str">
        <f>UPPER(IFERROR(VLOOKUP(Table_Query_from_QDB_Production___SQL_Server[[#This Row],[ttl_class_ttl_outl]],'Title Class Table'!$A$2:$C$146,2,FALSE),"Undefined"))</f>
        <v>MEDICAL AUXILIARY SERVICES - MISCELLANEOUS</v>
      </c>
      <c r="H1861" t="s">
        <v>11451</v>
      </c>
      <c r="I1861">
        <v>6</v>
      </c>
      <c r="K1861" t="str">
        <f>IFERROR(VLOOKUP(Table_Query_from_QDB_Production___SQL_Server[[#This Row],[step_2_seq]],'Employee Benefit Groups'!#REF!,2,FALSE),"-")</f>
        <v>-</v>
      </c>
      <c r="M1861" t="str">
        <f>IFERROR(VLOOKUP(Table_Query_from_QDB_Production___SQL_Server[[#This Row],[step_4_seq]],'Employee Benefit Groups'!#REF!,2,FALSE),"-")</f>
        <v>-</v>
      </c>
      <c r="O1861" t="str">
        <f>IFERROR(VLOOKUP(Table_Query_from_QDB_Production___SQL_Server[[#This Row],[step_4_seq2]],'Employee Benefit Groups'!#REF!,2,FALSE),"-")</f>
        <v>-</v>
      </c>
      <c r="Q1861" t="str">
        <f>IFERROR(VLOOKUP(Table_Query_from_QDB_Production___SQL_Server[[#This Row],[step_5_seq]],'Employee Benefit Groups'!#REF!,2,FALSE),"-")</f>
        <v>-</v>
      </c>
      <c r="S1861" t="str">
        <f>IFERROR(VLOOKUP(Table_Query_from_QDB_Production___SQL_Server[[#This Row],[step_6_seq]],'Employee Benefit Groups'!#REF!,2,FALSE),"-")</f>
        <v>-</v>
      </c>
      <c r="T1861">
        <v>4</v>
      </c>
      <c r="U1861" t="str">
        <f>IFERROR(VLOOKUP(Table_Query_from_QDB_Production___SQL_Server[[#This Row],[step_7_seq]],'Employee Benefit Groups'!#REF!,2,FALSE),"-")</f>
        <v>-</v>
      </c>
      <c r="V1861">
        <v>3</v>
      </c>
      <c r="W1861" t="str">
        <f>IFERROR(VLOOKUP(Table_Query_from_QDB_Production___SQL_Server[[#This Row],[step_8_seq]],'Employee Benefit Groups'!#REF!,2,FALSE),"-")</f>
        <v>-</v>
      </c>
      <c r="X1861">
        <v>5</v>
      </c>
      <c r="Y1861" t="str">
        <f>IFERROR(VLOOKUP(Table_Query_from_QDB_Production___SQL_Server[[#This Row],[step_9_seq]],'Employee Benefit Groups'!#REF!,2,FALSE),"-")</f>
        <v>-</v>
      </c>
      <c r="AA1861" s="15"/>
      <c r="AB1861" s="15">
        <f t="shared" si="348"/>
        <v>0</v>
      </c>
      <c r="AC1861" s="11" t="s">
        <v>11502</v>
      </c>
      <c r="AD1861" s="11" t="str">
        <f t="shared" si="349"/>
        <v>-</v>
      </c>
      <c r="AE1861" s="12"/>
      <c r="AF1861" s="12">
        <f t="shared" si="350"/>
        <v>0</v>
      </c>
      <c r="AG1861" s="13" t="s">
        <v>11502</v>
      </c>
      <c r="AH1861" s="13" t="str">
        <f t="shared" si="351"/>
        <v>-</v>
      </c>
      <c r="AI1861" s="14"/>
      <c r="AJ1861" s="14">
        <f t="shared" si="352"/>
        <v>0</v>
      </c>
      <c r="AK1861" s="15" t="s">
        <v>11502</v>
      </c>
      <c r="AL1861" s="15" t="str">
        <f t="shared" si="353"/>
        <v>-</v>
      </c>
      <c r="AM1861" s="12"/>
      <c r="AN1861" s="12">
        <f t="shared" si="354"/>
        <v>0</v>
      </c>
      <c r="AO1861" s="16" t="s">
        <v>11502</v>
      </c>
      <c r="AP1861" s="16" t="str">
        <f t="shared" si="355"/>
        <v>-</v>
      </c>
      <c r="AQ1861" s="12">
        <v>3</v>
      </c>
      <c r="AR1861" s="12">
        <f t="shared" si="356"/>
        <v>4</v>
      </c>
      <c r="AS1861" s="14" t="s">
        <v>11498</v>
      </c>
      <c r="AT1861" s="14" t="str">
        <f t="shared" si="357"/>
        <v>-</v>
      </c>
      <c r="AU1861">
        <v>2</v>
      </c>
      <c r="AV1861" s="15" t="s">
        <v>11497</v>
      </c>
      <c r="AW1861" s="15" t="str">
        <f t="shared" si="358"/>
        <v>-</v>
      </c>
      <c r="AX1861">
        <v>4</v>
      </c>
      <c r="AY1861" s="17" t="s">
        <v>11499</v>
      </c>
      <c r="AZ1861" s="17" t="str">
        <f t="shared" si="359"/>
        <v>-</v>
      </c>
      <c r="BA1861"/>
    </row>
    <row r="1862" spans="1:53" x14ac:dyDescent="0.3">
      <c r="A1862" t="s">
        <v>5371</v>
      </c>
      <c r="B1862" t="s">
        <v>5372</v>
      </c>
      <c r="C1862" t="s">
        <v>5373</v>
      </c>
      <c r="D1862" t="s">
        <v>1627</v>
      </c>
      <c r="E1862" t="str">
        <f>LEFT(Table_Query_from_QDB_Production___SQL_Server[[#This Row],[ttl_class_ttl_outl]],1)</f>
        <v>H</v>
      </c>
      <c r="F1862" t="str">
        <f>UPPER(IFERROR(VLOOKUP(Table_Query_from_QDB_Production___SQL_Server[[#This Row],[cto_osc_code]],'CTO-OSC Table'!$A$2:$B$24,2,FALSE),"Undefined"))</f>
        <v>HEALTH CARE AND ALLIED SERVICES</v>
      </c>
      <c r="G1862" t="str">
        <f>UPPER(IFERROR(VLOOKUP(Table_Query_from_QDB_Production___SQL_Server[[#This Row],[ttl_class_ttl_outl]],'Title Class Table'!$A$2:$C$146,2,FALSE),"Undefined"))</f>
        <v>MEDICAL AUXILIARY SERVICES - MISCELLANEOUS</v>
      </c>
      <c r="H1862" t="s">
        <v>11451</v>
      </c>
      <c r="I1862">
        <v>6</v>
      </c>
      <c r="K1862" t="str">
        <f>IFERROR(VLOOKUP(Table_Query_from_QDB_Production___SQL_Server[[#This Row],[step_2_seq]],'Employee Benefit Groups'!#REF!,2,FALSE),"-")</f>
        <v>-</v>
      </c>
      <c r="M1862" t="str">
        <f>IFERROR(VLOOKUP(Table_Query_from_QDB_Production___SQL_Server[[#This Row],[step_4_seq]],'Employee Benefit Groups'!#REF!,2,FALSE),"-")</f>
        <v>-</v>
      </c>
      <c r="O1862" t="str">
        <f>IFERROR(VLOOKUP(Table_Query_from_QDB_Production___SQL_Server[[#This Row],[step_4_seq2]],'Employee Benefit Groups'!#REF!,2,FALSE),"-")</f>
        <v>-</v>
      </c>
      <c r="Q1862" t="str">
        <f>IFERROR(VLOOKUP(Table_Query_from_QDB_Production___SQL_Server[[#This Row],[step_5_seq]],'Employee Benefit Groups'!#REF!,2,FALSE),"-")</f>
        <v>-</v>
      </c>
      <c r="S1862" t="str">
        <f>IFERROR(VLOOKUP(Table_Query_from_QDB_Production___SQL_Server[[#This Row],[step_6_seq]],'Employee Benefit Groups'!#REF!,2,FALSE),"-")</f>
        <v>-</v>
      </c>
      <c r="T1862">
        <v>4</v>
      </c>
      <c r="U1862" t="str">
        <f>IFERROR(VLOOKUP(Table_Query_from_QDB_Production___SQL_Server[[#This Row],[step_7_seq]],'Employee Benefit Groups'!#REF!,2,FALSE),"-")</f>
        <v>-</v>
      </c>
      <c r="V1862">
        <v>3</v>
      </c>
      <c r="W1862" t="str">
        <f>IFERROR(VLOOKUP(Table_Query_from_QDB_Production___SQL_Server[[#This Row],[step_8_seq]],'Employee Benefit Groups'!#REF!,2,FALSE),"-")</f>
        <v>-</v>
      </c>
      <c r="X1862">
        <v>5</v>
      </c>
      <c r="Y1862" t="str">
        <f>IFERROR(VLOOKUP(Table_Query_from_QDB_Production___SQL_Server[[#This Row],[step_9_seq]],'Employee Benefit Groups'!#REF!,2,FALSE),"-")</f>
        <v>-</v>
      </c>
      <c r="AA1862" s="15"/>
      <c r="AB1862" s="15">
        <f t="shared" si="348"/>
        <v>0</v>
      </c>
      <c r="AC1862" s="11" t="s">
        <v>11502</v>
      </c>
      <c r="AD1862" s="11" t="str">
        <f t="shared" si="349"/>
        <v>-</v>
      </c>
      <c r="AE1862" s="12"/>
      <c r="AF1862" s="12">
        <f t="shared" si="350"/>
        <v>0</v>
      </c>
      <c r="AG1862" s="13" t="s">
        <v>11502</v>
      </c>
      <c r="AH1862" s="13" t="str">
        <f t="shared" si="351"/>
        <v>-</v>
      </c>
      <c r="AI1862" s="14"/>
      <c r="AJ1862" s="14">
        <f t="shared" si="352"/>
        <v>0</v>
      </c>
      <c r="AK1862" s="15" t="s">
        <v>11502</v>
      </c>
      <c r="AL1862" s="15" t="str">
        <f t="shared" si="353"/>
        <v>-</v>
      </c>
      <c r="AM1862" s="12"/>
      <c r="AN1862" s="12">
        <f t="shared" si="354"/>
        <v>0</v>
      </c>
      <c r="AO1862" s="16" t="s">
        <v>11502</v>
      </c>
      <c r="AP1862" s="16" t="str">
        <f t="shared" si="355"/>
        <v>-</v>
      </c>
      <c r="AQ1862" s="12">
        <v>3</v>
      </c>
      <c r="AR1862" s="12">
        <f t="shared" si="356"/>
        <v>4</v>
      </c>
      <c r="AS1862" s="14" t="s">
        <v>11498</v>
      </c>
      <c r="AT1862" s="14" t="str">
        <f t="shared" si="357"/>
        <v>-</v>
      </c>
      <c r="AU1862">
        <v>2</v>
      </c>
      <c r="AV1862" s="15" t="s">
        <v>11497</v>
      </c>
      <c r="AW1862" s="15" t="str">
        <f t="shared" si="358"/>
        <v>-</v>
      </c>
      <c r="AX1862">
        <v>4</v>
      </c>
      <c r="AY1862" s="17" t="s">
        <v>11499</v>
      </c>
      <c r="AZ1862" s="17" t="str">
        <f t="shared" si="359"/>
        <v>-</v>
      </c>
      <c r="BA1862"/>
    </row>
    <row r="1863" spans="1:53" x14ac:dyDescent="0.3">
      <c r="A1863" t="s">
        <v>5374</v>
      </c>
      <c r="B1863" t="s">
        <v>5375</v>
      </c>
      <c r="C1863" t="s">
        <v>5376</v>
      </c>
      <c r="D1863" t="s">
        <v>1627</v>
      </c>
      <c r="E1863" t="str">
        <f>LEFT(Table_Query_from_QDB_Production___SQL_Server[[#This Row],[ttl_class_ttl_outl]],1)</f>
        <v>H</v>
      </c>
      <c r="F1863" t="str">
        <f>UPPER(IFERROR(VLOOKUP(Table_Query_from_QDB_Production___SQL_Server[[#This Row],[cto_osc_code]],'CTO-OSC Table'!$A$2:$B$24,2,FALSE),"Undefined"))</f>
        <v>HEALTH CARE AND ALLIED SERVICES</v>
      </c>
      <c r="G1863" t="str">
        <f>UPPER(IFERROR(VLOOKUP(Table_Query_from_QDB_Production___SQL_Server[[#This Row],[ttl_class_ttl_outl]],'Title Class Table'!$A$2:$C$146,2,FALSE),"Undefined"))</f>
        <v>MEDICAL AUXILIARY SERVICES - MISCELLANEOUS</v>
      </c>
      <c r="H1863" t="s">
        <v>11451</v>
      </c>
      <c r="I1863">
        <v>6</v>
      </c>
      <c r="K1863" t="str">
        <f>IFERROR(VLOOKUP(Table_Query_from_QDB_Production___SQL_Server[[#This Row],[step_2_seq]],'Employee Benefit Groups'!#REF!,2,FALSE),"-")</f>
        <v>-</v>
      </c>
      <c r="M1863" t="str">
        <f>IFERROR(VLOOKUP(Table_Query_from_QDB_Production___SQL_Server[[#This Row],[step_4_seq]],'Employee Benefit Groups'!#REF!,2,FALSE),"-")</f>
        <v>-</v>
      </c>
      <c r="O1863" t="str">
        <f>IFERROR(VLOOKUP(Table_Query_from_QDB_Production___SQL_Server[[#This Row],[step_4_seq2]],'Employee Benefit Groups'!#REF!,2,FALSE),"-")</f>
        <v>-</v>
      </c>
      <c r="Q1863" t="str">
        <f>IFERROR(VLOOKUP(Table_Query_from_QDB_Production___SQL_Server[[#This Row],[step_5_seq]],'Employee Benefit Groups'!#REF!,2,FALSE),"-")</f>
        <v>-</v>
      </c>
      <c r="S1863" t="str">
        <f>IFERROR(VLOOKUP(Table_Query_from_QDB_Production___SQL_Server[[#This Row],[step_6_seq]],'Employee Benefit Groups'!#REF!,2,FALSE),"-")</f>
        <v>-</v>
      </c>
      <c r="T1863">
        <v>4</v>
      </c>
      <c r="U1863" t="str">
        <f>IFERROR(VLOOKUP(Table_Query_from_QDB_Production___SQL_Server[[#This Row],[step_7_seq]],'Employee Benefit Groups'!#REF!,2,FALSE),"-")</f>
        <v>-</v>
      </c>
      <c r="V1863">
        <v>3</v>
      </c>
      <c r="W1863" t="str">
        <f>IFERROR(VLOOKUP(Table_Query_from_QDB_Production___SQL_Server[[#This Row],[step_8_seq]],'Employee Benefit Groups'!#REF!,2,FALSE),"-")</f>
        <v>-</v>
      </c>
      <c r="X1863">
        <v>5</v>
      </c>
      <c r="Y1863" t="str">
        <f>IFERROR(VLOOKUP(Table_Query_from_QDB_Production___SQL_Server[[#This Row],[step_9_seq]],'Employee Benefit Groups'!#REF!,2,FALSE),"-")</f>
        <v>-</v>
      </c>
      <c r="AA1863" s="15"/>
      <c r="AB1863" s="15">
        <f t="shared" si="348"/>
        <v>0</v>
      </c>
      <c r="AC1863" s="11" t="s">
        <v>11502</v>
      </c>
      <c r="AD1863" s="11" t="str">
        <f t="shared" si="349"/>
        <v>-</v>
      </c>
      <c r="AE1863" s="12"/>
      <c r="AF1863" s="12">
        <f t="shared" si="350"/>
        <v>0</v>
      </c>
      <c r="AG1863" s="13" t="s">
        <v>11502</v>
      </c>
      <c r="AH1863" s="13" t="str">
        <f t="shared" si="351"/>
        <v>-</v>
      </c>
      <c r="AI1863" s="14"/>
      <c r="AJ1863" s="14">
        <f t="shared" si="352"/>
        <v>0</v>
      </c>
      <c r="AK1863" s="15" t="s">
        <v>11502</v>
      </c>
      <c r="AL1863" s="15" t="str">
        <f t="shared" si="353"/>
        <v>-</v>
      </c>
      <c r="AM1863" s="12"/>
      <c r="AN1863" s="12">
        <f t="shared" si="354"/>
        <v>0</v>
      </c>
      <c r="AO1863" s="16" t="s">
        <v>11502</v>
      </c>
      <c r="AP1863" s="16" t="str">
        <f t="shared" si="355"/>
        <v>-</v>
      </c>
      <c r="AQ1863" s="12">
        <v>3</v>
      </c>
      <c r="AR1863" s="12">
        <f t="shared" si="356"/>
        <v>4</v>
      </c>
      <c r="AS1863" s="14" t="s">
        <v>11498</v>
      </c>
      <c r="AT1863" s="14" t="str">
        <f t="shared" si="357"/>
        <v>-</v>
      </c>
      <c r="AU1863">
        <v>2</v>
      </c>
      <c r="AV1863" s="15" t="s">
        <v>11497</v>
      </c>
      <c r="AW1863" s="15" t="str">
        <f t="shared" si="358"/>
        <v>-</v>
      </c>
      <c r="AX1863">
        <v>4</v>
      </c>
      <c r="AY1863" s="17" t="s">
        <v>11499</v>
      </c>
      <c r="AZ1863" s="17" t="str">
        <f t="shared" si="359"/>
        <v>-</v>
      </c>
      <c r="BA1863"/>
    </row>
    <row r="1864" spans="1:53" x14ac:dyDescent="0.3">
      <c r="A1864" t="s">
        <v>5377</v>
      </c>
      <c r="B1864" t="s">
        <v>5378</v>
      </c>
      <c r="C1864" t="s">
        <v>5379</v>
      </c>
      <c r="D1864" t="s">
        <v>1627</v>
      </c>
      <c r="E1864" t="str">
        <f>LEFT(Table_Query_from_QDB_Production___SQL_Server[[#This Row],[ttl_class_ttl_outl]],1)</f>
        <v>H</v>
      </c>
      <c r="F1864" t="str">
        <f>UPPER(IFERROR(VLOOKUP(Table_Query_from_QDB_Production___SQL_Server[[#This Row],[cto_osc_code]],'CTO-OSC Table'!$A$2:$B$24,2,FALSE),"Undefined"))</f>
        <v>HEALTH CARE AND ALLIED SERVICES</v>
      </c>
      <c r="G1864" t="str">
        <f>UPPER(IFERROR(VLOOKUP(Table_Query_from_QDB_Production___SQL_Server[[#This Row],[ttl_class_ttl_outl]],'Title Class Table'!$A$2:$C$146,2,FALSE),"Undefined"))</f>
        <v>MEDICAL AUXILIARY SERVICES - MISCELLANEOUS</v>
      </c>
      <c r="H1864" t="s">
        <v>11451</v>
      </c>
      <c r="I1864">
        <v>6</v>
      </c>
      <c r="K1864" t="str">
        <f>IFERROR(VLOOKUP(Table_Query_from_QDB_Production___SQL_Server[[#This Row],[step_2_seq]],'Employee Benefit Groups'!#REF!,2,FALSE),"-")</f>
        <v>-</v>
      </c>
      <c r="M1864" t="str">
        <f>IFERROR(VLOOKUP(Table_Query_from_QDB_Production___SQL_Server[[#This Row],[step_4_seq]],'Employee Benefit Groups'!#REF!,2,FALSE),"-")</f>
        <v>-</v>
      </c>
      <c r="O1864" t="str">
        <f>IFERROR(VLOOKUP(Table_Query_from_QDB_Production___SQL_Server[[#This Row],[step_4_seq2]],'Employee Benefit Groups'!#REF!,2,FALSE),"-")</f>
        <v>-</v>
      </c>
      <c r="Q1864" t="str">
        <f>IFERROR(VLOOKUP(Table_Query_from_QDB_Production___SQL_Server[[#This Row],[step_5_seq]],'Employee Benefit Groups'!#REF!,2,FALSE),"-")</f>
        <v>-</v>
      </c>
      <c r="S1864" t="str">
        <f>IFERROR(VLOOKUP(Table_Query_from_QDB_Production___SQL_Server[[#This Row],[step_6_seq]],'Employee Benefit Groups'!#REF!,2,FALSE),"-")</f>
        <v>-</v>
      </c>
      <c r="T1864">
        <v>4</v>
      </c>
      <c r="U1864" t="str">
        <f>IFERROR(VLOOKUP(Table_Query_from_QDB_Production___SQL_Server[[#This Row],[step_7_seq]],'Employee Benefit Groups'!#REF!,2,FALSE),"-")</f>
        <v>-</v>
      </c>
      <c r="V1864">
        <v>3</v>
      </c>
      <c r="W1864" t="str">
        <f>IFERROR(VLOOKUP(Table_Query_from_QDB_Production___SQL_Server[[#This Row],[step_8_seq]],'Employee Benefit Groups'!#REF!,2,FALSE),"-")</f>
        <v>-</v>
      </c>
      <c r="X1864">
        <v>5</v>
      </c>
      <c r="Y1864" t="str">
        <f>IFERROR(VLOOKUP(Table_Query_from_QDB_Production___SQL_Server[[#This Row],[step_9_seq]],'Employee Benefit Groups'!#REF!,2,FALSE),"-")</f>
        <v>-</v>
      </c>
      <c r="AA1864" s="15"/>
      <c r="AB1864" s="15">
        <f t="shared" si="348"/>
        <v>0</v>
      </c>
      <c r="AC1864" s="11" t="s">
        <v>11502</v>
      </c>
      <c r="AD1864" s="11" t="str">
        <f t="shared" si="349"/>
        <v>-</v>
      </c>
      <c r="AE1864" s="12"/>
      <c r="AF1864" s="12">
        <f t="shared" si="350"/>
        <v>0</v>
      </c>
      <c r="AG1864" s="13" t="s">
        <v>11502</v>
      </c>
      <c r="AH1864" s="13" t="str">
        <f t="shared" si="351"/>
        <v>-</v>
      </c>
      <c r="AI1864" s="14"/>
      <c r="AJ1864" s="14">
        <f t="shared" si="352"/>
        <v>0</v>
      </c>
      <c r="AK1864" s="15" t="s">
        <v>11502</v>
      </c>
      <c r="AL1864" s="15" t="str">
        <f t="shared" si="353"/>
        <v>-</v>
      </c>
      <c r="AM1864" s="12"/>
      <c r="AN1864" s="12">
        <f t="shared" si="354"/>
        <v>0</v>
      </c>
      <c r="AO1864" s="16" t="s">
        <v>11502</v>
      </c>
      <c r="AP1864" s="16" t="str">
        <f t="shared" si="355"/>
        <v>-</v>
      </c>
      <c r="AQ1864" s="12">
        <v>3</v>
      </c>
      <c r="AR1864" s="12">
        <f t="shared" si="356"/>
        <v>4</v>
      </c>
      <c r="AS1864" s="14" t="s">
        <v>11498</v>
      </c>
      <c r="AT1864" s="14" t="str">
        <f t="shared" si="357"/>
        <v>-</v>
      </c>
      <c r="AU1864">
        <v>2</v>
      </c>
      <c r="AV1864" s="15" t="s">
        <v>11497</v>
      </c>
      <c r="AW1864" s="15" t="str">
        <f t="shared" si="358"/>
        <v>-</v>
      </c>
      <c r="AX1864">
        <v>4</v>
      </c>
      <c r="AY1864" s="17" t="s">
        <v>11499</v>
      </c>
      <c r="AZ1864" s="17" t="str">
        <f t="shared" si="359"/>
        <v>-</v>
      </c>
      <c r="BA1864"/>
    </row>
    <row r="1865" spans="1:53" x14ac:dyDescent="0.3">
      <c r="A1865" t="s">
        <v>5380</v>
      </c>
      <c r="B1865" t="s">
        <v>5381</v>
      </c>
      <c r="C1865" t="s">
        <v>5382</v>
      </c>
      <c r="D1865" t="s">
        <v>5000</v>
      </c>
      <c r="E1865" t="str">
        <f>LEFT(Table_Query_from_QDB_Production___SQL_Server[[#This Row],[ttl_class_ttl_outl]],1)</f>
        <v>B</v>
      </c>
      <c r="F1865" t="str">
        <f>UPPER(IFERROR(VLOOKUP(Table_Query_from_QDB_Production___SQL_Server[[#This Row],[cto_osc_code]],'CTO-OSC Table'!$A$2:$B$24,2,FALSE),"Undefined"))</f>
        <v>CLERICAL AND ALLIED SERVICES</v>
      </c>
      <c r="G1865" t="str">
        <f>UPPER(IFERROR(VLOOKUP(Table_Query_from_QDB_Production___SQL_Server[[#This Row],[ttl_class_ttl_outl]],'Title Class Table'!$A$2:$C$146,2,FALSE),"Undefined"))</f>
        <v>CLERICAL/ADMINISTRATIVE, SPECIAL AND MAIL SERVICES</v>
      </c>
      <c r="H1865" t="s">
        <v>11451</v>
      </c>
      <c r="I1865">
        <v>6</v>
      </c>
      <c r="K1865" t="str">
        <f>IFERROR(VLOOKUP(Table_Query_from_QDB_Production___SQL_Server[[#This Row],[step_2_seq]],'Employee Benefit Groups'!#REF!,2,FALSE),"-")</f>
        <v>-</v>
      </c>
      <c r="M1865" t="str">
        <f>IFERROR(VLOOKUP(Table_Query_from_QDB_Production___SQL_Server[[#This Row],[step_4_seq]],'Employee Benefit Groups'!#REF!,2,FALSE),"-")</f>
        <v>-</v>
      </c>
      <c r="O1865" t="str">
        <f>IFERROR(VLOOKUP(Table_Query_from_QDB_Production___SQL_Server[[#This Row],[step_4_seq2]],'Employee Benefit Groups'!#REF!,2,FALSE),"-")</f>
        <v>-</v>
      </c>
      <c r="Q1865" t="str">
        <f>IFERROR(VLOOKUP(Table_Query_from_QDB_Production___SQL_Server[[#This Row],[step_5_seq]],'Employee Benefit Groups'!#REF!,2,FALSE),"-")</f>
        <v>-</v>
      </c>
      <c r="S1865" t="str">
        <f>IFERROR(VLOOKUP(Table_Query_from_QDB_Production___SQL_Server[[#This Row],[step_6_seq]],'Employee Benefit Groups'!#REF!,2,FALSE),"-")</f>
        <v>-</v>
      </c>
      <c r="T1865">
        <v>4</v>
      </c>
      <c r="U1865" t="str">
        <f>IFERROR(VLOOKUP(Table_Query_from_QDB_Production___SQL_Server[[#This Row],[step_7_seq]],'Employee Benefit Groups'!#REF!,2,FALSE),"-")</f>
        <v>-</v>
      </c>
      <c r="V1865">
        <v>3</v>
      </c>
      <c r="W1865" t="str">
        <f>IFERROR(VLOOKUP(Table_Query_from_QDB_Production___SQL_Server[[#This Row],[step_8_seq]],'Employee Benefit Groups'!#REF!,2,FALSE),"-")</f>
        <v>-</v>
      </c>
      <c r="X1865">
        <v>5</v>
      </c>
      <c r="Y1865" t="str">
        <f>IFERROR(VLOOKUP(Table_Query_from_QDB_Production___SQL_Server[[#This Row],[step_9_seq]],'Employee Benefit Groups'!#REF!,2,FALSE),"-")</f>
        <v>-</v>
      </c>
      <c r="AA1865" s="15"/>
      <c r="AB1865" s="15">
        <f t="shared" si="348"/>
        <v>0</v>
      </c>
      <c r="AC1865" s="11" t="s">
        <v>11502</v>
      </c>
      <c r="AD1865" s="11" t="str">
        <f t="shared" si="349"/>
        <v>-</v>
      </c>
      <c r="AE1865" s="12"/>
      <c r="AF1865" s="12">
        <f t="shared" si="350"/>
        <v>0</v>
      </c>
      <c r="AG1865" s="13" t="s">
        <v>11502</v>
      </c>
      <c r="AH1865" s="13" t="str">
        <f t="shared" si="351"/>
        <v>-</v>
      </c>
      <c r="AI1865" s="14"/>
      <c r="AJ1865" s="14">
        <f t="shared" si="352"/>
        <v>0</v>
      </c>
      <c r="AK1865" s="15" t="s">
        <v>11502</v>
      </c>
      <c r="AL1865" s="15" t="str">
        <f t="shared" si="353"/>
        <v>-</v>
      </c>
      <c r="AM1865" s="12"/>
      <c r="AN1865" s="12">
        <f t="shared" si="354"/>
        <v>0</v>
      </c>
      <c r="AO1865" s="16" t="s">
        <v>11502</v>
      </c>
      <c r="AP1865" s="16" t="str">
        <f t="shared" si="355"/>
        <v>-</v>
      </c>
      <c r="AQ1865" s="12">
        <v>3</v>
      </c>
      <c r="AR1865" s="12">
        <f t="shared" si="356"/>
        <v>4</v>
      </c>
      <c r="AS1865" s="14" t="s">
        <v>11498</v>
      </c>
      <c r="AT1865" s="14" t="str">
        <f t="shared" si="357"/>
        <v>-</v>
      </c>
      <c r="AU1865">
        <v>2</v>
      </c>
      <c r="AV1865" s="15" t="s">
        <v>11497</v>
      </c>
      <c r="AW1865" s="15" t="str">
        <f t="shared" si="358"/>
        <v>-</v>
      </c>
      <c r="AX1865">
        <v>4</v>
      </c>
      <c r="AY1865" s="17" t="s">
        <v>11499</v>
      </c>
      <c r="AZ1865" s="17" t="str">
        <f t="shared" si="359"/>
        <v>-</v>
      </c>
      <c r="BA1865"/>
    </row>
    <row r="1866" spans="1:53" x14ac:dyDescent="0.3">
      <c r="A1866" t="s">
        <v>5383</v>
      </c>
      <c r="B1866" t="s">
        <v>5384</v>
      </c>
      <c r="C1866" t="s">
        <v>5385</v>
      </c>
      <c r="D1866" t="s">
        <v>5000</v>
      </c>
      <c r="E1866" t="str">
        <f>LEFT(Table_Query_from_QDB_Production___SQL_Server[[#This Row],[ttl_class_ttl_outl]],1)</f>
        <v>B</v>
      </c>
      <c r="F1866" t="str">
        <f>UPPER(IFERROR(VLOOKUP(Table_Query_from_QDB_Production___SQL_Server[[#This Row],[cto_osc_code]],'CTO-OSC Table'!$A$2:$B$24,2,FALSE),"Undefined"))</f>
        <v>CLERICAL AND ALLIED SERVICES</v>
      </c>
      <c r="G1866" t="str">
        <f>UPPER(IFERROR(VLOOKUP(Table_Query_from_QDB_Production___SQL_Server[[#This Row],[ttl_class_ttl_outl]],'Title Class Table'!$A$2:$C$146,2,FALSE),"Undefined"))</f>
        <v>CLERICAL/ADMINISTRATIVE, SPECIAL AND MAIL SERVICES</v>
      </c>
      <c r="H1866" t="s">
        <v>11451</v>
      </c>
      <c r="I1866">
        <v>6</v>
      </c>
      <c r="K1866" t="str">
        <f>IFERROR(VLOOKUP(Table_Query_from_QDB_Production___SQL_Server[[#This Row],[step_2_seq]],'Employee Benefit Groups'!#REF!,2,FALSE),"-")</f>
        <v>-</v>
      </c>
      <c r="M1866" t="str">
        <f>IFERROR(VLOOKUP(Table_Query_from_QDB_Production___SQL_Server[[#This Row],[step_4_seq]],'Employee Benefit Groups'!#REF!,2,FALSE),"-")</f>
        <v>-</v>
      </c>
      <c r="O1866" t="str">
        <f>IFERROR(VLOOKUP(Table_Query_from_QDB_Production___SQL_Server[[#This Row],[step_4_seq2]],'Employee Benefit Groups'!#REF!,2,FALSE),"-")</f>
        <v>-</v>
      </c>
      <c r="Q1866" t="str">
        <f>IFERROR(VLOOKUP(Table_Query_from_QDB_Production___SQL_Server[[#This Row],[step_5_seq]],'Employee Benefit Groups'!#REF!,2,FALSE),"-")</f>
        <v>-</v>
      </c>
      <c r="S1866" t="str">
        <f>IFERROR(VLOOKUP(Table_Query_from_QDB_Production___SQL_Server[[#This Row],[step_6_seq]],'Employee Benefit Groups'!#REF!,2,FALSE),"-")</f>
        <v>-</v>
      </c>
      <c r="T1866">
        <v>4</v>
      </c>
      <c r="U1866" t="str">
        <f>IFERROR(VLOOKUP(Table_Query_from_QDB_Production___SQL_Server[[#This Row],[step_7_seq]],'Employee Benefit Groups'!#REF!,2,FALSE),"-")</f>
        <v>-</v>
      </c>
      <c r="V1866">
        <v>3</v>
      </c>
      <c r="W1866" t="str">
        <f>IFERROR(VLOOKUP(Table_Query_from_QDB_Production___SQL_Server[[#This Row],[step_8_seq]],'Employee Benefit Groups'!#REF!,2,FALSE),"-")</f>
        <v>-</v>
      </c>
      <c r="X1866">
        <v>5</v>
      </c>
      <c r="Y1866" t="str">
        <f>IFERROR(VLOOKUP(Table_Query_from_QDB_Production___SQL_Server[[#This Row],[step_9_seq]],'Employee Benefit Groups'!#REF!,2,FALSE),"-")</f>
        <v>-</v>
      </c>
      <c r="AA1866" s="15"/>
      <c r="AB1866" s="15">
        <f t="shared" si="348"/>
        <v>0</v>
      </c>
      <c r="AC1866" s="11" t="s">
        <v>11502</v>
      </c>
      <c r="AD1866" s="11" t="str">
        <f t="shared" si="349"/>
        <v>-</v>
      </c>
      <c r="AE1866" s="12"/>
      <c r="AF1866" s="12">
        <f t="shared" si="350"/>
        <v>0</v>
      </c>
      <c r="AG1866" s="13" t="s">
        <v>11502</v>
      </c>
      <c r="AH1866" s="13" t="str">
        <f t="shared" si="351"/>
        <v>-</v>
      </c>
      <c r="AI1866" s="14"/>
      <c r="AJ1866" s="14">
        <f t="shared" si="352"/>
        <v>0</v>
      </c>
      <c r="AK1866" s="15" t="s">
        <v>11502</v>
      </c>
      <c r="AL1866" s="15" t="str">
        <f t="shared" si="353"/>
        <v>-</v>
      </c>
      <c r="AM1866" s="12"/>
      <c r="AN1866" s="12">
        <f t="shared" si="354"/>
        <v>0</v>
      </c>
      <c r="AO1866" s="16" t="s">
        <v>11502</v>
      </c>
      <c r="AP1866" s="16" t="str">
        <f t="shared" si="355"/>
        <v>-</v>
      </c>
      <c r="AQ1866" s="12">
        <v>3</v>
      </c>
      <c r="AR1866" s="12">
        <f t="shared" si="356"/>
        <v>4</v>
      </c>
      <c r="AS1866" s="14" t="s">
        <v>11498</v>
      </c>
      <c r="AT1866" s="14" t="str">
        <f t="shared" si="357"/>
        <v>-</v>
      </c>
      <c r="AU1866">
        <v>2</v>
      </c>
      <c r="AV1866" s="15" t="s">
        <v>11497</v>
      </c>
      <c r="AW1866" s="15" t="str">
        <f t="shared" si="358"/>
        <v>-</v>
      </c>
      <c r="AX1866">
        <v>4</v>
      </c>
      <c r="AY1866" s="17" t="s">
        <v>11499</v>
      </c>
      <c r="AZ1866" s="17" t="str">
        <f t="shared" si="359"/>
        <v>-</v>
      </c>
      <c r="BA1866"/>
    </row>
    <row r="1867" spans="1:53" x14ac:dyDescent="0.3">
      <c r="A1867" t="s">
        <v>5386</v>
      </c>
      <c r="B1867" t="s">
        <v>5387</v>
      </c>
      <c r="C1867" t="s">
        <v>5388</v>
      </c>
      <c r="D1867" t="s">
        <v>5000</v>
      </c>
      <c r="E1867" t="str">
        <f>LEFT(Table_Query_from_QDB_Production___SQL_Server[[#This Row],[ttl_class_ttl_outl]],1)</f>
        <v>B</v>
      </c>
      <c r="F1867" t="str">
        <f>UPPER(IFERROR(VLOOKUP(Table_Query_from_QDB_Production___SQL_Server[[#This Row],[cto_osc_code]],'CTO-OSC Table'!$A$2:$B$24,2,FALSE),"Undefined"))</f>
        <v>CLERICAL AND ALLIED SERVICES</v>
      </c>
      <c r="G1867" t="str">
        <f>UPPER(IFERROR(VLOOKUP(Table_Query_from_QDB_Production___SQL_Server[[#This Row],[ttl_class_ttl_outl]],'Title Class Table'!$A$2:$C$146,2,FALSE),"Undefined"))</f>
        <v>CLERICAL/ADMINISTRATIVE, SPECIAL AND MAIL SERVICES</v>
      </c>
      <c r="H1867" t="s">
        <v>11440</v>
      </c>
      <c r="I1867">
        <v>2</v>
      </c>
      <c r="K1867" t="str">
        <f>IFERROR(VLOOKUP(Table_Query_from_QDB_Production___SQL_Server[[#This Row],[step_2_seq]],'Employee Benefit Groups'!#REF!,2,FALSE),"-")</f>
        <v>-</v>
      </c>
      <c r="L1867">
        <v>4</v>
      </c>
      <c r="M1867" t="str">
        <f>IFERROR(VLOOKUP(Table_Query_from_QDB_Production___SQL_Server[[#This Row],[step_4_seq]],'Employee Benefit Groups'!#REF!,2,FALSE),"-")</f>
        <v>-</v>
      </c>
      <c r="O1867" t="str">
        <f>IFERROR(VLOOKUP(Table_Query_from_QDB_Production___SQL_Server[[#This Row],[step_4_seq2]],'Employee Benefit Groups'!#REF!,2,FALSE),"-")</f>
        <v>-</v>
      </c>
      <c r="Q1867" t="str">
        <f>IFERROR(VLOOKUP(Table_Query_from_QDB_Production___SQL_Server[[#This Row],[step_5_seq]],'Employee Benefit Groups'!#REF!,2,FALSE),"-")</f>
        <v>-</v>
      </c>
      <c r="S1867" t="str">
        <f>IFERROR(VLOOKUP(Table_Query_from_QDB_Production___SQL_Server[[#This Row],[step_6_seq]],'Employee Benefit Groups'!#REF!,2,FALSE),"-")</f>
        <v>-</v>
      </c>
      <c r="U1867" t="str">
        <f>IFERROR(VLOOKUP(Table_Query_from_QDB_Production___SQL_Server[[#This Row],[step_7_seq]],'Employee Benefit Groups'!#REF!,2,FALSE),"-")</f>
        <v>-</v>
      </c>
      <c r="W1867" t="str">
        <f>IFERROR(VLOOKUP(Table_Query_from_QDB_Production___SQL_Server[[#This Row],[step_8_seq]],'Employee Benefit Groups'!#REF!,2,FALSE),"-")</f>
        <v>-</v>
      </c>
      <c r="Y1867" t="str">
        <f>IFERROR(VLOOKUP(Table_Query_from_QDB_Production___SQL_Server[[#This Row],[step_9_seq]],'Employee Benefit Groups'!#REF!,2,FALSE),"-")</f>
        <v>-</v>
      </c>
      <c r="AA1867" s="15">
        <v>3</v>
      </c>
      <c r="AB1867" s="15">
        <f t="shared" si="348"/>
        <v>4</v>
      </c>
      <c r="AC1867" s="11" t="s">
        <v>11498</v>
      </c>
      <c r="AD1867" s="11" t="str">
        <f t="shared" si="349"/>
        <v>-</v>
      </c>
      <c r="AE1867" s="12"/>
      <c r="AF1867" s="12">
        <f t="shared" si="350"/>
        <v>0</v>
      </c>
      <c r="AG1867" s="13" t="s">
        <v>11502</v>
      </c>
      <c r="AH1867" s="13" t="str">
        <f t="shared" si="351"/>
        <v>-</v>
      </c>
      <c r="AI1867" s="14"/>
      <c r="AJ1867" s="14">
        <f t="shared" si="352"/>
        <v>0</v>
      </c>
      <c r="AK1867" s="15" t="s">
        <v>11502</v>
      </c>
      <c r="AL1867" s="15" t="str">
        <f t="shared" si="353"/>
        <v>-</v>
      </c>
      <c r="AM1867" s="12"/>
      <c r="AN1867" s="12">
        <f t="shared" si="354"/>
        <v>0</v>
      </c>
      <c r="AO1867" s="16" t="s">
        <v>11502</v>
      </c>
      <c r="AP1867" s="16" t="str">
        <f t="shared" si="355"/>
        <v>-</v>
      </c>
      <c r="AQ1867" s="12"/>
      <c r="AR1867" s="12">
        <f t="shared" si="356"/>
        <v>0</v>
      </c>
      <c r="AS1867" s="14" t="s">
        <v>11502</v>
      </c>
      <c r="AT1867" s="14" t="str">
        <f t="shared" si="357"/>
        <v>-</v>
      </c>
      <c r="AU1867"/>
      <c r="AV1867" s="15" t="s">
        <v>11502</v>
      </c>
      <c r="AW1867" s="15" t="str">
        <f t="shared" si="358"/>
        <v>-</v>
      </c>
      <c r="AX1867"/>
      <c r="AY1867" s="17" t="s">
        <v>11502</v>
      </c>
      <c r="AZ1867" s="17" t="str">
        <f t="shared" si="359"/>
        <v>-</v>
      </c>
      <c r="BA1867"/>
    </row>
    <row r="1868" spans="1:53" x14ac:dyDescent="0.3">
      <c r="A1868" t="s">
        <v>5389</v>
      </c>
      <c r="B1868" t="s">
        <v>5390</v>
      </c>
      <c r="C1868" t="s">
        <v>5391</v>
      </c>
      <c r="D1868" t="s">
        <v>1627</v>
      </c>
      <c r="E1868" t="str">
        <f>LEFT(Table_Query_from_QDB_Production___SQL_Server[[#This Row],[ttl_class_ttl_outl]],1)</f>
        <v>H</v>
      </c>
      <c r="F1868" t="str">
        <f>UPPER(IFERROR(VLOOKUP(Table_Query_from_QDB_Production___SQL_Server[[#This Row],[cto_osc_code]],'CTO-OSC Table'!$A$2:$B$24,2,FALSE),"Undefined"))</f>
        <v>HEALTH CARE AND ALLIED SERVICES</v>
      </c>
      <c r="G1868" t="str">
        <f>UPPER(IFERROR(VLOOKUP(Table_Query_from_QDB_Production___SQL_Server[[#This Row],[ttl_class_ttl_outl]],'Title Class Table'!$A$2:$C$146,2,FALSE),"Undefined"))</f>
        <v>MEDICAL AUXILIARY SERVICES - MISCELLANEOUS</v>
      </c>
      <c r="H1868" t="s">
        <v>11451</v>
      </c>
      <c r="I1868">
        <v>6</v>
      </c>
      <c r="K1868" t="str">
        <f>IFERROR(VLOOKUP(Table_Query_from_QDB_Production___SQL_Server[[#This Row],[step_2_seq]],'Employee Benefit Groups'!#REF!,2,FALSE),"-")</f>
        <v>-</v>
      </c>
      <c r="M1868" t="str">
        <f>IFERROR(VLOOKUP(Table_Query_from_QDB_Production___SQL_Server[[#This Row],[step_4_seq]],'Employee Benefit Groups'!#REF!,2,FALSE),"-")</f>
        <v>-</v>
      </c>
      <c r="O1868" t="str">
        <f>IFERROR(VLOOKUP(Table_Query_from_QDB_Production___SQL_Server[[#This Row],[step_4_seq2]],'Employee Benefit Groups'!#REF!,2,FALSE),"-")</f>
        <v>-</v>
      </c>
      <c r="Q1868" t="str">
        <f>IFERROR(VLOOKUP(Table_Query_from_QDB_Production___SQL_Server[[#This Row],[step_5_seq]],'Employee Benefit Groups'!#REF!,2,FALSE),"-")</f>
        <v>-</v>
      </c>
      <c r="S1868" t="str">
        <f>IFERROR(VLOOKUP(Table_Query_from_QDB_Production___SQL_Server[[#This Row],[step_6_seq]],'Employee Benefit Groups'!#REF!,2,FALSE),"-")</f>
        <v>-</v>
      </c>
      <c r="T1868">
        <v>4</v>
      </c>
      <c r="U1868" t="str">
        <f>IFERROR(VLOOKUP(Table_Query_from_QDB_Production___SQL_Server[[#This Row],[step_7_seq]],'Employee Benefit Groups'!#REF!,2,FALSE),"-")</f>
        <v>-</v>
      </c>
      <c r="V1868">
        <v>3</v>
      </c>
      <c r="W1868" t="str">
        <f>IFERROR(VLOOKUP(Table_Query_from_QDB_Production___SQL_Server[[#This Row],[step_8_seq]],'Employee Benefit Groups'!#REF!,2,FALSE),"-")</f>
        <v>-</v>
      </c>
      <c r="X1868">
        <v>5</v>
      </c>
      <c r="Y1868" t="str">
        <f>IFERROR(VLOOKUP(Table_Query_from_QDB_Production___SQL_Server[[#This Row],[step_9_seq]],'Employee Benefit Groups'!#REF!,2,FALSE),"-")</f>
        <v>-</v>
      </c>
      <c r="AA1868" s="15"/>
      <c r="AB1868" s="15">
        <f t="shared" si="348"/>
        <v>0</v>
      </c>
      <c r="AC1868" s="11" t="s">
        <v>11502</v>
      </c>
      <c r="AD1868" s="11" t="str">
        <f t="shared" si="349"/>
        <v>-</v>
      </c>
      <c r="AE1868" s="12"/>
      <c r="AF1868" s="12">
        <f t="shared" si="350"/>
        <v>0</v>
      </c>
      <c r="AG1868" s="13" t="s">
        <v>11502</v>
      </c>
      <c r="AH1868" s="13" t="str">
        <f t="shared" si="351"/>
        <v>-</v>
      </c>
      <c r="AI1868" s="14"/>
      <c r="AJ1868" s="14">
        <f t="shared" si="352"/>
        <v>0</v>
      </c>
      <c r="AK1868" s="15" t="s">
        <v>11502</v>
      </c>
      <c r="AL1868" s="15" t="str">
        <f t="shared" si="353"/>
        <v>-</v>
      </c>
      <c r="AM1868" s="12"/>
      <c r="AN1868" s="12">
        <f t="shared" si="354"/>
        <v>0</v>
      </c>
      <c r="AO1868" s="16" t="s">
        <v>11502</v>
      </c>
      <c r="AP1868" s="16" t="str">
        <f t="shared" si="355"/>
        <v>-</v>
      </c>
      <c r="AQ1868" s="12">
        <v>3</v>
      </c>
      <c r="AR1868" s="12">
        <f t="shared" si="356"/>
        <v>4</v>
      </c>
      <c r="AS1868" s="14" t="s">
        <v>11498</v>
      </c>
      <c r="AT1868" s="14" t="str">
        <f t="shared" si="357"/>
        <v>-</v>
      </c>
      <c r="AU1868">
        <v>2</v>
      </c>
      <c r="AV1868" s="15" t="s">
        <v>11497</v>
      </c>
      <c r="AW1868" s="15" t="str">
        <f t="shared" si="358"/>
        <v>-</v>
      </c>
      <c r="AX1868">
        <v>4</v>
      </c>
      <c r="AY1868" s="17" t="s">
        <v>11499</v>
      </c>
      <c r="AZ1868" s="17" t="str">
        <f t="shared" si="359"/>
        <v>-</v>
      </c>
      <c r="BA1868"/>
    </row>
    <row r="1869" spans="1:53" x14ac:dyDescent="0.3">
      <c r="A1869" t="s">
        <v>5392</v>
      </c>
      <c r="B1869" t="s">
        <v>5393</v>
      </c>
      <c r="C1869" t="s">
        <v>5394</v>
      </c>
      <c r="D1869" t="s">
        <v>5286</v>
      </c>
      <c r="E1869" t="str">
        <f>LEFT(Table_Query_from_QDB_Production___SQL_Server[[#This Row],[ttl_class_ttl_outl]],1)</f>
        <v>G</v>
      </c>
      <c r="F1869" t="str">
        <f>UPPER(IFERROR(VLOOKUP(Table_Query_from_QDB_Production___SQL_Server[[#This Row],[cto_osc_code]],'CTO-OSC Table'!$A$2:$B$24,2,FALSE),"Undefined"))</f>
        <v>MAINTENANCE, FABRICATION AND OPERATIONS</v>
      </c>
      <c r="G1869" t="str">
        <f>UPPER(IFERROR(VLOOKUP(Table_Query_from_QDB_Production___SQL_Server[[#This Row],[ttl_class_ttl_outl]],'Title Class Table'!$A$2:$C$146,2,FALSE),"Undefined"))</f>
        <v>REPROGRAPHIC AND BOOKBINDING SERVICES</v>
      </c>
      <c r="H1869" t="s">
        <v>11451</v>
      </c>
      <c r="I1869">
        <v>6</v>
      </c>
      <c r="K1869" t="str">
        <f>IFERROR(VLOOKUP(Table_Query_from_QDB_Production___SQL_Server[[#This Row],[step_2_seq]],'Employee Benefit Groups'!#REF!,2,FALSE),"-")</f>
        <v>-</v>
      </c>
      <c r="M1869" t="str">
        <f>IFERROR(VLOOKUP(Table_Query_from_QDB_Production___SQL_Server[[#This Row],[step_4_seq]],'Employee Benefit Groups'!#REF!,2,FALSE),"-")</f>
        <v>-</v>
      </c>
      <c r="O1869" t="str">
        <f>IFERROR(VLOOKUP(Table_Query_from_QDB_Production___SQL_Server[[#This Row],[step_4_seq2]],'Employee Benefit Groups'!#REF!,2,FALSE),"-")</f>
        <v>-</v>
      </c>
      <c r="Q1869" t="str">
        <f>IFERROR(VLOOKUP(Table_Query_from_QDB_Production___SQL_Server[[#This Row],[step_5_seq]],'Employee Benefit Groups'!#REF!,2,FALSE),"-")</f>
        <v>-</v>
      </c>
      <c r="S1869" t="str">
        <f>IFERROR(VLOOKUP(Table_Query_from_QDB_Production___SQL_Server[[#This Row],[step_6_seq]],'Employee Benefit Groups'!#REF!,2,FALSE),"-")</f>
        <v>-</v>
      </c>
      <c r="T1869">
        <v>4</v>
      </c>
      <c r="U1869" t="str">
        <f>IFERROR(VLOOKUP(Table_Query_from_QDB_Production___SQL_Server[[#This Row],[step_7_seq]],'Employee Benefit Groups'!#REF!,2,FALSE),"-")</f>
        <v>-</v>
      </c>
      <c r="V1869">
        <v>3</v>
      </c>
      <c r="W1869" t="str">
        <f>IFERROR(VLOOKUP(Table_Query_from_QDB_Production___SQL_Server[[#This Row],[step_8_seq]],'Employee Benefit Groups'!#REF!,2,FALSE),"-")</f>
        <v>-</v>
      </c>
      <c r="X1869">
        <v>5</v>
      </c>
      <c r="Y1869" t="str">
        <f>IFERROR(VLOOKUP(Table_Query_from_QDB_Production___SQL_Server[[#This Row],[step_9_seq]],'Employee Benefit Groups'!#REF!,2,FALSE),"-")</f>
        <v>-</v>
      </c>
      <c r="AA1869" s="15"/>
      <c r="AB1869" s="15">
        <f t="shared" si="348"/>
        <v>0</v>
      </c>
      <c r="AC1869" s="11" t="s">
        <v>11502</v>
      </c>
      <c r="AD1869" s="11" t="str">
        <f t="shared" si="349"/>
        <v>-</v>
      </c>
      <c r="AE1869" s="12"/>
      <c r="AF1869" s="12">
        <f t="shared" si="350"/>
        <v>0</v>
      </c>
      <c r="AG1869" s="13" t="s">
        <v>11502</v>
      </c>
      <c r="AH1869" s="13" t="str">
        <f t="shared" si="351"/>
        <v>-</v>
      </c>
      <c r="AI1869" s="14"/>
      <c r="AJ1869" s="14">
        <f t="shared" si="352"/>
        <v>0</v>
      </c>
      <c r="AK1869" s="15" t="s">
        <v>11502</v>
      </c>
      <c r="AL1869" s="15" t="str">
        <f t="shared" si="353"/>
        <v>-</v>
      </c>
      <c r="AM1869" s="12"/>
      <c r="AN1869" s="12">
        <f t="shared" si="354"/>
        <v>0</v>
      </c>
      <c r="AO1869" s="16" t="s">
        <v>11502</v>
      </c>
      <c r="AP1869" s="16" t="str">
        <f t="shared" si="355"/>
        <v>-</v>
      </c>
      <c r="AQ1869" s="12">
        <v>3</v>
      </c>
      <c r="AR1869" s="12">
        <f t="shared" si="356"/>
        <v>4</v>
      </c>
      <c r="AS1869" s="14" t="s">
        <v>11498</v>
      </c>
      <c r="AT1869" s="14" t="str">
        <f t="shared" si="357"/>
        <v>-</v>
      </c>
      <c r="AU1869">
        <v>2</v>
      </c>
      <c r="AV1869" s="15" t="s">
        <v>11497</v>
      </c>
      <c r="AW1869" s="15" t="str">
        <f t="shared" si="358"/>
        <v>-</v>
      </c>
      <c r="AX1869">
        <v>4</v>
      </c>
      <c r="AY1869" s="17" t="s">
        <v>11499</v>
      </c>
      <c r="AZ1869" s="17" t="str">
        <f t="shared" si="359"/>
        <v>-</v>
      </c>
      <c r="BA1869"/>
    </row>
    <row r="1870" spans="1:53" x14ac:dyDescent="0.3">
      <c r="A1870" t="s">
        <v>5395</v>
      </c>
      <c r="B1870" t="s">
        <v>5396</v>
      </c>
      <c r="C1870" t="s">
        <v>5397</v>
      </c>
      <c r="D1870" t="s">
        <v>5286</v>
      </c>
      <c r="E1870" t="str">
        <f>LEFT(Table_Query_from_QDB_Production___SQL_Server[[#This Row],[ttl_class_ttl_outl]],1)</f>
        <v>G</v>
      </c>
      <c r="F1870" t="str">
        <f>UPPER(IFERROR(VLOOKUP(Table_Query_from_QDB_Production___SQL_Server[[#This Row],[cto_osc_code]],'CTO-OSC Table'!$A$2:$B$24,2,FALSE),"Undefined"))</f>
        <v>MAINTENANCE, FABRICATION AND OPERATIONS</v>
      </c>
      <c r="G1870" t="str">
        <f>UPPER(IFERROR(VLOOKUP(Table_Query_from_QDB_Production___SQL_Server[[#This Row],[ttl_class_ttl_outl]],'Title Class Table'!$A$2:$C$146,2,FALSE),"Undefined"))</f>
        <v>REPROGRAPHIC AND BOOKBINDING SERVICES</v>
      </c>
      <c r="H1870" t="s">
        <v>11451</v>
      </c>
      <c r="I1870">
        <v>6</v>
      </c>
      <c r="K1870" t="str">
        <f>IFERROR(VLOOKUP(Table_Query_from_QDB_Production___SQL_Server[[#This Row],[step_2_seq]],'Employee Benefit Groups'!#REF!,2,FALSE),"-")</f>
        <v>-</v>
      </c>
      <c r="M1870" t="str">
        <f>IFERROR(VLOOKUP(Table_Query_from_QDB_Production___SQL_Server[[#This Row],[step_4_seq]],'Employee Benefit Groups'!#REF!,2,FALSE),"-")</f>
        <v>-</v>
      </c>
      <c r="O1870" t="str">
        <f>IFERROR(VLOOKUP(Table_Query_from_QDB_Production___SQL_Server[[#This Row],[step_4_seq2]],'Employee Benefit Groups'!#REF!,2,FALSE),"-")</f>
        <v>-</v>
      </c>
      <c r="Q1870" t="str">
        <f>IFERROR(VLOOKUP(Table_Query_from_QDB_Production___SQL_Server[[#This Row],[step_5_seq]],'Employee Benefit Groups'!#REF!,2,FALSE),"-")</f>
        <v>-</v>
      </c>
      <c r="S1870" t="str">
        <f>IFERROR(VLOOKUP(Table_Query_from_QDB_Production___SQL_Server[[#This Row],[step_6_seq]],'Employee Benefit Groups'!#REF!,2,FALSE),"-")</f>
        <v>-</v>
      </c>
      <c r="T1870">
        <v>4</v>
      </c>
      <c r="U1870" t="str">
        <f>IFERROR(VLOOKUP(Table_Query_from_QDB_Production___SQL_Server[[#This Row],[step_7_seq]],'Employee Benefit Groups'!#REF!,2,FALSE),"-")</f>
        <v>-</v>
      </c>
      <c r="V1870">
        <v>3</v>
      </c>
      <c r="W1870" t="str">
        <f>IFERROR(VLOOKUP(Table_Query_from_QDB_Production___SQL_Server[[#This Row],[step_8_seq]],'Employee Benefit Groups'!#REF!,2,FALSE),"-")</f>
        <v>-</v>
      </c>
      <c r="X1870">
        <v>5</v>
      </c>
      <c r="Y1870" t="str">
        <f>IFERROR(VLOOKUP(Table_Query_from_QDB_Production___SQL_Server[[#This Row],[step_9_seq]],'Employee Benefit Groups'!#REF!,2,FALSE),"-")</f>
        <v>-</v>
      </c>
      <c r="AA1870" s="15"/>
      <c r="AB1870" s="15">
        <f t="shared" si="348"/>
        <v>0</v>
      </c>
      <c r="AC1870" s="11" t="s">
        <v>11502</v>
      </c>
      <c r="AD1870" s="11" t="str">
        <f t="shared" si="349"/>
        <v>-</v>
      </c>
      <c r="AE1870" s="12"/>
      <c r="AF1870" s="12">
        <f t="shared" si="350"/>
        <v>0</v>
      </c>
      <c r="AG1870" s="13" t="s">
        <v>11502</v>
      </c>
      <c r="AH1870" s="13" t="str">
        <f t="shared" si="351"/>
        <v>-</v>
      </c>
      <c r="AI1870" s="14"/>
      <c r="AJ1870" s="14">
        <f t="shared" si="352"/>
        <v>0</v>
      </c>
      <c r="AK1870" s="15" t="s">
        <v>11502</v>
      </c>
      <c r="AL1870" s="15" t="str">
        <f t="shared" si="353"/>
        <v>-</v>
      </c>
      <c r="AM1870" s="12"/>
      <c r="AN1870" s="12">
        <f t="shared" si="354"/>
        <v>0</v>
      </c>
      <c r="AO1870" s="16" t="s">
        <v>11502</v>
      </c>
      <c r="AP1870" s="16" t="str">
        <f t="shared" si="355"/>
        <v>-</v>
      </c>
      <c r="AQ1870" s="12">
        <v>3</v>
      </c>
      <c r="AR1870" s="12">
        <f t="shared" si="356"/>
        <v>4</v>
      </c>
      <c r="AS1870" s="14" t="s">
        <v>11498</v>
      </c>
      <c r="AT1870" s="14" t="str">
        <f t="shared" si="357"/>
        <v>-</v>
      </c>
      <c r="AU1870">
        <v>2</v>
      </c>
      <c r="AV1870" s="15" t="s">
        <v>11497</v>
      </c>
      <c r="AW1870" s="15" t="str">
        <f t="shared" si="358"/>
        <v>-</v>
      </c>
      <c r="AX1870">
        <v>4</v>
      </c>
      <c r="AY1870" s="17" t="s">
        <v>11499</v>
      </c>
      <c r="AZ1870" s="17" t="str">
        <f t="shared" si="359"/>
        <v>-</v>
      </c>
      <c r="BA1870"/>
    </row>
    <row r="1871" spans="1:53" x14ac:dyDescent="0.3">
      <c r="A1871" t="s">
        <v>5398</v>
      </c>
      <c r="B1871" t="s">
        <v>5399</v>
      </c>
      <c r="C1871" t="s">
        <v>5400</v>
      </c>
      <c r="D1871" t="s">
        <v>5286</v>
      </c>
      <c r="E1871" t="str">
        <f>LEFT(Table_Query_from_QDB_Production___SQL_Server[[#This Row],[ttl_class_ttl_outl]],1)</f>
        <v>G</v>
      </c>
      <c r="F1871" t="str">
        <f>UPPER(IFERROR(VLOOKUP(Table_Query_from_QDB_Production___SQL_Server[[#This Row],[cto_osc_code]],'CTO-OSC Table'!$A$2:$B$24,2,FALSE),"Undefined"))</f>
        <v>MAINTENANCE, FABRICATION AND OPERATIONS</v>
      </c>
      <c r="G1871" t="str">
        <f>UPPER(IFERROR(VLOOKUP(Table_Query_from_QDB_Production___SQL_Server[[#This Row],[ttl_class_ttl_outl]],'Title Class Table'!$A$2:$C$146,2,FALSE),"Undefined"))</f>
        <v>REPROGRAPHIC AND BOOKBINDING SERVICES</v>
      </c>
      <c r="H1871" t="s">
        <v>11451</v>
      </c>
      <c r="I1871">
        <v>6</v>
      </c>
      <c r="K1871" t="str">
        <f>IFERROR(VLOOKUP(Table_Query_from_QDB_Production___SQL_Server[[#This Row],[step_2_seq]],'Employee Benefit Groups'!#REF!,2,FALSE),"-")</f>
        <v>-</v>
      </c>
      <c r="M1871" t="str">
        <f>IFERROR(VLOOKUP(Table_Query_from_QDB_Production___SQL_Server[[#This Row],[step_4_seq]],'Employee Benefit Groups'!#REF!,2,FALSE),"-")</f>
        <v>-</v>
      </c>
      <c r="O1871" t="str">
        <f>IFERROR(VLOOKUP(Table_Query_from_QDB_Production___SQL_Server[[#This Row],[step_4_seq2]],'Employee Benefit Groups'!#REF!,2,FALSE),"-")</f>
        <v>-</v>
      </c>
      <c r="Q1871" t="str">
        <f>IFERROR(VLOOKUP(Table_Query_from_QDB_Production___SQL_Server[[#This Row],[step_5_seq]],'Employee Benefit Groups'!#REF!,2,FALSE),"-")</f>
        <v>-</v>
      </c>
      <c r="S1871" t="str">
        <f>IFERROR(VLOOKUP(Table_Query_from_QDB_Production___SQL_Server[[#This Row],[step_6_seq]],'Employee Benefit Groups'!#REF!,2,FALSE),"-")</f>
        <v>-</v>
      </c>
      <c r="T1871">
        <v>4</v>
      </c>
      <c r="U1871" t="str">
        <f>IFERROR(VLOOKUP(Table_Query_from_QDB_Production___SQL_Server[[#This Row],[step_7_seq]],'Employee Benefit Groups'!#REF!,2,FALSE),"-")</f>
        <v>-</v>
      </c>
      <c r="V1871">
        <v>3</v>
      </c>
      <c r="W1871" t="str">
        <f>IFERROR(VLOOKUP(Table_Query_from_QDB_Production___SQL_Server[[#This Row],[step_8_seq]],'Employee Benefit Groups'!#REF!,2,FALSE),"-")</f>
        <v>-</v>
      </c>
      <c r="X1871">
        <v>5</v>
      </c>
      <c r="Y1871" t="str">
        <f>IFERROR(VLOOKUP(Table_Query_from_QDB_Production___SQL_Server[[#This Row],[step_9_seq]],'Employee Benefit Groups'!#REF!,2,FALSE),"-")</f>
        <v>-</v>
      </c>
      <c r="AA1871" s="15"/>
      <c r="AB1871" s="15">
        <f t="shared" si="348"/>
        <v>0</v>
      </c>
      <c r="AC1871" s="11" t="s">
        <v>11502</v>
      </c>
      <c r="AD1871" s="11" t="str">
        <f t="shared" si="349"/>
        <v>-</v>
      </c>
      <c r="AE1871" s="12"/>
      <c r="AF1871" s="12">
        <f t="shared" si="350"/>
        <v>0</v>
      </c>
      <c r="AG1871" s="13" t="s">
        <v>11502</v>
      </c>
      <c r="AH1871" s="13" t="str">
        <f t="shared" si="351"/>
        <v>-</v>
      </c>
      <c r="AI1871" s="14"/>
      <c r="AJ1871" s="14">
        <f t="shared" si="352"/>
        <v>0</v>
      </c>
      <c r="AK1871" s="15" t="s">
        <v>11502</v>
      </c>
      <c r="AL1871" s="15" t="str">
        <f t="shared" si="353"/>
        <v>-</v>
      </c>
      <c r="AM1871" s="12"/>
      <c r="AN1871" s="12">
        <f t="shared" si="354"/>
        <v>0</v>
      </c>
      <c r="AO1871" s="16" t="s">
        <v>11502</v>
      </c>
      <c r="AP1871" s="16" t="str">
        <f t="shared" si="355"/>
        <v>-</v>
      </c>
      <c r="AQ1871" s="12">
        <v>3</v>
      </c>
      <c r="AR1871" s="12">
        <f t="shared" si="356"/>
        <v>4</v>
      </c>
      <c r="AS1871" s="14" t="s">
        <v>11498</v>
      </c>
      <c r="AT1871" s="14" t="str">
        <f t="shared" si="357"/>
        <v>-</v>
      </c>
      <c r="AU1871">
        <v>2</v>
      </c>
      <c r="AV1871" s="15" t="s">
        <v>11497</v>
      </c>
      <c r="AW1871" s="15" t="str">
        <f t="shared" si="358"/>
        <v>-</v>
      </c>
      <c r="AX1871">
        <v>4</v>
      </c>
      <c r="AY1871" s="17" t="s">
        <v>11499</v>
      </c>
      <c r="AZ1871" s="17" t="str">
        <f t="shared" si="359"/>
        <v>-</v>
      </c>
      <c r="BA1871"/>
    </row>
    <row r="1872" spans="1:53" x14ac:dyDescent="0.3">
      <c r="A1872" t="s">
        <v>5401</v>
      </c>
      <c r="B1872" t="s">
        <v>5402</v>
      </c>
      <c r="C1872" t="s">
        <v>5403</v>
      </c>
      <c r="D1872" t="s">
        <v>5286</v>
      </c>
      <c r="E1872" t="str">
        <f>LEFT(Table_Query_from_QDB_Production___SQL_Server[[#This Row],[ttl_class_ttl_outl]],1)</f>
        <v>G</v>
      </c>
      <c r="F1872" t="str">
        <f>UPPER(IFERROR(VLOOKUP(Table_Query_from_QDB_Production___SQL_Server[[#This Row],[cto_osc_code]],'CTO-OSC Table'!$A$2:$B$24,2,FALSE),"Undefined"))</f>
        <v>MAINTENANCE, FABRICATION AND OPERATIONS</v>
      </c>
      <c r="G1872" t="str">
        <f>UPPER(IFERROR(VLOOKUP(Table_Query_from_QDB_Production___SQL_Server[[#This Row],[ttl_class_ttl_outl]],'Title Class Table'!$A$2:$C$146,2,FALSE),"Undefined"))</f>
        <v>REPROGRAPHIC AND BOOKBINDING SERVICES</v>
      </c>
      <c r="H1872" t="s">
        <v>11451</v>
      </c>
      <c r="I1872">
        <v>6</v>
      </c>
      <c r="K1872" t="str">
        <f>IFERROR(VLOOKUP(Table_Query_from_QDB_Production___SQL_Server[[#This Row],[step_2_seq]],'Employee Benefit Groups'!#REF!,2,FALSE),"-")</f>
        <v>-</v>
      </c>
      <c r="M1872" t="str">
        <f>IFERROR(VLOOKUP(Table_Query_from_QDB_Production___SQL_Server[[#This Row],[step_4_seq]],'Employee Benefit Groups'!#REF!,2,FALSE),"-")</f>
        <v>-</v>
      </c>
      <c r="O1872" t="str">
        <f>IFERROR(VLOOKUP(Table_Query_from_QDB_Production___SQL_Server[[#This Row],[step_4_seq2]],'Employee Benefit Groups'!#REF!,2,FALSE),"-")</f>
        <v>-</v>
      </c>
      <c r="Q1872" t="str">
        <f>IFERROR(VLOOKUP(Table_Query_from_QDB_Production___SQL_Server[[#This Row],[step_5_seq]],'Employee Benefit Groups'!#REF!,2,FALSE),"-")</f>
        <v>-</v>
      </c>
      <c r="S1872" t="str">
        <f>IFERROR(VLOOKUP(Table_Query_from_QDB_Production___SQL_Server[[#This Row],[step_6_seq]],'Employee Benefit Groups'!#REF!,2,FALSE),"-")</f>
        <v>-</v>
      </c>
      <c r="T1872">
        <v>4</v>
      </c>
      <c r="U1872" t="str">
        <f>IFERROR(VLOOKUP(Table_Query_from_QDB_Production___SQL_Server[[#This Row],[step_7_seq]],'Employee Benefit Groups'!#REF!,2,FALSE),"-")</f>
        <v>-</v>
      </c>
      <c r="V1872">
        <v>3</v>
      </c>
      <c r="W1872" t="str">
        <f>IFERROR(VLOOKUP(Table_Query_from_QDB_Production___SQL_Server[[#This Row],[step_8_seq]],'Employee Benefit Groups'!#REF!,2,FALSE),"-")</f>
        <v>-</v>
      </c>
      <c r="X1872">
        <v>5</v>
      </c>
      <c r="Y1872" t="str">
        <f>IFERROR(VLOOKUP(Table_Query_from_QDB_Production___SQL_Server[[#This Row],[step_9_seq]],'Employee Benefit Groups'!#REF!,2,FALSE),"-")</f>
        <v>-</v>
      </c>
      <c r="AA1872" s="15"/>
      <c r="AB1872" s="15">
        <f t="shared" si="348"/>
        <v>0</v>
      </c>
      <c r="AC1872" s="11" t="s">
        <v>11502</v>
      </c>
      <c r="AD1872" s="11" t="str">
        <f t="shared" si="349"/>
        <v>-</v>
      </c>
      <c r="AE1872" s="12"/>
      <c r="AF1872" s="12">
        <f t="shared" si="350"/>
        <v>0</v>
      </c>
      <c r="AG1872" s="13" t="s">
        <v>11502</v>
      </c>
      <c r="AH1872" s="13" t="str">
        <f t="shared" si="351"/>
        <v>-</v>
      </c>
      <c r="AI1872" s="14"/>
      <c r="AJ1872" s="14">
        <f t="shared" si="352"/>
        <v>0</v>
      </c>
      <c r="AK1872" s="15" t="s">
        <v>11502</v>
      </c>
      <c r="AL1872" s="15" t="str">
        <f t="shared" si="353"/>
        <v>-</v>
      </c>
      <c r="AM1872" s="12"/>
      <c r="AN1872" s="12">
        <f t="shared" si="354"/>
        <v>0</v>
      </c>
      <c r="AO1872" s="16" t="s">
        <v>11502</v>
      </c>
      <c r="AP1872" s="16" t="str">
        <f t="shared" si="355"/>
        <v>-</v>
      </c>
      <c r="AQ1872" s="12">
        <v>3</v>
      </c>
      <c r="AR1872" s="12">
        <f t="shared" si="356"/>
        <v>4</v>
      </c>
      <c r="AS1872" s="14" t="s">
        <v>11498</v>
      </c>
      <c r="AT1872" s="14" t="str">
        <f t="shared" si="357"/>
        <v>-</v>
      </c>
      <c r="AU1872">
        <v>2</v>
      </c>
      <c r="AV1872" s="15" t="s">
        <v>11497</v>
      </c>
      <c r="AW1872" s="15" t="str">
        <f t="shared" si="358"/>
        <v>-</v>
      </c>
      <c r="AX1872">
        <v>4</v>
      </c>
      <c r="AY1872" s="17" t="s">
        <v>11499</v>
      </c>
      <c r="AZ1872" s="17" t="str">
        <f t="shared" si="359"/>
        <v>-</v>
      </c>
      <c r="BA1872"/>
    </row>
    <row r="1873" spans="1:53" x14ac:dyDescent="0.3">
      <c r="A1873" t="s">
        <v>5404</v>
      </c>
      <c r="B1873" t="s">
        <v>5405</v>
      </c>
      <c r="C1873" t="s">
        <v>5406</v>
      </c>
      <c r="D1873" t="s">
        <v>5286</v>
      </c>
      <c r="E1873" t="str">
        <f>LEFT(Table_Query_from_QDB_Production___SQL_Server[[#This Row],[ttl_class_ttl_outl]],1)</f>
        <v>G</v>
      </c>
      <c r="F1873" t="str">
        <f>UPPER(IFERROR(VLOOKUP(Table_Query_from_QDB_Production___SQL_Server[[#This Row],[cto_osc_code]],'CTO-OSC Table'!$A$2:$B$24,2,FALSE),"Undefined"))</f>
        <v>MAINTENANCE, FABRICATION AND OPERATIONS</v>
      </c>
      <c r="G1873" t="str">
        <f>UPPER(IFERROR(VLOOKUP(Table_Query_from_QDB_Production___SQL_Server[[#This Row],[ttl_class_ttl_outl]],'Title Class Table'!$A$2:$C$146,2,FALSE),"Undefined"))</f>
        <v>REPROGRAPHIC AND BOOKBINDING SERVICES</v>
      </c>
      <c r="H1873" t="s">
        <v>11451</v>
      </c>
      <c r="I1873">
        <v>6</v>
      </c>
      <c r="K1873" t="str">
        <f>IFERROR(VLOOKUP(Table_Query_from_QDB_Production___SQL_Server[[#This Row],[step_2_seq]],'Employee Benefit Groups'!#REF!,2,FALSE),"-")</f>
        <v>-</v>
      </c>
      <c r="M1873" t="str">
        <f>IFERROR(VLOOKUP(Table_Query_from_QDB_Production___SQL_Server[[#This Row],[step_4_seq]],'Employee Benefit Groups'!#REF!,2,FALSE),"-")</f>
        <v>-</v>
      </c>
      <c r="O1873" t="str">
        <f>IFERROR(VLOOKUP(Table_Query_from_QDB_Production___SQL_Server[[#This Row],[step_4_seq2]],'Employee Benefit Groups'!#REF!,2,FALSE),"-")</f>
        <v>-</v>
      </c>
      <c r="Q1873" t="str">
        <f>IFERROR(VLOOKUP(Table_Query_from_QDB_Production___SQL_Server[[#This Row],[step_5_seq]],'Employee Benefit Groups'!#REF!,2,FALSE),"-")</f>
        <v>-</v>
      </c>
      <c r="S1873" t="str">
        <f>IFERROR(VLOOKUP(Table_Query_from_QDB_Production___SQL_Server[[#This Row],[step_6_seq]],'Employee Benefit Groups'!#REF!,2,FALSE),"-")</f>
        <v>-</v>
      </c>
      <c r="T1873">
        <v>4</v>
      </c>
      <c r="U1873" t="str">
        <f>IFERROR(VLOOKUP(Table_Query_from_QDB_Production___SQL_Server[[#This Row],[step_7_seq]],'Employee Benefit Groups'!#REF!,2,FALSE),"-")</f>
        <v>-</v>
      </c>
      <c r="V1873">
        <v>3</v>
      </c>
      <c r="W1873" t="str">
        <f>IFERROR(VLOOKUP(Table_Query_from_QDB_Production___SQL_Server[[#This Row],[step_8_seq]],'Employee Benefit Groups'!#REF!,2,FALSE),"-")</f>
        <v>-</v>
      </c>
      <c r="X1873">
        <v>5</v>
      </c>
      <c r="Y1873" t="str">
        <f>IFERROR(VLOOKUP(Table_Query_from_QDB_Production___SQL_Server[[#This Row],[step_9_seq]],'Employee Benefit Groups'!#REF!,2,FALSE),"-")</f>
        <v>-</v>
      </c>
      <c r="AA1873" s="15"/>
      <c r="AB1873" s="15">
        <f t="shared" si="348"/>
        <v>0</v>
      </c>
      <c r="AC1873" s="11" t="s">
        <v>11502</v>
      </c>
      <c r="AD1873" s="11" t="str">
        <f t="shared" si="349"/>
        <v>-</v>
      </c>
      <c r="AE1873" s="12"/>
      <c r="AF1873" s="12">
        <f t="shared" si="350"/>
        <v>0</v>
      </c>
      <c r="AG1873" s="13" t="s">
        <v>11502</v>
      </c>
      <c r="AH1873" s="13" t="str">
        <f t="shared" si="351"/>
        <v>-</v>
      </c>
      <c r="AI1873" s="14"/>
      <c r="AJ1873" s="14">
        <f t="shared" si="352"/>
        <v>0</v>
      </c>
      <c r="AK1873" s="15" t="s">
        <v>11502</v>
      </c>
      <c r="AL1873" s="15" t="str">
        <f t="shared" si="353"/>
        <v>-</v>
      </c>
      <c r="AM1873" s="12"/>
      <c r="AN1873" s="12">
        <f t="shared" si="354"/>
        <v>0</v>
      </c>
      <c r="AO1873" s="16" t="s">
        <v>11502</v>
      </c>
      <c r="AP1873" s="16" t="str">
        <f t="shared" si="355"/>
        <v>-</v>
      </c>
      <c r="AQ1873" s="12">
        <v>3</v>
      </c>
      <c r="AR1873" s="12">
        <f t="shared" si="356"/>
        <v>4</v>
      </c>
      <c r="AS1873" s="14" t="s">
        <v>11498</v>
      </c>
      <c r="AT1873" s="14" t="str">
        <f t="shared" si="357"/>
        <v>-</v>
      </c>
      <c r="AU1873">
        <v>2</v>
      </c>
      <c r="AV1873" s="15" t="s">
        <v>11497</v>
      </c>
      <c r="AW1873" s="15" t="str">
        <f t="shared" si="358"/>
        <v>-</v>
      </c>
      <c r="AX1873">
        <v>4</v>
      </c>
      <c r="AY1873" s="17" t="s">
        <v>11499</v>
      </c>
      <c r="AZ1873" s="17" t="str">
        <f t="shared" si="359"/>
        <v>-</v>
      </c>
      <c r="BA1873"/>
    </row>
    <row r="1874" spans="1:53" x14ac:dyDescent="0.3">
      <c r="A1874" t="s">
        <v>5407</v>
      </c>
      <c r="B1874" t="s">
        <v>5408</v>
      </c>
      <c r="C1874" t="s">
        <v>5409</v>
      </c>
      <c r="D1874" t="s">
        <v>5286</v>
      </c>
      <c r="E1874" t="str">
        <f>LEFT(Table_Query_from_QDB_Production___SQL_Server[[#This Row],[ttl_class_ttl_outl]],1)</f>
        <v>G</v>
      </c>
      <c r="F1874" t="str">
        <f>UPPER(IFERROR(VLOOKUP(Table_Query_from_QDB_Production___SQL_Server[[#This Row],[cto_osc_code]],'CTO-OSC Table'!$A$2:$B$24,2,FALSE),"Undefined"))</f>
        <v>MAINTENANCE, FABRICATION AND OPERATIONS</v>
      </c>
      <c r="G1874" t="str">
        <f>UPPER(IFERROR(VLOOKUP(Table_Query_from_QDB_Production___SQL_Server[[#This Row],[ttl_class_ttl_outl]],'Title Class Table'!$A$2:$C$146,2,FALSE),"Undefined"))</f>
        <v>REPROGRAPHIC AND BOOKBINDING SERVICES</v>
      </c>
      <c r="H1874" t="s">
        <v>11451</v>
      </c>
      <c r="I1874">
        <v>6</v>
      </c>
      <c r="K1874" t="str">
        <f>IFERROR(VLOOKUP(Table_Query_from_QDB_Production___SQL_Server[[#This Row],[step_2_seq]],'Employee Benefit Groups'!#REF!,2,FALSE),"-")</f>
        <v>-</v>
      </c>
      <c r="M1874" t="str">
        <f>IFERROR(VLOOKUP(Table_Query_from_QDB_Production___SQL_Server[[#This Row],[step_4_seq]],'Employee Benefit Groups'!#REF!,2,FALSE),"-")</f>
        <v>-</v>
      </c>
      <c r="O1874" t="str">
        <f>IFERROR(VLOOKUP(Table_Query_from_QDB_Production___SQL_Server[[#This Row],[step_4_seq2]],'Employee Benefit Groups'!#REF!,2,FALSE),"-")</f>
        <v>-</v>
      </c>
      <c r="Q1874" t="str">
        <f>IFERROR(VLOOKUP(Table_Query_from_QDB_Production___SQL_Server[[#This Row],[step_5_seq]],'Employee Benefit Groups'!#REF!,2,FALSE),"-")</f>
        <v>-</v>
      </c>
      <c r="S1874" t="str">
        <f>IFERROR(VLOOKUP(Table_Query_from_QDB_Production___SQL_Server[[#This Row],[step_6_seq]],'Employee Benefit Groups'!#REF!,2,FALSE),"-")</f>
        <v>-</v>
      </c>
      <c r="T1874">
        <v>4</v>
      </c>
      <c r="U1874" t="str">
        <f>IFERROR(VLOOKUP(Table_Query_from_QDB_Production___SQL_Server[[#This Row],[step_7_seq]],'Employee Benefit Groups'!#REF!,2,FALSE),"-")</f>
        <v>-</v>
      </c>
      <c r="V1874">
        <v>3</v>
      </c>
      <c r="W1874" t="str">
        <f>IFERROR(VLOOKUP(Table_Query_from_QDB_Production___SQL_Server[[#This Row],[step_8_seq]],'Employee Benefit Groups'!#REF!,2,FALSE),"-")</f>
        <v>-</v>
      </c>
      <c r="X1874">
        <v>5</v>
      </c>
      <c r="Y1874" t="str">
        <f>IFERROR(VLOOKUP(Table_Query_from_QDB_Production___SQL_Server[[#This Row],[step_9_seq]],'Employee Benefit Groups'!#REF!,2,FALSE),"-")</f>
        <v>-</v>
      </c>
      <c r="AA1874" s="15"/>
      <c r="AB1874" s="15">
        <f t="shared" si="348"/>
        <v>0</v>
      </c>
      <c r="AC1874" s="11" t="s">
        <v>11502</v>
      </c>
      <c r="AD1874" s="11" t="str">
        <f t="shared" si="349"/>
        <v>-</v>
      </c>
      <c r="AE1874" s="12"/>
      <c r="AF1874" s="12">
        <f t="shared" si="350"/>
        <v>0</v>
      </c>
      <c r="AG1874" s="13" t="s">
        <v>11502</v>
      </c>
      <c r="AH1874" s="13" t="str">
        <f t="shared" si="351"/>
        <v>-</v>
      </c>
      <c r="AI1874" s="14"/>
      <c r="AJ1874" s="14">
        <f t="shared" si="352"/>
        <v>0</v>
      </c>
      <c r="AK1874" s="15" t="s">
        <v>11502</v>
      </c>
      <c r="AL1874" s="15" t="str">
        <f t="shared" si="353"/>
        <v>-</v>
      </c>
      <c r="AM1874" s="12"/>
      <c r="AN1874" s="12">
        <f t="shared" si="354"/>
        <v>0</v>
      </c>
      <c r="AO1874" s="16" t="s">
        <v>11502</v>
      </c>
      <c r="AP1874" s="16" t="str">
        <f t="shared" si="355"/>
        <v>-</v>
      </c>
      <c r="AQ1874" s="12">
        <v>3</v>
      </c>
      <c r="AR1874" s="12">
        <f t="shared" si="356"/>
        <v>4</v>
      </c>
      <c r="AS1874" s="14" t="s">
        <v>11498</v>
      </c>
      <c r="AT1874" s="14" t="str">
        <f t="shared" si="357"/>
        <v>-</v>
      </c>
      <c r="AU1874">
        <v>2</v>
      </c>
      <c r="AV1874" s="15" t="s">
        <v>11497</v>
      </c>
      <c r="AW1874" s="15" t="str">
        <f t="shared" si="358"/>
        <v>-</v>
      </c>
      <c r="AX1874">
        <v>4</v>
      </c>
      <c r="AY1874" s="17" t="s">
        <v>11499</v>
      </c>
      <c r="AZ1874" s="17" t="str">
        <f t="shared" si="359"/>
        <v>-</v>
      </c>
      <c r="BA1874"/>
    </row>
    <row r="1875" spans="1:53" x14ac:dyDescent="0.3">
      <c r="A1875" t="s">
        <v>5410</v>
      </c>
      <c r="B1875" t="s">
        <v>5411</v>
      </c>
      <c r="C1875" t="s">
        <v>5412</v>
      </c>
      <c r="D1875" t="s">
        <v>5286</v>
      </c>
      <c r="E1875" t="str">
        <f>LEFT(Table_Query_from_QDB_Production___SQL_Server[[#This Row],[ttl_class_ttl_outl]],1)</f>
        <v>G</v>
      </c>
      <c r="F1875" t="str">
        <f>UPPER(IFERROR(VLOOKUP(Table_Query_from_QDB_Production___SQL_Server[[#This Row],[cto_osc_code]],'CTO-OSC Table'!$A$2:$B$24,2,FALSE),"Undefined"))</f>
        <v>MAINTENANCE, FABRICATION AND OPERATIONS</v>
      </c>
      <c r="G1875" t="str">
        <f>UPPER(IFERROR(VLOOKUP(Table_Query_from_QDB_Production___SQL_Server[[#This Row],[ttl_class_ttl_outl]],'Title Class Table'!$A$2:$C$146,2,FALSE),"Undefined"))</f>
        <v>REPROGRAPHIC AND BOOKBINDING SERVICES</v>
      </c>
      <c r="H1875" t="s">
        <v>11451</v>
      </c>
      <c r="I1875">
        <v>6</v>
      </c>
      <c r="K1875" t="str">
        <f>IFERROR(VLOOKUP(Table_Query_from_QDB_Production___SQL_Server[[#This Row],[step_2_seq]],'Employee Benefit Groups'!#REF!,2,FALSE),"-")</f>
        <v>-</v>
      </c>
      <c r="M1875" t="str">
        <f>IFERROR(VLOOKUP(Table_Query_from_QDB_Production___SQL_Server[[#This Row],[step_4_seq]],'Employee Benefit Groups'!#REF!,2,FALSE),"-")</f>
        <v>-</v>
      </c>
      <c r="O1875" t="str">
        <f>IFERROR(VLOOKUP(Table_Query_from_QDB_Production___SQL_Server[[#This Row],[step_4_seq2]],'Employee Benefit Groups'!#REF!,2,FALSE),"-")</f>
        <v>-</v>
      </c>
      <c r="Q1875" t="str">
        <f>IFERROR(VLOOKUP(Table_Query_from_QDB_Production___SQL_Server[[#This Row],[step_5_seq]],'Employee Benefit Groups'!#REF!,2,FALSE),"-")</f>
        <v>-</v>
      </c>
      <c r="S1875" t="str">
        <f>IFERROR(VLOOKUP(Table_Query_from_QDB_Production___SQL_Server[[#This Row],[step_6_seq]],'Employee Benefit Groups'!#REF!,2,FALSE),"-")</f>
        <v>-</v>
      </c>
      <c r="T1875">
        <v>4</v>
      </c>
      <c r="U1875" t="str">
        <f>IFERROR(VLOOKUP(Table_Query_from_QDB_Production___SQL_Server[[#This Row],[step_7_seq]],'Employee Benefit Groups'!#REF!,2,FALSE),"-")</f>
        <v>-</v>
      </c>
      <c r="V1875">
        <v>3</v>
      </c>
      <c r="W1875" t="str">
        <f>IFERROR(VLOOKUP(Table_Query_from_QDB_Production___SQL_Server[[#This Row],[step_8_seq]],'Employee Benefit Groups'!#REF!,2,FALSE),"-")</f>
        <v>-</v>
      </c>
      <c r="X1875">
        <v>5</v>
      </c>
      <c r="Y1875" t="str">
        <f>IFERROR(VLOOKUP(Table_Query_from_QDB_Production___SQL_Server[[#This Row],[step_9_seq]],'Employee Benefit Groups'!#REF!,2,FALSE),"-")</f>
        <v>-</v>
      </c>
      <c r="AA1875" s="15"/>
      <c r="AB1875" s="15">
        <f t="shared" si="348"/>
        <v>0</v>
      </c>
      <c r="AC1875" s="11" t="s">
        <v>11502</v>
      </c>
      <c r="AD1875" s="11" t="str">
        <f t="shared" si="349"/>
        <v>-</v>
      </c>
      <c r="AE1875" s="12"/>
      <c r="AF1875" s="12">
        <f t="shared" si="350"/>
        <v>0</v>
      </c>
      <c r="AG1875" s="13" t="s">
        <v>11502</v>
      </c>
      <c r="AH1875" s="13" t="str">
        <f t="shared" si="351"/>
        <v>-</v>
      </c>
      <c r="AI1875" s="14"/>
      <c r="AJ1875" s="14">
        <f t="shared" si="352"/>
        <v>0</v>
      </c>
      <c r="AK1875" s="15" t="s">
        <v>11502</v>
      </c>
      <c r="AL1875" s="15" t="str">
        <f t="shared" si="353"/>
        <v>-</v>
      </c>
      <c r="AM1875" s="12"/>
      <c r="AN1875" s="12">
        <f t="shared" si="354"/>
        <v>0</v>
      </c>
      <c r="AO1875" s="16" t="s">
        <v>11502</v>
      </c>
      <c r="AP1875" s="16" t="str">
        <f t="shared" si="355"/>
        <v>-</v>
      </c>
      <c r="AQ1875" s="12">
        <v>3</v>
      </c>
      <c r="AR1875" s="12">
        <f t="shared" si="356"/>
        <v>4</v>
      </c>
      <c r="AS1875" s="14" t="s">
        <v>11498</v>
      </c>
      <c r="AT1875" s="14" t="str">
        <f t="shared" si="357"/>
        <v>-</v>
      </c>
      <c r="AU1875">
        <v>2</v>
      </c>
      <c r="AV1875" s="15" t="s">
        <v>11497</v>
      </c>
      <c r="AW1875" s="15" t="str">
        <f t="shared" si="358"/>
        <v>-</v>
      </c>
      <c r="AX1875">
        <v>4</v>
      </c>
      <c r="AY1875" s="17" t="s">
        <v>11499</v>
      </c>
      <c r="AZ1875" s="17" t="str">
        <f t="shared" si="359"/>
        <v>-</v>
      </c>
      <c r="BA1875"/>
    </row>
    <row r="1876" spans="1:53" x14ac:dyDescent="0.3">
      <c r="A1876" t="s">
        <v>5413</v>
      </c>
      <c r="B1876" t="s">
        <v>5414</v>
      </c>
      <c r="C1876" t="s">
        <v>5415</v>
      </c>
      <c r="D1876" t="s">
        <v>5416</v>
      </c>
      <c r="E1876" t="str">
        <f>LEFT(Table_Query_from_QDB_Production___SQL_Server[[#This Row],[ttl_class_ttl_outl]],1)</f>
        <v>B</v>
      </c>
      <c r="F1876" t="str">
        <f>UPPER(IFERROR(VLOOKUP(Table_Query_from_QDB_Production___SQL_Server[[#This Row],[cto_osc_code]],'CTO-OSC Table'!$A$2:$B$24,2,FALSE),"Undefined"))</f>
        <v>CLERICAL AND ALLIED SERVICES</v>
      </c>
      <c r="G1876" t="str">
        <f>UPPER(IFERROR(VLOOKUP(Table_Query_from_QDB_Production___SQL_Server[[#This Row],[ttl_class_ttl_outl]],'Title Class Table'!$A$2:$C$146,2,FALSE),"Undefined"))</f>
        <v>KEY ENTRY OPERATIONS</v>
      </c>
      <c r="H1876" t="s">
        <v>11451</v>
      </c>
      <c r="I1876">
        <v>6</v>
      </c>
      <c r="K1876" t="str">
        <f>IFERROR(VLOOKUP(Table_Query_from_QDB_Production___SQL_Server[[#This Row],[step_2_seq]],'Employee Benefit Groups'!#REF!,2,FALSE),"-")</f>
        <v>-</v>
      </c>
      <c r="M1876" t="str">
        <f>IFERROR(VLOOKUP(Table_Query_from_QDB_Production___SQL_Server[[#This Row],[step_4_seq]],'Employee Benefit Groups'!#REF!,2,FALSE),"-")</f>
        <v>-</v>
      </c>
      <c r="O1876" t="str">
        <f>IFERROR(VLOOKUP(Table_Query_from_QDB_Production___SQL_Server[[#This Row],[step_4_seq2]],'Employee Benefit Groups'!#REF!,2,FALSE),"-")</f>
        <v>-</v>
      </c>
      <c r="Q1876" t="str">
        <f>IFERROR(VLOOKUP(Table_Query_from_QDB_Production___SQL_Server[[#This Row],[step_5_seq]],'Employee Benefit Groups'!#REF!,2,FALSE),"-")</f>
        <v>-</v>
      </c>
      <c r="S1876" t="str">
        <f>IFERROR(VLOOKUP(Table_Query_from_QDB_Production___SQL_Server[[#This Row],[step_6_seq]],'Employee Benefit Groups'!#REF!,2,FALSE),"-")</f>
        <v>-</v>
      </c>
      <c r="T1876">
        <v>4</v>
      </c>
      <c r="U1876" t="str">
        <f>IFERROR(VLOOKUP(Table_Query_from_QDB_Production___SQL_Server[[#This Row],[step_7_seq]],'Employee Benefit Groups'!#REF!,2,FALSE),"-")</f>
        <v>-</v>
      </c>
      <c r="V1876">
        <v>3</v>
      </c>
      <c r="W1876" t="str">
        <f>IFERROR(VLOOKUP(Table_Query_from_QDB_Production___SQL_Server[[#This Row],[step_8_seq]],'Employee Benefit Groups'!#REF!,2,FALSE),"-")</f>
        <v>-</v>
      </c>
      <c r="X1876">
        <v>5</v>
      </c>
      <c r="Y1876" t="str">
        <f>IFERROR(VLOOKUP(Table_Query_from_QDB_Production___SQL_Server[[#This Row],[step_9_seq]],'Employee Benefit Groups'!#REF!,2,FALSE),"-")</f>
        <v>-</v>
      </c>
      <c r="AA1876" s="15"/>
      <c r="AB1876" s="15">
        <f t="shared" si="348"/>
        <v>0</v>
      </c>
      <c r="AC1876" s="11" t="s">
        <v>11502</v>
      </c>
      <c r="AD1876" s="11" t="str">
        <f t="shared" si="349"/>
        <v>-</v>
      </c>
      <c r="AE1876" s="12"/>
      <c r="AF1876" s="12">
        <f t="shared" si="350"/>
        <v>0</v>
      </c>
      <c r="AG1876" s="13" t="s">
        <v>11502</v>
      </c>
      <c r="AH1876" s="13" t="str">
        <f t="shared" si="351"/>
        <v>-</v>
      </c>
      <c r="AI1876" s="14"/>
      <c r="AJ1876" s="14">
        <f t="shared" si="352"/>
        <v>0</v>
      </c>
      <c r="AK1876" s="15" t="s">
        <v>11502</v>
      </c>
      <c r="AL1876" s="15" t="str">
        <f t="shared" si="353"/>
        <v>-</v>
      </c>
      <c r="AM1876" s="12"/>
      <c r="AN1876" s="12">
        <f t="shared" si="354"/>
        <v>0</v>
      </c>
      <c r="AO1876" s="16" t="s">
        <v>11502</v>
      </c>
      <c r="AP1876" s="16" t="str">
        <f t="shared" si="355"/>
        <v>-</v>
      </c>
      <c r="AQ1876" s="12">
        <v>3</v>
      </c>
      <c r="AR1876" s="12">
        <f t="shared" si="356"/>
        <v>4</v>
      </c>
      <c r="AS1876" s="14" t="s">
        <v>11498</v>
      </c>
      <c r="AT1876" s="14" t="str">
        <f t="shared" si="357"/>
        <v>-</v>
      </c>
      <c r="AU1876">
        <v>2</v>
      </c>
      <c r="AV1876" s="15" t="s">
        <v>11497</v>
      </c>
      <c r="AW1876" s="15" t="str">
        <f t="shared" si="358"/>
        <v>-</v>
      </c>
      <c r="AX1876">
        <v>4</v>
      </c>
      <c r="AY1876" s="17" t="s">
        <v>11499</v>
      </c>
      <c r="AZ1876" s="17" t="str">
        <f t="shared" si="359"/>
        <v>-</v>
      </c>
      <c r="BA1876"/>
    </row>
    <row r="1877" spans="1:53" x14ac:dyDescent="0.3">
      <c r="A1877" t="s">
        <v>5417</v>
      </c>
      <c r="B1877" t="s">
        <v>5418</v>
      </c>
      <c r="C1877" t="s">
        <v>5419</v>
      </c>
      <c r="D1877" t="s">
        <v>5416</v>
      </c>
      <c r="E1877" t="str">
        <f>LEFT(Table_Query_from_QDB_Production___SQL_Server[[#This Row],[ttl_class_ttl_outl]],1)</f>
        <v>B</v>
      </c>
      <c r="F1877" t="str">
        <f>UPPER(IFERROR(VLOOKUP(Table_Query_from_QDB_Production___SQL_Server[[#This Row],[cto_osc_code]],'CTO-OSC Table'!$A$2:$B$24,2,FALSE),"Undefined"))</f>
        <v>CLERICAL AND ALLIED SERVICES</v>
      </c>
      <c r="G1877" t="str">
        <f>UPPER(IFERROR(VLOOKUP(Table_Query_from_QDB_Production___SQL_Server[[#This Row],[ttl_class_ttl_outl]],'Title Class Table'!$A$2:$C$146,2,FALSE),"Undefined"))</f>
        <v>KEY ENTRY OPERATIONS</v>
      </c>
      <c r="H1877" t="s">
        <v>11451</v>
      </c>
      <c r="I1877">
        <v>6</v>
      </c>
      <c r="K1877" t="str">
        <f>IFERROR(VLOOKUP(Table_Query_from_QDB_Production___SQL_Server[[#This Row],[step_2_seq]],'Employee Benefit Groups'!#REF!,2,FALSE),"-")</f>
        <v>-</v>
      </c>
      <c r="M1877" t="str">
        <f>IFERROR(VLOOKUP(Table_Query_from_QDB_Production___SQL_Server[[#This Row],[step_4_seq]],'Employee Benefit Groups'!#REF!,2,FALSE),"-")</f>
        <v>-</v>
      </c>
      <c r="O1877" t="str">
        <f>IFERROR(VLOOKUP(Table_Query_from_QDB_Production___SQL_Server[[#This Row],[step_4_seq2]],'Employee Benefit Groups'!#REF!,2,FALSE),"-")</f>
        <v>-</v>
      </c>
      <c r="Q1877" t="str">
        <f>IFERROR(VLOOKUP(Table_Query_from_QDB_Production___SQL_Server[[#This Row],[step_5_seq]],'Employee Benefit Groups'!#REF!,2,FALSE),"-")</f>
        <v>-</v>
      </c>
      <c r="S1877" t="str">
        <f>IFERROR(VLOOKUP(Table_Query_from_QDB_Production___SQL_Server[[#This Row],[step_6_seq]],'Employee Benefit Groups'!#REF!,2,FALSE),"-")</f>
        <v>-</v>
      </c>
      <c r="T1877">
        <v>4</v>
      </c>
      <c r="U1877" t="str">
        <f>IFERROR(VLOOKUP(Table_Query_from_QDB_Production___SQL_Server[[#This Row],[step_7_seq]],'Employee Benefit Groups'!#REF!,2,FALSE),"-")</f>
        <v>-</v>
      </c>
      <c r="V1877">
        <v>3</v>
      </c>
      <c r="W1877" t="str">
        <f>IFERROR(VLOOKUP(Table_Query_from_QDB_Production___SQL_Server[[#This Row],[step_8_seq]],'Employee Benefit Groups'!#REF!,2,FALSE),"-")</f>
        <v>-</v>
      </c>
      <c r="X1877">
        <v>5</v>
      </c>
      <c r="Y1877" t="str">
        <f>IFERROR(VLOOKUP(Table_Query_from_QDB_Production___SQL_Server[[#This Row],[step_9_seq]],'Employee Benefit Groups'!#REF!,2,FALSE),"-")</f>
        <v>-</v>
      </c>
      <c r="AA1877" s="15"/>
      <c r="AB1877" s="15">
        <f t="shared" si="348"/>
        <v>0</v>
      </c>
      <c r="AC1877" s="11" t="s">
        <v>11502</v>
      </c>
      <c r="AD1877" s="11" t="str">
        <f t="shared" si="349"/>
        <v>-</v>
      </c>
      <c r="AE1877" s="12"/>
      <c r="AF1877" s="12">
        <f t="shared" si="350"/>
        <v>0</v>
      </c>
      <c r="AG1877" s="13" t="s">
        <v>11502</v>
      </c>
      <c r="AH1877" s="13" t="str">
        <f t="shared" si="351"/>
        <v>-</v>
      </c>
      <c r="AI1877" s="14"/>
      <c r="AJ1877" s="14">
        <f t="shared" si="352"/>
        <v>0</v>
      </c>
      <c r="AK1877" s="15" t="s">
        <v>11502</v>
      </c>
      <c r="AL1877" s="15" t="str">
        <f t="shared" si="353"/>
        <v>-</v>
      </c>
      <c r="AM1877" s="12"/>
      <c r="AN1877" s="12">
        <f t="shared" si="354"/>
        <v>0</v>
      </c>
      <c r="AO1877" s="16" t="s">
        <v>11502</v>
      </c>
      <c r="AP1877" s="16" t="str">
        <f t="shared" si="355"/>
        <v>-</v>
      </c>
      <c r="AQ1877" s="12">
        <v>3</v>
      </c>
      <c r="AR1877" s="12">
        <f t="shared" si="356"/>
        <v>4</v>
      </c>
      <c r="AS1877" s="14" t="s">
        <v>11498</v>
      </c>
      <c r="AT1877" s="14" t="str">
        <f t="shared" si="357"/>
        <v>-</v>
      </c>
      <c r="AU1877">
        <v>2</v>
      </c>
      <c r="AV1877" s="15" t="s">
        <v>11497</v>
      </c>
      <c r="AW1877" s="15" t="str">
        <f t="shared" si="358"/>
        <v>-</v>
      </c>
      <c r="AX1877">
        <v>4</v>
      </c>
      <c r="AY1877" s="17" t="s">
        <v>11499</v>
      </c>
      <c r="AZ1877" s="17" t="str">
        <f t="shared" si="359"/>
        <v>-</v>
      </c>
      <c r="BA1877"/>
    </row>
    <row r="1878" spans="1:53" x14ac:dyDescent="0.3">
      <c r="A1878" t="s">
        <v>5420</v>
      </c>
      <c r="B1878" t="s">
        <v>5421</v>
      </c>
      <c r="C1878" t="s">
        <v>5422</v>
      </c>
      <c r="D1878" t="s">
        <v>5416</v>
      </c>
      <c r="E1878" t="str">
        <f>LEFT(Table_Query_from_QDB_Production___SQL_Server[[#This Row],[ttl_class_ttl_outl]],1)</f>
        <v>B</v>
      </c>
      <c r="F1878" t="str">
        <f>UPPER(IFERROR(VLOOKUP(Table_Query_from_QDB_Production___SQL_Server[[#This Row],[cto_osc_code]],'CTO-OSC Table'!$A$2:$B$24,2,FALSE),"Undefined"))</f>
        <v>CLERICAL AND ALLIED SERVICES</v>
      </c>
      <c r="G1878" t="str">
        <f>UPPER(IFERROR(VLOOKUP(Table_Query_from_QDB_Production___SQL_Server[[#This Row],[ttl_class_ttl_outl]],'Title Class Table'!$A$2:$C$146,2,FALSE),"Undefined"))</f>
        <v>KEY ENTRY OPERATIONS</v>
      </c>
      <c r="H1878" t="s">
        <v>11451</v>
      </c>
      <c r="I1878">
        <v>6</v>
      </c>
      <c r="K1878" t="str">
        <f>IFERROR(VLOOKUP(Table_Query_from_QDB_Production___SQL_Server[[#This Row],[step_2_seq]],'Employee Benefit Groups'!#REF!,2,FALSE),"-")</f>
        <v>-</v>
      </c>
      <c r="M1878" t="str">
        <f>IFERROR(VLOOKUP(Table_Query_from_QDB_Production___SQL_Server[[#This Row],[step_4_seq]],'Employee Benefit Groups'!#REF!,2,FALSE),"-")</f>
        <v>-</v>
      </c>
      <c r="O1878" t="str">
        <f>IFERROR(VLOOKUP(Table_Query_from_QDB_Production___SQL_Server[[#This Row],[step_4_seq2]],'Employee Benefit Groups'!#REF!,2,FALSE),"-")</f>
        <v>-</v>
      </c>
      <c r="Q1878" t="str">
        <f>IFERROR(VLOOKUP(Table_Query_from_QDB_Production___SQL_Server[[#This Row],[step_5_seq]],'Employee Benefit Groups'!#REF!,2,FALSE),"-")</f>
        <v>-</v>
      </c>
      <c r="S1878" t="str">
        <f>IFERROR(VLOOKUP(Table_Query_from_QDB_Production___SQL_Server[[#This Row],[step_6_seq]],'Employee Benefit Groups'!#REF!,2,FALSE),"-")</f>
        <v>-</v>
      </c>
      <c r="T1878">
        <v>4</v>
      </c>
      <c r="U1878" t="str">
        <f>IFERROR(VLOOKUP(Table_Query_from_QDB_Production___SQL_Server[[#This Row],[step_7_seq]],'Employee Benefit Groups'!#REF!,2,FALSE),"-")</f>
        <v>-</v>
      </c>
      <c r="V1878">
        <v>3</v>
      </c>
      <c r="W1878" t="str">
        <f>IFERROR(VLOOKUP(Table_Query_from_QDB_Production___SQL_Server[[#This Row],[step_8_seq]],'Employee Benefit Groups'!#REF!,2,FALSE),"-")</f>
        <v>-</v>
      </c>
      <c r="X1878">
        <v>5</v>
      </c>
      <c r="Y1878" t="str">
        <f>IFERROR(VLOOKUP(Table_Query_from_QDB_Production___SQL_Server[[#This Row],[step_9_seq]],'Employee Benefit Groups'!#REF!,2,FALSE),"-")</f>
        <v>-</v>
      </c>
      <c r="AA1878" s="15"/>
      <c r="AB1878" s="15">
        <f t="shared" si="348"/>
        <v>0</v>
      </c>
      <c r="AC1878" s="11" t="s">
        <v>11502</v>
      </c>
      <c r="AD1878" s="11" t="str">
        <f t="shared" si="349"/>
        <v>-</v>
      </c>
      <c r="AE1878" s="12"/>
      <c r="AF1878" s="12">
        <f t="shared" si="350"/>
        <v>0</v>
      </c>
      <c r="AG1878" s="13" t="s">
        <v>11502</v>
      </c>
      <c r="AH1878" s="13" t="str">
        <f t="shared" si="351"/>
        <v>-</v>
      </c>
      <c r="AI1878" s="14"/>
      <c r="AJ1878" s="14">
        <f t="shared" si="352"/>
        <v>0</v>
      </c>
      <c r="AK1878" s="15" t="s">
        <v>11502</v>
      </c>
      <c r="AL1878" s="15" t="str">
        <f t="shared" si="353"/>
        <v>-</v>
      </c>
      <c r="AM1878" s="12"/>
      <c r="AN1878" s="12">
        <f t="shared" si="354"/>
        <v>0</v>
      </c>
      <c r="AO1878" s="16" t="s">
        <v>11502</v>
      </c>
      <c r="AP1878" s="16" t="str">
        <f t="shared" si="355"/>
        <v>-</v>
      </c>
      <c r="AQ1878" s="12">
        <v>3</v>
      </c>
      <c r="AR1878" s="12">
        <f t="shared" si="356"/>
        <v>4</v>
      </c>
      <c r="AS1878" s="14" t="s">
        <v>11498</v>
      </c>
      <c r="AT1878" s="14" t="str">
        <f t="shared" si="357"/>
        <v>-</v>
      </c>
      <c r="AU1878">
        <v>2</v>
      </c>
      <c r="AV1878" s="15" t="s">
        <v>11497</v>
      </c>
      <c r="AW1878" s="15" t="str">
        <f t="shared" si="358"/>
        <v>-</v>
      </c>
      <c r="AX1878">
        <v>4</v>
      </c>
      <c r="AY1878" s="17" t="s">
        <v>11499</v>
      </c>
      <c r="AZ1878" s="17" t="str">
        <f t="shared" si="359"/>
        <v>-</v>
      </c>
      <c r="BA1878"/>
    </row>
    <row r="1879" spans="1:53" x14ac:dyDescent="0.3">
      <c r="A1879" t="s">
        <v>5423</v>
      </c>
      <c r="B1879" t="s">
        <v>5424</v>
      </c>
      <c r="C1879" t="s">
        <v>5425</v>
      </c>
      <c r="D1879" t="s">
        <v>5416</v>
      </c>
      <c r="E1879" t="str">
        <f>LEFT(Table_Query_from_QDB_Production___SQL_Server[[#This Row],[ttl_class_ttl_outl]],1)</f>
        <v>B</v>
      </c>
      <c r="F1879" t="str">
        <f>UPPER(IFERROR(VLOOKUP(Table_Query_from_QDB_Production___SQL_Server[[#This Row],[cto_osc_code]],'CTO-OSC Table'!$A$2:$B$24,2,FALSE),"Undefined"))</f>
        <v>CLERICAL AND ALLIED SERVICES</v>
      </c>
      <c r="G1879" t="str">
        <f>UPPER(IFERROR(VLOOKUP(Table_Query_from_QDB_Production___SQL_Server[[#This Row],[ttl_class_ttl_outl]],'Title Class Table'!$A$2:$C$146,2,FALSE),"Undefined"))</f>
        <v>KEY ENTRY OPERATIONS</v>
      </c>
      <c r="H1879" t="s">
        <v>11451</v>
      </c>
      <c r="I1879">
        <v>6</v>
      </c>
      <c r="K1879" t="str">
        <f>IFERROR(VLOOKUP(Table_Query_from_QDB_Production___SQL_Server[[#This Row],[step_2_seq]],'Employee Benefit Groups'!#REF!,2,FALSE),"-")</f>
        <v>-</v>
      </c>
      <c r="M1879" t="str">
        <f>IFERROR(VLOOKUP(Table_Query_from_QDB_Production___SQL_Server[[#This Row],[step_4_seq]],'Employee Benefit Groups'!#REF!,2,FALSE),"-")</f>
        <v>-</v>
      </c>
      <c r="O1879" t="str">
        <f>IFERROR(VLOOKUP(Table_Query_from_QDB_Production___SQL_Server[[#This Row],[step_4_seq2]],'Employee Benefit Groups'!#REF!,2,FALSE),"-")</f>
        <v>-</v>
      </c>
      <c r="Q1879" t="str">
        <f>IFERROR(VLOOKUP(Table_Query_from_QDB_Production___SQL_Server[[#This Row],[step_5_seq]],'Employee Benefit Groups'!#REF!,2,FALSE),"-")</f>
        <v>-</v>
      </c>
      <c r="S1879" t="str">
        <f>IFERROR(VLOOKUP(Table_Query_from_QDB_Production___SQL_Server[[#This Row],[step_6_seq]],'Employee Benefit Groups'!#REF!,2,FALSE),"-")</f>
        <v>-</v>
      </c>
      <c r="T1879">
        <v>4</v>
      </c>
      <c r="U1879" t="str">
        <f>IFERROR(VLOOKUP(Table_Query_from_QDB_Production___SQL_Server[[#This Row],[step_7_seq]],'Employee Benefit Groups'!#REF!,2,FALSE),"-")</f>
        <v>-</v>
      </c>
      <c r="V1879">
        <v>3</v>
      </c>
      <c r="W1879" t="str">
        <f>IFERROR(VLOOKUP(Table_Query_from_QDB_Production___SQL_Server[[#This Row],[step_8_seq]],'Employee Benefit Groups'!#REF!,2,FALSE),"-")</f>
        <v>-</v>
      </c>
      <c r="X1879">
        <v>5</v>
      </c>
      <c r="Y1879" t="str">
        <f>IFERROR(VLOOKUP(Table_Query_from_QDB_Production___SQL_Server[[#This Row],[step_9_seq]],'Employee Benefit Groups'!#REF!,2,FALSE),"-")</f>
        <v>-</v>
      </c>
      <c r="AA1879" s="15"/>
      <c r="AB1879" s="15">
        <f t="shared" si="348"/>
        <v>0</v>
      </c>
      <c r="AC1879" s="11" t="s">
        <v>11502</v>
      </c>
      <c r="AD1879" s="11" t="str">
        <f t="shared" si="349"/>
        <v>-</v>
      </c>
      <c r="AE1879" s="12"/>
      <c r="AF1879" s="12">
        <f t="shared" si="350"/>
        <v>0</v>
      </c>
      <c r="AG1879" s="13" t="s">
        <v>11502</v>
      </c>
      <c r="AH1879" s="13" t="str">
        <f t="shared" si="351"/>
        <v>-</v>
      </c>
      <c r="AI1879" s="14"/>
      <c r="AJ1879" s="14">
        <f t="shared" si="352"/>
        <v>0</v>
      </c>
      <c r="AK1879" s="15" t="s">
        <v>11502</v>
      </c>
      <c r="AL1879" s="15" t="str">
        <f t="shared" si="353"/>
        <v>-</v>
      </c>
      <c r="AM1879" s="12"/>
      <c r="AN1879" s="12">
        <f t="shared" si="354"/>
        <v>0</v>
      </c>
      <c r="AO1879" s="16" t="s">
        <v>11502</v>
      </c>
      <c r="AP1879" s="16" t="str">
        <f t="shared" si="355"/>
        <v>-</v>
      </c>
      <c r="AQ1879" s="12">
        <v>3</v>
      </c>
      <c r="AR1879" s="12">
        <f t="shared" si="356"/>
        <v>4</v>
      </c>
      <c r="AS1879" s="14" t="s">
        <v>11498</v>
      </c>
      <c r="AT1879" s="14" t="str">
        <f t="shared" si="357"/>
        <v>-</v>
      </c>
      <c r="AU1879">
        <v>2</v>
      </c>
      <c r="AV1879" s="15" t="s">
        <v>11497</v>
      </c>
      <c r="AW1879" s="15" t="str">
        <f t="shared" si="358"/>
        <v>-</v>
      </c>
      <c r="AX1879">
        <v>4</v>
      </c>
      <c r="AY1879" s="17" t="s">
        <v>11499</v>
      </c>
      <c r="AZ1879" s="17" t="str">
        <f t="shared" si="359"/>
        <v>-</v>
      </c>
      <c r="BA1879"/>
    </row>
    <row r="1880" spans="1:53" x14ac:dyDescent="0.3">
      <c r="A1880" t="s">
        <v>5426</v>
      </c>
      <c r="B1880" t="s">
        <v>5427</v>
      </c>
      <c r="C1880" t="s">
        <v>5428</v>
      </c>
      <c r="D1880" t="s">
        <v>5416</v>
      </c>
      <c r="E1880" t="str">
        <f>LEFT(Table_Query_from_QDB_Production___SQL_Server[[#This Row],[ttl_class_ttl_outl]],1)</f>
        <v>B</v>
      </c>
      <c r="F1880" t="str">
        <f>UPPER(IFERROR(VLOOKUP(Table_Query_from_QDB_Production___SQL_Server[[#This Row],[cto_osc_code]],'CTO-OSC Table'!$A$2:$B$24,2,FALSE),"Undefined"))</f>
        <v>CLERICAL AND ALLIED SERVICES</v>
      </c>
      <c r="G1880" t="str">
        <f>UPPER(IFERROR(VLOOKUP(Table_Query_from_QDB_Production___SQL_Server[[#This Row],[ttl_class_ttl_outl]],'Title Class Table'!$A$2:$C$146,2,FALSE),"Undefined"))</f>
        <v>KEY ENTRY OPERATIONS</v>
      </c>
      <c r="H1880" t="s">
        <v>11451</v>
      </c>
      <c r="I1880">
        <v>6</v>
      </c>
      <c r="K1880" t="str">
        <f>IFERROR(VLOOKUP(Table_Query_from_QDB_Production___SQL_Server[[#This Row],[step_2_seq]],'Employee Benefit Groups'!#REF!,2,FALSE),"-")</f>
        <v>-</v>
      </c>
      <c r="M1880" t="str">
        <f>IFERROR(VLOOKUP(Table_Query_from_QDB_Production___SQL_Server[[#This Row],[step_4_seq]],'Employee Benefit Groups'!#REF!,2,FALSE),"-")</f>
        <v>-</v>
      </c>
      <c r="O1880" t="str">
        <f>IFERROR(VLOOKUP(Table_Query_from_QDB_Production___SQL_Server[[#This Row],[step_4_seq2]],'Employee Benefit Groups'!#REF!,2,FALSE),"-")</f>
        <v>-</v>
      </c>
      <c r="Q1880" t="str">
        <f>IFERROR(VLOOKUP(Table_Query_from_QDB_Production___SQL_Server[[#This Row],[step_5_seq]],'Employee Benefit Groups'!#REF!,2,FALSE),"-")</f>
        <v>-</v>
      </c>
      <c r="S1880" t="str">
        <f>IFERROR(VLOOKUP(Table_Query_from_QDB_Production___SQL_Server[[#This Row],[step_6_seq]],'Employee Benefit Groups'!#REF!,2,FALSE),"-")</f>
        <v>-</v>
      </c>
      <c r="T1880">
        <v>4</v>
      </c>
      <c r="U1880" t="str">
        <f>IFERROR(VLOOKUP(Table_Query_from_QDB_Production___SQL_Server[[#This Row],[step_7_seq]],'Employee Benefit Groups'!#REF!,2,FALSE),"-")</f>
        <v>-</v>
      </c>
      <c r="V1880">
        <v>3</v>
      </c>
      <c r="W1880" t="str">
        <f>IFERROR(VLOOKUP(Table_Query_from_QDB_Production___SQL_Server[[#This Row],[step_8_seq]],'Employee Benefit Groups'!#REF!,2,FALSE),"-")</f>
        <v>-</v>
      </c>
      <c r="X1880">
        <v>5</v>
      </c>
      <c r="Y1880" t="str">
        <f>IFERROR(VLOOKUP(Table_Query_from_QDB_Production___SQL_Server[[#This Row],[step_9_seq]],'Employee Benefit Groups'!#REF!,2,FALSE),"-")</f>
        <v>-</v>
      </c>
      <c r="AA1880" s="15"/>
      <c r="AB1880" s="15">
        <f t="shared" si="348"/>
        <v>0</v>
      </c>
      <c r="AC1880" s="11" t="s">
        <v>11502</v>
      </c>
      <c r="AD1880" s="11" t="str">
        <f t="shared" si="349"/>
        <v>-</v>
      </c>
      <c r="AE1880" s="12"/>
      <c r="AF1880" s="12">
        <f t="shared" si="350"/>
        <v>0</v>
      </c>
      <c r="AG1880" s="13" t="s">
        <v>11502</v>
      </c>
      <c r="AH1880" s="13" t="str">
        <f t="shared" si="351"/>
        <v>-</v>
      </c>
      <c r="AI1880" s="14"/>
      <c r="AJ1880" s="14">
        <f t="shared" si="352"/>
        <v>0</v>
      </c>
      <c r="AK1880" s="15" t="s">
        <v>11502</v>
      </c>
      <c r="AL1880" s="15" t="str">
        <f t="shared" si="353"/>
        <v>-</v>
      </c>
      <c r="AM1880" s="12"/>
      <c r="AN1880" s="12">
        <f t="shared" si="354"/>
        <v>0</v>
      </c>
      <c r="AO1880" s="16" t="s">
        <v>11502</v>
      </c>
      <c r="AP1880" s="16" t="str">
        <f t="shared" si="355"/>
        <v>-</v>
      </c>
      <c r="AQ1880" s="12">
        <v>3</v>
      </c>
      <c r="AR1880" s="12">
        <f t="shared" si="356"/>
        <v>4</v>
      </c>
      <c r="AS1880" s="14" t="s">
        <v>11498</v>
      </c>
      <c r="AT1880" s="14" t="str">
        <f t="shared" si="357"/>
        <v>-</v>
      </c>
      <c r="AU1880">
        <v>2</v>
      </c>
      <c r="AV1880" s="15" t="s">
        <v>11497</v>
      </c>
      <c r="AW1880" s="15" t="str">
        <f t="shared" si="358"/>
        <v>-</v>
      </c>
      <c r="AX1880">
        <v>4</v>
      </c>
      <c r="AY1880" s="17" t="s">
        <v>11499</v>
      </c>
      <c r="AZ1880" s="17" t="str">
        <f t="shared" si="359"/>
        <v>-</v>
      </c>
      <c r="BA1880"/>
    </row>
    <row r="1881" spans="1:53" x14ac:dyDescent="0.3">
      <c r="A1881" t="s">
        <v>5429</v>
      </c>
      <c r="B1881" t="s">
        <v>5430</v>
      </c>
      <c r="C1881" t="s">
        <v>5431</v>
      </c>
      <c r="D1881" t="s">
        <v>5028</v>
      </c>
      <c r="E1881" t="str">
        <f>LEFT(Table_Query_from_QDB_Production___SQL_Server[[#This Row],[ttl_class_ttl_outl]],1)</f>
        <v>F</v>
      </c>
      <c r="F1881" t="str">
        <f>UPPER(IFERROR(VLOOKUP(Table_Query_from_QDB_Production___SQL_Server[[#This Row],[cto_osc_code]],'CTO-OSC Table'!$A$2:$B$24,2,FALSE),"Undefined"))</f>
        <v>FISCAL, MANAGEMENT AND STAFF SERVICES</v>
      </c>
      <c r="G1881" t="str">
        <f>UPPER(IFERROR(VLOOKUP(Table_Query_from_QDB_Production___SQL_Server[[#This Row],[ttl_class_ttl_outl]],'Title Class Table'!$A$2:$C$146,2,FALSE),"Undefined"))</f>
        <v>COMPUTER OPERATIONS</v>
      </c>
      <c r="H1881" t="s">
        <v>11451</v>
      </c>
      <c r="I1881">
        <v>6</v>
      </c>
      <c r="K1881" t="str">
        <f>IFERROR(VLOOKUP(Table_Query_from_QDB_Production___SQL_Server[[#This Row],[step_2_seq]],'Employee Benefit Groups'!#REF!,2,FALSE),"-")</f>
        <v>-</v>
      </c>
      <c r="M1881" t="str">
        <f>IFERROR(VLOOKUP(Table_Query_from_QDB_Production___SQL_Server[[#This Row],[step_4_seq]],'Employee Benefit Groups'!#REF!,2,FALSE),"-")</f>
        <v>-</v>
      </c>
      <c r="O1881" t="str">
        <f>IFERROR(VLOOKUP(Table_Query_from_QDB_Production___SQL_Server[[#This Row],[step_4_seq2]],'Employee Benefit Groups'!#REF!,2,FALSE),"-")</f>
        <v>-</v>
      </c>
      <c r="Q1881" t="str">
        <f>IFERROR(VLOOKUP(Table_Query_from_QDB_Production___SQL_Server[[#This Row],[step_5_seq]],'Employee Benefit Groups'!#REF!,2,FALSE),"-")</f>
        <v>-</v>
      </c>
      <c r="S1881" t="str">
        <f>IFERROR(VLOOKUP(Table_Query_from_QDB_Production___SQL_Server[[#This Row],[step_6_seq]],'Employee Benefit Groups'!#REF!,2,FALSE),"-")</f>
        <v>-</v>
      </c>
      <c r="T1881">
        <v>4</v>
      </c>
      <c r="U1881" t="str">
        <f>IFERROR(VLOOKUP(Table_Query_from_QDB_Production___SQL_Server[[#This Row],[step_7_seq]],'Employee Benefit Groups'!#REF!,2,FALSE),"-")</f>
        <v>-</v>
      </c>
      <c r="V1881">
        <v>3</v>
      </c>
      <c r="W1881" t="str">
        <f>IFERROR(VLOOKUP(Table_Query_from_QDB_Production___SQL_Server[[#This Row],[step_8_seq]],'Employee Benefit Groups'!#REF!,2,FALSE),"-")</f>
        <v>-</v>
      </c>
      <c r="X1881">
        <v>5</v>
      </c>
      <c r="Y1881" t="str">
        <f>IFERROR(VLOOKUP(Table_Query_from_QDB_Production___SQL_Server[[#This Row],[step_9_seq]],'Employee Benefit Groups'!#REF!,2,FALSE),"-")</f>
        <v>-</v>
      </c>
      <c r="AA1881" s="15"/>
      <c r="AB1881" s="15">
        <f t="shared" si="348"/>
        <v>0</v>
      </c>
      <c r="AC1881" s="11" t="s">
        <v>11502</v>
      </c>
      <c r="AD1881" s="11" t="str">
        <f t="shared" si="349"/>
        <v>-</v>
      </c>
      <c r="AE1881" s="12"/>
      <c r="AF1881" s="12">
        <f t="shared" si="350"/>
        <v>0</v>
      </c>
      <c r="AG1881" s="13" t="s">
        <v>11502</v>
      </c>
      <c r="AH1881" s="13" t="str">
        <f t="shared" si="351"/>
        <v>-</v>
      </c>
      <c r="AI1881" s="14"/>
      <c r="AJ1881" s="14">
        <f t="shared" si="352"/>
        <v>0</v>
      </c>
      <c r="AK1881" s="15" t="s">
        <v>11502</v>
      </c>
      <c r="AL1881" s="15" t="str">
        <f t="shared" si="353"/>
        <v>-</v>
      </c>
      <c r="AM1881" s="12"/>
      <c r="AN1881" s="12">
        <f t="shared" si="354"/>
        <v>0</v>
      </c>
      <c r="AO1881" s="16" t="s">
        <v>11502</v>
      </c>
      <c r="AP1881" s="16" t="str">
        <f t="shared" si="355"/>
        <v>-</v>
      </c>
      <c r="AQ1881" s="12">
        <v>3</v>
      </c>
      <c r="AR1881" s="12">
        <f t="shared" si="356"/>
        <v>4</v>
      </c>
      <c r="AS1881" s="14" t="s">
        <v>11498</v>
      </c>
      <c r="AT1881" s="14" t="str">
        <f t="shared" si="357"/>
        <v>-</v>
      </c>
      <c r="AU1881">
        <v>2</v>
      </c>
      <c r="AV1881" s="15" t="s">
        <v>11497</v>
      </c>
      <c r="AW1881" s="15" t="str">
        <f t="shared" si="358"/>
        <v>-</v>
      </c>
      <c r="AX1881">
        <v>4</v>
      </c>
      <c r="AY1881" s="17" t="s">
        <v>11499</v>
      </c>
      <c r="AZ1881" s="17" t="str">
        <f t="shared" si="359"/>
        <v>-</v>
      </c>
      <c r="BA1881"/>
    </row>
    <row r="1882" spans="1:53" x14ac:dyDescent="0.3">
      <c r="A1882" t="s">
        <v>5432</v>
      </c>
      <c r="B1882" t="s">
        <v>5433</v>
      </c>
      <c r="C1882" t="s">
        <v>5434</v>
      </c>
      <c r="D1882" t="s">
        <v>5028</v>
      </c>
      <c r="E1882" t="str">
        <f>LEFT(Table_Query_from_QDB_Production___SQL_Server[[#This Row],[ttl_class_ttl_outl]],1)</f>
        <v>F</v>
      </c>
      <c r="F1882" t="str">
        <f>UPPER(IFERROR(VLOOKUP(Table_Query_from_QDB_Production___SQL_Server[[#This Row],[cto_osc_code]],'CTO-OSC Table'!$A$2:$B$24,2,FALSE),"Undefined"))</f>
        <v>FISCAL, MANAGEMENT AND STAFF SERVICES</v>
      </c>
      <c r="G1882" t="str">
        <f>UPPER(IFERROR(VLOOKUP(Table_Query_from_QDB_Production___SQL_Server[[#This Row],[ttl_class_ttl_outl]],'Title Class Table'!$A$2:$C$146,2,FALSE),"Undefined"))</f>
        <v>COMPUTER OPERATIONS</v>
      </c>
      <c r="H1882" t="s">
        <v>11451</v>
      </c>
      <c r="I1882">
        <v>6</v>
      </c>
      <c r="K1882" t="str">
        <f>IFERROR(VLOOKUP(Table_Query_from_QDB_Production___SQL_Server[[#This Row],[step_2_seq]],'Employee Benefit Groups'!#REF!,2,FALSE),"-")</f>
        <v>-</v>
      </c>
      <c r="M1882" t="str">
        <f>IFERROR(VLOOKUP(Table_Query_from_QDB_Production___SQL_Server[[#This Row],[step_4_seq]],'Employee Benefit Groups'!#REF!,2,FALSE),"-")</f>
        <v>-</v>
      </c>
      <c r="O1882" t="str">
        <f>IFERROR(VLOOKUP(Table_Query_from_QDB_Production___SQL_Server[[#This Row],[step_4_seq2]],'Employee Benefit Groups'!#REF!,2,FALSE),"-")</f>
        <v>-</v>
      </c>
      <c r="Q1882" t="str">
        <f>IFERROR(VLOOKUP(Table_Query_from_QDB_Production___SQL_Server[[#This Row],[step_5_seq]],'Employee Benefit Groups'!#REF!,2,FALSE),"-")</f>
        <v>-</v>
      </c>
      <c r="S1882" t="str">
        <f>IFERROR(VLOOKUP(Table_Query_from_QDB_Production___SQL_Server[[#This Row],[step_6_seq]],'Employee Benefit Groups'!#REF!,2,FALSE),"-")</f>
        <v>-</v>
      </c>
      <c r="T1882">
        <v>4</v>
      </c>
      <c r="U1882" t="str">
        <f>IFERROR(VLOOKUP(Table_Query_from_QDB_Production___SQL_Server[[#This Row],[step_7_seq]],'Employee Benefit Groups'!#REF!,2,FALSE),"-")</f>
        <v>-</v>
      </c>
      <c r="V1882">
        <v>3</v>
      </c>
      <c r="W1882" t="str">
        <f>IFERROR(VLOOKUP(Table_Query_from_QDB_Production___SQL_Server[[#This Row],[step_8_seq]],'Employee Benefit Groups'!#REF!,2,FALSE),"-")</f>
        <v>-</v>
      </c>
      <c r="X1882">
        <v>5</v>
      </c>
      <c r="Y1882" t="str">
        <f>IFERROR(VLOOKUP(Table_Query_from_QDB_Production___SQL_Server[[#This Row],[step_9_seq]],'Employee Benefit Groups'!#REF!,2,FALSE),"-")</f>
        <v>-</v>
      </c>
      <c r="AA1882" s="15"/>
      <c r="AB1882" s="15">
        <f t="shared" si="348"/>
        <v>0</v>
      </c>
      <c r="AC1882" s="11" t="s">
        <v>11502</v>
      </c>
      <c r="AD1882" s="11" t="str">
        <f t="shared" si="349"/>
        <v>-</v>
      </c>
      <c r="AE1882" s="12"/>
      <c r="AF1882" s="12">
        <f t="shared" si="350"/>
        <v>0</v>
      </c>
      <c r="AG1882" s="13" t="s">
        <v>11502</v>
      </c>
      <c r="AH1882" s="13" t="str">
        <f t="shared" si="351"/>
        <v>-</v>
      </c>
      <c r="AI1882" s="14"/>
      <c r="AJ1882" s="14">
        <f t="shared" si="352"/>
        <v>0</v>
      </c>
      <c r="AK1882" s="15" t="s">
        <v>11502</v>
      </c>
      <c r="AL1882" s="15" t="str">
        <f t="shared" si="353"/>
        <v>-</v>
      </c>
      <c r="AM1882" s="12"/>
      <c r="AN1882" s="12">
        <f t="shared" si="354"/>
        <v>0</v>
      </c>
      <c r="AO1882" s="16" t="s">
        <v>11502</v>
      </c>
      <c r="AP1882" s="16" t="str">
        <f t="shared" si="355"/>
        <v>-</v>
      </c>
      <c r="AQ1882" s="12">
        <v>3</v>
      </c>
      <c r="AR1882" s="12">
        <f t="shared" si="356"/>
        <v>4</v>
      </c>
      <c r="AS1882" s="14" t="s">
        <v>11498</v>
      </c>
      <c r="AT1882" s="14" t="str">
        <f t="shared" si="357"/>
        <v>-</v>
      </c>
      <c r="AU1882">
        <v>2</v>
      </c>
      <c r="AV1882" s="15" t="s">
        <v>11497</v>
      </c>
      <c r="AW1882" s="15" t="str">
        <f t="shared" si="358"/>
        <v>-</v>
      </c>
      <c r="AX1882">
        <v>4</v>
      </c>
      <c r="AY1882" s="17" t="s">
        <v>11499</v>
      </c>
      <c r="AZ1882" s="17" t="str">
        <f t="shared" si="359"/>
        <v>-</v>
      </c>
      <c r="BA1882"/>
    </row>
    <row r="1883" spans="1:53" x14ac:dyDescent="0.3">
      <c r="A1883" t="s">
        <v>5435</v>
      </c>
      <c r="B1883" t="s">
        <v>5436</v>
      </c>
      <c r="C1883" t="s">
        <v>5437</v>
      </c>
      <c r="D1883" t="s">
        <v>5028</v>
      </c>
      <c r="E1883" t="str">
        <f>LEFT(Table_Query_from_QDB_Production___SQL_Server[[#This Row],[ttl_class_ttl_outl]],1)</f>
        <v>F</v>
      </c>
      <c r="F1883" t="str">
        <f>UPPER(IFERROR(VLOOKUP(Table_Query_from_QDB_Production___SQL_Server[[#This Row],[cto_osc_code]],'CTO-OSC Table'!$A$2:$B$24,2,FALSE),"Undefined"))</f>
        <v>FISCAL, MANAGEMENT AND STAFF SERVICES</v>
      </c>
      <c r="G1883" t="str">
        <f>UPPER(IFERROR(VLOOKUP(Table_Query_from_QDB_Production___SQL_Server[[#This Row],[ttl_class_ttl_outl]],'Title Class Table'!$A$2:$C$146,2,FALSE),"Undefined"))</f>
        <v>COMPUTER OPERATIONS</v>
      </c>
      <c r="H1883" t="s">
        <v>11451</v>
      </c>
      <c r="I1883">
        <v>6</v>
      </c>
      <c r="K1883" t="str">
        <f>IFERROR(VLOOKUP(Table_Query_from_QDB_Production___SQL_Server[[#This Row],[step_2_seq]],'Employee Benefit Groups'!#REF!,2,FALSE),"-")</f>
        <v>-</v>
      </c>
      <c r="M1883" t="str">
        <f>IFERROR(VLOOKUP(Table_Query_from_QDB_Production___SQL_Server[[#This Row],[step_4_seq]],'Employee Benefit Groups'!#REF!,2,FALSE),"-")</f>
        <v>-</v>
      </c>
      <c r="O1883" t="str">
        <f>IFERROR(VLOOKUP(Table_Query_from_QDB_Production___SQL_Server[[#This Row],[step_4_seq2]],'Employee Benefit Groups'!#REF!,2,FALSE),"-")</f>
        <v>-</v>
      </c>
      <c r="Q1883" t="str">
        <f>IFERROR(VLOOKUP(Table_Query_from_QDB_Production___SQL_Server[[#This Row],[step_5_seq]],'Employee Benefit Groups'!#REF!,2,FALSE),"-")</f>
        <v>-</v>
      </c>
      <c r="S1883" t="str">
        <f>IFERROR(VLOOKUP(Table_Query_from_QDB_Production___SQL_Server[[#This Row],[step_6_seq]],'Employee Benefit Groups'!#REF!,2,FALSE),"-")</f>
        <v>-</v>
      </c>
      <c r="T1883">
        <v>4</v>
      </c>
      <c r="U1883" t="str">
        <f>IFERROR(VLOOKUP(Table_Query_from_QDB_Production___SQL_Server[[#This Row],[step_7_seq]],'Employee Benefit Groups'!#REF!,2,FALSE),"-")</f>
        <v>-</v>
      </c>
      <c r="V1883">
        <v>3</v>
      </c>
      <c r="W1883" t="str">
        <f>IFERROR(VLOOKUP(Table_Query_from_QDB_Production___SQL_Server[[#This Row],[step_8_seq]],'Employee Benefit Groups'!#REF!,2,FALSE),"-")</f>
        <v>-</v>
      </c>
      <c r="X1883">
        <v>5</v>
      </c>
      <c r="Y1883" t="str">
        <f>IFERROR(VLOOKUP(Table_Query_from_QDB_Production___SQL_Server[[#This Row],[step_9_seq]],'Employee Benefit Groups'!#REF!,2,FALSE),"-")</f>
        <v>-</v>
      </c>
      <c r="AA1883" s="15"/>
      <c r="AB1883" s="15">
        <f t="shared" si="348"/>
        <v>0</v>
      </c>
      <c r="AC1883" s="11" t="s">
        <v>11502</v>
      </c>
      <c r="AD1883" s="11" t="str">
        <f t="shared" si="349"/>
        <v>-</v>
      </c>
      <c r="AE1883" s="12"/>
      <c r="AF1883" s="12">
        <f t="shared" si="350"/>
        <v>0</v>
      </c>
      <c r="AG1883" s="13" t="s">
        <v>11502</v>
      </c>
      <c r="AH1883" s="13" t="str">
        <f t="shared" si="351"/>
        <v>-</v>
      </c>
      <c r="AI1883" s="14"/>
      <c r="AJ1883" s="14">
        <f t="shared" si="352"/>
        <v>0</v>
      </c>
      <c r="AK1883" s="15" t="s">
        <v>11502</v>
      </c>
      <c r="AL1883" s="15" t="str">
        <f t="shared" si="353"/>
        <v>-</v>
      </c>
      <c r="AM1883" s="12"/>
      <c r="AN1883" s="12">
        <f t="shared" si="354"/>
        <v>0</v>
      </c>
      <c r="AO1883" s="16" t="s">
        <v>11502</v>
      </c>
      <c r="AP1883" s="16" t="str">
        <f t="shared" si="355"/>
        <v>-</v>
      </c>
      <c r="AQ1883" s="12">
        <v>3</v>
      </c>
      <c r="AR1883" s="12">
        <f t="shared" si="356"/>
        <v>4</v>
      </c>
      <c r="AS1883" s="14" t="s">
        <v>11498</v>
      </c>
      <c r="AT1883" s="14" t="str">
        <f t="shared" si="357"/>
        <v>-</v>
      </c>
      <c r="AU1883">
        <v>2</v>
      </c>
      <c r="AV1883" s="15" t="s">
        <v>11497</v>
      </c>
      <c r="AW1883" s="15" t="str">
        <f t="shared" si="358"/>
        <v>-</v>
      </c>
      <c r="AX1883">
        <v>4</v>
      </c>
      <c r="AY1883" s="17" t="s">
        <v>11499</v>
      </c>
      <c r="AZ1883" s="17" t="str">
        <f t="shared" si="359"/>
        <v>-</v>
      </c>
      <c r="BA1883"/>
    </row>
    <row r="1884" spans="1:53" x14ac:dyDescent="0.3">
      <c r="A1884" t="s">
        <v>5438</v>
      </c>
      <c r="B1884" t="s">
        <v>5439</v>
      </c>
      <c r="C1884" t="s">
        <v>5440</v>
      </c>
      <c r="D1884" t="s">
        <v>5028</v>
      </c>
      <c r="E1884" t="str">
        <f>LEFT(Table_Query_from_QDB_Production___SQL_Server[[#This Row],[ttl_class_ttl_outl]],1)</f>
        <v>F</v>
      </c>
      <c r="F1884" t="str">
        <f>UPPER(IFERROR(VLOOKUP(Table_Query_from_QDB_Production___SQL_Server[[#This Row],[cto_osc_code]],'CTO-OSC Table'!$A$2:$B$24,2,FALSE),"Undefined"))</f>
        <v>FISCAL, MANAGEMENT AND STAFF SERVICES</v>
      </c>
      <c r="G1884" t="str">
        <f>UPPER(IFERROR(VLOOKUP(Table_Query_from_QDB_Production___SQL_Server[[#This Row],[ttl_class_ttl_outl]],'Title Class Table'!$A$2:$C$146,2,FALSE),"Undefined"))</f>
        <v>COMPUTER OPERATIONS</v>
      </c>
      <c r="H1884" t="s">
        <v>11451</v>
      </c>
      <c r="I1884">
        <v>6</v>
      </c>
      <c r="K1884" t="str">
        <f>IFERROR(VLOOKUP(Table_Query_from_QDB_Production___SQL_Server[[#This Row],[step_2_seq]],'Employee Benefit Groups'!#REF!,2,FALSE),"-")</f>
        <v>-</v>
      </c>
      <c r="M1884" t="str">
        <f>IFERROR(VLOOKUP(Table_Query_from_QDB_Production___SQL_Server[[#This Row],[step_4_seq]],'Employee Benefit Groups'!#REF!,2,FALSE),"-")</f>
        <v>-</v>
      </c>
      <c r="O1884" t="str">
        <f>IFERROR(VLOOKUP(Table_Query_from_QDB_Production___SQL_Server[[#This Row],[step_4_seq2]],'Employee Benefit Groups'!#REF!,2,FALSE),"-")</f>
        <v>-</v>
      </c>
      <c r="Q1884" t="str">
        <f>IFERROR(VLOOKUP(Table_Query_from_QDB_Production___SQL_Server[[#This Row],[step_5_seq]],'Employee Benefit Groups'!#REF!,2,FALSE),"-")</f>
        <v>-</v>
      </c>
      <c r="S1884" t="str">
        <f>IFERROR(VLOOKUP(Table_Query_from_QDB_Production___SQL_Server[[#This Row],[step_6_seq]],'Employee Benefit Groups'!#REF!,2,FALSE),"-")</f>
        <v>-</v>
      </c>
      <c r="T1884">
        <v>4</v>
      </c>
      <c r="U1884" t="str">
        <f>IFERROR(VLOOKUP(Table_Query_from_QDB_Production___SQL_Server[[#This Row],[step_7_seq]],'Employee Benefit Groups'!#REF!,2,FALSE),"-")</f>
        <v>-</v>
      </c>
      <c r="V1884">
        <v>3</v>
      </c>
      <c r="W1884" t="str">
        <f>IFERROR(VLOOKUP(Table_Query_from_QDB_Production___SQL_Server[[#This Row],[step_8_seq]],'Employee Benefit Groups'!#REF!,2,FALSE),"-")</f>
        <v>-</v>
      </c>
      <c r="X1884">
        <v>5</v>
      </c>
      <c r="Y1884" t="str">
        <f>IFERROR(VLOOKUP(Table_Query_from_QDB_Production___SQL_Server[[#This Row],[step_9_seq]],'Employee Benefit Groups'!#REF!,2,FALSE),"-")</f>
        <v>-</v>
      </c>
      <c r="AA1884" s="15"/>
      <c r="AB1884" s="15">
        <f t="shared" si="348"/>
        <v>0</v>
      </c>
      <c r="AC1884" s="11" t="s">
        <v>11502</v>
      </c>
      <c r="AD1884" s="11" t="str">
        <f t="shared" si="349"/>
        <v>-</v>
      </c>
      <c r="AE1884" s="12"/>
      <c r="AF1884" s="12">
        <f t="shared" si="350"/>
        <v>0</v>
      </c>
      <c r="AG1884" s="13" t="s">
        <v>11502</v>
      </c>
      <c r="AH1884" s="13" t="str">
        <f t="shared" si="351"/>
        <v>-</v>
      </c>
      <c r="AI1884" s="14"/>
      <c r="AJ1884" s="14">
        <f t="shared" si="352"/>
        <v>0</v>
      </c>
      <c r="AK1884" s="15" t="s">
        <v>11502</v>
      </c>
      <c r="AL1884" s="15" t="str">
        <f t="shared" si="353"/>
        <v>-</v>
      </c>
      <c r="AM1884" s="12"/>
      <c r="AN1884" s="12">
        <f t="shared" si="354"/>
        <v>0</v>
      </c>
      <c r="AO1884" s="16" t="s">
        <v>11502</v>
      </c>
      <c r="AP1884" s="16" t="str">
        <f t="shared" si="355"/>
        <v>-</v>
      </c>
      <c r="AQ1884" s="12">
        <v>3</v>
      </c>
      <c r="AR1884" s="12">
        <f t="shared" si="356"/>
        <v>4</v>
      </c>
      <c r="AS1884" s="14" t="s">
        <v>11498</v>
      </c>
      <c r="AT1884" s="14" t="str">
        <f t="shared" si="357"/>
        <v>-</v>
      </c>
      <c r="AU1884">
        <v>2</v>
      </c>
      <c r="AV1884" s="15" t="s">
        <v>11497</v>
      </c>
      <c r="AW1884" s="15" t="str">
        <f t="shared" si="358"/>
        <v>-</v>
      </c>
      <c r="AX1884">
        <v>4</v>
      </c>
      <c r="AY1884" s="17" t="s">
        <v>11499</v>
      </c>
      <c r="AZ1884" s="17" t="str">
        <f t="shared" si="359"/>
        <v>-</v>
      </c>
      <c r="BA1884"/>
    </row>
    <row r="1885" spans="1:53" x14ac:dyDescent="0.3">
      <c r="A1885" t="s">
        <v>5441</v>
      </c>
      <c r="B1885" t="s">
        <v>5442</v>
      </c>
      <c r="C1885" t="s">
        <v>5443</v>
      </c>
      <c r="D1885" t="s">
        <v>5028</v>
      </c>
      <c r="E1885" t="str">
        <f>LEFT(Table_Query_from_QDB_Production___SQL_Server[[#This Row],[ttl_class_ttl_outl]],1)</f>
        <v>F</v>
      </c>
      <c r="F1885" t="str">
        <f>UPPER(IFERROR(VLOOKUP(Table_Query_from_QDB_Production___SQL_Server[[#This Row],[cto_osc_code]],'CTO-OSC Table'!$A$2:$B$24,2,FALSE),"Undefined"))</f>
        <v>FISCAL, MANAGEMENT AND STAFF SERVICES</v>
      </c>
      <c r="G1885" t="str">
        <f>UPPER(IFERROR(VLOOKUP(Table_Query_from_QDB_Production___SQL_Server[[#This Row],[ttl_class_ttl_outl]],'Title Class Table'!$A$2:$C$146,2,FALSE),"Undefined"))</f>
        <v>COMPUTER OPERATIONS</v>
      </c>
      <c r="H1885" t="s">
        <v>11451</v>
      </c>
      <c r="I1885">
        <v>6</v>
      </c>
      <c r="K1885" t="str">
        <f>IFERROR(VLOOKUP(Table_Query_from_QDB_Production___SQL_Server[[#This Row],[step_2_seq]],'Employee Benefit Groups'!#REF!,2,FALSE),"-")</f>
        <v>-</v>
      </c>
      <c r="M1885" t="str">
        <f>IFERROR(VLOOKUP(Table_Query_from_QDB_Production___SQL_Server[[#This Row],[step_4_seq]],'Employee Benefit Groups'!#REF!,2,FALSE),"-")</f>
        <v>-</v>
      </c>
      <c r="O1885" t="str">
        <f>IFERROR(VLOOKUP(Table_Query_from_QDB_Production___SQL_Server[[#This Row],[step_4_seq2]],'Employee Benefit Groups'!#REF!,2,FALSE),"-")</f>
        <v>-</v>
      </c>
      <c r="Q1885" t="str">
        <f>IFERROR(VLOOKUP(Table_Query_from_QDB_Production___SQL_Server[[#This Row],[step_5_seq]],'Employee Benefit Groups'!#REF!,2,FALSE),"-")</f>
        <v>-</v>
      </c>
      <c r="S1885" t="str">
        <f>IFERROR(VLOOKUP(Table_Query_from_QDB_Production___SQL_Server[[#This Row],[step_6_seq]],'Employee Benefit Groups'!#REF!,2,FALSE),"-")</f>
        <v>-</v>
      </c>
      <c r="T1885">
        <v>4</v>
      </c>
      <c r="U1885" t="str">
        <f>IFERROR(VLOOKUP(Table_Query_from_QDB_Production___SQL_Server[[#This Row],[step_7_seq]],'Employee Benefit Groups'!#REF!,2,FALSE),"-")</f>
        <v>-</v>
      </c>
      <c r="V1885">
        <v>3</v>
      </c>
      <c r="W1885" t="str">
        <f>IFERROR(VLOOKUP(Table_Query_from_QDB_Production___SQL_Server[[#This Row],[step_8_seq]],'Employee Benefit Groups'!#REF!,2,FALSE),"-")</f>
        <v>-</v>
      </c>
      <c r="X1885">
        <v>5</v>
      </c>
      <c r="Y1885" t="str">
        <f>IFERROR(VLOOKUP(Table_Query_from_QDB_Production___SQL_Server[[#This Row],[step_9_seq]],'Employee Benefit Groups'!#REF!,2,FALSE),"-")</f>
        <v>-</v>
      </c>
      <c r="AA1885" s="15"/>
      <c r="AB1885" s="15">
        <f t="shared" si="348"/>
        <v>0</v>
      </c>
      <c r="AC1885" s="11" t="s">
        <v>11502</v>
      </c>
      <c r="AD1885" s="11" t="str">
        <f t="shared" si="349"/>
        <v>-</v>
      </c>
      <c r="AE1885" s="12"/>
      <c r="AF1885" s="12">
        <f t="shared" si="350"/>
        <v>0</v>
      </c>
      <c r="AG1885" s="13" t="s">
        <v>11502</v>
      </c>
      <c r="AH1885" s="13" t="str">
        <f t="shared" si="351"/>
        <v>-</v>
      </c>
      <c r="AI1885" s="14"/>
      <c r="AJ1885" s="14">
        <f t="shared" si="352"/>
        <v>0</v>
      </c>
      <c r="AK1885" s="15" t="s">
        <v>11502</v>
      </c>
      <c r="AL1885" s="15" t="str">
        <f t="shared" si="353"/>
        <v>-</v>
      </c>
      <c r="AM1885" s="12"/>
      <c r="AN1885" s="12">
        <f t="shared" si="354"/>
        <v>0</v>
      </c>
      <c r="AO1885" s="16" t="s">
        <v>11502</v>
      </c>
      <c r="AP1885" s="16" t="str">
        <f t="shared" si="355"/>
        <v>-</v>
      </c>
      <c r="AQ1885" s="12">
        <v>3</v>
      </c>
      <c r="AR1885" s="12">
        <f t="shared" si="356"/>
        <v>4</v>
      </c>
      <c r="AS1885" s="14" t="s">
        <v>11498</v>
      </c>
      <c r="AT1885" s="14" t="str">
        <f t="shared" si="357"/>
        <v>-</v>
      </c>
      <c r="AU1885">
        <v>2</v>
      </c>
      <c r="AV1885" s="15" t="s">
        <v>11497</v>
      </c>
      <c r="AW1885" s="15" t="str">
        <f t="shared" si="358"/>
        <v>-</v>
      </c>
      <c r="AX1885">
        <v>4</v>
      </c>
      <c r="AY1885" s="17" t="s">
        <v>11499</v>
      </c>
      <c r="AZ1885" s="17" t="str">
        <f t="shared" si="359"/>
        <v>-</v>
      </c>
      <c r="BA1885"/>
    </row>
    <row r="1886" spans="1:53" x14ac:dyDescent="0.3">
      <c r="A1886" t="s">
        <v>5444</v>
      </c>
      <c r="B1886" t="s">
        <v>5445</v>
      </c>
      <c r="C1886" t="s">
        <v>5446</v>
      </c>
      <c r="D1886" t="s">
        <v>5028</v>
      </c>
      <c r="E1886" t="str">
        <f>LEFT(Table_Query_from_QDB_Production___SQL_Server[[#This Row],[ttl_class_ttl_outl]],1)</f>
        <v>F</v>
      </c>
      <c r="F1886" t="str">
        <f>UPPER(IFERROR(VLOOKUP(Table_Query_from_QDB_Production___SQL_Server[[#This Row],[cto_osc_code]],'CTO-OSC Table'!$A$2:$B$24,2,FALSE),"Undefined"))</f>
        <v>FISCAL, MANAGEMENT AND STAFF SERVICES</v>
      </c>
      <c r="G1886" t="str">
        <f>UPPER(IFERROR(VLOOKUP(Table_Query_from_QDB_Production___SQL_Server[[#This Row],[ttl_class_ttl_outl]],'Title Class Table'!$A$2:$C$146,2,FALSE),"Undefined"))</f>
        <v>COMPUTER OPERATIONS</v>
      </c>
      <c r="H1886" t="s">
        <v>11451</v>
      </c>
      <c r="I1886">
        <v>6</v>
      </c>
      <c r="K1886" t="str">
        <f>IFERROR(VLOOKUP(Table_Query_from_QDB_Production___SQL_Server[[#This Row],[step_2_seq]],'Employee Benefit Groups'!#REF!,2,FALSE),"-")</f>
        <v>-</v>
      </c>
      <c r="M1886" t="str">
        <f>IFERROR(VLOOKUP(Table_Query_from_QDB_Production___SQL_Server[[#This Row],[step_4_seq]],'Employee Benefit Groups'!#REF!,2,FALSE),"-")</f>
        <v>-</v>
      </c>
      <c r="O1886" t="str">
        <f>IFERROR(VLOOKUP(Table_Query_from_QDB_Production___SQL_Server[[#This Row],[step_4_seq2]],'Employee Benefit Groups'!#REF!,2,FALSE),"-")</f>
        <v>-</v>
      </c>
      <c r="Q1886" t="str">
        <f>IFERROR(VLOOKUP(Table_Query_from_QDB_Production___SQL_Server[[#This Row],[step_5_seq]],'Employee Benefit Groups'!#REF!,2,FALSE),"-")</f>
        <v>-</v>
      </c>
      <c r="S1886" t="str">
        <f>IFERROR(VLOOKUP(Table_Query_from_QDB_Production___SQL_Server[[#This Row],[step_6_seq]],'Employee Benefit Groups'!#REF!,2,FALSE),"-")</f>
        <v>-</v>
      </c>
      <c r="T1886">
        <v>4</v>
      </c>
      <c r="U1886" t="str">
        <f>IFERROR(VLOOKUP(Table_Query_from_QDB_Production___SQL_Server[[#This Row],[step_7_seq]],'Employee Benefit Groups'!#REF!,2,FALSE),"-")</f>
        <v>-</v>
      </c>
      <c r="V1886">
        <v>3</v>
      </c>
      <c r="W1886" t="str">
        <f>IFERROR(VLOOKUP(Table_Query_from_QDB_Production___SQL_Server[[#This Row],[step_8_seq]],'Employee Benefit Groups'!#REF!,2,FALSE),"-")</f>
        <v>-</v>
      </c>
      <c r="X1886">
        <v>5</v>
      </c>
      <c r="Y1886" t="str">
        <f>IFERROR(VLOOKUP(Table_Query_from_QDB_Production___SQL_Server[[#This Row],[step_9_seq]],'Employee Benefit Groups'!#REF!,2,FALSE),"-")</f>
        <v>-</v>
      </c>
      <c r="AA1886" s="15"/>
      <c r="AB1886" s="15">
        <f t="shared" si="348"/>
        <v>0</v>
      </c>
      <c r="AC1886" s="11" t="s">
        <v>11502</v>
      </c>
      <c r="AD1886" s="11" t="str">
        <f t="shared" si="349"/>
        <v>-</v>
      </c>
      <c r="AE1886" s="12"/>
      <c r="AF1886" s="12">
        <f t="shared" si="350"/>
        <v>0</v>
      </c>
      <c r="AG1886" s="13" t="s">
        <v>11502</v>
      </c>
      <c r="AH1886" s="13" t="str">
        <f t="shared" si="351"/>
        <v>-</v>
      </c>
      <c r="AI1886" s="14"/>
      <c r="AJ1886" s="14">
        <f t="shared" si="352"/>
        <v>0</v>
      </c>
      <c r="AK1886" s="15" t="s">
        <v>11502</v>
      </c>
      <c r="AL1886" s="15" t="str">
        <f t="shared" si="353"/>
        <v>-</v>
      </c>
      <c r="AM1886" s="12"/>
      <c r="AN1886" s="12">
        <f t="shared" si="354"/>
        <v>0</v>
      </c>
      <c r="AO1886" s="16" t="s">
        <v>11502</v>
      </c>
      <c r="AP1886" s="16" t="str">
        <f t="shared" si="355"/>
        <v>-</v>
      </c>
      <c r="AQ1886" s="12">
        <v>3</v>
      </c>
      <c r="AR1886" s="12">
        <f t="shared" si="356"/>
        <v>4</v>
      </c>
      <c r="AS1886" s="14" t="s">
        <v>11498</v>
      </c>
      <c r="AT1886" s="14" t="str">
        <f t="shared" si="357"/>
        <v>-</v>
      </c>
      <c r="AU1886">
        <v>2</v>
      </c>
      <c r="AV1886" s="15" t="s">
        <v>11497</v>
      </c>
      <c r="AW1886" s="15" t="str">
        <f t="shared" si="358"/>
        <v>-</v>
      </c>
      <c r="AX1886">
        <v>4</v>
      </c>
      <c r="AY1886" s="17" t="s">
        <v>11499</v>
      </c>
      <c r="AZ1886" s="17" t="str">
        <f t="shared" si="359"/>
        <v>-</v>
      </c>
      <c r="BA1886"/>
    </row>
    <row r="1887" spans="1:53" x14ac:dyDescent="0.3">
      <c r="A1887" t="s">
        <v>5447</v>
      </c>
      <c r="B1887" t="s">
        <v>5448</v>
      </c>
      <c r="C1887" t="s">
        <v>5449</v>
      </c>
      <c r="D1887" t="s">
        <v>5028</v>
      </c>
      <c r="E1887" t="str">
        <f>LEFT(Table_Query_from_QDB_Production___SQL_Server[[#This Row],[ttl_class_ttl_outl]],1)</f>
        <v>F</v>
      </c>
      <c r="F1887" t="str">
        <f>UPPER(IFERROR(VLOOKUP(Table_Query_from_QDB_Production___SQL_Server[[#This Row],[cto_osc_code]],'CTO-OSC Table'!$A$2:$B$24,2,FALSE),"Undefined"))</f>
        <v>FISCAL, MANAGEMENT AND STAFF SERVICES</v>
      </c>
      <c r="G1887" t="str">
        <f>UPPER(IFERROR(VLOOKUP(Table_Query_from_QDB_Production___SQL_Server[[#This Row],[ttl_class_ttl_outl]],'Title Class Table'!$A$2:$C$146,2,FALSE),"Undefined"))</f>
        <v>COMPUTER OPERATIONS</v>
      </c>
      <c r="H1887" t="s">
        <v>11451</v>
      </c>
      <c r="I1887">
        <v>6</v>
      </c>
      <c r="K1887" t="str">
        <f>IFERROR(VLOOKUP(Table_Query_from_QDB_Production___SQL_Server[[#This Row],[step_2_seq]],'Employee Benefit Groups'!#REF!,2,FALSE),"-")</f>
        <v>-</v>
      </c>
      <c r="M1887" t="str">
        <f>IFERROR(VLOOKUP(Table_Query_from_QDB_Production___SQL_Server[[#This Row],[step_4_seq]],'Employee Benefit Groups'!#REF!,2,FALSE),"-")</f>
        <v>-</v>
      </c>
      <c r="O1887" t="str">
        <f>IFERROR(VLOOKUP(Table_Query_from_QDB_Production___SQL_Server[[#This Row],[step_4_seq2]],'Employee Benefit Groups'!#REF!,2,FALSE),"-")</f>
        <v>-</v>
      </c>
      <c r="Q1887" t="str">
        <f>IFERROR(VLOOKUP(Table_Query_from_QDB_Production___SQL_Server[[#This Row],[step_5_seq]],'Employee Benefit Groups'!#REF!,2,FALSE),"-")</f>
        <v>-</v>
      </c>
      <c r="S1887" t="str">
        <f>IFERROR(VLOOKUP(Table_Query_from_QDB_Production___SQL_Server[[#This Row],[step_6_seq]],'Employee Benefit Groups'!#REF!,2,FALSE),"-")</f>
        <v>-</v>
      </c>
      <c r="T1887">
        <v>4</v>
      </c>
      <c r="U1887" t="str">
        <f>IFERROR(VLOOKUP(Table_Query_from_QDB_Production___SQL_Server[[#This Row],[step_7_seq]],'Employee Benefit Groups'!#REF!,2,FALSE),"-")</f>
        <v>-</v>
      </c>
      <c r="V1887">
        <v>3</v>
      </c>
      <c r="W1887" t="str">
        <f>IFERROR(VLOOKUP(Table_Query_from_QDB_Production___SQL_Server[[#This Row],[step_8_seq]],'Employee Benefit Groups'!#REF!,2,FALSE),"-")</f>
        <v>-</v>
      </c>
      <c r="X1887">
        <v>5</v>
      </c>
      <c r="Y1887" t="str">
        <f>IFERROR(VLOOKUP(Table_Query_from_QDB_Production___SQL_Server[[#This Row],[step_9_seq]],'Employee Benefit Groups'!#REF!,2,FALSE),"-")</f>
        <v>-</v>
      </c>
      <c r="AA1887" s="15"/>
      <c r="AB1887" s="15">
        <f t="shared" si="348"/>
        <v>0</v>
      </c>
      <c r="AC1887" s="11" t="s">
        <v>11502</v>
      </c>
      <c r="AD1887" s="11" t="str">
        <f t="shared" si="349"/>
        <v>-</v>
      </c>
      <c r="AE1887" s="12"/>
      <c r="AF1887" s="12">
        <f t="shared" si="350"/>
        <v>0</v>
      </c>
      <c r="AG1887" s="13" t="s">
        <v>11502</v>
      </c>
      <c r="AH1887" s="13" t="str">
        <f t="shared" si="351"/>
        <v>-</v>
      </c>
      <c r="AI1887" s="14"/>
      <c r="AJ1887" s="14">
        <f t="shared" si="352"/>
        <v>0</v>
      </c>
      <c r="AK1887" s="15" t="s">
        <v>11502</v>
      </c>
      <c r="AL1887" s="15" t="str">
        <f t="shared" si="353"/>
        <v>-</v>
      </c>
      <c r="AM1887" s="12"/>
      <c r="AN1887" s="12">
        <f t="shared" si="354"/>
        <v>0</v>
      </c>
      <c r="AO1887" s="16" t="s">
        <v>11502</v>
      </c>
      <c r="AP1887" s="16" t="str">
        <f t="shared" si="355"/>
        <v>-</v>
      </c>
      <c r="AQ1887" s="12">
        <v>3</v>
      </c>
      <c r="AR1887" s="12">
        <f t="shared" si="356"/>
        <v>4</v>
      </c>
      <c r="AS1887" s="14" t="s">
        <v>11498</v>
      </c>
      <c r="AT1887" s="14" t="str">
        <f t="shared" si="357"/>
        <v>-</v>
      </c>
      <c r="AU1887">
        <v>2</v>
      </c>
      <c r="AV1887" s="15" t="s">
        <v>11497</v>
      </c>
      <c r="AW1887" s="15" t="str">
        <f t="shared" si="358"/>
        <v>-</v>
      </c>
      <c r="AX1887">
        <v>4</v>
      </c>
      <c r="AY1887" s="17" t="s">
        <v>11499</v>
      </c>
      <c r="AZ1887" s="17" t="str">
        <f t="shared" si="359"/>
        <v>-</v>
      </c>
      <c r="BA1887"/>
    </row>
    <row r="1888" spans="1:53" x14ac:dyDescent="0.3">
      <c r="A1888" t="s">
        <v>5450</v>
      </c>
      <c r="B1888" t="s">
        <v>5451</v>
      </c>
      <c r="C1888" t="s">
        <v>5452</v>
      </c>
      <c r="D1888" t="s">
        <v>5028</v>
      </c>
      <c r="E1888" t="str">
        <f>LEFT(Table_Query_from_QDB_Production___SQL_Server[[#This Row],[ttl_class_ttl_outl]],1)</f>
        <v>F</v>
      </c>
      <c r="F1888" t="str">
        <f>UPPER(IFERROR(VLOOKUP(Table_Query_from_QDB_Production___SQL_Server[[#This Row],[cto_osc_code]],'CTO-OSC Table'!$A$2:$B$24,2,FALSE),"Undefined"))</f>
        <v>FISCAL, MANAGEMENT AND STAFF SERVICES</v>
      </c>
      <c r="G1888" t="str">
        <f>UPPER(IFERROR(VLOOKUP(Table_Query_from_QDB_Production___SQL_Server[[#This Row],[ttl_class_ttl_outl]],'Title Class Table'!$A$2:$C$146,2,FALSE),"Undefined"))</f>
        <v>COMPUTER OPERATIONS</v>
      </c>
      <c r="H1888" t="s">
        <v>11451</v>
      </c>
      <c r="I1888">
        <v>6</v>
      </c>
      <c r="K1888" t="str">
        <f>IFERROR(VLOOKUP(Table_Query_from_QDB_Production___SQL_Server[[#This Row],[step_2_seq]],'Employee Benefit Groups'!#REF!,2,FALSE),"-")</f>
        <v>-</v>
      </c>
      <c r="M1888" t="str">
        <f>IFERROR(VLOOKUP(Table_Query_from_QDB_Production___SQL_Server[[#This Row],[step_4_seq]],'Employee Benefit Groups'!#REF!,2,FALSE),"-")</f>
        <v>-</v>
      </c>
      <c r="O1888" t="str">
        <f>IFERROR(VLOOKUP(Table_Query_from_QDB_Production___SQL_Server[[#This Row],[step_4_seq2]],'Employee Benefit Groups'!#REF!,2,FALSE),"-")</f>
        <v>-</v>
      </c>
      <c r="Q1888" t="str">
        <f>IFERROR(VLOOKUP(Table_Query_from_QDB_Production___SQL_Server[[#This Row],[step_5_seq]],'Employee Benefit Groups'!#REF!,2,FALSE),"-")</f>
        <v>-</v>
      </c>
      <c r="S1888" t="str">
        <f>IFERROR(VLOOKUP(Table_Query_from_QDB_Production___SQL_Server[[#This Row],[step_6_seq]],'Employee Benefit Groups'!#REF!,2,FALSE),"-")</f>
        <v>-</v>
      </c>
      <c r="T1888">
        <v>4</v>
      </c>
      <c r="U1888" t="str">
        <f>IFERROR(VLOOKUP(Table_Query_from_QDB_Production___SQL_Server[[#This Row],[step_7_seq]],'Employee Benefit Groups'!#REF!,2,FALSE),"-")</f>
        <v>-</v>
      </c>
      <c r="V1888">
        <v>3</v>
      </c>
      <c r="W1888" t="str">
        <f>IFERROR(VLOOKUP(Table_Query_from_QDB_Production___SQL_Server[[#This Row],[step_8_seq]],'Employee Benefit Groups'!#REF!,2,FALSE),"-")</f>
        <v>-</v>
      </c>
      <c r="X1888">
        <v>5</v>
      </c>
      <c r="Y1888" t="str">
        <f>IFERROR(VLOOKUP(Table_Query_from_QDB_Production___SQL_Server[[#This Row],[step_9_seq]],'Employee Benefit Groups'!#REF!,2,FALSE),"-")</f>
        <v>-</v>
      </c>
      <c r="AA1888" s="15"/>
      <c r="AB1888" s="15">
        <f t="shared" si="348"/>
        <v>0</v>
      </c>
      <c r="AC1888" s="11" t="s">
        <v>11502</v>
      </c>
      <c r="AD1888" s="11" t="str">
        <f t="shared" si="349"/>
        <v>-</v>
      </c>
      <c r="AE1888" s="12"/>
      <c r="AF1888" s="12">
        <f t="shared" si="350"/>
        <v>0</v>
      </c>
      <c r="AG1888" s="13" t="s">
        <v>11502</v>
      </c>
      <c r="AH1888" s="13" t="str">
        <f t="shared" si="351"/>
        <v>-</v>
      </c>
      <c r="AI1888" s="14"/>
      <c r="AJ1888" s="14">
        <f t="shared" si="352"/>
        <v>0</v>
      </c>
      <c r="AK1888" s="15" t="s">
        <v>11502</v>
      </c>
      <c r="AL1888" s="15" t="str">
        <f t="shared" si="353"/>
        <v>-</v>
      </c>
      <c r="AM1888" s="12"/>
      <c r="AN1888" s="12">
        <f t="shared" si="354"/>
        <v>0</v>
      </c>
      <c r="AO1888" s="16" t="s">
        <v>11502</v>
      </c>
      <c r="AP1888" s="16" t="str">
        <f t="shared" si="355"/>
        <v>-</v>
      </c>
      <c r="AQ1888" s="12">
        <v>3</v>
      </c>
      <c r="AR1888" s="12">
        <f t="shared" si="356"/>
        <v>4</v>
      </c>
      <c r="AS1888" s="14" t="s">
        <v>11498</v>
      </c>
      <c r="AT1888" s="14" t="str">
        <f t="shared" si="357"/>
        <v>-</v>
      </c>
      <c r="AU1888">
        <v>2</v>
      </c>
      <c r="AV1888" s="15" t="s">
        <v>11497</v>
      </c>
      <c r="AW1888" s="15" t="str">
        <f t="shared" si="358"/>
        <v>-</v>
      </c>
      <c r="AX1888">
        <v>4</v>
      </c>
      <c r="AY1888" s="17" t="s">
        <v>11499</v>
      </c>
      <c r="AZ1888" s="17" t="str">
        <f t="shared" si="359"/>
        <v>-</v>
      </c>
      <c r="BA1888"/>
    </row>
    <row r="1889" spans="1:53" x14ac:dyDescent="0.3">
      <c r="A1889" t="s">
        <v>5453</v>
      </c>
      <c r="B1889" t="s">
        <v>5454</v>
      </c>
      <c r="C1889" t="s">
        <v>5455</v>
      </c>
      <c r="D1889" t="s">
        <v>5028</v>
      </c>
      <c r="E1889" t="str">
        <f>LEFT(Table_Query_from_QDB_Production___SQL_Server[[#This Row],[ttl_class_ttl_outl]],1)</f>
        <v>F</v>
      </c>
      <c r="F1889" t="str">
        <f>UPPER(IFERROR(VLOOKUP(Table_Query_from_QDB_Production___SQL_Server[[#This Row],[cto_osc_code]],'CTO-OSC Table'!$A$2:$B$24,2,FALSE),"Undefined"))</f>
        <v>FISCAL, MANAGEMENT AND STAFF SERVICES</v>
      </c>
      <c r="G1889" t="str">
        <f>UPPER(IFERROR(VLOOKUP(Table_Query_from_QDB_Production___SQL_Server[[#This Row],[ttl_class_ttl_outl]],'Title Class Table'!$A$2:$C$146,2,FALSE),"Undefined"))</f>
        <v>COMPUTER OPERATIONS</v>
      </c>
      <c r="H1889" t="s">
        <v>11451</v>
      </c>
      <c r="I1889">
        <v>6</v>
      </c>
      <c r="K1889" t="str">
        <f>IFERROR(VLOOKUP(Table_Query_from_QDB_Production___SQL_Server[[#This Row],[step_2_seq]],'Employee Benefit Groups'!#REF!,2,FALSE),"-")</f>
        <v>-</v>
      </c>
      <c r="M1889" t="str">
        <f>IFERROR(VLOOKUP(Table_Query_from_QDB_Production___SQL_Server[[#This Row],[step_4_seq]],'Employee Benefit Groups'!#REF!,2,FALSE),"-")</f>
        <v>-</v>
      </c>
      <c r="O1889" t="str">
        <f>IFERROR(VLOOKUP(Table_Query_from_QDB_Production___SQL_Server[[#This Row],[step_4_seq2]],'Employee Benefit Groups'!#REF!,2,FALSE),"-")</f>
        <v>-</v>
      </c>
      <c r="Q1889" t="str">
        <f>IFERROR(VLOOKUP(Table_Query_from_QDB_Production___SQL_Server[[#This Row],[step_5_seq]],'Employee Benefit Groups'!#REF!,2,FALSE),"-")</f>
        <v>-</v>
      </c>
      <c r="S1889" t="str">
        <f>IFERROR(VLOOKUP(Table_Query_from_QDB_Production___SQL_Server[[#This Row],[step_6_seq]],'Employee Benefit Groups'!#REF!,2,FALSE),"-")</f>
        <v>-</v>
      </c>
      <c r="T1889">
        <v>4</v>
      </c>
      <c r="U1889" t="str">
        <f>IFERROR(VLOOKUP(Table_Query_from_QDB_Production___SQL_Server[[#This Row],[step_7_seq]],'Employee Benefit Groups'!#REF!,2,FALSE),"-")</f>
        <v>-</v>
      </c>
      <c r="V1889">
        <v>3</v>
      </c>
      <c r="W1889" t="str">
        <f>IFERROR(VLOOKUP(Table_Query_from_QDB_Production___SQL_Server[[#This Row],[step_8_seq]],'Employee Benefit Groups'!#REF!,2,FALSE),"-")</f>
        <v>-</v>
      </c>
      <c r="X1889">
        <v>5</v>
      </c>
      <c r="Y1889" t="str">
        <f>IFERROR(VLOOKUP(Table_Query_from_QDB_Production___SQL_Server[[#This Row],[step_9_seq]],'Employee Benefit Groups'!#REF!,2,FALSE),"-")</f>
        <v>-</v>
      </c>
      <c r="AA1889" s="15"/>
      <c r="AB1889" s="15">
        <f t="shared" si="348"/>
        <v>0</v>
      </c>
      <c r="AC1889" s="11" t="s">
        <v>11502</v>
      </c>
      <c r="AD1889" s="11" t="str">
        <f t="shared" si="349"/>
        <v>-</v>
      </c>
      <c r="AE1889" s="12"/>
      <c r="AF1889" s="12">
        <f t="shared" si="350"/>
        <v>0</v>
      </c>
      <c r="AG1889" s="13" t="s">
        <v>11502</v>
      </c>
      <c r="AH1889" s="13" t="str">
        <f t="shared" si="351"/>
        <v>-</v>
      </c>
      <c r="AI1889" s="14"/>
      <c r="AJ1889" s="14">
        <f t="shared" si="352"/>
        <v>0</v>
      </c>
      <c r="AK1889" s="15" t="s">
        <v>11502</v>
      </c>
      <c r="AL1889" s="15" t="str">
        <f t="shared" si="353"/>
        <v>-</v>
      </c>
      <c r="AM1889" s="12"/>
      <c r="AN1889" s="12">
        <f t="shared" si="354"/>
        <v>0</v>
      </c>
      <c r="AO1889" s="16" t="s">
        <v>11502</v>
      </c>
      <c r="AP1889" s="16" t="str">
        <f t="shared" si="355"/>
        <v>-</v>
      </c>
      <c r="AQ1889" s="12">
        <v>3</v>
      </c>
      <c r="AR1889" s="12">
        <f t="shared" si="356"/>
        <v>4</v>
      </c>
      <c r="AS1889" s="14" t="s">
        <v>11498</v>
      </c>
      <c r="AT1889" s="14" t="str">
        <f t="shared" si="357"/>
        <v>-</v>
      </c>
      <c r="AU1889">
        <v>2</v>
      </c>
      <c r="AV1889" s="15" t="s">
        <v>11497</v>
      </c>
      <c r="AW1889" s="15" t="str">
        <f t="shared" si="358"/>
        <v>-</v>
      </c>
      <c r="AX1889">
        <v>4</v>
      </c>
      <c r="AY1889" s="17" t="s">
        <v>11499</v>
      </c>
      <c r="AZ1889" s="17" t="str">
        <f t="shared" si="359"/>
        <v>-</v>
      </c>
      <c r="BA1889"/>
    </row>
    <row r="1890" spans="1:53" x14ac:dyDescent="0.3">
      <c r="A1890" t="s">
        <v>5456</v>
      </c>
      <c r="B1890" t="s">
        <v>5457</v>
      </c>
      <c r="C1890" t="s">
        <v>5458</v>
      </c>
      <c r="D1890" t="s">
        <v>5028</v>
      </c>
      <c r="E1890" t="str">
        <f>LEFT(Table_Query_from_QDB_Production___SQL_Server[[#This Row],[ttl_class_ttl_outl]],1)</f>
        <v>F</v>
      </c>
      <c r="F1890" t="str">
        <f>UPPER(IFERROR(VLOOKUP(Table_Query_from_QDB_Production___SQL_Server[[#This Row],[cto_osc_code]],'CTO-OSC Table'!$A$2:$B$24,2,FALSE),"Undefined"))</f>
        <v>FISCAL, MANAGEMENT AND STAFF SERVICES</v>
      </c>
      <c r="G1890" t="str">
        <f>UPPER(IFERROR(VLOOKUP(Table_Query_from_QDB_Production___SQL_Server[[#This Row],[ttl_class_ttl_outl]],'Title Class Table'!$A$2:$C$146,2,FALSE),"Undefined"))</f>
        <v>COMPUTER OPERATIONS</v>
      </c>
      <c r="H1890" t="s">
        <v>11451</v>
      </c>
      <c r="I1890">
        <v>6</v>
      </c>
      <c r="K1890" t="str">
        <f>IFERROR(VLOOKUP(Table_Query_from_QDB_Production___SQL_Server[[#This Row],[step_2_seq]],'Employee Benefit Groups'!#REF!,2,FALSE),"-")</f>
        <v>-</v>
      </c>
      <c r="M1890" t="str">
        <f>IFERROR(VLOOKUP(Table_Query_from_QDB_Production___SQL_Server[[#This Row],[step_4_seq]],'Employee Benefit Groups'!#REF!,2,FALSE),"-")</f>
        <v>-</v>
      </c>
      <c r="O1890" t="str">
        <f>IFERROR(VLOOKUP(Table_Query_from_QDB_Production___SQL_Server[[#This Row],[step_4_seq2]],'Employee Benefit Groups'!#REF!,2,FALSE),"-")</f>
        <v>-</v>
      </c>
      <c r="Q1890" t="str">
        <f>IFERROR(VLOOKUP(Table_Query_from_QDB_Production___SQL_Server[[#This Row],[step_5_seq]],'Employee Benefit Groups'!#REF!,2,FALSE),"-")</f>
        <v>-</v>
      </c>
      <c r="S1890" t="str">
        <f>IFERROR(VLOOKUP(Table_Query_from_QDB_Production___SQL_Server[[#This Row],[step_6_seq]],'Employee Benefit Groups'!#REF!,2,FALSE),"-")</f>
        <v>-</v>
      </c>
      <c r="T1890">
        <v>4</v>
      </c>
      <c r="U1890" t="str">
        <f>IFERROR(VLOOKUP(Table_Query_from_QDB_Production___SQL_Server[[#This Row],[step_7_seq]],'Employee Benefit Groups'!#REF!,2,FALSE),"-")</f>
        <v>-</v>
      </c>
      <c r="V1890">
        <v>3</v>
      </c>
      <c r="W1890" t="str">
        <f>IFERROR(VLOOKUP(Table_Query_from_QDB_Production___SQL_Server[[#This Row],[step_8_seq]],'Employee Benefit Groups'!#REF!,2,FALSE),"-")</f>
        <v>-</v>
      </c>
      <c r="X1890">
        <v>5</v>
      </c>
      <c r="Y1890" t="str">
        <f>IFERROR(VLOOKUP(Table_Query_from_QDB_Production___SQL_Server[[#This Row],[step_9_seq]],'Employee Benefit Groups'!#REF!,2,FALSE),"-")</f>
        <v>-</v>
      </c>
      <c r="AA1890" s="15"/>
      <c r="AB1890" s="15">
        <f t="shared" si="348"/>
        <v>0</v>
      </c>
      <c r="AC1890" s="11" t="s">
        <v>11502</v>
      </c>
      <c r="AD1890" s="11" t="str">
        <f t="shared" si="349"/>
        <v>-</v>
      </c>
      <c r="AE1890" s="12"/>
      <c r="AF1890" s="12">
        <f t="shared" si="350"/>
        <v>0</v>
      </c>
      <c r="AG1890" s="13" t="s">
        <v>11502</v>
      </c>
      <c r="AH1890" s="13" t="str">
        <f t="shared" si="351"/>
        <v>-</v>
      </c>
      <c r="AI1890" s="14"/>
      <c r="AJ1890" s="14">
        <f t="shared" si="352"/>
        <v>0</v>
      </c>
      <c r="AK1890" s="15" t="s">
        <v>11502</v>
      </c>
      <c r="AL1890" s="15" t="str">
        <f t="shared" si="353"/>
        <v>-</v>
      </c>
      <c r="AM1890" s="12"/>
      <c r="AN1890" s="12">
        <f t="shared" si="354"/>
        <v>0</v>
      </c>
      <c r="AO1890" s="16" t="s">
        <v>11502</v>
      </c>
      <c r="AP1890" s="16" t="str">
        <f t="shared" si="355"/>
        <v>-</v>
      </c>
      <c r="AQ1890" s="12">
        <v>3</v>
      </c>
      <c r="AR1890" s="12">
        <f t="shared" si="356"/>
        <v>4</v>
      </c>
      <c r="AS1890" s="14" t="s">
        <v>11498</v>
      </c>
      <c r="AT1890" s="14" t="str">
        <f t="shared" si="357"/>
        <v>-</v>
      </c>
      <c r="AU1890">
        <v>2</v>
      </c>
      <c r="AV1890" s="15" t="s">
        <v>11497</v>
      </c>
      <c r="AW1890" s="15" t="str">
        <f t="shared" si="358"/>
        <v>-</v>
      </c>
      <c r="AX1890">
        <v>4</v>
      </c>
      <c r="AY1890" s="17" t="s">
        <v>11499</v>
      </c>
      <c r="AZ1890" s="17" t="str">
        <f t="shared" si="359"/>
        <v>-</v>
      </c>
      <c r="BA1890"/>
    </row>
    <row r="1891" spans="1:53" x14ac:dyDescent="0.3">
      <c r="A1891" t="s">
        <v>5459</v>
      </c>
      <c r="B1891" t="s">
        <v>5460</v>
      </c>
      <c r="C1891" t="s">
        <v>5461</v>
      </c>
      <c r="D1891" t="s">
        <v>5028</v>
      </c>
      <c r="E1891" t="str">
        <f>LEFT(Table_Query_from_QDB_Production___SQL_Server[[#This Row],[ttl_class_ttl_outl]],1)</f>
        <v>F</v>
      </c>
      <c r="F1891" t="str">
        <f>UPPER(IFERROR(VLOOKUP(Table_Query_from_QDB_Production___SQL_Server[[#This Row],[cto_osc_code]],'CTO-OSC Table'!$A$2:$B$24,2,FALSE),"Undefined"))</f>
        <v>FISCAL, MANAGEMENT AND STAFF SERVICES</v>
      </c>
      <c r="G1891" t="str">
        <f>UPPER(IFERROR(VLOOKUP(Table_Query_from_QDB_Production___SQL_Server[[#This Row],[ttl_class_ttl_outl]],'Title Class Table'!$A$2:$C$146,2,FALSE),"Undefined"))</f>
        <v>COMPUTER OPERATIONS</v>
      </c>
      <c r="H1891" t="s">
        <v>11451</v>
      </c>
      <c r="I1891">
        <v>6</v>
      </c>
      <c r="K1891" t="str">
        <f>IFERROR(VLOOKUP(Table_Query_from_QDB_Production___SQL_Server[[#This Row],[step_2_seq]],'Employee Benefit Groups'!#REF!,2,FALSE),"-")</f>
        <v>-</v>
      </c>
      <c r="M1891" t="str">
        <f>IFERROR(VLOOKUP(Table_Query_from_QDB_Production___SQL_Server[[#This Row],[step_4_seq]],'Employee Benefit Groups'!#REF!,2,FALSE),"-")</f>
        <v>-</v>
      </c>
      <c r="O1891" t="str">
        <f>IFERROR(VLOOKUP(Table_Query_from_QDB_Production___SQL_Server[[#This Row],[step_4_seq2]],'Employee Benefit Groups'!#REF!,2,FALSE),"-")</f>
        <v>-</v>
      </c>
      <c r="Q1891" t="str">
        <f>IFERROR(VLOOKUP(Table_Query_from_QDB_Production___SQL_Server[[#This Row],[step_5_seq]],'Employee Benefit Groups'!#REF!,2,FALSE),"-")</f>
        <v>-</v>
      </c>
      <c r="S1891" t="str">
        <f>IFERROR(VLOOKUP(Table_Query_from_QDB_Production___SQL_Server[[#This Row],[step_6_seq]],'Employee Benefit Groups'!#REF!,2,FALSE),"-")</f>
        <v>-</v>
      </c>
      <c r="T1891">
        <v>4</v>
      </c>
      <c r="U1891" t="str">
        <f>IFERROR(VLOOKUP(Table_Query_from_QDB_Production___SQL_Server[[#This Row],[step_7_seq]],'Employee Benefit Groups'!#REF!,2,FALSE),"-")</f>
        <v>-</v>
      </c>
      <c r="V1891">
        <v>3</v>
      </c>
      <c r="W1891" t="str">
        <f>IFERROR(VLOOKUP(Table_Query_from_QDB_Production___SQL_Server[[#This Row],[step_8_seq]],'Employee Benefit Groups'!#REF!,2,FALSE),"-")</f>
        <v>-</v>
      </c>
      <c r="X1891">
        <v>5</v>
      </c>
      <c r="Y1891" t="str">
        <f>IFERROR(VLOOKUP(Table_Query_from_QDB_Production___SQL_Server[[#This Row],[step_9_seq]],'Employee Benefit Groups'!#REF!,2,FALSE),"-")</f>
        <v>-</v>
      </c>
      <c r="AA1891" s="15"/>
      <c r="AB1891" s="15">
        <f t="shared" si="348"/>
        <v>0</v>
      </c>
      <c r="AC1891" s="11" t="s">
        <v>11502</v>
      </c>
      <c r="AD1891" s="11" t="str">
        <f t="shared" si="349"/>
        <v>-</v>
      </c>
      <c r="AE1891" s="12"/>
      <c r="AF1891" s="12">
        <f t="shared" si="350"/>
        <v>0</v>
      </c>
      <c r="AG1891" s="13" t="s">
        <v>11502</v>
      </c>
      <c r="AH1891" s="13" t="str">
        <f t="shared" si="351"/>
        <v>-</v>
      </c>
      <c r="AI1891" s="14"/>
      <c r="AJ1891" s="14">
        <f t="shared" si="352"/>
        <v>0</v>
      </c>
      <c r="AK1891" s="15" t="s">
        <v>11502</v>
      </c>
      <c r="AL1891" s="15" t="str">
        <f t="shared" si="353"/>
        <v>-</v>
      </c>
      <c r="AM1891" s="12"/>
      <c r="AN1891" s="12">
        <f t="shared" si="354"/>
        <v>0</v>
      </c>
      <c r="AO1891" s="16" t="s">
        <v>11502</v>
      </c>
      <c r="AP1891" s="16" t="str">
        <f t="shared" si="355"/>
        <v>-</v>
      </c>
      <c r="AQ1891" s="12">
        <v>3</v>
      </c>
      <c r="AR1891" s="12">
        <f t="shared" si="356"/>
        <v>4</v>
      </c>
      <c r="AS1891" s="14" t="s">
        <v>11498</v>
      </c>
      <c r="AT1891" s="14" t="str">
        <f t="shared" si="357"/>
        <v>-</v>
      </c>
      <c r="AU1891">
        <v>2</v>
      </c>
      <c r="AV1891" s="15" t="s">
        <v>11497</v>
      </c>
      <c r="AW1891" s="15" t="str">
        <f t="shared" si="358"/>
        <v>-</v>
      </c>
      <c r="AX1891">
        <v>4</v>
      </c>
      <c r="AY1891" s="17" t="s">
        <v>11499</v>
      </c>
      <c r="AZ1891" s="17" t="str">
        <f t="shared" si="359"/>
        <v>-</v>
      </c>
      <c r="BA1891"/>
    </row>
    <row r="1892" spans="1:53" x14ac:dyDescent="0.3">
      <c r="A1892" t="s">
        <v>5462</v>
      </c>
      <c r="B1892" t="s">
        <v>5463</v>
      </c>
      <c r="C1892" t="s">
        <v>5464</v>
      </c>
      <c r="D1892" t="s">
        <v>5028</v>
      </c>
      <c r="E1892" t="str">
        <f>LEFT(Table_Query_from_QDB_Production___SQL_Server[[#This Row],[ttl_class_ttl_outl]],1)</f>
        <v>F</v>
      </c>
      <c r="F1892" t="str">
        <f>UPPER(IFERROR(VLOOKUP(Table_Query_from_QDB_Production___SQL_Server[[#This Row],[cto_osc_code]],'CTO-OSC Table'!$A$2:$B$24,2,FALSE),"Undefined"))</f>
        <v>FISCAL, MANAGEMENT AND STAFF SERVICES</v>
      </c>
      <c r="G1892" t="str">
        <f>UPPER(IFERROR(VLOOKUP(Table_Query_from_QDB_Production___SQL_Server[[#This Row],[ttl_class_ttl_outl]],'Title Class Table'!$A$2:$C$146,2,FALSE),"Undefined"))</f>
        <v>COMPUTER OPERATIONS</v>
      </c>
      <c r="H1892" t="s">
        <v>11451</v>
      </c>
      <c r="I1892">
        <v>6</v>
      </c>
      <c r="K1892" t="str">
        <f>IFERROR(VLOOKUP(Table_Query_from_QDB_Production___SQL_Server[[#This Row],[step_2_seq]],'Employee Benefit Groups'!#REF!,2,FALSE),"-")</f>
        <v>-</v>
      </c>
      <c r="M1892" t="str">
        <f>IFERROR(VLOOKUP(Table_Query_from_QDB_Production___SQL_Server[[#This Row],[step_4_seq]],'Employee Benefit Groups'!#REF!,2,FALSE),"-")</f>
        <v>-</v>
      </c>
      <c r="O1892" t="str">
        <f>IFERROR(VLOOKUP(Table_Query_from_QDB_Production___SQL_Server[[#This Row],[step_4_seq2]],'Employee Benefit Groups'!#REF!,2,FALSE),"-")</f>
        <v>-</v>
      </c>
      <c r="Q1892" t="str">
        <f>IFERROR(VLOOKUP(Table_Query_from_QDB_Production___SQL_Server[[#This Row],[step_5_seq]],'Employee Benefit Groups'!#REF!,2,FALSE),"-")</f>
        <v>-</v>
      </c>
      <c r="S1892" t="str">
        <f>IFERROR(VLOOKUP(Table_Query_from_QDB_Production___SQL_Server[[#This Row],[step_6_seq]],'Employee Benefit Groups'!#REF!,2,FALSE),"-")</f>
        <v>-</v>
      </c>
      <c r="T1892">
        <v>4</v>
      </c>
      <c r="U1892" t="str">
        <f>IFERROR(VLOOKUP(Table_Query_from_QDB_Production___SQL_Server[[#This Row],[step_7_seq]],'Employee Benefit Groups'!#REF!,2,FALSE),"-")</f>
        <v>-</v>
      </c>
      <c r="V1892">
        <v>3</v>
      </c>
      <c r="W1892" t="str">
        <f>IFERROR(VLOOKUP(Table_Query_from_QDB_Production___SQL_Server[[#This Row],[step_8_seq]],'Employee Benefit Groups'!#REF!,2,FALSE),"-")</f>
        <v>-</v>
      </c>
      <c r="X1892">
        <v>5</v>
      </c>
      <c r="Y1892" t="str">
        <f>IFERROR(VLOOKUP(Table_Query_from_QDB_Production___SQL_Server[[#This Row],[step_9_seq]],'Employee Benefit Groups'!#REF!,2,FALSE),"-")</f>
        <v>-</v>
      </c>
      <c r="AA1892" s="15"/>
      <c r="AB1892" s="15">
        <f t="shared" si="348"/>
        <v>0</v>
      </c>
      <c r="AC1892" s="11" t="s">
        <v>11502</v>
      </c>
      <c r="AD1892" s="11" t="str">
        <f t="shared" si="349"/>
        <v>-</v>
      </c>
      <c r="AE1892" s="12"/>
      <c r="AF1892" s="12">
        <f t="shared" si="350"/>
        <v>0</v>
      </c>
      <c r="AG1892" s="13" t="s">
        <v>11502</v>
      </c>
      <c r="AH1892" s="13" t="str">
        <f t="shared" si="351"/>
        <v>-</v>
      </c>
      <c r="AI1892" s="14"/>
      <c r="AJ1892" s="14">
        <f t="shared" si="352"/>
        <v>0</v>
      </c>
      <c r="AK1892" s="15" t="s">
        <v>11502</v>
      </c>
      <c r="AL1892" s="15" t="str">
        <f t="shared" si="353"/>
        <v>-</v>
      </c>
      <c r="AM1892" s="12"/>
      <c r="AN1892" s="12">
        <f t="shared" si="354"/>
        <v>0</v>
      </c>
      <c r="AO1892" s="16" t="s">
        <v>11502</v>
      </c>
      <c r="AP1892" s="16" t="str">
        <f t="shared" si="355"/>
        <v>-</v>
      </c>
      <c r="AQ1892" s="12">
        <v>3</v>
      </c>
      <c r="AR1892" s="12">
        <f t="shared" si="356"/>
        <v>4</v>
      </c>
      <c r="AS1892" s="14" t="s">
        <v>11498</v>
      </c>
      <c r="AT1892" s="14" t="str">
        <f t="shared" si="357"/>
        <v>-</v>
      </c>
      <c r="AU1892">
        <v>2</v>
      </c>
      <c r="AV1892" s="15" t="s">
        <v>11497</v>
      </c>
      <c r="AW1892" s="15" t="str">
        <f t="shared" si="358"/>
        <v>-</v>
      </c>
      <c r="AX1892">
        <v>4</v>
      </c>
      <c r="AY1892" s="17" t="s">
        <v>11499</v>
      </c>
      <c r="AZ1892" s="17" t="str">
        <f t="shared" si="359"/>
        <v>-</v>
      </c>
      <c r="BA1892"/>
    </row>
    <row r="1893" spans="1:53" x14ac:dyDescent="0.3">
      <c r="A1893" t="s">
        <v>5465</v>
      </c>
      <c r="B1893" t="s">
        <v>5466</v>
      </c>
      <c r="C1893" t="s">
        <v>5467</v>
      </c>
      <c r="D1893" t="s">
        <v>5028</v>
      </c>
      <c r="E1893" t="str">
        <f>LEFT(Table_Query_from_QDB_Production___SQL_Server[[#This Row],[ttl_class_ttl_outl]],1)</f>
        <v>F</v>
      </c>
      <c r="F1893" t="str">
        <f>UPPER(IFERROR(VLOOKUP(Table_Query_from_QDB_Production___SQL_Server[[#This Row],[cto_osc_code]],'CTO-OSC Table'!$A$2:$B$24,2,FALSE),"Undefined"))</f>
        <v>FISCAL, MANAGEMENT AND STAFF SERVICES</v>
      </c>
      <c r="G1893" t="str">
        <f>UPPER(IFERROR(VLOOKUP(Table_Query_from_QDB_Production___SQL_Server[[#This Row],[ttl_class_ttl_outl]],'Title Class Table'!$A$2:$C$146,2,FALSE),"Undefined"))</f>
        <v>COMPUTER OPERATIONS</v>
      </c>
      <c r="H1893" t="s">
        <v>11451</v>
      </c>
      <c r="I1893">
        <v>6</v>
      </c>
      <c r="K1893" t="str">
        <f>IFERROR(VLOOKUP(Table_Query_from_QDB_Production___SQL_Server[[#This Row],[step_2_seq]],'Employee Benefit Groups'!#REF!,2,FALSE),"-")</f>
        <v>-</v>
      </c>
      <c r="M1893" t="str">
        <f>IFERROR(VLOOKUP(Table_Query_from_QDB_Production___SQL_Server[[#This Row],[step_4_seq]],'Employee Benefit Groups'!#REF!,2,FALSE),"-")</f>
        <v>-</v>
      </c>
      <c r="O1893" t="str">
        <f>IFERROR(VLOOKUP(Table_Query_from_QDB_Production___SQL_Server[[#This Row],[step_4_seq2]],'Employee Benefit Groups'!#REF!,2,FALSE),"-")</f>
        <v>-</v>
      </c>
      <c r="Q1893" t="str">
        <f>IFERROR(VLOOKUP(Table_Query_from_QDB_Production___SQL_Server[[#This Row],[step_5_seq]],'Employee Benefit Groups'!#REF!,2,FALSE),"-")</f>
        <v>-</v>
      </c>
      <c r="S1893" t="str">
        <f>IFERROR(VLOOKUP(Table_Query_from_QDB_Production___SQL_Server[[#This Row],[step_6_seq]],'Employee Benefit Groups'!#REF!,2,FALSE),"-")</f>
        <v>-</v>
      </c>
      <c r="T1893">
        <v>4</v>
      </c>
      <c r="U1893" t="str">
        <f>IFERROR(VLOOKUP(Table_Query_from_QDB_Production___SQL_Server[[#This Row],[step_7_seq]],'Employee Benefit Groups'!#REF!,2,FALSE),"-")</f>
        <v>-</v>
      </c>
      <c r="V1893">
        <v>3</v>
      </c>
      <c r="W1893" t="str">
        <f>IFERROR(VLOOKUP(Table_Query_from_QDB_Production___SQL_Server[[#This Row],[step_8_seq]],'Employee Benefit Groups'!#REF!,2,FALSE),"-")</f>
        <v>-</v>
      </c>
      <c r="X1893">
        <v>5</v>
      </c>
      <c r="Y1893" t="str">
        <f>IFERROR(VLOOKUP(Table_Query_from_QDB_Production___SQL_Server[[#This Row],[step_9_seq]],'Employee Benefit Groups'!#REF!,2,FALSE),"-")</f>
        <v>-</v>
      </c>
      <c r="AA1893" s="15"/>
      <c r="AB1893" s="15">
        <f t="shared" si="348"/>
        <v>0</v>
      </c>
      <c r="AC1893" s="11" t="s">
        <v>11502</v>
      </c>
      <c r="AD1893" s="11" t="str">
        <f t="shared" si="349"/>
        <v>-</v>
      </c>
      <c r="AE1893" s="12"/>
      <c r="AF1893" s="12">
        <f t="shared" si="350"/>
        <v>0</v>
      </c>
      <c r="AG1893" s="13" t="s">
        <v>11502</v>
      </c>
      <c r="AH1893" s="13" t="str">
        <f t="shared" si="351"/>
        <v>-</v>
      </c>
      <c r="AI1893" s="14"/>
      <c r="AJ1893" s="14">
        <f t="shared" si="352"/>
        <v>0</v>
      </c>
      <c r="AK1893" s="15" t="s">
        <v>11502</v>
      </c>
      <c r="AL1893" s="15" t="str">
        <f t="shared" si="353"/>
        <v>-</v>
      </c>
      <c r="AM1893" s="12"/>
      <c r="AN1893" s="12">
        <f t="shared" si="354"/>
        <v>0</v>
      </c>
      <c r="AO1893" s="16" t="s">
        <v>11502</v>
      </c>
      <c r="AP1893" s="16" t="str">
        <f t="shared" si="355"/>
        <v>-</v>
      </c>
      <c r="AQ1893" s="12">
        <v>3</v>
      </c>
      <c r="AR1893" s="12">
        <f t="shared" si="356"/>
        <v>4</v>
      </c>
      <c r="AS1893" s="14" t="s">
        <v>11498</v>
      </c>
      <c r="AT1893" s="14" t="str">
        <f t="shared" si="357"/>
        <v>-</v>
      </c>
      <c r="AU1893">
        <v>2</v>
      </c>
      <c r="AV1893" s="15" t="s">
        <v>11497</v>
      </c>
      <c r="AW1893" s="15" t="str">
        <f t="shared" si="358"/>
        <v>-</v>
      </c>
      <c r="AX1893">
        <v>4</v>
      </c>
      <c r="AY1893" s="17" t="s">
        <v>11499</v>
      </c>
      <c r="AZ1893" s="17" t="str">
        <f t="shared" si="359"/>
        <v>-</v>
      </c>
      <c r="BA1893"/>
    </row>
    <row r="1894" spans="1:53" x14ac:dyDescent="0.3">
      <c r="A1894" t="s">
        <v>5468</v>
      </c>
      <c r="B1894" t="s">
        <v>5469</v>
      </c>
      <c r="C1894" t="s">
        <v>5470</v>
      </c>
      <c r="D1894" t="s">
        <v>5028</v>
      </c>
      <c r="E1894" t="str">
        <f>LEFT(Table_Query_from_QDB_Production___SQL_Server[[#This Row],[ttl_class_ttl_outl]],1)</f>
        <v>F</v>
      </c>
      <c r="F1894" t="str">
        <f>UPPER(IFERROR(VLOOKUP(Table_Query_from_QDB_Production___SQL_Server[[#This Row],[cto_osc_code]],'CTO-OSC Table'!$A$2:$B$24,2,FALSE),"Undefined"))</f>
        <v>FISCAL, MANAGEMENT AND STAFF SERVICES</v>
      </c>
      <c r="G1894" t="str">
        <f>UPPER(IFERROR(VLOOKUP(Table_Query_from_QDB_Production___SQL_Server[[#This Row],[ttl_class_ttl_outl]],'Title Class Table'!$A$2:$C$146,2,FALSE),"Undefined"))</f>
        <v>COMPUTER OPERATIONS</v>
      </c>
      <c r="H1894" t="s">
        <v>11451</v>
      </c>
      <c r="I1894">
        <v>6</v>
      </c>
      <c r="K1894" t="str">
        <f>IFERROR(VLOOKUP(Table_Query_from_QDB_Production___SQL_Server[[#This Row],[step_2_seq]],'Employee Benefit Groups'!#REF!,2,FALSE),"-")</f>
        <v>-</v>
      </c>
      <c r="M1894" t="str">
        <f>IFERROR(VLOOKUP(Table_Query_from_QDB_Production___SQL_Server[[#This Row],[step_4_seq]],'Employee Benefit Groups'!#REF!,2,FALSE),"-")</f>
        <v>-</v>
      </c>
      <c r="O1894" t="str">
        <f>IFERROR(VLOOKUP(Table_Query_from_QDB_Production___SQL_Server[[#This Row],[step_4_seq2]],'Employee Benefit Groups'!#REF!,2,FALSE),"-")</f>
        <v>-</v>
      </c>
      <c r="Q1894" t="str">
        <f>IFERROR(VLOOKUP(Table_Query_from_QDB_Production___SQL_Server[[#This Row],[step_5_seq]],'Employee Benefit Groups'!#REF!,2,FALSE),"-")</f>
        <v>-</v>
      </c>
      <c r="S1894" t="str">
        <f>IFERROR(VLOOKUP(Table_Query_from_QDB_Production___SQL_Server[[#This Row],[step_6_seq]],'Employee Benefit Groups'!#REF!,2,FALSE),"-")</f>
        <v>-</v>
      </c>
      <c r="T1894">
        <v>4</v>
      </c>
      <c r="U1894" t="str">
        <f>IFERROR(VLOOKUP(Table_Query_from_QDB_Production___SQL_Server[[#This Row],[step_7_seq]],'Employee Benefit Groups'!#REF!,2,FALSE),"-")</f>
        <v>-</v>
      </c>
      <c r="V1894">
        <v>3</v>
      </c>
      <c r="W1894" t="str">
        <f>IFERROR(VLOOKUP(Table_Query_from_QDB_Production___SQL_Server[[#This Row],[step_8_seq]],'Employee Benefit Groups'!#REF!,2,FALSE),"-")</f>
        <v>-</v>
      </c>
      <c r="X1894">
        <v>5</v>
      </c>
      <c r="Y1894" t="str">
        <f>IFERROR(VLOOKUP(Table_Query_from_QDB_Production___SQL_Server[[#This Row],[step_9_seq]],'Employee Benefit Groups'!#REF!,2,FALSE),"-")</f>
        <v>-</v>
      </c>
      <c r="AA1894" s="15"/>
      <c r="AB1894" s="15">
        <f t="shared" si="348"/>
        <v>0</v>
      </c>
      <c r="AC1894" s="11" t="s">
        <v>11502</v>
      </c>
      <c r="AD1894" s="11" t="str">
        <f t="shared" si="349"/>
        <v>-</v>
      </c>
      <c r="AE1894" s="12"/>
      <c r="AF1894" s="12">
        <f t="shared" si="350"/>
        <v>0</v>
      </c>
      <c r="AG1894" s="13" t="s">
        <v>11502</v>
      </c>
      <c r="AH1894" s="13" t="str">
        <f t="shared" si="351"/>
        <v>-</v>
      </c>
      <c r="AI1894" s="14"/>
      <c r="AJ1894" s="14">
        <f t="shared" si="352"/>
        <v>0</v>
      </c>
      <c r="AK1894" s="15" t="s">
        <v>11502</v>
      </c>
      <c r="AL1894" s="15" t="str">
        <f t="shared" si="353"/>
        <v>-</v>
      </c>
      <c r="AM1894" s="12"/>
      <c r="AN1894" s="12">
        <f t="shared" si="354"/>
        <v>0</v>
      </c>
      <c r="AO1894" s="16" t="s">
        <v>11502</v>
      </c>
      <c r="AP1894" s="16" t="str">
        <f t="shared" si="355"/>
        <v>-</v>
      </c>
      <c r="AQ1894" s="12">
        <v>3</v>
      </c>
      <c r="AR1894" s="12">
        <f t="shared" si="356"/>
        <v>4</v>
      </c>
      <c r="AS1894" s="14" t="s">
        <v>11498</v>
      </c>
      <c r="AT1894" s="14" t="str">
        <f t="shared" si="357"/>
        <v>-</v>
      </c>
      <c r="AU1894">
        <v>2</v>
      </c>
      <c r="AV1894" s="15" t="s">
        <v>11497</v>
      </c>
      <c r="AW1894" s="15" t="str">
        <f t="shared" si="358"/>
        <v>-</v>
      </c>
      <c r="AX1894">
        <v>4</v>
      </c>
      <c r="AY1894" s="17" t="s">
        <v>11499</v>
      </c>
      <c r="AZ1894" s="17" t="str">
        <f t="shared" si="359"/>
        <v>-</v>
      </c>
      <c r="BA1894"/>
    </row>
    <row r="1895" spans="1:53" x14ac:dyDescent="0.3">
      <c r="A1895" t="s">
        <v>5471</v>
      </c>
      <c r="B1895" t="s">
        <v>5472</v>
      </c>
      <c r="C1895" t="s">
        <v>5473</v>
      </c>
      <c r="D1895" t="s">
        <v>5028</v>
      </c>
      <c r="E1895" t="str">
        <f>LEFT(Table_Query_from_QDB_Production___SQL_Server[[#This Row],[ttl_class_ttl_outl]],1)</f>
        <v>F</v>
      </c>
      <c r="F1895" t="str">
        <f>UPPER(IFERROR(VLOOKUP(Table_Query_from_QDB_Production___SQL_Server[[#This Row],[cto_osc_code]],'CTO-OSC Table'!$A$2:$B$24,2,FALSE),"Undefined"))</f>
        <v>FISCAL, MANAGEMENT AND STAFF SERVICES</v>
      </c>
      <c r="G1895" t="str">
        <f>UPPER(IFERROR(VLOOKUP(Table_Query_from_QDB_Production___SQL_Server[[#This Row],[ttl_class_ttl_outl]],'Title Class Table'!$A$2:$C$146,2,FALSE),"Undefined"))</f>
        <v>COMPUTER OPERATIONS</v>
      </c>
      <c r="H1895" t="s">
        <v>11451</v>
      </c>
      <c r="I1895">
        <v>6</v>
      </c>
      <c r="K1895" t="str">
        <f>IFERROR(VLOOKUP(Table_Query_from_QDB_Production___SQL_Server[[#This Row],[step_2_seq]],'Employee Benefit Groups'!#REF!,2,FALSE),"-")</f>
        <v>-</v>
      </c>
      <c r="M1895" t="str">
        <f>IFERROR(VLOOKUP(Table_Query_from_QDB_Production___SQL_Server[[#This Row],[step_4_seq]],'Employee Benefit Groups'!#REF!,2,FALSE),"-")</f>
        <v>-</v>
      </c>
      <c r="O1895" t="str">
        <f>IFERROR(VLOOKUP(Table_Query_from_QDB_Production___SQL_Server[[#This Row],[step_4_seq2]],'Employee Benefit Groups'!#REF!,2,FALSE),"-")</f>
        <v>-</v>
      </c>
      <c r="Q1895" t="str">
        <f>IFERROR(VLOOKUP(Table_Query_from_QDB_Production___SQL_Server[[#This Row],[step_5_seq]],'Employee Benefit Groups'!#REF!,2,FALSE),"-")</f>
        <v>-</v>
      </c>
      <c r="S1895" t="str">
        <f>IFERROR(VLOOKUP(Table_Query_from_QDB_Production___SQL_Server[[#This Row],[step_6_seq]],'Employee Benefit Groups'!#REF!,2,FALSE),"-")</f>
        <v>-</v>
      </c>
      <c r="T1895">
        <v>4</v>
      </c>
      <c r="U1895" t="str">
        <f>IFERROR(VLOOKUP(Table_Query_from_QDB_Production___SQL_Server[[#This Row],[step_7_seq]],'Employee Benefit Groups'!#REF!,2,FALSE),"-")</f>
        <v>-</v>
      </c>
      <c r="V1895">
        <v>3</v>
      </c>
      <c r="W1895" t="str">
        <f>IFERROR(VLOOKUP(Table_Query_from_QDB_Production___SQL_Server[[#This Row],[step_8_seq]],'Employee Benefit Groups'!#REF!,2,FALSE),"-")</f>
        <v>-</v>
      </c>
      <c r="X1895">
        <v>5</v>
      </c>
      <c r="Y1895" t="str">
        <f>IFERROR(VLOOKUP(Table_Query_from_QDB_Production___SQL_Server[[#This Row],[step_9_seq]],'Employee Benefit Groups'!#REF!,2,FALSE),"-")</f>
        <v>-</v>
      </c>
      <c r="AA1895" s="15"/>
      <c r="AB1895" s="15">
        <f t="shared" si="348"/>
        <v>0</v>
      </c>
      <c r="AC1895" s="11" t="s">
        <v>11502</v>
      </c>
      <c r="AD1895" s="11" t="str">
        <f t="shared" si="349"/>
        <v>-</v>
      </c>
      <c r="AE1895" s="12"/>
      <c r="AF1895" s="12">
        <f t="shared" si="350"/>
        <v>0</v>
      </c>
      <c r="AG1895" s="13" t="s">
        <v>11502</v>
      </c>
      <c r="AH1895" s="13" t="str">
        <f t="shared" si="351"/>
        <v>-</v>
      </c>
      <c r="AI1895" s="14"/>
      <c r="AJ1895" s="14">
        <f t="shared" si="352"/>
        <v>0</v>
      </c>
      <c r="AK1895" s="15" t="s">
        <v>11502</v>
      </c>
      <c r="AL1895" s="15" t="str">
        <f t="shared" si="353"/>
        <v>-</v>
      </c>
      <c r="AM1895" s="12"/>
      <c r="AN1895" s="12">
        <f t="shared" si="354"/>
        <v>0</v>
      </c>
      <c r="AO1895" s="16" t="s">
        <v>11502</v>
      </c>
      <c r="AP1895" s="16" t="str">
        <f t="shared" si="355"/>
        <v>-</v>
      </c>
      <c r="AQ1895" s="12">
        <v>3</v>
      </c>
      <c r="AR1895" s="12">
        <f t="shared" si="356"/>
        <v>4</v>
      </c>
      <c r="AS1895" s="14" t="s">
        <v>11498</v>
      </c>
      <c r="AT1895" s="14" t="str">
        <f t="shared" si="357"/>
        <v>-</v>
      </c>
      <c r="AU1895">
        <v>2</v>
      </c>
      <c r="AV1895" s="15" t="s">
        <v>11497</v>
      </c>
      <c r="AW1895" s="15" t="str">
        <f t="shared" si="358"/>
        <v>-</v>
      </c>
      <c r="AX1895">
        <v>4</v>
      </c>
      <c r="AY1895" s="17" t="s">
        <v>11499</v>
      </c>
      <c r="AZ1895" s="17" t="str">
        <f t="shared" si="359"/>
        <v>-</v>
      </c>
      <c r="BA1895"/>
    </row>
    <row r="1896" spans="1:53" x14ac:dyDescent="0.3">
      <c r="A1896" t="s">
        <v>5474</v>
      </c>
      <c r="B1896" t="s">
        <v>5475</v>
      </c>
      <c r="C1896" t="s">
        <v>5476</v>
      </c>
      <c r="D1896" t="s">
        <v>5000</v>
      </c>
      <c r="E1896" t="str">
        <f>LEFT(Table_Query_from_QDB_Production___SQL_Server[[#This Row],[ttl_class_ttl_outl]],1)</f>
        <v>B</v>
      </c>
      <c r="F1896" t="str">
        <f>UPPER(IFERROR(VLOOKUP(Table_Query_from_QDB_Production___SQL_Server[[#This Row],[cto_osc_code]],'CTO-OSC Table'!$A$2:$B$24,2,FALSE),"Undefined"))</f>
        <v>CLERICAL AND ALLIED SERVICES</v>
      </c>
      <c r="G1896" t="str">
        <f>UPPER(IFERROR(VLOOKUP(Table_Query_from_QDB_Production___SQL_Server[[#This Row],[ttl_class_ttl_outl]],'Title Class Table'!$A$2:$C$146,2,FALSE),"Undefined"))</f>
        <v>CLERICAL/ADMINISTRATIVE, SPECIAL AND MAIL SERVICES</v>
      </c>
      <c r="H1896" t="s">
        <v>11451</v>
      </c>
      <c r="I1896">
        <v>6</v>
      </c>
      <c r="K1896" t="str">
        <f>IFERROR(VLOOKUP(Table_Query_from_QDB_Production___SQL_Server[[#This Row],[step_2_seq]],'Employee Benefit Groups'!#REF!,2,FALSE),"-")</f>
        <v>-</v>
      </c>
      <c r="M1896" t="str">
        <f>IFERROR(VLOOKUP(Table_Query_from_QDB_Production___SQL_Server[[#This Row],[step_4_seq]],'Employee Benefit Groups'!#REF!,2,FALSE),"-")</f>
        <v>-</v>
      </c>
      <c r="O1896" t="str">
        <f>IFERROR(VLOOKUP(Table_Query_from_QDB_Production___SQL_Server[[#This Row],[step_4_seq2]],'Employee Benefit Groups'!#REF!,2,FALSE),"-")</f>
        <v>-</v>
      </c>
      <c r="Q1896" t="str">
        <f>IFERROR(VLOOKUP(Table_Query_from_QDB_Production___SQL_Server[[#This Row],[step_5_seq]],'Employee Benefit Groups'!#REF!,2,FALSE),"-")</f>
        <v>-</v>
      </c>
      <c r="S1896" t="str">
        <f>IFERROR(VLOOKUP(Table_Query_from_QDB_Production___SQL_Server[[#This Row],[step_6_seq]],'Employee Benefit Groups'!#REF!,2,FALSE),"-")</f>
        <v>-</v>
      </c>
      <c r="T1896">
        <v>4</v>
      </c>
      <c r="U1896" t="str">
        <f>IFERROR(VLOOKUP(Table_Query_from_QDB_Production___SQL_Server[[#This Row],[step_7_seq]],'Employee Benefit Groups'!#REF!,2,FALSE),"-")</f>
        <v>-</v>
      </c>
      <c r="V1896">
        <v>3</v>
      </c>
      <c r="W1896" t="str">
        <f>IFERROR(VLOOKUP(Table_Query_from_QDB_Production___SQL_Server[[#This Row],[step_8_seq]],'Employee Benefit Groups'!#REF!,2,FALSE),"-")</f>
        <v>-</v>
      </c>
      <c r="X1896">
        <v>5</v>
      </c>
      <c r="Y1896" t="str">
        <f>IFERROR(VLOOKUP(Table_Query_from_QDB_Production___SQL_Server[[#This Row],[step_9_seq]],'Employee Benefit Groups'!#REF!,2,FALSE),"-")</f>
        <v>-</v>
      </c>
      <c r="AA1896" s="15"/>
      <c r="AB1896" s="15">
        <f t="shared" si="348"/>
        <v>0</v>
      </c>
      <c r="AC1896" s="11" t="s">
        <v>11502</v>
      </c>
      <c r="AD1896" s="11" t="str">
        <f t="shared" si="349"/>
        <v>-</v>
      </c>
      <c r="AE1896" s="12"/>
      <c r="AF1896" s="12">
        <f t="shared" si="350"/>
        <v>0</v>
      </c>
      <c r="AG1896" s="13" t="s">
        <v>11502</v>
      </c>
      <c r="AH1896" s="13" t="str">
        <f t="shared" si="351"/>
        <v>-</v>
      </c>
      <c r="AI1896" s="14"/>
      <c r="AJ1896" s="14">
        <f t="shared" si="352"/>
        <v>0</v>
      </c>
      <c r="AK1896" s="15" t="s">
        <v>11502</v>
      </c>
      <c r="AL1896" s="15" t="str">
        <f t="shared" si="353"/>
        <v>-</v>
      </c>
      <c r="AM1896" s="12"/>
      <c r="AN1896" s="12">
        <f t="shared" si="354"/>
        <v>0</v>
      </c>
      <c r="AO1896" s="16" t="s">
        <v>11502</v>
      </c>
      <c r="AP1896" s="16" t="str">
        <f t="shared" si="355"/>
        <v>-</v>
      </c>
      <c r="AQ1896" s="12">
        <v>3</v>
      </c>
      <c r="AR1896" s="12">
        <f t="shared" si="356"/>
        <v>4</v>
      </c>
      <c r="AS1896" s="14" t="s">
        <v>11498</v>
      </c>
      <c r="AT1896" s="14" t="str">
        <f t="shared" si="357"/>
        <v>-</v>
      </c>
      <c r="AU1896">
        <v>2</v>
      </c>
      <c r="AV1896" s="15" t="s">
        <v>11497</v>
      </c>
      <c r="AW1896" s="15" t="str">
        <f t="shared" si="358"/>
        <v>-</v>
      </c>
      <c r="AX1896">
        <v>4</v>
      </c>
      <c r="AY1896" s="17" t="s">
        <v>11499</v>
      </c>
      <c r="AZ1896" s="17" t="str">
        <f t="shared" si="359"/>
        <v>-</v>
      </c>
      <c r="BA1896"/>
    </row>
    <row r="1897" spans="1:53" x14ac:dyDescent="0.3">
      <c r="A1897" t="s">
        <v>5477</v>
      </c>
      <c r="B1897" t="s">
        <v>5478</v>
      </c>
      <c r="C1897" t="s">
        <v>5479</v>
      </c>
      <c r="D1897" t="s">
        <v>5000</v>
      </c>
      <c r="E1897" t="str">
        <f>LEFT(Table_Query_from_QDB_Production___SQL_Server[[#This Row],[ttl_class_ttl_outl]],1)</f>
        <v>B</v>
      </c>
      <c r="F1897" t="str">
        <f>UPPER(IFERROR(VLOOKUP(Table_Query_from_QDB_Production___SQL_Server[[#This Row],[cto_osc_code]],'CTO-OSC Table'!$A$2:$B$24,2,FALSE),"Undefined"))</f>
        <v>CLERICAL AND ALLIED SERVICES</v>
      </c>
      <c r="G1897" t="str">
        <f>UPPER(IFERROR(VLOOKUP(Table_Query_from_QDB_Production___SQL_Server[[#This Row],[ttl_class_ttl_outl]],'Title Class Table'!$A$2:$C$146,2,FALSE),"Undefined"))</f>
        <v>CLERICAL/ADMINISTRATIVE, SPECIAL AND MAIL SERVICES</v>
      </c>
      <c r="H1897" t="s">
        <v>11451</v>
      </c>
      <c r="I1897">
        <v>6</v>
      </c>
      <c r="K1897" t="str">
        <f>IFERROR(VLOOKUP(Table_Query_from_QDB_Production___SQL_Server[[#This Row],[step_2_seq]],'Employee Benefit Groups'!#REF!,2,FALSE),"-")</f>
        <v>-</v>
      </c>
      <c r="M1897" t="str">
        <f>IFERROR(VLOOKUP(Table_Query_from_QDB_Production___SQL_Server[[#This Row],[step_4_seq]],'Employee Benefit Groups'!#REF!,2,FALSE),"-")</f>
        <v>-</v>
      </c>
      <c r="O1897" t="str">
        <f>IFERROR(VLOOKUP(Table_Query_from_QDB_Production___SQL_Server[[#This Row],[step_4_seq2]],'Employee Benefit Groups'!#REF!,2,FALSE),"-")</f>
        <v>-</v>
      </c>
      <c r="Q1897" t="str">
        <f>IFERROR(VLOOKUP(Table_Query_from_QDB_Production___SQL_Server[[#This Row],[step_5_seq]],'Employee Benefit Groups'!#REF!,2,FALSE),"-")</f>
        <v>-</v>
      </c>
      <c r="S1897" t="str">
        <f>IFERROR(VLOOKUP(Table_Query_from_QDB_Production___SQL_Server[[#This Row],[step_6_seq]],'Employee Benefit Groups'!#REF!,2,FALSE),"-")</f>
        <v>-</v>
      </c>
      <c r="T1897">
        <v>4</v>
      </c>
      <c r="U1897" t="str">
        <f>IFERROR(VLOOKUP(Table_Query_from_QDB_Production___SQL_Server[[#This Row],[step_7_seq]],'Employee Benefit Groups'!#REF!,2,FALSE),"-")</f>
        <v>-</v>
      </c>
      <c r="V1897">
        <v>3</v>
      </c>
      <c r="W1897" t="str">
        <f>IFERROR(VLOOKUP(Table_Query_from_QDB_Production___SQL_Server[[#This Row],[step_8_seq]],'Employee Benefit Groups'!#REF!,2,FALSE),"-")</f>
        <v>-</v>
      </c>
      <c r="X1897">
        <v>5</v>
      </c>
      <c r="Y1897" t="str">
        <f>IFERROR(VLOOKUP(Table_Query_from_QDB_Production___SQL_Server[[#This Row],[step_9_seq]],'Employee Benefit Groups'!#REF!,2,FALSE),"-")</f>
        <v>-</v>
      </c>
      <c r="AA1897" s="15"/>
      <c r="AB1897" s="15">
        <f t="shared" si="348"/>
        <v>0</v>
      </c>
      <c r="AC1897" s="11" t="s">
        <v>11502</v>
      </c>
      <c r="AD1897" s="11" t="str">
        <f t="shared" si="349"/>
        <v>-</v>
      </c>
      <c r="AE1897" s="12"/>
      <c r="AF1897" s="12">
        <f t="shared" si="350"/>
        <v>0</v>
      </c>
      <c r="AG1897" s="13" t="s">
        <v>11502</v>
      </c>
      <c r="AH1897" s="13" t="str">
        <f t="shared" si="351"/>
        <v>-</v>
      </c>
      <c r="AI1897" s="14"/>
      <c r="AJ1897" s="14">
        <f t="shared" si="352"/>
        <v>0</v>
      </c>
      <c r="AK1897" s="15" t="s">
        <v>11502</v>
      </c>
      <c r="AL1897" s="15" t="str">
        <f t="shared" si="353"/>
        <v>-</v>
      </c>
      <c r="AM1897" s="12"/>
      <c r="AN1897" s="12">
        <f t="shared" si="354"/>
        <v>0</v>
      </c>
      <c r="AO1897" s="16" t="s">
        <v>11502</v>
      </c>
      <c r="AP1897" s="16" t="str">
        <f t="shared" si="355"/>
        <v>-</v>
      </c>
      <c r="AQ1897" s="12">
        <v>3</v>
      </c>
      <c r="AR1897" s="12">
        <f t="shared" si="356"/>
        <v>4</v>
      </c>
      <c r="AS1897" s="14" t="s">
        <v>11498</v>
      </c>
      <c r="AT1897" s="14" t="str">
        <f t="shared" si="357"/>
        <v>-</v>
      </c>
      <c r="AU1897">
        <v>2</v>
      </c>
      <c r="AV1897" s="15" t="s">
        <v>11497</v>
      </c>
      <c r="AW1897" s="15" t="str">
        <f t="shared" si="358"/>
        <v>-</v>
      </c>
      <c r="AX1897">
        <v>4</v>
      </c>
      <c r="AY1897" s="17" t="s">
        <v>11499</v>
      </c>
      <c r="AZ1897" s="17" t="str">
        <f t="shared" si="359"/>
        <v>-</v>
      </c>
      <c r="BA1897"/>
    </row>
    <row r="1898" spans="1:53" x14ac:dyDescent="0.3">
      <c r="A1898" t="s">
        <v>5480</v>
      </c>
      <c r="B1898" t="s">
        <v>5481</v>
      </c>
      <c r="C1898" t="s">
        <v>5481</v>
      </c>
      <c r="D1898" t="s">
        <v>5000</v>
      </c>
      <c r="E1898" t="str">
        <f>LEFT(Table_Query_from_QDB_Production___SQL_Server[[#This Row],[ttl_class_ttl_outl]],1)</f>
        <v>B</v>
      </c>
      <c r="F1898" t="str">
        <f>UPPER(IFERROR(VLOOKUP(Table_Query_from_QDB_Production___SQL_Server[[#This Row],[cto_osc_code]],'CTO-OSC Table'!$A$2:$B$24,2,FALSE),"Undefined"))</f>
        <v>CLERICAL AND ALLIED SERVICES</v>
      </c>
      <c r="G1898" t="str">
        <f>UPPER(IFERROR(VLOOKUP(Table_Query_from_QDB_Production___SQL_Server[[#This Row],[ttl_class_ttl_outl]],'Title Class Table'!$A$2:$C$146,2,FALSE),"Undefined"))</f>
        <v>CLERICAL/ADMINISTRATIVE, SPECIAL AND MAIL SERVICES</v>
      </c>
      <c r="H1898" t="s">
        <v>11451</v>
      </c>
      <c r="I1898">
        <v>6</v>
      </c>
      <c r="K1898" t="str">
        <f>IFERROR(VLOOKUP(Table_Query_from_QDB_Production___SQL_Server[[#This Row],[step_2_seq]],'Employee Benefit Groups'!#REF!,2,FALSE),"-")</f>
        <v>-</v>
      </c>
      <c r="M1898" t="str">
        <f>IFERROR(VLOOKUP(Table_Query_from_QDB_Production___SQL_Server[[#This Row],[step_4_seq]],'Employee Benefit Groups'!#REF!,2,FALSE),"-")</f>
        <v>-</v>
      </c>
      <c r="O1898" t="str">
        <f>IFERROR(VLOOKUP(Table_Query_from_QDB_Production___SQL_Server[[#This Row],[step_4_seq2]],'Employee Benefit Groups'!#REF!,2,FALSE),"-")</f>
        <v>-</v>
      </c>
      <c r="Q1898" t="str">
        <f>IFERROR(VLOOKUP(Table_Query_from_QDB_Production___SQL_Server[[#This Row],[step_5_seq]],'Employee Benefit Groups'!#REF!,2,FALSE),"-")</f>
        <v>-</v>
      </c>
      <c r="S1898" t="str">
        <f>IFERROR(VLOOKUP(Table_Query_from_QDB_Production___SQL_Server[[#This Row],[step_6_seq]],'Employee Benefit Groups'!#REF!,2,FALSE),"-")</f>
        <v>-</v>
      </c>
      <c r="T1898">
        <v>4</v>
      </c>
      <c r="U1898" t="str">
        <f>IFERROR(VLOOKUP(Table_Query_from_QDB_Production___SQL_Server[[#This Row],[step_7_seq]],'Employee Benefit Groups'!#REF!,2,FALSE),"-")</f>
        <v>-</v>
      </c>
      <c r="V1898">
        <v>3</v>
      </c>
      <c r="W1898" t="str">
        <f>IFERROR(VLOOKUP(Table_Query_from_QDB_Production___SQL_Server[[#This Row],[step_8_seq]],'Employee Benefit Groups'!#REF!,2,FALSE),"-")</f>
        <v>-</v>
      </c>
      <c r="X1898">
        <v>5</v>
      </c>
      <c r="Y1898" t="str">
        <f>IFERROR(VLOOKUP(Table_Query_from_QDB_Production___SQL_Server[[#This Row],[step_9_seq]],'Employee Benefit Groups'!#REF!,2,FALSE),"-")</f>
        <v>-</v>
      </c>
      <c r="AA1898" s="15"/>
      <c r="AB1898" s="15">
        <f t="shared" si="348"/>
        <v>0</v>
      </c>
      <c r="AC1898" s="11" t="s">
        <v>11502</v>
      </c>
      <c r="AD1898" s="11" t="str">
        <f t="shared" si="349"/>
        <v>-</v>
      </c>
      <c r="AE1898" s="12"/>
      <c r="AF1898" s="12">
        <f t="shared" si="350"/>
        <v>0</v>
      </c>
      <c r="AG1898" s="13" t="s">
        <v>11502</v>
      </c>
      <c r="AH1898" s="13" t="str">
        <f t="shared" si="351"/>
        <v>-</v>
      </c>
      <c r="AI1898" s="14"/>
      <c r="AJ1898" s="14">
        <f t="shared" si="352"/>
        <v>0</v>
      </c>
      <c r="AK1898" s="15" t="s">
        <v>11502</v>
      </c>
      <c r="AL1898" s="15" t="str">
        <f t="shared" si="353"/>
        <v>-</v>
      </c>
      <c r="AM1898" s="12"/>
      <c r="AN1898" s="12">
        <f t="shared" si="354"/>
        <v>0</v>
      </c>
      <c r="AO1898" s="16" t="s">
        <v>11502</v>
      </c>
      <c r="AP1898" s="16" t="str">
        <f t="shared" si="355"/>
        <v>-</v>
      </c>
      <c r="AQ1898" s="12">
        <v>3</v>
      </c>
      <c r="AR1898" s="12">
        <f t="shared" si="356"/>
        <v>4</v>
      </c>
      <c r="AS1898" s="14" t="s">
        <v>11498</v>
      </c>
      <c r="AT1898" s="14" t="str">
        <f t="shared" si="357"/>
        <v>-</v>
      </c>
      <c r="AU1898">
        <v>2</v>
      </c>
      <c r="AV1898" s="15" t="s">
        <v>11497</v>
      </c>
      <c r="AW1898" s="15" t="str">
        <f t="shared" si="358"/>
        <v>-</v>
      </c>
      <c r="AX1898">
        <v>4</v>
      </c>
      <c r="AY1898" s="17" t="s">
        <v>11499</v>
      </c>
      <c r="AZ1898" s="17" t="str">
        <f t="shared" si="359"/>
        <v>-</v>
      </c>
      <c r="BA1898"/>
    </row>
    <row r="1899" spans="1:53" x14ac:dyDescent="0.3">
      <c r="A1899" t="s">
        <v>5482</v>
      </c>
      <c r="B1899" t="s">
        <v>5483</v>
      </c>
      <c r="C1899" t="s">
        <v>5484</v>
      </c>
      <c r="D1899" t="s">
        <v>5000</v>
      </c>
      <c r="E1899" t="str">
        <f>LEFT(Table_Query_from_QDB_Production___SQL_Server[[#This Row],[ttl_class_ttl_outl]],1)</f>
        <v>B</v>
      </c>
      <c r="F1899" t="str">
        <f>UPPER(IFERROR(VLOOKUP(Table_Query_from_QDB_Production___SQL_Server[[#This Row],[cto_osc_code]],'CTO-OSC Table'!$A$2:$B$24,2,FALSE),"Undefined"))</f>
        <v>CLERICAL AND ALLIED SERVICES</v>
      </c>
      <c r="G1899" t="str">
        <f>UPPER(IFERROR(VLOOKUP(Table_Query_from_QDB_Production___SQL_Server[[#This Row],[ttl_class_ttl_outl]],'Title Class Table'!$A$2:$C$146,2,FALSE),"Undefined"))</f>
        <v>CLERICAL/ADMINISTRATIVE, SPECIAL AND MAIL SERVICES</v>
      </c>
      <c r="H1899" t="s">
        <v>11451</v>
      </c>
      <c r="I1899">
        <v>6</v>
      </c>
      <c r="K1899" t="str">
        <f>IFERROR(VLOOKUP(Table_Query_from_QDB_Production___SQL_Server[[#This Row],[step_2_seq]],'Employee Benefit Groups'!#REF!,2,FALSE),"-")</f>
        <v>-</v>
      </c>
      <c r="M1899" t="str">
        <f>IFERROR(VLOOKUP(Table_Query_from_QDB_Production___SQL_Server[[#This Row],[step_4_seq]],'Employee Benefit Groups'!#REF!,2,FALSE),"-")</f>
        <v>-</v>
      </c>
      <c r="O1899" t="str">
        <f>IFERROR(VLOOKUP(Table_Query_from_QDB_Production___SQL_Server[[#This Row],[step_4_seq2]],'Employee Benefit Groups'!#REF!,2,FALSE),"-")</f>
        <v>-</v>
      </c>
      <c r="Q1899" t="str">
        <f>IFERROR(VLOOKUP(Table_Query_from_QDB_Production___SQL_Server[[#This Row],[step_5_seq]],'Employee Benefit Groups'!#REF!,2,FALSE),"-")</f>
        <v>-</v>
      </c>
      <c r="S1899" t="str">
        <f>IFERROR(VLOOKUP(Table_Query_from_QDB_Production___SQL_Server[[#This Row],[step_6_seq]],'Employee Benefit Groups'!#REF!,2,FALSE),"-")</f>
        <v>-</v>
      </c>
      <c r="T1899">
        <v>4</v>
      </c>
      <c r="U1899" t="str">
        <f>IFERROR(VLOOKUP(Table_Query_from_QDB_Production___SQL_Server[[#This Row],[step_7_seq]],'Employee Benefit Groups'!#REF!,2,FALSE),"-")</f>
        <v>-</v>
      </c>
      <c r="V1899">
        <v>3</v>
      </c>
      <c r="W1899" t="str">
        <f>IFERROR(VLOOKUP(Table_Query_from_QDB_Production___SQL_Server[[#This Row],[step_8_seq]],'Employee Benefit Groups'!#REF!,2,FALSE),"-")</f>
        <v>-</v>
      </c>
      <c r="X1899">
        <v>5</v>
      </c>
      <c r="Y1899" t="str">
        <f>IFERROR(VLOOKUP(Table_Query_from_QDB_Production___SQL_Server[[#This Row],[step_9_seq]],'Employee Benefit Groups'!#REF!,2,FALSE),"-")</f>
        <v>-</v>
      </c>
      <c r="AA1899" s="15"/>
      <c r="AB1899" s="15">
        <f t="shared" si="348"/>
        <v>0</v>
      </c>
      <c r="AC1899" s="11" t="s">
        <v>11502</v>
      </c>
      <c r="AD1899" s="11" t="str">
        <f t="shared" si="349"/>
        <v>-</v>
      </c>
      <c r="AE1899" s="12"/>
      <c r="AF1899" s="12">
        <f t="shared" si="350"/>
        <v>0</v>
      </c>
      <c r="AG1899" s="13" t="s">
        <v>11502</v>
      </c>
      <c r="AH1899" s="13" t="str">
        <f t="shared" si="351"/>
        <v>-</v>
      </c>
      <c r="AI1899" s="14"/>
      <c r="AJ1899" s="14">
        <f t="shared" si="352"/>
        <v>0</v>
      </c>
      <c r="AK1899" s="15" t="s">
        <v>11502</v>
      </c>
      <c r="AL1899" s="15" t="str">
        <f t="shared" si="353"/>
        <v>-</v>
      </c>
      <c r="AM1899" s="12"/>
      <c r="AN1899" s="12">
        <f t="shared" si="354"/>
        <v>0</v>
      </c>
      <c r="AO1899" s="16" t="s">
        <v>11502</v>
      </c>
      <c r="AP1899" s="16" t="str">
        <f t="shared" si="355"/>
        <v>-</v>
      </c>
      <c r="AQ1899" s="12">
        <v>3</v>
      </c>
      <c r="AR1899" s="12">
        <f t="shared" si="356"/>
        <v>4</v>
      </c>
      <c r="AS1899" s="14" t="s">
        <v>11498</v>
      </c>
      <c r="AT1899" s="14" t="str">
        <f t="shared" si="357"/>
        <v>-</v>
      </c>
      <c r="AU1899">
        <v>2</v>
      </c>
      <c r="AV1899" s="15" t="s">
        <v>11497</v>
      </c>
      <c r="AW1899" s="15" t="str">
        <f t="shared" si="358"/>
        <v>-</v>
      </c>
      <c r="AX1899">
        <v>4</v>
      </c>
      <c r="AY1899" s="17" t="s">
        <v>11499</v>
      </c>
      <c r="AZ1899" s="17" t="str">
        <f t="shared" si="359"/>
        <v>-</v>
      </c>
      <c r="BA1899"/>
    </row>
    <row r="1900" spans="1:53" x14ac:dyDescent="0.3">
      <c r="A1900" t="s">
        <v>5485</v>
      </c>
      <c r="B1900" t="s">
        <v>5486</v>
      </c>
      <c r="C1900" t="s">
        <v>5487</v>
      </c>
      <c r="D1900" t="s">
        <v>5000</v>
      </c>
      <c r="E1900" t="str">
        <f>LEFT(Table_Query_from_QDB_Production___SQL_Server[[#This Row],[ttl_class_ttl_outl]],1)</f>
        <v>B</v>
      </c>
      <c r="F1900" t="str">
        <f>UPPER(IFERROR(VLOOKUP(Table_Query_from_QDB_Production___SQL_Server[[#This Row],[cto_osc_code]],'CTO-OSC Table'!$A$2:$B$24,2,FALSE),"Undefined"))</f>
        <v>CLERICAL AND ALLIED SERVICES</v>
      </c>
      <c r="G1900" t="str">
        <f>UPPER(IFERROR(VLOOKUP(Table_Query_from_QDB_Production___SQL_Server[[#This Row],[ttl_class_ttl_outl]],'Title Class Table'!$A$2:$C$146,2,FALSE),"Undefined"))</f>
        <v>CLERICAL/ADMINISTRATIVE, SPECIAL AND MAIL SERVICES</v>
      </c>
      <c r="H1900" t="s">
        <v>11451</v>
      </c>
      <c r="I1900">
        <v>6</v>
      </c>
      <c r="K1900" t="str">
        <f>IFERROR(VLOOKUP(Table_Query_from_QDB_Production___SQL_Server[[#This Row],[step_2_seq]],'Employee Benefit Groups'!#REF!,2,FALSE),"-")</f>
        <v>-</v>
      </c>
      <c r="M1900" t="str">
        <f>IFERROR(VLOOKUP(Table_Query_from_QDB_Production___SQL_Server[[#This Row],[step_4_seq]],'Employee Benefit Groups'!#REF!,2,FALSE),"-")</f>
        <v>-</v>
      </c>
      <c r="O1900" t="str">
        <f>IFERROR(VLOOKUP(Table_Query_from_QDB_Production___SQL_Server[[#This Row],[step_4_seq2]],'Employee Benefit Groups'!#REF!,2,FALSE),"-")</f>
        <v>-</v>
      </c>
      <c r="Q1900" t="str">
        <f>IFERROR(VLOOKUP(Table_Query_from_QDB_Production___SQL_Server[[#This Row],[step_5_seq]],'Employee Benefit Groups'!#REF!,2,FALSE),"-")</f>
        <v>-</v>
      </c>
      <c r="S1900" t="str">
        <f>IFERROR(VLOOKUP(Table_Query_from_QDB_Production___SQL_Server[[#This Row],[step_6_seq]],'Employee Benefit Groups'!#REF!,2,FALSE),"-")</f>
        <v>-</v>
      </c>
      <c r="T1900">
        <v>4</v>
      </c>
      <c r="U1900" t="str">
        <f>IFERROR(VLOOKUP(Table_Query_from_QDB_Production___SQL_Server[[#This Row],[step_7_seq]],'Employee Benefit Groups'!#REF!,2,FALSE),"-")</f>
        <v>-</v>
      </c>
      <c r="V1900">
        <v>3</v>
      </c>
      <c r="W1900" t="str">
        <f>IFERROR(VLOOKUP(Table_Query_from_QDB_Production___SQL_Server[[#This Row],[step_8_seq]],'Employee Benefit Groups'!#REF!,2,FALSE),"-")</f>
        <v>-</v>
      </c>
      <c r="X1900">
        <v>5</v>
      </c>
      <c r="Y1900" t="str">
        <f>IFERROR(VLOOKUP(Table_Query_from_QDB_Production___SQL_Server[[#This Row],[step_9_seq]],'Employee Benefit Groups'!#REF!,2,FALSE),"-")</f>
        <v>-</v>
      </c>
      <c r="AA1900" s="15"/>
      <c r="AB1900" s="15">
        <f t="shared" si="348"/>
        <v>0</v>
      </c>
      <c r="AC1900" s="11" t="s">
        <v>11502</v>
      </c>
      <c r="AD1900" s="11" t="str">
        <f t="shared" si="349"/>
        <v>-</v>
      </c>
      <c r="AE1900" s="12"/>
      <c r="AF1900" s="12">
        <f t="shared" si="350"/>
        <v>0</v>
      </c>
      <c r="AG1900" s="13" t="s">
        <v>11502</v>
      </c>
      <c r="AH1900" s="13" t="str">
        <f t="shared" si="351"/>
        <v>-</v>
      </c>
      <c r="AI1900" s="14"/>
      <c r="AJ1900" s="14">
        <f t="shared" si="352"/>
        <v>0</v>
      </c>
      <c r="AK1900" s="15" t="s">
        <v>11502</v>
      </c>
      <c r="AL1900" s="15" t="str">
        <f t="shared" si="353"/>
        <v>-</v>
      </c>
      <c r="AM1900" s="12"/>
      <c r="AN1900" s="12">
        <f t="shared" si="354"/>
        <v>0</v>
      </c>
      <c r="AO1900" s="16" t="s">
        <v>11502</v>
      </c>
      <c r="AP1900" s="16" t="str">
        <f t="shared" si="355"/>
        <v>-</v>
      </c>
      <c r="AQ1900" s="12">
        <v>3</v>
      </c>
      <c r="AR1900" s="12">
        <f t="shared" si="356"/>
        <v>4</v>
      </c>
      <c r="AS1900" s="14" t="s">
        <v>11498</v>
      </c>
      <c r="AT1900" s="14" t="str">
        <f t="shared" si="357"/>
        <v>-</v>
      </c>
      <c r="AU1900">
        <v>2</v>
      </c>
      <c r="AV1900" s="15" t="s">
        <v>11497</v>
      </c>
      <c r="AW1900" s="15" t="str">
        <f t="shared" si="358"/>
        <v>-</v>
      </c>
      <c r="AX1900">
        <v>4</v>
      </c>
      <c r="AY1900" s="17" t="s">
        <v>11499</v>
      </c>
      <c r="AZ1900" s="17" t="str">
        <f t="shared" si="359"/>
        <v>-</v>
      </c>
      <c r="BA1900"/>
    </row>
    <row r="1901" spans="1:53" x14ac:dyDescent="0.3">
      <c r="A1901" t="s">
        <v>5488</v>
      </c>
      <c r="B1901" t="s">
        <v>5489</v>
      </c>
      <c r="C1901" t="s">
        <v>5489</v>
      </c>
      <c r="D1901" t="s">
        <v>5000</v>
      </c>
      <c r="E1901" t="str">
        <f>LEFT(Table_Query_from_QDB_Production___SQL_Server[[#This Row],[ttl_class_ttl_outl]],1)</f>
        <v>B</v>
      </c>
      <c r="F1901" t="str">
        <f>UPPER(IFERROR(VLOOKUP(Table_Query_from_QDB_Production___SQL_Server[[#This Row],[cto_osc_code]],'CTO-OSC Table'!$A$2:$B$24,2,FALSE),"Undefined"))</f>
        <v>CLERICAL AND ALLIED SERVICES</v>
      </c>
      <c r="G1901" t="str">
        <f>UPPER(IFERROR(VLOOKUP(Table_Query_from_QDB_Production___SQL_Server[[#This Row],[ttl_class_ttl_outl]],'Title Class Table'!$A$2:$C$146,2,FALSE),"Undefined"))</f>
        <v>CLERICAL/ADMINISTRATIVE, SPECIAL AND MAIL SERVICES</v>
      </c>
      <c r="H1901" t="s">
        <v>11451</v>
      </c>
      <c r="I1901">
        <v>6</v>
      </c>
      <c r="K1901" t="str">
        <f>IFERROR(VLOOKUP(Table_Query_from_QDB_Production___SQL_Server[[#This Row],[step_2_seq]],'Employee Benefit Groups'!#REF!,2,FALSE),"-")</f>
        <v>-</v>
      </c>
      <c r="M1901" t="str">
        <f>IFERROR(VLOOKUP(Table_Query_from_QDB_Production___SQL_Server[[#This Row],[step_4_seq]],'Employee Benefit Groups'!#REF!,2,FALSE),"-")</f>
        <v>-</v>
      </c>
      <c r="O1901" t="str">
        <f>IFERROR(VLOOKUP(Table_Query_from_QDB_Production___SQL_Server[[#This Row],[step_4_seq2]],'Employee Benefit Groups'!#REF!,2,FALSE),"-")</f>
        <v>-</v>
      </c>
      <c r="Q1901" t="str">
        <f>IFERROR(VLOOKUP(Table_Query_from_QDB_Production___SQL_Server[[#This Row],[step_5_seq]],'Employee Benefit Groups'!#REF!,2,FALSE),"-")</f>
        <v>-</v>
      </c>
      <c r="S1901" t="str">
        <f>IFERROR(VLOOKUP(Table_Query_from_QDB_Production___SQL_Server[[#This Row],[step_6_seq]],'Employee Benefit Groups'!#REF!,2,FALSE),"-")</f>
        <v>-</v>
      </c>
      <c r="T1901">
        <v>4</v>
      </c>
      <c r="U1901" t="str">
        <f>IFERROR(VLOOKUP(Table_Query_from_QDB_Production___SQL_Server[[#This Row],[step_7_seq]],'Employee Benefit Groups'!#REF!,2,FALSE),"-")</f>
        <v>-</v>
      </c>
      <c r="V1901">
        <v>3</v>
      </c>
      <c r="W1901" t="str">
        <f>IFERROR(VLOOKUP(Table_Query_from_QDB_Production___SQL_Server[[#This Row],[step_8_seq]],'Employee Benefit Groups'!#REF!,2,FALSE),"-")</f>
        <v>-</v>
      </c>
      <c r="X1901">
        <v>5</v>
      </c>
      <c r="Y1901" t="str">
        <f>IFERROR(VLOOKUP(Table_Query_from_QDB_Production___SQL_Server[[#This Row],[step_9_seq]],'Employee Benefit Groups'!#REF!,2,FALSE),"-")</f>
        <v>-</v>
      </c>
      <c r="AA1901" s="15"/>
      <c r="AB1901" s="15">
        <f t="shared" si="348"/>
        <v>0</v>
      </c>
      <c r="AC1901" s="11" t="s">
        <v>11502</v>
      </c>
      <c r="AD1901" s="11" t="str">
        <f t="shared" si="349"/>
        <v>-</v>
      </c>
      <c r="AE1901" s="12"/>
      <c r="AF1901" s="12">
        <f t="shared" si="350"/>
        <v>0</v>
      </c>
      <c r="AG1901" s="13" t="s">
        <v>11502</v>
      </c>
      <c r="AH1901" s="13" t="str">
        <f t="shared" si="351"/>
        <v>-</v>
      </c>
      <c r="AI1901" s="14"/>
      <c r="AJ1901" s="14">
        <f t="shared" si="352"/>
        <v>0</v>
      </c>
      <c r="AK1901" s="15" t="s">
        <v>11502</v>
      </c>
      <c r="AL1901" s="15" t="str">
        <f t="shared" si="353"/>
        <v>-</v>
      </c>
      <c r="AM1901" s="12"/>
      <c r="AN1901" s="12">
        <f t="shared" si="354"/>
        <v>0</v>
      </c>
      <c r="AO1901" s="16" t="s">
        <v>11502</v>
      </c>
      <c r="AP1901" s="16" t="str">
        <f t="shared" si="355"/>
        <v>-</v>
      </c>
      <c r="AQ1901" s="12">
        <v>3</v>
      </c>
      <c r="AR1901" s="12">
        <f t="shared" si="356"/>
        <v>4</v>
      </c>
      <c r="AS1901" s="14" t="s">
        <v>11498</v>
      </c>
      <c r="AT1901" s="14" t="str">
        <f t="shared" si="357"/>
        <v>-</v>
      </c>
      <c r="AU1901">
        <v>2</v>
      </c>
      <c r="AV1901" s="15" t="s">
        <v>11497</v>
      </c>
      <c r="AW1901" s="15" t="str">
        <f t="shared" si="358"/>
        <v>-</v>
      </c>
      <c r="AX1901">
        <v>4</v>
      </c>
      <c r="AY1901" s="17" t="s">
        <v>11499</v>
      </c>
      <c r="AZ1901" s="17" t="str">
        <f t="shared" si="359"/>
        <v>-</v>
      </c>
      <c r="BA1901"/>
    </row>
    <row r="1902" spans="1:53" x14ac:dyDescent="0.3">
      <c r="A1902" t="s">
        <v>5490</v>
      </c>
      <c r="B1902" t="s">
        <v>5491</v>
      </c>
      <c r="C1902" t="s">
        <v>5492</v>
      </c>
      <c r="D1902" t="s">
        <v>4695</v>
      </c>
      <c r="E1902" t="str">
        <f>LEFT(Table_Query_from_QDB_Production___SQL_Server[[#This Row],[ttl_class_ttl_outl]],1)</f>
        <v>A</v>
      </c>
      <c r="F1902" t="str">
        <f>UPPER(IFERROR(VLOOKUP(Table_Query_from_QDB_Production___SQL_Server[[#This Row],[cto_osc_code]],'CTO-OSC Table'!$A$2:$B$24,2,FALSE),"Undefined"))</f>
        <v>STUDENT SERVICES</v>
      </c>
      <c r="G1902" t="str">
        <f>UPPER(IFERROR(VLOOKUP(Table_Query_from_QDB_Production___SQL_Server[[#This Row],[ttl_class_ttl_outl]],'Title Class Table'!$A$2:$C$146,2,FALSE),"Undefined"))</f>
        <v>RESIDENTIAL SERVICES</v>
      </c>
      <c r="H1902" t="s">
        <v>11451</v>
      </c>
      <c r="I1902">
        <v>6</v>
      </c>
      <c r="K1902" t="str">
        <f>IFERROR(VLOOKUP(Table_Query_from_QDB_Production___SQL_Server[[#This Row],[step_2_seq]],'Employee Benefit Groups'!#REF!,2,FALSE),"-")</f>
        <v>-</v>
      </c>
      <c r="M1902" t="str">
        <f>IFERROR(VLOOKUP(Table_Query_from_QDB_Production___SQL_Server[[#This Row],[step_4_seq]],'Employee Benefit Groups'!#REF!,2,FALSE),"-")</f>
        <v>-</v>
      </c>
      <c r="O1902" t="str">
        <f>IFERROR(VLOOKUP(Table_Query_from_QDB_Production___SQL_Server[[#This Row],[step_4_seq2]],'Employee Benefit Groups'!#REF!,2,FALSE),"-")</f>
        <v>-</v>
      </c>
      <c r="Q1902" t="str">
        <f>IFERROR(VLOOKUP(Table_Query_from_QDB_Production___SQL_Server[[#This Row],[step_5_seq]],'Employee Benefit Groups'!#REF!,2,FALSE),"-")</f>
        <v>-</v>
      </c>
      <c r="S1902" t="str">
        <f>IFERROR(VLOOKUP(Table_Query_from_QDB_Production___SQL_Server[[#This Row],[step_6_seq]],'Employee Benefit Groups'!#REF!,2,FALSE),"-")</f>
        <v>-</v>
      </c>
      <c r="T1902">
        <v>4</v>
      </c>
      <c r="U1902" t="str">
        <f>IFERROR(VLOOKUP(Table_Query_from_QDB_Production___SQL_Server[[#This Row],[step_7_seq]],'Employee Benefit Groups'!#REF!,2,FALSE),"-")</f>
        <v>-</v>
      </c>
      <c r="V1902">
        <v>3</v>
      </c>
      <c r="W1902" t="str">
        <f>IFERROR(VLOOKUP(Table_Query_from_QDB_Production___SQL_Server[[#This Row],[step_8_seq]],'Employee Benefit Groups'!#REF!,2,FALSE),"-")</f>
        <v>-</v>
      </c>
      <c r="X1902">
        <v>5</v>
      </c>
      <c r="Y1902" t="str">
        <f>IFERROR(VLOOKUP(Table_Query_from_QDB_Production___SQL_Server[[#This Row],[step_9_seq]],'Employee Benefit Groups'!#REF!,2,FALSE),"-")</f>
        <v>-</v>
      </c>
      <c r="AA1902" s="15"/>
      <c r="AB1902" s="15">
        <f t="shared" si="348"/>
        <v>0</v>
      </c>
      <c r="AC1902" s="11" t="s">
        <v>11502</v>
      </c>
      <c r="AD1902" s="11" t="str">
        <f t="shared" si="349"/>
        <v>-</v>
      </c>
      <c r="AE1902" s="12"/>
      <c r="AF1902" s="12">
        <f t="shared" si="350"/>
        <v>0</v>
      </c>
      <c r="AG1902" s="13" t="s">
        <v>11502</v>
      </c>
      <c r="AH1902" s="13" t="str">
        <f t="shared" si="351"/>
        <v>-</v>
      </c>
      <c r="AI1902" s="14"/>
      <c r="AJ1902" s="14">
        <f t="shared" si="352"/>
        <v>0</v>
      </c>
      <c r="AK1902" s="15" t="s">
        <v>11502</v>
      </c>
      <c r="AL1902" s="15" t="str">
        <f t="shared" si="353"/>
        <v>-</v>
      </c>
      <c r="AM1902" s="12"/>
      <c r="AN1902" s="12">
        <f t="shared" si="354"/>
        <v>0</v>
      </c>
      <c r="AO1902" s="16" t="s">
        <v>11502</v>
      </c>
      <c r="AP1902" s="16" t="str">
        <f t="shared" si="355"/>
        <v>-</v>
      </c>
      <c r="AQ1902" s="12">
        <v>3</v>
      </c>
      <c r="AR1902" s="12">
        <f t="shared" si="356"/>
        <v>4</v>
      </c>
      <c r="AS1902" s="14" t="s">
        <v>11498</v>
      </c>
      <c r="AT1902" s="14" t="str">
        <f t="shared" si="357"/>
        <v>-</v>
      </c>
      <c r="AU1902">
        <v>2</v>
      </c>
      <c r="AV1902" s="15" t="s">
        <v>11497</v>
      </c>
      <c r="AW1902" s="15" t="str">
        <f t="shared" si="358"/>
        <v>-</v>
      </c>
      <c r="AX1902">
        <v>4</v>
      </c>
      <c r="AY1902" s="17" t="s">
        <v>11499</v>
      </c>
      <c r="AZ1902" s="17" t="str">
        <f t="shared" si="359"/>
        <v>-</v>
      </c>
      <c r="BA1902"/>
    </row>
    <row r="1903" spans="1:53" x14ac:dyDescent="0.3">
      <c r="A1903" t="s">
        <v>5493</v>
      </c>
      <c r="B1903" t="s">
        <v>5494</v>
      </c>
      <c r="C1903" t="s">
        <v>5495</v>
      </c>
      <c r="D1903" t="s">
        <v>5000</v>
      </c>
      <c r="E1903" t="str">
        <f>LEFT(Table_Query_from_QDB_Production___SQL_Server[[#This Row],[ttl_class_ttl_outl]],1)</f>
        <v>B</v>
      </c>
      <c r="F1903" t="str">
        <f>UPPER(IFERROR(VLOOKUP(Table_Query_from_QDB_Production___SQL_Server[[#This Row],[cto_osc_code]],'CTO-OSC Table'!$A$2:$B$24,2,FALSE),"Undefined"))</f>
        <v>CLERICAL AND ALLIED SERVICES</v>
      </c>
      <c r="G1903" t="str">
        <f>UPPER(IFERROR(VLOOKUP(Table_Query_from_QDB_Production___SQL_Server[[#This Row],[ttl_class_ttl_outl]],'Title Class Table'!$A$2:$C$146,2,FALSE),"Undefined"))</f>
        <v>CLERICAL/ADMINISTRATIVE, SPECIAL AND MAIL SERVICES</v>
      </c>
      <c r="H1903" t="s">
        <v>11440</v>
      </c>
      <c r="I1903">
        <v>2</v>
      </c>
      <c r="K1903" t="str">
        <f>IFERROR(VLOOKUP(Table_Query_from_QDB_Production___SQL_Server[[#This Row],[step_2_seq]],'Employee Benefit Groups'!#REF!,2,FALSE),"-")</f>
        <v>-</v>
      </c>
      <c r="L1903">
        <v>4</v>
      </c>
      <c r="M1903" t="str">
        <f>IFERROR(VLOOKUP(Table_Query_from_QDB_Production___SQL_Server[[#This Row],[step_4_seq]],'Employee Benefit Groups'!#REF!,2,FALSE),"-")</f>
        <v>-</v>
      </c>
      <c r="O1903" t="str">
        <f>IFERROR(VLOOKUP(Table_Query_from_QDB_Production___SQL_Server[[#This Row],[step_4_seq2]],'Employee Benefit Groups'!#REF!,2,FALSE),"-")</f>
        <v>-</v>
      </c>
      <c r="Q1903" t="str">
        <f>IFERROR(VLOOKUP(Table_Query_from_QDB_Production___SQL_Server[[#This Row],[step_5_seq]],'Employee Benefit Groups'!#REF!,2,FALSE),"-")</f>
        <v>-</v>
      </c>
      <c r="S1903" t="str">
        <f>IFERROR(VLOOKUP(Table_Query_from_QDB_Production___SQL_Server[[#This Row],[step_6_seq]],'Employee Benefit Groups'!#REF!,2,FALSE),"-")</f>
        <v>-</v>
      </c>
      <c r="U1903" t="str">
        <f>IFERROR(VLOOKUP(Table_Query_from_QDB_Production___SQL_Server[[#This Row],[step_7_seq]],'Employee Benefit Groups'!#REF!,2,FALSE),"-")</f>
        <v>-</v>
      </c>
      <c r="W1903" t="str">
        <f>IFERROR(VLOOKUP(Table_Query_from_QDB_Production___SQL_Server[[#This Row],[step_8_seq]],'Employee Benefit Groups'!#REF!,2,FALSE),"-")</f>
        <v>-</v>
      </c>
      <c r="Y1903" t="str">
        <f>IFERROR(VLOOKUP(Table_Query_from_QDB_Production___SQL_Server[[#This Row],[step_9_seq]],'Employee Benefit Groups'!#REF!,2,FALSE),"-")</f>
        <v>-</v>
      </c>
      <c r="AA1903" s="15">
        <v>3</v>
      </c>
      <c r="AB1903" s="15">
        <f t="shared" si="348"/>
        <v>4</v>
      </c>
      <c r="AC1903" s="11" t="s">
        <v>11498</v>
      </c>
      <c r="AD1903" s="11" t="str">
        <f t="shared" si="349"/>
        <v>-</v>
      </c>
      <c r="AE1903" s="12"/>
      <c r="AF1903" s="12">
        <f t="shared" si="350"/>
        <v>0</v>
      </c>
      <c r="AG1903" s="13" t="s">
        <v>11502</v>
      </c>
      <c r="AH1903" s="13" t="str">
        <f t="shared" si="351"/>
        <v>-</v>
      </c>
      <c r="AI1903" s="14"/>
      <c r="AJ1903" s="14">
        <f t="shared" si="352"/>
        <v>0</v>
      </c>
      <c r="AK1903" s="15" t="s">
        <v>11502</v>
      </c>
      <c r="AL1903" s="15" t="str">
        <f t="shared" si="353"/>
        <v>-</v>
      </c>
      <c r="AM1903" s="12"/>
      <c r="AN1903" s="12">
        <f t="shared" si="354"/>
        <v>0</v>
      </c>
      <c r="AO1903" s="16" t="s">
        <v>11502</v>
      </c>
      <c r="AP1903" s="16" t="str">
        <f t="shared" si="355"/>
        <v>-</v>
      </c>
      <c r="AQ1903" s="12"/>
      <c r="AR1903" s="12">
        <f t="shared" si="356"/>
        <v>0</v>
      </c>
      <c r="AS1903" s="14" t="s">
        <v>11502</v>
      </c>
      <c r="AT1903" s="14" t="str">
        <f t="shared" si="357"/>
        <v>-</v>
      </c>
      <c r="AU1903"/>
      <c r="AV1903" s="15" t="s">
        <v>11502</v>
      </c>
      <c r="AW1903" s="15" t="str">
        <f t="shared" si="358"/>
        <v>-</v>
      </c>
      <c r="AX1903"/>
      <c r="AY1903" s="17" t="s">
        <v>11502</v>
      </c>
      <c r="AZ1903" s="17" t="str">
        <f t="shared" si="359"/>
        <v>-</v>
      </c>
      <c r="BA1903"/>
    </row>
    <row r="1904" spans="1:53" x14ac:dyDescent="0.3">
      <c r="A1904" t="s">
        <v>5496</v>
      </c>
      <c r="B1904" t="s">
        <v>5497</v>
      </c>
      <c r="C1904" t="s">
        <v>5498</v>
      </c>
      <c r="D1904" t="s">
        <v>5000</v>
      </c>
      <c r="E1904" t="str">
        <f>LEFT(Table_Query_from_QDB_Production___SQL_Server[[#This Row],[ttl_class_ttl_outl]],1)</f>
        <v>B</v>
      </c>
      <c r="F1904" t="str">
        <f>UPPER(IFERROR(VLOOKUP(Table_Query_from_QDB_Production___SQL_Server[[#This Row],[cto_osc_code]],'CTO-OSC Table'!$A$2:$B$24,2,FALSE),"Undefined"))</f>
        <v>CLERICAL AND ALLIED SERVICES</v>
      </c>
      <c r="G1904" t="str">
        <f>UPPER(IFERROR(VLOOKUP(Table_Query_from_QDB_Production___SQL_Server[[#This Row],[ttl_class_ttl_outl]],'Title Class Table'!$A$2:$C$146,2,FALSE),"Undefined"))</f>
        <v>CLERICAL/ADMINISTRATIVE, SPECIAL AND MAIL SERVICES</v>
      </c>
      <c r="H1904" t="s">
        <v>11440</v>
      </c>
      <c r="I1904">
        <v>2</v>
      </c>
      <c r="K1904" t="str">
        <f>IFERROR(VLOOKUP(Table_Query_from_QDB_Production___SQL_Server[[#This Row],[step_2_seq]],'Employee Benefit Groups'!#REF!,2,FALSE),"-")</f>
        <v>-</v>
      </c>
      <c r="L1904">
        <v>4</v>
      </c>
      <c r="M1904" t="str">
        <f>IFERROR(VLOOKUP(Table_Query_from_QDB_Production___SQL_Server[[#This Row],[step_4_seq]],'Employee Benefit Groups'!#REF!,2,FALSE),"-")</f>
        <v>-</v>
      </c>
      <c r="O1904" t="str">
        <f>IFERROR(VLOOKUP(Table_Query_from_QDB_Production___SQL_Server[[#This Row],[step_4_seq2]],'Employee Benefit Groups'!#REF!,2,FALSE),"-")</f>
        <v>-</v>
      </c>
      <c r="Q1904" t="str">
        <f>IFERROR(VLOOKUP(Table_Query_from_QDB_Production___SQL_Server[[#This Row],[step_5_seq]],'Employee Benefit Groups'!#REF!,2,FALSE),"-")</f>
        <v>-</v>
      </c>
      <c r="S1904" t="str">
        <f>IFERROR(VLOOKUP(Table_Query_from_QDB_Production___SQL_Server[[#This Row],[step_6_seq]],'Employee Benefit Groups'!#REF!,2,FALSE),"-")</f>
        <v>-</v>
      </c>
      <c r="U1904" t="str">
        <f>IFERROR(VLOOKUP(Table_Query_from_QDB_Production___SQL_Server[[#This Row],[step_7_seq]],'Employee Benefit Groups'!#REF!,2,FALSE),"-")</f>
        <v>-</v>
      </c>
      <c r="W1904" t="str">
        <f>IFERROR(VLOOKUP(Table_Query_from_QDB_Production___SQL_Server[[#This Row],[step_8_seq]],'Employee Benefit Groups'!#REF!,2,FALSE),"-")</f>
        <v>-</v>
      </c>
      <c r="Y1904" t="str">
        <f>IFERROR(VLOOKUP(Table_Query_from_QDB_Production___SQL_Server[[#This Row],[step_9_seq]],'Employee Benefit Groups'!#REF!,2,FALSE),"-")</f>
        <v>-</v>
      </c>
      <c r="AA1904" s="15">
        <v>3</v>
      </c>
      <c r="AB1904" s="15">
        <f t="shared" si="348"/>
        <v>4</v>
      </c>
      <c r="AC1904" s="11" t="s">
        <v>11498</v>
      </c>
      <c r="AD1904" s="11" t="str">
        <f t="shared" si="349"/>
        <v>-</v>
      </c>
      <c r="AE1904" s="12"/>
      <c r="AF1904" s="12">
        <f t="shared" si="350"/>
        <v>0</v>
      </c>
      <c r="AG1904" s="13" t="s">
        <v>11502</v>
      </c>
      <c r="AH1904" s="13" t="str">
        <f t="shared" si="351"/>
        <v>-</v>
      </c>
      <c r="AI1904" s="14"/>
      <c r="AJ1904" s="14">
        <f t="shared" si="352"/>
        <v>0</v>
      </c>
      <c r="AK1904" s="15" t="s">
        <v>11502</v>
      </c>
      <c r="AL1904" s="15" t="str">
        <f t="shared" si="353"/>
        <v>-</v>
      </c>
      <c r="AM1904" s="12"/>
      <c r="AN1904" s="12">
        <f t="shared" si="354"/>
        <v>0</v>
      </c>
      <c r="AO1904" s="16" t="s">
        <v>11502</v>
      </c>
      <c r="AP1904" s="16" t="str">
        <f t="shared" si="355"/>
        <v>-</v>
      </c>
      <c r="AQ1904" s="12"/>
      <c r="AR1904" s="12">
        <f t="shared" si="356"/>
        <v>0</v>
      </c>
      <c r="AS1904" s="14" t="s">
        <v>11502</v>
      </c>
      <c r="AT1904" s="14" t="str">
        <f t="shared" si="357"/>
        <v>-</v>
      </c>
      <c r="AU1904"/>
      <c r="AV1904" s="15" t="s">
        <v>11502</v>
      </c>
      <c r="AW1904" s="15" t="str">
        <f t="shared" si="358"/>
        <v>-</v>
      </c>
      <c r="AX1904"/>
      <c r="AY1904" s="17" t="s">
        <v>11502</v>
      </c>
      <c r="AZ1904" s="17" t="str">
        <f t="shared" si="359"/>
        <v>-</v>
      </c>
      <c r="BA1904"/>
    </row>
    <row r="1905" spans="1:53" x14ac:dyDescent="0.3">
      <c r="A1905" t="s">
        <v>5499</v>
      </c>
      <c r="B1905" t="s">
        <v>5500</v>
      </c>
      <c r="C1905" t="s">
        <v>5501</v>
      </c>
      <c r="D1905" t="s">
        <v>5000</v>
      </c>
      <c r="E1905" t="str">
        <f>LEFT(Table_Query_from_QDB_Production___SQL_Server[[#This Row],[ttl_class_ttl_outl]],1)</f>
        <v>B</v>
      </c>
      <c r="F1905" t="str">
        <f>UPPER(IFERROR(VLOOKUP(Table_Query_from_QDB_Production___SQL_Server[[#This Row],[cto_osc_code]],'CTO-OSC Table'!$A$2:$B$24,2,FALSE),"Undefined"))</f>
        <v>CLERICAL AND ALLIED SERVICES</v>
      </c>
      <c r="G1905" t="str">
        <f>UPPER(IFERROR(VLOOKUP(Table_Query_from_QDB_Production___SQL_Server[[#This Row],[ttl_class_ttl_outl]],'Title Class Table'!$A$2:$C$146,2,FALSE),"Undefined"))</f>
        <v>CLERICAL/ADMINISTRATIVE, SPECIAL AND MAIL SERVICES</v>
      </c>
      <c r="H1905" t="s">
        <v>11440</v>
      </c>
      <c r="I1905">
        <v>2</v>
      </c>
      <c r="K1905" t="str">
        <f>IFERROR(VLOOKUP(Table_Query_from_QDB_Production___SQL_Server[[#This Row],[step_2_seq]],'Employee Benefit Groups'!#REF!,2,FALSE),"-")</f>
        <v>-</v>
      </c>
      <c r="L1905">
        <v>4</v>
      </c>
      <c r="M1905" t="str">
        <f>IFERROR(VLOOKUP(Table_Query_from_QDB_Production___SQL_Server[[#This Row],[step_4_seq]],'Employee Benefit Groups'!#REF!,2,FALSE),"-")</f>
        <v>-</v>
      </c>
      <c r="O1905" t="str">
        <f>IFERROR(VLOOKUP(Table_Query_from_QDB_Production___SQL_Server[[#This Row],[step_4_seq2]],'Employee Benefit Groups'!#REF!,2,FALSE),"-")</f>
        <v>-</v>
      </c>
      <c r="Q1905" t="str">
        <f>IFERROR(VLOOKUP(Table_Query_from_QDB_Production___SQL_Server[[#This Row],[step_5_seq]],'Employee Benefit Groups'!#REF!,2,FALSE),"-")</f>
        <v>-</v>
      </c>
      <c r="S1905" t="str">
        <f>IFERROR(VLOOKUP(Table_Query_from_QDB_Production___SQL_Server[[#This Row],[step_6_seq]],'Employee Benefit Groups'!#REF!,2,FALSE),"-")</f>
        <v>-</v>
      </c>
      <c r="U1905" t="str">
        <f>IFERROR(VLOOKUP(Table_Query_from_QDB_Production___SQL_Server[[#This Row],[step_7_seq]],'Employee Benefit Groups'!#REF!,2,FALSE),"-")</f>
        <v>-</v>
      </c>
      <c r="W1905" t="str">
        <f>IFERROR(VLOOKUP(Table_Query_from_QDB_Production___SQL_Server[[#This Row],[step_8_seq]],'Employee Benefit Groups'!#REF!,2,FALSE),"-")</f>
        <v>-</v>
      </c>
      <c r="Y1905" t="str">
        <f>IFERROR(VLOOKUP(Table_Query_from_QDB_Production___SQL_Server[[#This Row],[step_9_seq]],'Employee Benefit Groups'!#REF!,2,FALSE),"-")</f>
        <v>-</v>
      </c>
      <c r="AA1905" s="15">
        <v>3</v>
      </c>
      <c r="AB1905" s="15">
        <f t="shared" si="348"/>
        <v>4</v>
      </c>
      <c r="AC1905" s="11" t="s">
        <v>11498</v>
      </c>
      <c r="AD1905" s="11" t="str">
        <f t="shared" si="349"/>
        <v>-</v>
      </c>
      <c r="AE1905" s="12"/>
      <c r="AF1905" s="12">
        <f t="shared" si="350"/>
        <v>0</v>
      </c>
      <c r="AG1905" s="13" t="s">
        <v>11502</v>
      </c>
      <c r="AH1905" s="13" t="str">
        <f t="shared" si="351"/>
        <v>-</v>
      </c>
      <c r="AI1905" s="14"/>
      <c r="AJ1905" s="14">
        <f t="shared" si="352"/>
        <v>0</v>
      </c>
      <c r="AK1905" s="15" t="s">
        <v>11502</v>
      </c>
      <c r="AL1905" s="15" t="str">
        <f t="shared" si="353"/>
        <v>-</v>
      </c>
      <c r="AM1905" s="12"/>
      <c r="AN1905" s="12">
        <f t="shared" si="354"/>
        <v>0</v>
      </c>
      <c r="AO1905" s="16" t="s">
        <v>11502</v>
      </c>
      <c r="AP1905" s="16" t="str">
        <f t="shared" si="355"/>
        <v>-</v>
      </c>
      <c r="AQ1905" s="12"/>
      <c r="AR1905" s="12">
        <f t="shared" si="356"/>
        <v>0</v>
      </c>
      <c r="AS1905" s="14" t="s">
        <v>11502</v>
      </c>
      <c r="AT1905" s="14" t="str">
        <f t="shared" si="357"/>
        <v>-</v>
      </c>
      <c r="AU1905"/>
      <c r="AV1905" s="15" t="s">
        <v>11502</v>
      </c>
      <c r="AW1905" s="15" t="str">
        <f t="shared" si="358"/>
        <v>-</v>
      </c>
      <c r="AX1905"/>
      <c r="AY1905" s="17" t="s">
        <v>11502</v>
      </c>
      <c r="AZ1905" s="17" t="str">
        <f t="shared" si="359"/>
        <v>-</v>
      </c>
      <c r="BA1905"/>
    </row>
    <row r="1906" spans="1:53" x14ac:dyDescent="0.3">
      <c r="A1906" t="s">
        <v>5502</v>
      </c>
      <c r="B1906" t="s">
        <v>5503</v>
      </c>
      <c r="C1906" t="s">
        <v>5504</v>
      </c>
      <c r="D1906" t="s">
        <v>5000</v>
      </c>
      <c r="E1906" t="str">
        <f>LEFT(Table_Query_from_QDB_Production___SQL_Server[[#This Row],[ttl_class_ttl_outl]],1)</f>
        <v>B</v>
      </c>
      <c r="F1906" t="str">
        <f>UPPER(IFERROR(VLOOKUP(Table_Query_from_QDB_Production___SQL_Server[[#This Row],[cto_osc_code]],'CTO-OSC Table'!$A$2:$B$24,2,FALSE),"Undefined"))</f>
        <v>CLERICAL AND ALLIED SERVICES</v>
      </c>
      <c r="G1906" t="str">
        <f>UPPER(IFERROR(VLOOKUP(Table_Query_from_QDB_Production___SQL_Server[[#This Row],[ttl_class_ttl_outl]],'Title Class Table'!$A$2:$C$146,2,FALSE),"Undefined"))</f>
        <v>CLERICAL/ADMINISTRATIVE, SPECIAL AND MAIL SERVICES</v>
      </c>
      <c r="H1906" t="s">
        <v>11440</v>
      </c>
      <c r="I1906">
        <v>2</v>
      </c>
      <c r="K1906" t="str">
        <f>IFERROR(VLOOKUP(Table_Query_from_QDB_Production___SQL_Server[[#This Row],[step_2_seq]],'Employee Benefit Groups'!#REF!,2,FALSE),"-")</f>
        <v>-</v>
      </c>
      <c r="L1906">
        <v>4</v>
      </c>
      <c r="M1906" t="str">
        <f>IFERROR(VLOOKUP(Table_Query_from_QDB_Production___SQL_Server[[#This Row],[step_4_seq]],'Employee Benefit Groups'!#REF!,2,FALSE),"-")</f>
        <v>-</v>
      </c>
      <c r="O1906" t="str">
        <f>IFERROR(VLOOKUP(Table_Query_from_QDB_Production___SQL_Server[[#This Row],[step_4_seq2]],'Employee Benefit Groups'!#REF!,2,FALSE),"-")</f>
        <v>-</v>
      </c>
      <c r="Q1906" t="str">
        <f>IFERROR(VLOOKUP(Table_Query_from_QDB_Production___SQL_Server[[#This Row],[step_5_seq]],'Employee Benefit Groups'!#REF!,2,FALSE),"-")</f>
        <v>-</v>
      </c>
      <c r="S1906" t="str">
        <f>IFERROR(VLOOKUP(Table_Query_from_QDB_Production___SQL_Server[[#This Row],[step_6_seq]],'Employee Benefit Groups'!#REF!,2,FALSE),"-")</f>
        <v>-</v>
      </c>
      <c r="U1906" t="str">
        <f>IFERROR(VLOOKUP(Table_Query_from_QDB_Production___SQL_Server[[#This Row],[step_7_seq]],'Employee Benefit Groups'!#REF!,2,FALSE),"-")</f>
        <v>-</v>
      </c>
      <c r="W1906" t="str">
        <f>IFERROR(VLOOKUP(Table_Query_from_QDB_Production___SQL_Server[[#This Row],[step_8_seq]],'Employee Benefit Groups'!#REF!,2,FALSE),"-")</f>
        <v>-</v>
      </c>
      <c r="Y1906" t="str">
        <f>IFERROR(VLOOKUP(Table_Query_from_QDB_Production___SQL_Server[[#This Row],[step_9_seq]],'Employee Benefit Groups'!#REF!,2,FALSE),"-")</f>
        <v>-</v>
      </c>
      <c r="AA1906" s="15">
        <v>3</v>
      </c>
      <c r="AB1906" s="15">
        <f t="shared" si="348"/>
        <v>4</v>
      </c>
      <c r="AC1906" s="11" t="s">
        <v>11498</v>
      </c>
      <c r="AD1906" s="11" t="str">
        <f t="shared" si="349"/>
        <v>-</v>
      </c>
      <c r="AE1906" s="12"/>
      <c r="AF1906" s="12">
        <f t="shared" si="350"/>
        <v>0</v>
      </c>
      <c r="AG1906" s="13" t="s">
        <v>11502</v>
      </c>
      <c r="AH1906" s="13" t="str">
        <f t="shared" si="351"/>
        <v>-</v>
      </c>
      <c r="AI1906" s="14"/>
      <c r="AJ1906" s="14">
        <f t="shared" si="352"/>
        <v>0</v>
      </c>
      <c r="AK1906" s="15" t="s">
        <v>11502</v>
      </c>
      <c r="AL1906" s="15" t="str">
        <f t="shared" si="353"/>
        <v>-</v>
      </c>
      <c r="AM1906" s="12"/>
      <c r="AN1906" s="12">
        <f t="shared" si="354"/>
        <v>0</v>
      </c>
      <c r="AO1906" s="16" t="s">
        <v>11502</v>
      </c>
      <c r="AP1906" s="16" t="str">
        <f t="shared" si="355"/>
        <v>-</v>
      </c>
      <c r="AQ1906" s="12"/>
      <c r="AR1906" s="12">
        <f t="shared" si="356"/>
        <v>0</v>
      </c>
      <c r="AS1906" s="14" t="s">
        <v>11502</v>
      </c>
      <c r="AT1906" s="14" t="str">
        <f t="shared" si="357"/>
        <v>-</v>
      </c>
      <c r="AU1906"/>
      <c r="AV1906" s="15" t="s">
        <v>11502</v>
      </c>
      <c r="AW1906" s="15" t="str">
        <f t="shared" si="358"/>
        <v>-</v>
      </c>
      <c r="AX1906"/>
      <c r="AY1906" s="17" t="s">
        <v>11502</v>
      </c>
      <c r="AZ1906" s="17" t="str">
        <f t="shared" si="359"/>
        <v>-</v>
      </c>
      <c r="BA1906"/>
    </row>
    <row r="1907" spans="1:53" x14ac:dyDescent="0.3">
      <c r="A1907" t="s">
        <v>5505</v>
      </c>
      <c r="B1907" t="s">
        <v>5506</v>
      </c>
      <c r="C1907" t="s">
        <v>5507</v>
      </c>
      <c r="D1907" t="s">
        <v>5000</v>
      </c>
      <c r="E1907" t="str">
        <f>LEFT(Table_Query_from_QDB_Production___SQL_Server[[#This Row],[ttl_class_ttl_outl]],1)</f>
        <v>B</v>
      </c>
      <c r="F1907" t="str">
        <f>UPPER(IFERROR(VLOOKUP(Table_Query_from_QDB_Production___SQL_Server[[#This Row],[cto_osc_code]],'CTO-OSC Table'!$A$2:$B$24,2,FALSE),"Undefined"))</f>
        <v>CLERICAL AND ALLIED SERVICES</v>
      </c>
      <c r="G1907" t="str">
        <f>UPPER(IFERROR(VLOOKUP(Table_Query_from_QDB_Production___SQL_Server[[#This Row],[ttl_class_ttl_outl]],'Title Class Table'!$A$2:$C$146,2,FALSE),"Undefined"))</f>
        <v>CLERICAL/ADMINISTRATIVE, SPECIAL AND MAIL SERVICES</v>
      </c>
      <c r="H1907" t="s">
        <v>11440</v>
      </c>
      <c r="I1907">
        <v>2</v>
      </c>
      <c r="K1907" t="str">
        <f>IFERROR(VLOOKUP(Table_Query_from_QDB_Production___SQL_Server[[#This Row],[step_2_seq]],'Employee Benefit Groups'!#REF!,2,FALSE),"-")</f>
        <v>-</v>
      </c>
      <c r="L1907">
        <v>4</v>
      </c>
      <c r="M1907" t="str">
        <f>IFERROR(VLOOKUP(Table_Query_from_QDB_Production___SQL_Server[[#This Row],[step_4_seq]],'Employee Benefit Groups'!#REF!,2,FALSE),"-")</f>
        <v>-</v>
      </c>
      <c r="O1907" t="str">
        <f>IFERROR(VLOOKUP(Table_Query_from_QDB_Production___SQL_Server[[#This Row],[step_4_seq2]],'Employee Benefit Groups'!#REF!,2,FALSE),"-")</f>
        <v>-</v>
      </c>
      <c r="Q1907" t="str">
        <f>IFERROR(VLOOKUP(Table_Query_from_QDB_Production___SQL_Server[[#This Row],[step_5_seq]],'Employee Benefit Groups'!#REF!,2,FALSE),"-")</f>
        <v>-</v>
      </c>
      <c r="S1907" t="str">
        <f>IFERROR(VLOOKUP(Table_Query_from_QDB_Production___SQL_Server[[#This Row],[step_6_seq]],'Employee Benefit Groups'!#REF!,2,FALSE),"-")</f>
        <v>-</v>
      </c>
      <c r="U1907" t="str">
        <f>IFERROR(VLOOKUP(Table_Query_from_QDB_Production___SQL_Server[[#This Row],[step_7_seq]],'Employee Benefit Groups'!#REF!,2,FALSE),"-")</f>
        <v>-</v>
      </c>
      <c r="W1907" t="str">
        <f>IFERROR(VLOOKUP(Table_Query_from_QDB_Production___SQL_Server[[#This Row],[step_8_seq]],'Employee Benefit Groups'!#REF!,2,FALSE),"-")</f>
        <v>-</v>
      </c>
      <c r="Y1907" t="str">
        <f>IFERROR(VLOOKUP(Table_Query_from_QDB_Production___SQL_Server[[#This Row],[step_9_seq]],'Employee Benefit Groups'!#REF!,2,FALSE),"-")</f>
        <v>-</v>
      </c>
      <c r="AA1907" s="15">
        <v>3</v>
      </c>
      <c r="AB1907" s="15">
        <f t="shared" si="348"/>
        <v>4</v>
      </c>
      <c r="AC1907" s="11" t="s">
        <v>11498</v>
      </c>
      <c r="AD1907" s="11" t="str">
        <f t="shared" si="349"/>
        <v>-</v>
      </c>
      <c r="AE1907" s="12"/>
      <c r="AF1907" s="12">
        <f t="shared" si="350"/>
        <v>0</v>
      </c>
      <c r="AG1907" s="13" t="s">
        <v>11502</v>
      </c>
      <c r="AH1907" s="13" t="str">
        <f t="shared" si="351"/>
        <v>-</v>
      </c>
      <c r="AI1907" s="14"/>
      <c r="AJ1907" s="14">
        <f t="shared" si="352"/>
        <v>0</v>
      </c>
      <c r="AK1907" s="15" t="s">
        <v>11502</v>
      </c>
      <c r="AL1907" s="15" t="str">
        <f t="shared" si="353"/>
        <v>-</v>
      </c>
      <c r="AM1907" s="12"/>
      <c r="AN1907" s="12">
        <f t="shared" si="354"/>
        <v>0</v>
      </c>
      <c r="AO1907" s="16" t="s">
        <v>11502</v>
      </c>
      <c r="AP1907" s="16" t="str">
        <f t="shared" si="355"/>
        <v>-</v>
      </c>
      <c r="AQ1907" s="12"/>
      <c r="AR1907" s="12">
        <f t="shared" si="356"/>
        <v>0</v>
      </c>
      <c r="AS1907" s="14" t="s">
        <v>11502</v>
      </c>
      <c r="AT1907" s="14" t="str">
        <f t="shared" si="357"/>
        <v>-</v>
      </c>
      <c r="AU1907"/>
      <c r="AV1907" s="15" t="s">
        <v>11502</v>
      </c>
      <c r="AW1907" s="15" t="str">
        <f t="shared" si="358"/>
        <v>-</v>
      </c>
      <c r="AX1907"/>
      <c r="AY1907" s="17" t="s">
        <v>11502</v>
      </c>
      <c r="AZ1907" s="17" t="str">
        <f t="shared" si="359"/>
        <v>-</v>
      </c>
      <c r="BA1907"/>
    </row>
    <row r="1908" spans="1:53" x14ac:dyDescent="0.3">
      <c r="A1908" t="s">
        <v>5508</v>
      </c>
      <c r="B1908" t="s">
        <v>5509</v>
      </c>
      <c r="C1908" t="s">
        <v>5510</v>
      </c>
      <c r="D1908" t="s">
        <v>5000</v>
      </c>
      <c r="E1908" t="str">
        <f>LEFT(Table_Query_from_QDB_Production___SQL_Server[[#This Row],[ttl_class_ttl_outl]],1)</f>
        <v>B</v>
      </c>
      <c r="F1908" t="str">
        <f>UPPER(IFERROR(VLOOKUP(Table_Query_from_QDB_Production___SQL_Server[[#This Row],[cto_osc_code]],'CTO-OSC Table'!$A$2:$B$24,2,FALSE),"Undefined"))</f>
        <v>CLERICAL AND ALLIED SERVICES</v>
      </c>
      <c r="G1908" t="str">
        <f>UPPER(IFERROR(VLOOKUP(Table_Query_from_QDB_Production___SQL_Server[[#This Row],[ttl_class_ttl_outl]],'Title Class Table'!$A$2:$C$146,2,FALSE),"Undefined"))</f>
        <v>CLERICAL/ADMINISTRATIVE, SPECIAL AND MAIL SERVICES</v>
      </c>
      <c r="H1908" t="s">
        <v>11440</v>
      </c>
      <c r="I1908">
        <v>2</v>
      </c>
      <c r="K1908" t="str">
        <f>IFERROR(VLOOKUP(Table_Query_from_QDB_Production___SQL_Server[[#This Row],[step_2_seq]],'Employee Benefit Groups'!#REF!,2,FALSE),"-")</f>
        <v>-</v>
      </c>
      <c r="L1908">
        <v>4</v>
      </c>
      <c r="M1908" t="str">
        <f>IFERROR(VLOOKUP(Table_Query_from_QDB_Production___SQL_Server[[#This Row],[step_4_seq]],'Employee Benefit Groups'!#REF!,2,FALSE),"-")</f>
        <v>-</v>
      </c>
      <c r="O1908" t="str">
        <f>IFERROR(VLOOKUP(Table_Query_from_QDB_Production___SQL_Server[[#This Row],[step_4_seq2]],'Employee Benefit Groups'!#REF!,2,FALSE),"-")</f>
        <v>-</v>
      </c>
      <c r="Q1908" t="str">
        <f>IFERROR(VLOOKUP(Table_Query_from_QDB_Production___SQL_Server[[#This Row],[step_5_seq]],'Employee Benefit Groups'!#REF!,2,FALSE),"-")</f>
        <v>-</v>
      </c>
      <c r="S1908" t="str">
        <f>IFERROR(VLOOKUP(Table_Query_from_QDB_Production___SQL_Server[[#This Row],[step_6_seq]],'Employee Benefit Groups'!#REF!,2,FALSE),"-")</f>
        <v>-</v>
      </c>
      <c r="U1908" t="str">
        <f>IFERROR(VLOOKUP(Table_Query_from_QDB_Production___SQL_Server[[#This Row],[step_7_seq]],'Employee Benefit Groups'!#REF!,2,FALSE),"-")</f>
        <v>-</v>
      </c>
      <c r="W1908" t="str">
        <f>IFERROR(VLOOKUP(Table_Query_from_QDB_Production___SQL_Server[[#This Row],[step_8_seq]],'Employee Benefit Groups'!#REF!,2,FALSE),"-")</f>
        <v>-</v>
      </c>
      <c r="Y1908" t="str">
        <f>IFERROR(VLOOKUP(Table_Query_from_QDB_Production___SQL_Server[[#This Row],[step_9_seq]],'Employee Benefit Groups'!#REF!,2,FALSE),"-")</f>
        <v>-</v>
      </c>
      <c r="AA1908" s="15">
        <v>3</v>
      </c>
      <c r="AB1908" s="15">
        <f t="shared" si="348"/>
        <v>4</v>
      </c>
      <c r="AC1908" s="11" t="s">
        <v>11498</v>
      </c>
      <c r="AD1908" s="11" t="str">
        <f t="shared" si="349"/>
        <v>-</v>
      </c>
      <c r="AE1908" s="12"/>
      <c r="AF1908" s="12">
        <f t="shared" si="350"/>
        <v>0</v>
      </c>
      <c r="AG1908" s="13" t="s">
        <v>11502</v>
      </c>
      <c r="AH1908" s="13" t="str">
        <f t="shared" si="351"/>
        <v>-</v>
      </c>
      <c r="AI1908" s="14"/>
      <c r="AJ1908" s="14">
        <f t="shared" si="352"/>
        <v>0</v>
      </c>
      <c r="AK1908" s="15" t="s">
        <v>11502</v>
      </c>
      <c r="AL1908" s="15" t="str">
        <f t="shared" si="353"/>
        <v>-</v>
      </c>
      <c r="AM1908" s="12"/>
      <c r="AN1908" s="12">
        <f t="shared" si="354"/>
        <v>0</v>
      </c>
      <c r="AO1908" s="16" t="s">
        <v>11502</v>
      </c>
      <c r="AP1908" s="16" t="str">
        <f t="shared" si="355"/>
        <v>-</v>
      </c>
      <c r="AQ1908" s="12"/>
      <c r="AR1908" s="12">
        <f t="shared" si="356"/>
        <v>0</v>
      </c>
      <c r="AS1908" s="14" t="s">
        <v>11502</v>
      </c>
      <c r="AT1908" s="14" t="str">
        <f t="shared" si="357"/>
        <v>-</v>
      </c>
      <c r="AU1908"/>
      <c r="AV1908" s="15" t="s">
        <v>11502</v>
      </c>
      <c r="AW1908" s="15" t="str">
        <f t="shared" si="358"/>
        <v>-</v>
      </c>
      <c r="AX1908"/>
      <c r="AY1908" s="17" t="s">
        <v>11502</v>
      </c>
      <c r="AZ1908" s="17" t="str">
        <f t="shared" si="359"/>
        <v>-</v>
      </c>
      <c r="BA1908"/>
    </row>
    <row r="1909" spans="1:53" x14ac:dyDescent="0.3">
      <c r="A1909" t="s">
        <v>5511</v>
      </c>
      <c r="B1909" t="s">
        <v>5512</v>
      </c>
      <c r="C1909" t="s">
        <v>5513</v>
      </c>
      <c r="D1909" t="s">
        <v>5000</v>
      </c>
      <c r="E1909" t="str">
        <f>LEFT(Table_Query_from_QDB_Production___SQL_Server[[#This Row],[ttl_class_ttl_outl]],1)</f>
        <v>B</v>
      </c>
      <c r="F1909" t="str">
        <f>UPPER(IFERROR(VLOOKUP(Table_Query_from_QDB_Production___SQL_Server[[#This Row],[cto_osc_code]],'CTO-OSC Table'!$A$2:$B$24,2,FALSE),"Undefined"))</f>
        <v>CLERICAL AND ALLIED SERVICES</v>
      </c>
      <c r="G1909" t="str">
        <f>UPPER(IFERROR(VLOOKUP(Table_Query_from_QDB_Production___SQL_Server[[#This Row],[ttl_class_ttl_outl]],'Title Class Table'!$A$2:$C$146,2,FALSE),"Undefined"))</f>
        <v>CLERICAL/ADMINISTRATIVE, SPECIAL AND MAIL SERVICES</v>
      </c>
      <c r="H1909" t="s">
        <v>11440</v>
      </c>
      <c r="I1909">
        <v>2</v>
      </c>
      <c r="K1909" t="str">
        <f>IFERROR(VLOOKUP(Table_Query_from_QDB_Production___SQL_Server[[#This Row],[step_2_seq]],'Employee Benefit Groups'!#REF!,2,FALSE),"-")</f>
        <v>-</v>
      </c>
      <c r="L1909">
        <v>4</v>
      </c>
      <c r="M1909" t="str">
        <f>IFERROR(VLOOKUP(Table_Query_from_QDB_Production___SQL_Server[[#This Row],[step_4_seq]],'Employee Benefit Groups'!#REF!,2,FALSE),"-")</f>
        <v>-</v>
      </c>
      <c r="O1909" t="str">
        <f>IFERROR(VLOOKUP(Table_Query_from_QDB_Production___SQL_Server[[#This Row],[step_4_seq2]],'Employee Benefit Groups'!#REF!,2,FALSE),"-")</f>
        <v>-</v>
      </c>
      <c r="Q1909" t="str">
        <f>IFERROR(VLOOKUP(Table_Query_from_QDB_Production___SQL_Server[[#This Row],[step_5_seq]],'Employee Benefit Groups'!#REF!,2,FALSE),"-")</f>
        <v>-</v>
      </c>
      <c r="S1909" t="str">
        <f>IFERROR(VLOOKUP(Table_Query_from_QDB_Production___SQL_Server[[#This Row],[step_6_seq]],'Employee Benefit Groups'!#REF!,2,FALSE),"-")</f>
        <v>-</v>
      </c>
      <c r="U1909" t="str">
        <f>IFERROR(VLOOKUP(Table_Query_from_QDB_Production___SQL_Server[[#This Row],[step_7_seq]],'Employee Benefit Groups'!#REF!,2,FALSE),"-")</f>
        <v>-</v>
      </c>
      <c r="W1909" t="str">
        <f>IFERROR(VLOOKUP(Table_Query_from_QDB_Production___SQL_Server[[#This Row],[step_8_seq]],'Employee Benefit Groups'!#REF!,2,FALSE),"-")</f>
        <v>-</v>
      </c>
      <c r="Y1909" t="str">
        <f>IFERROR(VLOOKUP(Table_Query_from_QDB_Production___SQL_Server[[#This Row],[step_9_seq]],'Employee Benefit Groups'!#REF!,2,FALSE),"-")</f>
        <v>-</v>
      </c>
      <c r="AA1909" s="15">
        <v>3</v>
      </c>
      <c r="AB1909" s="15">
        <f t="shared" si="348"/>
        <v>4</v>
      </c>
      <c r="AC1909" s="11" t="s">
        <v>11498</v>
      </c>
      <c r="AD1909" s="11" t="str">
        <f t="shared" si="349"/>
        <v>-</v>
      </c>
      <c r="AE1909" s="12"/>
      <c r="AF1909" s="12">
        <f t="shared" si="350"/>
        <v>0</v>
      </c>
      <c r="AG1909" s="13" t="s">
        <v>11502</v>
      </c>
      <c r="AH1909" s="13" t="str">
        <f t="shared" si="351"/>
        <v>-</v>
      </c>
      <c r="AI1909" s="14"/>
      <c r="AJ1909" s="14">
        <f t="shared" si="352"/>
        <v>0</v>
      </c>
      <c r="AK1909" s="15" t="s">
        <v>11502</v>
      </c>
      <c r="AL1909" s="15" t="str">
        <f t="shared" si="353"/>
        <v>-</v>
      </c>
      <c r="AM1909" s="12"/>
      <c r="AN1909" s="12">
        <f t="shared" si="354"/>
        <v>0</v>
      </c>
      <c r="AO1909" s="16" t="s">
        <v>11502</v>
      </c>
      <c r="AP1909" s="16" t="str">
        <f t="shared" si="355"/>
        <v>-</v>
      </c>
      <c r="AQ1909" s="12"/>
      <c r="AR1909" s="12">
        <f t="shared" si="356"/>
        <v>0</v>
      </c>
      <c r="AS1909" s="14" t="s">
        <v>11502</v>
      </c>
      <c r="AT1909" s="14" t="str">
        <f t="shared" si="357"/>
        <v>-</v>
      </c>
      <c r="AU1909"/>
      <c r="AV1909" s="15" t="s">
        <v>11502</v>
      </c>
      <c r="AW1909" s="15" t="str">
        <f t="shared" si="358"/>
        <v>-</v>
      </c>
      <c r="AX1909"/>
      <c r="AY1909" s="17" t="s">
        <v>11502</v>
      </c>
      <c r="AZ1909" s="17" t="str">
        <f t="shared" si="359"/>
        <v>-</v>
      </c>
      <c r="BA1909"/>
    </row>
    <row r="1910" spans="1:53" x14ac:dyDescent="0.3">
      <c r="A1910" t="s">
        <v>5514</v>
      </c>
      <c r="B1910" t="s">
        <v>5515</v>
      </c>
      <c r="C1910" t="s">
        <v>5516</v>
      </c>
      <c r="D1910" t="s">
        <v>5000</v>
      </c>
      <c r="E1910" t="str">
        <f>LEFT(Table_Query_from_QDB_Production___SQL_Server[[#This Row],[ttl_class_ttl_outl]],1)</f>
        <v>B</v>
      </c>
      <c r="F1910" t="str">
        <f>UPPER(IFERROR(VLOOKUP(Table_Query_from_QDB_Production___SQL_Server[[#This Row],[cto_osc_code]],'CTO-OSC Table'!$A$2:$B$24,2,FALSE),"Undefined"))</f>
        <v>CLERICAL AND ALLIED SERVICES</v>
      </c>
      <c r="G1910" t="str">
        <f>UPPER(IFERROR(VLOOKUP(Table_Query_from_QDB_Production___SQL_Server[[#This Row],[ttl_class_ttl_outl]],'Title Class Table'!$A$2:$C$146,2,FALSE),"Undefined"))</f>
        <v>CLERICAL/ADMINISTRATIVE, SPECIAL AND MAIL SERVICES</v>
      </c>
      <c r="H1910" t="s">
        <v>11440</v>
      </c>
      <c r="I1910">
        <v>2</v>
      </c>
      <c r="K1910" t="str">
        <f>IFERROR(VLOOKUP(Table_Query_from_QDB_Production___SQL_Server[[#This Row],[step_2_seq]],'Employee Benefit Groups'!#REF!,2,FALSE),"-")</f>
        <v>-</v>
      </c>
      <c r="L1910">
        <v>4</v>
      </c>
      <c r="M1910" t="str">
        <f>IFERROR(VLOOKUP(Table_Query_from_QDB_Production___SQL_Server[[#This Row],[step_4_seq]],'Employee Benefit Groups'!#REF!,2,FALSE),"-")</f>
        <v>-</v>
      </c>
      <c r="O1910" t="str">
        <f>IFERROR(VLOOKUP(Table_Query_from_QDB_Production___SQL_Server[[#This Row],[step_4_seq2]],'Employee Benefit Groups'!#REF!,2,FALSE),"-")</f>
        <v>-</v>
      </c>
      <c r="Q1910" t="str">
        <f>IFERROR(VLOOKUP(Table_Query_from_QDB_Production___SQL_Server[[#This Row],[step_5_seq]],'Employee Benefit Groups'!#REF!,2,FALSE),"-")</f>
        <v>-</v>
      </c>
      <c r="S1910" t="str">
        <f>IFERROR(VLOOKUP(Table_Query_from_QDB_Production___SQL_Server[[#This Row],[step_6_seq]],'Employee Benefit Groups'!#REF!,2,FALSE),"-")</f>
        <v>-</v>
      </c>
      <c r="U1910" t="str">
        <f>IFERROR(VLOOKUP(Table_Query_from_QDB_Production___SQL_Server[[#This Row],[step_7_seq]],'Employee Benefit Groups'!#REF!,2,FALSE),"-")</f>
        <v>-</v>
      </c>
      <c r="W1910" t="str">
        <f>IFERROR(VLOOKUP(Table_Query_from_QDB_Production___SQL_Server[[#This Row],[step_8_seq]],'Employee Benefit Groups'!#REF!,2,FALSE),"-")</f>
        <v>-</v>
      </c>
      <c r="Y1910" t="str">
        <f>IFERROR(VLOOKUP(Table_Query_from_QDB_Production___SQL_Server[[#This Row],[step_9_seq]],'Employee Benefit Groups'!#REF!,2,FALSE),"-")</f>
        <v>-</v>
      </c>
      <c r="AA1910" s="15">
        <v>3</v>
      </c>
      <c r="AB1910" s="15">
        <f t="shared" si="348"/>
        <v>4</v>
      </c>
      <c r="AC1910" s="11" t="s">
        <v>11498</v>
      </c>
      <c r="AD1910" s="11" t="str">
        <f t="shared" si="349"/>
        <v>-</v>
      </c>
      <c r="AE1910" s="12"/>
      <c r="AF1910" s="12">
        <f t="shared" si="350"/>
        <v>0</v>
      </c>
      <c r="AG1910" s="13" t="s">
        <v>11502</v>
      </c>
      <c r="AH1910" s="13" t="str">
        <f t="shared" si="351"/>
        <v>-</v>
      </c>
      <c r="AI1910" s="14"/>
      <c r="AJ1910" s="14">
        <f t="shared" si="352"/>
        <v>0</v>
      </c>
      <c r="AK1910" s="15" t="s">
        <v>11502</v>
      </c>
      <c r="AL1910" s="15" t="str">
        <f t="shared" si="353"/>
        <v>-</v>
      </c>
      <c r="AM1910" s="12"/>
      <c r="AN1910" s="12">
        <f t="shared" si="354"/>
        <v>0</v>
      </c>
      <c r="AO1910" s="16" t="s">
        <v>11502</v>
      </c>
      <c r="AP1910" s="16" t="str">
        <f t="shared" si="355"/>
        <v>-</v>
      </c>
      <c r="AQ1910" s="12"/>
      <c r="AR1910" s="12">
        <f t="shared" si="356"/>
        <v>0</v>
      </c>
      <c r="AS1910" s="14" t="s">
        <v>11502</v>
      </c>
      <c r="AT1910" s="14" t="str">
        <f t="shared" si="357"/>
        <v>-</v>
      </c>
      <c r="AU1910"/>
      <c r="AV1910" s="15" t="s">
        <v>11502</v>
      </c>
      <c r="AW1910" s="15" t="str">
        <f t="shared" si="358"/>
        <v>-</v>
      </c>
      <c r="AX1910"/>
      <c r="AY1910" s="17" t="s">
        <v>11502</v>
      </c>
      <c r="AZ1910" s="17" t="str">
        <f t="shared" si="359"/>
        <v>-</v>
      </c>
      <c r="BA1910"/>
    </row>
    <row r="1911" spans="1:53" x14ac:dyDescent="0.3">
      <c r="A1911" t="s">
        <v>5517</v>
      </c>
      <c r="B1911" t="s">
        <v>5518</v>
      </c>
      <c r="C1911" t="s">
        <v>5519</v>
      </c>
      <c r="D1911" t="s">
        <v>5000</v>
      </c>
      <c r="E1911" t="str">
        <f>LEFT(Table_Query_from_QDB_Production___SQL_Server[[#This Row],[ttl_class_ttl_outl]],1)</f>
        <v>B</v>
      </c>
      <c r="F1911" t="str">
        <f>UPPER(IFERROR(VLOOKUP(Table_Query_from_QDB_Production___SQL_Server[[#This Row],[cto_osc_code]],'CTO-OSC Table'!$A$2:$B$24,2,FALSE),"Undefined"))</f>
        <v>CLERICAL AND ALLIED SERVICES</v>
      </c>
      <c r="G1911" t="str">
        <f>UPPER(IFERROR(VLOOKUP(Table_Query_from_QDB_Production___SQL_Server[[#This Row],[ttl_class_ttl_outl]],'Title Class Table'!$A$2:$C$146,2,FALSE),"Undefined"))</f>
        <v>CLERICAL/ADMINISTRATIVE, SPECIAL AND MAIL SERVICES</v>
      </c>
      <c r="H1911" t="s">
        <v>11451</v>
      </c>
      <c r="I1911">
        <v>6</v>
      </c>
      <c r="K1911" t="str">
        <f>IFERROR(VLOOKUP(Table_Query_from_QDB_Production___SQL_Server[[#This Row],[step_2_seq]],'Employee Benefit Groups'!#REF!,2,FALSE),"-")</f>
        <v>-</v>
      </c>
      <c r="M1911" t="str">
        <f>IFERROR(VLOOKUP(Table_Query_from_QDB_Production___SQL_Server[[#This Row],[step_4_seq]],'Employee Benefit Groups'!#REF!,2,FALSE),"-")</f>
        <v>-</v>
      </c>
      <c r="O1911" t="str">
        <f>IFERROR(VLOOKUP(Table_Query_from_QDB_Production___SQL_Server[[#This Row],[step_4_seq2]],'Employee Benefit Groups'!#REF!,2,FALSE),"-")</f>
        <v>-</v>
      </c>
      <c r="Q1911" t="str">
        <f>IFERROR(VLOOKUP(Table_Query_from_QDB_Production___SQL_Server[[#This Row],[step_5_seq]],'Employee Benefit Groups'!#REF!,2,FALSE),"-")</f>
        <v>-</v>
      </c>
      <c r="S1911" t="str">
        <f>IFERROR(VLOOKUP(Table_Query_from_QDB_Production___SQL_Server[[#This Row],[step_6_seq]],'Employee Benefit Groups'!#REF!,2,FALSE),"-")</f>
        <v>-</v>
      </c>
      <c r="T1911">
        <v>4</v>
      </c>
      <c r="U1911" t="str">
        <f>IFERROR(VLOOKUP(Table_Query_from_QDB_Production___SQL_Server[[#This Row],[step_7_seq]],'Employee Benefit Groups'!#REF!,2,FALSE),"-")</f>
        <v>-</v>
      </c>
      <c r="V1911">
        <v>3</v>
      </c>
      <c r="W1911" t="str">
        <f>IFERROR(VLOOKUP(Table_Query_from_QDB_Production___SQL_Server[[#This Row],[step_8_seq]],'Employee Benefit Groups'!#REF!,2,FALSE),"-")</f>
        <v>-</v>
      </c>
      <c r="X1911">
        <v>5</v>
      </c>
      <c r="Y1911" t="str">
        <f>IFERROR(VLOOKUP(Table_Query_from_QDB_Production___SQL_Server[[#This Row],[step_9_seq]],'Employee Benefit Groups'!#REF!,2,FALSE),"-")</f>
        <v>-</v>
      </c>
      <c r="AA1911" s="15"/>
      <c r="AB1911" s="15">
        <f t="shared" si="348"/>
        <v>0</v>
      </c>
      <c r="AC1911" s="11" t="s">
        <v>11502</v>
      </c>
      <c r="AD1911" s="11" t="str">
        <f t="shared" si="349"/>
        <v>-</v>
      </c>
      <c r="AE1911" s="12"/>
      <c r="AF1911" s="12">
        <f t="shared" si="350"/>
        <v>0</v>
      </c>
      <c r="AG1911" s="13" t="s">
        <v>11502</v>
      </c>
      <c r="AH1911" s="13" t="str">
        <f t="shared" si="351"/>
        <v>-</v>
      </c>
      <c r="AI1911" s="14"/>
      <c r="AJ1911" s="14">
        <f t="shared" si="352"/>
        <v>0</v>
      </c>
      <c r="AK1911" s="15" t="s">
        <v>11502</v>
      </c>
      <c r="AL1911" s="15" t="str">
        <f t="shared" si="353"/>
        <v>-</v>
      </c>
      <c r="AM1911" s="12"/>
      <c r="AN1911" s="12">
        <f t="shared" si="354"/>
        <v>0</v>
      </c>
      <c r="AO1911" s="16" t="s">
        <v>11502</v>
      </c>
      <c r="AP1911" s="16" t="str">
        <f t="shared" si="355"/>
        <v>-</v>
      </c>
      <c r="AQ1911" s="12">
        <v>3</v>
      </c>
      <c r="AR1911" s="12">
        <f t="shared" si="356"/>
        <v>4</v>
      </c>
      <c r="AS1911" s="14" t="s">
        <v>11498</v>
      </c>
      <c r="AT1911" s="14" t="str">
        <f t="shared" si="357"/>
        <v>-</v>
      </c>
      <c r="AU1911">
        <v>2</v>
      </c>
      <c r="AV1911" s="15" t="s">
        <v>11497</v>
      </c>
      <c r="AW1911" s="15" t="str">
        <f t="shared" si="358"/>
        <v>-</v>
      </c>
      <c r="AX1911">
        <v>4</v>
      </c>
      <c r="AY1911" s="17" t="s">
        <v>11499</v>
      </c>
      <c r="AZ1911" s="17" t="str">
        <f t="shared" si="359"/>
        <v>-</v>
      </c>
      <c r="BA1911"/>
    </row>
    <row r="1912" spans="1:53" x14ac:dyDescent="0.3">
      <c r="A1912" t="s">
        <v>5520</v>
      </c>
      <c r="B1912" t="s">
        <v>5521</v>
      </c>
      <c r="C1912" t="s">
        <v>5522</v>
      </c>
      <c r="D1912" t="s">
        <v>5523</v>
      </c>
      <c r="E1912" t="str">
        <f>LEFT(Table_Query_from_QDB_Production___SQL_Server[[#This Row],[ttl_class_ttl_outl]],1)</f>
        <v>D</v>
      </c>
      <c r="F1912" t="str">
        <f>UPPER(IFERROR(VLOOKUP(Table_Query_from_QDB_Production___SQL_Server[[#This Row],[cto_osc_code]],'CTO-OSC Table'!$A$2:$B$24,2,FALSE),"Undefined"))</f>
        <v>COMMUNICATION, ARTS AND GRAPHICS</v>
      </c>
      <c r="G1912" t="str">
        <f>UPPER(IFERROR(VLOOKUP(Table_Query_from_QDB_Production___SQL_Server[[#This Row],[ttl_class_ttl_outl]],'Title Class Table'!$A$2:$C$146,2,FALSE),"Undefined"))</f>
        <v>ART AND GRAPHICS - PHOTOGRAPHY</v>
      </c>
      <c r="H1912" t="s">
        <v>11451</v>
      </c>
      <c r="I1912">
        <v>6</v>
      </c>
      <c r="K1912" t="str">
        <f>IFERROR(VLOOKUP(Table_Query_from_QDB_Production___SQL_Server[[#This Row],[step_2_seq]],'Employee Benefit Groups'!#REF!,2,FALSE),"-")</f>
        <v>-</v>
      </c>
      <c r="M1912" t="str">
        <f>IFERROR(VLOOKUP(Table_Query_from_QDB_Production___SQL_Server[[#This Row],[step_4_seq]],'Employee Benefit Groups'!#REF!,2,FALSE),"-")</f>
        <v>-</v>
      </c>
      <c r="O1912" t="str">
        <f>IFERROR(VLOOKUP(Table_Query_from_QDB_Production___SQL_Server[[#This Row],[step_4_seq2]],'Employee Benefit Groups'!#REF!,2,FALSE),"-")</f>
        <v>-</v>
      </c>
      <c r="Q1912" t="str">
        <f>IFERROR(VLOOKUP(Table_Query_from_QDB_Production___SQL_Server[[#This Row],[step_5_seq]],'Employee Benefit Groups'!#REF!,2,FALSE),"-")</f>
        <v>-</v>
      </c>
      <c r="S1912" t="str">
        <f>IFERROR(VLOOKUP(Table_Query_from_QDB_Production___SQL_Server[[#This Row],[step_6_seq]],'Employee Benefit Groups'!#REF!,2,FALSE),"-")</f>
        <v>-</v>
      </c>
      <c r="T1912">
        <v>4</v>
      </c>
      <c r="U1912" t="str">
        <f>IFERROR(VLOOKUP(Table_Query_from_QDB_Production___SQL_Server[[#This Row],[step_7_seq]],'Employee Benefit Groups'!#REF!,2,FALSE),"-")</f>
        <v>-</v>
      </c>
      <c r="V1912">
        <v>3</v>
      </c>
      <c r="W1912" t="str">
        <f>IFERROR(VLOOKUP(Table_Query_from_QDB_Production___SQL_Server[[#This Row],[step_8_seq]],'Employee Benefit Groups'!#REF!,2,FALSE),"-")</f>
        <v>-</v>
      </c>
      <c r="X1912">
        <v>5</v>
      </c>
      <c r="Y1912" t="str">
        <f>IFERROR(VLOOKUP(Table_Query_from_QDB_Production___SQL_Server[[#This Row],[step_9_seq]],'Employee Benefit Groups'!#REF!,2,FALSE),"-")</f>
        <v>-</v>
      </c>
      <c r="AA1912" s="15"/>
      <c r="AB1912" s="15">
        <f t="shared" si="348"/>
        <v>0</v>
      </c>
      <c r="AC1912" s="11" t="s">
        <v>11502</v>
      </c>
      <c r="AD1912" s="11" t="str">
        <f t="shared" si="349"/>
        <v>-</v>
      </c>
      <c r="AE1912" s="12"/>
      <c r="AF1912" s="12">
        <f t="shared" si="350"/>
        <v>0</v>
      </c>
      <c r="AG1912" s="13" t="s">
        <v>11502</v>
      </c>
      <c r="AH1912" s="13" t="str">
        <f t="shared" si="351"/>
        <v>-</v>
      </c>
      <c r="AI1912" s="14"/>
      <c r="AJ1912" s="14">
        <f t="shared" si="352"/>
        <v>0</v>
      </c>
      <c r="AK1912" s="15" t="s">
        <v>11502</v>
      </c>
      <c r="AL1912" s="15" t="str">
        <f t="shared" si="353"/>
        <v>-</v>
      </c>
      <c r="AM1912" s="12"/>
      <c r="AN1912" s="12">
        <f t="shared" si="354"/>
        <v>0</v>
      </c>
      <c r="AO1912" s="16" t="s">
        <v>11502</v>
      </c>
      <c r="AP1912" s="16" t="str">
        <f t="shared" si="355"/>
        <v>-</v>
      </c>
      <c r="AQ1912" s="12">
        <v>3</v>
      </c>
      <c r="AR1912" s="12">
        <f t="shared" si="356"/>
        <v>4</v>
      </c>
      <c r="AS1912" s="14" t="s">
        <v>11498</v>
      </c>
      <c r="AT1912" s="14" t="str">
        <f t="shared" si="357"/>
        <v>-</v>
      </c>
      <c r="AU1912">
        <v>2</v>
      </c>
      <c r="AV1912" s="15" t="s">
        <v>11497</v>
      </c>
      <c r="AW1912" s="15" t="str">
        <f t="shared" si="358"/>
        <v>-</v>
      </c>
      <c r="AX1912">
        <v>4</v>
      </c>
      <c r="AY1912" s="17" t="s">
        <v>11499</v>
      </c>
      <c r="AZ1912" s="17" t="str">
        <f t="shared" si="359"/>
        <v>-</v>
      </c>
      <c r="BA1912"/>
    </row>
    <row r="1913" spans="1:53" x14ac:dyDescent="0.3">
      <c r="A1913" t="s">
        <v>5524</v>
      </c>
      <c r="B1913" t="s">
        <v>5525</v>
      </c>
      <c r="C1913" t="s">
        <v>5526</v>
      </c>
      <c r="D1913" t="s">
        <v>5523</v>
      </c>
      <c r="E1913" t="str">
        <f>LEFT(Table_Query_from_QDB_Production___SQL_Server[[#This Row],[ttl_class_ttl_outl]],1)</f>
        <v>D</v>
      </c>
      <c r="F1913" t="str">
        <f>UPPER(IFERROR(VLOOKUP(Table_Query_from_QDB_Production___SQL_Server[[#This Row],[cto_osc_code]],'CTO-OSC Table'!$A$2:$B$24,2,FALSE),"Undefined"))</f>
        <v>COMMUNICATION, ARTS AND GRAPHICS</v>
      </c>
      <c r="G1913" t="str">
        <f>UPPER(IFERROR(VLOOKUP(Table_Query_from_QDB_Production___SQL_Server[[#This Row],[ttl_class_ttl_outl]],'Title Class Table'!$A$2:$C$146,2,FALSE),"Undefined"))</f>
        <v>ART AND GRAPHICS - PHOTOGRAPHY</v>
      </c>
      <c r="H1913" t="s">
        <v>11451</v>
      </c>
      <c r="I1913">
        <v>6</v>
      </c>
      <c r="K1913" t="str">
        <f>IFERROR(VLOOKUP(Table_Query_from_QDB_Production___SQL_Server[[#This Row],[step_2_seq]],'Employee Benefit Groups'!#REF!,2,FALSE),"-")</f>
        <v>-</v>
      </c>
      <c r="M1913" t="str">
        <f>IFERROR(VLOOKUP(Table_Query_from_QDB_Production___SQL_Server[[#This Row],[step_4_seq]],'Employee Benefit Groups'!#REF!,2,FALSE),"-")</f>
        <v>-</v>
      </c>
      <c r="O1913" t="str">
        <f>IFERROR(VLOOKUP(Table_Query_from_QDB_Production___SQL_Server[[#This Row],[step_4_seq2]],'Employee Benefit Groups'!#REF!,2,FALSE),"-")</f>
        <v>-</v>
      </c>
      <c r="Q1913" t="str">
        <f>IFERROR(VLOOKUP(Table_Query_from_QDB_Production___SQL_Server[[#This Row],[step_5_seq]],'Employee Benefit Groups'!#REF!,2,FALSE),"-")</f>
        <v>-</v>
      </c>
      <c r="S1913" t="str">
        <f>IFERROR(VLOOKUP(Table_Query_from_QDB_Production___SQL_Server[[#This Row],[step_6_seq]],'Employee Benefit Groups'!#REF!,2,FALSE),"-")</f>
        <v>-</v>
      </c>
      <c r="T1913">
        <v>4</v>
      </c>
      <c r="U1913" t="str">
        <f>IFERROR(VLOOKUP(Table_Query_from_QDB_Production___SQL_Server[[#This Row],[step_7_seq]],'Employee Benefit Groups'!#REF!,2,FALSE),"-")</f>
        <v>-</v>
      </c>
      <c r="V1913">
        <v>3</v>
      </c>
      <c r="W1913" t="str">
        <f>IFERROR(VLOOKUP(Table_Query_from_QDB_Production___SQL_Server[[#This Row],[step_8_seq]],'Employee Benefit Groups'!#REF!,2,FALSE),"-")</f>
        <v>-</v>
      </c>
      <c r="X1913">
        <v>5</v>
      </c>
      <c r="Y1913" t="str">
        <f>IFERROR(VLOOKUP(Table_Query_from_QDB_Production___SQL_Server[[#This Row],[step_9_seq]],'Employee Benefit Groups'!#REF!,2,FALSE),"-")</f>
        <v>-</v>
      </c>
      <c r="AA1913" s="15"/>
      <c r="AB1913" s="15">
        <f t="shared" si="348"/>
        <v>0</v>
      </c>
      <c r="AC1913" s="11" t="s">
        <v>11502</v>
      </c>
      <c r="AD1913" s="11" t="str">
        <f t="shared" si="349"/>
        <v>-</v>
      </c>
      <c r="AE1913" s="12"/>
      <c r="AF1913" s="12">
        <f t="shared" si="350"/>
        <v>0</v>
      </c>
      <c r="AG1913" s="13" t="s">
        <v>11502</v>
      </c>
      <c r="AH1913" s="13" t="str">
        <f t="shared" si="351"/>
        <v>-</v>
      </c>
      <c r="AI1913" s="14"/>
      <c r="AJ1913" s="14">
        <f t="shared" si="352"/>
        <v>0</v>
      </c>
      <c r="AK1913" s="15" t="s">
        <v>11502</v>
      </c>
      <c r="AL1913" s="15" t="str">
        <f t="shared" si="353"/>
        <v>-</v>
      </c>
      <c r="AM1913" s="12"/>
      <c r="AN1913" s="12">
        <f t="shared" si="354"/>
        <v>0</v>
      </c>
      <c r="AO1913" s="16" t="s">
        <v>11502</v>
      </c>
      <c r="AP1913" s="16" t="str">
        <f t="shared" si="355"/>
        <v>-</v>
      </c>
      <c r="AQ1913" s="12">
        <v>3</v>
      </c>
      <c r="AR1913" s="12">
        <f t="shared" si="356"/>
        <v>4</v>
      </c>
      <c r="AS1913" s="14" t="s">
        <v>11498</v>
      </c>
      <c r="AT1913" s="14" t="str">
        <f t="shared" si="357"/>
        <v>-</v>
      </c>
      <c r="AU1913">
        <v>2</v>
      </c>
      <c r="AV1913" s="15" t="s">
        <v>11497</v>
      </c>
      <c r="AW1913" s="15" t="str">
        <f t="shared" si="358"/>
        <v>-</v>
      </c>
      <c r="AX1913">
        <v>4</v>
      </c>
      <c r="AY1913" s="17" t="s">
        <v>11499</v>
      </c>
      <c r="AZ1913" s="17" t="str">
        <f t="shared" si="359"/>
        <v>-</v>
      </c>
      <c r="BA1913"/>
    </row>
    <row r="1914" spans="1:53" x14ac:dyDescent="0.3">
      <c r="A1914" t="s">
        <v>5527</v>
      </c>
      <c r="B1914" t="s">
        <v>5528</v>
      </c>
      <c r="C1914" t="s">
        <v>5529</v>
      </c>
      <c r="D1914" t="s">
        <v>2066</v>
      </c>
      <c r="E1914" t="str">
        <f>LEFT(Table_Query_from_QDB_Production___SQL_Server[[#This Row],[ttl_class_ttl_outl]],1)</f>
        <v>H</v>
      </c>
      <c r="F1914" t="str">
        <f>UPPER(IFERROR(VLOOKUP(Table_Query_from_QDB_Production___SQL_Server[[#This Row],[cto_osc_code]],'CTO-OSC Table'!$A$2:$B$24,2,FALSE),"Undefined"))</f>
        <v>HEALTH CARE AND ALLIED SERVICES</v>
      </c>
      <c r="G1914" t="str">
        <f>UPPER(IFERROR(VLOOKUP(Table_Query_from_QDB_Production___SQL_Server[[#This Row],[ttl_class_ttl_outl]],'Title Class Table'!$A$2:$C$146,2,FALSE),"Undefined"))</f>
        <v>TECHNOLOGISTS - CLINICAL LABORATORY</v>
      </c>
      <c r="H1914" t="s">
        <v>11451</v>
      </c>
      <c r="I1914">
        <v>6</v>
      </c>
      <c r="K1914" t="str">
        <f>IFERROR(VLOOKUP(Table_Query_from_QDB_Production___SQL_Server[[#This Row],[step_2_seq]],'Employee Benefit Groups'!#REF!,2,FALSE),"-")</f>
        <v>-</v>
      </c>
      <c r="M1914" t="str">
        <f>IFERROR(VLOOKUP(Table_Query_from_QDB_Production___SQL_Server[[#This Row],[step_4_seq]],'Employee Benefit Groups'!#REF!,2,FALSE),"-")</f>
        <v>-</v>
      </c>
      <c r="O1914" t="str">
        <f>IFERROR(VLOOKUP(Table_Query_from_QDB_Production___SQL_Server[[#This Row],[step_4_seq2]],'Employee Benefit Groups'!#REF!,2,FALSE),"-")</f>
        <v>-</v>
      </c>
      <c r="Q1914" t="str">
        <f>IFERROR(VLOOKUP(Table_Query_from_QDB_Production___SQL_Server[[#This Row],[step_5_seq]],'Employee Benefit Groups'!#REF!,2,FALSE),"-")</f>
        <v>-</v>
      </c>
      <c r="S1914" t="str">
        <f>IFERROR(VLOOKUP(Table_Query_from_QDB_Production___SQL_Server[[#This Row],[step_6_seq]],'Employee Benefit Groups'!#REF!,2,FALSE),"-")</f>
        <v>-</v>
      </c>
      <c r="T1914">
        <v>4</v>
      </c>
      <c r="U1914" t="str">
        <f>IFERROR(VLOOKUP(Table_Query_from_QDB_Production___SQL_Server[[#This Row],[step_7_seq]],'Employee Benefit Groups'!#REF!,2,FALSE),"-")</f>
        <v>-</v>
      </c>
      <c r="V1914">
        <v>3</v>
      </c>
      <c r="W1914" t="str">
        <f>IFERROR(VLOOKUP(Table_Query_from_QDB_Production___SQL_Server[[#This Row],[step_8_seq]],'Employee Benefit Groups'!#REF!,2,FALSE),"-")</f>
        <v>-</v>
      </c>
      <c r="X1914">
        <v>5</v>
      </c>
      <c r="Y1914" t="str">
        <f>IFERROR(VLOOKUP(Table_Query_from_QDB_Production___SQL_Server[[#This Row],[step_9_seq]],'Employee Benefit Groups'!#REF!,2,FALSE),"-")</f>
        <v>-</v>
      </c>
      <c r="AA1914" s="15"/>
      <c r="AB1914" s="15">
        <f t="shared" si="348"/>
        <v>0</v>
      </c>
      <c r="AC1914" s="11" t="s">
        <v>11502</v>
      </c>
      <c r="AD1914" s="11" t="str">
        <f t="shared" si="349"/>
        <v>-</v>
      </c>
      <c r="AE1914" s="12"/>
      <c r="AF1914" s="12">
        <f t="shared" si="350"/>
        <v>0</v>
      </c>
      <c r="AG1914" s="13" t="s">
        <v>11502</v>
      </c>
      <c r="AH1914" s="13" t="str">
        <f t="shared" si="351"/>
        <v>-</v>
      </c>
      <c r="AI1914" s="14"/>
      <c r="AJ1914" s="14">
        <f t="shared" si="352"/>
        <v>0</v>
      </c>
      <c r="AK1914" s="15" t="s">
        <v>11502</v>
      </c>
      <c r="AL1914" s="15" t="str">
        <f t="shared" si="353"/>
        <v>-</v>
      </c>
      <c r="AM1914" s="12"/>
      <c r="AN1914" s="12">
        <f t="shared" si="354"/>
        <v>0</v>
      </c>
      <c r="AO1914" s="16" t="s">
        <v>11502</v>
      </c>
      <c r="AP1914" s="16" t="str">
        <f t="shared" si="355"/>
        <v>-</v>
      </c>
      <c r="AQ1914" s="12">
        <v>3</v>
      </c>
      <c r="AR1914" s="12">
        <f t="shared" si="356"/>
        <v>4</v>
      </c>
      <c r="AS1914" s="14" t="s">
        <v>11498</v>
      </c>
      <c r="AT1914" s="14" t="str">
        <f t="shared" si="357"/>
        <v>-</v>
      </c>
      <c r="AU1914">
        <v>2</v>
      </c>
      <c r="AV1914" s="15" t="s">
        <v>11497</v>
      </c>
      <c r="AW1914" s="15" t="str">
        <f t="shared" si="358"/>
        <v>-</v>
      </c>
      <c r="AX1914">
        <v>4</v>
      </c>
      <c r="AY1914" s="17" t="s">
        <v>11499</v>
      </c>
      <c r="AZ1914" s="17" t="str">
        <f t="shared" si="359"/>
        <v>-</v>
      </c>
      <c r="BA1914"/>
    </row>
    <row r="1915" spans="1:53" x14ac:dyDescent="0.3">
      <c r="A1915" t="s">
        <v>5530</v>
      </c>
      <c r="B1915" t="s">
        <v>5531</v>
      </c>
      <c r="C1915" t="s">
        <v>5532</v>
      </c>
      <c r="D1915" t="s">
        <v>2066</v>
      </c>
      <c r="E1915" t="str">
        <f>LEFT(Table_Query_from_QDB_Production___SQL_Server[[#This Row],[ttl_class_ttl_outl]],1)</f>
        <v>H</v>
      </c>
      <c r="F1915" t="str">
        <f>UPPER(IFERROR(VLOOKUP(Table_Query_from_QDB_Production___SQL_Server[[#This Row],[cto_osc_code]],'CTO-OSC Table'!$A$2:$B$24,2,FALSE),"Undefined"))</f>
        <v>HEALTH CARE AND ALLIED SERVICES</v>
      </c>
      <c r="G1915" t="str">
        <f>UPPER(IFERROR(VLOOKUP(Table_Query_from_QDB_Production___SQL_Server[[#This Row],[ttl_class_ttl_outl]],'Title Class Table'!$A$2:$C$146,2,FALSE),"Undefined"))</f>
        <v>TECHNOLOGISTS - CLINICAL LABORATORY</v>
      </c>
      <c r="H1915" t="s">
        <v>11451</v>
      </c>
      <c r="I1915">
        <v>6</v>
      </c>
      <c r="K1915" t="str">
        <f>IFERROR(VLOOKUP(Table_Query_from_QDB_Production___SQL_Server[[#This Row],[step_2_seq]],'Employee Benefit Groups'!#REF!,2,FALSE),"-")</f>
        <v>-</v>
      </c>
      <c r="M1915" t="str">
        <f>IFERROR(VLOOKUP(Table_Query_from_QDB_Production___SQL_Server[[#This Row],[step_4_seq]],'Employee Benefit Groups'!#REF!,2,FALSE),"-")</f>
        <v>-</v>
      </c>
      <c r="O1915" t="str">
        <f>IFERROR(VLOOKUP(Table_Query_from_QDB_Production___SQL_Server[[#This Row],[step_4_seq2]],'Employee Benefit Groups'!#REF!,2,FALSE),"-")</f>
        <v>-</v>
      </c>
      <c r="Q1915" t="str">
        <f>IFERROR(VLOOKUP(Table_Query_from_QDB_Production___SQL_Server[[#This Row],[step_5_seq]],'Employee Benefit Groups'!#REF!,2,FALSE),"-")</f>
        <v>-</v>
      </c>
      <c r="S1915" t="str">
        <f>IFERROR(VLOOKUP(Table_Query_from_QDB_Production___SQL_Server[[#This Row],[step_6_seq]],'Employee Benefit Groups'!#REF!,2,FALSE),"-")</f>
        <v>-</v>
      </c>
      <c r="T1915">
        <v>4</v>
      </c>
      <c r="U1915" t="str">
        <f>IFERROR(VLOOKUP(Table_Query_from_QDB_Production___SQL_Server[[#This Row],[step_7_seq]],'Employee Benefit Groups'!#REF!,2,FALSE),"-")</f>
        <v>-</v>
      </c>
      <c r="V1915">
        <v>3</v>
      </c>
      <c r="W1915" t="str">
        <f>IFERROR(VLOOKUP(Table_Query_from_QDB_Production___SQL_Server[[#This Row],[step_8_seq]],'Employee Benefit Groups'!#REF!,2,FALSE),"-")</f>
        <v>-</v>
      </c>
      <c r="X1915">
        <v>5</v>
      </c>
      <c r="Y1915" t="str">
        <f>IFERROR(VLOOKUP(Table_Query_from_QDB_Production___SQL_Server[[#This Row],[step_9_seq]],'Employee Benefit Groups'!#REF!,2,FALSE),"-")</f>
        <v>-</v>
      </c>
      <c r="AA1915" s="15"/>
      <c r="AB1915" s="15">
        <f t="shared" si="348"/>
        <v>0</v>
      </c>
      <c r="AC1915" s="11" t="s">
        <v>11502</v>
      </c>
      <c r="AD1915" s="11" t="str">
        <f t="shared" si="349"/>
        <v>-</v>
      </c>
      <c r="AE1915" s="12"/>
      <c r="AF1915" s="12">
        <f t="shared" si="350"/>
        <v>0</v>
      </c>
      <c r="AG1915" s="13" t="s">
        <v>11502</v>
      </c>
      <c r="AH1915" s="13" t="str">
        <f t="shared" si="351"/>
        <v>-</v>
      </c>
      <c r="AI1915" s="14"/>
      <c r="AJ1915" s="14">
        <f t="shared" si="352"/>
        <v>0</v>
      </c>
      <c r="AK1915" s="15" t="s">
        <v>11502</v>
      </c>
      <c r="AL1915" s="15" t="str">
        <f t="shared" si="353"/>
        <v>-</v>
      </c>
      <c r="AM1915" s="12"/>
      <c r="AN1915" s="12">
        <f t="shared" si="354"/>
        <v>0</v>
      </c>
      <c r="AO1915" s="16" t="s">
        <v>11502</v>
      </c>
      <c r="AP1915" s="16" t="str">
        <f t="shared" si="355"/>
        <v>-</v>
      </c>
      <c r="AQ1915" s="12">
        <v>3</v>
      </c>
      <c r="AR1915" s="12">
        <f t="shared" si="356"/>
        <v>4</v>
      </c>
      <c r="AS1915" s="14" t="s">
        <v>11498</v>
      </c>
      <c r="AT1915" s="14" t="str">
        <f t="shared" si="357"/>
        <v>-</v>
      </c>
      <c r="AU1915">
        <v>2</v>
      </c>
      <c r="AV1915" s="15" t="s">
        <v>11497</v>
      </c>
      <c r="AW1915" s="15" t="str">
        <f t="shared" si="358"/>
        <v>-</v>
      </c>
      <c r="AX1915">
        <v>4</v>
      </c>
      <c r="AY1915" s="17" t="s">
        <v>11499</v>
      </c>
      <c r="AZ1915" s="17" t="str">
        <f t="shared" si="359"/>
        <v>-</v>
      </c>
      <c r="BA1915"/>
    </row>
    <row r="1916" spans="1:53" x14ac:dyDescent="0.3">
      <c r="A1916" t="s">
        <v>5533</v>
      </c>
      <c r="B1916" t="s">
        <v>5534</v>
      </c>
      <c r="C1916" t="s">
        <v>5535</v>
      </c>
      <c r="D1916" t="s">
        <v>587</v>
      </c>
      <c r="E1916" t="str">
        <f>LEFT(Table_Query_from_QDB_Production___SQL_Server[[#This Row],[ttl_class_ttl_outl]],1)</f>
        <v>A</v>
      </c>
      <c r="F1916" t="str">
        <f>UPPER(IFERROR(VLOOKUP(Table_Query_from_QDB_Production___SQL_Server[[#This Row],[cto_osc_code]],'CTO-OSC Table'!$A$2:$B$24,2,FALSE),"Undefined"))</f>
        <v>STUDENT SERVICES</v>
      </c>
      <c r="G1916" t="str">
        <f>UPPER(IFERROR(VLOOKUP(Table_Query_from_QDB_Production___SQL_Server[[#This Row],[ttl_class_ttl_outl]],'Title Class Table'!$A$2:$C$146,2,FALSE),"Undefined"))</f>
        <v>SCHOOL RELATIONS SERVICES</v>
      </c>
      <c r="H1916" t="s">
        <v>11451</v>
      </c>
      <c r="I1916">
        <v>6</v>
      </c>
      <c r="K1916" t="str">
        <f>IFERROR(VLOOKUP(Table_Query_from_QDB_Production___SQL_Server[[#This Row],[step_2_seq]],'Employee Benefit Groups'!#REF!,2,FALSE),"-")</f>
        <v>-</v>
      </c>
      <c r="M1916" t="str">
        <f>IFERROR(VLOOKUP(Table_Query_from_QDB_Production___SQL_Server[[#This Row],[step_4_seq]],'Employee Benefit Groups'!#REF!,2,FALSE),"-")</f>
        <v>-</v>
      </c>
      <c r="O1916" t="str">
        <f>IFERROR(VLOOKUP(Table_Query_from_QDB_Production___SQL_Server[[#This Row],[step_4_seq2]],'Employee Benefit Groups'!#REF!,2,FALSE),"-")</f>
        <v>-</v>
      </c>
      <c r="Q1916" t="str">
        <f>IFERROR(VLOOKUP(Table_Query_from_QDB_Production___SQL_Server[[#This Row],[step_5_seq]],'Employee Benefit Groups'!#REF!,2,FALSE),"-")</f>
        <v>-</v>
      </c>
      <c r="S1916" t="str">
        <f>IFERROR(VLOOKUP(Table_Query_from_QDB_Production___SQL_Server[[#This Row],[step_6_seq]],'Employee Benefit Groups'!#REF!,2,FALSE),"-")</f>
        <v>-</v>
      </c>
      <c r="T1916">
        <v>4</v>
      </c>
      <c r="U1916" t="str">
        <f>IFERROR(VLOOKUP(Table_Query_from_QDB_Production___SQL_Server[[#This Row],[step_7_seq]],'Employee Benefit Groups'!#REF!,2,FALSE),"-")</f>
        <v>-</v>
      </c>
      <c r="V1916">
        <v>3</v>
      </c>
      <c r="W1916" t="str">
        <f>IFERROR(VLOOKUP(Table_Query_from_QDB_Production___SQL_Server[[#This Row],[step_8_seq]],'Employee Benefit Groups'!#REF!,2,FALSE),"-")</f>
        <v>-</v>
      </c>
      <c r="X1916">
        <v>5</v>
      </c>
      <c r="Y1916" t="str">
        <f>IFERROR(VLOOKUP(Table_Query_from_QDB_Production___SQL_Server[[#This Row],[step_9_seq]],'Employee Benefit Groups'!#REF!,2,FALSE),"-")</f>
        <v>-</v>
      </c>
      <c r="AA1916" s="15"/>
      <c r="AB1916" s="15">
        <f t="shared" si="348"/>
        <v>0</v>
      </c>
      <c r="AC1916" s="11" t="s">
        <v>11502</v>
      </c>
      <c r="AD1916" s="11" t="str">
        <f t="shared" si="349"/>
        <v>-</v>
      </c>
      <c r="AE1916" s="12"/>
      <c r="AF1916" s="12">
        <f t="shared" si="350"/>
        <v>0</v>
      </c>
      <c r="AG1916" s="13" t="s">
        <v>11502</v>
      </c>
      <c r="AH1916" s="13" t="str">
        <f t="shared" si="351"/>
        <v>-</v>
      </c>
      <c r="AI1916" s="14"/>
      <c r="AJ1916" s="14">
        <f t="shared" si="352"/>
        <v>0</v>
      </c>
      <c r="AK1916" s="15" t="s">
        <v>11502</v>
      </c>
      <c r="AL1916" s="15" t="str">
        <f t="shared" si="353"/>
        <v>-</v>
      </c>
      <c r="AM1916" s="12"/>
      <c r="AN1916" s="12">
        <f t="shared" si="354"/>
        <v>0</v>
      </c>
      <c r="AO1916" s="16" t="s">
        <v>11502</v>
      </c>
      <c r="AP1916" s="16" t="str">
        <f t="shared" si="355"/>
        <v>-</v>
      </c>
      <c r="AQ1916" s="12">
        <v>3</v>
      </c>
      <c r="AR1916" s="12">
        <f t="shared" si="356"/>
        <v>4</v>
      </c>
      <c r="AS1916" s="14" t="s">
        <v>11498</v>
      </c>
      <c r="AT1916" s="14" t="str">
        <f t="shared" si="357"/>
        <v>-</v>
      </c>
      <c r="AU1916">
        <v>2</v>
      </c>
      <c r="AV1916" s="15" t="s">
        <v>11497</v>
      </c>
      <c r="AW1916" s="15" t="str">
        <f t="shared" si="358"/>
        <v>-</v>
      </c>
      <c r="AX1916">
        <v>4</v>
      </c>
      <c r="AY1916" s="17" t="s">
        <v>11499</v>
      </c>
      <c r="AZ1916" s="17" t="str">
        <f t="shared" si="359"/>
        <v>-</v>
      </c>
      <c r="BA1916"/>
    </row>
    <row r="1917" spans="1:53" x14ac:dyDescent="0.3">
      <c r="A1917" t="s">
        <v>5536</v>
      </c>
      <c r="B1917" t="s">
        <v>5537</v>
      </c>
      <c r="C1917" t="s">
        <v>5538</v>
      </c>
      <c r="D1917" t="s">
        <v>587</v>
      </c>
      <c r="E1917" t="str">
        <f>LEFT(Table_Query_from_QDB_Production___SQL_Server[[#This Row],[ttl_class_ttl_outl]],1)</f>
        <v>A</v>
      </c>
      <c r="F1917" t="str">
        <f>UPPER(IFERROR(VLOOKUP(Table_Query_from_QDB_Production___SQL_Server[[#This Row],[cto_osc_code]],'CTO-OSC Table'!$A$2:$B$24,2,FALSE),"Undefined"))</f>
        <v>STUDENT SERVICES</v>
      </c>
      <c r="G1917" t="str">
        <f>UPPER(IFERROR(VLOOKUP(Table_Query_from_QDB_Production___SQL_Server[[#This Row],[ttl_class_ttl_outl]],'Title Class Table'!$A$2:$C$146,2,FALSE),"Undefined"))</f>
        <v>SCHOOL RELATIONS SERVICES</v>
      </c>
      <c r="H1917" t="s">
        <v>11451</v>
      </c>
      <c r="I1917">
        <v>6</v>
      </c>
      <c r="K1917" t="str">
        <f>IFERROR(VLOOKUP(Table_Query_from_QDB_Production___SQL_Server[[#This Row],[step_2_seq]],'Employee Benefit Groups'!#REF!,2,FALSE),"-")</f>
        <v>-</v>
      </c>
      <c r="M1917" t="str">
        <f>IFERROR(VLOOKUP(Table_Query_from_QDB_Production___SQL_Server[[#This Row],[step_4_seq]],'Employee Benefit Groups'!#REF!,2,FALSE),"-")</f>
        <v>-</v>
      </c>
      <c r="O1917" t="str">
        <f>IFERROR(VLOOKUP(Table_Query_from_QDB_Production___SQL_Server[[#This Row],[step_4_seq2]],'Employee Benefit Groups'!#REF!,2,FALSE),"-")</f>
        <v>-</v>
      </c>
      <c r="Q1917" t="str">
        <f>IFERROR(VLOOKUP(Table_Query_from_QDB_Production___SQL_Server[[#This Row],[step_5_seq]],'Employee Benefit Groups'!#REF!,2,FALSE),"-")</f>
        <v>-</v>
      </c>
      <c r="S1917" t="str">
        <f>IFERROR(VLOOKUP(Table_Query_from_QDB_Production___SQL_Server[[#This Row],[step_6_seq]],'Employee Benefit Groups'!#REF!,2,FALSE),"-")</f>
        <v>-</v>
      </c>
      <c r="T1917">
        <v>4</v>
      </c>
      <c r="U1917" t="str">
        <f>IFERROR(VLOOKUP(Table_Query_from_QDB_Production___SQL_Server[[#This Row],[step_7_seq]],'Employee Benefit Groups'!#REF!,2,FALSE),"-")</f>
        <v>-</v>
      </c>
      <c r="V1917">
        <v>3</v>
      </c>
      <c r="W1917" t="str">
        <f>IFERROR(VLOOKUP(Table_Query_from_QDB_Production___SQL_Server[[#This Row],[step_8_seq]],'Employee Benefit Groups'!#REF!,2,FALSE),"-")</f>
        <v>-</v>
      </c>
      <c r="X1917">
        <v>5</v>
      </c>
      <c r="Y1917" t="str">
        <f>IFERROR(VLOOKUP(Table_Query_from_QDB_Production___SQL_Server[[#This Row],[step_9_seq]],'Employee Benefit Groups'!#REF!,2,FALSE),"-")</f>
        <v>-</v>
      </c>
      <c r="AA1917" s="15"/>
      <c r="AB1917" s="15">
        <f t="shared" si="348"/>
        <v>0</v>
      </c>
      <c r="AC1917" s="11" t="s">
        <v>11502</v>
      </c>
      <c r="AD1917" s="11" t="str">
        <f t="shared" si="349"/>
        <v>-</v>
      </c>
      <c r="AE1917" s="12"/>
      <c r="AF1917" s="12">
        <f t="shared" si="350"/>
        <v>0</v>
      </c>
      <c r="AG1917" s="13" t="s">
        <v>11502</v>
      </c>
      <c r="AH1917" s="13" t="str">
        <f t="shared" si="351"/>
        <v>-</v>
      </c>
      <c r="AI1917" s="14"/>
      <c r="AJ1917" s="14">
        <f t="shared" si="352"/>
        <v>0</v>
      </c>
      <c r="AK1917" s="15" t="s">
        <v>11502</v>
      </c>
      <c r="AL1917" s="15" t="str">
        <f t="shared" si="353"/>
        <v>-</v>
      </c>
      <c r="AM1917" s="12"/>
      <c r="AN1917" s="12">
        <f t="shared" si="354"/>
        <v>0</v>
      </c>
      <c r="AO1917" s="16" t="s">
        <v>11502</v>
      </c>
      <c r="AP1917" s="16" t="str">
        <f t="shared" si="355"/>
        <v>-</v>
      </c>
      <c r="AQ1917" s="12">
        <v>3</v>
      </c>
      <c r="AR1917" s="12">
        <f t="shared" si="356"/>
        <v>4</v>
      </c>
      <c r="AS1917" s="14" t="s">
        <v>11498</v>
      </c>
      <c r="AT1917" s="14" t="str">
        <f t="shared" si="357"/>
        <v>-</v>
      </c>
      <c r="AU1917">
        <v>2</v>
      </c>
      <c r="AV1917" s="15" t="s">
        <v>11497</v>
      </c>
      <c r="AW1917" s="15" t="str">
        <f t="shared" si="358"/>
        <v>-</v>
      </c>
      <c r="AX1917">
        <v>4</v>
      </c>
      <c r="AY1917" s="17" t="s">
        <v>11499</v>
      </c>
      <c r="AZ1917" s="17" t="str">
        <f t="shared" si="359"/>
        <v>-</v>
      </c>
      <c r="BA1917"/>
    </row>
    <row r="1918" spans="1:53" x14ac:dyDescent="0.3">
      <c r="A1918" t="s">
        <v>5539</v>
      </c>
      <c r="B1918" t="s">
        <v>5540</v>
      </c>
      <c r="C1918" t="s">
        <v>5541</v>
      </c>
      <c r="D1918" t="s">
        <v>5028</v>
      </c>
      <c r="E1918" t="str">
        <f>LEFT(Table_Query_from_QDB_Production___SQL_Server[[#This Row],[ttl_class_ttl_outl]],1)</f>
        <v>F</v>
      </c>
      <c r="F1918" t="str">
        <f>UPPER(IFERROR(VLOOKUP(Table_Query_from_QDB_Production___SQL_Server[[#This Row],[cto_osc_code]],'CTO-OSC Table'!$A$2:$B$24,2,FALSE),"Undefined"))</f>
        <v>FISCAL, MANAGEMENT AND STAFF SERVICES</v>
      </c>
      <c r="G1918" t="str">
        <f>UPPER(IFERROR(VLOOKUP(Table_Query_from_QDB_Production___SQL_Server[[#This Row],[ttl_class_ttl_outl]],'Title Class Table'!$A$2:$C$146,2,FALSE),"Undefined"))</f>
        <v>COMPUTER OPERATIONS</v>
      </c>
      <c r="H1918" t="s">
        <v>11451</v>
      </c>
      <c r="I1918">
        <v>6</v>
      </c>
      <c r="K1918" t="str">
        <f>IFERROR(VLOOKUP(Table_Query_from_QDB_Production___SQL_Server[[#This Row],[step_2_seq]],'Employee Benefit Groups'!#REF!,2,FALSE),"-")</f>
        <v>-</v>
      </c>
      <c r="M1918" t="str">
        <f>IFERROR(VLOOKUP(Table_Query_from_QDB_Production___SQL_Server[[#This Row],[step_4_seq]],'Employee Benefit Groups'!#REF!,2,FALSE),"-")</f>
        <v>-</v>
      </c>
      <c r="O1918" t="str">
        <f>IFERROR(VLOOKUP(Table_Query_from_QDB_Production___SQL_Server[[#This Row],[step_4_seq2]],'Employee Benefit Groups'!#REF!,2,FALSE),"-")</f>
        <v>-</v>
      </c>
      <c r="Q1918" t="str">
        <f>IFERROR(VLOOKUP(Table_Query_from_QDB_Production___SQL_Server[[#This Row],[step_5_seq]],'Employee Benefit Groups'!#REF!,2,FALSE),"-")</f>
        <v>-</v>
      </c>
      <c r="S1918" t="str">
        <f>IFERROR(VLOOKUP(Table_Query_from_QDB_Production___SQL_Server[[#This Row],[step_6_seq]],'Employee Benefit Groups'!#REF!,2,FALSE),"-")</f>
        <v>-</v>
      </c>
      <c r="T1918">
        <v>4</v>
      </c>
      <c r="U1918" t="str">
        <f>IFERROR(VLOOKUP(Table_Query_from_QDB_Production___SQL_Server[[#This Row],[step_7_seq]],'Employee Benefit Groups'!#REF!,2,FALSE),"-")</f>
        <v>-</v>
      </c>
      <c r="V1918">
        <v>3</v>
      </c>
      <c r="W1918" t="str">
        <f>IFERROR(VLOOKUP(Table_Query_from_QDB_Production___SQL_Server[[#This Row],[step_8_seq]],'Employee Benefit Groups'!#REF!,2,FALSE),"-")</f>
        <v>-</v>
      </c>
      <c r="X1918">
        <v>5</v>
      </c>
      <c r="Y1918" t="str">
        <f>IFERROR(VLOOKUP(Table_Query_from_QDB_Production___SQL_Server[[#This Row],[step_9_seq]],'Employee Benefit Groups'!#REF!,2,FALSE),"-")</f>
        <v>-</v>
      </c>
      <c r="AA1918" s="15"/>
      <c r="AB1918" s="15">
        <f t="shared" si="348"/>
        <v>0</v>
      </c>
      <c r="AC1918" s="11" t="s">
        <v>11502</v>
      </c>
      <c r="AD1918" s="11" t="str">
        <f t="shared" si="349"/>
        <v>-</v>
      </c>
      <c r="AE1918" s="12"/>
      <c r="AF1918" s="12">
        <f t="shared" si="350"/>
        <v>0</v>
      </c>
      <c r="AG1918" s="13" t="s">
        <v>11502</v>
      </c>
      <c r="AH1918" s="13" t="str">
        <f t="shared" si="351"/>
        <v>-</v>
      </c>
      <c r="AI1918" s="14"/>
      <c r="AJ1918" s="14">
        <f t="shared" si="352"/>
        <v>0</v>
      </c>
      <c r="AK1918" s="15" t="s">
        <v>11502</v>
      </c>
      <c r="AL1918" s="15" t="str">
        <f t="shared" si="353"/>
        <v>-</v>
      </c>
      <c r="AM1918" s="12"/>
      <c r="AN1918" s="12">
        <f t="shared" si="354"/>
        <v>0</v>
      </c>
      <c r="AO1918" s="16" t="s">
        <v>11502</v>
      </c>
      <c r="AP1918" s="16" t="str">
        <f t="shared" si="355"/>
        <v>-</v>
      </c>
      <c r="AQ1918" s="12">
        <v>3</v>
      </c>
      <c r="AR1918" s="12">
        <f t="shared" si="356"/>
        <v>4</v>
      </c>
      <c r="AS1918" s="14" t="s">
        <v>11498</v>
      </c>
      <c r="AT1918" s="14" t="str">
        <f t="shared" si="357"/>
        <v>-</v>
      </c>
      <c r="AU1918">
        <v>2</v>
      </c>
      <c r="AV1918" s="15" t="s">
        <v>11497</v>
      </c>
      <c r="AW1918" s="15" t="str">
        <f t="shared" si="358"/>
        <v>-</v>
      </c>
      <c r="AX1918">
        <v>4</v>
      </c>
      <c r="AY1918" s="17" t="s">
        <v>11499</v>
      </c>
      <c r="AZ1918" s="17" t="str">
        <f t="shared" si="359"/>
        <v>-</v>
      </c>
      <c r="BA1918"/>
    </row>
    <row r="1919" spans="1:53" x14ac:dyDescent="0.3">
      <c r="A1919" t="s">
        <v>5542</v>
      </c>
      <c r="B1919" t="s">
        <v>5543</v>
      </c>
      <c r="C1919" t="s">
        <v>5544</v>
      </c>
      <c r="D1919" t="s">
        <v>5028</v>
      </c>
      <c r="E1919" t="str">
        <f>LEFT(Table_Query_from_QDB_Production___SQL_Server[[#This Row],[ttl_class_ttl_outl]],1)</f>
        <v>F</v>
      </c>
      <c r="F1919" t="str">
        <f>UPPER(IFERROR(VLOOKUP(Table_Query_from_QDB_Production___SQL_Server[[#This Row],[cto_osc_code]],'CTO-OSC Table'!$A$2:$B$24,2,FALSE),"Undefined"))</f>
        <v>FISCAL, MANAGEMENT AND STAFF SERVICES</v>
      </c>
      <c r="G1919" t="str">
        <f>UPPER(IFERROR(VLOOKUP(Table_Query_from_QDB_Production___SQL_Server[[#This Row],[ttl_class_ttl_outl]],'Title Class Table'!$A$2:$C$146,2,FALSE),"Undefined"))</f>
        <v>COMPUTER OPERATIONS</v>
      </c>
      <c r="H1919" t="s">
        <v>11451</v>
      </c>
      <c r="I1919">
        <v>6</v>
      </c>
      <c r="K1919" t="str">
        <f>IFERROR(VLOOKUP(Table_Query_from_QDB_Production___SQL_Server[[#This Row],[step_2_seq]],'Employee Benefit Groups'!#REF!,2,FALSE),"-")</f>
        <v>-</v>
      </c>
      <c r="M1919" t="str">
        <f>IFERROR(VLOOKUP(Table_Query_from_QDB_Production___SQL_Server[[#This Row],[step_4_seq]],'Employee Benefit Groups'!#REF!,2,FALSE),"-")</f>
        <v>-</v>
      </c>
      <c r="O1919" t="str">
        <f>IFERROR(VLOOKUP(Table_Query_from_QDB_Production___SQL_Server[[#This Row],[step_4_seq2]],'Employee Benefit Groups'!#REF!,2,FALSE),"-")</f>
        <v>-</v>
      </c>
      <c r="Q1919" t="str">
        <f>IFERROR(VLOOKUP(Table_Query_from_QDB_Production___SQL_Server[[#This Row],[step_5_seq]],'Employee Benefit Groups'!#REF!,2,FALSE),"-")</f>
        <v>-</v>
      </c>
      <c r="S1919" t="str">
        <f>IFERROR(VLOOKUP(Table_Query_from_QDB_Production___SQL_Server[[#This Row],[step_6_seq]],'Employee Benefit Groups'!#REF!,2,FALSE),"-")</f>
        <v>-</v>
      </c>
      <c r="T1919">
        <v>4</v>
      </c>
      <c r="U1919" t="str">
        <f>IFERROR(VLOOKUP(Table_Query_from_QDB_Production___SQL_Server[[#This Row],[step_7_seq]],'Employee Benefit Groups'!#REF!,2,FALSE),"-")</f>
        <v>-</v>
      </c>
      <c r="V1919">
        <v>3</v>
      </c>
      <c r="W1919" t="str">
        <f>IFERROR(VLOOKUP(Table_Query_from_QDB_Production___SQL_Server[[#This Row],[step_8_seq]],'Employee Benefit Groups'!#REF!,2,FALSE),"-")</f>
        <v>-</v>
      </c>
      <c r="X1919">
        <v>5</v>
      </c>
      <c r="Y1919" t="str">
        <f>IFERROR(VLOOKUP(Table_Query_from_QDB_Production___SQL_Server[[#This Row],[step_9_seq]],'Employee Benefit Groups'!#REF!,2,FALSE),"-")</f>
        <v>-</v>
      </c>
      <c r="AA1919" s="15"/>
      <c r="AB1919" s="15">
        <f t="shared" si="348"/>
        <v>0</v>
      </c>
      <c r="AC1919" s="11" t="s">
        <v>11502</v>
      </c>
      <c r="AD1919" s="11" t="str">
        <f t="shared" si="349"/>
        <v>-</v>
      </c>
      <c r="AE1919" s="12"/>
      <c r="AF1919" s="12">
        <f t="shared" si="350"/>
        <v>0</v>
      </c>
      <c r="AG1919" s="13" t="s">
        <v>11502</v>
      </c>
      <c r="AH1919" s="13" t="str">
        <f t="shared" si="351"/>
        <v>-</v>
      </c>
      <c r="AI1919" s="14"/>
      <c r="AJ1919" s="14">
        <f t="shared" si="352"/>
        <v>0</v>
      </c>
      <c r="AK1919" s="15" t="s">
        <v>11502</v>
      </c>
      <c r="AL1919" s="15" t="str">
        <f t="shared" si="353"/>
        <v>-</v>
      </c>
      <c r="AM1919" s="12"/>
      <c r="AN1919" s="12">
        <f t="shared" si="354"/>
        <v>0</v>
      </c>
      <c r="AO1919" s="16" t="s">
        <v>11502</v>
      </c>
      <c r="AP1919" s="16" t="str">
        <f t="shared" si="355"/>
        <v>-</v>
      </c>
      <c r="AQ1919" s="12">
        <v>3</v>
      </c>
      <c r="AR1919" s="12">
        <f t="shared" si="356"/>
        <v>4</v>
      </c>
      <c r="AS1919" s="14" t="s">
        <v>11498</v>
      </c>
      <c r="AT1919" s="14" t="str">
        <f t="shared" si="357"/>
        <v>-</v>
      </c>
      <c r="AU1919">
        <v>2</v>
      </c>
      <c r="AV1919" s="15" t="s">
        <v>11497</v>
      </c>
      <c r="AW1919" s="15" t="str">
        <f t="shared" si="358"/>
        <v>-</v>
      </c>
      <c r="AX1919">
        <v>4</v>
      </c>
      <c r="AY1919" s="17" t="s">
        <v>11499</v>
      </c>
      <c r="AZ1919" s="17" t="str">
        <f t="shared" si="359"/>
        <v>-</v>
      </c>
      <c r="BA1919"/>
    </row>
    <row r="1920" spans="1:53" x14ac:dyDescent="0.3">
      <c r="A1920" t="s">
        <v>5545</v>
      </c>
      <c r="B1920" t="s">
        <v>5546</v>
      </c>
      <c r="C1920" t="s">
        <v>5547</v>
      </c>
      <c r="D1920" t="s">
        <v>4639</v>
      </c>
      <c r="E1920" t="str">
        <f>LEFT(Table_Query_from_QDB_Production___SQL_Server[[#This Row],[ttl_class_ttl_outl]],1)</f>
        <v>A</v>
      </c>
      <c r="F1920" t="str">
        <f>UPPER(IFERROR(VLOOKUP(Table_Query_from_QDB_Production___SQL_Server[[#This Row],[cto_osc_code]],'CTO-OSC Table'!$A$2:$B$24,2,FALSE),"Undefined"))</f>
        <v>STUDENT SERVICES</v>
      </c>
      <c r="G1920" t="str">
        <f>UPPER(IFERROR(VLOOKUP(Table_Query_from_QDB_Production___SQL_Server[[#This Row],[ttl_class_ttl_outl]],'Title Class Table'!$A$2:$C$146,2,FALSE),"Undefined"))</f>
        <v>RECREATIONAL SERVICES</v>
      </c>
      <c r="H1920" t="s">
        <v>11451</v>
      </c>
      <c r="I1920">
        <v>6</v>
      </c>
      <c r="K1920" t="str">
        <f>IFERROR(VLOOKUP(Table_Query_from_QDB_Production___SQL_Server[[#This Row],[step_2_seq]],'Employee Benefit Groups'!#REF!,2,FALSE),"-")</f>
        <v>-</v>
      </c>
      <c r="M1920" t="str">
        <f>IFERROR(VLOOKUP(Table_Query_from_QDB_Production___SQL_Server[[#This Row],[step_4_seq]],'Employee Benefit Groups'!#REF!,2,FALSE),"-")</f>
        <v>-</v>
      </c>
      <c r="O1920" t="str">
        <f>IFERROR(VLOOKUP(Table_Query_from_QDB_Production___SQL_Server[[#This Row],[step_4_seq2]],'Employee Benefit Groups'!#REF!,2,FALSE),"-")</f>
        <v>-</v>
      </c>
      <c r="Q1920" t="str">
        <f>IFERROR(VLOOKUP(Table_Query_from_QDB_Production___SQL_Server[[#This Row],[step_5_seq]],'Employee Benefit Groups'!#REF!,2,FALSE),"-")</f>
        <v>-</v>
      </c>
      <c r="S1920" t="str">
        <f>IFERROR(VLOOKUP(Table_Query_from_QDB_Production___SQL_Server[[#This Row],[step_6_seq]],'Employee Benefit Groups'!#REF!,2,FALSE),"-")</f>
        <v>-</v>
      </c>
      <c r="T1920">
        <v>4</v>
      </c>
      <c r="U1920" t="str">
        <f>IFERROR(VLOOKUP(Table_Query_from_QDB_Production___SQL_Server[[#This Row],[step_7_seq]],'Employee Benefit Groups'!#REF!,2,FALSE),"-")</f>
        <v>-</v>
      </c>
      <c r="V1920">
        <v>3</v>
      </c>
      <c r="W1920" t="str">
        <f>IFERROR(VLOOKUP(Table_Query_from_QDB_Production___SQL_Server[[#This Row],[step_8_seq]],'Employee Benefit Groups'!#REF!,2,FALSE),"-")</f>
        <v>-</v>
      </c>
      <c r="X1920">
        <v>5</v>
      </c>
      <c r="Y1920" t="str">
        <f>IFERROR(VLOOKUP(Table_Query_from_QDB_Production___SQL_Server[[#This Row],[step_9_seq]],'Employee Benefit Groups'!#REF!,2,FALSE),"-")</f>
        <v>-</v>
      </c>
      <c r="AA1920" s="15"/>
      <c r="AB1920" s="15">
        <f t="shared" si="348"/>
        <v>0</v>
      </c>
      <c r="AC1920" s="11" t="s">
        <v>11502</v>
      </c>
      <c r="AD1920" s="11" t="str">
        <f t="shared" si="349"/>
        <v>-</v>
      </c>
      <c r="AE1920" s="12"/>
      <c r="AF1920" s="12">
        <f t="shared" si="350"/>
        <v>0</v>
      </c>
      <c r="AG1920" s="13" t="s">
        <v>11502</v>
      </c>
      <c r="AH1920" s="13" t="str">
        <f t="shared" si="351"/>
        <v>-</v>
      </c>
      <c r="AI1920" s="14"/>
      <c r="AJ1920" s="14">
        <f t="shared" si="352"/>
        <v>0</v>
      </c>
      <c r="AK1920" s="15" t="s">
        <v>11502</v>
      </c>
      <c r="AL1920" s="15" t="str">
        <f t="shared" si="353"/>
        <v>-</v>
      </c>
      <c r="AM1920" s="12"/>
      <c r="AN1920" s="12">
        <f t="shared" si="354"/>
        <v>0</v>
      </c>
      <c r="AO1920" s="16" t="s">
        <v>11502</v>
      </c>
      <c r="AP1920" s="16" t="str">
        <f t="shared" si="355"/>
        <v>-</v>
      </c>
      <c r="AQ1920" s="12">
        <v>3</v>
      </c>
      <c r="AR1920" s="12">
        <f t="shared" si="356"/>
        <v>4</v>
      </c>
      <c r="AS1920" s="14" t="s">
        <v>11498</v>
      </c>
      <c r="AT1920" s="14" t="str">
        <f t="shared" si="357"/>
        <v>-</v>
      </c>
      <c r="AU1920">
        <v>2</v>
      </c>
      <c r="AV1920" s="15" t="s">
        <v>11497</v>
      </c>
      <c r="AW1920" s="15" t="str">
        <f t="shared" si="358"/>
        <v>-</v>
      </c>
      <c r="AX1920">
        <v>4</v>
      </c>
      <c r="AY1920" s="17" t="s">
        <v>11499</v>
      </c>
      <c r="AZ1920" s="17" t="str">
        <f t="shared" si="359"/>
        <v>-</v>
      </c>
      <c r="BA1920"/>
    </row>
    <row r="1921" spans="1:53" x14ac:dyDescent="0.3">
      <c r="A1921" t="s">
        <v>5548</v>
      </c>
      <c r="B1921" t="s">
        <v>5549</v>
      </c>
      <c r="C1921" t="s">
        <v>5550</v>
      </c>
      <c r="D1921" t="s">
        <v>4639</v>
      </c>
      <c r="E1921" t="str">
        <f>LEFT(Table_Query_from_QDB_Production___SQL_Server[[#This Row],[ttl_class_ttl_outl]],1)</f>
        <v>A</v>
      </c>
      <c r="F1921" t="str">
        <f>UPPER(IFERROR(VLOOKUP(Table_Query_from_QDB_Production___SQL_Server[[#This Row],[cto_osc_code]],'CTO-OSC Table'!$A$2:$B$24,2,FALSE),"Undefined"))</f>
        <v>STUDENT SERVICES</v>
      </c>
      <c r="G1921" t="str">
        <f>UPPER(IFERROR(VLOOKUP(Table_Query_from_QDB_Production___SQL_Server[[#This Row],[ttl_class_ttl_outl]],'Title Class Table'!$A$2:$C$146,2,FALSE),"Undefined"))</f>
        <v>RECREATIONAL SERVICES</v>
      </c>
      <c r="H1921" t="s">
        <v>11451</v>
      </c>
      <c r="I1921">
        <v>6</v>
      </c>
      <c r="K1921" t="str">
        <f>IFERROR(VLOOKUP(Table_Query_from_QDB_Production___SQL_Server[[#This Row],[step_2_seq]],'Employee Benefit Groups'!#REF!,2,FALSE),"-")</f>
        <v>-</v>
      </c>
      <c r="M1921" t="str">
        <f>IFERROR(VLOOKUP(Table_Query_from_QDB_Production___SQL_Server[[#This Row],[step_4_seq]],'Employee Benefit Groups'!#REF!,2,FALSE),"-")</f>
        <v>-</v>
      </c>
      <c r="O1921" t="str">
        <f>IFERROR(VLOOKUP(Table_Query_from_QDB_Production___SQL_Server[[#This Row],[step_4_seq2]],'Employee Benefit Groups'!#REF!,2,FALSE),"-")</f>
        <v>-</v>
      </c>
      <c r="Q1921" t="str">
        <f>IFERROR(VLOOKUP(Table_Query_from_QDB_Production___SQL_Server[[#This Row],[step_5_seq]],'Employee Benefit Groups'!#REF!,2,FALSE),"-")</f>
        <v>-</v>
      </c>
      <c r="S1921" t="str">
        <f>IFERROR(VLOOKUP(Table_Query_from_QDB_Production___SQL_Server[[#This Row],[step_6_seq]],'Employee Benefit Groups'!#REF!,2,FALSE),"-")</f>
        <v>-</v>
      </c>
      <c r="T1921">
        <v>4</v>
      </c>
      <c r="U1921" t="str">
        <f>IFERROR(VLOOKUP(Table_Query_from_QDB_Production___SQL_Server[[#This Row],[step_7_seq]],'Employee Benefit Groups'!#REF!,2,FALSE),"-")</f>
        <v>-</v>
      </c>
      <c r="V1921">
        <v>3</v>
      </c>
      <c r="W1921" t="str">
        <f>IFERROR(VLOOKUP(Table_Query_from_QDB_Production___SQL_Server[[#This Row],[step_8_seq]],'Employee Benefit Groups'!#REF!,2,FALSE),"-")</f>
        <v>-</v>
      </c>
      <c r="X1921">
        <v>5</v>
      </c>
      <c r="Y1921" t="str">
        <f>IFERROR(VLOOKUP(Table_Query_from_QDB_Production___SQL_Server[[#This Row],[step_9_seq]],'Employee Benefit Groups'!#REF!,2,FALSE),"-")</f>
        <v>-</v>
      </c>
      <c r="AA1921" s="15"/>
      <c r="AB1921" s="15">
        <f t="shared" si="348"/>
        <v>0</v>
      </c>
      <c r="AC1921" s="11" t="s">
        <v>11502</v>
      </c>
      <c r="AD1921" s="11" t="str">
        <f t="shared" si="349"/>
        <v>-</v>
      </c>
      <c r="AE1921" s="12"/>
      <c r="AF1921" s="12">
        <f t="shared" si="350"/>
        <v>0</v>
      </c>
      <c r="AG1921" s="13" t="s">
        <v>11502</v>
      </c>
      <c r="AH1921" s="13" t="str">
        <f t="shared" si="351"/>
        <v>-</v>
      </c>
      <c r="AI1921" s="14"/>
      <c r="AJ1921" s="14">
        <f t="shared" si="352"/>
        <v>0</v>
      </c>
      <c r="AK1921" s="15" t="s">
        <v>11502</v>
      </c>
      <c r="AL1921" s="15" t="str">
        <f t="shared" si="353"/>
        <v>-</v>
      </c>
      <c r="AM1921" s="12"/>
      <c r="AN1921" s="12">
        <f t="shared" si="354"/>
        <v>0</v>
      </c>
      <c r="AO1921" s="16" t="s">
        <v>11502</v>
      </c>
      <c r="AP1921" s="16" t="str">
        <f t="shared" si="355"/>
        <v>-</v>
      </c>
      <c r="AQ1921" s="12">
        <v>3</v>
      </c>
      <c r="AR1921" s="12">
        <f t="shared" si="356"/>
        <v>4</v>
      </c>
      <c r="AS1921" s="14" t="s">
        <v>11498</v>
      </c>
      <c r="AT1921" s="14" t="str">
        <f t="shared" si="357"/>
        <v>-</v>
      </c>
      <c r="AU1921">
        <v>2</v>
      </c>
      <c r="AV1921" s="15" t="s">
        <v>11497</v>
      </c>
      <c r="AW1921" s="15" t="str">
        <f t="shared" si="358"/>
        <v>-</v>
      </c>
      <c r="AX1921">
        <v>4</v>
      </c>
      <c r="AY1921" s="17" t="s">
        <v>11499</v>
      </c>
      <c r="AZ1921" s="17" t="str">
        <f t="shared" si="359"/>
        <v>-</v>
      </c>
      <c r="BA1921"/>
    </row>
    <row r="1922" spans="1:53" x14ac:dyDescent="0.3">
      <c r="A1922" t="s">
        <v>5551</v>
      </c>
      <c r="B1922" t="s">
        <v>5552</v>
      </c>
      <c r="C1922" t="s">
        <v>5553</v>
      </c>
      <c r="D1922" t="s">
        <v>1827</v>
      </c>
      <c r="E1922" t="str">
        <f>LEFT(Table_Query_from_QDB_Production___SQL_Server[[#This Row],[ttl_class_ttl_outl]],1)</f>
        <v>A</v>
      </c>
      <c r="F1922" t="str">
        <f>UPPER(IFERROR(VLOOKUP(Table_Query_from_QDB_Production___SQL_Server[[#This Row],[cto_osc_code]],'CTO-OSC Table'!$A$2:$B$24,2,FALSE),"Undefined"))</f>
        <v>STUDENT SERVICES</v>
      </c>
      <c r="G1922" t="str">
        <f>UPPER(IFERROR(VLOOKUP(Table_Query_from_QDB_Production___SQL_Server[[#This Row],[ttl_class_ttl_outl]],'Title Class Table'!$A$2:$C$146,2,FALSE),"Undefined"))</f>
        <v>COUNSELING SERVICES</v>
      </c>
      <c r="H1922" t="s">
        <v>11451</v>
      </c>
      <c r="I1922">
        <v>6</v>
      </c>
      <c r="K1922" t="str">
        <f>IFERROR(VLOOKUP(Table_Query_from_QDB_Production___SQL_Server[[#This Row],[step_2_seq]],'Employee Benefit Groups'!#REF!,2,FALSE),"-")</f>
        <v>-</v>
      </c>
      <c r="M1922" t="str">
        <f>IFERROR(VLOOKUP(Table_Query_from_QDB_Production___SQL_Server[[#This Row],[step_4_seq]],'Employee Benefit Groups'!#REF!,2,FALSE),"-")</f>
        <v>-</v>
      </c>
      <c r="O1922" t="str">
        <f>IFERROR(VLOOKUP(Table_Query_from_QDB_Production___SQL_Server[[#This Row],[step_4_seq2]],'Employee Benefit Groups'!#REF!,2,FALSE),"-")</f>
        <v>-</v>
      </c>
      <c r="Q1922" t="str">
        <f>IFERROR(VLOOKUP(Table_Query_from_QDB_Production___SQL_Server[[#This Row],[step_5_seq]],'Employee Benefit Groups'!#REF!,2,FALSE),"-")</f>
        <v>-</v>
      </c>
      <c r="S1922" t="str">
        <f>IFERROR(VLOOKUP(Table_Query_from_QDB_Production___SQL_Server[[#This Row],[step_6_seq]],'Employee Benefit Groups'!#REF!,2,FALSE),"-")</f>
        <v>-</v>
      </c>
      <c r="T1922">
        <v>4</v>
      </c>
      <c r="U1922" t="str">
        <f>IFERROR(VLOOKUP(Table_Query_from_QDB_Production___SQL_Server[[#This Row],[step_7_seq]],'Employee Benefit Groups'!#REF!,2,FALSE),"-")</f>
        <v>-</v>
      </c>
      <c r="V1922">
        <v>3</v>
      </c>
      <c r="W1922" t="str">
        <f>IFERROR(VLOOKUP(Table_Query_from_QDB_Production___SQL_Server[[#This Row],[step_8_seq]],'Employee Benefit Groups'!#REF!,2,FALSE),"-")</f>
        <v>-</v>
      </c>
      <c r="X1922">
        <v>5</v>
      </c>
      <c r="Y1922" t="str">
        <f>IFERROR(VLOOKUP(Table_Query_from_QDB_Production___SQL_Server[[#This Row],[step_9_seq]],'Employee Benefit Groups'!#REF!,2,FALSE),"-")</f>
        <v>-</v>
      </c>
      <c r="AA1922" s="15"/>
      <c r="AB1922" s="15">
        <f t="shared" si="348"/>
        <v>0</v>
      </c>
      <c r="AC1922" s="11" t="s">
        <v>11502</v>
      </c>
      <c r="AD1922" s="11" t="str">
        <f t="shared" si="349"/>
        <v>-</v>
      </c>
      <c r="AE1922" s="12"/>
      <c r="AF1922" s="12">
        <f t="shared" si="350"/>
        <v>0</v>
      </c>
      <c r="AG1922" s="13" t="s">
        <v>11502</v>
      </c>
      <c r="AH1922" s="13" t="str">
        <f t="shared" si="351"/>
        <v>-</v>
      </c>
      <c r="AI1922" s="14"/>
      <c r="AJ1922" s="14">
        <f t="shared" si="352"/>
        <v>0</v>
      </c>
      <c r="AK1922" s="15" t="s">
        <v>11502</v>
      </c>
      <c r="AL1922" s="15" t="str">
        <f t="shared" si="353"/>
        <v>-</v>
      </c>
      <c r="AM1922" s="12"/>
      <c r="AN1922" s="12">
        <f t="shared" si="354"/>
        <v>0</v>
      </c>
      <c r="AO1922" s="16" t="s">
        <v>11502</v>
      </c>
      <c r="AP1922" s="16" t="str">
        <f t="shared" si="355"/>
        <v>-</v>
      </c>
      <c r="AQ1922" s="12">
        <v>3</v>
      </c>
      <c r="AR1922" s="12">
        <f t="shared" si="356"/>
        <v>4</v>
      </c>
      <c r="AS1922" s="14" t="s">
        <v>11498</v>
      </c>
      <c r="AT1922" s="14" t="str">
        <f t="shared" si="357"/>
        <v>-</v>
      </c>
      <c r="AU1922">
        <v>2</v>
      </c>
      <c r="AV1922" s="15" t="s">
        <v>11497</v>
      </c>
      <c r="AW1922" s="15" t="str">
        <f t="shared" si="358"/>
        <v>-</v>
      </c>
      <c r="AX1922">
        <v>4</v>
      </c>
      <c r="AY1922" s="17" t="s">
        <v>11499</v>
      </c>
      <c r="AZ1922" s="17" t="str">
        <f t="shared" si="359"/>
        <v>-</v>
      </c>
      <c r="BA1922"/>
    </row>
    <row r="1923" spans="1:53" x14ac:dyDescent="0.3">
      <c r="A1923" t="s">
        <v>5554</v>
      </c>
      <c r="B1923" t="s">
        <v>5555</v>
      </c>
      <c r="C1923" t="s">
        <v>5556</v>
      </c>
      <c r="D1923" t="s">
        <v>1827</v>
      </c>
      <c r="E1923" t="str">
        <f>LEFT(Table_Query_from_QDB_Production___SQL_Server[[#This Row],[ttl_class_ttl_outl]],1)</f>
        <v>A</v>
      </c>
      <c r="F1923" t="str">
        <f>UPPER(IFERROR(VLOOKUP(Table_Query_from_QDB_Production___SQL_Server[[#This Row],[cto_osc_code]],'CTO-OSC Table'!$A$2:$B$24,2,FALSE),"Undefined"))</f>
        <v>STUDENT SERVICES</v>
      </c>
      <c r="G1923" t="str">
        <f>UPPER(IFERROR(VLOOKUP(Table_Query_from_QDB_Production___SQL_Server[[#This Row],[ttl_class_ttl_outl]],'Title Class Table'!$A$2:$C$146,2,FALSE),"Undefined"))</f>
        <v>COUNSELING SERVICES</v>
      </c>
      <c r="H1923" t="s">
        <v>11451</v>
      </c>
      <c r="I1923">
        <v>6</v>
      </c>
      <c r="K1923" t="str">
        <f>IFERROR(VLOOKUP(Table_Query_from_QDB_Production___SQL_Server[[#This Row],[step_2_seq]],'Employee Benefit Groups'!#REF!,2,FALSE),"-")</f>
        <v>-</v>
      </c>
      <c r="M1923" t="str">
        <f>IFERROR(VLOOKUP(Table_Query_from_QDB_Production___SQL_Server[[#This Row],[step_4_seq]],'Employee Benefit Groups'!#REF!,2,FALSE),"-")</f>
        <v>-</v>
      </c>
      <c r="O1923" t="str">
        <f>IFERROR(VLOOKUP(Table_Query_from_QDB_Production___SQL_Server[[#This Row],[step_4_seq2]],'Employee Benefit Groups'!#REF!,2,FALSE),"-")</f>
        <v>-</v>
      </c>
      <c r="Q1923" t="str">
        <f>IFERROR(VLOOKUP(Table_Query_from_QDB_Production___SQL_Server[[#This Row],[step_5_seq]],'Employee Benefit Groups'!#REF!,2,FALSE),"-")</f>
        <v>-</v>
      </c>
      <c r="S1923" t="str">
        <f>IFERROR(VLOOKUP(Table_Query_from_QDB_Production___SQL_Server[[#This Row],[step_6_seq]],'Employee Benefit Groups'!#REF!,2,FALSE),"-")</f>
        <v>-</v>
      </c>
      <c r="T1923">
        <v>4</v>
      </c>
      <c r="U1923" t="str">
        <f>IFERROR(VLOOKUP(Table_Query_from_QDB_Production___SQL_Server[[#This Row],[step_7_seq]],'Employee Benefit Groups'!#REF!,2,FALSE),"-")</f>
        <v>-</v>
      </c>
      <c r="V1923">
        <v>3</v>
      </c>
      <c r="W1923" t="str">
        <f>IFERROR(VLOOKUP(Table_Query_from_QDB_Production___SQL_Server[[#This Row],[step_8_seq]],'Employee Benefit Groups'!#REF!,2,FALSE),"-")</f>
        <v>-</v>
      </c>
      <c r="X1923">
        <v>5</v>
      </c>
      <c r="Y1923" t="str">
        <f>IFERROR(VLOOKUP(Table_Query_from_QDB_Production___SQL_Server[[#This Row],[step_9_seq]],'Employee Benefit Groups'!#REF!,2,FALSE),"-")</f>
        <v>-</v>
      </c>
      <c r="AA1923" s="15"/>
      <c r="AB1923" s="15">
        <f t="shared" ref="AB1923:AB1986" si="360">+L1923</f>
        <v>0</v>
      </c>
      <c r="AC1923" s="11" t="s">
        <v>11502</v>
      </c>
      <c r="AD1923" s="11" t="str">
        <f t="shared" ref="AD1923:AD1986" si="361">+M1923</f>
        <v>-</v>
      </c>
      <c r="AE1923" s="12"/>
      <c r="AF1923" s="12">
        <f t="shared" ref="AF1923:AF1986" si="362">+N1923</f>
        <v>0</v>
      </c>
      <c r="AG1923" s="13" t="s">
        <v>11502</v>
      </c>
      <c r="AH1923" s="13" t="str">
        <f t="shared" ref="AH1923:AH1986" si="363">+O1923</f>
        <v>-</v>
      </c>
      <c r="AI1923" s="14"/>
      <c r="AJ1923" s="14">
        <f t="shared" ref="AJ1923:AJ1986" si="364">+P1923</f>
        <v>0</v>
      </c>
      <c r="AK1923" s="15" t="s">
        <v>11502</v>
      </c>
      <c r="AL1923" s="15" t="str">
        <f t="shared" ref="AL1923:AL1986" si="365">+Q1923</f>
        <v>-</v>
      </c>
      <c r="AM1923" s="12"/>
      <c r="AN1923" s="12">
        <f t="shared" ref="AN1923:AN1986" si="366">+R1923</f>
        <v>0</v>
      </c>
      <c r="AO1923" s="16" t="s">
        <v>11502</v>
      </c>
      <c r="AP1923" s="16" t="str">
        <f t="shared" ref="AP1923:AP1986" si="367">+S1923</f>
        <v>-</v>
      </c>
      <c r="AQ1923" s="12">
        <v>3</v>
      </c>
      <c r="AR1923" s="12">
        <f t="shared" ref="AR1923:AR1986" si="368">+T1923</f>
        <v>4</v>
      </c>
      <c r="AS1923" s="14" t="s">
        <v>11498</v>
      </c>
      <c r="AT1923" s="14" t="str">
        <f t="shared" ref="AT1923:AT1986" si="369">+U1923</f>
        <v>-</v>
      </c>
      <c r="AU1923">
        <v>2</v>
      </c>
      <c r="AV1923" s="15" t="s">
        <v>11497</v>
      </c>
      <c r="AW1923" s="15" t="str">
        <f t="shared" ref="AW1923:AW1986" si="370">+W1923</f>
        <v>-</v>
      </c>
      <c r="AX1923">
        <v>4</v>
      </c>
      <c r="AY1923" s="17" t="s">
        <v>11499</v>
      </c>
      <c r="AZ1923" s="17" t="str">
        <f t="shared" ref="AZ1923:AZ1986" si="371">+Y1923</f>
        <v>-</v>
      </c>
      <c r="BA1923"/>
    </row>
    <row r="1924" spans="1:53" x14ac:dyDescent="0.3">
      <c r="A1924" t="s">
        <v>5557</v>
      </c>
      <c r="B1924" t="s">
        <v>5558</v>
      </c>
      <c r="C1924" t="s">
        <v>5559</v>
      </c>
      <c r="D1924" t="s">
        <v>4639</v>
      </c>
      <c r="E1924" t="str">
        <f>LEFT(Table_Query_from_QDB_Production___SQL_Server[[#This Row],[ttl_class_ttl_outl]],1)</f>
        <v>A</v>
      </c>
      <c r="F1924" t="str">
        <f>UPPER(IFERROR(VLOOKUP(Table_Query_from_QDB_Production___SQL_Server[[#This Row],[cto_osc_code]],'CTO-OSC Table'!$A$2:$B$24,2,FALSE),"Undefined"))</f>
        <v>STUDENT SERVICES</v>
      </c>
      <c r="G1924" t="str">
        <f>UPPER(IFERROR(VLOOKUP(Table_Query_from_QDB_Production___SQL_Server[[#This Row],[ttl_class_ttl_outl]],'Title Class Table'!$A$2:$C$146,2,FALSE),"Undefined"))</f>
        <v>RECREATIONAL SERVICES</v>
      </c>
      <c r="H1924" t="s">
        <v>11451</v>
      </c>
      <c r="I1924">
        <v>6</v>
      </c>
      <c r="K1924" t="str">
        <f>IFERROR(VLOOKUP(Table_Query_from_QDB_Production___SQL_Server[[#This Row],[step_2_seq]],'Employee Benefit Groups'!#REF!,2,FALSE),"-")</f>
        <v>-</v>
      </c>
      <c r="M1924" t="str">
        <f>IFERROR(VLOOKUP(Table_Query_from_QDB_Production___SQL_Server[[#This Row],[step_4_seq]],'Employee Benefit Groups'!#REF!,2,FALSE),"-")</f>
        <v>-</v>
      </c>
      <c r="O1924" t="str">
        <f>IFERROR(VLOOKUP(Table_Query_from_QDB_Production___SQL_Server[[#This Row],[step_4_seq2]],'Employee Benefit Groups'!#REF!,2,FALSE),"-")</f>
        <v>-</v>
      </c>
      <c r="Q1924" t="str">
        <f>IFERROR(VLOOKUP(Table_Query_from_QDB_Production___SQL_Server[[#This Row],[step_5_seq]],'Employee Benefit Groups'!#REF!,2,FALSE),"-")</f>
        <v>-</v>
      </c>
      <c r="S1924" t="str">
        <f>IFERROR(VLOOKUP(Table_Query_from_QDB_Production___SQL_Server[[#This Row],[step_6_seq]],'Employee Benefit Groups'!#REF!,2,FALSE),"-")</f>
        <v>-</v>
      </c>
      <c r="T1924">
        <v>4</v>
      </c>
      <c r="U1924" t="str">
        <f>IFERROR(VLOOKUP(Table_Query_from_QDB_Production___SQL_Server[[#This Row],[step_7_seq]],'Employee Benefit Groups'!#REF!,2,FALSE),"-")</f>
        <v>-</v>
      </c>
      <c r="V1924">
        <v>3</v>
      </c>
      <c r="W1924" t="str">
        <f>IFERROR(VLOOKUP(Table_Query_from_QDB_Production___SQL_Server[[#This Row],[step_8_seq]],'Employee Benefit Groups'!#REF!,2,FALSE),"-")</f>
        <v>-</v>
      </c>
      <c r="X1924">
        <v>5</v>
      </c>
      <c r="Y1924" t="str">
        <f>IFERROR(VLOOKUP(Table_Query_from_QDB_Production___SQL_Server[[#This Row],[step_9_seq]],'Employee Benefit Groups'!#REF!,2,FALSE),"-")</f>
        <v>-</v>
      </c>
      <c r="AA1924" s="15"/>
      <c r="AB1924" s="15">
        <f t="shared" si="360"/>
        <v>0</v>
      </c>
      <c r="AC1924" s="11" t="s">
        <v>11502</v>
      </c>
      <c r="AD1924" s="11" t="str">
        <f t="shared" si="361"/>
        <v>-</v>
      </c>
      <c r="AE1924" s="12"/>
      <c r="AF1924" s="12">
        <f t="shared" si="362"/>
        <v>0</v>
      </c>
      <c r="AG1924" s="13" t="s">
        <v>11502</v>
      </c>
      <c r="AH1924" s="13" t="str">
        <f t="shared" si="363"/>
        <v>-</v>
      </c>
      <c r="AI1924" s="14"/>
      <c r="AJ1924" s="14">
        <f t="shared" si="364"/>
        <v>0</v>
      </c>
      <c r="AK1924" s="15" t="s">
        <v>11502</v>
      </c>
      <c r="AL1924" s="15" t="str">
        <f t="shared" si="365"/>
        <v>-</v>
      </c>
      <c r="AM1924" s="12"/>
      <c r="AN1924" s="12">
        <f t="shared" si="366"/>
        <v>0</v>
      </c>
      <c r="AO1924" s="16" t="s">
        <v>11502</v>
      </c>
      <c r="AP1924" s="16" t="str">
        <f t="shared" si="367"/>
        <v>-</v>
      </c>
      <c r="AQ1924" s="12">
        <v>3</v>
      </c>
      <c r="AR1924" s="12">
        <f t="shared" si="368"/>
        <v>4</v>
      </c>
      <c r="AS1924" s="14" t="s">
        <v>11498</v>
      </c>
      <c r="AT1924" s="14" t="str">
        <f t="shared" si="369"/>
        <v>-</v>
      </c>
      <c r="AU1924">
        <v>2</v>
      </c>
      <c r="AV1924" s="15" t="s">
        <v>11497</v>
      </c>
      <c r="AW1924" s="15" t="str">
        <f t="shared" si="370"/>
        <v>-</v>
      </c>
      <c r="AX1924">
        <v>4</v>
      </c>
      <c r="AY1924" s="17" t="s">
        <v>11499</v>
      </c>
      <c r="AZ1924" s="17" t="str">
        <f t="shared" si="371"/>
        <v>-</v>
      </c>
      <c r="BA1924"/>
    </row>
    <row r="1925" spans="1:53" x14ac:dyDescent="0.3">
      <c r="A1925" t="s">
        <v>5560</v>
      </c>
      <c r="B1925" t="s">
        <v>5561</v>
      </c>
      <c r="C1925" t="s">
        <v>5562</v>
      </c>
      <c r="D1925" t="s">
        <v>4639</v>
      </c>
      <c r="E1925" t="str">
        <f>LEFT(Table_Query_from_QDB_Production___SQL_Server[[#This Row],[ttl_class_ttl_outl]],1)</f>
        <v>A</v>
      </c>
      <c r="F1925" t="str">
        <f>UPPER(IFERROR(VLOOKUP(Table_Query_from_QDB_Production___SQL_Server[[#This Row],[cto_osc_code]],'CTO-OSC Table'!$A$2:$B$24,2,FALSE),"Undefined"))</f>
        <v>STUDENT SERVICES</v>
      </c>
      <c r="G1925" t="str">
        <f>UPPER(IFERROR(VLOOKUP(Table_Query_from_QDB_Production___SQL_Server[[#This Row],[ttl_class_ttl_outl]],'Title Class Table'!$A$2:$C$146,2,FALSE),"Undefined"))</f>
        <v>RECREATIONAL SERVICES</v>
      </c>
      <c r="H1925" t="s">
        <v>11451</v>
      </c>
      <c r="I1925">
        <v>6</v>
      </c>
      <c r="K1925" t="str">
        <f>IFERROR(VLOOKUP(Table_Query_from_QDB_Production___SQL_Server[[#This Row],[step_2_seq]],'Employee Benefit Groups'!#REF!,2,FALSE),"-")</f>
        <v>-</v>
      </c>
      <c r="M1925" t="str">
        <f>IFERROR(VLOOKUP(Table_Query_from_QDB_Production___SQL_Server[[#This Row],[step_4_seq]],'Employee Benefit Groups'!#REF!,2,FALSE),"-")</f>
        <v>-</v>
      </c>
      <c r="O1925" t="str">
        <f>IFERROR(VLOOKUP(Table_Query_from_QDB_Production___SQL_Server[[#This Row],[step_4_seq2]],'Employee Benefit Groups'!#REF!,2,FALSE),"-")</f>
        <v>-</v>
      </c>
      <c r="Q1925" t="str">
        <f>IFERROR(VLOOKUP(Table_Query_from_QDB_Production___SQL_Server[[#This Row],[step_5_seq]],'Employee Benefit Groups'!#REF!,2,FALSE),"-")</f>
        <v>-</v>
      </c>
      <c r="S1925" t="str">
        <f>IFERROR(VLOOKUP(Table_Query_from_QDB_Production___SQL_Server[[#This Row],[step_6_seq]],'Employee Benefit Groups'!#REF!,2,FALSE),"-")</f>
        <v>-</v>
      </c>
      <c r="T1925">
        <v>4</v>
      </c>
      <c r="U1925" t="str">
        <f>IFERROR(VLOOKUP(Table_Query_from_QDB_Production___SQL_Server[[#This Row],[step_7_seq]],'Employee Benefit Groups'!#REF!,2,FALSE),"-")</f>
        <v>-</v>
      </c>
      <c r="V1925">
        <v>3</v>
      </c>
      <c r="W1925" t="str">
        <f>IFERROR(VLOOKUP(Table_Query_from_QDB_Production___SQL_Server[[#This Row],[step_8_seq]],'Employee Benefit Groups'!#REF!,2,FALSE),"-")</f>
        <v>-</v>
      </c>
      <c r="X1925">
        <v>5</v>
      </c>
      <c r="Y1925" t="str">
        <f>IFERROR(VLOOKUP(Table_Query_from_QDB_Production___SQL_Server[[#This Row],[step_9_seq]],'Employee Benefit Groups'!#REF!,2,FALSE),"-")</f>
        <v>-</v>
      </c>
      <c r="AA1925" s="15"/>
      <c r="AB1925" s="15">
        <f t="shared" si="360"/>
        <v>0</v>
      </c>
      <c r="AC1925" s="11" t="s">
        <v>11502</v>
      </c>
      <c r="AD1925" s="11" t="str">
        <f t="shared" si="361"/>
        <v>-</v>
      </c>
      <c r="AE1925" s="12"/>
      <c r="AF1925" s="12">
        <f t="shared" si="362"/>
        <v>0</v>
      </c>
      <c r="AG1925" s="13" t="s">
        <v>11502</v>
      </c>
      <c r="AH1925" s="13" t="str">
        <f t="shared" si="363"/>
        <v>-</v>
      </c>
      <c r="AI1925" s="14"/>
      <c r="AJ1925" s="14">
        <f t="shared" si="364"/>
        <v>0</v>
      </c>
      <c r="AK1925" s="15" t="s">
        <v>11502</v>
      </c>
      <c r="AL1925" s="15" t="str">
        <f t="shared" si="365"/>
        <v>-</v>
      </c>
      <c r="AM1925" s="12"/>
      <c r="AN1925" s="12">
        <f t="shared" si="366"/>
        <v>0</v>
      </c>
      <c r="AO1925" s="16" t="s">
        <v>11502</v>
      </c>
      <c r="AP1925" s="16" t="str">
        <f t="shared" si="367"/>
        <v>-</v>
      </c>
      <c r="AQ1925" s="12">
        <v>3</v>
      </c>
      <c r="AR1925" s="12">
        <f t="shared" si="368"/>
        <v>4</v>
      </c>
      <c r="AS1925" s="14" t="s">
        <v>11498</v>
      </c>
      <c r="AT1925" s="14" t="str">
        <f t="shared" si="369"/>
        <v>-</v>
      </c>
      <c r="AU1925">
        <v>2</v>
      </c>
      <c r="AV1925" s="15" t="s">
        <v>11497</v>
      </c>
      <c r="AW1925" s="15" t="str">
        <f t="shared" si="370"/>
        <v>-</v>
      </c>
      <c r="AX1925">
        <v>4</v>
      </c>
      <c r="AY1925" s="17" t="s">
        <v>11499</v>
      </c>
      <c r="AZ1925" s="17" t="str">
        <f t="shared" si="371"/>
        <v>-</v>
      </c>
      <c r="BA1925"/>
    </row>
    <row r="1926" spans="1:53" x14ac:dyDescent="0.3">
      <c r="A1926" t="s">
        <v>5563</v>
      </c>
      <c r="B1926" t="s">
        <v>5564</v>
      </c>
      <c r="C1926" t="s">
        <v>5565</v>
      </c>
      <c r="D1926" t="s">
        <v>975</v>
      </c>
      <c r="E1926" t="str">
        <f>LEFT(Table_Query_from_QDB_Production___SQL_Server[[#This Row],[ttl_class_ttl_outl]],1)</f>
        <v>I</v>
      </c>
      <c r="F1926" t="str">
        <f>UPPER(IFERROR(VLOOKUP(Table_Query_from_QDB_Production___SQL_Server[[#This Row],[cto_osc_code]],'CTO-OSC Table'!$A$2:$B$24,2,FALSE),"Undefined"))</f>
        <v>SCIENCES, LABORATORY AND ALLIED SERVICES</v>
      </c>
      <c r="G1926" t="str">
        <f>UPPER(IFERROR(VLOOKUP(Table_Query_from_QDB_Production___SQL_Server[[#This Row],[ttl_class_ttl_outl]],'Title Class Table'!$A$2:$C$146,2,FALSE),"Undefined"))</f>
        <v xml:space="preserve"> SCIENCES</v>
      </c>
      <c r="H1926" t="s">
        <v>11451</v>
      </c>
      <c r="I1926">
        <v>6</v>
      </c>
      <c r="K1926" t="str">
        <f>IFERROR(VLOOKUP(Table_Query_from_QDB_Production___SQL_Server[[#This Row],[step_2_seq]],'Employee Benefit Groups'!#REF!,2,FALSE),"-")</f>
        <v>-</v>
      </c>
      <c r="M1926" t="str">
        <f>IFERROR(VLOOKUP(Table_Query_from_QDB_Production___SQL_Server[[#This Row],[step_4_seq]],'Employee Benefit Groups'!#REF!,2,FALSE),"-")</f>
        <v>-</v>
      </c>
      <c r="O1926" t="str">
        <f>IFERROR(VLOOKUP(Table_Query_from_QDB_Production___SQL_Server[[#This Row],[step_4_seq2]],'Employee Benefit Groups'!#REF!,2,FALSE),"-")</f>
        <v>-</v>
      </c>
      <c r="Q1926" t="str">
        <f>IFERROR(VLOOKUP(Table_Query_from_QDB_Production___SQL_Server[[#This Row],[step_5_seq]],'Employee Benefit Groups'!#REF!,2,FALSE),"-")</f>
        <v>-</v>
      </c>
      <c r="S1926" t="str">
        <f>IFERROR(VLOOKUP(Table_Query_from_QDB_Production___SQL_Server[[#This Row],[step_6_seq]],'Employee Benefit Groups'!#REF!,2,FALSE),"-")</f>
        <v>-</v>
      </c>
      <c r="T1926">
        <v>4</v>
      </c>
      <c r="U1926" t="str">
        <f>IFERROR(VLOOKUP(Table_Query_from_QDB_Production___SQL_Server[[#This Row],[step_7_seq]],'Employee Benefit Groups'!#REF!,2,FALSE),"-")</f>
        <v>-</v>
      </c>
      <c r="V1926">
        <v>3</v>
      </c>
      <c r="W1926" t="str">
        <f>IFERROR(VLOOKUP(Table_Query_from_QDB_Production___SQL_Server[[#This Row],[step_8_seq]],'Employee Benefit Groups'!#REF!,2,FALSE),"-")</f>
        <v>-</v>
      </c>
      <c r="X1926">
        <v>5</v>
      </c>
      <c r="Y1926" t="str">
        <f>IFERROR(VLOOKUP(Table_Query_from_QDB_Production___SQL_Server[[#This Row],[step_9_seq]],'Employee Benefit Groups'!#REF!,2,FALSE),"-")</f>
        <v>-</v>
      </c>
      <c r="AA1926" s="15"/>
      <c r="AB1926" s="15">
        <f t="shared" si="360"/>
        <v>0</v>
      </c>
      <c r="AC1926" s="11" t="s">
        <v>11502</v>
      </c>
      <c r="AD1926" s="11" t="str">
        <f t="shared" si="361"/>
        <v>-</v>
      </c>
      <c r="AE1926" s="12"/>
      <c r="AF1926" s="12">
        <f t="shared" si="362"/>
        <v>0</v>
      </c>
      <c r="AG1926" s="13" t="s">
        <v>11502</v>
      </c>
      <c r="AH1926" s="13" t="str">
        <f t="shared" si="363"/>
        <v>-</v>
      </c>
      <c r="AI1926" s="14"/>
      <c r="AJ1926" s="14">
        <f t="shared" si="364"/>
        <v>0</v>
      </c>
      <c r="AK1926" s="15" t="s">
        <v>11502</v>
      </c>
      <c r="AL1926" s="15" t="str">
        <f t="shared" si="365"/>
        <v>-</v>
      </c>
      <c r="AM1926" s="12"/>
      <c r="AN1926" s="12">
        <f t="shared" si="366"/>
        <v>0</v>
      </c>
      <c r="AO1926" s="16" t="s">
        <v>11502</v>
      </c>
      <c r="AP1926" s="16" t="str">
        <f t="shared" si="367"/>
        <v>-</v>
      </c>
      <c r="AQ1926" s="12">
        <v>3</v>
      </c>
      <c r="AR1926" s="12">
        <f t="shared" si="368"/>
        <v>4</v>
      </c>
      <c r="AS1926" s="14" t="s">
        <v>11498</v>
      </c>
      <c r="AT1926" s="14" t="str">
        <f t="shared" si="369"/>
        <v>-</v>
      </c>
      <c r="AU1926">
        <v>2</v>
      </c>
      <c r="AV1926" s="15" t="s">
        <v>11497</v>
      </c>
      <c r="AW1926" s="15" t="str">
        <f t="shared" si="370"/>
        <v>-</v>
      </c>
      <c r="AX1926">
        <v>4</v>
      </c>
      <c r="AY1926" s="17" t="s">
        <v>11499</v>
      </c>
      <c r="AZ1926" s="17" t="str">
        <f t="shared" si="371"/>
        <v>-</v>
      </c>
      <c r="BA1926"/>
    </row>
    <row r="1927" spans="1:53" x14ac:dyDescent="0.3">
      <c r="A1927" t="s">
        <v>5566</v>
      </c>
      <c r="B1927" t="s">
        <v>5567</v>
      </c>
      <c r="C1927" t="s">
        <v>5568</v>
      </c>
      <c r="D1927" t="s">
        <v>975</v>
      </c>
      <c r="E1927" t="str">
        <f>LEFT(Table_Query_from_QDB_Production___SQL_Server[[#This Row],[ttl_class_ttl_outl]],1)</f>
        <v>I</v>
      </c>
      <c r="F1927" t="str">
        <f>UPPER(IFERROR(VLOOKUP(Table_Query_from_QDB_Production___SQL_Server[[#This Row],[cto_osc_code]],'CTO-OSC Table'!$A$2:$B$24,2,FALSE),"Undefined"))</f>
        <v>SCIENCES, LABORATORY AND ALLIED SERVICES</v>
      </c>
      <c r="G1927" t="str">
        <f>UPPER(IFERROR(VLOOKUP(Table_Query_from_QDB_Production___SQL_Server[[#This Row],[ttl_class_ttl_outl]],'Title Class Table'!$A$2:$C$146,2,FALSE),"Undefined"))</f>
        <v xml:space="preserve"> SCIENCES</v>
      </c>
      <c r="H1927" t="s">
        <v>11451</v>
      </c>
      <c r="I1927">
        <v>6</v>
      </c>
      <c r="K1927" t="str">
        <f>IFERROR(VLOOKUP(Table_Query_from_QDB_Production___SQL_Server[[#This Row],[step_2_seq]],'Employee Benefit Groups'!#REF!,2,FALSE),"-")</f>
        <v>-</v>
      </c>
      <c r="M1927" t="str">
        <f>IFERROR(VLOOKUP(Table_Query_from_QDB_Production___SQL_Server[[#This Row],[step_4_seq]],'Employee Benefit Groups'!#REF!,2,FALSE),"-")</f>
        <v>-</v>
      </c>
      <c r="O1927" t="str">
        <f>IFERROR(VLOOKUP(Table_Query_from_QDB_Production___SQL_Server[[#This Row],[step_4_seq2]],'Employee Benefit Groups'!#REF!,2,FALSE),"-")</f>
        <v>-</v>
      </c>
      <c r="Q1927" t="str">
        <f>IFERROR(VLOOKUP(Table_Query_from_QDB_Production___SQL_Server[[#This Row],[step_5_seq]],'Employee Benefit Groups'!#REF!,2,FALSE),"-")</f>
        <v>-</v>
      </c>
      <c r="S1927" t="str">
        <f>IFERROR(VLOOKUP(Table_Query_from_QDB_Production___SQL_Server[[#This Row],[step_6_seq]],'Employee Benefit Groups'!#REF!,2,FALSE),"-")</f>
        <v>-</v>
      </c>
      <c r="T1927">
        <v>4</v>
      </c>
      <c r="U1927" t="str">
        <f>IFERROR(VLOOKUP(Table_Query_from_QDB_Production___SQL_Server[[#This Row],[step_7_seq]],'Employee Benefit Groups'!#REF!,2,FALSE),"-")</f>
        <v>-</v>
      </c>
      <c r="V1927">
        <v>3</v>
      </c>
      <c r="W1927" t="str">
        <f>IFERROR(VLOOKUP(Table_Query_from_QDB_Production___SQL_Server[[#This Row],[step_8_seq]],'Employee Benefit Groups'!#REF!,2,FALSE),"-")</f>
        <v>-</v>
      </c>
      <c r="X1927">
        <v>5</v>
      </c>
      <c r="Y1927" t="str">
        <f>IFERROR(VLOOKUP(Table_Query_from_QDB_Production___SQL_Server[[#This Row],[step_9_seq]],'Employee Benefit Groups'!#REF!,2,FALSE),"-")</f>
        <v>-</v>
      </c>
      <c r="AA1927" s="15"/>
      <c r="AB1927" s="15">
        <f t="shared" si="360"/>
        <v>0</v>
      </c>
      <c r="AC1927" s="11" t="s">
        <v>11502</v>
      </c>
      <c r="AD1927" s="11" t="str">
        <f t="shared" si="361"/>
        <v>-</v>
      </c>
      <c r="AE1927" s="12"/>
      <c r="AF1927" s="12">
        <f t="shared" si="362"/>
        <v>0</v>
      </c>
      <c r="AG1927" s="13" t="s">
        <v>11502</v>
      </c>
      <c r="AH1927" s="13" t="str">
        <f t="shared" si="363"/>
        <v>-</v>
      </c>
      <c r="AI1927" s="14"/>
      <c r="AJ1927" s="14">
        <f t="shared" si="364"/>
        <v>0</v>
      </c>
      <c r="AK1927" s="15" t="s">
        <v>11502</v>
      </c>
      <c r="AL1927" s="15" t="str">
        <f t="shared" si="365"/>
        <v>-</v>
      </c>
      <c r="AM1927" s="12"/>
      <c r="AN1927" s="12">
        <f t="shared" si="366"/>
        <v>0</v>
      </c>
      <c r="AO1927" s="16" t="s">
        <v>11502</v>
      </c>
      <c r="AP1927" s="16" t="str">
        <f t="shared" si="367"/>
        <v>-</v>
      </c>
      <c r="AQ1927" s="12">
        <v>3</v>
      </c>
      <c r="AR1927" s="12">
        <f t="shared" si="368"/>
        <v>4</v>
      </c>
      <c r="AS1927" s="14" t="s">
        <v>11498</v>
      </c>
      <c r="AT1927" s="14" t="str">
        <f t="shared" si="369"/>
        <v>-</v>
      </c>
      <c r="AU1927">
        <v>2</v>
      </c>
      <c r="AV1927" s="15" t="s">
        <v>11497</v>
      </c>
      <c r="AW1927" s="15" t="str">
        <f t="shared" si="370"/>
        <v>-</v>
      </c>
      <c r="AX1927">
        <v>4</v>
      </c>
      <c r="AY1927" s="17" t="s">
        <v>11499</v>
      </c>
      <c r="AZ1927" s="17" t="str">
        <f t="shared" si="371"/>
        <v>-</v>
      </c>
      <c r="BA1927"/>
    </row>
    <row r="1928" spans="1:53" x14ac:dyDescent="0.3">
      <c r="A1928" t="s">
        <v>5569</v>
      </c>
      <c r="B1928" t="s">
        <v>5570</v>
      </c>
      <c r="C1928" t="s">
        <v>5571</v>
      </c>
      <c r="D1928" t="s">
        <v>4695</v>
      </c>
      <c r="E1928" t="str">
        <f>LEFT(Table_Query_from_QDB_Production___SQL_Server[[#This Row],[ttl_class_ttl_outl]],1)</f>
        <v>A</v>
      </c>
      <c r="F1928" t="str">
        <f>UPPER(IFERROR(VLOOKUP(Table_Query_from_QDB_Production___SQL_Server[[#This Row],[cto_osc_code]],'CTO-OSC Table'!$A$2:$B$24,2,FALSE),"Undefined"))</f>
        <v>STUDENT SERVICES</v>
      </c>
      <c r="G1928" t="str">
        <f>UPPER(IFERROR(VLOOKUP(Table_Query_from_QDB_Production___SQL_Server[[#This Row],[ttl_class_ttl_outl]],'Title Class Table'!$A$2:$C$146,2,FALSE),"Undefined"))</f>
        <v>RESIDENTIAL SERVICES</v>
      </c>
      <c r="H1928" t="s">
        <v>11451</v>
      </c>
      <c r="I1928">
        <v>6</v>
      </c>
      <c r="K1928" t="str">
        <f>IFERROR(VLOOKUP(Table_Query_from_QDB_Production___SQL_Server[[#This Row],[step_2_seq]],'Employee Benefit Groups'!#REF!,2,FALSE),"-")</f>
        <v>-</v>
      </c>
      <c r="M1928" t="str">
        <f>IFERROR(VLOOKUP(Table_Query_from_QDB_Production___SQL_Server[[#This Row],[step_4_seq]],'Employee Benefit Groups'!#REF!,2,FALSE),"-")</f>
        <v>-</v>
      </c>
      <c r="O1928" t="str">
        <f>IFERROR(VLOOKUP(Table_Query_from_QDB_Production___SQL_Server[[#This Row],[step_4_seq2]],'Employee Benefit Groups'!#REF!,2,FALSE),"-")</f>
        <v>-</v>
      </c>
      <c r="Q1928" t="str">
        <f>IFERROR(VLOOKUP(Table_Query_from_QDB_Production___SQL_Server[[#This Row],[step_5_seq]],'Employee Benefit Groups'!#REF!,2,FALSE),"-")</f>
        <v>-</v>
      </c>
      <c r="S1928" t="str">
        <f>IFERROR(VLOOKUP(Table_Query_from_QDB_Production___SQL_Server[[#This Row],[step_6_seq]],'Employee Benefit Groups'!#REF!,2,FALSE),"-")</f>
        <v>-</v>
      </c>
      <c r="T1928">
        <v>4</v>
      </c>
      <c r="U1928" t="str">
        <f>IFERROR(VLOOKUP(Table_Query_from_QDB_Production___SQL_Server[[#This Row],[step_7_seq]],'Employee Benefit Groups'!#REF!,2,FALSE),"-")</f>
        <v>-</v>
      </c>
      <c r="V1928">
        <v>3</v>
      </c>
      <c r="W1928" t="str">
        <f>IFERROR(VLOOKUP(Table_Query_from_QDB_Production___SQL_Server[[#This Row],[step_8_seq]],'Employee Benefit Groups'!#REF!,2,FALSE),"-")</f>
        <v>-</v>
      </c>
      <c r="X1928">
        <v>5</v>
      </c>
      <c r="Y1928" t="str">
        <f>IFERROR(VLOOKUP(Table_Query_from_QDB_Production___SQL_Server[[#This Row],[step_9_seq]],'Employee Benefit Groups'!#REF!,2,FALSE),"-")</f>
        <v>-</v>
      </c>
      <c r="AA1928" s="15"/>
      <c r="AB1928" s="15">
        <f t="shared" si="360"/>
        <v>0</v>
      </c>
      <c r="AC1928" s="11" t="s">
        <v>11502</v>
      </c>
      <c r="AD1928" s="11" t="str">
        <f t="shared" si="361"/>
        <v>-</v>
      </c>
      <c r="AE1928" s="12"/>
      <c r="AF1928" s="12">
        <f t="shared" si="362"/>
        <v>0</v>
      </c>
      <c r="AG1928" s="13" t="s">
        <v>11502</v>
      </c>
      <c r="AH1928" s="13" t="str">
        <f t="shared" si="363"/>
        <v>-</v>
      </c>
      <c r="AI1928" s="14"/>
      <c r="AJ1928" s="14">
        <f t="shared" si="364"/>
        <v>0</v>
      </c>
      <c r="AK1928" s="15" t="s">
        <v>11502</v>
      </c>
      <c r="AL1928" s="15" t="str">
        <f t="shared" si="365"/>
        <v>-</v>
      </c>
      <c r="AM1928" s="12"/>
      <c r="AN1928" s="12">
        <f t="shared" si="366"/>
        <v>0</v>
      </c>
      <c r="AO1928" s="16" t="s">
        <v>11502</v>
      </c>
      <c r="AP1928" s="16" t="str">
        <f t="shared" si="367"/>
        <v>-</v>
      </c>
      <c r="AQ1928" s="12">
        <v>3</v>
      </c>
      <c r="AR1928" s="12">
        <f t="shared" si="368"/>
        <v>4</v>
      </c>
      <c r="AS1928" s="14" t="s">
        <v>11498</v>
      </c>
      <c r="AT1928" s="14" t="str">
        <f t="shared" si="369"/>
        <v>-</v>
      </c>
      <c r="AU1928">
        <v>2</v>
      </c>
      <c r="AV1928" s="15" t="s">
        <v>11497</v>
      </c>
      <c r="AW1928" s="15" t="str">
        <f t="shared" si="370"/>
        <v>-</v>
      </c>
      <c r="AX1928">
        <v>4</v>
      </c>
      <c r="AY1928" s="17" t="s">
        <v>11499</v>
      </c>
      <c r="AZ1928" s="17" t="str">
        <f t="shared" si="371"/>
        <v>-</v>
      </c>
      <c r="BA1928"/>
    </row>
    <row r="1929" spans="1:53" x14ac:dyDescent="0.3">
      <c r="A1929" t="s">
        <v>5572</v>
      </c>
      <c r="B1929" t="s">
        <v>5573</v>
      </c>
      <c r="C1929" t="s">
        <v>5574</v>
      </c>
      <c r="D1929" t="s">
        <v>4695</v>
      </c>
      <c r="E1929" t="str">
        <f>LEFT(Table_Query_from_QDB_Production___SQL_Server[[#This Row],[ttl_class_ttl_outl]],1)</f>
        <v>A</v>
      </c>
      <c r="F1929" t="str">
        <f>UPPER(IFERROR(VLOOKUP(Table_Query_from_QDB_Production___SQL_Server[[#This Row],[cto_osc_code]],'CTO-OSC Table'!$A$2:$B$24,2,FALSE),"Undefined"))</f>
        <v>STUDENT SERVICES</v>
      </c>
      <c r="G1929" t="str">
        <f>UPPER(IFERROR(VLOOKUP(Table_Query_from_QDB_Production___SQL_Server[[#This Row],[ttl_class_ttl_outl]],'Title Class Table'!$A$2:$C$146,2,FALSE),"Undefined"))</f>
        <v>RESIDENTIAL SERVICES</v>
      </c>
      <c r="H1929" t="s">
        <v>11451</v>
      </c>
      <c r="I1929">
        <v>6</v>
      </c>
      <c r="K1929" t="str">
        <f>IFERROR(VLOOKUP(Table_Query_from_QDB_Production___SQL_Server[[#This Row],[step_2_seq]],'Employee Benefit Groups'!#REF!,2,FALSE),"-")</f>
        <v>-</v>
      </c>
      <c r="M1929" t="str">
        <f>IFERROR(VLOOKUP(Table_Query_from_QDB_Production___SQL_Server[[#This Row],[step_4_seq]],'Employee Benefit Groups'!#REF!,2,FALSE),"-")</f>
        <v>-</v>
      </c>
      <c r="O1929" t="str">
        <f>IFERROR(VLOOKUP(Table_Query_from_QDB_Production___SQL_Server[[#This Row],[step_4_seq2]],'Employee Benefit Groups'!#REF!,2,FALSE),"-")</f>
        <v>-</v>
      </c>
      <c r="Q1929" t="str">
        <f>IFERROR(VLOOKUP(Table_Query_from_QDB_Production___SQL_Server[[#This Row],[step_5_seq]],'Employee Benefit Groups'!#REF!,2,FALSE),"-")</f>
        <v>-</v>
      </c>
      <c r="S1929" t="str">
        <f>IFERROR(VLOOKUP(Table_Query_from_QDB_Production___SQL_Server[[#This Row],[step_6_seq]],'Employee Benefit Groups'!#REF!,2,FALSE),"-")</f>
        <v>-</v>
      </c>
      <c r="T1929">
        <v>4</v>
      </c>
      <c r="U1929" t="str">
        <f>IFERROR(VLOOKUP(Table_Query_from_QDB_Production___SQL_Server[[#This Row],[step_7_seq]],'Employee Benefit Groups'!#REF!,2,FALSE),"-")</f>
        <v>-</v>
      </c>
      <c r="V1929">
        <v>3</v>
      </c>
      <c r="W1929" t="str">
        <f>IFERROR(VLOOKUP(Table_Query_from_QDB_Production___SQL_Server[[#This Row],[step_8_seq]],'Employee Benefit Groups'!#REF!,2,FALSE),"-")</f>
        <v>-</v>
      </c>
      <c r="X1929">
        <v>5</v>
      </c>
      <c r="Y1929" t="str">
        <f>IFERROR(VLOOKUP(Table_Query_from_QDB_Production___SQL_Server[[#This Row],[step_9_seq]],'Employee Benefit Groups'!#REF!,2,FALSE),"-")</f>
        <v>-</v>
      </c>
      <c r="AA1929" s="15"/>
      <c r="AB1929" s="15">
        <f t="shared" si="360"/>
        <v>0</v>
      </c>
      <c r="AC1929" s="11" t="s">
        <v>11502</v>
      </c>
      <c r="AD1929" s="11" t="str">
        <f t="shared" si="361"/>
        <v>-</v>
      </c>
      <c r="AE1929" s="12"/>
      <c r="AF1929" s="12">
        <f t="shared" si="362"/>
        <v>0</v>
      </c>
      <c r="AG1929" s="13" t="s">
        <v>11502</v>
      </c>
      <c r="AH1929" s="13" t="str">
        <f t="shared" si="363"/>
        <v>-</v>
      </c>
      <c r="AI1929" s="14"/>
      <c r="AJ1929" s="14">
        <f t="shared" si="364"/>
        <v>0</v>
      </c>
      <c r="AK1929" s="15" t="s">
        <v>11502</v>
      </c>
      <c r="AL1929" s="15" t="str">
        <f t="shared" si="365"/>
        <v>-</v>
      </c>
      <c r="AM1929" s="12"/>
      <c r="AN1929" s="12">
        <f t="shared" si="366"/>
        <v>0</v>
      </c>
      <c r="AO1929" s="16" t="s">
        <v>11502</v>
      </c>
      <c r="AP1929" s="16" t="str">
        <f t="shared" si="367"/>
        <v>-</v>
      </c>
      <c r="AQ1929" s="12">
        <v>3</v>
      </c>
      <c r="AR1929" s="12">
        <f t="shared" si="368"/>
        <v>4</v>
      </c>
      <c r="AS1929" s="14" t="s">
        <v>11498</v>
      </c>
      <c r="AT1929" s="14" t="str">
        <f t="shared" si="369"/>
        <v>-</v>
      </c>
      <c r="AU1929">
        <v>2</v>
      </c>
      <c r="AV1929" s="15" t="s">
        <v>11497</v>
      </c>
      <c r="AW1929" s="15" t="str">
        <f t="shared" si="370"/>
        <v>-</v>
      </c>
      <c r="AX1929">
        <v>4</v>
      </c>
      <c r="AY1929" s="17" t="s">
        <v>11499</v>
      </c>
      <c r="AZ1929" s="17" t="str">
        <f t="shared" si="371"/>
        <v>-</v>
      </c>
      <c r="BA1929"/>
    </row>
    <row r="1930" spans="1:53" x14ac:dyDescent="0.3">
      <c r="A1930" t="s">
        <v>5575</v>
      </c>
      <c r="B1930" t="s">
        <v>5576</v>
      </c>
      <c r="C1930" t="s">
        <v>5577</v>
      </c>
      <c r="D1930" t="s">
        <v>4695</v>
      </c>
      <c r="E1930" t="str">
        <f>LEFT(Table_Query_from_QDB_Production___SQL_Server[[#This Row],[ttl_class_ttl_outl]],1)</f>
        <v>A</v>
      </c>
      <c r="F1930" t="str">
        <f>UPPER(IFERROR(VLOOKUP(Table_Query_from_QDB_Production___SQL_Server[[#This Row],[cto_osc_code]],'CTO-OSC Table'!$A$2:$B$24,2,FALSE),"Undefined"))</f>
        <v>STUDENT SERVICES</v>
      </c>
      <c r="G1930" t="str">
        <f>UPPER(IFERROR(VLOOKUP(Table_Query_from_QDB_Production___SQL_Server[[#This Row],[ttl_class_ttl_outl]],'Title Class Table'!$A$2:$C$146,2,FALSE),"Undefined"))</f>
        <v>RESIDENTIAL SERVICES</v>
      </c>
      <c r="H1930" t="s">
        <v>11451</v>
      </c>
      <c r="I1930">
        <v>6</v>
      </c>
      <c r="K1930" t="str">
        <f>IFERROR(VLOOKUP(Table_Query_from_QDB_Production___SQL_Server[[#This Row],[step_2_seq]],'Employee Benefit Groups'!#REF!,2,FALSE),"-")</f>
        <v>-</v>
      </c>
      <c r="M1930" t="str">
        <f>IFERROR(VLOOKUP(Table_Query_from_QDB_Production___SQL_Server[[#This Row],[step_4_seq]],'Employee Benefit Groups'!#REF!,2,FALSE),"-")</f>
        <v>-</v>
      </c>
      <c r="O1930" t="str">
        <f>IFERROR(VLOOKUP(Table_Query_from_QDB_Production___SQL_Server[[#This Row],[step_4_seq2]],'Employee Benefit Groups'!#REF!,2,FALSE),"-")</f>
        <v>-</v>
      </c>
      <c r="Q1930" t="str">
        <f>IFERROR(VLOOKUP(Table_Query_from_QDB_Production___SQL_Server[[#This Row],[step_5_seq]],'Employee Benefit Groups'!#REF!,2,FALSE),"-")</f>
        <v>-</v>
      </c>
      <c r="S1930" t="str">
        <f>IFERROR(VLOOKUP(Table_Query_from_QDB_Production___SQL_Server[[#This Row],[step_6_seq]],'Employee Benefit Groups'!#REF!,2,FALSE),"-")</f>
        <v>-</v>
      </c>
      <c r="T1930">
        <v>4</v>
      </c>
      <c r="U1930" t="str">
        <f>IFERROR(VLOOKUP(Table_Query_from_QDB_Production___SQL_Server[[#This Row],[step_7_seq]],'Employee Benefit Groups'!#REF!,2,FALSE),"-")</f>
        <v>-</v>
      </c>
      <c r="V1930">
        <v>3</v>
      </c>
      <c r="W1930" t="str">
        <f>IFERROR(VLOOKUP(Table_Query_from_QDB_Production___SQL_Server[[#This Row],[step_8_seq]],'Employee Benefit Groups'!#REF!,2,FALSE),"-")</f>
        <v>-</v>
      </c>
      <c r="X1930">
        <v>5</v>
      </c>
      <c r="Y1930" t="str">
        <f>IFERROR(VLOOKUP(Table_Query_from_QDB_Production___SQL_Server[[#This Row],[step_9_seq]],'Employee Benefit Groups'!#REF!,2,FALSE),"-")</f>
        <v>-</v>
      </c>
      <c r="AA1930" s="15"/>
      <c r="AB1930" s="15">
        <f t="shared" si="360"/>
        <v>0</v>
      </c>
      <c r="AC1930" s="11" t="s">
        <v>11502</v>
      </c>
      <c r="AD1930" s="11" t="str">
        <f t="shared" si="361"/>
        <v>-</v>
      </c>
      <c r="AE1930" s="12"/>
      <c r="AF1930" s="12">
        <f t="shared" si="362"/>
        <v>0</v>
      </c>
      <c r="AG1930" s="13" t="s">
        <v>11502</v>
      </c>
      <c r="AH1930" s="13" t="str">
        <f t="shared" si="363"/>
        <v>-</v>
      </c>
      <c r="AI1930" s="14"/>
      <c r="AJ1930" s="14">
        <f t="shared" si="364"/>
        <v>0</v>
      </c>
      <c r="AK1930" s="15" t="s">
        <v>11502</v>
      </c>
      <c r="AL1930" s="15" t="str">
        <f t="shared" si="365"/>
        <v>-</v>
      </c>
      <c r="AM1930" s="12"/>
      <c r="AN1930" s="12">
        <f t="shared" si="366"/>
        <v>0</v>
      </c>
      <c r="AO1930" s="16" t="s">
        <v>11502</v>
      </c>
      <c r="AP1930" s="16" t="str">
        <f t="shared" si="367"/>
        <v>-</v>
      </c>
      <c r="AQ1930" s="12">
        <v>3</v>
      </c>
      <c r="AR1930" s="12">
        <f t="shared" si="368"/>
        <v>4</v>
      </c>
      <c r="AS1930" s="14" t="s">
        <v>11498</v>
      </c>
      <c r="AT1930" s="14" t="str">
        <f t="shared" si="369"/>
        <v>-</v>
      </c>
      <c r="AU1930">
        <v>2</v>
      </c>
      <c r="AV1930" s="15" t="s">
        <v>11497</v>
      </c>
      <c r="AW1930" s="15" t="str">
        <f t="shared" si="370"/>
        <v>-</v>
      </c>
      <c r="AX1930">
        <v>4</v>
      </c>
      <c r="AY1930" s="17" t="s">
        <v>11499</v>
      </c>
      <c r="AZ1930" s="17" t="str">
        <f t="shared" si="371"/>
        <v>-</v>
      </c>
      <c r="BA1930"/>
    </row>
    <row r="1931" spans="1:53" x14ac:dyDescent="0.3">
      <c r="A1931" t="s">
        <v>5578</v>
      </c>
      <c r="B1931" t="s">
        <v>5579</v>
      </c>
      <c r="C1931" t="s">
        <v>5580</v>
      </c>
      <c r="D1931" t="s">
        <v>4695</v>
      </c>
      <c r="E1931" t="str">
        <f>LEFT(Table_Query_from_QDB_Production___SQL_Server[[#This Row],[ttl_class_ttl_outl]],1)</f>
        <v>A</v>
      </c>
      <c r="F1931" t="str">
        <f>UPPER(IFERROR(VLOOKUP(Table_Query_from_QDB_Production___SQL_Server[[#This Row],[cto_osc_code]],'CTO-OSC Table'!$A$2:$B$24,2,FALSE),"Undefined"))</f>
        <v>STUDENT SERVICES</v>
      </c>
      <c r="G1931" t="str">
        <f>UPPER(IFERROR(VLOOKUP(Table_Query_from_QDB_Production___SQL_Server[[#This Row],[ttl_class_ttl_outl]],'Title Class Table'!$A$2:$C$146,2,FALSE),"Undefined"))</f>
        <v>RESIDENTIAL SERVICES</v>
      </c>
      <c r="H1931" t="s">
        <v>11451</v>
      </c>
      <c r="I1931">
        <v>6</v>
      </c>
      <c r="K1931" t="str">
        <f>IFERROR(VLOOKUP(Table_Query_from_QDB_Production___SQL_Server[[#This Row],[step_2_seq]],'Employee Benefit Groups'!#REF!,2,FALSE),"-")</f>
        <v>-</v>
      </c>
      <c r="M1931" t="str">
        <f>IFERROR(VLOOKUP(Table_Query_from_QDB_Production___SQL_Server[[#This Row],[step_4_seq]],'Employee Benefit Groups'!#REF!,2,FALSE),"-")</f>
        <v>-</v>
      </c>
      <c r="O1931" t="str">
        <f>IFERROR(VLOOKUP(Table_Query_from_QDB_Production___SQL_Server[[#This Row],[step_4_seq2]],'Employee Benefit Groups'!#REF!,2,FALSE),"-")</f>
        <v>-</v>
      </c>
      <c r="Q1931" t="str">
        <f>IFERROR(VLOOKUP(Table_Query_from_QDB_Production___SQL_Server[[#This Row],[step_5_seq]],'Employee Benefit Groups'!#REF!,2,FALSE),"-")</f>
        <v>-</v>
      </c>
      <c r="S1931" t="str">
        <f>IFERROR(VLOOKUP(Table_Query_from_QDB_Production___SQL_Server[[#This Row],[step_6_seq]],'Employee Benefit Groups'!#REF!,2,FALSE),"-")</f>
        <v>-</v>
      </c>
      <c r="T1931">
        <v>4</v>
      </c>
      <c r="U1931" t="str">
        <f>IFERROR(VLOOKUP(Table_Query_from_QDB_Production___SQL_Server[[#This Row],[step_7_seq]],'Employee Benefit Groups'!#REF!,2,FALSE),"-")</f>
        <v>-</v>
      </c>
      <c r="V1931">
        <v>3</v>
      </c>
      <c r="W1931" t="str">
        <f>IFERROR(VLOOKUP(Table_Query_from_QDB_Production___SQL_Server[[#This Row],[step_8_seq]],'Employee Benefit Groups'!#REF!,2,FALSE),"-")</f>
        <v>-</v>
      </c>
      <c r="X1931">
        <v>5</v>
      </c>
      <c r="Y1931" t="str">
        <f>IFERROR(VLOOKUP(Table_Query_from_QDB_Production___SQL_Server[[#This Row],[step_9_seq]],'Employee Benefit Groups'!#REF!,2,FALSE),"-")</f>
        <v>-</v>
      </c>
      <c r="AA1931" s="15"/>
      <c r="AB1931" s="15">
        <f t="shared" si="360"/>
        <v>0</v>
      </c>
      <c r="AC1931" s="11" t="s">
        <v>11502</v>
      </c>
      <c r="AD1931" s="11" t="str">
        <f t="shared" si="361"/>
        <v>-</v>
      </c>
      <c r="AE1931" s="12"/>
      <c r="AF1931" s="12">
        <f t="shared" si="362"/>
        <v>0</v>
      </c>
      <c r="AG1931" s="13" t="s">
        <v>11502</v>
      </c>
      <c r="AH1931" s="13" t="str">
        <f t="shared" si="363"/>
        <v>-</v>
      </c>
      <c r="AI1931" s="14"/>
      <c r="AJ1931" s="14">
        <f t="shared" si="364"/>
        <v>0</v>
      </c>
      <c r="AK1931" s="15" t="s">
        <v>11502</v>
      </c>
      <c r="AL1931" s="15" t="str">
        <f t="shared" si="365"/>
        <v>-</v>
      </c>
      <c r="AM1931" s="12"/>
      <c r="AN1931" s="12">
        <f t="shared" si="366"/>
        <v>0</v>
      </c>
      <c r="AO1931" s="16" t="s">
        <v>11502</v>
      </c>
      <c r="AP1931" s="16" t="str">
        <f t="shared" si="367"/>
        <v>-</v>
      </c>
      <c r="AQ1931" s="12">
        <v>3</v>
      </c>
      <c r="AR1931" s="12">
        <f t="shared" si="368"/>
        <v>4</v>
      </c>
      <c r="AS1931" s="14" t="s">
        <v>11498</v>
      </c>
      <c r="AT1931" s="14" t="str">
        <f t="shared" si="369"/>
        <v>-</v>
      </c>
      <c r="AU1931">
        <v>2</v>
      </c>
      <c r="AV1931" s="15" t="s">
        <v>11497</v>
      </c>
      <c r="AW1931" s="15" t="str">
        <f t="shared" si="370"/>
        <v>-</v>
      </c>
      <c r="AX1931">
        <v>4</v>
      </c>
      <c r="AY1931" s="17" t="s">
        <v>11499</v>
      </c>
      <c r="AZ1931" s="17" t="str">
        <f t="shared" si="371"/>
        <v>-</v>
      </c>
      <c r="BA1931"/>
    </row>
    <row r="1932" spans="1:53" x14ac:dyDescent="0.3">
      <c r="A1932" t="s">
        <v>5581</v>
      </c>
      <c r="B1932" t="s">
        <v>5582</v>
      </c>
      <c r="C1932" t="s">
        <v>5583</v>
      </c>
      <c r="D1932" t="s">
        <v>4695</v>
      </c>
      <c r="E1932" t="str">
        <f>LEFT(Table_Query_from_QDB_Production___SQL_Server[[#This Row],[ttl_class_ttl_outl]],1)</f>
        <v>A</v>
      </c>
      <c r="F1932" t="str">
        <f>UPPER(IFERROR(VLOOKUP(Table_Query_from_QDB_Production___SQL_Server[[#This Row],[cto_osc_code]],'CTO-OSC Table'!$A$2:$B$24,2,FALSE),"Undefined"))</f>
        <v>STUDENT SERVICES</v>
      </c>
      <c r="G1932" t="str">
        <f>UPPER(IFERROR(VLOOKUP(Table_Query_from_QDB_Production___SQL_Server[[#This Row],[ttl_class_ttl_outl]],'Title Class Table'!$A$2:$C$146,2,FALSE),"Undefined"))</f>
        <v>RESIDENTIAL SERVICES</v>
      </c>
      <c r="H1932" t="s">
        <v>11451</v>
      </c>
      <c r="I1932">
        <v>6</v>
      </c>
      <c r="K1932" t="str">
        <f>IFERROR(VLOOKUP(Table_Query_from_QDB_Production___SQL_Server[[#This Row],[step_2_seq]],'Employee Benefit Groups'!#REF!,2,FALSE),"-")</f>
        <v>-</v>
      </c>
      <c r="M1932" t="str">
        <f>IFERROR(VLOOKUP(Table_Query_from_QDB_Production___SQL_Server[[#This Row],[step_4_seq]],'Employee Benefit Groups'!#REF!,2,FALSE),"-")</f>
        <v>-</v>
      </c>
      <c r="O1932" t="str">
        <f>IFERROR(VLOOKUP(Table_Query_from_QDB_Production___SQL_Server[[#This Row],[step_4_seq2]],'Employee Benefit Groups'!#REF!,2,FALSE),"-")</f>
        <v>-</v>
      </c>
      <c r="Q1932" t="str">
        <f>IFERROR(VLOOKUP(Table_Query_from_QDB_Production___SQL_Server[[#This Row],[step_5_seq]],'Employee Benefit Groups'!#REF!,2,FALSE),"-")</f>
        <v>-</v>
      </c>
      <c r="S1932" t="str">
        <f>IFERROR(VLOOKUP(Table_Query_from_QDB_Production___SQL_Server[[#This Row],[step_6_seq]],'Employee Benefit Groups'!#REF!,2,FALSE),"-")</f>
        <v>-</v>
      </c>
      <c r="T1932">
        <v>4</v>
      </c>
      <c r="U1932" t="str">
        <f>IFERROR(VLOOKUP(Table_Query_from_QDB_Production___SQL_Server[[#This Row],[step_7_seq]],'Employee Benefit Groups'!#REF!,2,FALSE),"-")</f>
        <v>-</v>
      </c>
      <c r="V1932">
        <v>3</v>
      </c>
      <c r="W1932" t="str">
        <f>IFERROR(VLOOKUP(Table_Query_from_QDB_Production___SQL_Server[[#This Row],[step_8_seq]],'Employee Benefit Groups'!#REF!,2,FALSE),"-")</f>
        <v>-</v>
      </c>
      <c r="X1932">
        <v>5</v>
      </c>
      <c r="Y1932" t="str">
        <f>IFERROR(VLOOKUP(Table_Query_from_QDB_Production___SQL_Server[[#This Row],[step_9_seq]],'Employee Benefit Groups'!#REF!,2,FALSE),"-")</f>
        <v>-</v>
      </c>
      <c r="AA1932" s="15"/>
      <c r="AB1932" s="15">
        <f t="shared" si="360"/>
        <v>0</v>
      </c>
      <c r="AC1932" s="11" t="s">
        <v>11502</v>
      </c>
      <c r="AD1932" s="11" t="str">
        <f t="shared" si="361"/>
        <v>-</v>
      </c>
      <c r="AE1932" s="12"/>
      <c r="AF1932" s="12">
        <f t="shared" si="362"/>
        <v>0</v>
      </c>
      <c r="AG1932" s="13" t="s">
        <v>11502</v>
      </c>
      <c r="AH1932" s="13" t="str">
        <f t="shared" si="363"/>
        <v>-</v>
      </c>
      <c r="AI1932" s="14"/>
      <c r="AJ1932" s="14">
        <f t="shared" si="364"/>
        <v>0</v>
      </c>
      <c r="AK1932" s="15" t="s">
        <v>11502</v>
      </c>
      <c r="AL1932" s="15" t="str">
        <f t="shared" si="365"/>
        <v>-</v>
      </c>
      <c r="AM1932" s="12"/>
      <c r="AN1932" s="12">
        <f t="shared" si="366"/>
        <v>0</v>
      </c>
      <c r="AO1932" s="16" t="s">
        <v>11502</v>
      </c>
      <c r="AP1932" s="16" t="str">
        <f t="shared" si="367"/>
        <v>-</v>
      </c>
      <c r="AQ1932" s="12">
        <v>3</v>
      </c>
      <c r="AR1932" s="12">
        <f t="shared" si="368"/>
        <v>4</v>
      </c>
      <c r="AS1932" s="14" t="s">
        <v>11498</v>
      </c>
      <c r="AT1932" s="14" t="str">
        <f t="shared" si="369"/>
        <v>-</v>
      </c>
      <c r="AU1932">
        <v>2</v>
      </c>
      <c r="AV1932" s="15" t="s">
        <v>11497</v>
      </c>
      <c r="AW1932" s="15" t="str">
        <f t="shared" si="370"/>
        <v>-</v>
      </c>
      <c r="AX1932">
        <v>4</v>
      </c>
      <c r="AY1932" s="17" t="s">
        <v>11499</v>
      </c>
      <c r="AZ1932" s="17" t="str">
        <f t="shared" si="371"/>
        <v>-</v>
      </c>
      <c r="BA1932"/>
    </row>
    <row r="1933" spans="1:53" x14ac:dyDescent="0.3">
      <c r="A1933" t="s">
        <v>5584</v>
      </c>
      <c r="B1933" t="s">
        <v>5585</v>
      </c>
      <c r="C1933" t="s">
        <v>5586</v>
      </c>
      <c r="D1933" t="s">
        <v>5587</v>
      </c>
      <c r="E1933" t="str">
        <f>LEFT(Table_Query_from_QDB_Production___SQL_Server[[#This Row],[ttl_class_ttl_outl]],1)</f>
        <v>B</v>
      </c>
      <c r="F1933" t="str">
        <f>UPPER(IFERROR(VLOOKUP(Table_Query_from_QDB_Production___SQL_Server[[#This Row],[cto_osc_code]],'CTO-OSC Table'!$A$2:$B$24,2,FALSE),"Undefined"))</f>
        <v>CLERICAL AND ALLIED SERVICES</v>
      </c>
      <c r="G1933" t="str">
        <f>UPPER(IFERROR(VLOOKUP(Table_Query_from_QDB_Production___SQL_Server[[#This Row],[ttl_class_ttl_outl]],'Title Class Table'!$A$2:$C$146,2,FALSE),"Undefined"))</f>
        <v>WORD PROCESSING</v>
      </c>
      <c r="H1933" t="s">
        <v>11451</v>
      </c>
      <c r="I1933">
        <v>6</v>
      </c>
      <c r="K1933" t="str">
        <f>IFERROR(VLOOKUP(Table_Query_from_QDB_Production___SQL_Server[[#This Row],[step_2_seq]],'Employee Benefit Groups'!#REF!,2,FALSE),"-")</f>
        <v>-</v>
      </c>
      <c r="M1933" t="str">
        <f>IFERROR(VLOOKUP(Table_Query_from_QDB_Production___SQL_Server[[#This Row],[step_4_seq]],'Employee Benefit Groups'!#REF!,2,FALSE),"-")</f>
        <v>-</v>
      </c>
      <c r="O1933" t="str">
        <f>IFERROR(VLOOKUP(Table_Query_from_QDB_Production___SQL_Server[[#This Row],[step_4_seq2]],'Employee Benefit Groups'!#REF!,2,FALSE),"-")</f>
        <v>-</v>
      </c>
      <c r="Q1933" t="str">
        <f>IFERROR(VLOOKUP(Table_Query_from_QDB_Production___SQL_Server[[#This Row],[step_5_seq]],'Employee Benefit Groups'!#REF!,2,FALSE),"-")</f>
        <v>-</v>
      </c>
      <c r="S1933" t="str">
        <f>IFERROR(VLOOKUP(Table_Query_from_QDB_Production___SQL_Server[[#This Row],[step_6_seq]],'Employee Benefit Groups'!#REF!,2,FALSE),"-")</f>
        <v>-</v>
      </c>
      <c r="T1933">
        <v>4</v>
      </c>
      <c r="U1933" t="str">
        <f>IFERROR(VLOOKUP(Table_Query_from_QDB_Production___SQL_Server[[#This Row],[step_7_seq]],'Employee Benefit Groups'!#REF!,2,FALSE),"-")</f>
        <v>-</v>
      </c>
      <c r="V1933">
        <v>3</v>
      </c>
      <c r="W1933" t="str">
        <f>IFERROR(VLOOKUP(Table_Query_from_QDB_Production___SQL_Server[[#This Row],[step_8_seq]],'Employee Benefit Groups'!#REF!,2,FALSE),"-")</f>
        <v>-</v>
      </c>
      <c r="X1933">
        <v>5</v>
      </c>
      <c r="Y1933" t="str">
        <f>IFERROR(VLOOKUP(Table_Query_from_QDB_Production___SQL_Server[[#This Row],[step_9_seq]],'Employee Benefit Groups'!#REF!,2,FALSE),"-")</f>
        <v>-</v>
      </c>
      <c r="AA1933" s="15"/>
      <c r="AB1933" s="15">
        <f t="shared" si="360"/>
        <v>0</v>
      </c>
      <c r="AC1933" s="11" t="s">
        <v>11502</v>
      </c>
      <c r="AD1933" s="11" t="str">
        <f t="shared" si="361"/>
        <v>-</v>
      </c>
      <c r="AE1933" s="12"/>
      <c r="AF1933" s="12">
        <f t="shared" si="362"/>
        <v>0</v>
      </c>
      <c r="AG1933" s="13" t="s">
        <v>11502</v>
      </c>
      <c r="AH1933" s="13" t="str">
        <f t="shared" si="363"/>
        <v>-</v>
      </c>
      <c r="AI1933" s="14"/>
      <c r="AJ1933" s="14">
        <f t="shared" si="364"/>
        <v>0</v>
      </c>
      <c r="AK1933" s="15" t="s">
        <v>11502</v>
      </c>
      <c r="AL1933" s="15" t="str">
        <f t="shared" si="365"/>
        <v>-</v>
      </c>
      <c r="AM1933" s="12"/>
      <c r="AN1933" s="12">
        <f t="shared" si="366"/>
        <v>0</v>
      </c>
      <c r="AO1933" s="16" t="s">
        <v>11502</v>
      </c>
      <c r="AP1933" s="16" t="str">
        <f t="shared" si="367"/>
        <v>-</v>
      </c>
      <c r="AQ1933" s="12">
        <v>3</v>
      </c>
      <c r="AR1933" s="12">
        <f t="shared" si="368"/>
        <v>4</v>
      </c>
      <c r="AS1933" s="14" t="s">
        <v>11498</v>
      </c>
      <c r="AT1933" s="14" t="str">
        <f t="shared" si="369"/>
        <v>-</v>
      </c>
      <c r="AU1933">
        <v>2</v>
      </c>
      <c r="AV1933" s="15" t="s">
        <v>11497</v>
      </c>
      <c r="AW1933" s="15" t="str">
        <f t="shared" si="370"/>
        <v>-</v>
      </c>
      <c r="AX1933">
        <v>4</v>
      </c>
      <c r="AY1933" s="17" t="s">
        <v>11499</v>
      </c>
      <c r="AZ1933" s="17" t="str">
        <f t="shared" si="371"/>
        <v>-</v>
      </c>
      <c r="BA1933"/>
    </row>
    <row r="1934" spans="1:53" x14ac:dyDescent="0.3">
      <c r="A1934" t="s">
        <v>5588</v>
      </c>
      <c r="B1934" t="s">
        <v>5589</v>
      </c>
      <c r="C1934" t="s">
        <v>5590</v>
      </c>
      <c r="D1934" t="s">
        <v>5587</v>
      </c>
      <c r="E1934" t="str">
        <f>LEFT(Table_Query_from_QDB_Production___SQL_Server[[#This Row],[ttl_class_ttl_outl]],1)</f>
        <v>B</v>
      </c>
      <c r="F1934" t="str">
        <f>UPPER(IFERROR(VLOOKUP(Table_Query_from_QDB_Production___SQL_Server[[#This Row],[cto_osc_code]],'CTO-OSC Table'!$A$2:$B$24,2,FALSE),"Undefined"))</f>
        <v>CLERICAL AND ALLIED SERVICES</v>
      </c>
      <c r="G1934" t="str">
        <f>UPPER(IFERROR(VLOOKUP(Table_Query_from_QDB_Production___SQL_Server[[#This Row],[ttl_class_ttl_outl]],'Title Class Table'!$A$2:$C$146,2,FALSE),"Undefined"))</f>
        <v>WORD PROCESSING</v>
      </c>
      <c r="H1934" t="s">
        <v>11451</v>
      </c>
      <c r="I1934">
        <v>6</v>
      </c>
      <c r="K1934" t="str">
        <f>IFERROR(VLOOKUP(Table_Query_from_QDB_Production___SQL_Server[[#This Row],[step_2_seq]],'Employee Benefit Groups'!#REF!,2,FALSE),"-")</f>
        <v>-</v>
      </c>
      <c r="M1934" t="str">
        <f>IFERROR(VLOOKUP(Table_Query_from_QDB_Production___SQL_Server[[#This Row],[step_4_seq]],'Employee Benefit Groups'!#REF!,2,FALSE),"-")</f>
        <v>-</v>
      </c>
      <c r="O1934" t="str">
        <f>IFERROR(VLOOKUP(Table_Query_from_QDB_Production___SQL_Server[[#This Row],[step_4_seq2]],'Employee Benefit Groups'!#REF!,2,FALSE),"-")</f>
        <v>-</v>
      </c>
      <c r="Q1934" t="str">
        <f>IFERROR(VLOOKUP(Table_Query_from_QDB_Production___SQL_Server[[#This Row],[step_5_seq]],'Employee Benefit Groups'!#REF!,2,FALSE),"-")</f>
        <v>-</v>
      </c>
      <c r="S1934" t="str">
        <f>IFERROR(VLOOKUP(Table_Query_from_QDB_Production___SQL_Server[[#This Row],[step_6_seq]],'Employee Benefit Groups'!#REF!,2,FALSE),"-")</f>
        <v>-</v>
      </c>
      <c r="T1934">
        <v>4</v>
      </c>
      <c r="U1934" t="str">
        <f>IFERROR(VLOOKUP(Table_Query_from_QDB_Production___SQL_Server[[#This Row],[step_7_seq]],'Employee Benefit Groups'!#REF!,2,FALSE),"-")</f>
        <v>-</v>
      </c>
      <c r="V1934">
        <v>3</v>
      </c>
      <c r="W1934" t="str">
        <f>IFERROR(VLOOKUP(Table_Query_from_QDB_Production___SQL_Server[[#This Row],[step_8_seq]],'Employee Benefit Groups'!#REF!,2,FALSE),"-")</f>
        <v>-</v>
      </c>
      <c r="X1934">
        <v>5</v>
      </c>
      <c r="Y1934" t="str">
        <f>IFERROR(VLOOKUP(Table_Query_from_QDB_Production___SQL_Server[[#This Row],[step_9_seq]],'Employee Benefit Groups'!#REF!,2,FALSE),"-")</f>
        <v>-</v>
      </c>
      <c r="AA1934" s="15"/>
      <c r="AB1934" s="15">
        <f t="shared" si="360"/>
        <v>0</v>
      </c>
      <c r="AC1934" s="11" t="s">
        <v>11502</v>
      </c>
      <c r="AD1934" s="11" t="str">
        <f t="shared" si="361"/>
        <v>-</v>
      </c>
      <c r="AE1934" s="12"/>
      <c r="AF1934" s="12">
        <f t="shared" si="362"/>
        <v>0</v>
      </c>
      <c r="AG1934" s="13" t="s">
        <v>11502</v>
      </c>
      <c r="AH1934" s="13" t="str">
        <f t="shared" si="363"/>
        <v>-</v>
      </c>
      <c r="AI1934" s="14"/>
      <c r="AJ1934" s="14">
        <f t="shared" si="364"/>
        <v>0</v>
      </c>
      <c r="AK1934" s="15" t="s">
        <v>11502</v>
      </c>
      <c r="AL1934" s="15" t="str">
        <f t="shared" si="365"/>
        <v>-</v>
      </c>
      <c r="AM1934" s="12"/>
      <c r="AN1934" s="12">
        <f t="shared" si="366"/>
        <v>0</v>
      </c>
      <c r="AO1934" s="16" t="s">
        <v>11502</v>
      </c>
      <c r="AP1934" s="16" t="str">
        <f t="shared" si="367"/>
        <v>-</v>
      </c>
      <c r="AQ1934" s="12">
        <v>3</v>
      </c>
      <c r="AR1934" s="12">
        <f t="shared" si="368"/>
        <v>4</v>
      </c>
      <c r="AS1934" s="14" t="s">
        <v>11498</v>
      </c>
      <c r="AT1934" s="14" t="str">
        <f t="shared" si="369"/>
        <v>-</v>
      </c>
      <c r="AU1934">
        <v>2</v>
      </c>
      <c r="AV1934" s="15" t="s">
        <v>11497</v>
      </c>
      <c r="AW1934" s="15" t="str">
        <f t="shared" si="370"/>
        <v>-</v>
      </c>
      <c r="AX1934">
        <v>4</v>
      </c>
      <c r="AY1934" s="17" t="s">
        <v>11499</v>
      </c>
      <c r="AZ1934" s="17" t="str">
        <f t="shared" si="371"/>
        <v>-</v>
      </c>
      <c r="BA1934"/>
    </row>
    <row r="1935" spans="1:53" x14ac:dyDescent="0.3">
      <c r="A1935" t="s">
        <v>5591</v>
      </c>
      <c r="B1935" t="s">
        <v>5592</v>
      </c>
      <c r="C1935" t="s">
        <v>5593</v>
      </c>
      <c r="D1935" t="s">
        <v>5587</v>
      </c>
      <c r="E1935" t="str">
        <f>LEFT(Table_Query_from_QDB_Production___SQL_Server[[#This Row],[ttl_class_ttl_outl]],1)</f>
        <v>B</v>
      </c>
      <c r="F1935" t="str">
        <f>UPPER(IFERROR(VLOOKUP(Table_Query_from_QDB_Production___SQL_Server[[#This Row],[cto_osc_code]],'CTO-OSC Table'!$A$2:$B$24,2,FALSE),"Undefined"))</f>
        <v>CLERICAL AND ALLIED SERVICES</v>
      </c>
      <c r="G1935" t="str">
        <f>UPPER(IFERROR(VLOOKUP(Table_Query_from_QDB_Production___SQL_Server[[#This Row],[ttl_class_ttl_outl]],'Title Class Table'!$A$2:$C$146,2,FALSE),"Undefined"))</f>
        <v>WORD PROCESSING</v>
      </c>
      <c r="H1935" t="s">
        <v>11451</v>
      </c>
      <c r="I1935">
        <v>6</v>
      </c>
      <c r="K1935" t="str">
        <f>IFERROR(VLOOKUP(Table_Query_from_QDB_Production___SQL_Server[[#This Row],[step_2_seq]],'Employee Benefit Groups'!#REF!,2,FALSE),"-")</f>
        <v>-</v>
      </c>
      <c r="M1935" t="str">
        <f>IFERROR(VLOOKUP(Table_Query_from_QDB_Production___SQL_Server[[#This Row],[step_4_seq]],'Employee Benefit Groups'!#REF!,2,FALSE),"-")</f>
        <v>-</v>
      </c>
      <c r="O1935" t="str">
        <f>IFERROR(VLOOKUP(Table_Query_from_QDB_Production___SQL_Server[[#This Row],[step_4_seq2]],'Employee Benefit Groups'!#REF!,2,FALSE),"-")</f>
        <v>-</v>
      </c>
      <c r="Q1935" t="str">
        <f>IFERROR(VLOOKUP(Table_Query_from_QDB_Production___SQL_Server[[#This Row],[step_5_seq]],'Employee Benefit Groups'!#REF!,2,FALSE),"-")</f>
        <v>-</v>
      </c>
      <c r="S1935" t="str">
        <f>IFERROR(VLOOKUP(Table_Query_from_QDB_Production___SQL_Server[[#This Row],[step_6_seq]],'Employee Benefit Groups'!#REF!,2,FALSE),"-")</f>
        <v>-</v>
      </c>
      <c r="T1935">
        <v>4</v>
      </c>
      <c r="U1935" t="str">
        <f>IFERROR(VLOOKUP(Table_Query_from_QDB_Production___SQL_Server[[#This Row],[step_7_seq]],'Employee Benefit Groups'!#REF!,2,FALSE),"-")</f>
        <v>-</v>
      </c>
      <c r="V1935">
        <v>3</v>
      </c>
      <c r="W1935" t="str">
        <f>IFERROR(VLOOKUP(Table_Query_from_QDB_Production___SQL_Server[[#This Row],[step_8_seq]],'Employee Benefit Groups'!#REF!,2,FALSE),"-")</f>
        <v>-</v>
      </c>
      <c r="X1935">
        <v>5</v>
      </c>
      <c r="Y1935" t="str">
        <f>IFERROR(VLOOKUP(Table_Query_from_QDB_Production___SQL_Server[[#This Row],[step_9_seq]],'Employee Benefit Groups'!#REF!,2,FALSE),"-")</f>
        <v>-</v>
      </c>
      <c r="AA1935" s="15"/>
      <c r="AB1935" s="15">
        <f t="shared" si="360"/>
        <v>0</v>
      </c>
      <c r="AC1935" s="11" t="s">
        <v>11502</v>
      </c>
      <c r="AD1935" s="11" t="str">
        <f t="shared" si="361"/>
        <v>-</v>
      </c>
      <c r="AE1935" s="12"/>
      <c r="AF1935" s="12">
        <f t="shared" si="362"/>
        <v>0</v>
      </c>
      <c r="AG1935" s="13" t="s">
        <v>11502</v>
      </c>
      <c r="AH1935" s="13" t="str">
        <f t="shared" si="363"/>
        <v>-</v>
      </c>
      <c r="AI1935" s="14"/>
      <c r="AJ1935" s="14">
        <f t="shared" si="364"/>
        <v>0</v>
      </c>
      <c r="AK1935" s="15" t="s">
        <v>11502</v>
      </c>
      <c r="AL1935" s="15" t="str">
        <f t="shared" si="365"/>
        <v>-</v>
      </c>
      <c r="AM1935" s="12"/>
      <c r="AN1935" s="12">
        <f t="shared" si="366"/>
        <v>0</v>
      </c>
      <c r="AO1935" s="16" t="s">
        <v>11502</v>
      </c>
      <c r="AP1935" s="16" t="str">
        <f t="shared" si="367"/>
        <v>-</v>
      </c>
      <c r="AQ1935" s="12">
        <v>3</v>
      </c>
      <c r="AR1935" s="12">
        <f t="shared" si="368"/>
        <v>4</v>
      </c>
      <c r="AS1935" s="14" t="s">
        <v>11498</v>
      </c>
      <c r="AT1935" s="14" t="str">
        <f t="shared" si="369"/>
        <v>-</v>
      </c>
      <c r="AU1935">
        <v>2</v>
      </c>
      <c r="AV1935" s="15" t="s">
        <v>11497</v>
      </c>
      <c r="AW1935" s="15" t="str">
        <f t="shared" si="370"/>
        <v>-</v>
      </c>
      <c r="AX1935">
        <v>4</v>
      </c>
      <c r="AY1935" s="17" t="s">
        <v>11499</v>
      </c>
      <c r="AZ1935" s="17" t="str">
        <f t="shared" si="371"/>
        <v>-</v>
      </c>
      <c r="BA1935"/>
    </row>
    <row r="1936" spans="1:53" x14ac:dyDescent="0.3">
      <c r="A1936" t="s">
        <v>5594</v>
      </c>
      <c r="B1936" t="s">
        <v>5595</v>
      </c>
      <c r="C1936" t="s">
        <v>5596</v>
      </c>
      <c r="D1936" t="s">
        <v>5587</v>
      </c>
      <c r="E1936" t="str">
        <f>LEFT(Table_Query_from_QDB_Production___SQL_Server[[#This Row],[ttl_class_ttl_outl]],1)</f>
        <v>B</v>
      </c>
      <c r="F1936" t="str">
        <f>UPPER(IFERROR(VLOOKUP(Table_Query_from_QDB_Production___SQL_Server[[#This Row],[cto_osc_code]],'CTO-OSC Table'!$A$2:$B$24,2,FALSE),"Undefined"))</f>
        <v>CLERICAL AND ALLIED SERVICES</v>
      </c>
      <c r="G1936" t="str">
        <f>UPPER(IFERROR(VLOOKUP(Table_Query_from_QDB_Production___SQL_Server[[#This Row],[ttl_class_ttl_outl]],'Title Class Table'!$A$2:$C$146,2,FALSE),"Undefined"))</f>
        <v>WORD PROCESSING</v>
      </c>
      <c r="H1936" t="s">
        <v>11451</v>
      </c>
      <c r="I1936">
        <v>6</v>
      </c>
      <c r="K1936" t="str">
        <f>IFERROR(VLOOKUP(Table_Query_from_QDB_Production___SQL_Server[[#This Row],[step_2_seq]],'Employee Benefit Groups'!#REF!,2,FALSE),"-")</f>
        <v>-</v>
      </c>
      <c r="M1936" t="str">
        <f>IFERROR(VLOOKUP(Table_Query_from_QDB_Production___SQL_Server[[#This Row],[step_4_seq]],'Employee Benefit Groups'!#REF!,2,FALSE),"-")</f>
        <v>-</v>
      </c>
      <c r="O1936" t="str">
        <f>IFERROR(VLOOKUP(Table_Query_from_QDB_Production___SQL_Server[[#This Row],[step_4_seq2]],'Employee Benefit Groups'!#REF!,2,FALSE),"-")</f>
        <v>-</v>
      </c>
      <c r="Q1936" t="str">
        <f>IFERROR(VLOOKUP(Table_Query_from_QDB_Production___SQL_Server[[#This Row],[step_5_seq]],'Employee Benefit Groups'!#REF!,2,FALSE),"-")</f>
        <v>-</v>
      </c>
      <c r="S1936" t="str">
        <f>IFERROR(VLOOKUP(Table_Query_from_QDB_Production___SQL_Server[[#This Row],[step_6_seq]],'Employee Benefit Groups'!#REF!,2,FALSE),"-")</f>
        <v>-</v>
      </c>
      <c r="T1936">
        <v>4</v>
      </c>
      <c r="U1936" t="str">
        <f>IFERROR(VLOOKUP(Table_Query_from_QDB_Production___SQL_Server[[#This Row],[step_7_seq]],'Employee Benefit Groups'!#REF!,2,FALSE),"-")</f>
        <v>-</v>
      </c>
      <c r="V1936">
        <v>3</v>
      </c>
      <c r="W1936" t="str">
        <f>IFERROR(VLOOKUP(Table_Query_from_QDB_Production___SQL_Server[[#This Row],[step_8_seq]],'Employee Benefit Groups'!#REF!,2,FALSE),"-")</f>
        <v>-</v>
      </c>
      <c r="X1936">
        <v>5</v>
      </c>
      <c r="Y1936" t="str">
        <f>IFERROR(VLOOKUP(Table_Query_from_QDB_Production___SQL_Server[[#This Row],[step_9_seq]],'Employee Benefit Groups'!#REF!,2,FALSE),"-")</f>
        <v>-</v>
      </c>
      <c r="AA1936" s="15"/>
      <c r="AB1936" s="15">
        <f t="shared" si="360"/>
        <v>0</v>
      </c>
      <c r="AC1936" s="11" t="s">
        <v>11502</v>
      </c>
      <c r="AD1936" s="11" t="str">
        <f t="shared" si="361"/>
        <v>-</v>
      </c>
      <c r="AE1936" s="12"/>
      <c r="AF1936" s="12">
        <f t="shared" si="362"/>
        <v>0</v>
      </c>
      <c r="AG1936" s="13" t="s">
        <v>11502</v>
      </c>
      <c r="AH1936" s="13" t="str">
        <f t="shared" si="363"/>
        <v>-</v>
      </c>
      <c r="AI1936" s="14"/>
      <c r="AJ1936" s="14">
        <f t="shared" si="364"/>
        <v>0</v>
      </c>
      <c r="AK1936" s="15" t="s">
        <v>11502</v>
      </c>
      <c r="AL1936" s="15" t="str">
        <f t="shared" si="365"/>
        <v>-</v>
      </c>
      <c r="AM1936" s="12"/>
      <c r="AN1936" s="12">
        <f t="shared" si="366"/>
        <v>0</v>
      </c>
      <c r="AO1936" s="16" t="s">
        <v>11502</v>
      </c>
      <c r="AP1936" s="16" t="str">
        <f t="shared" si="367"/>
        <v>-</v>
      </c>
      <c r="AQ1936" s="12">
        <v>3</v>
      </c>
      <c r="AR1936" s="12">
        <f t="shared" si="368"/>
        <v>4</v>
      </c>
      <c r="AS1936" s="14" t="s">
        <v>11498</v>
      </c>
      <c r="AT1936" s="14" t="str">
        <f t="shared" si="369"/>
        <v>-</v>
      </c>
      <c r="AU1936">
        <v>2</v>
      </c>
      <c r="AV1936" s="15" t="s">
        <v>11497</v>
      </c>
      <c r="AW1936" s="15" t="str">
        <f t="shared" si="370"/>
        <v>-</v>
      </c>
      <c r="AX1936">
        <v>4</v>
      </c>
      <c r="AY1936" s="17" t="s">
        <v>11499</v>
      </c>
      <c r="AZ1936" s="17" t="str">
        <f t="shared" si="371"/>
        <v>-</v>
      </c>
      <c r="BA1936"/>
    </row>
    <row r="1937" spans="1:53" x14ac:dyDescent="0.3">
      <c r="A1937" t="s">
        <v>5597</v>
      </c>
      <c r="B1937" t="s">
        <v>5598</v>
      </c>
      <c r="C1937" t="s">
        <v>5599</v>
      </c>
      <c r="D1937" t="s">
        <v>5587</v>
      </c>
      <c r="E1937" t="str">
        <f>LEFT(Table_Query_from_QDB_Production___SQL_Server[[#This Row],[ttl_class_ttl_outl]],1)</f>
        <v>B</v>
      </c>
      <c r="F1937" t="str">
        <f>UPPER(IFERROR(VLOOKUP(Table_Query_from_QDB_Production___SQL_Server[[#This Row],[cto_osc_code]],'CTO-OSC Table'!$A$2:$B$24,2,FALSE),"Undefined"))</f>
        <v>CLERICAL AND ALLIED SERVICES</v>
      </c>
      <c r="G1937" t="str">
        <f>UPPER(IFERROR(VLOOKUP(Table_Query_from_QDB_Production___SQL_Server[[#This Row],[ttl_class_ttl_outl]],'Title Class Table'!$A$2:$C$146,2,FALSE),"Undefined"))</f>
        <v>WORD PROCESSING</v>
      </c>
      <c r="H1937" t="s">
        <v>11451</v>
      </c>
      <c r="I1937">
        <v>6</v>
      </c>
      <c r="K1937" t="str">
        <f>IFERROR(VLOOKUP(Table_Query_from_QDB_Production___SQL_Server[[#This Row],[step_2_seq]],'Employee Benefit Groups'!#REF!,2,FALSE),"-")</f>
        <v>-</v>
      </c>
      <c r="M1937" t="str">
        <f>IFERROR(VLOOKUP(Table_Query_from_QDB_Production___SQL_Server[[#This Row],[step_4_seq]],'Employee Benefit Groups'!#REF!,2,FALSE),"-")</f>
        <v>-</v>
      </c>
      <c r="O1937" t="str">
        <f>IFERROR(VLOOKUP(Table_Query_from_QDB_Production___SQL_Server[[#This Row],[step_4_seq2]],'Employee Benefit Groups'!#REF!,2,FALSE),"-")</f>
        <v>-</v>
      </c>
      <c r="Q1937" t="str">
        <f>IFERROR(VLOOKUP(Table_Query_from_QDB_Production___SQL_Server[[#This Row],[step_5_seq]],'Employee Benefit Groups'!#REF!,2,FALSE),"-")</f>
        <v>-</v>
      </c>
      <c r="S1937" t="str">
        <f>IFERROR(VLOOKUP(Table_Query_from_QDB_Production___SQL_Server[[#This Row],[step_6_seq]],'Employee Benefit Groups'!#REF!,2,FALSE),"-")</f>
        <v>-</v>
      </c>
      <c r="T1937">
        <v>4</v>
      </c>
      <c r="U1937" t="str">
        <f>IFERROR(VLOOKUP(Table_Query_from_QDB_Production___SQL_Server[[#This Row],[step_7_seq]],'Employee Benefit Groups'!#REF!,2,FALSE),"-")</f>
        <v>-</v>
      </c>
      <c r="V1937">
        <v>3</v>
      </c>
      <c r="W1937" t="str">
        <f>IFERROR(VLOOKUP(Table_Query_from_QDB_Production___SQL_Server[[#This Row],[step_8_seq]],'Employee Benefit Groups'!#REF!,2,FALSE),"-")</f>
        <v>-</v>
      </c>
      <c r="X1937">
        <v>5</v>
      </c>
      <c r="Y1937" t="str">
        <f>IFERROR(VLOOKUP(Table_Query_from_QDB_Production___SQL_Server[[#This Row],[step_9_seq]],'Employee Benefit Groups'!#REF!,2,FALSE),"-")</f>
        <v>-</v>
      </c>
      <c r="AA1937" s="15"/>
      <c r="AB1937" s="15">
        <f t="shared" si="360"/>
        <v>0</v>
      </c>
      <c r="AC1937" s="11" t="s">
        <v>11502</v>
      </c>
      <c r="AD1937" s="11" t="str">
        <f t="shared" si="361"/>
        <v>-</v>
      </c>
      <c r="AE1937" s="12"/>
      <c r="AF1937" s="12">
        <f t="shared" si="362"/>
        <v>0</v>
      </c>
      <c r="AG1937" s="13" t="s">
        <v>11502</v>
      </c>
      <c r="AH1937" s="13" t="str">
        <f t="shared" si="363"/>
        <v>-</v>
      </c>
      <c r="AI1937" s="14"/>
      <c r="AJ1937" s="14">
        <f t="shared" si="364"/>
        <v>0</v>
      </c>
      <c r="AK1937" s="15" t="s">
        <v>11502</v>
      </c>
      <c r="AL1937" s="15" t="str">
        <f t="shared" si="365"/>
        <v>-</v>
      </c>
      <c r="AM1937" s="12"/>
      <c r="AN1937" s="12">
        <f t="shared" si="366"/>
        <v>0</v>
      </c>
      <c r="AO1937" s="16" t="s">
        <v>11502</v>
      </c>
      <c r="AP1937" s="16" t="str">
        <f t="shared" si="367"/>
        <v>-</v>
      </c>
      <c r="AQ1937" s="12">
        <v>3</v>
      </c>
      <c r="AR1937" s="12">
        <f t="shared" si="368"/>
        <v>4</v>
      </c>
      <c r="AS1937" s="14" t="s">
        <v>11498</v>
      </c>
      <c r="AT1937" s="14" t="str">
        <f t="shared" si="369"/>
        <v>-</v>
      </c>
      <c r="AU1937">
        <v>2</v>
      </c>
      <c r="AV1937" s="15" t="s">
        <v>11497</v>
      </c>
      <c r="AW1937" s="15" t="str">
        <f t="shared" si="370"/>
        <v>-</v>
      </c>
      <c r="AX1937">
        <v>4</v>
      </c>
      <c r="AY1937" s="17" t="s">
        <v>11499</v>
      </c>
      <c r="AZ1937" s="17" t="str">
        <f t="shared" si="371"/>
        <v>-</v>
      </c>
      <c r="BA1937"/>
    </row>
    <row r="1938" spans="1:53" x14ac:dyDescent="0.3">
      <c r="A1938" t="s">
        <v>5600</v>
      </c>
      <c r="B1938" t="s">
        <v>5601</v>
      </c>
      <c r="C1938" t="s">
        <v>5602</v>
      </c>
      <c r="D1938" t="s">
        <v>1398</v>
      </c>
      <c r="E1938" t="str">
        <f>LEFT(Table_Query_from_QDB_Production___SQL_Server[[#This Row],[ttl_class_ttl_outl]],1)</f>
        <v>F</v>
      </c>
      <c r="F1938" t="str">
        <f>UPPER(IFERROR(VLOOKUP(Table_Query_from_QDB_Production___SQL_Server[[#This Row],[cto_osc_code]],'CTO-OSC Table'!$A$2:$B$24,2,FALSE),"Undefined"))</f>
        <v>FISCAL, MANAGEMENT AND STAFF SERVICES</v>
      </c>
      <c r="G1938" t="str">
        <f>UPPER(IFERROR(VLOOKUP(Table_Query_from_QDB_Production___SQL_Server[[#This Row],[ttl_class_ttl_outl]],'Title Class Table'!$A$2:$C$146,2,FALSE),"Undefined"))</f>
        <v>COMPUTER PROGRAMMING AND ANALYSIS</v>
      </c>
      <c r="H1938" t="s">
        <v>11451</v>
      </c>
      <c r="I1938">
        <v>6</v>
      </c>
      <c r="K1938" t="str">
        <f>IFERROR(VLOOKUP(Table_Query_from_QDB_Production___SQL_Server[[#This Row],[step_2_seq]],'Employee Benefit Groups'!#REF!,2,FALSE),"-")</f>
        <v>-</v>
      </c>
      <c r="M1938" t="str">
        <f>IFERROR(VLOOKUP(Table_Query_from_QDB_Production___SQL_Server[[#This Row],[step_4_seq]],'Employee Benefit Groups'!#REF!,2,FALSE),"-")</f>
        <v>-</v>
      </c>
      <c r="O1938" t="str">
        <f>IFERROR(VLOOKUP(Table_Query_from_QDB_Production___SQL_Server[[#This Row],[step_4_seq2]],'Employee Benefit Groups'!#REF!,2,FALSE),"-")</f>
        <v>-</v>
      </c>
      <c r="Q1938" t="str">
        <f>IFERROR(VLOOKUP(Table_Query_from_QDB_Production___SQL_Server[[#This Row],[step_5_seq]],'Employee Benefit Groups'!#REF!,2,FALSE),"-")</f>
        <v>-</v>
      </c>
      <c r="S1938" t="str">
        <f>IFERROR(VLOOKUP(Table_Query_from_QDB_Production___SQL_Server[[#This Row],[step_6_seq]],'Employee Benefit Groups'!#REF!,2,FALSE),"-")</f>
        <v>-</v>
      </c>
      <c r="T1938">
        <v>4</v>
      </c>
      <c r="U1938" t="str">
        <f>IFERROR(VLOOKUP(Table_Query_from_QDB_Production___SQL_Server[[#This Row],[step_7_seq]],'Employee Benefit Groups'!#REF!,2,FALSE),"-")</f>
        <v>-</v>
      </c>
      <c r="V1938">
        <v>3</v>
      </c>
      <c r="W1938" t="str">
        <f>IFERROR(VLOOKUP(Table_Query_from_QDB_Production___SQL_Server[[#This Row],[step_8_seq]],'Employee Benefit Groups'!#REF!,2,FALSE),"-")</f>
        <v>-</v>
      </c>
      <c r="X1938">
        <v>5</v>
      </c>
      <c r="Y1938" t="str">
        <f>IFERROR(VLOOKUP(Table_Query_from_QDB_Production___SQL_Server[[#This Row],[step_9_seq]],'Employee Benefit Groups'!#REF!,2,FALSE),"-")</f>
        <v>-</v>
      </c>
      <c r="AA1938" s="15"/>
      <c r="AB1938" s="15">
        <f t="shared" si="360"/>
        <v>0</v>
      </c>
      <c r="AC1938" s="11" t="s">
        <v>11502</v>
      </c>
      <c r="AD1938" s="11" t="str">
        <f t="shared" si="361"/>
        <v>-</v>
      </c>
      <c r="AE1938" s="12"/>
      <c r="AF1938" s="12">
        <f t="shared" si="362"/>
        <v>0</v>
      </c>
      <c r="AG1938" s="13" t="s">
        <v>11502</v>
      </c>
      <c r="AH1938" s="13" t="str">
        <f t="shared" si="363"/>
        <v>-</v>
      </c>
      <c r="AI1938" s="14"/>
      <c r="AJ1938" s="14">
        <f t="shared" si="364"/>
        <v>0</v>
      </c>
      <c r="AK1938" s="15" t="s">
        <v>11502</v>
      </c>
      <c r="AL1938" s="15" t="str">
        <f t="shared" si="365"/>
        <v>-</v>
      </c>
      <c r="AM1938" s="12"/>
      <c r="AN1938" s="12">
        <f t="shared" si="366"/>
        <v>0</v>
      </c>
      <c r="AO1938" s="16" t="s">
        <v>11502</v>
      </c>
      <c r="AP1938" s="16" t="str">
        <f t="shared" si="367"/>
        <v>-</v>
      </c>
      <c r="AQ1938" s="12">
        <v>3</v>
      </c>
      <c r="AR1938" s="12">
        <f t="shared" si="368"/>
        <v>4</v>
      </c>
      <c r="AS1938" s="14" t="s">
        <v>11498</v>
      </c>
      <c r="AT1938" s="14" t="str">
        <f t="shared" si="369"/>
        <v>-</v>
      </c>
      <c r="AU1938">
        <v>2</v>
      </c>
      <c r="AV1938" s="15" t="s">
        <v>11497</v>
      </c>
      <c r="AW1938" s="15" t="str">
        <f t="shared" si="370"/>
        <v>-</v>
      </c>
      <c r="AX1938">
        <v>4</v>
      </c>
      <c r="AY1938" s="17" t="s">
        <v>11499</v>
      </c>
      <c r="AZ1938" s="17" t="str">
        <f t="shared" si="371"/>
        <v>-</v>
      </c>
      <c r="BA1938"/>
    </row>
    <row r="1939" spans="1:53" x14ac:dyDescent="0.3">
      <c r="A1939" t="s">
        <v>5603</v>
      </c>
      <c r="B1939" t="s">
        <v>5604</v>
      </c>
      <c r="C1939" t="s">
        <v>5604</v>
      </c>
      <c r="D1939" t="s">
        <v>1398</v>
      </c>
      <c r="E1939" t="str">
        <f>LEFT(Table_Query_from_QDB_Production___SQL_Server[[#This Row],[ttl_class_ttl_outl]],1)</f>
        <v>F</v>
      </c>
      <c r="F1939" t="str">
        <f>UPPER(IFERROR(VLOOKUP(Table_Query_from_QDB_Production___SQL_Server[[#This Row],[cto_osc_code]],'CTO-OSC Table'!$A$2:$B$24,2,FALSE),"Undefined"))</f>
        <v>FISCAL, MANAGEMENT AND STAFF SERVICES</v>
      </c>
      <c r="G1939" t="str">
        <f>UPPER(IFERROR(VLOOKUP(Table_Query_from_QDB_Production___SQL_Server[[#This Row],[ttl_class_ttl_outl]],'Title Class Table'!$A$2:$C$146,2,FALSE),"Undefined"))</f>
        <v>COMPUTER PROGRAMMING AND ANALYSIS</v>
      </c>
      <c r="H1939" t="s">
        <v>11451</v>
      </c>
      <c r="I1939">
        <v>6</v>
      </c>
      <c r="K1939" t="str">
        <f>IFERROR(VLOOKUP(Table_Query_from_QDB_Production___SQL_Server[[#This Row],[step_2_seq]],'Employee Benefit Groups'!#REF!,2,FALSE),"-")</f>
        <v>-</v>
      </c>
      <c r="M1939" t="str">
        <f>IFERROR(VLOOKUP(Table_Query_from_QDB_Production___SQL_Server[[#This Row],[step_4_seq]],'Employee Benefit Groups'!#REF!,2,FALSE),"-")</f>
        <v>-</v>
      </c>
      <c r="O1939" t="str">
        <f>IFERROR(VLOOKUP(Table_Query_from_QDB_Production___SQL_Server[[#This Row],[step_4_seq2]],'Employee Benefit Groups'!#REF!,2,FALSE),"-")</f>
        <v>-</v>
      </c>
      <c r="Q1939" t="str">
        <f>IFERROR(VLOOKUP(Table_Query_from_QDB_Production___SQL_Server[[#This Row],[step_5_seq]],'Employee Benefit Groups'!#REF!,2,FALSE),"-")</f>
        <v>-</v>
      </c>
      <c r="S1939" t="str">
        <f>IFERROR(VLOOKUP(Table_Query_from_QDB_Production___SQL_Server[[#This Row],[step_6_seq]],'Employee Benefit Groups'!#REF!,2,FALSE),"-")</f>
        <v>-</v>
      </c>
      <c r="T1939">
        <v>4</v>
      </c>
      <c r="U1939" t="str">
        <f>IFERROR(VLOOKUP(Table_Query_from_QDB_Production___SQL_Server[[#This Row],[step_7_seq]],'Employee Benefit Groups'!#REF!,2,FALSE),"-")</f>
        <v>-</v>
      </c>
      <c r="V1939">
        <v>3</v>
      </c>
      <c r="W1939" t="str">
        <f>IFERROR(VLOOKUP(Table_Query_from_QDB_Production___SQL_Server[[#This Row],[step_8_seq]],'Employee Benefit Groups'!#REF!,2,FALSE),"-")</f>
        <v>-</v>
      </c>
      <c r="X1939">
        <v>5</v>
      </c>
      <c r="Y1939" t="str">
        <f>IFERROR(VLOOKUP(Table_Query_from_QDB_Production___SQL_Server[[#This Row],[step_9_seq]],'Employee Benefit Groups'!#REF!,2,FALSE),"-")</f>
        <v>-</v>
      </c>
      <c r="AA1939" s="15"/>
      <c r="AB1939" s="15">
        <f t="shared" si="360"/>
        <v>0</v>
      </c>
      <c r="AC1939" s="11" t="s">
        <v>11502</v>
      </c>
      <c r="AD1939" s="11" t="str">
        <f t="shared" si="361"/>
        <v>-</v>
      </c>
      <c r="AE1939" s="12"/>
      <c r="AF1939" s="12">
        <f t="shared" si="362"/>
        <v>0</v>
      </c>
      <c r="AG1939" s="13" t="s">
        <v>11502</v>
      </c>
      <c r="AH1939" s="13" t="str">
        <f t="shared" si="363"/>
        <v>-</v>
      </c>
      <c r="AI1939" s="14"/>
      <c r="AJ1939" s="14">
        <f t="shared" si="364"/>
        <v>0</v>
      </c>
      <c r="AK1939" s="15" t="s">
        <v>11502</v>
      </c>
      <c r="AL1939" s="15" t="str">
        <f t="shared" si="365"/>
        <v>-</v>
      </c>
      <c r="AM1939" s="12"/>
      <c r="AN1939" s="12">
        <f t="shared" si="366"/>
        <v>0</v>
      </c>
      <c r="AO1939" s="16" t="s">
        <v>11502</v>
      </c>
      <c r="AP1939" s="16" t="str">
        <f t="shared" si="367"/>
        <v>-</v>
      </c>
      <c r="AQ1939" s="12">
        <v>3</v>
      </c>
      <c r="AR1939" s="12">
        <f t="shared" si="368"/>
        <v>4</v>
      </c>
      <c r="AS1939" s="14" t="s">
        <v>11498</v>
      </c>
      <c r="AT1939" s="14" t="str">
        <f t="shared" si="369"/>
        <v>-</v>
      </c>
      <c r="AU1939">
        <v>2</v>
      </c>
      <c r="AV1939" s="15" t="s">
        <v>11497</v>
      </c>
      <c r="AW1939" s="15" t="str">
        <f t="shared" si="370"/>
        <v>-</v>
      </c>
      <c r="AX1939">
        <v>4</v>
      </c>
      <c r="AY1939" s="17" t="s">
        <v>11499</v>
      </c>
      <c r="AZ1939" s="17" t="str">
        <f t="shared" si="371"/>
        <v>-</v>
      </c>
      <c r="BA1939"/>
    </row>
    <row r="1940" spans="1:53" x14ac:dyDescent="0.3">
      <c r="A1940" t="s">
        <v>5605</v>
      </c>
      <c r="B1940" t="s">
        <v>5606</v>
      </c>
      <c r="C1940" t="s">
        <v>5607</v>
      </c>
      <c r="D1940" t="s">
        <v>5000</v>
      </c>
      <c r="E1940" t="str">
        <f>LEFT(Table_Query_from_QDB_Production___SQL_Server[[#This Row],[ttl_class_ttl_outl]],1)</f>
        <v>B</v>
      </c>
      <c r="F1940" t="str">
        <f>UPPER(IFERROR(VLOOKUP(Table_Query_from_QDB_Production___SQL_Server[[#This Row],[cto_osc_code]],'CTO-OSC Table'!$A$2:$B$24,2,FALSE),"Undefined"))</f>
        <v>CLERICAL AND ALLIED SERVICES</v>
      </c>
      <c r="G1940" t="str">
        <f>UPPER(IFERROR(VLOOKUP(Table_Query_from_QDB_Production___SQL_Server[[#This Row],[ttl_class_ttl_outl]],'Title Class Table'!$A$2:$C$146,2,FALSE),"Undefined"))</f>
        <v>CLERICAL/ADMINISTRATIVE, SPECIAL AND MAIL SERVICES</v>
      </c>
      <c r="H1940" t="s">
        <v>11451</v>
      </c>
      <c r="I1940">
        <v>6</v>
      </c>
      <c r="K1940" t="str">
        <f>IFERROR(VLOOKUP(Table_Query_from_QDB_Production___SQL_Server[[#This Row],[step_2_seq]],'Employee Benefit Groups'!#REF!,2,FALSE),"-")</f>
        <v>-</v>
      </c>
      <c r="M1940" t="str">
        <f>IFERROR(VLOOKUP(Table_Query_from_QDB_Production___SQL_Server[[#This Row],[step_4_seq]],'Employee Benefit Groups'!#REF!,2,FALSE),"-")</f>
        <v>-</v>
      </c>
      <c r="O1940" t="str">
        <f>IFERROR(VLOOKUP(Table_Query_from_QDB_Production___SQL_Server[[#This Row],[step_4_seq2]],'Employee Benefit Groups'!#REF!,2,FALSE),"-")</f>
        <v>-</v>
      </c>
      <c r="Q1940" t="str">
        <f>IFERROR(VLOOKUP(Table_Query_from_QDB_Production___SQL_Server[[#This Row],[step_5_seq]],'Employee Benefit Groups'!#REF!,2,FALSE),"-")</f>
        <v>-</v>
      </c>
      <c r="S1940" t="str">
        <f>IFERROR(VLOOKUP(Table_Query_from_QDB_Production___SQL_Server[[#This Row],[step_6_seq]],'Employee Benefit Groups'!#REF!,2,FALSE),"-")</f>
        <v>-</v>
      </c>
      <c r="T1940">
        <v>4</v>
      </c>
      <c r="U1940" t="str">
        <f>IFERROR(VLOOKUP(Table_Query_from_QDB_Production___SQL_Server[[#This Row],[step_7_seq]],'Employee Benefit Groups'!#REF!,2,FALSE),"-")</f>
        <v>-</v>
      </c>
      <c r="V1940">
        <v>3</v>
      </c>
      <c r="W1940" t="str">
        <f>IFERROR(VLOOKUP(Table_Query_from_QDB_Production___SQL_Server[[#This Row],[step_8_seq]],'Employee Benefit Groups'!#REF!,2,FALSE),"-")</f>
        <v>-</v>
      </c>
      <c r="X1940">
        <v>5</v>
      </c>
      <c r="Y1940" t="str">
        <f>IFERROR(VLOOKUP(Table_Query_from_QDB_Production___SQL_Server[[#This Row],[step_9_seq]],'Employee Benefit Groups'!#REF!,2,FALSE),"-")</f>
        <v>-</v>
      </c>
      <c r="AA1940" s="15"/>
      <c r="AB1940" s="15">
        <f t="shared" si="360"/>
        <v>0</v>
      </c>
      <c r="AC1940" s="11" t="s">
        <v>11502</v>
      </c>
      <c r="AD1940" s="11" t="str">
        <f t="shared" si="361"/>
        <v>-</v>
      </c>
      <c r="AE1940" s="12"/>
      <c r="AF1940" s="12">
        <f t="shared" si="362"/>
        <v>0</v>
      </c>
      <c r="AG1940" s="13" t="s">
        <v>11502</v>
      </c>
      <c r="AH1940" s="13" t="str">
        <f t="shared" si="363"/>
        <v>-</v>
      </c>
      <c r="AI1940" s="14"/>
      <c r="AJ1940" s="14">
        <f t="shared" si="364"/>
        <v>0</v>
      </c>
      <c r="AK1940" s="15" t="s">
        <v>11502</v>
      </c>
      <c r="AL1940" s="15" t="str">
        <f t="shared" si="365"/>
        <v>-</v>
      </c>
      <c r="AM1940" s="12"/>
      <c r="AN1940" s="12">
        <f t="shared" si="366"/>
        <v>0</v>
      </c>
      <c r="AO1940" s="16" t="s">
        <v>11502</v>
      </c>
      <c r="AP1940" s="16" t="str">
        <f t="shared" si="367"/>
        <v>-</v>
      </c>
      <c r="AQ1940" s="12">
        <v>3</v>
      </c>
      <c r="AR1940" s="12">
        <f t="shared" si="368"/>
        <v>4</v>
      </c>
      <c r="AS1940" s="14" t="s">
        <v>11498</v>
      </c>
      <c r="AT1940" s="14" t="str">
        <f t="shared" si="369"/>
        <v>-</v>
      </c>
      <c r="AU1940">
        <v>2</v>
      </c>
      <c r="AV1940" s="15" t="s">
        <v>11497</v>
      </c>
      <c r="AW1940" s="15" t="str">
        <f t="shared" si="370"/>
        <v>-</v>
      </c>
      <c r="AX1940">
        <v>4</v>
      </c>
      <c r="AY1940" s="17" t="s">
        <v>11499</v>
      </c>
      <c r="AZ1940" s="17" t="str">
        <f t="shared" si="371"/>
        <v>-</v>
      </c>
      <c r="BA1940"/>
    </row>
    <row r="1941" spans="1:53" x14ac:dyDescent="0.3">
      <c r="A1941" t="s">
        <v>5608</v>
      </c>
      <c r="B1941" t="s">
        <v>5609</v>
      </c>
      <c r="C1941" t="s">
        <v>5610</v>
      </c>
      <c r="D1941" t="s">
        <v>5000</v>
      </c>
      <c r="E1941" t="str">
        <f>LEFT(Table_Query_from_QDB_Production___SQL_Server[[#This Row],[ttl_class_ttl_outl]],1)</f>
        <v>B</v>
      </c>
      <c r="F1941" t="str">
        <f>UPPER(IFERROR(VLOOKUP(Table_Query_from_QDB_Production___SQL_Server[[#This Row],[cto_osc_code]],'CTO-OSC Table'!$A$2:$B$24,2,FALSE),"Undefined"))</f>
        <v>CLERICAL AND ALLIED SERVICES</v>
      </c>
      <c r="G1941" t="str">
        <f>UPPER(IFERROR(VLOOKUP(Table_Query_from_QDB_Production___SQL_Server[[#This Row],[ttl_class_ttl_outl]],'Title Class Table'!$A$2:$C$146,2,FALSE),"Undefined"))</f>
        <v>CLERICAL/ADMINISTRATIVE, SPECIAL AND MAIL SERVICES</v>
      </c>
      <c r="H1941" t="s">
        <v>11451</v>
      </c>
      <c r="I1941">
        <v>6</v>
      </c>
      <c r="K1941" t="str">
        <f>IFERROR(VLOOKUP(Table_Query_from_QDB_Production___SQL_Server[[#This Row],[step_2_seq]],'Employee Benefit Groups'!#REF!,2,FALSE),"-")</f>
        <v>-</v>
      </c>
      <c r="M1941" t="str">
        <f>IFERROR(VLOOKUP(Table_Query_from_QDB_Production___SQL_Server[[#This Row],[step_4_seq]],'Employee Benefit Groups'!#REF!,2,FALSE),"-")</f>
        <v>-</v>
      </c>
      <c r="O1941" t="str">
        <f>IFERROR(VLOOKUP(Table_Query_from_QDB_Production___SQL_Server[[#This Row],[step_4_seq2]],'Employee Benefit Groups'!#REF!,2,FALSE),"-")</f>
        <v>-</v>
      </c>
      <c r="Q1941" t="str">
        <f>IFERROR(VLOOKUP(Table_Query_from_QDB_Production___SQL_Server[[#This Row],[step_5_seq]],'Employee Benefit Groups'!#REF!,2,FALSE),"-")</f>
        <v>-</v>
      </c>
      <c r="S1941" t="str">
        <f>IFERROR(VLOOKUP(Table_Query_from_QDB_Production___SQL_Server[[#This Row],[step_6_seq]],'Employee Benefit Groups'!#REF!,2,FALSE),"-")</f>
        <v>-</v>
      </c>
      <c r="T1941">
        <v>4</v>
      </c>
      <c r="U1941" t="str">
        <f>IFERROR(VLOOKUP(Table_Query_from_QDB_Production___SQL_Server[[#This Row],[step_7_seq]],'Employee Benefit Groups'!#REF!,2,FALSE),"-")</f>
        <v>-</v>
      </c>
      <c r="V1941">
        <v>3</v>
      </c>
      <c r="W1941" t="str">
        <f>IFERROR(VLOOKUP(Table_Query_from_QDB_Production___SQL_Server[[#This Row],[step_8_seq]],'Employee Benefit Groups'!#REF!,2,FALSE),"-")</f>
        <v>-</v>
      </c>
      <c r="X1941">
        <v>5</v>
      </c>
      <c r="Y1941" t="str">
        <f>IFERROR(VLOOKUP(Table_Query_from_QDB_Production___SQL_Server[[#This Row],[step_9_seq]],'Employee Benefit Groups'!#REF!,2,FALSE),"-")</f>
        <v>-</v>
      </c>
      <c r="AA1941" s="15"/>
      <c r="AB1941" s="15">
        <f t="shared" si="360"/>
        <v>0</v>
      </c>
      <c r="AC1941" s="11" t="s">
        <v>11502</v>
      </c>
      <c r="AD1941" s="11" t="str">
        <f t="shared" si="361"/>
        <v>-</v>
      </c>
      <c r="AE1941" s="12"/>
      <c r="AF1941" s="12">
        <f t="shared" si="362"/>
        <v>0</v>
      </c>
      <c r="AG1941" s="13" t="s">
        <v>11502</v>
      </c>
      <c r="AH1941" s="13" t="str">
        <f t="shared" si="363"/>
        <v>-</v>
      </c>
      <c r="AI1941" s="14"/>
      <c r="AJ1941" s="14">
        <f t="shared" si="364"/>
        <v>0</v>
      </c>
      <c r="AK1941" s="15" t="s">
        <v>11502</v>
      </c>
      <c r="AL1941" s="15" t="str">
        <f t="shared" si="365"/>
        <v>-</v>
      </c>
      <c r="AM1941" s="12"/>
      <c r="AN1941" s="12">
        <f t="shared" si="366"/>
        <v>0</v>
      </c>
      <c r="AO1941" s="16" t="s">
        <v>11502</v>
      </c>
      <c r="AP1941" s="16" t="str">
        <f t="shared" si="367"/>
        <v>-</v>
      </c>
      <c r="AQ1941" s="12">
        <v>3</v>
      </c>
      <c r="AR1941" s="12">
        <f t="shared" si="368"/>
        <v>4</v>
      </c>
      <c r="AS1941" s="14" t="s">
        <v>11498</v>
      </c>
      <c r="AT1941" s="14" t="str">
        <f t="shared" si="369"/>
        <v>-</v>
      </c>
      <c r="AU1941">
        <v>2</v>
      </c>
      <c r="AV1941" s="15" t="s">
        <v>11497</v>
      </c>
      <c r="AW1941" s="15" t="str">
        <f t="shared" si="370"/>
        <v>-</v>
      </c>
      <c r="AX1941">
        <v>4</v>
      </c>
      <c r="AY1941" s="17" t="s">
        <v>11499</v>
      </c>
      <c r="AZ1941" s="17" t="str">
        <f t="shared" si="371"/>
        <v>-</v>
      </c>
      <c r="BA1941"/>
    </row>
    <row r="1942" spans="1:53" x14ac:dyDescent="0.3">
      <c r="A1942" t="s">
        <v>5611</v>
      </c>
      <c r="B1942" t="s">
        <v>5612</v>
      </c>
      <c r="C1942" t="s">
        <v>5613</v>
      </c>
      <c r="D1942" t="s">
        <v>5000</v>
      </c>
      <c r="E1942" t="str">
        <f>LEFT(Table_Query_from_QDB_Production___SQL_Server[[#This Row],[ttl_class_ttl_outl]],1)</f>
        <v>B</v>
      </c>
      <c r="F1942" t="str">
        <f>UPPER(IFERROR(VLOOKUP(Table_Query_from_QDB_Production___SQL_Server[[#This Row],[cto_osc_code]],'CTO-OSC Table'!$A$2:$B$24,2,FALSE),"Undefined"))</f>
        <v>CLERICAL AND ALLIED SERVICES</v>
      </c>
      <c r="G1942" t="str">
        <f>UPPER(IFERROR(VLOOKUP(Table_Query_from_QDB_Production___SQL_Server[[#This Row],[ttl_class_ttl_outl]],'Title Class Table'!$A$2:$C$146,2,FALSE),"Undefined"))</f>
        <v>CLERICAL/ADMINISTRATIVE, SPECIAL AND MAIL SERVICES</v>
      </c>
      <c r="H1942" t="s">
        <v>11451</v>
      </c>
      <c r="I1942">
        <v>6</v>
      </c>
      <c r="K1942" t="str">
        <f>IFERROR(VLOOKUP(Table_Query_from_QDB_Production___SQL_Server[[#This Row],[step_2_seq]],'Employee Benefit Groups'!#REF!,2,FALSE),"-")</f>
        <v>-</v>
      </c>
      <c r="M1942" t="str">
        <f>IFERROR(VLOOKUP(Table_Query_from_QDB_Production___SQL_Server[[#This Row],[step_4_seq]],'Employee Benefit Groups'!#REF!,2,FALSE),"-")</f>
        <v>-</v>
      </c>
      <c r="O1942" t="str">
        <f>IFERROR(VLOOKUP(Table_Query_from_QDB_Production___SQL_Server[[#This Row],[step_4_seq2]],'Employee Benefit Groups'!#REF!,2,FALSE),"-")</f>
        <v>-</v>
      </c>
      <c r="Q1942" t="str">
        <f>IFERROR(VLOOKUP(Table_Query_from_QDB_Production___SQL_Server[[#This Row],[step_5_seq]],'Employee Benefit Groups'!#REF!,2,FALSE),"-")</f>
        <v>-</v>
      </c>
      <c r="S1942" t="str">
        <f>IFERROR(VLOOKUP(Table_Query_from_QDB_Production___SQL_Server[[#This Row],[step_6_seq]],'Employee Benefit Groups'!#REF!,2,FALSE),"-")</f>
        <v>-</v>
      </c>
      <c r="T1942">
        <v>4</v>
      </c>
      <c r="U1942" t="str">
        <f>IFERROR(VLOOKUP(Table_Query_from_QDB_Production___SQL_Server[[#This Row],[step_7_seq]],'Employee Benefit Groups'!#REF!,2,FALSE),"-")</f>
        <v>-</v>
      </c>
      <c r="V1942">
        <v>3</v>
      </c>
      <c r="W1942" t="str">
        <f>IFERROR(VLOOKUP(Table_Query_from_QDB_Production___SQL_Server[[#This Row],[step_8_seq]],'Employee Benefit Groups'!#REF!,2,FALSE),"-")</f>
        <v>-</v>
      </c>
      <c r="X1942">
        <v>5</v>
      </c>
      <c r="Y1942" t="str">
        <f>IFERROR(VLOOKUP(Table_Query_from_QDB_Production___SQL_Server[[#This Row],[step_9_seq]],'Employee Benefit Groups'!#REF!,2,FALSE),"-")</f>
        <v>-</v>
      </c>
      <c r="AA1942" s="15"/>
      <c r="AB1942" s="15">
        <f t="shared" si="360"/>
        <v>0</v>
      </c>
      <c r="AC1942" s="11" t="s">
        <v>11502</v>
      </c>
      <c r="AD1942" s="11" t="str">
        <f t="shared" si="361"/>
        <v>-</v>
      </c>
      <c r="AE1942" s="12"/>
      <c r="AF1942" s="12">
        <f t="shared" si="362"/>
        <v>0</v>
      </c>
      <c r="AG1942" s="13" t="s">
        <v>11502</v>
      </c>
      <c r="AH1942" s="13" t="str">
        <f t="shared" si="363"/>
        <v>-</v>
      </c>
      <c r="AI1942" s="14"/>
      <c r="AJ1942" s="14">
        <f t="shared" si="364"/>
        <v>0</v>
      </c>
      <c r="AK1942" s="15" t="s">
        <v>11502</v>
      </c>
      <c r="AL1942" s="15" t="str">
        <f t="shared" si="365"/>
        <v>-</v>
      </c>
      <c r="AM1942" s="12"/>
      <c r="AN1942" s="12">
        <f t="shared" si="366"/>
        <v>0</v>
      </c>
      <c r="AO1942" s="16" t="s">
        <v>11502</v>
      </c>
      <c r="AP1942" s="16" t="str">
        <f t="shared" si="367"/>
        <v>-</v>
      </c>
      <c r="AQ1942" s="12">
        <v>3</v>
      </c>
      <c r="AR1942" s="12">
        <f t="shared" si="368"/>
        <v>4</v>
      </c>
      <c r="AS1942" s="14" t="s">
        <v>11498</v>
      </c>
      <c r="AT1942" s="14" t="str">
        <f t="shared" si="369"/>
        <v>-</v>
      </c>
      <c r="AU1942">
        <v>2</v>
      </c>
      <c r="AV1942" s="15" t="s">
        <v>11497</v>
      </c>
      <c r="AW1942" s="15" t="str">
        <f t="shared" si="370"/>
        <v>-</v>
      </c>
      <c r="AX1942">
        <v>4</v>
      </c>
      <c r="AY1942" s="17" t="s">
        <v>11499</v>
      </c>
      <c r="AZ1942" s="17" t="str">
        <f t="shared" si="371"/>
        <v>-</v>
      </c>
      <c r="BA1942"/>
    </row>
    <row r="1943" spans="1:53" x14ac:dyDescent="0.3">
      <c r="A1943" t="s">
        <v>5614</v>
      </c>
      <c r="B1943" t="s">
        <v>5615</v>
      </c>
      <c r="C1943" t="s">
        <v>5616</v>
      </c>
      <c r="D1943" t="s">
        <v>5000</v>
      </c>
      <c r="E1943" t="str">
        <f>LEFT(Table_Query_from_QDB_Production___SQL_Server[[#This Row],[ttl_class_ttl_outl]],1)</f>
        <v>B</v>
      </c>
      <c r="F1943" t="str">
        <f>UPPER(IFERROR(VLOOKUP(Table_Query_from_QDB_Production___SQL_Server[[#This Row],[cto_osc_code]],'CTO-OSC Table'!$A$2:$B$24,2,FALSE),"Undefined"))</f>
        <v>CLERICAL AND ALLIED SERVICES</v>
      </c>
      <c r="G1943" t="str">
        <f>UPPER(IFERROR(VLOOKUP(Table_Query_from_QDB_Production___SQL_Server[[#This Row],[ttl_class_ttl_outl]],'Title Class Table'!$A$2:$C$146,2,FALSE),"Undefined"))</f>
        <v>CLERICAL/ADMINISTRATIVE, SPECIAL AND MAIL SERVICES</v>
      </c>
      <c r="H1943" t="s">
        <v>11451</v>
      </c>
      <c r="I1943">
        <v>6</v>
      </c>
      <c r="K1943" t="str">
        <f>IFERROR(VLOOKUP(Table_Query_from_QDB_Production___SQL_Server[[#This Row],[step_2_seq]],'Employee Benefit Groups'!#REF!,2,FALSE),"-")</f>
        <v>-</v>
      </c>
      <c r="M1943" t="str">
        <f>IFERROR(VLOOKUP(Table_Query_from_QDB_Production___SQL_Server[[#This Row],[step_4_seq]],'Employee Benefit Groups'!#REF!,2,FALSE),"-")</f>
        <v>-</v>
      </c>
      <c r="O1943" t="str">
        <f>IFERROR(VLOOKUP(Table_Query_from_QDB_Production___SQL_Server[[#This Row],[step_4_seq2]],'Employee Benefit Groups'!#REF!,2,FALSE),"-")</f>
        <v>-</v>
      </c>
      <c r="Q1943" t="str">
        <f>IFERROR(VLOOKUP(Table_Query_from_QDB_Production___SQL_Server[[#This Row],[step_5_seq]],'Employee Benefit Groups'!#REF!,2,FALSE),"-")</f>
        <v>-</v>
      </c>
      <c r="S1943" t="str">
        <f>IFERROR(VLOOKUP(Table_Query_from_QDB_Production___SQL_Server[[#This Row],[step_6_seq]],'Employee Benefit Groups'!#REF!,2,FALSE),"-")</f>
        <v>-</v>
      </c>
      <c r="T1943">
        <v>4</v>
      </c>
      <c r="U1943" t="str">
        <f>IFERROR(VLOOKUP(Table_Query_from_QDB_Production___SQL_Server[[#This Row],[step_7_seq]],'Employee Benefit Groups'!#REF!,2,FALSE),"-")</f>
        <v>-</v>
      </c>
      <c r="V1943">
        <v>3</v>
      </c>
      <c r="W1943" t="str">
        <f>IFERROR(VLOOKUP(Table_Query_from_QDB_Production___SQL_Server[[#This Row],[step_8_seq]],'Employee Benefit Groups'!#REF!,2,FALSE),"-")</f>
        <v>-</v>
      </c>
      <c r="X1943">
        <v>5</v>
      </c>
      <c r="Y1943" t="str">
        <f>IFERROR(VLOOKUP(Table_Query_from_QDB_Production___SQL_Server[[#This Row],[step_9_seq]],'Employee Benefit Groups'!#REF!,2,FALSE),"-")</f>
        <v>-</v>
      </c>
      <c r="AA1943" s="15"/>
      <c r="AB1943" s="15">
        <f t="shared" si="360"/>
        <v>0</v>
      </c>
      <c r="AC1943" s="11" t="s">
        <v>11502</v>
      </c>
      <c r="AD1943" s="11" t="str">
        <f t="shared" si="361"/>
        <v>-</v>
      </c>
      <c r="AE1943" s="12"/>
      <c r="AF1943" s="12">
        <f t="shared" si="362"/>
        <v>0</v>
      </c>
      <c r="AG1943" s="13" t="s">
        <v>11502</v>
      </c>
      <c r="AH1943" s="13" t="str">
        <f t="shared" si="363"/>
        <v>-</v>
      </c>
      <c r="AI1943" s="14"/>
      <c r="AJ1943" s="14">
        <f t="shared" si="364"/>
        <v>0</v>
      </c>
      <c r="AK1943" s="15" t="s">
        <v>11502</v>
      </c>
      <c r="AL1943" s="15" t="str">
        <f t="shared" si="365"/>
        <v>-</v>
      </c>
      <c r="AM1943" s="12"/>
      <c r="AN1943" s="12">
        <f t="shared" si="366"/>
        <v>0</v>
      </c>
      <c r="AO1943" s="16" t="s">
        <v>11502</v>
      </c>
      <c r="AP1943" s="16" t="str">
        <f t="shared" si="367"/>
        <v>-</v>
      </c>
      <c r="AQ1943" s="12">
        <v>3</v>
      </c>
      <c r="AR1943" s="12">
        <f t="shared" si="368"/>
        <v>4</v>
      </c>
      <c r="AS1943" s="14" t="s">
        <v>11498</v>
      </c>
      <c r="AT1943" s="14" t="str">
        <f t="shared" si="369"/>
        <v>-</v>
      </c>
      <c r="AU1943">
        <v>2</v>
      </c>
      <c r="AV1943" s="15" t="s">
        <v>11497</v>
      </c>
      <c r="AW1943" s="15" t="str">
        <f t="shared" si="370"/>
        <v>-</v>
      </c>
      <c r="AX1943">
        <v>4</v>
      </c>
      <c r="AY1943" s="17" t="s">
        <v>11499</v>
      </c>
      <c r="AZ1943" s="17" t="str">
        <f t="shared" si="371"/>
        <v>-</v>
      </c>
      <c r="BA1943"/>
    </row>
    <row r="1944" spans="1:53" x14ac:dyDescent="0.3">
      <c r="A1944" t="s">
        <v>5617</v>
      </c>
      <c r="B1944" t="s">
        <v>5618</v>
      </c>
      <c r="C1944" t="s">
        <v>5618</v>
      </c>
      <c r="D1944" t="s">
        <v>5000</v>
      </c>
      <c r="E1944" t="str">
        <f>LEFT(Table_Query_from_QDB_Production___SQL_Server[[#This Row],[ttl_class_ttl_outl]],1)</f>
        <v>B</v>
      </c>
      <c r="F1944" t="str">
        <f>UPPER(IFERROR(VLOOKUP(Table_Query_from_QDB_Production___SQL_Server[[#This Row],[cto_osc_code]],'CTO-OSC Table'!$A$2:$B$24,2,FALSE),"Undefined"))</f>
        <v>CLERICAL AND ALLIED SERVICES</v>
      </c>
      <c r="G1944" t="str">
        <f>UPPER(IFERROR(VLOOKUP(Table_Query_from_QDB_Production___SQL_Server[[#This Row],[ttl_class_ttl_outl]],'Title Class Table'!$A$2:$C$146,2,FALSE),"Undefined"))</f>
        <v>CLERICAL/ADMINISTRATIVE, SPECIAL AND MAIL SERVICES</v>
      </c>
      <c r="H1944" t="s">
        <v>11451</v>
      </c>
      <c r="I1944">
        <v>6</v>
      </c>
      <c r="K1944" t="str">
        <f>IFERROR(VLOOKUP(Table_Query_from_QDB_Production___SQL_Server[[#This Row],[step_2_seq]],'Employee Benefit Groups'!#REF!,2,FALSE),"-")</f>
        <v>-</v>
      </c>
      <c r="M1944" t="str">
        <f>IFERROR(VLOOKUP(Table_Query_from_QDB_Production___SQL_Server[[#This Row],[step_4_seq]],'Employee Benefit Groups'!#REF!,2,FALSE),"-")</f>
        <v>-</v>
      </c>
      <c r="O1944" t="str">
        <f>IFERROR(VLOOKUP(Table_Query_from_QDB_Production___SQL_Server[[#This Row],[step_4_seq2]],'Employee Benefit Groups'!#REF!,2,FALSE),"-")</f>
        <v>-</v>
      </c>
      <c r="Q1944" t="str">
        <f>IFERROR(VLOOKUP(Table_Query_from_QDB_Production___SQL_Server[[#This Row],[step_5_seq]],'Employee Benefit Groups'!#REF!,2,FALSE),"-")</f>
        <v>-</v>
      </c>
      <c r="S1944" t="str">
        <f>IFERROR(VLOOKUP(Table_Query_from_QDB_Production___SQL_Server[[#This Row],[step_6_seq]],'Employee Benefit Groups'!#REF!,2,FALSE),"-")</f>
        <v>-</v>
      </c>
      <c r="T1944">
        <v>4</v>
      </c>
      <c r="U1944" t="str">
        <f>IFERROR(VLOOKUP(Table_Query_from_QDB_Production___SQL_Server[[#This Row],[step_7_seq]],'Employee Benefit Groups'!#REF!,2,FALSE),"-")</f>
        <v>-</v>
      </c>
      <c r="V1944">
        <v>3</v>
      </c>
      <c r="W1944" t="str">
        <f>IFERROR(VLOOKUP(Table_Query_from_QDB_Production___SQL_Server[[#This Row],[step_8_seq]],'Employee Benefit Groups'!#REF!,2,FALSE),"-")</f>
        <v>-</v>
      </c>
      <c r="X1944">
        <v>5</v>
      </c>
      <c r="Y1944" t="str">
        <f>IFERROR(VLOOKUP(Table_Query_from_QDB_Production___SQL_Server[[#This Row],[step_9_seq]],'Employee Benefit Groups'!#REF!,2,FALSE),"-")</f>
        <v>-</v>
      </c>
      <c r="AA1944" s="15"/>
      <c r="AB1944" s="15">
        <f t="shared" si="360"/>
        <v>0</v>
      </c>
      <c r="AC1944" s="11" t="s">
        <v>11502</v>
      </c>
      <c r="AD1944" s="11" t="str">
        <f t="shared" si="361"/>
        <v>-</v>
      </c>
      <c r="AE1944" s="12"/>
      <c r="AF1944" s="12">
        <f t="shared" si="362"/>
        <v>0</v>
      </c>
      <c r="AG1944" s="13" t="s">
        <v>11502</v>
      </c>
      <c r="AH1944" s="13" t="str">
        <f t="shared" si="363"/>
        <v>-</v>
      </c>
      <c r="AI1944" s="14"/>
      <c r="AJ1944" s="14">
        <f t="shared" si="364"/>
        <v>0</v>
      </c>
      <c r="AK1944" s="15" t="s">
        <v>11502</v>
      </c>
      <c r="AL1944" s="15" t="str">
        <f t="shared" si="365"/>
        <v>-</v>
      </c>
      <c r="AM1944" s="12"/>
      <c r="AN1944" s="12">
        <f t="shared" si="366"/>
        <v>0</v>
      </c>
      <c r="AO1944" s="16" t="s">
        <v>11502</v>
      </c>
      <c r="AP1944" s="16" t="str">
        <f t="shared" si="367"/>
        <v>-</v>
      </c>
      <c r="AQ1944" s="12">
        <v>3</v>
      </c>
      <c r="AR1944" s="12">
        <f t="shared" si="368"/>
        <v>4</v>
      </c>
      <c r="AS1944" s="14" t="s">
        <v>11498</v>
      </c>
      <c r="AT1944" s="14" t="str">
        <f t="shared" si="369"/>
        <v>-</v>
      </c>
      <c r="AU1944">
        <v>2</v>
      </c>
      <c r="AV1944" s="15" t="s">
        <v>11497</v>
      </c>
      <c r="AW1944" s="15" t="str">
        <f t="shared" si="370"/>
        <v>-</v>
      </c>
      <c r="AX1944">
        <v>4</v>
      </c>
      <c r="AY1944" s="17" t="s">
        <v>11499</v>
      </c>
      <c r="AZ1944" s="17" t="str">
        <f t="shared" si="371"/>
        <v>-</v>
      </c>
      <c r="BA1944"/>
    </row>
    <row r="1945" spans="1:53" x14ac:dyDescent="0.3">
      <c r="A1945" t="s">
        <v>5619</v>
      </c>
      <c r="B1945" t="s">
        <v>5620</v>
      </c>
      <c r="C1945" t="s">
        <v>5620</v>
      </c>
      <c r="D1945" t="s">
        <v>5000</v>
      </c>
      <c r="E1945" t="str">
        <f>LEFT(Table_Query_from_QDB_Production___SQL_Server[[#This Row],[ttl_class_ttl_outl]],1)</f>
        <v>B</v>
      </c>
      <c r="F1945" t="str">
        <f>UPPER(IFERROR(VLOOKUP(Table_Query_from_QDB_Production___SQL_Server[[#This Row],[cto_osc_code]],'CTO-OSC Table'!$A$2:$B$24,2,FALSE),"Undefined"))</f>
        <v>CLERICAL AND ALLIED SERVICES</v>
      </c>
      <c r="G1945" t="str">
        <f>UPPER(IFERROR(VLOOKUP(Table_Query_from_QDB_Production___SQL_Server[[#This Row],[ttl_class_ttl_outl]],'Title Class Table'!$A$2:$C$146,2,FALSE),"Undefined"))</f>
        <v>CLERICAL/ADMINISTRATIVE, SPECIAL AND MAIL SERVICES</v>
      </c>
      <c r="H1945" t="s">
        <v>11451</v>
      </c>
      <c r="I1945">
        <v>6</v>
      </c>
      <c r="K1945" t="str">
        <f>IFERROR(VLOOKUP(Table_Query_from_QDB_Production___SQL_Server[[#This Row],[step_2_seq]],'Employee Benefit Groups'!#REF!,2,FALSE),"-")</f>
        <v>-</v>
      </c>
      <c r="M1945" t="str">
        <f>IFERROR(VLOOKUP(Table_Query_from_QDB_Production___SQL_Server[[#This Row],[step_4_seq]],'Employee Benefit Groups'!#REF!,2,FALSE),"-")</f>
        <v>-</v>
      </c>
      <c r="O1945" t="str">
        <f>IFERROR(VLOOKUP(Table_Query_from_QDB_Production___SQL_Server[[#This Row],[step_4_seq2]],'Employee Benefit Groups'!#REF!,2,FALSE),"-")</f>
        <v>-</v>
      </c>
      <c r="Q1945" t="str">
        <f>IFERROR(VLOOKUP(Table_Query_from_QDB_Production___SQL_Server[[#This Row],[step_5_seq]],'Employee Benefit Groups'!#REF!,2,FALSE),"-")</f>
        <v>-</v>
      </c>
      <c r="S1945" t="str">
        <f>IFERROR(VLOOKUP(Table_Query_from_QDB_Production___SQL_Server[[#This Row],[step_6_seq]],'Employee Benefit Groups'!#REF!,2,FALSE),"-")</f>
        <v>-</v>
      </c>
      <c r="T1945">
        <v>4</v>
      </c>
      <c r="U1945" t="str">
        <f>IFERROR(VLOOKUP(Table_Query_from_QDB_Production___SQL_Server[[#This Row],[step_7_seq]],'Employee Benefit Groups'!#REF!,2,FALSE),"-")</f>
        <v>-</v>
      </c>
      <c r="V1945">
        <v>3</v>
      </c>
      <c r="W1945" t="str">
        <f>IFERROR(VLOOKUP(Table_Query_from_QDB_Production___SQL_Server[[#This Row],[step_8_seq]],'Employee Benefit Groups'!#REF!,2,FALSE),"-")</f>
        <v>-</v>
      </c>
      <c r="X1945">
        <v>5</v>
      </c>
      <c r="Y1945" t="str">
        <f>IFERROR(VLOOKUP(Table_Query_from_QDB_Production___SQL_Server[[#This Row],[step_9_seq]],'Employee Benefit Groups'!#REF!,2,FALSE),"-")</f>
        <v>-</v>
      </c>
      <c r="AA1945" s="15"/>
      <c r="AB1945" s="15">
        <f t="shared" si="360"/>
        <v>0</v>
      </c>
      <c r="AC1945" s="11" t="s">
        <v>11502</v>
      </c>
      <c r="AD1945" s="11" t="str">
        <f t="shared" si="361"/>
        <v>-</v>
      </c>
      <c r="AE1945" s="12"/>
      <c r="AF1945" s="12">
        <f t="shared" si="362"/>
        <v>0</v>
      </c>
      <c r="AG1945" s="13" t="s">
        <v>11502</v>
      </c>
      <c r="AH1945" s="13" t="str">
        <f t="shared" si="363"/>
        <v>-</v>
      </c>
      <c r="AI1945" s="14"/>
      <c r="AJ1945" s="14">
        <f t="shared" si="364"/>
        <v>0</v>
      </c>
      <c r="AK1945" s="15" t="s">
        <v>11502</v>
      </c>
      <c r="AL1945" s="15" t="str">
        <f t="shared" si="365"/>
        <v>-</v>
      </c>
      <c r="AM1945" s="12"/>
      <c r="AN1945" s="12">
        <f t="shared" si="366"/>
        <v>0</v>
      </c>
      <c r="AO1945" s="16" t="s">
        <v>11502</v>
      </c>
      <c r="AP1945" s="16" t="str">
        <f t="shared" si="367"/>
        <v>-</v>
      </c>
      <c r="AQ1945" s="12">
        <v>3</v>
      </c>
      <c r="AR1945" s="12">
        <f t="shared" si="368"/>
        <v>4</v>
      </c>
      <c r="AS1945" s="14" t="s">
        <v>11498</v>
      </c>
      <c r="AT1945" s="14" t="str">
        <f t="shared" si="369"/>
        <v>-</v>
      </c>
      <c r="AU1945">
        <v>2</v>
      </c>
      <c r="AV1945" s="15" t="s">
        <v>11497</v>
      </c>
      <c r="AW1945" s="15" t="str">
        <f t="shared" si="370"/>
        <v>-</v>
      </c>
      <c r="AX1945">
        <v>4</v>
      </c>
      <c r="AY1945" s="17" t="s">
        <v>11499</v>
      </c>
      <c r="AZ1945" s="17" t="str">
        <f t="shared" si="371"/>
        <v>-</v>
      </c>
      <c r="BA1945"/>
    </row>
    <row r="1946" spans="1:53" x14ac:dyDescent="0.3">
      <c r="A1946" t="s">
        <v>5621</v>
      </c>
      <c r="B1946" t="s">
        <v>5622</v>
      </c>
      <c r="C1946" t="s">
        <v>5622</v>
      </c>
      <c r="D1946" t="s">
        <v>5000</v>
      </c>
      <c r="E1946" t="str">
        <f>LEFT(Table_Query_from_QDB_Production___SQL_Server[[#This Row],[ttl_class_ttl_outl]],1)</f>
        <v>B</v>
      </c>
      <c r="F1946" t="str">
        <f>UPPER(IFERROR(VLOOKUP(Table_Query_from_QDB_Production___SQL_Server[[#This Row],[cto_osc_code]],'CTO-OSC Table'!$A$2:$B$24,2,FALSE),"Undefined"))</f>
        <v>CLERICAL AND ALLIED SERVICES</v>
      </c>
      <c r="G1946" t="str">
        <f>UPPER(IFERROR(VLOOKUP(Table_Query_from_QDB_Production___SQL_Server[[#This Row],[ttl_class_ttl_outl]],'Title Class Table'!$A$2:$C$146,2,FALSE),"Undefined"))</f>
        <v>CLERICAL/ADMINISTRATIVE, SPECIAL AND MAIL SERVICES</v>
      </c>
      <c r="H1946" t="s">
        <v>11451</v>
      </c>
      <c r="I1946">
        <v>6</v>
      </c>
      <c r="K1946" t="str">
        <f>IFERROR(VLOOKUP(Table_Query_from_QDB_Production___SQL_Server[[#This Row],[step_2_seq]],'Employee Benefit Groups'!#REF!,2,FALSE),"-")</f>
        <v>-</v>
      </c>
      <c r="M1946" t="str">
        <f>IFERROR(VLOOKUP(Table_Query_from_QDB_Production___SQL_Server[[#This Row],[step_4_seq]],'Employee Benefit Groups'!#REF!,2,FALSE),"-")</f>
        <v>-</v>
      </c>
      <c r="O1946" t="str">
        <f>IFERROR(VLOOKUP(Table_Query_from_QDB_Production___SQL_Server[[#This Row],[step_4_seq2]],'Employee Benefit Groups'!#REF!,2,FALSE),"-")</f>
        <v>-</v>
      </c>
      <c r="Q1946" t="str">
        <f>IFERROR(VLOOKUP(Table_Query_from_QDB_Production___SQL_Server[[#This Row],[step_5_seq]],'Employee Benefit Groups'!#REF!,2,FALSE),"-")</f>
        <v>-</v>
      </c>
      <c r="S1946" t="str">
        <f>IFERROR(VLOOKUP(Table_Query_from_QDB_Production___SQL_Server[[#This Row],[step_6_seq]],'Employee Benefit Groups'!#REF!,2,FALSE),"-")</f>
        <v>-</v>
      </c>
      <c r="T1946">
        <v>4</v>
      </c>
      <c r="U1946" t="str">
        <f>IFERROR(VLOOKUP(Table_Query_from_QDB_Production___SQL_Server[[#This Row],[step_7_seq]],'Employee Benefit Groups'!#REF!,2,FALSE),"-")</f>
        <v>-</v>
      </c>
      <c r="V1946">
        <v>3</v>
      </c>
      <c r="W1946" t="str">
        <f>IFERROR(VLOOKUP(Table_Query_from_QDB_Production___SQL_Server[[#This Row],[step_8_seq]],'Employee Benefit Groups'!#REF!,2,FALSE),"-")</f>
        <v>-</v>
      </c>
      <c r="X1946">
        <v>5</v>
      </c>
      <c r="Y1946" t="str">
        <f>IFERROR(VLOOKUP(Table_Query_from_QDB_Production___SQL_Server[[#This Row],[step_9_seq]],'Employee Benefit Groups'!#REF!,2,FALSE),"-")</f>
        <v>-</v>
      </c>
      <c r="AA1946" s="15"/>
      <c r="AB1946" s="15">
        <f t="shared" si="360"/>
        <v>0</v>
      </c>
      <c r="AC1946" s="11" t="s">
        <v>11502</v>
      </c>
      <c r="AD1946" s="11" t="str">
        <f t="shared" si="361"/>
        <v>-</v>
      </c>
      <c r="AE1946" s="12"/>
      <c r="AF1946" s="12">
        <f t="shared" si="362"/>
        <v>0</v>
      </c>
      <c r="AG1946" s="13" t="s">
        <v>11502</v>
      </c>
      <c r="AH1946" s="13" t="str">
        <f t="shared" si="363"/>
        <v>-</v>
      </c>
      <c r="AI1946" s="14"/>
      <c r="AJ1946" s="14">
        <f t="shared" si="364"/>
        <v>0</v>
      </c>
      <c r="AK1946" s="15" t="s">
        <v>11502</v>
      </c>
      <c r="AL1946" s="15" t="str">
        <f t="shared" si="365"/>
        <v>-</v>
      </c>
      <c r="AM1946" s="12"/>
      <c r="AN1946" s="12">
        <f t="shared" si="366"/>
        <v>0</v>
      </c>
      <c r="AO1946" s="16" t="s">
        <v>11502</v>
      </c>
      <c r="AP1946" s="16" t="str">
        <f t="shared" si="367"/>
        <v>-</v>
      </c>
      <c r="AQ1946" s="12">
        <v>3</v>
      </c>
      <c r="AR1946" s="12">
        <f t="shared" si="368"/>
        <v>4</v>
      </c>
      <c r="AS1946" s="14" t="s">
        <v>11498</v>
      </c>
      <c r="AT1946" s="14" t="str">
        <f t="shared" si="369"/>
        <v>-</v>
      </c>
      <c r="AU1946">
        <v>2</v>
      </c>
      <c r="AV1946" s="15" t="s">
        <v>11497</v>
      </c>
      <c r="AW1946" s="15" t="str">
        <f t="shared" si="370"/>
        <v>-</v>
      </c>
      <c r="AX1946">
        <v>4</v>
      </c>
      <c r="AY1946" s="17" t="s">
        <v>11499</v>
      </c>
      <c r="AZ1946" s="17" t="str">
        <f t="shared" si="371"/>
        <v>-</v>
      </c>
      <c r="BA1946"/>
    </row>
    <row r="1947" spans="1:53" x14ac:dyDescent="0.3">
      <c r="A1947" t="s">
        <v>5623</v>
      </c>
      <c r="B1947" t="s">
        <v>5624</v>
      </c>
      <c r="C1947" t="s">
        <v>5624</v>
      </c>
      <c r="D1947" t="s">
        <v>5000</v>
      </c>
      <c r="E1947" t="str">
        <f>LEFT(Table_Query_from_QDB_Production___SQL_Server[[#This Row],[ttl_class_ttl_outl]],1)</f>
        <v>B</v>
      </c>
      <c r="F1947" t="str">
        <f>UPPER(IFERROR(VLOOKUP(Table_Query_from_QDB_Production___SQL_Server[[#This Row],[cto_osc_code]],'CTO-OSC Table'!$A$2:$B$24,2,FALSE),"Undefined"))</f>
        <v>CLERICAL AND ALLIED SERVICES</v>
      </c>
      <c r="G1947" t="str">
        <f>UPPER(IFERROR(VLOOKUP(Table_Query_from_QDB_Production___SQL_Server[[#This Row],[ttl_class_ttl_outl]],'Title Class Table'!$A$2:$C$146,2,FALSE),"Undefined"))</f>
        <v>CLERICAL/ADMINISTRATIVE, SPECIAL AND MAIL SERVICES</v>
      </c>
      <c r="H1947" t="s">
        <v>11451</v>
      </c>
      <c r="I1947">
        <v>6</v>
      </c>
      <c r="K1947" t="str">
        <f>IFERROR(VLOOKUP(Table_Query_from_QDB_Production___SQL_Server[[#This Row],[step_2_seq]],'Employee Benefit Groups'!#REF!,2,FALSE),"-")</f>
        <v>-</v>
      </c>
      <c r="M1947" t="str">
        <f>IFERROR(VLOOKUP(Table_Query_from_QDB_Production___SQL_Server[[#This Row],[step_4_seq]],'Employee Benefit Groups'!#REF!,2,FALSE),"-")</f>
        <v>-</v>
      </c>
      <c r="O1947" t="str">
        <f>IFERROR(VLOOKUP(Table_Query_from_QDB_Production___SQL_Server[[#This Row],[step_4_seq2]],'Employee Benefit Groups'!#REF!,2,FALSE),"-")</f>
        <v>-</v>
      </c>
      <c r="Q1947" t="str">
        <f>IFERROR(VLOOKUP(Table_Query_from_QDB_Production___SQL_Server[[#This Row],[step_5_seq]],'Employee Benefit Groups'!#REF!,2,FALSE),"-")</f>
        <v>-</v>
      </c>
      <c r="S1947" t="str">
        <f>IFERROR(VLOOKUP(Table_Query_from_QDB_Production___SQL_Server[[#This Row],[step_6_seq]],'Employee Benefit Groups'!#REF!,2,FALSE),"-")</f>
        <v>-</v>
      </c>
      <c r="T1947">
        <v>4</v>
      </c>
      <c r="U1947" t="str">
        <f>IFERROR(VLOOKUP(Table_Query_from_QDB_Production___SQL_Server[[#This Row],[step_7_seq]],'Employee Benefit Groups'!#REF!,2,FALSE),"-")</f>
        <v>-</v>
      </c>
      <c r="V1947">
        <v>3</v>
      </c>
      <c r="W1947" t="str">
        <f>IFERROR(VLOOKUP(Table_Query_from_QDB_Production___SQL_Server[[#This Row],[step_8_seq]],'Employee Benefit Groups'!#REF!,2,FALSE),"-")</f>
        <v>-</v>
      </c>
      <c r="X1947">
        <v>5</v>
      </c>
      <c r="Y1947" t="str">
        <f>IFERROR(VLOOKUP(Table_Query_from_QDB_Production___SQL_Server[[#This Row],[step_9_seq]],'Employee Benefit Groups'!#REF!,2,FALSE),"-")</f>
        <v>-</v>
      </c>
      <c r="AA1947" s="15"/>
      <c r="AB1947" s="15">
        <f t="shared" si="360"/>
        <v>0</v>
      </c>
      <c r="AC1947" s="11" t="s">
        <v>11502</v>
      </c>
      <c r="AD1947" s="11" t="str">
        <f t="shared" si="361"/>
        <v>-</v>
      </c>
      <c r="AE1947" s="12"/>
      <c r="AF1947" s="12">
        <f t="shared" si="362"/>
        <v>0</v>
      </c>
      <c r="AG1947" s="13" t="s">
        <v>11502</v>
      </c>
      <c r="AH1947" s="13" t="str">
        <f t="shared" si="363"/>
        <v>-</v>
      </c>
      <c r="AI1947" s="14"/>
      <c r="AJ1947" s="14">
        <f t="shared" si="364"/>
        <v>0</v>
      </c>
      <c r="AK1947" s="15" t="s">
        <v>11502</v>
      </c>
      <c r="AL1947" s="15" t="str">
        <f t="shared" si="365"/>
        <v>-</v>
      </c>
      <c r="AM1947" s="12"/>
      <c r="AN1947" s="12">
        <f t="shared" si="366"/>
        <v>0</v>
      </c>
      <c r="AO1947" s="16" t="s">
        <v>11502</v>
      </c>
      <c r="AP1947" s="16" t="str">
        <f t="shared" si="367"/>
        <v>-</v>
      </c>
      <c r="AQ1947" s="12">
        <v>3</v>
      </c>
      <c r="AR1947" s="12">
        <f t="shared" si="368"/>
        <v>4</v>
      </c>
      <c r="AS1947" s="14" t="s">
        <v>11498</v>
      </c>
      <c r="AT1947" s="14" t="str">
        <f t="shared" si="369"/>
        <v>-</v>
      </c>
      <c r="AU1947">
        <v>2</v>
      </c>
      <c r="AV1947" s="15" t="s">
        <v>11497</v>
      </c>
      <c r="AW1947" s="15" t="str">
        <f t="shared" si="370"/>
        <v>-</v>
      </c>
      <c r="AX1947">
        <v>4</v>
      </c>
      <c r="AY1947" s="17" t="s">
        <v>11499</v>
      </c>
      <c r="AZ1947" s="17" t="str">
        <f t="shared" si="371"/>
        <v>-</v>
      </c>
      <c r="BA1947"/>
    </row>
    <row r="1948" spans="1:53" x14ac:dyDescent="0.3">
      <c r="A1948" t="s">
        <v>5625</v>
      </c>
      <c r="B1948" t="s">
        <v>5626</v>
      </c>
      <c r="C1948" t="s">
        <v>5627</v>
      </c>
      <c r="D1948" t="s">
        <v>5000</v>
      </c>
      <c r="E1948" t="str">
        <f>LEFT(Table_Query_from_QDB_Production___SQL_Server[[#This Row],[ttl_class_ttl_outl]],1)</f>
        <v>B</v>
      </c>
      <c r="F1948" t="str">
        <f>UPPER(IFERROR(VLOOKUP(Table_Query_from_QDB_Production___SQL_Server[[#This Row],[cto_osc_code]],'CTO-OSC Table'!$A$2:$B$24,2,FALSE),"Undefined"))</f>
        <v>CLERICAL AND ALLIED SERVICES</v>
      </c>
      <c r="G1948" t="str">
        <f>UPPER(IFERROR(VLOOKUP(Table_Query_from_QDB_Production___SQL_Server[[#This Row],[ttl_class_ttl_outl]],'Title Class Table'!$A$2:$C$146,2,FALSE),"Undefined"))</f>
        <v>CLERICAL/ADMINISTRATIVE, SPECIAL AND MAIL SERVICES</v>
      </c>
      <c r="H1948" t="s">
        <v>11451</v>
      </c>
      <c r="I1948">
        <v>6</v>
      </c>
      <c r="K1948" t="str">
        <f>IFERROR(VLOOKUP(Table_Query_from_QDB_Production___SQL_Server[[#This Row],[step_2_seq]],'Employee Benefit Groups'!#REF!,2,FALSE),"-")</f>
        <v>-</v>
      </c>
      <c r="M1948" t="str">
        <f>IFERROR(VLOOKUP(Table_Query_from_QDB_Production___SQL_Server[[#This Row],[step_4_seq]],'Employee Benefit Groups'!#REF!,2,FALSE),"-")</f>
        <v>-</v>
      </c>
      <c r="O1948" t="str">
        <f>IFERROR(VLOOKUP(Table_Query_from_QDB_Production___SQL_Server[[#This Row],[step_4_seq2]],'Employee Benefit Groups'!#REF!,2,FALSE),"-")</f>
        <v>-</v>
      </c>
      <c r="Q1948" t="str">
        <f>IFERROR(VLOOKUP(Table_Query_from_QDB_Production___SQL_Server[[#This Row],[step_5_seq]],'Employee Benefit Groups'!#REF!,2,FALSE),"-")</f>
        <v>-</v>
      </c>
      <c r="S1948" t="str">
        <f>IFERROR(VLOOKUP(Table_Query_from_QDB_Production___SQL_Server[[#This Row],[step_6_seq]],'Employee Benefit Groups'!#REF!,2,FALSE),"-")</f>
        <v>-</v>
      </c>
      <c r="T1948">
        <v>4</v>
      </c>
      <c r="U1948" t="str">
        <f>IFERROR(VLOOKUP(Table_Query_from_QDB_Production___SQL_Server[[#This Row],[step_7_seq]],'Employee Benefit Groups'!#REF!,2,FALSE),"-")</f>
        <v>-</v>
      </c>
      <c r="V1948">
        <v>3</v>
      </c>
      <c r="W1948" t="str">
        <f>IFERROR(VLOOKUP(Table_Query_from_QDB_Production___SQL_Server[[#This Row],[step_8_seq]],'Employee Benefit Groups'!#REF!,2,FALSE),"-")</f>
        <v>-</v>
      </c>
      <c r="X1948">
        <v>5</v>
      </c>
      <c r="Y1948" t="str">
        <f>IFERROR(VLOOKUP(Table_Query_from_QDB_Production___SQL_Server[[#This Row],[step_9_seq]],'Employee Benefit Groups'!#REF!,2,FALSE),"-")</f>
        <v>-</v>
      </c>
      <c r="AA1948" s="15"/>
      <c r="AB1948" s="15">
        <f t="shared" si="360"/>
        <v>0</v>
      </c>
      <c r="AC1948" s="11" t="s">
        <v>11502</v>
      </c>
      <c r="AD1948" s="11" t="str">
        <f t="shared" si="361"/>
        <v>-</v>
      </c>
      <c r="AE1948" s="12"/>
      <c r="AF1948" s="12">
        <f t="shared" si="362"/>
        <v>0</v>
      </c>
      <c r="AG1948" s="13" t="s">
        <v>11502</v>
      </c>
      <c r="AH1948" s="13" t="str">
        <f t="shared" si="363"/>
        <v>-</v>
      </c>
      <c r="AI1948" s="14"/>
      <c r="AJ1948" s="14">
        <f t="shared" si="364"/>
        <v>0</v>
      </c>
      <c r="AK1948" s="15" t="s">
        <v>11502</v>
      </c>
      <c r="AL1948" s="15" t="str">
        <f t="shared" si="365"/>
        <v>-</v>
      </c>
      <c r="AM1948" s="12"/>
      <c r="AN1948" s="12">
        <f t="shared" si="366"/>
        <v>0</v>
      </c>
      <c r="AO1948" s="16" t="s">
        <v>11502</v>
      </c>
      <c r="AP1948" s="16" t="str">
        <f t="shared" si="367"/>
        <v>-</v>
      </c>
      <c r="AQ1948" s="12">
        <v>3</v>
      </c>
      <c r="AR1948" s="12">
        <f t="shared" si="368"/>
        <v>4</v>
      </c>
      <c r="AS1948" s="14" t="s">
        <v>11498</v>
      </c>
      <c r="AT1948" s="14" t="str">
        <f t="shared" si="369"/>
        <v>-</v>
      </c>
      <c r="AU1948">
        <v>2</v>
      </c>
      <c r="AV1948" s="15" t="s">
        <v>11497</v>
      </c>
      <c r="AW1948" s="15" t="str">
        <f t="shared" si="370"/>
        <v>-</v>
      </c>
      <c r="AX1948">
        <v>4</v>
      </c>
      <c r="AY1948" s="17" t="s">
        <v>11499</v>
      </c>
      <c r="AZ1948" s="17" t="str">
        <f t="shared" si="371"/>
        <v>-</v>
      </c>
      <c r="BA1948"/>
    </row>
    <row r="1949" spans="1:53" x14ac:dyDescent="0.3">
      <c r="A1949" t="s">
        <v>5628</v>
      </c>
      <c r="B1949" t="s">
        <v>5629</v>
      </c>
      <c r="C1949" t="s">
        <v>5630</v>
      </c>
      <c r="D1949" t="s">
        <v>5000</v>
      </c>
      <c r="E1949" t="str">
        <f>LEFT(Table_Query_from_QDB_Production___SQL_Server[[#This Row],[ttl_class_ttl_outl]],1)</f>
        <v>B</v>
      </c>
      <c r="F1949" t="str">
        <f>UPPER(IFERROR(VLOOKUP(Table_Query_from_QDB_Production___SQL_Server[[#This Row],[cto_osc_code]],'CTO-OSC Table'!$A$2:$B$24,2,FALSE),"Undefined"))</f>
        <v>CLERICAL AND ALLIED SERVICES</v>
      </c>
      <c r="G1949" t="str">
        <f>UPPER(IFERROR(VLOOKUP(Table_Query_from_QDB_Production___SQL_Server[[#This Row],[ttl_class_ttl_outl]],'Title Class Table'!$A$2:$C$146,2,FALSE),"Undefined"))</f>
        <v>CLERICAL/ADMINISTRATIVE, SPECIAL AND MAIL SERVICES</v>
      </c>
      <c r="H1949" t="s">
        <v>11451</v>
      </c>
      <c r="I1949">
        <v>6</v>
      </c>
      <c r="K1949" t="str">
        <f>IFERROR(VLOOKUP(Table_Query_from_QDB_Production___SQL_Server[[#This Row],[step_2_seq]],'Employee Benefit Groups'!#REF!,2,FALSE),"-")</f>
        <v>-</v>
      </c>
      <c r="M1949" t="str">
        <f>IFERROR(VLOOKUP(Table_Query_from_QDB_Production___SQL_Server[[#This Row],[step_4_seq]],'Employee Benefit Groups'!#REF!,2,FALSE),"-")</f>
        <v>-</v>
      </c>
      <c r="O1949" t="str">
        <f>IFERROR(VLOOKUP(Table_Query_from_QDB_Production___SQL_Server[[#This Row],[step_4_seq2]],'Employee Benefit Groups'!#REF!,2,FALSE),"-")</f>
        <v>-</v>
      </c>
      <c r="Q1949" t="str">
        <f>IFERROR(VLOOKUP(Table_Query_from_QDB_Production___SQL_Server[[#This Row],[step_5_seq]],'Employee Benefit Groups'!#REF!,2,FALSE),"-")</f>
        <v>-</v>
      </c>
      <c r="S1949" t="str">
        <f>IFERROR(VLOOKUP(Table_Query_from_QDB_Production___SQL_Server[[#This Row],[step_6_seq]],'Employee Benefit Groups'!#REF!,2,FALSE),"-")</f>
        <v>-</v>
      </c>
      <c r="T1949">
        <v>4</v>
      </c>
      <c r="U1949" t="str">
        <f>IFERROR(VLOOKUP(Table_Query_from_QDB_Production___SQL_Server[[#This Row],[step_7_seq]],'Employee Benefit Groups'!#REF!,2,FALSE),"-")</f>
        <v>-</v>
      </c>
      <c r="V1949">
        <v>3</v>
      </c>
      <c r="W1949" t="str">
        <f>IFERROR(VLOOKUP(Table_Query_from_QDB_Production___SQL_Server[[#This Row],[step_8_seq]],'Employee Benefit Groups'!#REF!,2,FALSE),"-")</f>
        <v>-</v>
      </c>
      <c r="X1949">
        <v>5</v>
      </c>
      <c r="Y1949" t="str">
        <f>IFERROR(VLOOKUP(Table_Query_from_QDB_Production___SQL_Server[[#This Row],[step_9_seq]],'Employee Benefit Groups'!#REF!,2,FALSE),"-")</f>
        <v>-</v>
      </c>
      <c r="AA1949" s="15"/>
      <c r="AB1949" s="15">
        <f t="shared" si="360"/>
        <v>0</v>
      </c>
      <c r="AC1949" s="11" t="s">
        <v>11502</v>
      </c>
      <c r="AD1949" s="11" t="str">
        <f t="shared" si="361"/>
        <v>-</v>
      </c>
      <c r="AE1949" s="12"/>
      <c r="AF1949" s="12">
        <f t="shared" si="362"/>
        <v>0</v>
      </c>
      <c r="AG1949" s="13" t="s">
        <v>11502</v>
      </c>
      <c r="AH1949" s="13" t="str">
        <f t="shared" si="363"/>
        <v>-</v>
      </c>
      <c r="AI1949" s="14"/>
      <c r="AJ1949" s="14">
        <f t="shared" si="364"/>
        <v>0</v>
      </c>
      <c r="AK1949" s="15" t="s">
        <v>11502</v>
      </c>
      <c r="AL1949" s="15" t="str">
        <f t="shared" si="365"/>
        <v>-</v>
      </c>
      <c r="AM1949" s="12"/>
      <c r="AN1949" s="12">
        <f t="shared" si="366"/>
        <v>0</v>
      </c>
      <c r="AO1949" s="16" t="s">
        <v>11502</v>
      </c>
      <c r="AP1949" s="16" t="str">
        <f t="shared" si="367"/>
        <v>-</v>
      </c>
      <c r="AQ1949" s="12">
        <v>3</v>
      </c>
      <c r="AR1949" s="12">
        <f t="shared" si="368"/>
        <v>4</v>
      </c>
      <c r="AS1949" s="14" t="s">
        <v>11498</v>
      </c>
      <c r="AT1949" s="14" t="str">
        <f t="shared" si="369"/>
        <v>-</v>
      </c>
      <c r="AU1949">
        <v>2</v>
      </c>
      <c r="AV1949" s="15" t="s">
        <v>11497</v>
      </c>
      <c r="AW1949" s="15" t="str">
        <f t="shared" si="370"/>
        <v>-</v>
      </c>
      <c r="AX1949">
        <v>4</v>
      </c>
      <c r="AY1949" s="17" t="s">
        <v>11499</v>
      </c>
      <c r="AZ1949" s="17" t="str">
        <f t="shared" si="371"/>
        <v>-</v>
      </c>
      <c r="BA1949"/>
    </row>
    <row r="1950" spans="1:53" x14ac:dyDescent="0.3">
      <c r="A1950" t="s">
        <v>5631</v>
      </c>
      <c r="B1950" t="s">
        <v>5632</v>
      </c>
      <c r="C1950" t="s">
        <v>5633</v>
      </c>
      <c r="D1950" t="s">
        <v>1331</v>
      </c>
      <c r="E1950" t="str">
        <f>LEFT(Table_Query_from_QDB_Production___SQL_Server[[#This Row],[ttl_class_ttl_outl]],1)</f>
        <v>J</v>
      </c>
      <c r="F1950" t="str">
        <f>UPPER(IFERROR(VLOOKUP(Table_Query_from_QDB_Production___SQL_Server[[#This Row],[cto_osc_code]],'CTO-OSC Table'!$A$2:$B$24,2,FALSE),"Undefined"))</f>
        <v>PROTECTIVE SERVICES</v>
      </c>
      <c r="G1950" t="str">
        <f>UPPER(IFERROR(VLOOKUP(Table_Query_from_QDB_Production___SQL_Server[[#This Row],[ttl_class_ttl_outl]],'Title Class Table'!$A$2:$C$146,2,FALSE),"Undefined"))</f>
        <v xml:space="preserve"> POLICE AND FIRE SERVICES</v>
      </c>
      <c r="H1950" t="s">
        <v>11451</v>
      </c>
      <c r="I1950">
        <v>6</v>
      </c>
      <c r="K1950" t="str">
        <f>IFERROR(VLOOKUP(Table_Query_from_QDB_Production___SQL_Server[[#This Row],[step_2_seq]],'Employee Benefit Groups'!#REF!,2,FALSE),"-")</f>
        <v>-</v>
      </c>
      <c r="M1950" t="str">
        <f>IFERROR(VLOOKUP(Table_Query_from_QDB_Production___SQL_Server[[#This Row],[step_4_seq]],'Employee Benefit Groups'!#REF!,2,FALSE),"-")</f>
        <v>-</v>
      </c>
      <c r="O1950" t="str">
        <f>IFERROR(VLOOKUP(Table_Query_from_QDB_Production___SQL_Server[[#This Row],[step_4_seq2]],'Employee Benefit Groups'!#REF!,2,FALSE),"-")</f>
        <v>-</v>
      </c>
      <c r="Q1950" t="str">
        <f>IFERROR(VLOOKUP(Table_Query_from_QDB_Production___SQL_Server[[#This Row],[step_5_seq]],'Employee Benefit Groups'!#REF!,2,FALSE),"-")</f>
        <v>-</v>
      </c>
      <c r="S1950" t="str">
        <f>IFERROR(VLOOKUP(Table_Query_from_QDB_Production___SQL_Server[[#This Row],[step_6_seq]],'Employee Benefit Groups'!#REF!,2,FALSE),"-")</f>
        <v>-</v>
      </c>
      <c r="T1950">
        <v>4</v>
      </c>
      <c r="U1950" t="str">
        <f>IFERROR(VLOOKUP(Table_Query_from_QDB_Production___SQL_Server[[#This Row],[step_7_seq]],'Employee Benefit Groups'!#REF!,2,FALSE),"-")</f>
        <v>-</v>
      </c>
      <c r="V1950">
        <v>3</v>
      </c>
      <c r="W1950" t="str">
        <f>IFERROR(VLOOKUP(Table_Query_from_QDB_Production___SQL_Server[[#This Row],[step_8_seq]],'Employee Benefit Groups'!#REF!,2,FALSE),"-")</f>
        <v>-</v>
      </c>
      <c r="X1950">
        <v>5</v>
      </c>
      <c r="Y1950" t="str">
        <f>IFERROR(VLOOKUP(Table_Query_from_QDB_Production___SQL_Server[[#This Row],[step_9_seq]],'Employee Benefit Groups'!#REF!,2,FALSE),"-")</f>
        <v>-</v>
      </c>
      <c r="AA1950" s="15"/>
      <c r="AB1950" s="15">
        <f t="shared" si="360"/>
        <v>0</v>
      </c>
      <c r="AC1950" s="11" t="s">
        <v>11502</v>
      </c>
      <c r="AD1950" s="11" t="str">
        <f t="shared" si="361"/>
        <v>-</v>
      </c>
      <c r="AE1950" s="12"/>
      <c r="AF1950" s="12">
        <f t="shared" si="362"/>
        <v>0</v>
      </c>
      <c r="AG1950" s="13" t="s">
        <v>11502</v>
      </c>
      <c r="AH1950" s="13" t="str">
        <f t="shared" si="363"/>
        <v>-</v>
      </c>
      <c r="AI1950" s="14"/>
      <c r="AJ1950" s="14">
        <f t="shared" si="364"/>
        <v>0</v>
      </c>
      <c r="AK1950" s="15" t="s">
        <v>11502</v>
      </c>
      <c r="AL1950" s="15" t="str">
        <f t="shared" si="365"/>
        <v>-</v>
      </c>
      <c r="AM1950" s="12"/>
      <c r="AN1950" s="12">
        <f t="shared" si="366"/>
        <v>0</v>
      </c>
      <c r="AO1950" s="16" t="s">
        <v>11502</v>
      </c>
      <c r="AP1950" s="16" t="str">
        <f t="shared" si="367"/>
        <v>-</v>
      </c>
      <c r="AQ1950" s="12">
        <v>3</v>
      </c>
      <c r="AR1950" s="12">
        <f t="shared" si="368"/>
        <v>4</v>
      </c>
      <c r="AS1950" s="14" t="s">
        <v>11498</v>
      </c>
      <c r="AT1950" s="14" t="str">
        <f t="shared" si="369"/>
        <v>-</v>
      </c>
      <c r="AU1950">
        <v>2</v>
      </c>
      <c r="AV1950" s="15" t="s">
        <v>11497</v>
      </c>
      <c r="AW1950" s="15" t="str">
        <f t="shared" si="370"/>
        <v>-</v>
      </c>
      <c r="AX1950">
        <v>4</v>
      </c>
      <c r="AY1950" s="17" t="s">
        <v>11499</v>
      </c>
      <c r="AZ1950" s="17" t="str">
        <f t="shared" si="371"/>
        <v>-</v>
      </c>
      <c r="BA1950"/>
    </row>
    <row r="1951" spans="1:53" x14ac:dyDescent="0.3">
      <c r="A1951" t="s">
        <v>5634</v>
      </c>
      <c r="B1951" t="s">
        <v>5635</v>
      </c>
      <c r="C1951" t="s">
        <v>5636</v>
      </c>
      <c r="D1951" t="s">
        <v>5637</v>
      </c>
      <c r="E1951" t="str">
        <f>LEFT(Table_Query_from_QDB_Production___SQL_Server[[#This Row],[ttl_class_ttl_outl]],1)</f>
        <v>J</v>
      </c>
      <c r="F1951" t="str">
        <f>UPPER(IFERROR(VLOOKUP(Table_Query_from_QDB_Production___SQL_Server[[#This Row],[cto_osc_code]],'CTO-OSC Table'!$A$2:$B$24,2,FALSE),"Undefined"))</f>
        <v>PROTECTIVE SERVICES</v>
      </c>
      <c r="G1951" t="str">
        <f>UPPER(IFERROR(VLOOKUP(Table_Query_from_QDB_Production___SQL_Server[[#This Row],[ttl_class_ttl_outl]],'Title Class Table'!$A$2:$C$146,2,FALSE),"Undefined"))</f>
        <v xml:space="preserve"> PARKING AND GUARD SERVICES</v>
      </c>
      <c r="H1951" t="s">
        <v>11451</v>
      </c>
      <c r="I1951">
        <v>6</v>
      </c>
      <c r="K1951" t="str">
        <f>IFERROR(VLOOKUP(Table_Query_from_QDB_Production___SQL_Server[[#This Row],[step_2_seq]],'Employee Benefit Groups'!#REF!,2,FALSE),"-")</f>
        <v>-</v>
      </c>
      <c r="M1951" t="str">
        <f>IFERROR(VLOOKUP(Table_Query_from_QDB_Production___SQL_Server[[#This Row],[step_4_seq]],'Employee Benefit Groups'!#REF!,2,FALSE),"-")</f>
        <v>-</v>
      </c>
      <c r="O1951" t="str">
        <f>IFERROR(VLOOKUP(Table_Query_from_QDB_Production___SQL_Server[[#This Row],[step_4_seq2]],'Employee Benefit Groups'!#REF!,2,FALSE),"-")</f>
        <v>-</v>
      </c>
      <c r="Q1951" t="str">
        <f>IFERROR(VLOOKUP(Table_Query_from_QDB_Production___SQL_Server[[#This Row],[step_5_seq]],'Employee Benefit Groups'!#REF!,2,FALSE),"-")</f>
        <v>-</v>
      </c>
      <c r="S1951" t="str">
        <f>IFERROR(VLOOKUP(Table_Query_from_QDB_Production___SQL_Server[[#This Row],[step_6_seq]],'Employee Benefit Groups'!#REF!,2,FALSE),"-")</f>
        <v>-</v>
      </c>
      <c r="T1951">
        <v>4</v>
      </c>
      <c r="U1951" t="str">
        <f>IFERROR(VLOOKUP(Table_Query_from_QDB_Production___SQL_Server[[#This Row],[step_7_seq]],'Employee Benefit Groups'!#REF!,2,FALSE),"-")</f>
        <v>-</v>
      </c>
      <c r="V1951">
        <v>3</v>
      </c>
      <c r="W1951" t="str">
        <f>IFERROR(VLOOKUP(Table_Query_from_QDB_Production___SQL_Server[[#This Row],[step_8_seq]],'Employee Benefit Groups'!#REF!,2,FALSE),"-")</f>
        <v>-</v>
      </c>
      <c r="X1951">
        <v>5</v>
      </c>
      <c r="Y1951" t="str">
        <f>IFERROR(VLOOKUP(Table_Query_from_QDB_Production___SQL_Server[[#This Row],[step_9_seq]],'Employee Benefit Groups'!#REF!,2,FALSE),"-")</f>
        <v>-</v>
      </c>
      <c r="AA1951" s="15"/>
      <c r="AB1951" s="15">
        <f t="shared" si="360"/>
        <v>0</v>
      </c>
      <c r="AC1951" s="11" t="s">
        <v>11502</v>
      </c>
      <c r="AD1951" s="11" t="str">
        <f t="shared" si="361"/>
        <v>-</v>
      </c>
      <c r="AE1951" s="12"/>
      <c r="AF1951" s="12">
        <f t="shared" si="362"/>
        <v>0</v>
      </c>
      <c r="AG1951" s="13" t="s">
        <v>11502</v>
      </c>
      <c r="AH1951" s="13" t="str">
        <f t="shared" si="363"/>
        <v>-</v>
      </c>
      <c r="AI1951" s="14"/>
      <c r="AJ1951" s="14">
        <f t="shared" si="364"/>
        <v>0</v>
      </c>
      <c r="AK1951" s="15" t="s">
        <v>11502</v>
      </c>
      <c r="AL1951" s="15" t="str">
        <f t="shared" si="365"/>
        <v>-</v>
      </c>
      <c r="AM1951" s="12"/>
      <c r="AN1951" s="12">
        <f t="shared" si="366"/>
        <v>0</v>
      </c>
      <c r="AO1951" s="16" t="s">
        <v>11502</v>
      </c>
      <c r="AP1951" s="16" t="str">
        <f t="shared" si="367"/>
        <v>-</v>
      </c>
      <c r="AQ1951" s="12">
        <v>3</v>
      </c>
      <c r="AR1951" s="12">
        <f t="shared" si="368"/>
        <v>4</v>
      </c>
      <c r="AS1951" s="14" t="s">
        <v>11498</v>
      </c>
      <c r="AT1951" s="14" t="str">
        <f t="shared" si="369"/>
        <v>-</v>
      </c>
      <c r="AU1951">
        <v>2</v>
      </c>
      <c r="AV1951" s="15" t="s">
        <v>11497</v>
      </c>
      <c r="AW1951" s="15" t="str">
        <f t="shared" si="370"/>
        <v>-</v>
      </c>
      <c r="AX1951">
        <v>4</v>
      </c>
      <c r="AY1951" s="17" t="s">
        <v>11499</v>
      </c>
      <c r="AZ1951" s="17" t="str">
        <f t="shared" si="371"/>
        <v>-</v>
      </c>
      <c r="BA1951"/>
    </row>
    <row r="1952" spans="1:53" x14ac:dyDescent="0.3">
      <c r="A1952" t="s">
        <v>5638</v>
      </c>
      <c r="B1952" t="s">
        <v>5639</v>
      </c>
      <c r="C1952" t="s">
        <v>5640</v>
      </c>
      <c r="D1952" t="s">
        <v>5637</v>
      </c>
      <c r="E1952" t="str">
        <f>LEFT(Table_Query_from_QDB_Production___SQL_Server[[#This Row],[ttl_class_ttl_outl]],1)</f>
        <v>J</v>
      </c>
      <c r="F1952" t="str">
        <f>UPPER(IFERROR(VLOOKUP(Table_Query_from_QDB_Production___SQL_Server[[#This Row],[cto_osc_code]],'CTO-OSC Table'!$A$2:$B$24,2,FALSE),"Undefined"))</f>
        <v>PROTECTIVE SERVICES</v>
      </c>
      <c r="G1952" t="str">
        <f>UPPER(IFERROR(VLOOKUP(Table_Query_from_QDB_Production___SQL_Server[[#This Row],[ttl_class_ttl_outl]],'Title Class Table'!$A$2:$C$146,2,FALSE),"Undefined"))</f>
        <v xml:space="preserve"> PARKING AND GUARD SERVICES</v>
      </c>
      <c r="H1952" t="s">
        <v>11451</v>
      </c>
      <c r="I1952">
        <v>6</v>
      </c>
      <c r="K1952" t="str">
        <f>IFERROR(VLOOKUP(Table_Query_from_QDB_Production___SQL_Server[[#This Row],[step_2_seq]],'Employee Benefit Groups'!#REF!,2,FALSE),"-")</f>
        <v>-</v>
      </c>
      <c r="M1952" t="str">
        <f>IFERROR(VLOOKUP(Table_Query_from_QDB_Production___SQL_Server[[#This Row],[step_4_seq]],'Employee Benefit Groups'!#REF!,2,FALSE),"-")</f>
        <v>-</v>
      </c>
      <c r="O1952" t="str">
        <f>IFERROR(VLOOKUP(Table_Query_from_QDB_Production___SQL_Server[[#This Row],[step_4_seq2]],'Employee Benefit Groups'!#REF!,2,FALSE),"-")</f>
        <v>-</v>
      </c>
      <c r="Q1952" t="str">
        <f>IFERROR(VLOOKUP(Table_Query_from_QDB_Production___SQL_Server[[#This Row],[step_5_seq]],'Employee Benefit Groups'!#REF!,2,FALSE),"-")</f>
        <v>-</v>
      </c>
      <c r="S1952" t="str">
        <f>IFERROR(VLOOKUP(Table_Query_from_QDB_Production___SQL_Server[[#This Row],[step_6_seq]],'Employee Benefit Groups'!#REF!,2,FALSE),"-")</f>
        <v>-</v>
      </c>
      <c r="T1952">
        <v>4</v>
      </c>
      <c r="U1952" t="str">
        <f>IFERROR(VLOOKUP(Table_Query_from_QDB_Production___SQL_Server[[#This Row],[step_7_seq]],'Employee Benefit Groups'!#REF!,2,FALSE),"-")</f>
        <v>-</v>
      </c>
      <c r="V1952">
        <v>3</v>
      </c>
      <c r="W1952" t="str">
        <f>IFERROR(VLOOKUP(Table_Query_from_QDB_Production___SQL_Server[[#This Row],[step_8_seq]],'Employee Benefit Groups'!#REF!,2,FALSE),"-")</f>
        <v>-</v>
      </c>
      <c r="X1952">
        <v>5</v>
      </c>
      <c r="Y1952" t="str">
        <f>IFERROR(VLOOKUP(Table_Query_from_QDB_Production___SQL_Server[[#This Row],[step_9_seq]],'Employee Benefit Groups'!#REF!,2,FALSE),"-")</f>
        <v>-</v>
      </c>
      <c r="AA1952" s="15"/>
      <c r="AB1952" s="15">
        <f t="shared" si="360"/>
        <v>0</v>
      </c>
      <c r="AC1952" s="11" t="s">
        <v>11502</v>
      </c>
      <c r="AD1952" s="11" t="str">
        <f t="shared" si="361"/>
        <v>-</v>
      </c>
      <c r="AE1952" s="12"/>
      <c r="AF1952" s="12">
        <f t="shared" si="362"/>
        <v>0</v>
      </c>
      <c r="AG1952" s="13" t="s">
        <v>11502</v>
      </c>
      <c r="AH1952" s="13" t="str">
        <f t="shared" si="363"/>
        <v>-</v>
      </c>
      <c r="AI1952" s="14"/>
      <c r="AJ1952" s="14">
        <f t="shared" si="364"/>
        <v>0</v>
      </c>
      <c r="AK1952" s="15" t="s">
        <v>11502</v>
      </c>
      <c r="AL1952" s="15" t="str">
        <f t="shared" si="365"/>
        <v>-</v>
      </c>
      <c r="AM1952" s="12"/>
      <c r="AN1952" s="12">
        <f t="shared" si="366"/>
        <v>0</v>
      </c>
      <c r="AO1952" s="16" t="s">
        <v>11502</v>
      </c>
      <c r="AP1952" s="16" t="str">
        <f t="shared" si="367"/>
        <v>-</v>
      </c>
      <c r="AQ1952" s="12">
        <v>3</v>
      </c>
      <c r="AR1952" s="12">
        <f t="shared" si="368"/>
        <v>4</v>
      </c>
      <c r="AS1952" s="14" t="s">
        <v>11498</v>
      </c>
      <c r="AT1952" s="14" t="str">
        <f t="shared" si="369"/>
        <v>-</v>
      </c>
      <c r="AU1952">
        <v>2</v>
      </c>
      <c r="AV1952" s="15" t="s">
        <v>11497</v>
      </c>
      <c r="AW1952" s="15" t="str">
        <f t="shared" si="370"/>
        <v>-</v>
      </c>
      <c r="AX1952">
        <v>4</v>
      </c>
      <c r="AY1952" s="17" t="s">
        <v>11499</v>
      </c>
      <c r="AZ1952" s="17" t="str">
        <f t="shared" si="371"/>
        <v>-</v>
      </c>
      <c r="BA1952"/>
    </row>
    <row r="1953" spans="1:53" x14ac:dyDescent="0.3">
      <c r="A1953" t="s">
        <v>5641</v>
      </c>
      <c r="B1953" t="s">
        <v>5642</v>
      </c>
      <c r="C1953" t="s">
        <v>5643</v>
      </c>
      <c r="D1953" t="s">
        <v>5000</v>
      </c>
      <c r="E1953" t="str">
        <f>LEFT(Table_Query_from_QDB_Production___SQL_Server[[#This Row],[ttl_class_ttl_outl]],1)</f>
        <v>B</v>
      </c>
      <c r="F1953" t="str">
        <f>UPPER(IFERROR(VLOOKUP(Table_Query_from_QDB_Production___SQL_Server[[#This Row],[cto_osc_code]],'CTO-OSC Table'!$A$2:$B$24,2,FALSE),"Undefined"))</f>
        <v>CLERICAL AND ALLIED SERVICES</v>
      </c>
      <c r="G1953" t="str">
        <f>UPPER(IFERROR(VLOOKUP(Table_Query_from_QDB_Production___SQL_Server[[#This Row],[ttl_class_ttl_outl]],'Title Class Table'!$A$2:$C$146,2,FALSE),"Undefined"))</f>
        <v>CLERICAL/ADMINISTRATIVE, SPECIAL AND MAIL SERVICES</v>
      </c>
      <c r="H1953" t="s">
        <v>11451</v>
      </c>
      <c r="I1953">
        <v>6</v>
      </c>
      <c r="K1953" t="str">
        <f>IFERROR(VLOOKUP(Table_Query_from_QDB_Production___SQL_Server[[#This Row],[step_2_seq]],'Employee Benefit Groups'!#REF!,2,FALSE),"-")</f>
        <v>-</v>
      </c>
      <c r="M1953" t="str">
        <f>IFERROR(VLOOKUP(Table_Query_from_QDB_Production___SQL_Server[[#This Row],[step_4_seq]],'Employee Benefit Groups'!#REF!,2,FALSE),"-")</f>
        <v>-</v>
      </c>
      <c r="O1953" t="str">
        <f>IFERROR(VLOOKUP(Table_Query_from_QDB_Production___SQL_Server[[#This Row],[step_4_seq2]],'Employee Benefit Groups'!#REF!,2,FALSE),"-")</f>
        <v>-</v>
      </c>
      <c r="Q1953" t="str">
        <f>IFERROR(VLOOKUP(Table_Query_from_QDB_Production___SQL_Server[[#This Row],[step_5_seq]],'Employee Benefit Groups'!#REF!,2,FALSE),"-")</f>
        <v>-</v>
      </c>
      <c r="S1953" t="str">
        <f>IFERROR(VLOOKUP(Table_Query_from_QDB_Production___SQL_Server[[#This Row],[step_6_seq]],'Employee Benefit Groups'!#REF!,2,FALSE),"-")</f>
        <v>-</v>
      </c>
      <c r="T1953">
        <v>4</v>
      </c>
      <c r="U1953" t="str">
        <f>IFERROR(VLOOKUP(Table_Query_from_QDB_Production___SQL_Server[[#This Row],[step_7_seq]],'Employee Benefit Groups'!#REF!,2,FALSE),"-")</f>
        <v>-</v>
      </c>
      <c r="V1953">
        <v>3</v>
      </c>
      <c r="W1953" t="str">
        <f>IFERROR(VLOOKUP(Table_Query_from_QDB_Production___SQL_Server[[#This Row],[step_8_seq]],'Employee Benefit Groups'!#REF!,2,FALSE),"-")</f>
        <v>-</v>
      </c>
      <c r="X1953">
        <v>5</v>
      </c>
      <c r="Y1953" t="str">
        <f>IFERROR(VLOOKUP(Table_Query_from_QDB_Production___SQL_Server[[#This Row],[step_9_seq]],'Employee Benefit Groups'!#REF!,2,FALSE),"-")</f>
        <v>-</v>
      </c>
      <c r="AA1953" s="15"/>
      <c r="AB1953" s="15">
        <f t="shared" si="360"/>
        <v>0</v>
      </c>
      <c r="AC1953" s="11" t="s">
        <v>11502</v>
      </c>
      <c r="AD1953" s="11" t="str">
        <f t="shared" si="361"/>
        <v>-</v>
      </c>
      <c r="AE1953" s="12"/>
      <c r="AF1953" s="12">
        <f t="shared" si="362"/>
        <v>0</v>
      </c>
      <c r="AG1953" s="13" t="s">
        <v>11502</v>
      </c>
      <c r="AH1953" s="13" t="str">
        <f t="shared" si="363"/>
        <v>-</v>
      </c>
      <c r="AI1953" s="14"/>
      <c r="AJ1953" s="14">
        <f t="shared" si="364"/>
        <v>0</v>
      </c>
      <c r="AK1953" s="15" t="s">
        <v>11502</v>
      </c>
      <c r="AL1953" s="15" t="str">
        <f t="shared" si="365"/>
        <v>-</v>
      </c>
      <c r="AM1953" s="12"/>
      <c r="AN1953" s="12">
        <f t="shared" si="366"/>
        <v>0</v>
      </c>
      <c r="AO1953" s="16" t="s">
        <v>11502</v>
      </c>
      <c r="AP1953" s="16" t="str">
        <f t="shared" si="367"/>
        <v>-</v>
      </c>
      <c r="AQ1953" s="12">
        <v>3</v>
      </c>
      <c r="AR1953" s="12">
        <f t="shared" si="368"/>
        <v>4</v>
      </c>
      <c r="AS1953" s="14" t="s">
        <v>11498</v>
      </c>
      <c r="AT1953" s="14" t="str">
        <f t="shared" si="369"/>
        <v>-</v>
      </c>
      <c r="AU1953">
        <v>2</v>
      </c>
      <c r="AV1953" s="15" t="s">
        <v>11497</v>
      </c>
      <c r="AW1953" s="15" t="str">
        <f t="shared" si="370"/>
        <v>-</v>
      </c>
      <c r="AX1953">
        <v>4</v>
      </c>
      <c r="AY1953" s="17" t="s">
        <v>11499</v>
      </c>
      <c r="AZ1953" s="17" t="str">
        <f t="shared" si="371"/>
        <v>-</v>
      </c>
      <c r="BA1953"/>
    </row>
    <row r="1954" spans="1:53" x14ac:dyDescent="0.3">
      <c r="A1954" t="s">
        <v>5644</v>
      </c>
      <c r="B1954" t="s">
        <v>5645</v>
      </c>
      <c r="C1954" t="s">
        <v>5646</v>
      </c>
      <c r="D1954" t="s">
        <v>5647</v>
      </c>
      <c r="E1954" t="str">
        <f>LEFT(Table_Query_from_QDB_Production___SQL_Server[[#This Row],[ttl_class_ttl_outl]],1)</f>
        <v>B</v>
      </c>
      <c r="F1954" t="str">
        <f>UPPER(IFERROR(VLOOKUP(Table_Query_from_QDB_Production___SQL_Server[[#This Row],[cto_osc_code]],'CTO-OSC Table'!$A$2:$B$24,2,FALSE),"Undefined"))</f>
        <v>CLERICAL AND ALLIED SERVICES</v>
      </c>
      <c r="G1954" t="str">
        <f>UPPER(IFERROR(VLOOKUP(Table_Query_from_QDB_Production___SQL_Server[[#This Row],[ttl_class_ttl_outl]],'Title Class Table'!$A$2:$C$146,2,FALSE),"Undefined"))</f>
        <v>STOREKEEPING</v>
      </c>
      <c r="H1954" t="s">
        <v>11451</v>
      </c>
      <c r="I1954">
        <v>6</v>
      </c>
      <c r="K1954" t="str">
        <f>IFERROR(VLOOKUP(Table_Query_from_QDB_Production___SQL_Server[[#This Row],[step_2_seq]],'Employee Benefit Groups'!#REF!,2,FALSE),"-")</f>
        <v>-</v>
      </c>
      <c r="M1954" t="str">
        <f>IFERROR(VLOOKUP(Table_Query_from_QDB_Production___SQL_Server[[#This Row],[step_4_seq]],'Employee Benefit Groups'!#REF!,2,FALSE),"-")</f>
        <v>-</v>
      </c>
      <c r="O1954" t="str">
        <f>IFERROR(VLOOKUP(Table_Query_from_QDB_Production___SQL_Server[[#This Row],[step_4_seq2]],'Employee Benefit Groups'!#REF!,2,FALSE),"-")</f>
        <v>-</v>
      </c>
      <c r="Q1954" t="str">
        <f>IFERROR(VLOOKUP(Table_Query_from_QDB_Production___SQL_Server[[#This Row],[step_5_seq]],'Employee Benefit Groups'!#REF!,2,FALSE),"-")</f>
        <v>-</v>
      </c>
      <c r="S1954" t="str">
        <f>IFERROR(VLOOKUP(Table_Query_from_QDB_Production___SQL_Server[[#This Row],[step_6_seq]],'Employee Benefit Groups'!#REF!,2,FALSE),"-")</f>
        <v>-</v>
      </c>
      <c r="T1954">
        <v>4</v>
      </c>
      <c r="U1954" t="str">
        <f>IFERROR(VLOOKUP(Table_Query_from_QDB_Production___SQL_Server[[#This Row],[step_7_seq]],'Employee Benefit Groups'!#REF!,2,FALSE),"-")</f>
        <v>-</v>
      </c>
      <c r="V1954">
        <v>3</v>
      </c>
      <c r="W1954" t="str">
        <f>IFERROR(VLOOKUP(Table_Query_from_QDB_Production___SQL_Server[[#This Row],[step_8_seq]],'Employee Benefit Groups'!#REF!,2,FALSE),"-")</f>
        <v>-</v>
      </c>
      <c r="X1954">
        <v>5</v>
      </c>
      <c r="Y1954" t="str">
        <f>IFERROR(VLOOKUP(Table_Query_from_QDB_Production___SQL_Server[[#This Row],[step_9_seq]],'Employee Benefit Groups'!#REF!,2,FALSE),"-")</f>
        <v>-</v>
      </c>
      <c r="AA1954" s="15"/>
      <c r="AB1954" s="15">
        <f t="shared" si="360"/>
        <v>0</v>
      </c>
      <c r="AC1954" s="11" t="s">
        <v>11502</v>
      </c>
      <c r="AD1954" s="11" t="str">
        <f t="shared" si="361"/>
        <v>-</v>
      </c>
      <c r="AE1954" s="12"/>
      <c r="AF1954" s="12">
        <f t="shared" si="362"/>
        <v>0</v>
      </c>
      <c r="AG1954" s="13" t="s">
        <v>11502</v>
      </c>
      <c r="AH1954" s="13" t="str">
        <f t="shared" si="363"/>
        <v>-</v>
      </c>
      <c r="AI1954" s="14"/>
      <c r="AJ1954" s="14">
        <f t="shared" si="364"/>
        <v>0</v>
      </c>
      <c r="AK1954" s="15" t="s">
        <v>11502</v>
      </c>
      <c r="AL1954" s="15" t="str">
        <f t="shared" si="365"/>
        <v>-</v>
      </c>
      <c r="AM1954" s="12"/>
      <c r="AN1954" s="12">
        <f t="shared" si="366"/>
        <v>0</v>
      </c>
      <c r="AO1954" s="16" t="s">
        <v>11502</v>
      </c>
      <c r="AP1954" s="16" t="str">
        <f t="shared" si="367"/>
        <v>-</v>
      </c>
      <c r="AQ1954" s="12">
        <v>3</v>
      </c>
      <c r="AR1954" s="12">
        <f t="shared" si="368"/>
        <v>4</v>
      </c>
      <c r="AS1954" s="14" t="s">
        <v>11498</v>
      </c>
      <c r="AT1954" s="14" t="str">
        <f t="shared" si="369"/>
        <v>-</v>
      </c>
      <c r="AU1954">
        <v>2</v>
      </c>
      <c r="AV1954" s="15" t="s">
        <v>11497</v>
      </c>
      <c r="AW1954" s="15" t="str">
        <f t="shared" si="370"/>
        <v>-</v>
      </c>
      <c r="AX1954">
        <v>4</v>
      </c>
      <c r="AY1954" s="17" t="s">
        <v>11499</v>
      </c>
      <c r="AZ1954" s="17" t="str">
        <f t="shared" si="371"/>
        <v>-</v>
      </c>
      <c r="BA1954"/>
    </row>
    <row r="1955" spans="1:53" x14ac:dyDescent="0.3">
      <c r="A1955" t="s">
        <v>5648</v>
      </c>
      <c r="B1955" t="s">
        <v>5649</v>
      </c>
      <c r="C1955" t="s">
        <v>5650</v>
      </c>
      <c r="D1955" t="s">
        <v>5637</v>
      </c>
      <c r="E1955" t="str">
        <f>LEFT(Table_Query_from_QDB_Production___SQL_Server[[#This Row],[ttl_class_ttl_outl]],1)</f>
        <v>J</v>
      </c>
      <c r="F1955" t="str">
        <f>UPPER(IFERROR(VLOOKUP(Table_Query_from_QDB_Production___SQL_Server[[#This Row],[cto_osc_code]],'CTO-OSC Table'!$A$2:$B$24,2,FALSE),"Undefined"))</f>
        <v>PROTECTIVE SERVICES</v>
      </c>
      <c r="G1955" t="str">
        <f>UPPER(IFERROR(VLOOKUP(Table_Query_from_QDB_Production___SQL_Server[[#This Row],[ttl_class_ttl_outl]],'Title Class Table'!$A$2:$C$146,2,FALSE),"Undefined"))</f>
        <v xml:space="preserve"> PARKING AND GUARD SERVICES</v>
      </c>
      <c r="H1955" t="s">
        <v>11451</v>
      </c>
      <c r="I1955">
        <v>6</v>
      </c>
      <c r="K1955" t="str">
        <f>IFERROR(VLOOKUP(Table_Query_from_QDB_Production___SQL_Server[[#This Row],[step_2_seq]],'Employee Benefit Groups'!#REF!,2,FALSE),"-")</f>
        <v>-</v>
      </c>
      <c r="M1955" t="str">
        <f>IFERROR(VLOOKUP(Table_Query_from_QDB_Production___SQL_Server[[#This Row],[step_4_seq]],'Employee Benefit Groups'!#REF!,2,FALSE),"-")</f>
        <v>-</v>
      </c>
      <c r="O1955" t="str">
        <f>IFERROR(VLOOKUP(Table_Query_from_QDB_Production___SQL_Server[[#This Row],[step_4_seq2]],'Employee Benefit Groups'!#REF!,2,FALSE),"-")</f>
        <v>-</v>
      </c>
      <c r="Q1955" t="str">
        <f>IFERROR(VLOOKUP(Table_Query_from_QDB_Production___SQL_Server[[#This Row],[step_5_seq]],'Employee Benefit Groups'!#REF!,2,FALSE),"-")</f>
        <v>-</v>
      </c>
      <c r="S1955" t="str">
        <f>IFERROR(VLOOKUP(Table_Query_from_QDB_Production___SQL_Server[[#This Row],[step_6_seq]],'Employee Benefit Groups'!#REF!,2,FALSE),"-")</f>
        <v>-</v>
      </c>
      <c r="T1955">
        <v>4</v>
      </c>
      <c r="U1955" t="str">
        <f>IFERROR(VLOOKUP(Table_Query_from_QDB_Production___SQL_Server[[#This Row],[step_7_seq]],'Employee Benefit Groups'!#REF!,2,FALSE),"-")</f>
        <v>-</v>
      </c>
      <c r="V1955">
        <v>3</v>
      </c>
      <c r="W1955" t="str">
        <f>IFERROR(VLOOKUP(Table_Query_from_QDB_Production___SQL_Server[[#This Row],[step_8_seq]],'Employee Benefit Groups'!#REF!,2,FALSE),"-")</f>
        <v>-</v>
      </c>
      <c r="X1955">
        <v>5</v>
      </c>
      <c r="Y1955" t="str">
        <f>IFERROR(VLOOKUP(Table_Query_from_QDB_Production___SQL_Server[[#This Row],[step_9_seq]],'Employee Benefit Groups'!#REF!,2,FALSE),"-")</f>
        <v>-</v>
      </c>
      <c r="AA1955" s="15"/>
      <c r="AB1955" s="15">
        <f t="shared" si="360"/>
        <v>0</v>
      </c>
      <c r="AC1955" s="11" t="s">
        <v>11502</v>
      </c>
      <c r="AD1955" s="11" t="str">
        <f t="shared" si="361"/>
        <v>-</v>
      </c>
      <c r="AE1955" s="12"/>
      <c r="AF1955" s="12">
        <f t="shared" si="362"/>
        <v>0</v>
      </c>
      <c r="AG1955" s="13" t="s">
        <v>11502</v>
      </c>
      <c r="AH1955" s="13" t="str">
        <f t="shared" si="363"/>
        <v>-</v>
      </c>
      <c r="AI1955" s="14"/>
      <c r="AJ1955" s="14">
        <f t="shared" si="364"/>
        <v>0</v>
      </c>
      <c r="AK1955" s="15" t="s">
        <v>11502</v>
      </c>
      <c r="AL1955" s="15" t="str">
        <f t="shared" si="365"/>
        <v>-</v>
      </c>
      <c r="AM1955" s="12"/>
      <c r="AN1955" s="12">
        <f t="shared" si="366"/>
        <v>0</v>
      </c>
      <c r="AO1955" s="16" t="s">
        <v>11502</v>
      </c>
      <c r="AP1955" s="16" t="str">
        <f t="shared" si="367"/>
        <v>-</v>
      </c>
      <c r="AQ1955" s="12">
        <v>3</v>
      </c>
      <c r="AR1955" s="12">
        <f t="shared" si="368"/>
        <v>4</v>
      </c>
      <c r="AS1955" s="14" t="s">
        <v>11498</v>
      </c>
      <c r="AT1955" s="14" t="str">
        <f t="shared" si="369"/>
        <v>-</v>
      </c>
      <c r="AU1955">
        <v>2</v>
      </c>
      <c r="AV1955" s="15" t="s">
        <v>11497</v>
      </c>
      <c r="AW1955" s="15" t="str">
        <f t="shared" si="370"/>
        <v>-</v>
      </c>
      <c r="AX1955">
        <v>4</v>
      </c>
      <c r="AY1955" s="17" t="s">
        <v>11499</v>
      </c>
      <c r="AZ1955" s="17" t="str">
        <f t="shared" si="371"/>
        <v>-</v>
      </c>
      <c r="BA1955"/>
    </row>
    <row r="1956" spans="1:53" x14ac:dyDescent="0.3">
      <c r="A1956" t="s">
        <v>5652</v>
      </c>
      <c r="B1956" t="s">
        <v>5653</v>
      </c>
      <c r="C1956" t="s">
        <v>5654</v>
      </c>
      <c r="D1956" t="s">
        <v>2052</v>
      </c>
      <c r="E1956" t="str">
        <f>LEFT(Table_Query_from_QDB_Production___SQL_Server[[#This Row],[ttl_class_ttl_outl]],1)</f>
        <v>G</v>
      </c>
      <c r="F1956" t="str">
        <f>UPPER(IFERROR(VLOOKUP(Table_Query_from_QDB_Production___SQL_Server[[#This Row],[cto_osc_code]],'CTO-OSC Table'!$A$2:$B$24,2,FALSE),"Undefined"))</f>
        <v>MAINTENANCE, FABRICATION AND OPERATIONS</v>
      </c>
      <c r="G1956" t="str">
        <f>UPPER(IFERROR(VLOOKUP(Table_Query_from_QDB_Production___SQL_Server[[#This Row],[ttl_class_ttl_outl]],'Title Class Table'!$A$2:$C$146,2,FALSE),"Undefined"))</f>
        <v>PHYSICAL PLANT SERVICES - OPERATIONS</v>
      </c>
      <c r="H1956" t="s">
        <v>11451</v>
      </c>
      <c r="I1956">
        <v>6</v>
      </c>
      <c r="K1956" t="str">
        <f>IFERROR(VLOOKUP(Table_Query_from_QDB_Production___SQL_Server[[#This Row],[step_2_seq]],'Employee Benefit Groups'!#REF!,2,FALSE),"-")</f>
        <v>-</v>
      </c>
      <c r="M1956" t="str">
        <f>IFERROR(VLOOKUP(Table_Query_from_QDB_Production___SQL_Server[[#This Row],[step_4_seq]],'Employee Benefit Groups'!#REF!,2,FALSE),"-")</f>
        <v>-</v>
      </c>
      <c r="O1956" t="str">
        <f>IFERROR(VLOOKUP(Table_Query_from_QDB_Production___SQL_Server[[#This Row],[step_4_seq2]],'Employee Benefit Groups'!#REF!,2,FALSE),"-")</f>
        <v>-</v>
      </c>
      <c r="Q1956" t="str">
        <f>IFERROR(VLOOKUP(Table_Query_from_QDB_Production___SQL_Server[[#This Row],[step_5_seq]],'Employee Benefit Groups'!#REF!,2,FALSE),"-")</f>
        <v>-</v>
      </c>
      <c r="S1956" t="str">
        <f>IFERROR(VLOOKUP(Table_Query_from_QDB_Production___SQL_Server[[#This Row],[step_6_seq]],'Employee Benefit Groups'!#REF!,2,FALSE),"-")</f>
        <v>-</v>
      </c>
      <c r="T1956">
        <v>4</v>
      </c>
      <c r="U1956" t="str">
        <f>IFERROR(VLOOKUP(Table_Query_from_QDB_Production___SQL_Server[[#This Row],[step_7_seq]],'Employee Benefit Groups'!#REF!,2,FALSE),"-")</f>
        <v>-</v>
      </c>
      <c r="V1956">
        <v>3</v>
      </c>
      <c r="W1956" t="str">
        <f>IFERROR(VLOOKUP(Table_Query_from_QDB_Production___SQL_Server[[#This Row],[step_8_seq]],'Employee Benefit Groups'!#REF!,2,FALSE),"-")</f>
        <v>-</v>
      </c>
      <c r="X1956">
        <v>5</v>
      </c>
      <c r="Y1956" t="str">
        <f>IFERROR(VLOOKUP(Table_Query_from_QDB_Production___SQL_Server[[#This Row],[step_9_seq]],'Employee Benefit Groups'!#REF!,2,FALSE),"-")</f>
        <v>-</v>
      </c>
      <c r="AA1956" s="15"/>
      <c r="AB1956" s="15">
        <f t="shared" si="360"/>
        <v>0</v>
      </c>
      <c r="AC1956" s="11" t="s">
        <v>11502</v>
      </c>
      <c r="AD1956" s="11" t="str">
        <f t="shared" si="361"/>
        <v>-</v>
      </c>
      <c r="AE1956" s="12"/>
      <c r="AF1956" s="12">
        <f t="shared" si="362"/>
        <v>0</v>
      </c>
      <c r="AG1956" s="13" t="s">
        <v>11502</v>
      </c>
      <c r="AH1956" s="13" t="str">
        <f t="shared" si="363"/>
        <v>-</v>
      </c>
      <c r="AI1956" s="14"/>
      <c r="AJ1956" s="14">
        <f t="shared" si="364"/>
        <v>0</v>
      </c>
      <c r="AK1956" s="15" t="s">
        <v>11502</v>
      </c>
      <c r="AL1956" s="15" t="str">
        <f t="shared" si="365"/>
        <v>-</v>
      </c>
      <c r="AM1956" s="12"/>
      <c r="AN1956" s="12">
        <f t="shared" si="366"/>
        <v>0</v>
      </c>
      <c r="AO1956" s="16" t="s">
        <v>11502</v>
      </c>
      <c r="AP1956" s="16" t="str">
        <f t="shared" si="367"/>
        <v>-</v>
      </c>
      <c r="AQ1956" s="12">
        <v>3</v>
      </c>
      <c r="AR1956" s="12">
        <f t="shared" si="368"/>
        <v>4</v>
      </c>
      <c r="AS1956" s="14" t="s">
        <v>11498</v>
      </c>
      <c r="AT1956" s="14" t="str">
        <f t="shared" si="369"/>
        <v>-</v>
      </c>
      <c r="AU1956">
        <v>2</v>
      </c>
      <c r="AV1956" s="15" t="s">
        <v>11497</v>
      </c>
      <c r="AW1956" s="15" t="str">
        <f t="shared" si="370"/>
        <v>-</v>
      </c>
      <c r="AX1956">
        <v>4</v>
      </c>
      <c r="AY1956" s="17" t="s">
        <v>11499</v>
      </c>
      <c r="AZ1956" s="17" t="str">
        <f t="shared" si="371"/>
        <v>-</v>
      </c>
      <c r="BA1956"/>
    </row>
    <row r="1957" spans="1:53" x14ac:dyDescent="0.3">
      <c r="A1957" t="s">
        <v>5655</v>
      </c>
      <c r="B1957" t="s">
        <v>5656</v>
      </c>
      <c r="C1957" t="s">
        <v>5657</v>
      </c>
      <c r="D1957" t="s">
        <v>4639</v>
      </c>
      <c r="E1957" t="str">
        <f>LEFT(Table_Query_from_QDB_Production___SQL_Server[[#This Row],[ttl_class_ttl_outl]],1)</f>
        <v>A</v>
      </c>
      <c r="F1957" t="str">
        <f>UPPER(IFERROR(VLOOKUP(Table_Query_from_QDB_Production___SQL_Server[[#This Row],[cto_osc_code]],'CTO-OSC Table'!$A$2:$B$24,2,FALSE),"Undefined"))</f>
        <v>STUDENT SERVICES</v>
      </c>
      <c r="G1957" t="str">
        <f>UPPER(IFERROR(VLOOKUP(Table_Query_from_QDB_Production___SQL_Server[[#This Row],[ttl_class_ttl_outl]],'Title Class Table'!$A$2:$C$146,2,FALSE),"Undefined"))</f>
        <v>RECREATIONAL SERVICES</v>
      </c>
      <c r="H1957" t="s">
        <v>11451</v>
      </c>
      <c r="I1957">
        <v>6</v>
      </c>
      <c r="K1957" t="str">
        <f>IFERROR(VLOOKUP(Table_Query_from_QDB_Production___SQL_Server[[#This Row],[step_2_seq]],'Employee Benefit Groups'!#REF!,2,FALSE),"-")</f>
        <v>-</v>
      </c>
      <c r="M1957" t="str">
        <f>IFERROR(VLOOKUP(Table_Query_from_QDB_Production___SQL_Server[[#This Row],[step_4_seq]],'Employee Benefit Groups'!#REF!,2,FALSE),"-")</f>
        <v>-</v>
      </c>
      <c r="O1957" t="str">
        <f>IFERROR(VLOOKUP(Table_Query_from_QDB_Production___SQL_Server[[#This Row],[step_4_seq2]],'Employee Benefit Groups'!#REF!,2,FALSE),"-")</f>
        <v>-</v>
      </c>
      <c r="Q1957" t="str">
        <f>IFERROR(VLOOKUP(Table_Query_from_QDB_Production___SQL_Server[[#This Row],[step_5_seq]],'Employee Benefit Groups'!#REF!,2,FALSE),"-")</f>
        <v>-</v>
      </c>
      <c r="S1957" t="str">
        <f>IFERROR(VLOOKUP(Table_Query_from_QDB_Production___SQL_Server[[#This Row],[step_6_seq]],'Employee Benefit Groups'!#REF!,2,FALSE),"-")</f>
        <v>-</v>
      </c>
      <c r="T1957">
        <v>4</v>
      </c>
      <c r="U1957" t="str">
        <f>IFERROR(VLOOKUP(Table_Query_from_QDB_Production___SQL_Server[[#This Row],[step_7_seq]],'Employee Benefit Groups'!#REF!,2,FALSE),"-")</f>
        <v>-</v>
      </c>
      <c r="V1957">
        <v>3</v>
      </c>
      <c r="W1957" t="str">
        <f>IFERROR(VLOOKUP(Table_Query_from_QDB_Production___SQL_Server[[#This Row],[step_8_seq]],'Employee Benefit Groups'!#REF!,2,FALSE),"-")</f>
        <v>-</v>
      </c>
      <c r="X1957">
        <v>5</v>
      </c>
      <c r="Y1957" t="str">
        <f>IFERROR(VLOOKUP(Table_Query_from_QDB_Production___SQL_Server[[#This Row],[step_9_seq]],'Employee Benefit Groups'!#REF!,2,FALSE),"-")</f>
        <v>-</v>
      </c>
      <c r="AA1957" s="15"/>
      <c r="AB1957" s="15">
        <f t="shared" si="360"/>
        <v>0</v>
      </c>
      <c r="AC1957" s="11" t="s">
        <v>11502</v>
      </c>
      <c r="AD1957" s="11" t="str">
        <f t="shared" si="361"/>
        <v>-</v>
      </c>
      <c r="AE1957" s="12"/>
      <c r="AF1957" s="12">
        <f t="shared" si="362"/>
        <v>0</v>
      </c>
      <c r="AG1957" s="13" t="s">
        <v>11502</v>
      </c>
      <c r="AH1957" s="13" t="str">
        <f t="shared" si="363"/>
        <v>-</v>
      </c>
      <c r="AI1957" s="14"/>
      <c r="AJ1957" s="14">
        <f t="shared" si="364"/>
        <v>0</v>
      </c>
      <c r="AK1957" s="15" t="s">
        <v>11502</v>
      </c>
      <c r="AL1957" s="15" t="str">
        <f t="shared" si="365"/>
        <v>-</v>
      </c>
      <c r="AM1957" s="12"/>
      <c r="AN1957" s="12">
        <f t="shared" si="366"/>
        <v>0</v>
      </c>
      <c r="AO1957" s="16" t="s">
        <v>11502</v>
      </c>
      <c r="AP1957" s="16" t="str">
        <f t="shared" si="367"/>
        <v>-</v>
      </c>
      <c r="AQ1957" s="12">
        <v>3</v>
      </c>
      <c r="AR1957" s="12">
        <f t="shared" si="368"/>
        <v>4</v>
      </c>
      <c r="AS1957" s="14" t="s">
        <v>11498</v>
      </c>
      <c r="AT1957" s="14" t="str">
        <f t="shared" si="369"/>
        <v>-</v>
      </c>
      <c r="AU1957">
        <v>2</v>
      </c>
      <c r="AV1957" s="15" t="s">
        <v>11497</v>
      </c>
      <c r="AW1957" s="15" t="str">
        <f t="shared" si="370"/>
        <v>-</v>
      </c>
      <c r="AX1957">
        <v>4</v>
      </c>
      <c r="AY1957" s="17" t="s">
        <v>11499</v>
      </c>
      <c r="AZ1957" s="17" t="str">
        <f t="shared" si="371"/>
        <v>-</v>
      </c>
      <c r="BA1957"/>
    </row>
    <row r="1958" spans="1:53" x14ac:dyDescent="0.3">
      <c r="A1958" t="s">
        <v>5658</v>
      </c>
      <c r="B1958" t="s">
        <v>5659</v>
      </c>
      <c r="C1958" t="s">
        <v>5660</v>
      </c>
      <c r="D1958" t="s">
        <v>4639</v>
      </c>
      <c r="E1958" t="str">
        <f>LEFT(Table_Query_from_QDB_Production___SQL_Server[[#This Row],[ttl_class_ttl_outl]],1)</f>
        <v>A</v>
      </c>
      <c r="F1958" t="str">
        <f>UPPER(IFERROR(VLOOKUP(Table_Query_from_QDB_Production___SQL_Server[[#This Row],[cto_osc_code]],'CTO-OSC Table'!$A$2:$B$24,2,FALSE),"Undefined"))</f>
        <v>STUDENT SERVICES</v>
      </c>
      <c r="G1958" t="str">
        <f>UPPER(IFERROR(VLOOKUP(Table_Query_from_QDB_Production___SQL_Server[[#This Row],[ttl_class_ttl_outl]],'Title Class Table'!$A$2:$C$146,2,FALSE),"Undefined"))</f>
        <v>RECREATIONAL SERVICES</v>
      </c>
      <c r="H1958" t="s">
        <v>11451</v>
      </c>
      <c r="I1958">
        <v>6</v>
      </c>
      <c r="K1958" t="str">
        <f>IFERROR(VLOOKUP(Table_Query_from_QDB_Production___SQL_Server[[#This Row],[step_2_seq]],'Employee Benefit Groups'!#REF!,2,FALSE),"-")</f>
        <v>-</v>
      </c>
      <c r="M1958" t="str">
        <f>IFERROR(VLOOKUP(Table_Query_from_QDB_Production___SQL_Server[[#This Row],[step_4_seq]],'Employee Benefit Groups'!#REF!,2,FALSE),"-")</f>
        <v>-</v>
      </c>
      <c r="O1958" t="str">
        <f>IFERROR(VLOOKUP(Table_Query_from_QDB_Production___SQL_Server[[#This Row],[step_4_seq2]],'Employee Benefit Groups'!#REF!,2,FALSE),"-")</f>
        <v>-</v>
      </c>
      <c r="Q1958" t="str">
        <f>IFERROR(VLOOKUP(Table_Query_from_QDB_Production___SQL_Server[[#This Row],[step_5_seq]],'Employee Benefit Groups'!#REF!,2,FALSE),"-")</f>
        <v>-</v>
      </c>
      <c r="S1958" t="str">
        <f>IFERROR(VLOOKUP(Table_Query_from_QDB_Production___SQL_Server[[#This Row],[step_6_seq]],'Employee Benefit Groups'!#REF!,2,FALSE),"-")</f>
        <v>-</v>
      </c>
      <c r="T1958">
        <v>4</v>
      </c>
      <c r="U1958" t="str">
        <f>IFERROR(VLOOKUP(Table_Query_from_QDB_Production___SQL_Server[[#This Row],[step_7_seq]],'Employee Benefit Groups'!#REF!,2,FALSE),"-")</f>
        <v>-</v>
      </c>
      <c r="V1958">
        <v>3</v>
      </c>
      <c r="W1958" t="str">
        <f>IFERROR(VLOOKUP(Table_Query_from_QDB_Production___SQL_Server[[#This Row],[step_8_seq]],'Employee Benefit Groups'!#REF!,2,FALSE),"-")</f>
        <v>-</v>
      </c>
      <c r="X1958">
        <v>5</v>
      </c>
      <c r="Y1958" t="str">
        <f>IFERROR(VLOOKUP(Table_Query_from_QDB_Production___SQL_Server[[#This Row],[step_9_seq]],'Employee Benefit Groups'!#REF!,2,FALSE),"-")</f>
        <v>-</v>
      </c>
      <c r="AA1958" s="15"/>
      <c r="AB1958" s="15">
        <f t="shared" si="360"/>
        <v>0</v>
      </c>
      <c r="AC1958" s="11" t="s">
        <v>11502</v>
      </c>
      <c r="AD1958" s="11" t="str">
        <f t="shared" si="361"/>
        <v>-</v>
      </c>
      <c r="AE1958" s="12"/>
      <c r="AF1958" s="12">
        <f t="shared" si="362"/>
        <v>0</v>
      </c>
      <c r="AG1958" s="13" t="s">
        <v>11502</v>
      </c>
      <c r="AH1958" s="13" t="str">
        <f t="shared" si="363"/>
        <v>-</v>
      </c>
      <c r="AI1958" s="14"/>
      <c r="AJ1958" s="14">
        <f t="shared" si="364"/>
        <v>0</v>
      </c>
      <c r="AK1958" s="15" t="s">
        <v>11502</v>
      </c>
      <c r="AL1958" s="15" t="str">
        <f t="shared" si="365"/>
        <v>-</v>
      </c>
      <c r="AM1958" s="12"/>
      <c r="AN1958" s="12">
        <f t="shared" si="366"/>
        <v>0</v>
      </c>
      <c r="AO1958" s="16" t="s">
        <v>11502</v>
      </c>
      <c r="AP1958" s="16" t="str">
        <f t="shared" si="367"/>
        <v>-</v>
      </c>
      <c r="AQ1958" s="12">
        <v>3</v>
      </c>
      <c r="AR1958" s="12">
        <f t="shared" si="368"/>
        <v>4</v>
      </c>
      <c r="AS1958" s="14" t="s">
        <v>11498</v>
      </c>
      <c r="AT1958" s="14" t="str">
        <f t="shared" si="369"/>
        <v>-</v>
      </c>
      <c r="AU1958">
        <v>2</v>
      </c>
      <c r="AV1958" s="15" t="s">
        <v>11497</v>
      </c>
      <c r="AW1958" s="15" t="str">
        <f t="shared" si="370"/>
        <v>-</v>
      </c>
      <c r="AX1958">
        <v>4</v>
      </c>
      <c r="AY1958" s="17" t="s">
        <v>11499</v>
      </c>
      <c r="AZ1958" s="17" t="str">
        <f t="shared" si="371"/>
        <v>-</v>
      </c>
      <c r="BA1958"/>
    </row>
    <row r="1959" spans="1:53" x14ac:dyDescent="0.3">
      <c r="A1959" t="s">
        <v>5661</v>
      </c>
      <c r="B1959" t="s">
        <v>5662</v>
      </c>
      <c r="C1959" t="s">
        <v>5663</v>
      </c>
      <c r="D1959" t="s">
        <v>4639</v>
      </c>
      <c r="E1959" t="str">
        <f>LEFT(Table_Query_from_QDB_Production___SQL_Server[[#This Row],[ttl_class_ttl_outl]],1)</f>
        <v>A</v>
      </c>
      <c r="F1959" t="str">
        <f>UPPER(IFERROR(VLOOKUP(Table_Query_from_QDB_Production___SQL_Server[[#This Row],[cto_osc_code]],'CTO-OSC Table'!$A$2:$B$24,2,FALSE),"Undefined"))</f>
        <v>STUDENT SERVICES</v>
      </c>
      <c r="G1959" t="str">
        <f>UPPER(IFERROR(VLOOKUP(Table_Query_from_QDB_Production___SQL_Server[[#This Row],[ttl_class_ttl_outl]],'Title Class Table'!$A$2:$C$146,2,FALSE),"Undefined"))</f>
        <v>RECREATIONAL SERVICES</v>
      </c>
      <c r="H1959" t="s">
        <v>11451</v>
      </c>
      <c r="I1959">
        <v>6</v>
      </c>
      <c r="K1959" t="str">
        <f>IFERROR(VLOOKUP(Table_Query_from_QDB_Production___SQL_Server[[#This Row],[step_2_seq]],'Employee Benefit Groups'!#REF!,2,FALSE),"-")</f>
        <v>-</v>
      </c>
      <c r="M1959" t="str">
        <f>IFERROR(VLOOKUP(Table_Query_from_QDB_Production___SQL_Server[[#This Row],[step_4_seq]],'Employee Benefit Groups'!#REF!,2,FALSE),"-")</f>
        <v>-</v>
      </c>
      <c r="O1959" t="str">
        <f>IFERROR(VLOOKUP(Table_Query_from_QDB_Production___SQL_Server[[#This Row],[step_4_seq2]],'Employee Benefit Groups'!#REF!,2,FALSE),"-")</f>
        <v>-</v>
      </c>
      <c r="Q1959" t="str">
        <f>IFERROR(VLOOKUP(Table_Query_from_QDB_Production___SQL_Server[[#This Row],[step_5_seq]],'Employee Benefit Groups'!#REF!,2,FALSE),"-")</f>
        <v>-</v>
      </c>
      <c r="S1959" t="str">
        <f>IFERROR(VLOOKUP(Table_Query_from_QDB_Production___SQL_Server[[#This Row],[step_6_seq]],'Employee Benefit Groups'!#REF!,2,FALSE),"-")</f>
        <v>-</v>
      </c>
      <c r="T1959">
        <v>4</v>
      </c>
      <c r="U1959" t="str">
        <f>IFERROR(VLOOKUP(Table_Query_from_QDB_Production___SQL_Server[[#This Row],[step_7_seq]],'Employee Benefit Groups'!#REF!,2,FALSE),"-")</f>
        <v>-</v>
      </c>
      <c r="V1959">
        <v>3</v>
      </c>
      <c r="W1959" t="str">
        <f>IFERROR(VLOOKUP(Table_Query_from_QDB_Production___SQL_Server[[#This Row],[step_8_seq]],'Employee Benefit Groups'!#REF!,2,FALSE),"-")</f>
        <v>-</v>
      </c>
      <c r="X1959">
        <v>5</v>
      </c>
      <c r="Y1959" t="str">
        <f>IFERROR(VLOOKUP(Table_Query_from_QDB_Production___SQL_Server[[#This Row],[step_9_seq]],'Employee Benefit Groups'!#REF!,2,FALSE),"-")</f>
        <v>-</v>
      </c>
      <c r="AA1959" s="15"/>
      <c r="AB1959" s="15">
        <f t="shared" si="360"/>
        <v>0</v>
      </c>
      <c r="AC1959" s="11" t="s">
        <v>11502</v>
      </c>
      <c r="AD1959" s="11" t="str">
        <f t="shared" si="361"/>
        <v>-</v>
      </c>
      <c r="AE1959" s="12"/>
      <c r="AF1959" s="12">
        <f t="shared" si="362"/>
        <v>0</v>
      </c>
      <c r="AG1959" s="13" t="s">
        <v>11502</v>
      </c>
      <c r="AH1959" s="13" t="str">
        <f t="shared" si="363"/>
        <v>-</v>
      </c>
      <c r="AI1959" s="14"/>
      <c r="AJ1959" s="14">
        <f t="shared" si="364"/>
        <v>0</v>
      </c>
      <c r="AK1959" s="15" t="s">
        <v>11502</v>
      </c>
      <c r="AL1959" s="15" t="str">
        <f t="shared" si="365"/>
        <v>-</v>
      </c>
      <c r="AM1959" s="12"/>
      <c r="AN1959" s="12">
        <f t="shared" si="366"/>
        <v>0</v>
      </c>
      <c r="AO1959" s="16" t="s">
        <v>11502</v>
      </c>
      <c r="AP1959" s="16" t="str">
        <f t="shared" si="367"/>
        <v>-</v>
      </c>
      <c r="AQ1959" s="12">
        <v>3</v>
      </c>
      <c r="AR1959" s="12">
        <f t="shared" si="368"/>
        <v>4</v>
      </c>
      <c r="AS1959" s="14" t="s">
        <v>11498</v>
      </c>
      <c r="AT1959" s="14" t="str">
        <f t="shared" si="369"/>
        <v>-</v>
      </c>
      <c r="AU1959">
        <v>2</v>
      </c>
      <c r="AV1959" s="15" t="s">
        <v>11497</v>
      </c>
      <c r="AW1959" s="15" t="str">
        <f t="shared" si="370"/>
        <v>-</v>
      </c>
      <c r="AX1959">
        <v>4</v>
      </c>
      <c r="AY1959" s="17" t="s">
        <v>11499</v>
      </c>
      <c r="AZ1959" s="17" t="str">
        <f t="shared" si="371"/>
        <v>-</v>
      </c>
      <c r="BA1959"/>
    </row>
    <row r="1960" spans="1:53" x14ac:dyDescent="0.3">
      <c r="A1960" t="s">
        <v>5664</v>
      </c>
      <c r="B1960" t="s">
        <v>5665</v>
      </c>
      <c r="C1960" t="s">
        <v>5666</v>
      </c>
      <c r="D1960" t="s">
        <v>5647</v>
      </c>
      <c r="E1960" t="str">
        <f>LEFT(Table_Query_from_QDB_Production___SQL_Server[[#This Row],[ttl_class_ttl_outl]],1)</f>
        <v>B</v>
      </c>
      <c r="F1960" t="str">
        <f>UPPER(IFERROR(VLOOKUP(Table_Query_from_QDB_Production___SQL_Server[[#This Row],[cto_osc_code]],'CTO-OSC Table'!$A$2:$B$24,2,FALSE),"Undefined"))</f>
        <v>CLERICAL AND ALLIED SERVICES</v>
      </c>
      <c r="G1960" t="str">
        <f>UPPER(IFERROR(VLOOKUP(Table_Query_from_QDB_Production___SQL_Server[[#This Row],[ttl_class_ttl_outl]],'Title Class Table'!$A$2:$C$146,2,FALSE),"Undefined"))</f>
        <v>STOREKEEPING</v>
      </c>
      <c r="H1960" t="s">
        <v>11451</v>
      </c>
      <c r="I1960">
        <v>6</v>
      </c>
      <c r="K1960" t="str">
        <f>IFERROR(VLOOKUP(Table_Query_from_QDB_Production___SQL_Server[[#This Row],[step_2_seq]],'Employee Benefit Groups'!#REF!,2,FALSE),"-")</f>
        <v>-</v>
      </c>
      <c r="M1960" t="str">
        <f>IFERROR(VLOOKUP(Table_Query_from_QDB_Production___SQL_Server[[#This Row],[step_4_seq]],'Employee Benefit Groups'!#REF!,2,FALSE),"-")</f>
        <v>-</v>
      </c>
      <c r="O1960" t="str">
        <f>IFERROR(VLOOKUP(Table_Query_from_QDB_Production___SQL_Server[[#This Row],[step_4_seq2]],'Employee Benefit Groups'!#REF!,2,FALSE),"-")</f>
        <v>-</v>
      </c>
      <c r="Q1960" t="str">
        <f>IFERROR(VLOOKUP(Table_Query_from_QDB_Production___SQL_Server[[#This Row],[step_5_seq]],'Employee Benefit Groups'!#REF!,2,FALSE),"-")</f>
        <v>-</v>
      </c>
      <c r="S1960" t="str">
        <f>IFERROR(VLOOKUP(Table_Query_from_QDB_Production___SQL_Server[[#This Row],[step_6_seq]],'Employee Benefit Groups'!#REF!,2,FALSE),"-")</f>
        <v>-</v>
      </c>
      <c r="T1960">
        <v>4</v>
      </c>
      <c r="U1960" t="str">
        <f>IFERROR(VLOOKUP(Table_Query_from_QDB_Production___SQL_Server[[#This Row],[step_7_seq]],'Employee Benefit Groups'!#REF!,2,FALSE),"-")</f>
        <v>-</v>
      </c>
      <c r="V1960">
        <v>3</v>
      </c>
      <c r="W1960" t="str">
        <f>IFERROR(VLOOKUP(Table_Query_from_QDB_Production___SQL_Server[[#This Row],[step_8_seq]],'Employee Benefit Groups'!#REF!,2,FALSE),"-")</f>
        <v>-</v>
      </c>
      <c r="X1960">
        <v>5</v>
      </c>
      <c r="Y1960" t="str">
        <f>IFERROR(VLOOKUP(Table_Query_from_QDB_Production___SQL_Server[[#This Row],[step_9_seq]],'Employee Benefit Groups'!#REF!,2,FALSE),"-")</f>
        <v>-</v>
      </c>
      <c r="AA1960" s="15"/>
      <c r="AB1960" s="15">
        <f t="shared" si="360"/>
        <v>0</v>
      </c>
      <c r="AC1960" s="11" t="s">
        <v>11502</v>
      </c>
      <c r="AD1960" s="11" t="str">
        <f t="shared" si="361"/>
        <v>-</v>
      </c>
      <c r="AE1960" s="12"/>
      <c r="AF1960" s="12">
        <f t="shared" si="362"/>
        <v>0</v>
      </c>
      <c r="AG1960" s="13" t="s">
        <v>11502</v>
      </c>
      <c r="AH1960" s="13" t="str">
        <f t="shared" si="363"/>
        <v>-</v>
      </c>
      <c r="AI1960" s="14"/>
      <c r="AJ1960" s="14">
        <f t="shared" si="364"/>
        <v>0</v>
      </c>
      <c r="AK1960" s="15" t="s">
        <v>11502</v>
      </c>
      <c r="AL1960" s="15" t="str">
        <f t="shared" si="365"/>
        <v>-</v>
      </c>
      <c r="AM1960" s="12"/>
      <c r="AN1960" s="12">
        <f t="shared" si="366"/>
        <v>0</v>
      </c>
      <c r="AO1960" s="16" t="s">
        <v>11502</v>
      </c>
      <c r="AP1960" s="16" t="str">
        <f t="shared" si="367"/>
        <v>-</v>
      </c>
      <c r="AQ1960" s="12">
        <v>3</v>
      </c>
      <c r="AR1960" s="12">
        <f t="shared" si="368"/>
        <v>4</v>
      </c>
      <c r="AS1960" s="14" t="s">
        <v>11498</v>
      </c>
      <c r="AT1960" s="14" t="str">
        <f t="shared" si="369"/>
        <v>-</v>
      </c>
      <c r="AU1960">
        <v>2</v>
      </c>
      <c r="AV1960" s="15" t="s">
        <v>11497</v>
      </c>
      <c r="AW1960" s="15" t="str">
        <f t="shared" si="370"/>
        <v>-</v>
      </c>
      <c r="AX1960">
        <v>4</v>
      </c>
      <c r="AY1960" s="17" t="s">
        <v>11499</v>
      </c>
      <c r="AZ1960" s="17" t="str">
        <f t="shared" si="371"/>
        <v>-</v>
      </c>
      <c r="BA1960"/>
    </row>
    <row r="1961" spans="1:53" x14ac:dyDescent="0.3">
      <c r="A1961" t="s">
        <v>5667</v>
      </c>
      <c r="B1961" t="s">
        <v>5668</v>
      </c>
      <c r="C1961" t="s">
        <v>5669</v>
      </c>
      <c r="D1961" t="s">
        <v>5647</v>
      </c>
      <c r="E1961" t="str">
        <f>LEFT(Table_Query_from_QDB_Production___SQL_Server[[#This Row],[ttl_class_ttl_outl]],1)</f>
        <v>B</v>
      </c>
      <c r="F1961" t="str">
        <f>UPPER(IFERROR(VLOOKUP(Table_Query_from_QDB_Production___SQL_Server[[#This Row],[cto_osc_code]],'CTO-OSC Table'!$A$2:$B$24,2,FALSE),"Undefined"))</f>
        <v>CLERICAL AND ALLIED SERVICES</v>
      </c>
      <c r="G1961" t="str">
        <f>UPPER(IFERROR(VLOOKUP(Table_Query_from_QDB_Production___SQL_Server[[#This Row],[ttl_class_ttl_outl]],'Title Class Table'!$A$2:$C$146,2,FALSE),"Undefined"))</f>
        <v>STOREKEEPING</v>
      </c>
      <c r="H1961" t="s">
        <v>11451</v>
      </c>
      <c r="I1961">
        <v>6</v>
      </c>
      <c r="K1961" t="str">
        <f>IFERROR(VLOOKUP(Table_Query_from_QDB_Production___SQL_Server[[#This Row],[step_2_seq]],'Employee Benefit Groups'!#REF!,2,FALSE),"-")</f>
        <v>-</v>
      </c>
      <c r="M1961" t="str">
        <f>IFERROR(VLOOKUP(Table_Query_from_QDB_Production___SQL_Server[[#This Row],[step_4_seq]],'Employee Benefit Groups'!#REF!,2,FALSE),"-")</f>
        <v>-</v>
      </c>
      <c r="O1961" t="str">
        <f>IFERROR(VLOOKUP(Table_Query_from_QDB_Production___SQL_Server[[#This Row],[step_4_seq2]],'Employee Benefit Groups'!#REF!,2,FALSE),"-")</f>
        <v>-</v>
      </c>
      <c r="Q1961" t="str">
        <f>IFERROR(VLOOKUP(Table_Query_from_QDB_Production___SQL_Server[[#This Row],[step_5_seq]],'Employee Benefit Groups'!#REF!,2,FALSE),"-")</f>
        <v>-</v>
      </c>
      <c r="S1961" t="str">
        <f>IFERROR(VLOOKUP(Table_Query_from_QDB_Production___SQL_Server[[#This Row],[step_6_seq]],'Employee Benefit Groups'!#REF!,2,FALSE),"-")</f>
        <v>-</v>
      </c>
      <c r="T1961">
        <v>4</v>
      </c>
      <c r="U1961" t="str">
        <f>IFERROR(VLOOKUP(Table_Query_from_QDB_Production___SQL_Server[[#This Row],[step_7_seq]],'Employee Benefit Groups'!#REF!,2,FALSE),"-")</f>
        <v>-</v>
      </c>
      <c r="V1961">
        <v>3</v>
      </c>
      <c r="W1961" t="str">
        <f>IFERROR(VLOOKUP(Table_Query_from_QDB_Production___SQL_Server[[#This Row],[step_8_seq]],'Employee Benefit Groups'!#REF!,2,FALSE),"-")</f>
        <v>-</v>
      </c>
      <c r="X1961">
        <v>5</v>
      </c>
      <c r="Y1961" t="str">
        <f>IFERROR(VLOOKUP(Table_Query_from_QDB_Production___SQL_Server[[#This Row],[step_9_seq]],'Employee Benefit Groups'!#REF!,2,FALSE),"-")</f>
        <v>-</v>
      </c>
      <c r="AA1961" s="15"/>
      <c r="AB1961" s="15">
        <f t="shared" si="360"/>
        <v>0</v>
      </c>
      <c r="AC1961" s="11" t="s">
        <v>11502</v>
      </c>
      <c r="AD1961" s="11" t="str">
        <f t="shared" si="361"/>
        <v>-</v>
      </c>
      <c r="AE1961" s="12"/>
      <c r="AF1961" s="12">
        <f t="shared" si="362"/>
        <v>0</v>
      </c>
      <c r="AG1961" s="13" t="s">
        <v>11502</v>
      </c>
      <c r="AH1961" s="13" t="str">
        <f t="shared" si="363"/>
        <v>-</v>
      </c>
      <c r="AI1961" s="14"/>
      <c r="AJ1961" s="14">
        <f t="shared" si="364"/>
        <v>0</v>
      </c>
      <c r="AK1961" s="15" t="s">
        <v>11502</v>
      </c>
      <c r="AL1961" s="15" t="str">
        <f t="shared" si="365"/>
        <v>-</v>
      </c>
      <c r="AM1961" s="12"/>
      <c r="AN1961" s="12">
        <f t="shared" si="366"/>
        <v>0</v>
      </c>
      <c r="AO1961" s="16" t="s">
        <v>11502</v>
      </c>
      <c r="AP1961" s="16" t="str">
        <f t="shared" si="367"/>
        <v>-</v>
      </c>
      <c r="AQ1961" s="12">
        <v>3</v>
      </c>
      <c r="AR1961" s="12">
        <f t="shared" si="368"/>
        <v>4</v>
      </c>
      <c r="AS1961" s="14" t="s">
        <v>11498</v>
      </c>
      <c r="AT1961" s="14" t="str">
        <f t="shared" si="369"/>
        <v>-</v>
      </c>
      <c r="AU1961">
        <v>2</v>
      </c>
      <c r="AV1961" s="15" t="s">
        <v>11497</v>
      </c>
      <c r="AW1961" s="15" t="str">
        <f t="shared" si="370"/>
        <v>-</v>
      </c>
      <c r="AX1961">
        <v>4</v>
      </c>
      <c r="AY1961" s="17" t="s">
        <v>11499</v>
      </c>
      <c r="AZ1961" s="17" t="str">
        <f t="shared" si="371"/>
        <v>-</v>
      </c>
      <c r="BA1961"/>
    </row>
    <row r="1962" spans="1:53" x14ac:dyDescent="0.3">
      <c r="A1962" t="s">
        <v>5670</v>
      </c>
      <c r="B1962" t="s">
        <v>5671</v>
      </c>
      <c r="C1962" t="s">
        <v>5672</v>
      </c>
      <c r="D1962" t="s">
        <v>5647</v>
      </c>
      <c r="E1962" t="str">
        <f>LEFT(Table_Query_from_QDB_Production___SQL_Server[[#This Row],[ttl_class_ttl_outl]],1)</f>
        <v>B</v>
      </c>
      <c r="F1962" t="str">
        <f>UPPER(IFERROR(VLOOKUP(Table_Query_from_QDB_Production___SQL_Server[[#This Row],[cto_osc_code]],'CTO-OSC Table'!$A$2:$B$24,2,FALSE),"Undefined"))</f>
        <v>CLERICAL AND ALLIED SERVICES</v>
      </c>
      <c r="G1962" t="str">
        <f>UPPER(IFERROR(VLOOKUP(Table_Query_from_QDB_Production___SQL_Server[[#This Row],[ttl_class_ttl_outl]],'Title Class Table'!$A$2:$C$146,2,FALSE),"Undefined"))</f>
        <v>STOREKEEPING</v>
      </c>
      <c r="H1962" t="s">
        <v>11451</v>
      </c>
      <c r="I1962">
        <v>6</v>
      </c>
      <c r="K1962" t="str">
        <f>IFERROR(VLOOKUP(Table_Query_from_QDB_Production___SQL_Server[[#This Row],[step_2_seq]],'Employee Benefit Groups'!#REF!,2,FALSE),"-")</f>
        <v>-</v>
      </c>
      <c r="M1962" t="str">
        <f>IFERROR(VLOOKUP(Table_Query_from_QDB_Production___SQL_Server[[#This Row],[step_4_seq]],'Employee Benefit Groups'!#REF!,2,FALSE),"-")</f>
        <v>-</v>
      </c>
      <c r="O1962" t="str">
        <f>IFERROR(VLOOKUP(Table_Query_from_QDB_Production___SQL_Server[[#This Row],[step_4_seq2]],'Employee Benefit Groups'!#REF!,2,FALSE),"-")</f>
        <v>-</v>
      </c>
      <c r="Q1962" t="str">
        <f>IFERROR(VLOOKUP(Table_Query_from_QDB_Production___SQL_Server[[#This Row],[step_5_seq]],'Employee Benefit Groups'!#REF!,2,FALSE),"-")</f>
        <v>-</v>
      </c>
      <c r="S1962" t="str">
        <f>IFERROR(VLOOKUP(Table_Query_from_QDB_Production___SQL_Server[[#This Row],[step_6_seq]],'Employee Benefit Groups'!#REF!,2,FALSE),"-")</f>
        <v>-</v>
      </c>
      <c r="T1962">
        <v>4</v>
      </c>
      <c r="U1962" t="str">
        <f>IFERROR(VLOOKUP(Table_Query_from_QDB_Production___SQL_Server[[#This Row],[step_7_seq]],'Employee Benefit Groups'!#REF!,2,FALSE),"-")</f>
        <v>-</v>
      </c>
      <c r="V1962">
        <v>3</v>
      </c>
      <c r="W1962" t="str">
        <f>IFERROR(VLOOKUP(Table_Query_from_QDB_Production___SQL_Server[[#This Row],[step_8_seq]],'Employee Benefit Groups'!#REF!,2,FALSE),"-")</f>
        <v>-</v>
      </c>
      <c r="X1962">
        <v>5</v>
      </c>
      <c r="Y1962" t="str">
        <f>IFERROR(VLOOKUP(Table_Query_from_QDB_Production___SQL_Server[[#This Row],[step_9_seq]],'Employee Benefit Groups'!#REF!,2,FALSE),"-")</f>
        <v>-</v>
      </c>
      <c r="AA1962" s="15"/>
      <c r="AB1962" s="15">
        <f t="shared" si="360"/>
        <v>0</v>
      </c>
      <c r="AC1962" s="11" t="s">
        <v>11502</v>
      </c>
      <c r="AD1962" s="11" t="str">
        <f t="shared" si="361"/>
        <v>-</v>
      </c>
      <c r="AE1962" s="12"/>
      <c r="AF1962" s="12">
        <f t="shared" si="362"/>
        <v>0</v>
      </c>
      <c r="AG1962" s="13" t="s">
        <v>11502</v>
      </c>
      <c r="AH1962" s="13" t="str">
        <f t="shared" si="363"/>
        <v>-</v>
      </c>
      <c r="AI1962" s="14"/>
      <c r="AJ1962" s="14">
        <f t="shared" si="364"/>
        <v>0</v>
      </c>
      <c r="AK1962" s="15" t="s">
        <v>11502</v>
      </c>
      <c r="AL1962" s="15" t="str">
        <f t="shared" si="365"/>
        <v>-</v>
      </c>
      <c r="AM1962" s="12"/>
      <c r="AN1962" s="12">
        <f t="shared" si="366"/>
        <v>0</v>
      </c>
      <c r="AO1962" s="16" t="s">
        <v>11502</v>
      </c>
      <c r="AP1962" s="16" t="str">
        <f t="shared" si="367"/>
        <v>-</v>
      </c>
      <c r="AQ1962" s="12">
        <v>3</v>
      </c>
      <c r="AR1962" s="12">
        <f t="shared" si="368"/>
        <v>4</v>
      </c>
      <c r="AS1962" s="14" t="s">
        <v>11498</v>
      </c>
      <c r="AT1962" s="14" t="str">
        <f t="shared" si="369"/>
        <v>-</v>
      </c>
      <c r="AU1962">
        <v>2</v>
      </c>
      <c r="AV1962" s="15" t="s">
        <v>11497</v>
      </c>
      <c r="AW1962" s="15" t="str">
        <f t="shared" si="370"/>
        <v>-</v>
      </c>
      <c r="AX1962">
        <v>4</v>
      </c>
      <c r="AY1962" s="17" t="s">
        <v>11499</v>
      </c>
      <c r="AZ1962" s="17" t="str">
        <f t="shared" si="371"/>
        <v>-</v>
      </c>
      <c r="BA1962"/>
    </row>
    <row r="1963" spans="1:53" x14ac:dyDescent="0.3">
      <c r="A1963" t="s">
        <v>5673</v>
      </c>
      <c r="B1963" t="s">
        <v>5674</v>
      </c>
      <c r="C1963" t="s">
        <v>5675</v>
      </c>
      <c r="D1963" t="s">
        <v>5647</v>
      </c>
      <c r="E1963" t="str">
        <f>LEFT(Table_Query_from_QDB_Production___SQL_Server[[#This Row],[ttl_class_ttl_outl]],1)</f>
        <v>B</v>
      </c>
      <c r="F1963" t="str">
        <f>UPPER(IFERROR(VLOOKUP(Table_Query_from_QDB_Production___SQL_Server[[#This Row],[cto_osc_code]],'CTO-OSC Table'!$A$2:$B$24,2,FALSE),"Undefined"))</f>
        <v>CLERICAL AND ALLIED SERVICES</v>
      </c>
      <c r="G1963" t="str">
        <f>UPPER(IFERROR(VLOOKUP(Table_Query_from_QDB_Production___SQL_Server[[#This Row],[ttl_class_ttl_outl]],'Title Class Table'!$A$2:$C$146,2,FALSE),"Undefined"))</f>
        <v>STOREKEEPING</v>
      </c>
      <c r="H1963" t="s">
        <v>11451</v>
      </c>
      <c r="I1963">
        <v>6</v>
      </c>
      <c r="K1963" t="str">
        <f>IFERROR(VLOOKUP(Table_Query_from_QDB_Production___SQL_Server[[#This Row],[step_2_seq]],'Employee Benefit Groups'!#REF!,2,FALSE),"-")</f>
        <v>-</v>
      </c>
      <c r="M1963" t="str">
        <f>IFERROR(VLOOKUP(Table_Query_from_QDB_Production___SQL_Server[[#This Row],[step_4_seq]],'Employee Benefit Groups'!#REF!,2,FALSE),"-")</f>
        <v>-</v>
      </c>
      <c r="O1963" t="str">
        <f>IFERROR(VLOOKUP(Table_Query_from_QDB_Production___SQL_Server[[#This Row],[step_4_seq2]],'Employee Benefit Groups'!#REF!,2,FALSE),"-")</f>
        <v>-</v>
      </c>
      <c r="Q1963" t="str">
        <f>IFERROR(VLOOKUP(Table_Query_from_QDB_Production___SQL_Server[[#This Row],[step_5_seq]],'Employee Benefit Groups'!#REF!,2,FALSE),"-")</f>
        <v>-</v>
      </c>
      <c r="S1963" t="str">
        <f>IFERROR(VLOOKUP(Table_Query_from_QDB_Production___SQL_Server[[#This Row],[step_6_seq]],'Employee Benefit Groups'!#REF!,2,FALSE),"-")</f>
        <v>-</v>
      </c>
      <c r="T1963">
        <v>4</v>
      </c>
      <c r="U1963" t="str">
        <f>IFERROR(VLOOKUP(Table_Query_from_QDB_Production___SQL_Server[[#This Row],[step_7_seq]],'Employee Benefit Groups'!#REF!,2,FALSE),"-")</f>
        <v>-</v>
      </c>
      <c r="V1963">
        <v>3</v>
      </c>
      <c r="W1963" t="str">
        <f>IFERROR(VLOOKUP(Table_Query_from_QDB_Production___SQL_Server[[#This Row],[step_8_seq]],'Employee Benefit Groups'!#REF!,2,FALSE),"-")</f>
        <v>-</v>
      </c>
      <c r="X1963">
        <v>5</v>
      </c>
      <c r="Y1963" t="str">
        <f>IFERROR(VLOOKUP(Table_Query_from_QDB_Production___SQL_Server[[#This Row],[step_9_seq]],'Employee Benefit Groups'!#REF!,2,FALSE),"-")</f>
        <v>-</v>
      </c>
      <c r="AA1963" s="15"/>
      <c r="AB1963" s="15">
        <f t="shared" si="360"/>
        <v>0</v>
      </c>
      <c r="AC1963" s="11" t="s">
        <v>11502</v>
      </c>
      <c r="AD1963" s="11" t="str">
        <f t="shared" si="361"/>
        <v>-</v>
      </c>
      <c r="AE1963" s="12"/>
      <c r="AF1963" s="12">
        <f t="shared" si="362"/>
        <v>0</v>
      </c>
      <c r="AG1963" s="13" t="s">
        <v>11502</v>
      </c>
      <c r="AH1963" s="13" t="str">
        <f t="shared" si="363"/>
        <v>-</v>
      </c>
      <c r="AI1963" s="14"/>
      <c r="AJ1963" s="14">
        <f t="shared" si="364"/>
        <v>0</v>
      </c>
      <c r="AK1963" s="15" t="s">
        <v>11502</v>
      </c>
      <c r="AL1963" s="15" t="str">
        <f t="shared" si="365"/>
        <v>-</v>
      </c>
      <c r="AM1963" s="12"/>
      <c r="AN1963" s="12">
        <f t="shared" si="366"/>
        <v>0</v>
      </c>
      <c r="AO1963" s="16" t="s">
        <v>11502</v>
      </c>
      <c r="AP1963" s="16" t="str">
        <f t="shared" si="367"/>
        <v>-</v>
      </c>
      <c r="AQ1963" s="12">
        <v>3</v>
      </c>
      <c r="AR1963" s="12">
        <f t="shared" si="368"/>
        <v>4</v>
      </c>
      <c r="AS1963" s="14" t="s">
        <v>11498</v>
      </c>
      <c r="AT1963" s="14" t="str">
        <f t="shared" si="369"/>
        <v>-</v>
      </c>
      <c r="AU1963">
        <v>2</v>
      </c>
      <c r="AV1963" s="15" t="s">
        <v>11497</v>
      </c>
      <c r="AW1963" s="15" t="str">
        <f t="shared" si="370"/>
        <v>-</v>
      </c>
      <c r="AX1963">
        <v>4</v>
      </c>
      <c r="AY1963" s="17" t="s">
        <v>11499</v>
      </c>
      <c r="AZ1963" s="17" t="str">
        <f t="shared" si="371"/>
        <v>-</v>
      </c>
      <c r="BA1963"/>
    </row>
    <row r="1964" spans="1:53" x14ac:dyDescent="0.3">
      <c r="A1964" t="s">
        <v>5676</v>
      </c>
      <c r="B1964" t="s">
        <v>5677</v>
      </c>
      <c r="C1964" t="s">
        <v>5678</v>
      </c>
      <c r="D1964" t="s">
        <v>5647</v>
      </c>
      <c r="E1964" t="str">
        <f>LEFT(Table_Query_from_QDB_Production___SQL_Server[[#This Row],[ttl_class_ttl_outl]],1)</f>
        <v>B</v>
      </c>
      <c r="F1964" t="str">
        <f>UPPER(IFERROR(VLOOKUP(Table_Query_from_QDB_Production___SQL_Server[[#This Row],[cto_osc_code]],'CTO-OSC Table'!$A$2:$B$24,2,FALSE),"Undefined"))</f>
        <v>CLERICAL AND ALLIED SERVICES</v>
      </c>
      <c r="G1964" t="str">
        <f>UPPER(IFERROR(VLOOKUP(Table_Query_from_QDB_Production___SQL_Server[[#This Row],[ttl_class_ttl_outl]],'Title Class Table'!$A$2:$C$146,2,FALSE),"Undefined"))</f>
        <v>STOREKEEPING</v>
      </c>
      <c r="H1964" t="s">
        <v>11451</v>
      </c>
      <c r="I1964">
        <v>6</v>
      </c>
      <c r="K1964" t="str">
        <f>IFERROR(VLOOKUP(Table_Query_from_QDB_Production___SQL_Server[[#This Row],[step_2_seq]],'Employee Benefit Groups'!#REF!,2,FALSE),"-")</f>
        <v>-</v>
      </c>
      <c r="M1964" t="str">
        <f>IFERROR(VLOOKUP(Table_Query_from_QDB_Production___SQL_Server[[#This Row],[step_4_seq]],'Employee Benefit Groups'!#REF!,2,FALSE),"-")</f>
        <v>-</v>
      </c>
      <c r="O1964" t="str">
        <f>IFERROR(VLOOKUP(Table_Query_from_QDB_Production___SQL_Server[[#This Row],[step_4_seq2]],'Employee Benefit Groups'!#REF!,2,FALSE),"-")</f>
        <v>-</v>
      </c>
      <c r="Q1964" t="str">
        <f>IFERROR(VLOOKUP(Table_Query_from_QDB_Production___SQL_Server[[#This Row],[step_5_seq]],'Employee Benefit Groups'!#REF!,2,FALSE),"-")</f>
        <v>-</v>
      </c>
      <c r="S1964" t="str">
        <f>IFERROR(VLOOKUP(Table_Query_from_QDB_Production___SQL_Server[[#This Row],[step_6_seq]],'Employee Benefit Groups'!#REF!,2,FALSE),"-")</f>
        <v>-</v>
      </c>
      <c r="T1964">
        <v>4</v>
      </c>
      <c r="U1964" t="str">
        <f>IFERROR(VLOOKUP(Table_Query_from_QDB_Production___SQL_Server[[#This Row],[step_7_seq]],'Employee Benefit Groups'!#REF!,2,FALSE),"-")</f>
        <v>-</v>
      </c>
      <c r="V1964">
        <v>3</v>
      </c>
      <c r="W1964" t="str">
        <f>IFERROR(VLOOKUP(Table_Query_from_QDB_Production___SQL_Server[[#This Row],[step_8_seq]],'Employee Benefit Groups'!#REF!,2,FALSE),"-")</f>
        <v>-</v>
      </c>
      <c r="X1964">
        <v>5</v>
      </c>
      <c r="Y1964" t="str">
        <f>IFERROR(VLOOKUP(Table_Query_from_QDB_Production___SQL_Server[[#This Row],[step_9_seq]],'Employee Benefit Groups'!#REF!,2,FALSE),"-")</f>
        <v>-</v>
      </c>
      <c r="AA1964" s="15"/>
      <c r="AB1964" s="15">
        <f t="shared" si="360"/>
        <v>0</v>
      </c>
      <c r="AC1964" s="11" t="s">
        <v>11502</v>
      </c>
      <c r="AD1964" s="11" t="str">
        <f t="shared" si="361"/>
        <v>-</v>
      </c>
      <c r="AE1964" s="12"/>
      <c r="AF1964" s="12">
        <f t="shared" si="362"/>
        <v>0</v>
      </c>
      <c r="AG1964" s="13" t="s">
        <v>11502</v>
      </c>
      <c r="AH1964" s="13" t="str">
        <f t="shared" si="363"/>
        <v>-</v>
      </c>
      <c r="AI1964" s="14"/>
      <c r="AJ1964" s="14">
        <f t="shared" si="364"/>
        <v>0</v>
      </c>
      <c r="AK1964" s="15" t="s">
        <v>11502</v>
      </c>
      <c r="AL1964" s="15" t="str">
        <f t="shared" si="365"/>
        <v>-</v>
      </c>
      <c r="AM1964" s="12"/>
      <c r="AN1964" s="12">
        <f t="shared" si="366"/>
        <v>0</v>
      </c>
      <c r="AO1964" s="16" t="s">
        <v>11502</v>
      </c>
      <c r="AP1964" s="16" t="str">
        <f t="shared" si="367"/>
        <v>-</v>
      </c>
      <c r="AQ1964" s="12">
        <v>3</v>
      </c>
      <c r="AR1964" s="12">
        <f t="shared" si="368"/>
        <v>4</v>
      </c>
      <c r="AS1964" s="14" t="s">
        <v>11498</v>
      </c>
      <c r="AT1964" s="14" t="str">
        <f t="shared" si="369"/>
        <v>-</v>
      </c>
      <c r="AU1964">
        <v>2</v>
      </c>
      <c r="AV1964" s="15" t="s">
        <v>11497</v>
      </c>
      <c r="AW1964" s="15" t="str">
        <f t="shared" si="370"/>
        <v>-</v>
      </c>
      <c r="AX1964">
        <v>4</v>
      </c>
      <c r="AY1964" s="17" t="s">
        <v>11499</v>
      </c>
      <c r="AZ1964" s="17" t="str">
        <f t="shared" si="371"/>
        <v>-</v>
      </c>
      <c r="BA1964"/>
    </row>
    <row r="1965" spans="1:53" x14ac:dyDescent="0.3">
      <c r="A1965" t="s">
        <v>5679</v>
      </c>
      <c r="B1965" t="s">
        <v>5680</v>
      </c>
      <c r="C1965" t="s">
        <v>5681</v>
      </c>
      <c r="D1965" t="s">
        <v>5647</v>
      </c>
      <c r="E1965" t="str">
        <f>LEFT(Table_Query_from_QDB_Production___SQL_Server[[#This Row],[ttl_class_ttl_outl]],1)</f>
        <v>B</v>
      </c>
      <c r="F1965" t="str">
        <f>UPPER(IFERROR(VLOOKUP(Table_Query_from_QDB_Production___SQL_Server[[#This Row],[cto_osc_code]],'CTO-OSC Table'!$A$2:$B$24,2,FALSE),"Undefined"))</f>
        <v>CLERICAL AND ALLIED SERVICES</v>
      </c>
      <c r="G1965" t="str">
        <f>UPPER(IFERROR(VLOOKUP(Table_Query_from_QDB_Production___SQL_Server[[#This Row],[ttl_class_ttl_outl]],'Title Class Table'!$A$2:$C$146,2,FALSE),"Undefined"))</f>
        <v>STOREKEEPING</v>
      </c>
      <c r="H1965" t="s">
        <v>11451</v>
      </c>
      <c r="I1965">
        <v>6</v>
      </c>
      <c r="K1965" t="str">
        <f>IFERROR(VLOOKUP(Table_Query_from_QDB_Production___SQL_Server[[#This Row],[step_2_seq]],'Employee Benefit Groups'!#REF!,2,FALSE),"-")</f>
        <v>-</v>
      </c>
      <c r="M1965" t="str">
        <f>IFERROR(VLOOKUP(Table_Query_from_QDB_Production___SQL_Server[[#This Row],[step_4_seq]],'Employee Benefit Groups'!#REF!,2,FALSE),"-")</f>
        <v>-</v>
      </c>
      <c r="O1965" t="str">
        <f>IFERROR(VLOOKUP(Table_Query_from_QDB_Production___SQL_Server[[#This Row],[step_4_seq2]],'Employee Benefit Groups'!#REF!,2,FALSE),"-")</f>
        <v>-</v>
      </c>
      <c r="Q1965" t="str">
        <f>IFERROR(VLOOKUP(Table_Query_from_QDB_Production___SQL_Server[[#This Row],[step_5_seq]],'Employee Benefit Groups'!#REF!,2,FALSE),"-")</f>
        <v>-</v>
      </c>
      <c r="S1965" t="str">
        <f>IFERROR(VLOOKUP(Table_Query_from_QDB_Production___SQL_Server[[#This Row],[step_6_seq]],'Employee Benefit Groups'!#REF!,2,FALSE),"-")</f>
        <v>-</v>
      </c>
      <c r="T1965">
        <v>4</v>
      </c>
      <c r="U1965" t="str">
        <f>IFERROR(VLOOKUP(Table_Query_from_QDB_Production___SQL_Server[[#This Row],[step_7_seq]],'Employee Benefit Groups'!#REF!,2,FALSE),"-")</f>
        <v>-</v>
      </c>
      <c r="V1965">
        <v>3</v>
      </c>
      <c r="W1965" t="str">
        <f>IFERROR(VLOOKUP(Table_Query_from_QDB_Production___SQL_Server[[#This Row],[step_8_seq]],'Employee Benefit Groups'!#REF!,2,FALSE),"-")</f>
        <v>-</v>
      </c>
      <c r="X1965">
        <v>5</v>
      </c>
      <c r="Y1965" t="str">
        <f>IFERROR(VLOOKUP(Table_Query_from_QDB_Production___SQL_Server[[#This Row],[step_9_seq]],'Employee Benefit Groups'!#REF!,2,FALSE),"-")</f>
        <v>-</v>
      </c>
      <c r="AA1965" s="15"/>
      <c r="AB1965" s="15">
        <f t="shared" si="360"/>
        <v>0</v>
      </c>
      <c r="AC1965" s="11" t="s">
        <v>11502</v>
      </c>
      <c r="AD1965" s="11" t="str">
        <f t="shared" si="361"/>
        <v>-</v>
      </c>
      <c r="AE1965" s="12"/>
      <c r="AF1965" s="12">
        <f t="shared" si="362"/>
        <v>0</v>
      </c>
      <c r="AG1965" s="13" t="s">
        <v>11502</v>
      </c>
      <c r="AH1965" s="13" t="str">
        <f t="shared" si="363"/>
        <v>-</v>
      </c>
      <c r="AI1965" s="14"/>
      <c r="AJ1965" s="14">
        <f t="shared" si="364"/>
        <v>0</v>
      </c>
      <c r="AK1965" s="15" t="s">
        <v>11502</v>
      </c>
      <c r="AL1965" s="15" t="str">
        <f t="shared" si="365"/>
        <v>-</v>
      </c>
      <c r="AM1965" s="12"/>
      <c r="AN1965" s="12">
        <f t="shared" si="366"/>
        <v>0</v>
      </c>
      <c r="AO1965" s="16" t="s">
        <v>11502</v>
      </c>
      <c r="AP1965" s="16" t="str">
        <f t="shared" si="367"/>
        <v>-</v>
      </c>
      <c r="AQ1965" s="12">
        <v>3</v>
      </c>
      <c r="AR1965" s="12">
        <f t="shared" si="368"/>
        <v>4</v>
      </c>
      <c r="AS1965" s="14" t="s">
        <v>11498</v>
      </c>
      <c r="AT1965" s="14" t="str">
        <f t="shared" si="369"/>
        <v>-</v>
      </c>
      <c r="AU1965">
        <v>2</v>
      </c>
      <c r="AV1965" s="15" t="s">
        <v>11497</v>
      </c>
      <c r="AW1965" s="15" t="str">
        <f t="shared" si="370"/>
        <v>-</v>
      </c>
      <c r="AX1965">
        <v>4</v>
      </c>
      <c r="AY1965" s="17" t="s">
        <v>11499</v>
      </c>
      <c r="AZ1965" s="17" t="str">
        <f t="shared" si="371"/>
        <v>-</v>
      </c>
      <c r="BA1965"/>
    </row>
    <row r="1966" spans="1:53" x14ac:dyDescent="0.3">
      <c r="A1966" t="s">
        <v>5682</v>
      </c>
      <c r="B1966" t="s">
        <v>5683</v>
      </c>
      <c r="C1966" t="s">
        <v>5683</v>
      </c>
      <c r="D1966" t="s">
        <v>5647</v>
      </c>
      <c r="E1966" t="str">
        <f>LEFT(Table_Query_from_QDB_Production___SQL_Server[[#This Row],[ttl_class_ttl_outl]],1)</f>
        <v>B</v>
      </c>
      <c r="F1966" t="str">
        <f>UPPER(IFERROR(VLOOKUP(Table_Query_from_QDB_Production___SQL_Server[[#This Row],[cto_osc_code]],'CTO-OSC Table'!$A$2:$B$24,2,FALSE),"Undefined"))</f>
        <v>CLERICAL AND ALLIED SERVICES</v>
      </c>
      <c r="G1966" t="str">
        <f>UPPER(IFERROR(VLOOKUP(Table_Query_from_QDB_Production___SQL_Server[[#This Row],[ttl_class_ttl_outl]],'Title Class Table'!$A$2:$C$146,2,FALSE),"Undefined"))</f>
        <v>STOREKEEPING</v>
      </c>
      <c r="H1966" t="s">
        <v>11451</v>
      </c>
      <c r="I1966">
        <v>6</v>
      </c>
      <c r="K1966" t="str">
        <f>IFERROR(VLOOKUP(Table_Query_from_QDB_Production___SQL_Server[[#This Row],[step_2_seq]],'Employee Benefit Groups'!#REF!,2,FALSE),"-")</f>
        <v>-</v>
      </c>
      <c r="M1966" t="str">
        <f>IFERROR(VLOOKUP(Table_Query_from_QDB_Production___SQL_Server[[#This Row],[step_4_seq]],'Employee Benefit Groups'!#REF!,2,FALSE),"-")</f>
        <v>-</v>
      </c>
      <c r="O1966" t="str">
        <f>IFERROR(VLOOKUP(Table_Query_from_QDB_Production___SQL_Server[[#This Row],[step_4_seq2]],'Employee Benefit Groups'!#REF!,2,FALSE),"-")</f>
        <v>-</v>
      </c>
      <c r="Q1966" t="str">
        <f>IFERROR(VLOOKUP(Table_Query_from_QDB_Production___SQL_Server[[#This Row],[step_5_seq]],'Employee Benefit Groups'!#REF!,2,FALSE),"-")</f>
        <v>-</v>
      </c>
      <c r="S1966" t="str">
        <f>IFERROR(VLOOKUP(Table_Query_from_QDB_Production___SQL_Server[[#This Row],[step_6_seq]],'Employee Benefit Groups'!#REF!,2,FALSE),"-")</f>
        <v>-</v>
      </c>
      <c r="T1966">
        <v>4</v>
      </c>
      <c r="U1966" t="str">
        <f>IFERROR(VLOOKUP(Table_Query_from_QDB_Production___SQL_Server[[#This Row],[step_7_seq]],'Employee Benefit Groups'!#REF!,2,FALSE),"-")</f>
        <v>-</v>
      </c>
      <c r="V1966">
        <v>3</v>
      </c>
      <c r="W1966" t="str">
        <f>IFERROR(VLOOKUP(Table_Query_from_QDB_Production___SQL_Server[[#This Row],[step_8_seq]],'Employee Benefit Groups'!#REF!,2,FALSE),"-")</f>
        <v>-</v>
      </c>
      <c r="X1966">
        <v>5</v>
      </c>
      <c r="Y1966" t="str">
        <f>IFERROR(VLOOKUP(Table_Query_from_QDB_Production___SQL_Server[[#This Row],[step_9_seq]],'Employee Benefit Groups'!#REF!,2,FALSE),"-")</f>
        <v>-</v>
      </c>
      <c r="AA1966" s="15"/>
      <c r="AB1966" s="15">
        <f t="shared" si="360"/>
        <v>0</v>
      </c>
      <c r="AC1966" s="11" t="s">
        <v>11502</v>
      </c>
      <c r="AD1966" s="11" t="str">
        <f t="shared" si="361"/>
        <v>-</v>
      </c>
      <c r="AE1966" s="12"/>
      <c r="AF1966" s="12">
        <f t="shared" si="362"/>
        <v>0</v>
      </c>
      <c r="AG1966" s="13" t="s">
        <v>11502</v>
      </c>
      <c r="AH1966" s="13" t="str">
        <f t="shared" si="363"/>
        <v>-</v>
      </c>
      <c r="AI1966" s="14"/>
      <c r="AJ1966" s="14">
        <f t="shared" si="364"/>
        <v>0</v>
      </c>
      <c r="AK1966" s="15" t="s">
        <v>11502</v>
      </c>
      <c r="AL1966" s="15" t="str">
        <f t="shared" si="365"/>
        <v>-</v>
      </c>
      <c r="AM1966" s="12"/>
      <c r="AN1966" s="12">
        <f t="shared" si="366"/>
        <v>0</v>
      </c>
      <c r="AO1966" s="16" t="s">
        <v>11502</v>
      </c>
      <c r="AP1966" s="16" t="str">
        <f t="shared" si="367"/>
        <v>-</v>
      </c>
      <c r="AQ1966" s="12">
        <v>3</v>
      </c>
      <c r="AR1966" s="12">
        <f t="shared" si="368"/>
        <v>4</v>
      </c>
      <c r="AS1966" s="14" t="s">
        <v>11498</v>
      </c>
      <c r="AT1966" s="14" t="str">
        <f t="shared" si="369"/>
        <v>-</v>
      </c>
      <c r="AU1966">
        <v>2</v>
      </c>
      <c r="AV1966" s="15" t="s">
        <v>11497</v>
      </c>
      <c r="AW1966" s="15" t="str">
        <f t="shared" si="370"/>
        <v>-</v>
      </c>
      <c r="AX1966">
        <v>4</v>
      </c>
      <c r="AY1966" s="17" t="s">
        <v>11499</v>
      </c>
      <c r="AZ1966" s="17" t="str">
        <f t="shared" si="371"/>
        <v>-</v>
      </c>
      <c r="BA1966"/>
    </row>
    <row r="1967" spans="1:53" x14ac:dyDescent="0.3">
      <c r="A1967" t="s">
        <v>5684</v>
      </c>
      <c r="B1967" t="s">
        <v>5685</v>
      </c>
      <c r="C1967" t="s">
        <v>5685</v>
      </c>
      <c r="D1967" t="s">
        <v>5647</v>
      </c>
      <c r="E1967" t="str">
        <f>LEFT(Table_Query_from_QDB_Production___SQL_Server[[#This Row],[ttl_class_ttl_outl]],1)</f>
        <v>B</v>
      </c>
      <c r="F1967" t="str">
        <f>UPPER(IFERROR(VLOOKUP(Table_Query_from_QDB_Production___SQL_Server[[#This Row],[cto_osc_code]],'CTO-OSC Table'!$A$2:$B$24,2,FALSE),"Undefined"))</f>
        <v>CLERICAL AND ALLIED SERVICES</v>
      </c>
      <c r="G1967" t="str">
        <f>UPPER(IFERROR(VLOOKUP(Table_Query_from_QDB_Production___SQL_Server[[#This Row],[ttl_class_ttl_outl]],'Title Class Table'!$A$2:$C$146,2,FALSE),"Undefined"))</f>
        <v>STOREKEEPING</v>
      </c>
      <c r="H1967" t="s">
        <v>11451</v>
      </c>
      <c r="I1967">
        <v>6</v>
      </c>
      <c r="K1967" t="str">
        <f>IFERROR(VLOOKUP(Table_Query_from_QDB_Production___SQL_Server[[#This Row],[step_2_seq]],'Employee Benefit Groups'!#REF!,2,FALSE),"-")</f>
        <v>-</v>
      </c>
      <c r="M1967" t="str">
        <f>IFERROR(VLOOKUP(Table_Query_from_QDB_Production___SQL_Server[[#This Row],[step_4_seq]],'Employee Benefit Groups'!#REF!,2,FALSE),"-")</f>
        <v>-</v>
      </c>
      <c r="O1967" t="str">
        <f>IFERROR(VLOOKUP(Table_Query_from_QDB_Production___SQL_Server[[#This Row],[step_4_seq2]],'Employee Benefit Groups'!#REF!,2,FALSE),"-")</f>
        <v>-</v>
      </c>
      <c r="Q1967" t="str">
        <f>IFERROR(VLOOKUP(Table_Query_from_QDB_Production___SQL_Server[[#This Row],[step_5_seq]],'Employee Benefit Groups'!#REF!,2,FALSE),"-")</f>
        <v>-</v>
      </c>
      <c r="S1967" t="str">
        <f>IFERROR(VLOOKUP(Table_Query_from_QDB_Production___SQL_Server[[#This Row],[step_6_seq]],'Employee Benefit Groups'!#REF!,2,FALSE),"-")</f>
        <v>-</v>
      </c>
      <c r="T1967">
        <v>4</v>
      </c>
      <c r="U1967" t="str">
        <f>IFERROR(VLOOKUP(Table_Query_from_QDB_Production___SQL_Server[[#This Row],[step_7_seq]],'Employee Benefit Groups'!#REF!,2,FALSE),"-")</f>
        <v>-</v>
      </c>
      <c r="V1967">
        <v>3</v>
      </c>
      <c r="W1967" t="str">
        <f>IFERROR(VLOOKUP(Table_Query_from_QDB_Production___SQL_Server[[#This Row],[step_8_seq]],'Employee Benefit Groups'!#REF!,2,FALSE),"-")</f>
        <v>-</v>
      </c>
      <c r="X1967">
        <v>5</v>
      </c>
      <c r="Y1967" t="str">
        <f>IFERROR(VLOOKUP(Table_Query_from_QDB_Production___SQL_Server[[#This Row],[step_9_seq]],'Employee Benefit Groups'!#REF!,2,FALSE),"-")</f>
        <v>-</v>
      </c>
      <c r="AA1967" s="15"/>
      <c r="AB1967" s="15">
        <f t="shared" si="360"/>
        <v>0</v>
      </c>
      <c r="AC1967" s="11" t="s">
        <v>11502</v>
      </c>
      <c r="AD1967" s="11" t="str">
        <f t="shared" si="361"/>
        <v>-</v>
      </c>
      <c r="AE1967" s="12"/>
      <c r="AF1967" s="12">
        <f t="shared" si="362"/>
        <v>0</v>
      </c>
      <c r="AG1967" s="13" t="s">
        <v>11502</v>
      </c>
      <c r="AH1967" s="13" t="str">
        <f t="shared" si="363"/>
        <v>-</v>
      </c>
      <c r="AI1967" s="14"/>
      <c r="AJ1967" s="14">
        <f t="shared" si="364"/>
        <v>0</v>
      </c>
      <c r="AK1967" s="15" t="s">
        <v>11502</v>
      </c>
      <c r="AL1967" s="15" t="str">
        <f t="shared" si="365"/>
        <v>-</v>
      </c>
      <c r="AM1967" s="12"/>
      <c r="AN1967" s="12">
        <f t="shared" si="366"/>
        <v>0</v>
      </c>
      <c r="AO1967" s="16" t="s">
        <v>11502</v>
      </c>
      <c r="AP1967" s="16" t="str">
        <f t="shared" si="367"/>
        <v>-</v>
      </c>
      <c r="AQ1967" s="12">
        <v>3</v>
      </c>
      <c r="AR1967" s="12">
        <f t="shared" si="368"/>
        <v>4</v>
      </c>
      <c r="AS1967" s="14" t="s">
        <v>11498</v>
      </c>
      <c r="AT1967" s="14" t="str">
        <f t="shared" si="369"/>
        <v>-</v>
      </c>
      <c r="AU1967">
        <v>2</v>
      </c>
      <c r="AV1967" s="15" t="s">
        <v>11497</v>
      </c>
      <c r="AW1967" s="15" t="str">
        <f t="shared" si="370"/>
        <v>-</v>
      </c>
      <c r="AX1967">
        <v>4</v>
      </c>
      <c r="AY1967" s="17" t="s">
        <v>11499</v>
      </c>
      <c r="AZ1967" s="17" t="str">
        <f t="shared" si="371"/>
        <v>-</v>
      </c>
      <c r="BA1967"/>
    </row>
    <row r="1968" spans="1:53" x14ac:dyDescent="0.3">
      <c r="A1968" t="s">
        <v>5686</v>
      </c>
      <c r="B1968" t="s">
        <v>5687</v>
      </c>
      <c r="C1968" t="s">
        <v>5688</v>
      </c>
      <c r="D1968" t="s">
        <v>5647</v>
      </c>
      <c r="E1968" t="str">
        <f>LEFT(Table_Query_from_QDB_Production___SQL_Server[[#This Row],[ttl_class_ttl_outl]],1)</f>
        <v>B</v>
      </c>
      <c r="F1968" t="str">
        <f>UPPER(IFERROR(VLOOKUP(Table_Query_from_QDB_Production___SQL_Server[[#This Row],[cto_osc_code]],'CTO-OSC Table'!$A$2:$B$24,2,FALSE),"Undefined"))</f>
        <v>CLERICAL AND ALLIED SERVICES</v>
      </c>
      <c r="G1968" t="str">
        <f>UPPER(IFERROR(VLOOKUP(Table_Query_from_QDB_Production___SQL_Server[[#This Row],[ttl_class_ttl_outl]],'Title Class Table'!$A$2:$C$146,2,FALSE),"Undefined"))</f>
        <v>STOREKEEPING</v>
      </c>
      <c r="H1968" t="s">
        <v>11451</v>
      </c>
      <c r="I1968">
        <v>6</v>
      </c>
      <c r="K1968" t="str">
        <f>IFERROR(VLOOKUP(Table_Query_from_QDB_Production___SQL_Server[[#This Row],[step_2_seq]],'Employee Benefit Groups'!#REF!,2,FALSE),"-")</f>
        <v>-</v>
      </c>
      <c r="M1968" t="str">
        <f>IFERROR(VLOOKUP(Table_Query_from_QDB_Production___SQL_Server[[#This Row],[step_4_seq]],'Employee Benefit Groups'!#REF!,2,FALSE),"-")</f>
        <v>-</v>
      </c>
      <c r="O1968" t="str">
        <f>IFERROR(VLOOKUP(Table_Query_from_QDB_Production___SQL_Server[[#This Row],[step_4_seq2]],'Employee Benefit Groups'!#REF!,2,FALSE),"-")</f>
        <v>-</v>
      </c>
      <c r="Q1968" t="str">
        <f>IFERROR(VLOOKUP(Table_Query_from_QDB_Production___SQL_Server[[#This Row],[step_5_seq]],'Employee Benefit Groups'!#REF!,2,FALSE),"-")</f>
        <v>-</v>
      </c>
      <c r="S1968" t="str">
        <f>IFERROR(VLOOKUP(Table_Query_from_QDB_Production___SQL_Server[[#This Row],[step_6_seq]],'Employee Benefit Groups'!#REF!,2,FALSE),"-")</f>
        <v>-</v>
      </c>
      <c r="T1968">
        <v>4</v>
      </c>
      <c r="U1968" t="str">
        <f>IFERROR(VLOOKUP(Table_Query_from_QDB_Production___SQL_Server[[#This Row],[step_7_seq]],'Employee Benefit Groups'!#REF!,2,FALSE),"-")</f>
        <v>-</v>
      </c>
      <c r="V1968">
        <v>3</v>
      </c>
      <c r="W1968" t="str">
        <f>IFERROR(VLOOKUP(Table_Query_from_QDB_Production___SQL_Server[[#This Row],[step_8_seq]],'Employee Benefit Groups'!#REF!,2,FALSE),"-")</f>
        <v>-</v>
      </c>
      <c r="X1968">
        <v>5</v>
      </c>
      <c r="Y1968" t="str">
        <f>IFERROR(VLOOKUP(Table_Query_from_QDB_Production___SQL_Server[[#This Row],[step_9_seq]],'Employee Benefit Groups'!#REF!,2,FALSE),"-")</f>
        <v>-</v>
      </c>
      <c r="AA1968" s="15"/>
      <c r="AB1968" s="15">
        <f t="shared" si="360"/>
        <v>0</v>
      </c>
      <c r="AC1968" s="11" t="s">
        <v>11502</v>
      </c>
      <c r="AD1968" s="11" t="str">
        <f t="shared" si="361"/>
        <v>-</v>
      </c>
      <c r="AE1968" s="12"/>
      <c r="AF1968" s="12">
        <f t="shared" si="362"/>
        <v>0</v>
      </c>
      <c r="AG1968" s="13" t="s">
        <v>11502</v>
      </c>
      <c r="AH1968" s="13" t="str">
        <f t="shared" si="363"/>
        <v>-</v>
      </c>
      <c r="AI1968" s="14"/>
      <c r="AJ1968" s="14">
        <f t="shared" si="364"/>
        <v>0</v>
      </c>
      <c r="AK1968" s="15" t="s">
        <v>11502</v>
      </c>
      <c r="AL1968" s="15" t="str">
        <f t="shared" si="365"/>
        <v>-</v>
      </c>
      <c r="AM1968" s="12"/>
      <c r="AN1968" s="12">
        <f t="shared" si="366"/>
        <v>0</v>
      </c>
      <c r="AO1968" s="16" t="s">
        <v>11502</v>
      </c>
      <c r="AP1968" s="16" t="str">
        <f t="shared" si="367"/>
        <v>-</v>
      </c>
      <c r="AQ1968" s="12">
        <v>3</v>
      </c>
      <c r="AR1968" s="12">
        <f t="shared" si="368"/>
        <v>4</v>
      </c>
      <c r="AS1968" s="14" t="s">
        <v>11498</v>
      </c>
      <c r="AT1968" s="14" t="str">
        <f t="shared" si="369"/>
        <v>-</v>
      </c>
      <c r="AU1968">
        <v>2</v>
      </c>
      <c r="AV1968" s="15" t="s">
        <v>11497</v>
      </c>
      <c r="AW1968" s="15" t="str">
        <f t="shared" si="370"/>
        <v>-</v>
      </c>
      <c r="AX1968">
        <v>4</v>
      </c>
      <c r="AY1968" s="17" t="s">
        <v>11499</v>
      </c>
      <c r="AZ1968" s="17" t="str">
        <f t="shared" si="371"/>
        <v>-</v>
      </c>
      <c r="BA1968"/>
    </row>
    <row r="1969" spans="1:53" x14ac:dyDescent="0.3">
      <c r="A1969" t="s">
        <v>5689</v>
      </c>
      <c r="B1969" t="s">
        <v>5690</v>
      </c>
      <c r="C1969" t="s">
        <v>5690</v>
      </c>
      <c r="D1969" t="s">
        <v>5647</v>
      </c>
      <c r="E1969" t="str">
        <f>LEFT(Table_Query_from_QDB_Production___SQL_Server[[#This Row],[ttl_class_ttl_outl]],1)</f>
        <v>B</v>
      </c>
      <c r="F1969" t="str">
        <f>UPPER(IFERROR(VLOOKUP(Table_Query_from_QDB_Production___SQL_Server[[#This Row],[cto_osc_code]],'CTO-OSC Table'!$A$2:$B$24,2,FALSE),"Undefined"))</f>
        <v>CLERICAL AND ALLIED SERVICES</v>
      </c>
      <c r="G1969" t="str">
        <f>UPPER(IFERROR(VLOOKUP(Table_Query_from_QDB_Production___SQL_Server[[#This Row],[ttl_class_ttl_outl]],'Title Class Table'!$A$2:$C$146,2,FALSE),"Undefined"))</f>
        <v>STOREKEEPING</v>
      </c>
      <c r="H1969" t="s">
        <v>11451</v>
      </c>
      <c r="I1969">
        <v>6</v>
      </c>
      <c r="K1969" t="str">
        <f>IFERROR(VLOOKUP(Table_Query_from_QDB_Production___SQL_Server[[#This Row],[step_2_seq]],'Employee Benefit Groups'!#REF!,2,FALSE),"-")</f>
        <v>-</v>
      </c>
      <c r="M1969" t="str">
        <f>IFERROR(VLOOKUP(Table_Query_from_QDB_Production___SQL_Server[[#This Row],[step_4_seq]],'Employee Benefit Groups'!#REF!,2,FALSE),"-")</f>
        <v>-</v>
      </c>
      <c r="O1969" t="str">
        <f>IFERROR(VLOOKUP(Table_Query_from_QDB_Production___SQL_Server[[#This Row],[step_4_seq2]],'Employee Benefit Groups'!#REF!,2,FALSE),"-")</f>
        <v>-</v>
      </c>
      <c r="Q1969" t="str">
        <f>IFERROR(VLOOKUP(Table_Query_from_QDB_Production___SQL_Server[[#This Row],[step_5_seq]],'Employee Benefit Groups'!#REF!,2,FALSE),"-")</f>
        <v>-</v>
      </c>
      <c r="S1969" t="str">
        <f>IFERROR(VLOOKUP(Table_Query_from_QDB_Production___SQL_Server[[#This Row],[step_6_seq]],'Employee Benefit Groups'!#REF!,2,FALSE),"-")</f>
        <v>-</v>
      </c>
      <c r="T1969">
        <v>4</v>
      </c>
      <c r="U1969" t="str">
        <f>IFERROR(VLOOKUP(Table_Query_from_QDB_Production___SQL_Server[[#This Row],[step_7_seq]],'Employee Benefit Groups'!#REF!,2,FALSE),"-")</f>
        <v>-</v>
      </c>
      <c r="V1969">
        <v>3</v>
      </c>
      <c r="W1969" t="str">
        <f>IFERROR(VLOOKUP(Table_Query_from_QDB_Production___SQL_Server[[#This Row],[step_8_seq]],'Employee Benefit Groups'!#REF!,2,FALSE),"-")</f>
        <v>-</v>
      </c>
      <c r="X1969">
        <v>5</v>
      </c>
      <c r="Y1969" t="str">
        <f>IFERROR(VLOOKUP(Table_Query_from_QDB_Production___SQL_Server[[#This Row],[step_9_seq]],'Employee Benefit Groups'!#REF!,2,FALSE),"-")</f>
        <v>-</v>
      </c>
      <c r="AA1969" s="15"/>
      <c r="AB1969" s="15">
        <f t="shared" si="360"/>
        <v>0</v>
      </c>
      <c r="AC1969" s="11" t="s">
        <v>11502</v>
      </c>
      <c r="AD1969" s="11" t="str">
        <f t="shared" si="361"/>
        <v>-</v>
      </c>
      <c r="AE1969" s="12"/>
      <c r="AF1969" s="12">
        <f t="shared" si="362"/>
        <v>0</v>
      </c>
      <c r="AG1969" s="13" t="s">
        <v>11502</v>
      </c>
      <c r="AH1969" s="13" t="str">
        <f t="shared" si="363"/>
        <v>-</v>
      </c>
      <c r="AI1969" s="14"/>
      <c r="AJ1969" s="14">
        <f t="shared" si="364"/>
        <v>0</v>
      </c>
      <c r="AK1969" s="15" t="s">
        <v>11502</v>
      </c>
      <c r="AL1969" s="15" t="str">
        <f t="shared" si="365"/>
        <v>-</v>
      </c>
      <c r="AM1969" s="12"/>
      <c r="AN1969" s="12">
        <f t="shared" si="366"/>
        <v>0</v>
      </c>
      <c r="AO1969" s="16" t="s">
        <v>11502</v>
      </c>
      <c r="AP1969" s="16" t="str">
        <f t="shared" si="367"/>
        <v>-</v>
      </c>
      <c r="AQ1969" s="12">
        <v>3</v>
      </c>
      <c r="AR1969" s="12">
        <f t="shared" si="368"/>
        <v>4</v>
      </c>
      <c r="AS1969" s="14" t="s">
        <v>11498</v>
      </c>
      <c r="AT1969" s="14" t="str">
        <f t="shared" si="369"/>
        <v>-</v>
      </c>
      <c r="AU1969">
        <v>2</v>
      </c>
      <c r="AV1969" s="15" t="s">
        <v>11497</v>
      </c>
      <c r="AW1969" s="15" t="str">
        <f t="shared" si="370"/>
        <v>-</v>
      </c>
      <c r="AX1969">
        <v>4</v>
      </c>
      <c r="AY1969" s="17" t="s">
        <v>11499</v>
      </c>
      <c r="AZ1969" s="17" t="str">
        <f t="shared" si="371"/>
        <v>-</v>
      </c>
      <c r="BA1969"/>
    </row>
    <row r="1970" spans="1:53" x14ac:dyDescent="0.3">
      <c r="A1970" t="s">
        <v>5691</v>
      </c>
      <c r="B1970" t="s">
        <v>5692</v>
      </c>
      <c r="C1970" t="s">
        <v>5693</v>
      </c>
      <c r="D1970" t="s">
        <v>5647</v>
      </c>
      <c r="E1970" t="str">
        <f>LEFT(Table_Query_from_QDB_Production___SQL_Server[[#This Row],[ttl_class_ttl_outl]],1)</f>
        <v>B</v>
      </c>
      <c r="F1970" t="str">
        <f>UPPER(IFERROR(VLOOKUP(Table_Query_from_QDB_Production___SQL_Server[[#This Row],[cto_osc_code]],'CTO-OSC Table'!$A$2:$B$24,2,FALSE),"Undefined"))</f>
        <v>CLERICAL AND ALLIED SERVICES</v>
      </c>
      <c r="G1970" t="str">
        <f>UPPER(IFERROR(VLOOKUP(Table_Query_from_QDB_Production___SQL_Server[[#This Row],[ttl_class_ttl_outl]],'Title Class Table'!$A$2:$C$146,2,FALSE),"Undefined"))</f>
        <v>STOREKEEPING</v>
      </c>
      <c r="H1970" t="s">
        <v>11451</v>
      </c>
      <c r="I1970">
        <v>6</v>
      </c>
      <c r="K1970" t="str">
        <f>IFERROR(VLOOKUP(Table_Query_from_QDB_Production___SQL_Server[[#This Row],[step_2_seq]],'Employee Benefit Groups'!#REF!,2,FALSE),"-")</f>
        <v>-</v>
      </c>
      <c r="M1970" t="str">
        <f>IFERROR(VLOOKUP(Table_Query_from_QDB_Production___SQL_Server[[#This Row],[step_4_seq]],'Employee Benefit Groups'!#REF!,2,FALSE),"-")</f>
        <v>-</v>
      </c>
      <c r="O1970" t="str">
        <f>IFERROR(VLOOKUP(Table_Query_from_QDB_Production___SQL_Server[[#This Row],[step_4_seq2]],'Employee Benefit Groups'!#REF!,2,FALSE),"-")</f>
        <v>-</v>
      </c>
      <c r="Q1970" t="str">
        <f>IFERROR(VLOOKUP(Table_Query_from_QDB_Production___SQL_Server[[#This Row],[step_5_seq]],'Employee Benefit Groups'!#REF!,2,FALSE),"-")</f>
        <v>-</v>
      </c>
      <c r="S1970" t="str">
        <f>IFERROR(VLOOKUP(Table_Query_from_QDB_Production___SQL_Server[[#This Row],[step_6_seq]],'Employee Benefit Groups'!#REF!,2,FALSE),"-")</f>
        <v>-</v>
      </c>
      <c r="T1970">
        <v>4</v>
      </c>
      <c r="U1970" t="str">
        <f>IFERROR(VLOOKUP(Table_Query_from_QDB_Production___SQL_Server[[#This Row],[step_7_seq]],'Employee Benefit Groups'!#REF!,2,FALSE),"-")</f>
        <v>-</v>
      </c>
      <c r="V1970">
        <v>3</v>
      </c>
      <c r="W1970" t="str">
        <f>IFERROR(VLOOKUP(Table_Query_from_QDB_Production___SQL_Server[[#This Row],[step_8_seq]],'Employee Benefit Groups'!#REF!,2,FALSE),"-")</f>
        <v>-</v>
      </c>
      <c r="X1970">
        <v>5</v>
      </c>
      <c r="Y1970" t="str">
        <f>IFERROR(VLOOKUP(Table_Query_from_QDB_Production___SQL_Server[[#This Row],[step_9_seq]],'Employee Benefit Groups'!#REF!,2,FALSE),"-")</f>
        <v>-</v>
      </c>
      <c r="AA1970" s="15"/>
      <c r="AB1970" s="15">
        <f t="shared" si="360"/>
        <v>0</v>
      </c>
      <c r="AC1970" s="11" t="s">
        <v>11502</v>
      </c>
      <c r="AD1970" s="11" t="str">
        <f t="shared" si="361"/>
        <v>-</v>
      </c>
      <c r="AE1970" s="12"/>
      <c r="AF1970" s="12">
        <f t="shared" si="362"/>
        <v>0</v>
      </c>
      <c r="AG1970" s="13" t="s">
        <v>11502</v>
      </c>
      <c r="AH1970" s="13" t="str">
        <f t="shared" si="363"/>
        <v>-</v>
      </c>
      <c r="AI1970" s="14"/>
      <c r="AJ1970" s="14">
        <f t="shared" si="364"/>
        <v>0</v>
      </c>
      <c r="AK1970" s="15" t="s">
        <v>11502</v>
      </c>
      <c r="AL1970" s="15" t="str">
        <f t="shared" si="365"/>
        <v>-</v>
      </c>
      <c r="AM1970" s="12"/>
      <c r="AN1970" s="12">
        <f t="shared" si="366"/>
        <v>0</v>
      </c>
      <c r="AO1970" s="16" t="s">
        <v>11502</v>
      </c>
      <c r="AP1970" s="16" t="str">
        <f t="shared" si="367"/>
        <v>-</v>
      </c>
      <c r="AQ1970" s="12">
        <v>3</v>
      </c>
      <c r="AR1970" s="12">
        <f t="shared" si="368"/>
        <v>4</v>
      </c>
      <c r="AS1970" s="14" t="s">
        <v>11498</v>
      </c>
      <c r="AT1970" s="14" t="str">
        <f t="shared" si="369"/>
        <v>-</v>
      </c>
      <c r="AU1970">
        <v>2</v>
      </c>
      <c r="AV1970" s="15" t="s">
        <v>11497</v>
      </c>
      <c r="AW1970" s="15" t="str">
        <f t="shared" si="370"/>
        <v>-</v>
      </c>
      <c r="AX1970">
        <v>4</v>
      </c>
      <c r="AY1970" s="17" t="s">
        <v>11499</v>
      </c>
      <c r="AZ1970" s="17" t="str">
        <f t="shared" si="371"/>
        <v>-</v>
      </c>
      <c r="BA1970"/>
    </row>
    <row r="1971" spans="1:53" x14ac:dyDescent="0.3">
      <c r="A1971" t="s">
        <v>5694</v>
      </c>
      <c r="B1971" t="s">
        <v>5695</v>
      </c>
      <c r="C1971" t="s">
        <v>5696</v>
      </c>
      <c r="D1971" t="s">
        <v>5647</v>
      </c>
      <c r="E1971" t="str">
        <f>LEFT(Table_Query_from_QDB_Production___SQL_Server[[#This Row],[ttl_class_ttl_outl]],1)</f>
        <v>B</v>
      </c>
      <c r="F1971" t="str">
        <f>UPPER(IFERROR(VLOOKUP(Table_Query_from_QDB_Production___SQL_Server[[#This Row],[cto_osc_code]],'CTO-OSC Table'!$A$2:$B$24,2,FALSE),"Undefined"))</f>
        <v>CLERICAL AND ALLIED SERVICES</v>
      </c>
      <c r="G1971" t="str">
        <f>UPPER(IFERROR(VLOOKUP(Table_Query_from_QDB_Production___SQL_Server[[#This Row],[ttl_class_ttl_outl]],'Title Class Table'!$A$2:$C$146,2,FALSE),"Undefined"))</f>
        <v>STOREKEEPING</v>
      </c>
      <c r="H1971" t="s">
        <v>11451</v>
      </c>
      <c r="I1971">
        <v>6</v>
      </c>
      <c r="K1971" t="str">
        <f>IFERROR(VLOOKUP(Table_Query_from_QDB_Production___SQL_Server[[#This Row],[step_2_seq]],'Employee Benefit Groups'!#REF!,2,FALSE),"-")</f>
        <v>-</v>
      </c>
      <c r="M1971" t="str">
        <f>IFERROR(VLOOKUP(Table_Query_from_QDB_Production___SQL_Server[[#This Row],[step_4_seq]],'Employee Benefit Groups'!#REF!,2,FALSE),"-")</f>
        <v>-</v>
      </c>
      <c r="O1971" t="str">
        <f>IFERROR(VLOOKUP(Table_Query_from_QDB_Production___SQL_Server[[#This Row],[step_4_seq2]],'Employee Benefit Groups'!#REF!,2,FALSE),"-")</f>
        <v>-</v>
      </c>
      <c r="Q1971" t="str">
        <f>IFERROR(VLOOKUP(Table_Query_from_QDB_Production___SQL_Server[[#This Row],[step_5_seq]],'Employee Benefit Groups'!#REF!,2,FALSE),"-")</f>
        <v>-</v>
      </c>
      <c r="S1971" t="str">
        <f>IFERROR(VLOOKUP(Table_Query_from_QDB_Production___SQL_Server[[#This Row],[step_6_seq]],'Employee Benefit Groups'!#REF!,2,FALSE),"-")</f>
        <v>-</v>
      </c>
      <c r="T1971">
        <v>4</v>
      </c>
      <c r="U1971" t="str">
        <f>IFERROR(VLOOKUP(Table_Query_from_QDB_Production___SQL_Server[[#This Row],[step_7_seq]],'Employee Benefit Groups'!#REF!,2,FALSE),"-")</f>
        <v>-</v>
      </c>
      <c r="V1971">
        <v>3</v>
      </c>
      <c r="W1971" t="str">
        <f>IFERROR(VLOOKUP(Table_Query_from_QDB_Production___SQL_Server[[#This Row],[step_8_seq]],'Employee Benefit Groups'!#REF!,2,FALSE),"-")</f>
        <v>-</v>
      </c>
      <c r="X1971">
        <v>5</v>
      </c>
      <c r="Y1971" t="str">
        <f>IFERROR(VLOOKUP(Table_Query_from_QDB_Production___SQL_Server[[#This Row],[step_9_seq]],'Employee Benefit Groups'!#REF!,2,FALSE),"-")</f>
        <v>-</v>
      </c>
      <c r="AA1971" s="15"/>
      <c r="AB1971" s="15">
        <f t="shared" si="360"/>
        <v>0</v>
      </c>
      <c r="AC1971" s="11" t="s">
        <v>11502</v>
      </c>
      <c r="AD1971" s="11" t="str">
        <f t="shared" si="361"/>
        <v>-</v>
      </c>
      <c r="AE1971" s="12"/>
      <c r="AF1971" s="12">
        <f t="shared" si="362"/>
        <v>0</v>
      </c>
      <c r="AG1971" s="13" t="s">
        <v>11502</v>
      </c>
      <c r="AH1971" s="13" t="str">
        <f t="shared" si="363"/>
        <v>-</v>
      </c>
      <c r="AI1971" s="14"/>
      <c r="AJ1971" s="14">
        <f t="shared" si="364"/>
        <v>0</v>
      </c>
      <c r="AK1971" s="15" t="s">
        <v>11502</v>
      </c>
      <c r="AL1971" s="15" t="str">
        <f t="shared" si="365"/>
        <v>-</v>
      </c>
      <c r="AM1971" s="12"/>
      <c r="AN1971" s="12">
        <f t="shared" si="366"/>
        <v>0</v>
      </c>
      <c r="AO1971" s="16" t="s">
        <v>11502</v>
      </c>
      <c r="AP1971" s="16" t="str">
        <f t="shared" si="367"/>
        <v>-</v>
      </c>
      <c r="AQ1971" s="12">
        <v>3</v>
      </c>
      <c r="AR1971" s="12">
        <f t="shared" si="368"/>
        <v>4</v>
      </c>
      <c r="AS1971" s="14" t="s">
        <v>11498</v>
      </c>
      <c r="AT1971" s="14" t="str">
        <f t="shared" si="369"/>
        <v>-</v>
      </c>
      <c r="AU1971">
        <v>2</v>
      </c>
      <c r="AV1971" s="15" t="s">
        <v>11497</v>
      </c>
      <c r="AW1971" s="15" t="str">
        <f t="shared" si="370"/>
        <v>-</v>
      </c>
      <c r="AX1971">
        <v>4</v>
      </c>
      <c r="AY1971" s="17" t="s">
        <v>11499</v>
      </c>
      <c r="AZ1971" s="17" t="str">
        <f t="shared" si="371"/>
        <v>-</v>
      </c>
      <c r="BA1971"/>
    </row>
    <row r="1972" spans="1:53" x14ac:dyDescent="0.3">
      <c r="A1972" t="s">
        <v>5697</v>
      </c>
      <c r="B1972" t="s">
        <v>5698</v>
      </c>
      <c r="C1972" t="s">
        <v>5699</v>
      </c>
      <c r="D1972" t="s">
        <v>5647</v>
      </c>
      <c r="E1972" t="str">
        <f>LEFT(Table_Query_from_QDB_Production___SQL_Server[[#This Row],[ttl_class_ttl_outl]],1)</f>
        <v>B</v>
      </c>
      <c r="F1972" t="str">
        <f>UPPER(IFERROR(VLOOKUP(Table_Query_from_QDB_Production___SQL_Server[[#This Row],[cto_osc_code]],'CTO-OSC Table'!$A$2:$B$24,2,FALSE),"Undefined"))</f>
        <v>CLERICAL AND ALLIED SERVICES</v>
      </c>
      <c r="G1972" t="str">
        <f>UPPER(IFERROR(VLOOKUP(Table_Query_from_QDB_Production___SQL_Server[[#This Row],[ttl_class_ttl_outl]],'Title Class Table'!$A$2:$C$146,2,FALSE),"Undefined"))</f>
        <v>STOREKEEPING</v>
      </c>
      <c r="H1972" t="s">
        <v>11451</v>
      </c>
      <c r="I1972">
        <v>6</v>
      </c>
      <c r="K1972" t="str">
        <f>IFERROR(VLOOKUP(Table_Query_from_QDB_Production___SQL_Server[[#This Row],[step_2_seq]],'Employee Benefit Groups'!#REF!,2,FALSE),"-")</f>
        <v>-</v>
      </c>
      <c r="M1972" t="str">
        <f>IFERROR(VLOOKUP(Table_Query_from_QDB_Production___SQL_Server[[#This Row],[step_4_seq]],'Employee Benefit Groups'!#REF!,2,FALSE),"-")</f>
        <v>-</v>
      </c>
      <c r="O1972" t="str">
        <f>IFERROR(VLOOKUP(Table_Query_from_QDB_Production___SQL_Server[[#This Row],[step_4_seq2]],'Employee Benefit Groups'!#REF!,2,FALSE),"-")</f>
        <v>-</v>
      </c>
      <c r="Q1972" t="str">
        <f>IFERROR(VLOOKUP(Table_Query_from_QDB_Production___SQL_Server[[#This Row],[step_5_seq]],'Employee Benefit Groups'!#REF!,2,FALSE),"-")</f>
        <v>-</v>
      </c>
      <c r="S1972" t="str">
        <f>IFERROR(VLOOKUP(Table_Query_from_QDB_Production___SQL_Server[[#This Row],[step_6_seq]],'Employee Benefit Groups'!#REF!,2,FALSE),"-")</f>
        <v>-</v>
      </c>
      <c r="T1972">
        <v>4</v>
      </c>
      <c r="U1972" t="str">
        <f>IFERROR(VLOOKUP(Table_Query_from_QDB_Production___SQL_Server[[#This Row],[step_7_seq]],'Employee Benefit Groups'!#REF!,2,FALSE),"-")</f>
        <v>-</v>
      </c>
      <c r="V1972">
        <v>3</v>
      </c>
      <c r="W1972" t="str">
        <f>IFERROR(VLOOKUP(Table_Query_from_QDB_Production___SQL_Server[[#This Row],[step_8_seq]],'Employee Benefit Groups'!#REF!,2,FALSE),"-")</f>
        <v>-</v>
      </c>
      <c r="X1972">
        <v>5</v>
      </c>
      <c r="Y1972" t="str">
        <f>IFERROR(VLOOKUP(Table_Query_from_QDB_Production___SQL_Server[[#This Row],[step_9_seq]],'Employee Benefit Groups'!#REF!,2,FALSE),"-")</f>
        <v>-</v>
      </c>
      <c r="AA1972" s="15"/>
      <c r="AB1972" s="15">
        <f t="shared" si="360"/>
        <v>0</v>
      </c>
      <c r="AC1972" s="11" t="s">
        <v>11502</v>
      </c>
      <c r="AD1972" s="11" t="str">
        <f t="shared" si="361"/>
        <v>-</v>
      </c>
      <c r="AE1972" s="12"/>
      <c r="AF1972" s="12">
        <f t="shared" si="362"/>
        <v>0</v>
      </c>
      <c r="AG1972" s="13" t="s">
        <v>11502</v>
      </c>
      <c r="AH1972" s="13" t="str">
        <f t="shared" si="363"/>
        <v>-</v>
      </c>
      <c r="AI1972" s="14"/>
      <c r="AJ1972" s="14">
        <f t="shared" si="364"/>
        <v>0</v>
      </c>
      <c r="AK1972" s="15" t="s">
        <v>11502</v>
      </c>
      <c r="AL1972" s="15" t="str">
        <f t="shared" si="365"/>
        <v>-</v>
      </c>
      <c r="AM1972" s="12"/>
      <c r="AN1972" s="12">
        <f t="shared" si="366"/>
        <v>0</v>
      </c>
      <c r="AO1972" s="16" t="s">
        <v>11502</v>
      </c>
      <c r="AP1972" s="16" t="str">
        <f t="shared" si="367"/>
        <v>-</v>
      </c>
      <c r="AQ1972" s="12">
        <v>3</v>
      </c>
      <c r="AR1972" s="12">
        <f t="shared" si="368"/>
        <v>4</v>
      </c>
      <c r="AS1972" s="14" t="s">
        <v>11498</v>
      </c>
      <c r="AT1972" s="14" t="str">
        <f t="shared" si="369"/>
        <v>-</v>
      </c>
      <c r="AU1972">
        <v>2</v>
      </c>
      <c r="AV1972" s="15" t="s">
        <v>11497</v>
      </c>
      <c r="AW1972" s="15" t="str">
        <f t="shared" si="370"/>
        <v>-</v>
      </c>
      <c r="AX1972">
        <v>4</v>
      </c>
      <c r="AY1972" s="17" t="s">
        <v>11499</v>
      </c>
      <c r="AZ1972" s="17" t="str">
        <f t="shared" si="371"/>
        <v>-</v>
      </c>
      <c r="BA1972"/>
    </row>
    <row r="1973" spans="1:53" x14ac:dyDescent="0.3">
      <c r="A1973" t="s">
        <v>5700</v>
      </c>
      <c r="B1973" t="s">
        <v>5701</v>
      </c>
      <c r="C1973" t="s">
        <v>5702</v>
      </c>
      <c r="D1973" t="s">
        <v>5647</v>
      </c>
      <c r="E1973" t="str">
        <f>LEFT(Table_Query_from_QDB_Production___SQL_Server[[#This Row],[ttl_class_ttl_outl]],1)</f>
        <v>B</v>
      </c>
      <c r="F1973" t="str">
        <f>UPPER(IFERROR(VLOOKUP(Table_Query_from_QDB_Production___SQL_Server[[#This Row],[cto_osc_code]],'CTO-OSC Table'!$A$2:$B$24,2,FALSE),"Undefined"))</f>
        <v>CLERICAL AND ALLIED SERVICES</v>
      </c>
      <c r="G1973" t="str">
        <f>UPPER(IFERROR(VLOOKUP(Table_Query_from_QDB_Production___SQL_Server[[#This Row],[ttl_class_ttl_outl]],'Title Class Table'!$A$2:$C$146,2,FALSE),"Undefined"))</f>
        <v>STOREKEEPING</v>
      </c>
      <c r="H1973" t="s">
        <v>11451</v>
      </c>
      <c r="I1973">
        <v>6</v>
      </c>
      <c r="K1973" t="str">
        <f>IFERROR(VLOOKUP(Table_Query_from_QDB_Production___SQL_Server[[#This Row],[step_2_seq]],'Employee Benefit Groups'!#REF!,2,FALSE),"-")</f>
        <v>-</v>
      </c>
      <c r="M1973" t="str">
        <f>IFERROR(VLOOKUP(Table_Query_from_QDB_Production___SQL_Server[[#This Row],[step_4_seq]],'Employee Benefit Groups'!#REF!,2,FALSE),"-")</f>
        <v>-</v>
      </c>
      <c r="O1973" t="str">
        <f>IFERROR(VLOOKUP(Table_Query_from_QDB_Production___SQL_Server[[#This Row],[step_4_seq2]],'Employee Benefit Groups'!#REF!,2,FALSE),"-")</f>
        <v>-</v>
      </c>
      <c r="Q1973" t="str">
        <f>IFERROR(VLOOKUP(Table_Query_from_QDB_Production___SQL_Server[[#This Row],[step_5_seq]],'Employee Benefit Groups'!#REF!,2,FALSE),"-")</f>
        <v>-</v>
      </c>
      <c r="S1973" t="str">
        <f>IFERROR(VLOOKUP(Table_Query_from_QDB_Production___SQL_Server[[#This Row],[step_6_seq]],'Employee Benefit Groups'!#REF!,2,FALSE),"-")</f>
        <v>-</v>
      </c>
      <c r="T1973">
        <v>4</v>
      </c>
      <c r="U1973" t="str">
        <f>IFERROR(VLOOKUP(Table_Query_from_QDB_Production___SQL_Server[[#This Row],[step_7_seq]],'Employee Benefit Groups'!#REF!,2,FALSE),"-")</f>
        <v>-</v>
      </c>
      <c r="V1973">
        <v>3</v>
      </c>
      <c r="W1973" t="str">
        <f>IFERROR(VLOOKUP(Table_Query_from_QDB_Production___SQL_Server[[#This Row],[step_8_seq]],'Employee Benefit Groups'!#REF!,2,FALSE),"-")</f>
        <v>-</v>
      </c>
      <c r="X1973">
        <v>5</v>
      </c>
      <c r="Y1973" t="str">
        <f>IFERROR(VLOOKUP(Table_Query_from_QDB_Production___SQL_Server[[#This Row],[step_9_seq]],'Employee Benefit Groups'!#REF!,2,FALSE),"-")</f>
        <v>-</v>
      </c>
      <c r="AA1973" s="15"/>
      <c r="AB1973" s="15">
        <f t="shared" si="360"/>
        <v>0</v>
      </c>
      <c r="AC1973" s="11" t="s">
        <v>11502</v>
      </c>
      <c r="AD1973" s="11" t="str">
        <f t="shared" si="361"/>
        <v>-</v>
      </c>
      <c r="AE1973" s="12"/>
      <c r="AF1973" s="12">
        <f t="shared" si="362"/>
        <v>0</v>
      </c>
      <c r="AG1973" s="13" t="s">
        <v>11502</v>
      </c>
      <c r="AH1973" s="13" t="str">
        <f t="shared" si="363"/>
        <v>-</v>
      </c>
      <c r="AI1973" s="14"/>
      <c r="AJ1973" s="14">
        <f t="shared" si="364"/>
        <v>0</v>
      </c>
      <c r="AK1973" s="15" t="s">
        <v>11502</v>
      </c>
      <c r="AL1973" s="15" t="str">
        <f t="shared" si="365"/>
        <v>-</v>
      </c>
      <c r="AM1973" s="12"/>
      <c r="AN1973" s="12">
        <f t="shared" si="366"/>
        <v>0</v>
      </c>
      <c r="AO1973" s="16" t="s">
        <v>11502</v>
      </c>
      <c r="AP1973" s="16" t="str">
        <f t="shared" si="367"/>
        <v>-</v>
      </c>
      <c r="AQ1973" s="12">
        <v>3</v>
      </c>
      <c r="AR1973" s="12">
        <f t="shared" si="368"/>
        <v>4</v>
      </c>
      <c r="AS1973" s="14" t="s">
        <v>11498</v>
      </c>
      <c r="AT1973" s="14" t="str">
        <f t="shared" si="369"/>
        <v>-</v>
      </c>
      <c r="AU1973">
        <v>2</v>
      </c>
      <c r="AV1973" s="15" t="s">
        <v>11497</v>
      </c>
      <c r="AW1973" s="15" t="str">
        <f t="shared" si="370"/>
        <v>-</v>
      </c>
      <c r="AX1973">
        <v>4</v>
      </c>
      <c r="AY1973" s="17" t="s">
        <v>11499</v>
      </c>
      <c r="AZ1973" s="17" t="str">
        <f t="shared" si="371"/>
        <v>-</v>
      </c>
      <c r="BA1973"/>
    </row>
    <row r="1974" spans="1:53" x14ac:dyDescent="0.3">
      <c r="A1974" t="s">
        <v>5703</v>
      </c>
      <c r="B1974" t="s">
        <v>5704</v>
      </c>
      <c r="C1974" t="s">
        <v>5705</v>
      </c>
      <c r="D1974" t="s">
        <v>5647</v>
      </c>
      <c r="E1974" t="str">
        <f>LEFT(Table_Query_from_QDB_Production___SQL_Server[[#This Row],[ttl_class_ttl_outl]],1)</f>
        <v>B</v>
      </c>
      <c r="F1974" t="str">
        <f>UPPER(IFERROR(VLOOKUP(Table_Query_from_QDB_Production___SQL_Server[[#This Row],[cto_osc_code]],'CTO-OSC Table'!$A$2:$B$24,2,FALSE),"Undefined"))</f>
        <v>CLERICAL AND ALLIED SERVICES</v>
      </c>
      <c r="G1974" t="str">
        <f>UPPER(IFERROR(VLOOKUP(Table_Query_from_QDB_Production___SQL_Server[[#This Row],[ttl_class_ttl_outl]],'Title Class Table'!$A$2:$C$146,2,FALSE),"Undefined"))</f>
        <v>STOREKEEPING</v>
      </c>
      <c r="H1974" t="s">
        <v>11451</v>
      </c>
      <c r="I1974">
        <v>6</v>
      </c>
      <c r="K1974" t="str">
        <f>IFERROR(VLOOKUP(Table_Query_from_QDB_Production___SQL_Server[[#This Row],[step_2_seq]],'Employee Benefit Groups'!#REF!,2,FALSE),"-")</f>
        <v>-</v>
      </c>
      <c r="M1974" t="str">
        <f>IFERROR(VLOOKUP(Table_Query_from_QDB_Production___SQL_Server[[#This Row],[step_4_seq]],'Employee Benefit Groups'!#REF!,2,FALSE),"-")</f>
        <v>-</v>
      </c>
      <c r="O1974" t="str">
        <f>IFERROR(VLOOKUP(Table_Query_from_QDB_Production___SQL_Server[[#This Row],[step_4_seq2]],'Employee Benefit Groups'!#REF!,2,FALSE),"-")</f>
        <v>-</v>
      </c>
      <c r="Q1974" t="str">
        <f>IFERROR(VLOOKUP(Table_Query_from_QDB_Production___SQL_Server[[#This Row],[step_5_seq]],'Employee Benefit Groups'!#REF!,2,FALSE),"-")</f>
        <v>-</v>
      </c>
      <c r="S1974" t="str">
        <f>IFERROR(VLOOKUP(Table_Query_from_QDB_Production___SQL_Server[[#This Row],[step_6_seq]],'Employee Benefit Groups'!#REF!,2,FALSE),"-")</f>
        <v>-</v>
      </c>
      <c r="T1974">
        <v>4</v>
      </c>
      <c r="U1974" t="str">
        <f>IFERROR(VLOOKUP(Table_Query_from_QDB_Production___SQL_Server[[#This Row],[step_7_seq]],'Employee Benefit Groups'!#REF!,2,FALSE),"-")</f>
        <v>-</v>
      </c>
      <c r="V1974">
        <v>3</v>
      </c>
      <c r="W1974" t="str">
        <f>IFERROR(VLOOKUP(Table_Query_from_QDB_Production___SQL_Server[[#This Row],[step_8_seq]],'Employee Benefit Groups'!#REF!,2,FALSE),"-")</f>
        <v>-</v>
      </c>
      <c r="X1974">
        <v>5</v>
      </c>
      <c r="Y1974" t="str">
        <f>IFERROR(VLOOKUP(Table_Query_from_QDB_Production___SQL_Server[[#This Row],[step_9_seq]],'Employee Benefit Groups'!#REF!,2,FALSE),"-")</f>
        <v>-</v>
      </c>
      <c r="AA1974" s="15"/>
      <c r="AB1974" s="15">
        <f t="shared" si="360"/>
        <v>0</v>
      </c>
      <c r="AC1974" s="11" t="s">
        <v>11502</v>
      </c>
      <c r="AD1974" s="11" t="str">
        <f t="shared" si="361"/>
        <v>-</v>
      </c>
      <c r="AE1974" s="12"/>
      <c r="AF1974" s="12">
        <f t="shared" si="362"/>
        <v>0</v>
      </c>
      <c r="AG1974" s="13" t="s">
        <v>11502</v>
      </c>
      <c r="AH1974" s="13" t="str">
        <f t="shared" si="363"/>
        <v>-</v>
      </c>
      <c r="AI1974" s="14"/>
      <c r="AJ1974" s="14">
        <f t="shared" si="364"/>
        <v>0</v>
      </c>
      <c r="AK1974" s="15" t="s">
        <v>11502</v>
      </c>
      <c r="AL1974" s="15" t="str">
        <f t="shared" si="365"/>
        <v>-</v>
      </c>
      <c r="AM1974" s="12"/>
      <c r="AN1974" s="12">
        <f t="shared" si="366"/>
        <v>0</v>
      </c>
      <c r="AO1974" s="16" t="s">
        <v>11502</v>
      </c>
      <c r="AP1974" s="16" t="str">
        <f t="shared" si="367"/>
        <v>-</v>
      </c>
      <c r="AQ1974" s="12">
        <v>3</v>
      </c>
      <c r="AR1974" s="12">
        <f t="shared" si="368"/>
        <v>4</v>
      </c>
      <c r="AS1974" s="14" t="s">
        <v>11498</v>
      </c>
      <c r="AT1974" s="14" t="str">
        <f t="shared" si="369"/>
        <v>-</v>
      </c>
      <c r="AU1974">
        <v>2</v>
      </c>
      <c r="AV1974" s="15" t="s">
        <v>11497</v>
      </c>
      <c r="AW1974" s="15" t="str">
        <f t="shared" si="370"/>
        <v>-</v>
      </c>
      <c r="AX1974">
        <v>4</v>
      </c>
      <c r="AY1974" s="17" t="s">
        <v>11499</v>
      </c>
      <c r="AZ1974" s="17" t="str">
        <f t="shared" si="371"/>
        <v>-</v>
      </c>
      <c r="BA1974"/>
    </row>
    <row r="1975" spans="1:53" x14ac:dyDescent="0.3">
      <c r="A1975" t="s">
        <v>5706</v>
      </c>
      <c r="B1975" t="s">
        <v>5707</v>
      </c>
      <c r="C1975" t="s">
        <v>5708</v>
      </c>
      <c r="D1975" t="s">
        <v>5647</v>
      </c>
      <c r="E1975" t="str">
        <f>LEFT(Table_Query_from_QDB_Production___SQL_Server[[#This Row],[ttl_class_ttl_outl]],1)</f>
        <v>B</v>
      </c>
      <c r="F1975" t="str">
        <f>UPPER(IFERROR(VLOOKUP(Table_Query_from_QDB_Production___SQL_Server[[#This Row],[cto_osc_code]],'CTO-OSC Table'!$A$2:$B$24,2,FALSE),"Undefined"))</f>
        <v>CLERICAL AND ALLIED SERVICES</v>
      </c>
      <c r="G1975" t="str">
        <f>UPPER(IFERROR(VLOOKUP(Table_Query_from_QDB_Production___SQL_Server[[#This Row],[ttl_class_ttl_outl]],'Title Class Table'!$A$2:$C$146,2,FALSE),"Undefined"))</f>
        <v>STOREKEEPING</v>
      </c>
      <c r="H1975" t="s">
        <v>11451</v>
      </c>
      <c r="I1975">
        <v>6</v>
      </c>
      <c r="K1975" t="str">
        <f>IFERROR(VLOOKUP(Table_Query_from_QDB_Production___SQL_Server[[#This Row],[step_2_seq]],'Employee Benefit Groups'!#REF!,2,FALSE),"-")</f>
        <v>-</v>
      </c>
      <c r="M1975" t="str">
        <f>IFERROR(VLOOKUP(Table_Query_from_QDB_Production___SQL_Server[[#This Row],[step_4_seq]],'Employee Benefit Groups'!#REF!,2,FALSE),"-")</f>
        <v>-</v>
      </c>
      <c r="O1975" t="str">
        <f>IFERROR(VLOOKUP(Table_Query_from_QDB_Production___SQL_Server[[#This Row],[step_4_seq2]],'Employee Benefit Groups'!#REF!,2,FALSE),"-")</f>
        <v>-</v>
      </c>
      <c r="Q1975" t="str">
        <f>IFERROR(VLOOKUP(Table_Query_from_QDB_Production___SQL_Server[[#This Row],[step_5_seq]],'Employee Benefit Groups'!#REF!,2,FALSE),"-")</f>
        <v>-</v>
      </c>
      <c r="S1975" t="str">
        <f>IFERROR(VLOOKUP(Table_Query_from_QDB_Production___SQL_Server[[#This Row],[step_6_seq]],'Employee Benefit Groups'!#REF!,2,FALSE),"-")</f>
        <v>-</v>
      </c>
      <c r="T1975">
        <v>4</v>
      </c>
      <c r="U1975" t="str">
        <f>IFERROR(VLOOKUP(Table_Query_from_QDB_Production___SQL_Server[[#This Row],[step_7_seq]],'Employee Benefit Groups'!#REF!,2,FALSE),"-")</f>
        <v>-</v>
      </c>
      <c r="V1975">
        <v>3</v>
      </c>
      <c r="W1975" t="str">
        <f>IFERROR(VLOOKUP(Table_Query_from_QDB_Production___SQL_Server[[#This Row],[step_8_seq]],'Employee Benefit Groups'!#REF!,2,FALSE),"-")</f>
        <v>-</v>
      </c>
      <c r="X1975">
        <v>5</v>
      </c>
      <c r="Y1975" t="str">
        <f>IFERROR(VLOOKUP(Table_Query_from_QDB_Production___SQL_Server[[#This Row],[step_9_seq]],'Employee Benefit Groups'!#REF!,2,FALSE),"-")</f>
        <v>-</v>
      </c>
      <c r="AA1975" s="15"/>
      <c r="AB1975" s="15">
        <f t="shared" si="360"/>
        <v>0</v>
      </c>
      <c r="AC1975" s="11" t="s">
        <v>11502</v>
      </c>
      <c r="AD1975" s="11" t="str">
        <f t="shared" si="361"/>
        <v>-</v>
      </c>
      <c r="AE1975" s="12"/>
      <c r="AF1975" s="12">
        <f t="shared" si="362"/>
        <v>0</v>
      </c>
      <c r="AG1975" s="13" t="s">
        <v>11502</v>
      </c>
      <c r="AH1975" s="13" t="str">
        <f t="shared" si="363"/>
        <v>-</v>
      </c>
      <c r="AI1975" s="14"/>
      <c r="AJ1975" s="14">
        <f t="shared" si="364"/>
        <v>0</v>
      </c>
      <c r="AK1975" s="15" t="s">
        <v>11502</v>
      </c>
      <c r="AL1975" s="15" t="str">
        <f t="shared" si="365"/>
        <v>-</v>
      </c>
      <c r="AM1975" s="12"/>
      <c r="AN1975" s="12">
        <f t="shared" si="366"/>
        <v>0</v>
      </c>
      <c r="AO1975" s="16" t="s">
        <v>11502</v>
      </c>
      <c r="AP1975" s="16" t="str">
        <f t="shared" si="367"/>
        <v>-</v>
      </c>
      <c r="AQ1975" s="12">
        <v>3</v>
      </c>
      <c r="AR1975" s="12">
        <f t="shared" si="368"/>
        <v>4</v>
      </c>
      <c r="AS1975" s="14" t="s">
        <v>11498</v>
      </c>
      <c r="AT1975" s="14" t="str">
        <f t="shared" si="369"/>
        <v>-</v>
      </c>
      <c r="AU1975">
        <v>2</v>
      </c>
      <c r="AV1975" s="15" t="s">
        <v>11497</v>
      </c>
      <c r="AW1975" s="15" t="str">
        <f t="shared" si="370"/>
        <v>-</v>
      </c>
      <c r="AX1975">
        <v>4</v>
      </c>
      <c r="AY1975" s="17" t="s">
        <v>11499</v>
      </c>
      <c r="AZ1975" s="17" t="str">
        <f t="shared" si="371"/>
        <v>-</v>
      </c>
      <c r="BA1975"/>
    </row>
    <row r="1976" spans="1:53" x14ac:dyDescent="0.3">
      <c r="A1976" t="s">
        <v>5709</v>
      </c>
      <c r="B1976" t="s">
        <v>5710</v>
      </c>
      <c r="C1976" t="s">
        <v>5711</v>
      </c>
      <c r="D1976" t="s">
        <v>5647</v>
      </c>
      <c r="E1976" t="str">
        <f>LEFT(Table_Query_from_QDB_Production___SQL_Server[[#This Row],[ttl_class_ttl_outl]],1)</f>
        <v>B</v>
      </c>
      <c r="F1976" t="str">
        <f>UPPER(IFERROR(VLOOKUP(Table_Query_from_QDB_Production___SQL_Server[[#This Row],[cto_osc_code]],'CTO-OSC Table'!$A$2:$B$24,2,FALSE),"Undefined"))</f>
        <v>CLERICAL AND ALLIED SERVICES</v>
      </c>
      <c r="G1976" t="str">
        <f>UPPER(IFERROR(VLOOKUP(Table_Query_from_QDB_Production___SQL_Server[[#This Row],[ttl_class_ttl_outl]],'Title Class Table'!$A$2:$C$146,2,FALSE),"Undefined"))</f>
        <v>STOREKEEPING</v>
      </c>
      <c r="H1976" t="s">
        <v>11451</v>
      </c>
      <c r="I1976">
        <v>6</v>
      </c>
      <c r="K1976" t="str">
        <f>IFERROR(VLOOKUP(Table_Query_from_QDB_Production___SQL_Server[[#This Row],[step_2_seq]],'Employee Benefit Groups'!#REF!,2,FALSE),"-")</f>
        <v>-</v>
      </c>
      <c r="M1976" t="str">
        <f>IFERROR(VLOOKUP(Table_Query_from_QDB_Production___SQL_Server[[#This Row],[step_4_seq]],'Employee Benefit Groups'!#REF!,2,FALSE),"-")</f>
        <v>-</v>
      </c>
      <c r="O1976" t="str">
        <f>IFERROR(VLOOKUP(Table_Query_from_QDB_Production___SQL_Server[[#This Row],[step_4_seq2]],'Employee Benefit Groups'!#REF!,2,FALSE),"-")</f>
        <v>-</v>
      </c>
      <c r="Q1976" t="str">
        <f>IFERROR(VLOOKUP(Table_Query_from_QDB_Production___SQL_Server[[#This Row],[step_5_seq]],'Employee Benefit Groups'!#REF!,2,FALSE),"-")</f>
        <v>-</v>
      </c>
      <c r="S1976" t="str">
        <f>IFERROR(VLOOKUP(Table_Query_from_QDB_Production___SQL_Server[[#This Row],[step_6_seq]],'Employee Benefit Groups'!#REF!,2,FALSE),"-")</f>
        <v>-</v>
      </c>
      <c r="T1976">
        <v>4</v>
      </c>
      <c r="U1976" t="str">
        <f>IFERROR(VLOOKUP(Table_Query_from_QDB_Production___SQL_Server[[#This Row],[step_7_seq]],'Employee Benefit Groups'!#REF!,2,FALSE),"-")</f>
        <v>-</v>
      </c>
      <c r="V1976">
        <v>3</v>
      </c>
      <c r="W1976" t="str">
        <f>IFERROR(VLOOKUP(Table_Query_from_QDB_Production___SQL_Server[[#This Row],[step_8_seq]],'Employee Benefit Groups'!#REF!,2,FALSE),"-")</f>
        <v>-</v>
      </c>
      <c r="X1976">
        <v>5</v>
      </c>
      <c r="Y1976" t="str">
        <f>IFERROR(VLOOKUP(Table_Query_from_QDB_Production___SQL_Server[[#This Row],[step_9_seq]],'Employee Benefit Groups'!#REF!,2,FALSE),"-")</f>
        <v>-</v>
      </c>
      <c r="AA1976" s="15"/>
      <c r="AB1976" s="15">
        <f t="shared" si="360"/>
        <v>0</v>
      </c>
      <c r="AC1976" s="11" t="s">
        <v>11502</v>
      </c>
      <c r="AD1976" s="11" t="str">
        <f t="shared" si="361"/>
        <v>-</v>
      </c>
      <c r="AE1976" s="12"/>
      <c r="AF1976" s="12">
        <f t="shared" si="362"/>
        <v>0</v>
      </c>
      <c r="AG1976" s="13" t="s">
        <v>11502</v>
      </c>
      <c r="AH1976" s="13" t="str">
        <f t="shared" si="363"/>
        <v>-</v>
      </c>
      <c r="AI1976" s="14"/>
      <c r="AJ1976" s="14">
        <f t="shared" si="364"/>
        <v>0</v>
      </c>
      <c r="AK1976" s="15" t="s">
        <v>11502</v>
      </c>
      <c r="AL1976" s="15" t="str">
        <f t="shared" si="365"/>
        <v>-</v>
      </c>
      <c r="AM1976" s="12"/>
      <c r="AN1976" s="12">
        <f t="shared" si="366"/>
        <v>0</v>
      </c>
      <c r="AO1976" s="16" t="s">
        <v>11502</v>
      </c>
      <c r="AP1976" s="16" t="str">
        <f t="shared" si="367"/>
        <v>-</v>
      </c>
      <c r="AQ1976" s="12">
        <v>3</v>
      </c>
      <c r="AR1976" s="12">
        <f t="shared" si="368"/>
        <v>4</v>
      </c>
      <c r="AS1976" s="14" t="s">
        <v>11498</v>
      </c>
      <c r="AT1976" s="14" t="str">
        <f t="shared" si="369"/>
        <v>-</v>
      </c>
      <c r="AU1976">
        <v>2</v>
      </c>
      <c r="AV1976" s="15" t="s">
        <v>11497</v>
      </c>
      <c r="AW1976" s="15" t="str">
        <f t="shared" si="370"/>
        <v>-</v>
      </c>
      <c r="AX1976">
        <v>4</v>
      </c>
      <c r="AY1976" s="17" t="s">
        <v>11499</v>
      </c>
      <c r="AZ1976" s="17" t="str">
        <f t="shared" si="371"/>
        <v>-</v>
      </c>
      <c r="BA1976"/>
    </row>
    <row r="1977" spans="1:53" x14ac:dyDescent="0.3">
      <c r="A1977" t="s">
        <v>5712</v>
      </c>
      <c r="B1977" t="s">
        <v>5713</v>
      </c>
      <c r="C1977" t="s">
        <v>5714</v>
      </c>
      <c r="D1977" t="s">
        <v>5647</v>
      </c>
      <c r="E1977" t="str">
        <f>LEFT(Table_Query_from_QDB_Production___SQL_Server[[#This Row],[ttl_class_ttl_outl]],1)</f>
        <v>B</v>
      </c>
      <c r="F1977" t="str">
        <f>UPPER(IFERROR(VLOOKUP(Table_Query_from_QDB_Production___SQL_Server[[#This Row],[cto_osc_code]],'CTO-OSC Table'!$A$2:$B$24,2,FALSE),"Undefined"))</f>
        <v>CLERICAL AND ALLIED SERVICES</v>
      </c>
      <c r="G1977" t="str">
        <f>UPPER(IFERROR(VLOOKUP(Table_Query_from_QDB_Production___SQL_Server[[#This Row],[ttl_class_ttl_outl]],'Title Class Table'!$A$2:$C$146,2,FALSE),"Undefined"))</f>
        <v>STOREKEEPING</v>
      </c>
      <c r="H1977" t="s">
        <v>11451</v>
      </c>
      <c r="I1977">
        <v>6</v>
      </c>
      <c r="K1977" t="str">
        <f>IFERROR(VLOOKUP(Table_Query_from_QDB_Production___SQL_Server[[#This Row],[step_2_seq]],'Employee Benefit Groups'!#REF!,2,FALSE),"-")</f>
        <v>-</v>
      </c>
      <c r="M1977" t="str">
        <f>IFERROR(VLOOKUP(Table_Query_from_QDB_Production___SQL_Server[[#This Row],[step_4_seq]],'Employee Benefit Groups'!#REF!,2,FALSE),"-")</f>
        <v>-</v>
      </c>
      <c r="O1977" t="str">
        <f>IFERROR(VLOOKUP(Table_Query_from_QDB_Production___SQL_Server[[#This Row],[step_4_seq2]],'Employee Benefit Groups'!#REF!,2,FALSE),"-")</f>
        <v>-</v>
      </c>
      <c r="Q1977" t="str">
        <f>IFERROR(VLOOKUP(Table_Query_from_QDB_Production___SQL_Server[[#This Row],[step_5_seq]],'Employee Benefit Groups'!#REF!,2,FALSE),"-")</f>
        <v>-</v>
      </c>
      <c r="S1977" t="str">
        <f>IFERROR(VLOOKUP(Table_Query_from_QDB_Production___SQL_Server[[#This Row],[step_6_seq]],'Employee Benefit Groups'!#REF!,2,FALSE),"-")</f>
        <v>-</v>
      </c>
      <c r="T1977">
        <v>4</v>
      </c>
      <c r="U1977" t="str">
        <f>IFERROR(VLOOKUP(Table_Query_from_QDB_Production___SQL_Server[[#This Row],[step_7_seq]],'Employee Benefit Groups'!#REF!,2,FALSE),"-")</f>
        <v>-</v>
      </c>
      <c r="V1977">
        <v>3</v>
      </c>
      <c r="W1977" t="str">
        <f>IFERROR(VLOOKUP(Table_Query_from_QDB_Production___SQL_Server[[#This Row],[step_8_seq]],'Employee Benefit Groups'!#REF!,2,FALSE),"-")</f>
        <v>-</v>
      </c>
      <c r="X1977">
        <v>5</v>
      </c>
      <c r="Y1977" t="str">
        <f>IFERROR(VLOOKUP(Table_Query_from_QDB_Production___SQL_Server[[#This Row],[step_9_seq]],'Employee Benefit Groups'!#REF!,2,FALSE),"-")</f>
        <v>-</v>
      </c>
      <c r="AA1977" s="15"/>
      <c r="AB1977" s="15">
        <f t="shared" si="360"/>
        <v>0</v>
      </c>
      <c r="AC1977" s="11" t="s">
        <v>11502</v>
      </c>
      <c r="AD1977" s="11" t="str">
        <f t="shared" si="361"/>
        <v>-</v>
      </c>
      <c r="AE1977" s="12"/>
      <c r="AF1977" s="12">
        <f t="shared" si="362"/>
        <v>0</v>
      </c>
      <c r="AG1977" s="13" t="s">
        <v>11502</v>
      </c>
      <c r="AH1977" s="13" t="str">
        <f t="shared" si="363"/>
        <v>-</v>
      </c>
      <c r="AI1977" s="14"/>
      <c r="AJ1977" s="14">
        <f t="shared" si="364"/>
        <v>0</v>
      </c>
      <c r="AK1977" s="15" t="s">
        <v>11502</v>
      </c>
      <c r="AL1977" s="15" t="str">
        <f t="shared" si="365"/>
        <v>-</v>
      </c>
      <c r="AM1977" s="12"/>
      <c r="AN1977" s="12">
        <f t="shared" si="366"/>
        <v>0</v>
      </c>
      <c r="AO1977" s="16" t="s">
        <v>11502</v>
      </c>
      <c r="AP1977" s="16" t="str">
        <f t="shared" si="367"/>
        <v>-</v>
      </c>
      <c r="AQ1977" s="12">
        <v>3</v>
      </c>
      <c r="AR1977" s="12">
        <f t="shared" si="368"/>
        <v>4</v>
      </c>
      <c r="AS1977" s="14" t="s">
        <v>11498</v>
      </c>
      <c r="AT1977" s="14" t="str">
        <f t="shared" si="369"/>
        <v>-</v>
      </c>
      <c r="AU1977">
        <v>2</v>
      </c>
      <c r="AV1977" s="15" t="s">
        <v>11497</v>
      </c>
      <c r="AW1977" s="15" t="str">
        <f t="shared" si="370"/>
        <v>-</v>
      </c>
      <c r="AX1977">
        <v>4</v>
      </c>
      <c r="AY1977" s="17" t="s">
        <v>11499</v>
      </c>
      <c r="AZ1977" s="17" t="str">
        <f t="shared" si="371"/>
        <v>-</v>
      </c>
      <c r="BA1977"/>
    </row>
    <row r="1978" spans="1:53" x14ac:dyDescent="0.3">
      <c r="A1978" t="s">
        <v>5715</v>
      </c>
      <c r="B1978" t="s">
        <v>5716</v>
      </c>
      <c r="C1978" t="s">
        <v>5717</v>
      </c>
      <c r="D1978" t="s">
        <v>5647</v>
      </c>
      <c r="E1978" t="str">
        <f>LEFT(Table_Query_from_QDB_Production___SQL_Server[[#This Row],[ttl_class_ttl_outl]],1)</f>
        <v>B</v>
      </c>
      <c r="F1978" t="str">
        <f>UPPER(IFERROR(VLOOKUP(Table_Query_from_QDB_Production___SQL_Server[[#This Row],[cto_osc_code]],'CTO-OSC Table'!$A$2:$B$24,2,FALSE),"Undefined"))</f>
        <v>CLERICAL AND ALLIED SERVICES</v>
      </c>
      <c r="G1978" t="str">
        <f>UPPER(IFERROR(VLOOKUP(Table_Query_from_QDB_Production___SQL_Server[[#This Row],[ttl_class_ttl_outl]],'Title Class Table'!$A$2:$C$146,2,FALSE),"Undefined"))</f>
        <v>STOREKEEPING</v>
      </c>
      <c r="H1978" t="s">
        <v>11451</v>
      </c>
      <c r="I1978">
        <v>6</v>
      </c>
      <c r="K1978" t="str">
        <f>IFERROR(VLOOKUP(Table_Query_from_QDB_Production___SQL_Server[[#This Row],[step_2_seq]],'Employee Benefit Groups'!#REF!,2,FALSE),"-")</f>
        <v>-</v>
      </c>
      <c r="M1978" t="str">
        <f>IFERROR(VLOOKUP(Table_Query_from_QDB_Production___SQL_Server[[#This Row],[step_4_seq]],'Employee Benefit Groups'!#REF!,2,FALSE),"-")</f>
        <v>-</v>
      </c>
      <c r="O1978" t="str">
        <f>IFERROR(VLOOKUP(Table_Query_from_QDB_Production___SQL_Server[[#This Row],[step_4_seq2]],'Employee Benefit Groups'!#REF!,2,FALSE),"-")</f>
        <v>-</v>
      </c>
      <c r="Q1978" t="str">
        <f>IFERROR(VLOOKUP(Table_Query_from_QDB_Production___SQL_Server[[#This Row],[step_5_seq]],'Employee Benefit Groups'!#REF!,2,FALSE),"-")</f>
        <v>-</v>
      </c>
      <c r="S1978" t="str">
        <f>IFERROR(VLOOKUP(Table_Query_from_QDB_Production___SQL_Server[[#This Row],[step_6_seq]],'Employee Benefit Groups'!#REF!,2,FALSE),"-")</f>
        <v>-</v>
      </c>
      <c r="T1978">
        <v>4</v>
      </c>
      <c r="U1978" t="str">
        <f>IFERROR(VLOOKUP(Table_Query_from_QDB_Production___SQL_Server[[#This Row],[step_7_seq]],'Employee Benefit Groups'!#REF!,2,FALSE),"-")</f>
        <v>-</v>
      </c>
      <c r="V1978">
        <v>3</v>
      </c>
      <c r="W1978" t="str">
        <f>IFERROR(VLOOKUP(Table_Query_from_QDB_Production___SQL_Server[[#This Row],[step_8_seq]],'Employee Benefit Groups'!#REF!,2,FALSE),"-")</f>
        <v>-</v>
      </c>
      <c r="X1978">
        <v>5</v>
      </c>
      <c r="Y1978" t="str">
        <f>IFERROR(VLOOKUP(Table_Query_from_QDB_Production___SQL_Server[[#This Row],[step_9_seq]],'Employee Benefit Groups'!#REF!,2,FALSE),"-")</f>
        <v>-</v>
      </c>
      <c r="AA1978" s="15"/>
      <c r="AB1978" s="15">
        <f t="shared" si="360"/>
        <v>0</v>
      </c>
      <c r="AC1978" s="11" t="s">
        <v>11502</v>
      </c>
      <c r="AD1978" s="11" t="str">
        <f t="shared" si="361"/>
        <v>-</v>
      </c>
      <c r="AE1978" s="12"/>
      <c r="AF1978" s="12">
        <f t="shared" si="362"/>
        <v>0</v>
      </c>
      <c r="AG1978" s="13" t="s">
        <v>11502</v>
      </c>
      <c r="AH1978" s="13" t="str">
        <f t="shared" si="363"/>
        <v>-</v>
      </c>
      <c r="AI1978" s="14"/>
      <c r="AJ1978" s="14">
        <f t="shared" si="364"/>
        <v>0</v>
      </c>
      <c r="AK1978" s="15" t="s">
        <v>11502</v>
      </c>
      <c r="AL1978" s="15" t="str">
        <f t="shared" si="365"/>
        <v>-</v>
      </c>
      <c r="AM1978" s="12"/>
      <c r="AN1978" s="12">
        <f t="shared" si="366"/>
        <v>0</v>
      </c>
      <c r="AO1978" s="16" t="s">
        <v>11502</v>
      </c>
      <c r="AP1978" s="16" t="str">
        <f t="shared" si="367"/>
        <v>-</v>
      </c>
      <c r="AQ1978" s="12">
        <v>3</v>
      </c>
      <c r="AR1978" s="12">
        <f t="shared" si="368"/>
        <v>4</v>
      </c>
      <c r="AS1978" s="14" t="s">
        <v>11498</v>
      </c>
      <c r="AT1978" s="14" t="str">
        <f t="shared" si="369"/>
        <v>-</v>
      </c>
      <c r="AU1978">
        <v>2</v>
      </c>
      <c r="AV1978" s="15" t="s">
        <v>11497</v>
      </c>
      <c r="AW1978" s="15" t="str">
        <f t="shared" si="370"/>
        <v>-</v>
      </c>
      <c r="AX1978">
        <v>4</v>
      </c>
      <c r="AY1978" s="17" t="s">
        <v>11499</v>
      </c>
      <c r="AZ1978" s="17" t="str">
        <f t="shared" si="371"/>
        <v>-</v>
      </c>
      <c r="BA1978"/>
    </row>
    <row r="1979" spans="1:53" x14ac:dyDescent="0.3">
      <c r="A1979" t="s">
        <v>5718</v>
      </c>
      <c r="B1979" t="s">
        <v>5719</v>
      </c>
      <c r="C1979" t="s">
        <v>5720</v>
      </c>
      <c r="D1979" t="s">
        <v>5647</v>
      </c>
      <c r="E1979" t="str">
        <f>LEFT(Table_Query_from_QDB_Production___SQL_Server[[#This Row],[ttl_class_ttl_outl]],1)</f>
        <v>B</v>
      </c>
      <c r="F1979" t="str">
        <f>UPPER(IFERROR(VLOOKUP(Table_Query_from_QDB_Production___SQL_Server[[#This Row],[cto_osc_code]],'CTO-OSC Table'!$A$2:$B$24,2,FALSE),"Undefined"))</f>
        <v>CLERICAL AND ALLIED SERVICES</v>
      </c>
      <c r="G1979" t="str">
        <f>UPPER(IFERROR(VLOOKUP(Table_Query_from_QDB_Production___SQL_Server[[#This Row],[ttl_class_ttl_outl]],'Title Class Table'!$A$2:$C$146,2,FALSE),"Undefined"))</f>
        <v>STOREKEEPING</v>
      </c>
      <c r="H1979" t="s">
        <v>11451</v>
      </c>
      <c r="I1979">
        <v>6</v>
      </c>
      <c r="K1979" t="str">
        <f>IFERROR(VLOOKUP(Table_Query_from_QDB_Production___SQL_Server[[#This Row],[step_2_seq]],'Employee Benefit Groups'!#REF!,2,FALSE),"-")</f>
        <v>-</v>
      </c>
      <c r="M1979" t="str">
        <f>IFERROR(VLOOKUP(Table_Query_from_QDB_Production___SQL_Server[[#This Row],[step_4_seq]],'Employee Benefit Groups'!#REF!,2,FALSE),"-")</f>
        <v>-</v>
      </c>
      <c r="O1979" t="str">
        <f>IFERROR(VLOOKUP(Table_Query_from_QDB_Production___SQL_Server[[#This Row],[step_4_seq2]],'Employee Benefit Groups'!#REF!,2,FALSE),"-")</f>
        <v>-</v>
      </c>
      <c r="Q1979" t="str">
        <f>IFERROR(VLOOKUP(Table_Query_from_QDB_Production___SQL_Server[[#This Row],[step_5_seq]],'Employee Benefit Groups'!#REF!,2,FALSE),"-")</f>
        <v>-</v>
      </c>
      <c r="S1979" t="str">
        <f>IFERROR(VLOOKUP(Table_Query_from_QDB_Production___SQL_Server[[#This Row],[step_6_seq]],'Employee Benefit Groups'!#REF!,2,FALSE),"-")</f>
        <v>-</v>
      </c>
      <c r="T1979">
        <v>4</v>
      </c>
      <c r="U1979" t="str">
        <f>IFERROR(VLOOKUP(Table_Query_from_QDB_Production___SQL_Server[[#This Row],[step_7_seq]],'Employee Benefit Groups'!#REF!,2,FALSE),"-")</f>
        <v>-</v>
      </c>
      <c r="V1979">
        <v>3</v>
      </c>
      <c r="W1979" t="str">
        <f>IFERROR(VLOOKUP(Table_Query_from_QDB_Production___SQL_Server[[#This Row],[step_8_seq]],'Employee Benefit Groups'!#REF!,2,FALSE),"-")</f>
        <v>-</v>
      </c>
      <c r="X1979">
        <v>5</v>
      </c>
      <c r="Y1979" t="str">
        <f>IFERROR(VLOOKUP(Table_Query_from_QDB_Production___SQL_Server[[#This Row],[step_9_seq]],'Employee Benefit Groups'!#REF!,2,FALSE),"-")</f>
        <v>-</v>
      </c>
      <c r="AA1979" s="15"/>
      <c r="AB1979" s="15">
        <f t="shared" si="360"/>
        <v>0</v>
      </c>
      <c r="AC1979" s="11" t="s">
        <v>11502</v>
      </c>
      <c r="AD1979" s="11" t="str">
        <f t="shared" si="361"/>
        <v>-</v>
      </c>
      <c r="AE1979" s="12"/>
      <c r="AF1979" s="12">
        <f t="shared" si="362"/>
        <v>0</v>
      </c>
      <c r="AG1979" s="13" t="s">
        <v>11502</v>
      </c>
      <c r="AH1979" s="13" t="str">
        <f t="shared" si="363"/>
        <v>-</v>
      </c>
      <c r="AI1979" s="14"/>
      <c r="AJ1979" s="14">
        <f t="shared" si="364"/>
        <v>0</v>
      </c>
      <c r="AK1979" s="15" t="s">
        <v>11502</v>
      </c>
      <c r="AL1979" s="15" t="str">
        <f t="shared" si="365"/>
        <v>-</v>
      </c>
      <c r="AM1979" s="12"/>
      <c r="AN1979" s="12">
        <f t="shared" si="366"/>
        <v>0</v>
      </c>
      <c r="AO1979" s="16" t="s">
        <v>11502</v>
      </c>
      <c r="AP1979" s="16" t="str">
        <f t="shared" si="367"/>
        <v>-</v>
      </c>
      <c r="AQ1979" s="12">
        <v>3</v>
      </c>
      <c r="AR1979" s="12">
        <f t="shared" si="368"/>
        <v>4</v>
      </c>
      <c r="AS1979" s="14" t="s">
        <v>11498</v>
      </c>
      <c r="AT1979" s="14" t="str">
        <f t="shared" si="369"/>
        <v>-</v>
      </c>
      <c r="AU1979">
        <v>2</v>
      </c>
      <c r="AV1979" s="15" t="s">
        <v>11497</v>
      </c>
      <c r="AW1979" s="15" t="str">
        <f t="shared" si="370"/>
        <v>-</v>
      </c>
      <c r="AX1979">
        <v>4</v>
      </c>
      <c r="AY1979" s="17" t="s">
        <v>11499</v>
      </c>
      <c r="AZ1979" s="17" t="str">
        <f t="shared" si="371"/>
        <v>-</v>
      </c>
      <c r="BA1979"/>
    </row>
    <row r="1980" spans="1:53" x14ac:dyDescent="0.3">
      <c r="A1980" t="s">
        <v>5721</v>
      </c>
      <c r="B1980" t="s">
        <v>5722</v>
      </c>
      <c r="C1980" t="s">
        <v>5723</v>
      </c>
      <c r="D1980" t="s">
        <v>5724</v>
      </c>
      <c r="E1980" t="str">
        <f>LEFT(Table_Query_from_QDB_Production___SQL_Server[[#This Row],[ttl_class_ttl_outl]],1)</f>
        <v>G</v>
      </c>
      <c r="F1980" t="str">
        <f>UPPER(IFERROR(VLOOKUP(Table_Query_from_QDB_Production___SQL_Server[[#This Row],[cto_osc_code]],'CTO-OSC Table'!$A$2:$B$24,2,FALSE),"Undefined"))</f>
        <v>MAINTENANCE, FABRICATION AND OPERATIONS</v>
      </c>
      <c r="G1980" t="str">
        <f>UPPER(IFERROR(VLOOKUP(Table_Query_from_QDB_Production___SQL_Server[[#This Row],[ttl_class_ttl_outl]],'Title Class Table'!$A$2:$C$146,2,FALSE),"Undefined"))</f>
        <v>CUSTODIAL SERVICES</v>
      </c>
      <c r="H1980" t="s">
        <v>11450</v>
      </c>
      <c r="I1980">
        <v>5</v>
      </c>
      <c r="K1980" t="str">
        <f>IFERROR(VLOOKUP(Table_Query_from_QDB_Production___SQL_Server[[#This Row],[step_2_seq]],'Employee Benefit Groups'!#REF!,2,FALSE),"-")</f>
        <v>-</v>
      </c>
      <c r="M1980" t="str">
        <f>IFERROR(VLOOKUP(Table_Query_from_QDB_Production___SQL_Server[[#This Row],[step_4_seq]],'Employee Benefit Groups'!#REF!,2,FALSE),"-")</f>
        <v>-</v>
      </c>
      <c r="O1980" t="str">
        <f>IFERROR(VLOOKUP(Table_Query_from_QDB_Production___SQL_Server[[#This Row],[step_4_seq2]],'Employee Benefit Groups'!#REF!,2,FALSE),"-")</f>
        <v>-</v>
      </c>
      <c r="Q1980" t="str">
        <f>IFERROR(VLOOKUP(Table_Query_from_QDB_Production___SQL_Server[[#This Row],[step_5_seq]],'Employee Benefit Groups'!#REF!,2,FALSE),"-")</f>
        <v>-</v>
      </c>
      <c r="R1980">
        <v>6</v>
      </c>
      <c r="S1980" t="str">
        <f>IFERROR(VLOOKUP(Table_Query_from_QDB_Production___SQL_Server[[#This Row],[step_6_seq]],'Employee Benefit Groups'!#REF!,2,FALSE),"-")</f>
        <v>-</v>
      </c>
      <c r="T1980">
        <v>4</v>
      </c>
      <c r="U1980" t="str">
        <f>IFERROR(VLOOKUP(Table_Query_from_QDB_Production___SQL_Server[[#This Row],[step_7_seq]],'Employee Benefit Groups'!#REF!,2,FALSE),"-")</f>
        <v>-</v>
      </c>
      <c r="W1980" t="str">
        <f>IFERROR(VLOOKUP(Table_Query_from_QDB_Production___SQL_Server[[#This Row],[step_8_seq]],'Employee Benefit Groups'!#REF!,2,FALSE),"-")</f>
        <v>-</v>
      </c>
      <c r="Y1980" t="str">
        <f>IFERROR(VLOOKUP(Table_Query_from_QDB_Production___SQL_Server[[#This Row],[step_9_seq]],'Employee Benefit Groups'!#REF!,2,FALSE),"-")</f>
        <v>-</v>
      </c>
      <c r="AA1980" s="15"/>
      <c r="AB1980" s="15">
        <f t="shared" si="360"/>
        <v>0</v>
      </c>
      <c r="AC1980" s="11" t="s">
        <v>11502</v>
      </c>
      <c r="AD1980" s="11" t="str">
        <f t="shared" si="361"/>
        <v>-</v>
      </c>
      <c r="AE1980" s="12"/>
      <c r="AF1980" s="12">
        <f t="shared" si="362"/>
        <v>0</v>
      </c>
      <c r="AG1980" s="13" t="s">
        <v>11502</v>
      </c>
      <c r="AH1980" s="13" t="str">
        <f t="shared" si="363"/>
        <v>-</v>
      </c>
      <c r="AI1980" s="14"/>
      <c r="AJ1980" s="14">
        <f t="shared" si="364"/>
        <v>0</v>
      </c>
      <c r="AK1980" s="15" t="s">
        <v>11502</v>
      </c>
      <c r="AL1980" s="15" t="str">
        <f t="shared" si="365"/>
        <v>-</v>
      </c>
      <c r="AM1980" s="12">
        <v>5</v>
      </c>
      <c r="AN1980" s="12">
        <f t="shared" si="366"/>
        <v>6</v>
      </c>
      <c r="AO1980" s="16" t="s">
        <v>11500</v>
      </c>
      <c r="AP1980" s="16" t="str">
        <f t="shared" si="367"/>
        <v>-</v>
      </c>
      <c r="AQ1980" s="12">
        <v>3</v>
      </c>
      <c r="AR1980" s="12">
        <f t="shared" si="368"/>
        <v>4</v>
      </c>
      <c r="AS1980" s="14" t="s">
        <v>11498</v>
      </c>
      <c r="AT1980" s="14" t="str">
        <f t="shared" si="369"/>
        <v>-</v>
      </c>
      <c r="AU1980"/>
      <c r="AV1980" s="15" t="s">
        <v>11502</v>
      </c>
      <c r="AW1980" s="15" t="str">
        <f t="shared" si="370"/>
        <v>-</v>
      </c>
      <c r="AX1980"/>
      <c r="AY1980" s="17" t="s">
        <v>11502</v>
      </c>
      <c r="AZ1980" s="17" t="str">
        <f t="shared" si="371"/>
        <v>-</v>
      </c>
      <c r="BA1980"/>
    </row>
    <row r="1981" spans="1:53" x14ac:dyDescent="0.3">
      <c r="A1981" t="s">
        <v>5725</v>
      </c>
      <c r="B1981" t="s">
        <v>5726</v>
      </c>
      <c r="C1981" t="s">
        <v>5727</v>
      </c>
      <c r="D1981" t="s">
        <v>5724</v>
      </c>
      <c r="E1981" t="str">
        <f>LEFT(Table_Query_from_QDB_Production___SQL_Server[[#This Row],[ttl_class_ttl_outl]],1)</f>
        <v>G</v>
      </c>
      <c r="F1981" t="str">
        <f>UPPER(IFERROR(VLOOKUP(Table_Query_from_QDB_Production___SQL_Server[[#This Row],[cto_osc_code]],'CTO-OSC Table'!$A$2:$B$24,2,FALSE),"Undefined"))</f>
        <v>MAINTENANCE, FABRICATION AND OPERATIONS</v>
      </c>
      <c r="G1981" t="str">
        <f>UPPER(IFERROR(VLOOKUP(Table_Query_from_QDB_Production___SQL_Server[[#This Row],[ttl_class_ttl_outl]],'Title Class Table'!$A$2:$C$146,2,FALSE),"Undefined"))</f>
        <v>CUSTODIAL SERVICES</v>
      </c>
      <c r="H1981" t="s">
        <v>11450</v>
      </c>
      <c r="I1981">
        <v>5</v>
      </c>
      <c r="K1981" t="str">
        <f>IFERROR(VLOOKUP(Table_Query_from_QDB_Production___SQL_Server[[#This Row],[step_2_seq]],'Employee Benefit Groups'!#REF!,2,FALSE),"-")</f>
        <v>-</v>
      </c>
      <c r="M1981" t="str">
        <f>IFERROR(VLOOKUP(Table_Query_from_QDB_Production___SQL_Server[[#This Row],[step_4_seq]],'Employee Benefit Groups'!#REF!,2,FALSE),"-")</f>
        <v>-</v>
      </c>
      <c r="O1981" t="str">
        <f>IFERROR(VLOOKUP(Table_Query_from_QDB_Production___SQL_Server[[#This Row],[step_4_seq2]],'Employee Benefit Groups'!#REF!,2,FALSE),"-")</f>
        <v>-</v>
      </c>
      <c r="Q1981" t="str">
        <f>IFERROR(VLOOKUP(Table_Query_from_QDB_Production___SQL_Server[[#This Row],[step_5_seq]],'Employee Benefit Groups'!#REF!,2,FALSE),"-")</f>
        <v>-</v>
      </c>
      <c r="R1981">
        <v>6</v>
      </c>
      <c r="S1981" t="str">
        <f>IFERROR(VLOOKUP(Table_Query_from_QDB_Production___SQL_Server[[#This Row],[step_6_seq]],'Employee Benefit Groups'!#REF!,2,FALSE),"-")</f>
        <v>-</v>
      </c>
      <c r="T1981">
        <v>4</v>
      </c>
      <c r="U1981" t="str">
        <f>IFERROR(VLOOKUP(Table_Query_from_QDB_Production___SQL_Server[[#This Row],[step_7_seq]],'Employee Benefit Groups'!#REF!,2,FALSE),"-")</f>
        <v>-</v>
      </c>
      <c r="W1981" t="str">
        <f>IFERROR(VLOOKUP(Table_Query_from_QDB_Production___SQL_Server[[#This Row],[step_8_seq]],'Employee Benefit Groups'!#REF!,2,FALSE),"-")</f>
        <v>-</v>
      </c>
      <c r="Y1981" t="str">
        <f>IFERROR(VLOOKUP(Table_Query_from_QDB_Production___SQL_Server[[#This Row],[step_9_seq]],'Employee Benefit Groups'!#REF!,2,FALSE),"-")</f>
        <v>-</v>
      </c>
      <c r="AA1981" s="15"/>
      <c r="AB1981" s="15">
        <f t="shared" si="360"/>
        <v>0</v>
      </c>
      <c r="AC1981" s="11" t="s">
        <v>11502</v>
      </c>
      <c r="AD1981" s="11" t="str">
        <f t="shared" si="361"/>
        <v>-</v>
      </c>
      <c r="AE1981" s="12"/>
      <c r="AF1981" s="12">
        <f t="shared" si="362"/>
        <v>0</v>
      </c>
      <c r="AG1981" s="13" t="s">
        <v>11502</v>
      </c>
      <c r="AH1981" s="13" t="str">
        <f t="shared" si="363"/>
        <v>-</v>
      </c>
      <c r="AI1981" s="14"/>
      <c r="AJ1981" s="14">
        <f t="shared" si="364"/>
        <v>0</v>
      </c>
      <c r="AK1981" s="15" t="s">
        <v>11502</v>
      </c>
      <c r="AL1981" s="15" t="str">
        <f t="shared" si="365"/>
        <v>-</v>
      </c>
      <c r="AM1981" s="12">
        <v>5</v>
      </c>
      <c r="AN1981" s="12">
        <f t="shared" si="366"/>
        <v>6</v>
      </c>
      <c r="AO1981" s="16" t="s">
        <v>11500</v>
      </c>
      <c r="AP1981" s="16" t="str">
        <f t="shared" si="367"/>
        <v>-</v>
      </c>
      <c r="AQ1981" s="12">
        <v>3</v>
      </c>
      <c r="AR1981" s="12">
        <f t="shared" si="368"/>
        <v>4</v>
      </c>
      <c r="AS1981" s="14" t="s">
        <v>11498</v>
      </c>
      <c r="AT1981" s="14" t="str">
        <f t="shared" si="369"/>
        <v>-</v>
      </c>
      <c r="AU1981"/>
      <c r="AV1981" s="15" t="s">
        <v>11502</v>
      </c>
      <c r="AW1981" s="15" t="str">
        <f t="shared" si="370"/>
        <v>-</v>
      </c>
      <c r="AX1981"/>
      <c r="AY1981" s="17" t="s">
        <v>11502</v>
      </c>
      <c r="AZ1981" s="17" t="str">
        <f t="shared" si="371"/>
        <v>-</v>
      </c>
      <c r="BA1981"/>
    </row>
    <row r="1982" spans="1:53" x14ac:dyDescent="0.3">
      <c r="A1982" t="s">
        <v>5728</v>
      </c>
      <c r="B1982" t="s">
        <v>5729</v>
      </c>
      <c r="C1982" t="s">
        <v>5730</v>
      </c>
      <c r="D1982" t="s">
        <v>5724</v>
      </c>
      <c r="E1982" t="str">
        <f>LEFT(Table_Query_from_QDB_Production___SQL_Server[[#This Row],[ttl_class_ttl_outl]],1)</f>
        <v>G</v>
      </c>
      <c r="F1982" t="str">
        <f>UPPER(IFERROR(VLOOKUP(Table_Query_from_QDB_Production___SQL_Server[[#This Row],[cto_osc_code]],'CTO-OSC Table'!$A$2:$B$24,2,FALSE),"Undefined"))</f>
        <v>MAINTENANCE, FABRICATION AND OPERATIONS</v>
      </c>
      <c r="G1982" t="str">
        <f>UPPER(IFERROR(VLOOKUP(Table_Query_from_QDB_Production___SQL_Server[[#This Row],[ttl_class_ttl_outl]],'Title Class Table'!$A$2:$C$146,2,FALSE),"Undefined"))</f>
        <v>CUSTODIAL SERVICES</v>
      </c>
      <c r="H1982" t="s">
        <v>11450</v>
      </c>
      <c r="I1982">
        <v>5</v>
      </c>
      <c r="K1982" t="str">
        <f>IFERROR(VLOOKUP(Table_Query_from_QDB_Production___SQL_Server[[#This Row],[step_2_seq]],'Employee Benefit Groups'!#REF!,2,FALSE),"-")</f>
        <v>-</v>
      </c>
      <c r="M1982" t="str">
        <f>IFERROR(VLOOKUP(Table_Query_from_QDB_Production___SQL_Server[[#This Row],[step_4_seq]],'Employee Benefit Groups'!#REF!,2,FALSE),"-")</f>
        <v>-</v>
      </c>
      <c r="O1982" t="str">
        <f>IFERROR(VLOOKUP(Table_Query_from_QDB_Production___SQL_Server[[#This Row],[step_4_seq2]],'Employee Benefit Groups'!#REF!,2,FALSE),"-")</f>
        <v>-</v>
      </c>
      <c r="Q1982" t="str">
        <f>IFERROR(VLOOKUP(Table_Query_from_QDB_Production___SQL_Server[[#This Row],[step_5_seq]],'Employee Benefit Groups'!#REF!,2,FALSE),"-")</f>
        <v>-</v>
      </c>
      <c r="R1982">
        <v>6</v>
      </c>
      <c r="S1982" t="str">
        <f>IFERROR(VLOOKUP(Table_Query_from_QDB_Production___SQL_Server[[#This Row],[step_6_seq]],'Employee Benefit Groups'!#REF!,2,FALSE),"-")</f>
        <v>-</v>
      </c>
      <c r="T1982">
        <v>4</v>
      </c>
      <c r="U1982" t="str">
        <f>IFERROR(VLOOKUP(Table_Query_from_QDB_Production___SQL_Server[[#This Row],[step_7_seq]],'Employee Benefit Groups'!#REF!,2,FALSE),"-")</f>
        <v>-</v>
      </c>
      <c r="W1982" t="str">
        <f>IFERROR(VLOOKUP(Table_Query_from_QDB_Production___SQL_Server[[#This Row],[step_8_seq]],'Employee Benefit Groups'!#REF!,2,FALSE),"-")</f>
        <v>-</v>
      </c>
      <c r="Y1982" t="str">
        <f>IFERROR(VLOOKUP(Table_Query_from_QDB_Production___SQL_Server[[#This Row],[step_9_seq]],'Employee Benefit Groups'!#REF!,2,FALSE),"-")</f>
        <v>-</v>
      </c>
      <c r="AA1982" s="15"/>
      <c r="AB1982" s="15">
        <f t="shared" si="360"/>
        <v>0</v>
      </c>
      <c r="AC1982" s="11" t="s">
        <v>11502</v>
      </c>
      <c r="AD1982" s="11" t="str">
        <f t="shared" si="361"/>
        <v>-</v>
      </c>
      <c r="AE1982" s="12"/>
      <c r="AF1982" s="12">
        <f t="shared" si="362"/>
        <v>0</v>
      </c>
      <c r="AG1982" s="13" t="s">
        <v>11502</v>
      </c>
      <c r="AH1982" s="13" t="str">
        <f t="shared" si="363"/>
        <v>-</v>
      </c>
      <c r="AI1982" s="14"/>
      <c r="AJ1982" s="14">
        <f t="shared" si="364"/>
        <v>0</v>
      </c>
      <c r="AK1982" s="15" t="s">
        <v>11502</v>
      </c>
      <c r="AL1982" s="15" t="str">
        <f t="shared" si="365"/>
        <v>-</v>
      </c>
      <c r="AM1982" s="12">
        <v>5</v>
      </c>
      <c r="AN1982" s="12">
        <f t="shared" si="366"/>
        <v>6</v>
      </c>
      <c r="AO1982" s="16" t="s">
        <v>11500</v>
      </c>
      <c r="AP1982" s="16" t="str">
        <f t="shared" si="367"/>
        <v>-</v>
      </c>
      <c r="AQ1982" s="12">
        <v>3</v>
      </c>
      <c r="AR1982" s="12">
        <f t="shared" si="368"/>
        <v>4</v>
      </c>
      <c r="AS1982" s="14" t="s">
        <v>11498</v>
      </c>
      <c r="AT1982" s="14" t="str">
        <f t="shared" si="369"/>
        <v>-</v>
      </c>
      <c r="AU1982"/>
      <c r="AV1982" s="15" t="s">
        <v>11502</v>
      </c>
      <c r="AW1982" s="15" t="str">
        <f t="shared" si="370"/>
        <v>-</v>
      </c>
      <c r="AX1982"/>
      <c r="AY1982" s="17" t="s">
        <v>11502</v>
      </c>
      <c r="AZ1982" s="17" t="str">
        <f t="shared" si="371"/>
        <v>-</v>
      </c>
      <c r="BA1982"/>
    </row>
    <row r="1983" spans="1:53" x14ac:dyDescent="0.3">
      <c r="A1983" t="s">
        <v>5731</v>
      </c>
      <c r="B1983" t="s">
        <v>5732</v>
      </c>
      <c r="C1983" t="s">
        <v>5733</v>
      </c>
      <c r="D1983" t="s">
        <v>5724</v>
      </c>
      <c r="E1983" t="str">
        <f>LEFT(Table_Query_from_QDB_Production___SQL_Server[[#This Row],[ttl_class_ttl_outl]],1)</f>
        <v>G</v>
      </c>
      <c r="F1983" t="str">
        <f>UPPER(IFERROR(VLOOKUP(Table_Query_from_QDB_Production___SQL_Server[[#This Row],[cto_osc_code]],'CTO-OSC Table'!$A$2:$B$24,2,FALSE),"Undefined"))</f>
        <v>MAINTENANCE, FABRICATION AND OPERATIONS</v>
      </c>
      <c r="G1983" t="str">
        <f>UPPER(IFERROR(VLOOKUP(Table_Query_from_QDB_Production___SQL_Server[[#This Row],[ttl_class_ttl_outl]],'Title Class Table'!$A$2:$C$146,2,FALSE),"Undefined"))</f>
        <v>CUSTODIAL SERVICES</v>
      </c>
      <c r="H1983" t="s">
        <v>11450</v>
      </c>
      <c r="I1983">
        <v>5</v>
      </c>
      <c r="K1983" t="str">
        <f>IFERROR(VLOOKUP(Table_Query_from_QDB_Production___SQL_Server[[#This Row],[step_2_seq]],'Employee Benefit Groups'!#REF!,2,FALSE),"-")</f>
        <v>-</v>
      </c>
      <c r="M1983" t="str">
        <f>IFERROR(VLOOKUP(Table_Query_from_QDB_Production___SQL_Server[[#This Row],[step_4_seq]],'Employee Benefit Groups'!#REF!,2,FALSE),"-")</f>
        <v>-</v>
      </c>
      <c r="O1983" t="str">
        <f>IFERROR(VLOOKUP(Table_Query_from_QDB_Production___SQL_Server[[#This Row],[step_4_seq2]],'Employee Benefit Groups'!#REF!,2,FALSE),"-")</f>
        <v>-</v>
      </c>
      <c r="Q1983" t="str">
        <f>IFERROR(VLOOKUP(Table_Query_from_QDB_Production___SQL_Server[[#This Row],[step_5_seq]],'Employee Benefit Groups'!#REF!,2,FALSE),"-")</f>
        <v>-</v>
      </c>
      <c r="R1983">
        <v>6</v>
      </c>
      <c r="S1983" t="str">
        <f>IFERROR(VLOOKUP(Table_Query_from_QDB_Production___SQL_Server[[#This Row],[step_6_seq]],'Employee Benefit Groups'!#REF!,2,FALSE),"-")</f>
        <v>-</v>
      </c>
      <c r="T1983">
        <v>4</v>
      </c>
      <c r="U1983" t="str">
        <f>IFERROR(VLOOKUP(Table_Query_from_QDB_Production___SQL_Server[[#This Row],[step_7_seq]],'Employee Benefit Groups'!#REF!,2,FALSE),"-")</f>
        <v>-</v>
      </c>
      <c r="W1983" t="str">
        <f>IFERROR(VLOOKUP(Table_Query_from_QDB_Production___SQL_Server[[#This Row],[step_8_seq]],'Employee Benefit Groups'!#REF!,2,FALSE),"-")</f>
        <v>-</v>
      </c>
      <c r="Y1983" t="str">
        <f>IFERROR(VLOOKUP(Table_Query_from_QDB_Production___SQL_Server[[#This Row],[step_9_seq]],'Employee Benefit Groups'!#REF!,2,FALSE),"-")</f>
        <v>-</v>
      </c>
      <c r="AA1983" s="15"/>
      <c r="AB1983" s="15">
        <f t="shared" si="360"/>
        <v>0</v>
      </c>
      <c r="AC1983" s="11" t="s">
        <v>11502</v>
      </c>
      <c r="AD1983" s="11" t="str">
        <f t="shared" si="361"/>
        <v>-</v>
      </c>
      <c r="AE1983" s="12"/>
      <c r="AF1983" s="12">
        <f t="shared" si="362"/>
        <v>0</v>
      </c>
      <c r="AG1983" s="13" t="s">
        <v>11502</v>
      </c>
      <c r="AH1983" s="13" t="str">
        <f t="shared" si="363"/>
        <v>-</v>
      </c>
      <c r="AI1983" s="14"/>
      <c r="AJ1983" s="14">
        <f t="shared" si="364"/>
        <v>0</v>
      </c>
      <c r="AK1983" s="15" t="s">
        <v>11502</v>
      </c>
      <c r="AL1983" s="15" t="str">
        <f t="shared" si="365"/>
        <v>-</v>
      </c>
      <c r="AM1983" s="12">
        <v>5</v>
      </c>
      <c r="AN1983" s="12">
        <f t="shared" si="366"/>
        <v>6</v>
      </c>
      <c r="AO1983" s="16" t="s">
        <v>11500</v>
      </c>
      <c r="AP1983" s="16" t="str">
        <f t="shared" si="367"/>
        <v>-</v>
      </c>
      <c r="AQ1983" s="12">
        <v>3</v>
      </c>
      <c r="AR1983" s="12">
        <f t="shared" si="368"/>
        <v>4</v>
      </c>
      <c r="AS1983" s="14" t="s">
        <v>11498</v>
      </c>
      <c r="AT1983" s="14" t="str">
        <f t="shared" si="369"/>
        <v>-</v>
      </c>
      <c r="AU1983"/>
      <c r="AV1983" s="15" t="s">
        <v>11502</v>
      </c>
      <c r="AW1983" s="15" t="str">
        <f t="shared" si="370"/>
        <v>-</v>
      </c>
      <c r="AX1983"/>
      <c r="AY1983" s="17" t="s">
        <v>11502</v>
      </c>
      <c r="AZ1983" s="17" t="str">
        <f t="shared" si="371"/>
        <v>-</v>
      </c>
      <c r="BA1983"/>
    </row>
    <row r="1984" spans="1:53" x14ac:dyDescent="0.3">
      <c r="A1984" t="s">
        <v>5734</v>
      </c>
      <c r="B1984" t="s">
        <v>5735</v>
      </c>
      <c r="C1984" t="s">
        <v>5736</v>
      </c>
      <c r="D1984" t="s">
        <v>5737</v>
      </c>
      <c r="E1984" t="str">
        <f>LEFT(Table_Query_from_QDB_Production___SQL_Server[[#This Row],[ttl_class_ttl_outl]],1)</f>
        <v>C</v>
      </c>
      <c r="F1984" t="str">
        <f>UPPER(IFERROR(VLOOKUP(Table_Query_from_QDB_Production___SQL_Server[[#This Row],[cto_osc_code]],'CTO-OSC Table'!$A$2:$B$24,2,FALSE),"Undefined"))</f>
        <v>FOOD AND LINEN SERVICES</v>
      </c>
      <c r="G1984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1984" t="s">
        <v>11450</v>
      </c>
      <c r="I1984">
        <v>5</v>
      </c>
      <c r="K1984" t="str">
        <f>IFERROR(VLOOKUP(Table_Query_from_QDB_Production___SQL_Server[[#This Row],[step_2_seq]],'Employee Benefit Groups'!#REF!,2,FALSE),"-")</f>
        <v>-</v>
      </c>
      <c r="M1984" t="str">
        <f>IFERROR(VLOOKUP(Table_Query_from_QDB_Production___SQL_Server[[#This Row],[step_4_seq]],'Employee Benefit Groups'!#REF!,2,FALSE),"-")</f>
        <v>-</v>
      </c>
      <c r="O1984" t="str">
        <f>IFERROR(VLOOKUP(Table_Query_from_QDB_Production___SQL_Server[[#This Row],[step_4_seq2]],'Employee Benefit Groups'!#REF!,2,FALSE),"-")</f>
        <v>-</v>
      </c>
      <c r="Q1984" t="str">
        <f>IFERROR(VLOOKUP(Table_Query_from_QDB_Production___SQL_Server[[#This Row],[step_5_seq]],'Employee Benefit Groups'!#REF!,2,FALSE),"-")</f>
        <v>-</v>
      </c>
      <c r="R1984">
        <v>6</v>
      </c>
      <c r="S1984" t="str">
        <f>IFERROR(VLOOKUP(Table_Query_from_QDB_Production___SQL_Server[[#This Row],[step_6_seq]],'Employee Benefit Groups'!#REF!,2,FALSE),"-")</f>
        <v>-</v>
      </c>
      <c r="T1984">
        <v>4</v>
      </c>
      <c r="U1984" t="str">
        <f>IFERROR(VLOOKUP(Table_Query_from_QDB_Production___SQL_Server[[#This Row],[step_7_seq]],'Employee Benefit Groups'!#REF!,2,FALSE),"-")</f>
        <v>-</v>
      </c>
      <c r="W1984" t="str">
        <f>IFERROR(VLOOKUP(Table_Query_from_QDB_Production___SQL_Server[[#This Row],[step_8_seq]],'Employee Benefit Groups'!#REF!,2,FALSE),"-")</f>
        <v>-</v>
      </c>
      <c r="Y1984" t="str">
        <f>IFERROR(VLOOKUP(Table_Query_from_QDB_Production___SQL_Server[[#This Row],[step_9_seq]],'Employee Benefit Groups'!#REF!,2,FALSE),"-")</f>
        <v>-</v>
      </c>
      <c r="AA1984" s="15"/>
      <c r="AB1984" s="15">
        <f t="shared" si="360"/>
        <v>0</v>
      </c>
      <c r="AC1984" s="11" t="s">
        <v>11502</v>
      </c>
      <c r="AD1984" s="11" t="str">
        <f t="shared" si="361"/>
        <v>-</v>
      </c>
      <c r="AE1984" s="12"/>
      <c r="AF1984" s="12">
        <f t="shared" si="362"/>
        <v>0</v>
      </c>
      <c r="AG1984" s="13" t="s">
        <v>11502</v>
      </c>
      <c r="AH1984" s="13" t="str">
        <f t="shared" si="363"/>
        <v>-</v>
      </c>
      <c r="AI1984" s="14"/>
      <c r="AJ1984" s="14">
        <f t="shared" si="364"/>
        <v>0</v>
      </c>
      <c r="AK1984" s="15" t="s">
        <v>11502</v>
      </c>
      <c r="AL1984" s="15" t="str">
        <f t="shared" si="365"/>
        <v>-</v>
      </c>
      <c r="AM1984" s="12">
        <v>5</v>
      </c>
      <c r="AN1984" s="12">
        <f t="shared" si="366"/>
        <v>6</v>
      </c>
      <c r="AO1984" s="16" t="s">
        <v>11500</v>
      </c>
      <c r="AP1984" s="16" t="str">
        <f t="shared" si="367"/>
        <v>-</v>
      </c>
      <c r="AQ1984" s="12">
        <v>3</v>
      </c>
      <c r="AR1984" s="12">
        <f t="shared" si="368"/>
        <v>4</v>
      </c>
      <c r="AS1984" s="14" t="s">
        <v>11498</v>
      </c>
      <c r="AT1984" s="14" t="str">
        <f t="shared" si="369"/>
        <v>-</v>
      </c>
      <c r="AU1984"/>
      <c r="AV1984" s="15" t="s">
        <v>11502</v>
      </c>
      <c r="AW1984" s="15" t="str">
        <f t="shared" si="370"/>
        <v>-</v>
      </c>
      <c r="AX1984"/>
      <c r="AY1984" s="17" t="s">
        <v>11502</v>
      </c>
      <c r="AZ1984" s="17" t="str">
        <f t="shared" si="371"/>
        <v>-</v>
      </c>
      <c r="BA1984"/>
    </row>
    <row r="1985" spans="1:53" x14ac:dyDescent="0.3">
      <c r="A1985" t="s">
        <v>5738</v>
      </c>
      <c r="B1985" t="s">
        <v>5739</v>
      </c>
      <c r="C1985" t="s">
        <v>5740</v>
      </c>
      <c r="D1985" t="s">
        <v>1954</v>
      </c>
      <c r="E1985" t="str">
        <f>LEFT(Table_Query_from_QDB_Production___SQL_Server[[#This Row],[ttl_class_ttl_outl]],1)</f>
        <v>C</v>
      </c>
      <c r="F1985" t="str">
        <f>UPPER(IFERROR(VLOOKUP(Table_Query_from_QDB_Production___SQL_Server[[#This Row],[cto_osc_code]],'CTO-OSC Table'!$A$2:$B$24,2,FALSE),"Undefined"))</f>
        <v>FOOD AND LINEN SERVICES</v>
      </c>
      <c r="G1985" t="str">
        <f>UPPER(IFERROR(VLOOKUP(Table_Query_from_QDB_Production___SQL_Server[[#This Row],[ttl_class_ttl_outl]],'Title Class Table'!$A$2:$C$146,2,FALSE),"Undefined"))</f>
        <v>FOOD SERVICE MANAGEMENT</v>
      </c>
      <c r="H1985" t="s">
        <v>11450</v>
      </c>
      <c r="I1985">
        <v>5</v>
      </c>
      <c r="K1985" t="str">
        <f>IFERROR(VLOOKUP(Table_Query_from_QDB_Production___SQL_Server[[#This Row],[step_2_seq]],'Employee Benefit Groups'!#REF!,2,FALSE),"-")</f>
        <v>-</v>
      </c>
      <c r="M1985" t="str">
        <f>IFERROR(VLOOKUP(Table_Query_from_QDB_Production___SQL_Server[[#This Row],[step_4_seq]],'Employee Benefit Groups'!#REF!,2,FALSE),"-")</f>
        <v>-</v>
      </c>
      <c r="O1985" t="str">
        <f>IFERROR(VLOOKUP(Table_Query_from_QDB_Production___SQL_Server[[#This Row],[step_4_seq2]],'Employee Benefit Groups'!#REF!,2,FALSE),"-")</f>
        <v>-</v>
      </c>
      <c r="Q1985" t="str">
        <f>IFERROR(VLOOKUP(Table_Query_from_QDB_Production___SQL_Server[[#This Row],[step_5_seq]],'Employee Benefit Groups'!#REF!,2,FALSE),"-")</f>
        <v>-</v>
      </c>
      <c r="R1985">
        <v>6</v>
      </c>
      <c r="S1985" t="str">
        <f>IFERROR(VLOOKUP(Table_Query_from_QDB_Production___SQL_Server[[#This Row],[step_6_seq]],'Employee Benefit Groups'!#REF!,2,FALSE),"-")</f>
        <v>-</v>
      </c>
      <c r="T1985">
        <v>4</v>
      </c>
      <c r="U1985" t="str">
        <f>IFERROR(VLOOKUP(Table_Query_from_QDB_Production___SQL_Server[[#This Row],[step_7_seq]],'Employee Benefit Groups'!#REF!,2,FALSE),"-")</f>
        <v>-</v>
      </c>
      <c r="W1985" t="str">
        <f>IFERROR(VLOOKUP(Table_Query_from_QDB_Production___SQL_Server[[#This Row],[step_8_seq]],'Employee Benefit Groups'!#REF!,2,FALSE),"-")</f>
        <v>-</v>
      </c>
      <c r="Y1985" t="str">
        <f>IFERROR(VLOOKUP(Table_Query_from_QDB_Production___SQL_Server[[#This Row],[step_9_seq]],'Employee Benefit Groups'!#REF!,2,FALSE),"-")</f>
        <v>-</v>
      </c>
      <c r="AA1985" s="15"/>
      <c r="AB1985" s="15">
        <f t="shared" si="360"/>
        <v>0</v>
      </c>
      <c r="AC1985" s="11" t="s">
        <v>11502</v>
      </c>
      <c r="AD1985" s="11" t="str">
        <f t="shared" si="361"/>
        <v>-</v>
      </c>
      <c r="AE1985" s="12"/>
      <c r="AF1985" s="12">
        <f t="shared" si="362"/>
        <v>0</v>
      </c>
      <c r="AG1985" s="13" t="s">
        <v>11502</v>
      </c>
      <c r="AH1985" s="13" t="str">
        <f t="shared" si="363"/>
        <v>-</v>
      </c>
      <c r="AI1985" s="14"/>
      <c r="AJ1985" s="14">
        <f t="shared" si="364"/>
        <v>0</v>
      </c>
      <c r="AK1985" s="15" t="s">
        <v>11502</v>
      </c>
      <c r="AL1985" s="15" t="str">
        <f t="shared" si="365"/>
        <v>-</v>
      </c>
      <c r="AM1985" s="12">
        <v>5</v>
      </c>
      <c r="AN1985" s="12">
        <f t="shared" si="366"/>
        <v>6</v>
      </c>
      <c r="AO1985" s="16" t="s">
        <v>11500</v>
      </c>
      <c r="AP1985" s="16" t="str">
        <f t="shared" si="367"/>
        <v>-</v>
      </c>
      <c r="AQ1985" s="12">
        <v>3</v>
      </c>
      <c r="AR1985" s="12">
        <f t="shared" si="368"/>
        <v>4</v>
      </c>
      <c r="AS1985" s="14" t="s">
        <v>11498</v>
      </c>
      <c r="AT1985" s="14" t="str">
        <f t="shared" si="369"/>
        <v>-</v>
      </c>
      <c r="AU1985"/>
      <c r="AV1985" s="15" t="s">
        <v>11502</v>
      </c>
      <c r="AW1985" s="15" t="str">
        <f t="shared" si="370"/>
        <v>-</v>
      </c>
      <c r="AX1985"/>
      <c r="AY1985" s="17" t="s">
        <v>11502</v>
      </c>
      <c r="AZ1985" s="17" t="str">
        <f t="shared" si="371"/>
        <v>-</v>
      </c>
      <c r="BA1985"/>
    </row>
    <row r="1986" spans="1:53" x14ac:dyDescent="0.3">
      <c r="A1986" t="s">
        <v>5741</v>
      </c>
      <c r="B1986" t="s">
        <v>5742</v>
      </c>
      <c r="C1986" t="s">
        <v>5743</v>
      </c>
      <c r="D1986" t="s">
        <v>5737</v>
      </c>
      <c r="E1986" t="str">
        <f>LEFT(Table_Query_from_QDB_Production___SQL_Server[[#This Row],[ttl_class_ttl_outl]],1)</f>
        <v>C</v>
      </c>
      <c r="F1986" t="str">
        <f>UPPER(IFERROR(VLOOKUP(Table_Query_from_QDB_Production___SQL_Server[[#This Row],[cto_osc_code]],'CTO-OSC Table'!$A$2:$B$24,2,FALSE),"Undefined"))</f>
        <v>FOOD AND LINEN SERVICES</v>
      </c>
      <c r="G1986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1986" t="s">
        <v>11450</v>
      </c>
      <c r="I1986">
        <v>5</v>
      </c>
      <c r="K1986" t="str">
        <f>IFERROR(VLOOKUP(Table_Query_from_QDB_Production___SQL_Server[[#This Row],[step_2_seq]],'Employee Benefit Groups'!#REF!,2,FALSE),"-")</f>
        <v>-</v>
      </c>
      <c r="M1986" t="str">
        <f>IFERROR(VLOOKUP(Table_Query_from_QDB_Production___SQL_Server[[#This Row],[step_4_seq]],'Employee Benefit Groups'!#REF!,2,FALSE),"-")</f>
        <v>-</v>
      </c>
      <c r="O1986" t="str">
        <f>IFERROR(VLOOKUP(Table_Query_from_QDB_Production___SQL_Server[[#This Row],[step_4_seq2]],'Employee Benefit Groups'!#REF!,2,FALSE),"-")</f>
        <v>-</v>
      </c>
      <c r="Q1986" t="str">
        <f>IFERROR(VLOOKUP(Table_Query_from_QDB_Production___SQL_Server[[#This Row],[step_5_seq]],'Employee Benefit Groups'!#REF!,2,FALSE),"-")</f>
        <v>-</v>
      </c>
      <c r="R1986">
        <v>6</v>
      </c>
      <c r="S1986" t="str">
        <f>IFERROR(VLOOKUP(Table_Query_from_QDB_Production___SQL_Server[[#This Row],[step_6_seq]],'Employee Benefit Groups'!#REF!,2,FALSE),"-")</f>
        <v>-</v>
      </c>
      <c r="T1986">
        <v>4</v>
      </c>
      <c r="U1986" t="str">
        <f>IFERROR(VLOOKUP(Table_Query_from_QDB_Production___SQL_Server[[#This Row],[step_7_seq]],'Employee Benefit Groups'!#REF!,2,FALSE),"-")</f>
        <v>-</v>
      </c>
      <c r="W1986" t="str">
        <f>IFERROR(VLOOKUP(Table_Query_from_QDB_Production___SQL_Server[[#This Row],[step_8_seq]],'Employee Benefit Groups'!#REF!,2,FALSE),"-")</f>
        <v>-</v>
      </c>
      <c r="Y1986" t="str">
        <f>IFERROR(VLOOKUP(Table_Query_from_QDB_Production___SQL_Server[[#This Row],[step_9_seq]],'Employee Benefit Groups'!#REF!,2,FALSE),"-")</f>
        <v>-</v>
      </c>
      <c r="AA1986" s="15"/>
      <c r="AB1986" s="15">
        <f t="shared" si="360"/>
        <v>0</v>
      </c>
      <c r="AC1986" s="11" t="s">
        <v>11502</v>
      </c>
      <c r="AD1986" s="11" t="str">
        <f t="shared" si="361"/>
        <v>-</v>
      </c>
      <c r="AE1986" s="12"/>
      <c r="AF1986" s="12">
        <f t="shared" si="362"/>
        <v>0</v>
      </c>
      <c r="AG1986" s="13" t="s">
        <v>11502</v>
      </c>
      <c r="AH1986" s="13" t="str">
        <f t="shared" si="363"/>
        <v>-</v>
      </c>
      <c r="AI1986" s="14"/>
      <c r="AJ1986" s="14">
        <f t="shared" si="364"/>
        <v>0</v>
      </c>
      <c r="AK1986" s="15" t="s">
        <v>11502</v>
      </c>
      <c r="AL1986" s="15" t="str">
        <f t="shared" si="365"/>
        <v>-</v>
      </c>
      <c r="AM1986" s="12">
        <v>5</v>
      </c>
      <c r="AN1986" s="12">
        <f t="shared" si="366"/>
        <v>6</v>
      </c>
      <c r="AO1986" s="16" t="s">
        <v>11500</v>
      </c>
      <c r="AP1986" s="16" t="str">
        <f t="shared" si="367"/>
        <v>-</v>
      </c>
      <c r="AQ1986" s="12">
        <v>3</v>
      </c>
      <c r="AR1986" s="12">
        <f t="shared" si="368"/>
        <v>4</v>
      </c>
      <c r="AS1986" s="14" t="s">
        <v>11498</v>
      </c>
      <c r="AT1986" s="14" t="str">
        <f t="shared" si="369"/>
        <v>-</v>
      </c>
      <c r="AU1986"/>
      <c r="AV1986" s="15" t="s">
        <v>11502</v>
      </c>
      <c r="AW1986" s="15" t="str">
        <f t="shared" si="370"/>
        <v>-</v>
      </c>
      <c r="AX1986"/>
      <c r="AY1986" s="17" t="s">
        <v>11502</v>
      </c>
      <c r="AZ1986" s="17" t="str">
        <f t="shared" si="371"/>
        <v>-</v>
      </c>
      <c r="BA1986"/>
    </row>
    <row r="1987" spans="1:53" x14ac:dyDescent="0.3">
      <c r="A1987" t="s">
        <v>5744</v>
      </c>
      <c r="B1987" t="s">
        <v>5745</v>
      </c>
      <c r="C1987" t="s">
        <v>5746</v>
      </c>
      <c r="D1987" t="s">
        <v>5737</v>
      </c>
      <c r="E1987" t="str">
        <f>LEFT(Table_Query_from_QDB_Production___SQL_Server[[#This Row],[ttl_class_ttl_outl]],1)</f>
        <v>C</v>
      </c>
      <c r="F1987" t="str">
        <f>UPPER(IFERROR(VLOOKUP(Table_Query_from_QDB_Production___SQL_Server[[#This Row],[cto_osc_code]],'CTO-OSC Table'!$A$2:$B$24,2,FALSE),"Undefined"))</f>
        <v>FOOD AND LINEN SERVICES</v>
      </c>
      <c r="G1987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1987" t="s">
        <v>11450</v>
      </c>
      <c r="I1987">
        <v>5</v>
      </c>
      <c r="K1987" t="str">
        <f>IFERROR(VLOOKUP(Table_Query_from_QDB_Production___SQL_Server[[#This Row],[step_2_seq]],'Employee Benefit Groups'!#REF!,2,FALSE),"-")</f>
        <v>-</v>
      </c>
      <c r="M1987" t="str">
        <f>IFERROR(VLOOKUP(Table_Query_from_QDB_Production___SQL_Server[[#This Row],[step_4_seq]],'Employee Benefit Groups'!#REF!,2,FALSE),"-")</f>
        <v>-</v>
      </c>
      <c r="O1987" t="str">
        <f>IFERROR(VLOOKUP(Table_Query_from_QDB_Production___SQL_Server[[#This Row],[step_4_seq2]],'Employee Benefit Groups'!#REF!,2,FALSE),"-")</f>
        <v>-</v>
      </c>
      <c r="Q1987" t="str">
        <f>IFERROR(VLOOKUP(Table_Query_from_QDB_Production___SQL_Server[[#This Row],[step_5_seq]],'Employee Benefit Groups'!#REF!,2,FALSE),"-")</f>
        <v>-</v>
      </c>
      <c r="R1987">
        <v>6</v>
      </c>
      <c r="S1987" t="str">
        <f>IFERROR(VLOOKUP(Table_Query_from_QDB_Production___SQL_Server[[#This Row],[step_6_seq]],'Employee Benefit Groups'!#REF!,2,FALSE),"-")</f>
        <v>-</v>
      </c>
      <c r="T1987">
        <v>4</v>
      </c>
      <c r="U1987" t="str">
        <f>IFERROR(VLOOKUP(Table_Query_from_QDB_Production___SQL_Server[[#This Row],[step_7_seq]],'Employee Benefit Groups'!#REF!,2,FALSE),"-")</f>
        <v>-</v>
      </c>
      <c r="W1987" t="str">
        <f>IFERROR(VLOOKUP(Table_Query_from_QDB_Production___SQL_Server[[#This Row],[step_8_seq]],'Employee Benefit Groups'!#REF!,2,FALSE),"-")</f>
        <v>-</v>
      </c>
      <c r="Y1987" t="str">
        <f>IFERROR(VLOOKUP(Table_Query_from_QDB_Production___SQL_Server[[#This Row],[step_9_seq]],'Employee Benefit Groups'!#REF!,2,FALSE),"-")</f>
        <v>-</v>
      </c>
      <c r="AA1987" s="15"/>
      <c r="AB1987" s="15">
        <f t="shared" ref="AB1987:AB2050" si="372">+L1987</f>
        <v>0</v>
      </c>
      <c r="AC1987" s="11" t="s">
        <v>11502</v>
      </c>
      <c r="AD1987" s="11" t="str">
        <f t="shared" ref="AD1987:AD2050" si="373">+M1987</f>
        <v>-</v>
      </c>
      <c r="AE1987" s="12"/>
      <c r="AF1987" s="12">
        <f t="shared" ref="AF1987:AF2050" si="374">+N1987</f>
        <v>0</v>
      </c>
      <c r="AG1987" s="13" t="s">
        <v>11502</v>
      </c>
      <c r="AH1987" s="13" t="str">
        <f t="shared" ref="AH1987:AH2050" si="375">+O1987</f>
        <v>-</v>
      </c>
      <c r="AI1987" s="14"/>
      <c r="AJ1987" s="14">
        <f t="shared" ref="AJ1987:AJ2050" si="376">+P1987</f>
        <v>0</v>
      </c>
      <c r="AK1987" s="15" t="s">
        <v>11502</v>
      </c>
      <c r="AL1987" s="15" t="str">
        <f t="shared" ref="AL1987:AL2050" si="377">+Q1987</f>
        <v>-</v>
      </c>
      <c r="AM1987" s="12">
        <v>5</v>
      </c>
      <c r="AN1987" s="12">
        <f t="shared" ref="AN1987:AN2050" si="378">+R1987</f>
        <v>6</v>
      </c>
      <c r="AO1987" s="16" t="s">
        <v>11500</v>
      </c>
      <c r="AP1987" s="16" t="str">
        <f t="shared" ref="AP1987:AP2050" si="379">+S1987</f>
        <v>-</v>
      </c>
      <c r="AQ1987" s="12">
        <v>3</v>
      </c>
      <c r="AR1987" s="12">
        <f t="shared" ref="AR1987:AR2050" si="380">+T1987</f>
        <v>4</v>
      </c>
      <c r="AS1987" s="14" t="s">
        <v>11498</v>
      </c>
      <c r="AT1987" s="14" t="str">
        <f t="shared" ref="AT1987:AT2050" si="381">+U1987</f>
        <v>-</v>
      </c>
      <c r="AU1987"/>
      <c r="AV1987" s="15" t="s">
        <v>11502</v>
      </c>
      <c r="AW1987" s="15" t="str">
        <f t="shared" ref="AW1987:AW2050" si="382">+W1987</f>
        <v>-</v>
      </c>
      <c r="AX1987"/>
      <c r="AY1987" s="17" t="s">
        <v>11502</v>
      </c>
      <c r="AZ1987" s="17" t="str">
        <f t="shared" ref="AZ1987:AZ2050" si="383">+Y1987</f>
        <v>-</v>
      </c>
      <c r="BA1987"/>
    </row>
    <row r="1988" spans="1:53" x14ac:dyDescent="0.3">
      <c r="A1988" t="s">
        <v>5747</v>
      </c>
      <c r="B1988" t="s">
        <v>5748</v>
      </c>
      <c r="C1988" t="s">
        <v>5749</v>
      </c>
      <c r="D1988" t="s">
        <v>5737</v>
      </c>
      <c r="E1988" t="str">
        <f>LEFT(Table_Query_from_QDB_Production___SQL_Server[[#This Row],[ttl_class_ttl_outl]],1)</f>
        <v>C</v>
      </c>
      <c r="F1988" t="str">
        <f>UPPER(IFERROR(VLOOKUP(Table_Query_from_QDB_Production___SQL_Server[[#This Row],[cto_osc_code]],'CTO-OSC Table'!$A$2:$B$24,2,FALSE),"Undefined"))</f>
        <v>FOOD AND LINEN SERVICES</v>
      </c>
      <c r="G1988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1988" t="s">
        <v>11450</v>
      </c>
      <c r="I1988">
        <v>5</v>
      </c>
      <c r="K1988" t="str">
        <f>IFERROR(VLOOKUP(Table_Query_from_QDB_Production___SQL_Server[[#This Row],[step_2_seq]],'Employee Benefit Groups'!#REF!,2,FALSE),"-")</f>
        <v>-</v>
      </c>
      <c r="M1988" t="str">
        <f>IFERROR(VLOOKUP(Table_Query_from_QDB_Production___SQL_Server[[#This Row],[step_4_seq]],'Employee Benefit Groups'!#REF!,2,FALSE),"-")</f>
        <v>-</v>
      </c>
      <c r="O1988" t="str">
        <f>IFERROR(VLOOKUP(Table_Query_from_QDB_Production___SQL_Server[[#This Row],[step_4_seq2]],'Employee Benefit Groups'!#REF!,2,FALSE),"-")</f>
        <v>-</v>
      </c>
      <c r="Q1988" t="str">
        <f>IFERROR(VLOOKUP(Table_Query_from_QDB_Production___SQL_Server[[#This Row],[step_5_seq]],'Employee Benefit Groups'!#REF!,2,FALSE),"-")</f>
        <v>-</v>
      </c>
      <c r="R1988">
        <v>6</v>
      </c>
      <c r="S1988" t="str">
        <f>IFERROR(VLOOKUP(Table_Query_from_QDB_Production___SQL_Server[[#This Row],[step_6_seq]],'Employee Benefit Groups'!#REF!,2,FALSE),"-")</f>
        <v>-</v>
      </c>
      <c r="T1988">
        <v>4</v>
      </c>
      <c r="U1988" t="str">
        <f>IFERROR(VLOOKUP(Table_Query_from_QDB_Production___SQL_Server[[#This Row],[step_7_seq]],'Employee Benefit Groups'!#REF!,2,FALSE),"-")</f>
        <v>-</v>
      </c>
      <c r="W1988" t="str">
        <f>IFERROR(VLOOKUP(Table_Query_from_QDB_Production___SQL_Server[[#This Row],[step_8_seq]],'Employee Benefit Groups'!#REF!,2,FALSE),"-")</f>
        <v>-</v>
      </c>
      <c r="Y1988" t="str">
        <f>IFERROR(VLOOKUP(Table_Query_from_QDB_Production___SQL_Server[[#This Row],[step_9_seq]],'Employee Benefit Groups'!#REF!,2,FALSE),"-")</f>
        <v>-</v>
      </c>
      <c r="AA1988" s="15"/>
      <c r="AB1988" s="15">
        <f t="shared" si="372"/>
        <v>0</v>
      </c>
      <c r="AC1988" s="11" t="s">
        <v>11502</v>
      </c>
      <c r="AD1988" s="11" t="str">
        <f t="shared" si="373"/>
        <v>-</v>
      </c>
      <c r="AE1988" s="12"/>
      <c r="AF1988" s="12">
        <f t="shared" si="374"/>
        <v>0</v>
      </c>
      <c r="AG1988" s="13" t="s">
        <v>11502</v>
      </c>
      <c r="AH1988" s="13" t="str">
        <f t="shared" si="375"/>
        <v>-</v>
      </c>
      <c r="AI1988" s="14"/>
      <c r="AJ1988" s="14">
        <f t="shared" si="376"/>
        <v>0</v>
      </c>
      <c r="AK1988" s="15" t="s">
        <v>11502</v>
      </c>
      <c r="AL1988" s="15" t="str">
        <f t="shared" si="377"/>
        <v>-</v>
      </c>
      <c r="AM1988" s="12">
        <v>5</v>
      </c>
      <c r="AN1988" s="12">
        <f t="shared" si="378"/>
        <v>6</v>
      </c>
      <c r="AO1988" s="16" t="s">
        <v>11500</v>
      </c>
      <c r="AP1988" s="16" t="str">
        <f t="shared" si="379"/>
        <v>-</v>
      </c>
      <c r="AQ1988" s="12">
        <v>3</v>
      </c>
      <c r="AR1988" s="12">
        <f t="shared" si="380"/>
        <v>4</v>
      </c>
      <c r="AS1988" s="14" t="s">
        <v>11498</v>
      </c>
      <c r="AT1988" s="14" t="str">
        <f t="shared" si="381"/>
        <v>-</v>
      </c>
      <c r="AU1988"/>
      <c r="AV1988" s="15" t="s">
        <v>11502</v>
      </c>
      <c r="AW1988" s="15" t="str">
        <f t="shared" si="382"/>
        <v>-</v>
      </c>
      <c r="AX1988"/>
      <c r="AY1988" s="17" t="s">
        <v>11502</v>
      </c>
      <c r="AZ1988" s="17" t="str">
        <f t="shared" si="383"/>
        <v>-</v>
      </c>
      <c r="BA1988"/>
    </row>
    <row r="1989" spans="1:53" x14ac:dyDescent="0.3">
      <c r="A1989" t="s">
        <v>5750</v>
      </c>
      <c r="B1989" t="s">
        <v>5751</v>
      </c>
      <c r="C1989" t="s">
        <v>5752</v>
      </c>
      <c r="D1989" t="s">
        <v>5724</v>
      </c>
      <c r="E1989" t="str">
        <f>LEFT(Table_Query_from_QDB_Production___SQL_Server[[#This Row],[ttl_class_ttl_outl]],1)</f>
        <v>G</v>
      </c>
      <c r="F1989" t="str">
        <f>UPPER(IFERROR(VLOOKUP(Table_Query_from_QDB_Production___SQL_Server[[#This Row],[cto_osc_code]],'CTO-OSC Table'!$A$2:$B$24,2,FALSE),"Undefined"))</f>
        <v>MAINTENANCE, FABRICATION AND OPERATIONS</v>
      </c>
      <c r="G1989" t="str">
        <f>UPPER(IFERROR(VLOOKUP(Table_Query_from_QDB_Production___SQL_Server[[#This Row],[ttl_class_ttl_outl]],'Title Class Table'!$A$2:$C$146,2,FALSE),"Undefined"))</f>
        <v>CUSTODIAL SERVICES</v>
      </c>
      <c r="H1989" t="s">
        <v>11450</v>
      </c>
      <c r="I1989">
        <v>5</v>
      </c>
      <c r="K1989" t="str">
        <f>IFERROR(VLOOKUP(Table_Query_from_QDB_Production___SQL_Server[[#This Row],[step_2_seq]],'Employee Benefit Groups'!#REF!,2,FALSE),"-")</f>
        <v>-</v>
      </c>
      <c r="M1989" t="str">
        <f>IFERROR(VLOOKUP(Table_Query_from_QDB_Production___SQL_Server[[#This Row],[step_4_seq]],'Employee Benefit Groups'!#REF!,2,FALSE),"-")</f>
        <v>-</v>
      </c>
      <c r="O1989" t="str">
        <f>IFERROR(VLOOKUP(Table_Query_from_QDB_Production___SQL_Server[[#This Row],[step_4_seq2]],'Employee Benefit Groups'!#REF!,2,FALSE),"-")</f>
        <v>-</v>
      </c>
      <c r="Q1989" t="str">
        <f>IFERROR(VLOOKUP(Table_Query_from_QDB_Production___SQL_Server[[#This Row],[step_5_seq]],'Employee Benefit Groups'!#REF!,2,FALSE),"-")</f>
        <v>-</v>
      </c>
      <c r="R1989">
        <v>6</v>
      </c>
      <c r="S1989" t="str">
        <f>IFERROR(VLOOKUP(Table_Query_from_QDB_Production___SQL_Server[[#This Row],[step_6_seq]],'Employee Benefit Groups'!#REF!,2,FALSE),"-")</f>
        <v>-</v>
      </c>
      <c r="T1989">
        <v>4</v>
      </c>
      <c r="U1989" t="str">
        <f>IFERROR(VLOOKUP(Table_Query_from_QDB_Production___SQL_Server[[#This Row],[step_7_seq]],'Employee Benefit Groups'!#REF!,2,FALSE),"-")</f>
        <v>-</v>
      </c>
      <c r="W1989" t="str">
        <f>IFERROR(VLOOKUP(Table_Query_from_QDB_Production___SQL_Server[[#This Row],[step_8_seq]],'Employee Benefit Groups'!#REF!,2,FALSE),"-")</f>
        <v>-</v>
      </c>
      <c r="Y1989" t="str">
        <f>IFERROR(VLOOKUP(Table_Query_from_QDB_Production___SQL_Server[[#This Row],[step_9_seq]],'Employee Benefit Groups'!#REF!,2,FALSE),"-")</f>
        <v>-</v>
      </c>
      <c r="AA1989" s="15"/>
      <c r="AB1989" s="15">
        <f t="shared" si="372"/>
        <v>0</v>
      </c>
      <c r="AC1989" s="11" t="s">
        <v>11502</v>
      </c>
      <c r="AD1989" s="11" t="str">
        <f t="shared" si="373"/>
        <v>-</v>
      </c>
      <c r="AE1989" s="12"/>
      <c r="AF1989" s="12">
        <f t="shared" si="374"/>
        <v>0</v>
      </c>
      <c r="AG1989" s="13" t="s">
        <v>11502</v>
      </c>
      <c r="AH1989" s="13" t="str">
        <f t="shared" si="375"/>
        <v>-</v>
      </c>
      <c r="AI1989" s="14"/>
      <c r="AJ1989" s="14">
        <f t="shared" si="376"/>
        <v>0</v>
      </c>
      <c r="AK1989" s="15" t="s">
        <v>11502</v>
      </c>
      <c r="AL1989" s="15" t="str">
        <f t="shared" si="377"/>
        <v>-</v>
      </c>
      <c r="AM1989" s="12">
        <v>5</v>
      </c>
      <c r="AN1989" s="12">
        <f t="shared" si="378"/>
        <v>6</v>
      </c>
      <c r="AO1989" s="16" t="s">
        <v>11500</v>
      </c>
      <c r="AP1989" s="16" t="str">
        <f t="shared" si="379"/>
        <v>-</v>
      </c>
      <c r="AQ1989" s="12">
        <v>3</v>
      </c>
      <c r="AR1989" s="12">
        <f t="shared" si="380"/>
        <v>4</v>
      </c>
      <c r="AS1989" s="14" t="s">
        <v>11498</v>
      </c>
      <c r="AT1989" s="14" t="str">
        <f t="shared" si="381"/>
        <v>-</v>
      </c>
      <c r="AU1989"/>
      <c r="AV1989" s="15" t="s">
        <v>11502</v>
      </c>
      <c r="AW1989" s="15" t="str">
        <f t="shared" si="382"/>
        <v>-</v>
      </c>
      <c r="AX1989"/>
      <c r="AY1989" s="17" t="s">
        <v>11502</v>
      </c>
      <c r="AZ1989" s="17" t="str">
        <f t="shared" si="383"/>
        <v>-</v>
      </c>
      <c r="BA1989"/>
    </row>
    <row r="1990" spans="1:53" x14ac:dyDescent="0.3">
      <c r="A1990" t="s">
        <v>5753</v>
      </c>
      <c r="B1990" t="s">
        <v>5754</v>
      </c>
      <c r="C1990" t="s">
        <v>5755</v>
      </c>
      <c r="D1990" t="s">
        <v>5724</v>
      </c>
      <c r="E1990" t="str">
        <f>LEFT(Table_Query_from_QDB_Production___SQL_Server[[#This Row],[ttl_class_ttl_outl]],1)</f>
        <v>G</v>
      </c>
      <c r="F1990" t="str">
        <f>UPPER(IFERROR(VLOOKUP(Table_Query_from_QDB_Production___SQL_Server[[#This Row],[cto_osc_code]],'CTO-OSC Table'!$A$2:$B$24,2,FALSE),"Undefined"))</f>
        <v>MAINTENANCE, FABRICATION AND OPERATIONS</v>
      </c>
      <c r="G1990" t="str">
        <f>UPPER(IFERROR(VLOOKUP(Table_Query_from_QDB_Production___SQL_Server[[#This Row],[ttl_class_ttl_outl]],'Title Class Table'!$A$2:$C$146,2,FALSE),"Undefined"))</f>
        <v>CUSTODIAL SERVICES</v>
      </c>
      <c r="H1990" t="s">
        <v>11450</v>
      </c>
      <c r="I1990">
        <v>5</v>
      </c>
      <c r="K1990" t="str">
        <f>IFERROR(VLOOKUP(Table_Query_from_QDB_Production___SQL_Server[[#This Row],[step_2_seq]],'Employee Benefit Groups'!#REF!,2,FALSE),"-")</f>
        <v>-</v>
      </c>
      <c r="M1990" t="str">
        <f>IFERROR(VLOOKUP(Table_Query_from_QDB_Production___SQL_Server[[#This Row],[step_4_seq]],'Employee Benefit Groups'!#REF!,2,FALSE),"-")</f>
        <v>-</v>
      </c>
      <c r="O1990" t="str">
        <f>IFERROR(VLOOKUP(Table_Query_from_QDB_Production___SQL_Server[[#This Row],[step_4_seq2]],'Employee Benefit Groups'!#REF!,2,FALSE),"-")</f>
        <v>-</v>
      </c>
      <c r="Q1990" t="str">
        <f>IFERROR(VLOOKUP(Table_Query_from_QDB_Production___SQL_Server[[#This Row],[step_5_seq]],'Employee Benefit Groups'!#REF!,2,FALSE),"-")</f>
        <v>-</v>
      </c>
      <c r="R1990">
        <v>6</v>
      </c>
      <c r="S1990" t="str">
        <f>IFERROR(VLOOKUP(Table_Query_from_QDB_Production___SQL_Server[[#This Row],[step_6_seq]],'Employee Benefit Groups'!#REF!,2,FALSE),"-")</f>
        <v>-</v>
      </c>
      <c r="T1990">
        <v>4</v>
      </c>
      <c r="U1990" t="str">
        <f>IFERROR(VLOOKUP(Table_Query_from_QDB_Production___SQL_Server[[#This Row],[step_7_seq]],'Employee Benefit Groups'!#REF!,2,FALSE),"-")</f>
        <v>-</v>
      </c>
      <c r="W1990" t="str">
        <f>IFERROR(VLOOKUP(Table_Query_from_QDB_Production___SQL_Server[[#This Row],[step_8_seq]],'Employee Benefit Groups'!#REF!,2,FALSE),"-")</f>
        <v>-</v>
      </c>
      <c r="Y1990" t="str">
        <f>IFERROR(VLOOKUP(Table_Query_from_QDB_Production___SQL_Server[[#This Row],[step_9_seq]],'Employee Benefit Groups'!#REF!,2,FALSE),"-")</f>
        <v>-</v>
      </c>
      <c r="AA1990" s="15"/>
      <c r="AB1990" s="15">
        <f t="shared" si="372"/>
        <v>0</v>
      </c>
      <c r="AC1990" s="11" t="s">
        <v>11502</v>
      </c>
      <c r="AD1990" s="11" t="str">
        <f t="shared" si="373"/>
        <v>-</v>
      </c>
      <c r="AE1990" s="12"/>
      <c r="AF1990" s="12">
        <f t="shared" si="374"/>
        <v>0</v>
      </c>
      <c r="AG1990" s="13" t="s">
        <v>11502</v>
      </c>
      <c r="AH1990" s="13" t="str">
        <f t="shared" si="375"/>
        <v>-</v>
      </c>
      <c r="AI1990" s="14"/>
      <c r="AJ1990" s="14">
        <f t="shared" si="376"/>
        <v>0</v>
      </c>
      <c r="AK1990" s="15" t="s">
        <v>11502</v>
      </c>
      <c r="AL1990" s="15" t="str">
        <f t="shared" si="377"/>
        <v>-</v>
      </c>
      <c r="AM1990" s="12">
        <v>5</v>
      </c>
      <c r="AN1990" s="12">
        <f t="shared" si="378"/>
        <v>6</v>
      </c>
      <c r="AO1990" s="16" t="s">
        <v>11500</v>
      </c>
      <c r="AP1990" s="16" t="str">
        <f t="shared" si="379"/>
        <v>-</v>
      </c>
      <c r="AQ1990" s="12">
        <v>3</v>
      </c>
      <c r="AR1990" s="12">
        <f t="shared" si="380"/>
        <v>4</v>
      </c>
      <c r="AS1990" s="14" t="s">
        <v>11498</v>
      </c>
      <c r="AT1990" s="14" t="str">
        <f t="shared" si="381"/>
        <v>-</v>
      </c>
      <c r="AU1990"/>
      <c r="AV1990" s="15" t="s">
        <v>11502</v>
      </c>
      <c r="AW1990" s="15" t="str">
        <f t="shared" si="382"/>
        <v>-</v>
      </c>
      <c r="AX1990"/>
      <c r="AY1990" s="17" t="s">
        <v>11502</v>
      </c>
      <c r="AZ1990" s="17" t="str">
        <f t="shared" si="383"/>
        <v>-</v>
      </c>
      <c r="BA1990"/>
    </row>
    <row r="1991" spans="1:53" x14ac:dyDescent="0.3">
      <c r="A1991" t="s">
        <v>5756</v>
      </c>
      <c r="B1991" t="s">
        <v>5757</v>
      </c>
      <c r="C1991" t="s">
        <v>5758</v>
      </c>
      <c r="D1991" t="s">
        <v>5724</v>
      </c>
      <c r="E1991" t="str">
        <f>LEFT(Table_Query_from_QDB_Production___SQL_Server[[#This Row],[ttl_class_ttl_outl]],1)</f>
        <v>G</v>
      </c>
      <c r="F1991" t="str">
        <f>UPPER(IFERROR(VLOOKUP(Table_Query_from_QDB_Production___SQL_Server[[#This Row],[cto_osc_code]],'CTO-OSC Table'!$A$2:$B$24,2,FALSE),"Undefined"))</f>
        <v>MAINTENANCE, FABRICATION AND OPERATIONS</v>
      </c>
      <c r="G1991" t="str">
        <f>UPPER(IFERROR(VLOOKUP(Table_Query_from_QDB_Production___SQL_Server[[#This Row],[ttl_class_ttl_outl]],'Title Class Table'!$A$2:$C$146,2,FALSE),"Undefined"))</f>
        <v>CUSTODIAL SERVICES</v>
      </c>
      <c r="H1991" t="s">
        <v>11450</v>
      </c>
      <c r="I1991">
        <v>5</v>
      </c>
      <c r="K1991" t="str">
        <f>IFERROR(VLOOKUP(Table_Query_from_QDB_Production___SQL_Server[[#This Row],[step_2_seq]],'Employee Benefit Groups'!#REF!,2,FALSE),"-")</f>
        <v>-</v>
      </c>
      <c r="M1991" t="str">
        <f>IFERROR(VLOOKUP(Table_Query_from_QDB_Production___SQL_Server[[#This Row],[step_4_seq]],'Employee Benefit Groups'!#REF!,2,FALSE),"-")</f>
        <v>-</v>
      </c>
      <c r="O1991" t="str">
        <f>IFERROR(VLOOKUP(Table_Query_from_QDB_Production___SQL_Server[[#This Row],[step_4_seq2]],'Employee Benefit Groups'!#REF!,2,FALSE),"-")</f>
        <v>-</v>
      </c>
      <c r="Q1991" t="str">
        <f>IFERROR(VLOOKUP(Table_Query_from_QDB_Production___SQL_Server[[#This Row],[step_5_seq]],'Employee Benefit Groups'!#REF!,2,FALSE),"-")</f>
        <v>-</v>
      </c>
      <c r="R1991">
        <v>6</v>
      </c>
      <c r="S1991" t="str">
        <f>IFERROR(VLOOKUP(Table_Query_from_QDB_Production___SQL_Server[[#This Row],[step_6_seq]],'Employee Benefit Groups'!#REF!,2,FALSE),"-")</f>
        <v>-</v>
      </c>
      <c r="T1991">
        <v>4</v>
      </c>
      <c r="U1991" t="str">
        <f>IFERROR(VLOOKUP(Table_Query_from_QDB_Production___SQL_Server[[#This Row],[step_7_seq]],'Employee Benefit Groups'!#REF!,2,FALSE),"-")</f>
        <v>-</v>
      </c>
      <c r="W1991" t="str">
        <f>IFERROR(VLOOKUP(Table_Query_from_QDB_Production___SQL_Server[[#This Row],[step_8_seq]],'Employee Benefit Groups'!#REF!,2,FALSE),"-")</f>
        <v>-</v>
      </c>
      <c r="Y1991" t="str">
        <f>IFERROR(VLOOKUP(Table_Query_from_QDB_Production___SQL_Server[[#This Row],[step_9_seq]],'Employee Benefit Groups'!#REF!,2,FALSE),"-")</f>
        <v>-</v>
      </c>
      <c r="AA1991" s="15"/>
      <c r="AB1991" s="15">
        <f t="shared" si="372"/>
        <v>0</v>
      </c>
      <c r="AC1991" s="11" t="s">
        <v>11502</v>
      </c>
      <c r="AD1991" s="11" t="str">
        <f t="shared" si="373"/>
        <v>-</v>
      </c>
      <c r="AE1991" s="12"/>
      <c r="AF1991" s="12">
        <f t="shared" si="374"/>
        <v>0</v>
      </c>
      <c r="AG1991" s="13" t="s">
        <v>11502</v>
      </c>
      <c r="AH1991" s="13" t="str">
        <f t="shared" si="375"/>
        <v>-</v>
      </c>
      <c r="AI1991" s="14"/>
      <c r="AJ1991" s="14">
        <f t="shared" si="376"/>
        <v>0</v>
      </c>
      <c r="AK1991" s="15" t="s">
        <v>11502</v>
      </c>
      <c r="AL1991" s="15" t="str">
        <f t="shared" si="377"/>
        <v>-</v>
      </c>
      <c r="AM1991" s="12">
        <v>5</v>
      </c>
      <c r="AN1991" s="12">
        <f t="shared" si="378"/>
        <v>6</v>
      </c>
      <c r="AO1991" s="16" t="s">
        <v>11500</v>
      </c>
      <c r="AP1991" s="16" t="str">
        <f t="shared" si="379"/>
        <v>-</v>
      </c>
      <c r="AQ1991" s="12">
        <v>3</v>
      </c>
      <c r="AR1991" s="12">
        <f t="shared" si="380"/>
        <v>4</v>
      </c>
      <c r="AS1991" s="14" t="s">
        <v>11498</v>
      </c>
      <c r="AT1991" s="14" t="str">
        <f t="shared" si="381"/>
        <v>-</v>
      </c>
      <c r="AU1991"/>
      <c r="AV1991" s="15" t="s">
        <v>11502</v>
      </c>
      <c r="AW1991" s="15" t="str">
        <f t="shared" si="382"/>
        <v>-</v>
      </c>
      <c r="AX1991"/>
      <c r="AY1991" s="17" t="s">
        <v>11502</v>
      </c>
      <c r="AZ1991" s="17" t="str">
        <f t="shared" si="383"/>
        <v>-</v>
      </c>
      <c r="BA1991"/>
    </row>
    <row r="1992" spans="1:53" x14ac:dyDescent="0.3">
      <c r="A1992" t="s">
        <v>5759</v>
      </c>
      <c r="B1992" t="s">
        <v>5760</v>
      </c>
      <c r="C1992" t="s">
        <v>5761</v>
      </c>
      <c r="D1992" t="s">
        <v>5724</v>
      </c>
      <c r="E1992" t="str">
        <f>LEFT(Table_Query_from_QDB_Production___SQL_Server[[#This Row],[ttl_class_ttl_outl]],1)</f>
        <v>G</v>
      </c>
      <c r="F1992" t="str">
        <f>UPPER(IFERROR(VLOOKUP(Table_Query_from_QDB_Production___SQL_Server[[#This Row],[cto_osc_code]],'CTO-OSC Table'!$A$2:$B$24,2,FALSE),"Undefined"))</f>
        <v>MAINTENANCE, FABRICATION AND OPERATIONS</v>
      </c>
      <c r="G1992" t="str">
        <f>UPPER(IFERROR(VLOOKUP(Table_Query_from_QDB_Production___SQL_Server[[#This Row],[ttl_class_ttl_outl]],'Title Class Table'!$A$2:$C$146,2,FALSE),"Undefined"))</f>
        <v>CUSTODIAL SERVICES</v>
      </c>
      <c r="H1992" t="s">
        <v>11450</v>
      </c>
      <c r="I1992">
        <v>5</v>
      </c>
      <c r="K1992" t="str">
        <f>IFERROR(VLOOKUP(Table_Query_from_QDB_Production___SQL_Server[[#This Row],[step_2_seq]],'Employee Benefit Groups'!#REF!,2,FALSE),"-")</f>
        <v>-</v>
      </c>
      <c r="M1992" t="str">
        <f>IFERROR(VLOOKUP(Table_Query_from_QDB_Production___SQL_Server[[#This Row],[step_4_seq]],'Employee Benefit Groups'!#REF!,2,FALSE),"-")</f>
        <v>-</v>
      </c>
      <c r="O1992" t="str">
        <f>IFERROR(VLOOKUP(Table_Query_from_QDB_Production___SQL_Server[[#This Row],[step_4_seq2]],'Employee Benefit Groups'!#REF!,2,FALSE),"-")</f>
        <v>-</v>
      </c>
      <c r="Q1992" t="str">
        <f>IFERROR(VLOOKUP(Table_Query_from_QDB_Production___SQL_Server[[#This Row],[step_5_seq]],'Employee Benefit Groups'!#REF!,2,FALSE),"-")</f>
        <v>-</v>
      </c>
      <c r="R1992">
        <v>6</v>
      </c>
      <c r="S1992" t="str">
        <f>IFERROR(VLOOKUP(Table_Query_from_QDB_Production___SQL_Server[[#This Row],[step_6_seq]],'Employee Benefit Groups'!#REF!,2,FALSE),"-")</f>
        <v>-</v>
      </c>
      <c r="T1992">
        <v>4</v>
      </c>
      <c r="U1992" t="str">
        <f>IFERROR(VLOOKUP(Table_Query_from_QDB_Production___SQL_Server[[#This Row],[step_7_seq]],'Employee Benefit Groups'!#REF!,2,FALSE),"-")</f>
        <v>-</v>
      </c>
      <c r="W1992" t="str">
        <f>IFERROR(VLOOKUP(Table_Query_from_QDB_Production___SQL_Server[[#This Row],[step_8_seq]],'Employee Benefit Groups'!#REF!,2,FALSE),"-")</f>
        <v>-</v>
      </c>
      <c r="Y1992" t="str">
        <f>IFERROR(VLOOKUP(Table_Query_from_QDB_Production___SQL_Server[[#This Row],[step_9_seq]],'Employee Benefit Groups'!#REF!,2,FALSE),"-")</f>
        <v>-</v>
      </c>
      <c r="AA1992" s="15"/>
      <c r="AB1992" s="15">
        <f t="shared" si="372"/>
        <v>0</v>
      </c>
      <c r="AC1992" s="11" t="s">
        <v>11502</v>
      </c>
      <c r="AD1992" s="11" t="str">
        <f t="shared" si="373"/>
        <v>-</v>
      </c>
      <c r="AE1992" s="12"/>
      <c r="AF1992" s="12">
        <f t="shared" si="374"/>
        <v>0</v>
      </c>
      <c r="AG1992" s="13" t="s">
        <v>11502</v>
      </c>
      <c r="AH1992" s="13" t="str">
        <f t="shared" si="375"/>
        <v>-</v>
      </c>
      <c r="AI1992" s="14"/>
      <c r="AJ1992" s="14">
        <f t="shared" si="376"/>
        <v>0</v>
      </c>
      <c r="AK1992" s="15" t="s">
        <v>11502</v>
      </c>
      <c r="AL1992" s="15" t="str">
        <f t="shared" si="377"/>
        <v>-</v>
      </c>
      <c r="AM1992" s="12">
        <v>5</v>
      </c>
      <c r="AN1992" s="12">
        <f t="shared" si="378"/>
        <v>6</v>
      </c>
      <c r="AO1992" s="16" t="s">
        <v>11500</v>
      </c>
      <c r="AP1992" s="16" t="str">
        <f t="shared" si="379"/>
        <v>-</v>
      </c>
      <c r="AQ1992" s="12">
        <v>3</v>
      </c>
      <c r="AR1992" s="12">
        <f t="shared" si="380"/>
        <v>4</v>
      </c>
      <c r="AS1992" s="14" t="s">
        <v>11498</v>
      </c>
      <c r="AT1992" s="14" t="str">
        <f t="shared" si="381"/>
        <v>-</v>
      </c>
      <c r="AU1992"/>
      <c r="AV1992" s="15" t="s">
        <v>11502</v>
      </c>
      <c r="AW1992" s="15" t="str">
        <f t="shared" si="382"/>
        <v>-</v>
      </c>
      <c r="AX1992"/>
      <c r="AY1992" s="17" t="s">
        <v>11502</v>
      </c>
      <c r="AZ1992" s="17" t="str">
        <f t="shared" si="383"/>
        <v>-</v>
      </c>
      <c r="BA1992"/>
    </row>
    <row r="1993" spans="1:53" x14ac:dyDescent="0.3">
      <c r="A1993" t="s">
        <v>5762</v>
      </c>
      <c r="B1993" t="s">
        <v>5763</v>
      </c>
      <c r="C1993" t="s">
        <v>5764</v>
      </c>
      <c r="D1993" t="s">
        <v>5724</v>
      </c>
      <c r="E1993" t="str">
        <f>LEFT(Table_Query_from_QDB_Production___SQL_Server[[#This Row],[ttl_class_ttl_outl]],1)</f>
        <v>G</v>
      </c>
      <c r="F1993" t="str">
        <f>UPPER(IFERROR(VLOOKUP(Table_Query_from_QDB_Production___SQL_Server[[#This Row],[cto_osc_code]],'CTO-OSC Table'!$A$2:$B$24,2,FALSE),"Undefined"))</f>
        <v>MAINTENANCE, FABRICATION AND OPERATIONS</v>
      </c>
      <c r="G1993" t="str">
        <f>UPPER(IFERROR(VLOOKUP(Table_Query_from_QDB_Production___SQL_Server[[#This Row],[ttl_class_ttl_outl]],'Title Class Table'!$A$2:$C$146,2,FALSE),"Undefined"))</f>
        <v>CUSTODIAL SERVICES</v>
      </c>
      <c r="H1993" t="s">
        <v>11450</v>
      </c>
      <c r="I1993">
        <v>5</v>
      </c>
      <c r="K1993" t="str">
        <f>IFERROR(VLOOKUP(Table_Query_from_QDB_Production___SQL_Server[[#This Row],[step_2_seq]],'Employee Benefit Groups'!#REF!,2,FALSE),"-")</f>
        <v>-</v>
      </c>
      <c r="M1993" t="str">
        <f>IFERROR(VLOOKUP(Table_Query_from_QDB_Production___SQL_Server[[#This Row],[step_4_seq]],'Employee Benefit Groups'!#REF!,2,FALSE),"-")</f>
        <v>-</v>
      </c>
      <c r="O1993" t="str">
        <f>IFERROR(VLOOKUP(Table_Query_from_QDB_Production___SQL_Server[[#This Row],[step_4_seq2]],'Employee Benefit Groups'!#REF!,2,FALSE),"-")</f>
        <v>-</v>
      </c>
      <c r="Q1993" t="str">
        <f>IFERROR(VLOOKUP(Table_Query_from_QDB_Production___SQL_Server[[#This Row],[step_5_seq]],'Employee Benefit Groups'!#REF!,2,FALSE),"-")</f>
        <v>-</v>
      </c>
      <c r="R1993">
        <v>6</v>
      </c>
      <c r="S1993" t="str">
        <f>IFERROR(VLOOKUP(Table_Query_from_QDB_Production___SQL_Server[[#This Row],[step_6_seq]],'Employee Benefit Groups'!#REF!,2,FALSE),"-")</f>
        <v>-</v>
      </c>
      <c r="T1993">
        <v>4</v>
      </c>
      <c r="U1993" t="str">
        <f>IFERROR(VLOOKUP(Table_Query_from_QDB_Production___SQL_Server[[#This Row],[step_7_seq]],'Employee Benefit Groups'!#REF!,2,FALSE),"-")</f>
        <v>-</v>
      </c>
      <c r="W1993" t="str">
        <f>IFERROR(VLOOKUP(Table_Query_from_QDB_Production___SQL_Server[[#This Row],[step_8_seq]],'Employee Benefit Groups'!#REF!,2,FALSE),"-")</f>
        <v>-</v>
      </c>
      <c r="Y1993" t="str">
        <f>IFERROR(VLOOKUP(Table_Query_from_QDB_Production___SQL_Server[[#This Row],[step_9_seq]],'Employee Benefit Groups'!#REF!,2,FALSE),"-")</f>
        <v>-</v>
      </c>
      <c r="AA1993" s="15"/>
      <c r="AB1993" s="15">
        <f t="shared" si="372"/>
        <v>0</v>
      </c>
      <c r="AC1993" s="11" t="s">
        <v>11502</v>
      </c>
      <c r="AD1993" s="11" t="str">
        <f t="shared" si="373"/>
        <v>-</v>
      </c>
      <c r="AE1993" s="12"/>
      <c r="AF1993" s="12">
        <f t="shared" si="374"/>
        <v>0</v>
      </c>
      <c r="AG1993" s="13" t="s">
        <v>11502</v>
      </c>
      <c r="AH1993" s="13" t="str">
        <f t="shared" si="375"/>
        <v>-</v>
      </c>
      <c r="AI1993" s="14"/>
      <c r="AJ1993" s="14">
        <f t="shared" si="376"/>
        <v>0</v>
      </c>
      <c r="AK1993" s="15" t="s">
        <v>11502</v>
      </c>
      <c r="AL1993" s="15" t="str">
        <f t="shared" si="377"/>
        <v>-</v>
      </c>
      <c r="AM1993" s="12">
        <v>5</v>
      </c>
      <c r="AN1993" s="12">
        <f t="shared" si="378"/>
        <v>6</v>
      </c>
      <c r="AO1993" s="16" t="s">
        <v>11500</v>
      </c>
      <c r="AP1993" s="16" t="str">
        <f t="shared" si="379"/>
        <v>-</v>
      </c>
      <c r="AQ1993" s="12">
        <v>3</v>
      </c>
      <c r="AR1993" s="12">
        <f t="shared" si="380"/>
        <v>4</v>
      </c>
      <c r="AS1993" s="14" t="s">
        <v>11498</v>
      </c>
      <c r="AT1993" s="14" t="str">
        <f t="shared" si="381"/>
        <v>-</v>
      </c>
      <c r="AU1993"/>
      <c r="AV1993" s="15" t="s">
        <v>11502</v>
      </c>
      <c r="AW1993" s="15" t="str">
        <f t="shared" si="382"/>
        <v>-</v>
      </c>
      <c r="AX1993"/>
      <c r="AY1993" s="17" t="s">
        <v>11502</v>
      </c>
      <c r="AZ1993" s="17" t="str">
        <f t="shared" si="383"/>
        <v>-</v>
      </c>
      <c r="BA1993"/>
    </row>
    <row r="1994" spans="1:53" x14ac:dyDescent="0.3">
      <c r="A1994" t="s">
        <v>5765</v>
      </c>
      <c r="B1994" t="s">
        <v>5766</v>
      </c>
      <c r="C1994" t="s">
        <v>5767</v>
      </c>
      <c r="D1994" t="s">
        <v>5724</v>
      </c>
      <c r="E1994" t="str">
        <f>LEFT(Table_Query_from_QDB_Production___SQL_Server[[#This Row],[ttl_class_ttl_outl]],1)</f>
        <v>G</v>
      </c>
      <c r="F1994" t="str">
        <f>UPPER(IFERROR(VLOOKUP(Table_Query_from_QDB_Production___SQL_Server[[#This Row],[cto_osc_code]],'CTO-OSC Table'!$A$2:$B$24,2,FALSE),"Undefined"))</f>
        <v>MAINTENANCE, FABRICATION AND OPERATIONS</v>
      </c>
      <c r="G1994" t="str">
        <f>UPPER(IFERROR(VLOOKUP(Table_Query_from_QDB_Production___SQL_Server[[#This Row],[ttl_class_ttl_outl]],'Title Class Table'!$A$2:$C$146,2,FALSE),"Undefined"))</f>
        <v>CUSTODIAL SERVICES</v>
      </c>
      <c r="H1994" t="s">
        <v>11450</v>
      </c>
      <c r="I1994">
        <v>5</v>
      </c>
      <c r="K1994" t="str">
        <f>IFERROR(VLOOKUP(Table_Query_from_QDB_Production___SQL_Server[[#This Row],[step_2_seq]],'Employee Benefit Groups'!#REF!,2,FALSE),"-")</f>
        <v>-</v>
      </c>
      <c r="M1994" t="str">
        <f>IFERROR(VLOOKUP(Table_Query_from_QDB_Production___SQL_Server[[#This Row],[step_4_seq]],'Employee Benefit Groups'!#REF!,2,FALSE),"-")</f>
        <v>-</v>
      </c>
      <c r="O1994" t="str">
        <f>IFERROR(VLOOKUP(Table_Query_from_QDB_Production___SQL_Server[[#This Row],[step_4_seq2]],'Employee Benefit Groups'!#REF!,2,FALSE),"-")</f>
        <v>-</v>
      </c>
      <c r="Q1994" t="str">
        <f>IFERROR(VLOOKUP(Table_Query_from_QDB_Production___SQL_Server[[#This Row],[step_5_seq]],'Employee Benefit Groups'!#REF!,2,FALSE),"-")</f>
        <v>-</v>
      </c>
      <c r="R1994">
        <v>6</v>
      </c>
      <c r="S1994" t="str">
        <f>IFERROR(VLOOKUP(Table_Query_from_QDB_Production___SQL_Server[[#This Row],[step_6_seq]],'Employee Benefit Groups'!#REF!,2,FALSE),"-")</f>
        <v>-</v>
      </c>
      <c r="T1994">
        <v>4</v>
      </c>
      <c r="U1994" t="str">
        <f>IFERROR(VLOOKUP(Table_Query_from_QDB_Production___SQL_Server[[#This Row],[step_7_seq]],'Employee Benefit Groups'!#REF!,2,FALSE),"-")</f>
        <v>-</v>
      </c>
      <c r="W1994" t="str">
        <f>IFERROR(VLOOKUP(Table_Query_from_QDB_Production___SQL_Server[[#This Row],[step_8_seq]],'Employee Benefit Groups'!#REF!,2,FALSE),"-")</f>
        <v>-</v>
      </c>
      <c r="Y1994" t="str">
        <f>IFERROR(VLOOKUP(Table_Query_from_QDB_Production___SQL_Server[[#This Row],[step_9_seq]],'Employee Benefit Groups'!#REF!,2,FALSE),"-")</f>
        <v>-</v>
      </c>
      <c r="AA1994" s="15"/>
      <c r="AB1994" s="15">
        <f t="shared" si="372"/>
        <v>0</v>
      </c>
      <c r="AC1994" s="11" t="s">
        <v>11502</v>
      </c>
      <c r="AD1994" s="11" t="str">
        <f t="shared" si="373"/>
        <v>-</v>
      </c>
      <c r="AE1994" s="12"/>
      <c r="AF1994" s="12">
        <f t="shared" si="374"/>
        <v>0</v>
      </c>
      <c r="AG1994" s="13" t="s">
        <v>11502</v>
      </c>
      <c r="AH1994" s="13" t="str">
        <f t="shared" si="375"/>
        <v>-</v>
      </c>
      <c r="AI1994" s="14"/>
      <c r="AJ1994" s="14">
        <f t="shared" si="376"/>
        <v>0</v>
      </c>
      <c r="AK1994" s="15" t="s">
        <v>11502</v>
      </c>
      <c r="AL1994" s="15" t="str">
        <f t="shared" si="377"/>
        <v>-</v>
      </c>
      <c r="AM1994" s="12">
        <v>5</v>
      </c>
      <c r="AN1994" s="12">
        <f t="shared" si="378"/>
        <v>6</v>
      </c>
      <c r="AO1994" s="16" t="s">
        <v>11500</v>
      </c>
      <c r="AP1994" s="16" t="str">
        <f t="shared" si="379"/>
        <v>-</v>
      </c>
      <c r="AQ1994" s="12">
        <v>3</v>
      </c>
      <c r="AR1994" s="12">
        <f t="shared" si="380"/>
        <v>4</v>
      </c>
      <c r="AS1994" s="14" t="s">
        <v>11498</v>
      </c>
      <c r="AT1994" s="14" t="str">
        <f t="shared" si="381"/>
        <v>-</v>
      </c>
      <c r="AU1994"/>
      <c r="AV1994" s="15" t="s">
        <v>11502</v>
      </c>
      <c r="AW1994" s="15" t="str">
        <f t="shared" si="382"/>
        <v>-</v>
      </c>
      <c r="AX1994"/>
      <c r="AY1994" s="17" t="s">
        <v>11502</v>
      </c>
      <c r="AZ1994" s="17" t="str">
        <f t="shared" si="383"/>
        <v>-</v>
      </c>
      <c r="BA1994"/>
    </row>
    <row r="1995" spans="1:53" x14ac:dyDescent="0.3">
      <c r="A1995" t="s">
        <v>5768</v>
      </c>
      <c r="B1995" t="s">
        <v>5769</v>
      </c>
      <c r="C1995" t="s">
        <v>5769</v>
      </c>
      <c r="D1995" t="s">
        <v>5724</v>
      </c>
      <c r="E1995" t="str">
        <f>LEFT(Table_Query_from_QDB_Production___SQL_Server[[#This Row],[ttl_class_ttl_outl]],1)</f>
        <v>G</v>
      </c>
      <c r="F1995" t="str">
        <f>UPPER(IFERROR(VLOOKUP(Table_Query_from_QDB_Production___SQL_Server[[#This Row],[cto_osc_code]],'CTO-OSC Table'!$A$2:$B$24,2,FALSE),"Undefined"))</f>
        <v>MAINTENANCE, FABRICATION AND OPERATIONS</v>
      </c>
      <c r="G1995" t="str">
        <f>UPPER(IFERROR(VLOOKUP(Table_Query_from_QDB_Production___SQL_Server[[#This Row],[ttl_class_ttl_outl]],'Title Class Table'!$A$2:$C$146,2,FALSE),"Undefined"))</f>
        <v>CUSTODIAL SERVICES</v>
      </c>
      <c r="H1995" t="s">
        <v>11450</v>
      </c>
      <c r="I1995">
        <v>5</v>
      </c>
      <c r="K1995" t="str">
        <f>IFERROR(VLOOKUP(Table_Query_from_QDB_Production___SQL_Server[[#This Row],[step_2_seq]],'Employee Benefit Groups'!#REF!,2,FALSE),"-")</f>
        <v>-</v>
      </c>
      <c r="M1995" t="str">
        <f>IFERROR(VLOOKUP(Table_Query_from_QDB_Production___SQL_Server[[#This Row],[step_4_seq]],'Employee Benefit Groups'!#REF!,2,FALSE),"-")</f>
        <v>-</v>
      </c>
      <c r="O1995" t="str">
        <f>IFERROR(VLOOKUP(Table_Query_from_QDB_Production___SQL_Server[[#This Row],[step_4_seq2]],'Employee Benefit Groups'!#REF!,2,FALSE),"-")</f>
        <v>-</v>
      </c>
      <c r="Q1995" t="str">
        <f>IFERROR(VLOOKUP(Table_Query_from_QDB_Production___SQL_Server[[#This Row],[step_5_seq]],'Employee Benefit Groups'!#REF!,2,FALSE),"-")</f>
        <v>-</v>
      </c>
      <c r="R1995">
        <v>6</v>
      </c>
      <c r="S1995" t="str">
        <f>IFERROR(VLOOKUP(Table_Query_from_QDB_Production___SQL_Server[[#This Row],[step_6_seq]],'Employee Benefit Groups'!#REF!,2,FALSE),"-")</f>
        <v>-</v>
      </c>
      <c r="T1995">
        <v>4</v>
      </c>
      <c r="U1995" t="str">
        <f>IFERROR(VLOOKUP(Table_Query_from_QDB_Production___SQL_Server[[#This Row],[step_7_seq]],'Employee Benefit Groups'!#REF!,2,FALSE),"-")</f>
        <v>-</v>
      </c>
      <c r="W1995" t="str">
        <f>IFERROR(VLOOKUP(Table_Query_from_QDB_Production___SQL_Server[[#This Row],[step_8_seq]],'Employee Benefit Groups'!#REF!,2,FALSE),"-")</f>
        <v>-</v>
      </c>
      <c r="Y1995" t="str">
        <f>IFERROR(VLOOKUP(Table_Query_from_QDB_Production___SQL_Server[[#This Row],[step_9_seq]],'Employee Benefit Groups'!#REF!,2,FALSE),"-")</f>
        <v>-</v>
      </c>
      <c r="AA1995" s="15"/>
      <c r="AB1995" s="15">
        <f t="shared" si="372"/>
        <v>0</v>
      </c>
      <c r="AC1995" s="11" t="s">
        <v>11502</v>
      </c>
      <c r="AD1995" s="11" t="str">
        <f t="shared" si="373"/>
        <v>-</v>
      </c>
      <c r="AE1995" s="12"/>
      <c r="AF1995" s="12">
        <f t="shared" si="374"/>
        <v>0</v>
      </c>
      <c r="AG1995" s="13" t="s">
        <v>11502</v>
      </c>
      <c r="AH1995" s="13" t="str">
        <f t="shared" si="375"/>
        <v>-</v>
      </c>
      <c r="AI1995" s="14"/>
      <c r="AJ1995" s="14">
        <f t="shared" si="376"/>
        <v>0</v>
      </c>
      <c r="AK1995" s="15" t="s">
        <v>11502</v>
      </c>
      <c r="AL1995" s="15" t="str">
        <f t="shared" si="377"/>
        <v>-</v>
      </c>
      <c r="AM1995" s="12">
        <v>5</v>
      </c>
      <c r="AN1995" s="12">
        <f t="shared" si="378"/>
        <v>6</v>
      </c>
      <c r="AO1995" s="16" t="s">
        <v>11500</v>
      </c>
      <c r="AP1995" s="16" t="str">
        <f t="shared" si="379"/>
        <v>-</v>
      </c>
      <c r="AQ1995" s="12">
        <v>3</v>
      </c>
      <c r="AR1995" s="12">
        <f t="shared" si="380"/>
        <v>4</v>
      </c>
      <c r="AS1995" s="14" t="s">
        <v>11498</v>
      </c>
      <c r="AT1995" s="14" t="str">
        <f t="shared" si="381"/>
        <v>-</v>
      </c>
      <c r="AU1995"/>
      <c r="AV1995" s="15" t="s">
        <v>11502</v>
      </c>
      <c r="AW1995" s="15" t="str">
        <f t="shared" si="382"/>
        <v>-</v>
      </c>
      <c r="AX1995"/>
      <c r="AY1995" s="17" t="s">
        <v>11502</v>
      </c>
      <c r="AZ1995" s="17" t="str">
        <f t="shared" si="383"/>
        <v>-</v>
      </c>
      <c r="BA1995"/>
    </row>
    <row r="1996" spans="1:53" x14ac:dyDescent="0.3">
      <c r="A1996" t="s">
        <v>5770</v>
      </c>
      <c r="B1996" t="s">
        <v>5771</v>
      </c>
      <c r="C1996" t="s">
        <v>5772</v>
      </c>
      <c r="D1996" t="s">
        <v>4639</v>
      </c>
      <c r="E1996" t="str">
        <f>LEFT(Table_Query_from_QDB_Production___SQL_Server[[#This Row],[ttl_class_ttl_outl]],1)</f>
        <v>A</v>
      </c>
      <c r="F1996" t="str">
        <f>UPPER(IFERROR(VLOOKUP(Table_Query_from_QDB_Production___SQL_Server[[#This Row],[cto_osc_code]],'CTO-OSC Table'!$A$2:$B$24,2,FALSE),"Undefined"))</f>
        <v>STUDENT SERVICES</v>
      </c>
      <c r="G1996" t="str">
        <f>UPPER(IFERROR(VLOOKUP(Table_Query_from_QDB_Production___SQL_Server[[#This Row],[ttl_class_ttl_outl]],'Title Class Table'!$A$2:$C$146,2,FALSE),"Undefined"))</f>
        <v>RECREATIONAL SERVICES</v>
      </c>
      <c r="H1996" t="s">
        <v>11451</v>
      </c>
      <c r="I1996">
        <v>6</v>
      </c>
      <c r="K1996" t="str">
        <f>IFERROR(VLOOKUP(Table_Query_from_QDB_Production___SQL_Server[[#This Row],[step_2_seq]],'Employee Benefit Groups'!#REF!,2,FALSE),"-")</f>
        <v>-</v>
      </c>
      <c r="M1996" t="str">
        <f>IFERROR(VLOOKUP(Table_Query_from_QDB_Production___SQL_Server[[#This Row],[step_4_seq]],'Employee Benefit Groups'!#REF!,2,FALSE),"-")</f>
        <v>-</v>
      </c>
      <c r="O1996" t="str">
        <f>IFERROR(VLOOKUP(Table_Query_from_QDB_Production___SQL_Server[[#This Row],[step_4_seq2]],'Employee Benefit Groups'!#REF!,2,FALSE),"-")</f>
        <v>-</v>
      </c>
      <c r="Q1996" t="str">
        <f>IFERROR(VLOOKUP(Table_Query_from_QDB_Production___SQL_Server[[#This Row],[step_5_seq]],'Employee Benefit Groups'!#REF!,2,FALSE),"-")</f>
        <v>-</v>
      </c>
      <c r="S1996" t="str">
        <f>IFERROR(VLOOKUP(Table_Query_from_QDB_Production___SQL_Server[[#This Row],[step_6_seq]],'Employee Benefit Groups'!#REF!,2,FALSE),"-")</f>
        <v>-</v>
      </c>
      <c r="T1996">
        <v>4</v>
      </c>
      <c r="U1996" t="str">
        <f>IFERROR(VLOOKUP(Table_Query_from_QDB_Production___SQL_Server[[#This Row],[step_7_seq]],'Employee Benefit Groups'!#REF!,2,FALSE),"-")</f>
        <v>-</v>
      </c>
      <c r="V1996">
        <v>3</v>
      </c>
      <c r="W1996" t="str">
        <f>IFERROR(VLOOKUP(Table_Query_from_QDB_Production___SQL_Server[[#This Row],[step_8_seq]],'Employee Benefit Groups'!#REF!,2,FALSE),"-")</f>
        <v>-</v>
      </c>
      <c r="X1996">
        <v>5</v>
      </c>
      <c r="Y1996" t="str">
        <f>IFERROR(VLOOKUP(Table_Query_from_QDB_Production___SQL_Server[[#This Row],[step_9_seq]],'Employee Benefit Groups'!#REF!,2,FALSE),"-")</f>
        <v>-</v>
      </c>
      <c r="AA1996" s="15"/>
      <c r="AB1996" s="15">
        <f t="shared" si="372"/>
        <v>0</v>
      </c>
      <c r="AC1996" s="11" t="s">
        <v>11502</v>
      </c>
      <c r="AD1996" s="11" t="str">
        <f t="shared" si="373"/>
        <v>-</v>
      </c>
      <c r="AE1996" s="12"/>
      <c r="AF1996" s="12">
        <f t="shared" si="374"/>
        <v>0</v>
      </c>
      <c r="AG1996" s="13" t="s">
        <v>11502</v>
      </c>
      <c r="AH1996" s="13" t="str">
        <f t="shared" si="375"/>
        <v>-</v>
      </c>
      <c r="AI1996" s="14"/>
      <c r="AJ1996" s="14">
        <f t="shared" si="376"/>
        <v>0</v>
      </c>
      <c r="AK1996" s="15" t="s">
        <v>11502</v>
      </c>
      <c r="AL1996" s="15" t="str">
        <f t="shared" si="377"/>
        <v>-</v>
      </c>
      <c r="AM1996" s="12"/>
      <c r="AN1996" s="12">
        <f t="shared" si="378"/>
        <v>0</v>
      </c>
      <c r="AO1996" s="16" t="s">
        <v>11502</v>
      </c>
      <c r="AP1996" s="16" t="str">
        <f t="shared" si="379"/>
        <v>-</v>
      </c>
      <c r="AQ1996" s="12">
        <v>3</v>
      </c>
      <c r="AR1996" s="12">
        <f t="shared" si="380"/>
        <v>4</v>
      </c>
      <c r="AS1996" s="14" t="s">
        <v>11498</v>
      </c>
      <c r="AT1996" s="14" t="str">
        <f t="shared" si="381"/>
        <v>-</v>
      </c>
      <c r="AU1996">
        <v>2</v>
      </c>
      <c r="AV1996" s="15" t="s">
        <v>11497</v>
      </c>
      <c r="AW1996" s="15" t="str">
        <f t="shared" si="382"/>
        <v>-</v>
      </c>
      <c r="AX1996">
        <v>4</v>
      </c>
      <c r="AY1996" s="17" t="s">
        <v>11499</v>
      </c>
      <c r="AZ1996" s="17" t="str">
        <f t="shared" si="383"/>
        <v>-</v>
      </c>
      <c r="BA1996"/>
    </row>
    <row r="1997" spans="1:53" x14ac:dyDescent="0.3">
      <c r="A1997" t="s">
        <v>5773</v>
      </c>
      <c r="B1997" t="s">
        <v>5774</v>
      </c>
      <c r="C1997" t="s">
        <v>5775</v>
      </c>
      <c r="D1997" t="s">
        <v>5724</v>
      </c>
      <c r="E1997" t="str">
        <f>LEFT(Table_Query_from_QDB_Production___SQL_Server[[#This Row],[ttl_class_ttl_outl]],1)</f>
        <v>G</v>
      </c>
      <c r="F1997" t="str">
        <f>UPPER(IFERROR(VLOOKUP(Table_Query_from_QDB_Production___SQL_Server[[#This Row],[cto_osc_code]],'CTO-OSC Table'!$A$2:$B$24,2,FALSE),"Undefined"))</f>
        <v>MAINTENANCE, FABRICATION AND OPERATIONS</v>
      </c>
      <c r="G1997" t="str">
        <f>UPPER(IFERROR(VLOOKUP(Table_Query_from_QDB_Production___SQL_Server[[#This Row],[ttl_class_ttl_outl]],'Title Class Table'!$A$2:$C$146,2,FALSE),"Undefined"))</f>
        <v>CUSTODIAL SERVICES</v>
      </c>
      <c r="H1997" t="s">
        <v>11450</v>
      </c>
      <c r="I1997">
        <v>5</v>
      </c>
      <c r="K1997" t="str">
        <f>IFERROR(VLOOKUP(Table_Query_from_QDB_Production___SQL_Server[[#This Row],[step_2_seq]],'Employee Benefit Groups'!#REF!,2,FALSE),"-")</f>
        <v>-</v>
      </c>
      <c r="M1997" t="str">
        <f>IFERROR(VLOOKUP(Table_Query_from_QDB_Production___SQL_Server[[#This Row],[step_4_seq]],'Employee Benefit Groups'!#REF!,2,FALSE),"-")</f>
        <v>-</v>
      </c>
      <c r="O1997" t="str">
        <f>IFERROR(VLOOKUP(Table_Query_from_QDB_Production___SQL_Server[[#This Row],[step_4_seq2]],'Employee Benefit Groups'!#REF!,2,FALSE),"-")</f>
        <v>-</v>
      </c>
      <c r="Q1997" t="str">
        <f>IFERROR(VLOOKUP(Table_Query_from_QDB_Production___SQL_Server[[#This Row],[step_5_seq]],'Employee Benefit Groups'!#REF!,2,FALSE),"-")</f>
        <v>-</v>
      </c>
      <c r="R1997">
        <v>6</v>
      </c>
      <c r="S1997" t="str">
        <f>IFERROR(VLOOKUP(Table_Query_from_QDB_Production___SQL_Server[[#This Row],[step_6_seq]],'Employee Benefit Groups'!#REF!,2,FALSE),"-")</f>
        <v>-</v>
      </c>
      <c r="T1997">
        <v>4</v>
      </c>
      <c r="U1997" t="str">
        <f>IFERROR(VLOOKUP(Table_Query_from_QDB_Production___SQL_Server[[#This Row],[step_7_seq]],'Employee Benefit Groups'!#REF!,2,FALSE),"-")</f>
        <v>-</v>
      </c>
      <c r="W1997" t="str">
        <f>IFERROR(VLOOKUP(Table_Query_from_QDB_Production___SQL_Server[[#This Row],[step_8_seq]],'Employee Benefit Groups'!#REF!,2,FALSE),"-")</f>
        <v>-</v>
      </c>
      <c r="Y1997" t="str">
        <f>IFERROR(VLOOKUP(Table_Query_from_QDB_Production___SQL_Server[[#This Row],[step_9_seq]],'Employee Benefit Groups'!#REF!,2,FALSE),"-")</f>
        <v>-</v>
      </c>
      <c r="AA1997" s="15"/>
      <c r="AB1997" s="15">
        <f t="shared" si="372"/>
        <v>0</v>
      </c>
      <c r="AC1997" s="11" t="s">
        <v>11502</v>
      </c>
      <c r="AD1997" s="11" t="str">
        <f t="shared" si="373"/>
        <v>-</v>
      </c>
      <c r="AE1997" s="12"/>
      <c r="AF1997" s="12">
        <f t="shared" si="374"/>
        <v>0</v>
      </c>
      <c r="AG1997" s="13" t="s">
        <v>11502</v>
      </c>
      <c r="AH1997" s="13" t="str">
        <f t="shared" si="375"/>
        <v>-</v>
      </c>
      <c r="AI1997" s="14"/>
      <c r="AJ1997" s="14">
        <f t="shared" si="376"/>
        <v>0</v>
      </c>
      <c r="AK1997" s="15" t="s">
        <v>11502</v>
      </c>
      <c r="AL1997" s="15" t="str">
        <f t="shared" si="377"/>
        <v>-</v>
      </c>
      <c r="AM1997" s="12">
        <v>5</v>
      </c>
      <c r="AN1997" s="12">
        <f t="shared" si="378"/>
        <v>6</v>
      </c>
      <c r="AO1997" s="16" t="s">
        <v>11500</v>
      </c>
      <c r="AP1997" s="16" t="str">
        <f t="shared" si="379"/>
        <v>-</v>
      </c>
      <c r="AQ1997" s="12">
        <v>3</v>
      </c>
      <c r="AR1997" s="12">
        <f t="shared" si="380"/>
        <v>4</v>
      </c>
      <c r="AS1997" s="14" t="s">
        <v>11498</v>
      </c>
      <c r="AT1997" s="14" t="str">
        <f t="shared" si="381"/>
        <v>-</v>
      </c>
      <c r="AU1997"/>
      <c r="AV1997" s="15" t="s">
        <v>11502</v>
      </c>
      <c r="AW1997" s="15" t="str">
        <f t="shared" si="382"/>
        <v>-</v>
      </c>
      <c r="AX1997"/>
      <c r="AY1997" s="17" t="s">
        <v>11502</v>
      </c>
      <c r="AZ1997" s="17" t="str">
        <f t="shared" si="383"/>
        <v>-</v>
      </c>
      <c r="BA1997"/>
    </row>
    <row r="1998" spans="1:53" x14ac:dyDescent="0.3">
      <c r="A1998" t="s">
        <v>5776</v>
      </c>
      <c r="B1998" t="s">
        <v>5777</v>
      </c>
      <c r="C1998" t="s">
        <v>5777</v>
      </c>
      <c r="D1998" t="s">
        <v>5724</v>
      </c>
      <c r="E1998" t="str">
        <f>LEFT(Table_Query_from_QDB_Production___SQL_Server[[#This Row],[ttl_class_ttl_outl]],1)</f>
        <v>G</v>
      </c>
      <c r="F1998" t="str">
        <f>UPPER(IFERROR(VLOOKUP(Table_Query_from_QDB_Production___SQL_Server[[#This Row],[cto_osc_code]],'CTO-OSC Table'!$A$2:$B$24,2,FALSE),"Undefined"))</f>
        <v>MAINTENANCE, FABRICATION AND OPERATIONS</v>
      </c>
      <c r="G1998" t="str">
        <f>UPPER(IFERROR(VLOOKUP(Table_Query_from_QDB_Production___SQL_Server[[#This Row],[ttl_class_ttl_outl]],'Title Class Table'!$A$2:$C$146,2,FALSE),"Undefined"))</f>
        <v>CUSTODIAL SERVICES</v>
      </c>
      <c r="H1998" t="s">
        <v>11450</v>
      </c>
      <c r="I1998">
        <v>5</v>
      </c>
      <c r="K1998" t="str">
        <f>IFERROR(VLOOKUP(Table_Query_from_QDB_Production___SQL_Server[[#This Row],[step_2_seq]],'Employee Benefit Groups'!#REF!,2,FALSE),"-")</f>
        <v>-</v>
      </c>
      <c r="M1998" t="str">
        <f>IFERROR(VLOOKUP(Table_Query_from_QDB_Production___SQL_Server[[#This Row],[step_4_seq]],'Employee Benefit Groups'!#REF!,2,FALSE),"-")</f>
        <v>-</v>
      </c>
      <c r="O1998" t="str">
        <f>IFERROR(VLOOKUP(Table_Query_from_QDB_Production___SQL_Server[[#This Row],[step_4_seq2]],'Employee Benefit Groups'!#REF!,2,FALSE),"-")</f>
        <v>-</v>
      </c>
      <c r="Q1998" t="str">
        <f>IFERROR(VLOOKUP(Table_Query_from_QDB_Production___SQL_Server[[#This Row],[step_5_seq]],'Employee Benefit Groups'!#REF!,2,FALSE),"-")</f>
        <v>-</v>
      </c>
      <c r="R1998">
        <v>6</v>
      </c>
      <c r="S1998" t="str">
        <f>IFERROR(VLOOKUP(Table_Query_from_QDB_Production___SQL_Server[[#This Row],[step_6_seq]],'Employee Benefit Groups'!#REF!,2,FALSE),"-")</f>
        <v>-</v>
      </c>
      <c r="T1998">
        <v>4</v>
      </c>
      <c r="U1998" t="str">
        <f>IFERROR(VLOOKUP(Table_Query_from_QDB_Production___SQL_Server[[#This Row],[step_7_seq]],'Employee Benefit Groups'!#REF!,2,FALSE),"-")</f>
        <v>-</v>
      </c>
      <c r="W1998" t="str">
        <f>IFERROR(VLOOKUP(Table_Query_from_QDB_Production___SQL_Server[[#This Row],[step_8_seq]],'Employee Benefit Groups'!#REF!,2,FALSE),"-")</f>
        <v>-</v>
      </c>
      <c r="Y1998" t="str">
        <f>IFERROR(VLOOKUP(Table_Query_from_QDB_Production___SQL_Server[[#This Row],[step_9_seq]],'Employee Benefit Groups'!#REF!,2,FALSE),"-")</f>
        <v>-</v>
      </c>
      <c r="AA1998" s="15"/>
      <c r="AB1998" s="15">
        <f t="shared" si="372"/>
        <v>0</v>
      </c>
      <c r="AC1998" s="11" t="s">
        <v>11502</v>
      </c>
      <c r="AD1998" s="11" t="str">
        <f t="shared" si="373"/>
        <v>-</v>
      </c>
      <c r="AE1998" s="12"/>
      <c r="AF1998" s="12">
        <f t="shared" si="374"/>
        <v>0</v>
      </c>
      <c r="AG1998" s="13" t="s">
        <v>11502</v>
      </c>
      <c r="AH1998" s="13" t="str">
        <f t="shared" si="375"/>
        <v>-</v>
      </c>
      <c r="AI1998" s="14"/>
      <c r="AJ1998" s="14">
        <f t="shared" si="376"/>
        <v>0</v>
      </c>
      <c r="AK1998" s="15" t="s">
        <v>11502</v>
      </c>
      <c r="AL1998" s="15" t="str">
        <f t="shared" si="377"/>
        <v>-</v>
      </c>
      <c r="AM1998" s="12">
        <v>5</v>
      </c>
      <c r="AN1998" s="12">
        <f t="shared" si="378"/>
        <v>6</v>
      </c>
      <c r="AO1998" s="16" t="s">
        <v>11500</v>
      </c>
      <c r="AP1998" s="16" t="str">
        <f t="shared" si="379"/>
        <v>-</v>
      </c>
      <c r="AQ1998" s="12">
        <v>3</v>
      </c>
      <c r="AR1998" s="12">
        <f t="shared" si="380"/>
        <v>4</v>
      </c>
      <c r="AS1998" s="14" t="s">
        <v>11498</v>
      </c>
      <c r="AT1998" s="14" t="str">
        <f t="shared" si="381"/>
        <v>-</v>
      </c>
      <c r="AU1998"/>
      <c r="AV1998" s="15" t="s">
        <v>11502</v>
      </c>
      <c r="AW1998" s="15" t="str">
        <f t="shared" si="382"/>
        <v>-</v>
      </c>
      <c r="AX1998"/>
      <c r="AY1998" s="17" t="s">
        <v>11502</v>
      </c>
      <c r="AZ1998" s="17" t="str">
        <f t="shared" si="383"/>
        <v>-</v>
      </c>
      <c r="BA1998"/>
    </row>
    <row r="1999" spans="1:53" x14ac:dyDescent="0.3">
      <c r="A1999" t="s">
        <v>5778</v>
      </c>
      <c r="B1999" t="s">
        <v>5779</v>
      </c>
      <c r="C1999" t="s">
        <v>5780</v>
      </c>
      <c r="D1999" t="s">
        <v>5724</v>
      </c>
      <c r="E1999" t="str">
        <f>LEFT(Table_Query_from_QDB_Production___SQL_Server[[#This Row],[ttl_class_ttl_outl]],1)</f>
        <v>G</v>
      </c>
      <c r="F1999" t="str">
        <f>UPPER(IFERROR(VLOOKUP(Table_Query_from_QDB_Production___SQL_Server[[#This Row],[cto_osc_code]],'CTO-OSC Table'!$A$2:$B$24,2,FALSE),"Undefined"))</f>
        <v>MAINTENANCE, FABRICATION AND OPERATIONS</v>
      </c>
      <c r="G1999" t="str">
        <f>UPPER(IFERROR(VLOOKUP(Table_Query_from_QDB_Production___SQL_Server[[#This Row],[ttl_class_ttl_outl]],'Title Class Table'!$A$2:$C$146,2,FALSE),"Undefined"))</f>
        <v>CUSTODIAL SERVICES</v>
      </c>
      <c r="H1999" t="s">
        <v>11450</v>
      </c>
      <c r="I1999">
        <v>5</v>
      </c>
      <c r="K1999" t="str">
        <f>IFERROR(VLOOKUP(Table_Query_from_QDB_Production___SQL_Server[[#This Row],[step_2_seq]],'Employee Benefit Groups'!#REF!,2,FALSE),"-")</f>
        <v>-</v>
      </c>
      <c r="M1999" t="str">
        <f>IFERROR(VLOOKUP(Table_Query_from_QDB_Production___SQL_Server[[#This Row],[step_4_seq]],'Employee Benefit Groups'!#REF!,2,FALSE),"-")</f>
        <v>-</v>
      </c>
      <c r="O1999" t="str">
        <f>IFERROR(VLOOKUP(Table_Query_from_QDB_Production___SQL_Server[[#This Row],[step_4_seq2]],'Employee Benefit Groups'!#REF!,2,FALSE),"-")</f>
        <v>-</v>
      </c>
      <c r="Q1999" t="str">
        <f>IFERROR(VLOOKUP(Table_Query_from_QDB_Production___SQL_Server[[#This Row],[step_5_seq]],'Employee Benefit Groups'!#REF!,2,FALSE),"-")</f>
        <v>-</v>
      </c>
      <c r="R1999">
        <v>6</v>
      </c>
      <c r="S1999" t="str">
        <f>IFERROR(VLOOKUP(Table_Query_from_QDB_Production___SQL_Server[[#This Row],[step_6_seq]],'Employee Benefit Groups'!#REF!,2,FALSE),"-")</f>
        <v>-</v>
      </c>
      <c r="T1999">
        <v>4</v>
      </c>
      <c r="U1999" t="str">
        <f>IFERROR(VLOOKUP(Table_Query_from_QDB_Production___SQL_Server[[#This Row],[step_7_seq]],'Employee Benefit Groups'!#REF!,2,FALSE),"-")</f>
        <v>-</v>
      </c>
      <c r="W1999" t="str">
        <f>IFERROR(VLOOKUP(Table_Query_from_QDB_Production___SQL_Server[[#This Row],[step_8_seq]],'Employee Benefit Groups'!#REF!,2,FALSE),"-")</f>
        <v>-</v>
      </c>
      <c r="Y1999" t="str">
        <f>IFERROR(VLOOKUP(Table_Query_from_QDB_Production___SQL_Server[[#This Row],[step_9_seq]],'Employee Benefit Groups'!#REF!,2,FALSE),"-")</f>
        <v>-</v>
      </c>
      <c r="AA1999" s="15"/>
      <c r="AB1999" s="15">
        <f t="shared" si="372"/>
        <v>0</v>
      </c>
      <c r="AC1999" s="11" t="s">
        <v>11502</v>
      </c>
      <c r="AD1999" s="11" t="str">
        <f t="shared" si="373"/>
        <v>-</v>
      </c>
      <c r="AE1999" s="12"/>
      <c r="AF1999" s="12">
        <f t="shared" si="374"/>
        <v>0</v>
      </c>
      <c r="AG1999" s="13" t="s">
        <v>11502</v>
      </c>
      <c r="AH1999" s="13" t="str">
        <f t="shared" si="375"/>
        <v>-</v>
      </c>
      <c r="AI1999" s="14"/>
      <c r="AJ1999" s="14">
        <f t="shared" si="376"/>
        <v>0</v>
      </c>
      <c r="AK1999" s="15" t="s">
        <v>11502</v>
      </c>
      <c r="AL1999" s="15" t="str">
        <f t="shared" si="377"/>
        <v>-</v>
      </c>
      <c r="AM1999" s="12">
        <v>5</v>
      </c>
      <c r="AN1999" s="12">
        <f t="shared" si="378"/>
        <v>6</v>
      </c>
      <c r="AO1999" s="16" t="s">
        <v>11500</v>
      </c>
      <c r="AP1999" s="16" t="str">
        <f t="shared" si="379"/>
        <v>-</v>
      </c>
      <c r="AQ1999" s="12">
        <v>3</v>
      </c>
      <c r="AR1999" s="12">
        <f t="shared" si="380"/>
        <v>4</v>
      </c>
      <c r="AS1999" s="14" t="s">
        <v>11498</v>
      </c>
      <c r="AT1999" s="14" t="str">
        <f t="shared" si="381"/>
        <v>-</v>
      </c>
      <c r="AU1999"/>
      <c r="AV1999" s="15" t="s">
        <v>11502</v>
      </c>
      <c r="AW1999" s="15" t="str">
        <f t="shared" si="382"/>
        <v>-</v>
      </c>
      <c r="AX1999"/>
      <c r="AY1999" s="17" t="s">
        <v>11502</v>
      </c>
      <c r="AZ1999" s="17" t="str">
        <f t="shared" si="383"/>
        <v>-</v>
      </c>
      <c r="BA1999"/>
    </row>
    <row r="2000" spans="1:53" x14ac:dyDescent="0.3">
      <c r="A2000" t="s">
        <v>5781</v>
      </c>
      <c r="B2000" t="s">
        <v>5782</v>
      </c>
      <c r="C2000" t="s">
        <v>5783</v>
      </c>
      <c r="D2000" t="s">
        <v>5784</v>
      </c>
      <c r="E2000" t="str">
        <f>LEFT(Table_Query_from_QDB_Production___SQL_Server[[#This Row],[ttl_class_ttl_outl]],1)</f>
        <v>C</v>
      </c>
      <c r="F2000" t="str">
        <f>UPPER(IFERROR(VLOOKUP(Table_Query_from_QDB_Production___SQL_Server[[#This Row],[cto_osc_code]],'CTO-OSC Table'!$A$2:$B$24,2,FALSE),"Undefined"))</f>
        <v>FOOD AND LINEN SERVICES</v>
      </c>
      <c r="G2000" t="str">
        <f>UPPER(IFERROR(VLOOKUP(Table_Query_from_QDB_Production___SQL_Server[[#This Row],[ttl_class_ttl_outl]],'Title Class Table'!$A$2:$C$146,2,FALSE),"Undefined"))</f>
        <v>FOOD PREPARATION AND DISTRIBUTION - COOKS &amp; BAKERS</v>
      </c>
      <c r="H2000" t="s">
        <v>11450</v>
      </c>
      <c r="I2000">
        <v>5</v>
      </c>
      <c r="K2000" t="str">
        <f>IFERROR(VLOOKUP(Table_Query_from_QDB_Production___SQL_Server[[#This Row],[step_2_seq]],'Employee Benefit Groups'!#REF!,2,FALSE),"-")</f>
        <v>-</v>
      </c>
      <c r="M2000" t="str">
        <f>IFERROR(VLOOKUP(Table_Query_from_QDB_Production___SQL_Server[[#This Row],[step_4_seq]],'Employee Benefit Groups'!#REF!,2,FALSE),"-")</f>
        <v>-</v>
      </c>
      <c r="O2000" t="str">
        <f>IFERROR(VLOOKUP(Table_Query_from_QDB_Production___SQL_Server[[#This Row],[step_4_seq2]],'Employee Benefit Groups'!#REF!,2,FALSE),"-")</f>
        <v>-</v>
      </c>
      <c r="Q2000" t="str">
        <f>IFERROR(VLOOKUP(Table_Query_from_QDB_Production___SQL_Server[[#This Row],[step_5_seq]],'Employee Benefit Groups'!#REF!,2,FALSE),"-")</f>
        <v>-</v>
      </c>
      <c r="R2000">
        <v>6</v>
      </c>
      <c r="S2000" t="str">
        <f>IFERROR(VLOOKUP(Table_Query_from_QDB_Production___SQL_Server[[#This Row],[step_6_seq]],'Employee Benefit Groups'!#REF!,2,FALSE),"-")</f>
        <v>-</v>
      </c>
      <c r="T2000">
        <v>4</v>
      </c>
      <c r="U2000" t="str">
        <f>IFERROR(VLOOKUP(Table_Query_from_QDB_Production___SQL_Server[[#This Row],[step_7_seq]],'Employee Benefit Groups'!#REF!,2,FALSE),"-")</f>
        <v>-</v>
      </c>
      <c r="W2000" t="str">
        <f>IFERROR(VLOOKUP(Table_Query_from_QDB_Production___SQL_Server[[#This Row],[step_8_seq]],'Employee Benefit Groups'!#REF!,2,FALSE),"-")</f>
        <v>-</v>
      </c>
      <c r="Y2000" t="str">
        <f>IFERROR(VLOOKUP(Table_Query_from_QDB_Production___SQL_Server[[#This Row],[step_9_seq]],'Employee Benefit Groups'!#REF!,2,FALSE),"-")</f>
        <v>-</v>
      </c>
      <c r="AA2000" s="15"/>
      <c r="AB2000" s="15">
        <f t="shared" si="372"/>
        <v>0</v>
      </c>
      <c r="AC2000" s="11" t="s">
        <v>11502</v>
      </c>
      <c r="AD2000" s="11" t="str">
        <f t="shared" si="373"/>
        <v>-</v>
      </c>
      <c r="AE2000" s="12"/>
      <c r="AF2000" s="12">
        <f t="shared" si="374"/>
        <v>0</v>
      </c>
      <c r="AG2000" s="13" t="s">
        <v>11502</v>
      </c>
      <c r="AH2000" s="13" t="str">
        <f t="shared" si="375"/>
        <v>-</v>
      </c>
      <c r="AI2000" s="14"/>
      <c r="AJ2000" s="14">
        <f t="shared" si="376"/>
        <v>0</v>
      </c>
      <c r="AK2000" s="15" t="s">
        <v>11502</v>
      </c>
      <c r="AL2000" s="15" t="str">
        <f t="shared" si="377"/>
        <v>-</v>
      </c>
      <c r="AM2000" s="12">
        <v>5</v>
      </c>
      <c r="AN2000" s="12">
        <f t="shared" si="378"/>
        <v>6</v>
      </c>
      <c r="AO2000" s="16" t="s">
        <v>11500</v>
      </c>
      <c r="AP2000" s="16" t="str">
        <f t="shared" si="379"/>
        <v>-</v>
      </c>
      <c r="AQ2000" s="12">
        <v>3</v>
      </c>
      <c r="AR2000" s="12">
        <f t="shared" si="380"/>
        <v>4</v>
      </c>
      <c r="AS2000" s="14" t="s">
        <v>11498</v>
      </c>
      <c r="AT2000" s="14" t="str">
        <f t="shared" si="381"/>
        <v>-</v>
      </c>
      <c r="AU2000"/>
      <c r="AV2000" s="15" t="s">
        <v>11502</v>
      </c>
      <c r="AW2000" s="15" t="str">
        <f t="shared" si="382"/>
        <v>-</v>
      </c>
      <c r="AX2000"/>
      <c r="AY2000" s="17" t="s">
        <v>11502</v>
      </c>
      <c r="AZ2000" s="17" t="str">
        <f t="shared" si="383"/>
        <v>-</v>
      </c>
      <c r="BA2000"/>
    </row>
    <row r="2001" spans="1:53" x14ac:dyDescent="0.3">
      <c r="A2001" t="s">
        <v>5785</v>
      </c>
      <c r="B2001" t="s">
        <v>5786</v>
      </c>
      <c r="C2001" t="s">
        <v>5787</v>
      </c>
      <c r="D2001" t="s">
        <v>5784</v>
      </c>
      <c r="E2001" t="str">
        <f>LEFT(Table_Query_from_QDB_Production___SQL_Server[[#This Row],[ttl_class_ttl_outl]],1)</f>
        <v>C</v>
      </c>
      <c r="F2001" t="str">
        <f>UPPER(IFERROR(VLOOKUP(Table_Query_from_QDB_Production___SQL_Server[[#This Row],[cto_osc_code]],'CTO-OSC Table'!$A$2:$B$24,2,FALSE),"Undefined"))</f>
        <v>FOOD AND LINEN SERVICES</v>
      </c>
      <c r="G2001" t="str">
        <f>UPPER(IFERROR(VLOOKUP(Table_Query_from_QDB_Production___SQL_Server[[#This Row],[ttl_class_ttl_outl]],'Title Class Table'!$A$2:$C$146,2,FALSE),"Undefined"))</f>
        <v>FOOD PREPARATION AND DISTRIBUTION - COOKS &amp; BAKERS</v>
      </c>
      <c r="H2001" t="s">
        <v>11450</v>
      </c>
      <c r="I2001">
        <v>5</v>
      </c>
      <c r="K2001" t="str">
        <f>IFERROR(VLOOKUP(Table_Query_from_QDB_Production___SQL_Server[[#This Row],[step_2_seq]],'Employee Benefit Groups'!#REF!,2,FALSE),"-")</f>
        <v>-</v>
      </c>
      <c r="M2001" t="str">
        <f>IFERROR(VLOOKUP(Table_Query_from_QDB_Production___SQL_Server[[#This Row],[step_4_seq]],'Employee Benefit Groups'!#REF!,2,FALSE),"-")</f>
        <v>-</v>
      </c>
      <c r="O2001" t="str">
        <f>IFERROR(VLOOKUP(Table_Query_from_QDB_Production___SQL_Server[[#This Row],[step_4_seq2]],'Employee Benefit Groups'!#REF!,2,FALSE),"-")</f>
        <v>-</v>
      </c>
      <c r="Q2001" t="str">
        <f>IFERROR(VLOOKUP(Table_Query_from_QDB_Production___SQL_Server[[#This Row],[step_5_seq]],'Employee Benefit Groups'!#REF!,2,FALSE),"-")</f>
        <v>-</v>
      </c>
      <c r="R2001">
        <v>6</v>
      </c>
      <c r="S2001" t="str">
        <f>IFERROR(VLOOKUP(Table_Query_from_QDB_Production___SQL_Server[[#This Row],[step_6_seq]],'Employee Benefit Groups'!#REF!,2,FALSE),"-")</f>
        <v>-</v>
      </c>
      <c r="T2001">
        <v>4</v>
      </c>
      <c r="U2001" t="str">
        <f>IFERROR(VLOOKUP(Table_Query_from_QDB_Production___SQL_Server[[#This Row],[step_7_seq]],'Employee Benefit Groups'!#REF!,2,FALSE),"-")</f>
        <v>-</v>
      </c>
      <c r="W2001" t="str">
        <f>IFERROR(VLOOKUP(Table_Query_from_QDB_Production___SQL_Server[[#This Row],[step_8_seq]],'Employee Benefit Groups'!#REF!,2,FALSE),"-")</f>
        <v>-</v>
      </c>
      <c r="Y2001" t="str">
        <f>IFERROR(VLOOKUP(Table_Query_from_QDB_Production___SQL_Server[[#This Row],[step_9_seq]],'Employee Benefit Groups'!#REF!,2,FALSE),"-")</f>
        <v>-</v>
      </c>
      <c r="AA2001" s="15"/>
      <c r="AB2001" s="15">
        <f t="shared" si="372"/>
        <v>0</v>
      </c>
      <c r="AC2001" s="11" t="s">
        <v>11502</v>
      </c>
      <c r="AD2001" s="11" t="str">
        <f t="shared" si="373"/>
        <v>-</v>
      </c>
      <c r="AE2001" s="12"/>
      <c r="AF2001" s="12">
        <f t="shared" si="374"/>
        <v>0</v>
      </c>
      <c r="AG2001" s="13" t="s">
        <v>11502</v>
      </c>
      <c r="AH2001" s="13" t="str">
        <f t="shared" si="375"/>
        <v>-</v>
      </c>
      <c r="AI2001" s="14"/>
      <c r="AJ2001" s="14">
        <f t="shared" si="376"/>
        <v>0</v>
      </c>
      <c r="AK2001" s="15" t="s">
        <v>11502</v>
      </c>
      <c r="AL2001" s="15" t="str">
        <f t="shared" si="377"/>
        <v>-</v>
      </c>
      <c r="AM2001" s="12">
        <v>5</v>
      </c>
      <c r="AN2001" s="12">
        <f t="shared" si="378"/>
        <v>6</v>
      </c>
      <c r="AO2001" s="16" t="s">
        <v>11500</v>
      </c>
      <c r="AP2001" s="16" t="str">
        <f t="shared" si="379"/>
        <v>-</v>
      </c>
      <c r="AQ2001" s="12">
        <v>3</v>
      </c>
      <c r="AR2001" s="12">
        <f t="shared" si="380"/>
        <v>4</v>
      </c>
      <c r="AS2001" s="14" t="s">
        <v>11498</v>
      </c>
      <c r="AT2001" s="14" t="str">
        <f t="shared" si="381"/>
        <v>-</v>
      </c>
      <c r="AU2001"/>
      <c r="AV2001" s="15" t="s">
        <v>11502</v>
      </c>
      <c r="AW2001" s="15" t="str">
        <f t="shared" si="382"/>
        <v>-</v>
      </c>
      <c r="AX2001"/>
      <c r="AY2001" s="17" t="s">
        <v>11502</v>
      </c>
      <c r="AZ2001" s="17" t="str">
        <f t="shared" si="383"/>
        <v>-</v>
      </c>
      <c r="BA2001"/>
    </row>
    <row r="2002" spans="1:53" x14ac:dyDescent="0.3">
      <c r="A2002" t="s">
        <v>5788</v>
      </c>
      <c r="B2002" t="s">
        <v>5789</v>
      </c>
      <c r="C2002" t="s">
        <v>5790</v>
      </c>
      <c r="D2002" t="s">
        <v>5784</v>
      </c>
      <c r="E2002" t="str">
        <f>LEFT(Table_Query_from_QDB_Production___SQL_Server[[#This Row],[ttl_class_ttl_outl]],1)</f>
        <v>C</v>
      </c>
      <c r="F2002" t="str">
        <f>UPPER(IFERROR(VLOOKUP(Table_Query_from_QDB_Production___SQL_Server[[#This Row],[cto_osc_code]],'CTO-OSC Table'!$A$2:$B$24,2,FALSE),"Undefined"))</f>
        <v>FOOD AND LINEN SERVICES</v>
      </c>
      <c r="G2002" t="str">
        <f>UPPER(IFERROR(VLOOKUP(Table_Query_from_QDB_Production___SQL_Server[[#This Row],[ttl_class_ttl_outl]],'Title Class Table'!$A$2:$C$146,2,FALSE),"Undefined"))</f>
        <v>FOOD PREPARATION AND DISTRIBUTION - COOKS &amp; BAKERS</v>
      </c>
      <c r="H2002" t="s">
        <v>11450</v>
      </c>
      <c r="I2002">
        <v>5</v>
      </c>
      <c r="K2002" t="str">
        <f>IFERROR(VLOOKUP(Table_Query_from_QDB_Production___SQL_Server[[#This Row],[step_2_seq]],'Employee Benefit Groups'!#REF!,2,FALSE),"-")</f>
        <v>-</v>
      </c>
      <c r="M2002" t="str">
        <f>IFERROR(VLOOKUP(Table_Query_from_QDB_Production___SQL_Server[[#This Row],[step_4_seq]],'Employee Benefit Groups'!#REF!,2,FALSE),"-")</f>
        <v>-</v>
      </c>
      <c r="O2002" t="str">
        <f>IFERROR(VLOOKUP(Table_Query_from_QDB_Production___SQL_Server[[#This Row],[step_4_seq2]],'Employee Benefit Groups'!#REF!,2,FALSE),"-")</f>
        <v>-</v>
      </c>
      <c r="Q2002" t="str">
        <f>IFERROR(VLOOKUP(Table_Query_from_QDB_Production___SQL_Server[[#This Row],[step_5_seq]],'Employee Benefit Groups'!#REF!,2,FALSE),"-")</f>
        <v>-</v>
      </c>
      <c r="R2002">
        <v>6</v>
      </c>
      <c r="S2002" t="str">
        <f>IFERROR(VLOOKUP(Table_Query_from_QDB_Production___SQL_Server[[#This Row],[step_6_seq]],'Employee Benefit Groups'!#REF!,2,FALSE),"-")</f>
        <v>-</v>
      </c>
      <c r="T2002">
        <v>4</v>
      </c>
      <c r="U2002" t="str">
        <f>IFERROR(VLOOKUP(Table_Query_from_QDB_Production___SQL_Server[[#This Row],[step_7_seq]],'Employee Benefit Groups'!#REF!,2,FALSE),"-")</f>
        <v>-</v>
      </c>
      <c r="W2002" t="str">
        <f>IFERROR(VLOOKUP(Table_Query_from_QDB_Production___SQL_Server[[#This Row],[step_8_seq]],'Employee Benefit Groups'!#REF!,2,FALSE),"-")</f>
        <v>-</v>
      </c>
      <c r="Y2002" t="str">
        <f>IFERROR(VLOOKUP(Table_Query_from_QDB_Production___SQL_Server[[#This Row],[step_9_seq]],'Employee Benefit Groups'!#REF!,2,FALSE),"-")</f>
        <v>-</v>
      </c>
      <c r="AA2002" s="15"/>
      <c r="AB2002" s="15">
        <f t="shared" si="372"/>
        <v>0</v>
      </c>
      <c r="AC2002" s="11" t="s">
        <v>11502</v>
      </c>
      <c r="AD2002" s="11" t="str">
        <f t="shared" si="373"/>
        <v>-</v>
      </c>
      <c r="AE2002" s="12"/>
      <c r="AF2002" s="12">
        <f t="shared" si="374"/>
        <v>0</v>
      </c>
      <c r="AG2002" s="13" t="s">
        <v>11502</v>
      </c>
      <c r="AH2002" s="13" t="str">
        <f t="shared" si="375"/>
        <v>-</v>
      </c>
      <c r="AI2002" s="14"/>
      <c r="AJ2002" s="14">
        <f t="shared" si="376"/>
        <v>0</v>
      </c>
      <c r="AK2002" s="15" t="s">
        <v>11502</v>
      </c>
      <c r="AL2002" s="15" t="str">
        <f t="shared" si="377"/>
        <v>-</v>
      </c>
      <c r="AM2002" s="12">
        <v>5</v>
      </c>
      <c r="AN2002" s="12">
        <f t="shared" si="378"/>
        <v>6</v>
      </c>
      <c r="AO2002" s="16" t="s">
        <v>11500</v>
      </c>
      <c r="AP2002" s="16" t="str">
        <f t="shared" si="379"/>
        <v>-</v>
      </c>
      <c r="AQ2002" s="12">
        <v>3</v>
      </c>
      <c r="AR2002" s="12">
        <f t="shared" si="380"/>
        <v>4</v>
      </c>
      <c r="AS2002" s="14" t="s">
        <v>11498</v>
      </c>
      <c r="AT2002" s="14" t="str">
        <f t="shared" si="381"/>
        <v>-</v>
      </c>
      <c r="AU2002"/>
      <c r="AV2002" s="15" t="s">
        <v>11502</v>
      </c>
      <c r="AW2002" s="15" t="str">
        <f t="shared" si="382"/>
        <v>-</v>
      </c>
      <c r="AX2002"/>
      <c r="AY2002" s="17" t="s">
        <v>11502</v>
      </c>
      <c r="AZ2002" s="17" t="str">
        <f t="shared" si="383"/>
        <v>-</v>
      </c>
      <c r="BA2002"/>
    </row>
    <row r="2003" spans="1:53" x14ac:dyDescent="0.3">
      <c r="A2003" t="s">
        <v>5791</v>
      </c>
      <c r="B2003" t="s">
        <v>5792</v>
      </c>
      <c r="C2003" t="s">
        <v>5793</v>
      </c>
      <c r="D2003" t="s">
        <v>5784</v>
      </c>
      <c r="E2003" t="str">
        <f>LEFT(Table_Query_from_QDB_Production___SQL_Server[[#This Row],[ttl_class_ttl_outl]],1)</f>
        <v>C</v>
      </c>
      <c r="F2003" t="str">
        <f>UPPER(IFERROR(VLOOKUP(Table_Query_from_QDB_Production___SQL_Server[[#This Row],[cto_osc_code]],'CTO-OSC Table'!$A$2:$B$24,2,FALSE),"Undefined"))</f>
        <v>FOOD AND LINEN SERVICES</v>
      </c>
      <c r="G2003" t="str">
        <f>UPPER(IFERROR(VLOOKUP(Table_Query_from_QDB_Production___SQL_Server[[#This Row],[ttl_class_ttl_outl]],'Title Class Table'!$A$2:$C$146,2,FALSE),"Undefined"))</f>
        <v>FOOD PREPARATION AND DISTRIBUTION - COOKS &amp; BAKERS</v>
      </c>
      <c r="H2003" t="s">
        <v>11450</v>
      </c>
      <c r="I2003">
        <v>5</v>
      </c>
      <c r="K2003" t="str">
        <f>IFERROR(VLOOKUP(Table_Query_from_QDB_Production___SQL_Server[[#This Row],[step_2_seq]],'Employee Benefit Groups'!#REF!,2,FALSE),"-")</f>
        <v>-</v>
      </c>
      <c r="M2003" t="str">
        <f>IFERROR(VLOOKUP(Table_Query_from_QDB_Production___SQL_Server[[#This Row],[step_4_seq]],'Employee Benefit Groups'!#REF!,2,FALSE),"-")</f>
        <v>-</v>
      </c>
      <c r="O2003" t="str">
        <f>IFERROR(VLOOKUP(Table_Query_from_QDB_Production___SQL_Server[[#This Row],[step_4_seq2]],'Employee Benefit Groups'!#REF!,2,FALSE),"-")</f>
        <v>-</v>
      </c>
      <c r="Q2003" t="str">
        <f>IFERROR(VLOOKUP(Table_Query_from_QDB_Production___SQL_Server[[#This Row],[step_5_seq]],'Employee Benefit Groups'!#REF!,2,FALSE),"-")</f>
        <v>-</v>
      </c>
      <c r="R2003">
        <v>6</v>
      </c>
      <c r="S2003" t="str">
        <f>IFERROR(VLOOKUP(Table_Query_from_QDB_Production___SQL_Server[[#This Row],[step_6_seq]],'Employee Benefit Groups'!#REF!,2,FALSE),"-")</f>
        <v>-</v>
      </c>
      <c r="T2003">
        <v>4</v>
      </c>
      <c r="U2003" t="str">
        <f>IFERROR(VLOOKUP(Table_Query_from_QDB_Production___SQL_Server[[#This Row],[step_7_seq]],'Employee Benefit Groups'!#REF!,2,FALSE),"-")</f>
        <v>-</v>
      </c>
      <c r="W2003" t="str">
        <f>IFERROR(VLOOKUP(Table_Query_from_QDB_Production___SQL_Server[[#This Row],[step_8_seq]],'Employee Benefit Groups'!#REF!,2,FALSE),"-")</f>
        <v>-</v>
      </c>
      <c r="Y2003" t="str">
        <f>IFERROR(VLOOKUP(Table_Query_from_QDB_Production___SQL_Server[[#This Row],[step_9_seq]],'Employee Benefit Groups'!#REF!,2,FALSE),"-")</f>
        <v>-</v>
      </c>
      <c r="AA2003" s="15"/>
      <c r="AB2003" s="15">
        <f t="shared" si="372"/>
        <v>0</v>
      </c>
      <c r="AC2003" s="11" t="s">
        <v>11502</v>
      </c>
      <c r="AD2003" s="11" t="str">
        <f t="shared" si="373"/>
        <v>-</v>
      </c>
      <c r="AE2003" s="12"/>
      <c r="AF2003" s="12">
        <f t="shared" si="374"/>
        <v>0</v>
      </c>
      <c r="AG2003" s="13" t="s">
        <v>11502</v>
      </c>
      <c r="AH2003" s="13" t="str">
        <f t="shared" si="375"/>
        <v>-</v>
      </c>
      <c r="AI2003" s="14"/>
      <c r="AJ2003" s="14">
        <f t="shared" si="376"/>
        <v>0</v>
      </c>
      <c r="AK2003" s="15" t="s">
        <v>11502</v>
      </c>
      <c r="AL2003" s="15" t="str">
        <f t="shared" si="377"/>
        <v>-</v>
      </c>
      <c r="AM2003" s="12">
        <v>5</v>
      </c>
      <c r="AN2003" s="12">
        <f t="shared" si="378"/>
        <v>6</v>
      </c>
      <c r="AO2003" s="16" t="s">
        <v>11500</v>
      </c>
      <c r="AP2003" s="16" t="str">
        <f t="shared" si="379"/>
        <v>-</v>
      </c>
      <c r="AQ2003" s="12">
        <v>3</v>
      </c>
      <c r="AR2003" s="12">
        <f t="shared" si="380"/>
        <v>4</v>
      </c>
      <c r="AS2003" s="14" t="s">
        <v>11498</v>
      </c>
      <c r="AT2003" s="14" t="str">
        <f t="shared" si="381"/>
        <v>-</v>
      </c>
      <c r="AU2003"/>
      <c r="AV2003" s="15" t="s">
        <v>11502</v>
      </c>
      <c r="AW2003" s="15" t="str">
        <f t="shared" si="382"/>
        <v>-</v>
      </c>
      <c r="AX2003"/>
      <c r="AY2003" s="17" t="s">
        <v>11502</v>
      </c>
      <c r="AZ2003" s="17" t="str">
        <f t="shared" si="383"/>
        <v>-</v>
      </c>
      <c r="BA2003"/>
    </row>
    <row r="2004" spans="1:53" x14ac:dyDescent="0.3">
      <c r="A2004" t="s">
        <v>5794</v>
      </c>
      <c r="B2004" t="s">
        <v>5795</v>
      </c>
      <c r="C2004" t="s">
        <v>5796</v>
      </c>
      <c r="D2004" t="s">
        <v>5737</v>
      </c>
      <c r="E2004" t="str">
        <f>LEFT(Table_Query_from_QDB_Production___SQL_Server[[#This Row],[ttl_class_ttl_outl]],1)</f>
        <v>C</v>
      </c>
      <c r="F2004" t="str">
        <f>UPPER(IFERROR(VLOOKUP(Table_Query_from_QDB_Production___SQL_Server[[#This Row],[cto_osc_code]],'CTO-OSC Table'!$A$2:$B$24,2,FALSE),"Undefined"))</f>
        <v>FOOD AND LINEN SERVICES</v>
      </c>
      <c r="G2004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04" t="s">
        <v>11450</v>
      </c>
      <c r="I2004">
        <v>5</v>
      </c>
      <c r="K2004" t="str">
        <f>IFERROR(VLOOKUP(Table_Query_from_QDB_Production___SQL_Server[[#This Row],[step_2_seq]],'Employee Benefit Groups'!#REF!,2,FALSE),"-")</f>
        <v>-</v>
      </c>
      <c r="M2004" t="str">
        <f>IFERROR(VLOOKUP(Table_Query_from_QDB_Production___SQL_Server[[#This Row],[step_4_seq]],'Employee Benefit Groups'!#REF!,2,FALSE),"-")</f>
        <v>-</v>
      </c>
      <c r="O2004" t="str">
        <f>IFERROR(VLOOKUP(Table_Query_from_QDB_Production___SQL_Server[[#This Row],[step_4_seq2]],'Employee Benefit Groups'!#REF!,2,FALSE),"-")</f>
        <v>-</v>
      </c>
      <c r="Q2004" t="str">
        <f>IFERROR(VLOOKUP(Table_Query_from_QDB_Production___SQL_Server[[#This Row],[step_5_seq]],'Employee Benefit Groups'!#REF!,2,FALSE),"-")</f>
        <v>-</v>
      </c>
      <c r="R2004">
        <v>6</v>
      </c>
      <c r="S2004" t="str">
        <f>IFERROR(VLOOKUP(Table_Query_from_QDB_Production___SQL_Server[[#This Row],[step_6_seq]],'Employee Benefit Groups'!#REF!,2,FALSE),"-")</f>
        <v>-</v>
      </c>
      <c r="T2004">
        <v>4</v>
      </c>
      <c r="U2004" t="str">
        <f>IFERROR(VLOOKUP(Table_Query_from_QDB_Production___SQL_Server[[#This Row],[step_7_seq]],'Employee Benefit Groups'!#REF!,2,FALSE),"-")</f>
        <v>-</v>
      </c>
      <c r="W2004" t="str">
        <f>IFERROR(VLOOKUP(Table_Query_from_QDB_Production___SQL_Server[[#This Row],[step_8_seq]],'Employee Benefit Groups'!#REF!,2,FALSE),"-")</f>
        <v>-</v>
      </c>
      <c r="Y2004" t="str">
        <f>IFERROR(VLOOKUP(Table_Query_from_QDB_Production___SQL_Server[[#This Row],[step_9_seq]],'Employee Benefit Groups'!#REF!,2,FALSE),"-")</f>
        <v>-</v>
      </c>
      <c r="AA2004" s="15"/>
      <c r="AB2004" s="15">
        <f t="shared" si="372"/>
        <v>0</v>
      </c>
      <c r="AC2004" s="11" t="s">
        <v>11502</v>
      </c>
      <c r="AD2004" s="11" t="str">
        <f t="shared" si="373"/>
        <v>-</v>
      </c>
      <c r="AE2004" s="12"/>
      <c r="AF2004" s="12">
        <f t="shared" si="374"/>
        <v>0</v>
      </c>
      <c r="AG2004" s="13" t="s">
        <v>11502</v>
      </c>
      <c r="AH2004" s="13" t="str">
        <f t="shared" si="375"/>
        <v>-</v>
      </c>
      <c r="AI2004" s="14"/>
      <c r="AJ2004" s="14">
        <f t="shared" si="376"/>
        <v>0</v>
      </c>
      <c r="AK2004" s="15" t="s">
        <v>11502</v>
      </c>
      <c r="AL2004" s="15" t="str">
        <f t="shared" si="377"/>
        <v>-</v>
      </c>
      <c r="AM2004" s="12">
        <v>5</v>
      </c>
      <c r="AN2004" s="12">
        <f t="shared" si="378"/>
        <v>6</v>
      </c>
      <c r="AO2004" s="16" t="s">
        <v>11500</v>
      </c>
      <c r="AP2004" s="16" t="str">
        <f t="shared" si="379"/>
        <v>-</v>
      </c>
      <c r="AQ2004" s="12">
        <v>3</v>
      </c>
      <c r="AR2004" s="12">
        <f t="shared" si="380"/>
        <v>4</v>
      </c>
      <c r="AS2004" s="14" t="s">
        <v>11498</v>
      </c>
      <c r="AT2004" s="14" t="str">
        <f t="shared" si="381"/>
        <v>-</v>
      </c>
      <c r="AU2004"/>
      <c r="AV2004" s="15" t="s">
        <v>11502</v>
      </c>
      <c r="AW2004" s="15" t="str">
        <f t="shared" si="382"/>
        <v>-</v>
      </c>
      <c r="AX2004"/>
      <c r="AY2004" s="17" t="s">
        <v>11502</v>
      </c>
      <c r="AZ2004" s="17" t="str">
        <f t="shared" si="383"/>
        <v>-</v>
      </c>
      <c r="BA2004"/>
    </row>
    <row r="2005" spans="1:53" x14ac:dyDescent="0.3">
      <c r="A2005" t="s">
        <v>5797</v>
      </c>
      <c r="B2005" t="s">
        <v>5798</v>
      </c>
      <c r="C2005" t="s">
        <v>5799</v>
      </c>
      <c r="D2005" t="s">
        <v>5737</v>
      </c>
      <c r="E2005" t="str">
        <f>LEFT(Table_Query_from_QDB_Production___SQL_Server[[#This Row],[ttl_class_ttl_outl]],1)</f>
        <v>C</v>
      </c>
      <c r="F2005" t="str">
        <f>UPPER(IFERROR(VLOOKUP(Table_Query_from_QDB_Production___SQL_Server[[#This Row],[cto_osc_code]],'CTO-OSC Table'!$A$2:$B$24,2,FALSE),"Undefined"))</f>
        <v>FOOD AND LINEN SERVICES</v>
      </c>
      <c r="G2005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05" t="s">
        <v>11450</v>
      </c>
      <c r="I2005">
        <v>5</v>
      </c>
      <c r="K2005" t="str">
        <f>IFERROR(VLOOKUP(Table_Query_from_QDB_Production___SQL_Server[[#This Row],[step_2_seq]],'Employee Benefit Groups'!#REF!,2,FALSE),"-")</f>
        <v>-</v>
      </c>
      <c r="M2005" t="str">
        <f>IFERROR(VLOOKUP(Table_Query_from_QDB_Production___SQL_Server[[#This Row],[step_4_seq]],'Employee Benefit Groups'!#REF!,2,FALSE),"-")</f>
        <v>-</v>
      </c>
      <c r="O2005" t="str">
        <f>IFERROR(VLOOKUP(Table_Query_from_QDB_Production___SQL_Server[[#This Row],[step_4_seq2]],'Employee Benefit Groups'!#REF!,2,FALSE),"-")</f>
        <v>-</v>
      </c>
      <c r="Q2005" t="str">
        <f>IFERROR(VLOOKUP(Table_Query_from_QDB_Production___SQL_Server[[#This Row],[step_5_seq]],'Employee Benefit Groups'!#REF!,2,FALSE),"-")</f>
        <v>-</v>
      </c>
      <c r="R2005">
        <v>6</v>
      </c>
      <c r="S2005" t="str">
        <f>IFERROR(VLOOKUP(Table_Query_from_QDB_Production___SQL_Server[[#This Row],[step_6_seq]],'Employee Benefit Groups'!#REF!,2,FALSE),"-")</f>
        <v>-</v>
      </c>
      <c r="T2005">
        <v>4</v>
      </c>
      <c r="U2005" t="str">
        <f>IFERROR(VLOOKUP(Table_Query_from_QDB_Production___SQL_Server[[#This Row],[step_7_seq]],'Employee Benefit Groups'!#REF!,2,FALSE),"-")</f>
        <v>-</v>
      </c>
      <c r="W2005" t="str">
        <f>IFERROR(VLOOKUP(Table_Query_from_QDB_Production___SQL_Server[[#This Row],[step_8_seq]],'Employee Benefit Groups'!#REF!,2,FALSE),"-")</f>
        <v>-</v>
      </c>
      <c r="Y2005" t="str">
        <f>IFERROR(VLOOKUP(Table_Query_from_QDB_Production___SQL_Server[[#This Row],[step_9_seq]],'Employee Benefit Groups'!#REF!,2,FALSE),"-")</f>
        <v>-</v>
      </c>
      <c r="AA2005" s="15"/>
      <c r="AB2005" s="15">
        <f t="shared" si="372"/>
        <v>0</v>
      </c>
      <c r="AC2005" s="11" t="s">
        <v>11502</v>
      </c>
      <c r="AD2005" s="11" t="str">
        <f t="shared" si="373"/>
        <v>-</v>
      </c>
      <c r="AE2005" s="12"/>
      <c r="AF2005" s="12">
        <f t="shared" si="374"/>
        <v>0</v>
      </c>
      <c r="AG2005" s="13" t="s">
        <v>11502</v>
      </c>
      <c r="AH2005" s="13" t="str">
        <f t="shared" si="375"/>
        <v>-</v>
      </c>
      <c r="AI2005" s="14"/>
      <c r="AJ2005" s="14">
        <f t="shared" si="376"/>
        <v>0</v>
      </c>
      <c r="AK2005" s="15" t="s">
        <v>11502</v>
      </c>
      <c r="AL2005" s="15" t="str">
        <f t="shared" si="377"/>
        <v>-</v>
      </c>
      <c r="AM2005" s="12">
        <v>5</v>
      </c>
      <c r="AN2005" s="12">
        <f t="shared" si="378"/>
        <v>6</v>
      </c>
      <c r="AO2005" s="16" t="s">
        <v>11500</v>
      </c>
      <c r="AP2005" s="16" t="str">
        <f t="shared" si="379"/>
        <v>-</v>
      </c>
      <c r="AQ2005" s="12">
        <v>3</v>
      </c>
      <c r="AR2005" s="12">
        <f t="shared" si="380"/>
        <v>4</v>
      </c>
      <c r="AS2005" s="14" t="s">
        <v>11498</v>
      </c>
      <c r="AT2005" s="14" t="str">
        <f t="shared" si="381"/>
        <v>-</v>
      </c>
      <c r="AU2005"/>
      <c r="AV2005" s="15" t="s">
        <v>11502</v>
      </c>
      <c r="AW2005" s="15" t="str">
        <f t="shared" si="382"/>
        <v>-</v>
      </c>
      <c r="AX2005"/>
      <c r="AY2005" s="17" t="s">
        <v>11502</v>
      </c>
      <c r="AZ2005" s="17" t="str">
        <f t="shared" si="383"/>
        <v>-</v>
      </c>
      <c r="BA2005"/>
    </row>
    <row r="2006" spans="1:53" x14ac:dyDescent="0.3">
      <c r="A2006" t="s">
        <v>5800</v>
      </c>
      <c r="B2006" t="s">
        <v>5801</v>
      </c>
      <c r="C2006" t="s">
        <v>5802</v>
      </c>
      <c r="D2006" t="s">
        <v>5737</v>
      </c>
      <c r="E2006" t="str">
        <f>LEFT(Table_Query_from_QDB_Production___SQL_Server[[#This Row],[ttl_class_ttl_outl]],1)</f>
        <v>C</v>
      </c>
      <c r="F2006" t="str">
        <f>UPPER(IFERROR(VLOOKUP(Table_Query_from_QDB_Production___SQL_Server[[#This Row],[cto_osc_code]],'CTO-OSC Table'!$A$2:$B$24,2,FALSE),"Undefined"))</f>
        <v>FOOD AND LINEN SERVICES</v>
      </c>
      <c r="G2006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06" t="s">
        <v>11450</v>
      </c>
      <c r="I2006">
        <v>5</v>
      </c>
      <c r="K2006" t="str">
        <f>IFERROR(VLOOKUP(Table_Query_from_QDB_Production___SQL_Server[[#This Row],[step_2_seq]],'Employee Benefit Groups'!#REF!,2,FALSE),"-")</f>
        <v>-</v>
      </c>
      <c r="M2006" t="str">
        <f>IFERROR(VLOOKUP(Table_Query_from_QDB_Production___SQL_Server[[#This Row],[step_4_seq]],'Employee Benefit Groups'!#REF!,2,FALSE),"-")</f>
        <v>-</v>
      </c>
      <c r="O2006" t="str">
        <f>IFERROR(VLOOKUP(Table_Query_from_QDB_Production___SQL_Server[[#This Row],[step_4_seq2]],'Employee Benefit Groups'!#REF!,2,FALSE),"-")</f>
        <v>-</v>
      </c>
      <c r="Q2006" t="str">
        <f>IFERROR(VLOOKUP(Table_Query_from_QDB_Production___SQL_Server[[#This Row],[step_5_seq]],'Employee Benefit Groups'!#REF!,2,FALSE),"-")</f>
        <v>-</v>
      </c>
      <c r="R2006">
        <v>6</v>
      </c>
      <c r="S2006" t="str">
        <f>IFERROR(VLOOKUP(Table_Query_from_QDB_Production___SQL_Server[[#This Row],[step_6_seq]],'Employee Benefit Groups'!#REF!,2,FALSE),"-")</f>
        <v>-</v>
      </c>
      <c r="T2006">
        <v>4</v>
      </c>
      <c r="U2006" t="str">
        <f>IFERROR(VLOOKUP(Table_Query_from_QDB_Production___SQL_Server[[#This Row],[step_7_seq]],'Employee Benefit Groups'!#REF!,2,FALSE),"-")</f>
        <v>-</v>
      </c>
      <c r="W2006" t="str">
        <f>IFERROR(VLOOKUP(Table_Query_from_QDB_Production___SQL_Server[[#This Row],[step_8_seq]],'Employee Benefit Groups'!#REF!,2,FALSE),"-")</f>
        <v>-</v>
      </c>
      <c r="Y2006" t="str">
        <f>IFERROR(VLOOKUP(Table_Query_from_QDB_Production___SQL_Server[[#This Row],[step_9_seq]],'Employee Benefit Groups'!#REF!,2,FALSE),"-")</f>
        <v>-</v>
      </c>
      <c r="AA2006" s="15"/>
      <c r="AB2006" s="15">
        <f t="shared" si="372"/>
        <v>0</v>
      </c>
      <c r="AC2006" s="11" t="s">
        <v>11502</v>
      </c>
      <c r="AD2006" s="11" t="str">
        <f t="shared" si="373"/>
        <v>-</v>
      </c>
      <c r="AE2006" s="12"/>
      <c r="AF2006" s="12">
        <f t="shared" si="374"/>
        <v>0</v>
      </c>
      <c r="AG2006" s="13" t="s">
        <v>11502</v>
      </c>
      <c r="AH2006" s="13" t="str">
        <f t="shared" si="375"/>
        <v>-</v>
      </c>
      <c r="AI2006" s="14"/>
      <c r="AJ2006" s="14">
        <f t="shared" si="376"/>
        <v>0</v>
      </c>
      <c r="AK2006" s="15" t="s">
        <v>11502</v>
      </c>
      <c r="AL2006" s="15" t="str">
        <f t="shared" si="377"/>
        <v>-</v>
      </c>
      <c r="AM2006" s="12">
        <v>5</v>
      </c>
      <c r="AN2006" s="12">
        <f t="shared" si="378"/>
        <v>6</v>
      </c>
      <c r="AO2006" s="16" t="s">
        <v>11500</v>
      </c>
      <c r="AP2006" s="16" t="str">
        <f t="shared" si="379"/>
        <v>-</v>
      </c>
      <c r="AQ2006" s="12">
        <v>3</v>
      </c>
      <c r="AR2006" s="12">
        <f t="shared" si="380"/>
        <v>4</v>
      </c>
      <c r="AS2006" s="14" t="s">
        <v>11498</v>
      </c>
      <c r="AT2006" s="14" t="str">
        <f t="shared" si="381"/>
        <v>-</v>
      </c>
      <c r="AU2006"/>
      <c r="AV2006" s="15" t="s">
        <v>11502</v>
      </c>
      <c r="AW2006" s="15" t="str">
        <f t="shared" si="382"/>
        <v>-</v>
      </c>
      <c r="AX2006"/>
      <c r="AY2006" s="17" t="s">
        <v>11502</v>
      </c>
      <c r="AZ2006" s="17" t="str">
        <f t="shared" si="383"/>
        <v>-</v>
      </c>
      <c r="BA2006"/>
    </row>
    <row r="2007" spans="1:53" x14ac:dyDescent="0.3">
      <c r="A2007" t="s">
        <v>5803</v>
      </c>
      <c r="B2007" t="s">
        <v>5804</v>
      </c>
      <c r="C2007" t="s">
        <v>5805</v>
      </c>
      <c r="D2007" t="s">
        <v>4639</v>
      </c>
      <c r="E2007" t="str">
        <f>LEFT(Table_Query_from_QDB_Production___SQL_Server[[#This Row],[ttl_class_ttl_outl]],1)</f>
        <v>A</v>
      </c>
      <c r="F2007" t="str">
        <f>UPPER(IFERROR(VLOOKUP(Table_Query_from_QDB_Production___SQL_Server[[#This Row],[cto_osc_code]],'CTO-OSC Table'!$A$2:$B$24,2,FALSE),"Undefined"))</f>
        <v>STUDENT SERVICES</v>
      </c>
      <c r="G2007" t="str">
        <f>UPPER(IFERROR(VLOOKUP(Table_Query_from_QDB_Production___SQL_Server[[#This Row],[ttl_class_ttl_outl]],'Title Class Table'!$A$2:$C$146,2,FALSE),"Undefined"))</f>
        <v>RECREATIONAL SERVICES</v>
      </c>
      <c r="H2007" t="s">
        <v>11451</v>
      </c>
      <c r="I2007">
        <v>6</v>
      </c>
      <c r="K2007" t="str">
        <f>IFERROR(VLOOKUP(Table_Query_from_QDB_Production___SQL_Server[[#This Row],[step_2_seq]],'Employee Benefit Groups'!#REF!,2,FALSE),"-")</f>
        <v>-</v>
      </c>
      <c r="M2007" t="str">
        <f>IFERROR(VLOOKUP(Table_Query_from_QDB_Production___SQL_Server[[#This Row],[step_4_seq]],'Employee Benefit Groups'!#REF!,2,FALSE),"-")</f>
        <v>-</v>
      </c>
      <c r="O2007" t="str">
        <f>IFERROR(VLOOKUP(Table_Query_from_QDB_Production___SQL_Server[[#This Row],[step_4_seq2]],'Employee Benefit Groups'!#REF!,2,FALSE),"-")</f>
        <v>-</v>
      </c>
      <c r="Q2007" t="str">
        <f>IFERROR(VLOOKUP(Table_Query_from_QDB_Production___SQL_Server[[#This Row],[step_5_seq]],'Employee Benefit Groups'!#REF!,2,FALSE),"-")</f>
        <v>-</v>
      </c>
      <c r="S2007" t="str">
        <f>IFERROR(VLOOKUP(Table_Query_from_QDB_Production___SQL_Server[[#This Row],[step_6_seq]],'Employee Benefit Groups'!#REF!,2,FALSE),"-")</f>
        <v>-</v>
      </c>
      <c r="T2007">
        <v>4</v>
      </c>
      <c r="U2007" t="str">
        <f>IFERROR(VLOOKUP(Table_Query_from_QDB_Production___SQL_Server[[#This Row],[step_7_seq]],'Employee Benefit Groups'!#REF!,2,FALSE),"-")</f>
        <v>-</v>
      </c>
      <c r="V2007">
        <v>3</v>
      </c>
      <c r="W2007" t="str">
        <f>IFERROR(VLOOKUP(Table_Query_from_QDB_Production___SQL_Server[[#This Row],[step_8_seq]],'Employee Benefit Groups'!#REF!,2,FALSE),"-")</f>
        <v>-</v>
      </c>
      <c r="X2007">
        <v>5</v>
      </c>
      <c r="Y2007" t="str">
        <f>IFERROR(VLOOKUP(Table_Query_from_QDB_Production___SQL_Server[[#This Row],[step_9_seq]],'Employee Benefit Groups'!#REF!,2,FALSE),"-")</f>
        <v>-</v>
      </c>
      <c r="AA2007" s="15"/>
      <c r="AB2007" s="15">
        <f t="shared" si="372"/>
        <v>0</v>
      </c>
      <c r="AC2007" s="11" t="s">
        <v>11502</v>
      </c>
      <c r="AD2007" s="11" t="str">
        <f t="shared" si="373"/>
        <v>-</v>
      </c>
      <c r="AE2007" s="12"/>
      <c r="AF2007" s="12">
        <f t="shared" si="374"/>
        <v>0</v>
      </c>
      <c r="AG2007" s="13" t="s">
        <v>11502</v>
      </c>
      <c r="AH2007" s="13" t="str">
        <f t="shared" si="375"/>
        <v>-</v>
      </c>
      <c r="AI2007" s="14"/>
      <c r="AJ2007" s="14">
        <f t="shared" si="376"/>
        <v>0</v>
      </c>
      <c r="AK2007" s="15" t="s">
        <v>11502</v>
      </c>
      <c r="AL2007" s="15" t="str">
        <f t="shared" si="377"/>
        <v>-</v>
      </c>
      <c r="AM2007" s="12"/>
      <c r="AN2007" s="12">
        <f t="shared" si="378"/>
        <v>0</v>
      </c>
      <c r="AO2007" s="16" t="s">
        <v>11502</v>
      </c>
      <c r="AP2007" s="16" t="str">
        <f t="shared" si="379"/>
        <v>-</v>
      </c>
      <c r="AQ2007" s="12">
        <v>3</v>
      </c>
      <c r="AR2007" s="12">
        <f t="shared" si="380"/>
        <v>4</v>
      </c>
      <c r="AS2007" s="14" t="s">
        <v>11498</v>
      </c>
      <c r="AT2007" s="14" t="str">
        <f t="shared" si="381"/>
        <v>-</v>
      </c>
      <c r="AU2007">
        <v>2</v>
      </c>
      <c r="AV2007" s="15" t="s">
        <v>11497</v>
      </c>
      <c r="AW2007" s="15" t="str">
        <f t="shared" si="382"/>
        <v>-</v>
      </c>
      <c r="AX2007">
        <v>4</v>
      </c>
      <c r="AY2007" s="17" t="s">
        <v>11499</v>
      </c>
      <c r="AZ2007" s="17" t="str">
        <f t="shared" si="383"/>
        <v>-</v>
      </c>
      <c r="BA2007"/>
    </row>
    <row r="2008" spans="1:53" x14ac:dyDescent="0.3">
      <c r="A2008" t="s">
        <v>5806</v>
      </c>
      <c r="B2008" t="s">
        <v>5807</v>
      </c>
      <c r="C2008" t="s">
        <v>5808</v>
      </c>
      <c r="D2008" t="s">
        <v>4639</v>
      </c>
      <c r="E2008" t="str">
        <f>LEFT(Table_Query_from_QDB_Production___SQL_Server[[#This Row],[ttl_class_ttl_outl]],1)</f>
        <v>A</v>
      </c>
      <c r="F2008" t="str">
        <f>UPPER(IFERROR(VLOOKUP(Table_Query_from_QDB_Production___SQL_Server[[#This Row],[cto_osc_code]],'CTO-OSC Table'!$A$2:$B$24,2,FALSE),"Undefined"))</f>
        <v>STUDENT SERVICES</v>
      </c>
      <c r="G2008" t="str">
        <f>UPPER(IFERROR(VLOOKUP(Table_Query_from_QDB_Production___SQL_Server[[#This Row],[ttl_class_ttl_outl]],'Title Class Table'!$A$2:$C$146,2,FALSE),"Undefined"))</f>
        <v>RECREATIONAL SERVICES</v>
      </c>
      <c r="H2008" t="s">
        <v>11451</v>
      </c>
      <c r="I2008">
        <v>6</v>
      </c>
      <c r="K2008" t="str">
        <f>IFERROR(VLOOKUP(Table_Query_from_QDB_Production___SQL_Server[[#This Row],[step_2_seq]],'Employee Benefit Groups'!#REF!,2,FALSE),"-")</f>
        <v>-</v>
      </c>
      <c r="M2008" t="str">
        <f>IFERROR(VLOOKUP(Table_Query_from_QDB_Production___SQL_Server[[#This Row],[step_4_seq]],'Employee Benefit Groups'!#REF!,2,FALSE),"-")</f>
        <v>-</v>
      </c>
      <c r="O2008" t="str">
        <f>IFERROR(VLOOKUP(Table_Query_from_QDB_Production___SQL_Server[[#This Row],[step_4_seq2]],'Employee Benefit Groups'!#REF!,2,FALSE),"-")</f>
        <v>-</v>
      </c>
      <c r="Q2008" t="str">
        <f>IFERROR(VLOOKUP(Table_Query_from_QDB_Production___SQL_Server[[#This Row],[step_5_seq]],'Employee Benefit Groups'!#REF!,2,FALSE),"-")</f>
        <v>-</v>
      </c>
      <c r="S2008" t="str">
        <f>IFERROR(VLOOKUP(Table_Query_from_QDB_Production___SQL_Server[[#This Row],[step_6_seq]],'Employee Benefit Groups'!#REF!,2,FALSE),"-")</f>
        <v>-</v>
      </c>
      <c r="T2008">
        <v>4</v>
      </c>
      <c r="U2008" t="str">
        <f>IFERROR(VLOOKUP(Table_Query_from_QDB_Production___SQL_Server[[#This Row],[step_7_seq]],'Employee Benefit Groups'!#REF!,2,FALSE),"-")</f>
        <v>-</v>
      </c>
      <c r="V2008">
        <v>3</v>
      </c>
      <c r="W2008" t="str">
        <f>IFERROR(VLOOKUP(Table_Query_from_QDB_Production___SQL_Server[[#This Row],[step_8_seq]],'Employee Benefit Groups'!#REF!,2,FALSE),"-")</f>
        <v>-</v>
      </c>
      <c r="X2008">
        <v>5</v>
      </c>
      <c r="Y2008" t="str">
        <f>IFERROR(VLOOKUP(Table_Query_from_QDB_Production___SQL_Server[[#This Row],[step_9_seq]],'Employee Benefit Groups'!#REF!,2,FALSE),"-")</f>
        <v>-</v>
      </c>
      <c r="AA2008" s="15"/>
      <c r="AB2008" s="15">
        <f t="shared" si="372"/>
        <v>0</v>
      </c>
      <c r="AC2008" s="11" t="s">
        <v>11502</v>
      </c>
      <c r="AD2008" s="11" t="str">
        <f t="shared" si="373"/>
        <v>-</v>
      </c>
      <c r="AE2008" s="12"/>
      <c r="AF2008" s="12">
        <f t="shared" si="374"/>
        <v>0</v>
      </c>
      <c r="AG2008" s="13" t="s">
        <v>11502</v>
      </c>
      <c r="AH2008" s="13" t="str">
        <f t="shared" si="375"/>
        <v>-</v>
      </c>
      <c r="AI2008" s="14"/>
      <c r="AJ2008" s="14">
        <f t="shared" si="376"/>
        <v>0</v>
      </c>
      <c r="AK2008" s="15" t="s">
        <v>11502</v>
      </c>
      <c r="AL2008" s="15" t="str">
        <f t="shared" si="377"/>
        <v>-</v>
      </c>
      <c r="AM2008" s="12"/>
      <c r="AN2008" s="12">
        <f t="shared" si="378"/>
        <v>0</v>
      </c>
      <c r="AO2008" s="16" t="s">
        <v>11502</v>
      </c>
      <c r="AP2008" s="16" t="str">
        <f t="shared" si="379"/>
        <v>-</v>
      </c>
      <c r="AQ2008" s="12">
        <v>3</v>
      </c>
      <c r="AR2008" s="12">
        <f t="shared" si="380"/>
        <v>4</v>
      </c>
      <c r="AS2008" s="14" t="s">
        <v>11498</v>
      </c>
      <c r="AT2008" s="14" t="str">
        <f t="shared" si="381"/>
        <v>-</v>
      </c>
      <c r="AU2008">
        <v>2</v>
      </c>
      <c r="AV2008" s="15" t="s">
        <v>11497</v>
      </c>
      <c r="AW2008" s="15" t="str">
        <f t="shared" si="382"/>
        <v>-</v>
      </c>
      <c r="AX2008">
        <v>4</v>
      </c>
      <c r="AY2008" s="17" t="s">
        <v>11499</v>
      </c>
      <c r="AZ2008" s="17" t="str">
        <f t="shared" si="383"/>
        <v>-</v>
      </c>
      <c r="BA2008"/>
    </row>
    <row r="2009" spans="1:53" x14ac:dyDescent="0.3">
      <c r="A2009" t="s">
        <v>5809</v>
      </c>
      <c r="B2009" t="s">
        <v>5810</v>
      </c>
      <c r="C2009" t="s">
        <v>5811</v>
      </c>
      <c r="D2009" t="s">
        <v>4639</v>
      </c>
      <c r="E2009" t="str">
        <f>LEFT(Table_Query_from_QDB_Production___SQL_Server[[#This Row],[ttl_class_ttl_outl]],1)</f>
        <v>A</v>
      </c>
      <c r="F2009" t="str">
        <f>UPPER(IFERROR(VLOOKUP(Table_Query_from_QDB_Production___SQL_Server[[#This Row],[cto_osc_code]],'CTO-OSC Table'!$A$2:$B$24,2,FALSE),"Undefined"))</f>
        <v>STUDENT SERVICES</v>
      </c>
      <c r="G2009" t="str">
        <f>UPPER(IFERROR(VLOOKUP(Table_Query_from_QDB_Production___SQL_Server[[#This Row],[ttl_class_ttl_outl]],'Title Class Table'!$A$2:$C$146,2,FALSE),"Undefined"))</f>
        <v>RECREATIONAL SERVICES</v>
      </c>
      <c r="H2009" t="s">
        <v>11451</v>
      </c>
      <c r="I2009">
        <v>6</v>
      </c>
      <c r="K2009" t="str">
        <f>IFERROR(VLOOKUP(Table_Query_from_QDB_Production___SQL_Server[[#This Row],[step_2_seq]],'Employee Benefit Groups'!#REF!,2,FALSE),"-")</f>
        <v>-</v>
      </c>
      <c r="M2009" t="str">
        <f>IFERROR(VLOOKUP(Table_Query_from_QDB_Production___SQL_Server[[#This Row],[step_4_seq]],'Employee Benefit Groups'!#REF!,2,FALSE),"-")</f>
        <v>-</v>
      </c>
      <c r="O2009" t="str">
        <f>IFERROR(VLOOKUP(Table_Query_from_QDB_Production___SQL_Server[[#This Row],[step_4_seq2]],'Employee Benefit Groups'!#REF!,2,FALSE),"-")</f>
        <v>-</v>
      </c>
      <c r="Q2009" t="str">
        <f>IFERROR(VLOOKUP(Table_Query_from_QDB_Production___SQL_Server[[#This Row],[step_5_seq]],'Employee Benefit Groups'!#REF!,2,FALSE),"-")</f>
        <v>-</v>
      </c>
      <c r="S2009" t="str">
        <f>IFERROR(VLOOKUP(Table_Query_from_QDB_Production___SQL_Server[[#This Row],[step_6_seq]],'Employee Benefit Groups'!#REF!,2,FALSE),"-")</f>
        <v>-</v>
      </c>
      <c r="T2009">
        <v>4</v>
      </c>
      <c r="U2009" t="str">
        <f>IFERROR(VLOOKUP(Table_Query_from_QDB_Production___SQL_Server[[#This Row],[step_7_seq]],'Employee Benefit Groups'!#REF!,2,FALSE),"-")</f>
        <v>-</v>
      </c>
      <c r="V2009">
        <v>3</v>
      </c>
      <c r="W2009" t="str">
        <f>IFERROR(VLOOKUP(Table_Query_from_QDB_Production___SQL_Server[[#This Row],[step_8_seq]],'Employee Benefit Groups'!#REF!,2,FALSE),"-")</f>
        <v>-</v>
      </c>
      <c r="X2009">
        <v>5</v>
      </c>
      <c r="Y2009" t="str">
        <f>IFERROR(VLOOKUP(Table_Query_from_QDB_Production___SQL_Server[[#This Row],[step_9_seq]],'Employee Benefit Groups'!#REF!,2,FALSE),"-")</f>
        <v>-</v>
      </c>
      <c r="AA2009" s="15"/>
      <c r="AB2009" s="15">
        <f t="shared" si="372"/>
        <v>0</v>
      </c>
      <c r="AC2009" s="11" t="s">
        <v>11502</v>
      </c>
      <c r="AD2009" s="11" t="str">
        <f t="shared" si="373"/>
        <v>-</v>
      </c>
      <c r="AE2009" s="12"/>
      <c r="AF2009" s="12">
        <f t="shared" si="374"/>
        <v>0</v>
      </c>
      <c r="AG2009" s="13" t="s">
        <v>11502</v>
      </c>
      <c r="AH2009" s="13" t="str">
        <f t="shared" si="375"/>
        <v>-</v>
      </c>
      <c r="AI2009" s="14"/>
      <c r="AJ2009" s="14">
        <f t="shared" si="376"/>
        <v>0</v>
      </c>
      <c r="AK2009" s="15" t="s">
        <v>11502</v>
      </c>
      <c r="AL2009" s="15" t="str">
        <f t="shared" si="377"/>
        <v>-</v>
      </c>
      <c r="AM2009" s="12"/>
      <c r="AN2009" s="12">
        <f t="shared" si="378"/>
        <v>0</v>
      </c>
      <c r="AO2009" s="16" t="s">
        <v>11502</v>
      </c>
      <c r="AP2009" s="16" t="str">
        <f t="shared" si="379"/>
        <v>-</v>
      </c>
      <c r="AQ2009" s="12">
        <v>3</v>
      </c>
      <c r="AR2009" s="12">
        <f t="shared" si="380"/>
        <v>4</v>
      </c>
      <c r="AS2009" s="14" t="s">
        <v>11498</v>
      </c>
      <c r="AT2009" s="14" t="str">
        <f t="shared" si="381"/>
        <v>-</v>
      </c>
      <c r="AU2009">
        <v>2</v>
      </c>
      <c r="AV2009" s="15" t="s">
        <v>11497</v>
      </c>
      <c r="AW2009" s="15" t="str">
        <f t="shared" si="382"/>
        <v>-</v>
      </c>
      <c r="AX2009">
        <v>4</v>
      </c>
      <c r="AY2009" s="17" t="s">
        <v>11499</v>
      </c>
      <c r="AZ2009" s="17" t="str">
        <f t="shared" si="383"/>
        <v>-</v>
      </c>
      <c r="BA2009"/>
    </row>
    <row r="2010" spans="1:53" x14ac:dyDescent="0.3">
      <c r="A2010" t="s">
        <v>5812</v>
      </c>
      <c r="B2010" t="s">
        <v>5813</v>
      </c>
      <c r="C2010" t="s">
        <v>5814</v>
      </c>
      <c r="D2010" t="s">
        <v>4639</v>
      </c>
      <c r="E2010" t="str">
        <f>LEFT(Table_Query_from_QDB_Production___SQL_Server[[#This Row],[ttl_class_ttl_outl]],1)</f>
        <v>A</v>
      </c>
      <c r="F2010" t="str">
        <f>UPPER(IFERROR(VLOOKUP(Table_Query_from_QDB_Production___SQL_Server[[#This Row],[cto_osc_code]],'CTO-OSC Table'!$A$2:$B$24,2,FALSE),"Undefined"))</f>
        <v>STUDENT SERVICES</v>
      </c>
      <c r="G2010" t="str">
        <f>UPPER(IFERROR(VLOOKUP(Table_Query_from_QDB_Production___SQL_Server[[#This Row],[ttl_class_ttl_outl]],'Title Class Table'!$A$2:$C$146,2,FALSE),"Undefined"))</f>
        <v>RECREATIONAL SERVICES</v>
      </c>
      <c r="H2010" t="s">
        <v>11451</v>
      </c>
      <c r="I2010">
        <v>6</v>
      </c>
      <c r="K2010" t="str">
        <f>IFERROR(VLOOKUP(Table_Query_from_QDB_Production___SQL_Server[[#This Row],[step_2_seq]],'Employee Benefit Groups'!#REF!,2,FALSE),"-")</f>
        <v>-</v>
      </c>
      <c r="M2010" t="str">
        <f>IFERROR(VLOOKUP(Table_Query_from_QDB_Production___SQL_Server[[#This Row],[step_4_seq]],'Employee Benefit Groups'!#REF!,2,FALSE),"-")</f>
        <v>-</v>
      </c>
      <c r="O2010" t="str">
        <f>IFERROR(VLOOKUP(Table_Query_from_QDB_Production___SQL_Server[[#This Row],[step_4_seq2]],'Employee Benefit Groups'!#REF!,2,FALSE),"-")</f>
        <v>-</v>
      </c>
      <c r="Q2010" t="str">
        <f>IFERROR(VLOOKUP(Table_Query_from_QDB_Production___SQL_Server[[#This Row],[step_5_seq]],'Employee Benefit Groups'!#REF!,2,FALSE),"-")</f>
        <v>-</v>
      </c>
      <c r="S2010" t="str">
        <f>IFERROR(VLOOKUP(Table_Query_from_QDB_Production___SQL_Server[[#This Row],[step_6_seq]],'Employee Benefit Groups'!#REF!,2,FALSE),"-")</f>
        <v>-</v>
      </c>
      <c r="T2010">
        <v>4</v>
      </c>
      <c r="U2010" t="str">
        <f>IFERROR(VLOOKUP(Table_Query_from_QDB_Production___SQL_Server[[#This Row],[step_7_seq]],'Employee Benefit Groups'!#REF!,2,FALSE),"-")</f>
        <v>-</v>
      </c>
      <c r="V2010">
        <v>3</v>
      </c>
      <c r="W2010" t="str">
        <f>IFERROR(VLOOKUP(Table_Query_from_QDB_Production___SQL_Server[[#This Row],[step_8_seq]],'Employee Benefit Groups'!#REF!,2,FALSE),"-")</f>
        <v>-</v>
      </c>
      <c r="X2010">
        <v>5</v>
      </c>
      <c r="Y2010" t="str">
        <f>IFERROR(VLOOKUP(Table_Query_from_QDB_Production___SQL_Server[[#This Row],[step_9_seq]],'Employee Benefit Groups'!#REF!,2,FALSE),"-")</f>
        <v>-</v>
      </c>
      <c r="AA2010" s="15"/>
      <c r="AB2010" s="15">
        <f t="shared" si="372"/>
        <v>0</v>
      </c>
      <c r="AC2010" s="11" t="s">
        <v>11502</v>
      </c>
      <c r="AD2010" s="11" t="str">
        <f t="shared" si="373"/>
        <v>-</v>
      </c>
      <c r="AE2010" s="12"/>
      <c r="AF2010" s="12">
        <f t="shared" si="374"/>
        <v>0</v>
      </c>
      <c r="AG2010" s="13" t="s">
        <v>11502</v>
      </c>
      <c r="AH2010" s="13" t="str">
        <f t="shared" si="375"/>
        <v>-</v>
      </c>
      <c r="AI2010" s="14"/>
      <c r="AJ2010" s="14">
        <f t="shared" si="376"/>
        <v>0</v>
      </c>
      <c r="AK2010" s="15" t="s">
        <v>11502</v>
      </c>
      <c r="AL2010" s="15" t="str">
        <f t="shared" si="377"/>
        <v>-</v>
      </c>
      <c r="AM2010" s="12"/>
      <c r="AN2010" s="12">
        <f t="shared" si="378"/>
        <v>0</v>
      </c>
      <c r="AO2010" s="16" t="s">
        <v>11502</v>
      </c>
      <c r="AP2010" s="16" t="str">
        <f t="shared" si="379"/>
        <v>-</v>
      </c>
      <c r="AQ2010" s="12">
        <v>3</v>
      </c>
      <c r="AR2010" s="12">
        <f t="shared" si="380"/>
        <v>4</v>
      </c>
      <c r="AS2010" s="14" t="s">
        <v>11498</v>
      </c>
      <c r="AT2010" s="14" t="str">
        <f t="shared" si="381"/>
        <v>-</v>
      </c>
      <c r="AU2010">
        <v>2</v>
      </c>
      <c r="AV2010" s="15" t="s">
        <v>11497</v>
      </c>
      <c r="AW2010" s="15" t="str">
        <f t="shared" si="382"/>
        <v>-</v>
      </c>
      <c r="AX2010">
        <v>4</v>
      </c>
      <c r="AY2010" s="17" t="s">
        <v>11499</v>
      </c>
      <c r="AZ2010" s="17" t="str">
        <f t="shared" si="383"/>
        <v>-</v>
      </c>
      <c r="BA2010"/>
    </row>
    <row r="2011" spans="1:53" x14ac:dyDescent="0.3">
      <c r="A2011" t="s">
        <v>5815</v>
      </c>
      <c r="B2011" t="s">
        <v>5816</v>
      </c>
      <c r="C2011" t="s">
        <v>5817</v>
      </c>
      <c r="D2011" t="s">
        <v>5724</v>
      </c>
      <c r="E2011" t="str">
        <f>LEFT(Table_Query_from_QDB_Production___SQL_Server[[#This Row],[ttl_class_ttl_outl]],1)</f>
        <v>G</v>
      </c>
      <c r="F2011" t="str">
        <f>UPPER(IFERROR(VLOOKUP(Table_Query_from_QDB_Production___SQL_Server[[#This Row],[cto_osc_code]],'CTO-OSC Table'!$A$2:$B$24,2,FALSE),"Undefined"))</f>
        <v>MAINTENANCE, FABRICATION AND OPERATIONS</v>
      </c>
      <c r="G2011" t="str">
        <f>UPPER(IFERROR(VLOOKUP(Table_Query_from_QDB_Production___SQL_Server[[#This Row],[ttl_class_ttl_outl]],'Title Class Table'!$A$2:$C$146,2,FALSE),"Undefined"))</f>
        <v>CUSTODIAL SERVICES</v>
      </c>
      <c r="H2011" t="s">
        <v>11450</v>
      </c>
      <c r="I2011">
        <v>5</v>
      </c>
      <c r="K2011" t="str">
        <f>IFERROR(VLOOKUP(Table_Query_from_QDB_Production___SQL_Server[[#This Row],[step_2_seq]],'Employee Benefit Groups'!#REF!,2,FALSE),"-")</f>
        <v>-</v>
      </c>
      <c r="M2011" t="str">
        <f>IFERROR(VLOOKUP(Table_Query_from_QDB_Production___SQL_Server[[#This Row],[step_4_seq]],'Employee Benefit Groups'!#REF!,2,FALSE),"-")</f>
        <v>-</v>
      </c>
      <c r="O2011" t="str">
        <f>IFERROR(VLOOKUP(Table_Query_from_QDB_Production___SQL_Server[[#This Row],[step_4_seq2]],'Employee Benefit Groups'!#REF!,2,FALSE),"-")</f>
        <v>-</v>
      </c>
      <c r="Q2011" t="str">
        <f>IFERROR(VLOOKUP(Table_Query_from_QDB_Production___SQL_Server[[#This Row],[step_5_seq]],'Employee Benefit Groups'!#REF!,2,FALSE),"-")</f>
        <v>-</v>
      </c>
      <c r="R2011">
        <v>6</v>
      </c>
      <c r="S2011" t="str">
        <f>IFERROR(VLOOKUP(Table_Query_from_QDB_Production___SQL_Server[[#This Row],[step_6_seq]],'Employee Benefit Groups'!#REF!,2,FALSE),"-")</f>
        <v>-</v>
      </c>
      <c r="T2011">
        <v>4</v>
      </c>
      <c r="U2011" t="str">
        <f>IFERROR(VLOOKUP(Table_Query_from_QDB_Production___SQL_Server[[#This Row],[step_7_seq]],'Employee Benefit Groups'!#REF!,2,FALSE),"-")</f>
        <v>-</v>
      </c>
      <c r="W2011" t="str">
        <f>IFERROR(VLOOKUP(Table_Query_from_QDB_Production___SQL_Server[[#This Row],[step_8_seq]],'Employee Benefit Groups'!#REF!,2,FALSE),"-")</f>
        <v>-</v>
      </c>
      <c r="Y2011" t="str">
        <f>IFERROR(VLOOKUP(Table_Query_from_QDB_Production___SQL_Server[[#This Row],[step_9_seq]],'Employee Benefit Groups'!#REF!,2,FALSE),"-")</f>
        <v>-</v>
      </c>
      <c r="AA2011" s="15"/>
      <c r="AB2011" s="15">
        <f t="shared" si="372"/>
        <v>0</v>
      </c>
      <c r="AC2011" s="11" t="s">
        <v>11502</v>
      </c>
      <c r="AD2011" s="11" t="str">
        <f t="shared" si="373"/>
        <v>-</v>
      </c>
      <c r="AE2011" s="12"/>
      <c r="AF2011" s="12">
        <f t="shared" si="374"/>
        <v>0</v>
      </c>
      <c r="AG2011" s="13" t="s">
        <v>11502</v>
      </c>
      <c r="AH2011" s="13" t="str">
        <f t="shared" si="375"/>
        <v>-</v>
      </c>
      <c r="AI2011" s="14"/>
      <c r="AJ2011" s="14">
        <f t="shared" si="376"/>
        <v>0</v>
      </c>
      <c r="AK2011" s="15" t="s">
        <v>11502</v>
      </c>
      <c r="AL2011" s="15" t="str">
        <f t="shared" si="377"/>
        <v>-</v>
      </c>
      <c r="AM2011" s="12">
        <v>5</v>
      </c>
      <c r="AN2011" s="12">
        <f t="shared" si="378"/>
        <v>6</v>
      </c>
      <c r="AO2011" s="16" t="s">
        <v>11500</v>
      </c>
      <c r="AP2011" s="16" t="str">
        <f t="shared" si="379"/>
        <v>-</v>
      </c>
      <c r="AQ2011" s="12">
        <v>3</v>
      </c>
      <c r="AR2011" s="12">
        <f t="shared" si="380"/>
        <v>4</v>
      </c>
      <c r="AS2011" s="14" t="s">
        <v>11498</v>
      </c>
      <c r="AT2011" s="14" t="str">
        <f t="shared" si="381"/>
        <v>-</v>
      </c>
      <c r="AU2011"/>
      <c r="AV2011" s="15" t="s">
        <v>11502</v>
      </c>
      <c r="AW2011" s="15" t="str">
        <f t="shared" si="382"/>
        <v>-</v>
      </c>
      <c r="AX2011"/>
      <c r="AY2011" s="17" t="s">
        <v>11502</v>
      </c>
      <c r="AZ2011" s="17" t="str">
        <f t="shared" si="383"/>
        <v>-</v>
      </c>
      <c r="BA2011"/>
    </row>
    <row r="2012" spans="1:53" x14ac:dyDescent="0.3">
      <c r="A2012" t="s">
        <v>5818</v>
      </c>
      <c r="B2012" t="s">
        <v>5819</v>
      </c>
      <c r="C2012" t="s">
        <v>5820</v>
      </c>
      <c r="D2012" t="s">
        <v>5724</v>
      </c>
      <c r="E2012" t="str">
        <f>LEFT(Table_Query_from_QDB_Production___SQL_Server[[#This Row],[ttl_class_ttl_outl]],1)</f>
        <v>G</v>
      </c>
      <c r="F2012" t="str">
        <f>UPPER(IFERROR(VLOOKUP(Table_Query_from_QDB_Production___SQL_Server[[#This Row],[cto_osc_code]],'CTO-OSC Table'!$A$2:$B$24,2,FALSE),"Undefined"))</f>
        <v>MAINTENANCE, FABRICATION AND OPERATIONS</v>
      </c>
      <c r="G2012" t="str">
        <f>UPPER(IFERROR(VLOOKUP(Table_Query_from_QDB_Production___SQL_Server[[#This Row],[ttl_class_ttl_outl]],'Title Class Table'!$A$2:$C$146,2,FALSE),"Undefined"))</f>
        <v>CUSTODIAL SERVICES</v>
      </c>
      <c r="H2012" t="s">
        <v>11450</v>
      </c>
      <c r="I2012">
        <v>5</v>
      </c>
      <c r="K2012" t="str">
        <f>IFERROR(VLOOKUP(Table_Query_from_QDB_Production___SQL_Server[[#This Row],[step_2_seq]],'Employee Benefit Groups'!#REF!,2,FALSE),"-")</f>
        <v>-</v>
      </c>
      <c r="M2012" t="str">
        <f>IFERROR(VLOOKUP(Table_Query_from_QDB_Production___SQL_Server[[#This Row],[step_4_seq]],'Employee Benefit Groups'!#REF!,2,FALSE),"-")</f>
        <v>-</v>
      </c>
      <c r="O2012" t="str">
        <f>IFERROR(VLOOKUP(Table_Query_from_QDB_Production___SQL_Server[[#This Row],[step_4_seq2]],'Employee Benefit Groups'!#REF!,2,FALSE),"-")</f>
        <v>-</v>
      </c>
      <c r="Q2012" t="str">
        <f>IFERROR(VLOOKUP(Table_Query_from_QDB_Production___SQL_Server[[#This Row],[step_5_seq]],'Employee Benefit Groups'!#REF!,2,FALSE),"-")</f>
        <v>-</v>
      </c>
      <c r="R2012">
        <v>6</v>
      </c>
      <c r="S2012" t="str">
        <f>IFERROR(VLOOKUP(Table_Query_from_QDB_Production___SQL_Server[[#This Row],[step_6_seq]],'Employee Benefit Groups'!#REF!,2,FALSE),"-")</f>
        <v>-</v>
      </c>
      <c r="T2012">
        <v>4</v>
      </c>
      <c r="U2012" t="str">
        <f>IFERROR(VLOOKUP(Table_Query_from_QDB_Production___SQL_Server[[#This Row],[step_7_seq]],'Employee Benefit Groups'!#REF!,2,FALSE),"-")</f>
        <v>-</v>
      </c>
      <c r="W2012" t="str">
        <f>IFERROR(VLOOKUP(Table_Query_from_QDB_Production___SQL_Server[[#This Row],[step_8_seq]],'Employee Benefit Groups'!#REF!,2,FALSE),"-")</f>
        <v>-</v>
      </c>
      <c r="Y2012" t="str">
        <f>IFERROR(VLOOKUP(Table_Query_from_QDB_Production___SQL_Server[[#This Row],[step_9_seq]],'Employee Benefit Groups'!#REF!,2,FALSE),"-")</f>
        <v>-</v>
      </c>
      <c r="AA2012" s="15"/>
      <c r="AB2012" s="15">
        <f t="shared" si="372"/>
        <v>0</v>
      </c>
      <c r="AC2012" s="11" t="s">
        <v>11502</v>
      </c>
      <c r="AD2012" s="11" t="str">
        <f t="shared" si="373"/>
        <v>-</v>
      </c>
      <c r="AE2012" s="12"/>
      <c r="AF2012" s="12">
        <f t="shared" si="374"/>
        <v>0</v>
      </c>
      <c r="AG2012" s="13" t="s">
        <v>11502</v>
      </c>
      <c r="AH2012" s="13" t="str">
        <f t="shared" si="375"/>
        <v>-</v>
      </c>
      <c r="AI2012" s="14"/>
      <c r="AJ2012" s="14">
        <f t="shared" si="376"/>
        <v>0</v>
      </c>
      <c r="AK2012" s="15" t="s">
        <v>11502</v>
      </c>
      <c r="AL2012" s="15" t="str">
        <f t="shared" si="377"/>
        <v>-</v>
      </c>
      <c r="AM2012" s="12">
        <v>5</v>
      </c>
      <c r="AN2012" s="12">
        <f t="shared" si="378"/>
        <v>6</v>
      </c>
      <c r="AO2012" s="16" t="s">
        <v>11500</v>
      </c>
      <c r="AP2012" s="16" t="str">
        <f t="shared" si="379"/>
        <v>-</v>
      </c>
      <c r="AQ2012" s="12">
        <v>3</v>
      </c>
      <c r="AR2012" s="12">
        <f t="shared" si="380"/>
        <v>4</v>
      </c>
      <c r="AS2012" s="14" t="s">
        <v>11498</v>
      </c>
      <c r="AT2012" s="14" t="str">
        <f t="shared" si="381"/>
        <v>-</v>
      </c>
      <c r="AU2012"/>
      <c r="AV2012" s="15" t="s">
        <v>11502</v>
      </c>
      <c r="AW2012" s="15" t="str">
        <f t="shared" si="382"/>
        <v>-</v>
      </c>
      <c r="AX2012"/>
      <c r="AY2012" s="17" t="s">
        <v>11502</v>
      </c>
      <c r="AZ2012" s="17" t="str">
        <f t="shared" si="383"/>
        <v>-</v>
      </c>
      <c r="BA2012"/>
    </row>
    <row r="2013" spans="1:53" x14ac:dyDescent="0.3">
      <c r="A2013" t="s">
        <v>5821</v>
      </c>
      <c r="B2013" t="s">
        <v>5822</v>
      </c>
      <c r="C2013" t="s">
        <v>5823</v>
      </c>
      <c r="D2013" t="s">
        <v>5000</v>
      </c>
      <c r="E2013" t="str">
        <f>LEFT(Table_Query_from_QDB_Production___SQL_Server[[#This Row],[ttl_class_ttl_outl]],1)</f>
        <v>B</v>
      </c>
      <c r="F2013" t="str">
        <f>UPPER(IFERROR(VLOOKUP(Table_Query_from_QDB_Production___SQL_Server[[#This Row],[cto_osc_code]],'CTO-OSC Table'!$A$2:$B$24,2,FALSE),"Undefined"))</f>
        <v>CLERICAL AND ALLIED SERVICES</v>
      </c>
      <c r="G2013" t="str">
        <f>UPPER(IFERROR(VLOOKUP(Table_Query_from_QDB_Production___SQL_Server[[#This Row],[ttl_class_ttl_outl]],'Title Class Table'!$A$2:$C$146,2,FALSE),"Undefined"))</f>
        <v>CLERICAL/ADMINISTRATIVE, SPECIAL AND MAIL SERVICES</v>
      </c>
      <c r="H2013" t="s">
        <v>11451</v>
      </c>
      <c r="I2013">
        <v>6</v>
      </c>
      <c r="K2013" t="str">
        <f>IFERROR(VLOOKUP(Table_Query_from_QDB_Production___SQL_Server[[#This Row],[step_2_seq]],'Employee Benefit Groups'!#REF!,2,FALSE),"-")</f>
        <v>-</v>
      </c>
      <c r="M2013" t="str">
        <f>IFERROR(VLOOKUP(Table_Query_from_QDB_Production___SQL_Server[[#This Row],[step_4_seq]],'Employee Benefit Groups'!#REF!,2,FALSE),"-")</f>
        <v>-</v>
      </c>
      <c r="O2013" t="str">
        <f>IFERROR(VLOOKUP(Table_Query_from_QDB_Production___SQL_Server[[#This Row],[step_4_seq2]],'Employee Benefit Groups'!#REF!,2,FALSE),"-")</f>
        <v>-</v>
      </c>
      <c r="Q2013" t="str">
        <f>IFERROR(VLOOKUP(Table_Query_from_QDB_Production___SQL_Server[[#This Row],[step_5_seq]],'Employee Benefit Groups'!#REF!,2,FALSE),"-")</f>
        <v>-</v>
      </c>
      <c r="S2013" t="str">
        <f>IFERROR(VLOOKUP(Table_Query_from_QDB_Production___SQL_Server[[#This Row],[step_6_seq]],'Employee Benefit Groups'!#REF!,2,FALSE),"-")</f>
        <v>-</v>
      </c>
      <c r="T2013">
        <v>4</v>
      </c>
      <c r="U2013" t="str">
        <f>IFERROR(VLOOKUP(Table_Query_from_QDB_Production___SQL_Server[[#This Row],[step_7_seq]],'Employee Benefit Groups'!#REF!,2,FALSE),"-")</f>
        <v>-</v>
      </c>
      <c r="V2013">
        <v>3</v>
      </c>
      <c r="W2013" t="str">
        <f>IFERROR(VLOOKUP(Table_Query_from_QDB_Production___SQL_Server[[#This Row],[step_8_seq]],'Employee Benefit Groups'!#REF!,2,FALSE),"-")</f>
        <v>-</v>
      </c>
      <c r="X2013">
        <v>5</v>
      </c>
      <c r="Y2013" t="str">
        <f>IFERROR(VLOOKUP(Table_Query_from_QDB_Production___SQL_Server[[#This Row],[step_9_seq]],'Employee Benefit Groups'!#REF!,2,FALSE),"-")</f>
        <v>-</v>
      </c>
      <c r="AA2013" s="15"/>
      <c r="AB2013" s="15">
        <f t="shared" si="372"/>
        <v>0</v>
      </c>
      <c r="AC2013" s="11" t="s">
        <v>11502</v>
      </c>
      <c r="AD2013" s="11" t="str">
        <f t="shared" si="373"/>
        <v>-</v>
      </c>
      <c r="AE2013" s="12"/>
      <c r="AF2013" s="12">
        <f t="shared" si="374"/>
        <v>0</v>
      </c>
      <c r="AG2013" s="13" t="s">
        <v>11502</v>
      </c>
      <c r="AH2013" s="13" t="str">
        <f t="shared" si="375"/>
        <v>-</v>
      </c>
      <c r="AI2013" s="14"/>
      <c r="AJ2013" s="14">
        <f t="shared" si="376"/>
        <v>0</v>
      </c>
      <c r="AK2013" s="15" t="s">
        <v>11502</v>
      </c>
      <c r="AL2013" s="15" t="str">
        <f t="shared" si="377"/>
        <v>-</v>
      </c>
      <c r="AM2013" s="12"/>
      <c r="AN2013" s="12">
        <f t="shared" si="378"/>
        <v>0</v>
      </c>
      <c r="AO2013" s="16" t="s">
        <v>11502</v>
      </c>
      <c r="AP2013" s="16" t="str">
        <f t="shared" si="379"/>
        <v>-</v>
      </c>
      <c r="AQ2013" s="12">
        <v>3</v>
      </c>
      <c r="AR2013" s="12">
        <f t="shared" si="380"/>
        <v>4</v>
      </c>
      <c r="AS2013" s="14" t="s">
        <v>11498</v>
      </c>
      <c r="AT2013" s="14" t="str">
        <f t="shared" si="381"/>
        <v>-</v>
      </c>
      <c r="AU2013">
        <v>2</v>
      </c>
      <c r="AV2013" s="15" t="s">
        <v>11497</v>
      </c>
      <c r="AW2013" s="15" t="str">
        <f t="shared" si="382"/>
        <v>-</v>
      </c>
      <c r="AX2013">
        <v>4</v>
      </c>
      <c r="AY2013" s="17" t="s">
        <v>11499</v>
      </c>
      <c r="AZ2013" s="17" t="str">
        <f t="shared" si="383"/>
        <v>-</v>
      </c>
      <c r="BA2013"/>
    </row>
    <row r="2014" spans="1:53" x14ac:dyDescent="0.3">
      <c r="A2014" t="s">
        <v>5824</v>
      </c>
      <c r="B2014" t="s">
        <v>5825</v>
      </c>
      <c r="C2014" t="s">
        <v>5826</v>
      </c>
      <c r="D2014" t="s">
        <v>1101</v>
      </c>
      <c r="E2014" t="str">
        <f>LEFT(Table_Query_from_QDB_Production___SQL_Server[[#This Row],[ttl_class_ttl_outl]],1)</f>
        <v>G</v>
      </c>
      <c r="F2014" t="str">
        <f>UPPER(IFERROR(VLOOKUP(Table_Query_from_QDB_Production___SQL_Server[[#This Row],[cto_osc_code]],'CTO-OSC Table'!$A$2:$B$24,2,FALSE),"Undefined"))</f>
        <v>MAINTENANCE, FABRICATION AND OPERATIONS</v>
      </c>
      <c r="G2014" t="str">
        <f>UPPER(IFERROR(VLOOKUP(Table_Query_from_QDB_Production___SQL_Server[[#This Row],[ttl_class_ttl_outl]],'Title Class Table'!$A$2:$C$146,2,FALSE),"Undefined"))</f>
        <v>PHYSICAL PLANT SERVICES - MAINTENANCE</v>
      </c>
      <c r="H2014" t="s">
        <v>11451</v>
      </c>
      <c r="I2014">
        <v>6</v>
      </c>
      <c r="K2014" t="str">
        <f>IFERROR(VLOOKUP(Table_Query_from_QDB_Production___SQL_Server[[#This Row],[step_2_seq]],'Employee Benefit Groups'!#REF!,2,FALSE),"-")</f>
        <v>-</v>
      </c>
      <c r="M2014" t="str">
        <f>IFERROR(VLOOKUP(Table_Query_from_QDB_Production___SQL_Server[[#This Row],[step_4_seq]],'Employee Benefit Groups'!#REF!,2,FALSE),"-")</f>
        <v>-</v>
      </c>
      <c r="O2014" t="str">
        <f>IFERROR(VLOOKUP(Table_Query_from_QDB_Production___SQL_Server[[#This Row],[step_4_seq2]],'Employee Benefit Groups'!#REF!,2,FALSE),"-")</f>
        <v>-</v>
      </c>
      <c r="Q2014" t="str">
        <f>IFERROR(VLOOKUP(Table_Query_from_QDB_Production___SQL_Server[[#This Row],[step_5_seq]],'Employee Benefit Groups'!#REF!,2,FALSE),"-")</f>
        <v>-</v>
      </c>
      <c r="S2014" t="str">
        <f>IFERROR(VLOOKUP(Table_Query_from_QDB_Production___SQL_Server[[#This Row],[step_6_seq]],'Employee Benefit Groups'!#REF!,2,FALSE),"-")</f>
        <v>-</v>
      </c>
      <c r="T2014">
        <v>4</v>
      </c>
      <c r="U2014" t="str">
        <f>IFERROR(VLOOKUP(Table_Query_from_QDB_Production___SQL_Server[[#This Row],[step_7_seq]],'Employee Benefit Groups'!#REF!,2,FALSE),"-")</f>
        <v>-</v>
      </c>
      <c r="V2014">
        <v>3</v>
      </c>
      <c r="W2014" t="str">
        <f>IFERROR(VLOOKUP(Table_Query_from_QDB_Production___SQL_Server[[#This Row],[step_8_seq]],'Employee Benefit Groups'!#REF!,2,FALSE),"-")</f>
        <v>-</v>
      </c>
      <c r="X2014">
        <v>5</v>
      </c>
      <c r="Y2014" t="str">
        <f>IFERROR(VLOOKUP(Table_Query_from_QDB_Production___SQL_Server[[#This Row],[step_9_seq]],'Employee Benefit Groups'!#REF!,2,FALSE),"-")</f>
        <v>-</v>
      </c>
      <c r="AA2014" s="15"/>
      <c r="AB2014" s="15">
        <f t="shared" si="372"/>
        <v>0</v>
      </c>
      <c r="AC2014" s="11" t="s">
        <v>11502</v>
      </c>
      <c r="AD2014" s="11" t="str">
        <f t="shared" si="373"/>
        <v>-</v>
      </c>
      <c r="AE2014" s="12"/>
      <c r="AF2014" s="12">
        <f t="shared" si="374"/>
        <v>0</v>
      </c>
      <c r="AG2014" s="13" t="s">
        <v>11502</v>
      </c>
      <c r="AH2014" s="13" t="str">
        <f t="shared" si="375"/>
        <v>-</v>
      </c>
      <c r="AI2014" s="14"/>
      <c r="AJ2014" s="14">
        <f t="shared" si="376"/>
        <v>0</v>
      </c>
      <c r="AK2014" s="15" t="s">
        <v>11502</v>
      </c>
      <c r="AL2014" s="15" t="str">
        <f t="shared" si="377"/>
        <v>-</v>
      </c>
      <c r="AM2014" s="12"/>
      <c r="AN2014" s="12">
        <f t="shared" si="378"/>
        <v>0</v>
      </c>
      <c r="AO2014" s="16" t="s">
        <v>11502</v>
      </c>
      <c r="AP2014" s="16" t="str">
        <f t="shared" si="379"/>
        <v>-</v>
      </c>
      <c r="AQ2014" s="12">
        <v>3</v>
      </c>
      <c r="AR2014" s="12">
        <f t="shared" si="380"/>
        <v>4</v>
      </c>
      <c r="AS2014" s="14" t="s">
        <v>11498</v>
      </c>
      <c r="AT2014" s="14" t="str">
        <f t="shared" si="381"/>
        <v>-</v>
      </c>
      <c r="AU2014">
        <v>2</v>
      </c>
      <c r="AV2014" s="15" t="s">
        <v>11497</v>
      </c>
      <c r="AW2014" s="15" t="str">
        <f t="shared" si="382"/>
        <v>-</v>
      </c>
      <c r="AX2014">
        <v>4</v>
      </c>
      <c r="AY2014" s="17" t="s">
        <v>11499</v>
      </c>
      <c r="AZ2014" s="17" t="str">
        <f t="shared" si="383"/>
        <v>-</v>
      </c>
      <c r="BA2014"/>
    </row>
    <row r="2015" spans="1:53" x14ac:dyDescent="0.3">
      <c r="A2015" t="s">
        <v>5827</v>
      </c>
      <c r="B2015" t="s">
        <v>5828</v>
      </c>
      <c r="C2015" t="s">
        <v>5829</v>
      </c>
      <c r="D2015" t="s">
        <v>1101</v>
      </c>
      <c r="E2015" t="str">
        <f>LEFT(Table_Query_from_QDB_Production___SQL_Server[[#This Row],[ttl_class_ttl_outl]],1)</f>
        <v>G</v>
      </c>
      <c r="F2015" t="str">
        <f>UPPER(IFERROR(VLOOKUP(Table_Query_from_QDB_Production___SQL_Server[[#This Row],[cto_osc_code]],'CTO-OSC Table'!$A$2:$B$24,2,FALSE),"Undefined"))</f>
        <v>MAINTENANCE, FABRICATION AND OPERATIONS</v>
      </c>
      <c r="G2015" t="str">
        <f>UPPER(IFERROR(VLOOKUP(Table_Query_from_QDB_Production___SQL_Server[[#This Row],[ttl_class_ttl_outl]],'Title Class Table'!$A$2:$C$146,2,FALSE),"Undefined"))</f>
        <v>PHYSICAL PLANT SERVICES - MAINTENANCE</v>
      </c>
      <c r="H2015" t="s">
        <v>11451</v>
      </c>
      <c r="I2015">
        <v>6</v>
      </c>
      <c r="K2015" t="str">
        <f>IFERROR(VLOOKUP(Table_Query_from_QDB_Production___SQL_Server[[#This Row],[step_2_seq]],'Employee Benefit Groups'!#REF!,2,FALSE),"-")</f>
        <v>-</v>
      </c>
      <c r="M2015" t="str">
        <f>IFERROR(VLOOKUP(Table_Query_from_QDB_Production___SQL_Server[[#This Row],[step_4_seq]],'Employee Benefit Groups'!#REF!,2,FALSE),"-")</f>
        <v>-</v>
      </c>
      <c r="O2015" t="str">
        <f>IFERROR(VLOOKUP(Table_Query_from_QDB_Production___SQL_Server[[#This Row],[step_4_seq2]],'Employee Benefit Groups'!#REF!,2,FALSE),"-")</f>
        <v>-</v>
      </c>
      <c r="Q2015" t="str">
        <f>IFERROR(VLOOKUP(Table_Query_from_QDB_Production___SQL_Server[[#This Row],[step_5_seq]],'Employee Benefit Groups'!#REF!,2,FALSE),"-")</f>
        <v>-</v>
      </c>
      <c r="S2015" t="str">
        <f>IFERROR(VLOOKUP(Table_Query_from_QDB_Production___SQL_Server[[#This Row],[step_6_seq]],'Employee Benefit Groups'!#REF!,2,FALSE),"-")</f>
        <v>-</v>
      </c>
      <c r="T2015">
        <v>4</v>
      </c>
      <c r="U2015" t="str">
        <f>IFERROR(VLOOKUP(Table_Query_from_QDB_Production___SQL_Server[[#This Row],[step_7_seq]],'Employee Benefit Groups'!#REF!,2,FALSE),"-")</f>
        <v>-</v>
      </c>
      <c r="V2015">
        <v>3</v>
      </c>
      <c r="W2015" t="str">
        <f>IFERROR(VLOOKUP(Table_Query_from_QDB_Production___SQL_Server[[#This Row],[step_8_seq]],'Employee Benefit Groups'!#REF!,2,FALSE),"-")</f>
        <v>-</v>
      </c>
      <c r="X2015">
        <v>5</v>
      </c>
      <c r="Y2015" t="str">
        <f>IFERROR(VLOOKUP(Table_Query_from_QDB_Production___SQL_Server[[#This Row],[step_9_seq]],'Employee Benefit Groups'!#REF!,2,FALSE),"-")</f>
        <v>-</v>
      </c>
      <c r="AA2015" s="15"/>
      <c r="AB2015" s="15">
        <f t="shared" si="372"/>
        <v>0</v>
      </c>
      <c r="AC2015" s="11" t="s">
        <v>11502</v>
      </c>
      <c r="AD2015" s="11" t="str">
        <f t="shared" si="373"/>
        <v>-</v>
      </c>
      <c r="AE2015" s="12"/>
      <c r="AF2015" s="12">
        <f t="shared" si="374"/>
        <v>0</v>
      </c>
      <c r="AG2015" s="13" t="s">
        <v>11502</v>
      </c>
      <c r="AH2015" s="13" t="str">
        <f t="shared" si="375"/>
        <v>-</v>
      </c>
      <c r="AI2015" s="14"/>
      <c r="AJ2015" s="14">
        <f t="shared" si="376"/>
        <v>0</v>
      </c>
      <c r="AK2015" s="15" t="s">
        <v>11502</v>
      </c>
      <c r="AL2015" s="15" t="str">
        <f t="shared" si="377"/>
        <v>-</v>
      </c>
      <c r="AM2015" s="12"/>
      <c r="AN2015" s="12">
        <f t="shared" si="378"/>
        <v>0</v>
      </c>
      <c r="AO2015" s="16" t="s">
        <v>11502</v>
      </c>
      <c r="AP2015" s="16" t="str">
        <f t="shared" si="379"/>
        <v>-</v>
      </c>
      <c r="AQ2015" s="12">
        <v>3</v>
      </c>
      <c r="AR2015" s="12">
        <f t="shared" si="380"/>
        <v>4</v>
      </c>
      <c r="AS2015" s="14" t="s">
        <v>11498</v>
      </c>
      <c r="AT2015" s="14" t="str">
        <f t="shared" si="381"/>
        <v>-</v>
      </c>
      <c r="AU2015">
        <v>2</v>
      </c>
      <c r="AV2015" s="15" t="s">
        <v>11497</v>
      </c>
      <c r="AW2015" s="15" t="str">
        <f t="shared" si="382"/>
        <v>-</v>
      </c>
      <c r="AX2015">
        <v>4</v>
      </c>
      <c r="AY2015" s="17" t="s">
        <v>11499</v>
      </c>
      <c r="AZ2015" s="17" t="str">
        <f t="shared" si="383"/>
        <v>-</v>
      </c>
      <c r="BA2015"/>
    </row>
    <row r="2016" spans="1:53" x14ac:dyDescent="0.3">
      <c r="A2016" t="s">
        <v>5830</v>
      </c>
      <c r="B2016" t="s">
        <v>5831</v>
      </c>
      <c r="C2016" t="s">
        <v>5832</v>
      </c>
      <c r="D2016" t="s">
        <v>1101</v>
      </c>
      <c r="E2016" t="str">
        <f>LEFT(Table_Query_from_QDB_Production___SQL_Server[[#This Row],[ttl_class_ttl_outl]],1)</f>
        <v>G</v>
      </c>
      <c r="F2016" t="str">
        <f>UPPER(IFERROR(VLOOKUP(Table_Query_from_QDB_Production___SQL_Server[[#This Row],[cto_osc_code]],'CTO-OSC Table'!$A$2:$B$24,2,FALSE),"Undefined"))</f>
        <v>MAINTENANCE, FABRICATION AND OPERATIONS</v>
      </c>
      <c r="G2016" t="str">
        <f>UPPER(IFERROR(VLOOKUP(Table_Query_from_QDB_Production___SQL_Server[[#This Row],[ttl_class_ttl_outl]],'Title Class Table'!$A$2:$C$146,2,FALSE),"Undefined"))</f>
        <v>PHYSICAL PLANT SERVICES - MAINTENANCE</v>
      </c>
      <c r="H2016" t="s">
        <v>11451</v>
      </c>
      <c r="I2016">
        <v>6</v>
      </c>
      <c r="K2016" t="str">
        <f>IFERROR(VLOOKUP(Table_Query_from_QDB_Production___SQL_Server[[#This Row],[step_2_seq]],'Employee Benefit Groups'!#REF!,2,FALSE),"-")</f>
        <v>-</v>
      </c>
      <c r="M2016" t="str">
        <f>IFERROR(VLOOKUP(Table_Query_from_QDB_Production___SQL_Server[[#This Row],[step_4_seq]],'Employee Benefit Groups'!#REF!,2,FALSE),"-")</f>
        <v>-</v>
      </c>
      <c r="O2016" t="str">
        <f>IFERROR(VLOOKUP(Table_Query_from_QDB_Production___SQL_Server[[#This Row],[step_4_seq2]],'Employee Benefit Groups'!#REF!,2,FALSE),"-")</f>
        <v>-</v>
      </c>
      <c r="Q2016" t="str">
        <f>IFERROR(VLOOKUP(Table_Query_from_QDB_Production___SQL_Server[[#This Row],[step_5_seq]],'Employee Benefit Groups'!#REF!,2,FALSE),"-")</f>
        <v>-</v>
      </c>
      <c r="S2016" t="str">
        <f>IFERROR(VLOOKUP(Table_Query_from_QDB_Production___SQL_Server[[#This Row],[step_6_seq]],'Employee Benefit Groups'!#REF!,2,FALSE),"-")</f>
        <v>-</v>
      </c>
      <c r="T2016">
        <v>4</v>
      </c>
      <c r="U2016" t="str">
        <f>IFERROR(VLOOKUP(Table_Query_from_QDB_Production___SQL_Server[[#This Row],[step_7_seq]],'Employee Benefit Groups'!#REF!,2,FALSE),"-")</f>
        <v>-</v>
      </c>
      <c r="V2016">
        <v>3</v>
      </c>
      <c r="W2016" t="str">
        <f>IFERROR(VLOOKUP(Table_Query_from_QDB_Production___SQL_Server[[#This Row],[step_8_seq]],'Employee Benefit Groups'!#REF!,2,FALSE),"-")</f>
        <v>-</v>
      </c>
      <c r="X2016">
        <v>5</v>
      </c>
      <c r="Y2016" t="str">
        <f>IFERROR(VLOOKUP(Table_Query_from_QDB_Production___SQL_Server[[#This Row],[step_9_seq]],'Employee Benefit Groups'!#REF!,2,FALSE),"-")</f>
        <v>-</v>
      </c>
      <c r="AA2016" s="15"/>
      <c r="AB2016" s="15">
        <f t="shared" si="372"/>
        <v>0</v>
      </c>
      <c r="AC2016" s="11" t="s">
        <v>11502</v>
      </c>
      <c r="AD2016" s="11" t="str">
        <f t="shared" si="373"/>
        <v>-</v>
      </c>
      <c r="AE2016" s="12"/>
      <c r="AF2016" s="12">
        <f t="shared" si="374"/>
        <v>0</v>
      </c>
      <c r="AG2016" s="13" t="s">
        <v>11502</v>
      </c>
      <c r="AH2016" s="13" t="str">
        <f t="shared" si="375"/>
        <v>-</v>
      </c>
      <c r="AI2016" s="14"/>
      <c r="AJ2016" s="14">
        <f t="shared" si="376"/>
        <v>0</v>
      </c>
      <c r="AK2016" s="15" t="s">
        <v>11502</v>
      </c>
      <c r="AL2016" s="15" t="str">
        <f t="shared" si="377"/>
        <v>-</v>
      </c>
      <c r="AM2016" s="12"/>
      <c r="AN2016" s="12">
        <f t="shared" si="378"/>
        <v>0</v>
      </c>
      <c r="AO2016" s="16" t="s">
        <v>11502</v>
      </c>
      <c r="AP2016" s="16" t="str">
        <f t="shared" si="379"/>
        <v>-</v>
      </c>
      <c r="AQ2016" s="12">
        <v>3</v>
      </c>
      <c r="AR2016" s="12">
        <f t="shared" si="380"/>
        <v>4</v>
      </c>
      <c r="AS2016" s="14" t="s">
        <v>11498</v>
      </c>
      <c r="AT2016" s="14" t="str">
        <f t="shared" si="381"/>
        <v>-</v>
      </c>
      <c r="AU2016">
        <v>2</v>
      </c>
      <c r="AV2016" s="15" t="s">
        <v>11497</v>
      </c>
      <c r="AW2016" s="15" t="str">
        <f t="shared" si="382"/>
        <v>-</v>
      </c>
      <c r="AX2016">
        <v>4</v>
      </c>
      <c r="AY2016" s="17" t="s">
        <v>11499</v>
      </c>
      <c r="AZ2016" s="17" t="str">
        <f t="shared" si="383"/>
        <v>-</v>
      </c>
      <c r="BA2016"/>
    </row>
    <row r="2017" spans="1:53" x14ac:dyDescent="0.3">
      <c r="A2017" t="s">
        <v>5833</v>
      </c>
      <c r="B2017" t="s">
        <v>5834</v>
      </c>
      <c r="C2017" t="s">
        <v>5835</v>
      </c>
      <c r="D2017" t="s">
        <v>1101</v>
      </c>
      <c r="E2017" t="str">
        <f>LEFT(Table_Query_from_QDB_Production___SQL_Server[[#This Row],[ttl_class_ttl_outl]],1)</f>
        <v>G</v>
      </c>
      <c r="F2017" t="str">
        <f>UPPER(IFERROR(VLOOKUP(Table_Query_from_QDB_Production___SQL_Server[[#This Row],[cto_osc_code]],'CTO-OSC Table'!$A$2:$B$24,2,FALSE),"Undefined"))</f>
        <v>MAINTENANCE, FABRICATION AND OPERATIONS</v>
      </c>
      <c r="G2017" t="str">
        <f>UPPER(IFERROR(VLOOKUP(Table_Query_from_QDB_Production___SQL_Server[[#This Row],[ttl_class_ttl_outl]],'Title Class Table'!$A$2:$C$146,2,FALSE),"Undefined"))</f>
        <v>PHYSICAL PLANT SERVICES - MAINTENANCE</v>
      </c>
      <c r="H2017" t="s">
        <v>11451</v>
      </c>
      <c r="I2017">
        <v>6</v>
      </c>
      <c r="K2017" t="str">
        <f>IFERROR(VLOOKUP(Table_Query_from_QDB_Production___SQL_Server[[#This Row],[step_2_seq]],'Employee Benefit Groups'!#REF!,2,FALSE),"-")</f>
        <v>-</v>
      </c>
      <c r="M2017" t="str">
        <f>IFERROR(VLOOKUP(Table_Query_from_QDB_Production___SQL_Server[[#This Row],[step_4_seq]],'Employee Benefit Groups'!#REF!,2,FALSE),"-")</f>
        <v>-</v>
      </c>
      <c r="O2017" t="str">
        <f>IFERROR(VLOOKUP(Table_Query_from_QDB_Production___SQL_Server[[#This Row],[step_4_seq2]],'Employee Benefit Groups'!#REF!,2,FALSE),"-")</f>
        <v>-</v>
      </c>
      <c r="Q2017" t="str">
        <f>IFERROR(VLOOKUP(Table_Query_from_QDB_Production___SQL_Server[[#This Row],[step_5_seq]],'Employee Benefit Groups'!#REF!,2,FALSE),"-")</f>
        <v>-</v>
      </c>
      <c r="S2017" t="str">
        <f>IFERROR(VLOOKUP(Table_Query_from_QDB_Production___SQL_Server[[#This Row],[step_6_seq]],'Employee Benefit Groups'!#REF!,2,FALSE),"-")</f>
        <v>-</v>
      </c>
      <c r="T2017">
        <v>4</v>
      </c>
      <c r="U2017" t="str">
        <f>IFERROR(VLOOKUP(Table_Query_from_QDB_Production___SQL_Server[[#This Row],[step_7_seq]],'Employee Benefit Groups'!#REF!,2,FALSE),"-")</f>
        <v>-</v>
      </c>
      <c r="V2017">
        <v>3</v>
      </c>
      <c r="W2017" t="str">
        <f>IFERROR(VLOOKUP(Table_Query_from_QDB_Production___SQL_Server[[#This Row],[step_8_seq]],'Employee Benefit Groups'!#REF!,2,FALSE),"-")</f>
        <v>-</v>
      </c>
      <c r="X2017">
        <v>5</v>
      </c>
      <c r="Y2017" t="str">
        <f>IFERROR(VLOOKUP(Table_Query_from_QDB_Production___SQL_Server[[#This Row],[step_9_seq]],'Employee Benefit Groups'!#REF!,2,FALSE),"-")</f>
        <v>-</v>
      </c>
      <c r="AA2017" s="15"/>
      <c r="AB2017" s="15">
        <f t="shared" si="372"/>
        <v>0</v>
      </c>
      <c r="AC2017" s="11" t="s">
        <v>11502</v>
      </c>
      <c r="AD2017" s="11" t="str">
        <f t="shared" si="373"/>
        <v>-</v>
      </c>
      <c r="AE2017" s="12"/>
      <c r="AF2017" s="12">
        <f t="shared" si="374"/>
        <v>0</v>
      </c>
      <c r="AG2017" s="13" t="s">
        <v>11502</v>
      </c>
      <c r="AH2017" s="13" t="str">
        <f t="shared" si="375"/>
        <v>-</v>
      </c>
      <c r="AI2017" s="14"/>
      <c r="AJ2017" s="14">
        <f t="shared" si="376"/>
        <v>0</v>
      </c>
      <c r="AK2017" s="15" t="s">
        <v>11502</v>
      </c>
      <c r="AL2017" s="15" t="str">
        <f t="shared" si="377"/>
        <v>-</v>
      </c>
      <c r="AM2017" s="12"/>
      <c r="AN2017" s="12">
        <f t="shared" si="378"/>
        <v>0</v>
      </c>
      <c r="AO2017" s="16" t="s">
        <v>11502</v>
      </c>
      <c r="AP2017" s="16" t="str">
        <f t="shared" si="379"/>
        <v>-</v>
      </c>
      <c r="AQ2017" s="12">
        <v>3</v>
      </c>
      <c r="AR2017" s="12">
        <f t="shared" si="380"/>
        <v>4</v>
      </c>
      <c r="AS2017" s="14" t="s">
        <v>11498</v>
      </c>
      <c r="AT2017" s="14" t="str">
        <f t="shared" si="381"/>
        <v>-</v>
      </c>
      <c r="AU2017">
        <v>2</v>
      </c>
      <c r="AV2017" s="15" t="s">
        <v>11497</v>
      </c>
      <c r="AW2017" s="15" t="str">
        <f t="shared" si="382"/>
        <v>-</v>
      </c>
      <c r="AX2017">
        <v>4</v>
      </c>
      <c r="AY2017" s="17" t="s">
        <v>11499</v>
      </c>
      <c r="AZ2017" s="17" t="str">
        <f t="shared" si="383"/>
        <v>-</v>
      </c>
      <c r="BA2017"/>
    </row>
    <row r="2018" spans="1:53" x14ac:dyDescent="0.3">
      <c r="A2018" t="s">
        <v>5836</v>
      </c>
      <c r="B2018" t="s">
        <v>5837</v>
      </c>
      <c r="C2018" t="s">
        <v>5838</v>
      </c>
      <c r="D2018" t="s">
        <v>1101</v>
      </c>
      <c r="E2018" t="str">
        <f>LEFT(Table_Query_from_QDB_Production___SQL_Server[[#This Row],[ttl_class_ttl_outl]],1)</f>
        <v>G</v>
      </c>
      <c r="F2018" t="str">
        <f>UPPER(IFERROR(VLOOKUP(Table_Query_from_QDB_Production___SQL_Server[[#This Row],[cto_osc_code]],'CTO-OSC Table'!$A$2:$B$24,2,FALSE),"Undefined"))</f>
        <v>MAINTENANCE, FABRICATION AND OPERATIONS</v>
      </c>
      <c r="G2018" t="str">
        <f>UPPER(IFERROR(VLOOKUP(Table_Query_from_QDB_Production___SQL_Server[[#This Row],[ttl_class_ttl_outl]],'Title Class Table'!$A$2:$C$146,2,FALSE),"Undefined"))</f>
        <v>PHYSICAL PLANT SERVICES - MAINTENANCE</v>
      </c>
      <c r="H2018" t="s">
        <v>11451</v>
      </c>
      <c r="I2018">
        <v>6</v>
      </c>
      <c r="K2018" t="str">
        <f>IFERROR(VLOOKUP(Table_Query_from_QDB_Production___SQL_Server[[#This Row],[step_2_seq]],'Employee Benefit Groups'!#REF!,2,FALSE),"-")</f>
        <v>-</v>
      </c>
      <c r="M2018" t="str">
        <f>IFERROR(VLOOKUP(Table_Query_from_QDB_Production___SQL_Server[[#This Row],[step_4_seq]],'Employee Benefit Groups'!#REF!,2,FALSE),"-")</f>
        <v>-</v>
      </c>
      <c r="O2018" t="str">
        <f>IFERROR(VLOOKUP(Table_Query_from_QDB_Production___SQL_Server[[#This Row],[step_4_seq2]],'Employee Benefit Groups'!#REF!,2,FALSE),"-")</f>
        <v>-</v>
      </c>
      <c r="Q2018" t="str">
        <f>IFERROR(VLOOKUP(Table_Query_from_QDB_Production___SQL_Server[[#This Row],[step_5_seq]],'Employee Benefit Groups'!#REF!,2,FALSE),"-")</f>
        <v>-</v>
      </c>
      <c r="S2018" t="str">
        <f>IFERROR(VLOOKUP(Table_Query_from_QDB_Production___SQL_Server[[#This Row],[step_6_seq]],'Employee Benefit Groups'!#REF!,2,FALSE),"-")</f>
        <v>-</v>
      </c>
      <c r="T2018">
        <v>4</v>
      </c>
      <c r="U2018" t="str">
        <f>IFERROR(VLOOKUP(Table_Query_from_QDB_Production___SQL_Server[[#This Row],[step_7_seq]],'Employee Benefit Groups'!#REF!,2,FALSE),"-")</f>
        <v>-</v>
      </c>
      <c r="V2018">
        <v>3</v>
      </c>
      <c r="W2018" t="str">
        <f>IFERROR(VLOOKUP(Table_Query_from_QDB_Production___SQL_Server[[#This Row],[step_8_seq]],'Employee Benefit Groups'!#REF!,2,FALSE),"-")</f>
        <v>-</v>
      </c>
      <c r="X2018">
        <v>5</v>
      </c>
      <c r="Y2018" t="str">
        <f>IFERROR(VLOOKUP(Table_Query_from_QDB_Production___SQL_Server[[#This Row],[step_9_seq]],'Employee Benefit Groups'!#REF!,2,FALSE),"-")</f>
        <v>-</v>
      </c>
      <c r="AA2018" s="15"/>
      <c r="AB2018" s="15">
        <f t="shared" si="372"/>
        <v>0</v>
      </c>
      <c r="AC2018" s="11" t="s">
        <v>11502</v>
      </c>
      <c r="AD2018" s="11" t="str">
        <f t="shared" si="373"/>
        <v>-</v>
      </c>
      <c r="AE2018" s="12"/>
      <c r="AF2018" s="12">
        <f t="shared" si="374"/>
        <v>0</v>
      </c>
      <c r="AG2018" s="13" t="s">
        <v>11502</v>
      </c>
      <c r="AH2018" s="13" t="str">
        <f t="shared" si="375"/>
        <v>-</v>
      </c>
      <c r="AI2018" s="14"/>
      <c r="AJ2018" s="14">
        <f t="shared" si="376"/>
        <v>0</v>
      </c>
      <c r="AK2018" s="15" t="s">
        <v>11502</v>
      </c>
      <c r="AL2018" s="15" t="str">
        <f t="shared" si="377"/>
        <v>-</v>
      </c>
      <c r="AM2018" s="12"/>
      <c r="AN2018" s="12">
        <f t="shared" si="378"/>
        <v>0</v>
      </c>
      <c r="AO2018" s="16" t="s">
        <v>11502</v>
      </c>
      <c r="AP2018" s="16" t="str">
        <f t="shared" si="379"/>
        <v>-</v>
      </c>
      <c r="AQ2018" s="12">
        <v>3</v>
      </c>
      <c r="AR2018" s="12">
        <f t="shared" si="380"/>
        <v>4</v>
      </c>
      <c r="AS2018" s="14" t="s">
        <v>11498</v>
      </c>
      <c r="AT2018" s="14" t="str">
        <f t="shared" si="381"/>
        <v>-</v>
      </c>
      <c r="AU2018">
        <v>2</v>
      </c>
      <c r="AV2018" s="15" t="s">
        <v>11497</v>
      </c>
      <c r="AW2018" s="15" t="str">
        <f t="shared" si="382"/>
        <v>-</v>
      </c>
      <c r="AX2018">
        <v>4</v>
      </c>
      <c r="AY2018" s="17" t="s">
        <v>11499</v>
      </c>
      <c r="AZ2018" s="17" t="str">
        <f t="shared" si="383"/>
        <v>-</v>
      </c>
      <c r="BA2018"/>
    </row>
    <row r="2019" spans="1:53" x14ac:dyDescent="0.3">
      <c r="A2019" t="s">
        <v>5839</v>
      </c>
      <c r="B2019" t="s">
        <v>5840</v>
      </c>
      <c r="C2019" t="s">
        <v>5841</v>
      </c>
      <c r="D2019" t="s">
        <v>5724</v>
      </c>
      <c r="E2019" t="str">
        <f>LEFT(Table_Query_from_QDB_Production___SQL_Server[[#This Row],[ttl_class_ttl_outl]],1)</f>
        <v>G</v>
      </c>
      <c r="F2019" t="str">
        <f>UPPER(IFERROR(VLOOKUP(Table_Query_from_QDB_Production___SQL_Server[[#This Row],[cto_osc_code]],'CTO-OSC Table'!$A$2:$B$24,2,FALSE),"Undefined"))</f>
        <v>MAINTENANCE, FABRICATION AND OPERATIONS</v>
      </c>
      <c r="G2019" t="str">
        <f>UPPER(IFERROR(VLOOKUP(Table_Query_from_QDB_Production___SQL_Server[[#This Row],[ttl_class_ttl_outl]],'Title Class Table'!$A$2:$C$146,2,FALSE),"Undefined"))</f>
        <v>CUSTODIAL SERVICES</v>
      </c>
      <c r="H2019" t="s">
        <v>11450</v>
      </c>
      <c r="I2019">
        <v>5</v>
      </c>
      <c r="K2019" t="str">
        <f>IFERROR(VLOOKUP(Table_Query_from_QDB_Production___SQL_Server[[#This Row],[step_2_seq]],'Employee Benefit Groups'!#REF!,2,FALSE),"-")</f>
        <v>-</v>
      </c>
      <c r="M2019" t="str">
        <f>IFERROR(VLOOKUP(Table_Query_from_QDB_Production___SQL_Server[[#This Row],[step_4_seq]],'Employee Benefit Groups'!#REF!,2,FALSE),"-")</f>
        <v>-</v>
      </c>
      <c r="O2019" t="str">
        <f>IFERROR(VLOOKUP(Table_Query_from_QDB_Production___SQL_Server[[#This Row],[step_4_seq2]],'Employee Benefit Groups'!#REF!,2,FALSE),"-")</f>
        <v>-</v>
      </c>
      <c r="Q2019" t="str">
        <f>IFERROR(VLOOKUP(Table_Query_from_QDB_Production___SQL_Server[[#This Row],[step_5_seq]],'Employee Benefit Groups'!#REF!,2,FALSE),"-")</f>
        <v>-</v>
      </c>
      <c r="R2019">
        <v>6</v>
      </c>
      <c r="S2019" t="str">
        <f>IFERROR(VLOOKUP(Table_Query_from_QDB_Production___SQL_Server[[#This Row],[step_6_seq]],'Employee Benefit Groups'!#REF!,2,FALSE),"-")</f>
        <v>-</v>
      </c>
      <c r="T2019">
        <v>4</v>
      </c>
      <c r="U2019" t="str">
        <f>IFERROR(VLOOKUP(Table_Query_from_QDB_Production___SQL_Server[[#This Row],[step_7_seq]],'Employee Benefit Groups'!#REF!,2,FALSE),"-")</f>
        <v>-</v>
      </c>
      <c r="W2019" t="str">
        <f>IFERROR(VLOOKUP(Table_Query_from_QDB_Production___SQL_Server[[#This Row],[step_8_seq]],'Employee Benefit Groups'!#REF!,2,FALSE),"-")</f>
        <v>-</v>
      </c>
      <c r="Y2019" t="str">
        <f>IFERROR(VLOOKUP(Table_Query_from_QDB_Production___SQL_Server[[#This Row],[step_9_seq]],'Employee Benefit Groups'!#REF!,2,FALSE),"-")</f>
        <v>-</v>
      </c>
      <c r="AA2019" s="15"/>
      <c r="AB2019" s="15">
        <f t="shared" si="372"/>
        <v>0</v>
      </c>
      <c r="AC2019" s="11" t="s">
        <v>11502</v>
      </c>
      <c r="AD2019" s="11" t="str">
        <f t="shared" si="373"/>
        <v>-</v>
      </c>
      <c r="AE2019" s="12"/>
      <c r="AF2019" s="12">
        <f t="shared" si="374"/>
        <v>0</v>
      </c>
      <c r="AG2019" s="13" t="s">
        <v>11502</v>
      </c>
      <c r="AH2019" s="13" t="str">
        <f t="shared" si="375"/>
        <v>-</v>
      </c>
      <c r="AI2019" s="14"/>
      <c r="AJ2019" s="14">
        <f t="shared" si="376"/>
        <v>0</v>
      </c>
      <c r="AK2019" s="15" t="s">
        <v>11502</v>
      </c>
      <c r="AL2019" s="15" t="str">
        <f t="shared" si="377"/>
        <v>-</v>
      </c>
      <c r="AM2019" s="12">
        <v>5</v>
      </c>
      <c r="AN2019" s="12">
        <f t="shared" si="378"/>
        <v>6</v>
      </c>
      <c r="AO2019" s="16" t="s">
        <v>11500</v>
      </c>
      <c r="AP2019" s="16" t="str">
        <f t="shared" si="379"/>
        <v>-</v>
      </c>
      <c r="AQ2019" s="12">
        <v>3</v>
      </c>
      <c r="AR2019" s="12">
        <f t="shared" si="380"/>
        <v>4</v>
      </c>
      <c r="AS2019" s="14" t="s">
        <v>11498</v>
      </c>
      <c r="AT2019" s="14" t="str">
        <f t="shared" si="381"/>
        <v>-</v>
      </c>
      <c r="AU2019"/>
      <c r="AV2019" s="15" t="s">
        <v>11502</v>
      </c>
      <c r="AW2019" s="15" t="str">
        <f t="shared" si="382"/>
        <v>-</v>
      </c>
      <c r="AX2019"/>
      <c r="AY2019" s="17" t="s">
        <v>11502</v>
      </c>
      <c r="AZ2019" s="17" t="str">
        <f t="shared" si="383"/>
        <v>-</v>
      </c>
      <c r="BA2019"/>
    </row>
    <row r="2020" spans="1:53" x14ac:dyDescent="0.3">
      <c r="A2020" t="s">
        <v>5842</v>
      </c>
      <c r="B2020" t="s">
        <v>5843</v>
      </c>
      <c r="C2020" t="s">
        <v>5844</v>
      </c>
      <c r="D2020" t="s">
        <v>5724</v>
      </c>
      <c r="E2020" t="str">
        <f>LEFT(Table_Query_from_QDB_Production___SQL_Server[[#This Row],[ttl_class_ttl_outl]],1)</f>
        <v>G</v>
      </c>
      <c r="F2020" t="str">
        <f>UPPER(IFERROR(VLOOKUP(Table_Query_from_QDB_Production___SQL_Server[[#This Row],[cto_osc_code]],'CTO-OSC Table'!$A$2:$B$24,2,FALSE),"Undefined"))</f>
        <v>MAINTENANCE, FABRICATION AND OPERATIONS</v>
      </c>
      <c r="G2020" t="str">
        <f>UPPER(IFERROR(VLOOKUP(Table_Query_from_QDB_Production___SQL_Server[[#This Row],[ttl_class_ttl_outl]],'Title Class Table'!$A$2:$C$146,2,FALSE),"Undefined"))</f>
        <v>CUSTODIAL SERVICES</v>
      </c>
      <c r="H2020" t="s">
        <v>11450</v>
      </c>
      <c r="I2020">
        <v>5</v>
      </c>
      <c r="K2020" t="str">
        <f>IFERROR(VLOOKUP(Table_Query_from_QDB_Production___SQL_Server[[#This Row],[step_2_seq]],'Employee Benefit Groups'!#REF!,2,FALSE),"-")</f>
        <v>-</v>
      </c>
      <c r="M2020" t="str">
        <f>IFERROR(VLOOKUP(Table_Query_from_QDB_Production___SQL_Server[[#This Row],[step_4_seq]],'Employee Benefit Groups'!#REF!,2,FALSE),"-")</f>
        <v>-</v>
      </c>
      <c r="O2020" t="str">
        <f>IFERROR(VLOOKUP(Table_Query_from_QDB_Production___SQL_Server[[#This Row],[step_4_seq2]],'Employee Benefit Groups'!#REF!,2,FALSE),"-")</f>
        <v>-</v>
      </c>
      <c r="Q2020" t="str">
        <f>IFERROR(VLOOKUP(Table_Query_from_QDB_Production___SQL_Server[[#This Row],[step_5_seq]],'Employee Benefit Groups'!#REF!,2,FALSE),"-")</f>
        <v>-</v>
      </c>
      <c r="R2020">
        <v>6</v>
      </c>
      <c r="S2020" t="str">
        <f>IFERROR(VLOOKUP(Table_Query_from_QDB_Production___SQL_Server[[#This Row],[step_6_seq]],'Employee Benefit Groups'!#REF!,2,FALSE),"-")</f>
        <v>-</v>
      </c>
      <c r="T2020">
        <v>4</v>
      </c>
      <c r="U2020" t="str">
        <f>IFERROR(VLOOKUP(Table_Query_from_QDB_Production___SQL_Server[[#This Row],[step_7_seq]],'Employee Benefit Groups'!#REF!,2,FALSE),"-")</f>
        <v>-</v>
      </c>
      <c r="W2020" t="str">
        <f>IFERROR(VLOOKUP(Table_Query_from_QDB_Production___SQL_Server[[#This Row],[step_8_seq]],'Employee Benefit Groups'!#REF!,2,FALSE),"-")</f>
        <v>-</v>
      </c>
      <c r="Y2020" t="str">
        <f>IFERROR(VLOOKUP(Table_Query_from_QDB_Production___SQL_Server[[#This Row],[step_9_seq]],'Employee Benefit Groups'!#REF!,2,FALSE),"-")</f>
        <v>-</v>
      </c>
      <c r="AA2020" s="15"/>
      <c r="AB2020" s="15">
        <f t="shared" si="372"/>
        <v>0</v>
      </c>
      <c r="AC2020" s="11" t="s">
        <v>11502</v>
      </c>
      <c r="AD2020" s="11" t="str">
        <f t="shared" si="373"/>
        <v>-</v>
      </c>
      <c r="AE2020" s="12"/>
      <c r="AF2020" s="12">
        <f t="shared" si="374"/>
        <v>0</v>
      </c>
      <c r="AG2020" s="13" t="s">
        <v>11502</v>
      </c>
      <c r="AH2020" s="13" t="str">
        <f t="shared" si="375"/>
        <v>-</v>
      </c>
      <c r="AI2020" s="14"/>
      <c r="AJ2020" s="14">
        <f t="shared" si="376"/>
        <v>0</v>
      </c>
      <c r="AK2020" s="15" t="s">
        <v>11502</v>
      </c>
      <c r="AL2020" s="15" t="str">
        <f t="shared" si="377"/>
        <v>-</v>
      </c>
      <c r="AM2020" s="12">
        <v>5</v>
      </c>
      <c r="AN2020" s="12">
        <f t="shared" si="378"/>
        <v>6</v>
      </c>
      <c r="AO2020" s="16" t="s">
        <v>11500</v>
      </c>
      <c r="AP2020" s="16" t="str">
        <f t="shared" si="379"/>
        <v>-</v>
      </c>
      <c r="AQ2020" s="12">
        <v>3</v>
      </c>
      <c r="AR2020" s="12">
        <f t="shared" si="380"/>
        <v>4</v>
      </c>
      <c r="AS2020" s="14" t="s">
        <v>11498</v>
      </c>
      <c r="AT2020" s="14" t="str">
        <f t="shared" si="381"/>
        <v>-</v>
      </c>
      <c r="AU2020"/>
      <c r="AV2020" s="15" t="s">
        <v>11502</v>
      </c>
      <c r="AW2020" s="15" t="str">
        <f t="shared" si="382"/>
        <v>-</v>
      </c>
      <c r="AX2020"/>
      <c r="AY2020" s="17" t="s">
        <v>11502</v>
      </c>
      <c r="AZ2020" s="17" t="str">
        <f t="shared" si="383"/>
        <v>-</v>
      </c>
      <c r="BA2020"/>
    </row>
    <row r="2021" spans="1:53" x14ac:dyDescent="0.3">
      <c r="A2021" t="s">
        <v>5845</v>
      </c>
      <c r="B2021" t="s">
        <v>5846</v>
      </c>
      <c r="C2021" t="s">
        <v>5847</v>
      </c>
      <c r="D2021" t="s">
        <v>5724</v>
      </c>
      <c r="E2021" t="str">
        <f>LEFT(Table_Query_from_QDB_Production___SQL_Server[[#This Row],[ttl_class_ttl_outl]],1)</f>
        <v>G</v>
      </c>
      <c r="F2021" t="str">
        <f>UPPER(IFERROR(VLOOKUP(Table_Query_from_QDB_Production___SQL_Server[[#This Row],[cto_osc_code]],'CTO-OSC Table'!$A$2:$B$24,2,FALSE),"Undefined"))</f>
        <v>MAINTENANCE, FABRICATION AND OPERATIONS</v>
      </c>
      <c r="G2021" t="str">
        <f>UPPER(IFERROR(VLOOKUP(Table_Query_from_QDB_Production___SQL_Server[[#This Row],[ttl_class_ttl_outl]],'Title Class Table'!$A$2:$C$146,2,FALSE),"Undefined"))</f>
        <v>CUSTODIAL SERVICES</v>
      </c>
      <c r="H2021" t="s">
        <v>11450</v>
      </c>
      <c r="I2021">
        <v>5</v>
      </c>
      <c r="K2021" t="str">
        <f>IFERROR(VLOOKUP(Table_Query_from_QDB_Production___SQL_Server[[#This Row],[step_2_seq]],'Employee Benefit Groups'!#REF!,2,FALSE),"-")</f>
        <v>-</v>
      </c>
      <c r="M2021" t="str">
        <f>IFERROR(VLOOKUP(Table_Query_from_QDB_Production___SQL_Server[[#This Row],[step_4_seq]],'Employee Benefit Groups'!#REF!,2,FALSE),"-")</f>
        <v>-</v>
      </c>
      <c r="O2021" t="str">
        <f>IFERROR(VLOOKUP(Table_Query_from_QDB_Production___SQL_Server[[#This Row],[step_4_seq2]],'Employee Benefit Groups'!#REF!,2,FALSE),"-")</f>
        <v>-</v>
      </c>
      <c r="Q2021" t="str">
        <f>IFERROR(VLOOKUP(Table_Query_from_QDB_Production___SQL_Server[[#This Row],[step_5_seq]],'Employee Benefit Groups'!#REF!,2,FALSE),"-")</f>
        <v>-</v>
      </c>
      <c r="R2021">
        <v>6</v>
      </c>
      <c r="S2021" t="str">
        <f>IFERROR(VLOOKUP(Table_Query_from_QDB_Production___SQL_Server[[#This Row],[step_6_seq]],'Employee Benefit Groups'!#REF!,2,FALSE),"-")</f>
        <v>-</v>
      </c>
      <c r="T2021">
        <v>4</v>
      </c>
      <c r="U2021" t="str">
        <f>IFERROR(VLOOKUP(Table_Query_from_QDB_Production___SQL_Server[[#This Row],[step_7_seq]],'Employee Benefit Groups'!#REF!,2,FALSE),"-")</f>
        <v>-</v>
      </c>
      <c r="W2021" t="str">
        <f>IFERROR(VLOOKUP(Table_Query_from_QDB_Production___SQL_Server[[#This Row],[step_8_seq]],'Employee Benefit Groups'!#REF!,2,FALSE),"-")</f>
        <v>-</v>
      </c>
      <c r="Y2021" t="str">
        <f>IFERROR(VLOOKUP(Table_Query_from_QDB_Production___SQL_Server[[#This Row],[step_9_seq]],'Employee Benefit Groups'!#REF!,2,FALSE),"-")</f>
        <v>-</v>
      </c>
      <c r="AA2021" s="15"/>
      <c r="AB2021" s="15">
        <f t="shared" si="372"/>
        <v>0</v>
      </c>
      <c r="AC2021" s="11" t="s">
        <v>11502</v>
      </c>
      <c r="AD2021" s="11" t="str">
        <f t="shared" si="373"/>
        <v>-</v>
      </c>
      <c r="AE2021" s="12"/>
      <c r="AF2021" s="12">
        <f t="shared" si="374"/>
        <v>0</v>
      </c>
      <c r="AG2021" s="13" t="s">
        <v>11502</v>
      </c>
      <c r="AH2021" s="13" t="str">
        <f t="shared" si="375"/>
        <v>-</v>
      </c>
      <c r="AI2021" s="14"/>
      <c r="AJ2021" s="14">
        <f t="shared" si="376"/>
        <v>0</v>
      </c>
      <c r="AK2021" s="15" t="s">
        <v>11502</v>
      </c>
      <c r="AL2021" s="15" t="str">
        <f t="shared" si="377"/>
        <v>-</v>
      </c>
      <c r="AM2021" s="12">
        <v>5</v>
      </c>
      <c r="AN2021" s="12">
        <f t="shared" si="378"/>
        <v>6</v>
      </c>
      <c r="AO2021" s="16" t="s">
        <v>11500</v>
      </c>
      <c r="AP2021" s="16" t="str">
        <f t="shared" si="379"/>
        <v>-</v>
      </c>
      <c r="AQ2021" s="12">
        <v>3</v>
      </c>
      <c r="AR2021" s="12">
        <f t="shared" si="380"/>
        <v>4</v>
      </c>
      <c r="AS2021" s="14" t="s">
        <v>11498</v>
      </c>
      <c r="AT2021" s="14" t="str">
        <f t="shared" si="381"/>
        <v>-</v>
      </c>
      <c r="AU2021"/>
      <c r="AV2021" s="15" t="s">
        <v>11502</v>
      </c>
      <c r="AW2021" s="15" t="str">
        <f t="shared" si="382"/>
        <v>-</v>
      </c>
      <c r="AX2021"/>
      <c r="AY2021" s="17" t="s">
        <v>11502</v>
      </c>
      <c r="AZ2021" s="17" t="str">
        <f t="shared" si="383"/>
        <v>-</v>
      </c>
      <c r="BA2021"/>
    </row>
    <row r="2022" spans="1:53" x14ac:dyDescent="0.3">
      <c r="A2022" t="s">
        <v>5848</v>
      </c>
      <c r="B2022" t="s">
        <v>5849</v>
      </c>
      <c r="C2022" t="s">
        <v>5850</v>
      </c>
      <c r="D2022" t="s">
        <v>5724</v>
      </c>
      <c r="E2022" t="str">
        <f>LEFT(Table_Query_from_QDB_Production___SQL_Server[[#This Row],[ttl_class_ttl_outl]],1)</f>
        <v>G</v>
      </c>
      <c r="F2022" t="str">
        <f>UPPER(IFERROR(VLOOKUP(Table_Query_from_QDB_Production___SQL_Server[[#This Row],[cto_osc_code]],'CTO-OSC Table'!$A$2:$B$24,2,FALSE),"Undefined"))</f>
        <v>MAINTENANCE, FABRICATION AND OPERATIONS</v>
      </c>
      <c r="G2022" t="str">
        <f>UPPER(IFERROR(VLOOKUP(Table_Query_from_QDB_Production___SQL_Server[[#This Row],[ttl_class_ttl_outl]],'Title Class Table'!$A$2:$C$146,2,FALSE),"Undefined"))</f>
        <v>CUSTODIAL SERVICES</v>
      </c>
      <c r="H2022" t="s">
        <v>11450</v>
      </c>
      <c r="I2022">
        <v>5</v>
      </c>
      <c r="K2022" t="str">
        <f>IFERROR(VLOOKUP(Table_Query_from_QDB_Production___SQL_Server[[#This Row],[step_2_seq]],'Employee Benefit Groups'!#REF!,2,FALSE),"-")</f>
        <v>-</v>
      </c>
      <c r="M2022" t="str">
        <f>IFERROR(VLOOKUP(Table_Query_from_QDB_Production___SQL_Server[[#This Row],[step_4_seq]],'Employee Benefit Groups'!#REF!,2,FALSE),"-")</f>
        <v>-</v>
      </c>
      <c r="O2022" t="str">
        <f>IFERROR(VLOOKUP(Table_Query_from_QDB_Production___SQL_Server[[#This Row],[step_4_seq2]],'Employee Benefit Groups'!#REF!,2,FALSE),"-")</f>
        <v>-</v>
      </c>
      <c r="Q2022" t="str">
        <f>IFERROR(VLOOKUP(Table_Query_from_QDB_Production___SQL_Server[[#This Row],[step_5_seq]],'Employee Benefit Groups'!#REF!,2,FALSE),"-")</f>
        <v>-</v>
      </c>
      <c r="R2022">
        <v>6</v>
      </c>
      <c r="S2022" t="str">
        <f>IFERROR(VLOOKUP(Table_Query_from_QDB_Production___SQL_Server[[#This Row],[step_6_seq]],'Employee Benefit Groups'!#REF!,2,FALSE),"-")</f>
        <v>-</v>
      </c>
      <c r="T2022">
        <v>4</v>
      </c>
      <c r="U2022" t="str">
        <f>IFERROR(VLOOKUP(Table_Query_from_QDB_Production___SQL_Server[[#This Row],[step_7_seq]],'Employee Benefit Groups'!#REF!,2,FALSE),"-")</f>
        <v>-</v>
      </c>
      <c r="W2022" t="str">
        <f>IFERROR(VLOOKUP(Table_Query_from_QDB_Production___SQL_Server[[#This Row],[step_8_seq]],'Employee Benefit Groups'!#REF!,2,FALSE),"-")</f>
        <v>-</v>
      </c>
      <c r="Y2022" t="str">
        <f>IFERROR(VLOOKUP(Table_Query_from_QDB_Production___SQL_Server[[#This Row],[step_9_seq]],'Employee Benefit Groups'!#REF!,2,FALSE),"-")</f>
        <v>-</v>
      </c>
      <c r="AA2022" s="15"/>
      <c r="AB2022" s="15">
        <f t="shared" si="372"/>
        <v>0</v>
      </c>
      <c r="AC2022" s="11" t="s">
        <v>11502</v>
      </c>
      <c r="AD2022" s="11" t="str">
        <f t="shared" si="373"/>
        <v>-</v>
      </c>
      <c r="AE2022" s="12"/>
      <c r="AF2022" s="12">
        <f t="shared" si="374"/>
        <v>0</v>
      </c>
      <c r="AG2022" s="13" t="s">
        <v>11502</v>
      </c>
      <c r="AH2022" s="13" t="str">
        <f t="shared" si="375"/>
        <v>-</v>
      </c>
      <c r="AI2022" s="14"/>
      <c r="AJ2022" s="14">
        <f t="shared" si="376"/>
        <v>0</v>
      </c>
      <c r="AK2022" s="15" t="s">
        <v>11502</v>
      </c>
      <c r="AL2022" s="15" t="str">
        <f t="shared" si="377"/>
        <v>-</v>
      </c>
      <c r="AM2022" s="12">
        <v>5</v>
      </c>
      <c r="AN2022" s="12">
        <f t="shared" si="378"/>
        <v>6</v>
      </c>
      <c r="AO2022" s="16" t="s">
        <v>11500</v>
      </c>
      <c r="AP2022" s="16" t="str">
        <f t="shared" si="379"/>
        <v>-</v>
      </c>
      <c r="AQ2022" s="12">
        <v>3</v>
      </c>
      <c r="AR2022" s="12">
        <f t="shared" si="380"/>
        <v>4</v>
      </c>
      <c r="AS2022" s="14" t="s">
        <v>11498</v>
      </c>
      <c r="AT2022" s="14" t="str">
        <f t="shared" si="381"/>
        <v>-</v>
      </c>
      <c r="AU2022"/>
      <c r="AV2022" s="15" t="s">
        <v>11502</v>
      </c>
      <c r="AW2022" s="15" t="str">
        <f t="shared" si="382"/>
        <v>-</v>
      </c>
      <c r="AX2022"/>
      <c r="AY2022" s="17" t="s">
        <v>11502</v>
      </c>
      <c r="AZ2022" s="17" t="str">
        <f t="shared" si="383"/>
        <v>-</v>
      </c>
      <c r="BA2022"/>
    </row>
    <row r="2023" spans="1:53" x14ac:dyDescent="0.3">
      <c r="A2023" t="s">
        <v>5851</v>
      </c>
      <c r="B2023" t="s">
        <v>5852</v>
      </c>
      <c r="C2023" t="s">
        <v>5853</v>
      </c>
      <c r="D2023" t="s">
        <v>5000</v>
      </c>
      <c r="E2023" t="str">
        <f>LEFT(Table_Query_from_QDB_Production___SQL_Server[[#This Row],[ttl_class_ttl_outl]],1)</f>
        <v>B</v>
      </c>
      <c r="F2023" t="str">
        <f>UPPER(IFERROR(VLOOKUP(Table_Query_from_QDB_Production___SQL_Server[[#This Row],[cto_osc_code]],'CTO-OSC Table'!$A$2:$B$24,2,FALSE),"Undefined"))</f>
        <v>CLERICAL AND ALLIED SERVICES</v>
      </c>
      <c r="G2023" t="str">
        <f>UPPER(IFERROR(VLOOKUP(Table_Query_from_QDB_Production___SQL_Server[[#This Row],[ttl_class_ttl_outl]],'Title Class Table'!$A$2:$C$146,2,FALSE),"Undefined"))</f>
        <v>CLERICAL/ADMINISTRATIVE, SPECIAL AND MAIL SERVICES</v>
      </c>
      <c r="H2023" t="s">
        <v>11451</v>
      </c>
      <c r="I2023">
        <v>6</v>
      </c>
      <c r="K2023" t="str">
        <f>IFERROR(VLOOKUP(Table_Query_from_QDB_Production___SQL_Server[[#This Row],[step_2_seq]],'Employee Benefit Groups'!#REF!,2,FALSE),"-")</f>
        <v>-</v>
      </c>
      <c r="M2023" t="str">
        <f>IFERROR(VLOOKUP(Table_Query_from_QDB_Production___SQL_Server[[#This Row],[step_4_seq]],'Employee Benefit Groups'!#REF!,2,FALSE),"-")</f>
        <v>-</v>
      </c>
      <c r="O2023" t="str">
        <f>IFERROR(VLOOKUP(Table_Query_from_QDB_Production___SQL_Server[[#This Row],[step_4_seq2]],'Employee Benefit Groups'!#REF!,2,FALSE),"-")</f>
        <v>-</v>
      </c>
      <c r="Q2023" t="str">
        <f>IFERROR(VLOOKUP(Table_Query_from_QDB_Production___SQL_Server[[#This Row],[step_5_seq]],'Employee Benefit Groups'!#REF!,2,FALSE),"-")</f>
        <v>-</v>
      </c>
      <c r="S2023" t="str">
        <f>IFERROR(VLOOKUP(Table_Query_from_QDB_Production___SQL_Server[[#This Row],[step_6_seq]],'Employee Benefit Groups'!#REF!,2,FALSE),"-")</f>
        <v>-</v>
      </c>
      <c r="T2023">
        <v>4</v>
      </c>
      <c r="U2023" t="str">
        <f>IFERROR(VLOOKUP(Table_Query_from_QDB_Production___SQL_Server[[#This Row],[step_7_seq]],'Employee Benefit Groups'!#REF!,2,FALSE),"-")</f>
        <v>-</v>
      </c>
      <c r="V2023">
        <v>3</v>
      </c>
      <c r="W2023" t="str">
        <f>IFERROR(VLOOKUP(Table_Query_from_QDB_Production___SQL_Server[[#This Row],[step_8_seq]],'Employee Benefit Groups'!#REF!,2,FALSE),"-")</f>
        <v>-</v>
      </c>
      <c r="X2023">
        <v>5</v>
      </c>
      <c r="Y2023" t="str">
        <f>IFERROR(VLOOKUP(Table_Query_from_QDB_Production___SQL_Server[[#This Row],[step_9_seq]],'Employee Benefit Groups'!#REF!,2,FALSE),"-")</f>
        <v>-</v>
      </c>
      <c r="AA2023" s="15"/>
      <c r="AB2023" s="15">
        <f t="shared" si="372"/>
        <v>0</v>
      </c>
      <c r="AC2023" s="11" t="s">
        <v>11502</v>
      </c>
      <c r="AD2023" s="11" t="str">
        <f t="shared" si="373"/>
        <v>-</v>
      </c>
      <c r="AE2023" s="12"/>
      <c r="AF2023" s="12">
        <f t="shared" si="374"/>
        <v>0</v>
      </c>
      <c r="AG2023" s="13" t="s">
        <v>11502</v>
      </c>
      <c r="AH2023" s="13" t="str">
        <f t="shared" si="375"/>
        <v>-</v>
      </c>
      <c r="AI2023" s="14"/>
      <c r="AJ2023" s="14">
        <f t="shared" si="376"/>
        <v>0</v>
      </c>
      <c r="AK2023" s="15" t="s">
        <v>11502</v>
      </c>
      <c r="AL2023" s="15" t="str">
        <f t="shared" si="377"/>
        <v>-</v>
      </c>
      <c r="AM2023" s="12"/>
      <c r="AN2023" s="12">
        <f t="shared" si="378"/>
        <v>0</v>
      </c>
      <c r="AO2023" s="16" t="s">
        <v>11502</v>
      </c>
      <c r="AP2023" s="16" t="str">
        <f t="shared" si="379"/>
        <v>-</v>
      </c>
      <c r="AQ2023" s="12">
        <v>3</v>
      </c>
      <c r="AR2023" s="12">
        <f t="shared" si="380"/>
        <v>4</v>
      </c>
      <c r="AS2023" s="14" t="s">
        <v>11498</v>
      </c>
      <c r="AT2023" s="14" t="str">
        <f t="shared" si="381"/>
        <v>-</v>
      </c>
      <c r="AU2023">
        <v>2</v>
      </c>
      <c r="AV2023" s="15" t="s">
        <v>11497</v>
      </c>
      <c r="AW2023" s="15" t="str">
        <f t="shared" si="382"/>
        <v>-</v>
      </c>
      <c r="AX2023">
        <v>4</v>
      </c>
      <c r="AY2023" s="17" t="s">
        <v>11499</v>
      </c>
      <c r="AZ2023" s="17" t="str">
        <f t="shared" si="383"/>
        <v>-</v>
      </c>
      <c r="BA2023"/>
    </row>
    <row r="2024" spans="1:53" x14ac:dyDescent="0.3">
      <c r="A2024" t="s">
        <v>5854</v>
      </c>
      <c r="B2024" t="s">
        <v>5855</v>
      </c>
      <c r="C2024" t="s">
        <v>5856</v>
      </c>
      <c r="D2024" t="s">
        <v>5000</v>
      </c>
      <c r="E2024" t="str">
        <f>LEFT(Table_Query_from_QDB_Production___SQL_Server[[#This Row],[ttl_class_ttl_outl]],1)</f>
        <v>B</v>
      </c>
      <c r="F2024" t="str">
        <f>UPPER(IFERROR(VLOOKUP(Table_Query_from_QDB_Production___SQL_Server[[#This Row],[cto_osc_code]],'CTO-OSC Table'!$A$2:$B$24,2,FALSE),"Undefined"))</f>
        <v>CLERICAL AND ALLIED SERVICES</v>
      </c>
      <c r="G2024" t="str">
        <f>UPPER(IFERROR(VLOOKUP(Table_Query_from_QDB_Production___SQL_Server[[#This Row],[ttl_class_ttl_outl]],'Title Class Table'!$A$2:$C$146,2,FALSE),"Undefined"))</f>
        <v>CLERICAL/ADMINISTRATIVE, SPECIAL AND MAIL SERVICES</v>
      </c>
      <c r="H2024" t="s">
        <v>11451</v>
      </c>
      <c r="I2024">
        <v>6</v>
      </c>
      <c r="K2024" t="str">
        <f>IFERROR(VLOOKUP(Table_Query_from_QDB_Production___SQL_Server[[#This Row],[step_2_seq]],'Employee Benefit Groups'!#REF!,2,FALSE),"-")</f>
        <v>-</v>
      </c>
      <c r="M2024" t="str">
        <f>IFERROR(VLOOKUP(Table_Query_from_QDB_Production___SQL_Server[[#This Row],[step_4_seq]],'Employee Benefit Groups'!#REF!,2,FALSE),"-")</f>
        <v>-</v>
      </c>
      <c r="O2024" t="str">
        <f>IFERROR(VLOOKUP(Table_Query_from_QDB_Production___SQL_Server[[#This Row],[step_4_seq2]],'Employee Benefit Groups'!#REF!,2,FALSE),"-")</f>
        <v>-</v>
      </c>
      <c r="Q2024" t="str">
        <f>IFERROR(VLOOKUP(Table_Query_from_QDB_Production___SQL_Server[[#This Row],[step_5_seq]],'Employee Benefit Groups'!#REF!,2,FALSE),"-")</f>
        <v>-</v>
      </c>
      <c r="S2024" t="str">
        <f>IFERROR(VLOOKUP(Table_Query_from_QDB_Production___SQL_Server[[#This Row],[step_6_seq]],'Employee Benefit Groups'!#REF!,2,FALSE),"-")</f>
        <v>-</v>
      </c>
      <c r="T2024">
        <v>4</v>
      </c>
      <c r="U2024" t="str">
        <f>IFERROR(VLOOKUP(Table_Query_from_QDB_Production___SQL_Server[[#This Row],[step_7_seq]],'Employee Benefit Groups'!#REF!,2,FALSE),"-")</f>
        <v>-</v>
      </c>
      <c r="V2024">
        <v>3</v>
      </c>
      <c r="W2024" t="str">
        <f>IFERROR(VLOOKUP(Table_Query_from_QDB_Production___SQL_Server[[#This Row],[step_8_seq]],'Employee Benefit Groups'!#REF!,2,FALSE),"-")</f>
        <v>-</v>
      </c>
      <c r="X2024">
        <v>5</v>
      </c>
      <c r="Y2024" t="str">
        <f>IFERROR(VLOOKUP(Table_Query_from_QDB_Production___SQL_Server[[#This Row],[step_9_seq]],'Employee Benefit Groups'!#REF!,2,FALSE),"-")</f>
        <v>-</v>
      </c>
      <c r="AA2024" s="15"/>
      <c r="AB2024" s="15">
        <f t="shared" si="372"/>
        <v>0</v>
      </c>
      <c r="AC2024" s="11" t="s">
        <v>11502</v>
      </c>
      <c r="AD2024" s="11" t="str">
        <f t="shared" si="373"/>
        <v>-</v>
      </c>
      <c r="AE2024" s="12"/>
      <c r="AF2024" s="12">
        <f t="shared" si="374"/>
        <v>0</v>
      </c>
      <c r="AG2024" s="13" t="s">
        <v>11502</v>
      </c>
      <c r="AH2024" s="13" t="str">
        <f t="shared" si="375"/>
        <v>-</v>
      </c>
      <c r="AI2024" s="14"/>
      <c r="AJ2024" s="14">
        <f t="shared" si="376"/>
        <v>0</v>
      </c>
      <c r="AK2024" s="15" t="s">
        <v>11502</v>
      </c>
      <c r="AL2024" s="15" t="str">
        <f t="shared" si="377"/>
        <v>-</v>
      </c>
      <c r="AM2024" s="12"/>
      <c r="AN2024" s="12">
        <f t="shared" si="378"/>
        <v>0</v>
      </c>
      <c r="AO2024" s="16" t="s">
        <v>11502</v>
      </c>
      <c r="AP2024" s="16" t="str">
        <f t="shared" si="379"/>
        <v>-</v>
      </c>
      <c r="AQ2024" s="12">
        <v>3</v>
      </c>
      <c r="AR2024" s="12">
        <f t="shared" si="380"/>
        <v>4</v>
      </c>
      <c r="AS2024" s="14" t="s">
        <v>11498</v>
      </c>
      <c r="AT2024" s="14" t="str">
        <f t="shared" si="381"/>
        <v>-</v>
      </c>
      <c r="AU2024">
        <v>2</v>
      </c>
      <c r="AV2024" s="15" t="s">
        <v>11497</v>
      </c>
      <c r="AW2024" s="15" t="str">
        <f t="shared" si="382"/>
        <v>-</v>
      </c>
      <c r="AX2024">
        <v>4</v>
      </c>
      <c r="AY2024" s="17" t="s">
        <v>11499</v>
      </c>
      <c r="AZ2024" s="17" t="str">
        <f t="shared" si="383"/>
        <v>-</v>
      </c>
      <c r="BA2024"/>
    </row>
    <row r="2025" spans="1:53" x14ac:dyDescent="0.3">
      <c r="A2025" t="s">
        <v>5857</v>
      </c>
      <c r="B2025" t="s">
        <v>5858</v>
      </c>
      <c r="C2025" t="s">
        <v>5859</v>
      </c>
      <c r="D2025" t="s">
        <v>5000</v>
      </c>
      <c r="E2025" t="str">
        <f>LEFT(Table_Query_from_QDB_Production___SQL_Server[[#This Row],[ttl_class_ttl_outl]],1)</f>
        <v>B</v>
      </c>
      <c r="F2025" t="str">
        <f>UPPER(IFERROR(VLOOKUP(Table_Query_from_QDB_Production___SQL_Server[[#This Row],[cto_osc_code]],'CTO-OSC Table'!$A$2:$B$24,2,FALSE),"Undefined"))</f>
        <v>CLERICAL AND ALLIED SERVICES</v>
      </c>
      <c r="G2025" t="str">
        <f>UPPER(IFERROR(VLOOKUP(Table_Query_from_QDB_Production___SQL_Server[[#This Row],[ttl_class_ttl_outl]],'Title Class Table'!$A$2:$C$146,2,FALSE),"Undefined"))</f>
        <v>CLERICAL/ADMINISTRATIVE, SPECIAL AND MAIL SERVICES</v>
      </c>
      <c r="H2025" t="s">
        <v>11451</v>
      </c>
      <c r="I2025">
        <v>6</v>
      </c>
      <c r="K2025" t="str">
        <f>IFERROR(VLOOKUP(Table_Query_from_QDB_Production___SQL_Server[[#This Row],[step_2_seq]],'Employee Benefit Groups'!#REF!,2,FALSE),"-")</f>
        <v>-</v>
      </c>
      <c r="M2025" t="str">
        <f>IFERROR(VLOOKUP(Table_Query_from_QDB_Production___SQL_Server[[#This Row],[step_4_seq]],'Employee Benefit Groups'!#REF!,2,FALSE),"-")</f>
        <v>-</v>
      </c>
      <c r="O2025" t="str">
        <f>IFERROR(VLOOKUP(Table_Query_from_QDB_Production___SQL_Server[[#This Row],[step_4_seq2]],'Employee Benefit Groups'!#REF!,2,FALSE),"-")</f>
        <v>-</v>
      </c>
      <c r="Q2025" t="str">
        <f>IFERROR(VLOOKUP(Table_Query_from_QDB_Production___SQL_Server[[#This Row],[step_5_seq]],'Employee Benefit Groups'!#REF!,2,FALSE),"-")</f>
        <v>-</v>
      </c>
      <c r="S2025" t="str">
        <f>IFERROR(VLOOKUP(Table_Query_from_QDB_Production___SQL_Server[[#This Row],[step_6_seq]],'Employee Benefit Groups'!#REF!,2,FALSE),"-")</f>
        <v>-</v>
      </c>
      <c r="T2025">
        <v>4</v>
      </c>
      <c r="U2025" t="str">
        <f>IFERROR(VLOOKUP(Table_Query_from_QDB_Production___SQL_Server[[#This Row],[step_7_seq]],'Employee Benefit Groups'!#REF!,2,FALSE),"-")</f>
        <v>-</v>
      </c>
      <c r="V2025">
        <v>3</v>
      </c>
      <c r="W2025" t="str">
        <f>IFERROR(VLOOKUP(Table_Query_from_QDB_Production___SQL_Server[[#This Row],[step_8_seq]],'Employee Benefit Groups'!#REF!,2,FALSE),"-")</f>
        <v>-</v>
      </c>
      <c r="X2025">
        <v>5</v>
      </c>
      <c r="Y2025" t="str">
        <f>IFERROR(VLOOKUP(Table_Query_from_QDB_Production___SQL_Server[[#This Row],[step_9_seq]],'Employee Benefit Groups'!#REF!,2,FALSE),"-")</f>
        <v>-</v>
      </c>
      <c r="AA2025" s="15"/>
      <c r="AB2025" s="15">
        <f t="shared" si="372"/>
        <v>0</v>
      </c>
      <c r="AC2025" s="11" t="s">
        <v>11502</v>
      </c>
      <c r="AD2025" s="11" t="str">
        <f t="shared" si="373"/>
        <v>-</v>
      </c>
      <c r="AE2025" s="12"/>
      <c r="AF2025" s="12">
        <f t="shared" si="374"/>
        <v>0</v>
      </c>
      <c r="AG2025" s="13" t="s">
        <v>11502</v>
      </c>
      <c r="AH2025" s="13" t="str">
        <f t="shared" si="375"/>
        <v>-</v>
      </c>
      <c r="AI2025" s="14"/>
      <c r="AJ2025" s="14">
        <f t="shared" si="376"/>
        <v>0</v>
      </c>
      <c r="AK2025" s="15" t="s">
        <v>11502</v>
      </c>
      <c r="AL2025" s="15" t="str">
        <f t="shared" si="377"/>
        <v>-</v>
      </c>
      <c r="AM2025" s="12"/>
      <c r="AN2025" s="12">
        <f t="shared" si="378"/>
        <v>0</v>
      </c>
      <c r="AO2025" s="16" t="s">
        <v>11502</v>
      </c>
      <c r="AP2025" s="16" t="str">
        <f t="shared" si="379"/>
        <v>-</v>
      </c>
      <c r="AQ2025" s="12">
        <v>3</v>
      </c>
      <c r="AR2025" s="12">
        <f t="shared" si="380"/>
        <v>4</v>
      </c>
      <c r="AS2025" s="14" t="s">
        <v>11498</v>
      </c>
      <c r="AT2025" s="14" t="str">
        <f t="shared" si="381"/>
        <v>-</v>
      </c>
      <c r="AU2025">
        <v>2</v>
      </c>
      <c r="AV2025" s="15" t="s">
        <v>11497</v>
      </c>
      <c r="AW2025" s="15" t="str">
        <f t="shared" si="382"/>
        <v>-</v>
      </c>
      <c r="AX2025">
        <v>4</v>
      </c>
      <c r="AY2025" s="17" t="s">
        <v>11499</v>
      </c>
      <c r="AZ2025" s="17" t="str">
        <f t="shared" si="383"/>
        <v>-</v>
      </c>
      <c r="BA2025"/>
    </row>
    <row r="2026" spans="1:53" x14ac:dyDescent="0.3">
      <c r="A2026" t="s">
        <v>5860</v>
      </c>
      <c r="B2026" t="s">
        <v>5861</v>
      </c>
      <c r="C2026" t="s">
        <v>5862</v>
      </c>
      <c r="D2026" t="s">
        <v>5000</v>
      </c>
      <c r="E2026" t="str">
        <f>LEFT(Table_Query_from_QDB_Production___SQL_Server[[#This Row],[ttl_class_ttl_outl]],1)</f>
        <v>B</v>
      </c>
      <c r="F2026" t="str">
        <f>UPPER(IFERROR(VLOOKUP(Table_Query_from_QDB_Production___SQL_Server[[#This Row],[cto_osc_code]],'CTO-OSC Table'!$A$2:$B$24,2,FALSE),"Undefined"))</f>
        <v>CLERICAL AND ALLIED SERVICES</v>
      </c>
      <c r="G2026" t="str">
        <f>UPPER(IFERROR(VLOOKUP(Table_Query_from_QDB_Production___SQL_Server[[#This Row],[ttl_class_ttl_outl]],'Title Class Table'!$A$2:$C$146,2,FALSE),"Undefined"))</f>
        <v>CLERICAL/ADMINISTRATIVE, SPECIAL AND MAIL SERVICES</v>
      </c>
      <c r="H2026" t="s">
        <v>11451</v>
      </c>
      <c r="I2026">
        <v>6</v>
      </c>
      <c r="K2026" t="str">
        <f>IFERROR(VLOOKUP(Table_Query_from_QDB_Production___SQL_Server[[#This Row],[step_2_seq]],'Employee Benefit Groups'!#REF!,2,FALSE),"-")</f>
        <v>-</v>
      </c>
      <c r="M2026" t="str">
        <f>IFERROR(VLOOKUP(Table_Query_from_QDB_Production___SQL_Server[[#This Row],[step_4_seq]],'Employee Benefit Groups'!#REF!,2,FALSE),"-")</f>
        <v>-</v>
      </c>
      <c r="O2026" t="str">
        <f>IFERROR(VLOOKUP(Table_Query_from_QDB_Production___SQL_Server[[#This Row],[step_4_seq2]],'Employee Benefit Groups'!#REF!,2,FALSE),"-")</f>
        <v>-</v>
      </c>
      <c r="Q2026" t="str">
        <f>IFERROR(VLOOKUP(Table_Query_from_QDB_Production___SQL_Server[[#This Row],[step_5_seq]],'Employee Benefit Groups'!#REF!,2,FALSE),"-")</f>
        <v>-</v>
      </c>
      <c r="S2026" t="str">
        <f>IFERROR(VLOOKUP(Table_Query_from_QDB_Production___SQL_Server[[#This Row],[step_6_seq]],'Employee Benefit Groups'!#REF!,2,FALSE),"-")</f>
        <v>-</v>
      </c>
      <c r="T2026">
        <v>4</v>
      </c>
      <c r="U2026" t="str">
        <f>IFERROR(VLOOKUP(Table_Query_from_QDB_Production___SQL_Server[[#This Row],[step_7_seq]],'Employee Benefit Groups'!#REF!,2,FALSE),"-")</f>
        <v>-</v>
      </c>
      <c r="V2026">
        <v>3</v>
      </c>
      <c r="W2026" t="str">
        <f>IFERROR(VLOOKUP(Table_Query_from_QDB_Production___SQL_Server[[#This Row],[step_8_seq]],'Employee Benefit Groups'!#REF!,2,FALSE),"-")</f>
        <v>-</v>
      </c>
      <c r="X2026">
        <v>5</v>
      </c>
      <c r="Y2026" t="str">
        <f>IFERROR(VLOOKUP(Table_Query_from_QDB_Production___SQL_Server[[#This Row],[step_9_seq]],'Employee Benefit Groups'!#REF!,2,FALSE),"-")</f>
        <v>-</v>
      </c>
      <c r="AA2026" s="15"/>
      <c r="AB2026" s="15">
        <f t="shared" si="372"/>
        <v>0</v>
      </c>
      <c r="AC2026" s="11" t="s">
        <v>11502</v>
      </c>
      <c r="AD2026" s="11" t="str">
        <f t="shared" si="373"/>
        <v>-</v>
      </c>
      <c r="AE2026" s="12"/>
      <c r="AF2026" s="12">
        <f t="shared" si="374"/>
        <v>0</v>
      </c>
      <c r="AG2026" s="13" t="s">
        <v>11502</v>
      </c>
      <c r="AH2026" s="13" t="str">
        <f t="shared" si="375"/>
        <v>-</v>
      </c>
      <c r="AI2026" s="14"/>
      <c r="AJ2026" s="14">
        <f t="shared" si="376"/>
        <v>0</v>
      </c>
      <c r="AK2026" s="15" t="s">
        <v>11502</v>
      </c>
      <c r="AL2026" s="15" t="str">
        <f t="shared" si="377"/>
        <v>-</v>
      </c>
      <c r="AM2026" s="12"/>
      <c r="AN2026" s="12">
        <f t="shared" si="378"/>
        <v>0</v>
      </c>
      <c r="AO2026" s="16" t="s">
        <v>11502</v>
      </c>
      <c r="AP2026" s="16" t="str">
        <f t="shared" si="379"/>
        <v>-</v>
      </c>
      <c r="AQ2026" s="12">
        <v>3</v>
      </c>
      <c r="AR2026" s="12">
        <f t="shared" si="380"/>
        <v>4</v>
      </c>
      <c r="AS2026" s="14" t="s">
        <v>11498</v>
      </c>
      <c r="AT2026" s="14" t="str">
        <f t="shared" si="381"/>
        <v>-</v>
      </c>
      <c r="AU2026">
        <v>2</v>
      </c>
      <c r="AV2026" s="15" t="s">
        <v>11497</v>
      </c>
      <c r="AW2026" s="15" t="str">
        <f t="shared" si="382"/>
        <v>-</v>
      </c>
      <c r="AX2026">
        <v>4</v>
      </c>
      <c r="AY2026" s="17" t="s">
        <v>11499</v>
      </c>
      <c r="AZ2026" s="17" t="str">
        <f t="shared" si="383"/>
        <v>-</v>
      </c>
      <c r="BA2026"/>
    </row>
    <row r="2027" spans="1:53" x14ac:dyDescent="0.3">
      <c r="A2027" t="s">
        <v>5863</v>
      </c>
      <c r="B2027" t="s">
        <v>5864</v>
      </c>
      <c r="C2027" t="s">
        <v>5864</v>
      </c>
      <c r="D2027" t="s">
        <v>5784</v>
      </c>
      <c r="E2027" t="str">
        <f>LEFT(Table_Query_from_QDB_Production___SQL_Server[[#This Row],[ttl_class_ttl_outl]],1)</f>
        <v>C</v>
      </c>
      <c r="F2027" t="str">
        <f>UPPER(IFERROR(VLOOKUP(Table_Query_from_QDB_Production___SQL_Server[[#This Row],[cto_osc_code]],'CTO-OSC Table'!$A$2:$B$24,2,FALSE),"Undefined"))</f>
        <v>FOOD AND LINEN SERVICES</v>
      </c>
      <c r="G2027" t="str">
        <f>UPPER(IFERROR(VLOOKUP(Table_Query_from_QDB_Production___SQL_Server[[#This Row],[ttl_class_ttl_outl]],'Title Class Table'!$A$2:$C$146,2,FALSE),"Undefined"))</f>
        <v>FOOD PREPARATION AND DISTRIBUTION - COOKS &amp; BAKERS</v>
      </c>
      <c r="H2027" t="s">
        <v>11450</v>
      </c>
      <c r="I2027">
        <v>5</v>
      </c>
      <c r="K2027" t="str">
        <f>IFERROR(VLOOKUP(Table_Query_from_QDB_Production___SQL_Server[[#This Row],[step_2_seq]],'Employee Benefit Groups'!#REF!,2,FALSE),"-")</f>
        <v>-</v>
      </c>
      <c r="M2027" t="str">
        <f>IFERROR(VLOOKUP(Table_Query_from_QDB_Production___SQL_Server[[#This Row],[step_4_seq]],'Employee Benefit Groups'!#REF!,2,FALSE),"-")</f>
        <v>-</v>
      </c>
      <c r="O2027" t="str">
        <f>IFERROR(VLOOKUP(Table_Query_from_QDB_Production___SQL_Server[[#This Row],[step_4_seq2]],'Employee Benefit Groups'!#REF!,2,FALSE),"-")</f>
        <v>-</v>
      </c>
      <c r="Q2027" t="str">
        <f>IFERROR(VLOOKUP(Table_Query_from_QDB_Production___SQL_Server[[#This Row],[step_5_seq]],'Employee Benefit Groups'!#REF!,2,FALSE),"-")</f>
        <v>-</v>
      </c>
      <c r="R2027">
        <v>6</v>
      </c>
      <c r="S2027" t="str">
        <f>IFERROR(VLOOKUP(Table_Query_from_QDB_Production___SQL_Server[[#This Row],[step_6_seq]],'Employee Benefit Groups'!#REF!,2,FALSE),"-")</f>
        <v>-</v>
      </c>
      <c r="T2027">
        <v>4</v>
      </c>
      <c r="U2027" t="str">
        <f>IFERROR(VLOOKUP(Table_Query_from_QDB_Production___SQL_Server[[#This Row],[step_7_seq]],'Employee Benefit Groups'!#REF!,2,FALSE),"-")</f>
        <v>-</v>
      </c>
      <c r="W2027" t="str">
        <f>IFERROR(VLOOKUP(Table_Query_from_QDB_Production___SQL_Server[[#This Row],[step_8_seq]],'Employee Benefit Groups'!#REF!,2,FALSE),"-")</f>
        <v>-</v>
      </c>
      <c r="Y2027" t="str">
        <f>IFERROR(VLOOKUP(Table_Query_from_QDB_Production___SQL_Server[[#This Row],[step_9_seq]],'Employee Benefit Groups'!#REF!,2,FALSE),"-")</f>
        <v>-</v>
      </c>
      <c r="AA2027" s="15"/>
      <c r="AB2027" s="15">
        <f t="shared" si="372"/>
        <v>0</v>
      </c>
      <c r="AC2027" s="11" t="s">
        <v>11502</v>
      </c>
      <c r="AD2027" s="11" t="str">
        <f t="shared" si="373"/>
        <v>-</v>
      </c>
      <c r="AE2027" s="12"/>
      <c r="AF2027" s="12">
        <f t="shared" si="374"/>
        <v>0</v>
      </c>
      <c r="AG2027" s="13" t="s">
        <v>11502</v>
      </c>
      <c r="AH2027" s="13" t="str">
        <f t="shared" si="375"/>
        <v>-</v>
      </c>
      <c r="AI2027" s="14"/>
      <c r="AJ2027" s="14">
        <f t="shared" si="376"/>
        <v>0</v>
      </c>
      <c r="AK2027" s="15" t="s">
        <v>11502</v>
      </c>
      <c r="AL2027" s="15" t="str">
        <f t="shared" si="377"/>
        <v>-</v>
      </c>
      <c r="AM2027" s="12">
        <v>5</v>
      </c>
      <c r="AN2027" s="12">
        <f t="shared" si="378"/>
        <v>6</v>
      </c>
      <c r="AO2027" s="16" t="s">
        <v>11500</v>
      </c>
      <c r="AP2027" s="16" t="str">
        <f t="shared" si="379"/>
        <v>-</v>
      </c>
      <c r="AQ2027" s="12">
        <v>3</v>
      </c>
      <c r="AR2027" s="12">
        <f t="shared" si="380"/>
        <v>4</v>
      </c>
      <c r="AS2027" s="14" t="s">
        <v>11498</v>
      </c>
      <c r="AT2027" s="14" t="str">
        <f t="shared" si="381"/>
        <v>-</v>
      </c>
      <c r="AU2027"/>
      <c r="AV2027" s="15" t="s">
        <v>11502</v>
      </c>
      <c r="AW2027" s="15" t="str">
        <f t="shared" si="382"/>
        <v>-</v>
      </c>
      <c r="AX2027"/>
      <c r="AY2027" s="17" t="s">
        <v>11502</v>
      </c>
      <c r="AZ2027" s="17" t="str">
        <f t="shared" si="383"/>
        <v>-</v>
      </c>
      <c r="BA2027"/>
    </row>
    <row r="2028" spans="1:53" x14ac:dyDescent="0.3">
      <c r="A2028" t="s">
        <v>5865</v>
      </c>
      <c r="B2028" t="s">
        <v>5866</v>
      </c>
      <c r="C2028" t="s">
        <v>5866</v>
      </c>
      <c r="D2028" t="s">
        <v>5737</v>
      </c>
      <c r="E2028" t="str">
        <f>LEFT(Table_Query_from_QDB_Production___SQL_Server[[#This Row],[ttl_class_ttl_outl]],1)</f>
        <v>C</v>
      </c>
      <c r="F2028" t="str">
        <f>UPPER(IFERROR(VLOOKUP(Table_Query_from_QDB_Production___SQL_Server[[#This Row],[cto_osc_code]],'CTO-OSC Table'!$A$2:$B$24,2,FALSE),"Undefined"))</f>
        <v>FOOD AND LINEN SERVICES</v>
      </c>
      <c r="G2028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28" t="s">
        <v>11450</v>
      </c>
      <c r="I2028">
        <v>5</v>
      </c>
      <c r="K2028" t="str">
        <f>IFERROR(VLOOKUP(Table_Query_from_QDB_Production___SQL_Server[[#This Row],[step_2_seq]],'Employee Benefit Groups'!#REF!,2,FALSE),"-")</f>
        <v>-</v>
      </c>
      <c r="M2028" t="str">
        <f>IFERROR(VLOOKUP(Table_Query_from_QDB_Production___SQL_Server[[#This Row],[step_4_seq]],'Employee Benefit Groups'!#REF!,2,FALSE),"-")</f>
        <v>-</v>
      </c>
      <c r="O2028" t="str">
        <f>IFERROR(VLOOKUP(Table_Query_from_QDB_Production___SQL_Server[[#This Row],[step_4_seq2]],'Employee Benefit Groups'!#REF!,2,FALSE),"-")</f>
        <v>-</v>
      </c>
      <c r="Q2028" t="str">
        <f>IFERROR(VLOOKUP(Table_Query_from_QDB_Production___SQL_Server[[#This Row],[step_5_seq]],'Employee Benefit Groups'!#REF!,2,FALSE),"-")</f>
        <v>-</v>
      </c>
      <c r="R2028">
        <v>6</v>
      </c>
      <c r="S2028" t="str">
        <f>IFERROR(VLOOKUP(Table_Query_from_QDB_Production___SQL_Server[[#This Row],[step_6_seq]],'Employee Benefit Groups'!#REF!,2,FALSE),"-")</f>
        <v>-</v>
      </c>
      <c r="T2028">
        <v>4</v>
      </c>
      <c r="U2028" t="str">
        <f>IFERROR(VLOOKUP(Table_Query_from_QDB_Production___SQL_Server[[#This Row],[step_7_seq]],'Employee Benefit Groups'!#REF!,2,FALSE),"-")</f>
        <v>-</v>
      </c>
      <c r="W2028" t="str">
        <f>IFERROR(VLOOKUP(Table_Query_from_QDB_Production___SQL_Server[[#This Row],[step_8_seq]],'Employee Benefit Groups'!#REF!,2,FALSE),"-")</f>
        <v>-</v>
      </c>
      <c r="Y2028" t="str">
        <f>IFERROR(VLOOKUP(Table_Query_from_QDB_Production___SQL_Server[[#This Row],[step_9_seq]],'Employee Benefit Groups'!#REF!,2,FALSE),"-")</f>
        <v>-</v>
      </c>
      <c r="AA2028" s="15"/>
      <c r="AB2028" s="15">
        <f t="shared" si="372"/>
        <v>0</v>
      </c>
      <c r="AC2028" s="11" t="s">
        <v>11502</v>
      </c>
      <c r="AD2028" s="11" t="str">
        <f t="shared" si="373"/>
        <v>-</v>
      </c>
      <c r="AE2028" s="12"/>
      <c r="AF2028" s="12">
        <f t="shared" si="374"/>
        <v>0</v>
      </c>
      <c r="AG2028" s="13" t="s">
        <v>11502</v>
      </c>
      <c r="AH2028" s="13" t="str">
        <f t="shared" si="375"/>
        <v>-</v>
      </c>
      <c r="AI2028" s="14"/>
      <c r="AJ2028" s="14">
        <f t="shared" si="376"/>
        <v>0</v>
      </c>
      <c r="AK2028" s="15" t="s">
        <v>11502</v>
      </c>
      <c r="AL2028" s="15" t="str">
        <f t="shared" si="377"/>
        <v>-</v>
      </c>
      <c r="AM2028" s="12">
        <v>5</v>
      </c>
      <c r="AN2028" s="12">
        <f t="shared" si="378"/>
        <v>6</v>
      </c>
      <c r="AO2028" s="16" t="s">
        <v>11500</v>
      </c>
      <c r="AP2028" s="16" t="str">
        <f t="shared" si="379"/>
        <v>-</v>
      </c>
      <c r="AQ2028" s="12">
        <v>3</v>
      </c>
      <c r="AR2028" s="12">
        <f t="shared" si="380"/>
        <v>4</v>
      </c>
      <c r="AS2028" s="14" t="s">
        <v>11498</v>
      </c>
      <c r="AT2028" s="14" t="str">
        <f t="shared" si="381"/>
        <v>-</v>
      </c>
      <c r="AU2028"/>
      <c r="AV2028" s="15" t="s">
        <v>11502</v>
      </c>
      <c r="AW2028" s="15" t="str">
        <f t="shared" si="382"/>
        <v>-</v>
      </c>
      <c r="AX2028"/>
      <c r="AY2028" s="17" t="s">
        <v>11502</v>
      </c>
      <c r="AZ2028" s="17" t="str">
        <f t="shared" si="383"/>
        <v>-</v>
      </c>
      <c r="BA2028"/>
    </row>
    <row r="2029" spans="1:53" x14ac:dyDescent="0.3">
      <c r="A2029" t="s">
        <v>5867</v>
      </c>
      <c r="B2029" t="s">
        <v>5868</v>
      </c>
      <c r="C2029" t="s">
        <v>5869</v>
      </c>
      <c r="D2029" t="s">
        <v>5737</v>
      </c>
      <c r="E2029" t="str">
        <f>LEFT(Table_Query_from_QDB_Production___SQL_Server[[#This Row],[ttl_class_ttl_outl]],1)</f>
        <v>C</v>
      </c>
      <c r="F2029" t="str">
        <f>UPPER(IFERROR(VLOOKUP(Table_Query_from_QDB_Production___SQL_Server[[#This Row],[cto_osc_code]],'CTO-OSC Table'!$A$2:$B$24,2,FALSE),"Undefined"))</f>
        <v>FOOD AND LINEN SERVICES</v>
      </c>
      <c r="G2029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29" t="s">
        <v>11450</v>
      </c>
      <c r="I2029">
        <v>5</v>
      </c>
      <c r="K2029" t="str">
        <f>IFERROR(VLOOKUP(Table_Query_from_QDB_Production___SQL_Server[[#This Row],[step_2_seq]],'Employee Benefit Groups'!#REF!,2,FALSE),"-")</f>
        <v>-</v>
      </c>
      <c r="M2029" t="str">
        <f>IFERROR(VLOOKUP(Table_Query_from_QDB_Production___SQL_Server[[#This Row],[step_4_seq]],'Employee Benefit Groups'!#REF!,2,FALSE),"-")</f>
        <v>-</v>
      </c>
      <c r="O2029" t="str">
        <f>IFERROR(VLOOKUP(Table_Query_from_QDB_Production___SQL_Server[[#This Row],[step_4_seq2]],'Employee Benefit Groups'!#REF!,2,FALSE),"-")</f>
        <v>-</v>
      </c>
      <c r="Q2029" t="str">
        <f>IFERROR(VLOOKUP(Table_Query_from_QDB_Production___SQL_Server[[#This Row],[step_5_seq]],'Employee Benefit Groups'!#REF!,2,FALSE),"-")</f>
        <v>-</v>
      </c>
      <c r="R2029">
        <v>6</v>
      </c>
      <c r="S2029" t="str">
        <f>IFERROR(VLOOKUP(Table_Query_from_QDB_Production___SQL_Server[[#This Row],[step_6_seq]],'Employee Benefit Groups'!#REF!,2,FALSE),"-")</f>
        <v>-</v>
      </c>
      <c r="T2029">
        <v>4</v>
      </c>
      <c r="U2029" t="str">
        <f>IFERROR(VLOOKUP(Table_Query_from_QDB_Production___SQL_Server[[#This Row],[step_7_seq]],'Employee Benefit Groups'!#REF!,2,FALSE),"-")</f>
        <v>-</v>
      </c>
      <c r="W2029" t="str">
        <f>IFERROR(VLOOKUP(Table_Query_from_QDB_Production___SQL_Server[[#This Row],[step_8_seq]],'Employee Benefit Groups'!#REF!,2,FALSE),"-")</f>
        <v>-</v>
      </c>
      <c r="Y2029" t="str">
        <f>IFERROR(VLOOKUP(Table_Query_from_QDB_Production___SQL_Server[[#This Row],[step_9_seq]],'Employee Benefit Groups'!#REF!,2,FALSE),"-")</f>
        <v>-</v>
      </c>
      <c r="AA2029" s="15"/>
      <c r="AB2029" s="15">
        <f t="shared" si="372"/>
        <v>0</v>
      </c>
      <c r="AC2029" s="11" t="s">
        <v>11502</v>
      </c>
      <c r="AD2029" s="11" t="str">
        <f t="shared" si="373"/>
        <v>-</v>
      </c>
      <c r="AE2029" s="12"/>
      <c r="AF2029" s="12">
        <f t="shared" si="374"/>
        <v>0</v>
      </c>
      <c r="AG2029" s="13" t="s">
        <v>11502</v>
      </c>
      <c r="AH2029" s="13" t="str">
        <f t="shared" si="375"/>
        <v>-</v>
      </c>
      <c r="AI2029" s="14"/>
      <c r="AJ2029" s="14">
        <f t="shared" si="376"/>
        <v>0</v>
      </c>
      <c r="AK2029" s="15" t="s">
        <v>11502</v>
      </c>
      <c r="AL2029" s="15" t="str">
        <f t="shared" si="377"/>
        <v>-</v>
      </c>
      <c r="AM2029" s="12">
        <v>5</v>
      </c>
      <c r="AN2029" s="12">
        <f t="shared" si="378"/>
        <v>6</v>
      </c>
      <c r="AO2029" s="16" t="s">
        <v>11500</v>
      </c>
      <c r="AP2029" s="16" t="str">
        <f t="shared" si="379"/>
        <v>-</v>
      </c>
      <c r="AQ2029" s="12">
        <v>3</v>
      </c>
      <c r="AR2029" s="12">
        <f t="shared" si="380"/>
        <v>4</v>
      </c>
      <c r="AS2029" s="14" t="s">
        <v>11498</v>
      </c>
      <c r="AT2029" s="14" t="str">
        <f t="shared" si="381"/>
        <v>-</v>
      </c>
      <c r="AU2029"/>
      <c r="AV2029" s="15" t="s">
        <v>11502</v>
      </c>
      <c r="AW2029" s="15" t="str">
        <f t="shared" si="382"/>
        <v>-</v>
      </c>
      <c r="AX2029"/>
      <c r="AY2029" s="17" t="s">
        <v>11502</v>
      </c>
      <c r="AZ2029" s="17" t="str">
        <f t="shared" si="383"/>
        <v>-</v>
      </c>
      <c r="BA2029"/>
    </row>
    <row r="2030" spans="1:53" x14ac:dyDescent="0.3">
      <c r="A2030" t="s">
        <v>5870</v>
      </c>
      <c r="B2030" t="s">
        <v>5871</v>
      </c>
      <c r="C2030" t="s">
        <v>5872</v>
      </c>
      <c r="D2030" t="s">
        <v>5737</v>
      </c>
      <c r="E2030" t="str">
        <f>LEFT(Table_Query_from_QDB_Production___SQL_Server[[#This Row],[ttl_class_ttl_outl]],1)</f>
        <v>C</v>
      </c>
      <c r="F2030" t="str">
        <f>UPPER(IFERROR(VLOOKUP(Table_Query_from_QDB_Production___SQL_Server[[#This Row],[cto_osc_code]],'CTO-OSC Table'!$A$2:$B$24,2,FALSE),"Undefined"))</f>
        <v>FOOD AND LINEN SERVICES</v>
      </c>
      <c r="G2030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30" t="s">
        <v>11450</v>
      </c>
      <c r="I2030">
        <v>5</v>
      </c>
      <c r="K2030" t="str">
        <f>IFERROR(VLOOKUP(Table_Query_from_QDB_Production___SQL_Server[[#This Row],[step_2_seq]],'Employee Benefit Groups'!#REF!,2,FALSE),"-")</f>
        <v>-</v>
      </c>
      <c r="M2030" t="str">
        <f>IFERROR(VLOOKUP(Table_Query_from_QDB_Production___SQL_Server[[#This Row],[step_4_seq]],'Employee Benefit Groups'!#REF!,2,FALSE),"-")</f>
        <v>-</v>
      </c>
      <c r="O2030" t="str">
        <f>IFERROR(VLOOKUP(Table_Query_from_QDB_Production___SQL_Server[[#This Row],[step_4_seq2]],'Employee Benefit Groups'!#REF!,2,FALSE),"-")</f>
        <v>-</v>
      </c>
      <c r="Q2030" t="str">
        <f>IFERROR(VLOOKUP(Table_Query_from_QDB_Production___SQL_Server[[#This Row],[step_5_seq]],'Employee Benefit Groups'!#REF!,2,FALSE),"-")</f>
        <v>-</v>
      </c>
      <c r="R2030">
        <v>6</v>
      </c>
      <c r="S2030" t="str">
        <f>IFERROR(VLOOKUP(Table_Query_from_QDB_Production___SQL_Server[[#This Row],[step_6_seq]],'Employee Benefit Groups'!#REF!,2,FALSE),"-")</f>
        <v>-</v>
      </c>
      <c r="T2030">
        <v>4</v>
      </c>
      <c r="U2030" t="str">
        <f>IFERROR(VLOOKUP(Table_Query_from_QDB_Production___SQL_Server[[#This Row],[step_7_seq]],'Employee Benefit Groups'!#REF!,2,FALSE),"-")</f>
        <v>-</v>
      </c>
      <c r="W2030" t="str">
        <f>IFERROR(VLOOKUP(Table_Query_from_QDB_Production___SQL_Server[[#This Row],[step_8_seq]],'Employee Benefit Groups'!#REF!,2,FALSE),"-")</f>
        <v>-</v>
      </c>
      <c r="Y2030" t="str">
        <f>IFERROR(VLOOKUP(Table_Query_from_QDB_Production___SQL_Server[[#This Row],[step_9_seq]],'Employee Benefit Groups'!#REF!,2,FALSE),"-")</f>
        <v>-</v>
      </c>
      <c r="AA2030" s="15"/>
      <c r="AB2030" s="15">
        <f t="shared" si="372"/>
        <v>0</v>
      </c>
      <c r="AC2030" s="11" t="s">
        <v>11502</v>
      </c>
      <c r="AD2030" s="11" t="str">
        <f t="shared" si="373"/>
        <v>-</v>
      </c>
      <c r="AE2030" s="12"/>
      <c r="AF2030" s="12">
        <f t="shared" si="374"/>
        <v>0</v>
      </c>
      <c r="AG2030" s="13" t="s">
        <v>11502</v>
      </c>
      <c r="AH2030" s="13" t="str">
        <f t="shared" si="375"/>
        <v>-</v>
      </c>
      <c r="AI2030" s="14"/>
      <c r="AJ2030" s="14">
        <f t="shared" si="376"/>
        <v>0</v>
      </c>
      <c r="AK2030" s="15" t="s">
        <v>11502</v>
      </c>
      <c r="AL2030" s="15" t="str">
        <f t="shared" si="377"/>
        <v>-</v>
      </c>
      <c r="AM2030" s="12">
        <v>5</v>
      </c>
      <c r="AN2030" s="12">
        <f t="shared" si="378"/>
        <v>6</v>
      </c>
      <c r="AO2030" s="16" t="s">
        <v>11500</v>
      </c>
      <c r="AP2030" s="16" t="str">
        <f t="shared" si="379"/>
        <v>-</v>
      </c>
      <c r="AQ2030" s="12">
        <v>3</v>
      </c>
      <c r="AR2030" s="12">
        <f t="shared" si="380"/>
        <v>4</v>
      </c>
      <c r="AS2030" s="14" t="s">
        <v>11498</v>
      </c>
      <c r="AT2030" s="14" t="str">
        <f t="shared" si="381"/>
        <v>-</v>
      </c>
      <c r="AU2030"/>
      <c r="AV2030" s="15" t="s">
        <v>11502</v>
      </c>
      <c r="AW2030" s="15" t="str">
        <f t="shared" si="382"/>
        <v>-</v>
      </c>
      <c r="AX2030"/>
      <c r="AY2030" s="17" t="s">
        <v>11502</v>
      </c>
      <c r="AZ2030" s="17" t="str">
        <f t="shared" si="383"/>
        <v>-</v>
      </c>
      <c r="BA2030"/>
    </row>
    <row r="2031" spans="1:53" x14ac:dyDescent="0.3">
      <c r="A2031" t="s">
        <v>5873</v>
      </c>
      <c r="B2031" t="s">
        <v>5874</v>
      </c>
      <c r="C2031" t="s">
        <v>5875</v>
      </c>
      <c r="D2031" t="s">
        <v>5737</v>
      </c>
      <c r="E2031" t="str">
        <f>LEFT(Table_Query_from_QDB_Production___SQL_Server[[#This Row],[ttl_class_ttl_outl]],1)</f>
        <v>C</v>
      </c>
      <c r="F2031" t="str">
        <f>UPPER(IFERROR(VLOOKUP(Table_Query_from_QDB_Production___SQL_Server[[#This Row],[cto_osc_code]],'CTO-OSC Table'!$A$2:$B$24,2,FALSE),"Undefined"))</f>
        <v>FOOD AND LINEN SERVICES</v>
      </c>
      <c r="G2031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31" t="s">
        <v>11450</v>
      </c>
      <c r="I2031">
        <v>5</v>
      </c>
      <c r="K2031" t="str">
        <f>IFERROR(VLOOKUP(Table_Query_from_QDB_Production___SQL_Server[[#This Row],[step_2_seq]],'Employee Benefit Groups'!#REF!,2,FALSE),"-")</f>
        <v>-</v>
      </c>
      <c r="M2031" t="str">
        <f>IFERROR(VLOOKUP(Table_Query_from_QDB_Production___SQL_Server[[#This Row],[step_4_seq]],'Employee Benefit Groups'!#REF!,2,FALSE),"-")</f>
        <v>-</v>
      </c>
      <c r="O2031" t="str">
        <f>IFERROR(VLOOKUP(Table_Query_from_QDB_Production___SQL_Server[[#This Row],[step_4_seq2]],'Employee Benefit Groups'!#REF!,2,FALSE),"-")</f>
        <v>-</v>
      </c>
      <c r="Q2031" t="str">
        <f>IFERROR(VLOOKUP(Table_Query_from_QDB_Production___SQL_Server[[#This Row],[step_5_seq]],'Employee Benefit Groups'!#REF!,2,FALSE),"-")</f>
        <v>-</v>
      </c>
      <c r="R2031">
        <v>6</v>
      </c>
      <c r="S2031" t="str">
        <f>IFERROR(VLOOKUP(Table_Query_from_QDB_Production___SQL_Server[[#This Row],[step_6_seq]],'Employee Benefit Groups'!#REF!,2,FALSE),"-")</f>
        <v>-</v>
      </c>
      <c r="T2031">
        <v>4</v>
      </c>
      <c r="U2031" t="str">
        <f>IFERROR(VLOOKUP(Table_Query_from_QDB_Production___SQL_Server[[#This Row],[step_7_seq]],'Employee Benefit Groups'!#REF!,2,FALSE),"-")</f>
        <v>-</v>
      </c>
      <c r="W2031" t="str">
        <f>IFERROR(VLOOKUP(Table_Query_from_QDB_Production___SQL_Server[[#This Row],[step_8_seq]],'Employee Benefit Groups'!#REF!,2,FALSE),"-")</f>
        <v>-</v>
      </c>
      <c r="Y2031" t="str">
        <f>IFERROR(VLOOKUP(Table_Query_from_QDB_Production___SQL_Server[[#This Row],[step_9_seq]],'Employee Benefit Groups'!#REF!,2,FALSE),"-")</f>
        <v>-</v>
      </c>
      <c r="AA2031" s="15"/>
      <c r="AB2031" s="15">
        <f t="shared" si="372"/>
        <v>0</v>
      </c>
      <c r="AC2031" s="11" t="s">
        <v>11502</v>
      </c>
      <c r="AD2031" s="11" t="str">
        <f t="shared" si="373"/>
        <v>-</v>
      </c>
      <c r="AE2031" s="12"/>
      <c r="AF2031" s="12">
        <f t="shared" si="374"/>
        <v>0</v>
      </c>
      <c r="AG2031" s="13" t="s">
        <v>11502</v>
      </c>
      <c r="AH2031" s="13" t="str">
        <f t="shared" si="375"/>
        <v>-</v>
      </c>
      <c r="AI2031" s="14"/>
      <c r="AJ2031" s="14">
        <f t="shared" si="376"/>
        <v>0</v>
      </c>
      <c r="AK2031" s="15" t="s">
        <v>11502</v>
      </c>
      <c r="AL2031" s="15" t="str">
        <f t="shared" si="377"/>
        <v>-</v>
      </c>
      <c r="AM2031" s="12">
        <v>5</v>
      </c>
      <c r="AN2031" s="12">
        <f t="shared" si="378"/>
        <v>6</v>
      </c>
      <c r="AO2031" s="16" t="s">
        <v>11500</v>
      </c>
      <c r="AP2031" s="16" t="str">
        <f t="shared" si="379"/>
        <v>-</v>
      </c>
      <c r="AQ2031" s="12">
        <v>3</v>
      </c>
      <c r="AR2031" s="12">
        <f t="shared" si="380"/>
        <v>4</v>
      </c>
      <c r="AS2031" s="14" t="s">
        <v>11498</v>
      </c>
      <c r="AT2031" s="14" t="str">
        <f t="shared" si="381"/>
        <v>-</v>
      </c>
      <c r="AU2031"/>
      <c r="AV2031" s="15" t="s">
        <v>11502</v>
      </c>
      <c r="AW2031" s="15" t="str">
        <f t="shared" si="382"/>
        <v>-</v>
      </c>
      <c r="AX2031"/>
      <c r="AY2031" s="17" t="s">
        <v>11502</v>
      </c>
      <c r="AZ2031" s="17" t="str">
        <f t="shared" si="383"/>
        <v>-</v>
      </c>
      <c r="BA2031"/>
    </row>
    <row r="2032" spans="1:53" x14ac:dyDescent="0.3">
      <c r="A2032" t="s">
        <v>5876</v>
      </c>
      <c r="B2032" t="s">
        <v>5877</v>
      </c>
      <c r="C2032" t="s">
        <v>5877</v>
      </c>
      <c r="D2032" t="s">
        <v>5637</v>
      </c>
      <c r="E2032" t="str">
        <f>LEFT(Table_Query_from_QDB_Production___SQL_Server[[#This Row],[ttl_class_ttl_outl]],1)</f>
        <v>J</v>
      </c>
      <c r="F2032" t="str">
        <f>UPPER(IFERROR(VLOOKUP(Table_Query_from_QDB_Production___SQL_Server[[#This Row],[cto_osc_code]],'CTO-OSC Table'!$A$2:$B$24,2,FALSE),"Undefined"))</f>
        <v>PROTECTIVE SERVICES</v>
      </c>
      <c r="G2032" t="str">
        <f>UPPER(IFERROR(VLOOKUP(Table_Query_from_QDB_Production___SQL_Server[[#This Row],[ttl_class_ttl_outl]],'Title Class Table'!$A$2:$C$146,2,FALSE),"Undefined"))</f>
        <v xml:space="preserve"> PARKING AND GUARD SERVICES</v>
      </c>
      <c r="H2032" t="s">
        <v>11451</v>
      </c>
      <c r="I2032">
        <v>6</v>
      </c>
      <c r="K2032" t="str">
        <f>IFERROR(VLOOKUP(Table_Query_from_QDB_Production___SQL_Server[[#This Row],[step_2_seq]],'Employee Benefit Groups'!#REF!,2,FALSE),"-")</f>
        <v>-</v>
      </c>
      <c r="M2032" t="str">
        <f>IFERROR(VLOOKUP(Table_Query_from_QDB_Production___SQL_Server[[#This Row],[step_4_seq]],'Employee Benefit Groups'!#REF!,2,FALSE),"-")</f>
        <v>-</v>
      </c>
      <c r="O2032" t="str">
        <f>IFERROR(VLOOKUP(Table_Query_from_QDB_Production___SQL_Server[[#This Row],[step_4_seq2]],'Employee Benefit Groups'!#REF!,2,FALSE),"-")</f>
        <v>-</v>
      </c>
      <c r="Q2032" t="str">
        <f>IFERROR(VLOOKUP(Table_Query_from_QDB_Production___SQL_Server[[#This Row],[step_5_seq]],'Employee Benefit Groups'!#REF!,2,FALSE),"-")</f>
        <v>-</v>
      </c>
      <c r="S2032" t="str">
        <f>IFERROR(VLOOKUP(Table_Query_from_QDB_Production___SQL_Server[[#This Row],[step_6_seq]],'Employee Benefit Groups'!#REF!,2,FALSE),"-")</f>
        <v>-</v>
      </c>
      <c r="T2032">
        <v>4</v>
      </c>
      <c r="U2032" t="str">
        <f>IFERROR(VLOOKUP(Table_Query_from_QDB_Production___SQL_Server[[#This Row],[step_7_seq]],'Employee Benefit Groups'!#REF!,2,FALSE),"-")</f>
        <v>-</v>
      </c>
      <c r="V2032">
        <v>3</v>
      </c>
      <c r="W2032" t="str">
        <f>IFERROR(VLOOKUP(Table_Query_from_QDB_Production___SQL_Server[[#This Row],[step_8_seq]],'Employee Benefit Groups'!#REF!,2,FALSE),"-")</f>
        <v>-</v>
      </c>
      <c r="X2032">
        <v>5</v>
      </c>
      <c r="Y2032" t="str">
        <f>IFERROR(VLOOKUP(Table_Query_from_QDB_Production___SQL_Server[[#This Row],[step_9_seq]],'Employee Benefit Groups'!#REF!,2,FALSE),"-")</f>
        <v>-</v>
      </c>
      <c r="AA2032" s="15"/>
      <c r="AB2032" s="15">
        <f t="shared" si="372"/>
        <v>0</v>
      </c>
      <c r="AC2032" s="11" t="s">
        <v>11502</v>
      </c>
      <c r="AD2032" s="11" t="str">
        <f t="shared" si="373"/>
        <v>-</v>
      </c>
      <c r="AE2032" s="12"/>
      <c r="AF2032" s="12">
        <f t="shared" si="374"/>
        <v>0</v>
      </c>
      <c r="AG2032" s="13" t="s">
        <v>11502</v>
      </c>
      <c r="AH2032" s="13" t="str">
        <f t="shared" si="375"/>
        <v>-</v>
      </c>
      <c r="AI2032" s="14"/>
      <c r="AJ2032" s="14">
        <f t="shared" si="376"/>
        <v>0</v>
      </c>
      <c r="AK2032" s="15" t="s">
        <v>11502</v>
      </c>
      <c r="AL2032" s="15" t="str">
        <f t="shared" si="377"/>
        <v>-</v>
      </c>
      <c r="AM2032" s="12"/>
      <c r="AN2032" s="12">
        <f t="shared" si="378"/>
        <v>0</v>
      </c>
      <c r="AO2032" s="16" t="s">
        <v>11502</v>
      </c>
      <c r="AP2032" s="16" t="str">
        <f t="shared" si="379"/>
        <v>-</v>
      </c>
      <c r="AQ2032" s="12">
        <v>3</v>
      </c>
      <c r="AR2032" s="12">
        <f t="shared" si="380"/>
        <v>4</v>
      </c>
      <c r="AS2032" s="14" t="s">
        <v>11498</v>
      </c>
      <c r="AT2032" s="14" t="str">
        <f t="shared" si="381"/>
        <v>-</v>
      </c>
      <c r="AU2032">
        <v>2</v>
      </c>
      <c r="AV2032" s="15" t="s">
        <v>11497</v>
      </c>
      <c r="AW2032" s="15" t="str">
        <f t="shared" si="382"/>
        <v>-</v>
      </c>
      <c r="AX2032">
        <v>4</v>
      </c>
      <c r="AY2032" s="17" t="s">
        <v>11499</v>
      </c>
      <c r="AZ2032" s="17" t="str">
        <f t="shared" si="383"/>
        <v>-</v>
      </c>
      <c r="BA2032"/>
    </row>
    <row r="2033" spans="1:53" x14ac:dyDescent="0.3">
      <c r="A2033" t="s">
        <v>5878</v>
      </c>
      <c r="B2033" t="s">
        <v>5879</v>
      </c>
      <c r="C2033" t="s">
        <v>5880</v>
      </c>
      <c r="D2033" t="s">
        <v>5637</v>
      </c>
      <c r="E2033" t="str">
        <f>LEFT(Table_Query_from_QDB_Production___SQL_Server[[#This Row],[ttl_class_ttl_outl]],1)</f>
        <v>J</v>
      </c>
      <c r="F2033" t="str">
        <f>UPPER(IFERROR(VLOOKUP(Table_Query_from_QDB_Production___SQL_Server[[#This Row],[cto_osc_code]],'CTO-OSC Table'!$A$2:$B$24,2,FALSE),"Undefined"))</f>
        <v>PROTECTIVE SERVICES</v>
      </c>
      <c r="G2033" t="str">
        <f>UPPER(IFERROR(VLOOKUP(Table_Query_from_QDB_Production___SQL_Server[[#This Row],[ttl_class_ttl_outl]],'Title Class Table'!$A$2:$C$146,2,FALSE),"Undefined"))</f>
        <v xml:space="preserve"> PARKING AND GUARD SERVICES</v>
      </c>
      <c r="H2033" t="s">
        <v>11451</v>
      </c>
      <c r="I2033">
        <v>6</v>
      </c>
      <c r="K2033" t="str">
        <f>IFERROR(VLOOKUP(Table_Query_from_QDB_Production___SQL_Server[[#This Row],[step_2_seq]],'Employee Benefit Groups'!#REF!,2,FALSE),"-")</f>
        <v>-</v>
      </c>
      <c r="M2033" t="str">
        <f>IFERROR(VLOOKUP(Table_Query_from_QDB_Production___SQL_Server[[#This Row],[step_4_seq]],'Employee Benefit Groups'!#REF!,2,FALSE),"-")</f>
        <v>-</v>
      </c>
      <c r="O2033" t="str">
        <f>IFERROR(VLOOKUP(Table_Query_from_QDB_Production___SQL_Server[[#This Row],[step_4_seq2]],'Employee Benefit Groups'!#REF!,2,FALSE),"-")</f>
        <v>-</v>
      </c>
      <c r="Q2033" t="str">
        <f>IFERROR(VLOOKUP(Table_Query_from_QDB_Production___SQL_Server[[#This Row],[step_5_seq]],'Employee Benefit Groups'!#REF!,2,FALSE),"-")</f>
        <v>-</v>
      </c>
      <c r="S2033" t="str">
        <f>IFERROR(VLOOKUP(Table_Query_from_QDB_Production___SQL_Server[[#This Row],[step_6_seq]],'Employee Benefit Groups'!#REF!,2,FALSE),"-")</f>
        <v>-</v>
      </c>
      <c r="T2033">
        <v>4</v>
      </c>
      <c r="U2033" t="str">
        <f>IFERROR(VLOOKUP(Table_Query_from_QDB_Production___SQL_Server[[#This Row],[step_7_seq]],'Employee Benefit Groups'!#REF!,2,FALSE),"-")</f>
        <v>-</v>
      </c>
      <c r="V2033">
        <v>3</v>
      </c>
      <c r="W2033" t="str">
        <f>IFERROR(VLOOKUP(Table_Query_from_QDB_Production___SQL_Server[[#This Row],[step_8_seq]],'Employee Benefit Groups'!#REF!,2,FALSE),"-")</f>
        <v>-</v>
      </c>
      <c r="X2033">
        <v>5</v>
      </c>
      <c r="Y2033" t="str">
        <f>IFERROR(VLOOKUP(Table_Query_from_QDB_Production___SQL_Server[[#This Row],[step_9_seq]],'Employee Benefit Groups'!#REF!,2,FALSE),"-")</f>
        <v>-</v>
      </c>
      <c r="AA2033" s="15"/>
      <c r="AB2033" s="15">
        <f t="shared" si="372"/>
        <v>0</v>
      </c>
      <c r="AC2033" s="11" t="s">
        <v>11502</v>
      </c>
      <c r="AD2033" s="11" t="str">
        <f t="shared" si="373"/>
        <v>-</v>
      </c>
      <c r="AE2033" s="12"/>
      <c r="AF2033" s="12">
        <f t="shared" si="374"/>
        <v>0</v>
      </c>
      <c r="AG2033" s="13" t="s">
        <v>11502</v>
      </c>
      <c r="AH2033" s="13" t="str">
        <f t="shared" si="375"/>
        <v>-</v>
      </c>
      <c r="AI2033" s="14"/>
      <c r="AJ2033" s="14">
        <f t="shared" si="376"/>
        <v>0</v>
      </c>
      <c r="AK2033" s="15" t="s">
        <v>11502</v>
      </c>
      <c r="AL2033" s="15" t="str">
        <f t="shared" si="377"/>
        <v>-</v>
      </c>
      <c r="AM2033" s="12"/>
      <c r="AN2033" s="12">
        <f t="shared" si="378"/>
        <v>0</v>
      </c>
      <c r="AO2033" s="16" t="s">
        <v>11502</v>
      </c>
      <c r="AP2033" s="16" t="str">
        <f t="shared" si="379"/>
        <v>-</v>
      </c>
      <c r="AQ2033" s="12">
        <v>3</v>
      </c>
      <c r="AR2033" s="12">
        <f t="shared" si="380"/>
        <v>4</v>
      </c>
      <c r="AS2033" s="14" t="s">
        <v>11498</v>
      </c>
      <c r="AT2033" s="14" t="str">
        <f t="shared" si="381"/>
        <v>-</v>
      </c>
      <c r="AU2033">
        <v>2</v>
      </c>
      <c r="AV2033" s="15" t="s">
        <v>11497</v>
      </c>
      <c r="AW2033" s="15" t="str">
        <f t="shared" si="382"/>
        <v>-</v>
      </c>
      <c r="AX2033">
        <v>4</v>
      </c>
      <c r="AY2033" s="17" t="s">
        <v>11499</v>
      </c>
      <c r="AZ2033" s="17" t="str">
        <f t="shared" si="383"/>
        <v>-</v>
      </c>
      <c r="BA2033"/>
    </row>
    <row r="2034" spans="1:53" x14ac:dyDescent="0.3">
      <c r="A2034" t="s">
        <v>5881</v>
      </c>
      <c r="B2034" t="s">
        <v>5882</v>
      </c>
      <c r="C2034" t="s">
        <v>5883</v>
      </c>
      <c r="D2034" t="s">
        <v>5637</v>
      </c>
      <c r="E2034" t="str">
        <f>LEFT(Table_Query_from_QDB_Production___SQL_Server[[#This Row],[ttl_class_ttl_outl]],1)</f>
        <v>J</v>
      </c>
      <c r="F2034" t="str">
        <f>UPPER(IFERROR(VLOOKUP(Table_Query_from_QDB_Production___SQL_Server[[#This Row],[cto_osc_code]],'CTO-OSC Table'!$A$2:$B$24,2,FALSE),"Undefined"))</f>
        <v>PROTECTIVE SERVICES</v>
      </c>
      <c r="G2034" t="str">
        <f>UPPER(IFERROR(VLOOKUP(Table_Query_from_QDB_Production___SQL_Server[[#This Row],[ttl_class_ttl_outl]],'Title Class Table'!$A$2:$C$146,2,FALSE),"Undefined"))</f>
        <v xml:space="preserve"> PARKING AND GUARD SERVICES</v>
      </c>
      <c r="H2034" t="s">
        <v>11451</v>
      </c>
      <c r="I2034">
        <v>6</v>
      </c>
      <c r="K2034" t="str">
        <f>IFERROR(VLOOKUP(Table_Query_from_QDB_Production___SQL_Server[[#This Row],[step_2_seq]],'Employee Benefit Groups'!#REF!,2,FALSE),"-")</f>
        <v>-</v>
      </c>
      <c r="M2034" t="str">
        <f>IFERROR(VLOOKUP(Table_Query_from_QDB_Production___SQL_Server[[#This Row],[step_4_seq]],'Employee Benefit Groups'!#REF!,2,FALSE),"-")</f>
        <v>-</v>
      </c>
      <c r="O2034" t="str">
        <f>IFERROR(VLOOKUP(Table_Query_from_QDB_Production___SQL_Server[[#This Row],[step_4_seq2]],'Employee Benefit Groups'!#REF!,2,FALSE),"-")</f>
        <v>-</v>
      </c>
      <c r="Q2034" t="str">
        <f>IFERROR(VLOOKUP(Table_Query_from_QDB_Production___SQL_Server[[#This Row],[step_5_seq]],'Employee Benefit Groups'!#REF!,2,FALSE),"-")</f>
        <v>-</v>
      </c>
      <c r="S2034" t="str">
        <f>IFERROR(VLOOKUP(Table_Query_from_QDB_Production___SQL_Server[[#This Row],[step_6_seq]],'Employee Benefit Groups'!#REF!,2,FALSE),"-")</f>
        <v>-</v>
      </c>
      <c r="T2034">
        <v>4</v>
      </c>
      <c r="U2034" t="str">
        <f>IFERROR(VLOOKUP(Table_Query_from_QDB_Production___SQL_Server[[#This Row],[step_7_seq]],'Employee Benefit Groups'!#REF!,2,FALSE),"-")</f>
        <v>-</v>
      </c>
      <c r="V2034">
        <v>3</v>
      </c>
      <c r="W2034" t="str">
        <f>IFERROR(VLOOKUP(Table_Query_from_QDB_Production___SQL_Server[[#This Row],[step_8_seq]],'Employee Benefit Groups'!#REF!,2,FALSE),"-")</f>
        <v>-</v>
      </c>
      <c r="X2034">
        <v>5</v>
      </c>
      <c r="Y2034" t="str">
        <f>IFERROR(VLOOKUP(Table_Query_from_QDB_Production___SQL_Server[[#This Row],[step_9_seq]],'Employee Benefit Groups'!#REF!,2,FALSE),"-")</f>
        <v>-</v>
      </c>
      <c r="AA2034" s="15"/>
      <c r="AB2034" s="15">
        <f t="shared" si="372"/>
        <v>0</v>
      </c>
      <c r="AC2034" s="11" t="s">
        <v>11502</v>
      </c>
      <c r="AD2034" s="11" t="str">
        <f t="shared" si="373"/>
        <v>-</v>
      </c>
      <c r="AE2034" s="12"/>
      <c r="AF2034" s="12">
        <f t="shared" si="374"/>
        <v>0</v>
      </c>
      <c r="AG2034" s="13" t="s">
        <v>11502</v>
      </c>
      <c r="AH2034" s="13" t="str">
        <f t="shared" si="375"/>
        <v>-</v>
      </c>
      <c r="AI2034" s="14"/>
      <c r="AJ2034" s="14">
        <f t="shared" si="376"/>
        <v>0</v>
      </c>
      <c r="AK2034" s="15" t="s">
        <v>11502</v>
      </c>
      <c r="AL2034" s="15" t="str">
        <f t="shared" si="377"/>
        <v>-</v>
      </c>
      <c r="AM2034" s="12"/>
      <c r="AN2034" s="12">
        <f t="shared" si="378"/>
        <v>0</v>
      </c>
      <c r="AO2034" s="16" t="s">
        <v>11502</v>
      </c>
      <c r="AP2034" s="16" t="str">
        <f t="shared" si="379"/>
        <v>-</v>
      </c>
      <c r="AQ2034" s="12">
        <v>3</v>
      </c>
      <c r="AR2034" s="12">
        <f t="shared" si="380"/>
        <v>4</v>
      </c>
      <c r="AS2034" s="14" t="s">
        <v>11498</v>
      </c>
      <c r="AT2034" s="14" t="str">
        <f t="shared" si="381"/>
        <v>-</v>
      </c>
      <c r="AU2034">
        <v>2</v>
      </c>
      <c r="AV2034" s="15" t="s">
        <v>11497</v>
      </c>
      <c r="AW2034" s="15" t="str">
        <f t="shared" si="382"/>
        <v>-</v>
      </c>
      <c r="AX2034">
        <v>4</v>
      </c>
      <c r="AY2034" s="17" t="s">
        <v>11499</v>
      </c>
      <c r="AZ2034" s="17" t="str">
        <f t="shared" si="383"/>
        <v>-</v>
      </c>
      <c r="BA2034"/>
    </row>
    <row r="2035" spans="1:53" x14ac:dyDescent="0.3">
      <c r="A2035" t="s">
        <v>5884</v>
      </c>
      <c r="B2035" t="s">
        <v>5885</v>
      </c>
      <c r="C2035" t="s">
        <v>5886</v>
      </c>
      <c r="D2035" t="s">
        <v>5637</v>
      </c>
      <c r="E2035" t="str">
        <f>LEFT(Table_Query_from_QDB_Production___SQL_Server[[#This Row],[ttl_class_ttl_outl]],1)</f>
        <v>J</v>
      </c>
      <c r="F2035" t="str">
        <f>UPPER(IFERROR(VLOOKUP(Table_Query_from_QDB_Production___SQL_Server[[#This Row],[cto_osc_code]],'CTO-OSC Table'!$A$2:$B$24,2,FALSE),"Undefined"))</f>
        <v>PROTECTIVE SERVICES</v>
      </c>
      <c r="G2035" t="str">
        <f>UPPER(IFERROR(VLOOKUP(Table_Query_from_QDB_Production___SQL_Server[[#This Row],[ttl_class_ttl_outl]],'Title Class Table'!$A$2:$C$146,2,FALSE),"Undefined"))</f>
        <v xml:space="preserve"> PARKING AND GUARD SERVICES</v>
      </c>
      <c r="H2035" t="s">
        <v>11451</v>
      </c>
      <c r="I2035">
        <v>6</v>
      </c>
      <c r="K2035" t="str">
        <f>IFERROR(VLOOKUP(Table_Query_from_QDB_Production___SQL_Server[[#This Row],[step_2_seq]],'Employee Benefit Groups'!#REF!,2,FALSE),"-")</f>
        <v>-</v>
      </c>
      <c r="M2035" t="str">
        <f>IFERROR(VLOOKUP(Table_Query_from_QDB_Production___SQL_Server[[#This Row],[step_4_seq]],'Employee Benefit Groups'!#REF!,2,FALSE),"-")</f>
        <v>-</v>
      </c>
      <c r="O2035" t="str">
        <f>IFERROR(VLOOKUP(Table_Query_from_QDB_Production___SQL_Server[[#This Row],[step_4_seq2]],'Employee Benefit Groups'!#REF!,2,FALSE),"-")</f>
        <v>-</v>
      </c>
      <c r="Q2035" t="str">
        <f>IFERROR(VLOOKUP(Table_Query_from_QDB_Production___SQL_Server[[#This Row],[step_5_seq]],'Employee Benefit Groups'!#REF!,2,FALSE),"-")</f>
        <v>-</v>
      </c>
      <c r="S2035" t="str">
        <f>IFERROR(VLOOKUP(Table_Query_from_QDB_Production___SQL_Server[[#This Row],[step_6_seq]],'Employee Benefit Groups'!#REF!,2,FALSE),"-")</f>
        <v>-</v>
      </c>
      <c r="T2035">
        <v>4</v>
      </c>
      <c r="U2035" t="str">
        <f>IFERROR(VLOOKUP(Table_Query_from_QDB_Production___SQL_Server[[#This Row],[step_7_seq]],'Employee Benefit Groups'!#REF!,2,FALSE),"-")</f>
        <v>-</v>
      </c>
      <c r="V2035">
        <v>3</v>
      </c>
      <c r="W2035" t="str">
        <f>IFERROR(VLOOKUP(Table_Query_from_QDB_Production___SQL_Server[[#This Row],[step_8_seq]],'Employee Benefit Groups'!#REF!,2,FALSE),"-")</f>
        <v>-</v>
      </c>
      <c r="X2035">
        <v>5</v>
      </c>
      <c r="Y2035" t="str">
        <f>IFERROR(VLOOKUP(Table_Query_from_QDB_Production___SQL_Server[[#This Row],[step_9_seq]],'Employee Benefit Groups'!#REF!,2,FALSE),"-")</f>
        <v>-</v>
      </c>
      <c r="AA2035" s="15"/>
      <c r="AB2035" s="15">
        <f t="shared" si="372"/>
        <v>0</v>
      </c>
      <c r="AC2035" s="11" t="s">
        <v>11502</v>
      </c>
      <c r="AD2035" s="11" t="str">
        <f t="shared" si="373"/>
        <v>-</v>
      </c>
      <c r="AE2035" s="12"/>
      <c r="AF2035" s="12">
        <f t="shared" si="374"/>
        <v>0</v>
      </c>
      <c r="AG2035" s="13" t="s">
        <v>11502</v>
      </c>
      <c r="AH2035" s="13" t="str">
        <f t="shared" si="375"/>
        <v>-</v>
      </c>
      <c r="AI2035" s="14"/>
      <c r="AJ2035" s="14">
        <f t="shared" si="376"/>
        <v>0</v>
      </c>
      <c r="AK2035" s="15" t="s">
        <v>11502</v>
      </c>
      <c r="AL2035" s="15" t="str">
        <f t="shared" si="377"/>
        <v>-</v>
      </c>
      <c r="AM2035" s="12"/>
      <c r="AN2035" s="12">
        <f t="shared" si="378"/>
        <v>0</v>
      </c>
      <c r="AO2035" s="16" t="s">
        <v>11502</v>
      </c>
      <c r="AP2035" s="16" t="str">
        <f t="shared" si="379"/>
        <v>-</v>
      </c>
      <c r="AQ2035" s="12">
        <v>3</v>
      </c>
      <c r="AR2035" s="12">
        <f t="shared" si="380"/>
        <v>4</v>
      </c>
      <c r="AS2035" s="14" t="s">
        <v>11498</v>
      </c>
      <c r="AT2035" s="14" t="str">
        <f t="shared" si="381"/>
        <v>-</v>
      </c>
      <c r="AU2035">
        <v>2</v>
      </c>
      <c r="AV2035" s="15" t="s">
        <v>11497</v>
      </c>
      <c r="AW2035" s="15" t="str">
        <f t="shared" si="382"/>
        <v>-</v>
      </c>
      <c r="AX2035">
        <v>4</v>
      </c>
      <c r="AY2035" s="17" t="s">
        <v>11499</v>
      </c>
      <c r="AZ2035" s="17" t="str">
        <f t="shared" si="383"/>
        <v>-</v>
      </c>
      <c r="BA2035"/>
    </row>
    <row r="2036" spans="1:53" x14ac:dyDescent="0.3">
      <c r="A2036" t="s">
        <v>5887</v>
      </c>
      <c r="B2036" t="s">
        <v>5888</v>
      </c>
      <c r="C2036" t="s">
        <v>5889</v>
      </c>
      <c r="D2036" t="s">
        <v>5637</v>
      </c>
      <c r="E2036" t="str">
        <f>LEFT(Table_Query_from_QDB_Production___SQL_Server[[#This Row],[ttl_class_ttl_outl]],1)</f>
        <v>J</v>
      </c>
      <c r="F2036" t="str">
        <f>UPPER(IFERROR(VLOOKUP(Table_Query_from_QDB_Production___SQL_Server[[#This Row],[cto_osc_code]],'CTO-OSC Table'!$A$2:$B$24,2,FALSE),"Undefined"))</f>
        <v>PROTECTIVE SERVICES</v>
      </c>
      <c r="G2036" t="str">
        <f>UPPER(IFERROR(VLOOKUP(Table_Query_from_QDB_Production___SQL_Server[[#This Row],[ttl_class_ttl_outl]],'Title Class Table'!$A$2:$C$146,2,FALSE),"Undefined"))</f>
        <v xml:space="preserve"> PARKING AND GUARD SERVICES</v>
      </c>
      <c r="H2036" t="s">
        <v>11451</v>
      </c>
      <c r="I2036">
        <v>6</v>
      </c>
      <c r="K2036" t="str">
        <f>IFERROR(VLOOKUP(Table_Query_from_QDB_Production___SQL_Server[[#This Row],[step_2_seq]],'Employee Benefit Groups'!#REF!,2,FALSE),"-")</f>
        <v>-</v>
      </c>
      <c r="M2036" t="str">
        <f>IFERROR(VLOOKUP(Table_Query_from_QDB_Production___SQL_Server[[#This Row],[step_4_seq]],'Employee Benefit Groups'!#REF!,2,FALSE),"-")</f>
        <v>-</v>
      </c>
      <c r="O2036" t="str">
        <f>IFERROR(VLOOKUP(Table_Query_from_QDB_Production___SQL_Server[[#This Row],[step_4_seq2]],'Employee Benefit Groups'!#REF!,2,FALSE),"-")</f>
        <v>-</v>
      </c>
      <c r="Q2036" t="str">
        <f>IFERROR(VLOOKUP(Table_Query_from_QDB_Production___SQL_Server[[#This Row],[step_5_seq]],'Employee Benefit Groups'!#REF!,2,FALSE),"-")</f>
        <v>-</v>
      </c>
      <c r="S2036" t="str">
        <f>IFERROR(VLOOKUP(Table_Query_from_QDB_Production___SQL_Server[[#This Row],[step_6_seq]],'Employee Benefit Groups'!#REF!,2,FALSE),"-")</f>
        <v>-</v>
      </c>
      <c r="T2036">
        <v>4</v>
      </c>
      <c r="U2036" t="str">
        <f>IFERROR(VLOOKUP(Table_Query_from_QDB_Production___SQL_Server[[#This Row],[step_7_seq]],'Employee Benefit Groups'!#REF!,2,FALSE),"-")</f>
        <v>-</v>
      </c>
      <c r="V2036">
        <v>3</v>
      </c>
      <c r="W2036" t="str">
        <f>IFERROR(VLOOKUP(Table_Query_from_QDB_Production___SQL_Server[[#This Row],[step_8_seq]],'Employee Benefit Groups'!#REF!,2,FALSE),"-")</f>
        <v>-</v>
      </c>
      <c r="X2036">
        <v>5</v>
      </c>
      <c r="Y2036" t="str">
        <f>IFERROR(VLOOKUP(Table_Query_from_QDB_Production___SQL_Server[[#This Row],[step_9_seq]],'Employee Benefit Groups'!#REF!,2,FALSE),"-")</f>
        <v>-</v>
      </c>
      <c r="AA2036" s="15"/>
      <c r="AB2036" s="15">
        <f t="shared" si="372"/>
        <v>0</v>
      </c>
      <c r="AC2036" s="11" t="s">
        <v>11502</v>
      </c>
      <c r="AD2036" s="11" t="str">
        <f t="shared" si="373"/>
        <v>-</v>
      </c>
      <c r="AE2036" s="12"/>
      <c r="AF2036" s="12">
        <f t="shared" si="374"/>
        <v>0</v>
      </c>
      <c r="AG2036" s="13" t="s">
        <v>11502</v>
      </c>
      <c r="AH2036" s="13" t="str">
        <f t="shared" si="375"/>
        <v>-</v>
      </c>
      <c r="AI2036" s="14"/>
      <c r="AJ2036" s="14">
        <f t="shared" si="376"/>
        <v>0</v>
      </c>
      <c r="AK2036" s="15" t="s">
        <v>11502</v>
      </c>
      <c r="AL2036" s="15" t="str">
        <f t="shared" si="377"/>
        <v>-</v>
      </c>
      <c r="AM2036" s="12"/>
      <c r="AN2036" s="12">
        <f t="shared" si="378"/>
        <v>0</v>
      </c>
      <c r="AO2036" s="16" t="s">
        <v>11502</v>
      </c>
      <c r="AP2036" s="16" t="str">
        <f t="shared" si="379"/>
        <v>-</v>
      </c>
      <c r="AQ2036" s="12">
        <v>3</v>
      </c>
      <c r="AR2036" s="12">
        <f t="shared" si="380"/>
        <v>4</v>
      </c>
      <c r="AS2036" s="14" t="s">
        <v>11498</v>
      </c>
      <c r="AT2036" s="14" t="str">
        <f t="shared" si="381"/>
        <v>-</v>
      </c>
      <c r="AU2036">
        <v>2</v>
      </c>
      <c r="AV2036" s="15" t="s">
        <v>11497</v>
      </c>
      <c r="AW2036" s="15" t="str">
        <f t="shared" si="382"/>
        <v>-</v>
      </c>
      <c r="AX2036">
        <v>4</v>
      </c>
      <c r="AY2036" s="17" t="s">
        <v>11499</v>
      </c>
      <c r="AZ2036" s="17" t="str">
        <f t="shared" si="383"/>
        <v>-</v>
      </c>
      <c r="BA2036"/>
    </row>
    <row r="2037" spans="1:53" x14ac:dyDescent="0.3">
      <c r="A2037" t="s">
        <v>5890</v>
      </c>
      <c r="B2037" t="s">
        <v>5891</v>
      </c>
      <c r="C2037" t="s">
        <v>5892</v>
      </c>
      <c r="D2037" t="s">
        <v>5637</v>
      </c>
      <c r="E2037" t="str">
        <f>LEFT(Table_Query_from_QDB_Production___SQL_Server[[#This Row],[ttl_class_ttl_outl]],1)</f>
        <v>J</v>
      </c>
      <c r="F2037" t="str">
        <f>UPPER(IFERROR(VLOOKUP(Table_Query_from_QDB_Production___SQL_Server[[#This Row],[cto_osc_code]],'CTO-OSC Table'!$A$2:$B$24,2,FALSE),"Undefined"))</f>
        <v>PROTECTIVE SERVICES</v>
      </c>
      <c r="G2037" t="str">
        <f>UPPER(IFERROR(VLOOKUP(Table_Query_from_QDB_Production___SQL_Server[[#This Row],[ttl_class_ttl_outl]],'Title Class Table'!$A$2:$C$146,2,FALSE),"Undefined"))</f>
        <v xml:space="preserve"> PARKING AND GUARD SERVICES</v>
      </c>
      <c r="H2037" t="s">
        <v>11451</v>
      </c>
      <c r="I2037">
        <v>6</v>
      </c>
      <c r="K2037" t="str">
        <f>IFERROR(VLOOKUP(Table_Query_from_QDB_Production___SQL_Server[[#This Row],[step_2_seq]],'Employee Benefit Groups'!#REF!,2,FALSE),"-")</f>
        <v>-</v>
      </c>
      <c r="M2037" t="str">
        <f>IFERROR(VLOOKUP(Table_Query_from_QDB_Production___SQL_Server[[#This Row],[step_4_seq]],'Employee Benefit Groups'!#REF!,2,FALSE),"-")</f>
        <v>-</v>
      </c>
      <c r="O2037" t="str">
        <f>IFERROR(VLOOKUP(Table_Query_from_QDB_Production___SQL_Server[[#This Row],[step_4_seq2]],'Employee Benefit Groups'!#REF!,2,FALSE),"-")</f>
        <v>-</v>
      </c>
      <c r="Q2037" t="str">
        <f>IFERROR(VLOOKUP(Table_Query_from_QDB_Production___SQL_Server[[#This Row],[step_5_seq]],'Employee Benefit Groups'!#REF!,2,FALSE),"-")</f>
        <v>-</v>
      </c>
      <c r="S2037" t="str">
        <f>IFERROR(VLOOKUP(Table_Query_from_QDB_Production___SQL_Server[[#This Row],[step_6_seq]],'Employee Benefit Groups'!#REF!,2,FALSE),"-")</f>
        <v>-</v>
      </c>
      <c r="T2037">
        <v>4</v>
      </c>
      <c r="U2037" t="str">
        <f>IFERROR(VLOOKUP(Table_Query_from_QDB_Production___SQL_Server[[#This Row],[step_7_seq]],'Employee Benefit Groups'!#REF!,2,FALSE),"-")</f>
        <v>-</v>
      </c>
      <c r="V2037">
        <v>3</v>
      </c>
      <c r="W2037" t="str">
        <f>IFERROR(VLOOKUP(Table_Query_from_QDB_Production___SQL_Server[[#This Row],[step_8_seq]],'Employee Benefit Groups'!#REF!,2,FALSE),"-")</f>
        <v>-</v>
      </c>
      <c r="X2037">
        <v>5</v>
      </c>
      <c r="Y2037" t="str">
        <f>IFERROR(VLOOKUP(Table_Query_from_QDB_Production___SQL_Server[[#This Row],[step_9_seq]],'Employee Benefit Groups'!#REF!,2,FALSE),"-")</f>
        <v>-</v>
      </c>
      <c r="AA2037" s="15"/>
      <c r="AB2037" s="15">
        <f t="shared" si="372"/>
        <v>0</v>
      </c>
      <c r="AC2037" s="11" t="s">
        <v>11502</v>
      </c>
      <c r="AD2037" s="11" t="str">
        <f t="shared" si="373"/>
        <v>-</v>
      </c>
      <c r="AE2037" s="12"/>
      <c r="AF2037" s="12">
        <f t="shared" si="374"/>
        <v>0</v>
      </c>
      <c r="AG2037" s="13" t="s">
        <v>11502</v>
      </c>
      <c r="AH2037" s="13" t="str">
        <f t="shared" si="375"/>
        <v>-</v>
      </c>
      <c r="AI2037" s="14"/>
      <c r="AJ2037" s="14">
        <f t="shared" si="376"/>
        <v>0</v>
      </c>
      <c r="AK2037" s="15" t="s">
        <v>11502</v>
      </c>
      <c r="AL2037" s="15" t="str">
        <f t="shared" si="377"/>
        <v>-</v>
      </c>
      <c r="AM2037" s="12"/>
      <c r="AN2037" s="12">
        <f t="shared" si="378"/>
        <v>0</v>
      </c>
      <c r="AO2037" s="16" t="s">
        <v>11502</v>
      </c>
      <c r="AP2037" s="16" t="str">
        <f t="shared" si="379"/>
        <v>-</v>
      </c>
      <c r="AQ2037" s="12">
        <v>3</v>
      </c>
      <c r="AR2037" s="12">
        <f t="shared" si="380"/>
        <v>4</v>
      </c>
      <c r="AS2037" s="14" t="s">
        <v>11498</v>
      </c>
      <c r="AT2037" s="14" t="str">
        <f t="shared" si="381"/>
        <v>-</v>
      </c>
      <c r="AU2037">
        <v>2</v>
      </c>
      <c r="AV2037" s="15" t="s">
        <v>11497</v>
      </c>
      <c r="AW2037" s="15" t="str">
        <f t="shared" si="382"/>
        <v>-</v>
      </c>
      <c r="AX2037">
        <v>4</v>
      </c>
      <c r="AY2037" s="17" t="s">
        <v>11499</v>
      </c>
      <c r="AZ2037" s="17" t="str">
        <f t="shared" si="383"/>
        <v>-</v>
      </c>
      <c r="BA2037"/>
    </row>
    <row r="2038" spans="1:53" x14ac:dyDescent="0.3">
      <c r="A2038" t="s">
        <v>5893</v>
      </c>
      <c r="B2038" t="s">
        <v>5894</v>
      </c>
      <c r="C2038" t="s">
        <v>5895</v>
      </c>
      <c r="D2038" t="s">
        <v>5637</v>
      </c>
      <c r="E2038" t="str">
        <f>LEFT(Table_Query_from_QDB_Production___SQL_Server[[#This Row],[ttl_class_ttl_outl]],1)</f>
        <v>J</v>
      </c>
      <c r="F2038" t="str">
        <f>UPPER(IFERROR(VLOOKUP(Table_Query_from_QDB_Production___SQL_Server[[#This Row],[cto_osc_code]],'CTO-OSC Table'!$A$2:$B$24,2,FALSE),"Undefined"))</f>
        <v>PROTECTIVE SERVICES</v>
      </c>
      <c r="G2038" t="str">
        <f>UPPER(IFERROR(VLOOKUP(Table_Query_from_QDB_Production___SQL_Server[[#This Row],[ttl_class_ttl_outl]],'Title Class Table'!$A$2:$C$146,2,FALSE),"Undefined"))</f>
        <v xml:space="preserve"> PARKING AND GUARD SERVICES</v>
      </c>
      <c r="H2038" t="s">
        <v>11451</v>
      </c>
      <c r="I2038">
        <v>6</v>
      </c>
      <c r="K2038" t="str">
        <f>IFERROR(VLOOKUP(Table_Query_from_QDB_Production___SQL_Server[[#This Row],[step_2_seq]],'Employee Benefit Groups'!#REF!,2,FALSE),"-")</f>
        <v>-</v>
      </c>
      <c r="M2038" t="str">
        <f>IFERROR(VLOOKUP(Table_Query_from_QDB_Production___SQL_Server[[#This Row],[step_4_seq]],'Employee Benefit Groups'!#REF!,2,FALSE),"-")</f>
        <v>-</v>
      </c>
      <c r="O2038" t="str">
        <f>IFERROR(VLOOKUP(Table_Query_from_QDB_Production___SQL_Server[[#This Row],[step_4_seq2]],'Employee Benefit Groups'!#REF!,2,FALSE),"-")</f>
        <v>-</v>
      </c>
      <c r="Q2038" t="str">
        <f>IFERROR(VLOOKUP(Table_Query_from_QDB_Production___SQL_Server[[#This Row],[step_5_seq]],'Employee Benefit Groups'!#REF!,2,FALSE),"-")</f>
        <v>-</v>
      </c>
      <c r="S2038" t="str">
        <f>IFERROR(VLOOKUP(Table_Query_from_QDB_Production___SQL_Server[[#This Row],[step_6_seq]],'Employee Benefit Groups'!#REF!,2,FALSE),"-")</f>
        <v>-</v>
      </c>
      <c r="T2038">
        <v>4</v>
      </c>
      <c r="U2038" t="str">
        <f>IFERROR(VLOOKUP(Table_Query_from_QDB_Production___SQL_Server[[#This Row],[step_7_seq]],'Employee Benefit Groups'!#REF!,2,FALSE),"-")</f>
        <v>-</v>
      </c>
      <c r="V2038">
        <v>3</v>
      </c>
      <c r="W2038" t="str">
        <f>IFERROR(VLOOKUP(Table_Query_from_QDB_Production___SQL_Server[[#This Row],[step_8_seq]],'Employee Benefit Groups'!#REF!,2,FALSE),"-")</f>
        <v>-</v>
      </c>
      <c r="X2038">
        <v>5</v>
      </c>
      <c r="Y2038" t="str">
        <f>IFERROR(VLOOKUP(Table_Query_from_QDB_Production___SQL_Server[[#This Row],[step_9_seq]],'Employee Benefit Groups'!#REF!,2,FALSE),"-")</f>
        <v>-</v>
      </c>
      <c r="AA2038" s="15"/>
      <c r="AB2038" s="15">
        <f t="shared" si="372"/>
        <v>0</v>
      </c>
      <c r="AC2038" s="11" t="s">
        <v>11502</v>
      </c>
      <c r="AD2038" s="11" t="str">
        <f t="shared" si="373"/>
        <v>-</v>
      </c>
      <c r="AE2038" s="12"/>
      <c r="AF2038" s="12">
        <f t="shared" si="374"/>
        <v>0</v>
      </c>
      <c r="AG2038" s="13" t="s">
        <v>11502</v>
      </c>
      <c r="AH2038" s="13" t="str">
        <f t="shared" si="375"/>
        <v>-</v>
      </c>
      <c r="AI2038" s="14"/>
      <c r="AJ2038" s="14">
        <f t="shared" si="376"/>
        <v>0</v>
      </c>
      <c r="AK2038" s="15" t="s">
        <v>11502</v>
      </c>
      <c r="AL2038" s="15" t="str">
        <f t="shared" si="377"/>
        <v>-</v>
      </c>
      <c r="AM2038" s="12"/>
      <c r="AN2038" s="12">
        <f t="shared" si="378"/>
        <v>0</v>
      </c>
      <c r="AO2038" s="16" t="s">
        <v>11502</v>
      </c>
      <c r="AP2038" s="16" t="str">
        <f t="shared" si="379"/>
        <v>-</v>
      </c>
      <c r="AQ2038" s="12">
        <v>3</v>
      </c>
      <c r="AR2038" s="12">
        <f t="shared" si="380"/>
        <v>4</v>
      </c>
      <c r="AS2038" s="14" t="s">
        <v>11498</v>
      </c>
      <c r="AT2038" s="14" t="str">
        <f t="shared" si="381"/>
        <v>-</v>
      </c>
      <c r="AU2038">
        <v>2</v>
      </c>
      <c r="AV2038" s="15" t="s">
        <v>11497</v>
      </c>
      <c r="AW2038" s="15" t="str">
        <f t="shared" si="382"/>
        <v>-</v>
      </c>
      <c r="AX2038">
        <v>4</v>
      </c>
      <c r="AY2038" s="17" t="s">
        <v>11499</v>
      </c>
      <c r="AZ2038" s="17" t="str">
        <f t="shared" si="383"/>
        <v>-</v>
      </c>
      <c r="BA2038"/>
    </row>
    <row r="2039" spans="1:53" x14ac:dyDescent="0.3">
      <c r="A2039" t="s">
        <v>5896</v>
      </c>
      <c r="B2039" t="s">
        <v>5897</v>
      </c>
      <c r="C2039" t="s">
        <v>5897</v>
      </c>
      <c r="D2039" t="s">
        <v>1331</v>
      </c>
      <c r="E2039" t="str">
        <f>LEFT(Table_Query_from_QDB_Production___SQL_Server[[#This Row],[ttl_class_ttl_outl]],1)</f>
        <v>J</v>
      </c>
      <c r="F2039" t="str">
        <f>UPPER(IFERROR(VLOOKUP(Table_Query_from_QDB_Production___SQL_Server[[#This Row],[cto_osc_code]],'CTO-OSC Table'!$A$2:$B$24,2,FALSE),"Undefined"))</f>
        <v>PROTECTIVE SERVICES</v>
      </c>
      <c r="G2039" t="str">
        <f>UPPER(IFERROR(VLOOKUP(Table_Query_from_QDB_Production___SQL_Server[[#This Row],[ttl_class_ttl_outl]],'Title Class Table'!$A$2:$C$146,2,FALSE),"Undefined"))</f>
        <v xml:space="preserve"> POLICE AND FIRE SERVICES</v>
      </c>
      <c r="H2039" t="s">
        <v>11451</v>
      </c>
      <c r="I2039">
        <v>6</v>
      </c>
      <c r="K2039" t="str">
        <f>IFERROR(VLOOKUP(Table_Query_from_QDB_Production___SQL_Server[[#This Row],[step_2_seq]],'Employee Benefit Groups'!#REF!,2,FALSE),"-")</f>
        <v>-</v>
      </c>
      <c r="M2039" t="str">
        <f>IFERROR(VLOOKUP(Table_Query_from_QDB_Production___SQL_Server[[#This Row],[step_4_seq]],'Employee Benefit Groups'!#REF!,2,FALSE),"-")</f>
        <v>-</v>
      </c>
      <c r="O2039" t="str">
        <f>IFERROR(VLOOKUP(Table_Query_from_QDB_Production___SQL_Server[[#This Row],[step_4_seq2]],'Employee Benefit Groups'!#REF!,2,FALSE),"-")</f>
        <v>-</v>
      </c>
      <c r="Q2039" t="str">
        <f>IFERROR(VLOOKUP(Table_Query_from_QDB_Production___SQL_Server[[#This Row],[step_5_seq]],'Employee Benefit Groups'!#REF!,2,FALSE),"-")</f>
        <v>-</v>
      </c>
      <c r="S2039" t="str">
        <f>IFERROR(VLOOKUP(Table_Query_from_QDB_Production___SQL_Server[[#This Row],[step_6_seq]],'Employee Benefit Groups'!#REF!,2,FALSE),"-")</f>
        <v>-</v>
      </c>
      <c r="T2039">
        <v>4</v>
      </c>
      <c r="U2039" t="str">
        <f>IFERROR(VLOOKUP(Table_Query_from_QDB_Production___SQL_Server[[#This Row],[step_7_seq]],'Employee Benefit Groups'!#REF!,2,FALSE),"-")</f>
        <v>-</v>
      </c>
      <c r="V2039">
        <v>3</v>
      </c>
      <c r="W2039" t="str">
        <f>IFERROR(VLOOKUP(Table_Query_from_QDB_Production___SQL_Server[[#This Row],[step_8_seq]],'Employee Benefit Groups'!#REF!,2,FALSE),"-")</f>
        <v>-</v>
      </c>
      <c r="X2039">
        <v>5</v>
      </c>
      <c r="Y2039" t="str">
        <f>IFERROR(VLOOKUP(Table_Query_from_QDB_Production___SQL_Server[[#This Row],[step_9_seq]],'Employee Benefit Groups'!#REF!,2,FALSE),"-")</f>
        <v>-</v>
      </c>
      <c r="AA2039" s="15"/>
      <c r="AB2039" s="15">
        <f t="shared" si="372"/>
        <v>0</v>
      </c>
      <c r="AC2039" s="11" t="s">
        <v>11502</v>
      </c>
      <c r="AD2039" s="11" t="str">
        <f t="shared" si="373"/>
        <v>-</v>
      </c>
      <c r="AE2039" s="12"/>
      <c r="AF2039" s="12">
        <f t="shared" si="374"/>
        <v>0</v>
      </c>
      <c r="AG2039" s="13" t="s">
        <v>11502</v>
      </c>
      <c r="AH2039" s="13" t="str">
        <f t="shared" si="375"/>
        <v>-</v>
      </c>
      <c r="AI2039" s="14"/>
      <c r="AJ2039" s="14">
        <f t="shared" si="376"/>
        <v>0</v>
      </c>
      <c r="AK2039" s="15" t="s">
        <v>11502</v>
      </c>
      <c r="AL2039" s="15" t="str">
        <f t="shared" si="377"/>
        <v>-</v>
      </c>
      <c r="AM2039" s="12"/>
      <c r="AN2039" s="12">
        <f t="shared" si="378"/>
        <v>0</v>
      </c>
      <c r="AO2039" s="16" t="s">
        <v>11502</v>
      </c>
      <c r="AP2039" s="16" t="str">
        <f t="shared" si="379"/>
        <v>-</v>
      </c>
      <c r="AQ2039" s="12">
        <v>3</v>
      </c>
      <c r="AR2039" s="12">
        <f t="shared" si="380"/>
        <v>4</v>
      </c>
      <c r="AS2039" s="14" t="s">
        <v>11498</v>
      </c>
      <c r="AT2039" s="14" t="str">
        <f t="shared" si="381"/>
        <v>-</v>
      </c>
      <c r="AU2039">
        <v>2</v>
      </c>
      <c r="AV2039" s="15" t="s">
        <v>11497</v>
      </c>
      <c r="AW2039" s="15" t="str">
        <f t="shared" si="382"/>
        <v>-</v>
      </c>
      <c r="AX2039">
        <v>4</v>
      </c>
      <c r="AY2039" s="17" t="s">
        <v>11499</v>
      </c>
      <c r="AZ2039" s="17" t="str">
        <f t="shared" si="383"/>
        <v>-</v>
      </c>
      <c r="BA2039"/>
    </row>
    <row r="2040" spans="1:53" x14ac:dyDescent="0.3">
      <c r="A2040" t="s">
        <v>5898</v>
      </c>
      <c r="B2040" t="s">
        <v>5899</v>
      </c>
      <c r="C2040" t="s">
        <v>5899</v>
      </c>
      <c r="D2040" t="s">
        <v>1331</v>
      </c>
      <c r="E2040" t="str">
        <f>LEFT(Table_Query_from_QDB_Production___SQL_Server[[#This Row],[ttl_class_ttl_outl]],1)</f>
        <v>J</v>
      </c>
      <c r="F2040" t="str">
        <f>UPPER(IFERROR(VLOOKUP(Table_Query_from_QDB_Production___SQL_Server[[#This Row],[cto_osc_code]],'CTO-OSC Table'!$A$2:$B$24,2,FALSE),"Undefined"))</f>
        <v>PROTECTIVE SERVICES</v>
      </c>
      <c r="G2040" t="str">
        <f>UPPER(IFERROR(VLOOKUP(Table_Query_from_QDB_Production___SQL_Server[[#This Row],[ttl_class_ttl_outl]],'Title Class Table'!$A$2:$C$146,2,FALSE),"Undefined"))</f>
        <v xml:space="preserve"> POLICE AND FIRE SERVICES</v>
      </c>
      <c r="H2040" t="s">
        <v>11451</v>
      </c>
      <c r="I2040">
        <v>6</v>
      </c>
      <c r="K2040" t="str">
        <f>IFERROR(VLOOKUP(Table_Query_from_QDB_Production___SQL_Server[[#This Row],[step_2_seq]],'Employee Benefit Groups'!#REF!,2,FALSE),"-")</f>
        <v>-</v>
      </c>
      <c r="M2040" t="str">
        <f>IFERROR(VLOOKUP(Table_Query_from_QDB_Production___SQL_Server[[#This Row],[step_4_seq]],'Employee Benefit Groups'!#REF!,2,FALSE),"-")</f>
        <v>-</v>
      </c>
      <c r="O2040" t="str">
        <f>IFERROR(VLOOKUP(Table_Query_from_QDB_Production___SQL_Server[[#This Row],[step_4_seq2]],'Employee Benefit Groups'!#REF!,2,FALSE),"-")</f>
        <v>-</v>
      </c>
      <c r="Q2040" t="str">
        <f>IFERROR(VLOOKUP(Table_Query_from_QDB_Production___SQL_Server[[#This Row],[step_5_seq]],'Employee Benefit Groups'!#REF!,2,FALSE),"-")</f>
        <v>-</v>
      </c>
      <c r="S2040" t="str">
        <f>IFERROR(VLOOKUP(Table_Query_from_QDB_Production___SQL_Server[[#This Row],[step_6_seq]],'Employee Benefit Groups'!#REF!,2,FALSE),"-")</f>
        <v>-</v>
      </c>
      <c r="T2040">
        <v>4</v>
      </c>
      <c r="U2040" t="str">
        <f>IFERROR(VLOOKUP(Table_Query_from_QDB_Production___SQL_Server[[#This Row],[step_7_seq]],'Employee Benefit Groups'!#REF!,2,FALSE),"-")</f>
        <v>-</v>
      </c>
      <c r="V2040">
        <v>3</v>
      </c>
      <c r="W2040" t="str">
        <f>IFERROR(VLOOKUP(Table_Query_from_QDB_Production___SQL_Server[[#This Row],[step_8_seq]],'Employee Benefit Groups'!#REF!,2,FALSE),"-")</f>
        <v>-</v>
      </c>
      <c r="X2040">
        <v>5</v>
      </c>
      <c r="Y2040" t="str">
        <f>IFERROR(VLOOKUP(Table_Query_from_QDB_Production___SQL_Server[[#This Row],[step_9_seq]],'Employee Benefit Groups'!#REF!,2,FALSE),"-")</f>
        <v>-</v>
      </c>
      <c r="AA2040" s="15"/>
      <c r="AB2040" s="15">
        <f t="shared" si="372"/>
        <v>0</v>
      </c>
      <c r="AC2040" s="11" t="s">
        <v>11502</v>
      </c>
      <c r="AD2040" s="11" t="str">
        <f t="shared" si="373"/>
        <v>-</v>
      </c>
      <c r="AE2040" s="12"/>
      <c r="AF2040" s="12">
        <f t="shared" si="374"/>
        <v>0</v>
      </c>
      <c r="AG2040" s="13" t="s">
        <v>11502</v>
      </c>
      <c r="AH2040" s="13" t="str">
        <f t="shared" si="375"/>
        <v>-</v>
      </c>
      <c r="AI2040" s="14"/>
      <c r="AJ2040" s="14">
        <f t="shared" si="376"/>
        <v>0</v>
      </c>
      <c r="AK2040" s="15" t="s">
        <v>11502</v>
      </c>
      <c r="AL2040" s="15" t="str">
        <f t="shared" si="377"/>
        <v>-</v>
      </c>
      <c r="AM2040" s="12"/>
      <c r="AN2040" s="12">
        <f t="shared" si="378"/>
        <v>0</v>
      </c>
      <c r="AO2040" s="16" t="s">
        <v>11502</v>
      </c>
      <c r="AP2040" s="16" t="str">
        <f t="shared" si="379"/>
        <v>-</v>
      </c>
      <c r="AQ2040" s="12">
        <v>3</v>
      </c>
      <c r="AR2040" s="12">
        <f t="shared" si="380"/>
        <v>4</v>
      </c>
      <c r="AS2040" s="14" t="s">
        <v>11498</v>
      </c>
      <c r="AT2040" s="14" t="str">
        <f t="shared" si="381"/>
        <v>-</v>
      </c>
      <c r="AU2040">
        <v>2</v>
      </c>
      <c r="AV2040" s="15" t="s">
        <v>11497</v>
      </c>
      <c r="AW2040" s="15" t="str">
        <f t="shared" si="382"/>
        <v>-</v>
      </c>
      <c r="AX2040">
        <v>4</v>
      </c>
      <c r="AY2040" s="17" t="s">
        <v>11499</v>
      </c>
      <c r="AZ2040" s="17" t="str">
        <f t="shared" si="383"/>
        <v>-</v>
      </c>
      <c r="BA2040"/>
    </row>
    <row r="2041" spans="1:53" x14ac:dyDescent="0.3">
      <c r="A2041" t="s">
        <v>5900</v>
      </c>
      <c r="B2041" t="s">
        <v>5901</v>
      </c>
      <c r="C2041" t="s">
        <v>5902</v>
      </c>
      <c r="D2041" t="s">
        <v>1331</v>
      </c>
      <c r="E2041" t="str">
        <f>LEFT(Table_Query_from_QDB_Production___SQL_Server[[#This Row],[ttl_class_ttl_outl]],1)</f>
        <v>J</v>
      </c>
      <c r="F2041" t="str">
        <f>UPPER(IFERROR(VLOOKUP(Table_Query_from_QDB_Production___SQL_Server[[#This Row],[cto_osc_code]],'CTO-OSC Table'!$A$2:$B$24,2,FALSE),"Undefined"))</f>
        <v>PROTECTIVE SERVICES</v>
      </c>
      <c r="G2041" t="str">
        <f>UPPER(IFERROR(VLOOKUP(Table_Query_from_QDB_Production___SQL_Server[[#This Row],[ttl_class_ttl_outl]],'Title Class Table'!$A$2:$C$146,2,FALSE),"Undefined"))</f>
        <v xml:space="preserve"> POLICE AND FIRE SERVICES</v>
      </c>
      <c r="H2041" t="s">
        <v>11451</v>
      </c>
      <c r="I2041">
        <v>6</v>
      </c>
      <c r="K2041" t="str">
        <f>IFERROR(VLOOKUP(Table_Query_from_QDB_Production___SQL_Server[[#This Row],[step_2_seq]],'Employee Benefit Groups'!#REF!,2,FALSE),"-")</f>
        <v>-</v>
      </c>
      <c r="M2041" t="str">
        <f>IFERROR(VLOOKUP(Table_Query_from_QDB_Production___SQL_Server[[#This Row],[step_4_seq]],'Employee Benefit Groups'!#REF!,2,FALSE),"-")</f>
        <v>-</v>
      </c>
      <c r="O2041" t="str">
        <f>IFERROR(VLOOKUP(Table_Query_from_QDB_Production___SQL_Server[[#This Row],[step_4_seq2]],'Employee Benefit Groups'!#REF!,2,FALSE),"-")</f>
        <v>-</v>
      </c>
      <c r="Q2041" t="str">
        <f>IFERROR(VLOOKUP(Table_Query_from_QDB_Production___SQL_Server[[#This Row],[step_5_seq]],'Employee Benefit Groups'!#REF!,2,FALSE),"-")</f>
        <v>-</v>
      </c>
      <c r="S2041" t="str">
        <f>IFERROR(VLOOKUP(Table_Query_from_QDB_Production___SQL_Server[[#This Row],[step_6_seq]],'Employee Benefit Groups'!#REF!,2,FALSE),"-")</f>
        <v>-</v>
      </c>
      <c r="T2041">
        <v>4</v>
      </c>
      <c r="U2041" t="str">
        <f>IFERROR(VLOOKUP(Table_Query_from_QDB_Production___SQL_Server[[#This Row],[step_7_seq]],'Employee Benefit Groups'!#REF!,2,FALSE),"-")</f>
        <v>-</v>
      </c>
      <c r="V2041">
        <v>3</v>
      </c>
      <c r="W2041" t="str">
        <f>IFERROR(VLOOKUP(Table_Query_from_QDB_Production___SQL_Server[[#This Row],[step_8_seq]],'Employee Benefit Groups'!#REF!,2,FALSE),"-")</f>
        <v>-</v>
      </c>
      <c r="X2041">
        <v>5</v>
      </c>
      <c r="Y2041" t="str">
        <f>IFERROR(VLOOKUP(Table_Query_from_QDB_Production___SQL_Server[[#This Row],[step_9_seq]],'Employee Benefit Groups'!#REF!,2,FALSE),"-")</f>
        <v>-</v>
      </c>
      <c r="AA2041" s="15"/>
      <c r="AB2041" s="15">
        <f t="shared" si="372"/>
        <v>0</v>
      </c>
      <c r="AC2041" s="11" t="s">
        <v>11502</v>
      </c>
      <c r="AD2041" s="11" t="str">
        <f t="shared" si="373"/>
        <v>-</v>
      </c>
      <c r="AE2041" s="12"/>
      <c r="AF2041" s="12">
        <f t="shared" si="374"/>
        <v>0</v>
      </c>
      <c r="AG2041" s="13" t="s">
        <v>11502</v>
      </c>
      <c r="AH2041" s="13" t="str">
        <f t="shared" si="375"/>
        <v>-</v>
      </c>
      <c r="AI2041" s="14"/>
      <c r="AJ2041" s="14">
        <f t="shared" si="376"/>
        <v>0</v>
      </c>
      <c r="AK2041" s="15" t="s">
        <v>11502</v>
      </c>
      <c r="AL2041" s="15" t="str">
        <f t="shared" si="377"/>
        <v>-</v>
      </c>
      <c r="AM2041" s="12"/>
      <c r="AN2041" s="12">
        <f t="shared" si="378"/>
        <v>0</v>
      </c>
      <c r="AO2041" s="16" t="s">
        <v>11502</v>
      </c>
      <c r="AP2041" s="16" t="str">
        <f t="shared" si="379"/>
        <v>-</v>
      </c>
      <c r="AQ2041" s="12">
        <v>3</v>
      </c>
      <c r="AR2041" s="12">
        <f t="shared" si="380"/>
        <v>4</v>
      </c>
      <c r="AS2041" s="14" t="s">
        <v>11498</v>
      </c>
      <c r="AT2041" s="14" t="str">
        <f t="shared" si="381"/>
        <v>-</v>
      </c>
      <c r="AU2041">
        <v>2</v>
      </c>
      <c r="AV2041" s="15" t="s">
        <v>11497</v>
      </c>
      <c r="AW2041" s="15" t="str">
        <f t="shared" si="382"/>
        <v>-</v>
      </c>
      <c r="AX2041">
        <v>4</v>
      </c>
      <c r="AY2041" s="17" t="s">
        <v>11499</v>
      </c>
      <c r="AZ2041" s="17" t="str">
        <f t="shared" si="383"/>
        <v>-</v>
      </c>
      <c r="BA2041"/>
    </row>
    <row r="2042" spans="1:53" x14ac:dyDescent="0.3">
      <c r="A2042" t="s">
        <v>5903</v>
      </c>
      <c r="B2042" t="s">
        <v>5904</v>
      </c>
      <c r="C2042" t="s">
        <v>5905</v>
      </c>
      <c r="D2042" t="s">
        <v>1331</v>
      </c>
      <c r="E2042" t="str">
        <f>LEFT(Table_Query_from_QDB_Production___SQL_Server[[#This Row],[ttl_class_ttl_outl]],1)</f>
        <v>J</v>
      </c>
      <c r="F2042" t="str">
        <f>UPPER(IFERROR(VLOOKUP(Table_Query_from_QDB_Production___SQL_Server[[#This Row],[cto_osc_code]],'CTO-OSC Table'!$A$2:$B$24,2,FALSE),"Undefined"))</f>
        <v>PROTECTIVE SERVICES</v>
      </c>
      <c r="G2042" t="str">
        <f>UPPER(IFERROR(VLOOKUP(Table_Query_from_QDB_Production___SQL_Server[[#This Row],[ttl_class_ttl_outl]],'Title Class Table'!$A$2:$C$146,2,FALSE),"Undefined"))</f>
        <v xml:space="preserve"> POLICE AND FIRE SERVICES</v>
      </c>
      <c r="H2042" t="s">
        <v>11451</v>
      </c>
      <c r="I2042">
        <v>6</v>
      </c>
      <c r="K2042" t="str">
        <f>IFERROR(VLOOKUP(Table_Query_from_QDB_Production___SQL_Server[[#This Row],[step_2_seq]],'Employee Benefit Groups'!#REF!,2,FALSE),"-")</f>
        <v>-</v>
      </c>
      <c r="M2042" t="str">
        <f>IFERROR(VLOOKUP(Table_Query_from_QDB_Production___SQL_Server[[#This Row],[step_4_seq]],'Employee Benefit Groups'!#REF!,2,FALSE),"-")</f>
        <v>-</v>
      </c>
      <c r="O2042" t="str">
        <f>IFERROR(VLOOKUP(Table_Query_from_QDB_Production___SQL_Server[[#This Row],[step_4_seq2]],'Employee Benefit Groups'!#REF!,2,FALSE),"-")</f>
        <v>-</v>
      </c>
      <c r="Q2042" t="str">
        <f>IFERROR(VLOOKUP(Table_Query_from_QDB_Production___SQL_Server[[#This Row],[step_5_seq]],'Employee Benefit Groups'!#REF!,2,FALSE),"-")</f>
        <v>-</v>
      </c>
      <c r="S2042" t="str">
        <f>IFERROR(VLOOKUP(Table_Query_from_QDB_Production___SQL_Server[[#This Row],[step_6_seq]],'Employee Benefit Groups'!#REF!,2,FALSE),"-")</f>
        <v>-</v>
      </c>
      <c r="T2042">
        <v>4</v>
      </c>
      <c r="U2042" t="str">
        <f>IFERROR(VLOOKUP(Table_Query_from_QDB_Production___SQL_Server[[#This Row],[step_7_seq]],'Employee Benefit Groups'!#REF!,2,FALSE),"-")</f>
        <v>-</v>
      </c>
      <c r="V2042">
        <v>3</v>
      </c>
      <c r="W2042" t="str">
        <f>IFERROR(VLOOKUP(Table_Query_from_QDB_Production___SQL_Server[[#This Row],[step_8_seq]],'Employee Benefit Groups'!#REF!,2,FALSE),"-")</f>
        <v>-</v>
      </c>
      <c r="X2042">
        <v>5</v>
      </c>
      <c r="Y2042" t="str">
        <f>IFERROR(VLOOKUP(Table_Query_from_QDB_Production___SQL_Server[[#This Row],[step_9_seq]],'Employee Benefit Groups'!#REF!,2,FALSE),"-")</f>
        <v>-</v>
      </c>
      <c r="AA2042" s="15"/>
      <c r="AB2042" s="15">
        <f t="shared" si="372"/>
        <v>0</v>
      </c>
      <c r="AC2042" s="11" t="s">
        <v>11502</v>
      </c>
      <c r="AD2042" s="11" t="str">
        <f t="shared" si="373"/>
        <v>-</v>
      </c>
      <c r="AE2042" s="12"/>
      <c r="AF2042" s="12">
        <f t="shared" si="374"/>
        <v>0</v>
      </c>
      <c r="AG2042" s="13" t="s">
        <v>11502</v>
      </c>
      <c r="AH2042" s="13" t="str">
        <f t="shared" si="375"/>
        <v>-</v>
      </c>
      <c r="AI2042" s="14"/>
      <c r="AJ2042" s="14">
        <f t="shared" si="376"/>
        <v>0</v>
      </c>
      <c r="AK2042" s="15" t="s">
        <v>11502</v>
      </c>
      <c r="AL2042" s="15" t="str">
        <f t="shared" si="377"/>
        <v>-</v>
      </c>
      <c r="AM2042" s="12"/>
      <c r="AN2042" s="12">
        <f t="shared" si="378"/>
        <v>0</v>
      </c>
      <c r="AO2042" s="16" t="s">
        <v>11502</v>
      </c>
      <c r="AP2042" s="16" t="str">
        <f t="shared" si="379"/>
        <v>-</v>
      </c>
      <c r="AQ2042" s="12">
        <v>3</v>
      </c>
      <c r="AR2042" s="12">
        <f t="shared" si="380"/>
        <v>4</v>
      </c>
      <c r="AS2042" s="14" t="s">
        <v>11498</v>
      </c>
      <c r="AT2042" s="14" t="str">
        <f t="shared" si="381"/>
        <v>-</v>
      </c>
      <c r="AU2042">
        <v>2</v>
      </c>
      <c r="AV2042" s="15" t="s">
        <v>11497</v>
      </c>
      <c r="AW2042" s="15" t="str">
        <f t="shared" si="382"/>
        <v>-</v>
      </c>
      <c r="AX2042">
        <v>4</v>
      </c>
      <c r="AY2042" s="17" t="s">
        <v>11499</v>
      </c>
      <c r="AZ2042" s="17" t="str">
        <f t="shared" si="383"/>
        <v>-</v>
      </c>
      <c r="BA2042"/>
    </row>
    <row r="2043" spans="1:53" x14ac:dyDescent="0.3">
      <c r="A2043" t="s">
        <v>5906</v>
      </c>
      <c r="B2043" t="s">
        <v>5907</v>
      </c>
      <c r="C2043" t="s">
        <v>5908</v>
      </c>
      <c r="D2043" t="s">
        <v>1331</v>
      </c>
      <c r="E2043" t="str">
        <f>LEFT(Table_Query_from_QDB_Production___SQL_Server[[#This Row],[ttl_class_ttl_outl]],1)</f>
        <v>J</v>
      </c>
      <c r="F2043" t="str">
        <f>UPPER(IFERROR(VLOOKUP(Table_Query_from_QDB_Production___SQL_Server[[#This Row],[cto_osc_code]],'CTO-OSC Table'!$A$2:$B$24,2,FALSE),"Undefined"))</f>
        <v>PROTECTIVE SERVICES</v>
      </c>
      <c r="G2043" t="str">
        <f>UPPER(IFERROR(VLOOKUP(Table_Query_from_QDB_Production___SQL_Server[[#This Row],[ttl_class_ttl_outl]],'Title Class Table'!$A$2:$C$146,2,FALSE),"Undefined"))</f>
        <v xml:space="preserve"> POLICE AND FIRE SERVICES</v>
      </c>
      <c r="H2043" t="s">
        <v>11451</v>
      </c>
      <c r="I2043">
        <v>6</v>
      </c>
      <c r="K2043" t="str">
        <f>IFERROR(VLOOKUP(Table_Query_from_QDB_Production___SQL_Server[[#This Row],[step_2_seq]],'Employee Benefit Groups'!#REF!,2,FALSE),"-")</f>
        <v>-</v>
      </c>
      <c r="M2043" t="str">
        <f>IFERROR(VLOOKUP(Table_Query_from_QDB_Production___SQL_Server[[#This Row],[step_4_seq]],'Employee Benefit Groups'!#REF!,2,FALSE),"-")</f>
        <v>-</v>
      </c>
      <c r="O2043" t="str">
        <f>IFERROR(VLOOKUP(Table_Query_from_QDB_Production___SQL_Server[[#This Row],[step_4_seq2]],'Employee Benefit Groups'!#REF!,2,FALSE),"-")</f>
        <v>-</v>
      </c>
      <c r="Q2043" t="str">
        <f>IFERROR(VLOOKUP(Table_Query_from_QDB_Production___SQL_Server[[#This Row],[step_5_seq]],'Employee Benefit Groups'!#REF!,2,FALSE),"-")</f>
        <v>-</v>
      </c>
      <c r="S2043" t="str">
        <f>IFERROR(VLOOKUP(Table_Query_from_QDB_Production___SQL_Server[[#This Row],[step_6_seq]],'Employee Benefit Groups'!#REF!,2,FALSE),"-")</f>
        <v>-</v>
      </c>
      <c r="T2043">
        <v>4</v>
      </c>
      <c r="U2043" t="str">
        <f>IFERROR(VLOOKUP(Table_Query_from_QDB_Production___SQL_Server[[#This Row],[step_7_seq]],'Employee Benefit Groups'!#REF!,2,FALSE),"-")</f>
        <v>-</v>
      </c>
      <c r="V2043">
        <v>3</v>
      </c>
      <c r="W2043" t="str">
        <f>IFERROR(VLOOKUP(Table_Query_from_QDB_Production___SQL_Server[[#This Row],[step_8_seq]],'Employee Benefit Groups'!#REF!,2,FALSE),"-")</f>
        <v>-</v>
      </c>
      <c r="X2043">
        <v>5</v>
      </c>
      <c r="Y2043" t="str">
        <f>IFERROR(VLOOKUP(Table_Query_from_QDB_Production___SQL_Server[[#This Row],[step_9_seq]],'Employee Benefit Groups'!#REF!,2,FALSE),"-")</f>
        <v>-</v>
      </c>
      <c r="AA2043" s="15"/>
      <c r="AB2043" s="15">
        <f t="shared" si="372"/>
        <v>0</v>
      </c>
      <c r="AC2043" s="11" t="s">
        <v>11502</v>
      </c>
      <c r="AD2043" s="11" t="str">
        <f t="shared" si="373"/>
        <v>-</v>
      </c>
      <c r="AE2043" s="12"/>
      <c r="AF2043" s="12">
        <f t="shared" si="374"/>
        <v>0</v>
      </c>
      <c r="AG2043" s="13" t="s">
        <v>11502</v>
      </c>
      <c r="AH2043" s="13" t="str">
        <f t="shared" si="375"/>
        <v>-</v>
      </c>
      <c r="AI2043" s="14"/>
      <c r="AJ2043" s="14">
        <f t="shared" si="376"/>
        <v>0</v>
      </c>
      <c r="AK2043" s="15" t="s">
        <v>11502</v>
      </c>
      <c r="AL2043" s="15" t="str">
        <f t="shared" si="377"/>
        <v>-</v>
      </c>
      <c r="AM2043" s="12"/>
      <c r="AN2043" s="12">
        <f t="shared" si="378"/>
        <v>0</v>
      </c>
      <c r="AO2043" s="16" t="s">
        <v>11502</v>
      </c>
      <c r="AP2043" s="16" t="str">
        <f t="shared" si="379"/>
        <v>-</v>
      </c>
      <c r="AQ2043" s="12">
        <v>3</v>
      </c>
      <c r="AR2043" s="12">
        <f t="shared" si="380"/>
        <v>4</v>
      </c>
      <c r="AS2043" s="14" t="s">
        <v>11498</v>
      </c>
      <c r="AT2043" s="14" t="str">
        <f t="shared" si="381"/>
        <v>-</v>
      </c>
      <c r="AU2043">
        <v>2</v>
      </c>
      <c r="AV2043" s="15" t="s">
        <v>11497</v>
      </c>
      <c r="AW2043" s="15" t="str">
        <f t="shared" si="382"/>
        <v>-</v>
      </c>
      <c r="AX2043">
        <v>4</v>
      </c>
      <c r="AY2043" s="17" t="s">
        <v>11499</v>
      </c>
      <c r="AZ2043" s="17" t="str">
        <f t="shared" si="383"/>
        <v>-</v>
      </c>
      <c r="BA2043"/>
    </row>
    <row r="2044" spans="1:53" x14ac:dyDescent="0.3">
      <c r="A2044" t="s">
        <v>5909</v>
      </c>
      <c r="B2044" t="s">
        <v>5910</v>
      </c>
      <c r="C2044" t="s">
        <v>5910</v>
      </c>
      <c r="D2044" t="s">
        <v>1331</v>
      </c>
      <c r="E2044" t="str">
        <f>LEFT(Table_Query_from_QDB_Production___SQL_Server[[#This Row],[ttl_class_ttl_outl]],1)</f>
        <v>J</v>
      </c>
      <c r="F2044" t="str">
        <f>UPPER(IFERROR(VLOOKUP(Table_Query_from_QDB_Production___SQL_Server[[#This Row],[cto_osc_code]],'CTO-OSC Table'!$A$2:$B$24,2,FALSE),"Undefined"))</f>
        <v>PROTECTIVE SERVICES</v>
      </c>
      <c r="G2044" t="str">
        <f>UPPER(IFERROR(VLOOKUP(Table_Query_from_QDB_Production___SQL_Server[[#This Row],[ttl_class_ttl_outl]],'Title Class Table'!$A$2:$C$146,2,FALSE),"Undefined"))</f>
        <v xml:space="preserve"> POLICE AND FIRE SERVICES</v>
      </c>
      <c r="H2044" t="s">
        <v>11451</v>
      </c>
      <c r="I2044">
        <v>6</v>
      </c>
      <c r="K2044" t="str">
        <f>IFERROR(VLOOKUP(Table_Query_from_QDB_Production___SQL_Server[[#This Row],[step_2_seq]],'Employee Benefit Groups'!#REF!,2,FALSE),"-")</f>
        <v>-</v>
      </c>
      <c r="M2044" t="str">
        <f>IFERROR(VLOOKUP(Table_Query_from_QDB_Production___SQL_Server[[#This Row],[step_4_seq]],'Employee Benefit Groups'!#REF!,2,FALSE),"-")</f>
        <v>-</v>
      </c>
      <c r="O2044" t="str">
        <f>IFERROR(VLOOKUP(Table_Query_from_QDB_Production___SQL_Server[[#This Row],[step_4_seq2]],'Employee Benefit Groups'!#REF!,2,FALSE),"-")</f>
        <v>-</v>
      </c>
      <c r="Q2044" t="str">
        <f>IFERROR(VLOOKUP(Table_Query_from_QDB_Production___SQL_Server[[#This Row],[step_5_seq]],'Employee Benefit Groups'!#REF!,2,FALSE),"-")</f>
        <v>-</v>
      </c>
      <c r="S2044" t="str">
        <f>IFERROR(VLOOKUP(Table_Query_from_QDB_Production___SQL_Server[[#This Row],[step_6_seq]],'Employee Benefit Groups'!#REF!,2,FALSE),"-")</f>
        <v>-</v>
      </c>
      <c r="T2044">
        <v>4</v>
      </c>
      <c r="U2044" t="str">
        <f>IFERROR(VLOOKUP(Table_Query_from_QDB_Production___SQL_Server[[#This Row],[step_7_seq]],'Employee Benefit Groups'!#REF!,2,FALSE),"-")</f>
        <v>-</v>
      </c>
      <c r="V2044">
        <v>3</v>
      </c>
      <c r="W2044" t="str">
        <f>IFERROR(VLOOKUP(Table_Query_from_QDB_Production___SQL_Server[[#This Row],[step_8_seq]],'Employee Benefit Groups'!#REF!,2,FALSE),"-")</f>
        <v>-</v>
      </c>
      <c r="X2044">
        <v>5</v>
      </c>
      <c r="Y2044" t="str">
        <f>IFERROR(VLOOKUP(Table_Query_from_QDB_Production___SQL_Server[[#This Row],[step_9_seq]],'Employee Benefit Groups'!#REF!,2,FALSE),"-")</f>
        <v>-</v>
      </c>
      <c r="AA2044" s="15"/>
      <c r="AB2044" s="15">
        <f t="shared" si="372"/>
        <v>0</v>
      </c>
      <c r="AC2044" s="11" t="s">
        <v>11502</v>
      </c>
      <c r="AD2044" s="11" t="str">
        <f t="shared" si="373"/>
        <v>-</v>
      </c>
      <c r="AE2044" s="12"/>
      <c r="AF2044" s="12">
        <f t="shared" si="374"/>
        <v>0</v>
      </c>
      <c r="AG2044" s="13" t="s">
        <v>11502</v>
      </c>
      <c r="AH2044" s="13" t="str">
        <f t="shared" si="375"/>
        <v>-</v>
      </c>
      <c r="AI2044" s="14"/>
      <c r="AJ2044" s="14">
        <f t="shared" si="376"/>
        <v>0</v>
      </c>
      <c r="AK2044" s="15" t="s">
        <v>11502</v>
      </c>
      <c r="AL2044" s="15" t="str">
        <f t="shared" si="377"/>
        <v>-</v>
      </c>
      <c r="AM2044" s="12"/>
      <c r="AN2044" s="12">
        <f t="shared" si="378"/>
        <v>0</v>
      </c>
      <c r="AO2044" s="16" t="s">
        <v>11502</v>
      </c>
      <c r="AP2044" s="16" t="str">
        <f t="shared" si="379"/>
        <v>-</v>
      </c>
      <c r="AQ2044" s="12">
        <v>3</v>
      </c>
      <c r="AR2044" s="12">
        <f t="shared" si="380"/>
        <v>4</v>
      </c>
      <c r="AS2044" s="14" t="s">
        <v>11498</v>
      </c>
      <c r="AT2044" s="14" t="str">
        <f t="shared" si="381"/>
        <v>-</v>
      </c>
      <c r="AU2044">
        <v>2</v>
      </c>
      <c r="AV2044" s="15" t="s">
        <v>11497</v>
      </c>
      <c r="AW2044" s="15" t="str">
        <f t="shared" si="382"/>
        <v>-</v>
      </c>
      <c r="AX2044">
        <v>4</v>
      </c>
      <c r="AY2044" s="17" t="s">
        <v>11499</v>
      </c>
      <c r="AZ2044" s="17" t="str">
        <f t="shared" si="383"/>
        <v>-</v>
      </c>
      <c r="BA2044"/>
    </row>
    <row r="2045" spans="1:53" x14ac:dyDescent="0.3">
      <c r="A2045" t="s">
        <v>5911</v>
      </c>
      <c r="B2045" t="s">
        <v>5912</v>
      </c>
      <c r="C2045" t="s">
        <v>5913</v>
      </c>
      <c r="D2045" t="s">
        <v>5637</v>
      </c>
      <c r="E2045" t="str">
        <f>LEFT(Table_Query_from_QDB_Production___SQL_Server[[#This Row],[ttl_class_ttl_outl]],1)</f>
        <v>J</v>
      </c>
      <c r="F2045" t="str">
        <f>UPPER(IFERROR(VLOOKUP(Table_Query_from_QDB_Production___SQL_Server[[#This Row],[cto_osc_code]],'CTO-OSC Table'!$A$2:$B$24,2,FALSE),"Undefined"))</f>
        <v>PROTECTIVE SERVICES</v>
      </c>
      <c r="G2045" t="str">
        <f>UPPER(IFERROR(VLOOKUP(Table_Query_from_QDB_Production___SQL_Server[[#This Row],[ttl_class_ttl_outl]],'Title Class Table'!$A$2:$C$146,2,FALSE),"Undefined"))</f>
        <v xml:space="preserve"> PARKING AND GUARD SERVICES</v>
      </c>
      <c r="H2045" t="s">
        <v>11451</v>
      </c>
      <c r="I2045">
        <v>6</v>
      </c>
      <c r="K2045" t="str">
        <f>IFERROR(VLOOKUP(Table_Query_from_QDB_Production___SQL_Server[[#This Row],[step_2_seq]],'Employee Benefit Groups'!#REF!,2,FALSE),"-")</f>
        <v>-</v>
      </c>
      <c r="M2045" t="str">
        <f>IFERROR(VLOOKUP(Table_Query_from_QDB_Production___SQL_Server[[#This Row],[step_4_seq]],'Employee Benefit Groups'!#REF!,2,FALSE),"-")</f>
        <v>-</v>
      </c>
      <c r="O2045" t="str">
        <f>IFERROR(VLOOKUP(Table_Query_from_QDB_Production___SQL_Server[[#This Row],[step_4_seq2]],'Employee Benefit Groups'!#REF!,2,FALSE),"-")</f>
        <v>-</v>
      </c>
      <c r="Q2045" t="str">
        <f>IFERROR(VLOOKUP(Table_Query_from_QDB_Production___SQL_Server[[#This Row],[step_5_seq]],'Employee Benefit Groups'!#REF!,2,FALSE),"-")</f>
        <v>-</v>
      </c>
      <c r="S2045" t="str">
        <f>IFERROR(VLOOKUP(Table_Query_from_QDB_Production___SQL_Server[[#This Row],[step_6_seq]],'Employee Benefit Groups'!#REF!,2,FALSE),"-")</f>
        <v>-</v>
      </c>
      <c r="T2045">
        <v>4</v>
      </c>
      <c r="U2045" t="str">
        <f>IFERROR(VLOOKUP(Table_Query_from_QDB_Production___SQL_Server[[#This Row],[step_7_seq]],'Employee Benefit Groups'!#REF!,2,FALSE),"-")</f>
        <v>-</v>
      </c>
      <c r="V2045">
        <v>3</v>
      </c>
      <c r="W2045" t="str">
        <f>IFERROR(VLOOKUP(Table_Query_from_QDB_Production___SQL_Server[[#This Row],[step_8_seq]],'Employee Benefit Groups'!#REF!,2,FALSE),"-")</f>
        <v>-</v>
      </c>
      <c r="X2045">
        <v>5</v>
      </c>
      <c r="Y2045" t="str">
        <f>IFERROR(VLOOKUP(Table_Query_from_QDB_Production___SQL_Server[[#This Row],[step_9_seq]],'Employee Benefit Groups'!#REF!,2,FALSE),"-")</f>
        <v>-</v>
      </c>
      <c r="AA2045" s="15"/>
      <c r="AB2045" s="15">
        <f t="shared" si="372"/>
        <v>0</v>
      </c>
      <c r="AC2045" s="11" t="s">
        <v>11502</v>
      </c>
      <c r="AD2045" s="11" t="str">
        <f t="shared" si="373"/>
        <v>-</v>
      </c>
      <c r="AE2045" s="12"/>
      <c r="AF2045" s="12">
        <f t="shared" si="374"/>
        <v>0</v>
      </c>
      <c r="AG2045" s="13" t="s">
        <v>11502</v>
      </c>
      <c r="AH2045" s="13" t="str">
        <f t="shared" si="375"/>
        <v>-</v>
      </c>
      <c r="AI2045" s="14"/>
      <c r="AJ2045" s="14">
        <f t="shared" si="376"/>
        <v>0</v>
      </c>
      <c r="AK2045" s="15" t="s">
        <v>11502</v>
      </c>
      <c r="AL2045" s="15" t="str">
        <f t="shared" si="377"/>
        <v>-</v>
      </c>
      <c r="AM2045" s="12"/>
      <c r="AN2045" s="12">
        <f t="shared" si="378"/>
        <v>0</v>
      </c>
      <c r="AO2045" s="16" t="s">
        <v>11502</v>
      </c>
      <c r="AP2045" s="16" t="str">
        <f t="shared" si="379"/>
        <v>-</v>
      </c>
      <c r="AQ2045" s="12">
        <v>3</v>
      </c>
      <c r="AR2045" s="12">
        <f t="shared" si="380"/>
        <v>4</v>
      </c>
      <c r="AS2045" s="14" t="s">
        <v>11498</v>
      </c>
      <c r="AT2045" s="14" t="str">
        <f t="shared" si="381"/>
        <v>-</v>
      </c>
      <c r="AU2045">
        <v>2</v>
      </c>
      <c r="AV2045" s="15" t="s">
        <v>11497</v>
      </c>
      <c r="AW2045" s="15" t="str">
        <f t="shared" si="382"/>
        <v>-</v>
      </c>
      <c r="AX2045">
        <v>4</v>
      </c>
      <c r="AY2045" s="17" t="s">
        <v>11499</v>
      </c>
      <c r="AZ2045" s="17" t="str">
        <f t="shared" si="383"/>
        <v>-</v>
      </c>
      <c r="BA2045"/>
    </row>
    <row r="2046" spans="1:53" x14ac:dyDescent="0.3">
      <c r="A2046" t="s">
        <v>5914</v>
      </c>
      <c r="B2046" t="s">
        <v>5915</v>
      </c>
      <c r="C2046" t="s">
        <v>5916</v>
      </c>
      <c r="D2046" t="s">
        <v>5637</v>
      </c>
      <c r="E2046" t="str">
        <f>LEFT(Table_Query_from_QDB_Production___SQL_Server[[#This Row],[ttl_class_ttl_outl]],1)</f>
        <v>J</v>
      </c>
      <c r="F2046" t="str">
        <f>UPPER(IFERROR(VLOOKUP(Table_Query_from_QDB_Production___SQL_Server[[#This Row],[cto_osc_code]],'CTO-OSC Table'!$A$2:$B$24,2,FALSE),"Undefined"))</f>
        <v>PROTECTIVE SERVICES</v>
      </c>
      <c r="G2046" t="str">
        <f>UPPER(IFERROR(VLOOKUP(Table_Query_from_QDB_Production___SQL_Server[[#This Row],[ttl_class_ttl_outl]],'Title Class Table'!$A$2:$C$146,2,FALSE),"Undefined"))</f>
        <v xml:space="preserve"> PARKING AND GUARD SERVICES</v>
      </c>
      <c r="H2046" t="s">
        <v>11451</v>
      </c>
      <c r="I2046">
        <v>6</v>
      </c>
      <c r="K2046" t="str">
        <f>IFERROR(VLOOKUP(Table_Query_from_QDB_Production___SQL_Server[[#This Row],[step_2_seq]],'Employee Benefit Groups'!#REF!,2,FALSE),"-")</f>
        <v>-</v>
      </c>
      <c r="M2046" t="str">
        <f>IFERROR(VLOOKUP(Table_Query_from_QDB_Production___SQL_Server[[#This Row],[step_4_seq]],'Employee Benefit Groups'!#REF!,2,FALSE),"-")</f>
        <v>-</v>
      </c>
      <c r="O2046" t="str">
        <f>IFERROR(VLOOKUP(Table_Query_from_QDB_Production___SQL_Server[[#This Row],[step_4_seq2]],'Employee Benefit Groups'!#REF!,2,FALSE),"-")</f>
        <v>-</v>
      </c>
      <c r="Q2046" t="str">
        <f>IFERROR(VLOOKUP(Table_Query_from_QDB_Production___SQL_Server[[#This Row],[step_5_seq]],'Employee Benefit Groups'!#REF!,2,FALSE),"-")</f>
        <v>-</v>
      </c>
      <c r="S2046" t="str">
        <f>IFERROR(VLOOKUP(Table_Query_from_QDB_Production___SQL_Server[[#This Row],[step_6_seq]],'Employee Benefit Groups'!#REF!,2,FALSE),"-")</f>
        <v>-</v>
      </c>
      <c r="T2046">
        <v>4</v>
      </c>
      <c r="U2046" t="str">
        <f>IFERROR(VLOOKUP(Table_Query_from_QDB_Production___SQL_Server[[#This Row],[step_7_seq]],'Employee Benefit Groups'!#REF!,2,FALSE),"-")</f>
        <v>-</v>
      </c>
      <c r="V2046">
        <v>3</v>
      </c>
      <c r="W2046" t="str">
        <f>IFERROR(VLOOKUP(Table_Query_from_QDB_Production___SQL_Server[[#This Row],[step_8_seq]],'Employee Benefit Groups'!#REF!,2,FALSE),"-")</f>
        <v>-</v>
      </c>
      <c r="X2046">
        <v>5</v>
      </c>
      <c r="Y2046" t="str">
        <f>IFERROR(VLOOKUP(Table_Query_from_QDB_Production___SQL_Server[[#This Row],[step_9_seq]],'Employee Benefit Groups'!#REF!,2,FALSE),"-")</f>
        <v>-</v>
      </c>
      <c r="AA2046" s="15"/>
      <c r="AB2046" s="15">
        <f t="shared" si="372"/>
        <v>0</v>
      </c>
      <c r="AC2046" s="11" t="s">
        <v>11502</v>
      </c>
      <c r="AD2046" s="11" t="str">
        <f t="shared" si="373"/>
        <v>-</v>
      </c>
      <c r="AE2046" s="12"/>
      <c r="AF2046" s="12">
        <f t="shared" si="374"/>
        <v>0</v>
      </c>
      <c r="AG2046" s="13" t="s">
        <v>11502</v>
      </c>
      <c r="AH2046" s="13" t="str">
        <f t="shared" si="375"/>
        <v>-</v>
      </c>
      <c r="AI2046" s="14"/>
      <c r="AJ2046" s="14">
        <f t="shared" si="376"/>
        <v>0</v>
      </c>
      <c r="AK2046" s="15" t="s">
        <v>11502</v>
      </c>
      <c r="AL2046" s="15" t="str">
        <f t="shared" si="377"/>
        <v>-</v>
      </c>
      <c r="AM2046" s="12"/>
      <c r="AN2046" s="12">
        <f t="shared" si="378"/>
        <v>0</v>
      </c>
      <c r="AO2046" s="16" t="s">
        <v>11502</v>
      </c>
      <c r="AP2046" s="16" t="str">
        <f t="shared" si="379"/>
        <v>-</v>
      </c>
      <c r="AQ2046" s="12">
        <v>3</v>
      </c>
      <c r="AR2046" s="12">
        <f t="shared" si="380"/>
        <v>4</v>
      </c>
      <c r="AS2046" s="14" t="s">
        <v>11498</v>
      </c>
      <c r="AT2046" s="14" t="str">
        <f t="shared" si="381"/>
        <v>-</v>
      </c>
      <c r="AU2046">
        <v>2</v>
      </c>
      <c r="AV2046" s="15" t="s">
        <v>11497</v>
      </c>
      <c r="AW2046" s="15" t="str">
        <f t="shared" si="382"/>
        <v>-</v>
      </c>
      <c r="AX2046">
        <v>4</v>
      </c>
      <c r="AY2046" s="17" t="s">
        <v>11499</v>
      </c>
      <c r="AZ2046" s="17" t="str">
        <f t="shared" si="383"/>
        <v>-</v>
      </c>
      <c r="BA2046"/>
    </row>
    <row r="2047" spans="1:53" x14ac:dyDescent="0.3">
      <c r="A2047" t="s">
        <v>5917</v>
      </c>
      <c r="B2047" t="s">
        <v>5918</v>
      </c>
      <c r="C2047" t="s">
        <v>5919</v>
      </c>
      <c r="D2047" t="s">
        <v>5637</v>
      </c>
      <c r="E2047" t="str">
        <f>LEFT(Table_Query_from_QDB_Production___SQL_Server[[#This Row],[ttl_class_ttl_outl]],1)</f>
        <v>J</v>
      </c>
      <c r="F2047" t="str">
        <f>UPPER(IFERROR(VLOOKUP(Table_Query_from_QDB_Production___SQL_Server[[#This Row],[cto_osc_code]],'CTO-OSC Table'!$A$2:$B$24,2,FALSE),"Undefined"))</f>
        <v>PROTECTIVE SERVICES</v>
      </c>
      <c r="G2047" t="str">
        <f>UPPER(IFERROR(VLOOKUP(Table_Query_from_QDB_Production___SQL_Server[[#This Row],[ttl_class_ttl_outl]],'Title Class Table'!$A$2:$C$146,2,FALSE),"Undefined"))</f>
        <v xml:space="preserve"> PARKING AND GUARD SERVICES</v>
      </c>
      <c r="H2047" t="s">
        <v>11451</v>
      </c>
      <c r="I2047">
        <v>6</v>
      </c>
      <c r="K2047" t="str">
        <f>IFERROR(VLOOKUP(Table_Query_from_QDB_Production___SQL_Server[[#This Row],[step_2_seq]],'Employee Benefit Groups'!#REF!,2,FALSE),"-")</f>
        <v>-</v>
      </c>
      <c r="M2047" t="str">
        <f>IFERROR(VLOOKUP(Table_Query_from_QDB_Production___SQL_Server[[#This Row],[step_4_seq]],'Employee Benefit Groups'!#REF!,2,FALSE),"-")</f>
        <v>-</v>
      </c>
      <c r="O2047" t="str">
        <f>IFERROR(VLOOKUP(Table_Query_from_QDB_Production___SQL_Server[[#This Row],[step_4_seq2]],'Employee Benefit Groups'!#REF!,2,FALSE),"-")</f>
        <v>-</v>
      </c>
      <c r="Q2047" t="str">
        <f>IFERROR(VLOOKUP(Table_Query_from_QDB_Production___SQL_Server[[#This Row],[step_5_seq]],'Employee Benefit Groups'!#REF!,2,FALSE),"-")</f>
        <v>-</v>
      </c>
      <c r="S2047" t="str">
        <f>IFERROR(VLOOKUP(Table_Query_from_QDB_Production___SQL_Server[[#This Row],[step_6_seq]],'Employee Benefit Groups'!#REF!,2,FALSE),"-")</f>
        <v>-</v>
      </c>
      <c r="T2047">
        <v>4</v>
      </c>
      <c r="U2047" t="str">
        <f>IFERROR(VLOOKUP(Table_Query_from_QDB_Production___SQL_Server[[#This Row],[step_7_seq]],'Employee Benefit Groups'!#REF!,2,FALSE),"-")</f>
        <v>-</v>
      </c>
      <c r="V2047">
        <v>3</v>
      </c>
      <c r="W2047" t="str">
        <f>IFERROR(VLOOKUP(Table_Query_from_QDB_Production___SQL_Server[[#This Row],[step_8_seq]],'Employee Benefit Groups'!#REF!,2,FALSE),"-")</f>
        <v>-</v>
      </c>
      <c r="X2047">
        <v>5</v>
      </c>
      <c r="Y2047" t="str">
        <f>IFERROR(VLOOKUP(Table_Query_from_QDB_Production___SQL_Server[[#This Row],[step_9_seq]],'Employee Benefit Groups'!#REF!,2,FALSE),"-")</f>
        <v>-</v>
      </c>
      <c r="AA2047" s="15"/>
      <c r="AB2047" s="15">
        <f t="shared" si="372"/>
        <v>0</v>
      </c>
      <c r="AC2047" s="11" t="s">
        <v>11502</v>
      </c>
      <c r="AD2047" s="11" t="str">
        <f t="shared" si="373"/>
        <v>-</v>
      </c>
      <c r="AE2047" s="12"/>
      <c r="AF2047" s="12">
        <f t="shared" si="374"/>
        <v>0</v>
      </c>
      <c r="AG2047" s="13" t="s">
        <v>11502</v>
      </c>
      <c r="AH2047" s="13" t="str">
        <f t="shared" si="375"/>
        <v>-</v>
      </c>
      <c r="AI2047" s="14"/>
      <c r="AJ2047" s="14">
        <f t="shared" si="376"/>
        <v>0</v>
      </c>
      <c r="AK2047" s="15" t="s">
        <v>11502</v>
      </c>
      <c r="AL2047" s="15" t="str">
        <f t="shared" si="377"/>
        <v>-</v>
      </c>
      <c r="AM2047" s="12"/>
      <c r="AN2047" s="12">
        <f t="shared" si="378"/>
        <v>0</v>
      </c>
      <c r="AO2047" s="16" t="s">
        <v>11502</v>
      </c>
      <c r="AP2047" s="16" t="str">
        <f t="shared" si="379"/>
        <v>-</v>
      </c>
      <c r="AQ2047" s="12">
        <v>3</v>
      </c>
      <c r="AR2047" s="12">
        <f t="shared" si="380"/>
        <v>4</v>
      </c>
      <c r="AS2047" s="14" t="s">
        <v>11498</v>
      </c>
      <c r="AT2047" s="14" t="str">
        <f t="shared" si="381"/>
        <v>-</v>
      </c>
      <c r="AU2047">
        <v>2</v>
      </c>
      <c r="AV2047" s="15" t="s">
        <v>11497</v>
      </c>
      <c r="AW2047" s="15" t="str">
        <f t="shared" si="382"/>
        <v>-</v>
      </c>
      <c r="AX2047">
        <v>4</v>
      </c>
      <c r="AY2047" s="17" t="s">
        <v>11499</v>
      </c>
      <c r="AZ2047" s="17" t="str">
        <f t="shared" si="383"/>
        <v>-</v>
      </c>
      <c r="BA2047"/>
    </row>
    <row r="2048" spans="1:53" x14ac:dyDescent="0.3">
      <c r="A2048" t="s">
        <v>5920</v>
      </c>
      <c r="B2048" t="s">
        <v>5921</v>
      </c>
      <c r="C2048" t="s">
        <v>5921</v>
      </c>
      <c r="D2048" t="s">
        <v>5637</v>
      </c>
      <c r="E2048" t="str">
        <f>LEFT(Table_Query_from_QDB_Production___SQL_Server[[#This Row],[ttl_class_ttl_outl]],1)</f>
        <v>J</v>
      </c>
      <c r="F2048" t="str">
        <f>UPPER(IFERROR(VLOOKUP(Table_Query_from_QDB_Production___SQL_Server[[#This Row],[cto_osc_code]],'CTO-OSC Table'!$A$2:$B$24,2,FALSE),"Undefined"))</f>
        <v>PROTECTIVE SERVICES</v>
      </c>
      <c r="G2048" t="str">
        <f>UPPER(IFERROR(VLOOKUP(Table_Query_from_QDB_Production___SQL_Server[[#This Row],[ttl_class_ttl_outl]],'Title Class Table'!$A$2:$C$146,2,FALSE),"Undefined"))</f>
        <v xml:space="preserve"> PARKING AND GUARD SERVICES</v>
      </c>
      <c r="H2048" t="s">
        <v>11451</v>
      </c>
      <c r="I2048">
        <v>6</v>
      </c>
      <c r="K2048" t="str">
        <f>IFERROR(VLOOKUP(Table_Query_from_QDB_Production___SQL_Server[[#This Row],[step_2_seq]],'Employee Benefit Groups'!#REF!,2,FALSE),"-")</f>
        <v>-</v>
      </c>
      <c r="M2048" t="str">
        <f>IFERROR(VLOOKUP(Table_Query_from_QDB_Production___SQL_Server[[#This Row],[step_4_seq]],'Employee Benefit Groups'!#REF!,2,FALSE),"-")</f>
        <v>-</v>
      </c>
      <c r="O2048" t="str">
        <f>IFERROR(VLOOKUP(Table_Query_from_QDB_Production___SQL_Server[[#This Row],[step_4_seq2]],'Employee Benefit Groups'!#REF!,2,FALSE),"-")</f>
        <v>-</v>
      </c>
      <c r="Q2048" t="str">
        <f>IFERROR(VLOOKUP(Table_Query_from_QDB_Production___SQL_Server[[#This Row],[step_5_seq]],'Employee Benefit Groups'!#REF!,2,FALSE),"-")</f>
        <v>-</v>
      </c>
      <c r="S2048" t="str">
        <f>IFERROR(VLOOKUP(Table_Query_from_QDB_Production___SQL_Server[[#This Row],[step_6_seq]],'Employee Benefit Groups'!#REF!,2,FALSE),"-")</f>
        <v>-</v>
      </c>
      <c r="T2048">
        <v>4</v>
      </c>
      <c r="U2048" t="str">
        <f>IFERROR(VLOOKUP(Table_Query_from_QDB_Production___SQL_Server[[#This Row],[step_7_seq]],'Employee Benefit Groups'!#REF!,2,FALSE),"-")</f>
        <v>-</v>
      </c>
      <c r="V2048">
        <v>3</v>
      </c>
      <c r="W2048" t="str">
        <f>IFERROR(VLOOKUP(Table_Query_from_QDB_Production___SQL_Server[[#This Row],[step_8_seq]],'Employee Benefit Groups'!#REF!,2,FALSE),"-")</f>
        <v>-</v>
      </c>
      <c r="X2048">
        <v>5</v>
      </c>
      <c r="Y2048" t="str">
        <f>IFERROR(VLOOKUP(Table_Query_from_QDB_Production___SQL_Server[[#This Row],[step_9_seq]],'Employee Benefit Groups'!#REF!,2,FALSE),"-")</f>
        <v>-</v>
      </c>
      <c r="AA2048" s="15"/>
      <c r="AB2048" s="15">
        <f t="shared" si="372"/>
        <v>0</v>
      </c>
      <c r="AC2048" s="11" t="s">
        <v>11502</v>
      </c>
      <c r="AD2048" s="11" t="str">
        <f t="shared" si="373"/>
        <v>-</v>
      </c>
      <c r="AE2048" s="12"/>
      <c r="AF2048" s="12">
        <f t="shared" si="374"/>
        <v>0</v>
      </c>
      <c r="AG2048" s="13" t="s">
        <v>11502</v>
      </c>
      <c r="AH2048" s="13" t="str">
        <f t="shared" si="375"/>
        <v>-</v>
      </c>
      <c r="AI2048" s="14"/>
      <c r="AJ2048" s="14">
        <f t="shared" si="376"/>
        <v>0</v>
      </c>
      <c r="AK2048" s="15" t="s">
        <v>11502</v>
      </c>
      <c r="AL2048" s="15" t="str">
        <f t="shared" si="377"/>
        <v>-</v>
      </c>
      <c r="AM2048" s="12"/>
      <c r="AN2048" s="12">
        <f t="shared" si="378"/>
        <v>0</v>
      </c>
      <c r="AO2048" s="16" t="s">
        <v>11502</v>
      </c>
      <c r="AP2048" s="16" t="str">
        <f t="shared" si="379"/>
        <v>-</v>
      </c>
      <c r="AQ2048" s="12">
        <v>3</v>
      </c>
      <c r="AR2048" s="12">
        <f t="shared" si="380"/>
        <v>4</v>
      </c>
      <c r="AS2048" s="14" t="s">
        <v>11498</v>
      </c>
      <c r="AT2048" s="14" t="str">
        <f t="shared" si="381"/>
        <v>-</v>
      </c>
      <c r="AU2048">
        <v>2</v>
      </c>
      <c r="AV2048" s="15" t="s">
        <v>11497</v>
      </c>
      <c r="AW2048" s="15" t="str">
        <f t="shared" si="382"/>
        <v>-</v>
      </c>
      <c r="AX2048">
        <v>4</v>
      </c>
      <c r="AY2048" s="17" t="s">
        <v>11499</v>
      </c>
      <c r="AZ2048" s="17" t="str">
        <f t="shared" si="383"/>
        <v>-</v>
      </c>
      <c r="BA2048"/>
    </row>
    <row r="2049" spans="1:53" x14ac:dyDescent="0.3">
      <c r="A2049" t="s">
        <v>5922</v>
      </c>
      <c r="B2049" t="s">
        <v>5923</v>
      </c>
      <c r="C2049" t="s">
        <v>5924</v>
      </c>
      <c r="D2049" t="s">
        <v>5637</v>
      </c>
      <c r="E2049" t="str">
        <f>LEFT(Table_Query_from_QDB_Production___SQL_Server[[#This Row],[ttl_class_ttl_outl]],1)</f>
        <v>J</v>
      </c>
      <c r="F2049" t="str">
        <f>UPPER(IFERROR(VLOOKUP(Table_Query_from_QDB_Production___SQL_Server[[#This Row],[cto_osc_code]],'CTO-OSC Table'!$A$2:$B$24,2,FALSE),"Undefined"))</f>
        <v>PROTECTIVE SERVICES</v>
      </c>
      <c r="G2049" t="str">
        <f>UPPER(IFERROR(VLOOKUP(Table_Query_from_QDB_Production___SQL_Server[[#This Row],[ttl_class_ttl_outl]],'Title Class Table'!$A$2:$C$146,2,FALSE),"Undefined"))</f>
        <v xml:space="preserve"> PARKING AND GUARD SERVICES</v>
      </c>
      <c r="H2049" t="s">
        <v>11451</v>
      </c>
      <c r="I2049">
        <v>6</v>
      </c>
      <c r="K2049" t="str">
        <f>IFERROR(VLOOKUP(Table_Query_from_QDB_Production___SQL_Server[[#This Row],[step_2_seq]],'Employee Benefit Groups'!#REF!,2,FALSE),"-")</f>
        <v>-</v>
      </c>
      <c r="M2049" t="str">
        <f>IFERROR(VLOOKUP(Table_Query_from_QDB_Production___SQL_Server[[#This Row],[step_4_seq]],'Employee Benefit Groups'!#REF!,2,FALSE),"-")</f>
        <v>-</v>
      </c>
      <c r="O2049" t="str">
        <f>IFERROR(VLOOKUP(Table_Query_from_QDB_Production___SQL_Server[[#This Row],[step_4_seq2]],'Employee Benefit Groups'!#REF!,2,FALSE),"-")</f>
        <v>-</v>
      </c>
      <c r="Q2049" t="str">
        <f>IFERROR(VLOOKUP(Table_Query_from_QDB_Production___SQL_Server[[#This Row],[step_5_seq]],'Employee Benefit Groups'!#REF!,2,FALSE),"-")</f>
        <v>-</v>
      </c>
      <c r="S2049" t="str">
        <f>IFERROR(VLOOKUP(Table_Query_from_QDB_Production___SQL_Server[[#This Row],[step_6_seq]],'Employee Benefit Groups'!#REF!,2,FALSE),"-")</f>
        <v>-</v>
      </c>
      <c r="T2049">
        <v>4</v>
      </c>
      <c r="U2049" t="str">
        <f>IFERROR(VLOOKUP(Table_Query_from_QDB_Production___SQL_Server[[#This Row],[step_7_seq]],'Employee Benefit Groups'!#REF!,2,FALSE),"-")</f>
        <v>-</v>
      </c>
      <c r="V2049">
        <v>3</v>
      </c>
      <c r="W2049" t="str">
        <f>IFERROR(VLOOKUP(Table_Query_from_QDB_Production___SQL_Server[[#This Row],[step_8_seq]],'Employee Benefit Groups'!#REF!,2,FALSE),"-")</f>
        <v>-</v>
      </c>
      <c r="X2049">
        <v>5</v>
      </c>
      <c r="Y2049" t="str">
        <f>IFERROR(VLOOKUP(Table_Query_from_QDB_Production___SQL_Server[[#This Row],[step_9_seq]],'Employee Benefit Groups'!#REF!,2,FALSE),"-")</f>
        <v>-</v>
      </c>
      <c r="AA2049" s="15"/>
      <c r="AB2049" s="15">
        <f t="shared" si="372"/>
        <v>0</v>
      </c>
      <c r="AC2049" s="11" t="s">
        <v>11502</v>
      </c>
      <c r="AD2049" s="11" t="str">
        <f t="shared" si="373"/>
        <v>-</v>
      </c>
      <c r="AE2049" s="12"/>
      <c r="AF2049" s="12">
        <f t="shared" si="374"/>
        <v>0</v>
      </c>
      <c r="AG2049" s="13" t="s">
        <v>11502</v>
      </c>
      <c r="AH2049" s="13" t="str">
        <f t="shared" si="375"/>
        <v>-</v>
      </c>
      <c r="AI2049" s="14"/>
      <c r="AJ2049" s="14">
        <f t="shared" si="376"/>
        <v>0</v>
      </c>
      <c r="AK2049" s="15" t="s">
        <v>11502</v>
      </c>
      <c r="AL2049" s="15" t="str">
        <f t="shared" si="377"/>
        <v>-</v>
      </c>
      <c r="AM2049" s="12"/>
      <c r="AN2049" s="12">
        <f t="shared" si="378"/>
        <v>0</v>
      </c>
      <c r="AO2049" s="16" t="s">
        <v>11502</v>
      </c>
      <c r="AP2049" s="16" t="str">
        <f t="shared" si="379"/>
        <v>-</v>
      </c>
      <c r="AQ2049" s="12">
        <v>3</v>
      </c>
      <c r="AR2049" s="12">
        <f t="shared" si="380"/>
        <v>4</v>
      </c>
      <c r="AS2049" s="14" t="s">
        <v>11498</v>
      </c>
      <c r="AT2049" s="14" t="str">
        <f t="shared" si="381"/>
        <v>-</v>
      </c>
      <c r="AU2049">
        <v>2</v>
      </c>
      <c r="AV2049" s="15" t="s">
        <v>11497</v>
      </c>
      <c r="AW2049" s="15" t="str">
        <f t="shared" si="382"/>
        <v>-</v>
      </c>
      <c r="AX2049">
        <v>4</v>
      </c>
      <c r="AY2049" s="17" t="s">
        <v>11499</v>
      </c>
      <c r="AZ2049" s="17" t="str">
        <f t="shared" si="383"/>
        <v>-</v>
      </c>
      <c r="BA2049"/>
    </row>
    <row r="2050" spans="1:53" x14ac:dyDescent="0.3">
      <c r="A2050" t="s">
        <v>5925</v>
      </c>
      <c r="B2050" t="s">
        <v>5926</v>
      </c>
      <c r="C2050" t="s">
        <v>5927</v>
      </c>
      <c r="D2050" t="s">
        <v>5637</v>
      </c>
      <c r="E2050" t="str">
        <f>LEFT(Table_Query_from_QDB_Production___SQL_Server[[#This Row],[ttl_class_ttl_outl]],1)</f>
        <v>J</v>
      </c>
      <c r="F2050" t="str">
        <f>UPPER(IFERROR(VLOOKUP(Table_Query_from_QDB_Production___SQL_Server[[#This Row],[cto_osc_code]],'CTO-OSC Table'!$A$2:$B$24,2,FALSE),"Undefined"))</f>
        <v>PROTECTIVE SERVICES</v>
      </c>
      <c r="G2050" t="str">
        <f>UPPER(IFERROR(VLOOKUP(Table_Query_from_QDB_Production___SQL_Server[[#This Row],[ttl_class_ttl_outl]],'Title Class Table'!$A$2:$C$146,2,FALSE),"Undefined"))</f>
        <v xml:space="preserve"> PARKING AND GUARD SERVICES</v>
      </c>
      <c r="H2050" t="s">
        <v>11451</v>
      </c>
      <c r="I2050">
        <v>6</v>
      </c>
      <c r="K2050" t="str">
        <f>IFERROR(VLOOKUP(Table_Query_from_QDB_Production___SQL_Server[[#This Row],[step_2_seq]],'Employee Benefit Groups'!#REF!,2,FALSE),"-")</f>
        <v>-</v>
      </c>
      <c r="M2050" t="str">
        <f>IFERROR(VLOOKUP(Table_Query_from_QDB_Production___SQL_Server[[#This Row],[step_4_seq]],'Employee Benefit Groups'!#REF!,2,FALSE),"-")</f>
        <v>-</v>
      </c>
      <c r="O2050" t="str">
        <f>IFERROR(VLOOKUP(Table_Query_from_QDB_Production___SQL_Server[[#This Row],[step_4_seq2]],'Employee Benefit Groups'!#REF!,2,FALSE),"-")</f>
        <v>-</v>
      </c>
      <c r="Q2050" t="str">
        <f>IFERROR(VLOOKUP(Table_Query_from_QDB_Production___SQL_Server[[#This Row],[step_5_seq]],'Employee Benefit Groups'!#REF!,2,FALSE),"-")</f>
        <v>-</v>
      </c>
      <c r="S2050" t="str">
        <f>IFERROR(VLOOKUP(Table_Query_from_QDB_Production___SQL_Server[[#This Row],[step_6_seq]],'Employee Benefit Groups'!#REF!,2,FALSE),"-")</f>
        <v>-</v>
      </c>
      <c r="T2050">
        <v>4</v>
      </c>
      <c r="U2050" t="str">
        <f>IFERROR(VLOOKUP(Table_Query_from_QDB_Production___SQL_Server[[#This Row],[step_7_seq]],'Employee Benefit Groups'!#REF!,2,FALSE),"-")</f>
        <v>-</v>
      </c>
      <c r="V2050">
        <v>3</v>
      </c>
      <c r="W2050" t="str">
        <f>IFERROR(VLOOKUP(Table_Query_from_QDB_Production___SQL_Server[[#This Row],[step_8_seq]],'Employee Benefit Groups'!#REF!,2,FALSE),"-")</f>
        <v>-</v>
      </c>
      <c r="X2050">
        <v>5</v>
      </c>
      <c r="Y2050" t="str">
        <f>IFERROR(VLOOKUP(Table_Query_from_QDB_Production___SQL_Server[[#This Row],[step_9_seq]],'Employee Benefit Groups'!#REF!,2,FALSE),"-")</f>
        <v>-</v>
      </c>
      <c r="AA2050" s="15"/>
      <c r="AB2050" s="15">
        <f t="shared" si="372"/>
        <v>0</v>
      </c>
      <c r="AC2050" s="11" t="s">
        <v>11502</v>
      </c>
      <c r="AD2050" s="11" t="str">
        <f t="shared" si="373"/>
        <v>-</v>
      </c>
      <c r="AE2050" s="12"/>
      <c r="AF2050" s="12">
        <f t="shared" si="374"/>
        <v>0</v>
      </c>
      <c r="AG2050" s="13" t="s">
        <v>11502</v>
      </c>
      <c r="AH2050" s="13" t="str">
        <f t="shared" si="375"/>
        <v>-</v>
      </c>
      <c r="AI2050" s="14"/>
      <c r="AJ2050" s="14">
        <f t="shared" si="376"/>
        <v>0</v>
      </c>
      <c r="AK2050" s="15" t="s">
        <v>11502</v>
      </c>
      <c r="AL2050" s="15" t="str">
        <f t="shared" si="377"/>
        <v>-</v>
      </c>
      <c r="AM2050" s="12"/>
      <c r="AN2050" s="12">
        <f t="shared" si="378"/>
        <v>0</v>
      </c>
      <c r="AO2050" s="16" t="s">
        <v>11502</v>
      </c>
      <c r="AP2050" s="16" t="str">
        <f t="shared" si="379"/>
        <v>-</v>
      </c>
      <c r="AQ2050" s="12">
        <v>3</v>
      </c>
      <c r="AR2050" s="12">
        <f t="shared" si="380"/>
        <v>4</v>
      </c>
      <c r="AS2050" s="14" t="s">
        <v>11498</v>
      </c>
      <c r="AT2050" s="14" t="str">
        <f t="shared" si="381"/>
        <v>-</v>
      </c>
      <c r="AU2050">
        <v>2</v>
      </c>
      <c r="AV2050" s="15" t="s">
        <v>11497</v>
      </c>
      <c r="AW2050" s="15" t="str">
        <f t="shared" si="382"/>
        <v>-</v>
      </c>
      <c r="AX2050">
        <v>4</v>
      </c>
      <c r="AY2050" s="17" t="s">
        <v>11499</v>
      </c>
      <c r="AZ2050" s="17" t="str">
        <f t="shared" si="383"/>
        <v>-</v>
      </c>
      <c r="BA2050"/>
    </row>
    <row r="2051" spans="1:53" x14ac:dyDescent="0.3">
      <c r="A2051" t="s">
        <v>5928</v>
      </c>
      <c r="B2051" t="s">
        <v>5929</v>
      </c>
      <c r="C2051" t="s">
        <v>5930</v>
      </c>
      <c r="D2051" t="s">
        <v>5637</v>
      </c>
      <c r="E2051" t="str">
        <f>LEFT(Table_Query_from_QDB_Production___SQL_Server[[#This Row],[ttl_class_ttl_outl]],1)</f>
        <v>J</v>
      </c>
      <c r="F2051" t="str">
        <f>UPPER(IFERROR(VLOOKUP(Table_Query_from_QDB_Production___SQL_Server[[#This Row],[cto_osc_code]],'CTO-OSC Table'!$A$2:$B$24,2,FALSE),"Undefined"))</f>
        <v>PROTECTIVE SERVICES</v>
      </c>
      <c r="G2051" t="str">
        <f>UPPER(IFERROR(VLOOKUP(Table_Query_from_QDB_Production___SQL_Server[[#This Row],[ttl_class_ttl_outl]],'Title Class Table'!$A$2:$C$146,2,FALSE),"Undefined"))</f>
        <v xml:space="preserve"> PARKING AND GUARD SERVICES</v>
      </c>
      <c r="H2051" t="s">
        <v>11451</v>
      </c>
      <c r="I2051">
        <v>6</v>
      </c>
      <c r="K2051" t="str">
        <f>IFERROR(VLOOKUP(Table_Query_from_QDB_Production___SQL_Server[[#This Row],[step_2_seq]],'Employee Benefit Groups'!#REF!,2,FALSE),"-")</f>
        <v>-</v>
      </c>
      <c r="M2051" t="str">
        <f>IFERROR(VLOOKUP(Table_Query_from_QDB_Production___SQL_Server[[#This Row],[step_4_seq]],'Employee Benefit Groups'!#REF!,2,FALSE),"-")</f>
        <v>-</v>
      </c>
      <c r="O2051" t="str">
        <f>IFERROR(VLOOKUP(Table_Query_from_QDB_Production___SQL_Server[[#This Row],[step_4_seq2]],'Employee Benefit Groups'!#REF!,2,FALSE),"-")</f>
        <v>-</v>
      </c>
      <c r="Q2051" t="str">
        <f>IFERROR(VLOOKUP(Table_Query_from_QDB_Production___SQL_Server[[#This Row],[step_5_seq]],'Employee Benefit Groups'!#REF!,2,FALSE),"-")</f>
        <v>-</v>
      </c>
      <c r="S2051" t="str">
        <f>IFERROR(VLOOKUP(Table_Query_from_QDB_Production___SQL_Server[[#This Row],[step_6_seq]],'Employee Benefit Groups'!#REF!,2,FALSE),"-")</f>
        <v>-</v>
      </c>
      <c r="T2051">
        <v>4</v>
      </c>
      <c r="U2051" t="str">
        <f>IFERROR(VLOOKUP(Table_Query_from_QDB_Production___SQL_Server[[#This Row],[step_7_seq]],'Employee Benefit Groups'!#REF!,2,FALSE),"-")</f>
        <v>-</v>
      </c>
      <c r="V2051">
        <v>3</v>
      </c>
      <c r="W2051" t="str">
        <f>IFERROR(VLOOKUP(Table_Query_from_QDB_Production___SQL_Server[[#This Row],[step_8_seq]],'Employee Benefit Groups'!#REF!,2,FALSE),"-")</f>
        <v>-</v>
      </c>
      <c r="X2051">
        <v>5</v>
      </c>
      <c r="Y2051" t="str">
        <f>IFERROR(VLOOKUP(Table_Query_from_QDB_Production___SQL_Server[[#This Row],[step_9_seq]],'Employee Benefit Groups'!#REF!,2,FALSE),"-")</f>
        <v>-</v>
      </c>
      <c r="AA2051" s="15"/>
      <c r="AB2051" s="15">
        <f t="shared" ref="AB2051:AB2114" si="384">+L2051</f>
        <v>0</v>
      </c>
      <c r="AC2051" s="11" t="s">
        <v>11502</v>
      </c>
      <c r="AD2051" s="11" t="str">
        <f t="shared" ref="AD2051:AD2114" si="385">+M2051</f>
        <v>-</v>
      </c>
      <c r="AE2051" s="12"/>
      <c r="AF2051" s="12">
        <f t="shared" ref="AF2051:AF2114" si="386">+N2051</f>
        <v>0</v>
      </c>
      <c r="AG2051" s="13" t="s">
        <v>11502</v>
      </c>
      <c r="AH2051" s="13" t="str">
        <f t="shared" ref="AH2051:AH2114" si="387">+O2051</f>
        <v>-</v>
      </c>
      <c r="AI2051" s="14"/>
      <c r="AJ2051" s="14">
        <f t="shared" ref="AJ2051:AJ2114" si="388">+P2051</f>
        <v>0</v>
      </c>
      <c r="AK2051" s="15" t="s">
        <v>11502</v>
      </c>
      <c r="AL2051" s="15" t="str">
        <f t="shared" ref="AL2051:AL2114" si="389">+Q2051</f>
        <v>-</v>
      </c>
      <c r="AM2051" s="12"/>
      <c r="AN2051" s="12">
        <f t="shared" ref="AN2051:AN2114" si="390">+R2051</f>
        <v>0</v>
      </c>
      <c r="AO2051" s="16" t="s">
        <v>11502</v>
      </c>
      <c r="AP2051" s="16" t="str">
        <f t="shared" ref="AP2051:AP2114" si="391">+S2051</f>
        <v>-</v>
      </c>
      <c r="AQ2051" s="12">
        <v>3</v>
      </c>
      <c r="AR2051" s="12">
        <f t="shared" ref="AR2051:AR2114" si="392">+T2051</f>
        <v>4</v>
      </c>
      <c r="AS2051" s="14" t="s">
        <v>11498</v>
      </c>
      <c r="AT2051" s="14" t="str">
        <f t="shared" ref="AT2051:AT2114" si="393">+U2051</f>
        <v>-</v>
      </c>
      <c r="AU2051">
        <v>2</v>
      </c>
      <c r="AV2051" s="15" t="s">
        <v>11497</v>
      </c>
      <c r="AW2051" s="15" t="str">
        <f t="shared" ref="AW2051:AW2114" si="394">+W2051</f>
        <v>-</v>
      </c>
      <c r="AX2051">
        <v>4</v>
      </c>
      <c r="AY2051" s="17" t="s">
        <v>11499</v>
      </c>
      <c r="AZ2051" s="17" t="str">
        <f t="shared" ref="AZ2051:AZ2114" si="395">+Y2051</f>
        <v>-</v>
      </c>
      <c r="BA2051"/>
    </row>
    <row r="2052" spans="1:53" x14ac:dyDescent="0.3">
      <c r="A2052" t="s">
        <v>5931</v>
      </c>
      <c r="B2052" t="s">
        <v>5932</v>
      </c>
      <c r="C2052" t="s">
        <v>5933</v>
      </c>
      <c r="D2052" t="s">
        <v>5637</v>
      </c>
      <c r="E2052" t="str">
        <f>LEFT(Table_Query_from_QDB_Production___SQL_Server[[#This Row],[ttl_class_ttl_outl]],1)</f>
        <v>J</v>
      </c>
      <c r="F2052" t="str">
        <f>UPPER(IFERROR(VLOOKUP(Table_Query_from_QDB_Production___SQL_Server[[#This Row],[cto_osc_code]],'CTO-OSC Table'!$A$2:$B$24,2,FALSE),"Undefined"))</f>
        <v>PROTECTIVE SERVICES</v>
      </c>
      <c r="G2052" t="str">
        <f>UPPER(IFERROR(VLOOKUP(Table_Query_from_QDB_Production___SQL_Server[[#This Row],[ttl_class_ttl_outl]],'Title Class Table'!$A$2:$C$146,2,FALSE),"Undefined"))</f>
        <v xml:space="preserve"> PARKING AND GUARD SERVICES</v>
      </c>
      <c r="H2052" t="s">
        <v>11451</v>
      </c>
      <c r="I2052">
        <v>6</v>
      </c>
      <c r="K2052" t="str">
        <f>IFERROR(VLOOKUP(Table_Query_from_QDB_Production___SQL_Server[[#This Row],[step_2_seq]],'Employee Benefit Groups'!#REF!,2,FALSE),"-")</f>
        <v>-</v>
      </c>
      <c r="M2052" t="str">
        <f>IFERROR(VLOOKUP(Table_Query_from_QDB_Production___SQL_Server[[#This Row],[step_4_seq]],'Employee Benefit Groups'!#REF!,2,FALSE),"-")</f>
        <v>-</v>
      </c>
      <c r="O2052" t="str">
        <f>IFERROR(VLOOKUP(Table_Query_from_QDB_Production___SQL_Server[[#This Row],[step_4_seq2]],'Employee Benefit Groups'!#REF!,2,FALSE),"-")</f>
        <v>-</v>
      </c>
      <c r="Q2052" t="str">
        <f>IFERROR(VLOOKUP(Table_Query_from_QDB_Production___SQL_Server[[#This Row],[step_5_seq]],'Employee Benefit Groups'!#REF!,2,FALSE),"-")</f>
        <v>-</v>
      </c>
      <c r="S2052" t="str">
        <f>IFERROR(VLOOKUP(Table_Query_from_QDB_Production___SQL_Server[[#This Row],[step_6_seq]],'Employee Benefit Groups'!#REF!,2,FALSE),"-")</f>
        <v>-</v>
      </c>
      <c r="T2052">
        <v>4</v>
      </c>
      <c r="U2052" t="str">
        <f>IFERROR(VLOOKUP(Table_Query_from_QDB_Production___SQL_Server[[#This Row],[step_7_seq]],'Employee Benefit Groups'!#REF!,2,FALSE),"-")</f>
        <v>-</v>
      </c>
      <c r="V2052">
        <v>3</v>
      </c>
      <c r="W2052" t="str">
        <f>IFERROR(VLOOKUP(Table_Query_from_QDB_Production___SQL_Server[[#This Row],[step_8_seq]],'Employee Benefit Groups'!#REF!,2,FALSE),"-")</f>
        <v>-</v>
      </c>
      <c r="X2052">
        <v>5</v>
      </c>
      <c r="Y2052" t="str">
        <f>IFERROR(VLOOKUP(Table_Query_from_QDB_Production___SQL_Server[[#This Row],[step_9_seq]],'Employee Benefit Groups'!#REF!,2,FALSE),"-")</f>
        <v>-</v>
      </c>
      <c r="AA2052" s="15"/>
      <c r="AB2052" s="15">
        <f t="shared" si="384"/>
        <v>0</v>
      </c>
      <c r="AC2052" s="11" t="s">
        <v>11502</v>
      </c>
      <c r="AD2052" s="11" t="str">
        <f t="shared" si="385"/>
        <v>-</v>
      </c>
      <c r="AE2052" s="12"/>
      <c r="AF2052" s="12">
        <f t="shared" si="386"/>
        <v>0</v>
      </c>
      <c r="AG2052" s="13" t="s">
        <v>11502</v>
      </c>
      <c r="AH2052" s="13" t="str">
        <f t="shared" si="387"/>
        <v>-</v>
      </c>
      <c r="AI2052" s="14"/>
      <c r="AJ2052" s="14">
        <f t="shared" si="388"/>
        <v>0</v>
      </c>
      <c r="AK2052" s="15" t="s">
        <v>11502</v>
      </c>
      <c r="AL2052" s="15" t="str">
        <f t="shared" si="389"/>
        <v>-</v>
      </c>
      <c r="AM2052" s="12"/>
      <c r="AN2052" s="12">
        <f t="shared" si="390"/>
        <v>0</v>
      </c>
      <c r="AO2052" s="16" t="s">
        <v>11502</v>
      </c>
      <c r="AP2052" s="16" t="str">
        <f t="shared" si="391"/>
        <v>-</v>
      </c>
      <c r="AQ2052" s="12">
        <v>3</v>
      </c>
      <c r="AR2052" s="12">
        <f t="shared" si="392"/>
        <v>4</v>
      </c>
      <c r="AS2052" s="14" t="s">
        <v>11498</v>
      </c>
      <c r="AT2052" s="14" t="str">
        <f t="shared" si="393"/>
        <v>-</v>
      </c>
      <c r="AU2052">
        <v>2</v>
      </c>
      <c r="AV2052" s="15" t="s">
        <v>11497</v>
      </c>
      <c r="AW2052" s="15" t="str">
        <f t="shared" si="394"/>
        <v>-</v>
      </c>
      <c r="AX2052">
        <v>4</v>
      </c>
      <c r="AY2052" s="17" t="s">
        <v>11499</v>
      </c>
      <c r="AZ2052" s="17" t="str">
        <f t="shared" si="395"/>
        <v>-</v>
      </c>
      <c r="BA2052"/>
    </row>
    <row r="2053" spans="1:53" x14ac:dyDescent="0.3">
      <c r="A2053" t="s">
        <v>5934</v>
      </c>
      <c r="B2053" t="s">
        <v>5935</v>
      </c>
      <c r="C2053" t="s">
        <v>5936</v>
      </c>
      <c r="D2053" t="s">
        <v>5637</v>
      </c>
      <c r="E2053" t="str">
        <f>LEFT(Table_Query_from_QDB_Production___SQL_Server[[#This Row],[ttl_class_ttl_outl]],1)</f>
        <v>J</v>
      </c>
      <c r="F2053" t="str">
        <f>UPPER(IFERROR(VLOOKUP(Table_Query_from_QDB_Production___SQL_Server[[#This Row],[cto_osc_code]],'CTO-OSC Table'!$A$2:$B$24,2,FALSE),"Undefined"))</f>
        <v>PROTECTIVE SERVICES</v>
      </c>
      <c r="G2053" t="str">
        <f>UPPER(IFERROR(VLOOKUP(Table_Query_from_QDB_Production___SQL_Server[[#This Row],[ttl_class_ttl_outl]],'Title Class Table'!$A$2:$C$146,2,FALSE),"Undefined"))</f>
        <v xml:space="preserve"> PARKING AND GUARD SERVICES</v>
      </c>
      <c r="H2053" t="s">
        <v>11451</v>
      </c>
      <c r="I2053">
        <v>6</v>
      </c>
      <c r="K2053" t="str">
        <f>IFERROR(VLOOKUP(Table_Query_from_QDB_Production___SQL_Server[[#This Row],[step_2_seq]],'Employee Benefit Groups'!#REF!,2,FALSE),"-")</f>
        <v>-</v>
      </c>
      <c r="M2053" t="str">
        <f>IFERROR(VLOOKUP(Table_Query_from_QDB_Production___SQL_Server[[#This Row],[step_4_seq]],'Employee Benefit Groups'!#REF!,2,FALSE),"-")</f>
        <v>-</v>
      </c>
      <c r="O2053" t="str">
        <f>IFERROR(VLOOKUP(Table_Query_from_QDB_Production___SQL_Server[[#This Row],[step_4_seq2]],'Employee Benefit Groups'!#REF!,2,FALSE),"-")</f>
        <v>-</v>
      </c>
      <c r="Q2053" t="str">
        <f>IFERROR(VLOOKUP(Table_Query_from_QDB_Production___SQL_Server[[#This Row],[step_5_seq]],'Employee Benefit Groups'!#REF!,2,FALSE),"-")</f>
        <v>-</v>
      </c>
      <c r="S2053" t="str">
        <f>IFERROR(VLOOKUP(Table_Query_from_QDB_Production___SQL_Server[[#This Row],[step_6_seq]],'Employee Benefit Groups'!#REF!,2,FALSE),"-")</f>
        <v>-</v>
      </c>
      <c r="T2053">
        <v>4</v>
      </c>
      <c r="U2053" t="str">
        <f>IFERROR(VLOOKUP(Table_Query_from_QDB_Production___SQL_Server[[#This Row],[step_7_seq]],'Employee Benefit Groups'!#REF!,2,FALSE),"-")</f>
        <v>-</v>
      </c>
      <c r="V2053">
        <v>3</v>
      </c>
      <c r="W2053" t="str">
        <f>IFERROR(VLOOKUP(Table_Query_from_QDB_Production___SQL_Server[[#This Row],[step_8_seq]],'Employee Benefit Groups'!#REF!,2,FALSE),"-")</f>
        <v>-</v>
      </c>
      <c r="X2053">
        <v>5</v>
      </c>
      <c r="Y2053" t="str">
        <f>IFERROR(VLOOKUP(Table_Query_from_QDB_Production___SQL_Server[[#This Row],[step_9_seq]],'Employee Benefit Groups'!#REF!,2,FALSE),"-")</f>
        <v>-</v>
      </c>
      <c r="AA2053" s="15"/>
      <c r="AB2053" s="15">
        <f t="shared" si="384"/>
        <v>0</v>
      </c>
      <c r="AC2053" s="11" t="s">
        <v>11502</v>
      </c>
      <c r="AD2053" s="11" t="str">
        <f t="shared" si="385"/>
        <v>-</v>
      </c>
      <c r="AE2053" s="12"/>
      <c r="AF2053" s="12">
        <f t="shared" si="386"/>
        <v>0</v>
      </c>
      <c r="AG2053" s="13" t="s">
        <v>11502</v>
      </c>
      <c r="AH2053" s="13" t="str">
        <f t="shared" si="387"/>
        <v>-</v>
      </c>
      <c r="AI2053" s="14"/>
      <c r="AJ2053" s="14">
        <f t="shared" si="388"/>
        <v>0</v>
      </c>
      <c r="AK2053" s="15" t="s">
        <v>11502</v>
      </c>
      <c r="AL2053" s="15" t="str">
        <f t="shared" si="389"/>
        <v>-</v>
      </c>
      <c r="AM2053" s="12"/>
      <c r="AN2053" s="12">
        <f t="shared" si="390"/>
        <v>0</v>
      </c>
      <c r="AO2053" s="16" t="s">
        <v>11502</v>
      </c>
      <c r="AP2053" s="16" t="str">
        <f t="shared" si="391"/>
        <v>-</v>
      </c>
      <c r="AQ2053" s="12">
        <v>3</v>
      </c>
      <c r="AR2053" s="12">
        <f t="shared" si="392"/>
        <v>4</v>
      </c>
      <c r="AS2053" s="14" t="s">
        <v>11498</v>
      </c>
      <c r="AT2053" s="14" t="str">
        <f t="shared" si="393"/>
        <v>-</v>
      </c>
      <c r="AU2053">
        <v>2</v>
      </c>
      <c r="AV2053" s="15" t="s">
        <v>11497</v>
      </c>
      <c r="AW2053" s="15" t="str">
        <f t="shared" si="394"/>
        <v>-</v>
      </c>
      <c r="AX2053">
        <v>4</v>
      </c>
      <c r="AY2053" s="17" t="s">
        <v>11499</v>
      </c>
      <c r="AZ2053" s="17" t="str">
        <f t="shared" si="395"/>
        <v>-</v>
      </c>
      <c r="BA2053"/>
    </row>
    <row r="2054" spans="1:53" x14ac:dyDescent="0.3">
      <c r="A2054" t="s">
        <v>5937</v>
      </c>
      <c r="B2054" t="s">
        <v>5938</v>
      </c>
      <c r="C2054" t="s">
        <v>5939</v>
      </c>
      <c r="D2054" t="s">
        <v>5637</v>
      </c>
      <c r="E2054" t="str">
        <f>LEFT(Table_Query_from_QDB_Production___SQL_Server[[#This Row],[ttl_class_ttl_outl]],1)</f>
        <v>J</v>
      </c>
      <c r="F2054" t="str">
        <f>UPPER(IFERROR(VLOOKUP(Table_Query_from_QDB_Production___SQL_Server[[#This Row],[cto_osc_code]],'CTO-OSC Table'!$A$2:$B$24,2,FALSE),"Undefined"))</f>
        <v>PROTECTIVE SERVICES</v>
      </c>
      <c r="G2054" t="str">
        <f>UPPER(IFERROR(VLOOKUP(Table_Query_from_QDB_Production___SQL_Server[[#This Row],[ttl_class_ttl_outl]],'Title Class Table'!$A$2:$C$146,2,FALSE),"Undefined"))</f>
        <v xml:space="preserve"> PARKING AND GUARD SERVICES</v>
      </c>
      <c r="H2054" t="s">
        <v>11451</v>
      </c>
      <c r="I2054">
        <v>6</v>
      </c>
      <c r="K2054" t="str">
        <f>IFERROR(VLOOKUP(Table_Query_from_QDB_Production___SQL_Server[[#This Row],[step_2_seq]],'Employee Benefit Groups'!#REF!,2,FALSE),"-")</f>
        <v>-</v>
      </c>
      <c r="M2054" t="str">
        <f>IFERROR(VLOOKUP(Table_Query_from_QDB_Production___SQL_Server[[#This Row],[step_4_seq]],'Employee Benefit Groups'!#REF!,2,FALSE),"-")</f>
        <v>-</v>
      </c>
      <c r="O2054" t="str">
        <f>IFERROR(VLOOKUP(Table_Query_from_QDB_Production___SQL_Server[[#This Row],[step_4_seq2]],'Employee Benefit Groups'!#REF!,2,FALSE),"-")</f>
        <v>-</v>
      </c>
      <c r="Q2054" t="str">
        <f>IFERROR(VLOOKUP(Table_Query_from_QDB_Production___SQL_Server[[#This Row],[step_5_seq]],'Employee Benefit Groups'!#REF!,2,FALSE),"-")</f>
        <v>-</v>
      </c>
      <c r="S2054" t="str">
        <f>IFERROR(VLOOKUP(Table_Query_from_QDB_Production___SQL_Server[[#This Row],[step_6_seq]],'Employee Benefit Groups'!#REF!,2,FALSE),"-")</f>
        <v>-</v>
      </c>
      <c r="T2054">
        <v>4</v>
      </c>
      <c r="U2054" t="str">
        <f>IFERROR(VLOOKUP(Table_Query_from_QDB_Production___SQL_Server[[#This Row],[step_7_seq]],'Employee Benefit Groups'!#REF!,2,FALSE),"-")</f>
        <v>-</v>
      </c>
      <c r="V2054">
        <v>3</v>
      </c>
      <c r="W2054" t="str">
        <f>IFERROR(VLOOKUP(Table_Query_from_QDB_Production___SQL_Server[[#This Row],[step_8_seq]],'Employee Benefit Groups'!#REF!,2,FALSE),"-")</f>
        <v>-</v>
      </c>
      <c r="X2054">
        <v>5</v>
      </c>
      <c r="Y2054" t="str">
        <f>IFERROR(VLOOKUP(Table_Query_from_QDB_Production___SQL_Server[[#This Row],[step_9_seq]],'Employee Benefit Groups'!#REF!,2,FALSE),"-")</f>
        <v>-</v>
      </c>
      <c r="AA2054" s="15"/>
      <c r="AB2054" s="15">
        <f t="shared" si="384"/>
        <v>0</v>
      </c>
      <c r="AC2054" s="11" t="s">
        <v>11502</v>
      </c>
      <c r="AD2054" s="11" t="str">
        <f t="shared" si="385"/>
        <v>-</v>
      </c>
      <c r="AE2054" s="12"/>
      <c r="AF2054" s="12">
        <f t="shared" si="386"/>
        <v>0</v>
      </c>
      <c r="AG2054" s="13" t="s">
        <v>11502</v>
      </c>
      <c r="AH2054" s="13" t="str">
        <f t="shared" si="387"/>
        <v>-</v>
      </c>
      <c r="AI2054" s="14"/>
      <c r="AJ2054" s="14">
        <f t="shared" si="388"/>
        <v>0</v>
      </c>
      <c r="AK2054" s="15" t="s">
        <v>11502</v>
      </c>
      <c r="AL2054" s="15" t="str">
        <f t="shared" si="389"/>
        <v>-</v>
      </c>
      <c r="AM2054" s="12"/>
      <c r="AN2054" s="12">
        <f t="shared" si="390"/>
        <v>0</v>
      </c>
      <c r="AO2054" s="16" t="s">
        <v>11502</v>
      </c>
      <c r="AP2054" s="16" t="str">
        <f t="shared" si="391"/>
        <v>-</v>
      </c>
      <c r="AQ2054" s="12">
        <v>3</v>
      </c>
      <c r="AR2054" s="12">
        <f t="shared" si="392"/>
        <v>4</v>
      </c>
      <c r="AS2054" s="14" t="s">
        <v>11498</v>
      </c>
      <c r="AT2054" s="14" t="str">
        <f t="shared" si="393"/>
        <v>-</v>
      </c>
      <c r="AU2054">
        <v>2</v>
      </c>
      <c r="AV2054" s="15" t="s">
        <v>11497</v>
      </c>
      <c r="AW2054" s="15" t="str">
        <f t="shared" si="394"/>
        <v>-</v>
      </c>
      <c r="AX2054">
        <v>4</v>
      </c>
      <c r="AY2054" s="17" t="s">
        <v>11499</v>
      </c>
      <c r="AZ2054" s="17" t="str">
        <f t="shared" si="395"/>
        <v>-</v>
      </c>
      <c r="BA2054"/>
    </row>
    <row r="2055" spans="1:53" x14ac:dyDescent="0.3">
      <c r="A2055" t="s">
        <v>5940</v>
      </c>
      <c r="B2055" t="s">
        <v>5941</v>
      </c>
      <c r="C2055" t="s">
        <v>5942</v>
      </c>
      <c r="D2055" t="s">
        <v>5637</v>
      </c>
      <c r="E2055" t="str">
        <f>LEFT(Table_Query_from_QDB_Production___SQL_Server[[#This Row],[ttl_class_ttl_outl]],1)</f>
        <v>J</v>
      </c>
      <c r="F2055" t="str">
        <f>UPPER(IFERROR(VLOOKUP(Table_Query_from_QDB_Production___SQL_Server[[#This Row],[cto_osc_code]],'CTO-OSC Table'!$A$2:$B$24,2,FALSE),"Undefined"))</f>
        <v>PROTECTIVE SERVICES</v>
      </c>
      <c r="G2055" t="str">
        <f>UPPER(IFERROR(VLOOKUP(Table_Query_from_QDB_Production___SQL_Server[[#This Row],[ttl_class_ttl_outl]],'Title Class Table'!$A$2:$C$146,2,FALSE),"Undefined"))</f>
        <v xml:space="preserve"> PARKING AND GUARD SERVICES</v>
      </c>
      <c r="H2055" t="s">
        <v>11451</v>
      </c>
      <c r="I2055">
        <v>6</v>
      </c>
      <c r="K2055" t="str">
        <f>IFERROR(VLOOKUP(Table_Query_from_QDB_Production___SQL_Server[[#This Row],[step_2_seq]],'Employee Benefit Groups'!#REF!,2,FALSE),"-")</f>
        <v>-</v>
      </c>
      <c r="M2055" t="str">
        <f>IFERROR(VLOOKUP(Table_Query_from_QDB_Production___SQL_Server[[#This Row],[step_4_seq]],'Employee Benefit Groups'!#REF!,2,FALSE),"-")</f>
        <v>-</v>
      </c>
      <c r="O2055" t="str">
        <f>IFERROR(VLOOKUP(Table_Query_from_QDB_Production___SQL_Server[[#This Row],[step_4_seq2]],'Employee Benefit Groups'!#REF!,2,FALSE),"-")</f>
        <v>-</v>
      </c>
      <c r="Q2055" t="str">
        <f>IFERROR(VLOOKUP(Table_Query_from_QDB_Production___SQL_Server[[#This Row],[step_5_seq]],'Employee Benefit Groups'!#REF!,2,FALSE),"-")</f>
        <v>-</v>
      </c>
      <c r="S2055" t="str">
        <f>IFERROR(VLOOKUP(Table_Query_from_QDB_Production___SQL_Server[[#This Row],[step_6_seq]],'Employee Benefit Groups'!#REF!,2,FALSE),"-")</f>
        <v>-</v>
      </c>
      <c r="T2055">
        <v>4</v>
      </c>
      <c r="U2055" t="str">
        <f>IFERROR(VLOOKUP(Table_Query_from_QDB_Production___SQL_Server[[#This Row],[step_7_seq]],'Employee Benefit Groups'!#REF!,2,FALSE),"-")</f>
        <v>-</v>
      </c>
      <c r="V2055">
        <v>3</v>
      </c>
      <c r="W2055" t="str">
        <f>IFERROR(VLOOKUP(Table_Query_from_QDB_Production___SQL_Server[[#This Row],[step_8_seq]],'Employee Benefit Groups'!#REF!,2,FALSE),"-")</f>
        <v>-</v>
      </c>
      <c r="X2055">
        <v>5</v>
      </c>
      <c r="Y2055" t="str">
        <f>IFERROR(VLOOKUP(Table_Query_from_QDB_Production___SQL_Server[[#This Row],[step_9_seq]],'Employee Benefit Groups'!#REF!,2,FALSE),"-")</f>
        <v>-</v>
      </c>
      <c r="AA2055" s="15"/>
      <c r="AB2055" s="15">
        <f t="shared" si="384"/>
        <v>0</v>
      </c>
      <c r="AC2055" s="11" t="s">
        <v>11502</v>
      </c>
      <c r="AD2055" s="11" t="str">
        <f t="shared" si="385"/>
        <v>-</v>
      </c>
      <c r="AE2055" s="12"/>
      <c r="AF2055" s="12">
        <f t="shared" si="386"/>
        <v>0</v>
      </c>
      <c r="AG2055" s="13" t="s">
        <v>11502</v>
      </c>
      <c r="AH2055" s="13" t="str">
        <f t="shared" si="387"/>
        <v>-</v>
      </c>
      <c r="AI2055" s="14"/>
      <c r="AJ2055" s="14">
        <f t="shared" si="388"/>
        <v>0</v>
      </c>
      <c r="AK2055" s="15" t="s">
        <v>11502</v>
      </c>
      <c r="AL2055" s="15" t="str">
        <f t="shared" si="389"/>
        <v>-</v>
      </c>
      <c r="AM2055" s="12"/>
      <c r="AN2055" s="12">
        <f t="shared" si="390"/>
        <v>0</v>
      </c>
      <c r="AO2055" s="16" t="s">
        <v>11502</v>
      </c>
      <c r="AP2055" s="16" t="str">
        <f t="shared" si="391"/>
        <v>-</v>
      </c>
      <c r="AQ2055" s="12">
        <v>3</v>
      </c>
      <c r="AR2055" s="12">
        <f t="shared" si="392"/>
        <v>4</v>
      </c>
      <c r="AS2055" s="14" t="s">
        <v>11498</v>
      </c>
      <c r="AT2055" s="14" t="str">
        <f t="shared" si="393"/>
        <v>-</v>
      </c>
      <c r="AU2055">
        <v>2</v>
      </c>
      <c r="AV2055" s="15" t="s">
        <v>11497</v>
      </c>
      <c r="AW2055" s="15" t="str">
        <f t="shared" si="394"/>
        <v>-</v>
      </c>
      <c r="AX2055">
        <v>4</v>
      </c>
      <c r="AY2055" s="17" t="s">
        <v>11499</v>
      </c>
      <c r="AZ2055" s="17" t="str">
        <f t="shared" si="395"/>
        <v>-</v>
      </c>
      <c r="BA2055"/>
    </row>
    <row r="2056" spans="1:53" x14ac:dyDescent="0.3">
      <c r="A2056" t="s">
        <v>5943</v>
      </c>
      <c r="B2056" t="s">
        <v>5944</v>
      </c>
      <c r="C2056" t="s">
        <v>5945</v>
      </c>
      <c r="D2056" t="s">
        <v>5637</v>
      </c>
      <c r="E2056" t="str">
        <f>LEFT(Table_Query_from_QDB_Production___SQL_Server[[#This Row],[ttl_class_ttl_outl]],1)</f>
        <v>J</v>
      </c>
      <c r="F2056" t="str">
        <f>UPPER(IFERROR(VLOOKUP(Table_Query_from_QDB_Production___SQL_Server[[#This Row],[cto_osc_code]],'CTO-OSC Table'!$A$2:$B$24,2,FALSE),"Undefined"))</f>
        <v>PROTECTIVE SERVICES</v>
      </c>
      <c r="G2056" t="str">
        <f>UPPER(IFERROR(VLOOKUP(Table_Query_from_QDB_Production___SQL_Server[[#This Row],[ttl_class_ttl_outl]],'Title Class Table'!$A$2:$C$146,2,FALSE),"Undefined"))</f>
        <v xml:space="preserve"> PARKING AND GUARD SERVICES</v>
      </c>
      <c r="H2056" t="s">
        <v>11451</v>
      </c>
      <c r="I2056">
        <v>6</v>
      </c>
      <c r="K2056" t="str">
        <f>IFERROR(VLOOKUP(Table_Query_from_QDB_Production___SQL_Server[[#This Row],[step_2_seq]],'Employee Benefit Groups'!#REF!,2,FALSE),"-")</f>
        <v>-</v>
      </c>
      <c r="M2056" t="str">
        <f>IFERROR(VLOOKUP(Table_Query_from_QDB_Production___SQL_Server[[#This Row],[step_4_seq]],'Employee Benefit Groups'!#REF!,2,FALSE),"-")</f>
        <v>-</v>
      </c>
      <c r="O2056" t="str">
        <f>IFERROR(VLOOKUP(Table_Query_from_QDB_Production___SQL_Server[[#This Row],[step_4_seq2]],'Employee Benefit Groups'!#REF!,2,FALSE),"-")</f>
        <v>-</v>
      </c>
      <c r="Q2056" t="str">
        <f>IFERROR(VLOOKUP(Table_Query_from_QDB_Production___SQL_Server[[#This Row],[step_5_seq]],'Employee Benefit Groups'!#REF!,2,FALSE),"-")</f>
        <v>-</v>
      </c>
      <c r="S2056" t="str">
        <f>IFERROR(VLOOKUP(Table_Query_from_QDB_Production___SQL_Server[[#This Row],[step_6_seq]],'Employee Benefit Groups'!#REF!,2,FALSE),"-")</f>
        <v>-</v>
      </c>
      <c r="T2056">
        <v>4</v>
      </c>
      <c r="U2056" t="str">
        <f>IFERROR(VLOOKUP(Table_Query_from_QDB_Production___SQL_Server[[#This Row],[step_7_seq]],'Employee Benefit Groups'!#REF!,2,FALSE),"-")</f>
        <v>-</v>
      </c>
      <c r="V2056">
        <v>3</v>
      </c>
      <c r="W2056" t="str">
        <f>IFERROR(VLOOKUP(Table_Query_from_QDB_Production___SQL_Server[[#This Row],[step_8_seq]],'Employee Benefit Groups'!#REF!,2,FALSE),"-")</f>
        <v>-</v>
      </c>
      <c r="X2056">
        <v>5</v>
      </c>
      <c r="Y2056" t="str">
        <f>IFERROR(VLOOKUP(Table_Query_from_QDB_Production___SQL_Server[[#This Row],[step_9_seq]],'Employee Benefit Groups'!#REF!,2,FALSE),"-")</f>
        <v>-</v>
      </c>
      <c r="AA2056" s="15"/>
      <c r="AB2056" s="15">
        <f t="shared" si="384"/>
        <v>0</v>
      </c>
      <c r="AC2056" s="11" t="s">
        <v>11502</v>
      </c>
      <c r="AD2056" s="11" t="str">
        <f t="shared" si="385"/>
        <v>-</v>
      </c>
      <c r="AE2056" s="12"/>
      <c r="AF2056" s="12">
        <f t="shared" si="386"/>
        <v>0</v>
      </c>
      <c r="AG2056" s="13" t="s">
        <v>11502</v>
      </c>
      <c r="AH2056" s="13" t="str">
        <f t="shared" si="387"/>
        <v>-</v>
      </c>
      <c r="AI2056" s="14"/>
      <c r="AJ2056" s="14">
        <f t="shared" si="388"/>
        <v>0</v>
      </c>
      <c r="AK2056" s="15" t="s">
        <v>11502</v>
      </c>
      <c r="AL2056" s="15" t="str">
        <f t="shared" si="389"/>
        <v>-</v>
      </c>
      <c r="AM2056" s="12"/>
      <c r="AN2056" s="12">
        <f t="shared" si="390"/>
        <v>0</v>
      </c>
      <c r="AO2056" s="16" t="s">
        <v>11502</v>
      </c>
      <c r="AP2056" s="16" t="str">
        <f t="shared" si="391"/>
        <v>-</v>
      </c>
      <c r="AQ2056" s="12">
        <v>3</v>
      </c>
      <c r="AR2056" s="12">
        <f t="shared" si="392"/>
        <v>4</v>
      </c>
      <c r="AS2056" s="14" t="s">
        <v>11498</v>
      </c>
      <c r="AT2056" s="14" t="str">
        <f t="shared" si="393"/>
        <v>-</v>
      </c>
      <c r="AU2056">
        <v>2</v>
      </c>
      <c r="AV2056" s="15" t="s">
        <v>11497</v>
      </c>
      <c r="AW2056" s="15" t="str">
        <f t="shared" si="394"/>
        <v>-</v>
      </c>
      <c r="AX2056">
        <v>4</v>
      </c>
      <c r="AY2056" s="17" t="s">
        <v>11499</v>
      </c>
      <c r="AZ2056" s="17" t="str">
        <f t="shared" si="395"/>
        <v>-</v>
      </c>
      <c r="BA2056"/>
    </row>
    <row r="2057" spans="1:53" x14ac:dyDescent="0.3">
      <c r="A2057" t="s">
        <v>5946</v>
      </c>
      <c r="B2057" t="s">
        <v>5947</v>
      </c>
      <c r="C2057" t="s">
        <v>5948</v>
      </c>
      <c r="D2057" t="s">
        <v>5637</v>
      </c>
      <c r="E2057" t="str">
        <f>LEFT(Table_Query_from_QDB_Production___SQL_Server[[#This Row],[ttl_class_ttl_outl]],1)</f>
        <v>J</v>
      </c>
      <c r="F2057" t="str">
        <f>UPPER(IFERROR(VLOOKUP(Table_Query_from_QDB_Production___SQL_Server[[#This Row],[cto_osc_code]],'CTO-OSC Table'!$A$2:$B$24,2,FALSE),"Undefined"))</f>
        <v>PROTECTIVE SERVICES</v>
      </c>
      <c r="G2057" t="str">
        <f>UPPER(IFERROR(VLOOKUP(Table_Query_from_QDB_Production___SQL_Server[[#This Row],[ttl_class_ttl_outl]],'Title Class Table'!$A$2:$C$146,2,FALSE),"Undefined"))</f>
        <v xml:space="preserve"> PARKING AND GUARD SERVICES</v>
      </c>
      <c r="H2057" t="s">
        <v>11451</v>
      </c>
      <c r="I2057">
        <v>6</v>
      </c>
      <c r="K2057" t="str">
        <f>IFERROR(VLOOKUP(Table_Query_from_QDB_Production___SQL_Server[[#This Row],[step_2_seq]],'Employee Benefit Groups'!#REF!,2,FALSE),"-")</f>
        <v>-</v>
      </c>
      <c r="M2057" t="str">
        <f>IFERROR(VLOOKUP(Table_Query_from_QDB_Production___SQL_Server[[#This Row],[step_4_seq]],'Employee Benefit Groups'!#REF!,2,FALSE),"-")</f>
        <v>-</v>
      </c>
      <c r="O2057" t="str">
        <f>IFERROR(VLOOKUP(Table_Query_from_QDB_Production___SQL_Server[[#This Row],[step_4_seq2]],'Employee Benefit Groups'!#REF!,2,FALSE),"-")</f>
        <v>-</v>
      </c>
      <c r="Q2057" t="str">
        <f>IFERROR(VLOOKUP(Table_Query_from_QDB_Production___SQL_Server[[#This Row],[step_5_seq]],'Employee Benefit Groups'!#REF!,2,FALSE),"-")</f>
        <v>-</v>
      </c>
      <c r="S2057" t="str">
        <f>IFERROR(VLOOKUP(Table_Query_from_QDB_Production___SQL_Server[[#This Row],[step_6_seq]],'Employee Benefit Groups'!#REF!,2,FALSE),"-")</f>
        <v>-</v>
      </c>
      <c r="T2057">
        <v>4</v>
      </c>
      <c r="U2057" t="str">
        <f>IFERROR(VLOOKUP(Table_Query_from_QDB_Production___SQL_Server[[#This Row],[step_7_seq]],'Employee Benefit Groups'!#REF!,2,FALSE),"-")</f>
        <v>-</v>
      </c>
      <c r="V2057">
        <v>3</v>
      </c>
      <c r="W2057" t="str">
        <f>IFERROR(VLOOKUP(Table_Query_from_QDB_Production___SQL_Server[[#This Row],[step_8_seq]],'Employee Benefit Groups'!#REF!,2,FALSE),"-")</f>
        <v>-</v>
      </c>
      <c r="X2057">
        <v>5</v>
      </c>
      <c r="Y2057" t="str">
        <f>IFERROR(VLOOKUP(Table_Query_from_QDB_Production___SQL_Server[[#This Row],[step_9_seq]],'Employee Benefit Groups'!#REF!,2,FALSE),"-")</f>
        <v>-</v>
      </c>
      <c r="AA2057" s="15"/>
      <c r="AB2057" s="15">
        <f t="shared" si="384"/>
        <v>0</v>
      </c>
      <c r="AC2057" s="11" t="s">
        <v>11502</v>
      </c>
      <c r="AD2057" s="11" t="str">
        <f t="shared" si="385"/>
        <v>-</v>
      </c>
      <c r="AE2057" s="12"/>
      <c r="AF2057" s="12">
        <f t="shared" si="386"/>
        <v>0</v>
      </c>
      <c r="AG2057" s="13" t="s">
        <v>11502</v>
      </c>
      <c r="AH2057" s="13" t="str">
        <f t="shared" si="387"/>
        <v>-</v>
      </c>
      <c r="AI2057" s="14"/>
      <c r="AJ2057" s="14">
        <f t="shared" si="388"/>
        <v>0</v>
      </c>
      <c r="AK2057" s="15" t="s">
        <v>11502</v>
      </c>
      <c r="AL2057" s="15" t="str">
        <f t="shared" si="389"/>
        <v>-</v>
      </c>
      <c r="AM2057" s="12"/>
      <c r="AN2057" s="12">
        <f t="shared" si="390"/>
        <v>0</v>
      </c>
      <c r="AO2057" s="16" t="s">
        <v>11502</v>
      </c>
      <c r="AP2057" s="16" t="str">
        <f t="shared" si="391"/>
        <v>-</v>
      </c>
      <c r="AQ2057" s="12">
        <v>3</v>
      </c>
      <c r="AR2057" s="12">
        <f t="shared" si="392"/>
        <v>4</v>
      </c>
      <c r="AS2057" s="14" t="s">
        <v>11498</v>
      </c>
      <c r="AT2057" s="14" t="str">
        <f t="shared" si="393"/>
        <v>-</v>
      </c>
      <c r="AU2057">
        <v>2</v>
      </c>
      <c r="AV2057" s="15" t="s">
        <v>11497</v>
      </c>
      <c r="AW2057" s="15" t="str">
        <f t="shared" si="394"/>
        <v>-</v>
      </c>
      <c r="AX2057">
        <v>4</v>
      </c>
      <c r="AY2057" s="17" t="s">
        <v>11499</v>
      </c>
      <c r="AZ2057" s="17" t="str">
        <f t="shared" si="395"/>
        <v>-</v>
      </c>
      <c r="BA2057"/>
    </row>
    <row r="2058" spans="1:53" x14ac:dyDescent="0.3">
      <c r="A2058" t="s">
        <v>5949</v>
      </c>
      <c r="B2058" t="s">
        <v>5950</v>
      </c>
      <c r="C2058" t="s">
        <v>5951</v>
      </c>
      <c r="D2058" t="s">
        <v>5637</v>
      </c>
      <c r="E2058" t="str">
        <f>LEFT(Table_Query_from_QDB_Production___SQL_Server[[#This Row],[ttl_class_ttl_outl]],1)</f>
        <v>J</v>
      </c>
      <c r="F2058" t="str">
        <f>UPPER(IFERROR(VLOOKUP(Table_Query_from_QDB_Production___SQL_Server[[#This Row],[cto_osc_code]],'CTO-OSC Table'!$A$2:$B$24,2,FALSE),"Undefined"))</f>
        <v>PROTECTIVE SERVICES</v>
      </c>
      <c r="G2058" t="str">
        <f>UPPER(IFERROR(VLOOKUP(Table_Query_from_QDB_Production___SQL_Server[[#This Row],[ttl_class_ttl_outl]],'Title Class Table'!$A$2:$C$146,2,FALSE),"Undefined"))</f>
        <v xml:space="preserve"> PARKING AND GUARD SERVICES</v>
      </c>
      <c r="H2058" t="s">
        <v>11451</v>
      </c>
      <c r="I2058">
        <v>6</v>
      </c>
      <c r="K2058" t="str">
        <f>IFERROR(VLOOKUP(Table_Query_from_QDB_Production___SQL_Server[[#This Row],[step_2_seq]],'Employee Benefit Groups'!#REF!,2,FALSE),"-")</f>
        <v>-</v>
      </c>
      <c r="M2058" t="str">
        <f>IFERROR(VLOOKUP(Table_Query_from_QDB_Production___SQL_Server[[#This Row],[step_4_seq]],'Employee Benefit Groups'!#REF!,2,FALSE),"-")</f>
        <v>-</v>
      </c>
      <c r="O2058" t="str">
        <f>IFERROR(VLOOKUP(Table_Query_from_QDB_Production___SQL_Server[[#This Row],[step_4_seq2]],'Employee Benefit Groups'!#REF!,2,FALSE),"-")</f>
        <v>-</v>
      </c>
      <c r="Q2058" t="str">
        <f>IFERROR(VLOOKUP(Table_Query_from_QDB_Production___SQL_Server[[#This Row],[step_5_seq]],'Employee Benefit Groups'!#REF!,2,FALSE),"-")</f>
        <v>-</v>
      </c>
      <c r="S2058" t="str">
        <f>IFERROR(VLOOKUP(Table_Query_from_QDB_Production___SQL_Server[[#This Row],[step_6_seq]],'Employee Benefit Groups'!#REF!,2,FALSE),"-")</f>
        <v>-</v>
      </c>
      <c r="T2058">
        <v>4</v>
      </c>
      <c r="U2058" t="str">
        <f>IFERROR(VLOOKUP(Table_Query_from_QDB_Production___SQL_Server[[#This Row],[step_7_seq]],'Employee Benefit Groups'!#REF!,2,FALSE),"-")</f>
        <v>-</v>
      </c>
      <c r="V2058">
        <v>3</v>
      </c>
      <c r="W2058" t="str">
        <f>IFERROR(VLOOKUP(Table_Query_from_QDB_Production___SQL_Server[[#This Row],[step_8_seq]],'Employee Benefit Groups'!#REF!,2,FALSE),"-")</f>
        <v>-</v>
      </c>
      <c r="X2058">
        <v>5</v>
      </c>
      <c r="Y2058" t="str">
        <f>IFERROR(VLOOKUP(Table_Query_from_QDB_Production___SQL_Server[[#This Row],[step_9_seq]],'Employee Benefit Groups'!#REF!,2,FALSE),"-")</f>
        <v>-</v>
      </c>
      <c r="AA2058" s="15"/>
      <c r="AB2058" s="15">
        <f t="shared" si="384"/>
        <v>0</v>
      </c>
      <c r="AC2058" s="11" t="s">
        <v>11502</v>
      </c>
      <c r="AD2058" s="11" t="str">
        <f t="shared" si="385"/>
        <v>-</v>
      </c>
      <c r="AE2058" s="12"/>
      <c r="AF2058" s="12">
        <f t="shared" si="386"/>
        <v>0</v>
      </c>
      <c r="AG2058" s="13" t="s">
        <v>11502</v>
      </c>
      <c r="AH2058" s="13" t="str">
        <f t="shared" si="387"/>
        <v>-</v>
      </c>
      <c r="AI2058" s="14"/>
      <c r="AJ2058" s="14">
        <f t="shared" si="388"/>
        <v>0</v>
      </c>
      <c r="AK2058" s="15" t="s">
        <v>11502</v>
      </c>
      <c r="AL2058" s="15" t="str">
        <f t="shared" si="389"/>
        <v>-</v>
      </c>
      <c r="AM2058" s="12"/>
      <c r="AN2058" s="12">
        <f t="shared" si="390"/>
        <v>0</v>
      </c>
      <c r="AO2058" s="16" t="s">
        <v>11502</v>
      </c>
      <c r="AP2058" s="16" t="str">
        <f t="shared" si="391"/>
        <v>-</v>
      </c>
      <c r="AQ2058" s="12">
        <v>3</v>
      </c>
      <c r="AR2058" s="12">
        <f t="shared" si="392"/>
        <v>4</v>
      </c>
      <c r="AS2058" s="14" t="s">
        <v>11498</v>
      </c>
      <c r="AT2058" s="14" t="str">
        <f t="shared" si="393"/>
        <v>-</v>
      </c>
      <c r="AU2058">
        <v>2</v>
      </c>
      <c r="AV2058" s="15" t="s">
        <v>11497</v>
      </c>
      <c r="AW2058" s="15" t="str">
        <f t="shared" si="394"/>
        <v>-</v>
      </c>
      <c r="AX2058">
        <v>4</v>
      </c>
      <c r="AY2058" s="17" t="s">
        <v>11499</v>
      </c>
      <c r="AZ2058" s="17" t="str">
        <f t="shared" si="395"/>
        <v>-</v>
      </c>
      <c r="BA2058"/>
    </row>
    <row r="2059" spans="1:53" x14ac:dyDescent="0.3">
      <c r="A2059" t="s">
        <v>5952</v>
      </c>
      <c r="B2059" t="s">
        <v>5953</v>
      </c>
      <c r="C2059" t="s">
        <v>5954</v>
      </c>
      <c r="D2059" t="s">
        <v>1954</v>
      </c>
      <c r="E2059" t="str">
        <f>LEFT(Table_Query_from_QDB_Production___SQL_Server[[#This Row],[ttl_class_ttl_outl]],1)</f>
        <v>C</v>
      </c>
      <c r="F2059" t="str">
        <f>UPPER(IFERROR(VLOOKUP(Table_Query_from_QDB_Production___SQL_Server[[#This Row],[cto_osc_code]],'CTO-OSC Table'!$A$2:$B$24,2,FALSE),"Undefined"))</f>
        <v>FOOD AND LINEN SERVICES</v>
      </c>
      <c r="G2059" t="str">
        <f>UPPER(IFERROR(VLOOKUP(Table_Query_from_QDB_Production___SQL_Server[[#This Row],[ttl_class_ttl_outl]],'Title Class Table'!$A$2:$C$146,2,FALSE),"Undefined"))</f>
        <v>FOOD SERVICE MANAGEMENT</v>
      </c>
      <c r="H2059" t="s">
        <v>11450</v>
      </c>
      <c r="I2059">
        <v>5</v>
      </c>
      <c r="K2059" t="str">
        <f>IFERROR(VLOOKUP(Table_Query_from_QDB_Production___SQL_Server[[#This Row],[step_2_seq]],'Employee Benefit Groups'!#REF!,2,FALSE),"-")</f>
        <v>-</v>
      </c>
      <c r="M2059" t="str">
        <f>IFERROR(VLOOKUP(Table_Query_from_QDB_Production___SQL_Server[[#This Row],[step_4_seq]],'Employee Benefit Groups'!#REF!,2,FALSE),"-")</f>
        <v>-</v>
      </c>
      <c r="O2059" t="str">
        <f>IFERROR(VLOOKUP(Table_Query_from_QDB_Production___SQL_Server[[#This Row],[step_4_seq2]],'Employee Benefit Groups'!#REF!,2,FALSE),"-")</f>
        <v>-</v>
      </c>
      <c r="Q2059" t="str">
        <f>IFERROR(VLOOKUP(Table_Query_from_QDB_Production___SQL_Server[[#This Row],[step_5_seq]],'Employee Benefit Groups'!#REF!,2,FALSE),"-")</f>
        <v>-</v>
      </c>
      <c r="R2059">
        <v>6</v>
      </c>
      <c r="S2059" t="str">
        <f>IFERROR(VLOOKUP(Table_Query_from_QDB_Production___SQL_Server[[#This Row],[step_6_seq]],'Employee Benefit Groups'!#REF!,2,FALSE),"-")</f>
        <v>-</v>
      </c>
      <c r="T2059">
        <v>4</v>
      </c>
      <c r="U2059" t="str">
        <f>IFERROR(VLOOKUP(Table_Query_from_QDB_Production___SQL_Server[[#This Row],[step_7_seq]],'Employee Benefit Groups'!#REF!,2,FALSE),"-")</f>
        <v>-</v>
      </c>
      <c r="W2059" t="str">
        <f>IFERROR(VLOOKUP(Table_Query_from_QDB_Production___SQL_Server[[#This Row],[step_8_seq]],'Employee Benefit Groups'!#REF!,2,FALSE),"-")</f>
        <v>-</v>
      </c>
      <c r="Y2059" t="str">
        <f>IFERROR(VLOOKUP(Table_Query_from_QDB_Production___SQL_Server[[#This Row],[step_9_seq]],'Employee Benefit Groups'!#REF!,2,FALSE),"-")</f>
        <v>-</v>
      </c>
      <c r="AA2059" s="15"/>
      <c r="AB2059" s="15">
        <f t="shared" si="384"/>
        <v>0</v>
      </c>
      <c r="AC2059" s="11" t="s">
        <v>11502</v>
      </c>
      <c r="AD2059" s="11" t="str">
        <f t="shared" si="385"/>
        <v>-</v>
      </c>
      <c r="AE2059" s="12"/>
      <c r="AF2059" s="12">
        <f t="shared" si="386"/>
        <v>0</v>
      </c>
      <c r="AG2059" s="13" t="s">
        <v>11502</v>
      </c>
      <c r="AH2059" s="13" t="str">
        <f t="shared" si="387"/>
        <v>-</v>
      </c>
      <c r="AI2059" s="14"/>
      <c r="AJ2059" s="14">
        <f t="shared" si="388"/>
        <v>0</v>
      </c>
      <c r="AK2059" s="15" t="s">
        <v>11502</v>
      </c>
      <c r="AL2059" s="15" t="str">
        <f t="shared" si="389"/>
        <v>-</v>
      </c>
      <c r="AM2059" s="12">
        <v>5</v>
      </c>
      <c r="AN2059" s="12">
        <f t="shared" si="390"/>
        <v>6</v>
      </c>
      <c r="AO2059" s="16" t="s">
        <v>11500</v>
      </c>
      <c r="AP2059" s="16" t="str">
        <f t="shared" si="391"/>
        <v>-</v>
      </c>
      <c r="AQ2059" s="12">
        <v>3</v>
      </c>
      <c r="AR2059" s="12">
        <f t="shared" si="392"/>
        <v>4</v>
      </c>
      <c r="AS2059" s="14" t="s">
        <v>11498</v>
      </c>
      <c r="AT2059" s="14" t="str">
        <f t="shared" si="393"/>
        <v>-</v>
      </c>
      <c r="AU2059"/>
      <c r="AV2059" s="15" t="s">
        <v>11502</v>
      </c>
      <c r="AW2059" s="15" t="str">
        <f t="shared" si="394"/>
        <v>-</v>
      </c>
      <c r="AX2059"/>
      <c r="AY2059" s="17" t="s">
        <v>11502</v>
      </c>
      <c r="AZ2059" s="17" t="str">
        <f t="shared" si="395"/>
        <v>-</v>
      </c>
      <c r="BA2059"/>
    </row>
    <row r="2060" spans="1:53" x14ac:dyDescent="0.3">
      <c r="A2060" t="s">
        <v>5955</v>
      </c>
      <c r="B2060" t="s">
        <v>5956</v>
      </c>
      <c r="C2060" t="s">
        <v>5957</v>
      </c>
      <c r="D2060" t="s">
        <v>1954</v>
      </c>
      <c r="E2060" t="str">
        <f>LEFT(Table_Query_from_QDB_Production___SQL_Server[[#This Row],[ttl_class_ttl_outl]],1)</f>
        <v>C</v>
      </c>
      <c r="F2060" t="str">
        <f>UPPER(IFERROR(VLOOKUP(Table_Query_from_QDB_Production___SQL_Server[[#This Row],[cto_osc_code]],'CTO-OSC Table'!$A$2:$B$24,2,FALSE),"Undefined"))</f>
        <v>FOOD AND LINEN SERVICES</v>
      </c>
      <c r="G2060" t="str">
        <f>UPPER(IFERROR(VLOOKUP(Table_Query_from_QDB_Production___SQL_Server[[#This Row],[ttl_class_ttl_outl]],'Title Class Table'!$A$2:$C$146,2,FALSE),"Undefined"))</f>
        <v>FOOD SERVICE MANAGEMENT</v>
      </c>
      <c r="H2060" t="s">
        <v>11450</v>
      </c>
      <c r="I2060">
        <v>5</v>
      </c>
      <c r="K2060" t="str">
        <f>IFERROR(VLOOKUP(Table_Query_from_QDB_Production___SQL_Server[[#This Row],[step_2_seq]],'Employee Benefit Groups'!#REF!,2,FALSE),"-")</f>
        <v>-</v>
      </c>
      <c r="M2060" t="str">
        <f>IFERROR(VLOOKUP(Table_Query_from_QDB_Production___SQL_Server[[#This Row],[step_4_seq]],'Employee Benefit Groups'!#REF!,2,FALSE),"-")</f>
        <v>-</v>
      </c>
      <c r="O2060" t="str">
        <f>IFERROR(VLOOKUP(Table_Query_from_QDB_Production___SQL_Server[[#This Row],[step_4_seq2]],'Employee Benefit Groups'!#REF!,2,FALSE),"-")</f>
        <v>-</v>
      </c>
      <c r="Q2060" t="str">
        <f>IFERROR(VLOOKUP(Table_Query_from_QDB_Production___SQL_Server[[#This Row],[step_5_seq]],'Employee Benefit Groups'!#REF!,2,FALSE),"-")</f>
        <v>-</v>
      </c>
      <c r="R2060">
        <v>6</v>
      </c>
      <c r="S2060" t="str">
        <f>IFERROR(VLOOKUP(Table_Query_from_QDB_Production___SQL_Server[[#This Row],[step_6_seq]],'Employee Benefit Groups'!#REF!,2,FALSE),"-")</f>
        <v>-</v>
      </c>
      <c r="T2060">
        <v>4</v>
      </c>
      <c r="U2060" t="str">
        <f>IFERROR(VLOOKUP(Table_Query_from_QDB_Production___SQL_Server[[#This Row],[step_7_seq]],'Employee Benefit Groups'!#REF!,2,FALSE),"-")</f>
        <v>-</v>
      </c>
      <c r="W2060" t="str">
        <f>IFERROR(VLOOKUP(Table_Query_from_QDB_Production___SQL_Server[[#This Row],[step_8_seq]],'Employee Benefit Groups'!#REF!,2,FALSE),"-")</f>
        <v>-</v>
      </c>
      <c r="Y2060" t="str">
        <f>IFERROR(VLOOKUP(Table_Query_from_QDB_Production___SQL_Server[[#This Row],[step_9_seq]],'Employee Benefit Groups'!#REF!,2,FALSE),"-")</f>
        <v>-</v>
      </c>
      <c r="AA2060" s="15"/>
      <c r="AB2060" s="15">
        <f t="shared" si="384"/>
        <v>0</v>
      </c>
      <c r="AC2060" s="11" t="s">
        <v>11502</v>
      </c>
      <c r="AD2060" s="11" t="str">
        <f t="shared" si="385"/>
        <v>-</v>
      </c>
      <c r="AE2060" s="12"/>
      <c r="AF2060" s="12">
        <f t="shared" si="386"/>
        <v>0</v>
      </c>
      <c r="AG2060" s="13" t="s">
        <v>11502</v>
      </c>
      <c r="AH2060" s="13" t="str">
        <f t="shared" si="387"/>
        <v>-</v>
      </c>
      <c r="AI2060" s="14"/>
      <c r="AJ2060" s="14">
        <f t="shared" si="388"/>
        <v>0</v>
      </c>
      <c r="AK2060" s="15" t="s">
        <v>11502</v>
      </c>
      <c r="AL2060" s="15" t="str">
        <f t="shared" si="389"/>
        <v>-</v>
      </c>
      <c r="AM2060" s="12">
        <v>5</v>
      </c>
      <c r="AN2060" s="12">
        <f t="shared" si="390"/>
        <v>6</v>
      </c>
      <c r="AO2060" s="16" t="s">
        <v>11500</v>
      </c>
      <c r="AP2060" s="16" t="str">
        <f t="shared" si="391"/>
        <v>-</v>
      </c>
      <c r="AQ2060" s="12">
        <v>3</v>
      </c>
      <c r="AR2060" s="12">
        <f t="shared" si="392"/>
        <v>4</v>
      </c>
      <c r="AS2060" s="14" t="s">
        <v>11498</v>
      </c>
      <c r="AT2060" s="14" t="str">
        <f t="shared" si="393"/>
        <v>-</v>
      </c>
      <c r="AU2060"/>
      <c r="AV2060" s="15" t="s">
        <v>11502</v>
      </c>
      <c r="AW2060" s="15" t="str">
        <f t="shared" si="394"/>
        <v>-</v>
      </c>
      <c r="AX2060"/>
      <c r="AY2060" s="17" t="s">
        <v>11502</v>
      </c>
      <c r="AZ2060" s="17" t="str">
        <f t="shared" si="395"/>
        <v>-</v>
      </c>
      <c r="BA2060"/>
    </row>
    <row r="2061" spans="1:53" x14ac:dyDescent="0.3">
      <c r="A2061" t="s">
        <v>5958</v>
      </c>
      <c r="B2061" t="s">
        <v>5959</v>
      </c>
      <c r="C2061" t="s">
        <v>5960</v>
      </c>
      <c r="D2061" t="s">
        <v>1954</v>
      </c>
      <c r="E2061" t="str">
        <f>LEFT(Table_Query_from_QDB_Production___SQL_Server[[#This Row],[ttl_class_ttl_outl]],1)</f>
        <v>C</v>
      </c>
      <c r="F2061" t="str">
        <f>UPPER(IFERROR(VLOOKUP(Table_Query_from_QDB_Production___SQL_Server[[#This Row],[cto_osc_code]],'CTO-OSC Table'!$A$2:$B$24,2,FALSE),"Undefined"))</f>
        <v>FOOD AND LINEN SERVICES</v>
      </c>
      <c r="G2061" t="str">
        <f>UPPER(IFERROR(VLOOKUP(Table_Query_from_QDB_Production___SQL_Server[[#This Row],[ttl_class_ttl_outl]],'Title Class Table'!$A$2:$C$146,2,FALSE),"Undefined"))</f>
        <v>FOOD SERVICE MANAGEMENT</v>
      </c>
      <c r="H2061" t="s">
        <v>11450</v>
      </c>
      <c r="I2061">
        <v>5</v>
      </c>
      <c r="K2061" t="str">
        <f>IFERROR(VLOOKUP(Table_Query_from_QDB_Production___SQL_Server[[#This Row],[step_2_seq]],'Employee Benefit Groups'!#REF!,2,FALSE),"-")</f>
        <v>-</v>
      </c>
      <c r="M2061" t="str">
        <f>IFERROR(VLOOKUP(Table_Query_from_QDB_Production___SQL_Server[[#This Row],[step_4_seq]],'Employee Benefit Groups'!#REF!,2,FALSE),"-")</f>
        <v>-</v>
      </c>
      <c r="O2061" t="str">
        <f>IFERROR(VLOOKUP(Table_Query_from_QDB_Production___SQL_Server[[#This Row],[step_4_seq2]],'Employee Benefit Groups'!#REF!,2,FALSE),"-")</f>
        <v>-</v>
      </c>
      <c r="Q2061" t="str">
        <f>IFERROR(VLOOKUP(Table_Query_from_QDB_Production___SQL_Server[[#This Row],[step_5_seq]],'Employee Benefit Groups'!#REF!,2,FALSE),"-")</f>
        <v>-</v>
      </c>
      <c r="R2061">
        <v>6</v>
      </c>
      <c r="S2061" t="str">
        <f>IFERROR(VLOOKUP(Table_Query_from_QDB_Production___SQL_Server[[#This Row],[step_6_seq]],'Employee Benefit Groups'!#REF!,2,FALSE),"-")</f>
        <v>-</v>
      </c>
      <c r="T2061">
        <v>4</v>
      </c>
      <c r="U2061" t="str">
        <f>IFERROR(VLOOKUP(Table_Query_from_QDB_Production___SQL_Server[[#This Row],[step_7_seq]],'Employee Benefit Groups'!#REF!,2,FALSE),"-")</f>
        <v>-</v>
      </c>
      <c r="W2061" t="str">
        <f>IFERROR(VLOOKUP(Table_Query_from_QDB_Production___SQL_Server[[#This Row],[step_8_seq]],'Employee Benefit Groups'!#REF!,2,FALSE),"-")</f>
        <v>-</v>
      </c>
      <c r="Y2061" t="str">
        <f>IFERROR(VLOOKUP(Table_Query_from_QDB_Production___SQL_Server[[#This Row],[step_9_seq]],'Employee Benefit Groups'!#REF!,2,FALSE),"-")</f>
        <v>-</v>
      </c>
      <c r="AA2061" s="15"/>
      <c r="AB2061" s="15">
        <f t="shared" si="384"/>
        <v>0</v>
      </c>
      <c r="AC2061" s="11" t="s">
        <v>11502</v>
      </c>
      <c r="AD2061" s="11" t="str">
        <f t="shared" si="385"/>
        <v>-</v>
      </c>
      <c r="AE2061" s="12"/>
      <c r="AF2061" s="12">
        <f t="shared" si="386"/>
        <v>0</v>
      </c>
      <c r="AG2061" s="13" t="s">
        <v>11502</v>
      </c>
      <c r="AH2061" s="13" t="str">
        <f t="shared" si="387"/>
        <v>-</v>
      </c>
      <c r="AI2061" s="14"/>
      <c r="AJ2061" s="14">
        <f t="shared" si="388"/>
        <v>0</v>
      </c>
      <c r="AK2061" s="15" t="s">
        <v>11502</v>
      </c>
      <c r="AL2061" s="15" t="str">
        <f t="shared" si="389"/>
        <v>-</v>
      </c>
      <c r="AM2061" s="12">
        <v>5</v>
      </c>
      <c r="AN2061" s="12">
        <f t="shared" si="390"/>
        <v>6</v>
      </c>
      <c r="AO2061" s="16" t="s">
        <v>11500</v>
      </c>
      <c r="AP2061" s="16" t="str">
        <f t="shared" si="391"/>
        <v>-</v>
      </c>
      <c r="AQ2061" s="12">
        <v>3</v>
      </c>
      <c r="AR2061" s="12">
        <f t="shared" si="392"/>
        <v>4</v>
      </c>
      <c r="AS2061" s="14" t="s">
        <v>11498</v>
      </c>
      <c r="AT2061" s="14" t="str">
        <f t="shared" si="393"/>
        <v>-</v>
      </c>
      <c r="AU2061"/>
      <c r="AV2061" s="15" t="s">
        <v>11502</v>
      </c>
      <c r="AW2061" s="15" t="str">
        <f t="shared" si="394"/>
        <v>-</v>
      </c>
      <c r="AX2061"/>
      <c r="AY2061" s="17" t="s">
        <v>11502</v>
      </c>
      <c r="AZ2061" s="17" t="str">
        <f t="shared" si="395"/>
        <v>-</v>
      </c>
      <c r="BA2061"/>
    </row>
    <row r="2062" spans="1:53" x14ac:dyDescent="0.3">
      <c r="A2062" t="s">
        <v>5961</v>
      </c>
      <c r="B2062" t="s">
        <v>5962</v>
      </c>
      <c r="C2062" t="s">
        <v>5963</v>
      </c>
      <c r="D2062" t="s">
        <v>1954</v>
      </c>
      <c r="E2062" t="str">
        <f>LEFT(Table_Query_from_QDB_Production___SQL_Server[[#This Row],[ttl_class_ttl_outl]],1)</f>
        <v>C</v>
      </c>
      <c r="F2062" t="str">
        <f>UPPER(IFERROR(VLOOKUP(Table_Query_from_QDB_Production___SQL_Server[[#This Row],[cto_osc_code]],'CTO-OSC Table'!$A$2:$B$24,2,FALSE),"Undefined"))</f>
        <v>FOOD AND LINEN SERVICES</v>
      </c>
      <c r="G2062" t="str">
        <f>UPPER(IFERROR(VLOOKUP(Table_Query_from_QDB_Production___SQL_Server[[#This Row],[ttl_class_ttl_outl]],'Title Class Table'!$A$2:$C$146,2,FALSE),"Undefined"))</f>
        <v>FOOD SERVICE MANAGEMENT</v>
      </c>
      <c r="H2062" t="s">
        <v>11450</v>
      </c>
      <c r="I2062">
        <v>5</v>
      </c>
      <c r="K2062" t="str">
        <f>IFERROR(VLOOKUP(Table_Query_from_QDB_Production___SQL_Server[[#This Row],[step_2_seq]],'Employee Benefit Groups'!#REF!,2,FALSE),"-")</f>
        <v>-</v>
      </c>
      <c r="M2062" t="str">
        <f>IFERROR(VLOOKUP(Table_Query_from_QDB_Production___SQL_Server[[#This Row],[step_4_seq]],'Employee Benefit Groups'!#REF!,2,FALSE),"-")</f>
        <v>-</v>
      </c>
      <c r="O2062" t="str">
        <f>IFERROR(VLOOKUP(Table_Query_from_QDB_Production___SQL_Server[[#This Row],[step_4_seq2]],'Employee Benefit Groups'!#REF!,2,FALSE),"-")</f>
        <v>-</v>
      </c>
      <c r="Q2062" t="str">
        <f>IFERROR(VLOOKUP(Table_Query_from_QDB_Production___SQL_Server[[#This Row],[step_5_seq]],'Employee Benefit Groups'!#REF!,2,FALSE),"-")</f>
        <v>-</v>
      </c>
      <c r="R2062">
        <v>6</v>
      </c>
      <c r="S2062" t="str">
        <f>IFERROR(VLOOKUP(Table_Query_from_QDB_Production___SQL_Server[[#This Row],[step_6_seq]],'Employee Benefit Groups'!#REF!,2,FALSE),"-")</f>
        <v>-</v>
      </c>
      <c r="T2062">
        <v>4</v>
      </c>
      <c r="U2062" t="str">
        <f>IFERROR(VLOOKUP(Table_Query_from_QDB_Production___SQL_Server[[#This Row],[step_7_seq]],'Employee Benefit Groups'!#REF!,2,FALSE),"-")</f>
        <v>-</v>
      </c>
      <c r="W2062" t="str">
        <f>IFERROR(VLOOKUP(Table_Query_from_QDB_Production___SQL_Server[[#This Row],[step_8_seq]],'Employee Benefit Groups'!#REF!,2,FALSE),"-")</f>
        <v>-</v>
      </c>
      <c r="Y2062" t="str">
        <f>IFERROR(VLOOKUP(Table_Query_from_QDB_Production___SQL_Server[[#This Row],[step_9_seq]],'Employee Benefit Groups'!#REF!,2,FALSE),"-")</f>
        <v>-</v>
      </c>
      <c r="AA2062" s="15"/>
      <c r="AB2062" s="15">
        <f t="shared" si="384"/>
        <v>0</v>
      </c>
      <c r="AC2062" s="11" t="s">
        <v>11502</v>
      </c>
      <c r="AD2062" s="11" t="str">
        <f t="shared" si="385"/>
        <v>-</v>
      </c>
      <c r="AE2062" s="12"/>
      <c r="AF2062" s="12">
        <f t="shared" si="386"/>
        <v>0</v>
      </c>
      <c r="AG2062" s="13" t="s">
        <v>11502</v>
      </c>
      <c r="AH2062" s="13" t="str">
        <f t="shared" si="387"/>
        <v>-</v>
      </c>
      <c r="AI2062" s="14"/>
      <c r="AJ2062" s="14">
        <f t="shared" si="388"/>
        <v>0</v>
      </c>
      <c r="AK2062" s="15" t="s">
        <v>11502</v>
      </c>
      <c r="AL2062" s="15" t="str">
        <f t="shared" si="389"/>
        <v>-</v>
      </c>
      <c r="AM2062" s="12">
        <v>5</v>
      </c>
      <c r="AN2062" s="12">
        <f t="shared" si="390"/>
        <v>6</v>
      </c>
      <c r="AO2062" s="16" t="s">
        <v>11500</v>
      </c>
      <c r="AP2062" s="16" t="str">
        <f t="shared" si="391"/>
        <v>-</v>
      </c>
      <c r="AQ2062" s="12">
        <v>3</v>
      </c>
      <c r="AR2062" s="12">
        <f t="shared" si="392"/>
        <v>4</v>
      </c>
      <c r="AS2062" s="14" t="s">
        <v>11498</v>
      </c>
      <c r="AT2062" s="14" t="str">
        <f t="shared" si="393"/>
        <v>-</v>
      </c>
      <c r="AU2062"/>
      <c r="AV2062" s="15" t="s">
        <v>11502</v>
      </c>
      <c r="AW2062" s="15" t="str">
        <f t="shared" si="394"/>
        <v>-</v>
      </c>
      <c r="AX2062"/>
      <c r="AY2062" s="17" t="s">
        <v>11502</v>
      </c>
      <c r="AZ2062" s="17" t="str">
        <f t="shared" si="395"/>
        <v>-</v>
      </c>
      <c r="BA2062"/>
    </row>
    <row r="2063" spans="1:53" x14ac:dyDescent="0.3">
      <c r="A2063" t="s">
        <v>5964</v>
      </c>
      <c r="B2063" t="s">
        <v>5965</v>
      </c>
      <c r="C2063" t="s">
        <v>5966</v>
      </c>
      <c r="D2063" t="s">
        <v>1954</v>
      </c>
      <c r="E2063" t="str">
        <f>LEFT(Table_Query_from_QDB_Production___SQL_Server[[#This Row],[ttl_class_ttl_outl]],1)</f>
        <v>C</v>
      </c>
      <c r="F2063" t="str">
        <f>UPPER(IFERROR(VLOOKUP(Table_Query_from_QDB_Production___SQL_Server[[#This Row],[cto_osc_code]],'CTO-OSC Table'!$A$2:$B$24,2,FALSE),"Undefined"))</f>
        <v>FOOD AND LINEN SERVICES</v>
      </c>
      <c r="G2063" t="str">
        <f>UPPER(IFERROR(VLOOKUP(Table_Query_from_QDB_Production___SQL_Server[[#This Row],[ttl_class_ttl_outl]],'Title Class Table'!$A$2:$C$146,2,FALSE),"Undefined"))</f>
        <v>FOOD SERVICE MANAGEMENT</v>
      </c>
      <c r="H2063" t="s">
        <v>11450</v>
      </c>
      <c r="I2063">
        <v>5</v>
      </c>
      <c r="K2063" t="str">
        <f>IFERROR(VLOOKUP(Table_Query_from_QDB_Production___SQL_Server[[#This Row],[step_2_seq]],'Employee Benefit Groups'!#REF!,2,FALSE),"-")</f>
        <v>-</v>
      </c>
      <c r="M2063" t="str">
        <f>IFERROR(VLOOKUP(Table_Query_from_QDB_Production___SQL_Server[[#This Row],[step_4_seq]],'Employee Benefit Groups'!#REF!,2,FALSE),"-")</f>
        <v>-</v>
      </c>
      <c r="O2063" t="str">
        <f>IFERROR(VLOOKUP(Table_Query_from_QDB_Production___SQL_Server[[#This Row],[step_4_seq2]],'Employee Benefit Groups'!#REF!,2,FALSE),"-")</f>
        <v>-</v>
      </c>
      <c r="Q2063" t="str">
        <f>IFERROR(VLOOKUP(Table_Query_from_QDB_Production___SQL_Server[[#This Row],[step_5_seq]],'Employee Benefit Groups'!#REF!,2,FALSE),"-")</f>
        <v>-</v>
      </c>
      <c r="R2063">
        <v>6</v>
      </c>
      <c r="S2063" t="str">
        <f>IFERROR(VLOOKUP(Table_Query_from_QDB_Production___SQL_Server[[#This Row],[step_6_seq]],'Employee Benefit Groups'!#REF!,2,FALSE),"-")</f>
        <v>-</v>
      </c>
      <c r="T2063">
        <v>4</v>
      </c>
      <c r="U2063" t="str">
        <f>IFERROR(VLOOKUP(Table_Query_from_QDB_Production___SQL_Server[[#This Row],[step_7_seq]],'Employee Benefit Groups'!#REF!,2,FALSE),"-")</f>
        <v>-</v>
      </c>
      <c r="W2063" t="str">
        <f>IFERROR(VLOOKUP(Table_Query_from_QDB_Production___SQL_Server[[#This Row],[step_8_seq]],'Employee Benefit Groups'!#REF!,2,FALSE),"-")</f>
        <v>-</v>
      </c>
      <c r="Y2063" t="str">
        <f>IFERROR(VLOOKUP(Table_Query_from_QDB_Production___SQL_Server[[#This Row],[step_9_seq]],'Employee Benefit Groups'!#REF!,2,FALSE),"-")</f>
        <v>-</v>
      </c>
      <c r="AA2063" s="15"/>
      <c r="AB2063" s="15">
        <f t="shared" si="384"/>
        <v>0</v>
      </c>
      <c r="AC2063" s="11" t="s">
        <v>11502</v>
      </c>
      <c r="AD2063" s="11" t="str">
        <f t="shared" si="385"/>
        <v>-</v>
      </c>
      <c r="AE2063" s="12"/>
      <c r="AF2063" s="12">
        <f t="shared" si="386"/>
        <v>0</v>
      </c>
      <c r="AG2063" s="13" t="s">
        <v>11502</v>
      </c>
      <c r="AH2063" s="13" t="str">
        <f t="shared" si="387"/>
        <v>-</v>
      </c>
      <c r="AI2063" s="14"/>
      <c r="AJ2063" s="14">
        <f t="shared" si="388"/>
        <v>0</v>
      </c>
      <c r="AK2063" s="15" t="s">
        <v>11502</v>
      </c>
      <c r="AL2063" s="15" t="str">
        <f t="shared" si="389"/>
        <v>-</v>
      </c>
      <c r="AM2063" s="12">
        <v>5</v>
      </c>
      <c r="AN2063" s="12">
        <f t="shared" si="390"/>
        <v>6</v>
      </c>
      <c r="AO2063" s="16" t="s">
        <v>11500</v>
      </c>
      <c r="AP2063" s="16" t="str">
        <f t="shared" si="391"/>
        <v>-</v>
      </c>
      <c r="AQ2063" s="12">
        <v>3</v>
      </c>
      <c r="AR2063" s="12">
        <f t="shared" si="392"/>
        <v>4</v>
      </c>
      <c r="AS2063" s="14" t="s">
        <v>11498</v>
      </c>
      <c r="AT2063" s="14" t="str">
        <f t="shared" si="393"/>
        <v>-</v>
      </c>
      <c r="AU2063"/>
      <c r="AV2063" s="15" t="s">
        <v>11502</v>
      </c>
      <c r="AW2063" s="15" t="str">
        <f t="shared" si="394"/>
        <v>-</v>
      </c>
      <c r="AX2063"/>
      <c r="AY2063" s="17" t="s">
        <v>11502</v>
      </c>
      <c r="AZ2063" s="17" t="str">
        <f t="shared" si="395"/>
        <v>-</v>
      </c>
      <c r="BA2063"/>
    </row>
    <row r="2064" spans="1:53" x14ac:dyDescent="0.3">
      <c r="A2064" t="s">
        <v>5967</v>
      </c>
      <c r="B2064" t="s">
        <v>5968</v>
      </c>
      <c r="C2064" t="s">
        <v>5969</v>
      </c>
      <c r="D2064" t="s">
        <v>1954</v>
      </c>
      <c r="E2064" t="str">
        <f>LEFT(Table_Query_from_QDB_Production___SQL_Server[[#This Row],[ttl_class_ttl_outl]],1)</f>
        <v>C</v>
      </c>
      <c r="F2064" t="str">
        <f>UPPER(IFERROR(VLOOKUP(Table_Query_from_QDB_Production___SQL_Server[[#This Row],[cto_osc_code]],'CTO-OSC Table'!$A$2:$B$24,2,FALSE),"Undefined"))</f>
        <v>FOOD AND LINEN SERVICES</v>
      </c>
      <c r="G2064" t="str">
        <f>UPPER(IFERROR(VLOOKUP(Table_Query_from_QDB_Production___SQL_Server[[#This Row],[ttl_class_ttl_outl]],'Title Class Table'!$A$2:$C$146,2,FALSE),"Undefined"))</f>
        <v>FOOD SERVICE MANAGEMENT</v>
      </c>
      <c r="H2064" t="s">
        <v>11450</v>
      </c>
      <c r="I2064">
        <v>5</v>
      </c>
      <c r="K2064" t="str">
        <f>IFERROR(VLOOKUP(Table_Query_from_QDB_Production___SQL_Server[[#This Row],[step_2_seq]],'Employee Benefit Groups'!#REF!,2,FALSE),"-")</f>
        <v>-</v>
      </c>
      <c r="M2064" t="str">
        <f>IFERROR(VLOOKUP(Table_Query_from_QDB_Production___SQL_Server[[#This Row],[step_4_seq]],'Employee Benefit Groups'!#REF!,2,FALSE),"-")</f>
        <v>-</v>
      </c>
      <c r="O2064" t="str">
        <f>IFERROR(VLOOKUP(Table_Query_from_QDB_Production___SQL_Server[[#This Row],[step_4_seq2]],'Employee Benefit Groups'!#REF!,2,FALSE),"-")</f>
        <v>-</v>
      </c>
      <c r="Q2064" t="str">
        <f>IFERROR(VLOOKUP(Table_Query_from_QDB_Production___SQL_Server[[#This Row],[step_5_seq]],'Employee Benefit Groups'!#REF!,2,FALSE),"-")</f>
        <v>-</v>
      </c>
      <c r="R2064">
        <v>6</v>
      </c>
      <c r="S2064" t="str">
        <f>IFERROR(VLOOKUP(Table_Query_from_QDB_Production___SQL_Server[[#This Row],[step_6_seq]],'Employee Benefit Groups'!#REF!,2,FALSE),"-")</f>
        <v>-</v>
      </c>
      <c r="T2064">
        <v>4</v>
      </c>
      <c r="U2064" t="str">
        <f>IFERROR(VLOOKUP(Table_Query_from_QDB_Production___SQL_Server[[#This Row],[step_7_seq]],'Employee Benefit Groups'!#REF!,2,FALSE),"-")</f>
        <v>-</v>
      </c>
      <c r="W2064" t="str">
        <f>IFERROR(VLOOKUP(Table_Query_from_QDB_Production___SQL_Server[[#This Row],[step_8_seq]],'Employee Benefit Groups'!#REF!,2,FALSE),"-")</f>
        <v>-</v>
      </c>
      <c r="Y2064" t="str">
        <f>IFERROR(VLOOKUP(Table_Query_from_QDB_Production___SQL_Server[[#This Row],[step_9_seq]],'Employee Benefit Groups'!#REF!,2,FALSE),"-")</f>
        <v>-</v>
      </c>
      <c r="AA2064" s="15"/>
      <c r="AB2064" s="15">
        <f t="shared" si="384"/>
        <v>0</v>
      </c>
      <c r="AC2064" s="11" t="s">
        <v>11502</v>
      </c>
      <c r="AD2064" s="11" t="str">
        <f t="shared" si="385"/>
        <v>-</v>
      </c>
      <c r="AE2064" s="12"/>
      <c r="AF2064" s="12">
        <f t="shared" si="386"/>
        <v>0</v>
      </c>
      <c r="AG2064" s="13" t="s">
        <v>11502</v>
      </c>
      <c r="AH2064" s="13" t="str">
        <f t="shared" si="387"/>
        <v>-</v>
      </c>
      <c r="AI2064" s="14"/>
      <c r="AJ2064" s="14">
        <f t="shared" si="388"/>
        <v>0</v>
      </c>
      <c r="AK2064" s="15" t="s">
        <v>11502</v>
      </c>
      <c r="AL2064" s="15" t="str">
        <f t="shared" si="389"/>
        <v>-</v>
      </c>
      <c r="AM2064" s="12">
        <v>5</v>
      </c>
      <c r="AN2064" s="12">
        <f t="shared" si="390"/>
        <v>6</v>
      </c>
      <c r="AO2064" s="16" t="s">
        <v>11500</v>
      </c>
      <c r="AP2064" s="16" t="str">
        <f t="shared" si="391"/>
        <v>-</v>
      </c>
      <c r="AQ2064" s="12">
        <v>3</v>
      </c>
      <c r="AR2064" s="12">
        <f t="shared" si="392"/>
        <v>4</v>
      </c>
      <c r="AS2064" s="14" t="s">
        <v>11498</v>
      </c>
      <c r="AT2064" s="14" t="str">
        <f t="shared" si="393"/>
        <v>-</v>
      </c>
      <c r="AU2064"/>
      <c r="AV2064" s="15" t="s">
        <v>11502</v>
      </c>
      <c r="AW2064" s="15" t="str">
        <f t="shared" si="394"/>
        <v>-</v>
      </c>
      <c r="AX2064"/>
      <c r="AY2064" s="17" t="s">
        <v>11502</v>
      </c>
      <c r="AZ2064" s="17" t="str">
        <f t="shared" si="395"/>
        <v>-</v>
      </c>
      <c r="BA2064"/>
    </row>
    <row r="2065" spans="1:53" x14ac:dyDescent="0.3">
      <c r="A2065" t="s">
        <v>5970</v>
      </c>
      <c r="B2065" t="s">
        <v>5971</v>
      </c>
      <c r="C2065" t="s">
        <v>5972</v>
      </c>
      <c r="D2065" t="s">
        <v>1954</v>
      </c>
      <c r="E2065" t="str">
        <f>LEFT(Table_Query_from_QDB_Production___SQL_Server[[#This Row],[ttl_class_ttl_outl]],1)</f>
        <v>C</v>
      </c>
      <c r="F2065" t="str">
        <f>UPPER(IFERROR(VLOOKUP(Table_Query_from_QDB_Production___SQL_Server[[#This Row],[cto_osc_code]],'CTO-OSC Table'!$A$2:$B$24,2,FALSE),"Undefined"))</f>
        <v>FOOD AND LINEN SERVICES</v>
      </c>
      <c r="G2065" t="str">
        <f>UPPER(IFERROR(VLOOKUP(Table_Query_from_QDB_Production___SQL_Server[[#This Row],[ttl_class_ttl_outl]],'Title Class Table'!$A$2:$C$146,2,FALSE),"Undefined"))</f>
        <v>FOOD SERVICE MANAGEMENT</v>
      </c>
      <c r="H2065" t="s">
        <v>11450</v>
      </c>
      <c r="I2065">
        <v>5</v>
      </c>
      <c r="K2065" t="str">
        <f>IFERROR(VLOOKUP(Table_Query_from_QDB_Production___SQL_Server[[#This Row],[step_2_seq]],'Employee Benefit Groups'!#REF!,2,FALSE),"-")</f>
        <v>-</v>
      </c>
      <c r="M2065" t="str">
        <f>IFERROR(VLOOKUP(Table_Query_from_QDB_Production___SQL_Server[[#This Row],[step_4_seq]],'Employee Benefit Groups'!#REF!,2,FALSE),"-")</f>
        <v>-</v>
      </c>
      <c r="O2065" t="str">
        <f>IFERROR(VLOOKUP(Table_Query_from_QDB_Production___SQL_Server[[#This Row],[step_4_seq2]],'Employee Benefit Groups'!#REF!,2,FALSE),"-")</f>
        <v>-</v>
      </c>
      <c r="Q2065" t="str">
        <f>IFERROR(VLOOKUP(Table_Query_from_QDB_Production___SQL_Server[[#This Row],[step_5_seq]],'Employee Benefit Groups'!#REF!,2,FALSE),"-")</f>
        <v>-</v>
      </c>
      <c r="R2065">
        <v>6</v>
      </c>
      <c r="S2065" t="str">
        <f>IFERROR(VLOOKUP(Table_Query_from_QDB_Production___SQL_Server[[#This Row],[step_6_seq]],'Employee Benefit Groups'!#REF!,2,FALSE),"-")</f>
        <v>-</v>
      </c>
      <c r="T2065">
        <v>4</v>
      </c>
      <c r="U2065" t="str">
        <f>IFERROR(VLOOKUP(Table_Query_from_QDB_Production___SQL_Server[[#This Row],[step_7_seq]],'Employee Benefit Groups'!#REF!,2,FALSE),"-")</f>
        <v>-</v>
      </c>
      <c r="W2065" t="str">
        <f>IFERROR(VLOOKUP(Table_Query_from_QDB_Production___SQL_Server[[#This Row],[step_8_seq]],'Employee Benefit Groups'!#REF!,2,FALSE),"-")</f>
        <v>-</v>
      </c>
      <c r="Y2065" t="str">
        <f>IFERROR(VLOOKUP(Table_Query_from_QDB_Production___SQL_Server[[#This Row],[step_9_seq]],'Employee Benefit Groups'!#REF!,2,FALSE),"-")</f>
        <v>-</v>
      </c>
      <c r="AA2065" s="15"/>
      <c r="AB2065" s="15">
        <f t="shared" si="384"/>
        <v>0</v>
      </c>
      <c r="AC2065" s="11" t="s">
        <v>11502</v>
      </c>
      <c r="AD2065" s="11" t="str">
        <f t="shared" si="385"/>
        <v>-</v>
      </c>
      <c r="AE2065" s="12"/>
      <c r="AF2065" s="12">
        <f t="shared" si="386"/>
        <v>0</v>
      </c>
      <c r="AG2065" s="13" t="s">
        <v>11502</v>
      </c>
      <c r="AH2065" s="13" t="str">
        <f t="shared" si="387"/>
        <v>-</v>
      </c>
      <c r="AI2065" s="14"/>
      <c r="AJ2065" s="14">
        <f t="shared" si="388"/>
        <v>0</v>
      </c>
      <c r="AK2065" s="15" t="s">
        <v>11502</v>
      </c>
      <c r="AL2065" s="15" t="str">
        <f t="shared" si="389"/>
        <v>-</v>
      </c>
      <c r="AM2065" s="12">
        <v>5</v>
      </c>
      <c r="AN2065" s="12">
        <f t="shared" si="390"/>
        <v>6</v>
      </c>
      <c r="AO2065" s="16" t="s">
        <v>11500</v>
      </c>
      <c r="AP2065" s="16" t="str">
        <f t="shared" si="391"/>
        <v>-</v>
      </c>
      <c r="AQ2065" s="12">
        <v>3</v>
      </c>
      <c r="AR2065" s="12">
        <f t="shared" si="392"/>
        <v>4</v>
      </c>
      <c r="AS2065" s="14" t="s">
        <v>11498</v>
      </c>
      <c r="AT2065" s="14" t="str">
        <f t="shared" si="393"/>
        <v>-</v>
      </c>
      <c r="AU2065"/>
      <c r="AV2065" s="15" t="s">
        <v>11502</v>
      </c>
      <c r="AW2065" s="15" t="str">
        <f t="shared" si="394"/>
        <v>-</v>
      </c>
      <c r="AX2065"/>
      <c r="AY2065" s="17" t="s">
        <v>11502</v>
      </c>
      <c r="AZ2065" s="17" t="str">
        <f t="shared" si="395"/>
        <v>-</v>
      </c>
      <c r="BA2065"/>
    </row>
    <row r="2066" spans="1:53" x14ac:dyDescent="0.3">
      <c r="A2066" t="s">
        <v>5973</v>
      </c>
      <c r="B2066" t="s">
        <v>5974</v>
      </c>
      <c r="C2066" t="s">
        <v>5975</v>
      </c>
      <c r="D2066" t="s">
        <v>1954</v>
      </c>
      <c r="E2066" t="str">
        <f>LEFT(Table_Query_from_QDB_Production___SQL_Server[[#This Row],[ttl_class_ttl_outl]],1)</f>
        <v>C</v>
      </c>
      <c r="F2066" t="str">
        <f>UPPER(IFERROR(VLOOKUP(Table_Query_from_QDB_Production___SQL_Server[[#This Row],[cto_osc_code]],'CTO-OSC Table'!$A$2:$B$24,2,FALSE),"Undefined"))</f>
        <v>FOOD AND LINEN SERVICES</v>
      </c>
      <c r="G2066" t="str">
        <f>UPPER(IFERROR(VLOOKUP(Table_Query_from_QDB_Production___SQL_Server[[#This Row],[ttl_class_ttl_outl]],'Title Class Table'!$A$2:$C$146,2,FALSE),"Undefined"))</f>
        <v>FOOD SERVICE MANAGEMENT</v>
      </c>
      <c r="H2066" t="s">
        <v>11450</v>
      </c>
      <c r="I2066">
        <v>5</v>
      </c>
      <c r="K2066" t="str">
        <f>IFERROR(VLOOKUP(Table_Query_from_QDB_Production___SQL_Server[[#This Row],[step_2_seq]],'Employee Benefit Groups'!#REF!,2,FALSE),"-")</f>
        <v>-</v>
      </c>
      <c r="M2066" t="str">
        <f>IFERROR(VLOOKUP(Table_Query_from_QDB_Production___SQL_Server[[#This Row],[step_4_seq]],'Employee Benefit Groups'!#REF!,2,FALSE),"-")</f>
        <v>-</v>
      </c>
      <c r="O2066" t="str">
        <f>IFERROR(VLOOKUP(Table_Query_from_QDB_Production___SQL_Server[[#This Row],[step_4_seq2]],'Employee Benefit Groups'!#REF!,2,FALSE),"-")</f>
        <v>-</v>
      </c>
      <c r="Q2066" t="str">
        <f>IFERROR(VLOOKUP(Table_Query_from_QDB_Production___SQL_Server[[#This Row],[step_5_seq]],'Employee Benefit Groups'!#REF!,2,FALSE),"-")</f>
        <v>-</v>
      </c>
      <c r="R2066">
        <v>6</v>
      </c>
      <c r="S2066" t="str">
        <f>IFERROR(VLOOKUP(Table_Query_from_QDB_Production___SQL_Server[[#This Row],[step_6_seq]],'Employee Benefit Groups'!#REF!,2,FALSE),"-")</f>
        <v>-</v>
      </c>
      <c r="T2066">
        <v>4</v>
      </c>
      <c r="U2066" t="str">
        <f>IFERROR(VLOOKUP(Table_Query_from_QDB_Production___SQL_Server[[#This Row],[step_7_seq]],'Employee Benefit Groups'!#REF!,2,FALSE),"-")</f>
        <v>-</v>
      </c>
      <c r="W2066" t="str">
        <f>IFERROR(VLOOKUP(Table_Query_from_QDB_Production___SQL_Server[[#This Row],[step_8_seq]],'Employee Benefit Groups'!#REF!,2,FALSE),"-")</f>
        <v>-</v>
      </c>
      <c r="Y2066" t="str">
        <f>IFERROR(VLOOKUP(Table_Query_from_QDB_Production___SQL_Server[[#This Row],[step_9_seq]],'Employee Benefit Groups'!#REF!,2,FALSE),"-")</f>
        <v>-</v>
      </c>
      <c r="AA2066" s="15"/>
      <c r="AB2066" s="15">
        <f t="shared" si="384"/>
        <v>0</v>
      </c>
      <c r="AC2066" s="11" t="s">
        <v>11502</v>
      </c>
      <c r="AD2066" s="11" t="str">
        <f t="shared" si="385"/>
        <v>-</v>
      </c>
      <c r="AE2066" s="12"/>
      <c r="AF2066" s="12">
        <f t="shared" si="386"/>
        <v>0</v>
      </c>
      <c r="AG2066" s="13" t="s">
        <v>11502</v>
      </c>
      <c r="AH2066" s="13" t="str">
        <f t="shared" si="387"/>
        <v>-</v>
      </c>
      <c r="AI2066" s="14"/>
      <c r="AJ2066" s="14">
        <f t="shared" si="388"/>
        <v>0</v>
      </c>
      <c r="AK2066" s="15" t="s">
        <v>11502</v>
      </c>
      <c r="AL2066" s="15" t="str">
        <f t="shared" si="389"/>
        <v>-</v>
      </c>
      <c r="AM2066" s="12">
        <v>5</v>
      </c>
      <c r="AN2066" s="12">
        <f t="shared" si="390"/>
        <v>6</v>
      </c>
      <c r="AO2066" s="16" t="s">
        <v>11500</v>
      </c>
      <c r="AP2066" s="16" t="str">
        <f t="shared" si="391"/>
        <v>-</v>
      </c>
      <c r="AQ2066" s="12">
        <v>3</v>
      </c>
      <c r="AR2066" s="12">
        <f t="shared" si="392"/>
        <v>4</v>
      </c>
      <c r="AS2066" s="14" t="s">
        <v>11498</v>
      </c>
      <c r="AT2066" s="14" t="str">
        <f t="shared" si="393"/>
        <v>-</v>
      </c>
      <c r="AU2066"/>
      <c r="AV2066" s="15" t="s">
        <v>11502</v>
      </c>
      <c r="AW2066" s="15" t="str">
        <f t="shared" si="394"/>
        <v>-</v>
      </c>
      <c r="AX2066"/>
      <c r="AY2066" s="17" t="s">
        <v>11502</v>
      </c>
      <c r="AZ2066" s="17" t="str">
        <f t="shared" si="395"/>
        <v>-</v>
      </c>
      <c r="BA2066"/>
    </row>
    <row r="2067" spans="1:53" x14ac:dyDescent="0.3">
      <c r="A2067" t="s">
        <v>5976</v>
      </c>
      <c r="B2067" t="s">
        <v>5977</v>
      </c>
      <c r="C2067" t="s">
        <v>5978</v>
      </c>
      <c r="D2067" t="s">
        <v>1954</v>
      </c>
      <c r="E2067" t="str">
        <f>LEFT(Table_Query_from_QDB_Production___SQL_Server[[#This Row],[ttl_class_ttl_outl]],1)</f>
        <v>C</v>
      </c>
      <c r="F2067" t="str">
        <f>UPPER(IFERROR(VLOOKUP(Table_Query_from_QDB_Production___SQL_Server[[#This Row],[cto_osc_code]],'CTO-OSC Table'!$A$2:$B$24,2,FALSE),"Undefined"))</f>
        <v>FOOD AND LINEN SERVICES</v>
      </c>
      <c r="G2067" t="str">
        <f>UPPER(IFERROR(VLOOKUP(Table_Query_from_QDB_Production___SQL_Server[[#This Row],[ttl_class_ttl_outl]],'Title Class Table'!$A$2:$C$146,2,FALSE),"Undefined"))</f>
        <v>FOOD SERVICE MANAGEMENT</v>
      </c>
      <c r="H2067" t="s">
        <v>11450</v>
      </c>
      <c r="I2067">
        <v>5</v>
      </c>
      <c r="K2067" t="str">
        <f>IFERROR(VLOOKUP(Table_Query_from_QDB_Production___SQL_Server[[#This Row],[step_2_seq]],'Employee Benefit Groups'!#REF!,2,FALSE),"-")</f>
        <v>-</v>
      </c>
      <c r="M2067" t="str">
        <f>IFERROR(VLOOKUP(Table_Query_from_QDB_Production___SQL_Server[[#This Row],[step_4_seq]],'Employee Benefit Groups'!#REF!,2,FALSE),"-")</f>
        <v>-</v>
      </c>
      <c r="O2067" t="str">
        <f>IFERROR(VLOOKUP(Table_Query_from_QDB_Production___SQL_Server[[#This Row],[step_4_seq2]],'Employee Benefit Groups'!#REF!,2,FALSE),"-")</f>
        <v>-</v>
      </c>
      <c r="Q2067" t="str">
        <f>IFERROR(VLOOKUP(Table_Query_from_QDB_Production___SQL_Server[[#This Row],[step_5_seq]],'Employee Benefit Groups'!#REF!,2,FALSE),"-")</f>
        <v>-</v>
      </c>
      <c r="R2067">
        <v>6</v>
      </c>
      <c r="S2067" t="str">
        <f>IFERROR(VLOOKUP(Table_Query_from_QDB_Production___SQL_Server[[#This Row],[step_6_seq]],'Employee Benefit Groups'!#REF!,2,FALSE),"-")</f>
        <v>-</v>
      </c>
      <c r="T2067">
        <v>4</v>
      </c>
      <c r="U2067" t="str">
        <f>IFERROR(VLOOKUP(Table_Query_from_QDB_Production___SQL_Server[[#This Row],[step_7_seq]],'Employee Benefit Groups'!#REF!,2,FALSE),"-")</f>
        <v>-</v>
      </c>
      <c r="W2067" t="str">
        <f>IFERROR(VLOOKUP(Table_Query_from_QDB_Production___SQL_Server[[#This Row],[step_8_seq]],'Employee Benefit Groups'!#REF!,2,FALSE),"-")</f>
        <v>-</v>
      </c>
      <c r="Y2067" t="str">
        <f>IFERROR(VLOOKUP(Table_Query_from_QDB_Production___SQL_Server[[#This Row],[step_9_seq]],'Employee Benefit Groups'!#REF!,2,FALSE),"-")</f>
        <v>-</v>
      </c>
      <c r="AA2067" s="15"/>
      <c r="AB2067" s="15">
        <f t="shared" si="384"/>
        <v>0</v>
      </c>
      <c r="AC2067" s="11" t="s">
        <v>11502</v>
      </c>
      <c r="AD2067" s="11" t="str">
        <f t="shared" si="385"/>
        <v>-</v>
      </c>
      <c r="AE2067" s="12"/>
      <c r="AF2067" s="12">
        <f t="shared" si="386"/>
        <v>0</v>
      </c>
      <c r="AG2067" s="13" t="s">
        <v>11502</v>
      </c>
      <c r="AH2067" s="13" t="str">
        <f t="shared" si="387"/>
        <v>-</v>
      </c>
      <c r="AI2067" s="14"/>
      <c r="AJ2067" s="14">
        <f t="shared" si="388"/>
        <v>0</v>
      </c>
      <c r="AK2067" s="15" t="s">
        <v>11502</v>
      </c>
      <c r="AL2067" s="15" t="str">
        <f t="shared" si="389"/>
        <v>-</v>
      </c>
      <c r="AM2067" s="12">
        <v>5</v>
      </c>
      <c r="AN2067" s="12">
        <f t="shared" si="390"/>
        <v>6</v>
      </c>
      <c r="AO2067" s="16" t="s">
        <v>11500</v>
      </c>
      <c r="AP2067" s="16" t="str">
        <f t="shared" si="391"/>
        <v>-</v>
      </c>
      <c r="AQ2067" s="12">
        <v>3</v>
      </c>
      <c r="AR2067" s="12">
        <f t="shared" si="392"/>
        <v>4</v>
      </c>
      <c r="AS2067" s="14" t="s">
        <v>11498</v>
      </c>
      <c r="AT2067" s="14" t="str">
        <f t="shared" si="393"/>
        <v>-</v>
      </c>
      <c r="AU2067"/>
      <c r="AV2067" s="15" t="s">
        <v>11502</v>
      </c>
      <c r="AW2067" s="15" t="str">
        <f t="shared" si="394"/>
        <v>-</v>
      </c>
      <c r="AX2067"/>
      <c r="AY2067" s="17" t="s">
        <v>11502</v>
      </c>
      <c r="AZ2067" s="17" t="str">
        <f t="shared" si="395"/>
        <v>-</v>
      </c>
      <c r="BA2067"/>
    </row>
    <row r="2068" spans="1:53" x14ac:dyDescent="0.3">
      <c r="A2068" t="s">
        <v>5979</v>
      </c>
      <c r="B2068" t="s">
        <v>5980</v>
      </c>
      <c r="C2068" t="s">
        <v>5981</v>
      </c>
      <c r="D2068" t="s">
        <v>1954</v>
      </c>
      <c r="E2068" t="str">
        <f>LEFT(Table_Query_from_QDB_Production___SQL_Server[[#This Row],[ttl_class_ttl_outl]],1)</f>
        <v>C</v>
      </c>
      <c r="F2068" t="str">
        <f>UPPER(IFERROR(VLOOKUP(Table_Query_from_QDB_Production___SQL_Server[[#This Row],[cto_osc_code]],'CTO-OSC Table'!$A$2:$B$24,2,FALSE),"Undefined"))</f>
        <v>FOOD AND LINEN SERVICES</v>
      </c>
      <c r="G2068" t="str">
        <f>UPPER(IFERROR(VLOOKUP(Table_Query_from_QDB_Production___SQL_Server[[#This Row],[ttl_class_ttl_outl]],'Title Class Table'!$A$2:$C$146,2,FALSE),"Undefined"))</f>
        <v>FOOD SERVICE MANAGEMENT</v>
      </c>
      <c r="H2068" t="s">
        <v>11450</v>
      </c>
      <c r="I2068">
        <v>5</v>
      </c>
      <c r="K2068" t="str">
        <f>IFERROR(VLOOKUP(Table_Query_from_QDB_Production___SQL_Server[[#This Row],[step_2_seq]],'Employee Benefit Groups'!#REF!,2,FALSE),"-")</f>
        <v>-</v>
      </c>
      <c r="M2068" t="str">
        <f>IFERROR(VLOOKUP(Table_Query_from_QDB_Production___SQL_Server[[#This Row],[step_4_seq]],'Employee Benefit Groups'!#REF!,2,FALSE),"-")</f>
        <v>-</v>
      </c>
      <c r="O2068" t="str">
        <f>IFERROR(VLOOKUP(Table_Query_from_QDB_Production___SQL_Server[[#This Row],[step_4_seq2]],'Employee Benefit Groups'!#REF!,2,FALSE),"-")</f>
        <v>-</v>
      </c>
      <c r="Q2068" t="str">
        <f>IFERROR(VLOOKUP(Table_Query_from_QDB_Production___SQL_Server[[#This Row],[step_5_seq]],'Employee Benefit Groups'!#REF!,2,FALSE),"-")</f>
        <v>-</v>
      </c>
      <c r="R2068">
        <v>6</v>
      </c>
      <c r="S2068" t="str">
        <f>IFERROR(VLOOKUP(Table_Query_from_QDB_Production___SQL_Server[[#This Row],[step_6_seq]],'Employee Benefit Groups'!#REF!,2,FALSE),"-")</f>
        <v>-</v>
      </c>
      <c r="T2068">
        <v>4</v>
      </c>
      <c r="U2068" t="str">
        <f>IFERROR(VLOOKUP(Table_Query_from_QDB_Production___SQL_Server[[#This Row],[step_7_seq]],'Employee Benefit Groups'!#REF!,2,FALSE),"-")</f>
        <v>-</v>
      </c>
      <c r="W2068" t="str">
        <f>IFERROR(VLOOKUP(Table_Query_from_QDB_Production___SQL_Server[[#This Row],[step_8_seq]],'Employee Benefit Groups'!#REF!,2,FALSE),"-")</f>
        <v>-</v>
      </c>
      <c r="Y2068" t="str">
        <f>IFERROR(VLOOKUP(Table_Query_from_QDB_Production___SQL_Server[[#This Row],[step_9_seq]],'Employee Benefit Groups'!#REF!,2,FALSE),"-")</f>
        <v>-</v>
      </c>
      <c r="AA2068" s="15"/>
      <c r="AB2068" s="15">
        <f t="shared" si="384"/>
        <v>0</v>
      </c>
      <c r="AC2068" s="11" t="s">
        <v>11502</v>
      </c>
      <c r="AD2068" s="11" t="str">
        <f t="shared" si="385"/>
        <v>-</v>
      </c>
      <c r="AE2068" s="12"/>
      <c r="AF2068" s="12">
        <f t="shared" si="386"/>
        <v>0</v>
      </c>
      <c r="AG2068" s="13" t="s">
        <v>11502</v>
      </c>
      <c r="AH2068" s="13" t="str">
        <f t="shared" si="387"/>
        <v>-</v>
      </c>
      <c r="AI2068" s="14"/>
      <c r="AJ2068" s="14">
        <f t="shared" si="388"/>
        <v>0</v>
      </c>
      <c r="AK2068" s="15" t="s">
        <v>11502</v>
      </c>
      <c r="AL2068" s="15" t="str">
        <f t="shared" si="389"/>
        <v>-</v>
      </c>
      <c r="AM2068" s="12">
        <v>5</v>
      </c>
      <c r="AN2068" s="12">
        <f t="shared" si="390"/>
        <v>6</v>
      </c>
      <c r="AO2068" s="16" t="s">
        <v>11500</v>
      </c>
      <c r="AP2068" s="16" t="str">
        <f t="shared" si="391"/>
        <v>-</v>
      </c>
      <c r="AQ2068" s="12">
        <v>3</v>
      </c>
      <c r="AR2068" s="12">
        <f t="shared" si="392"/>
        <v>4</v>
      </c>
      <c r="AS2068" s="14" t="s">
        <v>11498</v>
      </c>
      <c r="AT2068" s="14" t="str">
        <f t="shared" si="393"/>
        <v>-</v>
      </c>
      <c r="AU2068"/>
      <c r="AV2068" s="15" t="s">
        <v>11502</v>
      </c>
      <c r="AW2068" s="15" t="str">
        <f t="shared" si="394"/>
        <v>-</v>
      </c>
      <c r="AX2068"/>
      <c r="AY2068" s="17" t="s">
        <v>11502</v>
      </c>
      <c r="AZ2068" s="17" t="str">
        <f t="shared" si="395"/>
        <v>-</v>
      </c>
      <c r="BA2068"/>
    </row>
    <row r="2069" spans="1:53" x14ac:dyDescent="0.3">
      <c r="A2069" t="s">
        <v>5982</v>
      </c>
      <c r="B2069" t="s">
        <v>5983</v>
      </c>
      <c r="C2069" t="s">
        <v>5984</v>
      </c>
      <c r="D2069" t="s">
        <v>1954</v>
      </c>
      <c r="E2069" t="str">
        <f>LEFT(Table_Query_from_QDB_Production___SQL_Server[[#This Row],[ttl_class_ttl_outl]],1)</f>
        <v>C</v>
      </c>
      <c r="F2069" t="str">
        <f>UPPER(IFERROR(VLOOKUP(Table_Query_from_QDB_Production___SQL_Server[[#This Row],[cto_osc_code]],'CTO-OSC Table'!$A$2:$B$24,2,FALSE),"Undefined"))</f>
        <v>FOOD AND LINEN SERVICES</v>
      </c>
      <c r="G2069" t="str">
        <f>UPPER(IFERROR(VLOOKUP(Table_Query_from_QDB_Production___SQL_Server[[#This Row],[ttl_class_ttl_outl]],'Title Class Table'!$A$2:$C$146,2,FALSE),"Undefined"))</f>
        <v>FOOD SERVICE MANAGEMENT</v>
      </c>
      <c r="H2069" t="s">
        <v>11450</v>
      </c>
      <c r="I2069">
        <v>5</v>
      </c>
      <c r="K2069" t="str">
        <f>IFERROR(VLOOKUP(Table_Query_from_QDB_Production___SQL_Server[[#This Row],[step_2_seq]],'Employee Benefit Groups'!#REF!,2,FALSE),"-")</f>
        <v>-</v>
      </c>
      <c r="M2069" t="str">
        <f>IFERROR(VLOOKUP(Table_Query_from_QDB_Production___SQL_Server[[#This Row],[step_4_seq]],'Employee Benefit Groups'!#REF!,2,FALSE),"-")</f>
        <v>-</v>
      </c>
      <c r="O2069" t="str">
        <f>IFERROR(VLOOKUP(Table_Query_from_QDB_Production___SQL_Server[[#This Row],[step_4_seq2]],'Employee Benefit Groups'!#REF!,2,FALSE),"-")</f>
        <v>-</v>
      </c>
      <c r="Q2069" t="str">
        <f>IFERROR(VLOOKUP(Table_Query_from_QDB_Production___SQL_Server[[#This Row],[step_5_seq]],'Employee Benefit Groups'!#REF!,2,FALSE),"-")</f>
        <v>-</v>
      </c>
      <c r="R2069">
        <v>6</v>
      </c>
      <c r="S2069" t="str">
        <f>IFERROR(VLOOKUP(Table_Query_from_QDB_Production___SQL_Server[[#This Row],[step_6_seq]],'Employee Benefit Groups'!#REF!,2,FALSE),"-")</f>
        <v>-</v>
      </c>
      <c r="T2069">
        <v>4</v>
      </c>
      <c r="U2069" t="str">
        <f>IFERROR(VLOOKUP(Table_Query_from_QDB_Production___SQL_Server[[#This Row],[step_7_seq]],'Employee Benefit Groups'!#REF!,2,FALSE),"-")</f>
        <v>-</v>
      </c>
      <c r="W2069" t="str">
        <f>IFERROR(VLOOKUP(Table_Query_from_QDB_Production___SQL_Server[[#This Row],[step_8_seq]],'Employee Benefit Groups'!#REF!,2,FALSE),"-")</f>
        <v>-</v>
      </c>
      <c r="Y2069" t="str">
        <f>IFERROR(VLOOKUP(Table_Query_from_QDB_Production___SQL_Server[[#This Row],[step_9_seq]],'Employee Benefit Groups'!#REF!,2,FALSE),"-")</f>
        <v>-</v>
      </c>
      <c r="AA2069" s="15"/>
      <c r="AB2069" s="15">
        <f t="shared" si="384"/>
        <v>0</v>
      </c>
      <c r="AC2069" s="11" t="s">
        <v>11502</v>
      </c>
      <c r="AD2069" s="11" t="str">
        <f t="shared" si="385"/>
        <v>-</v>
      </c>
      <c r="AE2069" s="12"/>
      <c r="AF2069" s="12">
        <f t="shared" si="386"/>
        <v>0</v>
      </c>
      <c r="AG2069" s="13" t="s">
        <v>11502</v>
      </c>
      <c r="AH2069" s="13" t="str">
        <f t="shared" si="387"/>
        <v>-</v>
      </c>
      <c r="AI2069" s="14"/>
      <c r="AJ2069" s="14">
        <f t="shared" si="388"/>
        <v>0</v>
      </c>
      <c r="AK2069" s="15" t="s">
        <v>11502</v>
      </c>
      <c r="AL2069" s="15" t="str">
        <f t="shared" si="389"/>
        <v>-</v>
      </c>
      <c r="AM2069" s="12">
        <v>5</v>
      </c>
      <c r="AN2069" s="12">
        <f t="shared" si="390"/>
        <v>6</v>
      </c>
      <c r="AO2069" s="16" t="s">
        <v>11500</v>
      </c>
      <c r="AP2069" s="16" t="str">
        <f t="shared" si="391"/>
        <v>-</v>
      </c>
      <c r="AQ2069" s="12">
        <v>3</v>
      </c>
      <c r="AR2069" s="12">
        <f t="shared" si="392"/>
        <v>4</v>
      </c>
      <c r="AS2069" s="14" t="s">
        <v>11498</v>
      </c>
      <c r="AT2069" s="14" t="str">
        <f t="shared" si="393"/>
        <v>-</v>
      </c>
      <c r="AU2069"/>
      <c r="AV2069" s="15" t="s">
        <v>11502</v>
      </c>
      <c r="AW2069" s="15" t="str">
        <f t="shared" si="394"/>
        <v>-</v>
      </c>
      <c r="AX2069"/>
      <c r="AY2069" s="17" t="s">
        <v>11502</v>
      </c>
      <c r="AZ2069" s="17" t="str">
        <f t="shared" si="395"/>
        <v>-</v>
      </c>
      <c r="BA2069"/>
    </row>
    <row r="2070" spans="1:53" x14ac:dyDescent="0.3">
      <c r="A2070" t="s">
        <v>5985</v>
      </c>
      <c r="B2070" t="s">
        <v>5986</v>
      </c>
      <c r="C2070" t="s">
        <v>5987</v>
      </c>
      <c r="D2070" t="s">
        <v>1954</v>
      </c>
      <c r="E2070" t="str">
        <f>LEFT(Table_Query_from_QDB_Production___SQL_Server[[#This Row],[ttl_class_ttl_outl]],1)</f>
        <v>C</v>
      </c>
      <c r="F2070" t="str">
        <f>UPPER(IFERROR(VLOOKUP(Table_Query_from_QDB_Production___SQL_Server[[#This Row],[cto_osc_code]],'CTO-OSC Table'!$A$2:$B$24,2,FALSE),"Undefined"))</f>
        <v>FOOD AND LINEN SERVICES</v>
      </c>
      <c r="G2070" t="str">
        <f>UPPER(IFERROR(VLOOKUP(Table_Query_from_QDB_Production___SQL_Server[[#This Row],[ttl_class_ttl_outl]],'Title Class Table'!$A$2:$C$146,2,FALSE),"Undefined"))</f>
        <v>FOOD SERVICE MANAGEMENT</v>
      </c>
      <c r="H2070" t="s">
        <v>11450</v>
      </c>
      <c r="I2070">
        <v>5</v>
      </c>
      <c r="K2070" t="str">
        <f>IFERROR(VLOOKUP(Table_Query_from_QDB_Production___SQL_Server[[#This Row],[step_2_seq]],'Employee Benefit Groups'!#REF!,2,FALSE),"-")</f>
        <v>-</v>
      </c>
      <c r="M2070" t="str">
        <f>IFERROR(VLOOKUP(Table_Query_from_QDB_Production___SQL_Server[[#This Row],[step_4_seq]],'Employee Benefit Groups'!#REF!,2,FALSE),"-")</f>
        <v>-</v>
      </c>
      <c r="O2070" t="str">
        <f>IFERROR(VLOOKUP(Table_Query_from_QDB_Production___SQL_Server[[#This Row],[step_4_seq2]],'Employee Benefit Groups'!#REF!,2,FALSE),"-")</f>
        <v>-</v>
      </c>
      <c r="Q2070" t="str">
        <f>IFERROR(VLOOKUP(Table_Query_from_QDB_Production___SQL_Server[[#This Row],[step_5_seq]],'Employee Benefit Groups'!#REF!,2,FALSE),"-")</f>
        <v>-</v>
      </c>
      <c r="R2070">
        <v>6</v>
      </c>
      <c r="S2070" t="str">
        <f>IFERROR(VLOOKUP(Table_Query_from_QDB_Production___SQL_Server[[#This Row],[step_6_seq]],'Employee Benefit Groups'!#REF!,2,FALSE),"-")</f>
        <v>-</v>
      </c>
      <c r="T2070">
        <v>4</v>
      </c>
      <c r="U2070" t="str">
        <f>IFERROR(VLOOKUP(Table_Query_from_QDB_Production___SQL_Server[[#This Row],[step_7_seq]],'Employee Benefit Groups'!#REF!,2,FALSE),"-")</f>
        <v>-</v>
      </c>
      <c r="W2070" t="str">
        <f>IFERROR(VLOOKUP(Table_Query_from_QDB_Production___SQL_Server[[#This Row],[step_8_seq]],'Employee Benefit Groups'!#REF!,2,FALSE),"-")</f>
        <v>-</v>
      </c>
      <c r="Y2070" t="str">
        <f>IFERROR(VLOOKUP(Table_Query_from_QDB_Production___SQL_Server[[#This Row],[step_9_seq]],'Employee Benefit Groups'!#REF!,2,FALSE),"-")</f>
        <v>-</v>
      </c>
      <c r="AA2070" s="15"/>
      <c r="AB2070" s="15">
        <f t="shared" si="384"/>
        <v>0</v>
      </c>
      <c r="AC2070" s="11" t="s">
        <v>11502</v>
      </c>
      <c r="AD2070" s="11" t="str">
        <f t="shared" si="385"/>
        <v>-</v>
      </c>
      <c r="AE2070" s="12"/>
      <c r="AF2070" s="12">
        <f t="shared" si="386"/>
        <v>0</v>
      </c>
      <c r="AG2070" s="13" t="s">
        <v>11502</v>
      </c>
      <c r="AH2070" s="13" t="str">
        <f t="shared" si="387"/>
        <v>-</v>
      </c>
      <c r="AI2070" s="14"/>
      <c r="AJ2070" s="14">
        <f t="shared" si="388"/>
        <v>0</v>
      </c>
      <c r="AK2070" s="15" t="s">
        <v>11502</v>
      </c>
      <c r="AL2070" s="15" t="str">
        <f t="shared" si="389"/>
        <v>-</v>
      </c>
      <c r="AM2070" s="12">
        <v>5</v>
      </c>
      <c r="AN2070" s="12">
        <f t="shared" si="390"/>
        <v>6</v>
      </c>
      <c r="AO2070" s="16" t="s">
        <v>11500</v>
      </c>
      <c r="AP2070" s="16" t="str">
        <f t="shared" si="391"/>
        <v>-</v>
      </c>
      <c r="AQ2070" s="12">
        <v>3</v>
      </c>
      <c r="AR2070" s="12">
        <f t="shared" si="392"/>
        <v>4</v>
      </c>
      <c r="AS2070" s="14" t="s">
        <v>11498</v>
      </c>
      <c r="AT2070" s="14" t="str">
        <f t="shared" si="393"/>
        <v>-</v>
      </c>
      <c r="AU2070"/>
      <c r="AV2070" s="15" t="s">
        <v>11502</v>
      </c>
      <c r="AW2070" s="15" t="str">
        <f t="shared" si="394"/>
        <v>-</v>
      </c>
      <c r="AX2070"/>
      <c r="AY2070" s="17" t="s">
        <v>11502</v>
      </c>
      <c r="AZ2070" s="17" t="str">
        <f t="shared" si="395"/>
        <v>-</v>
      </c>
      <c r="BA2070"/>
    </row>
    <row r="2071" spans="1:53" x14ac:dyDescent="0.3">
      <c r="A2071" t="s">
        <v>5988</v>
      </c>
      <c r="B2071" t="s">
        <v>5989</v>
      </c>
      <c r="C2071" t="s">
        <v>5990</v>
      </c>
      <c r="D2071" t="s">
        <v>1954</v>
      </c>
      <c r="E2071" t="str">
        <f>LEFT(Table_Query_from_QDB_Production___SQL_Server[[#This Row],[ttl_class_ttl_outl]],1)</f>
        <v>C</v>
      </c>
      <c r="F2071" t="str">
        <f>UPPER(IFERROR(VLOOKUP(Table_Query_from_QDB_Production___SQL_Server[[#This Row],[cto_osc_code]],'CTO-OSC Table'!$A$2:$B$24,2,FALSE),"Undefined"))</f>
        <v>FOOD AND LINEN SERVICES</v>
      </c>
      <c r="G2071" t="str">
        <f>UPPER(IFERROR(VLOOKUP(Table_Query_from_QDB_Production___SQL_Server[[#This Row],[ttl_class_ttl_outl]],'Title Class Table'!$A$2:$C$146,2,FALSE),"Undefined"))</f>
        <v>FOOD SERVICE MANAGEMENT</v>
      </c>
      <c r="H2071" t="s">
        <v>11450</v>
      </c>
      <c r="I2071">
        <v>5</v>
      </c>
      <c r="K2071" t="str">
        <f>IFERROR(VLOOKUP(Table_Query_from_QDB_Production___SQL_Server[[#This Row],[step_2_seq]],'Employee Benefit Groups'!#REF!,2,FALSE),"-")</f>
        <v>-</v>
      </c>
      <c r="M2071" t="str">
        <f>IFERROR(VLOOKUP(Table_Query_from_QDB_Production___SQL_Server[[#This Row],[step_4_seq]],'Employee Benefit Groups'!#REF!,2,FALSE),"-")</f>
        <v>-</v>
      </c>
      <c r="O2071" t="str">
        <f>IFERROR(VLOOKUP(Table_Query_from_QDB_Production___SQL_Server[[#This Row],[step_4_seq2]],'Employee Benefit Groups'!#REF!,2,FALSE),"-")</f>
        <v>-</v>
      </c>
      <c r="Q2071" t="str">
        <f>IFERROR(VLOOKUP(Table_Query_from_QDB_Production___SQL_Server[[#This Row],[step_5_seq]],'Employee Benefit Groups'!#REF!,2,FALSE),"-")</f>
        <v>-</v>
      </c>
      <c r="R2071">
        <v>6</v>
      </c>
      <c r="S2071" t="str">
        <f>IFERROR(VLOOKUP(Table_Query_from_QDB_Production___SQL_Server[[#This Row],[step_6_seq]],'Employee Benefit Groups'!#REF!,2,FALSE),"-")</f>
        <v>-</v>
      </c>
      <c r="T2071">
        <v>4</v>
      </c>
      <c r="U2071" t="str">
        <f>IFERROR(VLOOKUP(Table_Query_from_QDB_Production___SQL_Server[[#This Row],[step_7_seq]],'Employee Benefit Groups'!#REF!,2,FALSE),"-")</f>
        <v>-</v>
      </c>
      <c r="W2071" t="str">
        <f>IFERROR(VLOOKUP(Table_Query_from_QDB_Production___SQL_Server[[#This Row],[step_8_seq]],'Employee Benefit Groups'!#REF!,2,FALSE),"-")</f>
        <v>-</v>
      </c>
      <c r="Y2071" t="str">
        <f>IFERROR(VLOOKUP(Table_Query_from_QDB_Production___SQL_Server[[#This Row],[step_9_seq]],'Employee Benefit Groups'!#REF!,2,FALSE),"-")</f>
        <v>-</v>
      </c>
      <c r="AA2071" s="15"/>
      <c r="AB2071" s="15">
        <f t="shared" si="384"/>
        <v>0</v>
      </c>
      <c r="AC2071" s="11" t="s">
        <v>11502</v>
      </c>
      <c r="AD2071" s="11" t="str">
        <f t="shared" si="385"/>
        <v>-</v>
      </c>
      <c r="AE2071" s="12"/>
      <c r="AF2071" s="12">
        <f t="shared" si="386"/>
        <v>0</v>
      </c>
      <c r="AG2071" s="13" t="s">
        <v>11502</v>
      </c>
      <c r="AH2071" s="13" t="str">
        <f t="shared" si="387"/>
        <v>-</v>
      </c>
      <c r="AI2071" s="14"/>
      <c r="AJ2071" s="14">
        <f t="shared" si="388"/>
        <v>0</v>
      </c>
      <c r="AK2071" s="15" t="s">
        <v>11502</v>
      </c>
      <c r="AL2071" s="15" t="str">
        <f t="shared" si="389"/>
        <v>-</v>
      </c>
      <c r="AM2071" s="12">
        <v>5</v>
      </c>
      <c r="AN2071" s="12">
        <f t="shared" si="390"/>
        <v>6</v>
      </c>
      <c r="AO2071" s="16" t="s">
        <v>11500</v>
      </c>
      <c r="AP2071" s="16" t="str">
        <f t="shared" si="391"/>
        <v>-</v>
      </c>
      <c r="AQ2071" s="12">
        <v>3</v>
      </c>
      <c r="AR2071" s="12">
        <f t="shared" si="392"/>
        <v>4</v>
      </c>
      <c r="AS2071" s="14" t="s">
        <v>11498</v>
      </c>
      <c r="AT2071" s="14" t="str">
        <f t="shared" si="393"/>
        <v>-</v>
      </c>
      <c r="AU2071"/>
      <c r="AV2071" s="15" t="s">
        <v>11502</v>
      </c>
      <c r="AW2071" s="15" t="str">
        <f t="shared" si="394"/>
        <v>-</v>
      </c>
      <c r="AX2071"/>
      <c r="AY2071" s="17" t="s">
        <v>11502</v>
      </c>
      <c r="AZ2071" s="17" t="str">
        <f t="shared" si="395"/>
        <v>-</v>
      </c>
      <c r="BA2071"/>
    </row>
    <row r="2072" spans="1:53" x14ac:dyDescent="0.3">
      <c r="A2072" t="s">
        <v>5991</v>
      </c>
      <c r="B2072" t="s">
        <v>5992</v>
      </c>
      <c r="C2072" t="s">
        <v>5993</v>
      </c>
      <c r="D2072" t="s">
        <v>1954</v>
      </c>
      <c r="E2072" t="str">
        <f>LEFT(Table_Query_from_QDB_Production___SQL_Server[[#This Row],[ttl_class_ttl_outl]],1)</f>
        <v>C</v>
      </c>
      <c r="F2072" t="str">
        <f>UPPER(IFERROR(VLOOKUP(Table_Query_from_QDB_Production___SQL_Server[[#This Row],[cto_osc_code]],'CTO-OSC Table'!$A$2:$B$24,2,FALSE),"Undefined"))</f>
        <v>FOOD AND LINEN SERVICES</v>
      </c>
      <c r="G2072" t="str">
        <f>UPPER(IFERROR(VLOOKUP(Table_Query_from_QDB_Production___SQL_Server[[#This Row],[ttl_class_ttl_outl]],'Title Class Table'!$A$2:$C$146,2,FALSE),"Undefined"))</f>
        <v>FOOD SERVICE MANAGEMENT</v>
      </c>
      <c r="H2072" t="s">
        <v>11450</v>
      </c>
      <c r="I2072">
        <v>5</v>
      </c>
      <c r="K2072" t="str">
        <f>IFERROR(VLOOKUP(Table_Query_from_QDB_Production___SQL_Server[[#This Row],[step_2_seq]],'Employee Benefit Groups'!#REF!,2,FALSE),"-")</f>
        <v>-</v>
      </c>
      <c r="M2072" t="str">
        <f>IFERROR(VLOOKUP(Table_Query_from_QDB_Production___SQL_Server[[#This Row],[step_4_seq]],'Employee Benefit Groups'!#REF!,2,FALSE),"-")</f>
        <v>-</v>
      </c>
      <c r="O2072" t="str">
        <f>IFERROR(VLOOKUP(Table_Query_from_QDB_Production___SQL_Server[[#This Row],[step_4_seq2]],'Employee Benefit Groups'!#REF!,2,FALSE),"-")</f>
        <v>-</v>
      </c>
      <c r="Q2072" t="str">
        <f>IFERROR(VLOOKUP(Table_Query_from_QDB_Production___SQL_Server[[#This Row],[step_5_seq]],'Employee Benefit Groups'!#REF!,2,FALSE),"-")</f>
        <v>-</v>
      </c>
      <c r="R2072">
        <v>6</v>
      </c>
      <c r="S2072" t="str">
        <f>IFERROR(VLOOKUP(Table_Query_from_QDB_Production___SQL_Server[[#This Row],[step_6_seq]],'Employee Benefit Groups'!#REF!,2,FALSE),"-")</f>
        <v>-</v>
      </c>
      <c r="T2072">
        <v>4</v>
      </c>
      <c r="U2072" t="str">
        <f>IFERROR(VLOOKUP(Table_Query_from_QDB_Production___SQL_Server[[#This Row],[step_7_seq]],'Employee Benefit Groups'!#REF!,2,FALSE),"-")</f>
        <v>-</v>
      </c>
      <c r="W2072" t="str">
        <f>IFERROR(VLOOKUP(Table_Query_from_QDB_Production___SQL_Server[[#This Row],[step_8_seq]],'Employee Benefit Groups'!#REF!,2,FALSE),"-")</f>
        <v>-</v>
      </c>
      <c r="Y2072" t="str">
        <f>IFERROR(VLOOKUP(Table_Query_from_QDB_Production___SQL_Server[[#This Row],[step_9_seq]],'Employee Benefit Groups'!#REF!,2,FALSE),"-")</f>
        <v>-</v>
      </c>
      <c r="AA2072" s="15"/>
      <c r="AB2072" s="15">
        <f t="shared" si="384"/>
        <v>0</v>
      </c>
      <c r="AC2072" s="11" t="s">
        <v>11502</v>
      </c>
      <c r="AD2072" s="11" t="str">
        <f t="shared" si="385"/>
        <v>-</v>
      </c>
      <c r="AE2072" s="12"/>
      <c r="AF2072" s="12">
        <f t="shared" si="386"/>
        <v>0</v>
      </c>
      <c r="AG2072" s="13" t="s">
        <v>11502</v>
      </c>
      <c r="AH2072" s="13" t="str">
        <f t="shared" si="387"/>
        <v>-</v>
      </c>
      <c r="AI2072" s="14"/>
      <c r="AJ2072" s="14">
        <f t="shared" si="388"/>
        <v>0</v>
      </c>
      <c r="AK2072" s="15" t="s">
        <v>11502</v>
      </c>
      <c r="AL2072" s="15" t="str">
        <f t="shared" si="389"/>
        <v>-</v>
      </c>
      <c r="AM2072" s="12">
        <v>5</v>
      </c>
      <c r="AN2072" s="12">
        <f t="shared" si="390"/>
        <v>6</v>
      </c>
      <c r="AO2072" s="16" t="s">
        <v>11500</v>
      </c>
      <c r="AP2072" s="16" t="str">
        <f t="shared" si="391"/>
        <v>-</v>
      </c>
      <c r="AQ2072" s="12">
        <v>3</v>
      </c>
      <c r="AR2072" s="12">
        <f t="shared" si="392"/>
        <v>4</v>
      </c>
      <c r="AS2072" s="14" t="s">
        <v>11498</v>
      </c>
      <c r="AT2072" s="14" t="str">
        <f t="shared" si="393"/>
        <v>-</v>
      </c>
      <c r="AU2072"/>
      <c r="AV2072" s="15" t="s">
        <v>11502</v>
      </c>
      <c r="AW2072" s="15" t="str">
        <f t="shared" si="394"/>
        <v>-</v>
      </c>
      <c r="AX2072"/>
      <c r="AY2072" s="17" t="s">
        <v>11502</v>
      </c>
      <c r="AZ2072" s="17" t="str">
        <f t="shared" si="395"/>
        <v>-</v>
      </c>
      <c r="BA2072"/>
    </row>
    <row r="2073" spans="1:53" x14ac:dyDescent="0.3">
      <c r="A2073" t="s">
        <v>5994</v>
      </c>
      <c r="B2073" t="s">
        <v>5995</v>
      </c>
      <c r="C2073" t="s">
        <v>5996</v>
      </c>
      <c r="D2073" t="s">
        <v>1954</v>
      </c>
      <c r="E2073" t="str">
        <f>LEFT(Table_Query_from_QDB_Production___SQL_Server[[#This Row],[ttl_class_ttl_outl]],1)</f>
        <v>C</v>
      </c>
      <c r="F2073" t="str">
        <f>UPPER(IFERROR(VLOOKUP(Table_Query_from_QDB_Production___SQL_Server[[#This Row],[cto_osc_code]],'CTO-OSC Table'!$A$2:$B$24,2,FALSE),"Undefined"))</f>
        <v>FOOD AND LINEN SERVICES</v>
      </c>
      <c r="G2073" t="str">
        <f>UPPER(IFERROR(VLOOKUP(Table_Query_from_QDB_Production___SQL_Server[[#This Row],[ttl_class_ttl_outl]],'Title Class Table'!$A$2:$C$146,2,FALSE),"Undefined"))</f>
        <v>FOOD SERVICE MANAGEMENT</v>
      </c>
      <c r="H2073" t="s">
        <v>11450</v>
      </c>
      <c r="I2073">
        <v>5</v>
      </c>
      <c r="K2073" t="str">
        <f>IFERROR(VLOOKUP(Table_Query_from_QDB_Production___SQL_Server[[#This Row],[step_2_seq]],'Employee Benefit Groups'!#REF!,2,FALSE),"-")</f>
        <v>-</v>
      </c>
      <c r="M2073" t="str">
        <f>IFERROR(VLOOKUP(Table_Query_from_QDB_Production___SQL_Server[[#This Row],[step_4_seq]],'Employee Benefit Groups'!#REF!,2,FALSE),"-")</f>
        <v>-</v>
      </c>
      <c r="O2073" t="str">
        <f>IFERROR(VLOOKUP(Table_Query_from_QDB_Production___SQL_Server[[#This Row],[step_4_seq2]],'Employee Benefit Groups'!#REF!,2,FALSE),"-")</f>
        <v>-</v>
      </c>
      <c r="Q2073" t="str">
        <f>IFERROR(VLOOKUP(Table_Query_from_QDB_Production___SQL_Server[[#This Row],[step_5_seq]],'Employee Benefit Groups'!#REF!,2,FALSE),"-")</f>
        <v>-</v>
      </c>
      <c r="R2073">
        <v>6</v>
      </c>
      <c r="S2073" t="str">
        <f>IFERROR(VLOOKUP(Table_Query_from_QDB_Production___SQL_Server[[#This Row],[step_6_seq]],'Employee Benefit Groups'!#REF!,2,FALSE),"-")</f>
        <v>-</v>
      </c>
      <c r="T2073">
        <v>4</v>
      </c>
      <c r="U2073" t="str">
        <f>IFERROR(VLOOKUP(Table_Query_from_QDB_Production___SQL_Server[[#This Row],[step_7_seq]],'Employee Benefit Groups'!#REF!,2,FALSE),"-")</f>
        <v>-</v>
      </c>
      <c r="W2073" t="str">
        <f>IFERROR(VLOOKUP(Table_Query_from_QDB_Production___SQL_Server[[#This Row],[step_8_seq]],'Employee Benefit Groups'!#REF!,2,FALSE),"-")</f>
        <v>-</v>
      </c>
      <c r="Y2073" t="str">
        <f>IFERROR(VLOOKUP(Table_Query_from_QDB_Production___SQL_Server[[#This Row],[step_9_seq]],'Employee Benefit Groups'!#REF!,2,FALSE),"-")</f>
        <v>-</v>
      </c>
      <c r="AA2073" s="15"/>
      <c r="AB2073" s="15">
        <f t="shared" si="384"/>
        <v>0</v>
      </c>
      <c r="AC2073" s="11" t="s">
        <v>11502</v>
      </c>
      <c r="AD2073" s="11" t="str">
        <f t="shared" si="385"/>
        <v>-</v>
      </c>
      <c r="AE2073" s="12"/>
      <c r="AF2073" s="12">
        <f t="shared" si="386"/>
        <v>0</v>
      </c>
      <c r="AG2073" s="13" t="s">
        <v>11502</v>
      </c>
      <c r="AH2073" s="13" t="str">
        <f t="shared" si="387"/>
        <v>-</v>
      </c>
      <c r="AI2073" s="14"/>
      <c r="AJ2073" s="14">
        <f t="shared" si="388"/>
        <v>0</v>
      </c>
      <c r="AK2073" s="15" t="s">
        <v>11502</v>
      </c>
      <c r="AL2073" s="15" t="str">
        <f t="shared" si="389"/>
        <v>-</v>
      </c>
      <c r="AM2073" s="12">
        <v>5</v>
      </c>
      <c r="AN2073" s="12">
        <f t="shared" si="390"/>
        <v>6</v>
      </c>
      <c r="AO2073" s="16" t="s">
        <v>11500</v>
      </c>
      <c r="AP2073" s="16" t="str">
        <f t="shared" si="391"/>
        <v>-</v>
      </c>
      <c r="AQ2073" s="12">
        <v>3</v>
      </c>
      <c r="AR2073" s="12">
        <f t="shared" si="392"/>
        <v>4</v>
      </c>
      <c r="AS2073" s="14" t="s">
        <v>11498</v>
      </c>
      <c r="AT2073" s="14" t="str">
        <f t="shared" si="393"/>
        <v>-</v>
      </c>
      <c r="AU2073"/>
      <c r="AV2073" s="15" t="s">
        <v>11502</v>
      </c>
      <c r="AW2073" s="15" t="str">
        <f t="shared" si="394"/>
        <v>-</v>
      </c>
      <c r="AX2073"/>
      <c r="AY2073" s="17" t="s">
        <v>11502</v>
      </c>
      <c r="AZ2073" s="17" t="str">
        <f t="shared" si="395"/>
        <v>-</v>
      </c>
      <c r="BA2073"/>
    </row>
    <row r="2074" spans="1:53" x14ac:dyDescent="0.3">
      <c r="A2074" t="s">
        <v>5997</v>
      </c>
      <c r="B2074" t="s">
        <v>5998</v>
      </c>
      <c r="C2074" t="s">
        <v>5999</v>
      </c>
      <c r="D2074" t="s">
        <v>1954</v>
      </c>
      <c r="E2074" t="str">
        <f>LEFT(Table_Query_from_QDB_Production___SQL_Server[[#This Row],[ttl_class_ttl_outl]],1)</f>
        <v>C</v>
      </c>
      <c r="F2074" t="str">
        <f>UPPER(IFERROR(VLOOKUP(Table_Query_from_QDB_Production___SQL_Server[[#This Row],[cto_osc_code]],'CTO-OSC Table'!$A$2:$B$24,2,FALSE),"Undefined"))</f>
        <v>FOOD AND LINEN SERVICES</v>
      </c>
      <c r="G2074" t="str">
        <f>UPPER(IFERROR(VLOOKUP(Table_Query_from_QDB_Production___SQL_Server[[#This Row],[ttl_class_ttl_outl]],'Title Class Table'!$A$2:$C$146,2,FALSE),"Undefined"))</f>
        <v>FOOD SERVICE MANAGEMENT</v>
      </c>
      <c r="H2074" t="s">
        <v>11450</v>
      </c>
      <c r="I2074">
        <v>5</v>
      </c>
      <c r="K2074" t="str">
        <f>IFERROR(VLOOKUP(Table_Query_from_QDB_Production___SQL_Server[[#This Row],[step_2_seq]],'Employee Benefit Groups'!#REF!,2,FALSE),"-")</f>
        <v>-</v>
      </c>
      <c r="M2074" t="str">
        <f>IFERROR(VLOOKUP(Table_Query_from_QDB_Production___SQL_Server[[#This Row],[step_4_seq]],'Employee Benefit Groups'!#REF!,2,FALSE),"-")</f>
        <v>-</v>
      </c>
      <c r="O2074" t="str">
        <f>IFERROR(VLOOKUP(Table_Query_from_QDB_Production___SQL_Server[[#This Row],[step_4_seq2]],'Employee Benefit Groups'!#REF!,2,FALSE),"-")</f>
        <v>-</v>
      </c>
      <c r="Q2074" t="str">
        <f>IFERROR(VLOOKUP(Table_Query_from_QDB_Production___SQL_Server[[#This Row],[step_5_seq]],'Employee Benefit Groups'!#REF!,2,FALSE),"-")</f>
        <v>-</v>
      </c>
      <c r="R2074">
        <v>6</v>
      </c>
      <c r="S2074" t="str">
        <f>IFERROR(VLOOKUP(Table_Query_from_QDB_Production___SQL_Server[[#This Row],[step_6_seq]],'Employee Benefit Groups'!#REF!,2,FALSE),"-")</f>
        <v>-</v>
      </c>
      <c r="T2074">
        <v>4</v>
      </c>
      <c r="U2074" t="str">
        <f>IFERROR(VLOOKUP(Table_Query_from_QDB_Production___SQL_Server[[#This Row],[step_7_seq]],'Employee Benefit Groups'!#REF!,2,FALSE),"-")</f>
        <v>-</v>
      </c>
      <c r="W2074" t="str">
        <f>IFERROR(VLOOKUP(Table_Query_from_QDB_Production___SQL_Server[[#This Row],[step_8_seq]],'Employee Benefit Groups'!#REF!,2,FALSE),"-")</f>
        <v>-</v>
      </c>
      <c r="Y2074" t="str">
        <f>IFERROR(VLOOKUP(Table_Query_from_QDB_Production___SQL_Server[[#This Row],[step_9_seq]],'Employee Benefit Groups'!#REF!,2,FALSE),"-")</f>
        <v>-</v>
      </c>
      <c r="AA2074" s="15"/>
      <c r="AB2074" s="15">
        <f t="shared" si="384"/>
        <v>0</v>
      </c>
      <c r="AC2074" s="11" t="s">
        <v>11502</v>
      </c>
      <c r="AD2074" s="11" t="str">
        <f t="shared" si="385"/>
        <v>-</v>
      </c>
      <c r="AE2074" s="12"/>
      <c r="AF2074" s="12">
        <f t="shared" si="386"/>
        <v>0</v>
      </c>
      <c r="AG2074" s="13" t="s">
        <v>11502</v>
      </c>
      <c r="AH2074" s="13" t="str">
        <f t="shared" si="387"/>
        <v>-</v>
      </c>
      <c r="AI2074" s="14"/>
      <c r="AJ2074" s="14">
        <f t="shared" si="388"/>
        <v>0</v>
      </c>
      <c r="AK2074" s="15" t="s">
        <v>11502</v>
      </c>
      <c r="AL2074" s="15" t="str">
        <f t="shared" si="389"/>
        <v>-</v>
      </c>
      <c r="AM2074" s="12">
        <v>5</v>
      </c>
      <c r="AN2074" s="12">
        <f t="shared" si="390"/>
        <v>6</v>
      </c>
      <c r="AO2074" s="16" t="s">
        <v>11500</v>
      </c>
      <c r="AP2074" s="16" t="str">
        <f t="shared" si="391"/>
        <v>-</v>
      </c>
      <c r="AQ2074" s="12">
        <v>3</v>
      </c>
      <c r="AR2074" s="12">
        <f t="shared" si="392"/>
        <v>4</v>
      </c>
      <c r="AS2074" s="14" t="s">
        <v>11498</v>
      </c>
      <c r="AT2074" s="14" t="str">
        <f t="shared" si="393"/>
        <v>-</v>
      </c>
      <c r="AU2074"/>
      <c r="AV2074" s="15" t="s">
        <v>11502</v>
      </c>
      <c r="AW2074" s="15" t="str">
        <f t="shared" si="394"/>
        <v>-</v>
      </c>
      <c r="AX2074"/>
      <c r="AY2074" s="17" t="s">
        <v>11502</v>
      </c>
      <c r="AZ2074" s="17" t="str">
        <f t="shared" si="395"/>
        <v>-</v>
      </c>
      <c r="BA2074"/>
    </row>
    <row r="2075" spans="1:53" x14ac:dyDescent="0.3">
      <c r="A2075" t="s">
        <v>6000</v>
      </c>
      <c r="B2075" t="s">
        <v>6001</v>
      </c>
      <c r="C2075" t="s">
        <v>6002</v>
      </c>
      <c r="D2075" t="s">
        <v>1954</v>
      </c>
      <c r="E2075" t="str">
        <f>LEFT(Table_Query_from_QDB_Production___SQL_Server[[#This Row],[ttl_class_ttl_outl]],1)</f>
        <v>C</v>
      </c>
      <c r="F2075" t="str">
        <f>UPPER(IFERROR(VLOOKUP(Table_Query_from_QDB_Production___SQL_Server[[#This Row],[cto_osc_code]],'CTO-OSC Table'!$A$2:$B$24,2,FALSE),"Undefined"))</f>
        <v>FOOD AND LINEN SERVICES</v>
      </c>
      <c r="G2075" t="str">
        <f>UPPER(IFERROR(VLOOKUP(Table_Query_from_QDB_Production___SQL_Server[[#This Row],[ttl_class_ttl_outl]],'Title Class Table'!$A$2:$C$146,2,FALSE),"Undefined"))</f>
        <v>FOOD SERVICE MANAGEMENT</v>
      </c>
      <c r="H2075" t="s">
        <v>11450</v>
      </c>
      <c r="I2075">
        <v>5</v>
      </c>
      <c r="K2075" t="str">
        <f>IFERROR(VLOOKUP(Table_Query_from_QDB_Production___SQL_Server[[#This Row],[step_2_seq]],'Employee Benefit Groups'!#REF!,2,FALSE),"-")</f>
        <v>-</v>
      </c>
      <c r="M2075" t="str">
        <f>IFERROR(VLOOKUP(Table_Query_from_QDB_Production___SQL_Server[[#This Row],[step_4_seq]],'Employee Benefit Groups'!#REF!,2,FALSE),"-")</f>
        <v>-</v>
      </c>
      <c r="O2075" t="str">
        <f>IFERROR(VLOOKUP(Table_Query_from_QDB_Production___SQL_Server[[#This Row],[step_4_seq2]],'Employee Benefit Groups'!#REF!,2,FALSE),"-")</f>
        <v>-</v>
      </c>
      <c r="Q2075" t="str">
        <f>IFERROR(VLOOKUP(Table_Query_from_QDB_Production___SQL_Server[[#This Row],[step_5_seq]],'Employee Benefit Groups'!#REF!,2,FALSE),"-")</f>
        <v>-</v>
      </c>
      <c r="R2075">
        <v>6</v>
      </c>
      <c r="S2075" t="str">
        <f>IFERROR(VLOOKUP(Table_Query_from_QDB_Production___SQL_Server[[#This Row],[step_6_seq]],'Employee Benefit Groups'!#REF!,2,FALSE),"-")</f>
        <v>-</v>
      </c>
      <c r="T2075">
        <v>4</v>
      </c>
      <c r="U2075" t="str">
        <f>IFERROR(VLOOKUP(Table_Query_from_QDB_Production___SQL_Server[[#This Row],[step_7_seq]],'Employee Benefit Groups'!#REF!,2,FALSE),"-")</f>
        <v>-</v>
      </c>
      <c r="W2075" t="str">
        <f>IFERROR(VLOOKUP(Table_Query_from_QDB_Production___SQL_Server[[#This Row],[step_8_seq]],'Employee Benefit Groups'!#REF!,2,FALSE),"-")</f>
        <v>-</v>
      </c>
      <c r="Y2075" t="str">
        <f>IFERROR(VLOOKUP(Table_Query_from_QDB_Production___SQL_Server[[#This Row],[step_9_seq]],'Employee Benefit Groups'!#REF!,2,FALSE),"-")</f>
        <v>-</v>
      </c>
      <c r="AA2075" s="15"/>
      <c r="AB2075" s="15">
        <f t="shared" si="384"/>
        <v>0</v>
      </c>
      <c r="AC2075" s="11" t="s">
        <v>11502</v>
      </c>
      <c r="AD2075" s="11" t="str">
        <f t="shared" si="385"/>
        <v>-</v>
      </c>
      <c r="AE2075" s="12"/>
      <c r="AF2075" s="12">
        <f t="shared" si="386"/>
        <v>0</v>
      </c>
      <c r="AG2075" s="13" t="s">
        <v>11502</v>
      </c>
      <c r="AH2075" s="13" t="str">
        <f t="shared" si="387"/>
        <v>-</v>
      </c>
      <c r="AI2075" s="14"/>
      <c r="AJ2075" s="14">
        <f t="shared" si="388"/>
        <v>0</v>
      </c>
      <c r="AK2075" s="15" t="s">
        <v>11502</v>
      </c>
      <c r="AL2075" s="15" t="str">
        <f t="shared" si="389"/>
        <v>-</v>
      </c>
      <c r="AM2075" s="12">
        <v>5</v>
      </c>
      <c r="AN2075" s="12">
        <f t="shared" si="390"/>
        <v>6</v>
      </c>
      <c r="AO2075" s="16" t="s">
        <v>11500</v>
      </c>
      <c r="AP2075" s="16" t="str">
        <f t="shared" si="391"/>
        <v>-</v>
      </c>
      <c r="AQ2075" s="12">
        <v>3</v>
      </c>
      <c r="AR2075" s="12">
        <f t="shared" si="392"/>
        <v>4</v>
      </c>
      <c r="AS2075" s="14" t="s">
        <v>11498</v>
      </c>
      <c r="AT2075" s="14" t="str">
        <f t="shared" si="393"/>
        <v>-</v>
      </c>
      <c r="AU2075"/>
      <c r="AV2075" s="15" t="s">
        <v>11502</v>
      </c>
      <c r="AW2075" s="15" t="str">
        <f t="shared" si="394"/>
        <v>-</v>
      </c>
      <c r="AX2075"/>
      <c r="AY2075" s="17" t="s">
        <v>11502</v>
      </c>
      <c r="AZ2075" s="17" t="str">
        <f t="shared" si="395"/>
        <v>-</v>
      </c>
      <c r="BA2075"/>
    </row>
    <row r="2076" spans="1:53" x14ac:dyDescent="0.3">
      <c r="A2076" t="s">
        <v>6003</v>
      </c>
      <c r="B2076" t="s">
        <v>6004</v>
      </c>
      <c r="C2076" t="s">
        <v>6005</v>
      </c>
      <c r="D2076" t="s">
        <v>1954</v>
      </c>
      <c r="E2076" t="str">
        <f>LEFT(Table_Query_from_QDB_Production___SQL_Server[[#This Row],[ttl_class_ttl_outl]],1)</f>
        <v>C</v>
      </c>
      <c r="F2076" t="str">
        <f>UPPER(IFERROR(VLOOKUP(Table_Query_from_QDB_Production___SQL_Server[[#This Row],[cto_osc_code]],'CTO-OSC Table'!$A$2:$B$24,2,FALSE),"Undefined"))</f>
        <v>FOOD AND LINEN SERVICES</v>
      </c>
      <c r="G2076" t="str">
        <f>UPPER(IFERROR(VLOOKUP(Table_Query_from_QDB_Production___SQL_Server[[#This Row],[ttl_class_ttl_outl]],'Title Class Table'!$A$2:$C$146,2,FALSE),"Undefined"))</f>
        <v>FOOD SERVICE MANAGEMENT</v>
      </c>
      <c r="H2076" t="s">
        <v>11450</v>
      </c>
      <c r="I2076">
        <v>5</v>
      </c>
      <c r="K2076" t="str">
        <f>IFERROR(VLOOKUP(Table_Query_from_QDB_Production___SQL_Server[[#This Row],[step_2_seq]],'Employee Benefit Groups'!#REF!,2,FALSE),"-")</f>
        <v>-</v>
      </c>
      <c r="M2076" t="str">
        <f>IFERROR(VLOOKUP(Table_Query_from_QDB_Production___SQL_Server[[#This Row],[step_4_seq]],'Employee Benefit Groups'!#REF!,2,FALSE),"-")</f>
        <v>-</v>
      </c>
      <c r="O2076" t="str">
        <f>IFERROR(VLOOKUP(Table_Query_from_QDB_Production___SQL_Server[[#This Row],[step_4_seq2]],'Employee Benefit Groups'!#REF!,2,FALSE),"-")</f>
        <v>-</v>
      </c>
      <c r="Q2076" t="str">
        <f>IFERROR(VLOOKUP(Table_Query_from_QDB_Production___SQL_Server[[#This Row],[step_5_seq]],'Employee Benefit Groups'!#REF!,2,FALSE),"-")</f>
        <v>-</v>
      </c>
      <c r="R2076">
        <v>6</v>
      </c>
      <c r="S2076" t="str">
        <f>IFERROR(VLOOKUP(Table_Query_from_QDB_Production___SQL_Server[[#This Row],[step_6_seq]],'Employee Benefit Groups'!#REF!,2,FALSE),"-")</f>
        <v>-</v>
      </c>
      <c r="T2076">
        <v>4</v>
      </c>
      <c r="U2076" t="str">
        <f>IFERROR(VLOOKUP(Table_Query_from_QDB_Production___SQL_Server[[#This Row],[step_7_seq]],'Employee Benefit Groups'!#REF!,2,FALSE),"-")</f>
        <v>-</v>
      </c>
      <c r="W2076" t="str">
        <f>IFERROR(VLOOKUP(Table_Query_from_QDB_Production___SQL_Server[[#This Row],[step_8_seq]],'Employee Benefit Groups'!#REF!,2,FALSE),"-")</f>
        <v>-</v>
      </c>
      <c r="Y2076" t="str">
        <f>IFERROR(VLOOKUP(Table_Query_from_QDB_Production___SQL_Server[[#This Row],[step_9_seq]],'Employee Benefit Groups'!#REF!,2,FALSE),"-")</f>
        <v>-</v>
      </c>
      <c r="AA2076" s="15"/>
      <c r="AB2076" s="15">
        <f t="shared" si="384"/>
        <v>0</v>
      </c>
      <c r="AC2076" s="11" t="s">
        <v>11502</v>
      </c>
      <c r="AD2076" s="11" t="str">
        <f t="shared" si="385"/>
        <v>-</v>
      </c>
      <c r="AE2076" s="12"/>
      <c r="AF2076" s="12">
        <f t="shared" si="386"/>
        <v>0</v>
      </c>
      <c r="AG2076" s="13" t="s">
        <v>11502</v>
      </c>
      <c r="AH2076" s="13" t="str">
        <f t="shared" si="387"/>
        <v>-</v>
      </c>
      <c r="AI2076" s="14"/>
      <c r="AJ2076" s="14">
        <f t="shared" si="388"/>
        <v>0</v>
      </c>
      <c r="AK2076" s="15" t="s">
        <v>11502</v>
      </c>
      <c r="AL2076" s="15" t="str">
        <f t="shared" si="389"/>
        <v>-</v>
      </c>
      <c r="AM2076" s="12">
        <v>5</v>
      </c>
      <c r="AN2076" s="12">
        <f t="shared" si="390"/>
        <v>6</v>
      </c>
      <c r="AO2076" s="16" t="s">
        <v>11500</v>
      </c>
      <c r="AP2076" s="16" t="str">
        <f t="shared" si="391"/>
        <v>-</v>
      </c>
      <c r="AQ2076" s="12">
        <v>3</v>
      </c>
      <c r="AR2076" s="12">
        <f t="shared" si="392"/>
        <v>4</v>
      </c>
      <c r="AS2076" s="14" t="s">
        <v>11498</v>
      </c>
      <c r="AT2076" s="14" t="str">
        <f t="shared" si="393"/>
        <v>-</v>
      </c>
      <c r="AU2076"/>
      <c r="AV2076" s="15" t="s">
        <v>11502</v>
      </c>
      <c r="AW2076" s="15" t="str">
        <f t="shared" si="394"/>
        <v>-</v>
      </c>
      <c r="AX2076"/>
      <c r="AY2076" s="17" t="s">
        <v>11502</v>
      </c>
      <c r="AZ2076" s="17" t="str">
        <f t="shared" si="395"/>
        <v>-</v>
      </c>
      <c r="BA2076"/>
    </row>
    <row r="2077" spans="1:53" x14ac:dyDescent="0.3">
      <c r="A2077" t="s">
        <v>6006</v>
      </c>
      <c r="B2077" t="s">
        <v>6007</v>
      </c>
      <c r="C2077" t="s">
        <v>6008</v>
      </c>
      <c r="D2077" t="s">
        <v>1954</v>
      </c>
      <c r="E2077" t="str">
        <f>LEFT(Table_Query_from_QDB_Production___SQL_Server[[#This Row],[ttl_class_ttl_outl]],1)</f>
        <v>C</v>
      </c>
      <c r="F2077" t="str">
        <f>UPPER(IFERROR(VLOOKUP(Table_Query_from_QDB_Production___SQL_Server[[#This Row],[cto_osc_code]],'CTO-OSC Table'!$A$2:$B$24,2,FALSE),"Undefined"))</f>
        <v>FOOD AND LINEN SERVICES</v>
      </c>
      <c r="G2077" t="str">
        <f>UPPER(IFERROR(VLOOKUP(Table_Query_from_QDB_Production___SQL_Server[[#This Row],[ttl_class_ttl_outl]],'Title Class Table'!$A$2:$C$146,2,FALSE),"Undefined"))</f>
        <v>FOOD SERVICE MANAGEMENT</v>
      </c>
      <c r="H2077" t="s">
        <v>11450</v>
      </c>
      <c r="I2077">
        <v>5</v>
      </c>
      <c r="K2077" t="str">
        <f>IFERROR(VLOOKUP(Table_Query_from_QDB_Production___SQL_Server[[#This Row],[step_2_seq]],'Employee Benefit Groups'!#REF!,2,FALSE),"-")</f>
        <v>-</v>
      </c>
      <c r="M2077" t="str">
        <f>IFERROR(VLOOKUP(Table_Query_from_QDB_Production___SQL_Server[[#This Row],[step_4_seq]],'Employee Benefit Groups'!#REF!,2,FALSE),"-")</f>
        <v>-</v>
      </c>
      <c r="O2077" t="str">
        <f>IFERROR(VLOOKUP(Table_Query_from_QDB_Production___SQL_Server[[#This Row],[step_4_seq2]],'Employee Benefit Groups'!#REF!,2,FALSE),"-")</f>
        <v>-</v>
      </c>
      <c r="Q2077" t="str">
        <f>IFERROR(VLOOKUP(Table_Query_from_QDB_Production___SQL_Server[[#This Row],[step_5_seq]],'Employee Benefit Groups'!#REF!,2,FALSE),"-")</f>
        <v>-</v>
      </c>
      <c r="R2077">
        <v>6</v>
      </c>
      <c r="S2077" t="str">
        <f>IFERROR(VLOOKUP(Table_Query_from_QDB_Production___SQL_Server[[#This Row],[step_6_seq]],'Employee Benefit Groups'!#REF!,2,FALSE),"-")</f>
        <v>-</v>
      </c>
      <c r="T2077">
        <v>4</v>
      </c>
      <c r="U2077" t="str">
        <f>IFERROR(VLOOKUP(Table_Query_from_QDB_Production___SQL_Server[[#This Row],[step_7_seq]],'Employee Benefit Groups'!#REF!,2,FALSE),"-")</f>
        <v>-</v>
      </c>
      <c r="W2077" t="str">
        <f>IFERROR(VLOOKUP(Table_Query_from_QDB_Production___SQL_Server[[#This Row],[step_8_seq]],'Employee Benefit Groups'!#REF!,2,FALSE),"-")</f>
        <v>-</v>
      </c>
      <c r="Y2077" t="str">
        <f>IFERROR(VLOOKUP(Table_Query_from_QDB_Production___SQL_Server[[#This Row],[step_9_seq]],'Employee Benefit Groups'!#REF!,2,FALSE),"-")</f>
        <v>-</v>
      </c>
      <c r="AA2077" s="15"/>
      <c r="AB2077" s="15">
        <f t="shared" si="384"/>
        <v>0</v>
      </c>
      <c r="AC2077" s="11" t="s">
        <v>11502</v>
      </c>
      <c r="AD2077" s="11" t="str">
        <f t="shared" si="385"/>
        <v>-</v>
      </c>
      <c r="AE2077" s="12"/>
      <c r="AF2077" s="12">
        <f t="shared" si="386"/>
        <v>0</v>
      </c>
      <c r="AG2077" s="13" t="s">
        <v>11502</v>
      </c>
      <c r="AH2077" s="13" t="str">
        <f t="shared" si="387"/>
        <v>-</v>
      </c>
      <c r="AI2077" s="14"/>
      <c r="AJ2077" s="14">
        <f t="shared" si="388"/>
        <v>0</v>
      </c>
      <c r="AK2077" s="15" t="s">
        <v>11502</v>
      </c>
      <c r="AL2077" s="15" t="str">
        <f t="shared" si="389"/>
        <v>-</v>
      </c>
      <c r="AM2077" s="12">
        <v>5</v>
      </c>
      <c r="AN2077" s="12">
        <f t="shared" si="390"/>
        <v>6</v>
      </c>
      <c r="AO2077" s="16" t="s">
        <v>11500</v>
      </c>
      <c r="AP2077" s="16" t="str">
        <f t="shared" si="391"/>
        <v>-</v>
      </c>
      <c r="AQ2077" s="12">
        <v>3</v>
      </c>
      <c r="AR2077" s="12">
        <f t="shared" si="392"/>
        <v>4</v>
      </c>
      <c r="AS2077" s="14" t="s">
        <v>11498</v>
      </c>
      <c r="AT2077" s="14" t="str">
        <f t="shared" si="393"/>
        <v>-</v>
      </c>
      <c r="AU2077"/>
      <c r="AV2077" s="15" t="s">
        <v>11502</v>
      </c>
      <c r="AW2077" s="15" t="str">
        <f t="shared" si="394"/>
        <v>-</v>
      </c>
      <c r="AX2077"/>
      <c r="AY2077" s="17" t="s">
        <v>11502</v>
      </c>
      <c r="AZ2077" s="17" t="str">
        <f t="shared" si="395"/>
        <v>-</v>
      </c>
      <c r="BA2077"/>
    </row>
    <row r="2078" spans="1:53" x14ac:dyDescent="0.3">
      <c r="A2078" t="s">
        <v>6009</v>
      </c>
      <c r="B2078" t="s">
        <v>6010</v>
      </c>
      <c r="C2078" t="s">
        <v>6011</v>
      </c>
      <c r="D2078" t="s">
        <v>5737</v>
      </c>
      <c r="E2078" t="str">
        <f>LEFT(Table_Query_from_QDB_Production___SQL_Server[[#This Row],[ttl_class_ttl_outl]],1)</f>
        <v>C</v>
      </c>
      <c r="F2078" t="str">
        <f>UPPER(IFERROR(VLOOKUP(Table_Query_from_QDB_Production___SQL_Server[[#This Row],[cto_osc_code]],'CTO-OSC Table'!$A$2:$B$24,2,FALSE),"Undefined"))</f>
        <v>FOOD AND LINEN SERVICES</v>
      </c>
      <c r="G2078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78" t="s">
        <v>11450</v>
      </c>
      <c r="I2078">
        <v>5</v>
      </c>
      <c r="K2078" t="str">
        <f>IFERROR(VLOOKUP(Table_Query_from_QDB_Production___SQL_Server[[#This Row],[step_2_seq]],'Employee Benefit Groups'!#REF!,2,FALSE),"-")</f>
        <v>-</v>
      </c>
      <c r="M2078" t="str">
        <f>IFERROR(VLOOKUP(Table_Query_from_QDB_Production___SQL_Server[[#This Row],[step_4_seq]],'Employee Benefit Groups'!#REF!,2,FALSE),"-")</f>
        <v>-</v>
      </c>
      <c r="O2078" t="str">
        <f>IFERROR(VLOOKUP(Table_Query_from_QDB_Production___SQL_Server[[#This Row],[step_4_seq2]],'Employee Benefit Groups'!#REF!,2,FALSE),"-")</f>
        <v>-</v>
      </c>
      <c r="Q2078" t="str">
        <f>IFERROR(VLOOKUP(Table_Query_from_QDB_Production___SQL_Server[[#This Row],[step_5_seq]],'Employee Benefit Groups'!#REF!,2,FALSE),"-")</f>
        <v>-</v>
      </c>
      <c r="R2078">
        <v>6</v>
      </c>
      <c r="S2078" t="str">
        <f>IFERROR(VLOOKUP(Table_Query_from_QDB_Production___SQL_Server[[#This Row],[step_6_seq]],'Employee Benefit Groups'!#REF!,2,FALSE),"-")</f>
        <v>-</v>
      </c>
      <c r="T2078">
        <v>4</v>
      </c>
      <c r="U2078" t="str">
        <f>IFERROR(VLOOKUP(Table_Query_from_QDB_Production___SQL_Server[[#This Row],[step_7_seq]],'Employee Benefit Groups'!#REF!,2,FALSE),"-")</f>
        <v>-</v>
      </c>
      <c r="W2078" t="str">
        <f>IFERROR(VLOOKUP(Table_Query_from_QDB_Production___SQL_Server[[#This Row],[step_8_seq]],'Employee Benefit Groups'!#REF!,2,FALSE),"-")</f>
        <v>-</v>
      </c>
      <c r="Y2078" t="str">
        <f>IFERROR(VLOOKUP(Table_Query_from_QDB_Production___SQL_Server[[#This Row],[step_9_seq]],'Employee Benefit Groups'!#REF!,2,FALSE),"-")</f>
        <v>-</v>
      </c>
      <c r="AA2078" s="15"/>
      <c r="AB2078" s="15">
        <f t="shared" si="384"/>
        <v>0</v>
      </c>
      <c r="AC2078" s="11" t="s">
        <v>11502</v>
      </c>
      <c r="AD2078" s="11" t="str">
        <f t="shared" si="385"/>
        <v>-</v>
      </c>
      <c r="AE2078" s="12"/>
      <c r="AF2078" s="12">
        <f t="shared" si="386"/>
        <v>0</v>
      </c>
      <c r="AG2078" s="13" t="s">
        <v>11502</v>
      </c>
      <c r="AH2078" s="13" t="str">
        <f t="shared" si="387"/>
        <v>-</v>
      </c>
      <c r="AI2078" s="14"/>
      <c r="AJ2078" s="14">
        <f t="shared" si="388"/>
        <v>0</v>
      </c>
      <c r="AK2078" s="15" t="s">
        <v>11502</v>
      </c>
      <c r="AL2078" s="15" t="str">
        <f t="shared" si="389"/>
        <v>-</v>
      </c>
      <c r="AM2078" s="12">
        <v>5</v>
      </c>
      <c r="AN2078" s="12">
        <f t="shared" si="390"/>
        <v>6</v>
      </c>
      <c r="AO2078" s="16" t="s">
        <v>11500</v>
      </c>
      <c r="AP2078" s="16" t="str">
        <f t="shared" si="391"/>
        <v>-</v>
      </c>
      <c r="AQ2078" s="12">
        <v>3</v>
      </c>
      <c r="AR2078" s="12">
        <f t="shared" si="392"/>
        <v>4</v>
      </c>
      <c r="AS2078" s="14" t="s">
        <v>11498</v>
      </c>
      <c r="AT2078" s="14" t="str">
        <f t="shared" si="393"/>
        <v>-</v>
      </c>
      <c r="AU2078"/>
      <c r="AV2078" s="15" t="s">
        <v>11502</v>
      </c>
      <c r="AW2078" s="15" t="str">
        <f t="shared" si="394"/>
        <v>-</v>
      </c>
      <c r="AX2078"/>
      <c r="AY2078" s="17" t="s">
        <v>11502</v>
      </c>
      <c r="AZ2078" s="17" t="str">
        <f t="shared" si="395"/>
        <v>-</v>
      </c>
      <c r="BA2078"/>
    </row>
    <row r="2079" spans="1:53" x14ac:dyDescent="0.3">
      <c r="A2079" t="s">
        <v>6012</v>
      </c>
      <c r="B2079" t="s">
        <v>6013</v>
      </c>
      <c r="C2079" t="s">
        <v>6014</v>
      </c>
      <c r="D2079" t="s">
        <v>5737</v>
      </c>
      <c r="E2079" t="str">
        <f>LEFT(Table_Query_from_QDB_Production___SQL_Server[[#This Row],[ttl_class_ttl_outl]],1)</f>
        <v>C</v>
      </c>
      <c r="F2079" t="str">
        <f>UPPER(IFERROR(VLOOKUP(Table_Query_from_QDB_Production___SQL_Server[[#This Row],[cto_osc_code]],'CTO-OSC Table'!$A$2:$B$24,2,FALSE),"Undefined"))</f>
        <v>FOOD AND LINEN SERVICES</v>
      </c>
      <c r="G2079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79" t="s">
        <v>11450</v>
      </c>
      <c r="I2079">
        <v>5</v>
      </c>
      <c r="K2079" t="str">
        <f>IFERROR(VLOOKUP(Table_Query_from_QDB_Production___SQL_Server[[#This Row],[step_2_seq]],'Employee Benefit Groups'!#REF!,2,FALSE),"-")</f>
        <v>-</v>
      </c>
      <c r="M2079" t="str">
        <f>IFERROR(VLOOKUP(Table_Query_from_QDB_Production___SQL_Server[[#This Row],[step_4_seq]],'Employee Benefit Groups'!#REF!,2,FALSE),"-")</f>
        <v>-</v>
      </c>
      <c r="O2079" t="str">
        <f>IFERROR(VLOOKUP(Table_Query_from_QDB_Production___SQL_Server[[#This Row],[step_4_seq2]],'Employee Benefit Groups'!#REF!,2,FALSE),"-")</f>
        <v>-</v>
      </c>
      <c r="Q2079" t="str">
        <f>IFERROR(VLOOKUP(Table_Query_from_QDB_Production___SQL_Server[[#This Row],[step_5_seq]],'Employee Benefit Groups'!#REF!,2,FALSE),"-")</f>
        <v>-</v>
      </c>
      <c r="R2079">
        <v>6</v>
      </c>
      <c r="S2079" t="str">
        <f>IFERROR(VLOOKUP(Table_Query_from_QDB_Production___SQL_Server[[#This Row],[step_6_seq]],'Employee Benefit Groups'!#REF!,2,FALSE),"-")</f>
        <v>-</v>
      </c>
      <c r="T2079">
        <v>4</v>
      </c>
      <c r="U2079" t="str">
        <f>IFERROR(VLOOKUP(Table_Query_from_QDB_Production___SQL_Server[[#This Row],[step_7_seq]],'Employee Benefit Groups'!#REF!,2,FALSE),"-")</f>
        <v>-</v>
      </c>
      <c r="W2079" t="str">
        <f>IFERROR(VLOOKUP(Table_Query_from_QDB_Production___SQL_Server[[#This Row],[step_8_seq]],'Employee Benefit Groups'!#REF!,2,FALSE),"-")</f>
        <v>-</v>
      </c>
      <c r="Y2079" t="str">
        <f>IFERROR(VLOOKUP(Table_Query_from_QDB_Production___SQL_Server[[#This Row],[step_9_seq]],'Employee Benefit Groups'!#REF!,2,FALSE),"-")</f>
        <v>-</v>
      </c>
      <c r="AA2079" s="15"/>
      <c r="AB2079" s="15">
        <f t="shared" si="384"/>
        <v>0</v>
      </c>
      <c r="AC2079" s="11" t="s">
        <v>11502</v>
      </c>
      <c r="AD2079" s="11" t="str">
        <f t="shared" si="385"/>
        <v>-</v>
      </c>
      <c r="AE2079" s="12"/>
      <c r="AF2079" s="12">
        <f t="shared" si="386"/>
        <v>0</v>
      </c>
      <c r="AG2079" s="13" t="s">
        <v>11502</v>
      </c>
      <c r="AH2079" s="13" t="str">
        <f t="shared" si="387"/>
        <v>-</v>
      </c>
      <c r="AI2079" s="14"/>
      <c r="AJ2079" s="14">
        <f t="shared" si="388"/>
        <v>0</v>
      </c>
      <c r="AK2079" s="15" t="s">
        <v>11502</v>
      </c>
      <c r="AL2079" s="15" t="str">
        <f t="shared" si="389"/>
        <v>-</v>
      </c>
      <c r="AM2079" s="12">
        <v>5</v>
      </c>
      <c r="AN2079" s="12">
        <f t="shared" si="390"/>
        <v>6</v>
      </c>
      <c r="AO2079" s="16" t="s">
        <v>11500</v>
      </c>
      <c r="AP2079" s="16" t="str">
        <f t="shared" si="391"/>
        <v>-</v>
      </c>
      <c r="AQ2079" s="12">
        <v>3</v>
      </c>
      <c r="AR2079" s="12">
        <f t="shared" si="392"/>
        <v>4</v>
      </c>
      <c r="AS2079" s="14" t="s">
        <v>11498</v>
      </c>
      <c r="AT2079" s="14" t="str">
        <f t="shared" si="393"/>
        <v>-</v>
      </c>
      <c r="AU2079"/>
      <c r="AV2079" s="15" t="s">
        <v>11502</v>
      </c>
      <c r="AW2079" s="15" t="str">
        <f t="shared" si="394"/>
        <v>-</v>
      </c>
      <c r="AX2079"/>
      <c r="AY2079" s="17" t="s">
        <v>11502</v>
      </c>
      <c r="AZ2079" s="17" t="str">
        <f t="shared" si="395"/>
        <v>-</v>
      </c>
      <c r="BA2079"/>
    </row>
    <row r="2080" spans="1:53" x14ac:dyDescent="0.3">
      <c r="A2080" t="s">
        <v>6015</v>
      </c>
      <c r="B2080" t="s">
        <v>6016</v>
      </c>
      <c r="C2080" t="s">
        <v>6017</v>
      </c>
      <c r="D2080" t="s">
        <v>5737</v>
      </c>
      <c r="E2080" t="str">
        <f>LEFT(Table_Query_from_QDB_Production___SQL_Server[[#This Row],[ttl_class_ttl_outl]],1)</f>
        <v>C</v>
      </c>
      <c r="F2080" t="str">
        <f>UPPER(IFERROR(VLOOKUP(Table_Query_from_QDB_Production___SQL_Server[[#This Row],[cto_osc_code]],'CTO-OSC Table'!$A$2:$B$24,2,FALSE),"Undefined"))</f>
        <v>FOOD AND LINEN SERVICES</v>
      </c>
      <c r="G2080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80" t="s">
        <v>11450</v>
      </c>
      <c r="I2080">
        <v>5</v>
      </c>
      <c r="K2080" t="str">
        <f>IFERROR(VLOOKUP(Table_Query_from_QDB_Production___SQL_Server[[#This Row],[step_2_seq]],'Employee Benefit Groups'!#REF!,2,FALSE),"-")</f>
        <v>-</v>
      </c>
      <c r="M2080" t="str">
        <f>IFERROR(VLOOKUP(Table_Query_from_QDB_Production___SQL_Server[[#This Row],[step_4_seq]],'Employee Benefit Groups'!#REF!,2,FALSE),"-")</f>
        <v>-</v>
      </c>
      <c r="O2080" t="str">
        <f>IFERROR(VLOOKUP(Table_Query_from_QDB_Production___SQL_Server[[#This Row],[step_4_seq2]],'Employee Benefit Groups'!#REF!,2,FALSE),"-")</f>
        <v>-</v>
      </c>
      <c r="Q2080" t="str">
        <f>IFERROR(VLOOKUP(Table_Query_from_QDB_Production___SQL_Server[[#This Row],[step_5_seq]],'Employee Benefit Groups'!#REF!,2,FALSE),"-")</f>
        <v>-</v>
      </c>
      <c r="R2080">
        <v>6</v>
      </c>
      <c r="S2080" t="str">
        <f>IFERROR(VLOOKUP(Table_Query_from_QDB_Production___SQL_Server[[#This Row],[step_6_seq]],'Employee Benefit Groups'!#REF!,2,FALSE),"-")</f>
        <v>-</v>
      </c>
      <c r="T2080">
        <v>4</v>
      </c>
      <c r="U2080" t="str">
        <f>IFERROR(VLOOKUP(Table_Query_from_QDB_Production___SQL_Server[[#This Row],[step_7_seq]],'Employee Benefit Groups'!#REF!,2,FALSE),"-")</f>
        <v>-</v>
      </c>
      <c r="W2080" t="str">
        <f>IFERROR(VLOOKUP(Table_Query_from_QDB_Production___SQL_Server[[#This Row],[step_8_seq]],'Employee Benefit Groups'!#REF!,2,FALSE),"-")</f>
        <v>-</v>
      </c>
      <c r="Y2080" t="str">
        <f>IFERROR(VLOOKUP(Table_Query_from_QDB_Production___SQL_Server[[#This Row],[step_9_seq]],'Employee Benefit Groups'!#REF!,2,FALSE),"-")</f>
        <v>-</v>
      </c>
      <c r="AA2080" s="15"/>
      <c r="AB2080" s="15">
        <f t="shared" si="384"/>
        <v>0</v>
      </c>
      <c r="AC2080" s="11" t="s">
        <v>11502</v>
      </c>
      <c r="AD2080" s="11" t="str">
        <f t="shared" si="385"/>
        <v>-</v>
      </c>
      <c r="AE2080" s="12"/>
      <c r="AF2080" s="12">
        <f t="shared" si="386"/>
        <v>0</v>
      </c>
      <c r="AG2080" s="13" t="s">
        <v>11502</v>
      </c>
      <c r="AH2080" s="13" t="str">
        <f t="shared" si="387"/>
        <v>-</v>
      </c>
      <c r="AI2080" s="14"/>
      <c r="AJ2080" s="14">
        <f t="shared" si="388"/>
        <v>0</v>
      </c>
      <c r="AK2080" s="15" t="s">
        <v>11502</v>
      </c>
      <c r="AL2080" s="15" t="str">
        <f t="shared" si="389"/>
        <v>-</v>
      </c>
      <c r="AM2080" s="12">
        <v>5</v>
      </c>
      <c r="AN2080" s="12">
        <f t="shared" si="390"/>
        <v>6</v>
      </c>
      <c r="AO2080" s="16" t="s">
        <v>11500</v>
      </c>
      <c r="AP2080" s="16" t="str">
        <f t="shared" si="391"/>
        <v>-</v>
      </c>
      <c r="AQ2080" s="12">
        <v>3</v>
      </c>
      <c r="AR2080" s="12">
        <f t="shared" si="392"/>
        <v>4</v>
      </c>
      <c r="AS2080" s="14" t="s">
        <v>11498</v>
      </c>
      <c r="AT2080" s="14" t="str">
        <f t="shared" si="393"/>
        <v>-</v>
      </c>
      <c r="AU2080"/>
      <c r="AV2080" s="15" t="s">
        <v>11502</v>
      </c>
      <c r="AW2080" s="15" t="str">
        <f t="shared" si="394"/>
        <v>-</v>
      </c>
      <c r="AX2080"/>
      <c r="AY2080" s="17" t="s">
        <v>11502</v>
      </c>
      <c r="AZ2080" s="17" t="str">
        <f t="shared" si="395"/>
        <v>-</v>
      </c>
      <c r="BA2080"/>
    </row>
    <row r="2081" spans="1:53" x14ac:dyDescent="0.3">
      <c r="A2081" t="s">
        <v>6018</v>
      </c>
      <c r="B2081" t="s">
        <v>6019</v>
      </c>
      <c r="C2081" t="s">
        <v>6020</v>
      </c>
      <c r="D2081" t="s">
        <v>5737</v>
      </c>
      <c r="E2081" t="str">
        <f>LEFT(Table_Query_from_QDB_Production___SQL_Server[[#This Row],[ttl_class_ttl_outl]],1)</f>
        <v>C</v>
      </c>
      <c r="F2081" t="str">
        <f>UPPER(IFERROR(VLOOKUP(Table_Query_from_QDB_Production___SQL_Server[[#This Row],[cto_osc_code]],'CTO-OSC Table'!$A$2:$B$24,2,FALSE),"Undefined"))</f>
        <v>FOOD AND LINEN SERVICES</v>
      </c>
      <c r="G2081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81" t="s">
        <v>11450</v>
      </c>
      <c r="I2081">
        <v>5</v>
      </c>
      <c r="K2081" t="str">
        <f>IFERROR(VLOOKUP(Table_Query_from_QDB_Production___SQL_Server[[#This Row],[step_2_seq]],'Employee Benefit Groups'!#REF!,2,FALSE),"-")</f>
        <v>-</v>
      </c>
      <c r="M2081" t="str">
        <f>IFERROR(VLOOKUP(Table_Query_from_QDB_Production___SQL_Server[[#This Row],[step_4_seq]],'Employee Benefit Groups'!#REF!,2,FALSE),"-")</f>
        <v>-</v>
      </c>
      <c r="O2081" t="str">
        <f>IFERROR(VLOOKUP(Table_Query_from_QDB_Production___SQL_Server[[#This Row],[step_4_seq2]],'Employee Benefit Groups'!#REF!,2,FALSE),"-")</f>
        <v>-</v>
      </c>
      <c r="Q2081" t="str">
        <f>IFERROR(VLOOKUP(Table_Query_from_QDB_Production___SQL_Server[[#This Row],[step_5_seq]],'Employee Benefit Groups'!#REF!,2,FALSE),"-")</f>
        <v>-</v>
      </c>
      <c r="R2081">
        <v>6</v>
      </c>
      <c r="S2081" t="str">
        <f>IFERROR(VLOOKUP(Table_Query_from_QDB_Production___SQL_Server[[#This Row],[step_6_seq]],'Employee Benefit Groups'!#REF!,2,FALSE),"-")</f>
        <v>-</v>
      </c>
      <c r="T2081">
        <v>4</v>
      </c>
      <c r="U2081" t="str">
        <f>IFERROR(VLOOKUP(Table_Query_from_QDB_Production___SQL_Server[[#This Row],[step_7_seq]],'Employee Benefit Groups'!#REF!,2,FALSE),"-")</f>
        <v>-</v>
      </c>
      <c r="W2081" t="str">
        <f>IFERROR(VLOOKUP(Table_Query_from_QDB_Production___SQL_Server[[#This Row],[step_8_seq]],'Employee Benefit Groups'!#REF!,2,FALSE),"-")</f>
        <v>-</v>
      </c>
      <c r="Y2081" t="str">
        <f>IFERROR(VLOOKUP(Table_Query_from_QDB_Production___SQL_Server[[#This Row],[step_9_seq]],'Employee Benefit Groups'!#REF!,2,FALSE),"-")</f>
        <v>-</v>
      </c>
      <c r="AA2081" s="15"/>
      <c r="AB2081" s="15">
        <f t="shared" si="384"/>
        <v>0</v>
      </c>
      <c r="AC2081" s="11" t="s">
        <v>11502</v>
      </c>
      <c r="AD2081" s="11" t="str">
        <f t="shared" si="385"/>
        <v>-</v>
      </c>
      <c r="AE2081" s="12"/>
      <c r="AF2081" s="12">
        <f t="shared" si="386"/>
        <v>0</v>
      </c>
      <c r="AG2081" s="13" t="s">
        <v>11502</v>
      </c>
      <c r="AH2081" s="13" t="str">
        <f t="shared" si="387"/>
        <v>-</v>
      </c>
      <c r="AI2081" s="14"/>
      <c r="AJ2081" s="14">
        <f t="shared" si="388"/>
        <v>0</v>
      </c>
      <c r="AK2081" s="15" t="s">
        <v>11502</v>
      </c>
      <c r="AL2081" s="15" t="str">
        <f t="shared" si="389"/>
        <v>-</v>
      </c>
      <c r="AM2081" s="12">
        <v>5</v>
      </c>
      <c r="AN2081" s="12">
        <f t="shared" si="390"/>
        <v>6</v>
      </c>
      <c r="AO2081" s="16" t="s">
        <v>11500</v>
      </c>
      <c r="AP2081" s="16" t="str">
        <f t="shared" si="391"/>
        <v>-</v>
      </c>
      <c r="AQ2081" s="12">
        <v>3</v>
      </c>
      <c r="AR2081" s="12">
        <f t="shared" si="392"/>
        <v>4</v>
      </c>
      <c r="AS2081" s="14" t="s">
        <v>11498</v>
      </c>
      <c r="AT2081" s="14" t="str">
        <f t="shared" si="393"/>
        <v>-</v>
      </c>
      <c r="AU2081"/>
      <c r="AV2081" s="15" t="s">
        <v>11502</v>
      </c>
      <c r="AW2081" s="15" t="str">
        <f t="shared" si="394"/>
        <v>-</v>
      </c>
      <c r="AX2081"/>
      <c r="AY2081" s="17" t="s">
        <v>11502</v>
      </c>
      <c r="AZ2081" s="17" t="str">
        <f t="shared" si="395"/>
        <v>-</v>
      </c>
      <c r="BA2081"/>
    </row>
    <row r="2082" spans="1:53" x14ac:dyDescent="0.3">
      <c r="A2082" t="s">
        <v>6021</v>
      </c>
      <c r="B2082" t="s">
        <v>6022</v>
      </c>
      <c r="C2082" t="s">
        <v>6023</v>
      </c>
      <c r="D2082" t="s">
        <v>5737</v>
      </c>
      <c r="E2082" t="str">
        <f>LEFT(Table_Query_from_QDB_Production___SQL_Server[[#This Row],[ttl_class_ttl_outl]],1)</f>
        <v>C</v>
      </c>
      <c r="F2082" t="str">
        <f>UPPER(IFERROR(VLOOKUP(Table_Query_from_QDB_Production___SQL_Server[[#This Row],[cto_osc_code]],'CTO-OSC Table'!$A$2:$B$24,2,FALSE),"Undefined"))</f>
        <v>FOOD AND LINEN SERVICES</v>
      </c>
      <c r="G2082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82" t="s">
        <v>11450</v>
      </c>
      <c r="I2082">
        <v>5</v>
      </c>
      <c r="K2082" t="str">
        <f>IFERROR(VLOOKUP(Table_Query_from_QDB_Production___SQL_Server[[#This Row],[step_2_seq]],'Employee Benefit Groups'!#REF!,2,FALSE),"-")</f>
        <v>-</v>
      </c>
      <c r="M2082" t="str">
        <f>IFERROR(VLOOKUP(Table_Query_from_QDB_Production___SQL_Server[[#This Row],[step_4_seq]],'Employee Benefit Groups'!#REF!,2,FALSE),"-")</f>
        <v>-</v>
      </c>
      <c r="O2082" t="str">
        <f>IFERROR(VLOOKUP(Table_Query_from_QDB_Production___SQL_Server[[#This Row],[step_4_seq2]],'Employee Benefit Groups'!#REF!,2,FALSE),"-")</f>
        <v>-</v>
      </c>
      <c r="Q2082" t="str">
        <f>IFERROR(VLOOKUP(Table_Query_from_QDB_Production___SQL_Server[[#This Row],[step_5_seq]],'Employee Benefit Groups'!#REF!,2,FALSE),"-")</f>
        <v>-</v>
      </c>
      <c r="R2082">
        <v>6</v>
      </c>
      <c r="S2082" t="str">
        <f>IFERROR(VLOOKUP(Table_Query_from_QDB_Production___SQL_Server[[#This Row],[step_6_seq]],'Employee Benefit Groups'!#REF!,2,FALSE),"-")</f>
        <v>-</v>
      </c>
      <c r="T2082">
        <v>4</v>
      </c>
      <c r="U2082" t="str">
        <f>IFERROR(VLOOKUP(Table_Query_from_QDB_Production___SQL_Server[[#This Row],[step_7_seq]],'Employee Benefit Groups'!#REF!,2,FALSE),"-")</f>
        <v>-</v>
      </c>
      <c r="W2082" t="str">
        <f>IFERROR(VLOOKUP(Table_Query_from_QDB_Production___SQL_Server[[#This Row],[step_8_seq]],'Employee Benefit Groups'!#REF!,2,FALSE),"-")</f>
        <v>-</v>
      </c>
      <c r="Y2082" t="str">
        <f>IFERROR(VLOOKUP(Table_Query_from_QDB_Production___SQL_Server[[#This Row],[step_9_seq]],'Employee Benefit Groups'!#REF!,2,FALSE),"-")</f>
        <v>-</v>
      </c>
      <c r="AA2082" s="15"/>
      <c r="AB2082" s="15">
        <f t="shared" si="384"/>
        <v>0</v>
      </c>
      <c r="AC2082" s="11" t="s">
        <v>11502</v>
      </c>
      <c r="AD2082" s="11" t="str">
        <f t="shared" si="385"/>
        <v>-</v>
      </c>
      <c r="AE2082" s="12"/>
      <c r="AF2082" s="12">
        <f t="shared" si="386"/>
        <v>0</v>
      </c>
      <c r="AG2082" s="13" t="s">
        <v>11502</v>
      </c>
      <c r="AH2082" s="13" t="str">
        <f t="shared" si="387"/>
        <v>-</v>
      </c>
      <c r="AI2082" s="14"/>
      <c r="AJ2082" s="14">
        <f t="shared" si="388"/>
        <v>0</v>
      </c>
      <c r="AK2082" s="15" t="s">
        <v>11502</v>
      </c>
      <c r="AL2082" s="15" t="str">
        <f t="shared" si="389"/>
        <v>-</v>
      </c>
      <c r="AM2082" s="12">
        <v>5</v>
      </c>
      <c r="AN2082" s="12">
        <f t="shared" si="390"/>
        <v>6</v>
      </c>
      <c r="AO2082" s="16" t="s">
        <v>11500</v>
      </c>
      <c r="AP2082" s="16" t="str">
        <f t="shared" si="391"/>
        <v>-</v>
      </c>
      <c r="AQ2082" s="12">
        <v>3</v>
      </c>
      <c r="AR2082" s="12">
        <f t="shared" si="392"/>
        <v>4</v>
      </c>
      <c r="AS2082" s="14" t="s">
        <v>11498</v>
      </c>
      <c r="AT2082" s="14" t="str">
        <f t="shared" si="393"/>
        <v>-</v>
      </c>
      <c r="AU2082"/>
      <c r="AV2082" s="15" t="s">
        <v>11502</v>
      </c>
      <c r="AW2082" s="15" t="str">
        <f t="shared" si="394"/>
        <v>-</v>
      </c>
      <c r="AX2082"/>
      <c r="AY2082" s="17" t="s">
        <v>11502</v>
      </c>
      <c r="AZ2082" s="17" t="str">
        <f t="shared" si="395"/>
        <v>-</v>
      </c>
      <c r="BA2082"/>
    </row>
    <row r="2083" spans="1:53" x14ac:dyDescent="0.3">
      <c r="A2083" t="s">
        <v>6024</v>
      </c>
      <c r="B2083" t="s">
        <v>6025</v>
      </c>
      <c r="C2083" t="s">
        <v>6026</v>
      </c>
      <c r="D2083" t="s">
        <v>5737</v>
      </c>
      <c r="E2083" t="str">
        <f>LEFT(Table_Query_from_QDB_Production___SQL_Server[[#This Row],[ttl_class_ttl_outl]],1)</f>
        <v>C</v>
      </c>
      <c r="F2083" t="str">
        <f>UPPER(IFERROR(VLOOKUP(Table_Query_from_QDB_Production___SQL_Server[[#This Row],[cto_osc_code]],'CTO-OSC Table'!$A$2:$B$24,2,FALSE),"Undefined"))</f>
        <v>FOOD AND LINEN SERVICES</v>
      </c>
      <c r="G2083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83" t="s">
        <v>11450</v>
      </c>
      <c r="I2083">
        <v>5</v>
      </c>
      <c r="K2083" t="str">
        <f>IFERROR(VLOOKUP(Table_Query_from_QDB_Production___SQL_Server[[#This Row],[step_2_seq]],'Employee Benefit Groups'!#REF!,2,FALSE),"-")</f>
        <v>-</v>
      </c>
      <c r="M2083" t="str">
        <f>IFERROR(VLOOKUP(Table_Query_from_QDB_Production___SQL_Server[[#This Row],[step_4_seq]],'Employee Benefit Groups'!#REF!,2,FALSE),"-")</f>
        <v>-</v>
      </c>
      <c r="O2083" t="str">
        <f>IFERROR(VLOOKUP(Table_Query_from_QDB_Production___SQL_Server[[#This Row],[step_4_seq2]],'Employee Benefit Groups'!#REF!,2,FALSE),"-")</f>
        <v>-</v>
      </c>
      <c r="Q2083" t="str">
        <f>IFERROR(VLOOKUP(Table_Query_from_QDB_Production___SQL_Server[[#This Row],[step_5_seq]],'Employee Benefit Groups'!#REF!,2,FALSE),"-")</f>
        <v>-</v>
      </c>
      <c r="R2083">
        <v>6</v>
      </c>
      <c r="S2083" t="str">
        <f>IFERROR(VLOOKUP(Table_Query_from_QDB_Production___SQL_Server[[#This Row],[step_6_seq]],'Employee Benefit Groups'!#REF!,2,FALSE),"-")</f>
        <v>-</v>
      </c>
      <c r="T2083">
        <v>4</v>
      </c>
      <c r="U2083" t="str">
        <f>IFERROR(VLOOKUP(Table_Query_from_QDB_Production___SQL_Server[[#This Row],[step_7_seq]],'Employee Benefit Groups'!#REF!,2,FALSE),"-")</f>
        <v>-</v>
      </c>
      <c r="W2083" t="str">
        <f>IFERROR(VLOOKUP(Table_Query_from_QDB_Production___SQL_Server[[#This Row],[step_8_seq]],'Employee Benefit Groups'!#REF!,2,FALSE),"-")</f>
        <v>-</v>
      </c>
      <c r="Y2083" t="str">
        <f>IFERROR(VLOOKUP(Table_Query_from_QDB_Production___SQL_Server[[#This Row],[step_9_seq]],'Employee Benefit Groups'!#REF!,2,FALSE),"-")</f>
        <v>-</v>
      </c>
      <c r="AA2083" s="15"/>
      <c r="AB2083" s="15">
        <f t="shared" si="384"/>
        <v>0</v>
      </c>
      <c r="AC2083" s="11" t="s">
        <v>11502</v>
      </c>
      <c r="AD2083" s="11" t="str">
        <f t="shared" si="385"/>
        <v>-</v>
      </c>
      <c r="AE2083" s="12"/>
      <c r="AF2083" s="12">
        <f t="shared" si="386"/>
        <v>0</v>
      </c>
      <c r="AG2083" s="13" t="s">
        <v>11502</v>
      </c>
      <c r="AH2083" s="13" t="str">
        <f t="shared" si="387"/>
        <v>-</v>
      </c>
      <c r="AI2083" s="14"/>
      <c r="AJ2083" s="14">
        <f t="shared" si="388"/>
        <v>0</v>
      </c>
      <c r="AK2083" s="15" t="s">
        <v>11502</v>
      </c>
      <c r="AL2083" s="15" t="str">
        <f t="shared" si="389"/>
        <v>-</v>
      </c>
      <c r="AM2083" s="12">
        <v>5</v>
      </c>
      <c r="AN2083" s="12">
        <f t="shared" si="390"/>
        <v>6</v>
      </c>
      <c r="AO2083" s="16" t="s">
        <v>11500</v>
      </c>
      <c r="AP2083" s="16" t="str">
        <f t="shared" si="391"/>
        <v>-</v>
      </c>
      <c r="AQ2083" s="12">
        <v>3</v>
      </c>
      <c r="AR2083" s="12">
        <f t="shared" si="392"/>
        <v>4</v>
      </c>
      <c r="AS2083" s="14" t="s">
        <v>11498</v>
      </c>
      <c r="AT2083" s="14" t="str">
        <f t="shared" si="393"/>
        <v>-</v>
      </c>
      <c r="AU2083"/>
      <c r="AV2083" s="15" t="s">
        <v>11502</v>
      </c>
      <c r="AW2083" s="15" t="str">
        <f t="shared" si="394"/>
        <v>-</v>
      </c>
      <c r="AX2083"/>
      <c r="AY2083" s="17" t="s">
        <v>11502</v>
      </c>
      <c r="AZ2083" s="17" t="str">
        <f t="shared" si="395"/>
        <v>-</v>
      </c>
      <c r="BA2083"/>
    </row>
    <row r="2084" spans="1:53" x14ac:dyDescent="0.3">
      <c r="A2084" t="s">
        <v>6027</v>
      </c>
      <c r="B2084" t="s">
        <v>6028</v>
      </c>
      <c r="C2084" t="s">
        <v>6029</v>
      </c>
      <c r="D2084" t="s">
        <v>5737</v>
      </c>
      <c r="E2084" t="str">
        <f>LEFT(Table_Query_from_QDB_Production___SQL_Server[[#This Row],[ttl_class_ttl_outl]],1)</f>
        <v>C</v>
      </c>
      <c r="F2084" t="str">
        <f>UPPER(IFERROR(VLOOKUP(Table_Query_from_QDB_Production___SQL_Server[[#This Row],[cto_osc_code]],'CTO-OSC Table'!$A$2:$B$24,2,FALSE),"Undefined"))</f>
        <v>FOOD AND LINEN SERVICES</v>
      </c>
      <c r="G2084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84" t="s">
        <v>11450</v>
      </c>
      <c r="I2084">
        <v>5</v>
      </c>
      <c r="K2084" t="str">
        <f>IFERROR(VLOOKUP(Table_Query_from_QDB_Production___SQL_Server[[#This Row],[step_2_seq]],'Employee Benefit Groups'!#REF!,2,FALSE),"-")</f>
        <v>-</v>
      </c>
      <c r="M2084" t="str">
        <f>IFERROR(VLOOKUP(Table_Query_from_QDB_Production___SQL_Server[[#This Row],[step_4_seq]],'Employee Benefit Groups'!#REF!,2,FALSE),"-")</f>
        <v>-</v>
      </c>
      <c r="O2084" t="str">
        <f>IFERROR(VLOOKUP(Table_Query_from_QDB_Production___SQL_Server[[#This Row],[step_4_seq2]],'Employee Benefit Groups'!#REF!,2,FALSE),"-")</f>
        <v>-</v>
      </c>
      <c r="Q2084" t="str">
        <f>IFERROR(VLOOKUP(Table_Query_from_QDB_Production___SQL_Server[[#This Row],[step_5_seq]],'Employee Benefit Groups'!#REF!,2,FALSE),"-")</f>
        <v>-</v>
      </c>
      <c r="R2084">
        <v>6</v>
      </c>
      <c r="S2084" t="str">
        <f>IFERROR(VLOOKUP(Table_Query_from_QDB_Production___SQL_Server[[#This Row],[step_6_seq]],'Employee Benefit Groups'!#REF!,2,FALSE),"-")</f>
        <v>-</v>
      </c>
      <c r="T2084">
        <v>4</v>
      </c>
      <c r="U2084" t="str">
        <f>IFERROR(VLOOKUP(Table_Query_from_QDB_Production___SQL_Server[[#This Row],[step_7_seq]],'Employee Benefit Groups'!#REF!,2,FALSE),"-")</f>
        <v>-</v>
      </c>
      <c r="W2084" t="str">
        <f>IFERROR(VLOOKUP(Table_Query_from_QDB_Production___SQL_Server[[#This Row],[step_8_seq]],'Employee Benefit Groups'!#REF!,2,FALSE),"-")</f>
        <v>-</v>
      </c>
      <c r="Y2084" t="str">
        <f>IFERROR(VLOOKUP(Table_Query_from_QDB_Production___SQL_Server[[#This Row],[step_9_seq]],'Employee Benefit Groups'!#REF!,2,FALSE),"-")</f>
        <v>-</v>
      </c>
      <c r="AA2084" s="15"/>
      <c r="AB2084" s="15">
        <f t="shared" si="384"/>
        <v>0</v>
      </c>
      <c r="AC2084" s="11" t="s">
        <v>11502</v>
      </c>
      <c r="AD2084" s="11" t="str">
        <f t="shared" si="385"/>
        <v>-</v>
      </c>
      <c r="AE2084" s="12"/>
      <c r="AF2084" s="12">
        <f t="shared" si="386"/>
        <v>0</v>
      </c>
      <c r="AG2084" s="13" t="s">
        <v>11502</v>
      </c>
      <c r="AH2084" s="13" t="str">
        <f t="shared" si="387"/>
        <v>-</v>
      </c>
      <c r="AI2084" s="14"/>
      <c r="AJ2084" s="14">
        <f t="shared" si="388"/>
        <v>0</v>
      </c>
      <c r="AK2084" s="15" t="s">
        <v>11502</v>
      </c>
      <c r="AL2084" s="15" t="str">
        <f t="shared" si="389"/>
        <v>-</v>
      </c>
      <c r="AM2084" s="12">
        <v>5</v>
      </c>
      <c r="AN2084" s="12">
        <f t="shared" si="390"/>
        <v>6</v>
      </c>
      <c r="AO2084" s="16" t="s">
        <v>11500</v>
      </c>
      <c r="AP2084" s="16" t="str">
        <f t="shared" si="391"/>
        <v>-</v>
      </c>
      <c r="AQ2084" s="12">
        <v>3</v>
      </c>
      <c r="AR2084" s="12">
        <f t="shared" si="392"/>
        <v>4</v>
      </c>
      <c r="AS2084" s="14" t="s">
        <v>11498</v>
      </c>
      <c r="AT2084" s="14" t="str">
        <f t="shared" si="393"/>
        <v>-</v>
      </c>
      <c r="AU2084"/>
      <c r="AV2084" s="15" t="s">
        <v>11502</v>
      </c>
      <c r="AW2084" s="15" t="str">
        <f t="shared" si="394"/>
        <v>-</v>
      </c>
      <c r="AX2084"/>
      <c r="AY2084" s="17" t="s">
        <v>11502</v>
      </c>
      <c r="AZ2084" s="17" t="str">
        <f t="shared" si="395"/>
        <v>-</v>
      </c>
      <c r="BA2084"/>
    </row>
    <row r="2085" spans="1:53" x14ac:dyDescent="0.3">
      <c r="A2085" t="s">
        <v>6030</v>
      </c>
      <c r="B2085" t="s">
        <v>6031</v>
      </c>
      <c r="C2085" t="s">
        <v>6032</v>
      </c>
      <c r="D2085" t="s">
        <v>5784</v>
      </c>
      <c r="E2085" t="str">
        <f>LEFT(Table_Query_from_QDB_Production___SQL_Server[[#This Row],[ttl_class_ttl_outl]],1)</f>
        <v>C</v>
      </c>
      <c r="F2085" t="str">
        <f>UPPER(IFERROR(VLOOKUP(Table_Query_from_QDB_Production___SQL_Server[[#This Row],[cto_osc_code]],'CTO-OSC Table'!$A$2:$B$24,2,FALSE),"Undefined"))</f>
        <v>FOOD AND LINEN SERVICES</v>
      </c>
      <c r="G2085" t="str">
        <f>UPPER(IFERROR(VLOOKUP(Table_Query_from_QDB_Production___SQL_Server[[#This Row],[ttl_class_ttl_outl]],'Title Class Table'!$A$2:$C$146,2,FALSE),"Undefined"))</f>
        <v>FOOD PREPARATION AND DISTRIBUTION - COOKS &amp; BAKERS</v>
      </c>
      <c r="H2085" t="s">
        <v>11450</v>
      </c>
      <c r="I2085">
        <v>5</v>
      </c>
      <c r="K2085" t="str">
        <f>IFERROR(VLOOKUP(Table_Query_from_QDB_Production___SQL_Server[[#This Row],[step_2_seq]],'Employee Benefit Groups'!#REF!,2,FALSE),"-")</f>
        <v>-</v>
      </c>
      <c r="M2085" t="str">
        <f>IFERROR(VLOOKUP(Table_Query_from_QDB_Production___SQL_Server[[#This Row],[step_4_seq]],'Employee Benefit Groups'!#REF!,2,FALSE),"-")</f>
        <v>-</v>
      </c>
      <c r="O2085" t="str">
        <f>IFERROR(VLOOKUP(Table_Query_from_QDB_Production___SQL_Server[[#This Row],[step_4_seq2]],'Employee Benefit Groups'!#REF!,2,FALSE),"-")</f>
        <v>-</v>
      </c>
      <c r="Q2085" t="str">
        <f>IFERROR(VLOOKUP(Table_Query_from_QDB_Production___SQL_Server[[#This Row],[step_5_seq]],'Employee Benefit Groups'!#REF!,2,FALSE),"-")</f>
        <v>-</v>
      </c>
      <c r="R2085">
        <v>6</v>
      </c>
      <c r="S2085" t="str">
        <f>IFERROR(VLOOKUP(Table_Query_from_QDB_Production___SQL_Server[[#This Row],[step_6_seq]],'Employee Benefit Groups'!#REF!,2,FALSE),"-")</f>
        <v>-</v>
      </c>
      <c r="T2085">
        <v>4</v>
      </c>
      <c r="U2085" t="str">
        <f>IFERROR(VLOOKUP(Table_Query_from_QDB_Production___SQL_Server[[#This Row],[step_7_seq]],'Employee Benefit Groups'!#REF!,2,FALSE),"-")</f>
        <v>-</v>
      </c>
      <c r="W2085" t="str">
        <f>IFERROR(VLOOKUP(Table_Query_from_QDB_Production___SQL_Server[[#This Row],[step_8_seq]],'Employee Benefit Groups'!#REF!,2,FALSE),"-")</f>
        <v>-</v>
      </c>
      <c r="Y2085" t="str">
        <f>IFERROR(VLOOKUP(Table_Query_from_QDB_Production___SQL_Server[[#This Row],[step_9_seq]],'Employee Benefit Groups'!#REF!,2,FALSE),"-")</f>
        <v>-</v>
      </c>
      <c r="AA2085" s="15"/>
      <c r="AB2085" s="15">
        <f t="shared" si="384"/>
        <v>0</v>
      </c>
      <c r="AC2085" s="11" t="s">
        <v>11502</v>
      </c>
      <c r="AD2085" s="11" t="str">
        <f t="shared" si="385"/>
        <v>-</v>
      </c>
      <c r="AE2085" s="12"/>
      <c r="AF2085" s="12">
        <f t="shared" si="386"/>
        <v>0</v>
      </c>
      <c r="AG2085" s="13" t="s">
        <v>11502</v>
      </c>
      <c r="AH2085" s="13" t="str">
        <f t="shared" si="387"/>
        <v>-</v>
      </c>
      <c r="AI2085" s="14"/>
      <c r="AJ2085" s="14">
        <f t="shared" si="388"/>
        <v>0</v>
      </c>
      <c r="AK2085" s="15" t="s">
        <v>11502</v>
      </c>
      <c r="AL2085" s="15" t="str">
        <f t="shared" si="389"/>
        <v>-</v>
      </c>
      <c r="AM2085" s="12">
        <v>5</v>
      </c>
      <c r="AN2085" s="12">
        <f t="shared" si="390"/>
        <v>6</v>
      </c>
      <c r="AO2085" s="16" t="s">
        <v>11500</v>
      </c>
      <c r="AP2085" s="16" t="str">
        <f t="shared" si="391"/>
        <v>-</v>
      </c>
      <c r="AQ2085" s="12">
        <v>3</v>
      </c>
      <c r="AR2085" s="12">
        <f t="shared" si="392"/>
        <v>4</v>
      </c>
      <c r="AS2085" s="14" t="s">
        <v>11498</v>
      </c>
      <c r="AT2085" s="14" t="str">
        <f t="shared" si="393"/>
        <v>-</v>
      </c>
      <c r="AU2085"/>
      <c r="AV2085" s="15" t="s">
        <v>11502</v>
      </c>
      <c r="AW2085" s="15" t="str">
        <f t="shared" si="394"/>
        <v>-</v>
      </c>
      <c r="AX2085"/>
      <c r="AY2085" s="17" t="s">
        <v>11502</v>
      </c>
      <c r="AZ2085" s="17" t="str">
        <f t="shared" si="395"/>
        <v>-</v>
      </c>
      <c r="BA2085"/>
    </row>
    <row r="2086" spans="1:53" x14ac:dyDescent="0.3">
      <c r="A2086" t="s">
        <v>6033</v>
      </c>
      <c r="B2086" t="s">
        <v>6034</v>
      </c>
      <c r="C2086" t="s">
        <v>6035</v>
      </c>
      <c r="D2086" t="s">
        <v>5784</v>
      </c>
      <c r="E2086" t="str">
        <f>LEFT(Table_Query_from_QDB_Production___SQL_Server[[#This Row],[ttl_class_ttl_outl]],1)</f>
        <v>C</v>
      </c>
      <c r="F2086" t="str">
        <f>UPPER(IFERROR(VLOOKUP(Table_Query_from_QDB_Production___SQL_Server[[#This Row],[cto_osc_code]],'CTO-OSC Table'!$A$2:$B$24,2,FALSE),"Undefined"))</f>
        <v>FOOD AND LINEN SERVICES</v>
      </c>
      <c r="G2086" t="str">
        <f>UPPER(IFERROR(VLOOKUP(Table_Query_from_QDB_Production___SQL_Server[[#This Row],[ttl_class_ttl_outl]],'Title Class Table'!$A$2:$C$146,2,FALSE),"Undefined"))</f>
        <v>FOOD PREPARATION AND DISTRIBUTION - COOKS &amp; BAKERS</v>
      </c>
      <c r="H2086" t="s">
        <v>11450</v>
      </c>
      <c r="I2086">
        <v>5</v>
      </c>
      <c r="K2086" t="str">
        <f>IFERROR(VLOOKUP(Table_Query_from_QDB_Production___SQL_Server[[#This Row],[step_2_seq]],'Employee Benefit Groups'!#REF!,2,FALSE),"-")</f>
        <v>-</v>
      </c>
      <c r="M2086" t="str">
        <f>IFERROR(VLOOKUP(Table_Query_from_QDB_Production___SQL_Server[[#This Row],[step_4_seq]],'Employee Benefit Groups'!#REF!,2,FALSE),"-")</f>
        <v>-</v>
      </c>
      <c r="O2086" t="str">
        <f>IFERROR(VLOOKUP(Table_Query_from_QDB_Production___SQL_Server[[#This Row],[step_4_seq2]],'Employee Benefit Groups'!#REF!,2,FALSE),"-")</f>
        <v>-</v>
      </c>
      <c r="Q2086" t="str">
        <f>IFERROR(VLOOKUP(Table_Query_from_QDB_Production___SQL_Server[[#This Row],[step_5_seq]],'Employee Benefit Groups'!#REF!,2,FALSE),"-")</f>
        <v>-</v>
      </c>
      <c r="R2086">
        <v>6</v>
      </c>
      <c r="S2086" t="str">
        <f>IFERROR(VLOOKUP(Table_Query_from_QDB_Production___SQL_Server[[#This Row],[step_6_seq]],'Employee Benefit Groups'!#REF!,2,FALSE),"-")</f>
        <v>-</v>
      </c>
      <c r="T2086">
        <v>4</v>
      </c>
      <c r="U2086" t="str">
        <f>IFERROR(VLOOKUP(Table_Query_from_QDB_Production___SQL_Server[[#This Row],[step_7_seq]],'Employee Benefit Groups'!#REF!,2,FALSE),"-")</f>
        <v>-</v>
      </c>
      <c r="W2086" t="str">
        <f>IFERROR(VLOOKUP(Table_Query_from_QDB_Production___SQL_Server[[#This Row],[step_8_seq]],'Employee Benefit Groups'!#REF!,2,FALSE),"-")</f>
        <v>-</v>
      </c>
      <c r="Y2086" t="str">
        <f>IFERROR(VLOOKUP(Table_Query_from_QDB_Production___SQL_Server[[#This Row],[step_9_seq]],'Employee Benefit Groups'!#REF!,2,FALSE),"-")</f>
        <v>-</v>
      </c>
      <c r="AA2086" s="15"/>
      <c r="AB2086" s="15">
        <f t="shared" si="384"/>
        <v>0</v>
      </c>
      <c r="AC2086" s="11" t="s">
        <v>11502</v>
      </c>
      <c r="AD2086" s="11" t="str">
        <f t="shared" si="385"/>
        <v>-</v>
      </c>
      <c r="AE2086" s="12"/>
      <c r="AF2086" s="12">
        <f t="shared" si="386"/>
        <v>0</v>
      </c>
      <c r="AG2086" s="13" t="s">
        <v>11502</v>
      </c>
      <c r="AH2086" s="13" t="str">
        <f t="shared" si="387"/>
        <v>-</v>
      </c>
      <c r="AI2086" s="14"/>
      <c r="AJ2086" s="14">
        <f t="shared" si="388"/>
        <v>0</v>
      </c>
      <c r="AK2086" s="15" t="s">
        <v>11502</v>
      </c>
      <c r="AL2086" s="15" t="str">
        <f t="shared" si="389"/>
        <v>-</v>
      </c>
      <c r="AM2086" s="12">
        <v>5</v>
      </c>
      <c r="AN2086" s="12">
        <f t="shared" si="390"/>
        <v>6</v>
      </c>
      <c r="AO2086" s="16" t="s">
        <v>11500</v>
      </c>
      <c r="AP2086" s="16" t="str">
        <f t="shared" si="391"/>
        <v>-</v>
      </c>
      <c r="AQ2086" s="12">
        <v>3</v>
      </c>
      <c r="AR2086" s="12">
        <f t="shared" si="392"/>
        <v>4</v>
      </c>
      <c r="AS2086" s="14" t="s">
        <v>11498</v>
      </c>
      <c r="AT2086" s="14" t="str">
        <f t="shared" si="393"/>
        <v>-</v>
      </c>
      <c r="AU2086"/>
      <c r="AV2086" s="15" t="s">
        <v>11502</v>
      </c>
      <c r="AW2086" s="15" t="str">
        <f t="shared" si="394"/>
        <v>-</v>
      </c>
      <c r="AX2086"/>
      <c r="AY2086" s="17" t="s">
        <v>11502</v>
      </c>
      <c r="AZ2086" s="17" t="str">
        <f t="shared" si="395"/>
        <v>-</v>
      </c>
      <c r="BA2086"/>
    </row>
    <row r="2087" spans="1:53" x14ac:dyDescent="0.3">
      <c r="A2087" t="s">
        <v>6036</v>
      </c>
      <c r="B2087" t="s">
        <v>6037</v>
      </c>
      <c r="C2087" t="s">
        <v>6037</v>
      </c>
      <c r="D2087" t="s">
        <v>5784</v>
      </c>
      <c r="E2087" t="str">
        <f>LEFT(Table_Query_from_QDB_Production___SQL_Server[[#This Row],[ttl_class_ttl_outl]],1)</f>
        <v>C</v>
      </c>
      <c r="F2087" t="str">
        <f>UPPER(IFERROR(VLOOKUP(Table_Query_from_QDB_Production___SQL_Server[[#This Row],[cto_osc_code]],'CTO-OSC Table'!$A$2:$B$24,2,FALSE),"Undefined"))</f>
        <v>FOOD AND LINEN SERVICES</v>
      </c>
      <c r="G2087" t="str">
        <f>UPPER(IFERROR(VLOOKUP(Table_Query_from_QDB_Production___SQL_Server[[#This Row],[ttl_class_ttl_outl]],'Title Class Table'!$A$2:$C$146,2,FALSE),"Undefined"))</f>
        <v>FOOD PREPARATION AND DISTRIBUTION - COOKS &amp; BAKERS</v>
      </c>
      <c r="H2087" t="s">
        <v>11450</v>
      </c>
      <c r="I2087">
        <v>5</v>
      </c>
      <c r="K2087" t="str">
        <f>IFERROR(VLOOKUP(Table_Query_from_QDB_Production___SQL_Server[[#This Row],[step_2_seq]],'Employee Benefit Groups'!#REF!,2,FALSE),"-")</f>
        <v>-</v>
      </c>
      <c r="M2087" t="str">
        <f>IFERROR(VLOOKUP(Table_Query_from_QDB_Production___SQL_Server[[#This Row],[step_4_seq]],'Employee Benefit Groups'!#REF!,2,FALSE),"-")</f>
        <v>-</v>
      </c>
      <c r="O2087" t="str">
        <f>IFERROR(VLOOKUP(Table_Query_from_QDB_Production___SQL_Server[[#This Row],[step_4_seq2]],'Employee Benefit Groups'!#REF!,2,FALSE),"-")</f>
        <v>-</v>
      </c>
      <c r="Q2087" t="str">
        <f>IFERROR(VLOOKUP(Table_Query_from_QDB_Production___SQL_Server[[#This Row],[step_5_seq]],'Employee Benefit Groups'!#REF!,2,FALSE),"-")</f>
        <v>-</v>
      </c>
      <c r="R2087">
        <v>6</v>
      </c>
      <c r="S2087" t="str">
        <f>IFERROR(VLOOKUP(Table_Query_from_QDB_Production___SQL_Server[[#This Row],[step_6_seq]],'Employee Benefit Groups'!#REF!,2,FALSE),"-")</f>
        <v>-</v>
      </c>
      <c r="T2087">
        <v>4</v>
      </c>
      <c r="U2087" t="str">
        <f>IFERROR(VLOOKUP(Table_Query_from_QDB_Production___SQL_Server[[#This Row],[step_7_seq]],'Employee Benefit Groups'!#REF!,2,FALSE),"-")</f>
        <v>-</v>
      </c>
      <c r="W2087" t="str">
        <f>IFERROR(VLOOKUP(Table_Query_from_QDB_Production___SQL_Server[[#This Row],[step_8_seq]],'Employee Benefit Groups'!#REF!,2,FALSE),"-")</f>
        <v>-</v>
      </c>
      <c r="Y2087" t="str">
        <f>IFERROR(VLOOKUP(Table_Query_from_QDB_Production___SQL_Server[[#This Row],[step_9_seq]],'Employee Benefit Groups'!#REF!,2,FALSE),"-")</f>
        <v>-</v>
      </c>
      <c r="AA2087" s="15"/>
      <c r="AB2087" s="15">
        <f t="shared" si="384"/>
        <v>0</v>
      </c>
      <c r="AC2087" s="11" t="s">
        <v>11502</v>
      </c>
      <c r="AD2087" s="11" t="str">
        <f t="shared" si="385"/>
        <v>-</v>
      </c>
      <c r="AE2087" s="12"/>
      <c r="AF2087" s="12">
        <f t="shared" si="386"/>
        <v>0</v>
      </c>
      <c r="AG2087" s="13" t="s">
        <v>11502</v>
      </c>
      <c r="AH2087" s="13" t="str">
        <f t="shared" si="387"/>
        <v>-</v>
      </c>
      <c r="AI2087" s="14"/>
      <c r="AJ2087" s="14">
        <f t="shared" si="388"/>
        <v>0</v>
      </c>
      <c r="AK2087" s="15" t="s">
        <v>11502</v>
      </c>
      <c r="AL2087" s="15" t="str">
        <f t="shared" si="389"/>
        <v>-</v>
      </c>
      <c r="AM2087" s="12">
        <v>5</v>
      </c>
      <c r="AN2087" s="12">
        <f t="shared" si="390"/>
        <v>6</v>
      </c>
      <c r="AO2087" s="16" t="s">
        <v>11500</v>
      </c>
      <c r="AP2087" s="16" t="str">
        <f t="shared" si="391"/>
        <v>-</v>
      </c>
      <c r="AQ2087" s="12">
        <v>3</v>
      </c>
      <c r="AR2087" s="12">
        <f t="shared" si="392"/>
        <v>4</v>
      </c>
      <c r="AS2087" s="14" t="s">
        <v>11498</v>
      </c>
      <c r="AT2087" s="14" t="str">
        <f t="shared" si="393"/>
        <v>-</v>
      </c>
      <c r="AU2087"/>
      <c r="AV2087" s="15" t="s">
        <v>11502</v>
      </c>
      <c r="AW2087" s="15" t="str">
        <f t="shared" si="394"/>
        <v>-</v>
      </c>
      <c r="AX2087"/>
      <c r="AY2087" s="17" t="s">
        <v>11502</v>
      </c>
      <c r="AZ2087" s="17" t="str">
        <f t="shared" si="395"/>
        <v>-</v>
      </c>
      <c r="BA2087"/>
    </row>
    <row r="2088" spans="1:53" x14ac:dyDescent="0.3">
      <c r="A2088" t="s">
        <v>6038</v>
      </c>
      <c r="B2088" t="s">
        <v>6039</v>
      </c>
      <c r="C2088" t="s">
        <v>6040</v>
      </c>
      <c r="D2088" t="s">
        <v>5784</v>
      </c>
      <c r="E2088" t="str">
        <f>LEFT(Table_Query_from_QDB_Production___SQL_Server[[#This Row],[ttl_class_ttl_outl]],1)</f>
        <v>C</v>
      </c>
      <c r="F2088" t="str">
        <f>UPPER(IFERROR(VLOOKUP(Table_Query_from_QDB_Production___SQL_Server[[#This Row],[cto_osc_code]],'CTO-OSC Table'!$A$2:$B$24,2,FALSE),"Undefined"))</f>
        <v>FOOD AND LINEN SERVICES</v>
      </c>
      <c r="G2088" t="str">
        <f>UPPER(IFERROR(VLOOKUP(Table_Query_from_QDB_Production___SQL_Server[[#This Row],[ttl_class_ttl_outl]],'Title Class Table'!$A$2:$C$146,2,FALSE),"Undefined"))</f>
        <v>FOOD PREPARATION AND DISTRIBUTION - COOKS &amp; BAKERS</v>
      </c>
      <c r="H2088" t="s">
        <v>11450</v>
      </c>
      <c r="I2088">
        <v>5</v>
      </c>
      <c r="K2088" t="str">
        <f>IFERROR(VLOOKUP(Table_Query_from_QDB_Production___SQL_Server[[#This Row],[step_2_seq]],'Employee Benefit Groups'!#REF!,2,FALSE),"-")</f>
        <v>-</v>
      </c>
      <c r="M2088" t="str">
        <f>IFERROR(VLOOKUP(Table_Query_from_QDB_Production___SQL_Server[[#This Row],[step_4_seq]],'Employee Benefit Groups'!#REF!,2,FALSE),"-")</f>
        <v>-</v>
      </c>
      <c r="O2088" t="str">
        <f>IFERROR(VLOOKUP(Table_Query_from_QDB_Production___SQL_Server[[#This Row],[step_4_seq2]],'Employee Benefit Groups'!#REF!,2,FALSE),"-")</f>
        <v>-</v>
      </c>
      <c r="Q2088" t="str">
        <f>IFERROR(VLOOKUP(Table_Query_from_QDB_Production___SQL_Server[[#This Row],[step_5_seq]],'Employee Benefit Groups'!#REF!,2,FALSE),"-")</f>
        <v>-</v>
      </c>
      <c r="R2088">
        <v>6</v>
      </c>
      <c r="S2088" t="str">
        <f>IFERROR(VLOOKUP(Table_Query_from_QDB_Production___SQL_Server[[#This Row],[step_6_seq]],'Employee Benefit Groups'!#REF!,2,FALSE),"-")</f>
        <v>-</v>
      </c>
      <c r="T2088">
        <v>4</v>
      </c>
      <c r="U2088" t="str">
        <f>IFERROR(VLOOKUP(Table_Query_from_QDB_Production___SQL_Server[[#This Row],[step_7_seq]],'Employee Benefit Groups'!#REF!,2,FALSE),"-")</f>
        <v>-</v>
      </c>
      <c r="W2088" t="str">
        <f>IFERROR(VLOOKUP(Table_Query_from_QDB_Production___SQL_Server[[#This Row],[step_8_seq]],'Employee Benefit Groups'!#REF!,2,FALSE),"-")</f>
        <v>-</v>
      </c>
      <c r="Y2088" t="str">
        <f>IFERROR(VLOOKUP(Table_Query_from_QDB_Production___SQL_Server[[#This Row],[step_9_seq]],'Employee Benefit Groups'!#REF!,2,FALSE),"-")</f>
        <v>-</v>
      </c>
      <c r="AA2088" s="15"/>
      <c r="AB2088" s="15">
        <f t="shared" si="384"/>
        <v>0</v>
      </c>
      <c r="AC2088" s="11" t="s">
        <v>11502</v>
      </c>
      <c r="AD2088" s="11" t="str">
        <f t="shared" si="385"/>
        <v>-</v>
      </c>
      <c r="AE2088" s="12"/>
      <c r="AF2088" s="12">
        <f t="shared" si="386"/>
        <v>0</v>
      </c>
      <c r="AG2088" s="13" t="s">
        <v>11502</v>
      </c>
      <c r="AH2088" s="13" t="str">
        <f t="shared" si="387"/>
        <v>-</v>
      </c>
      <c r="AI2088" s="14"/>
      <c r="AJ2088" s="14">
        <f t="shared" si="388"/>
        <v>0</v>
      </c>
      <c r="AK2088" s="15" t="s">
        <v>11502</v>
      </c>
      <c r="AL2088" s="15" t="str">
        <f t="shared" si="389"/>
        <v>-</v>
      </c>
      <c r="AM2088" s="12">
        <v>5</v>
      </c>
      <c r="AN2088" s="12">
        <f t="shared" si="390"/>
        <v>6</v>
      </c>
      <c r="AO2088" s="16" t="s">
        <v>11500</v>
      </c>
      <c r="AP2088" s="16" t="str">
        <f t="shared" si="391"/>
        <v>-</v>
      </c>
      <c r="AQ2088" s="12">
        <v>3</v>
      </c>
      <c r="AR2088" s="12">
        <f t="shared" si="392"/>
        <v>4</v>
      </c>
      <c r="AS2088" s="14" t="s">
        <v>11498</v>
      </c>
      <c r="AT2088" s="14" t="str">
        <f t="shared" si="393"/>
        <v>-</v>
      </c>
      <c r="AU2088"/>
      <c r="AV2088" s="15" t="s">
        <v>11502</v>
      </c>
      <c r="AW2088" s="15" t="str">
        <f t="shared" si="394"/>
        <v>-</v>
      </c>
      <c r="AX2088"/>
      <c r="AY2088" s="17" t="s">
        <v>11502</v>
      </c>
      <c r="AZ2088" s="17" t="str">
        <f t="shared" si="395"/>
        <v>-</v>
      </c>
      <c r="BA2088"/>
    </row>
    <row r="2089" spans="1:53" x14ac:dyDescent="0.3">
      <c r="A2089" t="s">
        <v>6041</v>
      </c>
      <c r="B2089" t="s">
        <v>6042</v>
      </c>
      <c r="C2089" t="s">
        <v>6043</v>
      </c>
      <c r="D2089" t="s">
        <v>5784</v>
      </c>
      <c r="E2089" t="str">
        <f>LEFT(Table_Query_from_QDB_Production___SQL_Server[[#This Row],[ttl_class_ttl_outl]],1)</f>
        <v>C</v>
      </c>
      <c r="F2089" t="str">
        <f>UPPER(IFERROR(VLOOKUP(Table_Query_from_QDB_Production___SQL_Server[[#This Row],[cto_osc_code]],'CTO-OSC Table'!$A$2:$B$24,2,FALSE),"Undefined"))</f>
        <v>FOOD AND LINEN SERVICES</v>
      </c>
      <c r="G2089" t="str">
        <f>UPPER(IFERROR(VLOOKUP(Table_Query_from_QDB_Production___SQL_Server[[#This Row],[ttl_class_ttl_outl]],'Title Class Table'!$A$2:$C$146,2,FALSE),"Undefined"))</f>
        <v>FOOD PREPARATION AND DISTRIBUTION - COOKS &amp; BAKERS</v>
      </c>
      <c r="H2089" t="s">
        <v>11450</v>
      </c>
      <c r="I2089">
        <v>5</v>
      </c>
      <c r="K2089" t="str">
        <f>IFERROR(VLOOKUP(Table_Query_from_QDB_Production___SQL_Server[[#This Row],[step_2_seq]],'Employee Benefit Groups'!#REF!,2,FALSE),"-")</f>
        <v>-</v>
      </c>
      <c r="M2089" t="str">
        <f>IFERROR(VLOOKUP(Table_Query_from_QDB_Production___SQL_Server[[#This Row],[step_4_seq]],'Employee Benefit Groups'!#REF!,2,FALSE),"-")</f>
        <v>-</v>
      </c>
      <c r="O2089" t="str">
        <f>IFERROR(VLOOKUP(Table_Query_from_QDB_Production___SQL_Server[[#This Row],[step_4_seq2]],'Employee Benefit Groups'!#REF!,2,FALSE),"-")</f>
        <v>-</v>
      </c>
      <c r="Q2089" t="str">
        <f>IFERROR(VLOOKUP(Table_Query_from_QDB_Production___SQL_Server[[#This Row],[step_5_seq]],'Employee Benefit Groups'!#REF!,2,FALSE),"-")</f>
        <v>-</v>
      </c>
      <c r="R2089">
        <v>6</v>
      </c>
      <c r="S2089" t="str">
        <f>IFERROR(VLOOKUP(Table_Query_from_QDB_Production___SQL_Server[[#This Row],[step_6_seq]],'Employee Benefit Groups'!#REF!,2,FALSE),"-")</f>
        <v>-</v>
      </c>
      <c r="T2089">
        <v>4</v>
      </c>
      <c r="U2089" t="str">
        <f>IFERROR(VLOOKUP(Table_Query_from_QDB_Production___SQL_Server[[#This Row],[step_7_seq]],'Employee Benefit Groups'!#REF!,2,FALSE),"-")</f>
        <v>-</v>
      </c>
      <c r="W2089" t="str">
        <f>IFERROR(VLOOKUP(Table_Query_from_QDB_Production___SQL_Server[[#This Row],[step_8_seq]],'Employee Benefit Groups'!#REF!,2,FALSE),"-")</f>
        <v>-</v>
      </c>
      <c r="Y2089" t="str">
        <f>IFERROR(VLOOKUP(Table_Query_from_QDB_Production___SQL_Server[[#This Row],[step_9_seq]],'Employee Benefit Groups'!#REF!,2,FALSE),"-")</f>
        <v>-</v>
      </c>
      <c r="AA2089" s="15"/>
      <c r="AB2089" s="15">
        <f t="shared" si="384"/>
        <v>0</v>
      </c>
      <c r="AC2089" s="11" t="s">
        <v>11502</v>
      </c>
      <c r="AD2089" s="11" t="str">
        <f t="shared" si="385"/>
        <v>-</v>
      </c>
      <c r="AE2089" s="12"/>
      <c r="AF2089" s="12">
        <f t="shared" si="386"/>
        <v>0</v>
      </c>
      <c r="AG2089" s="13" t="s">
        <v>11502</v>
      </c>
      <c r="AH2089" s="13" t="str">
        <f t="shared" si="387"/>
        <v>-</v>
      </c>
      <c r="AI2089" s="14"/>
      <c r="AJ2089" s="14">
        <f t="shared" si="388"/>
        <v>0</v>
      </c>
      <c r="AK2089" s="15" t="s">
        <v>11502</v>
      </c>
      <c r="AL2089" s="15" t="str">
        <f t="shared" si="389"/>
        <v>-</v>
      </c>
      <c r="AM2089" s="12">
        <v>5</v>
      </c>
      <c r="AN2089" s="12">
        <f t="shared" si="390"/>
        <v>6</v>
      </c>
      <c r="AO2089" s="16" t="s">
        <v>11500</v>
      </c>
      <c r="AP2089" s="16" t="str">
        <f t="shared" si="391"/>
        <v>-</v>
      </c>
      <c r="AQ2089" s="12">
        <v>3</v>
      </c>
      <c r="AR2089" s="12">
        <f t="shared" si="392"/>
        <v>4</v>
      </c>
      <c r="AS2089" s="14" t="s">
        <v>11498</v>
      </c>
      <c r="AT2089" s="14" t="str">
        <f t="shared" si="393"/>
        <v>-</v>
      </c>
      <c r="AU2089"/>
      <c r="AV2089" s="15" t="s">
        <v>11502</v>
      </c>
      <c r="AW2089" s="15" t="str">
        <f t="shared" si="394"/>
        <v>-</v>
      </c>
      <c r="AX2089"/>
      <c r="AY2089" s="17" t="s">
        <v>11502</v>
      </c>
      <c r="AZ2089" s="17" t="str">
        <f t="shared" si="395"/>
        <v>-</v>
      </c>
      <c r="BA2089"/>
    </row>
    <row r="2090" spans="1:53" x14ac:dyDescent="0.3">
      <c r="A2090" t="s">
        <v>6044</v>
      </c>
      <c r="B2090" t="s">
        <v>6045</v>
      </c>
      <c r="C2090" t="s">
        <v>6046</v>
      </c>
      <c r="D2090" t="s">
        <v>5784</v>
      </c>
      <c r="E2090" t="str">
        <f>LEFT(Table_Query_from_QDB_Production___SQL_Server[[#This Row],[ttl_class_ttl_outl]],1)</f>
        <v>C</v>
      </c>
      <c r="F2090" t="str">
        <f>UPPER(IFERROR(VLOOKUP(Table_Query_from_QDB_Production___SQL_Server[[#This Row],[cto_osc_code]],'CTO-OSC Table'!$A$2:$B$24,2,FALSE),"Undefined"))</f>
        <v>FOOD AND LINEN SERVICES</v>
      </c>
      <c r="G2090" t="str">
        <f>UPPER(IFERROR(VLOOKUP(Table_Query_from_QDB_Production___SQL_Server[[#This Row],[ttl_class_ttl_outl]],'Title Class Table'!$A$2:$C$146,2,FALSE),"Undefined"))</f>
        <v>FOOD PREPARATION AND DISTRIBUTION - COOKS &amp; BAKERS</v>
      </c>
      <c r="H2090" t="s">
        <v>11450</v>
      </c>
      <c r="I2090">
        <v>5</v>
      </c>
      <c r="K2090" t="str">
        <f>IFERROR(VLOOKUP(Table_Query_from_QDB_Production___SQL_Server[[#This Row],[step_2_seq]],'Employee Benefit Groups'!#REF!,2,FALSE),"-")</f>
        <v>-</v>
      </c>
      <c r="M2090" t="str">
        <f>IFERROR(VLOOKUP(Table_Query_from_QDB_Production___SQL_Server[[#This Row],[step_4_seq]],'Employee Benefit Groups'!#REF!,2,FALSE),"-")</f>
        <v>-</v>
      </c>
      <c r="O2090" t="str">
        <f>IFERROR(VLOOKUP(Table_Query_from_QDB_Production___SQL_Server[[#This Row],[step_4_seq2]],'Employee Benefit Groups'!#REF!,2,FALSE),"-")</f>
        <v>-</v>
      </c>
      <c r="Q2090" t="str">
        <f>IFERROR(VLOOKUP(Table_Query_from_QDB_Production___SQL_Server[[#This Row],[step_5_seq]],'Employee Benefit Groups'!#REF!,2,FALSE),"-")</f>
        <v>-</v>
      </c>
      <c r="R2090">
        <v>6</v>
      </c>
      <c r="S2090" t="str">
        <f>IFERROR(VLOOKUP(Table_Query_from_QDB_Production___SQL_Server[[#This Row],[step_6_seq]],'Employee Benefit Groups'!#REF!,2,FALSE),"-")</f>
        <v>-</v>
      </c>
      <c r="T2090">
        <v>4</v>
      </c>
      <c r="U2090" t="str">
        <f>IFERROR(VLOOKUP(Table_Query_from_QDB_Production___SQL_Server[[#This Row],[step_7_seq]],'Employee Benefit Groups'!#REF!,2,FALSE),"-")</f>
        <v>-</v>
      </c>
      <c r="W2090" t="str">
        <f>IFERROR(VLOOKUP(Table_Query_from_QDB_Production___SQL_Server[[#This Row],[step_8_seq]],'Employee Benefit Groups'!#REF!,2,FALSE),"-")</f>
        <v>-</v>
      </c>
      <c r="Y2090" t="str">
        <f>IFERROR(VLOOKUP(Table_Query_from_QDB_Production___SQL_Server[[#This Row],[step_9_seq]],'Employee Benefit Groups'!#REF!,2,FALSE),"-")</f>
        <v>-</v>
      </c>
      <c r="AA2090" s="15"/>
      <c r="AB2090" s="15">
        <f t="shared" si="384"/>
        <v>0</v>
      </c>
      <c r="AC2090" s="11" t="s">
        <v>11502</v>
      </c>
      <c r="AD2090" s="11" t="str">
        <f t="shared" si="385"/>
        <v>-</v>
      </c>
      <c r="AE2090" s="12"/>
      <c r="AF2090" s="12">
        <f t="shared" si="386"/>
        <v>0</v>
      </c>
      <c r="AG2090" s="13" t="s">
        <v>11502</v>
      </c>
      <c r="AH2090" s="13" t="str">
        <f t="shared" si="387"/>
        <v>-</v>
      </c>
      <c r="AI2090" s="14"/>
      <c r="AJ2090" s="14">
        <f t="shared" si="388"/>
        <v>0</v>
      </c>
      <c r="AK2090" s="15" t="s">
        <v>11502</v>
      </c>
      <c r="AL2090" s="15" t="str">
        <f t="shared" si="389"/>
        <v>-</v>
      </c>
      <c r="AM2090" s="12">
        <v>5</v>
      </c>
      <c r="AN2090" s="12">
        <f t="shared" si="390"/>
        <v>6</v>
      </c>
      <c r="AO2090" s="16" t="s">
        <v>11500</v>
      </c>
      <c r="AP2090" s="16" t="str">
        <f t="shared" si="391"/>
        <v>-</v>
      </c>
      <c r="AQ2090" s="12">
        <v>3</v>
      </c>
      <c r="AR2090" s="12">
        <f t="shared" si="392"/>
        <v>4</v>
      </c>
      <c r="AS2090" s="14" t="s">
        <v>11498</v>
      </c>
      <c r="AT2090" s="14" t="str">
        <f t="shared" si="393"/>
        <v>-</v>
      </c>
      <c r="AU2090"/>
      <c r="AV2090" s="15" t="s">
        <v>11502</v>
      </c>
      <c r="AW2090" s="15" t="str">
        <f t="shared" si="394"/>
        <v>-</v>
      </c>
      <c r="AX2090"/>
      <c r="AY2090" s="17" t="s">
        <v>11502</v>
      </c>
      <c r="AZ2090" s="17" t="str">
        <f t="shared" si="395"/>
        <v>-</v>
      </c>
      <c r="BA2090"/>
    </row>
    <row r="2091" spans="1:53" x14ac:dyDescent="0.3">
      <c r="A2091" t="s">
        <v>6047</v>
      </c>
      <c r="B2091" t="s">
        <v>6048</v>
      </c>
      <c r="C2091" t="s">
        <v>6049</v>
      </c>
      <c r="D2091" t="s">
        <v>5784</v>
      </c>
      <c r="E2091" t="str">
        <f>LEFT(Table_Query_from_QDB_Production___SQL_Server[[#This Row],[ttl_class_ttl_outl]],1)</f>
        <v>C</v>
      </c>
      <c r="F2091" t="str">
        <f>UPPER(IFERROR(VLOOKUP(Table_Query_from_QDB_Production___SQL_Server[[#This Row],[cto_osc_code]],'CTO-OSC Table'!$A$2:$B$24,2,FALSE),"Undefined"))</f>
        <v>FOOD AND LINEN SERVICES</v>
      </c>
      <c r="G2091" t="str">
        <f>UPPER(IFERROR(VLOOKUP(Table_Query_from_QDB_Production___SQL_Server[[#This Row],[ttl_class_ttl_outl]],'Title Class Table'!$A$2:$C$146,2,FALSE),"Undefined"))</f>
        <v>FOOD PREPARATION AND DISTRIBUTION - COOKS &amp; BAKERS</v>
      </c>
      <c r="H2091" t="s">
        <v>11450</v>
      </c>
      <c r="I2091">
        <v>5</v>
      </c>
      <c r="K2091" t="str">
        <f>IFERROR(VLOOKUP(Table_Query_from_QDB_Production___SQL_Server[[#This Row],[step_2_seq]],'Employee Benefit Groups'!#REF!,2,FALSE),"-")</f>
        <v>-</v>
      </c>
      <c r="M2091" t="str">
        <f>IFERROR(VLOOKUP(Table_Query_from_QDB_Production___SQL_Server[[#This Row],[step_4_seq]],'Employee Benefit Groups'!#REF!,2,FALSE),"-")</f>
        <v>-</v>
      </c>
      <c r="O2091" t="str">
        <f>IFERROR(VLOOKUP(Table_Query_from_QDB_Production___SQL_Server[[#This Row],[step_4_seq2]],'Employee Benefit Groups'!#REF!,2,FALSE),"-")</f>
        <v>-</v>
      </c>
      <c r="Q2091" t="str">
        <f>IFERROR(VLOOKUP(Table_Query_from_QDB_Production___SQL_Server[[#This Row],[step_5_seq]],'Employee Benefit Groups'!#REF!,2,FALSE),"-")</f>
        <v>-</v>
      </c>
      <c r="R2091">
        <v>6</v>
      </c>
      <c r="S2091" t="str">
        <f>IFERROR(VLOOKUP(Table_Query_from_QDB_Production___SQL_Server[[#This Row],[step_6_seq]],'Employee Benefit Groups'!#REF!,2,FALSE),"-")</f>
        <v>-</v>
      </c>
      <c r="T2091">
        <v>4</v>
      </c>
      <c r="U2091" t="str">
        <f>IFERROR(VLOOKUP(Table_Query_from_QDB_Production___SQL_Server[[#This Row],[step_7_seq]],'Employee Benefit Groups'!#REF!,2,FALSE),"-")</f>
        <v>-</v>
      </c>
      <c r="W2091" t="str">
        <f>IFERROR(VLOOKUP(Table_Query_from_QDB_Production___SQL_Server[[#This Row],[step_8_seq]],'Employee Benefit Groups'!#REF!,2,FALSE),"-")</f>
        <v>-</v>
      </c>
      <c r="Y2091" t="str">
        <f>IFERROR(VLOOKUP(Table_Query_from_QDB_Production___SQL_Server[[#This Row],[step_9_seq]],'Employee Benefit Groups'!#REF!,2,FALSE),"-")</f>
        <v>-</v>
      </c>
      <c r="AA2091" s="15"/>
      <c r="AB2091" s="15">
        <f t="shared" si="384"/>
        <v>0</v>
      </c>
      <c r="AC2091" s="11" t="s">
        <v>11502</v>
      </c>
      <c r="AD2091" s="11" t="str">
        <f t="shared" si="385"/>
        <v>-</v>
      </c>
      <c r="AE2091" s="12"/>
      <c r="AF2091" s="12">
        <f t="shared" si="386"/>
        <v>0</v>
      </c>
      <c r="AG2091" s="13" t="s">
        <v>11502</v>
      </c>
      <c r="AH2091" s="13" t="str">
        <f t="shared" si="387"/>
        <v>-</v>
      </c>
      <c r="AI2091" s="14"/>
      <c r="AJ2091" s="14">
        <f t="shared" si="388"/>
        <v>0</v>
      </c>
      <c r="AK2091" s="15" t="s">
        <v>11502</v>
      </c>
      <c r="AL2091" s="15" t="str">
        <f t="shared" si="389"/>
        <v>-</v>
      </c>
      <c r="AM2091" s="12">
        <v>5</v>
      </c>
      <c r="AN2091" s="12">
        <f t="shared" si="390"/>
        <v>6</v>
      </c>
      <c r="AO2091" s="16" t="s">
        <v>11500</v>
      </c>
      <c r="AP2091" s="16" t="str">
        <f t="shared" si="391"/>
        <v>-</v>
      </c>
      <c r="AQ2091" s="12">
        <v>3</v>
      </c>
      <c r="AR2091" s="12">
        <f t="shared" si="392"/>
        <v>4</v>
      </c>
      <c r="AS2091" s="14" t="s">
        <v>11498</v>
      </c>
      <c r="AT2091" s="14" t="str">
        <f t="shared" si="393"/>
        <v>-</v>
      </c>
      <c r="AU2091"/>
      <c r="AV2091" s="15" t="s">
        <v>11502</v>
      </c>
      <c r="AW2091" s="15" t="str">
        <f t="shared" si="394"/>
        <v>-</v>
      </c>
      <c r="AX2091"/>
      <c r="AY2091" s="17" t="s">
        <v>11502</v>
      </c>
      <c r="AZ2091" s="17" t="str">
        <f t="shared" si="395"/>
        <v>-</v>
      </c>
      <c r="BA2091"/>
    </row>
    <row r="2092" spans="1:53" x14ac:dyDescent="0.3">
      <c r="A2092" t="s">
        <v>6050</v>
      </c>
      <c r="B2092" t="s">
        <v>6051</v>
      </c>
      <c r="C2092" t="s">
        <v>6051</v>
      </c>
      <c r="D2092" t="s">
        <v>5784</v>
      </c>
      <c r="E2092" t="str">
        <f>LEFT(Table_Query_from_QDB_Production___SQL_Server[[#This Row],[ttl_class_ttl_outl]],1)</f>
        <v>C</v>
      </c>
      <c r="F2092" t="str">
        <f>UPPER(IFERROR(VLOOKUP(Table_Query_from_QDB_Production___SQL_Server[[#This Row],[cto_osc_code]],'CTO-OSC Table'!$A$2:$B$24,2,FALSE),"Undefined"))</f>
        <v>FOOD AND LINEN SERVICES</v>
      </c>
      <c r="G2092" t="str">
        <f>UPPER(IFERROR(VLOOKUP(Table_Query_from_QDB_Production___SQL_Server[[#This Row],[ttl_class_ttl_outl]],'Title Class Table'!$A$2:$C$146,2,FALSE),"Undefined"))</f>
        <v>FOOD PREPARATION AND DISTRIBUTION - COOKS &amp; BAKERS</v>
      </c>
      <c r="H2092" t="s">
        <v>11450</v>
      </c>
      <c r="I2092">
        <v>5</v>
      </c>
      <c r="K2092" t="str">
        <f>IFERROR(VLOOKUP(Table_Query_from_QDB_Production___SQL_Server[[#This Row],[step_2_seq]],'Employee Benefit Groups'!#REF!,2,FALSE),"-")</f>
        <v>-</v>
      </c>
      <c r="M2092" t="str">
        <f>IFERROR(VLOOKUP(Table_Query_from_QDB_Production___SQL_Server[[#This Row],[step_4_seq]],'Employee Benefit Groups'!#REF!,2,FALSE),"-")</f>
        <v>-</v>
      </c>
      <c r="O2092" t="str">
        <f>IFERROR(VLOOKUP(Table_Query_from_QDB_Production___SQL_Server[[#This Row],[step_4_seq2]],'Employee Benefit Groups'!#REF!,2,FALSE),"-")</f>
        <v>-</v>
      </c>
      <c r="Q2092" t="str">
        <f>IFERROR(VLOOKUP(Table_Query_from_QDB_Production___SQL_Server[[#This Row],[step_5_seq]],'Employee Benefit Groups'!#REF!,2,FALSE),"-")</f>
        <v>-</v>
      </c>
      <c r="R2092">
        <v>6</v>
      </c>
      <c r="S2092" t="str">
        <f>IFERROR(VLOOKUP(Table_Query_from_QDB_Production___SQL_Server[[#This Row],[step_6_seq]],'Employee Benefit Groups'!#REF!,2,FALSE),"-")</f>
        <v>-</v>
      </c>
      <c r="T2092">
        <v>4</v>
      </c>
      <c r="U2092" t="str">
        <f>IFERROR(VLOOKUP(Table_Query_from_QDB_Production___SQL_Server[[#This Row],[step_7_seq]],'Employee Benefit Groups'!#REF!,2,FALSE),"-")</f>
        <v>-</v>
      </c>
      <c r="W2092" t="str">
        <f>IFERROR(VLOOKUP(Table_Query_from_QDB_Production___SQL_Server[[#This Row],[step_8_seq]],'Employee Benefit Groups'!#REF!,2,FALSE),"-")</f>
        <v>-</v>
      </c>
      <c r="Y2092" t="str">
        <f>IFERROR(VLOOKUP(Table_Query_from_QDB_Production___SQL_Server[[#This Row],[step_9_seq]],'Employee Benefit Groups'!#REF!,2,FALSE),"-")</f>
        <v>-</v>
      </c>
      <c r="AA2092" s="15"/>
      <c r="AB2092" s="15">
        <f t="shared" si="384"/>
        <v>0</v>
      </c>
      <c r="AC2092" s="11" t="s">
        <v>11502</v>
      </c>
      <c r="AD2092" s="11" t="str">
        <f t="shared" si="385"/>
        <v>-</v>
      </c>
      <c r="AE2092" s="12"/>
      <c r="AF2092" s="12">
        <f t="shared" si="386"/>
        <v>0</v>
      </c>
      <c r="AG2092" s="13" t="s">
        <v>11502</v>
      </c>
      <c r="AH2092" s="13" t="str">
        <f t="shared" si="387"/>
        <v>-</v>
      </c>
      <c r="AI2092" s="14"/>
      <c r="AJ2092" s="14">
        <f t="shared" si="388"/>
        <v>0</v>
      </c>
      <c r="AK2092" s="15" t="s">
        <v>11502</v>
      </c>
      <c r="AL2092" s="15" t="str">
        <f t="shared" si="389"/>
        <v>-</v>
      </c>
      <c r="AM2092" s="12">
        <v>5</v>
      </c>
      <c r="AN2092" s="12">
        <f t="shared" si="390"/>
        <v>6</v>
      </c>
      <c r="AO2092" s="16" t="s">
        <v>11500</v>
      </c>
      <c r="AP2092" s="16" t="str">
        <f t="shared" si="391"/>
        <v>-</v>
      </c>
      <c r="AQ2092" s="12">
        <v>3</v>
      </c>
      <c r="AR2092" s="12">
        <f t="shared" si="392"/>
        <v>4</v>
      </c>
      <c r="AS2092" s="14" t="s">
        <v>11498</v>
      </c>
      <c r="AT2092" s="14" t="str">
        <f t="shared" si="393"/>
        <v>-</v>
      </c>
      <c r="AU2092"/>
      <c r="AV2092" s="15" t="s">
        <v>11502</v>
      </c>
      <c r="AW2092" s="15" t="str">
        <f t="shared" si="394"/>
        <v>-</v>
      </c>
      <c r="AX2092"/>
      <c r="AY2092" s="17" t="s">
        <v>11502</v>
      </c>
      <c r="AZ2092" s="17" t="str">
        <f t="shared" si="395"/>
        <v>-</v>
      </c>
      <c r="BA2092"/>
    </row>
    <row r="2093" spans="1:53" x14ac:dyDescent="0.3">
      <c r="A2093" t="s">
        <v>6052</v>
      </c>
      <c r="B2093" t="s">
        <v>6053</v>
      </c>
      <c r="C2093" t="s">
        <v>6054</v>
      </c>
      <c r="D2093" t="s">
        <v>5784</v>
      </c>
      <c r="E2093" t="str">
        <f>LEFT(Table_Query_from_QDB_Production___SQL_Server[[#This Row],[ttl_class_ttl_outl]],1)</f>
        <v>C</v>
      </c>
      <c r="F2093" t="str">
        <f>UPPER(IFERROR(VLOOKUP(Table_Query_from_QDB_Production___SQL_Server[[#This Row],[cto_osc_code]],'CTO-OSC Table'!$A$2:$B$24,2,FALSE),"Undefined"))</f>
        <v>FOOD AND LINEN SERVICES</v>
      </c>
      <c r="G2093" t="str">
        <f>UPPER(IFERROR(VLOOKUP(Table_Query_from_QDB_Production___SQL_Server[[#This Row],[ttl_class_ttl_outl]],'Title Class Table'!$A$2:$C$146,2,FALSE),"Undefined"))</f>
        <v>FOOD PREPARATION AND DISTRIBUTION - COOKS &amp; BAKERS</v>
      </c>
      <c r="H2093" t="s">
        <v>11450</v>
      </c>
      <c r="I2093">
        <v>5</v>
      </c>
      <c r="K2093" t="str">
        <f>IFERROR(VLOOKUP(Table_Query_from_QDB_Production___SQL_Server[[#This Row],[step_2_seq]],'Employee Benefit Groups'!#REF!,2,FALSE),"-")</f>
        <v>-</v>
      </c>
      <c r="M2093" t="str">
        <f>IFERROR(VLOOKUP(Table_Query_from_QDB_Production___SQL_Server[[#This Row],[step_4_seq]],'Employee Benefit Groups'!#REF!,2,FALSE),"-")</f>
        <v>-</v>
      </c>
      <c r="O2093" t="str">
        <f>IFERROR(VLOOKUP(Table_Query_from_QDB_Production___SQL_Server[[#This Row],[step_4_seq2]],'Employee Benefit Groups'!#REF!,2,FALSE),"-")</f>
        <v>-</v>
      </c>
      <c r="Q2093" t="str">
        <f>IFERROR(VLOOKUP(Table_Query_from_QDB_Production___SQL_Server[[#This Row],[step_5_seq]],'Employee Benefit Groups'!#REF!,2,FALSE),"-")</f>
        <v>-</v>
      </c>
      <c r="R2093">
        <v>6</v>
      </c>
      <c r="S2093" t="str">
        <f>IFERROR(VLOOKUP(Table_Query_from_QDB_Production___SQL_Server[[#This Row],[step_6_seq]],'Employee Benefit Groups'!#REF!,2,FALSE),"-")</f>
        <v>-</v>
      </c>
      <c r="T2093">
        <v>4</v>
      </c>
      <c r="U2093" t="str">
        <f>IFERROR(VLOOKUP(Table_Query_from_QDB_Production___SQL_Server[[#This Row],[step_7_seq]],'Employee Benefit Groups'!#REF!,2,FALSE),"-")</f>
        <v>-</v>
      </c>
      <c r="W2093" t="str">
        <f>IFERROR(VLOOKUP(Table_Query_from_QDB_Production___SQL_Server[[#This Row],[step_8_seq]],'Employee Benefit Groups'!#REF!,2,FALSE),"-")</f>
        <v>-</v>
      </c>
      <c r="Y2093" t="str">
        <f>IFERROR(VLOOKUP(Table_Query_from_QDB_Production___SQL_Server[[#This Row],[step_9_seq]],'Employee Benefit Groups'!#REF!,2,FALSE),"-")</f>
        <v>-</v>
      </c>
      <c r="AA2093" s="15"/>
      <c r="AB2093" s="15">
        <f t="shared" si="384"/>
        <v>0</v>
      </c>
      <c r="AC2093" s="11" t="s">
        <v>11502</v>
      </c>
      <c r="AD2093" s="11" t="str">
        <f t="shared" si="385"/>
        <v>-</v>
      </c>
      <c r="AE2093" s="12"/>
      <c r="AF2093" s="12">
        <f t="shared" si="386"/>
        <v>0</v>
      </c>
      <c r="AG2093" s="13" t="s">
        <v>11502</v>
      </c>
      <c r="AH2093" s="13" t="str">
        <f t="shared" si="387"/>
        <v>-</v>
      </c>
      <c r="AI2093" s="14"/>
      <c r="AJ2093" s="14">
        <f t="shared" si="388"/>
        <v>0</v>
      </c>
      <c r="AK2093" s="15" t="s">
        <v>11502</v>
      </c>
      <c r="AL2093" s="15" t="str">
        <f t="shared" si="389"/>
        <v>-</v>
      </c>
      <c r="AM2093" s="12">
        <v>5</v>
      </c>
      <c r="AN2093" s="12">
        <f t="shared" si="390"/>
        <v>6</v>
      </c>
      <c r="AO2093" s="16" t="s">
        <v>11500</v>
      </c>
      <c r="AP2093" s="16" t="str">
        <f t="shared" si="391"/>
        <v>-</v>
      </c>
      <c r="AQ2093" s="12">
        <v>3</v>
      </c>
      <c r="AR2093" s="12">
        <f t="shared" si="392"/>
        <v>4</v>
      </c>
      <c r="AS2093" s="14" t="s">
        <v>11498</v>
      </c>
      <c r="AT2093" s="14" t="str">
        <f t="shared" si="393"/>
        <v>-</v>
      </c>
      <c r="AU2093"/>
      <c r="AV2093" s="15" t="s">
        <v>11502</v>
      </c>
      <c r="AW2093" s="15" t="str">
        <f t="shared" si="394"/>
        <v>-</v>
      </c>
      <c r="AX2093"/>
      <c r="AY2093" s="17" t="s">
        <v>11502</v>
      </c>
      <c r="AZ2093" s="17" t="str">
        <f t="shared" si="395"/>
        <v>-</v>
      </c>
      <c r="BA2093"/>
    </row>
    <row r="2094" spans="1:53" x14ac:dyDescent="0.3">
      <c r="A2094" t="s">
        <v>6055</v>
      </c>
      <c r="B2094" t="s">
        <v>6056</v>
      </c>
      <c r="C2094" t="s">
        <v>6057</v>
      </c>
      <c r="D2094" t="s">
        <v>5784</v>
      </c>
      <c r="E2094" t="str">
        <f>LEFT(Table_Query_from_QDB_Production___SQL_Server[[#This Row],[ttl_class_ttl_outl]],1)</f>
        <v>C</v>
      </c>
      <c r="F2094" t="str">
        <f>UPPER(IFERROR(VLOOKUP(Table_Query_from_QDB_Production___SQL_Server[[#This Row],[cto_osc_code]],'CTO-OSC Table'!$A$2:$B$24,2,FALSE),"Undefined"))</f>
        <v>FOOD AND LINEN SERVICES</v>
      </c>
      <c r="G2094" t="str">
        <f>UPPER(IFERROR(VLOOKUP(Table_Query_from_QDB_Production___SQL_Server[[#This Row],[ttl_class_ttl_outl]],'Title Class Table'!$A$2:$C$146,2,FALSE),"Undefined"))</f>
        <v>FOOD PREPARATION AND DISTRIBUTION - COOKS &amp; BAKERS</v>
      </c>
      <c r="H2094" t="s">
        <v>11450</v>
      </c>
      <c r="I2094">
        <v>5</v>
      </c>
      <c r="K2094" t="str">
        <f>IFERROR(VLOOKUP(Table_Query_from_QDB_Production___SQL_Server[[#This Row],[step_2_seq]],'Employee Benefit Groups'!#REF!,2,FALSE),"-")</f>
        <v>-</v>
      </c>
      <c r="M2094" t="str">
        <f>IFERROR(VLOOKUP(Table_Query_from_QDB_Production___SQL_Server[[#This Row],[step_4_seq]],'Employee Benefit Groups'!#REF!,2,FALSE),"-")</f>
        <v>-</v>
      </c>
      <c r="O2094" t="str">
        <f>IFERROR(VLOOKUP(Table_Query_from_QDB_Production___SQL_Server[[#This Row],[step_4_seq2]],'Employee Benefit Groups'!#REF!,2,FALSE),"-")</f>
        <v>-</v>
      </c>
      <c r="Q2094" t="str">
        <f>IFERROR(VLOOKUP(Table_Query_from_QDB_Production___SQL_Server[[#This Row],[step_5_seq]],'Employee Benefit Groups'!#REF!,2,FALSE),"-")</f>
        <v>-</v>
      </c>
      <c r="R2094">
        <v>6</v>
      </c>
      <c r="S2094" t="str">
        <f>IFERROR(VLOOKUP(Table_Query_from_QDB_Production___SQL_Server[[#This Row],[step_6_seq]],'Employee Benefit Groups'!#REF!,2,FALSE),"-")</f>
        <v>-</v>
      </c>
      <c r="T2094">
        <v>4</v>
      </c>
      <c r="U2094" t="str">
        <f>IFERROR(VLOOKUP(Table_Query_from_QDB_Production___SQL_Server[[#This Row],[step_7_seq]],'Employee Benefit Groups'!#REF!,2,FALSE),"-")</f>
        <v>-</v>
      </c>
      <c r="W2094" t="str">
        <f>IFERROR(VLOOKUP(Table_Query_from_QDB_Production___SQL_Server[[#This Row],[step_8_seq]],'Employee Benefit Groups'!#REF!,2,FALSE),"-")</f>
        <v>-</v>
      </c>
      <c r="Y2094" t="str">
        <f>IFERROR(VLOOKUP(Table_Query_from_QDB_Production___SQL_Server[[#This Row],[step_9_seq]],'Employee Benefit Groups'!#REF!,2,FALSE),"-")</f>
        <v>-</v>
      </c>
      <c r="AA2094" s="15"/>
      <c r="AB2094" s="15">
        <f t="shared" si="384"/>
        <v>0</v>
      </c>
      <c r="AC2094" s="11" t="s">
        <v>11502</v>
      </c>
      <c r="AD2094" s="11" t="str">
        <f t="shared" si="385"/>
        <v>-</v>
      </c>
      <c r="AE2094" s="12"/>
      <c r="AF2094" s="12">
        <f t="shared" si="386"/>
        <v>0</v>
      </c>
      <c r="AG2094" s="13" t="s">
        <v>11502</v>
      </c>
      <c r="AH2094" s="13" t="str">
        <f t="shared" si="387"/>
        <v>-</v>
      </c>
      <c r="AI2094" s="14"/>
      <c r="AJ2094" s="14">
        <f t="shared" si="388"/>
        <v>0</v>
      </c>
      <c r="AK2094" s="15" t="s">
        <v>11502</v>
      </c>
      <c r="AL2094" s="15" t="str">
        <f t="shared" si="389"/>
        <v>-</v>
      </c>
      <c r="AM2094" s="12">
        <v>5</v>
      </c>
      <c r="AN2094" s="12">
        <f t="shared" si="390"/>
        <v>6</v>
      </c>
      <c r="AO2094" s="16" t="s">
        <v>11500</v>
      </c>
      <c r="AP2094" s="16" t="str">
        <f t="shared" si="391"/>
        <v>-</v>
      </c>
      <c r="AQ2094" s="12">
        <v>3</v>
      </c>
      <c r="AR2094" s="12">
        <f t="shared" si="392"/>
        <v>4</v>
      </c>
      <c r="AS2094" s="14" t="s">
        <v>11498</v>
      </c>
      <c r="AT2094" s="14" t="str">
        <f t="shared" si="393"/>
        <v>-</v>
      </c>
      <c r="AU2094"/>
      <c r="AV2094" s="15" t="s">
        <v>11502</v>
      </c>
      <c r="AW2094" s="15" t="str">
        <f t="shared" si="394"/>
        <v>-</v>
      </c>
      <c r="AX2094"/>
      <c r="AY2094" s="17" t="s">
        <v>11502</v>
      </c>
      <c r="AZ2094" s="17" t="str">
        <f t="shared" si="395"/>
        <v>-</v>
      </c>
      <c r="BA2094"/>
    </row>
    <row r="2095" spans="1:53" x14ac:dyDescent="0.3">
      <c r="A2095" t="s">
        <v>6058</v>
      </c>
      <c r="B2095" t="s">
        <v>6059</v>
      </c>
      <c r="C2095" t="s">
        <v>6060</v>
      </c>
      <c r="D2095" t="s">
        <v>5784</v>
      </c>
      <c r="E2095" t="str">
        <f>LEFT(Table_Query_from_QDB_Production___SQL_Server[[#This Row],[ttl_class_ttl_outl]],1)</f>
        <v>C</v>
      </c>
      <c r="F2095" t="str">
        <f>UPPER(IFERROR(VLOOKUP(Table_Query_from_QDB_Production___SQL_Server[[#This Row],[cto_osc_code]],'CTO-OSC Table'!$A$2:$B$24,2,FALSE),"Undefined"))</f>
        <v>FOOD AND LINEN SERVICES</v>
      </c>
      <c r="G2095" t="str">
        <f>UPPER(IFERROR(VLOOKUP(Table_Query_from_QDB_Production___SQL_Server[[#This Row],[ttl_class_ttl_outl]],'Title Class Table'!$A$2:$C$146,2,FALSE),"Undefined"))</f>
        <v>FOOD PREPARATION AND DISTRIBUTION - COOKS &amp; BAKERS</v>
      </c>
      <c r="H2095" t="s">
        <v>11450</v>
      </c>
      <c r="I2095">
        <v>5</v>
      </c>
      <c r="K2095" t="str">
        <f>IFERROR(VLOOKUP(Table_Query_from_QDB_Production___SQL_Server[[#This Row],[step_2_seq]],'Employee Benefit Groups'!#REF!,2,FALSE),"-")</f>
        <v>-</v>
      </c>
      <c r="M2095" t="str">
        <f>IFERROR(VLOOKUP(Table_Query_from_QDB_Production___SQL_Server[[#This Row],[step_4_seq]],'Employee Benefit Groups'!#REF!,2,FALSE),"-")</f>
        <v>-</v>
      </c>
      <c r="O2095" t="str">
        <f>IFERROR(VLOOKUP(Table_Query_from_QDB_Production___SQL_Server[[#This Row],[step_4_seq2]],'Employee Benefit Groups'!#REF!,2,FALSE),"-")</f>
        <v>-</v>
      </c>
      <c r="Q2095" t="str">
        <f>IFERROR(VLOOKUP(Table_Query_from_QDB_Production___SQL_Server[[#This Row],[step_5_seq]],'Employee Benefit Groups'!#REF!,2,FALSE),"-")</f>
        <v>-</v>
      </c>
      <c r="R2095">
        <v>6</v>
      </c>
      <c r="S2095" t="str">
        <f>IFERROR(VLOOKUP(Table_Query_from_QDB_Production___SQL_Server[[#This Row],[step_6_seq]],'Employee Benefit Groups'!#REF!,2,FALSE),"-")</f>
        <v>-</v>
      </c>
      <c r="T2095">
        <v>4</v>
      </c>
      <c r="U2095" t="str">
        <f>IFERROR(VLOOKUP(Table_Query_from_QDB_Production___SQL_Server[[#This Row],[step_7_seq]],'Employee Benefit Groups'!#REF!,2,FALSE),"-")</f>
        <v>-</v>
      </c>
      <c r="W2095" t="str">
        <f>IFERROR(VLOOKUP(Table_Query_from_QDB_Production___SQL_Server[[#This Row],[step_8_seq]],'Employee Benefit Groups'!#REF!,2,FALSE),"-")</f>
        <v>-</v>
      </c>
      <c r="Y2095" t="str">
        <f>IFERROR(VLOOKUP(Table_Query_from_QDB_Production___SQL_Server[[#This Row],[step_9_seq]],'Employee Benefit Groups'!#REF!,2,FALSE),"-")</f>
        <v>-</v>
      </c>
      <c r="AA2095" s="15"/>
      <c r="AB2095" s="15">
        <f t="shared" si="384"/>
        <v>0</v>
      </c>
      <c r="AC2095" s="11" t="s">
        <v>11502</v>
      </c>
      <c r="AD2095" s="11" t="str">
        <f t="shared" si="385"/>
        <v>-</v>
      </c>
      <c r="AE2095" s="12"/>
      <c r="AF2095" s="12">
        <f t="shared" si="386"/>
        <v>0</v>
      </c>
      <c r="AG2095" s="13" t="s">
        <v>11502</v>
      </c>
      <c r="AH2095" s="13" t="str">
        <f t="shared" si="387"/>
        <v>-</v>
      </c>
      <c r="AI2095" s="14"/>
      <c r="AJ2095" s="14">
        <f t="shared" si="388"/>
        <v>0</v>
      </c>
      <c r="AK2095" s="15" t="s">
        <v>11502</v>
      </c>
      <c r="AL2095" s="15" t="str">
        <f t="shared" si="389"/>
        <v>-</v>
      </c>
      <c r="AM2095" s="12">
        <v>5</v>
      </c>
      <c r="AN2095" s="12">
        <f t="shared" si="390"/>
        <v>6</v>
      </c>
      <c r="AO2095" s="16" t="s">
        <v>11500</v>
      </c>
      <c r="AP2095" s="16" t="str">
        <f t="shared" si="391"/>
        <v>-</v>
      </c>
      <c r="AQ2095" s="12">
        <v>3</v>
      </c>
      <c r="AR2095" s="12">
        <f t="shared" si="392"/>
        <v>4</v>
      </c>
      <c r="AS2095" s="14" t="s">
        <v>11498</v>
      </c>
      <c r="AT2095" s="14" t="str">
        <f t="shared" si="393"/>
        <v>-</v>
      </c>
      <c r="AU2095"/>
      <c r="AV2095" s="15" t="s">
        <v>11502</v>
      </c>
      <c r="AW2095" s="15" t="str">
        <f t="shared" si="394"/>
        <v>-</v>
      </c>
      <c r="AX2095"/>
      <c r="AY2095" s="17" t="s">
        <v>11502</v>
      </c>
      <c r="AZ2095" s="17" t="str">
        <f t="shared" si="395"/>
        <v>-</v>
      </c>
      <c r="BA2095"/>
    </row>
    <row r="2096" spans="1:53" x14ac:dyDescent="0.3">
      <c r="A2096" t="s">
        <v>6061</v>
      </c>
      <c r="B2096" t="s">
        <v>6062</v>
      </c>
      <c r="C2096" t="s">
        <v>6063</v>
      </c>
      <c r="D2096" t="s">
        <v>5737</v>
      </c>
      <c r="E2096" t="str">
        <f>LEFT(Table_Query_from_QDB_Production___SQL_Server[[#This Row],[ttl_class_ttl_outl]],1)</f>
        <v>C</v>
      </c>
      <c r="F2096" t="str">
        <f>UPPER(IFERROR(VLOOKUP(Table_Query_from_QDB_Production___SQL_Server[[#This Row],[cto_osc_code]],'CTO-OSC Table'!$A$2:$B$24,2,FALSE),"Undefined"))</f>
        <v>FOOD AND LINEN SERVICES</v>
      </c>
      <c r="G2096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96" t="s">
        <v>11450</v>
      </c>
      <c r="I2096">
        <v>5</v>
      </c>
      <c r="K2096" t="str">
        <f>IFERROR(VLOOKUP(Table_Query_from_QDB_Production___SQL_Server[[#This Row],[step_2_seq]],'Employee Benefit Groups'!#REF!,2,FALSE),"-")</f>
        <v>-</v>
      </c>
      <c r="M2096" t="str">
        <f>IFERROR(VLOOKUP(Table_Query_from_QDB_Production___SQL_Server[[#This Row],[step_4_seq]],'Employee Benefit Groups'!#REF!,2,FALSE),"-")</f>
        <v>-</v>
      </c>
      <c r="O2096" t="str">
        <f>IFERROR(VLOOKUP(Table_Query_from_QDB_Production___SQL_Server[[#This Row],[step_4_seq2]],'Employee Benefit Groups'!#REF!,2,FALSE),"-")</f>
        <v>-</v>
      </c>
      <c r="Q2096" t="str">
        <f>IFERROR(VLOOKUP(Table_Query_from_QDB_Production___SQL_Server[[#This Row],[step_5_seq]],'Employee Benefit Groups'!#REF!,2,FALSE),"-")</f>
        <v>-</v>
      </c>
      <c r="R2096">
        <v>6</v>
      </c>
      <c r="S2096" t="str">
        <f>IFERROR(VLOOKUP(Table_Query_from_QDB_Production___SQL_Server[[#This Row],[step_6_seq]],'Employee Benefit Groups'!#REF!,2,FALSE),"-")</f>
        <v>-</v>
      </c>
      <c r="T2096">
        <v>4</v>
      </c>
      <c r="U2096" t="str">
        <f>IFERROR(VLOOKUP(Table_Query_from_QDB_Production___SQL_Server[[#This Row],[step_7_seq]],'Employee Benefit Groups'!#REF!,2,FALSE),"-")</f>
        <v>-</v>
      </c>
      <c r="W2096" t="str">
        <f>IFERROR(VLOOKUP(Table_Query_from_QDB_Production___SQL_Server[[#This Row],[step_8_seq]],'Employee Benefit Groups'!#REF!,2,FALSE),"-")</f>
        <v>-</v>
      </c>
      <c r="Y2096" t="str">
        <f>IFERROR(VLOOKUP(Table_Query_from_QDB_Production___SQL_Server[[#This Row],[step_9_seq]],'Employee Benefit Groups'!#REF!,2,FALSE),"-")</f>
        <v>-</v>
      </c>
      <c r="AA2096" s="15"/>
      <c r="AB2096" s="15">
        <f t="shared" si="384"/>
        <v>0</v>
      </c>
      <c r="AC2096" s="11" t="s">
        <v>11502</v>
      </c>
      <c r="AD2096" s="11" t="str">
        <f t="shared" si="385"/>
        <v>-</v>
      </c>
      <c r="AE2096" s="12"/>
      <c r="AF2096" s="12">
        <f t="shared" si="386"/>
        <v>0</v>
      </c>
      <c r="AG2096" s="13" t="s">
        <v>11502</v>
      </c>
      <c r="AH2096" s="13" t="str">
        <f t="shared" si="387"/>
        <v>-</v>
      </c>
      <c r="AI2096" s="14"/>
      <c r="AJ2096" s="14">
        <f t="shared" si="388"/>
        <v>0</v>
      </c>
      <c r="AK2096" s="15" t="s">
        <v>11502</v>
      </c>
      <c r="AL2096" s="15" t="str">
        <f t="shared" si="389"/>
        <v>-</v>
      </c>
      <c r="AM2096" s="12">
        <v>5</v>
      </c>
      <c r="AN2096" s="12">
        <f t="shared" si="390"/>
        <v>6</v>
      </c>
      <c r="AO2096" s="16" t="s">
        <v>11500</v>
      </c>
      <c r="AP2096" s="16" t="str">
        <f t="shared" si="391"/>
        <v>-</v>
      </c>
      <c r="AQ2096" s="12">
        <v>3</v>
      </c>
      <c r="AR2096" s="12">
        <f t="shared" si="392"/>
        <v>4</v>
      </c>
      <c r="AS2096" s="14" t="s">
        <v>11498</v>
      </c>
      <c r="AT2096" s="14" t="str">
        <f t="shared" si="393"/>
        <v>-</v>
      </c>
      <c r="AU2096"/>
      <c r="AV2096" s="15" t="s">
        <v>11502</v>
      </c>
      <c r="AW2096" s="15" t="str">
        <f t="shared" si="394"/>
        <v>-</v>
      </c>
      <c r="AX2096"/>
      <c r="AY2096" s="17" t="s">
        <v>11502</v>
      </c>
      <c r="AZ2096" s="17" t="str">
        <f t="shared" si="395"/>
        <v>-</v>
      </c>
      <c r="BA2096"/>
    </row>
    <row r="2097" spans="1:53" x14ac:dyDescent="0.3">
      <c r="A2097" t="s">
        <v>6064</v>
      </c>
      <c r="B2097" t="s">
        <v>6065</v>
      </c>
      <c r="C2097" t="s">
        <v>6066</v>
      </c>
      <c r="D2097" t="s">
        <v>5737</v>
      </c>
      <c r="E2097" t="str">
        <f>LEFT(Table_Query_from_QDB_Production___SQL_Server[[#This Row],[ttl_class_ttl_outl]],1)</f>
        <v>C</v>
      </c>
      <c r="F2097" t="str">
        <f>UPPER(IFERROR(VLOOKUP(Table_Query_from_QDB_Production___SQL_Server[[#This Row],[cto_osc_code]],'CTO-OSC Table'!$A$2:$B$24,2,FALSE),"Undefined"))</f>
        <v>FOOD AND LINEN SERVICES</v>
      </c>
      <c r="G2097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97" t="s">
        <v>11450</v>
      </c>
      <c r="I2097">
        <v>5</v>
      </c>
      <c r="K2097" t="str">
        <f>IFERROR(VLOOKUP(Table_Query_from_QDB_Production___SQL_Server[[#This Row],[step_2_seq]],'Employee Benefit Groups'!#REF!,2,FALSE),"-")</f>
        <v>-</v>
      </c>
      <c r="M2097" t="str">
        <f>IFERROR(VLOOKUP(Table_Query_from_QDB_Production___SQL_Server[[#This Row],[step_4_seq]],'Employee Benefit Groups'!#REF!,2,FALSE),"-")</f>
        <v>-</v>
      </c>
      <c r="O2097" t="str">
        <f>IFERROR(VLOOKUP(Table_Query_from_QDB_Production___SQL_Server[[#This Row],[step_4_seq2]],'Employee Benefit Groups'!#REF!,2,FALSE),"-")</f>
        <v>-</v>
      </c>
      <c r="Q2097" t="str">
        <f>IFERROR(VLOOKUP(Table_Query_from_QDB_Production___SQL_Server[[#This Row],[step_5_seq]],'Employee Benefit Groups'!#REF!,2,FALSE),"-")</f>
        <v>-</v>
      </c>
      <c r="R2097">
        <v>6</v>
      </c>
      <c r="S2097" t="str">
        <f>IFERROR(VLOOKUP(Table_Query_from_QDB_Production___SQL_Server[[#This Row],[step_6_seq]],'Employee Benefit Groups'!#REF!,2,FALSE),"-")</f>
        <v>-</v>
      </c>
      <c r="T2097">
        <v>4</v>
      </c>
      <c r="U2097" t="str">
        <f>IFERROR(VLOOKUP(Table_Query_from_QDB_Production___SQL_Server[[#This Row],[step_7_seq]],'Employee Benefit Groups'!#REF!,2,FALSE),"-")</f>
        <v>-</v>
      </c>
      <c r="W2097" t="str">
        <f>IFERROR(VLOOKUP(Table_Query_from_QDB_Production___SQL_Server[[#This Row],[step_8_seq]],'Employee Benefit Groups'!#REF!,2,FALSE),"-")</f>
        <v>-</v>
      </c>
      <c r="Y2097" t="str">
        <f>IFERROR(VLOOKUP(Table_Query_from_QDB_Production___SQL_Server[[#This Row],[step_9_seq]],'Employee Benefit Groups'!#REF!,2,FALSE),"-")</f>
        <v>-</v>
      </c>
      <c r="AA2097" s="15"/>
      <c r="AB2097" s="15">
        <f t="shared" si="384"/>
        <v>0</v>
      </c>
      <c r="AC2097" s="11" t="s">
        <v>11502</v>
      </c>
      <c r="AD2097" s="11" t="str">
        <f t="shared" si="385"/>
        <v>-</v>
      </c>
      <c r="AE2097" s="12"/>
      <c r="AF2097" s="12">
        <f t="shared" si="386"/>
        <v>0</v>
      </c>
      <c r="AG2097" s="13" t="s">
        <v>11502</v>
      </c>
      <c r="AH2097" s="13" t="str">
        <f t="shared" si="387"/>
        <v>-</v>
      </c>
      <c r="AI2097" s="14"/>
      <c r="AJ2097" s="14">
        <f t="shared" si="388"/>
        <v>0</v>
      </c>
      <c r="AK2097" s="15" t="s">
        <v>11502</v>
      </c>
      <c r="AL2097" s="15" t="str">
        <f t="shared" si="389"/>
        <v>-</v>
      </c>
      <c r="AM2097" s="12">
        <v>5</v>
      </c>
      <c r="AN2097" s="12">
        <f t="shared" si="390"/>
        <v>6</v>
      </c>
      <c r="AO2097" s="16" t="s">
        <v>11500</v>
      </c>
      <c r="AP2097" s="16" t="str">
        <f t="shared" si="391"/>
        <v>-</v>
      </c>
      <c r="AQ2097" s="12">
        <v>3</v>
      </c>
      <c r="AR2097" s="12">
        <f t="shared" si="392"/>
        <v>4</v>
      </c>
      <c r="AS2097" s="14" t="s">
        <v>11498</v>
      </c>
      <c r="AT2097" s="14" t="str">
        <f t="shared" si="393"/>
        <v>-</v>
      </c>
      <c r="AU2097"/>
      <c r="AV2097" s="15" t="s">
        <v>11502</v>
      </c>
      <c r="AW2097" s="15" t="str">
        <f t="shared" si="394"/>
        <v>-</v>
      </c>
      <c r="AX2097"/>
      <c r="AY2097" s="17" t="s">
        <v>11502</v>
      </c>
      <c r="AZ2097" s="17" t="str">
        <f t="shared" si="395"/>
        <v>-</v>
      </c>
      <c r="BA2097"/>
    </row>
    <row r="2098" spans="1:53" x14ac:dyDescent="0.3">
      <c r="A2098" t="s">
        <v>6067</v>
      </c>
      <c r="B2098" t="s">
        <v>6068</v>
      </c>
      <c r="C2098" t="s">
        <v>6069</v>
      </c>
      <c r="D2098" t="s">
        <v>5737</v>
      </c>
      <c r="E2098" t="str">
        <f>LEFT(Table_Query_from_QDB_Production___SQL_Server[[#This Row],[ttl_class_ttl_outl]],1)</f>
        <v>C</v>
      </c>
      <c r="F2098" t="str">
        <f>UPPER(IFERROR(VLOOKUP(Table_Query_from_QDB_Production___SQL_Server[[#This Row],[cto_osc_code]],'CTO-OSC Table'!$A$2:$B$24,2,FALSE),"Undefined"))</f>
        <v>FOOD AND LINEN SERVICES</v>
      </c>
      <c r="G2098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98" t="s">
        <v>11450</v>
      </c>
      <c r="I2098">
        <v>5</v>
      </c>
      <c r="K2098" t="str">
        <f>IFERROR(VLOOKUP(Table_Query_from_QDB_Production___SQL_Server[[#This Row],[step_2_seq]],'Employee Benefit Groups'!#REF!,2,FALSE),"-")</f>
        <v>-</v>
      </c>
      <c r="M2098" t="str">
        <f>IFERROR(VLOOKUP(Table_Query_from_QDB_Production___SQL_Server[[#This Row],[step_4_seq]],'Employee Benefit Groups'!#REF!,2,FALSE),"-")</f>
        <v>-</v>
      </c>
      <c r="O2098" t="str">
        <f>IFERROR(VLOOKUP(Table_Query_from_QDB_Production___SQL_Server[[#This Row],[step_4_seq2]],'Employee Benefit Groups'!#REF!,2,FALSE),"-")</f>
        <v>-</v>
      </c>
      <c r="Q2098" t="str">
        <f>IFERROR(VLOOKUP(Table_Query_from_QDB_Production___SQL_Server[[#This Row],[step_5_seq]],'Employee Benefit Groups'!#REF!,2,FALSE),"-")</f>
        <v>-</v>
      </c>
      <c r="R2098">
        <v>6</v>
      </c>
      <c r="S2098" t="str">
        <f>IFERROR(VLOOKUP(Table_Query_from_QDB_Production___SQL_Server[[#This Row],[step_6_seq]],'Employee Benefit Groups'!#REF!,2,FALSE),"-")</f>
        <v>-</v>
      </c>
      <c r="T2098">
        <v>4</v>
      </c>
      <c r="U2098" t="str">
        <f>IFERROR(VLOOKUP(Table_Query_from_QDB_Production___SQL_Server[[#This Row],[step_7_seq]],'Employee Benefit Groups'!#REF!,2,FALSE),"-")</f>
        <v>-</v>
      </c>
      <c r="W2098" t="str">
        <f>IFERROR(VLOOKUP(Table_Query_from_QDB_Production___SQL_Server[[#This Row],[step_8_seq]],'Employee Benefit Groups'!#REF!,2,FALSE),"-")</f>
        <v>-</v>
      </c>
      <c r="Y2098" t="str">
        <f>IFERROR(VLOOKUP(Table_Query_from_QDB_Production___SQL_Server[[#This Row],[step_9_seq]],'Employee Benefit Groups'!#REF!,2,FALSE),"-")</f>
        <v>-</v>
      </c>
      <c r="AA2098" s="15"/>
      <c r="AB2098" s="15">
        <f t="shared" si="384"/>
        <v>0</v>
      </c>
      <c r="AC2098" s="11" t="s">
        <v>11502</v>
      </c>
      <c r="AD2098" s="11" t="str">
        <f t="shared" si="385"/>
        <v>-</v>
      </c>
      <c r="AE2098" s="12"/>
      <c r="AF2098" s="12">
        <f t="shared" si="386"/>
        <v>0</v>
      </c>
      <c r="AG2098" s="13" t="s">
        <v>11502</v>
      </c>
      <c r="AH2098" s="13" t="str">
        <f t="shared" si="387"/>
        <v>-</v>
      </c>
      <c r="AI2098" s="14"/>
      <c r="AJ2098" s="14">
        <f t="shared" si="388"/>
        <v>0</v>
      </c>
      <c r="AK2098" s="15" t="s">
        <v>11502</v>
      </c>
      <c r="AL2098" s="15" t="str">
        <f t="shared" si="389"/>
        <v>-</v>
      </c>
      <c r="AM2098" s="12">
        <v>5</v>
      </c>
      <c r="AN2098" s="12">
        <f t="shared" si="390"/>
        <v>6</v>
      </c>
      <c r="AO2098" s="16" t="s">
        <v>11500</v>
      </c>
      <c r="AP2098" s="16" t="str">
        <f t="shared" si="391"/>
        <v>-</v>
      </c>
      <c r="AQ2098" s="12">
        <v>3</v>
      </c>
      <c r="AR2098" s="12">
        <f t="shared" si="392"/>
        <v>4</v>
      </c>
      <c r="AS2098" s="14" t="s">
        <v>11498</v>
      </c>
      <c r="AT2098" s="14" t="str">
        <f t="shared" si="393"/>
        <v>-</v>
      </c>
      <c r="AU2098"/>
      <c r="AV2098" s="15" t="s">
        <v>11502</v>
      </c>
      <c r="AW2098" s="15" t="str">
        <f t="shared" si="394"/>
        <v>-</v>
      </c>
      <c r="AX2098"/>
      <c r="AY2098" s="17" t="s">
        <v>11502</v>
      </c>
      <c r="AZ2098" s="17" t="str">
        <f t="shared" si="395"/>
        <v>-</v>
      </c>
      <c r="BA2098"/>
    </row>
    <row r="2099" spans="1:53" x14ac:dyDescent="0.3">
      <c r="A2099" t="s">
        <v>6070</v>
      </c>
      <c r="B2099" t="s">
        <v>6071</v>
      </c>
      <c r="C2099" t="s">
        <v>6072</v>
      </c>
      <c r="D2099" t="s">
        <v>5737</v>
      </c>
      <c r="E2099" t="str">
        <f>LEFT(Table_Query_from_QDB_Production___SQL_Server[[#This Row],[ttl_class_ttl_outl]],1)</f>
        <v>C</v>
      </c>
      <c r="F2099" t="str">
        <f>UPPER(IFERROR(VLOOKUP(Table_Query_from_QDB_Production___SQL_Server[[#This Row],[cto_osc_code]],'CTO-OSC Table'!$A$2:$B$24,2,FALSE),"Undefined"))</f>
        <v>FOOD AND LINEN SERVICES</v>
      </c>
      <c r="G2099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099" t="s">
        <v>11450</v>
      </c>
      <c r="I2099">
        <v>5</v>
      </c>
      <c r="K2099" t="str">
        <f>IFERROR(VLOOKUP(Table_Query_from_QDB_Production___SQL_Server[[#This Row],[step_2_seq]],'Employee Benefit Groups'!#REF!,2,FALSE),"-")</f>
        <v>-</v>
      </c>
      <c r="M2099" t="str">
        <f>IFERROR(VLOOKUP(Table_Query_from_QDB_Production___SQL_Server[[#This Row],[step_4_seq]],'Employee Benefit Groups'!#REF!,2,FALSE),"-")</f>
        <v>-</v>
      </c>
      <c r="O2099" t="str">
        <f>IFERROR(VLOOKUP(Table_Query_from_QDB_Production___SQL_Server[[#This Row],[step_4_seq2]],'Employee Benefit Groups'!#REF!,2,FALSE),"-")</f>
        <v>-</v>
      </c>
      <c r="Q2099" t="str">
        <f>IFERROR(VLOOKUP(Table_Query_from_QDB_Production___SQL_Server[[#This Row],[step_5_seq]],'Employee Benefit Groups'!#REF!,2,FALSE),"-")</f>
        <v>-</v>
      </c>
      <c r="R2099">
        <v>6</v>
      </c>
      <c r="S2099" t="str">
        <f>IFERROR(VLOOKUP(Table_Query_from_QDB_Production___SQL_Server[[#This Row],[step_6_seq]],'Employee Benefit Groups'!#REF!,2,FALSE),"-")</f>
        <v>-</v>
      </c>
      <c r="T2099">
        <v>4</v>
      </c>
      <c r="U2099" t="str">
        <f>IFERROR(VLOOKUP(Table_Query_from_QDB_Production___SQL_Server[[#This Row],[step_7_seq]],'Employee Benefit Groups'!#REF!,2,FALSE),"-")</f>
        <v>-</v>
      </c>
      <c r="W2099" t="str">
        <f>IFERROR(VLOOKUP(Table_Query_from_QDB_Production___SQL_Server[[#This Row],[step_8_seq]],'Employee Benefit Groups'!#REF!,2,FALSE),"-")</f>
        <v>-</v>
      </c>
      <c r="Y2099" t="str">
        <f>IFERROR(VLOOKUP(Table_Query_from_QDB_Production___SQL_Server[[#This Row],[step_9_seq]],'Employee Benefit Groups'!#REF!,2,FALSE),"-")</f>
        <v>-</v>
      </c>
      <c r="AA2099" s="15"/>
      <c r="AB2099" s="15">
        <f t="shared" si="384"/>
        <v>0</v>
      </c>
      <c r="AC2099" s="11" t="s">
        <v>11502</v>
      </c>
      <c r="AD2099" s="11" t="str">
        <f t="shared" si="385"/>
        <v>-</v>
      </c>
      <c r="AE2099" s="12"/>
      <c r="AF2099" s="12">
        <f t="shared" si="386"/>
        <v>0</v>
      </c>
      <c r="AG2099" s="13" t="s">
        <v>11502</v>
      </c>
      <c r="AH2099" s="13" t="str">
        <f t="shared" si="387"/>
        <v>-</v>
      </c>
      <c r="AI2099" s="14"/>
      <c r="AJ2099" s="14">
        <f t="shared" si="388"/>
        <v>0</v>
      </c>
      <c r="AK2099" s="15" t="s">
        <v>11502</v>
      </c>
      <c r="AL2099" s="15" t="str">
        <f t="shared" si="389"/>
        <v>-</v>
      </c>
      <c r="AM2099" s="12">
        <v>5</v>
      </c>
      <c r="AN2099" s="12">
        <f t="shared" si="390"/>
        <v>6</v>
      </c>
      <c r="AO2099" s="16" t="s">
        <v>11500</v>
      </c>
      <c r="AP2099" s="16" t="str">
        <f t="shared" si="391"/>
        <v>-</v>
      </c>
      <c r="AQ2099" s="12">
        <v>3</v>
      </c>
      <c r="AR2099" s="12">
        <f t="shared" si="392"/>
        <v>4</v>
      </c>
      <c r="AS2099" s="14" t="s">
        <v>11498</v>
      </c>
      <c r="AT2099" s="14" t="str">
        <f t="shared" si="393"/>
        <v>-</v>
      </c>
      <c r="AU2099"/>
      <c r="AV2099" s="15" t="s">
        <v>11502</v>
      </c>
      <c r="AW2099" s="15" t="str">
        <f t="shared" si="394"/>
        <v>-</v>
      </c>
      <c r="AX2099"/>
      <c r="AY2099" s="17" t="s">
        <v>11502</v>
      </c>
      <c r="AZ2099" s="17" t="str">
        <f t="shared" si="395"/>
        <v>-</v>
      </c>
      <c r="BA2099"/>
    </row>
    <row r="2100" spans="1:53" x14ac:dyDescent="0.3">
      <c r="A2100" t="s">
        <v>6073</v>
      </c>
      <c r="B2100" t="s">
        <v>6074</v>
      </c>
      <c r="C2100" t="s">
        <v>6075</v>
      </c>
      <c r="D2100" t="s">
        <v>5737</v>
      </c>
      <c r="E2100" t="str">
        <f>LEFT(Table_Query_from_QDB_Production___SQL_Server[[#This Row],[ttl_class_ttl_outl]],1)</f>
        <v>C</v>
      </c>
      <c r="F2100" t="str">
        <f>UPPER(IFERROR(VLOOKUP(Table_Query_from_QDB_Production___SQL_Server[[#This Row],[cto_osc_code]],'CTO-OSC Table'!$A$2:$B$24,2,FALSE),"Undefined"))</f>
        <v>FOOD AND LINEN SERVICES</v>
      </c>
      <c r="G2100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100" t="s">
        <v>11450</v>
      </c>
      <c r="I2100">
        <v>5</v>
      </c>
      <c r="K2100" t="str">
        <f>IFERROR(VLOOKUP(Table_Query_from_QDB_Production___SQL_Server[[#This Row],[step_2_seq]],'Employee Benefit Groups'!#REF!,2,FALSE),"-")</f>
        <v>-</v>
      </c>
      <c r="M2100" t="str">
        <f>IFERROR(VLOOKUP(Table_Query_from_QDB_Production___SQL_Server[[#This Row],[step_4_seq]],'Employee Benefit Groups'!#REF!,2,FALSE),"-")</f>
        <v>-</v>
      </c>
      <c r="O2100" t="str">
        <f>IFERROR(VLOOKUP(Table_Query_from_QDB_Production___SQL_Server[[#This Row],[step_4_seq2]],'Employee Benefit Groups'!#REF!,2,FALSE),"-")</f>
        <v>-</v>
      </c>
      <c r="Q2100" t="str">
        <f>IFERROR(VLOOKUP(Table_Query_from_QDB_Production___SQL_Server[[#This Row],[step_5_seq]],'Employee Benefit Groups'!#REF!,2,FALSE),"-")</f>
        <v>-</v>
      </c>
      <c r="R2100">
        <v>6</v>
      </c>
      <c r="S2100" t="str">
        <f>IFERROR(VLOOKUP(Table_Query_from_QDB_Production___SQL_Server[[#This Row],[step_6_seq]],'Employee Benefit Groups'!#REF!,2,FALSE),"-")</f>
        <v>-</v>
      </c>
      <c r="T2100">
        <v>4</v>
      </c>
      <c r="U2100" t="str">
        <f>IFERROR(VLOOKUP(Table_Query_from_QDB_Production___SQL_Server[[#This Row],[step_7_seq]],'Employee Benefit Groups'!#REF!,2,FALSE),"-")</f>
        <v>-</v>
      </c>
      <c r="W2100" t="str">
        <f>IFERROR(VLOOKUP(Table_Query_from_QDB_Production___SQL_Server[[#This Row],[step_8_seq]],'Employee Benefit Groups'!#REF!,2,FALSE),"-")</f>
        <v>-</v>
      </c>
      <c r="Y2100" t="str">
        <f>IFERROR(VLOOKUP(Table_Query_from_QDB_Production___SQL_Server[[#This Row],[step_9_seq]],'Employee Benefit Groups'!#REF!,2,FALSE),"-")</f>
        <v>-</v>
      </c>
      <c r="AA2100" s="15"/>
      <c r="AB2100" s="15">
        <f t="shared" si="384"/>
        <v>0</v>
      </c>
      <c r="AC2100" s="11" t="s">
        <v>11502</v>
      </c>
      <c r="AD2100" s="11" t="str">
        <f t="shared" si="385"/>
        <v>-</v>
      </c>
      <c r="AE2100" s="12"/>
      <c r="AF2100" s="12">
        <f t="shared" si="386"/>
        <v>0</v>
      </c>
      <c r="AG2100" s="13" t="s">
        <v>11502</v>
      </c>
      <c r="AH2100" s="13" t="str">
        <f t="shared" si="387"/>
        <v>-</v>
      </c>
      <c r="AI2100" s="14"/>
      <c r="AJ2100" s="14">
        <f t="shared" si="388"/>
        <v>0</v>
      </c>
      <c r="AK2100" s="15" t="s">
        <v>11502</v>
      </c>
      <c r="AL2100" s="15" t="str">
        <f t="shared" si="389"/>
        <v>-</v>
      </c>
      <c r="AM2100" s="12">
        <v>5</v>
      </c>
      <c r="AN2100" s="12">
        <f t="shared" si="390"/>
        <v>6</v>
      </c>
      <c r="AO2100" s="16" t="s">
        <v>11500</v>
      </c>
      <c r="AP2100" s="16" t="str">
        <f t="shared" si="391"/>
        <v>-</v>
      </c>
      <c r="AQ2100" s="12">
        <v>3</v>
      </c>
      <c r="AR2100" s="12">
        <f t="shared" si="392"/>
        <v>4</v>
      </c>
      <c r="AS2100" s="14" t="s">
        <v>11498</v>
      </c>
      <c r="AT2100" s="14" t="str">
        <f t="shared" si="393"/>
        <v>-</v>
      </c>
      <c r="AU2100"/>
      <c r="AV2100" s="15" t="s">
        <v>11502</v>
      </c>
      <c r="AW2100" s="15" t="str">
        <f t="shared" si="394"/>
        <v>-</v>
      </c>
      <c r="AX2100"/>
      <c r="AY2100" s="17" t="s">
        <v>11502</v>
      </c>
      <c r="AZ2100" s="17" t="str">
        <f t="shared" si="395"/>
        <v>-</v>
      </c>
      <c r="BA2100"/>
    </row>
    <row r="2101" spans="1:53" x14ac:dyDescent="0.3">
      <c r="A2101" t="s">
        <v>6076</v>
      </c>
      <c r="B2101" t="s">
        <v>6077</v>
      </c>
      <c r="C2101" t="s">
        <v>6078</v>
      </c>
      <c r="D2101" t="s">
        <v>5737</v>
      </c>
      <c r="E2101" t="str">
        <f>LEFT(Table_Query_from_QDB_Production___SQL_Server[[#This Row],[ttl_class_ttl_outl]],1)</f>
        <v>C</v>
      </c>
      <c r="F2101" t="str">
        <f>UPPER(IFERROR(VLOOKUP(Table_Query_from_QDB_Production___SQL_Server[[#This Row],[cto_osc_code]],'CTO-OSC Table'!$A$2:$B$24,2,FALSE),"Undefined"))</f>
        <v>FOOD AND LINEN SERVICES</v>
      </c>
      <c r="G2101" t="str">
        <f>UPPER(IFERROR(VLOOKUP(Table_Query_from_QDB_Production___SQL_Server[[#This Row],[ttl_class_ttl_outl]],'Title Class Table'!$A$2:$C$146,2,FALSE),"Undefined"))</f>
        <v>FOOD PREPARATION AND DISTRIBUTION - SUPERVISORS &amp; WORKERS</v>
      </c>
      <c r="H2101" t="s">
        <v>11450</v>
      </c>
      <c r="I2101">
        <v>5</v>
      </c>
      <c r="K2101" t="str">
        <f>IFERROR(VLOOKUP(Table_Query_from_QDB_Production___SQL_Server[[#This Row],[step_2_seq]],'Employee Benefit Groups'!#REF!,2,FALSE),"-")</f>
        <v>-</v>
      </c>
      <c r="M2101" t="str">
        <f>IFERROR(VLOOKUP(Table_Query_from_QDB_Production___SQL_Server[[#This Row],[step_4_seq]],'Employee Benefit Groups'!#REF!,2,FALSE),"-")</f>
        <v>-</v>
      </c>
      <c r="O2101" t="str">
        <f>IFERROR(VLOOKUP(Table_Query_from_QDB_Production___SQL_Server[[#This Row],[step_4_seq2]],'Employee Benefit Groups'!#REF!,2,FALSE),"-")</f>
        <v>-</v>
      </c>
      <c r="Q2101" t="str">
        <f>IFERROR(VLOOKUP(Table_Query_from_QDB_Production___SQL_Server[[#This Row],[step_5_seq]],'Employee Benefit Groups'!#REF!,2,FALSE),"-")</f>
        <v>-</v>
      </c>
      <c r="R2101">
        <v>6</v>
      </c>
      <c r="S2101" t="str">
        <f>IFERROR(VLOOKUP(Table_Query_from_QDB_Production___SQL_Server[[#This Row],[step_6_seq]],'Employee Benefit Groups'!#REF!,2,FALSE),"-")</f>
        <v>-</v>
      </c>
      <c r="T2101">
        <v>4</v>
      </c>
      <c r="U2101" t="str">
        <f>IFERROR(VLOOKUP(Table_Query_from_QDB_Production___SQL_Server[[#This Row],[step_7_seq]],'Employee Benefit Groups'!#REF!,2,FALSE),"-")</f>
        <v>-</v>
      </c>
      <c r="W2101" t="str">
        <f>IFERROR(VLOOKUP(Table_Query_from_QDB_Production___SQL_Server[[#This Row],[step_8_seq]],'Employee Benefit Groups'!#REF!,2,FALSE),"-")</f>
        <v>-</v>
      </c>
      <c r="Y2101" t="str">
        <f>IFERROR(VLOOKUP(Table_Query_from_QDB_Production___SQL_Server[[#This Row],[step_9_seq]],'Employee Benefit Groups'!#REF!,2,FALSE),"-")</f>
        <v>-</v>
      </c>
      <c r="AA2101" s="15"/>
      <c r="AB2101" s="15">
        <f t="shared" si="384"/>
        <v>0</v>
      </c>
      <c r="AC2101" s="11" t="s">
        <v>11502</v>
      </c>
      <c r="AD2101" s="11" t="str">
        <f t="shared" si="385"/>
        <v>-</v>
      </c>
      <c r="AE2101" s="12"/>
      <c r="AF2101" s="12">
        <f t="shared" si="386"/>
        <v>0</v>
      </c>
      <c r="AG2101" s="13" t="s">
        <v>11502</v>
      </c>
      <c r="AH2101" s="13" t="str">
        <f t="shared" si="387"/>
        <v>-</v>
      </c>
      <c r="AI2101" s="14"/>
      <c r="AJ2101" s="14">
        <f t="shared" si="388"/>
        <v>0</v>
      </c>
      <c r="AK2101" s="15" t="s">
        <v>11502</v>
      </c>
      <c r="AL2101" s="15" t="str">
        <f t="shared" si="389"/>
        <v>-</v>
      </c>
      <c r="AM2101" s="12">
        <v>5</v>
      </c>
      <c r="AN2101" s="12">
        <f t="shared" si="390"/>
        <v>6</v>
      </c>
      <c r="AO2101" s="16" t="s">
        <v>11500</v>
      </c>
      <c r="AP2101" s="16" t="str">
        <f t="shared" si="391"/>
        <v>-</v>
      </c>
      <c r="AQ2101" s="12">
        <v>3</v>
      </c>
      <c r="AR2101" s="12">
        <f t="shared" si="392"/>
        <v>4</v>
      </c>
      <c r="AS2101" s="14" t="s">
        <v>11498</v>
      </c>
      <c r="AT2101" s="14" t="str">
        <f t="shared" si="393"/>
        <v>-</v>
      </c>
      <c r="AU2101"/>
      <c r="AV2101" s="15" t="s">
        <v>11502</v>
      </c>
      <c r="AW2101" s="15" t="str">
        <f t="shared" si="394"/>
        <v>-</v>
      </c>
      <c r="AX2101"/>
      <c r="AY2101" s="17" t="s">
        <v>11502</v>
      </c>
      <c r="AZ2101" s="17" t="str">
        <f t="shared" si="395"/>
        <v>-</v>
      </c>
      <c r="BA2101"/>
    </row>
    <row r="2102" spans="1:53" x14ac:dyDescent="0.3">
      <c r="A2102" t="s">
        <v>6079</v>
      </c>
      <c r="B2102" t="s">
        <v>6080</v>
      </c>
      <c r="C2102" t="s">
        <v>6081</v>
      </c>
      <c r="D2102" t="s">
        <v>657</v>
      </c>
      <c r="E2102" t="str">
        <f>LEFT(Table_Query_from_QDB_Production___SQL_Server[[#This Row],[ttl_class_ttl_outl]],1)</f>
        <v>E</v>
      </c>
      <c r="F2102" t="str">
        <f>UPPER(IFERROR(VLOOKUP(Table_Query_from_QDB_Production___SQL_Server[[#This Row],[cto_osc_code]],'CTO-OSC Table'!$A$2:$B$24,2,FALSE),"Undefined"))</f>
        <v>ARCHITECTURE, ENGINEERING AND ALLIED SERVICES</v>
      </c>
      <c r="G2102" t="str">
        <f>UPPER(IFERROR(VLOOKUP(Table_Query_from_QDB_Production___SQL_Server[[#This Row],[ttl_class_ttl_outl]],'Title Class Table'!$A$2:$C$146,2,FALSE),"Undefined"))</f>
        <v>ENGINEERING</v>
      </c>
      <c r="H2102" t="s">
        <v>11451</v>
      </c>
      <c r="I2102">
        <v>6</v>
      </c>
      <c r="K2102" t="str">
        <f>IFERROR(VLOOKUP(Table_Query_from_QDB_Production___SQL_Server[[#This Row],[step_2_seq]],'Employee Benefit Groups'!#REF!,2,FALSE),"-")</f>
        <v>-</v>
      </c>
      <c r="M2102" t="str">
        <f>IFERROR(VLOOKUP(Table_Query_from_QDB_Production___SQL_Server[[#This Row],[step_4_seq]],'Employee Benefit Groups'!#REF!,2,FALSE),"-")</f>
        <v>-</v>
      </c>
      <c r="O2102" t="str">
        <f>IFERROR(VLOOKUP(Table_Query_from_QDB_Production___SQL_Server[[#This Row],[step_4_seq2]],'Employee Benefit Groups'!#REF!,2,FALSE),"-")</f>
        <v>-</v>
      </c>
      <c r="Q2102" t="str">
        <f>IFERROR(VLOOKUP(Table_Query_from_QDB_Production___SQL_Server[[#This Row],[step_5_seq]],'Employee Benefit Groups'!#REF!,2,FALSE),"-")</f>
        <v>-</v>
      </c>
      <c r="S2102" t="str">
        <f>IFERROR(VLOOKUP(Table_Query_from_QDB_Production___SQL_Server[[#This Row],[step_6_seq]],'Employee Benefit Groups'!#REF!,2,FALSE),"-")</f>
        <v>-</v>
      </c>
      <c r="T2102">
        <v>4</v>
      </c>
      <c r="U2102" t="str">
        <f>IFERROR(VLOOKUP(Table_Query_from_QDB_Production___SQL_Server[[#This Row],[step_7_seq]],'Employee Benefit Groups'!#REF!,2,FALSE),"-")</f>
        <v>-</v>
      </c>
      <c r="V2102">
        <v>3</v>
      </c>
      <c r="W2102" t="str">
        <f>IFERROR(VLOOKUP(Table_Query_from_QDB_Production___SQL_Server[[#This Row],[step_8_seq]],'Employee Benefit Groups'!#REF!,2,FALSE),"-")</f>
        <v>-</v>
      </c>
      <c r="X2102">
        <v>5</v>
      </c>
      <c r="Y2102" t="str">
        <f>IFERROR(VLOOKUP(Table_Query_from_QDB_Production___SQL_Server[[#This Row],[step_9_seq]],'Employee Benefit Groups'!#REF!,2,FALSE),"-")</f>
        <v>-</v>
      </c>
      <c r="AA2102" s="15"/>
      <c r="AB2102" s="15">
        <f t="shared" si="384"/>
        <v>0</v>
      </c>
      <c r="AC2102" s="11" t="s">
        <v>11502</v>
      </c>
      <c r="AD2102" s="11" t="str">
        <f t="shared" si="385"/>
        <v>-</v>
      </c>
      <c r="AE2102" s="12"/>
      <c r="AF2102" s="12">
        <f t="shared" si="386"/>
        <v>0</v>
      </c>
      <c r="AG2102" s="13" t="s">
        <v>11502</v>
      </c>
      <c r="AH2102" s="13" t="str">
        <f t="shared" si="387"/>
        <v>-</v>
      </c>
      <c r="AI2102" s="14"/>
      <c r="AJ2102" s="14">
        <f t="shared" si="388"/>
        <v>0</v>
      </c>
      <c r="AK2102" s="15" t="s">
        <v>11502</v>
      </c>
      <c r="AL2102" s="15" t="str">
        <f t="shared" si="389"/>
        <v>-</v>
      </c>
      <c r="AM2102" s="12"/>
      <c r="AN2102" s="12">
        <f t="shared" si="390"/>
        <v>0</v>
      </c>
      <c r="AO2102" s="16" t="s">
        <v>11502</v>
      </c>
      <c r="AP2102" s="16" t="str">
        <f t="shared" si="391"/>
        <v>-</v>
      </c>
      <c r="AQ2102" s="12">
        <v>3</v>
      </c>
      <c r="AR2102" s="12">
        <f t="shared" si="392"/>
        <v>4</v>
      </c>
      <c r="AS2102" s="14" t="s">
        <v>11498</v>
      </c>
      <c r="AT2102" s="14" t="str">
        <f t="shared" si="393"/>
        <v>-</v>
      </c>
      <c r="AU2102">
        <v>2</v>
      </c>
      <c r="AV2102" s="15" t="s">
        <v>11497</v>
      </c>
      <c r="AW2102" s="15" t="str">
        <f t="shared" si="394"/>
        <v>-</v>
      </c>
      <c r="AX2102">
        <v>4</v>
      </c>
      <c r="AY2102" s="17" t="s">
        <v>11499</v>
      </c>
      <c r="AZ2102" s="17" t="str">
        <f t="shared" si="395"/>
        <v>-</v>
      </c>
      <c r="BA2102"/>
    </row>
    <row r="2103" spans="1:53" x14ac:dyDescent="0.3">
      <c r="A2103" t="s">
        <v>6082</v>
      </c>
      <c r="B2103" t="s">
        <v>6083</v>
      </c>
      <c r="C2103" t="s">
        <v>6084</v>
      </c>
      <c r="D2103" t="s">
        <v>526</v>
      </c>
      <c r="E2103" t="str">
        <f>LEFT(Table_Query_from_QDB_Production___SQL_Server[[#This Row],[ttl_class_ttl_outl]],1)</f>
        <v>F</v>
      </c>
      <c r="F2103" t="str">
        <f>UPPER(IFERROR(VLOOKUP(Table_Query_from_QDB_Production___SQL_Server[[#This Row],[cto_osc_code]],'CTO-OSC Table'!$A$2:$B$24,2,FALSE),"Undefined"))</f>
        <v>FISCAL, MANAGEMENT AND STAFF SERVICES</v>
      </c>
      <c r="G2103" t="str">
        <f>UPPER(IFERROR(VLOOKUP(Table_Query_from_QDB_Production___SQL_Server[[#This Row],[ttl_class_ttl_outl]],'Title Class Table'!$A$2:$C$146,2,FALSE),"Undefined"))</f>
        <v>ADMINISTRATIVE, BUDGET AND PERSONNEL ANALYSIS</v>
      </c>
      <c r="H2103" t="s">
        <v>11451</v>
      </c>
      <c r="I2103">
        <v>6</v>
      </c>
      <c r="K2103" t="str">
        <f>IFERROR(VLOOKUP(Table_Query_from_QDB_Production___SQL_Server[[#This Row],[step_2_seq]],'Employee Benefit Groups'!#REF!,2,FALSE),"-")</f>
        <v>-</v>
      </c>
      <c r="M2103" t="str">
        <f>IFERROR(VLOOKUP(Table_Query_from_QDB_Production___SQL_Server[[#This Row],[step_4_seq]],'Employee Benefit Groups'!#REF!,2,FALSE),"-")</f>
        <v>-</v>
      </c>
      <c r="O2103" t="str">
        <f>IFERROR(VLOOKUP(Table_Query_from_QDB_Production___SQL_Server[[#This Row],[step_4_seq2]],'Employee Benefit Groups'!#REF!,2,FALSE),"-")</f>
        <v>-</v>
      </c>
      <c r="Q2103" t="str">
        <f>IFERROR(VLOOKUP(Table_Query_from_QDB_Production___SQL_Server[[#This Row],[step_5_seq]],'Employee Benefit Groups'!#REF!,2,FALSE),"-")</f>
        <v>-</v>
      </c>
      <c r="S2103" t="str">
        <f>IFERROR(VLOOKUP(Table_Query_from_QDB_Production___SQL_Server[[#This Row],[step_6_seq]],'Employee Benefit Groups'!#REF!,2,FALSE),"-")</f>
        <v>-</v>
      </c>
      <c r="T2103">
        <v>4</v>
      </c>
      <c r="U2103" t="str">
        <f>IFERROR(VLOOKUP(Table_Query_from_QDB_Production___SQL_Server[[#This Row],[step_7_seq]],'Employee Benefit Groups'!#REF!,2,FALSE),"-")</f>
        <v>-</v>
      </c>
      <c r="V2103">
        <v>3</v>
      </c>
      <c r="W2103" t="str">
        <f>IFERROR(VLOOKUP(Table_Query_from_QDB_Production___SQL_Server[[#This Row],[step_8_seq]],'Employee Benefit Groups'!#REF!,2,FALSE),"-")</f>
        <v>-</v>
      </c>
      <c r="X2103">
        <v>5</v>
      </c>
      <c r="Y2103" t="str">
        <f>IFERROR(VLOOKUP(Table_Query_from_QDB_Production___SQL_Server[[#This Row],[step_9_seq]],'Employee Benefit Groups'!#REF!,2,FALSE),"-")</f>
        <v>-</v>
      </c>
      <c r="AA2103" s="15"/>
      <c r="AB2103" s="15">
        <f t="shared" si="384"/>
        <v>0</v>
      </c>
      <c r="AC2103" s="11" t="s">
        <v>11502</v>
      </c>
      <c r="AD2103" s="11" t="str">
        <f t="shared" si="385"/>
        <v>-</v>
      </c>
      <c r="AE2103" s="12"/>
      <c r="AF2103" s="12">
        <f t="shared" si="386"/>
        <v>0</v>
      </c>
      <c r="AG2103" s="13" t="s">
        <v>11502</v>
      </c>
      <c r="AH2103" s="13" t="str">
        <f t="shared" si="387"/>
        <v>-</v>
      </c>
      <c r="AI2103" s="14"/>
      <c r="AJ2103" s="14">
        <f t="shared" si="388"/>
        <v>0</v>
      </c>
      <c r="AK2103" s="15" t="s">
        <v>11502</v>
      </c>
      <c r="AL2103" s="15" t="str">
        <f t="shared" si="389"/>
        <v>-</v>
      </c>
      <c r="AM2103" s="12"/>
      <c r="AN2103" s="12">
        <f t="shared" si="390"/>
        <v>0</v>
      </c>
      <c r="AO2103" s="16" t="s">
        <v>11502</v>
      </c>
      <c r="AP2103" s="16" t="str">
        <f t="shared" si="391"/>
        <v>-</v>
      </c>
      <c r="AQ2103" s="12">
        <v>3</v>
      </c>
      <c r="AR2103" s="12">
        <f t="shared" si="392"/>
        <v>4</v>
      </c>
      <c r="AS2103" s="14" t="s">
        <v>11498</v>
      </c>
      <c r="AT2103" s="14" t="str">
        <f t="shared" si="393"/>
        <v>-</v>
      </c>
      <c r="AU2103">
        <v>2</v>
      </c>
      <c r="AV2103" s="15" t="s">
        <v>11497</v>
      </c>
      <c r="AW2103" s="15" t="str">
        <f t="shared" si="394"/>
        <v>-</v>
      </c>
      <c r="AX2103">
        <v>4</v>
      </c>
      <c r="AY2103" s="17" t="s">
        <v>11499</v>
      </c>
      <c r="AZ2103" s="17" t="str">
        <f t="shared" si="395"/>
        <v>-</v>
      </c>
      <c r="BA2103"/>
    </row>
    <row r="2104" spans="1:53" x14ac:dyDescent="0.3">
      <c r="A2104" t="s">
        <v>6085</v>
      </c>
      <c r="B2104" t="s">
        <v>6086</v>
      </c>
      <c r="C2104" t="s">
        <v>6087</v>
      </c>
      <c r="D2104" t="s">
        <v>704</v>
      </c>
      <c r="E2104" t="str">
        <f>LEFT(Table_Query_from_QDB_Production___SQL_Server[[#This Row],[ttl_class_ttl_outl]],1)</f>
        <v>E</v>
      </c>
      <c r="F2104" t="str">
        <f>UPPER(IFERROR(VLOOKUP(Table_Query_from_QDB_Production___SQL_Server[[#This Row],[cto_osc_code]],'CTO-OSC Table'!$A$2:$B$24,2,FALSE),"Undefined"))</f>
        <v>ARCHITECTURE, ENGINEERING AND ALLIED SERVICES</v>
      </c>
      <c r="G2104" t="str">
        <f>UPPER(IFERROR(VLOOKUP(Table_Query_from_QDB_Production___SQL_Server[[#This Row],[ttl_class_ttl_outl]],'Title Class Table'!$A$2:$C$146,2,FALSE),"Undefined"))</f>
        <v>ARCHITECTURE AND PLANNING</v>
      </c>
      <c r="H2104" t="s">
        <v>11451</v>
      </c>
      <c r="I2104">
        <v>6</v>
      </c>
      <c r="K2104" t="str">
        <f>IFERROR(VLOOKUP(Table_Query_from_QDB_Production___SQL_Server[[#This Row],[step_2_seq]],'Employee Benefit Groups'!#REF!,2,FALSE),"-")</f>
        <v>-</v>
      </c>
      <c r="M2104" t="str">
        <f>IFERROR(VLOOKUP(Table_Query_from_QDB_Production___SQL_Server[[#This Row],[step_4_seq]],'Employee Benefit Groups'!#REF!,2,FALSE),"-")</f>
        <v>-</v>
      </c>
      <c r="O2104" t="str">
        <f>IFERROR(VLOOKUP(Table_Query_from_QDB_Production___SQL_Server[[#This Row],[step_4_seq2]],'Employee Benefit Groups'!#REF!,2,FALSE),"-")</f>
        <v>-</v>
      </c>
      <c r="Q2104" t="str">
        <f>IFERROR(VLOOKUP(Table_Query_from_QDB_Production___SQL_Server[[#This Row],[step_5_seq]],'Employee Benefit Groups'!#REF!,2,FALSE),"-")</f>
        <v>-</v>
      </c>
      <c r="S2104" t="str">
        <f>IFERROR(VLOOKUP(Table_Query_from_QDB_Production___SQL_Server[[#This Row],[step_6_seq]],'Employee Benefit Groups'!#REF!,2,FALSE),"-")</f>
        <v>-</v>
      </c>
      <c r="T2104">
        <v>4</v>
      </c>
      <c r="U2104" t="str">
        <f>IFERROR(VLOOKUP(Table_Query_from_QDB_Production___SQL_Server[[#This Row],[step_7_seq]],'Employee Benefit Groups'!#REF!,2,FALSE),"-")</f>
        <v>-</v>
      </c>
      <c r="V2104">
        <v>3</v>
      </c>
      <c r="W2104" t="str">
        <f>IFERROR(VLOOKUP(Table_Query_from_QDB_Production___SQL_Server[[#This Row],[step_8_seq]],'Employee Benefit Groups'!#REF!,2,FALSE),"-")</f>
        <v>-</v>
      </c>
      <c r="X2104">
        <v>5</v>
      </c>
      <c r="Y2104" t="str">
        <f>IFERROR(VLOOKUP(Table_Query_from_QDB_Production___SQL_Server[[#This Row],[step_9_seq]],'Employee Benefit Groups'!#REF!,2,FALSE),"-")</f>
        <v>-</v>
      </c>
      <c r="AA2104" s="15"/>
      <c r="AB2104" s="15">
        <f t="shared" si="384"/>
        <v>0</v>
      </c>
      <c r="AC2104" s="11" t="s">
        <v>11502</v>
      </c>
      <c r="AD2104" s="11" t="str">
        <f t="shared" si="385"/>
        <v>-</v>
      </c>
      <c r="AE2104" s="12"/>
      <c r="AF2104" s="12">
        <f t="shared" si="386"/>
        <v>0</v>
      </c>
      <c r="AG2104" s="13" t="s">
        <v>11502</v>
      </c>
      <c r="AH2104" s="13" t="str">
        <f t="shared" si="387"/>
        <v>-</v>
      </c>
      <c r="AI2104" s="14"/>
      <c r="AJ2104" s="14">
        <f t="shared" si="388"/>
        <v>0</v>
      </c>
      <c r="AK2104" s="15" t="s">
        <v>11502</v>
      </c>
      <c r="AL2104" s="15" t="str">
        <f t="shared" si="389"/>
        <v>-</v>
      </c>
      <c r="AM2104" s="12"/>
      <c r="AN2104" s="12">
        <f t="shared" si="390"/>
        <v>0</v>
      </c>
      <c r="AO2104" s="16" t="s">
        <v>11502</v>
      </c>
      <c r="AP2104" s="16" t="str">
        <f t="shared" si="391"/>
        <v>-</v>
      </c>
      <c r="AQ2104" s="12">
        <v>3</v>
      </c>
      <c r="AR2104" s="12">
        <f t="shared" si="392"/>
        <v>4</v>
      </c>
      <c r="AS2104" s="14" t="s">
        <v>11498</v>
      </c>
      <c r="AT2104" s="14" t="str">
        <f t="shared" si="393"/>
        <v>-</v>
      </c>
      <c r="AU2104">
        <v>2</v>
      </c>
      <c r="AV2104" s="15" t="s">
        <v>11497</v>
      </c>
      <c r="AW2104" s="15" t="str">
        <f t="shared" si="394"/>
        <v>-</v>
      </c>
      <c r="AX2104">
        <v>4</v>
      </c>
      <c r="AY2104" s="17" t="s">
        <v>11499</v>
      </c>
      <c r="AZ2104" s="17" t="str">
        <f t="shared" si="395"/>
        <v>-</v>
      </c>
      <c r="BA2104"/>
    </row>
    <row r="2105" spans="1:53" x14ac:dyDescent="0.3">
      <c r="A2105" t="s">
        <v>6088</v>
      </c>
      <c r="B2105" t="s">
        <v>6089</v>
      </c>
      <c r="C2105" t="s">
        <v>6090</v>
      </c>
      <c r="D2105" t="s">
        <v>535</v>
      </c>
      <c r="E2105" t="str">
        <f>LEFT(Table_Query_from_QDB_Production___SQL_Server[[#This Row],[ttl_class_ttl_outl]],1)</f>
        <v>F</v>
      </c>
      <c r="F2105" t="str">
        <f>UPPER(IFERROR(VLOOKUP(Table_Query_from_QDB_Production___SQL_Server[[#This Row],[cto_osc_code]],'CTO-OSC Table'!$A$2:$B$24,2,FALSE),"Undefined"))</f>
        <v>FISCAL, MANAGEMENT AND STAFF SERVICES</v>
      </c>
      <c r="G2105" t="str">
        <f>UPPER(IFERROR(VLOOKUP(Table_Query_from_QDB_Production___SQL_Server[[#This Row],[ttl_class_ttl_outl]],'Title Class Table'!$A$2:$C$146,2,FALSE),"Undefined"))</f>
        <v>FISCAL SERVICES</v>
      </c>
      <c r="H2105" t="s">
        <v>11451</v>
      </c>
      <c r="I2105">
        <v>6</v>
      </c>
      <c r="K2105" t="str">
        <f>IFERROR(VLOOKUP(Table_Query_from_QDB_Production___SQL_Server[[#This Row],[step_2_seq]],'Employee Benefit Groups'!#REF!,2,FALSE),"-")</f>
        <v>-</v>
      </c>
      <c r="M2105" t="str">
        <f>IFERROR(VLOOKUP(Table_Query_from_QDB_Production___SQL_Server[[#This Row],[step_4_seq]],'Employee Benefit Groups'!#REF!,2,FALSE),"-")</f>
        <v>-</v>
      </c>
      <c r="O2105" t="str">
        <f>IFERROR(VLOOKUP(Table_Query_from_QDB_Production___SQL_Server[[#This Row],[step_4_seq2]],'Employee Benefit Groups'!#REF!,2,FALSE),"-")</f>
        <v>-</v>
      </c>
      <c r="Q2105" t="str">
        <f>IFERROR(VLOOKUP(Table_Query_from_QDB_Production___SQL_Server[[#This Row],[step_5_seq]],'Employee Benefit Groups'!#REF!,2,FALSE),"-")</f>
        <v>-</v>
      </c>
      <c r="S2105" t="str">
        <f>IFERROR(VLOOKUP(Table_Query_from_QDB_Production___SQL_Server[[#This Row],[step_6_seq]],'Employee Benefit Groups'!#REF!,2,FALSE),"-")</f>
        <v>-</v>
      </c>
      <c r="T2105">
        <v>4</v>
      </c>
      <c r="U2105" t="str">
        <f>IFERROR(VLOOKUP(Table_Query_from_QDB_Production___SQL_Server[[#This Row],[step_7_seq]],'Employee Benefit Groups'!#REF!,2,FALSE),"-")</f>
        <v>-</v>
      </c>
      <c r="V2105">
        <v>3</v>
      </c>
      <c r="W2105" t="str">
        <f>IFERROR(VLOOKUP(Table_Query_from_QDB_Production___SQL_Server[[#This Row],[step_8_seq]],'Employee Benefit Groups'!#REF!,2,FALSE),"-")</f>
        <v>-</v>
      </c>
      <c r="X2105">
        <v>5</v>
      </c>
      <c r="Y2105" t="str">
        <f>IFERROR(VLOOKUP(Table_Query_from_QDB_Production___SQL_Server[[#This Row],[step_9_seq]],'Employee Benefit Groups'!#REF!,2,FALSE),"-")</f>
        <v>-</v>
      </c>
      <c r="AA2105" s="15"/>
      <c r="AB2105" s="15">
        <f t="shared" si="384"/>
        <v>0</v>
      </c>
      <c r="AC2105" s="11" t="s">
        <v>11502</v>
      </c>
      <c r="AD2105" s="11" t="str">
        <f t="shared" si="385"/>
        <v>-</v>
      </c>
      <c r="AE2105" s="12"/>
      <c r="AF2105" s="12">
        <f t="shared" si="386"/>
        <v>0</v>
      </c>
      <c r="AG2105" s="13" t="s">
        <v>11502</v>
      </c>
      <c r="AH2105" s="13" t="str">
        <f t="shared" si="387"/>
        <v>-</v>
      </c>
      <c r="AI2105" s="14"/>
      <c r="AJ2105" s="14">
        <f t="shared" si="388"/>
        <v>0</v>
      </c>
      <c r="AK2105" s="15" t="s">
        <v>11502</v>
      </c>
      <c r="AL2105" s="15" t="str">
        <f t="shared" si="389"/>
        <v>-</v>
      </c>
      <c r="AM2105" s="12"/>
      <c r="AN2105" s="12">
        <f t="shared" si="390"/>
        <v>0</v>
      </c>
      <c r="AO2105" s="16" t="s">
        <v>11502</v>
      </c>
      <c r="AP2105" s="16" t="str">
        <f t="shared" si="391"/>
        <v>-</v>
      </c>
      <c r="AQ2105" s="12">
        <v>3</v>
      </c>
      <c r="AR2105" s="12">
        <f t="shared" si="392"/>
        <v>4</v>
      </c>
      <c r="AS2105" s="14" t="s">
        <v>11498</v>
      </c>
      <c r="AT2105" s="14" t="str">
        <f t="shared" si="393"/>
        <v>-</v>
      </c>
      <c r="AU2105">
        <v>2</v>
      </c>
      <c r="AV2105" s="15" t="s">
        <v>11497</v>
      </c>
      <c r="AW2105" s="15" t="str">
        <f t="shared" si="394"/>
        <v>-</v>
      </c>
      <c r="AX2105">
        <v>4</v>
      </c>
      <c r="AY2105" s="17" t="s">
        <v>11499</v>
      </c>
      <c r="AZ2105" s="17" t="str">
        <f t="shared" si="395"/>
        <v>-</v>
      </c>
      <c r="BA2105"/>
    </row>
    <row r="2106" spans="1:53" x14ac:dyDescent="0.3">
      <c r="A2106" t="s">
        <v>6091</v>
      </c>
      <c r="B2106" t="s">
        <v>6092</v>
      </c>
      <c r="C2106" t="s">
        <v>6093</v>
      </c>
      <c r="D2106" t="s">
        <v>535</v>
      </c>
      <c r="E2106" t="str">
        <f>LEFT(Table_Query_from_QDB_Production___SQL_Server[[#This Row],[ttl_class_ttl_outl]],1)</f>
        <v>F</v>
      </c>
      <c r="F2106" t="str">
        <f>UPPER(IFERROR(VLOOKUP(Table_Query_from_QDB_Production___SQL_Server[[#This Row],[cto_osc_code]],'CTO-OSC Table'!$A$2:$B$24,2,FALSE),"Undefined"))</f>
        <v>FISCAL, MANAGEMENT AND STAFF SERVICES</v>
      </c>
      <c r="G2106" t="str">
        <f>UPPER(IFERROR(VLOOKUP(Table_Query_from_QDB_Production___SQL_Server[[#This Row],[ttl_class_ttl_outl]],'Title Class Table'!$A$2:$C$146,2,FALSE),"Undefined"))</f>
        <v>FISCAL SERVICES</v>
      </c>
      <c r="H2106" t="s">
        <v>11451</v>
      </c>
      <c r="I2106">
        <v>6</v>
      </c>
      <c r="K2106" t="str">
        <f>IFERROR(VLOOKUP(Table_Query_from_QDB_Production___SQL_Server[[#This Row],[step_2_seq]],'Employee Benefit Groups'!#REF!,2,FALSE),"-")</f>
        <v>-</v>
      </c>
      <c r="M2106" t="str">
        <f>IFERROR(VLOOKUP(Table_Query_from_QDB_Production___SQL_Server[[#This Row],[step_4_seq]],'Employee Benefit Groups'!#REF!,2,FALSE),"-")</f>
        <v>-</v>
      </c>
      <c r="O2106" t="str">
        <f>IFERROR(VLOOKUP(Table_Query_from_QDB_Production___SQL_Server[[#This Row],[step_4_seq2]],'Employee Benefit Groups'!#REF!,2,FALSE),"-")</f>
        <v>-</v>
      </c>
      <c r="Q2106" t="str">
        <f>IFERROR(VLOOKUP(Table_Query_from_QDB_Production___SQL_Server[[#This Row],[step_5_seq]],'Employee Benefit Groups'!#REF!,2,FALSE),"-")</f>
        <v>-</v>
      </c>
      <c r="S2106" t="str">
        <f>IFERROR(VLOOKUP(Table_Query_from_QDB_Production___SQL_Server[[#This Row],[step_6_seq]],'Employee Benefit Groups'!#REF!,2,FALSE),"-")</f>
        <v>-</v>
      </c>
      <c r="T2106">
        <v>4</v>
      </c>
      <c r="U2106" t="str">
        <f>IFERROR(VLOOKUP(Table_Query_from_QDB_Production___SQL_Server[[#This Row],[step_7_seq]],'Employee Benefit Groups'!#REF!,2,FALSE),"-")</f>
        <v>-</v>
      </c>
      <c r="V2106">
        <v>3</v>
      </c>
      <c r="W2106" t="str">
        <f>IFERROR(VLOOKUP(Table_Query_from_QDB_Production___SQL_Server[[#This Row],[step_8_seq]],'Employee Benefit Groups'!#REF!,2,FALSE),"-")</f>
        <v>-</v>
      </c>
      <c r="X2106">
        <v>5</v>
      </c>
      <c r="Y2106" t="str">
        <f>IFERROR(VLOOKUP(Table_Query_from_QDB_Production___SQL_Server[[#This Row],[step_9_seq]],'Employee Benefit Groups'!#REF!,2,FALSE),"-")</f>
        <v>-</v>
      </c>
      <c r="AA2106" s="15"/>
      <c r="AB2106" s="15">
        <f t="shared" si="384"/>
        <v>0</v>
      </c>
      <c r="AC2106" s="11" t="s">
        <v>11502</v>
      </c>
      <c r="AD2106" s="11" t="str">
        <f t="shared" si="385"/>
        <v>-</v>
      </c>
      <c r="AE2106" s="12"/>
      <c r="AF2106" s="12">
        <f t="shared" si="386"/>
        <v>0</v>
      </c>
      <c r="AG2106" s="13" t="s">
        <v>11502</v>
      </c>
      <c r="AH2106" s="13" t="str">
        <f t="shared" si="387"/>
        <v>-</v>
      </c>
      <c r="AI2106" s="14"/>
      <c r="AJ2106" s="14">
        <f t="shared" si="388"/>
        <v>0</v>
      </c>
      <c r="AK2106" s="15" t="s">
        <v>11502</v>
      </c>
      <c r="AL2106" s="15" t="str">
        <f t="shared" si="389"/>
        <v>-</v>
      </c>
      <c r="AM2106" s="12"/>
      <c r="AN2106" s="12">
        <f t="shared" si="390"/>
        <v>0</v>
      </c>
      <c r="AO2106" s="16" t="s">
        <v>11502</v>
      </c>
      <c r="AP2106" s="16" t="str">
        <f t="shared" si="391"/>
        <v>-</v>
      </c>
      <c r="AQ2106" s="12">
        <v>3</v>
      </c>
      <c r="AR2106" s="12">
        <f t="shared" si="392"/>
        <v>4</v>
      </c>
      <c r="AS2106" s="14" t="s">
        <v>11498</v>
      </c>
      <c r="AT2106" s="14" t="str">
        <f t="shared" si="393"/>
        <v>-</v>
      </c>
      <c r="AU2106">
        <v>2</v>
      </c>
      <c r="AV2106" s="15" t="s">
        <v>11497</v>
      </c>
      <c r="AW2106" s="15" t="str">
        <f t="shared" si="394"/>
        <v>-</v>
      </c>
      <c r="AX2106">
        <v>4</v>
      </c>
      <c r="AY2106" s="17" t="s">
        <v>11499</v>
      </c>
      <c r="AZ2106" s="17" t="str">
        <f t="shared" si="395"/>
        <v>-</v>
      </c>
      <c r="BA2106"/>
    </row>
    <row r="2107" spans="1:53" x14ac:dyDescent="0.3">
      <c r="A2107" t="s">
        <v>6094</v>
      </c>
      <c r="B2107" t="s">
        <v>6095</v>
      </c>
      <c r="C2107" t="s">
        <v>6096</v>
      </c>
      <c r="D2107" t="s">
        <v>535</v>
      </c>
      <c r="E2107" t="str">
        <f>LEFT(Table_Query_from_QDB_Production___SQL_Server[[#This Row],[ttl_class_ttl_outl]],1)</f>
        <v>F</v>
      </c>
      <c r="F2107" t="str">
        <f>UPPER(IFERROR(VLOOKUP(Table_Query_from_QDB_Production___SQL_Server[[#This Row],[cto_osc_code]],'CTO-OSC Table'!$A$2:$B$24,2,FALSE),"Undefined"))</f>
        <v>FISCAL, MANAGEMENT AND STAFF SERVICES</v>
      </c>
      <c r="G2107" t="str">
        <f>UPPER(IFERROR(VLOOKUP(Table_Query_from_QDB_Production___SQL_Server[[#This Row],[ttl_class_ttl_outl]],'Title Class Table'!$A$2:$C$146,2,FALSE),"Undefined"))</f>
        <v>FISCAL SERVICES</v>
      </c>
      <c r="H2107" t="s">
        <v>11451</v>
      </c>
      <c r="I2107">
        <v>6</v>
      </c>
      <c r="K2107" t="str">
        <f>IFERROR(VLOOKUP(Table_Query_from_QDB_Production___SQL_Server[[#This Row],[step_2_seq]],'Employee Benefit Groups'!#REF!,2,FALSE),"-")</f>
        <v>-</v>
      </c>
      <c r="M2107" t="str">
        <f>IFERROR(VLOOKUP(Table_Query_from_QDB_Production___SQL_Server[[#This Row],[step_4_seq]],'Employee Benefit Groups'!#REF!,2,FALSE),"-")</f>
        <v>-</v>
      </c>
      <c r="O2107" t="str">
        <f>IFERROR(VLOOKUP(Table_Query_from_QDB_Production___SQL_Server[[#This Row],[step_4_seq2]],'Employee Benefit Groups'!#REF!,2,FALSE),"-")</f>
        <v>-</v>
      </c>
      <c r="Q2107" t="str">
        <f>IFERROR(VLOOKUP(Table_Query_from_QDB_Production___SQL_Server[[#This Row],[step_5_seq]],'Employee Benefit Groups'!#REF!,2,FALSE),"-")</f>
        <v>-</v>
      </c>
      <c r="S2107" t="str">
        <f>IFERROR(VLOOKUP(Table_Query_from_QDB_Production___SQL_Server[[#This Row],[step_6_seq]],'Employee Benefit Groups'!#REF!,2,FALSE),"-")</f>
        <v>-</v>
      </c>
      <c r="T2107">
        <v>4</v>
      </c>
      <c r="U2107" t="str">
        <f>IFERROR(VLOOKUP(Table_Query_from_QDB_Production___SQL_Server[[#This Row],[step_7_seq]],'Employee Benefit Groups'!#REF!,2,FALSE),"-")</f>
        <v>-</v>
      </c>
      <c r="V2107">
        <v>3</v>
      </c>
      <c r="W2107" t="str">
        <f>IFERROR(VLOOKUP(Table_Query_from_QDB_Production___SQL_Server[[#This Row],[step_8_seq]],'Employee Benefit Groups'!#REF!,2,FALSE),"-")</f>
        <v>-</v>
      </c>
      <c r="X2107">
        <v>5</v>
      </c>
      <c r="Y2107" t="str">
        <f>IFERROR(VLOOKUP(Table_Query_from_QDB_Production___SQL_Server[[#This Row],[step_9_seq]],'Employee Benefit Groups'!#REF!,2,FALSE),"-")</f>
        <v>-</v>
      </c>
      <c r="AA2107" s="15"/>
      <c r="AB2107" s="15">
        <f t="shared" si="384"/>
        <v>0</v>
      </c>
      <c r="AC2107" s="11" t="s">
        <v>11502</v>
      </c>
      <c r="AD2107" s="11" t="str">
        <f t="shared" si="385"/>
        <v>-</v>
      </c>
      <c r="AE2107" s="12"/>
      <c r="AF2107" s="12">
        <f t="shared" si="386"/>
        <v>0</v>
      </c>
      <c r="AG2107" s="13" t="s">
        <v>11502</v>
      </c>
      <c r="AH2107" s="13" t="str">
        <f t="shared" si="387"/>
        <v>-</v>
      </c>
      <c r="AI2107" s="14"/>
      <c r="AJ2107" s="14">
        <f t="shared" si="388"/>
        <v>0</v>
      </c>
      <c r="AK2107" s="15" t="s">
        <v>11502</v>
      </c>
      <c r="AL2107" s="15" t="str">
        <f t="shared" si="389"/>
        <v>-</v>
      </c>
      <c r="AM2107" s="12"/>
      <c r="AN2107" s="12">
        <f t="shared" si="390"/>
        <v>0</v>
      </c>
      <c r="AO2107" s="16" t="s">
        <v>11502</v>
      </c>
      <c r="AP2107" s="16" t="str">
        <f t="shared" si="391"/>
        <v>-</v>
      </c>
      <c r="AQ2107" s="12">
        <v>3</v>
      </c>
      <c r="AR2107" s="12">
        <f t="shared" si="392"/>
        <v>4</v>
      </c>
      <c r="AS2107" s="14" t="s">
        <v>11498</v>
      </c>
      <c r="AT2107" s="14" t="str">
        <f t="shared" si="393"/>
        <v>-</v>
      </c>
      <c r="AU2107">
        <v>2</v>
      </c>
      <c r="AV2107" s="15" t="s">
        <v>11497</v>
      </c>
      <c r="AW2107" s="15" t="str">
        <f t="shared" si="394"/>
        <v>-</v>
      </c>
      <c r="AX2107">
        <v>4</v>
      </c>
      <c r="AY2107" s="17" t="s">
        <v>11499</v>
      </c>
      <c r="AZ2107" s="17" t="str">
        <f t="shared" si="395"/>
        <v>-</v>
      </c>
      <c r="BA2107"/>
    </row>
    <row r="2108" spans="1:53" x14ac:dyDescent="0.3">
      <c r="A2108" t="s">
        <v>6097</v>
      </c>
      <c r="B2108" t="s">
        <v>6098</v>
      </c>
      <c r="C2108" t="s">
        <v>6099</v>
      </c>
      <c r="D2108" t="s">
        <v>535</v>
      </c>
      <c r="E2108" t="str">
        <f>LEFT(Table_Query_from_QDB_Production___SQL_Server[[#This Row],[ttl_class_ttl_outl]],1)</f>
        <v>F</v>
      </c>
      <c r="F2108" t="str">
        <f>UPPER(IFERROR(VLOOKUP(Table_Query_from_QDB_Production___SQL_Server[[#This Row],[cto_osc_code]],'CTO-OSC Table'!$A$2:$B$24,2,FALSE),"Undefined"))</f>
        <v>FISCAL, MANAGEMENT AND STAFF SERVICES</v>
      </c>
      <c r="G2108" t="str">
        <f>UPPER(IFERROR(VLOOKUP(Table_Query_from_QDB_Production___SQL_Server[[#This Row],[ttl_class_ttl_outl]],'Title Class Table'!$A$2:$C$146,2,FALSE),"Undefined"))</f>
        <v>FISCAL SERVICES</v>
      </c>
      <c r="H2108" t="s">
        <v>11451</v>
      </c>
      <c r="I2108">
        <v>6</v>
      </c>
      <c r="K2108" t="str">
        <f>IFERROR(VLOOKUP(Table_Query_from_QDB_Production___SQL_Server[[#This Row],[step_2_seq]],'Employee Benefit Groups'!#REF!,2,FALSE),"-")</f>
        <v>-</v>
      </c>
      <c r="M2108" t="str">
        <f>IFERROR(VLOOKUP(Table_Query_from_QDB_Production___SQL_Server[[#This Row],[step_4_seq]],'Employee Benefit Groups'!#REF!,2,FALSE),"-")</f>
        <v>-</v>
      </c>
      <c r="O2108" t="str">
        <f>IFERROR(VLOOKUP(Table_Query_from_QDB_Production___SQL_Server[[#This Row],[step_4_seq2]],'Employee Benefit Groups'!#REF!,2,FALSE),"-")</f>
        <v>-</v>
      </c>
      <c r="Q2108" t="str">
        <f>IFERROR(VLOOKUP(Table_Query_from_QDB_Production___SQL_Server[[#This Row],[step_5_seq]],'Employee Benefit Groups'!#REF!,2,FALSE),"-")</f>
        <v>-</v>
      </c>
      <c r="S2108" t="str">
        <f>IFERROR(VLOOKUP(Table_Query_from_QDB_Production___SQL_Server[[#This Row],[step_6_seq]],'Employee Benefit Groups'!#REF!,2,FALSE),"-")</f>
        <v>-</v>
      </c>
      <c r="T2108">
        <v>4</v>
      </c>
      <c r="U2108" t="str">
        <f>IFERROR(VLOOKUP(Table_Query_from_QDB_Production___SQL_Server[[#This Row],[step_7_seq]],'Employee Benefit Groups'!#REF!,2,FALSE),"-")</f>
        <v>-</v>
      </c>
      <c r="V2108">
        <v>3</v>
      </c>
      <c r="W2108" t="str">
        <f>IFERROR(VLOOKUP(Table_Query_from_QDB_Production___SQL_Server[[#This Row],[step_8_seq]],'Employee Benefit Groups'!#REF!,2,FALSE),"-")</f>
        <v>-</v>
      </c>
      <c r="X2108">
        <v>5</v>
      </c>
      <c r="Y2108" t="str">
        <f>IFERROR(VLOOKUP(Table_Query_from_QDB_Production___SQL_Server[[#This Row],[step_9_seq]],'Employee Benefit Groups'!#REF!,2,FALSE),"-")</f>
        <v>-</v>
      </c>
      <c r="AA2108" s="15"/>
      <c r="AB2108" s="15">
        <f t="shared" si="384"/>
        <v>0</v>
      </c>
      <c r="AC2108" s="11" t="s">
        <v>11502</v>
      </c>
      <c r="AD2108" s="11" t="str">
        <f t="shared" si="385"/>
        <v>-</v>
      </c>
      <c r="AE2108" s="12"/>
      <c r="AF2108" s="12">
        <f t="shared" si="386"/>
        <v>0</v>
      </c>
      <c r="AG2108" s="13" t="s">
        <v>11502</v>
      </c>
      <c r="AH2108" s="13" t="str">
        <f t="shared" si="387"/>
        <v>-</v>
      </c>
      <c r="AI2108" s="14"/>
      <c r="AJ2108" s="14">
        <f t="shared" si="388"/>
        <v>0</v>
      </c>
      <c r="AK2108" s="15" t="s">
        <v>11502</v>
      </c>
      <c r="AL2108" s="15" t="str">
        <f t="shared" si="389"/>
        <v>-</v>
      </c>
      <c r="AM2108" s="12"/>
      <c r="AN2108" s="12">
        <f t="shared" si="390"/>
        <v>0</v>
      </c>
      <c r="AO2108" s="16" t="s">
        <v>11502</v>
      </c>
      <c r="AP2108" s="16" t="str">
        <f t="shared" si="391"/>
        <v>-</v>
      </c>
      <c r="AQ2108" s="12">
        <v>3</v>
      </c>
      <c r="AR2108" s="12">
        <f t="shared" si="392"/>
        <v>4</v>
      </c>
      <c r="AS2108" s="14" t="s">
        <v>11498</v>
      </c>
      <c r="AT2108" s="14" t="str">
        <f t="shared" si="393"/>
        <v>-</v>
      </c>
      <c r="AU2108">
        <v>2</v>
      </c>
      <c r="AV2108" s="15" t="s">
        <v>11497</v>
      </c>
      <c r="AW2108" s="15" t="str">
        <f t="shared" si="394"/>
        <v>-</v>
      </c>
      <c r="AX2108">
        <v>4</v>
      </c>
      <c r="AY2108" s="17" t="s">
        <v>11499</v>
      </c>
      <c r="AZ2108" s="17" t="str">
        <f t="shared" si="395"/>
        <v>-</v>
      </c>
      <c r="BA2108"/>
    </row>
    <row r="2109" spans="1:53" x14ac:dyDescent="0.3">
      <c r="A2109" t="s">
        <v>6100</v>
      </c>
      <c r="B2109" t="s">
        <v>6101</v>
      </c>
      <c r="C2109" t="s">
        <v>6102</v>
      </c>
      <c r="D2109" t="s">
        <v>535</v>
      </c>
      <c r="E2109" t="str">
        <f>LEFT(Table_Query_from_QDB_Production___SQL_Server[[#This Row],[ttl_class_ttl_outl]],1)</f>
        <v>F</v>
      </c>
      <c r="F2109" t="str">
        <f>UPPER(IFERROR(VLOOKUP(Table_Query_from_QDB_Production___SQL_Server[[#This Row],[cto_osc_code]],'CTO-OSC Table'!$A$2:$B$24,2,FALSE),"Undefined"))</f>
        <v>FISCAL, MANAGEMENT AND STAFF SERVICES</v>
      </c>
      <c r="G2109" t="str">
        <f>UPPER(IFERROR(VLOOKUP(Table_Query_from_QDB_Production___SQL_Server[[#This Row],[ttl_class_ttl_outl]],'Title Class Table'!$A$2:$C$146,2,FALSE),"Undefined"))</f>
        <v>FISCAL SERVICES</v>
      </c>
      <c r="H2109" t="s">
        <v>11451</v>
      </c>
      <c r="I2109">
        <v>6</v>
      </c>
      <c r="K2109" t="str">
        <f>IFERROR(VLOOKUP(Table_Query_from_QDB_Production___SQL_Server[[#This Row],[step_2_seq]],'Employee Benefit Groups'!#REF!,2,FALSE),"-")</f>
        <v>-</v>
      </c>
      <c r="M2109" t="str">
        <f>IFERROR(VLOOKUP(Table_Query_from_QDB_Production___SQL_Server[[#This Row],[step_4_seq]],'Employee Benefit Groups'!#REF!,2,FALSE),"-")</f>
        <v>-</v>
      </c>
      <c r="O2109" t="str">
        <f>IFERROR(VLOOKUP(Table_Query_from_QDB_Production___SQL_Server[[#This Row],[step_4_seq2]],'Employee Benefit Groups'!#REF!,2,FALSE),"-")</f>
        <v>-</v>
      </c>
      <c r="Q2109" t="str">
        <f>IFERROR(VLOOKUP(Table_Query_from_QDB_Production___SQL_Server[[#This Row],[step_5_seq]],'Employee Benefit Groups'!#REF!,2,FALSE),"-")</f>
        <v>-</v>
      </c>
      <c r="S2109" t="str">
        <f>IFERROR(VLOOKUP(Table_Query_from_QDB_Production___SQL_Server[[#This Row],[step_6_seq]],'Employee Benefit Groups'!#REF!,2,FALSE),"-")</f>
        <v>-</v>
      </c>
      <c r="T2109">
        <v>4</v>
      </c>
      <c r="U2109" t="str">
        <f>IFERROR(VLOOKUP(Table_Query_from_QDB_Production___SQL_Server[[#This Row],[step_7_seq]],'Employee Benefit Groups'!#REF!,2,FALSE),"-")</f>
        <v>-</v>
      </c>
      <c r="V2109">
        <v>3</v>
      </c>
      <c r="W2109" t="str">
        <f>IFERROR(VLOOKUP(Table_Query_from_QDB_Production___SQL_Server[[#This Row],[step_8_seq]],'Employee Benefit Groups'!#REF!,2,FALSE),"-")</f>
        <v>-</v>
      </c>
      <c r="X2109">
        <v>5</v>
      </c>
      <c r="Y2109" t="str">
        <f>IFERROR(VLOOKUP(Table_Query_from_QDB_Production___SQL_Server[[#This Row],[step_9_seq]],'Employee Benefit Groups'!#REF!,2,FALSE),"-")</f>
        <v>-</v>
      </c>
      <c r="AA2109" s="15"/>
      <c r="AB2109" s="15">
        <f t="shared" si="384"/>
        <v>0</v>
      </c>
      <c r="AC2109" s="11" t="s">
        <v>11502</v>
      </c>
      <c r="AD2109" s="11" t="str">
        <f t="shared" si="385"/>
        <v>-</v>
      </c>
      <c r="AE2109" s="12"/>
      <c r="AF2109" s="12">
        <f t="shared" si="386"/>
        <v>0</v>
      </c>
      <c r="AG2109" s="13" t="s">
        <v>11502</v>
      </c>
      <c r="AH2109" s="13" t="str">
        <f t="shared" si="387"/>
        <v>-</v>
      </c>
      <c r="AI2109" s="14"/>
      <c r="AJ2109" s="14">
        <f t="shared" si="388"/>
        <v>0</v>
      </c>
      <c r="AK2109" s="15" t="s">
        <v>11502</v>
      </c>
      <c r="AL2109" s="15" t="str">
        <f t="shared" si="389"/>
        <v>-</v>
      </c>
      <c r="AM2109" s="12"/>
      <c r="AN2109" s="12">
        <f t="shared" si="390"/>
        <v>0</v>
      </c>
      <c r="AO2109" s="16" t="s">
        <v>11502</v>
      </c>
      <c r="AP2109" s="16" t="str">
        <f t="shared" si="391"/>
        <v>-</v>
      </c>
      <c r="AQ2109" s="12">
        <v>3</v>
      </c>
      <c r="AR2109" s="12">
        <f t="shared" si="392"/>
        <v>4</v>
      </c>
      <c r="AS2109" s="14" t="s">
        <v>11498</v>
      </c>
      <c r="AT2109" s="14" t="str">
        <f t="shared" si="393"/>
        <v>-</v>
      </c>
      <c r="AU2109">
        <v>2</v>
      </c>
      <c r="AV2109" s="15" t="s">
        <v>11497</v>
      </c>
      <c r="AW2109" s="15" t="str">
        <f t="shared" si="394"/>
        <v>-</v>
      </c>
      <c r="AX2109">
        <v>4</v>
      </c>
      <c r="AY2109" s="17" t="s">
        <v>11499</v>
      </c>
      <c r="AZ2109" s="17" t="str">
        <f t="shared" si="395"/>
        <v>-</v>
      </c>
      <c r="BA2109"/>
    </row>
    <row r="2110" spans="1:53" x14ac:dyDescent="0.3">
      <c r="A2110" t="s">
        <v>6103</v>
      </c>
      <c r="B2110" t="s">
        <v>6104</v>
      </c>
      <c r="C2110" t="s">
        <v>6105</v>
      </c>
      <c r="D2110" t="s">
        <v>535</v>
      </c>
      <c r="E2110" t="str">
        <f>LEFT(Table_Query_from_QDB_Production___SQL_Server[[#This Row],[ttl_class_ttl_outl]],1)</f>
        <v>F</v>
      </c>
      <c r="F2110" t="str">
        <f>UPPER(IFERROR(VLOOKUP(Table_Query_from_QDB_Production___SQL_Server[[#This Row],[cto_osc_code]],'CTO-OSC Table'!$A$2:$B$24,2,FALSE),"Undefined"))</f>
        <v>FISCAL, MANAGEMENT AND STAFF SERVICES</v>
      </c>
      <c r="G2110" t="str">
        <f>UPPER(IFERROR(VLOOKUP(Table_Query_from_QDB_Production___SQL_Server[[#This Row],[ttl_class_ttl_outl]],'Title Class Table'!$A$2:$C$146,2,FALSE),"Undefined"))</f>
        <v>FISCAL SERVICES</v>
      </c>
      <c r="H2110" t="s">
        <v>11451</v>
      </c>
      <c r="I2110">
        <v>6</v>
      </c>
      <c r="K2110" t="str">
        <f>IFERROR(VLOOKUP(Table_Query_from_QDB_Production___SQL_Server[[#This Row],[step_2_seq]],'Employee Benefit Groups'!#REF!,2,FALSE),"-")</f>
        <v>-</v>
      </c>
      <c r="M2110" t="str">
        <f>IFERROR(VLOOKUP(Table_Query_from_QDB_Production___SQL_Server[[#This Row],[step_4_seq]],'Employee Benefit Groups'!#REF!,2,FALSE),"-")</f>
        <v>-</v>
      </c>
      <c r="O2110" t="str">
        <f>IFERROR(VLOOKUP(Table_Query_from_QDB_Production___SQL_Server[[#This Row],[step_4_seq2]],'Employee Benefit Groups'!#REF!,2,FALSE),"-")</f>
        <v>-</v>
      </c>
      <c r="Q2110" t="str">
        <f>IFERROR(VLOOKUP(Table_Query_from_QDB_Production___SQL_Server[[#This Row],[step_5_seq]],'Employee Benefit Groups'!#REF!,2,FALSE),"-")</f>
        <v>-</v>
      </c>
      <c r="S2110" t="str">
        <f>IFERROR(VLOOKUP(Table_Query_from_QDB_Production___SQL_Server[[#This Row],[step_6_seq]],'Employee Benefit Groups'!#REF!,2,FALSE),"-")</f>
        <v>-</v>
      </c>
      <c r="T2110">
        <v>4</v>
      </c>
      <c r="U2110" t="str">
        <f>IFERROR(VLOOKUP(Table_Query_from_QDB_Production___SQL_Server[[#This Row],[step_7_seq]],'Employee Benefit Groups'!#REF!,2,FALSE),"-")</f>
        <v>-</v>
      </c>
      <c r="V2110">
        <v>3</v>
      </c>
      <c r="W2110" t="str">
        <f>IFERROR(VLOOKUP(Table_Query_from_QDB_Production___SQL_Server[[#This Row],[step_8_seq]],'Employee Benefit Groups'!#REF!,2,FALSE),"-")</f>
        <v>-</v>
      </c>
      <c r="X2110">
        <v>5</v>
      </c>
      <c r="Y2110" t="str">
        <f>IFERROR(VLOOKUP(Table_Query_from_QDB_Production___SQL_Server[[#This Row],[step_9_seq]],'Employee Benefit Groups'!#REF!,2,FALSE),"-")</f>
        <v>-</v>
      </c>
      <c r="AA2110" s="15"/>
      <c r="AB2110" s="15">
        <f t="shared" si="384"/>
        <v>0</v>
      </c>
      <c r="AC2110" s="11" t="s">
        <v>11502</v>
      </c>
      <c r="AD2110" s="11" t="str">
        <f t="shared" si="385"/>
        <v>-</v>
      </c>
      <c r="AE2110" s="12"/>
      <c r="AF2110" s="12">
        <f t="shared" si="386"/>
        <v>0</v>
      </c>
      <c r="AG2110" s="13" t="s">
        <v>11502</v>
      </c>
      <c r="AH2110" s="13" t="str">
        <f t="shared" si="387"/>
        <v>-</v>
      </c>
      <c r="AI2110" s="14"/>
      <c r="AJ2110" s="14">
        <f t="shared" si="388"/>
        <v>0</v>
      </c>
      <c r="AK2110" s="15" t="s">
        <v>11502</v>
      </c>
      <c r="AL2110" s="15" t="str">
        <f t="shared" si="389"/>
        <v>-</v>
      </c>
      <c r="AM2110" s="12"/>
      <c r="AN2110" s="12">
        <f t="shared" si="390"/>
        <v>0</v>
      </c>
      <c r="AO2110" s="16" t="s">
        <v>11502</v>
      </c>
      <c r="AP2110" s="16" t="str">
        <f t="shared" si="391"/>
        <v>-</v>
      </c>
      <c r="AQ2110" s="12">
        <v>3</v>
      </c>
      <c r="AR2110" s="12">
        <f t="shared" si="392"/>
        <v>4</v>
      </c>
      <c r="AS2110" s="14" t="s">
        <v>11498</v>
      </c>
      <c r="AT2110" s="14" t="str">
        <f t="shared" si="393"/>
        <v>-</v>
      </c>
      <c r="AU2110">
        <v>2</v>
      </c>
      <c r="AV2110" s="15" t="s">
        <v>11497</v>
      </c>
      <c r="AW2110" s="15" t="str">
        <f t="shared" si="394"/>
        <v>-</v>
      </c>
      <c r="AX2110">
        <v>4</v>
      </c>
      <c r="AY2110" s="17" t="s">
        <v>11499</v>
      </c>
      <c r="AZ2110" s="17" t="str">
        <f t="shared" si="395"/>
        <v>-</v>
      </c>
      <c r="BA2110"/>
    </row>
    <row r="2111" spans="1:53" x14ac:dyDescent="0.3">
      <c r="A2111" t="s">
        <v>6106</v>
      </c>
      <c r="B2111" t="s">
        <v>6107</v>
      </c>
      <c r="C2111" t="s">
        <v>6108</v>
      </c>
      <c r="D2111" t="s">
        <v>535</v>
      </c>
      <c r="E2111" t="str">
        <f>LEFT(Table_Query_from_QDB_Production___SQL_Server[[#This Row],[ttl_class_ttl_outl]],1)</f>
        <v>F</v>
      </c>
      <c r="F2111" t="str">
        <f>UPPER(IFERROR(VLOOKUP(Table_Query_from_QDB_Production___SQL_Server[[#This Row],[cto_osc_code]],'CTO-OSC Table'!$A$2:$B$24,2,FALSE),"Undefined"))</f>
        <v>FISCAL, MANAGEMENT AND STAFF SERVICES</v>
      </c>
      <c r="G2111" t="str">
        <f>UPPER(IFERROR(VLOOKUP(Table_Query_from_QDB_Production___SQL_Server[[#This Row],[ttl_class_ttl_outl]],'Title Class Table'!$A$2:$C$146,2,FALSE),"Undefined"))</f>
        <v>FISCAL SERVICES</v>
      </c>
      <c r="H2111" t="s">
        <v>11451</v>
      </c>
      <c r="I2111">
        <v>6</v>
      </c>
      <c r="K2111" t="str">
        <f>IFERROR(VLOOKUP(Table_Query_from_QDB_Production___SQL_Server[[#This Row],[step_2_seq]],'Employee Benefit Groups'!#REF!,2,FALSE),"-")</f>
        <v>-</v>
      </c>
      <c r="M2111" t="str">
        <f>IFERROR(VLOOKUP(Table_Query_from_QDB_Production___SQL_Server[[#This Row],[step_4_seq]],'Employee Benefit Groups'!#REF!,2,FALSE),"-")</f>
        <v>-</v>
      </c>
      <c r="O2111" t="str">
        <f>IFERROR(VLOOKUP(Table_Query_from_QDB_Production___SQL_Server[[#This Row],[step_4_seq2]],'Employee Benefit Groups'!#REF!,2,FALSE),"-")</f>
        <v>-</v>
      </c>
      <c r="Q2111" t="str">
        <f>IFERROR(VLOOKUP(Table_Query_from_QDB_Production___SQL_Server[[#This Row],[step_5_seq]],'Employee Benefit Groups'!#REF!,2,FALSE),"-")</f>
        <v>-</v>
      </c>
      <c r="S2111" t="str">
        <f>IFERROR(VLOOKUP(Table_Query_from_QDB_Production___SQL_Server[[#This Row],[step_6_seq]],'Employee Benefit Groups'!#REF!,2,FALSE),"-")</f>
        <v>-</v>
      </c>
      <c r="T2111">
        <v>4</v>
      </c>
      <c r="U2111" t="str">
        <f>IFERROR(VLOOKUP(Table_Query_from_QDB_Production___SQL_Server[[#This Row],[step_7_seq]],'Employee Benefit Groups'!#REF!,2,FALSE),"-")</f>
        <v>-</v>
      </c>
      <c r="V2111">
        <v>3</v>
      </c>
      <c r="W2111" t="str">
        <f>IFERROR(VLOOKUP(Table_Query_from_QDB_Production___SQL_Server[[#This Row],[step_8_seq]],'Employee Benefit Groups'!#REF!,2,FALSE),"-")</f>
        <v>-</v>
      </c>
      <c r="X2111">
        <v>5</v>
      </c>
      <c r="Y2111" t="str">
        <f>IFERROR(VLOOKUP(Table_Query_from_QDB_Production___SQL_Server[[#This Row],[step_9_seq]],'Employee Benefit Groups'!#REF!,2,FALSE),"-")</f>
        <v>-</v>
      </c>
      <c r="AA2111" s="15"/>
      <c r="AB2111" s="15">
        <f t="shared" si="384"/>
        <v>0</v>
      </c>
      <c r="AC2111" s="11" t="s">
        <v>11502</v>
      </c>
      <c r="AD2111" s="11" t="str">
        <f t="shared" si="385"/>
        <v>-</v>
      </c>
      <c r="AE2111" s="12"/>
      <c r="AF2111" s="12">
        <f t="shared" si="386"/>
        <v>0</v>
      </c>
      <c r="AG2111" s="13" t="s">
        <v>11502</v>
      </c>
      <c r="AH2111" s="13" t="str">
        <f t="shared" si="387"/>
        <v>-</v>
      </c>
      <c r="AI2111" s="14"/>
      <c r="AJ2111" s="14">
        <f t="shared" si="388"/>
        <v>0</v>
      </c>
      <c r="AK2111" s="15" t="s">
        <v>11502</v>
      </c>
      <c r="AL2111" s="15" t="str">
        <f t="shared" si="389"/>
        <v>-</v>
      </c>
      <c r="AM2111" s="12"/>
      <c r="AN2111" s="12">
        <f t="shared" si="390"/>
        <v>0</v>
      </c>
      <c r="AO2111" s="16" t="s">
        <v>11502</v>
      </c>
      <c r="AP2111" s="16" t="str">
        <f t="shared" si="391"/>
        <v>-</v>
      </c>
      <c r="AQ2111" s="12">
        <v>3</v>
      </c>
      <c r="AR2111" s="12">
        <f t="shared" si="392"/>
        <v>4</v>
      </c>
      <c r="AS2111" s="14" t="s">
        <v>11498</v>
      </c>
      <c r="AT2111" s="14" t="str">
        <f t="shared" si="393"/>
        <v>-</v>
      </c>
      <c r="AU2111">
        <v>2</v>
      </c>
      <c r="AV2111" s="15" t="s">
        <v>11497</v>
      </c>
      <c r="AW2111" s="15" t="str">
        <f t="shared" si="394"/>
        <v>-</v>
      </c>
      <c r="AX2111">
        <v>4</v>
      </c>
      <c r="AY2111" s="17" t="s">
        <v>11499</v>
      </c>
      <c r="AZ2111" s="17" t="str">
        <f t="shared" si="395"/>
        <v>-</v>
      </c>
      <c r="BA2111"/>
    </row>
    <row r="2112" spans="1:53" x14ac:dyDescent="0.3">
      <c r="A2112" t="s">
        <v>6109</v>
      </c>
      <c r="B2112" t="s">
        <v>6110</v>
      </c>
      <c r="C2112" t="s">
        <v>6111</v>
      </c>
      <c r="D2112" t="s">
        <v>535</v>
      </c>
      <c r="E2112" t="str">
        <f>LEFT(Table_Query_from_QDB_Production___SQL_Server[[#This Row],[ttl_class_ttl_outl]],1)</f>
        <v>F</v>
      </c>
      <c r="F2112" t="str">
        <f>UPPER(IFERROR(VLOOKUP(Table_Query_from_QDB_Production___SQL_Server[[#This Row],[cto_osc_code]],'CTO-OSC Table'!$A$2:$B$24,2,FALSE),"Undefined"))</f>
        <v>FISCAL, MANAGEMENT AND STAFF SERVICES</v>
      </c>
      <c r="G2112" t="str">
        <f>UPPER(IFERROR(VLOOKUP(Table_Query_from_QDB_Production___SQL_Server[[#This Row],[ttl_class_ttl_outl]],'Title Class Table'!$A$2:$C$146,2,FALSE),"Undefined"))</f>
        <v>FISCAL SERVICES</v>
      </c>
      <c r="H2112" t="s">
        <v>11451</v>
      </c>
      <c r="I2112">
        <v>6</v>
      </c>
      <c r="K2112" t="str">
        <f>IFERROR(VLOOKUP(Table_Query_from_QDB_Production___SQL_Server[[#This Row],[step_2_seq]],'Employee Benefit Groups'!#REF!,2,FALSE),"-")</f>
        <v>-</v>
      </c>
      <c r="M2112" t="str">
        <f>IFERROR(VLOOKUP(Table_Query_from_QDB_Production___SQL_Server[[#This Row],[step_4_seq]],'Employee Benefit Groups'!#REF!,2,FALSE),"-")</f>
        <v>-</v>
      </c>
      <c r="O2112" t="str">
        <f>IFERROR(VLOOKUP(Table_Query_from_QDB_Production___SQL_Server[[#This Row],[step_4_seq2]],'Employee Benefit Groups'!#REF!,2,FALSE),"-")</f>
        <v>-</v>
      </c>
      <c r="Q2112" t="str">
        <f>IFERROR(VLOOKUP(Table_Query_from_QDB_Production___SQL_Server[[#This Row],[step_5_seq]],'Employee Benefit Groups'!#REF!,2,FALSE),"-")</f>
        <v>-</v>
      </c>
      <c r="S2112" t="str">
        <f>IFERROR(VLOOKUP(Table_Query_from_QDB_Production___SQL_Server[[#This Row],[step_6_seq]],'Employee Benefit Groups'!#REF!,2,FALSE),"-")</f>
        <v>-</v>
      </c>
      <c r="T2112">
        <v>4</v>
      </c>
      <c r="U2112" t="str">
        <f>IFERROR(VLOOKUP(Table_Query_from_QDB_Production___SQL_Server[[#This Row],[step_7_seq]],'Employee Benefit Groups'!#REF!,2,FALSE),"-")</f>
        <v>-</v>
      </c>
      <c r="V2112">
        <v>3</v>
      </c>
      <c r="W2112" t="str">
        <f>IFERROR(VLOOKUP(Table_Query_from_QDB_Production___SQL_Server[[#This Row],[step_8_seq]],'Employee Benefit Groups'!#REF!,2,FALSE),"-")</f>
        <v>-</v>
      </c>
      <c r="X2112">
        <v>5</v>
      </c>
      <c r="Y2112" t="str">
        <f>IFERROR(VLOOKUP(Table_Query_from_QDB_Production___SQL_Server[[#This Row],[step_9_seq]],'Employee Benefit Groups'!#REF!,2,FALSE),"-")</f>
        <v>-</v>
      </c>
      <c r="AA2112" s="15"/>
      <c r="AB2112" s="15">
        <f t="shared" si="384"/>
        <v>0</v>
      </c>
      <c r="AC2112" s="11" t="s">
        <v>11502</v>
      </c>
      <c r="AD2112" s="11" t="str">
        <f t="shared" si="385"/>
        <v>-</v>
      </c>
      <c r="AE2112" s="12"/>
      <c r="AF2112" s="12">
        <f t="shared" si="386"/>
        <v>0</v>
      </c>
      <c r="AG2112" s="13" t="s">
        <v>11502</v>
      </c>
      <c r="AH2112" s="13" t="str">
        <f t="shared" si="387"/>
        <v>-</v>
      </c>
      <c r="AI2112" s="14"/>
      <c r="AJ2112" s="14">
        <f t="shared" si="388"/>
        <v>0</v>
      </c>
      <c r="AK2112" s="15" t="s">
        <v>11502</v>
      </c>
      <c r="AL2112" s="15" t="str">
        <f t="shared" si="389"/>
        <v>-</v>
      </c>
      <c r="AM2112" s="12"/>
      <c r="AN2112" s="12">
        <f t="shared" si="390"/>
        <v>0</v>
      </c>
      <c r="AO2112" s="16" t="s">
        <v>11502</v>
      </c>
      <c r="AP2112" s="16" t="str">
        <f t="shared" si="391"/>
        <v>-</v>
      </c>
      <c r="AQ2112" s="12">
        <v>3</v>
      </c>
      <c r="AR2112" s="12">
        <f t="shared" si="392"/>
        <v>4</v>
      </c>
      <c r="AS2112" s="14" t="s">
        <v>11498</v>
      </c>
      <c r="AT2112" s="14" t="str">
        <f t="shared" si="393"/>
        <v>-</v>
      </c>
      <c r="AU2112">
        <v>2</v>
      </c>
      <c r="AV2112" s="15" t="s">
        <v>11497</v>
      </c>
      <c r="AW2112" s="15" t="str">
        <f t="shared" si="394"/>
        <v>-</v>
      </c>
      <c r="AX2112">
        <v>4</v>
      </c>
      <c r="AY2112" s="17" t="s">
        <v>11499</v>
      </c>
      <c r="AZ2112" s="17" t="str">
        <f t="shared" si="395"/>
        <v>-</v>
      </c>
      <c r="BA2112"/>
    </row>
    <row r="2113" spans="1:53" x14ac:dyDescent="0.3">
      <c r="A2113" t="s">
        <v>6112</v>
      </c>
      <c r="B2113" t="s">
        <v>6113</v>
      </c>
      <c r="C2113" t="s">
        <v>6114</v>
      </c>
      <c r="D2113" t="s">
        <v>535</v>
      </c>
      <c r="E2113" t="str">
        <f>LEFT(Table_Query_from_QDB_Production___SQL_Server[[#This Row],[ttl_class_ttl_outl]],1)</f>
        <v>F</v>
      </c>
      <c r="F2113" t="str">
        <f>UPPER(IFERROR(VLOOKUP(Table_Query_from_QDB_Production___SQL_Server[[#This Row],[cto_osc_code]],'CTO-OSC Table'!$A$2:$B$24,2,FALSE),"Undefined"))</f>
        <v>FISCAL, MANAGEMENT AND STAFF SERVICES</v>
      </c>
      <c r="G2113" t="str">
        <f>UPPER(IFERROR(VLOOKUP(Table_Query_from_QDB_Production___SQL_Server[[#This Row],[ttl_class_ttl_outl]],'Title Class Table'!$A$2:$C$146,2,FALSE),"Undefined"))</f>
        <v>FISCAL SERVICES</v>
      </c>
      <c r="H2113" t="s">
        <v>11451</v>
      </c>
      <c r="I2113">
        <v>6</v>
      </c>
      <c r="K2113" t="str">
        <f>IFERROR(VLOOKUP(Table_Query_from_QDB_Production___SQL_Server[[#This Row],[step_2_seq]],'Employee Benefit Groups'!#REF!,2,FALSE),"-")</f>
        <v>-</v>
      </c>
      <c r="M2113" t="str">
        <f>IFERROR(VLOOKUP(Table_Query_from_QDB_Production___SQL_Server[[#This Row],[step_4_seq]],'Employee Benefit Groups'!#REF!,2,FALSE),"-")</f>
        <v>-</v>
      </c>
      <c r="O2113" t="str">
        <f>IFERROR(VLOOKUP(Table_Query_from_QDB_Production___SQL_Server[[#This Row],[step_4_seq2]],'Employee Benefit Groups'!#REF!,2,FALSE),"-")</f>
        <v>-</v>
      </c>
      <c r="Q2113" t="str">
        <f>IFERROR(VLOOKUP(Table_Query_from_QDB_Production___SQL_Server[[#This Row],[step_5_seq]],'Employee Benefit Groups'!#REF!,2,FALSE),"-")</f>
        <v>-</v>
      </c>
      <c r="S2113" t="str">
        <f>IFERROR(VLOOKUP(Table_Query_from_QDB_Production___SQL_Server[[#This Row],[step_6_seq]],'Employee Benefit Groups'!#REF!,2,FALSE),"-")</f>
        <v>-</v>
      </c>
      <c r="T2113">
        <v>4</v>
      </c>
      <c r="U2113" t="str">
        <f>IFERROR(VLOOKUP(Table_Query_from_QDB_Production___SQL_Server[[#This Row],[step_7_seq]],'Employee Benefit Groups'!#REF!,2,FALSE),"-")</f>
        <v>-</v>
      </c>
      <c r="V2113">
        <v>3</v>
      </c>
      <c r="W2113" t="str">
        <f>IFERROR(VLOOKUP(Table_Query_from_QDB_Production___SQL_Server[[#This Row],[step_8_seq]],'Employee Benefit Groups'!#REF!,2,FALSE),"-")</f>
        <v>-</v>
      </c>
      <c r="X2113">
        <v>5</v>
      </c>
      <c r="Y2113" t="str">
        <f>IFERROR(VLOOKUP(Table_Query_from_QDB_Production___SQL_Server[[#This Row],[step_9_seq]],'Employee Benefit Groups'!#REF!,2,FALSE),"-")</f>
        <v>-</v>
      </c>
      <c r="AA2113" s="15"/>
      <c r="AB2113" s="15">
        <f t="shared" si="384"/>
        <v>0</v>
      </c>
      <c r="AC2113" s="11" t="s">
        <v>11502</v>
      </c>
      <c r="AD2113" s="11" t="str">
        <f t="shared" si="385"/>
        <v>-</v>
      </c>
      <c r="AE2113" s="12"/>
      <c r="AF2113" s="12">
        <f t="shared" si="386"/>
        <v>0</v>
      </c>
      <c r="AG2113" s="13" t="s">
        <v>11502</v>
      </c>
      <c r="AH2113" s="13" t="str">
        <f t="shared" si="387"/>
        <v>-</v>
      </c>
      <c r="AI2113" s="14"/>
      <c r="AJ2113" s="14">
        <f t="shared" si="388"/>
        <v>0</v>
      </c>
      <c r="AK2113" s="15" t="s">
        <v>11502</v>
      </c>
      <c r="AL2113" s="15" t="str">
        <f t="shared" si="389"/>
        <v>-</v>
      </c>
      <c r="AM2113" s="12"/>
      <c r="AN2113" s="12">
        <f t="shared" si="390"/>
        <v>0</v>
      </c>
      <c r="AO2113" s="16" t="s">
        <v>11502</v>
      </c>
      <c r="AP2113" s="16" t="str">
        <f t="shared" si="391"/>
        <v>-</v>
      </c>
      <c r="AQ2113" s="12">
        <v>3</v>
      </c>
      <c r="AR2113" s="12">
        <f t="shared" si="392"/>
        <v>4</v>
      </c>
      <c r="AS2113" s="14" t="s">
        <v>11498</v>
      </c>
      <c r="AT2113" s="14" t="str">
        <f t="shared" si="393"/>
        <v>-</v>
      </c>
      <c r="AU2113">
        <v>2</v>
      </c>
      <c r="AV2113" s="15" t="s">
        <v>11497</v>
      </c>
      <c r="AW2113" s="15" t="str">
        <f t="shared" si="394"/>
        <v>-</v>
      </c>
      <c r="AX2113">
        <v>4</v>
      </c>
      <c r="AY2113" s="17" t="s">
        <v>11499</v>
      </c>
      <c r="AZ2113" s="17" t="str">
        <f t="shared" si="395"/>
        <v>-</v>
      </c>
      <c r="BA2113"/>
    </row>
    <row r="2114" spans="1:53" x14ac:dyDescent="0.3">
      <c r="A2114" t="s">
        <v>6115</v>
      </c>
      <c r="B2114" t="s">
        <v>6116</v>
      </c>
      <c r="C2114" t="s">
        <v>6117</v>
      </c>
      <c r="D2114" t="s">
        <v>535</v>
      </c>
      <c r="E2114" t="str">
        <f>LEFT(Table_Query_from_QDB_Production___SQL_Server[[#This Row],[ttl_class_ttl_outl]],1)</f>
        <v>F</v>
      </c>
      <c r="F2114" t="str">
        <f>UPPER(IFERROR(VLOOKUP(Table_Query_from_QDB_Production___SQL_Server[[#This Row],[cto_osc_code]],'CTO-OSC Table'!$A$2:$B$24,2,FALSE),"Undefined"))</f>
        <v>FISCAL, MANAGEMENT AND STAFF SERVICES</v>
      </c>
      <c r="G2114" t="str">
        <f>UPPER(IFERROR(VLOOKUP(Table_Query_from_QDB_Production___SQL_Server[[#This Row],[ttl_class_ttl_outl]],'Title Class Table'!$A$2:$C$146,2,FALSE),"Undefined"))</f>
        <v>FISCAL SERVICES</v>
      </c>
      <c r="H2114" t="s">
        <v>11451</v>
      </c>
      <c r="I2114">
        <v>6</v>
      </c>
      <c r="K2114" t="str">
        <f>IFERROR(VLOOKUP(Table_Query_from_QDB_Production___SQL_Server[[#This Row],[step_2_seq]],'Employee Benefit Groups'!#REF!,2,FALSE),"-")</f>
        <v>-</v>
      </c>
      <c r="M2114" t="str">
        <f>IFERROR(VLOOKUP(Table_Query_from_QDB_Production___SQL_Server[[#This Row],[step_4_seq]],'Employee Benefit Groups'!#REF!,2,FALSE),"-")</f>
        <v>-</v>
      </c>
      <c r="O2114" t="str">
        <f>IFERROR(VLOOKUP(Table_Query_from_QDB_Production___SQL_Server[[#This Row],[step_4_seq2]],'Employee Benefit Groups'!#REF!,2,FALSE),"-")</f>
        <v>-</v>
      </c>
      <c r="Q2114" t="str">
        <f>IFERROR(VLOOKUP(Table_Query_from_QDB_Production___SQL_Server[[#This Row],[step_5_seq]],'Employee Benefit Groups'!#REF!,2,FALSE),"-")</f>
        <v>-</v>
      </c>
      <c r="S2114" t="str">
        <f>IFERROR(VLOOKUP(Table_Query_from_QDB_Production___SQL_Server[[#This Row],[step_6_seq]],'Employee Benefit Groups'!#REF!,2,FALSE),"-")</f>
        <v>-</v>
      </c>
      <c r="T2114">
        <v>4</v>
      </c>
      <c r="U2114" t="str">
        <f>IFERROR(VLOOKUP(Table_Query_from_QDB_Production___SQL_Server[[#This Row],[step_7_seq]],'Employee Benefit Groups'!#REF!,2,FALSE),"-")</f>
        <v>-</v>
      </c>
      <c r="V2114">
        <v>3</v>
      </c>
      <c r="W2114" t="str">
        <f>IFERROR(VLOOKUP(Table_Query_from_QDB_Production___SQL_Server[[#This Row],[step_8_seq]],'Employee Benefit Groups'!#REF!,2,FALSE),"-")</f>
        <v>-</v>
      </c>
      <c r="X2114">
        <v>5</v>
      </c>
      <c r="Y2114" t="str">
        <f>IFERROR(VLOOKUP(Table_Query_from_QDB_Production___SQL_Server[[#This Row],[step_9_seq]],'Employee Benefit Groups'!#REF!,2,FALSE),"-")</f>
        <v>-</v>
      </c>
      <c r="AA2114" s="15"/>
      <c r="AB2114" s="15">
        <f t="shared" si="384"/>
        <v>0</v>
      </c>
      <c r="AC2114" s="11" t="s">
        <v>11502</v>
      </c>
      <c r="AD2114" s="11" t="str">
        <f t="shared" si="385"/>
        <v>-</v>
      </c>
      <c r="AE2114" s="12"/>
      <c r="AF2114" s="12">
        <f t="shared" si="386"/>
        <v>0</v>
      </c>
      <c r="AG2114" s="13" t="s">
        <v>11502</v>
      </c>
      <c r="AH2114" s="13" t="str">
        <f t="shared" si="387"/>
        <v>-</v>
      </c>
      <c r="AI2114" s="14"/>
      <c r="AJ2114" s="14">
        <f t="shared" si="388"/>
        <v>0</v>
      </c>
      <c r="AK2114" s="15" t="s">
        <v>11502</v>
      </c>
      <c r="AL2114" s="15" t="str">
        <f t="shared" si="389"/>
        <v>-</v>
      </c>
      <c r="AM2114" s="12"/>
      <c r="AN2114" s="12">
        <f t="shared" si="390"/>
        <v>0</v>
      </c>
      <c r="AO2114" s="16" t="s">
        <v>11502</v>
      </c>
      <c r="AP2114" s="16" t="str">
        <f t="shared" si="391"/>
        <v>-</v>
      </c>
      <c r="AQ2114" s="12">
        <v>3</v>
      </c>
      <c r="AR2114" s="12">
        <f t="shared" si="392"/>
        <v>4</v>
      </c>
      <c r="AS2114" s="14" t="s">
        <v>11498</v>
      </c>
      <c r="AT2114" s="14" t="str">
        <f t="shared" si="393"/>
        <v>-</v>
      </c>
      <c r="AU2114">
        <v>2</v>
      </c>
      <c r="AV2114" s="15" t="s">
        <v>11497</v>
      </c>
      <c r="AW2114" s="15" t="str">
        <f t="shared" si="394"/>
        <v>-</v>
      </c>
      <c r="AX2114">
        <v>4</v>
      </c>
      <c r="AY2114" s="17" t="s">
        <v>11499</v>
      </c>
      <c r="AZ2114" s="17" t="str">
        <f t="shared" si="395"/>
        <v>-</v>
      </c>
      <c r="BA2114"/>
    </row>
    <row r="2115" spans="1:53" x14ac:dyDescent="0.3">
      <c r="A2115" t="s">
        <v>6118</v>
      </c>
      <c r="B2115" t="s">
        <v>6119</v>
      </c>
      <c r="C2115" t="s">
        <v>6120</v>
      </c>
      <c r="D2115" t="s">
        <v>535</v>
      </c>
      <c r="E2115" t="str">
        <f>LEFT(Table_Query_from_QDB_Production___SQL_Server[[#This Row],[ttl_class_ttl_outl]],1)</f>
        <v>F</v>
      </c>
      <c r="F2115" t="str">
        <f>UPPER(IFERROR(VLOOKUP(Table_Query_from_QDB_Production___SQL_Server[[#This Row],[cto_osc_code]],'CTO-OSC Table'!$A$2:$B$24,2,FALSE),"Undefined"))</f>
        <v>FISCAL, MANAGEMENT AND STAFF SERVICES</v>
      </c>
      <c r="G2115" t="str">
        <f>UPPER(IFERROR(VLOOKUP(Table_Query_from_QDB_Production___SQL_Server[[#This Row],[ttl_class_ttl_outl]],'Title Class Table'!$A$2:$C$146,2,FALSE),"Undefined"))</f>
        <v>FISCAL SERVICES</v>
      </c>
      <c r="H2115" t="s">
        <v>11451</v>
      </c>
      <c r="I2115">
        <v>6</v>
      </c>
      <c r="K2115" t="str">
        <f>IFERROR(VLOOKUP(Table_Query_from_QDB_Production___SQL_Server[[#This Row],[step_2_seq]],'Employee Benefit Groups'!#REF!,2,FALSE),"-")</f>
        <v>-</v>
      </c>
      <c r="M2115" t="str">
        <f>IFERROR(VLOOKUP(Table_Query_from_QDB_Production___SQL_Server[[#This Row],[step_4_seq]],'Employee Benefit Groups'!#REF!,2,FALSE),"-")</f>
        <v>-</v>
      </c>
      <c r="O2115" t="str">
        <f>IFERROR(VLOOKUP(Table_Query_from_QDB_Production___SQL_Server[[#This Row],[step_4_seq2]],'Employee Benefit Groups'!#REF!,2,FALSE),"-")</f>
        <v>-</v>
      </c>
      <c r="Q2115" t="str">
        <f>IFERROR(VLOOKUP(Table_Query_from_QDB_Production___SQL_Server[[#This Row],[step_5_seq]],'Employee Benefit Groups'!#REF!,2,FALSE),"-")</f>
        <v>-</v>
      </c>
      <c r="S2115" t="str">
        <f>IFERROR(VLOOKUP(Table_Query_from_QDB_Production___SQL_Server[[#This Row],[step_6_seq]],'Employee Benefit Groups'!#REF!,2,FALSE),"-")</f>
        <v>-</v>
      </c>
      <c r="T2115">
        <v>4</v>
      </c>
      <c r="U2115" t="str">
        <f>IFERROR(VLOOKUP(Table_Query_from_QDB_Production___SQL_Server[[#This Row],[step_7_seq]],'Employee Benefit Groups'!#REF!,2,FALSE),"-")</f>
        <v>-</v>
      </c>
      <c r="V2115">
        <v>3</v>
      </c>
      <c r="W2115" t="str">
        <f>IFERROR(VLOOKUP(Table_Query_from_QDB_Production___SQL_Server[[#This Row],[step_8_seq]],'Employee Benefit Groups'!#REF!,2,FALSE),"-")</f>
        <v>-</v>
      </c>
      <c r="X2115">
        <v>5</v>
      </c>
      <c r="Y2115" t="str">
        <f>IFERROR(VLOOKUP(Table_Query_from_QDB_Production___SQL_Server[[#This Row],[step_9_seq]],'Employee Benefit Groups'!#REF!,2,FALSE),"-")</f>
        <v>-</v>
      </c>
      <c r="AA2115" s="15"/>
      <c r="AB2115" s="15">
        <f t="shared" ref="AB2115:AB2178" si="396">+L2115</f>
        <v>0</v>
      </c>
      <c r="AC2115" s="11" t="s">
        <v>11502</v>
      </c>
      <c r="AD2115" s="11" t="str">
        <f t="shared" ref="AD2115:AD2178" si="397">+M2115</f>
        <v>-</v>
      </c>
      <c r="AE2115" s="12"/>
      <c r="AF2115" s="12">
        <f t="shared" ref="AF2115:AF2178" si="398">+N2115</f>
        <v>0</v>
      </c>
      <c r="AG2115" s="13" t="s">
        <v>11502</v>
      </c>
      <c r="AH2115" s="13" t="str">
        <f t="shared" ref="AH2115:AH2178" si="399">+O2115</f>
        <v>-</v>
      </c>
      <c r="AI2115" s="14"/>
      <c r="AJ2115" s="14">
        <f t="shared" ref="AJ2115:AJ2178" si="400">+P2115</f>
        <v>0</v>
      </c>
      <c r="AK2115" s="15" t="s">
        <v>11502</v>
      </c>
      <c r="AL2115" s="15" t="str">
        <f t="shared" ref="AL2115:AL2178" si="401">+Q2115</f>
        <v>-</v>
      </c>
      <c r="AM2115" s="12"/>
      <c r="AN2115" s="12">
        <f t="shared" ref="AN2115:AN2178" si="402">+R2115</f>
        <v>0</v>
      </c>
      <c r="AO2115" s="16" t="s">
        <v>11502</v>
      </c>
      <c r="AP2115" s="16" t="str">
        <f t="shared" ref="AP2115:AP2178" si="403">+S2115</f>
        <v>-</v>
      </c>
      <c r="AQ2115" s="12">
        <v>3</v>
      </c>
      <c r="AR2115" s="12">
        <f t="shared" ref="AR2115:AR2178" si="404">+T2115</f>
        <v>4</v>
      </c>
      <c r="AS2115" s="14" t="s">
        <v>11498</v>
      </c>
      <c r="AT2115" s="14" t="str">
        <f t="shared" ref="AT2115:AT2178" si="405">+U2115</f>
        <v>-</v>
      </c>
      <c r="AU2115">
        <v>2</v>
      </c>
      <c r="AV2115" s="15" t="s">
        <v>11497</v>
      </c>
      <c r="AW2115" s="15" t="str">
        <f t="shared" ref="AW2115:AW2178" si="406">+W2115</f>
        <v>-</v>
      </c>
      <c r="AX2115">
        <v>4</v>
      </c>
      <c r="AY2115" s="17" t="s">
        <v>11499</v>
      </c>
      <c r="AZ2115" s="17" t="str">
        <f t="shared" ref="AZ2115:AZ2178" si="407">+Y2115</f>
        <v>-</v>
      </c>
      <c r="BA2115"/>
    </row>
    <row r="2116" spans="1:53" x14ac:dyDescent="0.3">
      <c r="A2116" t="s">
        <v>6121</v>
      </c>
      <c r="B2116" t="s">
        <v>6122</v>
      </c>
      <c r="C2116" t="s">
        <v>6123</v>
      </c>
      <c r="D2116" t="s">
        <v>535</v>
      </c>
      <c r="E2116" t="str">
        <f>LEFT(Table_Query_from_QDB_Production___SQL_Server[[#This Row],[ttl_class_ttl_outl]],1)</f>
        <v>F</v>
      </c>
      <c r="F2116" t="str">
        <f>UPPER(IFERROR(VLOOKUP(Table_Query_from_QDB_Production___SQL_Server[[#This Row],[cto_osc_code]],'CTO-OSC Table'!$A$2:$B$24,2,FALSE),"Undefined"))</f>
        <v>FISCAL, MANAGEMENT AND STAFF SERVICES</v>
      </c>
      <c r="G2116" t="str">
        <f>UPPER(IFERROR(VLOOKUP(Table_Query_from_QDB_Production___SQL_Server[[#This Row],[ttl_class_ttl_outl]],'Title Class Table'!$A$2:$C$146,2,FALSE),"Undefined"))</f>
        <v>FISCAL SERVICES</v>
      </c>
      <c r="H2116" t="s">
        <v>11451</v>
      </c>
      <c r="I2116">
        <v>6</v>
      </c>
      <c r="K2116" t="str">
        <f>IFERROR(VLOOKUP(Table_Query_from_QDB_Production___SQL_Server[[#This Row],[step_2_seq]],'Employee Benefit Groups'!#REF!,2,FALSE),"-")</f>
        <v>-</v>
      </c>
      <c r="M2116" t="str">
        <f>IFERROR(VLOOKUP(Table_Query_from_QDB_Production___SQL_Server[[#This Row],[step_4_seq]],'Employee Benefit Groups'!#REF!,2,FALSE),"-")</f>
        <v>-</v>
      </c>
      <c r="O2116" t="str">
        <f>IFERROR(VLOOKUP(Table_Query_from_QDB_Production___SQL_Server[[#This Row],[step_4_seq2]],'Employee Benefit Groups'!#REF!,2,FALSE),"-")</f>
        <v>-</v>
      </c>
      <c r="Q2116" t="str">
        <f>IFERROR(VLOOKUP(Table_Query_from_QDB_Production___SQL_Server[[#This Row],[step_5_seq]],'Employee Benefit Groups'!#REF!,2,FALSE),"-")</f>
        <v>-</v>
      </c>
      <c r="S2116" t="str">
        <f>IFERROR(VLOOKUP(Table_Query_from_QDB_Production___SQL_Server[[#This Row],[step_6_seq]],'Employee Benefit Groups'!#REF!,2,FALSE),"-")</f>
        <v>-</v>
      </c>
      <c r="T2116">
        <v>4</v>
      </c>
      <c r="U2116" t="str">
        <f>IFERROR(VLOOKUP(Table_Query_from_QDB_Production___SQL_Server[[#This Row],[step_7_seq]],'Employee Benefit Groups'!#REF!,2,FALSE),"-")</f>
        <v>-</v>
      </c>
      <c r="V2116">
        <v>3</v>
      </c>
      <c r="W2116" t="str">
        <f>IFERROR(VLOOKUP(Table_Query_from_QDB_Production___SQL_Server[[#This Row],[step_8_seq]],'Employee Benefit Groups'!#REF!,2,FALSE),"-")</f>
        <v>-</v>
      </c>
      <c r="X2116">
        <v>5</v>
      </c>
      <c r="Y2116" t="str">
        <f>IFERROR(VLOOKUP(Table_Query_from_QDB_Production___SQL_Server[[#This Row],[step_9_seq]],'Employee Benefit Groups'!#REF!,2,FALSE),"-")</f>
        <v>-</v>
      </c>
      <c r="AA2116" s="15"/>
      <c r="AB2116" s="15">
        <f t="shared" si="396"/>
        <v>0</v>
      </c>
      <c r="AC2116" s="11" t="s">
        <v>11502</v>
      </c>
      <c r="AD2116" s="11" t="str">
        <f t="shared" si="397"/>
        <v>-</v>
      </c>
      <c r="AE2116" s="12"/>
      <c r="AF2116" s="12">
        <f t="shared" si="398"/>
        <v>0</v>
      </c>
      <c r="AG2116" s="13" t="s">
        <v>11502</v>
      </c>
      <c r="AH2116" s="13" t="str">
        <f t="shared" si="399"/>
        <v>-</v>
      </c>
      <c r="AI2116" s="14"/>
      <c r="AJ2116" s="14">
        <f t="shared" si="400"/>
        <v>0</v>
      </c>
      <c r="AK2116" s="15" t="s">
        <v>11502</v>
      </c>
      <c r="AL2116" s="15" t="str">
        <f t="shared" si="401"/>
        <v>-</v>
      </c>
      <c r="AM2116" s="12"/>
      <c r="AN2116" s="12">
        <f t="shared" si="402"/>
        <v>0</v>
      </c>
      <c r="AO2116" s="16" t="s">
        <v>11502</v>
      </c>
      <c r="AP2116" s="16" t="str">
        <f t="shared" si="403"/>
        <v>-</v>
      </c>
      <c r="AQ2116" s="12">
        <v>3</v>
      </c>
      <c r="AR2116" s="12">
        <f t="shared" si="404"/>
        <v>4</v>
      </c>
      <c r="AS2116" s="14" t="s">
        <v>11498</v>
      </c>
      <c r="AT2116" s="14" t="str">
        <f t="shared" si="405"/>
        <v>-</v>
      </c>
      <c r="AU2116">
        <v>2</v>
      </c>
      <c r="AV2116" s="15" t="s">
        <v>11497</v>
      </c>
      <c r="AW2116" s="15" t="str">
        <f t="shared" si="406"/>
        <v>-</v>
      </c>
      <c r="AX2116">
        <v>4</v>
      </c>
      <c r="AY2116" s="17" t="s">
        <v>11499</v>
      </c>
      <c r="AZ2116" s="17" t="str">
        <f t="shared" si="407"/>
        <v>-</v>
      </c>
      <c r="BA2116"/>
    </row>
    <row r="2117" spans="1:53" x14ac:dyDescent="0.3">
      <c r="A2117" t="s">
        <v>6124</v>
      </c>
      <c r="B2117" t="s">
        <v>6125</v>
      </c>
      <c r="C2117" t="s">
        <v>6126</v>
      </c>
      <c r="D2117" t="s">
        <v>526</v>
      </c>
      <c r="E2117" t="str">
        <f>LEFT(Table_Query_from_QDB_Production___SQL_Server[[#This Row],[ttl_class_ttl_outl]],1)</f>
        <v>F</v>
      </c>
      <c r="F2117" t="str">
        <f>UPPER(IFERROR(VLOOKUP(Table_Query_from_QDB_Production___SQL_Server[[#This Row],[cto_osc_code]],'CTO-OSC Table'!$A$2:$B$24,2,FALSE),"Undefined"))</f>
        <v>FISCAL, MANAGEMENT AND STAFF SERVICES</v>
      </c>
      <c r="G2117" t="str">
        <f>UPPER(IFERROR(VLOOKUP(Table_Query_from_QDB_Production___SQL_Server[[#This Row],[ttl_class_ttl_outl]],'Title Class Table'!$A$2:$C$146,2,FALSE),"Undefined"))</f>
        <v>ADMINISTRATIVE, BUDGET AND PERSONNEL ANALYSIS</v>
      </c>
      <c r="H2117" t="s">
        <v>11451</v>
      </c>
      <c r="I2117">
        <v>6</v>
      </c>
      <c r="K2117" t="str">
        <f>IFERROR(VLOOKUP(Table_Query_from_QDB_Production___SQL_Server[[#This Row],[step_2_seq]],'Employee Benefit Groups'!#REF!,2,FALSE),"-")</f>
        <v>-</v>
      </c>
      <c r="M2117" t="str">
        <f>IFERROR(VLOOKUP(Table_Query_from_QDB_Production___SQL_Server[[#This Row],[step_4_seq]],'Employee Benefit Groups'!#REF!,2,FALSE),"-")</f>
        <v>-</v>
      </c>
      <c r="O2117" t="str">
        <f>IFERROR(VLOOKUP(Table_Query_from_QDB_Production___SQL_Server[[#This Row],[step_4_seq2]],'Employee Benefit Groups'!#REF!,2,FALSE),"-")</f>
        <v>-</v>
      </c>
      <c r="Q2117" t="str">
        <f>IFERROR(VLOOKUP(Table_Query_from_QDB_Production___SQL_Server[[#This Row],[step_5_seq]],'Employee Benefit Groups'!#REF!,2,FALSE),"-")</f>
        <v>-</v>
      </c>
      <c r="S2117" t="str">
        <f>IFERROR(VLOOKUP(Table_Query_from_QDB_Production___SQL_Server[[#This Row],[step_6_seq]],'Employee Benefit Groups'!#REF!,2,FALSE),"-")</f>
        <v>-</v>
      </c>
      <c r="T2117">
        <v>4</v>
      </c>
      <c r="U2117" t="str">
        <f>IFERROR(VLOOKUP(Table_Query_from_QDB_Production___SQL_Server[[#This Row],[step_7_seq]],'Employee Benefit Groups'!#REF!,2,FALSE),"-")</f>
        <v>-</v>
      </c>
      <c r="V2117">
        <v>3</v>
      </c>
      <c r="W2117" t="str">
        <f>IFERROR(VLOOKUP(Table_Query_from_QDB_Production___SQL_Server[[#This Row],[step_8_seq]],'Employee Benefit Groups'!#REF!,2,FALSE),"-")</f>
        <v>-</v>
      </c>
      <c r="X2117">
        <v>5</v>
      </c>
      <c r="Y2117" t="str">
        <f>IFERROR(VLOOKUP(Table_Query_from_QDB_Production___SQL_Server[[#This Row],[step_9_seq]],'Employee Benefit Groups'!#REF!,2,FALSE),"-")</f>
        <v>-</v>
      </c>
      <c r="AA2117" s="15"/>
      <c r="AB2117" s="15">
        <f t="shared" si="396"/>
        <v>0</v>
      </c>
      <c r="AC2117" s="11" t="s">
        <v>11502</v>
      </c>
      <c r="AD2117" s="11" t="str">
        <f t="shared" si="397"/>
        <v>-</v>
      </c>
      <c r="AE2117" s="12"/>
      <c r="AF2117" s="12">
        <f t="shared" si="398"/>
        <v>0</v>
      </c>
      <c r="AG2117" s="13" t="s">
        <v>11502</v>
      </c>
      <c r="AH2117" s="13" t="str">
        <f t="shared" si="399"/>
        <v>-</v>
      </c>
      <c r="AI2117" s="14"/>
      <c r="AJ2117" s="14">
        <f t="shared" si="400"/>
        <v>0</v>
      </c>
      <c r="AK2117" s="15" t="s">
        <v>11502</v>
      </c>
      <c r="AL2117" s="15" t="str">
        <f t="shared" si="401"/>
        <v>-</v>
      </c>
      <c r="AM2117" s="12"/>
      <c r="AN2117" s="12">
        <f t="shared" si="402"/>
        <v>0</v>
      </c>
      <c r="AO2117" s="16" t="s">
        <v>11502</v>
      </c>
      <c r="AP2117" s="16" t="str">
        <f t="shared" si="403"/>
        <v>-</v>
      </c>
      <c r="AQ2117" s="12">
        <v>3</v>
      </c>
      <c r="AR2117" s="12">
        <f t="shared" si="404"/>
        <v>4</v>
      </c>
      <c r="AS2117" s="14" t="s">
        <v>11498</v>
      </c>
      <c r="AT2117" s="14" t="str">
        <f t="shared" si="405"/>
        <v>-</v>
      </c>
      <c r="AU2117">
        <v>2</v>
      </c>
      <c r="AV2117" s="15" t="s">
        <v>11497</v>
      </c>
      <c r="AW2117" s="15" t="str">
        <f t="shared" si="406"/>
        <v>-</v>
      </c>
      <c r="AX2117">
        <v>4</v>
      </c>
      <c r="AY2117" s="17" t="s">
        <v>11499</v>
      </c>
      <c r="AZ2117" s="17" t="str">
        <f t="shared" si="407"/>
        <v>-</v>
      </c>
      <c r="BA2117"/>
    </row>
    <row r="2118" spans="1:53" x14ac:dyDescent="0.3">
      <c r="A2118" t="s">
        <v>6127</v>
      </c>
      <c r="B2118" t="s">
        <v>6128</v>
      </c>
      <c r="C2118" t="s">
        <v>6129</v>
      </c>
      <c r="D2118" t="s">
        <v>526</v>
      </c>
      <c r="E2118" t="str">
        <f>LEFT(Table_Query_from_QDB_Production___SQL_Server[[#This Row],[ttl_class_ttl_outl]],1)</f>
        <v>F</v>
      </c>
      <c r="F2118" t="str">
        <f>UPPER(IFERROR(VLOOKUP(Table_Query_from_QDB_Production___SQL_Server[[#This Row],[cto_osc_code]],'CTO-OSC Table'!$A$2:$B$24,2,FALSE),"Undefined"))</f>
        <v>FISCAL, MANAGEMENT AND STAFF SERVICES</v>
      </c>
      <c r="G2118" t="str">
        <f>UPPER(IFERROR(VLOOKUP(Table_Query_from_QDB_Production___SQL_Server[[#This Row],[ttl_class_ttl_outl]],'Title Class Table'!$A$2:$C$146,2,FALSE),"Undefined"))</f>
        <v>ADMINISTRATIVE, BUDGET AND PERSONNEL ANALYSIS</v>
      </c>
      <c r="H2118" t="s">
        <v>11451</v>
      </c>
      <c r="I2118">
        <v>6</v>
      </c>
      <c r="K2118" t="str">
        <f>IFERROR(VLOOKUP(Table_Query_from_QDB_Production___SQL_Server[[#This Row],[step_2_seq]],'Employee Benefit Groups'!#REF!,2,FALSE),"-")</f>
        <v>-</v>
      </c>
      <c r="M2118" t="str">
        <f>IFERROR(VLOOKUP(Table_Query_from_QDB_Production___SQL_Server[[#This Row],[step_4_seq]],'Employee Benefit Groups'!#REF!,2,FALSE),"-")</f>
        <v>-</v>
      </c>
      <c r="O2118" t="str">
        <f>IFERROR(VLOOKUP(Table_Query_from_QDB_Production___SQL_Server[[#This Row],[step_4_seq2]],'Employee Benefit Groups'!#REF!,2,FALSE),"-")</f>
        <v>-</v>
      </c>
      <c r="Q2118" t="str">
        <f>IFERROR(VLOOKUP(Table_Query_from_QDB_Production___SQL_Server[[#This Row],[step_5_seq]],'Employee Benefit Groups'!#REF!,2,FALSE),"-")</f>
        <v>-</v>
      </c>
      <c r="S2118" t="str">
        <f>IFERROR(VLOOKUP(Table_Query_from_QDB_Production___SQL_Server[[#This Row],[step_6_seq]],'Employee Benefit Groups'!#REF!,2,FALSE),"-")</f>
        <v>-</v>
      </c>
      <c r="T2118">
        <v>4</v>
      </c>
      <c r="U2118" t="str">
        <f>IFERROR(VLOOKUP(Table_Query_from_QDB_Production___SQL_Server[[#This Row],[step_7_seq]],'Employee Benefit Groups'!#REF!,2,FALSE),"-")</f>
        <v>-</v>
      </c>
      <c r="V2118">
        <v>3</v>
      </c>
      <c r="W2118" t="str">
        <f>IFERROR(VLOOKUP(Table_Query_from_QDB_Production___SQL_Server[[#This Row],[step_8_seq]],'Employee Benefit Groups'!#REF!,2,FALSE),"-")</f>
        <v>-</v>
      </c>
      <c r="X2118">
        <v>5</v>
      </c>
      <c r="Y2118" t="str">
        <f>IFERROR(VLOOKUP(Table_Query_from_QDB_Production___SQL_Server[[#This Row],[step_9_seq]],'Employee Benefit Groups'!#REF!,2,FALSE),"-")</f>
        <v>-</v>
      </c>
      <c r="AA2118" s="15"/>
      <c r="AB2118" s="15">
        <f t="shared" si="396"/>
        <v>0</v>
      </c>
      <c r="AC2118" s="11" t="s">
        <v>11502</v>
      </c>
      <c r="AD2118" s="11" t="str">
        <f t="shared" si="397"/>
        <v>-</v>
      </c>
      <c r="AE2118" s="12"/>
      <c r="AF2118" s="12">
        <f t="shared" si="398"/>
        <v>0</v>
      </c>
      <c r="AG2118" s="13" t="s">
        <v>11502</v>
      </c>
      <c r="AH2118" s="13" t="str">
        <f t="shared" si="399"/>
        <v>-</v>
      </c>
      <c r="AI2118" s="14"/>
      <c r="AJ2118" s="14">
        <f t="shared" si="400"/>
        <v>0</v>
      </c>
      <c r="AK2118" s="15" t="s">
        <v>11502</v>
      </c>
      <c r="AL2118" s="15" t="str">
        <f t="shared" si="401"/>
        <v>-</v>
      </c>
      <c r="AM2118" s="12"/>
      <c r="AN2118" s="12">
        <f t="shared" si="402"/>
        <v>0</v>
      </c>
      <c r="AO2118" s="16" t="s">
        <v>11502</v>
      </c>
      <c r="AP2118" s="16" t="str">
        <f t="shared" si="403"/>
        <v>-</v>
      </c>
      <c r="AQ2118" s="12">
        <v>3</v>
      </c>
      <c r="AR2118" s="12">
        <f t="shared" si="404"/>
        <v>4</v>
      </c>
      <c r="AS2118" s="14" t="s">
        <v>11498</v>
      </c>
      <c r="AT2118" s="14" t="str">
        <f t="shared" si="405"/>
        <v>-</v>
      </c>
      <c r="AU2118">
        <v>2</v>
      </c>
      <c r="AV2118" s="15" t="s">
        <v>11497</v>
      </c>
      <c r="AW2118" s="15" t="str">
        <f t="shared" si="406"/>
        <v>-</v>
      </c>
      <c r="AX2118">
        <v>4</v>
      </c>
      <c r="AY2118" s="17" t="s">
        <v>11499</v>
      </c>
      <c r="AZ2118" s="17" t="str">
        <f t="shared" si="407"/>
        <v>-</v>
      </c>
      <c r="BA2118"/>
    </row>
    <row r="2119" spans="1:53" x14ac:dyDescent="0.3">
      <c r="A2119" t="s">
        <v>6130</v>
      </c>
      <c r="B2119" t="s">
        <v>6131</v>
      </c>
      <c r="C2119" t="s">
        <v>6132</v>
      </c>
      <c r="D2119" t="s">
        <v>526</v>
      </c>
      <c r="E2119" t="str">
        <f>LEFT(Table_Query_from_QDB_Production___SQL_Server[[#This Row],[ttl_class_ttl_outl]],1)</f>
        <v>F</v>
      </c>
      <c r="F2119" t="str">
        <f>UPPER(IFERROR(VLOOKUP(Table_Query_from_QDB_Production___SQL_Server[[#This Row],[cto_osc_code]],'CTO-OSC Table'!$A$2:$B$24,2,FALSE),"Undefined"))</f>
        <v>FISCAL, MANAGEMENT AND STAFF SERVICES</v>
      </c>
      <c r="G2119" t="str">
        <f>UPPER(IFERROR(VLOOKUP(Table_Query_from_QDB_Production___SQL_Server[[#This Row],[ttl_class_ttl_outl]],'Title Class Table'!$A$2:$C$146,2,FALSE),"Undefined"))</f>
        <v>ADMINISTRATIVE, BUDGET AND PERSONNEL ANALYSIS</v>
      </c>
      <c r="H2119" t="s">
        <v>11451</v>
      </c>
      <c r="I2119">
        <v>6</v>
      </c>
      <c r="K2119" t="str">
        <f>IFERROR(VLOOKUP(Table_Query_from_QDB_Production___SQL_Server[[#This Row],[step_2_seq]],'Employee Benefit Groups'!#REF!,2,FALSE),"-")</f>
        <v>-</v>
      </c>
      <c r="M2119" t="str">
        <f>IFERROR(VLOOKUP(Table_Query_from_QDB_Production___SQL_Server[[#This Row],[step_4_seq]],'Employee Benefit Groups'!#REF!,2,FALSE),"-")</f>
        <v>-</v>
      </c>
      <c r="O2119" t="str">
        <f>IFERROR(VLOOKUP(Table_Query_from_QDB_Production___SQL_Server[[#This Row],[step_4_seq2]],'Employee Benefit Groups'!#REF!,2,FALSE),"-")</f>
        <v>-</v>
      </c>
      <c r="Q2119" t="str">
        <f>IFERROR(VLOOKUP(Table_Query_from_QDB_Production___SQL_Server[[#This Row],[step_5_seq]],'Employee Benefit Groups'!#REF!,2,FALSE),"-")</f>
        <v>-</v>
      </c>
      <c r="S2119" t="str">
        <f>IFERROR(VLOOKUP(Table_Query_from_QDB_Production___SQL_Server[[#This Row],[step_6_seq]],'Employee Benefit Groups'!#REF!,2,FALSE),"-")</f>
        <v>-</v>
      </c>
      <c r="T2119">
        <v>4</v>
      </c>
      <c r="U2119" t="str">
        <f>IFERROR(VLOOKUP(Table_Query_from_QDB_Production___SQL_Server[[#This Row],[step_7_seq]],'Employee Benefit Groups'!#REF!,2,FALSE),"-")</f>
        <v>-</v>
      </c>
      <c r="V2119">
        <v>3</v>
      </c>
      <c r="W2119" t="str">
        <f>IFERROR(VLOOKUP(Table_Query_from_QDB_Production___SQL_Server[[#This Row],[step_8_seq]],'Employee Benefit Groups'!#REF!,2,FALSE),"-")</f>
        <v>-</v>
      </c>
      <c r="X2119">
        <v>5</v>
      </c>
      <c r="Y2119" t="str">
        <f>IFERROR(VLOOKUP(Table_Query_from_QDB_Production___SQL_Server[[#This Row],[step_9_seq]],'Employee Benefit Groups'!#REF!,2,FALSE),"-")</f>
        <v>-</v>
      </c>
      <c r="AA2119" s="15"/>
      <c r="AB2119" s="15">
        <f t="shared" si="396"/>
        <v>0</v>
      </c>
      <c r="AC2119" s="11" t="s">
        <v>11502</v>
      </c>
      <c r="AD2119" s="11" t="str">
        <f t="shared" si="397"/>
        <v>-</v>
      </c>
      <c r="AE2119" s="12"/>
      <c r="AF2119" s="12">
        <f t="shared" si="398"/>
        <v>0</v>
      </c>
      <c r="AG2119" s="13" t="s">
        <v>11502</v>
      </c>
      <c r="AH2119" s="13" t="str">
        <f t="shared" si="399"/>
        <v>-</v>
      </c>
      <c r="AI2119" s="14"/>
      <c r="AJ2119" s="14">
        <f t="shared" si="400"/>
        <v>0</v>
      </c>
      <c r="AK2119" s="15" t="s">
        <v>11502</v>
      </c>
      <c r="AL2119" s="15" t="str">
        <f t="shared" si="401"/>
        <v>-</v>
      </c>
      <c r="AM2119" s="12"/>
      <c r="AN2119" s="12">
        <f t="shared" si="402"/>
        <v>0</v>
      </c>
      <c r="AO2119" s="16" t="s">
        <v>11502</v>
      </c>
      <c r="AP2119" s="16" t="str">
        <f t="shared" si="403"/>
        <v>-</v>
      </c>
      <c r="AQ2119" s="12">
        <v>3</v>
      </c>
      <c r="AR2119" s="12">
        <f t="shared" si="404"/>
        <v>4</v>
      </c>
      <c r="AS2119" s="14" t="s">
        <v>11498</v>
      </c>
      <c r="AT2119" s="14" t="str">
        <f t="shared" si="405"/>
        <v>-</v>
      </c>
      <c r="AU2119">
        <v>2</v>
      </c>
      <c r="AV2119" s="15" t="s">
        <v>11497</v>
      </c>
      <c r="AW2119" s="15" t="str">
        <f t="shared" si="406"/>
        <v>-</v>
      </c>
      <c r="AX2119">
        <v>4</v>
      </c>
      <c r="AY2119" s="17" t="s">
        <v>11499</v>
      </c>
      <c r="AZ2119" s="17" t="str">
        <f t="shared" si="407"/>
        <v>-</v>
      </c>
      <c r="BA2119"/>
    </row>
    <row r="2120" spans="1:53" x14ac:dyDescent="0.3">
      <c r="A2120" t="s">
        <v>6133</v>
      </c>
      <c r="B2120" t="s">
        <v>6134</v>
      </c>
      <c r="C2120" t="s">
        <v>6135</v>
      </c>
      <c r="D2120" t="s">
        <v>526</v>
      </c>
      <c r="E2120" t="str">
        <f>LEFT(Table_Query_from_QDB_Production___SQL_Server[[#This Row],[ttl_class_ttl_outl]],1)</f>
        <v>F</v>
      </c>
      <c r="F2120" t="str">
        <f>UPPER(IFERROR(VLOOKUP(Table_Query_from_QDB_Production___SQL_Server[[#This Row],[cto_osc_code]],'CTO-OSC Table'!$A$2:$B$24,2,FALSE),"Undefined"))</f>
        <v>FISCAL, MANAGEMENT AND STAFF SERVICES</v>
      </c>
      <c r="G2120" t="str">
        <f>UPPER(IFERROR(VLOOKUP(Table_Query_from_QDB_Production___SQL_Server[[#This Row],[ttl_class_ttl_outl]],'Title Class Table'!$A$2:$C$146,2,FALSE),"Undefined"))</f>
        <v>ADMINISTRATIVE, BUDGET AND PERSONNEL ANALYSIS</v>
      </c>
      <c r="H2120" t="s">
        <v>11451</v>
      </c>
      <c r="I2120">
        <v>6</v>
      </c>
      <c r="K2120" t="str">
        <f>IFERROR(VLOOKUP(Table_Query_from_QDB_Production___SQL_Server[[#This Row],[step_2_seq]],'Employee Benefit Groups'!#REF!,2,FALSE),"-")</f>
        <v>-</v>
      </c>
      <c r="M2120" t="str">
        <f>IFERROR(VLOOKUP(Table_Query_from_QDB_Production___SQL_Server[[#This Row],[step_4_seq]],'Employee Benefit Groups'!#REF!,2,FALSE),"-")</f>
        <v>-</v>
      </c>
      <c r="O2120" t="str">
        <f>IFERROR(VLOOKUP(Table_Query_from_QDB_Production___SQL_Server[[#This Row],[step_4_seq2]],'Employee Benefit Groups'!#REF!,2,FALSE),"-")</f>
        <v>-</v>
      </c>
      <c r="Q2120" t="str">
        <f>IFERROR(VLOOKUP(Table_Query_from_QDB_Production___SQL_Server[[#This Row],[step_5_seq]],'Employee Benefit Groups'!#REF!,2,FALSE),"-")</f>
        <v>-</v>
      </c>
      <c r="S2120" t="str">
        <f>IFERROR(VLOOKUP(Table_Query_from_QDB_Production___SQL_Server[[#This Row],[step_6_seq]],'Employee Benefit Groups'!#REF!,2,FALSE),"-")</f>
        <v>-</v>
      </c>
      <c r="T2120">
        <v>4</v>
      </c>
      <c r="U2120" t="str">
        <f>IFERROR(VLOOKUP(Table_Query_from_QDB_Production___SQL_Server[[#This Row],[step_7_seq]],'Employee Benefit Groups'!#REF!,2,FALSE),"-")</f>
        <v>-</v>
      </c>
      <c r="V2120">
        <v>3</v>
      </c>
      <c r="W2120" t="str">
        <f>IFERROR(VLOOKUP(Table_Query_from_QDB_Production___SQL_Server[[#This Row],[step_8_seq]],'Employee Benefit Groups'!#REF!,2,FALSE),"-")</f>
        <v>-</v>
      </c>
      <c r="X2120">
        <v>5</v>
      </c>
      <c r="Y2120" t="str">
        <f>IFERROR(VLOOKUP(Table_Query_from_QDB_Production___SQL_Server[[#This Row],[step_9_seq]],'Employee Benefit Groups'!#REF!,2,FALSE),"-")</f>
        <v>-</v>
      </c>
      <c r="AA2120" s="15"/>
      <c r="AB2120" s="15">
        <f t="shared" si="396"/>
        <v>0</v>
      </c>
      <c r="AC2120" s="11" t="s">
        <v>11502</v>
      </c>
      <c r="AD2120" s="11" t="str">
        <f t="shared" si="397"/>
        <v>-</v>
      </c>
      <c r="AE2120" s="12"/>
      <c r="AF2120" s="12">
        <f t="shared" si="398"/>
        <v>0</v>
      </c>
      <c r="AG2120" s="13" t="s">
        <v>11502</v>
      </c>
      <c r="AH2120" s="13" t="str">
        <f t="shared" si="399"/>
        <v>-</v>
      </c>
      <c r="AI2120" s="14"/>
      <c r="AJ2120" s="14">
        <f t="shared" si="400"/>
        <v>0</v>
      </c>
      <c r="AK2120" s="15" t="s">
        <v>11502</v>
      </c>
      <c r="AL2120" s="15" t="str">
        <f t="shared" si="401"/>
        <v>-</v>
      </c>
      <c r="AM2120" s="12"/>
      <c r="AN2120" s="12">
        <f t="shared" si="402"/>
        <v>0</v>
      </c>
      <c r="AO2120" s="16" t="s">
        <v>11502</v>
      </c>
      <c r="AP2120" s="16" t="str">
        <f t="shared" si="403"/>
        <v>-</v>
      </c>
      <c r="AQ2120" s="12">
        <v>3</v>
      </c>
      <c r="AR2120" s="12">
        <f t="shared" si="404"/>
        <v>4</v>
      </c>
      <c r="AS2120" s="14" t="s">
        <v>11498</v>
      </c>
      <c r="AT2120" s="14" t="str">
        <f t="shared" si="405"/>
        <v>-</v>
      </c>
      <c r="AU2120">
        <v>2</v>
      </c>
      <c r="AV2120" s="15" t="s">
        <v>11497</v>
      </c>
      <c r="AW2120" s="15" t="str">
        <f t="shared" si="406"/>
        <v>-</v>
      </c>
      <c r="AX2120">
        <v>4</v>
      </c>
      <c r="AY2120" s="17" t="s">
        <v>11499</v>
      </c>
      <c r="AZ2120" s="17" t="str">
        <f t="shared" si="407"/>
        <v>-</v>
      </c>
      <c r="BA2120"/>
    </row>
    <row r="2121" spans="1:53" x14ac:dyDescent="0.3">
      <c r="A2121" t="s">
        <v>6136</v>
      </c>
      <c r="B2121" t="s">
        <v>6137</v>
      </c>
      <c r="C2121" t="s">
        <v>6138</v>
      </c>
      <c r="D2121" t="s">
        <v>526</v>
      </c>
      <c r="E2121" t="str">
        <f>LEFT(Table_Query_from_QDB_Production___SQL_Server[[#This Row],[ttl_class_ttl_outl]],1)</f>
        <v>F</v>
      </c>
      <c r="F2121" t="str">
        <f>UPPER(IFERROR(VLOOKUP(Table_Query_from_QDB_Production___SQL_Server[[#This Row],[cto_osc_code]],'CTO-OSC Table'!$A$2:$B$24,2,FALSE),"Undefined"))</f>
        <v>FISCAL, MANAGEMENT AND STAFF SERVICES</v>
      </c>
      <c r="G2121" t="str">
        <f>UPPER(IFERROR(VLOOKUP(Table_Query_from_QDB_Production___SQL_Server[[#This Row],[ttl_class_ttl_outl]],'Title Class Table'!$A$2:$C$146,2,FALSE),"Undefined"))</f>
        <v>ADMINISTRATIVE, BUDGET AND PERSONNEL ANALYSIS</v>
      </c>
      <c r="H2121" t="s">
        <v>11451</v>
      </c>
      <c r="I2121">
        <v>6</v>
      </c>
      <c r="K2121" t="str">
        <f>IFERROR(VLOOKUP(Table_Query_from_QDB_Production___SQL_Server[[#This Row],[step_2_seq]],'Employee Benefit Groups'!#REF!,2,FALSE),"-")</f>
        <v>-</v>
      </c>
      <c r="M2121" t="str">
        <f>IFERROR(VLOOKUP(Table_Query_from_QDB_Production___SQL_Server[[#This Row],[step_4_seq]],'Employee Benefit Groups'!#REF!,2,FALSE),"-")</f>
        <v>-</v>
      </c>
      <c r="O2121" t="str">
        <f>IFERROR(VLOOKUP(Table_Query_from_QDB_Production___SQL_Server[[#This Row],[step_4_seq2]],'Employee Benefit Groups'!#REF!,2,FALSE),"-")</f>
        <v>-</v>
      </c>
      <c r="Q2121" t="str">
        <f>IFERROR(VLOOKUP(Table_Query_from_QDB_Production___SQL_Server[[#This Row],[step_5_seq]],'Employee Benefit Groups'!#REF!,2,FALSE),"-")</f>
        <v>-</v>
      </c>
      <c r="S2121" t="str">
        <f>IFERROR(VLOOKUP(Table_Query_from_QDB_Production___SQL_Server[[#This Row],[step_6_seq]],'Employee Benefit Groups'!#REF!,2,FALSE),"-")</f>
        <v>-</v>
      </c>
      <c r="T2121">
        <v>4</v>
      </c>
      <c r="U2121" t="str">
        <f>IFERROR(VLOOKUP(Table_Query_from_QDB_Production___SQL_Server[[#This Row],[step_7_seq]],'Employee Benefit Groups'!#REF!,2,FALSE),"-")</f>
        <v>-</v>
      </c>
      <c r="V2121">
        <v>3</v>
      </c>
      <c r="W2121" t="str">
        <f>IFERROR(VLOOKUP(Table_Query_from_QDB_Production___SQL_Server[[#This Row],[step_8_seq]],'Employee Benefit Groups'!#REF!,2,FALSE),"-")</f>
        <v>-</v>
      </c>
      <c r="X2121">
        <v>5</v>
      </c>
      <c r="Y2121" t="str">
        <f>IFERROR(VLOOKUP(Table_Query_from_QDB_Production___SQL_Server[[#This Row],[step_9_seq]],'Employee Benefit Groups'!#REF!,2,FALSE),"-")</f>
        <v>-</v>
      </c>
      <c r="AA2121" s="15"/>
      <c r="AB2121" s="15">
        <f t="shared" si="396"/>
        <v>0</v>
      </c>
      <c r="AC2121" s="11" t="s">
        <v>11502</v>
      </c>
      <c r="AD2121" s="11" t="str">
        <f t="shared" si="397"/>
        <v>-</v>
      </c>
      <c r="AE2121" s="12"/>
      <c r="AF2121" s="12">
        <f t="shared" si="398"/>
        <v>0</v>
      </c>
      <c r="AG2121" s="13" t="s">
        <v>11502</v>
      </c>
      <c r="AH2121" s="13" t="str">
        <f t="shared" si="399"/>
        <v>-</v>
      </c>
      <c r="AI2121" s="14"/>
      <c r="AJ2121" s="14">
        <f t="shared" si="400"/>
        <v>0</v>
      </c>
      <c r="AK2121" s="15" t="s">
        <v>11502</v>
      </c>
      <c r="AL2121" s="15" t="str">
        <f t="shared" si="401"/>
        <v>-</v>
      </c>
      <c r="AM2121" s="12"/>
      <c r="AN2121" s="12">
        <f t="shared" si="402"/>
        <v>0</v>
      </c>
      <c r="AO2121" s="16" t="s">
        <v>11502</v>
      </c>
      <c r="AP2121" s="16" t="str">
        <f t="shared" si="403"/>
        <v>-</v>
      </c>
      <c r="AQ2121" s="12">
        <v>3</v>
      </c>
      <c r="AR2121" s="12">
        <f t="shared" si="404"/>
        <v>4</v>
      </c>
      <c r="AS2121" s="14" t="s">
        <v>11498</v>
      </c>
      <c r="AT2121" s="14" t="str">
        <f t="shared" si="405"/>
        <v>-</v>
      </c>
      <c r="AU2121">
        <v>2</v>
      </c>
      <c r="AV2121" s="15" t="s">
        <v>11497</v>
      </c>
      <c r="AW2121" s="15" t="str">
        <f t="shared" si="406"/>
        <v>-</v>
      </c>
      <c r="AX2121">
        <v>4</v>
      </c>
      <c r="AY2121" s="17" t="s">
        <v>11499</v>
      </c>
      <c r="AZ2121" s="17" t="str">
        <f t="shared" si="407"/>
        <v>-</v>
      </c>
      <c r="BA2121"/>
    </row>
    <row r="2122" spans="1:53" x14ac:dyDescent="0.3">
      <c r="A2122" t="s">
        <v>6139</v>
      </c>
      <c r="B2122" t="s">
        <v>6140</v>
      </c>
      <c r="C2122" t="s">
        <v>6141</v>
      </c>
      <c r="D2122" t="s">
        <v>5000</v>
      </c>
      <c r="E2122" t="str">
        <f>LEFT(Table_Query_from_QDB_Production___SQL_Server[[#This Row],[ttl_class_ttl_outl]],1)</f>
        <v>B</v>
      </c>
      <c r="F2122" t="str">
        <f>UPPER(IFERROR(VLOOKUP(Table_Query_from_QDB_Production___SQL_Server[[#This Row],[cto_osc_code]],'CTO-OSC Table'!$A$2:$B$24,2,FALSE),"Undefined"))</f>
        <v>CLERICAL AND ALLIED SERVICES</v>
      </c>
      <c r="G2122" t="str">
        <f>UPPER(IFERROR(VLOOKUP(Table_Query_from_QDB_Production___SQL_Server[[#This Row],[ttl_class_ttl_outl]],'Title Class Table'!$A$2:$C$146,2,FALSE),"Undefined"))</f>
        <v>CLERICAL/ADMINISTRATIVE, SPECIAL AND MAIL SERVICES</v>
      </c>
      <c r="H2122" t="s">
        <v>11451</v>
      </c>
      <c r="I2122">
        <v>6</v>
      </c>
      <c r="K2122" t="str">
        <f>IFERROR(VLOOKUP(Table_Query_from_QDB_Production___SQL_Server[[#This Row],[step_2_seq]],'Employee Benefit Groups'!#REF!,2,FALSE),"-")</f>
        <v>-</v>
      </c>
      <c r="M2122" t="str">
        <f>IFERROR(VLOOKUP(Table_Query_from_QDB_Production___SQL_Server[[#This Row],[step_4_seq]],'Employee Benefit Groups'!#REF!,2,FALSE),"-")</f>
        <v>-</v>
      </c>
      <c r="O2122" t="str">
        <f>IFERROR(VLOOKUP(Table_Query_from_QDB_Production___SQL_Server[[#This Row],[step_4_seq2]],'Employee Benefit Groups'!#REF!,2,FALSE),"-")</f>
        <v>-</v>
      </c>
      <c r="Q2122" t="str">
        <f>IFERROR(VLOOKUP(Table_Query_from_QDB_Production___SQL_Server[[#This Row],[step_5_seq]],'Employee Benefit Groups'!#REF!,2,FALSE),"-")</f>
        <v>-</v>
      </c>
      <c r="S2122" t="str">
        <f>IFERROR(VLOOKUP(Table_Query_from_QDB_Production___SQL_Server[[#This Row],[step_6_seq]],'Employee Benefit Groups'!#REF!,2,FALSE),"-")</f>
        <v>-</v>
      </c>
      <c r="T2122">
        <v>4</v>
      </c>
      <c r="U2122" t="str">
        <f>IFERROR(VLOOKUP(Table_Query_from_QDB_Production___SQL_Server[[#This Row],[step_7_seq]],'Employee Benefit Groups'!#REF!,2,FALSE),"-")</f>
        <v>-</v>
      </c>
      <c r="V2122">
        <v>3</v>
      </c>
      <c r="W2122" t="str">
        <f>IFERROR(VLOOKUP(Table_Query_from_QDB_Production___SQL_Server[[#This Row],[step_8_seq]],'Employee Benefit Groups'!#REF!,2,FALSE),"-")</f>
        <v>-</v>
      </c>
      <c r="X2122">
        <v>5</v>
      </c>
      <c r="Y2122" t="str">
        <f>IFERROR(VLOOKUP(Table_Query_from_QDB_Production___SQL_Server[[#This Row],[step_9_seq]],'Employee Benefit Groups'!#REF!,2,FALSE),"-")</f>
        <v>-</v>
      </c>
      <c r="AA2122" s="15"/>
      <c r="AB2122" s="15">
        <f t="shared" si="396"/>
        <v>0</v>
      </c>
      <c r="AC2122" s="11" t="s">
        <v>11502</v>
      </c>
      <c r="AD2122" s="11" t="str">
        <f t="shared" si="397"/>
        <v>-</v>
      </c>
      <c r="AE2122" s="12"/>
      <c r="AF2122" s="12">
        <f t="shared" si="398"/>
        <v>0</v>
      </c>
      <c r="AG2122" s="13" t="s">
        <v>11502</v>
      </c>
      <c r="AH2122" s="13" t="str">
        <f t="shared" si="399"/>
        <v>-</v>
      </c>
      <c r="AI2122" s="14"/>
      <c r="AJ2122" s="14">
        <f t="shared" si="400"/>
        <v>0</v>
      </c>
      <c r="AK2122" s="15" t="s">
        <v>11502</v>
      </c>
      <c r="AL2122" s="15" t="str">
        <f t="shared" si="401"/>
        <v>-</v>
      </c>
      <c r="AM2122" s="12"/>
      <c r="AN2122" s="12">
        <f t="shared" si="402"/>
        <v>0</v>
      </c>
      <c r="AO2122" s="16" t="s">
        <v>11502</v>
      </c>
      <c r="AP2122" s="16" t="str">
        <f t="shared" si="403"/>
        <v>-</v>
      </c>
      <c r="AQ2122" s="12">
        <v>3</v>
      </c>
      <c r="AR2122" s="12">
        <f t="shared" si="404"/>
        <v>4</v>
      </c>
      <c r="AS2122" s="14" t="s">
        <v>11498</v>
      </c>
      <c r="AT2122" s="14" t="str">
        <f t="shared" si="405"/>
        <v>-</v>
      </c>
      <c r="AU2122">
        <v>2</v>
      </c>
      <c r="AV2122" s="15" t="s">
        <v>11497</v>
      </c>
      <c r="AW2122" s="15" t="str">
        <f t="shared" si="406"/>
        <v>-</v>
      </c>
      <c r="AX2122">
        <v>4</v>
      </c>
      <c r="AY2122" s="17" t="s">
        <v>11499</v>
      </c>
      <c r="AZ2122" s="17" t="str">
        <f t="shared" si="407"/>
        <v>-</v>
      </c>
      <c r="BA2122"/>
    </row>
    <row r="2123" spans="1:53" x14ac:dyDescent="0.3">
      <c r="A2123" t="s">
        <v>6142</v>
      </c>
      <c r="B2123" t="s">
        <v>6143</v>
      </c>
      <c r="C2123" t="s">
        <v>6144</v>
      </c>
      <c r="D2123" t="s">
        <v>5000</v>
      </c>
      <c r="E2123" t="str">
        <f>LEFT(Table_Query_from_QDB_Production___SQL_Server[[#This Row],[ttl_class_ttl_outl]],1)</f>
        <v>B</v>
      </c>
      <c r="F2123" t="str">
        <f>UPPER(IFERROR(VLOOKUP(Table_Query_from_QDB_Production___SQL_Server[[#This Row],[cto_osc_code]],'CTO-OSC Table'!$A$2:$B$24,2,FALSE),"Undefined"))</f>
        <v>CLERICAL AND ALLIED SERVICES</v>
      </c>
      <c r="G2123" t="str">
        <f>UPPER(IFERROR(VLOOKUP(Table_Query_from_QDB_Production___SQL_Server[[#This Row],[ttl_class_ttl_outl]],'Title Class Table'!$A$2:$C$146,2,FALSE),"Undefined"))</f>
        <v>CLERICAL/ADMINISTRATIVE, SPECIAL AND MAIL SERVICES</v>
      </c>
      <c r="H2123" t="s">
        <v>11451</v>
      </c>
      <c r="I2123">
        <v>6</v>
      </c>
      <c r="K2123" t="str">
        <f>IFERROR(VLOOKUP(Table_Query_from_QDB_Production___SQL_Server[[#This Row],[step_2_seq]],'Employee Benefit Groups'!#REF!,2,FALSE),"-")</f>
        <v>-</v>
      </c>
      <c r="M2123" t="str">
        <f>IFERROR(VLOOKUP(Table_Query_from_QDB_Production___SQL_Server[[#This Row],[step_4_seq]],'Employee Benefit Groups'!#REF!,2,FALSE),"-")</f>
        <v>-</v>
      </c>
      <c r="O2123" t="str">
        <f>IFERROR(VLOOKUP(Table_Query_from_QDB_Production___SQL_Server[[#This Row],[step_4_seq2]],'Employee Benefit Groups'!#REF!,2,FALSE),"-")</f>
        <v>-</v>
      </c>
      <c r="Q2123" t="str">
        <f>IFERROR(VLOOKUP(Table_Query_from_QDB_Production___SQL_Server[[#This Row],[step_5_seq]],'Employee Benefit Groups'!#REF!,2,FALSE),"-")</f>
        <v>-</v>
      </c>
      <c r="S2123" t="str">
        <f>IFERROR(VLOOKUP(Table_Query_from_QDB_Production___SQL_Server[[#This Row],[step_6_seq]],'Employee Benefit Groups'!#REF!,2,FALSE),"-")</f>
        <v>-</v>
      </c>
      <c r="T2123">
        <v>4</v>
      </c>
      <c r="U2123" t="str">
        <f>IFERROR(VLOOKUP(Table_Query_from_QDB_Production___SQL_Server[[#This Row],[step_7_seq]],'Employee Benefit Groups'!#REF!,2,FALSE),"-")</f>
        <v>-</v>
      </c>
      <c r="V2123">
        <v>3</v>
      </c>
      <c r="W2123" t="str">
        <f>IFERROR(VLOOKUP(Table_Query_from_QDB_Production___SQL_Server[[#This Row],[step_8_seq]],'Employee Benefit Groups'!#REF!,2,FALSE),"-")</f>
        <v>-</v>
      </c>
      <c r="X2123">
        <v>5</v>
      </c>
      <c r="Y2123" t="str">
        <f>IFERROR(VLOOKUP(Table_Query_from_QDB_Production___SQL_Server[[#This Row],[step_9_seq]],'Employee Benefit Groups'!#REF!,2,FALSE),"-")</f>
        <v>-</v>
      </c>
      <c r="AA2123" s="15"/>
      <c r="AB2123" s="15">
        <f t="shared" si="396"/>
        <v>0</v>
      </c>
      <c r="AC2123" s="11" t="s">
        <v>11502</v>
      </c>
      <c r="AD2123" s="11" t="str">
        <f t="shared" si="397"/>
        <v>-</v>
      </c>
      <c r="AE2123" s="12"/>
      <c r="AF2123" s="12">
        <f t="shared" si="398"/>
        <v>0</v>
      </c>
      <c r="AG2123" s="13" t="s">
        <v>11502</v>
      </c>
      <c r="AH2123" s="13" t="str">
        <f t="shared" si="399"/>
        <v>-</v>
      </c>
      <c r="AI2123" s="14"/>
      <c r="AJ2123" s="14">
        <f t="shared" si="400"/>
        <v>0</v>
      </c>
      <c r="AK2123" s="15" t="s">
        <v>11502</v>
      </c>
      <c r="AL2123" s="15" t="str">
        <f t="shared" si="401"/>
        <v>-</v>
      </c>
      <c r="AM2123" s="12"/>
      <c r="AN2123" s="12">
        <f t="shared" si="402"/>
        <v>0</v>
      </c>
      <c r="AO2123" s="16" t="s">
        <v>11502</v>
      </c>
      <c r="AP2123" s="16" t="str">
        <f t="shared" si="403"/>
        <v>-</v>
      </c>
      <c r="AQ2123" s="12">
        <v>3</v>
      </c>
      <c r="AR2123" s="12">
        <f t="shared" si="404"/>
        <v>4</v>
      </c>
      <c r="AS2123" s="14" t="s">
        <v>11498</v>
      </c>
      <c r="AT2123" s="14" t="str">
        <f t="shared" si="405"/>
        <v>-</v>
      </c>
      <c r="AU2123">
        <v>2</v>
      </c>
      <c r="AV2123" s="15" t="s">
        <v>11497</v>
      </c>
      <c r="AW2123" s="15" t="str">
        <f t="shared" si="406"/>
        <v>-</v>
      </c>
      <c r="AX2123">
        <v>4</v>
      </c>
      <c r="AY2123" s="17" t="s">
        <v>11499</v>
      </c>
      <c r="AZ2123" s="17" t="str">
        <f t="shared" si="407"/>
        <v>-</v>
      </c>
      <c r="BA2123"/>
    </row>
    <row r="2124" spans="1:53" x14ac:dyDescent="0.3">
      <c r="A2124" t="s">
        <v>6145</v>
      </c>
      <c r="B2124" t="s">
        <v>6146</v>
      </c>
      <c r="C2124" t="s">
        <v>6147</v>
      </c>
      <c r="D2124" t="s">
        <v>5000</v>
      </c>
      <c r="E2124" t="str">
        <f>LEFT(Table_Query_from_QDB_Production___SQL_Server[[#This Row],[ttl_class_ttl_outl]],1)</f>
        <v>B</v>
      </c>
      <c r="F2124" t="str">
        <f>UPPER(IFERROR(VLOOKUP(Table_Query_from_QDB_Production___SQL_Server[[#This Row],[cto_osc_code]],'CTO-OSC Table'!$A$2:$B$24,2,FALSE),"Undefined"))</f>
        <v>CLERICAL AND ALLIED SERVICES</v>
      </c>
      <c r="G2124" t="str">
        <f>UPPER(IFERROR(VLOOKUP(Table_Query_from_QDB_Production___SQL_Server[[#This Row],[ttl_class_ttl_outl]],'Title Class Table'!$A$2:$C$146,2,FALSE),"Undefined"))</f>
        <v>CLERICAL/ADMINISTRATIVE, SPECIAL AND MAIL SERVICES</v>
      </c>
      <c r="H2124" t="s">
        <v>11451</v>
      </c>
      <c r="I2124">
        <v>6</v>
      </c>
      <c r="K2124" t="str">
        <f>IFERROR(VLOOKUP(Table_Query_from_QDB_Production___SQL_Server[[#This Row],[step_2_seq]],'Employee Benefit Groups'!#REF!,2,FALSE),"-")</f>
        <v>-</v>
      </c>
      <c r="M2124" t="str">
        <f>IFERROR(VLOOKUP(Table_Query_from_QDB_Production___SQL_Server[[#This Row],[step_4_seq]],'Employee Benefit Groups'!#REF!,2,FALSE),"-")</f>
        <v>-</v>
      </c>
      <c r="O2124" t="str">
        <f>IFERROR(VLOOKUP(Table_Query_from_QDB_Production___SQL_Server[[#This Row],[step_4_seq2]],'Employee Benefit Groups'!#REF!,2,FALSE),"-")</f>
        <v>-</v>
      </c>
      <c r="Q2124" t="str">
        <f>IFERROR(VLOOKUP(Table_Query_from_QDB_Production___SQL_Server[[#This Row],[step_5_seq]],'Employee Benefit Groups'!#REF!,2,FALSE),"-")</f>
        <v>-</v>
      </c>
      <c r="S2124" t="str">
        <f>IFERROR(VLOOKUP(Table_Query_from_QDB_Production___SQL_Server[[#This Row],[step_6_seq]],'Employee Benefit Groups'!#REF!,2,FALSE),"-")</f>
        <v>-</v>
      </c>
      <c r="T2124">
        <v>4</v>
      </c>
      <c r="U2124" t="str">
        <f>IFERROR(VLOOKUP(Table_Query_from_QDB_Production___SQL_Server[[#This Row],[step_7_seq]],'Employee Benefit Groups'!#REF!,2,FALSE),"-")</f>
        <v>-</v>
      </c>
      <c r="V2124">
        <v>3</v>
      </c>
      <c r="W2124" t="str">
        <f>IFERROR(VLOOKUP(Table_Query_from_QDB_Production___SQL_Server[[#This Row],[step_8_seq]],'Employee Benefit Groups'!#REF!,2,FALSE),"-")</f>
        <v>-</v>
      </c>
      <c r="X2124">
        <v>5</v>
      </c>
      <c r="Y2124" t="str">
        <f>IFERROR(VLOOKUP(Table_Query_from_QDB_Production___SQL_Server[[#This Row],[step_9_seq]],'Employee Benefit Groups'!#REF!,2,FALSE),"-")</f>
        <v>-</v>
      </c>
      <c r="AA2124" s="15"/>
      <c r="AB2124" s="15">
        <f t="shared" si="396"/>
        <v>0</v>
      </c>
      <c r="AC2124" s="11" t="s">
        <v>11502</v>
      </c>
      <c r="AD2124" s="11" t="str">
        <f t="shared" si="397"/>
        <v>-</v>
      </c>
      <c r="AE2124" s="12"/>
      <c r="AF2124" s="12">
        <f t="shared" si="398"/>
        <v>0</v>
      </c>
      <c r="AG2124" s="13" t="s">
        <v>11502</v>
      </c>
      <c r="AH2124" s="13" t="str">
        <f t="shared" si="399"/>
        <v>-</v>
      </c>
      <c r="AI2124" s="14"/>
      <c r="AJ2124" s="14">
        <f t="shared" si="400"/>
        <v>0</v>
      </c>
      <c r="AK2124" s="15" t="s">
        <v>11502</v>
      </c>
      <c r="AL2124" s="15" t="str">
        <f t="shared" si="401"/>
        <v>-</v>
      </c>
      <c r="AM2124" s="12"/>
      <c r="AN2124" s="12">
        <f t="shared" si="402"/>
        <v>0</v>
      </c>
      <c r="AO2124" s="16" t="s">
        <v>11502</v>
      </c>
      <c r="AP2124" s="16" t="str">
        <f t="shared" si="403"/>
        <v>-</v>
      </c>
      <c r="AQ2124" s="12">
        <v>3</v>
      </c>
      <c r="AR2124" s="12">
        <f t="shared" si="404"/>
        <v>4</v>
      </c>
      <c r="AS2124" s="14" t="s">
        <v>11498</v>
      </c>
      <c r="AT2124" s="14" t="str">
        <f t="shared" si="405"/>
        <v>-</v>
      </c>
      <c r="AU2124">
        <v>2</v>
      </c>
      <c r="AV2124" s="15" t="s">
        <v>11497</v>
      </c>
      <c r="AW2124" s="15" t="str">
        <f t="shared" si="406"/>
        <v>-</v>
      </c>
      <c r="AX2124">
        <v>4</v>
      </c>
      <c r="AY2124" s="17" t="s">
        <v>11499</v>
      </c>
      <c r="AZ2124" s="17" t="str">
        <f t="shared" si="407"/>
        <v>-</v>
      </c>
      <c r="BA2124"/>
    </row>
    <row r="2125" spans="1:53" x14ac:dyDescent="0.3">
      <c r="A2125" t="s">
        <v>6148</v>
      </c>
      <c r="B2125" t="s">
        <v>6149</v>
      </c>
      <c r="C2125" t="s">
        <v>6149</v>
      </c>
      <c r="D2125" t="s">
        <v>5000</v>
      </c>
      <c r="E2125" t="str">
        <f>LEFT(Table_Query_from_QDB_Production___SQL_Server[[#This Row],[ttl_class_ttl_outl]],1)</f>
        <v>B</v>
      </c>
      <c r="F2125" t="str">
        <f>UPPER(IFERROR(VLOOKUP(Table_Query_from_QDB_Production___SQL_Server[[#This Row],[cto_osc_code]],'CTO-OSC Table'!$A$2:$B$24,2,FALSE),"Undefined"))</f>
        <v>CLERICAL AND ALLIED SERVICES</v>
      </c>
      <c r="G2125" t="str">
        <f>UPPER(IFERROR(VLOOKUP(Table_Query_from_QDB_Production___SQL_Server[[#This Row],[ttl_class_ttl_outl]],'Title Class Table'!$A$2:$C$146,2,FALSE),"Undefined"))</f>
        <v>CLERICAL/ADMINISTRATIVE, SPECIAL AND MAIL SERVICES</v>
      </c>
      <c r="H2125" t="s">
        <v>11451</v>
      </c>
      <c r="I2125">
        <v>6</v>
      </c>
      <c r="K2125" t="str">
        <f>IFERROR(VLOOKUP(Table_Query_from_QDB_Production___SQL_Server[[#This Row],[step_2_seq]],'Employee Benefit Groups'!#REF!,2,FALSE),"-")</f>
        <v>-</v>
      </c>
      <c r="M2125" t="str">
        <f>IFERROR(VLOOKUP(Table_Query_from_QDB_Production___SQL_Server[[#This Row],[step_4_seq]],'Employee Benefit Groups'!#REF!,2,FALSE),"-")</f>
        <v>-</v>
      </c>
      <c r="O2125" t="str">
        <f>IFERROR(VLOOKUP(Table_Query_from_QDB_Production___SQL_Server[[#This Row],[step_4_seq2]],'Employee Benefit Groups'!#REF!,2,FALSE),"-")</f>
        <v>-</v>
      </c>
      <c r="Q2125" t="str">
        <f>IFERROR(VLOOKUP(Table_Query_from_QDB_Production___SQL_Server[[#This Row],[step_5_seq]],'Employee Benefit Groups'!#REF!,2,FALSE),"-")</f>
        <v>-</v>
      </c>
      <c r="S2125" t="str">
        <f>IFERROR(VLOOKUP(Table_Query_from_QDB_Production___SQL_Server[[#This Row],[step_6_seq]],'Employee Benefit Groups'!#REF!,2,FALSE),"-")</f>
        <v>-</v>
      </c>
      <c r="T2125">
        <v>4</v>
      </c>
      <c r="U2125" t="str">
        <f>IFERROR(VLOOKUP(Table_Query_from_QDB_Production___SQL_Server[[#This Row],[step_7_seq]],'Employee Benefit Groups'!#REF!,2,FALSE),"-")</f>
        <v>-</v>
      </c>
      <c r="V2125">
        <v>3</v>
      </c>
      <c r="W2125" t="str">
        <f>IFERROR(VLOOKUP(Table_Query_from_QDB_Production___SQL_Server[[#This Row],[step_8_seq]],'Employee Benefit Groups'!#REF!,2,FALSE),"-")</f>
        <v>-</v>
      </c>
      <c r="X2125">
        <v>5</v>
      </c>
      <c r="Y2125" t="str">
        <f>IFERROR(VLOOKUP(Table_Query_from_QDB_Production___SQL_Server[[#This Row],[step_9_seq]],'Employee Benefit Groups'!#REF!,2,FALSE),"-")</f>
        <v>-</v>
      </c>
      <c r="AA2125" s="15"/>
      <c r="AB2125" s="15">
        <f t="shared" si="396"/>
        <v>0</v>
      </c>
      <c r="AC2125" s="11" t="s">
        <v>11502</v>
      </c>
      <c r="AD2125" s="11" t="str">
        <f t="shared" si="397"/>
        <v>-</v>
      </c>
      <c r="AE2125" s="12"/>
      <c r="AF2125" s="12">
        <f t="shared" si="398"/>
        <v>0</v>
      </c>
      <c r="AG2125" s="13" t="s">
        <v>11502</v>
      </c>
      <c r="AH2125" s="13" t="str">
        <f t="shared" si="399"/>
        <v>-</v>
      </c>
      <c r="AI2125" s="14"/>
      <c r="AJ2125" s="14">
        <f t="shared" si="400"/>
        <v>0</v>
      </c>
      <c r="AK2125" s="15" t="s">
        <v>11502</v>
      </c>
      <c r="AL2125" s="15" t="str">
        <f t="shared" si="401"/>
        <v>-</v>
      </c>
      <c r="AM2125" s="12"/>
      <c r="AN2125" s="12">
        <f t="shared" si="402"/>
        <v>0</v>
      </c>
      <c r="AO2125" s="16" t="s">
        <v>11502</v>
      </c>
      <c r="AP2125" s="16" t="str">
        <f t="shared" si="403"/>
        <v>-</v>
      </c>
      <c r="AQ2125" s="12">
        <v>3</v>
      </c>
      <c r="AR2125" s="12">
        <f t="shared" si="404"/>
        <v>4</v>
      </c>
      <c r="AS2125" s="14" t="s">
        <v>11498</v>
      </c>
      <c r="AT2125" s="14" t="str">
        <f t="shared" si="405"/>
        <v>-</v>
      </c>
      <c r="AU2125">
        <v>2</v>
      </c>
      <c r="AV2125" s="15" t="s">
        <v>11497</v>
      </c>
      <c r="AW2125" s="15" t="str">
        <f t="shared" si="406"/>
        <v>-</v>
      </c>
      <c r="AX2125">
        <v>4</v>
      </c>
      <c r="AY2125" s="17" t="s">
        <v>11499</v>
      </c>
      <c r="AZ2125" s="17" t="str">
        <f t="shared" si="407"/>
        <v>-</v>
      </c>
      <c r="BA2125"/>
    </row>
    <row r="2126" spans="1:53" x14ac:dyDescent="0.3">
      <c r="A2126" t="s">
        <v>6150</v>
      </c>
      <c r="B2126" t="s">
        <v>6151</v>
      </c>
      <c r="C2126" t="s">
        <v>6152</v>
      </c>
      <c r="D2126" t="s">
        <v>5000</v>
      </c>
      <c r="E2126" t="str">
        <f>LEFT(Table_Query_from_QDB_Production___SQL_Server[[#This Row],[ttl_class_ttl_outl]],1)</f>
        <v>B</v>
      </c>
      <c r="F2126" t="str">
        <f>UPPER(IFERROR(VLOOKUP(Table_Query_from_QDB_Production___SQL_Server[[#This Row],[cto_osc_code]],'CTO-OSC Table'!$A$2:$B$24,2,FALSE),"Undefined"))</f>
        <v>CLERICAL AND ALLIED SERVICES</v>
      </c>
      <c r="G2126" t="str">
        <f>UPPER(IFERROR(VLOOKUP(Table_Query_from_QDB_Production___SQL_Server[[#This Row],[ttl_class_ttl_outl]],'Title Class Table'!$A$2:$C$146,2,FALSE),"Undefined"))</f>
        <v>CLERICAL/ADMINISTRATIVE, SPECIAL AND MAIL SERVICES</v>
      </c>
      <c r="H2126" t="s">
        <v>11451</v>
      </c>
      <c r="I2126">
        <v>6</v>
      </c>
      <c r="K2126" t="str">
        <f>IFERROR(VLOOKUP(Table_Query_from_QDB_Production___SQL_Server[[#This Row],[step_2_seq]],'Employee Benefit Groups'!#REF!,2,FALSE),"-")</f>
        <v>-</v>
      </c>
      <c r="M2126" t="str">
        <f>IFERROR(VLOOKUP(Table_Query_from_QDB_Production___SQL_Server[[#This Row],[step_4_seq]],'Employee Benefit Groups'!#REF!,2,FALSE),"-")</f>
        <v>-</v>
      </c>
      <c r="O2126" t="str">
        <f>IFERROR(VLOOKUP(Table_Query_from_QDB_Production___SQL_Server[[#This Row],[step_4_seq2]],'Employee Benefit Groups'!#REF!,2,FALSE),"-")</f>
        <v>-</v>
      </c>
      <c r="Q2126" t="str">
        <f>IFERROR(VLOOKUP(Table_Query_from_QDB_Production___SQL_Server[[#This Row],[step_5_seq]],'Employee Benefit Groups'!#REF!,2,FALSE),"-")</f>
        <v>-</v>
      </c>
      <c r="S2126" t="str">
        <f>IFERROR(VLOOKUP(Table_Query_from_QDB_Production___SQL_Server[[#This Row],[step_6_seq]],'Employee Benefit Groups'!#REF!,2,FALSE),"-")</f>
        <v>-</v>
      </c>
      <c r="T2126">
        <v>4</v>
      </c>
      <c r="U2126" t="str">
        <f>IFERROR(VLOOKUP(Table_Query_from_QDB_Production___SQL_Server[[#This Row],[step_7_seq]],'Employee Benefit Groups'!#REF!,2,FALSE),"-")</f>
        <v>-</v>
      </c>
      <c r="V2126">
        <v>3</v>
      </c>
      <c r="W2126" t="str">
        <f>IFERROR(VLOOKUP(Table_Query_from_QDB_Production___SQL_Server[[#This Row],[step_8_seq]],'Employee Benefit Groups'!#REF!,2,FALSE),"-")</f>
        <v>-</v>
      </c>
      <c r="X2126">
        <v>5</v>
      </c>
      <c r="Y2126" t="str">
        <f>IFERROR(VLOOKUP(Table_Query_from_QDB_Production___SQL_Server[[#This Row],[step_9_seq]],'Employee Benefit Groups'!#REF!,2,FALSE),"-")</f>
        <v>-</v>
      </c>
      <c r="AA2126" s="15"/>
      <c r="AB2126" s="15">
        <f t="shared" si="396"/>
        <v>0</v>
      </c>
      <c r="AC2126" s="11" t="s">
        <v>11502</v>
      </c>
      <c r="AD2126" s="11" t="str">
        <f t="shared" si="397"/>
        <v>-</v>
      </c>
      <c r="AE2126" s="12"/>
      <c r="AF2126" s="12">
        <f t="shared" si="398"/>
        <v>0</v>
      </c>
      <c r="AG2126" s="13" t="s">
        <v>11502</v>
      </c>
      <c r="AH2126" s="13" t="str">
        <f t="shared" si="399"/>
        <v>-</v>
      </c>
      <c r="AI2126" s="14"/>
      <c r="AJ2126" s="14">
        <f t="shared" si="400"/>
        <v>0</v>
      </c>
      <c r="AK2126" s="15" t="s">
        <v>11502</v>
      </c>
      <c r="AL2126" s="15" t="str">
        <f t="shared" si="401"/>
        <v>-</v>
      </c>
      <c r="AM2126" s="12"/>
      <c r="AN2126" s="12">
        <f t="shared" si="402"/>
        <v>0</v>
      </c>
      <c r="AO2126" s="16" t="s">
        <v>11502</v>
      </c>
      <c r="AP2126" s="16" t="str">
        <f t="shared" si="403"/>
        <v>-</v>
      </c>
      <c r="AQ2126" s="12">
        <v>3</v>
      </c>
      <c r="AR2126" s="12">
        <f t="shared" si="404"/>
        <v>4</v>
      </c>
      <c r="AS2126" s="14" t="s">
        <v>11498</v>
      </c>
      <c r="AT2126" s="14" t="str">
        <f t="shared" si="405"/>
        <v>-</v>
      </c>
      <c r="AU2126">
        <v>2</v>
      </c>
      <c r="AV2126" s="15" t="s">
        <v>11497</v>
      </c>
      <c r="AW2126" s="15" t="str">
        <f t="shared" si="406"/>
        <v>-</v>
      </c>
      <c r="AX2126">
        <v>4</v>
      </c>
      <c r="AY2126" s="17" t="s">
        <v>11499</v>
      </c>
      <c r="AZ2126" s="17" t="str">
        <f t="shared" si="407"/>
        <v>-</v>
      </c>
      <c r="BA2126"/>
    </row>
    <row r="2127" spans="1:53" x14ac:dyDescent="0.3">
      <c r="A2127" t="s">
        <v>6153</v>
      </c>
      <c r="B2127" t="s">
        <v>6154</v>
      </c>
      <c r="C2127" t="s">
        <v>6155</v>
      </c>
      <c r="D2127" t="s">
        <v>526</v>
      </c>
      <c r="E2127" t="str">
        <f>LEFT(Table_Query_from_QDB_Production___SQL_Server[[#This Row],[ttl_class_ttl_outl]],1)</f>
        <v>F</v>
      </c>
      <c r="F2127" t="str">
        <f>UPPER(IFERROR(VLOOKUP(Table_Query_from_QDB_Production___SQL_Server[[#This Row],[cto_osc_code]],'CTO-OSC Table'!$A$2:$B$24,2,FALSE),"Undefined"))</f>
        <v>FISCAL, MANAGEMENT AND STAFF SERVICES</v>
      </c>
      <c r="G2127" t="str">
        <f>UPPER(IFERROR(VLOOKUP(Table_Query_from_QDB_Production___SQL_Server[[#This Row],[ttl_class_ttl_outl]],'Title Class Table'!$A$2:$C$146,2,FALSE),"Undefined"))</f>
        <v>ADMINISTRATIVE, BUDGET AND PERSONNEL ANALYSIS</v>
      </c>
      <c r="H2127" t="s">
        <v>11451</v>
      </c>
      <c r="I2127">
        <v>6</v>
      </c>
      <c r="K2127" t="str">
        <f>IFERROR(VLOOKUP(Table_Query_from_QDB_Production___SQL_Server[[#This Row],[step_2_seq]],'Employee Benefit Groups'!#REF!,2,FALSE),"-")</f>
        <v>-</v>
      </c>
      <c r="M2127" t="str">
        <f>IFERROR(VLOOKUP(Table_Query_from_QDB_Production___SQL_Server[[#This Row],[step_4_seq]],'Employee Benefit Groups'!#REF!,2,FALSE),"-")</f>
        <v>-</v>
      </c>
      <c r="O2127" t="str">
        <f>IFERROR(VLOOKUP(Table_Query_from_QDB_Production___SQL_Server[[#This Row],[step_4_seq2]],'Employee Benefit Groups'!#REF!,2,FALSE),"-")</f>
        <v>-</v>
      </c>
      <c r="Q2127" t="str">
        <f>IFERROR(VLOOKUP(Table_Query_from_QDB_Production___SQL_Server[[#This Row],[step_5_seq]],'Employee Benefit Groups'!#REF!,2,FALSE),"-")</f>
        <v>-</v>
      </c>
      <c r="S2127" t="str">
        <f>IFERROR(VLOOKUP(Table_Query_from_QDB_Production___SQL_Server[[#This Row],[step_6_seq]],'Employee Benefit Groups'!#REF!,2,FALSE),"-")</f>
        <v>-</v>
      </c>
      <c r="T2127">
        <v>4</v>
      </c>
      <c r="U2127" t="str">
        <f>IFERROR(VLOOKUP(Table_Query_from_QDB_Production___SQL_Server[[#This Row],[step_7_seq]],'Employee Benefit Groups'!#REF!,2,FALSE),"-")</f>
        <v>-</v>
      </c>
      <c r="V2127">
        <v>3</v>
      </c>
      <c r="W2127" t="str">
        <f>IFERROR(VLOOKUP(Table_Query_from_QDB_Production___SQL_Server[[#This Row],[step_8_seq]],'Employee Benefit Groups'!#REF!,2,FALSE),"-")</f>
        <v>-</v>
      </c>
      <c r="X2127">
        <v>5</v>
      </c>
      <c r="Y2127" t="str">
        <f>IFERROR(VLOOKUP(Table_Query_from_QDB_Production___SQL_Server[[#This Row],[step_9_seq]],'Employee Benefit Groups'!#REF!,2,FALSE),"-")</f>
        <v>-</v>
      </c>
      <c r="AA2127" s="15"/>
      <c r="AB2127" s="15">
        <f t="shared" si="396"/>
        <v>0</v>
      </c>
      <c r="AC2127" s="11" t="s">
        <v>11502</v>
      </c>
      <c r="AD2127" s="11" t="str">
        <f t="shared" si="397"/>
        <v>-</v>
      </c>
      <c r="AE2127" s="12"/>
      <c r="AF2127" s="12">
        <f t="shared" si="398"/>
        <v>0</v>
      </c>
      <c r="AG2127" s="13" t="s">
        <v>11502</v>
      </c>
      <c r="AH2127" s="13" t="str">
        <f t="shared" si="399"/>
        <v>-</v>
      </c>
      <c r="AI2127" s="14"/>
      <c r="AJ2127" s="14">
        <f t="shared" si="400"/>
        <v>0</v>
      </c>
      <c r="AK2127" s="15" t="s">
        <v>11502</v>
      </c>
      <c r="AL2127" s="15" t="str">
        <f t="shared" si="401"/>
        <v>-</v>
      </c>
      <c r="AM2127" s="12"/>
      <c r="AN2127" s="12">
        <f t="shared" si="402"/>
        <v>0</v>
      </c>
      <c r="AO2127" s="16" t="s">
        <v>11502</v>
      </c>
      <c r="AP2127" s="16" t="str">
        <f t="shared" si="403"/>
        <v>-</v>
      </c>
      <c r="AQ2127" s="12">
        <v>3</v>
      </c>
      <c r="AR2127" s="12">
        <f t="shared" si="404"/>
        <v>4</v>
      </c>
      <c r="AS2127" s="14" t="s">
        <v>11498</v>
      </c>
      <c r="AT2127" s="14" t="str">
        <f t="shared" si="405"/>
        <v>-</v>
      </c>
      <c r="AU2127">
        <v>2</v>
      </c>
      <c r="AV2127" s="15" t="s">
        <v>11497</v>
      </c>
      <c r="AW2127" s="15" t="str">
        <f t="shared" si="406"/>
        <v>-</v>
      </c>
      <c r="AX2127">
        <v>4</v>
      </c>
      <c r="AY2127" s="17" t="s">
        <v>11499</v>
      </c>
      <c r="AZ2127" s="17" t="str">
        <f t="shared" si="407"/>
        <v>-</v>
      </c>
      <c r="BA2127"/>
    </row>
    <row r="2128" spans="1:53" x14ac:dyDescent="0.3">
      <c r="A2128" t="s">
        <v>6156</v>
      </c>
      <c r="B2128" t="s">
        <v>6157</v>
      </c>
      <c r="C2128" t="s">
        <v>6158</v>
      </c>
      <c r="D2128" t="s">
        <v>5000</v>
      </c>
      <c r="E2128" t="str">
        <f>LEFT(Table_Query_from_QDB_Production___SQL_Server[[#This Row],[ttl_class_ttl_outl]],1)</f>
        <v>B</v>
      </c>
      <c r="F2128" t="str">
        <f>UPPER(IFERROR(VLOOKUP(Table_Query_from_QDB_Production___SQL_Server[[#This Row],[cto_osc_code]],'CTO-OSC Table'!$A$2:$B$24,2,FALSE),"Undefined"))</f>
        <v>CLERICAL AND ALLIED SERVICES</v>
      </c>
      <c r="G2128" t="str">
        <f>UPPER(IFERROR(VLOOKUP(Table_Query_from_QDB_Production___SQL_Server[[#This Row],[ttl_class_ttl_outl]],'Title Class Table'!$A$2:$C$146,2,FALSE),"Undefined"))</f>
        <v>CLERICAL/ADMINISTRATIVE, SPECIAL AND MAIL SERVICES</v>
      </c>
      <c r="H2128" t="s">
        <v>11451</v>
      </c>
      <c r="I2128">
        <v>6</v>
      </c>
      <c r="K2128" t="str">
        <f>IFERROR(VLOOKUP(Table_Query_from_QDB_Production___SQL_Server[[#This Row],[step_2_seq]],'Employee Benefit Groups'!#REF!,2,FALSE),"-")</f>
        <v>-</v>
      </c>
      <c r="M2128" t="str">
        <f>IFERROR(VLOOKUP(Table_Query_from_QDB_Production___SQL_Server[[#This Row],[step_4_seq]],'Employee Benefit Groups'!#REF!,2,FALSE),"-")</f>
        <v>-</v>
      </c>
      <c r="O2128" t="str">
        <f>IFERROR(VLOOKUP(Table_Query_from_QDB_Production___SQL_Server[[#This Row],[step_4_seq2]],'Employee Benefit Groups'!#REF!,2,FALSE),"-")</f>
        <v>-</v>
      </c>
      <c r="Q2128" t="str">
        <f>IFERROR(VLOOKUP(Table_Query_from_QDB_Production___SQL_Server[[#This Row],[step_5_seq]],'Employee Benefit Groups'!#REF!,2,FALSE),"-")</f>
        <v>-</v>
      </c>
      <c r="S2128" t="str">
        <f>IFERROR(VLOOKUP(Table_Query_from_QDB_Production___SQL_Server[[#This Row],[step_6_seq]],'Employee Benefit Groups'!#REF!,2,FALSE),"-")</f>
        <v>-</v>
      </c>
      <c r="T2128">
        <v>4</v>
      </c>
      <c r="U2128" t="str">
        <f>IFERROR(VLOOKUP(Table_Query_from_QDB_Production___SQL_Server[[#This Row],[step_7_seq]],'Employee Benefit Groups'!#REF!,2,FALSE),"-")</f>
        <v>-</v>
      </c>
      <c r="V2128">
        <v>3</v>
      </c>
      <c r="W2128" t="str">
        <f>IFERROR(VLOOKUP(Table_Query_from_QDB_Production___SQL_Server[[#This Row],[step_8_seq]],'Employee Benefit Groups'!#REF!,2,FALSE),"-")</f>
        <v>-</v>
      </c>
      <c r="X2128">
        <v>5</v>
      </c>
      <c r="Y2128" t="str">
        <f>IFERROR(VLOOKUP(Table_Query_from_QDB_Production___SQL_Server[[#This Row],[step_9_seq]],'Employee Benefit Groups'!#REF!,2,FALSE),"-")</f>
        <v>-</v>
      </c>
      <c r="AA2128" s="15"/>
      <c r="AB2128" s="15">
        <f t="shared" si="396"/>
        <v>0</v>
      </c>
      <c r="AC2128" s="11" t="s">
        <v>11502</v>
      </c>
      <c r="AD2128" s="11" t="str">
        <f t="shared" si="397"/>
        <v>-</v>
      </c>
      <c r="AE2128" s="12"/>
      <c r="AF2128" s="12">
        <f t="shared" si="398"/>
        <v>0</v>
      </c>
      <c r="AG2128" s="13" t="s">
        <v>11502</v>
      </c>
      <c r="AH2128" s="13" t="str">
        <f t="shared" si="399"/>
        <v>-</v>
      </c>
      <c r="AI2128" s="14"/>
      <c r="AJ2128" s="14">
        <f t="shared" si="400"/>
        <v>0</v>
      </c>
      <c r="AK2128" s="15" t="s">
        <v>11502</v>
      </c>
      <c r="AL2128" s="15" t="str">
        <f t="shared" si="401"/>
        <v>-</v>
      </c>
      <c r="AM2128" s="12"/>
      <c r="AN2128" s="12">
        <f t="shared" si="402"/>
        <v>0</v>
      </c>
      <c r="AO2128" s="16" t="s">
        <v>11502</v>
      </c>
      <c r="AP2128" s="16" t="str">
        <f t="shared" si="403"/>
        <v>-</v>
      </c>
      <c r="AQ2128" s="12">
        <v>3</v>
      </c>
      <c r="AR2128" s="12">
        <f t="shared" si="404"/>
        <v>4</v>
      </c>
      <c r="AS2128" s="14" t="s">
        <v>11498</v>
      </c>
      <c r="AT2128" s="14" t="str">
        <f t="shared" si="405"/>
        <v>-</v>
      </c>
      <c r="AU2128">
        <v>2</v>
      </c>
      <c r="AV2128" s="15" t="s">
        <v>11497</v>
      </c>
      <c r="AW2128" s="15" t="str">
        <f t="shared" si="406"/>
        <v>-</v>
      </c>
      <c r="AX2128">
        <v>4</v>
      </c>
      <c r="AY2128" s="17" t="s">
        <v>11499</v>
      </c>
      <c r="AZ2128" s="17" t="str">
        <f t="shared" si="407"/>
        <v>-</v>
      </c>
      <c r="BA2128"/>
    </row>
    <row r="2129" spans="1:53" x14ac:dyDescent="0.3">
      <c r="A2129" t="s">
        <v>6159</v>
      </c>
      <c r="B2129" t="s">
        <v>6160</v>
      </c>
      <c r="C2129" t="s">
        <v>6161</v>
      </c>
      <c r="D2129" t="s">
        <v>5000</v>
      </c>
      <c r="E2129" t="str">
        <f>LEFT(Table_Query_from_QDB_Production___SQL_Server[[#This Row],[ttl_class_ttl_outl]],1)</f>
        <v>B</v>
      </c>
      <c r="F2129" t="str">
        <f>UPPER(IFERROR(VLOOKUP(Table_Query_from_QDB_Production___SQL_Server[[#This Row],[cto_osc_code]],'CTO-OSC Table'!$A$2:$B$24,2,FALSE),"Undefined"))</f>
        <v>CLERICAL AND ALLIED SERVICES</v>
      </c>
      <c r="G2129" t="str">
        <f>UPPER(IFERROR(VLOOKUP(Table_Query_from_QDB_Production___SQL_Server[[#This Row],[ttl_class_ttl_outl]],'Title Class Table'!$A$2:$C$146,2,FALSE),"Undefined"))</f>
        <v>CLERICAL/ADMINISTRATIVE, SPECIAL AND MAIL SERVICES</v>
      </c>
      <c r="H2129" t="s">
        <v>11451</v>
      </c>
      <c r="I2129">
        <v>6</v>
      </c>
      <c r="K2129" t="str">
        <f>IFERROR(VLOOKUP(Table_Query_from_QDB_Production___SQL_Server[[#This Row],[step_2_seq]],'Employee Benefit Groups'!#REF!,2,FALSE),"-")</f>
        <v>-</v>
      </c>
      <c r="M2129" t="str">
        <f>IFERROR(VLOOKUP(Table_Query_from_QDB_Production___SQL_Server[[#This Row],[step_4_seq]],'Employee Benefit Groups'!#REF!,2,FALSE),"-")</f>
        <v>-</v>
      </c>
      <c r="O2129" t="str">
        <f>IFERROR(VLOOKUP(Table_Query_from_QDB_Production___SQL_Server[[#This Row],[step_4_seq2]],'Employee Benefit Groups'!#REF!,2,FALSE),"-")</f>
        <v>-</v>
      </c>
      <c r="Q2129" t="str">
        <f>IFERROR(VLOOKUP(Table_Query_from_QDB_Production___SQL_Server[[#This Row],[step_5_seq]],'Employee Benefit Groups'!#REF!,2,FALSE),"-")</f>
        <v>-</v>
      </c>
      <c r="S2129" t="str">
        <f>IFERROR(VLOOKUP(Table_Query_from_QDB_Production___SQL_Server[[#This Row],[step_6_seq]],'Employee Benefit Groups'!#REF!,2,FALSE),"-")</f>
        <v>-</v>
      </c>
      <c r="T2129">
        <v>4</v>
      </c>
      <c r="U2129" t="str">
        <f>IFERROR(VLOOKUP(Table_Query_from_QDB_Production___SQL_Server[[#This Row],[step_7_seq]],'Employee Benefit Groups'!#REF!,2,FALSE),"-")</f>
        <v>-</v>
      </c>
      <c r="V2129">
        <v>3</v>
      </c>
      <c r="W2129" t="str">
        <f>IFERROR(VLOOKUP(Table_Query_from_QDB_Production___SQL_Server[[#This Row],[step_8_seq]],'Employee Benefit Groups'!#REF!,2,FALSE),"-")</f>
        <v>-</v>
      </c>
      <c r="X2129">
        <v>5</v>
      </c>
      <c r="Y2129" t="str">
        <f>IFERROR(VLOOKUP(Table_Query_from_QDB_Production___SQL_Server[[#This Row],[step_9_seq]],'Employee Benefit Groups'!#REF!,2,FALSE),"-")</f>
        <v>-</v>
      </c>
      <c r="AA2129" s="15"/>
      <c r="AB2129" s="15">
        <f t="shared" si="396"/>
        <v>0</v>
      </c>
      <c r="AC2129" s="11" t="s">
        <v>11502</v>
      </c>
      <c r="AD2129" s="11" t="str">
        <f t="shared" si="397"/>
        <v>-</v>
      </c>
      <c r="AE2129" s="12"/>
      <c r="AF2129" s="12">
        <f t="shared" si="398"/>
        <v>0</v>
      </c>
      <c r="AG2129" s="13" t="s">
        <v>11502</v>
      </c>
      <c r="AH2129" s="13" t="str">
        <f t="shared" si="399"/>
        <v>-</v>
      </c>
      <c r="AI2129" s="14"/>
      <c r="AJ2129" s="14">
        <f t="shared" si="400"/>
        <v>0</v>
      </c>
      <c r="AK2129" s="15" t="s">
        <v>11502</v>
      </c>
      <c r="AL2129" s="15" t="str">
        <f t="shared" si="401"/>
        <v>-</v>
      </c>
      <c r="AM2129" s="12"/>
      <c r="AN2129" s="12">
        <f t="shared" si="402"/>
        <v>0</v>
      </c>
      <c r="AO2129" s="16" t="s">
        <v>11502</v>
      </c>
      <c r="AP2129" s="16" t="str">
        <f t="shared" si="403"/>
        <v>-</v>
      </c>
      <c r="AQ2129" s="12">
        <v>3</v>
      </c>
      <c r="AR2129" s="12">
        <f t="shared" si="404"/>
        <v>4</v>
      </c>
      <c r="AS2129" s="14" t="s">
        <v>11498</v>
      </c>
      <c r="AT2129" s="14" t="str">
        <f t="shared" si="405"/>
        <v>-</v>
      </c>
      <c r="AU2129">
        <v>2</v>
      </c>
      <c r="AV2129" s="15" t="s">
        <v>11497</v>
      </c>
      <c r="AW2129" s="15" t="str">
        <f t="shared" si="406"/>
        <v>-</v>
      </c>
      <c r="AX2129">
        <v>4</v>
      </c>
      <c r="AY2129" s="17" t="s">
        <v>11499</v>
      </c>
      <c r="AZ2129" s="17" t="str">
        <f t="shared" si="407"/>
        <v>-</v>
      </c>
      <c r="BA2129"/>
    </row>
    <row r="2130" spans="1:53" x14ac:dyDescent="0.3">
      <c r="A2130" t="s">
        <v>6162</v>
      </c>
      <c r="B2130" t="s">
        <v>6163</v>
      </c>
      <c r="C2130" t="s">
        <v>6164</v>
      </c>
      <c r="D2130" t="s">
        <v>5000</v>
      </c>
      <c r="E2130" t="str">
        <f>LEFT(Table_Query_from_QDB_Production___SQL_Server[[#This Row],[ttl_class_ttl_outl]],1)</f>
        <v>B</v>
      </c>
      <c r="F2130" t="str">
        <f>UPPER(IFERROR(VLOOKUP(Table_Query_from_QDB_Production___SQL_Server[[#This Row],[cto_osc_code]],'CTO-OSC Table'!$A$2:$B$24,2,FALSE),"Undefined"))</f>
        <v>CLERICAL AND ALLIED SERVICES</v>
      </c>
      <c r="G2130" t="str">
        <f>UPPER(IFERROR(VLOOKUP(Table_Query_from_QDB_Production___SQL_Server[[#This Row],[ttl_class_ttl_outl]],'Title Class Table'!$A$2:$C$146,2,FALSE),"Undefined"))</f>
        <v>CLERICAL/ADMINISTRATIVE, SPECIAL AND MAIL SERVICES</v>
      </c>
      <c r="H2130" t="s">
        <v>11451</v>
      </c>
      <c r="I2130">
        <v>6</v>
      </c>
      <c r="K2130" t="str">
        <f>IFERROR(VLOOKUP(Table_Query_from_QDB_Production___SQL_Server[[#This Row],[step_2_seq]],'Employee Benefit Groups'!#REF!,2,FALSE),"-")</f>
        <v>-</v>
      </c>
      <c r="M2130" t="str">
        <f>IFERROR(VLOOKUP(Table_Query_from_QDB_Production___SQL_Server[[#This Row],[step_4_seq]],'Employee Benefit Groups'!#REF!,2,FALSE),"-")</f>
        <v>-</v>
      </c>
      <c r="O2130" t="str">
        <f>IFERROR(VLOOKUP(Table_Query_from_QDB_Production___SQL_Server[[#This Row],[step_4_seq2]],'Employee Benefit Groups'!#REF!,2,FALSE),"-")</f>
        <v>-</v>
      </c>
      <c r="Q2130" t="str">
        <f>IFERROR(VLOOKUP(Table_Query_from_QDB_Production___SQL_Server[[#This Row],[step_5_seq]],'Employee Benefit Groups'!#REF!,2,FALSE),"-")</f>
        <v>-</v>
      </c>
      <c r="S2130" t="str">
        <f>IFERROR(VLOOKUP(Table_Query_from_QDB_Production___SQL_Server[[#This Row],[step_6_seq]],'Employee Benefit Groups'!#REF!,2,FALSE),"-")</f>
        <v>-</v>
      </c>
      <c r="T2130">
        <v>4</v>
      </c>
      <c r="U2130" t="str">
        <f>IFERROR(VLOOKUP(Table_Query_from_QDB_Production___SQL_Server[[#This Row],[step_7_seq]],'Employee Benefit Groups'!#REF!,2,FALSE),"-")</f>
        <v>-</v>
      </c>
      <c r="V2130">
        <v>3</v>
      </c>
      <c r="W2130" t="str">
        <f>IFERROR(VLOOKUP(Table_Query_from_QDB_Production___SQL_Server[[#This Row],[step_8_seq]],'Employee Benefit Groups'!#REF!,2,FALSE),"-")</f>
        <v>-</v>
      </c>
      <c r="X2130">
        <v>5</v>
      </c>
      <c r="Y2130" t="str">
        <f>IFERROR(VLOOKUP(Table_Query_from_QDB_Production___SQL_Server[[#This Row],[step_9_seq]],'Employee Benefit Groups'!#REF!,2,FALSE),"-")</f>
        <v>-</v>
      </c>
      <c r="AA2130" s="15"/>
      <c r="AB2130" s="15">
        <f t="shared" si="396"/>
        <v>0</v>
      </c>
      <c r="AC2130" s="11" t="s">
        <v>11502</v>
      </c>
      <c r="AD2130" s="11" t="str">
        <f t="shared" si="397"/>
        <v>-</v>
      </c>
      <c r="AE2130" s="12"/>
      <c r="AF2130" s="12">
        <f t="shared" si="398"/>
        <v>0</v>
      </c>
      <c r="AG2130" s="13" t="s">
        <v>11502</v>
      </c>
      <c r="AH2130" s="13" t="str">
        <f t="shared" si="399"/>
        <v>-</v>
      </c>
      <c r="AI2130" s="14"/>
      <c r="AJ2130" s="14">
        <f t="shared" si="400"/>
        <v>0</v>
      </c>
      <c r="AK2130" s="15" t="s">
        <v>11502</v>
      </c>
      <c r="AL2130" s="15" t="str">
        <f t="shared" si="401"/>
        <v>-</v>
      </c>
      <c r="AM2130" s="12"/>
      <c r="AN2130" s="12">
        <f t="shared" si="402"/>
        <v>0</v>
      </c>
      <c r="AO2130" s="16" t="s">
        <v>11502</v>
      </c>
      <c r="AP2130" s="16" t="str">
        <f t="shared" si="403"/>
        <v>-</v>
      </c>
      <c r="AQ2130" s="12">
        <v>3</v>
      </c>
      <c r="AR2130" s="12">
        <f t="shared" si="404"/>
        <v>4</v>
      </c>
      <c r="AS2130" s="14" t="s">
        <v>11498</v>
      </c>
      <c r="AT2130" s="14" t="str">
        <f t="shared" si="405"/>
        <v>-</v>
      </c>
      <c r="AU2130">
        <v>2</v>
      </c>
      <c r="AV2130" s="15" t="s">
        <v>11497</v>
      </c>
      <c r="AW2130" s="15" t="str">
        <f t="shared" si="406"/>
        <v>-</v>
      </c>
      <c r="AX2130">
        <v>4</v>
      </c>
      <c r="AY2130" s="17" t="s">
        <v>11499</v>
      </c>
      <c r="AZ2130" s="17" t="str">
        <f t="shared" si="407"/>
        <v>-</v>
      </c>
      <c r="BA2130"/>
    </row>
    <row r="2131" spans="1:53" x14ac:dyDescent="0.3">
      <c r="A2131" t="s">
        <v>6165</v>
      </c>
      <c r="B2131" t="s">
        <v>6166</v>
      </c>
      <c r="C2131" t="s">
        <v>6166</v>
      </c>
      <c r="D2131" t="s">
        <v>5000</v>
      </c>
      <c r="E2131" t="str">
        <f>LEFT(Table_Query_from_QDB_Production___SQL_Server[[#This Row],[ttl_class_ttl_outl]],1)</f>
        <v>B</v>
      </c>
      <c r="F2131" t="str">
        <f>UPPER(IFERROR(VLOOKUP(Table_Query_from_QDB_Production___SQL_Server[[#This Row],[cto_osc_code]],'CTO-OSC Table'!$A$2:$B$24,2,FALSE),"Undefined"))</f>
        <v>CLERICAL AND ALLIED SERVICES</v>
      </c>
      <c r="G2131" t="str">
        <f>UPPER(IFERROR(VLOOKUP(Table_Query_from_QDB_Production___SQL_Server[[#This Row],[ttl_class_ttl_outl]],'Title Class Table'!$A$2:$C$146,2,FALSE),"Undefined"))</f>
        <v>CLERICAL/ADMINISTRATIVE, SPECIAL AND MAIL SERVICES</v>
      </c>
      <c r="H2131" t="s">
        <v>11451</v>
      </c>
      <c r="I2131">
        <v>6</v>
      </c>
      <c r="K2131" t="str">
        <f>IFERROR(VLOOKUP(Table_Query_from_QDB_Production___SQL_Server[[#This Row],[step_2_seq]],'Employee Benefit Groups'!#REF!,2,FALSE),"-")</f>
        <v>-</v>
      </c>
      <c r="M2131" t="str">
        <f>IFERROR(VLOOKUP(Table_Query_from_QDB_Production___SQL_Server[[#This Row],[step_4_seq]],'Employee Benefit Groups'!#REF!,2,FALSE),"-")</f>
        <v>-</v>
      </c>
      <c r="O2131" t="str">
        <f>IFERROR(VLOOKUP(Table_Query_from_QDB_Production___SQL_Server[[#This Row],[step_4_seq2]],'Employee Benefit Groups'!#REF!,2,FALSE),"-")</f>
        <v>-</v>
      </c>
      <c r="Q2131" t="str">
        <f>IFERROR(VLOOKUP(Table_Query_from_QDB_Production___SQL_Server[[#This Row],[step_5_seq]],'Employee Benefit Groups'!#REF!,2,FALSE),"-")</f>
        <v>-</v>
      </c>
      <c r="S2131" t="str">
        <f>IFERROR(VLOOKUP(Table_Query_from_QDB_Production___SQL_Server[[#This Row],[step_6_seq]],'Employee Benefit Groups'!#REF!,2,FALSE),"-")</f>
        <v>-</v>
      </c>
      <c r="T2131">
        <v>4</v>
      </c>
      <c r="U2131" t="str">
        <f>IFERROR(VLOOKUP(Table_Query_from_QDB_Production___SQL_Server[[#This Row],[step_7_seq]],'Employee Benefit Groups'!#REF!,2,FALSE),"-")</f>
        <v>-</v>
      </c>
      <c r="V2131">
        <v>3</v>
      </c>
      <c r="W2131" t="str">
        <f>IFERROR(VLOOKUP(Table_Query_from_QDB_Production___SQL_Server[[#This Row],[step_8_seq]],'Employee Benefit Groups'!#REF!,2,FALSE),"-")</f>
        <v>-</v>
      </c>
      <c r="X2131">
        <v>5</v>
      </c>
      <c r="Y2131" t="str">
        <f>IFERROR(VLOOKUP(Table_Query_from_QDB_Production___SQL_Server[[#This Row],[step_9_seq]],'Employee Benefit Groups'!#REF!,2,FALSE),"-")</f>
        <v>-</v>
      </c>
      <c r="AA2131" s="15"/>
      <c r="AB2131" s="15">
        <f t="shared" si="396"/>
        <v>0</v>
      </c>
      <c r="AC2131" s="11" t="s">
        <v>11502</v>
      </c>
      <c r="AD2131" s="11" t="str">
        <f t="shared" si="397"/>
        <v>-</v>
      </c>
      <c r="AE2131" s="12"/>
      <c r="AF2131" s="12">
        <f t="shared" si="398"/>
        <v>0</v>
      </c>
      <c r="AG2131" s="13" t="s">
        <v>11502</v>
      </c>
      <c r="AH2131" s="13" t="str">
        <f t="shared" si="399"/>
        <v>-</v>
      </c>
      <c r="AI2131" s="14"/>
      <c r="AJ2131" s="14">
        <f t="shared" si="400"/>
        <v>0</v>
      </c>
      <c r="AK2131" s="15" t="s">
        <v>11502</v>
      </c>
      <c r="AL2131" s="15" t="str">
        <f t="shared" si="401"/>
        <v>-</v>
      </c>
      <c r="AM2131" s="12"/>
      <c r="AN2131" s="12">
        <f t="shared" si="402"/>
        <v>0</v>
      </c>
      <c r="AO2131" s="16" t="s">
        <v>11502</v>
      </c>
      <c r="AP2131" s="16" t="str">
        <f t="shared" si="403"/>
        <v>-</v>
      </c>
      <c r="AQ2131" s="12">
        <v>3</v>
      </c>
      <c r="AR2131" s="12">
        <f t="shared" si="404"/>
        <v>4</v>
      </c>
      <c r="AS2131" s="14" t="s">
        <v>11498</v>
      </c>
      <c r="AT2131" s="14" t="str">
        <f t="shared" si="405"/>
        <v>-</v>
      </c>
      <c r="AU2131">
        <v>2</v>
      </c>
      <c r="AV2131" s="15" t="s">
        <v>11497</v>
      </c>
      <c r="AW2131" s="15" t="str">
        <f t="shared" si="406"/>
        <v>-</v>
      </c>
      <c r="AX2131">
        <v>4</v>
      </c>
      <c r="AY2131" s="17" t="s">
        <v>11499</v>
      </c>
      <c r="AZ2131" s="17" t="str">
        <f t="shared" si="407"/>
        <v>-</v>
      </c>
      <c r="BA2131"/>
    </row>
    <row r="2132" spans="1:53" x14ac:dyDescent="0.3">
      <c r="A2132" t="s">
        <v>6167</v>
      </c>
      <c r="B2132" t="s">
        <v>6168</v>
      </c>
      <c r="C2132" t="s">
        <v>6168</v>
      </c>
      <c r="D2132" t="s">
        <v>5000</v>
      </c>
      <c r="E2132" t="str">
        <f>LEFT(Table_Query_from_QDB_Production___SQL_Server[[#This Row],[ttl_class_ttl_outl]],1)</f>
        <v>B</v>
      </c>
      <c r="F2132" t="str">
        <f>UPPER(IFERROR(VLOOKUP(Table_Query_from_QDB_Production___SQL_Server[[#This Row],[cto_osc_code]],'CTO-OSC Table'!$A$2:$B$24,2,FALSE),"Undefined"))</f>
        <v>CLERICAL AND ALLIED SERVICES</v>
      </c>
      <c r="G2132" t="str">
        <f>UPPER(IFERROR(VLOOKUP(Table_Query_from_QDB_Production___SQL_Server[[#This Row],[ttl_class_ttl_outl]],'Title Class Table'!$A$2:$C$146,2,FALSE),"Undefined"))</f>
        <v>CLERICAL/ADMINISTRATIVE, SPECIAL AND MAIL SERVICES</v>
      </c>
      <c r="H2132" t="s">
        <v>11451</v>
      </c>
      <c r="I2132">
        <v>6</v>
      </c>
      <c r="K2132" t="str">
        <f>IFERROR(VLOOKUP(Table_Query_from_QDB_Production___SQL_Server[[#This Row],[step_2_seq]],'Employee Benefit Groups'!#REF!,2,FALSE),"-")</f>
        <v>-</v>
      </c>
      <c r="M2132" t="str">
        <f>IFERROR(VLOOKUP(Table_Query_from_QDB_Production___SQL_Server[[#This Row],[step_4_seq]],'Employee Benefit Groups'!#REF!,2,FALSE),"-")</f>
        <v>-</v>
      </c>
      <c r="O2132" t="str">
        <f>IFERROR(VLOOKUP(Table_Query_from_QDB_Production___SQL_Server[[#This Row],[step_4_seq2]],'Employee Benefit Groups'!#REF!,2,FALSE),"-")</f>
        <v>-</v>
      </c>
      <c r="Q2132" t="str">
        <f>IFERROR(VLOOKUP(Table_Query_from_QDB_Production___SQL_Server[[#This Row],[step_5_seq]],'Employee Benefit Groups'!#REF!,2,FALSE),"-")</f>
        <v>-</v>
      </c>
      <c r="S2132" t="str">
        <f>IFERROR(VLOOKUP(Table_Query_from_QDB_Production___SQL_Server[[#This Row],[step_6_seq]],'Employee Benefit Groups'!#REF!,2,FALSE),"-")</f>
        <v>-</v>
      </c>
      <c r="T2132">
        <v>4</v>
      </c>
      <c r="U2132" t="str">
        <f>IFERROR(VLOOKUP(Table_Query_from_QDB_Production___SQL_Server[[#This Row],[step_7_seq]],'Employee Benefit Groups'!#REF!,2,FALSE),"-")</f>
        <v>-</v>
      </c>
      <c r="V2132">
        <v>3</v>
      </c>
      <c r="W2132" t="str">
        <f>IFERROR(VLOOKUP(Table_Query_from_QDB_Production___SQL_Server[[#This Row],[step_8_seq]],'Employee Benefit Groups'!#REF!,2,FALSE),"-")</f>
        <v>-</v>
      </c>
      <c r="X2132">
        <v>5</v>
      </c>
      <c r="Y2132" t="str">
        <f>IFERROR(VLOOKUP(Table_Query_from_QDB_Production___SQL_Server[[#This Row],[step_9_seq]],'Employee Benefit Groups'!#REF!,2,FALSE),"-")</f>
        <v>-</v>
      </c>
      <c r="AA2132" s="15"/>
      <c r="AB2132" s="15">
        <f t="shared" si="396"/>
        <v>0</v>
      </c>
      <c r="AC2132" s="11" t="s">
        <v>11502</v>
      </c>
      <c r="AD2132" s="11" t="str">
        <f t="shared" si="397"/>
        <v>-</v>
      </c>
      <c r="AE2132" s="12"/>
      <c r="AF2132" s="12">
        <f t="shared" si="398"/>
        <v>0</v>
      </c>
      <c r="AG2132" s="13" t="s">
        <v>11502</v>
      </c>
      <c r="AH2132" s="13" t="str">
        <f t="shared" si="399"/>
        <v>-</v>
      </c>
      <c r="AI2132" s="14"/>
      <c r="AJ2132" s="14">
        <f t="shared" si="400"/>
        <v>0</v>
      </c>
      <c r="AK2132" s="15" t="s">
        <v>11502</v>
      </c>
      <c r="AL2132" s="15" t="str">
        <f t="shared" si="401"/>
        <v>-</v>
      </c>
      <c r="AM2132" s="12"/>
      <c r="AN2132" s="12">
        <f t="shared" si="402"/>
        <v>0</v>
      </c>
      <c r="AO2132" s="16" t="s">
        <v>11502</v>
      </c>
      <c r="AP2132" s="16" t="str">
        <f t="shared" si="403"/>
        <v>-</v>
      </c>
      <c r="AQ2132" s="12">
        <v>3</v>
      </c>
      <c r="AR2132" s="12">
        <f t="shared" si="404"/>
        <v>4</v>
      </c>
      <c r="AS2132" s="14" t="s">
        <v>11498</v>
      </c>
      <c r="AT2132" s="14" t="str">
        <f t="shared" si="405"/>
        <v>-</v>
      </c>
      <c r="AU2132">
        <v>2</v>
      </c>
      <c r="AV2132" s="15" t="s">
        <v>11497</v>
      </c>
      <c r="AW2132" s="15" t="str">
        <f t="shared" si="406"/>
        <v>-</v>
      </c>
      <c r="AX2132">
        <v>4</v>
      </c>
      <c r="AY2132" s="17" t="s">
        <v>11499</v>
      </c>
      <c r="AZ2132" s="17" t="str">
        <f t="shared" si="407"/>
        <v>-</v>
      </c>
      <c r="BA2132"/>
    </row>
    <row r="2133" spans="1:53" x14ac:dyDescent="0.3">
      <c r="A2133" t="s">
        <v>6169</v>
      </c>
      <c r="B2133" t="s">
        <v>6170</v>
      </c>
      <c r="C2133" t="s">
        <v>6171</v>
      </c>
      <c r="D2133" t="s">
        <v>5000</v>
      </c>
      <c r="E2133" t="str">
        <f>LEFT(Table_Query_from_QDB_Production___SQL_Server[[#This Row],[ttl_class_ttl_outl]],1)</f>
        <v>B</v>
      </c>
      <c r="F2133" t="str">
        <f>UPPER(IFERROR(VLOOKUP(Table_Query_from_QDB_Production___SQL_Server[[#This Row],[cto_osc_code]],'CTO-OSC Table'!$A$2:$B$24,2,FALSE),"Undefined"))</f>
        <v>CLERICAL AND ALLIED SERVICES</v>
      </c>
      <c r="G2133" t="str">
        <f>UPPER(IFERROR(VLOOKUP(Table_Query_from_QDB_Production___SQL_Server[[#This Row],[ttl_class_ttl_outl]],'Title Class Table'!$A$2:$C$146,2,FALSE),"Undefined"))</f>
        <v>CLERICAL/ADMINISTRATIVE, SPECIAL AND MAIL SERVICES</v>
      </c>
      <c r="H2133" t="s">
        <v>11451</v>
      </c>
      <c r="I2133">
        <v>6</v>
      </c>
      <c r="K2133" t="str">
        <f>IFERROR(VLOOKUP(Table_Query_from_QDB_Production___SQL_Server[[#This Row],[step_2_seq]],'Employee Benefit Groups'!#REF!,2,FALSE),"-")</f>
        <v>-</v>
      </c>
      <c r="M2133" t="str">
        <f>IFERROR(VLOOKUP(Table_Query_from_QDB_Production___SQL_Server[[#This Row],[step_4_seq]],'Employee Benefit Groups'!#REF!,2,FALSE),"-")</f>
        <v>-</v>
      </c>
      <c r="O2133" t="str">
        <f>IFERROR(VLOOKUP(Table_Query_from_QDB_Production___SQL_Server[[#This Row],[step_4_seq2]],'Employee Benefit Groups'!#REF!,2,FALSE),"-")</f>
        <v>-</v>
      </c>
      <c r="Q2133" t="str">
        <f>IFERROR(VLOOKUP(Table_Query_from_QDB_Production___SQL_Server[[#This Row],[step_5_seq]],'Employee Benefit Groups'!#REF!,2,FALSE),"-")</f>
        <v>-</v>
      </c>
      <c r="S2133" t="str">
        <f>IFERROR(VLOOKUP(Table_Query_from_QDB_Production___SQL_Server[[#This Row],[step_6_seq]],'Employee Benefit Groups'!#REF!,2,FALSE),"-")</f>
        <v>-</v>
      </c>
      <c r="T2133">
        <v>4</v>
      </c>
      <c r="U2133" t="str">
        <f>IFERROR(VLOOKUP(Table_Query_from_QDB_Production___SQL_Server[[#This Row],[step_7_seq]],'Employee Benefit Groups'!#REF!,2,FALSE),"-")</f>
        <v>-</v>
      </c>
      <c r="V2133">
        <v>3</v>
      </c>
      <c r="W2133" t="str">
        <f>IFERROR(VLOOKUP(Table_Query_from_QDB_Production___SQL_Server[[#This Row],[step_8_seq]],'Employee Benefit Groups'!#REF!,2,FALSE),"-")</f>
        <v>-</v>
      </c>
      <c r="X2133">
        <v>5</v>
      </c>
      <c r="Y2133" t="str">
        <f>IFERROR(VLOOKUP(Table_Query_from_QDB_Production___SQL_Server[[#This Row],[step_9_seq]],'Employee Benefit Groups'!#REF!,2,FALSE),"-")</f>
        <v>-</v>
      </c>
      <c r="AA2133" s="15"/>
      <c r="AB2133" s="15">
        <f t="shared" si="396"/>
        <v>0</v>
      </c>
      <c r="AC2133" s="11" t="s">
        <v>11502</v>
      </c>
      <c r="AD2133" s="11" t="str">
        <f t="shared" si="397"/>
        <v>-</v>
      </c>
      <c r="AE2133" s="12"/>
      <c r="AF2133" s="12">
        <f t="shared" si="398"/>
        <v>0</v>
      </c>
      <c r="AG2133" s="13" t="s">
        <v>11502</v>
      </c>
      <c r="AH2133" s="13" t="str">
        <f t="shared" si="399"/>
        <v>-</v>
      </c>
      <c r="AI2133" s="14"/>
      <c r="AJ2133" s="14">
        <f t="shared" si="400"/>
        <v>0</v>
      </c>
      <c r="AK2133" s="15" t="s">
        <v>11502</v>
      </c>
      <c r="AL2133" s="15" t="str">
        <f t="shared" si="401"/>
        <v>-</v>
      </c>
      <c r="AM2133" s="12"/>
      <c r="AN2133" s="12">
        <f t="shared" si="402"/>
        <v>0</v>
      </c>
      <c r="AO2133" s="16" t="s">
        <v>11502</v>
      </c>
      <c r="AP2133" s="16" t="str">
        <f t="shared" si="403"/>
        <v>-</v>
      </c>
      <c r="AQ2133" s="12">
        <v>3</v>
      </c>
      <c r="AR2133" s="12">
        <f t="shared" si="404"/>
        <v>4</v>
      </c>
      <c r="AS2133" s="14" t="s">
        <v>11498</v>
      </c>
      <c r="AT2133" s="14" t="str">
        <f t="shared" si="405"/>
        <v>-</v>
      </c>
      <c r="AU2133">
        <v>2</v>
      </c>
      <c r="AV2133" s="15" t="s">
        <v>11497</v>
      </c>
      <c r="AW2133" s="15" t="str">
        <f t="shared" si="406"/>
        <v>-</v>
      </c>
      <c r="AX2133">
        <v>4</v>
      </c>
      <c r="AY2133" s="17" t="s">
        <v>11499</v>
      </c>
      <c r="AZ2133" s="17" t="str">
        <f t="shared" si="407"/>
        <v>-</v>
      </c>
      <c r="BA2133"/>
    </row>
    <row r="2134" spans="1:53" x14ac:dyDescent="0.3">
      <c r="A2134" t="s">
        <v>6172</v>
      </c>
      <c r="B2134" t="s">
        <v>6173</v>
      </c>
      <c r="C2134" t="s">
        <v>6174</v>
      </c>
      <c r="D2134" t="s">
        <v>5000</v>
      </c>
      <c r="E2134" t="str">
        <f>LEFT(Table_Query_from_QDB_Production___SQL_Server[[#This Row],[ttl_class_ttl_outl]],1)</f>
        <v>B</v>
      </c>
      <c r="F2134" t="str">
        <f>UPPER(IFERROR(VLOOKUP(Table_Query_from_QDB_Production___SQL_Server[[#This Row],[cto_osc_code]],'CTO-OSC Table'!$A$2:$B$24,2,FALSE),"Undefined"))</f>
        <v>CLERICAL AND ALLIED SERVICES</v>
      </c>
      <c r="G2134" t="str">
        <f>UPPER(IFERROR(VLOOKUP(Table_Query_from_QDB_Production___SQL_Server[[#This Row],[ttl_class_ttl_outl]],'Title Class Table'!$A$2:$C$146,2,FALSE),"Undefined"))</f>
        <v>CLERICAL/ADMINISTRATIVE, SPECIAL AND MAIL SERVICES</v>
      </c>
      <c r="H2134" t="s">
        <v>11451</v>
      </c>
      <c r="I2134">
        <v>6</v>
      </c>
      <c r="K2134" t="str">
        <f>IFERROR(VLOOKUP(Table_Query_from_QDB_Production___SQL_Server[[#This Row],[step_2_seq]],'Employee Benefit Groups'!#REF!,2,FALSE),"-")</f>
        <v>-</v>
      </c>
      <c r="M2134" t="str">
        <f>IFERROR(VLOOKUP(Table_Query_from_QDB_Production___SQL_Server[[#This Row],[step_4_seq]],'Employee Benefit Groups'!#REF!,2,FALSE),"-")</f>
        <v>-</v>
      </c>
      <c r="O2134" t="str">
        <f>IFERROR(VLOOKUP(Table_Query_from_QDB_Production___SQL_Server[[#This Row],[step_4_seq2]],'Employee Benefit Groups'!#REF!,2,FALSE),"-")</f>
        <v>-</v>
      </c>
      <c r="Q2134" t="str">
        <f>IFERROR(VLOOKUP(Table_Query_from_QDB_Production___SQL_Server[[#This Row],[step_5_seq]],'Employee Benefit Groups'!#REF!,2,FALSE),"-")</f>
        <v>-</v>
      </c>
      <c r="S2134" t="str">
        <f>IFERROR(VLOOKUP(Table_Query_from_QDB_Production___SQL_Server[[#This Row],[step_6_seq]],'Employee Benefit Groups'!#REF!,2,FALSE),"-")</f>
        <v>-</v>
      </c>
      <c r="T2134">
        <v>4</v>
      </c>
      <c r="U2134" t="str">
        <f>IFERROR(VLOOKUP(Table_Query_from_QDB_Production___SQL_Server[[#This Row],[step_7_seq]],'Employee Benefit Groups'!#REF!,2,FALSE),"-")</f>
        <v>-</v>
      </c>
      <c r="V2134">
        <v>3</v>
      </c>
      <c r="W2134" t="str">
        <f>IFERROR(VLOOKUP(Table_Query_from_QDB_Production___SQL_Server[[#This Row],[step_8_seq]],'Employee Benefit Groups'!#REF!,2,FALSE),"-")</f>
        <v>-</v>
      </c>
      <c r="X2134">
        <v>5</v>
      </c>
      <c r="Y2134" t="str">
        <f>IFERROR(VLOOKUP(Table_Query_from_QDB_Production___SQL_Server[[#This Row],[step_9_seq]],'Employee Benefit Groups'!#REF!,2,FALSE),"-")</f>
        <v>-</v>
      </c>
      <c r="AA2134" s="15"/>
      <c r="AB2134" s="15">
        <f t="shared" si="396"/>
        <v>0</v>
      </c>
      <c r="AC2134" s="11" t="s">
        <v>11502</v>
      </c>
      <c r="AD2134" s="11" t="str">
        <f t="shared" si="397"/>
        <v>-</v>
      </c>
      <c r="AE2134" s="12"/>
      <c r="AF2134" s="12">
        <f t="shared" si="398"/>
        <v>0</v>
      </c>
      <c r="AG2134" s="13" t="s">
        <v>11502</v>
      </c>
      <c r="AH2134" s="13" t="str">
        <f t="shared" si="399"/>
        <v>-</v>
      </c>
      <c r="AI2134" s="14"/>
      <c r="AJ2134" s="14">
        <f t="shared" si="400"/>
        <v>0</v>
      </c>
      <c r="AK2134" s="15" t="s">
        <v>11502</v>
      </c>
      <c r="AL2134" s="15" t="str">
        <f t="shared" si="401"/>
        <v>-</v>
      </c>
      <c r="AM2134" s="12"/>
      <c r="AN2134" s="12">
        <f t="shared" si="402"/>
        <v>0</v>
      </c>
      <c r="AO2134" s="16" t="s">
        <v>11502</v>
      </c>
      <c r="AP2134" s="16" t="str">
        <f t="shared" si="403"/>
        <v>-</v>
      </c>
      <c r="AQ2134" s="12">
        <v>3</v>
      </c>
      <c r="AR2134" s="12">
        <f t="shared" si="404"/>
        <v>4</v>
      </c>
      <c r="AS2134" s="14" t="s">
        <v>11498</v>
      </c>
      <c r="AT2134" s="14" t="str">
        <f t="shared" si="405"/>
        <v>-</v>
      </c>
      <c r="AU2134">
        <v>2</v>
      </c>
      <c r="AV2134" s="15" t="s">
        <v>11497</v>
      </c>
      <c r="AW2134" s="15" t="str">
        <f t="shared" si="406"/>
        <v>-</v>
      </c>
      <c r="AX2134">
        <v>4</v>
      </c>
      <c r="AY2134" s="17" t="s">
        <v>11499</v>
      </c>
      <c r="AZ2134" s="17" t="str">
        <f t="shared" si="407"/>
        <v>-</v>
      </c>
      <c r="BA2134"/>
    </row>
    <row r="2135" spans="1:53" x14ac:dyDescent="0.3">
      <c r="A2135" t="s">
        <v>6175</v>
      </c>
      <c r="B2135" t="s">
        <v>6176</v>
      </c>
      <c r="C2135" t="s">
        <v>6177</v>
      </c>
      <c r="D2135" t="s">
        <v>5000</v>
      </c>
      <c r="E2135" t="str">
        <f>LEFT(Table_Query_from_QDB_Production___SQL_Server[[#This Row],[ttl_class_ttl_outl]],1)</f>
        <v>B</v>
      </c>
      <c r="F2135" t="str">
        <f>UPPER(IFERROR(VLOOKUP(Table_Query_from_QDB_Production___SQL_Server[[#This Row],[cto_osc_code]],'CTO-OSC Table'!$A$2:$B$24,2,FALSE),"Undefined"))</f>
        <v>CLERICAL AND ALLIED SERVICES</v>
      </c>
      <c r="G2135" t="str">
        <f>UPPER(IFERROR(VLOOKUP(Table_Query_from_QDB_Production___SQL_Server[[#This Row],[ttl_class_ttl_outl]],'Title Class Table'!$A$2:$C$146,2,FALSE),"Undefined"))</f>
        <v>CLERICAL/ADMINISTRATIVE, SPECIAL AND MAIL SERVICES</v>
      </c>
      <c r="H2135" t="s">
        <v>11451</v>
      </c>
      <c r="I2135">
        <v>6</v>
      </c>
      <c r="K2135" t="str">
        <f>IFERROR(VLOOKUP(Table_Query_from_QDB_Production___SQL_Server[[#This Row],[step_2_seq]],'Employee Benefit Groups'!#REF!,2,FALSE),"-")</f>
        <v>-</v>
      </c>
      <c r="M2135" t="str">
        <f>IFERROR(VLOOKUP(Table_Query_from_QDB_Production___SQL_Server[[#This Row],[step_4_seq]],'Employee Benefit Groups'!#REF!,2,FALSE),"-")</f>
        <v>-</v>
      </c>
      <c r="O2135" t="str">
        <f>IFERROR(VLOOKUP(Table_Query_from_QDB_Production___SQL_Server[[#This Row],[step_4_seq2]],'Employee Benefit Groups'!#REF!,2,FALSE),"-")</f>
        <v>-</v>
      </c>
      <c r="Q2135" t="str">
        <f>IFERROR(VLOOKUP(Table_Query_from_QDB_Production___SQL_Server[[#This Row],[step_5_seq]],'Employee Benefit Groups'!#REF!,2,FALSE),"-")</f>
        <v>-</v>
      </c>
      <c r="S2135" t="str">
        <f>IFERROR(VLOOKUP(Table_Query_from_QDB_Production___SQL_Server[[#This Row],[step_6_seq]],'Employee Benefit Groups'!#REF!,2,FALSE),"-")</f>
        <v>-</v>
      </c>
      <c r="T2135">
        <v>4</v>
      </c>
      <c r="U2135" t="str">
        <f>IFERROR(VLOOKUP(Table_Query_from_QDB_Production___SQL_Server[[#This Row],[step_7_seq]],'Employee Benefit Groups'!#REF!,2,FALSE),"-")</f>
        <v>-</v>
      </c>
      <c r="V2135">
        <v>3</v>
      </c>
      <c r="W2135" t="str">
        <f>IFERROR(VLOOKUP(Table_Query_from_QDB_Production___SQL_Server[[#This Row],[step_8_seq]],'Employee Benefit Groups'!#REF!,2,FALSE),"-")</f>
        <v>-</v>
      </c>
      <c r="X2135">
        <v>5</v>
      </c>
      <c r="Y2135" t="str">
        <f>IFERROR(VLOOKUP(Table_Query_from_QDB_Production___SQL_Server[[#This Row],[step_9_seq]],'Employee Benefit Groups'!#REF!,2,FALSE),"-")</f>
        <v>-</v>
      </c>
      <c r="AA2135" s="15"/>
      <c r="AB2135" s="15">
        <f t="shared" si="396"/>
        <v>0</v>
      </c>
      <c r="AC2135" s="11" t="s">
        <v>11502</v>
      </c>
      <c r="AD2135" s="11" t="str">
        <f t="shared" si="397"/>
        <v>-</v>
      </c>
      <c r="AE2135" s="12"/>
      <c r="AF2135" s="12">
        <f t="shared" si="398"/>
        <v>0</v>
      </c>
      <c r="AG2135" s="13" t="s">
        <v>11502</v>
      </c>
      <c r="AH2135" s="13" t="str">
        <f t="shared" si="399"/>
        <v>-</v>
      </c>
      <c r="AI2135" s="14"/>
      <c r="AJ2135" s="14">
        <f t="shared" si="400"/>
        <v>0</v>
      </c>
      <c r="AK2135" s="15" t="s">
        <v>11502</v>
      </c>
      <c r="AL2135" s="15" t="str">
        <f t="shared" si="401"/>
        <v>-</v>
      </c>
      <c r="AM2135" s="12"/>
      <c r="AN2135" s="12">
        <f t="shared" si="402"/>
        <v>0</v>
      </c>
      <c r="AO2135" s="16" t="s">
        <v>11502</v>
      </c>
      <c r="AP2135" s="16" t="str">
        <f t="shared" si="403"/>
        <v>-</v>
      </c>
      <c r="AQ2135" s="12">
        <v>3</v>
      </c>
      <c r="AR2135" s="12">
        <f t="shared" si="404"/>
        <v>4</v>
      </c>
      <c r="AS2135" s="14" t="s">
        <v>11498</v>
      </c>
      <c r="AT2135" s="14" t="str">
        <f t="shared" si="405"/>
        <v>-</v>
      </c>
      <c r="AU2135">
        <v>2</v>
      </c>
      <c r="AV2135" s="15" t="s">
        <v>11497</v>
      </c>
      <c r="AW2135" s="15" t="str">
        <f t="shared" si="406"/>
        <v>-</v>
      </c>
      <c r="AX2135">
        <v>4</v>
      </c>
      <c r="AY2135" s="17" t="s">
        <v>11499</v>
      </c>
      <c r="AZ2135" s="17" t="str">
        <f t="shared" si="407"/>
        <v>-</v>
      </c>
      <c r="BA2135"/>
    </row>
    <row r="2136" spans="1:53" x14ac:dyDescent="0.3">
      <c r="A2136" t="s">
        <v>6178</v>
      </c>
      <c r="B2136" t="s">
        <v>6179</v>
      </c>
      <c r="C2136" t="s">
        <v>6180</v>
      </c>
      <c r="D2136" t="s">
        <v>5000</v>
      </c>
      <c r="E2136" t="str">
        <f>LEFT(Table_Query_from_QDB_Production___SQL_Server[[#This Row],[ttl_class_ttl_outl]],1)</f>
        <v>B</v>
      </c>
      <c r="F2136" t="str">
        <f>UPPER(IFERROR(VLOOKUP(Table_Query_from_QDB_Production___SQL_Server[[#This Row],[cto_osc_code]],'CTO-OSC Table'!$A$2:$B$24,2,FALSE),"Undefined"))</f>
        <v>CLERICAL AND ALLIED SERVICES</v>
      </c>
      <c r="G2136" t="str">
        <f>UPPER(IFERROR(VLOOKUP(Table_Query_from_QDB_Production___SQL_Server[[#This Row],[ttl_class_ttl_outl]],'Title Class Table'!$A$2:$C$146,2,FALSE),"Undefined"))</f>
        <v>CLERICAL/ADMINISTRATIVE, SPECIAL AND MAIL SERVICES</v>
      </c>
      <c r="H2136" t="s">
        <v>11451</v>
      </c>
      <c r="I2136">
        <v>6</v>
      </c>
      <c r="K2136" t="str">
        <f>IFERROR(VLOOKUP(Table_Query_from_QDB_Production___SQL_Server[[#This Row],[step_2_seq]],'Employee Benefit Groups'!#REF!,2,FALSE),"-")</f>
        <v>-</v>
      </c>
      <c r="M2136" t="str">
        <f>IFERROR(VLOOKUP(Table_Query_from_QDB_Production___SQL_Server[[#This Row],[step_4_seq]],'Employee Benefit Groups'!#REF!,2,FALSE),"-")</f>
        <v>-</v>
      </c>
      <c r="O2136" t="str">
        <f>IFERROR(VLOOKUP(Table_Query_from_QDB_Production___SQL_Server[[#This Row],[step_4_seq2]],'Employee Benefit Groups'!#REF!,2,FALSE),"-")</f>
        <v>-</v>
      </c>
      <c r="Q2136" t="str">
        <f>IFERROR(VLOOKUP(Table_Query_from_QDB_Production___SQL_Server[[#This Row],[step_5_seq]],'Employee Benefit Groups'!#REF!,2,FALSE),"-")</f>
        <v>-</v>
      </c>
      <c r="S2136" t="str">
        <f>IFERROR(VLOOKUP(Table_Query_from_QDB_Production___SQL_Server[[#This Row],[step_6_seq]],'Employee Benefit Groups'!#REF!,2,FALSE),"-")</f>
        <v>-</v>
      </c>
      <c r="T2136">
        <v>4</v>
      </c>
      <c r="U2136" t="str">
        <f>IFERROR(VLOOKUP(Table_Query_from_QDB_Production___SQL_Server[[#This Row],[step_7_seq]],'Employee Benefit Groups'!#REF!,2,FALSE),"-")</f>
        <v>-</v>
      </c>
      <c r="V2136">
        <v>3</v>
      </c>
      <c r="W2136" t="str">
        <f>IFERROR(VLOOKUP(Table_Query_from_QDB_Production___SQL_Server[[#This Row],[step_8_seq]],'Employee Benefit Groups'!#REF!,2,FALSE),"-")</f>
        <v>-</v>
      </c>
      <c r="X2136">
        <v>5</v>
      </c>
      <c r="Y2136" t="str">
        <f>IFERROR(VLOOKUP(Table_Query_from_QDB_Production___SQL_Server[[#This Row],[step_9_seq]],'Employee Benefit Groups'!#REF!,2,FALSE),"-")</f>
        <v>-</v>
      </c>
      <c r="AA2136" s="15"/>
      <c r="AB2136" s="15">
        <f t="shared" si="396"/>
        <v>0</v>
      </c>
      <c r="AC2136" s="11" t="s">
        <v>11502</v>
      </c>
      <c r="AD2136" s="11" t="str">
        <f t="shared" si="397"/>
        <v>-</v>
      </c>
      <c r="AE2136" s="12"/>
      <c r="AF2136" s="12">
        <f t="shared" si="398"/>
        <v>0</v>
      </c>
      <c r="AG2136" s="13" t="s">
        <v>11502</v>
      </c>
      <c r="AH2136" s="13" t="str">
        <f t="shared" si="399"/>
        <v>-</v>
      </c>
      <c r="AI2136" s="14"/>
      <c r="AJ2136" s="14">
        <f t="shared" si="400"/>
        <v>0</v>
      </c>
      <c r="AK2136" s="15" t="s">
        <v>11502</v>
      </c>
      <c r="AL2136" s="15" t="str">
        <f t="shared" si="401"/>
        <v>-</v>
      </c>
      <c r="AM2136" s="12"/>
      <c r="AN2136" s="12">
        <f t="shared" si="402"/>
        <v>0</v>
      </c>
      <c r="AO2136" s="16" t="s">
        <v>11502</v>
      </c>
      <c r="AP2136" s="16" t="str">
        <f t="shared" si="403"/>
        <v>-</v>
      </c>
      <c r="AQ2136" s="12">
        <v>3</v>
      </c>
      <c r="AR2136" s="12">
        <f t="shared" si="404"/>
        <v>4</v>
      </c>
      <c r="AS2136" s="14" t="s">
        <v>11498</v>
      </c>
      <c r="AT2136" s="14" t="str">
        <f t="shared" si="405"/>
        <v>-</v>
      </c>
      <c r="AU2136">
        <v>2</v>
      </c>
      <c r="AV2136" s="15" t="s">
        <v>11497</v>
      </c>
      <c r="AW2136" s="15" t="str">
        <f t="shared" si="406"/>
        <v>-</v>
      </c>
      <c r="AX2136">
        <v>4</v>
      </c>
      <c r="AY2136" s="17" t="s">
        <v>11499</v>
      </c>
      <c r="AZ2136" s="17" t="str">
        <f t="shared" si="407"/>
        <v>-</v>
      </c>
      <c r="BA2136"/>
    </row>
    <row r="2137" spans="1:53" x14ac:dyDescent="0.3">
      <c r="A2137" t="s">
        <v>6181</v>
      </c>
      <c r="B2137" t="s">
        <v>6182</v>
      </c>
      <c r="C2137" t="s">
        <v>6183</v>
      </c>
      <c r="D2137" t="s">
        <v>5416</v>
      </c>
      <c r="E2137" t="str">
        <f>LEFT(Table_Query_from_QDB_Production___SQL_Server[[#This Row],[ttl_class_ttl_outl]],1)</f>
        <v>B</v>
      </c>
      <c r="F2137" t="str">
        <f>UPPER(IFERROR(VLOOKUP(Table_Query_from_QDB_Production___SQL_Server[[#This Row],[cto_osc_code]],'CTO-OSC Table'!$A$2:$B$24,2,FALSE),"Undefined"))</f>
        <v>CLERICAL AND ALLIED SERVICES</v>
      </c>
      <c r="G2137" t="str">
        <f>UPPER(IFERROR(VLOOKUP(Table_Query_from_QDB_Production___SQL_Server[[#This Row],[ttl_class_ttl_outl]],'Title Class Table'!$A$2:$C$146,2,FALSE),"Undefined"))</f>
        <v>KEY ENTRY OPERATIONS</v>
      </c>
      <c r="H2137" t="s">
        <v>11451</v>
      </c>
      <c r="I2137">
        <v>6</v>
      </c>
      <c r="K2137" t="str">
        <f>IFERROR(VLOOKUP(Table_Query_from_QDB_Production___SQL_Server[[#This Row],[step_2_seq]],'Employee Benefit Groups'!#REF!,2,FALSE),"-")</f>
        <v>-</v>
      </c>
      <c r="M2137" t="str">
        <f>IFERROR(VLOOKUP(Table_Query_from_QDB_Production___SQL_Server[[#This Row],[step_4_seq]],'Employee Benefit Groups'!#REF!,2,FALSE),"-")</f>
        <v>-</v>
      </c>
      <c r="O2137" t="str">
        <f>IFERROR(VLOOKUP(Table_Query_from_QDB_Production___SQL_Server[[#This Row],[step_4_seq2]],'Employee Benefit Groups'!#REF!,2,FALSE),"-")</f>
        <v>-</v>
      </c>
      <c r="Q2137" t="str">
        <f>IFERROR(VLOOKUP(Table_Query_from_QDB_Production___SQL_Server[[#This Row],[step_5_seq]],'Employee Benefit Groups'!#REF!,2,FALSE),"-")</f>
        <v>-</v>
      </c>
      <c r="S2137" t="str">
        <f>IFERROR(VLOOKUP(Table_Query_from_QDB_Production___SQL_Server[[#This Row],[step_6_seq]],'Employee Benefit Groups'!#REF!,2,FALSE),"-")</f>
        <v>-</v>
      </c>
      <c r="T2137">
        <v>4</v>
      </c>
      <c r="U2137" t="str">
        <f>IFERROR(VLOOKUP(Table_Query_from_QDB_Production___SQL_Server[[#This Row],[step_7_seq]],'Employee Benefit Groups'!#REF!,2,FALSE),"-")</f>
        <v>-</v>
      </c>
      <c r="V2137">
        <v>3</v>
      </c>
      <c r="W2137" t="str">
        <f>IFERROR(VLOOKUP(Table_Query_from_QDB_Production___SQL_Server[[#This Row],[step_8_seq]],'Employee Benefit Groups'!#REF!,2,FALSE),"-")</f>
        <v>-</v>
      </c>
      <c r="X2137">
        <v>5</v>
      </c>
      <c r="Y2137" t="str">
        <f>IFERROR(VLOOKUP(Table_Query_from_QDB_Production___SQL_Server[[#This Row],[step_9_seq]],'Employee Benefit Groups'!#REF!,2,FALSE),"-")</f>
        <v>-</v>
      </c>
      <c r="AA2137" s="15"/>
      <c r="AB2137" s="15">
        <f t="shared" si="396"/>
        <v>0</v>
      </c>
      <c r="AC2137" s="11" t="s">
        <v>11502</v>
      </c>
      <c r="AD2137" s="11" t="str">
        <f t="shared" si="397"/>
        <v>-</v>
      </c>
      <c r="AE2137" s="12"/>
      <c r="AF2137" s="12">
        <f t="shared" si="398"/>
        <v>0</v>
      </c>
      <c r="AG2137" s="13" t="s">
        <v>11502</v>
      </c>
      <c r="AH2137" s="13" t="str">
        <f t="shared" si="399"/>
        <v>-</v>
      </c>
      <c r="AI2137" s="14"/>
      <c r="AJ2137" s="14">
        <f t="shared" si="400"/>
        <v>0</v>
      </c>
      <c r="AK2137" s="15" t="s">
        <v>11502</v>
      </c>
      <c r="AL2137" s="15" t="str">
        <f t="shared" si="401"/>
        <v>-</v>
      </c>
      <c r="AM2137" s="12"/>
      <c r="AN2137" s="12">
        <f t="shared" si="402"/>
        <v>0</v>
      </c>
      <c r="AO2137" s="16" t="s">
        <v>11502</v>
      </c>
      <c r="AP2137" s="16" t="str">
        <f t="shared" si="403"/>
        <v>-</v>
      </c>
      <c r="AQ2137" s="12">
        <v>3</v>
      </c>
      <c r="AR2137" s="12">
        <f t="shared" si="404"/>
        <v>4</v>
      </c>
      <c r="AS2137" s="14" t="s">
        <v>11498</v>
      </c>
      <c r="AT2137" s="14" t="str">
        <f t="shared" si="405"/>
        <v>-</v>
      </c>
      <c r="AU2137">
        <v>2</v>
      </c>
      <c r="AV2137" s="15" t="s">
        <v>11497</v>
      </c>
      <c r="AW2137" s="15" t="str">
        <f t="shared" si="406"/>
        <v>-</v>
      </c>
      <c r="AX2137">
        <v>4</v>
      </c>
      <c r="AY2137" s="17" t="s">
        <v>11499</v>
      </c>
      <c r="AZ2137" s="17" t="str">
        <f t="shared" si="407"/>
        <v>-</v>
      </c>
      <c r="BA2137"/>
    </row>
    <row r="2138" spans="1:53" x14ac:dyDescent="0.3">
      <c r="A2138" t="s">
        <v>6184</v>
      </c>
      <c r="B2138" t="s">
        <v>6185</v>
      </c>
      <c r="C2138" t="s">
        <v>6185</v>
      </c>
      <c r="D2138" t="s">
        <v>5000</v>
      </c>
      <c r="E2138" t="str">
        <f>LEFT(Table_Query_from_QDB_Production___SQL_Server[[#This Row],[ttl_class_ttl_outl]],1)</f>
        <v>B</v>
      </c>
      <c r="F2138" t="str">
        <f>UPPER(IFERROR(VLOOKUP(Table_Query_from_QDB_Production___SQL_Server[[#This Row],[cto_osc_code]],'CTO-OSC Table'!$A$2:$B$24,2,FALSE),"Undefined"))</f>
        <v>CLERICAL AND ALLIED SERVICES</v>
      </c>
      <c r="G2138" t="str">
        <f>UPPER(IFERROR(VLOOKUP(Table_Query_from_QDB_Production___SQL_Server[[#This Row],[ttl_class_ttl_outl]],'Title Class Table'!$A$2:$C$146,2,FALSE),"Undefined"))</f>
        <v>CLERICAL/ADMINISTRATIVE, SPECIAL AND MAIL SERVICES</v>
      </c>
      <c r="H2138" t="s">
        <v>11451</v>
      </c>
      <c r="I2138">
        <v>6</v>
      </c>
      <c r="K2138" t="str">
        <f>IFERROR(VLOOKUP(Table_Query_from_QDB_Production___SQL_Server[[#This Row],[step_2_seq]],'Employee Benefit Groups'!#REF!,2,FALSE),"-")</f>
        <v>-</v>
      </c>
      <c r="M2138" t="str">
        <f>IFERROR(VLOOKUP(Table_Query_from_QDB_Production___SQL_Server[[#This Row],[step_4_seq]],'Employee Benefit Groups'!#REF!,2,FALSE),"-")</f>
        <v>-</v>
      </c>
      <c r="O2138" t="str">
        <f>IFERROR(VLOOKUP(Table_Query_from_QDB_Production___SQL_Server[[#This Row],[step_4_seq2]],'Employee Benefit Groups'!#REF!,2,FALSE),"-")</f>
        <v>-</v>
      </c>
      <c r="Q2138" t="str">
        <f>IFERROR(VLOOKUP(Table_Query_from_QDB_Production___SQL_Server[[#This Row],[step_5_seq]],'Employee Benefit Groups'!#REF!,2,FALSE),"-")</f>
        <v>-</v>
      </c>
      <c r="S2138" t="str">
        <f>IFERROR(VLOOKUP(Table_Query_from_QDB_Production___SQL_Server[[#This Row],[step_6_seq]],'Employee Benefit Groups'!#REF!,2,FALSE),"-")</f>
        <v>-</v>
      </c>
      <c r="T2138">
        <v>4</v>
      </c>
      <c r="U2138" t="str">
        <f>IFERROR(VLOOKUP(Table_Query_from_QDB_Production___SQL_Server[[#This Row],[step_7_seq]],'Employee Benefit Groups'!#REF!,2,FALSE),"-")</f>
        <v>-</v>
      </c>
      <c r="V2138">
        <v>3</v>
      </c>
      <c r="W2138" t="str">
        <f>IFERROR(VLOOKUP(Table_Query_from_QDB_Production___SQL_Server[[#This Row],[step_8_seq]],'Employee Benefit Groups'!#REF!,2,FALSE),"-")</f>
        <v>-</v>
      </c>
      <c r="X2138">
        <v>5</v>
      </c>
      <c r="Y2138" t="str">
        <f>IFERROR(VLOOKUP(Table_Query_from_QDB_Production___SQL_Server[[#This Row],[step_9_seq]],'Employee Benefit Groups'!#REF!,2,FALSE),"-")</f>
        <v>-</v>
      </c>
      <c r="AA2138" s="15"/>
      <c r="AB2138" s="15">
        <f t="shared" si="396"/>
        <v>0</v>
      </c>
      <c r="AC2138" s="11" t="s">
        <v>11502</v>
      </c>
      <c r="AD2138" s="11" t="str">
        <f t="shared" si="397"/>
        <v>-</v>
      </c>
      <c r="AE2138" s="12"/>
      <c r="AF2138" s="12">
        <f t="shared" si="398"/>
        <v>0</v>
      </c>
      <c r="AG2138" s="13" t="s">
        <v>11502</v>
      </c>
      <c r="AH2138" s="13" t="str">
        <f t="shared" si="399"/>
        <v>-</v>
      </c>
      <c r="AI2138" s="14"/>
      <c r="AJ2138" s="14">
        <f t="shared" si="400"/>
        <v>0</v>
      </c>
      <c r="AK2138" s="15" t="s">
        <v>11502</v>
      </c>
      <c r="AL2138" s="15" t="str">
        <f t="shared" si="401"/>
        <v>-</v>
      </c>
      <c r="AM2138" s="12"/>
      <c r="AN2138" s="12">
        <f t="shared" si="402"/>
        <v>0</v>
      </c>
      <c r="AO2138" s="16" t="s">
        <v>11502</v>
      </c>
      <c r="AP2138" s="16" t="str">
        <f t="shared" si="403"/>
        <v>-</v>
      </c>
      <c r="AQ2138" s="12">
        <v>3</v>
      </c>
      <c r="AR2138" s="12">
        <f t="shared" si="404"/>
        <v>4</v>
      </c>
      <c r="AS2138" s="14" t="s">
        <v>11498</v>
      </c>
      <c r="AT2138" s="14" t="str">
        <f t="shared" si="405"/>
        <v>-</v>
      </c>
      <c r="AU2138">
        <v>2</v>
      </c>
      <c r="AV2138" s="15" t="s">
        <v>11497</v>
      </c>
      <c r="AW2138" s="15" t="str">
        <f t="shared" si="406"/>
        <v>-</v>
      </c>
      <c r="AX2138">
        <v>4</v>
      </c>
      <c r="AY2138" s="17" t="s">
        <v>11499</v>
      </c>
      <c r="AZ2138" s="17" t="str">
        <f t="shared" si="407"/>
        <v>-</v>
      </c>
      <c r="BA2138"/>
    </row>
    <row r="2139" spans="1:53" x14ac:dyDescent="0.3">
      <c r="A2139" t="s">
        <v>6186</v>
      </c>
      <c r="B2139" t="s">
        <v>6187</v>
      </c>
      <c r="C2139" t="s">
        <v>6188</v>
      </c>
      <c r="D2139" t="s">
        <v>5000</v>
      </c>
      <c r="E2139" t="str">
        <f>LEFT(Table_Query_from_QDB_Production___SQL_Server[[#This Row],[ttl_class_ttl_outl]],1)</f>
        <v>B</v>
      </c>
      <c r="F2139" t="str">
        <f>UPPER(IFERROR(VLOOKUP(Table_Query_from_QDB_Production___SQL_Server[[#This Row],[cto_osc_code]],'CTO-OSC Table'!$A$2:$B$24,2,FALSE),"Undefined"))</f>
        <v>CLERICAL AND ALLIED SERVICES</v>
      </c>
      <c r="G2139" t="str">
        <f>UPPER(IFERROR(VLOOKUP(Table_Query_from_QDB_Production___SQL_Server[[#This Row],[ttl_class_ttl_outl]],'Title Class Table'!$A$2:$C$146,2,FALSE),"Undefined"))</f>
        <v>CLERICAL/ADMINISTRATIVE, SPECIAL AND MAIL SERVICES</v>
      </c>
      <c r="H2139" t="s">
        <v>11451</v>
      </c>
      <c r="I2139">
        <v>6</v>
      </c>
      <c r="K2139" t="str">
        <f>IFERROR(VLOOKUP(Table_Query_from_QDB_Production___SQL_Server[[#This Row],[step_2_seq]],'Employee Benefit Groups'!#REF!,2,FALSE),"-")</f>
        <v>-</v>
      </c>
      <c r="M2139" t="str">
        <f>IFERROR(VLOOKUP(Table_Query_from_QDB_Production___SQL_Server[[#This Row],[step_4_seq]],'Employee Benefit Groups'!#REF!,2,FALSE),"-")</f>
        <v>-</v>
      </c>
      <c r="O2139" t="str">
        <f>IFERROR(VLOOKUP(Table_Query_from_QDB_Production___SQL_Server[[#This Row],[step_4_seq2]],'Employee Benefit Groups'!#REF!,2,FALSE),"-")</f>
        <v>-</v>
      </c>
      <c r="Q2139" t="str">
        <f>IFERROR(VLOOKUP(Table_Query_from_QDB_Production___SQL_Server[[#This Row],[step_5_seq]],'Employee Benefit Groups'!#REF!,2,FALSE),"-")</f>
        <v>-</v>
      </c>
      <c r="S2139" t="str">
        <f>IFERROR(VLOOKUP(Table_Query_from_QDB_Production___SQL_Server[[#This Row],[step_6_seq]],'Employee Benefit Groups'!#REF!,2,FALSE),"-")</f>
        <v>-</v>
      </c>
      <c r="T2139">
        <v>4</v>
      </c>
      <c r="U2139" t="str">
        <f>IFERROR(VLOOKUP(Table_Query_from_QDB_Production___SQL_Server[[#This Row],[step_7_seq]],'Employee Benefit Groups'!#REF!,2,FALSE),"-")</f>
        <v>-</v>
      </c>
      <c r="V2139">
        <v>3</v>
      </c>
      <c r="W2139" t="str">
        <f>IFERROR(VLOOKUP(Table_Query_from_QDB_Production___SQL_Server[[#This Row],[step_8_seq]],'Employee Benefit Groups'!#REF!,2,FALSE),"-")</f>
        <v>-</v>
      </c>
      <c r="X2139">
        <v>5</v>
      </c>
      <c r="Y2139" t="str">
        <f>IFERROR(VLOOKUP(Table_Query_from_QDB_Production___SQL_Server[[#This Row],[step_9_seq]],'Employee Benefit Groups'!#REF!,2,FALSE),"-")</f>
        <v>-</v>
      </c>
      <c r="AA2139" s="15"/>
      <c r="AB2139" s="15">
        <f t="shared" si="396"/>
        <v>0</v>
      </c>
      <c r="AC2139" s="11" t="s">
        <v>11502</v>
      </c>
      <c r="AD2139" s="11" t="str">
        <f t="shared" si="397"/>
        <v>-</v>
      </c>
      <c r="AE2139" s="12"/>
      <c r="AF2139" s="12">
        <f t="shared" si="398"/>
        <v>0</v>
      </c>
      <c r="AG2139" s="13" t="s">
        <v>11502</v>
      </c>
      <c r="AH2139" s="13" t="str">
        <f t="shared" si="399"/>
        <v>-</v>
      </c>
      <c r="AI2139" s="14"/>
      <c r="AJ2139" s="14">
        <f t="shared" si="400"/>
        <v>0</v>
      </c>
      <c r="AK2139" s="15" t="s">
        <v>11502</v>
      </c>
      <c r="AL2139" s="15" t="str">
        <f t="shared" si="401"/>
        <v>-</v>
      </c>
      <c r="AM2139" s="12"/>
      <c r="AN2139" s="12">
        <f t="shared" si="402"/>
        <v>0</v>
      </c>
      <c r="AO2139" s="16" t="s">
        <v>11502</v>
      </c>
      <c r="AP2139" s="16" t="str">
        <f t="shared" si="403"/>
        <v>-</v>
      </c>
      <c r="AQ2139" s="12">
        <v>3</v>
      </c>
      <c r="AR2139" s="12">
        <f t="shared" si="404"/>
        <v>4</v>
      </c>
      <c r="AS2139" s="14" t="s">
        <v>11498</v>
      </c>
      <c r="AT2139" s="14" t="str">
        <f t="shared" si="405"/>
        <v>-</v>
      </c>
      <c r="AU2139">
        <v>2</v>
      </c>
      <c r="AV2139" s="15" t="s">
        <v>11497</v>
      </c>
      <c r="AW2139" s="15" t="str">
        <f t="shared" si="406"/>
        <v>-</v>
      </c>
      <c r="AX2139">
        <v>4</v>
      </c>
      <c r="AY2139" s="17" t="s">
        <v>11499</v>
      </c>
      <c r="AZ2139" s="17" t="str">
        <f t="shared" si="407"/>
        <v>-</v>
      </c>
      <c r="BA2139"/>
    </row>
    <row r="2140" spans="1:53" x14ac:dyDescent="0.3">
      <c r="A2140" t="s">
        <v>6189</v>
      </c>
      <c r="B2140" t="s">
        <v>6190</v>
      </c>
      <c r="C2140" t="s">
        <v>6191</v>
      </c>
      <c r="D2140" t="s">
        <v>5000</v>
      </c>
      <c r="E2140" t="str">
        <f>LEFT(Table_Query_from_QDB_Production___SQL_Server[[#This Row],[ttl_class_ttl_outl]],1)</f>
        <v>B</v>
      </c>
      <c r="F2140" t="str">
        <f>UPPER(IFERROR(VLOOKUP(Table_Query_from_QDB_Production___SQL_Server[[#This Row],[cto_osc_code]],'CTO-OSC Table'!$A$2:$B$24,2,FALSE),"Undefined"))</f>
        <v>CLERICAL AND ALLIED SERVICES</v>
      </c>
      <c r="G2140" t="str">
        <f>UPPER(IFERROR(VLOOKUP(Table_Query_from_QDB_Production___SQL_Server[[#This Row],[ttl_class_ttl_outl]],'Title Class Table'!$A$2:$C$146,2,FALSE),"Undefined"))</f>
        <v>CLERICAL/ADMINISTRATIVE, SPECIAL AND MAIL SERVICES</v>
      </c>
      <c r="H2140" t="s">
        <v>11451</v>
      </c>
      <c r="I2140">
        <v>6</v>
      </c>
      <c r="K2140" t="str">
        <f>IFERROR(VLOOKUP(Table_Query_from_QDB_Production___SQL_Server[[#This Row],[step_2_seq]],'Employee Benefit Groups'!#REF!,2,FALSE),"-")</f>
        <v>-</v>
      </c>
      <c r="M2140" t="str">
        <f>IFERROR(VLOOKUP(Table_Query_from_QDB_Production___SQL_Server[[#This Row],[step_4_seq]],'Employee Benefit Groups'!#REF!,2,FALSE),"-")</f>
        <v>-</v>
      </c>
      <c r="O2140" t="str">
        <f>IFERROR(VLOOKUP(Table_Query_from_QDB_Production___SQL_Server[[#This Row],[step_4_seq2]],'Employee Benefit Groups'!#REF!,2,FALSE),"-")</f>
        <v>-</v>
      </c>
      <c r="Q2140" t="str">
        <f>IFERROR(VLOOKUP(Table_Query_from_QDB_Production___SQL_Server[[#This Row],[step_5_seq]],'Employee Benefit Groups'!#REF!,2,FALSE),"-")</f>
        <v>-</v>
      </c>
      <c r="S2140" t="str">
        <f>IFERROR(VLOOKUP(Table_Query_from_QDB_Production___SQL_Server[[#This Row],[step_6_seq]],'Employee Benefit Groups'!#REF!,2,FALSE),"-")</f>
        <v>-</v>
      </c>
      <c r="T2140">
        <v>4</v>
      </c>
      <c r="U2140" t="str">
        <f>IFERROR(VLOOKUP(Table_Query_from_QDB_Production___SQL_Server[[#This Row],[step_7_seq]],'Employee Benefit Groups'!#REF!,2,FALSE),"-")</f>
        <v>-</v>
      </c>
      <c r="V2140">
        <v>3</v>
      </c>
      <c r="W2140" t="str">
        <f>IFERROR(VLOOKUP(Table_Query_from_QDB_Production___SQL_Server[[#This Row],[step_8_seq]],'Employee Benefit Groups'!#REF!,2,FALSE),"-")</f>
        <v>-</v>
      </c>
      <c r="X2140">
        <v>5</v>
      </c>
      <c r="Y2140" t="str">
        <f>IFERROR(VLOOKUP(Table_Query_from_QDB_Production___SQL_Server[[#This Row],[step_9_seq]],'Employee Benefit Groups'!#REF!,2,FALSE),"-")</f>
        <v>-</v>
      </c>
      <c r="AA2140" s="15"/>
      <c r="AB2140" s="15">
        <f t="shared" si="396"/>
        <v>0</v>
      </c>
      <c r="AC2140" s="11" t="s">
        <v>11502</v>
      </c>
      <c r="AD2140" s="11" t="str">
        <f t="shared" si="397"/>
        <v>-</v>
      </c>
      <c r="AE2140" s="12"/>
      <c r="AF2140" s="12">
        <f t="shared" si="398"/>
        <v>0</v>
      </c>
      <c r="AG2140" s="13" t="s">
        <v>11502</v>
      </c>
      <c r="AH2140" s="13" t="str">
        <f t="shared" si="399"/>
        <v>-</v>
      </c>
      <c r="AI2140" s="14"/>
      <c r="AJ2140" s="14">
        <f t="shared" si="400"/>
        <v>0</v>
      </c>
      <c r="AK2140" s="15" t="s">
        <v>11502</v>
      </c>
      <c r="AL2140" s="15" t="str">
        <f t="shared" si="401"/>
        <v>-</v>
      </c>
      <c r="AM2140" s="12"/>
      <c r="AN2140" s="12">
        <f t="shared" si="402"/>
        <v>0</v>
      </c>
      <c r="AO2140" s="16" t="s">
        <v>11502</v>
      </c>
      <c r="AP2140" s="16" t="str">
        <f t="shared" si="403"/>
        <v>-</v>
      </c>
      <c r="AQ2140" s="12">
        <v>3</v>
      </c>
      <c r="AR2140" s="12">
        <f t="shared" si="404"/>
        <v>4</v>
      </c>
      <c r="AS2140" s="14" t="s">
        <v>11498</v>
      </c>
      <c r="AT2140" s="14" t="str">
        <f t="shared" si="405"/>
        <v>-</v>
      </c>
      <c r="AU2140">
        <v>2</v>
      </c>
      <c r="AV2140" s="15" t="s">
        <v>11497</v>
      </c>
      <c r="AW2140" s="15" t="str">
        <f t="shared" si="406"/>
        <v>-</v>
      </c>
      <c r="AX2140">
        <v>4</v>
      </c>
      <c r="AY2140" s="17" t="s">
        <v>11499</v>
      </c>
      <c r="AZ2140" s="17" t="str">
        <f t="shared" si="407"/>
        <v>-</v>
      </c>
      <c r="BA2140"/>
    </row>
    <row r="2141" spans="1:53" x14ac:dyDescent="0.3">
      <c r="A2141" t="s">
        <v>6192</v>
      </c>
      <c r="B2141" t="s">
        <v>6193</v>
      </c>
      <c r="C2141" t="s">
        <v>6194</v>
      </c>
      <c r="D2141" t="s">
        <v>5000</v>
      </c>
      <c r="E2141" t="str">
        <f>LEFT(Table_Query_from_QDB_Production___SQL_Server[[#This Row],[ttl_class_ttl_outl]],1)</f>
        <v>B</v>
      </c>
      <c r="F2141" t="str">
        <f>UPPER(IFERROR(VLOOKUP(Table_Query_from_QDB_Production___SQL_Server[[#This Row],[cto_osc_code]],'CTO-OSC Table'!$A$2:$B$24,2,FALSE),"Undefined"))</f>
        <v>CLERICAL AND ALLIED SERVICES</v>
      </c>
      <c r="G2141" t="str">
        <f>UPPER(IFERROR(VLOOKUP(Table_Query_from_QDB_Production___SQL_Server[[#This Row],[ttl_class_ttl_outl]],'Title Class Table'!$A$2:$C$146,2,FALSE),"Undefined"))</f>
        <v>CLERICAL/ADMINISTRATIVE, SPECIAL AND MAIL SERVICES</v>
      </c>
      <c r="H2141" t="s">
        <v>11451</v>
      </c>
      <c r="I2141">
        <v>6</v>
      </c>
      <c r="K2141" t="str">
        <f>IFERROR(VLOOKUP(Table_Query_from_QDB_Production___SQL_Server[[#This Row],[step_2_seq]],'Employee Benefit Groups'!#REF!,2,FALSE),"-")</f>
        <v>-</v>
      </c>
      <c r="M2141" t="str">
        <f>IFERROR(VLOOKUP(Table_Query_from_QDB_Production___SQL_Server[[#This Row],[step_4_seq]],'Employee Benefit Groups'!#REF!,2,FALSE),"-")</f>
        <v>-</v>
      </c>
      <c r="O2141" t="str">
        <f>IFERROR(VLOOKUP(Table_Query_from_QDB_Production___SQL_Server[[#This Row],[step_4_seq2]],'Employee Benefit Groups'!#REF!,2,FALSE),"-")</f>
        <v>-</v>
      </c>
      <c r="Q2141" t="str">
        <f>IFERROR(VLOOKUP(Table_Query_from_QDB_Production___SQL_Server[[#This Row],[step_5_seq]],'Employee Benefit Groups'!#REF!,2,FALSE),"-")</f>
        <v>-</v>
      </c>
      <c r="S2141" t="str">
        <f>IFERROR(VLOOKUP(Table_Query_from_QDB_Production___SQL_Server[[#This Row],[step_6_seq]],'Employee Benefit Groups'!#REF!,2,FALSE),"-")</f>
        <v>-</v>
      </c>
      <c r="T2141">
        <v>4</v>
      </c>
      <c r="U2141" t="str">
        <f>IFERROR(VLOOKUP(Table_Query_from_QDB_Production___SQL_Server[[#This Row],[step_7_seq]],'Employee Benefit Groups'!#REF!,2,FALSE),"-")</f>
        <v>-</v>
      </c>
      <c r="V2141">
        <v>3</v>
      </c>
      <c r="W2141" t="str">
        <f>IFERROR(VLOOKUP(Table_Query_from_QDB_Production___SQL_Server[[#This Row],[step_8_seq]],'Employee Benefit Groups'!#REF!,2,FALSE),"-")</f>
        <v>-</v>
      </c>
      <c r="X2141">
        <v>5</v>
      </c>
      <c r="Y2141" t="str">
        <f>IFERROR(VLOOKUP(Table_Query_from_QDB_Production___SQL_Server[[#This Row],[step_9_seq]],'Employee Benefit Groups'!#REF!,2,FALSE),"-")</f>
        <v>-</v>
      </c>
      <c r="AA2141" s="15"/>
      <c r="AB2141" s="15">
        <f t="shared" si="396"/>
        <v>0</v>
      </c>
      <c r="AC2141" s="11" t="s">
        <v>11502</v>
      </c>
      <c r="AD2141" s="11" t="str">
        <f t="shared" si="397"/>
        <v>-</v>
      </c>
      <c r="AE2141" s="12"/>
      <c r="AF2141" s="12">
        <f t="shared" si="398"/>
        <v>0</v>
      </c>
      <c r="AG2141" s="13" t="s">
        <v>11502</v>
      </c>
      <c r="AH2141" s="13" t="str">
        <f t="shared" si="399"/>
        <v>-</v>
      </c>
      <c r="AI2141" s="14"/>
      <c r="AJ2141" s="14">
        <f t="shared" si="400"/>
        <v>0</v>
      </c>
      <c r="AK2141" s="15" t="s">
        <v>11502</v>
      </c>
      <c r="AL2141" s="15" t="str">
        <f t="shared" si="401"/>
        <v>-</v>
      </c>
      <c r="AM2141" s="12"/>
      <c r="AN2141" s="12">
        <f t="shared" si="402"/>
        <v>0</v>
      </c>
      <c r="AO2141" s="16" t="s">
        <v>11502</v>
      </c>
      <c r="AP2141" s="16" t="str">
        <f t="shared" si="403"/>
        <v>-</v>
      </c>
      <c r="AQ2141" s="12">
        <v>3</v>
      </c>
      <c r="AR2141" s="12">
        <f t="shared" si="404"/>
        <v>4</v>
      </c>
      <c r="AS2141" s="14" t="s">
        <v>11498</v>
      </c>
      <c r="AT2141" s="14" t="str">
        <f t="shared" si="405"/>
        <v>-</v>
      </c>
      <c r="AU2141">
        <v>2</v>
      </c>
      <c r="AV2141" s="15" t="s">
        <v>11497</v>
      </c>
      <c r="AW2141" s="15" t="str">
        <f t="shared" si="406"/>
        <v>-</v>
      </c>
      <c r="AX2141">
        <v>4</v>
      </c>
      <c r="AY2141" s="17" t="s">
        <v>11499</v>
      </c>
      <c r="AZ2141" s="17" t="str">
        <f t="shared" si="407"/>
        <v>-</v>
      </c>
      <c r="BA2141"/>
    </row>
    <row r="2142" spans="1:53" x14ac:dyDescent="0.3">
      <c r="A2142" t="s">
        <v>6195</v>
      </c>
      <c r="B2142" t="s">
        <v>6196</v>
      </c>
      <c r="C2142" t="s">
        <v>6197</v>
      </c>
      <c r="D2142" t="s">
        <v>5000</v>
      </c>
      <c r="E2142" t="str">
        <f>LEFT(Table_Query_from_QDB_Production___SQL_Server[[#This Row],[ttl_class_ttl_outl]],1)</f>
        <v>B</v>
      </c>
      <c r="F2142" t="str">
        <f>UPPER(IFERROR(VLOOKUP(Table_Query_from_QDB_Production___SQL_Server[[#This Row],[cto_osc_code]],'CTO-OSC Table'!$A$2:$B$24,2,FALSE),"Undefined"))</f>
        <v>CLERICAL AND ALLIED SERVICES</v>
      </c>
      <c r="G2142" t="str">
        <f>UPPER(IFERROR(VLOOKUP(Table_Query_from_QDB_Production___SQL_Server[[#This Row],[ttl_class_ttl_outl]],'Title Class Table'!$A$2:$C$146,2,FALSE),"Undefined"))</f>
        <v>CLERICAL/ADMINISTRATIVE, SPECIAL AND MAIL SERVICES</v>
      </c>
      <c r="H2142" t="s">
        <v>11451</v>
      </c>
      <c r="I2142">
        <v>6</v>
      </c>
      <c r="K2142" t="str">
        <f>IFERROR(VLOOKUP(Table_Query_from_QDB_Production___SQL_Server[[#This Row],[step_2_seq]],'Employee Benefit Groups'!#REF!,2,FALSE),"-")</f>
        <v>-</v>
      </c>
      <c r="M2142" t="str">
        <f>IFERROR(VLOOKUP(Table_Query_from_QDB_Production___SQL_Server[[#This Row],[step_4_seq]],'Employee Benefit Groups'!#REF!,2,FALSE),"-")</f>
        <v>-</v>
      </c>
      <c r="O2142" t="str">
        <f>IFERROR(VLOOKUP(Table_Query_from_QDB_Production___SQL_Server[[#This Row],[step_4_seq2]],'Employee Benefit Groups'!#REF!,2,FALSE),"-")</f>
        <v>-</v>
      </c>
      <c r="Q2142" t="str">
        <f>IFERROR(VLOOKUP(Table_Query_from_QDB_Production___SQL_Server[[#This Row],[step_5_seq]],'Employee Benefit Groups'!#REF!,2,FALSE),"-")</f>
        <v>-</v>
      </c>
      <c r="S2142" t="str">
        <f>IFERROR(VLOOKUP(Table_Query_from_QDB_Production___SQL_Server[[#This Row],[step_6_seq]],'Employee Benefit Groups'!#REF!,2,FALSE),"-")</f>
        <v>-</v>
      </c>
      <c r="T2142">
        <v>4</v>
      </c>
      <c r="U2142" t="str">
        <f>IFERROR(VLOOKUP(Table_Query_from_QDB_Production___SQL_Server[[#This Row],[step_7_seq]],'Employee Benefit Groups'!#REF!,2,FALSE),"-")</f>
        <v>-</v>
      </c>
      <c r="V2142">
        <v>3</v>
      </c>
      <c r="W2142" t="str">
        <f>IFERROR(VLOOKUP(Table_Query_from_QDB_Production___SQL_Server[[#This Row],[step_8_seq]],'Employee Benefit Groups'!#REF!,2,FALSE),"-")</f>
        <v>-</v>
      </c>
      <c r="X2142">
        <v>5</v>
      </c>
      <c r="Y2142" t="str">
        <f>IFERROR(VLOOKUP(Table_Query_from_QDB_Production___SQL_Server[[#This Row],[step_9_seq]],'Employee Benefit Groups'!#REF!,2,FALSE),"-")</f>
        <v>-</v>
      </c>
      <c r="AA2142" s="15"/>
      <c r="AB2142" s="15">
        <f t="shared" si="396"/>
        <v>0</v>
      </c>
      <c r="AC2142" s="11" t="s">
        <v>11502</v>
      </c>
      <c r="AD2142" s="11" t="str">
        <f t="shared" si="397"/>
        <v>-</v>
      </c>
      <c r="AE2142" s="12"/>
      <c r="AF2142" s="12">
        <f t="shared" si="398"/>
        <v>0</v>
      </c>
      <c r="AG2142" s="13" t="s">
        <v>11502</v>
      </c>
      <c r="AH2142" s="13" t="str">
        <f t="shared" si="399"/>
        <v>-</v>
      </c>
      <c r="AI2142" s="14"/>
      <c r="AJ2142" s="14">
        <f t="shared" si="400"/>
        <v>0</v>
      </c>
      <c r="AK2142" s="15" t="s">
        <v>11502</v>
      </c>
      <c r="AL2142" s="15" t="str">
        <f t="shared" si="401"/>
        <v>-</v>
      </c>
      <c r="AM2142" s="12"/>
      <c r="AN2142" s="12">
        <f t="shared" si="402"/>
        <v>0</v>
      </c>
      <c r="AO2142" s="16" t="s">
        <v>11502</v>
      </c>
      <c r="AP2142" s="16" t="str">
        <f t="shared" si="403"/>
        <v>-</v>
      </c>
      <c r="AQ2142" s="12">
        <v>3</v>
      </c>
      <c r="AR2142" s="12">
        <f t="shared" si="404"/>
        <v>4</v>
      </c>
      <c r="AS2142" s="14" t="s">
        <v>11498</v>
      </c>
      <c r="AT2142" s="14" t="str">
        <f t="shared" si="405"/>
        <v>-</v>
      </c>
      <c r="AU2142">
        <v>2</v>
      </c>
      <c r="AV2142" s="15" t="s">
        <v>11497</v>
      </c>
      <c r="AW2142" s="15" t="str">
        <f t="shared" si="406"/>
        <v>-</v>
      </c>
      <c r="AX2142">
        <v>4</v>
      </c>
      <c r="AY2142" s="17" t="s">
        <v>11499</v>
      </c>
      <c r="AZ2142" s="17" t="str">
        <f t="shared" si="407"/>
        <v>-</v>
      </c>
      <c r="BA2142"/>
    </row>
    <row r="2143" spans="1:53" x14ac:dyDescent="0.3">
      <c r="A2143" t="s">
        <v>6198</v>
      </c>
      <c r="B2143" t="s">
        <v>6199</v>
      </c>
      <c r="C2143" t="s">
        <v>6200</v>
      </c>
      <c r="D2143" t="s">
        <v>5000</v>
      </c>
      <c r="E2143" t="str">
        <f>LEFT(Table_Query_from_QDB_Production___SQL_Server[[#This Row],[ttl_class_ttl_outl]],1)</f>
        <v>B</v>
      </c>
      <c r="F2143" t="str">
        <f>UPPER(IFERROR(VLOOKUP(Table_Query_from_QDB_Production___SQL_Server[[#This Row],[cto_osc_code]],'CTO-OSC Table'!$A$2:$B$24,2,FALSE),"Undefined"))</f>
        <v>CLERICAL AND ALLIED SERVICES</v>
      </c>
      <c r="G2143" t="str">
        <f>UPPER(IFERROR(VLOOKUP(Table_Query_from_QDB_Production___SQL_Server[[#This Row],[ttl_class_ttl_outl]],'Title Class Table'!$A$2:$C$146,2,FALSE),"Undefined"))</f>
        <v>CLERICAL/ADMINISTRATIVE, SPECIAL AND MAIL SERVICES</v>
      </c>
      <c r="H2143" t="s">
        <v>11451</v>
      </c>
      <c r="I2143">
        <v>6</v>
      </c>
      <c r="K2143" t="str">
        <f>IFERROR(VLOOKUP(Table_Query_from_QDB_Production___SQL_Server[[#This Row],[step_2_seq]],'Employee Benefit Groups'!#REF!,2,FALSE),"-")</f>
        <v>-</v>
      </c>
      <c r="M2143" t="str">
        <f>IFERROR(VLOOKUP(Table_Query_from_QDB_Production___SQL_Server[[#This Row],[step_4_seq]],'Employee Benefit Groups'!#REF!,2,FALSE),"-")</f>
        <v>-</v>
      </c>
      <c r="O2143" t="str">
        <f>IFERROR(VLOOKUP(Table_Query_from_QDB_Production___SQL_Server[[#This Row],[step_4_seq2]],'Employee Benefit Groups'!#REF!,2,FALSE),"-")</f>
        <v>-</v>
      </c>
      <c r="Q2143" t="str">
        <f>IFERROR(VLOOKUP(Table_Query_from_QDB_Production___SQL_Server[[#This Row],[step_5_seq]],'Employee Benefit Groups'!#REF!,2,FALSE),"-")</f>
        <v>-</v>
      </c>
      <c r="S2143" t="str">
        <f>IFERROR(VLOOKUP(Table_Query_from_QDB_Production___SQL_Server[[#This Row],[step_6_seq]],'Employee Benefit Groups'!#REF!,2,FALSE),"-")</f>
        <v>-</v>
      </c>
      <c r="T2143">
        <v>4</v>
      </c>
      <c r="U2143" t="str">
        <f>IFERROR(VLOOKUP(Table_Query_from_QDB_Production___SQL_Server[[#This Row],[step_7_seq]],'Employee Benefit Groups'!#REF!,2,FALSE),"-")</f>
        <v>-</v>
      </c>
      <c r="V2143">
        <v>3</v>
      </c>
      <c r="W2143" t="str">
        <f>IFERROR(VLOOKUP(Table_Query_from_QDB_Production___SQL_Server[[#This Row],[step_8_seq]],'Employee Benefit Groups'!#REF!,2,FALSE),"-")</f>
        <v>-</v>
      </c>
      <c r="X2143">
        <v>5</v>
      </c>
      <c r="Y2143" t="str">
        <f>IFERROR(VLOOKUP(Table_Query_from_QDB_Production___SQL_Server[[#This Row],[step_9_seq]],'Employee Benefit Groups'!#REF!,2,FALSE),"-")</f>
        <v>-</v>
      </c>
      <c r="AA2143" s="15"/>
      <c r="AB2143" s="15">
        <f t="shared" si="396"/>
        <v>0</v>
      </c>
      <c r="AC2143" s="11" t="s">
        <v>11502</v>
      </c>
      <c r="AD2143" s="11" t="str">
        <f t="shared" si="397"/>
        <v>-</v>
      </c>
      <c r="AE2143" s="12"/>
      <c r="AF2143" s="12">
        <f t="shared" si="398"/>
        <v>0</v>
      </c>
      <c r="AG2143" s="13" t="s">
        <v>11502</v>
      </c>
      <c r="AH2143" s="13" t="str">
        <f t="shared" si="399"/>
        <v>-</v>
      </c>
      <c r="AI2143" s="14"/>
      <c r="AJ2143" s="14">
        <f t="shared" si="400"/>
        <v>0</v>
      </c>
      <c r="AK2143" s="15" t="s">
        <v>11502</v>
      </c>
      <c r="AL2143" s="15" t="str">
        <f t="shared" si="401"/>
        <v>-</v>
      </c>
      <c r="AM2143" s="12"/>
      <c r="AN2143" s="12">
        <f t="shared" si="402"/>
        <v>0</v>
      </c>
      <c r="AO2143" s="16" t="s">
        <v>11502</v>
      </c>
      <c r="AP2143" s="16" t="str">
        <f t="shared" si="403"/>
        <v>-</v>
      </c>
      <c r="AQ2143" s="12">
        <v>3</v>
      </c>
      <c r="AR2143" s="12">
        <f t="shared" si="404"/>
        <v>4</v>
      </c>
      <c r="AS2143" s="14" t="s">
        <v>11498</v>
      </c>
      <c r="AT2143" s="14" t="str">
        <f t="shared" si="405"/>
        <v>-</v>
      </c>
      <c r="AU2143">
        <v>2</v>
      </c>
      <c r="AV2143" s="15" t="s">
        <v>11497</v>
      </c>
      <c r="AW2143" s="15" t="str">
        <f t="shared" si="406"/>
        <v>-</v>
      </c>
      <c r="AX2143">
        <v>4</v>
      </c>
      <c r="AY2143" s="17" t="s">
        <v>11499</v>
      </c>
      <c r="AZ2143" s="17" t="str">
        <f t="shared" si="407"/>
        <v>-</v>
      </c>
      <c r="BA2143"/>
    </row>
    <row r="2144" spans="1:53" x14ac:dyDescent="0.3">
      <c r="A2144" t="s">
        <v>6201</v>
      </c>
      <c r="B2144" t="s">
        <v>6202</v>
      </c>
      <c r="C2144" t="s">
        <v>6203</v>
      </c>
      <c r="D2144" t="s">
        <v>5000</v>
      </c>
      <c r="E2144" t="str">
        <f>LEFT(Table_Query_from_QDB_Production___SQL_Server[[#This Row],[ttl_class_ttl_outl]],1)</f>
        <v>B</v>
      </c>
      <c r="F2144" t="str">
        <f>UPPER(IFERROR(VLOOKUP(Table_Query_from_QDB_Production___SQL_Server[[#This Row],[cto_osc_code]],'CTO-OSC Table'!$A$2:$B$24,2,FALSE),"Undefined"))</f>
        <v>CLERICAL AND ALLIED SERVICES</v>
      </c>
      <c r="G2144" t="str">
        <f>UPPER(IFERROR(VLOOKUP(Table_Query_from_QDB_Production___SQL_Server[[#This Row],[ttl_class_ttl_outl]],'Title Class Table'!$A$2:$C$146,2,FALSE),"Undefined"))</f>
        <v>CLERICAL/ADMINISTRATIVE, SPECIAL AND MAIL SERVICES</v>
      </c>
      <c r="H2144" t="s">
        <v>11451</v>
      </c>
      <c r="I2144">
        <v>6</v>
      </c>
      <c r="K2144" t="str">
        <f>IFERROR(VLOOKUP(Table_Query_from_QDB_Production___SQL_Server[[#This Row],[step_2_seq]],'Employee Benefit Groups'!#REF!,2,FALSE),"-")</f>
        <v>-</v>
      </c>
      <c r="M2144" t="str">
        <f>IFERROR(VLOOKUP(Table_Query_from_QDB_Production___SQL_Server[[#This Row],[step_4_seq]],'Employee Benefit Groups'!#REF!,2,FALSE),"-")</f>
        <v>-</v>
      </c>
      <c r="O2144" t="str">
        <f>IFERROR(VLOOKUP(Table_Query_from_QDB_Production___SQL_Server[[#This Row],[step_4_seq2]],'Employee Benefit Groups'!#REF!,2,FALSE),"-")</f>
        <v>-</v>
      </c>
      <c r="Q2144" t="str">
        <f>IFERROR(VLOOKUP(Table_Query_from_QDB_Production___SQL_Server[[#This Row],[step_5_seq]],'Employee Benefit Groups'!#REF!,2,FALSE),"-")</f>
        <v>-</v>
      </c>
      <c r="S2144" t="str">
        <f>IFERROR(VLOOKUP(Table_Query_from_QDB_Production___SQL_Server[[#This Row],[step_6_seq]],'Employee Benefit Groups'!#REF!,2,FALSE),"-")</f>
        <v>-</v>
      </c>
      <c r="T2144">
        <v>4</v>
      </c>
      <c r="U2144" t="str">
        <f>IFERROR(VLOOKUP(Table_Query_from_QDB_Production___SQL_Server[[#This Row],[step_7_seq]],'Employee Benefit Groups'!#REF!,2,FALSE),"-")</f>
        <v>-</v>
      </c>
      <c r="V2144">
        <v>3</v>
      </c>
      <c r="W2144" t="str">
        <f>IFERROR(VLOOKUP(Table_Query_from_QDB_Production___SQL_Server[[#This Row],[step_8_seq]],'Employee Benefit Groups'!#REF!,2,FALSE),"-")</f>
        <v>-</v>
      </c>
      <c r="X2144">
        <v>5</v>
      </c>
      <c r="Y2144" t="str">
        <f>IFERROR(VLOOKUP(Table_Query_from_QDB_Production___SQL_Server[[#This Row],[step_9_seq]],'Employee Benefit Groups'!#REF!,2,FALSE),"-")</f>
        <v>-</v>
      </c>
      <c r="AA2144" s="15"/>
      <c r="AB2144" s="15">
        <f t="shared" si="396"/>
        <v>0</v>
      </c>
      <c r="AC2144" s="11" t="s">
        <v>11502</v>
      </c>
      <c r="AD2144" s="11" t="str">
        <f t="shared" si="397"/>
        <v>-</v>
      </c>
      <c r="AE2144" s="12"/>
      <c r="AF2144" s="12">
        <f t="shared" si="398"/>
        <v>0</v>
      </c>
      <c r="AG2144" s="13" t="s">
        <v>11502</v>
      </c>
      <c r="AH2144" s="13" t="str">
        <f t="shared" si="399"/>
        <v>-</v>
      </c>
      <c r="AI2144" s="14"/>
      <c r="AJ2144" s="14">
        <f t="shared" si="400"/>
        <v>0</v>
      </c>
      <c r="AK2144" s="15" t="s">
        <v>11502</v>
      </c>
      <c r="AL2144" s="15" t="str">
        <f t="shared" si="401"/>
        <v>-</v>
      </c>
      <c r="AM2144" s="12"/>
      <c r="AN2144" s="12">
        <f t="shared" si="402"/>
        <v>0</v>
      </c>
      <c r="AO2144" s="16" t="s">
        <v>11502</v>
      </c>
      <c r="AP2144" s="16" t="str">
        <f t="shared" si="403"/>
        <v>-</v>
      </c>
      <c r="AQ2144" s="12">
        <v>3</v>
      </c>
      <c r="AR2144" s="12">
        <f t="shared" si="404"/>
        <v>4</v>
      </c>
      <c r="AS2144" s="14" t="s">
        <v>11498</v>
      </c>
      <c r="AT2144" s="14" t="str">
        <f t="shared" si="405"/>
        <v>-</v>
      </c>
      <c r="AU2144">
        <v>2</v>
      </c>
      <c r="AV2144" s="15" t="s">
        <v>11497</v>
      </c>
      <c r="AW2144" s="15" t="str">
        <f t="shared" si="406"/>
        <v>-</v>
      </c>
      <c r="AX2144">
        <v>4</v>
      </c>
      <c r="AY2144" s="17" t="s">
        <v>11499</v>
      </c>
      <c r="AZ2144" s="17" t="str">
        <f t="shared" si="407"/>
        <v>-</v>
      </c>
      <c r="BA2144"/>
    </row>
    <row r="2145" spans="1:53" x14ac:dyDescent="0.3">
      <c r="A2145" t="s">
        <v>6204</v>
      </c>
      <c r="B2145" t="s">
        <v>6205</v>
      </c>
      <c r="C2145" t="s">
        <v>6206</v>
      </c>
      <c r="D2145" t="s">
        <v>5000</v>
      </c>
      <c r="E2145" t="str">
        <f>LEFT(Table_Query_from_QDB_Production___SQL_Server[[#This Row],[ttl_class_ttl_outl]],1)</f>
        <v>B</v>
      </c>
      <c r="F2145" t="str">
        <f>UPPER(IFERROR(VLOOKUP(Table_Query_from_QDB_Production___SQL_Server[[#This Row],[cto_osc_code]],'CTO-OSC Table'!$A$2:$B$24,2,FALSE),"Undefined"))</f>
        <v>CLERICAL AND ALLIED SERVICES</v>
      </c>
      <c r="G2145" t="str">
        <f>UPPER(IFERROR(VLOOKUP(Table_Query_from_QDB_Production___SQL_Server[[#This Row],[ttl_class_ttl_outl]],'Title Class Table'!$A$2:$C$146,2,FALSE),"Undefined"))</f>
        <v>CLERICAL/ADMINISTRATIVE, SPECIAL AND MAIL SERVICES</v>
      </c>
      <c r="H2145" t="s">
        <v>11451</v>
      </c>
      <c r="I2145">
        <v>6</v>
      </c>
      <c r="K2145" t="str">
        <f>IFERROR(VLOOKUP(Table_Query_from_QDB_Production___SQL_Server[[#This Row],[step_2_seq]],'Employee Benefit Groups'!#REF!,2,FALSE),"-")</f>
        <v>-</v>
      </c>
      <c r="M2145" t="str">
        <f>IFERROR(VLOOKUP(Table_Query_from_QDB_Production___SQL_Server[[#This Row],[step_4_seq]],'Employee Benefit Groups'!#REF!,2,FALSE),"-")</f>
        <v>-</v>
      </c>
      <c r="O2145" t="str">
        <f>IFERROR(VLOOKUP(Table_Query_from_QDB_Production___SQL_Server[[#This Row],[step_4_seq2]],'Employee Benefit Groups'!#REF!,2,FALSE),"-")</f>
        <v>-</v>
      </c>
      <c r="Q2145" t="str">
        <f>IFERROR(VLOOKUP(Table_Query_from_QDB_Production___SQL_Server[[#This Row],[step_5_seq]],'Employee Benefit Groups'!#REF!,2,FALSE),"-")</f>
        <v>-</v>
      </c>
      <c r="S2145" t="str">
        <f>IFERROR(VLOOKUP(Table_Query_from_QDB_Production___SQL_Server[[#This Row],[step_6_seq]],'Employee Benefit Groups'!#REF!,2,FALSE),"-")</f>
        <v>-</v>
      </c>
      <c r="T2145">
        <v>4</v>
      </c>
      <c r="U2145" t="str">
        <f>IFERROR(VLOOKUP(Table_Query_from_QDB_Production___SQL_Server[[#This Row],[step_7_seq]],'Employee Benefit Groups'!#REF!,2,FALSE),"-")</f>
        <v>-</v>
      </c>
      <c r="V2145">
        <v>3</v>
      </c>
      <c r="W2145" t="str">
        <f>IFERROR(VLOOKUP(Table_Query_from_QDB_Production___SQL_Server[[#This Row],[step_8_seq]],'Employee Benefit Groups'!#REF!,2,FALSE),"-")</f>
        <v>-</v>
      </c>
      <c r="X2145">
        <v>5</v>
      </c>
      <c r="Y2145" t="str">
        <f>IFERROR(VLOOKUP(Table_Query_from_QDB_Production___SQL_Server[[#This Row],[step_9_seq]],'Employee Benefit Groups'!#REF!,2,FALSE),"-")</f>
        <v>-</v>
      </c>
      <c r="AA2145" s="15"/>
      <c r="AB2145" s="15">
        <f t="shared" si="396"/>
        <v>0</v>
      </c>
      <c r="AC2145" s="11" t="s">
        <v>11502</v>
      </c>
      <c r="AD2145" s="11" t="str">
        <f t="shared" si="397"/>
        <v>-</v>
      </c>
      <c r="AE2145" s="12"/>
      <c r="AF2145" s="12">
        <f t="shared" si="398"/>
        <v>0</v>
      </c>
      <c r="AG2145" s="13" t="s">
        <v>11502</v>
      </c>
      <c r="AH2145" s="13" t="str">
        <f t="shared" si="399"/>
        <v>-</v>
      </c>
      <c r="AI2145" s="14"/>
      <c r="AJ2145" s="14">
        <f t="shared" si="400"/>
        <v>0</v>
      </c>
      <c r="AK2145" s="15" t="s">
        <v>11502</v>
      </c>
      <c r="AL2145" s="15" t="str">
        <f t="shared" si="401"/>
        <v>-</v>
      </c>
      <c r="AM2145" s="12"/>
      <c r="AN2145" s="12">
        <f t="shared" si="402"/>
        <v>0</v>
      </c>
      <c r="AO2145" s="16" t="s">
        <v>11502</v>
      </c>
      <c r="AP2145" s="16" t="str">
        <f t="shared" si="403"/>
        <v>-</v>
      </c>
      <c r="AQ2145" s="12">
        <v>3</v>
      </c>
      <c r="AR2145" s="12">
        <f t="shared" si="404"/>
        <v>4</v>
      </c>
      <c r="AS2145" s="14" t="s">
        <v>11498</v>
      </c>
      <c r="AT2145" s="14" t="str">
        <f t="shared" si="405"/>
        <v>-</v>
      </c>
      <c r="AU2145">
        <v>2</v>
      </c>
      <c r="AV2145" s="15" t="s">
        <v>11497</v>
      </c>
      <c r="AW2145" s="15" t="str">
        <f t="shared" si="406"/>
        <v>-</v>
      </c>
      <c r="AX2145">
        <v>4</v>
      </c>
      <c r="AY2145" s="17" t="s">
        <v>11499</v>
      </c>
      <c r="AZ2145" s="17" t="str">
        <f t="shared" si="407"/>
        <v>-</v>
      </c>
      <c r="BA2145"/>
    </row>
    <row r="2146" spans="1:53" x14ac:dyDescent="0.3">
      <c r="A2146" t="s">
        <v>6207</v>
      </c>
      <c r="B2146" t="s">
        <v>6208</v>
      </c>
      <c r="C2146" t="s">
        <v>6209</v>
      </c>
      <c r="D2146" t="s">
        <v>5000</v>
      </c>
      <c r="E2146" t="str">
        <f>LEFT(Table_Query_from_QDB_Production___SQL_Server[[#This Row],[ttl_class_ttl_outl]],1)</f>
        <v>B</v>
      </c>
      <c r="F2146" t="str">
        <f>UPPER(IFERROR(VLOOKUP(Table_Query_from_QDB_Production___SQL_Server[[#This Row],[cto_osc_code]],'CTO-OSC Table'!$A$2:$B$24,2,FALSE),"Undefined"))</f>
        <v>CLERICAL AND ALLIED SERVICES</v>
      </c>
      <c r="G2146" t="str">
        <f>UPPER(IFERROR(VLOOKUP(Table_Query_from_QDB_Production___SQL_Server[[#This Row],[ttl_class_ttl_outl]],'Title Class Table'!$A$2:$C$146,2,FALSE),"Undefined"))</f>
        <v>CLERICAL/ADMINISTRATIVE, SPECIAL AND MAIL SERVICES</v>
      </c>
      <c r="H2146" t="s">
        <v>11451</v>
      </c>
      <c r="I2146">
        <v>6</v>
      </c>
      <c r="K2146" t="str">
        <f>IFERROR(VLOOKUP(Table_Query_from_QDB_Production___SQL_Server[[#This Row],[step_2_seq]],'Employee Benefit Groups'!#REF!,2,FALSE),"-")</f>
        <v>-</v>
      </c>
      <c r="M2146" t="str">
        <f>IFERROR(VLOOKUP(Table_Query_from_QDB_Production___SQL_Server[[#This Row],[step_4_seq]],'Employee Benefit Groups'!#REF!,2,FALSE),"-")</f>
        <v>-</v>
      </c>
      <c r="O2146" t="str">
        <f>IFERROR(VLOOKUP(Table_Query_from_QDB_Production___SQL_Server[[#This Row],[step_4_seq2]],'Employee Benefit Groups'!#REF!,2,FALSE),"-")</f>
        <v>-</v>
      </c>
      <c r="Q2146" t="str">
        <f>IFERROR(VLOOKUP(Table_Query_from_QDB_Production___SQL_Server[[#This Row],[step_5_seq]],'Employee Benefit Groups'!#REF!,2,FALSE),"-")</f>
        <v>-</v>
      </c>
      <c r="S2146" t="str">
        <f>IFERROR(VLOOKUP(Table_Query_from_QDB_Production___SQL_Server[[#This Row],[step_6_seq]],'Employee Benefit Groups'!#REF!,2,FALSE),"-")</f>
        <v>-</v>
      </c>
      <c r="T2146">
        <v>4</v>
      </c>
      <c r="U2146" t="str">
        <f>IFERROR(VLOOKUP(Table_Query_from_QDB_Production___SQL_Server[[#This Row],[step_7_seq]],'Employee Benefit Groups'!#REF!,2,FALSE),"-")</f>
        <v>-</v>
      </c>
      <c r="V2146">
        <v>3</v>
      </c>
      <c r="W2146" t="str">
        <f>IFERROR(VLOOKUP(Table_Query_from_QDB_Production___SQL_Server[[#This Row],[step_8_seq]],'Employee Benefit Groups'!#REF!,2,FALSE),"-")</f>
        <v>-</v>
      </c>
      <c r="X2146">
        <v>5</v>
      </c>
      <c r="Y2146" t="str">
        <f>IFERROR(VLOOKUP(Table_Query_from_QDB_Production___SQL_Server[[#This Row],[step_9_seq]],'Employee Benefit Groups'!#REF!,2,FALSE),"-")</f>
        <v>-</v>
      </c>
      <c r="AA2146" s="15"/>
      <c r="AB2146" s="15">
        <f t="shared" si="396"/>
        <v>0</v>
      </c>
      <c r="AC2146" s="11" t="s">
        <v>11502</v>
      </c>
      <c r="AD2146" s="11" t="str">
        <f t="shared" si="397"/>
        <v>-</v>
      </c>
      <c r="AE2146" s="12"/>
      <c r="AF2146" s="12">
        <f t="shared" si="398"/>
        <v>0</v>
      </c>
      <c r="AG2146" s="13" t="s">
        <v>11502</v>
      </c>
      <c r="AH2146" s="13" t="str">
        <f t="shared" si="399"/>
        <v>-</v>
      </c>
      <c r="AI2146" s="14"/>
      <c r="AJ2146" s="14">
        <f t="shared" si="400"/>
        <v>0</v>
      </c>
      <c r="AK2146" s="15" t="s">
        <v>11502</v>
      </c>
      <c r="AL2146" s="15" t="str">
        <f t="shared" si="401"/>
        <v>-</v>
      </c>
      <c r="AM2146" s="12"/>
      <c r="AN2146" s="12">
        <f t="shared" si="402"/>
        <v>0</v>
      </c>
      <c r="AO2146" s="16" t="s">
        <v>11502</v>
      </c>
      <c r="AP2146" s="16" t="str">
        <f t="shared" si="403"/>
        <v>-</v>
      </c>
      <c r="AQ2146" s="12">
        <v>3</v>
      </c>
      <c r="AR2146" s="12">
        <f t="shared" si="404"/>
        <v>4</v>
      </c>
      <c r="AS2146" s="14" t="s">
        <v>11498</v>
      </c>
      <c r="AT2146" s="14" t="str">
        <f t="shared" si="405"/>
        <v>-</v>
      </c>
      <c r="AU2146">
        <v>2</v>
      </c>
      <c r="AV2146" s="15" t="s">
        <v>11497</v>
      </c>
      <c r="AW2146" s="15" t="str">
        <f t="shared" si="406"/>
        <v>-</v>
      </c>
      <c r="AX2146">
        <v>4</v>
      </c>
      <c r="AY2146" s="17" t="s">
        <v>11499</v>
      </c>
      <c r="AZ2146" s="17" t="str">
        <f t="shared" si="407"/>
        <v>-</v>
      </c>
      <c r="BA2146"/>
    </row>
    <row r="2147" spans="1:53" x14ac:dyDescent="0.3">
      <c r="A2147" t="s">
        <v>6210</v>
      </c>
      <c r="B2147" t="s">
        <v>6211</v>
      </c>
      <c r="C2147" t="s">
        <v>6212</v>
      </c>
      <c r="D2147" t="s">
        <v>5000</v>
      </c>
      <c r="E2147" t="str">
        <f>LEFT(Table_Query_from_QDB_Production___SQL_Server[[#This Row],[ttl_class_ttl_outl]],1)</f>
        <v>B</v>
      </c>
      <c r="F2147" t="str">
        <f>UPPER(IFERROR(VLOOKUP(Table_Query_from_QDB_Production___SQL_Server[[#This Row],[cto_osc_code]],'CTO-OSC Table'!$A$2:$B$24,2,FALSE),"Undefined"))</f>
        <v>CLERICAL AND ALLIED SERVICES</v>
      </c>
      <c r="G2147" t="str">
        <f>UPPER(IFERROR(VLOOKUP(Table_Query_from_QDB_Production___SQL_Server[[#This Row],[ttl_class_ttl_outl]],'Title Class Table'!$A$2:$C$146,2,FALSE),"Undefined"))</f>
        <v>CLERICAL/ADMINISTRATIVE, SPECIAL AND MAIL SERVICES</v>
      </c>
      <c r="H2147" t="s">
        <v>11451</v>
      </c>
      <c r="I2147">
        <v>6</v>
      </c>
      <c r="K2147" t="str">
        <f>IFERROR(VLOOKUP(Table_Query_from_QDB_Production___SQL_Server[[#This Row],[step_2_seq]],'Employee Benefit Groups'!#REF!,2,FALSE),"-")</f>
        <v>-</v>
      </c>
      <c r="M2147" t="str">
        <f>IFERROR(VLOOKUP(Table_Query_from_QDB_Production___SQL_Server[[#This Row],[step_4_seq]],'Employee Benefit Groups'!#REF!,2,FALSE),"-")</f>
        <v>-</v>
      </c>
      <c r="O2147" t="str">
        <f>IFERROR(VLOOKUP(Table_Query_from_QDB_Production___SQL_Server[[#This Row],[step_4_seq2]],'Employee Benefit Groups'!#REF!,2,FALSE),"-")</f>
        <v>-</v>
      </c>
      <c r="Q2147" t="str">
        <f>IFERROR(VLOOKUP(Table_Query_from_QDB_Production___SQL_Server[[#This Row],[step_5_seq]],'Employee Benefit Groups'!#REF!,2,FALSE),"-")</f>
        <v>-</v>
      </c>
      <c r="S2147" t="str">
        <f>IFERROR(VLOOKUP(Table_Query_from_QDB_Production___SQL_Server[[#This Row],[step_6_seq]],'Employee Benefit Groups'!#REF!,2,FALSE),"-")</f>
        <v>-</v>
      </c>
      <c r="T2147">
        <v>4</v>
      </c>
      <c r="U2147" t="str">
        <f>IFERROR(VLOOKUP(Table_Query_from_QDB_Production___SQL_Server[[#This Row],[step_7_seq]],'Employee Benefit Groups'!#REF!,2,FALSE),"-")</f>
        <v>-</v>
      </c>
      <c r="V2147">
        <v>3</v>
      </c>
      <c r="W2147" t="str">
        <f>IFERROR(VLOOKUP(Table_Query_from_QDB_Production___SQL_Server[[#This Row],[step_8_seq]],'Employee Benefit Groups'!#REF!,2,FALSE),"-")</f>
        <v>-</v>
      </c>
      <c r="X2147">
        <v>5</v>
      </c>
      <c r="Y2147" t="str">
        <f>IFERROR(VLOOKUP(Table_Query_from_QDB_Production___SQL_Server[[#This Row],[step_9_seq]],'Employee Benefit Groups'!#REF!,2,FALSE),"-")</f>
        <v>-</v>
      </c>
      <c r="AA2147" s="15"/>
      <c r="AB2147" s="15">
        <f t="shared" si="396"/>
        <v>0</v>
      </c>
      <c r="AC2147" s="11" t="s">
        <v>11502</v>
      </c>
      <c r="AD2147" s="11" t="str">
        <f t="shared" si="397"/>
        <v>-</v>
      </c>
      <c r="AE2147" s="12"/>
      <c r="AF2147" s="12">
        <f t="shared" si="398"/>
        <v>0</v>
      </c>
      <c r="AG2147" s="13" t="s">
        <v>11502</v>
      </c>
      <c r="AH2147" s="13" t="str">
        <f t="shared" si="399"/>
        <v>-</v>
      </c>
      <c r="AI2147" s="14"/>
      <c r="AJ2147" s="14">
        <f t="shared" si="400"/>
        <v>0</v>
      </c>
      <c r="AK2147" s="15" t="s">
        <v>11502</v>
      </c>
      <c r="AL2147" s="15" t="str">
        <f t="shared" si="401"/>
        <v>-</v>
      </c>
      <c r="AM2147" s="12"/>
      <c r="AN2147" s="12">
        <f t="shared" si="402"/>
        <v>0</v>
      </c>
      <c r="AO2147" s="16" t="s">
        <v>11502</v>
      </c>
      <c r="AP2147" s="16" t="str">
        <f t="shared" si="403"/>
        <v>-</v>
      </c>
      <c r="AQ2147" s="12">
        <v>3</v>
      </c>
      <c r="AR2147" s="12">
        <f t="shared" si="404"/>
        <v>4</v>
      </c>
      <c r="AS2147" s="14" t="s">
        <v>11498</v>
      </c>
      <c r="AT2147" s="14" t="str">
        <f t="shared" si="405"/>
        <v>-</v>
      </c>
      <c r="AU2147">
        <v>2</v>
      </c>
      <c r="AV2147" s="15" t="s">
        <v>11497</v>
      </c>
      <c r="AW2147" s="15" t="str">
        <f t="shared" si="406"/>
        <v>-</v>
      </c>
      <c r="AX2147">
        <v>4</v>
      </c>
      <c r="AY2147" s="17" t="s">
        <v>11499</v>
      </c>
      <c r="AZ2147" s="17" t="str">
        <f t="shared" si="407"/>
        <v>-</v>
      </c>
      <c r="BA2147"/>
    </row>
    <row r="2148" spans="1:53" x14ac:dyDescent="0.3">
      <c r="A2148" t="s">
        <v>6213</v>
      </c>
      <c r="B2148" t="s">
        <v>6214</v>
      </c>
      <c r="C2148" t="s">
        <v>6215</v>
      </c>
      <c r="D2148" t="s">
        <v>5000</v>
      </c>
      <c r="E2148" t="str">
        <f>LEFT(Table_Query_from_QDB_Production___SQL_Server[[#This Row],[ttl_class_ttl_outl]],1)</f>
        <v>B</v>
      </c>
      <c r="F2148" t="str">
        <f>UPPER(IFERROR(VLOOKUP(Table_Query_from_QDB_Production___SQL_Server[[#This Row],[cto_osc_code]],'CTO-OSC Table'!$A$2:$B$24,2,FALSE),"Undefined"))</f>
        <v>CLERICAL AND ALLIED SERVICES</v>
      </c>
      <c r="G2148" t="str">
        <f>UPPER(IFERROR(VLOOKUP(Table_Query_from_QDB_Production___SQL_Server[[#This Row],[ttl_class_ttl_outl]],'Title Class Table'!$A$2:$C$146,2,FALSE),"Undefined"))</f>
        <v>CLERICAL/ADMINISTRATIVE, SPECIAL AND MAIL SERVICES</v>
      </c>
      <c r="H2148" t="s">
        <v>11451</v>
      </c>
      <c r="I2148">
        <v>6</v>
      </c>
      <c r="K2148" t="str">
        <f>IFERROR(VLOOKUP(Table_Query_from_QDB_Production___SQL_Server[[#This Row],[step_2_seq]],'Employee Benefit Groups'!#REF!,2,FALSE),"-")</f>
        <v>-</v>
      </c>
      <c r="M2148" t="str">
        <f>IFERROR(VLOOKUP(Table_Query_from_QDB_Production___SQL_Server[[#This Row],[step_4_seq]],'Employee Benefit Groups'!#REF!,2,FALSE),"-")</f>
        <v>-</v>
      </c>
      <c r="O2148" t="str">
        <f>IFERROR(VLOOKUP(Table_Query_from_QDB_Production___SQL_Server[[#This Row],[step_4_seq2]],'Employee Benefit Groups'!#REF!,2,FALSE),"-")</f>
        <v>-</v>
      </c>
      <c r="Q2148" t="str">
        <f>IFERROR(VLOOKUP(Table_Query_from_QDB_Production___SQL_Server[[#This Row],[step_5_seq]],'Employee Benefit Groups'!#REF!,2,FALSE),"-")</f>
        <v>-</v>
      </c>
      <c r="S2148" t="str">
        <f>IFERROR(VLOOKUP(Table_Query_from_QDB_Production___SQL_Server[[#This Row],[step_6_seq]],'Employee Benefit Groups'!#REF!,2,FALSE),"-")</f>
        <v>-</v>
      </c>
      <c r="T2148">
        <v>4</v>
      </c>
      <c r="U2148" t="str">
        <f>IFERROR(VLOOKUP(Table_Query_from_QDB_Production___SQL_Server[[#This Row],[step_7_seq]],'Employee Benefit Groups'!#REF!,2,FALSE),"-")</f>
        <v>-</v>
      </c>
      <c r="V2148">
        <v>3</v>
      </c>
      <c r="W2148" t="str">
        <f>IFERROR(VLOOKUP(Table_Query_from_QDB_Production___SQL_Server[[#This Row],[step_8_seq]],'Employee Benefit Groups'!#REF!,2,FALSE),"-")</f>
        <v>-</v>
      </c>
      <c r="X2148">
        <v>5</v>
      </c>
      <c r="Y2148" t="str">
        <f>IFERROR(VLOOKUP(Table_Query_from_QDB_Production___SQL_Server[[#This Row],[step_9_seq]],'Employee Benefit Groups'!#REF!,2,FALSE),"-")</f>
        <v>-</v>
      </c>
      <c r="AA2148" s="15"/>
      <c r="AB2148" s="15">
        <f t="shared" si="396"/>
        <v>0</v>
      </c>
      <c r="AC2148" s="11" t="s">
        <v>11502</v>
      </c>
      <c r="AD2148" s="11" t="str">
        <f t="shared" si="397"/>
        <v>-</v>
      </c>
      <c r="AE2148" s="12"/>
      <c r="AF2148" s="12">
        <f t="shared" si="398"/>
        <v>0</v>
      </c>
      <c r="AG2148" s="13" t="s">
        <v>11502</v>
      </c>
      <c r="AH2148" s="13" t="str">
        <f t="shared" si="399"/>
        <v>-</v>
      </c>
      <c r="AI2148" s="14"/>
      <c r="AJ2148" s="14">
        <f t="shared" si="400"/>
        <v>0</v>
      </c>
      <c r="AK2148" s="15" t="s">
        <v>11502</v>
      </c>
      <c r="AL2148" s="15" t="str">
        <f t="shared" si="401"/>
        <v>-</v>
      </c>
      <c r="AM2148" s="12"/>
      <c r="AN2148" s="12">
        <f t="shared" si="402"/>
        <v>0</v>
      </c>
      <c r="AO2148" s="16" t="s">
        <v>11502</v>
      </c>
      <c r="AP2148" s="16" t="str">
        <f t="shared" si="403"/>
        <v>-</v>
      </c>
      <c r="AQ2148" s="12">
        <v>3</v>
      </c>
      <c r="AR2148" s="12">
        <f t="shared" si="404"/>
        <v>4</v>
      </c>
      <c r="AS2148" s="14" t="s">
        <v>11498</v>
      </c>
      <c r="AT2148" s="14" t="str">
        <f t="shared" si="405"/>
        <v>-</v>
      </c>
      <c r="AU2148">
        <v>2</v>
      </c>
      <c r="AV2148" s="15" t="s">
        <v>11497</v>
      </c>
      <c r="AW2148" s="15" t="str">
        <f t="shared" si="406"/>
        <v>-</v>
      </c>
      <c r="AX2148">
        <v>4</v>
      </c>
      <c r="AY2148" s="17" t="s">
        <v>11499</v>
      </c>
      <c r="AZ2148" s="17" t="str">
        <f t="shared" si="407"/>
        <v>-</v>
      </c>
      <c r="BA2148"/>
    </row>
    <row r="2149" spans="1:53" x14ac:dyDescent="0.3">
      <c r="A2149" t="s">
        <v>6216</v>
      </c>
      <c r="B2149" t="s">
        <v>6217</v>
      </c>
      <c r="C2149" t="s">
        <v>6218</v>
      </c>
      <c r="D2149" t="s">
        <v>5000</v>
      </c>
      <c r="E2149" t="str">
        <f>LEFT(Table_Query_from_QDB_Production___SQL_Server[[#This Row],[ttl_class_ttl_outl]],1)</f>
        <v>B</v>
      </c>
      <c r="F2149" t="str">
        <f>UPPER(IFERROR(VLOOKUP(Table_Query_from_QDB_Production___SQL_Server[[#This Row],[cto_osc_code]],'CTO-OSC Table'!$A$2:$B$24,2,FALSE),"Undefined"))</f>
        <v>CLERICAL AND ALLIED SERVICES</v>
      </c>
      <c r="G2149" t="str">
        <f>UPPER(IFERROR(VLOOKUP(Table_Query_from_QDB_Production___SQL_Server[[#This Row],[ttl_class_ttl_outl]],'Title Class Table'!$A$2:$C$146,2,FALSE),"Undefined"))</f>
        <v>CLERICAL/ADMINISTRATIVE, SPECIAL AND MAIL SERVICES</v>
      </c>
      <c r="H2149" t="s">
        <v>11451</v>
      </c>
      <c r="I2149">
        <v>6</v>
      </c>
      <c r="K2149" t="str">
        <f>IFERROR(VLOOKUP(Table_Query_from_QDB_Production___SQL_Server[[#This Row],[step_2_seq]],'Employee Benefit Groups'!#REF!,2,FALSE),"-")</f>
        <v>-</v>
      </c>
      <c r="M2149" t="str">
        <f>IFERROR(VLOOKUP(Table_Query_from_QDB_Production___SQL_Server[[#This Row],[step_4_seq]],'Employee Benefit Groups'!#REF!,2,FALSE),"-")</f>
        <v>-</v>
      </c>
      <c r="O2149" t="str">
        <f>IFERROR(VLOOKUP(Table_Query_from_QDB_Production___SQL_Server[[#This Row],[step_4_seq2]],'Employee Benefit Groups'!#REF!,2,FALSE),"-")</f>
        <v>-</v>
      </c>
      <c r="Q2149" t="str">
        <f>IFERROR(VLOOKUP(Table_Query_from_QDB_Production___SQL_Server[[#This Row],[step_5_seq]],'Employee Benefit Groups'!#REF!,2,FALSE),"-")</f>
        <v>-</v>
      </c>
      <c r="S2149" t="str">
        <f>IFERROR(VLOOKUP(Table_Query_from_QDB_Production___SQL_Server[[#This Row],[step_6_seq]],'Employee Benefit Groups'!#REF!,2,FALSE),"-")</f>
        <v>-</v>
      </c>
      <c r="T2149">
        <v>4</v>
      </c>
      <c r="U2149" t="str">
        <f>IFERROR(VLOOKUP(Table_Query_from_QDB_Production___SQL_Server[[#This Row],[step_7_seq]],'Employee Benefit Groups'!#REF!,2,FALSE),"-")</f>
        <v>-</v>
      </c>
      <c r="V2149">
        <v>3</v>
      </c>
      <c r="W2149" t="str">
        <f>IFERROR(VLOOKUP(Table_Query_from_QDB_Production___SQL_Server[[#This Row],[step_8_seq]],'Employee Benefit Groups'!#REF!,2,FALSE),"-")</f>
        <v>-</v>
      </c>
      <c r="X2149">
        <v>5</v>
      </c>
      <c r="Y2149" t="str">
        <f>IFERROR(VLOOKUP(Table_Query_from_QDB_Production___SQL_Server[[#This Row],[step_9_seq]],'Employee Benefit Groups'!#REF!,2,FALSE),"-")</f>
        <v>-</v>
      </c>
      <c r="AA2149" s="15"/>
      <c r="AB2149" s="15">
        <f t="shared" si="396"/>
        <v>0</v>
      </c>
      <c r="AC2149" s="11" t="s">
        <v>11502</v>
      </c>
      <c r="AD2149" s="11" t="str">
        <f t="shared" si="397"/>
        <v>-</v>
      </c>
      <c r="AE2149" s="12"/>
      <c r="AF2149" s="12">
        <f t="shared" si="398"/>
        <v>0</v>
      </c>
      <c r="AG2149" s="13" t="s">
        <v>11502</v>
      </c>
      <c r="AH2149" s="13" t="str">
        <f t="shared" si="399"/>
        <v>-</v>
      </c>
      <c r="AI2149" s="14"/>
      <c r="AJ2149" s="14">
        <f t="shared" si="400"/>
        <v>0</v>
      </c>
      <c r="AK2149" s="15" t="s">
        <v>11502</v>
      </c>
      <c r="AL2149" s="15" t="str">
        <f t="shared" si="401"/>
        <v>-</v>
      </c>
      <c r="AM2149" s="12"/>
      <c r="AN2149" s="12">
        <f t="shared" si="402"/>
        <v>0</v>
      </c>
      <c r="AO2149" s="16" t="s">
        <v>11502</v>
      </c>
      <c r="AP2149" s="16" t="str">
        <f t="shared" si="403"/>
        <v>-</v>
      </c>
      <c r="AQ2149" s="12">
        <v>3</v>
      </c>
      <c r="AR2149" s="12">
        <f t="shared" si="404"/>
        <v>4</v>
      </c>
      <c r="AS2149" s="14" t="s">
        <v>11498</v>
      </c>
      <c r="AT2149" s="14" t="str">
        <f t="shared" si="405"/>
        <v>-</v>
      </c>
      <c r="AU2149">
        <v>2</v>
      </c>
      <c r="AV2149" s="15" t="s">
        <v>11497</v>
      </c>
      <c r="AW2149" s="15" t="str">
        <f t="shared" si="406"/>
        <v>-</v>
      </c>
      <c r="AX2149">
        <v>4</v>
      </c>
      <c r="AY2149" s="17" t="s">
        <v>11499</v>
      </c>
      <c r="AZ2149" s="17" t="str">
        <f t="shared" si="407"/>
        <v>-</v>
      </c>
      <c r="BA2149"/>
    </row>
    <row r="2150" spans="1:53" x14ac:dyDescent="0.3">
      <c r="A2150" t="s">
        <v>6219</v>
      </c>
      <c r="B2150" t="s">
        <v>6220</v>
      </c>
      <c r="C2150" t="s">
        <v>6221</v>
      </c>
      <c r="D2150" t="s">
        <v>5000</v>
      </c>
      <c r="E2150" t="str">
        <f>LEFT(Table_Query_from_QDB_Production___SQL_Server[[#This Row],[ttl_class_ttl_outl]],1)</f>
        <v>B</v>
      </c>
      <c r="F2150" t="str">
        <f>UPPER(IFERROR(VLOOKUP(Table_Query_from_QDB_Production___SQL_Server[[#This Row],[cto_osc_code]],'CTO-OSC Table'!$A$2:$B$24,2,FALSE),"Undefined"))</f>
        <v>CLERICAL AND ALLIED SERVICES</v>
      </c>
      <c r="G2150" t="str">
        <f>UPPER(IFERROR(VLOOKUP(Table_Query_from_QDB_Production___SQL_Server[[#This Row],[ttl_class_ttl_outl]],'Title Class Table'!$A$2:$C$146,2,FALSE),"Undefined"))</f>
        <v>CLERICAL/ADMINISTRATIVE, SPECIAL AND MAIL SERVICES</v>
      </c>
      <c r="H2150" t="s">
        <v>11451</v>
      </c>
      <c r="I2150">
        <v>6</v>
      </c>
      <c r="K2150" t="str">
        <f>IFERROR(VLOOKUP(Table_Query_from_QDB_Production___SQL_Server[[#This Row],[step_2_seq]],'Employee Benefit Groups'!#REF!,2,FALSE),"-")</f>
        <v>-</v>
      </c>
      <c r="M2150" t="str">
        <f>IFERROR(VLOOKUP(Table_Query_from_QDB_Production___SQL_Server[[#This Row],[step_4_seq]],'Employee Benefit Groups'!#REF!,2,FALSE),"-")</f>
        <v>-</v>
      </c>
      <c r="O2150" t="str">
        <f>IFERROR(VLOOKUP(Table_Query_from_QDB_Production___SQL_Server[[#This Row],[step_4_seq2]],'Employee Benefit Groups'!#REF!,2,FALSE),"-")</f>
        <v>-</v>
      </c>
      <c r="Q2150" t="str">
        <f>IFERROR(VLOOKUP(Table_Query_from_QDB_Production___SQL_Server[[#This Row],[step_5_seq]],'Employee Benefit Groups'!#REF!,2,FALSE),"-")</f>
        <v>-</v>
      </c>
      <c r="S2150" t="str">
        <f>IFERROR(VLOOKUP(Table_Query_from_QDB_Production___SQL_Server[[#This Row],[step_6_seq]],'Employee Benefit Groups'!#REF!,2,FALSE),"-")</f>
        <v>-</v>
      </c>
      <c r="T2150">
        <v>4</v>
      </c>
      <c r="U2150" t="str">
        <f>IFERROR(VLOOKUP(Table_Query_from_QDB_Production___SQL_Server[[#This Row],[step_7_seq]],'Employee Benefit Groups'!#REF!,2,FALSE),"-")</f>
        <v>-</v>
      </c>
      <c r="V2150">
        <v>3</v>
      </c>
      <c r="W2150" t="str">
        <f>IFERROR(VLOOKUP(Table_Query_from_QDB_Production___SQL_Server[[#This Row],[step_8_seq]],'Employee Benefit Groups'!#REF!,2,FALSE),"-")</f>
        <v>-</v>
      </c>
      <c r="X2150">
        <v>5</v>
      </c>
      <c r="Y2150" t="str">
        <f>IFERROR(VLOOKUP(Table_Query_from_QDB_Production___SQL_Server[[#This Row],[step_9_seq]],'Employee Benefit Groups'!#REF!,2,FALSE),"-")</f>
        <v>-</v>
      </c>
      <c r="AA2150" s="15"/>
      <c r="AB2150" s="15">
        <f t="shared" si="396"/>
        <v>0</v>
      </c>
      <c r="AC2150" s="11" t="s">
        <v>11502</v>
      </c>
      <c r="AD2150" s="11" t="str">
        <f t="shared" si="397"/>
        <v>-</v>
      </c>
      <c r="AE2150" s="12"/>
      <c r="AF2150" s="12">
        <f t="shared" si="398"/>
        <v>0</v>
      </c>
      <c r="AG2150" s="13" t="s">
        <v>11502</v>
      </c>
      <c r="AH2150" s="13" t="str">
        <f t="shared" si="399"/>
        <v>-</v>
      </c>
      <c r="AI2150" s="14"/>
      <c r="AJ2150" s="14">
        <f t="shared" si="400"/>
        <v>0</v>
      </c>
      <c r="AK2150" s="15" t="s">
        <v>11502</v>
      </c>
      <c r="AL2150" s="15" t="str">
        <f t="shared" si="401"/>
        <v>-</v>
      </c>
      <c r="AM2150" s="12"/>
      <c r="AN2150" s="12">
        <f t="shared" si="402"/>
        <v>0</v>
      </c>
      <c r="AO2150" s="16" t="s">
        <v>11502</v>
      </c>
      <c r="AP2150" s="16" t="str">
        <f t="shared" si="403"/>
        <v>-</v>
      </c>
      <c r="AQ2150" s="12">
        <v>3</v>
      </c>
      <c r="AR2150" s="12">
        <f t="shared" si="404"/>
        <v>4</v>
      </c>
      <c r="AS2150" s="14" t="s">
        <v>11498</v>
      </c>
      <c r="AT2150" s="14" t="str">
        <f t="shared" si="405"/>
        <v>-</v>
      </c>
      <c r="AU2150">
        <v>2</v>
      </c>
      <c r="AV2150" s="15" t="s">
        <v>11497</v>
      </c>
      <c r="AW2150" s="15" t="str">
        <f t="shared" si="406"/>
        <v>-</v>
      </c>
      <c r="AX2150">
        <v>4</v>
      </c>
      <c r="AY2150" s="17" t="s">
        <v>11499</v>
      </c>
      <c r="AZ2150" s="17" t="str">
        <f t="shared" si="407"/>
        <v>-</v>
      </c>
      <c r="BA2150"/>
    </row>
    <row r="2151" spans="1:53" x14ac:dyDescent="0.3">
      <c r="A2151" t="s">
        <v>6222</v>
      </c>
      <c r="B2151" t="s">
        <v>6223</v>
      </c>
      <c r="C2151" t="s">
        <v>6223</v>
      </c>
      <c r="D2151" t="s">
        <v>2045</v>
      </c>
      <c r="E2151" t="str">
        <f>LEFT(Table_Query_from_QDB_Production___SQL_Server[[#This Row],[ttl_class_ttl_outl]],1)</f>
        <v>F</v>
      </c>
      <c r="F2151" t="str">
        <f>UPPER(IFERROR(VLOOKUP(Table_Query_from_QDB_Production___SQL_Server[[#This Row],[cto_osc_code]],'CTO-OSC Table'!$A$2:$B$24,2,FALSE),"Undefined"))</f>
        <v>FISCAL, MANAGEMENT AND STAFF SERVICES</v>
      </c>
      <c r="G2151" t="str">
        <f>UPPER(IFERROR(VLOOKUP(Table_Query_from_QDB_Production___SQL_Server[[#This Row],[ttl_class_ttl_outl]],'Title Class Table'!$A$2:$C$146,2,FALSE),"Undefined"))</f>
        <v>MATERIEL MANAGEMENT</v>
      </c>
      <c r="H2151" t="s">
        <v>11451</v>
      </c>
      <c r="I2151">
        <v>6</v>
      </c>
      <c r="K2151" t="str">
        <f>IFERROR(VLOOKUP(Table_Query_from_QDB_Production___SQL_Server[[#This Row],[step_2_seq]],'Employee Benefit Groups'!#REF!,2,FALSE),"-")</f>
        <v>-</v>
      </c>
      <c r="M2151" t="str">
        <f>IFERROR(VLOOKUP(Table_Query_from_QDB_Production___SQL_Server[[#This Row],[step_4_seq]],'Employee Benefit Groups'!#REF!,2,FALSE),"-")</f>
        <v>-</v>
      </c>
      <c r="O2151" t="str">
        <f>IFERROR(VLOOKUP(Table_Query_from_QDB_Production___SQL_Server[[#This Row],[step_4_seq2]],'Employee Benefit Groups'!#REF!,2,FALSE),"-")</f>
        <v>-</v>
      </c>
      <c r="Q2151" t="str">
        <f>IFERROR(VLOOKUP(Table_Query_from_QDB_Production___SQL_Server[[#This Row],[step_5_seq]],'Employee Benefit Groups'!#REF!,2,FALSE),"-")</f>
        <v>-</v>
      </c>
      <c r="S2151" t="str">
        <f>IFERROR(VLOOKUP(Table_Query_from_QDB_Production___SQL_Server[[#This Row],[step_6_seq]],'Employee Benefit Groups'!#REF!,2,FALSE),"-")</f>
        <v>-</v>
      </c>
      <c r="T2151">
        <v>4</v>
      </c>
      <c r="U2151" t="str">
        <f>IFERROR(VLOOKUP(Table_Query_from_QDB_Production___SQL_Server[[#This Row],[step_7_seq]],'Employee Benefit Groups'!#REF!,2,FALSE),"-")</f>
        <v>-</v>
      </c>
      <c r="V2151">
        <v>3</v>
      </c>
      <c r="W2151" t="str">
        <f>IFERROR(VLOOKUP(Table_Query_from_QDB_Production___SQL_Server[[#This Row],[step_8_seq]],'Employee Benefit Groups'!#REF!,2,FALSE),"-")</f>
        <v>-</v>
      </c>
      <c r="X2151">
        <v>5</v>
      </c>
      <c r="Y2151" t="str">
        <f>IFERROR(VLOOKUP(Table_Query_from_QDB_Production___SQL_Server[[#This Row],[step_9_seq]],'Employee Benefit Groups'!#REF!,2,FALSE),"-")</f>
        <v>-</v>
      </c>
      <c r="AA2151" s="15"/>
      <c r="AB2151" s="15">
        <f t="shared" si="396"/>
        <v>0</v>
      </c>
      <c r="AC2151" s="11" t="s">
        <v>11502</v>
      </c>
      <c r="AD2151" s="11" t="str">
        <f t="shared" si="397"/>
        <v>-</v>
      </c>
      <c r="AE2151" s="12"/>
      <c r="AF2151" s="12">
        <f t="shared" si="398"/>
        <v>0</v>
      </c>
      <c r="AG2151" s="13" t="s">
        <v>11502</v>
      </c>
      <c r="AH2151" s="13" t="str">
        <f t="shared" si="399"/>
        <v>-</v>
      </c>
      <c r="AI2151" s="14"/>
      <c r="AJ2151" s="14">
        <f t="shared" si="400"/>
        <v>0</v>
      </c>
      <c r="AK2151" s="15" t="s">
        <v>11502</v>
      </c>
      <c r="AL2151" s="15" t="str">
        <f t="shared" si="401"/>
        <v>-</v>
      </c>
      <c r="AM2151" s="12"/>
      <c r="AN2151" s="12">
        <f t="shared" si="402"/>
        <v>0</v>
      </c>
      <c r="AO2151" s="16" t="s">
        <v>11502</v>
      </c>
      <c r="AP2151" s="16" t="str">
        <f t="shared" si="403"/>
        <v>-</v>
      </c>
      <c r="AQ2151" s="12">
        <v>3</v>
      </c>
      <c r="AR2151" s="12">
        <f t="shared" si="404"/>
        <v>4</v>
      </c>
      <c r="AS2151" s="14" t="s">
        <v>11498</v>
      </c>
      <c r="AT2151" s="14" t="str">
        <f t="shared" si="405"/>
        <v>-</v>
      </c>
      <c r="AU2151">
        <v>2</v>
      </c>
      <c r="AV2151" s="15" t="s">
        <v>11497</v>
      </c>
      <c r="AW2151" s="15" t="str">
        <f t="shared" si="406"/>
        <v>-</v>
      </c>
      <c r="AX2151">
        <v>4</v>
      </c>
      <c r="AY2151" s="17" t="s">
        <v>11499</v>
      </c>
      <c r="AZ2151" s="17" t="str">
        <f t="shared" si="407"/>
        <v>-</v>
      </c>
      <c r="BA2151"/>
    </row>
    <row r="2152" spans="1:53" x14ac:dyDescent="0.3">
      <c r="A2152" t="s">
        <v>6224</v>
      </c>
      <c r="B2152" t="s">
        <v>6225</v>
      </c>
      <c r="C2152" t="s">
        <v>6225</v>
      </c>
      <c r="D2152" t="s">
        <v>2045</v>
      </c>
      <c r="E2152" t="str">
        <f>LEFT(Table_Query_from_QDB_Production___SQL_Server[[#This Row],[ttl_class_ttl_outl]],1)</f>
        <v>F</v>
      </c>
      <c r="F2152" t="str">
        <f>UPPER(IFERROR(VLOOKUP(Table_Query_from_QDB_Production___SQL_Server[[#This Row],[cto_osc_code]],'CTO-OSC Table'!$A$2:$B$24,2,FALSE),"Undefined"))</f>
        <v>FISCAL, MANAGEMENT AND STAFF SERVICES</v>
      </c>
      <c r="G2152" t="str">
        <f>UPPER(IFERROR(VLOOKUP(Table_Query_from_QDB_Production___SQL_Server[[#This Row],[ttl_class_ttl_outl]],'Title Class Table'!$A$2:$C$146,2,FALSE),"Undefined"))</f>
        <v>MATERIEL MANAGEMENT</v>
      </c>
      <c r="H2152" t="s">
        <v>11451</v>
      </c>
      <c r="I2152">
        <v>6</v>
      </c>
      <c r="K2152" t="str">
        <f>IFERROR(VLOOKUP(Table_Query_from_QDB_Production___SQL_Server[[#This Row],[step_2_seq]],'Employee Benefit Groups'!#REF!,2,FALSE),"-")</f>
        <v>-</v>
      </c>
      <c r="M2152" t="str">
        <f>IFERROR(VLOOKUP(Table_Query_from_QDB_Production___SQL_Server[[#This Row],[step_4_seq]],'Employee Benefit Groups'!#REF!,2,FALSE),"-")</f>
        <v>-</v>
      </c>
      <c r="O2152" t="str">
        <f>IFERROR(VLOOKUP(Table_Query_from_QDB_Production___SQL_Server[[#This Row],[step_4_seq2]],'Employee Benefit Groups'!#REF!,2,FALSE),"-")</f>
        <v>-</v>
      </c>
      <c r="Q2152" t="str">
        <f>IFERROR(VLOOKUP(Table_Query_from_QDB_Production___SQL_Server[[#This Row],[step_5_seq]],'Employee Benefit Groups'!#REF!,2,FALSE),"-")</f>
        <v>-</v>
      </c>
      <c r="S2152" t="str">
        <f>IFERROR(VLOOKUP(Table_Query_from_QDB_Production___SQL_Server[[#This Row],[step_6_seq]],'Employee Benefit Groups'!#REF!,2,FALSE),"-")</f>
        <v>-</v>
      </c>
      <c r="T2152">
        <v>4</v>
      </c>
      <c r="U2152" t="str">
        <f>IFERROR(VLOOKUP(Table_Query_from_QDB_Production___SQL_Server[[#This Row],[step_7_seq]],'Employee Benefit Groups'!#REF!,2,FALSE),"-")</f>
        <v>-</v>
      </c>
      <c r="V2152">
        <v>3</v>
      </c>
      <c r="W2152" t="str">
        <f>IFERROR(VLOOKUP(Table_Query_from_QDB_Production___SQL_Server[[#This Row],[step_8_seq]],'Employee Benefit Groups'!#REF!,2,FALSE),"-")</f>
        <v>-</v>
      </c>
      <c r="X2152">
        <v>5</v>
      </c>
      <c r="Y2152" t="str">
        <f>IFERROR(VLOOKUP(Table_Query_from_QDB_Production___SQL_Server[[#This Row],[step_9_seq]],'Employee Benefit Groups'!#REF!,2,FALSE),"-")</f>
        <v>-</v>
      </c>
      <c r="AA2152" s="15"/>
      <c r="AB2152" s="15">
        <f t="shared" si="396"/>
        <v>0</v>
      </c>
      <c r="AC2152" s="11" t="s">
        <v>11502</v>
      </c>
      <c r="AD2152" s="11" t="str">
        <f t="shared" si="397"/>
        <v>-</v>
      </c>
      <c r="AE2152" s="12"/>
      <c r="AF2152" s="12">
        <f t="shared" si="398"/>
        <v>0</v>
      </c>
      <c r="AG2152" s="13" t="s">
        <v>11502</v>
      </c>
      <c r="AH2152" s="13" t="str">
        <f t="shared" si="399"/>
        <v>-</v>
      </c>
      <c r="AI2152" s="14"/>
      <c r="AJ2152" s="14">
        <f t="shared" si="400"/>
        <v>0</v>
      </c>
      <c r="AK2152" s="15" t="s">
        <v>11502</v>
      </c>
      <c r="AL2152" s="15" t="str">
        <f t="shared" si="401"/>
        <v>-</v>
      </c>
      <c r="AM2152" s="12"/>
      <c r="AN2152" s="12">
        <f t="shared" si="402"/>
        <v>0</v>
      </c>
      <c r="AO2152" s="16" t="s">
        <v>11502</v>
      </c>
      <c r="AP2152" s="16" t="str">
        <f t="shared" si="403"/>
        <v>-</v>
      </c>
      <c r="AQ2152" s="12">
        <v>3</v>
      </c>
      <c r="AR2152" s="12">
        <f t="shared" si="404"/>
        <v>4</v>
      </c>
      <c r="AS2152" s="14" t="s">
        <v>11498</v>
      </c>
      <c r="AT2152" s="14" t="str">
        <f t="shared" si="405"/>
        <v>-</v>
      </c>
      <c r="AU2152">
        <v>2</v>
      </c>
      <c r="AV2152" s="15" t="s">
        <v>11497</v>
      </c>
      <c r="AW2152" s="15" t="str">
        <f t="shared" si="406"/>
        <v>-</v>
      </c>
      <c r="AX2152">
        <v>4</v>
      </c>
      <c r="AY2152" s="17" t="s">
        <v>11499</v>
      </c>
      <c r="AZ2152" s="17" t="str">
        <f t="shared" si="407"/>
        <v>-</v>
      </c>
      <c r="BA2152"/>
    </row>
    <row r="2153" spans="1:53" x14ac:dyDescent="0.3">
      <c r="A2153" t="s">
        <v>6226</v>
      </c>
      <c r="B2153" t="s">
        <v>6227</v>
      </c>
      <c r="C2153" t="s">
        <v>6228</v>
      </c>
      <c r="D2153" t="s">
        <v>2045</v>
      </c>
      <c r="E2153" t="str">
        <f>LEFT(Table_Query_from_QDB_Production___SQL_Server[[#This Row],[ttl_class_ttl_outl]],1)</f>
        <v>F</v>
      </c>
      <c r="F2153" t="str">
        <f>UPPER(IFERROR(VLOOKUP(Table_Query_from_QDB_Production___SQL_Server[[#This Row],[cto_osc_code]],'CTO-OSC Table'!$A$2:$B$24,2,FALSE),"Undefined"))</f>
        <v>FISCAL, MANAGEMENT AND STAFF SERVICES</v>
      </c>
      <c r="G2153" t="str">
        <f>UPPER(IFERROR(VLOOKUP(Table_Query_from_QDB_Production___SQL_Server[[#This Row],[ttl_class_ttl_outl]],'Title Class Table'!$A$2:$C$146,2,FALSE),"Undefined"))</f>
        <v>MATERIEL MANAGEMENT</v>
      </c>
      <c r="H2153" t="s">
        <v>11451</v>
      </c>
      <c r="I2153">
        <v>6</v>
      </c>
      <c r="K2153" t="str">
        <f>IFERROR(VLOOKUP(Table_Query_from_QDB_Production___SQL_Server[[#This Row],[step_2_seq]],'Employee Benefit Groups'!#REF!,2,FALSE),"-")</f>
        <v>-</v>
      </c>
      <c r="M2153" t="str">
        <f>IFERROR(VLOOKUP(Table_Query_from_QDB_Production___SQL_Server[[#This Row],[step_4_seq]],'Employee Benefit Groups'!#REF!,2,FALSE),"-")</f>
        <v>-</v>
      </c>
      <c r="O2153" t="str">
        <f>IFERROR(VLOOKUP(Table_Query_from_QDB_Production___SQL_Server[[#This Row],[step_4_seq2]],'Employee Benefit Groups'!#REF!,2,FALSE),"-")</f>
        <v>-</v>
      </c>
      <c r="Q2153" t="str">
        <f>IFERROR(VLOOKUP(Table_Query_from_QDB_Production___SQL_Server[[#This Row],[step_5_seq]],'Employee Benefit Groups'!#REF!,2,FALSE),"-")</f>
        <v>-</v>
      </c>
      <c r="S2153" t="str">
        <f>IFERROR(VLOOKUP(Table_Query_from_QDB_Production___SQL_Server[[#This Row],[step_6_seq]],'Employee Benefit Groups'!#REF!,2,FALSE),"-")</f>
        <v>-</v>
      </c>
      <c r="T2153">
        <v>4</v>
      </c>
      <c r="U2153" t="str">
        <f>IFERROR(VLOOKUP(Table_Query_from_QDB_Production___SQL_Server[[#This Row],[step_7_seq]],'Employee Benefit Groups'!#REF!,2,FALSE),"-")</f>
        <v>-</v>
      </c>
      <c r="V2153">
        <v>3</v>
      </c>
      <c r="W2153" t="str">
        <f>IFERROR(VLOOKUP(Table_Query_from_QDB_Production___SQL_Server[[#This Row],[step_8_seq]],'Employee Benefit Groups'!#REF!,2,FALSE),"-")</f>
        <v>-</v>
      </c>
      <c r="X2153">
        <v>5</v>
      </c>
      <c r="Y2153" t="str">
        <f>IFERROR(VLOOKUP(Table_Query_from_QDB_Production___SQL_Server[[#This Row],[step_9_seq]],'Employee Benefit Groups'!#REF!,2,FALSE),"-")</f>
        <v>-</v>
      </c>
      <c r="AA2153" s="15"/>
      <c r="AB2153" s="15">
        <f t="shared" si="396"/>
        <v>0</v>
      </c>
      <c r="AC2153" s="11" t="s">
        <v>11502</v>
      </c>
      <c r="AD2153" s="11" t="str">
        <f t="shared" si="397"/>
        <v>-</v>
      </c>
      <c r="AE2153" s="12"/>
      <c r="AF2153" s="12">
        <f t="shared" si="398"/>
        <v>0</v>
      </c>
      <c r="AG2153" s="13" t="s">
        <v>11502</v>
      </c>
      <c r="AH2153" s="13" t="str">
        <f t="shared" si="399"/>
        <v>-</v>
      </c>
      <c r="AI2153" s="14"/>
      <c r="AJ2153" s="14">
        <f t="shared" si="400"/>
        <v>0</v>
      </c>
      <c r="AK2153" s="15" t="s">
        <v>11502</v>
      </c>
      <c r="AL2153" s="15" t="str">
        <f t="shared" si="401"/>
        <v>-</v>
      </c>
      <c r="AM2153" s="12"/>
      <c r="AN2153" s="12">
        <f t="shared" si="402"/>
        <v>0</v>
      </c>
      <c r="AO2153" s="16" t="s">
        <v>11502</v>
      </c>
      <c r="AP2153" s="16" t="str">
        <f t="shared" si="403"/>
        <v>-</v>
      </c>
      <c r="AQ2153" s="12">
        <v>3</v>
      </c>
      <c r="AR2153" s="12">
        <f t="shared" si="404"/>
        <v>4</v>
      </c>
      <c r="AS2153" s="14" t="s">
        <v>11498</v>
      </c>
      <c r="AT2153" s="14" t="str">
        <f t="shared" si="405"/>
        <v>-</v>
      </c>
      <c r="AU2153">
        <v>2</v>
      </c>
      <c r="AV2153" s="15" t="s">
        <v>11497</v>
      </c>
      <c r="AW2153" s="15" t="str">
        <f t="shared" si="406"/>
        <v>-</v>
      </c>
      <c r="AX2153">
        <v>4</v>
      </c>
      <c r="AY2153" s="17" t="s">
        <v>11499</v>
      </c>
      <c r="AZ2153" s="17" t="str">
        <f t="shared" si="407"/>
        <v>-</v>
      </c>
      <c r="BA2153"/>
    </row>
    <row r="2154" spans="1:53" x14ac:dyDescent="0.3">
      <c r="A2154" t="s">
        <v>6229</v>
      </c>
      <c r="B2154" t="s">
        <v>6230</v>
      </c>
      <c r="C2154" t="s">
        <v>6231</v>
      </c>
      <c r="D2154" t="s">
        <v>6232</v>
      </c>
      <c r="E2154" t="str">
        <f>LEFT(Table_Query_from_QDB_Production___SQL_Server[[#This Row],[ttl_class_ttl_outl]],1)</f>
        <v>C</v>
      </c>
      <c r="F2154" t="str">
        <f>UPPER(IFERROR(VLOOKUP(Table_Query_from_QDB_Production___SQL_Server[[#This Row],[cto_osc_code]],'CTO-OSC Table'!$A$2:$B$24,2,FALSE),"Undefined"))</f>
        <v>FOOD AND LINEN SERVICES</v>
      </c>
      <c r="G2154" t="str">
        <f>UPPER(IFERROR(VLOOKUP(Table_Query_from_QDB_Production___SQL_Server[[#This Row],[ttl_class_ttl_outl]],'Title Class Table'!$A$2:$C$146,2,FALSE),"Undefined"))</f>
        <v>LINEN SERVICE MANAGEMENT</v>
      </c>
      <c r="H2154" t="s">
        <v>11451</v>
      </c>
      <c r="I2154">
        <v>6</v>
      </c>
      <c r="K2154" t="str">
        <f>IFERROR(VLOOKUP(Table_Query_from_QDB_Production___SQL_Server[[#This Row],[step_2_seq]],'Employee Benefit Groups'!#REF!,2,FALSE),"-")</f>
        <v>-</v>
      </c>
      <c r="M2154" t="str">
        <f>IFERROR(VLOOKUP(Table_Query_from_QDB_Production___SQL_Server[[#This Row],[step_4_seq]],'Employee Benefit Groups'!#REF!,2,FALSE),"-")</f>
        <v>-</v>
      </c>
      <c r="O2154" t="str">
        <f>IFERROR(VLOOKUP(Table_Query_from_QDB_Production___SQL_Server[[#This Row],[step_4_seq2]],'Employee Benefit Groups'!#REF!,2,FALSE),"-")</f>
        <v>-</v>
      </c>
      <c r="Q2154" t="str">
        <f>IFERROR(VLOOKUP(Table_Query_from_QDB_Production___SQL_Server[[#This Row],[step_5_seq]],'Employee Benefit Groups'!#REF!,2,FALSE),"-")</f>
        <v>-</v>
      </c>
      <c r="S2154" t="str">
        <f>IFERROR(VLOOKUP(Table_Query_from_QDB_Production___SQL_Server[[#This Row],[step_6_seq]],'Employee Benefit Groups'!#REF!,2,FALSE),"-")</f>
        <v>-</v>
      </c>
      <c r="T2154">
        <v>4</v>
      </c>
      <c r="U2154" t="str">
        <f>IFERROR(VLOOKUP(Table_Query_from_QDB_Production___SQL_Server[[#This Row],[step_7_seq]],'Employee Benefit Groups'!#REF!,2,FALSE),"-")</f>
        <v>-</v>
      </c>
      <c r="V2154">
        <v>3</v>
      </c>
      <c r="W2154" t="str">
        <f>IFERROR(VLOOKUP(Table_Query_from_QDB_Production___SQL_Server[[#This Row],[step_8_seq]],'Employee Benefit Groups'!#REF!,2,FALSE),"-")</f>
        <v>-</v>
      </c>
      <c r="X2154">
        <v>5</v>
      </c>
      <c r="Y2154" t="str">
        <f>IFERROR(VLOOKUP(Table_Query_from_QDB_Production___SQL_Server[[#This Row],[step_9_seq]],'Employee Benefit Groups'!#REF!,2,FALSE),"-")</f>
        <v>-</v>
      </c>
      <c r="AA2154" s="15"/>
      <c r="AB2154" s="15">
        <f t="shared" si="396"/>
        <v>0</v>
      </c>
      <c r="AC2154" s="11" t="s">
        <v>11502</v>
      </c>
      <c r="AD2154" s="11" t="str">
        <f t="shared" si="397"/>
        <v>-</v>
      </c>
      <c r="AE2154" s="12"/>
      <c r="AF2154" s="12">
        <f t="shared" si="398"/>
        <v>0</v>
      </c>
      <c r="AG2154" s="13" t="s">
        <v>11502</v>
      </c>
      <c r="AH2154" s="13" t="str">
        <f t="shared" si="399"/>
        <v>-</v>
      </c>
      <c r="AI2154" s="14"/>
      <c r="AJ2154" s="14">
        <f t="shared" si="400"/>
        <v>0</v>
      </c>
      <c r="AK2154" s="15" t="s">
        <v>11502</v>
      </c>
      <c r="AL2154" s="15" t="str">
        <f t="shared" si="401"/>
        <v>-</v>
      </c>
      <c r="AM2154" s="12"/>
      <c r="AN2154" s="12">
        <f t="shared" si="402"/>
        <v>0</v>
      </c>
      <c r="AO2154" s="16" t="s">
        <v>11502</v>
      </c>
      <c r="AP2154" s="16" t="str">
        <f t="shared" si="403"/>
        <v>-</v>
      </c>
      <c r="AQ2154" s="12">
        <v>3</v>
      </c>
      <c r="AR2154" s="12">
        <f t="shared" si="404"/>
        <v>4</v>
      </c>
      <c r="AS2154" s="14" t="s">
        <v>11498</v>
      </c>
      <c r="AT2154" s="14" t="str">
        <f t="shared" si="405"/>
        <v>-</v>
      </c>
      <c r="AU2154">
        <v>2</v>
      </c>
      <c r="AV2154" s="15" t="s">
        <v>11497</v>
      </c>
      <c r="AW2154" s="15" t="str">
        <f t="shared" si="406"/>
        <v>-</v>
      </c>
      <c r="AX2154">
        <v>4</v>
      </c>
      <c r="AY2154" s="17" t="s">
        <v>11499</v>
      </c>
      <c r="AZ2154" s="17" t="str">
        <f t="shared" si="407"/>
        <v>-</v>
      </c>
      <c r="BA2154"/>
    </row>
    <row r="2155" spans="1:53" x14ac:dyDescent="0.3">
      <c r="A2155" t="s">
        <v>6233</v>
      </c>
      <c r="B2155" t="s">
        <v>6234</v>
      </c>
      <c r="C2155" t="s">
        <v>6235</v>
      </c>
      <c r="D2155" t="s">
        <v>6232</v>
      </c>
      <c r="E2155" t="str">
        <f>LEFT(Table_Query_from_QDB_Production___SQL_Server[[#This Row],[ttl_class_ttl_outl]],1)</f>
        <v>C</v>
      </c>
      <c r="F2155" t="str">
        <f>UPPER(IFERROR(VLOOKUP(Table_Query_from_QDB_Production___SQL_Server[[#This Row],[cto_osc_code]],'CTO-OSC Table'!$A$2:$B$24,2,FALSE),"Undefined"))</f>
        <v>FOOD AND LINEN SERVICES</v>
      </c>
      <c r="G2155" t="str">
        <f>UPPER(IFERROR(VLOOKUP(Table_Query_from_QDB_Production___SQL_Server[[#This Row],[ttl_class_ttl_outl]],'Title Class Table'!$A$2:$C$146,2,FALSE),"Undefined"))</f>
        <v>LINEN SERVICE MANAGEMENT</v>
      </c>
      <c r="H2155" t="s">
        <v>11451</v>
      </c>
      <c r="I2155">
        <v>6</v>
      </c>
      <c r="K2155" t="str">
        <f>IFERROR(VLOOKUP(Table_Query_from_QDB_Production___SQL_Server[[#This Row],[step_2_seq]],'Employee Benefit Groups'!#REF!,2,FALSE),"-")</f>
        <v>-</v>
      </c>
      <c r="M2155" t="str">
        <f>IFERROR(VLOOKUP(Table_Query_from_QDB_Production___SQL_Server[[#This Row],[step_4_seq]],'Employee Benefit Groups'!#REF!,2,FALSE),"-")</f>
        <v>-</v>
      </c>
      <c r="O2155" t="str">
        <f>IFERROR(VLOOKUP(Table_Query_from_QDB_Production___SQL_Server[[#This Row],[step_4_seq2]],'Employee Benefit Groups'!#REF!,2,FALSE),"-")</f>
        <v>-</v>
      </c>
      <c r="Q2155" t="str">
        <f>IFERROR(VLOOKUP(Table_Query_from_QDB_Production___SQL_Server[[#This Row],[step_5_seq]],'Employee Benefit Groups'!#REF!,2,FALSE),"-")</f>
        <v>-</v>
      </c>
      <c r="S2155" t="str">
        <f>IFERROR(VLOOKUP(Table_Query_from_QDB_Production___SQL_Server[[#This Row],[step_6_seq]],'Employee Benefit Groups'!#REF!,2,FALSE),"-")</f>
        <v>-</v>
      </c>
      <c r="T2155">
        <v>4</v>
      </c>
      <c r="U2155" t="str">
        <f>IFERROR(VLOOKUP(Table_Query_from_QDB_Production___SQL_Server[[#This Row],[step_7_seq]],'Employee Benefit Groups'!#REF!,2,FALSE),"-")</f>
        <v>-</v>
      </c>
      <c r="V2155">
        <v>3</v>
      </c>
      <c r="W2155" t="str">
        <f>IFERROR(VLOOKUP(Table_Query_from_QDB_Production___SQL_Server[[#This Row],[step_8_seq]],'Employee Benefit Groups'!#REF!,2,FALSE),"-")</f>
        <v>-</v>
      </c>
      <c r="X2155">
        <v>5</v>
      </c>
      <c r="Y2155" t="str">
        <f>IFERROR(VLOOKUP(Table_Query_from_QDB_Production___SQL_Server[[#This Row],[step_9_seq]],'Employee Benefit Groups'!#REF!,2,FALSE),"-")</f>
        <v>-</v>
      </c>
      <c r="AA2155" s="15"/>
      <c r="AB2155" s="15">
        <f t="shared" si="396"/>
        <v>0</v>
      </c>
      <c r="AC2155" s="11" t="s">
        <v>11502</v>
      </c>
      <c r="AD2155" s="11" t="str">
        <f t="shared" si="397"/>
        <v>-</v>
      </c>
      <c r="AE2155" s="12"/>
      <c r="AF2155" s="12">
        <f t="shared" si="398"/>
        <v>0</v>
      </c>
      <c r="AG2155" s="13" t="s">
        <v>11502</v>
      </c>
      <c r="AH2155" s="13" t="str">
        <f t="shared" si="399"/>
        <v>-</v>
      </c>
      <c r="AI2155" s="14"/>
      <c r="AJ2155" s="14">
        <f t="shared" si="400"/>
        <v>0</v>
      </c>
      <c r="AK2155" s="15" t="s">
        <v>11502</v>
      </c>
      <c r="AL2155" s="15" t="str">
        <f t="shared" si="401"/>
        <v>-</v>
      </c>
      <c r="AM2155" s="12"/>
      <c r="AN2155" s="12">
        <f t="shared" si="402"/>
        <v>0</v>
      </c>
      <c r="AO2155" s="16" t="s">
        <v>11502</v>
      </c>
      <c r="AP2155" s="16" t="str">
        <f t="shared" si="403"/>
        <v>-</v>
      </c>
      <c r="AQ2155" s="12">
        <v>3</v>
      </c>
      <c r="AR2155" s="12">
        <f t="shared" si="404"/>
        <v>4</v>
      </c>
      <c r="AS2155" s="14" t="s">
        <v>11498</v>
      </c>
      <c r="AT2155" s="14" t="str">
        <f t="shared" si="405"/>
        <v>-</v>
      </c>
      <c r="AU2155">
        <v>2</v>
      </c>
      <c r="AV2155" s="15" t="s">
        <v>11497</v>
      </c>
      <c r="AW2155" s="15" t="str">
        <f t="shared" si="406"/>
        <v>-</v>
      </c>
      <c r="AX2155">
        <v>4</v>
      </c>
      <c r="AY2155" s="17" t="s">
        <v>11499</v>
      </c>
      <c r="AZ2155" s="17" t="str">
        <f t="shared" si="407"/>
        <v>-</v>
      </c>
      <c r="BA2155"/>
    </row>
    <row r="2156" spans="1:53" x14ac:dyDescent="0.3">
      <c r="A2156" t="s">
        <v>6236</v>
      </c>
      <c r="B2156" t="s">
        <v>6237</v>
      </c>
      <c r="C2156" t="s">
        <v>6238</v>
      </c>
      <c r="D2156" t="s">
        <v>6232</v>
      </c>
      <c r="E2156" t="str">
        <f>LEFT(Table_Query_from_QDB_Production___SQL_Server[[#This Row],[ttl_class_ttl_outl]],1)</f>
        <v>C</v>
      </c>
      <c r="F2156" t="str">
        <f>UPPER(IFERROR(VLOOKUP(Table_Query_from_QDB_Production___SQL_Server[[#This Row],[cto_osc_code]],'CTO-OSC Table'!$A$2:$B$24,2,FALSE),"Undefined"))</f>
        <v>FOOD AND LINEN SERVICES</v>
      </c>
      <c r="G2156" t="str">
        <f>UPPER(IFERROR(VLOOKUP(Table_Query_from_QDB_Production___SQL_Server[[#This Row],[ttl_class_ttl_outl]],'Title Class Table'!$A$2:$C$146,2,FALSE),"Undefined"))</f>
        <v>LINEN SERVICE MANAGEMENT</v>
      </c>
      <c r="H2156" t="s">
        <v>11451</v>
      </c>
      <c r="I2156">
        <v>6</v>
      </c>
      <c r="K2156" t="str">
        <f>IFERROR(VLOOKUP(Table_Query_from_QDB_Production___SQL_Server[[#This Row],[step_2_seq]],'Employee Benefit Groups'!#REF!,2,FALSE),"-")</f>
        <v>-</v>
      </c>
      <c r="M2156" t="str">
        <f>IFERROR(VLOOKUP(Table_Query_from_QDB_Production___SQL_Server[[#This Row],[step_4_seq]],'Employee Benefit Groups'!#REF!,2,FALSE),"-")</f>
        <v>-</v>
      </c>
      <c r="O2156" t="str">
        <f>IFERROR(VLOOKUP(Table_Query_from_QDB_Production___SQL_Server[[#This Row],[step_4_seq2]],'Employee Benefit Groups'!#REF!,2,FALSE),"-")</f>
        <v>-</v>
      </c>
      <c r="Q2156" t="str">
        <f>IFERROR(VLOOKUP(Table_Query_from_QDB_Production___SQL_Server[[#This Row],[step_5_seq]],'Employee Benefit Groups'!#REF!,2,FALSE),"-")</f>
        <v>-</v>
      </c>
      <c r="S2156" t="str">
        <f>IFERROR(VLOOKUP(Table_Query_from_QDB_Production___SQL_Server[[#This Row],[step_6_seq]],'Employee Benefit Groups'!#REF!,2,FALSE),"-")</f>
        <v>-</v>
      </c>
      <c r="T2156">
        <v>4</v>
      </c>
      <c r="U2156" t="str">
        <f>IFERROR(VLOOKUP(Table_Query_from_QDB_Production___SQL_Server[[#This Row],[step_7_seq]],'Employee Benefit Groups'!#REF!,2,FALSE),"-")</f>
        <v>-</v>
      </c>
      <c r="V2156">
        <v>3</v>
      </c>
      <c r="W2156" t="str">
        <f>IFERROR(VLOOKUP(Table_Query_from_QDB_Production___SQL_Server[[#This Row],[step_8_seq]],'Employee Benefit Groups'!#REF!,2,FALSE),"-")</f>
        <v>-</v>
      </c>
      <c r="X2156">
        <v>5</v>
      </c>
      <c r="Y2156" t="str">
        <f>IFERROR(VLOOKUP(Table_Query_from_QDB_Production___SQL_Server[[#This Row],[step_9_seq]],'Employee Benefit Groups'!#REF!,2,FALSE),"-")</f>
        <v>-</v>
      </c>
      <c r="AA2156" s="15"/>
      <c r="AB2156" s="15">
        <f t="shared" si="396"/>
        <v>0</v>
      </c>
      <c r="AC2156" s="11" t="s">
        <v>11502</v>
      </c>
      <c r="AD2156" s="11" t="str">
        <f t="shared" si="397"/>
        <v>-</v>
      </c>
      <c r="AE2156" s="12"/>
      <c r="AF2156" s="12">
        <f t="shared" si="398"/>
        <v>0</v>
      </c>
      <c r="AG2156" s="13" t="s">
        <v>11502</v>
      </c>
      <c r="AH2156" s="13" t="str">
        <f t="shared" si="399"/>
        <v>-</v>
      </c>
      <c r="AI2156" s="14"/>
      <c r="AJ2156" s="14">
        <f t="shared" si="400"/>
        <v>0</v>
      </c>
      <c r="AK2156" s="15" t="s">
        <v>11502</v>
      </c>
      <c r="AL2156" s="15" t="str">
        <f t="shared" si="401"/>
        <v>-</v>
      </c>
      <c r="AM2156" s="12"/>
      <c r="AN2156" s="12">
        <f t="shared" si="402"/>
        <v>0</v>
      </c>
      <c r="AO2156" s="16" t="s">
        <v>11502</v>
      </c>
      <c r="AP2156" s="16" t="str">
        <f t="shared" si="403"/>
        <v>-</v>
      </c>
      <c r="AQ2156" s="12">
        <v>3</v>
      </c>
      <c r="AR2156" s="12">
        <f t="shared" si="404"/>
        <v>4</v>
      </c>
      <c r="AS2156" s="14" t="s">
        <v>11498</v>
      </c>
      <c r="AT2156" s="14" t="str">
        <f t="shared" si="405"/>
        <v>-</v>
      </c>
      <c r="AU2156">
        <v>2</v>
      </c>
      <c r="AV2156" s="15" t="s">
        <v>11497</v>
      </c>
      <c r="AW2156" s="15" t="str">
        <f t="shared" si="406"/>
        <v>-</v>
      </c>
      <c r="AX2156">
        <v>4</v>
      </c>
      <c r="AY2156" s="17" t="s">
        <v>11499</v>
      </c>
      <c r="AZ2156" s="17" t="str">
        <f t="shared" si="407"/>
        <v>-</v>
      </c>
      <c r="BA2156"/>
    </row>
    <row r="2157" spans="1:53" x14ac:dyDescent="0.3">
      <c r="A2157" t="s">
        <v>6239</v>
      </c>
      <c r="B2157" t="s">
        <v>6240</v>
      </c>
      <c r="C2157" t="s">
        <v>6241</v>
      </c>
      <c r="D2157" t="s">
        <v>6242</v>
      </c>
      <c r="E2157" t="str">
        <f>LEFT(Table_Query_from_QDB_Production___SQL_Server[[#This Row],[ttl_class_ttl_outl]],1)</f>
        <v>C</v>
      </c>
      <c r="F2157" t="str">
        <f>UPPER(IFERROR(VLOOKUP(Table_Query_from_QDB_Production___SQL_Server[[#This Row],[cto_osc_code]],'CTO-OSC Table'!$A$2:$B$24,2,FALSE),"Undefined"))</f>
        <v>FOOD AND LINEN SERVICES</v>
      </c>
      <c r="G2157" t="str">
        <f>UPPER(IFERROR(VLOOKUP(Table_Query_from_QDB_Production___SQL_Server[[#This Row],[ttl_class_ttl_outl]],'Title Class Table'!$A$2:$C$146,2,FALSE),"Undefined"))</f>
        <v>LINEN PREPARATION AND DISTRIBUTION</v>
      </c>
      <c r="H2157" t="s">
        <v>11451</v>
      </c>
      <c r="I2157">
        <v>6</v>
      </c>
      <c r="K2157" t="str">
        <f>IFERROR(VLOOKUP(Table_Query_from_QDB_Production___SQL_Server[[#This Row],[step_2_seq]],'Employee Benefit Groups'!#REF!,2,FALSE),"-")</f>
        <v>-</v>
      </c>
      <c r="M2157" t="str">
        <f>IFERROR(VLOOKUP(Table_Query_from_QDB_Production___SQL_Server[[#This Row],[step_4_seq]],'Employee Benefit Groups'!#REF!,2,FALSE),"-")</f>
        <v>-</v>
      </c>
      <c r="O2157" t="str">
        <f>IFERROR(VLOOKUP(Table_Query_from_QDB_Production___SQL_Server[[#This Row],[step_4_seq2]],'Employee Benefit Groups'!#REF!,2,FALSE),"-")</f>
        <v>-</v>
      </c>
      <c r="Q2157" t="str">
        <f>IFERROR(VLOOKUP(Table_Query_from_QDB_Production___SQL_Server[[#This Row],[step_5_seq]],'Employee Benefit Groups'!#REF!,2,FALSE),"-")</f>
        <v>-</v>
      </c>
      <c r="S2157" t="str">
        <f>IFERROR(VLOOKUP(Table_Query_from_QDB_Production___SQL_Server[[#This Row],[step_6_seq]],'Employee Benefit Groups'!#REF!,2,FALSE),"-")</f>
        <v>-</v>
      </c>
      <c r="T2157">
        <v>4</v>
      </c>
      <c r="U2157" t="str">
        <f>IFERROR(VLOOKUP(Table_Query_from_QDB_Production___SQL_Server[[#This Row],[step_7_seq]],'Employee Benefit Groups'!#REF!,2,FALSE),"-")</f>
        <v>-</v>
      </c>
      <c r="V2157">
        <v>3</v>
      </c>
      <c r="W2157" t="str">
        <f>IFERROR(VLOOKUP(Table_Query_from_QDB_Production___SQL_Server[[#This Row],[step_8_seq]],'Employee Benefit Groups'!#REF!,2,FALSE),"-")</f>
        <v>-</v>
      </c>
      <c r="X2157">
        <v>5</v>
      </c>
      <c r="Y2157" t="str">
        <f>IFERROR(VLOOKUP(Table_Query_from_QDB_Production___SQL_Server[[#This Row],[step_9_seq]],'Employee Benefit Groups'!#REF!,2,FALSE),"-")</f>
        <v>-</v>
      </c>
      <c r="AA2157" s="15"/>
      <c r="AB2157" s="15">
        <f t="shared" si="396"/>
        <v>0</v>
      </c>
      <c r="AC2157" s="11" t="s">
        <v>11502</v>
      </c>
      <c r="AD2157" s="11" t="str">
        <f t="shared" si="397"/>
        <v>-</v>
      </c>
      <c r="AE2157" s="12"/>
      <c r="AF2157" s="12">
        <f t="shared" si="398"/>
        <v>0</v>
      </c>
      <c r="AG2157" s="13" t="s">
        <v>11502</v>
      </c>
      <c r="AH2157" s="13" t="str">
        <f t="shared" si="399"/>
        <v>-</v>
      </c>
      <c r="AI2157" s="14"/>
      <c r="AJ2157" s="14">
        <f t="shared" si="400"/>
        <v>0</v>
      </c>
      <c r="AK2157" s="15" t="s">
        <v>11502</v>
      </c>
      <c r="AL2157" s="15" t="str">
        <f t="shared" si="401"/>
        <v>-</v>
      </c>
      <c r="AM2157" s="12"/>
      <c r="AN2157" s="12">
        <f t="shared" si="402"/>
        <v>0</v>
      </c>
      <c r="AO2157" s="16" t="s">
        <v>11502</v>
      </c>
      <c r="AP2157" s="16" t="str">
        <f t="shared" si="403"/>
        <v>-</v>
      </c>
      <c r="AQ2157" s="12">
        <v>3</v>
      </c>
      <c r="AR2157" s="12">
        <f t="shared" si="404"/>
        <v>4</v>
      </c>
      <c r="AS2157" s="14" t="s">
        <v>11498</v>
      </c>
      <c r="AT2157" s="14" t="str">
        <f t="shared" si="405"/>
        <v>-</v>
      </c>
      <c r="AU2157">
        <v>2</v>
      </c>
      <c r="AV2157" s="15" t="s">
        <v>11497</v>
      </c>
      <c r="AW2157" s="15" t="str">
        <f t="shared" si="406"/>
        <v>-</v>
      </c>
      <c r="AX2157">
        <v>4</v>
      </c>
      <c r="AY2157" s="17" t="s">
        <v>11499</v>
      </c>
      <c r="AZ2157" s="17" t="str">
        <f t="shared" si="407"/>
        <v>-</v>
      </c>
      <c r="BA2157"/>
    </row>
    <row r="2158" spans="1:53" x14ac:dyDescent="0.3">
      <c r="A2158" t="s">
        <v>6243</v>
      </c>
      <c r="B2158" t="s">
        <v>6244</v>
      </c>
      <c r="C2158" t="s">
        <v>6245</v>
      </c>
      <c r="D2158" t="s">
        <v>6242</v>
      </c>
      <c r="E2158" t="str">
        <f>LEFT(Table_Query_from_QDB_Production___SQL_Server[[#This Row],[ttl_class_ttl_outl]],1)</f>
        <v>C</v>
      </c>
      <c r="F2158" t="str">
        <f>UPPER(IFERROR(VLOOKUP(Table_Query_from_QDB_Production___SQL_Server[[#This Row],[cto_osc_code]],'CTO-OSC Table'!$A$2:$B$24,2,FALSE),"Undefined"))</f>
        <v>FOOD AND LINEN SERVICES</v>
      </c>
      <c r="G2158" t="str">
        <f>UPPER(IFERROR(VLOOKUP(Table_Query_from_QDB_Production___SQL_Server[[#This Row],[ttl_class_ttl_outl]],'Title Class Table'!$A$2:$C$146,2,FALSE),"Undefined"))</f>
        <v>LINEN PREPARATION AND DISTRIBUTION</v>
      </c>
      <c r="H2158" t="s">
        <v>11451</v>
      </c>
      <c r="I2158">
        <v>6</v>
      </c>
      <c r="K2158" t="str">
        <f>IFERROR(VLOOKUP(Table_Query_from_QDB_Production___SQL_Server[[#This Row],[step_2_seq]],'Employee Benefit Groups'!#REF!,2,FALSE),"-")</f>
        <v>-</v>
      </c>
      <c r="M2158" t="str">
        <f>IFERROR(VLOOKUP(Table_Query_from_QDB_Production___SQL_Server[[#This Row],[step_4_seq]],'Employee Benefit Groups'!#REF!,2,FALSE),"-")</f>
        <v>-</v>
      </c>
      <c r="O2158" t="str">
        <f>IFERROR(VLOOKUP(Table_Query_from_QDB_Production___SQL_Server[[#This Row],[step_4_seq2]],'Employee Benefit Groups'!#REF!,2,FALSE),"-")</f>
        <v>-</v>
      </c>
      <c r="Q2158" t="str">
        <f>IFERROR(VLOOKUP(Table_Query_from_QDB_Production___SQL_Server[[#This Row],[step_5_seq]],'Employee Benefit Groups'!#REF!,2,FALSE),"-")</f>
        <v>-</v>
      </c>
      <c r="S2158" t="str">
        <f>IFERROR(VLOOKUP(Table_Query_from_QDB_Production___SQL_Server[[#This Row],[step_6_seq]],'Employee Benefit Groups'!#REF!,2,FALSE),"-")</f>
        <v>-</v>
      </c>
      <c r="T2158">
        <v>4</v>
      </c>
      <c r="U2158" t="str">
        <f>IFERROR(VLOOKUP(Table_Query_from_QDB_Production___SQL_Server[[#This Row],[step_7_seq]],'Employee Benefit Groups'!#REF!,2,FALSE),"-")</f>
        <v>-</v>
      </c>
      <c r="V2158">
        <v>3</v>
      </c>
      <c r="W2158" t="str">
        <f>IFERROR(VLOOKUP(Table_Query_from_QDB_Production___SQL_Server[[#This Row],[step_8_seq]],'Employee Benefit Groups'!#REF!,2,FALSE),"-")</f>
        <v>-</v>
      </c>
      <c r="X2158">
        <v>5</v>
      </c>
      <c r="Y2158" t="str">
        <f>IFERROR(VLOOKUP(Table_Query_from_QDB_Production___SQL_Server[[#This Row],[step_9_seq]],'Employee Benefit Groups'!#REF!,2,FALSE),"-")</f>
        <v>-</v>
      </c>
      <c r="AA2158" s="15"/>
      <c r="AB2158" s="15">
        <f t="shared" si="396"/>
        <v>0</v>
      </c>
      <c r="AC2158" s="11" t="s">
        <v>11502</v>
      </c>
      <c r="AD2158" s="11" t="str">
        <f t="shared" si="397"/>
        <v>-</v>
      </c>
      <c r="AE2158" s="12"/>
      <c r="AF2158" s="12">
        <f t="shared" si="398"/>
        <v>0</v>
      </c>
      <c r="AG2158" s="13" t="s">
        <v>11502</v>
      </c>
      <c r="AH2158" s="13" t="str">
        <f t="shared" si="399"/>
        <v>-</v>
      </c>
      <c r="AI2158" s="14"/>
      <c r="AJ2158" s="14">
        <f t="shared" si="400"/>
        <v>0</v>
      </c>
      <c r="AK2158" s="15" t="s">
        <v>11502</v>
      </c>
      <c r="AL2158" s="15" t="str">
        <f t="shared" si="401"/>
        <v>-</v>
      </c>
      <c r="AM2158" s="12"/>
      <c r="AN2158" s="12">
        <f t="shared" si="402"/>
        <v>0</v>
      </c>
      <c r="AO2158" s="16" t="s">
        <v>11502</v>
      </c>
      <c r="AP2158" s="16" t="str">
        <f t="shared" si="403"/>
        <v>-</v>
      </c>
      <c r="AQ2158" s="12">
        <v>3</v>
      </c>
      <c r="AR2158" s="12">
        <f t="shared" si="404"/>
        <v>4</v>
      </c>
      <c r="AS2158" s="14" t="s">
        <v>11498</v>
      </c>
      <c r="AT2158" s="14" t="str">
        <f t="shared" si="405"/>
        <v>-</v>
      </c>
      <c r="AU2158">
        <v>2</v>
      </c>
      <c r="AV2158" s="15" t="s">
        <v>11497</v>
      </c>
      <c r="AW2158" s="15" t="str">
        <f t="shared" si="406"/>
        <v>-</v>
      </c>
      <c r="AX2158">
        <v>4</v>
      </c>
      <c r="AY2158" s="17" t="s">
        <v>11499</v>
      </c>
      <c r="AZ2158" s="17" t="str">
        <f t="shared" si="407"/>
        <v>-</v>
      </c>
      <c r="BA2158"/>
    </row>
    <row r="2159" spans="1:53" x14ac:dyDescent="0.3">
      <c r="A2159" t="s">
        <v>6246</v>
      </c>
      <c r="B2159" t="s">
        <v>6247</v>
      </c>
      <c r="C2159" t="s">
        <v>6248</v>
      </c>
      <c r="D2159" t="s">
        <v>6242</v>
      </c>
      <c r="E2159" t="str">
        <f>LEFT(Table_Query_from_QDB_Production___SQL_Server[[#This Row],[ttl_class_ttl_outl]],1)</f>
        <v>C</v>
      </c>
      <c r="F2159" t="str">
        <f>UPPER(IFERROR(VLOOKUP(Table_Query_from_QDB_Production___SQL_Server[[#This Row],[cto_osc_code]],'CTO-OSC Table'!$A$2:$B$24,2,FALSE),"Undefined"))</f>
        <v>FOOD AND LINEN SERVICES</v>
      </c>
      <c r="G2159" t="str">
        <f>UPPER(IFERROR(VLOOKUP(Table_Query_from_QDB_Production___SQL_Server[[#This Row],[ttl_class_ttl_outl]],'Title Class Table'!$A$2:$C$146,2,FALSE),"Undefined"))</f>
        <v>LINEN PREPARATION AND DISTRIBUTION</v>
      </c>
      <c r="H2159" t="s">
        <v>11451</v>
      </c>
      <c r="I2159">
        <v>6</v>
      </c>
      <c r="K2159" t="str">
        <f>IFERROR(VLOOKUP(Table_Query_from_QDB_Production___SQL_Server[[#This Row],[step_2_seq]],'Employee Benefit Groups'!#REF!,2,FALSE),"-")</f>
        <v>-</v>
      </c>
      <c r="M2159" t="str">
        <f>IFERROR(VLOOKUP(Table_Query_from_QDB_Production___SQL_Server[[#This Row],[step_4_seq]],'Employee Benefit Groups'!#REF!,2,FALSE),"-")</f>
        <v>-</v>
      </c>
      <c r="O2159" t="str">
        <f>IFERROR(VLOOKUP(Table_Query_from_QDB_Production___SQL_Server[[#This Row],[step_4_seq2]],'Employee Benefit Groups'!#REF!,2,FALSE),"-")</f>
        <v>-</v>
      </c>
      <c r="Q2159" t="str">
        <f>IFERROR(VLOOKUP(Table_Query_from_QDB_Production___SQL_Server[[#This Row],[step_5_seq]],'Employee Benefit Groups'!#REF!,2,FALSE),"-")</f>
        <v>-</v>
      </c>
      <c r="S2159" t="str">
        <f>IFERROR(VLOOKUP(Table_Query_from_QDB_Production___SQL_Server[[#This Row],[step_6_seq]],'Employee Benefit Groups'!#REF!,2,FALSE),"-")</f>
        <v>-</v>
      </c>
      <c r="T2159">
        <v>4</v>
      </c>
      <c r="U2159" t="str">
        <f>IFERROR(VLOOKUP(Table_Query_from_QDB_Production___SQL_Server[[#This Row],[step_7_seq]],'Employee Benefit Groups'!#REF!,2,FALSE),"-")</f>
        <v>-</v>
      </c>
      <c r="V2159">
        <v>3</v>
      </c>
      <c r="W2159" t="str">
        <f>IFERROR(VLOOKUP(Table_Query_from_QDB_Production___SQL_Server[[#This Row],[step_8_seq]],'Employee Benefit Groups'!#REF!,2,FALSE),"-")</f>
        <v>-</v>
      </c>
      <c r="X2159">
        <v>5</v>
      </c>
      <c r="Y2159" t="str">
        <f>IFERROR(VLOOKUP(Table_Query_from_QDB_Production___SQL_Server[[#This Row],[step_9_seq]],'Employee Benefit Groups'!#REF!,2,FALSE),"-")</f>
        <v>-</v>
      </c>
      <c r="AA2159" s="15"/>
      <c r="AB2159" s="15">
        <f t="shared" si="396"/>
        <v>0</v>
      </c>
      <c r="AC2159" s="11" t="s">
        <v>11502</v>
      </c>
      <c r="AD2159" s="11" t="str">
        <f t="shared" si="397"/>
        <v>-</v>
      </c>
      <c r="AE2159" s="12"/>
      <c r="AF2159" s="12">
        <f t="shared" si="398"/>
        <v>0</v>
      </c>
      <c r="AG2159" s="13" t="s">
        <v>11502</v>
      </c>
      <c r="AH2159" s="13" t="str">
        <f t="shared" si="399"/>
        <v>-</v>
      </c>
      <c r="AI2159" s="14"/>
      <c r="AJ2159" s="14">
        <f t="shared" si="400"/>
        <v>0</v>
      </c>
      <c r="AK2159" s="15" t="s">
        <v>11502</v>
      </c>
      <c r="AL2159" s="15" t="str">
        <f t="shared" si="401"/>
        <v>-</v>
      </c>
      <c r="AM2159" s="12"/>
      <c r="AN2159" s="12">
        <f t="shared" si="402"/>
        <v>0</v>
      </c>
      <c r="AO2159" s="16" t="s">
        <v>11502</v>
      </c>
      <c r="AP2159" s="16" t="str">
        <f t="shared" si="403"/>
        <v>-</v>
      </c>
      <c r="AQ2159" s="12">
        <v>3</v>
      </c>
      <c r="AR2159" s="12">
        <f t="shared" si="404"/>
        <v>4</v>
      </c>
      <c r="AS2159" s="14" t="s">
        <v>11498</v>
      </c>
      <c r="AT2159" s="14" t="str">
        <f t="shared" si="405"/>
        <v>-</v>
      </c>
      <c r="AU2159">
        <v>2</v>
      </c>
      <c r="AV2159" s="15" t="s">
        <v>11497</v>
      </c>
      <c r="AW2159" s="15" t="str">
        <f t="shared" si="406"/>
        <v>-</v>
      </c>
      <c r="AX2159">
        <v>4</v>
      </c>
      <c r="AY2159" s="17" t="s">
        <v>11499</v>
      </c>
      <c r="AZ2159" s="17" t="str">
        <f t="shared" si="407"/>
        <v>-</v>
      </c>
      <c r="BA2159"/>
    </row>
    <row r="2160" spans="1:53" x14ac:dyDescent="0.3">
      <c r="A2160" t="s">
        <v>6249</v>
      </c>
      <c r="B2160" t="s">
        <v>6250</v>
      </c>
      <c r="C2160" t="s">
        <v>6251</v>
      </c>
      <c r="D2160" t="s">
        <v>6242</v>
      </c>
      <c r="E2160" t="str">
        <f>LEFT(Table_Query_from_QDB_Production___SQL_Server[[#This Row],[ttl_class_ttl_outl]],1)</f>
        <v>C</v>
      </c>
      <c r="F2160" t="str">
        <f>UPPER(IFERROR(VLOOKUP(Table_Query_from_QDB_Production___SQL_Server[[#This Row],[cto_osc_code]],'CTO-OSC Table'!$A$2:$B$24,2,FALSE),"Undefined"))</f>
        <v>FOOD AND LINEN SERVICES</v>
      </c>
      <c r="G2160" t="str">
        <f>UPPER(IFERROR(VLOOKUP(Table_Query_from_QDB_Production___SQL_Server[[#This Row],[ttl_class_ttl_outl]],'Title Class Table'!$A$2:$C$146,2,FALSE),"Undefined"))</f>
        <v>LINEN PREPARATION AND DISTRIBUTION</v>
      </c>
      <c r="H2160" t="s">
        <v>11451</v>
      </c>
      <c r="I2160">
        <v>6</v>
      </c>
      <c r="K2160" t="str">
        <f>IFERROR(VLOOKUP(Table_Query_from_QDB_Production___SQL_Server[[#This Row],[step_2_seq]],'Employee Benefit Groups'!#REF!,2,FALSE),"-")</f>
        <v>-</v>
      </c>
      <c r="M2160" t="str">
        <f>IFERROR(VLOOKUP(Table_Query_from_QDB_Production___SQL_Server[[#This Row],[step_4_seq]],'Employee Benefit Groups'!#REF!,2,FALSE),"-")</f>
        <v>-</v>
      </c>
      <c r="O2160" t="str">
        <f>IFERROR(VLOOKUP(Table_Query_from_QDB_Production___SQL_Server[[#This Row],[step_4_seq2]],'Employee Benefit Groups'!#REF!,2,FALSE),"-")</f>
        <v>-</v>
      </c>
      <c r="Q2160" t="str">
        <f>IFERROR(VLOOKUP(Table_Query_from_QDB_Production___SQL_Server[[#This Row],[step_5_seq]],'Employee Benefit Groups'!#REF!,2,FALSE),"-")</f>
        <v>-</v>
      </c>
      <c r="S2160" t="str">
        <f>IFERROR(VLOOKUP(Table_Query_from_QDB_Production___SQL_Server[[#This Row],[step_6_seq]],'Employee Benefit Groups'!#REF!,2,FALSE),"-")</f>
        <v>-</v>
      </c>
      <c r="T2160">
        <v>4</v>
      </c>
      <c r="U2160" t="str">
        <f>IFERROR(VLOOKUP(Table_Query_from_QDB_Production___SQL_Server[[#This Row],[step_7_seq]],'Employee Benefit Groups'!#REF!,2,FALSE),"-")</f>
        <v>-</v>
      </c>
      <c r="V2160">
        <v>3</v>
      </c>
      <c r="W2160" t="str">
        <f>IFERROR(VLOOKUP(Table_Query_from_QDB_Production___SQL_Server[[#This Row],[step_8_seq]],'Employee Benefit Groups'!#REF!,2,FALSE),"-")</f>
        <v>-</v>
      </c>
      <c r="X2160">
        <v>5</v>
      </c>
      <c r="Y2160" t="str">
        <f>IFERROR(VLOOKUP(Table_Query_from_QDB_Production___SQL_Server[[#This Row],[step_9_seq]],'Employee Benefit Groups'!#REF!,2,FALSE),"-")</f>
        <v>-</v>
      </c>
      <c r="AA2160" s="15"/>
      <c r="AB2160" s="15">
        <f t="shared" si="396"/>
        <v>0</v>
      </c>
      <c r="AC2160" s="11" t="s">
        <v>11502</v>
      </c>
      <c r="AD2160" s="11" t="str">
        <f t="shared" si="397"/>
        <v>-</v>
      </c>
      <c r="AE2160" s="12"/>
      <c r="AF2160" s="12">
        <f t="shared" si="398"/>
        <v>0</v>
      </c>
      <c r="AG2160" s="13" t="s">
        <v>11502</v>
      </c>
      <c r="AH2160" s="13" t="str">
        <f t="shared" si="399"/>
        <v>-</v>
      </c>
      <c r="AI2160" s="14"/>
      <c r="AJ2160" s="14">
        <f t="shared" si="400"/>
        <v>0</v>
      </c>
      <c r="AK2160" s="15" t="s">
        <v>11502</v>
      </c>
      <c r="AL2160" s="15" t="str">
        <f t="shared" si="401"/>
        <v>-</v>
      </c>
      <c r="AM2160" s="12"/>
      <c r="AN2160" s="12">
        <f t="shared" si="402"/>
        <v>0</v>
      </c>
      <c r="AO2160" s="16" t="s">
        <v>11502</v>
      </c>
      <c r="AP2160" s="16" t="str">
        <f t="shared" si="403"/>
        <v>-</v>
      </c>
      <c r="AQ2160" s="12">
        <v>3</v>
      </c>
      <c r="AR2160" s="12">
        <f t="shared" si="404"/>
        <v>4</v>
      </c>
      <c r="AS2160" s="14" t="s">
        <v>11498</v>
      </c>
      <c r="AT2160" s="14" t="str">
        <f t="shared" si="405"/>
        <v>-</v>
      </c>
      <c r="AU2160">
        <v>2</v>
      </c>
      <c r="AV2160" s="15" t="s">
        <v>11497</v>
      </c>
      <c r="AW2160" s="15" t="str">
        <f t="shared" si="406"/>
        <v>-</v>
      </c>
      <c r="AX2160">
        <v>4</v>
      </c>
      <c r="AY2160" s="17" t="s">
        <v>11499</v>
      </c>
      <c r="AZ2160" s="17" t="str">
        <f t="shared" si="407"/>
        <v>-</v>
      </c>
      <c r="BA2160"/>
    </row>
    <row r="2161" spans="1:53" x14ac:dyDescent="0.3">
      <c r="A2161" t="s">
        <v>6252</v>
      </c>
      <c r="B2161" t="s">
        <v>6253</v>
      </c>
      <c r="C2161" t="s">
        <v>6254</v>
      </c>
      <c r="D2161" t="s">
        <v>6242</v>
      </c>
      <c r="E2161" t="str">
        <f>LEFT(Table_Query_from_QDB_Production___SQL_Server[[#This Row],[ttl_class_ttl_outl]],1)</f>
        <v>C</v>
      </c>
      <c r="F2161" t="str">
        <f>UPPER(IFERROR(VLOOKUP(Table_Query_from_QDB_Production___SQL_Server[[#This Row],[cto_osc_code]],'CTO-OSC Table'!$A$2:$B$24,2,FALSE),"Undefined"))</f>
        <v>FOOD AND LINEN SERVICES</v>
      </c>
      <c r="G2161" t="str">
        <f>UPPER(IFERROR(VLOOKUP(Table_Query_from_QDB_Production___SQL_Server[[#This Row],[ttl_class_ttl_outl]],'Title Class Table'!$A$2:$C$146,2,FALSE),"Undefined"))</f>
        <v>LINEN PREPARATION AND DISTRIBUTION</v>
      </c>
      <c r="H2161" t="s">
        <v>11451</v>
      </c>
      <c r="I2161">
        <v>6</v>
      </c>
      <c r="K2161" t="str">
        <f>IFERROR(VLOOKUP(Table_Query_from_QDB_Production___SQL_Server[[#This Row],[step_2_seq]],'Employee Benefit Groups'!#REF!,2,FALSE),"-")</f>
        <v>-</v>
      </c>
      <c r="M2161" t="str">
        <f>IFERROR(VLOOKUP(Table_Query_from_QDB_Production___SQL_Server[[#This Row],[step_4_seq]],'Employee Benefit Groups'!#REF!,2,FALSE),"-")</f>
        <v>-</v>
      </c>
      <c r="O2161" t="str">
        <f>IFERROR(VLOOKUP(Table_Query_from_QDB_Production___SQL_Server[[#This Row],[step_4_seq2]],'Employee Benefit Groups'!#REF!,2,FALSE),"-")</f>
        <v>-</v>
      </c>
      <c r="Q2161" t="str">
        <f>IFERROR(VLOOKUP(Table_Query_from_QDB_Production___SQL_Server[[#This Row],[step_5_seq]],'Employee Benefit Groups'!#REF!,2,FALSE),"-")</f>
        <v>-</v>
      </c>
      <c r="S2161" t="str">
        <f>IFERROR(VLOOKUP(Table_Query_from_QDB_Production___SQL_Server[[#This Row],[step_6_seq]],'Employee Benefit Groups'!#REF!,2,FALSE),"-")</f>
        <v>-</v>
      </c>
      <c r="T2161">
        <v>4</v>
      </c>
      <c r="U2161" t="str">
        <f>IFERROR(VLOOKUP(Table_Query_from_QDB_Production___SQL_Server[[#This Row],[step_7_seq]],'Employee Benefit Groups'!#REF!,2,FALSE),"-")</f>
        <v>-</v>
      </c>
      <c r="V2161">
        <v>3</v>
      </c>
      <c r="W2161" t="str">
        <f>IFERROR(VLOOKUP(Table_Query_from_QDB_Production___SQL_Server[[#This Row],[step_8_seq]],'Employee Benefit Groups'!#REF!,2,FALSE),"-")</f>
        <v>-</v>
      </c>
      <c r="X2161">
        <v>5</v>
      </c>
      <c r="Y2161" t="str">
        <f>IFERROR(VLOOKUP(Table_Query_from_QDB_Production___SQL_Server[[#This Row],[step_9_seq]],'Employee Benefit Groups'!#REF!,2,FALSE),"-")</f>
        <v>-</v>
      </c>
      <c r="AA2161" s="15"/>
      <c r="AB2161" s="15">
        <f t="shared" si="396"/>
        <v>0</v>
      </c>
      <c r="AC2161" s="11" t="s">
        <v>11502</v>
      </c>
      <c r="AD2161" s="11" t="str">
        <f t="shared" si="397"/>
        <v>-</v>
      </c>
      <c r="AE2161" s="12"/>
      <c r="AF2161" s="12">
        <f t="shared" si="398"/>
        <v>0</v>
      </c>
      <c r="AG2161" s="13" t="s">
        <v>11502</v>
      </c>
      <c r="AH2161" s="13" t="str">
        <f t="shared" si="399"/>
        <v>-</v>
      </c>
      <c r="AI2161" s="14"/>
      <c r="AJ2161" s="14">
        <f t="shared" si="400"/>
        <v>0</v>
      </c>
      <c r="AK2161" s="15" t="s">
        <v>11502</v>
      </c>
      <c r="AL2161" s="15" t="str">
        <f t="shared" si="401"/>
        <v>-</v>
      </c>
      <c r="AM2161" s="12"/>
      <c r="AN2161" s="12">
        <f t="shared" si="402"/>
        <v>0</v>
      </c>
      <c r="AO2161" s="16" t="s">
        <v>11502</v>
      </c>
      <c r="AP2161" s="16" t="str">
        <f t="shared" si="403"/>
        <v>-</v>
      </c>
      <c r="AQ2161" s="12">
        <v>3</v>
      </c>
      <c r="AR2161" s="12">
        <f t="shared" si="404"/>
        <v>4</v>
      </c>
      <c r="AS2161" s="14" t="s">
        <v>11498</v>
      </c>
      <c r="AT2161" s="14" t="str">
        <f t="shared" si="405"/>
        <v>-</v>
      </c>
      <c r="AU2161">
        <v>2</v>
      </c>
      <c r="AV2161" s="15" t="s">
        <v>11497</v>
      </c>
      <c r="AW2161" s="15" t="str">
        <f t="shared" si="406"/>
        <v>-</v>
      </c>
      <c r="AX2161">
        <v>4</v>
      </c>
      <c r="AY2161" s="17" t="s">
        <v>11499</v>
      </c>
      <c r="AZ2161" s="17" t="str">
        <f t="shared" si="407"/>
        <v>-</v>
      </c>
      <c r="BA2161"/>
    </row>
    <row r="2162" spans="1:53" x14ac:dyDescent="0.3">
      <c r="A2162" t="s">
        <v>6255</v>
      </c>
      <c r="B2162" t="s">
        <v>6256</v>
      </c>
      <c r="C2162" t="s">
        <v>6257</v>
      </c>
      <c r="D2162" t="s">
        <v>6242</v>
      </c>
      <c r="E2162" t="str">
        <f>LEFT(Table_Query_from_QDB_Production___SQL_Server[[#This Row],[ttl_class_ttl_outl]],1)</f>
        <v>C</v>
      </c>
      <c r="F2162" t="str">
        <f>UPPER(IFERROR(VLOOKUP(Table_Query_from_QDB_Production___SQL_Server[[#This Row],[cto_osc_code]],'CTO-OSC Table'!$A$2:$B$24,2,FALSE),"Undefined"))</f>
        <v>FOOD AND LINEN SERVICES</v>
      </c>
      <c r="G2162" t="str">
        <f>UPPER(IFERROR(VLOOKUP(Table_Query_from_QDB_Production___SQL_Server[[#This Row],[ttl_class_ttl_outl]],'Title Class Table'!$A$2:$C$146,2,FALSE),"Undefined"))</f>
        <v>LINEN PREPARATION AND DISTRIBUTION</v>
      </c>
      <c r="H2162" t="s">
        <v>11451</v>
      </c>
      <c r="I2162">
        <v>6</v>
      </c>
      <c r="K2162" t="str">
        <f>IFERROR(VLOOKUP(Table_Query_from_QDB_Production___SQL_Server[[#This Row],[step_2_seq]],'Employee Benefit Groups'!#REF!,2,FALSE),"-")</f>
        <v>-</v>
      </c>
      <c r="M2162" t="str">
        <f>IFERROR(VLOOKUP(Table_Query_from_QDB_Production___SQL_Server[[#This Row],[step_4_seq]],'Employee Benefit Groups'!#REF!,2,FALSE),"-")</f>
        <v>-</v>
      </c>
      <c r="O2162" t="str">
        <f>IFERROR(VLOOKUP(Table_Query_from_QDB_Production___SQL_Server[[#This Row],[step_4_seq2]],'Employee Benefit Groups'!#REF!,2,FALSE),"-")</f>
        <v>-</v>
      </c>
      <c r="Q2162" t="str">
        <f>IFERROR(VLOOKUP(Table_Query_from_QDB_Production___SQL_Server[[#This Row],[step_5_seq]],'Employee Benefit Groups'!#REF!,2,FALSE),"-")</f>
        <v>-</v>
      </c>
      <c r="S2162" t="str">
        <f>IFERROR(VLOOKUP(Table_Query_from_QDB_Production___SQL_Server[[#This Row],[step_6_seq]],'Employee Benefit Groups'!#REF!,2,FALSE),"-")</f>
        <v>-</v>
      </c>
      <c r="T2162">
        <v>4</v>
      </c>
      <c r="U2162" t="str">
        <f>IFERROR(VLOOKUP(Table_Query_from_QDB_Production___SQL_Server[[#This Row],[step_7_seq]],'Employee Benefit Groups'!#REF!,2,FALSE),"-")</f>
        <v>-</v>
      </c>
      <c r="V2162">
        <v>3</v>
      </c>
      <c r="W2162" t="str">
        <f>IFERROR(VLOOKUP(Table_Query_from_QDB_Production___SQL_Server[[#This Row],[step_8_seq]],'Employee Benefit Groups'!#REF!,2,FALSE),"-")</f>
        <v>-</v>
      </c>
      <c r="X2162">
        <v>5</v>
      </c>
      <c r="Y2162" t="str">
        <f>IFERROR(VLOOKUP(Table_Query_from_QDB_Production___SQL_Server[[#This Row],[step_9_seq]],'Employee Benefit Groups'!#REF!,2,FALSE),"-")</f>
        <v>-</v>
      </c>
      <c r="AA2162" s="15"/>
      <c r="AB2162" s="15">
        <f t="shared" si="396"/>
        <v>0</v>
      </c>
      <c r="AC2162" s="11" t="s">
        <v>11502</v>
      </c>
      <c r="AD2162" s="11" t="str">
        <f t="shared" si="397"/>
        <v>-</v>
      </c>
      <c r="AE2162" s="12"/>
      <c r="AF2162" s="12">
        <f t="shared" si="398"/>
        <v>0</v>
      </c>
      <c r="AG2162" s="13" t="s">
        <v>11502</v>
      </c>
      <c r="AH2162" s="13" t="str">
        <f t="shared" si="399"/>
        <v>-</v>
      </c>
      <c r="AI2162" s="14"/>
      <c r="AJ2162" s="14">
        <f t="shared" si="400"/>
        <v>0</v>
      </c>
      <c r="AK2162" s="15" t="s">
        <v>11502</v>
      </c>
      <c r="AL2162" s="15" t="str">
        <f t="shared" si="401"/>
        <v>-</v>
      </c>
      <c r="AM2162" s="12"/>
      <c r="AN2162" s="12">
        <f t="shared" si="402"/>
        <v>0</v>
      </c>
      <c r="AO2162" s="16" t="s">
        <v>11502</v>
      </c>
      <c r="AP2162" s="16" t="str">
        <f t="shared" si="403"/>
        <v>-</v>
      </c>
      <c r="AQ2162" s="12">
        <v>3</v>
      </c>
      <c r="AR2162" s="12">
        <f t="shared" si="404"/>
        <v>4</v>
      </c>
      <c r="AS2162" s="14" t="s">
        <v>11498</v>
      </c>
      <c r="AT2162" s="14" t="str">
        <f t="shared" si="405"/>
        <v>-</v>
      </c>
      <c r="AU2162">
        <v>2</v>
      </c>
      <c r="AV2162" s="15" t="s">
        <v>11497</v>
      </c>
      <c r="AW2162" s="15" t="str">
        <f t="shared" si="406"/>
        <v>-</v>
      </c>
      <c r="AX2162">
        <v>4</v>
      </c>
      <c r="AY2162" s="17" t="s">
        <v>11499</v>
      </c>
      <c r="AZ2162" s="17" t="str">
        <f t="shared" si="407"/>
        <v>-</v>
      </c>
      <c r="BA2162"/>
    </row>
    <row r="2163" spans="1:53" x14ac:dyDescent="0.3">
      <c r="A2163" t="s">
        <v>6258</v>
      </c>
      <c r="B2163" t="s">
        <v>6259</v>
      </c>
      <c r="C2163" t="s">
        <v>6260</v>
      </c>
      <c r="D2163" t="s">
        <v>6242</v>
      </c>
      <c r="E2163" t="str">
        <f>LEFT(Table_Query_from_QDB_Production___SQL_Server[[#This Row],[ttl_class_ttl_outl]],1)</f>
        <v>C</v>
      </c>
      <c r="F2163" t="str">
        <f>UPPER(IFERROR(VLOOKUP(Table_Query_from_QDB_Production___SQL_Server[[#This Row],[cto_osc_code]],'CTO-OSC Table'!$A$2:$B$24,2,FALSE),"Undefined"))</f>
        <v>FOOD AND LINEN SERVICES</v>
      </c>
      <c r="G2163" t="str">
        <f>UPPER(IFERROR(VLOOKUP(Table_Query_from_QDB_Production___SQL_Server[[#This Row],[ttl_class_ttl_outl]],'Title Class Table'!$A$2:$C$146,2,FALSE),"Undefined"))</f>
        <v>LINEN PREPARATION AND DISTRIBUTION</v>
      </c>
      <c r="H2163" t="s">
        <v>11451</v>
      </c>
      <c r="I2163">
        <v>6</v>
      </c>
      <c r="K2163" t="str">
        <f>IFERROR(VLOOKUP(Table_Query_from_QDB_Production___SQL_Server[[#This Row],[step_2_seq]],'Employee Benefit Groups'!#REF!,2,FALSE),"-")</f>
        <v>-</v>
      </c>
      <c r="M2163" t="str">
        <f>IFERROR(VLOOKUP(Table_Query_from_QDB_Production___SQL_Server[[#This Row],[step_4_seq]],'Employee Benefit Groups'!#REF!,2,FALSE),"-")</f>
        <v>-</v>
      </c>
      <c r="O2163" t="str">
        <f>IFERROR(VLOOKUP(Table_Query_from_QDB_Production___SQL_Server[[#This Row],[step_4_seq2]],'Employee Benefit Groups'!#REF!,2,FALSE),"-")</f>
        <v>-</v>
      </c>
      <c r="Q2163" t="str">
        <f>IFERROR(VLOOKUP(Table_Query_from_QDB_Production___SQL_Server[[#This Row],[step_5_seq]],'Employee Benefit Groups'!#REF!,2,FALSE),"-")</f>
        <v>-</v>
      </c>
      <c r="S2163" t="str">
        <f>IFERROR(VLOOKUP(Table_Query_from_QDB_Production___SQL_Server[[#This Row],[step_6_seq]],'Employee Benefit Groups'!#REF!,2,FALSE),"-")</f>
        <v>-</v>
      </c>
      <c r="T2163">
        <v>4</v>
      </c>
      <c r="U2163" t="str">
        <f>IFERROR(VLOOKUP(Table_Query_from_QDB_Production___SQL_Server[[#This Row],[step_7_seq]],'Employee Benefit Groups'!#REF!,2,FALSE),"-")</f>
        <v>-</v>
      </c>
      <c r="V2163">
        <v>3</v>
      </c>
      <c r="W2163" t="str">
        <f>IFERROR(VLOOKUP(Table_Query_from_QDB_Production___SQL_Server[[#This Row],[step_8_seq]],'Employee Benefit Groups'!#REF!,2,FALSE),"-")</f>
        <v>-</v>
      </c>
      <c r="X2163">
        <v>5</v>
      </c>
      <c r="Y2163" t="str">
        <f>IFERROR(VLOOKUP(Table_Query_from_QDB_Production___SQL_Server[[#This Row],[step_9_seq]],'Employee Benefit Groups'!#REF!,2,FALSE),"-")</f>
        <v>-</v>
      </c>
      <c r="AA2163" s="15"/>
      <c r="AB2163" s="15">
        <f t="shared" si="396"/>
        <v>0</v>
      </c>
      <c r="AC2163" s="11" t="s">
        <v>11502</v>
      </c>
      <c r="AD2163" s="11" t="str">
        <f t="shared" si="397"/>
        <v>-</v>
      </c>
      <c r="AE2163" s="12"/>
      <c r="AF2163" s="12">
        <f t="shared" si="398"/>
        <v>0</v>
      </c>
      <c r="AG2163" s="13" t="s">
        <v>11502</v>
      </c>
      <c r="AH2163" s="13" t="str">
        <f t="shared" si="399"/>
        <v>-</v>
      </c>
      <c r="AI2163" s="14"/>
      <c r="AJ2163" s="14">
        <f t="shared" si="400"/>
        <v>0</v>
      </c>
      <c r="AK2163" s="15" t="s">
        <v>11502</v>
      </c>
      <c r="AL2163" s="15" t="str">
        <f t="shared" si="401"/>
        <v>-</v>
      </c>
      <c r="AM2163" s="12"/>
      <c r="AN2163" s="12">
        <f t="shared" si="402"/>
        <v>0</v>
      </c>
      <c r="AO2163" s="16" t="s">
        <v>11502</v>
      </c>
      <c r="AP2163" s="16" t="str">
        <f t="shared" si="403"/>
        <v>-</v>
      </c>
      <c r="AQ2163" s="12">
        <v>3</v>
      </c>
      <c r="AR2163" s="12">
        <f t="shared" si="404"/>
        <v>4</v>
      </c>
      <c r="AS2163" s="14" t="s">
        <v>11498</v>
      </c>
      <c r="AT2163" s="14" t="str">
        <f t="shared" si="405"/>
        <v>-</v>
      </c>
      <c r="AU2163">
        <v>2</v>
      </c>
      <c r="AV2163" s="15" t="s">
        <v>11497</v>
      </c>
      <c r="AW2163" s="15" t="str">
        <f t="shared" si="406"/>
        <v>-</v>
      </c>
      <c r="AX2163">
        <v>4</v>
      </c>
      <c r="AY2163" s="17" t="s">
        <v>11499</v>
      </c>
      <c r="AZ2163" s="17" t="str">
        <f t="shared" si="407"/>
        <v>-</v>
      </c>
      <c r="BA2163"/>
    </row>
    <row r="2164" spans="1:53" x14ac:dyDescent="0.3">
      <c r="A2164" t="s">
        <v>6261</v>
      </c>
      <c r="B2164" t="s">
        <v>6262</v>
      </c>
      <c r="C2164" t="s">
        <v>6263</v>
      </c>
      <c r="D2164" t="s">
        <v>6242</v>
      </c>
      <c r="E2164" t="str">
        <f>LEFT(Table_Query_from_QDB_Production___SQL_Server[[#This Row],[ttl_class_ttl_outl]],1)</f>
        <v>C</v>
      </c>
      <c r="F2164" t="str">
        <f>UPPER(IFERROR(VLOOKUP(Table_Query_from_QDB_Production___SQL_Server[[#This Row],[cto_osc_code]],'CTO-OSC Table'!$A$2:$B$24,2,FALSE),"Undefined"))</f>
        <v>FOOD AND LINEN SERVICES</v>
      </c>
      <c r="G2164" t="str">
        <f>UPPER(IFERROR(VLOOKUP(Table_Query_from_QDB_Production___SQL_Server[[#This Row],[ttl_class_ttl_outl]],'Title Class Table'!$A$2:$C$146,2,FALSE),"Undefined"))</f>
        <v>LINEN PREPARATION AND DISTRIBUTION</v>
      </c>
      <c r="H2164" t="s">
        <v>11451</v>
      </c>
      <c r="I2164">
        <v>6</v>
      </c>
      <c r="K2164" t="str">
        <f>IFERROR(VLOOKUP(Table_Query_from_QDB_Production___SQL_Server[[#This Row],[step_2_seq]],'Employee Benefit Groups'!#REF!,2,FALSE),"-")</f>
        <v>-</v>
      </c>
      <c r="M2164" t="str">
        <f>IFERROR(VLOOKUP(Table_Query_from_QDB_Production___SQL_Server[[#This Row],[step_4_seq]],'Employee Benefit Groups'!#REF!,2,FALSE),"-")</f>
        <v>-</v>
      </c>
      <c r="O2164" t="str">
        <f>IFERROR(VLOOKUP(Table_Query_from_QDB_Production___SQL_Server[[#This Row],[step_4_seq2]],'Employee Benefit Groups'!#REF!,2,FALSE),"-")</f>
        <v>-</v>
      </c>
      <c r="Q2164" t="str">
        <f>IFERROR(VLOOKUP(Table_Query_from_QDB_Production___SQL_Server[[#This Row],[step_5_seq]],'Employee Benefit Groups'!#REF!,2,FALSE),"-")</f>
        <v>-</v>
      </c>
      <c r="S2164" t="str">
        <f>IFERROR(VLOOKUP(Table_Query_from_QDB_Production___SQL_Server[[#This Row],[step_6_seq]],'Employee Benefit Groups'!#REF!,2,FALSE),"-")</f>
        <v>-</v>
      </c>
      <c r="T2164">
        <v>4</v>
      </c>
      <c r="U2164" t="str">
        <f>IFERROR(VLOOKUP(Table_Query_from_QDB_Production___SQL_Server[[#This Row],[step_7_seq]],'Employee Benefit Groups'!#REF!,2,FALSE),"-")</f>
        <v>-</v>
      </c>
      <c r="V2164">
        <v>3</v>
      </c>
      <c r="W2164" t="str">
        <f>IFERROR(VLOOKUP(Table_Query_from_QDB_Production___SQL_Server[[#This Row],[step_8_seq]],'Employee Benefit Groups'!#REF!,2,FALSE),"-")</f>
        <v>-</v>
      </c>
      <c r="X2164">
        <v>5</v>
      </c>
      <c r="Y2164" t="str">
        <f>IFERROR(VLOOKUP(Table_Query_from_QDB_Production___SQL_Server[[#This Row],[step_9_seq]],'Employee Benefit Groups'!#REF!,2,FALSE),"-")</f>
        <v>-</v>
      </c>
      <c r="AA2164" s="15"/>
      <c r="AB2164" s="15">
        <f t="shared" si="396"/>
        <v>0</v>
      </c>
      <c r="AC2164" s="11" t="s">
        <v>11502</v>
      </c>
      <c r="AD2164" s="11" t="str">
        <f t="shared" si="397"/>
        <v>-</v>
      </c>
      <c r="AE2164" s="12"/>
      <c r="AF2164" s="12">
        <f t="shared" si="398"/>
        <v>0</v>
      </c>
      <c r="AG2164" s="13" t="s">
        <v>11502</v>
      </c>
      <c r="AH2164" s="13" t="str">
        <f t="shared" si="399"/>
        <v>-</v>
      </c>
      <c r="AI2164" s="14"/>
      <c r="AJ2164" s="14">
        <f t="shared" si="400"/>
        <v>0</v>
      </c>
      <c r="AK2164" s="15" t="s">
        <v>11502</v>
      </c>
      <c r="AL2164" s="15" t="str">
        <f t="shared" si="401"/>
        <v>-</v>
      </c>
      <c r="AM2164" s="12"/>
      <c r="AN2164" s="12">
        <f t="shared" si="402"/>
        <v>0</v>
      </c>
      <c r="AO2164" s="16" t="s">
        <v>11502</v>
      </c>
      <c r="AP2164" s="16" t="str">
        <f t="shared" si="403"/>
        <v>-</v>
      </c>
      <c r="AQ2164" s="12">
        <v>3</v>
      </c>
      <c r="AR2164" s="12">
        <f t="shared" si="404"/>
        <v>4</v>
      </c>
      <c r="AS2164" s="14" t="s">
        <v>11498</v>
      </c>
      <c r="AT2164" s="14" t="str">
        <f t="shared" si="405"/>
        <v>-</v>
      </c>
      <c r="AU2164">
        <v>2</v>
      </c>
      <c r="AV2164" s="15" t="s">
        <v>11497</v>
      </c>
      <c r="AW2164" s="15" t="str">
        <f t="shared" si="406"/>
        <v>-</v>
      </c>
      <c r="AX2164">
        <v>4</v>
      </c>
      <c r="AY2164" s="17" t="s">
        <v>11499</v>
      </c>
      <c r="AZ2164" s="17" t="str">
        <f t="shared" si="407"/>
        <v>-</v>
      </c>
      <c r="BA2164"/>
    </row>
    <row r="2165" spans="1:53" x14ac:dyDescent="0.3">
      <c r="A2165" t="s">
        <v>6264</v>
      </c>
      <c r="B2165" t="s">
        <v>6265</v>
      </c>
      <c r="C2165" t="s">
        <v>6266</v>
      </c>
      <c r="D2165" t="s">
        <v>6242</v>
      </c>
      <c r="E2165" t="str">
        <f>LEFT(Table_Query_from_QDB_Production___SQL_Server[[#This Row],[ttl_class_ttl_outl]],1)</f>
        <v>C</v>
      </c>
      <c r="F2165" t="str">
        <f>UPPER(IFERROR(VLOOKUP(Table_Query_from_QDB_Production___SQL_Server[[#This Row],[cto_osc_code]],'CTO-OSC Table'!$A$2:$B$24,2,FALSE),"Undefined"))</f>
        <v>FOOD AND LINEN SERVICES</v>
      </c>
      <c r="G2165" t="str">
        <f>UPPER(IFERROR(VLOOKUP(Table_Query_from_QDB_Production___SQL_Server[[#This Row],[ttl_class_ttl_outl]],'Title Class Table'!$A$2:$C$146,2,FALSE),"Undefined"))</f>
        <v>LINEN PREPARATION AND DISTRIBUTION</v>
      </c>
      <c r="H2165" t="s">
        <v>11451</v>
      </c>
      <c r="I2165">
        <v>6</v>
      </c>
      <c r="K2165" t="str">
        <f>IFERROR(VLOOKUP(Table_Query_from_QDB_Production___SQL_Server[[#This Row],[step_2_seq]],'Employee Benefit Groups'!#REF!,2,FALSE),"-")</f>
        <v>-</v>
      </c>
      <c r="M2165" t="str">
        <f>IFERROR(VLOOKUP(Table_Query_from_QDB_Production___SQL_Server[[#This Row],[step_4_seq]],'Employee Benefit Groups'!#REF!,2,FALSE),"-")</f>
        <v>-</v>
      </c>
      <c r="O2165" t="str">
        <f>IFERROR(VLOOKUP(Table_Query_from_QDB_Production___SQL_Server[[#This Row],[step_4_seq2]],'Employee Benefit Groups'!#REF!,2,FALSE),"-")</f>
        <v>-</v>
      </c>
      <c r="Q2165" t="str">
        <f>IFERROR(VLOOKUP(Table_Query_from_QDB_Production___SQL_Server[[#This Row],[step_5_seq]],'Employee Benefit Groups'!#REF!,2,FALSE),"-")</f>
        <v>-</v>
      </c>
      <c r="S2165" t="str">
        <f>IFERROR(VLOOKUP(Table_Query_from_QDB_Production___SQL_Server[[#This Row],[step_6_seq]],'Employee Benefit Groups'!#REF!,2,FALSE),"-")</f>
        <v>-</v>
      </c>
      <c r="T2165">
        <v>4</v>
      </c>
      <c r="U2165" t="str">
        <f>IFERROR(VLOOKUP(Table_Query_from_QDB_Production___SQL_Server[[#This Row],[step_7_seq]],'Employee Benefit Groups'!#REF!,2,FALSE),"-")</f>
        <v>-</v>
      </c>
      <c r="V2165">
        <v>3</v>
      </c>
      <c r="W2165" t="str">
        <f>IFERROR(VLOOKUP(Table_Query_from_QDB_Production___SQL_Server[[#This Row],[step_8_seq]],'Employee Benefit Groups'!#REF!,2,FALSE),"-")</f>
        <v>-</v>
      </c>
      <c r="X2165">
        <v>5</v>
      </c>
      <c r="Y2165" t="str">
        <f>IFERROR(VLOOKUP(Table_Query_from_QDB_Production___SQL_Server[[#This Row],[step_9_seq]],'Employee Benefit Groups'!#REF!,2,FALSE),"-")</f>
        <v>-</v>
      </c>
      <c r="AA2165" s="15"/>
      <c r="AB2165" s="15">
        <f t="shared" si="396"/>
        <v>0</v>
      </c>
      <c r="AC2165" s="11" t="s">
        <v>11502</v>
      </c>
      <c r="AD2165" s="11" t="str">
        <f t="shared" si="397"/>
        <v>-</v>
      </c>
      <c r="AE2165" s="12"/>
      <c r="AF2165" s="12">
        <f t="shared" si="398"/>
        <v>0</v>
      </c>
      <c r="AG2165" s="13" t="s">
        <v>11502</v>
      </c>
      <c r="AH2165" s="13" t="str">
        <f t="shared" si="399"/>
        <v>-</v>
      </c>
      <c r="AI2165" s="14"/>
      <c r="AJ2165" s="14">
        <f t="shared" si="400"/>
        <v>0</v>
      </c>
      <c r="AK2165" s="15" t="s">
        <v>11502</v>
      </c>
      <c r="AL2165" s="15" t="str">
        <f t="shared" si="401"/>
        <v>-</v>
      </c>
      <c r="AM2165" s="12"/>
      <c r="AN2165" s="12">
        <f t="shared" si="402"/>
        <v>0</v>
      </c>
      <c r="AO2165" s="16" t="s">
        <v>11502</v>
      </c>
      <c r="AP2165" s="16" t="str">
        <f t="shared" si="403"/>
        <v>-</v>
      </c>
      <c r="AQ2165" s="12">
        <v>3</v>
      </c>
      <c r="AR2165" s="12">
        <f t="shared" si="404"/>
        <v>4</v>
      </c>
      <c r="AS2165" s="14" t="s">
        <v>11498</v>
      </c>
      <c r="AT2165" s="14" t="str">
        <f t="shared" si="405"/>
        <v>-</v>
      </c>
      <c r="AU2165">
        <v>2</v>
      </c>
      <c r="AV2165" s="15" t="s">
        <v>11497</v>
      </c>
      <c r="AW2165" s="15" t="str">
        <f t="shared" si="406"/>
        <v>-</v>
      </c>
      <c r="AX2165">
        <v>4</v>
      </c>
      <c r="AY2165" s="17" t="s">
        <v>11499</v>
      </c>
      <c r="AZ2165" s="17" t="str">
        <f t="shared" si="407"/>
        <v>-</v>
      </c>
      <c r="BA2165"/>
    </row>
    <row r="2166" spans="1:53" x14ac:dyDescent="0.3">
      <c r="A2166" t="s">
        <v>6267</v>
      </c>
      <c r="B2166" t="s">
        <v>6268</v>
      </c>
      <c r="C2166" t="s">
        <v>6268</v>
      </c>
      <c r="D2166" t="s">
        <v>6242</v>
      </c>
      <c r="E2166" t="str">
        <f>LEFT(Table_Query_from_QDB_Production___SQL_Server[[#This Row],[ttl_class_ttl_outl]],1)</f>
        <v>C</v>
      </c>
      <c r="F2166" t="str">
        <f>UPPER(IFERROR(VLOOKUP(Table_Query_from_QDB_Production___SQL_Server[[#This Row],[cto_osc_code]],'CTO-OSC Table'!$A$2:$B$24,2,FALSE),"Undefined"))</f>
        <v>FOOD AND LINEN SERVICES</v>
      </c>
      <c r="G2166" t="str">
        <f>UPPER(IFERROR(VLOOKUP(Table_Query_from_QDB_Production___SQL_Server[[#This Row],[ttl_class_ttl_outl]],'Title Class Table'!$A$2:$C$146,2,FALSE),"Undefined"))</f>
        <v>LINEN PREPARATION AND DISTRIBUTION</v>
      </c>
      <c r="H2166" t="s">
        <v>11451</v>
      </c>
      <c r="I2166">
        <v>6</v>
      </c>
      <c r="K2166" t="str">
        <f>IFERROR(VLOOKUP(Table_Query_from_QDB_Production___SQL_Server[[#This Row],[step_2_seq]],'Employee Benefit Groups'!#REF!,2,FALSE),"-")</f>
        <v>-</v>
      </c>
      <c r="M2166" t="str">
        <f>IFERROR(VLOOKUP(Table_Query_from_QDB_Production___SQL_Server[[#This Row],[step_4_seq]],'Employee Benefit Groups'!#REF!,2,FALSE),"-")</f>
        <v>-</v>
      </c>
      <c r="O2166" t="str">
        <f>IFERROR(VLOOKUP(Table_Query_from_QDB_Production___SQL_Server[[#This Row],[step_4_seq2]],'Employee Benefit Groups'!#REF!,2,FALSE),"-")</f>
        <v>-</v>
      </c>
      <c r="Q2166" t="str">
        <f>IFERROR(VLOOKUP(Table_Query_from_QDB_Production___SQL_Server[[#This Row],[step_5_seq]],'Employee Benefit Groups'!#REF!,2,FALSE),"-")</f>
        <v>-</v>
      </c>
      <c r="S2166" t="str">
        <f>IFERROR(VLOOKUP(Table_Query_from_QDB_Production___SQL_Server[[#This Row],[step_6_seq]],'Employee Benefit Groups'!#REF!,2,FALSE),"-")</f>
        <v>-</v>
      </c>
      <c r="T2166">
        <v>4</v>
      </c>
      <c r="U2166" t="str">
        <f>IFERROR(VLOOKUP(Table_Query_from_QDB_Production___SQL_Server[[#This Row],[step_7_seq]],'Employee Benefit Groups'!#REF!,2,FALSE),"-")</f>
        <v>-</v>
      </c>
      <c r="V2166">
        <v>3</v>
      </c>
      <c r="W2166" t="str">
        <f>IFERROR(VLOOKUP(Table_Query_from_QDB_Production___SQL_Server[[#This Row],[step_8_seq]],'Employee Benefit Groups'!#REF!,2,FALSE),"-")</f>
        <v>-</v>
      </c>
      <c r="X2166">
        <v>5</v>
      </c>
      <c r="Y2166" t="str">
        <f>IFERROR(VLOOKUP(Table_Query_from_QDB_Production___SQL_Server[[#This Row],[step_9_seq]],'Employee Benefit Groups'!#REF!,2,FALSE),"-")</f>
        <v>-</v>
      </c>
      <c r="AA2166" s="15"/>
      <c r="AB2166" s="15">
        <f t="shared" si="396"/>
        <v>0</v>
      </c>
      <c r="AC2166" s="11" t="s">
        <v>11502</v>
      </c>
      <c r="AD2166" s="11" t="str">
        <f t="shared" si="397"/>
        <v>-</v>
      </c>
      <c r="AE2166" s="12"/>
      <c r="AF2166" s="12">
        <f t="shared" si="398"/>
        <v>0</v>
      </c>
      <c r="AG2166" s="13" t="s">
        <v>11502</v>
      </c>
      <c r="AH2166" s="13" t="str">
        <f t="shared" si="399"/>
        <v>-</v>
      </c>
      <c r="AI2166" s="14"/>
      <c r="AJ2166" s="14">
        <f t="shared" si="400"/>
        <v>0</v>
      </c>
      <c r="AK2166" s="15" t="s">
        <v>11502</v>
      </c>
      <c r="AL2166" s="15" t="str">
        <f t="shared" si="401"/>
        <v>-</v>
      </c>
      <c r="AM2166" s="12"/>
      <c r="AN2166" s="12">
        <f t="shared" si="402"/>
        <v>0</v>
      </c>
      <c r="AO2166" s="16" t="s">
        <v>11502</v>
      </c>
      <c r="AP2166" s="16" t="str">
        <f t="shared" si="403"/>
        <v>-</v>
      </c>
      <c r="AQ2166" s="12">
        <v>3</v>
      </c>
      <c r="AR2166" s="12">
        <f t="shared" si="404"/>
        <v>4</v>
      </c>
      <c r="AS2166" s="14" t="s">
        <v>11498</v>
      </c>
      <c r="AT2166" s="14" t="str">
        <f t="shared" si="405"/>
        <v>-</v>
      </c>
      <c r="AU2166">
        <v>2</v>
      </c>
      <c r="AV2166" s="15" t="s">
        <v>11497</v>
      </c>
      <c r="AW2166" s="15" t="str">
        <f t="shared" si="406"/>
        <v>-</v>
      </c>
      <c r="AX2166">
        <v>4</v>
      </c>
      <c r="AY2166" s="17" t="s">
        <v>11499</v>
      </c>
      <c r="AZ2166" s="17" t="str">
        <f t="shared" si="407"/>
        <v>-</v>
      </c>
      <c r="BA2166"/>
    </row>
    <row r="2167" spans="1:53" x14ac:dyDescent="0.3">
      <c r="A2167" t="s">
        <v>6269</v>
      </c>
      <c r="B2167" t="s">
        <v>6270</v>
      </c>
      <c r="C2167" t="s">
        <v>6271</v>
      </c>
      <c r="D2167" t="s">
        <v>1124</v>
      </c>
      <c r="E2167" t="str">
        <f>LEFT(Table_Query_from_QDB_Production___SQL_Server[[#This Row],[ttl_class_ttl_outl]],1)</f>
        <v>D</v>
      </c>
      <c r="F2167" t="str">
        <f>UPPER(IFERROR(VLOOKUP(Table_Query_from_QDB_Production___SQL_Server[[#This Row],[cto_osc_code]],'CTO-OSC Table'!$A$2:$B$24,2,FALSE),"Undefined"))</f>
        <v>COMMUNICATION, ARTS AND GRAPHICS</v>
      </c>
      <c r="G2167" t="str">
        <f>UPPER(IFERROR(VLOOKUP(Table_Query_from_QDB_Production___SQL_Server[[#This Row],[ttl_class_ttl_outl]],'Title Class Table'!$A$2:$C$146,2,FALSE),"Undefined"))</f>
        <v>COMMUNICATION</v>
      </c>
      <c r="H2167" t="s">
        <v>11451</v>
      </c>
      <c r="I2167">
        <v>6</v>
      </c>
      <c r="K2167" t="str">
        <f>IFERROR(VLOOKUP(Table_Query_from_QDB_Production___SQL_Server[[#This Row],[step_2_seq]],'Employee Benefit Groups'!#REF!,2,FALSE),"-")</f>
        <v>-</v>
      </c>
      <c r="M2167" t="str">
        <f>IFERROR(VLOOKUP(Table_Query_from_QDB_Production___SQL_Server[[#This Row],[step_4_seq]],'Employee Benefit Groups'!#REF!,2,FALSE),"-")</f>
        <v>-</v>
      </c>
      <c r="O2167" t="str">
        <f>IFERROR(VLOOKUP(Table_Query_from_QDB_Production___SQL_Server[[#This Row],[step_4_seq2]],'Employee Benefit Groups'!#REF!,2,FALSE),"-")</f>
        <v>-</v>
      </c>
      <c r="Q2167" t="str">
        <f>IFERROR(VLOOKUP(Table_Query_from_QDB_Production___SQL_Server[[#This Row],[step_5_seq]],'Employee Benefit Groups'!#REF!,2,FALSE),"-")</f>
        <v>-</v>
      </c>
      <c r="S2167" t="str">
        <f>IFERROR(VLOOKUP(Table_Query_from_QDB_Production___SQL_Server[[#This Row],[step_6_seq]],'Employee Benefit Groups'!#REF!,2,FALSE),"-")</f>
        <v>-</v>
      </c>
      <c r="T2167">
        <v>4</v>
      </c>
      <c r="U2167" t="str">
        <f>IFERROR(VLOOKUP(Table_Query_from_QDB_Production___SQL_Server[[#This Row],[step_7_seq]],'Employee Benefit Groups'!#REF!,2,FALSE),"-")</f>
        <v>-</v>
      </c>
      <c r="V2167">
        <v>3</v>
      </c>
      <c r="W2167" t="str">
        <f>IFERROR(VLOOKUP(Table_Query_from_QDB_Production___SQL_Server[[#This Row],[step_8_seq]],'Employee Benefit Groups'!#REF!,2,FALSE),"-")</f>
        <v>-</v>
      </c>
      <c r="X2167">
        <v>5</v>
      </c>
      <c r="Y2167" t="str">
        <f>IFERROR(VLOOKUP(Table_Query_from_QDB_Production___SQL_Server[[#This Row],[step_9_seq]],'Employee Benefit Groups'!#REF!,2,FALSE),"-")</f>
        <v>-</v>
      </c>
      <c r="AA2167" s="15"/>
      <c r="AB2167" s="15">
        <f t="shared" si="396"/>
        <v>0</v>
      </c>
      <c r="AC2167" s="11" t="s">
        <v>11502</v>
      </c>
      <c r="AD2167" s="11" t="str">
        <f t="shared" si="397"/>
        <v>-</v>
      </c>
      <c r="AE2167" s="12"/>
      <c r="AF2167" s="12">
        <f t="shared" si="398"/>
        <v>0</v>
      </c>
      <c r="AG2167" s="13" t="s">
        <v>11502</v>
      </c>
      <c r="AH2167" s="13" t="str">
        <f t="shared" si="399"/>
        <v>-</v>
      </c>
      <c r="AI2167" s="14"/>
      <c r="AJ2167" s="14">
        <f t="shared" si="400"/>
        <v>0</v>
      </c>
      <c r="AK2167" s="15" t="s">
        <v>11502</v>
      </c>
      <c r="AL2167" s="15" t="str">
        <f t="shared" si="401"/>
        <v>-</v>
      </c>
      <c r="AM2167" s="12"/>
      <c r="AN2167" s="12">
        <f t="shared" si="402"/>
        <v>0</v>
      </c>
      <c r="AO2167" s="16" t="s">
        <v>11502</v>
      </c>
      <c r="AP2167" s="16" t="str">
        <f t="shared" si="403"/>
        <v>-</v>
      </c>
      <c r="AQ2167" s="12">
        <v>3</v>
      </c>
      <c r="AR2167" s="12">
        <f t="shared" si="404"/>
        <v>4</v>
      </c>
      <c r="AS2167" s="14" t="s">
        <v>11498</v>
      </c>
      <c r="AT2167" s="14" t="str">
        <f t="shared" si="405"/>
        <v>-</v>
      </c>
      <c r="AU2167">
        <v>2</v>
      </c>
      <c r="AV2167" s="15" t="s">
        <v>11497</v>
      </c>
      <c r="AW2167" s="15" t="str">
        <f t="shared" si="406"/>
        <v>-</v>
      </c>
      <c r="AX2167">
        <v>4</v>
      </c>
      <c r="AY2167" s="17" t="s">
        <v>11499</v>
      </c>
      <c r="AZ2167" s="17" t="str">
        <f t="shared" si="407"/>
        <v>-</v>
      </c>
      <c r="BA2167"/>
    </row>
    <row r="2168" spans="1:53" x14ac:dyDescent="0.3">
      <c r="A2168" t="s">
        <v>6272</v>
      </c>
      <c r="B2168" t="s">
        <v>6273</v>
      </c>
      <c r="C2168" t="s">
        <v>6274</v>
      </c>
      <c r="D2168" t="s">
        <v>587</v>
      </c>
      <c r="E2168" t="str">
        <f>LEFT(Table_Query_from_QDB_Production___SQL_Server[[#This Row],[ttl_class_ttl_outl]],1)</f>
        <v>A</v>
      </c>
      <c r="F2168" t="str">
        <f>UPPER(IFERROR(VLOOKUP(Table_Query_from_QDB_Production___SQL_Server[[#This Row],[cto_osc_code]],'CTO-OSC Table'!$A$2:$B$24,2,FALSE),"Undefined"))</f>
        <v>STUDENT SERVICES</v>
      </c>
      <c r="G2168" t="str">
        <f>UPPER(IFERROR(VLOOKUP(Table_Query_from_QDB_Production___SQL_Server[[#This Row],[ttl_class_ttl_outl]],'Title Class Table'!$A$2:$C$146,2,FALSE),"Undefined"))</f>
        <v>SCHOOL RELATIONS SERVICES</v>
      </c>
      <c r="H2168" t="s">
        <v>11451</v>
      </c>
      <c r="I2168">
        <v>6</v>
      </c>
      <c r="K2168" t="str">
        <f>IFERROR(VLOOKUP(Table_Query_from_QDB_Production___SQL_Server[[#This Row],[step_2_seq]],'Employee Benefit Groups'!#REF!,2,FALSE),"-")</f>
        <v>-</v>
      </c>
      <c r="M2168" t="str">
        <f>IFERROR(VLOOKUP(Table_Query_from_QDB_Production___SQL_Server[[#This Row],[step_4_seq]],'Employee Benefit Groups'!#REF!,2,FALSE),"-")</f>
        <v>-</v>
      </c>
      <c r="O2168" t="str">
        <f>IFERROR(VLOOKUP(Table_Query_from_QDB_Production___SQL_Server[[#This Row],[step_4_seq2]],'Employee Benefit Groups'!#REF!,2,FALSE),"-")</f>
        <v>-</v>
      </c>
      <c r="Q2168" t="str">
        <f>IFERROR(VLOOKUP(Table_Query_from_QDB_Production___SQL_Server[[#This Row],[step_5_seq]],'Employee Benefit Groups'!#REF!,2,FALSE),"-")</f>
        <v>-</v>
      </c>
      <c r="S2168" t="str">
        <f>IFERROR(VLOOKUP(Table_Query_from_QDB_Production___SQL_Server[[#This Row],[step_6_seq]],'Employee Benefit Groups'!#REF!,2,FALSE),"-")</f>
        <v>-</v>
      </c>
      <c r="T2168">
        <v>4</v>
      </c>
      <c r="U2168" t="str">
        <f>IFERROR(VLOOKUP(Table_Query_from_QDB_Production___SQL_Server[[#This Row],[step_7_seq]],'Employee Benefit Groups'!#REF!,2,FALSE),"-")</f>
        <v>-</v>
      </c>
      <c r="V2168">
        <v>3</v>
      </c>
      <c r="W2168" t="str">
        <f>IFERROR(VLOOKUP(Table_Query_from_QDB_Production___SQL_Server[[#This Row],[step_8_seq]],'Employee Benefit Groups'!#REF!,2,FALSE),"-")</f>
        <v>-</v>
      </c>
      <c r="X2168">
        <v>5</v>
      </c>
      <c r="Y2168" t="str">
        <f>IFERROR(VLOOKUP(Table_Query_from_QDB_Production___SQL_Server[[#This Row],[step_9_seq]],'Employee Benefit Groups'!#REF!,2,FALSE),"-")</f>
        <v>-</v>
      </c>
      <c r="AA2168" s="15"/>
      <c r="AB2168" s="15">
        <f t="shared" si="396"/>
        <v>0</v>
      </c>
      <c r="AC2168" s="11" t="s">
        <v>11502</v>
      </c>
      <c r="AD2168" s="11" t="str">
        <f t="shared" si="397"/>
        <v>-</v>
      </c>
      <c r="AE2168" s="12"/>
      <c r="AF2168" s="12">
        <f t="shared" si="398"/>
        <v>0</v>
      </c>
      <c r="AG2168" s="13" t="s">
        <v>11502</v>
      </c>
      <c r="AH2168" s="13" t="str">
        <f t="shared" si="399"/>
        <v>-</v>
      </c>
      <c r="AI2168" s="14"/>
      <c r="AJ2168" s="14">
        <f t="shared" si="400"/>
        <v>0</v>
      </c>
      <c r="AK2168" s="15" t="s">
        <v>11502</v>
      </c>
      <c r="AL2168" s="15" t="str">
        <f t="shared" si="401"/>
        <v>-</v>
      </c>
      <c r="AM2168" s="12"/>
      <c r="AN2168" s="12">
        <f t="shared" si="402"/>
        <v>0</v>
      </c>
      <c r="AO2168" s="16" t="s">
        <v>11502</v>
      </c>
      <c r="AP2168" s="16" t="str">
        <f t="shared" si="403"/>
        <v>-</v>
      </c>
      <c r="AQ2168" s="12">
        <v>3</v>
      </c>
      <c r="AR2168" s="12">
        <f t="shared" si="404"/>
        <v>4</v>
      </c>
      <c r="AS2168" s="14" t="s">
        <v>11498</v>
      </c>
      <c r="AT2168" s="14" t="str">
        <f t="shared" si="405"/>
        <v>-</v>
      </c>
      <c r="AU2168">
        <v>2</v>
      </c>
      <c r="AV2168" s="15" t="s">
        <v>11497</v>
      </c>
      <c r="AW2168" s="15" t="str">
        <f t="shared" si="406"/>
        <v>-</v>
      </c>
      <c r="AX2168">
        <v>4</v>
      </c>
      <c r="AY2168" s="17" t="s">
        <v>11499</v>
      </c>
      <c r="AZ2168" s="17" t="str">
        <f t="shared" si="407"/>
        <v>-</v>
      </c>
      <c r="BA2168"/>
    </row>
    <row r="2169" spans="1:53" x14ac:dyDescent="0.3">
      <c r="A2169" t="s">
        <v>6275</v>
      </c>
      <c r="B2169" t="s">
        <v>6276</v>
      </c>
      <c r="C2169" t="s">
        <v>6276</v>
      </c>
      <c r="D2169" t="s">
        <v>1827</v>
      </c>
      <c r="E2169" t="str">
        <f>LEFT(Table_Query_from_QDB_Production___SQL_Server[[#This Row],[ttl_class_ttl_outl]],1)</f>
        <v>A</v>
      </c>
      <c r="F2169" t="str">
        <f>UPPER(IFERROR(VLOOKUP(Table_Query_from_QDB_Production___SQL_Server[[#This Row],[cto_osc_code]],'CTO-OSC Table'!$A$2:$B$24,2,FALSE),"Undefined"))</f>
        <v>STUDENT SERVICES</v>
      </c>
      <c r="G2169" t="str">
        <f>UPPER(IFERROR(VLOOKUP(Table_Query_from_QDB_Production___SQL_Server[[#This Row],[ttl_class_ttl_outl]],'Title Class Table'!$A$2:$C$146,2,FALSE),"Undefined"))</f>
        <v>COUNSELING SERVICES</v>
      </c>
      <c r="H2169" t="s">
        <v>11451</v>
      </c>
      <c r="I2169">
        <v>6</v>
      </c>
      <c r="K2169" t="str">
        <f>IFERROR(VLOOKUP(Table_Query_from_QDB_Production___SQL_Server[[#This Row],[step_2_seq]],'Employee Benefit Groups'!#REF!,2,FALSE),"-")</f>
        <v>-</v>
      </c>
      <c r="M2169" t="str">
        <f>IFERROR(VLOOKUP(Table_Query_from_QDB_Production___SQL_Server[[#This Row],[step_4_seq]],'Employee Benefit Groups'!#REF!,2,FALSE),"-")</f>
        <v>-</v>
      </c>
      <c r="O2169" t="str">
        <f>IFERROR(VLOOKUP(Table_Query_from_QDB_Production___SQL_Server[[#This Row],[step_4_seq2]],'Employee Benefit Groups'!#REF!,2,FALSE),"-")</f>
        <v>-</v>
      </c>
      <c r="Q2169" t="str">
        <f>IFERROR(VLOOKUP(Table_Query_from_QDB_Production___SQL_Server[[#This Row],[step_5_seq]],'Employee Benefit Groups'!#REF!,2,FALSE),"-")</f>
        <v>-</v>
      </c>
      <c r="S2169" t="str">
        <f>IFERROR(VLOOKUP(Table_Query_from_QDB_Production___SQL_Server[[#This Row],[step_6_seq]],'Employee Benefit Groups'!#REF!,2,FALSE),"-")</f>
        <v>-</v>
      </c>
      <c r="T2169">
        <v>4</v>
      </c>
      <c r="U2169" t="str">
        <f>IFERROR(VLOOKUP(Table_Query_from_QDB_Production___SQL_Server[[#This Row],[step_7_seq]],'Employee Benefit Groups'!#REF!,2,FALSE),"-")</f>
        <v>-</v>
      </c>
      <c r="V2169">
        <v>3</v>
      </c>
      <c r="W2169" t="str">
        <f>IFERROR(VLOOKUP(Table_Query_from_QDB_Production___SQL_Server[[#This Row],[step_8_seq]],'Employee Benefit Groups'!#REF!,2,FALSE),"-")</f>
        <v>-</v>
      </c>
      <c r="X2169">
        <v>5</v>
      </c>
      <c r="Y2169" t="str">
        <f>IFERROR(VLOOKUP(Table_Query_from_QDB_Production___SQL_Server[[#This Row],[step_9_seq]],'Employee Benefit Groups'!#REF!,2,FALSE),"-")</f>
        <v>-</v>
      </c>
      <c r="AA2169" s="15"/>
      <c r="AB2169" s="15">
        <f t="shared" si="396"/>
        <v>0</v>
      </c>
      <c r="AC2169" s="11" t="s">
        <v>11502</v>
      </c>
      <c r="AD2169" s="11" t="str">
        <f t="shared" si="397"/>
        <v>-</v>
      </c>
      <c r="AE2169" s="12"/>
      <c r="AF2169" s="12">
        <f t="shared" si="398"/>
        <v>0</v>
      </c>
      <c r="AG2169" s="13" t="s">
        <v>11502</v>
      </c>
      <c r="AH2169" s="13" t="str">
        <f t="shared" si="399"/>
        <v>-</v>
      </c>
      <c r="AI2169" s="14"/>
      <c r="AJ2169" s="14">
        <f t="shared" si="400"/>
        <v>0</v>
      </c>
      <c r="AK2169" s="15" t="s">
        <v>11502</v>
      </c>
      <c r="AL2169" s="15" t="str">
        <f t="shared" si="401"/>
        <v>-</v>
      </c>
      <c r="AM2169" s="12"/>
      <c r="AN2169" s="12">
        <f t="shared" si="402"/>
        <v>0</v>
      </c>
      <c r="AO2169" s="16" t="s">
        <v>11502</v>
      </c>
      <c r="AP2169" s="16" t="str">
        <f t="shared" si="403"/>
        <v>-</v>
      </c>
      <c r="AQ2169" s="12">
        <v>3</v>
      </c>
      <c r="AR2169" s="12">
        <f t="shared" si="404"/>
        <v>4</v>
      </c>
      <c r="AS2169" s="14" t="s">
        <v>11498</v>
      </c>
      <c r="AT2169" s="14" t="str">
        <f t="shared" si="405"/>
        <v>-</v>
      </c>
      <c r="AU2169">
        <v>2</v>
      </c>
      <c r="AV2169" s="15" t="s">
        <v>11497</v>
      </c>
      <c r="AW2169" s="15" t="str">
        <f t="shared" si="406"/>
        <v>-</v>
      </c>
      <c r="AX2169">
        <v>4</v>
      </c>
      <c r="AY2169" s="17" t="s">
        <v>11499</v>
      </c>
      <c r="AZ2169" s="17" t="str">
        <f t="shared" si="407"/>
        <v>-</v>
      </c>
      <c r="BA2169"/>
    </row>
    <row r="2170" spans="1:53" x14ac:dyDescent="0.3">
      <c r="A2170" t="s">
        <v>6277</v>
      </c>
      <c r="B2170" t="s">
        <v>6278</v>
      </c>
      <c r="C2170" t="s">
        <v>6278</v>
      </c>
      <c r="D2170" t="s">
        <v>1827</v>
      </c>
      <c r="E2170" t="str">
        <f>LEFT(Table_Query_from_QDB_Production___SQL_Server[[#This Row],[ttl_class_ttl_outl]],1)</f>
        <v>A</v>
      </c>
      <c r="F2170" t="str">
        <f>UPPER(IFERROR(VLOOKUP(Table_Query_from_QDB_Production___SQL_Server[[#This Row],[cto_osc_code]],'CTO-OSC Table'!$A$2:$B$24,2,FALSE),"Undefined"))</f>
        <v>STUDENT SERVICES</v>
      </c>
      <c r="G2170" t="str">
        <f>UPPER(IFERROR(VLOOKUP(Table_Query_from_QDB_Production___SQL_Server[[#This Row],[ttl_class_ttl_outl]],'Title Class Table'!$A$2:$C$146,2,FALSE),"Undefined"))</f>
        <v>COUNSELING SERVICES</v>
      </c>
      <c r="H2170" t="s">
        <v>11451</v>
      </c>
      <c r="I2170">
        <v>6</v>
      </c>
      <c r="K2170" t="str">
        <f>IFERROR(VLOOKUP(Table_Query_from_QDB_Production___SQL_Server[[#This Row],[step_2_seq]],'Employee Benefit Groups'!#REF!,2,FALSE),"-")</f>
        <v>-</v>
      </c>
      <c r="M2170" t="str">
        <f>IFERROR(VLOOKUP(Table_Query_from_QDB_Production___SQL_Server[[#This Row],[step_4_seq]],'Employee Benefit Groups'!#REF!,2,FALSE),"-")</f>
        <v>-</v>
      </c>
      <c r="O2170" t="str">
        <f>IFERROR(VLOOKUP(Table_Query_from_QDB_Production___SQL_Server[[#This Row],[step_4_seq2]],'Employee Benefit Groups'!#REF!,2,FALSE),"-")</f>
        <v>-</v>
      </c>
      <c r="Q2170" t="str">
        <f>IFERROR(VLOOKUP(Table_Query_from_QDB_Production___SQL_Server[[#This Row],[step_5_seq]],'Employee Benefit Groups'!#REF!,2,FALSE),"-")</f>
        <v>-</v>
      </c>
      <c r="S2170" t="str">
        <f>IFERROR(VLOOKUP(Table_Query_from_QDB_Production___SQL_Server[[#This Row],[step_6_seq]],'Employee Benefit Groups'!#REF!,2,FALSE),"-")</f>
        <v>-</v>
      </c>
      <c r="T2170">
        <v>4</v>
      </c>
      <c r="U2170" t="str">
        <f>IFERROR(VLOOKUP(Table_Query_from_QDB_Production___SQL_Server[[#This Row],[step_7_seq]],'Employee Benefit Groups'!#REF!,2,FALSE),"-")</f>
        <v>-</v>
      </c>
      <c r="V2170">
        <v>3</v>
      </c>
      <c r="W2170" t="str">
        <f>IFERROR(VLOOKUP(Table_Query_from_QDB_Production___SQL_Server[[#This Row],[step_8_seq]],'Employee Benefit Groups'!#REF!,2,FALSE),"-")</f>
        <v>-</v>
      </c>
      <c r="X2170">
        <v>5</v>
      </c>
      <c r="Y2170" t="str">
        <f>IFERROR(VLOOKUP(Table_Query_from_QDB_Production___SQL_Server[[#This Row],[step_9_seq]],'Employee Benefit Groups'!#REF!,2,FALSE),"-")</f>
        <v>-</v>
      </c>
      <c r="AA2170" s="15"/>
      <c r="AB2170" s="15">
        <f t="shared" si="396"/>
        <v>0</v>
      </c>
      <c r="AC2170" s="11" t="s">
        <v>11502</v>
      </c>
      <c r="AD2170" s="11" t="str">
        <f t="shared" si="397"/>
        <v>-</v>
      </c>
      <c r="AE2170" s="12"/>
      <c r="AF2170" s="12">
        <f t="shared" si="398"/>
        <v>0</v>
      </c>
      <c r="AG2170" s="13" t="s">
        <v>11502</v>
      </c>
      <c r="AH2170" s="13" t="str">
        <f t="shared" si="399"/>
        <v>-</v>
      </c>
      <c r="AI2170" s="14"/>
      <c r="AJ2170" s="14">
        <f t="shared" si="400"/>
        <v>0</v>
      </c>
      <c r="AK2170" s="15" t="s">
        <v>11502</v>
      </c>
      <c r="AL2170" s="15" t="str">
        <f t="shared" si="401"/>
        <v>-</v>
      </c>
      <c r="AM2170" s="12"/>
      <c r="AN2170" s="12">
        <f t="shared" si="402"/>
        <v>0</v>
      </c>
      <c r="AO2170" s="16" t="s">
        <v>11502</v>
      </c>
      <c r="AP2170" s="16" t="str">
        <f t="shared" si="403"/>
        <v>-</v>
      </c>
      <c r="AQ2170" s="12">
        <v>3</v>
      </c>
      <c r="AR2170" s="12">
        <f t="shared" si="404"/>
        <v>4</v>
      </c>
      <c r="AS2170" s="14" t="s">
        <v>11498</v>
      </c>
      <c r="AT2170" s="14" t="str">
        <f t="shared" si="405"/>
        <v>-</v>
      </c>
      <c r="AU2170">
        <v>2</v>
      </c>
      <c r="AV2170" s="15" t="s">
        <v>11497</v>
      </c>
      <c r="AW2170" s="15" t="str">
        <f t="shared" si="406"/>
        <v>-</v>
      </c>
      <c r="AX2170">
        <v>4</v>
      </c>
      <c r="AY2170" s="17" t="s">
        <v>11499</v>
      </c>
      <c r="AZ2170" s="17" t="str">
        <f t="shared" si="407"/>
        <v>-</v>
      </c>
      <c r="BA2170"/>
    </row>
    <row r="2171" spans="1:53" x14ac:dyDescent="0.3">
      <c r="A2171" t="s">
        <v>6279</v>
      </c>
      <c r="B2171" t="s">
        <v>6280</v>
      </c>
      <c r="C2171" t="s">
        <v>6281</v>
      </c>
      <c r="D2171" t="s">
        <v>694</v>
      </c>
      <c r="E2171" t="str">
        <f>LEFT(Table_Query_from_QDB_Production___SQL_Server[[#This Row],[ttl_class_ttl_outl]],1)</f>
        <v>A</v>
      </c>
      <c r="F2171" t="str">
        <f>UPPER(IFERROR(VLOOKUP(Table_Query_from_QDB_Production___SQL_Server[[#This Row],[cto_osc_code]],'CTO-OSC Table'!$A$2:$B$24,2,FALSE),"Undefined"))</f>
        <v>STUDENT SERVICES</v>
      </c>
      <c r="G2171" t="str">
        <f>UPPER(IFERROR(VLOOKUP(Table_Query_from_QDB_Production___SQL_Server[[#This Row],[ttl_class_ttl_outl]],'Title Class Table'!$A$2:$C$146,2,FALSE),"Undefined"))</f>
        <v>ADVISING SERVICES</v>
      </c>
      <c r="H2171" t="s">
        <v>11451</v>
      </c>
      <c r="I2171">
        <v>6</v>
      </c>
      <c r="K2171" t="str">
        <f>IFERROR(VLOOKUP(Table_Query_from_QDB_Production___SQL_Server[[#This Row],[step_2_seq]],'Employee Benefit Groups'!#REF!,2,FALSE),"-")</f>
        <v>-</v>
      </c>
      <c r="M2171" t="str">
        <f>IFERROR(VLOOKUP(Table_Query_from_QDB_Production___SQL_Server[[#This Row],[step_4_seq]],'Employee Benefit Groups'!#REF!,2,FALSE),"-")</f>
        <v>-</v>
      </c>
      <c r="O2171" t="str">
        <f>IFERROR(VLOOKUP(Table_Query_from_QDB_Production___SQL_Server[[#This Row],[step_4_seq2]],'Employee Benefit Groups'!#REF!,2,FALSE),"-")</f>
        <v>-</v>
      </c>
      <c r="Q2171" t="str">
        <f>IFERROR(VLOOKUP(Table_Query_from_QDB_Production___SQL_Server[[#This Row],[step_5_seq]],'Employee Benefit Groups'!#REF!,2,FALSE),"-")</f>
        <v>-</v>
      </c>
      <c r="S2171" t="str">
        <f>IFERROR(VLOOKUP(Table_Query_from_QDB_Production___SQL_Server[[#This Row],[step_6_seq]],'Employee Benefit Groups'!#REF!,2,FALSE),"-")</f>
        <v>-</v>
      </c>
      <c r="T2171">
        <v>4</v>
      </c>
      <c r="U2171" t="str">
        <f>IFERROR(VLOOKUP(Table_Query_from_QDB_Production___SQL_Server[[#This Row],[step_7_seq]],'Employee Benefit Groups'!#REF!,2,FALSE),"-")</f>
        <v>-</v>
      </c>
      <c r="V2171">
        <v>3</v>
      </c>
      <c r="W2171" t="str">
        <f>IFERROR(VLOOKUP(Table_Query_from_QDB_Production___SQL_Server[[#This Row],[step_8_seq]],'Employee Benefit Groups'!#REF!,2,FALSE),"-")</f>
        <v>-</v>
      </c>
      <c r="X2171">
        <v>5</v>
      </c>
      <c r="Y2171" t="str">
        <f>IFERROR(VLOOKUP(Table_Query_from_QDB_Production___SQL_Server[[#This Row],[step_9_seq]],'Employee Benefit Groups'!#REF!,2,FALSE),"-")</f>
        <v>-</v>
      </c>
      <c r="AA2171" s="15"/>
      <c r="AB2171" s="15">
        <f t="shared" si="396"/>
        <v>0</v>
      </c>
      <c r="AC2171" s="11" t="s">
        <v>11502</v>
      </c>
      <c r="AD2171" s="11" t="str">
        <f t="shared" si="397"/>
        <v>-</v>
      </c>
      <c r="AE2171" s="12"/>
      <c r="AF2171" s="12">
        <f t="shared" si="398"/>
        <v>0</v>
      </c>
      <c r="AG2171" s="13" t="s">
        <v>11502</v>
      </c>
      <c r="AH2171" s="13" t="str">
        <f t="shared" si="399"/>
        <v>-</v>
      </c>
      <c r="AI2171" s="14"/>
      <c r="AJ2171" s="14">
        <f t="shared" si="400"/>
        <v>0</v>
      </c>
      <c r="AK2171" s="15" t="s">
        <v>11502</v>
      </c>
      <c r="AL2171" s="15" t="str">
        <f t="shared" si="401"/>
        <v>-</v>
      </c>
      <c r="AM2171" s="12"/>
      <c r="AN2171" s="12">
        <f t="shared" si="402"/>
        <v>0</v>
      </c>
      <c r="AO2171" s="16" t="s">
        <v>11502</v>
      </c>
      <c r="AP2171" s="16" t="str">
        <f t="shared" si="403"/>
        <v>-</v>
      </c>
      <c r="AQ2171" s="12">
        <v>3</v>
      </c>
      <c r="AR2171" s="12">
        <f t="shared" si="404"/>
        <v>4</v>
      </c>
      <c r="AS2171" s="14" t="s">
        <v>11498</v>
      </c>
      <c r="AT2171" s="14" t="str">
        <f t="shared" si="405"/>
        <v>-</v>
      </c>
      <c r="AU2171">
        <v>2</v>
      </c>
      <c r="AV2171" s="15" t="s">
        <v>11497</v>
      </c>
      <c r="AW2171" s="15" t="str">
        <f t="shared" si="406"/>
        <v>-</v>
      </c>
      <c r="AX2171">
        <v>4</v>
      </c>
      <c r="AY2171" s="17" t="s">
        <v>11499</v>
      </c>
      <c r="AZ2171" s="17" t="str">
        <f t="shared" si="407"/>
        <v>-</v>
      </c>
      <c r="BA2171"/>
    </row>
    <row r="2172" spans="1:53" x14ac:dyDescent="0.3">
      <c r="A2172" t="s">
        <v>6282</v>
      </c>
      <c r="B2172" t="s">
        <v>6283</v>
      </c>
      <c r="C2172" t="s">
        <v>6284</v>
      </c>
      <c r="D2172" t="s">
        <v>694</v>
      </c>
      <c r="E2172" t="str">
        <f>LEFT(Table_Query_from_QDB_Production___SQL_Server[[#This Row],[ttl_class_ttl_outl]],1)</f>
        <v>A</v>
      </c>
      <c r="F2172" t="str">
        <f>UPPER(IFERROR(VLOOKUP(Table_Query_from_QDB_Production___SQL_Server[[#This Row],[cto_osc_code]],'CTO-OSC Table'!$A$2:$B$24,2,FALSE),"Undefined"))</f>
        <v>STUDENT SERVICES</v>
      </c>
      <c r="G2172" t="str">
        <f>UPPER(IFERROR(VLOOKUP(Table_Query_from_QDB_Production___SQL_Server[[#This Row],[ttl_class_ttl_outl]],'Title Class Table'!$A$2:$C$146,2,FALSE),"Undefined"))</f>
        <v>ADVISING SERVICES</v>
      </c>
      <c r="H2172" t="s">
        <v>11451</v>
      </c>
      <c r="I2172">
        <v>6</v>
      </c>
      <c r="K2172" t="str">
        <f>IFERROR(VLOOKUP(Table_Query_from_QDB_Production___SQL_Server[[#This Row],[step_2_seq]],'Employee Benefit Groups'!#REF!,2,FALSE),"-")</f>
        <v>-</v>
      </c>
      <c r="M2172" t="str">
        <f>IFERROR(VLOOKUP(Table_Query_from_QDB_Production___SQL_Server[[#This Row],[step_4_seq]],'Employee Benefit Groups'!#REF!,2,FALSE),"-")</f>
        <v>-</v>
      </c>
      <c r="O2172" t="str">
        <f>IFERROR(VLOOKUP(Table_Query_from_QDB_Production___SQL_Server[[#This Row],[step_4_seq2]],'Employee Benefit Groups'!#REF!,2,FALSE),"-")</f>
        <v>-</v>
      </c>
      <c r="Q2172" t="str">
        <f>IFERROR(VLOOKUP(Table_Query_from_QDB_Production___SQL_Server[[#This Row],[step_5_seq]],'Employee Benefit Groups'!#REF!,2,FALSE),"-")</f>
        <v>-</v>
      </c>
      <c r="S2172" t="str">
        <f>IFERROR(VLOOKUP(Table_Query_from_QDB_Production___SQL_Server[[#This Row],[step_6_seq]],'Employee Benefit Groups'!#REF!,2,FALSE),"-")</f>
        <v>-</v>
      </c>
      <c r="T2172">
        <v>4</v>
      </c>
      <c r="U2172" t="str">
        <f>IFERROR(VLOOKUP(Table_Query_from_QDB_Production___SQL_Server[[#This Row],[step_7_seq]],'Employee Benefit Groups'!#REF!,2,FALSE),"-")</f>
        <v>-</v>
      </c>
      <c r="V2172">
        <v>3</v>
      </c>
      <c r="W2172" t="str">
        <f>IFERROR(VLOOKUP(Table_Query_from_QDB_Production___SQL_Server[[#This Row],[step_8_seq]],'Employee Benefit Groups'!#REF!,2,FALSE),"-")</f>
        <v>-</v>
      </c>
      <c r="X2172">
        <v>5</v>
      </c>
      <c r="Y2172" t="str">
        <f>IFERROR(VLOOKUP(Table_Query_from_QDB_Production___SQL_Server[[#This Row],[step_9_seq]],'Employee Benefit Groups'!#REF!,2,FALSE),"-")</f>
        <v>-</v>
      </c>
      <c r="AA2172" s="15"/>
      <c r="AB2172" s="15">
        <f t="shared" si="396"/>
        <v>0</v>
      </c>
      <c r="AC2172" s="11" t="s">
        <v>11502</v>
      </c>
      <c r="AD2172" s="11" t="str">
        <f t="shared" si="397"/>
        <v>-</v>
      </c>
      <c r="AE2172" s="12"/>
      <c r="AF2172" s="12">
        <f t="shared" si="398"/>
        <v>0</v>
      </c>
      <c r="AG2172" s="13" t="s">
        <v>11502</v>
      </c>
      <c r="AH2172" s="13" t="str">
        <f t="shared" si="399"/>
        <v>-</v>
      </c>
      <c r="AI2172" s="14"/>
      <c r="AJ2172" s="14">
        <f t="shared" si="400"/>
        <v>0</v>
      </c>
      <c r="AK2172" s="15" t="s">
        <v>11502</v>
      </c>
      <c r="AL2172" s="15" t="str">
        <f t="shared" si="401"/>
        <v>-</v>
      </c>
      <c r="AM2172" s="12"/>
      <c r="AN2172" s="12">
        <f t="shared" si="402"/>
        <v>0</v>
      </c>
      <c r="AO2172" s="16" t="s">
        <v>11502</v>
      </c>
      <c r="AP2172" s="16" t="str">
        <f t="shared" si="403"/>
        <v>-</v>
      </c>
      <c r="AQ2172" s="12">
        <v>3</v>
      </c>
      <c r="AR2172" s="12">
        <f t="shared" si="404"/>
        <v>4</v>
      </c>
      <c r="AS2172" s="14" t="s">
        <v>11498</v>
      </c>
      <c r="AT2172" s="14" t="str">
        <f t="shared" si="405"/>
        <v>-</v>
      </c>
      <c r="AU2172">
        <v>2</v>
      </c>
      <c r="AV2172" s="15" t="s">
        <v>11497</v>
      </c>
      <c r="AW2172" s="15" t="str">
        <f t="shared" si="406"/>
        <v>-</v>
      </c>
      <c r="AX2172">
        <v>4</v>
      </c>
      <c r="AY2172" s="17" t="s">
        <v>11499</v>
      </c>
      <c r="AZ2172" s="17" t="str">
        <f t="shared" si="407"/>
        <v>-</v>
      </c>
      <c r="BA2172"/>
    </row>
    <row r="2173" spans="1:53" x14ac:dyDescent="0.3">
      <c r="A2173" t="s">
        <v>6285</v>
      </c>
      <c r="B2173" t="s">
        <v>6286</v>
      </c>
      <c r="C2173" t="s">
        <v>6287</v>
      </c>
      <c r="D2173" t="s">
        <v>694</v>
      </c>
      <c r="E2173" t="str">
        <f>LEFT(Table_Query_from_QDB_Production___SQL_Server[[#This Row],[ttl_class_ttl_outl]],1)</f>
        <v>A</v>
      </c>
      <c r="F2173" t="str">
        <f>UPPER(IFERROR(VLOOKUP(Table_Query_from_QDB_Production___SQL_Server[[#This Row],[cto_osc_code]],'CTO-OSC Table'!$A$2:$B$24,2,FALSE),"Undefined"))</f>
        <v>STUDENT SERVICES</v>
      </c>
      <c r="G2173" t="str">
        <f>UPPER(IFERROR(VLOOKUP(Table_Query_from_QDB_Production___SQL_Server[[#This Row],[ttl_class_ttl_outl]],'Title Class Table'!$A$2:$C$146,2,FALSE),"Undefined"))</f>
        <v>ADVISING SERVICES</v>
      </c>
      <c r="H2173" t="s">
        <v>11451</v>
      </c>
      <c r="I2173">
        <v>6</v>
      </c>
      <c r="K2173" t="str">
        <f>IFERROR(VLOOKUP(Table_Query_from_QDB_Production___SQL_Server[[#This Row],[step_2_seq]],'Employee Benefit Groups'!#REF!,2,FALSE),"-")</f>
        <v>-</v>
      </c>
      <c r="M2173" t="str">
        <f>IFERROR(VLOOKUP(Table_Query_from_QDB_Production___SQL_Server[[#This Row],[step_4_seq]],'Employee Benefit Groups'!#REF!,2,FALSE),"-")</f>
        <v>-</v>
      </c>
      <c r="O2173" t="str">
        <f>IFERROR(VLOOKUP(Table_Query_from_QDB_Production___SQL_Server[[#This Row],[step_4_seq2]],'Employee Benefit Groups'!#REF!,2,FALSE),"-")</f>
        <v>-</v>
      </c>
      <c r="Q2173" t="str">
        <f>IFERROR(VLOOKUP(Table_Query_from_QDB_Production___SQL_Server[[#This Row],[step_5_seq]],'Employee Benefit Groups'!#REF!,2,FALSE),"-")</f>
        <v>-</v>
      </c>
      <c r="S2173" t="str">
        <f>IFERROR(VLOOKUP(Table_Query_from_QDB_Production___SQL_Server[[#This Row],[step_6_seq]],'Employee Benefit Groups'!#REF!,2,FALSE),"-")</f>
        <v>-</v>
      </c>
      <c r="T2173">
        <v>4</v>
      </c>
      <c r="U2173" t="str">
        <f>IFERROR(VLOOKUP(Table_Query_from_QDB_Production___SQL_Server[[#This Row],[step_7_seq]],'Employee Benefit Groups'!#REF!,2,FALSE),"-")</f>
        <v>-</v>
      </c>
      <c r="V2173">
        <v>3</v>
      </c>
      <c r="W2173" t="str">
        <f>IFERROR(VLOOKUP(Table_Query_from_QDB_Production___SQL_Server[[#This Row],[step_8_seq]],'Employee Benefit Groups'!#REF!,2,FALSE),"-")</f>
        <v>-</v>
      </c>
      <c r="X2173">
        <v>5</v>
      </c>
      <c r="Y2173" t="str">
        <f>IFERROR(VLOOKUP(Table_Query_from_QDB_Production___SQL_Server[[#This Row],[step_9_seq]],'Employee Benefit Groups'!#REF!,2,FALSE),"-")</f>
        <v>-</v>
      </c>
      <c r="AA2173" s="15"/>
      <c r="AB2173" s="15">
        <f t="shared" si="396"/>
        <v>0</v>
      </c>
      <c r="AC2173" s="11" t="s">
        <v>11502</v>
      </c>
      <c r="AD2173" s="11" t="str">
        <f t="shared" si="397"/>
        <v>-</v>
      </c>
      <c r="AE2173" s="12"/>
      <c r="AF2173" s="12">
        <f t="shared" si="398"/>
        <v>0</v>
      </c>
      <c r="AG2173" s="13" t="s">
        <v>11502</v>
      </c>
      <c r="AH2173" s="13" t="str">
        <f t="shared" si="399"/>
        <v>-</v>
      </c>
      <c r="AI2173" s="14"/>
      <c r="AJ2173" s="14">
        <f t="shared" si="400"/>
        <v>0</v>
      </c>
      <c r="AK2173" s="15" t="s">
        <v>11502</v>
      </c>
      <c r="AL2173" s="15" t="str">
        <f t="shared" si="401"/>
        <v>-</v>
      </c>
      <c r="AM2173" s="12"/>
      <c r="AN2173" s="12">
        <f t="shared" si="402"/>
        <v>0</v>
      </c>
      <c r="AO2173" s="16" t="s">
        <v>11502</v>
      </c>
      <c r="AP2173" s="16" t="str">
        <f t="shared" si="403"/>
        <v>-</v>
      </c>
      <c r="AQ2173" s="12">
        <v>3</v>
      </c>
      <c r="AR2173" s="12">
        <f t="shared" si="404"/>
        <v>4</v>
      </c>
      <c r="AS2173" s="14" t="s">
        <v>11498</v>
      </c>
      <c r="AT2173" s="14" t="str">
        <f t="shared" si="405"/>
        <v>-</v>
      </c>
      <c r="AU2173">
        <v>2</v>
      </c>
      <c r="AV2173" s="15" t="s">
        <v>11497</v>
      </c>
      <c r="AW2173" s="15" t="str">
        <f t="shared" si="406"/>
        <v>-</v>
      </c>
      <c r="AX2173">
        <v>4</v>
      </c>
      <c r="AY2173" s="17" t="s">
        <v>11499</v>
      </c>
      <c r="AZ2173" s="17" t="str">
        <f t="shared" si="407"/>
        <v>-</v>
      </c>
      <c r="BA2173"/>
    </row>
    <row r="2174" spans="1:53" x14ac:dyDescent="0.3">
      <c r="A2174" t="s">
        <v>6288</v>
      </c>
      <c r="B2174" t="s">
        <v>6289</v>
      </c>
      <c r="C2174" t="s">
        <v>6290</v>
      </c>
      <c r="D2174" t="s">
        <v>526</v>
      </c>
      <c r="E2174" t="str">
        <f>LEFT(Table_Query_from_QDB_Production___SQL_Server[[#This Row],[ttl_class_ttl_outl]],1)</f>
        <v>F</v>
      </c>
      <c r="F2174" t="str">
        <f>UPPER(IFERROR(VLOOKUP(Table_Query_from_QDB_Production___SQL_Server[[#This Row],[cto_osc_code]],'CTO-OSC Table'!$A$2:$B$24,2,FALSE),"Undefined"))</f>
        <v>FISCAL, MANAGEMENT AND STAFF SERVICES</v>
      </c>
      <c r="G2174" t="str">
        <f>UPPER(IFERROR(VLOOKUP(Table_Query_from_QDB_Production___SQL_Server[[#This Row],[ttl_class_ttl_outl]],'Title Class Table'!$A$2:$C$146,2,FALSE),"Undefined"))</f>
        <v>ADMINISTRATIVE, BUDGET AND PERSONNEL ANALYSIS</v>
      </c>
      <c r="H2174" t="s">
        <v>11451</v>
      </c>
      <c r="I2174">
        <v>6</v>
      </c>
      <c r="K2174" t="str">
        <f>IFERROR(VLOOKUP(Table_Query_from_QDB_Production___SQL_Server[[#This Row],[step_2_seq]],'Employee Benefit Groups'!#REF!,2,FALSE),"-")</f>
        <v>-</v>
      </c>
      <c r="M2174" t="str">
        <f>IFERROR(VLOOKUP(Table_Query_from_QDB_Production___SQL_Server[[#This Row],[step_4_seq]],'Employee Benefit Groups'!#REF!,2,FALSE),"-")</f>
        <v>-</v>
      </c>
      <c r="O2174" t="str">
        <f>IFERROR(VLOOKUP(Table_Query_from_QDB_Production___SQL_Server[[#This Row],[step_4_seq2]],'Employee Benefit Groups'!#REF!,2,FALSE),"-")</f>
        <v>-</v>
      </c>
      <c r="Q2174" t="str">
        <f>IFERROR(VLOOKUP(Table_Query_from_QDB_Production___SQL_Server[[#This Row],[step_5_seq]],'Employee Benefit Groups'!#REF!,2,FALSE),"-")</f>
        <v>-</v>
      </c>
      <c r="S2174" t="str">
        <f>IFERROR(VLOOKUP(Table_Query_from_QDB_Production___SQL_Server[[#This Row],[step_6_seq]],'Employee Benefit Groups'!#REF!,2,FALSE),"-")</f>
        <v>-</v>
      </c>
      <c r="T2174">
        <v>4</v>
      </c>
      <c r="U2174" t="str">
        <f>IFERROR(VLOOKUP(Table_Query_from_QDB_Production___SQL_Server[[#This Row],[step_7_seq]],'Employee Benefit Groups'!#REF!,2,FALSE),"-")</f>
        <v>-</v>
      </c>
      <c r="V2174">
        <v>3</v>
      </c>
      <c r="W2174" t="str">
        <f>IFERROR(VLOOKUP(Table_Query_from_QDB_Production___SQL_Server[[#This Row],[step_8_seq]],'Employee Benefit Groups'!#REF!,2,FALSE),"-")</f>
        <v>-</v>
      </c>
      <c r="X2174">
        <v>5</v>
      </c>
      <c r="Y2174" t="str">
        <f>IFERROR(VLOOKUP(Table_Query_from_QDB_Production___SQL_Server[[#This Row],[step_9_seq]],'Employee Benefit Groups'!#REF!,2,FALSE),"-")</f>
        <v>-</v>
      </c>
      <c r="AA2174" s="15"/>
      <c r="AB2174" s="15">
        <f t="shared" si="396"/>
        <v>0</v>
      </c>
      <c r="AC2174" s="11" t="s">
        <v>11502</v>
      </c>
      <c r="AD2174" s="11" t="str">
        <f t="shared" si="397"/>
        <v>-</v>
      </c>
      <c r="AE2174" s="12"/>
      <c r="AF2174" s="12">
        <f t="shared" si="398"/>
        <v>0</v>
      </c>
      <c r="AG2174" s="13" t="s">
        <v>11502</v>
      </c>
      <c r="AH2174" s="13" t="str">
        <f t="shared" si="399"/>
        <v>-</v>
      </c>
      <c r="AI2174" s="14"/>
      <c r="AJ2174" s="14">
        <f t="shared" si="400"/>
        <v>0</v>
      </c>
      <c r="AK2174" s="15" t="s">
        <v>11502</v>
      </c>
      <c r="AL2174" s="15" t="str">
        <f t="shared" si="401"/>
        <v>-</v>
      </c>
      <c r="AM2174" s="12"/>
      <c r="AN2174" s="12">
        <f t="shared" si="402"/>
        <v>0</v>
      </c>
      <c r="AO2174" s="16" t="s">
        <v>11502</v>
      </c>
      <c r="AP2174" s="16" t="str">
        <f t="shared" si="403"/>
        <v>-</v>
      </c>
      <c r="AQ2174" s="12">
        <v>3</v>
      </c>
      <c r="AR2174" s="12">
        <f t="shared" si="404"/>
        <v>4</v>
      </c>
      <c r="AS2174" s="14" t="s">
        <v>11498</v>
      </c>
      <c r="AT2174" s="14" t="str">
        <f t="shared" si="405"/>
        <v>-</v>
      </c>
      <c r="AU2174">
        <v>2</v>
      </c>
      <c r="AV2174" s="15" t="s">
        <v>11497</v>
      </c>
      <c r="AW2174" s="15" t="str">
        <f t="shared" si="406"/>
        <v>-</v>
      </c>
      <c r="AX2174">
        <v>4</v>
      </c>
      <c r="AY2174" s="17" t="s">
        <v>11499</v>
      </c>
      <c r="AZ2174" s="17" t="str">
        <f t="shared" si="407"/>
        <v>-</v>
      </c>
      <c r="BA2174"/>
    </row>
    <row r="2175" spans="1:53" x14ac:dyDescent="0.3">
      <c r="A2175" t="s">
        <v>6291</v>
      </c>
      <c r="B2175" t="s">
        <v>6292</v>
      </c>
      <c r="C2175" t="s">
        <v>6293</v>
      </c>
      <c r="D2175" t="s">
        <v>1101</v>
      </c>
      <c r="E2175" t="str">
        <f>LEFT(Table_Query_from_QDB_Production___SQL_Server[[#This Row],[ttl_class_ttl_outl]],1)</f>
        <v>G</v>
      </c>
      <c r="F2175" t="str">
        <f>UPPER(IFERROR(VLOOKUP(Table_Query_from_QDB_Production___SQL_Server[[#This Row],[cto_osc_code]],'CTO-OSC Table'!$A$2:$B$24,2,FALSE),"Undefined"))</f>
        <v>MAINTENANCE, FABRICATION AND OPERATIONS</v>
      </c>
      <c r="G2175" t="str">
        <f>UPPER(IFERROR(VLOOKUP(Table_Query_from_QDB_Production___SQL_Server[[#This Row],[ttl_class_ttl_outl]],'Title Class Table'!$A$2:$C$146,2,FALSE),"Undefined"))</f>
        <v>PHYSICAL PLANT SERVICES - MAINTENANCE</v>
      </c>
      <c r="H2175" t="s">
        <v>11451</v>
      </c>
      <c r="I2175">
        <v>6</v>
      </c>
      <c r="K2175" t="str">
        <f>IFERROR(VLOOKUP(Table_Query_from_QDB_Production___SQL_Server[[#This Row],[step_2_seq]],'Employee Benefit Groups'!#REF!,2,FALSE),"-")</f>
        <v>-</v>
      </c>
      <c r="M2175" t="str">
        <f>IFERROR(VLOOKUP(Table_Query_from_QDB_Production___SQL_Server[[#This Row],[step_4_seq]],'Employee Benefit Groups'!#REF!,2,FALSE),"-")</f>
        <v>-</v>
      </c>
      <c r="O2175" t="str">
        <f>IFERROR(VLOOKUP(Table_Query_from_QDB_Production___SQL_Server[[#This Row],[step_4_seq2]],'Employee Benefit Groups'!#REF!,2,FALSE),"-")</f>
        <v>-</v>
      </c>
      <c r="Q2175" t="str">
        <f>IFERROR(VLOOKUP(Table_Query_from_QDB_Production___SQL_Server[[#This Row],[step_5_seq]],'Employee Benefit Groups'!#REF!,2,FALSE),"-")</f>
        <v>-</v>
      </c>
      <c r="S2175" t="str">
        <f>IFERROR(VLOOKUP(Table_Query_from_QDB_Production___SQL_Server[[#This Row],[step_6_seq]],'Employee Benefit Groups'!#REF!,2,FALSE),"-")</f>
        <v>-</v>
      </c>
      <c r="T2175">
        <v>4</v>
      </c>
      <c r="U2175" t="str">
        <f>IFERROR(VLOOKUP(Table_Query_from_QDB_Production___SQL_Server[[#This Row],[step_7_seq]],'Employee Benefit Groups'!#REF!,2,FALSE),"-")</f>
        <v>-</v>
      </c>
      <c r="V2175">
        <v>3</v>
      </c>
      <c r="W2175" t="str">
        <f>IFERROR(VLOOKUP(Table_Query_from_QDB_Production___SQL_Server[[#This Row],[step_8_seq]],'Employee Benefit Groups'!#REF!,2,FALSE),"-")</f>
        <v>-</v>
      </c>
      <c r="X2175">
        <v>5</v>
      </c>
      <c r="Y2175" t="str">
        <f>IFERROR(VLOOKUP(Table_Query_from_QDB_Production___SQL_Server[[#This Row],[step_9_seq]],'Employee Benefit Groups'!#REF!,2,FALSE),"-")</f>
        <v>-</v>
      </c>
      <c r="AA2175" s="15"/>
      <c r="AB2175" s="15">
        <f t="shared" si="396"/>
        <v>0</v>
      </c>
      <c r="AC2175" s="11" t="s">
        <v>11502</v>
      </c>
      <c r="AD2175" s="11" t="str">
        <f t="shared" si="397"/>
        <v>-</v>
      </c>
      <c r="AE2175" s="12"/>
      <c r="AF2175" s="12">
        <f t="shared" si="398"/>
        <v>0</v>
      </c>
      <c r="AG2175" s="13" t="s">
        <v>11502</v>
      </c>
      <c r="AH2175" s="13" t="str">
        <f t="shared" si="399"/>
        <v>-</v>
      </c>
      <c r="AI2175" s="14"/>
      <c r="AJ2175" s="14">
        <f t="shared" si="400"/>
        <v>0</v>
      </c>
      <c r="AK2175" s="15" t="s">
        <v>11502</v>
      </c>
      <c r="AL2175" s="15" t="str">
        <f t="shared" si="401"/>
        <v>-</v>
      </c>
      <c r="AM2175" s="12"/>
      <c r="AN2175" s="12">
        <f t="shared" si="402"/>
        <v>0</v>
      </c>
      <c r="AO2175" s="16" t="s">
        <v>11502</v>
      </c>
      <c r="AP2175" s="16" t="str">
        <f t="shared" si="403"/>
        <v>-</v>
      </c>
      <c r="AQ2175" s="12">
        <v>3</v>
      </c>
      <c r="AR2175" s="12">
        <f t="shared" si="404"/>
        <v>4</v>
      </c>
      <c r="AS2175" s="14" t="s">
        <v>11498</v>
      </c>
      <c r="AT2175" s="14" t="str">
        <f t="shared" si="405"/>
        <v>-</v>
      </c>
      <c r="AU2175">
        <v>2</v>
      </c>
      <c r="AV2175" s="15" t="s">
        <v>11497</v>
      </c>
      <c r="AW2175" s="15" t="str">
        <f t="shared" si="406"/>
        <v>-</v>
      </c>
      <c r="AX2175">
        <v>4</v>
      </c>
      <c r="AY2175" s="17" t="s">
        <v>11499</v>
      </c>
      <c r="AZ2175" s="17" t="str">
        <f t="shared" si="407"/>
        <v>-</v>
      </c>
      <c r="BA2175"/>
    </row>
    <row r="2176" spans="1:53" x14ac:dyDescent="0.3">
      <c r="A2176" t="s">
        <v>6294</v>
      </c>
      <c r="B2176" t="s">
        <v>6295</v>
      </c>
      <c r="C2176" t="s">
        <v>6296</v>
      </c>
      <c r="D2176" t="s">
        <v>535</v>
      </c>
      <c r="E2176" t="str">
        <f>LEFT(Table_Query_from_QDB_Production___SQL_Server[[#This Row],[ttl_class_ttl_outl]],1)</f>
        <v>F</v>
      </c>
      <c r="F2176" t="str">
        <f>UPPER(IFERROR(VLOOKUP(Table_Query_from_QDB_Production___SQL_Server[[#This Row],[cto_osc_code]],'CTO-OSC Table'!$A$2:$B$24,2,FALSE),"Undefined"))</f>
        <v>FISCAL, MANAGEMENT AND STAFF SERVICES</v>
      </c>
      <c r="G2176" t="str">
        <f>UPPER(IFERROR(VLOOKUP(Table_Query_from_QDB_Production___SQL_Server[[#This Row],[ttl_class_ttl_outl]],'Title Class Table'!$A$2:$C$146,2,FALSE),"Undefined"))</f>
        <v>FISCAL SERVICES</v>
      </c>
      <c r="H2176" t="s">
        <v>11451</v>
      </c>
      <c r="I2176">
        <v>6</v>
      </c>
      <c r="K2176" t="str">
        <f>IFERROR(VLOOKUP(Table_Query_from_QDB_Production___SQL_Server[[#This Row],[step_2_seq]],'Employee Benefit Groups'!#REF!,2,FALSE),"-")</f>
        <v>-</v>
      </c>
      <c r="M2176" t="str">
        <f>IFERROR(VLOOKUP(Table_Query_from_QDB_Production___SQL_Server[[#This Row],[step_4_seq]],'Employee Benefit Groups'!#REF!,2,FALSE),"-")</f>
        <v>-</v>
      </c>
      <c r="O2176" t="str">
        <f>IFERROR(VLOOKUP(Table_Query_from_QDB_Production___SQL_Server[[#This Row],[step_4_seq2]],'Employee Benefit Groups'!#REF!,2,FALSE),"-")</f>
        <v>-</v>
      </c>
      <c r="Q2176" t="str">
        <f>IFERROR(VLOOKUP(Table_Query_from_QDB_Production___SQL_Server[[#This Row],[step_5_seq]],'Employee Benefit Groups'!#REF!,2,FALSE),"-")</f>
        <v>-</v>
      </c>
      <c r="S2176" t="str">
        <f>IFERROR(VLOOKUP(Table_Query_from_QDB_Production___SQL_Server[[#This Row],[step_6_seq]],'Employee Benefit Groups'!#REF!,2,FALSE),"-")</f>
        <v>-</v>
      </c>
      <c r="T2176">
        <v>4</v>
      </c>
      <c r="U2176" t="str">
        <f>IFERROR(VLOOKUP(Table_Query_from_QDB_Production___SQL_Server[[#This Row],[step_7_seq]],'Employee Benefit Groups'!#REF!,2,FALSE),"-")</f>
        <v>-</v>
      </c>
      <c r="V2176">
        <v>3</v>
      </c>
      <c r="W2176" t="str">
        <f>IFERROR(VLOOKUP(Table_Query_from_QDB_Production___SQL_Server[[#This Row],[step_8_seq]],'Employee Benefit Groups'!#REF!,2,FALSE),"-")</f>
        <v>-</v>
      </c>
      <c r="X2176">
        <v>5</v>
      </c>
      <c r="Y2176" t="str">
        <f>IFERROR(VLOOKUP(Table_Query_from_QDB_Production___SQL_Server[[#This Row],[step_9_seq]],'Employee Benefit Groups'!#REF!,2,FALSE),"-")</f>
        <v>-</v>
      </c>
      <c r="AA2176" s="15"/>
      <c r="AB2176" s="15">
        <f t="shared" si="396"/>
        <v>0</v>
      </c>
      <c r="AC2176" s="11" t="s">
        <v>11502</v>
      </c>
      <c r="AD2176" s="11" t="str">
        <f t="shared" si="397"/>
        <v>-</v>
      </c>
      <c r="AE2176" s="12"/>
      <c r="AF2176" s="12">
        <f t="shared" si="398"/>
        <v>0</v>
      </c>
      <c r="AG2176" s="13" t="s">
        <v>11502</v>
      </c>
      <c r="AH2176" s="13" t="str">
        <f t="shared" si="399"/>
        <v>-</v>
      </c>
      <c r="AI2176" s="14"/>
      <c r="AJ2176" s="14">
        <f t="shared" si="400"/>
        <v>0</v>
      </c>
      <c r="AK2176" s="15" t="s">
        <v>11502</v>
      </c>
      <c r="AL2176" s="15" t="str">
        <f t="shared" si="401"/>
        <v>-</v>
      </c>
      <c r="AM2176" s="12"/>
      <c r="AN2176" s="12">
        <f t="shared" si="402"/>
        <v>0</v>
      </c>
      <c r="AO2176" s="16" t="s">
        <v>11502</v>
      </c>
      <c r="AP2176" s="16" t="str">
        <f t="shared" si="403"/>
        <v>-</v>
      </c>
      <c r="AQ2176" s="12">
        <v>3</v>
      </c>
      <c r="AR2176" s="12">
        <f t="shared" si="404"/>
        <v>4</v>
      </c>
      <c r="AS2176" s="14" t="s">
        <v>11498</v>
      </c>
      <c r="AT2176" s="14" t="str">
        <f t="shared" si="405"/>
        <v>-</v>
      </c>
      <c r="AU2176">
        <v>2</v>
      </c>
      <c r="AV2176" s="15" t="s">
        <v>11497</v>
      </c>
      <c r="AW2176" s="15" t="str">
        <f t="shared" si="406"/>
        <v>-</v>
      </c>
      <c r="AX2176">
        <v>4</v>
      </c>
      <c r="AY2176" s="17" t="s">
        <v>11499</v>
      </c>
      <c r="AZ2176" s="17" t="str">
        <f t="shared" si="407"/>
        <v>-</v>
      </c>
      <c r="BA2176"/>
    </row>
    <row r="2177" spans="1:53" x14ac:dyDescent="0.3">
      <c r="A2177" t="s">
        <v>6297</v>
      </c>
      <c r="B2177" t="s">
        <v>6298</v>
      </c>
      <c r="C2177" t="s">
        <v>6299</v>
      </c>
      <c r="D2177" t="s">
        <v>526</v>
      </c>
      <c r="E2177" t="str">
        <f>LEFT(Table_Query_from_QDB_Production___SQL_Server[[#This Row],[ttl_class_ttl_outl]],1)</f>
        <v>F</v>
      </c>
      <c r="F2177" t="str">
        <f>UPPER(IFERROR(VLOOKUP(Table_Query_from_QDB_Production___SQL_Server[[#This Row],[cto_osc_code]],'CTO-OSC Table'!$A$2:$B$24,2,FALSE),"Undefined"))</f>
        <v>FISCAL, MANAGEMENT AND STAFF SERVICES</v>
      </c>
      <c r="G2177" t="str">
        <f>UPPER(IFERROR(VLOOKUP(Table_Query_from_QDB_Production___SQL_Server[[#This Row],[ttl_class_ttl_outl]],'Title Class Table'!$A$2:$C$146,2,FALSE),"Undefined"))</f>
        <v>ADMINISTRATIVE, BUDGET AND PERSONNEL ANALYSIS</v>
      </c>
      <c r="H2177" t="s">
        <v>11451</v>
      </c>
      <c r="I2177">
        <v>6</v>
      </c>
      <c r="K2177" t="str">
        <f>IFERROR(VLOOKUP(Table_Query_from_QDB_Production___SQL_Server[[#This Row],[step_2_seq]],'Employee Benefit Groups'!#REF!,2,FALSE),"-")</f>
        <v>-</v>
      </c>
      <c r="M2177" t="str">
        <f>IFERROR(VLOOKUP(Table_Query_from_QDB_Production___SQL_Server[[#This Row],[step_4_seq]],'Employee Benefit Groups'!#REF!,2,FALSE),"-")</f>
        <v>-</v>
      </c>
      <c r="O2177" t="str">
        <f>IFERROR(VLOOKUP(Table_Query_from_QDB_Production___SQL_Server[[#This Row],[step_4_seq2]],'Employee Benefit Groups'!#REF!,2,FALSE),"-")</f>
        <v>-</v>
      </c>
      <c r="Q2177" t="str">
        <f>IFERROR(VLOOKUP(Table_Query_from_QDB_Production___SQL_Server[[#This Row],[step_5_seq]],'Employee Benefit Groups'!#REF!,2,FALSE),"-")</f>
        <v>-</v>
      </c>
      <c r="S2177" t="str">
        <f>IFERROR(VLOOKUP(Table_Query_from_QDB_Production___SQL_Server[[#This Row],[step_6_seq]],'Employee Benefit Groups'!#REF!,2,FALSE),"-")</f>
        <v>-</v>
      </c>
      <c r="T2177">
        <v>4</v>
      </c>
      <c r="U2177" t="str">
        <f>IFERROR(VLOOKUP(Table_Query_from_QDB_Production___SQL_Server[[#This Row],[step_7_seq]],'Employee Benefit Groups'!#REF!,2,FALSE),"-")</f>
        <v>-</v>
      </c>
      <c r="V2177">
        <v>3</v>
      </c>
      <c r="W2177" t="str">
        <f>IFERROR(VLOOKUP(Table_Query_from_QDB_Production___SQL_Server[[#This Row],[step_8_seq]],'Employee Benefit Groups'!#REF!,2,FALSE),"-")</f>
        <v>-</v>
      </c>
      <c r="X2177">
        <v>5</v>
      </c>
      <c r="Y2177" t="str">
        <f>IFERROR(VLOOKUP(Table_Query_from_QDB_Production___SQL_Server[[#This Row],[step_9_seq]],'Employee Benefit Groups'!#REF!,2,FALSE),"-")</f>
        <v>-</v>
      </c>
      <c r="AA2177" s="15"/>
      <c r="AB2177" s="15">
        <f t="shared" si="396"/>
        <v>0</v>
      </c>
      <c r="AC2177" s="11" t="s">
        <v>11502</v>
      </c>
      <c r="AD2177" s="11" t="str">
        <f t="shared" si="397"/>
        <v>-</v>
      </c>
      <c r="AE2177" s="12"/>
      <c r="AF2177" s="12">
        <f t="shared" si="398"/>
        <v>0</v>
      </c>
      <c r="AG2177" s="13" t="s">
        <v>11502</v>
      </c>
      <c r="AH2177" s="13" t="str">
        <f t="shared" si="399"/>
        <v>-</v>
      </c>
      <c r="AI2177" s="14"/>
      <c r="AJ2177" s="14">
        <f t="shared" si="400"/>
        <v>0</v>
      </c>
      <c r="AK2177" s="15" t="s">
        <v>11502</v>
      </c>
      <c r="AL2177" s="15" t="str">
        <f t="shared" si="401"/>
        <v>-</v>
      </c>
      <c r="AM2177" s="12"/>
      <c r="AN2177" s="12">
        <f t="shared" si="402"/>
        <v>0</v>
      </c>
      <c r="AO2177" s="16" t="s">
        <v>11502</v>
      </c>
      <c r="AP2177" s="16" t="str">
        <f t="shared" si="403"/>
        <v>-</v>
      </c>
      <c r="AQ2177" s="12">
        <v>3</v>
      </c>
      <c r="AR2177" s="12">
        <f t="shared" si="404"/>
        <v>4</v>
      </c>
      <c r="AS2177" s="14" t="s">
        <v>11498</v>
      </c>
      <c r="AT2177" s="14" t="str">
        <f t="shared" si="405"/>
        <v>-</v>
      </c>
      <c r="AU2177">
        <v>2</v>
      </c>
      <c r="AV2177" s="15" t="s">
        <v>11497</v>
      </c>
      <c r="AW2177" s="15" t="str">
        <f t="shared" si="406"/>
        <v>-</v>
      </c>
      <c r="AX2177">
        <v>4</v>
      </c>
      <c r="AY2177" s="17" t="s">
        <v>11499</v>
      </c>
      <c r="AZ2177" s="17" t="str">
        <f t="shared" si="407"/>
        <v>-</v>
      </c>
      <c r="BA2177"/>
    </row>
    <row r="2178" spans="1:53" x14ac:dyDescent="0.3">
      <c r="A2178" t="s">
        <v>6300</v>
      </c>
      <c r="B2178" t="s">
        <v>6301</v>
      </c>
      <c r="C2178" t="s">
        <v>6302</v>
      </c>
      <c r="D2178" t="s">
        <v>526</v>
      </c>
      <c r="E2178" t="str">
        <f>LEFT(Table_Query_from_QDB_Production___SQL_Server[[#This Row],[ttl_class_ttl_outl]],1)</f>
        <v>F</v>
      </c>
      <c r="F2178" t="str">
        <f>UPPER(IFERROR(VLOOKUP(Table_Query_from_QDB_Production___SQL_Server[[#This Row],[cto_osc_code]],'CTO-OSC Table'!$A$2:$B$24,2,FALSE),"Undefined"))</f>
        <v>FISCAL, MANAGEMENT AND STAFF SERVICES</v>
      </c>
      <c r="G2178" t="str">
        <f>UPPER(IFERROR(VLOOKUP(Table_Query_from_QDB_Production___SQL_Server[[#This Row],[ttl_class_ttl_outl]],'Title Class Table'!$A$2:$C$146,2,FALSE),"Undefined"))</f>
        <v>ADMINISTRATIVE, BUDGET AND PERSONNEL ANALYSIS</v>
      </c>
      <c r="H2178" t="s">
        <v>11451</v>
      </c>
      <c r="I2178">
        <v>6</v>
      </c>
      <c r="K2178" t="str">
        <f>IFERROR(VLOOKUP(Table_Query_from_QDB_Production___SQL_Server[[#This Row],[step_2_seq]],'Employee Benefit Groups'!#REF!,2,FALSE),"-")</f>
        <v>-</v>
      </c>
      <c r="M2178" t="str">
        <f>IFERROR(VLOOKUP(Table_Query_from_QDB_Production___SQL_Server[[#This Row],[step_4_seq]],'Employee Benefit Groups'!#REF!,2,FALSE),"-")</f>
        <v>-</v>
      </c>
      <c r="O2178" t="str">
        <f>IFERROR(VLOOKUP(Table_Query_from_QDB_Production___SQL_Server[[#This Row],[step_4_seq2]],'Employee Benefit Groups'!#REF!,2,FALSE),"-")</f>
        <v>-</v>
      </c>
      <c r="Q2178" t="str">
        <f>IFERROR(VLOOKUP(Table_Query_from_QDB_Production___SQL_Server[[#This Row],[step_5_seq]],'Employee Benefit Groups'!#REF!,2,FALSE),"-")</f>
        <v>-</v>
      </c>
      <c r="S2178" t="str">
        <f>IFERROR(VLOOKUP(Table_Query_from_QDB_Production___SQL_Server[[#This Row],[step_6_seq]],'Employee Benefit Groups'!#REF!,2,FALSE),"-")</f>
        <v>-</v>
      </c>
      <c r="T2178">
        <v>4</v>
      </c>
      <c r="U2178" t="str">
        <f>IFERROR(VLOOKUP(Table_Query_from_QDB_Production___SQL_Server[[#This Row],[step_7_seq]],'Employee Benefit Groups'!#REF!,2,FALSE),"-")</f>
        <v>-</v>
      </c>
      <c r="V2178">
        <v>3</v>
      </c>
      <c r="W2178" t="str">
        <f>IFERROR(VLOOKUP(Table_Query_from_QDB_Production___SQL_Server[[#This Row],[step_8_seq]],'Employee Benefit Groups'!#REF!,2,FALSE),"-")</f>
        <v>-</v>
      </c>
      <c r="X2178">
        <v>5</v>
      </c>
      <c r="Y2178" t="str">
        <f>IFERROR(VLOOKUP(Table_Query_from_QDB_Production___SQL_Server[[#This Row],[step_9_seq]],'Employee Benefit Groups'!#REF!,2,FALSE),"-")</f>
        <v>-</v>
      </c>
      <c r="AA2178" s="15"/>
      <c r="AB2178" s="15">
        <f t="shared" si="396"/>
        <v>0</v>
      </c>
      <c r="AC2178" s="11" t="s">
        <v>11502</v>
      </c>
      <c r="AD2178" s="11" t="str">
        <f t="shared" si="397"/>
        <v>-</v>
      </c>
      <c r="AE2178" s="12"/>
      <c r="AF2178" s="12">
        <f t="shared" si="398"/>
        <v>0</v>
      </c>
      <c r="AG2178" s="13" t="s">
        <v>11502</v>
      </c>
      <c r="AH2178" s="13" t="str">
        <f t="shared" si="399"/>
        <v>-</v>
      </c>
      <c r="AI2178" s="14"/>
      <c r="AJ2178" s="14">
        <f t="shared" si="400"/>
        <v>0</v>
      </c>
      <c r="AK2178" s="15" t="s">
        <v>11502</v>
      </c>
      <c r="AL2178" s="15" t="str">
        <f t="shared" si="401"/>
        <v>-</v>
      </c>
      <c r="AM2178" s="12"/>
      <c r="AN2178" s="12">
        <f t="shared" si="402"/>
        <v>0</v>
      </c>
      <c r="AO2178" s="16" t="s">
        <v>11502</v>
      </c>
      <c r="AP2178" s="16" t="str">
        <f t="shared" si="403"/>
        <v>-</v>
      </c>
      <c r="AQ2178" s="12">
        <v>3</v>
      </c>
      <c r="AR2178" s="12">
        <f t="shared" si="404"/>
        <v>4</v>
      </c>
      <c r="AS2178" s="14" t="s">
        <v>11498</v>
      </c>
      <c r="AT2178" s="14" t="str">
        <f t="shared" si="405"/>
        <v>-</v>
      </c>
      <c r="AU2178">
        <v>2</v>
      </c>
      <c r="AV2178" s="15" t="s">
        <v>11497</v>
      </c>
      <c r="AW2178" s="15" t="str">
        <f t="shared" si="406"/>
        <v>-</v>
      </c>
      <c r="AX2178">
        <v>4</v>
      </c>
      <c r="AY2178" s="17" t="s">
        <v>11499</v>
      </c>
      <c r="AZ2178" s="17" t="str">
        <f t="shared" si="407"/>
        <v>-</v>
      </c>
      <c r="BA2178"/>
    </row>
    <row r="2179" spans="1:53" x14ac:dyDescent="0.3">
      <c r="A2179" t="s">
        <v>6303</v>
      </c>
      <c r="B2179" t="s">
        <v>6304</v>
      </c>
      <c r="C2179" t="s">
        <v>6305</v>
      </c>
      <c r="D2179" t="s">
        <v>526</v>
      </c>
      <c r="E2179" t="str">
        <f>LEFT(Table_Query_from_QDB_Production___SQL_Server[[#This Row],[ttl_class_ttl_outl]],1)</f>
        <v>F</v>
      </c>
      <c r="F2179" t="str">
        <f>UPPER(IFERROR(VLOOKUP(Table_Query_from_QDB_Production___SQL_Server[[#This Row],[cto_osc_code]],'CTO-OSC Table'!$A$2:$B$24,2,FALSE),"Undefined"))</f>
        <v>FISCAL, MANAGEMENT AND STAFF SERVICES</v>
      </c>
      <c r="G2179" t="str">
        <f>UPPER(IFERROR(VLOOKUP(Table_Query_from_QDB_Production___SQL_Server[[#This Row],[ttl_class_ttl_outl]],'Title Class Table'!$A$2:$C$146,2,FALSE),"Undefined"))</f>
        <v>ADMINISTRATIVE, BUDGET AND PERSONNEL ANALYSIS</v>
      </c>
      <c r="H2179" t="s">
        <v>11451</v>
      </c>
      <c r="I2179">
        <v>6</v>
      </c>
      <c r="K2179" t="str">
        <f>IFERROR(VLOOKUP(Table_Query_from_QDB_Production___SQL_Server[[#This Row],[step_2_seq]],'Employee Benefit Groups'!#REF!,2,FALSE),"-")</f>
        <v>-</v>
      </c>
      <c r="M2179" t="str">
        <f>IFERROR(VLOOKUP(Table_Query_from_QDB_Production___SQL_Server[[#This Row],[step_4_seq]],'Employee Benefit Groups'!#REF!,2,FALSE),"-")</f>
        <v>-</v>
      </c>
      <c r="O2179" t="str">
        <f>IFERROR(VLOOKUP(Table_Query_from_QDB_Production___SQL_Server[[#This Row],[step_4_seq2]],'Employee Benefit Groups'!#REF!,2,FALSE),"-")</f>
        <v>-</v>
      </c>
      <c r="Q2179" t="str">
        <f>IFERROR(VLOOKUP(Table_Query_from_QDB_Production___SQL_Server[[#This Row],[step_5_seq]],'Employee Benefit Groups'!#REF!,2,FALSE),"-")</f>
        <v>-</v>
      </c>
      <c r="S2179" t="str">
        <f>IFERROR(VLOOKUP(Table_Query_from_QDB_Production___SQL_Server[[#This Row],[step_6_seq]],'Employee Benefit Groups'!#REF!,2,FALSE),"-")</f>
        <v>-</v>
      </c>
      <c r="T2179">
        <v>4</v>
      </c>
      <c r="U2179" t="str">
        <f>IFERROR(VLOOKUP(Table_Query_from_QDB_Production___SQL_Server[[#This Row],[step_7_seq]],'Employee Benefit Groups'!#REF!,2,FALSE),"-")</f>
        <v>-</v>
      </c>
      <c r="V2179">
        <v>3</v>
      </c>
      <c r="W2179" t="str">
        <f>IFERROR(VLOOKUP(Table_Query_from_QDB_Production___SQL_Server[[#This Row],[step_8_seq]],'Employee Benefit Groups'!#REF!,2,FALSE),"-")</f>
        <v>-</v>
      </c>
      <c r="X2179">
        <v>5</v>
      </c>
      <c r="Y2179" t="str">
        <f>IFERROR(VLOOKUP(Table_Query_from_QDB_Production___SQL_Server[[#This Row],[step_9_seq]],'Employee Benefit Groups'!#REF!,2,FALSE),"-")</f>
        <v>-</v>
      </c>
      <c r="AA2179" s="15"/>
      <c r="AB2179" s="15">
        <f t="shared" ref="AB2179:AB2242" si="408">+L2179</f>
        <v>0</v>
      </c>
      <c r="AC2179" s="11" t="s">
        <v>11502</v>
      </c>
      <c r="AD2179" s="11" t="str">
        <f t="shared" ref="AD2179:AD2242" si="409">+M2179</f>
        <v>-</v>
      </c>
      <c r="AE2179" s="12"/>
      <c r="AF2179" s="12">
        <f t="shared" ref="AF2179:AF2242" si="410">+N2179</f>
        <v>0</v>
      </c>
      <c r="AG2179" s="13" t="s">
        <v>11502</v>
      </c>
      <c r="AH2179" s="13" t="str">
        <f t="shared" ref="AH2179:AH2242" si="411">+O2179</f>
        <v>-</v>
      </c>
      <c r="AI2179" s="14"/>
      <c r="AJ2179" s="14">
        <f t="shared" ref="AJ2179:AJ2242" si="412">+P2179</f>
        <v>0</v>
      </c>
      <c r="AK2179" s="15" t="s">
        <v>11502</v>
      </c>
      <c r="AL2179" s="15" t="str">
        <f t="shared" ref="AL2179:AL2242" si="413">+Q2179</f>
        <v>-</v>
      </c>
      <c r="AM2179" s="12"/>
      <c r="AN2179" s="12">
        <f t="shared" ref="AN2179:AN2242" si="414">+R2179</f>
        <v>0</v>
      </c>
      <c r="AO2179" s="16" t="s">
        <v>11502</v>
      </c>
      <c r="AP2179" s="16" t="str">
        <f t="shared" ref="AP2179:AP2242" si="415">+S2179</f>
        <v>-</v>
      </c>
      <c r="AQ2179" s="12">
        <v>3</v>
      </c>
      <c r="AR2179" s="12">
        <f t="shared" ref="AR2179:AR2242" si="416">+T2179</f>
        <v>4</v>
      </c>
      <c r="AS2179" s="14" t="s">
        <v>11498</v>
      </c>
      <c r="AT2179" s="14" t="str">
        <f t="shared" ref="AT2179:AT2242" si="417">+U2179</f>
        <v>-</v>
      </c>
      <c r="AU2179">
        <v>2</v>
      </c>
      <c r="AV2179" s="15" t="s">
        <v>11497</v>
      </c>
      <c r="AW2179" s="15" t="str">
        <f t="shared" ref="AW2179:AW2242" si="418">+W2179</f>
        <v>-</v>
      </c>
      <c r="AX2179">
        <v>4</v>
      </c>
      <c r="AY2179" s="17" t="s">
        <v>11499</v>
      </c>
      <c r="AZ2179" s="17" t="str">
        <f t="shared" ref="AZ2179:AZ2242" si="419">+Y2179</f>
        <v>-</v>
      </c>
      <c r="BA2179"/>
    </row>
    <row r="2180" spans="1:53" x14ac:dyDescent="0.3">
      <c r="A2180" t="s">
        <v>6306</v>
      </c>
      <c r="B2180" t="s">
        <v>6307</v>
      </c>
      <c r="C2180" t="s">
        <v>6308</v>
      </c>
      <c r="D2180" t="s">
        <v>526</v>
      </c>
      <c r="E2180" t="str">
        <f>LEFT(Table_Query_from_QDB_Production___SQL_Server[[#This Row],[ttl_class_ttl_outl]],1)</f>
        <v>F</v>
      </c>
      <c r="F2180" t="str">
        <f>UPPER(IFERROR(VLOOKUP(Table_Query_from_QDB_Production___SQL_Server[[#This Row],[cto_osc_code]],'CTO-OSC Table'!$A$2:$B$24,2,FALSE),"Undefined"))</f>
        <v>FISCAL, MANAGEMENT AND STAFF SERVICES</v>
      </c>
      <c r="G2180" t="str">
        <f>UPPER(IFERROR(VLOOKUP(Table_Query_from_QDB_Production___SQL_Server[[#This Row],[ttl_class_ttl_outl]],'Title Class Table'!$A$2:$C$146,2,FALSE),"Undefined"))</f>
        <v>ADMINISTRATIVE, BUDGET AND PERSONNEL ANALYSIS</v>
      </c>
      <c r="H2180" t="s">
        <v>11451</v>
      </c>
      <c r="I2180">
        <v>6</v>
      </c>
      <c r="K2180" t="str">
        <f>IFERROR(VLOOKUP(Table_Query_from_QDB_Production___SQL_Server[[#This Row],[step_2_seq]],'Employee Benefit Groups'!#REF!,2,FALSE),"-")</f>
        <v>-</v>
      </c>
      <c r="M2180" t="str">
        <f>IFERROR(VLOOKUP(Table_Query_from_QDB_Production___SQL_Server[[#This Row],[step_4_seq]],'Employee Benefit Groups'!#REF!,2,FALSE),"-")</f>
        <v>-</v>
      </c>
      <c r="O2180" t="str">
        <f>IFERROR(VLOOKUP(Table_Query_from_QDB_Production___SQL_Server[[#This Row],[step_4_seq2]],'Employee Benefit Groups'!#REF!,2,FALSE),"-")</f>
        <v>-</v>
      </c>
      <c r="Q2180" t="str">
        <f>IFERROR(VLOOKUP(Table_Query_from_QDB_Production___SQL_Server[[#This Row],[step_5_seq]],'Employee Benefit Groups'!#REF!,2,FALSE),"-")</f>
        <v>-</v>
      </c>
      <c r="S2180" t="str">
        <f>IFERROR(VLOOKUP(Table_Query_from_QDB_Production___SQL_Server[[#This Row],[step_6_seq]],'Employee Benefit Groups'!#REF!,2,FALSE),"-")</f>
        <v>-</v>
      </c>
      <c r="T2180">
        <v>4</v>
      </c>
      <c r="U2180" t="str">
        <f>IFERROR(VLOOKUP(Table_Query_from_QDB_Production___SQL_Server[[#This Row],[step_7_seq]],'Employee Benefit Groups'!#REF!,2,FALSE),"-")</f>
        <v>-</v>
      </c>
      <c r="V2180">
        <v>3</v>
      </c>
      <c r="W2180" t="str">
        <f>IFERROR(VLOOKUP(Table_Query_from_QDB_Production___SQL_Server[[#This Row],[step_8_seq]],'Employee Benefit Groups'!#REF!,2,FALSE),"-")</f>
        <v>-</v>
      </c>
      <c r="X2180">
        <v>5</v>
      </c>
      <c r="Y2180" t="str">
        <f>IFERROR(VLOOKUP(Table_Query_from_QDB_Production___SQL_Server[[#This Row],[step_9_seq]],'Employee Benefit Groups'!#REF!,2,FALSE),"-")</f>
        <v>-</v>
      </c>
      <c r="AA2180" s="15"/>
      <c r="AB2180" s="15">
        <f t="shared" si="408"/>
        <v>0</v>
      </c>
      <c r="AC2180" s="11" t="s">
        <v>11502</v>
      </c>
      <c r="AD2180" s="11" t="str">
        <f t="shared" si="409"/>
        <v>-</v>
      </c>
      <c r="AE2180" s="12"/>
      <c r="AF2180" s="12">
        <f t="shared" si="410"/>
        <v>0</v>
      </c>
      <c r="AG2180" s="13" t="s">
        <v>11502</v>
      </c>
      <c r="AH2180" s="13" t="str">
        <f t="shared" si="411"/>
        <v>-</v>
      </c>
      <c r="AI2180" s="14"/>
      <c r="AJ2180" s="14">
        <f t="shared" si="412"/>
        <v>0</v>
      </c>
      <c r="AK2180" s="15" t="s">
        <v>11502</v>
      </c>
      <c r="AL2180" s="15" t="str">
        <f t="shared" si="413"/>
        <v>-</v>
      </c>
      <c r="AM2180" s="12"/>
      <c r="AN2180" s="12">
        <f t="shared" si="414"/>
        <v>0</v>
      </c>
      <c r="AO2180" s="16" t="s">
        <v>11502</v>
      </c>
      <c r="AP2180" s="16" t="str">
        <f t="shared" si="415"/>
        <v>-</v>
      </c>
      <c r="AQ2180" s="12">
        <v>3</v>
      </c>
      <c r="AR2180" s="12">
        <f t="shared" si="416"/>
        <v>4</v>
      </c>
      <c r="AS2180" s="14" t="s">
        <v>11498</v>
      </c>
      <c r="AT2180" s="14" t="str">
        <f t="shared" si="417"/>
        <v>-</v>
      </c>
      <c r="AU2180">
        <v>2</v>
      </c>
      <c r="AV2180" s="15" t="s">
        <v>11497</v>
      </c>
      <c r="AW2180" s="15" t="str">
        <f t="shared" si="418"/>
        <v>-</v>
      </c>
      <c r="AX2180">
        <v>4</v>
      </c>
      <c r="AY2180" s="17" t="s">
        <v>11499</v>
      </c>
      <c r="AZ2180" s="17" t="str">
        <f t="shared" si="419"/>
        <v>-</v>
      </c>
      <c r="BA2180"/>
    </row>
    <row r="2181" spans="1:53" x14ac:dyDescent="0.3">
      <c r="A2181" t="s">
        <v>6309</v>
      </c>
      <c r="B2181" t="s">
        <v>6310</v>
      </c>
      <c r="C2181" t="s">
        <v>6311</v>
      </c>
      <c r="D2181" t="s">
        <v>526</v>
      </c>
      <c r="E2181" t="str">
        <f>LEFT(Table_Query_from_QDB_Production___SQL_Server[[#This Row],[ttl_class_ttl_outl]],1)</f>
        <v>F</v>
      </c>
      <c r="F2181" t="str">
        <f>UPPER(IFERROR(VLOOKUP(Table_Query_from_QDB_Production___SQL_Server[[#This Row],[cto_osc_code]],'CTO-OSC Table'!$A$2:$B$24,2,FALSE),"Undefined"))</f>
        <v>FISCAL, MANAGEMENT AND STAFF SERVICES</v>
      </c>
      <c r="G2181" t="str">
        <f>UPPER(IFERROR(VLOOKUP(Table_Query_from_QDB_Production___SQL_Server[[#This Row],[ttl_class_ttl_outl]],'Title Class Table'!$A$2:$C$146,2,FALSE),"Undefined"))</f>
        <v>ADMINISTRATIVE, BUDGET AND PERSONNEL ANALYSIS</v>
      </c>
      <c r="H2181" t="s">
        <v>11451</v>
      </c>
      <c r="I2181">
        <v>6</v>
      </c>
      <c r="K2181" t="str">
        <f>IFERROR(VLOOKUP(Table_Query_from_QDB_Production___SQL_Server[[#This Row],[step_2_seq]],'Employee Benefit Groups'!#REF!,2,FALSE),"-")</f>
        <v>-</v>
      </c>
      <c r="M2181" t="str">
        <f>IFERROR(VLOOKUP(Table_Query_from_QDB_Production___SQL_Server[[#This Row],[step_4_seq]],'Employee Benefit Groups'!#REF!,2,FALSE),"-")</f>
        <v>-</v>
      </c>
      <c r="O2181" t="str">
        <f>IFERROR(VLOOKUP(Table_Query_from_QDB_Production___SQL_Server[[#This Row],[step_4_seq2]],'Employee Benefit Groups'!#REF!,2,FALSE),"-")</f>
        <v>-</v>
      </c>
      <c r="Q2181" t="str">
        <f>IFERROR(VLOOKUP(Table_Query_from_QDB_Production___SQL_Server[[#This Row],[step_5_seq]],'Employee Benefit Groups'!#REF!,2,FALSE),"-")</f>
        <v>-</v>
      </c>
      <c r="S2181" t="str">
        <f>IFERROR(VLOOKUP(Table_Query_from_QDB_Production___SQL_Server[[#This Row],[step_6_seq]],'Employee Benefit Groups'!#REF!,2,FALSE),"-")</f>
        <v>-</v>
      </c>
      <c r="T2181">
        <v>4</v>
      </c>
      <c r="U2181" t="str">
        <f>IFERROR(VLOOKUP(Table_Query_from_QDB_Production___SQL_Server[[#This Row],[step_7_seq]],'Employee Benefit Groups'!#REF!,2,FALSE),"-")</f>
        <v>-</v>
      </c>
      <c r="V2181">
        <v>3</v>
      </c>
      <c r="W2181" t="str">
        <f>IFERROR(VLOOKUP(Table_Query_from_QDB_Production___SQL_Server[[#This Row],[step_8_seq]],'Employee Benefit Groups'!#REF!,2,FALSE),"-")</f>
        <v>-</v>
      </c>
      <c r="X2181">
        <v>5</v>
      </c>
      <c r="Y2181" t="str">
        <f>IFERROR(VLOOKUP(Table_Query_from_QDB_Production___SQL_Server[[#This Row],[step_9_seq]],'Employee Benefit Groups'!#REF!,2,FALSE),"-")</f>
        <v>-</v>
      </c>
      <c r="AA2181" s="15"/>
      <c r="AB2181" s="15">
        <f t="shared" si="408"/>
        <v>0</v>
      </c>
      <c r="AC2181" s="11" t="s">
        <v>11502</v>
      </c>
      <c r="AD2181" s="11" t="str">
        <f t="shared" si="409"/>
        <v>-</v>
      </c>
      <c r="AE2181" s="12"/>
      <c r="AF2181" s="12">
        <f t="shared" si="410"/>
        <v>0</v>
      </c>
      <c r="AG2181" s="13" t="s">
        <v>11502</v>
      </c>
      <c r="AH2181" s="13" t="str">
        <f t="shared" si="411"/>
        <v>-</v>
      </c>
      <c r="AI2181" s="14"/>
      <c r="AJ2181" s="14">
        <f t="shared" si="412"/>
        <v>0</v>
      </c>
      <c r="AK2181" s="15" t="s">
        <v>11502</v>
      </c>
      <c r="AL2181" s="15" t="str">
        <f t="shared" si="413"/>
        <v>-</v>
      </c>
      <c r="AM2181" s="12"/>
      <c r="AN2181" s="12">
        <f t="shared" si="414"/>
        <v>0</v>
      </c>
      <c r="AO2181" s="16" t="s">
        <v>11502</v>
      </c>
      <c r="AP2181" s="16" t="str">
        <f t="shared" si="415"/>
        <v>-</v>
      </c>
      <c r="AQ2181" s="12">
        <v>3</v>
      </c>
      <c r="AR2181" s="12">
        <f t="shared" si="416"/>
        <v>4</v>
      </c>
      <c r="AS2181" s="14" t="s">
        <v>11498</v>
      </c>
      <c r="AT2181" s="14" t="str">
        <f t="shared" si="417"/>
        <v>-</v>
      </c>
      <c r="AU2181">
        <v>2</v>
      </c>
      <c r="AV2181" s="15" t="s">
        <v>11497</v>
      </c>
      <c r="AW2181" s="15" t="str">
        <f t="shared" si="418"/>
        <v>-</v>
      </c>
      <c r="AX2181">
        <v>4</v>
      </c>
      <c r="AY2181" s="17" t="s">
        <v>11499</v>
      </c>
      <c r="AZ2181" s="17" t="str">
        <f t="shared" si="419"/>
        <v>-</v>
      </c>
      <c r="BA2181"/>
    </row>
    <row r="2182" spans="1:53" x14ac:dyDescent="0.3">
      <c r="A2182" t="s">
        <v>6312</v>
      </c>
      <c r="B2182" t="s">
        <v>6313</v>
      </c>
      <c r="C2182" t="s">
        <v>6314</v>
      </c>
      <c r="D2182" t="s">
        <v>1398</v>
      </c>
      <c r="E2182" t="str">
        <f>LEFT(Table_Query_from_QDB_Production___SQL_Server[[#This Row],[ttl_class_ttl_outl]],1)</f>
        <v>F</v>
      </c>
      <c r="F2182" t="str">
        <f>UPPER(IFERROR(VLOOKUP(Table_Query_from_QDB_Production___SQL_Server[[#This Row],[cto_osc_code]],'CTO-OSC Table'!$A$2:$B$24,2,FALSE),"Undefined"))</f>
        <v>FISCAL, MANAGEMENT AND STAFF SERVICES</v>
      </c>
      <c r="G2182" t="str">
        <f>UPPER(IFERROR(VLOOKUP(Table_Query_from_QDB_Production___SQL_Server[[#This Row],[ttl_class_ttl_outl]],'Title Class Table'!$A$2:$C$146,2,FALSE),"Undefined"))</f>
        <v>COMPUTER PROGRAMMING AND ANALYSIS</v>
      </c>
      <c r="H2182" t="s">
        <v>11451</v>
      </c>
      <c r="I2182">
        <v>6</v>
      </c>
      <c r="K2182" t="str">
        <f>IFERROR(VLOOKUP(Table_Query_from_QDB_Production___SQL_Server[[#This Row],[step_2_seq]],'Employee Benefit Groups'!#REF!,2,FALSE),"-")</f>
        <v>-</v>
      </c>
      <c r="M2182" t="str">
        <f>IFERROR(VLOOKUP(Table_Query_from_QDB_Production___SQL_Server[[#This Row],[step_4_seq]],'Employee Benefit Groups'!#REF!,2,FALSE),"-")</f>
        <v>-</v>
      </c>
      <c r="O2182" t="str">
        <f>IFERROR(VLOOKUP(Table_Query_from_QDB_Production___SQL_Server[[#This Row],[step_4_seq2]],'Employee Benefit Groups'!#REF!,2,FALSE),"-")</f>
        <v>-</v>
      </c>
      <c r="Q2182" t="str">
        <f>IFERROR(VLOOKUP(Table_Query_from_QDB_Production___SQL_Server[[#This Row],[step_5_seq]],'Employee Benefit Groups'!#REF!,2,FALSE),"-")</f>
        <v>-</v>
      </c>
      <c r="S2182" t="str">
        <f>IFERROR(VLOOKUP(Table_Query_from_QDB_Production___SQL_Server[[#This Row],[step_6_seq]],'Employee Benefit Groups'!#REF!,2,FALSE),"-")</f>
        <v>-</v>
      </c>
      <c r="T2182">
        <v>4</v>
      </c>
      <c r="U2182" t="str">
        <f>IFERROR(VLOOKUP(Table_Query_from_QDB_Production___SQL_Server[[#This Row],[step_7_seq]],'Employee Benefit Groups'!#REF!,2,FALSE),"-")</f>
        <v>-</v>
      </c>
      <c r="V2182">
        <v>3</v>
      </c>
      <c r="W2182" t="str">
        <f>IFERROR(VLOOKUP(Table_Query_from_QDB_Production___SQL_Server[[#This Row],[step_8_seq]],'Employee Benefit Groups'!#REF!,2,FALSE),"-")</f>
        <v>-</v>
      </c>
      <c r="X2182">
        <v>5</v>
      </c>
      <c r="Y2182" t="str">
        <f>IFERROR(VLOOKUP(Table_Query_from_QDB_Production___SQL_Server[[#This Row],[step_9_seq]],'Employee Benefit Groups'!#REF!,2,FALSE),"-")</f>
        <v>-</v>
      </c>
      <c r="AA2182" s="15"/>
      <c r="AB2182" s="15">
        <f t="shared" si="408"/>
        <v>0</v>
      </c>
      <c r="AC2182" s="11" t="s">
        <v>11502</v>
      </c>
      <c r="AD2182" s="11" t="str">
        <f t="shared" si="409"/>
        <v>-</v>
      </c>
      <c r="AE2182" s="12"/>
      <c r="AF2182" s="12">
        <f t="shared" si="410"/>
        <v>0</v>
      </c>
      <c r="AG2182" s="13" t="s">
        <v>11502</v>
      </c>
      <c r="AH2182" s="13" t="str">
        <f t="shared" si="411"/>
        <v>-</v>
      </c>
      <c r="AI2182" s="14"/>
      <c r="AJ2182" s="14">
        <f t="shared" si="412"/>
        <v>0</v>
      </c>
      <c r="AK2182" s="15" t="s">
        <v>11502</v>
      </c>
      <c r="AL2182" s="15" t="str">
        <f t="shared" si="413"/>
        <v>-</v>
      </c>
      <c r="AM2182" s="12"/>
      <c r="AN2182" s="12">
        <f t="shared" si="414"/>
        <v>0</v>
      </c>
      <c r="AO2182" s="16" t="s">
        <v>11502</v>
      </c>
      <c r="AP2182" s="16" t="str">
        <f t="shared" si="415"/>
        <v>-</v>
      </c>
      <c r="AQ2182" s="12">
        <v>3</v>
      </c>
      <c r="AR2182" s="12">
        <f t="shared" si="416"/>
        <v>4</v>
      </c>
      <c r="AS2182" s="14" t="s">
        <v>11498</v>
      </c>
      <c r="AT2182" s="14" t="str">
        <f t="shared" si="417"/>
        <v>-</v>
      </c>
      <c r="AU2182">
        <v>2</v>
      </c>
      <c r="AV2182" s="15" t="s">
        <v>11497</v>
      </c>
      <c r="AW2182" s="15" t="str">
        <f t="shared" si="418"/>
        <v>-</v>
      </c>
      <c r="AX2182">
        <v>4</v>
      </c>
      <c r="AY2182" s="17" t="s">
        <v>11499</v>
      </c>
      <c r="AZ2182" s="17" t="str">
        <f t="shared" si="419"/>
        <v>-</v>
      </c>
      <c r="BA2182"/>
    </row>
    <row r="2183" spans="1:53" x14ac:dyDescent="0.3">
      <c r="A2183" t="s">
        <v>6315</v>
      </c>
      <c r="B2183" t="s">
        <v>6316</v>
      </c>
      <c r="C2183" t="s">
        <v>6317</v>
      </c>
      <c r="D2183" t="s">
        <v>1398</v>
      </c>
      <c r="E2183" t="str">
        <f>LEFT(Table_Query_from_QDB_Production___SQL_Server[[#This Row],[ttl_class_ttl_outl]],1)</f>
        <v>F</v>
      </c>
      <c r="F2183" t="str">
        <f>UPPER(IFERROR(VLOOKUP(Table_Query_from_QDB_Production___SQL_Server[[#This Row],[cto_osc_code]],'CTO-OSC Table'!$A$2:$B$24,2,FALSE),"Undefined"))</f>
        <v>FISCAL, MANAGEMENT AND STAFF SERVICES</v>
      </c>
      <c r="G2183" t="str">
        <f>UPPER(IFERROR(VLOOKUP(Table_Query_from_QDB_Production___SQL_Server[[#This Row],[ttl_class_ttl_outl]],'Title Class Table'!$A$2:$C$146,2,FALSE),"Undefined"))</f>
        <v>COMPUTER PROGRAMMING AND ANALYSIS</v>
      </c>
      <c r="H2183" t="s">
        <v>11451</v>
      </c>
      <c r="I2183">
        <v>6</v>
      </c>
      <c r="K2183" t="str">
        <f>IFERROR(VLOOKUP(Table_Query_from_QDB_Production___SQL_Server[[#This Row],[step_2_seq]],'Employee Benefit Groups'!#REF!,2,FALSE),"-")</f>
        <v>-</v>
      </c>
      <c r="M2183" t="str">
        <f>IFERROR(VLOOKUP(Table_Query_from_QDB_Production___SQL_Server[[#This Row],[step_4_seq]],'Employee Benefit Groups'!#REF!,2,FALSE),"-")</f>
        <v>-</v>
      </c>
      <c r="O2183" t="str">
        <f>IFERROR(VLOOKUP(Table_Query_from_QDB_Production___SQL_Server[[#This Row],[step_4_seq2]],'Employee Benefit Groups'!#REF!,2,FALSE),"-")</f>
        <v>-</v>
      </c>
      <c r="Q2183" t="str">
        <f>IFERROR(VLOOKUP(Table_Query_from_QDB_Production___SQL_Server[[#This Row],[step_5_seq]],'Employee Benefit Groups'!#REF!,2,FALSE),"-")</f>
        <v>-</v>
      </c>
      <c r="S2183" t="str">
        <f>IFERROR(VLOOKUP(Table_Query_from_QDB_Production___SQL_Server[[#This Row],[step_6_seq]],'Employee Benefit Groups'!#REF!,2,FALSE),"-")</f>
        <v>-</v>
      </c>
      <c r="T2183">
        <v>4</v>
      </c>
      <c r="U2183" t="str">
        <f>IFERROR(VLOOKUP(Table_Query_from_QDB_Production___SQL_Server[[#This Row],[step_7_seq]],'Employee Benefit Groups'!#REF!,2,FALSE),"-")</f>
        <v>-</v>
      </c>
      <c r="V2183">
        <v>3</v>
      </c>
      <c r="W2183" t="str">
        <f>IFERROR(VLOOKUP(Table_Query_from_QDB_Production___SQL_Server[[#This Row],[step_8_seq]],'Employee Benefit Groups'!#REF!,2,FALSE),"-")</f>
        <v>-</v>
      </c>
      <c r="X2183">
        <v>5</v>
      </c>
      <c r="Y2183" t="str">
        <f>IFERROR(VLOOKUP(Table_Query_from_QDB_Production___SQL_Server[[#This Row],[step_9_seq]],'Employee Benefit Groups'!#REF!,2,FALSE),"-")</f>
        <v>-</v>
      </c>
      <c r="AA2183" s="15"/>
      <c r="AB2183" s="15">
        <f t="shared" si="408"/>
        <v>0</v>
      </c>
      <c r="AC2183" s="11" t="s">
        <v>11502</v>
      </c>
      <c r="AD2183" s="11" t="str">
        <f t="shared" si="409"/>
        <v>-</v>
      </c>
      <c r="AE2183" s="12"/>
      <c r="AF2183" s="12">
        <f t="shared" si="410"/>
        <v>0</v>
      </c>
      <c r="AG2183" s="13" t="s">
        <v>11502</v>
      </c>
      <c r="AH2183" s="13" t="str">
        <f t="shared" si="411"/>
        <v>-</v>
      </c>
      <c r="AI2183" s="14"/>
      <c r="AJ2183" s="14">
        <f t="shared" si="412"/>
        <v>0</v>
      </c>
      <c r="AK2183" s="15" t="s">
        <v>11502</v>
      </c>
      <c r="AL2183" s="15" t="str">
        <f t="shared" si="413"/>
        <v>-</v>
      </c>
      <c r="AM2183" s="12"/>
      <c r="AN2183" s="12">
        <f t="shared" si="414"/>
        <v>0</v>
      </c>
      <c r="AO2183" s="16" t="s">
        <v>11502</v>
      </c>
      <c r="AP2183" s="16" t="str">
        <f t="shared" si="415"/>
        <v>-</v>
      </c>
      <c r="AQ2183" s="12">
        <v>3</v>
      </c>
      <c r="AR2183" s="12">
        <f t="shared" si="416"/>
        <v>4</v>
      </c>
      <c r="AS2183" s="14" t="s">
        <v>11498</v>
      </c>
      <c r="AT2183" s="14" t="str">
        <f t="shared" si="417"/>
        <v>-</v>
      </c>
      <c r="AU2183">
        <v>2</v>
      </c>
      <c r="AV2183" s="15" t="s">
        <v>11497</v>
      </c>
      <c r="AW2183" s="15" t="str">
        <f t="shared" si="418"/>
        <v>-</v>
      </c>
      <c r="AX2183">
        <v>4</v>
      </c>
      <c r="AY2183" s="17" t="s">
        <v>11499</v>
      </c>
      <c r="AZ2183" s="17" t="str">
        <f t="shared" si="419"/>
        <v>-</v>
      </c>
      <c r="BA2183"/>
    </row>
    <row r="2184" spans="1:53" x14ac:dyDescent="0.3">
      <c r="A2184" t="s">
        <v>6318</v>
      </c>
      <c r="B2184" t="s">
        <v>6319</v>
      </c>
      <c r="C2184" t="s">
        <v>6320</v>
      </c>
      <c r="D2184" t="s">
        <v>526</v>
      </c>
      <c r="E2184" t="str">
        <f>LEFT(Table_Query_from_QDB_Production___SQL_Server[[#This Row],[ttl_class_ttl_outl]],1)</f>
        <v>F</v>
      </c>
      <c r="F2184" t="str">
        <f>UPPER(IFERROR(VLOOKUP(Table_Query_from_QDB_Production___SQL_Server[[#This Row],[cto_osc_code]],'CTO-OSC Table'!$A$2:$B$24,2,FALSE),"Undefined"))</f>
        <v>FISCAL, MANAGEMENT AND STAFF SERVICES</v>
      </c>
      <c r="G2184" t="str">
        <f>UPPER(IFERROR(VLOOKUP(Table_Query_from_QDB_Production___SQL_Server[[#This Row],[ttl_class_ttl_outl]],'Title Class Table'!$A$2:$C$146,2,FALSE),"Undefined"))</f>
        <v>ADMINISTRATIVE, BUDGET AND PERSONNEL ANALYSIS</v>
      </c>
      <c r="H2184" t="s">
        <v>11451</v>
      </c>
      <c r="I2184">
        <v>6</v>
      </c>
      <c r="K2184" t="str">
        <f>IFERROR(VLOOKUP(Table_Query_from_QDB_Production___SQL_Server[[#This Row],[step_2_seq]],'Employee Benefit Groups'!#REF!,2,FALSE),"-")</f>
        <v>-</v>
      </c>
      <c r="M2184" t="str">
        <f>IFERROR(VLOOKUP(Table_Query_from_QDB_Production___SQL_Server[[#This Row],[step_4_seq]],'Employee Benefit Groups'!#REF!,2,FALSE),"-")</f>
        <v>-</v>
      </c>
      <c r="O2184" t="str">
        <f>IFERROR(VLOOKUP(Table_Query_from_QDB_Production___SQL_Server[[#This Row],[step_4_seq2]],'Employee Benefit Groups'!#REF!,2,FALSE),"-")</f>
        <v>-</v>
      </c>
      <c r="Q2184" t="str">
        <f>IFERROR(VLOOKUP(Table_Query_from_QDB_Production___SQL_Server[[#This Row],[step_5_seq]],'Employee Benefit Groups'!#REF!,2,FALSE),"-")</f>
        <v>-</v>
      </c>
      <c r="S2184" t="str">
        <f>IFERROR(VLOOKUP(Table_Query_from_QDB_Production___SQL_Server[[#This Row],[step_6_seq]],'Employee Benefit Groups'!#REF!,2,FALSE),"-")</f>
        <v>-</v>
      </c>
      <c r="T2184">
        <v>4</v>
      </c>
      <c r="U2184" t="str">
        <f>IFERROR(VLOOKUP(Table_Query_from_QDB_Production___SQL_Server[[#This Row],[step_7_seq]],'Employee Benefit Groups'!#REF!,2,FALSE),"-")</f>
        <v>-</v>
      </c>
      <c r="V2184">
        <v>3</v>
      </c>
      <c r="W2184" t="str">
        <f>IFERROR(VLOOKUP(Table_Query_from_QDB_Production___SQL_Server[[#This Row],[step_8_seq]],'Employee Benefit Groups'!#REF!,2,FALSE),"-")</f>
        <v>-</v>
      </c>
      <c r="X2184">
        <v>5</v>
      </c>
      <c r="Y2184" t="str">
        <f>IFERROR(VLOOKUP(Table_Query_from_QDB_Production___SQL_Server[[#This Row],[step_9_seq]],'Employee Benefit Groups'!#REF!,2,FALSE),"-")</f>
        <v>-</v>
      </c>
      <c r="AA2184" s="15"/>
      <c r="AB2184" s="15">
        <f t="shared" si="408"/>
        <v>0</v>
      </c>
      <c r="AC2184" s="11" t="s">
        <v>11502</v>
      </c>
      <c r="AD2184" s="11" t="str">
        <f t="shared" si="409"/>
        <v>-</v>
      </c>
      <c r="AE2184" s="12"/>
      <c r="AF2184" s="12">
        <f t="shared" si="410"/>
        <v>0</v>
      </c>
      <c r="AG2184" s="13" t="s">
        <v>11502</v>
      </c>
      <c r="AH2184" s="13" t="str">
        <f t="shared" si="411"/>
        <v>-</v>
      </c>
      <c r="AI2184" s="14"/>
      <c r="AJ2184" s="14">
        <f t="shared" si="412"/>
        <v>0</v>
      </c>
      <c r="AK2184" s="15" t="s">
        <v>11502</v>
      </c>
      <c r="AL2184" s="15" t="str">
        <f t="shared" si="413"/>
        <v>-</v>
      </c>
      <c r="AM2184" s="12"/>
      <c r="AN2184" s="12">
        <f t="shared" si="414"/>
        <v>0</v>
      </c>
      <c r="AO2184" s="16" t="s">
        <v>11502</v>
      </c>
      <c r="AP2184" s="16" t="str">
        <f t="shared" si="415"/>
        <v>-</v>
      </c>
      <c r="AQ2184" s="12">
        <v>3</v>
      </c>
      <c r="AR2184" s="12">
        <f t="shared" si="416"/>
        <v>4</v>
      </c>
      <c r="AS2184" s="14" t="s">
        <v>11498</v>
      </c>
      <c r="AT2184" s="14" t="str">
        <f t="shared" si="417"/>
        <v>-</v>
      </c>
      <c r="AU2184">
        <v>2</v>
      </c>
      <c r="AV2184" s="15" t="s">
        <v>11497</v>
      </c>
      <c r="AW2184" s="15" t="str">
        <f t="shared" si="418"/>
        <v>-</v>
      </c>
      <c r="AX2184">
        <v>4</v>
      </c>
      <c r="AY2184" s="17" t="s">
        <v>11499</v>
      </c>
      <c r="AZ2184" s="17" t="str">
        <f t="shared" si="419"/>
        <v>-</v>
      </c>
      <c r="BA2184"/>
    </row>
    <row r="2185" spans="1:53" x14ac:dyDescent="0.3">
      <c r="A2185" t="s">
        <v>6321</v>
      </c>
      <c r="B2185" t="s">
        <v>6322</v>
      </c>
      <c r="C2185" t="s">
        <v>6323</v>
      </c>
      <c r="D2185" t="s">
        <v>526</v>
      </c>
      <c r="E2185" t="str">
        <f>LEFT(Table_Query_from_QDB_Production___SQL_Server[[#This Row],[ttl_class_ttl_outl]],1)</f>
        <v>F</v>
      </c>
      <c r="F2185" t="str">
        <f>UPPER(IFERROR(VLOOKUP(Table_Query_from_QDB_Production___SQL_Server[[#This Row],[cto_osc_code]],'CTO-OSC Table'!$A$2:$B$24,2,FALSE),"Undefined"))</f>
        <v>FISCAL, MANAGEMENT AND STAFF SERVICES</v>
      </c>
      <c r="G2185" t="str">
        <f>UPPER(IFERROR(VLOOKUP(Table_Query_from_QDB_Production___SQL_Server[[#This Row],[ttl_class_ttl_outl]],'Title Class Table'!$A$2:$C$146,2,FALSE),"Undefined"))</f>
        <v>ADMINISTRATIVE, BUDGET AND PERSONNEL ANALYSIS</v>
      </c>
      <c r="H2185" t="s">
        <v>11451</v>
      </c>
      <c r="I2185">
        <v>6</v>
      </c>
      <c r="K2185" t="str">
        <f>IFERROR(VLOOKUP(Table_Query_from_QDB_Production___SQL_Server[[#This Row],[step_2_seq]],'Employee Benefit Groups'!#REF!,2,FALSE),"-")</f>
        <v>-</v>
      </c>
      <c r="M2185" t="str">
        <f>IFERROR(VLOOKUP(Table_Query_from_QDB_Production___SQL_Server[[#This Row],[step_4_seq]],'Employee Benefit Groups'!#REF!,2,FALSE),"-")</f>
        <v>-</v>
      </c>
      <c r="O2185" t="str">
        <f>IFERROR(VLOOKUP(Table_Query_from_QDB_Production___SQL_Server[[#This Row],[step_4_seq2]],'Employee Benefit Groups'!#REF!,2,FALSE),"-")</f>
        <v>-</v>
      </c>
      <c r="Q2185" t="str">
        <f>IFERROR(VLOOKUP(Table_Query_from_QDB_Production___SQL_Server[[#This Row],[step_5_seq]],'Employee Benefit Groups'!#REF!,2,FALSE),"-")</f>
        <v>-</v>
      </c>
      <c r="S2185" t="str">
        <f>IFERROR(VLOOKUP(Table_Query_from_QDB_Production___SQL_Server[[#This Row],[step_6_seq]],'Employee Benefit Groups'!#REF!,2,FALSE),"-")</f>
        <v>-</v>
      </c>
      <c r="T2185">
        <v>4</v>
      </c>
      <c r="U2185" t="str">
        <f>IFERROR(VLOOKUP(Table_Query_from_QDB_Production___SQL_Server[[#This Row],[step_7_seq]],'Employee Benefit Groups'!#REF!,2,FALSE),"-")</f>
        <v>-</v>
      </c>
      <c r="V2185">
        <v>3</v>
      </c>
      <c r="W2185" t="str">
        <f>IFERROR(VLOOKUP(Table_Query_from_QDB_Production___SQL_Server[[#This Row],[step_8_seq]],'Employee Benefit Groups'!#REF!,2,FALSE),"-")</f>
        <v>-</v>
      </c>
      <c r="X2185">
        <v>5</v>
      </c>
      <c r="Y2185" t="str">
        <f>IFERROR(VLOOKUP(Table_Query_from_QDB_Production___SQL_Server[[#This Row],[step_9_seq]],'Employee Benefit Groups'!#REF!,2,FALSE),"-")</f>
        <v>-</v>
      </c>
      <c r="AA2185" s="15"/>
      <c r="AB2185" s="15">
        <f t="shared" si="408"/>
        <v>0</v>
      </c>
      <c r="AC2185" s="11" t="s">
        <v>11502</v>
      </c>
      <c r="AD2185" s="11" t="str">
        <f t="shared" si="409"/>
        <v>-</v>
      </c>
      <c r="AE2185" s="12"/>
      <c r="AF2185" s="12">
        <f t="shared" si="410"/>
        <v>0</v>
      </c>
      <c r="AG2185" s="13" t="s">
        <v>11502</v>
      </c>
      <c r="AH2185" s="13" t="str">
        <f t="shared" si="411"/>
        <v>-</v>
      </c>
      <c r="AI2185" s="14"/>
      <c r="AJ2185" s="14">
        <f t="shared" si="412"/>
        <v>0</v>
      </c>
      <c r="AK2185" s="15" t="s">
        <v>11502</v>
      </c>
      <c r="AL2185" s="15" t="str">
        <f t="shared" si="413"/>
        <v>-</v>
      </c>
      <c r="AM2185" s="12"/>
      <c r="AN2185" s="12">
        <f t="shared" si="414"/>
        <v>0</v>
      </c>
      <c r="AO2185" s="16" t="s">
        <v>11502</v>
      </c>
      <c r="AP2185" s="16" t="str">
        <f t="shared" si="415"/>
        <v>-</v>
      </c>
      <c r="AQ2185" s="12">
        <v>3</v>
      </c>
      <c r="AR2185" s="12">
        <f t="shared" si="416"/>
        <v>4</v>
      </c>
      <c r="AS2185" s="14" t="s">
        <v>11498</v>
      </c>
      <c r="AT2185" s="14" t="str">
        <f t="shared" si="417"/>
        <v>-</v>
      </c>
      <c r="AU2185">
        <v>2</v>
      </c>
      <c r="AV2185" s="15" t="s">
        <v>11497</v>
      </c>
      <c r="AW2185" s="15" t="str">
        <f t="shared" si="418"/>
        <v>-</v>
      </c>
      <c r="AX2185">
        <v>4</v>
      </c>
      <c r="AY2185" s="17" t="s">
        <v>11499</v>
      </c>
      <c r="AZ2185" s="17" t="str">
        <f t="shared" si="419"/>
        <v>-</v>
      </c>
      <c r="BA2185"/>
    </row>
    <row r="2186" spans="1:53" x14ac:dyDescent="0.3">
      <c r="A2186" t="s">
        <v>6324</v>
      </c>
      <c r="B2186" t="s">
        <v>6325</v>
      </c>
      <c r="C2186" t="s">
        <v>6326</v>
      </c>
      <c r="D2186" t="s">
        <v>526</v>
      </c>
      <c r="E2186" t="str">
        <f>LEFT(Table_Query_from_QDB_Production___SQL_Server[[#This Row],[ttl_class_ttl_outl]],1)</f>
        <v>F</v>
      </c>
      <c r="F2186" t="str">
        <f>UPPER(IFERROR(VLOOKUP(Table_Query_from_QDB_Production___SQL_Server[[#This Row],[cto_osc_code]],'CTO-OSC Table'!$A$2:$B$24,2,FALSE),"Undefined"))</f>
        <v>FISCAL, MANAGEMENT AND STAFF SERVICES</v>
      </c>
      <c r="G2186" t="str">
        <f>UPPER(IFERROR(VLOOKUP(Table_Query_from_QDB_Production___SQL_Server[[#This Row],[ttl_class_ttl_outl]],'Title Class Table'!$A$2:$C$146,2,FALSE),"Undefined"))</f>
        <v>ADMINISTRATIVE, BUDGET AND PERSONNEL ANALYSIS</v>
      </c>
      <c r="H2186" t="s">
        <v>11451</v>
      </c>
      <c r="I2186">
        <v>6</v>
      </c>
      <c r="K2186" t="str">
        <f>IFERROR(VLOOKUP(Table_Query_from_QDB_Production___SQL_Server[[#This Row],[step_2_seq]],'Employee Benefit Groups'!#REF!,2,FALSE),"-")</f>
        <v>-</v>
      </c>
      <c r="M2186" t="str">
        <f>IFERROR(VLOOKUP(Table_Query_from_QDB_Production___SQL_Server[[#This Row],[step_4_seq]],'Employee Benefit Groups'!#REF!,2,FALSE),"-")</f>
        <v>-</v>
      </c>
      <c r="O2186" t="str">
        <f>IFERROR(VLOOKUP(Table_Query_from_QDB_Production___SQL_Server[[#This Row],[step_4_seq2]],'Employee Benefit Groups'!#REF!,2,FALSE),"-")</f>
        <v>-</v>
      </c>
      <c r="Q2186" t="str">
        <f>IFERROR(VLOOKUP(Table_Query_from_QDB_Production___SQL_Server[[#This Row],[step_5_seq]],'Employee Benefit Groups'!#REF!,2,FALSE),"-")</f>
        <v>-</v>
      </c>
      <c r="S2186" t="str">
        <f>IFERROR(VLOOKUP(Table_Query_from_QDB_Production___SQL_Server[[#This Row],[step_6_seq]],'Employee Benefit Groups'!#REF!,2,FALSE),"-")</f>
        <v>-</v>
      </c>
      <c r="T2186">
        <v>4</v>
      </c>
      <c r="U2186" t="str">
        <f>IFERROR(VLOOKUP(Table_Query_from_QDB_Production___SQL_Server[[#This Row],[step_7_seq]],'Employee Benefit Groups'!#REF!,2,FALSE),"-")</f>
        <v>-</v>
      </c>
      <c r="V2186">
        <v>3</v>
      </c>
      <c r="W2186" t="str">
        <f>IFERROR(VLOOKUP(Table_Query_from_QDB_Production___SQL_Server[[#This Row],[step_8_seq]],'Employee Benefit Groups'!#REF!,2,FALSE),"-")</f>
        <v>-</v>
      </c>
      <c r="X2186">
        <v>5</v>
      </c>
      <c r="Y2186" t="str">
        <f>IFERROR(VLOOKUP(Table_Query_from_QDB_Production___SQL_Server[[#This Row],[step_9_seq]],'Employee Benefit Groups'!#REF!,2,FALSE),"-")</f>
        <v>-</v>
      </c>
      <c r="AA2186" s="15"/>
      <c r="AB2186" s="15">
        <f t="shared" si="408"/>
        <v>0</v>
      </c>
      <c r="AC2186" s="11" t="s">
        <v>11502</v>
      </c>
      <c r="AD2186" s="11" t="str">
        <f t="shared" si="409"/>
        <v>-</v>
      </c>
      <c r="AE2186" s="12"/>
      <c r="AF2186" s="12">
        <f t="shared" si="410"/>
        <v>0</v>
      </c>
      <c r="AG2186" s="13" t="s">
        <v>11502</v>
      </c>
      <c r="AH2186" s="13" t="str">
        <f t="shared" si="411"/>
        <v>-</v>
      </c>
      <c r="AI2186" s="14"/>
      <c r="AJ2186" s="14">
        <f t="shared" si="412"/>
        <v>0</v>
      </c>
      <c r="AK2186" s="15" t="s">
        <v>11502</v>
      </c>
      <c r="AL2186" s="15" t="str">
        <f t="shared" si="413"/>
        <v>-</v>
      </c>
      <c r="AM2186" s="12"/>
      <c r="AN2186" s="12">
        <f t="shared" si="414"/>
        <v>0</v>
      </c>
      <c r="AO2186" s="16" t="s">
        <v>11502</v>
      </c>
      <c r="AP2186" s="16" t="str">
        <f t="shared" si="415"/>
        <v>-</v>
      </c>
      <c r="AQ2186" s="12">
        <v>3</v>
      </c>
      <c r="AR2186" s="12">
        <f t="shared" si="416"/>
        <v>4</v>
      </c>
      <c r="AS2186" s="14" t="s">
        <v>11498</v>
      </c>
      <c r="AT2186" s="14" t="str">
        <f t="shared" si="417"/>
        <v>-</v>
      </c>
      <c r="AU2186">
        <v>2</v>
      </c>
      <c r="AV2186" s="15" t="s">
        <v>11497</v>
      </c>
      <c r="AW2186" s="15" t="str">
        <f t="shared" si="418"/>
        <v>-</v>
      </c>
      <c r="AX2186">
        <v>4</v>
      </c>
      <c r="AY2186" s="17" t="s">
        <v>11499</v>
      </c>
      <c r="AZ2186" s="17" t="str">
        <f t="shared" si="419"/>
        <v>-</v>
      </c>
      <c r="BA2186"/>
    </row>
    <row r="2187" spans="1:53" x14ac:dyDescent="0.3">
      <c r="A2187" t="s">
        <v>6327</v>
      </c>
      <c r="B2187" t="s">
        <v>6328</v>
      </c>
      <c r="C2187" t="s">
        <v>6329</v>
      </c>
      <c r="D2187" t="s">
        <v>1124</v>
      </c>
      <c r="E2187" t="str">
        <f>LEFT(Table_Query_from_QDB_Production___SQL_Server[[#This Row],[ttl_class_ttl_outl]],1)</f>
        <v>D</v>
      </c>
      <c r="F2187" t="str">
        <f>UPPER(IFERROR(VLOOKUP(Table_Query_from_QDB_Production___SQL_Server[[#This Row],[cto_osc_code]],'CTO-OSC Table'!$A$2:$B$24,2,FALSE),"Undefined"))</f>
        <v>COMMUNICATION, ARTS AND GRAPHICS</v>
      </c>
      <c r="G2187" t="str">
        <f>UPPER(IFERROR(VLOOKUP(Table_Query_from_QDB_Production___SQL_Server[[#This Row],[ttl_class_ttl_outl]],'Title Class Table'!$A$2:$C$146,2,FALSE),"Undefined"))</f>
        <v>COMMUNICATION</v>
      </c>
      <c r="H2187" t="s">
        <v>11451</v>
      </c>
      <c r="I2187">
        <v>6</v>
      </c>
      <c r="K2187" t="str">
        <f>IFERROR(VLOOKUP(Table_Query_from_QDB_Production___SQL_Server[[#This Row],[step_2_seq]],'Employee Benefit Groups'!#REF!,2,FALSE),"-")</f>
        <v>-</v>
      </c>
      <c r="M2187" t="str">
        <f>IFERROR(VLOOKUP(Table_Query_from_QDB_Production___SQL_Server[[#This Row],[step_4_seq]],'Employee Benefit Groups'!#REF!,2,FALSE),"-")</f>
        <v>-</v>
      </c>
      <c r="O2187" t="str">
        <f>IFERROR(VLOOKUP(Table_Query_from_QDB_Production___SQL_Server[[#This Row],[step_4_seq2]],'Employee Benefit Groups'!#REF!,2,FALSE),"-")</f>
        <v>-</v>
      </c>
      <c r="Q2187" t="str">
        <f>IFERROR(VLOOKUP(Table_Query_from_QDB_Production___SQL_Server[[#This Row],[step_5_seq]],'Employee Benefit Groups'!#REF!,2,FALSE),"-")</f>
        <v>-</v>
      </c>
      <c r="S2187" t="str">
        <f>IFERROR(VLOOKUP(Table_Query_from_QDB_Production___SQL_Server[[#This Row],[step_6_seq]],'Employee Benefit Groups'!#REF!,2,FALSE),"-")</f>
        <v>-</v>
      </c>
      <c r="T2187">
        <v>4</v>
      </c>
      <c r="U2187" t="str">
        <f>IFERROR(VLOOKUP(Table_Query_from_QDB_Production___SQL_Server[[#This Row],[step_7_seq]],'Employee Benefit Groups'!#REF!,2,FALSE),"-")</f>
        <v>-</v>
      </c>
      <c r="V2187">
        <v>3</v>
      </c>
      <c r="W2187" t="str">
        <f>IFERROR(VLOOKUP(Table_Query_from_QDB_Production___SQL_Server[[#This Row],[step_8_seq]],'Employee Benefit Groups'!#REF!,2,FALSE),"-")</f>
        <v>-</v>
      </c>
      <c r="X2187">
        <v>5</v>
      </c>
      <c r="Y2187" t="str">
        <f>IFERROR(VLOOKUP(Table_Query_from_QDB_Production___SQL_Server[[#This Row],[step_9_seq]],'Employee Benefit Groups'!#REF!,2,FALSE),"-")</f>
        <v>-</v>
      </c>
      <c r="AA2187" s="15"/>
      <c r="AB2187" s="15">
        <f t="shared" si="408"/>
        <v>0</v>
      </c>
      <c r="AC2187" s="11" t="s">
        <v>11502</v>
      </c>
      <c r="AD2187" s="11" t="str">
        <f t="shared" si="409"/>
        <v>-</v>
      </c>
      <c r="AE2187" s="12"/>
      <c r="AF2187" s="12">
        <f t="shared" si="410"/>
        <v>0</v>
      </c>
      <c r="AG2187" s="13" t="s">
        <v>11502</v>
      </c>
      <c r="AH2187" s="13" t="str">
        <f t="shared" si="411"/>
        <v>-</v>
      </c>
      <c r="AI2187" s="14"/>
      <c r="AJ2187" s="14">
        <f t="shared" si="412"/>
        <v>0</v>
      </c>
      <c r="AK2187" s="15" t="s">
        <v>11502</v>
      </c>
      <c r="AL2187" s="15" t="str">
        <f t="shared" si="413"/>
        <v>-</v>
      </c>
      <c r="AM2187" s="12"/>
      <c r="AN2187" s="12">
        <f t="shared" si="414"/>
        <v>0</v>
      </c>
      <c r="AO2187" s="16" t="s">
        <v>11502</v>
      </c>
      <c r="AP2187" s="16" t="str">
        <f t="shared" si="415"/>
        <v>-</v>
      </c>
      <c r="AQ2187" s="12">
        <v>3</v>
      </c>
      <c r="AR2187" s="12">
        <f t="shared" si="416"/>
        <v>4</v>
      </c>
      <c r="AS2187" s="14" t="s">
        <v>11498</v>
      </c>
      <c r="AT2187" s="14" t="str">
        <f t="shared" si="417"/>
        <v>-</v>
      </c>
      <c r="AU2187">
        <v>2</v>
      </c>
      <c r="AV2187" s="15" t="s">
        <v>11497</v>
      </c>
      <c r="AW2187" s="15" t="str">
        <f t="shared" si="418"/>
        <v>-</v>
      </c>
      <c r="AX2187">
        <v>4</v>
      </c>
      <c r="AY2187" s="17" t="s">
        <v>11499</v>
      </c>
      <c r="AZ2187" s="17" t="str">
        <f t="shared" si="419"/>
        <v>-</v>
      </c>
      <c r="BA2187"/>
    </row>
    <row r="2188" spans="1:53" x14ac:dyDescent="0.3">
      <c r="A2188" t="s">
        <v>6330</v>
      </c>
      <c r="B2188" t="s">
        <v>6331</v>
      </c>
      <c r="C2188" t="s">
        <v>6332</v>
      </c>
      <c r="D2188" t="s">
        <v>1124</v>
      </c>
      <c r="E2188" t="str">
        <f>LEFT(Table_Query_from_QDB_Production___SQL_Server[[#This Row],[ttl_class_ttl_outl]],1)</f>
        <v>D</v>
      </c>
      <c r="F2188" t="str">
        <f>UPPER(IFERROR(VLOOKUP(Table_Query_from_QDB_Production___SQL_Server[[#This Row],[cto_osc_code]],'CTO-OSC Table'!$A$2:$B$24,2,FALSE),"Undefined"))</f>
        <v>COMMUNICATION, ARTS AND GRAPHICS</v>
      </c>
      <c r="G2188" t="str">
        <f>UPPER(IFERROR(VLOOKUP(Table_Query_from_QDB_Production___SQL_Server[[#This Row],[ttl_class_ttl_outl]],'Title Class Table'!$A$2:$C$146,2,FALSE),"Undefined"))</f>
        <v>COMMUNICATION</v>
      </c>
      <c r="H2188" t="s">
        <v>11451</v>
      </c>
      <c r="I2188">
        <v>6</v>
      </c>
      <c r="K2188" t="str">
        <f>IFERROR(VLOOKUP(Table_Query_from_QDB_Production___SQL_Server[[#This Row],[step_2_seq]],'Employee Benefit Groups'!#REF!,2,FALSE),"-")</f>
        <v>-</v>
      </c>
      <c r="M2188" t="str">
        <f>IFERROR(VLOOKUP(Table_Query_from_QDB_Production___SQL_Server[[#This Row],[step_4_seq]],'Employee Benefit Groups'!#REF!,2,FALSE),"-")</f>
        <v>-</v>
      </c>
      <c r="O2188" t="str">
        <f>IFERROR(VLOOKUP(Table_Query_from_QDB_Production___SQL_Server[[#This Row],[step_4_seq2]],'Employee Benefit Groups'!#REF!,2,FALSE),"-")</f>
        <v>-</v>
      </c>
      <c r="Q2188" t="str">
        <f>IFERROR(VLOOKUP(Table_Query_from_QDB_Production___SQL_Server[[#This Row],[step_5_seq]],'Employee Benefit Groups'!#REF!,2,FALSE),"-")</f>
        <v>-</v>
      </c>
      <c r="S2188" t="str">
        <f>IFERROR(VLOOKUP(Table_Query_from_QDB_Production___SQL_Server[[#This Row],[step_6_seq]],'Employee Benefit Groups'!#REF!,2,FALSE),"-")</f>
        <v>-</v>
      </c>
      <c r="T2188">
        <v>4</v>
      </c>
      <c r="U2188" t="str">
        <f>IFERROR(VLOOKUP(Table_Query_from_QDB_Production___SQL_Server[[#This Row],[step_7_seq]],'Employee Benefit Groups'!#REF!,2,FALSE),"-")</f>
        <v>-</v>
      </c>
      <c r="V2188">
        <v>3</v>
      </c>
      <c r="W2188" t="str">
        <f>IFERROR(VLOOKUP(Table_Query_from_QDB_Production___SQL_Server[[#This Row],[step_8_seq]],'Employee Benefit Groups'!#REF!,2,FALSE),"-")</f>
        <v>-</v>
      </c>
      <c r="X2188">
        <v>5</v>
      </c>
      <c r="Y2188" t="str">
        <f>IFERROR(VLOOKUP(Table_Query_from_QDB_Production___SQL_Server[[#This Row],[step_9_seq]],'Employee Benefit Groups'!#REF!,2,FALSE),"-")</f>
        <v>-</v>
      </c>
      <c r="AA2188" s="15"/>
      <c r="AB2188" s="15">
        <f t="shared" si="408"/>
        <v>0</v>
      </c>
      <c r="AC2188" s="11" t="s">
        <v>11502</v>
      </c>
      <c r="AD2188" s="11" t="str">
        <f t="shared" si="409"/>
        <v>-</v>
      </c>
      <c r="AE2188" s="12"/>
      <c r="AF2188" s="12">
        <f t="shared" si="410"/>
        <v>0</v>
      </c>
      <c r="AG2188" s="13" t="s">
        <v>11502</v>
      </c>
      <c r="AH2188" s="13" t="str">
        <f t="shared" si="411"/>
        <v>-</v>
      </c>
      <c r="AI2188" s="14"/>
      <c r="AJ2188" s="14">
        <f t="shared" si="412"/>
        <v>0</v>
      </c>
      <c r="AK2188" s="15" t="s">
        <v>11502</v>
      </c>
      <c r="AL2188" s="15" t="str">
        <f t="shared" si="413"/>
        <v>-</v>
      </c>
      <c r="AM2188" s="12"/>
      <c r="AN2188" s="12">
        <f t="shared" si="414"/>
        <v>0</v>
      </c>
      <c r="AO2188" s="16" t="s">
        <v>11502</v>
      </c>
      <c r="AP2188" s="16" t="str">
        <f t="shared" si="415"/>
        <v>-</v>
      </c>
      <c r="AQ2188" s="12">
        <v>3</v>
      </c>
      <c r="AR2188" s="12">
        <f t="shared" si="416"/>
        <v>4</v>
      </c>
      <c r="AS2188" s="14" t="s">
        <v>11498</v>
      </c>
      <c r="AT2188" s="14" t="str">
        <f t="shared" si="417"/>
        <v>-</v>
      </c>
      <c r="AU2188">
        <v>2</v>
      </c>
      <c r="AV2188" s="15" t="s">
        <v>11497</v>
      </c>
      <c r="AW2188" s="15" t="str">
        <f t="shared" si="418"/>
        <v>-</v>
      </c>
      <c r="AX2188">
        <v>4</v>
      </c>
      <c r="AY2188" s="17" t="s">
        <v>11499</v>
      </c>
      <c r="AZ2188" s="17" t="str">
        <f t="shared" si="419"/>
        <v>-</v>
      </c>
      <c r="BA2188"/>
    </row>
    <row r="2189" spans="1:53" x14ac:dyDescent="0.3">
      <c r="A2189" t="s">
        <v>6333</v>
      </c>
      <c r="B2189" t="s">
        <v>6334</v>
      </c>
      <c r="C2189" t="s">
        <v>6335</v>
      </c>
      <c r="D2189" t="s">
        <v>1124</v>
      </c>
      <c r="E2189" t="str">
        <f>LEFT(Table_Query_from_QDB_Production___SQL_Server[[#This Row],[ttl_class_ttl_outl]],1)</f>
        <v>D</v>
      </c>
      <c r="F2189" t="str">
        <f>UPPER(IFERROR(VLOOKUP(Table_Query_from_QDB_Production___SQL_Server[[#This Row],[cto_osc_code]],'CTO-OSC Table'!$A$2:$B$24,2,FALSE),"Undefined"))</f>
        <v>COMMUNICATION, ARTS AND GRAPHICS</v>
      </c>
      <c r="G2189" t="str">
        <f>UPPER(IFERROR(VLOOKUP(Table_Query_from_QDB_Production___SQL_Server[[#This Row],[ttl_class_ttl_outl]],'Title Class Table'!$A$2:$C$146,2,FALSE),"Undefined"))</f>
        <v>COMMUNICATION</v>
      </c>
      <c r="H2189" t="s">
        <v>11451</v>
      </c>
      <c r="I2189">
        <v>6</v>
      </c>
      <c r="K2189" t="str">
        <f>IFERROR(VLOOKUP(Table_Query_from_QDB_Production___SQL_Server[[#This Row],[step_2_seq]],'Employee Benefit Groups'!#REF!,2,FALSE),"-")</f>
        <v>-</v>
      </c>
      <c r="M2189" t="str">
        <f>IFERROR(VLOOKUP(Table_Query_from_QDB_Production___SQL_Server[[#This Row],[step_4_seq]],'Employee Benefit Groups'!#REF!,2,FALSE),"-")</f>
        <v>-</v>
      </c>
      <c r="O2189" t="str">
        <f>IFERROR(VLOOKUP(Table_Query_from_QDB_Production___SQL_Server[[#This Row],[step_4_seq2]],'Employee Benefit Groups'!#REF!,2,FALSE),"-")</f>
        <v>-</v>
      </c>
      <c r="Q2189" t="str">
        <f>IFERROR(VLOOKUP(Table_Query_from_QDB_Production___SQL_Server[[#This Row],[step_5_seq]],'Employee Benefit Groups'!#REF!,2,FALSE),"-")</f>
        <v>-</v>
      </c>
      <c r="S2189" t="str">
        <f>IFERROR(VLOOKUP(Table_Query_from_QDB_Production___SQL_Server[[#This Row],[step_6_seq]],'Employee Benefit Groups'!#REF!,2,FALSE),"-")</f>
        <v>-</v>
      </c>
      <c r="T2189">
        <v>4</v>
      </c>
      <c r="U2189" t="str">
        <f>IFERROR(VLOOKUP(Table_Query_from_QDB_Production___SQL_Server[[#This Row],[step_7_seq]],'Employee Benefit Groups'!#REF!,2,FALSE),"-")</f>
        <v>-</v>
      </c>
      <c r="V2189">
        <v>3</v>
      </c>
      <c r="W2189" t="str">
        <f>IFERROR(VLOOKUP(Table_Query_from_QDB_Production___SQL_Server[[#This Row],[step_8_seq]],'Employee Benefit Groups'!#REF!,2,FALSE),"-")</f>
        <v>-</v>
      </c>
      <c r="X2189">
        <v>5</v>
      </c>
      <c r="Y2189" t="str">
        <f>IFERROR(VLOOKUP(Table_Query_from_QDB_Production___SQL_Server[[#This Row],[step_9_seq]],'Employee Benefit Groups'!#REF!,2,FALSE),"-")</f>
        <v>-</v>
      </c>
      <c r="AA2189" s="15"/>
      <c r="AB2189" s="15">
        <f t="shared" si="408"/>
        <v>0</v>
      </c>
      <c r="AC2189" s="11" t="s">
        <v>11502</v>
      </c>
      <c r="AD2189" s="11" t="str">
        <f t="shared" si="409"/>
        <v>-</v>
      </c>
      <c r="AE2189" s="12"/>
      <c r="AF2189" s="12">
        <f t="shared" si="410"/>
        <v>0</v>
      </c>
      <c r="AG2189" s="13" t="s">
        <v>11502</v>
      </c>
      <c r="AH2189" s="13" t="str">
        <f t="shared" si="411"/>
        <v>-</v>
      </c>
      <c r="AI2189" s="14"/>
      <c r="AJ2189" s="14">
        <f t="shared" si="412"/>
        <v>0</v>
      </c>
      <c r="AK2189" s="15" t="s">
        <v>11502</v>
      </c>
      <c r="AL2189" s="15" t="str">
        <f t="shared" si="413"/>
        <v>-</v>
      </c>
      <c r="AM2189" s="12"/>
      <c r="AN2189" s="12">
        <f t="shared" si="414"/>
        <v>0</v>
      </c>
      <c r="AO2189" s="16" t="s">
        <v>11502</v>
      </c>
      <c r="AP2189" s="16" t="str">
        <f t="shared" si="415"/>
        <v>-</v>
      </c>
      <c r="AQ2189" s="12">
        <v>3</v>
      </c>
      <c r="AR2189" s="12">
        <f t="shared" si="416"/>
        <v>4</v>
      </c>
      <c r="AS2189" s="14" t="s">
        <v>11498</v>
      </c>
      <c r="AT2189" s="14" t="str">
        <f t="shared" si="417"/>
        <v>-</v>
      </c>
      <c r="AU2189">
        <v>2</v>
      </c>
      <c r="AV2189" s="15" t="s">
        <v>11497</v>
      </c>
      <c r="AW2189" s="15" t="str">
        <f t="shared" si="418"/>
        <v>-</v>
      </c>
      <c r="AX2189">
        <v>4</v>
      </c>
      <c r="AY2189" s="17" t="s">
        <v>11499</v>
      </c>
      <c r="AZ2189" s="17" t="str">
        <f t="shared" si="419"/>
        <v>-</v>
      </c>
      <c r="BA2189"/>
    </row>
    <row r="2190" spans="1:53" x14ac:dyDescent="0.3">
      <c r="A2190" t="s">
        <v>6336</v>
      </c>
      <c r="B2190" t="s">
        <v>6337</v>
      </c>
      <c r="C2190" t="s">
        <v>6338</v>
      </c>
      <c r="D2190" t="s">
        <v>1124</v>
      </c>
      <c r="E2190" t="str">
        <f>LEFT(Table_Query_from_QDB_Production___SQL_Server[[#This Row],[ttl_class_ttl_outl]],1)</f>
        <v>D</v>
      </c>
      <c r="F2190" t="str">
        <f>UPPER(IFERROR(VLOOKUP(Table_Query_from_QDB_Production___SQL_Server[[#This Row],[cto_osc_code]],'CTO-OSC Table'!$A$2:$B$24,2,FALSE),"Undefined"))</f>
        <v>COMMUNICATION, ARTS AND GRAPHICS</v>
      </c>
      <c r="G2190" t="str">
        <f>UPPER(IFERROR(VLOOKUP(Table_Query_from_QDB_Production___SQL_Server[[#This Row],[ttl_class_ttl_outl]],'Title Class Table'!$A$2:$C$146,2,FALSE),"Undefined"))</f>
        <v>COMMUNICATION</v>
      </c>
      <c r="H2190" t="s">
        <v>11451</v>
      </c>
      <c r="I2190">
        <v>6</v>
      </c>
      <c r="K2190" t="str">
        <f>IFERROR(VLOOKUP(Table_Query_from_QDB_Production___SQL_Server[[#This Row],[step_2_seq]],'Employee Benefit Groups'!#REF!,2,FALSE),"-")</f>
        <v>-</v>
      </c>
      <c r="M2190" t="str">
        <f>IFERROR(VLOOKUP(Table_Query_from_QDB_Production___SQL_Server[[#This Row],[step_4_seq]],'Employee Benefit Groups'!#REF!,2,FALSE),"-")</f>
        <v>-</v>
      </c>
      <c r="O2190" t="str">
        <f>IFERROR(VLOOKUP(Table_Query_from_QDB_Production___SQL_Server[[#This Row],[step_4_seq2]],'Employee Benefit Groups'!#REF!,2,FALSE),"-")</f>
        <v>-</v>
      </c>
      <c r="Q2190" t="str">
        <f>IFERROR(VLOOKUP(Table_Query_from_QDB_Production___SQL_Server[[#This Row],[step_5_seq]],'Employee Benefit Groups'!#REF!,2,FALSE),"-")</f>
        <v>-</v>
      </c>
      <c r="S2190" t="str">
        <f>IFERROR(VLOOKUP(Table_Query_from_QDB_Production___SQL_Server[[#This Row],[step_6_seq]],'Employee Benefit Groups'!#REF!,2,FALSE),"-")</f>
        <v>-</v>
      </c>
      <c r="T2190">
        <v>4</v>
      </c>
      <c r="U2190" t="str">
        <f>IFERROR(VLOOKUP(Table_Query_from_QDB_Production___SQL_Server[[#This Row],[step_7_seq]],'Employee Benefit Groups'!#REF!,2,FALSE),"-")</f>
        <v>-</v>
      </c>
      <c r="V2190">
        <v>3</v>
      </c>
      <c r="W2190" t="str">
        <f>IFERROR(VLOOKUP(Table_Query_from_QDB_Production___SQL_Server[[#This Row],[step_8_seq]],'Employee Benefit Groups'!#REF!,2,FALSE),"-")</f>
        <v>-</v>
      </c>
      <c r="X2190">
        <v>5</v>
      </c>
      <c r="Y2190" t="str">
        <f>IFERROR(VLOOKUP(Table_Query_from_QDB_Production___SQL_Server[[#This Row],[step_9_seq]],'Employee Benefit Groups'!#REF!,2,FALSE),"-")</f>
        <v>-</v>
      </c>
      <c r="AA2190" s="15"/>
      <c r="AB2190" s="15">
        <f t="shared" si="408"/>
        <v>0</v>
      </c>
      <c r="AC2190" s="11" t="s">
        <v>11502</v>
      </c>
      <c r="AD2190" s="11" t="str">
        <f t="shared" si="409"/>
        <v>-</v>
      </c>
      <c r="AE2190" s="12"/>
      <c r="AF2190" s="12">
        <f t="shared" si="410"/>
        <v>0</v>
      </c>
      <c r="AG2190" s="13" t="s">
        <v>11502</v>
      </c>
      <c r="AH2190" s="13" t="str">
        <f t="shared" si="411"/>
        <v>-</v>
      </c>
      <c r="AI2190" s="14"/>
      <c r="AJ2190" s="14">
        <f t="shared" si="412"/>
        <v>0</v>
      </c>
      <c r="AK2190" s="15" t="s">
        <v>11502</v>
      </c>
      <c r="AL2190" s="15" t="str">
        <f t="shared" si="413"/>
        <v>-</v>
      </c>
      <c r="AM2190" s="12"/>
      <c r="AN2190" s="12">
        <f t="shared" si="414"/>
        <v>0</v>
      </c>
      <c r="AO2190" s="16" t="s">
        <v>11502</v>
      </c>
      <c r="AP2190" s="16" t="str">
        <f t="shared" si="415"/>
        <v>-</v>
      </c>
      <c r="AQ2190" s="12">
        <v>3</v>
      </c>
      <c r="AR2190" s="12">
        <f t="shared" si="416"/>
        <v>4</v>
      </c>
      <c r="AS2190" s="14" t="s">
        <v>11498</v>
      </c>
      <c r="AT2190" s="14" t="str">
        <f t="shared" si="417"/>
        <v>-</v>
      </c>
      <c r="AU2190">
        <v>2</v>
      </c>
      <c r="AV2190" s="15" t="s">
        <v>11497</v>
      </c>
      <c r="AW2190" s="15" t="str">
        <f t="shared" si="418"/>
        <v>-</v>
      </c>
      <c r="AX2190">
        <v>4</v>
      </c>
      <c r="AY2190" s="17" t="s">
        <v>11499</v>
      </c>
      <c r="AZ2190" s="17" t="str">
        <f t="shared" si="419"/>
        <v>-</v>
      </c>
      <c r="BA2190"/>
    </row>
    <row r="2191" spans="1:53" x14ac:dyDescent="0.3">
      <c r="A2191" t="s">
        <v>6339</v>
      </c>
      <c r="B2191" t="s">
        <v>6340</v>
      </c>
      <c r="C2191" t="s">
        <v>6341</v>
      </c>
      <c r="D2191" t="s">
        <v>1398</v>
      </c>
      <c r="E2191" t="str">
        <f>LEFT(Table_Query_from_QDB_Production___SQL_Server[[#This Row],[ttl_class_ttl_outl]],1)</f>
        <v>F</v>
      </c>
      <c r="F2191" t="str">
        <f>UPPER(IFERROR(VLOOKUP(Table_Query_from_QDB_Production___SQL_Server[[#This Row],[cto_osc_code]],'CTO-OSC Table'!$A$2:$B$24,2,FALSE),"Undefined"))</f>
        <v>FISCAL, MANAGEMENT AND STAFF SERVICES</v>
      </c>
      <c r="G2191" t="str">
        <f>UPPER(IFERROR(VLOOKUP(Table_Query_from_QDB_Production___SQL_Server[[#This Row],[ttl_class_ttl_outl]],'Title Class Table'!$A$2:$C$146,2,FALSE),"Undefined"))</f>
        <v>COMPUTER PROGRAMMING AND ANALYSIS</v>
      </c>
      <c r="H2191" t="s">
        <v>11451</v>
      </c>
      <c r="I2191">
        <v>6</v>
      </c>
      <c r="K2191" t="str">
        <f>IFERROR(VLOOKUP(Table_Query_from_QDB_Production___SQL_Server[[#This Row],[step_2_seq]],'Employee Benefit Groups'!#REF!,2,FALSE),"-")</f>
        <v>-</v>
      </c>
      <c r="M2191" t="str">
        <f>IFERROR(VLOOKUP(Table_Query_from_QDB_Production___SQL_Server[[#This Row],[step_4_seq]],'Employee Benefit Groups'!#REF!,2,FALSE),"-")</f>
        <v>-</v>
      </c>
      <c r="O2191" t="str">
        <f>IFERROR(VLOOKUP(Table_Query_from_QDB_Production___SQL_Server[[#This Row],[step_4_seq2]],'Employee Benefit Groups'!#REF!,2,FALSE),"-")</f>
        <v>-</v>
      </c>
      <c r="Q2191" t="str">
        <f>IFERROR(VLOOKUP(Table_Query_from_QDB_Production___SQL_Server[[#This Row],[step_5_seq]],'Employee Benefit Groups'!#REF!,2,FALSE),"-")</f>
        <v>-</v>
      </c>
      <c r="S2191" t="str">
        <f>IFERROR(VLOOKUP(Table_Query_from_QDB_Production___SQL_Server[[#This Row],[step_6_seq]],'Employee Benefit Groups'!#REF!,2,FALSE),"-")</f>
        <v>-</v>
      </c>
      <c r="T2191">
        <v>4</v>
      </c>
      <c r="U2191" t="str">
        <f>IFERROR(VLOOKUP(Table_Query_from_QDB_Production___SQL_Server[[#This Row],[step_7_seq]],'Employee Benefit Groups'!#REF!,2,FALSE),"-")</f>
        <v>-</v>
      </c>
      <c r="V2191">
        <v>3</v>
      </c>
      <c r="W2191" t="str">
        <f>IFERROR(VLOOKUP(Table_Query_from_QDB_Production___SQL_Server[[#This Row],[step_8_seq]],'Employee Benefit Groups'!#REF!,2,FALSE),"-")</f>
        <v>-</v>
      </c>
      <c r="X2191">
        <v>5</v>
      </c>
      <c r="Y2191" t="str">
        <f>IFERROR(VLOOKUP(Table_Query_from_QDB_Production___SQL_Server[[#This Row],[step_9_seq]],'Employee Benefit Groups'!#REF!,2,FALSE),"-")</f>
        <v>-</v>
      </c>
      <c r="AA2191" s="15"/>
      <c r="AB2191" s="15">
        <f t="shared" si="408"/>
        <v>0</v>
      </c>
      <c r="AC2191" s="11" t="s">
        <v>11502</v>
      </c>
      <c r="AD2191" s="11" t="str">
        <f t="shared" si="409"/>
        <v>-</v>
      </c>
      <c r="AE2191" s="12"/>
      <c r="AF2191" s="12">
        <f t="shared" si="410"/>
        <v>0</v>
      </c>
      <c r="AG2191" s="13" t="s">
        <v>11502</v>
      </c>
      <c r="AH2191" s="13" t="str">
        <f t="shared" si="411"/>
        <v>-</v>
      </c>
      <c r="AI2191" s="14"/>
      <c r="AJ2191" s="14">
        <f t="shared" si="412"/>
        <v>0</v>
      </c>
      <c r="AK2191" s="15" t="s">
        <v>11502</v>
      </c>
      <c r="AL2191" s="15" t="str">
        <f t="shared" si="413"/>
        <v>-</v>
      </c>
      <c r="AM2191" s="12"/>
      <c r="AN2191" s="12">
        <f t="shared" si="414"/>
        <v>0</v>
      </c>
      <c r="AO2191" s="16" t="s">
        <v>11502</v>
      </c>
      <c r="AP2191" s="16" t="str">
        <f t="shared" si="415"/>
        <v>-</v>
      </c>
      <c r="AQ2191" s="12">
        <v>3</v>
      </c>
      <c r="AR2191" s="12">
        <f t="shared" si="416"/>
        <v>4</v>
      </c>
      <c r="AS2191" s="14" t="s">
        <v>11498</v>
      </c>
      <c r="AT2191" s="14" t="str">
        <f t="shared" si="417"/>
        <v>-</v>
      </c>
      <c r="AU2191">
        <v>2</v>
      </c>
      <c r="AV2191" s="15" t="s">
        <v>11497</v>
      </c>
      <c r="AW2191" s="15" t="str">
        <f t="shared" si="418"/>
        <v>-</v>
      </c>
      <c r="AX2191">
        <v>4</v>
      </c>
      <c r="AY2191" s="17" t="s">
        <v>11499</v>
      </c>
      <c r="AZ2191" s="17" t="str">
        <f t="shared" si="419"/>
        <v>-</v>
      </c>
      <c r="BA2191"/>
    </row>
    <row r="2192" spans="1:53" x14ac:dyDescent="0.3">
      <c r="A2192" t="s">
        <v>6342</v>
      </c>
      <c r="B2192" t="s">
        <v>6343</v>
      </c>
      <c r="C2192" t="s">
        <v>6343</v>
      </c>
      <c r="D2192" t="s">
        <v>526</v>
      </c>
      <c r="E2192" t="str">
        <f>LEFT(Table_Query_from_QDB_Production___SQL_Server[[#This Row],[ttl_class_ttl_outl]],1)</f>
        <v>F</v>
      </c>
      <c r="F2192" t="str">
        <f>UPPER(IFERROR(VLOOKUP(Table_Query_from_QDB_Production___SQL_Server[[#This Row],[cto_osc_code]],'CTO-OSC Table'!$A$2:$B$24,2,FALSE),"Undefined"))</f>
        <v>FISCAL, MANAGEMENT AND STAFF SERVICES</v>
      </c>
      <c r="G2192" t="str">
        <f>UPPER(IFERROR(VLOOKUP(Table_Query_from_QDB_Production___SQL_Server[[#This Row],[ttl_class_ttl_outl]],'Title Class Table'!$A$2:$C$146,2,FALSE),"Undefined"))</f>
        <v>ADMINISTRATIVE, BUDGET AND PERSONNEL ANALYSIS</v>
      </c>
      <c r="H2192" t="s">
        <v>11451</v>
      </c>
      <c r="I2192">
        <v>6</v>
      </c>
      <c r="K2192" t="str">
        <f>IFERROR(VLOOKUP(Table_Query_from_QDB_Production___SQL_Server[[#This Row],[step_2_seq]],'Employee Benefit Groups'!#REF!,2,FALSE),"-")</f>
        <v>-</v>
      </c>
      <c r="M2192" t="str">
        <f>IFERROR(VLOOKUP(Table_Query_from_QDB_Production___SQL_Server[[#This Row],[step_4_seq]],'Employee Benefit Groups'!#REF!,2,FALSE),"-")</f>
        <v>-</v>
      </c>
      <c r="O2192" t="str">
        <f>IFERROR(VLOOKUP(Table_Query_from_QDB_Production___SQL_Server[[#This Row],[step_4_seq2]],'Employee Benefit Groups'!#REF!,2,FALSE),"-")</f>
        <v>-</v>
      </c>
      <c r="Q2192" t="str">
        <f>IFERROR(VLOOKUP(Table_Query_from_QDB_Production___SQL_Server[[#This Row],[step_5_seq]],'Employee Benefit Groups'!#REF!,2,FALSE),"-")</f>
        <v>-</v>
      </c>
      <c r="S2192" t="str">
        <f>IFERROR(VLOOKUP(Table_Query_from_QDB_Production___SQL_Server[[#This Row],[step_6_seq]],'Employee Benefit Groups'!#REF!,2,FALSE),"-")</f>
        <v>-</v>
      </c>
      <c r="T2192">
        <v>4</v>
      </c>
      <c r="U2192" t="str">
        <f>IFERROR(VLOOKUP(Table_Query_from_QDB_Production___SQL_Server[[#This Row],[step_7_seq]],'Employee Benefit Groups'!#REF!,2,FALSE),"-")</f>
        <v>-</v>
      </c>
      <c r="V2192">
        <v>3</v>
      </c>
      <c r="W2192" t="str">
        <f>IFERROR(VLOOKUP(Table_Query_from_QDB_Production___SQL_Server[[#This Row],[step_8_seq]],'Employee Benefit Groups'!#REF!,2,FALSE),"-")</f>
        <v>-</v>
      </c>
      <c r="X2192">
        <v>5</v>
      </c>
      <c r="Y2192" t="str">
        <f>IFERROR(VLOOKUP(Table_Query_from_QDB_Production___SQL_Server[[#This Row],[step_9_seq]],'Employee Benefit Groups'!#REF!,2,FALSE),"-")</f>
        <v>-</v>
      </c>
      <c r="AA2192" s="15"/>
      <c r="AB2192" s="15">
        <f t="shared" si="408"/>
        <v>0</v>
      </c>
      <c r="AC2192" s="11" t="s">
        <v>11502</v>
      </c>
      <c r="AD2192" s="11" t="str">
        <f t="shared" si="409"/>
        <v>-</v>
      </c>
      <c r="AE2192" s="12"/>
      <c r="AF2192" s="12">
        <f t="shared" si="410"/>
        <v>0</v>
      </c>
      <c r="AG2192" s="13" t="s">
        <v>11502</v>
      </c>
      <c r="AH2192" s="13" t="str">
        <f t="shared" si="411"/>
        <v>-</v>
      </c>
      <c r="AI2192" s="14"/>
      <c r="AJ2192" s="14">
        <f t="shared" si="412"/>
        <v>0</v>
      </c>
      <c r="AK2192" s="15" t="s">
        <v>11502</v>
      </c>
      <c r="AL2192" s="15" t="str">
        <f t="shared" si="413"/>
        <v>-</v>
      </c>
      <c r="AM2192" s="12"/>
      <c r="AN2192" s="12">
        <f t="shared" si="414"/>
        <v>0</v>
      </c>
      <c r="AO2192" s="16" t="s">
        <v>11502</v>
      </c>
      <c r="AP2192" s="16" t="str">
        <f t="shared" si="415"/>
        <v>-</v>
      </c>
      <c r="AQ2192" s="12">
        <v>3</v>
      </c>
      <c r="AR2192" s="12">
        <f t="shared" si="416"/>
        <v>4</v>
      </c>
      <c r="AS2192" s="14" t="s">
        <v>11498</v>
      </c>
      <c r="AT2192" s="14" t="str">
        <f t="shared" si="417"/>
        <v>-</v>
      </c>
      <c r="AU2192">
        <v>2</v>
      </c>
      <c r="AV2192" s="15" t="s">
        <v>11497</v>
      </c>
      <c r="AW2192" s="15" t="str">
        <f t="shared" si="418"/>
        <v>-</v>
      </c>
      <c r="AX2192">
        <v>4</v>
      </c>
      <c r="AY2192" s="17" t="s">
        <v>11499</v>
      </c>
      <c r="AZ2192" s="17" t="str">
        <f t="shared" si="419"/>
        <v>-</v>
      </c>
      <c r="BA2192"/>
    </row>
    <row r="2193" spans="1:53" x14ac:dyDescent="0.3">
      <c r="A2193" t="s">
        <v>6344</v>
      </c>
      <c r="B2193" t="s">
        <v>6345</v>
      </c>
      <c r="C2193" t="s">
        <v>6346</v>
      </c>
      <c r="D2193" t="s">
        <v>535</v>
      </c>
      <c r="E2193" t="str">
        <f>LEFT(Table_Query_from_QDB_Production___SQL_Server[[#This Row],[ttl_class_ttl_outl]],1)</f>
        <v>F</v>
      </c>
      <c r="F2193" t="str">
        <f>UPPER(IFERROR(VLOOKUP(Table_Query_from_QDB_Production___SQL_Server[[#This Row],[cto_osc_code]],'CTO-OSC Table'!$A$2:$B$24,2,FALSE),"Undefined"))</f>
        <v>FISCAL, MANAGEMENT AND STAFF SERVICES</v>
      </c>
      <c r="G2193" t="str">
        <f>UPPER(IFERROR(VLOOKUP(Table_Query_from_QDB_Production___SQL_Server[[#This Row],[ttl_class_ttl_outl]],'Title Class Table'!$A$2:$C$146,2,FALSE),"Undefined"))</f>
        <v>FISCAL SERVICES</v>
      </c>
      <c r="H2193" t="s">
        <v>11451</v>
      </c>
      <c r="I2193">
        <v>6</v>
      </c>
      <c r="K2193" t="str">
        <f>IFERROR(VLOOKUP(Table_Query_from_QDB_Production___SQL_Server[[#This Row],[step_2_seq]],'Employee Benefit Groups'!#REF!,2,FALSE),"-")</f>
        <v>-</v>
      </c>
      <c r="M2193" t="str">
        <f>IFERROR(VLOOKUP(Table_Query_from_QDB_Production___SQL_Server[[#This Row],[step_4_seq]],'Employee Benefit Groups'!#REF!,2,FALSE),"-")</f>
        <v>-</v>
      </c>
      <c r="O2193" t="str">
        <f>IFERROR(VLOOKUP(Table_Query_from_QDB_Production___SQL_Server[[#This Row],[step_4_seq2]],'Employee Benefit Groups'!#REF!,2,FALSE),"-")</f>
        <v>-</v>
      </c>
      <c r="Q2193" t="str">
        <f>IFERROR(VLOOKUP(Table_Query_from_QDB_Production___SQL_Server[[#This Row],[step_5_seq]],'Employee Benefit Groups'!#REF!,2,FALSE),"-")</f>
        <v>-</v>
      </c>
      <c r="S2193" t="str">
        <f>IFERROR(VLOOKUP(Table_Query_from_QDB_Production___SQL_Server[[#This Row],[step_6_seq]],'Employee Benefit Groups'!#REF!,2,FALSE),"-")</f>
        <v>-</v>
      </c>
      <c r="T2193">
        <v>4</v>
      </c>
      <c r="U2193" t="str">
        <f>IFERROR(VLOOKUP(Table_Query_from_QDB_Production___SQL_Server[[#This Row],[step_7_seq]],'Employee Benefit Groups'!#REF!,2,FALSE),"-")</f>
        <v>-</v>
      </c>
      <c r="V2193">
        <v>3</v>
      </c>
      <c r="W2193" t="str">
        <f>IFERROR(VLOOKUP(Table_Query_from_QDB_Production___SQL_Server[[#This Row],[step_8_seq]],'Employee Benefit Groups'!#REF!,2,FALSE),"-")</f>
        <v>-</v>
      </c>
      <c r="X2193">
        <v>5</v>
      </c>
      <c r="Y2193" t="str">
        <f>IFERROR(VLOOKUP(Table_Query_from_QDB_Production___SQL_Server[[#This Row],[step_9_seq]],'Employee Benefit Groups'!#REF!,2,FALSE),"-")</f>
        <v>-</v>
      </c>
      <c r="AA2193" s="15"/>
      <c r="AB2193" s="15">
        <f t="shared" si="408"/>
        <v>0</v>
      </c>
      <c r="AC2193" s="11" t="s">
        <v>11502</v>
      </c>
      <c r="AD2193" s="11" t="str">
        <f t="shared" si="409"/>
        <v>-</v>
      </c>
      <c r="AE2193" s="12"/>
      <c r="AF2193" s="12">
        <f t="shared" si="410"/>
        <v>0</v>
      </c>
      <c r="AG2193" s="13" t="s">
        <v>11502</v>
      </c>
      <c r="AH2193" s="13" t="str">
        <f t="shared" si="411"/>
        <v>-</v>
      </c>
      <c r="AI2193" s="14"/>
      <c r="AJ2193" s="14">
        <f t="shared" si="412"/>
        <v>0</v>
      </c>
      <c r="AK2193" s="15" t="s">
        <v>11502</v>
      </c>
      <c r="AL2193" s="15" t="str">
        <f t="shared" si="413"/>
        <v>-</v>
      </c>
      <c r="AM2193" s="12"/>
      <c r="AN2193" s="12">
        <f t="shared" si="414"/>
        <v>0</v>
      </c>
      <c r="AO2193" s="16" t="s">
        <v>11502</v>
      </c>
      <c r="AP2193" s="16" t="str">
        <f t="shared" si="415"/>
        <v>-</v>
      </c>
      <c r="AQ2193" s="12">
        <v>3</v>
      </c>
      <c r="AR2193" s="12">
        <f t="shared" si="416"/>
        <v>4</v>
      </c>
      <c r="AS2193" s="14" t="s">
        <v>11498</v>
      </c>
      <c r="AT2193" s="14" t="str">
        <f t="shared" si="417"/>
        <v>-</v>
      </c>
      <c r="AU2193">
        <v>2</v>
      </c>
      <c r="AV2193" s="15" t="s">
        <v>11497</v>
      </c>
      <c r="AW2193" s="15" t="str">
        <f t="shared" si="418"/>
        <v>-</v>
      </c>
      <c r="AX2193">
        <v>4</v>
      </c>
      <c r="AY2193" s="17" t="s">
        <v>11499</v>
      </c>
      <c r="AZ2193" s="17" t="str">
        <f t="shared" si="419"/>
        <v>-</v>
      </c>
      <c r="BA2193"/>
    </row>
    <row r="2194" spans="1:53" x14ac:dyDescent="0.3">
      <c r="A2194" t="s">
        <v>6347</v>
      </c>
      <c r="B2194" t="s">
        <v>6348</v>
      </c>
      <c r="C2194" t="s">
        <v>6348</v>
      </c>
      <c r="D2194" t="s">
        <v>535</v>
      </c>
      <c r="E2194" t="str">
        <f>LEFT(Table_Query_from_QDB_Production___SQL_Server[[#This Row],[ttl_class_ttl_outl]],1)</f>
        <v>F</v>
      </c>
      <c r="F2194" t="str">
        <f>UPPER(IFERROR(VLOOKUP(Table_Query_from_QDB_Production___SQL_Server[[#This Row],[cto_osc_code]],'CTO-OSC Table'!$A$2:$B$24,2,FALSE),"Undefined"))</f>
        <v>FISCAL, MANAGEMENT AND STAFF SERVICES</v>
      </c>
      <c r="G2194" t="str">
        <f>UPPER(IFERROR(VLOOKUP(Table_Query_from_QDB_Production___SQL_Server[[#This Row],[ttl_class_ttl_outl]],'Title Class Table'!$A$2:$C$146,2,FALSE),"Undefined"))</f>
        <v>FISCAL SERVICES</v>
      </c>
      <c r="H2194" t="s">
        <v>11451</v>
      </c>
      <c r="I2194">
        <v>6</v>
      </c>
      <c r="K2194" t="str">
        <f>IFERROR(VLOOKUP(Table_Query_from_QDB_Production___SQL_Server[[#This Row],[step_2_seq]],'Employee Benefit Groups'!#REF!,2,FALSE),"-")</f>
        <v>-</v>
      </c>
      <c r="M2194" t="str">
        <f>IFERROR(VLOOKUP(Table_Query_from_QDB_Production___SQL_Server[[#This Row],[step_4_seq]],'Employee Benefit Groups'!#REF!,2,FALSE),"-")</f>
        <v>-</v>
      </c>
      <c r="O2194" t="str">
        <f>IFERROR(VLOOKUP(Table_Query_from_QDB_Production___SQL_Server[[#This Row],[step_4_seq2]],'Employee Benefit Groups'!#REF!,2,FALSE),"-")</f>
        <v>-</v>
      </c>
      <c r="Q2194" t="str">
        <f>IFERROR(VLOOKUP(Table_Query_from_QDB_Production___SQL_Server[[#This Row],[step_5_seq]],'Employee Benefit Groups'!#REF!,2,FALSE),"-")</f>
        <v>-</v>
      </c>
      <c r="S2194" t="str">
        <f>IFERROR(VLOOKUP(Table_Query_from_QDB_Production___SQL_Server[[#This Row],[step_6_seq]],'Employee Benefit Groups'!#REF!,2,FALSE),"-")</f>
        <v>-</v>
      </c>
      <c r="T2194">
        <v>4</v>
      </c>
      <c r="U2194" t="str">
        <f>IFERROR(VLOOKUP(Table_Query_from_QDB_Production___SQL_Server[[#This Row],[step_7_seq]],'Employee Benefit Groups'!#REF!,2,FALSE),"-")</f>
        <v>-</v>
      </c>
      <c r="V2194">
        <v>3</v>
      </c>
      <c r="W2194" t="str">
        <f>IFERROR(VLOOKUP(Table_Query_from_QDB_Production___SQL_Server[[#This Row],[step_8_seq]],'Employee Benefit Groups'!#REF!,2,FALSE),"-")</f>
        <v>-</v>
      </c>
      <c r="X2194">
        <v>5</v>
      </c>
      <c r="Y2194" t="str">
        <f>IFERROR(VLOOKUP(Table_Query_from_QDB_Production___SQL_Server[[#This Row],[step_9_seq]],'Employee Benefit Groups'!#REF!,2,FALSE),"-")</f>
        <v>-</v>
      </c>
      <c r="AA2194" s="15"/>
      <c r="AB2194" s="15">
        <f t="shared" si="408"/>
        <v>0</v>
      </c>
      <c r="AC2194" s="11" t="s">
        <v>11502</v>
      </c>
      <c r="AD2194" s="11" t="str">
        <f t="shared" si="409"/>
        <v>-</v>
      </c>
      <c r="AE2194" s="12"/>
      <c r="AF2194" s="12">
        <f t="shared" si="410"/>
        <v>0</v>
      </c>
      <c r="AG2194" s="13" t="s">
        <v>11502</v>
      </c>
      <c r="AH2194" s="13" t="str">
        <f t="shared" si="411"/>
        <v>-</v>
      </c>
      <c r="AI2194" s="14"/>
      <c r="AJ2194" s="14">
        <f t="shared" si="412"/>
        <v>0</v>
      </c>
      <c r="AK2194" s="15" t="s">
        <v>11502</v>
      </c>
      <c r="AL2194" s="15" t="str">
        <f t="shared" si="413"/>
        <v>-</v>
      </c>
      <c r="AM2194" s="12"/>
      <c r="AN2194" s="12">
        <f t="shared" si="414"/>
        <v>0</v>
      </c>
      <c r="AO2194" s="16" t="s">
        <v>11502</v>
      </c>
      <c r="AP2194" s="16" t="str">
        <f t="shared" si="415"/>
        <v>-</v>
      </c>
      <c r="AQ2194" s="12">
        <v>3</v>
      </c>
      <c r="AR2194" s="12">
        <f t="shared" si="416"/>
        <v>4</v>
      </c>
      <c r="AS2194" s="14" t="s">
        <v>11498</v>
      </c>
      <c r="AT2194" s="14" t="str">
        <f t="shared" si="417"/>
        <v>-</v>
      </c>
      <c r="AU2194">
        <v>2</v>
      </c>
      <c r="AV2194" s="15" t="s">
        <v>11497</v>
      </c>
      <c r="AW2194" s="15" t="str">
        <f t="shared" si="418"/>
        <v>-</v>
      </c>
      <c r="AX2194">
        <v>4</v>
      </c>
      <c r="AY2194" s="17" t="s">
        <v>11499</v>
      </c>
      <c r="AZ2194" s="17" t="str">
        <f t="shared" si="419"/>
        <v>-</v>
      </c>
      <c r="BA2194"/>
    </row>
    <row r="2195" spans="1:53" x14ac:dyDescent="0.3">
      <c r="A2195" t="s">
        <v>6349</v>
      </c>
      <c r="B2195" t="s">
        <v>6350</v>
      </c>
      <c r="C2195" t="s">
        <v>6351</v>
      </c>
      <c r="D2195" t="s">
        <v>526</v>
      </c>
      <c r="E2195" t="str">
        <f>LEFT(Table_Query_from_QDB_Production___SQL_Server[[#This Row],[ttl_class_ttl_outl]],1)</f>
        <v>F</v>
      </c>
      <c r="F2195" t="str">
        <f>UPPER(IFERROR(VLOOKUP(Table_Query_from_QDB_Production___SQL_Server[[#This Row],[cto_osc_code]],'CTO-OSC Table'!$A$2:$B$24,2,FALSE),"Undefined"))</f>
        <v>FISCAL, MANAGEMENT AND STAFF SERVICES</v>
      </c>
      <c r="G2195" t="str">
        <f>UPPER(IFERROR(VLOOKUP(Table_Query_from_QDB_Production___SQL_Server[[#This Row],[ttl_class_ttl_outl]],'Title Class Table'!$A$2:$C$146,2,FALSE),"Undefined"))</f>
        <v>ADMINISTRATIVE, BUDGET AND PERSONNEL ANALYSIS</v>
      </c>
      <c r="H2195" t="s">
        <v>11451</v>
      </c>
      <c r="I2195">
        <v>6</v>
      </c>
      <c r="K2195" t="str">
        <f>IFERROR(VLOOKUP(Table_Query_from_QDB_Production___SQL_Server[[#This Row],[step_2_seq]],'Employee Benefit Groups'!#REF!,2,FALSE),"-")</f>
        <v>-</v>
      </c>
      <c r="M2195" t="str">
        <f>IFERROR(VLOOKUP(Table_Query_from_QDB_Production___SQL_Server[[#This Row],[step_4_seq]],'Employee Benefit Groups'!#REF!,2,FALSE),"-")</f>
        <v>-</v>
      </c>
      <c r="O2195" t="str">
        <f>IFERROR(VLOOKUP(Table_Query_from_QDB_Production___SQL_Server[[#This Row],[step_4_seq2]],'Employee Benefit Groups'!#REF!,2,FALSE),"-")</f>
        <v>-</v>
      </c>
      <c r="Q2195" t="str">
        <f>IFERROR(VLOOKUP(Table_Query_from_QDB_Production___SQL_Server[[#This Row],[step_5_seq]],'Employee Benefit Groups'!#REF!,2,FALSE),"-")</f>
        <v>-</v>
      </c>
      <c r="S2195" t="str">
        <f>IFERROR(VLOOKUP(Table_Query_from_QDB_Production___SQL_Server[[#This Row],[step_6_seq]],'Employee Benefit Groups'!#REF!,2,FALSE),"-")</f>
        <v>-</v>
      </c>
      <c r="T2195">
        <v>4</v>
      </c>
      <c r="U2195" t="str">
        <f>IFERROR(VLOOKUP(Table_Query_from_QDB_Production___SQL_Server[[#This Row],[step_7_seq]],'Employee Benefit Groups'!#REF!,2,FALSE),"-")</f>
        <v>-</v>
      </c>
      <c r="V2195">
        <v>3</v>
      </c>
      <c r="W2195" t="str">
        <f>IFERROR(VLOOKUP(Table_Query_from_QDB_Production___SQL_Server[[#This Row],[step_8_seq]],'Employee Benefit Groups'!#REF!,2,FALSE),"-")</f>
        <v>-</v>
      </c>
      <c r="X2195">
        <v>5</v>
      </c>
      <c r="Y2195" t="str">
        <f>IFERROR(VLOOKUP(Table_Query_from_QDB_Production___SQL_Server[[#This Row],[step_9_seq]],'Employee Benefit Groups'!#REF!,2,FALSE),"-")</f>
        <v>-</v>
      </c>
      <c r="AA2195" s="15"/>
      <c r="AB2195" s="15">
        <f t="shared" si="408"/>
        <v>0</v>
      </c>
      <c r="AC2195" s="11" t="s">
        <v>11502</v>
      </c>
      <c r="AD2195" s="11" t="str">
        <f t="shared" si="409"/>
        <v>-</v>
      </c>
      <c r="AE2195" s="12"/>
      <c r="AF2195" s="12">
        <f t="shared" si="410"/>
        <v>0</v>
      </c>
      <c r="AG2195" s="13" t="s">
        <v>11502</v>
      </c>
      <c r="AH2195" s="13" t="str">
        <f t="shared" si="411"/>
        <v>-</v>
      </c>
      <c r="AI2195" s="14"/>
      <c r="AJ2195" s="14">
        <f t="shared" si="412"/>
        <v>0</v>
      </c>
      <c r="AK2195" s="15" t="s">
        <v>11502</v>
      </c>
      <c r="AL2195" s="15" t="str">
        <f t="shared" si="413"/>
        <v>-</v>
      </c>
      <c r="AM2195" s="12"/>
      <c r="AN2195" s="12">
        <f t="shared" si="414"/>
        <v>0</v>
      </c>
      <c r="AO2195" s="16" t="s">
        <v>11502</v>
      </c>
      <c r="AP2195" s="16" t="str">
        <f t="shared" si="415"/>
        <v>-</v>
      </c>
      <c r="AQ2195" s="12">
        <v>3</v>
      </c>
      <c r="AR2195" s="12">
        <f t="shared" si="416"/>
        <v>4</v>
      </c>
      <c r="AS2195" s="14" t="s">
        <v>11498</v>
      </c>
      <c r="AT2195" s="14" t="str">
        <f t="shared" si="417"/>
        <v>-</v>
      </c>
      <c r="AU2195">
        <v>2</v>
      </c>
      <c r="AV2195" s="15" t="s">
        <v>11497</v>
      </c>
      <c r="AW2195" s="15" t="str">
        <f t="shared" si="418"/>
        <v>-</v>
      </c>
      <c r="AX2195">
        <v>4</v>
      </c>
      <c r="AY2195" s="17" t="s">
        <v>11499</v>
      </c>
      <c r="AZ2195" s="17" t="str">
        <f t="shared" si="419"/>
        <v>-</v>
      </c>
      <c r="BA2195"/>
    </row>
    <row r="2196" spans="1:53" x14ac:dyDescent="0.3">
      <c r="A2196" t="s">
        <v>6352</v>
      </c>
      <c r="B2196" t="s">
        <v>6353</v>
      </c>
      <c r="C2196" t="s">
        <v>6354</v>
      </c>
      <c r="D2196" t="s">
        <v>526</v>
      </c>
      <c r="E2196" t="str">
        <f>LEFT(Table_Query_from_QDB_Production___SQL_Server[[#This Row],[ttl_class_ttl_outl]],1)</f>
        <v>F</v>
      </c>
      <c r="F2196" t="str">
        <f>UPPER(IFERROR(VLOOKUP(Table_Query_from_QDB_Production___SQL_Server[[#This Row],[cto_osc_code]],'CTO-OSC Table'!$A$2:$B$24,2,FALSE),"Undefined"))</f>
        <v>FISCAL, MANAGEMENT AND STAFF SERVICES</v>
      </c>
      <c r="G2196" t="str">
        <f>UPPER(IFERROR(VLOOKUP(Table_Query_from_QDB_Production___SQL_Server[[#This Row],[ttl_class_ttl_outl]],'Title Class Table'!$A$2:$C$146,2,FALSE),"Undefined"))</f>
        <v>ADMINISTRATIVE, BUDGET AND PERSONNEL ANALYSIS</v>
      </c>
      <c r="H2196" t="s">
        <v>11451</v>
      </c>
      <c r="I2196">
        <v>6</v>
      </c>
      <c r="K2196" t="str">
        <f>IFERROR(VLOOKUP(Table_Query_from_QDB_Production___SQL_Server[[#This Row],[step_2_seq]],'Employee Benefit Groups'!#REF!,2,FALSE),"-")</f>
        <v>-</v>
      </c>
      <c r="M2196" t="str">
        <f>IFERROR(VLOOKUP(Table_Query_from_QDB_Production___SQL_Server[[#This Row],[step_4_seq]],'Employee Benefit Groups'!#REF!,2,FALSE),"-")</f>
        <v>-</v>
      </c>
      <c r="O2196" t="str">
        <f>IFERROR(VLOOKUP(Table_Query_from_QDB_Production___SQL_Server[[#This Row],[step_4_seq2]],'Employee Benefit Groups'!#REF!,2,FALSE),"-")</f>
        <v>-</v>
      </c>
      <c r="Q2196" t="str">
        <f>IFERROR(VLOOKUP(Table_Query_from_QDB_Production___SQL_Server[[#This Row],[step_5_seq]],'Employee Benefit Groups'!#REF!,2,FALSE),"-")</f>
        <v>-</v>
      </c>
      <c r="S2196" t="str">
        <f>IFERROR(VLOOKUP(Table_Query_from_QDB_Production___SQL_Server[[#This Row],[step_6_seq]],'Employee Benefit Groups'!#REF!,2,FALSE),"-")</f>
        <v>-</v>
      </c>
      <c r="T2196">
        <v>4</v>
      </c>
      <c r="U2196" t="str">
        <f>IFERROR(VLOOKUP(Table_Query_from_QDB_Production___SQL_Server[[#This Row],[step_7_seq]],'Employee Benefit Groups'!#REF!,2,FALSE),"-")</f>
        <v>-</v>
      </c>
      <c r="V2196">
        <v>3</v>
      </c>
      <c r="W2196" t="str">
        <f>IFERROR(VLOOKUP(Table_Query_from_QDB_Production___SQL_Server[[#This Row],[step_8_seq]],'Employee Benefit Groups'!#REF!,2,FALSE),"-")</f>
        <v>-</v>
      </c>
      <c r="X2196">
        <v>5</v>
      </c>
      <c r="Y2196" t="str">
        <f>IFERROR(VLOOKUP(Table_Query_from_QDB_Production___SQL_Server[[#This Row],[step_9_seq]],'Employee Benefit Groups'!#REF!,2,FALSE),"-")</f>
        <v>-</v>
      </c>
      <c r="AA2196" s="15"/>
      <c r="AB2196" s="15">
        <f t="shared" si="408"/>
        <v>0</v>
      </c>
      <c r="AC2196" s="11" t="s">
        <v>11502</v>
      </c>
      <c r="AD2196" s="11" t="str">
        <f t="shared" si="409"/>
        <v>-</v>
      </c>
      <c r="AE2196" s="12"/>
      <c r="AF2196" s="12">
        <f t="shared" si="410"/>
        <v>0</v>
      </c>
      <c r="AG2196" s="13" t="s">
        <v>11502</v>
      </c>
      <c r="AH2196" s="13" t="str">
        <f t="shared" si="411"/>
        <v>-</v>
      </c>
      <c r="AI2196" s="14"/>
      <c r="AJ2196" s="14">
        <f t="shared" si="412"/>
        <v>0</v>
      </c>
      <c r="AK2196" s="15" t="s">
        <v>11502</v>
      </c>
      <c r="AL2196" s="15" t="str">
        <f t="shared" si="413"/>
        <v>-</v>
      </c>
      <c r="AM2196" s="12"/>
      <c r="AN2196" s="12">
        <f t="shared" si="414"/>
        <v>0</v>
      </c>
      <c r="AO2196" s="16" t="s">
        <v>11502</v>
      </c>
      <c r="AP2196" s="16" t="str">
        <f t="shared" si="415"/>
        <v>-</v>
      </c>
      <c r="AQ2196" s="12">
        <v>3</v>
      </c>
      <c r="AR2196" s="12">
        <f t="shared" si="416"/>
        <v>4</v>
      </c>
      <c r="AS2196" s="14" t="s">
        <v>11498</v>
      </c>
      <c r="AT2196" s="14" t="str">
        <f t="shared" si="417"/>
        <v>-</v>
      </c>
      <c r="AU2196">
        <v>2</v>
      </c>
      <c r="AV2196" s="15" t="s">
        <v>11497</v>
      </c>
      <c r="AW2196" s="15" t="str">
        <f t="shared" si="418"/>
        <v>-</v>
      </c>
      <c r="AX2196">
        <v>4</v>
      </c>
      <c r="AY2196" s="17" t="s">
        <v>11499</v>
      </c>
      <c r="AZ2196" s="17" t="str">
        <f t="shared" si="419"/>
        <v>-</v>
      </c>
      <c r="BA2196"/>
    </row>
    <row r="2197" spans="1:53" x14ac:dyDescent="0.3">
      <c r="A2197" t="s">
        <v>6355</v>
      </c>
      <c r="B2197" t="s">
        <v>6356</v>
      </c>
      <c r="C2197" t="s">
        <v>6357</v>
      </c>
      <c r="D2197" t="s">
        <v>526</v>
      </c>
      <c r="E2197" t="str">
        <f>LEFT(Table_Query_from_QDB_Production___SQL_Server[[#This Row],[ttl_class_ttl_outl]],1)</f>
        <v>F</v>
      </c>
      <c r="F2197" t="str">
        <f>UPPER(IFERROR(VLOOKUP(Table_Query_from_QDB_Production___SQL_Server[[#This Row],[cto_osc_code]],'CTO-OSC Table'!$A$2:$B$24,2,FALSE),"Undefined"))</f>
        <v>FISCAL, MANAGEMENT AND STAFF SERVICES</v>
      </c>
      <c r="G2197" t="str">
        <f>UPPER(IFERROR(VLOOKUP(Table_Query_from_QDB_Production___SQL_Server[[#This Row],[ttl_class_ttl_outl]],'Title Class Table'!$A$2:$C$146,2,FALSE),"Undefined"))</f>
        <v>ADMINISTRATIVE, BUDGET AND PERSONNEL ANALYSIS</v>
      </c>
      <c r="H2197" t="s">
        <v>11451</v>
      </c>
      <c r="I2197">
        <v>6</v>
      </c>
      <c r="K2197" t="str">
        <f>IFERROR(VLOOKUP(Table_Query_from_QDB_Production___SQL_Server[[#This Row],[step_2_seq]],'Employee Benefit Groups'!#REF!,2,FALSE),"-")</f>
        <v>-</v>
      </c>
      <c r="M2197" t="str">
        <f>IFERROR(VLOOKUP(Table_Query_from_QDB_Production___SQL_Server[[#This Row],[step_4_seq]],'Employee Benefit Groups'!#REF!,2,FALSE),"-")</f>
        <v>-</v>
      </c>
      <c r="O2197" t="str">
        <f>IFERROR(VLOOKUP(Table_Query_from_QDB_Production___SQL_Server[[#This Row],[step_4_seq2]],'Employee Benefit Groups'!#REF!,2,FALSE),"-")</f>
        <v>-</v>
      </c>
      <c r="Q2197" t="str">
        <f>IFERROR(VLOOKUP(Table_Query_from_QDB_Production___SQL_Server[[#This Row],[step_5_seq]],'Employee Benefit Groups'!#REF!,2,FALSE),"-")</f>
        <v>-</v>
      </c>
      <c r="S2197" t="str">
        <f>IFERROR(VLOOKUP(Table_Query_from_QDB_Production___SQL_Server[[#This Row],[step_6_seq]],'Employee Benefit Groups'!#REF!,2,FALSE),"-")</f>
        <v>-</v>
      </c>
      <c r="T2197">
        <v>4</v>
      </c>
      <c r="U2197" t="str">
        <f>IFERROR(VLOOKUP(Table_Query_from_QDB_Production___SQL_Server[[#This Row],[step_7_seq]],'Employee Benefit Groups'!#REF!,2,FALSE),"-")</f>
        <v>-</v>
      </c>
      <c r="V2197">
        <v>3</v>
      </c>
      <c r="W2197" t="str">
        <f>IFERROR(VLOOKUP(Table_Query_from_QDB_Production___SQL_Server[[#This Row],[step_8_seq]],'Employee Benefit Groups'!#REF!,2,FALSE),"-")</f>
        <v>-</v>
      </c>
      <c r="X2197">
        <v>5</v>
      </c>
      <c r="Y2197" t="str">
        <f>IFERROR(VLOOKUP(Table_Query_from_QDB_Production___SQL_Server[[#This Row],[step_9_seq]],'Employee Benefit Groups'!#REF!,2,FALSE),"-")</f>
        <v>-</v>
      </c>
      <c r="AA2197" s="15"/>
      <c r="AB2197" s="15">
        <f t="shared" si="408"/>
        <v>0</v>
      </c>
      <c r="AC2197" s="11" t="s">
        <v>11502</v>
      </c>
      <c r="AD2197" s="11" t="str">
        <f t="shared" si="409"/>
        <v>-</v>
      </c>
      <c r="AE2197" s="12"/>
      <c r="AF2197" s="12">
        <f t="shared" si="410"/>
        <v>0</v>
      </c>
      <c r="AG2197" s="13" t="s">
        <v>11502</v>
      </c>
      <c r="AH2197" s="13" t="str">
        <f t="shared" si="411"/>
        <v>-</v>
      </c>
      <c r="AI2197" s="14"/>
      <c r="AJ2197" s="14">
        <f t="shared" si="412"/>
        <v>0</v>
      </c>
      <c r="AK2197" s="15" t="s">
        <v>11502</v>
      </c>
      <c r="AL2197" s="15" t="str">
        <f t="shared" si="413"/>
        <v>-</v>
      </c>
      <c r="AM2197" s="12"/>
      <c r="AN2197" s="12">
        <f t="shared" si="414"/>
        <v>0</v>
      </c>
      <c r="AO2197" s="16" t="s">
        <v>11502</v>
      </c>
      <c r="AP2197" s="16" t="str">
        <f t="shared" si="415"/>
        <v>-</v>
      </c>
      <c r="AQ2197" s="12">
        <v>3</v>
      </c>
      <c r="AR2197" s="12">
        <f t="shared" si="416"/>
        <v>4</v>
      </c>
      <c r="AS2197" s="14" t="s">
        <v>11498</v>
      </c>
      <c r="AT2197" s="14" t="str">
        <f t="shared" si="417"/>
        <v>-</v>
      </c>
      <c r="AU2197">
        <v>2</v>
      </c>
      <c r="AV2197" s="15" t="s">
        <v>11497</v>
      </c>
      <c r="AW2197" s="15" t="str">
        <f t="shared" si="418"/>
        <v>-</v>
      </c>
      <c r="AX2197">
        <v>4</v>
      </c>
      <c r="AY2197" s="17" t="s">
        <v>11499</v>
      </c>
      <c r="AZ2197" s="17" t="str">
        <f t="shared" si="419"/>
        <v>-</v>
      </c>
      <c r="BA2197"/>
    </row>
    <row r="2198" spans="1:53" x14ac:dyDescent="0.3">
      <c r="A2198" t="s">
        <v>6358</v>
      </c>
      <c r="B2198" t="s">
        <v>6359</v>
      </c>
      <c r="C2198" t="s">
        <v>6360</v>
      </c>
      <c r="D2198" t="s">
        <v>526</v>
      </c>
      <c r="E2198" t="str">
        <f>LEFT(Table_Query_from_QDB_Production___SQL_Server[[#This Row],[ttl_class_ttl_outl]],1)</f>
        <v>F</v>
      </c>
      <c r="F2198" t="str">
        <f>UPPER(IFERROR(VLOOKUP(Table_Query_from_QDB_Production___SQL_Server[[#This Row],[cto_osc_code]],'CTO-OSC Table'!$A$2:$B$24,2,FALSE),"Undefined"))</f>
        <v>FISCAL, MANAGEMENT AND STAFF SERVICES</v>
      </c>
      <c r="G2198" t="str">
        <f>UPPER(IFERROR(VLOOKUP(Table_Query_from_QDB_Production___SQL_Server[[#This Row],[ttl_class_ttl_outl]],'Title Class Table'!$A$2:$C$146,2,FALSE),"Undefined"))</f>
        <v>ADMINISTRATIVE, BUDGET AND PERSONNEL ANALYSIS</v>
      </c>
      <c r="H2198" t="s">
        <v>11451</v>
      </c>
      <c r="I2198">
        <v>6</v>
      </c>
      <c r="K2198" t="str">
        <f>IFERROR(VLOOKUP(Table_Query_from_QDB_Production___SQL_Server[[#This Row],[step_2_seq]],'Employee Benefit Groups'!#REF!,2,FALSE),"-")</f>
        <v>-</v>
      </c>
      <c r="M2198" t="str">
        <f>IFERROR(VLOOKUP(Table_Query_from_QDB_Production___SQL_Server[[#This Row],[step_4_seq]],'Employee Benefit Groups'!#REF!,2,FALSE),"-")</f>
        <v>-</v>
      </c>
      <c r="O2198" t="str">
        <f>IFERROR(VLOOKUP(Table_Query_from_QDB_Production___SQL_Server[[#This Row],[step_4_seq2]],'Employee Benefit Groups'!#REF!,2,FALSE),"-")</f>
        <v>-</v>
      </c>
      <c r="Q2198" t="str">
        <f>IFERROR(VLOOKUP(Table_Query_from_QDB_Production___SQL_Server[[#This Row],[step_5_seq]],'Employee Benefit Groups'!#REF!,2,FALSE),"-")</f>
        <v>-</v>
      </c>
      <c r="S2198" t="str">
        <f>IFERROR(VLOOKUP(Table_Query_from_QDB_Production___SQL_Server[[#This Row],[step_6_seq]],'Employee Benefit Groups'!#REF!,2,FALSE),"-")</f>
        <v>-</v>
      </c>
      <c r="T2198">
        <v>4</v>
      </c>
      <c r="U2198" t="str">
        <f>IFERROR(VLOOKUP(Table_Query_from_QDB_Production___SQL_Server[[#This Row],[step_7_seq]],'Employee Benefit Groups'!#REF!,2,FALSE),"-")</f>
        <v>-</v>
      </c>
      <c r="V2198">
        <v>3</v>
      </c>
      <c r="W2198" t="str">
        <f>IFERROR(VLOOKUP(Table_Query_from_QDB_Production___SQL_Server[[#This Row],[step_8_seq]],'Employee Benefit Groups'!#REF!,2,FALSE),"-")</f>
        <v>-</v>
      </c>
      <c r="X2198">
        <v>5</v>
      </c>
      <c r="Y2198" t="str">
        <f>IFERROR(VLOOKUP(Table_Query_from_QDB_Production___SQL_Server[[#This Row],[step_9_seq]],'Employee Benefit Groups'!#REF!,2,FALSE),"-")</f>
        <v>-</v>
      </c>
      <c r="AA2198" s="15"/>
      <c r="AB2198" s="15">
        <f t="shared" si="408"/>
        <v>0</v>
      </c>
      <c r="AC2198" s="11" t="s">
        <v>11502</v>
      </c>
      <c r="AD2198" s="11" t="str">
        <f t="shared" si="409"/>
        <v>-</v>
      </c>
      <c r="AE2198" s="12"/>
      <c r="AF2198" s="12">
        <f t="shared" si="410"/>
        <v>0</v>
      </c>
      <c r="AG2198" s="13" t="s">
        <v>11502</v>
      </c>
      <c r="AH2198" s="13" t="str">
        <f t="shared" si="411"/>
        <v>-</v>
      </c>
      <c r="AI2198" s="14"/>
      <c r="AJ2198" s="14">
        <f t="shared" si="412"/>
        <v>0</v>
      </c>
      <c r="AK2198" s="15" t="s">
        <v>11502</v>
      </c>
      <c r="AL2198" s="15" t="str">
        <f t="shared" si="413"/>
        <v>-</v>
      </c>
      <c r="AM2198" s="12"/>
      <c r="AN2198" s="12">
        <f t="shared" si="414"/>
        <v>0</v>
      </c>
      <c r="AO2198" s="16" t="s">
        <v>11502</v>
      </c>
      <c r="AP2198" s="16" t="str">
        <f t="shared" si="415"/>
        <v>-</v>
      </c>
      <c r="AQ2198" s="12">
        <v>3</v>
      </c>
      <c r="AR2198" s="12">
        <f t="shared" si="416"/>
        <v>4</v>
      </c>
      <c r="AS2198" s="14" t="s">
        <v>11498</v>
      </c>
      <c r="AT2198" s="14" t="str">
        <f t="shared" si="417"/>
        <v>-</v>
      </c>
      <c r="AU2198">
        <v>2</v>
      </c>
      <c r="AV2198" s="15" t="s">
        <v>11497</v>
      </c>
      <c r="AW2198" s="15" t="str">
        <f t="shared" si="418"/>
        <v>-</v>
      </c>
      <c r="AX2198">
        <v>4</v>
      </c>
      <c r="AY2198" s="17" t="s">
        <v>11499</v>
      </c>
      <c r="AZ2198" s="17" t="str">
        <f t="shared" si="419"/>
        <v>-</v>
      </c>
      <c r="BA2198"/>
    </row>
    <row r="2199" spans="1:53" x14ac:dyDescent="0.3">
      <c r="A2199" t="s">
        <v>6361</v>
      </c>
      <c r="B2199" t="s">
        <v>6362</v>
      </c>
      <c r="C2199" t="s">
        <v>6362</v>
      </c>
      <c r="D2199" t="s">
        <v>2045</v>
      </c>
      <c r="E2199" t="str">
        <f>LEFT(Table_Query_from_QDB_Production___SQL_Server[[#This Row],[ttl_class_ttl_outl]],1)</f>
        <v>F</v>
      </c>
      <c r="F2199" t="str">
        <f>UPPER(IFERROR(VLOOKUP(Table_Query_from_QDB_Production___SQL_Server[[#This Row],[cto_osc_code]],'CTO-OSC Table'!$A$2:$B$24,2,FALSE),"Undefined"))</f>
        <v>FISCAL, MANAGEMENT AND STAFF SERVICES</v>
      </c>
      <c r="G2199" t="str">
        <f>UPPER(IFERROR(VLOOKUP(Table_Query_from_QDB_Production___SQL_Server[[#This Row],[ttl_class_ttl_outl]],'Title Class Table'!$A$2:$C$146,2,FALSE),"Undefined"))</f>
        <v>MATERIEL MANAGEMENT</v>
      </c>
      <c r="H2199" t="s">
        <v>11451</v>
      </c>
      <c r="I2199">
        <v>6</v>
      </c>
      <c r="K2199" t="str">
        <f>IFERROR(VLOOKUP(Table_Query_from_QDB_Production___SQL_Server[[#This Row],[step_2_seq]],'Employee Benefit Groups'!#REF!,2,FALSE),"-")</f>
        <v>-</v>
      </c>
      <c r="M2199" t="str">
        <f>IFERROR(VLOOKUP(Table_Query_from_QDB_Production___SQL_Server[[#This Row],[step_4_seq]],'Employee Benefit Groups'!#REF!,2,FALSE),"-")</f>
        <v>-</v>
      </c>
      <c r="O2199" t="str">
        <f>IFERROR(VLOOKUP(Table_Query_from_QDB_Production___SQL_Server[[#This Row],[step_4_seq2]],'Employee Benefit Groups'!#REF!,2,FALSE),"-")</f>
        <v>-</v>
      </c>
      <c r="Q2199" t="str">
        <f>IFERROR(VLOOKUP(Table_Query_from_QDB_Production___SQL_Server[[#This Row],[step_5_seq]],'Employee Benefit Groups'!#REF!,2,FALSE),"-")</f>
        <v>-</v>
      </c>
      <c r="S2199" t="str">
        <f>IFERROR(VLOOKUP(Table_Query_from_QDB_Production___SQL_Server[[#This Row],[step_6_seq]],'Employee Benefit Groups'!#REF!,2,FALSE),"-")</f>
        <v>-</v>
      </c>
      <c r="T2199">
        <v>4</v>
      </c>
      <c r="U2199" t="str">
        <f>IFERROR(VLOOKUP(Table_Query_from_QDB_Production___SQL_Server[[#This Row],[step_7_seq]],'Employee Benefit Groups'!#REF!,2,FALSE),"-")</f>
        <v>-</v>
      </c>
      <c r="V2199">
        <v>3</v>
      </c>
      <c r="W2199" t="str">
        <f>IFERROR(VLOOKUP(Table_Query_from_QDB_Production___SQL_Server[[#This Row],[step_8_seq]],'Employee Benefit Groups'!#REF!,2,FALSE),"-")</f>
        <v>-</v>
      </c>
      <c r="X2199">
        <v>5</v>
      </c>
      <c r="Y2199" t="str">
        <f>IFERROR(VLOOKUP(Table_Query_from_QDB_Production___SQL_Server[[#This Row],[step_9_seq]],'Employee Benefit Groups'!#REF!,2,FALSE),"-")</f>
        <v>-</v>
      </c>
      <c r="AA2199" s="15"/>
      <c r="AB2199" s="15">
        <f t="shared" si="408"/>
        <v>0</v>
      </c>
      <c r="AC2199" s="11" t="s">
        <v>11502</v>
      </c>
      <c r="AD2199" s="11" t="str">
        <f t="shared" si="409"/>
        <v>-</v>
      </c>
      <c r="AE2199" s="12"/>
      <c r="AF2199" s="12">
        <f t="shared" si="410"/>
        <v>0</v>
      </c>
      <c r="AG2199" s="13" t="s">
        <v>11502</v>
      </c>
      <c r="AH2199" s="13" t="str">
        <f t="shared" si="411"/>
        <v>-</v>
      </c>
      <c r="AI2199" s="14"/>
      <c r="AJ2199" s="14">
        <f t="shared" si="412"/>
        <v>0</v>
      </c>
      <c r="AK2199" s="15" t="s">
        <v>11502</v>
      </c>
      <c r="AL2199" s="15" t="str">
        <f t="shared" si="413"/>
        <v>-</v>
      </c>
      <c r="AM2199" s="12"/>
      <c r="AN2199" s="12">
        <f t="shared" si="414"/>
        <v>0</v>
      </c>
      <c r="AO2199" s="16" t="s">
        <v>11502</v>
      </c>
      <c r="AP2199" s="16" t="str">
        <f t="shared" si="415"/>
        <v>-</v>
      </c>
      <c r="AQ2199" s="12">
        <v>3</v>
      </c>
      <c r="AR2199" s="12">
        <f t="shared" si="416"/>
        <v>4</v>
      </c>
      <c r="AS2199" s="14" t="s">
        <v>11498</v>
      </c>
      <c r="AT2199" s="14" t="str">
        <f t="shared" si="417"/>
        <v>-</v>
      </c>
      <c r="AU2199">
        <v>2</v>
      </c>
      <c r="AV2199" s="15" t="s">
        <v>11497</v>
      </c>
      <c r="AW2199" s="15" t="str">
        <f t="shared" si="418"/>
        <v>-</v>
      </c>
      <c r="AX2199">
        <v>4</v>
      </c>
      <c r="AY2199" s="17" t="s">
        <v>11499</v>
      </c>
      <c r="AZ2199" s="17" t="str">
        <f t="shared" si="419"/>
        <v>-</v>
      </c>
      <c r="BA2199"/>
    </row>
    <row r="2200" spans="1:53" x14ac:dyDescent="0.3">
      <c r="A2200" t="s">
        <v>6363</v>
      </c>
      <c r="B2200" t="s">
        <v>6364</v>
      </c>
      <c r="C2200" t="s">
        <v>6364</v>
      </c>
      <c r="D2200" t="s">
        <v>2045</v>
      </c>
      <c r="E2200" t="str">
        <f>LEFT(Table_Query_from_QDB_Production___SQL_Server[[#This Row],[ttl_class_ttl_outl]],1)</f>
        <v>F</v>
      </c>
      <c r="F2200" t="str">
        <f>UPPER(IFERROR(VLOOKUP(Table_Query_from_QDB_Production___SQL_Server[[#This Row],[cto_osc_code]],'CTO-OSC Table'!$A$2:$B$24,2,FALSE),"Undefined"))</f>
        <v>FISCAL, MANAGEMENT AND STAFF SERVICES</v>
      </c>
      <c r="G2200" t="str">
        <f>UPPER(IFERROR(VLOOKUP(Table_Query_from_QDB_Production___SQL_Server[[#This Row],[ttl_class_ttl_outl]],'Title Class Table'!$A$2:$C$146,2,FALSE),"Undefined"))</f>
        <v>MATERIEL MANAGEMENT</v>
      </c>
      <c r="H2200" t="s">
        <v>11451</v>
      </c>
      <c r="I2200">
        <v>6</v>
      </c>
      <c r="K2200" t="str">
        <f>IFERROR(VLOOKUP(Table_Query_from_QDB_Production___SQL_Server[[#This Row],[step_2_seq]],'Employee Benefit Groups'!#REF!,2,FALSE),"-")</f>
        <v>-</v>
      </c>
      <c r="M2200" t="str">
        <f>IFERROR(VLOOKUP(Table_Query_from_QDB_Production___SQL_Server[[#This Row],[step_4_seq]],'Employee Benefit Groups'!#REF!,2,FALSE),"-")</f>
        <v>-</v>
      </c>
      <c r="O2200" t="str">
        <f>IFERROR(VLOOKUP(Table_Query_from_QDB_Production___SQL_Server[[#This Row],[step_4_seq2]],'Employee Benefit Groups'!#REF!,2,FALSE),"-")</f>
        <v>-</v>
      </c>
      <c r="Q2200" t="str">
        <f>IFERROR(VLOOKUP(Table_Query_from_QDB_Production___SQL_Server[[#This Row],[step_5_seq]],'Employee Benefit Groups'!#REF!,2,FALSE),"-")</f>
        <v>-</v>
      </c>
      <c r="S2200" t="str">
        <f>IFERROR(VLOOKUP(Table_Query_from_QDB_Production___SQL_Server[[#This Row],[step_6_seq]],'Employee Benefit Groups'!#REF!,2,FALSE),"-")</f>
        <v>-</v>
      </c>
      <c r="T2200">
        <v>4</v>
      </c>
      <c r="U2200" t="str">
        <f>IFERROR(VLOOKUP(Table_Query_from_QDB_Production___SQL_Server[[#This Row],[step_7_seq]],'Employee Benefit Groups'!#REF!,2,FALSE),"-")</f>
        <v>-</v>
      </c>
      <c r="V2200">
        <v>3</v>
      </c>
      <c r="W2200" t="str">
        <f>IFERROR(VLOOKUP(Table_Query_from_QDB_Production___SQL_Server[[#This Row],[step_8_seq]],'Employee Benefit Groups'!#REF!,2,FALSE),"-")</f>
        <v>-</v>
      </c>
      <c r="X2200">
        <v>5</v>
      </c>
      <c r="Y2200" t="str">
        <f>IFERROR(VLOOKUP(Table_Query_from_QDB_Production___SQL_Server[[#This Row],[step_9_seq]],'Employee Benefit Groups'!#REF!,2,FALSE),"-")</f>
        <v>-</v>
      </c>
      <c r="AA2200" s="15"/>
      <c r="AB2200" s="15">
        <f t="shared" si="408"/>
        <v>0</v>
      </c>
      <c r="AC2200" s="11" t="s">
        <v>11502</v>
      </c>
      <c r="AD2200" s="11" t="str">
        <f t="shared" si="409"/>
        <v>-</v>
      </c>
      <c r="AE2200" s="12"/>
      <c r="AF2200" s="12">
        <f t="shared" si="410"/>
        <v>0</v>
      </c>
      <c r="AG2200" s="13" t="s">
        <v>11502</v>
      </c>
      <c r="AH2200" s="13" t="str">
        <f t="shared" si="411"/>
        <v>-</v>
      </c>
      <c r="AI2200" s="14"/>
      <c r="AJ2200" s="14">
        <f t="shared" si="412"/>
        <v>0</v>
      </c>
      <c r="AK2200" s="15" t="s">
        <v>11502</v>
      </c>
      <c r="AL2200" s="15" t="str">
        <f t="shared" si="413"/>
        <v>-</v>
      </c>
      <c r="AM2200" s="12"/>
      <c r="AN2200" s="12">
        <f t="shared" si="414"/>
        <v>0</v>
      </c>
      <c r="AO2200" s="16" t="s">
        <v>11502</v>
      </c>
      <c r="AP2200" s="16" t="str">
        <f t="shared" si="415"/>
        <v>-</v>
      </c>
      <c r="AQ2200" s="12">
        <v>3</v>
      </c>
      <c r="AR2200" s="12">
        <f t="shared" si="416"/>
        <v>4</v>
      </c>
      <c r="AS2200" s="14" t="s">
        <v>11498</v>
      </c>
      <c r="AT2200" s="14" t="str">
        <f t="shared" si="417"/>
        <v>-</v>
      </c>
      <c r="AU2200">
        <v>2</v>
      </c>
      <c r="AV2200" s="15" t="s">
        <v>11497</v>
      </c>
      <c r="AW2200" s="15" t="str">
        <f t="shared" si="418"/>
        <v>-</v>
      </c>
      <c r="AX2200">
        <v>4</v>
      </c>
      <c r="AY2200" s="17" t="s">
        <v>11499</v>
      </c>
      <c r="AZ2200" s="17" t="str">
        <f t="shared" si="419"/>
        <v>-</v>
      </c>
      <c r="BA2200"/>
    </row>
    <row r="2201" spans="1:53" x14ac:dyDescent="0.3">
      <c r="A2201" t="s">
        <v>6365</v>
      </c>
      <c r="B2201" t="s">
        <v>6366</v>
      </c>
      <c r="C2201" t="s">
        <v>6367</v>
      </c>
      <c r="D2201" t="s">
        <v>1398</v>
      </c>
      <c r="E2201" t="str">
        <f>LEFT(Table_Query_from_QDB_Production___SQL_Server[[#This Row],[ttl_class_ttl_outl]],1)</f>
        <v>F</v>
      </c>
      <c r="F2201" t="str">
        <f>UPPER(IFERROR(VLOOKUP(Table_Query_from_QDB_Production___SQL_Server[[#This Row],[cto_osc_code]],'CTO-OSC Table'!$A$2:$B$24,2,FALSE),"Undefined"))</f>
        <v>FISCAL, MANAGEMENT AND STAFF SERVICES</v>
      </c>
      <c r="G2201" t="str">
        <f>UPPER(IFERROR(VLOOKUP(Table_Query_from_QDB_Production___SQL_Server[[#This Row],[ttl_class_ttl_outl]],'Title Class Table'!$A$2:$C$146,2,FALSE),"Undefined"))</f>
        <v>COMPUTER PROGRAMMING AND ANALYSIS</v>
      </c>
      <c r="H2201" t="s">
        <v>11451</v>
      </c>
      <c r="I2201">
        <v>6</v>
      </c>
      <c r="K2201" t="str">
        <f>IFERROR(VLOOKUP(Table_Query_from_QDB_Production___SQL_Server[[#This Row],[step_2_seq]],'Employee Benefit Groups'!#REF!,2,FALSE),"-")</f>
        <v>-</v>
      </c>
      <c r="M2201" t="str">
        <f>IFERROR(VLOOKUP(Table_Query_from_QDB_Production___SQL_Server[[#This Row],[step_4_seq]],'Employee Benefit Groups'!#REF!,2,FALSE),"-")</f>
        <v>-</v>
      </c>
      <c r="O2201" t="str">
        <f>IFERROR(VLOOKUP(Table_Query_from_QDB_Production___SQL_Server[[#This Row],[step_4_seq2]],'Employee Benefit Groups'!#REF!,2,FALSE),"-")</f>
        <v>-</v>
      </c>
      <c r="Q2201" t="str">
        <f>IFERROR(VLOOKUP(Table_Query_from_QDB_Production___SQL_Server[[#This Row],[step_5_seq]],'Employee Benefit Groups'!#REF!,2,FALSE),"-")</f>
        <v>-</v>
      </c>
      <c r="S2201" t="str">
        <f>IFERROR(VLOOKUP(Table_Query_from_QDB_Production___SQL_Server[[#This Row],[step_6_seq]],'Employee Benefit Groups'!#REF!,2,FALSE),"-")</f>
        <v>-</v>
      </c>
      <c r="T2201">
        <v>4</v>
      </c>
      <c r="U2201" t="str">
        <f>IFERROR(VLOOKUP(Table_Query_from_QDB_Production___SQL_Server[[#This Row],[step_7_seq]],'Employee Benefit Groups'!#REF!,2,FALSE),"-")</f>
        <v>-</v>
      </c>
      <c r="V2201">
        <v>3</v>
      </c>
      <c r="W2201" t="str">
        <f>IFERROR(VLOOKUP(Table_Query_from_QDB_Production___SQL_Server[[#This Row],[step_8_seq]],'Employee Benefit Groups'!#REF!,2,FALSE),"-")</f>
        <v>-</v>
      </c>
      <c r="X2201">
        <v>5</v>
      </c>
      <c r="Y2201" t="str">
        <f>IFERROR(VLOOKUP(Table_Query_from_QDB_Production___SQL_Server[[#This Row],[step_9_seq]],'Employee Benefit Groups'!#REF!,2,FALSE),"-")</f>
        <v>-</v>
      </c>
      <c r="AA2201" s="15"/>
      <c r="AB2201" s="15">
        <f t="shared" si="408"/>
        <v>0</v>
      </c>
      <c r="AC2201" s="11" t="s">
        <v>11502</v>
      </c>
      <c r="AD2201" s="11" t="str">
        <f t="shared" si="409"/>
        <v>-</v>
      </c>
      <c r="AE2201" s="12"/>
      <c r="AF2201" s="12">
        <f t="shared" si="410"/>
        <v>0</v>
      </c>
      <c r="AG2201" s="13" t="s">
        <v>11502</v>
      </c>
      <c r="AH2201" s="13" t="str">
        <f t="shared" si="411"/>
        <v>-</v>
      </c>
      <c r="AI2201" s="14"/>
      <c r="AJ2201" s="14">
        <f t="shared" si="412"/>
        <v>0</v>
      </c>
      <c r="AK2201" s="15" t="s">
        <v>11502</v>
      </c>
      <c r="AL2201" s="15" t="str">
        <f t="shared" si="413"/>
        <v>-</v>
      </c>
      <c r="AM2201" s="12"/>
      <c r="AN2201" s="12">
        <f t="shared" si="414"/>
        <v>0</v>
      </c>
      <c r="AO2201" s="16" t="s">
        <v>11502</v>
      </c>
      <c r="AP2201" s="16" t="str">
        <f t="shared" si="415"/>
        <v>-</v>
      </c>
      <c r="AQ2201" s="12">
        <v>3</v>
      </c>
      <c r="AR2201" s="12">
        <f t="shared" si="416"/>
        <v>4</v>
      </c>
      <c r="AS2201" s="14" t="s">
        <v>11498</v>
      </c>
      <c r="AT2201" s="14" t="str">
        <f t="shared" si="417"/>
        <v>-</v>
      </c>
      <c r="AU2201">
        <v>2</v>
      </c>
      <c r="AV2201" s="15" t="s">
        <v>11497</v>
      </c>
      <c r="AW2201" s="15" t="str">
        <f t="shared" si="418"/>
        <v>-</v>
      </c>
      <c r="AX2201">
        <v>4</v>
      </c>
      <c r="AY2201" s="17" t="s">
        <v>11499</v>
      </c>
      <c r="AZ2201" s="17" t="str">
        <f t="shared" si="419"/>
        <v>-</v>
      </c>
      <c r="BA2201"/>
    </row>
    <row r="2202" spans="1:53" x14ac:dyDescent="0.3">
      <c r="A2202" t="s">
        <v>6368</v>
      </c>
      <c r="B2202" t="s">
        <v>6369</v>
      </c>
      <c r="C2202" t="s">
        <v>6370</v>
      </c>
      <c r="D2202" t="s">
        <v>539</v>
      </c>
      <c r="E2202" t="str">
        <f>LEFT(Table_Query_from_QDB_Production___SQL_Server[[#This Row],[ttl_class_ttl_outl]],1)</f>
        <v>M</v>
      </c>
      <c r="F2202" t="str">
        <f>UPPER(IFERROR(VLOOKUP(Table_Query_from_QDB_Production___SQL_Server[[#This Row],[cto_osc_code]],'CTO-OSC Table'!$A$2:$B$24,2,FALSE),"Undefined"))</f>
        <v>MANAGEMENT</v>
      </c>
      <c r="G2202" t="str">
        <f>UPPER(IFERROR(VLOOKUP(Table_Query_from_QDB_Production___SQL_Server[[#This Row],[ttl_class_ttl_outl]],'Title Class Table'!$A$2:$C$146,2,FALSE),"Undefined"))</f>
        <v>MANAGERS</v>
      </c>
      <c r="H2202" t="s">
        <v>11451</v>
      </c>
      <c r="I2202">
        <v>6</v>
      </c>
      <c r="K2202" t="str">
        <f>IFERROR(VLOOKUP(Table_Query_from_QDB_Production___SQL_Server[[#This Row],[step_2_seq]],'Employee Benefit Groups'!#REF!,2,FALSE),"-")</f>
        <v>-</v>
      </c>
      <c r="M2202" t="str">
        <f>IFERROR(VLOOKUP(Table_Query_from_QDB_Production___SQL_Server[[#This Row],[step_4_seq]],'Employee Benefit Groups'!#REF!,2,FALSE),"-")</f>
        <v>-</v>
      </c>
      <c r="O2202" t="str">
        <f>IFERROR(VLOOKUP(Table_Query_from_QDB_Production___SQL_Server[[#This Row],[step_4_seq2]],'Employee Benefit Groups'!#REF!,2,FALSE),"-")</f>
        <v>-</v>
      </c>
      <c r="Q2202" t="str">
        <f>IFERROR(VLOOKUP(Table_Query_from_QDB_Production___SQL_Server[[#This Row],[step_5_seq]],'Employee Benefit Groups'!#REF!,2,FALSE),"-")</f>
        <v>-</v>
      </c>
      <c r="S2202" t="str">
        <f>IFERROR(VLOOKUP(Table_Query_from_QDB_Production___SQL_Server[[#This Row],[step_6_seq]],'Employee Benefit Groups'!#REF!,2,FALSE),"-")</f>
        <v>-</v>
      </c>
      <c r="T2202">
        <v>4</v>
      </c>
      <c r="U2202" t="str">
        <f>IFERROR(VLOOKUP(Table_Query_from_QDB_Production___SQL_Server[[#This Row],[step_7_seq]],'Employee Benefit Groups'!#REF!,2,FALSE),"-")</f>
        <v>-</v>
      </c>
      <c r="V2202">
        <v>3</v>
      </c>
      <c r="W2202" t="str">
        <f>IFERROR(VLOOKUP(Table_Query_from_QDB_Production___SQL_Server[[#This Row],[step_8_seq]],'Employee Benefit Groups'!#REF!,2,FALSE),"-")</f>
        <v>-</v>
      </c>
      <c r="X2202">
        <v>5</v>
      </c>
      <c r="Y2202" t="str">
        <f>IFERROR(VLOOKUP(Table_Query_from_QDB_Production___SQL_Server[[#This Row],[step_9_seq]],'Employee Benefit Groups'!#REF!,2,FALSE),"-")</f>
        <v>-</v>
      </c>
      <c r="AA2202" s="15"/>
      <c r="AB2202" s="15">
        <f t="shared" si="408"/>
        <v>0</v>
      </c>
      <c r="AC2202" s="11" t="s">
        <v>11502</v>
      </c>
      <c r="AD2202" s="11" t="str">
        <f t="shared" si="409"/>
        <v>-</v>
      </c>
      <c r="AE2202" s="12"/>
      <c r="AF2202" s="12">
        <f t="shared" si="410"/>
        <v>0</v>
      </c>
      <c r="AG2202" s="13" t="s">
        <v>11502</v>
      </c>
      <c r="AH2202" s="13" t="str">
        <f t="shared" si="411"/>
        <v>-</v>
      </c>
      <c r="AI2202" s="14"/>
      <c r="AJ2202" s="14">
        <f t="shared" si="412"/>
        <v>0</v>
      </c>
      <c r="AK2202" s="15" t="s">
        <v>11502</v>
      </c>
      <c r="AL2202" s="15" t="str">
        <f t="shared" si="413"/>
        <v>-</v>
      </c>
      <c r="AM2202" s="12"/>
      <c r="AN2202" s="12">
        <f t="shared" si="414"/>
        <v>0</v>
      </c>
      <c r="AO2202" s="16" t="s">
        <v>11502</v>
      </c>
      <c r="AP2202" s="16" t="str">
        <f t="shared" si="415"/>
        <v>-</v>
      </c>
      <c r="AQ2202" s="12">
        <v>3</v>
      </c>
      <c r="AR2202" s="12">
        <f t="shared" si="416"/>
        <v>4</v>
      </c>
      <c r="AS2202" s="14" t="s">
        <v>11498</v>
      </c>
      <c r="AT2202" s="14" t="str">
        <f t="shared" si="417"/>
        <v>-</v>
      </c>
      <c r="AU2202">
        <v>2</v>
      </c>
      <c r="AV2202" s="15" t="s">
        <v>11497</v>
      </c>
      <c r="AW2202" s="15" t="str">
        <f t="shared" si="418"/>
        <v>-</v>
      </c>
      <c r="AX2202">
        <v>4</v>
      </c>
      <c r="AY2202" s="17" t="s">
        <v>11499</v>
      </c>
      <c r="AZ2202" s="17" t="str">
        <f t="shared" si="419"/>
        <v>-</v>
      </c>
      <c r="BA2202"/>
    </row>
    <row r="2203" spans="1:53" x14ac:dyDescent="0.3">
      <c r="A2203" t="s">
        <v>6371</v>
      </c>
      <c r="B2203" t="s">
        <v>6372</v>
      </c>
      <c r="C2203" t="s">
        <v>6373</v>
      </c>
      <c r="D2203" t="s">
        <v>539</v>
      </c>
      <c r="E2203" t="str">
        <f>LEFT(Table_Query_from_QDB_Production___SQL_Server[[#This Row],[ttl_class_ttl_outl]],1)</f>
        <v>M</v>
      </c>
      <c r="F2203" t="str">
        <f>UPPER(IFERROR(VLOOKUP(Table_Query_from_QDB_Production___SQL_Server[[#This Row],[cto_osc_code]],'CTO-OSC Table'!$A$2:$B$24,2,FALSE),"Undefined"))</f>
        <v>MANAGEMENT</v>
      </c>
      <c r="G2203" t="str">
        <f>UPPER(IFERROR(VLOOKUP(Table_Query_from_QDB_Production___SQL_Server[[#This Row],[ttl_class_ttl_outl]],'Title Class Table'!$A$2:$C$146,2,FALSE),"Undefined"))</f>
        <v>MANAGERS</v>
      </c>
      <c r="H2203" t="s">
        <v>11451</v>
      </c>
      <c r="I2203">
        <v>6</v>
      </c>
      <c r="K2203" t="str">
        <f>IFERROR(VLOOKUP(Table_Query_from_QDB_Production___SQL_Server[[#This Row],[step_2_seq]],'Employee Benefit Groups'!#REF!,2,FALSE),"-")</f>
        <v>-</v>
      </c>
      <c r="M2203" t="str">
        <f>IFERROR(VLOOKUP(Table_Query_from_QDB_Production___SQL_Server[[#This Row],[step_4_seq]],'Employee Benefit Groups'!#REF!,2,FALSE),"-")</f>
        <v>-</v>
      </c>
      <c r="O2203" t="str">
        <f>IFERROR(VLOOKUP(Table_Query_from_QDB_Production___SQL_Server[[#This Row],[step_4_seq2]],'Employee Benefit Groups'!#REF!,2,FALSE),"-")</f>
        <v>-</v>
      </c>
      <c r="Q2203" t="str">
        <f>IFERROR(VLOOKUP(Table_Query_from_QDB_Production___SQL_Server[[#This Row],[step_5_seq]],'Employee Benefit Groups'!#REF!,2,FALSE),"-")</f>
        <v>-</v>
      </c>
      <c r="S2203" t="str">
        <f>IFERROR(VLOOKUP(Table_Query_from_QDB_Production___SQL_Server[[#This Row],[step_6_seq]],'Employee Benefit Groups'!#REF!,2,FALSE),"-")</f>
        <v>-</v>
      </c>
      <c r="T2203">
        <v>4</v>
      </c>
      <c r="U2203" t="str">
        <f>IFERROR(VLOOKUP(Table_Query_from_QDB_Production___SQL_Server[[#This Row],[step_7_seq]],'Employee Benefit Groups'!#REF!,2,FALSE),"-")</f>
        <v>-</v>
      </c>
      <c r="V2203">
        <v>3</v>
      </c>
      <c r="W2203" t="str">
        <f>IFERROR(VLOOKUP(Table_Query_from_QDB_Production___SQL_Server[[#This Row],[step_8_seq]],'Employee Benefit Groups'!#REF!,2,FALSE),"-")</f>
        <v>-</v>
      </c>
      <c r="X2203">
        <v>5</v>
      </c>
      <c r="Y2203" t="str">
        <f>IFERROR(VLOOKUP(Table_Query_from_QDB_Production___SQL_Server[[#This Row],[step_9_seq]],'Employee Benefit Groups'!#REF!,2,FALSE),"-")</f>
        <v>-</v>
      </c>
      <c r="AA2203" s="15"/>
      <c r="AB2203" s="15">
        <f t="shared" si="408"/>
        <v>0</v>
      </c>
      <c r="AC2203" s="11" t="s">
        <v>11502</v>
      </c>
      <c r="AD2203" s="11" t="str">
        <f t="shared" si="409"/>
        <v>-</v>
      </c>
      <c r="AE2203" s="12"/>
      <c r="AF2203" s="12">
        <f t="shared" si="410"/>
        <v>0</v>
      </c>
      <c r="AG2203" s="13" t="s">
        <v>11502</v>
      </c>
      <c r="AH2203" s="13" t="str">
        <f t="shared" si="411"/>
        <v>-</v>
      </c>
      <c r="AI2203" s="14"/>
      <c r="AJ2203" s="14">
        <f t="shared" si="412"/>
        <v>0</v>
      </c>
      <c r="AK2203" s="15" t="s">
        <v>11502</v>
      </c>
      <c r="AL2203" s="15" t="str">
        <f t="shared" si="413"/>
        <v>-</v>
      </c>
      <c r="AM2203" s="12"/>
      <c r="AN2203" s="12">
        <f t="shared" si="414"/>
        <v>0</v>
      </c>
      <c r="AO2203" s="16" t="s">
        <v>11502</v>
      </c>
      <c r="AP2203" s="16" t="str">
        <f t="shared" si="415"/>
        <v>-</v>
      </c>
      <c r="AQ2203" s="12">
        <v>3</v>
      </c>
      <c r="AR2203" s="12">
        <f t="shared" si="416"/>
        <v>4</v>
      </c>
      <c r="AS2203" s="14" t="s">
        <v>11498</v>
      </c>
      <c r="AT2203" s="14" t="str">
        <f t="shared" si="417"/>
        <v>-</v>
      </c>
      <c r="AU2203">
        <v>2</v>
      </c>
      <c r="AV2203" s="15" t="s">
        <v>11497</v>
      </c>
      <c r="AW2203" s="15" t="str">
        <f t="shared" si="418"/>
        <v>-</v>
      </c>
      <c r="AX2203">
        <v>4</v>
      </c>
      <c r="AY2203" s="17" t="s">
        <v>11499</v>
      </c>
      <c r="AZ2203" s="17" t="str">
        <f t="shared" si="419"/>
        <v>-</v>
      </c>
      <c r="BA2203"/>
    </row>
    <row r="2204" spans="1:53" x14ac:dyDescent="0.3">
      <c r="A2204" t="s">
        <v>6374</v>
      </c>
      <c r="B2204" t="s">
        <v>6375</v>
      </c>
      <c r="C2204" t="s">
        <v>6376</v>
      </c>
      <c r="D2204" t="s">
        <v>539</v>
      </c>
      <c r="E2204" t="str">
        <f>LEFT(Table_Query_from_QDB_Production___SQL_Server[[#This Row],[ttl_class_ttl_outl]],1)</f>
        <v>M</v>
      </c>
      <c r="F2204" t="str">
        <f>UPPER(IFERROR(VLOOKUP(Table_Query_from_QDB_Production___SQL_Server[[#This Row],[cto_osc_code]],'CTO-OSC Table'!$A$2:$B$24,2,FALSE),"Undefined"))</f>
        <v>MANAGEMENT</v>
      </c>
      <c r="G2204" t="str">
        <f>UPPER(IFERROR(VLOOKUP(Table_Query_from_QDB_Production___SQL_Server[[#This Row],[ttl_class_ttl_outl]],'Title Class Table'!$A$2:$C$146,2,FALSE),"Undefined"))</f>
        <v>MANAGERS</v>
      </c>
      <c r="H2204" t="s">
        <v>11451</v>
      </c>
      <c r="I2204">
        <v>6</v>
      </c>
      <c r="K2204" t="str">
        <f>IFERROR(VLOOKUP(Table_Query_from_QDB_Production___SQL_Server[[#This Row],[step_2_seq]],'Employee Benefit Groups'!#REF!,2,FALSE),"-")</f>
        <v>-</v>
      </c>
      <c r="M2204" t="str">
        <f>IFERROR(VLOOKUP(Table_Query_from_QDB_Production___SQL_Server[[#This Row],[step_4_seq]],'Employee Benefit Groups'!#REF!,2,FALSE),"-")</f>
        <v>-</v>
      </c>
      <c r="O2204" t="str">
        <f>IFERROR(VLOOKUP(Table_Query_from_QDB_Production___SQL_Server[[#This Row],[step_4_seq2]],'Employee Benefit Groups'!#REF!,2,FALSE),"-")</f>
        <v>-</v>
      </c>
      <c r="Q2204" t="str">
        <f>IFERROR(VLOOKUP(Table_Query_from_QDB_Production___SQL_Server[[#This Row],[step_5_seq]],'Employee Benefit Groups'!#REF!,2,FALSE),"-")</f>
        <v>-</v>
      </c>
      <c r="S2204" t="str">
        <f>IFERROR(VLOOKUP(Table_Query_from_QDB_Production___SQL_Server[[#This Row],[step_6_seq]],'Employee Benefit Groups'!#REF!,2,FALSE),"-")</f>
        <v>-</v>
      </c>
      <c r="T2204">
        <v>4</v>
      </c>
      <c r="U2204" t="str">
        <f>IFERROR(VLOOKUP(Table_Query_from_QDB_Production___SQL_Server[[#This Row],[step_7_seq]],'Employee Benefit Groups'!#REF!,2,FALSE),"-")</f>
        <v>-</v>
      </c>
      <c r="V2204">
        <v>3</v>
      </c>
      <c r="W2204" t="str">
        <f>IFERROR(VLOOKUP(Table_Query_from_QDB_Production___SQL_Server[[#This Row],[step_8_seq]],'Employee Benefit Groups'!#REF!,2,FALSE),"-")</f>
        <v>-</v>
      </c>
      <c r="X2204">
        <v>5</v>
      </c>
      <c r="Y2204" t="str">
        <f>IFERROR(VLOOKUP(Table_Query_from_QDB_Production___SQL_Server[[#This Row],[step_9_seq]],'Employee Benefit Groups'!#REF!,2,FALSE),"-")</f>
        <v>-</v>
      </c>
      <c r="AA2204" s="15"/>
      <c r="AB2204" s="15">
        <f t="shared" si="408"/>
        <v>0</v>
      </c>
      <c r="AC2204" s="11" t="s">
        <v>11502</v>
      </c>
      <c r="AD2204" s="11" t="str">
        <f t="shared" si="409"/>
        <v>-</v>
      </c>
      <c r="AE2204" s="12"/>
      <c r="AF2204" s="12">
        <f t="shared" si="410"/>
        <v>0</v>
      </c>
      <c r="AG2204" s="13" t="s">
        <v>11502</v>
      </c>
      <c r="AH2204" s="13" t="str">
        <f t="shared" si="411"/>
        <v>-</v>
      </c>
      <c r="AI2204" s="14"/>
      <c r="AJ2204" s="14">
        <f t="shared" si="412"/>
        <v>0</v>
      </c>
      <c r="AK2204" s="15" t="s">
        <v>11502</v>
      </c>
      <c r="AL2204" s="15" t="str">
        <f t="shared" si="413"/>
        <v>-</v>
      </c>
      <c r="AM2204" s="12"/>
      <c r="AN2204" s="12">
        <f t="shared" si="414"/>
        <v>0</v>
      </c>
      <c r="AO2204" s="16" t="s">
        <v>11502</v>
      </c>
      <c r="AP2204" s="16" t="str">
        <f t="shared" si="415"/>
        <v>-</v>
      </c>
      <c r="AQ2204" s="12">
        <v>3</v>
      </c>
      <c r="AR2204" s="12">
        <f t="shared" si="416"/>
        <v>4</v>
      </c>
      <c r="AS2204" s="14" t="s">
        <v>11498</v>
      </c>
      <c r="AT2204" s="14" t="str">
        <f t="shared" si="417"/>
        <v>-</v>
      </c>
      <c r="AU2204">
        <v>2</v>
      </c>
      <c r="AV2204" s="15" t="s">
        <v>11497</v>
      </c>
      <c r="AW2204" s="15" t="str">
        <f t="shared" si="418"/>
        <v>-</v>
      </c>
      <c r="AX2204">
        <v>4</v>
      </c>
      <c r="AY2204" s="17" t="s">
        <v>11499</v>
      </c>
      <c r="AZ2204" s="17" t="str">
        <f t="shared" si="419"/>
        <v>-</v>
      </c>
      <c r="BA2204"/>
    </row>
    <row r="2205" spans="1:53" x14ac:dyDescent="0.3">
      <c r="A2205" t="s">
        <v>6377</v>
      </c>
      <c r="B2205" t="s">
        <v>6378</v>
      </c>
      <c r="C2205" t="s">
        <v>6378</v>
      </c>
      <c r="D2205" t="s">
        <v>1124</v>
      </c>
      <c r="E2205" t="str">
        <f>LEFT(Table_Query_from_QDB_Production___SQL_Server[[#This Row],[ttl_class_ttl_outl]],1)</f>
        <v>D</v>
      </c>
      <c r="F2205" t="str">
        <f>UPPER(IFERROR(VLOOKUP(Table_Query_from_QDB_Production___SQL_Server[[#This Row],[cto_osc_code]],'CTO-OSC Table'!$A$2:$B$24,2,FALSE),"Undefined"))</f>
        <v>COMMUNICATION, ARTS AND GRAPHICS</v>
      </c>
      <c r="G2205" t="str">
        <f>UPPER(IFERROR(VLOOKUP(Table_Query_from_QDB_Production___SQL_Server[[#This Row],[ttl_class_ttl_outl]],'Title Class Table'!$A$2:$C$146,2,FALSE),"Undefined"))</f>
        <v>COMMUNICATION</v>
      </c>
      <c r="H2205" t="s">
        <v>11451</v>
      </c>
      <c r="I2205">
        <v>6</v>
      </c>
      <c r="K2205" t="str">
        <f>IFERROR(VLOOKUP(Table_Query_from_QDB_Production___SQL_Server[[#This Row],[step_2_seq]],'Employee Benefit Groups'!#REF!,2,FALSE),"-")</f>
        <v>-</v>
      </c>
      <c r="M2205" t="str">
        <f>IFERROR(VLOOKUP(Table_Query_from_QDB_Production___SQL_Server[[#This Row],[step_4_seq]],'Employee Benefit Groups'!#REF!,2,FALSE),"-")</f>
        <v>-</v>
      </c>
      <c r="O2205" t="str">
        <f>IFERROR(VLOOKUP(Table_Query_from_QDB_Production___SQL_Server[[#This Row],[step_4_seq2]],'Employee Benefit Groups'!#REF!,2,FALSE),"-")</f>
        <v>-</v>
      </c>
      <c r="Q2205" t="str">
        <f>IFERROR(VLOOKUP(Table_Query_from_QDB_Production___SQL_Server[[#This Row],[step_5_seq]],'Employee Benefit Groups'!#REF!,2,FALSE),"-")</f>
        <v>-</v>
      </c>
      <c r="S2205" t="str">
        <f>IFERROR(VLOOKUP(Table_Query_from_QDB_Production___SQL_Server[[#This Row],[step_6_seq]],'Employee Benefit Groups'!#REF!,2,FALSE),"-")</f>
        <v>-</v>
      </c>
      <c r="T2205">
        <v>4</v>
      </c>
      <c r="U2205" t="str">
        <f>IFERROR(VLOOKUP(Table_Query_from_QDB_Production___SQL_Server[[#This Row],[step_7_seq]],'Employee Benefit Groups'!#REF!,2,FALSE),"-")</f>
        <v>-</v>
      </c>
      <c r="V2205">
        <v>3</v>
      </c>
      <c r="W2205" t="str">
        <f>IFERROR(VLOOKUP(Table_Query_from_QDB_Production___SQL_Server[[#This Row],[step_8_seq]],'Employee Benefit Groups'!#REF!,2,FALSE),"-")</f>
        <v>-</v>
      </c>
      <c r="X2205">
        <v>5</v>
      </c>
      <c r="Y2205" t="str">
        <f>IFERROR(VLOOKUP(Table_Query_from_QDB_Production___SQL_Server[[#This Row],[step_9_seq]],'Employee Benefit Groups'!#REF!,2,FALSE),"-")</f>
        <v>-</v>
      </c>
      <c r="AA2205" s="15"/>
      <c r="AB2205" s="15">
        <f t="shared" si="408"/>
        <v>0</v>
      </c>
      <c r="AC2205" s="11" t="s">
        <v>11502</v>
      </c>
      <c r="AD2205" s="11" t="str">
        <f t="shared" si="409"/>
        <v>-</v>
      </c>
      <c r="AE2205" s="12"/>
      <c r="AF2205" s="12">
        <f t="shared" si="410"/>
        <v>0</v>
      </c>
      <c r="AG2205" s="13" t="s">
        <v>11502</v>
      </c>
      <c r="AH2205" s="13" t="str">
        <f t="shared" si="411"/>
        <v>-</v>
      </c>
      <c r="AI2205" s="14"/>
      <c r="AJ2205" s="14">
        <f t="shared" si="412"/>
        <v>0</v>
      </c>
      <c r="AK2205" s="15" t="s">
        <v>11502</v>
      </c>
      <c r="AL2205" s="15" t="str">
        <f t="shared" si="413"/>
        <v>-</v>
      </c>
      <c r="AM2205" s="12"/>
      <c r="AN2205" s="12">
        <f t="shared" si="414"/>
        <v>0</v>
      </c>
      <c r="AO2205" s="16" t="s">
        <v>11502</v>
      </c>
      <c r="AP2205" s="16" t="str">
        <f t="shared" si="415"/>
        <v>-</v>
      </c>
      <c r="AQ2205" s="12">
        <v>3</v>
      </c>
      <c r="AR2205" s="12">
        <f t="shared" si="416"/>
        <v>4</v>
      </c>
      <c r="AS2205" s="14" t="s">
        <v>11498</v>
      </c>
      <c r="AT2205" s="14" t="str">
        <f t="shared" si="417"/>
        <v>-</v>
      </c>
      <c r="AU2205">
        <v>2</v>
      </c>
      <c r="AV2205" s="15" t="s">
        <v>11497</v>
      </c>
      <c r="AW2205" s="15" t="str">
        <f t="shared" si="418"/>
        <v>-</v>
      </c>
      <c r="AX2205">
        <v>4</v>
      </c>
      <c r="AY2205" s="17" t="s">
        <v>11499</v>
      </c>
      <c r="AZ2205" s="17" t="str">
        <f t="shared" si="419"/>
        <v>-</v>
      </c>
      <c r="BA2205"/>
    </row>
    <row r="2206" spans="1:53" x14ac:dyDescent="0.3">
      <c r="A2206" t="s">
        <v>6379</v>
      </c>
      <c r="B2206" t="s">
        <v>6380</v>
      </c>
      <c r="C2206" t="s">
        <v>6381</v>
      </c>
      <c r="D2206" t="s">
        <v>526</v>
      </c>
      <c r="E2206" t="str">
        <f>LEFT(Table_Query_from_QDB_Production___SQL_Server[[#This Row],[ttl_class_ttl_outl]],1)</f>
        <v>F</v>
      </c>
      <c r="F2206" t="str">
        <f>UPPER(IFERROR(VLOOKUP(Table_Query_from_QDB_Production___SQL_Server[[#This Row],[cto_osc_code]],'CTO-OSC Table'!$A$2:$B$24,2,FALSE),"Undefined"))</f>
        <v>FISCAL, MANAGEMENT AND STAFF SERVICES</v>
      </c>
      <c r="G2206" t="str">
        <f>UPPER(IFERROR(VLOOKUP(Table_Query_from_QDB_Production___SQL_Server[[#This Row],[ttl_class_ttl_outl]],'Title Class Table'!$A$2:$C$146,2,FALSE),"Undefined"))</f>
        <v>ADMINISTRATIVE, BUDGET AND PERSONNEL ANALYSIS</v>
      </c>
      <c r="H2206" t="s">
        <v>11451</v>
      </c>
      <c r="I2206">
        <v>6</v>
      </c>
      <c r="K2206" t="str">
        <f>IFERROR(VLOOKUP(Table_Query_from_QDB_Production___SQL_Server[[#This Row],[step_2_seq]],'Employee Benefit Groups'!#REF!,2,FALSE),"-")</f>
        <v>-</v>
      </c>
      <c r="M2206" t="str">
        <f>IFERROR(VLOOKUP(Table_Query_from_QDB_Production___SQL_Server[[#This Row],[step_4_seq]],'Employee Benefit Groups'!#REF!,2,FALSE),"-")</f>
        <v>-</v>
      </c>
      <c r="O2206" t="str">
        <f>IFERROR(VLOOKUP(Table_Query_from_QDB_Production___SQL_Server[[#This Row],[step_4_seq2]],'Employee Benefit Groups'!#REF!,2,FALSE),"-")</f>
        <v>-</v>
      </c>
      <c r="Q2206" t="str">
        <f>IFERROR(VLOOKUP(Table_Query_from_QDB_Production___SQL_Server[[#This Row],[step_5_seq]],'Employee Benefit Groups'!#REF!,2,FALSE),"-")</f>
        <v>-</v>
      </c>
      <c r="S2206" t="str">
        <f>IFERROR(VLOOKUP(Table_Query_from_QDB_Production___SQL_Server[[#This Row],[step_6_seq]],'Employee Benefit Groups'!#REF!,2,FALSE),"-")</f>
        <v>-</v>
      </c>
      <c r="T2206">
        <v>4</v>
      </c>
      <c r="U2206" t="str">
        <f>IFERROR(VLOOKUP(Table_Query_from_QDB_Production___SQL_Server[[#This Row],[step_7_seq]],'Employee Benefit Groups'!#REF!,2,FALSE),"-")</f>
        <v>-</v>
      </c>
      <c r="V2206">
        <v>3</v>
      </c>
      <c r="W2206" t="str">
        <f>IFERROR(VLOOKUP(Table_Query_from_QDB_Production___SQL_Server[[#This Row],[step_8_seq]],'Employee Benefit Groups'!#REF!,2,FALSE),"-")</f>
        <v>-</v>
      </c>
      <c r="X2206">
        <v>5</v>
      </c>
      <c r="Y2206" t="str">
        <f>IFERROR(VLOOKUP(Table_Query_from_QDB_Production___SQL_Server[[#This Row],[step_9_seq]],'Employee Benefit Groups'!#REF!,2,FALSE),"-")</f>
        <v>-</v>
      </c>
      <c r="AA2206" s="15"/>
      <c r="AB2206" s="15">
        <f t="shared" si="408"/>
        <v>0</v>
      </c>
      <c r="AC2206" s="11" t="s">
        <v>11502</v>
      </c>
      <c r="AD2206" s="11" t="str">
        <f t="shared" si="409"/>
        <v>-</v>
      </c>
      <c r="AE2206" s="12"/>
      <c r="AF2206" s="12">
        <f t="shared" si="410"/>
        <v>0</v>
      </c>
      <c r="AG2206" s="13" t="s">
        <v>11502</v>
      </c>
      <c r="AH2206" s="13" t="str">
        <f t="shared" si="411"/>
        <v>-</v>
      </c>
      <c r="AI2206" s="14"/>
      <c r="AJ2206" s="14">
        <f t="shared" si="412"/>
        <v>0</v>
      </c>
      <c r="AK2206" s="15" t="s">
        <v>11502</v>
      </c>
      <c r="AL2206" s="15" t="str">
        <f t="shared" si="413"/>
        <v>-</v>
      </c>
      <c r="AM2206" s="12"/>
      <c r="AN2206" s="12">
        <f t="shared" si="414"/>
        <v>0</v>
      </c>
      <c r="AO2206" s="16" t="s">
        <v>11502</v>
      </c>
      <c r="AP2206" s="16" t="str">
        <f t="shared" si="415"/>
        <v>-</v>
      </c>
      <c r="AQ2206" s="12">
        <v>3</v>
      </c>
      <c r="AR2206" s="12">
        <f t="shared" si="416"/>
        <v>4</v>
      </c>
      <c r="AS2206" s="14" t="s">
        <v>11498</v>
      </c>
      <c r="AT2206" s="14" t="str">
        <f t="shared" si="417"/>
        <v>-</v>
      </c>
      <c r="AU2206">
        <v>2</v>
      </c>
      <c r="AV2206" s="15" t="s">
        <v>11497</v>
      </c>
      <c r="AW2206" s="15" t="str">
        <f t="shared" si="418"/>
        <v>-</v>
      </c>
      <c r="AX2206">
        <v>4</v>
      </c>
      <c r="AY2206" s="17" t="s">
        <v>11499</v>
      </c>
      <c r="AZ2206" s="17" t="str">
        <f t="shared" si="419"/>
        <v>-</v>
      </c>
      <c r="BA2206"/>
    </row>
    <row r="2207" spans="1:53" x14ac:dyDescent="0.3">
      <c r="A2207" t="s">
        <v>6382</v>
      </c>
      <c r="B2207" t="s">
        <v>6383</v>
      </c>
      <c r="C2207" t="s">
        <v>6384</v>
      </c>
      <c r="D2207" t="s">
        <v>526</v>
      </c>
      <c r="E2207" t="str">
        <f>LEFT(Table_Query_from_QDB_Production___SQL_Server[[#This Row],[ttl_class_ttl_outl]],1)</f>
        <v>F</v>
      </c>
      <c r="F2207" t="str">
        <f>UPPER(IFERROR(VLOOKUP(Table_Query_from_QDB_Production___SQL_Server[[#This Row],[cto_osc_code]],'CTO-OSC Table'!$A$2:$B$24,2,FALSE),"Undefined"))</f>
        <v>FISCAL, MANAGEMENT AND STAFF SERVICES</v>
      </c>
      <c r="G2207" t="str">
        <f>UPPER(IFERROR(VLOOKUP(Table_Query_from_QDB_Production___SQL_Server[[#This Row],[ttl_class_ttl_outl]],'Title Class Table'!$A$2:$C$146,2,FALSE),"Undefined"))</f>
        <v>ADMINISTRATIVE, BUDGET AND PERSONNEL ANALYSIS</v>
      </c>
      <c r="H2207" t="s">
        <v>11451</v>
      </c>
      <c r="I2207">
        <v>6</v>
      </c>
      <c r="K2207" t="str">
        <f>IFERROR(VLOOKUP(Table_Query_from_QDB_Production___SQL_Server[[#This Row],[step_2_seq]],'Employee Benefit Groups'!#REF!,2,FALSE),"-")</f>
        <v>-</v>
      </c>
      <c r="M2207" t="str">
        <f>IFERROR(VLOOKUP(Table_Query_from_QDB_Production___SQL_Server[[#This Row],[step_4_seq]],'Employee Benefit Groups'!#REF!,2,FALSE),"-")</f>
        <v>-</v>
      </c>
      <c r="O2207" t="str">
        <f>IFERROR(VLOOKUP(Table_Query_from_QDB_Production___SQL_Server[[#This Row],[step_4_seq2]],'Employee Benefit Groups'!#REF!,2,FALSE),"-")</f>
        <v>-</v>
      </c>
      <c r="Q2207" t="str">
        <f>IFERROR(VLOOKUP(Table_Query_from_QDB_Production___SQL_Server[[#This Row],[step_5_seq]],'Employee Benefit Groups'!#REF!,2,FALSE),"-")</f>
        <v>-</v>
      </c>
      <c r="S2207" t="str">
        <f>IFERROR(VLOOKUP(Table_Query_from_QDB_Production___SQL_Server[[#This Row],[step_6_seq]],'Employee Benefit Groups'!#REF!,2,FALSE),"-")</f>
        <v>-</v>
      </c>
      <c r="T2207">
        <v>4</v>
      </c>
      <c r="U2207" t="str">
        <f>IFERROR(VLOOKUP(Table_Query_from_QDB_Production___SQL_Server[[#This Row],[step_7_seq]],'Employee Benefit Groups'!#REF!,2,FALSE),"-")</f>
        <v>-</v>
      </c>
      <c r="V2207">
        <v>3</v>
      </c>
      <c r="W2207" t="str">
        <f>IFERROR(VLOOKUP(Table_Query_from_QDB_Production___SQL_Server[[#This Row],[step_8_seq]],'Employee Benefit Groups'!#REF!,2,FALSE),"-")</f>
        <v>-</v>
      </c>
      <c r="X2207">
        <v>5</v>
      </c>
      <c r="Y2207" t="str">
        <f>IFERROR(VLOOKUP(Table_Query_from_QDB_Production___SQL_Server[[#This Row],[step_9_seq]],'Employee Benefit Groups'!#REF!,2,FALSE),"-")</f>
        <v>-</v>
      </c>
      <c r="AA2207" s="15"/>
      <c r="AB2207" s="15">
        <f t="shared" si="408"/>
        <v>0</v>
      </c>
      <c r="AC2207" s="11" t="s">
        <v>11502</v>
      </c>
      <c r="AD2207" s="11" t="str">
        <f t="shared" si="409"/>
        <v>-</v>
      </c>
      <c r="AE2207" s="12"/>
      <c r="AF2207" s="12">
        <f t="shared" si="410"/>
        <v>0</v>
      </c>
      <c r="AG2207" s="13" t="s">
        <v>11502</v>
      </c>
      <c r="AH2207" s="13" t="str">
        <f t="shared" si="411"/>
        <v>-</v>
      </c>
      <c r="AI2207" s="14"/>
      <c r="AJ2207" s="14">
        <f t="shared" si="412"/>
        <v>0</v>
      </c>
      <c r="AK2207" s="15" t="s">
        <v>11502</v>
      </c>
      <c r="AL2207" s="15" t="str">
        <f t="shared" si="413"/>
        <v>-</v>
      </c>
      <c r="AM2207" s="12"/>
      <c r="AN2207" s="12">
        <f t="shared" si="414"/>
        <v>0</v>
      </c>
      <c r="AO2207" s="16" t="s">
        <v>11502</v>
      </c>
      <c r="AP2207" s="16" t="str">
        <f t="shared" si="415"/>
        <v>-</v>
      </c>
      <c r="AQ2207" s="12">
        <v>3</v>
      </c>
      <c r="AR2207" s="12">
        <f t="shared" si="416"/>
        <v>4</v>
      </c>
      <c r="AS2207" s="14" t="s">
        <v>11498</v>
      </c>
      <c r="AT2207" s="14" t="str">
        <f t="shared" si="417"/>
        <v>-</v>
      </c>
      <c r="AU2207">
        <v>2</v>
      </c>
      <c r="AV2207" s="15" t="s">
        <v>11497</v>
      </c>
      <c r="AW2207" s="15" t="str">
        <f t="shared" si="418"/>
        <v>-</v>
      </c>
      <c r="AX2207">
        <v>4</v>
      </c>
      <c r="AY2207" s="17" t="s">
        <v>11499</v>
      </c>
      <c r="AZ2207" s="17" t="str">
        <f t="shared" si="419"/>
        <v>-</v>
      </c>
      <c r="BA2207"/>
    </row>
    <row r="2208" spans="1:53" x14ac:dyDescent="0.3">
      <c r="A2208" t="s">
        <v>6385</v>
      </c>
      <c r="B2208" t="s">
        <v>6386</v>
      </c>
      <c r="C2208" t="s">
        <v>6387</v>
      </c>
      <c r="D2208" t="s">
        <v>539</v>
      </c>
      <c r="E2208" t="str">
        <f>LEFT(Table_Query_from_QDB_Production___SQL_Server[[#This Row],[ttl_class_ttl_outl]],1)</f>
        <v>M</v>
      </c>
      <c r="F2208" t="str">
        <f>UPPER(IFERROR(VLOOKUP(Table_Query_from_QDB_Production___SQL_Server[[#This Row],[cto_osc_code]],'CTO-OSC Table'!$A$2:$B$24,2,FALSE),"Undefined"))</f>
        <v>MANAGEMENT</v>
      </c>
      <c r="G2208" t="str">
        <f>UPPER(IFERROR(VLOOKUP(Table_Query_from_QDB_Production___SQL_Server[[#This Row],[ttl_class_ttl_outl]],'Title Class Table'!$A$2:$C$146,2,FALSE),"Undefined"))</f>
        <v>MANAGERS</v>
      </c>
      <c r="H2208" t="s">
        <v>11451</v>
      </c>
      <c r="I2208">
        <v>6</v>
      </c>
      <c r="K2208" t="str">
        <f>IFERROR(VLOOKUP(Table_Query_from_QDB_Production___SQL_Server[[#This Row],[step_2_seq]],'Employee Benefit Groups'!#REF!,2,FALSE),"-")</f>
        <v>-</v>
      </c>
      <c r="M2208" t="str">
        <f>IFERROR(VLOOKUP(Table_Query_from_QDB_Production___SQL_Server[[#This Row],[step_4_seq]],'Employee Benefit Groups'!#REF!,2,FALSE),"-")</f>
        <v>-</v>
      </c>
      <c r="O2208" t="str">
        <f>IFERROR(VLOOKUP(Table_Query_from_QDB_Production___SQL_Server[[#This Row],[step_4_seq2]],'Employee Benefit Groups'!#REF!,2,FALSE),"-")</f>
        <v>-</v>
      </c>
      <c r="Q2208" t="str">
        <f>IFERROR(VLOOKUP(Table_Query_from_QDB_Production___SQL_Server[[#This Row],[step_5_seq]],'Employee Benefit Groups'!#REF!,2,FALSE),"-")</f>
        <v>-</v>
      </c>
      <c r="S2208" t="str">
        <f>IFERROR(VLOOKUP(Table_Query_from_QDB_Production___SQL_Server[[#This Row],[step_6_seq]],'Employee Benefit Groups'!#REF!,2,FALSE),"-")</f>
        <v>-</v>
      </c>
      <c r="T2208">
        <v>4</v>
      </c>
      <c r="U2208" t="str">
        <f>IFERROR(VLOOKUP(Table_Query_from_QDB_Production___SQL_Server[[#This Row],[step_7_seq]],'Employee Benefit Groups'!#REF!,2,FALSE),"-")</f>
        <v>-</v>
      </c>
      <c r="V2208">
        <v>3</v>
      </c>
      <c r="W2208" t="str">
        <f>IFERROR(VLOOKUP(Table_Query_from_QDB_Production___SQL_Server[[#This Row],[step_8_seq]],'Employee Benefit Groups'!#REF!,2,FALSE),"-")</f>
        <v>-</v>
      </c>
      <c r="X2208">
        <v>5</v>
      </c>
      <c r="Y2208" t="str">
        <f>IFERROR(VLOOKUP(Table_Query_from_QDB_Production___SQL_Server[[#This Row],[step_9_seq]],'Employee Benefit Groups'!#REF!,2,FALSE),"-")</f>
        <v>-</v>
      </c>
      <c r="AA2208" s="15"/>
      <c r="AB2208" s="15">
        <f t="shared" si="408"/>
        <v>0</v>
      </c>
      <c r="AC2208" s="11" t="s">
        <v>11502</v>
      </c>
      <c r="AD2208" s="11" t="str">
        <f t="shared" si="409"/>
        <v>-</v>
      </c>
      <c r="AE2208" s="12"/>
      <c r="AF2208" s="12">
        <f t="shared" si="410"/>
        <v>0</v>
      </c>
      <c r="AG2208" s="13" t="s">
        <v>11502</v>
      </c>
      <c r="AH2208" s="13" t="str">
        <f t="shared" si="411"/>
        <v>-</v>
      </c>
      <c r="AI2208" s="14"/>
      <c r="AJ2208" s="14">
        <f t="shared" si="412"/>
        <v>0</v>
      </c>
      <c r="AK2208" s="15" t="s">
        <v>11502</v>
      </c>
      <c r="AL2208" s="15" t="str">
        <f t="shared" si="413"/>
        <v>-</v>
      </c>
      <c r="AM2208" s="12"/>
      <c r="AN2208" s="12">
        <f t="shared" si="414"/>
        <v>0</v>
      </c>
      <c r="AO2208" s="16" t="s">
        <v>11502</v>
      </c>
      <c r="AP2208" s="16" t="str">
        <f t="shared" si="415"/>
        <v>-</v>
      </c>
      <c r="AQ2208" s="12">
        <v>3</v>
      </c>
      <c r="AR2208" s="12">
        <f t="shared" si="416"/>
        <v>4</v>
      </c>
      <c r="AS2208" s="14" t="s">
        <v>11498</v>
      </c>
      <c r="AT2208" s="14" t="str">
        <f t="shared" si="417"/>
        <v>-</v>
      </c>
      <c r="AU2208">
        <v>2</v>
      </c>
      <c r="AV2208" s="15" t="s">
        <v>11497</v>
      </c>
      <c r="AW2208" s="15" t="str">
        <f t="shared" si="418"/>
        <v>-</v>
      </c>
      <c r="AX2208">
        <v>4</v>
      </c>
      <c r="AY2208" s="17" t="s">
        <v>11499</v>
      </c>
      <c r="AZ2208" s="17" t="str">
        <f t="shared" si="419"/>
        <v>-</v>
      </c>
      <c r="BA2208"/>
    </row>
    <row r="2209" spans="1:53" x14ac:dyDescent="0.3">
      <c r="A2209" t="s">
        <v>6388</v>
      </c>
      <c r="B2209" t="s">
        <v>6389</v>
      </c>
      <c r="C2209" t="s">
        <v>6390</v>
      </c>
      <c r="D2209" t="s">
        <v>539</v>
      </c>
      <c r="E2209" t="str">
        <f>LEFT(Table_Query_from_QDB_Production___SQL_Server[[#This Row],[ttl_class_ttl_outl]],1)</f>
        <v>M</v>
      </c>
      <c r="F2209" t="str">
        <f>UPPER(IFERROR(VLOOKUP(Table_Query_from_QDB_Production___SQL_Server[[#This Row],[cto_osc_code]],'CTO-OSC Table'!$A$2:$B$24,2,FALSE),"Undefined"))</f>
        <v>MANAGEMENT</v>
      </c>
      <c r="G2209" t="str">
        <f>UPPER(IFERROR(VLOOKUP(Table_Query_from_QDB_Production___SQL_Server[[#This Row],[ttl_class_ttl_outl]],'Title Class Table'!$A$2:$C$146,2,FALSE),"Undefined"))</f>
        <v>MANAGERS</v>
      </c>
      <c r="H2209" t="s">
        <v>11451</v>
      </c>
      <c r="I2209">
        <v>6</v>
      </c>
      <c r="K2209" t="str">
        <f>IFERROR(VLOOKUP(Table_Query_from_QDB_Production___SQL_Server[[#This Row],[step_2_seq]],'Employee Benefit Groups'!#REF!,2,FALSE),"-")</f>
        <v>-</v>
      </c>
      <c r="M2209" t="str">
        <f>IFERROR(VLOOKUP(Table_Query_from_QDB_Production___SQL_Server[[#This Row],[step_4_seq]],'Employee Benefit Groups'!#REF!,2,FALSE),"-")</f>
        <v>-</v>
      </c>
      <c r="O2209" t="str">
        <f>IFERROR(VLOOKUP(Table_Query_from_QDB_Production___SQL_Server[[#This Row],[step_4_seq2]],'Employee Benefit Groups'!#REF!,2,FALSE),"-")</f>
        <v>-</v>
      </c>
      <c r="Q2209" t="str">
        <f>IFERROR(VLOOKUP(Table_Query_from_QDB_Production___SQL_Server[[#This Row],[step_5_seq]],'Employee Benefit Groups'!#REF!,2,FALSE),"-")</f>
        <v>-</v>
      </c>
      <c r="S2209" t="str">
        <f>IFERROR(VLOOKUP(Table_Query_from_QDB_Production___SQL_Server[[#This Row],[step_6_seq]],'Employee Benefit Groups'!#REF!,2,FALSE),"-")</f>
        <v>-</v>
      </c>
      <c r="T2209">
        <v>4</v>
      </c>
      <c r="U2209" t="str">
        <f>IFERROR(VLOOKUP(Table_Query_from_QDB_Production___SQL_Server[[#This Row],[step_7_seq]],'Employee Benefit Groups'!#REF!,2,FALSE),"-")</f>
        <v>-</v>
      </c>
      <c r="V2209">
        <v>3</v>
      </c>
      <c r="W2209" t="str">
        <f>IFERROR(VLOOKUP(Table_Query_from_QDB_Production___SQL_Server[[#This Row],[step_8_seq]],'Employee Benefit Groups'!#REF!,2,FALSE),"-")</f>
        <v>-</v>
      </c>
      <c r="X2209">
        <v>5</v>
      </c>
      <c r="Y2209" t="str">
        <f>IFERROR(VLOOKUP(Table_Query_from_QDB_Production___SQL_Server[[#This Row],[step_9_seq]],'Employee Benefit Groups'!#REF!,2,FALSE),"-")</f>
        <v>-</v>
      </c>
      <c r="AA2209" s="15"/>
      <c r="AB2209" s="15">
        <f t="shared" si="408"/>
        <v>0</v>
      </c>
      <c r="AC2209" s="11" t="s">
        <v>11502</v>
      </c>
      <c r="AD2209" s="11" t="str">
        <f t="shared" si="409"/>
        <v>-</v>
      </c>
      <c r="AE2209" s="12"/>
      <c r="AF2209" s="12">
        <f t="shared" si="410"/>
        <v>0</v>
      </c>
      <c r="AG2209" s="13" t="s">
        <v>11502</v>
      </c>
      <c r="AH2209" s="13" t="str">
        <f t="shared" si="411"/>
        <v>-</v>
      </c>
      <c r="AI2209" s="14"/>
      <c r="AJ2209" s="14">
        <f t="shared" si="412"/>
        <v>0</v>
      </c>
      <c r="AK2209" s="15" t="s">
        <v>11502</v>
      </c>
      <c r="AL2209" s="15" t="str">
        <f t="shared" si="413"/>
        <v>-</v>
      </c>
      <c r="AM2209" s="12"/>
      <c r="AN2209" s="12">
        <f t="shared" si="414"/>
        <v>0</v>
      </c>
      <c r="AO2209" s="16" t="s">
        <v>11502</v>
      </c>
      <c r="AP2209" s="16" t="str">
        <f t="shared" si="415"/>
        <v>-</v>
      </c>
      <c r="AQ2209" s="12">
        <v>3</v>
      </c>
      <c r="AR2209" s="12">
        <f t="shared" si="416"/>
        <v>4</v>
      </c>
      <c r="AS2209" s="14" t="s">
        <v>11498</v>
      </c>
      <c r="AT2209" s="14" t="str">
        <f t="shared" si="417"/>
        <v>-</v>
      </c>
      <c r="AU2209">
        <v>2</v>
      </c>
      <c r="AV2209" s="15" t="s">
        <v>11497</v>
      </c>
      <c r="AW2209" s="15" t="str">
        <f t="shared" si="418"/>
        <v>-</v>
      </c>
      <c r="AX2209">
        <v>4</v>
      </c>
      <c r="AY2209" s="17" t="s">
        <v>11499</v>
      </c>
      <c r="AZ2209" s="17" t="str">
        <f t="shared" si="419"/>
        <v>-</v>
      </c>
      <c r="BA2209"/>
    </row>
    <row r="2210" spans="1:53" x14ac:dyDescent="0.3">
      <c r="A2210" t="s">
        <v>6391</v>
      </c>
      <c r="B2210" t="s">
        <v>6392</v>
      </c>
      <c r="C2210" t="s">
        <v>6393</v>
      </c>
      <c r="D2210" t="s">
        <v>539</v>
      </c>
      <c r="E2210" t="str">
        <f>LEFT(Table_Query_from_QDB_Production___SQL_Server[[#This Row],[ttl_class_ttl_outl]],1)</f>
        <v>M</v>
      </c>
      <c r="F2210" t="str">
        <f>UPPER(IFERROR(VLOOKUP(Table_Query_from_QDB_Production___SQL_Server[[#This Row],[cto_osc_code]],'CTO-OSC Table'!$A$2:$B$24,2,FALSE),"Undefined"))</f>
        <v>MANAGEMENT</v>
      </c>
      <c r="G2210" t="str">
        <f>UPPER(IFERROR(VLOOKUP(Table_Query_from_QDB_Production___SQL_Server[[#This Row],[ttl_class_ttl_outl]],'Title Class Table'!$A$2:$C$146,2,FALSE),"Undefined"))</f>
        <v>MANAGERS</v>
      </c>
      <c r="H2210" t="s">
        <v>11451</v>
      </c>
      <c r="I2210">
        <v>6</v>
      </c>
      <c r="K2210" t="str">
        <f>IFERROR(VLOOKUP(Table_Query_from_QDB_Production___SQL_Server[[#This Row],[step_2_seq]],'Employee Benefit Groups'!#REF!,2,FALSE),"-")</f>
        <v>-</v>
      </c>
      <c r="M2210" t="str">
        <f>IFERROR(VLOOKUP(Table_Query_from_QDB_Production___SQL_Server[[#This Row],[step_4_seq]],'Employee Benefit Groups'!#REF!,2,FALSE),"-")</f>
        <v>-</v>
      </c>
      <c r="O2210" t="str">
        <f>IFERROR(VLOOKUP(Table_Query_from_QDB_Production___SQL_Server[[#This Row],[step_4_seq2]],'Employee Benefit Groups'!#REF!,2,FALSE),"-")</f>
        <v>-</v>
      </c>
      <c r="Q2210" t="str">
        <f>IFERROR(VLOOKUP(Table_Query_from_QDB_Production___SQL_Server[[#This Row],[step_5_seq]],'Employee Benefit Groups'!#REF!,2,FALSE),"-")</f>
        <v>-</v>
      </c>
      <c r="S2210" t="str">
        <f>IFERROR(VLOOKUP(Table_Query_from_QDB_Production___SQL_Server[[#This Row],[step_6_seq]],'Employee Benefit Groups'!#REF!,2,FALSE),"-")</f>
        <v>-</v>
      </c>
      <c r="T2210">
        <v>4</v>
      </c>
      <c r="U2210" t="str">
        <f>IFERROR(VLOOKUP(Table_Query_from_QDB_Production___SQL_Server[[#This Row],[step_7_seq]],'Employee Benefit Groups'!#REF!,2,FALSE),"-")</f>
        <v>-</v>
      </c>
      <c r="V2210">
        <v>3</v>
      </c>
      <c r="W2210" t="str">
        <f>IFERROR(VLOOKUP(Table_Query_from_QDB_Production___SQL_Server[[#This Row],[step_8_seq]],'Employee Benefit Groups'!#REF!,2,FALSE),"-")</f>
        <v>-</v>
      </c>
      <c r="X2210">
        <v>5</v>
      </c>
      <c r="Y2210" t="str">
        <f>IFERROR(VLOOKUP(Table_Query_from_QDB_Production___SQL_Server[[#This Row],[step_9_seq]],'Employee Benefit Groups'!#REF!,2,FALSE),"-")</f>
        <v>-</v>
      </c>
      <c r="AA2210" s="15"/>
      <c r="AB2210" s="15">
        <f t="shared" si="408"/>
        <v>0</v>
      </c>
      <c r="AC2210" s="11" t="s">
        <v>11502</v>
      </c>
      <c r="AD2210" s="11" t="str">
        <f t="shared" si="409"/>
        <v>-</v>
      </c>
      <c r="AE2210" s="12"/>
      <c r="AF2210" s="12">
        <f t="shared" si="410"/>
        <v>0</v>
      </c>
      <c r="AG2210" s="13" t="s">
        <v>11502</v>
      </c>
      <c r="AH2210" s="13" t="str">
        <f t="shared" si="411"/>
        <v>-</v>
      </c>
      <c r="AI2210" s="14"/>
      <c r="AJ2210" s="14">
        <f t="shared" si="412"/>
        <v>0</v>
      </c>
      <c r="AK2210" s="15" t="s">
        <v>11502</v>
      </c>
      <c r="AL2210" s="15" t="str">
        <f t="shared" si="413"/>
        <v>-</v>
      </c>
      <c r="AM2210" s="12"/>
      <c r="AN2210" s="12">
        <f t="shared" si="414"/>
        <v>0</v>
      </c>
      <c r="AO2210" s="16" t="s">
        <v>11502</v>
      </c>
      <c r="AP2210" s="16" t="str">
        <f t="shared" si="415"/>
        <v>-</v>
      </c>
      <c r="AQ2210" s="12">
        <v>3</v>
      </c>
      <c r="AR2210" s="12">
        <f t="shared" si="416"/>
        <v>4</v>
      </c>
      <c r="AS2210" s="14" t="s">
        <v>11498</v>
      </c>
      <c r="AT2210" s="14" t="str">
        <f t="shared" si="417"/>
        <v>-</v>
      </c>
      <c r="AU2210">
        <v>2</v>
      </c>
      <c r="AV2210" s="15" t="s">
        <v>11497</v>
      </c>
      <c r="AW2210" s="15" t="str">
        <f t="shared" si="418"/>
        <v>-</v>
      </c>
      <c r="AX2210">
        <v>4</v>
      </c>
      <c r="AY2210" s="17" t="s">
        <v>11499</v>
      </c>
      <c r="AZ2210" s="17" t="str">
        <f t="shared" si="419"/>
        <v>-</v>
      </c>
      <c r="BA2210"/>
    </row>
    <row r="2211" spans="1:53" x14ac:dyDescent="0.3">
      <c r="A2211" t="s">
        <v>6394</v>
      </c>
      <c r="B2211" t="s">
        <v>6395</v>
      </c>
      <c r="C2211" t="s">
        <v>6396</v>
      </c>
      <c r="D2211" t="s">
        <v>539</v>
      </c>
      <c r="E2211" t="str">
        <f>LEFT(Table_Query_from_QDB_Production___SQL_Server[[#This Row],[ttl_class_ttl_outl]],1)</f>
        <v>M</v>
      </c>
      <c r="F2211" t="str">
        <f>UPPER(IFERROR(VLOOKUP(Table_Query_from_QDB_Production___SQL_Server[[#This Row],[cto_osc_code]],'CTO-OSC Table'!$A$2:$B$24,2,FALSE),"Undefined"))</f>
        <v>MANAGEMENT</v>
      </c>
      <c r="G2211" t="str">
        <f>UPPER(IFERROR(VLOOKUP(Table_Query_from_QDB_Production___SQL_Server[[#This Row],[ttl_class_ttl_outl]],'Title Class Table'!$A$2:$C$146,2,FALSE),"Undefined"))</f>
        <v>MANAGERS</v>
      </c>
      <c r="H2211" t="s">
        <v>11451</v>
      </c>
      <c r="I2211">
        <v>6</v>
      </c>
      <c r="K2211" t="str">
        <f>IFERROR(VLOOKUP(Table_Query_from_QDB_Production___SQL_Server[[#This Row],[step_2_seq]],'Employee Benefit Groups'!#REF!,2,FALSE),"-")</f>
        <v>-</v>
      </c>
      <c r="M2211" t="str">
        <f>IFERROR(VLOOKUP(Table_Query_from_QDB_Production___SQL_Server[[#This Row],[step_4_seq]],'Employee Benefit Groups'!#REF!,2,FALSE),"-")</f>
        <v>-</v>
      </c>
      <c r="O2211" t="str">
        <f>IFERROR(VLOOKUP(Table_Query_from_QDB_Production___SQL_Server[[#This Row],[step_4_seq2]],'Employee Benefit Groups'!#REF!,2,FALSE),"-")</f>
        <v>-</v>
      </c>
      <c r="Q2211" t="str">
        <f>IFERROR(VLOOKUP(Table_Query_from_QDB_Production___SQL_Server[[#This Row],[step_5_seq]],'Employee Benefit Groups'!#REF!,2,FALSE),"-")</f>
        <v>-</v>
      </c>
      <c r="S2211" t="str">
        <f>IFERROR(VLOOKUP(Table_Query_from_QDB_Production___SQL_Server[[#This Row],[step_6_seq]],'Employee Benefit Groups'!#REF!,2,FALSE),"-")</f>
        <v>-</v>
      </c>
      <c r="T2211">
        <v>4</v>
      </c>
      <c r="U2211" t="str">
        <f>IFERROR(VLOOKUP(Table_Query_from_QDB_Production___SQL_Server[[#This Row],[step_7_seq]],'Employee Benefit Groups'!#REF!,2,FALSE),"-")</f>
        <v>-</v>
      </c>
      <c r="V2211">
        <v>3</v>
      </c>
      <c r="W2211" t="str">
        <f>IFERROR(VLOOKUP(Table_Query_from_QDB_Production___SQL_Server[[#This Row],[step_8_seq]],'Employee Benefit Groups'!#REF!,2,FALSE),"-")</f>
        <v>-</v>
      </c>
      <c r="X2211">
        <v>5</v>
      </c>
      <c r="Y2211" t="str">
        <f>IFERROR(VLOOKUP(Table_Query_from_QDB_Production___SQL_Server[[#This Row],[step_9_seq]],'Employee Benefit Groups'!#REF!,2,FALSE),"-")</f>
        <v>-</v>
      </c>
      <c r="AA2211" s="15"/>
      <c r="AB2211" s="15">
        <f t="shared" si="408"/>
        <v>0</v>
      </c>
      <c r="AC2211" s="11" t="s">
        <v>11502</v>
      </c>
      <c r="AD2211" s="11" t="str">
        <f t="shared" si="409"/>
        <v>-</v>
      </c>
      <c r="AE2211" s="12"/>
      <c r="AF2211" s="12">
        <f t="shared" si="410"/>
        <v>0</v>
      </c>
      <c r="AG2211" s="13" t="s">
        <v>11502</v>
      </c>
      <c r="AH2211" s="13" t="str">
        <f t="shared" si="411"/>
        <v>-</v>
      </c>
      <c r="AI2211" s="14"/>
      <c r="AJ2211" s="14">
        <f t="shared" si="412"/>
        <v>0</v>
      </c>
      <c r="AK2211" s="15" t="s">
        <v>11502</v>
      </c>
      <c r="AL2211" s="15" t="str">
        <f t="shared" si="413"/>
        <v>-</v>
      </c>
      <c r="AM2211" s="12"/>
      <c r="AN2211" s="12">
        <f t="shared" si="414"/>
        <v>0</v>
      </c>
      <c r="AO2211" s="16" t="s">
        <v>11502</v>
      </c>
      <c r="AP2211" s="16" t="str">
        <f t="shared" si="415"/>
        <v>-</v>
      </c>
      <c r="AQ2211" s="12">
        <v>3</v>
      </c>
      <c r="AR2211" s="12">
        <f t="shared" si="416"/>
        <v>4</v>
      </c>
      <c r="AS2211" s="14" t="s">
        <v>11498</v>
      </c>
      <c r="AT2211" s="14" t="str">
        <f t="shared" si="417"/>
        <v>-</v>
      </c>
      <c r="AU2211">
        <v>2</v>
      </c>
      <c r="AV2211" s="15" t="s">
        <v>11497</v>
      </c>
      <c r="AW2211" s="15" t="str">
        <f t="shared" si="418"/>
        <v>-</v>
      </c>
      <c r="AX2211">
        <v>4</v>
      </c>
      <c r="AY2211" s="17" t="s">
        <v>11499</v>
      </c>
      <c r="AZ2211" s="17" t="str">
        <f t="shared" si="419"/>
        <v>-</v>
      </c>
      <c r="BA2211"/>
    </row>
    <row r="2212" spans="1:53" x14ac:dyDescent="0.3">
      <c r="A2212" t="s">
        <v>6397</v>
      </c>
      <c r="B2212" t="s">
        <v>6398</v>
      </c>
      <c r="C2212" t="s">
        <v>6399</v>
      </c>
      <c r="D2212" t="s">
        <v>526</v>
      </c>
      <c r="E2212" t="str">
        <f>LEFT(Table_Query_from_QDB_Production___SQL_Server[[#This Row],[ttl_class_ttl_outl]],1)</f>
        <v>F</v>
      </c>
      <c r="F2212" t="str">
        <f>UPPER(IFERROR(VLOOKUP(Table_Query_from_QDB_Production___SQL_Server[[#This Row],[cto_osc_code]],'CTO-OSC Table'!$A$2:$B$24,2,FALSE),"Undefined"))</f>
        <v>FISCAL, MANAGEMENT AND STAFF SERVICES</v>
      </c>
      <c r="G2212" t="str">
        <f>UPPER(IFERROR(VLOOKUP(Table_Query_from_QDB_Production___SQL_Server[[#This Row],[ttl_class_ttl_outl]],'Title Class Table'!$A$2:$C$146,2,FALSE),"Undefined"))</f>
        <v>ADMINISTRATIVE, BUDGET AND PERSONNEL ANALYSIS</v>
      </c>
      <c r="H2212" t="s">
        <v>11451</v>
      </c>
      <c r="I2212">
        <v>6</v>
      </c>
      <c r="K2212" t="str">
        <f>IFERROR(VLOOKUP(Table_Query_from_QDB_Production___SQL_Server[[#This Row],[step_2_seq]],'Employee Benefit Groups'!#REF!,2,FALSE),"-")</f>
        <v>-</v>
      </c>
      <c r="M2212" t="str">
        <f>IFERROR(VLOOKUP(Table_Query_from_QDB_Production___SQL_Server[[#This Row],[step_4_seq]],'Employee Benefit Groups'!#REF!,2,FALSE),"-")</f>
        <v>-</v>
      </c>
      <c r="O2212" t="str">
        <f>IFERROR(VLOOKUP(Table_Query_from_QDB_Production___SQL_Server[[#This Row],[step_4_seq2]],'Employee Benefit Groups'!#REF!,2,FALSE),"-")</f>
        <v>-</v>
      </c>
      <c r="Q2212" t="str">
        <f>IFERROR(VLOOKUP(Table_Query_from_QDB_Production___SQL_Server[[#This Row],[step_5_seq]],'Employee Benefit Groups'!#REF!,2,FALSE),"-")</f>
        <v>-</v>
      </c>
      <c r="S2212" t="str">
        <f>IFERROR(VLOOKUP(Table_Query_from_QDB_Production___SQL_Server[[#This Row],[step_6_seq]],'Employee Benefit Groups'!#REF!,2,FALSE),"-")</f>
        <v>-</v>
      </c>
      <c r="T2212">
        <v>4</v>
      </c>
      <c r="U2212" t="str">
        <f>IFERROR(VLOOKUP(Table_Query_from_QDB_Production___SQL_Server[[#This Row],[step_7_seq]],'Employee Benefit Groups'!#REF!,2,FALSE),"-")</f>
        <v>-</v>
      </c>
      <c r="V2212">
        <v>3</v>
      </c>
      <c r="W2212" t="str">
        <f>IFERROR(VLOOKUP(Table_Query_from_QDB_Production___SQL_Server[[#This Row],[step_8_seq]],'Employee Benefit Groups'!#REF!,2,FALSE),"-")</f>
        <v>-</v>
      </c>
      <c r="X2212">
        <v>5</v>
      </c>
      <c r="Y2212" t="str">
        <f>IFERROR(VLOOKUP(Table_Query_from_QDB_Production___SQL_Server[[#This Row],[step_9_seq]],'Employee Benefit Groups'!#REF!,2,FALSE),"-")</f>
        <v>-</v>
      </c>
      <c r="AA2212" s="15"/>
      <c r="AB2212" s="15">
        <f t="shared" si="408"/>
        <v>0</v>
      </c>
      <c r="AC2212" s="11" t="s">
        <v>11502</v>
      </c>
      <c r="AD2212" s="11" t="str">
        <f t="shared" si="409"/>
        <v>-</v>
      </c>
      <c r="AE2212" s="12"/>
      <c r="AF2212" s="12">
        <f t="shared" si="410"/>
        <v>0</v>
      </c>
      <c r="AG2212" s="13" t="s">
        <v>11502</v>
      </c>
      <c r="AH2212" s="13" t="str">
        <f t="shared" si="411"/>
        <v>-</v>
      </c>
      <c r="AI2212" s="14"/>
      <c r="AJ2212" s="14">
        <f t="shared" si="412"/>
        <v>0</v>
      </c>
      <c r="AK2212" s="15" t="s">
        <v>11502</v>
      </c>
      <c r="AL2212" s="15" t="str">
        <f t="shared" si="413"/>
        <v>-</v>
      </c>
      <c r="AM2212" s="12"/>
      <c r="AN2212" s="12">
        <f t="shared" si="414"/>
        <v>0</v>
      </c>
      <c r="AO2212" s="16" t="s">
        <v>11502</v>
      </c>
      <c r="AP2212" s="16" t="str">
        <f t="shared" si="415"/>
        <v>-</v>
      </c>
      <c r="AQ2212" s="12">
        <v>3</v>
      </c>
      <c r="AR2212" s="12">
        <f t="shared" si="416"/>
        <v>4</v>
      </c>
      <c r="AS2212" s="14" t="s">
        <v>11498</v>
      </c>
      <c r="AT2212" s="14" t="str">
        <f t="shared" si="417"/>
        <v>-</v>
      </c>
      <c r="AU2212">
        <v>2</v>
      </c>
      <c r="AV2212" s="15" t="s">
        <v>11497</v>
      </c>
      <c r="AW2212" s="15" t="str">
        <f t="shared" si="418"/>
        <v>-</v>
      </c>
      <c r="AX2212">
        <v>4</v>
      </c>
      <c r="AY2212" s="17" t="s">
        <v>11499</v>
      </c>
      <c r="AZ2212" s="17" t="str">
        <f t="shared" si="419"/>
        <v>-</v>
      </c>
      <c r="BA2212"/>
    </row>
    <row r="2213" spans="1:53" x14ac:dyDescent="0.3">
      <c r="A2213" t="s">
        <v>6400</v>
      </c>
      <c r="B2213" t="s">
        <v>6401</v>
      </c>
      <c r="C2213" t="s">
        <v>6402</v>
      </c>
      <c r="D2213" t="s">
        <v>526</v>
      </c>
      <c r="E2213" t="str">
        <f>LEFT(Table_Query_from_QDB_Production___SQL_Server[[#This Row],[ttl_class_ttl_outl]],1)</f>
        <v>F</v>
      </c>
      <c r="F2213" t="str">
        <f>UPPER(IFERROR(VLOOKUP(Table_Query_from_QDB_Production___SQL_Server[[#This Row],[cto_osc_code]],'CTO-OSC Table'!$A$2:$B$24,2,FALSE),"Undefined"))</f>
        <v>FISCAL, MANAGEMENT AND STAFF SERVICES</v>
      </c>
      <c r="G2213" t="str">
        <f>UPPER(IFERROR(VLOOKUP(Table_Query_from_QDB_Production___SQL_Server[[#This Row],[ttl_class_ttl_outl]],'Title Class Table'!$A$2:$C$146,2,FALSE),"Undefined"))</f>
        <v>ADMINISTRATIVE, BUDGET AND PERSONNEL ANALYSIS</v>
      </c>
      <c r="H2213" t="s">
        <v>11451</v>
      </c>
      <c r="I2213">
        <v>6</v>
      </c>
      <c r="K2213" t="str">
        <f>IFERROR(VLOOKUP(Table_Query_from_QDB_Production___SQL_Server[[#This Row],[step_2_seq]],'Employee Benefit Groups'!#REF!,2,FALSE),"-")</f>
        <v>-</v>
      </c>
      <c r="M2213" t="str">
        <f>IFERROR(VLOOKUP(Table_Query_from_QDB_Production___SQL_Server[[#This Row],[step_4_seq]],'Employee Benefit Groups'!#REF!,2,FALSE),"-")</f>
        <v>-</v>
      </c>
      <c r="O2213" t="str">
        <f>IFERROR(VLOOKUP(Table_Query_from_QDB_Production___SQL_Server[[#This Row],[step_4_seq2]],'Employee Benefit Groups'!#REF!,2,FALSE),"-")</f>
        <v>-</v>
      </c>
      <c r="Q2213" t="str">
        <f>IFERROR(VLOOKUP(Table_Query_from_QDB_Production___SQL_Server[[#This Row],[step_5_seq]],'Employee Benefit Groups'!#REF!,2,FALSE),"-")</f>
        <v>-</v>
      </c>
      <c r="S2213" t="str">
        <f>IFERROR(VLOOKUP(Table_Query_from_QDB_Production___SQL_Server[[#This Row],[step_6_seq]],'Employee Benefit Groups'!#REF!,2,FALSE),"-")</f>
        <v>-</v>
      </c>
      <c r="T2213">
        <v>4</v>
      </c>
      <c r="U2213" t="str">
        <f>IFERROR(VLOOKUP(Table_Query_from_QDB_Production___SQL_Server[[#This Row],[step_7_seq]],'Employee Benefit Groups'!#REF!,2,FALSE),"-")</f>
        <v>-</v>
      </c>
      <c r="V2213">
        <v>3</v>
      </c>
      <c r="W2213" t="str">
        <f>IFERROR(VLOOKUP(Table_Query_from_QDB_Production___SQL_Server[[#This Row],[step_8_seq]],'Employee Benefit Groups'!#REF!,2,FALSE),"-")</f>
        <v>-</v>
      </c>
      <c r="X2213">
        <v>5</v>
      </c>
      <c r="Y2213" t="str">
        <f>IFERROR(VLOOKUP(Table_Query_from_QDB_Production___SQL_Server[[#This Row],[step_9_seq]],'Employee Benefit Groups'!#REF!,2,FALSE),"-")</f>
        <v>-</v>
      </c>
      <c r="AA2213" s="15"/>
      <c r="AB2213" s="15">
        <f t="shared" si="408"/>
        <v>0</v>
      </c>
      <c r="AC2213" s="11" t="s">
        <v>11502</v>
      </c>
      <c r="AD2213" s="11" t="str">
        <f t="shared" si="409"/>
        <v>-</v>
      </c>
      <c r="AE2213" s="12"/>
      <c r="AF2213" s="12">
        <f t="shared" si="410"/>
        <v>0</v>
      </c>
      <c r="AG2213" s="13" t="s">
        <v>11502</v>
      </c>
      <c r="AH2213" s="13" t="str">
        <f t="shared" si="411"/>
        <v>-</v>
      </c>
      <c r="AI2213" s="14"/>
      <c r="AJ2213" s="14">
        <f t="shared" si="412"/>
        <v>0</v>
      </c>
      <c r="AK2213" s="15" t="s">
        <v>11502</v>
      </c>
      <c r="AL2213" s="15" t="str">
        <f t="shared" si="413"/>
        <v>-</v>
      </c>
      <c r="AM2213" s="12"/>
      <c r="AN2213" s="12">
        <f t="shared" si="414"/>
        <v>0</v>
      </c>
      <c r="AO2213" s="16" t="s">
        <v>11502</v>
      </c>
      <c r="AP2213" s="16" t="str">
        <f t="shared" si="415"/>
        <v>-</v>
      </c>
      <c r="AQ2213" s="12">
        <v>3</v>
      </c>
      <c r="AR2213" s="12">
        <f t="shared" si="416"/>
        <v>4</v>
      </c>
      <c r="AS2213" s="14" t="s">
        <v>11498</v>
      </c>
      <c r="AT2213" s="14" t="str">
        <f t="shared" si="417"/>
        <v>-</v>
      </c>
      <c r="AU2213">
        <v>2</v>
      </c>
      <c r="AV2213" s="15" t="s">
        <v>11497</v>
      </c>
      <c r="AW2213" s="15" t="str">
        <f t="shared" si="418"/>
        <v>-</v>
      </c>
      <c r="AX2213">
        <v>4</v>
      </c>
      <c r="AY2213" s="17" t="s">
        <v>11499</v>
      </c>
      <c r="AZ2213" s="17" t="str">
        <f t="shared" si="419"/>
        <v>-</v>
      </c>
      <c r="BA2213"/>
    </row>
    <row r="2214" spans="1:53" x14ac:dyDescent="0.3">
      <c r="A2214" t="s">
        <v>6403</v>
      </c>
      <c r="B2214" t="s">
        <v>6404</v>
      </c>
      <c r="C2214" t="s">
        <v>6405</v>
      </c>
      <c r="D2214" t="s">
        <v>2045</v>
      </c>
      <c r="E2214" t="str">
        <f>LEFT(Table_Query_from_QDB_Production___SQL_Server[[#This Row],[ttl_class_ttl_outl]],1)</f>
        <v>F</v>
      </c>
      <c r="F2214" t="str">
        <f>UPPER(IFERROR(VLOOKUP(Table_Query_from_QDB_Production___SQL_Server[[#This Row],[cto_osc_code]],'CTO-OSC Table'!$A$2:$B$24,2,FALSE),"Undefined"))</f>
        <v>FISCAL, MANAGEMENT AND STAFF SERVICES</v>
      </c>
      <c r="G2214" t="str">
        <f>UPPER(IFERROR(VLOOKUP(Table_Query_from_QDB_Production___SQL_Server[[#This Row],[ttl_class_ttl_outl]],'Title Class Table'!$A$2:$C$146,2,FALSE),"Undefined"))</f>
        <v>MATERIEL MANAGEMENT</v>
      </c>
      <c r="H2214" t="s">
        <v>11451</v>
      </c>
      <c r="I2214">
        <v>6</v>
      </c>
      <c r="K2214" t="str">
        <f>IFERROR(VLOOKUP(Table_Query_from_QDB_Production___SQL_Server[[#This Row],[step_2_seq]],'Employee Benefit Groups'!#REF!,2,FALSE),"-")</f>
        <v>-</v>
      </c>
      <c r="M2214" t="str">
        <f>IFERROR(VLOOKUP(Table_Query_from_QDB_Production___SQL_Server[[#This Row],[step_4_seq]],'Employee Benefit Groups'!#REF!,2,FALSE),"-")</f>
        <v>-</v>
      </c>
      <c r="O2214" t="str">
        <f>IFERROR(VLOOKUP(Table_Query_from_QDB_Production___SQL_Server[[#This Row],[step_4_seq2]],'Employee Benefit Groups'!#REF!,2,FALSE),"-")</f>
        <v>-</v>
      </c>
      <c r="Q2214" t="str">
        <f>IFERROR(VLOOKUP(Table_Query_from_QDB_Production___SQL_Server[[#This Row],[step_5_seq]],'Employee Benefit Groups'!#REF!,2,FALSE),"-")</f>
        <v>-</v>
      </c>
      <c r="S2214" t="str">
        <f>IFERROR(VLOOKUP(Table_Query_from_QDB_Production___SQL_Server[[#This Row],[step_6_seq]],'Employee Benefit Groups'!#REF!,2,FALSE),"-")</f>
        <v>-</v>
      </c>
      <c r="T2214">
        <v>4</v>
      </c>
      <c r="U2214" t="str">
        <f>IFERROR(VLOOKUP(Table_Query_from_QDB_Production___SQL_Server[[#This Row],[step_7_seq]],'Employee Benefit Groups'!#REF!,2,FALSE),"-")</f>
        <v>-</v>
      </c>
      <c r="V2214">
        <v>3</v>
      </c>
      <c r="W2214" t="str">
        <f>IFERROR(VLOOKUP(Table_Query_from_QDB_Production___SQL_Server[[#This Row],[step_8_seq]],'Employee Benefit Groups'!#REF!,2,FALSE),"-")</f>
        <v>-</v>
      </c>
      <c r="X2214">
        <v>5</v>
      </c>
      <c r="Y2214" t="str">
        <f>IFERROR(VLOOKUP(Table_Query_from_QDB_Production___SQL_Server[[#This Row],[step_9_seq]],'Employee Benefit Groups'!#REF!,2,FALSE),"-")</f>
        <v>-</v>
      </c>
      <c r="AA2214" s="15"/>
      <c r="AB2214" s="15">
        <f t="shared" si="408"/>
        <v>0</v>
      </c>
      <c r="AC2214" s="11" t="s">
        <v>11502</v>
      </c>
      <c r="AD2214" s="11" t="str">
        <f t="shared" si="409"/>
        <v>-</v>
      </c>
      <c r="AE2214" s="12"/>
      <c r="AF2214" s="12">
        <f t="shared" si="410"/>
        <v>0</v>
      </c>
      <c r="AG2214" s="13" t="s">
        <v>11502</v>
      </c>
      <c r="AH2214" s="13" t="str">
        <f t="shared" si="411"/>
        <v>-</v>
      </c>
      <c r="AI2214" s="14"/>
      <c r="AJ2214" s="14">
        <f t="shared" si="412"/>
        <v>0</v>
      </c>
      <c r="AK2214" s="15" t="s">
        <v>11502</v>
      </c>
      <c r="AL2214" s="15" t="str">
        <f t="shared" si="413"/>
        <v>-</v>
      </c>
      <c r="AM2214" s="12"/>
      <c r="AN2214" s="12">
        <f t="shared" si="414"/>
        <v>0</v>
      </c>
      <c r="AO2214" s="16" t="s">
        <v>11502</v>
      </c>
      <c r="AP2214" s="16" t="str">
        <f t="shared" si="415"/>
        <v>-</v>
      </c>
      <c r="AQ2214" s="12">
        <v>3</v>
      </c>
      <c r="AR2214" s="12">
        <f t="shared" si="416"/>
        <v>4</v>
      </c>
      <c r="AS2214" s="14" t="s">
        <v>11498</v>
      </c>
      <c r="AT2214" s="14" t="str">
        <f t="shared" si="417"/>
        <v>-</v>
      </c>
      <c r="AU2214">
        <v>2</v>
      </c>
      <c r="AV2214" s="15" t="s">
        <v>11497</v>
      </c>
      <c r="AW2214" s="15" t="str">
        <f t="shared" si="418"/>
        <v>-</v>
      </c>
      <c r="AX2214">
        <v>4</v>
      </c>
      <c r="AY2214" s="17" t="s">
        <v>11499</v>
      </c>
      <c r="AZ2214" s="17" t="str">
        <f t="shared" si="419"/>
        <v>-</v>
      </c>
      <c r="BA2214"/>
    </row>
    <row r="2215" spans="1:53" x14ac:dyDescent="0.3">
      <c r="A2215" t="s">
        <v>6406</v>
      </c>
      <c r="B2215" t="s">
        <v>6407</v>
      </c>
      <c r="C2215" t="s">
        <v>6408</v>
      </c>
      <c r="D2215" t="s">
        <v>2045</v>
      </c>
      <c r="E2215" t="str">
        <f>LEFT(Table_Query_from_QDB_Production___SQL_Server[[#This Row],[ttl_class_ttl_outl]],1)</f>
        <v>F</v>
      </c>
      <c r="F2215" t="str">
        <f>UPPER(IFERROR(VLOOKUP(Table_Query_from_QDB_Production___SQL_Server[[#This Row],[cto_osc_code]],'CTO-OSC Table'!$A$2:$B$24,2,FALSE),"Undefined"))</f>
        <v>FISCAL, MANAGEMENT AND STAFF SERVICES</v>
      </c>
      <c r="G2215" t="str">
        <f>UPPER(IFERROR(VLOOKUP(Table_Query_from_QDB_Production___SQL_Server[[#This Row],[ttl_class_ttl_outl]],'Title Class Table'!$A$2:$C$146,2,FALSE),"Undefined"))</f>
        <v>MATERIEL MANAGEMENT</v>
      </c>
      <c r="H2215" t="s">
        <v>11451</v>
      </c>
      <c r="I2215">
        <v>6</v>
      </c>
      <c r="K2215" t="str">
        <f>IFERROR(VLOOKUP(Table_Query_from_QDB_Production___SQL_Server[[#This Row],[step_2_seq]],'Employee Benefit Groups'!#REF!,2,FALSE),"-")</f>
        <v>-</v>
      </c>
      <c r="M2215" t="str">
        <f>IFERROR(VLOOKUP(Table_Query_from_QDB_Production___SQL_Server[[#This Row],[step_4_seq]],'Employee Benefit Groups'!#REF!,2,FALSE),"-")</f>
        <v>-</v>
      </c>
      <c r="O2215" t="str">
        <f>IFERROR(VLOOKUP(Table_Query_from_QDB_Production___SQL_Server[[#This Row],[step_4_seq2]],'Employee Benefit Groups'!#REF!,2,FALSE),"-")</f>
        <v>-</v>
      </c>
      <c r="Q2215" t="str">
        <f>IFERROR(VLOOKUP(Table_Query_from_QDB_Production___SQL_Server[[#This Row],[step_5_seq]],'Employee Benefit Groups'!#REF!,2,FALSE),"-")</f>
        <v>-</v>
      </c>
      <c r="S2215" t="str">
        <f>IFERROR(VLOOKUP(Table_Query_from_QDB_Production___SQL_Server[[#This Row],[step_6_seq]],'Employee Benefit Groups'!#REF!,2,FALSE),"-")</f>
        <v>-</v>
      </c>
      <c r="T2215">
        <v>4</v>
      </c>
      <c r="U2215" t="str">
        <f>IFERROR(VLOOKUP(Table_Query_from_QDB_Production___SQL_Server[[#This Row],[step_7_seq]],'Employee Benefit Groups'!#REF!,2,FALSE),"-")</f>
        <v>-</v>
      </c>
      <c r="V2215">
        <v>3</v>
      </c>
      <c r="W2215" t="str">
        <f>IFERROR(VLOOKUP(Table_Query_from_QDB_Production___SQL_Server[[#This Row],[step_8_seq]],'Employee Benefit Groups'!#REF!,2,FALSE),"-")</f>
        <v>-</v>
      </c>
      <c r="X2215">
        <v>5</v>
      </c>
      <c r="Y2215" t="str">
        <f>IFERROR(VLOOKUP(Table_Query_from_QDB_Production___SQL_Server[[#This Row],[step_9_seq]],'Employee Benefit Groups'!#REF!,2,FALSE),"-")</f>
        <v>-</v>
      </c>
      <c r="AA2215" s="15"/>
      <c r="AB2215" s="15">
        <f t="shared" si="408"/>
        <v>0</v>
      </c>
      <c r="AC2215" s="11" t="s">
        <v>11502</v>
      </c>
      <c r="AD2215" s="11" t="str">
        <f t="shared" si="409"/>
        <v>-</v>
      </c>
      <c r="AE2215" s="12"/>
      <c r="AF2215" s="12">
        <f t="shared" si="410"/>
        <v>0</v>
      </c>
      <c r="AG2215" s="13" t="s">
        <v>11502</v>
      </c>
      <c r="AH2215" s="13" t="str">
        <f t="shared" si="411"/>
        <v>-</v>
      </c>
      <c r="AI2215" s="14"/>
      <c r="AJ2215" s="14">
        <f t="shared" si="412"/>
        <v>0</v>
      </c>
      <c r="AK2215" s="15" t="s">
        <v>11502</v>
      </c>
      <c r="AL2215" s="15" t="str">
        <f t="shared" si="413"/>
        <v>-</v>
      </c>
      <c r="AM2215" s="12"/>
      <c r="AN2215" s="12">
        <f t="shared" si="414"/>
        <v>0</v>
      </c>
      <c r="AO2215" s="16" t="s">
        <v>11502</v>
      </c>
      <c r="AP2215" s="16" t="str">
        <f t="shared" si="415"/>
        <v>-</v>
      </c>
      <c r="AQ2215" s="12">
        <v>3</v>
      </c>
      <c r="AR2215" s="12">
        <f t="shared" si="416"/>
        <v>4</v>
      </c>
      <c r="AS2215" s="14" t="s">
        <v>11498</v>
      </c>
      <c r="AT2215" s="14" t="str">
        <f t="shared" si="417"/>
        <v>-</v>
      </c>
      <c r="AU2215">
        <v>2</v>
      </c>
      <c r="AV2215" s="15" t="s">
        <v>11497</v>
      </c>
      <c r="AW2215" s="15" t="str">
        <f t="shared" si="418"/>
        <v>-</v>
      </c>
      <c r="AX2215">
        <v>4</v>
      </c>
      <c r="AY2215" s="17" t="s">
        <v>11499</v>
      </c>
      <c r="AZ2215" s="17" t="str">
        <f t="shared" si="419"/>
        <v>-</v>
      </c>
      <c r="BA2215"/>
    </row>
    <row r="2216" spans="1:53" x14ac:dyDescent="0.3">
      <c r="A2216" t="s">
        <v>6409</v>
      </c>
      <c r="B2216" t="s">
        <v>6410</v>
      </c>
      <c r="C2216" t="s">
        <v>6411</v>
      </c>
      <c r="D2216" t="s">
        <v>539</v>
      </c>
      <c r="E2216" t="str">
        <f>LEFT(Table_Query_from_QDB_Production___SQL_Server[[#This Row],[ttl_class_ttl_outl]],1)</f>
        <v>M</v>
      </c>
      <c r="F2216" t="str">
        <f>UPPER(IFERROR(VLOOKUP(Table_Query_from_QDB_Production___SQL_Server[[#This Row],[cto_osc_code]],'CTO-OSC Table'!$A$2:$B$24,2,FALSE),"Undefined"))</f>
        <v>MANAGEMENT</v>
      </c>
      <c r="G2216" t="str">
        <f>UPPER(IFERROR(VLOOKUP(Table_Query_from_QDB_Production___SQL_Server[[#This Row],[ttl_class_ttl_outl]],'Title Class Table'!$A$2:$C$146,2,FALSE),"Undefined"))</f>
        <v>MANAGERS</v>
      </c>
      <c r="H2216" t="s">
        <v>11451</v>
      </c>
      <c r="I2216">
        <v>6</v>
      </c>
      <c r="K2216" t="str">
        <f>IFERROR(VLOOKUP(Table_Query_from_QDB_Production___SQL_Server[[#This Row],[step_2_seq]],'Employee Benefit Groups'!#REF!,2,FALSE),"-")</f>
        <v>-</v>
      </c>
      <c r="M2216" t="str">
        <f>IFERROR(VLOOKUP(Table_Query_from_QDB_Production___SQL_Server[[#This Row],[step_4_seq]],'Employee Benefit Groups'!#REF!,2,FALSE),"-")</f>
        <v>-</v>
      </c>
      <c r="O2216" t="str">
        <f>IFERROR(VLOOKUP(Table_Query_from_QDB_Production___SQL_Server[[#This Row],[step_4_seq2]],'Employee Benefit Groups'!#REF!,2,FALSE),"-")</f>
        <v>-</v>
      </c>
      <c r="Q2216" t="str">
        <f>IFERROR(VLOOKUP(Table_Query_from_QDB_Production___SQL_Server[[#This Row],[step_5_seq]],'Employee Benefit Groups'!#REF!,2,FALSE),"-")</f>
        <v>-</v>
      </c>
      <c r="S2216" t="str">
        <f>IFERROR(VLOOKUP(Table_Query_from_QDB_Production___SQL_Server[[#This Row],[step_6_seq]],'Employee Benefit Groups'!#REF!,2,FALSE),"-")</f>
        <v>-</v>
      </c>
      <c r="T2216">
        <v>4</v>
      </c>
      <c r="U2216" t="str">
        <f>IFERROR(VLOOKUP(Table_Query_from_QDB_Production___SQL_Server[[#This Row],[step_7_seq]],'Employee Benefit Groups'!#REF!,2,FALSE),"-")</f>
        <v>-</v>
      </c>
      <c r="V2216">
        <v>3</v>
      </c>
      <c r="W2216" t="str">
        <f>IFERROR(VLOOKUP(Table_Query_from_QDB_Production___SQL_Server[[#This Row],[step_8_seq]],'Employee Benefit Groups'!#REF!,2,FALSE),"-")</f>
        <v>-</v>
      </c>
      <c r="X2216">
        <v>5</v>
      </c>
      <c r="Y2216" t="str">
        <f>IFERROR(VLOOKUP(Table_Query_from_QDB_Production___SQL_Server[[#This Row],[step_9_seq]],'Employee Benefit Groups'!#REF!,2,FALSE),"-")</f>
        <v>-</v>
      </c>
      <c r="AA2216" s="15"/>
      <c r="AB2216" s="15">
        <f t="shared" si="408"/>
        <v>0</v>
      </c>
      <c r="AC2216" s="11" t="s">
        <v>11502</v>
      </c>
      <c r="AD2216" s="11" t="str">
        <f t="shared" si="409"/>
        <v>-</v>
      </c>
      <c r="AE2216" s="12"/>
      <c r="AF2216" s="12">
        <f t="shared" si="410"/>
        <v>0</v>
      </c>
      <c r="AG2216" s="13" t="s">
        <v>11502</v>
      </c>
      <c r="AH2216" s="13" t="str">
        <f t="shared" si="411"/>
        <v>-</v>
      </c>
      <c r="AI2216" s="14"/>
      <c r="AJ2216" s="14">
        <f t="shared" si="412"/>
        <v>0</v>
      </c>
      <c r="AK2216" s="15" t="s">
        <v>11502</v>
      </c>
      <c r="AL2216" s="15" t="str">
        <f t="shared" si="413"/>
        <v>-</v>
      </c>
      <c r="AM2216" s="12"/>
      <c r="AN2216" s="12">
        <f t="shared" si="414"/>
        <v>0</v>
      </c>
      <c r="AO2216" s="16" t="s">
        <v>11502</v>
      </c>
      <c r="AP2216" s="16" t="str">
        <f t="shared" si="415"/>
        <v>-</v>
      </c>
      <c r="AQ2216" s="12">
        <v>3</v>
      </c>
      <c r="AR2216" s="12">
        <f t="shared" si="416"/>
        <v>4</v>
      </c>
      <c r="AS2216" s="14" t="s">
        <v>11498</v>
      </c>
      <c r="AT2216" s="14" t="str">
        <f t="shared" si="417"/>
        <v>-</v>
      </c>
      <c r="AU2216">
        <v>2</v>
      </c>
      <c r="AV2216" s="15" t="s">
        <v>11497</v>
      </c>
      <c r="AW2216" s="15" t="str">
        <f t="shared" si="418"/>
        <v>-</v>
      </c>
      <c r="AX2216">
        <v>4</v>
      </c>
      <c r="AY2216" s="17" t="s">
        <v>11499</v>
      </c>
      <c r="AZ2216" s="17" t="str">
        <f t="shared" si="419"/>
        <v>-</v>
      </c>
      <c r="BA2216"/>
    </row>
    <row r="2217" spans="1:53" x14ac:dyDescent="0.3">
      <c r="A2217" t="s">
        <v>6412</v>
      </c>
      <c r="B2217" t="s">
        <v>6413</v>
      </c>
      <c r="C2217" t="s">
        <v>6414</v>
      </c>
      <c r="D2217" t="s">
        <v>539</v>
      </c>
      <c r="E2217" t="str">
        <f>LEFT(Table_Query_from_QDB_Production___SQL_Server[[#This Row],[ttl_class_ttl_outl]],1)</f>
        <v>M</v>
      </c>
      <c r="F2217" t="str">
        <f>UPPER(IFERROR(VLOOKUP(Table_Query_from_QDB_Production___SQL_Server[[#This Row],[cto_osc_code]],'CTO-OSC Table'!$A$2:$B$24,2,FALSE),"Undefined"))</f>
        <v>MANAGEMENT</v>
      </c>
      <c r="G2217" t="str">
        <f>UPPER(IFERROR(VLOOKUP(Table_Query_from_QDB_Production___SQL_Server[[#This Row],[ttl_class_ttl_outl]],'Title Class Table'!$A$2:$C$146,2,FALSE),"Undefined"))</f>
        <v>MANAGERS</v>
      </c>
      <c r="H2217" t="s">
        <v>11451</v>
      </c>
      <c r="I2217">
        <v>6</v>
      </c>
      <c r="K2217" t="str">
        <f>IFERROR(VLOOKUP(Table_Query_from_QDB_Production___SQL_Server[[#This Row],[step_2_seq]],'Employee Benefit Groups'!#REF!,2,FALSE),"-")</f>
        <v>-</v>
      </c>
      <c r="M2217" t="str">
        <f>IFERROR(VLOOKUP(Table_Query_from_QDB_Production___SQL_Server[[#This Row],[step_4_seq]],'Employee Benefit Groups'!#REF!,2,FALSE),"-")</f>
        <v>-</v>
      </c>
      <c r="O2217" t="str">
        <f>IFERROR(VLOOKUP(Table_Query_from_QDB_Production___SQL_Server[[#This Row],[step_4_seq2]],'Employee Benefit Groups'!#REF!,2,FALSE),"-")</f>
        <v>-</v>
      </c>
      <c r="Q2217" t="str">
        <f>IFERROR(VLOOKUP(Table_Query_from_QDB_Production___SQL_Server[[#This Row],[step_5_seq]],'Employee Benefit Groups'!#REF!,2,FALSE),"-")</f>
        <v>-</v>
      </c>
      <c r="S2217" t="str">
        <f>IFERROR(VLOOKUP(Table_Query_from_QDB_Production___SQL_Server[[#This Row],[step_6_seq]],'Employee Benefit Groups'!#REF!,2,FALSE),"-")</f>
        <v>-</v>
      </c>
      <c r="T2217">
        <v>4</v>
      </c>
      <c r="U2217" t="str">
        <f>IFERROR(VLOOKUP(Table_Query_from_QDB_Production___SQL_Server[[#This Row],[step_7_seq]],'Employee Benefit Groups'!#REF!,2,FALSE),"-")</f>
        <v>-</v>
      </c>
      <c r="V2217">
        <v>3</v>
      </c>
      <c r="W2217" t="str">
        <f>IFERROR(VLOOKUP(Table_Query_from_QDB_Production___SQL_Server[[#This Row],[step_8_seq]],'Employee Benefit Groups'!#REF!,2,FALSE),"-")</f>
        <v>-</v>
      </c>
      <c r="X2217">
        <v>5</v>
      </c>
      <c r="Y2217" t="str">
        <f>IFERROR(VLOOKUP(Table_Query_from_QDB_Production___SQL_Server[[#This Row],[step_9_seq]],'Employee Benefit Groups'!#REF!,2,FALSE),"-")</f>
        <v>-</v>
      </c>
      <c r="AA2217" s="15"/>
      <c r="AB2217" s="15">
        <f t="shared" si="408"/>
        <v>0</v>
      </c>
      <c r="AC2217" s="11" t="s">
        <v>11502</v>
      </c>
      <c r="AD2217" s="11" t="str">
        <f t="shared" si="409"/>
        <v>-</v>
      </c>
      <c r="AE2217" s="12"/>
      <c r="AF2217" s="12">
        <f t="shared" si="410"/>
        <v>0</v>
      </c>
      <c r="AG2217" s="13" t="s">
        <v>11502</v>
      </c>
      <c r="AH2217" s="13" t="str">
        <f t="shared" si="411"/>
        <v>-</v>
      </c>
      <c r="AI2217" s="14"/>
      <c r="AJ2217" s="14">
        <f t="shared" si="412"/>
        <v>0</v>
      </c>
      <c r="AK2217" s="15" t="s">
        <v>11502</v>
      </c>
      <c r="AL2217" s="15" t="str">
        <f t="shared" si="413"/>
        <v>-</v>
      </c>
      <c r="AM2217" s="12"/>
      <c r="AN2217" s="12">
        <f t="shared" si="414"/>
        <v>0</v>
      </c>
      <c r="AO2217" s="16" t="s">
        <v>11502</v>
      </c>
      <c r="AP2217" s="16" t="str">
        <f t="shared" si="415"/>
        <v>-</v>
      </c>
      <c r="AQ2217" s="12">
        <v>3</v>
      </c>
      <c r="AR2217" s="12">
        <f t="shared" si="416"/>
        <v>4</v>
      </c>
      <c r="AS2217" s="14" t="s">
        <v>11498</v>
      </c>
      <c r="AT2217" s="14" t="str">
        <f t="shared" si="417"/>
        <v>-</v>
      </c>
      <c r="AU2217">
        <v>2</v>
      </c>
      <c r="AV2217" s="15" t="s">
        <v>11497</v>
      </c>
      <c r="AW2217" s="15" t="str">
        <f t="shared" si="418"/>
        <v>-</v>
      </c>
      <c r="AX2217">
        <v>4</v>
      </c>
      <c r="AY2217" s="17" t="s">
        <v>11499</v>
      </c>
      <c r="AZ2217" s="17" t="str">
        <f t="shared" si="419"/>
        <v>-</v>
      </c>
      <c r="BA2217"/>
    </row>
    <row r="2218" spans="1:53" x14ac:dyDescent="0.3">
      <c r="A2218" t="s">
        <v>6415</v>
      </c>
      <c r="B2218" t="s">
        <v>6416</v>
      </c>
      <c r="C2218" t="s">
        <v>6417</v>
      </c>
      <c r="D2218" t="s">
        <v>539</v>
      </c>
      <c r="E2218" t="str">
        <f>LEFT(Table_Query_from_QDB_Production___SQL_Server[[#This Row],[ttl_class_ttl_outl]],1)</f>
        <v>M</v>
      </c>
      <c r="F2218" t="str">
        <f>UPPER(IFERROR(VLOOKUP(Table_Query_from_QDB_Production___SQL_Server[[#This Row],[cto_osc_code]],'CTO-OSC Table'!$A$2:$B$24,2,FALSE),"Undefined"))</f>
        <v>MANAGEMENT</v>
      </c>
      <c r="G2218" t="str">
        <f>UPPER(IFERROR(VLOOKUP(Table_Query_from_QDB_Production___SQL_Server[[#This Row],[ttl_class_ttl_outl]],'Title Class Table'!$A$2:$C$146,2,FALSE),"Undefined"))</f>
        <v>MANAGERS</v>
      </c>
      <c r="H2218" t="s">
        <v>11451</v>
      </c>
      <c r="I2218">
        <v>6</v>
      </c>
      <c r="K2218" t="str">
        <f>IFERROR(VLOOKUP(Table_Query_from_QDB_Production___SQL_Server[[#This Row],[step_2_seq]],'Employee Benefit Groups'!#REF!,2,FALSE),"-")</f>
        <v>-</v>
      </c>
      <c r="M2218" t="str">
        <f>IFERROR(VLOOKUP(Table_Query_from_QDB_Production___SQL_Server[[#This Row],[step_4_seq]],'Employee Benefit Groups'!#REF!,2,FALSE),"-")</f>
        <v>-</v>
      </c>
      <c r="O2218" t="str">
        <f>IFERROR(VLOOKUP(Table_Query_from_QDB_Production___SQL_Server[[#This Row],[step_4_seq2]],'Employee Benefit Groups'!#REF!,2,FALSE),"-")</f>
        <v>-</v>
      </c>
      <c r="Q2218" t="str">
        <f>IFERROR(VLOOKUP(Table_Query_from_QDB_Production___SQL_Server[[#This Row],[step_5_seq]],'Employee Benefit Groups'!#REF!,2,FALSE),"-")</f>
        <v>-</v>
      </c>
      <c r="S2218" t="str">
        <f>IFERROR(VLOOKUP(Table_Query_from_QDB_Production___SQL_Server[[#This Row],[step_6_seq]],'Employee Benefit Groups'!#REF!,2,FALSE),"-")</f>
        <v>-</v>
      </c>
      <c r="T2218">
        <v>4</v>
      </c>
      <c r="U2218" t="str">
        <f>IFERROR(VLOOKUP(Table_Query_from_QDB_Production___SQL_Server[[#This Row],[step_7_seq]],'Employee Benefit Groups'!#REF!,2,FALSE),"-")</f>
        <v>-</v>
      </c>
      <c r="V2218">
        <v>3</v>
      </c>
      <c r="W2218" t="str">
        <f>IFERROR(VLOOKUP(Table_Query_from_QDB_Production___SQL_Server[[#This Row],[step_8_seq]],'Employee Benefit Groups'!#REF!,2,FALSE),"-")</f>
        <v>-</v>
      </c>
      <c r="X2218">
        <v>5</v>
      </c>
      <c r="Y2218" t="str">
        <f>IFERROR(VLOOKUP(Table_Query_from_QDB_Production___SQL_Server[[#This Row],[step_9_seq]],'Employee Benefit Groups'!#REF!,2,FALSE),"-")</f>
        <v>-</v>
      </c>
      <c r="AA2218" s="15"/>
      <c r="AB2218" s="15">
        <f t="shared" si="408"/>
        <v>0</v>
      </c>
      <c r="AC2218" s="11" t="s">
        <v>11502</v>
      </c>
      <c r="AD2218" s="11" t="str">
        <f t="shared" si="409"/>
        <v>-</v>
      </c>
      <c r="AE2218" s="12"/>
      <c r="AF2218" s="12">
        <f t="shared" si="410"/>
        <v>0</v>
      </c>
      <c r="AG2218" s="13" t="s">
        <v>11502</v>
      </c>
      <c r="AH2218" s="13" t="str">
        <f t="shared" si="411"/>
        <v>-</v>
      </c>
      <c r="AI2218" s="14"/>
      <c r="AJ2218" s="14">
        <f t="shared" si="412"/>
        <v>0</v>
      </c>
      <c r="AK2218" s="15" t="s">
        <v>11502</v>
      </c>
      <c r="AL2218" s="15" t="str">
        <f t="shared" si="413"/>
        <v>-</v>
      </c>
      <c r="AM2218" s="12"/>
      <c r="AN2218" s="12">
        <f t="shared" si="414"/>
        <v>0</v>
      </c>
      <c r="AO2218" s="16" t="s">
        <v>11502</v>
      </c>
      <c r="AP2218" s="16" t="str">
        <f t="shared" si="415"/>
        <v>-</v>
      </c>
      <c r="AQ2218" s="12">
        <v>3</v>
      </c>
      <c r="AR2218" s="12">
        <f t="shared" si="416"/>
        <v>4</v>
      </c>
      <c r="AS2218" s="14" t="s">
        <v>11498</v>
      </c>
      <c r="AT2218" s="14" t="str">
        <f t="shared" si="417"/>
        <v>-</v>
      </c>
      <c r="AU2218">
        <v>2</v>
      </c>
      <c r="AV2218" s="15" t="s">
        <v>11497</v>
      </c>
      <c r="AW2218" s="15" t="str">
        <f t="shared" si="418"/>
        <v>-</v>
      </c>
      <c r="AX2218">
        <v>4</v>
      </c>
      <c r="AY2218" s="17" t="s">
        <v>11499</v>
      </c>
      <c r="AZ2218" s="17" t="str">
        <f t="shared" si="419"/>
        <v>-</v>
      </c>
      <c r="BA2218"/>
    </row>
    <row r="2219" spans="1:53" x14ac:dyDescent="0.3">
      <c r="A2219" t="s">
        <v>6418</v>
      </c>
      <c r="B2219" t="s">
        <v>6419</v>
      </c>
      <c r="C2219" t="s">
        <v>6420</v>
      </c>
      <c r="D2219" t="s">
        <v>1124</v>
      </c>
      <c r="E2219" t="str">
        <f>LEFT(Table_Query_from_QDB_Production___SQL_Server[[#This Row],[ttl_class_ttl_outl]],1)</f>
        <v>D</v>
      </c>
      <c r="F2219" t="str">
        <f>UPPER(IFERROR(VLOOKUP(Table_Query_from_QDB_Production___SQL_Server[[#This Row],[cto_osc_code]],'CTO-OSC Table'!$A$2:$B$24,2,FALSE),"Undefined"))</f>
        <v>COMMUNICATION, ARTS AND GRAPHICS</v>
      </c>
      <c r="G2219" t="str">
        <f>UPPER(IFERROR(VLOOKUP(Table_Query_from_QDB_Production___SQL_Server[[#This Row],[ttl_class_ttl_outl]],'Title Class Table'!$A$2:$C$146,2,FALSE),"Undefined"))</f>
        <v>COMMUNICATION</v>
      </c>
      <c r="H2219" t="s">
        <v>11451</v>
      </c>
      <c r="I2219">
        <v>6</v>
      </c>
      <c r="K2219" t="str">
        <f>IFERROR(VLOOKUP(Table_Query_from_QDB_Production___SQL_Server[[#This Row],[step_2_seq]],'Employee Benefit Groups'!#REF!,2,FALSE),"-")</f>
        <v>-</v>
      </c>
      <c r="M2219" t="str">
        <f>IFERROR(VLOOKUP(Table_Query_from_QDB_Production___SQL_Server[[#This Row],[step_4_seq]],'Employee Benefit Groups'!#REF!,2,FALSE),"-")</f>
        <v>-</v>
      </c>
      <c r="O2219" t="str">
        <f>IFERROR(VLOOKUP(Table_Query_from_QDB_Production___SQL_Server[[#This Row],[step_4_seq2]],'Employee Benefit Groups'!#REF!,2,FALSE),"-")</f>
        <v>-</v>
      </c>
      <c r="Q2219" t="str">
        <f>IFERROR(VLOOKUP(Table_Query_from_QDB_Production___SQL_Server[[#This Row],[step_5_seq]],'Employee Benefit Groups'!#REF!,2,FALSE),"-")</f>
        <v>-</v>
      </c>
      <c r="S2219" t="str">
        <f>IFERROR(VLOOKUP(Table_Query_from_QDB_Production___SQL_Server[[#This Row],[step_6_seq]],'Employee Benefit Groups'!#REF!,2,FALSE),"-")</f>
        <v>-</v>
      </c>
      <c r="T2219">
        <v>4</v>
      </c>
      <c r="U2219" t="str">
        <f>IFERROR(VLOOKUP(Table_Query_from_QDB_Production___SQL_Server[[#This Row],[step_7_seq]],'Employee Benefit Groups'!#REF!,2,FALSE),"-")</f>
        <v>-</v>
      </c>
      <c r="V2219">
        <v>3</v>
      </c>
      <c r="W2219" t="str">
        <f>IFERROR(VLOOKUP(Table_Query_from_QDB_Production___SQL_Server[[#This Row],[step_8_seq]],'Employee Benefit Groups'!#REF!,2,FALSE),"-")</f>
        <v>-</v>
      </c>
      <c r="X2219">
        <v>5</v>
      </c>
      <c r="Y2219" t="str">
        <f>IFERROR(VLOOKUP(Table_Query_from_QDB_Production___SQL_Server[[#This Row],[step_9_seq]],'Employee Benefit Groups'!#REF!,2,FALSE),"-")</f>
        <v>-</v>
      </c>
      <c r="AA2219" s="15"/>
      <c r="AB2219" s="15">
        <f t="shared" si="408"/>
        <v>0</v>
      </c>
      <c r="AC2219" s="11" t="s">
        <v>11502</v>
      </c>
      <c r="AD2219" s="11" t="str">
        <f t="shared" si="409"/>
        <v>-</v>
      </c>
      <c r="AE2219" s="12"/>
      <c r="AF2219" s="12">
        <f t="shared" si="410"/>
        <v>0</v>
      </c>
      <c r="AG2219" s="13" t="s">
        <v>11502</v>
      </c>
      <c r="AH2219" s="13" t="str">
        <f t="shared" si="411"/>
        <v>-</v>
      </c>
      <c r="AI2219" s="14"/>
      <c r="AJ2219" s="14">
        <f t="shared" si="412"/>
        <v>0</v>
      </c>
      <c r="AK2219" s="15" t="s">
        <v>11502</v>
      </c>
      <c r="AL2219" s="15" t="str">
        <f t="shared" si="413"/>
        <v>-</v>
      </c>
      <c r="AM2219" s="12"/>
      <c r="AN2219" s="12">
        <f t="shared" si="414"/>
        <v>0</v>
      </c>
      <c r="AO2219" s="16" t="s">
        <v>11502</v>
      </c>
      <c r="AP2219" s="16" t="str">
        <f t="shared" si="415"/>
        <v>-</v>
      </c>
      <c r="AQ2219" s="12">
        <v>3</v>
      </c>
      <c r="AR2219" s="12">
        <f t="shared" si="416"/>
        <v>4</v>
      </c>
      <c r="AS2219" s="14" t="s">
        <v>11498</v>
      </c>
      <c r="AT2219" s="14" t="str">
        <f t="shared" si="417"/>
        <v>-</v>
      </c>
      <c r="AU2219">
        <v>2</v>
      </c>
      <c r="AV2219" s="15" t="s">
        <v>11497</v>
      </c>
      <c r="AW2219" s="15" t="str">
        <f t="shared" si="418"/>
        <v>-</v>
      </c>
      <c r="AX2219">
        <v>4</v>
      </c>
      <c r="AY2219" s="17" t="s">
        <v>11499</v>
      </c>
      <c r="AZ2219" s="17" t="str">
        <f t="shared" si="419"/>
        <v>-</v>
      </c>
      <c r="BA2219"/>
    </row>
    <row r="2220" spans="1:53" x14ac:dyDescent="0.3">
      <c r="A2220" t="s">
        <v>6421</v>
      </c>
      <c r="B2220" t="s">
        <v>6422</v>
      </c>
      <c r="C2220" t="s">
        <v>6423</v>
      </c>
      <c r="D2220" t="s">
        <v>539</v>
      </c>
      <c r="E2220" t="str">
        <f>LEFT(Table_Query_from_QDB_Production___SQL_Server[[#This Row],[ttl_class_ttl_outl]],1)</f>
        <v>M</v>
      </c>
      <c r="F2220" t="str">
        <f>UPPER(IFERROR(VLOOKUP(Table_Query_from_QDB_Production___SQL_Server[[#This Row],[cto_osc_code]],'CTO-OSC Table'!$A$2:$B$24,2,FALSE),"Undefined"))</f>
        <v>MANAGEMENT</v>
      </c>
      <c r="G2220" t="str">
        <f>UPPER(IFERROR(VLOOKUP(Table_Query_from_QDB_Production___SQL_Server[[#This Row],[ttl_class_ttl_outl]],'Title Class Table'!$A$2:$C$146,2,FALSE),"Undefined"))</f>
        <v>MANAGERS</v>
      </c>
      <c r="H2220" t="s">
        <v>11451</v>
      </c>
      <c r="I2220">
        <v>6</v>
      </c>
      <c r="K2220" t="str">
        <f>IFERROR(VLOOKUP(Table_Query_from_QDB_Production___SQL_Server[[#This Row],[step_2_seq]],'Employee Benefit Groups'!#REF!,2,FALSE),"-")</f>
        <v>-</v>
      </c>
      <c r="M2220" t="str">
        <f>IFERROR(VLOOKUP(Table_Query_from_QDB_Production___SQL_Server[[#This Row],[step_4_seq]],'Employee Benefit Groups'!#REF!,2,FALSE),"-")</f>
        <v>-</v>
      </c>
      <c r="O2220" t="str">
        <f>IFERROR(VLOOKUP(Table_Query_from_QDB_Production___SQL_Server[[#This Row],[step_4_seq2]],'Employee Benefit Groups'!#REF!,2,FALSE),"-")</f>
        <v>-</v>
      </c>
      <c r="Q2220" t="str">
        <f>IFERROR(VLOOKUP(Table_Query_from_QDB_Production___SQL_Server[[#This Row],[step_5_seq]],'Employee Benefit Groups'!#REF!,2,FALSE),"-")</f>
        <v>-</v>
      </c>
      <c r="S2220" t="str">
        <f>IFERROR(VLOOKUP(Table_Query_from_QDB_Production___SQL_Server[[#This Row],[step_6_seq]],'Employee Benefit Groups'!#REF!,2,FALSE),"-")</f>
        <v>-</v>
      </c>
      <c r="T2220">
        <v>4</v>
      </c>
      <c r="U2220" t="str">
        <f>IFERROR(VLOOKUP(Table_Query_from_QDB_Production___SQL_Server[[#This Row],[step_7_seq]],'Employee Benefit Groups'!#REF!,2,FALSE),"-")</f>
        <v>-</v>
      </c>
      <c r="V2220">
        <v>3</v>
      </c>
      <c r="W2220" t="str">
        <f>IFERROR(VLOOKUP(Table_Query_from_QDB_Production___SQL_Server[[#This Row],[step_8_seq]],'Employee Benefit Groups'!#REF!,2,FALSE),"-")</f>
        <v>-</v>
      </c>
      <c r="X2220">
        <v>5</v>
      </c>
      <c r="Y2220" t="str">
        <f>IFERROR(VLOOKUP(Table_Query_from_QDB_Production___SQL_Server[[#This Row],[step_9_seq]],'Employee Benefit Groups'!#REF!,2,FALSE),"-")</f>
        <v>-</v>
      </c>
      <c r="AA2220" s="15"/>
      <c r="AB2220" s="15">
        <f t="shared" si="408"/>
        <v>0</v>
      </c>
      <c r="AC2220" s="11" t="s">
        <v>11502</v>
      </c>
      <c r="AD2220" s="11" t="str">
        <f t="shared" si="409"/>
        <v>-</v>
      </c>
      <c r="AE2220" s="12"/>
      <c r="AF2220" s="12">
        <f t="shared" si="410"/>
        <v>0</v>
      </c>
      <c r="AG2220" s="13" t="s">
        <v>11502</v>
      </c>
      <c r="AH2220" s="13" t="str">
        <f t="shared" si="411"/>
        <v>-</v>
      </c>
      <c r="AI2220" s="14"/>
      <c r="AJ2220" s="14">
        <f t="shared" si="412"/>
        <v>0</v>
      </c>
      <c r="AK2220" s="15" t="s">
        <v>11502</v>
      </c>
      <c r="AL2220" s="15" t="str">
        <f t="shared" si="413"/>
        <v>-</v>
      </c>
      <c r="AM2220" s="12"/>
      <c r="AN2220" s="12">
        <f t="shared" si="414"/>
        <v>0</v>
      </c>
      <c r="AO2220" s="16" t="s">
        <v>11502</v>
      </c>
      <c r="AP2220" s="16" t="str">
        <f t="shared" si="415"/>
        <v>-</v>
      </c>
      <c r="AQ2220" s="12">
        <v>3</v>
      </c>
      <c r="AR2220" s="12">
        <f t="shared" si="416"/>
        <v>4</v>
      </c>
      <c r="AS2220" s="14" t="s">
        <v>11498</v>
      </c>
      <c r="AT2220" s="14" t="str">
        <f t="shared" si="417"/>
        <v>-</v>
      </c>
      <c r="AU2220">
        <v>2</v>
      </c>
      <c r="AV2220" s="15" t="s">
        <v>11497</v>
      </c>
      <c r="AW2220" s="15" t="str">
        <f t="shared" si="418"/>
        <v>-</v>
      </c>
      <c r="AX2220">
        <v>4</v>
      </c>
      <c r="AY2220" s="17" t="s">
        <v>11499</v>
      </c>
      <c r="AZ2220" s="17" t="str">
        <f t="shared" si="419"/>
        <v>-</v>
      </c>
      <c r="BA2220"/>
    </row>
    <row r="2221" spans="1:53" x14ac:dyDescent="0.3">
      <c r="A2221" t="s">
        <v>6424</v>
      </c>
      <c r="B2221" t="s">
        <v>6425</v>
      </c>
      <c r="C2221" t="s">
        <v>6426</v>
      </c>
      <c r="D2221" t="s">
        <v>526</v>
      </c>
      <c r="E2221" t="str">
        <f>LEFT(Table_Query_from_QDB_Production___SQL_Server[[#This Row],[ttl_class_ttl_outl]],1)</f>
        <v>F</v>
      </c>
      <c r="F2221" t="str">
        <f>UPPER(IFERROR(VLOOKUP(Table_Query_from_QDB_Production___SQL_Server[[#This Row],[cto_osc_code]],'CTO-OSC Table'!$A$2:$B$24,2,FALSE),"Undefined"))</f>
        <v>FISCAL, MANAGEMENT AND STAFF SERVICES</v>
      </c>
      <c r="G2221" t="str">
        <f>UPPER(IFERROR(VLOOKUP(Table_Query_from_QDB_Production___SQL_Server[[#This Row],[ttl_class_ttl_outl]],'Title Class Table'!$A$2:$C$146,2,FALSE),"Undefined"))</f>
        <v>ADMINISTRATIVE, BUDGET AND PERSONNEL ANALYSIS</v>
      </c>
      <c r="H2221" t="s">
        <v>11451</v>
      </c>
      <c r="I2221">
        <v>6</v>
      </c>
      <c r="K2221" t="str">
        <f>IFERROR(VLOOKUP(Table_Query_from_QDB_Production___SQL_Server[[#This Row],[step_2_seq]],'Employee Benefit Groups'!#REF!,2,FALSE),"-")</f>
        <v>-</v>
      </c>
      <c r="M2221" t="str">
        <f>IFERROR(VLOOKUP(Table_Query_from_QDB_Production___SQL_Server[[#This Row],[step_4_seq]],'Employee Benefit Groups'!#REF!,2,FALSE),"-")</f>
        <v>-</v>
      </c>
      <c r="O2221" t="str">
        <f>IFERROR(VLOOKUP(Table_Query_from_QDB_Production___SQL_Server[[#This Row],[step_4_seq2]],'Employee Benefit Groups'!#REF!,2,FALSE),"-")</f>
        <v>-</v>
      </c>
      <c r="Q2221" t="str">
        <f>IFERROR(VLOOKUP(Table_Query_from_QDB_Production___SQL_Server[[#This Row],[step_5_seq]],'Employee Benefit Groups'!#REF!,2,FALSE),"-")</f>
        <v>-</v>
      </c>
      <c r="S2221" t="str">
        <f>IFERROR(VLOOKUP(Table_Query_from_QDB_Production___SQL_Server[[#This Row],[step_6_seq]],'Employee Benefit Groups'!#REF!,2,FALSE),"-")</f>
        <v>-</v>
      </c>
      <c r="T2221">
        <v>4</v>
      </c>
      <c r="U2221" t="str">
        <f>IFERROR(VLOOKUP(Table_Query_from_QDB_Production___SQL_Server[[#This Row],[step_7_seq]],'Employee Benefit Groups'!#REF!,2,FALSE),"-")</f>
        <v>-</v>
      </c>
      <c r="V2221">
        <v>3</v>
      </c>
      <c r="W2221" t="str">
        <f>IFERROR(VLOOKUP(Table_Query_from_QDB_Production___SQL_Server[[#This Row],[step_8_seq]],'Employee Benefit Groups'!#REF!,2,FALSE),"-")</f>
        <v>-</v>
      </c>
      <c r="X2221">
        <v>5</v>
      </c>
      <c r="Y2221" t="str">
        <f>IFERROR(VLOOKUP(Table_Query_from_QDB_Production___SQL_Server[[#This Row],[step_9_seq]],'Employee Benefit Groups'!#REF!,2,FALSE),"-")</f>
        <v>-</v>
      </c>
      <c r="AA2221" s="15"/>
      <c r="AB2221" s="15">
        <f t="shared" si="408"/>
        <v>0</v>
      </c>
      <c r="AC2221" s="11" t="s">
        <v>11502</v>
      </c>
      <c r="AD2221" s="11" t="str">
        <f t="shared" si="409"/>
        <v>-</v>
      </c>
      <c r="AE2221" s="12"/>
      <c r="AF2221" s="12">
        <f t="shared" si="410"/>
        <v>0</v>
      </c>
      <c r="AG2221" s="13" t="s">
        <v>11502</v>
      </c>
      <c r="AH2221" s="13" t="str">
        <f t="shared" si="411"/>
        <v>-</v>
      </c>
      <c r="AI2221" s="14"/>
      <c r="AJ2221" s="14">
        <f t="shared" si="412"/>
        <v>0</v>
      </c>
      <c r="AK2221" s="15" t="s">
        <v>11502</v>
      </c>
      <c r="AL2221" s="15" t="str">
        <f t="shared" si="413"/>
        <v>-</v>
      </c>
      <c r="AM2221" s="12"/>
      <c r="AN2221" s="12">
        <f t="shared" si="414"/>
        <v>0</v>
      </c>
      <c r="AO2221" s="16" t="s">
        <v>11502</v>
      </c>
      <c r="AP2221" s="16" t="str">
        <f t="shared" si="415"/>
        <v>-</v>
      </c>
      <c r="AQ2221" s="12">
        <v>3</v>
      </c>
      <c r="AR2221" s="12">
        <f t="shared" si="416"/>
        <v>4</v>
      </c>
      <c r="AS2221" s="14" t="s">
        <v>11498</v>
      </c>
      <c r="AT2221" s="14" t="str">
        <f t="shared" si="417"/>
        <v>-</v>
      </c>
      <c r="AU2221">
        <v>2</v>
      </c>
      <c r="AV2221" s="15" t="s">
        <v>11497</v>
      </c>
      <c r="AW2221" s="15" t="str">
        <f t="shared" si="418"/>
        <v>-</v>
      </c>
      <c r="AX2221">
        <v>4</v>
      </c>
      <c r="AY2221" s="17" t="s">
        <v>11499</v>
      </c>
      <c r="AZ2221" s="17" t="str">
        <f t="shared" si="419"/>
        <v>-</v>
      </c>
      <c r="BA2221"/>
    </row>
    <row r="2222" spans="1:53" x14ac:dyDescent="0.3">
      <c r="A2222" t="s">
        <v>6427</v>
      </c>
      <c r="B2222" t="s">
        <v>6428</v>
      </c>
      <c r="C2222" t="s">
        <v>6429</v>
      </c>
      <c r="D2222" t="s">
        <v>1827</v>
      </c>
      <c r="E2222" t="str">
        <f>LEFT(Table_Query_from_QDB_Production___SQL_Server[[#This Row],[ttl_class_ttl_outl]],1)</f>
        <v>A</v>
      </c>
      <c r="F2222" t="str">
        <f>UPPER(IFERROR(VLOOKUP(Table_Query_from_QDB_Production___SQL_Server[[#This Row],[cto_osc_code]],'CTO-OSC Table'!$A$2:$B$24,2,FALSE),"Undefined"))</f>
        <v>STUDENT SERVICES</v>
      </c>
      <c r="G2222" t="str">
        <f>UPPER(IFERROR(VLOOKUP(Table_Query_from_QDB_Production___SQL_Server[[#This Row],[ttl_class_ttl_outl]],'Title Class Table'!$A$2:$C$146,2,FALSE),"Undefined"))</f>
        <v>COUNSELING SERVICES</v>
      </c>
      <c r="H2222" t="s">
        <v>11451</v>
      </c>
      <c r="I2222">
        <v>6</v>
      </c>
      <c r="K2222" t="str">
        <f>IFERROR(VLOOKUP(Table_Query_from_QDB_Production___SQL_Server[[#This Row],[step_2_seq]],'Employee Benefit Groups'!#REF!,2,FALSE),"-")</f>
        <v>-</v>
      </c>
      <c r="M2222" t="str">
        <f>IFERROR(VLOOKUP(Table_Query_from_QDB_Production___SQL_Server[[#This Row],[step_4_seq]],'Employee Benefit Groups'!#REF!,2,FALSE),"-")</f>
        <v>-</v>
      </c>
      <c r="O2222" t="str">
        <f>IFERROR(VLOOKUP(Table_Query_from_QDB_Production___SQL_Server[[#This Row],[step_4_seq2]],'Employee Benefit Groups'!#REF!,2,FALSE),"-")</f>
        <v>-</v>
      </c>
      <c r="Q2222" t="str">
        <f>IFERROR(VLOOKUP(Table_Query_from_QDB_Production___SQL_Server[[#This Row],[step_5_seq]],'Employee Benefit Groups'!#REF!,2,FALSE),"-")</f>
        <v>-</v>
      </c>
      <c r="S2222" t="str">
        <f>IFERROR(VLOOKUP(Table_Query_from_QDB_Production___SQL_Server[[#This Row],[step_6_seq]],'Employee Benefit Groups'!#REF!,2,FALSE),"-")</f>
        <v>-</v>
      </c>
      <c r="T2222">
        <v>4</v>
      </c>
      <c r="U2222" t="str">
        <f>IFERROR(VLOOKUP(Table_Query_from_QDB_Production___SQL_Server[[#This Row],[step_7_seq]],'Employee Benefit Groups'!#REF!,2,FALSE),"-")</f>
        <v>-</v>
      </c>
      <c r="V2222">
        <v>3</v>
      </c>
      <c r="W2222" t="str">
        <f>IFERROR(VLOOKUP(Table_Query_from_QDB_Production___SQL_Server[[#This Row],[step_8_seq]],'Employee Benefit Groups'!#REF!,2,FALSE),"-")</f>
        <v>-</v>
      </c>
      <c r="X2222">
        <v>5</v>
      </c>
      <c r="Y2222" t="str">
        <f>IFERROR(VLOOKUP(Table_Query_from_QDB_Production___SQL_Server[[#This Row],[step_9_seq]],'Employee Benefit Groups'!#REF!,2,FALSE),"-")</f>
        <v>-</v>
      </c>
      <c r="AA2222" s="15"/>
      <c r="AB2222" s="15">
        <f t="shared" si="408"/>
        <v>0</v>
      </c>
      <c r="AC2222" s="11" t="s">
        <v>11502</v>
      </c>
      <c r="AD2222" s="11" t="str">
        <f t="shared" si="409"/>
        <v>-</v>
      </c>
      <c r="AE2222" s="12"/>
      <c r="AF2222" s="12">
        <f t="shared" si="410"/>
        <v>0</v>
      </c>
      <c r="AG2222" s="13" t="s">
        <v>11502</v>
      </c>
      <c r="AH2222" s="13" t="str">
        <f t="shared" si="411"/>
        <v>-</v>
      </c>
      <c r="AI2222" s="14"/>
      <c r="AJ2222" s="14">
        <f t="shared" si="412"/>
        <v>0</v>
      </c>
      <c r="AK2222" s="15" t="s">
        <v>11502</v>
      </c>
      <c r="AL2222" s="15" t="str">
        <f t="shared" si="413"/>
        <v>-</v>
      </c>
      <c r="AM2222" s="12"/>
      <c r="AN2222" s="12">
        <f t="shared" si="414"/>
        <v>0</v>
      </c>
      <c r="AO2222" s="16" t="s">
        <v>11502</v>
      </c>
      <c r="AP2222" s="16" t="str">
        <f t="shared" si="415"/>
        <v>-</v>
      </c>
      <c r="AQ2222" s="12">
        <v>3</v>
      </c>
      <c r="AR2222" s="12">
        <f t="shared" si="416"/>
        <v>4</v>
      </c>
      <c r="AS2222" s="14" t="s">
        <v>11498</v>
      </c>
      <c r="AT2222" s="14" t="str">
        <f t="shared" si="417"/>
        <v>-</v>
      </c>
      <c r="AU2222">
        <v>2</v>
      </c>
      <c r="AV2222" s="15" t="s">
        <v>11497</v>
      </c>
      <c r="AW2222" s="15" t="str">
        <f t="shared" si="418"/>
        <v>-</v>
      </c>
      <c r="AX2222">
        <v>4</v>
      </c>
      <c r="AY2222" s="17" t="s">
        <v>11499</v>
      </c>
      <c r="AZ2222" s="17" t="str">
        <f t="shared" si="419"/>
        <v>-</v>
      </c>
      <c r="BA2222"/>
    </row>
    <row r="2223" spans="1:53" x14ac:dyDescent="0.3">
      <c r="A2223" t="s">
        <v>6430</v>
      </c>
      <c r="B2223" t="s">
        <v>6431</v>
      </c>
      <c r="C2223" t="s">
        <v>6432</v>
      </c>
      <c r="D2223" t="s">
        <v>539</v>
      </c>
      <c r="E2223" t="str">
        <f>LEFT(Table_Query_from_QDB_Production___SQL_Server[[#This Row],[ttl_class_ttl_outl]],1)</f>
        <v>M</v>
      </c>
      <c r="F2223" t="str">
        <f>UPPER(IFERROR(VLOOKUP(Table_Query_from_QDB_Production___SQL_Server[[#This Row],[cto_osc_code]],'CTO-OSC Table'!$A$2:$B$24,2,FALSE),"Undefined"))</f>
        <v>MANAGEMENT</v>
      </c>
      <c r="G2223" t="str">
        <f>UPPER(IFERROR(VLOOKUP(Table_Query_from_QDB_Production___SQL_Server[[#This Row],[ttl_class_ttl_outl]],'Title Class Table'!$A$2:$C$146,2,FALSE),"Undefined"))</f>
        <v>MANAGERS</v>
      </c>
      <c r="H2223" t="s">
        <v>11451</v>
      </c>
      <c r="I2223">
        <v>6</v>
      </c>
      <c r="K2223" t="str">
        <f>IFERROR(VLOOKUP(Table_Query_from_QDB_Production___SQL_Server[[#This Row],[step_2_seq]],'Employee Benefit Groups'!#REF!,2,FALSE),"-")</f>
        <v>-</v>
      </c>
      <c r="M2223" t="str">
        <f>IFERROR(VLOOKUP(Table_Query_from_QDB_Production___SQL_Server[[#This Row],[step_4_seq]],'Employee Benefit Groups'!#REF!,2,FALSE),"-")</f>
        <v>-</v>
      </c>
      <c r="O2223" t="str">
        <f>IFERROR(VLOOKUP(Table_Query_from_QDB_Production___SQL_Server[[#This Row],[step_4_seq2]],'Employee Benefit Groups'!#REF!,2,FALSE),"-")</f>
        <v>-</v>
      </c>
      <c r="Q2223" t="str">
        <f>IFERROR(VLOOKUP(Table_Query_from_QDB_Production___SQL_Server[[#This Row],[step_5_seq]],'Employee Benefit Groups'!#REF!,2,FALSE),"-")</f>
        <v>-</v>
      </c>
      <c r="S2223" t="str">
        <f>IFERROR(VLOOKUP(Table_Query_from_QDB_Production___SQL_Server[[#This Row],[step_6_seq]],'Employee Benefit Groups'!#REF!,2,FALSE),"-")</f>
        <v>-</v>
      </c>
      <c r="T2223">
        <v>4</v>
      </c>
      <c r="U2223" t="str">
        <f>IFERROR(VLOOKUP(Table_Query_from_QDB_Production___SQL_Server[[#This Row],[step_7_seq]],'Employee Benefit Groups'!#REF!,2,FALSE),"-")</f>
        <v>-</v>
      </c>
      <c r="V2223">
        <v>3</v>
      </c>
      <c r="W2223" t="str">
        <f>IFERROR(VLOOKUP(Table_Query_from_QDB_Production___SQL_Server[[#This Row],[step_8_seq]],'Employee Benefit Groups'!#REF!,2,FALSE),"-")</f>
        <v>-</v>
      </c>
      <c r="X2223">
        <v>5</v>
      </c>
      <c r="Y2223" t="str">
        <f>IFERROR(VLOOKUP(Table_Query_from_QDB_Production___SQL_Server[[#This Row],[step_9_seq]],'Employee Benefit Groups'!#REF!,2,FALSE),"-")</f>
        <v>-</v>
      </c>
      <c r="AA2223" s="15"/>
      <c r="AB2223" s="15">
        <f t="shared" si="408"/>
        <v>0</v>
      </c>
      <c r="AC2223" s="11" t="s">
        <v>11502</v>
      </c>
      <c r="AD2223" s="11" t="str">
        <f t="shared" si="409"/>
        <v>-</v>
      </c>
      <c r="AE2223" s="12"/>
      <c r="AF2223" s="12">
        <f t="shared" si="410"/>
        <v>0</v>
      </c>
      <c r="AG2223" s="13" t="s">
        <v>11502</v>
      </c>
      <c r="AH2223" s="13" t="str">
        <f t="shared" si="411"/>
        <v>-</v>
      </c>
      <c r="AI2223" s="14"/>
      <c r="AJ2223" s="14">
        <f t="shared" si="412"/>
        <v>0</v>
      </c>
      <c r="AK2223" s="15" t="s">
        <v>11502</v>
      </c>
      <c r="AL2223" s="15" t="str">
        <f t="shared" si="413"/>
        <v>-</v>
      </c>
      <c r="AM2223" s="12"/>
      <c r="AN2223" s="12">
        <f t="shared" si="414"/>
        <v>0</v>
      </c>
      <c r="AO2223" s="16" t="s">
        <v>11502</v>
      </c>
      <c r="AP2223" s="16" t="str">
        <f t="shared" si="415"/>
        <v>-</v>
      </c>
      <c r="AQ2223" s="12">
        <v>3</v>
      </c>
      <c r="AR2223" s="12">
        <f t="shared" si="416"/>
        <v>4</v>
      </c>
      <c r="AS2223" s="14" t="s">
        <v>11498</v>
      </c>
      <c r="AT2223" s="14" t="str">
        <f t="shared" si="417"/>
        <v>-</v>
      </c>
      <c r="AU2223">
        <v>2</v>
      </c>
      <c r="AV2223" s="15" t="s">
        <v>11497</v>
      </c>
      <c r="AW2223" s="15" t="str">
        <f t="shared" si="418"/>
        <v>-</v>
      </c>
      <c r="AX2223">
        <v>4</v>
      </c>
      <c r="AY2223" s="17" t="s">
        <v>11499</v>
      </c>
      <c r="AZ2223" s="17" t="str">
        <f t="shared" si="419"/>
        <v>-</v>
      </c>
      <c r="BA2223"/>
    </row>
    <row r="2224" spans="1:53" x14ac:dyDescent="0.3">
      <c r="A2224" t="s">
        <v>6433</v>
      </c>
      <c r="B2224" t="s">
        <v>6434</v>
      </c>
      <c r="C2224" t="s">
        <v>6435</v>
      </c>
      <c r="D2224" t="s">
        <v>526</v>
      </c>
      <c r="E2224" t="str">
        <f>LEFT(Table_Query_from_QDB_Production___SQL_Server[[#This Row],[ttl_class_ttl_outl]],1)</f>
        <v>F</v>
      </c>
      <c r="F2224" t="str">
        <f>UPPER(IFERROR(VLOOKUP(Table_Query_from_QDB_Production___SQL_Server[[#This Row],[cto_osc_code]],'CTO-OSC Table'!$A$2:$B$24,2,FALSE),"Undefined"))</f>
        <v>FISCAL, MANAGEMENT AND STAFF SERVICES</v>
      </c>
      <c r="G2224" t="str">
        <f>UPPER(IFERROR(VLOOKUP(Table_Query_from_QDB_Production___SQL_Server[[#This Row],[ttl_class_ttl_outl]],'Title Class Table'!$A$2:$C$146,2,FALSE),"Undefined"))</f>
        <v>ADMINISTRATIVE, BUDGET AND PERSONNEL ANALYSIS</v>
      </c>
      <c r="H2224" t="s">
        <v>11451</v>
      </c>
      <c r="I2224">
        <v>6</v>
      </c>
      <c r="K2224" t="str">
        <f>IFERROR(VLOOKUP(Table_Query_from_QDB_Production___SQL_Server[[#This Row],[step_2_seq]],'Employee Benefit Groups'!#REF!,2,FALSE),"-")</f>
        <v>-</v>
      </c>
      <c r="M2224" t="str">
        <f>IFERROR(VLOOKUP(Table_Query_from_QDB_Production___SQL_Server[[#This Row],[step_4_seq]],'Employee Benefit Groups'!#REF!,2,FALSE),"-")</f>
        <v>-</v>
      </c>
      <c r="O2224" t="str">
        <f>IFERROR(VLOOKUP(Table_Query_from_QDB_Production___SQL_Server[[#This Row],[step_4_seq2]],'Employee Benefit Groups'!#REF!,2,FALSE),"-")</f>
        <v>-</v>
      </c>
      <c r="Q2224" t="str">
        <f>IFERROR(VLOOKUP(Table_Query_from_QDB_Production___SQL_Server[[#This Row],[step_5_seq]],'Employee Benefit Groups'!#REF!,2,FALSE),"-")</f>
        <v>-</v>
      </c>
      <c r="S2224" t="str">
        <f>IFERROR(VLOOKUP(Table_Query_from_QDB_Production___SQL_Server[[#This Row],[step_6_seq]],'Employee Benefit Groups'!#REF!,2,FALSE),"-")</f>
        <v>-</v>
      </c>
      <c r="T2224">
        <v>4</v>
      </c>
      <c r="U2224" t="str">
        <f>IFERROR(VLOOKUP(Table_Query_from_QDB_Production___SQL_Server[[#This Row],[step_7_seq]],'Employee Benefit Groups'!#REF!,2,FALSE),"-")</f>
        <v>-</v>
      </c>
      <c r="V2224">
        <v>3</v>
      </c>
      <c r="W2224" t="str">
        <f>IFERROR(VLOOKUP(Table_Query_from_QDB_Production___SQL_Server[[#This Row],[step_8_seq]],'Employee Benefit Groups'!#REF!,2,FALSE),"-")</f>
        <v>-</v>
      </c>
      <c r="X2224">
        <v>5</v>
      </c>
      <c r="Y2224" t="str">
        <f>IFERROR(VLOOKUP(Table_Query_from_QDB_Production___SQL_Server[[#This Row],[step_9_seq]],'Employee Benefit Groups'!#REF!,2,FALSE),"-")</f>
        <v>-</v>
      </c>
      <c r="AA2224" s="15"/>
      <c r="AB2224" s="15">
        <f t="shared" si="408"/>
        <v>0</v>
      </c>
      <c r="AC2224" s="11" t="s">
        <v>11502</v>
      </c>
      <c r="AD2224" s="11" t="str">
        <f t="shared" si="409"/>
        <v>-</v>
      </c>
      <c r="AE2224" s="12"/>
      <c r="AF2224" s="12">
        <f t="shared" si="410"/>
        <v>0</v>
      </c>
      <c r="AG2224" s="13" t="s">
        <v>11502</v>
      </c>
      <c r="AH2224" s="13" t="str">
        <f t="shared" si="411"/>
        <v>-</v>
      </c>
      <c r="AI2224" s="14"/>
      <c r="AJ2224" s="14">
        <f t="shared" si="412"/>
        <v>0</v>
      </c>
      <c r="AK2224" s="15" t="s">
        <v>11502</v>
      </c>
      <c r="AL2224" s="15" t="str">
        <f t="shared" si="413"/>
        <v>-</v>
      </c>
      <c r="AM2224" s="12"/>
      <c r="AN2224" s="12">
        <f t="shared" si="414"/>
        <v>0</v>
      </c>
      <c r="AO2224" s="16" t="s">
        <v>11502</v>
      </c>
      <c r="AP2224" s="16" t="str">
        <f t="shared" si="415"/>
        <v>-</v>
      </c>
      <c r="AQ2224" s="12">
        <v>3</v>
      </c>
      <c r="AR2224" s="12">
        <f t="shared" si="416"/>
        <v>4</v>
      </c>
      <c r="AS2224" s="14" t="s">
        <v>11498</v>
      </c>
      <c r="AT2224" s="14" t="str">
        <f t="shared" si="417"/>
        <v>-</v>
      </c>
      <c r="AU2224">
        <v>2</v>
      </c>
      <c r="AV2224" s="15" t="s">
        <v>11497</v>
      </c>
      <c r="AW2224" s="15" t="str">
        <f t="shared" si="418"/>
        <v>-</v>
      </c>
      <c r="AX2224">
        <v>4</v>
      </c>
      <c r="AY2224" s="17" t="s">
        <v>11499</v>
      </c>
      <c r="AZ2224" s="17" t="str">
        <f t="shared" si="419"/>
        <v>-</v>
      </c>
      <c r="BA2224"/>
    </row>
    <row r="2225" spans="1:53" x14ac:dyDescent="0.3">
      <c r="A2225" t="s">
        <v>6436</v>
      </c>
      <c r="B2225" t="s">
        <v>6437</v>
      </c>
      <c r="C2225" t="s">
        <v>6438</v>
      </c>
      <c r="D2225" t="s">
        <v>539</v>
      </c>
      <c r="E2225" t="str">
        <f>LEFT(Table_Query_from_QDB_Production___SQL_Server[[#This Row],[ttl_class_ttl_outl]],1)</f>
        <v>M</v>
      </c>
      <c r="F2225" t="str">
        <f>UPPER(IFERROR(VLOOKUP(Table_Query_from_QDB_Production___SQL_Server[[#This Row],[cto_osc_code]],'CTO-OSC Table'!$A$2:$B$24,2,FALSE),"Undefined"))</f>
        <v>MANAGEMENT</v>
      </c>
      <c r="G2225" t="str">
        <f>UPPER(IFERROR(VLOOKUP(Table_Query_from_QDB_Production___SQL_Server[[#This Row],[ttl_class_ttl_outl]],'Title Class Table'!$A$2:$C$146,2,FALSE),"Undefined"))</f>
        <v>MANAGERS</v>
      </c>
      <c r="H2225" t="s">
        <v>11451</v>
      </c>
      <c r="I2225">
        <v>6</v>
      </c>
      <c r="K2225" t="str">
        <f>IFERROR(VLOOKUP(Table_Query_from_QDB_Production___SQL_Server[[#This Row],[step_2_seq]],'Employee Benefit Groups'!#REF!,2,FALSE),"-")</f>
        <v>-</v>
      </c>
      <c r="M2225" t="str">
        <f>IFERROR(VLOOKUP(Table_Query_from_QDB_Production___SQL_Server[[#This Row],[step_4_seq]],'Employee Benefit Groups'!#REF!,2,FALSE),"-")</f>
        <v>-</v>
      </c>
      <c r="O2225" t="str">
        <f>IFERROR(VLOOKUP(Table_Query_from_QDB_Production___SQL_Server[[#This Row],[step_4_seq2]],'Employee Benefit Groups'!#REF!,2,FALSE),"-")</f>
        <v>-</v>
      </c>
      <c r="Q2225" t="str">
        <f>IFERROR(VLOOKUP(Table_Query_from_QDB_Production___SQL_Server[[#This Row],[step_5_seq]],'Employee Benefit Groups'!#REF!,2,FALSE),"-")</f>
        <v>-</v>
      </c>
      <c r="S2225" t="str">
        <f>IFERROR(VLOOKUP(Table_Query_from_QDB_Production___SQL_Server[[#This Row],[step_6_seq]],'Employee Benefit Groups'!#REF!,2,FALSE),"-")</f>
        <v>-</v>
      </c>
      <c r="T2225">
        <v>4</v>
      </c>
      <c r="U2225" t="str">
        <f>IFERROR(VLOOKUP(Table_Query_from_QDB_Production___SQL_Server[[#This Row],[step_7_seq]],'Employee Benefit Groups'!#REF!,2,FALSE),"-")</f>
        <v>-</v>
      </c>
      <c r="V2225">
        <v>3</v>
      </c>
      <c r="W2225" t="str">
        <f>IFERROR(VLOOKUP(Table_Query_from_QDB_Production___SQL_Server[[#This Row],[step_8_seq]],'Employee Benefit Groups'!#REF!,2,FALSE),"-")</f>
        <v>-</v>
      </c>
      <c r="X2225">
        <v>5</v>
      </c>
      <c r="Y2225" t="str">
        <f>IFERROR(VLOOKUP(Table_Query_from_QDB_Production___SQL_Server[[#This Row],[step_9_seq]],'Employee Benefit Groups'!#REF!,2,FALSE),"-")</f>
        <v>-</v>
      </c>
      <c r="AA2225" s="15"/>
      <c r="AB2225" s="15">
        <f t="shared" si="408"/>
        <v>0</v>
      </c>
      <c r="AC2225" s="11" t="s">
        <v>11502</v>
      </c>
      <c r="AD2225" s="11" t="str">
        <f t="shared" si="409"/>
        <v>-</v>
      </c>
      <c r="AE2225" s="12"/>
      <c r="AF2225" s="12">
        <f t="shared" si="410"/>
        <v>0</v>
      </c>
      <c r="AG2225" s="13" t="s">
        <v>11502</v>
      </c>
      <c r="AH2225" s="13" t="str">
        <f t="shared" si="411"/>
        <v>-</v>
      </c>
      <c r="AI2225" s="14"/>
      <c r="AJ2225" s="14">
        <f t="shared" si="412"/>
        <v>0</v>
      </c>
      <c r="AK2225" s="15" t="s">
        <v>11502</v>
      </c>
      <c r="AL2225" s="15" t="str">
        <f t="shared" si="413"/>
        <v>-</v>
      </c>
      <c r="AM2225" s="12"/>
      <c r="AN2225" s="12">
        <f t="shared" si="414"/>
        <v>0</v>
      </c>
      <c r="AO2225" s="16" t="s">
        <v>11502</v>
      </c>
      <c r="AP2225" s="16" t="str">
        <f t="shared" si="415"/>
        <v>-</v>
      </c>
      <c r="AQ2225" s="12">
        <v>3</v>
      </c>
      <c r="AR2225" s="12">
        <f t="shared" si="416"/>
        <v>4</v>
      </c>
      <c r="AS2225" s="14" t="s">
        <v>11498</v>
      </c>
      <c r="AT2225" s="14" t="str">
        <f t="shared" si="417"/>
        <v>-</v>
      </c>
      <c r="AU2225">
        <v>2</v>
      </c>
      <c r="AV2225" s="15" t="s">
        <v>11497</v>
      </c>
      <c r="AW2225" s="15" t="str">
        <f t="shared" si="418"/>
        <v>-</v>
      </c>
      <c r="AX2225">
        <v>4</v>
      </c>
      <c r="AY2225" s="17" t="s">
        <v>11499</v>
      </c>
      <c r="AZ2225" s="17" t="str">
        <f t="shared" si="419"/>
        <v>-</v>
      </c>
      <c r="BA2225"/>
    </row>
    <row r="2226" spans="1:53" x14ac:dyDescent="0.3">
      <c r="A2226" t="s">
        <v>6439</v>
      </c>
      <c r="B2226" t="s">
        <v>6440</v>
      </c>
      <c r="C2226" t="s">
        <v>6441</v>
      </c>
      <c r="D2226" t="s">
        <v>587</v>
      </c>
      <c r="E2226" t="str">
        <f>LEFT(Table_Query_from_QDB_Production___SQL_Server[[#This Row],[ttl_class_ttl_outl]],1)</f>
        <v>A</v>
      </c>
      <c r="F2226" t="str">
        <f>UPPER(IFERROR(VLOOKUP(Table_Query_from_QDB_Production___SQL_Server[[#This Row],[cto_osc_code]],'CTO-OSC Table'!$A$2:$B$24,2,FALSE),"Undefined"))</f>
        <v>STUDENT SERVICES</v>
      </c>
      <c r="G2226" t="str">
        <f>UPPER(IFERROR(VLOOKUP(Table_Query_from_QDB_Production___SQL_Server[[#This Row],[ttl_class_ttl_outl]],'Title Class Table'!$A$2:$C$146,2,FALSE),"Undefined"))</f>
        <v>SCHOOL RELATIONS SERVICES</v>
      </c>
      <c r="H2226" t="s">
        <v>11451</v>
      </c>
      <c r="I2226">
        <v>6</v>
      </c>
      <c r="K2226" t="str">
        <f>IFERROR(VLOOKUP(Table_Query_from_QDB_Production___SQL_Server[[#This Row],[step_2_seq]],'Employee Benefit Groups'!#REF!,2,FALSE),"-")</f>
        <v>-</v>
      </c>
      <c r="M2226" t="str">
        <f>IFERROR(VLOOKUP(Table_Query_from_QDB_Production___SQL_Server[[#This Row],[step_4_seq]],'Employee Benefit Groups'!#REF!,2,FALSE),"-")</f>
        <v>-</v>
      </c>
      <c r="O2226" t="str">
        <f>IFERROR(VLOOKUP(Table_Query_from_QDB_Production___SQL_Server[[#This Row],[step_4_seq2]],'Employee Benefit Groups'!#REF!,2,FALSE),"-")</f>
        <v>-</v>
      </c>
      <c r="Q2226" t="str">
        <f>IFERROR(VLOOKUP(Table_Query_from_QDB_Production___SQL_Server[[#This Row],[step_5_seq]],'Employee Benefit Groups'!#REF!,2,FALSE),"-")</f>
        <v>-</v>
      </c>
      <c r="S2226" t="str">
        <f>IFERROR(VLOOKUP(Table_Query_from_QDB_Production___SQL_Server[[#This Row],[step_6_seq]],'Employee Benefit Groups'!#REF!,2,FALSE),"-")</f>
        <v>-</v>
      </c>
      <c r="T2226">
        <v>4</v>
      </c>
      <c r="U2226" t="str">
        <f>IFERROR(VLOOKUP(Table_Query_from_QDB_Production___SQL_Server[[#This Row],[step_7_seq]],'Employee Benefit Groups'!#REF!,2,FALSE),"-")</f>
        <v>-</v>
      </c>
      <c r="V2226">
        <v>3</v>
      </c>
      <c r="W2226" t="str">
        <f>IFERROR(VLOOKUP(Table_Query_from_QDB_Production___SQL_Server[[#This Row],[step_8_seq]],'Employee Benefit Groups'!#REF!,2,FALSE),"-")</f>
        <v>-</v>
      </c>
      <c r="X2226">
        <v>5</v>
      </c>
      <c r="Y2226" t="str">
        <f>IFERROR(VLOOKUP(Table_Query_from_QDB_Production___SQL_Server[[#This Row],[step_9_seq]],'Employee Benefit Groups'!#REF!,2,FALSE),"-")</f>
        <v>-</v>
      </c>
      <c r="AA2226" s="15"/>
      <c r="AB2226" s="15">
        <f t="shared" si="408"/>
        <v>0</v>
      </c>
      <c r="AC2226" s="11" t="s">
        <v>11502</v>
      </c>
      <c r="AD2226" s="11" t="str">
        <f t="shared" si="409"/>
        <v>-</v>
      </c>
      <c r="AE2226" s="12"/>
      <c r="AF2226" s="12">
        <f t="shared" si="410"/>
        <v>0</v>
      </c>
      <c r="AG2226" s="13" t="s">
        <v>11502</v>
      </c>
      <c r="AH2226" s="13" t="str">
        <f t="shared" si="411"/>
        <v>-</v>
      </c>
      <c r="AI2226" s="14"/>
      <c r="AJ2226" s="14">
        <f t="shared" si="412"/>
        <v>0</v>
      </c>
      <c r="AK2226" s="15" t="s">
        <v>11502</v>
      </c>
      <c r="AL2226" s="15" t="str">
        <f t="shared" si="413"/>
        <v>-</v>
      </c>
      <c r="AM2226" s="12"/>
      <c r="AN2226" s="12">
        <f t="shared" si="414"/>
        <v>0</v>
      </c>
      <c r="AO2226" s="16" t="s">
        <v>11502</v>
      </c>
      <c r="AP2226" s="16" t="str">
        <f t="shared" si="415"/>
        <v>-</v>
      </c>
      <c r="AQ2226" s="12">
        <v>3</v>
      </c>
      <c r="AR2226" s="12">
        <f t="shared" si="416"/>
        <v>4</v>
      </c>
      <c r="AS2226" s="14" t="s">
        <v>11498</v>
      </c>
      <c r="AT2226" s="14" t="str">
        <f t="shared" si="417"/>
        <v>-</v>
      </c>
      <c r="AU2226">
        <v>2</v>
      </c>
      <c r="AV2226" s="15" t="s">
        <v>11497</v>
      </c>
      <c r="AW2226" s="15" t="str">
        <f t="shared" si="418"/>
        <v>-</v>
      </c>
      <c r="AX2226">
        <v>4</v>
      </c>
      <c r="AY2226" s="17" t="s">
        <v>11499</v>
      </c>
      <c r="AZ2226" s="17" t="str">
        <f t="shared" si="419"/>
        <v>-</v>
      </c>
      <c r="BA2226"/>
    </row>
    <row r="2227" spans="1:53" x14ac:dyDescent="0.3">
      <c r="A2227" t="s">
        <v>6442</v>
      </c>
      <c r="B2227" t="s">
        <v>6443</v>
      </c>
      <c r="C2227" t="s">
        <v>6444</v>
      </c>
      <c r="D2227" t="s">
        <v>526</v>
      </c>
      <c r="E2227" t="str">
        <f>LEFT(Table_Query_from_QDB_Production___SQL_Server[[#This Row],[ttl_class_ttl_outl]],1)</f>
        <v>F</v>
      </c>
      <c r="F2227" t="str">
        <f>UPPER(IFERROR(VLOOKUP(Table_Query_from_QDB_Production___SQL_Server[[#This Row],[cto_osc_code]],'CTO-OSC Table'!$A$2:$B$24,2,FALSE),"Undefined"))</f>
        <v>FISCAL, MANAGEMENT AND STAFF SERVICES</v>
      </c>
      <c r="G2227" t="str">
        <f>UPPER(IFERROR(VLOOKUP(Table_Query_from_QDB_Production___SQL_Server[[#This Row],[ttl_class_ttl_outl]],'Title Class Table'!$A$2:$C$146,2,FALSE),"Undefined"))</f>
        <v>ADMINISTRATIVE, BUDGET AND PERSONNEL ANALYSIS</v>
      </c>
      <c r="H2227" t="s">
        <v>11451</v>
      </c>
      <c r="I2227">
        <v>6</v>
      </c>
      <c r="K2227" t="str">
        <f>IFERROR(VLOOKUP(Table_Query_from_QDB_Production___SQL_Server[[#This Row],[step_2_seq]],'Employee Benefit Groups'!#REF!,2,FALSE),"-")</f>
        <v>-</v>
      </c>
      <c r="M2227" t="str">
        <f>IFERROR(VLOOKUP(Table_Query_from_QDB_Production___SQL_Server[[#This Row],[step_4_seq]],'Employee Benefit Groups'!#REF!,2,FALSE),"-")</f>
        <v>-</v>
      </c>
      <c r="O2227" t="str">
        <f>IFERROR(VLOOKUP(Table_Query_from_QDB_Production___SQL_Server[[#This Row],[step_4_seq2]],'Employee Benefit Groups'!#REF!,2,FALSE),"-")</f>
        <v>-</v>
      </c>
      <c r="Q2227" t="str">
        <f>IFERROR(VLOOKUP(Table_Query_from_QDB_Production___SQL_Server[[#This Row],[step_5_seq]],'Employee Benefit Groups'!#REF!,2,FALSE),"-")</f>
        <v>-</v>
      </c>
      <c r="S2227" t="str">
        <f>IFERROR(VLOOKUP(Table_Query_from_QDB_Production___SQL_Server[[#This Row],[step_6_seq]],'Employee Benefit Groups'!#REF!,2,FALSE),"-")</f>
        <v>-</v>
      </c>
      <c r="T2227">
        <v>4</v>
      </c>
      <c r="U2227" t="str">
        <f>IFERROR(VLOOKUP(Table_Query_from_QDB_Production___SQL_Server[[#This Row],[step_7_seq]],'Employee Benefit Groups'!#REF!,2,FALSE),"-")</f>
        <v>-</v>
      </c>
      <c r="V2227">
        <v>3</v>
      </c>
      <c r="W2227" t="str">
        <f>IFERROR(VLOOKUP(Table_Query_from_QDB_Production___SQL_Server[[#This Row],[step_8_seq]],'Employee Benefit Groups'!#REF!,2,FALSE),"-")</f>
        <v>-</v>
      </c>
      <c r="X2227">
        <v>5</v>
      </c>
      <c r="Y2227" t="str">
        <f>IFERROR(VLOOKUP(Table_Query_from_QDB_Production___SQL_Server[[#This Row],[step_9_seq]],'Employee Benefit Groups'!#REF!,2,FALSE),"-")</f>
        <v>-</v>
      </c>
      <c r="AA2227" s="15"/>
      <c r="AB2227" s="15">
        <f t="shared" si="408"/>
        <v>0</v>
      </c>
      <c r="AC2227" s="11" t="s">
        <v>11502</v>
      </c>
      <c r="AD2227" s="11" t="str">
        <f t="shared" si="409"/>
        <v>-</v>
      </c>
      <c r="AE2227" s="12"/>
      <c r="AF2227" s="12">
        <f t="shared" si="410"/>
        <v>0</v>
      </c>
      <c r="AG2227" s="13" t="s">
        <v>11502</v>
      </c>
      <c r="AH2227" s="13" t="str">
        <f t="shared" si="411"/>
        <v>-</v>
      </c>
      <c r="AI2227" s="14"/>
      <c r="AJ2227" s="14">
        <f t="shared" si="412"/>
        <v>0</v>
      </c>
      <c r="AK2227" s="15" t="s">
        <v>11502</v>
      </c>
      <c r="AL2227" s="15" t="str">
        <f t="shared" si="413"/>
        <v>-</v>
      </c>
      <c r="AM2227" s="12"/>
      <c r="AN2227" s="12">
        <f t="shared" si="414"/>
        <v>0</v>
      </c>
      <c r="AO2227" s="16" t="s">
        <v>11502</v>
      </c>
      <c r="AP2227" s="16" t="str">
        <f t="shared" si="415"/>
        <v>-</v>
      </c>
      <c r="AQ2227" s="12">
        <v>3</v>
      </c>
      <c r="AR2227" s="12">
        <f t="shared" si="416"/>
        <v>4</v>
      </c>
      <c r="AS2227" s="14" t="s">
        <v>11498</v>
      </c>
      <c r="AT2227" s="14" t="str">
        <f t="shared" si="417"/>
        <v>-</v>
      </c>
      <c r="AU2227">
        <v>2</v>
      </c>
      <c r="AV2227" s="15" t="s">
        <v>11497</v>
      </c>
      <c r="AW2227" s="15" t="str">
        <f t="shared" si="418"/>
        <v>-</v>
      </c>
      <c r="AX2227">
        <v>4</v>
      </c>
      <c r="AY2227" s="17" t="s">
        <v>11499</v>
      </c>
      <c r="AZ2227" s="17" t="str">
        <f t="shared" si="419"/>
        <v>-</v>
      </c>
      <c r="BA2227"/>
    </row>
    <row r="2228" spans="1:53" x14ac:dyDescent="0.3">
      <c r="A2228" t="s">
        <v>6445</v>
      </c>
      <c r="B2228" t="s">
        <v>6446</v>
      </c>
      <c r="C2228" t="s">
        <v>6447</v>
      </c>
      <c r="D2228" t="s">
        <v>539</v>
      </c>
      <c r="E2228" t="str">
        <f>LEFT(Table_Query_from_QDB_Production___SQL_Server[[#This Row],[ttl_class_ttl_outl]],1)</f>
        <v>M</v>
      </c>
      <c r="F2228" t="str">
        <f>UPPER(IFERROR(VLOOKUP(Table_Query_from_QDB_Production___SQL_Server[[#This Row],[cto_osc_code]],'CTO-OSC Table'!$A$2:$B$24,2,FALSE),"Undefined"))</f>
        <v>MANAGEMENT</v>
      </c>
      <c r="G2228" t="str">
        <f>UPPER(IFERROR(VLOOKUP(Table_Query_from_QDB_Production___SQL_Server[[#This Row],[ttl_class_ttl_outl]],'Title Class Table'!$A$2:$C$146,2,FALSE),"Undefined"))</f>
        <v>MANAGERS</v>
      </c>
      <c r="H2228" t="s">
        <v>11451</v>
      </c>
      <c r="I2228">
        <v>6</v>
      </c>
      <c r="K2228" t="str">
        <f>IFERROR(VLOOKUP(Table_Query_from_QDB_Production___SQL_Server[[#This Row],[step_2_seq]],'Employee Benefit Groups'!#REF!,2,FALSE),"-")</f>
        <v>-</v>
      </c>
      <c r="M2228" t="str">
        <f>IFERROR(VLOOKUP(Table_Query_from_QDB_Production___SQL_Server[[#This Row],[step_4_seq]],'Employee Benefit Groups'!#REF!,2,FALSE),"-")</f>
        <v>-</v>
      </c>
      <c r="O2228" t="str">
        <f>IFERROR(VLOOKUP(Table_Query_from_QDB_Production___SQL_Server[[#This Row],[step_4_seq2]],'Employee Benefit Groups'!#REF!,2,FALSE),"-")</f>
        <v>-</v>
      </c>
      <c r="Q2228" t="str">
        <f>IFERROR(VLOOKUP(Table_Query_from_QDB_Production___SQL_Server[[#This Row],[step_5_seq]],'Employee Benefit Groups'!#REF!,2,FALSE),"-")</f>
        <v>-</v>
      </c>
      <c r="S2228" t="str">
        <f>IFERROR(VLOOKUP(Table_Query_from_QDB_Production___SQL_Server[[#This Row],[step_6_seq]],'Employee Benefit Groups'!#REF!,2,FALSE),"-")</f>
        <v>-</v>
      </c>
      <c r="T2228">
        <v>4</v>
      </c>
      <c r="U2228" t="str">
        <f>IFERROR(VLOOKUP(Table_Query_from_QDB_Production___SQL_Server[[#This Row],[step_7_seq]],'Employee Benefit Groups'!#REF!,2,FALSE),"-")</f>
        <v>-</v>
      </c>
      <c r="V2228">
        <v>3</v>
      </c>
      <c r="W2228" t="str">
        <f>IFERROR(VLOOKUP(Table_Query_from_QDB_Production___SQL_Server[[#This Row],[step_8_seq]],'Employee Benefit Groups'!#REF!,2,FALSE),"-")</f>
        <v>-</v>
      </c>
      <c r="X2228">
        <v>5</v>
      </c>
      <c r="Y2228" t="str">
        <f>IFERROR(VLOOKUP(Table_Query_from_QDB_Production___SQL_Server[[#This Row],[step_9_seq]],'Employee Benefit Groups'!#REF!,2,FALSE),"-")</f>
        <v>-</v>
      </c>
      <c r="AA2228" s="15"/>
      <c r="AB2228" s="15">
        <f t="shared" si="408"/>
        <v>0</v>
      </c>
      <c r="AC2228" s="11" t="s">
        <v>11502</v>
      </c>
      <c r="AD2228" s="11" t="str">
        <f t="shared" si="409"/>
        <v>-</v>
      </c>
      <c r="AE2228" s="12"/>
      <c r="AF2228" s="12">
        <f t="shared" si="410"/>
        <v>0</v>
      </c>
      <c r="AG2228" s="13" t="s">
        <v>11502</v>
      </c>
      <c r="AH2228" s="13" t="str">
        <f t="shared" si="411"/>
        <v>-</v>
      </c>
      <c r="AI2228" s="14"/>
      <c r="AJ2228" s="14">
        <f t="shared" si="412"/>
        <v>0</v>
      </c>
      <c r="AK2228" s="15" t="s">
        <v>11502</v>
      </c>
      <c r="AL2228" s="15" t="str">
        <f t="shared" si="413"/>
        <v>-</v>
      </c>
      <c r="AM2228" s="12"/>
      <c r="AN2228" s="12">
        <f t="shared" si="414"/>
        <v>0</v>
      </c>
      <c r="AO2228" s="16" t="s">
        <v>11502</v>
      </c>
      <c r="AP2228" s="16" t="str">
        <f t="shared" si="415"/>
        <v>-</v>
      </c>
      <c r="AQ2228" s="12">
        <v>3</v>
      </c>
      <c r="AR2228" s="12">
        <f t="shared" si="416"/>
        <v>4</v>
      </c>
      <c r="AS2228" s="14" t="s">
        <v>11498</v>
      </c>
      <c r="AT2228" s="14" t="str">
        <f t="shared" si="417"/>
        <v>-</v>
      </c>
      <c r="AU2228">
        <v>2</v>
      </c>
      <c r="AV2228" s="15" t="s">
        <v>11497</v>
      </c>
      <c r="AW2228" s="15" t="str">
        <f t="shared" si="418"/>
        <v>-</v>
      </c>
      <c r="AX2228">
        <v>4</v>
      </c>
      <c r="AY2228" s="17" t="s">
        <v>11499</v>
      </c>
      <c r="AZ2228" s="17" t="str">
        <f t="shared" si="419"/>
        <v>-</v>
      </c>
      <c r="BA2228"/>
    </row>
    <row r="2229" spans="1:53" x14ac:dyDescent="0.3">
      <c r="A2229" t="s">
        <v>6448</v>
      </c>
      <c r="B2229" t="s">
        <v>6449</v>
      </c>
      <c r="C2229" t="s">
        <v>6450</v>
      </c>
      <c r="D2229" t="s">
        <v>539</v>
      </c>
      <c r="E2229" t="str">
        <f>LEFT(Table_Query_from_QDB_Production___SQL_Server[[#This Row],[ttl_class_ttl_outl]],1)</f>
        <v>M</v>
      </c>
      <c r="F2229" t="str">
        <f>UPPER(IFERROR(VLOOKUP(Table_Query_from_QDB_Production___SQL_Server[[#This Row],[cto_osc_code]],'CTO-OSC Table'!$A$2:$B$24,2,FALSE),"Undefined"))</f>
        <v>MANAGEMENT</v>
      </c>
      <c r="G2229" t="str">
        <f>UPPER(IFERROR(VLOOKUP(Table_Query_from_QDB_Production___SQL_Server[[#This Row],[ttl_class_ttl_outl]],'Title Class Table'!$A$2:$C$146,2,FALSE),"Undefined"))</f>
        <v>MANAGERS</v>
      </c>
      <c r="H2229" t="s">
        <v>11451</v>
      </c>
      <c r="I2229">
        <v>6</v>
      </c>
      <c r="K2229" t="str">
        <f>IFERROR(VLOOKUP(Table_Query_from_QDB_Production___SQL_Server[[#This Row],[step_2_seq]],'Employee Benefit Groups'!#REF!,2,FALSE),"-")</f>
        <v>-</v>
      </c>
      <c r="M2229" t="str">
        <f>IFERROR(VLOOKUP(Table_Query_from_QDB_Production___SQL_Server[[#This Row],[step_4_seq]],'Employee Benefit Groups'!#REF!,2,FALSE),"-")</f>
        <v>-</v>
      </c>
      <c r="O2229" t="str">
        <f>IFERROR(VLOOKUP(Table_Query_from_QDB_Production___SQL_Server[[#This Row],[step_4_seq2]],'Employee Benefit Groups'!#REF!,2,FALSE),"-")</f>
        <v>-</v>
      </c>
      <c r="Q2229" t="str">
        <f>IFERROR(VLOOKUP(Table_Query_from_QDB_Production___SQL_Server[[#This Row],[step_5_seq]],'Employee Benefit Groups'!#REF!,2,FALSE),"-")</f>
        <v>-</v>
      </c>
      <c r="S2229" t="str">
        <f>IFERROR(VLOOKUP(Table_Query_from_QDB_Production___SQL_Server[[#This Row],[step_6_seq]],'Employee Benefit Groups'!#REF!,2,FALSE),"-")</f>
        <v>-</v>
      </c>
      <c r="T2229">
        <v>4</v>
      </c>
      <c r="U2229" t="str">
        <f>IFERROR(VLOOKUP(Table_Query_from_QDB_Production___SQL_Server[[#This Row],[step_7_seq]],'Employee Benefit Groups'!#REF!,2,FALSE),"-")</f>
        <v>-</v>
      </c>
      <c r="V2229">
        <v>3</v>
      </c>
      <c r="W2229" t="str">
        <f>IFERROR(VLOOKUP(Table_Query_from_QDB_Production___SQL_Server[[#This Row],[step_8_seq]],'Employee Benefit Groups'!#REF!,2,FALSE),"-")</f>
        <v>-</v>
      </c>
      <c r="X2229">
        <v>5</v>
      </c>
      <c r="Y2229" t="str">
        <f>IFERROR(VLOOKUP(Table_Query_from_QDB_Production___SQL_Server[[#This Row],[step_9_seq]],'Employee Benefit Groups'!#REF!,2,FALSE),"-")</f>
        <v>-</v>
      </c>
      <c r="AA2229" s="15"/>
      <c r="AB2229" s="15">
        <f t="shared" si="408"/>
        <v>0</v>
      </c>
      <c r="AC2229" s="11" t="s">
        <v>11502</v>
      </c>
      <c r="AD2229" s="11" t="str">
        <f t="shared" si="409"/>
        <v>-</v>
      </c>
      <c r="AE2229" s="12"/>
      <c r="AF2229" s="12">
        <f t="shared" si="410"/>
        <v>0</v>
      </c>
      <c r="AG2229" s="13" t="s">
        <v>11502</v>
      </c>
      <c r="AH2229" s="13" t="str">
        <f t="shared" si="411"/>
        <v>-</v>
      </c>
      <c r="AI2229" s="14"/>
      <c r="AJ2229" s="14">
        <f t="shared" si="412"/>
        <v>0</v>
      </c>
      <c r="AK2229" s="15" t="s">
        <v>11502</v>
      </c>
      <c r="AL2229" s="15" t="str">
        <f t="shared" si="413"/>
        <v>-</v>
      </c>
      <c r="AM2229" s="12"/>
      <c r="AN2229" s="12">
        <f t="shared" si="414"/>
        <v>0</v>
      </c>
      <c r="AO2229" s="16" t="s">
        <v>11502</v>
      </c>
      <c r="AP2229" s="16" t="str">
        <f t="shared" si="415"/>
        <v>-</v>
      </c>
      <c r="AQ2229" s="12">
        <v>3</v>
      </c>
      <c r="AR2229" s="12">
        <f t="shared" si="416"/>
        <v>4</v>
      </c>
      <c r="AS2229" s="14" t="s">
        <v>11498</v>
      </c>
      <c r="AT2229" s="14" t="str">
        <f t="shared" si="417"/>
        <v>-</v>
      </c>
      <c r="AU2229">
        <v>2</v>
      </c>
      <c r="AV2229" s="15" t="s">
        <v>11497</v>
      </c>
      <c r="AW2229" s="15" t="str">
        <f t="shared" si="418"/>
        <v>-</v>
      </c>
      <c r="AX2229">
        <v>4</v>
      </c>
      <c r="AY2229" s="17" t="s">
        <v>11499</v>
      </c>
      <c r="AZ2229" s="17" t="str">
        <f t="shared" si="419"/>
        <v>-</v>
      </c>
      <c r="BA2229"/>
    </row>
    <row r="2230" spans="1:53" x14ac:dyDescent="0.3">
      <c r="A2230" t="s">
        <v>6451</v>
      </c>
      <c r="B2230" t="s">
        <v>6452</v>
      </c>
      <c r="C2230" t="s">
        <v>6453</v>
      </c>
      <c r="D2230" t="s">
        <v>1398</v>
      </c>
      <c r="E2230" t="str">
        <f>LEFT(Table_Query_from_QDB_Production___SQL_Server[[#This Row],[ttl_class_ttl_outl]],1)</f>
        <v>F</v>
      </c>
      <c r="F2230" t="str">
        <f>UPPER(IFERROR(VLOOKUP(Table_Query_from_QDB_Production___SQL_Server[[#This Row],[cto_osc_code]],'CTO-OSC Table'!$A$2:$B$24,2,FALSE),"Undefined"))</f>
        <v>FISCAL, MANAGEMENT AND STAFF SERVICES</v>
      </c>
      <c r="G2230" t="str">
        <f>UPPER(IFERROR(VLOOKUP(Table_Query_from_QDB_Production___SQL_Server[[#This Row],[ttl_class_ttl_outl]],'Title Class Table'!$A$2:$C$146,2,FALSE),"Undefined"))</f>
        <v>COMPUTER PROGRAMMING AND ANALYSIS</v>
      </c>
      <c r="H2230" t="s">
        <v>11451</v>
      </c>
      <c r="I2230">
        <v>6</v>
      </c>
      <c r="K2230" t="str">
        <f>IFERROR(VLOOKUP(Table_Query_from_QDB_Production___SQL_Server[[#This Row],[step_2_seq]],'Employee Benefit Groups'!#REF!,2,FALSE),"-")</f>
        <v>-</v>
      </c>
      <c r="M2230" t="str">
        <f>IFERROR(VLOOKUP(Table_Query_from_QDB_Production___SQL_Server[[#This Row],[step_4_seq]],'Employee Benefit Groups'!#REF!,2,FALSE),"-")</f>
        <v>-</v>
      </c>
      <c r="O2230" t="str">
        <f>IFERROR(VLOOKUP(Table_Query_from_QDB_Production___SQL_Server[[#This Row],[step_4_seq2]],'Employee Benefit Groups'!#REF!,2,FALSE),"-")</f>
        <v>-</v>
      </c>
      <c r="Q2230" t="str">
        <f>IFERROR(VLOOKUP(Table_Query_from_QDB_Production___SQL_Server[[#This Row],[step_5_seq]],'Employee Benefit Groups'!#REF!,2,FALSE),"-")</f>
        <v>-</v>
      </c>
      <c r="S2230" t="str">
        <f>IFERROR(VLOOKUP(Table_Query_from_QDB_Production___SQL_Server[[#This Row],[step_6_seq]],'Employee Benefit Groups'!#REF!,2,FALSE),"-")</f>
        <v>-</v>
      </c>
      <c r="T2230">
        <v>4</v>
      </c>
      <c r="U2230" t="str">
        <f>IFERROR(VLOOKUP(Table_Query_from_QDB_Production___SQL_Server[[#This Row],[step_7_seq]],'Employee Benefit Groups'!#REF!,2,FALSE),"-")</f>
        <v>-</v>
      </c>
      <c r="V2230">
        <v>3</v>
      </c>
      <c r="W2230" t="str">
        <f>IFERROR(VLOOKUP(Table_Query_from_QDB_Production___SQL_Server[[#This Row],[step_8_seq]],'Employee Benefit Groups'!#REF!,2,FALSE),"-")</f>
        <v>-</v>
      </c>
      <c r="X2230">
        <v>5</v>
      </c>
      <c r="Y2230" t="str">
        <f>IFERROR(VLOOKUP(Table_Query_from_QDB_Production___SQL_Server[[#This Row],[step_9_seq]],'Employee Benefit Groups'!#REF!,2,FALSE),"-")</f>
        <v>-</v>
      </c>
      <c r="AA2230" s="15"/>
      <c r="AB2230" s="15">
        <f t="shared" si="408"/>
        <v>0</v>
      </c>
      <c r="AC2230" s="11" t="s">
        <v>11502</v>
      </c>
      <c r="AD2230" s="11" t="str">
        <f t="shared" si="409"/>
        <v>-</v>
      </c>
      <c r="AE2230" s="12"/>
      <c r="AF2230" s="12">
        <f t="shared" si="410"/>
        <v>0</v>
      </c>
      <c r="AG2230" s="13" t="s">
        <v>11502</v>
      </c>
      <c r="AH2230" s="13" t="str">
        <f t="shared" si="411"/>
        <v>-</v>
      </c>
      <c r="AI2230" s="14"/>
      <c r="AJ2230" s="14">
        <f t="shared" si="412"/>
        <v>0</v>
      </c>
      <c r="AK2230" s="15" t="s">
        <v>11502</v>
      </c>
      <c r="AL2230" s="15" t="str">
        <f t="shared" si="413"/>
        <v>-</v>
      </c>
      <c r="AM2230" s="12"/>
      <c r="AN2230" s="12">
        <f t="shared" si="414"/>
        <v>0</v>
      </c>
      <c r="AO2230" s="16" t="s">
        <v>11502</v>
      </c>
      <c r="AP2230" s="16" t="str">
        <f t="shared" si="415"/>
        <v>-</v>
      </c>
      <c r="AQ2230" s="12">
        <v>3</v>
      </c>
      <c r="AR2230" s="12">
        <f t="shared" si="416"/>
        <v>4</v>
      </c>
      <c r="AS2230" s="14" t="s">
        <v>11498</v>
      </c>
      <c r="AT2230" s="14" t="str">
        <f t="shared" si="417"/>
        <v>-</v>
      </c>
      <c r="AU2230">
        <v>2</v>
      </c>
      <c r="AV2230" s="15" t="s">
        <v>11497</v>
      </c>
      <c r="AW2230" s="15" t="str">
        <f t="shared" si="418"/>
        <v>-</v>
      </c>
      <c r="AX2230">
        <v>4</v>
      </c>
      <c r="AY2230" s="17" t="s">
        <v>11499</v>
      </c>
      <c r="AZ2230" s="17" t="str">
        <f t="shared" si="419"/>
        <v>-</v>
      </c>
      <c r="BA2230"/>
    </row>
    <row r="2231" spans="1:53" x14ac:dyDescent="0.3">
      <c r="A2231" t="s">
        <v>6454</v>
      </c>
      <c r="B2231" t="s">
        <v>6455</v>
      </c>
      <c r="C2231" t="s">
        <v>6456</v>
      </c>
      <c r="D2231" t="s">
        <v>1398</v>
      </c>
      <c r="E2231" t="str">
        <f>LEFT(Table_Query_from_QDB_Production___SQL_Server[[#This Row],[ttl_class_ttl_outl]],1)</f>
        <v>F</v>
      </c>
      <c r="F2231" t="str">
        <f>UPPER(IFERROR(VLOOKUP(Table_Query_from_QDB_Production___SQL_Server[[#This Row],[cto_osc_code]],'CTO-OSC Table'!$A$2:$B$24,2,FALSE),"Undefined"))</f>
        <v>FISCAL, MANAGEMENT AND STAFF SERVICES</v>
      </c>
      <c r="G2231" t="str">
        <f>UPPER(IFERROR(VLOOKUP(Table_Query_from_QDB_Production___SQL_Server[[#This Row],[ttl_class_ttl_outl]],'Title Class Table'!$A$2:$C$146,2,FALSE),"Undefined"))</f>
        <v>COMPUTER PROGRAMMING AND ANALYSIS</v>
      </c>
      <c r="H2231" t="s">
        <v>11451</v>
      </c>
      <c r="I2231">
        <v>6</v>
      </c>
      <c r="K2231" t="str">
        <f>IFERROR(VLOOKUP(Table_Query_from_QDB_Production___SQL_Server[[#This Row],[step_2_seq]],'Employee Benefit Groups'!#REF!,2,FALSE),"-")</f>
        <v>-</v>
      </c>
      <c r="M2231" t="str">
        <f>IFERROR(VLOOKUP(Table_Query_from_QDB_Production___SQL_Server[[#This Row],[step_4_seq]],'Employee Benefit Groups'!#REF!,2,FALSE),"-")</f>
        <v>-</v>
      </c>
      <c r="O2231" t="str">
        <f>IFERROR(VLOOKUP(Table_Query_from_QDB_Production___SQL_Server[[#This Row],[step_4_seq2]],'Employee Benefit Groups'!#REF!,2,FALSE),"-")</f>
        <v>-</v>
      </c>
      <c r="Q2231" t="str">
        <f>IFERROR(VLOOKUP(Table_Query_from_QDB_Production___SQL_Server[[#This Row],[step_5_seq]],'Employee Benefit Groups'!#REF!,2,FALSE),"-")</f>
        <v>-</v>
      </c>
      <c r="S2231" t="str">
        <f>IFERROR(VLOOKUP(Table_Query_from_QDB_Production___SQL_Server[[#This Row],[step_6_seq]],'Employee Benefit Groups'!#REF!,2,FALSE),"-")</f>
        <v>-</v>
      </c>
      <c r="T2231">
        <v>4</v>
      </c>
      <c r="U2231" t="str">
        <f>IFERROR(VLOOKUP(Table_Query_from_QDB_Production___SQL_Server[[#This Row],[step_7_seq]],'Employee Benefit Groups'!#REF!,2,FALSE),"-")</f>
        <v>-</v>
      </c>
      <c r="V2231">
        <v>3</v>
      </c>
      <c r="W2231" t="str">
        <f>IFERROR(VLOOKUP(Table_Query_from_QDB_Production___SQL_Server[[#This Row],[step_8_seq]],'Employee Benefit Groups'!#REF!,2,FALSE),"-")</f>
        <v>-</v>
      </c>
      <c r="X2231">
        <v>5</v>
      </c>
      <c r="Y2231" t="str">
        <f>IFERROR(VLOOKUP(Table_Query_from_QDB_Production___SQL_Server[[#This Row],[step_9_seq]],'Employee Benefit Groups'!#REF!,2,FALSE),"-")</f>
        <v>-</v>
      </c>
      <c r="AA2231" s="15"/>
      <c r="AB2231" s="15">
        <f t="shared" si="408"/>
        <v>0</v>
      </c>
      <c r="AC2231" s="11" t="s">
        <v>11502</v>
      </c>
      <c r="AD2231" s="11" t="str">
        <f t="shared" si="409"/>
        <v>-</v>
      </c>
      <c r="AE2231" s="12"/>
      <c r="AF2231" s="12">
        <f t="shared" si="410"/>
        <v>0</v>
      </c>
      <c r="AG2231" s="13" t="s">
        <v>11502</v>
      </c>
      <c r="AH2231" s="13" t="str">
        <f t="shared" si="411"/>
        <v>-</v>
      </c>
      <c r="AI2231" s="14"/>
      <c r="AJ2231" s="14">
        <f t="shared" si="412"/>
        <v>0</v>
      </c>
      <c r="AK2231" s="15" t="s">
        <v>11502</v>
      </c>
      <c r="AL2231" s="15" t="str">
        <f t="shared" si="413"/>
        <v>-</v>
      </c>
      <c r="AM2231" s="12"/>
      <c r="AN2231" s="12">
        <f t="shared" si="414"/>
        <v>0</v>
      </c>
      <c r="AO2231" s="16" t="s">
        <v>11502</v>
      </c>
      <c r="AP2231" s="16" t="str">
        <f t="shared" si="415"/>
        <v>-</v>
      </c>
      <c r="AQ2231" s="12">
        <v>3</v>
      </c>
      <c r="AR2231" s="12">
        <f t="shared" si="416"/>
        <v>4</v>
      </c>
      <c r="AS2231" s="14" t="s">
        <v>11498</v>
      </c>
      <c r="AT2231" s="14" t="str">
        <f t="shared" si="417"/>
        <v>-</v>
      </c>
      <c r="AU2231">
        <v>2</v>
      </c>
      <c r="AV2231" s="15" t="s">
        <v>11497</v>
      </c>
      <c r="AW2231" s="15" t="str">
        <f t="shared" si="418"/>
        <v>-</v>
      </c>
      <c r="AX2231">
        <v>4</v>
      </c>
      <c r="AY2231" s="17" t="s">
        <v>11499</v>
      </c>
      <c r="AZ2231" s="17" t="str">
        <f t="shared" si="419"/>
        <v>-</v>
      </c>
      <c r="BA2231"/>
    </row>
    <row r="2232" spans="1:53" x14ac:dyDescent="0.3">
      <c r="A2232" t="s">
        <v>6457</v>
      </c>
      <c r="B2232" t="s">
        <v>6458</v>
      </c>
      <c r="C2232" t="s">
        <v>6459</v>
      </c>
      <c r="D2232" t="s">
        <v>1398</v>
      </c>
      <c r="E2232" t="str">
        <f>LEFT(Table_Query_from_QDB_Production___SQL_Server[[#This Row],[ttl_class_ttl_outl]],1)</f>
        <v>F</v>
      </c>
      <c r="F2232" t="str">
        <f>UPPER(IFERROR(VLOOKUP(Table_Query_from_QDB_Production___SQL_Server[[#This Row],[cto_osc_code]],'CTO-OSC Table'!$A$2:$B$24,2,FALSE),"Undefined"))</f>
        <v>FISCAL, MANAGEMENT AND STAFF SERVICES</v>
      </c>
      <c r="G2232" t="str">
        <f>UPPER(IFERROR(VLOOKUP(Table_Query_from_QDB_Production___SQL_Server[[#This Row],[ttl_class_ttl_outl]],'Title Class Table'!$A$2:$C$146,2,FALSE),"Undefined"))</f>
        <v>COMPUTER PROGRAMMING AND ANALYSIS</v>
      </c>
      <c r="H2232" t="s">
        <v>11451</v>
      </c>
      <c r="I2232">
        <v>6</v>
      </c>
      <c r="K2232" t="str">
        <f>IFERROR(VLOOKUP(Table_Query_from_QDB_Production___SQL_Server[[#This Row],[step_2_seq]],'Employee Benefit Groups'!#REF!,2,FALSE),"-")</f>
        <v>-</v>
      </c>
      <c r="M2232" t="str">
        <f>IFERROR(VLOOKUP(Table_Query_from_QDB_Production___SQL_Server[[#This Row],[step_4_seq]],'Employee Benefit Groups'!#REF!,2,FALSE),"-")</f>
        <v>-</v>
      </c>
      <c r="O2232" t="str">
        <f>IFERROR(VLOOKUP(Table_Query_from_QDB_Production___SQL_Server[[#This Row],[step_4_seq2]],'Employee Benefit Groups'!#REF!,2,FALSE),"-")</f>
        <v>-</v>
      </c>
      <c r="Q2232" t="str">
        <f>IFERROR(VLOOKUP(Table_Query_from_QDB_Production___SQL_Server[[#This Row],[step_5_seq]],'Employee Benefit Groups'!#REF!,2,FALSE),"-")</f>
        <v>-</v>
      </c>
      <c r="S2232" t="str">
        <f>IFERROR(VLOOKUP(Table_Query_from_QDB_Production___SQL_Server[[#This Row],[step_6_seq]],'Employee Benefit Groups'!#REF!,2,FALSE),"-")</f>
        <v>-</v>
      </c>
      <c r="T2232">
        <v>4</v>
      </c>
      <c r="U2232" t="str">
        <f>IFERROR(VLOOKUP(Table_Query_from_QDB_Production___SQL_Server[[#This Row],[step_7_seq]],'Employee Benefit Groups'!#REF!,2,FALSE),"-")</f>
        <v>-</v>
      </c>
      <c r="V2232">
        <v>3</v>
      </c>
      <c r="W2232" t="str">
        <f>IFERROR(VLOOKUP(Table_Query_from_QDB_Production___SQL_Server[[#This Row],[step_8_seq]],'Employee Benefit Groups'!#REF!,2,FALSE),"-")</f>
        <v>-</v>
      </c>
      <c r="X2232">
        <v>5</v>
      </c>
      <c r="Y2232" t="str">
        <f>IFERROR(VLOOKUP(Table_Query_from_QDB_Production___SQL_Server[[#This Row],[step_9_seq]],'Employee Benefit Groups'!#REF!,2,FALSE),"-")</f>
        <v>-</v>
      </c>
      <c r="AA2232" s="15"/>
      <c r="AB2232" s="15">
        <f t="shared" si="408"/>
        <v>0</v>
      </c>
      <c r="AC2232" s="11" t="s">
        <v>11502</v>
      </c>
      <c r="AD2232" s="11" t="str">
        <f t="shared" si="409"/>
        <v>-</v>
      </c>
      <c r="AE2232" s="12"/>
      <c r="AF2232" s="12">
        <f t="shared" si="410"/>
        <v>0</v>
      </c>
      <c r="AG2232" s="13" t="s">
        <v>11502</v>
      </c>
      <c r="AH2232" s="13" t="str">
        <f t="shared" si="411"/>
        <v>-</v>
      </c>
      <c r="AI2232" s="14"/>
      <c r="AJ2232" s="14">
        <f t="shared" si="412"/>
        <v>0</v>
      </c>
      <c r="AK2232" s="15" t="s">
        <v>11502</v>
      </c>
      <c r="AL2232" s="15" t="str">
        <f t="shared" si="413"/>
        <v>-</v>
      </c>
      <c r="AM2232" s="12"/>
      <c r="AN2232" s="12">
        <f t="shared" si="414"/>
        <v>0</v>
      </c>
      <c r="AO2232" s="16" t="s">
        <v>11502</v>
      </c>
      <c r="AP2232" s="16" t="str">
        <f t="shared" si="415"/>
        <v>-</v>
      </c>
      <c r="AQ2232" s="12">
        <v>3</v>
      </c>
      <c r="AR2232" s="12">
        <f t="shared" si="416"/>
        <v>4</v>
      </c>
      <c r="AS2232" s="14" t="s">
        <v>11498</v>
      </c>
      <c r="AT2232" s="14" t="str">
        <f t="shared" si="417"/>
        <v>-</v>
      </c>
      <c r="AU2232">
        <v>2</v>
      </c>
      <c r="AV2232" s="15" t="s">
        <v>11497</v>
      </c>
      <c r="AW2232" s="15" t="str">
        <f t="shared" si="418"/>
        <v>-</v>
      </c>
      <c r="AX2232">
        <v>4</v>
      </c>
      <c r="AY2232" s="17" t="s">
        <v>11499</v>
      </c>
      <c r="AZ2232" s="17" t="str">
        <f t="shared" si="419"/>
        <v>-</v>
      </c>
      <c r="BA2232"/>
    </row>
    <row r="2233" spans="1:53" x14ac:dyDescent="0.3">
      <c r="A2233" t="s">
        <v>6460</v>
      </c>
      <c r="B2233" t="s">
        <v>6461</v>
      </c>
      <c r="C2233" t="s">
        <v>6462</v>
      </c>
      <c r="D2233" t="s">
        <v>1398</v>
      </c>
      <c r="E2233" t="str">
        <f>LEFT(Table_Query_from_QDB_Production___SQL_Server[[#This Row],[ttl_class_ttl_outl]],1)</f>
        <v>F</v>
      </c>
      <c r="F2233" t="str">
        <f>UPPER(IFERROR(VLOOKUP(Table_Query_from_QDB_Production___SQL_Server[[#This Row],[cto_osc_code]],'CTO-OSC Table'!$A$2:$B$24,2,FALSE),"Undefined"))</f>
        <v>FISCAL, MANAGEMENT AND STAFF SERVICES</v>
      </c>
      <c r="G2233" t="str">
        <f>UPPER(IFERROR(VLOOKUP(Table_Query_from_QDB_Production___SQL_Server[[#This Row],[ttl_class_ttl_outl]],'Title Class Table'!$A$2:$C$146,2,FALSE),"Undefined"))</f>
        <v>COMPUTER PROGRAMMING AND ANALYSIS</v>
      </c>
      <c r="H2233" t="s">
        <v>11451</v>
      </c>
      <c r="I2233">
        <v>6</v>
      </c>
      <c r="K2233" t="str">
        <f>IFERROR(VLOOKUP(Table_Query_from_QDB_Production___SQL_Server[[#This Row],[step_2_seq]],'Employee Benefit Groups'!#REF!,2,FALSE),"-")</f>
        <v>-</v>
      </c>
      <c r="M2233" t="str">
        <f>IFERROR(VLOOKUP(Table_Query_from_QDB_Production___SQL_Server[[#This Row],[step_4_seq]],'Employee Benefit Groups'!#REF!,2,FALSE),"-")</f>
        <v>-</v>
      </c>
      <c r="O2233" t="str">
        <f>IFERROR(VLOOKUP(Table_Query_from_QDB_Production___SQL_Server[[#This Row],[step_4_seq2]],'Employee Benefit Groups'!#REF!,2,FALSE),"-")</f>
        <v>-</v>
      </c>
      <c r="Q2233" t="str">
        <f>IFERROR(VLOOKUP(Table_Query_from_QDB_Production___SQL_Server[[#This Row],[step_5_seq]],'Employee Benefit Groups'!#REF!,2,FALSE),"-")</f>
        <v>-</v>
      </c>
      <c r="S2233" t="str">
        <f>IFERROR(VLOOKUP(Table_Query_from_QDB_Production___SQL_Server[[#This Row],[step_6_seq]],'Employee Benefit Groups'!#REF!,2,FALSE),"-")</f>
        <v>-</v>
      </c>
      <c r="T2233">
        <v>4</v>
      </c>
      <c r="U2233" t="str">
        <f>IFERROR(VLOOKUP(Table_Query_from_QDB_Production___SQL_Server[[#This Row],[step_7_seq]],'Employee Benefit Groups'!#REF!,2,FALSE),"-")</f>
        <v>-</v>
      </c>
      <c r="V2233">
        <v>3</v>
      </c>
      <c r="W2233" t="str">
        <f>IFERROR(VLOOKUP(Table_Query_from_QDB_Production___SQL_Server[[#This Row],[step_8_seq]],'Employee Benefit Groups'!#REF!,2,FALSE),"-")</f>
        <v>-</v>
      </c>
      <c r="X2233">
        <v>5</v>
      </c>
      <c r="Y2233" t="str">
        <f>IFERROR(VLOOKUP(Table_Query_from_QDB_Production___SQL_Server[[#This Row],[step_9_seq]],'Employee Benefit Groups'!#REF!,2,FALSE),"-")</f>
        <v>-</v>
      </c>
      <c r="AA2233" s="15"/>
      <c r="AB2233" s="15">
        <f t="shared" si="408"/>
        <v>0</v>
      </c>
      <c r="AC2233" s="11" t="s">
        <v>11502</v>
      </c>
      <c r="AD2233" s="11" t="str">
        <f t="shared" si="409"/>
        <v>-</v>
      </c>
      <c r="AE2233" s="12"/>
      <c r="AF2233" s="12">
        <f t="shared" si="410"/>
        <v>0</v>
      </c>
      <c r="AG2233" s="13" t="s">
        <v>11502</v>
      </c>
      <c r="AH2233" s="13" t="str">
        <f t="shared" si="411"/>
        <v>-</v>
      </c>
      <c r="AI2233" s="14"/>
      <c r="AJ2233" s="14">
        <f t="shared" si="412"/>
        <v>0</v>
      </c>
      <c r="AK2233" s="15" t="s">
        <v>11502</v>
      </c>
      <c r="AL2233" s="15" t="str">
        <f t="shared" si="413"/>
        <v>-</v>
      </c>
      <c r="AM2233" s="12"/>
      <c r="AN2233" s="12">
        <f t="shared" si="414"/>
        <v>0</v>
      </c>
      <c r="AO2233" s="16" t="s">
        <v>11502</v>
      </c>
      <c r="AP2233" s="16" t="str">
        <f t="shared" si="415"/>
        <v>-</v>
      </c>
      <c r="AQ2233" s="12">
        <v>3</v>
      </c>
      <c r="AR2233" s="12">
        <f t="shared" si="416"/>
        <v>4</v>
      </c>
      <c r="AS2233" s="14" t="s">
        <v>11498</v>
      </c>
      <c r="AT2233" s="14" t="str">
        <f t="shared" si="417"/>
        <v>-</v>
      </c>
      <c r="AU2233">
        <v>2</v>
      </c>
      <c r="AV2233" s="15" t="s">
        <v>11497</v>
      </c>
      <c r="AW2233" s="15" t="str">
        <f t="shared" si="418"/>
        <v>-</v>
      </c>
      <c r="AX2233">
        <v>4</v>
      </c>
      <c r="AY2233" s="17" t="s">
        <v>11499</v>
      </c>
      <c r="AZ2233" s="17" t="str">
        <f t="shared" si="419"/>
        <v>-</v>
      </c>
      <c r="BA2233"/>
    </row>
    <row r="2234" spans="1:53" x14ac:dyDescent="0.3">
      <c r="A2234" t="s">
        <v>6463</v>
      </c>
      <c r="B2234" t="s">
        <v>6464</v>
      </c>
      <c r="C2234" t="s">
        <v>6465</v>
      </c>
      <c r="D2234" t="s">
        <v>539</v>
      </c>
      <c r="E2234" t="str">
        <f>LEFT(Table_Query_from_QDB_Production___SQL_Server[[#This Row],[ttl_class_ttl_outl]],1)</f>
        <v>M</v>
      </c>
      <c r="F2234" t="str">
        <f>UPPER(IFERROR(VLOOKUP(Table_Query_from_QDB_Production___SQL_Server[[#This Row],[cto_osc_code]],'CTO-OSC Table'!$A$2:$B$24,2,FALSE),"Undefined"))</f>
        <v>MANAGEMENT</v>
      </c>
      <c r="G2234" t="str">
        <f>UPPER(IFERROR(VLOOKUP(Table_Query_from_QDB_Production___SQL_Server[[#This Row],[ttl_class_ttl_outl]],'Title Class Table'!$A$2:$C$146,2,FALSE),"Undefined"))</f>
        <v>MANAGERS</v>
      </c>
      <c r="H2234" t="s">
        <v>11451</v>
      </c>
      <c r="I2234">
        <v>6</v>
      </c>
      <c r="K2234" t="str">
        <f>IFERROR(VLOOKUP(Table_Query_from_QDB_Production___SQL_Server[[#This Row],[step_2_seq]],'Employee Benefit Groups'!#REF!,2,FALSE),"-")</f>
        <v>-</v>
      </c>
      <c r="M2234" t="str">
        <f>IFERROR(VLOOKUP(Table_Query_from_QDB_Production___SQL_Server[[#This Row],[step_4_seq]],'Employee Benefit Groups'!#REF!,2,FALSE),"-")</f>
        <v>-</v>
      </c>
      <c r="O2234" t="str">
        <f>IFERROR(VLOOKUP(Table_Query_from_QDB_Production___SQL_Server[[#This Row],[step_4_seq2]],'Employee Benefit Groups'!#REF!,2,FALSE),"-")</f>
        <v>-</v>
      </c>
      <c r="Q2234" t="str">
        <f>IFERROR(VLOOKUP(Table_Query_from_QDB_Production___SQL_Server[[#This Row],[step_5_seq]],'Employee Benefit Groups'!#REF!,2,FALSE),"-")</f>
        <v>-</v>
      </c>
      <c r="S2234" t="str">
        <f>IFERROR(VLOOKUP(Table_Query_from_QDB_Production___SQL_Server[[#This Row],[step_6_seq]],'Employee Benefit Groups'!#REF!,2,FALSE),"-")</f>
        <v>-</v>
      </c>
      <c r="T2234">
        <v>4</v>
      </c>
      <c r="U2234" t="str">
        <f>IFERROR(VLOOKUP(Table_Query_from_QDB_Production___SQL_Server[[#This Row],[step_7_seq]],'Employee Benefit Groups'!#REF!,2,FALSE),"-")</f>
        <v>-</v>
      </c>
      <c r="V2234">
        <v>3</v>
      </c>
      <c r="W2234" t="str">
        <f>IFERROR(VLOOKUP(Table_Query_from_QDB_Production___SQL_Server[[#This Row],[step_8_seq]],'Employee Benefit Groups'!#REF!,2,FALSE),"-")</f>
        <v>-</v>
      </c>
      <c r="X2234">
        <v>5</v>
      </c>
      <c r="Y2234" t="str">
        <f>IFERROR(VLOOKUP(Table_Query_from_QDB_Production___SQL_Server[[#This Row],[step_9_seq]],'Employee Benefit Groups'!#REF!,2,FALSE),"-")</f>
        <v>-</v>
      </c>
      <c r="AA2234" s="15"/>
      <c r="AB2234" s="15">
        <f t="shared" si="408"/>
        <v>0</v>
      </c>
      <c r="AC2234" s="11" t="s">
        <v>11502</v>
      </c>
      <c r="AD2234" s="11" t="str">
        <f t="shared" si="409"/>
        <v>-</v>
      </c>
      <c r="AE2234" s="12"/>
      <c r="AF2234" s="12">
        <f t="shared" si="410"/>
        <v>0</v>
      </c>
      <c r="AG2234" s="13" t="s">
        <v>11502</v>
      </c>
      <c r="AH2234" s="13" t="str">
        <f t="shared" si="411"/>
        <v>-</v>
      </c>
      <c r="AI2234" s="14"/>
      <c r="AJ2234" s="14">
        <f t="shared" si="412"/>
        <v>0</v>
      </c>
      <c r="AK2234" s="15" t="s">
        <v>11502</v>
      </c>
      <c r="AL2234" s="15" t="str">
        <f t="shared" si="413"/>
        <v>-</v>
      </c>
      <c r="AM2234" s="12"/>
      <c r="AN2234" s="12">
        <f t="shared" si="414"/>
        <v>0</v>
      </c>
      <c r="AO2234" s="16" t="s">
        <v>11502</v>
      </c>
      <c r="AP2234" s="16" t="str">
        <f t="shared" si="415"/>
        <v>-</v>
      </c>
      <c r="AQ2234" s="12">
        <v>3</v>
      </c>
      <c r="AR2234" s="12">
        <f t="shared" si="416"/>
        <v>4</v>
      </c>
      <c r="AS2234" s="14" t="s">
        <v>11498</v>
      </c>
      <c r="AT2234" s="14" t="str">
        <f t="shared" si="417"/>
        <v>-</v>
      </c>
      <c r="AU2234">
        <v>2</v>
      </c>
      <c r="AV2234" s="15" t="s">
        <v>11497</v>
      </c>
      <c r="AW2234" s="15" t="str">
        <f t="shared" si="418"/>
        <v>-</v>
      </c>
      <c r="AX2234">
        <v>4</v>
      </c>
      <c r="AY2234" s="17" t="s">
        <v>11499</v>
      </c>
      <c r="AZ2234" s="17" t="str">
        <f t="shared" si="419"/>
        <v>-</v>
      </c>
      <c r="BA2234"/>
    </row>
    <row r="2235" spans="1:53" x14ac:dyDescent="0.3">
      <c r="A2235" t="s">
        <v>6466</v>
      </c>
      <c r="B2235" t="s">
        <v>6467</v>
      </c>
      <c r="C2235" t="s">
        <v>6468</v>
      </c>
      <c r="D2235" t="s">
        <v>1398</v>
      </c>
      <c r="E2235" t="str">
        <f>LEFT(Table_Query_from_QDB_Production___SQL_Server[[#This Row],[ttl_class_ttl_outl]],1)</f>
        <v>F</v>
      </c>
      <c r="F2235" t="str">
        <f>UPPER(IFERROR(VLOOKUP(Table_Query_from_QDB_Production___SQL_Server[[#This Row],[cto_osc_code]],'CTO-OSC Table'!$A$2:$B$24,2,FALSE),"Undefined"))</f>
        <v>FISCAL, MANAGEMENT AND STAFF SERVICES</v>
      </c>
      <c r="G2235" t="str">
        <f>UPPER(IFERROR(VLOOKUP(Table_Query_from_QDB_Production___SQL_Server[[#This Row],[ttl_class_ttl_outl]],'Title Class Table'!$A$2:$C$146,2,FALSE),"Undefined"))</f>
        <v>COMPUTER PROGRAMMING AND ANALYSIS</v>
      </c>
      <c r="H2235" t="s">
        <v>11451</v>
      </c>
      <c r="I2235">
        <v>6</v>
      </c>
      <c r="K2235" t="str">
        <f>IFERROR(VLOOKUP(Table_Query_from_QDB_Production___SQL_Server[[#This Row],[step_2_seq]],'Employee Benefit Groups'!#REF!,2,FALSE),"-")</f>
        <v>-</v>
      </c>
      <c r="M2235" t="str">
        <f>IFERROR(VLOOKUP(Table_Query_from_QDB_Production___SQL_Server[[#This Row],[step_4_seq]],'Employee Benefit Groups'!#REF!,2,FALSE),"-")</f>
        <v>-</v>
      </c>
      <c r="O2235" t="str">
        <f>IFERROR(VLOOKUP(Table_Query_from_QDB_Production___SQL_Server[[#This Row],[step_4_seq2]],'Employee Benefit Groups'!#REF!,2,FALSE),"-")</f>
        <v>-</v>
      </c>
      <c r="Q2235" t="str">
        <f>IFERROR(VLOOKUP(Table_Query_from_QDB_Production___SQL_Server[[#This Row],[step_5_seq]],'Employee Benefit Groups'!#REF!,2,FALSE),"-")</f>
        <v>-</v>
      </c>
      <c r="S2235" t="str">
        <f>IFERROR(VLOOKUP(Table_Query_from_QDB_Production___SQL_Server[[#This Row],[step_6_seq]],'Employee Benefit Groups'!#REF!,2,FALSE),"-")</f>
        <v>-</v>
      </c>
      <c r="T2235">
        <v>4</v>
      </c>
      <c r="U2235" t="str">
        <f>IFERROR(VLOOKUP(Table_Query_from_QDB_Production___SQL_Server[[#This Row],[step_7_seq]],'Employee Benefit Groups'!#REF!,2,FALSE),"-")</f>
        <v>-</v>
      </c>
      <c r="V2235">
        <v>3</v>
      </c>
      <c r="W2235" t="str">
        <f>IFERROR(VLOOKUP(Table_Query_from_QDB_Production___SQL_Server[[#This Row],[step_8_seq]],'Employee Benefit Groups'!#REF!,2,FALSE),"-")</f>
        <v>-</v>
      </c>
      <c r="X2235">
        <v>5</v>
      </c>
      <c r="Y2235" t="str">
        <f>IFERROR(VLOOKUP(Table_Query_from_QDB_Production___SQL_Server[[#This Row],[step_9_seq]],'Employee Benefit Groups'!#REF!,2,FALSE),"-")</f>
        <v>-</v>
      </c>
      <c r="AA2235" s="15"/>
      <c r="AB2235" s="15">
        <f t="shared" si="408"/>
        <v>0</v>
      </c>
      <c r="AC2235" s="11" t="s">
        <v>11502</v>
      </c>
      <c r="AD2235" s="11" t="str">
        <f t="shared" si="409"/>
        <v>-</v>
      </c>
      <c r="AE2235" s="12"/>
      <c r="AF2235" s="12">
        <f t="shared" si="410"/>
        <v>0</v>
      </c>
      <c r="AG2235" s="13" t="s">
        <v>11502</v>
      </c>
      <c r="AH2235" s="13" t="str">
        <f t="shared" si="411"/>
        <v>-</v>
      </c>
      <c r="AI2235" s="14"/>
      <c r="AJ2235" s="14">
        <f t="shared" si="412"/>
        <v>0</v>
      </c>
      <c r="AK2235" s="15" t="s">
        <v>11502</v>
      </c>
      <c r="AL2235" s="15" t="str">
        <f t="shared" si="413"/>
        <v>-</v>
      </c>
      <c r="AM2235" s="12"/>
      <c r="AN2235" s="12">
        <f t="shared" si="414"/>
        <v>0</v>
      </c>
      <c r="AO2235" s="16" t="s">
        <v>11502</v>
      </c>
      <c r="AP2235" s="16" t="str">
        <f t="shared" si="415"/>
        <v>-</v>
      </c>
      <c r="AQ2235" s="12">
        <v>3</v>
      </c>
      <c r="AR2235" s="12">
        <f t="shared" si="416"/>
        <v>4</v>
      </c>
      <c r="AS2235" s="14" t="s">
        <v>11498</v>
      </c>
      <c r="AT2235" s="14" t="str">
        <f t="shared" si="417"/>
        <v>-</v>
      </c>
      <c r="AU2235">
        <v>2</v>
      </c>
      <c r="AV2235" s="15" t="s">
        <v>11497</v>
      </c>
      <c r="AW2235" s="15" t="str">
        <f t="shared" si="418"/>
        <v>-</v>
      </c>
      <c r="AX2235">
        <v>4</v>
      </c>
      <c r="AY2235" s="17" t="s">
        <v>11499</v>
      </c>
      <c r="AZ2235" s="17" t="str">
        <f t="shared" si="419"/>
        <v>-</v>
      </c>
      <c r="BA2235"/>
    </row>
    <row r="2236" spans="1:53" x14ac:dyDescent="0.3">
      <c r="A2236" t="s">
        <v>6469</v>
      </c>
      <c r="B2236" t="s">
        <v>6470</v>
      </c>
      <c r="C2236" t="s">
        <v>6471</v>
      </c>
      <c r="D2236" t="s">
        <v>1398</v>
      </c>
      <c r="E2236" t="str">
        <f>LEFT(Table_Query_from_QDB_Production___SQL_Server[[#This Row],[ttl_class_ttl_outl]],1)</f>
        <v>F</v>
      </c>
      <c r="F2236" t="str">
        <f>UPPER(IFERROR(VLOOKUP(Table_Query_from_QDB_Production___SQL_Server[[#This Row],[cto_osc_code]],'CTO-OSC Table'!$A$2:$B$24,2,FALSE),"Undefined"))</f>
        <v>FISCAL, MANAGEMENT AND STAFF SERVICES</v>
      </c>
      <c r="G2236" t="str">
        <f>UPPER(IFERROR(VLOOKUP(Table_Query_from_QDB_Production___SQL_Server[[#This Row],[ttl_class_ttl_outl]],'Title Class Table'!$A$2:$C$146,2,FALSE),"Undefined"))</f>
        <v>COMPUTER PROGRAMMING AND ANALYSIS</v>
      </c>
      <c r="H2236" t="s">
        <v>11451</v>
      </c>
      <c r="I2236">
        <v>6</v>
      </c>
      <c r="K2236" t="str">
        <f>IFERROR(VLOOKUP(Table_Query_from_QDB_Production___SQL_Server[[#This Row],[step_2_seq]],'Employee Benefit Groups'!#REF!,2,FALSE),"-")</f>
        <v>-</v>
      </c>
      <c r="M2236" t="str">
        <f>IFERROR(VLOOKUP(Table_Query_from_QDB_Production___SQL_Server[[#This Row],[step_4_seq]],'Employee Benefit Groups'!#REF!,2,FALSE),"-")</f>
        <v>-</v>
      </c>
      <c r="O2236" t="str">
        <f>IFERROR(VLOOKUP(Table_Query_from_QDB_Production___SQL_Server[[#This Row],[step_4_seq2]],'Employee Benefit Groups'!#REF!,2,FALSE),"-")</f>
        <v>-</v>
      </c>
      <c r="Q2236" t="str">
        <f>IFERROR(VLOOKUP(Table_Query_from_QDB_Production___SQL_Server[[#This Row],[step_5_seq]],'Employee Benefit Groups'!#REF!,2,FALSE),"-")</f>
        <v>-</v>
      </c>
      <c r="S2236" t="str">
        <f>IFERROR(VLOOKUP(Table_Query_from_QDB_Production___SQL_Server[[#This Row],[step_6_seq]],'Employee Benefit Groups'!#REF!,2,FALSE),"-")</f>
        <v>-</v>
      </c>
      <c r="T2236">
        <v>4</v>
      </c>
      <c r="U2236" t="str">
        <f>IFERROR(VLOOKUP(Table_Query_from_QDB_Production___SQL_Server[[#This Row],[step_7_seq]],'Employee Benefit Groups'!#REF!,2,FALSE),"-")</f>
        <v>-</v>
      </c>
      <c r="V2236">
        <v>3</v>
      </c>
      <c r="W2236" t="str">
        <f>IFERROR(VLOOKUP(Table_Query_from_QDB_Production___SQL_Server[[#This Row],[step_8_seq]],'Employee Benefit Groups'!#REF!,2,FALSE),"-")</f>
        <v>-</v>
      </c>
      <c r="X2236">
        <v>5</v>
      </c>
      <c r="Y2236" t="str">
        <f>IFERROR(VLOOKUP(Table_Query_from_QDB_Production___SQL_Server[[#This Row],[step_9_seq]],'Employee Benefit Groups'!#REF!,2,FALSE),"-")</f>
        <v>-</v>
      </c>
      <c r="AA2236" s="15"/>
      <c r="AB2236" s="15">
        <f t="shared" si="408"/>
        <v>0</v>
      </c>
      <c r="AC2236" s="11" t="s">
        <v>11502</v>
      </c>
      <c r="AD2236" s="11" t="str">
        <f t="shared" si="409"/>
        <v>-</v>
      </c>
      <c r="AE2236" s="12"/>
      <c r="AF2236" s="12">
        <f t="shared" si="410"/>
        <v>0</v>
      </c>
      <c r="AG2236" s="13" t="s">
        <v>11502</v>
      </c>
      <c r="AH2236" s="13" t="str">
        <f t="shared" si="411"/>
        <v>-</v>
      </c>
      <c r="AI2236" s="14"/>
      <c r="AJ2236" s="14">
        <f t="shared" si="412"/>
        <v>0</v>
      </c>
      <c r="AK2236" s="15" t="s">
        <v>11502</v>
      </c>
      <c r="AL2236" s="15" t="str">
        <f t="shared" si="413"/>
        <v>-</v>
      </c>
      <c r="AM2236" s="12"/>
      <c r="AN2236" s="12">
        <f t="shared" si="414"/>
        <v>0</v>
      </c>
      <c r="AO2236" s="16" t="s">
        <v>11502</v>
      </c>
      <c r="AP2236" s="16" t="str">
        <f t="shared" si="415"/>
        <v>-</v>
      </c>
      <c r="AQ2236" s="12">
        <v>3</v>
      </c>
      <c r="AR2236" s="12">
        <f t="shared" si="416"/>
        <v>4</v>
      </c>
      <c r="AS2236" s="14" t="s">
        <v>11498</v>
      </c>
      <c r="AT2236" s="14" t="str">
        <f t="shared" si="417"/>
        <v>-</v>
      </c>
      <c r="AU2236">
        <v>2</v>
      </c>
      <c r="AV2236" s="15" t="s">
        <v>11497</v>
      </c>
      <c r="AW2236" s="15" t="str">
        <f t="shared" si="418"/>
        <v>-</v>
      </c>
      <c r="AX2236">
        <v>4</v>
      </c>
      <c r="AY2236" s="17" t="s">
        <v>11499</v>
      </c>
      <c r="AZ2236" s="17" t="str">
        <f t="shared" si="419"/>
        <v>-</v>
      </c>
      <c r="BA2236"/>
    </row>
    <row r="2237" spans="1:53" x14ac:dyDescent="0.3">
      <c r="A2237" t="s">
        <v>6472</v>
      </c>
      <c r="B2237" t="s">
        <v>6473</v>
      </c>
      <c r="C2237" t="s">
        <v>6474</v>
      </c>
      <c r="D2237" t="s">
        <v>1398</v>
      </c>
      <c r="E2237" t="str">
        <f>LEFT(Table_Query_from_QDB_Production___SQL_Server[[#This Row],[ttl_class_ttl_outl]],1)</f>
        <v>F</v>
      </c>
      <c r="F2237" t="str">
        <f>UPPER(IFERROR(VLOOKUP(Table_Query_from_QDB_Production___SQL_Server[[#This Row],[cto_osc_code]],'CTO-OSC Table'!$A$2:$B$24,2,FALSE),"Undefined"))</f>
        <v>FISCAL, MANAGEMENT AND STAFF SERVICES</v>
      </c>
      <c r="G2237" t="str">
        <f>UPPER(IFERROR(VLOOKUP(Table_Query_from_QDB_Production___SQL_Server[[#This Row],[ttl_class_ttl_outl]],'Title Class Table'!$A$2:$C$146,2,FALSE),"Undefined"))</f>
        <v>COMPUTER PROGRAMMING AND ANALYSIS</v>
      </c>
      <c r="H2237" t="s">
        <v>11451</v>
      </c>
      <c r="I2237">
        <v>6</v>
      </c>
      <c r="K2237" t="str">
        <f>IFERROR(VLOOKUP(Table_Query_from_QDB_Production___SQL_Server[[#This Row],[step_2_seq]],'Employee Benefit Groups'!#REF!,2,FALSE),"-")</f>
        <v>-</v>
      </c>
      <c r="M2237" t="str">
        <f>IFERROR(VLOOKUP(Table_Query_from_QDB_Production___SQL_Server[[#This Row],[step_4_seq]],'Employee Benefit Groups'!#REF!,2,FALSE),"-")</f>
        <v>-</v>
      </c>
      <c r="O2237" t="str">
        <f>IFERROR(VLOOKUP(Table_Query_from_QDB_Production___SQL_Server[[#This Row],[step_4_seq2]],'Employee Benefit Groups'!#REF!,2,FALSE),"-")</f>
        <v>-</v>
      </c>
      <c r="Q2237" t="str">
        <f>IFERROR(VLOOKUP(Table_Query_from_QDB_Production___SQL_Server[[#This Row],[step_5_seq]],'Employee Benefit Groups'!#REF!,2,FALSE),"-")</f>
        <v>-</v>
      </c>
      <c r="S2237" t="str">
        <f>IFERROR(VLOOKUP(Table_Query_from_QDB_Production___SQL_Server[[#This Row],[step_6_seq]],'Employee Benefit Groups'!#REF!,2,FALSE),"-")</f>
        <v>-</v>
      </c>
      <c r="T2237">
        <v>4</v>
      </c>
      <c r="U2237" t="str">
        <f>IFERROR(VLOOKUP(Table_Query_from_QDB_Production___SQL_Server[[#This Row],[step_7_seq]],'Employee Benefit Groups'!#REF!,2,FALSE),"-")</f>
        <v>-</v>
      </c>
      <c r="V2237">
        <v>3</v>
      </c>
      <c r="W2237" t="str">
        <f>IFERROR(VLOOKUP(Table_Query_from_QDB_Production___SQL_Server[[#This Row],[step_8_seq]],'Employee Benefit Groups'!#REF!,2,FALSE),"-")</f>
        <v>-</v>
      </c>
      <c r="X2237">
        <v>5</v>
      </c>
      <c r="Y2237" t="str">
        <f>IFERROR(VLOOKUP(Table_Query_from_QDB_Production___SQL_Server[[#This Row],[step_9_seq]],'Employee Benefit Groups'!#REF!,2,FALSE),"-")</f>
        <v>-</v>
      </c>
      <c r="AA2237" s="15"/>
      <c r="AB2237" s="15">
        <f t="shared" si="408"/>
        <v>0</v>
      </c>
      <c r="AC2237" s="11" t="s">
        <v>11502</v>
      </c>
      <c r="AD2237" s="11" t="str">
        <f t="shared" si="409"/>
        <v>-</v>
      </c>
      <c r="AE2237" s="12"/>
      <c r="AF2237" s="12">
        <f t="shared" si="410"/>
        <v>0</v>
      </c>
      <c r="AG2237" s="13" t="s">
        <v>11502</v>
      </c>
      <c r="AH2237" s="13" t="str">
        <f t="shared" si="411"/>
        <v>-</v>
      </c>
      <c r="AI2237" s="14"/>
      <c r="AJ2237" s="14">
        <f t="shared" si="412"/>
        <v>0</v>
      </c>
      <c r="AK2237" s="15" t="s">
        <v>11502</v>
      </c>
      <c r="AL2237" s="15" t="str">
        <f t="shared" si="413"/>
        <v>-</v>
      </c>
      <c r="AM2237" s="12"/>
      <c r="AN2237" s="12">
        <f t="shared" si="414"/>
        <v>0</v>
      </c>
      <c r="AO2237" s="16" t="s">
        <v>11502</v>
      </c>
      <c r="AP2237" s="16" t="str">
        <f t="shared" si="415"/>
        <v>-</v>
      </c>
      <c r="AQ2237" s="12">
        <v>3</v>
      </c>
      <c r="AR2237" s="12">
        <f t="shared" si="416"/>
        <v>4</v>
      </c>
      <c r="AS2237" s="14" t="s">
        <v>11498</v>
      </c>
      <c r="AT2237" s="14" t="str">
        <f t="shared" si="417"/>
        <v>-</v>
      </c>
      <c r="AU2237">
        <v>2</v>
      </c>
      <c r="AV2237" s="15" t="s">
        <v>11497</v>
      </c>
      <c r="AW2237" s="15" t="str">
        <f t="shared" si="418"/>
        <v>-</v>
      </c>
      <c r="AX2237">
        <v>4</v>
      </c>
      <c r="AY2237" s="17" t="s">
        <v>11499</v>
      </c>
      <c r="AZ2237" s="17" t="str">
        <f t="shared" si="419"/>
        <v>-</v>
      </c>
      <c r="BA2237"/>
    </row>
    <row r="2238" spans="1:53" x14ac:dyDescent="0.3">
      <c r="A2238" t="s">
        <v>6475</v>
      </c>
      <c r="B2238" t="s">
        <v>6476</v>
      </c>
      <c r="C2238" t="s">
        <v>6477</v>
      </c>
      <c r="D2238" t="s">
        <v>539</v>
      </c>
      <c r="E2238" t="str">
        <f>LEFT(Table_Query_from_QDB_Production___SQL_Server[[#This Row],[ttl_class_ttl_outl]],1)</f>
        <v>M</v>
      </c>
      <c r="F2238" t="str">
        <f>UPPER(IFERROR(VLOOKUP(Table_Query_from_QDB_Production___SQL_Server[[#This Row],[cto_osc_code]],'CTO-OSC Table'!$A$2:$B$24,2,FALSE),"Undefined"))</f>
        <v>MANAGEMENT</v>
      </c>
      <c r="G2238" t="str">
        <f>UPPER(IFERROR(VLOOKUP(Table_Query_from_QDB_Production___SQL_Server[[#This Row],[ttl_class_ttl_outl]],'Title Class Table'!$A$2:$C$146,2,FALSE),"Undefined"))</f>
        <v>MANAGERS</v>
      </c>
      <c r="H2238" t="s">
        <v>11451</v>
      </c>
      <c r="I2238">
        <v>6</v>
      </c>
      <c r="K2238" t="str">
        <f>IFERROR(VLOOKUP(Table_Query_from_QDB_Production___SQL_Server[[#This Row],[step_2_seq]],'Employee Benefit Groups'!#REF!,2,FALSE),"-")</f>
        <v>-</v>
      </c>
      <c r="M2238" t="str">
        <f>IFERROR(VLOOKUP(Table_Query_from_QDB_Production___SQL_Server[[#This Row],[step_4_seq]],'Employee Benefit Groups'!#REF!,2,FALSE),"-")</f>
        <v>-</v>
      </c>
      <c r="O2238" t="str">
        <f>IFERROR(VLOOKUP(Table_Query_from_QDB_Production___SQL_Server[[#This Row],[step_4_seq2]],'Employee Benefit Groups'!#REF!,2,FALSE),"-")</f>
        <v>-</v>
      </c>
      <c r="Q2238" t="str">
        <f>IFERROR(VLOOKUP(Table_Query_from_QDB_Production___SQL_Server[[#This Row],[step_5_seq]],'Employee Benefit Groups'!#REF!,2,FALSE),"-")</f>
        <v>-</v>
      </c>
      <c r="S2238" t="str">
        <f>IFERROR(VLOOKUP(Table_Query_from_QDB_Production___SQL_Server[[#This Row],[step_6_seq]],'Employee Benefit Groups'!#REF!,2,FALSE),"-")</f>
        <v>-</v>
      </c>
      <c r="T2238">
        <v>4</v>
      </c>
      <c r="U2238" t="str">
        <f>IFERROR(VLOOKUP(Table_Query_from_QDB_Production___SQL_Server[[#This Row],[step_7_seq]],'Employee Benefit Groups'!#REF!,2,FALSE),"-")</f>
        <v>-</v>
      </c>
      <c r="V2238">
        <v>3</v>
      </c>
      <c r="W2238" t="str">
        <f>IFERROR(VLOOKUP(Table_Query_from_QDB_Production___SQL_Server[[#This Row],[step_8_seq]],'Employee Benefit Groups'!#REF!,2,FALSE),"-")</f>
        <v>-</v>
      </c>
      <c r="X2238">
        <v>5</v>
      </c>
      <c r="Y2238" t="str">
        <f>IFERROR(VLOOKUP(Table_Query_from_QDB_Production___SQL_Server[[#This Row],[step_9_seq]],'Employee Benefit Groups'!#REF!,2,FALSE),"-")</f>
        <v>-</v>
      </c>
      <c r="AA2238" s="15"/>
      <c r="AB2238" s="15">
        <f t="shared" si="408"/>
        <v>0</v>
      </c>
      <c r="AC2238" s="11" t="s">
        <v>11502</v>
      </c>
      <c r="AD2238" s="11" t="str">
        <f t="shared" si="409"/>
        <v>-</v>
      </c>
      <c r="AE2238" s="12"/>
      <c r="AF2238" s="12">
        <f t="shared" si="410"/>
        <v>0</v>
      </c>
      <c r="AG2238" s="13" t="s">
        <v>11502</v>
      </c>
      <c r="AH2238" s="13" t="str">
        <f t="shared" si="411"/>
        <v>-</v>
      </c>
      <c r="AI2238" s="14"/>
      <c r="AJ2238" s="14">
        <f t="shared" si="412"/>
        <v>0</v>
      </c>
      <c r="AK2238" s="15" t="s">
        <v>11502</v>
      </c>
      <c r="AL2238" s="15" t="str">
        <f t="shared" si="413"/>
        <v>-</v>
      </c>
      <c r="AM2238" s="12"/>
      <c r="AN2238" s="12">
        <f t="shared" si="414"/>
        <v>0</v>
      </c>
      <c r="AO2238" s="16" t="s">
        <v>11502</v>
      </c>
      <c r="AP2238" s="16" t="str">
        <f t="shared" si="415"/>
        <v>-</v>
      </c>
      <c r="AQ2238" s="12">
        <v>3</v>
      </c>
      <c r="AR2238" s="12">
        <f t="shared" si="416"/>
        <v>4</v>
      </c>
      <c r="AS2238" s="14" t="s">
        <v>11498</v>
      </c>
      <c r="AT2238" s="14" t="str">
        <f t="shared" si="417"/>
        <v>-</v>
      </c>
      <c r="AU2238">
        <v>2</v>
      </c>
      <c r="AV2238" s="15" t="s">
        <v>11497</v>
      </c>
      <c r="AW2238" s="15" t="str">
        <f t="shared" si="418"/>
        <v>-</v>
      </c>
      <c r="AX2238">
        <v>4</v>
      </c>
      <c r="AY2238" s="17" t="s">
        <v>11499</v>
      </c>
      <c r="AZ2238" s="17" t="str">
        <f t="shared" si="419"/>
        <v>-</v>
      </c>
      <c r="BA2238"/>
    </row>
    <row r="2239" spans="1:53" x14ac:dyDescent="0.3">
      <c r="A2239" t="s">
        <v>6478</v>
      </c>
      <c r="B2239" t="s">
        <v>6479</v>
      </c>
      <c r="C2239" t="s">
        <v>6480</v>
      </c>
      <c r="D2239" t="s">
        <v>539</v>
      </c>
      <c r="E2239" t="str">
        <f>LEFT(Table_Query_from_QDB_Production___SQL_Server[[#This Row],[ttl_class_ttl_outl]],1)</f>
        <v>M</v>
      </c>
      <c r="F2239" t="str">
        <f>UPPER(IFERROR(VLOOKUP(Table_Query_from_QDB_Production___SQL_Server[[#This Row],[cto_osc_code]],'CTO-OSC Table'!$A$2:$B$24,2,FALSE),"Undefined"))</f>
        <v>MANAGEMENT</v>
      </c>
      <c r="G2239" t="str">
        <f>UPPER(IFERROR(VLOOKUP(Table_Query_from_QDB_Production___SQL_Server[[#This Row],[ttl_class_ttl_outl]],'Title Class Table'!$A$2:$C$146,2,FALSE),"Undefined"))</f>
        <v>MANAGERS</v>
      </c>
      <c r="H2239" t="s">
        <v>11451</v>
      </c>
      <c r="I2239">
        <v>6</v>
      </c>
      <c r="K2239" t="str">
        <f>IFERROR(VLOOKUP(Table_Query_from_QDB_Production___SQL_Server[[#This Row],[step_2_seq]],'Employee Benefit Groups'!#REF!,2,FALSE),"-")</f>
        <v>-</v>
      </c>
      <c r="M2239" t="str">
        <f>IFERROR(VLOOKUP(Table_Query_from_QDB_Production___SQL_Server[[#This Row],[step_4_seq]],'Employee Benefit Groups'!#REF!,2,FALSE),"-")</f>
        <v>-</v>
      </c>
      <c r="O2239" t="str">
        <f>IFERROR(VLOOKUP(Table_Query_from_QDB_Production___SQL_Server[[#This Row],[step_4_seq2]],'Employee Benefit Groups'!#REF!,2,FALSE),"-")</f>
        <v>-</v>
      </c>
      <c r="Q2239" t="str">
        <f>IFERROR(VLOOKUP(Table_Query_from_QDB_Production___SQL_Server[[#This Row],[step_5_seq]],'Employee Benefit Groups'!#REF!,2,FALSE),"-")</f>
        <v>-</v>
      </c>
      <c r="S2239" t="str">
        <f>IFERROR(VLOOKUP(Table_Query_from_QDB_Production___SQL_Server[[#This Row],[step_6_seq]],'Employee Benefit Groups'!#REF!,2,FALSE),"-")</f>
        <v>-</v>
      </c>
      <c r="T2239">
        <v>4</v>
      </c>
      <c r="U2239" t="str">
        <f>IFERROR(VLOOKUP(Table_Query_from_QDB_Production___SQL_Server[[#This Row],[step_7_seq]],'Employee Benefit Groups'!#REF!,2,FALSE),"-")</f>
        <v>-</v>
      </c>
      <c r="V2239">
        <v>3</v>
      </c>
      <c r="W2239" t="str">
        <f>IFERROR(VLOOKUP(Table_Query_from_QDB_Production___SQL_Server[[#This Row],[step_8_seq]],'Employee Benefit Groups'!#REF!,2,FALSE),"-")</f>
        <v>-</v>
      </c>
      <c r="X2239">
        <v>5</v>
      </c>
      <c r="Y2239" t="str">
        <f>IFERROR(VLOOKUP(Table_Query_from_QDB_Production___SQL_Server[[#This Row],[step_9_seq]],'Employee Benefit Groups'!#REF!,2,FALSE),"-")</f>
        <v>-</v>
      </c>
      <c r="AA2239" s="15"/>
      <c r="AB2239" s="15">
        <f t="shared" si="408"/>
        <v>0</v>
      </c>
      <c r="AC2239" s="11" t="s">
        <v>11502</v>
      </c>
      <c r="AD2239" s="11" t="str">
        <f t="shared" si="409"/>
        <v>-</v>
      </c>
      <c r="AE2239" s="12"/>
      <c r="AF2239" s="12">
        <f t="shared" si="410"/>
        <v>0</v>
      </c>
      <c r="AG2239" s="13" t="s">
        <v>11502</v>
      </c>
      <c r="AH2239" s="13" t="str">
        <f t="shared" si="411"/>
        <v>-</v>
      </c>
      <c r="AI2239" s="14"/>
      <c r="AJ2239" s="14">
        <f t="shared" si="412"/>
        <v>0</v>
      </c>
      <c r="AK2239" s="15" t="s">
        <v>11502</v>
      </c>
      <c r="AL2239" s="15" t="str">
        <f t="shared" si="413"/>
        <v>-</v>
      </c>
      <c r="AM2239" s="12"/>
      <c r="AN2239" s="12">
        <f t="shared" si="414"/>
        <v>0</v>
      </c>
      <c r="AO2239" s="16" t="s">
        <v>11502</v>
      </c>
      <c r="AP2239" s="16" t="str">
        <f t="shared" si="415"/>
        <v>-</v>
      </c>
      <c r="AQ2239" s="12">
        <v>3</v>
      </c>
      <c r="AR2239" s="12">
        <f t="shared" si="416"/>
        <v>4</v>
      </c>
      <c r="AS2239" s="14" t="s">
        <v>11498</v>
      </c>
      <c r="AT2239" s="14" t="str">
        <f t="shared" si="417"/>
        <v>-</v>
      </c>
      <c r="AU2239">
        <v>2</v>
      </c>
      <c r="AV2239" s="15" t="s">
        <v>11497</v>
      </c>
      <c r="AW2239" s="15" t="str">
        <f t="shared" si="418"/>
        <v>-</v>
      </c>
      <c r="AX2239">
        <v>4</v>
      </c>
      <c r="AY2239" s="17" t="s">
        <v>11499</v>
      </c>
      <c r="AZ2239" s="17" t="str">
        <f t="shared" si="419"/>
        <v>-</v>
      </c>
      <c r="BA2239"/>
    </row>
    <row r="2240" spans="1:53" x14ac:dyDescent="0.3">
      <c r="A2240" t="s">
        <v>6481</v>
      </c>
      <c r="B2240" t="s">
        <v>6482</v>
      </c>
      <c r="C2240" t="s">
        <v>6483</v>
      </c>
      <c r="D2240" t="s">
        <v>539</v>
      </c>
      <c r="E2240" t="str">
        <f>LEFT(Table_Query_from_QDB_Production___SQL_Server[[#This Row],[ttl_class_ttl_outl]],1)</f>
        <v>M</v>
      </c>
      <c r="F2240" t="str">
        <f>UPPER(IFERROR(VLOOKUP(Table_Query_from_QDB_Production___SQL_Server[[#This Row],[cto_osc_code]],'CTO-OSC Table'!$A$2:$B$24,2,FALSE),"Undefined"))</f>
        <v>MANAGEMENT</v>
      </c>
      <c r="G2240" t="str">
        <f>UPPER(IFERROR(VLOOKUP(Table_Query_from_QDB_Production___SQL_Server[[#This Row],[ttl_class_ttl_outl]],'Title Class Table'!$A$2:$C$146,2,FALSE),"Undefined"))</f>
        <v>MANAGERS</v>
      </c>
      <c r="H2240" t="s">
        <v>11451</v>
      </c>
      <c r="I2240">
        <v>6</v>
      </c>
      <c r="K2240" t="str">
        <f>IFERROR(VLOOKUP(Table_Query_from_QDB_Production___SQL_Server[[#This Row],[step_2_seq]],'Employee Benefit Groups'!#REF!,2,FALSE),"-")</f>
        <v>-</v>
      </c>
      <c r="M2240" t="str">
        <f>IFERROR(VLOOKUP(Table_Query_from_QDB_Production___SQL_Server[[#This Row],[step_4_seq]],'Employee Benefit Groups'!#REF!,2,FALSE),"-")</f>
        <v>-</v>
      </c>
      <c r="O2240" t="str">
        <f>IFERROR(VLOOKUP(Table_Query_from_QDB_Production___SQL_Server[[#This Row],[step_4_seq2]],'Employee Benefit Groups'!#REF!,2,FALSE),"-")</f>
        <v>-</v>
      </c>
      <c r="Q2240" t="str">
        <f>IFERROR(VLOOKUP(Table_Query_from_QDB_Production___SQL_Server[[#This Row],[step_5_seq]],'Employee Benefit Groups'!#REF!,2,FALSE),"-")</f>
        <v>-</v>
      </c>
      <c r="S2240" t="str">
        <f>IFERROR(VLOOKUP(Table_Query_from_QDB_Production___SQL_Server[[#This Row],[step_6_seq]],'Employee Benefit Groups'!#REF!,2,FALSE),"-")</f>
        <v>-</v>
      </c>
      <c r="T2240">
        <v>4</v>
      </c>
      <c r="U2240" t="str">
        <f>IFERROR(VLOOKUP(Table_Query_from_QDB_Production___SQL_Server[[#This Row],[step_7_seq]],'Employee Benefit Groups'!#REF!,2,FALSE),"-")</f>
        <v>-</v>
      </c>
      <c r="V2240">
        <v>3</v>
      </c>
      <c r="W2240" t="str">
        <f>IFERROR(VLOOKUP(Table_Query_from_QDB_Production___SQL_Server[[#This Row],[step_8_seq]],'Employee Benefit Groups'!#REF!,2,FALSE),"-")</f>
        <v>-</v>
      </c>
      <c r="X2240">
        <v>5</v>
      </c>
      <c r="Y2240" t="str">
        <f>IFERROR(VLOOKUP(Table_Query_from_QDB_Production___SQL_Server[[#This Row],[step_9_seq]],'Employee Benefit Groups'!#REF!,2,FALSE),"-")</f>
        <v>-</v>
      </c>
      <c r="AA2240" s="15"/>
      <c r="AB2240" s="15">
        <f t="shared" si="408"/>
        <v>0</v>
      </c>
      <c r="AC2240" s="11" t="s">
        <v>11502</v>
      </c>
      <c r="AD2240" s="11" t="str">
        <f t="shared" si="409"/>
        <v>-</v>
      </c>
      <c r="AE2240" s="12"/>
      <c r="AF2240" s="12">
        <f t="shared" si="410"/>
        <v>0</v>
      </c>
      <c r="AG2240" s="13" t="s">
        <v>11502</v>
      </c>
      <c r="AH2240" s="13" t="str">
        <f t="shared" si="411"/>
        <v>-</v>
      </c>
      <c r="AI2240" s="14"/>
      <c r="AJ2240" s="14">
        <f t="shared" si="412"/>
        <v>0</v>
      </c>
      <c r="AK2240" s="15" t="s">
        <v>11502</v>
      </c>
      <c r="AL2240" s="15" t="str">
        <f t="shared" si="413"/>
        <v>-</v>
      </c>
      <c r="AM2240" s="12"/>
      <c r="AN2240" s="12">
        <f t="shared" si="414"/>
        <v>0</v>
      </c>
      <c r="AO2240" s="16" t="s">
        <v>11502</v>
      </c>
      <c r="AP2240" s="16" t="str">
        <f t="shared" si="415"/>
        <v>-</v>
      </c>
      <c r="AQ2240" s="12">
        <v>3</v>
      </c>
      <c r="AR2240" s="12">
        <f t="shared" si="416"/>
        <v>4</v>
      </c>
      <c r="AS2240" s="14" t="s">
        <v>11498</v>
      </c>
      <c r="AT2240" s="14" t="str">
        <f t="shared" si="417"/>
        <v>-</v>
      </c>
      <c r="AU2240">
        <v>2</v>
      </c>
      <c r="AV2240" s="15" t="s">
        <v>11497</v>
      </c>
      <c r="AW2240" s="15" t="str">
        <f t="shared" si="418"/>
        <v>-</v>
      </c>
      <c r="AX2240">
        <v>4</v>
      </c>
      <c r="AY2240" s="17" t="s">
        <v>11499</v>
      </c>
      <c r="AZ2240" s="17" t="str">
        <f t="shared" si="419"/>
        <v>-</v>
      </c>
      <c r="BA2240"/>
    </row>
    <row r="2241" spans="1:53" x14ac:dyDescent="0.3">
      <c r="A2241" t="s">
        <v>6484</v>
      </c>
      <c r="B2241" t="s">
        <v>529</v>
      </c>
      <c r="C2241" t="s">
        <v>6485</v>
      </c>
      <c r="D2241" t="s">
        <v>1082</v>
      </c>
      <c r="E2241" t="str">
        <f>LEFT(Table_Query_from_QDB_Production___SQL_Server[[#This Row],[ttl_class_ttl_outl]],1)</f>
        <v>F</v>
      </c>
      <c r="F2241" t="str">
        <f>UPPER(IFERROR(VLOOKUP(Table_Query_from_QDB_Production___SQL_Server[[#This Row],[cto_osc_code]],'CTO-OSC Table'!$A$2:$B$24,2,FALSE),"Undefined"))</f>
        <v>FISCAL, MANAGEMENT AND STAFF SERVICES</v>
      </c>
      <c r="G2241" t="str">
        <f>UPPER(IFERROR(VLOOKUP(Table_Query_from_QDB_Production___SQL_Server[[#This Row],[ttl_class_ttl_outl]],'Title Class Table'!$A$2:$C$146,2,FALSE),"Undefined"))</f>
        <v>MANAGEMENT SERVICES</v>
      </c>
      <c r="H2241" t="s">
        <v>11451</v>
      </c>
      <c r="I2241">
        <v>6</v>
      </c>
      <c r="K2241" t="str">
        <f>IFERROR(VLOOKUP(Table_Query_from_QDB_Production___SQL_Server[[#This Row],[step_2_seq]],'Employee Benefit Groups'!#REF!,2,FALSE),"-")</f>
        <v>-</v>
      </c>
      <c r="M2241" t="str">
        <f>IFERROR(VLOOKUP(Table_Query_from_QDB_Production___SQL_Server[[#This Row],[step_4_seq]],'Employee Benefit Groups'!#REF!,2,FALSE),"-")</f>
        <v>-</v>
      </c>
      <c r="O2241" t="str">
        <f>IFERROR(VLOOKUP(Table_Query_from_QDB_Production___SQL_Server[[#This Row],[step_4_seq2]],'Employee Benefit Groups'!#REF!,2,FALSE),"-")</f>
        <v>-</v>
      </c>
      <c r="Q2241" t="str">
        <f>IFERROR(VLOOKUP(Table_Query_from_QDB_Production___SQL_Server[[#This Row],[step_5_seq]],'Employee Benefit Groups'!#REF!,2,FALSE),"-")</f>
        <v>-</v>
      </c>
      <c r="S2241" t="str">
        <f>IFERROR(VLOOKUP(Table_Query_from_QDB_Production___SQL_Server[[#This Row],[step_6_seq]],'Employee Benefit Groups'!#REF!,2,FALSE),"-")</f>
        <v>-</v>
      </c>
      <c r="T2241">
        <v>4</v>
      </c>
      <c r="U2241" t="str">
        <f>IFERROR(VLOOKUP(Table_Query_from_QDB_Production___SQL_Server[[#This Row],[step_7_seq]],'Employee Benefit Groups'!#REF!,2,FALSE),"-")</f>
        <v>-</v>
      </c>
      <c r="V2241">
        <v>3</v>
      </c>
      <c r="W2241" t="str">
        <f>IFERROR(VLOOKUP(Table_Query_from_QDB_Production___SQL_Server[[#This Row],[step_8_seq]],'Employee Benefit Groups'!#REF!,2,FALSE),"-")</f>
        <v>-</v>
      </c>
      <c r="X2241">
        <v>5</v>
      </c>
      <c r="Y2241" t="str">
        <f>IFERROR(VLOOKUP(Table_Query_from_QDB_Production___SQL_Server[[#This Row],[step_9_seq]],'Employee Benefit Groups'!#REF!,2,FALSE),"-")</f>
        <v>-</v>
      </c>
      <c r="AA2241" s="15"/>
      <c r="AB2241" s="15">
        <f t="shared" si="408"/>
        <v>0</v>
      </c>
      <c r="AC2241" s="11" t="s">
        <v>11502</v>
      </c>
      <c r="AD2241" s="11" t="str">
        <f t="shared" si="409"/>
        <v>-</v>
      </c>
      <c r="AE2241" s="12"/>
      <c r="AF2241" s="12">
        <f t="shared" si="410"/>
        <v>0</v>
      </c>
      <c r="AG2241" s="13" t="s">
        <v>11502</v>
      </c>
      <c r="AH2241" s="13" t="str">
        <f t="shared" si="411"/>
        <v>-</v>
      </c>
      <c r="AI2241" s="14"/>
      <c r="AJ2241" s="14">
        <f t="shared" si="412"/>
        <v>0</v>
      </c>
      <c r="AK2241" s="15" t="s">
        <v>11502</v>
      </c>
      <c r="AL2241" s="15" t="str">
        <f t="shared" si="413"/>
        <v>-</v>
      </c>
      <c r="AM2241" s="12"/>
      <c r="AN2241" s="12">
        <f t="shared" si="414"/>
        <v>0</v>
      </c>
      <c r="AO2241" s="16" t="s">
        <v>11502</v>
      </c>
      <c r="AP2241" s="16" t="str">
        <f t="shared" si="415"/>
        <v>-</v>
      </c>
      <c r="AQ2241" s="12">
        <v>3</v>
      </c>
      <c r="AR2241" s="12">
        <f t="shared" si="416"/>
        <v>4</v>
      </c>
      <c r="AS2241" s="14" t="s">
        <v>11498</v>
      </c>
      <c r="AT2241" s="14" t="str">
        <f t="shared" si="417"/>
        <v>-</v>
      </c>
      <c r="AU2241">
        <v>2</v>
      </c>
      <c r="AV2241" s="15" t="s">
        <v>11497</v>
      </c>
      <c r="AW2241" s="15" t="str">
        <f t="shared" si="418"/>
        <v>-</v>
      </c>
      <c r="AX2241">
        <v>4</v>
      </c>
      <c r="AY2241" s="17" t="s">
        <v>11499</v>
      </c>
      <c r="AZ2241" s="17" t="str">
        <f t="shared" si="419"/>
        <v>-</v>
      </c>
      <c r="BA2241"/>
    </row>
    <row r="2242" spans="1:53" x14ac:dyDescent="0.3">
      <c r="A2242" t="s">
        <v>6486</v>
      </c>
      <c r="B2242" t="s">
        <v>529</v>
      </c>
      <c r="C2242" t="s">
        <v>6487</v>
      </c>
      <c r="D2242" t="s">
        <v>1082</v>
      </c>
      <c r="E2242" t="str">
        <f>LEFT(Table_Query_from_QDB_Production___SQL_Server[[#This Row],[ttl_class_ttl_outl]],1)</f>
        <v>F</v>
      </c>
      <c r="F2242" t="str">
        <f>UPPER(IFERROR(VLOOKUP(Table_Query_from_QDB_Production___SQL_Server[[#This Row],[cto_osc_code]],'CTO-OSC Table'!$A$2:$B$24,2,FALSE),"Undefined"))</f>
        <v>FISCAL, MANAGEMENT AND STAFF SERVICES</v>
      </c>
      <c r="G2242" t="str">
        <f>UPPER(IFERROR(VLOOKUP(Table_Query_from_QDB_Production___SQL_Server[[#This Row],[ttl_class_ttl_outl]],'Title Class Table'!$A$2:$C$146,2,FALSE),"Undefined"))</f>
        <v>MANAGEMENT SERVICES</v>
      </c>
      <c r="H2242" t="s">
        <v>11451</v>
      </c>
      <c r="I2242">
        <v>6</v>
      </c>
      <c r="K2242" t="str">
        <f>IFERROR(VLOOKUP(Table_Query_from_QDB_Production___SQL_Server[[#This Row],[step_2_seq]],'Employee Benefit Groups'!#REF!,2,FALSE),"-")</f>
        <v>-</v>
      </c>
      <c r="M2242" t="str">
        <f>IFERROR(VLOOKUP(Table_Query_from_QDB_Production___SQL_Server[[#This Row],[step_4_seq]],'Employee Benefit Groups'!#REF!,2,FALSE),"-")</f>
        <v>-</v>
      </c>
      <c r="O2242" t="str">
        <f>IFERROR(VLOOKUP(Table_Query_from_QDB_Production___SQL_Server[[#This Row],[step_4_seq2]],'Employee Benefit Groups'!#REF!,2,FALSE),"-")</f>
        <v>-</v>
      </c>
      <c r="Q2242" t="str">
        <f>IFERROR(VLOOKUP(Table_Query_from_QDB_Production___SQL_Server[[#This Row],[step_5_seq]],'Employee Benefit Groups'!#REF!,2,FALSE),"-")</f>
        <v>-</v>
      </c>
      <c r="S2242" t="str">
        <f>IFERROR(VLOOKUP(Table_Query_from_QDB_Production___SQL_Server[[#This Row],[step_6_seq]],'Employee Benefit Groups'!#REF!,2,FALSE),"-")</f>
        <v>-</v>
      </c>
      <c r="T2242">
        <v>4</v>
      </c>
      <c r="U2242" t="str">
        <f>IFERROR(VLOOKUP(Table_Query_from_QDB_Production___SQL_Server[[#This Row],[step_7_seq]],'Employee Benefit Groups'!#REF!,2,FALSE),"-")</f>
        <v>-</v>
      </c>
      <c r="V2242">
        <v>3</v>
      </c>
      <c r="W2242" t="str">
        <f>IFERROR(VLOOKUP(Table_Query_from_QDB_Production___SQL_Server[[#This Row],[step_8_seq]],'Employee Benefit Groups'!#REF!,2,FALSE),"-")</f>
        <v>-</v>
      </c>
      <c r="X2242">
        <v>5</v>
      </c>
      <c r="Y2242" t="str">
        <f>IFERROR(VLOOKUP(Table_Query_from_QDB_Production___SQL_Server[[#This Row],[step_9_seq]],'Employee Benefit Groups'!#REF!,2,FALSE),"-")</f>
        <v>-</v>
      </c>
      <c r="AA2242" s="15"/>
      <c r="AB2242" s="15">
        <f t="shared" si="408"/>
        <v>0</v>
      </c>
      <c r="AC2242" s="11" t="s">
        <v>11502</v>
      </c>
      <c r="AD2242" s="11" t="str">
        <f t="shared" si="409"/>
        <v>-</v>
      </c>
      <c r="AE2242" s="12"/>
      <c r="AF2242" s="12">
        <f t="shared" si="410"/>
        <v>0</v>
      </c>
      <c r="AG2242" s="13" t="s">
        <v>11502</v>
      </c>
      <c r="AH2242" s="13" t="str">
        <f t="shared" si="411"/>
        <v>-</v>
      </c>
      <c r="AI2242" s="14"/>
      <c r="AJ2242" s="14">
        <f t="shared" si="412"/>
        <v>0</v>
      </c>
      <c r="AK2242" s="15" t="s">
        <v>11502</v>
      </c>
      <c r="AL2242" s="15" t="str">
        <f t="shared" si="413"/>
        <v>-</v>
      </c>
      <c r="AM2242" s="12"/>
      <c r="AN2242" s="12">
        <f t="shared" si="414"/>
        <v>0</v>
      </c>
      <c r="AO2242" s="16" t="s">
        <v>11502</v>
      </c>
      <c r="AP2242" s="16" t="str">
        <f t="shared" si="415"/>
        <v>-</v>
      </c>
      <c r="AQ2242" s="12">
        <v>3</v>
      </c>
      <c r="AR2242" s="12">
        <f t="shared" si="416"/>
        <v>4</v>
      </c>
      <c r="AS2242" s="14" t="s">
        <v>11498</v>
      </c>
      <c r="AT2242" s="14" t="str">
        <f t="shared" si="417"/>
        <v>-</v>
      </c>
      <c r="AU2242">
        <v>2</v>
      </c>
      <c r="AV2242" s="15" t="s">
        <v>11497</v>
      </c>
      <c r="AW2242" s="15" t="str">
        <f t="shared" si="418"/>
        <v>-</v>
      </c>
      <c r="AX2242">
        <v>4</v>
      </c>
      <c r="AY2242" s="17" t="s">
        <v>11499</v>
      </c>
      <c r="AZ2242" s="17" t="str">
        <f t="shared" si="419"/>
        <v>-</v>
      </c>
      <c r="BA2242"/>
    </row>
    <row r="2243" spans="1:53" x14ac:dyDescent="0.3">
      <c r="A2243" t="s">
        <v>6488</v>
      </c>
      <c r="B2243" t="s">
        <v>6489</v>
      </c>
      <c r="C2243" t="s">
        <v>6490</v>
      </c>
      <c r="D2243" t="s">
        <v>539</v>
      </c>
      <c r="E2243" t="str">
        <f>LEFT(Table_Query_from_QDB_Production___SQL_Server[[#This Row],[ttl_class_ttl_outl]],1)</f>
        <v>M</v>
      </c>
      <c r="F2243" t="str">
        <f>UPPER(IFERROR(VLOOKUP(Table_Query_from_QDB_Production___SQL_Server[[#This Row],[cto_osc_code]],'CTO-OSC Table'!$A$2:$B$24,2,FALSE),"Undefined"))</f>
        <v>MANAGEMENT</v>
      </c>
      <c r="G2243" t="str">
        <f>UPPER(IFERROR(VLOOKUP(Table_Query_from_QDB_Production___SQL_Server[[#This Row],[ttl_class_ttl_outl]],'Title Class Table'!$A$2:$C$146,2,FALSE),"Undefined"))</f>
        <v>MANAGERS</v>
      </c>
      <c r="H2243" t="s">
        <v>11451</v>
      </c>
      <c r="I2243">
        <v>6</v>
      </c>
      <c r="K2243" t="str">
        <f>IFERROR(VLOOKUP(Table_Query_from_QDB_Production___SQL_Server[[#This Row],[step_2_seq]],'Employee Benefit Groups'!#REF!,2,FALSE),"-")</f>
        <v>-</v>
      </c>
      <c r="M2243" t="str">
        <f>IFERROR(VLOOKUP(Table_Query_from_QDB_Production___SQL_Server[[#This Row],[step_4_seq]],'Employee Benefit Groups'!#REF!,2,FALSE),"-")</f>
        <v>-</v>
      </c>
      <c r="O2243" t="str">
        <f>IFERROR(VLOOKUP(Table_Query_from_QDB_Production___SQL_Server[[#This Row],[step_4_seq2]],'Employee Benefit Groups'!#REF!,2,FALSE),"-")</f>
        <v>-</v>
      </c>
      <c r="Q2243" t="str">
        <f>IFERROR(VLOOKUP(Table_Query_from_QDB_Production___SQL_Server[[#This Row],[step_5_seq]],'Employee Benefit Groups'!#REF!,2,FALSE),"-")</f>
        <v>-</v>
      </c>
      <c r="S2243" t="str">
        <f>IFERROR(VLOOKUP(Table_Query_from_QDB_Production___SQL_Server[[#This Row],[step_6_seq]],'Employee Benefit Groups'!#REF!,2,FALSE),"-")</f>
        <v>-</v>
      </c>
      <c r="T2243">
        <v>4</v>
      </c>
      <c r="U2243" t="str">
        <f>IFERROR(VLOOKUP(Table_Query_from_QDB_Production___SQL_Server[[#This Row],[step_7_seq]],'Employee Benefit Groups'!#REF!,2,FALSE),"-")</f>
        <v>-</v>
      </c>
      <c r="V2243">
        <v>3</v>
      </c>
      <c r="W2243" t="str">
        <f>IFERROR(VLOOKUP(Table_Query_from_QDB_Production___SQL_Server[[#This Row],[step_8_seq]],'Employee Benefit Groups'!#REF!,2,FALSE),"-")</f>
        <v>-</v>
      </c>
      <c r="X2243">
        <v>5</v>
      </c>
      <c r="Y2243" t="str">
        <f>IFERROR(VLOOKUP(Table_Query_from_QDB_Production___SQL_Server[[#This Row],[step_9_seq]],'Employee Benefit Groups'!#REF!,2,FALSE),"-")</f>
        <v>-</v>
      </c>
      <c r="AA2243" s="15"/>
      <c r="AB2243" s="15">
        <f t="shared" ref="AB2243:AB2306" si="420">+L2243</f>
        <v>0</v>
      </c>
      <c r="AC2243" s="11" t="s">
        <v>11502</v>
      </c>
      <c r="AD2243" s="11" t="str">
        <f t="shared" ref="AD2243:AD2306" si="421">+M2243</f>
        <v>-</v>
      </c>
      <c r="AE2243" s="12"/>
      <c r="AF2243" s="12">
        <f t="shared" ref="AF2243:AF2306" si="422">+N2243</f>
        <v>0</v>
      </c>
      <c r="AG2243" s="13" t="s">
        <v>11502</v>
      </c>
      <c r="AH2243" s="13" t="str">
        <f t="shared" ref="AH2243:AH2306" si="423">+O2243</f>
        <v>-</v>
      </c>
      <c r="AI2243" s="14"/>
      <c r="AJ2243" s="14">
        <f t="shared" ref="AJ2243:AJ2306" si="424">+P2243</f>
        <v>0</v>
      </c>
      <c r="AK2243" s="15" t="s">
        <v>11502</v>
      </c>
      <c r="AL2243" s="15" t="str">
        <f t="shared" ref="AL2243:AL2306" si="425">+Q2243</f>
        <v>-</v>
      </c>
      <c r="AM2243" s="12"/>
      <c r="AN2243" s="12">
        <f t="shared" ref="AN2243:AN2306" si="426">+R2243</f>
        <v>0</v>
      </c>
      <c r="AO2243" s="16" t="s">
        <v>11502</v>
      </c>
      <c r="AP2243" s="16" t="str">
        <f t="shared" ref="AP2243:AP2306" si="427">+S2243</f>
        <v>-</v>
      </c>
      <c r="AQ2243" s="12">
        <v>3</v>
      </c>
      <c r="AR2243" s="12">
        <f t="shared" ref="AR2243:AR2306" si="428">+T2243</f>
        <v>4</v>
      </c>
      <c r="AS2243" s="14" t="s">
        <v>11498</v>
      </c>
      <c r="AT2243" s="14" t="str">
        <f t="shared" ref="AT2243:AT2306" si="429">+U2243</f>
        <v>-</v>
      </c>
      <c r="AU2243">
        <v>2</v>
      </c>
      <c r="AV2243" s="15" t="s">
        <v>11497</v>
      </c>
      <c r="AW2243" s="15" t="str">
        <f t="shared" ref="AW2243:AW2306" si="430">+W2243</f>
        <v>-</v>
      </c>
      <c r="AX2243">
        <v>4</v>
      </c>
      <c r="AY2243" s="17" t="s">
        <v>11499</v>
      </c>
      <c r="AZ2243" s="17" t="str">
        <f t="shared" ref="AZ2243:AZ2306" si="431">+Y2243</f>
        <v>-</v>
      </c>
      <c r="BA2243"/>
    </row>
    <row r="2244" spans="1:53" x14ac:dyDescent="0.3">
      <c r="A2244" t="s">
        <v>6491</v>
      </c>
      <c r="B2244" t="s">
        <v>6492</v>
      </c>
      <c r="C2244" t="s">
        <v>6493</v>
      </c>
      <c r="D2244" t="s">
        <v>539</v>
      </c>
      <c r="E2244" t="str">
        <f>LEFT(Table_Query_from_QDB_Production___SQL_Server[[#This Row],[ttl_class_ttl_outl]],1)</f>
        <v>M</v>
      </c>
      <c r="F2244" t="str">
        <f>UPPER(IFERROR(VLOOKUP(Table_Query_from_QDB_Production___SQL_Server[[#This Row],[cto_osc_code]],'CTO-OSC Table'!$A$2:$B$24,2,FALSE),"Undefined"))</f>
        <v>MANAGEMENT</v>
      </c>
      <c r="G2244" t="str">
        <f>UPPER(IFERROR(VLOOKUP(Table_Query_from_QDB_Production___SQL_Server[[#This Row],[ttl_class_ttl_outl]],'Title Class Table'!$A$2:$C$146,2,FALSE),"Undefined"))</f>
        <v>MANAGERS</v>
      </c>
      <c r="H2244" t="s">
        <v>11451</v>
      </c>
      <c r="I2244">
        <v>6</v>
      </c>
      <c r="K2244" t="str">
        <f>IFERROR(VLOOKUP(Table_Query_from_QDB_Production___SQL_Server[[#This Row],[step_2_seq]],'Employee Benefit Groups'!#REF!,2,FALSE),"-")</f>
        <v>-</v>
      </c>
      <c r="M2244" t="str">
        <f>IFERROR(VLOOKUP(Table_Query_from_QDB_Production___SQL_Server[[#This Row],[step_4_seq]],'Employee Benefit Groups'!#REF!,2,FALSE),"-")</f>
        <v>-</v>
      </c>
      <c r="O2244" t="str">
        <f>IFERROR(VLOOKUP(Table_Query_from_QDB_Production___SQL_Server[[#This Row],[step_4_seq2]],'Employee Benefit Groups'!#REF!,2,FALSE),"-")</f>
        <v>-</v>
      </c>
      <c r="Q2244" t="str">
        <f>IFERROR(VLOOKUP(Table_Query_from_QDB_Production___SQL_Server[[#This Row],[step_5_seq]],'Employee Benefit Groups'!#REF!,2,FALSE),"-")</f>
        <v>-</v>
      </c>
      <c r="S2244" t="str">
        <f>IFERROR(VLOOKUP(Table_Query_from_QDB_Production___SQL_Server[[#This Row],[step_6_seq]],'Employee Benefit Groups'!#REF!,2,FALSE),"-")</f>
        <v>-</v>
      </c>
      <c r="T2244">
        <v>4</v>
      </c>
      <c r="U2244" t="str">
        <f>IFERROR(VLOOKUP(Table_Query_from_QDB_Production___SQL_Server[[#This Row],[step_7_seq]],'Employee Benefit Groups'!#REF!,2,FALSE),"-")</f>
        <v>-</v>
      </c>
      <c r="V2244">
        <v>3</v>
      </c>
      <c r="W2244" t="str">
        <f>IFERROR(VLOOKUP(Table_Query_from_QDB_Production___SQL_Server[[#This Row],[step_8_seq]],'Employee Benefit Groups'!#REF!,2,FALSE),"-")</f>
        <v>-</v>
      </c>
      <c r="X2244">
        <v>5</v>
      </c>
      <c r="Y2244" t="str">
        <f>IFERROR(VLOOKUP(Table_Query_from_QDB_Production___SQL_Server[[#This Row],[step_9_seq]],'Employee Benefit Groups'!#REF!,2,FALSE),"-")</f>
        <v>-</v>
      </c>
      <c r="AA2244" s="15"/>
      <c r="AB2244" s="15">
        <f t="shared" si="420"/>
        <v>0</v>
      </c>
      <c r="AC2244" s="11" t="s">
        <v>11502</v>
      </c>
      <c r="AD2244" s="11" t="str">
        <f t="shared" si="421"/>
        <v>-</v>
      </c>
      <c r="AE2244" s="12"/>
      <c r="AF2244" s="12">
        <f t="shared" si="422"/>
        <v>0</v>
      </c>
      <c r="AG2244" s="13" t="s">
        <v>11502</v>
      </c>
      <c r="AH2244" s="13" t="str">
        <f t="shared" si="423"/>
        <v>-</v>
      </c>
      <c r="AI2244" s="14"/>
      <c r="AJ2244" s="14">
        <f t="shared" si="424"/>
        <v>0</v>
      </c>
      <c r="AK2244" s="15" t="s">
        <v>11502</v>
      </c>
      <c r="AL2244" s="15" t="str">
        <f t="shared" si="425"/>
        <v>-</v>
      </c>
      <c r="AM2244" s="12"/>
      <c r="AN2244" s="12">
        <f t="shared" si="426"/>
        <v>0</v>
      </c>
      <c r="AO2244" s="16" t="s">
        <v>11502</v>
      </c>
      <c r="AP2244" s="16" t="str">
        <f t="shared" si="427"/>
        <v>-</v>
      </c>
      <c r="AQ2244" s="12">
        <v>3</v>
      </c>
      <c r="AR2244" s="12">
        <f t="shared" si="428"/>
        <v>4</v>
      </c>
      <c r="AS2244" s="14" t="s">
        <v>11498</v>
      </c>
      <c r="AT2244" s="14" t="str">
        <f t="shared" si="429"/>
        <v>-</v>
      </c>
      <c r="AU2244">
        <v>2</v>
      </c>
      <c r="AV2244" s="15" t="s">
        <v>11497</v>
      </c>
      <c r="AW2244" s="15" t="str">
        <f t="shared" si="430"/>
        <v>-</v>
      </c>
      <c r="AX2244">
        <v>4</v>
      </c>
      <c r="AY2244" s="17" t="s">
        <v>11499</v>
      </c>
      <c r="AZ2244" s="17" t="str">
        <f t="shared" si="431"/>
        <v>-</v>
      </c>
      <c r="BA2244"/>
    </row>
    <row r="2245" spans="1:53" x14ac:dyDescent="0.3">
      <c r="A2245" t="s">
        <v>6494</v>
      </c>
      <c r="B2245" t="s">
        <v>6495</v>
      </c>
      <c r="C2245" t="s">
        <v>6496</v>
      </c>
      <c r="D2245" t="s">
        <v>539</v>
      </c>
      <c r="E2245" t="str">
        <f>LEFT(Table_Query_from_QDB_Production___SQL_Server[[#This Row],[ttl_class_ttl_outl]],1)</f>
        <v>M</v>
      </c>
      <c r="F2245" t="str">
        <f>UPPER(IFERROR(VLOOKUP(Table_Query_from_QDB_Production___SQL_Server[[#This Row],[cto_osc_code]],'CTO-OSC Table'!$A$2:$B$24,2,FALSE),"Undefined"))</f>
        <v>MANAGEMENT</v>
      </c>
      <c r="G2245" t="str">
        <f>UPPER(IFERROR(VLOOKUP(Table_Query_from_QDB_Production___SQL_Server[[#This Row],[ttl_class_ttl_outl]],'Title Class Table'!$A$2:$C$146,2,FALSE),"Undefined"))</f>
        <v>MANAGERS</v>
      </c>
      <c r="H2245" t="s">
        <v>11451</v>
      </c>
      <c r="I2245">
        <v>6</v>
      </c>
      <c r="K2245" t="str">
        <f>IFERROR(VLOOKUP(Table_Query_from_QDB_Production___SQL_Server[[#This Row],[step_2_seq]],'Employee Benefit Groups'!#REF!,2,FALSE),"-")</f>
        <v>-</v>
      </c>
      <c r="M2245" t="str">
        <f>IFERROR(VLOOKUP(Table_Query_from_QDB_Production___SQL_Server[[#This Row],[step_4_seq]],'Employee Benefit Groups'!#REF!,2,FALSE),"-")</f>
        <v>-</v>
      </c>
      <c r="O2245" t="str">
        <f>IFERROR(VLOOKUP(Table_Query_from_QDB_Production___SQL_Server[[#This Row],[step_4_seq2]],'Employee Benefit Groups'!#REF!,2,FALSE),"-")</f>
        <v>-</v>
      </c>
      <c r="Q2245" t="str">
        <f>IFERROR(VLOOKUP(Table_Query_from_QDB_Production___SQL_Server[[#This Row],[step_5_seq]],'Employee Benefit Groups'!#REF!,2,FALSE),"-")</f>
        <v>-</v>
      </c>
      <c r="S2245" t="str">
        <f>IFERROR(VLOOKUP(Table_Query_from_QDB_Production___SQL_Server[[#This Row],[step_6_seq]],'Employee Benefit Groups'!#REF!,2,FALSE),"-")</f>
        <v>-</v>
      </c>
      <c r="T2245">
        <v>4</v>
      </c>
      <c r="U2245" t="str">
        <f>IFERROR(VLOOKUP(Table_Query_from_QDB_Production___SQL_Server[[#This Row],[step_7_seq]],'Employee Benefit Groups'!#REF!,2,FALSE),"-")</f>
        <v>-</v>
      </c>
      <c r="V2245">
        <v>3</v>
      </c>
      <c r="W2245" t="str">
        <f>IFERROR(VLOOKUP(Table_Query_from_QDB_Production___SQL_Server[[#This Row],[step_8_seq]],'Employee Benefit Groups'!#REF!,2,FALSE),"-")</f>
        <v>-</v>
      </c>
      <c r="X2245">
        <v>5</v>
      </c>
      <c r="Y2245" t="str">
        <f>IFERROR(VLOOKUP(Table_Query_from_QDB_Production___SQL_Server[[#This Row],[step_9_seq]],'Employee Benefit Groups'!#REF!,2,FALSE),"-")</f>
        <v>-</v>
      </c>
      <c r="AA2245" s="15"/>
      <c r="AB2245" s="15">
        <f t="shared" si="420"/>
        <v>0</v>
      </c>
      <c r="AC2245" s="11" t="s">
        <v>11502</v>
      </c>
      <c r="AD2245" s="11" t="str">
        <f t="shared" si="421"/>
        <v>-</v>
      </c>
      <c r="AE2245" s="12"/>
      <c r="AF2245" s="12">
        <f t="shared" si="422"/>
        <v>0</v>
      </c>
      <c r="AG2245" s="13" t="s">
        <v>11502</v>
      </c>
      <c r="AH2245" s="13" t="str">
        <f t="shared" si="423"/>
        <v>-</v>
      </c>
      <c r="AI2245" s="14"/>
      <c r="AJ2245" s="14">
        <f t="shared" si="424"/>
        <v>0</v>
      </c>
      <c r="AK2245" s="15" t="s">
        <v>11502</v>
      </c>
      <c r="AL2245" s="15" t="str">
        <f t="shared" si="425"/>
        <v>-</v>
      </c>
      <c r="AM2245" s="12"/>
      <c r="AN2245" s="12">
        <f t="shared" si="426"/>
        <v>0</v>
      </c>
      <c r="AO2245" s="16" t="s">
        <v>11502</v>
      </c>
      <c r="AP2245" s="16" t="str">
        <f t="shared" si="427"/>
        <v>-</v>
      </c>
      <c r="AQ2245" s="12">
        <v>3</v>
      </c>
      <c r="AR2245" s="12">
        <f t="shared" si="428"/>
        <v>4</v>
      </c>
      <c r="AS2245" s="14" t="s">
        <v>11498</v>
      </c>
      <c r="AT2245" s="14" t="str">
        <f t="shared" si="429"/>
        <v>-</v>
      </c>
      <c r="AU2245">
        <v>2</v>
      </c>
      <c r="AV2245" s="15" t="s">
        <v>11497</v>
      </c>
      <c r="AW2245" s="15" t="str">
        <f t="shared" si="430"/>
        <v>-</v>
      </c>
      <c r="AX2245">
        <v>4</v>
      </c>
      <c r="AY2245" s="17" t="s">
        <v>11499</v>
      </c>
      <c r="AZ2245" s="17" t="str">
        <f t="shared" si="431"/>
        <v>-</v>
      </c>
      <c r="BA2245"/>
    </row>
    <row r="2246" spans="1:53" x14ac:dyDescent="0.3">
      <c r="A2246" t="s">
        <v>6497</v>
      </c>
      <c r="B2246" t="s">
        <v>6498</v>
      </c>
      <c r="C2246" t="s">
        <v>6499</v>
      </c>
      <c r="D2246" t="s">
        <v>539</v>
      </c>
      <c r="E2246" t="str">
        <f>LEFT(Table_Query_from_QDB_Production___SQL_Server[[#This Row],[ttl_class_ttl_outl]],1)</f>
        <v>M</v>
      </c>
      <c r="F2246" t="str">
        <f>UPPER(IFERROR(VLOOKUP(Table_Query_from_QDB_Production___SQL_Server[[#This Row],[cto_osc_code]],'CTO-OSC Table'!$A$2:$B$24,2,FALSE),"Undefined"))</f>
        <v>MANAGEMENT</v>
      </c>
      <c r="G2246" t="str">
        <f>UPPER(IFERROR(VLOOKUP(Table_Query_from_QDB_Production___SQL_Server[[#This Row],[ttl_class_ttl_outl]],'Title Class Table'!$A$2:$C$146,2,FALSE),"Undefined"))</f>
        <v>MANAGERS</v>
      </c>
      <c r="H2246" t="s">
        <v>11451</v>
      </c>
      <c r="I2246">
        <v>6</v>
      </c>
      <c r="K2246" t="str">
        <f>IFERROR(VLOOKUP(Table_Query_from_QDB_Production___SQL_Server[[#This Row],[step_2_seq]],'Employee Benefit Groups'!#REF!,2,FALSE),"-")</f>
        <v>-</v>
      </c>
      <c r="M2246" t="str">
        <f>IFERROR(VLOOKUP(Table_Query_from_QDB_Production___SQL_Server[[#This Row],[step_4_seq]],'Employee Benefit Groups'!#REF!,2,FALSE),"-")</f>
        <v>-</v>
      </c>
      <c r="O2246" t="str">
        <f>IFERROR(VLOOKUP(Table_Query_from_QDB_Production___SQL_Server[[#This Row],[step_4_seq2]],'Employee Benefit Groups'!#REF!,2,FALSE),"-")</f>
        <v>-</v>
      </c>
      <c r="Q2246" t="str">
        <f>IFERROR(VLOOKUP(Table_Query_from_QDB_Production___SQL_Server[[#This Row],[step_5_seq]],'Employee Benefit Groups'!#REF!,2,FALSE),"-")</f>
        <v>-</v>
      </c>
      <c r="S2246" t="str">
        <f>IFERROR(VLOOKUP(Table_Query_from_QDB_Production___SQL_Server[[#This Row],[step_6_seq]],'Employee Benefit Groups'!#REF!,2,FALSE),"-")</f>
        <v>-</v>
      </c>
      <c r="T2246">
        <v>4</v>
      </c>
      <c r="U2246" t="str">
        <f>IFERROR(VLOOKUP(Table_Query_from_QDB_Production___SQL_Server[[#This Row],[step_7_seq]],'Employee Benefit Groups'!#REF!,2,FALSE),"-")</f>
        <v>-</v>
      </c>
      <c r="V2246">
        <v>3</v>
      </c>
      <c r="W2246" t="str">
        <f>IFERROR(VLOOKUP(Table_Query_from_QDB_Production___SQL_Server[[#This Row],[step_8_seq]],'Employee Benefit Groups'!#REF!,2,FALSE),"-")</f>
        <v>-</v>
      </c>
      <c r="X2246">
        <v>5</v>
      </c>
      <c r="Y2246" t="str">
        <f>IFERROR(VLOOKUP(Table_Query_from_QDB_Production___SQL_Server[[#This Row],[step_9_seq]],'Employee Benefit Groups'!#REF!,2,FALSE),"-")</f>
        <v>-</v>
      </c>
      <c r="AA2246" s="15"/>
      <c r="AB2246" s="15">
        <f t="shared" si="420"/>
        <v>0</v>
      </c>
      <c r="AC2246" s="11" t="s">
        <v>11502</v>
      </c>
      <c r="AD2246" s="11" t="str">
        <f t="shared" si="421"/>
        <v>-</v>
      </c>
      <c r="AE2246" s="12"/>
      <c r="AF2246" s="12">
        <f t="shared" si="422"/>
        <v>0</v>
      </c>
      <c r="AG2246" s="13" t="s">
        <v>11502</v>
      </c>
      <c r="AH2246" s="13" t="str">
        <f t="shared" si="423"/>
        <v>-</v>
      </c>
      <c r="AI2246" s="14"/>
      <c r="AJ2246" s="14">
        <f t="shared" si="424"/>
        <v>0</v>
      </c>
      <c r="AK2246" s="15" t="s">
        <v>11502</v>
      </c>
      <c r="AL2246" s="15" t="str">
        <f t="shared" si="425"/>
        <v>-</v>
      </c>
      <c r="AM2246" s="12"/>
      <c r="AN2246" s="12">
        <f t="shared" si="426"/>
        <v>0</v>
      </c>
      <c r="AO2246" s="16" t="s">
        <v>11502</v>
      </c>
      <c r="AP2246" s="16" t="str">
        <f t="shared" si="427"/>
        <v>-</v>
      </c>
      <c r="AQ2246" s="12">
        <v>3</v>
      </c>
      <c r="AR2246" s="12">
        <f t="shared" si="428"/>
        <v>4</v>
      </c>
      <c r="AS2246" s="14" t="s">
        <v>11498</v>
      </c>
      <c r="AT2246" s="14" t="str">
        <f t="shared" si="429"/>
        <v>-</v>
      </c>
      <c r="AU2246">
        <v>2</v>
      </c>
      <c r="AV2246" s="15" t="s">
        <v>11497</v>
      </c>
      <c r="AW2246" s="15" t="str">
        <f t="shared" si="430"/>
        <v>-</v>
      </c>
      <c r="AX2246">
        <v>4</v>
      </c>
      <c r="AY2246" s="17" t="s">
        <v>11499</v>
      </c>
      <c r="AZ2246" s="17" t="str">
        <f t="shared" si="431"/>
        <v>-</v>
      </c>
      <c r="BA2246"/>
    </row>
    <row r="2247" spans="1:53" x14ac:dyDescent="0.3">
      <c r="A2247" t="s">
        <v>6500</v>
      </c>
      <c r="B2247" t="s">
        <v>6501</v>
      </c>
      <c r="C2247" t="s">
        <v>6502</v>
      </c>
      <c r="D2247" t="s">
        <v>526</v>
      </c>
      <c r="E2247" t="str">
        <f>LEFT(Table_Query_from_QDB_Production___SQL_Server[[#This Row],[ttl_class_ttl_outl]],1)</f>
        <v>F</v>
      </c>
      <c r="F2247" t="str">
        <f>UPPER(IFERROR(VLOOKUP(Table_Query_from_QDB_Production___SQL_Server[[#This Row],[cto_osc_code]],'CTO-OSC Table'!$A$2:$B$24,2,FALSE),"Undefined"))</f>
        <v>FISCAL, MANAGEMENT AND STAFF SERVICES</v>
      </c>
      <c r="G2247" t="str">
        <f>UPPER(IFERROR(VLOOKUP(Table_Query_from_QDB_Production___SQL_Server[[#This Row],[ttl_class_ttl_outl]],'Title Class Table'!$A$2:$C$146,2,FALSE),"Undefined"))</f>
        <v>ADMINISTRATIVE, BUDGET AND PERSONNEL ANALYSIS</v>
      </c>
      <c r="H2247" t="s">
        <v>11451</v>
      </c>
      <c r="I2247">
        <v>6</v>
      </c>
      <c r="K2247" t="str">
        <f>IFERROR(VLOOKUP(Table_Query_from_QDB_Production___SQL_Server[[#This Row],[step_2_seq]],'Employee Benefit Groups'!#REF!,2,FALSE),"-")</f>
        <v>-</v>
      </c>
      <c r="M2247" t="str">
        <f>IFERROR(VLOOKUP(Table_Query_from_QDB_Production___SQL_Server[[#This Row],[step_4_seq]],'Employee Benefit Groups'!#REF!,2,FALSE),"-")</f>
        <v>-</v>
      </c>
      <c r="O2247" t="str">
        <f>IFERROR(VLOOKUP(Table_Query_from_QDB_Production___SQL_Server[[#This Row],[step_4_seq2]],'Employee Benefit Groups'!#REF!,2,FALSE),"-")</f>
        <v>-</v>
      </c>
      <c r="Q2247" t="str">
        <f>IFERROR(VLOOKUP(Table_Query_from_QDB_Production___SQL_Server[[#This Row],[step_5_seq]],'Employee Benefit Groups'!#REF!,2,FALSE),"-")</f>
        <v>-</v>
      </c>
      <c r="S2247" t="str">
        <f>IFERROR(VLOOKUP(Table_Query_from_QDB_Production___SQL_Server[[#This Row],[step_6_seq]],'Employee Benefit Groups'!#REF!,2,FALSE),"-")</f>
        <v>-</v>
      </c>
      <c r="T2247">
        <v>4</v>
      </c>
      <c r="U2247" t="str">
        <f>IFERROR(VLOOKUP(Table_Query_from_QDB_Production___SQL_Server[[#This Row],[step_7_seq]],'Employee Benefit Groups'!#REF!,2,FALSE),"-")</f>
        <v>-</v>
      </c>
      <c r="V2247">
        <v>3</v>
      </c>
      <c r="W2247" t="str">
        <f>IFERROR(VLOOKUP(Table_Query_from_QDB_Production___SQL_Server[[#This Row],[step_8_seq]],'Employee Benefit Groups'!#REF!,2,FALSE),"-")</f>
        <v>-</v>
      </c>
      <c r="X2247">
        <v>5</v>
      </c>
      <c r="Y2247" t="str">
        <f>IFERROR(VLOOKUP(Table_Query_from_QDB_Production___SQL_Server[[#This Row],[step_9_seq]],'Employee Benefit Groups'!#REF!,2,FALSE),"-")</f>
        <v>-</v>
      </c>
      <c r="AA2247" s="15"/>
      <c r="AB2247" s="15">
        <f t="shared" si="420"/>
        <v>0</v>
      </c>
      <c r="AC2247" s="11" t="s">
        <v>11502</v>
      </c>
      <c r="AD2247" s="11" t="str">
        <f t="shared" si="421"/>
        <v>-</v>
      </c>
      <c r="AE2247" s="12"/>
      <c r="AF2247" s="12">
        <f t="shared" si="422"/>
        <v>0</v>
      </c>
      <c r="AG2247" s="13" t="s">
        <v>11502</v>
      </c>
      <c r="AH2247" s="13" t="str">
        <f t="shared" si="423"/>
        <v>-</v>
      </c>
      <c r="AI2247" s="14"/>
      <c r="AJ2247" s="14">
        <f t="shared" si="424"/>
        <v>0</v>
      </c>
      <c r="AK2247" s="15" t="s">
        <v>11502</v>
      </c>
      <c r="AL2247" s="15" t="str">
        <f t="shared" si="425"/>
        <v>-</v>
      </c>
      <c r="AM2247" s="12"/>
      <c r="AN2247" s="12">
        <f t="shared" si="426"/>
        <v>0</v>
      </c>
      <c r="AO2247" s="16" t="s">
        <v>11502</v>
      </c>
      <c r="AP2247" s="16" t="str">
        <f t="shared" si="427"/>
        <v>-</v>
      </c>
      <c r="AQ2247" s="12">
        <v>3</v>
      </c>
      <c r="AR2247" s="12">
        <f t="shared" si="428"/>
        <v>4</v>
      </c>
      <c r="AS2247" s="14" t="s">
        <v>11498</v>
      </c>
      <c r="AT2247" s="14" t="str">
        <f t="shared" si="429"/>
        <v>-</v>
      </c>
      <c r="AU2247">
        <v>2</v>
      </c>
      <c r="AV2247" s="15" t="s">
        <v>11497</v>
      </c>
      <c r="AW2247" s="15" t="str">
        <f t="shared" si="430"/>
        <v>-</v>
      </c>
      <c r="AX2247">
        <v>4</v>
      </c>
      <c r="AY2247" s="17" t="s">
        <v>11499</v>
      </c>
      <c r="AZ2247" s="17" t="str">
        <f t="shared" si="431"/>
        <v>-</v>
      </c>
      <c r="BA2247"/>
    </row>
    <row r="2248" spans="1:53" x14ac:dyDescent="0.3">
      <c r="A2248" t="s">
        <v>6503</v>
      </c>
      <c r="B2248" t="s">
        <v>6504</v>
      </c>
      <c r="C2248" t="s">
        <v>6505</v>
      </c>
      <c r="D2248" t="s">
        <v>539</v>
      </c>
      <c r="E2248" t="str">
        <f>LEFT(Table_Query_from_QDB_Production___SQL_Server[[#This Row],[ttl_class_ttl_outl]],1)</f>
        <v>M</v>
      </c>
      <c r="F2248" t="str">
        <f>UPPER(IFERROR(VLOOKUP(Table_Query_from_QDB_Production___SQL_Server[[#This Row],[cto_osc_code]],'CTO-OSC Table'!$A$2:$B$24,2,FALSE),"Undefined"))</f>
        <v>MANAGEMENT</v>
      </c>
      <c r="G2248" t="str">
        <f>UPPER(IFERROR(VLOOKUP(Table_Query_from_QDB_Production___SQL_Server[[#This Row],[ttl_class_ttl_outl]],'Title Class Table'!$A$2:$C$146,2,FALSE),"Undefined"))</f>
        <v>MANAGERS</v>
      </c>
      <c r="H2248" t="s">
        <v>11451</v>
      </c>
      <c r="I2248">
        <v>6</v>
      </c>
      <c r="K2248" t="str">
        <f>IFERROR(VLOOKUP(Table_Query_from_QDB_Production___SQL_Server[[#This Row],[step_2_seq]],'Employee Benefit Groups'!#REF!,2,FALSE),"-")</f>
        <v>-</v>
      </c>
      <c r="M2248" t="str">
        <f>IFERROR(VLOOKUP(Table_Query_from_QDB_Production___SQL_Server[[#This Row],[step_4_seq]],'Employee Benefit Groups'!#REF!,2,FALSE),"-")</f>
        <v>-</v>
      </c>
      <c r="O2248" t="str">
        <f>IFERROR(VLOOKUP(Table_Query_from_QDB_Production___SQL_Server[[#This Row],[step_4_seq2]],'Employee Benefit Groups'!#REF!,2,FALSE),"-")</f>
        <v>-</v>
      </c>
      <c r="Q2248" t="str">
        <f>IFERROR(VLOOKUP(Table_Query_from_QDB_Production___SQL_Server[[#This Row],[step_5_seq]],'Employee Benefit Groups'!#REF!,2,FALSE),"-")</f>
        <v>-</v>
      </c>
      <c r="S2248" t="str">
        <f>IFERROR(VLOOKUP(Table_Query_from_QDB_Production___SQL_Server[[#This Row],[step_6_seq]],'Employee Benefit Groups'!#REF!,2,FALSE),"-")</f>
        <v>-</v>
      </c>
      <c r="T2248">
        <v>4</v>
      </c>
      <c r="U2248" t="str">
        <f>IFERROR(VLOOKUP(Table_Query_from_QDB_Production___SQL_Server[[#This Row],[step_7_seq]],'Employee Benefit Groups'!#REF!,2,FALSE),"-")</f>
        <v>-</v>
      </c>
      <c r="V2248">
        <v>3</v>
      </c>
      <c r="W2248" t="str">
        <f>IFERROR(VLOOKUP(Table_Query_from_QDB_Production___SQL_Server[[#This Row],[step_8_seq]],'Employee Benefit Groups'!#REF!,2,FALSE),"-")</f>
        <v>-</v>
      </c>
      <c r="X2248">
        <v>5</v>
      </c>
      <c r="Y2248" t="str">
        <f>IFERROR(VLOOKUP(Table_Query_from_QDB_Production___SQL_Server[[#This Row],[step_9_seq]],'Employee Benefit Groups'!#REF!,2,FALSE),"-")</f>
        <v>-</v>
      </c>
      <c r="AA2248" s="15"/>
      <c r="AB2248" s="15">
        <f t="shared" si="420"/>
        <v>0</v>
      </c>
      <c r="AC2248" s="11" t="s">
        <v>11502</v>
      </c>
      <c r="AD2248" s="11" t="str">
        <f t="shared" si="421"/>
        <v>-</v>
      </c>
      <c r="AE2248" s="12"/>
      <c r="AF2248" s="12">
        <f t="shared" si="422"/>
        <v>0</v>
      </c>
      <c r="AG2248" s="13" t="s">
        <v>11502</v>
      </c>
      <c r="AH2248" s="13" t="str">
        <f t="shared" si="423"/>
        <v>-</v>
      </c>
      <c r="AI2248" s="14"/>
      <c r="AJ2248" s="14">
        <f t="shared" si="424"/>
        <v>0</v>
      </c>
      <c r="AK2248" s="15" t="s">
        <v>11502</v>
      </c>
      <c r="AL2248" s="15" t="str">
        <f t="shared" si="425"/>
        <v>-</v>
      </c>
      <c r="AM2248" s="12"/>
      <c r="AN2248" s="12">
        <f t="shared" si="426"/>
        <v>0</v>
      </c>
      <c r="AO2248" s="16" t="s">
        <v>11502</v>
      </c>
      <c r="AP2248" s="16" t="str">
        <f t="shared" si="427"/>
        <v>-</v>
      </c>
      <c r="AQ2248" s="12">
        <v>3</v>
      </c>
      <c r="AR2248" s="12">
        <f t="shared" si="428"/>
        <v>4</v>
      </c>
      <c r="AS2248" s="14" t="s">
        <v>11498</v>
      </c>
      <c r="AT2248" s="14" t="str">
        <f t="shared" si="429"/>
        <v>-</v>
      </c>
      <c r="AU2248">
        <v>2</v>
      </c>
      <c r="AV2248" s="15" t="s">
        <v>11497</v>
      </c>
      <c r="AW2248" s="15" t="str">
        <f t="shared" si="430"/>
        <v>-</v>
      </c>
      <c r="AX2248">
        <v>4</v>
      </c>
      <c r="AY2248" s="17" t="s">
        <v>11499</v>
      </c>
      <c r="AZ2248" s="17" t="str">
        <f t="shared" si="431"/>
        <v>-</v>
      </c>
      <c r="BA2248"/>
    </row>
    <row r="2249" spans="1:53" x14ac:dyDescent="0.3">
      <c r="A2249" t="s">
        <v>6506</v>
      </c>
      <c r="B2249" t="s">
        <v>6507</v>
      </c>
      <c r="C2249" t="s">
        <v>6508</v>
      </c>
      <c r="D2249" t="s">
        <v>539</v>
      </c>
      <c r="E2249" t="str">
        <f>LEFT(Table_Query_from_QDB_Production___SQL_Server[[#This Row],[ttl_class_ttl_outl]],1)</f>
        <v>M</v>
      </c>
      <c r="F2249" t="str">
        <f>UPPER(IFERROR(VLOOKUP(Table_Query_from_QDB_Production___SQL_Server[[#This Row],[cto_osc_code]],'CTO-OSC Table'!$A$2:$B$24,2,FALSE),"Undefined"))</f>
        <v>MANAGEMENT</v>
      </c>
      <c r="G2249" t="str">
        <f>UPPER(IFERROR(VLOOKUP(Table_Query_from_QDB_Production___SQL_Server[[#This Row],[ttl_class_ttl_outl]],'Title Class Table'!$A$2:$C$146,2,FALSE),"Undefined"))</f>
        <v>MANAGERS</v>
      </c>
      <c r="H2249" t="s">
        <v>11451</v>
      </c>
      <c r="I2249">
        <v>6</v>
      </c>
      <c r="K2249" t="str">
        <f>IFERROR(VLOOKUP(Table_Query_from_QDB_Production___SQL_Server[[#This Row],[step_2_seq]],'Employee Benefit Groups'!#REF!,2,FALSE),"-")</f>
        <v>-</v>
      </c>
      <c r="M2249" t="str">
        <f>IFERROR(VLOOKUP(Table_Query_from_QDB_Production___SQL_Server[[#This Row],[step_4_seq]],'Employee Benefit Groups'!#REF!,2,FALSE),"-")</f>
        <v>-</v>
      </c>
      <c r="O2249" t="str">
        <f>IFERROR(VLOOKUP(Table_Query_from_QDB_Production___SQL_Server[[#This Row],[step_4_seq2]],'Employee Benefit Groups'!#REF!,2,FALSE),"-")</f>
        <v>-</v>
      </c>
      <c r="Q2249" t="str">
        <f>IFERROR(VLOOKUP(Table_Query_from_QDB_Production___SQL_Server[[#This Row],[step_5_seq]],'Employee Benefit Groups'!#REF!,2,FALSE),"-")</f>
        <v>-</v>
      </c>
      <c r="S2249" t="str">
        <f>IFERROR(VLOOKUP(Table_Query_from_QDB_Production___SQL_Server[[#This Row],[step_6_seq]],'Employee Benefit Groups'!#REF!,2,FALSE),"-")</f>
        <v>-</v>
      </c>
      <c r="T2249">
        <v>4</v>
      </c>
      <c r="U2249" t="str">
        <f>IFERROR(VLOOKUP(Table_Query_from_QDB_Production___SQL_Server[[#This Row],[step_7_seq]],'Employee Benefit Groups'!#REF!,2,FALSE),"-")</f>
        <v>-</v>
      </c>
      <c r="V2249">
        <v>3</v>
      </c>
      <c r="W2249" t="str">
        <f>IFERROR(VLOOKUP(Table_Query_from_QDB_Production___SQL_Server[[#This Row],[step_8_seq]],'Employee Benefit Groups'!#REF!,2,FALSE),"-")</f>
        <v>-</v>
      </c>
      <c r="X2249">
        <v>5</v>
      </c>
      <c r="Y2249" t="str">
        <f>IFERROR(VLOOKUP(Table_Query_from_QDB_Production___SQL_Server[[#This Row],[step_9_seq]],'Employee Benefit Groups'!#REF!,2,FALSE),"-")</f>
        <v>-</v>
      </c>
      <c r="AA2249" s="15"/>
      <c r="AB2249" s="15">
        <f t="shared" si="420"/>
        <v>0</v>
      </c>
      <c r="AC2249" s="11" t="s">
        <v>11502</v>
      </c>
      <c r="AD2249" s="11" t="str">
        <f t="shared" si="421"/>
        <v>-</v>
      </c>
      <c r="AE2249" s="12"/>
      <c r="AF2249" s="12">
        <f t="shared" si="422"/>
        <v>0</v>
      </c>
      <c r="AG2249" s="13" t="s">
        <v>11502</v>
      </c>
      <c r="AH2249" s="13" t="str">
        <f t="shared" si="423"/>
        <v>-</v>
      </c>
      <c r="AI2249" s="14"/>
      <c r="AJ2249" s="14">
        <f t="shared" si="424"/>
        <v>0</v>
      </c>
      <c r="AK2249" s="15" t="s">
        <v>11502</v>
      </c>
      <c r="AL2249" s="15" t="str">
        <f t="shared" si="425"/>
        <v>-</v>
      </c>
      <c r="AM2249" s="12"/>
      <c r="AN2249" s="12">
        <f t="shared" si="426"/>
        <v>0</v>
      </c>
      <c r="AO2249" s="16" t="s">
        <v>11502</v>
      </c>
      <c r="AP2249" s="16" t="str">
        <f t="shared" si="427"/>
        <v>-</v>
      </c>
      <c r="AQ2249" s="12">
        <v>3</v>
      </c>
      <c r="AR2249" s="12">
        <f t="shared" si="428"/>
        <v>4</v>
      </c>
      <c r="AS2249" s="14" t="s">
        <v>11498</v>
      </c>
      <c r="AT2249" s="14" t="str">
        <f t="shared" si="429"/>
        <v>-</v>
      </c>
      <c r="AU2249">
        <v>2</v>
      </c>
      <c r="AV2249" s="15" t="s">
        <v>11497</v>
      </c>
      <c r="AW2249" s="15" t="str">
        <f t="shared" si="430"/>
        <v>-</v>
      </c>
      <c r="AX2249">
        <v>4</v>
      </c>
      <c r="AY2249" s="17" t="s">
        <v>11499</v>
      </c>
      <c r="AZ2249" s="17" t="str">
        <f t="shared" si="431"/>
        <v>-</v>
      </c>
      <c r="BA2249"/>
    </row>
    <row r="2250" spans="1:53" x14ac:dyDescent="0.3">
      <c r="A2250" t="s">
        <v>6509</v>
      </c>
      <c r="B2250" t="s">
        <v>6510</v>
      </c>
      <c r="C2250" t="s">
        <v>6511</v>
      </c>
      <c r="D2250" t="s">
        <v>539</v>
      </c>
      <c r="E2250" t="str">
        <f>LEFT(Table_Query_from_QDB_Production___SQL_Server[[#This Row],[ttl_class_ttl_outl]],1)</f>
        <v>M</v>
      </c>
      <c r="F2250" t="str">
        <f>UPPER(IFERROR(VLOOKUP(Table_Query_from_QDB_Production___SQL_Server[[#This Row],[cto_osc_code]],'CTO-OSC Table'!$A$2:$B$24,2,FALSE),"Undefined"))</f>
        <v>MANAGEMENT</v>
      </c>
      <c r="G2250" t="str">
        <f>UPPER(IFERROR(VLOOKUP(Table_Query_from_QDB_Production___SQL_Server[[#This Row],[ttl_class_ttl_outl]],'Title Class Table'!$A$2:$C$146,2,FALSE),"Undefined"))</f>
        <v>MANAGERS</v>
      </c>
      <c r="H2250" t="s">
        <v>11451</v>
      </c>
      <c r="I2250">
        <v>6</v>
      </c>
      <c r="K2250" t="str">
        <f>IFERROR(VLOOKUP(Table_Query_from_QDB_Production___SQL_Server[[#This Row],[step_2_seq]],'Employee Benefit Groups'!#REF!,2,FALSE),"-")</f>
        <v>-</v>
      </c>
      <c r="M2250" t="str">
        <f>IFERROR(VLOOKUP(Table_Query_from_QDB_Production___SQL_Server[[#This Row],[step_4_seq]],'Employee Benefit Groups'!#REF!,2,FALSE),"-")</f>
        <v>-</v>
      </c>
      <c r="O2250" t="str">
        <f>IFERROR(VLOOKUP(Table_Query_from_QDB_Production___SQL_Server[[#This Row],[step_4_seq2]],'Employee Benefit Groups'!#REF!,2,FALSE),"-")</f>
        <v>-</v>
      </c>
      <c r="Q2250" t="str">
        <f>IFERROR(VLOOKUP(Table_Query_from_QDB_Production___SQL_Server[[#This Row],[step_5_seq]],'Employee Benefit Groups'!#REF!,2,FALSE),"-")</f>
        <v>-</v>
      </c>
      <c r="S2250" t="str">
        <f>IFERROR(VLOOKUP(Table_Query_from_QDB_Production___SQL_Server[[#This Row],[step_6_seq]],'Employee Benefit Groups'!#REF!,2,FALSE),"-")</f>
        <v>-</v>
      </c>
      <c r="T2250">
        <v>4</v>
      </c>
      <c r="U2250" t="str">
        <f>IFERROR(VLOOKUP(Table_Query_from_QDB_Production___SQL_Server[[#This Row],[step_7_seq]],'Employee Benefit Groups'!#REF!,2,FALSE),"-")</f>
        <v>-</v>
      </c>
      <c r="V2250">
        <v>3</v>
      </c>
      <c r="W2250" t="str">
        <f>IFERROR(VLOOKUP(Table_Query_from_QDB_Production___SQL_Server[[#This Row],[step_8_seq]],'Employee Benefit Groups'!#REF!,2,FALSE),"-")</f>
        <v>-</v>
      </c>
      <c r="X2250">
        <v>5</v>
      </c>
      <c r="Y2250" t="str">
        <f>IFERROR(VLOOKUP(Table_Query_from_QDB_Production___SQL_Server[[#This Row],[step_9_seq]],'Employee Benefit Groups'!#REF!,2,FALSE),"-")</f>
        <v>-</v>
      </c>
      <c r="AA2250" s="15"/>
      <c r="AB2250" s="15">
        <f t="shared" si="420"/>
        <v>0</v>
      </c>
      <c r="AC2250" s="11" t="s">
        <v>11502</v>
      </c>
      <c r="AD2250" s="11" t="str">
        <f t="shared" si="421"/>
        <v>-</v>
      </c>
      <c r="AE2250" s="12"/>
      <c r="AF2250" s="12">
        <f t="shared" si="422"/>
        <v>0</v>
      </c>
      <c r="AG2250" s="13" t="s">
        <v>11502</v>
      </c>
      <c r="AH2250" s="13" t="str">
        <f t="shared" si="423"/>
        <v>-</v>
      </c>
      <c r="AI2250" s="14"/>
      <c r="AJ2250" s="14">
        <f t="shared" si="424"/>
        <v>0</v>
      </c>
      <c r="AK2250" s="15" t="s">
        <v>11502</v>
      </c>
      <c r="AL2250" s="15" t="str">
        <f t="shared" si="425"/>
        <v>-</v>
      </c>
      <c r="AM2250" s="12"/>
      <c r="AN2250" s="12">
        <f t="shared" si="426"/>
        <v>0</v>
      </c>
      <c r="AO2250" s="16" t="s">
        <v>11502</v>
      </c>
      <c r="AP2250" s="16" t="str">
        <f t="shared" si="427"/>
        <v>-</v>
      </c>
      <c r="AQ2250" s="12">
        <v>3</v>
      </c>
      <c r="AR2250" s="12">
        <f t="shared" si="428"/>
        <v>4</v>
      </c>
      <c r="AS2250" s="14" t="s">
        <v>11498</v>
      </c>
      <c r="AT2250" s="14" t="str">
        <f t="shared" si="429"/>
        <v>-</v>
      </c>
      <c r="AU2250">
        <v>2</v>
      </c>
      <c r="AV2250" s="15" t="s">
        <v>11497</v>
      </c>
      <c r="AW2250" s="15" t="str">
        <f t="shared" si="430"/>
        <v>-</v>
      </c>
      <c r="AX2250">
        <v>4</v>
      </c>
      <c r="AY2250" s="17" t="s">
        <v>11499</v>
      </c>
      <c r="AZ2250" s="17" t="str">
        <f t="shared" si="431"/>
        <v>-</v>
      </c>
      <c r="BA2250"/>
    </row>
    <row r="2251" spans="1:53" x14ac:dyDescent="0.3">
      <c r="A2251" t="s">
        <v>6512</v>
      </c>
      <c r="B2251" t="s">
        <v>6513</v>
      </c>
      <c r="C2251" t="s">
        <v>6514</v>
      </c>
      <c r="D2251" t="s">
        <v>539</v>
      </c>
      <c r="E2251" t="str">
        <f>LEFT(Table_Query_from_QDB_Production___SQL_Server[[#This Row],[ttl_class_ttl_outl]],1)</f>
        <v>M</v>
      </c>
      <c r="F2251" t="str">
        <f>UPPER(IFERROR(VLOOKUP(Table_Query_from_QDB_Production___SQL_Server[[#This Row],[cto_osc_code]],'CTO-OSC Table'!$A$2:$B$24,2,FALSE),"Undefined"))</f>
        <v>MANAGEMENT</v>
      </c>
      <c r="G2251" t="str">
        <f>UPPER(IFERROR(VLOOKUP(Table_Query_from_QDB_Production___SQL_Server[[#This Row],[ttl_class_ttl_outl]],'Title Class Table'!$A$2:$C$146,2,FALSE),"Undefined"))</f>
        <v>MANAGERS</v>
      </c>
      <c r="H2251" t="s">
        <v>11451</v>
      </c>
      <c r="I2251">
        <v>6</v>
      </c>
      <c r="K2251" t="str">
        <f>IFERROR(VLOOKUP(Table_Query_from_QDB_Production___SQL_Server[[#This Row],[step_2_seq]],'Employee Benefit Groups'!#REF!,2,FALSE),"-")</f>
        <v>-</v>
      </c>
      <c r="M2251" t="str">
        <f>IFERROR(VLOOKUP(Table_Query_from_QDB_Production___SQL_Server[[#This Row],[step_4_seq]],'Employee Benefit Groups'!#REF!,2,FALSE),"-")</f>
        <v>-</v>
      </c>
      <c r="O2251" t="str">
        <f>IFERROR(VLOOKUP(Table_Query_from_QDB_Production___SQL_Server[[#This Row],[step_4_seq2]],'Employee Benefit Groups'!#REF!,2,FALSE),"-")</f>
        <v>-</v>
      </c>
      <c r="Q2251" t="str">
        <f>IFERROR(VLOOKUP(Table_Query_from_QDB_Production___SQL_Server[[#This Row],[step_5_seq]],'Employee Benefit Groups'!#REF!,2,FALSE),"-")</f>
        <v>-</v>
      </c>
      <c r="S2251" t="str">
        <f>IFERROR(VLOOKUP(Table_Query_from_QDB_Production___SQL_Server[[#This Row],[step_6_seq]],'Employee Benefit Groups'!#REF!,2,FALSE),"-")</f>
        <v>-</v>
      </c>
      <c r="T2251">
        <v>4</v>
      </c>
      <c r="U2251" t="str">
        <f>IFERROR(VLOOKUP(Table_Query_from_QDB_Production___SQL_Server[[#This Row],[step_7_seq]],'Employee Benefit Groups'!#REF!,2,FALSE),"-")</f>
        <v>-</v>
      </c>
      <c r="V2251">
        <v>3</v>
      </c>
      <c r="W2251" t="str">
        <f>IFERROR(VLOOKUP(Table_Query_from_QDB_Production___SQL_Server[[#This Row],[step_8_seq]],'Employee Benefit Groups'!#REF!,2,FALSE),"-")</f>
        <v>-</v>
      </c>
      <c r="X2251">
        <v>5</v>
      </c>
      <c r="Y2251" t="str">
        <f>IFERROR(VLOOKUP(Table_Query_from_QDB_Production___SQL_Server[[#This Row],[step_9_seq]],'Employee Benefit Groups'!#REF!,2,FALSE),"-")</f>
        <v>-</v>
      </c>
      <c r="AA2251" s="15"/>
      <c r="AB2251" s="15">
        <f t="shared" si="420"/>
        <v>0</v>
      </c>
      <c r="AC2251" s="11" t="s">
        <v>11502</v>
      </c>
      <c r="AD2251" s="11" t="str">
        <f t="shared" si="421"/>
        <v>-</v>
      </c>
      <c r="AE2251" s="12"/>
      <c r="AF2251" s="12">
        <f t="shared" si="422"/>
        <v>0</v>
      </c>
      <c r="AG2251" s="13" t="s">
        <v>11502</v>
      </c>
      <c r="AH2251" s="13" t="str">
        <f t="shared" si="423"/>
        <v>-</v>
      </c>
      <c r="AI2251" s="14"/>
      <c r="AJ2251" s="14">
        <f t="shared" si="424"/>
        <v>0</v>
      </c>
      <c r="AK2251" s="15" t="s">
        <v>11502</v>
      </c>
      <c r="AL2251" s="15" t="str">
        <f t="shared" si="425"/>
        <v>-</v>
      </c>
      <c r="AM2251" s="12"/>
      <c r="AN2251" s="12">
        <f t="shared" si="426"/>
        <v>0</v>
      </c>
      <c r="AO2251" s="16" t="s">
        <v>11502</v>
      </c>
      <c r="AP2251" s="16" t="str">
        <f t="shared" si="427"/>
        <v>-</v>
      </c>
      <c r="AQ2251" s="12">
        <v>3</v>
      </c>
      <c r="AR2251" s="12">
        <f t="shared" si="428"/>
        <v>4</v>
      </c>
      <c r="AS2251" s="14" t="s">
        <v>11498</v>
      </c>
      <c r="AT2251" s="14" t="str">
        <f t="shared" si="429"/>
        <v>-</v>
      </c>
      <c r="AU2251">
        <v>2</v>
      </c>
      <c r="AV2251" s="15" t="s">
        <v>11497</v>
      </c>
      <c r="AW2251" s="15" t="str">
        <f t="shared" si="430"/>
        <v>-</v>
      </c>
      <c r="AX2251">
        <v>4</v>
      </c>
      <c r="AY2251" s="17" t="s">
        <v>11499</v>
      </c>
      <c r="AZ2251" s="17" t="str">
        <f t="shared" si="431"/>
        <v>-</v>
      </c>
      <c r="BA2251"/>
    </row>
    <row r="2252" spans="1:53" x14ac:dyDescent="0.3">
      <c r="A2252" t="s">
        <v>6515</v>
      </c>
      <c r="B2252" t="s">
        <v>6516</v>
      </c>
      <c r="C2252" t="s">
        <v>6517</v>
      </c>
      <c r="D2252" t="s">
        <v>539</v>
      </c>
      <c r="E2252" t="str">
        <f>LEFT(Table_Query_from_QDB_Production___SQL_Server[[#This Row],[ttl_class_ttl_outl]],1)</f>
        <v>M</v>
      </c>
      <c r="F2252" t="str">
        <f>UPPER(IFERROR(VLOOKUP(Table_Query_from_QDB_Production___SQL_Server[[#This Row],[cto_osc_code]],'CTO-OSC Table'!$A$2:$B$24,2,FALSE),"Undefined"))</f>
        <v>MANAGEMENT</v>
      </c>
      <c r="G2252" t="str">
        <f>UPPER(IFERROR(VLOOKUP(Table_Query_from_QDB_Production___SQL_Server[[#This Row],[ttl_class_ttl_outl]],'Title Class Table'!$A$2:$C$146,2,FALSE),"Undefined"))</f>
        <v>MANAGERS</v>
      </c>
      <c r="H2252" t="s">
        <v>11451</v>
      </c>
      <c r="I2252">
        <v>6</v>
      </c>
      <c r="K2252" t="str">
        <f>IFERROR(VLOOKUP(Table_Query_from_QDB_Production___SQL_Server[[#This Row],[step_2_seq]],'Employee Benefit Groups'!#REF!,2,FALSE),"-")</f>
        <v>-</v>
      </c>
      <c r="M2252" t="str">
        <f>IFERROR(VLOOKUP(Table_Query_from_QDB_Production___SQL_Server[[#This Row],[step_4_seq]],'Employee Benefit Groups'!#REF!,2,FALSE),"-")</f>
        <v>-</v>
      </c>
      <c r="O2252" t="str">
        <f>IFERROR(VLOOKUP(Table_Query_from_QDB_Production___SQL_Server[[#This Row],[step_4_seq2]],'Employee Benefit Groups'!#REF!,2,FALSE),"-")</f>
        <v>-</v>
      </c>
      <c r="Q2252" t="str">
        <f>IFERROR(VLOOKUP(Table_Query_from_QDB_Production___SQL_Server[[#This Row],[step_5_seq]],'Employee Benefit Groups'!#REF!,2,FALSE),"-")</f>
        <v>-</v>
      </c>
      <c r="S2252" t="str">
        <f>IFERROR(VLOOKUP(Table_Query_from_QDB_Production___SQL_Server[[#This Row],[step_6_seq]],'Employee Benefit Groups'!#REF!,2,FALSE),"-")</f>
        <v>-</v>
      </c>
      <c r="T2252">
        <v>4</v>
      </c>
      <c r="U2252" t="str">
        <f>IFERROR(VLOOKUP(Table_Query_from_QDB_Production___SQL_Server[[#This Row],[step_7_seq]],'Employee Benefit Groups'!#REF!,2,FALSE),"-")</f>
        <v>-</v>
      </c>
      <c r="V2252">
        <v>3</v>
      </c>
      <c r="W2252" t="str">
        <f>IFERROR(VLOOKUP(Table_Query_from_QDB_Production___SQL_Server[[#This Row],[step_8_seq]],'Employee Benefit Groups'!#REF!,2,FALSE),"-")</f>
        <v>-</v>
      </c>
      <c r="X2252">
        <v>5</v>
      </c>
      <c r="Y2252" t="str">
        <f>IFERROR(VLOOKUP(Table_Query_from_QDB_Production___SQL_Server[[#This Row],[step_9_seq]],'Employee Benefit Groups'!#REF!,2,FALSE),"-")</f>
        <v>-</v>
      </c>
      <c r="AA2252" s="15"/>
      <c r="AB2252" s="15">
        <f t="shared" si="420"/>
        <v>0</v>
      </c>
      <c r="AC2252" s="11" t="s">
        <v>11502</v>
      </c>
      <c r="AD2252" s="11" t="str">
        <f t="shared" si="421"/>
        <v>-</v>
      </c>
      <c r="AE2252" s="12"/>
      <c r="AF2252" s="12">
        <f t="shared" si="422"/>
        <v>0</v>
      </c>
      <c r="AG2252" s="13" t="s">
        <v>11502</v>
      </c>
      <c r="AH2252" s="13" t="str">
        <f t="shared" si="423"/>
        <v>-</v>
      </c>
      <c r="AI2252" s="14"/>
      <c r="AJ2252" s="14">
        <f t="shared" si="424"/>
        <v>0</v>
      </c>
      <c r="AK2252" s="15" t="s">
        <v>11502</v>
      </c>
      <c r="AL2252" s="15" t="str">
        <f t="shared" si="425"/>
        <v>-</v>
      </c>
      <c r="AM2252" s="12"/>
      <c r="AN2252" s="12">
        <f t="shared" si="426"/>
        <v>0</v>
      </c>
      <c r="AO2252" s="16" t="s">
        <v>11502</v>
      </c>
      <c r="AP2252" s="16" t="str">
        <f t="shared" si="427"/>
        <v>-</v>
      </c>
      <c r="AQ2252" s="12">
        <v>3</v>
      </c>
      <c r="AR2252" s="12">
        <f t="shared" si="428"/>
        <v>4</v>
      </c>
      <c r="AS2252" s="14" t="s">
        <v>11498</v>
      </c>
      <c r="AT2252" s="14" t="str">
        <f t="shared" si="429"/>
        <v>-</v>
      </c>
      <c r="AU2252">
        <v>2</v>
      </c>
      <c r="AV2252" s="15" t="s">
        <v>11497</v>
      </c>
      <c r="AW2252" s="15" t="str">
        <f t="shared" si="430"/>
        <v>-</v>
      </c>
      <c r="AX2252">
        <v>4</v>
      </c>
      <c r="AY2252" s="17" t="s">
        <v>11499</v>
      </c>
      <c r="AZ2252" s="17" t="str">
        <f t="shared" si="431"/>
        <v>-</v>
      </c>
      <c r="BA2252"/>
    </row>
    <row r="2253" spans="1:53" x14ac:dyDescent="0.3">
      <c r="A2253" t="s">
        <v>6518</v>
      </c>
      <c r="B2253" t="s">
        <v>6519</v>
      </c>
      <c r="C2253" t="s">
        <v>6520</v>
      </c>
      <c r="D2253" t="s">
        <v>1082</v>
      </c>
      <c r="E2253" t="str">
        <f>LEFT(Table_Query_from_QDB_Production___SQL_Server[[#This Row],[ttl_class_ttl_outl]],1)</f>
        <v>F</v>
      </c>
      <c r="F2253" t="str">
        <f>UPPER(IFERROR(VLOOKUP(Table_Query_from_QDB_Production___SQL_Server[[#This Row],[cto_osc_code]],'CTO-OSC Table'!$A$2:$B$24,2,FALSE),"Undefined"))</f>
        <v>FISCAL, MANAGEMENT AND STAFF SERVICES</v>
      </c>
      <c r="G2253" t="str">
        <f>UPPER(IFERROR(VLOOKUP(Table_Query_from_QDB_Production___SQL_Server[[#This Row],[ttl_class_ttl_outl]],'Title Class Table'!$A$2:$C$146,2,FALSE),"Undefined"))</f>
        <v>MANAGEMENT SERVICES</v>
      </c>
      <c r="H2253" t="s">
        <v>11451</v>
      </c>
      <c r="I2253">
        <v>6</v>
      </c>
      <c r="K2253" t="str">
        <f>IFERROR(VLOOKUP(Table_Query_from_QDB_Production___SQL_Server[[#This Row],[step_2_seq]],'Employee Benefit Groups'!#REF!,2,FALSE),"-")</f>
        <v>-</v>
      </c>
      <c r="M2253" t="str">
        <f>IFERROR(VLOOKUP(Table_Query_from_QDB_Production___SQL_Server[[#This Row],[step_4_seq]],'Employee Benefit Groups'!#REF!,2,FALSE),"-")</f>
        <v>-</v>
      </c>
      <c r="O2253" t="str">
        <f>IFERROR(VLOOKUP(Table_Query_from_QDB_Production___SQL_Server[[#This Row],[step_4_seq2]],'Employee Benefit Groups'!#REF!,2,FALSE),"-")</f>
        <v>-</v>
      </c>
      <c r="Q2253" t="str">
        <f>IFERROR(VLOOKUP(Table_Query_from_QDB_Production___SQL_Server[[#This Row],[step_5_seq]],'Employee Benefit Groups'!#REF!,2,FALSE),"-")</f>
        <v>-</v>
      </c>
      <c r="S2253" t="str">
        <f>IFERROR(VLOOKUP(Table_Query_from_QDB_Production___SQL_Server[[#This Row],[step_6_seq]],'Employee Benefit Groups'!#REF!,2,FALSE),"-")</f>
        <v>-</v>
      </c>
      <c r="T2253">
        <v>4</v>
      </c>
      <c r="U2253" t="str">
        <f>IFERROR(VLOOKUP(Table_Query_from_QDB_Production___SQL_Server[[#This Row],[step_7_seq]],'Employee Benefit Groups'!#REF!,2,FALSE),"-")</f>
        <v>-</v>
      </c>
      <c r="V2253">
        <v>3</v>
      </c>
      <c r="W2253" t="str">
        <f>IFERROR(VLOOKUP(Table_Query_from_QDB_Production___SQL_Server[[#This Row],[step_8_seq]],'Employee Benefit Groups'!#REF!,2,FALSE),"-")</f>
        <v>-</v>
      </c>
      <c r="X2253">
        <v>5</v>
      </c>
      <c r="Y2253" t="str">
        <f>IFERROR(VLOOKUP(Table_Query_from_QDB_Production___SQL_Server[[#This Row],[step_9_seq]],'Employee Benefit Groups'!#REF!,2,FALSE),"-")</f>
        <v>-</v>
      </c>
      <c r="AA2253" s="15"/>
      <c r="AB2253" s="15">
        <f t="shared" si="420"/>
        <v>0</v>
      </c>
      <c r="AC2253" s="11" t="s">
        <v>11502</v>
      </c>
      <c r="AD2253" s="11" t="str">
        <f t="shared" si="421"/>
        <v>-</v>
      </c>
      <c r="AE2253" s="12"/>
      <c r="AF2253" s="12">
        <f t="shared" si="422"/>
        <v>0</v>
      </c>
      <c r="AG2253" s="13" t="s">
        <v>11502</v>
      </c>
      <c r="AH2253" s="13" t="str">
        <f t="shared" si="423"/>
        <v>-</v>
      </c>
      <c r="AI2253" s="14"/>
      <c r="AJ2253" s="14">
        <f t="shared" si="424"/>
        <v>0</v>
      </c>
      <c r="AK2253" s="15" t="s">
        <v>11502</v>
      </c>
      <c r="AL2253" s="15" t="str">
        <f t="shared" si="425"/>
        <v>-</v>
      </c>
      <c r="AM2253" s="12"/>
      <c r="AN2253" s="12">
        <f t="shared" si="426"/>
        <v>0</v>
      </c>
      <c r="AO2253" s="16" t="s">
        <v>11502</v>
      </c>
      <c r="AP2253" s="16" t="str">
        <f t="shared" si="427"/>
        <v>-</v>
      </c>
      <c r="AQ2253" s="12">
        <v>3</v>
      </c>
      <c r="AR2253" s="12">
        <f t="shared" si="428"/>
        <v>4</v>
      </c>
      <c r="AS2253" s="14" t="s">
        <v>11498</v>
      </c>
      <c r="AT2253" s="14" t="str">
        <f t="shared" si="429"/>
        <v>-</v>
      </c>
      <c r="AU2253">
        <v>2</v>
      </c>
      <c r="AV2253" s="15" t="s">
        <v>11497</v>
      </c>
      <c r="AW2253" s="15" t="str">
        <f t="shared" si="430"/>
        <v>-</v>
      </c>
      <c r="AX2253">
        <v>4</v>
      </c>
      <c r="AY2253" s="17" t="s">
        <v>11499</v>
      </c>
      <c r="AZ2253" s="17" t="str">
        <f t="shared" si="431"/>
        <v>-</v>
      </c>
      <c r="BA2253"/>
    </row>
    <row r="2254" spans="1:53" x14ac:dyDescent="0.3">
      <c r="A2254" t="s">
        <v>6521</v>
      </c>
      <c r="B2254" t="s">
        <v>6522</v>
      </c>
      <c r="C2254" t="s">
        <v>6523</v>
      </c>
      <c r="D2254" t="s">
        <v>539</v>
      </c>
      <c r="E2254" t="str">
        <f>LEFT(Table_Query_from_QDB_Production___SQL_Server[[#This Row],[ttl_class_ttl_outl]],1)</f>
        <v>M</v>
      </c>
      <c r="F2254" t="str">
        <f>UPPER(IFERROR(VLOOKUP(Table_Query_from_QDB_Production___SQL_Server[[#This Row],[cto_osc_code]],'CTO-OSC Table'!$A$2:$B$24,2,FALSE),"Undefined"))</f>
        <v>MANAGEMENT</v>
      </c>
      <c r="G2254" t="str">
        <f>UPPER(IFERROR(VLOOKUP(Table_Query_from_QDB_Production___SQL_Server[[#This Row],[ttl_class_ttl_outl]],'Title Class Table'!$A$2:$C$146,2,FALSE),"Undefined"))</f>
        <v>MANAGERS</v>
      </c>
      <c r="H2254" t="s">
        <v>11451</v>
      </c>
      <c r="I2254">
        <v>6</v>
      </c>
      <c r="K2254" t="str">
        <f>IFERROR(VLOOKUP(Table_Query_from_QDB_Production___SQL_Server[[#This Row],[step_2_seq]],'Employee Benefit Groups'!#REF!,2,FALSE),"-")</f>
        <v>-</v>
      </c>
      <c r="M2254" t="str">
        <f>IFERROR(VLOOKUP(Table_Query_from_QDB_Production___SQL_Server[[#This Row],[step_4_seq]],'Employee Benefit Groups'!#REF!,2,FALSE),"-")</f>
        <v>-</v>
      </c>
      <c r="O2254" t="str">
        <f>IFERROR(VLOOKUP(Table_Query_from_QDB_Production___SQL_Server[[#This Row],[step_4_seq2]],'Employee Benefit Groups'!#REF!,2,FALSE),"-")</f>
        <v>-</v>
      </c>
      <c r="Q2254" t="str">
        <f>IFERROR(VLOOKUP(Table_Query_from_QDB_Production___SQL_Server[[#This Row],[step_5_seq]],'Employee Benefit Groups'!#REF!,2,FALSE),"-")</f>
        <v>-</v>
      </c>
      <c r="S2254" t="str">
        <f>IFERROR(VLOOKUP(Table_Query_from_QDB_Production___SQL_Server[[#This Row],[step_6_seq]],'Employee Benefit Groups'!#REF!,2,FALSE),"-")</f>
        <v>-</v>
      </c>
      <c r="T2254">
        <v>4</v>
      </c>
      <c r="U2254" t="str">
        <f>IFERROR(VLOOKUP(Table_Query_from_QDB_Production___SQL_Server[[#This Row],[step_7_seq]],'Employee Benefit Groups'!#REF!,2,FALSE),"-")</f>
        <v>-</v>
      </c>
      <c r="V2254">
        <v>3</v>
      </c>
      <c r="W2254" t="str">
        <f>IFERROR(VLOOKUP(Table_Query_from_QDB_Production___SQL_Server[[#This Row],[step_8_seq]],'Employee Benefit Groups'!#REF!,2,FALSE),"-")</f>
        <v>-</v>
      </c>
      <c r="X2254">
        <v>5</v>
      </c>
      <c r="Y2254" t="str">
        <f>IFERROR(VLOOKUP(Table_Query_from_QDB_Production___SQL_Server[[#This Row],[step_9_seq]],'Employee Benefit Groups'!#REF!,2,FALSE),"-")</f>
        <v>-</v>
      </c>
      <c r="AA2254" s="15"/>
      <c r="AB2254" s="15">
        <f t="shared" si="420"/>
        <v>0</v>
      </c>
      <c r="AC2254" s="11" t="s">
        <v>11502</v>
      </c>
      <c r="AD2254" s="11" t="str">
        <f t="shared" si="421"/>
        <v>-</v>
      </c>
      <c r="AE2254" s="12"/>
      <c r="AF2254" s="12">
        <f t="shared" si="422"/>
        <v>0</v>
      </c>
      <c r="AG2254" s="13" t="s">
        <v>11502</v>
      </c>
      <c r="AH2254" s="13" t="str">
        <f t="shared" si="423"/>
        <v>-</v>
      </c>
      <c r="AI2254" s="14"/>
      <c r="AJ2254" s="14">
        <f t="shared" si="424"/>
        <v>0</v>
      </c>
      <c r="AK2254" s="15" t="s">
        <v>11502</v>
      </c>
      <c r="AL2254" s="15" t="str">
        <f t="shared" si="425"/>
        <v>-</v>
      </c>
      <c r="AM2254" s="12"/>
      <c r="AN2254" s="12">
        <f t="shared" si="426"/>
        <v>0</v>
      </c>
      <c r="AO2254" s="16" t="s">
        <v>11502</v>
      </c>
      <c r="AP2254" s="16" t="str">
        <f t="shared" si="427"/>
        <v>-</v>
      </c>
      <c r="AQ2254" s="12">
        <v>3</v>
      </c>
      <c r="AR2254" s="12">
        <f t="shared" si="428"/>
        <v>4</v>
      </c>
      <c r="AS2254" s="14" t="s">
        <v>11498</v>
      </c>
      <c r="AT2254" s="14" t="str">
        <f t="shared" si="429"/>
        <v>-</v>
      </c>
      <c r="AU2254">
        <v>2</v>
      </c>
      <c r="AV2254" s="15" t="s">
        <v>11497</v>
      </c>
      <c r="AW2254" s="15" t="str">
        <f t="shared" si="430"/>
        <v>-</v>
      </c>
      <c r="AX2254">
        <v>4</v>
      </c>
      <c r="AY2254" s="17" t="s">
        <v>11499</v>
      </c>
      <c r="AZ2254" s="17" t="str">
        <f t="shared" si="431"/>
        <v>-</v>
      </c>
      <c r="BA2254"/>
    </row>
    <row r="2255" spans="1:53" x14ac:dyDescent="0.3">
      <c r="A2255" t="s">
        <v>6524</v>
      </c>
      <c r="B2255" t="s">
        <v>6525</v>
      </c>
      <c r="C2255" t="s">
        <v>6526</v>
      </c>
      <c r="D2255" t="s">
        <v>535</v>
      </c>
      <c r="E2255" t="str">
        <f>LEFT(Table_Query_from_QDB_Production___SQL_Server[[#This Row],[ttl_class_ttl_outl]],1)</f>
        <v>F</v>
      </c>
      <c r="F2255" t="str">
        <f>UPPER(IFERROR(VLOOKUP(Table_Query_from_QDB_Production___SQL_Server[[#This Row],[cto_osc_code]],'CTO-OSC Table'!$A$2:$B$24,2,FALSE),"Undefined"))</f>
        <v>FISCAL, MANAGEMENT AND STAFF SERVICES</v>
      </c>
      <c r="G2255" t="str">
        <f>UPPER(IFERROR(VLOOKUP(Table_Query_from_QDB_Production___SQL_Server[[#This Row],[ttl_class_ttl_outl]],'Title Class Table'!$A$2:$C$146,2,FALSE),"Undefined"))</f>
        <v>FISCAL SERVICES</v>
      </c>
      <c r="H2255" t="s">
        <v>11451</v>
      </c>
      <c r="I2255">
        <v>6</v>
      </c>
      <c r="K2255" t="str">
        <f>IFERROR(VLOOKUP(Table_Query_from_QDB_Production___SQL_Server[[#This Row],[step_2_seq]],'Employee Benefit Groups'!#REF!,2,FALSE),"-")</f>
        <v>-</v>
      </c>
      <c r="M2255" t="str">
        <f>IFERROR(VLOOKUP(Table_Query_from_QDB_Production___SQL_Server[[#This Row],[step_4_seq]],'Employee Benefit Groups'!#REF!,2,FALSE),"-")</f>
        <v>-</v>
      </c>
      <c r="O2255" t="str">
        <f>IFERROR(VLOOKUP(Table_Query_from_QDB_Production___SQL_Server[[#This Row],[step_4_seq2]],'Employee Benefit Groups'!#REF!,2,FALSE),"-")</f>
        <v>-</v>
      </c>
      <c r="Q2255" t="str">
        <f>IFERROR(VLOOKUP(Table_Query_from_QDB_Production___SQL_Server[[#This Row],[step_5_seq]],'Employee Benefit Groups'!#REF!,2,FALSE),"-")</f>
        <v>-</v>
      </c>
      <c r="S2255" t="str">
        <f>IFERROR(VLOOKUP(Table_Query_from_QDB_Production___SQL_Server[[#This Row],[step_6_seq]],'Employee Benefit Groups'!#REF!,2,FALSE),"-")</f>
        <v>-</v>
      </c>
      <c r="T2255">
        <v>4</v>
      </c>
      <c r="U2255" t="str">
        <f>IFERROR(VLOOKUP(Table_Query_from_QDB_Production___SQL_Server[[#This Row],[step_7_seq]],'Employee Benefit Groups'!#REF!,2,FALSE),"-")</f>
        <v>-</v>
      </c>
      <c r="V2255">
        <v>3</v>
      </c>
      <c r="W2255" t="str">
        <f>IFERROR(VLOOKUP(Table_Query_from_QDB_Production___SQL_Server[[#This Row],[step_8_seq]],'Employee Benefit Groups'!#REF!,2,FALSE),"-")</f>
        <v>-</v>
      </c>
      <c r="X2255">
        <v>5</v>
      </c>
      <c r="Y2255" t="str">
        <f>IFERROR(VLOOKUP(Table_Query_from_QDB_Production___SQL_Server[[#This Row],[step_9_seq]],'Employee Benefit Groups'!#REF!,2,FALSE),"-")</f>
        <v>-</v>
      </c>
      <c r="AA2255" s="15"/>
      <c r="AB2255" s="15">
        <f t="shared" si="420"/>
        <v>0</v>
      </c>
      <c r="AC2255" s="11" t="s">
        <v>11502</v>
      </c>
      <c r="AD2255" s="11" t="str">
        <f t="shared" si="421"/>
        <v>-</v>
      </c>
      <c r="AE2255" s="12"/>
      <c r="AF2255" s="12">
        <f t="shared" si="422"/>
        <v>0</v>
      </c>
      <c r="AG2255" s="13" t="s">
        <v>11502</v>
      </c>
      <c r="AH2255" s="13" t="str">
        <f t="shared" si="423"/>
        <v>-</v>
      </c>
      <c r="AI2255" s="14"/>
      <c r="AJ2255" s="14">
        <f t="shared" si="424"/>
        <v>0</v>
      </c>
      <c r="AK2255" s="15" t="s">
        <v>11502</v>
      </c>
      <c r="AL2255" s="15" t="str">
        <f t="shared" si="425"/>
        <v>-</v>
      </c>
      <c r="AM2255" s="12"/>
      <c r="AN2255" s="12">
        <f t="shared" si="426"/>
        <v>0</v>
      </c>
      <c r="AO2255" s="16" t="s">
        <v>11502</v>
      </c>
      <c r="AP2255" s="16" t="str">
        <f t="shared" si="427"/>
        <v>-</v>
      </c>
      <c r="AQ2255" s="12">
        <v>3</v>
      </c>
      <c r="AR2255" s="12">
        <f t="shared" si="428"/>
        <v>4</v>
      </c>
      <c r="AS2255" s="14" t="s">
        <v>11498</v>
      </c>
      <c r="AT2255" s="14" t="str">
        <f t="shared" si="429"/>
        <v>-</v>
      </c>
      <c r="AU2255">
        <v>2</v>
      </c>
      <c r="AV2255" s="15" t="s">
        <v>11497</v>
      </c>
      <c r="AW2255" s="15" t="str">
        <f t="shared" si="430"/>
        <v>-</v>
      </c>
      <c r="AX2255">
        <v>4</v>
      </c>
      <c r="AY2255" s="17" t="s">
        <v>11499</v>
      </c>
      <c r="AZ2255" s="17" t="str">
        <f t="shared" si="431"/>
        <v>-</v>
      </c>
      <c r="BA2255"/>
    </row>
    <row r="2256" spans="1:53" x14ac:dyDescent="0.3">
      <c r="A2256" t="s">
        <v>6527</v>
      </c>
      <c r="B2256" t="s">
        <v>6528</v>
      </c>
      <c r="C2256" t="s">
        <v>6529</v>
      </c>
      <c r="D2256" t="s">
        <v>535</v>
      </c>
      <c r="E2256" t="str">
        <f>LEFT(Table_Query_from_QDB_Production___SQL_Server[[#This Row],[ttl_class_ttl_outl]],1)</f>
        <v>F</v>
      </c>
      <c r="F2256" t="str">
        <f>UPPER(IFERROR(VLOOKUP(Table_Query_from_QDB_Production___SQL_Server[[#This Row],[cto_osc_code]],'CTO-OSC Table'!$A$2:$B$24,2,FALSE),"Undefined"))</f>
        <v>FISCAL, MANAGEMENT AND STAFF SERVICES</v>
      </c>
      <c r="G2256" t="str">
        <f>UPPER(IFERROR(VLOOKUP(Table_Query_from_QDB_Production___SQL_Server[[#This Row],[ttl_class_ttl_outl]],'Title Class Table'!$A$2:$C$146,2,FALSE),"Undefined"))</f>
        <v>FISCAL SERVICES</v>
      </c>
      <c r="H2256" t="s">
        <v>11451</v>
      </c>
      <c r="I2256">
        <v>6</v>
      </c>
      <c r="K2256" t="str">
        <f>IFERROR(VLOOKUP(Table_Query_from_QDB_Production___SQL_Server[[#This Row],[step_2_seq]],'Employee Benefit Groups'!#REF!,2,FALSE),"-")</f>
        <v>-</v>
      </c>
      <c r="M2256" t="str">
        <f>IFERROR(VLOOKUP(Table_Query_from_QDB_Production___SQL_Server[[#This Row],[step_4_seq]],'Employee Benefit Groups'!#REF!,2,FALSE),"-")</f>
        <v>-</v>
      </c>
      <c r="O2256" t="str">
        <f>IFERROR(VLOOKUP(Table_Query_from_QDB_Production___SQL_Server[[#This Row],[step_4_seq2]],'Employee Benefit Groups'!#REF!,2,FALSE),"-")</f>
        <v>-</v>
      </c>
      <c r="Q2256" t="str">
        <f>IFERROR(VLOOKUP(Table_Query_from_QDB_Production___SQL_Server[[#This Row],[step_5_seq]],'Employee Benefit Groups'!#REF!,2,FALSE),"-")</f>
        <v>-</v>
      </c>
      <c r="S2256" t="str">
        <f>IFERROR(VLOOKUP(Table_Query_from_QDB_Production___SQL_Server[[#This Row],[step_6_seq]],'Employee Benefit Groups'!#REF!,2,FALSE),"-")</f>
        <v>-</v>
      </c>
      <c r="T2256">
        <v>4</v>
      </c>
      <c r="U2256" t="str">
        <f>IFERROR(VLOOKUP(Table_Query_from_QDB_Production___SQL_Server[[#This Row],[step_7_seq]],'Employee Benefit Groups'!#REF!,2,FALSE),"-")</f>
        <v>-</v>
      </c>
      <c r="V2256">
        <v>3</v>
      </c>
      <c r="W2256" t="str">
        <f>IFERROR(VLOOKUP(Table_Query_from_QDB_Production___SQL_Server[[#This Row],[step_8_seq]],'Employee Benefit Groups'!#REF!,2,FALSE),"-")</f>
        <v>-</v>
      </c>
      <c r="X2256">
        <v>5</v>
      </c>
      <c r="Y2256" t="str">
        <f>IFERROR(VLOOKUP(Table_Query_from_QDB_Production___SQL_Server[[#This Row],[step_9_seq]],'Employee Benefit Groups'!#REF!,2,FALSE),"-")</f>
        <v>-</v>
      </c>
      <c r="AA2256" s="15"/>
      <c r="AB2256" s="15">
        <f t="shared" si="420"/>
        <v>0</v>
      </c>
      <c r="AC2256" s="11" t="s">
        <v>11502</v>
      </c>
      <c r="AD2256" s="11" t="str">
        <f t="shared" si="421"/>
        <v>-</v>
      </c>
      <c r="AE2256" s="12"/>
      <c r="AF2256" s="12">
        <f t="shared" si="422"/>
        <v>0</v>
      </c>
      <c r="AG2256" s="13" t="s">
        <v>11502</v>
      </c>
      <c r="AH2256" s="13" t="str">
        <f t="shared" si="423"/>
        <v>-</v>
      </c>
      <c r="AI2256" s="14"/>
      <c r="AJ2256" s="14">
        <f t="shared" si="424"/>
        <v>0</v>
      </c>
      <c r="AK2256" s="15" t="s">
        <v>11502</v>
      </c>
      <c r="AL2256" s="15" t="str">
        <f t="shared" si="425"/>
        <v>-</v>
      </c>
      <c r="AM2256" s="12"/>
      <c r="AN2256" s="12">
        <f t="shared" si="426"/>
        <v>0</v>
      </c>
      <c r="AO2256" s="16" t="s">
        <v>11502</v>
      </c>
      <c r="AP2256" s="16" t="str">
        <f t="shared" si="427"/>
        <v>-</v>
      </c>
      <c r="AQ2256" s="12">
        <v>3</v>
      </c>
      <c r="AR2256" s="12">
        <f t="shared" si="428"/>
        <v>4</v>
      </c>
      <c r="AS2256" s="14" t="s">
        <v>11498</v>
      </c>
      <c r="AT2256" s="14" t="str">
        <f t="shared" si="429"/>
        <v>-</v>
      </c>
      <c r="AU2256">
        <v>2</v>
      </c>
      <c r="AV2256" s="15" t="s">
        <v>11497</v>
      </c>
      <c r="AW2256" s="15" t="str">
        <f t="shared" si="430"/>
        <v>-</v>
      </c>
      <c r="AX2256">
        <v>4</v>
      </c>
      <c r="AY2256" s="17" t="s">
        <v>11499</v>
      </c>
      <c r="AZ2256" s="17" t="str">
        <f t="shared" si="431"/>
        <v>-</v>
      </c>
      <c r="BA2256"/>
    </row>
    <row r="2257" spans="1:53" x14ac:dyDescent="0.3">
      <c r="A2257" t="s">
        <v>6530</v>
      </c>
      <c r="B2257" t="s">
        <v>6531</v>
      </c>
      <c r="C2257" t="s">
        <v>6532</v>
      </c>
      <c r="D2257" t="s">
        <v>539</v>
      </c>
      <c r="E2257" t="str">
        <f>LEFT(Table_Query_from_QDB_Production___SQL_Server[[#This Row],[ttl_class_ttl_outl]],1)</f>
        <v>M</v>
      </c>
      <c r="F2257" t="str">
        <f>UPPER(IFERROR(VLOOKUP(Table_Query_from_QDB_Production___SQL_Server[[#This Row],[cto_osc_code]],'CTO-OSC Table'!$A$2:$B$24,2,FALSE),"Undefined"))</f>
        <v>MANAGEMENT</v>
      </c>
      <c r="G2257" t="str">
        <f>UPPER(IFERROR(VLOOKUP(Table_Query_from_QDB_Production___SQL_Server[[#This Row],[ttl_class_ttl_outl]],'Title Class Table'!$A$2:$C$146,2,FALSE),"Undefined"))</f>
        <v>MANAGERS</v>
      </c>
      <c r="H2257" t="s">
        <v>11451</v>
      </c>
      <c r="I2257">
        <v>6</v>
      </c>
      <c r="K2257" t="str">
        <f>IFERROR(VLOOKUP(Table_Query_from_QDB_Production___SQL_Server[[#This Row],[step_2_seq]],'Employee Benefit Groups'!#REF!,2,FALSE),"-")</f>
        <v>-</v>
      </c>
      <c r="M2257" t="str">
        <f>IFERROR(VLOOKUP(Table_Query_from_QDB_Production___SQL_Server[[#This Row],[step_4_seq]],'Employee Benefit Groups'!#REF!,2,FALSE),"-")</f>
        <v>-</v>
      </c>
      <c r="O2257" t="str">
        <f>IFERROR(VLOOKUP(Table_Query_from_QDB_Production___SQL_Server[[#This Row],[step_4_seq2]],'Employee Benefit Groups'!#REF!,2,FALSE),"-")</f>
        <v>-</v>
      </c>
      <c r="Q2257" t="str">
        <f>IFERROR(VLOOKUP(Table_Query_from_QDB_Production___SQL_Server[[#This Row],[step_5_seq]],'Employee Benefit Groups'!#REF!,2,FALSE),"-")</f>
        <v>-</v>
      </c>
      <c r="S2257" t="str">
        <f>IFERROR(VLOOKUP(Table_Query_from_QDB_Production___SQL_Server[[#This Row],[step_6_seq]],'Employee Benefit Groups'!#REF!,2,FALSE),"-")</f>
        <v>-</v>
      </c>
      <c r="T2257">
        <v>4</v>
      </c>
      <c r="U2257" t="str">
        <f>IFERROR(VLOOKUP(Table_Query_from_QDB_Production___SQL_Server[[#This Row],[step_7_seq]],'Employee Benefit Groups'!#REF!,2,FALSE),"-")</f>
        <v>-</v>
      </c>
      <c r="V2257">
        <v>3</v>
      </c>
      <c r="W2257" t="str">
        <f>IFERROR(VLOOKUP(Table_Query_from_QDB_Production___SQL_Server[[#This Row],[step_8_seq]],'Employee Benefit Groups'!#REF!,2,FALSE),"-")</f>
        <v>-</v>
      </c>
      <c r="X2257">
        <v>5</v>
      </c>
      <c r="Y2257" t="str">
        <f>IFERROR(VLOOKUP(Table_Query_from_QDB_Production___SQL_Server[[#This Row],[step_9_seq]],'Employee Benefit Groups'!#REF!,2,FALSE),"-")</f>
        <v>-</v>
      </c>
      <c r="AA2257" s="15"/>
      <c r="AB2257" s="15">
        <f t="shared" si="420"/>
        <v>0</v>
      </c>
      <c r="AC2257" s="11" t="s">
        <v>11502</v>
      </c>
      <c r="AD2257" s="11" t="str">
        <f t="shared" si="421"/>
        <v>-</v>
      </c>
      <c r="AE2257" s="12"/>
      <c r="AF2257" s="12">
        <f t="shared" si="422"/>
        <v>0</v>
      </c>
      <c r="AG2257" s="13" t="s">
        <v>11502</v>
      </c>
      <c r="AH2257" s="13" t="str">
        <f t="shared" si="423"/>
        <v>-</v>
      </c>
      <c r="AI2257" s="14"/>
      <c r="AJ2257" s="14">
        <f t="shared" si="424"/>
        <v>0</v>
      </c>
      <c r="AK2257" s="15" t="s">
        <v>11502</v>
      </c>
      <c r="AL2257" s="15" t="str">
        <f t="shared" si="425"/>
        <v>-</v>
      </c>
      <c r="AM2257" s="12"/>
      <c r="AN2257" s="12">
        <f t="shared" si="426"/>
        <v>0</v>
      </c>
      <c r="AO2257" s="16" t="s">
        <v>11502</v>
      </c>
      <c r="AP2257" s="16" t="str">
        <f t="shared" si="427"/>
        <v>-</v>
      </c>
      <c r="AQ2257" s="12">
        <v>3</v>
      </c>
      <c r="AR2257" s="12">
        <f t="shared" si="428"/>
        <v>4</v>
      </c>
      <c r="AS2257" s="14" t="s">
        <v>11498</v>
      </c>
      <c r="AT2257" s="14" t="str">
        <f t="shared" si="429"/>
        <v>-</v>
      </c>
      <c r="AU2257">
        <v>2</v>
      </c>
      <c r="AV2257" s="15" t="s">
        <v>11497</v>
      </c>
      <c r="AW2257" s="15" t="str">
        <f t="shared" si="430"/>
        <v>-</v>
      </c>
      <c r="AX2257">
        <v>4</v>
      </c>
      <c r="AY2257" s="17" t="s">
        <v>11499</v>
      </c>
      <c r="AZ2257" s="17" t="str">
        <f t="shared" si="431"/>
        <v>-</v>
      </c>
      <c r="BA2257"/>
    </row>
    <row r="2258" spans="1:53" x14ac:dyDescent="0.3">
      <c r="A2258" t="s">
        <v>6533</v>
      </c>
      <c r="B2258" t="s">
        <v>6534</v>
      </c>
      <c r="C2258" t="s">
        <v>6535</v>
      </c>
      <c r="D2258" t="s">
        <v>539</v>
      </c>
      <c r="E2258" t="str">
        <f>LEFT(Table_Query_from_QDB_Production___SQL_Server[[#This Row],[ttl_class_ttl_outl]],1)</f>
        <v>M</v>
      </c>
      <c r="F2258" t="str">
        <f>UPPER(IFERROR(VLOOKUP(Table_Query_from_QDB_Production___SQL_Server[[#This Row],[cto_osc_code]],'CTO-OSC Table'!$A$2:$B$24,2,FALSE),"Undefined"))</f>
        <v>MANAGEMENT</v>
      </c>
      <c r="G2258" t="str">
        <f>UPPER(IFERROR(VLOOKUP(Table_Query_from_QDB_Production___SQL_Server[[#This Row],[ttl_class_ttl_outl]],'Title Class Table'!$A$2:$C$146,2,FALSE),"Undefined"))</f>
        <v>MANAGERS</v>
      </c>
      <c r="H2258" t="s">
        <v>11451</v>
      </c>
      <c r="I2258">
        <v>6</v>
      </c>
      <c r="K2258" t="str">
        <f>IFERROR(VLOOKUP(Table_Query_from_QDB_Production___SQL_Server[[#This Row],[step_2_seq]],'Employee Benefit Groups'!#REF!,2,FALSE),"-")</f>
        <v>-</v>
      </c>
      <c r="M2258" t="str">
        <f>IFERROR(VLOOKUP(Table_Query_from_QDB_Production___SQL_Server[[#This Row],[step_4_seq]],'Employee Benefit Groups'!#REF!,2,FALSE),"-")</f>
        <v>-</v>
      </c>
      <c r="O2258" t="str">
        <f>IFERROR(VLOOKUP(Table_Query_from_QDB_Production___SQL_Server[[#This Row],[step_4_seq2]],'Employee Benefit Groups'!#REF!,2,FALSE),"-")</f>
        <v>-</v>
      </c>
      <c r="Q2258" t="str">
        <f>IFERROR(VLOOKUP(Table_Query_from_QDB_Production___SQL_Server[[#This Row],[step_5_seq]],'Employee Benefit Groups'!#REF!,2,FALSE),"-")</f>
        <v>-</v>
      </c>
      <c r="S2258" t="str">
        <f>IFERROR(VLOOKUP(Table_Query_from_QDB_Production___SQL_Server[[#This Row],[step_6_seq]],'Employee Benefit Groups'!#REF!,2,FALSE),"-")</f>
        <v>-</v>
      </c>
      <c r="T2258">
        <v>4</v>
      </c>
      <c r="U2258" t="str">
        <f>IFERROR(VLOOKUP(Table_Query_from_QDB_Production___SQL_Server[[#This Row],[step_7_seq]],'Employee Benefit Groups'!#REF!,2,FALSE),"-")</f>
        <v>-</v>
      </c>
      <c r="V2258">
        <v>3</v>
      </c>
      <c r="W2258" t="str">
        <f>IFERROR(VLOOKUP(Table_Query_from_QDB_Production___SQL_Server[[#This Row],[step_8_seq]],'Employee Benefit Groups'!#REF!,2,FALSE),"-")</f>
        <v>-</v>
      </c>
      <c r="X2258">
        <v>5</v>
      </c>
      <c r="Y2258" t="str">
        <f>IFERROR(VLOOKUP(Table_Query_from_QDB_Production___SQL_Server[[#This Row],[step_9_seq]],'Employee Benefit Groups'!#REF!,2,FALSE),"-")</f>
        <v>-</v>
      </c>
      <c r="AA2258" s="15"/>
      <c r="AB2258" s="15">
        <f t="shared" si="420"/>
        <v>0</v>
      </c>
      <c r="AC2258" s="11" t="s">
        <v>11502</v>
      </c>
      <c r="AD2258" s="11" t="str">
        <f t="shared" si="421"/>
        <v>-</v>
      </c>
      <c r="AE2258" s="12"/>
      <c r="AF2258" s="12">
        <f t="shared" si="422"/>
        <v>0</v>
      </c>
      <c r="AG2258" s="13" t="s">
        <v>11502</v>
      </c>
      <c r="AH2258" s="13" t="str">
        <f t="shared" si="423"/>
        <v>-</v>
      </c>
      <c r="AI2258" s="14"/>
      <c r="AJ2258" s="14">
        <f t="shared" si="424"/>
        <v>0</v>
      </c>
      <c r="AK2258" s="15" t="s">
        <v>11502</v>
      </c>
      <c r="AL2258" s="15" t="str">
        <f t="shared" si="425"/>
        <v>-</v>
      </c>
      <c r="AM2258" s="12"/>
      <c r="AN2258" s="12">
        <f t="shared" si="426"/>
        <v>0</v>
      </c>
      <c r="AO2258" s="16" t="s">
        <v>11502</v>
      </c>
      <c r="AP2258" s="16" t="str">
        <f t="shared" si="427"/>
        <v>-</v>
      </c>
      <c r="AQ2258" s="12">
        <v>3</v>
      </c>
      <c r="AR2258" s="12">
        <f t="shared" si="428"/>
        <v>4</v>
      </c>
      <c r="AS2258" s="14" t="s">
        <v>11498</v>
      </c>
      <c r="AT2258" s="14" t="str">
        <f t="shared" si="429"/>
        <v>-</v>
      </c>
      <c r="AU2258">
        <v>2</v>
      </c>
      <c r="AV2258" s="15" t="s">
        <v>11497</v>
      </c>
      <c r="AW2258" s="15" t="str">
        <f t="shared" si="430"/>
        <v>-</v>
      </c>
      <c r="AX2258">
        <v>4</v>
      </c>
      <c r="AY2258" s="17" t="s">
        <v>11499</v>
      </c>
      <c r="AZ2258" s="17" t="str">
        <f t="shared" si="431"/>
        <v>-</v>
      </c>
      <c r="BA2258"/>
    </row>
    <row r="2259" spans="1:53" x14ac:dyDescent="0.3">
      <c r="A2259" t="s">
        <v>6536</v>
      </c>
      <c r="B2259" t="s">
        <v>6537</v>
      </c>
      <c r="C2259" t="s">
        <v>6538</v>
      </c>
      <c r="D2259" t="s">
        <v>539</v>
      </c>
      <c r="E2259" t="str">
        <f>LEFT(Table_Query_from_QDB_Production___SQL_Server[[#This Row],[ttl_class_ttl_outl]],1)</f>
        <v>M</v>
      </c>
      <c r="F2259" t="str">
        <f>UPPER(IFERROR(VLOOKUP(Table_Query_from_QDB_Production___SQL_Server[[#This Row],[cto_osc_code]],'CTO-OSC Table'!$A$2:$B$24,2,FALSE),"Undefined"))</f>
        <v>MANAGEMENT</v>
      </c>
      <c r="G2259" t="str">
        <f>UPPER(IFERROR(VLOOKUP(Table_Query_from_QDB_Production___SQL_Server[[#This Row],[ttl_class_ttl_outl]],'Title Class Table'!$A$2:$C$146,2,FALSE),"Undefined"))</f>
        <v>MANAGERS</v>
      </c>
      <c r="H2259" t="s">
        <v>11451</v>
      </c>
      <c r="I2259">
        <v>6</v>
      </c>
      <c r="K2259" t="str">
        <f>IFERROR(VLOOKUP(Table_Query_from_QDB_Production___SQL_Server[[#This Row],[step_2_seq]],'Employee Benefit Groups'!#REF!,2,FALSE),"-")</f>
        <v>-</v>
      </c>
      <c r="M2259" t="str">
        <f>IFERROR(VLOOKUP(Table_Query_from_QDB_Production___SQL_Server[[#This Row],[step_4_seq]],'Employee Benefit Groups'!#REF!,2,FALSE),"-")</f>
        <v>-</v>
      </c>
      <c r="O2259" t="str">
        <f>IFERROR(VLOOKUP(Table_Query_from_QDB_Production___SQL_Server[[#This Row],[step_4_seq2]],'Employee Benefit Groups'!#REF!,2,FALSE),"-")</f>
        <v>-</v>
      </c>
      <c r="Q2259" t="str">
        <f>IFERROR(VLOOKUP(Table_Query_from_QDB_Production___SQL_Server[[#This Row],[step_5_seq]],'Employee Benefit Groups'!#REF!,2,FALSE),"-")</f>
        <v>-</v>
      </c>
      <c r="S2259" t="str">
        <f>IFERROR(VLOOKUP(Table_Query_from_QDB_Production___SQL_Server[[#This Row],[step_6_seq]],'Employee Benefit Groups'!#REF!,2,FALSE),"-")</f>
        <v>-</v>
      </c>
      <c r="T2259">
        <v>4</v>
      </c>
      <c r="U2259" t="str">
        <f>IFERROR(VLOOKUP(Table_Query_from_QDB_Production___SQL_Server[[#This Row],[step_7_seq]],'Employee Benefit Groups'!#REF!,2,FALSE),"-")</f>
        <v>-</v>
      </c>
      <c r="V2259">
        <v>3</v>
      </c>
      <c r="W2259" t="str">
        <f>IFERROR(VLOOKUP(Table_Query_from_QDB_Production___SQL_Server[[#This Row],[step_8_seq]],'Employee Benefit Groups'!#REF!,2,FALSE),"-")</f>
        <v>-</v>
      </c>
      <c r="X2259">
        <v>5</v>
      </c>
      <c r="Y2259" t="str">
        <f>IFERROR(VLOOKUP(Table_Query_from_QDB_Production___SQL_Server[[#This Row],[step_9_seq]],'Employee Benefit Groups'!#REF!,2,FALSE),"-")</f>
        <v>-</v>
      </c>
      <c r="AA2259" s="15"/>
      <c r="AB2259" s="15">
        <f t="shared" si="420"/>
        <v>0</v>
      </c>
      <c r="AC2259" s="11" t="s">
        <v>11502</v>
      </c>
      <c r="AD2259" s="11" t="str">
        <f t="shared" si="421"/>
        <v>-</v>
      </c>
      <c r="AE2259" s="12"/>
      <c r="AF2259" s="12">
        <f t="shared" si="422"/>
        <v>0</v>
      </c>
      <c r="AG2259" s="13" t="s">
        <v>11502</v>
      </c>
      <c r="AH2259" s="13" t="str">
        <f t="shared" si="423"/>
        <v>-</v>
      </c>
      <c r="AI2259" s="14"/>
      <c r="AJ2259" s="14">
        <f t="shared" si="424"/>
        <v>0</v>
      </c>
      <c r="AK2259" s="15" t="s">
        <v>11502</v>
      </c>
      <c r="AL2259" s="15" t="str">
        <f t="shared" si="425"/>
        <v>-</v>
      </c>
      <c r="AM2259" s="12"/>
      <c r="AN2259" s="12">
        <f t="shared" si="426"/>
        <v>0</v>
      </c>
      <c r="AO2259" s="16" t="s">
        <v>11502</v>
      </c>
      <c r="AP2259" s="16" t="str">
        <f t="shared" si="427"/>
        <v>-</v>
      </c>
      <c r="AQ2259" s="12">
        <v>3</v>
      </c>
      <c r="AR2259" s="12">
        <f t="shared" si="428"/>
        <v>4</v>
      </c>
      <c r="AS2259" s="14" t="s">
        <v>11498</v>
      </c>
      <c r="AT2259" s="14" t="str">
        <f t="shared" si="429"/>
        <v>-</v>
      </c>
      <c r="AU2259">
        <v>2</v>
      </c>
      <c r="AV2259" s="15" t="s">
        <v>11497</v>
      </c>
      <c r="AW2259" s="15" t="str">
        <f t="shared" si="430"/>
        <v>-</v>
      </c>
      <c r="AX2259">
        <v>4</v>
      </c>
      <c r="AY2259" s="17" t="s">
        <v>11499</v>
      </c>
      <c r="AZ2259" s="17" t="str">
        <f t="shared" si="431"/>
        <v>-</v>
      </c>
      <c r="BA2259"/>
    </row>
    <row r="2260" spans="1:53" x14ac:dyDescent="0.3">
      <c r="A2260" t="s">
        <v>6539</v>
      </c>
      <c r="B2260" t="s">
        <v>6540</v>
      </c>
      <c r="C2260" t="s">
        <v>6541</v>
      </c>
      <c r="D2260" t="s">
        <v>539</v>
      </c>
      <c r="E2260" t="str">
        <f>LEFT(Table_Query_from_QDB_Production___SQL_Server[[#This Row],[ttl_class_ttl_outl]],1)</f>
        <v>M</v>
      </c>
      <c r="F2260" t="str">
        <f>UPPER(IFERROR(VLOOKUP(Table_Query_from_QDB_Production___SQL_Server[[#This Row],[cto_osc_code]],'CTO-OSC Table'!$A$2:$B$24,2,FALSE),"Undefined"))</f>
        <v>MANAGEMENT</v>
      </c>
      <c r="G2260" t="str">
        <f>UPPER(IFERROR(VLOOKUP(Table_Query_from_QDB_Production___SQL_Server[[#This Row],[ttl_class_ttl_outl]],'Title Class Table'!$A$2:$C$146,2,FALSE),"Undefined"))</f>
        <v>MANAGERS</v>
      </c>
      <c r="H2260" t="s">
        <v>11451</v>
      </c>
      <c r="I2260">
        <v>6</v>
      </c>
      <c r="K2260" t="str">
        <f>IFERROR(VLOOKUP(Table_Query_from_QDB_Production___SQL_Server[[#This Row],[step_2_seq]],'Employee Benefit Groups'!#REF!,2,FALSE),"-")</f>
        <v>-</v>
      </c>
      <c r="M2260" t="str">
        <f>IFERROR(VLOOKUP(Table_Query_from_QDB_Production___SQL_Server[[#This Row],[step_4_seq]],'Employee Benefit Groups'!#REF!,2,FALSE),"-")</f>
        <v>-</v>
      </c>
      <c r="O2260" t="str">
        <f>IFERROR(VLOOKUP(Table_Query_from_QDB_Production___SQL_Server[[#This Row],[step_4_seq2]],'Employee Benefit Groups'!#REF!,2,FALSE),"-")</f>
        <v>-</v>
      </c>
      <c r="Q2260" t="str">
        <f>IFERROR(VLOOKUP(Table_Query_from_QDB_Production___SQL_Server[[#This Row],[step_5_seq]],'Employee Benefit Groups'!#REF!,2,FALSE),"-")</f>
        <v>-</v>
      </c>
      <c r="S2260" t="str">
        <f>IFERROR(VLOOKUP(Table_Query_from_QDB_Production___SQL_Server[[#This Row],[step_6_seq]],'Employee Benefit Groups'!#REF!,2,FALSE),"-")</f>
        <v>-</v>
      </c>
      <c r="T2260">
        <v>4</v>
      </c>
      <c r="U2260" t="str">
        <f>IFERROR(VLOOKUP(Table_Query_from_QDB_Production___SQL_Server[[#This Row],[step_7_seq]],'Employee Benefit Groups'!#REF!,2,FALSE),"-")</f>
        <v>-</v>
      </c>
      <c r="V2260">
        <v>3</v>
      </c>
      <c r="W2260" t="str">
        <f>IFERROR(VLOOKUP(Table_Query_from_QDB_Production___SQL_Server[[#This Row],[step_8_seq]],'Employee Benefit Groups'!#REF!,2,FALSE),"-")</f>
        <v>-</v>
      </c>
      <c r="X2260">
        <v>5</v>
      </c>
      <c r="Y2260" t="str">
        <f>IFERROR(VLOOKUP(Table_Query_from_QDB_Production___SQL_Server[[#This Row],[step_9_seq]],'Employee Benefit Groups'!#REF!,2,FALSE),"-")</f>
        <v>-</v>
      </c>
      <c r="AA2260" s="15"/>
      <c r="AB2260" s="15">
        <f t="shared" si="420"/>
        <v>0</v>
      </c>
      <c r="AC2260" s="11" t="s">
        <v>11502</v>
      </c>
      <c r="AD2260" s="11" t="str">
        <f t="shared" si="421"/>
        <v>-</v>
      </c>
      <c r="AE2260" s="12"/>
      <c r="AF2260" s="12">
        <f t="shared" si="422"/>
        <v>0</v>
      </c>
      <c r="AG2260" s="13" t="s">
        <v>11502</v>
      </c>
      <c r="AH2260" s="13" t="str">
        <f t="shared" si="423"/>
        <v>-</v>
      </c>
      <c r="AI2260" s="14"/>
      <c r="AJ2260" s="14">
        <f t="shared" si="424"/>
        <v>0</v>
      </c>
      <c r="AK2260" s="15" t="s">
        <v>11502</v>
      </c>
      <c r="AL2260" s="15" t="str">
        <f t="shared" si="425"/>
        <v>-</v>
      </c>
      <c r="AM2260" s="12"/>
      <c r="AN2260" s="12">
        <f t="shared" si="426"/>
        <v>0</v>
      </c>
      <c r="AO2260" s="16" t="s">
        <v>11502</v>
      </c>
      <c r="AP2260" s="16" t="str">
        <f t="shared" si="427"/>
        <v>-</v>
      </c>
      <c r="AQ2260" s="12">
        <v>3</v>
      </c>
      <c r="AR2260" s="12">
        <f t="shared" si="428"/>
        <v>4</v>
      </c>
      <c r="AS2260" s="14" t="s">
        <v>11498</v>
      </c>
      <c r="AT2260" s="14" t="str">
        <f t="shared" si="429"/>
        <v>-</v>
      </c>
      <c r="AU2260">
        <v>2</v>
      </c>
      <c r="AV2260" s="15" t="s">
        <v>11497</v>
      </c>
      <c r="AW2260" s="15" t="str">
        <f t="shared" si="430"/>
        <v>-</v>
      </c>
      <c r="AX2260">
        <v>4</v>
      </c>
      <c r="AY2260" s="17" t="s">
        <v>11499</v>
      </c>
      <c r="AZ2260" s="17" t="str">
        <f t="shared" si="431"/>
        <v>-</v>
      </c>
      <c r="BA2260"/>
    </row>
    <row r="2261" spans="1:53" x14ac:dyDescent="0.3">
      <c r="A2261" t="s">
        <v>6542</v>
      </c>
      <c r="B2261" t="s">
        <v>6543</v>
      </c>
      <c r="C2261" t="s">
        <v>6544</v>
      </c>
      <c r="D2261" t="s">
        <v>539</v>
      </c>
      <c r="E2261" t="str">
        <f>LEFT(Table_Query_from_QDB_Production___SQL_Server[[#This Row],[ttl_class_ttl_outl]],1)</f>
        <v>M</v>
      </c>
      <c r="F2261" t="str">
        <f>UPPER(IFERROR(VLOOKUP(Table_Query_from_QDB_Production___SQL_Server[[#This Row],[cto_osc_code]],'CTO-OSC Table'!$A$2:$B$24,2,FALSE),"Undefined"))</f>
        <v>MANAGEMENT</v>
      </c>
      <c r="G2261" t="str">
        <f>UPPER(IFERROR(VLOOKUP(Table_Query_from_QDB_Production___SQL_Server[[#This Row],[ttl_class_ttl_outl]],'Title Class Table'!$A$2:$C$146,2,FALSE),"Undefined"))</f>
        <v>MANAGERS</v>
      </c>
      <c r="H2261" t="s">
        <v>11451</v>
      </c>
      <c r="I2261">
        <v>6</v>
      </c>
      <c r="K2261" t="str">
        <f>IFERROR(VLOOKUP(Table_Query_from_QDB_Production___SQL_Server[[#This Row],[step_2_seq]],'Employee Benefit Groups'!#REF!,2,FALSE),"-")</f>
        <v>-</v>
      </c>
      <c r="M2261" t="str">
        <f>IFERROR(VLOOKUP(Table_Query_from_QDB_Production___SQL_Server[[#This Row],[step_4_seq]],'Employee Benefit Groups'!#REF!,2,FALSE),"-")</f>
        <v>-</v>
      </c>
      <c r="O2261" t="str">
        <f>IFERROR(VLOOKUP(Table_Query_from_QDB_Production___SQL_Server[[#This Row],[step_4_seq2]],'Employee Benefit Groups'!#REF!,2,FALSE),"-")</f>
        <v>-</v>
      </c>
      <c r="Q2261" t="str">
        <f>IFERROR(VLOOKUP(Table_Query_from_QDB_Production___SQL_Server[[#This Row],[step_5_seq]],'Employee Benefit Groups'!#REF!,2,FALSE),"-")</f>
        <v>-</v>
      </c>
      <c r="S2261" t="str">
        <f>IFERROR(VLOOKUP(Table_Query_from_QDB_Production___SQL_Server[[#This Row],[step_6_seq]],'Employee Benefit Groups'!#REF!,2,FALSE),"-")</f>
        <v>-</v>
      </c>
      <c r="T2261">
        <v>4</v>
      </c>
      <c r="U2261" t="str">
        <f>IFERROR(VLOOKUP(Table_Query_from_QDB_Production___SQL_Server[[#This Row],[step_7_seq]],'Employee Benefit Groups'!#REF!,2,FALSE),"-")</f>
        <v>-</v>
      </c>
      <c r="V2261">
        <v>3</v>
      </c>
      <c r="W2261" t="str">
        <f>IFERROR(VLOOKUP(Table_Query_from_QDB_Production___SQL_Server[[#This Row],[step_8_seq]],'Employee Benefit Groups'!#REF!,2,FALSE),"-")</f>
        <v>-</v>
      </c>
      <c r="X2261">
        <v>5</v>
      </c>
      <c r="Y2261" t="str">
        <f>IFERROR(VLOOKUP(Table_Query_from_QDB_Production___SQL_Server[[#This Row],[step_9_seq]],'Employee Benefit Groups'!#REF!,2,FALSE),"-")</f>
        <v>-</v>
      </c>
      <c r="AA2261" s="15"/>
      <c r="AB2261" s="15">
        <f t="shared" si="420"/>
        <v>0</v>
      </c>
      <c r="AC2261" s="11" t="s">
        <v>11502</v>
      </c>
      <c r="AD2261" s="11" t="str">
        <f t="shared" si="421"/>
        <v>-</v>
      </c>
      <c r="AE2261" s="12"/>
      <c r="AF2261" s="12">
        <f t="shared" si="422"/>
        <v>0</v>
      </c>
      <c r="AG2261" s="13" t="s">
        <v>11502</v>
      </c>
      <c r="AH2261" s="13" t="str">
        <f t="shared" si="423"/>
        <v>-</v>
      </c>
      <c r="AI2261" s="14"/>
      <c r="AJ2261" s="14">
        <f t="shared" si="424"/>
        <v>0</v>
      </c>
      <c r="AK2261" s="15" t="s">
        <v>11502</v>
      </c>
      <c r="AL2261" s="15" t="str">
        <f t="shared" si="425"/>
        <v>-</v>
      </c>
      <c r="AM2261" s="12"/>
      <c r="AN2261" s="12">
        <f t="shared" si="426"/>
        <v>0</v>
      </c>
      <c r="AO2261" s="16" t="s">
        <v>11502</v>
      </c>
      <c r="AP2261" s="16" t="str">
        <f t="shared" si="427"/>
        <v>-</v>
      </c>
      <c r="AQ2261" s="12">
        <v>3</v>
      </c>
      <c r="AR2261" s="12">
        <f t="shared" si="428"/>
        <v>4</v>
      </c>
      <c r="AS2261" s="14" t="s">
        <v>11498</v>
      </c>
      <c r="AT2261" s="14" t="str">
        <f t="shared" si="429"/>
        <v>-</v>
      </c>
      <c r="AU2261">
        <v>2</v>
      </c>
      <c r="AV2261" s="15" t="s">
        <v>11497</v>
      </c>
      <c r="AW2261" s="15" t="str">
        <f t="shared" si="430"/>
        <v>-</v>
      </c>
      <c r="AX2261">
        <v>4</v>
      </c>
      <c r="AY2261" s="17" t="s">
        <v>11499</v>
      </c>
      <c r="AZ2261" s="17" t="str">
        <f t="shared" si="431"/>
        <v>-</v>
      </c>
      <c r="BA2261"/>
    </row>
    <row r="2262" spans="1:53" x14ac:dyDescent="0.3">
      <c r="A2262" t="s">
        <v>6545</v>
      </c>
      <c r="B2262" t="s">
        <v>6546</v>
      </c>
      <c r="C2262" t="s">
        <v>6547</v>
      </c>
      <c r="D2262" t="s">
        <v>657</v>
      </c>
      <c r="E2262" t="str">
        <f>LEFT(Table_Query_from_QDB_Production___SQL_Server[[#This Row],[ttl_class_ttl_outl]],1)</f>
        <v>E</v>
      </c>
      <c r="F2262" t="str">
        <f>UPPER(IFERROR(VLOOKUP(Table_Query_from_QDB_Production___SQL_Server[[#This Row],[cto_osc_code]],'CTO-OSC Table'!$A$2:$B$24,2,FALSE),"Undefined"))</f>
        <v>ARCHITECTURE, ENGINEERING AND ALLIED SERVICES</v>
      </c>
      <c r="G2262" t="str">
        <f>UPPER(IFERROR(VLOOKUP(Table_Query_from_QDB_Production___SQL_Server[[#This Row],[ttl_class_ttl_outl]],'Title Class Table'!$A$2:$C$146,2,FALSE),"Undefined"))</f>
        <v>ENGINEERING</v>
      </c>
      <c r="H2262" t="s">
        <v>11451</v>
      </c>
      <c r="I2262">
        <v>6</v>
      </c>
      <c r="K2262" t="str">
        <f>IFERROR(VLOOKUP(Table_Query_from_QDB_Production___SQL_Server[[#This Row],[step_2_seq]],'Employee Benefit Groups'!#REF!,2,FALSE),"-")</f>
        <v>-</v>
      </c>
      <c r="M2262" t="str">
        <f>IFERROR(VLOOKUP(Table_Query_from_QDB_Production___SQL_Server[[#This Row],[step_4_seq]],'Employee Benefit Groups'!#REF!,2,FALSE),"-")</f>
        <v>-</v>
      </c>
      <c r="O2262" t="str">
        <f>IFERROR(VLOOKUP(Table_Query_from_QDB_Production___SQL_Server[[#This Row],[step_4_seq2]],'Employee Benefit Groups'!#REF!,2,FALSE),"-")</f>
        <v>-</v>
      </c>
      <c r="Q2262" t="str">
        <f>IFERROR(VLOOKUP(Table_Query_from_QDB_Production___SQL_Server[[#This Row],[step_5_seq]],'Employee Benefit Groups'!#REF!,2,FALSE),"-")</f>
        <v>-</v>
      </c>
      <c r="S2262" t="str">
        <f>IFERROR(VLOOKUP(Table_Query_from_QDB_Production___SQL_Server[[#This Row],[step_6_seq]],'Employee Benefit Groups'!#REF!,2,FALSE),"-")</f>
        <v>-</v>
      </c>
      <c r="T2262">
        <v>4</v>
      </c>
      <c r="U2262" t="str">
        <f>IFERROR(VLOOKUP(Table_Query_from_QDB_Production___SQL_Server[[#This Row],[step_7_seq]],'Employee Benefit Groups'!#REF!,2,FALSE),"-")</f>
        <v>-</v>
      </c>
      <c r="V2262">
        <v>3</v>
      </c>
      <c r="W2262" t="str">
        <f>IFERROR(VLOOKUP(Table_Query_from_QDB_Production___SQL_Server[[#This Row],[step_8_seq]],'Employee Benefit Groups'!#REF!,2,FALSE),"-")</f>
        <v>-</v>
      </c>
      <c r="X2262">
        <v>5</v>
      </c>
      <c r="Y2262" t="str">
        <f>IFERROR(VLOOKUP(Table_Query_from_QDB_Production___SQL_Server[[#This Row],[step_9_seq]],'Employee Benefit Groups'!#REF!,2,FALSE),"-")</f>
        <v>-</v>
      </c>
      <c r="AA2262" s="15"/>
      <c r="AB2262" s="15">
        <f t="shared" si="420"/>
        <v>0</v>
      </c>
      <c r="AC2262" s="11" t="s">
        <v>11502</v>
      </c>
      <c r="AD2262" s="11" t="str">
        <f t="shared" si="421"/>
        <v>-</v>
      </c>
      <c r="AE2262" s="12"/>
      <c r="AF2262" s="12">
        <f t="shared" si="422"/>
        <v>0</v>
      </c>
      <c r="AG2262" s="13" t="s">
        <v>11502</v>
      </c>
      <c r="AH2262" s="13" t="str">
        <f t="shared" si="423"/>
        <v>-</v>
      </c>
      <c r="AI2262" s="14"/>
      <c r="AJ2262" s="14">
        <f t="shared" si="424"/>
        <v>0</v>
      </c>
      <c r="AK2262" s="15" t="s">
        <v>11502</v>
      </c>
      <c r="AL2262" s="15" t="str">
        <f t="shared" si="425"/>
        <v>-</v>
      </c>
      <c r="AM2262" s="12"/>
      <c r="AN2262" s="12">
        <f t="shared" si="426"/>
        <v>0</v>
      </c>
      <c r="AO2262" s="16" t="s">
        <v>11502</v>
      </c>
      <c r="AP2262" s="16" t="str">
        <f t="shared" si="427"/>
        <v>-</v>
      </c>
      <c r="AQ2262" s="12">
        <v>3</v>
      </c>
      <c r="AR2262" s="12">
        <f t="shared" si="428"/>
        <v>4</v>
      </c>
      <c r="AS2262" s="14" t="s">
        <v>11498</v>
      </c>
      <c r="AT2262" s="14" t="str">
        <f t="shared" si="429"/>
        <v>-</v>
      </c>
      <c r="AU2262">
        <v>2</v>
      </c>
      <c r="AV2262" s="15" t="s">
        <v>11497</v>
      </c>
      <c r="AW2262" s="15" t="str">
        <f t="shared" si="430"/>
        <v>-</v>
      </c>
      <c r="AX2262">
        <v>4</v>
      </c>
      <c r="AY2262" s="17" t="s">
        <v>11499</v>
      </c>
      <c r="AZ2262" s="17" t="str">
        <f t="shared" si="431"/>
        <v>-</v>
      </c>
      <c r="BA2262"/>
    </row>
    <row r="2263" spans="1:53" x14ac:dyDescent="0.3">
      <c r="A2263" t="s">
        <v>6548</v>
      </c>
      <c r="B2263" t="s">
        <v>6549</v>
      </c>
      <c r="C2263" t="s">
        <v>6550</v>
      </c>
      <c r="D2263" t="s">
        <v>535</v>
      </c>
      <c r="E2263" t="str">
        <f>LEFT(Table_Query_from_QDB_Production___SQL_Server[[#This Row],[ttl_class_ttl_outl]],1)</f>
        <v>F</v>
      </c>
      <c r="F2263" t="str">
        <f>UPPER(IFERROR(VLOOKUP(Table_Query_from_QDB_Production___SQL_Server[[#This Row],[cto_osc_code]],'CTO-OSC Table'!$A$2:$B$24,2,FALSE),"Undefined"))</f>
        <v>FISCAL, MANAGEMENT AND STAFF SERVICES</v>
      </c>
      <c r="G2263" t="str">
        <f>UPPER(IFERROR(VLOOKUP(Table_Query_from_QDB_Production___SQL_Server[[#This Row],[ttl_class_ttl_outl]],'Title Class Table'!$A$2:$C$146,2,FALSE),"Undefined"))</f>
        <v>FISCAL SERVICES</v>
      </c>
      <c r="H2263" t="s">
        <v>11451</v>
      </c>
      <c r="I2263">
        <v>6</v>
      </c>
      <c r="K2263" t="str">
        <f>IFERROR(VLOOKUP(Table_Query_from_QDB_Production___SQL_Server[[#This Row],[step_2_seq]],'Employee Benefit Groups'!#REF!,2,FALSE),"-")</f>
        <v>-</v>
      </c>
      <c r="M2263" t="str">
        <f>IFERROR(VLOOKUP(Table_Query_from_QDB_Production___SQL_Server[[#This Row],[step_4_seq]],'Employee Benefit Groups'!#REF!,2,FALSE),"-")</f>
        <v>-</v>
      </c>
      <c r="O2263" t="str">
        <f>IFERROR(VLOOKUP(Table_Query_from_QDB_Production___SQL_Server[[#This Row],[step_4_seq2]],'Employee Benefit Groups'!#REF!,2,FALSE),"-")</f>
        <v>-</v>
      </c>
      <c r="Q2263" t="str">
        <f>IFERROR(VLOOKUP(Table_Query_from_QDB_Production___SQL_Server[[#This Row],[step_5_seq]],'Employee Benefit Groups'!#REF!,2,FALSE),"-")</f>
        <v>-</v>
      </c>
      <c r="S2263" t="str">
        <f>IFERROR(VLOOKUP(Table_Query_from_QDB_Production___SQL_Server[[#This Row],[step_6_seq]],'Employee Benefit Groups'!#REF!,2,FALSE),"-")</f>
        <v>-</v>
      </c>
      <c r="T2263">
        <v>4</v>
      </c>
      <c r="U2263" t="str">
        <f>IFERROR(VLOOKUP(Table_Query_from_QDB_Production___SQL_Server[[#This Row],[step_7_seq]],'Employee Benefit Groups'!#REF!,2,FALSE),"-")</f>
        <v>-</v>
      </c>
      <c r="V2263">
        <v>3</v>
      </c>
      <c r="W2263" t="str">
        <f>IFERROR(VLOOKUP(Table_Query_from_QDB_Production___SQL_Server[[#This Row],[step_8_seq]],'Employee Benefit Groups'!#REF!,2,FALSE),"-")</f>
        <v>-</v>
      </c>
      <c r="X2263">
        <v>5</v>
      </c>
      <c r="Y2263" t="str">
        <f>IFERROR(VLOOKUP(Table_Query_from_QDB_Production___SQL_Server[[#This Row],[step_9_seq]],'Employee Benefit Groups'!#REF!,2,FALSE),"-")</f>
        <v>-</v>
      </c>
      <c r="AA2263" s="15"/>
      <c r="AB2263" s="15">
        <f t="shared" si="420"/>
        <v>0</v>
      </c>
      <c r="AC2263" s="11" t="s">
        <v>11502</v>
      </c>
      <c r="AD2263" s="11" t="str">
        <f t="shared" si="421"/>
        <v>-</v>
      </c>
      <c r="AE2263" s="12"/>
      <c r="AF2263" s="12">
        <f t="shared" si="422"/>
        <v>0</v>
      </c>
      <c r="AG2263" s="13" t="s">
        <v>11502</v>
      </c>
      <c r="AH2263" s="13" t="str">
        <f t="shared" si="423"/>
        <v>-</v>
      </c>
      <c r="AI2263" s="14"/>
      <c r="AJ2263" s="14">
        <f t="shared" si="424"/>
        <v>0</v>
      </c>
      <c r="AK2263" s="15" t="s">
        <v>11502</v>
      </c>
      <c r="AL2263" s="15" t="str">
        <f t="shared" si="425"/>
        <v>-</v>
      </c>
      <c r="AM2263" s="12"/>
      <c r="AN2263" s="12">
        <f t="shared" si="426"/>
        <v>0</v>
      </c>
      <c r="AO2263" s="16" t="s">
        <v>11502</v>
      </c>
      <c r="AP2263" s="16" t="str">
        <f t="shared" si="427"/>
        <v>-</v>
      </c>
      <c r="AQ2263" s="12">
        <v>3</v>
      </c>
      <c r="AR2263" s="12">
        <f t="shared" si="428"/>
        <v>4</v>
      </c>
      <c r="AS2263" s="14" t="s">
        <v>11498</v>
      </c>
      <c r="AT2263" s="14" t="str">
        <f t="shared" si="429"/>
        <v>-</v>
      </c>
      <c r="AU2263">
        <v>2</v>
      </c>
      <c r="AV2263" s="15" t="s">
        <v>11497</v>
      </c>
      <c r="AW2263" s="15" t="str">
        <f t="shared" si="430"/>
        <v>-</v>
      </c>
      <c r="AX2263">
        <v>4</v>
      </c>
      <c r="AY2263" s="17" t="s">
        <v>11499</v>
      </c>
      <c r="AZ2263" s="17" t="str">
        <f t="shared" si="431"/>
        <v>-</v>
      </c>
      <c r="BA2263"/>
    </row>
    <row r="2264" spans="1:53" x14ac:dyDescent="0.3">
      <c r="A2264" t="s">
        <v>6551</v>
      </c>
      <c r="B2264" t="s">
        <v>6552</v>
      </c>
      <c r="C2264" t="s">
        <v>6553</v>
      </c>
      <c r="D2264" t="s">
        <v>1111</v>
      </c>
      <c r="E2264" t="str">
        <f>LEFT(Table_Query_from_QDB_Production___SQL_Server[[#This Row],[ttl_class_ttl_outl]],1)</f>
        <v>H</v>
      </c>
      <c r="F2264" t="str">
        <f>UPPER(IFERROR(VLOOKUP(Table_Query_from_QDB_Production___SQL_Server[[#This Row],[cto_osc_code]],'CTO-OSC Table'!$A$2:$B$24,2,FALSE),"Undefined"))</f>
        <v>HEALTH CARE AND ALLIED SERVICES</v>
      </c>
      <c r="G2264" t="str">
        <f>UPPER(IFERROR(VLOOKUP(Table_Query_from_QDB_Production___SQL_Server[[#This Row],[ttl_class_ttl_outl]],'Title Class Table'!$A$2:$C$146,2,FALSE),"Undefined"))</f>
        <v>NURSING SERVICES</v>
      </c>
      <c r="H2264" t="s">
        <v>11451</v>
      </c>
      <c r="I2264">
        <v>6</v>
      </c>
      <c r="K2264" t="str">
        <f>IFERROR(VLOOKUP(Table_Query_from_QDB_Production___SQL_Server[[#This Row],[step_2_seq]],'Employee Benefit Groups'!#REF!,2,FALSE),"-")</f>
        <v>-</v>
      </c>
      <c r="M2264" t="str">
        <f>IFERROR(VLOOKUP(Table_Query_from_QDB_Production___SQL_Server[[#This Row],[step_4_seq]],'Employee Benefit Groups'!#REF!,2,FALSE),"-")</f>
        <v>-</v>
      </c>
      <c r="O2264" t="str">
        <f>IFERROR(VLOOKUP(Table_Query_from_QDB_Production___SQL_Server[[#This Row],[step_4_seq2]],'Employee Benefit Groups'!#REF!,2,FALSE),"-")</f>
        <v>-</v>
      </c>
      <c r="Q2264" t="str">
        <f>IFERROR(VLOOKUP(Table_Query_from_QDB_Production___SQL_Server[[#This Row],[step_5_seq]],'Employee Benefit Groups'!#REF!,2,FALSE),"-")</f>
        <v>-</v>
      </c>
      <c r="S2264" t="str">
        <f>IFERROR(VLOOKUP(Table_Query_from_QDB_Production___SQL_Server[[#This Row],[step_6_seq]],'Employee Benefit Groups'!#REF!,2,FALSE),"-")</f>
        <v>-</v>
      </c>
      <c r="T2264">
        <v>4</v>
      </c>
      <c r="U2264" t="str">
        <f>IFERROR(VLOOKUP(Table_Query_from_QDB_Production___SQL_Server[[#This Row],[step_7_seq]],'Employee Benefit Groups'!#REF!,2,FALSE),"-")</f>
        <v>-</v>
      </c>
      <c r="V2264">
        <v>3</v>
      </c>
      <c r="W2264" t="str">
        <f>IFERROR(VLOOKUP(Table_Query_from_QDB_Production___SQL_Server[[#This Row],[step_8_seq]],'Employee Benefit Groups'!#REF!,2,FALSE),"-")</f>
        <v>-</v>
      </c>
      <c r="X2264">
        <v>5</v>
      </c>
      <c r="Y2264" t="str">
        <f>IFERROR(VLOOKUP(Table_Query_from_QDB_Production___SQL_Server[[#This Row],[step_9_seq]],'Employee Benefit Groups'!#REF!,2,FALSE),"-")</f>
        <v>-</v>
      </c>
      <c r="AA2264" s="15"/>
      <c r="AB2264" s="15">
        <f t="shared" si="420"/>
        <v>0</v>
      </c>
      <c r="AC2264" s="11" t="s">
        <v>11502</v>
      </c>
      <c r="AD2264" s="11" t="str">
        <f t="shared" si="421"/>
        <v>-</v>
      </c>
      <c r="AE2264" s="12"/>
      <c r="AF2264" s="12">
        <f t="shared" si="422"/>
        <v>0</v>
      </c>
      <c r="AG2264" s="13" t="s">
        <v>11502</v>
      </c>
      <c r="AH2264" s="13" t="str">
        <f t="shared" si="423"/>
        <v>-</v>
      </c>
      <c r="AI2264" s="14"/>
      <c r="AJ2264" s="14">
        <f t="shared" si="424"/>
        <v>0</v>
      </c>
      <c r="AK2264" s="15" t="s">
        <v>11502</v>
      </c>
      <c r="AL2264" s="15" t="str">
        <f t="shared" si="425"/>
        <v>-</v>
      </c>
      <c r="AM2264" s="12"/>
      <c r="AN2264" s="12">
        <f t="shared" si="426"/>
        <v>0</v>
      </c>
      <c r="AO2264" s="16" t="s">
        <v>11502</v>
      </c>
      <c r="AP2264" s="16" t="str">
        <f t="shared" si="427"/>
        <v>-</v>
      </c>
      <c r="AQ2264" s="12">
        <v>3</v>
      </c>
      <c r="AR2264" s="12">
        <f t="shared" si="428"/>
        <v>4</v>
      </c>
      <c r="AS2264" s="14" t="s">
        <v>11498</v>
      </c>
      <c r="AT2264" s="14" t="str">
        <f t="shared" si="429"/>
        <v>-</v>
      </c>
      <c r="AU2264">
        <v>2</v>
      </c>
      <c r="AV2264" s="15" t="s">
        <v>11497</v>
      </c>
      <c r="AW2264" s="15" t="str">
        <f t="shared" si="430"/>
        <v>-</v>
      </c>
      <c r="AX2264">
        <v>4</v>
      </c>
      <c r="AY2264" s="17" t="s">
        <v>11499</v>
      </c>
      <c r="AZ2264" s="17" t="str">
        <f t="shared" si="431"/>
        <v>-</v>
      </c>
      <c r="BA2264"/>
    </row>
    <row r="2265" spans="1:53" x14ac:dyDescent="0.3">
      <c r="A2265" t="s">
        <v>6554</v>
      </c>
      <c r="B2265" t="s">
        <v>6555</v>
      </c>
      <c r="C2265" t="s">
        <v>6556</v>
      </c>
      <c r="D2265" t="s">
        <v>535</v>
      </c>
      <c r="E2265" t="str">
        <f>LEFT(Table_Query_from_QDB_Production___SQL_Server[[#This Row],[ttl_class_ttl_outl]],1)</f>
        <v>F</v>
      </c>
      <c r="F2265" t="str">
        <f>UPPER(IFERROR(VLOOKUP(Table_Query_from_QDB_Production___SQL_Server[[#This Row],[cto_osc_code]],'CTO-OSC Table'!$A$2:$B$24,2,FALSE),"Undefined"))</f>
        <v>FISCAL, MANAGEMENT AND STAFF SERVICES</v>
      </c>
      <c r="G2265" t="str">
        <f>UPPER(IFERROR(VLOOKUP(Table_Query_from_QDB_Production___SQL_Server[[#This Row],[ttl_class_ttl_outl]],'Title Class Table'!$A$2:$C$146,2,FALSE),"Undefined"))</f>
        <v>FISCAL SERVICES</v>
      </c>
      <c r="H2265" t="s">
        <v>11451</v>
      </c>
      <c r="I2265">
        <v>6</v>
      </c>
      <c r="K2265" t="str">
        <f>IFERROR(VLOOKUP(Table_Query_from_QDB_Production___SQL_Server[[#This Row],[step_2_seq]],'Employee Benefit Groups'!#REF!,2,FALSE),"-")</f>
        <v>-</v>
      </c>
      <c r="M2265" t="str">
        <f>IFERROR(VLOOKUP(Table_Query_from_QDB_Production___SQL_Server[[#This Row],[step_4_seq]],'Employee Benefit Groups'!#REF!,2,FALSE),"-")</f>
        <v>-</v>
      </c>
      <c r="O2265" t="str">
        <f>IFERROR(VLOOKUP(Table_Query_from_QDB_Production___SQL_Server[[#This Row],[step_4_seq2]],'Employee Benefit Groups'!#REF!,2,FALSE),"-")</f>
        <v>-</v>
      </c>
      <c r="Q2265" t="str">
        <f>IFERROR(VLOOKUP(Table_Query_from_QDB_Production___SQL_Server[[#This Row],[step_5_seq]],'Employee Benefit Groups'!#REF!,2,FALSE),"-")</f>
        <v>-</v>
      </c>
      <c r="S2265" t="str">
        <f>IFERROR(VLOOKUP(Table_Query_from_QDB_Production___SQL_Server[[#This Row],[step_6_seq]],'Employee Benefit Groups'!#REF!,2,FALSE),"-")</f>
        <v>-</v>
      </c>
      <c r="T2265">
        <v>4</v>
      </c>
      <c r="U2265" t="str">
        <f>IFERROR(VLOOKUP(Table_Query_from_QDB_Production___SQL_Server[[#This Row],[step_7_seq]],'Employee Benefit Groups'!#REF!,2,FALSE),"-")</f>
        <v>-</v>
      </c>
      <c r="V2265">
        <v>3</v>
      </c>
      <c r="W2265" t="str">
        <f>IFERROR(VLOOKUP(Table_Query_from_QDB_Production___SQL_Server[[#This Row],[step_8_seq]],'Employee Benefit Groups'!#REF!,2,FALSE),"-")</f>
        <v>-</v>
      </c>
      <c r="X2265">
        <v>5</v>
      </c>
      <c r="Y2265" t="str">
        <f>IFERROR(VLOOKUP(Table_Query_from_QDB_Production___SQL_Server[[#This Row],[step_9_seq]],'Employee Benefit Groups'!#REF!,2,FALSE),"-")</f>
        <v>-</v>
      </c>
      <c r="AA2265" s="15"/>
      <c r="AB2265" s="15">
        <f t="shared" si="420"/>
        <v>0</v>
      </c>
      <c r="AC2265" s="11" t="s">
        <v>11502</v>
      </c>
      <c r="AD2265" s="11" t="str">
        <f t="shared" si="421"/>
        <v>-</v>
      </c>
      <c r="AE2265" s="12"/>
      <c r="AF2265" s="12">
        <f t="shared" si="422"/>
        <v>0</v>
      </c>
      <c r="AG2265" s="13" t="s">
        <v>11502</v>
      </c>
      <c r="AH2265" s="13" t="str">
        <f t="shared" si="423"/>
        <v>-</v>
      </c>
      <c r="AI2265" s="14"/>
      <c r="AJ2265" s="14">
        <f t="shared" si="424"/>
        <v>0</v>
      </c>
      <c r="AK2265" s="15" t="s">
        <v>11502</v>
      </c>
      <c r="AL2265" s="15" t="str">
        <f t="shared" si="425"/>
        <v>-</v>
      </c>
      <c r="AM2265" s="12"/>
      <c r="AN2265" s="12">
        <f t="shared" si="426"/>
        <v>0</v>
      </c>
      <c r="AO2265" s="16" t="s">
        <v>11502</v>
      </c>
      <c r="AP2265" s="16" t="str">
        <f t="shared" si="427"/>
        <v>-</v>
      </c>
      <c r="AQ2265" s="12">
        <v>3</v>
      </c>
      <c r="AR2265" s="12">
        <f t="shared" si="428"/>
        <v>4</v>
      </c>
      <c r="AS2265" s="14" t="s">
        <v>11498</v>
      </c>
      <c r="AT2265" s="14" t="str">
        <f t="shared" si="429"/>
        <v>-</v>
      </c>
      <c r="AU2265">
        <v>2</v>
      </c>
      <c r="AV2265" s="15" t="s">
        <v>11497</v>
      </c>
      <c r="AW2265" s="15" t="str">
        <f t="shared" si="430"/>
        <v>-</v>
      </c>
      <c r="AX2265">
        <v>4</v>
      </c>
      <c r="AY2265" s="17" t="s">
        <v>11499</v>
      </c>
      <c r="AZ2265" s="17" t="str">
        <f t="shared" si="431"/>
        <v>-</v>
      </c>
      <c r="BA2265"/>
    </row>
    <row r="2266" spans="1:53" x14ac:dyDescent="0.3">
      <c r="A2266" t="s">
        <v>6557</v>
      </c>
      <c r="B2266" t="s">
        <v>6558</v>
      </c>
      <c r="C2266" t="s">
        <v>6559</v>
      </c>
      <c r="D2266" t="s">
        <v>535</v>
      </c>
      <c r="E2266" t="str">
        <f>LEFT(Table_Query_from_QDB_Production___SQL_Server[[#This Row],[ttl_class_ttl_outl]],1)</f>
        <v>F</v>
      </c>
      <c r="F2266" t="str">
        <f>UPPER(IFERROR(VLOOKUP(Table_Query_from_QDB_Production___SQL_Server[[#This Row],[cto_osc_code]],'CTO-OSC Table'!$A$2:$B$24,2,FALSE),"Undefined"))</f>
        <v>FISCAL, MANAGEMENT AND STAFF SERVICES</v>
      </c>
      <c r="G2266" t="str">
        <f>UPPER(IFERROR(VLOOKUP(Table_Query_from_QDB_Production___SQL_Server[[#This Row],[ttl_class_ttl_outl]],'Title Class Table'!$A$2:$C$146,2,FALSE),"Undefined"))</f>
        <v>FISCAL SERVICES</v>
      </c>
      <c r="H2266" t="s">
        <v>11451</v>
      </c>
      <c r="I2266">
        <v>6</v>
      </c>
      <c r="K2266" t="str">
        <f>IFERROR(VLOOKUP(Table_Query_from_QDB_Production___SQL_Server[[#This Row],[step_2_seq]],'Employee Benefit Groups'!#REF!,2,FALSE),"-")</f>
        <v>-</v>
      </c>
      <c r="M2266" t="str">
        <f>IFERROR(VLOOKUP(Table_Query_from_QDB_Production___SQL_Server[[#This Row],[step_4_seq]],'Employee Benefit Groups'!#REF!,2,FALSE),"-")</f>
        <v>-</v>
      </c>
      <c r="O2266" t="str">
        <f>IFERROR(VLOOKUP(Table_Query_from_QDB_Production___SQL_Server[[#This Row],[step_4_seq2]],'Employee Benefit Groups'!#REF!,2,FALSE),"-")</f>
        <v>-</v>
      </c>
      <c r="Q2266" t="str">
        <f>IFERROR(VLOOKUP(Table_Query_from_QDB_Production___SQL_Server[[#This Row],[step_5_seq]],'Employee Benefit Groups'!#REF!,2,FALSE),"-")</f>
        <v>-</v>
      </c>
      <c r="S2266" t="str">
        <f>IFERROR(VLOOKUP(Table_Query_from_QDB_Production___SQL_Server[[#This Row],[step_6_seq]],'Employee Benefit Groups'!#REF!,2,FALSE),"-")</f>
        <v>-</v>
      </c>
      <c r="T2266">
        <v>4</v>
      </c>
      <c r="U2266" t="str">
        <f>IFERROR(VLOOKUP(Table_Query_from_QDB_Production___SQL_Server[[#This Row],[step_7_seq]],'Employee Benefit Groups'!#REF!,2,FALSE),"-")</f>
        <v>-</v>
      </c>
      <c r="V2266">
        <v>3</v>
      </c>
      <c r="W2266" t="str">
        <f>IFERROR(VLOOKUP(Table_Query_from_QDB_Production___SQL_Server[[#This Row],[step_8_seq]],'Employee Benefit Groups'!#REF!,2,FALSE),"-")</f>
        <v>-</v>
      </c>
      <c r="X2266">
        <v>5</v>
      </c>
      <c r="Y2266" t="str">
        <f>IFERROR(VLOOKUP(Table_Query_from_QDB_Production___SQL_Server[[#This Row],[step_9_seq]],'Employee Benefit Groups'!#REF!,2,FALSE),"-")</f>
        <v>-</v>
      </c>
      <c r="AA2266" s="15"/>
      <c r="AB2266" s="15">
        <f t="shared" si="420"/>
        <v>0</v>
      </c>
      <c r="AC2266" s="11" t="s">
        <v>11502</v>
      </c>
      <c r="AD2266" s="11" t="str">
        <f t="shared" si="421"/>
        <v>-</v>
      </c>
      <c r="AE2266" s="12"/>
      <c r="AF2266" s="12">
        <f t="shared" si="422"/>
        <v>0</v>
      </c>
      <c r="AG2266" s="13" t="s">
        <v>11502</v>
      </c>
      <c r="AH2266" s="13" t="str">
        <f t="shared" si="423"/>
        <v>-</v>
      </c>
      <c r="AI2266" s="14"/>
      <c r="AJ2266" s="14">
        <f t="shared" si="424"/>
        <v>0</v>
      </c>
      <c r="AK2266" s="15" t="s">
        <v>11502</v>
      </c>
      <c r="AL2266" s="15" t="str">
        <f t="shared" si="425"/>
        <v>-</v>
      </c>
      <c r="AM2266" s="12"/>
      <c r="AN2266" s="12">
        <f t="shared" si="426"/>
        <v>0</v>
      </c>
      <c r="AO2266" s="16" t="s">
        <v>11502</v>
      </c>
      <c r="AP2266" s="16" t="str">
        <f t="shared" si="427"/>
        <v>-</v>
      </c>
      <c r="AQ2266" s="12">
        <v>3</v>
      </c>
      <c r="AR2266" s="12">
        <f t="shared" si="428"/>
        <v>4</v>
      </c>
      <c r="AS2266" s="14" t="s">
        <v>11498</v>
      </c>
      <c r="AT2266" s="14" t="str">
        <f t="shared" si="429"/>
        <v>-</v>
      </c>
      <c r="AU2266">
        <v>2</v>
      </c>
      <c r="AV2266" s="15" t="s">
        <v>11497</v>
      </c>
      <c r="AW2266" s="15" t="str">
        <f t="shared" si="430"/>
        <v>-</v>
      </c>
      <c r="AX2266">
        <v>4</v>
      </c>
      <c r="AY2266" s="17" t="s">
        <v>11499</v>
      </c>
      <c r="AZ2266" s="17" t="str">
        <f t="shared" si="431"/>
        <v>-</v>
      </c>
      <c r="BA2266"/>
    </row>
    <row r="2267" spans="1:53" x14ac:dyDescent="0.3">
      <c r="A2267" t="s">
        <v>6560</v>
      </c>
      <c r="B2267" t="s">
        <v>6561</v>
      </c>
      <c r="C2267" t="s">
        <v>6562</v>
      </c>
      <c r="D2267" t="s">
        <v>526</v>
      </c>
      <c r="E2267" t="str">
        <f>LEFT(Table_Query_from_QDB_Production___SQL_Server[[#This Row],[ttl_class_ttl_outl]],1)</f>
        <v>F</v>
      </c>
      <c r="F2267" t="str">
        <f>UPPER(IFERROR(VLOOKUP(Table_Query_from_QDB_Production___SQL_Server[[#This Row],[cto_osc_code]],'CTO-OSC Table'!$A$2:$B$24,2,FALSE),"Undefined"))</f>
        <v>FISCAL, MANAGEMENT AND STAFF SERVICES</v>
      </c>
      <c r="G2267" t="str">
        <f>UPPER(IFERROR(VLOOKUP(Table_Query_from_QDB_Production___SQL_Server[[#This Row],[ttl_class_ttl_outl]],'Title Class Table'!$A$2:$C$146,2,FALSE),"Undefined"))</f>
        <v>ADMINISTRATIVE, BUDGET AND PERSONNEL ANALYSIS</v>
      </c>
      <c r="H2267" t="s">
        <v>11451</v>
      </c>
      <c r="I2267">
        <v>6</v>
      </c>
      <c r="K2267" t="str">
        <f>IFERROR(VLOOKUP(Table_Query_from_QDB_Production___SQL_Server[[#This Row],[step_2_seq]],'Employee Benefit Groups'!#REF!,2,FALSE),"-")</f>
        <v>-</v>
      </c>
      <c r="M2267" t="str">
        <f>IFERROR(VLOOKUP(Table_Query_from_QDB_Production___SQL_Server[[#This Row],[step_4_seq]],'Employee Benefit Groups'!#REF!,2,FALSE),"-")</f>
        <v>-</v>
      </c>
      <c r="O2267" t="str">
        <f>IFERROR(VLOOKUP(Table_Query_from_QDB_Production___SQL_Server[[#This Row],[step_4_seq2]],'Employee Benefit Groups'!#REF!,2,FALSE),"-")</f>
        <v>-</v>
      </c>
      <c r="Q2267" t="str">
        <f>IFERROR(VLOOKUP(Table_Query_from_QDB_Production___SQL_Server[[#This Row],[step_5_seq]],'Employee Benefit Groups'!#REF!,2,FALSE),"-")</f>
        <v>-</v>
      </c>
      <c r="S2267" t="str">
        <f>IFERROR(VLOOKUP(Table_Query_from_QDB_Production___SQL_Server[[#This Row],[step_6_seq]],'Employee Benefit Groups'!#REF!,2,FALSE),"-")</f>
        <v>-</v>
      </c>
      <c r="T2267">
        <v>4</v>
      </c>
      <c r="U2267" t="str">
        <f>IFERROR(VLOOKUP(Table_Query_from_QDB_Production___SQL_Server[[#This Row],[step_7_seq]],'Employee Benefit Groups'!#REF!,2,FALSE),"-")</f>
        <v>-</v>
      </c>
      <c r="V2267">
        <v>3</v>
      </c>
      <c r="W2267" t="str">
        <f>IFERROR(VLOOKUP(Table_Query_from_QDB_Production___SQL_Server[[#This Row],[step_8_seq]],'Employee Benefit Groups'!#REF!,2,FALSE),"-")</f>
        <v>-</v>
      </c>
      <c r="X2267">
        <v>5</v>
      </c>
      <c r="Y2267" t="str">
        <f>IFERROR(VLOOKUP(Table_Query_from_QDB_Production___SQL_Server[[#This Row],[step_9_seq]],'Employee Benefit Groups'!#REF!,2,FALSE),"-")</f>
        <v>-</v>
      </c>
      <c r="AA2267" s="15"/>
      <c r="AB2267" s="15">
        <f t="shared" si="420"/>
        <v>0</v>
      </c>
      <c r="AC2267" s="11" t="s">
        <v>11502</v>
      </c>
      <c r="AD2267" s="11" t="str">
        <f t="shared" si="421"/>
        <v>-</v>
      </c>
      <c r="AE2267" s="12"/>
      <c r="AF2267" s="12">
        <f t="shared" si="422"/>
        <v>0</v>
      </c>
      <c r="AG2267" s="13" t="s">
        <v>11502</v>
      </c>
      <c r="AH2267" s="13" t="str">
        <f t="shared" si="423"/>
        <v>-</v>
      </c>
      <c r="AI2267" s="14"/>
      <c r="AJ2267" s="14">
        <f t="shared" si="424"/>
        <v>0</v>
      </c>
      <c r="AK2267" s="15" t="s">
        <v>11502</v>
      </c>
      <c r="AL2267" s="15" t="str">
        <f t="shared" si="425"/>
        <v>-</v>
      </c>
      <c r="AM2267" s="12"/>
      <c r="AN2267" s="12">
        <f t="shared" si="426"/>
        <v>0</v>
      </c>
      <c r="AO2267" s="16" t="s">
        <v>11502</v>
      </c>
      <c r="AP2267" s="16" t="str">
        <f t="shared" si="427"/>
        <v>-</v>
      </c>
      <c r="AQ2267" s="12">
        <v>3</v>
      </c>
      <c r="AR2267" s="12">
        <f t="shared" si="428"/>
        <v>4</v>
      </c>
      <c r="AS2267" s="14" t="s">
        <v>11498</v>
      </c>
      <c r="AT2267" s="14" t="str">
        <f t="shared" si="429"/>
        <v>-</v>
      </c>
      <c r="AU2267">
        <v>2</v>
      </c>
      <c r="AV2267" s="15" t="s">
        <v>11497</v>
      </c>
      <c r="AW2267" s="15" t="str">
        <f t="shared" si="430"/>
        <v>-</v>
      </c>
      <c r="AX2267">
        <v>4</v>
      </c>
      <c r="AY2267" s="17" t="s">
        <v>11499</v>
      </c>
      <c r="AZ2267" s="17" t="str">
        <f t="shared" si="431"/>
        <v>-</v>
      </c>
      <c r="BA2267"/>
    </row>
    <row r="2268" spans="1:53" x14ac:dyDescent="0.3">
      <c r="A2268" t="s">
        <v>6563</v>
      </c>
      <c r="B2268" t="s">
        <v>6564</v>
      </c>
      <c r="C2268" t="s">
        <v>6565</v>
      </c>
      <c r="D2268" t="s">
        <v>2045</v>
      </c>
      <c r="E2268" t="str">
        <f>LEFT(Table_Query_from_QDB_Production___SQL_Server[[#This Row],[ttl_class_ttl_outl]],1)</f>
        <v>F</v>
      </c>
      <c r="F2268" t="str">
        <f>UPPER(IFERROR(VLOOKUP(Table_Query_from_QDB_Production___SQL_Server[[#This Row],[cto_osc_code]],'CTO-OSC Table'!$A$2:$B$24,2,FALSE),"Undefined"))</f>
        <v>FISCAL, MANAGEMENT AND STAFF SERVICES</v>
      </c>
      <c r="G2268" t="str">
        <f>UPPER(IFERROR(VLOOKUP(Table_Query_from_QDB_Production___SQL_Server[[#This Row],[ttl_class_ttl_outl]],'Title Class Table'!$A$2:$C$146,2,FALSE),"Undefined"))</f>
        <v>MATERIEL MANAGEMENT</v>
      </c>
      <c r="H2268" t="s">
        <v>11451</v>
      </c>
      <c r="I2268">
        <v>6</v>
      </c>
      <c r="K2268" t="str">
        <f>IFERROR(VLOOKUP(Table_Query_from_QDB_Production___SQL_Server[[#This Row],[step_2_seq]],'Employee Benefit Groups'!#REF!,2,FALSE),"-")</f>
        <v>-</v>
      </c>
      <c r="M2268" t="str">
        <f>IFERROR(VLOOKUP(Table_Query_from_QDB_Production___SQL_Server[[#This Row],[step_4_seq]],'Employee Benefit Groups'!#REF!,2,FALSE),"-")</f>
        <v>-</v>
      </c>
      <c r="O2268" t="str">
        <f>IFERROR(VLOOKUP(Table_Query_from_QDB_Production___SQL_Server[[#This Row],[step_4_seq2]],'Employee Benefit Groups'!#REF!,2,FALSE),"-")</f>
        <v>-</v>
      </c>
      <c r="Q2268" t="str">
        <f>IFERROR(VLOOKUP(Table_Query_from_QDB_Production___SQL_Server[[#This Row],[step_5_seq]],'Employee Benefit Groups'!#REF!,2,FALSE),"-")</f>
        <v>-</v>
      </c>
      <c r="S2268" t="str">
        <f>IFERROR(VLOOKUP(Table_Query_from_QDB_Production___SQL_Server[[#This Row],[step_6_seq]],'Employee Benefit Groups'!#REF!,2,FALSE),"-")</f>
        <v>-</v>
      </c>
      <c r="T2268">
        <v>4</v>
      </c>
      <c r="U2268" t="str">
        <f>IFERROR(VLOOKUP(Table_Query_from_QDB_Production___SQL_Server[[#This Row],[step_7_seq]],'Employee Benefit Groups'!#REF!,2,FALSE),"-")</f>
        <v>-</v>
      </c>
      <c r="V2268">
        <v>3</v>
      </c>
      <c r="W2268" t="str">
        <f>IFERROR(VLOOKUP(Table_Query_from_QDB_Production___SQL_Server[[#This Row],[step_8_seq]],'Employee Benefit Groups'!#REF!,2,FALSE),"-")</f>
        <v>-</v>
      </c>
      <c r="X2268">
        <v>5</v>
      </c>
      <c r="Y2268" t="str">
        <f>IFERROR(VLOOKUP(Table_Query_from_QDB_Production___SQL_Server[[#This Row],[step_9_seq]],'Employee Benefit Groups'!#REF!,2,FALSE),"-")</f>
        <v>-</v>
      </c>
      <c r="AA2268" s="15"/>
      <c r="AB2268" s="15">
        <f t="shared" si="420"/>
        <v>0</v>
      </c>
      <c r="AC2268" s="11" t="s">
        <v>11502</v>
      </c>
      <c r="AD2268" s="11" t="str">
        <f t="shared" si="421"/>
        <v>-</v>
      </c>
      <c r="AE2268" s="12"/>
      <c r="AF2268" s="12">
        <f t="shared" si="422"/>
        <v>0</v>
      </c>
      <c r="AG2268" s="13" t="s">
        <v>11502</v>
      </c>
      <c r="AH2268" s="13" t="str">
        <f t="shared" si="423"/>
        <v>-</v>
      </c>
      <c r="AI2268" s="14"/>
      <c r="AJ2268" s="14">
        <f t="shared" si="424"/>
        <v>0</v>
      </c>
      <c r="AK2268" s="15" t="s">
        <v>11502</v>
      </c>
      <c r="AL2268" s="15" t="str">
        <f t="shared" si="425"/>
        <v>-</v>
      </c>
      <c r="AM2268" s="12"/>
      <c r="AN2268" s="12">
        <f t="shared" si="426"/>
        <v>0</v>
      </c>
      <c r="AO2268" s="16" t="s">
        <v>11502</v>
      </c>
      <c r="AP2268" s="16" t="str">
        <f t="shared" si="427"/>
        <v>-</v>
      </c>
      <c r="AQ2268" s="12">
        <v>3</v>
      </c>
      <c r="AR2268" s="12">
        <f t="shared" si="428"/>
        <v>4</v>
      </c>
      <c r="AS2268" s="14" t="s">
        <v>11498</v>
      </c>
      <c r="AT2268" s="14" t="str">
        <f t="shared" si="429"/>
        <v>-</v>
      </c>
      <c r="AU2268">
        <v>2</v>
      </c>
      <c r="AV2268" s="15" t="s">
        <v>11497</v>
      </c>
      <c r="AW2268" s="15" t="str">
        <f t="shared" si="430"/>
        <v>-</v>
      </c>
      <c r="AX2268">
        <v>4</v>
      </c>
      <c r="AY2268" s="17" t="s">
        <v>11499</v>
      </c>
      <c r="AZ2268" s="17" t="str">
        <f t="shared" si="431"/>
        <v>-</v>
      </c>
      <c r="BA2268"/>
    </row>
    <row r="2269" spans="1:53" x14ac:dyDescent="0.3">
      <c r="A2269" t="s">
        <v>6566</v>
      </c>
      <c r="B2269" t="s">
        <v>6567</v>
      </c>
      <c r="C2269" t="s">
        <v>6568</v>
      </c>
      <c r="D2269" t="s">
        <v>2045</v>
      </c>
      <c r="E2269" t="str">
        <f>LEFT(Table_Query_from_QDB_Production___SQL_Server[[#This Row],[ttl_class_ttl_outl]],1)</f>
        <v>F</v>
      </c>
      <c r="F2269" t="str">
        <f>UPPER(IFERROR(VLOOKUP(Table_Query_from_QDB_Production___SQL_Server[[#This Row],[cto_osc_code]],'CTO-OSC Table'!$A$2:$B$24,2,FALSE),"Undefined"))</f>
        <v>FISCAL, MANAGEMENT AND STAFF SERVICES</v>
      </c>
      <c r="G2269" t="str">
        <f>UPPER(IFERROR(VLOOKUP(Table_Query_from_QDB_Production___SQL_Server[[#This Row],[ttl_class_ttl_outl]],'Title Class Table'!$A$2:$C$146,2,FALSE),"Undefined"))</f>
        <v>MATERIEL MANAGEMENT</v>
      </c>
      <c r="H2269" t="s">
        <v>11451</v>
      </c>
      <c r="I2269">
        <v>6</v>
      </c>
      <c r="K2269" t="str">
        <f>IFERROR(VLOOKUP(Table_Query_from_QDB_Production___SQL_Server[[#This Row],[step_2_seq]],'Employee Benefit Groups'!#REF!,2,FALSE),"-")</f>
        <v>-</v>
      </c>
      <c r="M2269" t="str">
        <f>IFERROR(VLOOKUP(Table_Query_from_QDB_Production___SQL_Server[[#This Row],[step_4_seq]],'Employee Benefit Groups'!#REF!,2,FALSE),"-")</f>
        <v>-</v>
      </c>
      <c r="O2269" t="str">
        <f>IFERROR(VLOOKUP(Table_Query_from_QDB_Production___SQL_Server[[#This Row],[step_4_seq2]],'Employee Benefit Groups'!#REF!,2,FALSE),"-")</f>
        <v>-</v>
      </c>
      <c r="Q2269" t="str">
        <f>IFERROR(VLOOKUP(Table_Query_from_QDB_Production___SQL_Server[[#This Row],[step_5_seq]],'Employee Benefit Groups'!#REF!,2,FALSE),"-")</f>
        <v>-</v>
      </c>
      <c r="S2269" t="str">
        <f>IFERROR(VLOOKUP(Table_Query_from_QDB_Production___SQL_Server[[#This Row],[step_6_seq]],'Employee Benefit Groups'!#REF!,2,FALSE),"-")</f>
        <v>-</v>
      </c>
      <c r="T2269">
        <v>4</v>
      </c>
      <c r="U2269" t="str">
        <f>IFERROR(VLOOKUP(Table_Query_from_QDB_Production___SQL_Server[[#This Row],[step_7_seq]],'Employee Benefit Groups'!#REF!,2,FALSE),"-")</f>
        <v>-</v>
      </c>
      <c r="V2269">
        <v>3</v>
      </c>
      <c r="W2269" t="str">
        <f>IFERROR(VLOOKUP(Table_Query_from_QDB_Production___SQL_Server[[#This Row],[step_8_seq]],'Employee Benefit Groups'!#REF!,2,FALSE),"-")</f>
        <v>-</v>
      </c>
      <c r="X2269">
        <v>5</v>
      </c>
      <c r="Y2269" t="str">
        <f>IFERROR(VLOOKUP(Table_Query_from_QDB_Production___SQL_Server[[#This Row],[step_9_seq]],'Employee Benefit Groups'!#REF!,2,FALSE),"-")</f>
        <v>-</v>
      </c>
      <c r="AA2269" s="15"/>
      <c r="AB2269" s="15">
        <f t="shared" si="420"/>
        <v>0</v>
      </c>
      <c r="AC2269" s="11" t="s">
        <v>11502</v>
      </c>
      <c r="AD2269" s="11" t="str">
        <f t="shared" si="421"/>
        <v>-</v>
      </c>
      <c r="AE2269" s="12"/>
      <c r="AF2269" s="12">
        <f t="shared" si="422"/>
        <v>0</v>
      </c>
      <c r="AG2269" s="13" t="s">
        <v>11502</v>
      </c>
      <c r="AH2269" s="13" t="str">
        <f t="shared" si="423"/>
        <v>-</v>
      </c>
      <c r="AI2269" s="14"/>
      <c r="AJ2269" s="14">
        <f t="shared" si="424"/>
        <v>0</v>
      </c>
      <c r="AK2269" s="15" t="s">
        <v>11502</v>
      </c>
      <c r="AL2269" s="15" t="str">
        <f t="shared" si="425"/>
        <v>-</v>
      </c>
      <c r="AM2269" s="12"/>
      <c r="AN2269" s="12">
        <f t="shared" si="426"/>
        <v>0</v>
      </c>
      <c r="AO2269" s="16" t="s">
        <v>11502</v>
      </c>
      <c r="AP2269" s="16" t="str">
        <f t="shared" si="427"/>
        <v>-</v>
      </c>
      <c r="AQ2269" s="12">
        <v>3</v>
      </c>
      <c r="AR2269" s="12">
        <f t="shared" si="428"/>
        <v>4</v>
      </c>
      <c r="AS2269" s="14" t="s">
        <v>11498</v>
      </c>
      <c r="AT2269" s="14" t="str">
        <f t="shared" si="429"/>
        <v>-</v>
      </c>
      <c r="AU2269">
        <v>2</v>
      </c>
      <c r="AV2269" s="15" t="s">
        <v>11497</v>
      </c>
      <c r="AW2269" s="15" t="str">
        <f t="shared" si="430"/>
        <v>-</v>
      </c>
      <c r="AX2269">
        <v>4</v>
      </c>
      <c r="AY2269" s="17" t="s">
        <v>11499</v>
      </c>
      <c r="AZ2269" s="17" t="str">
        <f t="shared" si="431"/>
        <v>-</v>
      </c>
      <c r="BA2269"/>
    </row>
    <row r="2270" spans="1:53" x14ac:dyDescent="0.3">
      <c r="A2270" t="s">
        <v>6569</v>
      </c>
      <c r="B2270" t="s">
        <v>6570</v>
      </c>
      <c r="C2270" t="s">
        <v>6571</v>
      </c>
      <c r="D2270" t="s">
        <v>539</v>
      </c>
      <c r="E2270" t="str">
        <f>LEFT(Table_Query_from_QDB_Production___SQL_Server[[#This Row],[ttl_class_ttl_outl]],1)</f>
        <v>M</v>
      </c>
      <c r="F2270" t="str">
        <f>UPPER(IFERROR(VLOOKUP(Table_Query_from_QDB_Production___SQL_Server[[#This Row],[cto_osc_code]],'CTO-OSC Table'!$A$2:$B$24,2,FALSE),"Undefined"))</f>
        <v>MANAGEMENT</v>
      </c>
      <c r="G2270" t="str">
        <f>UPPER(IFERROR(VLOOKUP(Table_Query_from_QDB_Production___SQL_Server[[#This Row],[ttl_class_ttl_outl]],'Title Class Table'!$A$2:$C$146,2,FALSE),"Undefined"))</f>
        <v>MANAGERS</v>
      </c>
      <c r="H2270" t="s">
        <v>11451</v>
      </c>
      <c r="I2270">
        <v>6</v>
      </c>
      <c r="K2270" t="str">
        <f>IFERROR(VLOOKUP(Table_Query_from_QDB_Production___SQL_Server[[#This Row],[step_2_seq]],'Employee Benefit Groups'!#REF!,2,FALSE),"-")</f>
        <v>-</v>
      </c>
      <c r="M2270" t="str">
        <f>IFERROR(VLOOKUP(Table_Query_from_QDB_Production___SQL_Server[[#This Row],[step_4_seq]],'Employee Benefit Groups'!#REF!,2,FALSE),"-")</f>
        <v>-</v>
      </c>
      <c r="O2270" t="str">
        <f>IFERROR(VLOOKUP(Table_Query_from_QDB_Production___SQL_Server[[#This Row],[step_4_seq2]],'Employee Benefit Groups'!#REF!,2,FALSE),"-")</f>
        <v>-</v>
      </c>
      <c r="Q2270" t="str">
        <f>IFERROR(VLOOKUP(Table_Query_from_QDB_Production___SQL_Server[[#This Row],[step_5_seq]],'Employee Benefit Groups'!#REF!,2,FALSE),"-")</f>
        <v>-</v>
      </c>
      <c r="S2270" t="str">
        <f>IFERROR(VLOOKUP(Table_Query_from_QDB_Production___SQL_Server[[#This Row],[step_6_seq]],'Employee Benefit Groups'!#REF!,2,FALSE),"-")</f>
        <v>-</v>
      </c>
      <c r="T2270">
        <v>4</v>
      </c>
      <c r="U2270" t="str">
        <f>IFERROR(VLOOKUP(Table_Query_from_QDB_Production___SQL_Server[[#This Row],[step_7_seq]],'Employee Benefit Groups'!#REF!,2,FALSE),"-")</f>
        <v>-</v>
      </c>
      <c r="V2270">
        <v>3</v>
      </c>
      <c r="W2270" t="str">
        <f>IFERROR(VLOOKUP(Table_Query_from_QDB_Production___SQL_Server[[#This Row],[step_8_seq]],'Employee Benefit Groups'!#REF!,2,FALSE),"-")</f>
        <v>-</v>
      </c>
      <c r="X2270">
        <v>5</v>
      </c>
      <c r="Y2270" t="str">
        <f>IFERROR(VLOOKUP(Table_Query_from_QDB_Production___SQL_Server[[#This Row],[step_9_seq]],'Employee Benefit Groups'!#REF!,2,FALSE),"-")</f>
        <v>-</v>
      </c>
      <c r="AA2270" s="15"/>
      <c r="AB2270" s="15">
        <f t="shared" si="420"/>
        <v>0</v>
      </c>
      <c r="AC2270" s="11" t="s">
        <v>11502</v>
      </c>
      <c r="AD2270" s="11" t="str">
        <f t="shared" si="421"/>
        <v>-</v>
      </c>
      <c r="AE2270" s="12"/>
      <c r="AF2270" s="12">
        <f t="shared" si="422"/>
        <v>0</v>
      </c>
      <c r="AG2270" s="13" t="s">
        <v>11502</v>
      </c>
      <c r="AH2270" s="13" t="str">
        <f t="shared" si="423"/>
        <v>-</v>
      </c>
      <c r="AI2270" s="14"/>
      <c r="AJ2270" s="14">
        <f t="shared" si="424"/>
        <v>0</v>
      </c>
      <c r="AK2270" s="15" t="s">
        <v>11502</v>
      </c>
      <c r="AL2270" s="15" t="str">
        <f t="shared" si="425"/>
        <v>-</v>
      </c>
      <c r="AM2270" s="12"/>
      <c r="AN2270" s="12">
        <f t="shared" si="426"/>
        <v>0</v>
      </c>
      <c r="AO2270" s="16" t="s">
        <v>11502</v>
      </c>
      <c r="AP2270" s="16" t="str">
        <f t="shared" si="427"/>
        <v>-</v>
      </c>
      <c r="AQ2270" s="12">
        <v>3</v>
      </c>
      <c r="AR2270" s="12">
        <f t="shared" si="428"/>
        <v>4</v>
      </c>
      <c r="AS2270" s="14" t="s">
        <v>11498</v>
      </c>
      <c r="AT2270" s="14" t="str">
        <f t="shared" si="429"/>
        <v>-</v>
      </c>
      <c r="AU2270">
        <v>2</v>
      </c>
      <c r="AV2270" s="15" t="s">
        <v>11497</v>
      </c>
      <c r="AW2270" s="15" t="str">
        <f t="shared" si="430"/>
        <v>-</v>
      </c>
      <c r="AX2270">
        <v>4</v>
      </c>
      <c r="AY2270" s="17" t="s">
        <v>11499</v>
      </c>
      <c r="AZ2270" s="17" t="str">
        <f t="shared" si="431"/>
        <v>-</v>
      </c>
      <c r="BA2270"/>
    </row>
    <row r="2271" spans="1:53" x14ac:dyDescent="0.3">
      <c r="A2271" t="s">
        <v>6572</v>
      </c>
      <c r="B2271" t="s">
        <v>6573</v>
      </c>
      <c r="C2271" t="s">
        <v>6574</v>
      </c>
      <c r="D2271" t="s">
        <v>539</v>
      </c>
      <c r="E2271" t="str">
        <f>LEFT(Table_Query_from_QDB_Production___SQL_Server[[#This Row],[ttl_class_ttl_outl]],1)</f>
        <v>M</v>
      </c>
      <c r="F2271" t="str">
        <f>UPPER(IFERROR(VLOOKUP(Table_Query_from_QDB_Production___SQL_Server[[#This Row],[cto_osc_code]],'CTO-OSC Table'!$A$2:$B$24,2,FALSE),"Undefined"))</f>
        <v>MANAGEMENT</v>
      </c>
      <c r="G2271" t="str">
        <f>UPPER(IFERROR(VLOOKUP(Table_Query_from_QDB_Production___SQL_Server[[#This Row],[ttl_class_ttl_outl]],'Title Class Table'!$A$2:$C$146,2,FALSE),"Undefined"))</f>
        <v>MANAGERS</v>
      </c>
      <c r="H2271" t="s">
        <v>11451</v>
      </c>
      <c r="I2271">
        <v>6</v>
      </c>
      <c r="K2271" t="str">
        <f>IFERROR(VLOOKUP(Table_Query_from_QDB_Production___SQL_Server[[#This Row],[step_2_seq]],'Employee Benefit Groups'!#REF!,2,FALSE),"-")</f>
        <v>-</v>
      </c>
      <c r="M2271" t="str">
        <f>IFERROR(VLOOKUP(Table_Query_from_QDB_Production___SQL_Server[[#This Row],[step_4_seq]],'Employee Benefit Groups'!#REF!,2,FALSE),"-")</f>
        <v>-</v>
      </c>
      <c r="O2271" t="str">
        <f>IFERROR(VLOOKUP(Table_Query_from_QDB_Production___SQL_Server[[#This Row],[step_4_seq2]],'Employee Benefit Groups'!#REF!,2,FALSE),"-")</f>
        <v>-</v>
      </c>
      <c r="Q2271" t="str">
        <f>IFERROR(VLOOKUP(Table_Query_from_QDB_Production___SQL_Server[[#This Row],[step_5_seq]],'Employee Benefit Groups'!#REF!,2,FALSE),"-")</f>
        <v>-</v>
      </c>
      <c r="S2271" t="str">
        <f>IFERROR(VLOOKUP(Table_Query_from_QDB_Production___SQL_Server[[#This Row],[step_6_seq]],'Employee Benefit Groups'!#REF!,2,FALSE),"-")</f>
        <v>-</v>
      </c>
      <c r="T2271">
        <v>4</v>
      </c>
      <c r="U2271" t="str">
        <f>IFERROR(VLOOKUP(Table_Query_from_QDB_Production___SQL_Server[[#This Row],[step_7_seq]],'Employee Benefit Groups'!#REF!,2,FALSE),"-")</f>
        <v>-</v>
      </c>
      <c r="V2271">
        <v>3</v>
      </c>
      <c r="W2271" t="str">
        <f>IFERROR(VLOOKUP(Table_Query_from_QDB_Production___SQL_Server[[#This Row],[step_8_seq]],'Employee Benefit Groups'!#REF!,2,FALSE),"-")</f>
        <v>-</v>
      </c>
      <c r="X2271">
        <v>5</v>
      </c>
      <c r="Y2271" t="str">
        <f>IFERROR(VLOOKUP(Table_Query_from_QDB_Production___SQL_Server[[#This Row],[step_9_seq]],'Employee Benefit Groups'!#REF!,2,FALSE),"-")</f>
        <v>-</v>
      </c>
      <c r="AA2271" s="15"/>
      <c r="AB2271" s="15">
        <f t="shared" si="420"/>
        <v>0</v>
      </c>
      <c r="AC2271" s="11" t="s">
        <v>11502</v>
      </c>
      <c r="AD2271" s="11" t="str">
        <f t="shared" si="421"/>
        <v>-</v>
      </c>
      <c r="AE2271" s="12"/>
      <c r="AF2271" s="12">
        <f t="shared" si="422"/>
        <v>0</v>
      </c>
      <c r="AG2271" s="13" t="s">
        <v>11502</v>
      </c>
      <c r="AH2271" s="13" t="str">
        <f t="shared" si="423"/>
        <v>-</v>
      </c>
      <c r="AI2271" s="14"/>
      <c r="AJ2271" s="14">
        <f t="shared" si="424"/>
        <v>0</v>
      </c>
      <c r="AK2271" s="15" t="s">
        <v>11502</v>
      </c>
      <c r="AL2271" s="15" t="str">
        <f t="shared" si="425"/>
        <v>-</v>
      </c>
      <c r="AM2271" s="12"/>
      <c r="AN2271" s="12">
        <f t="shared" si="426"/>
        <v>0</v>
      </c>
      <c r="AO2271" s="16" t="s">
        <v>11502</v>
      </c>
      <c r="AP2271" s="16" t="str">
        <f t="shared" si="427"/>
        <v>-</v>
      </c>
      <c r="AQ2271" s="12">
        <v>3</v>
      </c>
      <c r="AR2271" s="12">
        <f t="shared" si="428"/>
        <v>4</v>
      </c>
      <c r="AS2271" s="14" t="s">
        <v>11498</v>
      </c>
      <c r="AT2271" s="14" t="str">
        <f t="shared" si="429"/>
        <v>-</v>
      </c>
      <c r="AU2271">
        <v>2</v>
      </c>
      <c r="AV2271" s="15" t="s">
        <v>11497</v>
      </c>
      <c r="AW2271" s="15" t="str">
        <f t="shared" si="430"/>
        <v>-</v>
      </c>
      <c r="AX2271">
        <v>4</v>
      </c>
      <c r="AY2271" s="17" t="s">
        <v>11499</v>
      </c>
      <c r="AZ2271" s="17" t="str">
        <f t="shared" si="431"/>
        <v>-</v>
      </c>
      <c r="BA2271"/>
    </row>
    <row r="2272" spans="1:53" x14ac:dyDescent="0.3">
      <c r="A2272" t="s">
        <v>6575</v>
      </c>
      <c r="B2272" t="s">
        <v>6576</v>
      </c>
      <c r="C2272" t="s">
        <v>6577</v>
      </c>
      <c r="D2272" t="s">
        <v>539</v>
      </c>
      <c r="E2272" t="str">
        <f>LEFT(Table_Query_from_QDB_Production___SQL_Server[[#This Row],[ttl_class_ttl_outl]],1)</f>
        <v>M</v>
      </c>
      <c r="F2272" t="str">
        <f>UPPER(IFERROR(VLOOKUP(Table_Query_from_QDB_Production___SQL_Server[[#This Row],[cto_osc_code]],'CTO-OSC Table'!$A$2:$B$24,2,FALSE),"Undefined"))</f>
        <v>MANAGEMENT</v>
      </c>
      <c r="G2272" t="str">
        <f>UPPER(IFERROR(VLOOKUP(Table_Query_from_QDB_Production___SQL_Server[[#This Row],[ttl_class_ttl_outl]],'Title Class Table'!$A$2:$C$146,2,FALSE),"Undefined"))</f>
        <v>MANAGERS</v>
      </c>
      <c r="H2272" t="s">
        <v>11451</v>
      </c>
      <c r="I2272">
        <v>6</v>
      </c>
      <c r="K2272" t="str">
        <f>IFERROR(VLOOKUP(Table_Query_from_QDB_Production___SQL_Server[[#This Row],[step_2_seq]],'Employee Benefit Groups'!#REF!,2,FALSE),"-")</f>
        <v>-</v>
      </c>
      <c r="M2272" t="str">
        <f>IFERROR(VLOOKUP(Table_Query_from_QDB_Production___SQL_Server[[#This Row],[step_4_seq]],'Employee Benefit Groups'!#REF!,2,FALSE),"-")</f>
        <v>-</v>
      </c>
      <c r="O2272" t="str">
        <f>IFERROR(VLOOKUP(Table_Query_from_QDB_Production___SQL_Server[[#This Row],[step_4_seq2]],'Employee Benefit Groups'!#REF!,2,FALSE),"-")</f>
        <v>-</v>
      </c>
      <c r="Q2272" t="str">
        <f>IFERROR(VLOOKUP(Table_Query_from_QDB_Production___SQL_Server[[#This Row],[step_5_seq]],'Employee Benefit Groups'!#REF!,2,FALSE),"-")</f>
        <v>-</v>
      </c>
      <c r="S2272" t="str">
        <f>IFERROR(VLOOKUP(Table_Query_from_QDB_Production___SQL_Server[[#This Row],[step_6_seq]],'Employee Benefit Groups'!#REF!,2,FALSE),"-")</f>
        <v>-</v>
      </c>
      <c r="T2272">
        <v>4</v>
      </c>
      <c r="U2272" t="str">
        <f>IFERROR(VLOOKUP(Table_Query_from_QDB_Production___SQL_Server[[#This Row],[step_7_seq]],'Employee Benefit Groups'!#REF!,2,FALSE),"-")</f>
        <v>-</v>
      </c>
      <c r="V2272">
        <v>3</v>
      </c>
      <c r="W2272" t="str">
        <f>IFERROR(VLOOKUP(Table_Query_from_QDB_Production___SQL_Server[[#This Row],[step_8_seq]],'Employee Benefit Groups'!#REF!,2,FALSE),"-")</f>
        <v>-</v>
      </c>
      <c r="X2272">
        <v>5</v>
      </c>
      <c r="Y2272" t="str">
        <f>IFERROR(VLOOKUP(Table_Query_from_QDB_Production___SQL_Server[[#This Row],[step_9_seq]],'Employee Benefit Groups'!#REF!,2,FALSE),"-")</f>
        <v>-</v>
      </c>
      <c r="AA2272" s="15"/>
      <c r="AB2272" s="15">
        <f t="shared" si="420"/>
        <v>0</v>
      </c>
      <c r="AC2272" s="11" t="s">
        <v>11502</v>
      </c>
      <c r="AD2272" s="11" t="str">
        <f t="shared" si="421"/>
        <v>-</v>
      </c>
      <c r="AE2272" s="12"/>
      <c r="AF2272" s="12">
        <f t="shared" si="422"/>
        <v>0</v>
      </c>
      <c r="AG2272" s="13" t="s">
        <v>11502</v>
      </c>
      <c r="AH2272" s="13" t="str">
        <f t="shared" si="423"/>
        <v>-</v>
      </c>
      <c r="AI2272" s="14"/>
      <c r="AJ2272" s="14">
        <f t="shared" si="424"/>
        <v>0</v>
      </c>
      <c r="AK2272" s="15" t="s">
        <v>11502</v>
      </c>
      <c r="AL2272" s="15" t="str">
        <f t="shared" si="425"/>
        <v>-</v>
      </c>
      <c r="AM2272" s="12"/>
      <c r="AN2272" s="12">
        <f t="shared" si="426"/>
        <v>0</v>
      </c>
      <c r="AO2272" s="16" t="s">
        <v>11502</v>
      </c>
      <c r="AP2272" s="16" t="str">
        <f t="shared" si="427"/>
        <v>-</v>
      </c>
      <c r="AQ2272" s="12">
        <v>3</v>
      </c>
      <c r="AR2272" s="12">
        <f t="shared" si="428"/>
        <v>4</v>
      </c>
      <c r="AS2272" s="14" t="s">
        <v>11498</v>
      </c>
      <c r="AT2272" s="14" t="str">
        <f t="shared" si="429"/>
        <v>-</v>
      </c>
      <c r="AU2272">
        <v>2</v>
      </c>
      <c r="AV2272" s="15" t="s">
        <v>11497</v>
      </c>
      <c r="AW2272" s="15" t="str">
        <f t="shared" si="430"/>
        <v>-</v>
      </c>
      <c r="AX2272">
        <v>4</v>
      </c>
      <c r="AY2272" s="17" t="s">
        <v>11499</v>
      </c>
      <c r="AZ2272" s="17" t="str">
        <f t="shared" si="431"/>
        <v>-</v>
      </c>
      <c r="BA2272"/>
    </row>
    <row r="2273" spans="1:53" x14ac:dyDescent="0.3">
      <c r="A2273" t="s">
        <v>6578</v>
      </c>
      <c r="B2273" t="s">
        <v>6579</v>
      </c>
      <c r="C2273" t="s">
        <v>6580</v>
      </c>
      <c r="D2273" t="s">
        <v>535</v>
      </c>
      <c r="E2273" t="str">
        <f>LEFT(Table_Query_from_QDB_Production___SQL_Server[[#This Row],[ttl_class_ttl_outl]],1)</f>
        <v>F</v>
      </c>
      <c r="F2273" t="str">
        <f>UPPER(IFERROR(VLOOKUP(Table_Query_from_QDB_Production___SQL_Server[[#This Row],[cto_osc_code]],'CTO-OSC Table'!$A$2:$B$24,2,FALSE),"Undefined"))</f>
        <v>FISCAL, MANAGEMENT AND STAFF SERVICES</v>
      </c>
      <c r="G2273" t="str">
        <f>UPPER(IFERROR(VLOOKUP(Table_Query_from_QDB_Production___SQL_Server[[#This Row],[ttl_class_ttl_outl]],'Title Class Table'!$A$2:$C$146,2,FALSE),"Undefined"))</f>
        <v>FISCAL SERVICES</v>
      </c>
      <c r="H2273" t="s">
        <v>11451</v>
      </c>
      <c r="I2273">
        <v>6</v>
      </c>
      <c r="K2273" t="str">
        <f>IFERROR(VLOOKUP(Table_Query_from_QDB_Production___SQL_Server[[#This Row],[step_2_seq]],'Employee Benefit Groups'!#REF!,2,FALSE),"-")</f>
        <v>-</v>
      </c>
      <c r="M2273" t="str">
        <f>IFERROR(VLOOKUP(Table_Query_from_QDB_Production___SQL_Server[[#This Row],[step_4_seq]],'Employee Benefit Groups'!#REF!,2,FALSE),"-")</f>
        <v>-</v>
      </c>
      <c r="O2273" t="str">
        <f>IFERROR(VLOOKUP(Table_Query_from_QDB_Production___SQL_Server[[#This Row],[step_4_seq2]],'Employee Benefit Groups'!#REF!,2,FALSE),"-")</f>
        <v>-</v>
      </c>
      <c r="Q2273" t="str">
        <f>IFERROR(VLOOKUP(Table_Query_from_QDB_Production___SQL_Server[[#This Row],[step_5_seq]],'Employee Benefit Groups'!#REF!,2,FALSE),"-")</f>
        <v>-</v>
      </c>
      <c r="S2273" t="str">
        <f>IFERROR(VLOOKUP(Table_Query_from_QDB_Production___SQL_Server[[#This Row],[step_6_seq]],'Employee Benefit Groups'!#REF!,2,FALSE),"-")</f>
        <v>-</v>
      </c>
      <c r="T2273">
        <v>4</v>
      </c>
      <c r="U2273" t="str">
        <f>IFERROR(VLOOKUP(Table_Query_from_QDB_Production___SQL_Server[[#This Row],[step_7_seq]],'Employee Benefit Groups'!#REF!,2,FALSE),"-")</f>
        <v>-</v>
      </c>
      <c r="V2273">
        <v>3</v>
      </c>
      <c r="W2273" t="str">
        <f>IFERROR(VLOOKUP(Table_Query_from_QDB_Production___SQL_Server[[#This Row],[step_8_seq]],'Employee Benefit Groups'!#REF!,2,FALSE),"-")</f>
        <v>-</v>
      </c>
      <c r="X2273">
        <v>5</v>
      </c>
      <c r="Y2273" t="str">
        <f>IFERROR(VLOOKUP(Table_Query_from_QDB_Production___SQL_Server[[#This Row],[step_9_seq]],'Employee Benefit Groups'!#REF!,2,FALSE),"-")</f>
        <v>-</v>
      </c>
      <c r="AA2273" s="15"/>
      <c r="AB2273" s="15">
        <f t="shared" si="420"/>
        <v>0</v>
      </c>
      <c r="AC2273" s="11" t="s">
        <v>11502</v>
      </c>
      <c r="AD2273" s="11" t="str">
        <f t="shared" si="421"/>
        <v>-</v>
      </c>
      <c r="AE2273" s="12"/>
      <c r="AF2273" s="12">
        <f t="shared" si="422"/>
        <v>0</v>
      </c>
      <c r="AG2273" s="13" t="s">
        <v>11502</v>
      </c>
      <c r="AH2273" s="13" t="str">
        <f t="shared" si="423"/>
        <v>-</v>
      </c>
      <c r="AI2273" s="14"/>
      <c r="AJ2273" s="14">
        <f t="shared" si="424"/>
        <v>0</v>
      </c>
      <c r="AK2273" s="15" t="s">
        <v>11502</v>
      </c>
      <c r="AL2273" s="15" t="str">
        <f t="shared" si="425"/>
        <v>-</v>
      </c>
      <c r="AM2273" s="12"/>
      <c r="AN2273" s="12">
        <f t="shared" si="426"/>
        <v>0</v>
      </c>
      <c r="AO2273" s="16" t="s">
        <v>11502</v>
      </c>
      <c r="AP2273" s="16" t="str">
        <f t="shared" si="427"/>
        <v>-</v>
      </c>
      <c r="AQ2273" s="12">
        <v>3</v>
      </c>
      <c r="AR2273" s="12">
        <f t="shared" si="428"/>
        <v>4</v>
      </c>
      <c r="AS2273" s="14" t="s">
        <v>11498</v>
      </c>
      <c r="AT2273" s="14" t="str">
        <f t="shared" si="429"/>
        <v>-</v>
      </c>
      <c r="AU2273">
        <v>2</v>
      </c>
      <c r="AV2273" s="15" t="s">
        <v>11497</v>
      </c>
      <c r="AW2273" s="15" t="str">
        <f t="shared" si="430"/>
        <v>-</v>
      </c>
      <c r="AX2273">
        <v>4</v>
      </c>
      <c r="AY2273" s="17" t="s">
        <v>11499</v>
      </c>
      <c r="AZ2273" s="17" t="str">
        <f t="shared" si="431"/>
        <v>-</v>
      </c>
      <c r="BA2273"/>
    </row>
    <row r="2274" spans="1:53" x14ac:dyDescent="0.3">
      <c r="A2274" t="s">
        <v>6581</v>
      </c>
      <c r="B2274" t="s">
        <v>6582</v>
      </c>
      <c r="C2274" t="s">
        <v>6583</v>
      </c>
      <c r="D2274" t="s">
        <v>535</v>
      </c>
      <c r="E2274" t="str">
        <f>LEFT(Table_Query_from_QDB_Production___SQL_Server[[#This Row],[ttl_class_ttl_outl]],1)</f>
        <v>F</v>
      </c>
      <c r="F2274" t="str">
        <f>UPPER(IFERROR(VLOOKUP(Table_Query_from_QDB_Production___SQL_Server[[#This Row],[cto_osc_code]],'CTO-OSC Table'!$A$2:$B$24,2,FALSE),"Undefined"))</f>
        <v>FISCAL, MANAGEMENT AND STAFF SERVICES</v>
      </c>
      <c r="G2274" t="str">
        <f>UPPER(IFERROR(VLOOKUP(Table_Query_from_QDB_Production___SQL_Server[[#This Row],[ttl_class_ttl_outl]],'Title Class Table'!$A$2:$C$146,2,FALSE),"Undefined"))</f>
        <v>FISCAL SERVICES</v>
      </c>
      <c r="H2274" t="s">
        <v>11451</v>
      </c>
      <c r="I2274">
        <v>6</v>
      </c>
      <c r="K2274" t="str">
        <f>IFERROR(VLOOKUP(Table_Query_from_QDB_Production___SQL_Server[[#This Row],[step_2_seq]],'Employee Benefit Groups'!#REF!,2,FALSE),"-")</f>
        <v>-</v>
      </c>
      <c r="M2274" t="str">
        <f>IFERROR(VLOOKUP(Table_Query_from_QDB_Production___SQL_Server[[#This Row],[step_4_seq]],'Employee Benefit Groups'!#REF!,2,FALSE),"-")</f>
        <v>-</v>
      </c>
      <c r="O2274" t="str">
        <f>IFERROR(VLOOKUP(Table_Query_from_QDB_Production___SQL_Server[[#This Row],[step_4_seq2]],'Employee Benefit Groups'!#REF!,2,FALSE),"-")</f>
        <v>-</v>
      </c>
      <c r="Q2274" t="str">
        <f>IFERROR(VLOOKUP(Table_Query_from_QDB_Production___SQL_Server[[#This Row],[step_5_seq]],'Employee Benefit Groups'!#REF!,2,FALSE),"-")</f>
        <v>-</v>
      </c>
      <c r="S2274" t="str">
        <f>IFERROR(VLOOKUP(Table_Query_from_QDB_Production___SQL_Server[[#This Row],[step_6_seq]],'Employee Benefit Groups'!#REF!,2,FALSE),"-")</f>
        <v>-</v>
      </c>
      <c r="T2274">
        <v>4</v>
      </c>
      <c r="U2274" t="str">
        <f>IFERROR(VLOOKUP(Table_Query_from_QDB_Production___SQL_Server[[#This Row],[step_7_seq]],'Employee Benefit Groups'!#REF!,2,FALSE),"-")</f>
        <v>-</v>
      </c>
      <c r="V2274">
        <v>3</v>
      </c>
      <c r="W2274" t="str">
        <f>IFERROR(VLOOKUP(Table_Query_from_QDB_Production___SQL_Server[[#This Row],[step_8_seq]],'Employee Benefit Groups'!#REF!,2,FALSE),"-")</f>
        <v>-</v>
      </c>
      <c r="X2274">
        <v>5</v>
      </c>
      <c r="Y2274" t="str">
        <f>IFERROR(VLOOKUP(Table_Query_from_QDB_Production___SQL_Server[[#This Row],[step_9_seq]],'Employee Benefit Groups'!#REF!,2,FALSE),"-")</f>
        <v>-</v>
      </c>
      <c r="AA2274" s="15"/>
      <c r="AB2274" s="15">
        <f t="shared" si="420"/>
        <v>0</v>
      </c>
      <c r="AC2274" s="11" t="s">
        <v>11502</v>
      </c>
      <c r="AD2274" s="11" t="str">
        <f t="shared" si="421"/>
        <v>-</v>
      </c>
      <c r="AE2274" s="12"/>
      <c r="AF2274" s="12">
        <f t="shared" si="422"/>
        <v>0</v>
      </c>
      <c r="AG2274" s="13" t="s">
        <v>11502</v>
      </c>
      <c r="AH2274" s="13" t="str">
        <f t="shared" si="423"/>
        <v>-</v>
      </c>
      <c r="AI2274" s="14"/>
      <c r="AJ2274" s="14">
        <f t="shared" si="424"/>
        <v>0</v>
      </c>
      <c r="AK2274" s="15" t="s">
        <v>11502</v>
      </c>
      <c r="AL2274" s="15" t="str">
        <f t="shared" si="425"/>
        <v>-</v>
      </c>
      <c r="AM2274" s="12"/>
      <c r="AN2274" s="12">
        <f t="shared" si="426"/>
        <v>0</v>
      </c>
      <c r="AO2274" s="16" t="s">
        <v>11502</v>
      </c>
      <c r="AP2274" s="16" t="str">
        <f t="shared" si="427"/>
        <v>-</v>
      </c>
      <c r="AQ2274" s="12">
        <v>3</v>
      </c>
      <c r="AR2274" s="12">
        <f t="shared" si="428"/>
        <v>4</v>
      </c>
      <c r="AS2274" s="14" t="s">
        <v>11498</v>
      </c>
      <c r="AT2274" s="14" t="str">
        <f t="shared" si="429"/>
        <v>-</v>
      </c>
      <c r="AU2274">
        <v>2</v>
      </c>
      <c r="AV2274" s="15" t="s">
        <v>11497</v>
      </c>
      <c r="AW2274" s="15" t="str">
        <f t="shared" si="430"/>
        <v>-</v>
      </c>
      <c r="AX2274">
        <v>4</v>
      </c>
      <c r="AY2274" s="17" t="s">
        <v>11499</v>
      </c>
      <c r="AZ2274" s="17" t="str">
        <f t="shared" si="431"/>
        <v>-</v>
      </c>
      <c r="BA2274"/>
    </row>
    <row r="2275" spans="1:53" x14ac:dyDescent="0.3">
      <c r="A2275" t="s">
        <v>6584</v>
      </c>
      <c r="B2275" t="s">
        <v>6585</v>
      </c>
      <c r="C2275" t="s">
        <v>6586</v>
      </c>
      <c r="D2275" t="s">
        <v>539</v>
      </c>
      <c r="E2275" t="str">
        <f>LEFT(Table_Query_from_QDB_Production___SQL_Server[[#This Row],[ttl_class_ttl_outl]],1)</f>
        <v>M</v>
      </c>
      <c r="F2275" t="str">
        <f>UPPER(IFERROR(VLOOKUP(Table_Query_from_QDB_Production___SQL_Server[[#This Row],[cto_osc_code]],'CTO-OSC Table'!$A$2:$B$24,2,FALSE),"Undefined"))</f>
        <v>MANAGEMENT</v>
      </c>
      <c r="G2275" t="str">
        <f>UPPER(IFERROR(VLOOKUP(Table_Query_from_QDB_Production___SQL_Server[[#This Row],[ttl_class_ttl_outl]],'Title Class Table'!$A$2:$C$146,2,FALSE),"Undefined"))</f>
        <v>MANAGERS</v>
      </c>
      <c r="H2275" t="s">
        <v>11451</v>
      </c>
      <c r="I2275">
        <v>6</v>
      </c>
      <c r="K2275" t="str">
        <f>IFERROR(VLOOKUP(Table_Query_from_QDB_Production___SQL_Server[[#This Row],[step_2_seq]],'Employee Benefit Groups'!#REF!,2,FALSE),"-")</f>
        <v>-</v>
      </c>
      <c r="M2275" t="str">
        <f>IFERROR(VLOOKUP(Table_Query_from_QDB_Production___SQL_Server[[#This Row],[step_4_seq]],'Employee Benefit Groups'!#REF!,2,FALSE),"-")</f>
        <v>-</v>
      </c>
      <c r="O2275" t="str">
        <f>IFERROR(VLOOKUP(Table_Query_from_QDB_Production___SQL_Server[[#This Row],[step_4_seq2]],'Employee Benefit Groups'!#REF!,2,FALSE),"-")</f>
        <v>-</v>
      </c>
      <c r="Q2275" t="str">
        <f>IFERROR(VLOOKUP(Table_Query_from_QDB_Production___SQL_Server[[#This Row],[step_5_seq]],'Employee Benefit Groups'!#REF!,2,FALSE),"-")</f>
        <v>-</v>
      </c>
      <c r="S2275" t="str">
        <f>IFERROR(VLOOKUP(Table_Query_from_QDB_Production___SQL_Server[[#This Row],[step_6_seq]],'Employee Benefit Groups'!#REF!,2,FALSE),"-")</f>
        <v>-</v>
      </c>
      <c r="T2275">
        <v>4</v>
      </c>
      <c r="U2275" t="str">
        <f>IFERROR(VLOOKUP(Table_Query_from_QDB_Production___SQL_Server[[#This Row],[step_7_seq]],'Employee Benefit Groups'!#REF!,2,FALSE),"-")</f>
        <v>-</v>
      </c>
      <c r="V2275">
        <v>3</v>
      </c>
      <c r="W2275" t="str">
        <f>IFERROR(VLOOKUP(Table_Query_from_QDB_Production___SQL_Server[[#This Row],[step_8_seq]],'Employee Benefit Groups'!#REF!,2,FALSE),"-")</f>
        <v>-</v>
      </c>
      <c r="X2275">
        <v>5</v>
      </c>
      <c r="Y2275" t="str">
        <f>IFERROR(VLOOKUP(Table_Query_from_QDB_Production___SQL_Server[[#This Row],[step_9_seq]],'Employee Benefit Groups'!#REF!,2,FALSE),"-")</f>
        <v>-</v>
      </c>
      <c r="AA2275" s="15"/>
      <c r="AB2275" s="15">
        <f t="shared" si="420"/>
        <v>0</v>
      </c>
      <c r="AC2275" s="11" t="s">
        <v>11502</v>
      </c>
      <c r="AD2275" s="11" t="str">
        <f t="shared" si="421"/>
        <v>-</v>
      </c>
      <c r="AE2275" s="12"/>
      <c r="AF2275" s="12">
        <f t="shared" si="422"/>
        <v>0</v>
      </c>
      <c r="AG2275" s="13" t="s">
        <v>11502</v>
      </c>
      <c r="AH2275" s="13" t="str">
        <f t="shared" si="423"/>
        <v>-</v>
      </c>
      <c r="AI2275" s="14"/>
      <c r="AJ2275" s="14">
        <f t="shared" si="424"/>
        <v>0</v>
      </c>
      <c r="AK2275" s="15" t="s">
        <v>11502</v>
      </c>
      <c r="AL2275" s="15" t="str">
        <f t="shared" si="425"/>
        <v>-</v>
      </c>
      <c r="AM2275" s="12"/>
      <c r="AN2275" s="12">
        <f t="shared" si="426"/>
        <v>0</v>
      </c>
      <c r="AO2275" s="16" t="s">
        <v>11502</v>
      </c>
      <c r="AP2275" s="16" t="str">
        <f t="shared" si="427"/>
        <v>-</v>
      </c>
      <c r="AQ2275" s="12">
        <v>3</v>
      </c>
      <c r="AR2275" s="12">
        <f t="shared" si="428"/>
        <v>4</v>
      </c>
      <c r="AS2275" s="14" t="s">
        <v>11498</v>
      </c>
      <c r="AT2275" s="14" t="str">
        <f t="shared" si="429"/>
        <v>-</v>
      </c>
      <c r="AU2275">
        <v>2</v>
      </c>
      <c r="AV2275" s="15" t="s">
        <v>11497</v>
      </c>
      <c r="AW2275" s="15" t="str">
        <f t="shared" si="430"/>
        <v>-</v>
      </c>
      <c r="AX2275">
        <v>4</v>
      </c>
      <c r="AY2275" s="17" t="s">
        <v>11499</v>
      </c>
      <c r="AZ2275" s="17" t="str">
        <f t="shared" si="431"/>
        <v>-</v>
      </c>
      <c r="BA2275"/>
    </row>
    <row r="2276" spans="1:53" x14ac:dyDescent="0.3">
      <c r="A2276" t="s">
        <v>6587</v>
      </c>
      <c r="B2276" t="s">
        <v>6588</v>
      </c>
      <c r="C2276" t="s">
        <v>6589</v>
      </c>
      <c r="D2276" t="s">
        <v>539</v>
      </c>
      <c r="E2276" t="str">
        <f>LEFT(Table_Query_from_QDB_Production___SQL_Server[[#This Row],[ttl_class_ttl_outl]],1)</f>
        <v>M</v>
      </c>
      <c r="F2276" t="str">
        <f>UPPER(IFERROR(VLOOKUP(Table_Query_from_QDB_Production___SQL_Server[[#This Row],[cto_osc_code]],'CTO-OSC Table'!$A$2:$B$24,2,FALSE),"Undefined"))</f>
        <v>MANAGEMENT</v>
      </c>
      <c r="G2276" t="str">
        <f>UPPER(IFERROR(VLOOKUP(Table_Query_from_QDB_Production___SQL_Server[[#This Row],[ttl_class_ttl_outl]],'Title Class Table'!$A$2:$C$146,2,FALSE),"Undefined"))</f>
        <v>MANAGERS</v>
      </c>
      <c r="H2276" t="s">
        <v>11451</v>
      </c>
      <c r="I2276">
        <v>6</v>
      </c>
      <c r="K2276" t="str">
        <f>IFERROR(VLOOKUP(Table_Query_from_QDB_Production___SQL_Server[[#This Row],[step_2_seq]],'Employee Benefit Groups'!#REF!,2,FALSE),"-")</f>
        <v>-</v>
      </c>
      <c r="M2276" t="str">
        <f>IFERROR(VLOOKUP(Table_Query_from_QDB_Production___SQL_Server[[#This Row],[step_4_seq]],'Employee Benefit Groups'!#REF!,2,FALSE),"-")</f>
        <v>-</v>
      </c>
      <c r="O2276" t="str">
        <f>IFERROR(VLOOKUP(Table_Query_from_QDB_Production___SQL_Server[[#This Row],[step_4_seq2]],'Employee Benefit Groups'!#REF!,2,FALSE),"-")</f>
        <v>-</v>
      </c>
      <c r="Q2276" t="str">
        <f>IFERROR(VLOOKUP(Table_Query_from_QDB_Production___SQL_Server[[#This Row],[step_5_seq]],'Employee Benefit Groups'!#REF!,2,FALSE),"-")</f>
        <v>-</v>
      </c>
      <c r="S2276" t="str">
        <f>IFERROR(VLOOKUP(Table_Query_from_QDB_Production___SQL_Server[[#This Row],[step_6_seq]],'Employee Benefit Groups'!#REF!,2,FALSE),"-")</f>
        <v>-</v>
      </c>
      <c r="T2276">
        <v>4</v>
      </c>
      <c r="U2276" t="str">
        <f>IFERROR(VLOOKUP(Table_Query_from_QDB_Production___SQL_Server[[#This Row],[step_7_seq]],'Employee Benefit Groups'!#REF!,2,FALSE),"-")</f>
        <v>-</v>
      </c>
      <c r="V2276">
        <v>3</v>
      </c>
      <c r="W2276" t="str">
        <f>IFERROR(VLOOKUP(Table_Query_from_QDB_Production___SQL_Server[[#This Row],[step_8_seq]],'Employee Benefit Groups'!#REF!,2,FALSE),"-")</f>
        <v>-</v>
      </c>
      <c r="X2276">
        <v>5</v>
      </c>
      <c r="Y2276" t="str">
        <f>IFERROR(VLOOKUP(Table_Query_from_QDB_Production___SQL_Server[[#This Row],[step_9_seq]],'Employee Benefit Groups'!#REF!,2,FALSE),"-")</f>
        <v>-</v>
      </c>
      <c r="AA2276" s="15"/>
      <c r="AB2276" s="15">
        <f t="shared" si="420"/>
        <v>0</v>
      </c>
      <c r="AC2276" s="11" t="s">
        <v>11502</v>
      </c>
      <c r="AD2276" s="11" t="str">
        <f t="shared" si="421"/>
        <v>-</v>
      </c>
      <c r="AE2276" s="12"/>
      <c r="AF2276" s="12">
        <f t="shared" si="422"/>
        <v>0</v>
      </c>
      <c r="AG2276" s="13" t="s">
        <v>11502</v>
      </c>
      <c r="AH2276" s="13" t="str">
        <f t="shared" si="423"/>
        <v>-</v>
      </c>
      <c r="AI2276" s="14"/>
      <c r="AJ2276" s="14">
        <f t="shared" si="424"/>
        <v>0</v>
      </c>
      <c r="AK2276" s="15" t="s">
        <v>11502</v>
      </c>
      <c r="AL2276" s="15" t="str">
        <f t="shared" si="425"/>
        <v>-</v>
      </c>
      <c r="AM2276" s="12"/>
      <c r="AN2276" s="12">
        <f t="shared" si="426"/>
        <v>0</v>
      </c>
      <c r="AO2276" s="16" t="s">
        <v>11502</v>
      </c>
      <c r="AP2276" s="16" t="str">
        <f t="shared" si="427"/>
        <v>-</v>
      </c>
      <c r="AQ2276" s="12">
        <v>3</v>
      </c>
      <c r="AR2276" s="12">
        <f t="shared" si="428"/>
        <v>4</v>
      </c>
      <c r="AS2276" s="14" t="s">
        <v>11498</v>
      </c>
      <c r="AT2276" s="14" t="str">
        <f t="shared" si="429"/>
        <v>-</v>
      </c>
      <c r="AU2276">
        <v>2</v>
      </c>
      <c r="AV2276" s="15" t="s">
        <v>11497</v>
      </c>
      <c r="AW2276" s="15" t="str">
        <f t="shared" si="430"/>
        <v>-</v>
      </c>
      <c r="AX2276">
        <v>4</v>
      </c>
      <c r="AY2276" s="17" t="s">
        <v>11499</v>
      </c>
      <c r="AZ2276" s="17" t="str">
        <f t="shared" si="431"/>
        <v>-</v>
      </c>
      <c r="BA2276"/>
    </row>
    <row r="2277" spans="1:53" x14ac:dyDescent="0.3">
      <c r="A2277" t="s">
        <v>6590</v>
      </c>
      <c r="B2277" t="s">
        <v>6591</v>
      </c>
      <c r="C2277" t="s">
        <v>6592</v>
      </c>
      <c r="D2277" t="s">
        <v>539</v>
      </c>
      <c r="E2277" t="str">
        <f>LEFT(Table_Query_from_QDB_Production___SQL_Server[[#This Row],[ttl_class_ttl_outl]],1)</f>
        <v>M</v>
      </c>
      <c r="F2277" t="str">
        <f>UPPER(IFERROR(VLOOKUP(Table_Query_from_QDB_Production___SQL_Server[[#This Row],[cto_osc_code]],'CTO-OSC Table'!$A$2:$B$24,2,FALSE),"Undefined"))</f>
        <v>MANAGEMENT</v>
      </c>
      <c r="G2277" t="str">
        <f>UPPER(IFERROR(VLOOKUP(Table_Query_from_QDB_Production___SQL_Server[[#This Row],[ttl_class_ttl_outl]],'Title Class Table'!$A$2:$C$146,2,FALSE),"Undefined"))</f>
        <v>MANAGERS</v>
      </c>
      <c r="H2277" t="s">
        <v>11451</v>
      </c>
      <c r="I2277">
        <v>6</v>
      </c>
      <c r="K2277" t="str">
        <f>IFERROR(VLOOKUP(Table_Query_from_QDB_Production___SQL_Server[[#This Row],[step_2_seq]],'Employee Benefit Groups'!#REF!,2,FALSE),"-")</f>
        <v>-</v>
      </c>
      <c r="M2277" t="str">
        <f>IFERROR(VLOOKUP(Table_Query_from_QDB_Production___SQL_Server[[#This Row],[step_4_seq]],'Employee Benefit Groups'!#REF!,2,FALSE),"-")</f>
        <v>-</v>
      </c>
      <c r="O2277" t="str">
        <f>IFERROR(VLOOKUP(Table_Query_from_QDB_Production___SQL_Server[[#This Row],[step_4_seq2]],'Employee Benefit Groups'!#REF!,2,FALSE),"-")</f>
        <v>-</v>
      </c>
      <c r="Q2277" t="str">
        <f>IFERROR(VLOOKUP(Table_Query_from_QDB_Production___SQL_Server[[#This Row],[step_5_seq]],'Employee Benefit Groups'!#REF!,2,FALSE),"-")</f>
        <v>-</v>
      </c>
      <c r="S2277" t="str">
        <f>IFERROR(VLOOKUP(Table_Query_from_QDB_Production___SQL_Server[[#This Row],[step_6_seq]],'Employee Benefit Groups'!#REF!,2,FALSE),"-")</f>
        <v>-</v>
      </c>
      <c r="T2277">
        <v>4</v>
      </c>
      <c r="U2277" t="str">
        <f>IFERROR(VLOOKUP(Table_Query_from_QDB_Production___SQL_Server[[#This Row],[step_7_seq]],'Employee Benefit Groups'!#REF!,2,FALSE),"-")</f>
        <v>-</v>
      </c>
      <c r="V2277">
        <v>3</v>
      </c>
      <c r="W2277" t="str">
        <f>IFERROR(VLOOKUP(Table_Query_from_QDB_Production___SQL_Server[[#This Row],[step_8_seq]],'Employee Benefit Groups'!#REF!,2,FALSE),"-")</f>
        <v>-</v>
      </c>
      <c r="X2277">
        <v>5</v>
      </c>
      <c r="Y2277" t="str">
        <f>IFERROR(VLOOKUP(Table_Query_from_QDB_Production___SQL_Server[[#This Row],[step_9_seq]],'Employee Benefit Groups'!#REF!,2,FALSE),"-")</f>
        <v>-</v>
      </c>
      <c r="AA2277" s="15"/>
      <c r="AB2277" s="15">
        <f t="shared" si="420"/>
        <v>0</v>
      </c>
      <c r="AC2277" s="11" t="s">
        <v>11502</v>
      </c>
      <c r="AD2277" s="11" t="str">
        <f t="shared" si="421"/>
        <v>-</v>
      </c>
      <c r="AE2277" s="12"/>
      <c r="AF2277" s="12">
        <f t="shared" si="422"/>
        <v>0</v>
      </c>
      <c r="AG2277" s="13" t="s">
        <v>11502</v>
      </c>
      <c r="AH2277" s="13" t="str">
        <f t="shared" si="423"/>
        <v>-</v>
      </c>
      <c r="AI2277" s="14"/>
      <c r="AJ2277" s="14">
        <f t="shared" si="424"/>
        <v>0</v>
      </c>
      <c r="AK2277" s="15" t="s">
        <v>11502</v>
      </c>
      <c r="AL2277" s="15" t="str">
        <f t="shared" si="425"/>
        <v>-</v>
      </c>
      <c r="AM2277" s="12"/>
      <c r="AN2277" s="12">
        <f t="shared" si="426"/>
        <v>0</v>
      </c>
      <c r="AO2277" s="16" t="s">
        <v>11502</v>
      </c>
      <c r="AP2277" s="16" t="str">
        <f t="shared" si="427"/>
        <v>-</v>
      </c>
      <c r="AQ2277" s="12">
        <v>3</v>
      </c>
      <c r="AR2277" s="12">
        <f t="shared" si="428"/>
        <v>4</v>
      </c>
      <c r="AS2277" s="14" t="s">
        <v>11498</v>
      </c>
      <c r="AT2277" s="14" t="str">
        <f t="shared" si="429"/>
        <v>-</v>
      </c>
      <c r="AU2277">
        <v>2</v>
      </c>
      <c r="AV2277" s="15" t="s">
        <v>11497</v>
      </c>
      <c r="AW2277" s="15" t="str">
        <f t="shared" si="430"/>
        <v>-</v>
      </c>
      <c r="AX2277">
        <v>4</v>
      </c>
      <c r="AY2277" s="17" t="s">
        <v>11499</v>
      </c>
      <c r="AZ2277" s="17" t="str">
        <f t="shared" si="431"/>
        <v>-</v>
      </c>
      <c r="BA2277"/>
    </row>
    <row r="2278" spans="1:53" x14ac:dyDescent="0.3">
      <c r="A2278" t="s">
        <v>6593</v>
      </c>
      <c r="B2278" t="s">
        <v>6594</v>
      </c>
      <c r="C2278" t="s">
        <v>6594</v>
      </c>
      <c r="D2278" t="s">
        <v>1827</v>
      </c>
      <c r="E2278" t="str">
        <f>LEFT(Table_Query_from_QDB_Production___SQL_Server[[#This Row],[ttl_class_ttl_outl]],1)</f>
        <v>A</v>
      </c>
      <c r="F2278" t="str">
        <f>UPPER(IFERROR(VLOOKUP(Table_Query_from_QDB_Production___SQL_Server[[#This Row],[cto_osc_code]],'CTO-OSC Table'!$A$2:$B$24,2,FALSE),"Undefined"))</f>
        <v>STUDENT SERVICES</v>
      </c>
      <c r="G2278" t="str">
        <f>UPPER(IFERROR(VLOOKUP(Table_Query_from_QDB_Production___SQL_Server[[#This Row],[ttl_class_ttl_outl]],'Title Class Table'!$A$2:$C$146,2,FALSE),"Undefined"))</f>
        <v>COUNSELING SERVICES</v>
      </c>
      <c r="H2278" t="s">
        <v>11451</v>
      </c>
      <c r="I2278">
        <v>6</v>
      </c>
      <c r="K2278" t="str">
        <f>IFERROR(VLOOKUP(Table_Query_from_QDB_Production___SQL_Server[[#This Row],[step_2_seq]],'Employee Benefit Groups'!#REF!,2,FALSE),"-")</f>
        <v>-</v>
      </c>
      <c r="M2278" t="str">
        <f>IFERROR(VLOOKUP(Table_Query_from_QDB_Production___SQL_Server[[#This Row],[step_4_seq]],'Employee Benefit Groups'!#REF!,2,FALSE),"-")</f>
        <v>-</v>
      </c>
      <c r="O2278" t="str">
        <f>IFERROR(VLOOKUP(Table_Query_from_QDB_Production___SQL_Server[[#This Row],[step_4_seq2]],'Employee Benefit Groups'!#REF!,2,FALSE),"-")</f>
        <v>-</v>
      </c>
      <c r="Q2278" t="str">
        <f>IFERROR(VLOOKUP(Table_Query_from_QDB_Production___SQL_Server[[#This Row],[step_5_seq]],'Employee Benefit Groups'!#REF!,2,FALSE),"-")</f>
        <v>-</v>
      </c>
      <c r="S2278" t="str">
        <f>IFERROR(VLOOKUP(Table_Query_from_QDB_Production___SQL_Server[[#This Row],[step_6_seq]],'Employee Benefit Groups'!#REF!,2,FALSE),"-")</f>
        <v>-</v>
      </c>
      <c r="T2278">
        <v>4</v>
      </c>
      <c r="U2278" t="str">
        <f>IFERROR(VLOOKUP(Table_Query_from_QDB_Production___SQL_Server[[#This Row],[step_7_seq]],'Employee Benefit Groups'!#REF!,2,FALSE),"-")</f>
        <v>-</v>
      </c>
      <c r="V2278">
        <v>3</v>
      </c>
      <c r="W2278" t="str">
        <f>IFERROR(VLOOKUP(Table_Query_from_QDB_Production___SQL_Server[[#This Row],[step_8_seq]],'Employee Benefit Groups'!#REF!,2,FALSE),"-")</f>
        <v>-</v>
      </c>
      <c r="X2278">
        <v>5</v>
      </c>
      <c r="Y2278" t="str">
        <f>IFERROR(VLOOKUP(Table_Query_from_QDB_Production___SQL_Server[[#This Row],[step_9_seq]],'Employee Benefit Groups'!#REF!,2,FALSE),"-")</f>
        <v>-</v>
      </c>
      <c r="AA2278" s="15"/>
      <c r="AB2278" s="15">
        <f t="shared" si="420"/>
        <v>0</v>
      </c>
      <c r="AC2278" s="11" t="s">
        <v>11502</v>
      </c>
      <c r="AD2278" s="11" t="str">
        <f t="shared" si="421"/>
        <v>-</v>
      </c>
      <c r="AE2278" s="12"/>
      <c r="AF2278" s="12">
        <f t="shared" si="422"/>
        <v>0</v>
      </c>
      <c r="AG2278" s="13" t="s">
        <v>11502</v>
      </c>
      <c r="AH2278" s="13" t="str">
        <f t="shared" si="423"/>
        <v>-</v>
      </c>
      <c r="AI2278" s="14"/>
      <c r="AJ2278" s="14">
        <f t="shared" si="424"/>
        <v>0</v>
      </c>
      <c r="AK2278" s="15" t="s">
        <v>11502</v>
      </c>
      <c r="AL2278" s="15" t="str">
        <f t="shared" si="425"/>
        <v>-</v>
      </c>
      <c r="AM2278" s="12"/>
      <c r="AN2278" s="12">
        <f t="shared" si="426"/>
        <v>0</v>
      </c>
      <c r="AO2278" s="16" t="s">
        <v>11502</v>
      </c>
      <c r="AP2278" s="16" t="str">
        <f t="shared" si="427"/>
        <v>-</v>
      </c>
      <c r="AQ2278" s="12">
        <v>3</v>
      </c>
      <c r="AR2278" s="12">
        <f t="shared" si="428"/>
        <v>4</v>
      </c>
      <c r="AS2278" s="14" t="s">
        <v>11498</v>
      </c>
      <c r="AT2278" s="14" t="str">
        <f t="shared" si="429"/>
        <v>-</v>
      </c>
      <c r="AU2278">
        <v>2</v>
      </c>
      <c r="AV2278" s="15" t="s">
        <v>11497</v>
      </c>
      <c r="AW2278" s="15" t="str">
        <f t="shared" si="430"/>
        <v>-</v>
      </c>
      <c r="AX2278">
        <v>4</v>
      </c>
      <c r="AY2278" s="17" t="s">
        <v>11499</v>
      </c>
      <c r="AZ2278" s="17" t="str">
        <f t="shared" si="431"/>
        <v>-</v>
      </c>
      <c r="BA2278"/>
    </row>
    <row r="2279" spans="1:53" x14ac:dyDescent="0.3">
      <c r="A2279" t="s">
        <v>6595</v>
      </c>
      <c r="B2279" t="s">
        <v>529</v>
      </c>
      <c r="C2279" t="s">
        <v>6596</v>
      </c>
      <c r="D2279" t="s">
        <v>1639</v>
      </c>
      <c r="E2279" t="str">
        <f>LEFT(Table_Query_from_QDB_Production___SQL_Server[[#This Row],[ttl_class_ttl_outl]],1)</f>
        <v>H</v>
      </c>
      <c r="F2279" t="str">
        <f>UPPER(IFERROR(VLOOKUP(Table_Query_from_QDB_Production___SQL_Server[[#This Row],[cto_osc_code]],'CTO-OSC Table'!$A$2:$B$24,2,FALSE),"Undefined"))</f>
        <v>HEALTH CARE AND ALLIED SERVICES</v>
      </c>
      <c r="G2279" t="str">
        <f>UPPER(IFERROR(VLOOKUP(Table_Query_from_QDB_Production___SQL_Server[[#This Row],[ttl_class_ttl_outl]],'Title Class Table'!$A$2:$C$146,2,FALSE),"Undefined"))</f>
        <v>PHYSICIANS AND DENTISTS</v>
      </c>
      <c r="H2279" t="s">
        <v>11451</v>
      </c>
      <c r="I2279">
        <v>6</v>
      </c>
      <c r="K2279" t="str">
        <f>IFERROR(VLOOKUP(Table_Query_from_QDB_Production___SQL_Server[[#This Row],[step_2_seq]],'Employee Benefit Groups'!#REF!,2,FALSE),"-")</f>
        <v>-</v>
      </c>
      <c r="M2279" t="str">
        <f>IFERROR(VLOOKUP(Table_Query_from_QDB_Production___SQL_Server[[#This Row],[step_4_seq]],'Employee Benefit Groups'!#REF!,2,FALSE),"-")</f>
        <v>-</v>
      </c>
      <c r="O2279" t="str">
        <f>IFERROR(VLOOKUP(Table_Query_from_QDB_Production___SQL_Server[[#This Row],[step_4_seq2]],'Employee Benefit Groups'!#REF!,2,FALSE),"-")</f>
        <v>-</v>
      </c>
      <c r="Q2279" t="str">
        <f>IFERROR(VLOOKUP(Table_Query_from_QDB_Production___SQL_Server[[#This Row],[step_5_seq]],'Employee Benefit Groups'!#REF!,2,FALSE),"-")</f>
        <v>-</v>
      </c>
      <c r="S2279" t="str">
        <f>IFERROR(VLOOKUP(Table_Query_from_QDB_Production___SQL_Server[[#This Row],[step_6_seq]],'Employee Benefit Groups'!#REF!,2,FALSE),"-")</f>
        <v>-</v>
      </c>
      <c r="T2279">
        <v>4</v>
      </c>
      <c r="U2279" t="str">
        <f>IFERROR(VLOOKUP(Table_Query_from_QDB_Production___SQL_Server[[#This Row],[step_7_seq]],'Employee Benefit Groups'!#REF!,2,FALSE),"-")</f>
        <v>-</v>
      </c>
      <c r="V2279">
        <v>3</v>
      </c>
      <c r="W2279" t="str">
        <f>IFERROR(VLOOKUP(Table_Query_from_QDB_Production___SQL_Server[[#This Row],[step_8_seq]],'Employee Benefit Groups'!#REF!,2,FALSE),"-")</f>
        <v>-</v>
      </c>
      <c r="X2279">
        <v>5</v>
      </c>
      <c r="Y2279" t="str">
        <f>IFERROR(VLOOKUP(Table_Query_from_QDB_Production___SQL_Server[[#This Row],[step_9_seq]],'Employee Benefit Groups'!#REF!,2,FALSE),"-")</f>
        <v>-</v>
      </c>
      <c r="AA2279" s="15"/>
      <c r="AB2279" s="15">
        <f t="shared" si="420"/>
        <v>0</v>
      </c>
      <c r="AC2279" s="11" t="s">
        <v>11502</v>
      </c>
      <c r="AD2279" s="11" t="str">
        <f t="shared" si="421"/>
        <v>-</v>
      </c>
      <c r="AE2279" s="12"/>
      <c r="AF2279" s="12">
        <f t="shared" si="422"/>
        <v>0</v>
      </c>
      <c r="AG2279" s="13" t="s">
        <v>11502</v>
      </c>
      <c r="AH2279" s="13" t="str">
        <f t="shared" si="423"/>
        <v>-</v>
      </c>
      <c r="AI2279" s="14"/>
      <c r="AJ2279" s="14">
        <f t="shared" si="424"/>
        <v>0</v>
      </c>
      <c r="AK2279" s="15" t="s">
        <v>11502</v>
      </c>
      <c r="AL2279" s="15" t="str">
        <f t="shared" si="425"/>
        <v>-</v>
      </c>
      <c r="AM2279" s="12"/>
      <c r="AN2279" s="12">
        <f t="shared" si="426"/>
        <v>0</v>
      </c>
      <c r="AO2279" s="16" t="s">
        <v>11502</v>
      </c>
      <c r="AP2279" s="16" t="str">
        <f t="shared" si="427"/>
        <v>-</v>
      </c>
      <c r="AQ2279" s="12">
        <v>3</v>
      </c>
      <c r="AR2279" s="12">
        <f t="shared" si="428"/>
        <v>4</v>
      </c>
      <c r="AS2279" s="14" t="s">
        <v>11498</v>
      </c>
      <c r="AT2279" s="14" t="str">
        <f t="shared" si="429"/>
        <v>-</v>
      </c>
      <c r="AU2279">
        <v>2</v>
      </c>
      <c r="AV2279" s="15" t="s">
        <v>11497</v>
      </c>
      <c r="AW2279" s="15" t="str">
        <f t="shared" si="430"/>
        <v>-</v>
      </c>
      <c r="AX2279">
        <v>4</v>
      </c>
      <c r="AY2279" s="17" t="s">
        <v>11499</v>
      </c>
      <c r="AZ2279" s="17" t="str">
        <f t="shared" si="431"/>
        <v>-</v>
      </c>
      <c r="BA2279"/>
    </row>
    <row r="2280" spans="1:53" x14ac:dyDescent="0.3">
      <c r="A2280" t="s">
        <v>6597</v>
      </c>
      <c r="B2280" t="s">
        <v>529</v>
      </c>
      <c r="C2280" t="s">
        <v>6598</v>
      </c>
      <c r="D2280" t="s">
        <v>1639</v>
      </c>
      <c r="E2280" t="str">
        <f>LEFT(Table_Query_from_QDB_Production___SQL_Server[[#This Row],[ttl_class_ttl_outl]],1)</f>
        <v>H</v>
      </c>
      <c r="F2280" t="str">
        <f>UPPER(IFERROR(VLOOKUP(Table_Query_from_QDB_Production___SQL_Server[[#This Row],[cto_osc_code]],'CTO-OSC Table'!$A$2:$B$24,2,FALSE),"Undefined"))</f>
        <v>HEALTH CARE AND ALLIED SERVICES</v>
      </c>
      <c r="G2280" t="str">
        <f>UPPER(IFERROR(VLOOKUP(Table_Query_from_QDB_Production___SQL_Server[[#This Row],[ttl_class_ttl_outl]],'Title Class Table'!$A$2:$C$146,2,FALSE),"Undefined"))</f>
        <v>PHYSICIANS AND DENTISTS</v>
      </c>
      <c r="H2280" t="s">
        <v>11451</v>
      </c>
      <c r="I2280">
        <v>6</v>
      </c>
      <c r="K2280" t="str">
        <f>IFERROR(VLOOKUP(Table_Query_from_QDB_Production___SQL_Server[[#This Row],[step_2_seq]],'Employee Benefit Groups'!#REF!,2,FALSE),"-")</f>
        <v>-</v>
      </c>
      <c r="M2280" t="str">
        <f>IFERROR(VLOOKUP(Table_Query_from_QDB_Production___SQL_Server[[#This Row],[step_4_seq]],'Employee Benefit Groups'!#REF!,2,FALSE),"-")</f>
        <v>-</v>
      </c>
      <c r="O2280" t="str">
        <f>IFERROR(VLOOKUP(Table_Query_from_QDB_Production___SQL_Server[[#This Row],[step_4_seq2]],'Employee Benefit Groups'!#REF!,2,FALSE),"-")</f>
        <v>-</v>
      </c>
      <c r="Q2280" t="str">
        <f>IFERROR(VLOOKUP(Table_Query_from_QDB_Production___SQL_Server[[#This Row],[step_5_seq]],'Employee Benefit Groups'!#REF!,2,FALSE),"-")</f>
        <v>-</v>
      </c>
      <c r="S2280" t="str">
        <f>IFERROR(VLOOKUP(Table_Query_from_QDB_Production___SQL_Server[[#This Row],[step_6_seq]],'Employee Benefit Groups'!#REF!,2,FALSE),"-")</f>
        <v>-</v>
      </c>
      <c r="T2280">
        <v>4</v>
      </c>
      <c r="U2280" t="str">
        <f>IFERROR(VLOOKUP(Table_Query_from_QDB_Production___SQL_Server[[#This Row],[step_7_seq]],'Employee Benefit Groups'!#REF!,2,FALSE),"-")</f>
        <v>-</v>
      </c>
      <c r="V2280">
        <v>3</v>
      </c>
      <c r="W2280" t="str">
        <f>IFERROR(VLOOKUP(Table_Query_from_QDB_Production___SQL_Server[[#This Row],[step_8_seq]],'Employee Benefit Groups'!#REF!,2,FALSE),"-")</f>
        <v>-</v>
      </c>
      <c r="X2280">
        <v>5</v>
      </c>
      <c r="Y2280" t="str">
        <f>IFERROR(VLOOKUP(Table_Query_from_QDB_Production___SQL_Server[[#This Row],[step_9_seq]],'Employee Benefit Groups'!#REF!,2,FALSE),"-")</f>
        <v>-</v>
      </c>
      <c r="AA2280" s="15"/>
      <c r="AB2280" s="15">
        <f t="shared" si="420"/>
        <v>0</v>
      </c>
      <c r="AC2280" s="11" t="s">
        <v>11502</v>
      </c>
      <c r="AD2280" s="11" t="str">
        <f t="shared" si="421"/>
        <v>-</v>
      </c>
      <c r="AE2280" s="12"/>
      <c r="AF2280" s="12">
        <f t="shared" si="422"/>
        <v>0</v>
      </c>
      <c r="AG2280" s="13" t="s">
        <v>11502</v>
      </c>
      <c r="AH2280" s="13" t="str">
        <f t="shared" si="423"/>
        <v>-</v>
      </c>
      <c r="AI2280" s="14"/>
      <c r="AJ2280" s="14">
        <f t="shared" si="424"/>
        <v>0</v>
      </c>
      <c r="AK2280" s="15" t="s">
        <v>11502</v>
      </c>
      <c r="AL2280" s="15" t="str">
        <f t="shared" si="425"/>
        <v>-</v>
      </c>
      <c r="AM2280" s="12"/>
      <c r="AN2280" s="12">
        <f t="shared" si="426"/>
        <v>0</v>
      </c>
      <c r="AO2280" s="16" t="s">
        <v>11502</v>
      </c>
      <c r="AP2280" s="16" t="str">
        <f t="shared" si="427"/>
        <v>-</v>
      </c>
      <c r="AQ2280" s="12">
        <v>3</v>
      </c>
      <c r="AR2280" s="12">
        <f t="shared" si="428"/>
        <v>4</v>
      </c>
      <c r="AS2280" s="14" t="s">
        <v>11498</v>
      </c>
      <c r="AT2280" s="14" t="str">
        <f t="shared" si="429"/>
        <v>-</v>
      </c>
      <c r="AU2280">
        <v>2</v>
      </c>
      <c r="AV2280" s="15" t="s">
        <v>11497</v>
      </c>
      <c r="AW2280" s="15" t="str">
        <f t="shared" si="430"/>
        <v>-</v>
      </c>
      <c r="AX2280">
        <v>4</v>
      </c>
      <c r="AY2280" s="17" t="s">
        <v>11499</v>
      </c>
      <c r="AZ2280" s="17" t="str">
        <f t="shared" si="431"/>
        <v>-</v>
      </c>
      <c r="BA2280"/>
    </row>
    <row r="2281" spans="1:53" x14ac:dyDescent="0.3">
      <c r="A2281" t="s">
        <v>6599</v>
      </c>
      <c r="B2281" t="s">
        <v>529</v>
      </c>
      <c r="C2281" t="s">
        <v>6600</v>
      </c>
      <c r="D2281" t="s">
        <v>1639</v>
      </c>
      <c r="E2281" t="str">
        <f>LEFT(Table_Query_from_QDB_Production___SQL_Server[[#This Row],[ttl_class_ttl_outl]],1)</f>
        <v>H</v>
      </c>
      <c r="F2281" t="str">
        <f>UPPER(IFERROR(VLOOKUP(Table_Query_from_QDB_Production___SQL_Server[[#This Row],[cto_osc_code]],'CTO-OSC Table'!$A$2:$B$24,2,FALSE),"Undefined"))</f>
        <v>HEALTH CARE AND ALLIED SERVICES</v>
      </c>
      <c r="G2281" t="str">
        <f>UPPER(IFERROR(VLOOKUP(Table_Query_from_QDB_Production___SQL_Server[[#This Row],[ttl_class_ttl_outl]],'Title Class Table'!$A$2:$C$146,2,FALSE),"Undefined"))</f>
        <v>PHYSICIANS AND DENTISTS</v>
      </c>
      <c r="H2281" t="s">
        <v>11451</v>
      </c>
      <c r="I2281">
        <v>6</v>
      </c>
      <c r="K2281" t="str">
        <f>IFERROR(VLOOKUP(Table_Query_from_QDB_Production___SQL_Server[[#This Row],[step_2_seq]],'Employee Benefit Groups'!#REF!,2,FALSE),"-")</f>
        <v>-</v>
      </c>
      <c r="M2281" t="str">
        <f>IFERROR(VLOOKUP(Table_Query_from_QDB_Production___SQL_Server[[#This Row],[step_4_seq]],'Employee Benefit Groups'!#REF!,2,FALSE),"-")</f>
        <v>-</v>
      </c>
      <c r="O2281" t="str">
        <f>IFERROR(VLOOKUP(Table_Query_from_QDB_Production___SQL_Server[[#This Row],[step_4_seq2]],'Employee Benefit Groups'!#REF!,2,FALSE),"-")</f>
        <v>-</v>
      </c>
      <c r="Q2281" t="str">
        <f>IFERROR(VLOOKUP(Table_Query_from_QDB_Production___SQL_Server[[#This Row],[step_5_seq]],'Employee Benefit Groups'!#REF!,2,FALSE),"-")</f>
        <v>-</v>
      </c>
      <c r="S2281" t="str">
        <f>IFERROR(VLOOKUP(Table_Query_from_QDB_Production___SQL_Server[[#This Row],[step_6_seq]],'Employee Benefit Groups'!#REF!,2,FALSE),"-")</f>
        <v>-</v>
      </c>
      <c r="T2281">
        <v>4</v>
      </c>
      <c r="U2281" t="str">
        <f>IFERROR(VLOOKUP(Table_Query_from_QDB_Production___SQL_Server[[#This Row],[step_7_seq]],'Employee Benefit Groups'!#REF!,2,FALSE),"-")</f>
        <v>-</v>
      </c>
      <c r="V2281">
        <v>3</v>
      </c>
      <c r="W2281" t="str">
        <f>IFERROR(VLOOKUP(Table_Query_from_QDB_Production___SQL_Server[[#This Row],[step_8_seq]],'Employee Benefit Groups'!#REF!,2,FALSE),"-")</f>
        <v>-</v>
      </c>
      <c r="X2281">
        <v>5</v>
      </c>
      <c r="Y2281" t="str">
        <f>IFERROR(VLOOKUP(Table_Query_from_QDB_Production___SQL_Server[[#This Row],[step_9_seq]],'Employee Benefit Groups'!#REF!,2,FALSE),"-")</f>
        <v>-</v>
      </c>
      <c r="AA2281" s="15"/>
      <c r="AB2281" s="15">
        <f t="shared" si="420"/>
        <v>0</v>
      </c>
      <c r="AC2281" s="11" t="s">
        <v>11502</v>
      </c>
      <c r="AD2281" s="11" t="str">
        <f t="shared" si="421"/>
        <v>-</v>
      </c>
      <c r="AE2281" s="12"/>
      <c r="AF2281" s="12">
        <f t="shared" si="422"/>
        <v>0</v>
      </c>
      <c r="AG2281" s="13" t="s">
        <v>11502</v>
      </c>
      <c r="AH2281" s="13" t="str">
        <f t="shared" si="423"/>
        <v>-</v>
      </c>
      <c r="AI2281" s="14"/>
      <c r="AJ2281" s="14">
        <f t="shared" si="424"/>
        <v>0</v>
      </c>
      <c r="AK2281" s="15" t="s">
        <v>11502</v>
      </c>
      <c r="AL2281" s="15" t="str">
        <f t="shared" si="425"/>
        <v>-</v>
      </c>
      <c r="AM2281" s="12"/>
      <c r="AN2281" s="12">
        <f t="shared" si="426"/>
        <v>0</v>
      </c>
      <c r="AO2281" s="16" t="s">
        <v>11502</v>
      </c>
      <c r="AP2281" s="16" t="str">
        <f t="shared" si="427"/>
        <v>-</v>
      </c>
      <c r="AQ2281" s="12">
        <v>3</v>
      </c>
      <c r="AR2281" s="12">
        <f t="shared" si="428"/>
        <v>4</v>
      </c>
      <c r="AS2281" s="14" t="s">
        <v>11498</v>
      </c>
      <c r="AT2281" s="14" t="str">
        <f t="shared" si="429"/>
        <v>-</v>
      </c>
      <c r="AU2281">
        <v>2</v>
      </c>
      <c r="AV2281" s="15" t="s">
        <v>11497</v>
      </c>
      <c r="AW2281" s="15" t="str">
        <f t="shared" si="430"/>
        <v>-</v>
      </c>
      <c r="AX2281">
        <v>4</v>
      </c>
      <c r="AY2281" s="17" t="s">
        <v>11499</v>
      </c>
      <c r="AZ2281" s="17" t="str">
        <f t="shared" si="431"/>
        <v>-</v>
      </c>
      <c r="BA2281"/>
    </row>
    <row r="2282" spans="1:53" x14ac:dyDescent="0.3">
      <c r="A2282" t="s">
        <v>6601</v>
      </c>
      <c r="B2282" t="s">
        <v>529</v>
      </c>
      <c r="C2282" t="s">
        <v>6602</v>
      </c>
      <c r="D2282" t="s">
        <v>1639</v>
      </c>
      <c r="E2282" t="str">
        <f>LEFT(Table_Query_from_QDB_Production___SQL_Server[[#This Row],[ttl_class_ttl_outl]],1)</f>
        <v>H</v>
      </c>
      <c r="F2282" t="str">
        <f>UPPER(IFERROR(VLOOKUP(Table_Query_from_QDB_Production___SQL_Server[[#This Row],[cto_osc_code]],'CTO-OSC Table'!$A$2:$B$24,2,FALSE),"Undefined"))</f>
        <v>HEALTH CARE AND ALLIED SERVICES</v>
      </c>
      <c r="G2282" t="str">
        <f>UPPER(IFERROR(VLOOKUP(Table_Query_from_QDB_Production___SQL_Server[[#This Row],[ttl_class_ttl_outl]],'Title Class Table'!$A$2:$C$146,2,FALSE),"Undefined"))</f>
        <v>PHYSICIANS AND DENTISTS</v>
      </c>
      <c r="H2282" t="s">
        <v>11451</v>
      </c>
      <c r="I2282">
        <v>6</v>
      </c>
      <c r="K2282" t="str">
        <f>IFERROR(VLOOKUP(Table_Query_from_QDB_Production___SQL_Server[[#This Row],[step_2_seq]],'Employee Benefit Groups'!#REF!,2,FALSE),"-")</f>
        <v>-</v>
      </c>
      <c r="M2282" t="str">
        <f>IFERROR(VLOOKUP(Table_Query_from_QDB_Production___SQL_Server[[#This Row],[step_4_seq]],'Employee Benefit Groups'!#REF!,2,FALSE),"-")</f>
        <v>-</v>
      </c>
      <c r="O2282" t="str">
        <f>IFERROR(VLOOKUP(Table_Query_from_QDB_Production___SQL_Server[[#This Row],[step_4_seq2]],'Employee Benefit Groups'!#REF!,2,FALSE),"-")</f>
        <v>-</v>
      </c>
      <c r="Q2282" t="str">
        <f>IFERROR(VLOOKUP(Table_Query_from_QDB_Production___SQL_Server[[#This Row],[step_5_seq]],'Employee Benefit Groups'!#REF!,2,FALSE),"-")</f>
        <v>-</v>
      </c>
      <c r="S2282" t="str">
        <f>IFERROR(VLOOKUP(Table_Query_from_QDB_Production___SQL_Server[[#This Row],[step_6_seq]],'Employee Benefit Groups'!#REF!,2,FALSE),"-")</f>
        <v>-</v>
      </c>
      <c r="T2282">
        <v>4</v>
      </c>
      <c r="U2282" t="str">
        <f>IFERROR(VLOOKUP(Table_Query_from_QDB_Production___SQL_Server[[#This Row],[step_7_seq]],'Employee Benefit Groups'!#REF!,2,FALSE),"-")</f>
        <v>-</v>
      </c>
      <c r="V2282">
        <v>3</v>
      </c>
      <c r="W2282" t="str">
        <f>IFERROR(VLOOKUP(Table_Query_from_QDB_Production___SQL_Server[[#This Row],[step_8_seq]],'Employee Benefit Groups'!#REF!,2,FALSE),"-")</f>
        <v>-</v>
      </c>
      <c r="X2282">
        <v>5</v>
      </c>
      <c r="Y2282" t="str">
        <f>IFERROR(VLOOKUP(Table_Query_from_QDB_Production___SQL_Server[[#This Row],[step_9_seq]],'Employee Benefit Groups'!#REF!,2,FALSE),"-")</f>
        <v>-</v>
      </c>
      <c r="AA2282" s="15"/>
      <c r="AB2282" s="15">
        <f t="shared" si="420"/>
        <v>0</v>
      </c>
      <c r="AC2282" s="11" t="s">
        <v>11502</v>
      </c>
      <c r="AD2282" s="11" t="str">
        <f t="shared" si="421"/>
        <v>-</v>
      </c>
      <c r="AE2282" s="12"/>
      <c r="AF2282" s="12">
        <f t="shared" si="422"/>
        <v>0</v>
      </c>
      <c r="AG2282" s="13" t="s">
        <v>11502</v>
      </c>
      <c r="AH2282" s="13" t="str">
        <f t="shared" si="423"/>
        <v>-</v>
      </c>
      <c r="AI2282" s="14"/>
      <c r="AJ2282" s="14">
        <f t="shared" si="424"/>
        <v>0</v>
      </c>
      <c r="AK2282" s="15" t="s">
        <v>11502</v>
      </c>
      <c r="AL2282" s="15" t="str">
        <f t="shared" si="425"/>
        <v>-</v>
      </c>
      <c r="AM2282" s="12"/>
      <c r="AN2282" s="12">
        <f t="shared" si="426"/>
        <v>0</v>
      </c>
      <c r="AO2282" s="16" t="s">
        <v>11502</v>
      </c>
      <c r="AP2282" s="16" t="str">
        <f t="shared" si="427"/>
        <v>-</v>
      </c>
      <c r="AQ2282" s="12">
        <v>3</v>
      </c>
      <c r="AR2282" s="12">
        <f t="shared" si="428"/>
        <v>4</v>
      </c>
      <c r="AS2282" s="14" t="s">
        <v>11498</v>
      </c>
      <c r="AT2282" s="14" t="str">
        <f t="shared" si="429"/>
        <v>-</v>
      </c>
      <c r="AU2282">
        <v>2</v>
      </c>
      <c r="AV2282" s="15" t="s">
        <v>11497</v>
      </c>
      <c r="AW2282" s="15" t="str">
        <f t="shared" si="430"/>
        <v>-</v>
      </c>
      <c r="AX2282">
        <v>4</v>
      </c>
      <c r="AY2282" s="17" t="s">
        <v>11499</v>
      </c>
      <c r="AZ2282" s="17" t="str">
        <f t="shared" si="431"/>
        <v>-</v>
      </c>
      <c r="BA2282"/>
    </row>
    <row r="2283" spans="1:53" x14ac:dyDescent="0.3">
      <c r="A2283" t="s">
        <v>6603</v>
      </c>
      <c r="B2283" t="s">
        <v>529</v>
      </c>
      <c r="C2283" t="s">
        <v>6604</v>
      </c>
      <c r="D2283" t="s">
        <v>1639</v>
      </c>
      <c r="E2283" t="str">
        <f>LEFT(Table_Query_from_QDB_Production___SQL_Server[[#This Row],[ttl_class_ttl_outl]],1)</f>
        <v>H</v>
      </c>
      <c r="F2283" t="str">
        <f>UPPER(IFERROR(VLOOKUP(Table_Query_from_QDB_Production___SQL_Server[[#This Row],[cto_osc_code]],'CTO-OSC Table'!$A$2:$B$24,2,FALSE),"Undefined"))</f>
        <v>HEALTH CARE AND ALLIED SERVICES</v>
      </c>
      <c r="G2283" t="str">
        <f>UPPER(IFERROR(VLOOKUP(Table_Query_from_QDB_Production___SQL_Server[[#This Row],[ttl_class_ttl_outl]],'Title Class Table'!$A$2:$C$146,2,FALSE),"Undefined"))</f>
        <v>PHYSICIANS AND DENTISTS</v>
      </c>
      <c r="H2283" t="s">
        <v>11451</v>
      </c>
      <c r="I2283">
        <v>6</v>
      </c>
      <c r="K2283" t="str">
        <f>IFERROR(VLOOKUP(Table_Query_from_QDB_Production___SQL_Server[[#This Row],[step_2_seq]],'Employee Benefit Groups'!#REF!,2,FALSE),"-")</f>
        <v>-</v>
      </c>
      <c r="M2283" t="str">
        <f>IFERROR(VLOOKUP(Table_Query_from_QDB_Production___SQL_Server[[#This Row],[step_4_seq]],'Employee Benefit Groups'!#REF!,2,FALSE),"-")</f>
        <v>-</v>
      </c>
      <c r="O2283" t="str">
        <f>IFERROR(VLOOKUP(Table_Query_from_QDB_Production___SQL_Server[[#This Row],[step_4_seq2]],'Employee Benefit Groups'!#REF!,2,FALSE),"-")</f>
        <v>-</v>
      </c>
      <c r="Q2283" t="str">
        <f>IFERROR(VLOOKUP(Table_Query_from_QDB_Production___SQL_Server[[#This Row],[step_5_seq]],'Employee Benefit Groups'!#REF!,2,FALSE),"-")</f>
        <v>-</v>
      </c>
      <c r="S2283" t="str">
        <f>IFERROR(VLOOKUP(Table_Query_from_QDB_Production___SQL_Server[[#This Row],[step_6_seq]],'Employee Benefit Groups'!#REF!,2,FALSE),"-")</f>
        <v>-</v>
      </c>
      <c r="T2283">
        <v>4</v>
      </c>
      <c r="U2283" t="str">
        <f>IFERROR(VLOOKUP(Table_Query_from_QDB_Production___SQL_Server[[#This Row],[step_7_seq]],'Employee Benefit Groups'!#REF!,2,FALSE),"-")</f>
        <v>-</v>
      </c>
      <c r="V2283">
        <v>3</v>
      </c>
      <c r="W2283" t="str">
        <f>IFERROR(VLOOKUP(Table_Query_from_QDB_Production___SQL_Server[[#This Row],[step_8_seq]],'Employee Benefit Groups'!#REF!,2,FALSE),"-")</f>
        <v>-</v>
      </c>
      <c r="X2283">
        <v>5</v>
      </c>
      <c r="Y2283" t="str">
        <f>IFERROR(VLOOKUP(Table_Query_from_QDB_Production___SQL_Server[[#This Row],[step_9_seq]],'Employee Benefit Groups'!#REF!,2,FALSE),"-")</f>
        <v>-</v>
      </c>
      <c r="AA2283" s="15"/>
      <c r="AB2283" s="15">
        <f t="shared" si="420"/>
        <v>0</v>
      </c>
      <c r="AC2283" s="11" t="s">
        <v>11502</v>
      </c>
      <c r="AD2283" s="11" t="str">
        <f t="shared" si="421"/>
        <v>-</v>
      </c>
      <c r="AE2283" s="12"/>
      <c r="AF2283" s="12">
        <f t="shared" si="422"/>
        <v>0</v>
      </c>
      <c r="AG2283" s="13" t="s">
        <v>11502</v>
      </c>
      <c r="AH2283" s="13" t="str">
        <f t="shared" si="423"/>
        <v>-</v>
      </c>
      <c r="AI2283" s="14"/>
      <c r="AJ2283" s="14">
        <f t="shared" si="424"/>
        <v>0</v>
      </c>
      <c r="AK2283" s="15" t="s">
        <v>11502</v>
      </c>
      <c r="AL2283" s="15" t="str">
        <f t="shared" si="425"/>
        <v>-</v>
      </c>
      <c r="AM2283" s="12"/>
      <c r="AN2283" s="12">
        <f t="shared" si="426"/>
        <v>0</v>
      </c>
      <c r="AO2283" s="16" t="s">
        <v>11502</v>
      </c>
      <c r="AP2283" s="16" t="str">
        <f t="shared" si="427"/>
        <v>-</v>
      </c>
      <c r="AQ2283" s="12">
        <v>3</v>
      </c>
      <c r="AR2283" s="12">
        <f t="shared" si="428"/>
        <v>4</v>
      </c>
      <c r="AS2283" s="14" t="s">
        <v>11498</v>
      </c>
      <c r="AT2283" s="14" t="str">
        <f t="shared" si="429"/>
        <v>-</v>
      </c>
      <c r="AU2283">
        <v>2</v>
      </c>
      <c r="AV2283" s="15" t="s">
        <v>11497</v>
      </c>
      <c r="AW2283" s="15" t="str">
        <f t="shared" si="430"/>
        <v>-</v>
      </c>
      <c r="AX2283">
        <v>4</v>
      </c>
      <c r="AY2283" s="17" t="s">
        <v>11499</v>
      </c>
      <c r="AZ2283" s="17" t="str">
        <f t="shared" si="431"/>
        <v>-</v>
      </c>
      <c r="BA2283"/>
    </row>
    <row r="2284" spans="1:53" x14ac:dyDescent="0.3">
      <c r="A2284" t="s">
        <v>6605</v>
      </c>
      <c r="B2284" t="s">
        <v>529</v>
      </c>
      <c r="C2284" t="s">
        <v>6606</v>
      </c>
      <c r="D2284" t="s">
        <v>1639</v>
      </c>
      <c r="E2284" t="str">
        <f>LEFT(Table_Query_from_QDB_Production___SQL_Server[[#This Row],[ttl_class_ttl_outl]],1)</f>
        <v>H</v>
      </c>
      <c r="F2284" t="str">
        <f>UPPER(IFERROR(VLOOKUP(Table_Query_from_QDB_Production___SQL_Server[[#This Row],[cto_osc_code]],'CTO-OSC Table'!$A$2:$B$24,2,FALSE),"Undefined"))</f>
        <v>HEALTH CARE AND ALLIED SERVICES</v>
      </c>
      <c r="G2284" t="str">
        <f>UPPER(IFERROR(VLOOKUP(Table_Query_from_QDB_Production___SQL_Server[[#This Row],[ttl_class_ttl_outl]],'Title Class Table'!$A$2:$C$146,2,FALSE),"Undefined"))</f>
        <v>PHYSICIANS AND DENTISTS</v>
      </c>
      <c r="H2284" t="s">
        <v>11451</v>
      </c>
      <c r="I2284">
        <v>6</v>
      </c>
      <c r="K2284" t="str">
        <f>IFERROR(VLOOKUP(Table_Query_from_QDB_Production___SQL_Server[[#This Row],[step_2_seq]],'Employee Benefit Groups'!#REF!,2,FALSE),"-")</f>
        <v>-</v>
      </c>
      <c r="M2284" t="str">
        <f>IFERROR(VLOOKUP(Table_Query_from_QDB_Production___SQL_Server[[#This Row],[step_4_seq]],'Employee Benefit Groups'!#REF!,2,FALSE),"-")</f>
        <v>-</v>
      </c>
      <c r="O2284" t="str">
        <f>IFERROR(VLOOKUP(Table_Query_from_QDB_Production___SQL_Server[[#This Row],[step_4_seq2]],'Employee Benefit Groups'!#REF!,2,FALSE),"-")</f>
        <v>-</v>
      </c>
      <c r="Q2284" t="str">
        <f>IFERROR(VLOOKUP(Table_Query_from_QDB_Production___SQL_Server[[#This Row],[step_5_seq]],'Employee Benefit Groups'!#REF!,2,FALSE),"-")</f>
        <v>-</v>
      </c>
      <c r="S2284" t="str">
        <f>IFERROR(VLOOKUP(Table_Query_from_QDB_Production___SQL_Server[[#This Row],[step_6_seq]],'Employee Benefit Groups'!#REF!,2,FALSE),"-")</f>
        <v>-</v>
      </c>
      <c r="T2284">
        <v>4</v>
      </c>
      <c r="U2284" t="str">
        <f>IFERROR(VLOOKUP(Table_Query_from_QDB_Production___SQL_Server[[#This Row],[step_7_seq]],'Employee Benefit Groups'!#REF!,2,FALSE),"-")</f>
        <v>-</v>
      </c>
      <c r="V2284">
        <v>3</v>
      </c>
      <c r="W2284" t="str">
        <f>IFERROR(VLOOKUP(Table_Query_from_QDB_Production___SQL_Server[[#This Row],[step_8_seq]],'Employee Benefit Groups'!#REF!,2,FALSE),"-")</f>
        <v>-</v>
      </c>
      <c r="X2284">
        <v>5</v>
      </c>
      <c r="Y2284" t="str">
        <f>IFERROR(VLOOKUP(Table_Query_from_QDB_Production___SQL_Server[[#This Row],[step_9_seq]],'Employee Benefit Groups'!#REF!,2,FALSE),"-")</f>
        <v>-</v>
      </c>
      <c r="AA2284" s="15"/>
      <c r="AB2284" s="15">
        <f t="shared" si="420"/>
        <v>0</v>
      </c>
      <c r="AC2284" s="11" t="s">
        <v>11502</v>
      </c>
      <c r="AD2284" s="11" t="str">
        <f t="shared" si="421"/>
        <v>-</v>
      </c>
      <c r="AE2284" s="12"/>
      <c r="AF2284" s="12">
        <f t="shared" si="422"/>
        <v>0</v>
      </c>
      <c r="AG2284" s="13" t="s">
        <v>11502</v>
      </c>
      <c r="AH2284" s="13" t="str">
        <f t="shared" si="423"/>
        <v>-</v>
      </c>
      <c r="AI2284" s="14"/>
      <c r="AJ2284" s="14">
        <f t="shared" si="424"/>
        <v>0</v>
      </c>
      <c r="AK2284" s="15" t="s">
        <v>11502</v>
      </c>
      <c r="AL2284" s="15" t="str">
        <f t="shared" si="425"/>
        <v>-</v>
      </c>
      <c r="AM2284" s="12"/>
      <c r="AN2284" s="12">
        <f t="shared" si="426"/>
        <v>0</v>
      </c>
      <c r="AO2284" s="16" t="s">
        <v>11502</v>
      </c>
      <c r="AP2284" s="16" t="str">
        <f t="shared" si="427"/>
        <v>-</v>
      </c>
      <c r="AQ2284" s="12">
        <v>3</v>
      </c>
      <c r="AR2284" s="12">
        <f t="shared" si="428"/>
        <v>4</v>
      </c>
      <c r="AS2284" s="14" t="s">
        <v>11498</v>
      </c>
      <c r="AT2284" s="14" t="str">
        <f t="shared" si="429"/>
        <v>-</v>
      </c>
      <c r="AU2284">
        <v>2</v>
      </c>
      <c r="AV2284" s="15" t="s">
        <v>11497</v>
      </c>
      <c r="AW2284" s="15" t="str">
        <f t="shared" si="430"/>
        <v>-</v>
      </c>
      <c r="AX2284">
        <v>4</v>
      </c>
      <c r="AY2284" s="17" t="s">
        <v>11499</v>
      </c>
      <c r="AZ2284" s="17" t="str">
        <f t="shared" si="431"/>
        <v>-</v>
      </c>
      <c r="BA2284"/>
    </row>
    <row r="2285" spans="1:53" x14ac:dyDescent="0.3">
      <c r="A2285" t="s">
        <v>6607</v>
      </c>
      <c r="B2285" t="s">
        <v>529</v>
      </c>
      <c r="C2285" t="s">
        <v>6608</v>
      </c>
      <c r="D2285" t="s">
        <v>1639</v>
      </c>
      <c r="E2285" t="str">
        <f>LEFT(Table_Query_from_QDB_Production___SQL_Server[[#This Row],[ttl_class_ttl_outl]],1)</f>
        <v>H</v>
      </c>
      <c r="F2285" t="str">
        <f>UPPER(IFERROR(VLOOKUP(Table_Query_from_QDB_Production___SQL_Server[[#This Row],[cto_osc_code]],'CTO-OSC Table'!$A$2:$B$24,2,FALSE),"Undefined"))</f>
        <v>HEALTH CARE AND ALLIED SERVICES</v>
      </c>
      <c r="G2285" t="str">
        <f>UPPER(IFERROR(VLOOKUP(Table_Query_from_QDB_Production___SQL_Server[[#This Row],[ttl_class_ttl_outl]],'Title Class Table'!$A$2:$C$146,2,FALSE),"Undefined"))</f>
        <v>PHYSICIANS AND DENTISTS</v>
      </c>
      <c r="H2285" t="s">
        <v>11451</v>
      </c>
      <c r="I2285">
        <v>6</v>
      </c>
      <c r="K2285" t="str">
        <f>IFERROR(VLOOKUP(Table_Query_from_QDB_Production___SQL_Server[[#This Row],[step_2_seq]],'Employee Benefit Groups'!#REF!,2,FALSE),"-")</f>
        <v>-</v>
      </c>
      <c r="M2285" t="str">
        <f>IFERROR(VLOOKUP(Table_Query_from_QDB_Production___SQL_Server[[#This Row],[step_4_seq]],'Employee Benefit Groups'!#REF!,2,FALSE),"-")</f>
        <v>-</v>
      </c>
      <c r="O2285" t="str">
        <f>IFERROR(VLOOKUP(Table_Query_from_QDB_Production___SQL_Server[[#This Row],[step_4_seq2]],'Employee Benefit Groups'!#REF!,2,FALSE),"-")</f>
        <v>-</v>
      </c>
      <c r="Q2285" t="str">
        <f>IFERROR(VLOOKUP(Table_Query_from_QDB_Production___SQL_Server[[#This Row],[step_5_seq]],'Employee Benefit Groups'!#REF!,2,FALSE),"-")</f>
        <v>-</v>
      </c>
      <c r="S2285" t="str">
        <f>IFERROR(VLOOKUP(Table_Query_from_QDB_Production___SQL_Server[[#This Row],[step_6_seq]],'Employee Benefit Groups'!#REF!,2,FALSE),"-")</f>
        <v>-</v>
      </c>
      <c r="T2285">
        <v>4</v>
      </c>
      <c r="U2285" t="str">
        <f>IFERROR(VLOOKUP(Table_Query_from_QDB_Production___SQL_Server[[#This Row],[step_7_seq]],'Employee Benefit Groups'!#REF!,2,FALSE),"-")</f>
        <v>-</v>
      </c>
      <c r="V2285">
        <v>3</v>
      </c>
      <c r="W2285" t="str">
        <f>IFERROR(VLOOKUP(Table_Query_from_QDB_Production___SQL_Server[[#This Row],[step_8_seq]],'Employee Benefit Groups'!#REF!,2,FALSE),"-")</f>
        <v>-</v>
      </c>
      <c r="X2285">
        <v>5</v>
      </c>
      <c r="Y2285" t="str">
        <f>IFERROR(VLOOKUP(Table_Query_from_QDB_Production___SQL_Server[[#This Row],[step_9_seq]],'Employee Benefit Groups'!#REF!,2,FALSE),"-")</f>
        <v>-</v>
      </c>
      <c r="AA2285" s="15"/>
      <c r="AB2285" s="15">
        <f t="shared" si="420"/>
        <v>0</v>
      </c>
      <c r="AC2285" s="11" t="s">
        <v>11502</v>
      </c>
      <c r="AD2285" s="11" t="str">
        <f t="shared" si="421"/>
        <v>-</v>
      </c>
      <c r="AE2285" s="12"/>
      <c r="AF2285" s="12">
        <f t="shared" si="422"/>
        <v>0</v>
      </c>
      <c r="AG2285" s="13" t="s">
        <v>11502</v>
      </c>
      <c r="AH2285" s="13" t="str">
        <f t="shared" si="423"/>
        <v>-</v>
      </c>
      <c r="AI2285" s="14"/>
      <c r="AJ2285" s="14">
        <f t="shared" si="424"/>
        <v>0</v>
      </c>
      <c r="AK2285" s="15" t="s">
        <v>11502</v>
      </c>
      <c r="AL2285" s="15" t="str">
        <f t="shared" si="425"/>
        <v>-</v>
      </c>
      <c r="AM2285" s="12"/>
      <c r="AN2285" s="12">
        <f t="shared" si="426"/>
        <v>0</v>
      </c>
      <c r="AO2285" s="16" t="s">
        <v>11502</v>
      </c>
      <c r="AP2285" s="16" t="str">
        <f t="shared" si="427"/>
        <v>-</v>
      </c>
      <c r="AQ2285" s="12">
        <v>3</v>
      </c>
      <c r="AR2285" s="12">
        <f t="shared" si="428"/>
        <v>4</v>
      </c>
      <c r="AS2285" s="14" t="s">
        <v>11498</v>
      </c>
      <c r="AT2285" s="14" t="str">
        <f t="shared" si="429"/>
        <v>-</v>
      </c>
      <c r="AU2285">
        <v>2</v>
      </c>
      <c r="AV2285" s="15" t="s">
        <v>11497</v>
      </c>
      <c r="AW2285" s="15" t="str">
        <f t="shared" si="430"/>
        <v>-</v>
      </c>
      <c r="AX2285">
        <v>4</v>
      </c>
      <c r="AY2285" s="17" t="s">
        <v>11499</v>
      </c>
      <c r="AZ2285" s="17" t="str">
        <f t="shared" si="431"/>
        <v>-</v>
      </c>
      <c r="BA2285"/>
    </row>
    <row r="2286" spans="1:53" x14ac:dyDescent="0.3">
      <c r="A2286" t="s">
        <v>6609</v>
      </c>
      <c r="B2286" t="s">
        <v>529</v>
      </c>
      <c r="C2286" t="s">
        <v>6610</v>
      </c>
      <c r="D2286" t="s">
        <v>1639</v>
      </c>
      <c r="E2286" t="str">
        <f>LEFT(Table_Query_from_QDB_Production___SQL_Server[[#This Row],[ttl_class_ttl_outl]],1)</f>
        <v>H</v>
      </c>
      <c r="F2286" t="str">
        <f>UPPER(IFERROR(VLOOKUP(Table_Query_from_QDB_Production___SQL_Server[[#This Row],[cto_osc_code]],'CTO-OSC Table'!$A$2:$B$24,2,FALSE),"Undefined"))</f>
        <v>HEALTH CARE AND ALLIED SERVICES</v>
      </c>
      <c r="G2286" t="str">
        <f>UPPER(IFERROR(VLOOKUP(Table_Query_from_QDB_Production___SQL_Server[[#This Row],[ttl_class_ttl_outl]],'Title Class Table'!$A$2:$C$146,2,FALSE),"Undefined"))</f>
        <v>PHYSICIANS AND DENTISTS</v>
      </c>
      <c r="H2286" t="s">
        <v>11451</v>
      </c>
      <c r="I2286">
        <v>6</v>
      </c>
      <c r="K2286" t="str">
        <f>IFERROR(VLOOKUP(Table_Query_from_QDB_Production___SQL_Server[[#This Row],[step_2_seq]],'Employee Benefit Groups'!#REF!,2,FALSE),"-")</f>
        <v>-</v>
      </c>
      <c r="M2286" t="str">
        <f>IFERROR(VLOOKUP(Table_Query_from_QDB_Production___SQL_Server[[#This Row],[step_4_seq]],'Employee Benefit Groups'!#REF!,2,FALSE),"-")</f>
        <v>-</v>
      </c>
      <c r="O2286" t="str">
        <f>IFERROR(VLOOKUP(Table_Query_from_QDB_Production___SQL_Server[[#This Row],[step_4_seq2]],'Employee Benefit Groups'!#REF!,2,FALSE),"-")</f>
        <v>-</v>
      </c>
      <c r="Q2286" t="str">
        <f>IFERROR(VLOOKUP(Table_Query_from_QDB_Production___SQL_Server[[#This Row],[step_5_seq]],'Employee Benefit Groups'!#REF!,2,FALSE),"-")</f>
        <v>-</v>
      </c>
      <c r="S2286" t="str">
        <f>IFERROR(VLOOKUP(Table_Query_from_QDB_Production___SQL_Server[[#This Row],[step_6_seq]],'Employee Benefit Groups'!#REF!,2,FALSE),"-")</f>
        <v>-</v>
      </c>
      <c r="T2286">
        <v>4</v>
      </c>
      <c r="U2286" t="str">
        <f>IFERROR(VLOOKUP(Table_Query_from_QDB_Production___SQL_Server[[#This Row],[step_7_seq]],'Employee Benefit Groups'!#REF!,2,FALSE),"-")</f>
        <v>-</v>
      </c>
      <c r="V2286">
        <v>3</v>
      </c>
      <c r="W2286" t="str">
        <f>IFERROR(VLOOKUP(Table_Query_from_QDB_Production___SQL_Server[[#This Row],[step_8_seq]],'Employee Benefit Groups'!#REF!,2,FALSE),"-")</f>
        <v>-</v>
      </c>
      <c r="X2286">
        <v>5</v>
      </c>
      <c r="Y2286" t="str">
        <f>IFERROR(VLOOKUP(Table_Query_from_QDB_Production___SQL_Server[[#This Row],[step_9_seq]],'Employee Benefit Groups'!#REF!,2,FALSE),"-")</f>
        <v>-</v>
      </c>
      <c r="AA2286" s="15"/>
      <c r="AB2286" s="15">
        <f t="shared" si="420"/>
        <v>0</v>
      </c>
      <c r="AC2286" s="11" t="s">
        <v>11502</v>
      </c>
      <c r="AD2286" s="11" t="str">
        <f t="shared" si="421"/>
        <v>-</v>
      </c>
      <c r="AE2286" s="12"/>
      <c r="AF2286" s="12">
        <f t="shared" si="422"/>
        <v>0</v>
      </c>
      <c r="AG2286" s="13" t="s">
        <v>11502</v>
      </c>
      <c r="AH2286" s="13" t="str">
        <f t="shared" si="423"/>
        <v>-</v>
      </c>
      <c r="AI2286" s="14"/>
      <c r="AJ2286" s="14">
        <f t="shared" si="424"/>
        <v>0</v>
      </c>
      <c r="AK2286" s="15" t="s">
        <v>11502</v>
      </c>
      <c r="AL2286" s="15" t="str">
        <f t="shared" si="425"/>
        <v>-</v>
      </c>
      <c r="AM2286" s="12"/>
      <c r="AN2286" s="12">
        <f t="shared" si="426"/>
        <v>0</v>
      </c>
      <c r="AO2286" s="16" t="s">
        <v>11502</v>
      </c>
      <c r="AP2286" s="16" t="str">
        <f t="shared" si="427"/>
        <v>-</v>
      </c>
      <c r="AQ2286" s="12">
        <v>3</v>
      </c>
      <c r="AR2286" s="12">
        <f t="shared" si="428"/>
        <v>4</v>
      </c>
      <c r="AS2286" s="14" t="s">
        <v>11498</v>
      </c>
      <c r="AT2286" s="14" t="str">
        <f t="shared" si="429"/>
        <v>-</v>
      </c>
      <c r="AU2286">
        <v>2</v>
      </c>
      <c r="AV2286" s="15" t="s">
        <v>11497</v>
      </c>
      <c r="AW2286" s="15" t="str">
        <f t="shared" si="430"/>
        <v>-</v>
      </c>
      <c r="AX2286">
        <v>4</v>
      </c>
      <c r="AY2286" s="17" t="s">
        <v>11499</v>
      </c>
      <c r="AZ2286" s="17" t="str">
        <f t="shared" si="431"/>
        <v>-</v>
      </c>
      <c r="BA2286"/>
    </row>
    <row r="2287" spans="1:53" x14ac:dyDescent="0.3">
      <c r="A2287" t="s">
        <v>6611</v>
      </c>
      <c r="B2287" t="s">
        <v>529</v>
      </c>
      <c r="C2287" t="s">
        <v>6612</v>
      </c>
      <c r="D2287" t="s">
        <v>1639</v>
      </c>
      <c r="E2287" t="str">
        <f>LEFT(Table_Query_from_QDB_Production___SQL_Server[[#This Row],[ttl_class_ttl_outl]],1)</f>
        <v>H</v>
      </c>
      <c r="F2287" t="str">
        <f>UPPER(IFERROR(VLOOKUP(Table_Query_from_QDB_Production___SQL_Server[[#This Row],[cto_osc_code]],'CTO-OSC Table'!$A$2:$B$24,2,FALSE),"Undefined"))</f>
        <v>HEALTH CARE AND ALLIED SERVICES</v>
      </c>
      <c r="G2287" t="str">
        <f>UPPER(IFERROR(VLOOKUP(Table_Query_from_QDB_Production___SQL_Server[[#This Row],[ttl_class_ttl_outl]],'Title Class Table'!$A$2:$C$146,2,FALSE),"Undefined"))</f>
        <v>PHYSICIANS AND DENTISTS</v>
      </c>
      <c r="H2287" t="s">
        <v>11451</v>
      </c>
      <c r="I2287">
        <v>6</v>
      </c>
      <c r="K2287" t="str">
        <f>IFERROR(VLOOKUP(Table_Query_from_QDB_Production___SQL_Server[[#This Row],[step_2_seq]],'Employee Benefit Groups'!#REF!,2,FALSE),"-")</f>
        <v>-</v>
      </c>
      <c r="M2287" t="str">
        <f>IFERROR(VLOOKUP(Table_Query_from_QDB_Production___SQL_Server[[#This Row],[step_4_seq]],'Employee Benefit Groups'!#REF!,2,FALSE),"-")</f>
        <v>-</v>
      </c>
      <c r="O2287" t="str">
        <f>IFERROR(VLOOKUP(Table_Query_from_QDB_Production___SQL_Server[[#This Row],[step_4_seq2]],'Employee Benefit Groups'!#REF!,2,FALSE),"-")</f>
        <v>-</v>
      </c>
      <c r="Q2287" t="str">
        <f>IFERROR(VLOOKUP(Table_Query_from_QDB_Production___SQL_Server[[#This Row],[step_5_seq]],'Employee Benefit Groups'!#REF!,2,FALSE),"-")</f>
        <v>-</v>
      </c>
      <c r="S2287" t="str">
        <f>IFERROR(VLOOKUP(Table_Query_from_QDB_Production___SQL_Server[[#This Row],[step_6_seq]],'Employee Benefit Groups'!#REF!,2,FALSE),"-")</f>
        <v>-</v>
      </c>
      <c r="T2287">
        <v>4</v>
      </c>
      <c r="U2287" t="str">
        <f>IFERROR(VLOOKUP(Table_Query_from_QDB_Production___SQL_Server[[#This Row],[step_7_seq]],'Employee Benefit Groups'!#REF!,2,FALSE),"-")</f>
        <v>-</v>
      </c>
      <c r="V2287">
        <v>3</v>
      </c>
      <c r="W2287" t="str">
        <f>IFERROR(VLOOKUP(Table_Query_from_QDB_Production___SQL_Server[[#This Row],[step_8_seq]],'Employee Benefit Groups'!#REF!,2,FALSE),"-")</f>
        <v>-</v>
      </c>
      <c r="X2287">
        <v>5</v>
      </c>
      <c r="Y2287" t="str">
        <f>IFERROR(VLOOKUP(Table_Query_from_QDB_Production___SQL_Server[[#This Row],[step_9_seq]],'Employee Benefit Groups'!#REF!,2,FALSE),"-")</f>
        <v>-</v>
      </c>
      <c r="AA2287" s="15"/>
      <c r="AB2287" s="15">
        <f t="shared" si="420"/>
        <v>0</v>
      </c>
      <c r="AC2287" s="11" t="s">
        <v>11502</v>
      </c>
      <c r="AD2287" s="11" t="str">
        <f t="shared" si="421"/>
        <v>-</v>
      </c>
      <c r="AE2287" s="12"/>
      <c r="AF2287" s="12">
        <f t="shared" si="422"/>
        <v>0</v>
      </c>
      <c r="AG2287" s="13" t="s">
        <v>11502</v>
      </c>
      <c r="AH2287" s="13" t="str">
        <f t="shared" si="423"/>
        <v>-</v>
      </c>
      <c r="AI2287" s="14"/>
      <c r="AJ2287" s="14">
        <f t="shared" si="424"/>
        <v>0</v>
      </c>
      <c r="AK2287" s="15" t="s">
        <v>11502</v>
      </c>
      <c r="AL2287" s="15" t="str">
        <f t="shared" si="425"/>
        <v>-</v>
      </c>
      <c r="AM2287" s="12"/>
      <c r="AN2287" s="12">
        <f t="shared" si="426"/>
        <v>0</v>
      </c>
      <c r="AO2287" s="16" t="s">
        <v>11502</v>
      </c>
      <c r="AP2287" s="16" t="str">
        <f t="shared" si="427"/>
        <v>-</v>
      </c>
      <c r="AQ2287" s="12">
        <v>3</v>
      </c>
      <c r="AR2287" s="12">
        <f t="shared" si="428"/>
        <v>4</v>
      </c>
      <c r="AS2287" s="14" t="s">
        <v>11498</v>
      </c>
      <c r="AT2287" s="14" t="str">
        <f t="shared" si="429"/>
        <v>-</v>
      </c>
      <c r="AU2287">
        <v>2</v>
      </c>
      <c r="AV2287" s="15" t="s">
        <v>11497</v>
      </c>
      <c r="AW2287" s="15" t="str">
        <f t="shared" si="430"/>
        <v>-</v>
      </c>
      <c r="AX2287">
        <v>4</v>
      </c>
      <c r="AY2287" s="17" t="s">
        <v>11499</v>
      </c>
      <c r="AZ2287" s="17" t="str">
        <f t="shared" si="431"/>
        <v>-</v>
      </c>
      <c r="BA2287"/>
    </row>
    <row r="2288" spans="1:53" x14ac:dyDescent="0.3">
      <c r="A2288" t="s">
        <v>6613</v>
      </c>
      <c r="B2288" t="s">
        <v>529</v>
      </c>
      <c r="C2288" t="s">
        <v>6614</v>
      </c>
      <c r="D2288" t="s">
        <v>1639</v>
      </c>
      <c r="E2288" t="str">
        <f>LEFT(Table_Query_from_QDB_Production___SQL_Server[[#This Row],[ttl_class_ttl_outl]],1)</f>
        <v>H</v>
      </c>
      <c r="F2288" t="str">
        <f>UPPER(IFERROR(VLOOKUP(Table_Query_from_QDB_Production___SQL_Server[[#This Row],[cto_osc_code]],'CTO-OSC Table'!$A$2:$B$24,2,FALSE),"Undefined"))</f>
        <v>HEALTH CARE AND ALLIED SERVICES</v>
      </c>
      <c r="G2288" t="str">
        <f>UPPER(IFERROR(VLOOKUP(Table_Query_from_QDB_Production___SQL_Server[[#This Row],[ttl_class_ttl_outl]],'Title Class Table'!$A$2:$C$146,2,FALSE),"Undefined"))</f>
        <v>PHYSICIANS AND DENTISTS</v>
      </c>
      <c r="H2288" t="s">
        <v>11451</v>
      </c>
      <c r="I2288">
        <v>6</v>
      </c>
      <c r="K2288" t="str">
        <f>IFERROR(VLOOKUP(Table_Query_from_QDB_Production___SQL_Server[[#This Row],[step_2_seq]],'Employee Benefit Groups'!#REF!,2,FALSE),"-")</f>
        <v>-</v>
      </c>
      <c r="M2288" t="str">
        <f>IFERROR(VLOOKUP(Table_Query_from_QDB_Production___SQL_Server[[#This Row],[step_4_seq]],'Employee Benefit Groups'!#REF!,2,FALSE),"-")</f>
        <v>-</v>
      </c>
      <c r="O2288" t="str">
        <f>IFERROR(VLOOKUP(Table_Query_from_QDB_Production___SQL_Server[[#This Row],[step_4_seq2]],'Employee Benefit Groups'!#REF!,2,FALSE),"-")</f>
        <v>-</v>
      </c>
      <c r="Q2288" t="str">
        <f>IFERROR(VLOOKUP(Table_Query_from_QDB_Production___SQL_Server[[#This Row],[step_5_seq]],'Employee Benefit Groups'!#REF!,2,FALSE),"-")</f>
        <v>-</v>
      </c>
      <c r="S2288" t="str">
        <f>IFERROR(VLOOKUP(Table_Query_from_QDB_Production___SQL_Server[[#This Row],[step_6_seq]],'Employee Benefit Groups'!#REF!,2,FALSE),"-")</f>
        <v>-</v>
      </c>
      <c r="T2288">
        <v>4</v>
      </c>
      <c r="U2288" t="str">
        <f>IFERROR(VLOOKUP(Table_Query_from_QDB_Production___SQL_Server[[#This Row],[step_7_seq]],'Employee Benefit Groups'!#REF!,2,FALSE),"-")</f>
        <v>-</v>
      </c>
      <c r="V2288">
        <v>3</v>
      </c>
      <c r="W2288" t="str">
        <f>IFERROR(VLOOKUP(Table_Query_from_QDB_Production___SQL_Server[[#This Row],[step_8_seq]],'Employee Benefit Groups'!#REF!,2,FALSE),"-")</f>
        <v>-</v>
      </c>
      <c r="X2288">
        <v>5</v>
      </c>
      <c r="Y2288" t="str">
        <f>IFERROR(VLOOKUP(Table_Query_from_QDB_Production___SQL_Server[[#This Row],[step_9_seq]],'Employee Benefit Groups'!#REF!,2,FALSE),"-")</f>
        <v>-</v>
      </c>
      <c r="AA2288" s="15"/>
      <c r="AB2288" s="15">
        <f t="shared" si="420"/>
        <v>0</v>
      </c>
      <c r="AC2288" s="11" t="s">
        <v>11502</v>
      </c>
      <c r="AD2288" s="11" t="str">
        <f t="shared" si="421"/>
        <v>-</v>
      </c>
      <c r="AE2288" s="12"/>
      <c r="AF2288" s="12">
        <f t="shared" si="422"/>
        <v>0</v>
      </c>
      <c r="AG2288" s="13" t="s">
        <v>11502</v>
      </c>
      <c r="AH2288" s="13" t="str">
        <f t="shared" si="423"/>
        <v>-</v>
      </c>
      <c r="AI2288" s="14"/>
      <c r="AJ2288" s="14">
        <f t="shared" si="424"/>
        <v>0</v>
      </c>
      <c r="AK2288" s="15" t="s">
        <v>11502</v>
      </c>
      <c r="AL2288" s="15" t="str">
        <f t="shared" si="425"/>
        <v>-</v>
      </c>
      <c r="AM2288" s="12"/>
      <c r="AN2288" s="12">
        <f t="shared" si="426"/>
        <v>0</v>
      </c>
      <c r="AO2288" s="16" t="s">
        <v>11502</v>
      </c>
      <c r="AP2288" s="16" t="str">
        <f t="shared" si="427"/>
        <v>-</v>
      </c>
      <c r="AQ2288" s="12">
        <v>3</v>
      </c>
      <c r="AR2288" s="12">
        <f t="shared" si="428"/>
        <v>4</v>
      </c>
      <c r="AS2288" s="14" t="s">
        <v>11498</v>
      </c>
      <c r="AT2288" s="14" t="str">
        <f t="shared" si="429"/>
        <v>-</v>
      </c>
      <c r="AU2288">
        <v>2</v>
      </c>
      <c r="AV2288" s="15" t="s">
        <v>11497</v>
      </c>
      <c r="AW2288" s="15" t="str">
        <f t="shared" si="430"/>
        <v>-</v>
      </c>
      <c r="AX2288">
        <v>4</v>
      </c>
      <c r="AY2288" s="17" t="s">
        <v>11499</v>
      </c>
      <c r="AZ2288" s="17" t="str">
        <f t="shared" si="431"/>
        <v>-</v>
      </c>
      <c r="BA2288"/>
    </row>
    <row r="2289" spans="1:53" x14ac:dyDescent="0.3">
      <c r="A2289" t="s">
        <v>6615</v>
      </c>
      <c r="B2289" t="s">
        <v>529</v>
      </c>
      <c r="C2289" t="s">
        <v>6616</v>
      </c>
      <c r="D2289" t="s">
        <v>1639</v>
      </c>
      <c r="E2289" t="str">
        <f>LEFT(Table_Query_from_QDB_Production___SQL_Server[[#This Row],[ttl_class_ttl_outl]],1)</f>
        <v>H</v>
      </c>
      <c r="F2289" t="str">
        <f>UPPER(IFERROR(VLOOKUP(Table_Query_from_QDB_Production___SQL_Server[[#This Row],[cto_osc_code]],'CTO-OSC Table'!$A$2:$B$24,2,FALSE),"Undefined"))</f>
        <v>HEALTH CARE AND ALLIED SERVICES</v>
      </c>
      <c r="G2289" t="str">
        <f>UPPER(IFERROR(VLOOKUP(Table_Query_from_QDB_Production___SQL_Server[[#This Row],[ttl_class_ttl_outl]],'Title Class Table'!$A$2:$C$146,2,FALSE),"Undefined"))</f>
        <v>PHYSICIANS AND DENTISTS</v>
      </c>
      <c r="H2289" t="s">
        <v>11451</v>
      </c>
      <c r="I2289">
        <v>6</v>
      </c>
      <c r="K2289" t="str">
        <f>IFERROR(VLOOKUP(Table_Query_from_QDB_Production___SQL_Server[[#This Row],[step_2_seq]],'Employee Benefit Groups'!#REF!,2,FALSE),"-")</f>
        <v>-</v>
      </c>
      <c r="M2289" t="str">
        <f>IFERROR(VLOOKUP(Table_Query_from_QDB_Production___SQL_Server[[#This Row],[step_4_seq]],'Employee Benefit Groups'!#REF!,2,FALSE),"-")</f>
        <v>-</v>
      </c>
      <c r="O2289" t="str">
        <f>IFERROR(VLOOKUP(Table_Query_from_QDB_Production___SQL_Server[[#This Row],[step_4_seq2]],'Employee Benefit Groups'!#REF!,2,FALSE),"-")</f>
        <v>-</v>
      </c>
      <c r="Q2289" t="str">
        <f>IFERROR(VLOOKUP(Table_Query_from_QDB_Production___SQL_Server[[#This Row],[step_5_seq]],'Employee Benefit Groups'!#REF!,2,FALSE),"-")</f>
        <v>-</v>
      </c>
      <c r="S2289" t="str">
        <f>IFERROR(VLOOKUP(Table_Query_from_QDB_Production___SQL_Server[[#This Row],[step_6_seq]],'Employee Benefit Groups'!#REF!,2,FALSE),"-")</f>
        <v>-</v>
      </c>
      <c r="T2289">
        <v>4</v>
      </c>
      <c r="U2289" t="str">
        <f>IFERROR(VLOOKUP(Table_Query_from_QDB_Production___SQL_Server[[#This Row],[step_7_seq]],'Employee Benefit Groups'!#REF!,2,FALSE),"-")</f>
        <v>-</v>
      </c>
      <c r="V2289">
        <v>3</v>
      </c>
      <c r="W2289" t="str">
        <f>IFERROR(VLOOKUP(Table_Query_from_QDB_Production___SQL_Server[[#This Row],[step_8_seq]],'Employee Benefit Groups'!#REF!,2,FALSE),"-")</f>
        <v>-</v>
      </c>
      <c r="X2289">
        <v>5</v>
      </c>
      <c r="Y2289" t="str">
        <f>IFERROR(VLOOKUP(Table_Query_from_QDB_Production___SQL_Server[[#This Row],[step_9_seq]],'Employee Benefit Groups'!#REF!,2,FALSE),"-")</f>
        <v>-</v>
      </c>
      <c r="AA2289" s="15"/>
      <c r="AB2289" s="15">
        <f t="shared" si="420"/>
        <v>0</v>
      </c>
      <c r="AC2289" s="11" t="s">
        <v>11502</v>
      </c>
      <c r="AD2289" s="11" t="str">
        <f t="shared" si="421"/>
        <v>-</v>
      </c>
      <c r="AE2289" s="12"/>
      <c r="AF2289" s="12">
        <f t="shared" si="422"/>
        <v>0</v>
      </c>
      <c r="AG2289" s="13" t="s">
        <v>11502</v>
      </c>
      <c r="AH2289" s="13" t="str">
        <f t="shared" si="423"/>
        <v>-</v>
      </c>
      <c r="AI2289" s="14"/>
      <c r="AJ2289" s="14">
        <f t="shared" si="424"/>
        <v>0</v>
      </c>
      <c r="AK2289" s="15" t="s">
        <v>11502</v>
      </c>
      <c r="AL2289" s="15" t="str">
        <f t="shared" si="425"/>
        <v>-</v>
      </c>
      <c r="AM2289" s="12"/>
      <c r="AN2289" s="12">
        <f t="shared" si="426"/>
        <v>0</v>
      </c>
      <c r="AO2289" s="16" t="s">
        <v>11502</v>
      </c>
      <c r="AP2289" s="16" t="str">
        <f t="shared" si="427"/>
        <v>-</v>
      </c>
      <c r="AQ2289" s="12">
        <v>3</v>
      </c>
      <c r="AR2289" s="12">
        <f t="shared" si="428"/>
        <v>4</v>
      </c>
      <c r="AS2289" s="14" t="s">
        <v>11498</v>
      </c>
      <c r="AT2289" s="14" t="str">
        <f t="shared" si="429"/>
        <v>-</v>
      </c>
      <c r="AU2289">
        <v>2</v>
      </c>
      <c r="AV2289" s="15" t="s">
        <v>11497</v>
      </c>
      <c r="AW2289" s="15" t="str">
        <f t="shared" si="430"/>
        <v>-</v>
      </c>
      <c r="AX2289">
        <v>4</v>
      </c>
      <c r="AY2289" s="17" t="s">
        <v>11499</v>
      </c>
      <c r="AZ2289" s="17" t="str">
        <f t="shared" si="431"/>
        <v>-</v>
      </c>
      <c r="BA2289"/>
    </row>
    <row r="2290" spans="1:53" x14ac:dyDescent="0.3">
      <c r="A2290" t="s">
        <v>6617</v>
      </c>
      <c r="B2290" t="s">
        <v>529</v>
      </c>
      <c r="C2290" t="s">
        <v>6618</v>
      </c>
      <c r="D2290" t="s">
        <v>1639</v>
      </c>
      <c r="E2290" t="str">
        <f>LEFT(Table_Query_from_QDB_Production___SQL_Server[[#This Row],[ttl_class_ttl_outl]],1)</f>
        <v>H</v>
      </c>
      <c r="F2290" t="str">
        <f>UPPER(IFERROR(VLOOKUP(Table_Query_from_QDB_Production___SQL_Server[[#This Row],[cto_osc_code]],'CTO-OSC Table'!$A$2:$B$24,2,FALSE),"Undefined"))</f>
        <v>HEALTH CARE AND ALLIED SERVICES</v>
      </c>
      <c r="G2290" t="str">
        <f>UPPER(IFERROR(VLOOKUP(Table_Query_from_QDB_Production___SQL_Server[[#This Row],[ttl_class_ttl_outl]],'Title Class Table'!$A$2:$C$146,2,FALSE),"Undefined"))</f>
        <v>PHYSICIANS AND DENTISTS</v>
      </c>
      <c r="H2290" t="s">
        <v>11451</v>
      </c>
      <c r="I2290">
        <v>6</v>
      </c>
      <c r="K2290" t="str">
        <f>IFERROR(VLOOKUP(Table_Query_from_QDB_Production___SQL_Server[[#This Row],[step_2_seq]],'Employee Benefit Groups'!#REF!,2,FALSE),"-")</f>
        <v>-</v>
      </c>
      <c r="M2290" t="str">
        <f>IFERROR(VLOOKUP(Table_Query_from_QDB_Production___SQL_Server[[#This Row],[step_4_seq]],'Employee Benefit Groups'!#REF!,2,FALSE),"-")</f>
        <v>-</v>
      </c>
      <c r="O2290" t="str">
        <f>IFERROR(VLOOKUP(Table_Query_from_QDB_Production___SQL_Server[[#This Row],[step_4_seq2]],'Employee Benefit Groups'!#REF!,2,FALSE),"-")</f>
        <v>-</v>
      </c>
      <c r="Q2290" t="str">
        <f>IFERROR(VLOOKUP(Table_Query_from_QDB_Production___SQL_Server[[#This Row],[step_5_seq]],'Employee Benefit Groups'!#REF!,2,FALSE),"-")</f>
        <v>-</v>
      </c>
      <c r="S2290" t="str">
        <f>IFERROR(VLOOKUP(Table_Query_from_QDB_Production___SQL_Server[[#This Row],[step_6_seq]],'Employee Benefit Groups'!#REF!,2,FALSE),"-")</f>
        <v>-</v>
      </c>
      <c r="T2290">
        <v>4</v>
      </c>
      <c r="U2290" t="str">
        <f>IFERROR(VLOOKUP(Table_Query_from_QDB_Production___SQL_Server[[#This Row],[step_7_seq]],'Employee Benefit Groups'!#REF!,2,FALSE),"-")</f>
        <v>-</v>
      </c>
      <c r="V2290">
        <v>3</v>
      </c>
      <c r="W2290" t="str">
        <f>IFERROR(VLOOKUP(Table_Query_from_QDB_Production___SQL_Server[[#This Row],[step_8_seq]],'Employee Benefit Groups'!#REF!,2,FALSE),"-")</f>
        <v>-</v>
      </c>
      <c r="X2290">
        <v>5</v>
      </c>
      <c r="Y2290" t="str">
        <f>IFERROR(VLOOKUP(Table_Query_from_QDB_Production___SQL_Server[[#This Row],[step_9_seq]],'Employee Benefit Groups'!#REF!,2,FALSE),"-")</f>
        <v>-</v>
      </c>
      <c r="AA2290" s="15"/>
      <c r="AB2290" s="15">
        <f t="shared" si="420"/>
        <v>0</v>
      </c>
      <c r="AC2290" s="11" t="s">
        <v>11502</v>
      </c>
      <c r="AD2290" s="11" t="str">
        <f t="shared" si="421"/>
        <v>-</v>
      </c>
      <c r="AE2290" s="12"/>
      <c r="AF2290" s="12">
        <f t="shared" si="422"/>
        <v>0</v>
      </c>
      <c r="AG2290" s="13" t="s">
        <v>11502</v>
      </c>
      <c r="AH2290" s="13" t="str">
        <f t="shared" si="423"/>
        <v>-</v>
      </c>
      <c r="AI2290" s="14"/>
      <c r="AJ2290" s="14">
        <f t="shared" si="424"/>
        <v>0</v>
      </c>
      <c r="AK2290" s="15" t="s">
        <v>11502</v>
      </c>
      <c r="AL2290" s="15" t="str">
        <f t="shared" si="425"/>
        <v>-</v>
      </c>
      <c r="AM2290" s="12"/>
      <c r="AN2290" s="12">
        <f t="shared" si="426"/>
        <v>0</v>
      </c>
      <c r="AO2290" s="16" t="s">
        <v>11502</v>
      </c>
      <c r="AP2290" s="16" t="str">
        <f t="shared" si="427"/>
        <v>-</v>
      </c>
      <c r="AQ2290" s="12">
        <v>3</v>
      </c>
      <c r="AR2290" s="12">
        <f t="shared" si="428"/>
        <v>4</v>
      </c>
      <c r="AS2290" s="14" t="s">
        <v>11498</v>
      </c>
      <c r="AT2290" s="14" t="str">
        <f t="shared" si="429"/>
        <v>-</v>
      </c>
      <c r="AU2290">
        <v>2</v>
      </c>
      <c r="AV2290" s="15" t="s">
        <v>11497</v>
      </c>
      <c r="AW2290" s="15" t="str">
        <f t="shared" si="430"/>
        <v>-</v>
      </c>
      <c r="AX2290">
        <v>4</v>
      </c>
      <c r="AY2290" s="17" t="s">
        <v>11499</v>
      </c>
      <c r="AZ2290" s="17" t="str">
        <f t="shared" si="431"/>
        <v>-</v>
      </c>
      <c r="BA2290"/>
    </row>
    <row r="2291" spans="1:53" x14ac:dyDescent="0.3">
      <c r="A2291" t="s">
        <v>6619</v>
      </c>
      <c r="B2291" t="s">
        <v>6620</v>
      </c>
      <c r="C2291" t="s">
        <v>6621</v>
      </c>
      <c r="D2291" t="s">
        <v>539</v>
      </c>
      <c r="E2291" t="str">
        <f>LEFT(Table_Query_from_QDB_Production___SQL_Server[[#This Row],[ttl_class_ttl_outl]],1)</f>
        <v>M</v>
      </c>
      <c r="F2291" t="str">
        <f>UPPER(IFERROR(VLOOKUP(Table_Query_from_QDB_Production___SQL_Server[[#This Row],[cto_osc_code]],'CTO-OSC Table'!$A$2:$B$24,2,FALSE),"Undefined"))</f>
        <v>MANAGEMENT</v>
      </c>
      <c r="G2291" t="str">
        <f>UPPER(IFERROR(VLOOKUP(Table_Query_from_QDB_Production___SQL_Server[[#This Row],[ttl_class_ttl_outl]],'Title Class Table'!$A$2:$C$146,2,FALSE),"Undefined"))</f>
        <v>MANAGERS</v>
      </c>
      <c r="H2291" t="s">
        <v>11451</v>
      </c>
      <c r="I2291">
        <v>6</v>
      </c>
      <c r="K2291" t="str">
        <f>IFERROR(VLOOKUP(Table_Query_from_QDB_Production___SQL_Server[[#This Row],[step_2_seq]],'Employee Benefit Groups'!#REF!,2,FALSE),"-")</f>
        <v>-</v>
      </c>
      <c r="M2291" t="str">
        <f>IFERROR(VLOOKUP(Table_Query_from_QDB_Production___SQL_Server[[#This Row],[step_4_seq]],'Employee Benefit Groups'!#REF!,2,FALSE),"-")</f>
        <v>-</v>
      </c>
      <c r="O2291" t="str">
        <f>IFERROR(VLOOKUP(Table_Query_from_QDB_Production___SQL_Server[[#This Row],[step_4_seq2]],'Employee Benefit Groups'!#REF!,2,FALSE),"-")</f>
        <v>-</v>
      </c>
      <c r="Q2291" t="str">
        <f>IFERROR(VLOOKUP(Table_Query_from_QDB_Production___SQL_Server[[#This Row],[step_5_seq]],'Employee Benefit Groups'!#REF!,2,FALSE),"-")</f>
        <v>-</v>
      </c>
      <c r="S2291" t="str">
        <f>IFERROR(VLOOKUP(Table_Query_from_QDB_Production___SQL_Server[[#This Row],[step_6_seq]],'Employee Benefit Groups'!#REF!,2,FALSE),"-")</f>
        <v>-</v>
      </c>
      <c r="T2291">
        <v>4</v>
      </c>
      <c r="U2291" t="str">
        <f>IFERROR(VLOOKUP(Table_Query_from_QDB_Production___SQL_Server[[#This Row],[step_7_seq]],'Employee Benefit Groups'!#REF!,2,FALSE),"-")</f>
        <v>-</v>
      </c>
      <c r="V2291">
        <v>3</v>
      </c>
      <c r="W2291" t="str">
        <f>IFERROR(VLOOKUP(Table_Query_from_QDB_Production___SQL_Server[[#This Row],[step_8_seq]],'Employee Benefit Groups'!#REF!,2,FALSE),"-")</f>
        <v>-</v>
      </c>
      <c r="X2291">
        <v>5</v>
      </c>
      <c r="Y2291" t="str">
        <f>IFERROR(VLOOKUP(Table_Query_from_QDB_Production___SQL_Server[[#This Row],[step_9_seq]],'Employee Benefit Groups'!#REF!,2,FALSE),"-")</f>
        <v>-</v>
      </c>
      <c r="AA2291" s="15"/>
      <c r="AB2291" s="15">
        <f t="shared" si="420"/>
        <v>0</v>
      </c>
      <c r="AC2291" s="11" t="s">
        <v>11502</v>
      </c>
      <c r="AD2291" s="11" t="str">
        <f t="shared" si="421"/>
        <v>-</v>
      </c>
      <c r="AE2291" s="12"/>
      <c r="AF2291" s="12">
        <f t="shared" si="422"/>
        <v>0</v>
      </c>
      <c r="AG2291" s="13" t="s">
        <v>11502</v>
      </c>
      <c r="AH2291" s="13" t="str">
        <f t="shared" si="423"/>
        <v>-</v>
      </c>
      <c r="AI2291" s="14"/>
      <c r="AJ2291" s="14">
        <f t="shared" si="424"/>
        <v>0</v>
      </c>
      <c r="AK2291" s="15" t="s">
        <v>11502</v>
      </c>
      <c r="AL2291" s="15" t="str">
        <f t="shared" si="425"/>
        <v>-</v>
      </c>
      <c r="AM2291" s="12"/>
      <c r="AN2291" s="12">
        <f t="shared" si="426"/>
        <v>0</v>
      </c>
      <c r="AO2291" s="16" t="s">
        <v>11502</v>
      </c>
      <c r="AP2291" s="16" t="str">
        <f t="shared" si="427"/>
        <v>-</v>
      </c>
      <c r="AQ2291" s="12">
        <v>3</v>
      </c>
      <c r="AR2291" s="12">
        <f t="shared" si="428"/>
        <v>4</v>
      </c>
      <c r="AS2291" s="14" t="s">
        <v>11498</v>
      </c>
      <c r="AT2291" s="14" t="str">
        <f t="shared" si="429"/>
        <v>-</v>
      </c>
      <c r="AU2291">
        <v>2</v>
      </c>
      <c r="AV2291" s="15" t="s">
        <v>11497</v>
      </c>
      <c r="AW2291" s="15" t="str">
        <f t="shared" si="430"/>
        <v>-</v>
      </c>
      <c r="AX2291">
        <v>4</v>
      </c>
      <c r="AY2291" s="17" t="s">
        <v>11499</v>
      </c>
      <c r="AZ2291" s="17" t="str">
        <f t="shared" si="431"/>
        <v>-</v>
      </c>
      <c r="BA2291"/>
    </row>
    <row r="2292" spans="1:53" x14ac:dyDescent="0.3">
      <c r="A2292" t="s">
        <v>6622</v>
      </c>
      <c r="B2292" t="s">
        <v>6623</v>
      </c>
      <c r="C2292" t="s">
        <v>6624</v>
      </c>
      <c r="D2292" t="s">
        <v>539</v>
      </c>
      <c r="E2292" t="str">
        <f>LEFT(Table_Query_from_QDB_Production___SQL_Server[[#This Row],[ttl_class_ttl_outl]],1)</f>
        <v>M</v>
      </c>
      <c r="F2292" t="str">
        <f>UPPER(IFERROR(VLOOKUP(Table_Query_from_QDB_Production___SQL_Server[[#This Row],[cto_osc_code]],'CTO-OSC Table'!$A$2:$B$24,2,FALSE),"Undefined"))</f>
        <v>MANAGEMENT</v>
      </c>
      <c r="G2292" t="str">
        <f>UPPER(IFERROR(VLOOKUP(Table_Query_from_QDB_Production___SQL_Server[[#This Row],[ttl_class_ttl_outl]],'Title Class Table'!$A$2:$C$146,2,FALSE),"Undefined"))</f>
        <v>MANAGERS</v>
      </c>
      <c r="H2292" t="s">
        <v>11451</v>
      </c>
      <c r="I2292">
        <v>6</v>
      </c>
      <c r="K2292" t="str">
        <f>IFERROR(VLOOKUP(Table_Query_from_QDB_Production___SQL_Server[[#This Row],[step_2_seq]],'Employee Benefit Groups'!#REF!,2,FALSE),"-")</f>
        <v>-</v>
      </c>
      <c r="M2292" t="str">
        <f>IFERROR(VLOOKUP(Table_Query_from_QDB_Production___SQL_Server[[#This Row],[step_4_seq]],'Employee Benefit Groups'!#REF!,2,FALSE),"-")</f>
        <v>-</v>
      </c>
      <c r="O2292" t="str">
        <f>IFERROR(VLOOKUP(Table_Query_from_QDB_Production___SQL_Server[[#This Row],[step_4_seq2]],'Employee Benefit Groups'!#REF!,2,FALSE),"-")</f>
        <v>-</v>
      </c>
      <c r="Q2292" t="str">
        <f>IFERROR(VLOOKUP(Table_Query_from_QDB_Production___SQL_Server[[#This Row],[step_5_seq]],'Employee Benefit Groups'!#REF!,2,FALSE),"-")</f>
        <v>-</v>
      </c>
      <c r="S2292" t="str">
        <f>IFERROR(VLOOKUP(Table_Query_from_QDB_Production___SQL_Server[[#This Row],[step_6_seq]],'Employee Benefit Groups'!#REF!,2,FALSE),"-")</f>
        <v>-</v>
      </c>
      <c r="T2292">
        <v>4</v>
      </c>
      <c r="U2292" t="str">
        <f>IFERROR(VLOOKUP(Table_Query_from_QDB_Production___SQL_Server[[#This Row],[step_7_seq]],'Employee Benefit Groups'!#REF!,2,FALSE),"-")</f>
        <v>-</v>
      </c>
      <c r="V2292">
        <v>3</v>
      </c>
      <c r="W2292" t="str">
        <f>IFERROR(VLOOKUP(Table_Query_from_QDB_Production___SQL_Server[[#This Row],[step_8_seq]],'Employee Benefit Groups'!#REF!,2,FALSE),"-")</f>
        <v>-</v>
      </c>
      <c r="X2292">
        <v>5</v>
      </c>
      <c r="Y2292" t="str">
        <f>IFERROR(VLOOKUP(Table_Query_from_QDB_Production___SQL_Server[[#This Row],[step_9_seq]],'Employee Benefit Groups'!#REF!,2,FALSE),"-")</f>
        <v>-</v>
      </c>
      <c r="AA2292" s="15"/>
      <c r="AB2292" s="15">
        <f t="shared" si="420"/>
        <v>0</v>
      </c>
      <c r="AC2292" s="11" t="s">
        <v>11502</v>
      </c>
      <c r="AD2292" s="11" t="str">
        <f t="shared" si="421"/>
        <v>-</v>
      </c>
      <c r="AE2292" s="12"/>
      <c r="AF2292" s="12">
        <f t="shared" si="422"/>
        <v>0</v>
      </c>
      <c r="AG2292" s="13" t="s">
        <v>11502</v>
      </c>
      <c r="AH2292" s="13" t="str">
        <f t="shared" si="423"/>
        <v>-</v>
      </c>
      <c r="AI2292" s="14"/>
      <c r="AJ2292" s="14">
        <f t="shared" si="424"/>
        <v>0</v>
      </c>
      <c r="AK2292" s="15" t="s">
        <v>11502</v>
      </c>
      <c r="AL2292" s="15" t="str">
        <f t="shared" si="425"/>
        <v>-</v>
      </c>
      <c r="AM2292" s="12"/>
      <c r="AN2292" s="12">
        <f t="shared" si="426"/>
        <v>0</v>
      </c>
      <c r="AO2292" s="16" t="s">
        <v>11502</v>
      </c>
      <c r="AP2292" s="16" t="str">
        <f t="shared" si="427"/>
        <v>-</v>
      </c>
      <c r="AQ2292" s="12">
        <v>3</v>
      </c>
      <c r="AR2292" s="12">
        <f t="shared" si="428"/>
        <v>4</v>
      </c>
      <c r="AS2292" s="14" t="s">
        <v>11498</v>
      </c>
      <c r="AT2292" s="14" t="str">
        <f t="shared" si="429"/>
        <v>-</v>
      </c>
      <c r="AU2292">
        <v>2</v>
      </c>
      <c r="AV2292" s="15" t="s">
        <v>11497</v>
      </c>
      <c r="AW2292" s="15" t="str">
        <f t="shared" si="430"/>
        <v>-</v>
      </c>
      <c r="AX2292">
        <v>4</v>
      </c>
      <c r="AY2292" s="17" t="s">
        <v>11499</v>
      </c>
      <c r="AZ2292" s="17" t="str">
        <f t="shared" si="431"/>
        <v>-</v>
      </c>
      <c r="BA2292"/>
    </row>
    <row r="2293" spans="1:53" x14ac:dyDescent="0.3">
      <c r="A2293" t="s">
        <v>6625</v>
      </c>
      <c r="B2293" t="s">
        <v>6626</v>
      </c>
      <c r="C2293" t="s">
        <v>6627</v>
      </c>
      <c r="D2293" t="s">
        <v>539</v>
      </c>
      <c r="E2293" t="str">
        <f>LEFT(Table_Query_from_QDB_Production___SQL_Server[[#This Row],[ttl_class_ttl_outl]],1)</f>
        <v>M</v>
      </c>
      <c r="F2293" t="str">
        <f>UPPER(IFERROR(VLOOKUP(Table_Query_from_QDB_Production___SQL_Server[[#This Row],[cto_osc_code]],'CTO-OSC Table'!$A$2:$B$24,2,FALSE),"Undefined"))</f>
        <v>MANAGEMENT</v>
      </c>
      <c r="G2293" t="str">
        <f>UPPER(IFERROR(VLOOKUP(Table_Query_from_QDB_Production___SQL_Server[[#This Row],[ttl_class_ttl_outl]],'Title Class Table'!$A$2:$C$146,2,FALSE),"Undefined"))</f>
        <v>MANAGERS</v>
      </c>
      <c r="H2293" t="s">
        <v>11451</v>
      </c>
      <c r="I2293">
        <v>6</v>
      </c>
      <c r="K2293" t="str">
        <f>IFERROR(VLOOKUP(Table_Query_from_QDB_Production___SQL_Server[[#This Row],[step_2_seq]],'Employee Benefit Groups'!#REF!,2,FALSE),"-")</f>
        <v>-</v>
      </c>
      <c r="M2293" t="str">
        <f>IFERROR(VLOOKUP(Table_Query_from_QDB_Production___SQL_Server[[#This Row],[step_4_seq]],'Employee Benefit Groups'!#REF!,2,FALSE),"-")</f>
        <v>-</v>
      </c>
      <c r="O2293" t="str">
        <f>IFERROR(VLOOKUP(Table_Query_from_QDB_Production___SQL_Server[[#This Row],[step_4_seq2]],'Employee Benefit Groups'!#REF!,2,FALSE),"-")</f>
        <v>-</v>
      </c>
      <c r="Q2293" t="str">
        <f>IFERROR(VLOOKUP(Table_Query_from_QDB_Production___SQL_Server[[#This Row],[step_5_seq]],'Employee Benefit Groups'!#REF!,2,FALSE),"-")</f>
        <v>-</v>
      </c>
      <c r="S2293" t="str">
        <f>IFERROR(VLOOKUP(Table_Query_from_QDB_Production___SQL_Server[[#This Row],[step_6_seq]],'Employee Benefit Groups'!#REF!,2,FALSE),"-")</f>
        <v>-</v>
      </c>
      <c r="T2293">
        <v>4</v>
      </c>
      <c r="U2293" t="str">
        <f>IFERROR(VLOOKUP(Table_Query_from_QDB_Production___SQL_Server[[#This Row],[step_7_seq]],'Employee Benefit Groups'!#REF!,2,FALSE),"-")</f>
        <v>-</v>
      </c>
      <c r="V2293">
        <v>3</v>
      </c>
      <c r="W2293" t="str">
        <f>IFERROR(VLOOKUP(Table_Query_from_QDB_Production___SQL_Server[[#This Row],[step_8_seq]],'Employee Benefit Groups'!#REF!,2,FALSE),"-")</f>
        <v>-</v>
      </c>
      <c r="X2293">
        <v>5</v>
      </c>
      <c r="Y2293" t="str">
        <f>IFERROR(VLOOKUP(Table_Query_from_QDB_Production___SQL_Server[[#This Row],[step_9_seq]],'Employee Benefit Groups'!#REF!,2,FALSE),"-")</f>
        <v>-</v>
      </c>
      <c r="AA2293" s="15"/>
      <c r="AB2293" s="15">
        <f t="shared" si="420"/>
        <v>0</v>
      </c>
      <c r="AC2293" s="11" t="s">
        <v>11502</v>
      </c>
      <c r="AD2293" s="11" t="str">
        <f t="shared" si="421"/>
        <v>-</v>
      </c>
      <c r="AE2293" s="12"/>
      <c r="AF2293" s="12">
        <f t="shared" si="422"/>
        <v>0</v>
      </c>
      <c r="AG2293" s="13" t="s">
        <v>11502</v>
      </c>
      <c r="AH2293" s="13" t="str">
        <f t="shared" si="423"/>
        <v>-</v>
      </c>
      <c r="AI2293" s="14"/>
      <c r="AJ2293" s="14">
        <f t="shared" si="424"/>
        <v>0</v>
      </c>
      <c r="AK2293" s="15" t="s">
        <v>11502</v>
      </c>
      <c r="AL2293" s="15" t="str">
        <f t="shared" si="425"/>
        <v>-</v>
      </c>
      <c r="AM2293" s="12"/>
      <c r="AN2293" s="12">
        <f t="shared" si="426"/>
        <v>0</v>
      </c>
      <c r="AO2293" s="16" t="s">
        <v>11502</v>
      </c>
      <c r="AP2293" s="16" t="str">
        <f t="shared" si="427"/>
        <v>-</v>
      </c>
      <c r="AQ2293" s="12">
        <v>3</v>
      </c>
      <c r="AR2293" s="12">
        <f t="shared" si="428"/>
        <v>4</v>
      </c>
      <c r="AS2293" s="14" t="s">
        <v>11498</v>
      </c>
      <c r="AT2293" s="14" t="str">
        <f t="shared" si="429"/>
        <v>-</v>
      </c>
      <c r="AU2293">
        <v>2</v>
      </c>
      <c r="AV2293" s="15" t="s">
        <v>11497</v>
      </c>
      <c r="AW2293" s="15" t="str">
        <f t="shared" si="430"/>
        <v>-</v>
      </c>
      <c r="AX2293">
        <v>4</v>
      </c>
      <c r="AY2293" s="17" t="s">
        <v>11499</v>
      </c>
      <c r="AZ2293" s="17" t="str">
        <f t="shared" si="431"/>
        <v>-</v>
      </c>
      <c r="BA2293"/>
    </row>
    <row r="2294" spans="1:53" x14ac:dyDescent="0.3">
      <c r="A2294" t="s">
        <v>6628</v>
      </c>
      <c r="B2294" t="s">
        <v>6629</v>
      </c>
      <c r="C2294" t="s">
        <v>6630</v>
      </c>
      <c r="D2294" t="s">
        <v>539</v>
      </c>
      <c r="E2294" t="str">
        <f>LEFT(Table_Query_from_QDB_Production___SQL_Server[[#This Row],[ttl_class_ttl_outl]],1)</f>
        <v>M</v>
      </c>
      <c r="F2294" t="str">
        <f>UPPER(IFERROR(VLOOKUP(Table_Query_from_QDB_Production___SQL_Server[[#This Row],[cto_osc_code]],'CTO-OSC Table'!$A$2:$B$24,2,FALSE),"Undefined"))</f>
        <v>MANAGEMENT</v>
      </c>
      <c r="G2294" t="str">
        <f>UPPER(IFERROR(VLOOKUP(Table_Query_from_QDB_Production___SQL_Server[[#This Row],[ttl_class_ttl_outl]],'Title Class Table'!$A$2:$C$146,2,FALSE),"Undefined"))</f>
        <v>MANAGERS</v>
      </c>
      <c r="H2294" t="s">
        <v>11451</v>
      </c>
      <c r="I2294">
        <v>6</v>
      </c>
      <c r="K2294" t="str">
        <f>IFERROR(VLOOKUP(Table_Query_from_QDB_Production___SQL_Server[[#This Row],[step_2_seq]],'Employee Benefit Groups'!#REF!,2,FALSE),"-")</f>
        <v>-</v>
      </c>
      <c r="M2294" t="str">
        <f>IFERROR(VLOOKUP(Table_Query_from_QDB_Production___SQL_Server[[#This Row],[step_4_seq]],'Employee Benefit Groups'!#REF!,2,FALSE),"-")</f>
        <v>-</v>
      </c>
      <c r="O2294" t="str">
        <f>IFERROR(VLOOKUP(Table_Query_from_QDB_Production___SQL_Server[[#This Row],[step_4_seq2]],'Employee Benefit Groups'!#REF!,2,FALSE),"-")</f>
        <v>-</v>
      </c>
      <c r="Q2294" t="str">
        <f>IFERROR(VLOOKUP(Table_Query_from_QDB_Production___SQL_Server[[#This Row],[step_5_seq]],'Employee Benefit Groups'!#REF!,2,FALSE),"-")</f>
        <v>-</v>
      </c>
      <c r="S2294" t="str">
        <f>IFERROR(VLOOKUP(Table_Query_from_QDB_Production___SQL_Server[[#This Row],[step_6_seq]],'Employee Benefit Groups'!#REF!,2,FALSE),"-")</f>
        <v>-</v>
      </c>
      <c r="T2294">
        <v>4</v>
      </c>
      <c r="U2294" t="str">
        <f>IFERROR(VLOOKUP(Table_Query_from_QDB_Production___SQL_Server[[#This Row],[step_7_seq]],'Employee Benefit Groups'!#REF!,2,FALSE),"-")</f>
        <v>-</v>
      </c>
      <c r="V2294">
        <v>3</v>
      </c>
      <c r="W2294" t="str">
        <f>IFERROR(VLOOKUP(Table_Query_from_QDB_Production___SQL_Server[[#This Row],[step_8_seq]],'Employee Benefit Groups'!#REF!,2,FALSE),"-")</f>
        <v>-</v>
      </c>
      <c r="X2294">
        <v>5</v>
      </c>
      <c r="Y2294" t="str">
        <f>IFERROR(VLOOKUP(Table_Query_from_QDB_Production___SQL_Server[[#This Row],[step_9_seq]],'Employee Benefit Groups'!#REF!,2,FALSE),"-")</f>
        <v>-</v>
      </c>
      <c r="AA2294" s="15"/>
      <c r="AB2294" s="15">
        <f t="shared" si="420"/>
        <v>0</v>
      </c>
      <c r="AC2294" s="11" t="s">
        <v>11502</v>
      </c>
      <c r="AD2294" s="11" t="str">
        <f t="shared" si="421"/>
        <v>-</v>
      </c>
      <c r="AE2294" s="12"/>
      <c r="AF2294" s="12">
        <f t="shared" si="422"/>
        <v>0</v>
      </c>
      <c r="AG2294" s="13" t="s">
        <v>11502</v>
      </c>
      <c r="AH2294" s="13" t="str">
        <f t="shared" si="423"/>
        <v>-</v>
      </c>
      <c r="AI2294" s="14"/>
      <c r="AJ2294" s="14">
        <f t="shared" si="424"/>
        <v>0</v>
      </c>
      <c r="AK2294" s="15" t="s">
        <v>11502</v>
      </c>
      <c r="AL2294" s="15" t="str">
        <f t="shared" si="425"/>
        <v>-</v>
      </c>
      <c r="AM2294" s="12"/>
      <c r="AN2294" s="12">
        <f t="shared" si="426"/>
        <v>0</v>
      </c>
      <c r="AO2294" s="16" t="s">
        <v>11502</v>
      </c>
      <c r="AP2294" s="16" t="str">
        <f t="shared" si="427"/>
        <v>-</v>
      </c>
      <c r="AQ2294" s="12">
        <v>3</v>
      </c>
      <c r="AR2294" s="12">
        <f t="shared" si="428"/>
        <v>4</v>
      </c>
      <c r="AS2294" s="14" t="s">
        <v>11498</v>
      </c>
      <c r="AT2294" s="14" t="str">
        <f t="shared" si="429"/>
        <v>-</v>
      </c>
      <c r="AU2294">
        <v>2</v>
      </c>
      <c r="AV2294" s="15" t="s">
        <v>11497</v>
      </c>
      <c r="AW2294" s="15" t="str">
        <f t="shared" si="430"/>
        <v>-</v>
      </c>
      <c r="AX2294">
        <v>4</v>
      </c>
      <c r="AY2294" s="17" t="s">
        <v>11499</v>
      </c>
      <c r="AZ2294" s="17" t="str">
        <f t="shared" si="431"/>
        <v>-</v>
      </c>
      <c r="BA2294"/>
    </row>
    <row r="2295" spans="1:53" x14ac:dyDescent="0.3">
      <c r="A2295" t="s">
        <v>6631</v>
      </c>
      <c r="B2295" t="s">
        <v>6632</v>
      </c>
      <c r="C2295" t="s">
        <v>6633</v>
      </c>
      <c r="D2295" t="s">
        <v>539</v>
      </c>
      <c r="E2295" t="str">
        <f>LEFT(Table_Query_from_QDB_Production___SQL_Server[[#This Row],[ttl_class_ttl_outl]],1)</f>
        <v>M</v>
      </c>
      <c r="F2295" t="str">
        <f>UPPER(IFERROR(VLOOKUP(Table_Query_from_QDB_Production___SQL_Server[[#This Row],[cto_osc_code]],'CTO-OSC Table'!$A$2:$B$24,2,FALSE),"Undefined"))</f>
        <v>MANAGEMENT</v>
      </c>
      <c r="G2295" t="str">
        <f>UPPER(IFERROR(VLOOKUP(Table_Query_from_QDB_Production___SQL_Server[[#This Row],[ttl_class_ttl_outl]],'Title Class Table'!$A$2:$C$146,2,FALSE),"Undefined"))</f>
        <v>MANAGERS</v>
      </c>
      <c r="H2295" t="s">
        <v>11451</v>
      </c>
      <c r="I2295">
        <v>6</v>
      </c>
      <c r="K2295" t="str">
        <f>IFERROR(VLOOKUP(Table_Query_from_QDB_Production___SQL_Server[[#This Row],[step_2_seq]],'Employee Benefit Groups'!#REF!,2,FALSE),"-")</f>
        <v>-</v>
      </c>
      <c r="M2295" t="str">
        <f>IFERROR(VLOOKUP(Table_Query_from_QDB_Production___SQL_Server[[#This Row],[step_4_seq]],'Employee Benefit Groups'!#REF!,2,FALSE),"-")</f>
        <v>-</v>
      </c>
      <c r="O2295" t="str">
        <f>IFERROR(VLOOKUP(Table_Query_from_QDB_Production___SQL_Server[[#This Row],[step_4_seq2]],'Employee Benefit Groups'!#REF!,2,FALSE),"-")</f>
        <v>-</v>
      </c>
      <c r="Q2295" t="str">
        <f>IFERROR(VLOOKUP(Table_Query_from_QDB_Production___SQL_Server[[#This Row],[step_5_seq]],'Employee Benefit Groups'!#REF!,2,FALSE),"-")</f>
        <v>-</v>
      </c>
      <c r="S2295" t="str">
        <f>IFERROR(VLOOKUP(Table_Query_from_QDB_Production___SQL_Server[[#This Row],[step_6_seq]],'Employee Benefit Groups'!#REF!,2,FALSE),"-")</f>
        <v>-</v>
      </c>
      <c r="T2295">
        <v>4</v>
      </c>
      <c r="U2295" t="str">
        <f>IFERROR(VLOOKUP(Table_Query_from_QDB_Production___SQL_Server[[#This Row],[step_7_seq]],'Employee Benefit Groups'!#REF!,2,FALSE),"-")</f>
        <v>-</v>
      </c>
      <c r="V2295">
        <v>3</v>
      </c>
      <c r="W2295" t="str">
        <f>IFERROR(VLOOKUP(Table_Query_from_QDB_Production___SQL_Server[[#This Row],[step_8_seq]],'Employee Benefit Groups'!#REF!,2,FALSE),"-")</f>
        <v>-</v>
      </c>
      <c r="X2295">
        <v>5</v>
      </c>
      <c r="Y2295" t="str">
        <f>IFERROR(VLOOKUP(Table_Query_from_QDB_Production___SQL_Server[[#This Row],[step_9_seq]],'Employee Benefit Groups'!#REF!,2,FALSE),"-")</f>
        <v>-</v>
      </c>
      <c r="AA2295" s="15"/>
      <c r="AB2295" s="15">
        <f t="shared" si="420"/>
        <v>0</v>
      </c>
      <c r="AC2295" s="11" t="s">
        <v>11502</v>
      </c>
      <c r="AD2295" s="11" t="str">
        <f t="shared" si="421"/>
        <v>-</v>
      </c>
      <c r="AE2295" s="12"/>
      <c r="AF2295" s="12">
        <f t="shared" si="422"/>
        <v>0</v>
      </c>
      <c r="AG2295" s="13" t="s">
        <v>11502</v>
      </c>
      <c r="AH2295" s="13" t="str">
        <f t="shared" si="423"/>
        <v>-</v>
      </c>
      <c r="AI2295" s="14"/>
      <c r="AJ2295" s="14">
        <f t="shared" si="424"/>
        <v>0</v>
      </c>
      <c r="AK2295" s="15" t="s">
        <v>11502</v>
      </c>
      <c r="AL2295" s="15" t="str">
        <f t="shared" si="425"/>
        <v>-</v>
      </c>
      <c r="AM2295" s="12"/>
      <c r="AN2295" s="12">
        <f t="shared" si="426"/>
        <v>0</v>
      </c>
      <c r="AO2295" s="16" t="s">
        <v>11502</v>
      </c>
      <c r="AP2295" s="16" t="str">
        <f t="shared" si="427"/>
        <v>-</v>
      </c>
      <c r="AQ2295" s="12">
        <v>3</v>
      </c>
      <c r="AR2295" s="12">
        <f t="shared" si="428"/>
        <v>4</v>
      </c>
      <c r="AS2295" s="14" t="s">
        <v>11498</v>
      </c>
      <c r="AT2295" s="14" t="str">
        <f t="shared" si="429"/>
        <v>-</v>
      </c>
      <c r="AU2295">
        <v>2</v>
      </c>
      <c r="AV2295" s="15" t="s">
        <v>11497</v>
      </c>
      <c r="AW2295" s="15" t="str">
        <f t="shared" si="430"/>
        <v>-</v>
      </c>
      <c r="AX2295">
        <v>4</v>
      </c>
      <c r="AY2295" s="17" t="s">
        <v>11499</v>
      </c>
      <c r="AZ2295" s="17" t="str">
        <f t="shared" si="431"/>
        <v>-</v>
      </c>
      <c r="BA2295"/>
    </row>
    <row r="2296" spans="1:53" x14ac:dyDescent="0.3">
      <c r="A2296" t="s">
        <v>6634</v>
      </c>
      <c r="B2296" t="s">
        <v>6635</v>
      </c>
      <c r="C2296" t="s">
        <v>6636</v>
      </c>
      <c r="D2296" t="s">
        <v>539</v>
      </c>
      <c r="E2296" t="str">
        <f>LEFT(Table_Query_from_QDB_Production___SQL_Server[[#This Row],[ttl_class_ttl_outl]],1)</f>
        <v>M</v>
      </c>
      <c r="F2296" t="str">
        <f>UPPER(IFERROR(VLOOKUP(Table_Query_from_QDB_Production___SQL_Server[[#This Row],[cto_osc_code]],'CTO-OSC Table'!$A$2:$B$24,2,FALSE),"Undefined"))</f>
        <v>MANAGEMENT</v>
      </c>
      <c r="G2296" t="str">
        <f>UPPER(IFERROR(VLOOKUP(Table_Query_from_QDB_Production___SQL_Server[[#This Row],[ttl_class_ttl_outl]],'Title Class Table'!$A$2:$C$146,2,FALSE),"Undefined"))</f>
        <v>MANAGERS</v>
      </c>
      <c r="H2296" t="s">
        <v>11451</v>
      </c>
      <c r="I2296">
        <v>6</v>
      </c>
      <c r="K2296" t="str">
        <f>IFERROR(VLOOKUP(Table_Query_from_QDB_Production___SQL_Server[[#This Row],[step_2_seq]],'Employee Benefit Groups'!#REF!,2,FALSE),"-")</f>
        <v>-</v>
      </c>
      <c r="M2296" t="str">
        <f>IFERROR(VLOOKUP(Table_Query_from_QDB_Production___SQL_Server[[#This Row],[step_4_seq]],'Employee Benefit Groups'!#REF!,2,FALSE),"-")</f>
        <v>-</v>
      </c>
      <c r="O2296" t="str">
        <f>IFERROR(VLOOKUP(Table_Query_from_QDB_Production___SQL_Server[[#This Row],[step_4_seq2]],'Employee Benefit Groups'!#REF!,2,FALSE),"-")</f>
        <v>-</v>
      </c>
      <c r="Q2296" t="str">
        <f>IFERROR(VLOOKUP(Table_Query_from_QDB_Production___SQL_Server[[#This Row],[step_5_seq]],'Employee Benefit Groups'!#REF!,2,FALSE),"-")</f>
        <v>-</v>
      </c>
      <c r="S2296" t="str">
        <f>IFERROR(VLOOKUP(Table_Query_from_QDB_Production___SQL_Server[[#This Row],[step_6_seq]],'Employee Benefit Groups'!#REF!,2,FALSE),"-")</f>
        <v>-</v>
      </c>
      <c r="T2296">
        <v>4</v>
      </c>
      <c r="U2296" t="str">
        <f>IFERROR(VLOOKUP(Table_Query_from_QDB_Production___SQL_Server[[#This Row],[step_7_seq]],'Employee Benefit Groups'!#REF!,2,FALSE),"-")</f>
        <v>-</v>
      </c>
      <c r="V2296">
        <v>3</v>
      </c>
      <c r="W2296" t="str">
        <f>IFERROR(VLOOKUP(Table_Query_from_QDB_Production___SQL_Server[[#This Row],[step_8_seq]],'Employee Benefit Groups'!#REF!,2,FALSE),"-")</f>
        <v>-</v>
      </c>
      <c r="X2296">
        <v>5</v>
      </c>
      <c r="Y2296" t="str">
        <f>IFERROR(VLOOKUP(Table_Query_from_QDB_Production___SQL_Server[[#This Row],[step_9_seq]],'Employee Benefit Groups'!#REF!,2,FALSE),"-")</f>
        <v>-</v>
      </c>
      <c r="AA2296" s="15"/>
      <c r="AB2296" s="15">
        <f t="shared" si="420"/>
        <v>0</v>
      </c>
      <c r="AC2296" s="11" t="s">
        <v>11502</v>
      </c>
      <c r="AD2296" s="11" t="str">
        <f t="shared" si="421"/>
        <v>-</v>
      </c>
      <c r="AE2296" s="12"/>
      <c r="AF2296" s="12">
        <f t="shared" si="422"/>
        <v>0</v>
      </c>
      <c r="AG2296" s="13" t="s">
        <v>11502</v>
      </c>
      <c r="AH2296" s="13" t="str">
        <f t="shared" si="423"/>
        <v>-</v>
      </c>
      <c r="AI2296" s="14"/>
      <c r="AJ2296" s="14">
        <f t="shared" si="424"/>
        <v>0</v>
      </c>
      <c r="AK2296" s="15" t="s">
        <v>11502</v>
      </c>
      <c r="AL2296" s="15" t="str">
        <f t="shared" si="425"/>
        <v>-</v>
      </c>
      <c r="AM2296" s="12"/>
      <c r="AN2296" s="12">
        <f t="shared" si="426"/>
        <v>0</v>
      </c>
      <c r="AO2296" s="16" t="s">
        <v>11502</v>
      </c>
      <c r="AP2296" s="16" t="str">
        <f t="shared" si="427"/>
        <v>-</v>
      </c>
      <c r="AQ2296" s="12">
        <v>3</v>
      </c>
      <c r="AR2296" s="12">
        <f t="shared" si="428"/>
        <v>4</v>
      </c>
      <c r="AS2296" s="14" t="s">
        <v>11498</v>
      </c>
      <c r="AT2296" s="14" t="str">
        <f t="shared" si="429"/>
        <v>-</v>
      </c>
      <c r="AU2296">
        <v>2</v>
      </c>
      <c r="AV2296" s="15" t="s">
        <v>11497</v>
      </c>
      <c r="AW2296" s="15" t="str">
        <f t="shared" si="430"/>
        <v>-</v>
      </c>
      <c r="AX2296">
        <v>4</v>
      </c>
      <c r="AY2296" s="17" t="s">
        <v>11499</v>
      </c>
      <c r="AZ2296" s="17" t="str">
        <f t="shared" si="431"/>
        <v>-</v>
      </c>
      <c r="BA2296"/>
    </row>
    <row r="2297" spans="1:53" x14ac:dyDescent="0.3">
      <c r="A2297" t="s">
        <v>6637</v>
      </c>
      <c r="B2297" t="s">
        <v>6638</v>
      </c>
      <c r="C2297" t="s">
        <v>6639</v>
      </c>
      <c r="D2297" t="s">
        <v>539</v>
      </c>
      <c r="E2297" t="str">
        <f>LEFT(Table_Query_from_QDB_Production___SQL_Server[[#This Row],[ttl_class_ttl_outl]],1)</f>
        <v>M</v>
      </c>
      <c r="F2297" t="str">
        <f>UPPER(IFERROR(VLOOKUP(Table_Query_from_QDB_Production___SQL_Server[[#This Row],[cto_osc_code]],'CTO-OSC Table'!$A$2:$B$24,2,FALSE),"Undefined"))</f>
        <v>MANAGEMENT</v>
      </c>
      <c r="G2297" t="str">
        <f>UPPER(IFERROR(VLOOKUP(Table_Query_from_QDB_Production___SQL_Server[[#This Row],[ttl_class_ttl_outl]],'Title Class Table'!$A$2:$C$146,2,FALSE),"Undefined"))</f>
        <v>MANAGERS</v>
      </c>
      <c r="H2297" t="s">
        <v>11451</v>
      </c>
      <c r="I2297">
        <v>6</v>
      </c>
      <c r="K2297" t="str">
        <f>IFERROR(VLOOKUP(Table_Query_from_QDB_Production___SQL_Server[[#This Row],[step_2_seq]],'Employee Benefit Groups'!#REF!,2,FALSE),"-")</f>
        <v>-</v>
      </c>
      <c r="M2297" t="str">
        <f>IFERROR(VLOOKUP(Table_Query_from_QDB_Production___SQL_Server[[#This Row],[step_4_seq]],'Employee Benefit Groups'!#REF!,2,FALSE),"-")</f>
        <v>-</v>
      </c>
      <c r="O2297" t="str">
        <f>IFERROR(VLOOKUP(Table_Query_from_QDB_Production___SQL_Server[[#This Row],[step_4_seq2]],'Employee Benefit Groups'!#REF!,2,FALSE),"-")</f>
        <v>-</v>
      </c>
      <c r="Q2297" t="str">
        <f>IFERROR(VLOOKUP(Table_Query_from_QDB_Production___SQL_Server[[#This Row],[step_5_seq]],'Employee Benefit Groups'!#REF!,2,FALSE),"-")</f>
        <v>-</v>
      </c>
      <c r="S2297" t="str">
        <f>IFERROR(VLOOKUP(Table_Query_from_QDB_Production___SQL_Server[[#This Row],[step_6_seq]],'Employee Benefit Groups'!#REF!,2,FALSE),"-")</f>
        <v>-</v>
      </c>
      <c r="T2297">
        <v>4</v>
      </c>
      <c r="U2297" t="str">
        <f>IFERROR(VLOOKUP(Table_Query_from_QDB_Production___SQL_Server[[#This Row],[step_7_seq]],'Employee Benefit Groups'!#REF!,2,FALSE),"-")</f>
        <v>-</v>
      </c>
      <c r="V2297">
        <v>3</v>
      </c>
      <c r="W2297" t="str">
        <f>IFERROR(VLOOKUP(Table_Query_from_QDB_Production___SQL_Server[[#This Row],[step_8_seq]],'Employee Benefit Groups'!#REF!,2,FALSE),"-")</f>
        <v>-</v>
      </c>
      <c r="X2297">
        <v>5</v>
      </c>
      <c r="Y2297" t="str">
        <f>IFERROR(VLOOKUP(Table_Query_from_QDB_Production___SQL_Server[[#This Row],[step_9_seq]],'Employee Benefit Groups'!#REF!,2,FALSE),"-")</f>
        <v>-</v>
      </c>
      <c r="AA2297" s="15"/>
      <c r="AB2297" s="15">
        <f t="shared" si="420"/>
        <v>0</v>
      </c>
      <c r="AC2297" s="11" t="s">
        <v>11502</v>
      </c>
      <c r="AD2297" s="11" t="str">
        <f t="shared" si="421"/>
        <v>-</v>
      </c>
      <c r="AE2297" s="12"/>
      <c r="AF2297" s="12">
        <f t="shared" si="422"/>
        <v>0</v>
      </c>
      <c r="AG2297" s="13" t="s">
        <v>11502</v>
      </c>
      <c r="AH2297" s="13" t="str">
        <f t="shared" si="423"/>
        <v>-</v>
      </c>
      <c r="AI2297" s="14"/>
      <c r="AJ2297" s="14">
        <f t="shared" si="424"/>
        <v>0</v>
      </c>
      <c r="AK2297" s="15" t="s">
        <v>11502</v>
      </c>
      <c r="AL2297" s="15" t="str">
        <f t="shared" si="425"/>
        <v>-</v>
      </c>
      <c r="AM2297" s="12"/>
      <c r="AN2297" s="12">
        <f t="shared" si="426"/>
        <v>0</v>
      </c>
      <c r="AO2297" s="16" t="s">
        <v>11502</v>
      </c>
      <c r="AP2297" s="16" t="str">
        <f t="shared" si="427"/>
        <v>-</v>
      </c>
      <c r="AQ2297" s="12">
        <v>3</v>
      </c>
      <c r="AR2297" s="12">
        <f t="shared" si="428"/>
        <v>4</v>
      </c>
      <c r="AS2297" s="14" t="s">
        <v>11498</v>
      </c>
      <c r="AT2297" s="14" t="str">
        <f t="shared" si="429"/>
        <v>-</v>
      </c>
      <c r="AU2297">
        <v>2</v>
      </c>
      <c r="AV2297" s="15" t="s">
        <v>11497</v>
      </c>
      <c r="AW2297" s="15" t="str">
        <f t="shared" si="430"/>
        <v>-</v>
      </c>
      <c r="AX2297">
        <v>4</v>
      </c>
      <c r="AY2297" s="17" t="s">
        <v>11499</v>
      </c>
      <c r="AZ2297" s="17" t="str">
        <f t="shared" si="431"/>
        <v>-</v>
      </c>
      <c r="BA2297"/>
    </row>
    <row r="2298" spans="1:53" x14ac:dyDescent="0.3">
      <c r="A2298" t="s">
        <v>6640</v>
      </c>
      <c r="B2298" t="s">
        <v>6641</v>
      </c>
      <c r="C2298" t="s">
        <v>6642</v>
      </c>
      <c r="D2298" t="s">
        <v>539</v>
      </c>
      <c r="E2298" t="str">
        <f>LEFT(Table_Query_from_QDB_Production___SQL_Server[[#This Row],[ttl_class_ttl_outl]],1)</f>
        <v>M</v>
      </c>
      <c r="F2298" t="str">
        <f>UPPER(IFERROR(VLOOKUP(Table_Query_from_QDB_Production___SQL_Server[[#This Row],[cto_osc_code]],'CTO-OSC Table'!$A$2:$B$24,2,FALSE),"Undefined"))</f>
        <v>MANAGEMENT</v>
      </c>
      <c r="G2298" t="str">
        <f>UPPER(IFERROR(VLOOKUP(Table_Query_from_QDB_Production___SQL_Server[[#This Row],[ttl_class_ttl_outl]],'Title Class Table'!$A$2:$C$146,2,FALSE),"Undefined"))</f>
        <v>MANAGERS</v>
      </c>
      <c r="H2298" t="s">
        <v>11451</v>
      </c>
      <c r="I2298">
        <v>6</v>
      </c>
      <c r="K2298" t="str">
        <f>IFERROR(VLOOKUP(Table_Query_from_QDB_Production___SQL_Server[[#This Row],[step_2_seq]],'Employee Benefit Groups'!#REF!,2,FALSE),"-")</f>
        <v>-</v>
      </c>
      <c r="M2298" t="str">
        <f>IFERROR(VLOOKUP(Table_Query_from_QDB_Production___SQL_Server[[#This Row],[step_4_seq]],'Employee Benefit Groups'!#REF!,2,FALSE),"-")</f>
        <v>-</v>
      </c>
      <c r="O2298" t="str">
        <f>IFERROR(VLOOKUP(Table_Query_from_QDB_Production___SQL_Server[[#This Row],[step_4_seq2]],'Employee Benefit Groups'!#REF!,2,FALSE),"-")</f>
        <v>-</v>
      </c>
      <c r="Q2298" t="str">
        <f>IFERROR(VLOOKUP(Table_Query_from_QDB_Production___SQL_Server[[#This Row],[step_5_seq]],'Employee Benefit Groups'!#REF!,2,FALSE),"-")</f>
        <v>-</v>
      </c>
      <c r="S2298" t="str">
        <f>IFERROR(VLOOKUP(Table_Query_from_QDB_Production___SQL_Server[[#This Row],[step_6_seq]],'Employee Benefit Groups'!#REF!,2,FALSE),"-")</f>
        <v>-</v>
      </c>
      <c r="T2298">
        <v>4</v>
      </c>
      <c r="U2298" t="str">
        <f>IFERROR(VLOOKUP(Table_Query_from_QDB_Production___SQL_Server[[#This Row],[step_7_seq]],'Employee Benefit Groups'!#REF!,2,FALSE),"-")</f>
        <v>-</v>
      </c>
      <c r="V2298">
        <v>3</v>
      </c>
      <c r="W2298" t="str">
        <f>IFERROR(VLOOKUP(Table_Query_from_QDB_Production___SQL_Server[[#This Row],[step_8_seq]],'Employee Benefit Groups'!#REF!,2,FALSE),"-")</f>
        <v>-</v>
      </c>
      <c r="X2298">
        <v>5</v>
      </c>
      <c r="Y2298" t="str">
        <f>IFERROR(VLOOKUP(Table_Query_from_QDB_Production___SQL_Server[[#This Row],[step_9_seq]],'Employee Benefit Groups'!#REF!,2,FALSE),"-")</f>
        <v>-</v>
      </c>
      <c r="AA2298" s="15"/>
      <c r="AB2298" s="15">
        <f t="shared" si="420"/>
        <v>0</v>
      </c>
      <c r="AC2298" s="11" t="s">
        <v>11502</v>
      </c>
      <c r="AD2298" s="11" t="str">
        <f t="shared" si="421"/>
        <v>-</v>
      </c>
      <c r="AE2298" s="12"/>
      <c r="AF2298" s="12">
        <f t="shared" si="422"/>
        <v>0</v>
      </c>
      <c r="AG2298" s="13" t="s">
        <v>11502</v>
      </c>
      <c r="AH2298" s="13" t="str">
        <f t="shared" si="423"/>
        <v>-</v>
      </c>
      <c r="AI2298" s="14"/>
      <c r="AJ2298" s="14">
        <f t="shared" si="424"/>
        <v>0</v>
      </c>
      <c r="AK2298" s="15" t="s">
        <v>11502</v>
      </c>
      <c r="AL2298" s="15" t="str">
        <f t="shared" si="425"/>
        <v>-</v>
      </c>
      <c r="AM2298" s="12"/>
      <c r="AN2298" s="12">
        <f t="shared" si="426"/>
        <v>0</v>
      </c>
      <c r="AO2298" s="16" t="s">
        <v>11502</v>
      </c>
      <c r="AP2298" s="16" t="str">
        <f t="shared" si="427"/>
        <v>-</v>
      </c>
      <c r="AQ2298" s="12">
        <v>3</v>
      </c>
      <c r="AR2298" s="12">
        <f t="shared" si="428"/>
        <v>4</v>
      </c>
      <c r="AS2298" s="14" t="s">
        <v>11498</v>
      </c>
      <c r="AT2298" s="14" t="str">
        <f t="shared" si="429"/>
        <v>-</v>
      </c>
      <c r="AU2298">
        <v>2</v>
      </c>
      <c r="AV2298" s="15" t="s">
        <v>11497</v>
      </c>
      <c r="AW2298" s="15" t="str">
        <f t="shared" si="430"/>
        <v>-</v>
      </c>
      <c r="AX2298">
        <v>4</v>
      </c>
      <c r="AY2298" s="17" t="s">
        <v>11499</v>
      </c>
      <c r="AZ2298" s="17" t="str">
        <f t="shared" si="431"/>
        <v>-</v>
      </c>
      <c r="BA2298"/>
    </row>
    <row r="2299" spans="1:53" x14ac:dyDescent="0.3">
      <c r="A2299" t="s">
        <v>6643</v>
      </c>
      <c r="B2299" t="s">
        <v>6644</v>
      </c>
      <c r="C2299" t="s">
        <v>6645</v>
      </c>
      <c r="D2299" t="s">
        <v>539</v>
      </c>
      <c r="E2299" t="str">
        <f>LEFT(Table_Query_from_QDB_Production___SQL_Server[[#This Row],[ttl_class_ttl_outl]],1)</f>
        <v>M</v>
      </c>
      <c r="F2299" t="str">
        <f>UPPER(IFERROR(VLOOKUP(Table_Query_from_QDB_Production___SQL_Server[[#This Row],[cto_osc_code]],'CTO-OSC Table'!$A$2:$B$24,2,FALSE),"Undefined"))</f>
        <v>MANAGEMENT</v>
      </c>
      <c r="G2299" t="str">
        <f>UPPER(IFERROR(VLOOKUP(Table_Query_from_QDB_Production___SQL_Server[[#This Row],[ttl_class_ttl_outl]],'Title Class Table'!$A$2:$C$146,2,FALSE),"Undefined"))</f>
        <v>MANAGERS</v>
      </c>
      <c r="H2299" t="s">
        <v>11451</v>
      </c>
      <c r="I2299">
        <v>6</v>
      </c>
      <c r="K2299" t="str">
        <f>IFERROR(VLOOKUP(Table_Query_from_QDB_Production___SQL_Server[[#This Row],[step_2_seq]],'Employee Benefit Groups'!#REF!,2,FALSE),"-")</f>
        <v>-</v>
      </c>
      <c r="M2299" t="str">
        <f>IFERROR(VLOOKUP(Table_Query_from_QDB_Production___SQL_Server[[#This Row],[step_4_seq]],'Employee Benefit Groups'!#REF!,2,FALSE),"-")</f>
        <v>-</v>
      </c>
      <c r="O2299" t="str">
        <f>IFERROR(VLOOKUP(Table_Query_from_QDB_Production___SQL_Server[[#This Row],[step_4_seq2]],'Employee Benefit Groups'!#REF!,2,FALSE),"-")</f>
        <v>-</v>
      </c>
      <c r="Q2299" t="str">
        <f>IFERROR(VLOOKUP(Table_Query_from_QDB_Production___SQL_Server[[#This Row],[step_5_seq]],'Employee Benefit Groups'!#REF!,2,FALSE),"-")</f>
        <v>-</v>
      </c>
      <c r="S2299" t="str">
        <f>IFERROR(VLOOKUP(Table_Query_from_QDB_Production___SQL_Server[[#This Row],[step_6_seq]],'Employee Benefit Groups'!#REF!,2,FALSE),"-")</f>
        <v>-</v>
      </c>
      <c r="T2299">
        <v>4</v>
      </c>
      <c r="U2299" t="str">
        <f>IFERROR(VLOOKUP(Table_Query_from_QDB_Production___SQL_Server[[#This Row],[step_7_seq]],'Employee Benefit Groups'!#REF!,2,FALSE),"-")</f>
        <v>-</v>
      </c>
      <c r="V2299">
        <v>3</v>
      </c>
      <c r="W2299" t="str">
        <f>IFERROR(VLOOKUP(Table_Query_from_QDB_Production___SQL_Server[[#This Row],[step_8_seq]],'Employee Benefit Groups'!#REF!,2,FALSE),"-")</f>
        <v>-</v>
      </c>
      <c r="X2299">
        <v>5</v>
      </c>
      <c r="Y2299" t="str">
        <f>IFERROR(VLOOKUP(Table_Query_from_QDB_Production___SQL_Server[[#This Row],[step_9_seq]],'Employee Benefit Groups'!#REF!,2,FALSE),"-")</f>
        <v>-</v>
      </c>
      <c r="AA2299" s="15"/>
      <c r="AB2299" s="15">
        <f t="shared" si="420"/>
        <v>0</v>
      </c>
      <c r="AC2299" s="11" t="s">
        <v>11502</v>
      </c>
      <c r="AD2299" s="11" t="str">
        <f t="shared" si="421"/>
        <v>-</v>
      </c>
      <c r="AE2299" s="12"/>
      <c r="AF2299" s="12">
        <f t="shared" si="422"/>
        <v>0</v>
      </c>
      <c r="AG2299" s="13" t="s">
        <v>11502</v>
      </c>
      <c r="AH2299" s="13" t="str">
        <f t="shared" si="423"/>
        <v>-</v>
      </c>
      <c r="AI2299" s="14"/>
      <c r="AJ2299" s="14">
        <f t="shared" si="424"/>
        <v>0</v>
      </c>
      <c r="AK2299" s="15" t="s">
        <v>11502</v>
      </c>
      <c r="AL2299" s="15" t="str">
        <f t="shared" si="425"/>
        <v>-</v>
      </c>
      <c r="AM2299" s="12"/>
      <c r="AN2299" s="12">
        <f t="shared" si="426"/>
        <v>0</v>
      </c>
      <c r="AO2299" s="16" t="s">
        <v>11502</v>
      </c>
      <c r="AP2299" s="16" t="str">
        <f t="shared" si="427"/>
        <v>-</v>
      </c>
      <c r="AQ2299" s="12">
        <v>3</v>
      </c>
      <c r="AR2299" s="12">
        <f t="shared" si="428"/>
        <v>4</v>
      </c>
      <c r="AS2299" s="14" t="s">
        <v>11498</v>
      </c>
      <c r="AT2299" s="14" t="str">
        <f t="shared" si="429"/>
        <v>-</v>
      </c>
      <c r="AU2299">
        <v>2</v>
      </c>
      <c r="AV2299" s="15" t="s">
        <v>11497</v>
      </c>
      <c r="AW2299" s="15" t="str">
        <f t="shared" si="430"/>
        <v>-</v>
      </c>
      <c r="AX2299">
        <v>4</v>
      </c>
      <c r="AY2299" s="17" t="s">
        <v>11499</v>
      </c>
      <c r="AZ2299" s="17" t="str">
        <f t="shared" si="431"/>
        <v>-</v>
      </c>
      <c r="BA2299"/>
    </row>
    <row r="2300" spans="1:53" x14ac:dyDescent="0.3">
      <c r="A2300" t="s">
        <v>6646</v>
      </c>
      <c r="B2300" t="s">
        <v>6647</v>
      </c>
      <c r="C2300" t="s">
        <v>6648</v>
      </c>
      <c r="D2300" t="s">
        <v>539</v>
      </c>
      <c r="E2300" t="str">
        <f>LEFT(Table_Query_from_QDB_Production___SQL_Server[[#This Row],[ttl_class_ttl_outl]],1)</f>
        <v>M</v>
      </c>
      <c r="F2300" t="str">
        <f>UPPER(IFERROR(VLOOKUP(Table_Query_from_QDB_Production___SQL_Server[[#This Row],[cto_osc_code]],'CTO-OSC Table'!$A$2:$B$24,2,FALSE),"Undefined"))</f>
        <v>MANAGEMENT</v>
      </c>
      <c r="G2300" t="str">
        <f>UPPER(IFERROR(VLOOKUP(Table_Query_from_QDB_Production___SQL_Server[[#This Row],[ttl_class_ttl_outl]],'Title Class Table'!$A$2:$C$146,2,FALSE),"Undefined"))</f>
        <v>MANAGERS</v>
      </c>
      <c r="H2300" t="s">
        <v>11451</v>
      </c>
      <c r="I2300">
        <v>6</v>
      </c>
      <c r="K2300" t="str">
        <f>IFERROR(VLOOKUP(Table_Query_from_QDB_Production___SQL_Server[[#This Row],[step_2_seq]],'Employee Benefit Groups'!#REF!,2,FALSE),"-")</f>
        <v>-</v>
      </c>
      <c r="M2300" t="str">
        <f>IFERROR(VLOOKUP(Table_Query_from_QDB_Production___SQL_Server[[#This Row],[step_4_seq]],'Employee Benefit Groups'!#REF!,2,FALSE),"-")</f>
        <v>-</v>
      </c>
      <c r="O2300" t="str">
        <f>IFERROR(VLOOKUP(Table_Query_from_QDB_Production___SQL_Server[[#This Row],[step_4_seq2]],'Employee Benefit Groups'!#REF!,2,FALSE),"-")</f>
        <v>-</v>
      </c>
      <c r="Q2300" t="str">
        <f>IFERROR(VLOOKUP(Table_Query_from_QDB_Production___SQL_Server[[#This Row],[step_5_seq]],'Employee Benefit Groups'!#REF!,2,FALSE),"-")</f>
        <v>-</v>
      </c>
      <c r="S2300" t="str">
        <f>IFERROR(VLOOKUP(Table_Query_from_QDB_Production___SQL_Server[[#This Row],[step_6_seq]],'Employee Benefit Groups'!#REF!,2,FALSE),"-")</f>
        <v>-</v>
      </c>
      <c r="T2300">
        <v>4</v>
      </c>
      <c r="U2300" t="str">
        <f>IFERROR(VLOOKUP(Table_Query_from_QDB_Production___SQL_Server[[#This Row],[step_7_seq]],'Employee Benefit Groups'!#REF!,2,FALSE),"-")</f>
        <v>-</v>
      </c>
      <c r="V2300">
        <v>3</v>
      </c>
      <c r="W2300" t="str">
        <f>IFERROR(VLOOKUP(Table_Query_from_QDB_Production___SQL_Server[[#This Row],[step_8_seq]],'Employee Benefit Groups'!#REF!,2,FALSE),"-")</f>
        <v>-</v>
      </c>
      <c r="X2300">
        <v>5</v>
      </c>
      <c r="Y2300" t="str">
        <f>IFERROR(VLOOKUP(Table_Query_from_QDB_Production___SQL_Server[[#This Row],[step_9_seq]],'Employee Benefit Groups'!#REF!,2,FALSE),"-")</f>
        <v>-</v>
      </c>
      <c r="AA2300" s="15"/>
      <c r="AB2300" s="15">
        <f t="shared" si="420"/>
        <v>0</v>
      </c>
      <c r="AC2300" s="11" t="s">
        <v>11502</v>
      </c>
      <c r="AD2300" s="11" t="str">
        <f t="shared" si="421"/>
        <v>-</v>
      </c>
      <c r="AE2300" s="12"/>
      <c r="AF2300" s="12">
        <f t="shared" si="422"/>
        <v>0</v>
      </c>
      <c r="AG2300" s="13" t="s">
        <v>11502</v>
      </c>
      <c r="AH2300" s="13" t="str">
        <f t="shared" si="423"/>
        <v>-</v>
      </c>
      <c r="AI2300" s="14"/>
      <c r="AJ2300" s="14">
        <f t="shared" si="424"/>
        <v>0</v>
      </c>
      <c r="AK2300" s="15" t="s">
        <v>11502</v>
      </c>
      <c r="AL2300" s="15" t="str">
        <f t="shared" si="425"/>
        <v>-</v>
      </c>
      <c r="AM2300" s="12"/>
      <c r="AN2300" s="12">
        <f t="shared" si="426"/>
        <v>0</v>
      </c>
      <c r="AO2300" s="16" t="s">
        <v>11502</v>
      </c>
      <c r="AP2300" s="16" t="str">
        <f t="shared" si="427"/>
        <v>-</v>
      </c>
      <c r="AQ2300" s="12">
        <v>3</v>
      </c>
      <c r="AR2300" s="12">
        <f t="shared" si="428"/>
        <v>4</v>
      </c>
      <c r="AS2300" s="14" t="s">
        <v>11498</v>
      </c>
      <c r="AT2300" s="14" t="str">
        <f t="shared" si="429"/>
        <v>-</v>
      </c>
      <c r="AU2300">
        <v>2</v>
      </c>
      <c r="AV2300" s="15" t="s">
        <v>11497</v>
      </c>
      <c r="AW2300" s="15" t="str">
        <f t="shared" si="430"/>
        <v>-</v>
      </c>
      <c r="AX2300">
        <v>4</v>
      </c>
      <c r="AY2300" s="17" t="s">
        <v>11499</v>
      </c>
      <c r="AZ2300" s="17" t="str">
        <f t="shared" si="431"/>
        <v>-</v>
      </c>
      <c r="BA2300"/>
    </row>
    <row r="2301" spans="1:53" x14ac:dyDescent="0.3">
      <c r="A2301" t="s">
        <v>6649</v>
      </c>
      <c r="B2301" t="s">
        <v>6650</v>
      </c>
      <c r="C2301" t="s">
        <v>6651</v>
      </c>
      <c r="D2301" t="s">
        <v>539</v>
      </c>
      <c r="E2301" t="str">
        <f>LEFT(Table_Query_from_QDB_Production___SQL_Server[[#This Row],[ttl_class_ttl_outl]],1)</f>
        <v>M</v>
      </c>
      <c r="F2301" t="str">
        <f>UPPER(IFERROR(VLOOKUP(Table_Query_from_QDB_Production___SQL_Server[[#This Row],[cto_osc_code]],'CTO-OSC Table'!$A$2:$B$24,2,FALSE),"Undefined"))</f>
        <v>MANAGEMENT</v>
      </c>
      <c r="G2301" t="str">
        <f>UPPER(IFERROR(VLOOKUP(Table_Query_from_QDB_Production___SQL_Server[[#This Row],[ttl_class_ttl_outl]],'Title Class Table'!$A$2:$C$146,2,FALSE),"Undefined"))</f>
        <v>MANAGERS</v>
      </c>
      <c r="H2301" t="s">
        <v>11451</v>
      </c>
      <c r="I2301">
        <v>6</v>
      </c>
      <c r="K2301" t="str">
        <f>IFERROR(VLOOKUP(Table_Query_from_QDB_Production___SQL_Server[[#This Row],[step_2_seq]],'Employee Benefit Groups'!#REF!,2,FALSE),"-")</f>
        <v>-</v>
      </c>
      <c r="M2301" t="str">
        <f>IFERROR(VLOOKUP(Table_Query_from_QDB_Production___SQL_Server[[#This Row],[step_4_seq]],'Employee Benefit Groups'!#REF!,2,FALSE),"-")</f>
        <v>-</v>
      </c>
      <c r="O2301" t="str">
        <f>IFERROR(VLOOKUP(Table_Query_from_QDB_Production___SQL_Server[[#This Row],[step_4_seq2]],'Employee Benefit Groups'!#REF!,2,FALSE),"-")</f>
        <v>-</v>
      </c>
      <c r="Q2301" t="str">
        <f>IFERROR(VLOOKUP(Table_Query_from_QDB_Production___SQL_Server[[#This Row],[step_5_seq]],'Employee Benefit Groups'!#REF!,2,FALSE),"-")</f>
        <v>-</v>
      </c>
      <c r="S2301" t="str">
        <f>IFERROR(VLOOKUP(Table_Query_from_QDB_Production___SQL_Server[[#This Row],[step_6_seq]],'Employee Benefit Groups'!#REF!,2,FALSE),"-")</f>
        <v>-</v>
      </c>
      <c r="T2301">
        <v>4</v>
      </c>
      <c r="U2301" t="str">
        <f>IFERROR(VLOOKUP(Table_Query_from_QDB_Production___SQL_Server[[#This Row],[step_7_seq]],'Employee Benefit Groups'!#REF!,2,FALSE),"-")</f>
        <v>-</v>
      </c>
      <c r="V2301">
        <v>3</v>
      </c>
      <c r="W2301" t="str">
        <f>IFERROR(VLOOKUP(Table_Query_from_QDB_Production___SQL_Server[[#This Row],[step_8_seq]],'Employee Benefit Groups'!#REF!,2,FALSE),"-")</f>
        <v>-</v>
      </c>
      <c r="X2301">
        <v>5</v>
      </c>
      <c r="Y2301" t="str">
        <f>IFERROR(VLOOKUP(Table_Query_from_QDB_Production___SQL_Server[[#This Row],[step_9_seq]],'Employee Benefit Groups'!#REF!,2,FALSE),"-")</f>
        <v>-</v>
      </c>
      <c r="AA2301" s="15"/>
      <c r="AB2301" s="15">
        <f t="shared" si="420"/>
        <v>0</v>
      </c>
      <c r="AC2301" s="11" t="s">
        <v>11502</v>
      </c>
      <c r="AD2301" s="11" t="str">
        <f t="shared" si="421"/>
        <v>-</v>
      </c>
      <c r="AE2301" s="12"/>
      <c r="AF2301" s="12">
        <f t="shared" si="422"/>
        <v>0</v>
      </c>
      <c r="AG2301" s="13" t="s">
        <v>11502</v>
      </c>
      <c r="AH2301" s="13" t="str">
        <f t="shared" si="423"/>
        <v>-</v>
      </c>
      <c r="AI2301" s="14"/>
      <c r="AJ2301" s="14">
        <f t="shared" si="424"/>
        <v>0</v>
      </c>
      <c r="AK2301" s="15" t="s">
        <v>11502</v>
      </c>
      <c r="AL2301" s="15" t="str">
        <f t="shared" si="425"/>
        <v>-</v>
      </c>
      <c r="AM2301" s="12"/>
      <c r="AN2301" s="12">
        <f t="shared" si="426"/>
        <v>0</v>
      </c>
      <c r="AO2301" s="16" t="s">
        <v>11502</v>
      </c>
      <c r="AP2301" s="16" t="str">
        <f t="shared" si="427"/>
        <v>-</v>
      </c>
      <c r="AQ2301" s="12">
        <v>3</v>
      </c>
      <c r="AR2301" s="12">
        <f t="shared" si="428"/>
        <v>4</v>
      </c>
      <c r="AS2301" s="14" t="s">
        <v>11498</v>
      </c>
      <c r="AT2301" s="14" t="str">
        <f t="shared" si="429"/>
        <v>-</v>
      </c>
      <c r="AU2301">
        <v>2</v>
      </c>
      <c r="AV2301" s="15" t="s">
        <v>11497</v>
      </c>
      <c r="AW2301" s="15" t="str">
        <f t="shared" si="430"/>
        <v>-</v>
      </c>
      <c r="AX2301">
        <v>4</v>
      </c>
      <c r="AY2301" s="17" t="s">
        <v>11499</v>
      </c>
      <c r="AZ2301" s="17" t="str">
        <f t="shared" si="431"/>
        <v>-</v>
      </c>
      <c r="BA2301"/>
    </row>
    <row r="2302" spans="1:53" x14ac:dyDescent="0.3">
      <c r="A2302" t="s">
        <v>6652</v>
      </c>
      <c r="B2302" t="s">
        <v>6653</v>
      </c>
      <c r="C2302" t="s">
        <v>6654</v>
      </c>
      <c r="D2302" t="s">
        <v>539</v>
      </c>
      <c r="E2302" t="str">
        <f>LEFT(Table_Query_from_QDB_Production___SQL_Server[[#This Row],[ttl_class_ttl_outl]],1)</f>
        <v>M</v>
      </c>
      <c r="F2302" t="str">
        <f>UPPER(IFERROR(VLOOKUP(Table_Query_from_QDB_Production___SQL_Server[[#This Row],[cto_osc_code]],'CTO-OSC Table'!$A$2:$B$24,2,FALSE),"Undefined"))</f>
        <v>MANAGEMENT</v>
      </c>
      <c r="G2302" t="str">
        <f>UPPER(IFERROR(VLOOKUP(Table_Query_from_QDB_Production___SQL_Server[[#This Row],[ttl_class_ttl_outl]],'Title Class Table'!$A$2:$C$146,2,FALSE),"Undefined"))</f>
        <v>MANAGERS</v>
      </c>
      <c r="H2302" t="s">
        <v>11451</v>
      </c>
      <c r="I2302">
        <v>6</v>
      </c>
      <c r="K2302" t="str">
        <f>IFERROR(VLOOKUP(Table_Query_from_QDB_Production___SQL_Server[[#This Row],[step_2_seq]],'Employee Benefit Groups'!#REF!,2,FALSE),"-")</f>
        <v>-</v>
      </c>
      <c r="M2302" t="str">
        <f>IFERROR(VLOOKUP(Table_Query_from_QDB_Production___SQL_Server[[#This Row],[step_4_seq]],'Employee Benefit Groups'!#REF!,2,FALSE),"-")</f>
        <v>-</v>
      </c>
      <c r="O2302" t="str">
        <f>IFERROR(VLOOKUP(Table_Query_from_QDB_Production___SQL_Server[[#This Row],[step_4_seq2]],'Employee Benefit Groups'!#REF!,2,FALSE),"-")</f>
        <v>-</v>
      </c>
      <c r="Q2302" t="str">
        <f>IFERROR(VLOOKUP(Table_Query_from_QDB_Production___SQL_Server[[#This Row],[step_5_seq]],'Employee Benefit Groups'!#REF!,2,FALSE),"-")</f>
        <v>-</v>
      </c>
      <c r="S2302" t="str">
        <f>IFERROR(VLOOKUP(Table_Query_from_QDB_Production___SQL_Server[[#This Row],[step_6_seq]],'Employee Benefit Groups'!#REF!,2,FALSE),"-")</f>
        <v>-</v>
      </c>
      <c r="T2302">
        <v>4</v>
      </c>
      <c r="U2302" t="str">
        <f>IFERROR(VLOOKUP(Table_Query_from_QDB_Production___SQL_Server[[#This Row],[step_7_seq]],'Employee Benefit Groups'!#REF!,2,FALSE),"-")</f>
        <v>-</v>
      </c>
      <c r="V2302">
        <v>3</v>
      </c>
      <c r="W2302" t="str">
        <f>IFERROR(VLOOKUP(Table_Query_from_QDB_Production___SQL_Server[[#This Row],[step_8_seq]],'Employee Benefit Groups'!#REF!,2,FALSE),"-")</f>
        <v>-</v>
      </c>
      <c r="X2302">
        <v>5</v>
      </c>
      <c r="Y2302" t="str">
        <f>IFERROR(VLOOKUP(Table_Query_from_QDB_Production___SQL_Server[[#This Row],[step_9_seq]],'Employee Benefit Groups'!#REF!,2,FALSE),"-")</f>
        <v>-</v>
      </c>
      <c r="AA2302" s="15"/>
      <c r="AB2302" s="15">
        <f t="shared" si="420"/>
        <v>0</v>
      </c>
      <c r="AC2302" s="11" t="s">
        <v>11502</v>
      </c>
      <c r="AD2302" s="11" t="str">
        <f t="shared" si="421"/>
        <v>-</v>
      </c>
      <c r="AE2302" s="12"/>
      <c r="AF2302" s="12">
        <f t="shared" si="422"/>
        <v>0</v>
      </c>
      <c r="AG2302" s="13" t="s">
        <v>11502</v>
      </c>
      <c r="AH2302" s="13" t="str">
        <f t="shared" si="423"/>
        <v>-</v>
      </c>
      <c r="AI2302" s="14"/>
      <c r="AJ2302" s="14">
        <f t="shared" si="424"/>
        <v>0</v>
      </c>
      <c r="AK2302" s="15" t="s">
        <v>11502</v>
      </c>
      <c r="AL2302" s="15" t="str">
        <f t="shared" si="425"/>
        <v>-</v>
      </c>
      <c r="AM2302" s="12"/>
      <c r="AN2302" s="12">
        <f t="shared" si="426"/>
        <v>0</v>
      </c>
      <c r="AO2302" s="16" t="s">
        <v>11502</v>
      </c>
      <c r="AP2302" s="16" t="str">
        <f t="shared" si="427"/>
        <v>-</v>
      </c>
      <c r="AQ2302" s="12">
        <v>3</v>
      </c>
      <c r="AR2302" s="12">
        <f t="shared" si="428"/>
        <v>4</v>
      </c>
      <c r="AS2302" s="14" t="s">
        <v>11498</v>
      </c>
      <c r="AT2302" s="14" t="str">
        <f t="shared" si="429"/>
        <v>-</v>
      </c>
      <c r="AU2302">
        <v>2</v>
      </c>
      <c r="AV2302" s="15" t="s">
        <v>11497</v>
      </c>
      <c r="AW2302" s="15" t="str">
        <f t="shared" si="430"/>
        <v>-</v>
      </c>
      <c r="AX2302">
        <v>4</v>
      </c>
      <c r="AY2302" s="17" t="s">
        <v>11499</v>
      </c>
      <c r="AZ2302" s="17" t="str">
        <f t="shared" si="431"/>
        <v>-</v>
      </c>
      <c r="BA2302"/>
    </row>
    <row r="2303" spans="1:53" x14ac:dyDescent="0.3">
      <c r="A2303" t="s">
        <v>6655</v>
      </c>
      <c r="B2303" t="s">
        <v>6656</v>
      </c>
      <c r="C2303" t="s">
        <v>6657</v>
      </c>
      <c r="D2303" t="s">
        <v>539</v>
      </c>
      <c r="E2303" t="str">
        <f>LEFT(Table_Query_from_QDB_Production___SQL_Server[[#This Row],[ttl_class_ttl_outl]],1)</f>
        <v>M</v>
      </c>
      <c r="F2303" t="str">
        <f>UPPER(IFERROR(VLOOKUP(Table_Query_from_QDB_Production___SQL_Server[[#This Row],[cto_osc_code]],'CTO-OSC Table'!$A$2:$B$24,2,FALSE),"Undefined"))</f>
        <v>MANAGEMENT</v>
      </c>
      <c r="G2303" t="str">
        <f>UPPER(IFERROR(VLOOKUP(Table_Query_from_QDB_Production___SQL_Server[[#This Row],[ttl_class_ttl_outl]],'Title Class Table'!$A$2:$C$146,2,FALSE),"Undefined"))</f>
        <v>MANAGERS</v>
      </c>
      <c r="H2303" t="s">
        <v>11451</v>
      </c>
      <c r="I2303">
        <v>6</v>
      </c>
      <c r="K2303" t="str">
        <f>IFERROR(VLOOKUP(Table_Query_from_QDB_Production___SQL_Server[[#This Row],[step_2_seq]],'Employee Benefit Groups'!#REF!,2,FALSE),"-")</f>
        <v>-</v>
      </c>
      <c r="M2303" t="str">
        <f>IFERROR(VLOOKUP(Table_Query_from_QDB_Production___SQL_Server[[#This Row],[step_4_seq]],'Employee Benefit Groups'!#REF!,2,FALSE),"-")</f>
        <v>-</v>
      </c>
      <c r="O2303" t="str">
        <f>IFERROR(VLOOKUP(Table_Query_from_QDB_Production___SQL_Server[[#This Row],[step_4_seq2]],'Employee Benefit Groups'!#REF!,2,FALSE),"-")</f>
        <v>-</v>
      </c>
      <c r="Q2303" t="str">
        <f>IFERROR(VLOOKUP(Table_Query_from_QDB_Production___SQL_Server[[#This Row],[step_5_seq]],'Employee Benefit Groups'!#REF!,2,FALSE),"-")</f>
        <v>-</v>
      </c>
      <c r="S2303" t="str">
        <f>IFERROR(VLOOKUP(Table_Query_from_QDB_Production___SQL_Server[[#This Row],[step_6_seq]],'Employee Benefit Groups'!#REF!,2,FALSE),"-")</f>
        <v>-</v>
      </c>
      <c r="T2303">
        <v>4</v>
      </c>
      <c r="U2303" t="str">
        <f>IFERROR(VLOOKUP(Table_Query_from_QDB_Production___SQL_Server[[#This Row],[step_7_seq]],'Employee Benefit Groups'!#REF!,2,FALSE),"-")</f>
        <v>-</v>
      </c>
      <c r="V2303">
        <v>3</v>
      </c>
      <c r="W2303" t="str">
        <f>IFERROR(VLOOKUP(Table_Query_from_QDB_Production___SQL_Server[[#This Row],[step_8_seq]],'Employee Benefit Groups'!#REF!,2,FALSE),"-")</f>
        <v>-</v>
      </c>
      <c r="X2303">
        <v>5</v>
      </c>
      <c r="Y2303" t="str">
        <f>IFERROR(VLOOKUP(Table_Query_from_QDB_Production___SQL_Server[[#This Row],[step_9_seq]],'Employee Benefit Groups'!#REF!,2,FALSE),"-")</f>
        <v>-</v>
      </c>
      <c r="AA2303" s="15"/>
      <c r="AB2303" s="15">
        <f t="shared" si="420"/>
        <v>0</v>
      </c>
      <c r="AC2303" s="11" t="s">
        <v>11502</v>
      </c>
      <c r="AD2303" s="11" t="str">
        <f t="shared" si="421"/>
        <v>-</v>
      </c>
      <c r="AE2303" s="12"/>
      <c r="AF2303" s="12">
        <f t="shared" si="422"/>
        <v>0</v>
      </c>
      <c r="AG2303" s="13" t="s">
        <v>11502</v>
      </c>
      <c r="AH2303" s="13" t="str">
        <f t="shared" si="423"/>
        <v>-</v>
      </c>
      <c r="AI2303" s="14"/>
      <c r="AJ2303" s="14">
        <f t="shared" si="424"/>
        <v>0</v>
      </c>
      <c r="AK2303" s="15" t="s">
        <v>11502</v>
      </c>
      <c r="AL2303" s="15" t="str">
        <f t="shared" si="425"/>
        <v>-</v>
      </c>
      <c r="AM2303" s="12"/>
      <c r="AN2303" s="12">
        <f t="shared" si="426"/>
        <v>0</v>
      </c>
      <c r="AO2303" s="16" t="s">
        <v>11502</v>
      </c>
      <c r="AP2303" s="16" t="str">
        <f t="shared" si="427"/>
        <v>-</v>
      </c>
      <c r="AQ2303" s="12">
        <v>3</v>
      </c>
      <c r="AR2303" s="12">
        <f t="shared" si="428"/>
        <v>4</v>
      </c>
      <c r="AS2303" s="14" t="s">
        <v>11498</v>
      </c>
      <c r="AT2303" s="14" t="str">
        <f t="shared" si="429"/>
        <v>-</v>
      </c>
      <c r="AU2303">
        <v>2</v>
      </c>
      <c r="AV2303" s="15" t="s">
        <v>11497</v>
      </c>
      <c r="AW2303" s="15" t="str">
        <f t="shared" si="430"/>
        <v>-</v>
      </c>
      <c r="AX2303">
        <v>4</v>
      </c>
      <c r="AY2303" s="17" t="s">
        <v>11499</v>
      </c>
      <c r="AZ2303" s="17" t="str">
        <f t="shared" si="431"/>
        <v>-</v>
      </c>
      <c r="BA2303"/>
    </row>
    <row r="2304" spans="1:53" x14ac:dyDescent="0.3">
      <c r="A2304" t="s">
        <v>6658</v>
      </c>
      <c r="B2304" t="s">
        <v>6659</v>
      </c>
      <c r="C2304" t="s">
        <v>6660</v>
      </c>
      <c r="D2304" t="s">
        <v>535</v>
      </c>
      <c r="E2304" t="str">
        <f>LEFT(Table_Query_from_QDB_Production___SQL_Server[[#This Row],[ttl_class_ttl_outl]],1)</f>
        <v>F</v>
      </c>
      <c r="F2304" t="str">
        <f>UPPER(IFERROR(VLOOKUP(Table_Query_from_QDB_Production___SQL_Server[[#This Row],[cto_osc_code]],'CTO-OSC Table'!$A$2:$B$24,2,FALSE),"Undefined"))</f>
        <v>FISCAL, MANAGEMENT AND STAFF SERVICES</v>
      </c>
      <c r="G2304" t="str">
        <f>UPPER(IFERROR(VLOOKUP(Table_Query_from_QDB_Production___SQL_Server[[#This Row],[ttl_class_ttl_outl]],'Title Class Table'!$A$2:$C$146,2,FALSE),"Undefined"))</f>
        <v>FISCAL SERVICES</v>
      </c>
      <c r="H2304" t="s">
        <v>11451</v>
      </c>
      <c r="I2304">
        <v>6</v>
      </c>
      <c r="K2304" t="str">
        <f>IFERROR(VLOOKUP(Table_Query_from_QDB_Production___SQL_Server[[#This Row],[step_2_seq]],'Employee Benefit Groups'!#REF!,2,FALSE),"-")</f>
        <v>-</v>
      </c>
      <c r="M2304" t="str">
        <f>IFERROR(VLOOKUP(Table_Query_from_QDB_Production___SQL_Server[[#This Row],[step_4_seq]],'Employee Benefit Groups'!#REF!,2,FALSE),"-")</f>
        <v>-</v>
      </c>
      <c r="O2304" t="str">
        <f>IFERROR(VLOOKUP(Table_Query_from_QDB_Production___SQL_Server[[#This Row],[step_4_seq2]],'Employee Benefit Groups'!#REF!,2,FALSE),"-")</f>
        <v>-</v>
      </c>
      <c r="Q2304" t="str">
        <f>IFERROR(VLOOKUP(Table_Query_from_QDB_Production___SQL_Server[[#This Row],[step_5_seq]],'Employee Benefit Groups'!#REF!,2,FALSE),"-")</f>
        <v>-</v>
      </c>
      <c r="S2304" t="str">
        <f>IFERROR(VLOOKUP(Table_Query_from_QDB_Production___SQL_Server[[#This Row],[step_6_seq]],'Employee Benefit Groups'!#REF!,2,FALSE),"-")</f>
        <v>-</v>
      </c>
      <c r="T2304">
        <v>4</v>
      </c>
      <c r="U2304" t="str">
        <f>IFERROR(VLOOKUP(Table_Query_from_QDB_Production___SQL_Server[[#This Row],[step_7_seq]],'Employee Benefit Groups'!#REF!,2,FALSE),"-")</f>
        <v>-</v>
      </c>
      <c r="V2304">
        <v>3</v>
      </c>
      <c r="W2304" t="str">
        <f>IFERROR(VLOOKUP(Table_Query_from_QDB_Production___SQL_Server[[#This Row],[step_8_seq]],'Employee Benefit Groups'!#REF!,2,FALSE),"-")</f>
        <v>-</v>
      </c>
      <c r="X2304">
        <v>5</v>
      </c>
      <c r="Y2304" t="str">
        <f>IFERROR(VLOOKUP(Table_Query_from_QDB_Production___SQL_Server[[#This Row],[step_9_seq]],'Employee Benefit Groups'!#REF!,2,FALSE),"-")</f>
        <v>-</v>
      </c>
      <c r="AA2304" s="15"/>
      <c r="AB2304" s="15">
        <f t="shared" si="420"/>
        <v>0</v>
      </c>
      <c r="AC2304" s="11" t="s">
        <v>11502</v>
      </c>
      <c r="AD2304" s="11" t="str">
        <f t="shared" si="421"/>
        <v>-</v>
      </c>
      <c r="AE2304" s="12"/>
      <c r="AF2304" s="12">
        <f t="shared" si="422"/>
        <v>0</v>
      </c>
      <c r="AG2304" s="13" t="s">
        <v>11502</v>
      </c>
      <c r="AH2304" s="13" t="str">
        <f t="shared" si="423"/>
        <v>-</v>
      </c>
      <c r="AI2304" s="14"/>
      <c r="AJ2304" s="14">
        <f t="shared" si="424"/>
        <v>0</v>
      </c>
      <c r="AK2304" s="15" t="s">
        <v>11502</v>
      </c>
      <c r="AL2304" s="15" t="str">
        <f t="shared" si="425"/>
        <v>-</v>
      </c>
      <c r="AM2304" s="12"/>
      <c r="AN2304" s="12">
        <f t="shared" si="426"/>
        <v>0</v>
      </c>
      <c r="AO2304" s="16" t="s">
        <v>11502</v>
      </c>
      <c r="AP2304" s="16" t="str">
        <f t="shared" si="427"/>
        <v>-</v>
      </c>
      <c r="AQ2304" s="12">
        <v>3</v>
      </c>
      <c r="AR2304" s="12">
        <f t="shared" si="428"/>
        <v>4</v>
      </c>
      <c r="AS2304" s="14" t="s">
        <v>11498</v>
      </c>
      <c r="AT2304" s="14" t="str">
        <f t="shared" si="429"/>
        <v>-</v>
      </c>
      <c r="AU2304">
        <v>2</v>
      </c>
      <c r="AV2304" s="15" t="s">
        <v>11497</v>
      </c>
      <c r="AW2304" s="15" t="str">
        <f t="shared" si="430"/>
        <v>-</v>
      </c>
      <c r="AX2304">
        <v>4</v>
      </c>
      <c r="AY2304" s="17" t="s">
        <v>11499</v>
      </c>
      <c r="AZ2304" s="17" t="str">
        <f t="shared" si="431"/>
        <v>-</v>
      </c>
      <c r="BA2304"/>
    </row>
    <row r="2305" spans="1:53" x14ac:dyDescent="0.3">
      <c r="A2305" t="s">
        <v>6661</v>
      </c>
      <c r="B2305" t="s">
        <v>6662</v>
      </c>
      <c r="C2305" t="s">
        <v>6663</v>
      </c>
      <c r="D2305" t="s">
        <v>535</v>
      </c>
      <c r="E2305" t="str">
        <f>LEFT(Table_Query_from_QDB_Production___SQL_Server[[#This Row],[ttl_class_ttl_outl]],1)</f>
        <v>F</v>
      </c>
      <c r="F2305" t="str">
        <f>UPPER(IFERROR(VLOOKUP(Table_Query_from_QDB_Production___SQL_Server[[#This Row],[cto_osc_code]],'CTO-OSC Table'!$A$2:$B$24,2,FALSE),"Undefined"))</f>
        <v>FISCAL, MANAGEMENT AND STAFF SERVICES</v>
      </c>
      <c r="G2305" t="str">
        <f>UPPER(IFERROR(VLOOKUP(Table_Query_from_QDB_Production___SQL_Server[[#This Row],[ttl_class_ttl_outl]],'Title Class Table'!$A$2:$C$146,2,FALSE),"Undefined"))</f>
        <v>FISCAL SERVICES</v>
      </c>
      <c r="H2305" t="s">
        <v>11451</v>
      </c>
      <c r="I2305">
        <v>6</v>
      </c>
      <c r="K2305" t="str">
        <f>IFERROR(VLOOKUP(Table_Query_from_QDB_Production___SQL_Server[[#This Row],[step_2_seq]],'Employee Benefit Groups'!#REF!,2,FALSE),"-")</f>
        <v>-</v>
      </c>
      <c r="M2305" t="str">
        <f>IFERROR(VLOOKUP(Table_Query_from_QDB_Production___SQL_Server[[#This Row],[step_4_seq]],'Employee Benefit Groups'!#REF!,2,FALSE),"-")</f>
        <v>-</v>
      </c>
      <c r="O2305" t="str">
        <f>IFERROR(VLOOKUP(Table_Query_from_QDB_Production___SQL_Server[[#This Row],[step_4_seq2]],'Employee Benefit Groups'!#REF!,2,FALSE),"-")</f>
        <v>-</v>
      </c>
      <c r="Q2305" t="str">
        <f>IFERROR(VLOOKUP(Table_Query_from_QDB_Production___SQL_Server[[#This Row],[step_5_seq]],'Employee Benefit Groups'!#REF!,2,FALSE),"-")</f>
        <v>-</v>
      </c>
      <c r="S2305" t="str">
        <f>IFERROR(VLOOKUP(Table_Query_from_QDB_Production___SQL_Server[[#This Row],[step_6_seq]],'Employee Benefit Groups'!#REF!,2,FALSE),"-")</f>
        <v>-</v>
      </c>
      <c r="T2305">
        <v>4</v>
      </c>
      <c r="U2305" t="str">
        <f>IFERROR(VLOOKUP(Table_Query_from_QDB_Production___SQL_Server[[#This Row],[step_7_seq]],'Employee Benefit Groups'!#REF!,2,FALSE),"-")</f>
        <v>-</v>
      </c>
      <c r="V2305">
        <v>3</v>
      </c>
      <c r="W2305" t="str">
        <f>IFERROR(VLOOKUP(Table_Query_from_QDB_Production___SQL_Server[[#This Row],[step_8_seq]],'Employee Benefit Groups'!#REF!,2,FALSE),"-")</f>
        <v>-</v>
      </c>
      <c r="X2305">
        <v>5</v>
      </c>
      <c r="Y2305" t="str">
        <f>IFERROR(VLOOKUP(Table_Query_from_QDB_Production___SQL_Server[[#This Row],[step_9_seq]],'Employee Benefit Groups'!#REF!,2,FALSE),"-")</f>
        <v>-</v>
      </c>
      <c r="AA2305" s="15"/>
      <c r="AB2305" s="15">
        <f t="shared" si="420"/>
        <v>0</v>
      </c>
      <c r="AC2305" s="11" t="s">
        <v>11502</v>
      </c>
      <c r="AD2305" s="11" t="str">
        <f t="shared" si="421"/>
        <v>-</v>
      </c>
      <c r="AE2305" s="12"/>
      <c r="AF2305" s="12">
        <f t="shared" si="422"/>
        <v>0</v>
      </c>
      <c r="AG2305" s="13" t="s">
        <v>11502</v>
      </c>
      <c r="AH2305" s="13" t="str">
        <f t="shared" si="423"/>
        <v>-</v>
      </c>
      <c r="AI2305" s="14"/>
      <c r="AJ2305" s="14">
        <f t="shared" si="424"/>
        <v>0</v>
      </c>
      <c r="AK2305" s="15" t="s">
        <v>11502</v>
      </c>
      <c r="AL2305" s="15" t="str">
        <f t="shared" si="425"/>
        <v>-</v>
      </c>
      <c r="AM2305" s="12"/>
      <c r="AN2305" s="12">
        <f t="shared" si="426"/>
        <v>0</v>
      </c>
      <c r="AO2305" s="16" t="s">
        <v>11502</v>
      </c>
      <c r="AP2305" s="16" t="str">
        <f t="shared" si="427"/>
        <v>-</v>
      </c>
      <c r="AQ2305" s="12">
        <v>3</v>
      </c>
      <c r="AR2305" s="12">
        <f t="shared" si="428"/>
        <v>4</v>
      </c>
      <c r="AS2305" s="14" t="s">
        <v>11498</v>
      </c>
      <c r="AT2305" s="14" t="str">
        <f t="shared" si="429"/>
        <v>-</v>
      </c>
      <c r="AU2305">
        <v>2</v>
      </c>
      <c r="AV2305" s="15" t="s">
        <v>11497</v>
      </c>
      <c r="AW2305" s="15" t="str">
        <f t="shared" si="430"/>
        <v>-</v>
      </c>
      <c r="AX2305">
        <v>4</v>
      </c>
      <c r="AY2305" s="17" t="s">
        <v>11499</v>
      </c>
      <c r="AZ2305" s="17" t="str">
        <f t="shared" si="431"/>
        <v>-</v>
      </c>
      <c r="BA2305"/>
    </row>
    <row r="2306" spans="1:53" x14ac:dyDescent="0.3">
      <c r="A2306" t="s">
        <v>6664</v>
      </c>
      <c r="B2306" t="s">
        <v>529</v>
      </c>
      <c r="C2306" t="s">
        <v>6665</v>
      </c>
      <c r="D2306" t="s">
        <v>1124</v>
      </c>
      <c r="E2306" t="str">
        <f>LEFT(Table_Query_from_QDB_Production___SQL_Server[[#This Row],[ttl_class_ttl_outl]],1)</f>
        <v>D</v>
      </c>
      <c r="F2306" t="str">
        <f>UPPER(IFERROR(VLOOKUP(Table_Query_from_QDB_Production___SQL_Server[[#This Row],[cto_osc_code]],'CTO-OSC Table'!$A$2:$B$24,2,FALSE),"Undefined"))</f>
        <v>COMMUNICATION, ARTS AND GRAPHICS</v>
      </c>
      <c r="G2306" t="str">
        <f>UPPER(IFERROR(VLOOKUP(Table_Query_from_QDB_Production___SQL_Server[[#This Row],[ttl_class_ttl_outl]],'Title Class Table'!$A$2:$C$146,2,FALSE),"Undefined"))</f>
        <v>COMMUNICATION</v>
      </c>
      <c r="H2306" t="s">
        <v>11451</v>
      </c>
      <c r="I2306">
        <v>6</v>
      </c>
      <c r="K2306" t="str">
        <f>IFERROR(VLOOKUP(Table_Query_from_QDB_Production___SQL_Server[[#This Row],[step_2_seq]],'Employee Benefit Groups'!#REF!,2,FALSE),"-")</f>
        <v>-</v>
      </c>
      <c r="M2306" t="str">
        <f>IFERROR(VLOOKUP(Table_Query_from_QDB_Production___SQL_Server[[#This Row],[step_4_seq]],'Employee Benefit Groups'!#REF!,2,FALSE),"-")</f>
        <v>-</v>
      </c>
      <c r="O2306" t="str">
        <f>IFERROR(VLOOKUP(Table_Query_from_QDB_Production___SQL_Server[[#This Row],[step_4_seq2]],'Employee Benefit Groups'!#REF!,2,FALSE),"-")</f>
        <v>-</v>
      </c>
      <c r="Q2306" t="str">
        <f>IFERROR(VLOOKUP(Table_Query_from_QDB_Production___SQL_Server[[#This Row],[step_5_seq]],'Employee Benefit Groups'!#REF!,2,FALSE),"-")</f>
        <v>-</v>
      </c>
      <c r="S2306" t="str">
        <f>IFERROR(VLOOKUP(Table_Query_from_QDB_Production___SQL_Server[[#This Row],[step_6_seq]],'Employee Benefit Groups'!#REF!,2,FALSE),"-")</f>
        <v>-</v>
      </c>
      <c r="T2306">
        <v>4</v>
      </c>
      <c r="U2306" t="str">
        <f>IFERROR(VLOOKUP(Table_Query_from_QDB_Production___SQL_Server[[#This Row],[step_7_seq]],'Employee Benefit Groups'!#REF!,2,FALSE),"-")</f>
        <v>-</v>
      </c>
      <c r="V2306">
        <v>3</v>
      </c>
      <c r="W2306" t="str">
        <f>IFERROR(VLOOKUP(Table_Query_from_QDB_Production___SQL_Server[[#This Row],[step_8_seq]],'Employee Benefit Groups'!#REF!,2,FALSE),"-")</f>
        <v>-</v>
      </c>
      <c r="X2306">
        <v>5</v>
      </c>
      <c r="Y2306" t="str">
        <f>IFERROR(VLOOKUP(Table_Query_from_QDB_Production___SQL_Server[[#This Row],[step_9_seq]],'Employee Benefit Groups'!#REF!,2,FALSE),"-")</f>
        <v>-</v>
      </c>
      <c r="AA2306" s="15"/>
      <c r="AB2306" s="15">
        <f t="shared" si="420"/>
        <v>0</v>
      </c>
      <c r="AC2306" s="11" t="s">
        <v>11502</v>
      </c>
      <c r="AD2306" s="11" t="str">
        <f t="shared" si="421"/>
        <v>-</v>
      </c>
      <c r="AE2306" s="12"/>
      <c r="AF2306" s="12">
        <f t="shared" si="422"/>
        <v>0</v>
      </c>
      <c r="AG2306" s="13" t="s">
        <v>11502</v>
      </c>
      <c r="AH2306" s="13" t="str">
        <f t="shared" si="423"/>
        <v>-</v>
      </c>
      <c r="AI2306" s="14"/>
      <c r="AJ2306" s="14">
        <f t="shared" si="424"/>
        <v>0</v>
      </c>
      <c r="AK2306" s="15" t="s">
        <v>11502</v>
      </c>
      <c r="AL2306" s="15" t="str">
        <f t="shared" si="425"/>
        <v>-</v>
      </c>
      <c r="AM2306" s="12"/>
      <c r="AN2306" s="12">
        <f t="shared" si="426"/>
        <v>0</v>
      </c>
      <c r="AO2306" s="16" t="s">
        <v>11502</v>
      </c>
      <c r="AP2306" s="16" t="str">
        <f t="shared" si="427"/>
        <v>-</v>
      </c>
      <c r="AQ2306" s="12">
        <v>3</v>
      </c>
      <c r="AR2306" s="12">
        <f t="shared" si="428"/>
        <v>4</v>
      </c>
      <c r="AS2306" s="14" t="s">
        <v>11498</v>
      </c>
      <c r="AT2306" s="14" t="str">
        <f t="shared" si="429"/>
        <v>-</v>
      </c>
      <c r="AU2306">
        <v>2</v>
      </c>
      <c r="AV2306" s="15" t="s">
        <v>11497</v>
      </c>
      <c r="AW2306" s="15" t="str">
        <f t="shared" si="430"/>
        <v>-</v>
      </c>
      <c r="AX2306">
        <v>4</v>
      </c>
      <c r="AY2306" s="17" t="s">
        <v>11499</v>
      </c>
      <c r="AZ2306" s="17" t="str">
        <f t="shared" si="431"/>
        <v>-</v>
      </c>
      <c r="BA2306"/>
    </row>
    <row r="2307" spans="1:53" x14ac:dyDescent="0.3">
      <c r="A2307" t="s">
        <v>6666</v>
      </c>
      <c r="B2307" t="s">
        <v>6667</v>
      </c>
      <c r="C2307" t="s">
        <v>6668</v>
      </c>
      <c r="D2307" t="s">
        <v>587</v>
      </c>
      <c r="E2307" t="str">
        <f>LEFT(Table_Query_from_QDB_Production___SQL_Server[[#This Row],[ttl_class_ttl_outl]],1)</f>
        <v>A</v>
      </c>
      <c r="F2307" t="str">
        <f>UPPER(IFERROR(VLOOKUP(Table_Query_from_QDB_Production___SQL_Server[[#This Row],[cto_osc_code]],'CTO-OSC Table'!$A$2:$B$24,2,FALSE),"Undefined"))</f>
        <v>STUDENT SERVICES</v>
      </c>
      <c r="G2307" t="str">
        <f>UPPER(IFERROR(VLOOKUP(Table_Query_from_QDB_Production___SQL_Server[[#This Row],[ttl_class_ttl_outl]],'Title Class Table'!$A$2:$C$146,2,FALSE),"Undefined"))</f>
        <v>SCHOOL RELATIONS SERVICES</v>
      </c>
      <c r="H2307" t="s">
        <v>11451</v>
      </c>
      <c r="I2307">
        <v>6</v>
      </c>
      <c r="K2307" t="str">
        <f>IFERROR(VLOOKUP(Table_Query_from_QDB_Production___SQL_Server[[#This Row],[step_2_seq]],'Employee Benefit Groups'!#REF!,2,FALSE),"-")</f>
        <v>-</v>
      </c>
      <c r="M2307" t="str">
        <f>IFERROR(VLOOKUP(Table_Query_from_QDB_Production___SQL_Server[[#This Row],[step_4_seq]],'Employee Benefit Groups'!#REF!,2,FALSE),"-")</f>
        <v>-</v>
      </c>
      <c r="O2307" t="str">
        <f>IFERROR(VLOOKUP(Table_Query_from_QDB_Production___SQL_Server[[#This Row],[step_4_seq2]],'Employee Benefit Groups'!#REF!,2,FALSE),"-")</f>
        <v>-</v>
      </c>
      <c r="Q2307" t="str">
        <f>IFERROR(VLOOKUP(Table_Query_from_QDB_Production___SQL_Server[[#This Row],[step_5_seq]],'Employee Benefit Groups'!#REF!,2,FALSE),"-")</f>
        <v>-</v>
      </c>
      <c r="S2307" t="str">
        <f>IFERROR(VLOOKUP(Table_Query_from_QDB_Production___SQL_Server[[#This Row],[step_6_seq]],'Employee Benefit Groups'!#REF!,2,FALSE),"-")</f>
        <v>-</v>
      </c>
      <c r="T2307">
        <v>4</v>
      </c>
      <c r="U2307" t="str">
        <f>IFERROR(VLOOKUP(Table_Query_from_QDB_Production___SQL_Server[[#This Row],[step_7_seq]],'Employee Benefit Groups'!#REF!,2,FALSE),"-")</f>
        <v>-</v>
      </c>
      <c r="V2307">
        <v>3</v>
      </c>
      <c r="W2307" t="str">
        <f>IFERROR(VLOOKUP(Table_Query_from_QDB_Production___SQL_Server[[#This Row],[step_8_seq]],'Employee Benefit Groups'!#REF!,2,FALSE),"-")</f>
        <v>-</v>
      </c>
      <c r="X2307">
        <v>5</v>
      </c>
      <c r="Y2307" t="str">
        <f>IFERROR(VLOOKUP(Table_Query_from_QDB_Production___SQL_Server[[#This Row],[step_9_seq]],'Employee Benefit Groups'!#REF!,2,FALSE),"-")</f>
        <v>-</v>
      </c>
      <c r="AA2307" s="15"/>
      <c r="AB2307" s="15">
        <f t="shared" ref="AB2307:AB2370" si="432">+L2307</f>
        <v>0</v>
      </c>
      <c r="AC2307" s="11" t="s">
        <v>11502</v>
      </c>
      <c r="AD2307" s="11" t="str">
        <f t="shared" ref="AD2307:AD2370" si="433">+M2307</f>
        <v>-</v>
      </c>
      <c r="AE2307" s="12"/>
      <c r="AF2307" s="12">
        <f t="shared" ref="AF2307:AF2370" si="434">+N2307</f>
        <v>0</v>
      </c>
      <c r="AG2307" s="13" t="s">
        <v>11502</v>
      </c>
      <c r="AH2307" s="13" t="str">
        <f t="shared" ref="AH2307:AH2370" si="435">+O2307</f>
        <v>-</v>
      </c>
      <c r="AI2307" s="14"/>
      <c r="AJ2307" s="14">
        <f t="shared" ref="AJ2307:AJ2370" si="436">+P2307</f>
        <v>0</v>
      </c>
      <c r="AK2307" s="15" t="s">
        <v>11502</v>
      </c>
      <c r="AL2307" s="15" t="str">
        <f t="shared" ref="AL2307:AL2370" si="437">+Q2307</f>
        <v>-</v>
      </c>
      <c r="AM2307" s="12"/>
      <c r="AN2307" s="12">
        <f t="shared" ref="AN2307:AN2370" si="438">+R2307</f>
        <v>0</v>
      </c>
      <c r="AO2307" s="16" t="s">
        <v>11502</v>
      </c>
      <c r="AP2307" s="16" t="str">
        <f t="shared" ref="AP2307:AP2370" si="439">+S2307</f>
        <v>-</v>
      </c>
      <c r="AQ2307" s="12">
        <v>3</v>
      </c>
      <c r="AR2307" s="12">
        <f t="shared" ref="AR2307:AR2370" si="440">+T2307</f>
        <v>4</v>
      </c>
      <c r="AS2307" s="14" t="s">
        <v>11498</v>
      </c>
      <c r="AT2307" s="14" t="str">
        <f t="shared" ref="AT2307:AT2370" si="441">+U2307</f>
        <v>-</v>
      </c>
      <c r="AU2307">
        <v>2</v>
      </c>
      <c r="AV2307" s="15" t="s">
        <v>11497</v>
      </c>
      <c r="AW2307" s="15" t="str">
        <f t="shared" ref="AW2307:AW2370" si="442">+W2307</f>
        <v>-</v>
      </c>
      <c r="AX2307">
        <v>4</v>
      </c>
      <c r="AY2307" s="17" t="s">
        <v>11499</v>
      </c>
      <c r="AZ2307" s="17" t="str">
        <f t="shared" ref="AZ2307:AZ2370" si="443">+Y2307</f>
        <v>-</v>
      </c>
      <c r="BA2307"/>
    </row>
    <row r="2308" spans="1:53" x14ac:dyDescent="0.3">
      <c r="A2308" t="s">
        <v>6669</v>
      </c>
      <c r="B2308" t="s">
        <v>6670</v>
      </c>
      <c r="C2308" t="s">
        <v>6671</v>
      </c>
      <c r="D2308" t="s">
        <v>539</v>
      </c>
      <c r="E2308" t="str">
        <f>LEFT(Table_Query_from_QDB_Production___SQL_Server[[#This Row],[ttl_class_ttl_outl]],1)</f>
        <v>M</v>
      </c>
      <c r="F2308" t="str">
        <f>UPPER(IFERROR(VLOOKUP(Table_Query_from_QDB_Production___SQL_Server[[#This Row],[cto_osc_code]],'CTO-OSC Table'!$A$2:$B$24,2,FALSE),"Undefined"))</f>
        <v>MANAGEMENT</v>
      </c>
      <c r="G2308" t="str">
        <f>UPPER(IFERROR(VLOOKUP(Table_Query_from_QDB_Production___SQL_Server[[#This Row],[ttl_class_ttl_outl]],'Title Class Table'!$A$2:$C$146,2,FALSE),"Undefined"))</f>
        <v>MANAGERS</v>
      </c>
      <c r="H2308" t="s">
        <v>11451</v>
      </c>
      <c r="I2308">
        <v>6</v>
      </c>
      <c r="K2308" t="str">
        <f>IFERROR(VLOOKUP(Table_Query_from_QDB_Production___SQL_Server[[#This Row],[step_2_seq]],'Employee Benefit Groups'!#REF!,2,FALSE),"-")</f>
        <v>-</v>
      </c>
      <c r="M2308" t="str">
        <f>IFERROR(VLOOKUP(Table_Query_from_QDB_Production___SQL_Server[[#This Row],[step_4_seq]],'Employee Benefit Groups'!#REF!,2,FALSE),"-")</f>
        <v>-</v>
      </c>
      <c r="O2308" t="str">
        <f>IFERROR(VLOOKUP(Table_Query_from_QDB_Production___SQL_Server[[#This Row],[step_4_seq2]],'Employee Benefit Groups'!#REF!,2,FALSE),"-")</f>
        <v>-</v>
      </c>
      <c r="Q2308" t="str">
        <f>IFERROR(VLOOKUP(Table_Query_from_QDB_Production___SQL_Server[[#This Row],[step_5_seq]],'Employee Benefit Groups'!#REF!,2,FALSE),"-")</f>
        <v>-</v>
      </c>
      <c r="S2308" t="str">
        <f>IFERROR(VLOOKUP(Table_Query_from_QDB_Production___SQL_Server[[#This Row],[step_6_seq]],'Employee Benefit Groups'!#REF!,2,FALSE),"-")</f>
        <v>-</v>
      </c>
      <c r="T2308">
        <v>4</v>
      </c>
      <c r="U2308" t="str">
        <f>IFERROR(VLOOKUP(Table_Query_from_QDB_Production___SQL_Server[[#This Row],[step_7_seq]],'Employee Benefit Groups'!#REF!,2,FALSE),"-")</f>
        <v>-</v>
      </c>
      <c r="V2308">
        <v>3</v>
      </c>
      <c r="W2308" t="str">
        <f>IFERROR(VLOOKUP(Table_Query_from_QDB_Production___SQL_Server[[#This Row],[step_8_seq]],'Employee Benefit Groups'!#REF!,2,FALSE),"-")</f>
        <v>-</v>
      </c>
      <c r="X2308">
        <v>5</v>
      </c>
      <c r="Y2308" t="str">
        <f>IFERROR(VLOOKUP(Table_Query_from_QDB_Production___SQL_Server[[#This Row],[step_9_seq]],'Employee Benefit Groups'!#REF!,2,FALSE),"-")</f>
        <v>-</v>
      </c>
      <c r="AA2308" s="15"/>
      <c r="AB2308" s="15">
        <f t="shared" si="432"/>
        <v>0</v>
      </c>
      <c r="AC2308" s="11" t="s">
        <v>11502</v>
      </c>
      <c r="AD2308" s="11" t="str">
        <f t="shared" si="433"/>
        <v>-</v>
      </c>
      <c r="AE2308" s="12"/>
      <c r="AF2308" s="12">
        <f t="shared" si="434"/>
        <v>0</v>
      </c>
      <c r="AG2308" s="13" t="s">
        <v>11502</v>
      </c>
      <c r="AH2308" s="13" t="str">
        <f t="shared" si="435"/>
        <v>-</v>
      </c>
      <c r="AI2308" s="14"/>
      <c r="AJ2308" s="14">
        <f t="shared" si="436"/>
        <v>0</v>
      </c>
      <c r="AK2308" s="15" t="s">
        <v>11502</v>
      </c>
      <c r="AL2308" s="15" t="str">
        <f t="shared" si="437"/>
        <v>-</v>
      </c>
      <c r="AM2308" s="12"/>
      <c r="AN2308" s="12">
        <f t="shared" si="438"/>
        <v>0</v>
      </c>
      <c r="AO2308" s="16" t="s">
        <v>11502</v>
      </c>
      <c r="AP2308" s="16" t="str">
        <f t="shared" si="439"/>
        <v>-</v>
      </c>
      <c r="AQ2308" s="12">
        <v>3</v>
      </c>
      <c r="AR2308" s="12">
        <f t="shared" si="440"/>
        <v>4</v>
      </c>
      <c r="AS2308" s="14" t="s">
        <v>11498</v>
      </c>
      <c r="AT2308" s="14" t="str">
        <f t="shared" si="441"/>
        <v>-</v>
      </c>
      <c r="AU2308">
        <v>2</v>
      </c>
      <c r="AV2308" s="15" t="s">
        <v>11497</v>
      </c>
      <c r="AW2308" s="15" t="str">
        <f t="shared" si="442"/>
        <v>-</v>
      </c>
      <c r="AX2308">
        <v>4</v>
      </c>
      <c r="AY2308" s="17" t="s">
        <v>11499</v>
      </c>
      <c r="AZ2308" s="17" t="str">
        <f t="shared" si="443"/>
        <v>-</v>
      </c>
      <c r="BA2308"/>
    </row>
    <row r="2309" spans="1:53" x14ac:dyDescent="0.3">
      <c r="A2309" t="s">
        <v>6672</v>
      </c>
      <c r="B2309" t="s">
        <v>6673</v>
      </c>
      <c r="C2309" t="s">
        <v>6674</v>
      </c>
      <c r="D2309" t="s">
        <v>539</v>
      </c>
      <c r="E2309" t="str">
        <f>LEFT(Table_Query_from_QDB_Production___SQL_Server[[#This Row],[ttl_class_ttl_outl]],1)</f>
        <v>M</v>
      </c>
      <c r="F2309" t="str">
        <f>UPPER(IFERROR(VLOOKUP(Table_Query_from_QDB_Production___SQL_Server[[#This Row],[cto_osc_code]],'CTO-OSC Table'!$A$2:$B$24,2,FALSE),"Undefined"))</f>
        <v>MANAGEMENT</v>
      </c>
      <c r="G2309" t="str">
        <f>UPPER(IFERROR(VLOOKUP(Table_Query_from_QDB_Production___SQL_Server[[#This Row],[ttl_class_ttl_outl]],'Title Class Table'!$A$2:$C$146,2,FALSE),"Undefined"))</f>
        <v>MANAGERS</v>
      </c>
      <c r="H2309" t="s">
        <v>11451</v>
      </c>
      <c r="I2309">
        <v>6</v>
      </c>
      <c r="K2309" t="str">
        <f>IFERROR(VLOOKUP(Table_Query_from_QDB_Production___SQL_Server[[#This Row],[step_2_seq]],'Employee Benefit Groups'!#REF!,2,FALSE),"-")</f>
        <v>-</v>
      </c>
      <c r="M2309" t="str">
        <f>IFERROR(VLOOKUP(Table_Query_from_QDB_Production___SQL_Server[[#This Row],[step_4_seq]],'Employee Benefit Groups'!#REF!,2,FALSE),"-")</f>
        <v>-</v>
      </c>
      <c r="O2309" t="str">
        <f>IFERROR(VLOOKUP(Table_Query_from_QDB_Production___SQL_Server[[#This Row],[step_4_seq2]],'Employee Benefit Groups'!#REF!,2,FALSE),"-")</f>
        <v>-</v>
      </c>
      <c r="Q2309" t="str">
        <f>IFERROR(VLOOKUP(Table_Query_from_QDB_Production___SQL_Server[[#This Row],[step_5_seq]],'Employee Benefit Groups'!#REF!,2,FALSE),"-")</f>
        <v>-</v>
      </c>
      <c r="S2309" t="str">
        <f>IFERROR(VLOOKUP(Table_Query_from_QDB_Production___SQL_Server[[#This Row],[step_6_seq]],'Employee Benefit Groups'!#REF!,2,FALSE),"-")</f>
        <v>-</v>
      </c>
      <c r="T2309">
        <v>4</v>
      </c>
      <c r="U2309" t="str">
        <f>IFERROR(VLOOKUP(Table_Query_from_QDB_Production___SQL_Server[[#This Row],[step_7_seq]],'Employee Benefit Groups'!#REF!,2,FALSE),"-")</f>
        <v>-</v>
      </c>
      <c r="V2309">
        <v>3</v>
      </c>
      <c r="W2309" t="str">
        <f>IFERROR(VLOOKUP(Table_Query_from_QDB_Production___SQL_Server[[#This Row],[step_8_seq]],'Employee Benefit Groups'!#REF!,2,FALSE),"-")</f>
        <v>-</v>
      </c>
      <c r="X2309">
        <v>5</v>
      </c>
      <c r="Y2309" t="str">
        <f>IFERROR(VLOOKUP(Table_Query_from_QDB_Production___SQL_Server[[#This Row],[step_9_seq]],'Employee Benefit Groups'!#REF!,2,FALSE),"-")</f>
        <v>-</v>
      </c>
      <c r="AA2309" s="15"/>
      <c r="AB2309" s="15">
        <f t="shared" si="432"/>
        <v>0</v>
      </c>
      <c r="AC2309" s="11" t="s">
        <v>11502</v>
      </c>
      <c r="AD2309" s="11" t="str">
        <f t="shared" si="433"/>
        <v>-</v>
      </c>
      <c r="AE2309" s="12"/>
      <c r="AF2309" s="12">
        <f t="shared" si="434"/>
        <v>0</v>
      </c>
      <c r="AG2309" s="13" t="s">
        <v>11502</v>
      </c>
      <c r="AH2309" s="13" t="str">
        <f t="shared" si="435"/>
        <v>-</v>
      </c>
      <c r="AI2309" s="14"/>
      <c r="AJ2309" s="14">
        <f t="shared" si="436"/>
        <v>0</v>
      </c>
      <c r="AK2309" s="15" t="s">
        <v>11502</v>
      </c>
      <c r="AL2309" s="15" t="str">
        <f t="shared" si="437"/>
        <v>-</v>
      </c>
      <c r="AM2309" s="12"/>
      <c r="AN2309" s="12">
        <f t="shared" si="438"/>
        <v>0</v>
      </c>
      <c r="AO2309" s="16" t="s">
        <v>11502</v>
      </c>
      <c r="AP2309" s="16" t="str">
        <f t="shared" si="439"/>
        <v>-</v>
      </c>
      <c r="AQ2309" s="12">
        <v>3</v>
      </c>
      <c r="AR2309" s="12">
        <f t="shared" si="440"/>
        <v>4</v>
      </c>
      <c r="AS2309" s="14" t="s">
        <v>11498</v>
      </c>
      <c r="AT2309" s="14" t="str">
        <f t="shared" si="441"/>
        <v>-</v>
      </c>
      <c r="AU2309">
        <v>2</v>
      </c>
      <c r="AV2309" s="15" t="s">
        <v>11497</v>
      </c>
      <c r="AW2309" s="15" t="str">
        <f t="shared" si="442"/>
        <v>-</v>
      </c>
      <c r="AX2309">
        <v>4</v>
      </c>
      <c r="AY2309" s="17" t="s">
        <v>11499</v>
      </c>
      <c r="AZ2309" s="17" t="str">
        <f t="shared" si="443"/>
        <v>-</v>
      </c>
      <c r="BA2309"/>
    </row>
    <row r="2310" spans="1:53" x14ac:dyDescent="0.3">
      <c r="A2310" t="s">
        <v>6675</v>
      </c>
      <c r="B2310" t="s">
        <v>6676</v>
      </c>
      <c r="C2310" t="s">
        <v>6677</v>
      </c>
      <c r="D2310" t="s">
        <v>1124</v>
      </c>
      <c r="E2310" t="str">
        <f>LEFT(Table_Query_from_QDB_Production___SQL_Server[[#This Row],[ttl_class_ttl_outl]],1)</f>
        <v>D</v>
      </c>
      <c r="F2310" t="str">
        <f>UPPER(IFERROR(VLOOKUP(Table_Query_from_QDB_Production___SQL_Server[[#This Row],[cto_osc_code]],'CTO-OSC Table'!$A$2:$B$24,2,FALSE),"Undefined"))</f>
        <v>COMMUNICATION, ARTS AND GRAPHICS</v>
      </c>
      <c r="G2310" t="str">
        <f>UPPER(IFERROR(VLOOKUP(Table_Query_from_QDB_Production___SQL_Server[[#This Row],[ttl_class_ttl_outl]],'Title Class Table'!$A$2:$C$146,2,FALSE),"Undefined"))</f>
        <v>COMMUNICATION</v>
      </c>
      <c r="H2310" t="s">
        <v>11451</v>
      </c>
      <c r="I2310">
        <v>6</v>
      </c>
      <c r="K2310" t="str">
        <f>IFERROR(VLOOKUP(Table_Query_from_QDB_Production___SQL_Server[[#This Row],[step_2_seq]],'Employee Benefit Groups'!#REF!,2,FALSE),"-")</f>
        <v>-</v>
      </c>
      <c r="M2310" t="str">
        <f>IFERROR(VLOOKUP(Table_Query_from_QDB_Production___SQL_Server[[#This Row],[step_4_seq]],'Employee Benefit Groups'!#REF!,2,FALSE),"-")</f>
        <v>-</v>
      </c>
      <c r="O2310" t="str">
        <f>IFERROR(VLOOKUP(Table_Query_from_QDB_Production___SQL_Server[[#This Row],[step_4_seq2]],'Employee Benefit Groups'!#REF!,2,FALSE),"-")</f>
        <v>-</v>
      </c>
      <c r="Q2310" t="str">
        <f>IFERROR(VLOOKUP(Table_Query_from_QDB_Production___SQL_Server[[#This Row],[step_5_seq]],'Employee Benefit Groups'!#REF!,2,FALSE),"-")</f>
        <v>-</v>
      </c>
      <c r="S2310" t="str">
        <f>IFERROR(VLOOKUP(Table_Query_from_QDB_Production___SQL_Server[[#This Row],[step_6_seq]],'Employee Benefit Groups'!#REF!,2,FALSE),"-")</f>
        <v>-</v>
      </c>
      <c r="T2310">
        <v>4</v>
      </c>
      <c r="U2310" t="str">
        <f>IFERROR(VLOOKUP(Table_Query_from_QDB_Production___SQL_Server[[#This Row],[step_7_seq]],'Employee Benefit Groups'!#REF!,2,FALSE),"-")</f>
        <v>-</v>
      </c>
      <c r="V2310">
        <v>3</v>
      </c>
      <c r="W2310" t="str">
        <f>IFERROR(VLOOKUP(Table_Query_from_QDB_Production___SQL_Server[[#This Row],[step_8_seq]],'Employee Benefit Groups'!#REF!,2,FALSE),"-")</f>
        <v>-</v>
      </c>
      <c r="X2310">
        <v>5</v>
      </c>
      <c r="Y2310" t="str">
        <f>IFERROR(VLOOKUP(Table_Query_from_QDB_Production___SQL_Server[[#This Row],[step_9_seq]],'Employee Benefit Groups'!#REF!,2,FALSE),"-")</f>
        <v>-</v>
      </c>
      <c r="AA2310" s="15"/>
      <c r="AB2310" s="15">
        <f t="shared" si="432"/>
        <v>0</v>
      </c>
      <c r="AC2310" s="11" t="s">
        <v>11502</v>
      </c>
      <c r="AD2310" s="11" t="str">
        <f t="shared" si="433"/>
        <v>-</v>
      </c>
      <c r="AE2310" s="12"/>
      <c r="AF2310" s="12">
        <f t="shared" si="434"/>
        <v>0</v>
      </c>
      <c r="AG2310" s="13" t="s">
        <v>11502</v>
      </c>
      <c r="AH2310" s="13" t="str">
        <f t="shared" si="435"/>
        <v>-</v>
      </c>
      <c r="AI2310" s="14"/>
      <c r="AJ2310" s="14">
        <f t="shared" si="436"/>
        <v>0</v>
      </c>
      <c r="AK2310" s="15" t="s">
        <v>11502</v>
      </c>
      <c r="AL2310" s="15" t="str">
        <f t="shared" si="437"/>
        <v>-</v>
      </c>
      <c r="AM2310" s="12"/>
      <c r="AN2310" s="12">
        <f t="shared" si="438"/>
        <v>0</v>
      </c>
      <c r="AO2310" s="16" t="s">
        <v>11502</v>
      </c>
      <c r="AP2310" s="16" t="str">
        <f t="shared" si="439"/>
        <v>-</v>
      </c>
      <c r="AQ2310" s="12">
        <v>3</v>
      </c>
      <c r="AR2310" s="12">
        <f t="shared" si="440"/>
        <v>4</v>
      </c>
      <c r="AS2310" s="14" t="s">
        <v>11498</v>
      </c>
      <c r="AT2310" s="14" t="str">
        <f t="shared" si="441"/>
        <v>-</v>
      </c>
      <c r="AU2310">
        <v>2</v>
      </c>
      <c r="AV2310" s="15" t="s">
        <v>11497</v>
      </c>
      <c r="AW2310" s="15" t="str">
        <f t="shared" si="442"/>
        <v>-</v>
      </c>
      <c r="AX2310">
        <v>4</v>
      </c>
      <c r="AY2310" s="17" t="s">
        <v>11499</v>
      </c>
      <c r="AZ2310" s="17" t="str">
        <f t="shared" si="443"/>
        <v>-</v>
      </c>
      <c r="BA2310"/>
    </row>
    <row r="2311" spans="1:53" x14ac:dyDescent="0.3">
      <c r="A2311" t="s">
        <v>6678</v>
      </c>
      <c r="B2311" t="s">
        <v>6679</v>
      </c>
      <c r="C2311" t="s">
        <v>6680</v>
      </c>
      <c r="D2311" t="s">
        <v>539</v>
      </c>
      <c r="E2311" t="str">
        <f>LEFT(Table_Query_from_QDB_Production___SQL_Server[[#This Row],[ttl_class_ttl_outl]],1)</f>
        <v>M</v>
      </c>
      <c r="F2311" t="str">
        <f>UPPER(IFERROR(VLOOKUP(Table_Query_from_QDB_Production___SQL_Server[[#This Row],[cto_osc_code]],'CTO-OSC Table'!$A$2:$B$24,2,FALSE),"Undefined"))</f>
        <v>MANAGEMENT</v>
      </c>
      <c r="G2311" t="str">
        <f>UPPER(IFERROR(VLOOKUP(Table_Query_from_QDB_Production___SQL_Server[[#This Row],[ttl_class_ttl_outl]],'Title Class Table'!$A$2:$C$146,2,FALSE),"Undefined"))</f>
        <v>MANAGERS</v>
      </c>
      <c r="H2311" t="s">
        <v>11451</v>
      </c>
      <c r="I2311">
        <v>6</v>
      </c>
      <c r="K2311" t="str">
        <f>IFERROR(VLOOKUP(Table_Query_from_QDB_Production___SQL_Server[[#This Row],[step_2_seq]],'Employee Benefit Groups'!#REF!,2,FALSE),"-")</f>
        <v>-</v>
      </c>
      <c r="M2311" t="str">
        <f>IFERROR(VLOOKUP(Table_Query_from_QDB_Production___SQL_Server[[#This Row],[step_4_seq]],'Employee Benefit Groups'!#REF!,2,FALSE),"-")</f>
        <v>-</v>
      </c>
      <c r="O2311" t="str">
        <f>IFERROR(VLOOKUP(Table_Query_from_QDB_Production___SQL_Server[[#This Row],[step_4_seq2]],'Employee Benefit Groups'!#REF!,2,FALSE),"-")</f>
        <v>-</v>
      </c>
      <c r="Q2311" t="str">
        <f>IFERROR(VLOOKUP(Table_Query_from_QDB_Production___SQL_Server[[#This Row],[step_5_seq]],'Employee Benefit Groups'!#REF!,2,FALSE),"-")</f>
        <v>-</v>
      </c>
      <c r="S2311" t="str">
        <f>IFERROR(VLOOKUP(Table_Query_from_QDB_Production___SQL_Server[[#This Row],[step_6_seq]],'Employee Benefit Groups'!#REF!,2,FALSE),"-")</f>
        <v>-</v>
      </c>
      <c r="T2311">
        <v>4</v>
      </c>
      <c r="U2311" t="str">
        <f>IFERROR(VLOOKUP(Table_Query_from_QDB_Production___SQL_Server[[#This Row],[step_7_seq]],'Employee Benefit Groups'!#REF!,2,FALSE),"-")</f>
        <v>-</v>
      </c>
      <c r="V2311">
        <v>3</v>
      </c>
      <c r="W2311" t="str">
        <f>IFERROR(VLOOKUP(Table_Query_from_QDB_Production___SQL_Server[[#This Row],[step_8_seq]],'Employee Benefit Groups'!#REF!,2,FALSE),"-")</f>
        <v>-</v>
      </c>
      <c r="X2311">
        <v>5</v>
      </c>
      <c r="Y2311" t="str">
        <f>IFERROR(VLOOKUP(Table_Query_from_QDB_Production___SQL_Server[[#This Row],[step_9_seq]],'Employee Benefit Groups'!#REF!,2,FALSE),"-")</f>
        <v>-</v>
      </c>
      <c r="AA2311" s="15"/>
      <c r="AB2311" s="15">
        <f t="shared" si="432"/>
        <v>0</v>
      </c>
      <c r="AC2311" s="11" t="s">
        <v>11502</v>
      </c>
      <c r="AD2311" s="11" t="str">
        <f t="shared" si="433"/>
        <v>-</v>
      </c>
      <c r="AE2311" s="12"/>
      <c r="AF2311" s="12">
        <f t="shared" si="434"/>
        <v>0</v>
      </c>
      <c r="AG2311" s="13" t="s">
        <v>11502</v>
      </c>
      <c r="AH2311" s="13" t="str">
        <f t="shared" si="435"/>
        <v>-</v>
      </c>
      <c r="AI2311" s="14"/>
      <c r="AJ2311" s="14">
        <f t="shared" si="436"/>
        <v>0</v>
      </c>
      <c r="AK2311" s="15" t="s">
        <v>11502</v>
      </c>
      <c r="AL2311" s="15" t="str">
        <f t="shared" si="437"/>
        <v>-</v>
      </c>
      <c r="AM2311" s="12"/>
      <c r="AN2311" s="12">
        <f t="shared" si="438"/>
        <v>0</v>
      </c>
      <c r="AO2311" s="16" t="s">
        <v>11502</v>
      </c>
      <c r="AP2311" s="16" t="str">
        <f t="shared" si="439"/>
        <v>-</v>
      </c>
      <c r="AQ2311" s="12">
        <v>3</v>
      </c>
      <c r="AR2311" s="12">
        <f t="shared" si="440"/>
        <v>4</v>
      </c>
      <c r="AS2311" s="14" t="s">
        <v>11498</v>
      </c>
      <c r="AT2311" s="14" t="str">
        <f t="shared" si="441"/>
        <v>-</v>
      </c>
      <c r="AU2311">
        <v>2</v>
      </c>
      <c r="AV2311" s="15" t="s">
        <v>11497</v>
      </c>
      <c r="AW2311" s="15" t="str">
        <f t="shared" si="442"/>
        <v>-</v>
      </c>
      <c r="AX2311">
        <v>4</v>
      </c>
      <c r="AY2311" s="17" t="s">
        <v>11499</v>
      </c>
      <c r="AZ2311" s="17" t="str">
        <f t="shared" si="443"/>
        <v>-</v>
      </c>
      <c r="BA2311"/>
    </row>
    <row r="2312" spans="1:53" x14ac:dyDescent="0.3">
      <c r="A2312" t="s">
        <v>6681</v>
      </c>
      <c r="B2312" t="s">
        <v>6682</v>
      </c>
      <c r="C2312" t="s">
        <v>6683</v>
      </c>
      <c r="D2312" t="s">
        <v>539</v>
      </c>
      <c r="E2312" t="str">
        <f>LEFT(Table_Query_from_QDB_Production___SQL_Server[[#This Row],[ttl_class_ttl_outl]],1)</f>
        <v>M</v>
      </c>
      <c r="F2312" t="str">
        <f>UPPER(IFERROR(VLOOKUP(Table_Query_from_QDB_Production___SQL_Server[[#This Row],[cto_osc_code]],'CTO-OSC Table'!$A$2:$B$24,2,FALSE),"Undefined"))</f>
        <v>MANAGEMENT</v>
      </c>
      <c r="G2312" t="str">
        <f>UPPER(IFERROR(VLOOKUP(Table_Query_from_QDB_Production___SQL_Server[[#This Row],[ttl_class_ttl_outl]],'Title Class Table'!$A$2:$C$146,2,FALSE),"Undefined"))</f>
        <v>MANAGERS</v>
      </c>
      <c r="H2312" t="s">
        <v>11451</v>
      </c>
      <c r="I2312">
        <v>6</v>
      </c>
      <c r="K2312" t="str">
        <f>IFERROR(VLOOKUP(Table_Query_from_QDB_Production___SQL_Server[[#This Row],[step_2_seq]],'Employee Benefit Groups'!#REF!,2,FALSE),"-")</f>
        <v>-</v>
      </c>
      <c r="M2312" t="str">
        <f>IFERROR(VLOOKUP(Table_Query_from_QDB_Production___SQL_Server[[#This Row],[step_4_seq]],'Employee Benefit Groups'!#REF!,2,FALSE),"-")</f>
        <v>-</v>
      </c>
      <c r="O2312" t="str">
        <f>IFERROR(VLOOKUP(Table_Query_from_QDB_Production___SQL_Server[[#This Row],[step_4_seq2]],'Employee Benefit Groups'!#REF!,2,FALSE),"-")</f>
        <v>-</v>
      </c>
      <c r="Q2312" t="str">
        <f>IFERROR(VLOOKUP(Table_Query_from_QDB_Production___SQL_Server[[#This Row],[step_5_seq]],'Employee Benefit Groups'!#REF!,2,FALSE),"-")</f>
        <v>-</v>
      </c>
      <c r="S2312" t="str">
        <f>IFERROR(VLOOKUP(Table_Query_from_QDB_Production___SQL_Server[[#This Row],[step_6_seq]],'Employee Benefit Groups'!#REF!,2,FALSE),"-")</f>
        <v>-</v>
      </c>
      <c r="T2312">
        <v>4</v>
      </c>
      <c r="U2312" t="str">
        <f>IFERROR(VLOOKUP(Table_Query_from_QDB_Production___SQL_Server[[#This Row],[step_7_seq]],'Employee Benefit Groups'!#REF!,2,FALSE),"-")</f>
        <v>-</v>
      </c>
      <c r="V2312">
        <v>3</v>
      </c>
      <c r="W2312" t="str">
        <f>IFERROR(VLOOKUP(Table_Query_from_QDB_Production___SQL_Server[[#This Row],[step_8_seq]],'Employee Benefit Groups'!#REF!,2,FALSE),"-")</f>
        <v>-</v>
      </c>
      <c r="X2312">
        <v>5</v>
      </c>
      <c r="Y2312" t="str">
        <f>IFERROR(VLOOKUP(Table_Query_from_QDB_Production___SQL_Server[[#This Row],[step_9_seq]],'Employee Benefit Groups'!#REF!,2,FALSE),"-")</f>
        <v>-</v>
      </c>
      <c r="AA2312" s="15"/>
      <c r="AB2312" s="15">
        <f t="shared" si="432"/>
        <v>0</v>
      </c>
      <c r="AC2312" s="11" t="s">
        <v>11502</v>
      </c>
      <c r="AD2312" s="11" t="str">
        <f t="shared" si="433"/>
        <v>-</v>
      </c>
      <c r="AE2312" s="12"/>
      <c r="AF2312" s="12">
        <f t="shared" si="434"/>
        <v>0</v>
      </c>
      <c r="AG2312" s="13" t="s">
        <v>11502</v>
      </c>
      <c r="AH2312" s="13" t="str">
        <f t="shared" si="435"/>
        <v>-</v>
      </c>
      <c r="AI2312" s="14"/>
      <c r="AJ2312" s="14">
        <f t="shared" si="436"/>
        <v>0</v>
      </c>
      <c r="AK2312" s="15" t="s">
        <v>11502</v>
      </c>
      <c r="AL2312" s="15" t="str">
        <f t="shared" si="437"/>
        <v>-</v>
      </c>
      <c r="AM2312" s="12"/>
      <c r="AN2312" s="12">
        <f t="shared" si="438"/>
        <v>0</v>
      </c>
      <c r="AO2312" s="16" t="s">
        <v>11502</v>
      </c>
      <c r="AP2312" s="16" t="str">
        <f t="shared" si="439"/>
        <v>-</v>
      </c>
      <c r="AQ2312" s="12">
        <v>3</v>
      </c>
      <c r="AR2312" s="12">
        <f t="shared" si="440"/>
        <v>4</v>
      </c>
      <c r="AS2312" s="14" t="s">
        <v>11498</v>
      </c>
      <c r="AT2312" s="14" t="str">
        <f t="shared" si="441"/>
        <v>-</v>
      </c>
      <c r="AU2312">
        <v>2</v>
      </c>
      <c r="AV2312" s="15" t="s">
        <v>11497</v>
      </c>
      <c r="AW2312" s="15" t="str">
        <f t="shared" si="442"/>
        <v>-</v>
      </c>
      <c r="AX2312">
        <v>4</v>
      </c>
      <c r="AY2312" s="17" t="s">
        <v>11499</v>
      </c>
      <c r="AZ2312" s="17" t="str">
        <f t="shared" si="443"/>
        <v>-</v>
      </c>
      <c r="BA2312"/>
    </row>
    <row r="2313" spans="1:53" x14ac:dyDescent="0.3">
      <c r="A2313" t="s">
        <v>6684</v>
      </c>
      <c r="B2313" t="s">
        <v>6685</v>
      </c>
      <c r="C2313" t="s">
        <v>6686</v>
      </c>
      <c r="D2313" t="s">
        <v>5523</v>
      </c>
      <c r="E2313" t="str">
        <f>LEFT(Table_Query_from_QDB_Production___SQL_Server[[#This Row],[ttl_class_ttl_outl]],1)</f>
        <v>D</v>
      </c>
      <c r="F2313" t="str">
        <f>UPPER(IFERROR(VLOOKUP(Table_Query_from_QDB_Production___SQL_Server[[#This Row],[cto_osc_code]],'CTO-OSC Table'!$A$2:$B$24,2,FALSE),"Undefined"))</f>
        <v>COMMUNICATION, ARTS AND GRAPHICS</v>
      </c>
      <c r="G2313" t="str">
        <f>UPPER(IFERROR(VLOOKUP(Table_Query_from_QDB_Production___SQL_Server[[#This Row],[ttl_class_ttl_outl]],'Title Class Table'!$A$2:$C$146,2,FALSE),"Undefined"))</f>
        <v>ART AND GRAPHICS - PHOTOGRAPHY</v>
      </c>
      <c r="H2313" t="s">
        <v>11451</v>
      </c>
      <c r="I2313">
        <v>6</v>
      </c>
      <c r="K2313" t="str">
        <f>IFERROR(VLOOKUP(Table_Query_from_QDB_Production___SQL_Server[[#This Row],[step_2_seq]],'Employee Benefit Groups'!#REF!,2,FALSE),"-")</f>
        <v>-</v>
      </c>
      <c r="M2313" t="str">
        <f>IFERROR(VLOOKUP(Table_Query_from_QDB_Production___SQL_Server[[#This Row],[step_4_seq]],'Employee Benefit Groups'!#REF!,2,FALSE),"-")</f>
        <v>-</v>
      </c>
      <c r="O2313" t="str">
        <f>IFERROR(VLOOKUP(Table_Query_from_QDB_Production___SQL_Server[[#This Row],[step_4_seq2]],'Employee Benefit Groups'!#REF!,2,FALSE),"-")</f>
        <v>-</v>
      </c>
      <c r="Q2313" t="str">
        <f>IFERROR(VLOOKUP(Table_Query_from_QDB_Production___SQL_Server[[#This Row],[step_5_seq]],'Employee Benefit Groups'!#REF!,2,FALSE),"-")</f>
        <v>-</v>
      </c>
      <c r="S2313" t="str">
        <f>IFERROR(VLOOKUP(Table_Query_from_QDB_Production___SQL_Server[[#This Row],[step_6_seq]],'Employee Benefit Groups'!#REF!,2,FALSE),"-")</f>
        <v>-</v>
      </c>
      <c r="T2313">
        <v>4</v>
      </c>
      <c r="U2313" t="str">
        <f>IFERROR(VLOOKUP(Table_Query_from_QDB_Production___SQL_Server[[#This Row],[step_7_seq]],'Employee Benefit Groups'!#REF!,2,FALSE),"-")</f>
        <v>-</v>
      </c>
      <c r="V2313">
        <v>3</v>
      </c>
      <c r="W2313" t="str">
        <f>IFERROR(VLOOKUP(Table_Query_from_QDB_Production___SQL_Server[[#This Row],[step_8_seq]],'Employee Benefit Groups'!#REF!,2,FALSE),"-")</f>
        <v>-</v>
      </c>
      <c r="X2313">
        <v>5</v>
      </c>
      <c r="Y2313" t="str">
        <f>IFERROR(VLOOKUP(Table_Query_from_QDB_Production___SQL_Server[[#This Row],[step_9_seq]],'Employee Benefit Groups'!#REF!,2,FALSE),"-")</f>
        <v>-</v>
      </c>
      <c r="AA2313" s="15"/>
      <c r="AB2313" s="15">
        <f t="shared" si="432"/>
        <v>0</v>
      </c>
      <c r="AC2313" s="11" t="s">
        <v>11502</v>
      </c>
      <c r="AD2313" s="11" t="str">
        <f t="shared" si="433"/>
        <v>-</v>
      </c>
      <c r="AE2313" s="12"/>
      <c r="AF2313" s="12">
        <f t="shared" si="434"/>
        <v>0</v>
      </c>
      <c r="AG2313" s="13" t="s">
        <v>11502</v>
      </c>
      <c r="AH2313" s="13" t="str">
        <f t="shared" si="435"/>
        <v>-</v>
      </c>
      <c r="AI2313" s="14"/>
      <c r="AJ2313" s="14">
        <f t="shared" si="436"/>
        <v>0</v>
      </c>
      <c r="AK2313" s="15" t="s">
        <v>11502</v>
      </c>
      <c r="AL2313" s="15" t="str">
        <f t="shared" si="437"/>
        <v>-</v>
      </c>
      <c r="AM2313" s="12"/>
      <c r="AN2313" s="12">
        <f t="shared" si="438"/>
        <v>0</v>
      </c>
      <c r="AO2313" s="16" t="s">
        <v>11502</v>
      </c>
      <c r="AP2313" s="16" t="str">
        <f t="shared" si="439"/>
        <v>-</v>
      </c>
      <c r="AQ2313" s="12">
        <v>3</v>
      </c>
      <c r="AR2313" s="12">
        <f t="shared" si="440"/>
        <v>4</v>
      </c>
      <c r="AS2313" s="14" t="s">
        <v>11498</v>
      </c>
      <c r="AT2313" s="14" t="str">
        <f t="shared" si="441"/>
        <v>-</v>
      </c>
      <c r="AU2313">
        <v>2</v>
      </c>
      <c r="AV2313" s="15" t="s">
        <v>11497</v>
      </c>
      <c r="AW2313" s="15" t="str">
        <f t="shared" si="442"/>
        <v>-</v>
      </c>
      <c r="AX2313">
        <v>4</v>
      </c>
      <c r="AY2313" s="17" t="s">
        <v>11499</v>
      </c>
      <c r="AZ2313" s="17" t="str">
        <f t="shared" si="443"/>
        <v>-</v>
      </c>
      <c r="BA2313"/>
    </row>
    <row r="2314" spans="1:53" x14ac:dyDescent="0.3">
      <c r="A2314" t="s">
        <v>6687</v>
      </c>
      <c r="B2314" t="s">
        <v>6688</v>
      </c>
      <c r="C2314" t="s">
        <v>6689</v>
      </c>
      <c r="D2314" t="s">
        <v>5523</v>
      </c>
      <c r="E2314" t="str">
        <f>LEFT(Table_Query_from_QDB_Production___SQL_Server[[#This Row],[ttl_class_ttl_outl]],1)</f>
        <v>D</v>
      </c>
      <c r="F2314" t="str">
        <f>UPPER(IFERROR(VLOOKUP(Table_Query_from_QDB_Production___SQL_Server[[#This Row],[cto_osc_code]],'CTO-OSC Table'!$A$2:$B$24,2,FALSE),"Undefined"))</f>
        <v>COMMUNICATION, ARTS AND GRAPHICS</v>
      </c>
      <c r="G2314" t="str">
        <f>UPPER(IFERROR(VLOOKUP(Table_Query_from_QDB_Production___SQL_Server[[#This Row],[ttl_class_ttl_outl]],'Title Class Table'!$A$2:$C$146,2,FALSE),"Undefined"))</f>
        <v>ART AND GRAPHICS - PHOTOGRAPHY</v>
      </c>
      <c r="H2314" t="s">
        <v>11451</v>
      </c>
      <c r="I2314">
        <v>6</v>
      </c>
      <c r="K2314" t="str">
        <f>IFERROR(VLOOKUP(Table_Query_from_QDB_Production___SQL_Server[[#This Row],[step_2_seq]],'Employee Benefit Groups'!#REF!,2,FALSE),"-")</f>
        <v>-</v>
      </c>
      <c r="M2314" t="str">
        <f>IFERROR(VLOOKUP(Table_Query_from_QDB_Production___SQL_Server[[#This Row],[step_4_seq]],'Employee Benefit Groups'!#REF!,2,FALSE),"-")</f>
        <v>-</v>
      </c>
      <c r="O2314" t="str">
        <f>IFERROR(VLOOKUP(Table_Query_from_QDB_Production___SQL_Server[[#This Row],[step_4_seq2]],'Employee Benefit Groups'!#REF!,2,FALSE),"-")</f>
        <v>-</v>
      </c>
      <c r="Q2314" t="str">
        <f>IFERROR(VLOOKUP(Table_Query_from_QDB_Production___SQL_Server[[#This Row],[step_5_seq]],'Employee Benefit Groups'!#REF!,2,FALSE),"-")</f>
        <v>-</v>
      </c>
      <c r="S2314" t="str">
        <f>IFERROR(VLOOKUP(Table_Query_from_QDB_Production___SQL_Server[[#This Row],[step_6_seq]],'Employee Benefit Groups'!#REF!,2,FALSE),"-")</f>
        <v>-</v>
      </c>
      <c r="T2314">
        <v>4</v>
      </c>
      <c r="U2314" t="str">
        <f>IFERROR(VLOOKUP(Table_Query_from_QDB_Production___SQL_Server[[#This Row],[step_7_seq]],'Employee Benefit Groups'!#REF!,2,FALSE),"-")</f>
        <v>-</v>
      </c>
      <c r="V2314">
        <v>3</v>
      </c>
      <c r="W2314" t="str">
        <f>IFERROR(VLOOKUP(Table_Query_from_QDB_Production___SQL_Server[[#This Row],[step_8_seq]],'Employee Benefit Groups'!#REF!,2,FALSE),"-")</f>
        <v>-</v>
      </c>
      <c r="X2314">
        <v>5</v>
      </c>
      <c r="Y2314" t="str">
        <f>IFERROR(VLOOKUP(Table_Query_from_QDB_Production___SQL_Server[[#This Row],[step_9_seq]],'Employee Benefit Groups'!#REF!,2,FALSE),"-")</f>
        <v>-</v>
      </c>
      <c r="AA2314" s="15"/>
      <c r="AB2314" s="15">
        <f t="shared" si="432"/>
        <v>0</v>
      </c>
      <c r="AC2314" s="11" t="s">
        <v>11502</v>
      </c>
      <c r="AD2314" s="11" t="str">
        <f t="shared" si="433"/>
        <v>-</v>
      </c>
      <c r="AE2314" s="12"/>
      <c r="AF2314" s="12">
        <f t="shared" si="434"/>
        <v>0</v>
      </c>
      <c r="AG2314" s="13" t="s">
        <v>11502</v>
      </c>
      <c r="AH2314" s="13" t="str">
        <f t="shared" si="435"/>
        <v>-</v>
      </c>
      <c r="AI2314" s="14"/>
      <c r="AJ2314" s="14">
        <f t="shared" si="436"/>
        <v>0</v>
      </c>
      <c r="AK2314" s="15" t="s">
        <v>11502</v>
      </c>
      <c r="AL2314" s="15" t="str">
        <f t="shared" si="437"/>
        <v>-</v>
      </c>
      <c r="AM2314" s="12"/>
      <c r="AN2314" s="12">
        <f t="shared" si="438"/>
        <v>0</v>
      </c>
      <c r="AO2314" s="16" t="s">
        <v>11502</v>
      </c>
      <c r="AP2314" s="16" t="str">
        <f t="shared" si="439"/>
        <v>-</v>
      </c>
      <c r="AQ2314" s="12">
        <v>3</v>
      </c>
      <c r="AR2314" s="12">
        <f t="shared" si="440"/>
        <v>4</v>
      </c>
      <c r="AS2314" s="14" t="s">
        <v>11498</v>
      </c>
      <c r="AT2314" s="14" t="str">
        <f t="shared" si="441"/>
        <v>-</v>
      </c>
      <c r="AU2314">
        <v>2</v>
      </c>
      <c r="AV2314" s="15" t="s">
        <v>11497</v>
      </c>
      <c r="AW2314" s="15" t="str">
        <f t="shared" si="442"/>
        <v>-</v>
      </c>
      <c r="AX2314">
        <v>4</v>
      </c>
      <c r="AY2314" s="17" t="s">
        <v>11499</v>
      </c>
      <c r="AZ2314" s="17" t="str">
        <f t="shared" si="443"/>
        <v>-</v>
      </c>
      <c r="BA2314"/>
    </row>
    <row r="2315" spans="1:53" x14ac:dyDescent="0.3">
      <c r="A2315" t="s">
        <v>6690</v>
      </c>
      <c r="B2315" t="s">
        <v>6691</v>
      </c>
      <c r="C2315" t="s">
        <v>6692</v>
      </c>
      <c r="D2315" t="s">
        <v>5523</v>
      </c>
      <c r="E2315" t="str">
        <f>LEFT(Table_Query_from_QDB_Production___SQL_Server[[#This Row],[ttl_class_ttl_outl]],1)</f>
        <v>D</v>
      </c>
      <c r="F2315" t="str">
        <f>UPPER(IFERROR(VLOOKUP(Table_Query_from_QDB_Production___SQL_Server[[#This Row],[cto_osc_code]],'CTO-OSC Table'!$A$2:$B$24,2,FALSE),"Undefined"))</f>
        <v>COMMUNICATION, ARTS AND GRAPHICS</v>
      </c>
      <c r="G2315" t="str">
        <f>UPPER(IFERROR(VLOOKUP(Table_Query_from_QDB_Production___SQL_Server[[#This Row],[ttl_class_ttl_outl]],'Title Class Table'!$A$2:$C$146,2,FALSE),"Undefined"))</f>
        <v>ART AND GRAPHICS - PHOTOGRAPHY</v>
      </c>
      <c r="H2315" t="s">
        <v>11451</v>
      </c>
      <c r="I2315">
        <v>6</v>
      </c>
      <c r="K2315" t="str">
        <f>IFERROR(VLOOKUP(Table_Query_from_QDB_Production___SQL_Server[[#This Row],[step_2_seq]],'Employee Benefit Groups'!#REF!,2,FALSE),"-")</f>
        <v>-</v>
      </c>
      <c r="M2315" t="str">
        <f>IFERROR(VLOOKUP(Table_Query_from_QDB_Production___SQL_Server[[#This Row],[step_4_seq]],'Employee Benefit Groups'!#REF!,2,FALSE),"-")</f>
        <v>-</v>
      </c>
      <c r="O2315" t="str">
        <f>IFERROR(VLOOKUP(Table_Query_from_QDB_Production___SQL_Server[[#This Row],[step_4_seq2]],'Employee Benefit Groups'!#REF!,2,FALSE),"-")</f>
        <v>-</v>
      </c>
      <c r="Q2315" t="str">
        <f>IFERROR(VLOOKUP(Table_Query_from_QDB_Production___SQL_Server[[#This Row],[step_5_seq]],'Employee Benefit Groups'!#REF!,2,FALSE),"-")</f>
        <v>-</v>
      </c>
      <c r="S2315" t="str">
        <f>IFERROR(VLOOKUP(Table_Query_from_QDB_Production___SQL_Server[[#This Row],[step_6_seq]],'Employee Benefit Groups'!#REF!,2,FALSE),"-")</f>
        <v>-</v>
      </c>
      <c r="T2315">
        <v>4</v>
      </c>
      <c r="U2315" t="str">
        <f>IFERROR(VLOOKUP(Table_Query_from_QDB_Production___SQL_Server[[#This Row],[step_7_seq]],'Employee Benefit Groups'!#REF!,2,FALSE),"-")</f>
        <v>-</v>
      </c>
      <c r="V2315">
        <v>3</v>
      </c>
      <c r="W2315" t="str">
        <f>IFERROR(VLOOKUP(Table_Query_from_QDB_Production___SQL_Server[[#This Row],[step_8_seq]],'Employee Benefit Groups'!#REF!,2,FALSE),"-")</f>
        <v>-</v>
      </c>
      <c r="X2315">
        <v>5</v>
      </c>
      <c r="Y2315" t="str">
        <f>IFERROR(VLOOKUP(Table_Query_from_QDB_Production___SQL_Server[[#This Row],[step_9_seq]],'Employee Benefit Groups'!#REF!,2,FALSE),"-")</f>
        <v>-</v>
      </c>
      <c r="AA2315" s="15"/>
      <c r="AB2315" s="15">
        <f t="shared" si="432"/>
        <v>0</v>
      </c>
      <c r="AC2315" s="11" t="s">
        <v>11502</v>
      </c>
      <c r="AD2315" s="11" t="str">
        <f t="shared" si="433"/>
        <v>-</v>
      </c>
      <c r="AE2315" s="12"/>
      <c r="AF2315" s="12">
        <f t="shared" si="434"/>
        <v>0</v>
      </c>
      <c r="AG2315" s="13" t="s">
        <v>11502</v>
      </c>
      <c r="AH2315" s="13" t="str">
        <f t="shared" si="435"/>
        <v>-</v>
      </c>
      <c r="AI2315" s="14"/>
      <c r="AJ2315" s="14">
        <f t="shared" si="436"/>
        <v>0</v>
      </c>
      <c r="AK2315" s="15" t="s">
        <v>11502</v>
      </c>
      <c r="AL2315" s="15" t="str">
        <f t="shared" si="437"/>
        <v>-</v>
      </c>
      <c r="AM2315" s="12"/>
      <c r="AN2315" s="12">
        <f t="shared" si="438"/>
        <v>0</v>
      </c>
      <c r="AO2315" s="16" t="s">
        <v>11502</v>
      </c>
      <c r="AP2315" s="16" t="str">
        <f t="shared" si="439"/>
        <v>-</v>
      </c>
      <c r="AQ2315" s="12">
        <v>3</v>
      </c>
      <c r="AR2315" s="12">
        <f t="shared" si="440"/>
        <v>4</v>
      </c>
      <c r="AS2315" s="14" t="s">
        <v>11498</v>
      </c>
      <c r="AT2315" s="14" t="str">
        <f t="shared" si="441"/>
        <v>-</v>
      </c>
      <c r="AU2315">
        <v>2</v>
      </c>
      <c r="AV2315" s="15" t="s">
        <v>11497</v>
      </c>
      <c r="AW2315" s="15" t="str">
        <f t="shared" si="442"/>
        <v>-</v>
      </c>
      <c r="AX2315">
        <v>4</v>
      </c>
      <c r="AY2315" s="17" t="s">
        <v>11499</v>
      </c>
      <c r="AZ2315" s="17" t="str">
        <f t="shared" si="443"/>
        <v>-</v>
      </c>
      <c r="BA2315"/>
    </row>
    <row r="2316" spans="1:53" x14ac:dyDescent="0.3">
      <c r="A2316" t="s">
        <v>6693</v>
      </c>
      <c r="B2316" t="s">
        <v>6694</v>
      </c>
      <c r="C2316" t="s">
        <v>6695</v>
      </c>
      <c r="D2316" t="s">
        <v>5523</v>
      </c>
      <c r="E2316" t="str">
        <f>LEFT(Table_Query_from_QDB_Production___SQL_Server[[#This Row],[ttl_class_ttl_outl]],1)</f>
        <v>D</v>
      </c>
      <c r="F2316" t="str">
        <f>UPPER(IFERROR(VLOOKUP(Table_Query_from_QDB_Production___SQL_Server[[#This Row],[cto_osc_code]],'CTO-OSC Table'!$A$2:$B$24,2,FALSE),"Undefined"))</f>
        <v>COMMUNICATION, ARTS AND GRAPHICS</v>
      </c>
      <c r="G2316" t="str">
        <f>UPPER(IFERROR(VLOOKUP(Table_Query_from_QDB_Production___SQL_Server[[#This Row],[ttl_class_ttl_outl]],'Title Class Table'!$A$2:$C$146,2,FALSE),"Undefined"))</f>
        <v>ART AND GRAPHICS - PHOTOGRAPHY</v>
      </c>
      <c r="H2316" t="s">
        <v>11451</v>
      </c>
      <c r="I2316">
        <v>6</v>
      </c>
      <c r="K2316" t="str">
        <f>IFERROR(VLOOKUP(Table_Query_from_QDB_Production___SQL_Server[[#This Row],[step_2_seq]],'Employee Benefit Groups'!#REF!,2,FALSE),"-")</f>
        <v>-</v>
      </c>
      <c r="M2316" t="str">
        <f>IFERROR(VLOOKUP(Table_Query_from_QDB_Production___SQL_Server[[#This Row],[step_4_seq]],'Employee Benefit Groups'!#REF!,2,FALSE),"-")</f>
        <v>-</v>
      </c>
      <c r="O2316" t="str">
        <f>IFERROR(VLOOKUP(Table_Query_from_QDB_Production___SQL_Server[[#This Row],[step_4_seq2]],'Employee Benefit Groups'!#REF!,2,FALSE),"-")</f>
        <v>-</v>
      </c>
      <c r="Q2316" t="str">
        <f>IFERROR(VLOOKUP(Table_Query_from_QDB_Production___SQL_Server[[#This Row],[step_5_seq]],'Employee Benefit Groups'!#REF!,2,FALSE),"-")</f>
        <v>-</v>
      </c>
      <c r="S2316" t="str">
        <f>IFERROR(VLOOKUP(Table_Query_from_QDB_Production___SQL_Server[[#This Row],[step_6_seq]],'Employee Benefit Groups'!#REF!,2,FALSE),"-")</f>
        <v>-</v>
      </c>
      <c r="T2316">
        <v>4</v>
      </c>
      <c r="U2316" t="str">
        <f>IFERROR(VLOOKUP(Table_Query_from_QDB_Production___SQL_Server[[#This Row],[step_7_seq]],'Employee Benefit Groups'!#REF!,2,FALSE),"-")</f>
        <v>-</v>
      </c>
      <c r="V2316">
        <v>3</v>
      </c>
      <c r="W2316" t="str">
        <f>IFERROR(VLOOKUP(Table_Query_from_QDB_Production___SQL_Server[[#This Row],[step_8_seq]],'Employee Benefit Groups'!#REF!,2,FALSE),"-")</f>
        <v>-</v>
      </c>
      <c r="X2316">
        <v>5</v>
      </c>
      <c r="Y2316" t="str">
        <f>IFERROR(VLOOKUP(Table_Query_from_QDB_Production___SQL_Server[[#This Row],[step_9_seq]],'Employee Benefit Groups'!#REF!,2,FALSE),"-")</f>
        <v>-</v>
      </c>
      <c r="AA2316" s="15"/>
      <c r="AB2316" s="15">
        <f t="shared" si="432"/>
        <v>0</v>
      </c>
      <c r="AC2316" s="11" t="s">
        <v>11502</v>
      </c>
      <c r="AD2316" s="11" t="str">
        <f t="shared" si="433"/>
        <v>-</v>
      </c>
      <c r="AE2316" s="12"/>
      <c r="AF2316" s="12">
        <f t="shared" si="434"/>
        <v>0</v>
      </c>
      <c r="AG2316" s="13" t="s">
        <v>11502</v>
      </c>
      <c r="AH2316" s="13" t="str">
        <f t="shared" si="435"/>
        <v>-</v>
      </c>
      <c r="AI2316" s="14"/>
      <c r="AJ2316" s="14">
        <f t="shared" si="436"/>
        <v>0</v>
      </c>
      <c r="AK2316" s="15" t="s">
        <v>11502</v>
      </c>
      <c r="AL2316" s="15" t="str">
        <f t="shared" si="437"/>
        <v>-</v>
      </c>
      <c r="AM2316" s="12"/>
      <c r="AN2316" s="12">
        <f t="shared" si="438"/>
        <v>0</v>
      </c>
      <c r="AO2316" s="16" t="s">
        <v>11502</v>
      </c>
      <c r="AP2316" s="16" t="str">
        <f t="shared" si="439"/>
        <v>-</v>
      </c>
      <c r="AQ2316" s="12">
        <v>3</v>
      </c>
      <c r="AR2316" s="12">
        <f t="shared" si="440"/>
        <v>4</v>
      </c>
      <c r="AS2316" s="14" t="s">
        <v>11498</v>
      </c>
      <c r="AT2316" s="14" t="str">
        <f t="shared" si="441"/>
        <v>-</v>
      </c>
      <c r="AU2316">
        <v>2</v>
      </c>
      <c r="AV2316" s="15" t="s">
        <v>11497</v>
      </c>
      <c r="AW2316" s="15" t="str">
        <f t="shared" si="442"/>
        <v>-</v>
      </c>
      <c r="AX2316">
        <v>4</v>
      </c>
      <c r="AY2316" s="17" t="s">
        <v>11499</v>
      </c>
      <c r="AZ2316" s="17" t="str">
        <f t="shared" si="443"/>
        <v>-</v>
      </c>
      <c r="BA2316"/>
    </row>
    <row r="2317" spans="1:53" x14ac:dyDescent="0.3">
      <c r="A2317" t="s">
        <v>6696</v>
      </c>
      <c r="B2317" t="s">
        <v>6697</v>
      </c>
      <c r="C2317" t="s">
        <v>6697</v>
      </c>
      <c r="D2317" t="s">
        <v>5523</v>
      </c>
      <c r="E2317" t="str">
        <f>LEFT(Table_Query_from_QDB_Production___SQL_Server[[#This Row],[ttl_class_ttl_outl]],1)</f>
        <v>D</v>
      </c>
      <c r="F2317" t="str">
        <f>UPPER(IFERROR(VLOOKUP(Table_Query_from_QDB_Production___SQL_Server[[#This Row],[cto_osc_code]],'CTO-OSC Table'!$A$2:$B$24,2,FALSE),"Undefined"))</f>
        <v>COMMUNICATION, ARTS AND GRAPHICS</v>
      </c>
      <c r="G2317" t="str">
        <f>UPPER(IFERROR(VLOOKUP(Table_Query_from_QDB_Production___SQL_Server[[#This Row],[ttl_class_ttl_outl]],'Title Class Table'!$A$2:$C$146,2,FALSE),"Undefined"))</f>
        <v>ART AND GRAPHICS - PHOTOGRAPHY</v>
      </c>
      <c r="H2317" t="s">
        <v>11451</v>
      </c>
      <c r="I2317">
        <v>6</v>
      </c>
      <c r="K2317" t="str">
        <f>IFERROR(VLOOKUP(Table_Query_from_QDB_Production___SQL_Server[[#This Row],[step_2_seq]],'Employee Benefit Groups'!#REF!,2,FALSE),"-")</f>
        <v>-</v>
      </c>
      <c r="M2317" t="str">
        <f>IFERROR(VLOOKUP(Table_Query_from_QDB_Production___SQL_Server[[#This Row],[step_4_seq]],'Employee Benefit Groups'!#REF!,2,FALSE),"-")</f>
        <v>-</v>
      </c>
      <c r="O2317" t="str">
        <f>IFERROR(VLOOKUP(Table_Query_from_QDB_Production___SQL_Server[[#This Row],[step_4_seq2]],'Employee Benefit Groups'!#REF!,2,FALSE),"-")</f>
        <v>-</v>
      </c>
      <c r="Q2317" t="str">
        <f>IFERROR(VLOOKUP(Table_Query_from_QDB_Production___SQL_Server[[#This Row],[step_5_seq]],'Employee Benefit Groups'!#REF!,2,FALSE),"-")</f>
        <v>-</v>
      </c>
      <c r="S2317" t="str">
        <f>IFERROR(VLOOKUP(Table_Query_from_QDB_Production___SQL_Server[[#This Row],[step_6_seq]],'Employee Benefit Groups'!#REF!,2,FALSE),"-")</f>
        <v>-</v>
      </c>
      <c r="T2317">
        <v>4</v>
      </c>
      <c r="U2317" t="str">
        <f>IFERROR(VLOOKUP(Table_Query_from_QDB_Production___SQL_Server[[#This Row],[step_7_seq]],'Employee Benefit Groups'!#REF!,2,FALSE),"-")</f>
        <v>-</v>
      </c>
      <c r="V2317">
        <v>3</v>
      </c>
      <c r="W2317" t="str">
        <f>IFERROR(VLOOKUP(Table_Query_from_QDB_Production___SQL_Server[[#This Row],[step_8_seq]],'Employee Benefit Groups'!#REF!,2,FALSE),"-")</f>
        <v>-</v>
      </c>
      <c r="X2317">
        <v>5</v>
      </c>
      <c r="Y2317" t="str">
        <f>IFERROR(VLOOKUP(Table_Query_from_QDB_Production___SQL_Server[[#This Row],[step_9_seq]],'Employee Benefit Groups'!#REF!,2,FALSE),"-")</f>
        <v>-</v>
      </c>
      <c r="AA2317" s="15"/>
      <c r="AB2317" s="15">
        <f t="shared" si="432"/>
        <v>0</v>
      </c>
      <c r="AC2317" s="11" t="s">
        <v>11502</v>
      </c>
      <c r="AD2317" s="11" t="str">
        <f t="shared" si="433"/>
        <v>-</v>
      </c>
      <c r="AE2317" s="12"/>
      <c r="AF2317" s="12">
        <f t="shared" si="434"/>
        <v>0</v>
      </c>
      <c r="AG2317" s="13" t="s">
        <v>11502</v>
      </c>
      <c r="AH2317" s="13" t="str">
        <f t="shared" si="435"/>
        <v>-</v>
      </c>
      <c r="AI2317" s="14"/>
      <c r="AJ2317" s="14">
        <f t="shared" si="436"/>
        <v>0</v>
      </c>
      <c r="AK2317" s="15" t="s">
        <v>11502</v>
      </c>
      <c r="AL2317" s="15" t="str">
        <f t="shared" si="437"/>
        <v>-</v>
      </c>
      <c r="AM2317" s="12"/>
      <c r="AN2317" s="12">
        <f t="shared" si="438"/>
        <v>0</v>
      </c>
      <c r="AO2317" s="16" t="s">
        <v>11502</v>
      </c>
      <c r="AP2317" s="16" t="str">
        <f t="shared" si="439"/>
        <v>-</v>
      </c>
      <c r="AQ2317" s="12">
        <v>3</v>
      </c>
      <c r="AR2317" s="12">
        <f t="shared" si="440"/>
        <v>4</v>
      </c>
      <c r="AS2317" s="14" t="s">
        <v>11498</v>
      </c>
      <c r="AT2317" s="14" t="str">
        <f t="shared" si="441"/>
        <v>-</v>
      </c>
      <c r="AU2317">
        <v>2</v>
      </c>
      <c r="AV2317" s="15" t="s">
        <v>11497</v>
      </c>
      <c r="AW2317" s="15" t="str">
        <f t="shared" si="442"/>
        <v>-</v>
      </c>
      <c r="AX2317">
        <v>4</v>
      </c>
      <c r="AY2317" s="17" t="s">
        <v>11499</v>
      </c>
      <c r="AZ2317" s="17" t="str">
        <f t="shared" si="443"/>
        <v>-</v>
      </c>
      <c r="BA2317"/>
    </row>
    <row r="2318" spans="1:53" x14ac:dyDescent="0.3">
      <c r="A2318" t="s">
        <v>6698</v>
      </c>
      <c r="B2318" t="s">
        <v>6699</v>
      </c>
      <c r="C2318" t="s">
        <v>6700</v>
      </c>
      <c r="D2318" t="s">
        <v>5523</v>
      </c>
      <c r="E2318" t="str">
        <f>LEFT(Table_Query_from_QDB_Production___SQL_Server[[#This Row],[ttl_class_ttl_outl]],1)</f>
        <v>D</v>
      </c>
      <c r="F2318" t="str">
        <f>UPPER(IFERROR(VLOOKUP(Table_Query_from_QDB_Production___SQL_Server[[#This Row],[cto_osc_code]],'CTO-OSC Table'!$A$2:$B$24,2,FALSE),"Undefined"))</f>
        <v>COMMUNICATION, ARTS AND GRAPHICS</v>
      </c>
      <c r="G2318" t="str">
        <f>UPPER(IFERROR(VLOOKUP(Table_Query_from_QDB_Production___SQL_Server[[#This Row],[ttl_class_ttl_outl]],'Title Class Table'!$A$2:$C$146,2,FALSE),"Undefined"))</f>
        <v>ART AND GRAPHICS - PHOTOGRAPHY</v>
      </c>
      <c r="H2318" t="s">
        <v>11451</v>
      </c>
      <c r="I2318">
        <v>6</v>
      </c>
      <c r="K2318" t="str">
        <f>IFERROR(VLOOKUP(Table_Query_from_QDB_Production___SQL_Server[[#This Row],[step_2_seq]],'Employee Benefit Groups'!#REF!,2,FALSE),"-")</f>
        <v>-</v>
      </c>
      <c r="M2318" t="str">
        <f>IFERROR(VLOOKUP(Table_Query_from_QDB_Production___SQL_Server[[#This Row],[step_4_seq]],'Employee Benefit Groups'!#REF!,2,FALSE),"-")</f>
        <v>-</v>
      </c>
      <c r="O2318" t="str">
        <f>IFERROR(VLOOKUP(Table_Query_from_QDB_Production___SQL_Server[[#This Row],[step_4_seq2]],'Employee Benefit Groups'!#REF!,2,FALSE),"-")</f>
        <v>-</v>
      </c>
      <c r="Q2318" t="str">
        <f>IFERROR(VLOOKUP(Table_Query_from_QDB_Production___SQL_Server[[#This Row],[step_5_seq]],'Employee Benefit Groups'!#REF!,2,FALSE),"-")</f>
        <v>-</v>
      </c>
      <c r="S2318" t="str">
        <f>IFERROR(VLOOKUP(Table_Query_from_QDB_Production___SQL_Server[[#This Row],[step_6_seq]],'Employee Benefit Groups'!#REF!,2,FALSE),"-")</f>
        <v>-</v>
      </c>
      <c r="T2318">
        <v>4</v>
      </c>
      <c r="U2318" t="str">
        <f>IFERROR(VLOOKUP(Table_Query_from_QDB_Production___SQL_Server[[#This Row],[step_7_seq]],'Employee Benefit Groups'!#REF!,2,FALSE),"-")</f>
        <v>-</v>
      </c>
      <c r="V2318">
        <v>3</v>
      </c>
      <c r="W2318" t="str">
        <f>IFERROR(VLOOKUP(Table_Query_from_QDB_Production___SQL_Server[[#This Row],[step_8_seq]],'Employee Benefit Groups'!#REF!,2,FALSE),"-")</f>
        <v>-</v>
      </c>
      <c r="X2318">
        <v>5</v>
      </c>
      <c r="Y2318" t="str">
        <f>IFERROR(VLOOKUP(Table_Query_from_QDB_Production___SQL_Server[[#This Row],[step_9_seq]],'Employee Benefit Groups'!#REF!,2,FALSE),"-")</f>
        <v>-</v>
      </c>
      <c r="AA2318" s="15"/>
      <c r="AB2318" s="15">
        <f t="shared" si="432"/>
        <v>0</v>
      </c>
      <c r="AC2318" s="11" t="s">
        <v>11502</v>
      </c>
      <c r="AD2318" s="11" t="str">
        <f t="shared" si="433"/>
        <v>-</v>
      </c>
      <c r="AE2318" s="12"/>
      <c r="AF2318" s="12">
        <f t="shared" si="434"/>
        <v>0</v>
      </c>
      <c r="AG2318" s="13" t="s">
        <v>11502</v>
      </c>
      <c r="AH2318" s="13" t="str">
        <f t="shared" si="435"/>
        <v>-</v>
      </c>
      <c r="AI2318" s="14"/>
      <c r="AJ2318" s="14">
        <f t="shared" si="436"/>
        <v>0</v>
      </c>
      <c r="AK2318" s="15" t="s">
        <v>11502</v>
      </c>
      <c r="AL2318" s="15" t="str">
        <f t="shared" si="437"/>
        <v>-</v>
      </c>
      <c r="AM2318" s="12"/>
      <c r="AN2318" s="12">
        <f t="shared" si="438"/>
        <v>0</v>
      </c>
      <c r="AO2318" s="16" t="s">
        <v>11502</v>
      </c>
      <c r="AP2318" s="16" t="str">
        <f t="shared" si="439"/>
        <v>-</v>
      </c>
      <c r="AQ2318" s="12">
        <v>3</v>
      </c>
      <c r="AR2318" s="12">
        <f t="shared" si="440"/>
        <v>4</v>
      </c>
      <c r="AS2318" s="14" t="s">
        <v>11498</v>
      </c>
      <c r="AT2318" s="14" t="str">
        <f t="shared" si="441"/>
        <v>-</v>
      </c>
      <c r="AU2318">
        <v>2</v>
      </c>
      <c r="AV2318" s="15" t="s">
        <v>11497</v>
      </c>
      <c r="AW2318" s="15" t="str">
        <f t="shared" si="442"/>
        <v>-</v>
      </c>
      <c r="AX2318">
        <v>4</v>
      </c>
      <c r="AY2318" s="17" t="s">
        <v>11499</v>
      </c>
      <c r="AZ2318" s="17" t="str">
        <f t="shared" si="443"/>
        <v>-</v>
      </c>
      <c r="BA2318"/>
    </row>
    <row r="2319" spans="1:53" x14ac:dyDescent="0.3">
      <c r="A2319" t="s">
        <v>6701</v>
      </c>
      <c r="B2319" t="s">
        <v>6702</v>
      </c>
      <c r="C2319" t="s">
        <v>6702</v>
      </c>
      <c r="D2319" t="s">
        <v>5523</v>
      </c>
      <c r="E2319" t="str">
        <f>LEFT(Table_Query_from_QDB_Production___SQL_Server[[#This Row],[ttl_class_ttl_outl]],1)</f>
        <v>D</v>
      </c>
      <c r="F2319" t="str">
        <f>UPPER(IFERROR(VLOOKUP(Table_Query_from_QDB_Production___SQL_Server[[#This Row],[cto_osc_code]],'CTO-OSC Table'!$A$2:$B$24,2,FALSE),"Undefined"))</f>
        <v>COMMUNICATION, ARTS AND GRAPHICS</v>
      </c>
      <c r="G2319" t="str">
        <f>UPPER(IFERROR(VLOOKUP(Table_Query_from_QDB_Production___SQL_Server[[#This Row],[ttl_class_ttl_outl]],'Title Class Table'!$A$2:$C$146,2,FALSE),"Undefined"))</f>
        <v>ART AND GRAPHICS - PHOTOGRAPHY</v>
      </c>
      <c r="H2319" t="s">
        <v>11451</v>
      </c>
      <c r="I2319">
        <v>6</v>
      </c>
      <c r="K2319" t="str">
        <f>IFERROR(VLOOKUP(Table_Query_from_QDB_Production___SQL_Server[[#This Row],[step_2_seq]],'Employee Benefit Groups'!#REF!,2,FALSE),"-")</f>
        <v>-</v>
      </c>
      <c r="M2319" t="str">
        <f>IFERROR(VLOOKUP(Table_Query_from_QDB_Production___SQL_Server[[#This Row],[step_4_seq]],'Employee Benefit Groups'!#REF!,2,FALSE),"-")</f>
        <v>-</v>
      </c>
      <c r="O2319" t="str">
        <f>IFERROR(VLOOKUP(Table_Query_from_QDB_Production___SQL_Server[[#This Row],[step_4_seq2]],'Employee Benefit Groups'!#REF!,2,FALSE),"-")</f>
        <v>-</v>
      </c>
      <c r="Q2319" t="str">
        <f>IFERROR(VLOOKUP(Table_Query_from_QDB_Production___SQL_Server[[#This Row],[step_5_seq]],'Employee Benefit Groups'!#REF!,2,FALSE),"-")</f>
        <v>-</v>
      </c>
      <c r="S2319" t="str">
        <f>IFERROR(VLOOKUP(Table_Query_from_QDB_Production___SQL_Server[[#This Row],[step_6_seq]],'Employee Benefit Groups'!#REF!,2,FALSE),"-")</f>
        <v>-</v>
      </c>
      <c r="T2319">
        <v>4</v>
      </c>
      <c r="U2319" t="str">
        <f>IFERROR(VLOOKUP(Table_Query_from_QDB_Production___SQL_Server[[#This Row],[step_7_seq]],'Employee Benefit Groups'!#REF!,2,FALSE),"-")</f>
        <v>-</v>
      </c>
      <c r="V2319">
        <v>3</v>
      </c>
      <c r="W2319" t="str">
        <f>IFERROR(VLOOKUP(Table_Query_from_QDB_Production___SQL_Server[[#This Row],[step_8_seq]],'Employee Benefit Groups'!#REF!,2,FALSE),"-")</f>
        <v>-</v>
      </c>
      <c r="X2319">
        <v>5</v>
      </c>
      <c r="Y2319" t="str">
        <f>IFERROR(VLOOKUP(Table_Query_from_QDB_Production___SQL_Server[[#This Row],[step_9_seq]],'Employee Benefit Groups'!#REF!,2,FALSE),"-")</f>
        <v>-</v>
      </c>
      <c r="AA2319" s="15"/>
      <c r="AB2319" s="15">
        <f t="shared" si="432"/>
        <v>0</v>
      </c>
      <c r="AC2319" s="11" t="s">
        <v>11502</v>
      </c>
      <c r="AD2319" s="11" t="str">
        <f t="shared" si="433"/>
        <v>-</v>
      </c>
      <c r="AE2319" s="12"/>
      <c r="AF2319" s="12">
        <f t="shared" si="434"/>
        <v>0</v>
      </c>
      <c r="AG2319" s="13" t="s">
        <v>11502</v>
      </c>
      <c r="AH2319" s="13" t="str">
        <f t="shared" si="435"/>
        <v>-</v>
      </c>
      <c r="AI2319" s="14"/>
      <c r="AJ2319" s="14">
        <f t="shared" si="436"/>
        <v>0</v>
      </c>
      <c r="AK2319" s="15" t="s">
        <v>11502</v>
      </c>
      <c r="AL2319" s="15" t="str">
        <f t="shared" si="437"/>
        <v>-</v>
      </c>
      <c r="AM2319" s="12"/>
      <c r="AN2319" s="12">
        <f t="shared" si="438"/>
        <v>0</v>
      </c>
      <c r="AO2319" s="16" t="s">
        <v>11502</v>
      </c>
      <c r="AP2319" s="16" t="str">
        <f t="shared" si="439"/>
        <v>-</v>
      </c>
      <c r="AQ2319" s="12">
        <v>3</v>
      </c>
      <c r="AR2319" s="12">
        <f t="shared" si="440"/>
        <v>4</v>
      </c>
      <c r="AS2319" s="14" t="s">
        <v>11498</v>
      </c>
      <c r="AT2319" s="14" t="str">
        <f t="shared" si="441"/>
        <v>-</v>
      </c>
      <c r="AU2319">
        <v>2</v>
      </c>
      <c r="AV2319" s="15" t="s">
        <v>11497</v>
      </c>
      <c r="AW2319" s="15" t="str">
        <f t="shared" si="442"/>
        <v>-</v>
      </c>
      <c r="AX2319">
        <v>4</v>
      </c>
      <c r="AY2319" s="17" t="s">
        <v>11499</v>
      </c>
      <c r="AZ2319" s="17" t="str">
        <f t="shared" si="443"/>
        <v>-</v>
      </c>
      <c r="BA2319"/>
    </row>
    <row r="2320" spans="1:53" x14ac:dyDescent="0.3">
      <c r="A2320" t="s">
        <v>6703</v>
      </c>
      <c r="B2320" t="s">
        <v>6704</v>
      </c>
      <c r="C2320" t="s">
        <v>6705</v>
      </c>
      <c r="D2320" t="s">
        <v>5523</v>
      </c>
      <c r="E2320" t="str">
        <f>LEFT(Table_Query_from_QDB_Production___SQL_Server[[#This Row],[ttl_class_ttl_outl]],1)</f>
        <v>D</v>
      </c>
      <c r="F2320" t="str">
        <f>UPPER(IFERROR(VLOOKUP(Table_Query_from_QDB_Production___SQL_Server[[#This Row],[cto_osc_code]],'CTO-OSC Table'!$A$2:$B$24,2,FALSE),"Undefined"))</f>
        <v>COMMUNICATION, ARTS AND GRAPHICS</v>
      </c>
      <c r="G2320" t="str">
        <f>UPPER(IFERROR(VLOOKUP(Table_Query_from_QDB_Production___SQL_Server[[#This Row],[ttl_class_ttl_outl]],'Title Class Table'!$A$2:$C$146,2,FALSE),"Undefined"))</f>
        <v>ART AND GRAPHICS - PHOTOGRAPHY</v>
      </c>
      <c r="H2320" t="s">
        <v>11451</v>
      </c>
      <c r="I2320">
        <v>6</v>
      </c>
      <c r="K2320" t="str">
        <f>IFERROR(VLOOKUP(Table_Query_from_QDB_Production___SQL_Server[[#This Row],[step_2_seq]],'Employee Benefit Groups'!#REF!,2,FALSE),"-")</f>
        <v>-</v>
      </c>
      <c r="M2320" t="str">
        <f>IFERROR(VLOOKUP(Table_Query_from_QDB_Production___SQL_Server[[#This Row],[step_4_seq]],'Employee Benefit Groups'!#REF!,2,FALSE),"-")</f>
        <v>-</v>
      </c>
      <c r="O2320" t="str">
        <f>IFERROR(VLOOKUP(Table_Query_from_QDB_Production___SQL_Server[[#This Row],[step_4_seq2]],'Employee Benefit Groups'!#REF!,2,FALSE),"-")</f>
        <v>-</v>
      </c>
      <c r="Q2320" t="str">
        <f>IFERROR(VLOOKUP(Table_Query_from_QDB_Production___SQL_Server[[#This Row],[step_5_seq]],'Employee Benefit Groups'!#REF!,2,FALSE),"-")</f>
        <v>-</v>
      </c>
      <c r="S2320" t="str">
        <f>IFERROR(VLOOKUP(Table_Query_from_QDB_Production___SQL_Server[[#This Row],[step_6_seq]],'Employee Benefit Groups'!#REF!,2,FALSE),"-")</f>
        <v>-</v>
      </c>
      <c r="T2320">
        <v>4</v>
      </c>
      <c r="U2320" t="str">
        <f>IFERROR(VLOOKUP(Table_Query_from_QDB_Production___SQL_Server[[#This Row],[step_7_seq]],'Employee Benefit Groups'!#REF!,2,FALSE),"-")</f>
        <v>-</v>
      </c>
      <c r="V2320">
        <v>3</v>
      </c>
      <c r="W2320" t="str">
        <f>IFERROR(VLOOKUP(Table_Query_from_QDB_Production___SQL_Server[[#This Row],[step_8_seq]],'Employee Benefit Groups'!#REF!,2,FALSE),"-")</f>
        <v>-</v>
      </c>
      <c r="X2320">
        <v>5</v>
      </c>
      <c r="Y2320" t="str">
        <f>IFERROR(VLOOKUP(Table_Query_from_QDB_Production___SQL_Server[[#This Row],[step_9_seq]],'Employee Benefit Groups'!#REF!,2,FALSE),"-")</f>
        <v>-</v>
      </c>
      <c r="AA2320" s="15"/>
      <c r="AB2320" s="15">
        <f t="shared" si="432"/>
        <v>0</v>
      </c>
      <c r="AC2320" s="11" t="s">
        <v>11502</v>
      </c>
      <c r="AD2320" s="11" t="str">
        <f t="shared" si="433"/>
        <v>-</v>
      </c>
      <c r="AE2320" s="12"/>
      <c r="AF2320" s="12">
        <f t="shared" si="434"/>
        <v>0</v>
      </c>
      <c r="AG2320" s="13" t="s">
        <v>11502</v>
      </c>
      <c r="AH2320" s="13" t="str">
        <f t="shared" si="435"/>
        <v>-</v>
      </c>
      <c r="AI2320" s="14"/>
      <c r="AJ2320" s="14">
        <f t="shared" si="436"/>
        <v>0</v>
      </c>
      <c r="AK2320" s="15" t="s">
        <v>11502</v>
      </c>
      <c r="AL2320" s="15" t="str">
        <f t="shared" si="437"/>
        <v>-</v>
      </c>
      <c r="AM2320" s="12"/>
      <c r="AN2320" s="12">
        <f t="shared" si="438"/>
        <v>0</v>
      </c>
      <c r="AO2320" s="16" t="s">
        <v>11502</v>
      </c>
      <c r="AP2320" s="16" t="str">
        <f t="shared" si="439"/>
        <v>-</v>
      </c>
      <c r="AQ2320" s="12">
        <v>3</v>
      </c>
      <c r="AR2320" s="12">
        <f t="shared" si="440"/>
        <v>4</v>
      </c>
      <c r="AS2320" s="14" t="s">
        <v>11498</v>
      </c>
      <c r="AT2320" s="14" t="str">
        <f t="shared" si="441"/>
        <v>-</v>
      </c>
      <c r="AU2320">
        <v>2</v>
      </c>
      <c r="AV2320" s="15" t="s">
        <v>11497</v>
      </c>
      <c r="AW2320" s="15" t="str">
        <f t="shared" si="442"/>
        <v>-</v>
      </c>
      <c r="AX2320">
        <v>4</v>
      </c>
      <c r="AY2320" s="17" t="s">
        <v>11499</v>
      </c>
      <c r="AZ2320" s="17" t="str">
        <f t="shared" si="443"/>
        <v>-</v>
      </c>
      <c r="BA2320"/>
    </row>
    <row r="2321" spans="1:53" x14ac:dyDescent="0.3">
      <c r="A2321" t="s">
        <v>6706</v>
      </c>
      <c r="B2321" t="s">
        <v>6707</v>
      </c>
      <c r="C2321" t="s">
        <v>6708</v>
      </c>
      <c r="D2321" t="s">
        <v>5523</v>
      </c>
      <c r="E2321" t="str">
        <f>LEFT(Table_Query_from_QDB_Production___SQL_Server[[#This Row],[ttl_class_ttl_outl]],1)</f>
        <v>D</v>
      </c>
      <c r="F2321" t="str">
        <f>UPPER(IFERROR(VLOOKUP(Table_Query_from_QDB_Production___SQL_Server[[#This Row],[cto_osc_code]],'CTO-OSC Table'!$A$2:$B$24,2,FALSE),"Undefined"))</f>
        <v>COMMUNICATION, ARTS AND GRAPHICS</v>
      </c>
      <c r="G2321" t="str">
        <f>UPPER(IFERROR(VLOOKUP(Table_Query_from_QDB_Production___SQL_Server[[#This Row],[ttl_class_ttl_outl]],'Title Class Table'!$A$2:$C$146,2,FALSE),"Undefined"))</f>
        <v>ART AND GRAPHICS - PHOTOGRAPHY</v>
      </c>
      <c r="H2321" t="s">
        <v>11451</v>
      </c>
      <c r="I2321">
        <v>6</v>
      </c>
      <c r="K2321" t="str">
        <f>IFERROR(VLOOKUP(Table_Query_from_QDB_Production___SQL_Server[[#This Row],[step_2_seq]],'Employee Benefit Groups'!#REF!,2,FALSE),"-")</f>
        <v>-</v>
      </c>
      <c r="M2321" t="str">
        <f>IFERROR(VLOOKUP(Table_Query_from_QDB_Production___SQL_Server[[#This Row],[step_4_seq]],'Employee Benefit Groups'!#REF!,2,FALSE),"-")</f>
        <v>-</v>
      </c>
      <c r="O2321" t="str">
        <f>IFERROR(VLOOKUP(Table_Query_from_QDB_Production___SQL_Server[[#This Row],[step_4_seq2]],'Employee Benefit Groups'!#REF!,2,FALSE),"-")</f>
        <v>-</v>
      </c>
      <c r="Q2321" t="str">
        <f>IFERROR(VLOOKUP(Table_Query_from_QDB_Production___SQL_Server[[#This Row],[step_5_seq]],'Employee Benefit Groups'!#REF!,2,FALSE),"-")</f>
        <v>-</v>
      </c>
      <c r="S2321" t="str">
        <f>IFERROR(VLOOKUP(Table_Query_from_QDB_Production___SQL_Server[[#This Row],[step_6_seq]],'Employee Benefit Groups'!#REF!,2,FALSE),"-")</f>
        <v>-</v>
      </c>
      <c r="T2321">
        <v>4</v>
      </c>
      <c r="U2321" t="str">
        <f>IFERROR(VLOOKUP(Table_Query_from_QDB_Production___SQL_Server[[#This Row],[step_7_seq]],'Employee Benefit Groups'!#REF!,2,FALSE),"-")</f>
        <v>-</v>
      </c>
      <c r="V2321">
        <v>3</v>
      </c>
      <c r="W2321" t="str">
        <f>IFERROR(VLOOKUP(Table_Query_from_QDB_Production___SQL_Server[[#This Row],[step_8_seq]],'Employee Benefit Groups'!#REF!,2,FALSE),"-")</f>
        <v>-</v>
      </c>
      <c r="X2321">
        <v>5</v>
      </c>
      <c r="Y2321" t="str">
        <f>IFERROR(VLOOKUP(Table_Query_from_QDB_Production___SQL_Server[[#This Row],[step_9_seq]],'Employee Benefit Groups'!#REF!,2,FALSE),"-")</f>
        <v>-</v>
      </c>
      <c r="AA2321" s="15"/>
      <c r="AB2321" s="15">
        <f t="shared" si="432"/>
        <v>0</v>
      </c>
      <c r="AC2321" s="11" t="s">
        <v>11502</v>
      </c>
      <c r="AD2321" s="11" t="str">
        <f t="shared" si="433"/>
        <v>-</v>
      </c>
      <c r="AE2321" s="12"/>
      <c r="AF2321" s="12">
        <f t="shared" si="434"/>
        <v>0</v>
      </c>
      <c r="AG2321" s="13" t="s">
        <v>11502</v>
      </c>
      <c r="AH2321" s="13" t="str">
        <f t="shared" si="435"/>
        <v>-</v>
      </c>
      <c r="AI2321" s="14"/>
      <c r="AJ2321" s="14">
        <f t="shared" si="436"/>
        <v>0</v>
      </c>
      <c r="AK2321" s="15" t="s">
        <v>11502</v>
      </c>
      <c r="AL2321" s="15" t="str">
        <f t="shared" si="437"/>
        <v>-</v>
      </c>
      <c r="AM2321" s="12"/>
      <c r="AN2321" s="12">
        <f t="shared" si="438"/>
        <v>0</v>
      </c>
      <c r="AO2321" s="16" t="s">
        <v>11502</v>
      </c>
      <c r="AP2321" s="16" t="str">
        <f t="shared" si="439"/>
        <v>-</v>
      </c>
      <c r="AQ2321" s="12">
        <v>3</v>
      </c>
      <c r="AR2321" s="12">
        <f t="shared" si="440"/>
        <v>4</v>
      </c>
      <c r="AS2321" s="14" t="s">
        <v>11498</v>
      </c>
      <c r="AT2321" s="14" t="str">
        <f t="shared" si="441"/>
        <v>-</v>
      </c>
      <c r="AU2321">
        <v>2</v>
      </c>
      <c r="AV2321" s="15" t="s">
        <v>11497</v>
      </c>
      <c r="AW2321" s="15" t="str">
        <f t="shared" si="442"/>
        <v>-</v>
      </c>
      <c r="AX2321">
        <v>4</v>
      </c>
      <c r="AY2321" s="17" t="s">
        <v>11499</v>
      </c>
      <c r="AZ2321" s="17" t="str">
        <f t="shared" si="443"/>
        <v>-</v>
      </c>
      <c r="BA2321"/>
    </row>
    <row r="2322" spans="1:53" x14ac:dyDescent="0.3">
      <c r="A2322" t="s">
        <v>6709</v>
      </c>
      <c r="B2322" t="s">
        <v>6710</v>
      </c>
      <c r="C2322" t="s">
        <v>6710</v>
      </c>
      <c r="D2322" t="s">
        <v>5523</v>
      </c>
      <c r="E2322" t="str">
        <f>LEFT(Table_Query_from_QDB_Production___SQL_Server[[#This Row],[ttl_class_ttl_outl]],1)</f>
        <v>D</v>
      </c>
      <c r="F2322" t="str">
        <f>UPPER(IFERROR(VLOOKUP(Table_Query_from_QDB_Production___SQL_Server[[#This Row],[cto_osc_code]],'CTO-OSC Table'!$A$2:$B$24,2,FALSE),"Undefined"))</f>
        <v>COMMUNICATION, ARTS AND GRAPHICS</v>
      </c>
      <c r="G2322" t="str">
        <f>UPPER(IFERROR(VLOOKUP(Table_Query_from_QDB_Production___SQL_Server[[#This Row],[ttl_class_ttl_outl]],'Title Class Table'!$A$2:$C$146,2,FALSE),"Undefined"))</f>
        <v>ART AND GRAPHICS - PHOTOGRAPHY</v>
      </c>
      <c r="H2322" t="s">
        <v>11451</v>
      </c>
      <c r="I2322">
        <v>6</v>
      </c>
      <c r="K2322" t="str">
        <f>IFERROR(VLOOKUP(Table_Query_from_QDB_Production___SQL_Server[[#This Row],[step_2_seq]],'Employee Benefit Groups'!#REF!,2,FALSE),"-")</f>
        <v>-</v>
      </c>
      <c r="M2322" t="str">
        <f>IFERROR(VLOOKUP(Table_Query_from_QDB_Production___SQL_Server[[#This Row],[step_4_seq]],'Employee Benefit Groups'!#REF!,2,FALSE),"-")</f>
        <v>-</v>
      </c>
      <c r="O2322" t="str">
        <f>IFERROR(VLOOKUP(Table_Query_from_QDB_Production___SQL_Server[[#This Row],[step_4_seq2]],'Employee Benefit Groups'!#REF!,2,FALSE),"-")</f>
        <v>-</v>
      </c>
      <c r="Q2322" t="str">
        <f>IFERROR(VLOOKUP(Table_Query_from_QDB_Production___SQL_Server[[#This Row],[step_5_seq]],'Employee Benefit Groups'!#REF!,2,FALSE),"-")</f>
        <v>-</v>
      </c>
      <c r="S2322" t="str">
        <f>IFERROR(VLOOKUP(Table_Query_from_QDB_Production___SQL_Server[[#This Row],[step_6_seq]],'Employee Benefit Groups'!#REF!,2,FALSE),"-")</f>
        <v>-</v>
      </c>
      <c r="T2322">
        <v>4</v>
      </c>
      <c r="U2322" t="str">
        <f>IFERROR(VLOOKUP(Table_Query_from_QDB_Production___SQL_Server[[#This Row],[step_7_seq]],'Employee Benefit Groups'!#REF!,2,FALSE),"-")</f>
        <v>-</v>
      </c>
      <c r="V2322">
        <v>3</v>
      </c>
      <c r="W2322" t="str">
        <f>IFERROR(VLOOKUP(Table_Query_from_QDB_Production___SQL_Server[[#This Row],[step_8_seq]],'Employee Benefit Groups'!#REF!,2,FALSE),"-")</f>
        <v>-</v>
      </c>
      <c r="X2322">
        <v>5</v>
      </c>
      <c r="Y2322" t="str">
        <f>IFERROR(VLOOKUP(Table_Query_from_QDB_Production___SQL_Server[[#This Row],[step_9_seq]],'Employee Benefit Groups'!#REF!,2,FALSE),"-")</f>
        <v>-</v>
      </c>
      <c r="AA2322" s="15"/>
      <c r="AB2322" s="15">
        <f t="shared" si="432"/>
        <v>0</v>
      </c>
      <c r="AC2322" s="11" t="s">
        <v>11502</v>
      </c>
      <c r="AD2322" s="11" t="str">
        <f t="shared" si="433"/>
        <v>-</v>
      </c>
      <c r="AE2322" s="12"/>
      <c r="AF2322" s="12">
        <f t="shared" si="434"/>
        <v>0</v>
      </c>
      <c r="AG2322" s="13" t="s">
        <v>11502</v>
      </c>
      <c r="AH2322" s="13" t="str">
        <f t="shared" si="435"/>
        <v>-</v>
      </c>
      <c r="AI2322" s="14"/>
      <c r="AJ2322" s="14">
        <f t="shared" si="436"/>
        <v>0</v>
      </c>
      <c r="AK2322" s="15" t="s">
        <v>11502</v>
      </c>
      <c r="AL2322" s="15" t="str">
        <f t="shared" si="437"/>
        <v>-</v>
      </c>
      <c r="AM2322" s="12"/>
      <c r="AN2322" s="12">
        <f t="shared" si="438"/>
        <v>0</v>
      </c>
      <c r="AO2322" s="16" t="s">
        <v>11502</v>
      </c>
      <c r="AP2322" s="16" t="str">
        <f t="shared" si="439"/>
        <v>-</v>
      </c>
      <c r="AQ2322" s="12">
        <v>3</v>
      </c>
      <c r="AR2322" s="12">
        <f t="shared" si="440"/>
        <v>4</v>
      </c>
      <c r="AS2322" s="14" t="s">
        <v>11498</v>
      </c>
      <c r="AT2322" s="14" t="str">
        <f t="shared" si="441"/>
        <v>-</v>
      </c>
      <c r="AU2322">
        <v>2</v>
      </c>
      <c r="AV2322" s="15" t="s">
        <v>11497</v>
      </c>
      <c r="AW2322" s="15" t="str">
        <f t="shared" si="442"/>
        <v>-</v>
      </c>
      <c r="AX2322">
        <v>4</v>
      </c>
      <c r="AY2322" s="17" t="s">
        <v>11499</v>
      </c>
      <c r="AZ2322" s="17" t="str">
        <f t="shared" si="443"/>
        <v>-</v>
      </c>
      <c r="BA2322"/>
    </row>
    <row r="2323" spans="1:53" x14ac:dyDescent="0.3">
      <c r="A2323" t="s">
        <v>6711</v>
      </c>
      <c r="B2323" t="s">
        <v>6712</v>
      </c>
      <c r="C2323" t="s">
        <v>6713</v>
      </c>
      <c r="D2323" t="s">
        <v>5523</v>
      </c>
      <c r="E2323" t="str">
        <f>LEFT(Table_Query_from_QDB_Production___SQL_Server[[#This Row],[ttl_class_ttl_outl]],1)</f>
        <v>D</v>
      </c>
      <c r="F2323" t="str">
        <f>UPPER(IFERROR(VLOOKUP(Table_Query_from_QDB_Production___SQL_Server[[#This Row],[cto_osc_code]],'CTO-OSC Table'!$A$2:$B$24,2,FALSE),"Undefined"))</f>
        <v>COMMUNICATION, ARTS AND GRAPHICS</v>
      </c>
      <c r="G2323" t="str">
        <f>UPPER(IFERROR(VLOOKUP(Table_Query_from_QDB_Production___SQL_Server[[#This Row],[ttl_class_ttl_outl]],'Title Class Table'!$A$2:$C$146,2,FALSE),"Undefined"))</f>
        <v>ART AND GRAPHICS - PHOTOGRAPHY</v>
      </c>
      <c r="H2323" t="s">
        <v>11451</v>
      </c>
      <c r="I2323">
        <v>6</v>
      </c>
      <c r="K2323" t="str">
        <f>IFERROR(VLOOKUP(Table_Query_from_QDB_Production___SQL_Server[[#This Row],[step_2_seq]],'Employee Benefit Groups'!#REF!,2,FALSE),"-")</f>
        <v>-</v>
      </c>
      <c r="M2323" t="str">
        <f>IFERROR(VLOOKUP(Table_Query_from_QDB_Production___SQL_Server[[#This Row],[step_4_seq]],'Employee Benefit Groups'!#REF!,2,FALSE),"-")</f>
        <v>-</v>
      </c>
      <c r="O2323" t="str">
        <f>IFERROR(VLOOKUP(Table_Query_from_QDB_Production___SQL_Server[[#This Row],[step_4_seq2]],'Employee Benefit Groups'!#REF!,2,FALSE),"-")</f>
        <v>-</v>
      </c>
      <c r="Q2323" t="str">
        <f>IFERROR(VLOOKUP(Table_Query_from_QDB_Production___SQL_Server[[#This Row],[step_5_seq]],'Employee Benefit Groups'!#REF!,2,FALSE),"-")</f>
        <v>-</v>
      </c>
      <c r="S2323" t="str">
        <f>IFERROR(VLOOKUP(Table_Query_from_QDB_Production___SQL_Server[[#This Row],[step_6_seq]],'Employee Benefit Groups'!#REF!,2,FALSE),"-")</f>
        <v>-</v>
      </c>
      <c r="T2323">
        <v>4</v>
      </c>
      <c r="U2323" t="str">
        <f>IFERROR(VLOOKUP(Table_Query_from_QDB_Production___SQL_Server[[#This Row],[step_7_seq]],'Employee Benefit Groups'!#REF!,2,FALSE),"-")</f>
        <v>-</v>
      </c>
      <c r="V2323">
        <v>3</v>
      </c>
      <c r="W2323" t="str">
        <f>IFERROR(VLOOKUP(Table_Query_from_QDB_Production___SQL_Server[[#This Row],[step_8_seq]],'Employee Benefit Groups'!#REF!,2,FALSE),"-")</f>
        <v>-</v>
      </c>
      <c r="X2323">
        <v>5</v>
      </c>
      <c r="Y2323" t="str">
        <f>IFERROR(VLOOKUP(Table_Query_from_QDB_Production___SQL_Server[[#This Row],[step_9_seq]],'Employee Benefit Groups'!#REF!,2,FALSE),"-")</f>
        <v>-</v>
      </c>
      <c r="AA2323" s="15"/>
      <c r="AB2323" s="15">
        <f t="shared" si="432"/>
        <v>0</v>
      </c>
      <c r="AC2323" s="11" t="s">
        <v>11502</v>
      </c>
      <c r="AD2323" s="11" t="str">
        <f t="shared" si="433"/>
        <v>-</v>
      </c>
      <c r="AE2323" s="12"/>
      <c r="AF2323" s="12">
        <f t="shared" si="434"/>
        <v>0</v>
      </c>
      <c r="AG2323" s="13" t="s">
        <v>11502</v>
      </c>
      <c r="AH2323" s="13" t="str">
        <f t="shared" si="435"/>
        <v>-</v>
      </c>
      <c r="AI2323" s="14"/>
      <c r="AJ2323" s="14">
        <f t="shared" si="436"/>
        <v>0</v>
      </c>
      <c r="AK2323" s="15" t="s">
        <v>11502</v>
      </c>
      <c r="AL2323" s="15" t="str">
        <f t="shared" si="437"/>
        <v>-</v>
      </c>
      <c r="AM2323" s="12"/>
      <c r="AN2323" s="12">
        <f t="shared" si="438"/>
        <v>0</v>
      </c>
      <c r="AO2323" s="16" t="s">
        <v>11502</v>
      </c>
      <c r="AP2323" s="16" t="str">
        <f t="shared" si="439"/>
        <v>-</v>
      </c>
      <c r="AQ2323" s="12">
        <v>3</v>
      </c>
      <c r="AR2323" s="12">
        <f t="shared" si="440"/>
        <v>4</v>
      </c>
      <c r="AS2323" s="14" t="s">
        <v>11498</v>
      </c>
      <c r="AT2323" s="14" t="str">
        <f t="shared" si="441"/>
        <v>-</v>
      </c>
      <c r="AU2323">
        <v>2</v>
      </c>
      <c r="AV2323" s="15" t="s">
        <v>11497</v>
      </c>
      <c r="AW2323" s="15" t="str">
        <f t="shared" si="442"/>
        <v>-</v>
      </c>
      <c r="AX2323">
        <v>4</v>
      </c>
      <c r="AY2323" s="17" t="s">
        <v>11499</v>
      </c>
      <c r="AZ2323" s="17" t="str">
        <f t="shared" si="443"/>
        <v>-</v>
      </c>
      <c r="BA2323"/>
    </row>
    <row r="2324" spans="1:53" x14ac:dyDescent="0.3">
      <c r="A2324" t="s">
        <v>6714</v>
      </c>
      <c r="B2324" t="s">
        <v>6715</v>
      </c>
      <c r="C2324" t="s">
        <v>6715</v>
      </c>
      <c r="D2324" t="s">
        <v>975</v>
      </c>
      <c r="E2324" t="str">
        <f>LEFT(Table_Query_from_QDB_Production___SQL_Server[[#This Row],[ttl_class_ttl_outl]],1)</f>
        <v>I</v>
      </c>
      <c r="F2324" t="str">
        <f>UPPER(IFERROR(VLOOKUP(Table_Query_from_QDB_Production___SQL_Server[[#This Row],[cto_osc_code]],'CTO-OSC Table'!$A$2:$B$24,2,FALSE),"Undefined"))</f>
        <v>SCIENCES, LABORATORY AND ALLIED SERVICES</v>
      </c>
      <c r="G2324" t="str">
        <f>UPPER(IFERROR(VLOOKUP(Table_Query_from_QDB_Production___SQL_Server[[#This Row],[ttl_class_ttl_outl]],'Title Class Table'!$A$2:$C$146,2,FALSE),"Undefined"))</f>
        <v xml:space="preserve"> SCIENCES</v>
      </c>
      <c r="H2324" t="s">
        <v>11451</v>
      </c>
      <c r="I2324">
        <v>6</v>
      </c>
      <c r="K2324" t="str">
        <f>IFERROR(VLOOKUP(Table_Query_from_QDB_Production___SQL_Server[[#This Row],[step_2_seq]],'Employee Benefit Groups'!#REF!,2,FALSE),"-")</f>
        <v>-</v>
      </c>
      <c r="M2324" t="str">
        <f>IFERROR(VLOOKUP(Table_Query_from_QDB_Production___SQL_Server[[#This Row],[step_4_seq]],'Employee Benefit Groups'!#REF!,2,FALSE),"-")</f>
        <v>-</v>
      </c>
      <c r="O2324" t="str">
        <f>IFERROR(VLOOKUP(Table_Query_from_QDB_Production___SQL_Server[[#This Row],[step_4_seq2]],'Employee Benefit Groups'!#REF!,2,FALSE),"-")</f>
        <v>-</v>
      </c>
      <c r="Q2324" t="str">
        <f>IFERROR(VLOOKUP(Table_Query_from_QDB_Production___SQL_Server[[#This Row],[step_5_seq]],'Employee Benefit Groups'!#REF!,2,FALSE),"-")</f>
        <v>-</v>
      </c>
      <c r="S2324" t="str">
        <f>IFERROR(VLOOKUP(Table_Query_from_QDB_Production___SQL_Server[[#This Row],[step_6_seq]],'Employee Benefit Groups'!#REF!,2,FALSE),"-")</f>
        <v>-</v>
      </c>
      <c r="T2324">
        <v>4</v>
      </c>
      <c r="U2324" t="str">
        <f>IFERROR(VLOOKUP(Table_Query_from_QDB_Production___SQL_Server[[#This Row],[step_7_seq]],'Employee Benefit Groups'!#REF!,2,FALSE),"-")</f>
        <v>-</v>
      </c>
      <c r="V2324">
        <v>3</v>
      </c>
      <c r="W2324" t="str">
        <f>IFERROR(VLOOKUP(Table_Query_from_QDB_Production___SQL_Server[[#This Row],[step_8_seq]],'Employee Benefit Groups'!#REF!,2,FALSE),"-")</f>
        <v>-</v>
      </c>
      <c r="X2324">
        <v>5</v>
      </c>
      <c r="Y2324" t="str">
        <f>IFERROR(VLOOKUP(Table_Query_from_QDB_Production___SQL_Server[[#This Row],[step_9_seq]],'Employee Benefit Groups'!#REF!,2,FALSE),"-")</f>
        <v>-</v>
      </c>
      <c r="AA2324" s="15"/>
      <c r="AB2324" s="15">
        <f t="shared" si="432"/>
        <v>0</v>
      </c>
      <c r="AC2324" s="11" t="s">
        <v>11502</v>
      </c>
      <c r="AD2324" s="11" t="str">
        <f t="shared" si="433"/>
        <v>-</v>
      </c>
      <c r="AE2324" s="12"/>
      <c r="AF2324" s="12">
        <f t="shared" si="434"/>
        <v>0</v>
      </c>
      <c r="AG2324" s="13" t="s">
        <v>11502</v>
      </c>
      <c r="AH2324" s="13" t="str">
        <f t="shared" si="435"/>
        <v>-</v>
      </c>
      <c r="AI2324" s="14"/>
      <c r="AJ2324" s="14">
        <f t="shared" si="436"/>
        <v>0</v>
      </c>
      <c r="AK2324" s="15" t="s">
        <v>11502</v>
      </c>
      <c r="AL2324" s="15" t="str">
        <f t="shared" si="437"/>
        <v>-</v>
      </c>
      <c r="AM2324" s="12"/>
      <c r="AN2324" s="12">
        <f t="shared" si="438"/>
        <v>0</v>
      </c>
      <c r="AO2324" s="16" t="s">
        <v>11502</v>
      </c>
      <c r="AP2324" s="16" t="str">
        <f t="shared" si="439"/>
        <v>-</v>
      </c>
      <c r="AQ2324" s="12">
        <v>3</v>
      </c>
      <c r="AR2324" s="12">
        <f t="shared" si="440"/>
        <v>4</v>
      </c>
      <c r="AS2324" s="14" t="s">
        <v>11498</v>
      </c>
      <c r="AT2324" s="14" t="str">
        <f t="shared" si="441"/>
        <v>-</v>
      </c>
      <c r="AU2324">
        <v>2</v>
      </c>
      <c r="AV2324" s="15" t="s">
        <v>11497</v>
      </c>
      <c r="AW2324" s="15" t="str">
        <f t="shared" si="442"/>
        <v>-</v>
      </c>
      <c r="AX2324">
        <v>4</v>
      </c>
      <c r="AY2324" s="17" t="s">
        <v>11499</v>
      </c>
      <c r="AZ2324" s="17" t="str">
        <f t="shared" si="443"/>
        <v>-</v>
      </c>
      <c r="BA2324"/>
    </row>
    <row r="2325" spans="1:53" x14ac:dyDescent="0.3">
      <c r="A2325" t="s">
        <v>6716</v>
      </c>
      <c r="B2325" t="s">
        <v>6717</v>
      </c>
      <c r="C2325" t="s">
        <v>6718</v>
      </c>
      <c r="D2325" t="s">
        <v>5523</v>
      </c>
      <c r="E2325" t="str">
        <f>LEFT(Table_Query_from_QDB_Production___SQL_Server[[#This Row],[ttl_class_ttl_outl]],1)</f>
        <v>D</v>
      </c>
      <c r="F2325" t="str">
        <f>UPPER(IFERROR(VLOOKUP(Table_Query_from_QDB_Production___SQL_Server[[#This Row],[cto_osc_code]],'CTO-OSC Table'!$A$2:$B$24,2,FALSE),"Undefined"))</f>
        <v>COMMUNICATION, ARTS AND GRAPHICS</v>
      </c>
      <c r="G2325" t="str">
        <f>UPPER(IFERROR(VLOOKUP(Table_Query_from_QDB_Production___SQL_Server[[#This Row],[ttl_class_ttl_outl]],'Title Class Table'!$A$2:$C$146,2,FALSE),"Undefined"))</f>
        <v>ART AND GRAPHICS - PHOTOGRAPHY</v>
      </c>
      <c r="H2325" t="s">
        <v>11451</v>
      </c>
      <c r="I2325">
        <v>6</v>
      </c>
      <c r="K2325" t="str">
        <f>IFERROR(VLOOKUP(Table_Query_from_QDB_Production___SQL_Server[[#This Row],[step_2_seq]],'Employee Benefit Groups'!#REF!,2,FALSE),"-")</f>
        <v>-</v>
      </c>
      <c r="M2325" t="str">
        <f>IFERROR(VLOOKUP(Table_Query_from_QDB_Production___SQL_Server[[#This Row],[step_4_seq]],'Employee Benefit Groups'!#REF!,2,FALSE),"-")</f>
        <v>-</v>
      </c>
      <c r="O2325" t="str">
        <f>IFERROR(VLOOKUP(Table_Query_from_QDB_Production___SQL_Server[[#This Row],[step_4_seq2]],'Employee Benefit Groups'!#REF!,2,FALSE),"-")</f>
        <v>-</v>
      </c>
      <c r="Q2325" t="str">
        <f>IFERROR(VLOOKUP(Table_Query_from_QDB_Production___SQL_Server[[#This Row],[step_5_seq]],'Employee Benefit Groups'!#REF!,2,FALSE),"-")</f>
        <v>-</v>
      </c>
      <c r="S2325" t="str">
        <f>IFERROR(VLOOKUP(Table_Query_from_QDB_Production___SQL_Server[[#This Row],[step_6_seq]],'Employee Benefit Groups'!#REF!,2,FALSE),"-")</f>
        <v>-</v>
      </c>
      <c r="T2325">
        <v>4</v>
      </c>
      <c r="U2325" t="str">
        <f>IFERROR(VLOOKUP(Table_Query_from_QDB_Production___SQL_Server[[#This Row],[step_7_seq]],'Employee Benefit Groups'!#REF!,2,FALSE),"-")</f>
        <v>-</v>
      </c>
      <c r="V2325">
        <v>3</v>
      </c>
      <c r="W2325" t="str">
        <f>IFERROR(VLOOKUP(Table_Query_from_QDB_Production___SQL_Server[[#This Row],[step_8_seq]],'Employee Benefit Groups'!#REF!,2,FALSE),"-")</f>
        <v>-</v>
      </c>
      <c r="X2325">
        <v>5</v>
      </c>
      <c r="Y2325" t="str">
        <f>IFERROR(VLOOKUP(Table_Query_from_QDB_Production___SQL_Server[[#This Row],[step_9_seq]],'Employee Benefit Groups'!#REF!,2,FALSE),"-")</f>
        <v>-</v>
      </c>
      <c r="AA2325" s="15"/>
      <c r="AB2325" s="15">
        <f t="shared" si="432"/>
        <v>0</v>
      </c>
      <c r="AC2325" s="11" t="s">
        <v>11502</v>
      </c>
      <c r="AD2325" s="11" t="str">
        <f t="shared" si="433"/>
        <v>-</v>
      </c>
      <c r="AE2325" s="12"/>
      <c r="AF2325" s="12">
        <f t="shared" si="434"/>
        <v>0</v>
      </c>
      <c r="AG2325" s="13" t="s">
        <v>11502</v>
      </c>
      <c r="AH2325" s="13" t="str">
        <f t="shared" si="435"/>
        <v>-</v>
      </c>
      <c r="AI2325" s="14"/>
      <c r="AJ2325" s="14">
        <f t="shared" si="436"/>
        <v>0</v>
      </c>
      <c r="AK2325" s="15" t="s">
        <v>11502</v>
      </c>
      <c r="AL2325" s="15" t="str">
        <f t="shared" si="437"/>
        <v>-</v>
      </c>
      <c r="AM2325" s="12"/>
      <c r="AN2325" s="12">
        <f t="shared" si="438"/>
        <v>0</v>
      </c>
      <c r="AO2325" s="16" t="s">
        <v>11502</v>
      </c>
      <c r="AP2325" s="16" t="str">
        <f t="shared" si="439"/>
        <v>-</v>
      </c>
      <c r="AQ2325" s="12">
        <v>3</v>
      </c>
      <c r="AR2325" s="12">
        <f t="shared" si="440"/>
        <v>4</v>
      </c>
      <c r="AS2325" s="14" t="s">
        <v>11498</v>
      </c>
      <c r="AT2325" s="14" t="str">
        <f t="shared" si="441"/>
        <v>-</v>
      </c>
      <c r="AU2325">
        <v>2</v>
      </c>
      <c r="AV2325" s="15" t="s">
        <v>11497</v>
      </c>
      <c r="AW2325" s="15" t="str">
        <f t="shared" si="442"/>
        <v>-</v>
      </c>
      <c r="AX2325">
        <v>4</v>
      </c>
      <c r="AY2325" s="17" t="s">
        <v>11499</v>
      </c>
      <c r="AZ2325" s="17" t="str">
        <f t="shared" si="443"/>
        <v>-</v>
      </c>
      <c r="BA2325"/>
    </row>
    <row r="2326" spans="1:53" x14ac:dyDescent="0.3">
      <c r="A2326" t="s">
        <v>6719</v>
      </c>
      <c r="B2326" t="s">
        <v>6720</v>
      </c>
      <c r="C2326" t="s">
        <v>6721</v>
      </c>
      <c r="D2326" t="s">
        <v>5523</v>
      </c>
      <c r="E2326" t="str">
        <f>LEFT(Table_Query_from_QDB_Production___SQL_Server[[#This Row],[ttl_class_ttl_outl]],1)</f>
        <v>D</v>
      </c>
      <c r="F2326" t="str">
        <f>UPPER(IFERROR(VLOOKUP(Table_Query_from_QDB_Production___SQL_Server[[#This Row],[cto_osc_code]],'CTO-OSC Table'!$A$2:$B$24,2,FALSE),"Undefined"))</f>
        <v>COMMUNICATION, ARTS AND GRAPHICS</v>
      </c>
      <c r="G2326" t="str">
        <f>UPPER(IFERROR(VLOOKUP(Table_Query_from_QDB_Production___SQL_Server[[#This Row],[ttl_class_ttl_outl]],'Title Class Table'!$A$2:$C$146,2,FALSE),"Undefined"))</f>
        <v>ART AND GRAPHICS - PHOTOGRAPHY</v>
      </c>
      <c r="H2326" t="s">
        <v>11451</v>
      </c>
      <c r="I2326">
        <v>6</v>
      </c>
      <c r="K2326" t="str">
        <f>IFERROR(VLOOKUP(Table_Query_from_QDB_Production___SQL_Server[[#This Row],[step_2_seq]],'Employee Benefit Groups'!#REF!,2,FALSE),"-")</f>
        <v>-</v>
      </c>
      <c r="M2326" t="str">
        <f>IFERROR(VLOOKUP(Table_Query_from_QDB_Production___SQL_Server[[#This Row],[step_4_seq]],'Employee Benefit Groups'!#REF!,2,FALSE),"-")</f>
        <v>-</v>
      </c>
      <c r="O2326" t="str">
        <f>IFERROR(VLOOKUP(Table_Query_from_QDB_Production___SQL_Server[[#This Row],[step_4_seq2]],'Employee Benefit Groups'!#REF!,2,FALSE),"-")</f>
        <v>-</v>
      </c>
      <c r="Q2326" t="str">
        <f>IFERROR(VLOOKUP(Table_Query_from_QDB_Production___SQL_Server[[#This Row],[step_5_seq]],'Employee Benefit Groups'!#REF!,2,FALSE),"-")</f>
        <v>-</v>
      </c>
      <c r="S2326" t="str">
        <f>IFERROR(VLOOKUP(Table_Query_from_QDB_Production___SQL_Server[[#This Row],[step_6_seq]],'Employee Benefit Groups'!#REF!,2,FALSE),"-")</f>
        <v>-</v>
      </c>
      <c r="T2326">
        <v>4</v>
      </c>
      <c r="U2326" t="str">
        <f>IFERROR(VLOOKUP(Table_Query_from_QDB_Production___SQL_Server[[#This Row],[step_7_seq]],'Employee Benefit Groups'!#REF!,2,FALSE),"-")</f>
        <v>-</v>
      </c>
      <c r="V2326">
        <v>3</v>
      </c>
      <c r="W2326" t="str">
        <f>IFERROR(VLOOKUP(Table_Query_from_QDB_Production___SQL_Server[[#This Row],[step_8_seq]],'Employee Benefit Groups'!#REF!,2,FALSE),"-")</f>
        <v>-</v>
      </c>
      <c r="X2326">
        <v>5</v>
      </c>
      <c r="Y2326" t="str">
        <f>IFERROR(VLOOKUP(Table_Query_from_QDB_Production___SQL_Server[[#This Row],[step_9_seq]],'Employee Benefit Groups'!#REF!,2,FALSE),"-")</f>
        <v>-</v>
      </c>
      <c r="AA2326" s="15"/>
      <c r="AB2326" s="15">
        <f t="shared" si="432"/>
        <v>0</v>
      </c>
      <c r="AC2326" s="11" t="s">
        <v>11502</v>
      </c>
      <c r="AD2326" s="11" t="str">
        <f t="shared" si="433"/>
        <v>-</v>
      </c>
      <c r="AE2326" s="12"/>
      <c r="AF2326" s="12">
        <f t="shared" si="434"/>
        <v>0</v>
      </c>
      <c r="AG2326" s="13" t="s">
        <v>11502</v>
      </c>
      <c r="AH2326" s="13" t="str">
        <f t="shared" si="435"/>
        <v>-</v>
      </c>
      <c r="AI2326" s="14"/>
      <c r="AJ2326" s="14">
        <f t="shared" si="436"/>
        <v>0</v>
      </c>
      <c r="AK2326" s="15" t="s">
        <v>11502</v>
      </c>
      <c r="AL2326" s="15" t="str">
        <f t="shared" si="437"/>
        <v>-</v>
      </c>
      <c r="AM2326" s="12"/>
      <c r="AN2326" s="12">
        <f t="shared" si="438"/>
        <v>0</v>
      </c>
      <c r="AO2326" s="16" t="s">
        <v>11502</v>
      </c>
      <c r="AP2326" s="16" t="str">
        <f t="shared" si="439"/>
        <v>-</v>
      </c>
      <c r="AQ2326" s="12">
        <v>3</v>
      </c>
      <c r="AR2326" s="12">
        <f t="shared" si="440"/>
        <v>4</v>
      </c>
      <c r="AS2326" s="14" t="s">
        <v>11498</v>
      </c>
      <c r="AT2326" s="14" t="str">
        <f t="shared" si="441"/>
        <v>-</v>
      </c>
      <c r="AU2326">
        <v>2</v>
      </c>
      <c r="AV2326" s="15" t="s">
        <v>11497</v>
      </c>
      <c r="AW2326" s="15" t="str">
        <f t="shared" si="442"/>
        <v>-</v>
      </c>
      <c r="AX2326">
        <v>4</v>
      </c>
      <c r="AY2326" s="17" t="s">
        <v>11499</v>
      </c>
      <c r="AZ2326" s="17" t="str">
        <f t="shared" si="443"/>
        <v>-</v>
      </c>
      <c r="BA2326"/>
    </row>
    <row r="2327" spans="1:53" x14ac:dyDescent="0.3">
      <c r="A2327" t="s">
        <v>6722</v>
      </c>
      <c r="B2327" t="s">
        <v>6723</v>
      </c>
      <c r="C2327" t="s">
        <v>6724</v>
      </c>
      <c r="D2327" t="s">
        <v>5523</v>
      </c>
      <c r="E2327" t="str">
        <f>LEFT(Table_Query_from_QDB_Production___SQL_Server[[#This Row],[ttl_class_ttl_outl]],1)</f>
        <v>D</v>
      </c>
      <c r="F2327" t="str">
        <f>UPPER(IFERROR(VLOOKUP(Table_Query_from_QDB_Production___SQL_Server[[#This Row],[cto_osc_code]],'CTO-OSC Table'!$A$2:$B$24,2,FALSE),"Undefined"))</f>
        <v>COMMUNICATION, ARTS AND GRAPHICS</v>
      </c>
      <c r="G2327" t="str">
        <f>UPPER(IFERROR(VLOOKUP(Table_Query_from_QDB_Production___SQL_Server[[#This Row],[ttl_class_ttl_outl]],'Title Class Table'!$A$2:$C$146,2,FALSE),"Undefined"))</f>
        <v>ART AND GRAPHICS - PHOTOGRAPHY</v>
      </c>
      <c r="H2327" t="s">
        <v>11451</v>
      </c>
      <c r="I2327">
        <v>6</v>
      </c>
      <c r="K2327" t="str">
        <f>IFERROR(VLOOKUP(Table_Query_from_QDB_Production___SQL_Server[[#This Row],[step_2_seq]],'Employee Benefit Groups'!#REF!,2,FALSE),"-")</f>
        <v>-</v>
      </c>
      <c r="M2327" t="str">
        <f>IFERROR(VLOOKUP(Table_Query_from_QDB_Production___SQL_Server[[#This Row],[step_4_seq]],'Employee Benefit Groups'!#REF!,2,FALSE),"-")</f>
        <v>-</v>
      </c>
      <c r="O2327" t="str">
        <f>IFERROR(VLOOKUP(Table_Query_from_QDB_Production___SQL_Server[[#This Row],[step_4_seq2]],'Employee Benefit Groups'!#REF!,2,FALSE),"-")</f>
        <v>-</v>
      </c>
      <c r="Q2327" t="str">
        <f>IFERROR(VLOOKUP(Table_Query_from_QDB_Production___SQL_Server[[#This Row],[step_5_seq]],'Employee Benefit Groups'!#REF!,2,FALSE),"-")</f>
        <v>-</v>
      </c>
      <c r="S2327" t="str">
        <f>IFERROR(VLOOKUP(Table_Query_from_QDB_Production___SQL_Server[[#This Row],[step_6_seq]],'Employee Benefit Groups'!#REF!,2,FALSE),"-")</f>
        <v>-</v>
      </c>
      <c r="T2327">
        <v>4</v>
      </c>
      <c r="U2327" t="str">
        <f>IFERROR(VLOOKUP(Table_Query_from_QDB_Production___SQL_Server[[#This Row],[step_7_seq]],'Employee Benefit Groups'!#REF!,2,FALSE),"-")</f>
        <v>-</v>
      </c>
      <c r="V2327">
        <v>3</v>
      </c>
      <c r="W2327" t="str">
        <f>IFERROR(VLOOKUP(Table_Query_from_QDB_Production___SQL_Server[[#This Row],[step_8_seq]],'Employee Benefit Groups'!#REF!,2,FALSE),"-")</f>
        <v>-</v>
      </c>
      <c r="X2327">
        <v>5</v>
      </c>
      <c r="Y2327" t="str">
        <f>IFERROR(VLOOKUP(Table_Query_from_QDB_Production___SQL_Server[[#This Row],[step_9_seq]],'Employee Benefit Groups'!#REF!,2,FALSE),"-")</f>
        <v>-</v>
      </c>
      <c r="AA2327" s="15"/>
      <c r="AB2327" s="15">
        <f t="shared" si="432"/>
        <v>0</v>
      </c>
      <c r="AC2327" s="11" t="s">
        <v>11502</v>
      </c>
      <c r="AD2327" s="11" t="str">
        <f t="shared" si="433"/>
        <v>-</v>
      </c>
      <c r="AE2327" s="12"/>
      <c r="AF2327" s="12">
        <f t="shared" si="434"/>
        <v>0</v>
      </c>
      <c r="AG2327" s="13" t="s">
        <v>11502</v>
      </c>
      <c r="AH2327" s="13" t="str">
        <f t="shared" si="435"/>
        <v>-</v>
      </c>
      <c r="AI2327" s="14"/>
      <c r="AJ2327" s="14">
        <f t="shared" si="436"/>
        <v>0</v>
      </c>
      <c r="AK2327" s="15" t="s">
        <v>11502</v>
      </c>
      <c r="AL2327" s="15" t="str">
        <f t="shared" si="437"/>
        <v>-</v>
      </c>
      <c r="AM2327" s="12"/>
      <c r="AN2327" s="12">
        <f t="shared" si="438"/>
        <v>0</v>
      </c>
      <c r="AO2327" s="16" t="s">
        <v>11502</v>
      </c>
      <c r="AP2327" s="16" t="str">
        <f t="shared" si="439"/>
        <v>-</v>
      </c>
      <c r="AQ2327" s="12">
        <v>3</v>
      </c>
      <c r="AR2327" s="12">
        <f t="shared" si="440"/>
        <v>4</v>
      </c>
      <c r="AS2327" s="14" t="s">
        <v>11498</v>
      </c>
      <c r="AT2327" s="14" t="str">
        <f t="shared" si="441"/>
        <v>-</v>
      </c>
      <c r="AU2327">
        <v>2</v>
      </c>
      <c r="AV2327" s="15" t="s">
        <v>11497</v>
      </c>
      <c r="AW2327" s="15" t="str">
        <f t="shared" si="442"/>
        <v>-</v>
      </c>
      <c r="AX2327">
        <v>4</v>
      </c>
      <c r="AY2327" s="17" t="s">
        <v>11499</v>
      </c>
      <c r="AZ2327" s="17" t="str">
        <f t="shared" si="443"/>
        <v>-</v>
      </c>
      <c r="BA2327"/>
    </row>
    <row r="2328" spans="1:53" x14ac:dyDescent="0.3">
      <c r="A2328" t="s">
        <v>6725</v>
      </c>
      <c r="B2328" t="s">
        <v>6726</v>
      </c>
      <c r="C2328" t="s">
        <v>6727</v>
      </c>
      <c r="D2328" t="s">
        <v>5523</v>
      </c>
      <c r="E2328" t="str">
        <f>LEFT(Table_Query_from_QDB_Production___SQL_Server[[#This Row],[ttl_class_ttl_outl]],1)</f>
        <v>D</v>
      </c>
      <c r="F2328" t="str">
        <f>UPPER(IFERROR(VLOOKUP(Table_Query_from_QDB_Production___SQL_Server[[#This Row],[cto_osc_code]],'CTO-OSC Table'!$A$2:$B$24,2,FALSE),"Undefined"))</f>
        <v>COMMUNICATION, ARTS AND GRAPHICS</v>
      </c>
      <c r="G2328" t="str">
        <f>UPPER(IFERROR(VLOOKUP(Table_Query_from_QDB_Production___SQL_Server[[#This Row],[ttl_class_ttl_outl]],'Title Class Table'!$A$2:$C$146,2,FALSE),"Undefined"))</f>
        <v>ART AND GRAPHICS - PHOTOGRAPHY</v>
      </c>
      <c r="H2328" t="s">
        <v>11451</v>
      </c>
      <c r="I2328">
        <v>6</v>
      </c>
      <c r="K2328" t="str">
        <f>IFERROR(VLOOKUP(Table_Query_from_QDB_Production___SQL_Server[[#This Row],[step_2_seq]],'Employee Benefit Groups'!#REF!,2,FALSE),"-")</f>
        <v>-</v>
      </c>
      <c r="M2328" t="str">
        <f>IFERROR(VLOOKUP(Table_Query_from_QDB_Production___SQL_Server[[#This Row],[step_4_seq]],'Employee Benefit Groups'!#REF!,2,FALSE),"-")</f>
        <v>-</v>
      </c>
      <c r="O2328" t="str">
        <f>IFERROR(VLOOKUP(Table_Query_from_QDB_Production___SQL_Server[[#This Row],[step_4_seq2]],'Employee Benefit Groups'!#REF!,2,FALSE),"-")</f>
        <v>-</v>
      </c>
      <c r="Q2328" t="str">
        <f>IFERROR(VLOOKUP(Table_Query_from_QDB_Production___SQL_Server[[#This Row],[step_5_seq]],'Employee Benefit Groups'!#REF!,2,FALSE),"-")</f>
        <v>-</v>
      </c>
      <c r="S2328" t="str">
        <f>IFERROR(VLOOKUP(Table_Query_from_QDB_Production___SQL_Server[[#This Row],[step_6_seq]],'Employee Benefit Groups'!#REF!,2,FALSE),"-")</f>
        <v>-</v>
      </c>
      <c r="T2328">
        <v>4</v>
      </c>
      <c r="U2328" t="str">
        <f>IFERROR(VLOOKUP(Table_Query_from_QDB_Production___SQL_Server[[#This Row],[step_7_seq]],'Employee Benefit Groups'!#REF!,2,FALSE),"-")</f>
        <v>-</v>
      </c>
      <c r="V2328">
        <v>3</v>
      </c>
      <c r="W2328" t="str">
        <f>IFERROR(VLOOKUP(Table_Query_from_QDB_Production___SQL_Server[[#This Row],[step_8_seq]],'Employee Benefit Groups'!#REF!,2,FALSE),"-")</f>
        <v>-</v>
      </c>
      <c r="X2328">
        <v>5</v>
      </c>
      <c r="Y2328" t="str">
        <f>IFERROR(VLOOKUP(Table_Query_from_QDB_Production___SQL_Server[[#This Row],[step_9_seq]],'Employee Benefit Groups'!#REF!,2,FALSE),"-")</f>
        <v>-</v>
      </c>
      <c r="AA2328" s="15"/>
      <c r="AB2328" s="15">
        <f t="shared" si="432"/>
        <v>0</v>
      </c>
      <c r="AC2328" s="11" t="s">
        <v>11502</v>
      </c>
      <c r="AD2328" s="11" t="str">
        <f t="shared" si="433"/>
        <v>-</v>
      </c>
      <c r="AE2328" s="12"/>
      <c r="AF2328" s="12">
        <f t="shared" si="434"/>
        <v>0</v>
      </c>
      <c r="AG2328" s="13" t="s">
        <v>11502</v>
      </c>
      <c r="AH2328" s="13" t="str">
        <f t="shared" si="435"/>
        <v>-</v>
      </c>
      <c r="AI2328" s="14"/>
      <c r="AJ2328" s="14">
        <f t="shared" si="436"/>
        <v>0</v>
      </c>
      <c r="AK2328" s="15" t="s">
        <v>11502</v>
      </c>
      <c r="AL2328" s="15" t="str">
        <f t="shared" si="437"/>
        <v>-</v>
      </c>
      <c r="AM2328" s="12"/>
      <c r="AN2328" s="12">
        <f t="shared" si="438"/>
        <v>0</v>
      </c>
      <c r="AO2328" s="16" t="s">
        <v>11502</v>
      </c>
      <c r="AP2328" s="16" t="str">
        <f t="shared" si="439"/>
        <v>-</v>
      </c>
      <c r="AQ2328" s="12">
        <v>3</v>
      </c>
      <c r="AR2328" s="12">
        <f t="shared" si="440"/>
        <v>4</v>
      </c>
      <c r="AS2328" s="14" t="s">
        <v>11498</v>
      </c>
      <c r="AT2328" s="14" t="str">
        <f t="shared" si="441"/>
        <v>-</v>
      </c>
      <c r="AU2328">
        <v>2</v>
      </c>
      <c r="AV2328" s="15" t="s">
        <v>11497</v>
      </c>
      <c r="AW2328" s="15" t="str">
        <f t="shared" si="442"/>
        <v>-</v>
      </c>
      <c r="AX2328">
        <v>4</v>
      </c>
      <c r="AY2328" s="17" t="s">
        <v>11499</v>
      </c>
      <c r="AZ2328" s="17" t="str">
        <f t="shared" si="443"/>
        <v>-</v>
      </c>
      <c r="BA2328"/>
    </row>
    <row r="2329" spans="1:53" x14ac:dyDescent="0.3">
      <c r="A2329" t="s">
        <v>6728</v>
      </c>
      <c r="B2329" t="s">
        <v>6729</v>
      </c>
      <c r="C2329" t="s">
        <v>6729</v>
      </c>
      <c r="D2329" t="s">
        <v>975</v>
      </c>
      <c r="E2329" t="str">
        <f>LEFT(Table_Query_from_QDB_Production___SQL_Server[[#This Row],[ttl_class_ttl_outl]],1)</f>
        <v>I</v>
      </c>
      <c r="F2329" t="str">
        <f>UPPER(IFERROR(VLOOKUP(Table_Query_from_QDB_Production___SQL_Server[[#This Row],[cto_osc_code]],'CTO-OSC Table'!$A$2:$B$24,2,FALSE),"Undefined"))</f>
        <v>SCIENCES, LABORATORY AND ALLIED SERVICES</v>
      </c>
      <c r="G2329" t="str">
        <f>UPPER(IFERROR(VLOOKUP(Table_Query_from_QDB_Production___SQL_Server[[#This Row],[ttl_class_ttl_outl]],'Title Class Table'!$A$2:$C$146,2,FALSE),"Undefined"))</f>
        <v xml:space="preserve"> SCIENCES</v>
      </c>
      <c r="H2329" t="s">
        <v>11451</v>
      </c>
      <c r="I2329">
        <v>6</v>
      </c>
      <c r="K2329" t="str">
        <f>IFERROR(VLOOKUP(Table_Query_from_QDB_Production___SQL_Server[[#This Row],[step_2_seq]],'Employee Benefit Groups'!#REF!,2,FALSE),"-")</f>
        <v>-</v>
      </c>
      <c r="M2329" t="str">
        <f>IFERROR(VLOOKUP(Table_Query_from_QDB_Production___SQL_Server[[#This Row],[step_4_seq]],'Employee Benefit Groups'!#REF!,2,FALSE),"-")</f>
        <v>-</v>
      </c>
      <c r="O2329" t="str">
        <f>IFERROR(VLOOKUP(Table_Query_from_QDB_Production___SQL_Server[[#This Row],[step_4_seq2]],'Employee Benefit Groups'!#REF!,2,FALSE),"-")</f>
        <v>-</v>
      </c>
      <c r="Q2329" t="str">
        <f>IFERROR(VLOOKUP(Table_Query_from_QDB_Production___SQL_Server[[#This Row],[step_5_seq]],'Employee Benefit Groups'!#REF!,2,FALSE),"-")</f>
        <v>-</v>
      </c>
      <c r="S2329" t="str">
        <f>IFERROR(VLOOKUP(Table_Query_from_QDB_Production___SQL_Server[[#This Row],[step_6_seq]],'Employee Benefit Groups'!#REF!,2,FALSE),"-")</f>
        <v>-</v>
      </c>
      <c r="T2329">
        <v>4</v>
      </c>
      <c r="U2329" t="str">
        <f>IFERROR(VLOOKUP(Table_Query_from_QDB_Production___SQL_Server[[#This Row],[step_7_seq]],'Employee Benefit Groups'!#REF!,2,FALSE),"-")</f>
        <v>-</v>
      </c>
      <c r="V2329">
        <v>3</v>
      </c>
      <c r="W2329" t="str">
        <f>IFERROR(VLOOKUP(Table_Query_from_QDB_Production___SQL_Server[[#This Row],[step_8_seq]],'Employee Benefit Groups'!#REF!,2,FALSE),"-")</f>
        <v>-</v>
      </c>
      <c r="X2329">
        <v>5</v>
      </c>
      <c r="Y2329" t="str">
        <f>IFERROR(VLOOKUP(Table_Query_from_QDB_Production___SQL_Server[[#This Row],[step_9_seq]],'Employee Benefit Groups'!#REF!,2,FALSE),"-")</f>
        <v>-</v>
      </c>
      <c r="AA2329" s="15"/>
      <c r="AB2329" s="15">
        <f t="shared" si="432"/>
        <v>0</v>
      </c>
      <c r="AC2329" s="11" t="s">
        <v>11502</v>
      </c>
      <c r="AD2329" s="11" t="str">
        <f t="shared" si="433"/>
        <v>-</v>
      </c>
      <c r="AE2329" s="12"/>
      <c r="AF2329" s="12">
        <f t="shared" si="434"/>
        <v>0</v>
      </c>
      <c r="AG2329" s="13" t="s">
        <v>11502</v>
      </c>
      <c r="AH2329" s="13" t="str">
        <f t="shared" si="435"/>
        <v>-</v>
      </c>
      <c r="AI2329" s="14"/>
      <c r="AJ2329" s="14">
        <f t="shared" si="436"/>
        <v>0</v>
      </c>
      <c r="AK2329" s="15" t="s">
        <v>11502</v>
      </c>
      <c r="AL2329" s="15" t="str">
        <f t="shared" si="437"/>
        <v>-</v>
      </c>
      <c r="AM2329" s="12"/>
      <c r="AN2329" s="12">
        <f t="shared" si="438"/>
        <v>0</v>
      </c>
      <c r="AO2329" s="16" t="s">
        <v>11502</v>
      </c>
      <c r="AP2329" s="16" t="str">
        <f t="shared" si="439"/>
        <v>-</v>
      </c>
      <c r="AQ2329" s="12">
        <v>3</v>
      </c>
      <c r="AR2329" s="12">
        <f t="shared" si="440"/>
        <v>4</v>
      </c>
      <c r="AS2329" s="14" t="s">
        <v>11498</v>
      </c>
      <c r="AT2329" s="14" t="str">
        <f t="shared" si="441"/>
        <v>-</v>
      </c>
      <c r="AU2329">
        <v>2</v>
      </c>
      <c r="AV2329" s="15" t="s">
        <v>11497</v>
      </c>
      <c r="AW2329" s="15" t="str">
        <f t="shared" si="442"/>
        <v>-</v>
      </c>
      <c r="AX2329">
        <v>4</v>
      </c>
      <c r="AY2329" s="17" t="s">
        <v>11499</v>
      </c>
      <c r="AZ2329" s="17" t="str">
        <f t="shared" si="443"/>
        <v>-</v>
      </c>
      <c r="BA2329"/>
    </row>
    <row r="2330" spans="1:53" x14ac:dyDescent="0.3">
      <c r="A2330" t="s">
        <v>6730</v>
      </c>
      <c r="B2330" t="s">
        <v>6731</v>
      </c>
      <c r="C2330" t="s">
        <v>6732</v>
      </c>
      <c r="D2330" t="s">
        <v>975</v>
      </c>
      <c r="E2330" t="str">
        <f>LEFT(Table_Query_from_QDB_Production___SQL_Server[[#This Row],[ttl_class_ttl_outl]],1)</f>
        <v>I</v>
      </c>
      <c r="F2330" t="str">
        <f>UPPER(IFERROR(VLOOKUP(Table_Query_from_QDB_Production___SQL_Server[[#This Row],[cto_osc_code]],'CTO-OSC Table'!$A$2:$B$24,2,FALSE),"Undefined"))</f>
        <v>SCIENCES, LABORATORY AND ALLIED SERVICES</v>
      </c>
      <c r="G2330" t="str">
        <f>UPPER(IFERROR(VLOOKUP(Table_Query_from_QDB_Production___SQL_Server[[#This Row],[ttl_class_ttl_outl]],'Title Class Table'!$A$2:$C$146,2,FALSE),"Undefined"))</f>
        <v xml:space="preserve"> SCIENCES</v>
      </c>
      <c r="H2330" t="s">
        <v>11451</v>
      </c>
      <c r="I2330">
        <v>6</v>
      </c>
      <c r="K2330" t="str">
        <f>IFERROR(VLOOKUP(Table_Query_from_QDB_Production___SQL_Server[[#This Row],[step_2_seq]],'Employee Benefit Groups'!#REF!,2,FALSE),"-")</f>
        <v>-</v>
      </c>
      <c r="M2330" t="str">
        <f>IFERROR(VLOOKUP(Table_Query_from_QDB_Production___SQL_Server[[#This Row],[step_4_seq]],'Employee Benefit Groups'!#REF!,2,FALSE),"-")</f>
        <v>-</v>
      </c>
      <c r="O2330" t="str">
        <f>IFERROR(VLOOKUP(Table_Query_from_QDB_Production___SQL_Server[[#This Row],[step_4_seq2]],'Employee Benefit Groups'!#REF!,2,FALSE),"-")</f>
        <v>-</v>
      </c>
      <c r="Q2330" t="str">
        <f>IFERROR(VLOOKUP(Table_Query_from_QDB_Production___SQL_Server[[#This Row],[step_5_seq]],'Employee Benefit Groups'!#REF!,2,FALSE),"-")</f>
        <v>-</v>
      </c>
      <c r="S2330" t="str">
        <f>IFERROR(VLOOKUP(Table_Query_from_QDB_Production___SQL_Server[[#This Row],[step_6_seq]],'Employee Benefit Groups'!#REF!,2,FALSE),"-")</f>
        <v>-</v>
      </c>
      <c r="T2330">
        <v>4</v>
      </c>
      <c r="U2330" t="str">
        <f>IFERROR(VLOOKUP(Table_Query_from_QDB_Production___SQL_Server[[#This Row],[step_7_seq]],'Employee Benefit Groups'!#REF!,2,FALSE),"-")</f>
        <v>-</v>
      </c>
      <c r="V2330">
        <v>3</v>
      </c>
      <c r="W2330" t="str">
        <f>IFERROR(VLOOKUP(Table_Query_from_QDB_Production___SQL_Server[[#This Row],[step_8_seq]],'Employee Benefit Groups'!#REF!,2,FALSE),"-")</f>
        <v>-</v>
      </c>
      <c r="X2330">
        <v>5</v>
      </c>
      <c r="Y2330" t="str">
        <f>IFERROR(VLOOKUP(Table_Query_from_QDB_Production___SQL_Server[[#This Row],[step_9_seq]],'Employee Benefit Groups'!#REF!,2,FALSE),"-")</f>
        <v>-</v>
      </c>
      <c r="AA2330" s="15"/>
      <c r="AB2330" s="15">
        <f t="shared" si="432"/>
        <v>0</v>
      </c>
      <c r="AC2330" s="11" t="s">
        <v>11502</v>
      </c>
      <c r="AD2330" s="11" t="str">
        <f t="shared" si="433"/>
        <v>-</v>
      </c>
      <c r="AE2330" s="12"/>
      <c r="AF2330" s="12">
        <f t="shared" si="434"/>
        <v>0</v>
      </c>
      <c r="AG2330" s="13" t="s">
        <v>11502</v>
      </c>
      <c r="AH2330" s="13" t="str">
        <f t="shared" si="435"/>
        <v>-</v>
      </c>
      <c r="AI2330" s="14"/>
      <c r="AJ2330" s="14">
        <f t="shared" si="436"/>
        <v>0</v>
      </c>
      <c r="AK2330" s="15" t="s">
        <v>11502</v>
      </c>
      <c r="AL2330" s="15" t="str">
        <f t="shared" si="437"/>
        <v>-</v>
      </c>
      <c r="AM2330" s="12"/>
      <c r="AN2330" s="12">
        <f t="shared" si="438"/>
        <v>0</v>
      </c>
      <c r="AO2330" s="16" t="s">
        <v>11502</v>
      </c>
      <c r="AP2330" s="16" t="str">
        <f t="shared" si="439"/>
        <v>-</v>
      </c>
      <c r="AQ2330" s="12">
        <v>3</v>
      </c>
      <c r="AR2330" s="12">
        <f t="shared" si="440"/>
        <v>4</v>
      </c>
      <c r="AS2330" s="14" t="s">
        <v>11498</v>
      </c>
      <c r="AT2330" s="14" t="str">
        <f t="shared" si="441"/>
        <v>-</v>
      </c>
      <c r="AU2330">
        <v>2</v>
      </c>
      <c r="AV2330" s="15" t="s">
        <v>11497</v>
      </c>
      <c r="AW2330" s="15" t="str">
        <f t="shared" si="442"/>
        <v>-</v>
      </c>
      <c r="AX2330">
        <v>4</v>
      </c>
      <c r="AY2330" s="17" t="s">
        <v>11499</v>
      </c>
      <c r="AZ2330" s="17" t="str">
        <f t="shared" si="443"/>
        <v>-</v>
      </c>
      <c r="BA2330"/>
    </row>
    <row r="2331" spans="1:53" x14ac:dyDescent="0.3">
      <c r="A2331" t="s">
        <v>6733</v>
      </c>
      <c r="B2331" t="s">
        <v>6734</v>
      </c>
      <c r="C2331" t="s">
        <v>6735</v>
      </c>
      <c r="D2331" t="s">
        <v>975</v>
      </c>
      <c r="E2331" t="str">
        <f>LEFT(Table_Query_from_QDB_Production___SQL_Server[[#This Row],[ttl_class_ttl_outl]],1)</f>
        <v>I</v>
      </c>
      <c r="F2331" t="str">
        <f>UPPER(IFERROR(VLOOKUP(Table_Query_from_QDB_Production___SQL_Server[[#This Row],[cto_osc_code]],'CTO-OSC Table'!$A$2:$B$24,2,FALSE),"Undefined"))</f>
        <v>SCIENCES, LABORATORY AND ALLIED SERVICES</v>
      </c>
      <c r="G2331" t="str">
        <f>UPPER(IFERROR(VLOOKUP(Table_Query_from_QDB_Production___SQL_Server[[#This Row],[ttl_class_ttl_outl]],'Title Class Table'!$A$2:$C$146,2,FALSE),"Undefined"))</f>
        <v xml:space="preserve"> SCIENCES</v>
      </c>
      <c r="H2331" t="s">
        <v>11451</v>
      </c>
      <c r="I2331">
        <v>6</v>
      </c>
      <c r="K2331" t="str">
        <f>IFERROR(VLOOKUP(Table_Query_from_QDB_Production___SQL_Server[[#This Row],[step_2_seq]],'Employee Benefit Groups'!#REF!,2,FALSE),"-")</f>
        <v>-</v>
      </c>
      <c r="M2331" t="str">
        <f>IFERROR(VLOOKUP(Table_Query_from_QDB_Production___SQL_Server[[#This Row],[step_4_seq]],'Employee Benefit Groups'!#REF!,2,FALSE),"-")</f>
        <v>-</v>
      </c>
      <c r="O2331" t="str">
        <f>IFERROR(VLOOKUP(Table_Query_from_QDB_Production___SQL_Server[[#This Row],[step_4_seq2]],'Employee Benefit Groups'!#REF!,2,FALSE),"-")</f>
        <v>-</v>
      </c>
      <c r="Q2331" t="str">
        <f>IFERROR(VLOOKUP(Table_Query_from_QDB_Production___SQL_Server[[#This Row],[step_5_seq]],'Employee Benefit Groups'!#REF!,2,FALSE),"-")</f>
        <v>-</v>
      </c>
      <c r="S2331" t="str">
        <f>IFERROR(VLOOKUP(Table_Query_from_QDB_Production___SQL_Server[[#This Row],[step_6_seq]],'Employee Benefit Groups'!#REF!,2,FALSE),"-")</f>
        <v>-</v>
      </c>
      <c r="T2331">
        <v>4</v>
      </c>
      <c r="U2331" t="str">
        <f>IFERROR(VLOOKUP(Table_Query_from_QDB_Production___SQL_Server[[#This Row],[step_7_seq]],'Employee Benefit Groups'!#REF!,2,FALSE),"-")</f>
        <v>-</v>
      </c>
      <c r="V2331">
        <v>3</v>
      </c>
      <c r="W2331" t="str">
        <f>IFERROR(VLOOKUP(Table_Query_from_QDB_Production___SQL_Server[[#This Row],[step_8_seq]],'Employee Benefit Groups'!#REF!,2,FALSE),"-")</f>
        <v>-</v>
      </c>
      <c r="X2331">
        <v>5</v>
      </c>
      <c r="Y2331" t="str">
        <f>IFERROR(VLOOKUP(Table_Query_from_QDB_Production___SQL_Server[[#This Row],[step_9_seq]],'Employee Benefit Groups'!#REF!,2,FALSE),"-")</f>
        <v>-</v>
      </c>
      <c r="AA2331" s="15"/>
      <c r="AB2331" s="15">
        <f t="shared" si="432"/>
        <v>0</v>
      </c>
      <c r="AC2331" s="11" t="s">
        <v>11502</v>
      </c>
      <c r="AD2331" s="11" t="str">
        <f t="shared" si="433"/>
        <v>-</v>
      </c>
      <c r="AE2331" s="12"/>
      <c r="AF2331" s="12">
        <f t="shared" si="434"/>
        <v>0</v>
      </c>
      <c r="AG2331" s="13" t="s">
        <v>11502</v>
      </c>
      <c r="AH2331" s="13" t="str">
        <f t="shared" si="435"/>
        <v>-</v>
      </c>
      <c r="AI2331" s="14"/>
      <c r="AJ2331" s="14">
        <f t="shared" si="436"/>
        <v>0</v>
      </c>
      <c r="AK2331" s="15" t="s">
        <v>11502</v>
      </c>
      <c r="AL2331" s="15" t="str">
        <f t="shared" si="437"/>
        <v>-</v>
      </c>
      <c r="AM2331" s="12"/>
      <c r="AN2331" s="12">
        <f t="shared" si="438"/>
        <v>0</v>
      </c>
      <c r="AO2331" s="16" t="s">
        <v>11502</v>
      </c>
      <c r="AP2331" s="16" t="str">
        <f t="shared" si="439"/>
        <v>-</v>
      </c>
      <c r="AQ2331" s="12">
        <v>3</v>
      </c>
      <c r="AR2331" s="12">
        <f t="shared" si="440"/>
        <v>4</v>
      </c>
      <c r="AS2331" s="14" t="s">
        <v>11498</v>
      </c>
      <c r="AT2331" s="14" t="str">
        <f t="shared" si="441"/>
        <v>-</v>
      </c>
      <c r="AU2331">
        <v>2</v>
      </c>
      <c r="AV2331" s="15" t="s">
        <v>11497</v>
      </c>
      <c r="AW2331" s="15" t="str">
        <f t="shared" si="442"/>
        <v>-</v>
      </c>
      <c r="AX2331">
        <v>4</v>
      </c>
      <c r="AY2331" s="17" t="s">
        <v>11499</v>
      </c>
      <c r="AZ2331" s="17" t="str">
        <f t="shared" si="443"/>
        <v>-</v>
      </c>
      <c r="BA2331"/>
    </row>
    <row r="2332" spans="1:53" x14ac:dyDescent="0.3">
      <c r="A2332" t="s">
        <v>6736</v>
      </c>
      <c r="B2332" t="s">
        <v>6737</v>
      </c>
      <c r="C2332" t="s">
        <v>6738</v>
      </c>
      <c r="D2332" t="s">
        <v>975</v>
      </c>
      <c r="E2332" t="str">
        <f>LEFT(Table_Query_from_QDB_Production___SQL_Server[[#This Row],[ttl_class_ttl_outl]],1)</f>
        <v>I</v>
      </c>
      <c r="F2332" t="str">
        <f>UPPER(IFERROR(VLOOKUP(Table_Query_from_QDB_Production___SQL_Server[[#This Row],[cto_osc_code]],'CTO-OSC Table'!$A$2:$B$24,2,FALSE),"Undefined"))</f>
        <v>SCIENCES, LABORATORY AND ALLIED SERVICES</v>
      </c>
      <c r="G2332" t="str">
        <f>UPPER(IFERROR(VLOOKUP(Table_Query_from_QDB_Production___SQL_Server[[#This Row],[ttl_class_ttl_outl]],'Title Class Table'!$A$2:$C$146,2,FALSE),"Undefined"))</f>
        <v xml:space="preserve"> SCIENCES</v>
      </c>
      <c r="H2332" t="s">
        <v>11451</v>
      </c>
      <c r="I2332">
        <v>6</v>
      </c>
      <c r="K2332" t="str">
        <f>IFERROR(VLOOKUP(Table_Query_from_QDB_Production___SQL_Server[[#This Row],[step_2_seq]],'Employee Benefit Groups'!#REF!,2,FALSE),"-")</f>
        <v>-</v>
      </c>
      <c r="M2332" t="str">
        <f>IFERROR(VLOOKUP(Table_Query_from_QDB_Production___SQL_Server[[#This Row],[step_4_seq]],'Employee Benefit Groups'!#REF!,2,FALSE),"-")</f>
        <v>-</v>
      </c>
      <c r="O2332" t="str">
        <f>IFERROR(VLOOKUP(Table_Query_from_QDB_Production___SQL_Server[[#This Row],[step_4_seq2]],'Employee Benefit Groups'!#REF!,2,FALSE),"-")</f>
        <v>-</v>
      </c>
      <c r="Q2332" t="str">
        <f>IFERROR(VLOOKUP(Table_Query_from_QDB_Production___SQL_Server[[#This Row],[step_5_seq]],'Employee Benefit Groups'!#REF!,2,FALSE),"-")</f>
        <v>-</v>
      </c>
      <c r="S2332" t="str">
        <f>IFERROR(VLOOKUP(Table_Query_from_QDB_Production___SQL_Server[[#This Row],[step_6_seq]],'Employee Benefit Groups'!#REF!,2,FALSE),"-")</f>
        <v>-</v>
      </c>
      <c r="T2332">
        <v>4</v>
      </c>
      <c r="U2332" t="str">
        <f>IFERROR(VLOOKUP(Table_Query_from_QDB_Production___SQL_Server[[#This Row],[step_7_seq]],'Employee Benefit Groups'!#REF!,2,FALSE),"-")</f>
        <v>-</v>
      </c>
      <c r="V2332">
        <v>3</v>
      </c>
      <c r="W2332" t="str">
        <f>IFERROR(VLOOKUP(Table_Query_from_QDB_Production___SQL_Server[[#This Row],[step_8_seq]],'Employee Benefit Groups'!#REF!,2,FALSE),"-")</f>
        <v>-</v>
      </c>
      <c r="X2332">
        <v>5</v>
      </c>
      <c r="Y2332" t="str">
        <f>IFERROR(VLOOKUP(Table_Query_from_QDB_Production___SQL_Server[[#This Row],[step_9_seq]],'Employee Benefit Groups'!#REF!,2,FALSE),"-")</f>
        <v>-</v>
      </c>
      <c r="AA2332" s="15"/>
      <c r="AB2332" s="15">
        <f t="shared" si="432"/>
        <v>0</v>
      </c>
      <c r="AC2332" s="11" t="s">
        <v>11502</v>
      </c>
      <c r="AD2332" s="11" t="str">
        <f t="shared" si="433"/>
        <v>-</v>
      </c>
      <c r="AE2332" s="12"/>
      <c r="AF2332" s="12">
        <f t="shared" si="434"/>
        <v>0</v>
      </c>
      <c r="AG2332" s="13" t="s">
        <v>11502</v>
      </c>
      <c r="AH2332" s="13" t="str">
        <f t="shared" si="435"/>
        <v>-</v>
      </c>
      <c r="AI2332" s="14"/>
      <c r="AJ2332" s="14">
        <f t="shared" si="436"/>
        <v>0</v>
      </c>
      <c r="AK2332" s="15" t="s">
        <v>11502</v>
      </c>
      <c r="AL2332" s="15" t="str">
        <f t="shared" si="437"/>
        <v>-</v>
      </c>
      <c r="AM2332" s="12"/>
      <c r="AN2332" s="12">
        <f t="shared" si="438"/>
        <v>0</v>
      </c>
      <c r="AO2332" s="16" t="s">
        <v>11502</v>
      </c>
      <c r="AP2332" s="16" t="str">
        <f t="shared" si="439"/>
        <v>-</v>
      </c>
      <c r="AQ2332" s="12">
        <v>3</v>
      </c>
      <c r="AR2332" s="12">
        <f t="shared" si="440"/>
        <v>4</v>
      </c>
      <c r="AS2332" s="14" t="s">
        <v>11498</v>
      </c>
      <c r="AT2332" s="14" t="str">
        <f t="shared" si="441"/>
        <v>-</v>
      </c>
      <c r="AU2332">
        <v>2</v>
      </c>
      <c r="AV2332" s="15" t="s">
        <v>11497</v>
      </c>
      <c r="AW2332" s="15" t="str">
        <f t="shared" si="442"/>
        <v>-</v>
      </c>
      <c r="AX2332">
        <v>4</v>
      </c>
      <c r="AY2332" s="17" t="s">
        <v>11499</v>
      </c>
      <c r="AZ2332" s="17" t="str">
        <f t="shared" si="443"/>
        <v>-</v>
      </c>
      <c r="BA2332"/>
    </row>
    <row r="2333" spans="1:53" x14ac:dyDescent="0.3">
      <c r="A2333" t="s">
        <v>6739</v>
      </c>
      <c r="B2333" t="s">
        <v>6740</v>
      </c>
      <c r="C2333" t="s">
        <v>6740</v>
      </c>
      <c r="D2333" t="s">
        <v>5523</v>
      </c>
      <c r="E2333" t="str">
        <f>LEFT(Table_Query_from_QDB_Production___SQL_Server[[#This Row],[ttl_class_ttl_outl]],1)</f>
        <v>D</v>
      </c>
      <c r="F2333" t="str">
        <f>UPPER(IFERROR(VLOOKUP(Table_Query_from_QDB_Production___SQL_Server[[#This Row],[cto_osc_code]],'CTO-OSC Table'!$A$2:$B$24,2,FALSE),"Undefined"))</f>
        <v>COMMUNICATION, ARTS AND GRAPHICS</v>
      </c>
      <c r="G2333" t="str">
        <f>UPPER(IFERROR(VLOOKUP(Table_Query_from_QDB_Production___SQL_Server[[#This Row],[ttl_class_ttl_outl]],'Title Class Table'!$A$2:$C$146,2,FALSE),"Undefined"))</f>
        <v>ART AND GRAPHICS - PHOTOGRAPHY</v>
      </c>
      <c r="H2333" t="s">
        <v>11451</v>
      </c>
      <c r="I2333">
        <v>6</v>
      </c>
      <c r="K2333" t="str">
        <f>IFERROR(VLOOKUP(Table_Query_from_QDB_Production___SQL_Server[[#This Row],[step_2_seq]],'Employee Benefit Groups'!#REF!,2,FALSE),"-")</f>
        <v>-</v>
      </c>
      <c r="M2333" t="str">
        <f>IFERROR(VLOOKUP(Table_Query_from_QDB_Production___SQL_Server[[#This Row],[step_4_seq]],'Employee Benefit Groups'!#REF!,2,FALSE),"-")</f>
        <v>-</v>
      </c>
      <c r="O2333" t="str">
        <f>IFERROR(VLOOKUP(Table_Query_from_QDB_Production___SQL_Server[[#This Row],[step_4_seq2]],'Employee Benefit Groups'!#REF!,2,FALSE),"-")</f>
        <v>-</v>
      </c>
      <c r="Q2333" t="str">
        <f>IFERROR(VLOOKUP(Table_Query_from_QDB_Production___SQL_Server[[#This Row],[step_5_seq]],'Employee Benefit Groups'!#REF!,2,FALSE),"-")</f>
        <v>-</v>
      </c>
      <c r="S2333" t="str">
        <f>IFERROR(VLOOKUP(Table_Query_from_QDB_Production___SQL_Server[[#This Row],[step_6_seq]],'Employee Benefit Groups'!#REF!,2,FALSE),"-")</f>
        <v>-</v>
      </c>
      <c r="T2333">
        <v>4</v>
      </c>
      <c r="U2333" t="str">
        <f>IFERROR(VLOOKUP(Table_Query_from_QDB_Production___SQL_Server[[#This Row],[step_7_seq]],'Employee Benefit Groups'!#REF!,2,FALSE),"-")</f>
        <v>-</v>
      </c>
      <c r="V2333">
        <v>3</v>
      </c>
      <c r="W2333" t="str">
        <f>IFERROR(VLOOKUP(Table_Query_from_QDB_Production___SQL_Server[[#This Row],[step_8_seq]],'Employee Benefit Groups'!#REF!,2,FALSE),"-")</f>
        <v>-</v>
      </c>
      <c r="X2333">
        <v>5</v>
      </c>
      <c r="Y2333" t="str">
        <f>IFERROR(VLOOKUP(Table_Query_from_QDB_Production___SQL_Server[[#This Row],[step_9_seq]],'Employee Benefit Groups'!#REF!,2,FALSE),"-")</f>
        <v>-</v>
      </c>
      <c r="AA2333" s="15"/>
      <c r="AB2333" s="15">
        <f t="shared" si="432"/>
        <v>0</v>
      </c>
      <c r="AC2333" s="11" t="s">
        <v>11502</v>
      </c>
      <c r="AD2333" s="11" t="str">
        <f t="shared" si="433"/>
        <v>-</v>
      </c>
      <c r="AE2333" s="12"/>
      <c r="AF2333" s="12">
        <f t="shared" si="434"/>
        <v>0</v>
      </c>
      <c r="AG2333" s="13" t="s">
        <v>11502</v>
      </c>
      <c r="AH2333" s="13" t="str">
        <f t="shared" si="435"/>
        <v>-</v>
      </c>
      <c r="AI2333" s="14"/>
      <c r="AJ2333" s="14">
        <f t="shared" si="436"/>
        <v>0</v>
      </c>
      <c r="AK2333" s="15" t="s">
        <v>11502</v>
      </c>
      <c r="AL2333" s="15" t="str">
        <f t="shared" si="437"/>
        <v>-</v>
      </c>
      <c r="AM2333" s="12"/>
      <c r="AN2333" s="12">
        <f t="shared" si="438"/>
        <v>0</v>
      </c>
      <c r="AO2333" s="16" t="s">
        <v>11502</v>
      </c>
      <c r="AP2333" s="16" t="str">
        <f t="shared" si="439"/>
        <v>-</v>
      </c>
      <c r="AQ2333" s="12">
        <v>3</v>
      </c>
      <c r="AR2333" s="12">
        <f t="shared" si="440"/>
        <v>4</v>
      </c>
      <c r="AS2333" s="14" t="s">
        <v>11498</v>
      </c>
      <c r="AT2333" s="14" t="str">
        <f t="shared" si="441"/>
        <v>-</v>
      </c>
      <c r="AU2333">
        <v>2</v>
      </c>
      <c r="AV2333" s="15" t="s">
        <v>11497</v>
      </c>
      <c r="AW2333" s="15" t="str">
        <f t="shared" si="442"/>
        <v>-</v>
      </c>
      <c r="AX2333">
        <v>4</v>
      </c>
      <c r="AY2333" s="17" t="s">
        <v>11499</v>
      </c>
      <c r="AZ2333" s="17" t="str">
        <f t="shared" si="443"/>
        <v>-</v>
      </c>
      <c r="BA2333"/>
    </row>
    <row r="2334" spans="1:53" x14ac:dyDescent="0.3">
      <c r="A2334" t="s">
        <v>6741</v>
      </c>
      <c r="B2334" t="s">
        <v>6742</v>
      </c>
      <c r="C2334" t="s">
        <v>6742</v>
      </c>
      <c r="D2334" t="s">
        <v>5523</v>
      </c>
      <c r="E2334" t="str">
        <f>LEFT(Table_Query_from_QDB_Production___SQL_Server[[#This Row],[ttl_class_ttl_outl]],1)</f>
        <v>D</v>
      </c>
      <c r="F2334" t="str">
        <f>UPPER(IFERROR(VLOOKUP(Table_Query_from_QDB_Production___SQL_Server[[#This Row],[cto_osc_code]],'CTO-OSC Table'!$A$2:$B$24,2,FALSE),"Undefined"))</f>
        <v>COMMUNICATION, ARTS AND GRAPHICS</v>
      </c>
      <c r="G2334" t="str">
        <f>UPPER(IFERROR(VLOOKUP(Table_Query_from_QDB_Production___SQL_Server[[#This Row],[ttl_class_ttl_outl]],'Title Class Table'!$A$2:$C$146,2,FALSE),"Undefined"))</f>
        <v>ART AND GRAPHICS - PHOTOGRAPHY</v>
      </c>
      <c r="H2334" t="s">
        <v>11451</v>
      </c>
      <c r="I2334">
        <v>6</v>
      </c>
      <c r="K2334" t="str">
        <f>IFERROR(VLOOKUP(Table_Query_from_QDB_Production___SQL_Server[[#This Row],[step_2_seq]],'Employee Benefit Groups'!#REF!,2,FALSE),"-")</f>
        <v>-</v>
      </c>
      <c r="M2334" t="str">
        <f>IFERROR(VLOOKUP(Table_Query_from_QDB_Production___SQL_Server[[#This Row],[step_4_seq]],'Employee Benefit Groups'!#REF!,2,FALSE),"-")</f>
        <v>-</v>
      </c>
      <c r="O2334" t="str">
        <f>IFERROR(VLOOKUP(Table_Query_from_QDB_Production___SQL_Server[[#This Row],[step_4_seq2]],'Employee Benefit Groups'!#REF!,2,FALSE),"-")</f>
        <v>-</v>
      </c>
      <c r="Q2334" t="str">
        <f>IFERROR(VLOOKUP(Table_Query_from_QDB_Production___SQL_Server[[#This Row],[step_5_seq]],'Employee Benefit Groups'!#REF!,2,FALSE),"-")</f>
        <v>-</v>
      </c>
      <c r="S2334" t="str">
        <f>IFERROR(VLOOKUP(Table_Query_from_QDB_Production___SQL_Server[[#This Row],[step_6_seq]],'Employee Benefit Groups'!#REF!,2,FALSE),"-")</f>
        <v>-</v>
      </c>
      <c r="T2334">
        <v>4</v>
      </c>
      <c r="U2334" t="str">
        <f>IFERROR(VLOOKUP(Table_Query_from_QDB_Production___SQL_Server[[#This Row],[step_7_seq]],'Employee Benefit Groups'!#REF!,2,FALSE),"-")</f>
        <v>-</v>
      </c>
      <c r="V2334">
        <v>3</v>
      </c>
      <c r="W2334" t="str">
        <f>IFERROR(VLOOKUP(Table_Query_from_QDB_Production___SQL_Server[[#This Row],[step_8_seq]],'Employee Benefit Groups'!#REF!,2,FALSE),"-")</f>
        <v>-</v>
      </c>
      <c r="X2334">
        <v>5</v>
      </c>
      <c r="Y2334" t="str">
        <f>IFERROR(VLOOKUP(Table_Query_from_QDB_Production___SQL_Server[[#This Row],[step_9_seq]],'Employee Benefit Groups'!#REF!,2,FALSE),"-")</f>
        <v>-</v>
      </c>
      <c r="AA2334" s="15"/>
      <c r="AB2334" s="15">
        <f t="shared" si="432"/>
        <v>0</v>
      </c>
      <c r="AC2334" s="11" t="s">
        <v>11502</v>
      </c>
      <c r="AD2334" s="11" t="str">
        <f t="shared" si="433"/>
        <v>-</v>
      </c>
      <c r="AE2334" s="12"/>
      <c r="AF2334" s="12">
        <f t="shared" si="434"/>
        <v>0</v>
      </c>
      <c r="AG2334" s="13" t="s">
        <v>11502</v>
      </c>
      <c r="AH2334" s="13" t="str">
        <f t="shared" si="435"/>
        <v>-</v>
      </c>
      <c r="AI2334" s="14"/>
      <c r="AJ2334" s="14">
        <f t="shared" si="436"/>
        <v>0</v>
      </c>
      <c r="AK2334" s="15" t="s">
        <v>11502</v>
      </c>
      <c r="AL2334" s="15" t="str">
        <f t="shared" si="437"/>
        <v>-</v>
      </c>
      <c r="AM2334" s="12"/>
      <c r="AN2334" s="12">
        <f t="shared" si="438"/>
        <v>0</v>
      </c>
      <c r="AO2334" s="16" t="s">
        <v>11502</v>
      </c>
      <c r="AP2334" s="16" t="str">
        <f t="shared" si="439"/>
        <v>-</v>
      </c>
      <c r="AQ2334" s="12">
        <v>3</v>
      </c>
      <c r="AR2334" s="12">
        <f t="shared" si="440"/>
        <v>4</v>
      </c>
      <c r="AS2334" s="14" t="s">
        <v>11498</v>
      </c>
      <c r="AT2334" s="14" t="str">
        <f t="shared" si="441"/>
        <v>-</v>
      </c>
      <c r="AU2334">
        <v>2</v>
      </c>
      <c r="AV2334" s="15" t="s">
        <v>11497</v>
      </c>
      <c r="AW2334" s="15" t="str">
        <f t="shared" si="442"/>
        <v>-</v>
      </c>
      <c r="AX2334">
        <v>4</v>
      </c>
      <c r="AY2334" s="17" t="s">
        <v>11499</v>
      </c>
      <c r="AZ2334" s="17" t="str">
        <f t="shared" si="443"/>
        <v>-</v>
      </c>
      <c r="BA2334"/>
    </row>
    <row r="2335" spans="1:53" x14ac:dyDescent="0.3">
      <c r="A2335" t="s">
        <v>6743</v>
      </c>
      <c r="B2335" t="s">
        <v>6744</v>
      </c>
      <c r="C2335" t="s">
        <v>6744</v>
      </c>
      <c r="D2335" t="s">
        <v>5523</v>
      </c>
      <c r="E2335" t="str">
        <f>LEFT(Table_Query_from_QDB_Production___SQL_Server[[#This Row],[ttl_class_ttl_outl]],1)</f>
        <v>D</v>
      </c>
      <c r="F2335" t="str">
        <f>UPPER(IFERROR(VLOOKUP(Table_Query_from_QDB_Production___SQL_Server[[#This Row],[cto_osc_code]],'CTO-OSC Table'!$A$2:$B$24,2,FALSE),"Undefined"))</f>
        <v>COMMUNICATION, ARTS AND GRAPHICS</v>
      </c>
      <c r="G2335" t="str">
        <f>UPPER(IFERROR(VLOOKUP(Table_Query_from_QDB_Production___SQL_Server[[#This Row],[ttl_class_ttl_outl]],'Title Class Table'!$A$2:$C$146,2,FALSE),"Undefined"))</f>
        <v>ART AND GRAPHICS - PHOTOGRAPHY</v>
      </c>
      <c r="H2335" t="s">
        <v>11451</v>
      </c>
      <c r="I2335">
        <v>6</v>
      </c>
      <c r="K2335" t="str">
        <f>IFERROR(VLOOKUP(Table_Query_from_QDB_Production___SQL_Server[[#This Row],[step_2_seq]],'Employee Benefit Groups'!#REF!,2,FALSE),"-")</f>
        <v>-</v>
      </c>
      <c r="M2335" t="str">
        <f>IFERROR(VLOOKUP(Table_Query_from_QDB_Production___SQL_Server[[#This Row],[step_4_seq]],'Employee Benefit Groups'!#REF!,2,FALSE),"-")</f>
        <v>-</v>
      </c>
      <c r="O2335" t="str">
        <f>IFERROR(VLOOKUP(Table_Query_from_QDB_Production___SQL_Server[[#This Row],[step_4_seq2]],'Employee Benefit Groups'!#REF!,2,FALSE),"-")</f>
        <v>-</v>
      </c>
      <c r="Q2335" t="str">
        <f>IFERROR(VLOOKUP(Table_Query_from_QDB_Production___SQL_Server[[#This Row],[step_5_seq]],'Employee Benefit Groups'!#REF!,2,FALSE),"-")</f>
        <v>-</v>
      </c>
      <c r="S2335" t="str">
        <f>IFERROR(VLOOKUP(Table_Query_from_QDB_Production___SQL_Server[[#This Row],[step_6_seq]],'Employee Benefit Groups'!#REF!,2,FALSE),"-")</f>
        <v>-</v>
      </c>
      <c r="T2335">
        <v>4</v>
      </c>
      <c r="U2335" t="str">
        <f>IFERROR(VLOOKUP(Table_Query_from_QDB_Production___SQL_Server[[#This Row],[step_7_seq]],'Employee Benefit Groups'!#REF!,2,FALSE),"-")</f>
        <v>-</v>
      </c>
      <c r="V2335">
        <v>3</v>
      </c>
      <c r="W2335" t="str">
        <f>IFERROR(VLOOKUP(Table_Query_from_QDB_Production___SQL_Server[[#This Row],[step_8_seq]],'Employee Benefit Groups'!#REF!,2,FALSE),"-")</f>
        <v>-</v>
      </c>
      <c r="X2335">
        <v>5</v>
      </c>
      <c r="Y2335" t="str">
        <f>IFERROR(VLOOKUP(Table_Query_from_QDB_Production___SQL_Server[[#This Row],[step_9_seq]],'Employee Benefit Groups'!#REF!,2,FALSE),"-")</f>
        <v>-</v>
      </c>
      <c r="AA2335" s="15"/>
      <c r="AB2335" s="15">
        <f t="shared" si="432"/>
        <v>0</v>
      </c>
      <c r="AC2335" s="11" t="s">
        <v>11502</v>
      </c>
      <c r="AD2335" s="11" t="str">
        <f t="shared" si="433"/>
        <v>-</v>
      </c>
      <c r="AE2335" s="12"/>
      <c r="AF2335" s="12">
        <f t="shared" si="434"/>
        <v>0</v>
      </c>
      <c r="AG2335" s="13" t="s">
        <v>11502</v>
      </c>
      <c r="AH2335" s="13" t="str">
        <f t="shared" si="435"/>
        <v>-</v>
      </c>
      <c r="AI2335" s="14"/>
      <c r="AJ2335" s="14">
        <f t="shared" si="436"/>
        <v>0</v>
      </c>
      <c r="AK2335" s="15" t="s">
        <v>11502</v>
      </c>
      <c r="AL2335" s="15" t="str">
        <f t="shared" si="437"/>
        <v>-</v>
      </c>
      <c r="AM2335" s="12"/>
      <c r="AN2335" s="12">
        <f t="shared" si="438"/>
        <v>0</v>
      </c>
      <c r="AO2335" s="16" t="s">
        <v>11502</v>
      </c>
      <c r="AP2335" s="16" t="str">
        <f t="shared" si="439"/>
        <v>-</v>
      </c>
      <c r="AQ2335" s="12">
        <v>3</v>
      </c>
      <c r="AR2335" s="12">
        <f t="shared" si="440"/>
        <v>4</v>
      </c>
      <c r="AS2335" s="14" t="s">
        <v>11498</v>
      </c>
      <c r="AT2335" s="14" t="str">
        <f t="shared" si="441"/>
        <v>-</v>
      </c>
      <c r="AU2335">
        <v>2</v>
      </c>
      <c r="AV2335" s="15" t="s">
        <v>11497</v>
      </c>
      <c r="AW2335" s="15" t="str">
        <f t="shared" si="442"/>
        <v>-</v>
      </c>
      <c r="AX2335">
        <v>4</v>
      </c>
      <c r="AY2335" s="17" t="s">
        <v>11499</v>
      </c>
      <c r="AZ2335" s="17" t="str">
        <f t="shared" si="443"/>
        <v>-</v>
      </c>
      <c r="BA2335"/>
    </row>
    <row r="2336" spans="1:53" x14ac:dyDescent="0.3">
      <c r="A2336" t="s">
        <v>6745</v>
      </c>
      <c r="B2336" t="s">
        <v>6746</v>
      </c>
      <c r="C2336" t="s">
        <v>6746</v>
      </c>
      <c r="D2336" t="s">
        <v>5523</v>
      </c>
      <c r="E2336" t="str">
        <f>LEFT(Table_Query_from_QDB_Production___SQL_Server[[#This Row],[ttl_class_ttl_outl]],1)</f>
        <v>D</v>
      </c>
      <c r="F2336" t="str">
        <f>UPPER(IFERROR(VLOOKUP(Table_Query_from_QDB_Production___SQL_Server[[#This Row],[cto_osc_code]],'CTO-OSC Table'!$A$2:$B$24,2,FALSE),"Undefined"))</f>
        <v>COMMUNICATION, ARTS AND GRAPHICS</v>
      </c>
      <c r="G2336" t="str">
        <f>UPPER(IFERROR(VLOOKUP(Table_Query_from_QDB_Production___SQL_Server[[#This Row],[ttl_class_ttl_outl]],'Title Class Table'!$A$2:$C$146,2,FALSE),"Undefined"))</f>
        <v>ART AND GRAPHICS - PHOTOGRAPHY</v>
      </c>
      <c r="H2336" t="s">
        <v>11451</v>
      </c>
      <c r="I2336">
        <v>6</v>
      </c>
      <c r="K2336" t="str">
        <f>IFERROR(VLOOKUP(Table_Query_from_QDB_Production___SQL_Server[[#This Row],[step_2_seq]],'Employee Benefit Groups'!#REF!,2,FALSE),"-")</f>
        <v>-</v>
      </c>
      <c r="M2336" t="str">
        <f>IFERROR(VLOOKUP(Table_Query_from_QDB_Production___SQL_Server[[#This Row],[step_4_seq]],'Employee Benefit Groups'!#REF!,2,FALSE),"-")</f>
        <v>-</v>
      </c>
      <c r="O2336" t="str">
        <f>IFERROR(VLOOKUP(Table_Query_from_QDB_Production___SQL_Server[[#This Row],[step_4_seq2]],'Employee Benefit Groups'!#REF!,2,FALSE),"-")</f>
        <v>-</v>
      </c>
      <c r="Q2336" t="str">
        <f>IFERROR(VLOOKUP(Table_Query_from_QDB_Production___SQL_Server[[#This Row],[step_5_seq]],'Employee Benefit Groups'!#REF!,2,FALSE),"-")</f>
        <v>-</v>
      </c>
      <c r="S2336" t="str">
        <f>IFERROR(VLOOKUP(Table_Query_from_QDB_Production___SQL_Server[[#This Row],[step_6_seq]],'Employee Benefit Groups'!#REF!,2,FALSE),"-")</f>
        <v>-</v>
      </c>
      <c r="T2336">
        <v>4</v>
      </c>
      <c r="U2336" t="str">
        <f>IFERROR(VLOOKUP(Table_Query_from_QDB_Production___SQL_Server[[#This Row],[step_7_seq]],'Employee Benefit Groups'!#REF!,2,FALSE),"-")</f>
        <v>-</v>
      </c>
      <c r="V2336">
        <v>3</v>
      </c>
      <c r="W2336" t="str">
        <f>IFERROR(VLOOKUP(Table_Query_from_QDB_Production___SQL_Server[[#This Row],[step_8_seq]],'Employee Benefit Groups'!#REF!,2,FALSE),"-")</f>
        <v>-</v>
      </c>
      <c r="X2336">
        <v>5</v>
      </c>
      <c r="Y2336" t="str">
        <f>IFERROR(VLOOKUP(Table_Query_from_QDB_Production___SQL_Server[[#This Row],[step_9_seq]],'Employee Benefit Groups'!#REF!,2,FALSE),"-")</f>
        <v>-</v>
      </c>
      <c r="AA2336" s="15"/>
      <c r="AB2336" s="15">
        <f t="shared" si="432"/>
        <v>0</v>
      </c>
      <c r="AC2336" s="11" t="s">
        <v>11502</v>
      </c>
      <c r="AD2336" s="11" t="str">
        <f t="shared" si="433"/>
        <v>-</v>
      </c>
      <c r="AE2336" s="12"/>
      <c r="AF2336" s="12">
        <f t="shared" si="434"/>
        <v>0</v>
      </c>
      <c r="AG2336" s="13" t="s">
        <v>11502</v>
      </c>
      <c r="AH2336" s="13" t="str">
        <f t="shared" si="435"/>
        <v>-</v>
      </c>
      <c r="AI2336" s="14"/>
      <c r="AJ2336" s="14">
        <f t="shared" si="436"/>
        <v>0</v>
      </c>
      <c r="AK2336" s="15" t="s">
        <v>11502</v>
      </c>
      <c r="AL2336" s="15" t="str">
        <f t="shared" si="437"/>
        <v>-</v>
      </c>
      <c r="AM2336" s="12"/>
      <c r="AN2336" s="12">
        <f t="shared" si="438"/>
        <v>0</v>
      </c>
      <c r="AO2336" s="16" t="s">
        <v>11502</v>
      </c>
      <c r="AP2336" s="16" t="str">
        <f t="shared" si="439"/>
        <v>-</v>
      </c>
      <c r="AQ2336" s="12">
        <v>3</v>
      </c>
      <c r="AR2336" s="12">
        <f t="shared" si="440"/>
        <v>4</v>
      </c>
      <c r="AS2336" s="14" t="s">
        <v>11498</v>
      </c>
      <c r="AT2336" s="14" t="str">
        <f t="shared" si="441"/>
        <v>-</v>
      </c>
      <c r="AU2336">
        <v>2</v>
      </c>
      <c r="AV2336" s="15" t="s">
        <v>11497</v>
      </c>
      <c r="AW2336" s="15" t="str">
        <f t="shared" si="442"/>
        <v>-</v>
      </c>
      <c r="AX2336">
        <v>4</v>
      </c>
      <c r="AY2336" s="17" t="s">
        <v>11499</v>
      </c>
      <c r="AZ2336" s="17" t="str">
        <f t="shared" si="443"/>
        <v>-</v>
      </c>
      <c r="BA2336"/>
    </row>
    <row r="2337" spans="1:53" x14ac:dyDescent="0.3">
      <c r="A2337" t="s">
        <v>6747</v>
      </c>
      <c r="B2337" t="s">
        <v>6748</v>
      </c>
      <c r="C2337" t="s">
        <v>6749</v>
      </c>
      <c r="D2337" t="s">
        <v>6750</v>
      </c>
      <c r="E2337" t="str">
        <f>LEFT(Table_Query_from_QDB_Production___SQL_Server[[#This Row],[ttl_class_ttl_outl]],1)</f>
        <v>D</v>
      </c>
      <c r="F2337" t="str">
        <f>UPPER(IFERROR(VLOOKUP(Table_Query_from_QDB_Production___SQL_Server[[#This Row],[cto_osc_code]],'CTO-OSC Table'!$A$2:$B$24,2,FALSE),"Undefined"))</f>
        <v>COMMUNICATION, ARTS AND GRAPHICS</v>
      </c>
      <c r="G2337" t="str">
        <f>UPPER(IFERROR(VLOOKUP(Table_Query_from_QDB_Production___SQL_Server[[#This Row],[ttl_class_ttl_outl]],'Title Class Table'!$A$2:$C$146,2,FALSE),"Undefined"))</f>
        <v>ART AND GRAPHICS - THEATRE</v>
      </c>
      <c r="H2337" t="s">
        <v>11451</v>
      </c>
      <c r="I2337">
        <v>6</v>
      </c>
      <c r="K2337" t="str">
        <f>IFERROR(VLOOKUP(Table_Query_from_QDB_Production___SQL_Server[[#This Row],[step_2_seq]],'Employee Benefit Groups'!#REF!,2,FALSE),"-")</f>
        <v>-</v>
      </c>
      <c r="M2337" t="str">
        <f>IFERROR(VLOOKUP(Table_Query_from_QDB_Production___SQL_Server[[#This Row],[step_4_seq]],'Employee Benefit Groups'!#REF!,2,FALSE),"-")</f>
        <v>-</v>
      </c>
      <c r="O2337" t="str">
        <f>IFERROR(VLOOKUP(Table_Query_from_QDB_Production___SQL_Server[[#This Row],[step_4_seq2]],'Employee Benefit Groups'!#REF!,2,FALSE),"-")</f>
        <v>-</v>
      </c>
      <c r="Q2337" t="str">
        <f>IFERROR(VLOOKUP(Table_Query_from_QDB_Production___SQL_Server[[#This Row],[step_5_seq]],'Employee Benefit Groups'!#REF!,2,FALSE),"-")</f>
        <v>-</v>
      </c>
      <c r="S2337" t="str">
        <f>IFERROR(VLOOKUP(Table_Query_from_QDB_Production___SQL_Server[[#This Row],[step_6_seq]],'Employee Benefit Groups'!#REF!,2,FALSE),"-")</f>
        <v>-</v>
      </c>
      <c r="T2337">
        <v>4</v>
      </c>
      <c r="U2337" t="str">
        <f>IFERROR(VLOOKUP(Table_Query_from_QDB_Production___SQL_Server[[#This Row],[step_7_seq]],'Employee Benefit Groups'!#REF!,2,FALSE),"-")</f>
        <v>-</v>
      </c>
      <c r="V2337">
        <v>3</v>
      </c>
      <c r="W2337" t="str">
        <f>IFERROR(VLOOKUP(Table_Query_from_QDB_Production___SQL_Server[[#This Row],[step_8_seq]],'Employee Benefit Groups'!#REF!,2,FALSE),"-")</f>
        <v>-</v>
      </c>
      <c r="X2337">
        <v>5</v>
      </c>
      <c r="Y2337" t="str">
        <f>IFERROR(VLOOKUP(Table_Query_from_QDB_Production___SQL_Server[[#This Row],[step_9_seq]],'Employee Benefit Groups'!#REF!,2,FALSE),"-")</f>
        <v>-</v>
      </c>
      <c r="AA2337" s="15"/>
      <c r="AB2337" s="15">
        <f t="shared" si="432"/>
        <v>0</v>
      </c>
      <c r="AC2337" s="11" t="s">
        <v>11502</v>
      </c>
      <c r="AD2337" s="11" t="str">
        <f t="shared" si="433"/>
        <v>-</v>
      </c>
      <c r="AE2337" s="12"/>
      <c r="AF2337" s="12">
        <f t="shared" si="434"/>
        <v>0</v>
      </c>
      <c r="AG2337" s="13" t="s">
        <v>11502</v>
      </c>
      <c r="AH2337" s="13" t="str">
        <f t="shared" si="435"/>
        <v>-</v>
      </c>
      <c r="AI2337" s="14"/>
      <c r="AJ2337" s="14">
        <f t="shared" si="436"/>
        <v>0</v>
      </c>
      <c r="AK2337" s="15" t="s">
        <v>11502</v>
      </c>
      <c r="AL2337" s="15" t="str">
        <f t="shared" si="437"/>
        <v>-</v>
      </c>
      <c r="AM2337" s="12"/>
      <c r="AN2337" s="12">
        <f t="shared" si="438"/>
        <v>0</v>
      </c>
      <c r="AO2337" s="16" t="s">
        <v>11502</v>
      </c>
      <c r="AP2337" s="16" t="str">
        <f t="shared" si="439"/>
        <v>-</v>
      </c>
      <c r="AQ2337" s="12">
        <v>3</v>
      </c>
      <c r="AR2337" s="12">
        <f t="shared" si="440"/>
        <v>4</v>
      </c>
      <c r="AS2337" s="14" t="s">
        <v>11498</v>
      </c>
      <c r="AT2337" s="14" t="str">
        <f t="shared" si="441"/>
        <v>-</v>
      </c>
      <c r="AU2337">
        <v>2</v>
      </c>
      <c r="AV2337" s="15" t="s">
        <v>11497</v>
      </c>
      <c r="AW2337" s="15" t="str">
        <f t="shared" si="442"/>
        <v>-</v>
      </c>
      <c r="AX2337">
        <v>4</v>
      </c>
      <c r="AY2337" s="17" t="s">
        <v>11499</v>
      </c>
      <c r="AZ2337" s="17" t="str">
        <f t="shared" si="443"/>
        <v>-</v>
      </c>
      <c r="BA2337"/>
    </row>
    <row r="2338" spans="1:53" x14ac:dyDescent="0.3">
      <c r="A2338" t="s">
        <v>6751</v>
      </c>
      <c r="B2338" t="s">
        <v>6752</v>
      </c>
      <c r="C2338" t="s">
        <v>6753</v>
      </c>
      <c r="D2338" t="s">
        <v>6750</v>
      </c>
      <c r="E2338" t="str">
        <f>LEFT(Table_Query_from_QDB_Production___SQL_Server[[#This Row],[ttl_class_ttl_outl]],1)</f>
        <v>D</v>
      </c>
      <c r="F2338" t="str">
        <f>UPPER(IFERROR(VLOOKUP(Table_Query_from_QDB_Production___SQL_Server[[#This Row],[cto_osc_code]],'CTO-OSC Table'!$A$2:$B$24,2,FALSE),"Undefined"))</f>
        <v>COMMUNICATION, ARTS AND GRAPHICS</v>
      </c>
      <c r="G2338" t="str">
        <f>UPPER(IFERROR(VLOOKUP(Table_Query_from_QDB_Production___SQL_Server[[#This Row],[ttl_class_ttl_outl]],'Title Class Table'!$A$2:$C$146,2,FALSE),"Undefined"))</f>
        <v>ART AND GRAPHICS - THEATRE</v>
      </c>
      <c r="H2338" t="s">
        <v>11451</v>
      </c>
      <c r="I2338">
        <v>6</v>
      </c>
      <c r="K2338" t="str">
        <f>IFERROR(VLOOKUP(Table_Query_from_QDB_Production___SQL_Server[[#This Row],[step_2_seq]],'Employee Benefit Groups'!#REF!,2,FALSE),"-")</f>
        <v>-</v>
      </c>
      <c r="M2338" t="str">
        <f>IFERROR(VLOOKUP(Table_Query_from_QDB_Production___SQL_Server[[#This Row],[step_4_seq]],'Employee Benefit Groups'!#REF!,2,FALSE),"-")</f>
        <v>-</v>
      </c>
      <c r="O2338" t="str">
        <f>IFERROR(VLOOKUP(Table_Query_from_QDB_Production___SQL_Server[[#This Row],[step_4_seq2]],'Employee Benefit Groups'!#REF!,2,FALSE),"-")</f>
        <v>-</v>
      </c>
      <c r="Q2338" t="str">
        <f>IFERROR(VLOOKUP(Table_Query_from_QDB_Production___SQL_Server[[#This Row],[step_5_seq]],'Employee Benefit Groups'!#REF!,2,FALSE),"-")</f>
        <v>-</v>
      </c>
      <c r="S2338" t="str">
        <f>IFERROR(VLOOKUP(Table_Query_from_QDB_Production___SQL_Server[[#This Row],[step_6_seq]],'Employee Benefit Groups'!#REF!,2,FALSE),"-")</f>
        <v>-</v>
      </c>
      <c r="T2338">
        <v>4</v>
      </c>
      <c r="U2338" t="str">
        <f>IFERROR(VLOOKUP(Table_Query_from_QDB_Production___SQL_Server[[#This Row],[step_7_seq]],'Employee Benefit Groups'!#REF!,2,FALSE),"-")</f>
        <v>-</v>
      </c>
      <c r="V2338">
        <v>3</v>
      </c>
      <c r="W2338" t="str">
        <f>IFERROR(VLOOKUP(Table_Query_from_QDB_Production___SQL_Server[[#This Row],[step_8_seq]],'Employee Benefit Groups'!#REF!,2,FALSE),"-")</f>
        <v>-</v>
      </c>
      <c r="X2338">
        <v>5</v>
      </c>
      <c r="Y2338" t="str">
        <f>IFERROR(VLOOKUP(Table_Query_from_QDB_Production___SQL_Server[[#This Row],[step_9_seq]],'Employee Benefit Groups'!#REF!,2,FALSE),"-")</f>
        <v>-</v>
      </c>
      <c r="AA2338" s="15"/>
      <c r="AB2338" s="15">
        <f t="shared" si="432"/>
        <v>0</v>
      </c>
      <c r="AC2338" s="11" t="s">
        <v>11502</v>
      </c>
      <c r="AD2338" s="11" t="str">
        <f t="shared" si="433"/>
        <v>-</v>
      </c>
      <c r="AE2338" s="12"/>
      <c r="AF2338" s="12">
        <f t="shared" si="434"/>
        <v>0</v>
      </c>
      <c r="AG2338" s="13" t="s">
        <v>11502</v>
      </c>
      <c r="AH2338" s="13" t="str">
        <f t="shared" si="435"/>
        <v>-</v>
      </c>
      <c r="AI2338" s="14"/>
      <c r="AJ2338" s="14">
        <f t="shared" si="436"/>
        <v>0</v>
      </c>
      <c r="AK2338" s="15" t="s">
        <v>11502</v>
      </c>
      <c r="AL2338" s="15" t="str">
        <f t="shared" si="437"/>
        <v>-</v>
      </c>
      <c r="AM2338" s="12"/>
      <c r="AN2338" s="12">
        <f t="shared" si="438"/>
        <v>0</v>
      </c>
      <c r="AO2338" s="16" t="s">
        <v>11502</v>
      </c>
      <c r="AP2338" s="16" t="str">
        <f t="shared" si="439"/>
        <v>-</v>
      </c>
      <c r="AQ2338" s="12">
        <v>3</v>
      </c>
      <c r="AR2338" s="12">
        <f t="shared" si="440"/>
        <v>4</v>
      </c>
      <c r="AS2338" s="14" t="s">
        <v>11498</v>
      </c>
      <c r="AT2338" s="14" t="str">
        <f t="shared" si="441"/>
        <v>-</v>
      </c>
      <c r="AU2338">
        <v>2</v>
      </c>
      <c r="AV2338" s="15" t="s">
        <v>11497</v>
      </c>
      <c r="AW2338" s="15" t="str">
        <f t="shared" si="442"/>
        <v>-</v>
      </c>
      <c r="AX2338">
        <v>4</v>
      </c>
      <c r="AY2338" s="17" t="s">
        <v>11499</v>
      </c>
      <c r="AZ2338" s="17" t="str">
        <f t="shared" si="443"/>
        <v>-</v>
      </c>
      <c r="BA2338"/>
    </row>
    <row r="2339" spans="1:53" x14ac:dyDescent="0.3">
      <c r="A2339" t="s">
        <v>6754</v>
      </c>
      <c r="B2339" t="s">
        <v>6755</v>
      </c>
      <c r="C2339" t="s">
        <v>6756</v>
      </c>
      <c r="D2339" t="s">
        <v>6750</v>
      </c>
      <c r="E2339" t="str">
        <f>LEFT(Table_Query_from_QDB_Production___SQL_Server[[#This Row],[ttl_class_ttl_outl]],1)</f>
        <v>D</v>
      </c>
      <c r="F2339" t="str">
        <f>UPPER(IFERROR(VLOOKUP(Table_Query_from_QDB_Production___SQL_Server[[#This Row],[cto_osc_code]],'CTO-OSC Table'!$A$2:$B$24,2,FALSE),"Undefined"))</f>
        <v>COMMUNICATION, ARTS AND GRAPHICS</v>
      </c>
      <c r="G2339" t="str">
        <f>UPPER(IFERROR(VLOOKUP(Table_Query_from_QDB_Production___SQL_Server[[#This Row],[ttl_class_ttl_outl]],'Title Class Table'!$A$2:$C$146,2,FALSE),"Undefined"))</f>
        <v>ART AND GRAPHICS - THEATRE</v>
      </c>
      <c r="H2339" t="s">
        <v>11451</v>
      </c>
      <c r="I2339">
        <v>6</v>
      </c>
      <c r="K2339" t="str">
        <f>IFERROR(VLOOKUP(Table_Query_from_QDB_Production___SQL_Server[[#This Row],[step_2_seq]],'Employee Benefit Groups'!#REF!,2,FALSE),"-")</f>
        <v>-</v>
      </c>
      <c r="M2339" t="str">
        <f>IFERROR(VLOOKUP(Table_Query_from_QDB_Production___SQL_Server[[#This Row],[step_4_seq]],'Employee Benefit Groups'!#REF!,2,FALSE),"-")</f>
        <v>-</v>
      </c>
      <c r="O2339" t="str">
        <f>IFERROR(VLOOKUP(Table_Query_from_QDB_Production___SQL_Server[[#This Row],[step_4_seq2]],'Employee Benefit Groups'!#REF!,2,FALSE),"-")</f>
        <v>-</v>
      </c>
      <c r="Q2339" t="str">
        <f>IFERROR(VLOOKUP(Table_Query_from_QDB_Production___SQL_Server[[#This Row],[step_5_seq]],'Employee Benefit Groups'!#REF!,2,FALSE),"-")</f>
        <v>-</v>
      </c>
      <c r="S2339" t="str">
        <f>IFERROR(VLOOKUP(Table_Query_from_QDB_Production___SQL_Server[[#This Row],[step_6_seq]],'Employee Benefit Groups'!#REF!,2,FALSE),"-")</f>
        <v>-</v>
      </c>
      <c r="T2339">
        <v>4</v>
      </c>
      <c r="U2339" t="str">
        <f>IFERROR(VLOOKUP(Table_Query_from_QDB_Production___SQL_Server[[#This Row],[step_7_seq]],'Employee Benefit Groups'!#REF!,2,FALSE),"-")</f>
        <v>-</v>
      </c>
      <c r="V2339">
        <v>3</v>
      </c>
      <c r="W2339" t="str">
        <f>IFERROR(VLOOKUP(Table_Query_from_QDB_Production___SQL_Server[[#This Row],[step_8_seq]],'Employee Benefit Groups'!#REF!,2,FALSE),"-")</f>
        <v>-</v>
      </c>
      <c r="X2339">
        <v>5</v>
      </c>
      <c r="Y2339" t="str">
        <f>IFERROR(VLOOKUP(Table_Query_from_QDB_Production___SQL_Server[[#This Row],[step_9_seq]],'Employee Benefit Groups'!#REF!,2,FALSE),"-")</f>
        <v>-</v>
      </c>
      <c r="AA2339" s="15"/>
      <c r="AB2339" s="15">
        <f t="shared" si="432"/>
        <v>0</v>
      </c>
      <c r="AC2339" s="11" t="s">
        <v>11502</v>
      </c>
      <c r="AD2339" s="11" t="str">
        <f t="shared" si="433"/>
        <v>-</v>
      </c>
      <c r="AE2339" s="12"/>
      <c r="AF2339" s="12">
        <f t="shared" si="434"/>
        <v>0</v>
      </c>
      <c r="AG2339" s="13" t="s">
        <v>11502</v>
      </c>
      <c r="AH2339" s="13" t="str">
        <f t="shared" si="435"/>
        <v>-</v>
      </c>
      <c r="AI2339" s="14"/>
      <c r="AJ2339" s="14">
        <f t="shared" si="436"/>
        <v>0</v>
      </c>
      <c r="AK2339" s="15" t="s">
        <v>11502</v>
      </c>
      <c r="AL2339" s="15" t="str">
        <f t="shared" si="437"/>
        <v>-</v>
      </c>
      <c r="AM2339" s="12"/>
      <c r="AN2339" s="12">
        <f t="shared" si="438"/>
        <v>0</v>
      </c>
      <c r="AO2339" s="16" t="s">
        <v>11502</v>
      </c>
      <c r="AP2339" s="16" t="str">
        <f t="shared" si="439"/>
        <v>-</v>
      </c>
      <c r="AQ2339" s="12">
        <v>3</v>
      </c>
      <c r="AR2339" s="12">
        <f t="shared" si="440"/>
        <v>4</v>
      </c>
      <c r="AS2339" s="14" t="s">
        <v>11498</v>
      </c>
      <c r="AT2339" s="14" t="str">
        <f t="shared" si="441"/>
        <v>-</v>
      </c>
      <c r="AU2339">
        <v>2</v>
      </c>
      <c r="AV2339" s="15" t="s">
        <v>11497</v>
      </c>
      <c r="AW2339" s="15" t="str">
        <f t="shared" si="442"/>
        <v>-</v>
      </c>
      <c r="AX2339">
        <v>4</v>
      </c>
      <c r="AY2339" s="17" t="s">
        <v>11499</v>
      </c>
      <c r="AZ2339" s="17" t="str">
        <f t="shared" si="443"/>
        <v>-</v>
      </c>
      <c r="BA2339"/>
    </row>
    <row r="2340" spans="1:53" x14ac:dyDescent="0.3">
      <c r="A2340" t="s">
        <v>6757</v>
      </c>
      <c r="B2340" t="s">
        <v>6758</v>
      </c>
      <c r="C2340" t="s">
        <v>6759</v>
      </c>
      <c r="D2340" t="s">
        <v>6750</v>
      </c>
      <c r="E2340" t="str">
        <f>LEFT(Table_Query_from_QDB_Production___SQL_Server[[#This Row],[ttl_class_ttl_outl]],1)</f>
        <v>D</v>
      </c>
      <c r="F2340" t="str">
        <f>UPPER(IFERROR(VLOOKUP(Table_Query_from_QDB_Production___SQL_Server[[#This Row],[cto_osc_code]],'CTO-OSC Table'!$A$2:$B$24,2,FALSE),"Undefined"))</f>
        <v>COMMUNICATION, ARTS AND GRAPHICS</v>
      </c>
      <c r="G2340" t="str">
        <f>UPPER(IFERROR(VLOOKUP(Table_Query_from_QDB_Production___SQL_Server[[#This Row],[ttl_class_ttl_outl]],'Title Class Table'!$A$2:$C$146,2,FALSE),"Undefined"))</f>
        <v>ART AND GRAPHICS - THEATRE</v>
      </c>
      <c r="H2340" t="s">
        <v>11451</v>
      </c>
      <c r="I2340">
        <v>6</v>
      </c>
      <c r="K2340" t="str">
        <f>IFERROR(VLOOKUP(Table_Query_from_QDB_Production___SQL_Server[[#This Row],[step_2_seq]],'Employee Benefit Groups'!#REF!,2,FALSE),"-")</f>
        <v>-</v>
      </c>
      <c r="M2340" t="str">
        <f>IFERROR(VLOOKUP(Table_Query_from_QDB_Production___SQL_Server[[#This Row],[step_4_seq]],'Employee Benefit Groups'!#REF!,2,FALSE),"-")</f>
        <v>-</v>
      </c>
      <c r="O2340" t="str">
        <f>IFERROR(VLOOKUP(Table_Query_from_QDB_Production___SQL_Server[[#This Row],[step_4_seq2]],'Employee Benefit Groups'!#REF!,2,FALSE),"-")</f>
        <v>-</v>
      </c>
      <c r="Q2340" t="str">
        <f>IFERROR(VLOOKUP(Table_Query_from_QDB_Production___SQL_Server[[#This Row],[step_5_seq]],'Employee Benefit Groups'!#REF!,2,FALSE),"-")</f>
        <v>-</v>
      </c>
      <c r="S2340" t="str">
        <f>IFERROR(VLOOKUP(Table_Query_from_QDB_Production___SQL_Server[[#This Row],[step_6_seq]],'Employee Benefit Groups'!#REF!,2,FALSE),"-")</f>
        <v>-</v>
      </c>
      <c r="T2340">
        <v>4</v>
      </c>
      <c r="U2340" t="str">
        <f>IFERROR(VLOOKUP(Table_Query_from_QDB_Production___SQL_Server[[#This Row],[step_7_seq]],'Employee Benefit Groups'!#REF!,2,FALSE),"-")</f>
        <v>-</v>
      </c>
      <c r="V2340">
        <v>3</v>
      </c>
      <c r="W2340" t="str">
        <f>IFERROR(VLOOKUP(Table_Query_from_QDB_Production___SQL_Server[[#This Row],[step_8_seq]],'Employee Benefit Groups'!#REF!,2,FALSE),"-")</f>
        <v>-</v>
      </c>
      <c r="X2340">
        <v>5</v>
      </c>
      <c r="Y2340" t="str">
        <f>IFERROR(VLOOKUP(Table_Query_from_QDB_Production___SQL_Server[[#This Row],[step_9_seq]],'Employee Benefit Groups'!#REF!,2,FALSE),"-")</f>
        <v>-</v>
      </c>
      <c r="AA2340" s="15"/>
      <c r="AB2340" s="15">
        <f t="shared" si="432"/>
        <v>0</v>
      </c>
      <c r="AC2340" s="11" t="s">
        <v>11502</v>
      </c>
      <c r="AD2340" s="11" t="str">
        <f t="shared" si="433"/>
        <v>-</v>
      </c>
      <c r="AE2340" s="12"/>
      <c r="AF2340" s="12">
        <f t="shared" si="434"/>
        <v>0</v>
      </c>
      <c r="AG2340" s="13" t="s">
        <v>11502</v>
      </c>
      <c r="AH2340" s="13" t="str">
        <f t="shared" si="435"/>
        <v>-</v>
      </c>
      <c r="AI2340" s="14"/>
      <c r="AJ2340" s="14">
        <f t="shared" si="436"/>
        <v>0</v>
      </c>
      <c r="AK2340" s="15" t="s">
        <v>11502</v>
      </c>
      <c r="AL2340" s="15" t="str">
        <f t="shared" si="437"/>
        <v>-</v>
      </c>
      <c r="AM2340" s="12"/>
      <c r="AN2340" s="12">
        <f t="shared" si="438"/>
        <v>0</v>
      </c>
      <c r="AO2340" s="16" t="s">
        <v>11502</v>
      </c>
      <c r="AP2340" s="16" t="str">
        <f t="shared" si="439"/>
        <v>-</v>
      </c>
      <c r="AQ2340" s="12">
        <v>3</v>
      </c>
      <c r="AR2340" s="12">
        <f t="shared" si="440"/>
        <v>4</v>
      </c>
      <c r="AS2340" s="14" t="s">
        <v>11498</v>
      </c>
      <c r="AT2340" s="14" t="str">
        <f t="shared" si="441"/>
        <v>-</v>
      </c>
      <c r="AU2340">
        <v>2</v>
      </c>
      <c r="AV2340" s="15" t="s">
        <v>11497</v>
      </c>
      <c r="AW2340" s="15" t="str">
        <f t="shared" si="442"/>
        <v>-</v>
      </c>
      <c r="AX2340">
        <v>4</v>
      </c>
      <c r="AY2340" s="17" t="s">
        <v>11499</v>
      </c>
      <c r="AZ2340" s="17" t="str">
        <f t="shared" si="443"/>
        <v>-</v>
      </c>
      <c r="BA2340"/>
    </row>
    <row r="2341" spans="1:53" x14ac:dyDescent="0.3">
      <c r="A2341" t="s">
        <v>6760</v>
      </c>
      <c r="B2341" t="s">
        <v>6761</v>
      </c>
      <c r="C2341" t="s">
        <v>6762</v>
      </c>
      <c r="D2341" t="s">
        <v>6750</v>
      </c>
      <c r="E2341" t="str">
        <f>LEFT(Table_Query_from_QDB_Production___SQL_Server[[#This Row],[ttl_class_ttl_outl]],1)</f>
        <v>D</v>
      </c>
      <c r="F2341" t="str">
        <f>UPPER(IFERROR(VLOOKUP(Table_Query_from_QDB_Production___SQL_Server[[#This Row],[cto_osc_code]],'CTO-OSC Table'!$A$2:$B$24,2,FALSE),"Undefined"))</f>
        <v>COMMUNICATION, ARTS AND GRAPHICS</v>
      </c>
      <c r="G2341" t="str">
        <f>UPPER(IFERROR(VLOOKUP(Table_Query_from_QDB_Production___SQL_Server[[#This Row],[ttl_class_ttl_outl]],'Title Class Table'!$A$2:$C$146,2,FALSE),"Undefined"))</f>
        <v>ART AND GRAPHICS - THEATRE</v>
      </c>
      <c r="H2341" t="s">
        <v>11451</v>
      </c>
      <c r="I2341">
        <v>6</v>
      </c>
      <c r="K2341" t="str">
        <f>IFERROR(VLOOKUP(Table_Query_from_QDB_Production___SQL_Server[[#This Row],[step_2_seq]],'Employee Benefit Groups'!#REF!,2,FALSE),"-")</f>
        <v>-</v>
      </c>
      <c r="M2341" t="str">
        <f>IFERROR(VLOOKUP(Table_Query_from_QDB_Production___SQL_Server[[#This Row],[step_4_seq]],'Employee Benefit Groups'!#REF!,2,FALSE),"-")</f>
        <v>-</v>
      </c>
      <c r="O2341" t="str">
        <f>IFERROR(VLOOKUP(Table_Query_from_QDB_Production___SQL_Server[[#This Row],[step_4_seq2]],'Employee Benefit Groups'!#REF!,2,FALSE),"-")</f>
        <v>-</v>
      </c>
      <c r="Q2341" t="str">
        <f>IFERROR(VLOOKUP(Table_Query_from_QDB_Production___SQL_Server[[#This Row],[step_5_seq]],'Employee Benefit Groups'!#REF!,2,FALSE),"-")</f>
        <v>-</v>
      </c>
      <c r="S2341" t="str">
        <f>IFERROR(VLOOKUP(Table_Query_from_QDB_Production___SQL_Server[[#This Row],[step_6_seq]],'Employee Benefit Groups'!#REF!,2,FALSE),"-")</f>
        <v>-</v>
      </c>
      <c r="T2341">
        <v>4</v>
      </c>
      <c r="U2341" t="str">
        <f>IFERROR(VLOOKUP(Table_Query_from_QDB_Production___SQL_Server[[#This Row],[step_7_seq]],'Employee Benefit Groups'!#REF!,2,FALSE),"-")</f>
        <v>-</v>
      </c>
      <c r="V2341">
        <v>3</v>
      </c>
      <c r="W2341" t="str">
        <f>IFERROR(VLOOKUP(Table_Query_from_QDB_Production___SQL_Server[[#This Row],[step_8_seq]],'Employee Benefit Groups'!#REF!,2,FALSE),"-")</f>
        <v>-</v>
      </c>
      <c r="X2341">
        <v>5</v>
      </c>
      <c r="Y2341" t="str">
        <f>IFERROR(VLOOKUP(Table_Query_from_QDB_Production___SQL_Server[[#This Row],[step_9_seq]],'Employee Benefit Groups'!#REF!,2,FALSE),"-")</f>
        <v>-</v>
      </c>
      <c r="AA2341" s="15"/>
      <c r="AB2341" s="15">
        <f t="shared" si="432"/>
        <v>0</v>
      </c>
      <c r="AC2341" s="11" t="s">
        <v>11502</v>
      </c>
      <c r="AD2341" s="11" t="str">
        <f t="shared" si="433"/>
        <v>-</v>
      </c>
      <c r="AE2341" s="12"/>
      <c r="AF2341" s="12">
        <f t="shared" si="434"/>
        <v>0</v>
      </c>
      <c r="AG2341" s="13" t="s">
        <v>11502</v>
      </c>
      <c r="AH2341" s="13" t="str">
        <f t="shared" si="435"/>
        <v>-</v>
      </c>
      <c r="AI2341" s="14"/>
      <c r="AJ2341" s="14">
        <f t="shared" si="436"/>
        <v>0</v>
      </c>
      <c r="AK2341" s="15" t="s">
        <v>11502</v>
      </c>
      <c r="AL2341" s="15" t="str">
        <f t="shared" si="437"/>
        <v>-</v>
      </c>
      <c r="AM2341" s="12"/>
      <c r="AN2341" s="12">
        <f t="shared" si="438"/>
        <v>0</v>
      </c>
      <c r="AO2341" s="16" t="s">
        <v>11502</v>
      </c>
      <c r="AP2341" s="16" t="str">
        <f t="shared" si="439"/>
        <v>-</v>
      </c>
      <c r="AQ2341" s="12">
        <v>3</v>
      </c>
      <c r="AR2341" s="12">
        <f t="shared" si="440"/>
        <v>4</v>
      </c>
      <c r="AS2341" s="14" t="s">
        <v>11498</v>
      </c>
      <c r="AT2341" s="14" t="str">
        <f t="shared" si="441"/>
        <v>-</v>
      </c>
      <c r="AU2341">
        <v>2</v>
      </c>
      <c r="AV2341" s="15" t="s">
        <v>11497</v>
      </c>
      <c r="AW2341" s="15" t="str">
        <f t="shared" si="442"/>
        <v>-</v>
      </c>
      <c r="AX2341">
        <v>4</v>
      </c>
      <c r="AY2341" s="17" t="s">
        <v>11499</v>
      </c>
      <c r="AZ2341" s="17" t="str">
        <f t="shared" si="443"/>
        <v>-</v>
      </c>
      <c r="BA2341"/>
    </row>
    <row r="2342" spans="1:53" x14ac:dyDescent="0.3">
      <c r="A2342" t="s">
        <v>6763</v>
      </c>
      <c r="B2342" t="s">
        <v>6764</v>
      </c>
      <c r="C2342" t="s">
        <v>6764</v>
      </c>
      <c r="D2342" t="s">
        <v>1827</v>
      </c>
      <c r="E2342" t="str">
        <f>LEFT(Table_Query_from_QDB_Production___SQL_Server[[#This Row],[ttl_class_ttl_outl]],1)</f>
        <v>A</v>
      </c>
      <c r="F2342" t="str">
        <f>UPPER(IFERROR(VLOOKUP(Table_Query_from_QDB_Production___SQL_Server[[#This Row],[cto_osc_code]],'CTO-OSC Table'!$A$2:$B$24,2,FALSE),"Undefined"))</f>
        <v>STUDENT SERVICES</v>
      </c>
      <c r="G2342" t="str">
        <f>UPPER(IFERROR(VLOOKUP(Table_Query_from_QDB_Production___SQL_Server[[#This Row],[ttl_class_ttl_outl]],'Title Class Table'!$A$2:$C$146,2,FALSE),"Undefined"))</f>
        <v>COUNSELING SERVICES</v>
      </c>
      <c r="H2342" t="s">
        <v>11451</v>
      </c>
      <c r="I2342">
        <v>6</v>
      </c>
      <c r="K2342" t="str">
        <f>IFERROR(VLOOKUP(Table_Query_from_QDB_Production___SQL_Server[[#This Row],[step_2_seq]],'Employee Benefit Groups'!#REF!,2,FALSE),"-")</f>
        <v>-</v>
      </c>
      <c r="M2342" t="str">
        <f>IFERROR(VLOOKUP(Table_Query_from_QDB_Production___SQL_Server[[#This Row],[step_4_seq]],'Employee Benefit Groups'!#REF!,2,FALSE),"-")</f>
        <v>-</v>
      </c>
      <c r="O2342" t="str">
        <f>IFERROR(VLOOKUP(Table_Query_from_QDB_Production___SQL_Server[[#This Row],[step_4_seq2]],'Employee Benefit Groups'!#REF!,2,FALSE),"-")</f>
        <v>-</v>
      </c>
      <c r="Q2342" t="str">
        <f>IFERROR(VLOOKUP(Table_Query_from_QDB_Production___SQL_Server[[#This Row],[step_5_seq]],'Employee Benefit Groups'!#REF!,2,FALSE),"-")</f>
        <v>-</v>
      </c>
      <c r="S2342" t="str">
        <f>IFERROR(VLOOKUP(Table_Query_from_QDB_Production___SQL_Server[[#This Row],[step_6_seq]],'Employee Benefit Groups'!#REF!,2,FALSE),"-")</f>
        <v>-</v>
      </c>
      <c r="T2342">
        <v>4</v>
      </c>
      <c r="U2342" t="str">
        <f>IFERROR(VLOOKUP(Table_Query_from_QDB_Production___SQL_Server[[#This Row],[step_7_seq]],'Employee Benefit Groups'!#REF!,2,FALSE),"-")</f>
        <v>-</v>
      </c>
      <c r="V2342">
        <v>3</v>
      </c>
      <c r="W2342" t="str">
        <f>IFERROR(VLOOKUP(Table_Query_from_QDB_Production___SQL_Server[[#This Row],[step_8_seq]],'Employee Benefit Groups'!#REF!,2,FALSE),"-")</f>
        <v>-</v>
      </c>
      <c r="X2342">
        <v>5</v>
      </c>
      <c r="Y2342" t="str">
        <f>IFERROR(VLOOKUP(Table_Query_from_QDB_Production___SQL_Server[[#This Row],[step_9_seq]],'Employee Benefit Groups'!#REF!,2,FALSE),"-")</f>
        <v>-</v>
      </c>
      <c r="AA2342" s="15"/>
      <c r="AB2342" s="15">
        <f t="shared" si="432"/>
        <v>0</v>
      </c>
      <c r="AC2342" s="11" t="s">
        <v>11502</v>
      </c>
      <c r="AD2342" s="11" t="str">
        <f t="shared" si="433"/>
        <v>-</v>
      </c>
      <c r="AE2342" s="12"/>
      <c r="AF2342" s="12">
        <f t="shared" si="434"/>
        <v>0</v>
      </c>
      <c r="AG2342" s="13" t="s">
        <v>11502</v>
      </c>
      <c r="AH2342" s="13" t="str">
        <f t="shared" si="435"/>
        <v>-</v>
      </c>
      <c r="AI2342" s="14"/>
      <c r="AJ2342" s="14">
        <f t="shared" si="436"/>
        <v>0</v>
      </c>
      <c r="AK2342" s="15" t="s">
        <v>11502</v>
      </c>
      <c r="AL2342" s="15" t="str">
        <f t="shared" si="437"/>
        <v>-</v>
      </c>
      <c r="AM2342" s="12"/>
      <c r="AN2342" s="12">
        <f t="shared" si="438"/>
        <v>0</v>
      </c>
      <c r="AO2342" s="16" t="s">
        <v>11502</v>
      </c>
      <c r="AP2342" s="16" t="str">
        <f t="shared" si="439"/>
        <v>-</v>
      </c>
      <c r="AQ2342" s="12">
        <v>3</v>
      </c>
      <c r="AR2342" s="12">
        <f t="shared" si="440"/>
        <v>4</v>
      </c>
      <c r="AS2342" s="14" t="s">
        <v>11498</v>
      </c>
      <c r="AT2342" s="14" t="str">
        <f t="shared" si="441"/>
        <v>-</v>
      </c>
      <c r="AU2342">
        <v>2</v>
      </c>
      <c r="AV2342" s="15" t="s">
        <v>11497</v>
      </c>
      <c r="AW2342" s="15" t="str">
        <f t="shared" si="442"/>
        <v>-</v>
      </c>
      <c r="AX2342">
        <v>4</v>
      </c>
      <c r="AY2342" s="17" t="s">
        <v>11499</v>
      </c>
      <c r="AZ2342" s="17" t="str">
        <f t="shared" si="443"/>
        <v>-</v>
      </c>
      <c r="BA2342"/>
    </row>
    <row r="2343" spans="1:53" x14ac:dyDescent="0.3">
      <c r="A2343" t="s">
        <v>6765</v>
      </c>
      <c r="B2343" t="s">
        <v>6766</v>
      </c>
      <c r="C2343" t="s">
        <v>6766</v>
      </c>
      <c r="D2343" t="s">
        <v>1827</v>
      </c>
      <c r="E2343" t="str">
        <f>LEFT(Table_Query_from_QDB_Production___SQL_Server[[#This Row],[ttl_class_ttl_outl]],1)</f>
        <v>A</v>
      </c>
      <c r="F2343" t="str">
        <f>UPPER(IFERROR(VLOOKUP(Table_Query_from_QDB_Production___SQL_Server[[#This Row],[cto_osc_code]],'CTO-OSC Table'!$A$2:$B$24,2,FALSE),"Undefined"))</f>
        <v>STUDENT SERVICES</v>
      </c>
      <c r="G2343" t="str">
        <f>UPPER(IFERROR(VLOOKUP(Table_Query_from_QDB_Production___SQL_Server[[#This Row],[ttl_class_ttl_outl]],'Title Class Table'!$A$2:$C$146,2,FALSE),"Undefined"))</f>
        <v>COUNSELING SERVICES</v>
      </c>
      <c r="H2343" t="s">
        <v>11451</v>
      </c>
      <c r="I2343">
        <v>6</v>
      </c>
      <c r="K2343" t="str">
        <f>IFERROR(VLOOKUP(Table_Query_from_QDB_Production___SQL_Server[[#This Row],[step_2_seq]],'Employee Benefit Groups'!#REF!,2,FALSE),"-")</f>
        <v>-</v>
      </c>
      <c r="M2343" t="str">
        <f>IFERROR(VLOOKUP(Table_Query_from_QDB_Production___SQL_Server[[#This Row],[step_4_seq]],'Employee Benefit Groups'!#REF!,2,FALSE),"-")</f>
        <v>-</v>
      </c>
      <c r="O2343" t="str">
        <f>IFERROR(VLOOKUP(Table_Query_from_QDB_Production___SQL_Server[[#This Row],[step_4_seq2]],'Employee Benefit Groups'!#REF!,2,FALSE),"-")</f>
        <v>-</v>
      </c>
      <c r="Q2343" t="str">
        <f>IFERROR(VLOOKUP(Table_Query_from_QDB_Production___SQL_Server[[#This Row],[step_5_seq]],'Employee Benefit Groups'!#REF!,2,FALSE),"-")</f>
        <v>-</v>
      </c>
      <c r="S2343" t="str">
        <f>IFERROR(VLOOKUP(Table_Query_from_QDB_Production___SQL_Server[[#This Row],[step_6_seq]],'Employee Benefit Groups'!#REF!,2,FALSE),"-")</f>
        <v>-</v>
      </c>
      <c r="T2343">
        <v>4</v>
      </c>
      <c r="U2343" t="str">
        <f>IFERROR(VLOOKUP(Table_Query_from_QDB_Production___SQL_Server[[#This Row],[step_7_seq]],'Employee Benefit Groups'!#REF!,2,FALSE),"-")</f>
        <v>-</v>
      </c>
      <c r="V2343">
        <v>3</v>
      </c>
      <c r="W2343" t="str">
        <f>IFERROR(VLOOKUP(Table_Query_from_QDB_Production___SQL_Server[[#This Row],[step_8_seq]],'Employee Benefit Groups'!#REF!,2,FALSE),"-")</f>
        <v>-</v>
      </c>
      <c r="X2343">
        <v>5</v>
      </c>
      <c r="Y2343" t="str">
        <f>IFERROR(VLOOKUP(Table_Query_from_QDB_Production___SQL_Server[[#This Row],[step_9_seq]],'Employee Benefit Groups'!#REF!,2,FALSE),"-")</f>
        <v>-</v>
      </c>
      <c r="AA2343" s="15"/>
      <c r="AB2343" s="15">
        <f t="shared" si="432"/>
        <v>0</v>
      </c>
      <c r="AC2343" s="11" t="s">
        <v>11502</v>
      </c>
      <c r="AD2343" s="11" t="str">
        <f t="shared" si="433"/>
        <v>-</v>
      </c>
      <c r="AE2343" s="12"/>
      <c r="AF2343" s="12">
        <f t="shared" si="434"/>
        <v>0</v>
      </c>
      <c r="AG2343" s="13" t="s">
        <v>11502</v>
      </c>
      <c r="AH2343" s="13" t="str">
        <f t="shared" si="435"/>
        <v>-</v>
      </c>
      <c r="AI2343" s="14"/>
      <c r="AJ2343" s="14">
        <f t="shared" si="436"/>
        <v>0</v>
      </c>
      <c r="AK2343" s="15" t="s">
        <v>11502</v>
      </c>
      <c r="AL2343" s="15" t="str">
        <f t="shared" si="437"/>
        <v>-</v>
      </c>
      <c r="AM2343" s="12"/>
      <c r="AN2343" s="12">
        <f t="shared" si="438"/>
        <v>0</v>
      </c>
      <c r="AO2343" s="16" t="s">
        <v>11502</v>
      </c>
      <c r="AP2343" s="16" t="str">
        <f t="shared" si="439"/>
        <v>-</v>
      </c>
      <c r="AQ2343" s="12">
        <v>3</v>
      </c>
      <c r="AR2343" s="12">
        <f t="shared" si="440"/>
        <v>4</v>
      </c>
      <c r="AS2343" s="14" t="s">
        <v>11498</v>
      </c>
      <c r="AT2343" s="14" t="str">
        <f t="shared" si="441"/>
        <v>-</v>
      </c>
      <c r="AU2343">
        <v>2</v>
      </c>
      <c r="AV2343" s="15" t="s">
        <v>11497</v>
      </c>
      <c r="AW2343" s="15" t="str">
        <f t="shared" si="442"/>
        <v>-</v>
      </c>
      <c r="AX2343">
        <v>4</v>
      </c>
      <c r="AY2343" s="17" t="s">
        <v>11499</v>
      </c>
      <c r="AZ2343" s="17" t="str">
        <f t="shared" si="443"/>
        <v>-</v>
      </c>
      <c r="BA2343"/>
    </row>
    <row r="2344" spans="1:53" x14ac:dyDescent="0.3">
      <c r="A2344" t="s">
        <v>6767</v>
      </c>
      <c r="B2344" t="s">
        <v>6768</v>
      </c>
      <c r="C2344" t="s">
        <v>6768</v>
      </c>
      <c r="D2344" t="s">
        <v>1827</v>
      </c>
      <c r="E2344" t="str">
        <f>LEFT(Table_Query_from_QDB_Production___SQL_Server[[#This Row],[ttl_class_ttl_outl]],1)</f>
        <v>A</v>
      </c>
      <c r="F2344" t="str">
        <f>UPPER(IFERROR(VLOOKUP(Table_Query_from_QDB_Production___SQL_Server[[#This Row],[cto_osc_code]],'CTO-OSC Table'!$A$2:$B$24,2,FALSE),"Undefined"))</f>
        <v>STUDENT SERVICES</v>
      </c>
      <c r="G2344" t="str">
        <f>UPPER(IFERROR(VLOOKUP(Table_Query_from_QDB_Production___SQL_Server[[#This Row],[ttl_class_ttl_outl]],'Title Class Table'!$A$2:$C$146,2,FALSE),"Undefined"))</f>
        <v>COUNSELING SERVICES</v>
      </c>
      <c r="H2344" t="s">
        <v>11451</v>
      </c>
      <c r="I2344">
        <v>6</v>
      </c>
      <c r="K2344" t="str">
        <f>IFERROR(VLOOKUP(Table_Query_from_QDB_Production___SQL_Server[[#This Row],[step_2_seq]],'Employee Benefit Groups'!#REF!,2,FALSE),"-")</f>
        <v>-</v>
      </c>
      <c r="M2344" t="str">
        <f>IFERROR(VLOOKUP(Table_Query_from_QDB_Production___SQL_Server[[#This Row],[step_4_seq]],'Employee Benefit Groups'!#REF!,2,FALSE),"-")</f>
        <v>-</v>
      </c>
      <c r="O2344" t="str">
        <f>IFERROR(VLOOKUP(Table_Query_from_QDB_Production___SQL_Server[[#This Row],[step_4_seq2]],'Employee Benefit Groups'!#REF!,2,FALSE),"-")</f>
        <v>-</v>
      </c>
      <c r="Q2344" t="str">
        <f>IFERROR(VLOOKUP(Table_Query_from_QDB_Production___SQL_Server[[#This Row],[step_5_seq]],'Employee Benefit Groups'!#REF!,2,FALSE),"-")</f>
        <v>-</v>
      </c>
      <c r="S2344" t="str">
        <f>IFERROR(VLOOKUP(Table_Query_from_QDB_Production___SQL_Server[[#This Row],[step_6_seq]],'Employee Benefit Groups'!#REF!,2,FALSE),"-")</f>
        <v>-</v>
      </c>
      <c r="T2344">
        <v>4</v>
      </c>
      <c r="U2344" t="str">
        <f>IFERROR(VLOOKUP(Table_Query_from_QDB_Production___SQL_Server[[#This Row],[step_7_seq]],'Employee Benefit Groups'!#REF!,2,FALSE),"-")</f>
        <v>-</v>
      </c>
      <c r="V2344">
        <v>3</v>
      </c>
      <c r="W2344" t="str">
        <f>IFERROR(VLOOKUP(Table_Query_from_QDB_Production___SQL_Server[[#This Row],[step_8_seq]],'Employee Benefit Groups'!#REF!,2,FALSE),"-")</f>
        <v>-</v>
      </c>
      <c r="X2344">
        <v>5</v>
      </c>
      <c r="Y2344" t="str">
        <f>IFERROR(VLOOKUP(Table_Query_from_QDB_Production___SQL_Server[[#This Row],[step_9_seq]],'Employee Benefit Groups'!#REF!,2,FALSE),"-")</f>
        <v>-</v>
      </c>
      <c r="AA2344" s="15"/>
      <c r="AB2344" s="15">
        <f t="shared" si="432"/>
        <v>0</v>
      </c>
      <c r="AC2344" s="11" t="s">
        <v>11502</v>
      </c>
      <c r="AD2344" s="11" t="str">
        <f t="shared" si="433"/>
        <v>-</v>
      </c>
      <c r="AE2344" s="12"/>
      <c r="AF2344" s="12">
        <f t="shared" si="434"/>
        <v>0</v>
      </c>
      <c r="AG2344" s="13" t="s">
        <v>11502</v>
      </c>
      <c r="AH2344" s="13" t="str">
        <f t="shared" si="435"/>
        <v>-</v>
      </c>
      <c r="AI2344" s="14"/>
      <c r="AJ2344" s="14">
        <f t="shared" si="436"/>
        <v>0</v>
      </c>
      <c r="AK2344" s="15" t="s">
        <v>11502</v>
      </c>
      <c r="AL2344" s="15" t="str">
        <f t="shared" si="437"/>
        <v>-</v>
      </c>
      <c r="AM2344" s="12"/>
      <c r="AN2344" s="12">
        <f t="shared" si="438"/>
        <v>0</v>
      </c>
      <c r="AO2344" s="16" t="s">
        <v>11502</v>
      </c>
      <c r="AP2344" s="16" t="str">
        <f t="shared" si="439"/>
        <v>-</v>
      </c>
      <c r="AQ2344" s="12">
        <v>3</v>
      </c>
      <c r="AR2344" s="12">
        <f t="shared" si="440"/>
        <v>4</v>
      </c>
      <c r="AS2344" s="14" t="s">
        <v>11498</v>
      </c>
      <c r="AT2344" s="14" t="str">
        <f t="shared" si="441"/>
        <v>-</v>
      </c>
      <c r="AU2344">
        <v>2</v>
      </c>
      <c r="AV2344" s="15" t="s">
        <v>11497</v>
      </c>
      <c r="AW2344" s="15" t="str">
        <f t="shared" si="442"/>
        <v>-</v>
      </c>
      <c r="AX2344">
        <v>4</v>
      </c>
      <c r="AY2344" s="17" t="s">
        <v>11499</v>
      </c>
      <c r="AZ2344" s="17" t="str">
        <f t="shared" si="443"/>
        <v>-</v>
      </c>
      <c r="BA2344"/>
    </row>
    <row r="2345" spans="1:53" x14ac:dyDescent="0.3">
      <c r="A2345" t="s">
        <v>6769</v>
      </c>
      <c r="B2345" t="s">
        <v>6770</v>
      </c>
      <c r="C2345" t="s">
        <v>6770</v>
      </c>
      <c r="D2345" t="s">
        <v>1827</v>
      </c>
      <c r="E2345" t="str">
        <f>LEFT(Table_Query_from_QDB_Production___SQL_Server[[#This Row],[ttl_class_ttl_outl]],1)</f>
        <v>A</v>
      </c>
      <c r="F2345" t="str">
        <f>UPPER(IFERROR(VLOOKUP(Table_Query_from_QDB_Production___SQL_Server[[#This Row],[cto_osc_code]],'CTO-OSC Table'!$A$2:$B$24,2,FALSE),"Undefined"))</f>
        <v>STUDENT SERVICES</v>
      </c>
      <c r="G2345" t="str">
        <f>UPPER(IFERROR(VLOOKUP(Table_Query_from_QDB_Production___SQL_Server[[#This Row],[ttl_class_ttl_outl]],'Title Class Table'!$A$2:$C$146,2,FALSE),"Undefined"))</f>
        <v>COUNSELING SERVICES</v>
      </c>
      <c r="H2345" t="s">
        <v>11451</v>
      </c>
      <c r="I2345">
        <v>6</v>
      </c>
      <c r="K2345" t="str">
        <f>IFERROR(VLOOKUP(Table_Query_from_QDB_Production___SQL_Server[[#This Row],[step_2_seq]],'Employee Benefit Groups'!#REF!,2,FALSE),"-")</f>
        <v>-</v>
      </c>
      <c r="M2345" t="str">
        <f>IFERROR(VLOOKUP(Table_Query_from_QDB_Production___SQL_Server[[#This Row],[step_4_seq]],'Employee Benefit Groups'!#REF!,2,FALSE),"-")</f>
        <v>-</v>
      </c>
      <c r="O2345" t="str">
        <f>IFERROR(VLOOKUP(Table_Query_from_QDB_Production___SQL_Server[[#This Row],[step_4_seq2]],'Employee Benefit Groups'!#REF!,2,FALSE),"-")</f>
        <v>-</v>
      </c>
      <c r="Q2345" t="str">
        <f>IFERROR(VLOOKUP(Table_Query_from_QDB_Production___SQL_Server[[#This Row],[step_5_seq]],'Employee Benefit Groups'!#REF!,2,FALSE),"-")</f>
        <v>-</v>
      </c>
      <c r="S2345" t="str">
        <f>IFERROR(VLOOKUP(Table_Query_from_QDB_Production___SQL_Server[[#This Row],[step_6_seq]],'Employee Benefit Groups'!#REF!,2,FALSE),"-")</f>
        <v>-</v>
      </c>
      <c r="T2345">
        <v>4</v>
      </c>
      <c r="U2345" t="str">
        <f>IFERROR(VLOOKUP(Table_Query_from_QDB_Production___SQL_Server[[#This Row],[step_7_seq]],'Employee Benefit Groups'!#REF!,2,FALSE),"-")</f>
        <v>-</v>
      </c>
      <c r="V2345">
        <v>3</v>
      </c>
      <c r="W2345" t="str">
        <f>IFERROR(VLOOKUP(Table_Query_from_QDB_Production___SQL_Server[[#This Row],[step_8_seq]],'Employee Benefit Groups'!#REF!,2,FALSE),"-")</f>
        <v>-</v>
      </c>
      <c r="X2345">
        <v>5</v>
      </c>
      <c r="Y2345" t="str">
        <f>IFERROR(VLOOKUP(Table_Query_from_QDB_Production___SQL_Server[[#This Row],[step_9_seq]],'Employee Benefit Groups'!#REF!,2,FALSE),"-")</f>
        <v>-</v>
      </c>
      <c r="AA2345" s="15"/>
      <c r="AB2345" s="15">
        <f t="shared" si="432"/>
        <v>0</v>
      </c>
      <c r="AC2345" s="11" t="s">
        <v>11502</v>
      </c>
      <c r="AD2345" s="11" t="str">
        <f t="shared" si="433"/>
        <v>-</v>
      </c>
      <c r="AE2345" s="12"/>
      <c r="AF2345" s="12">
        <f t="shared" si="434"/>
        <v>0</v>
      </c>
      <c r="AG2345" s="13" t="s">
        <v>11502</v>
      </c>
      <c r="AH2345" s="13" t="str">
        <f t="shared" si="435"/>
        <v>-</v>
      </c>
      <c r="AI2345" s="14"/>
      <c r="AJ2345" s="14">
        <f t="shared" si="436"/>
        <v>0</v>
      </c>
      <c r="AK2345" s="15" t="s">
        <v>11502</v>
      </c>
      <c r="AL2345" s="15" t="str">
        <f t="shared" si="437"/>
        <v>-</v>
      </c>
      <c r="AM2345" s="12"/>
      <c r="AN2345" s="12">
        <f t="shared" si="438"/>
        <v>0</v>
      </c>
      <c r="AO2345" s="16" t="s">
        <v>11502</v>
      </c>
      <c r="AP2345" s="16" t="str">
        <f t="shared" si="439"/>
        <v>-</v>
      </c>
      <c r="AQ2345" s="12">
        <v>3</v>
      </c>
      <c r="AR2345" s="12">
        <f t="shared" si="440"/>
        <v>4</v>
      </c>
      <c r="AS2345" s="14" t="s">
        <v>11498</v>
      </c>
      <c r="AT2345" s="14" t="str">
        <f t="shared" si="441"/>
        <v>-</v>
      </c>
      <c r="AU2345">
        <v>2</v>
      </c>
      <c r="AV2345" s="15" t="s">
        <v>11497</v>
      </c>
      <c r="AW2345" s="15" t="str">
        <f t="shared" si="442"/>
        <v>-</v>
      </c>
      <c r="AX2345">
        <v>4</v>
      </c>
      <c r="AY2345" s="17" t="s">
        <v>11499</v>
      </c>
      <c r="AZ2345" s="17" t="str">
        <f t="shared" si="443"/>
        <v>-</v>
      </c>
      <c r="BA2345"/>
    </row>
    <row r="2346" spans="1:53" x14ac:dyDescent="0.3">
      <c r="A2346" t="s">
        <v>6771</v>
      </c>
      <c r="B2346" t="s">
        <v>6772</v>
      </c>
      <c r="C2346" t="s">
        <v>6773</v>
      </c>
      <c r="D2346" t="s">
        <v>975</v>
      </c>
      <c r="E2346" t="str">
        <f>LEFT(Table_Query_from_QDB_Production___SQL_Server[[#This Row],[ttl_class_ttl_outl]],1)</f>
        <v>I</v>
      </c>
      <c r="F2346" t="str">
        <f>UPPER(IFERROR(VLOOKUP(Table_Query_from_QDB_Production___SQL_Server[[#This Row],[cto_osc_code]],'CTO-OSC Table'!$A$2:$B$24,2,FALSE),"Undefined"))</f>
        <v>SCIENCES, LABORATORY AND ALLIED SERVICES</v>
      </c>
      <c r="G2346" t="str">
        <f>UPPER(IFERROR(VLOOKUP(Table_Query_from_QDB_Production___SQL_Server[[#This Row],[ttl_class_ttl_outl]],'Title Class Table'!$A$2:$C$146,2,FALSE),"Undefined"))</f>
        <v xml:space="preserve"> SCIENCES</v>
      </c>
      <c r="H2346" t="s">
        <v>11451</v>
      </c>
      <c r="I2346">
        <v>6</v>
      </c>
      <c r="K2346" t="str">
        <f>IFERROR(VLOOKUP(Table_Query_from_QDB_Production___SQL_Server[[#This Row],[step_2_seq]],'Employee Benefit Groups'!#REF!,2,FALSE),"-")</f>
        <v>-</v>
      </c>
      <c r="M2346" t="str">
        <f>IFERROR(VLOOKUP(Table_Query_from_QDB_Production___SQL_Server[[#This Row],[step_4_seq]],'Employee Benefit Groups'!#REF!,2,FALSE),"-")</f>
        <v>-</v>
      </c>
      <c r="O2346" t="str">
        <f>IFERROR(VLOOKUP(Table_Query_from_QDB_Production___SQL_Server[[#This Row],[step_4_seq2]],'Employee Benefit Groups'!#REF!,2,FALSE),"-")</f>
        <v>-</v>
      </c>
      <c r="Q2346" t="str">
        <f>IFERROR(VLOOKUP(Table_Query_from_QDB_Production___SQL_Server[[#This Row],[step_5_seq]],'Employee Benefit Groups'!#REF!,2,FALSE),"-")</f>
        <v>-</v>
      </c>
      <c r="S2346" t="str">
        <f>IFERROR(VLOOKUP(Table_Query_from_QDB_Production___SQL_Server[[#This Row],[step_6_seq]],'Employee Benefit Groups'!#REF!,2,FALSE),"-")</f>
        <v>-</v>
      </c>
      <c r="T2346">
        <v>4</v>
      </c>
      <c r="U2346" t="str">
        <f>IFERROR(VLOOKUP(Table_Query_from_QDB_Production___SQL_Server[[#This Row],[step_7_seq]],'Employee Benefit Groups'!#REF!,2,FALSE),"-")</f>
        <v>-</v>
      </c>
      <c r="V2346">
        <v>3</v>
      </c>
      <c r="W2346" t="str">
        <f>IFERROR(VLOOKUP(Table_Query_from_QDB_Production___SQL_Server[[#This Row],[step_8_seq]],'Employee Benefit Groups'!#REF!,2,FALSE),"-")</f>
        <v>-</v>
      </c>
      <c r="X2346">
        <v>5</v>
      </c>
      <c r="Y2346" t="str">
        <f>IFERROR(VLOOKUP(Table_Query_from_QDB_Production___SQL_Server[[#This Row],[step_9_seq]],'Employee Benefit Groups'!#REF!,2,FALSE),"-")</f>
        <v>-</v>
      </c>
      <c r="AA2346" s="15"/>
      <c r="AB2346" s="15">
        <f t="shared" si="432"/>
        <v>0</v>
      </c>
      <c r="AC2346" s="11" t="s">
        <v>11502</v>
      </c>
      <c r="AD2346" s="11" t="str">
        <f t="shared" si="433"/>
        <v>-</v>
      </c>
      <c r="AE2346" s="12"/>
      <c r="AF2346" s="12">
        <f t="shared" si="434"/>
        <v>0</v>
      </c>
      <c r="AG2346" s="13" t="s">
        <v>11502</v>
      </c>
      <c r="AH2346" s="13" t="str">
        <f t="shared" si="435"/>
        <v>-</v>
      </c>
      <c r="AI2346" s="14"/>
      <c r="AJ2346" s="14">
        <f t="shared" si="436"/>
        <v>0</v>
      </c>
      <c r="AK2346" s="15" t="s">
        <v>11502</v>
      </c>
      <c r="AL2346" s="15" t="str">
        <f t="shared" si="437"/>
        <v>-</v>
      </c>
      <c r="AM2346" s="12"/>
      <c r="AN2346" s="12">
        <f t="shared" si="438"/>
        <v>0</v>
      </c>
      <c r="AO2346" s="16" t="s">
        <v>11502</v>
      </c>
      <c r="AP2346" s="16" t="str">
        <f t="shared" si="439"/>
        <v>-</v>
      </c>
      <c r="AQ2346" s="12">
        <v>3</v>
      </c>
      <c r="AR2346" s="12">
        <f t="shared" si="440"/>
        <v>4</v>
      </c>
      <c r="AS2346" s="14" t="s">
        <v>11498</v>
      </c>
      <c r="AT2346" s="14" t="str">
        <f t="shared" si="441"/>
        <v>-</v>
      </c>
      <c r="AU2346">
        <v>2</v>
      </c>
      <c r="AV2346" s="15" t="s">
        <v>11497</v>
      </c>
      <c r="AW2346" s="15" t="str">
        <f t="shared" si="442"/>
        <v>-</v>
      </c>
      <c r="AX2346">
        <v>4</v>
      </c>
      <c r="AY2346" s="17" t="s">
        <v>11499</v>
      </c>
      <c r="AZ2346" s="17" t="str">
        <f t="shared" si="443"/>
        <v>-</v>
      </c>
      <c r="BA2346"/>
    </row>
    <row r="2347" spans="1:53" x14ac:dyDescent="0.3">
      <c r="A2347" t="s">
        <v>6774</v>
      </c>
      <c r="B2347" t="s">
        <v>6775</v>
      </c>
      <c r="C2347" t="s">
        <v>6776</v>
      </c>
      <c r="D2347" t="s">
        <v>975</v>
      </c>
      <c r="E2347" t="str">
        <f>LEFT(Table_Query_from_QDB_Production___SQL_Server[[#This Row],[ttl_class_ttl_outl]],1)</f>
        <v>I</v>
      </c>
      <c r="F2347" t="str">
        <f>UPPER(IFERROR(VLOOKUP(Table_Query_from_QDB_Production___SQL_Server[[#This Row],[cto_osc_code]],'CTO-OSC Table'!$A$2:$B$24,2,FALSE),"Undefined"))</f>
        <v>SCIENCES, LABORATORY AND ALLIED SERVICES</v>
      </c>
      <c r="G2347" t="str">
        <f>UPPER(IFERROR(VLOOKUP(Table_Query_from_QDB_Production___SQL_Server[[#This Row],[ttl_class_ttl_outl]],'Title Class Table'!$A$2:$C$146,2,FALSE),"Undefined"))</f>
        <v xml:space="preserve"> SCIENCES</v>
      </c>
      <c r="H2347" t="s">
        <v>11451</v>
      </c>
      <c r="I2347">
        <v>6</v>
      </c>
      <c r="K2347" t="str">
        <f>IFERROR(VLOOKUP(Table_Query_from_QDB_Production___SQL_Server[[#This Row],[step_2_seq]],'Employee Benefit Groups'!#REF!,2,FALSE),"-")</f>
        <v>-</v>
      </c>
      <c r="M2347" t="str">
        <f>IFERROR(VLOOKUP(Table_Query_from_QDB_Production___SQL_Server[[#This Row],[step_4_seq]],'Employee Benefit Groups'!#REF!,2,FALSE),"-")</f>
        <v>-</v>
      </c>
      <c r="O2347" t="str">
        <f>IFERROR(VLOOKUP(Table_Query_from_QDB_Production___SQL_Server[[#This Row],[step_4_seq2]],'Employee Benefit Groups'!#REF!,2,FALSE),"-")</f>
        <v>-</v>
      </c>
      <c r="Q2347" t="str">
        <f>IFERROR(VLOOKUP(Table_Query_from_QDB_Production___SQL_Server[[#This Row],[step_5_seq]],'Employee Benefit Groups'!#REF!,2,FALSE),"-")</f>
        <v>-</v>
      </c>
      <c r="S2347" t="str">
        <f>IFERROR(VLOOKUP(Table_Query_from_QDB_Production___SQL_Server[[#This Row],[step_6_seq]],'Employee Benefit Groups'!#REF!,2,FALSE),"-")</f>
        <v>-</v>
      </c>
      <c r="T2347">
        <v>4</v>
      </c>
      <c r="U2347" t="str">
        <f>IFERROR(VLOOKUP(Table_Query_from_QDB_Production___SQL_Server[[#This Row],[step_7_seq]],'Employee Benefit Groups'!#REF!,2,FALSE),"-")</f>
        <v>-</v>
      </c>
      <c r="V2347">
        <v>3</v>
      </c>
      <c r="W2347" t="str">
        <f>IFERROR(VLOOKUP(Table_Query_from_QDB_Production___SQL_Server[[#This Row],[step_8_seq]],'Employee Benefit Groups'!#REF!,2,FALSE),"-")</f>
        <v>-</v>
      </c>
      <c r="X2347">
        <v>5</v>
      </c>
      <c r="Y2347" t="str">
        <f>IFERROR(VLOOKUP(Table_Query_from_QDB_Production___SQL_Server[[#This Row],[step_9_seq]],'Employee Benefit Groups'!#REF!,2,FALSE),"-")</f>
        <v>-</v>
      </c>
      <c r="AA2347" s="15"/>
      <c r="AB2347" s="15">
        <f t="shared" si="432"/>
        <v>0</v>
      </c>
      <c r="AC2347" s="11" t="s">
        <v>11502</v>
      </c>
      <c r="AD2347" s="11" t="str">
        <f t="shared" si="433"/>
        <v>-</v>
      </c>
      <c r="AE2347" s="12"/>
      <c r="AF2347" s="12">
        <f t="shared" si="434"/>
        <v>0</v>
      </c>
      <c r="AG2347" s="13" t="s">
        <v>11502</v>
      </c>
      <c r="AH2347" s="13" t="str">
        <f t="shared" si="435"/>
        <v>-</v>
      </c>
      <c r="AI2347" s="14"/>
      <c r="AJ2347" s="14">
        <f t="shared" si="436"/>
        <v>0</v>
      </c>
      <c r="AK2347" s="15" t="s">
        <v>11502</v>
      </c>
      <c r="AL2347" s="15" t="str">
        <f t="shared" si="437"/>
        <v>-</v>
      </c>
      <c r="AM2347" s="12"/>
      <c r="AN2347" s="12">
        <f t="shared" si="438"/>
        <v>0</v>
      </c>
      <c r="AO2347" s="16" t="s">
        <v>11502</v>
      </c>
      <c r="AP2347" s="16" t="str">
        <f t="shared" si="439"/>
        <v>-</v>
      </c>
      <c r="AQ2347" s="12">
        <v>3</v>
      </c>
      <c r="AR2347" s="12">
        <f t="shared" si="440"/>
        <v>4</v>
      </c>
      <c r="AS2347" s="14" t="s">
        <v>11498</v>
      </c>
      <c r="AT2347" s="14" t="str">
        <f t="shared" si="441"/>
        <v>-</v>
      </c>
      <c r="AU2347">
        <v>2</v>
      </c>
      <c r="AV2347" s="15" t="s">
        <v>11497</v>
      </c>
      <c r="AW2347" s="15" t="str">
        <f t="shared" si="442"/>
        <v>-</v>
      </c>
      <c r="AX2347">
        <v>4</v>
      </c>
      <c r="AY2347" s="17" t="s">
        <v>11499</v>
      </c>
      <c r="AZ2347" s="17" t="str">
        <f t="shared" si="443"/>
        <v>-</v>
      </c>
      <c r="BA2347"/>
    </row>
    <row r="2348" spans="1:53" x14ac:dyDescent="0.3">
      <c r="A2348" t="s">
        <v>6777</v>
      </c>
      <c r="B2348" t="s">
        <v>6778</v>
      </c>
      <c r="C2348" t="s">
        <v>6779</v>
      </c>
      <c r="D2348" t="s">
        <v>694</v>
      </c>
      <c r="E2348" t="str">
        <f>LEFT(Table_Query_from_QDB_Production___SQL_Server[[#This Row],[ttl_class_ttl_outl]],1)</f>
        <v>A</v>
      </c>
      <c r="F2348" t="str">
        <f>UPPER(IFERROR(VLOOKUP(Table_Query_from_QDB_Production___SQL_Server[[#This Row],[cto_osc_code]],'CTO-OSC Table'!$A$2:$B$24,2,FALSE),"Undefined"))</f>
        <v>STUDENT SERVICES</v>
      </c>
      <c r="G2348" t="str">
        <f>UPPER(IFERROR(VLOOKUP(Table_Query_from_QDB_Production___SQL_Server[[#This Row],[ttl_class_ttl_outl]],'Title Class Table'!$A$2:$C$146,2,FALSE),"Undefined"))</f>
        <v>ADVISING SERVICES</v>
      </c>
      <c r="H2348" t="s">
        <v>11451</v>
      </c>
      <c r="I2348">
        <v>6</v>
      </c>
      <c r="K2348" t="str">
        <f>IFERROR(VLOOKUP(Table_Query_from_QDB_Production___SQL_Server[[#This Row],[step_2_seq]],'Employee Benefit Groups'!#REF!,2,FALSE),"-")</f>
        <v>-</v>
      </c>
      <c r="M2348" t="str">
        <f>IFERROR(VLOOKUP(Table_Query_from_QDB_Production___SQL_Server[[#This Row],[step_4_seq]],'Employee Benefit Groups'!#REF!,2,FALSE),"-")</f>
        <v>-</v>
      </c>
      <c r="O2348" t="str">
        <f>IFERROR(VLOOKUP(Table_Query_from_QDB_Production___SQL_Server[[#This Row],[step_4_seq2]],'Employee Benefit Groups'!#REF!,2,FALSE),"-")</f>
        <v>-</v>
      </c>
      <c r="Q2348" t="str">
        <f>IFERROR(VLOOKUP(Table_Query_from_QDB_Production___SQL_Server[[#This Row],[step_5_seq]],'Employee Benefit Groups'!#REF!,2,FALSE),"-")</f>
        <v>-</v>
      </c>
      <c r="S2348" t="str">
        <f>IFERROR(VLOOKUP(Table_Query_from_QDB_Production___SQL_Server[[#This Row],[step_6_seq]],'Employee Benefit Groups'!#REF!,2,FALSE),"-")</f>
        <v>-</v>
      </c>
      <c r="T2348">
        <v>4</v>
      </c>
      <c r="U2348" t="str">
        <f>IFERROR(VLOOKUP(Table_Query_from_QDB_Production___SQL_Server[[#This Row],[step_7_seq]],'Employee Benefit Groups'!#REF!,2,FALSE),"-")</f>
        <v>-</v>
      </c>
      <c r="V2348">
        <v>3</v>
      </c>
      <c r="W2348" t="str">
        <f>IFERROR(VLOOKUP(Table_Query_from_QDB_Production___SQL_Server[[#This Row],[step_8_seq]],'Employee Benefit Groups'!#REF!,2,FALSE),"-")</f>
        <v>-</v>
      </c>
      <c r="X2348">
        <v>5</v>
      </c>
      <c r="Y2348" t="str">
        <f>IFERROR(VLOOKUP(Table_Query_from_QDB_Production___SQL_Server[[#This Row],[step_9_seq]],'Employee Benefit Groups'!#REF!,2,FALSE),"-")</f>
        <v>-</v>
      </c>
      <c r="AA2348" s="15"/>
      <c r="AB2348" s="15">
        <f t="shared" si="432"/>
        <v>0</v>
      </c>
      <c r="AC2348" s="11" t="s">
        <v>11502</v>
      </c>
      <c r="AD2348" s="11" t="str">
        <f t="shared" si="433"/>
        <v>-</v>
      </c>
      <c r="AE2348" s="12"/>
      <c r="AF2348" s="12">
        <f t="shared" si="434"/>
        <v>0</v>
      </c>
      <c r="AG2348" s="13" t="s">
        <v>11502</v>
      </c>
      <c r="AH2348" s="13" t="str">
        <f t="shared" si="435"/>
        <v>-</v>
      </c>
      <c r="AI2348" s="14"/>
      <c r="AJ2348" s="14">
        <f t="shared" si="436"/>
        <v>0</v>
      </c>
      <c r="AK2348" s="15" t="s">
        <v>11502</v>
      </c>
      <c r="AL2348" s="15" t="str">
        <f t="shared" si="437"/>
        <v>-</v>
      </c>
      <c r="AM2348" s="12"/>
      <c r="AN2348" s="12">
        <f t="shared" si="438"/>
        <v>0</v>
      </c>
      <c r="AO2348" s="16" t="s">
        <v>11502</v>
      </c>
      <c r="AP2348" s="16" t="str">
        <f t="shared" si="439"/>
        <v>-</v>
      </c>
      <c r="AQ2348" s="12">
        <v>3</v>
      </c>
      <c r="AR2348" s="12">
        <f t="shared" si="440"/>
        <v>4</v>
      </c>
      <c r="AS2348" s="14" t="s">
        <v>11498</v>
      </c>
      <c r="AT2348" s="14" t="str">
        <f t="shared" si="441"/>
        <v>-</v>
      </c>
      <c r="AU2348">
        <v>2</v>
      </c>
      <c r="AV2348" s="15" t="s">
        <v>11497</v>
      </c>
      <c r="AW2348" s="15" t="str">
        <f t="shared" si="442"/>
        <v>-</v>
      </c>
      <c r="AX2348">
        <v>4</v>
      </c>
      <c r="AY2348" s="17" t="s">
        <v>11499</v>
      </c>
      <c r="AZ2348" s="17" t="str">
        <f t="shared" si="443"/>
        <v>-</v>
      </c>
      <c r="BA2348"/>
    </row>
    <row r="2349" spans="1:53" x14ac:dyDescent="0.3">
      <c r="A2349" t="s">
        <v>6780</v>
      </c>
      <c r="B2349" t="s">
        <v>6781</v>
      </c>
      <c r="C2349" t="s">
        <v>6782</v>
      </c>
      <c r="D2349" t="s">
        <v>694</v>
      </c>
      <c r="E2349" t="str">
        <f>LEFT(Table_Query_from_QDB_Production___SQL_Server[[#This Row],[ttl_class_ttl_outl]],1)</f>
        <v>A</v>
      </c>
      <c r="F2349" t="str">
        <f>UPPER(IFERROR(VLOOKUP(Table_Query_from_QDB_Production___SQL_Server[[#This Row],[cto_osc_code]],'CTO-OSC Table'!$A$2:$B$24,2,FALSE),"Undefined"))</f>
        <v>STUDENT SERVICES</v>
      </c>
      <c r="G2349" t="str">
        <f>UPPER(IFERROR(VLOOKUP(Table_Query_from_QDB_Production___SQL_Server[[#This Row],[ttl_class_ttl_outl]],'Title Class Table'!$A$2:$C$146,2,FALSE),"Undefined"))</f>
        <v>ADVISING SERVICES</v>
      </c>
      <c r="H2349" t="s">
        <v>11451</v>
      </c>
      <c r="I2349">
        <v>6</v>
      </c>
      <c r="K2349" t="str">
        <f>IFERROR(VLOOKUP(Table_Query_from_QDB_Production___SQL_Server[[#This Row],[step_2_seq]],'Employee Benefit Groups'!#REF!,2,FALSE),"-")</f>
        <v>-</v>
      </c>
      <c r="M2349" t="str">
        <f>IFERROR(VLOOKUP(Table_Query_from_QDB_Production___SQL_Server[[#This Row],[step_4_seq]],'Employee Benefit Groups'!#REF!,2,FALSE),"-")</f>
        <v>-</v>
      </c>
      <c r="O2349" t="str">
        <f>IFERROR(VLOOKUP(Table_Query_from_QDB_Production___SQL_Server[[#This Row],[step_4_seq2]],'Employee Benefit Groups'!#REF!,2,FALSE),"-")</f>
        <v>-</v>
      </c>
      <c r="Q2349" t="str">
        <f>IFERROR(VLOOKUP(Table_Query_from_QDB_Production___SQL_Server[[#This Row],[step_5_seq]],'Employee Benefit Groups'!#REF!,2,FALSE),"-")</f>
        <v>-</v>
      </c>
      <c r="S2349" t="str">
        <f>IFERROR(VLOOKUP(Table_Query_from_QDB_Production___SQL_Server[[#This Row],[step_6_seq]],'Employee Benefit Groups'!#REF!,2,FALSE),"-")</f>
        <v>-</v>
      </c>
      <c r="T2349">
        <v>4</v>
      </c>
      <c r="U2349" t="str">
        <f>IFERROR(VLOOKUP(Table_Query_from_QDB_Production___SQL_Server[[#This Row],[step_7_seq]],'Employee Benefit Groups'!#REF!,2,FALSE),"-")</f>
        <v>-</v>
      </c>
      <c r="V2349">
        <v>3</v>
      </c>
      <c r="W2349" t="str">
        <f>IFERROR(VLOOKUP(Table_Query_from_QDB_Production___SQL_Server[[#This Row],[step_8_seq]],'Employee Benefit Groups'!#REF!,2,FALSE),"-")</f>
        <v>-</v>
      </c>
      <c r="X2349">
        <v>5</v>
      </c>
      <c r="Y2349" t="str">
        <f>IFERROR(VLOOKUP(Table_Query_from_QDB_Production___SQL_Server[[#This Row],[step_9_seq]],'Employee Benefit Groups'!#REF!,2,FALSE),"-")</f>
        <v>-</v>
      </c>
      <c r="AA2349" s="15"/>
      <c r="AB2349" s="15">
        <f t="shared" si="432"/>
        <v>0</v>
      </c>
      <c r="AC2349" s="11" t="s">
        <v>11502</v>
      </c>
      <c r="AD2349" s="11" t="str">
        <f t="shared" si="433"/>
        <v>-</v>
      </c>
      <c r="AE2349" s="12"/>
      <c r="AF2349" s="12">
        <f t="shared" si="434"/>
        <v>0</v>
      </c>
      <c r="AG2349" s="13" t="s">
        <v>11502</v>
      </c>
      <c r="AH2349" s="13" t="str">
        <f t="shared" si="435"/>
        <v>-</v>
      </c>
      <c r="AI2349" s="14"/>
      <c r="AJ2349" s="14">
        <f t="shared" si="436"/>
        <v>0</v>
      </c>
      <c r="AK2349" s="15" t="s">
        <v>11502</v>
      </c>
      <c r="AL2349" s="15" t="str">
        <f t="shared" si="437"/>
        <v>-</v>
      </c>
      <c r="AM2349" s="12"/>
      <c r="AN2349" s="12">
        <f t="shared" si="438"/>
        <v>0</v>
      </c>
      <c r="AO2349" s="16" t="s">
        <v>11502</v>
      </c>
      <c r="AP2349" s="16" t="str">
        <f t="shared" si="439"/>
        <v>-</v>
      </c>
      <c r="AQ2349" s="12">
        <v>3</v>
      </c>
      <c r="AR2349" s="12">
        <f t="shared" si="440"/>
        <v>4</v>
      </c>
      <c r="AS2349" s="14" t="s">
        <v>11498</v>
      </c>
      <c r="AT2349" s="14" t="str">
        <f t="shared" si="441"/>
        <v>-</v>
      </c>
      <c r="AU2349">
        <v>2</v>
      </c>
      <c r="AV2349" s="15" t="s">
        <v>11497</v>
      </c>
      <c r="AW2349" s="15" t="str">
        <f t="shared" si="442"/>
        <v>-</v>
      </c>
      <c r="AX2349">
        <v>4</v>
      </c>
      <c r="AY2349" s="17" t="s">
        <v>11499</v>
      </c>
      <c r="AZ2349" s="17" t="str">
        <f t="shared" si="443"/>
        <v>-</v>
      </c>
      <c r="BA2349"/>
    </row>
    <row r="2350" spans="1:53" x14ac:dyDescent="0.3">
      <c r="A2350" t="s">
        <v>6783</v>
      </c>
      <c r="B2350" t="s">
        <v>6784</v>
      </c>
      <c r="C2350" t="s">
        <v>6785</v>
      </c>
      <c r="D2350" t="s">
        <v>694</v>
      </c>
      <c r="E2350" t="str">
        <f>LEFT(Table_Query_from_QDB_Production___SQL_Server[[#This Row],[ttl_class_ttl_outl]],1)</f>
        <v>A</v>
      </c>
      <c r="F2350" t="str">
        <f>UPPER(IFERROR(VLOOKUP(Table_Query_from_QDB_Production___SQL_Server[[#This Row],[cto_osc_code]],'CTO-OSC Table'!$A$2:$B$24,2,FALSE),"Undefined"))</f>
        <v>STUDENT SERVICES</v>
      </c>
      <c r="G2350" t="str">
        <f>UPPER(IFERROR(VLOOKUP(Table_Query_from_QDB_Production___SQL_Server[[#This Row],[ttl_class_ttl_outl]],'Title Class Table'!$A$2:$C$146,2,FALSE),"Undefined"))</f>
        <v>ADVISING SERVICES</v>
      </c>
      <c r="H2350" t="s">
        <v>11451</v>
      </c>
      <c r="I2350">
        <v>6</v>
      </c>
      <c r="K2350" t="str">
        <f>IFERROR(VLOOKUP(Table_Query_from_QDB_Production___SQL_Server[[#This Row],[step_2_seq]],'Employee Benefit Groups'!#REF!,2,FALSE),"-")</f>
        <v>-</v>
      </c>
      <c r="M2350" t="str">
        <f>IFERROR(VLOOKUP(Table_Query_from_QDB_Production___SQL_Server[[#This Row],[step_4_seq]],'Employee Benefit Groups'!#REF!,2,FALSE),"-")</f>
        <v>-</v>
      </c>
      <c r="O2350" t="str">
        <f>IFERROR(VLOOKUP(Table_Query_from_QDB_Production___SQL_Server[[#This Row],[step_4_seq2]],'Employee Benefit Groups'!#REF!,2,FALSE),"-")</f>
        <v>-</v>
      </c>
      <c r="Q2350" t="str">
        <f>IFERROR(VLOOKUP(Table_Query_from_QDB_Production___SQL_Server[[#This Row],[step_5_seq]],'Employee Benefit Groups'!#REF!,2,FALSE),"-")</f>
        <v>-</v>
      </c>
      <c r="S2350" t="str">
        <f>IFERROR(VLOOKUP(Table_Query_from_QDB_Production___SQL_Server[[#This Row],[step_6_seq]],'Employee Benefit Groups'!#REF!,2,FALSE),"-")</f>
        <v>-</v>
      </c>
      <c r="T2350">
        <v>4</v>
      </c>
      <c r="U2350" t="str">
        <f>IFERROR(VLOOKUP(Table_Query_from_QDB_Production___SQL_Server[[#This Row],[step_7_seq]],'Employee Benefit Groups'!#REF!,2,FALSE),"-")</f>
        <v>-</v>
      </c>
      <c r="V2350">
        <v>3</v>
      </c>
      <c r="W2350" t="str">
        <f>IFERROR(VLOOKUP(Table_Query_from_QDB_Production___SQL_Server[[#This Row],[step_8_seq]],'Employee Benefit Groups'!#REF!,2,FALSE),"-")</f>
        <v>-</v>
      </c>
      <c r="X2350">
        <v>5</v>
      </c>
      <c r="Y2350" t="str">
        <f>IFERROR(VLOOKUP(Table_Query_from_QDB_Production___SQL_Server[[#This Row],[step_9_seq]],'Employee Benefit Groups'!#REF!,2,FALSE),"-")</f>
        <v>-</v>
      </c>
      <c r="AA2350" s="15"/>
      <c r="AB2350" s="15">
        <f t="shared" si="432"/>
        <v>0</v>
      </c>
      <c r="AC2350" s="11" t="s">
        <v>11502</v>
      </c>
      <c r="AD2350" s="11" t="str">
        <f t="shared" si="433"/>
        <v>-</v>
      </c>
      <c r="AE2350" s="12"/>
      <c r="AF2350" s="12">
        <f t="shared" si="434"/>
        <v>0</v>
      </c>
      <c r="AG2350" s="13" t="s">
        <v>11502</v>
      </c>
      <c r="AH2350" s="13" t="str">
        <f t="shared" si="435"/>
        <v>-</v>
      </c>
      <c r="AI2350" s="14"/>
      <c r="AJ2350" s="14">
        <f t="shared" si="436"/>
        <v>0</v>
      </c>
      <c r="AK2350" s="15" t="s">
        <v>11502</v>
      </c>
      <c r="AL2350" s="15" t="str">
        <f t="shared" si="437"/>
        <v>-</v>
      </c>
      <c r="AM2350" s="12"/>
      <c r="AN2350" s="12">
        <f t="shared" si="438"/>
        <v>0</v>
      </c>
      <c r="AO2350" s="16" t="s">
        <v>11502</v>
      </c>
      <c r="AP2350" s="16" t="str">
        <f t="shared" si="439"/>
        <v>-</v>
      </c>
      <c r="AQ2350" s="12">
        <v>3</v>
      </c>
      <c r="AR2350" s="12">
        <f t="shared" si="440"/>
        <v>4</v>
      </c>
      <c r="AS2350" s="14" t="s">
        <v>11498</v>
      </c>
      <c r="AT2350" s="14" t="str">
        <f t="shared" si="441"/>
        <v>-</v>
      </c>
      <c r="AU2350">
        <v>2</v>
      </c>
      <c r="AV2350" s="15" t="s">
        <v>11497</v>
      </c>
      <c r="AW2350" s="15" t="str">
        <f t="shared" si="442"/>
        <v>-</v>
      </c>
      <c r="AX2350">
        <v>4</v>
      </c>
      <c r="AY2350" s="17" t="s">
        <v>11499</v>
      </c>
      <c r="AZ2350" s="17" t="str">
        <f t="shared" si="443"/>
        <v>-</v>
      </c>
      <c r="BA2350"/>
    </row>
    <row r="2351" spans="1:53" x14ac:dyDescent="0.3">
      <c r="A2351" t="s">
        <v>6786</v>
      </c>
      <c r="B2351" t="s">
        <v>6787</v>
      </c>
      <c r="C2351" t="s">
        <v>6788</v>
      </c>
      <c r="D2351" t="s">
        <v>694</v>
      </c>
      <c r="E2351" t="str">
        <f>LEFT(Table_Query_from_QDB_Production___SQL_Server[[#This Row],[ttl_class_ttl_outl]],1)</f>
        <v>A</v>
      </c>
      <c r="F2351" t="str">
        <f>UPPER(IFERROR(VLOOKUP(Table_Query_from_QDB_Production___SQL_Server[[#This Row],[cto_osc_code]],'CTO-OSC Table'!$A$2:$B$24,2,FALSE),"Undefined"))</f>
        <v>STUDENT SERVICES</v>
      </c>
      <c r="G2351" t="str">
        <f>UPPER(IFERROR(VLOOKUP(Table_Query_from_QDB_Production___SQL_Server[[#This Row],[ttl_class_ttl_outl]],'Title Class Table'!$A$2:$C$146,2,FALSE),"Undefined"))</f>
        <v>ADVISING SERVICES</v>
      </c>
      <c r="H2351" t="s">
        <v>11451</v>
      </c>
      <c r="I2351">
        <v>6</v>
      </c>
      <c r="K2351" t="str">
        <f>IFERROR(VLOOKUP(Table_Query_from_QDB_Production___SQL_Server[[#This Row],[step_2_seq]],'Employee Benefit Groups'!#REF!,2,FALSE),"-")</f>
        <v>-</v>
      </c>
      <c r="M2351" t="str">
        <f>IFERROR(VLOOKUP(Table_Query_from_QDB_Production___SQL_Server[[#This Row],[step_4_seq]],'Employee Benefit Groups'!#REF!,2,FALSE),"-")</f>
        <v>-</v>
      </c>
      <c r="O2351" t="str">
        <f>IFERROR(VLOOKUP(Table_Query_from_QDB_Production___SQL_Server[[#This Row],[step_4_seq2]],'Employee Benefit Groups'!#REF!,2,FALSE),"-")</f>
        <v>-</v>
      </c>
      <c r="Q2351" t="str">
        <f>IFERROR(VLOOKUP(Table_Query_from_QDB_Production___SQL_Server[[#This Row],[step_5_seq]],'Employee Benefit Groups'!#REF!,2,FALSE),"-")</f>
        <v>-</v>
      </c>
      <c r="S2351" t="str">
        <f>IFERROR(VLOOKUP(Table_Query_from_QDB_Production___SQL_Server[[#This Row],[step_6_seq]],'Employee Benefit Groups'!#REF!,2,FALSE),"-")</f>
        <v>-</v>
      </c>
      <c r="T2351">
        <v>4</v>
      </c>
      <c r="U2351" t="str">
        <f>IFERROR(VLOOKUP(Table_Query_from_QDB_Production___SQL_Server[[#This Row],[step_7_seq]],'Employee Benefit Groups'!#REF!,2,FALSE),"-")</f>
        <v>-</v>
      </c>
      <c r="V2351">
        <v>3</v>
      </c>
      <c r="W2351" t="str">
        <f>IFERROR(VLOOKUP(Table_Query_from_QDB_Production___SQL_Server[[#This Row],[step_8_seq]],'Employee Benefit Groups'!#REF!,2,FALSE),"-")</f>
        <v>-</v>
      </c>
      <c r="X2351">
        <v>5</v>
      </c>
      <c r="Y2351" t="str">
        <f>IFERROR(VLOOKUP(Table_Query_from_QDB_Production___SQL_Server[[#This Row],[step_9_seq]],'Employee Benefit Groups'!#REF!,2,FALSE),"-")</f>
        <v>-</v>
      </c>
      <c r="AA2351" s="15"/>
      <c r="AB2351" s="15">
        <f t="shared" si="432"/>
        <v>0</v>
      </c>
      <c r="AC2351" s="11" t="s">
        <v>11502</v>
      </c>
      <c r="AD2351" s="11" t="str">
        <f t="shared" si="433"/>
        <v>-</v>
      </c>
      <c r="AE2351" s="12"/>
      <c r="AF2351" s="12">
        <f t="shared" si="434"/>
        <v>0</v>
      </c>
      <c r="AG2351" s="13" t="s">
        <v>11502</v>
      </c>
      <c r="AH2351" s="13" t="str">
        <f t="shared" si="435"/>
        <v>-</v>
      </c>
      <c r="AI2351" s="14"/>
      <c r="AJ2351" s="14">
        <f t="shared" si="436"/>
        <v>0</v>
      </c>
      <c r="AK2351" s="15" t="s">
        <v>11502</v>
      </c>
      <c r="AL2351" s="15" t="str">
        <f t="shared" si="437"/>
        <v>-</v>
      </c>
      <c r="AM2351" s="12"/>
      <c r="AN2351" s="12">
        <f t="shared" si="438"/>
        <v>0</v>
      </c>
      <c r="AO2351" s="16" t="s">
        <v>11502</v>
      </c>
      <c r="AP2351" s="16" t="str">
        <f t="shared" si="439"/>
        <v>-</v>
      </c>
      <c r="AQ2351" s="12">
        <v>3</v>
      </c>
      <c r="AR2351" s="12">
        <f t="shared" si="440"/>
        <v>4</v>
      </c>
      <c r="AS2351" s="14" t="s">
        <v>11498</v>
      </c>
      <c r="AT2351" s="14" t="str">
        <f t="shared" si="441"/>
        <v>-</v>
      </c>
      <c r="AU2351">
        <v>2</v>
      </c>
      <c r="AV2351" s="15" t="s">
        <v>11497</v>
      </c>
      <c r="AW2351" s="15" t="str">
        <f t="shared" si="442"/>
        <v>-</v>
      </c>
      <c r="AX2351">
        <v>4</v>
      </c>
      <c r="AY2351" s="17" t="s">
        <v>11499</v>
      </c>
      <c r="AZ2351" s="17" t="str">
        <f t="shared" si="443"/>
        <v>-</v>
      </c>
      <c r="BA2351"/>
    </row>
    <row r="2352" spans="1:53" x14ac:dyDescent="0.3">
      <c r="A2352" t="s">
        <v>6789</v>
      </c>
      <c r="B2352" t="s">
        <v>6790</v>
      </c>
      <c r="C2352" t="s">
        <v>6791</v>
      </c>
      <c r="D2352" t="s">
        <v>694</v>
      </c>
      <c r="E2352" t="str">
        <f>LEFT(Table_Query_from_QDB_Production___SQL_Server[[#This Row],[ttl_class_ttl_outl]],1)</f>
        <v>A</v>
      </c>
      <c r="F2352" t="str">
        <f>UPPER(IFERROR(VLOOKUP(Table_Query_from_QDB_Production___SQL_Server[[#This Row],[cto_osc_code]],'CTO-OSC Table'!$A$2:$B$24,2,FALSE),"Undefined"))</f>
        <v>STUDENT SERVICES</v>
      </c>
      <c r="G2352" t="str">
        <f>UPPER(IFERROR(VLOOKUP(Table_Query_from_QDB_Production___SQL_Server[[#This Row],[ttl_class_ttl_outl]],'Title Class Table'!$A$2:$C$146,2,FALSE),"Undefined"))</f>
        <v>ADVISING SERVICES</v>
      </c>
      <c r="H2352" t="s">
        <v>11451</v>
      </c>
      <c r="I2352">
        <v>6</v>
      </c>
      <c r="K2352" t="str">
        <f>IFERROR(VLOOKUP(Table_Query_from_QDB_Production___SQL_Server[[#This Row],[step_2_seq]],'Employee Benefit Groups'!#REF!,2,FALSE),"-")</f>
        <v>-</v>
      </c>
      <c r="M2352" t="str">
        <f>IFERROR(VLOOKUP(Table_Query_from_QDB_Production___SQL_Server[[#This Row],[step_4_seq]],'Employee Benefit Groups'!#REF!,2,FALSE),"-")</f>
        <v>-</v>
      </c>
      <c r="O2352" t="str">
        <f>IFERROR(VLOOKUP(Table_Query_from_QDB_Production___SQL_Server[[#This Row],[step_4_seq2]],'Employee Benefit Groups'!#REF!,2,FALSE),"-")</f>
        <v>-</v>
      </c>
      <c r="Q2352" t="str">
        <f>IFERROR(VLOOKUP(Table_Query_from_QDB_Production___SQL_Server[[#This Row],[step_5_seq]],'Employee Benefit Groups'!#REF!,2,FALSE),"-")</f>
        <v>-</v>
      </c>
      <c r="S2352" t="str">
        <f>IFERROR(VLOOKUP(Table_Query_from_QDB_Production___SQL_Server[[#This Row],[step_6_seq]],'Employee Benefit Groups'!#REF!,2,FALSE),"-")</f>
        <v>-</v>
      </c>
      <c r="T2352">
        <v>4</v>
      </c>
      <c r="U2352" t="str">
        <f>IFERROR(VLOOKUP(Table_Query_from_QDB_Production___SQL_Server[[#This Row],[step_7_seq]],'Employee Benefit Groups'!#REF!,2,FALSE),"-")</f>
        <v>-</v>
      </c>
      <c r="V2352">
        <v>3</v>
      </c>
      <c r="W2352" t="str">
        <f>IFERROR(VLOOKUP(Table_Query_from_QDB_Production___SQL_Server[[#This Row],[step_8_seq]],'Employee Benefit Groups'!#REF!,2,FALSE),"-")</f>
        <v>-</v>
      </c>
      <c r="X2352">
        <v>5</v>
      </c>
      <c r="Y2352" t="str">
        <f>IFERROR(VLOOKUP(Table_Query_from_QDB_Production___SQL_Server[[#This Row],[step_9_seq]],'Employee Benefit Groups'!#REF!,2,FALSE),"-")</f>
        <v>-</v>
      </c>
      <c r="AA2352" s="15"/>
      <c r="AB2352" s="15">
        <f t="shared" si="432"/>
        <v>0</v>
      </c>
      <c r="AC2352" s="11" t="s">
        <v>11502</v>
      </c>
      <c r="AD2352" s="11" t="str">
        <f t="shared" si="433"/>
        <v>-</v>
      </c>
      <c r="AE2352" s="12"/>
      <c r="AF2352" s="12">
        <f t="shared" si="434"/>
        <v>0</v>
      </c>
      <c r="AG2352" s="13" t="s">
        <v>11502</v>
      </c>
      <c r="AH2352" s="13" t="str">
        <f t="shared" si="435"/>
        <v>-</v>
      </c>
      <c r="AI2352" s="14"/>
      <c r="AJ2352" s="14">
        <f t="shared" si="436"/>
        <v>0</v>
      </c>
      <c r="AK2352" s="15" t="s">
        <v>11502</v>
      </c>
      <c r="AL2352" s="15" t="str">
        <f t="shared" si="437"/>
        <v>-</v>
      </c>
      <c r="AM2352" s="12"/>
      <c r="AN2352" s="12">
        <f t="shared" si="438"/>
        <v>0</v>
      </c>
      <c r="AO2352" s="16" t="s">
        <v>11502</v>
      </c>
      <c r="AP2352" s="16" t="str">
        <f t="shared" si="439"/>
        <v>-</v>
      </c>
      <c r="AQ2352" s="12">
        <v>3</v>
      </c>
      <c r="AR2352" s="12">
        <f t="shared" si="440"/>
        <v>4</v>
      </c>
      <c r="AS2352" s="14" t="s">
        <v>11498</v>
      </c>
      <c r="AT2352" s="14" t="str">
        <f t="shared" si="441"/>
        <v>-</v>
      </c>
      <c r="AU2352">
        <v>2</v>
      </c>
      <c r="AV2352" s="15" t="s">
        <v>11497</v>
      </c>
      <c r="AW2352" s="15" t="str">
        <f t="shared" si="442"/>
        <v>-</v>
      </c>
      <c r="AX2352">
        <v>4</v>
      </c>
      <c r="AY2352" s="17" t="s">
        <v>11499</v>
      </c>
      <c r="AZ2352" s="17" t="str">
        <f t="shared" si="443"/>
        <v>-</v>
      </c>
      <c r="BA2352"/>
    </row>
    <row r="2353" spans="1:53" x14ac:dyDescent="0.3">
      <c r="A2353" t="s">
        <v>6792</v>
      </c>
      <c r="B2353" t="s">
        <v>6793</v>
      </c>
      <c r="C2353" t="s">
        <v>6794</v>
      </c>
      <c r="D2353" t="s">
        <v>5523</v>
      </c>
      <c r="E2353" t="str">
        <f>LEFT(Table_Query_from_QDB_Production___SQL_Server[[#This Row],[ttl_class_ttl_outl]],1)</f>
        <v>D</v>
      </c>
      <c r="F2353" t="str">
        <f>UPPER(IFERROR(VLOOKUP(Table_Query_from_QDB_Production___SQL_Server[[#This Row],[cto_osc_code]],'CTO-OSC Table'!$A$2:$B$24,2,FALSE),"Undefined"))</f>
        <v>COMMUNICATION, ARTS AND GRAPHICS</v>
      </c>
      <c r="G2353" t="str">
        <f>UPPER(IFERROR(VLOOKUP(Table_Query_from_QDB_Production___SQL_Server[[#This Row],[ttl_class_ttl_outl]],'Title Class Table'!$A$2:$C$146,2,FALSE),"Undefined"))</f>
        <v>ART AND GRAPHICS - PHOTOGRAPHY</v>
      </c>
      <c r="H2353" t="s">
        <v>11451</v>
      </c>
      <c r="I2353">
        <v>6</v>
      </c>
      <c r="K2353" t="str">
        <f>IFERROR(VLOOKUP(Table_Query_from_QDB_Production___SQL_Server[[#This Row],[step_2_seq]],'Employee Benefit Groups'!#REF!,2,FALSE),"-")</f>
        <v>-</v>
      </c>
      <c r="M2353" t="str">
        <f>IFERROR(VLOOKUP(Table_Query_from_QDB_Production___SQL_Server[[#This Row],[step_4_seq]],'Employee Benefit Groups'!#REF!,2,FALSE),"-")</f>
        <v>-</v>
      </c>
      <c r="O2353" t="str">
        <f>IFERROR(VLOOKUP(Table_Query_from_QDB_Production___SQL_Server[[#This Row],[step_4_seq2]],'Employee Benefit Groups'!#REF!,2,FALSE),"-")</f>
        <v>-</v>
      </c>
      <c r="Q2353" t="str">
        <f>IFERROR(VLOOKUP(Table_Query_from_QDB_Production___SQL_Server[[#This Row],[step_5_seq]],'Employee Benefit Groups'!#REF!,2,FALSE),"-")</f>
        <v>-</v>
      </c>
      <c r="S2353" t="str">
        <f>IFERROR(VLOOKUP(Table_Query_from_QDB_Production___SQL_Server[[#This Row],[step_6_seq]],'Employee Benefit Groups'!#REF!,2,FALSE),"-")</f>
        <v>-</v>
      </c>
      <c r="T2353">
        <v>4</v>
      </c>
      <c r="U2353" t="str">
        <f>IFERROR(VLOOKUP(Table_Query_from_QDB_Production___SQL_Server[[#This Row],[step_7_seq]],'Employee Benefit Groups'!#REF!,2,FALSE),"-")</f>
        <v>-</v>
      </c>
      <c r="V2353">
        <v>3</v>
      </c>
      <c r="W2353" t="str">
        <f>IFERROR(VLOOKUP(Table_Query_from_QDB_Production___SQL_Server[[#This Row],[step_8_seq]],'Employee Benefit Groups'!#REF!,2,FALSE),"-")</f>
        <v>-</v>
      </c>
      <c r="X2353">
        <v>5</v>
      </c>
      <c r="Y2353" t="str">
        <f>IFERROR(VLOOKUP(Table_Query_from_QDB_Production___SQL_Server[[#This Row],[step_9_seq]],'Employee Benefit Groups'!#REF!,2,FALSE),"-")</f>
        <v>-</v>
      </c>
      <c r="AA2353" s="15"/>
      <c r="AB2353" s="15">
        <f t="shared" si="432"/>
        <v>0</v>
      </c>
      <c r="AC2353" s="11" t="s">
        <v>11502</v>
      </c>
      <c r="AD2353" s="11" t="str">
        <f t="shared" si="433"/>
        <v>-</v>
      </c>
      <c r="AE2353" s="12"/>
      <c r="AF2353" s="12">
        <f t="shared" si="434"/>
        <v>0</v>
      </c>
      <c r="AG2353" s="13" t="s">
        <v>11502</v>
      </c>
      <c r="AH2353" s="13" t="str">
        <f t="shared" si="435"/>
        <v>-</v>
      </c>
      <c r="AI2353" s="14"/>
      <c r="AJ2353" s="14">
        <f t="shared" si="436"/>
        <v>0</v>
      </c>
      <c r="AK2353" s="15" t="s">
        <v>11502</v>
      </c>
      <c r="AL2353" s="15" t="str">
        <f t="shared" si="437"/>
        <v>-</v>
      </c>
      <c r="AM2353" s="12"/>
      <c r="AN2353" s="12">
        <f t="shared" si="438"/>
        <v>0</v>
      </c>
      <c r="AO2353" s="16" t="s">
        <v>11502</v>
      </c>
      <c r="AP2353" s="16" t="str">
        <f t="shared" si="439"/>
        <v>-</v>
      </c>
      <c r="AQ2353" s="12">
        <v>3</v>
      </c>
      <c r="AR2353" s="12">
        <f t="shared" si="440"/>
        <v>4</v>
      </c>
      <c r="AS2353" s="14" t="s">
        <v>11498</v>
      </c>
      <c r="AT2353" s="14" t="str">
        <f t="shared" si="441"/>
        <v>-</v>
      </c>
      <c r="AU2353">
        <v>2</v>
      </c>
      <c r="AV2353" s="15" t="s">
        <v>11497</v>
      </c>
      <c r="AW2353" s="15" t="str">
        <f t="shared" si="442"/>
        <v>-</v>
      </c>
      <c r="AX2353">
        <v>4</v>
      </c>
      <c r="AY2353" s="17" t="s">
        <v>11499</v>
      </c>
      <c r="AZ2353" s="17" t="str">
        <f t="shared" si="443"/>
        <v>-</v>
      </c>
      <c r="BA2353"/>
    </row>
    <row r="2354" spans="1:53" x14ac:dyDescent="0.3">
      <c r="A2354" t="s">
        <v>6795</v>
      </c>
      <c r="B2354" t="s">
        <v>6796</v>
      </c>
      <c r="C2354" t="s">
        <v>6797</v>
      </c>
      <c r="D2354" t="s">
        <v>5523</v>
      </c>
      <c r="E2354" t="str">
        <f>LEFT(Table_Query_from_QDB_Production___SQL_Server[[#This Row],[ttl_class_ttl_outl]],1)</f>
        <v>D</v>
      </c>
      <c r="F2354" t="str">
        <f>UPPER(IFERROR(VLOOKUP(Table_Query_from_QDB_Production___SQL_Server[[#This Row],[cto_osc_code]],'CTO-OSC Table'!$A$2:$B$24,2,FALSE),"Undefined"))</f>
        <v>COMMUNICATION, ARTS AND GRAPHICS</v>
      </c>
      <c r="G2354" t="str">
        <f>UPPER(IFERROR(VLOOKUP(Table_Query_from_QDB_Production___SQL_Server[[#This Row],[ttl_class_ttl_outl]],'Title Class Table'!$A$2:$C$146,2,FALSE),"Undefined"))</f>
        <v>ART AND GRAPHICS - PHOTOGRAPHY</v>
      </c>
      <c r="H2354" t="s">
        <v>11451</v>
      </c>
      <c r="I2354">
        <v>6</v>
      </c>
      <c r="K2354" t="str">
        <f>IFERROR(VLOOKUP(Table_Query_from_QDB_Production___SQL_Server[[#This Row],[step_2_seq]],'Employee Benefit Groups'!#REF!,2,FALSE),"-")</f>
        <v>-</v>
      </c>
      <c r="M2354" t="str">
        <f>IFERROR(VLOOKUP(Table_Query_from_QDB_Production___SQL_Server[[#This Row],[step_4_seq]],'Employee Benefit Groups'!#REF!,2,FALSE),"-")</f>
        <v>-</v>
      </c>
      <c r="O2354" t="str">
        <f>IFERROR(VLOOKUP(Table_Query_from_QDB_Production___SQL_Server[[#This Row],[step_4_seq2]],'Employee Benefit Groups'!#REF!,2,FALSE),"-")</f>
        <v>-</v>
      </c>
      <c r="Q2354" t="str">
        <f>IFERROR(VLOOKUP(Table_Query_from_QDB_Production___SQL_Server[[#This Row],[step_5_seq]],'Employee Benefit Groups'!#REF!,2,FALSE),"-")</f>
        <v>-</v>
      </c>
      <c r="S2354" t="str">
        <f>IFERROR(VLOOKUP(Table_Query_from_QDB_Production___SQL_Server[[#This Row],[step_6_seq]],'Employee Benefit Groups'!#REF!,2,FALSE),"-")</f>
        <v>-</v>
      </c>
      <c r="T2354">
        <v>4</v>
      </c>
      <c r="U2354" t="str">
        <f>IFERROR(VLOOKUP(Table_Query_from_QDB_Production___SQL_Server[[#This Row],[step_7_seq]],'Employee Benefit Groups'!#REF!,2,FALSE),"-")</f>
        <v>-</v>
      </c>
      <c r="V2354">
        <v>3</v>
      </c>
      <c r="W2354" t="str">
        <f>IFERROR(VLOOKUP(Table_Query_from_QDB_Production___SQL_Server[[#This Row],[step_8_seq]],'Employee Benefit Groups'!#REF!,2,FALSE),"-")</f>
        <v>-</v>
      </c>
      <c r="X2354">
        <v>5</v>
      </c>
      <c r="Y2354" t="str">
        <f>IFERROR(VLOOKUP(Table_Query_from_QDB_Production___SQL_Server[[#This Row],[step_9_seq]],'Employee Benefit Groups'!#REF!,2,FALSE),"-")</f>
        <v>-</v>
      </c>
      <c r="AA2354" s="15"/>
      <c r="AB2354" s="15">
        <f t="shared" si="432"/>
        <v>0</v>
      </c>
      <c r="AC2354" s="11" t="s">
        <v>11502</v>
      </c>
      <c r="AD2354" s="11" t="str">
        <f t="shared" si="433"/>
        <v>-</v>
      </c>
      <c r="AE2354" s="12"/>
      <c r="AF2354" s="12">
        <f t="shared" si="434"/>
        <v>0</v>
      </c>
      <c r="AG2354" s="13" t="s">
        <v>11502</v>
      </c>
      <c r="AH2354" s="13" t="str">
        <f t="shared" si="435"/>
        <v>-</v>
      </c>
      <c r="AI2354" s="14"/>
      <c r="AJ2354" s="14">
        <f t="shared" si="436"/>
        <v>0</v>
      </c>
      <c r="AK2354" s="15" t="s">
        <v>11502</v>
      </c>
      <c r="AL2354" s="15" t="str">
        <f t="shared" si="437"/>
        <v>-</v>
      </c>
      <c r="AM2354" s="12"/>
      <c r="AN2354" s="12">
        <f t="shared" si="438"/>
        <v>0</v>
      </c>
      <c r="AO2354" s="16" t="s">
        <v>11502</v>
      </c>
      <c r="AP2354" s="16" t="str">
        <f t="shared" si="439"/>
        <v>-</v>
      </c>
      <c r="AQ2354" s="12">
        <v>3</v>
      </c>
      <c r="AR2354" s="12">
        <f t="shared" si="440"/>
        <v>4</v>
      </c>
      <c r="AS2354" s="14" t="s">
        <v>11498</v>
      </c>
      <c r="AT2354" s="14" t="str">
        <f t="shared" si="441"/>
        <v>-</v>
      </c>
      <c r="AU2354">
        <v>2</v>
      </c>
      <c r="AV2354" s="15" t="s">
        <v>11497</v>
      </c>
      <c r="AW2354" s="15" t="str">
        <f t="shared" si="442"/>
        <v>-</v>
      </c>
      <c r="AX2354">
        <v>4</v>
      </c>
      <c r="AY2354" s="17" t="s">
        <v>11499</v>
      </c>
      <c r="AZ2354" s="17" t="str">
        <f t="shared" si="443"/>
        <v>-</v>
      </c>
      <c r="BA2354"/>
    </row>
    <row r="2355" spans="1:53" x14ac:dyDescent="0.3">
      <c r="A2355" t="s">
        <v>6798</v>
      </c>
      <c r="B2355" t="s">
        <v>6799</v>
      </c>
      <c r="C2355" t="s">
        <v>6799</v>
      </c>
      <c r="D2355" t="s">
        <v>5523</v>
      </c>
      <c r="E2355" t="str">
        <f>LEFT(Table_Query_from_QDB_Production___SQL_Server[[#This Row],[ttl_class_ttl_outl]],1)</f>
        <v>D</v>
      </c>
      <c r="F2355" t="str">
        <f>UPPER(IFERROR(VLOOKUP(Table_Query_from_QDB_Production___SQL_Server[[#This Row],[cto_osc_code]],'CTO-OSC Table'!$A$2:$B$24,2,FALSE),"Undefined"))</f>
        <v>COMMUNICATION, ARTS AND GRAPHICS</v>
      </c>
      <c r="G2355" t="str">
        <f>UPPER(IFERROR(VLOOKUP(Table_Query_from_QDB_Production___SQL_Server[[#This Row],[ttl_class_ttl_outl]],'Title Class Table'!$A$2:$C$146,2,FALSE),"Undefined"))</f>
        <v>ART AND GRAPHICS - PHOTOGRAPHY</v>
      </c>
      <c r="H2355" t="s">
        <v>11451</v>
      </c>
      <c r="I2355">
        <v>6</v>
      </c>
      <c r="K2355" t="str">
        <f>IFERROR(VLOOKUP(Table_Query_from_QDB_Production___SQL_Server[[#This Row],[step_2_seq]],'Employee Benefit Groups'!#REF!,2,FALSE),"-")</f>
        <v>-</v>
      </c>
      <c r="M2355" t="str">
        <f>IFERROR(VLOOKUP(Table_Query_from_QDB_Production___SQL_Server[[#This Row],[step_4_seq]],'Employee Benefit Groups'!#REF!,2,FALSE),"-")</f>
        <v>-</v>
      </c>
      <c r="O2355" t="str">
        <f>IFERROR(VLOOKUP(Table_Query_from_QDB_Production___SQL_Server[[#This Row],[step_4_seq2]],'Employee Benefit Groups'!#REF!,2,FALSE),"-")</f>
        <v>-</v>
      </c>
      <c r="Q2355" t="str">
        <f>IFERROR(VLOOKUP(Table_Query_from_QDB_Production___SQL_Server[[#This Row],[step_5_seq]],'Employee Benefit Groups'!#REF!,2,FALSE),"-")</f>
        <v>-</v>
      </c>
      <c r="S2355" t="str">
        <f>IFERROR(VLOOKUP(Table_Query_from_QDB_Production___SQL_Server[[#This Row],[step_6_seq]],'Employee Benefit Groups'!#REF!,2,FALSE),"-")</f>
        <v>-</v>
      </c>
      <c r="T2355">
        <v>4</v>
      </c>
      <c r="U2355" t="str">
        <f>IFERROR(VLOOKUP(Table_Query_from_QDB_Production___SQL_Server[[#This Row],[step_7_seq]],'Employee Benefit Groups'!#REF!,2,FALSE),"-")</f>
        <v>-</v>
      </c>
      <c r="V2355">
        <v>3</v>
      </c>
      <c r="W2355" t="str">
        <f>IFERROR(VLOOKUP(Table_Query_from_QDB_Production___SQL_Server[[#This Row],[step_8_seq]],'Employee Benefit Groups'!#REF!,2,FALSE),"-")</f>
        <v>-</v>
      </c>
      <c r="X2355">
        <v>5</v>
      </c>
      <c r="Y2355" t="str">
        <f>IFERROR(VLOOKUP(Table_Query_from_QDB_Production___SQL_Server[[#This Row],[step_9_seq]],'Employee Benefit Groups'!#REF!,2,FALSE),"-")</f>
        <v>-</v>
      </c>
      <c r="AA2355" s="15"/>
      <c r="AB2355" s="15">
        <f t="shared" si="432"/>
        <v>0</v>
      </c>
      <c r="AC2355" s="11" t="s">
        <v>11502</v>
      </c>
      <c r="AD2355" s="11" t="str">
        <f t="shared" si="433"/>
        <v>-</v>
      </c>
      <c r="AE2355" s="12"/>
      <c r="AF2355" s="12">
        <f t="shared" si="434"/>
        <v>0</v>
      </c>
      <c r="AG2355" s="13" t="s">
        <v>11502</v>
      </c>
      <c r="AH2355" s="13" t="str">
        <f t="shared" si="435"/>
        <v>-</v>
      </c>
      <c r="AI2355" s="14"/>
      <c r="AJ2355" s="14">
        <f t="shared" si="436"/>
        <v>0</v>
      </c>
      <c r="AK2355" s="15" t="s">
        <v>11502</v>
      </c>
      <c r="AL2355" s="15" t="str">
        <f t="shared" si="437"/>
        <v>-</v>
      </c>
      <c r="AM2355" s="12"/>
      <c r="AN2355" s="12">
        <f t="shared" si="438"/>
        <v>0</v>
      </c>
      <c r="AO2355" s="16" t="s">
        <v>11502</v>
      </c>
      <c r="AP2355" s="16" t="str">
        <f t="shared" si="439"/>
        <v>-</v>
      </c>
      <c r="AQ2355" s="12">
        <v>3</v>
      </c>
      <c r="AR2355" s="12">
        <f t="shared" si="440"/>
        <v>4</v>
      </c>
      <c r="AS2355" s="14" t="s">
        <v>11498</v>
      </c>
      <c r="AT2355" s="14" t="str">
        <f t="shared" si="441"/>
        <v>-</v>
      </c>
      <c r="AU2355">
        <v>2</v>
      </c>
      <c r="AV2355" s="15" t="s">
        <v>11497</v>
      </c>
      <c r="AW2355" s="15" t="str">
        <f t="shared" si="442"/>
        <v>-</v>
      </c>
      <c r="AX2355">
        <v>4</v>
      </c>
      <c r="AY2355" s="17" t="s">
        <v>11499</v>
      </c>
      <c r="AZ2355" s="17" t="str">
        <f t="shared" si="443"/>
        <v>-</v>
      </c>
      <c r="BA2355"/>
    </row>
    <row r="2356" spans="1:53" x14ac:dyDescent="0.3">
      <c r="A2356" t="s">
        <v>6800</v>
      </c>
      <c r="B2356" t="s">
        <v>6801</v>
      </c>
      <c r="C2356" t="s">
        <v>6802</v>
      </c>
      <c r="D2356" t="s">
        <v>5523</v>
      </c>
      <c r="E2356" t="str">
        <f>LEFT(Table_Query_from_QDB_Production___SQL_Server[[#This Row],[ttl_class_ttl_outl]],1)</f>
        <v>D</v>
      </c>
      <c r="F2356" t="str">
        <f>UPPER(IFERROR(VLOOKUP(Table_Query_from_QDB_Production___SQL_Server[[#This Row],[cto_osc_code]],'CTO-OSC Table'!$A$2:$B$24,2,FALSE),"Undefined"))</f>
        <v>COMMUNICATION, ARTS AND GRAPHICS</v>
      </c>
      <c r="G2356" t="str">
        <f>UPPER(IFERROR(VLOOKUP(Table_Query_from_QDB_Production___SQL_Server[[#This Row],[ttl_class_ttl_outl]],'Title Class Table'!$A$2:$C$146,2,FALSE),"Undefined"))</f>
        <v>ART AND GRAPHICS - PHOTOGRAPHY</v>
      </c>
      <c r="H2356" t="s">
        <v>11451</v>
      </c>
      <c r="I2356">
        <v>6</v>
      </c>
      <c r="K2356" t="str">
        <f>IFERROR(VLOOKUP(Table_Query_from_QDB_Production___SQL_Server[[#This Row],[step_2_seq]],'Employee Benefit Groups'!#REF!,2,FALSE),"-")</f>
        <v>-</v>
      </c>
      <c r="M2356" t="str">
        <f>IFERROR(VLOOKUP(Table_Query_from_QDB_Production___SQL_Server[[#This Row],[step_4_seq]],'Employee Benefit Groups'!#REF!,2,FALSE),"-")</f>
        <v>-</v>
      </c>
      <c r="O2356" t="str">
        <f>IFERROR(VLOOKUP(Table_Query_from_QDB_Production___SQL_Server[[#This Row],[step_4_seq2]],'Employee Benefit Groups'!#REF!,2,FALSE),"-")</f>
        <v>-</v>
      </c>
      <c r="Q2356" t="str">
        <f>IFERROR(VLOOKUP(Table_Query_from_QDB_Production___SQL_Server[[#This Row],[step_5_seq]],'Employee Benefit Groups'!#REF!,2,FALSE),"-")</f>
        <v>-</v>
      </c>
      <c r="S2356" t="str">
        <f>IFERROR(VLOOKUP(Table_Query_from_QDB_Production___SQL_Server[[#This Row],[step_6_seq]],'Employee Benefit Groups'!#REF!,2,FALSE),"-")</f>
        <v>-</v>
      </c>
      <c r="T2356">
        <v>4</v>
      </c>
      <c r="U2356" t="str">
        <f>IFERROR(VLOOKUP(Table_Query_from_QDB_Production___SQL_Server[[#This Row],[step_7_seq]],'Employee Benefit Groups'!#REF!,2,FALSE),"-")</f>
        <v>-</v>
      </c>
      <c r="V2356">
        <v>3</v>
      </c>
      <c r="W2356" t="str">
        <f>IFERROR(VLOOKUP(Table_Query_from_QDB_Production___SQL_Server[[#This Row],[step_8_seq]],'Employee Benefit Groups'!#REF!,2,FALSE),"-")</f>
        <v>-</v>
      </c>
      <c r="X2356">
        <v>5</v>
      </c>
      <c r="Y2356" t="str">
        <f>IFERROR(VLOOKUP(Table_Query_from_QDB_Production___SQL_Server[[#This Row],[step_9_seq]],'Employee Benefit Groups'!#REF!,2,FALSE),"-")</f>
        <v>-</v>
      </c>
      <c r="AA2356" s="15"/>
      <c r="AB2356" s="15">
        <f t="shared" si="432"/>
        <v>0</v>
      </c>
      <c r="AC2356" s="11" t="s">
        <v>11502</v>
      </c>
      <c r="AD2356" s="11" t="str">
        <f t="shared" si="433"/>
        <v>-</v>
      </c>
      <c r="AE2356" s="12"/>
      <c r="AF2356" s="12">
        <f t="shared" si="434"/>
        <v>0</v>
      </c>
      <c r="AG2356" s="13" t="s">
        <v>11502</v>
      </c>
      <c r="AH2356" s="13" t="str">
        <f t="shared" si="435"/>
        <v>-</v>
      </c>
      <c r="AI2356" s="14"/>
      <c r="AJ2356" s="14">
        <f t="shared" si="436"/>
        <v>0</v>
      </c>
      <c r="AK2356" s="15" t="s">
        <v>11502</v>
      </c>
      <c r="AL2356" s="15" t="str">
        <f t="shared" si="437"/>
        <v>-</v>
      </c>
      <c r="AM2356" s="12"/>
      <c r="AN2356" s="12">
        <f t="shared" si="438"/>
        <v>0</v>
      </c>
      <c r="AO2356" s="16" t="s">
        <v>11502</v>
      </c>
      <c r="AP2356" s="16" t="str">
        <f t="shared" si="439"/>
        <v>-</v>
      </c>
      <c r="AQ2356" s="12">
        <v>3</v>
      </c>
      <c r="AR2356" s="12">
        <f t="shared" si="440"/>
        <v>4</v>
      </c>
      <c r="AS2356" s="14" t="s">
        <v>11498</v>
      </c>
      <c r="AT2356" s="14" t="str">
        <f t="shared" si="441"/>
        <v>-</v>
      </c>
      <c r="AU2356">
        <v>2</v>
      </c>
      <c r="AV2356" s="15" t="s">
        <v>11497</v>
      </c>
      <c r="AW2356" s="15" t="str">
        <f t="shared" si="442"/>
        <v>-</v>
      </c>
      <c r="AX2356">
        <v>4</v>
      </c>
      <c r="AY2356" s="17" t="s">
        <v>11499</v>
      </c>
      <c r="AZ2356" s="17" t="str">
        <f t="shared" si="443"/>
        <v>-</v>
      </c>
      <c r="BA2356"/>
    </row>
    <row r="2357" spans="1:53" x14ac:dyDescent="0.3">
      <c r="A2357" t="s">
        <v>6803</v>
      </c>
      <c r="B2357" t="s">
        <v>6804</v>
      </c>
      <c r="C2357" t="s">
        <v>6804</v>
      </c>
      <c r="D2357" t="s">
        <v>5523</v>
      </c>
      <c r="E2357" t="str">
        <f>LEFT(Table_Query_from_QDB_Production___SQL_Server[[#This Row],[ttl_class_ttl_outl]],1)</f>
        <v>D</v>
      </c>
      <c r="F2357" t="str">
        <f>UPPER(IFERROR(VLOOKUP(Table_Query_from_QDB_Production___SQL_Server[[#This Row],[cto_osc_code]],'CTO-OSC Table'!$A$2:$B$24,2,FALSE),"Undefined"))</f>
        <v>COMMUNICATION, ARTS AND GRAPHICS</v>
      </c>
      <c r="G2357" t="str">
        <f>UPPER(IFERROR(VLOOKUP(Table_Query_from_QDB_Production___SQL_Server[[#This Row],[ttl_class_ttl_outl]],'Title Class Table'!$A$2:$C$146,2,FALSE),"Undefined"))</f>
        <v>ART AND GRAPHICS - PHOTOGRAPHY</v>
      </c>
      <c r="H2357" t="s">
        <v>11451</v>
      </c>
      <c r="I2357">
        <v>6</v>
      </c>
      <c r="K2357" t="str">
        <f>IFERROR(VLOOKUP(Table_Query_from_QDB_Production___SQL_Server[[#This Row],[step_2_seq]],'Employee Benefit Groups'!#REF!,2,FALSE),"-")</f>
        <v>-</v>
      </c>
      <c r="M2357" t="str">
        <f>IFERROR(VLOOKUP(Table_Query_from_QDB_Production___SQL_Server[[#This Row],[step_4_seq]],'Employee Benefit Groups'!#REF!,2,FALSE),"-")</f>
        <v>-</v>
      </c>
      <c r="O2357" t="str">
        <f>IFERROR(VLOOKUP(Table_Query_from_QDB_Production___SQL_Server[[#This Row],[step_4_seq2]],'Employee Benefit Groups'!#REF!,2,FALSE),"-")</f>
        <v>-</v>
      </c>
      <c r="Q2357" t="str">
        <f>IFERROR(VLOOKUP(Table_Query_from_QDB_Production___SQL_Server[[#This Row],[step_5_seq]],'Employee Benefit Groups'!#REF!,2,FALSE),"-")</f>
        <v>-</v>
      </c>
      <c r="S2357" t="str">
        <f>IFERROR(VLOOKUP(Table_Query_from_QDB_Production___SQL_Server[[#This Row],[step_6_seq]],'Employee Benefit Groups'!#REF!,2,FALSE),"-")</f>
        <v>-</v>
      </c>
      <c r="T2357">
        <v>4</v>
      </c>
      <c r="U2357" t="str">
        <f>IFERROR(VLOOKUP(Table_Query_from_QDB_Production___SQL_Server[[#This Row],[step_7_seq]],'Employee Benefit Groups'!#REF!,2,FALSE),"-")</f>
        <v>-</v>
      </c>
      <c r="V2357">
        <v>3</v>
      </c>
      <c r="W2357" t="str">
        <f>IFERROR(VLOOKUP(Table_Query_from_QDB_Production___SQL_Server[[#This Row],[step_8_seq]],'Employee Benefit Groups'!#REF!,2,FALSE),"-")</f>
        <v>-</v>
      </c>
      <c r="X2357">
        <v>5</v>
      </c>
      <c r="Y2357" t="str">
        <f>IFERROR(VLOOKUP(Table_Query_from_QDB_Production___SQL_Server[[#This Row],[step_9_seq]],'Employee Benefit Groups'!#REF!,2,FALSE),"-")</f>
        <v>-</v>
      </c>
      <c r="AA2357" s="15"/>
      <c r="AB2357" s="15">
        <f t="shared" si="432"/>
        <v>0</v>
      </c>
      <c r="AC2357" s="11" t="s">
        <v>11502</v>
      </c>
      <c r="AD2357" s="11" t="str">
        <f t="shared" si="433"/>
        <v>-</v>
      </c>
      <c r="AE2357" s="12"/>
      <c r="AF2357" s="12">
        <f t="shared" si="434"/>
        <v>0</v>
      </c>
      <c r="AG2357" s="13" t="s">
        <v>11502</v>
      </c>
      <c r="AH2357" s="13" t="str">
        <f t="shared" si="435"/>
        <v>-</v>
      </c>
      <c r="AI2357" s="14"/>
      <c r="AJ2357" s="14">
        <f t="shared" si="436"/>
        <v>0</v>
      </c>
      <c r="AK2357" s="15" t="s">
        <v>11502</v>
      </c>
      <c r="AL2357" s="15" t="str">
        <f t="shared" si="437"/>
        <v>-</v>
      </c>
      <c r="AM2357" s="12"/>
      <c r="AN2357" s="12">
        <f t="shared" si="438"/>
        <v>0</v>
      </c>
      <c r="AO2357" s="16" t="s">
        <v>11502</v>
      </c>
      <c r="AP2357" s="16" t="str">
        <f t="shared" si="439"/>
        <v>-</v>
      </c>
      <c r="AQ2357" s="12">
        <v>3</v>
      </c>
      <c r="AR2357" s="12">
        <f t="shared" si="440"/>
        <v>4</v>
      </c>
      <c r="AS2357" s="14" t="s">
        <v>11498</v>
      </c>
      <c r="AT2357" s="14" t="str">
        <f t="shared" si="441"/>
        <v>-</v>
      </c>
      <c r="AU2357">
        <v>2</v>
      </c>
      <c r="AV2357" s="15" t="s">
        <v>11497</v>
      </c>
      <c r="AW2357" s="15" t="str">
        <f t="shared" si="442"/>
        <v>-</v>
      </c>
      <c r="AX2357">
        <v>4</v>
      </c>
      <c r="AY2357" s="17" t="s">
        <v>11499</v>
      </c>
      <c r="AZ2357" s="17" t="str">
        <f t="shared" si="443"/>
        <v>-</v>
      </c>
      <c r="BA2357"/>
    </row>
    <row r="2358" spans="1:53" x14ac:dyDescent="0.3">
      <c r="A2358" t="s">
        <v>6805</v>
      </c>
      <c r="B2358" t="s">
        <v>6806</v>
      </c>
      <c r="C2358" t="s">
        <v>6807</v>
      </c>
      <c r="D2358" t="s">
        <v>526</v>
      </c>
      <c r="E2358" t="str">
        <f>LEFT(Table_Query_from_QDB_Production___SQL_Server[[#This Row],[ttl_class_ttl_outl]],1)</f>
        <v>F</v>
      </c>
      <c r="F2358" t="str">
        <f>UPPER(IFERROR(VLOOKUP(Table_Query_from_QDB_Production___SQL_Server[[#This Row],[cto_osc_code]],'CTO-OSC Table'!$A$2:$B$24,2,FALSE),"Undefined"))</f>
        <v>FISCAL, MANAGEMENT AND STAFF SERVICES</v>
      </c>
      <c r="G2358" t="str">
        <f>UPPER(IFERROR(VLOOKUP(Table_Query_from_QDB_Production___SQL_Server[[#This Row],[ttl_class_ttl_outl]],'Title Class Table'!$A$2:$C$146,2,FALSE),"Undefined"))</f>
        <v>ADMINISTRATIVE, BUDGET AND PERSONNEL ANALYSIS</v>
      </c>
      <c r="H2358" t="s">
        <v>11451</v>
      </c>
      <c r="I2358">
        <v>6</v>
      </c>
      <c r="K2358" t="str">
        <f>IFERROR(VLOOKUP(Table_Query_from_QDB_Production___SQL_Server[[#This Row],[step_2_seq]],'Employee Benefit Groups'!#REF!,2,FALSE),"-")</f>
        <v>-</v>
      </c>
      <c r="M2358" t="str">
        <f>IFERROR(VLOOKUP(Table_Query_from_QDB_Production___SQL_Server[[#This Row],[step_4_seq]],'Employee Benefit Groups'!#REF!,2,FALSE),"-")</f>
        <v>-</v>
      </c>
      <c r="O2358" t="str">
        <f>IFERROR(VLOOKUP(Table_Query_from_QDB_Production___SQL_Server[[#This Row],[step_4_seq2]],'Employee Benefit Groups'!#REF!,2,FALSE),"-")</f>
        <v>-</v>
      </c>
      <c r="Q2358" t="str">
        <f>IFERROR(VLOOKUP(Table_Query_from_QDB_Production___SQL_Server[[#This Row],[step_5_seq]],'Employee Benefit Groups'!#REF!,2,FALSE),"-")</f>
        <v>-</v>
      </c>
      <c r="S2358" t="str">
        <f>IFERROR(VLOOKUP(Table_Query_from_QDB_Production___SQL_Server[[#This Row],[step_6_seq]],'Employee Benefit Groups'!#REF!,2,FALSE),"-")</f>
        <v>-</v>
      </c>
      <c r="T2358">
        <v>4</v>
      </c>
      <c r="U2358" t="str">
        <f>IFERROR(VLOOKUP(Table_Query_from_QDB_Production___SQL_Server[[#This Row],[step_7_seq]],'Employee Benefit Groups'!#REF!,2,FALSE),"-")</f>
        <v>-</v>
      </c>
      <c r="V2358">
        <v>3</v>
      </c>
      <c r="W2358" t="str">
        <f>IFERROR(VLOOKUP(Table_Query_from_QDB_Production___SQL_Server[[#This Row],[step_8_seq]],'Employee Benefit Groups'!#REF!,2,FALSE),"-")</f>
        <v>-</v>
      </c>
      <c r="X2358">
        <v>5</v>
      </c>
      <c r="Y2358" t="str">
        <f>IFERROR(VLOOKUP(Table_Query_from_QDB_Production___SQL_Server[[#This Row],[step_9_seq]],'Employee Benefit Groups'!#REF!,2,FALSE),"-")</f>
        <v>-</v>
      </c>
      <c r="AA2358" s="15"/>
      <c r="AB2358" s="15">
        <f t="shared" si="432"/>
        <v>0</v>
      </c>
      <c r="AC2358" s="11" t="s">
        <v>11502</v>
      </c>
      <c r="AD2358" s="11" t="str">
        <f t="shared" si="433"/>
        <v>-</v>
      </c>
      <c r="AE2358" s="12"/>
      <c r="AF2358" s="12">
        <f t="shared" si="434"/>
        <v>0</v>
      </c>
      <c r="AG2358" s="13" t="s">
        <v>11502</v>
      </c>
      <c r="AH2358" s="13" t="str">
        <f t="shared" si="435"/>
        <v>-</v>
      </c>
      <c r="AI2358" s="14"/>
      <c r="AJ2358" s="14">
        <f t="shared" si="436"/>
        <v>0</v>
      </c>
      <c r="AK2358" s="15" t="s">
        <v>11502</v>
      </c>
      <c r="AL2358" s="15" t="str">
        <f t="shared" si="437"/>
        <v>-</v>
      </c>
      <c r="AM2358" s="12"/>
      <c r="AN2358" s="12">
        <f t="shared" si="438"/>
        <v>0</v>
      </c>
      <c r="AO2358" s="16" t="s">
        <v>11502</v>
      </c>
      <c r="AP2358" s="16" t="str">
        <f t="shared" si="439"/>
        <v>-</v>
      </c>
      <c r="AQ2358" s="12">
        <v>3</v>
      </c>
      <c r="AR2358" s="12">
        <f t="shared" si="440"/>
        <v>4</v>
      </c>
      <c r="AS2358" s="14" t="s">
        <v>11498</v>
      </c>
      <c r="AT2358" s="14" t="str">
        <f t="shared" si="441"/>
        <v>-</v>
      </c>
      <c r="AU2358">
        <v>2</v>
      </c>
      <c r="AV2358" s="15" t="s">
        <v>11497</v>
      </c>
      <c r="AW2358" s="15" t="str">
        <f t="shared" si="442"/>
        <v>-</v>
      </c>
      <c r="AX2358">
        <v>4</v>
      </c>
      <c r="AY2358" s="17" t="s">
        <v>11499</v>
      </c>
      <c r="AZ2358" s="17" t="str">
        <f t="shared" si="443"/>
        <v>-</v>
      </c>
      <c r="BA2358"/>
    </row>
    <row r="2359" spans="1:53" x14ac:dyDescent="0.3">
      <c r="A2359" t="s">
        <v>6808</v>
      </c>
      <c r="B2359" t="s">
        <v>6809</v>
      </c>
      <c r="C2359" t="s">
        <v>6810</v>
      </c>
      <c r="D2359" t="s">
        <v>526</v>
      </c>
      <c r="E2359" t="str">
        <f>LEFT(Table_Query_from_QDB_Production___SQL_Server[[#This Row],[ttl_class_ttl_outl]],1)</f>
        <v>F</v>
      </c>
      <c r="F2359" t="str">
        <f>UPPER(IFERROR(VLOOKUP(Table_Query_from_QDB_Production___SQL_Server[[#This Row],[cto_osc_code]],'CTO-OSC Table'!$A$2:$B$24,2,FALSE),"Undefined"))</f>
        <v>FISCAL, MANAGEMENT AND STAFF SERVICES</v>
      </c>
      <c r="G2359" t="str">
        <f>UPPER(IFERROR(VLOOKUP(Table_Query_from_QDB_Production___SQL_Server[[#This Row],[ttl_class_ttl_outl]],'Title Class Table'!$A$2:$C$146,2,FALSE),"Undefined"))</f>
        <v>ADMINISTRATIVE, BUDGET AND PERSONNEL ANALYSIS</v>
      </c>
      <c r="H2359" t="s">
        <v>11451</v>
      </c>
      <c r="I2359">
        <v>6</v>
      </c>
      <c r="K2359" t="str">
        <f>IFERROR(VLOOKUP(Table_Query_from_QDB_Production___SQL_Server[[#This Row],[step_2_seq]],'Employee Benefit Groups'!#REF!,2,FALSE),"-")</f>
        <v>-</v>
      </c>
      <c r="M2359" t="str">
        <f>IFERROR(VLOOKUP(Table_Query_from_QDB_Production___SQL_Server[[#This Row],[step_4_seq]],'Employee Benefit Groups'!#REF!,2,FALSE),"-")</f>
        <v>-</v>
      </c>
      <c r="O2359" t="str">
        <f>IFERROR(VLOOKUP(Table_Query_from_QDB_Production___SQL_Server[[#This Row],[step_4_seq2]],'Employee Benefit Groups'!#REF!,2,FALSE),"-")</f>
        <v>-</v>
      </c>
      <c r="Q2359" t="str">
        <f>IFERROR(VLOOKUP(Table_Query_from_QDB_Production___SQL_Server[[#This Row],[step_5_seq]],'Employee Benefit Groups'!#REF!,2,FALSE),"-")</f>
        <v>-</v>
      </c>
      <c r="S2359" t="str">
        <f>IFERROR(VLOOKUP(Table_Query_from_QDB_Production___SQL_Server[[#This Row],[step_6_seq]],'Employee Benefit Groups'!#REF!,2,FALSE),"-")</f>
        <v>-</v>
      </c>
      <c r="T2359">
        <v>4</v>
      </c>
      <c r="U2359" t="str">
        <f>IFERROR(VLOOKUP(Table_Query_from_QDB_Production___SQL_Server[[#This Row],[step_7_seq]],'Employee Benefit Groups'!#REF!,2,FALSE),"-")</f>
        <v>-</v>
      </c>
      <c r="V2359">
        <v>3</v>
      </c>
      <c r="W2359" t="str">
        <f>IFERROR(VLOOKUP(Table_Query_from_QDB_Production___SQL_Server[[#This Row],[step_8_seq]],'Employee Benefit Groups'!#REF!,2,FALSE),"-")</f>
        <v>-</v>
      </c>
      <c r="X2359">
        <v>5</v>
      </c>
      <c r="Y2359" t="str">
        <f>IFERROR(VLOOKUP(Table_Query_from_QDB_Production___SQL_Server[[#This Row],[step_9_seq]],'Employee Benefit Groups'!#REF!,2,FALSE),"-")</f>
        <v>-</v>
      </c>
      <c r="AA2359" s="15"/>
      <c r="AB2359" s="15">
        <f t="shared" si="432"/>
        <v>0</v>
      </c>
      <c r="AC2359" s="11" t="s">
        <v>11502</v>
      </c>
      <c r="AD2359" s="11" t="str">
        <f t="shared" si="433"/>
        <v>-</v>
      </c>
      <c r="AE2359" s="12"/>
      <c r="AF2359" s="12">
        <f t="shared" si="434"/>
        <v>0</v>
      </c>
      <c r="AG2359" s="13" t="s">
        <v>11502</v>
      </c>
      <c r="AH2359" s="13" t="str">
        <f t="shared" si="435"/>
        <v>-</v>
      </c>
      <c r="AI2359" s="14"/>
      <c r="AJ2359" s="14">
        <f t="shared" si="436"/>
        <v>0</v>
      </c>
      <c r="AK2359" s="15" t="s">
        <v>11502</v>
      </c>
      <c r="AL2359" s="15" t="str">
        <f t="shared" si="437"/>
        <v>-</v>
      </c>
      <c r="AM2359" s="12"/>
      <c r="AN2359" s="12">
        <f t="shared" si="438"/>
        <v>0</v>
      </c>
      <c r="AO2359" s="16" t="s">
        <v>11502</v>
      </c>
      <c r="AP2359" s="16" t="str">
        <f t="shared" si="439"/>
        <v>-</v>
      </c>
      <c r="AQ2359" s="12">
        <v>3</v>
      </c>
      <c r="AR2359" s="12">
        <f t="shared" si="440"/>
        <v>4</v>
      </c>
      <c r="AS2359" s="14" t="s">
        <v>11498</v>
      </c>
      <c r="AT2359" s="14" t="str">
        <f t="shared" si="441"/>
        <v>-</v>
      </c>
      <c r="AU2359">
        <v>2</v>
      </c>
      <c r="AV2359" s="15" t="s">
        <v>11497</v>
      </c>
      <c r="AW2359" s="15" t="str">
        <f t="shared" si="442"/>
        <v>-</v>
      </c>
      <c r="AX2359">
        <v>4</v>
      </c>
      <c r="AY2359" s="17" t="s">
        <v>11499</v>
      </c>
      <c r="AZ2359" s="17" t="str">
        <f t="shared" si="443"/>
        <v>-</v>
      </c>
      <c r="BA2359"/>
    </row>
    <row r="2360" spans="1:53" x14ac:dyDescent="0.3">
      <c r="A2360" t="s">
        <v>6811</v>
      </c>
      <c r="B2360" t="s">
        <v>6812</v>
      </c>
      <c r="C2360" t="s">
        <v>6813</v>
      </c>
      <c r="D2360" t="s">
        <v>526</v>
      </c>
      <c r="E2360" t="str">
        <f>LEFT(Table_Query_from_QDB_Production___SQL_Server[[#This Row],[ttl_class_ttl_outl]],1)</f>
        <v>F</v>
      </c>
      <c r="F2360" t="str">
        <f>UPPER(IFERROR(VLOOKUP(Table_Query_from_QDB_Production___SQL_Server[[#This Row],[cto_osc_code]],'CTO-OSC Table'!$A$2:$B$24,2,FALSE),"Undefined"))</f>
        <v>FISCAL, MANAGEMENT AND STAFF SERVICES</v>
      </c>
      <c r="G2360" t="str">
        <f>UPPER(IFERROR(VLOOKUP(Table_Query_from_QDB_Production___SQL_Server[[#This Row],[ttl_class_ttl_outl]],'Title Class Table'!$A$2:$C$146,2,FALSE),"Undefined"))</f>
        <v>ADMINISTRATIVE, BUDGET AND PERSONNEL ANALYSIS</v>
      </c>
      <c r="H2360" t="s">
        <v>11451</v>
      </c>
      <c r="I2360">
        <v>6</v>
      </c>
      <c r="K2360" t="str">
        <f>IFERROR(VLOOKUP(Table_Query_from_QDB_Production___SQL_Server[[#This Row],[step_2_seq]],'Employee Benefit Groups'!#REF!,2,FALSE),"-")</f>
        <v>-</v>
      </c>
      <c r="M2360" t="str">
        <f>IFERROR(VLOOKUP(Table_Query_from_QDB_Production___SQL_Server[[#This Row],[step_4_seq]],'Employee Benefit Groups'!#REF!,2,FALSE),"-")</f>
        <v>-</v>
      </c>
      <c r="O2360" t="str">
        <f>IFERROR(VLOOKUP(Table_Query_from_QDB_Production___SQL_Server[[#This Row],[step_4_seq2]],'Employee Benefit Groups'!#REF!,2,FALSE),"-")</f>
        <v>-</v>
      </c>
      <c r="Q2360" t="str">
        <f>IFERROR(VLOOKUP(Table_Query_from_QDB_Production___SQL_Server[[#This Row],[step_5_seq]],'Employee Benefit Groups'!#REF!,2,FALSE),"-")</f>
        <v>-</v>
      </c>
      <c r="S2360" t="str">
        <f>IFERROR(VLOOKUP(Table_Query_from_QDB_Production___SQL_Server[[#This Row],[step_6_seq]],'Employee Benefit Groups'!#REF!,2,FALSE),"-")</f>
        <v>-</v>
      </c>
      <c r="T2360">
        <v>4</v>
      </c>
      <c r="U2360" t="str">
        <f>IFERROR(VLOOKUP(Table_Query_from_QDB_Production___SQL_Server[[#This Row],[step_7_seq]],'Employee Benefit Groups'!#REF!,2,FALSE),"-")</f>
        <v>-</v>
      </c>
      <c r="V2360">
        <v>3</v>
      </c>
      <c r="W2360" t="str">
        <f>IFERROR(VLOOKUP(Table_Query_from_QDB_Production___SQL_Server[[#This Row],[step_8_seq]],'Employee Benefit Groups'!#REF!,2,FALSE),"-")</f>
        <v>-</v>
      </c>
      <c r="X2360">
        <v>5</v>
      </c>
      <c r="Y2360" t="str">
        <f>IFERROR(VLOOKUP(Table_Query_from_QDB_Production___SQL_Server[[#This Row],[step_9_seq]],'Employee Benefit Groups'!#REF!,2,FALSE),"-")</f>
        <v>-</v>
      </c>
      <c r="AA2360" s="15"/>
      <c r="AB2360" s="15">
        <f t="shared" si="432"/>
        <v>0</v>
      </c>
      <c r="AC2360" s="11" t="s">
        <v>11502</v>
      </c>
      <c r="AD2360" s="11" t="str">
        <f t="shared" si="433"/>
        <v>-</v>
      </c>
      <c r="AE2360" s="12"/>
      <c r="AF2360" s="12">
        <f t="shared" si="434"/>
        <v>0</v>
      </c>
      <c r="AG2360" s="13" t="s">
        <v>11502</v>
      </c>
      <c r="AH2360" s="13" t="str">
        <f t="shared" si="435"/>
        <v>-</v>
      </c>
      <c r="AI2360" s="14"/>
      <c r="AJ2360" s="14">
        <f t="shared" si="436"/>
        <v>0</v>
      </c>
      <c r="AK2360" s="15" t="s">
        <v>11502</v>
      </c>
      <c r="AL2360" s="15" t="str">
        <f t="shared" si="437"/>
        <v>-</v>
      </c>
      <c r="AM2360" s="12"/>
      <c r="AN2360" s="12">
        <f t="shared" si="438"/>
        <v>0</v>
      </c>
      <c r="AO2360" s="16" t="s">
        <v>11502</v>
      </c>
      <c r="AP2360" s="16" t="str">
        <f t="shared" si="439"/>
        <v>-</v>
      </c>
      <c r="AQ2360" s="12">
        <v>3</v>
      </c>
      <c r="AR2360" s="12">
        <f t="shared" si="440"/>
        <v>4</v>
      </c>
      <c r="AS2360" s="14" t="s">
        <v>11498</v>
      </c>
      <c r="AT2360" s="14" t="str">
        <f t="shared" si="441"/>
        <v>-</v>
      </c>
      <c r="AU2360">
        <v>2</v>
      </c>
      <c r="AV2360" s="15" t="s">
        <v>11497</v>
      </c>
      <c r="AW2360" s="15" t="str">
        <f t="shared" si="442"/>
        <v>-</v>
      </c>
      <c r="AX2360">
        <v>4</v>
      </c>
      <c r="AY2360" s="17" t="s">
        <v>11499</v>
      </c>
      <c r="AZ2360" s="17" t="str">
        <f t="shared" si="443"/>
        <v>-</v>
      </c>
      <c r="BA2360"/>
    </row>
    <row r="2361" spans="1:53" x14ac:dyDescent="0.3">
      <c r="A2361" t="s">
        <v>6814</v>
      </c>
      <c r="B2361" t="s">
        <v>6815</v>
      </c>
      <c r="C2361" t="s">
        <v>6816</v>
      </c>
      <c r="D2361" t="s">
        <v>526</v>
      </c>
      <c r="E2361" t="str">
        <f>LEFT(Table_Query_from_QDB_Production___SQL_Server[[#This Row],[ttl_class_ttl_outl]],1)</f>
        <v>F</v>
      </c>
      <c r="F2361" t="str">
        <f>UPPER(IFERROR(VLOOKUP(Table_Query_from_QDB_Production___SQL_Server[[#This Row],[cto_osc_code]],'CTO-OSC Table'!$A$2:$B$24,2,FALSE),"Undefined"))</f>
        <v>FISCAL, MANAGEMENT AND STAFF SERVICES</v>
      </c>
      <c r="G2361" t="str">
        <f>UPPER(IFERROR(VLOOKUP(Table_Query_from_QDB_Production___SQL_Server[[#This Row],[ttl_class_ttl_outl]],'Title Class Table'!$A$2:$C$146,2,FALSE),"Undefined"))</f>
        <v>ADMINISTRATIVE, BUDGET AND PERSONNEL ANALYSIS</v>
      </c>
      <c r="H2361" t="s">
        <v>11451</v>
      </c>
      <c r="I2361">
        <v>6</v>
      </c>
      <c r="K2361" t="str">
        <f>IFERROR(VLOOKUP(Table_Query_from_QDB_Production___SQL_Server[[#This Row],[step_2_seq]],'Employee Benefit Groups'!#REF!,2,FALSE),"-")</f>
        <v>-</v>
      </c>
      <c r="M2361" t="str">
        <f>IFERROR(VLOOKUP(Table_Query_from_QDB_Production___SQL_Server[[#This Row],[step_4_seq]],'Employee Benefit Groups'!#REF!,2,FALSE),"-")</f>
        <v>-</v>
      </c>
      <c r="O2361" t="str">
        <f>IFERROR(VLOOKUP(Table_Query_from_QDB_Production___SQL_Server[[#This Row],[step_4_seq2]],'Employee Benefit Groups'!#REF!,2,FALSE),"-")</f>
        <v>-</v>
      </c>
      <c r="Q2361" t="str">
        <f>IFERROR(VLOOKUP(Table_Query_from_QDB_Production___SQL_Server[[#This Row],[step_5_seq]],'Employee Benefit Groups'!#REF!,2,FALSE),"-")</f>
        <v>-</v>
      </c>
      <c r="S2361" t="str">
        <f>IFERROR(VLOOKUP(Table_Query_from_QDB_Production___SQL_Server[[#This Row],[step_6_seq]],'Employee Benefit Groups'!#REF!,2,FALSE),"-")</f>
        <v>-</v>
      </c>
      <c r="T2361">
        <v>4</v>
      </c>
      <c r="U2361" t="str">
        <f>IFERROR(VLOOKUP(Table_Query_from_QDB_Production___SQL_Server[[#This Row],[step_7_seq]],'Employee Benefit Groups'!#REF!,2,FALSE),"-")</f>
        <v>-</v>
      </c>
      <c r="V2361">
        <v>3</v>
      </c>
      <c r="W2361" t="str">
        <f>IFERROR(VLOOKUP(Table_Query_from_QDB_Production___SQL_Server[[#This Row],[step_8_seq]],'Employee Benefit Groups'!#REF!,2,FALSE),"-")</f>
        <v>-</v>
      </c>
      <c r="X2361">
        <v>5</v>
      </c>
      <c r="Y2361" t="str">
        <f>IFERROR(VLOOKUP(Table_Query_from_QDB_Production___SQL_Server[[#This Row],[step_9_seq]],'Employee Benefit Groups'!#REF!,2,FALSE),"-")</f>
        <v>-</v>
      </c>
      <c r="AA2361" s="15"/>
      <c r="AB2361" s="15">
        <f t="shared" si="432"/>
        <v>0</v>
      </c>
      <c r="AC2361" s="11" t="s">
        <v>11502</v>
      </c>
      <c r="AD2361" s="11" t="str">
        <f t="shared" si="433"/>
        <v>-</v>
      </c>
      <c r="AE2361" s="12"/>
      <c r="AF2361" s="12">
        <f t="shared" si="434"/>
        <v>0</v>
      </c>
      <c r="AG2361" s="13" t="s">
        <v>11502</v>
      </c>
      <c r="AH2361" s="13" t="str">
        <f t="shared" si="435"/>
        <v>-</v>
      </c>
      <c r="AI2361" s="14"/>
      <c r="AJ2361" s="14">
        <f t="shared" si="436"/>
        <v>0</v>
      </c>
      <c r="AK2361" s="15" t="s">
        <v>11502</v>
      </c>
      <c r="AL2361" s="15" t="str">
        <f t="shared" si="437"/>
        <v>-</v>
      </c>
      <c r="AM2361" s="12"/>
      <c r="AN2361" s="12">
        <f t="shared" si="438"/>
        <v>0</v>
      </c>
      <c r="AO2361" s="16" t="s">
        <v>11502</v>
      </c>
      <c r="AP2361" s="16" t="str">
        <f t="shared" si="439"/>
        <v>-</v>
      </c>
      <c r="AQ2361" s="12">
        <v>3</v>
      </c>
      <c r="AR2361" s="12">
        <f t="shared" si="440"/>
        <v>4</v>
      </c>
      <c r="AS2361" s="14" t="s">
        <v>11498</v>
      </c>
      <c r="AT2361" s="14" t="str">
        <f t="shared" si="441"/>
        <v>-</v>
      </c>
      <c r="AU2361">
        <v>2</v>
      </c>
      <c r="AV2361" s="15" t="s">
        <v>11497</v>
      </c>
      <c r="AW2361" s="15" t="str">
        <f t="shared" si="442"/>
        <v>-</v>
      </c>
      <c r="AX2361">
        <v>4</v>
      </c>
      <c r="AY2361" s="17" t="s">
        <v>11499</v>
      </c>
      <c r="AZ2361" s="17" t="str">
        <f t="shared" si="443"/>
        <v>-</v>
      </c>
      <c r="BA2361"/>
    </row>
    <row r="2362" spans="1:53" x14ac:dyDescent="0.3">
      <c r="A2362" t="s">
        <v>6817</v>
      </c>
      <c r="B2362" t="s">
        <v>6818</v>
      </c>
      <c r="C2362" t="s">
        <v>6819</v>
      </c>
      <c r="D2362" t="s">
        <v>5523</v>
      </c>
      <c r="E2362" t="str">
        <f>LEFT(Table_Query_from_QDB_Production___SQL_Server[[#This Row],[ttl_class_ttl_outl]],1)</f>
        <v>D</v>
      </c>
      <c r="F2362" t="str">
        <f>UPPER(IFERROR(VLOOKUP(Table_Query_from_QDB_Production___SQL_Server[[#This Row],[cto_osc_code]],'CTO-OSC Table'!$A$2:$B$24,2,FALSE),"Undefined"))</f>
        <v>COMMUNICATION, ARTS AND GRAPHICS</v>
      </c>
      <c r="G2362" t="str">
        <f>UPPER(IFERROR(VLOOKUP(Table_Query_from_QDB_Production___SQL_Server[[#This Row],[ttl_class_ttl_outl]],'Title Class Table'!$A$2:$C$146,2,FALSE),"Undefined"))</f>
        <v>ART AND GRAPHICS - PHOTOGRAPHY</v>
      </c>
      <c r="H2362" t="s">
        <v>11451</v>
      </c>
      <c r="I2362">
        <v>6</v>
      </c>
      <c r="K2362" t="str">
        <f>IFERROR(VLOOKUP(Table_Query_from_QDB_Production___SQL_Server[[#This Row],[step_2_seq]],'Employee Benefit Groups'!#REF!,2,FALSE),"-")</f>
        <v>-</v>
      </c>
      <c r="M2362" t="str">
        <f>IFERROR(VLOOKUP(Table_Query_from_QDB_Production___SQL_Server[[#This Row],[step_4_seq]],'Employee Benefit Groups'!#REF!,2,FALSE),"-")</f>
        <v>-</v>
      </c>
      <c r="O2362" t="str">
        <f>IFERROR(VLOOKUP(Table_Query_from_QDB_Production___SQL_Server[[#This Row],[step_4_seq2]],'Employee Benefit Groups'!#REF!,2,FALSE),"-")</f>
        <v>-</v>
      </c>
      <c r="Q2362" t="str">
        <f>IFERROR(VLOOKUP(Table_Query_from_QDB_Production___SQL_Server[[#This Row],[step_5_seq]],'Employee Benefit Groups'!#REF!,2,FALSE),"-")</f>
        <v>-</v>
      </c>
      <c r="S2362" t="str">
        <f>IFERROR(VLOOKUP(Table_Query_from_QDB_Production___SQL_Server[[#This Row],[step_6_seq]],'Employee Benefit Groups'!#REF!,2,FALSE),"-")</f>
        <v>-</v>
      </c>
      <c r="T2362">
        <v>4</v>
      </c>
      <c r="U2362" t="str">
        <f>IFERROR(VLOOKUP(Table_Query_from_QDB_Production___SQL_Server[[#This Row],[step_7_seq]],'Employee Benefit Groups'!#REF!,2,FALSE),"-")</f>
        <v>-</v>
      </c>
      <c r="V2362">
        <v>3</v>
      </c>
      <c r="W2362" t="str">
        <f>IFERROR(VLOOKUP(Table_Query_from_QDB_Production___SQL_Server[[#This Row],[step_8_seq]],'Employee Benefit Groups'!#REF!,2,FALSE),"-")</f>
        <v>-</v>
      </c>
      <c r="X2362">
        <v>5</v>
      </c>
      <c r="Y2362" t="str">
        <f>IFERROR(VLOOKUP(Table_Query_from_QDB_Production___SQL_Server[[#This Row],[step_9_seq]],'Employee Benefit Groups'!#REF!,2,FALSE),"-")</f>
        <v>-</v>
      </c>
      <c r="AA2362" s="15"/>
      <c r="AB2362" s="15">
        <f t="shared" si="432"/>
        <v>0</v>
      </c>
      <c r="AC2362" s="11" t="s">
        <v>11502</v>
      </c>
      <c r="AD2362" s="11" t="str">
        <f t="shared" si="433"/>
        <v>-</v>
      </c>
      <c r="AE2362" s="12"/>
      <c r="AF2362" s="12">
        <f t="shared" si="434"/>
        <v>0</v>
      </c>
      <c r="AG2362" s="13" t="s">
        <v>11502</v>
      </c>
      <c r="AH2362" s="13" t="str">
        <f t="shared" si="435"/>
        <v>-</v>
      </c>
      <c r="AI2362" s="14"/>
      <c r="AJ2362" s="14">
        <f t="shared" si="436"/>
        <v>0</v>
      </c>
      <c r="AK2362" s="15" t="s">
        <v>11502</v>
      </c>
      <c r="AL2362" s="15" t="str">
        <f t="shared" si="437"/>
        <v>-</v>
      </c>
      <c r="AM2362" s="12"/>
      <c r="AN2362" s="12">
        <f t="shared" si="438"/>
        <v>0</v>
      </c>
      <c r="AO2362" s="16" t="s">
        <v>11502</v>
      </c>
      <c r="AP2362" s="16" t="str">
        <f t="shared" si="439"/>
        <v>-</v>
      </c>
      <c r="AQ2362" s="12">
        <v>3</v>
      </c>
      <c r="AR2362" s="12">
        <f t="shared" si="440"/>
        <v>4</v>
      </c>
      <c r="AS2362" s="14" t="s">
        <v>11498</v>
      </c>
      <c r="AT2362" s="14" t="str">
        <f t="shared" si="441"/>
        <v>-</v>
      </c>
      <c r="AU2362">
        <v>2</v>
      </c>
      <c r="AV2362" s="15" t="s">
        <v>11497</v>
      </c>
      <c r="AW2362" s="15" t="str">
        <f t="shared" si="442"/>
        <v>-</v>
      </c>
      <c r="AX2362">
        <v>4</v>
      </c>
      <c r="AY2362" s="17" t="s">
        <v>11499</v>
      </c>
      <c r="AZ2362" s="17" t="str">
        <f t="shared" si="443"/>
        <v>-</v>
      </c>
      <c r="BA2362"/>
    </row>
    <row r="2363" spans="1:53" x14ac:dyDescent="0.3">
      <c r="A2363" t="s">
        <v>6820</v>
      </c>
      <c r="B2363" t="s">
        <v>6821</v>
      </c>
      <c r="C2363" t="s">
        <v>6822</v>
      </c>
      <c r="D2363" t="s">
        <v>5523</v>
      </c>
      <c r="E2363" t="str">
        <f>LEFT(Table_Query_from_QDB_Production___SQL_Server[[#This Row],[ttl_class_ttl_outl]],1)</f>
        <v>D</v>
      </c>
      <c r="F2363" t="str">
        <f>UPPER(IFERROR(VLOOKUP(Table_Query_from_QDB_Production___SQL_Server[[#This Row],[cto_osc_code]],'CTO-OSC Table'!$A$2:$B$24,2,FALSE),"Undefined"))</f>
        <v>COMMUNICATION, ARTS AND GRAPHICS</v>
      </c>
      <c r="G2363" t="str">
        <f>UPPER(IFERROR(VLOOKUP(Table_Query_from_QDB_Production___SQL_Server[[#This Row],[ttl_class_ttl_outl]],'Title Class Table'!$A$2:$C$146,2,FALSE),"Undefined"))</f>
        <v>ART AND GRAPHICS - PHOTOGRAPHY</v>
      </c>
      <c r="H2363" t="s">
        <v>11451</v>
      </c>
      <c r="I2363">
        <v>6</v>
      </c>
      <c r="K2363" t="str">
        <f>IFERROR(VLOOKUP(Table_Query_from_QDB_Production___SQL_Server[[#This Row],[step_2_seq]],'Employee Benefit Groups'!#REF!,2,FALSE),"-")</f>
        <v>-</v>
      </c>
      <c r="M2363" t="str">
        <f>IFERROR(VLOOKUP(Table_Query_from_QDB_Production___SQL_Server[[#This Row],[step_4_seq]],'Employee Benefit Groups'!#REF!,2,FALSE),"-")</f>
        <v>-</v>
      </c>
      <c r="O2363" t="str">
        <f>IFERROR(VLOOKUP(Table_Query_from_QDB_Production___SQL_Server[[#This Row],[step_4_seq2]],'Employee Benefit Groups'!#REF!,2,FALSE),"-")</f>
        <v>-</v>
      </c>
      <c r="Q2363" t="str">
        <f>IFERROR(VLOOKUP(Table_Query_from_QDB_Production___SQL_Server[[#This Row],[step_5_seq]],'Employee Benefit Groups'!#REF!,2,FALSE),"-")</f>
        <v>-</v>
      </c>
      <c r="S2363" t="str">
        <f>IFERROR(VLOOKUP(Table_Query_from_QDB_Production___SQL_Server[[#This Row],[step_6_seq]],'Employee Benefit Groups'!#REF!,2,FALSE),"-")</f>
        <v>-</v>
      </c>
      <c r="T2363">
        <v>4</v>
      </c>
      <c r="U2363" t="str">
        <f>IFERROR(VLOOKUP(Table_Query_from_QDB_Production___SQL_Server[[#This Row],[step_7_seq]],'Employee Benefit Groups'!#REF!,2,FALSE),"-")</f>
        <v>-</v>
      </c>
      <c r="V2363">
        <v>3</v>
      </c>
      <c r="W2363" t="str">
        <f>IFERROR(VLOOKUP(Table_Query_from_QDB_Production___SQL_Server[[#This Row],[step_8_seq]],'Employee Benefit Groups'!#REF!,2,FALSE),"-")</f>
        <v>-</v>
      </c>
      <c r="X2363">
        <v>5</v>
      </c>
      <c r="Y2363" t="str">
        <f>IFERROR(VLOOKUP(Table_Query_from_QDB_Production___SQL_Server[[#This Row],[step_9_seq]],'Employee Benefit Groups'!#REF!,2,FALSE),"-")</f>
        <v>-</v>
      </c>
      <c r="AA2363" s="15"/>
      <c r="AB2363" s="15">
        <f t="shared" si="432"/>
        <v>0</v>
      </c>
      <c r="AC2363" s="11" t="s">
        <v>11502</v>
      </c>
      <c r="AD2363" s="11" t="str">
        <f t="shared" si="433"/>
        <v>-</v>
      </c>
      <c r="AE2363" s="12"/>
      <c r="AF2363" s="12">
        <f t="shared" si="434"/>
        <v>0</v>
      </c>
      <c r="AG2363" s="13" t="s">
        <v>11502</v>
      </c>
      <c r="AH2363" s="13" t="str">
        <f t="shared" si="435"/>
        <v>-</v>
      </c>
      <c r="AI2363" s="14"/>
      <c r="AJ2363" s="14">
        <f t="shared" si="436"/>
        <v>0</v>
      </c>
      <c r="AK2363" s="15" t="s">
        <v>11502</v>
      </c>
      <c r="AL2363" s="15" t="str">
        <f t="shared" si="437"/>
        <v>-</v>
      </c>
      <c r="AM2363" s="12"/>
      <c r="AN2363" s="12">
        <f t="shared" si="438"/>
        <v>0</v>
      </c>
      <c r="AO2363" s="16" t="s">
        <v>11502</v>
      </c>
      <c r="AP2363" s="16" t="str">
        <f t="shared" si="439"/>
        <v>-</v>
      </c>
      <c r="AQ2363" s="12">
        <v>3</v>
      </c>
      <c r="AR2363" s="12">
        <f t="shared" si="440"/>
        <v>4</v>
      </c>
      <c r="AS2363" s="14" t="s">
        <v>11498</v>
      </c>
      <c r="AT2363" s="14" t="str">
        <f t="shared" si="441"/>
        <v>-</v>
      </c>
      <c r="AU2363">
        <v>2</v>
      </c>
      <c r="AV2363" s="15" t="s">
        <v>11497</v>
      </c>
      <c r="AW2363" s="15" t="str">
        <f t="shared" si="442"/>
        <v>-</v>
      </c>
      <c r="AX2363">
        <v>4</v>
      </c>
      <c r="AY2363" s="17" t="s">
        <v>11499</v>
      </c>
      <c r="AZ2363" s="17" t="str">
        <f t="shared" si="443"/>
        <v>-</v>
      </c>
      <c r="BA2363"/>
    </row>
    <row r="2364" spans="1:53" x14ac:dyDescent="0.3">
      <c r="A2364" t="s">
        <v>6823</v>
      </c>
      <c r="B2364" t="s">
        <v>6824</v>
      </c>
      <c r="C2364" t="s">
        <v>6825</v>
      </c>
      <c r="D2364" t="s">
        <v>5523</v>
      </c>
      <c r="E2364" t="str">
        <f>LEFT(Table_Query_from_QDB_Production___SQL_Server[[#This Row],[ttl_class_ttl_outl]],1)</f>
        <v>D</v>
      </c>
      <c r="F2364" t="str">
        <f>UPPER(IFERROR(VLOOKUP(Table_Query_from_QDB_Production___SQL_Server[[#This Row],[cto_osc_code]],'CTO-OSC Table'!$A$2:$B$24,2,FALSE),"Undefined"))</f>
        <v>COMMUNICATION, ARTS AND GRAPHICS</v>
      </c>
      <c r="G2364" t="str">
        <f>UPPER(IFERROR(VLOOKUP(Table_Query_from_QDB_Production___SQL_Server[[#This Row],[ttl_class_ttl_outl]],'Title Class Table'!$A$2:$C$146,2,FALSE),"Undefined"))</f>
        <v>ART AND GRAPHICS - PHOTOGRAPHY</v>
      </c>
      <c r="H2364" t="s">
        <v>11451</v>
      </c>
      <c r="I2364">
        <v>6</v>
      </c>
      <c r="K2364" t="str">
        <f>IFERROR(VLOOKUP(Table_Query_from_QDB_Production___SQL_Server[[#This Row],[step_2_seq]],'Employee Benefit Groups'!#REF!,2,FALSE),"-")</f>
        <v>-</v>
      </c>
      <c r="M2364" t="str">
        <f>IFERROR(VLOOKUP(Table_Query_from_QDB_Production___SQL_Server[[#This Row],[step_4_seq]],'Employee Benefit Groups'!#REF!,2,FALSE),"-")</f>
        <v>-</v>
      </c>
      <c r="O2364" t="str">
        <f>IFERROR(VLOOKUP(Table_Query_from_QDB_Production___SQL_Server[[#This Row],[step_4_seq2]],'Employee Benefit Groups'!#REF!,2,FALSE),"-")</f>
        <v>-</v>
      </c>
      <c r="Q2364" t="str">
        <f>IFERROR(VLOOKUP(Table_Query_from_QDB_Production___SQL_Server[[#This Row],[step_5_seq]],'Employee Benefit Groups'!#REF!,2,FALSE),"-")</f>
        <v>-</v>
      </c>
      <c r="S2364" t="str">
        <f>IFERROR(VLOOKUP(Table_Query_from_QDB_Production___SQL_Server[[#This Row],[step_6_seq]],'Employee Benefit Groups'!#REF!,2,FALSE),"-")</f>
        <v>-</v>
      </c>
      <c r="T2364">
        <v>4</v>
      </c>
      <c r="U2364" t="str">
        <f>IFERROR(VLOOKUP(Table_Query_from_QDB_Production___SQL_Server[[#This Row],[step_7_seq]],'Employee Benefit Groups'!#REF!,2,FALSE),"-")</f>
        <v>-</v>
      </c>
      <c r="V2364">
        <v>3</v>
      </c>
      <c r="W2364" t="str">
        <f>IFERROR(VLOOKUP(Table_Query_from_QDB_Production___SQL_Server[[#This Row],[step_8_seq]],'Employee Benefit Groups'!#REF!,2,FALSE),"-")</f>
        <v>-</v>
      </c>
      <c r="X2364">
        <v>5</v>
      </c>
      <c r="Y2364" t="str">
        <f>IFERROR(VLOOKUP(Table_Query_from_QDB_Production___SQL_Server[[#This Row],[step_9_seq]],'Employee Benefit Groups'!#REF!,2,FALSE),"-")</f>
        <v>-</v>
      </c>
      <c r="AA2364" s="15"/>
      <c r="AB2364" s="15">
        <f t="shared" si="432"/>
        <v>0</v>
      </c>
      <c r="AC2364" s="11" t="s">
        <v>11502</v>
      </c>
      <c r="AD2364" s="11" t="str">
        <f t="shared" si="433"/>
        <v>-</v>
      </c>
      <c r="AE2364" s="12"/>
      <c r="AF2364" s="12">
        <f t="shared" si="434"/>
        <v>0</v>
      </c>
      <c r="AG2364" s="13" t="s">
        <v>11502</v>
      </c>
      <c r="AH2364" s="13" t="str">
        <f t="shared" si="435"/>
        <v>-</v>
      </c>
      <c r="AI2364" s="14"/>
      <c r="AJ2364" s="14">
        <f t="shared" si="436"/>
        <v>0</v>
      </c>
      <c r="AK2364" s="15" t="s">
        <v>11502</v>
      </c>
      <c r="AL2364" s="15" t="str">
        <f t="shared" si="437"/>
        <v>-</v>
      </c>
      <c r="AM2364" s="12"/>
      <c r="AN2364" s="12">
        <f t="shared" si="438"/>
        <v>0</v>
      </c>
      <c r="AO2364" s="16" t="s">
        <v>11502</v>
      </c>
      <c r="AP2364" s="16" t="str">
        <f t="shared" si="439"/>
        <v>-</v>
      </c>
      <c r="AQ2364" s="12">
        <v>3</v>
      </c>
      <c r="AR2364" s="12">
        <f t="shared" si="440"/>
        <v>4</v>
      </c>
      <c r="AS2364" s="14" t="s">
        <v>11498</v>
      </c>
      <c r="AT2364" s="14" t="str">
        <f t="shared" si="441"/>
        <v>-</v>
      </c>
      <c r="AU2364">
        <v>2</v>
      </c>
      <c r="AV2364" s="15" t="s">
        <v>11497</v>
      </c>
      <c r="AW2364" s="15" t="str">
        <f t="shared" si="442"/>
        <v>-</v>
      </c>
      <c r="AX2364">
        <v>4</v>
      </c>
      <c r="AY2364" s="17" t="s">
        <v>11499</v>
      </c>
      <c r="AZ2364" s="17" t="str">
        <f t="shared" si="443"/>
        <v>-</v>
      </c>
      <c r="BA2364"/>
    </row>
    <row r="2365" spans="1:53" x14ac:dyDescent="0.3">
      <c r="A2365" t="s">
        <v>6826</v>
      </c>
      <c r="B2365" t="s">
        <v>6827</v>
      </c>
      <c r="C2365" t="s">
        <v>6828</v>
      </c>
      <c r="D2365" t="s">
        <v>5523</v>
      </c>
      <c r="E2365" t="str">
        <f>LEFT(Table_Query_from_QDB_Production___SQL_Server[[#This Row],[ttl_class_ttl_outl]],1)</f>
        <v>D</v>
      </c>
      <c r="F2365" t="str">
        <f>UPPER(IFERROR(VLOOKUP(Table_Query_from_QDB_Production___SQL_Server[[#This Row],[cto_osc_code]],'CTO-OSC Table'!$A$2:$B$24,2,FALSE),"Undefined"))</f>
        <v>COMMUNICATION, ARTS AND GRAPHICS</v>
      </c>
      <c r="G2365" t="str">
        <f>UPPER(IFERROR(VLOOKUP(Table_Query_from_QDB_Production___SQL_Server[[#This Row],[ttl_class_ttl_outl]],'Title Class Table'!$A$2:$C$146,2,FALSE),"Undefined"))</f>
        <v>ART AND GRAPHICS - PHOTOGRAPHY</v>
      </c>
      <c r="H2365" t="s">
        <v>11451</v>
      </c>
      <c r="I2365">
        <v>6</v>
      </c>
      <c r="K2365" t="str">
        <f>IFERROR(VLOOKUP(Table_Query_from_QDB_Production___SQL_Server[[#This Row],[step_2_seq]],'Employee Benefit Groups'!#REF!,2,FALSE),"-")</f>
        <v>-</v>
      </c>
      <c r="M2365" t="str">
        <f>IFERROR(VLOOKUP(Table_Query_from_QDB_Production___SQL_Server[[#This Row],[step_4_seq]],'Employee Benefit Groups'!#REF!,2,FALSE),"-")</f>
        <v>-</v>
      </c>
      <c r="O2365" t="str">
        <f>IFERROR(VLOOKUP(Table_Query_from_QDB_Production___SQL_Server[[#This Row],[step_4_seq2]],'Employee Benefit Groups'!#REF!,2,FALSE),"-")</f>
        <v>-</v>
      </c>
      <c r="Q2365" t="str">
        <f>IFERROR(VLOOKUP(Table_Query_from_QDB_Production___SQL_Server[[#This Row],[step_5_seq]],'Employee Benefit Groups'!#REF!,2,FALSE),"-")</f>
        <v>-</v>
      </c>
      <c r="S2365" t="str">
        <f>IFERROR(VLOOKUP(Table_Query_from_QDB_Production___SQL_Server[[#This Row],[step_6_seq]],'Employee Benefit Groups'!#REF!,2,FALSE),"-")</f>
        <v>-</v>
      </c>
      <c r="T2365">
        <v>4</v>
      </c>
      <c r="U2365" t="str">
        <f>IFERROR(VLOOKUP(Table_Query_from_QDB_Production___SQL_Server[[#This Row],[step_7_seq]],'Employee Benefit Groups'!#REF!,2,FALSE),"-")</f>
        <v>-</v>
      </c>
      <c r="V2365">
        <v>3</v>
      </c>
      <c r="W2365" t="str">
        <f>IFERROR(VLOOKUP(Table_Query_from_QDB_Production___SQL_Server[[#This Row],[step_8_seq]],'Employee Benefit Groups'!#REF!,2,FALSE),"-")</f>
        <v>-</v>
      </c>
      <c r="X2365">
        <v>5</v>
      </c>
      <c r="Y2365" t="str">
        <f>IFERROR(VLOOKUP(Table_Query_from_QDB_Production___SQL_Server[[#This Row],[step_9_seq]],'Employee Benefit Groups'!#REF!,2,FALSE),"-")</f>
        <v>-</v>
      </c>
      <c r="AA2365" s="15"/>
      <c r="AB2365" s="15">
        <f t="shared" si="432"/>
        <v>0</v>
      </c>
      <c r="AC2365" s="11" t="s">
        <v>11502</v>
      </c>
      <c r="AD2365" s="11" t="str">
        <f t="shared" si="433"/>
        <v>-</v>
      </c>
      <c r="AE2365" s="12"/>
      <c r="AF2365" s="12">
        <f t="shared" si="434"/>
        <v>0</v>
      </c>
      <c r="AG2365" s="13" t="s">
        <v>11502</v>
      </c>
      <c r="AH2365" s="13" t="str">
        <f t="shared" si="435"/>
        <v>-</v>
      </c>
      <c r="AI2365" s="14"/>
      <c r="AJ2365" s="14">
        <f t="shared" si="436"/>
        <v>0</v>
      </c>
      <c r="AK2365" s="15" t="s">
        <v>11502</v>
      </c>
      <c r="AL2365" s="15" t="str">
        <f t="shared" si="437"/>
        <v>-</v>
      </c>
      <c r="AM2365" s="12"/>
      <c r="AN2365" s="12">
        <f t="shared" si="438"/>
        <v>0</v>
      </c>
      <c r="AO2365" s="16" t="s">
        <v>11502</v>
      </c>
      <c r="AP2365" s="16" t="str">
        <f t="shared" si="439"/>
        <v>-</v>
      </c>
      <c r="AQ2365" s="12">
        <v>3</v>
      </c>
      <c r="AR2365" s="12">
        <f t="shared" si="440"/>
        <v>4</v>
      </c>
      <c r="AS2365" s="14" t="s">
        <v>11498</v>
      </c>
      <c r="AT2365" s="14" t="str">
        <f t="shared" si="441"/>
        <v>-</v>
      </c>
      <c r="AU2365">
        <v>2</v>
      </c>
      <c r="AV2365" s="15" t="s">
        <v>11497</v>
      </c>
      <c r="AW2365" s="15" t="str">
        <f t="shared" si="442"/>
        <v>-</v>
      </c>
      <c r="AX2365">
        <v>4</v>
      </c>
      <c r="AY2365" s="17" t="s">
        <v>11499</v>
      </c>
      <c r="AZ2365" s="17" t="str">
        <f t="shared" si="443"/>
        <v>-</v>
      </c>
      <c r="BA2365"/>
    </row>
    <row r="2366" spans="1:53" x14ac:dyDescent="0.3">
      <c r="A2366" t="s">
        <v>6829</v>
      </c>
      <c r="B2366" t="s">
        <v>6830</v>
      </c>
      <c r="C2366" t="s">
        <v>6831</v>
      </c>
      <c r="D2366" t="s">
        <v>5523</v>
      </c>
      <c r="E2366" t="str">
        <f>LEFT(Table_Query_from_QDB_Production___SQL_Server[[#This Row],[ttl_class_ttl_outl]],1)</f>
        <v>D</v>
      </c>
      <c r="F2366" t="str">
        <f>UPPER(IFERROR(VLOOKUP(Table_Query_from_QDB_Production___SQL_Server[[#This Row],[cto_osc_code]],'CTO-OSC Table'!$A$2:$B$24,2,FALSE),"Undefined"))</f>
        <v>COMMUNICATION, ARTS AND GRAPHICS</v>
      </c>
      <c r="G2366" t="str">
        <f>UPPER(IFERROR(VLOOKUP(Table_Query_from_QDB_Production___SQL_Server[[#This Row],[ttl_class_ttl_outl]],'Title Class Table'!$A$2:$C$146,2,FALSE),"Undefined"))</f>
        <v>ART AND GRAPHICS - PHOTOGRAPHY</v>
      </c>
      <c r="H2366" t="s">
        <v>11451</v>
      </c>
      <c r="I2366">
        <v>6</v>
      </c>
      <c r="K2366" t="str">
        <f>IFERROR(VLOOKUP(Table_Query_from_QDB_Production___SQL_Server[[#This Row],[step_2_seq]],'Employee Benefit Groups'!#REF!,2,FALSE),"-")</f>
        <v>-</v>
      </c>
      <c r="M2366" t="str">
        <f>IFERROR(VLOOKUP(Table_Query_from_QDB_Production___SQL_Server[[#This Row],[step_4_seq]],'Employee Benefit Groups'!#REF!,2,FALSE),"-")</f>
        <v>-</v>
      </c>
      <c r="O2366" t="str">
        <f>IFERROR(VLOOKUP(Table_Query_from_QDB_Production___SQL_Server[[#This Row],[step_4_seq2]],'Employee Benefit Groups'!#REF!,2,FALSE),"-")</f>
        <v>-</v>
      </c>
      <c r="Q2366" t="str">
        <f>IFERROR(VLOOKUP(Table_Query_from_QDB_Production___SQL_Server[[#This Row],[step_5_seq]],'Employee Benefit Groups'!#REF!,2,FALSE),"-")</f>
        <v>-</v>
      </c>
      <c r="S2366" t="str">
        <f>IFERROR(VLOOKUP(Table_Query_from_QDB_Production___SQL_Server[[#This Row],[step_6_seq]],'Employee Benefit Groups'!#REF!,2,FALSE),"-")</f>
        <v>-</v>
      </c>
      <c r="T2366">
        <v>4</v>
      </c>
      <c r="U2366" t="str">
        <f>IFERROR(VLOOKUP(Table_Query_from_QDB_Production___SQL_Server[[#This Row],[step_7_seq]],'Employee Benefit Groups'!#REF!,2,FALSE),"-")</f>
        <v>-</v>
      </c>
      <c r="V2366">
        <v>3</v>
      </c>
      <c r="W2366" t="str">
        <f>IFERROR(VLOOKUP(Table_Query_from_QDB_Production___SQL_Server[[#This Row],[step_8_seq]],'Employee Benefit Groups'!#REF!,2,FALSE),"-")</f>
        <v>-</v>
      </c>
      <c r="X2366">
        <v>5</v>
      </c>
      <c r="Y2366" t="str">
        <f>IFERROR(VLOOKUP(Table_Query_from_QDB_Production___SQL_Server[[#This Row],[step_9_seq]],'Employee Benefit Groups'!#REF!,2,FALSE),"-")</f>
        <v>-</v>
      </c>
      <c r="AA2366" s="15"/>
      <c r="AB2366" s="15">
        <f t="shared" si="432"/>
        <v>0</v>
      </c>
      <c r="AC2366" s="11" t="s">
        <v>11502</v>
      </c>
      <c r="AD2366" s="11" t="str">
        <f t="shared" si="433"/>
        <v>-</v>
      </c>
      <c r="AE2366" s="12"/>
      <c r="AF2366" s="12">
        <f t="shared" si="434"/>
        <v>0</v>
      </c>
      <c r="AG2366" s="13" t="s">
        <v>11502</v>
      </c>
      <c r="AH2366" s="13" t="str">
        <f t="shared" si="435"/>
        <v>-</v>
      </c>
      <c r="AI2366" s="14"/>
      <c r="AJ2366" s="14">
        <f t="shared" si="436"/>
        <v>0</v>
      </c>
      <c r="AK2366" s="15" t="s">
        <v>11502</v>
      </c>
      <c r="AL2366" s="15" t="str">
        <f t="shared" si="437"/>
        <v>-</v>
      </c>
      <c r="AM2366" s="12"/>
      <c r="AN2366" s="12">
        <f t="shared" si="438"/>
        <v>0</v>
      </c>
      <c r="AO2366" s="16" t="s">
        <v>11502</v>
      </c>
      <c r="AP2366" s="16" t="str">
        <f t="shared" si="439"/>
        <v>-</v>
      </c>
      <c r="AQ2366" s="12">
        <v>3</v>
      </c>
      <c r="AR2366" s="12">
        <f t="shared" si="440"/>
        <v>4</v>
      </c>
      <c r="AS2366" s="14" t="s">
        <v>11498</v>
      </c>
      <c r="AT2366" s="14" t="str">
        <f t="shared" si="441"/>
        <v>-</v>
      </c>
      <c r="AU2366">
        <v>2</v>
      </c>
      <c r="AV2366" s="15" t="s">
        <v>11497</v>
      </c>
      <c r="AW2366" s="15" t="str">
        <f t="shared" si="442"/>
        <v>-</v>
      </c>
      <c r="AX2366">
        <v>4</v>
      </c>
      <c r="AY2366" s="17" t="s">
        <v>11499</v>
      </c>
      <c r="AZ2366" s="17" t="str">
        <f t="shared" si="443"/>
        <v>-</v>
      </c>
      <c r="BA2366"/>
    </row>
    <row r="2367" spans="1:53" x14ac:dyDescent="0.3">
      <c r="A2367" t="s">
        <v>6832</v>
      </c>
      <c r="B2367" t="s">
        <v>6833</v>
      </c>
      <c r="C2367" t="s">
        <v>6834</v>
      </c>
      <c r="D2367" t="s">
        <v>526</v>
      </c>
      <c r="E2367" t="str">
        <f>LEFT(Table_Query_from_QDB_Production___SQL_Server[[#This Row],[ttl_class_ttl_outl]],1)</f>
        <v>F</v>
      </c>
      <c r="F2367" t="str">
        <f>UPPER(IFERROR(VLOOKUP(Table_Query_from_QDB_Production___SQL_Server[[#This Row],[cto_osc_code]],'CTO-OSC Table'!$A$2:$B$24,2,FALSE),"Undefined"))</f>
        <v>FISCAL, MANAGEMENT AND STAFF SERVICES</v>
      </c>
      <c r="G2367" t="str">
        <f>UPPER(IFERROR(VLOOKUP(Table_Query_from_QDB_Production___SQL_Server[[#This Row],[ttl_class_ttl_outl]],'Title Class Table'!$A$2:$C$146,2,FALSE),"Undefined"))</f>
        <v>ADMINISTRATIVE, BUDGET AND PERSONNEL ANALYSIS</v>
      </c>
      <c r="H2367" t="s">
        <v>11451</v>
      </c>
      <c r="I2367">
        <v>6</v>
      </c>
      <c r="K2367" t="str">
        <f>IFERROR(VLOOKUP(Table_Query_from_QDB_Production___SQL_Server[[#This Row],[step_2_seq]],'Employee Benefit Groups'!#REF!,2,FALSE),"-")</f>
        <v>-</v>
      </c>
      <c r="M2367" t="str">
        <f>IFERROR(VLOOKUP(Table_Query_from_QDB_Production___SQL_Server[[#This Row],[step_4_seq]],'Employee Benefit Groups'!#REF!,2,FALSE),"-")</f>
        <v>-</v>
      </c>
      <c r="O2367" t="str">
        <f>IFERROR(VLOOKUP(Table_Query_from_QDB_Production___SQL_Server[[#This Row],[step_4_seq2]],'Employee Benefit Groups'!#REF!,2,FALSE),"-")</f>
        <v>-</v>
      </c>
      <c r="Q2367" t="str">
        <f>IFERROR(VLOOKUP(Table_Query_from_QDB_Production___SQL_Server[[#This Row],[step_5_seq]],'Employee Benefit Groups'!#REF!,2,FALSE),"-")</f>
        <v>-</v>
      </c>
      <c r="S2367" t="str">
        <f>IFERROR(VLOOKUP(Table_Query_from_QDB_Production___SQL_Server[[#This Row],[step_6_seq]],'Employee Benefit Groups'!#REF!,2,FALSE),"-")</f>
        <v>-</v>
      </c>
      <c r="T2367">
        <v>4</v>
      </c>
      <c r="U2367" t="str">
        <f>IFERROR(VLOOKUP(Table_Query_from_QDB_Production___SQL_Server[[#This Row],[step_7_seq]],'Employee Benefit Groups'!#REF!,2,FALSE),"-")</f>
        <v>-</v>
      </c>
      <c r="V2367">
        <v>3</v>
      </c>
      <c r="W2367" t="str">
        <f>IFERROR(VLOOKUP(Table_Query_from_QDB_Production___SQL_Server[[#This Row],[step_8_seq]],'Employee Benefit Groups'!#REF!,2,FALSE),"-")</f>
        <v>-</v>
      </c>
      <c r="X2367">
        <v>5</v>
      </c>
      <c r="Y2367" t="str">
        <f>IFERROR(VLOOKUP(Table_Query_from_QDB_Production___SQL_Server[[#This Row],[step_9_seq]],'Employee Benefit Groups'!#REF!,2,FALSE),"-")</f>
        <v>-</v>
      </c>
      <c r="AA2367" s="15"/>
      <c r="AB2367" s="15">
        <f t="shared" si="432"/>
        <v>0</v>
      </c>
      <c r="AC2367" s="11" t="s">
        <v>11502</v>
      </c>
      <c r="AD2367" s="11" t="str">
        <f t="shared" si="433"/>
        <v>-</v>
      </c>
      <c r="AE2367" s="12"/>
      <c r="AF2367" s="12">
        <f t="shared" si="434"/>
        <v>0</v>
      </c>
      <c r="AG2367" s="13" t="s">
        <v>11502</v>
      </c>
      <c r="AH2367" s="13" t="str">
        <f t="shared" si="435"/>
        <v>-</v>
      </c>
      <c r="AI2367" s="14"/>
      <c r="AJ2367" s="14">
        <f t="shared" si="436"/>
        <v>0</v>
      </c>
      <c r="AK2367" s="15" t="s">
        <v>11502</v>
      </c>
      <c r="AL2367" s="15" t="str">
        <f t="shared" si="437"/>
        <v>-</v>
      </c>
      <c r="AM2367" s="12"/>
      <c r="AN2367" s="12">
        <f t="shared" si="438"/>
        <v>0</v>
      </c>
      <c r="AO2367" s="16" t="s">
        <v>11502</v>
      </c>
      <c r="AP2367" s="16" t="str">
        <f t="shared" si="439"/>
        <v>-</v>
      </c>
      <c r="AQ2367" s="12">
        <v>3</v>
      </c>
      <c r="AR2367" s="12">
        <f t="shared" si="440"/>
        <v>4</v>
      </c>
      <c r="AS2367" s="14" t="s">
        <v>11498</v>
      </c>
      <c r="AT2367" s="14" t="str">
        <f t="shared" si="441"/>
        <v>-</v>
      </c>
      <c r="AU2367">
        <v>2</v>
      </c>
      <c r="AV2367" s="15" t="s">
        <v>11497</v>
      </c>
      <c r="AW2367" s="15" t="str">
        <f t="shared" si="442"/>
        <v>-</v>
      </c>
      <c r="AX2367">
        <v>4</v>
      </c>
      <c r="AY2367" s="17" t="s">
        <v>11499</v>
      </c>
      <c r="AZ2367" s="17" t="str">
        <f t="shared" si="443"/>
        <v>-</v>
      </c>
      <c r="BA2367"/>
    </row>
    <row r="2368" spans="1:53" x14ac:dyDescent="0.3">
      <c r="A2368" t="s">
        <v>6835</v>
      </c>
      <c r="B2368" t="s">
        <v>6836</v>
      </c>
      <c r="C2368" t="s">
        <v>6837</v>
      </c>
      <c r="D2368" t="s">
        <v>5523</v>
      </c>
      <c r="E2368" t="str">
        <f>LEFT(Table_Query_from_QDB_Production___SQL_Server[[#This Row],[ttl_class_ttl_outl]],1)</f>
        <v>D</v>
      </c>
      <c r="F2368" t="str">
        <f>UPPER(IFERROR(VLOOKUP(Table_Query_from_QDB_Production___SQL_Server[[#This Row],[cto_osc_code]],'CTO-OSC Table'!$A$2:$B$24,2,FALSE),"Undefined"))</f>
        <v>COMMUNICATION, ARTS AND GRAPHICS</v>
      </c>
      <c r="G2368" t="str">
        <f>UPPER(IFERROR(VLOOKUP(Table_Query_from_QDB_Production___SQL_Server[[#This Row],[ttl_class_ttl_outl]],'Title Class Table'!$A$2:$C$146,2,FALSE),"Undefined"))</f>
        <v>ART AND GRAPHICS - PHOTOGRAPHY</v>
      </c>
      <c r="H2368" t="s">
        <v>11451</v>
      </c>
      <c r="I2368">
        <v>6</v>
      </c>
      <c r="K2368" t="str">
        <f>IFERROR(VLOOKUP(Table_Query_from_QDB_Production___SQL_Server[[#This Row],[step_2_seq]],'Employee Benefit Groups'!#REF!,2,FALSE),"-")</f>
        <v>-</v>
      </c>
      <c r="M2368" t="str">
        <f>IFERROR(VLOOKUP(Table_Query_from_QDB_Production___SQL_Server[[#This Row],[step_4_seq]],'Employee Benefit Groups'!#REF!,2,FALSE),"-")</f>
        <v>-</v>
      </c>
      <c r="O2368" t="str">
        <f>IFERROR(VLOOKUP(Table_Query_from_QDB_Production___SQL_Server[[#This Row],[step_4_seq2]],'Employee Benefit Groups'!#REF!,2,FALSE),"-")</f>
        <v>-</v>
      </c>
      <c r="Q2368" t="str">
        <f>IFERROR(VLOOKUP(Table_Query_from_QDB_Production___SQL_Server[[#This Row],[step_5_seq]],'Employee Benefit Groups'!#REF!,2,FALSE),"-")</f>
        <v>-</v>
      </c>
      <c r="S2368" t="str">
        <f>IFERROR(VLOOKUP(Table_Query_from_QDB_Production___SQL_Server[[#This Row],[step_6_seq]],'Employee Benefit Groups'!#REF!,2,FALSE),"-")</f>
        <v>-</v>
      </c>
      <c r="T2368">
        <v>4</v>
      </c>
      <c r="U2368" t="str">
        <f>IFERROR(VLOOKUP(Table_Query_from_QDB_Production___SQL_Server[[#This Row],[step_7_seq]],'Employee Benefit Groups'!#REF!,2,FALSE),"-")</f>
        <v>-</v>
      </c>
      <c r="V2368">
        <v>3</v>
      </c>
      <c r="W2368" t="str">
        <f>IFERROR(VLOOKUP(Table_Query_from_QDB_Production___SQL_Server[[#This Row],[step_8_seq]],'Employee Benefit Groups'!#REF!,2,FALSE),"-")</f>
        <v>-</v>
      </c>
      <c r="X2368">
        <v>5</v>
      </c>
      <c r="Y2368" t="str">
        <f>IFERROR(VLOOKUP(Table_Query_from_QDB_Production___SQL_Server[[#This Row],[step_9_seq]],'Employee Benefit Groups'!#REF!,2,FALSE),"-")</f>
        <v>-</v>
      </c>
      <c r="AA2368" s="15"/>
      <c r="AB2368" s="15">
        <f t="shared" si="432"/>
        <v>0</v>
      </c>
      <c r="AC2368" s="11" t="s">
        <v>11502</v>
      </c>
      <c r="AD2368" s="11" t="str">
        <f t="shared" si="433"/>
        <v>-</v>
      </c>
      <c r="AE2368" s="12"/>
      <c r="AF2368" s="12">
        <f t="shared" si="434"/>
        <v>0</v>
      </c>
      <c r="AG2368" s="13" t="s">
        <v>11502</v>
      </c>
      <c r="AH2368" s="13" t="str">
        <f t="shared" si="435"/>
        <v>-</v>
      </c>
      <c r="AI2368" s="14"/>
      <c r="AJ2368" s="14">
        <f t="shared" si="436"/>
        <v>0</v>
      </c>
      <c r="AK2368" s="15" t="s">
        <v>11502</v>
      </c>
      <c r="AL2368" s="15" t="str">
        <f t="shared" si="437"/>
        <v>-</v>
      </c>
      <c r="AM2368" s="12"/>
      <c r="AN2368" s="12">
        <f t="shared" si="438"/>
        <v>0</v>
      </c>
      <c r="AO2368" s="16" t="s">
        <v>11502</v>
      </c>
      <c r="AP2368" s="16" t="str">
        <f t="shared" si="439"/>
        <v>-</v>
      </c>
      <c r="AQ2368" s="12">
        <v>3</v>
      </c>
      <c r="AR2368" s="12">
        <f t="shared" si="440"/>
        <v>4</v>
      </c>
      <c r="AS2368" s="14" t="s">
        <v>11498</v>
      </c>
      <c r="AT2368" s="14" t="str">
        <f t="shared" si="441"/>
        <v>-</v>
      </c>
      <c r="AU2368">
        <v>2</v>
      </c>
      <c r="AV2368" s="15" t="s">
        <v>11497</v>
      </c>
      <c r="AW2368" s="15" t="str">
        <f t="shared" si="442"/>
        <v>-</v>
      </c>
      <c r="AX2368">
        <v>4</v>
      </c>
      <c r="AY2368" s="17" t="s">
        <v>11499</v>
      </c>
      <c r="AZ2368" s="17" t="str">
        <f t="shared" si="443"/>
        <v>-</v>
      </c>
      <c r="BA2368"/>
    </row>
    <row r="2369" spans="1:53" x14ac:dyDescent="0.3">
      <c r="A2369" t="s">
        <v>6838</v>
      </c>
      <c r="B2369" t="s">
        <v>6839</v>
      </c>
      <c r="C2369" t="s">
        <v>6840</v>
      </c>
      <c r="D2369" t="s">
        <v>5523</v>
      </c>
      <c r="E2369" t="str">
        <f>LEFT(Table_Query_from_QDB_Production___SQL_Server[[#This Row],[ttl_class_ttl_outl]],1)</f>
        <v>D</v>
      </c>
      <c r="F2369" t="str">
        <f>UPPER(IFERROR(VLOOKUP(Table_Query_from_QDB_Production___SQL_Server[[#This Row],[cto_osc_code]],'CTO-OSC Table'!$A$2:$B$24,2,FALSE),"Undefined"))</f>
        <v>COMMUNICATION, ARTS AND GRAPHICS</v>
      </c>
      <c r="G2369" t="str">
        <f>UPPER(IFERROR(VLOOKUP(Table_Query_from_QDB_Production___SQL_Server[[#This Row],[ttl_class_ttl_outl]],'Title Class Table'!$A$2:$C$146,2,FALSE),"Undefined"))</f>
        <v>ART AND GRAPHICS - PHOTOGRAPHY</v>
      </c>
      <c r="H2369" t="s">
        <v>11451</v>
      </c>
      <c r="I2369">
        <v>6</v>
      </c>
      <c r="K2369" t="str">
        <f>IFERROR(VLOOKUP(Table_Query_from_QDB_Production___SQL_Server[[#This Row],[step_2_seq]],'Employee Benefit Groups'!#REF!,2,FALSE),"-")</f>
        <v>-</v>
      </c>
      <c r="M2369" t="str">
        <f>IFERROR(VLOOKUP(Table_Query_from_QDB_Production___SQL_Server[[#This Row],[step_4_seq]],'Employee Benefit Groups'!#REF!,2,FALSE),"-")</f>
        <v>-</v>
      </c>
      <c r="O2369" t="str">
        <f>IFERROR(VLOOKUP(Table_Query_from_QDB_Production___SQL_Server[[#This Row],[step_4_seq2]],'Employee Benefit Groups'!#REF!,2,FALSE),"-")</f>
        <v>-</v>
      </c>
      <c r="Q2369" t="str">
        <f>IFERROR(VLOOKUP(Table_Query_from_QDB_Production___SQL_Server[[#This Row],[step_5_seq]],'Employee Benefit Groups'!#REF!,2,FALSE),"-")</f>
        <v>-</v>
      </c>
      <c r="S2369" t="str">
        <f>IFERROR(VLOOKUP(Table_Query_from_QDB_Production___SQL_Server[[#This Row],[step_6_seq]],'Employee Benefit Groups'!#REF!,2,FALSE),"-")</f>
        <v>-</v>
      </c>
      <c r="T2369">
        <v>4</v>
      </c>
      <c r="U2369" t="str">
        <f>IFERROR(VLOOKUP(Table_Query_from_QDB_Production___SQL_Server[[#This Row],[step_7_seq]],'Employee Benefit Groups'!#REF!,2,FALSE),"-")</f>
        <v>-</v>
      </c>
      <c r="V2369">
        <v>3</v>
      </c>
      <c r="W2369" t="str">
        <f>IFERROR(VLOOKUP(Table_Query_from_QDB_Production___SQL_Server[[#This Row],[step_8_seq]],'Employee Benefit Groups'!#REF!,2,FALSE),"-")</f>
        <v>-</v>
      </c>
      <c r="X2369">
        <v>5</v>
      </c>
      <c r="Y2369" t="str">
        <f>IFERROR(VLOOKUP(Table_Query_from_QDB_Production___SQL_Server[[#This Row],[step_9_seq]],'Employee Benefit Groups'!#REF!,2,FALSE),"-")</f>
        <v>-</v>
      </c>
      <c r="AA2369" s="15"/>
      <c r="AB2369" s="15">
        <f t="shared" si="432"/>
        <v>0</v>
      </c>
      <c r="AC2369" s="11" t="s">
        <v>11502</v>
      </c>
      <c r="AD2369" s="11" t="str">
        <f t="shared" si="433"/>
        <v>-</v>
      </c>
      <c r="AE2369" s="12"/>
      <c r="AF2369" s="12">
        <f t="shared" si="434"/>
        <v>0</v>
      </c>
      <c r="AG2369" s="13" t="s">
        <v>11502</v>
      </c>
      <c r="AH2369" s="13" t="str">
        <f t="shared" si="435"/>
        <v>-</v>
      </c>
      <c r="AI2369" s="14"/>
      <c r="AJ2369" s="14">
        <f t="shared" si="436"/>
        <v>0</v>
      </c>
      <c r="AK2369" s="15" t="s">
        <v>11502</v>
      </c>
      <c r="AL2369" s="15" t="str">
        <f t="shared" si="437"/>
        <v>-</v>
      </c>
      <c r="AM2369" s="12"/>
      <c r="AN2369" s="12">
        <f t="shared" si="438"/>
        <v>0</v>
      </c>
      <c r="AO2369" s="16" t="s">
        <v>11502</v>
      </c>
      <c r="AP2369" s="16" t="str">
        <f t="shared" si="439"/>
        <v>-</v>
      </c>
      <c r="AQ2369" s="12">
        <v>3</v>
      </c>
      <c r="AR2369" s="12">
        <f t="shared" si="440"/>
        <v>4</v>
      </c>
      <c r="AS2369" s="14" t="s">
        <v>11498</v>
      </c>
      <c r="AT2369" s="14" t="str">
        <f t="shared" si="441"/>
        <v>-</v>
      </c>
      <c r="AU2369">
        <v>2</v>
      </c>
      <c r="AV2369" s="15" t="s">
        <v>11497</v>
      </c>
      <c r="AW2369" s="15" t="str">
        <f t="shared" si="442"/>
        <v>-</v>
      </c>
      <c r="AX2369">
        <v>4</v>
      </c>
      <c r="AY2369" s="17" t="s">
        <v>11499</v>
      </c>
      <c r="AZ2369" s="17" t="str">
        <f t="shared" si="443"/>
        <v>-</v>
      </c>
      <c r="BA2369"/>
    </row>
    <row r="2370" spans="1:53" x14ac:dyDescent="0.3">
      <c r="A2370" t="s">
        <v>6841</v>
      </c>
      <c r="B2370" t="s">
        <v>6842</v>
      </c>
      <c r="C2370" t="s">
        <v>6842</v>
      </c>
      <c r="D2370" t="s">
        <v>5523</v>
      </c>
      <c r="E2370" t="str">
        <f>LEFT(Table_Query_from_QDB_Production___SQL_Server[[#This Row],[ttl_class_ttl_outl]],1)</f>
        <v>D</v>
      </c>
      <c r="F2370" t="str">
        <f>UPPER(IFERROR(VLOOKUP(Table_Query_from_QDB_Production___SQL_Server[[#This Row],[cto_osc_code]],'CTO-OSC Table'!$A$2:$B$24,2,FALSE),"Undefined"))</f>
        <v>COMMUNICATION, ARTS AND GRAPHICS</v>
      </c>
      <c r="G2370" t="str">
        <f>UPPER(IFERROR(VLOOKUP(Table_Query_from_QDB_Production___SQL_Server[[#This Row],[ttl_class_ttl_outl]],'Title Class Table'!$A$2:$C$146,2,FALSE),"Undefined"))</f>
        <v>ART AND GRAPHICS - PHOTOGRAPHY</v>
      </c>
      <c r="H2370" t="s">
        <v>11451</v>
      </c>
      <c r="I2370">
        <v>6</v>
      </c>
      <c r="K2370" t="str">
        <f>IFERROR(VLOOKUP(Table_Query_from_QDB_Production___SQL_Server[[#This Row],[step_2_seq]],'Employee Benefit Groups'!#REF!,2,FALSE),"-")</f>
        <v>-</v>
      </c>
      <c r="M2370" t="str">
        <f>IFERROR(VLOOKUP(Table_Query_from_QDB_Production___SQL_Server[[#This Row],[step_4_seq]],'Employee Benefit Groups'!#REF!,2,FALSE),"-")</f>
        <v>-</v>
      </c>
      <c r="O2370" t="str">
        <f>IFERROR(VLOOKUP(Table_Query_from_QDB_Production___SQL_Server[[#This Row],[step_4_seq2]],'Employee Benefit Groups'!#REF!,2,FALSE),"-")</f>
        <v>-</v>
      </c>
      <c r="Q2370" t="str">
        <f>IFERROR(VLOOKUP(Table_Query_from_QDB_Production___SQL_Server[[#This Row],[step_5_seq]],'Employee Benefit Groups'!#REF!,2,FALSE),"-")</f>
        <v>-</v>
      </c>
      <c r="S2370" t="str">
        <f>IFERROR(VLOOKUP(Table_Query_from_QDB_Production___SQL_Server[[#This Row],[step_6_seq]],'Employee Benefit Groups'!#REF!,2,FALSE),"-")</f>
        <v>-</v>
      </c>
      <c r="T2370">
        <v>4</v>
      </c>
      <c r="U2370" t="str">
        <f>IFERROR(VLOOKUP(Table_Query_from_QDB_Production___SQL_Server[[#This Row],[step_7_seq]],'Employee Benefit Groups'!#REF!,2,FALSE),"-")</f>
        <v>-</v>
      </c>
      <c r="V2370">
        <v>3</v>
      </c>
      <c r="W2370" t="str">
        <f>IFERROR(VLOOKUP(Table_Query_from_QDB_Production___SQL_Server[[#This Row],[step_8_seq]],'Employee Benefit Groups'!#REF!,2,FALSE),"-")</f>
        <v>-</v>
      </c>
      <c r="X2370">
        <v>5</v>
      </c>
      <c r="Y2370" t="str">
        <f>IFERROR(VLOOKUP(Table_Query_from_QDB_Production___SQL_Server[[#This Row],[step_9_seq]],'Employee Benefit Groups'!#REF!,2,FALSE),"-")</f>
        <v>-</v>
      </c>
      <c r="AA2370" s="15"/>
      <c r="AB2370" s="15">
        <f t="shared" si="432"/>
        <v>0</v>
      </c>
      <c r="AC2370" s="11" t="s">
        <v>11502</v>
      </c>
      <c r="AD2370" s="11" t="str">
        <f t="shared" si="433"/>
        <v>-</v>
      </c>
      <c r="AE2370" s="12"/>
      <c r="AF2370" s="12">
        <f t="shared" si="434"/>
        <v>0</v>
      </c>
      <c r="AG2370" s="13" t="s">
        <v>11502</v>
      </c>
      <c r="AH2370" s="13" t="str">
        <f t="shared" si="435"/>
        <v>-</v>
      </c>
      <c r="AI2370" s="14"/>
      <c r="AJ2370" s="14">
        <f t="shared" si="436"/>
        <v>0</v>
      </c>
      <c r="AK2370" s="15" t="s">
        <v>11502</v>
      </c>
      <c r="AL2370" s="15" t="str">
        <f t="shared" si="437"/>
        <v>-</v>
      </c>
      <c r="AM2370" s="12"/>
      <c r="AN2370" s="12">
        <f t="shared" si="438"/>
        <v>0</v>
      </c>
      <c r="AO2370" s="16" t="s">
        <v>11502</v>
      </c>
      <c r="AP2370" s="16" t="str">
        <f t="shared" si="439"/>
        <v>-</v>
      </c>
      <c r="AQ2370" s="12">
        <v>3</v>
      </c>
      <c r="AR2370" s="12">
        <f t="shared" si="440"/>
        <v>4</v>
      </c>
      <c r="AS2370" s="14" t="s">
        <v>11498</v>
      </c>
      <c r="AT2370" s="14" t="str">
        <f t="shared" si="441"/>
        <v>-</v>
      </c>
      <c r="AU2370">
        <v>2</v>
      </c>
      <c r="AV2370" s="15" t="s">
        <v>11497</v>
      </c>
      <c r="AW2370" s="15" t="str">
        <f t="shared" si="442"/>
        <v>-</v>
      </c>
      <c r="AX2370">
        <v>4</v>
      </c>
      <c r="AY2370" s="17" t="s">
        <v>11499</v>
      </c>
      <c r="AZ2370" s="17" t="str">
        <f t="shared" si="443"/>
        <v>-</v>
      </c>
      <c r="BA2370"/>
    </row>
    <row r="2371" spans="1:53" x14ac:dyDescent="0.3">
      <c r="A2371" t="s">
        <v>6843</v>
      </c>
      <c r="B2371" t="s">
        <v>6844</v>
      </c>
      <c r="C2371" t="s">
        <v>6845</v>
      </c>
      <c r="D2371" t="s">
        <v>5523</v>
      </c>
      <c r="E2371" t="str">
        <f>LEFT(Table_Query_from_QDB_Production___SQL_Server[[#This Row],[ttl_class_ttl_outl]],1)</f>
        <v>D</v>
      </c>
      <c r="F2371" t="str">
        <f>UPPER(IFERROR(VLOOKUP(Table_Query_from_QDB_Production___SQL_Server[[#This Row],[cto_osc_code]],'CTO-OSC Table'!$A$2:$B$24,2,FALSE),"Undefined"))</f>
        <v>COMMUNICATION, ARTS AND GRAPHICS</v>
      </c>
      <c r="G2371" t="str">
        <f>UPPER(IFERROR(VLOOKUP(Table_Query_from_QDB_Production___SQL_Server[[#This Row],[ttl_class_ttl_outl]],'Title Class Table'!$A$2:$C$146,2,FALSE),"Undefined"))</f>
        <v>ART AND GRAPHICS - PHOTOGRAPHY</v>
      </c>
      <c r="H2371" t="s">
        <v>11451</v>
      </c>
      <c r="I2371">
        <v>6</v>
      </c>
      <c r="K2371" t="str">
        <f>IFERROR(VLOOKUP(Table_Query_from_QDB_Production___SQL_Server[[#This Row],[step_2_seq]],'Employee Benefit Groups'!#REF!,2,FALSE),"-")</f>
        <v>-</v>
      </c>
      <c r="M2371" t="str">
        <f>IFERROR(VLOOKUP(Table_Query_from_QDB_Production___SQL_Server[[#This Row],[step_4_seq]],'Employee Benefit Groups'!#REF!,2,FALSE),"-")</f>
        <v>-</v>
      </c>
      <c r="O2371" t="str">
        <f>IFERROR(VLOOKUP(Table_Query_from_QDB_Production___SQL_Server[[#This Row],[step_4_seq2]],'Employee Benefit Groups'!#REF!,2,FALSE),"-")</f>
        <v>-</v>
      </c>
      <c r="Q2371" t="str">
        <f>IFERROR(VLOOKUP(Table_Query_from_QDB_Production___SQL_Server[[#This Row],[step_5_seq]],'Employee Benefit Groups'!#REF!,2,FALSE),"-")</f>
        <v>-</v>
      </c>
      <c r="S2371" t="str">
        <f>IFERROR(VLOOKUP(Table_Query_from_QDB_Production___SQL_Server[[#This Row],[step_6_seq]],'Employee Benefit Groups'!#REF!,2,FALSE),"-")</f>
        <v>-</v>
      </c>
      <c r="T2371">
        <v>4</v>
      </c>
      <c r="U2371" t="str">
        <f>IFERROR(VLOOKUP(Table_Query_from_QDB_Production___SQL_Server[[#This Row],[step_7_seq]],'Employee Benefit Groups'!#REF!,2,FALSE),"-")</f>
        <v>-</v>
      </c>
      <c r="V2371">
        <v>3</v>
      </c>
      <c r="W2371" t="str">
        <f>IFERROR(VLOOKUP(Table_Query_from_QDB_Production___SQL_Server[[#This Row],[step_8_seq]],'Employee Benefit Groups'!#REF!,2,FALSE),"-")</f>
        <v>-</v>
      </c>
      <c r="X2371">
        <v>5</v>
      </c>
      <c r="Y2371" t="str">
        <f>IFERROR(VLOOKUP(Table_Query_from_QDB_Production___SQL_Server[[#This Row],[step_9_seq]],'Employee Benefit Groups'!#REF!,2,FALSE),"-")</f>
        <v>-</v>
      </c>
      <c r="AA2371" s="15"/>
      <c r="AB2371" s="15">
        <f t="shared" ref="AB2371:AB2434" si="444">+L2371</f>
        <v>0</v>
      </c>
      <c r="AC2371" s="11" t="s">
        <v>11502</v>
      </c>
      <c r="AD2371" s="11" t="str">
        <f t="shared" ref="AD2371:AD2434" si="445">+M2371</f>
        <v>-</v>
      </c>
      <c r="AE2371" s="12"/>
      <c r="AF2371" s="12">
        <f t="shared" ref="AF2371:AF2434" si="446">+N2371</f>
        <v>0</v>
      </c>
      <c r="AG2371" s="13" t="s">
        <v>11502</v>
      </c>
      <c r="AH2371" s="13" t="str">
        <f t="shared" ref="AH2371:AH2434" si="447">+O2371</f>
        <v>-</v>
      </c>
      <c r="AI2371" s="14"/>
      <c r="AJ2371" s="14">
        <f t="shared" ref="AJ2371:AJ2434" si="448">+P2371</f>
        <v>0</v>
      </c>
      <c r="AK2371" s="15" t="s">
        <v>11502</v>
      </c>
      <c r="AL2371" s="15" t="str">
        <f t="shared" ref="AL2371:AL2434" si="449">+Q2371</f>
        <v>-</v>
      </c>
      <c r="AM2371" s="12"/>
      <c r="AN2371" s="12">
        <f t="shared" ref="AN2371:AN2434" si="450">+R2371</f>
        <v>0</v>
      </c>
      <c r="AO2371" s="16" t="s">
        <v>11502</v>
      </c>
      <c r="AP2371" s="16" t="str">
        <f t="shared" ref="AP2371:AP2434" si="451">+S2371</f>
        <v>-</v>
      </c>
      <c r="AQ2371" s="12">
        <v>3</v>
      </c>
      <c r="AR2371" s="12">
        <f t="shared" ref="AR2371:AR2434" si="452">+T2371</f>
        <v>4</v>
      </c>
      <c r="AS2371" s="14" t="s">
        <v>11498</v>
      </c>
      <c r="AT2371" s="14" t="str">
        <f t="shared" ref="AT2371:AT2434" si="453">+U2371</f>
        <v>-</v>
      </c>
      <c r="AU2371">
        <v>2</v>
      </c>
      <c r="AV2371" s="15" t="s">
        <v>11497</v>
      </c>
      <c r="AW2371" s="15" t="str">
        <f t="shared" ref="AW2371:AW2434" si="454">+W2371</f>
        <v>-</v>
      </c>
      <c r="AX2371">
        <v>4</v>
      </c>
      <c r="AY2371" s="17" t="s">
        <v>11499</v>
      </c>
      <c r="AZ2371" s="17" t="str">
        <f t="shared" ref="AZ2371:AZ2434" si="455">+Y2371</f>
        <v>-</v>
      </c>
      <c r="BA2371"/>
    </row>
    <row r="2372" spans="1:53" x14ac:dyDescent="0.3">
      <c r="A2372" t="s">
        <v>6846</v>
      </c>
      <c r="B2372" t="s">
        <v>6847</v>
      </c>
      <c r="C2372" t="s">
        <v>6848</v>
      </c>
      <c r="D2372" t="s">
        <v>5523</v>
      </c>
      <c r="E2372" t="str">
        <f>LEFT(Table_Query_from_QDB_Production___SQL_Server[[#This Row],[ttl_class_ttl_outl]],1)</f>
        <v>D</v>
      </c>
      <c r="F2372" t="str">
        <f>UPPER(IFERROR(VLOOKUP(Table_Query_from_QDB_Production___SQL_Server[[#This Row],[cto_osc_code]],'CTO-OSC Table'!$A$2:$B$24,2,FALSE),"Undefined"))</f>
        <v>COMMUNICATION, ARTS AND GRAPHICS</v>
      </c>
      <c r="G2372" t="str">
        <f>UPPER(IFERROR(VLOOKUP(Table_Query_from_QDB_Production___SQL_Server[[#This Row],[ttl_class_ttl_outl]],'Title Class Table'!$A$2:$C$146,2,FALSE),"Undefined"))</f>
        <v>ART AND GRAPHICS - PHOTOGRAPHY</v>
      </c>
      <c r="H2372" t="s">
        <v>11451</v>
      </c>
      <c r="I2372">
        <v>6</v>
      </c>
      <c r="K2372" t="str">
        <f>IFERROR(VLOOKUP(Table_Query_from_QDB_Production___SQL_Server[[#This Row],[step_2_seq]],'Employee Benefit Groups'!#REF!,2,FALSE),"-")</f>
        <v>-</v>
      </c>
      <c r="M2372" t="str">
        <f>IFERROR(VLOOKUP(Table_Query_from_QDB_Production___SQL_Server[[#This Row],[step_4_seq]],'Employee Benefit Groups'!#REF!,2,FALSE),"-")</f>
        <v>-</v>
      </c>
      <c r="O2372" t="str">
        <f>IFERROR(VLOOKUP(Table_Query_from_QDB_Production___SQL_Server[[#This Row],[step_4_seq2]],'Employee Benefit Groups'!#REF!,2,FALSE),"-")</f>
        <v>-</v>
      </c>
      <c r="Q2372" t="str">
        <f>IFERROR(VLOOKUP(Table_Query_from_QDB_Production___SQL_Server[[#This Row],[step_5_seq]],'Employee Benefit Groups'!#REF!,2,FALSE),"-")</f>
        <v>-</v>
      </c>
      <c r="S2372" t="str">
        <f>IFERROR(VLOOKUP(Table_Query_from_QDB_Production___SQL_Server[[#This Row],[step_6_seq]],'Employee Benefit Groups'!#REF!,2,FALSE),"-")</f>
        <v>-</v>
      </c>
      <c r="T2372">
        <v>4</v>
      </c>
      <c r="U2372" t="str">
        <f>IFERROR(VLOOKUP(Table_Query_from_QDB_Production___SQL_Server[[#This Row],[step_7_seq]],'Employee Benefit Groups'!#REF!,2,FALSE),"-")</f>
        <v>-</v>
      </c>
      <c r="V2372">
        <v>3</v>
      </c>
      <c r="W2372" t="str">
        <f>IFERROR(VLOOKUP(Table_Query_from_QDB_Production___SQL_Server[[#This Row],[step_8_seq]],'Employee Benefit Groups'!#REF!,2,FALSE),"-")</f>
        <v>-</v>
      </c>
      <c r="X2372">
        <v>5</v>
      </c>
      <c r="Y2372" t="str">
        <f>IFERROR(VLOOKUP(Table_Query_from_QDB_Production___SQL_Server[[#This Row],[step_9_seq]],'Employee Benefit Groups'!#REF!,2,FALSE),"-")</f>
        <v>-</v>
      </c>
      <c r="AA2372" s="15"/>
      <c r="AB2372" s="15">
        <f t="shared" si="444"/>
        <v>0</v>
      </c>
      <c r="AC2372" s="11" t="s">
        <v>11502</v>
      </c>
      <c r="AD2372" s="11" t="str">
        <f t="shared" si="445"/>
        <v>-</v>
      </c>
      <c r="AE2372" s="12"/>
      <c r="AF2372" s="12">
        <f t="shared" si="446"/>
        <v>0</v>
      </c>
      <c r="AG2372" s="13" t="s">
        <v>11502</v>
      </c>
      <c r="AH2372" s="13" t="str">
        <f t="shared" si="447"/>
        <v>-</v>
      </c>
      <c r="AI2372" s="14"/>
      <c r="AJ2372" s="14">
        <f t="shared" si="448"/>
        <v>0</v>
      </c>
      <c r="AK2372" s="15" t="s">
        <v>11502</v>
      </c>
      <c r="AL2372" s="15" t="str">
        <f t="shared" si="449"/>
        <v>-</v>
      </c>
      <c r="AM2372" s="12"/>
      <c r="AN2372" s="12">
        <f t="shared" si="450"/>
        <v>0</v>
      </c>
      <c r="AO2372" s="16" t="s">
        <v>11502</v>
      </c>
      <c r="AP2372" s="16" t="str">
        <f t="shared" si="451"/>
        <v>-</v>
      </c>
      <c r="AQ2372" s="12">
        <v>3</v>
      </c>
      <c r="AR2372" s="12">
        <f t="shared" si="452"/>
        <v>4</v>
      </c>
      <c r="AS2372" s="14" t="s">
        <v>11498</v>
      </c>
      <c r="AT2372" s="14" t="str">
        <f t="shared" si="453"/>
        <v>-</v>
      </c>
      <c r="AU2372">
        <v>2</v>
      </c>
      <c r="AV2372" s="15" t="s">
        <v>11497</v>
      </c>
      <c r="AW2372" s="15" t="str">
        <f t="shared" si="454"/>
        <v>-</v>
      </c>
      <c r="AX2372">
        <v>4</v>
      </c>
      <c r="AY2372" s="17" t="s">
        <v>11499</v>
      </c>
      <c r="AZ2372" s="17" t="str">
        <f t="shared" si="455"/>
        <v>-</v>
      </c>
      <c r="BA2372"/>
    </row>
    <row r="2373" spans="1:53" x14ac:dyDescent="0.3">
      <c r="A2373" t="s">
        <v>6849</v>
      </c>
      <c r="B2373" t="s">
        <v>6850</v>
      </c>
      <c r="C2373" t="s">
        <v>6851</v>
      </c>
      <c r="D2373" t="s">
        <v>526</v>
      </c>
      <c r="E2373" t="str">
        <f>LEFT(Table_Query_from_QDB_Production___SQL_Server[[#This Row],[ttl_class_ttl_outl]],1)</f>
        <v>F</v>
      </c>
      <c r="F2373" t="str">
        <f>UPPER(IFERROR(VLOOKUP(Table_Query_from_QDB_Production___SQL_Server[[#This Row],[cto_osc_code]],'CTO-OSC Table'!$A$2:$B$24,2,FALSE),"Undefined"))</f>
        <v>FISCAL, MANAGEMENT AND STAFF SERVICES</v>
      </c>
      <c r="G2373" t="str">
        <f>UPPER(IFERROR(VLOOKUP(Table_Query_from_QDB_Production___SQL_Server[[#This Row],[ttl_class_ttl_outl]],'Title Class Table'!$A$2:$C$146,2,FALSE),"Undefined"))</f>
        <v>ADMINISTRATIVE, BUDGET AND PERSONNEL ANALYSIS</v>
      </c>
      <c r="H2373" t="s">
        <v>11451</v>
      </c>
      <c r="I2373">
        <v>6</v>
      </c>
      <c r="K2373" t="str">
        <f>IFERROR(VLOOKUP(Table_Query_from_QDB_Production___SQL_Server[[#This Row],[step_2_seq]],'Employee Benefit Groups'!#REF!,2,FALSE),"-")</f>
        <v>-</v>
      </c>
      <c r="M2373" t="str">
        <f>IFERROR(VLOOKUP(Table_Query_from_QDB_Production___SQL_Server[[#This Row],[step_4_seq]],'Employee Benefit Groups'!#REF!,2,FALSE),"-")</f>
        <v>-</v>
      </c>
      <c r="O2373" t="str">
        <f>IFERROR(VLOOKUP(Table_Query_from_QDB_Production___SQL_Server[[#This Row],[step_4_seq2]],'Employee Benefit Groups'!#REF!,2,FALSE),"-")</f>
        <v>-</v>
      </c>
      <c r="Q2373" t="str">
        <f>IFERROR(VLOOKUP(Table_Query_from_QDB_Production___SQL_Server[[#This Row],[step_5_seq]],'Employee Benefit Groups'!#REF!,2,FALSE),"-")</f>
        <v>-</v>
      </c>
      <c r="S2373" t="str">
        <f>IFERROR(VLOOKUP(Table_Query_from_QDB_Production___SQL_Server[[#This Row],[step_6_seq]],'Employee Benefit Groups'!#REF!,2,FALSE),"-")</f>
        <v>-</v>
      </c>
      <c r="T2373">
        <v>4</v>
      </c>
      <c r="U2373" t="str">
        <f>IFERROR(VLOOKUP(Table_Query_from_QDB_Production___SQL_Server[[#This Row],[step_7_seq]],'Employee Benefit Groups'!#REF!,2,FALSE),"-")</f>
        <v>-</v>
      </c>
      <c r="V2373">
        <v>3</v>
      </c>
      <c r="W2373" t="str">
        <f>IFERROR(VLOOKUP(Table_Query_from_QDB_Production___SQL_Server[[#This Row],[step_8_seq]],'Employee Benefit Groups'!#REF!,2,FALSE),"-")</f>
        <v>-</v>
      </c>
      <c r="X2373">
        <v>5</v>
      </c>
      <c r="Y2373" t="str">
        <f>IFERROR(VLOOKUP(Table_Query_from_QDB_Production___SQL_Server[[#This Row],[step_9_seq]],'Employee Benefit Groups'!#REF!,2,FALSE),"-")</f>
        <v>-</v>
      </c>
      <c r="AA2373" s="15"/>
      <c r="AB2373" s="15">
        <f t="shared" si="444"/>
        <v>0</v>
      </c>
      <c r="AC2373" s="11" t="s">
        <v>11502</v>
      </c>
      <c r="AD2373" s="11" t="str">
        <f t="shared" si="445"/>
        <v>-</v>
      </c>
      <c r="AE2373" s="12"/>
      <c r="AF2373" s="12">
        <f t="shared" si="446"/>
        <v>0</v>
      </c>
      <c r="AG2373" s="13" t="s">
        <v>11502</v>
      </c>
      <c r="AH2373" s="13" t="str">
        <f t="shared" si="447"/>
        <v>-</v>
      </c>
      <c r="AI2373" s="14"/>
      <c r="AJ2373" s="14">
        <f t="shared" si="448"/>
        <v>0</v>
      </c>
      <c r="AK2373" s="15" t="s">
        <v>11502</v>
      </c>
      <c r="AL2373" s="15" t="str">
        <f t="shared" si="449"/>
        <v>-</v>
      </c>
      <c r="AM2373" s="12"/>
      <c r="AN2373" s="12">
        <f t="shared" si="450"/>
        <v>0</v>
      </c>
      <c r="AO2373" s="16" t="s">
        <v>11502</v>
      </c>
      <c r="AP2373" s="16" t="str">
        <f t="shared" si="451"/>
        <v>-</v>
      </c>
      <c r="AQ2373" s="12">
        <v>3</v>
      </c>
      <c r="AR2373" s="12">
        <f t="shared" si="452"/>
        <v>4</v>
      </c>
      <c r="AS2373" s="14" t="s">
        <v>11498</v>
      </c>
      <c r="AT2373" s="14" t="str">
        <f t="shared" si="453"/>
        <v>-</v>
      </c>
      <c r="AU2373">
        <v>2</v>
      </c>
      <c r="AV2373" s="15" t="s">
        <v>11497</v>
      </c>
      <c r="AW2373" s="15" t="str">
        <f t="shared" si="454"/>
        <v>-</v>
      </c>
      <c r="AX2373">
        <v>4</v>
      </c>
      <c r="AY2373" s="17" t="s">
        <v>11499</v>
      </c>
      <c r="AZ2373" s="17" t="str">
        <f t="shared" si="455"/>
        <v>-</v>
      </c>
      <c r="BA2373"/>
    </row>
    <row r="2374" spans="1:53" x14ac:dyDescent="0.3">
      <c r="A2374" t="s">
        <v>6852</v>
      </c>
      <c r="B2374" t="s">
        <v>6853</v>
      </c>
      <c r="C2374" t="s">
        <v>6854</v>
      </c>
      <c r="D2374" t="s">
        <v>526</v>
      </c>
      <c r="E2374" t="str">
        <f>LEFT(Table_Query_from_QDB_Production___SQL_Server[[#This Row],[ttl_class_ttl_outl]],1)</f>
        <v>F</v>
      </c>
      <c r="F2374" t="str">
        <f>UPPER(IFERROR(VLOOKUP(Table_Query_from_QDB_Production___SQL_Server[[#This Row],[cto_osc_code]],'CTO-OSC Table'!$A$2:$B$24,2,FALSE),"Undefined"))</f>
        <v>FISCAL, MANAGEMENT AND STAFF SERVICES</v>
      </c>
      <c r="G2374" t="str">
        <f>UPPER(IFERROR(VLOOKUP(Table_Query_from_QDB_Production___SQL_Server[[#This Row],[ttl_class_ttl_outl]],'Title Class Table'!$A$2:$C$146,2,FALSE),"Undefined"))</f>
        <v>ADMINISTRATIVE, BUDGET AND PERSONNEL ANALYSIS</v>
      </c>
      <c r="H2374" t="s">
        <v>11451</v>
      </c>
      <c r="I2374">
        <v>6</v>
      </c>
      <c r="K2374" t="str">
        <f>IFERROR(VLOOKUP(Table_Query_from_QDB_Production___SQL_Server[[#This Row],[step_2_seq]],'Employee Benefit Groups'!#REF!,2,FALSE),"-")</f>
        <v>-</v>
      </c>
      <c r="M2374" t="str">
        <f>IFERROR(VLOOKUP(Table_Query_from_QDB_Production___SQL_Server[[#This Row],[step_4_seq]],'Employee Benefit Groups'!#REF!,2,FALSE),"-")</f>
        <v>-</v>
      </c>
      <c r="O2374" t="str">
        <f>IFERROR(VLOOKUP(Table_Query_from_QDB_Production___SQL_Server[[#This Row],[step_4_seq2]],'Employee Benefit Groups'!#REF!,2,FALSE),"-")</f>
        <v>-</v>
      </c>
      <c r="Q2374" t="str">
        <f>IFERROR(VLOOKUP(Table_Query_from_QDB_Production___SQL_Server[[#This Row],[step_5_seq]],'Employee Benefit Groups'!#REF!,2,FALSE),"-")</f>
        <v>-</v>
      </c>
      <c r="S2374" t="str">
        <f>IFERROR(VLOOKUP(Table_Query_from_QDB_Production___SQL_Server[[#This Row],[step_6_seq]],'Employee Benefit Groups'!#REF!,2,FALSE),"-")</f>
        <v>-</v>
      </c>
      <c r="T2374">
        <v>4</v>
      </c>
      <c r="U2374" t="str">
        <f>IFERROR(VLOOKUP(Table_Query_from_QDB_Production___SQL_Server[[#This Row],[step_7_seq]],'Employee Benefit Groups'!#REF!,2,FALSE),"-")</f>
        <v>-</v>
      </c>
      <c r="V2374">
        <v>3</v>
      </c>
      <c r="W2374" t="str">
        <f>IFERROR(VLOOKUP(Table_Query_from_QDB_Production___SQL_Server[[#This Row],[step_8_seq]],'Employee Benefit Groups'!#REF!,2,FALSE),"-")</f>
        <v>-</v>
      </c>
      <c r="X2374">
        <v>5</v>
      </c>
      <c r="Y2374" t="str">
        <f>IFERROR(VLOOKUP(Table_Query_from_QDB_Production___SQL_Server[[#This Row],[step_9_seq]],'Employee Benefit Groups'!#REF!,2,FALSE),"-")</f>
        <v>-</v>
      </c>
      <c r="AA2374" s="15"/>
      <c r="AB2374" s="15">
        <f t="shared" si="444"/>
        <v>0</v>
      </c>
      <c r="AC2374" s="11" t="s">
        <v>11502</v>
      </c>
      <c r="AD2374" s="11" t="str">
        <f t="shared" si="445"/>
        <v>-</v>
      </c>
      <c r="AE2374" s="12"/>
      <c r="AF2374" s="12">
        <f t="shared" si="446"/>
        <v>0</v>
      </c>
      <c r="AG2374" s="13" t="s">
        <v>11502</v>
      </c>
      <c r="AH2374" s="13" t="str">
        <f t="shared" si="447"/>
        <v>-</v>
      </c>
      <c r="AI2374" s="14"/>
      <c r="AJ2374" s="14">
        <f t="shared" si="448"/>
        <v>0</v>
      </c>
      <c r="AK2374" s="15" t="s">
        <v>11502</v>
      </c>
      <c r="AL2374" s="15" t="str">
        <f t="shared" si="449"/>
        <v>-</v>
      </c>
      <c r="AM2374" s="12"/>
      <c r="AN2374" s="12">
        <f t="shared" si="450"/>
        <v>0</v>
      </c>
      <c r="AO2374" s="16" t="s">
        <v>11502</v>
      </c>
      <c r="AP2374" s="16" t="str">
        <f t="shared" si="451"/>
        <v>-</v>
      </c>
      <c r="AQ2374" s="12">
        <v>3</v>
      </c>
      <c r="AR2374" s="12">
        <f t="shared" si="452"/>
        <v>4</v>
      </c>
      <c r="AS2374" s="14" t="s">
        <v>11498</v>
      </c>
      <c r="AT2374" s="14" t="str">
        <f t="shared" si="453"/>
        <v>-</v>
      </c>
      <c r="AU2374">
        <v>2</v>
      </c>
      <c r="AV2374" s="15" t="s">
        <v>11497</v>
      </c>
      <c r="AW2374" s="15" t="str">
        <f t="shared" si="454"/>
        <v>-</v>
      </c>
      <c r="AX2374">
        <v>4</v>
      </c>
      <c r="AY2374" s="17" t="s">
        <v>11499</v>
      </c>
      <c r="AZ2374" s="17" t="str">
        <f t="shared" si="455"/>
        <v>-</v>
      </c>
      <c r="BA2374"/>
    </row>
    <row r="2375" spans="1:53" x14ac:dyDescent="0.3">
      <c r="A2375" t="s">
        <v>6855</v>
      </c>
      <c r="B2375" t="s">
        <v>6856</v>
      </c>
      <c r="C2375" t="s">
        <v>6857</v>
      </c>
      <c r="D2375" t="s">
        <v>526</v>
      </c>
      <c r="E2375" t="str">
        <f>LEFT(Table_Query_from_QDB_Production___SQL_Server[[#This Row],[ttl_class_ttl_outl]],1)</f>
        <v>F</v>
      </c>
      <c r="F2375" t="str">
        <f>UPPER(IFERROR(VLOOKUP(Table_Query_from_QDB_Production___SQL_Server[[#This Row],[cto_osc_code]],'CTO-OSC Table'!$A$2:$B$24,2,FALSE),"Undefined"))</f>
        <v>FISCAL, MANAGEMENT AND STAFF SERVICES</v>
      </c>
      <c r="G2375" t="str">
        <f>UPPER(IFERROR(VLOOKUP(Table_Query_from_QDB_Production___SQL_Server[[#This Row],[ttl_class_ttl_outl]],'Title Class Table'!$A$2:$C$146,2,FALSE),"Undefined"))</f>
        <v>ADMINISTRATIVE, BUDGET AND PERSONNEL ANALYSIS</v>
      </c>
      <c r="H2375" t="s">
        <v>11451</v>
      </c>
      <c r="I2375">
        <v>6</v>
      </c>
      <c r="K2375" t="str">
        <f>IFERROR(VLOOKUP(Table_Query_from_QDB_Production___SQL_Server[[#This Row],[step_2_seq]],'Employee Benefit Groups'!#REF!,2,FALSE),"-")</f>
        <v>-</v>
      </c>
      <c r="M2375" t="str">
        <f>IFERROR(VLOOKUP(Table_Query_from_QDB_Production___SQL_Server[[#This Row],[step_4_seq]],'Employee Benefit Groups'!#REF!,2,FALSE),"-")</f>
        <v>-</v>
      </c>
      <c r="O2375" t="str">
        <f>IFERROR(VLOOKUP(Table_Query_from_QDB_Production___SQL_Server[[#This Row],[step_4_seq2]],'Employee Benefit Groups'!#REF!,2,FALSE),"-")</f>
        <v>-</v>
      </c>
      <c r="Q2375" t="str">
        <f>IFERROR(VLOOKUP(Table_Query_from_QDB_Production___SQL_Server[[#This Row],[step_5_seq]],'Employee Benefit Groups'!#REF!,2,FALSE),"-")</f>
        <v>-</v>
      </c>
      <c r="S2375" t="str">
        <f>IFERROR(VLOOKUP(Table_Query_from_QDB_Production___SQL_Server[[#This Row],[step_6_seq]],'Employee Benefit Groups'!#REF!,2,FALSE),"-")</f>
        <v>-</v>
      </c>
      <c r="T2375">
        <v>4</v>
      </c>
      <c r="U2375" t="str">
        <f>IFERROR(VLOOKUP(Table_Query_from_QDB_Production___SQL_Server[[#This Row],[step_7_seq]],'Employee Benefit Groups'!#REF!,2,FALSE),"-")</f>
        <v>-</v>
      </c>
      <c r="V2375">
        <v>3</v>
      </c>
      <c r="W2375" t="str">
        <f>IFERROR(VLOOKUP(Table_Query_from_QDB_Production___SQL_Server[[#This Row],[step_8_seq]],'Employee Benefit Groups'!#REF!,2,FALSE),"-")</f>
        <v>-</v>
      </c>
      <c r="X2375">
        <v>5</v>
      </c>
      <c r="Y2375" t="str">
        <f>IFERROR(VLOOKUP(Table_Query_from_QDB_Production___SQL_Server[[#This Row],[step_9_seq]],'Employee Benefit Groups'!#REF!,2,FALSE),"-")</f>
        <v>-</v>
      </c>
      <c r="AA2375" s="15"/>
      <c r="AB2375" s="15">
        <f t="shared" si="444"/>
        <v>0</v>
      </c>
      <c r="AC2375" s="11" t="s">
        <v>11502</v>
      </c>
      <c r="AD2375" s="11" t="str">
        <f t="shared" si="445"/>
        <v>-</v>
      </c>
      <c r="AE2375" s="12"/>
      <c r="AF2375" s="12">
        <f t="shared" si="446"/>
        <v>0</v>
      </c>
      <c r="AG2375" s="13" t="s">
        <v>11502</v>
      </c>
      <c r="AH2375" s="13" t="str">
        <f t="shared" si="447"/>
        <v>-</v>
      </c>
      <c r="AI2375" s="14"/>
      <c r="AJ2375" s="14">
        <f t="shared" si="448"/>
        <v>0</v>
      </c>
      <c r="AK2375" s="15" t="s">
        <v>11502</v>
      </c>
      <c r="AL2375" s="15" t="str">
        <f t="shared" si="449"/>
        <v>-</v>
      </c>
      <c r="AM2375" s="12"/>
      <c r="AN2375" s="12">
        <f t="shared" si="450"/>
        <v>0</v>
      </c>
      <c r="AO2375" s="16" t="s">
        <v>11502</v>
      </c>
      <c r="AP2375" s="16" t="str">
        <f t="shared" si="451"/>
        <v>-</v>
      </c>
      <c r="AQ2375" s="12">
        <v>3</v>
      </c>
      <c r="AR2375" s="12">
        <f t="shared" si="452"/>
        <v>4</v>
      </c>
      <c r="AS2375" s="14" t="s">
        <v>11498</v>
      </c>
      <c r="AT2375" s="14" t="str">
        <f t="shared" si="453"/>
        <v>-</v>
      </c>
      <c r="AU2375">
        <v>2</v>
      </c>
      <c r="AV2375" s="15" t="s">
        <v>11497</v>
      </c>
      <c r="AW2375" s="15" t="str">
        <f t="shared" si="454"/>
        <v>-</v>
      </c>
      <c r="AX2375">
        <v>4</v>
      </c>
      <c r="AY2375" s="17" t="s">
        <v>11499</v>
      </c>
      <c r="AZ2375" s="17" t="str">
        <f t="shared" si="455"/>
        <v>-</v>
      </c>
      <c r="BA2375"/>
    </row>
    <row r="2376" spans="1:53" x14ac:dyDescent="0.3">
      <c r="A2376" t="s">
        <v>6858</v>
      </c>
      <c r="B2376" t="s">
        <v>6859</v>
      </c>
      <c r="C2376" t="s">
        <v>6860</v>
      </c>
      <c r="D2376" t="s">
        <v>526</v>
      </c>
      <c r="E2376" t="str">
        <f>LEFT(Table_Query_from_QDB_Production___SQL_Server[[#This Row],[ttl_class_ttl_outl]],1)</f>
        <v>F</v>
      </c>
      <c r="F2376" t="str">
        <f>UPPER(IFERROR(VLOOKUP(Table_Query_from_QDB_Production___SQL_Server[[#This Row],[cto_osc_code]],'CTO-OSC Table'!$A$2:$B$24,2,FALSE),"Undefined"))</f>
        <v>FISCAL, MANAGEMENT AND STAFF SERVICES</v>
      </c>
      <c r="G2376" t="str">
        <f>UPPER(IFERROR(VLOOKUP(Table_Query_from_QDB_Production___SQL_Server[[#This Row],[ttl_class_ttl_outl]],'Title Class Table'!$A$2:$C$146,2,FALSE),"Undefined"))</f>
        <v>ADMINISTRATIVE, BUDGET AND PERSONNEL ANALYSIS</v>
      </c>
      <c r="H2376" t="s">
        <v>11451</v>
      </c>
      <c r="I2376">
        <v>6</v>
      </c>
      <c r="K2376" t="str">
        <f>IFERROR(VLOOKUP(Table_Query_from_QDB_Production___SQL_Server[[#This Row],[step_2_seq]],'Employee Benefit Groups'!#REF!,2,FALSE),"-")</f>
        <v>-</v>
      </c>
      <c r="M2376" t="str">
        <f>IFERROR(VLOOKUP(Table_Query_from_QDB_Production___SQL_Server[[#This Row],[step_4_seq]],'Employee Benefit Groups'!#REF!,2,FALSE),"-")</f>
        <v>-</v>
      </c>
      <c r="O2376" t="str">
        <f>IFERROR(VLOOKUP(Table_Query_from_QDB_Production___SQL_Server[[#This Row],[step_4_seq2]],'Employee Benefit Groups'!#REF!,2,FALSE),"-")</f>
        <v>-</v>
      </c>
      <c r="Q2376" t="str">
        <f>IFERROR(VLOOKUP(Table_Query_from_QDB_Production___SQL_Server[[#This Row],[step_5_seq]],'Employee Benefit Groups'!#REF!,2,FALSE),"-")</f>
        <v>-</v>
      </c>
      <c r="S2376" t="str">
        <f>IFERROR(VLOOKUP(Table_Query_from_QDB_Production___SQL_Server[[#This Row],[step_6_seq]],'Employee Benefit Groups'!#REF!,2,FALSE),"-")</f>
        <v>-</v>
      </c>
      <c r="T2376">
        <v>4</v>
      </c>
      <c r="U2376" t="str">
        <f>IFERROR(VLOOKUP(Table_Query_from_QDB_Production___SQL_Server[[#This Row],[step_7_seq]],'Employee Benefit Groups'!#REF!,2,FALSE),"-")</f>
        <v>-</v>
      </c>
      <c r="V2376">
        <v>3</v>
      </c>
      <c r="W2376" t="str">
        <f>IFERROR(VLOOKUP(Table_Query_from_QDB_Production___SQL_Server[[#This Row],[step_8_seq]],'Employee Benefit Groups'!#REF!,2,FALSE),"-")</f>
        <v>-</v>
      </c>
      <c r="X2376">
        <v>5</v>
      </c>
      <c r="Y2376" t="str">
        <f>IFERROR(VLOOKUP(Table_Query_from_QDB_Production___SQL_Server[[#This Row],[step_9_seq]],'Employee Benefit Groups'!#REF!,2,FALSE),"-")</f>
        <v>-</v>
      </c>
      <c r="AA2376" s="15"/>
      <c r="AB2376" s="15">
        <f t="shared" si="444"/>
        <v>0</v>
      </c>
      <c r="AC2376" s="11" t="s">
        <v>11502</v>
      </c>
      <c r="AD2376" s="11" t="str">
        <f t="shared" si="445"/>
        <v>-</v>
      </c>
      <c r="AE2376" s="12"/>
      <c r="AF2376" s="12">
        <f t="shared" si="446"/>
        <v>0</v>
      </c>
      <c r="AG2376" s="13" t="s">
        <v>11502</v>
      </c>
      <c r="AH2376" s="13" t="str">
        <f t="shared" si="447"/>
        <v>-</v>
      </c>
      <c r="AI2376" s="14"/>
      <c r="AJ2376" s="14">
        <f t="shared" si="448"/>
        <v>0</v>
      </c>
      <c r="AK2376" s="15" t="s">
        <v>11502</v>
      </c>
      <c r="AL2376" s="15" t="str">
        <f t="shared" si="449"/>
        <v>-</v>
      </c>
      <c r="AM2376" s="12"/>
      <c r="AN2376" s="12">
        <f t="shared" si="450"/>
        <v>0</v>
      </c>
      <c r="AO2376" s="16" t="s">
        <v>11502</v>
      </c>
      <c r="AP2376" s="16" t="str">
        <f t="shared" si="451"/>
        <v>-</v>
      </c>
      <c r="AQ2376" s="12">
        <v>3</v>
      </c>
      <c r="AR2376" s="12">
        <f t="shared" si="452"/>
        <v>4</v>
      </c>
      <c r="AS2376" s="14" t="s">
        <v>11498</v>
      </c>
      <c r="AT2376" s="14" t="str">
        <f t="shared" si="453"/>
        <v>-</v>
      </c>
      <c r="AU2376">
        <v>2</v>
      </c>
      <c r="AV2376" s="15" t="s">
        <v>11497</v>
      </c>
      <c r="AW2376" s="15" t="str">
        <f t="shared" si="454"/>
        <v>-</v>
      </c>
      <c r="AX2376">
        <v>4</v>
      </c>
      <c r="AY2376" s="17" t="s">
        <v>11499</v>
      </c>
      <c r="AZ2376" s="17" t="str">
        <f t="shared" si="455"/>
        <v>-</v>
      </c>
      <c r="BA2376"/>
    </row>
    <row r="2377" spans="1:53" x14ac:dyDescent="0.3">
      <c r="A2377" t="s">
        <v>6861</v>
      </c>
      <c r="B2377" t="s">
        <v>6862</v>
      </c>
      <c r="C2377" t="s">
        <v>6863</v>
      </c>
      <c r="D2377" t="s">
        <v>535</v>
      </c>
      <c r="E2377" t="str">
        <f>LEFT(Table_Query_from_QDB_Production___SQL_Server[[#This Row],[ttl_class_ttl_outl]],1)</f>
        <v>F</v>
      </c>
      <c r="F2377" t="str">
        <f>UPPER(IFERROR(VLOOKUP(Table_Query_from_QDB_Production___SQL_Server[[#This Row],[cto_osc_code]],'CTO-OSC Table'!$A$2:$B$24,2,FALSE),"Undefined"))</f>
        <v>FISCAL, MANAGEMENT AND STAFF SERVICES</v>
      </c>
      <c r="G2377" t="str">
        <f>UPPER(IFERROR(VLOOKUP(Table_Query_from_QDB_Production___SQL_Server[[#This Row],[ttl_class_ttl_outl]],'Title Class Table'!$A$2:$C$146,2,FALSE),"Undefined"))</f>
        <v>FISCAL SERVICES</v>
      </c>
      <c r="H2377" t="s">
        <v>11451</v>
      </c>
      <c r="I2377">
        <v>6</v>
      </c>
      <c r="K2377" t="str">
        <f>IFERROR(VLOOKUP(Table_Query_from_QDB_Production___SQL_Server[[#This Row],[step_2_seq]],'Employee Benefit Groups'!#REF!,2,FALSE),"-")</f>
        <v>-</v>
      </c>
      <c r="M2377" t="str">
        <f>IFERROR(VLOOKUP(Table_Query_from_QDB_Production___SQL_Server[[#This Row],[step_4_seq]],'Employee Benefit Groups'!#REF!,2,FALSE),"-")</f>
        <v>-</v>
      </c>
      <c r="O2377" t="str">
        <f>IFERROR(VLOOKUP(Table_Query_from_QDB_Production___SQL_Server[[#This Row],[step_4_seq2]],'Employee Benefit Groups'!#REF!,2,FALSE),"-")</f>
        <v>-</v>
      </c>
      <c r="Q2377" t="str">
        <f>IFERROR(VLOOKUP(Table_Query_from_QDB_Production___SQL_Server[[#This Row],[step_5_seq]],'Employee Benefit Groups'!#REF!,2,FALSE),"-")</f>
        <v>-</v>
      </c>
      <c r="S2377" t="str">
        <f>IFERROR(VLOOKUP(Table_Query_from_QDB_Production___SQL_Server[[#This Row],[step_6_seq]],'Employee Benefit Groups'!#REF!,2,FALSE),"-")</f>
        <v>-</v>
      </c>
      <c r="T2377">
        <v>4</v>
      </c>
      <c r="U2377" t="str">
        <f>IFERROR(VLOOKUP(Table_Query_from_QDB_Production___SQL_Server[[#This Row],[step_7_seq]],'Employee Benefit Groups'!#REF!,2,FALSE),"-")</f>
        <v>-</v>
      </c>
      <c r="V2377">
        <v>3</v>
      </c>
      <c r="W2377" t="str">
        <f>IFERROR(VLOOKUP(Table_Query_from_QDB_Production___SQL_Server[[#This Row],[step_8_seq]],'Employee Benefit Groups'!#REF!,2,FALSE),"-")</f>
        <v>-</v>
      </c>
      <c r="X2377">
        <v>5</v>
      </c>
      <c r="Y2377" t="str">
        <f>IFERROR(VLOOKUP(Table_Query_from_QDB_Production___SQL_Server[[#This Row],[step_9_seq]],'Employee Benefit Groups'!#REF!,2,FALSE),"-")</f>
        <v>-</v>
      </c>
      <c r="AA2377" s="15"/>
      <c r="AB2377" s="15">
        <f t="shared" si="444"/>
        <v>0</v>
      </c>
      <c r="AC2377" s="11" t="s">
        <v>11502</v>
      </c>
      <c r="AD2377" s="11" t="str">
        <f t="shared" si="445"/>
        <v>-</v>
      </c>
      <c r="AE2377" s="12"/>
      <c r="AF2377" s="12">
        <f t="shared" si="446"/>
        <v>0</v>
      </c>
      <c r="AG2377" s="13" t="s">
        <v>11502</v>
      </c>
      <c r="AH2377" s="13" t="str">
        <f t="shared" si="447"/>
        <v>-</v>
      </c>
      <c r="AI2377" s="14"/>
      <c r="AJ2377" s="14">
        <f t="shared" si="448"/>
        <v>0</v>
      </c>
      <c r="AK2377" s="15" t="s">
        <v>11502</v>
      </c>
      <c r="AL2377" s="15" t="str">
        <f t="shared" si="449"/>
        <v>-</v>
      </c>
      <c r="AM2377" s="12"/>
      <c r="AN2377" s="12">
        <f t="shared" si="450"/>
        <v>0</v>
      </c>
      <c r="AO2377" s="16" t="s">
        <v>11502</v>
      </c>
      <c r="AP2377" s="16" t="str">
        <f t="shared" si="451"/>
        <v>-</v>
      </c>
      <c r="AQ2377" s="12">
        <v>3</v>
      </c>
      <c r="AR2377" s="12">
        <f t="shared" si="452"/>
        <v>4</v>
      </c>
      <c r="AS2377" s="14" t="s">
        <v>11498</v>
      </c>
      <c r="AT2377" s="14" t="str">
        <f t="shared" si="453"/>
        <v>-</v>
      </c>
      <c r="AU2377">
        <v>2</v>
      </c>
      <c r="AV2377" s="15" t="s">
        <v>11497</v>
      </c>
      <c r="AW2377" s="15" t="str">
        <f t="shared" si="454"/>
        <v>-</v>
      </c>
      <c r="AX2377">
        <v>4</v>
      </c>
      <c r="AY2377" s="17" t="s">
        <v>11499</v>
      </c>
      <c r="AZ2377" s="17" t="str">
        <f t="shared" si="455"/>
        <v>-</v>
      </c>
      <c r="BA2377"/>
    </row>
    <row r="2378" spans="1:53" x14ac:dyDescent="0.3">
      <c r="A2378" t="s">
        <v>6864</v>
      </c>
      <c r="B2378" t="s">
        <v>6865</v>
      </c>
      <c r="C2378" t="s">
        <v>6866</v>
      </c>
      <c r="D2378" t="s">
        <v>526</v>
      </c>
      <c r="E2378" t="str">
        <f>LEFT(Table_Query_from_QDB_Production___SQL_Server[[#This Row],[ttl_class_ttl_outl]],1)</f>
        <v>F</v>
      </c>
      <c r="F2378" t="str">
        <f>UPPER(IFERROR(VLOOKUP(Table_Query_from_QDB_Production___SQL_Server[[#This Row],[cto_osc_code]],'CTO-OSC Table'!$A$2:$B$24,2,FALSE),"Undefined"))</f>
        <v>FISCAL, MANAGEMENT AND STAFF SERVICES</v>
      </c>
      <c r="G2378" t="str">
        <f>UPPER(IFERROR(VLOOKUP(Table_Query_from_QDB_Production___SQL_Server[[#This Row],[ttl_class_ttl_outl]],'Title Class Table'!$A$2:$C$146,2,FALSE),"Undefined"))</f>
        <v>ADMINISTRATIVE, BUDGET AND PERSONNEL ANALYSIS</v>
      </c>
      <c r="H2378" t="s">
        <v>11451</v>
      </c>
      <c r="I2378">
        <v>6</v>
      </c>
      <c r="K2378" t="str">
        <f>IFERROR(VLOOKUP(Table_Query_from_QDB_Production___SQL_Server[[#This Row],[step_2_seq]],'Employee Benefit Groups'!#REF!,2,FALSE),"-")</f>
        <v>-</v>
      </c>
      <c r="M2378" t="str">
        <f>IFERROR(VLOOKUP(Table_Query_from_QDB_Production___SQL_Server[[#This Row],[step_4_seq]],'Employee Benefit Groups'!#REF!,2,FALSE),"-")</f>
        <v>-</v>
      </c>
      <c r="O2378" t="str">
        <f>IFERROR(VLOOKUP(Table_Query_from_QDB_Production___SQL_Server[[#This Row],[step_4_seq2]],'Employee Benefit Groups'!#REF!,2,FALSE),"-")</f>
        <v>-</v>
      </c>
      <c r="Q2378" t="str">
        <f>IFERROR(VLOOKUP(Table_Query_from_QDB_Production___SQL_Server[[#This Row],[step_5_seq]],'Employee Benefit Groups'!#REF!,2,FALSE),"-")</f>
        <v>-</v>
      </c>
      <c r="S2378" t="str">
        <f>IFERROR(VLOOKUP(Table_Query_from_QDB_Production___SQL_Server[[#This Row],[step_6_seq]],'Employee Benefit Groups'!#REF!,2,FALSE),"-")</f>
        <v>-</v>
      </c>
      <c r="T2378">
        <v>4</v>
      </c>
      <c r="U2378" t="str">
        <f>IFERROR(VLOOKUP(Table_Query_from_QDB_Production___SQL_Server[[#This Row],[step_7_seq]],'Employee Benefit Groups'!#REF!,2,FALSE),"-")</f>
        <v>-</v>
      </c>
      <c r="V2378">
        <v>3</v>
      </c>
      <c r="W2378" t="str">
        <f>IFERROR(VLOOKUP(Table_Query_from_QDB_Production___SQL_Server[[#This Row],[step_8_seq]],'Employee Benefit Groups'!#REF!,2,FALSE),"-")</f>
        <v>-</v>
      </c>
      <c r="X2378">
        <v>5</v>
      </c>
      <c r="Y2378" t="str">
        <f>IFERROR(VLOOKUP(Table_Query_from_QDB_Production___SQL_Server[[#This Row],[step_9_seq]],'Employee Benefit Groups'!#REF!,2,FALSE),"-")</f>
        <v>-</v>
      </c>
      <c r="AA2378" s="15"/>
      <c r="AB2378" s="15">
        <f t="shared" si="444"/>
        <v>0</v>
      </c>
      <c r="AC2378" s="11" t="s">
        <v>11502</v>
      </c>
      <c r="AD2378" s="11" t="str">
        <f t="shared" si="445"/>
        <v>-</v>
      </c>
      <c r="AE2378" s="12"/>
      <c r="AF2378" s="12">
        <f t="shared" si="446"/>
        <v>0</v>
      </c>
      <c r="AG2378" s="13" t="s">
        <v>11502</v>
      </c>
      <c r="AH2378" s="13" t="str">
        <f t="shared" si="447"/>
        <v>-</v>
      </c>
      <c r="AI2378" s="14"/>
      <c r="AJ2378" s="14">
        <f t="shared" si="448"/>
        <v>0</v>
      </c>
      <c r="AK2378" s="15" t="s">
        <v>11502</v>
      </c>
      <c r="AL2378" s="15" t="str">
        <f t="shared" si="449"/>
        <v>-</v>
      </c>
      <c r="AM2378" s="12"/>
      <c r="AN2378" s="12">
        <f t="shared" si="450"/>
        <v>0</v>
      </c>
      <c r="AO2378" s="16" t="s">
        <v>11502</v>
      </c>
      <c r="AP2378" s="16" t="str">
        <f t="shared" si="451"/>
        <v>-</v>
      </c>
      <c r="AQ2378" s="12">
        <v>3</v>
      </c>
      <c r="AR2378" s="12">
        <f t="shared" si="452"/>
        <v>4</v>
      </c>
      <c r="AS2378" s="14" t="s">
        <v>11498</v>
      </c>
      <c r="AT2378" s="14" t="str">
        <f t="shared" si="453"/>
        <v>-</v>
      </c>
      <c r="AU2378">
        <v>2</v>
      </c>
      <c r="AV2378" s="15" t="s">
        <v>11497</v>
      </c>
      <c r="AW2378" s="15" t="str">
        <f t="shared" si="454"/>
        <v>-</v>
      </c>
      <c r="AX2378">
        <v>4</v>
      </c>
      <c r="AY2378" s="17" t="s">
        <v>11499</v>
      </c>
      <c r="AZ2378" s="17" t="str">
        <f t="shared" si="455"/>
        <v>-</v>
      </c>
      <c r="BA2378"/>
    </row>
    <row r="2379" spans="1:53" x14ac:dyDescent="0.3">
      <c r="A2379" t="s">
        <v>6867</v>
      </c>
      <c r="B2379" t="s">
        <v>6868</v>
      </c>
      <c r="C2379" t="s">
        <v>6869</v>
      </c>
      <c r="D2379" t="s">
        <v>535</v>
      </c>
      <c r="E2379" t="str">
        <f>LEFT(Table_Query_from_QDB_Production___SQL_Server[[#This Row],[ttl_class_ttl_outl]],1)</f>
        <v>F</v>
      </c>
      <c r="F2379" t="str">
        <f>UPPER(IFERROR(VLOOKUP(Table_Query_from_QDB_Production___SQL_Server[[#This Row],[cto_osc_code]],'CTO-OSC Table'!$A$2:$B$24,2,FALSE),"Undefined"))</f>
        <v>FISCAL, MANAGEMENT AND STAFF SERVICES</v>
      </c>
      <c r="G2379" t="str">
        <f>UPPER(IFERROR(VLOOKUP(Table_Query_from_QDB_Production___SQL_Server[[#This Row],[ttl_class_ttl_outl]],'Title Class Table'!$A$2:$C$146,2,FALSE),"Undefined"))</f>
        <v>FISCAL SERVICES</v>
      </c>
      <c r="H2379" t="s">
        <v>11451</v>
      </c>
      <c r="I2379">
        <v>6</v>
      </c>
      <c r="K2379" t="str">
        <f>IFERROR(VLOOKUP(Table_Query_from_QDB_Production___SQL_Server[[#This Row],[step_2_seq]],'Employee Benefit Groups'!#REF!,2,FALSE),"-")</f>
        <v>-</v>
      </c>
      <c r="M2379" t="str">
        <f>IFERROR(VLOOKUP(Table_Query_from_QDB_Production___SQL_Server[[#This Row],[step_4_seq]],'Employee Benefit Groups'!#REF!,2,FALSE),"-")</f>
        <v>-</v>
      </c>
      <c r="O2379" t="str">
        <f>IFERROR(VLOOKUP(Table_Query_from_QDB_Production___SQL_Server[[#This Row],[step_4_seq2]],'Employee Benefit Groups'!#REF!,2,FALSE),"-")</f>
        <v>-</v>
      </c>
      <c r="Q2379" t="str">
        <f>IFERROR(VLOOKUP(Table_Query_from_QDB_Production___SQL_Server[[#This Row],[step_5_seq]],'Employee Benefit Groups'!#REF!,2,FALSE),"-")</f>
        <v>-</v>
      </c>
      <c r="S2379" t="str">
        <f>IFERROR(VLOOKUP(Table_Query_from_QDB_Production___SQL_Server[[#This Row],[step_6_seq]],'Employee Benefit Groups'!#REF!,2,FALSE),"-")</f>
        <v>-</v>
      </c>
      <c r="T2379">
        <v>4</v>
      </c>
      <c r="U2379" t="str">
        <f>IFERROR(VLOOKUP(Table_Query_from_QDB_Production___SQL_Server[[#This Row],[step_7_seq]],'Employee Benefit Groups'!#REF!,2,FALSE),"-")</f>
        <v>-</v>
      </c>
      <c r="V2379">
        <v>3</v>
      </c>
      <c r="W2379" t="str">
        <f>IFERROR(VLOOKUP(Table_Query_from_QDB_Production___SQL_Server[[#This Row],[step_8_seq]],'Employee Benefit Groups'!#REF!,2,FALSE),"-")</f>
        <v>-</v>
      </c>
      <c r="X2379">
        <v>5</v>
      </c>
      <c r="Y2379" t="str">
        <f>IFERROR(VLOOKUP(Table_Query_from_QDB_Production___SQL_Server[[#This Row],[step_9_seq]],'Employee Benefit Groups'!#REF!,2,FALSE),"-")</f>
        <v>-</v>
      </c>
      <c r="AA2379" s="15"/>
      <c r="AB2379" s="15">
        <f t="shared" si="444"/>
        <v>0</v>
      </c>
      <c r="AC2379" s="11" t="s">
        <v>11502</v>
      </c>
      <c r="AD2379" s="11" t="str">
        <f t="shared" si="445"/>
        <v>-</v>
      </c>
      <c r="AE2379" s="12"/>
      <c r="AF2379" s="12">
        <f t="shared" si="446"/>
        <v>0</v>
      </c>
      <c r="AG2379" s="13" t="s">
        <v>11502</v>
      </c>
      <c r="AH2379" s="13" t="str">
        <f t="shared" si="447"/>
        <v>-</v>
      </c>
      <c r="AI2379" s="14"/>
      <c r="AJ2379" s="14">
        <f t="shared" si="448"/>
        <v>0</v>
      </c>
      <c r="AK2379" s="15" t="s">
        <v>11502</v>
      </c>
      <c r="AL2379" s="15" t="str">
        <f t="shared" si="449"/>
        <v>-</v>
      </c>
      <c r="AM2379" s="12"/>
      <c r="AN2379" s="12">
        <f t="shared" si="450"/>
        <v>0</v>
      </c>
      <c r="AO2379" s="16" t="s">
        <v>11502</v>
      </c>
      <c r="AP2379" s="16" t="str">
        <f t="shared" si="451"/>
        <v>-</v>
      </c>
      <c r="AQ2379" s="12">
        <v>3</v>
      </c>
      <c r="AR2379" s="12">
        <f t="shared" si="452"/>
        <v>4</v>
      </c>
      <c r="AS2379" s="14" t="s">
        <v>11498</v>
      </c>
      <c r="AT2379" s="14" t="str">
        <f t="shared" si="453"/>
        <v>-</v>
      </c>
      <c r="AU2379">
        <v>2</v>
      </c>
      <c r="AV2379" s="15" t="s">
        <v>11497</v>
      </c>
      <c r="AW2379" s="15" t="str">
        <f t="shared" si="454"/>
        <v>-</v>
      </c>
      <c r="AX2379">
        <v>4</v>
      </c>
      <c r="AY2379" s="17" t="s">
        <v>11499</v>
      </c>
      <c r="AZ2379" s="17" t="str">
        <f t="shared" si="455"/>
        <v>-</v>
      </c>
      <c r="BA2379"/>
    </row>
    <row r="2380" spans="1:53" x14ac:dyDescent="0.3">
      <c r="A2380" t="s">
        <v>6870</v>
      </c>
      <c r="B2380" t="s">
        <v>6871</v>
      </c>
      <c r="C2380" t="s">
        <v>6872</v>
      </c>
      <c r="D2380" t="s">
        <v>535</v>
      </c>
      <c r="E2380" t="str">
        <f>LEFT(Table_Query_from_QDB_Production___SQL_Server[[#This Row],[ttl_class_ttl_outl]],1)</f>
        <v>F</v>
      </c>
      <c r="F2380" t="str">
        <f>UPPER(IFERROR(VLOOKUP(Table_Query_from_QDB_Production___SQL_Server[[#This Row],[cto_osc_code]],'CTO-OSC Table'!$A$2:$B$24,2,FALSE),"Undefined"))</f>
        <v>FISCAL, MANAGEMENT AND STAFF SERVICES</v>
      </c>
      <c r="G2380" t="str">
        <f>UPPER(IFERROR(VLOOKUP(Table_Query_from_QDB_Production___SQL_Server[[#This Row],[ttl_class_ttl_outl]],'Title Class Table'!$A$2:$C$146,2,FALSE),"Undefined"))</f>
        <v>FISCAL SERVICES</v>
      </c>
      <c r="H2380" t="s">
        <v>11451</v>
      </c>
      <c r="I2380">
        <v>6</v>
      </c>
      <c r="K2380" t="str">
        <f>IFERROR(VLOOKUP(Table_Query_from_QDB_Production___SQL_Server[[#This Row],[step_2_seq]],'Employee Benefit Groups'!#REF!,2,FALSE),"-")</f>
        <v>-</v>
      </c>
      <c r="M2380" t="str">
        <f>IFERROR(VLOOKUP(Table_Query_from_QDB_Production___SQL_Server[[#This Row],[step_4_seq]],'Employee Benefit Groups'!#REF!,2,FALSE),"-")</f>
        <v>-</v>
      </c>
      <c r="O2380" t="str">
        <f>IFERROR(VLOOKUP(Table_Query_from_QDB_Production___SQL_Server[[#This Row],[step_4_seq2]],'Employee Benefit Groups'!#REF!,2,FALSE),"-")</f>
        <v>-</v>
      </c>
      <c r="Q2380" t="str">
        <f>IFERROR(VLOOKUP(Table_Query_from_QDB_Production___SQL_Server[[#This Row],[step_5_seq]],'Employee Benefit Groups'!#REF!,2,FALSE),"-")</f>
        <v>-</v>
      </c>
      <c r="S2380" t="str">
        <f>IFERROR(VLOOKUP(Table_Query_from_QDB_Production___SQL_Server[[#This Row],[step_6_seq]],'Employee Benefit Groups'!#REF!,2,FALSE),"-")</f>
        <v>-</v>
      </c>
      <c r="T2380">
        <v>4</v>
      </c>
      <c r="U2380" t="str">
        <f>IFERROR(VLOOKUP(Table_Query_from_QDB_Production___SQL_Server[[#This Row],[step_7_seq]],'Employee Benefit Groups'!#REF!,2,FALSE),"-")</f>
        <v>-</v>
      </c>
      <c r="V2380">
        <v>3</v>
      </c>
      <c r="W2380" t="str">
        <f>IFERROR(VLOOKUP(Table_Query_from_QDB_Production___SQL_Server[[#This Row],[step_8_seq]],'Employee Benefit Groups'!#REF!,2,FALSE),"-")</f>
        <v>-</v>
      </c>
      <c r="X2380">
        <v>5</v>
      </c>
      <c r="Y2380" t="str">
        <f>IFERROR(VLOOKUP(Table_Query_from_QDB_Production___SQL_Server[[#This Row],[step_9_seq]],'Employee Benefit Groups'!#REF!,2,FALSE),"-")</f>
        <v>-</v>
      </c>
      <c r="AA2380" s="15"/>
      <c r="AB2380" s="15">
        <f t="shared" si="444"/>
        <v>0</v>
      </c>
      <c r="AC2380" s="11" t="s">
        <v>11502</v>
      </c>
      <c r="AD2380" s="11" t="str">
        <f t="shared" si="445"/>
        <v>-</v>
      </c>
      <c r="AE2380" s="12"/>
      <c r="AF2380" s="12">
        <f t="shared" si="446"/>
        <v>0</v>
      </c>
      <c r="AG2380" s="13" t="s">
        <v>11502</v>
      </c>
      <c r="AH2380" s="13" t="str">
        <f t="shared" si="447"/>
        <v>-</v>
      </c>
      <c r="AI2380" s="14"/>
      <c r="AJ2380" s="14">
        <f t="shared" si="448"/>
        <v>0</v>
      </c>
      <c r="AK2380" s="15" t="s">
        <v>11502</v>
      </c>
      <c r="AL2380" s="15" t="str">
        <f t="shared" si="449"/>
        <v>-</v>
      </c>
      <c r="AM2380" s="12"/>
      <c r="AN2380" s="12">
        <f t="shared" si="450"/>
        <v>0</v>
      </c>
      <c r="AO2380" s="16" t="s">
        <v>11502</v>
      </c>
      <c r="AP2380" s="16" t="str">
        <f t="shared" si="451"/>
        <v>-</v>
      </c>
      <c r="AQ2380" s="12">
        <v>3</v>
      </c>
      <c r="AR2380" s="12">
        <f t="shared" si="452"/>
        <v>4</v>
      </c>
      <c r="AS2380" s="14" t="s">
        <v>11498</v>
      </c>
      <c r="AT2380" s="14" t="str">
        <f t="shared" si="453"/>
        <v>-</v>
      </c>
      <c r="AU2380">
        <v>2</v>
      </c>
      <c r="AV2380" s="15" t="s">
        <v>11497</v>
      </c>
      <c r="AW2380" s="15" t="str">
        <f t="shared" si="454"/>
        <v>-</v>
      </c>
      <c r="AX2380">
        <v>4</v>
      </c>
      <c r="AY2380" s="17" t="s">
        <v>11499</v>
      </c>
      <c r="AZ2380" s="17" t="str">
        <f t="shared" si="455"/>
        <v>-</v>
      </c>
      <c r="BA2380"/>
    </row>
    <row r="2381" spans="1:53" x14ac:dyDescent="0.3">
      <c r="A2381" t="s">
        <v>6873</v>
      </c>
      <c r="B2381" t="s">
        <v>6874</v>
      </c>
      <c r="C2381" t="s">
        <v>6875</v>
      </c>
      <c r="D2381" t="s">
        <v>526</v>
      </c>
      <c r="E2381" t="str">
        <f>LEFT(Table_Query_from_QDB_Production___SQL_Server[[#This Row],[ttl_class_ttl_outl]],1)</f>
        <v>F</v>
      </c>
      <c r="F2381" t="str">
        <f>UPPER(IFERROR(VLOOKUP(Table_Query_from_QDB_Production___SQL_Server[[#This Row],[cto_osc_code]],'CTO-OSC Table'!$A$2:$B$24,2,FALSE),"Undefined"))</f>
        <v>FISCAL, MANAGEMENT AND STAFF SERVICES</v>
      </c>
      <c r="G2381" t="str">
        <f>UPPER(IFERROR(VLOOKUP(Table_Query_from_QDB_Production___SQL_Server[[#This Row],[ttl_class_ttl_outl]],'Title Class Table'!$A$2:$C$146,2,FALSE),"Undefined"))</f>
        <v>ADMINISTRATIVE, BUDGET AND PERSONNEL ANALYSIS</v>
      </c>
      <c r="H2381" t="s">
        <v>11451</v>
      </c>
      <c r="I2381">
        <v>6</v>
      </c>
      <c r="K2381" t="str">
        <f>IFERROR(VLOOKUP(Table_Query_from_QDB_Production___SQL_Server[[#This Row],[step_2_seq]],'Employee Benefit Groups'!#REF!,2,FALSE),"-")</f>
        <v>-</v>
      </c>
      <c r="M2381" t="str">
        <f>IFERROR(VLOOKUP(Table_Query_from_QDB_Production___SQL_Server[[#This Row],[step_4_seq]],'Employee Benefit Groups'!#REF!,2,FALSE),"-")</f>
        <v>-</v>
      </c>
      <c r="O2381" t="str">
        <f>IFERROR(VLOOKUP(Table_Query_from_QDB_Production___SQL_Server[[#This Row],[step_4_seq2]],'Employee Benefit Groups'!#REF!,2,FALSE),"-")</f>
        <v>-</v>
      </c>
      <c r="Q2381" t="str">
        <f>IFERROR(VLOOKUP(Table_Query_from_QDB_Production___SQL_Server[[#This Row],[step_5_seq]],'Employee Benefit Groups'!#REF!,2,FALSE),"-")</f>
        <v>-</v>
      </c>
      <c r="S2381" t="str">
        <f>IFERROR(VLOOKUP(Table_Query_from_QDB_Production___SQL_Server[[#This Row],[step_6_seq]],'Employee Benefit Groups'!#REF!,2,FALSE),"-")</f>
        <v>-</v>
      </c>
      <c r="T2381">
        <v>4</v>
      </c>
      <c r="U2381" t="str">
        <f>IFERROR(VLOOKUP(Table_Query_from_QDB_Production___SQL_Server[[#This Row],[step_7_seq]],'Employee Benefit Groups'!#REF!,2,FALSE),"-")</f>
        <v>-</v>
      </c>
      <c r="V2381">
        <v>3</v>
      </c>
      <c r="W2381" t="str">
        <f>IFERROR(VLOOKUP(Table_Query_from_QDB_Production___SQL_Server[[#This Row],[step_8_seq]],'Employee Benefit Groups'!#REF!,2,FALSE),"-")</f>
        <v>-</v>
      </c>
      <c r="X2381">
        <v>5</v>
      </c>
      <c r="Y2381" t="str">
        <f>IFERROR(VLOOKUP(Table_Query_from_QDB_Production___SQL_Server[[#This Row],[step_9_seq]],'Employee Benefit Groups'!#REF!,2,FALSE),"-")</f>
        <v>-</v>
      </c>
      <c r="AA2381" s="15"/>
      <c r="AB2381" s="15">
        <f t="shared" si="444"/>
        <v>0</v>
      </c>
      <c r="AC2381" s="11" t="s">
        <v>11502</v>
      </c>
      <c r="AD2381" s="11" t="str">
        <f t="shared" si="445"/>
        <v>-</v>
      </c>
      <c r="AE2381" s="12"/>
      <c r="AF2381" s="12">
        <f t="shared" si="446"/>
        <v>0</v>
      </c>
      <c r="AG2381" s="13" t="s">
        <v>11502</v>
      </c>
      <c r="AH2381" s="13" t="str">
        <f t="shared" si="447"/>
        <v>-</v>
      </c>
      <c r="AI2381" s="14"/>
      <c r="AJ2381" s="14">
        <f t="shared" si="448"/>
        <v>0</v>
      </c>
      <c r="AK2381" s="15" t="s">
        <v>11502</v>
      </c>
      <c r="AL2381" s="15" t="str">
        <f t="shared" si="449"/>
        <v>-</v>
      </c>
      <c r="AM2381" s="12"/>
      <c r="AN2381" s="12">
        <f t="shared" si="450"/>
        <v>0</v>
      </c>
      <c r="AO2381" s="16" t="s">
        <v>11502</v>
      </c>
      <c r="AP2381" s="16" t="str">
        <f t="shared" si="451"/>
        <v>-</v>
      </c>
      <c r="AQ2381" s="12">
        <v>3</v>
      </c>
      <c r="AR2381" s="12">
        <f t="shared" si="452"/>
        <v>4</v>
      </c>
      <c r="AS2381" s="14" t="s">
        <v>11498</v>
      </c>
      <c r="AT2381" s="14" t="str">
        <f t="shared" si="453"/>
        <v>-</v>
      </c>
      <c r="AU2381">
        <v>2</v>
      </c>
      <c r="AV2381" s="15" t="s">
        <v>11497</v>
      </c>
      <c r="AW2381" s="15" t="str">
        <f t="shared" si="454"/>
        <v>-</v>
      </c>
      <c r="AX2381">
        <v>4</v>
      </c>
      <c r="AY2381" s="17" t="s">
        <v>11499</v>
      </c>
      <c r="AZ2381" s="17" t="str">
        <f t="shared" si="455"/>
        <v>-</v>
      </c>
      <c r="BA2381"/>
    </row>
    <row r="2382" spans="1:53" x14ac:dyDescent="0.3">
      <c r="A2382" t="s">
        <v>6876</v>
      </c>
      <c r="B2382" t="s">
        <v>6877</v>
      </c>
      <c r="C2382" t="s">
        <v>6878</v>
      </c>
      <c r="D2382" t="s">
        <v>526</v>
      </c>
      <c r="E2382" t="str">
        <f>LEFT(Table_Query_from_QDB_Production___SQL_Server[[#This Row],[ttl_class_ttl_outl]],1)</f>
        <v>F</v>
      </c>
      <c r="F2382" t="str">
        <f>UPPER(IFERROR(VLOOKUP(Table_Query_from_QDB_Production___SQL_Server[[#This Row],[cto_osc_code]],'CTO-OSC Table'!$A$2:$B$24,2,FALSE),"Undefined"))</f>
        <v>FISCAL, MANAGEMENT AND STAFF SERVICES</v>
      </c>
      <c r="G2382" t="str">
        <f>UPPER(IFERROR(VLOOKUP(Table_Query_from_QDB_Production___SQL_Server[[#This Row],[ttl_class_ttl_outl]],'Title Class Table'!$A$2:$C$146,2,FALSE),"Undefined"))</f>
        <v>ADMINISTRATIVE, BUDGET AND PERSONNEL ANALYSIS</v>
      </c>
      <c r="H2382" t="s">
        <v>11451</v>
      </c>
      <c r="I2382">
        <v>6</v>
      </c>
      <c r="K2382" t="str">
        <f>IFERROR(VLOOKUP(Table_Query_from_QDB_Production___SQL_Server[[#This Row],[step_2_seq]],'Employee Benefit Groups'!#REF!,2,FALSE),"-")</f>
        <v>-</v>
      </c>
      <c r="M2382" t="str">
        <f>IFERROR(VLOOKUP(Table_Query_from_QDB_Production___SQL_Server[[#This Row],[step_4_seq]],'Employee Benefit Groups'!#REF!,2,FALSE),"-")</f>
        <v>-</v>
      </c>
      <c r="O2382" t="str">
        <f>IFERROR(VLOOKUP(Table_Query_from_QDB_Production___SQL_Server[[#This Row],[step_4_seq2]],'Employee Benefit Groups'!#REF!,2,FALSE),"-")</f>
        <v>-</v>
      </c>
      <c r="Q2382" t="str">
        <f>IFERROR(VLOOKUP(Table_Query_from_QDB_Production___SQL_Server[[#This Row],[step_5_seq]],'Employee Benefit Groups'!#REF!,2,FALSE),"-")</f>
        <v>-</v>
      </c>
      <c r="S2382" t="str">
        <f>IFERROR(VLOOKUP(Table_Query_from_QDB_Production___SQL_Server[[#This Row],[step_6_seq]],'Employee Benefit Groups'!#REF!,2,FALSE),"-")</f>
        <v>-</v>
      </c>
      <c r="T2382">
        <v>4</v>
      </c>
      <c r="U2382" t="str">
        <f>IFERROR(VLOOKUP(Table_Query_from_QDB_Production___SQL_Server[[#This Row],[step_7_seq]],'Employee Benefit Groups'!#REF!,2,FALSE),"-")</f>
        <v>-</v>
      </c>
      <c r="V2382">
        <v>3</v>
      </c>
      <c r="W2382" t="str">
        <f>IFERROR(VLOOKUP(Table_Query_from_QDB_Production___SQL_Server[[#This Row],[step_8_seq]],'Employee Benefit Groups'!#REF!,2,FALSE),"-")</f>
        <v>-</v>
      </c>
      <c r="X2382">
        <v>5</v>
      </c>
      <c r="Y2382" t="str">
        <f>IFERROR(VLOOKUP(Table_Query_from_QDB_Production___SQL_Server[[#This Row],[step_9_seq]],'Employee Benefit Groups'!#REF!,2,FALSE),"-")</f>
        <v>-</v>
      </c>
      <c r="AA2382" s="15"/>
      <c r="AB2382" s="15">
        <f t="shared" si="444"/>
        <v>0</v>
      </c>
      <c r="AC2382" s="11" t="s">
        <v>11502</v>
      </c>
      <c r="AD2382" s="11" t="str">
        <f t="shared" si="445"/>
        <v>-</v>
      </c>
      <c r="AE2382" s="12"/>
      <c r="AF2382" s="12">
        <f t="shared" si="446"/>
        <v>0</v>
      </c>
      <c r="AG2382" s="13" t="s">
        <v>11502</v>
      </c>
      <c r="AH2382" s="13" t="str">
        <f t="shared" si="447"/>
        <v>-</v>
      </c>
      <c r="AI2382" s="14"/>
      <c r="AJ2382" s="14">
        <f t="shared" si="448"/>
        <v>0</v>
      </c>
      <c r="AK2382" s="15" t="s">
        <v>11502</v>
      </c>
      <c r="AL2382" s="15" t="str">
        <f t="shared" si="449"/>
        <v>-</v>
      </c>
      <c r="AM2382" s="12"/>
      <c r="AN2382" s="12">
        <f t="shared" si="450"/>
        <v>0</v>
      </c>
      <c r="AO2382" s="16" t="s">
        <v>11502</v>
      </c>
      <c r="AP2382" s="16" t="str">
        <f t="shared" si="451"/>
        <v>-</v>
      </c>
      <c r="AQ2382" s="12">
        <v>3</v>
      </c>
      <c r="AR2382" s="12">
        <f t="shared" si="452"/>
        <v>4</v>
      </c>
      <c r="AS2382" s="14" t="s">
        <v>11498</v>
      </c>
      <c r="AT2382" s="14" t="str">
        <f t="shared" si="453"/>
        <v>-</v>
      </c>
      <c r="AU2382">
        <v>2</v>
      </c>
      <c r="AV2382" s="15" t="s">
        <v>11497</v>
      </c>
      <c r="AW2382" s="15" t="str">
        <f t="shared" si="454"/>
        <v>-</v>
      </c>
      <c r="AX2382">
        <v>4</v>
      </c>
      <c r="AY2382" s="17" t="s">
        <v>11499</v>
      </c>
      <c r="AZ2382" s="17" t="str">
        <f t="shared" si="455"/>
        <v>-</v>
      </c>
      <c r="BA2382"/>
    </row>
    <row r="2383" spans="1:53" x14ac:dyDescent="0.3">
      <c r="A2383" t="s">
        <v>6879</v>
      </c>
      <c r="B2383" t="s">
        <v>6880</v>
      </c>
      <c r="C2383" t="s">
        <v>6880</v>
      </c>
      <c r="D2383" t="s">
        <v>6881</v>
      </c>
      <c r="E2383" t="str">
        <f>LEFT(Table_Query_from_QDB_Production___SQL_Server[[#This Row],[ttl_class_ttl_outl]],1)</f>
        <v>I</v>
      </c>
      <c r="F2383" t="str">
        <f>UPPER(IFERROR(VLOOKUP(Table_Query_from_QDB_Production___SQL_Server[[#This Row],[cto_osc_code]],'CTO-OSC Table'!$A$2:$B$24,2,FALSE),"Undefined"))</f>
        <v>SCIENCES, LABORATORY AND ALLIED SERVICES</v>
      </c>
      <c r="G2383" t="str">
        <f>UPPER(IFERROR(VLOOKUP(Table_Query_from_QDB_Production___SQL_Server[[#This Row],[ttl_class_ttl_outl]],'Title Class Table'!$A$2:$C$146,2,FALSE),"Undefined"))</f>
        <v xml:space="preserve"> LABORATORY AND ALLIED SERVICES</v>
      </c>
      <c r="H2383" t="s">
        <v>11451</v>
      </c>
      <c r="I2383">
        <v>6</v>
      </c>
      <c r="K2383" t="str">
        <f>IFERROR(VLOOKUP(Table_Query_from_QDB_Production___SQL_Server[[#This Row],[step_2_seq]],'Employee Benefit Groups'!#REF!,2,FALSE),"-")</f>
        <v>-</v>
      </c>
      <c r="M2383" t="str">
        <f>IFERROR(VLOOKUP(Table_Query_from_QDB_Production___SQL_Server[[#This Row],[step_4_seq]],'Employee Benefit Groups'!#REF!,2,FALSE),"-")</f>
        <v>-</v>
      </c>
      <c r="O2383" t="str">
        <f>IFERROR(VLOOKUP(Table_Query_from_QDB_Production___SQL_Server[[#This Row],[step_4_seq2]],'Employee Benefit Groups'!#REF!,2,FALSE),"-")</f>
        <v>-</v>
      </c>
      <c r="Q2383" t="str">
        <f>IFERROR(VLOOKUP(Table_Query_from_QDB_Production___SQL_Server[[#This Row],[step_5_seq]],'Employee Benefit Groups'!#REF!,2,FALSE),"-")</f>
        <v>-</v>
      </c>
      <c r="S2383" t="str">
        <f>IFERROR(VLOOKUP(Table_Query_from_QDB_Production___SQL_Server[[#This Row],[step_6_seq]],'Employee Benefit Groups'!#REF!,2,FALSE),"-")</f>
        <v>-</v>
      </c>
      <c r="T2383">
        <v>4</v>
      </c>
      <c r="U2383" t="str">
        <f>IFERROR(VLOOKUP(Table_Query_from_QDB_Production___SQL_Server[[#This Row],[step_7_seq]],'Employee Benefit Groups'!#REF!,2,FALSE),"-")</f>
        <v>-</v>
      </c>
      <c r="V2383">
        <v>3</v>
      </c>
      <c r="W2383" t="str">
        <f>IFERROR(VLOOKUP(Table_Query_from_QDB_Production___SQL_Server[[#This Row],[step_8_seq]],'Employee Benefit Groups'!#REF!,2,FALSE),"-")</f>
        <v>-</v>
      </c>
      <c r="X2383">
        <v>5</v>
      </c>
      <c r="Y2383" t="str">
        <f>IFERROR(VLOOKUP(Table_Query_from_QDB_Production___SQL_Server[[#This Row],[step_9_seq]],'Employee Benefit Groups'!#REF!,2,FALSE),"-")</f>
        <v>-</v>
      </c>
      <c r="AA2383" s="15"/>
      <c r="AB2383" s="15">
        <f t="shared" si="444"/>
        <v>0</v>
      </c>
      <c r="AC2383" s="11" t="s">
        <v>11502</v>
      </c>
      <c r="AD2383" s="11" t="str">
        <f t="shared" si="445"/>
        <v>-</v>
      </c>
      <c r="AE2383" s="12"/>
      <c r="AF2383" s="12">
        <f t="shared" si="446"/>
        <v>0</v>
      </c>
      <c r="AG2383" s="13" t="s">
        <v>11502</v>
      </c>
      <c r="AH2383" s="13" t="str">
        <f t="shared" si="447"/>
        <v>-</v>
      </c>
      <c r="AI2383" s="14"/>
      <c r="AJ2383" s="14">
        <f t="shared" si="448"/>
        <v>0</v>
      </c>
      <c r="AK2383" s="15" t="s">
        <v>11502</v>
      </c>
      <c r="AL2383" s="15" t="str">
        <f t="shared" si="449"/>
        <v>-</v>
      </c>
      <c r="AM2383" s="12"/>
      <c r="AN2383" s="12">
        <f t="shared" si="450"/>
        <v>0</v>
      </c>
      <c r="AO2383" s="16" t="s">
        <v>11502</v>
      </c>
      <c r="AP2383" s="16" t="str">
        <f t="shared" si="451"/>
        <v>-</v>
      </c>
      <c r="AQ2383" s="12">
        <v>3</v>
      </c>
      <c r="AR2383" s="12">
        <f t="shared" si="452"/>
        <v>4</v>
      </c>
      <c r="AS2383" s="14" t="s">
        <v>11498</v>
      </c>
      <c r="AT2383" s="14" t="str">
        <f t="shared" si="453"/>
        <v>-</v>
      </c>
      <c r="AU2383">
        <v>2</v>
      </c>
      <c r="AV2383" s="15" t="s">
        <v>11497</v>
      </c>
      <c r="AW2383" s="15" t="str">
        <f t="shared" si="454"/>
        <v>-</v>
      </c>
      <c r="AX2383">
        <v>4</v>
      </c>
      <c r="AY2383" s="17" t="s">
        <v>11499</v>
      </c>
      <c r="AZ2383" s="17" t="str">
        <f t="shared" si="455"/>
        <v>-</v>
      </c>
      <c r="BA2383"/>
    </row>
    <row r="2384" spans="1:53" x14ac:dyDescent="0.3">
      <c r="A2384" t="s">
        <v>6882</v>
      </c>
      <c r="B2384" t="s">
        <v>6883</v>
      </c>
      <c r="C2384" t="s">
        <v>6884</v>
      </c>
      <c r="D2384" t="s">
        <v>6881</v>
      </c>
      <c r="E2384" t="str">
        <f>LEFT(Table_Query_from_QDB_Production___SQL_Server[[#This Row],[ttl_class_ttl_outl]],1)</f>
        <v>I</v>
      </c>
      <c r="F2384" t="str">
        <f>UPPER(IFERROR(VLOOKUP(Table_Query_from_QDB_Production___SQL_Server[[#This Row],[cto_osc_code]],'CTO-OSC Table'!$A$2:$B$24,2,FALSE),"Undefined"))</f>
        <v>SCIENCES, LABORATORY AND ALLIED SERVICES</v>
      </c>
      <c r="G2384" t="str">
        <f>UPPER(IFERROR(VLOOKUP(Table_Query_from_QDB_Production___SQL_Server[[#This Row],[ttl_class_ttl_outl]],'Title Class Table'!$A$2:$C$146,2,FALSE),"Undefined"))</f>
        <v xml:space="preserve"> LABORATORY AND ALLIED SERVICES</v>
      </c>
      <c r="H2384" t="s">
        <v>11451</v>
      </c>
      <c r="I2384">
        <v>6</v>
      </c>
      <c r="K2384" t="str">
        <f>IFERROR(VLOOKUP(Table_Query_from_QDB_Production___SQL_Server[[#This Row],[step_2_seq]],'Employee Benefit Groups'!#REF!,2,FALSE),"-")</f>
        <v>-</v>
      </c>
      <c r="M2384" t="str">
        <f>IFERROR(VLOOKUP(Table_Query_from_QDB_Production___SQL_Server[[#This Row],[step_4_seq]],'Employee Benefit Groups'!#REF!,2,FALSE),"-")</f>
        <v>-</v>
      </c>
      <c r="O2384" t="str">
        <f>IFERROR(VLOOKUP(Table_Query_from_QDB_Production___SQL_Server[[#This Row],[step_4_seq2]],'Employee Benefit Groups'!#REF!,2,FALSE),"-")</f>
        <v>-</v>
      </c>
      <c r="Q2384" t="str">
        <f>IFERROR(VLOOKUP(Table_Query_from_QDB_Production___SQL_Server[[#This Row],[step_5_seq]],'Employee Benefit Groups'!#REF!,2,FALSE),"-")</f>
        <v>-</v>
      </c>
      <c r="S2384" t="str">
        <f>IFERROR(VLOOKUP(Table_Query_from_QDB_Production___SQL_Server[[#This Row],[step_6_seq]],'Employee Benefit Groups'!#REF!,2,FALSE),"-")</f>
        <v>-</v>
      </c>
      <c r="T2384">
        <v>4</v>
      </c>
      <c r="U2384" t="str">
        <f>IFERROR(VLOOKUP(Table_Query_from_QDB_Production___SQL_Server[[#This Row],[step_7_seq]],'Employee Benefit Groups'!#REF!,2,FALSE),"-")</f>
        <v>-</v>
      </c>
      <c r="V2384">
        <v>3</v>
      </c>
      <c r="W2384" t="str">
        <f>IFERROR(VLOOKUP(Table_Query_from_QDB_Production___SQL_Server[[#This Row],[step_8_seq]],'Employee Benefit Groups'!#REF!,2,FALSE),"-")</f>
        <v>-</v>
      </c>
      <c r="X2384">
        <v>5</v>
      </c>
      <c r="Y2384" t="str">
        <f>IFERROR(VLOOKUP(Table_Query_from_QDB_Production___SQL_Server[[#This Row],[step_9_seq]],'Employee Benefit Groups'!#REF!,2,FALSE),"-")</f>
        <v>-</v>
      </c>
      <c r="AA2384" s="15"/>
      <c r="AB2384" s="15">
        <f t="shared" si="444"/>
        <v>0</v>
      </c>
      <c r="AC2384" s="11" t="s">
        <v>11502</v>
      </c>
      <c r="AD2384" s="11" t="str">
        <f t="shared" si="445"/>
        <v>-</v>
      </c>
      <c r="AE2384" s="12"/>
      <c r="AF2384" s="12">
        <f t="shared" si="446"/>
        <v>0</v>
      </c>
      <c r="AG2384" s="13" t="s">
        <v>11502</v>
      </c>
      <c r="AH2384" s="13" t="str">
        <f t="shared" si="447"/>
        <v>-</v>
      </c>
      <c r="AI2384" s="14"/>
      <c r="AJ2384" s="14">
        <f t="shared" si="448"/>
        <v>0</v>
      </c>
      <c r="AK2384" s="15" t="s">
        <v>11502</v>
      </c>
      <c r="AL2384" s="15" t="str">
        <f t="shared" si="449"/>
        <v>-</v>
      </c>
      <c r="AM2384" s="12"/>
      <c r="AN2384" s="12">
        <f t="shared" si="450"/>
        <v>0</v>
      </c>
      <c r="AO2384" s="16" t="s">
        <v>11502</v>
      </c>
      <c r="AP2384" s="16" t="str">
        <f t="shared" si="451"/>
        <v>-</v>
      </c>
      <c r="AQ2384" s="12">
        <v>3</v>
      </c>
      <c r="AR2384" s="12">
        <f t="shared" si="452"/>
        <v>4</v>
      </c>
      <c r="AS2384" s="14" t="s">
        <v>11498</v>
      </c>
      <c r="AT2384" s="14" t="str">
        <f t="shared" si="453"/>
        <v>-</v>
      </c>
      <c r="AU2384">
        <v>2</v>
      </c>
      <c r="AV2384" s="15" t="s">
        <v>11497</v>
      </c>
      <c r="AW2384" s="15" t="str">
        <f t="shared" si="454"/>
        <v>-</v>
      </c>
      <c r="AX2384">
        <v>4</v>
      </c>
      <c r="AY2384" s="17" t="s">
        <v>11499</v>
      </c>
      <c r="AZ2384" s="17" t="str">
        <f t="shared" si="455"/>
        <v>-</v>
      </c>
      <c r="BA2384"/>
    </row>
    <row r="2385" spans="1:53" x14ac:dyDescent="0.3">
      <c r="A2385" t="s">
        <v>6885</v>
      </c>
      <c r="B2385" t="s">
        <v>6886</v>
      </c>
      <c r="C2385" t="s">
        <v>6887</v>
      </c>
      <c r="D2385" t="s">
        <v>6881</v>
      </c>
      <c r="E2385" t="str">
        <f>LEFT(Table_Query_from_QDB_Production___SQL_Server[[#This Row],[ttl_class_ttl_outl]],1)</f>
        <v>I</v>
      </c>
      <c r="F2385" t="str">
        <f>UPPER(IFERROR(VLOOKUP(Table_Query_from_QDB_Production___SQL_Server[[#This Row],[cto_osc_code]],'CTO-OSC Table'!$A$2:$B$24,2,FALSE),"Undefined"))</f>
        <v>SCIENCES, LABORATORY AND ALLIED SERVICES</v>
      </c>
      <c r="G2385" t="str">
        <f>UPPER(IFERROR(VLOOKUP(Table_Query_from_QDB_Production___SQL_Server[[#This Row],[ttl_class_ttl_outl]],'Title Class Table'!$A$2:$C$146,2,FALSE),"Undefined"))</f>
        <v xml:space="preserve"> LABORATORY AND ALLIED SERVICES</v>
      </c>
      <c r="H2385" t="s">
        <v>11451</v>
      </c>
      <c r="I2385">
        <v>6</v>
      </c>
      <c r="K2385" t="str">
        <f>IFERROR(VLOOKUP(Table_Query_from_QDB_Production___SQL_Server[[#This Row],[step_2_seq]],'Employee Benefit Groups'!#REF!,2,FALSE),"-")</f>
        <v>-</v>
      </c>
      <c r="M2385" t="str">
        <f>IFERROR(VLOOKUP(Table_Query_from_QDB_Production___SQL_Server[[#This Row],[step_4_seq]],'Employee Benefit Groups'!#REF!,2,FALSE),"-")</f>
        <v>-</v>
      </c>
      <c r="O2385" t="str">
        <f>IFERROR(VLOOKUP(Table_Query_from_QDB_Production___SQL_Server[[#This Row],[step_4_seq2]],'Employee Benefit Groups'!#REF!,2,FALSE),"-")</f>
        <v>-</v>
      </c>
      <c r="Q2385" t="str">
        <f>IFERROR(VLOOKUP(Table_Query_from_QDB_Production___SQL_Server[[#This Row],[step_5_seq]],'Employee Benefit Groups'!#REF!,2,FALSE),"-")</f>
        <v>-</v>
      </c>
      <c r="S2385" t="str">
        <f>IFERROR(VLOOKUP(Table_Query_from_QDB_Production___SQL_Server[[#This Row],[step_6_seq]],'Employee Benefit Groups'!#REF!,2,FALSE),"-")</f>
        <v>-</v>
      </c>
      <c r="T2385">
        <v>4</v>
      </c>
      <c r="U2385" t="str">
        <f>IFERROR(VLOOKUP(Table_Query_from_QDB_Production___SQL_Server[[#This Row],[step_7_seq]],'Employee Benefit Groups'!#REF!,2,FALSE),"-")</f>
        <v>-</v>
      </c>
      <c r="V2385">
        <v>3</v>
      </c>
      <c r="W2385" t="str">
        <f>IFERROR(VLOOKUP(Table_Query_from_QDB_Production___SQL_Server[[#This Row],[step_8_seq]],'Employee Benefit Groups'!#REF!,2,FALSE),"-")</f>
        <v>-</v>
      </c>
      <c r="X2385">
        <v>5</v>
      </c>
      <c r="Y2385" t="str">
        <f>IFERROR(VLOOKUP(Table_Query_from_QDB_Production___SQL_Server[[#This Row],[step_9_seq]],'Employee Benefit Groups'!#REF!,2,FALSE),"-")</f>
        <v>-</v>
      </c>
      <c r="AA2385" s="15"/>
      <c r="AB2385" s="15">
        <f t="shared" si="444"/>
        <v>0</v>
      </c>
      <c r="AC2385" s="11" t="s">
        <v>11502</v>
      </c>
      <c r="AD2385" s="11" t="str">
        <f t="shared" si="445"/>
        <v>-</v>
      </c>
      <c r="AE2385" s="12"/>
      <c r="AF2385" s="12">
        <f t="shared" si="446"/>
        <v>0</v>
      </c>
      <c r="AG2385" s="13" t="s">
        <v>11502</v>
      </c>
      <c r="AH2385" s="13" t="str">
        <f t="shared" si="447"/>
        <v>-</v>
      </c>
      <c r="AI2385" s="14"/>
      <c r="AJ2385" s="14">
        <f t="shared" si="448"/>
        <v>0</v>
      </c>
      <c r="AK2385" s="15" t="s">
        <v>11502</v>
      </c>
      <c r="AL2385" s="15" t="str">
        <f t="shared" si="449"/>
        <v>-</v>
      </c>
      <c r="AM2385" s="12"/>
      <c r="AN2385" s="12">
        <f t="shared" si="450"/>
        <v>0</v>
      </c>
      <c r="AO2385" s="16" t="s">
        <v>11502</v>
      </c>
      <c r="AP2385" s="16" t="str">
        <f t="shared" si="451"/>
        <v>-</v>
      </c>
      <c r="AQ2385" s="12">
        <v>3</v>
      </c>
      <c r="AR2385" s="12">
        <f t="shared" si="452"/>
        <v>4</v>
      </c>
      <c r="AS2385" s="14" t="s">
        <v>11498</v>
      </c>
      <c r="AT2385" s="14" t="str">
        <f t="shared" si="453"/>
        <v>-</v>
      </c>
      <c r="AU2385">
        <v>2</v>
      </c>
      <c r="AV2385" s="15" t="s">
        <v>11497</v>
      </c>
      <c r="AW2385" s="15" t="str">
        <f t="shared" si="454"/>
        <v>-</v>
      </c>
      <c r="AX2385">
        <v>4</v>
      </c>
      <c r="AY2385" s="17" t="s">
        <v>11499</v>
      </c>
      <c r="AZ2385" s="17" t="str">
        <f t="shared" si="455"/>
        <v>-</v>
      </c>
      <c r="BA2385"/>
    </row>
    <row r="2386" spans="1:53" x14ac:dyDescent="0.3">
      <c r="A2386" t="s">
        <v>6888</v>
      </c>
      <c r="B2386" t="s">
        <v>6889</v>
      </c>
      <c r="C2386" t="s">
        <v>6890</v>
      </c>
      <c r="D2386" t="s">
        <v>6881</v>
      </c>
      <c r="E2386" t="str">
        <f>LEFT(Table_Query_from_QDB_Production___SQL_Server[[#This Row],[ttl_class_ttl_outl]],1)</f>
        <v>I</v>
      </c>
      <c r="F2386" t="str">
        <f>UPPER(IFERROR(VLOOKUP(Table_Query_from_QDB_Production___SQL_Server[[#This Row],[cto_osc_code]],'CTO-OSC Table'!$A$2:$B$24,2,FALSE),"Undefined"))</f>
        <v>SCIENCES, LABORATORY AND ALLIED SERVICES</v>
      </c>
      <c r="G2386" t="str">
        <f>UPPER(IFERROR(VLOOKUP(Table_Query_from_QDB_Production___SQL_Server[[#This Row],[ttl_class_ttl_outl]],'Title Class Table'!$A$2:$C$146,2,FALSE),"Undefined"))</f>
        <v xml:space="preserve"> LABORATORY AND ALLIED SERVICES</v>
      </c>
      <c r="H2386" t="s">
        <v>11451</v>
      </c>
      <c r="I2386">
        <v>6</v>
      </c>
      <c r="K2386" t="str">
        <f>IFERROR(VLOOKUP(Table_Query_from_QDB_Production___SQL_Server[[#This Row],[step_2_seq]],'Employee Benefit Groups'!#REF!,2,FALSE),"-")</f>
        <v>-</v>
      </c>
      <c r="M2386" t="str">
        <f>IFERROR(VLOOKUP(Table_Query_from_QDB_Production___SQL_Server[[#This Row],[step_4_seq]],'Employee Benefit Groups'!#REF!,2,FALSE),"-")</f>
        <v>-</v>
      </c>
      <c r="O2386" t="str">
        <f>IFERROR(VLOOKUP(Table_Query_from_QDB_Production___SQL_Server[[#This Row],[step_4_seq2]],'Employee Benefit Groups'!#REF!,2,FALSE),"-")</f>
        <v>-</v>
      </c>
      <c r="Q2386" t="str">
        <f>IFERROR(VLOOKUP(Table_Query_from_QDB_Production___SQL_Server[[#This Row],[step_5_seq]],'Employee Benefit Groups'!#REF!,2,FALSE),"-")</f>
        <v>-</v>
      </c>
      <c r="S2386" t="str">
        <f>IFERROR(VLOOKUP(Table_Query_from_QDB_Production___SQL_Server[[#This Row],[step_6_seq]],'Employee Benefit Groups'!#REF!,2,FALSE),"-")</f>
        <v>-</v>
      </c>
      <c r="T2386">
        <v>4</v>
      </c>
      <c r="U2386" t="str">
        <f>IFERROR(VLOOKUP(Table_Query_from_QDB_Production___SQL_Server[[#This Row],[step_7_seq]],'Employee Benefit Groups'!#REF!,2,FALSE),"-")</f>
        <v>-</v>
      </c>
      <c r="V2386">
        <v>3</v>
      </c>
      <c r="W2386" t="str">
        <f>IFERROR(VLOOKUP(Table_Query_from_QDB_Production___SQL_Server[[#This Row],[step_8_seq]],'Employee Benefit Groups'!#REF!,2,FALSE),"-")</f>
        <v>-</v>
      </c>
      <c r="X2386">
        <v>5</v>
      </c>
      <c r="Y2386" t="str">
        <f>IFERROR(VLOOKUP(Table_Query_from_QDB_Production___SQL_Server[[#This Row],[step_9_seq]],'Employee Benefit Groups'!#REF!,2,FALSE),"-")</f>
        <v>-</v>
      </c>
      <c r="AA2386" s="15"/>
      <c r="AB2386" s="15">
        <f t="shared" si="444"/>
        <v>0</v>
      </c>
      <c r="AC2386" s="11" t="s">
        <v>11502</v>
      </c>
      <c r="AD2386" s="11" t="str">
        <f t="shared" si="445"/>
        <v>-</v>
      </c>
      <c r="AE2386" s="12"/>
      <c r="AF2386" s="12">
        <f t="shared" si="446"/>
        <v>0</v>
      </c>
      <c r="AG2386" s="13" t="s">
        <v>11502</v>
      </c>
      <c r="AH2386" s="13" t="str">
        <f t="shared" si="447"/>
        <v>-</v>
      </c>
      <c r="AI2386" s="14"/>
      <c r="AJ2386" s="14">
        <f t="shared" si="448"/>
        <v>0</v>
      </c>
      <c r="AK2386" s="15" t="s">
        <v>11502</v>
      </c>
      <c r="AL2386" s="15" t="str">
        <f t="shared" si="449"/>
        <v>-</v>
      </c>
      <c r="AM2386" s="12"/>
      <c r="AN2386" s="12">
        <f t="shared" si="450"/>
        <v>0</v>
      </c>
      <c r="AO2386" s="16" t="s">
        <v>11502</v>
      </c>
      <c r="AP2386" s="16" t="str">
        <f t="shared" si="451"/>
        <v>-</v>
      </c>
      <c r="AQ2386" s="12">
        <v>3</v>
      </c>
      <c r="AR2386" s="12">
        <f t="shared" si="452"/>
        <v>4</v>
      </c>
      <c r="AS2386" s="14" t="s">
        <v>11498</v>
      </c>
      <c r="AT2386" s="14" t="str">
        <f t="shared" si="453"/>
        <v>-</v>
      </c>
      <c r="AU2386">
        <v>2</v>
      </c>
      <c r="AV2386" s="15" t="s">
        <v>11497</v>
      </c>
      <c r="AW2386" s="15" t="str">
        <f t="shared" si="454"/>
        <v>-</v>
      </c>
      <c r="AX2386">
        <v>4</v>
      </c>
      <c r="AY2386" s="17" t="s">
        <v>11499</v>
      </c>
      <c r="AZ2386" s="17" t="str">
        <f t="shared" si="455"/>
        <v>-</v>
      </c>
      <c r="BA2386"/>
    </row>
    <row r="2387" spans="1:53" x14ac:dyDescent="0.3">
      <c r="A2387" t="s">
        <v>6891</v>
      </c>
      <c r="B2387" t="s">
        <v>6892</v>
      </c>
      <c r="C2387" t="s">
        <v>6893</v>
      </c>
      <c r="D2387" t="s">
        <v>6881</v>
      </c>
      <c r="E2387" t="str">
        <f>LEFT(Table_Query_from_QDB_Production___SQL_Server[[#This Row],[ttl_class_ttl_outl]],1)</f>
        <v>I</v>
      </c>
      <c r="F2387" t="str">
        <f>UPPER(IFERROR(VLOOKUP(Table_Query_from_QDB_Production___SQL_Server[[#This Row],[cto_osc_code]],'CTO-OSC Table'!$A$2:$B$24,2,FALSE),"Undefined"))</f>
        <v>SCIENCES, LABORATORY AND ALLIED SERVICES</v>
      </c>
      <c r="G2387" t="str">
        <f>UPPER(IFERROR(VLOOKUP(Table_Query_from_QDB_Production___SQL_Server[[#This Row],[ttl_class_ttl_outl]],'Title Class Table'!$A$2:$C$146,2,FALSE),"Undefined"))</f>
        <v xml:space="preserve"> LABORATORY AND ALLIED SERVICES</v>
      </c>
      <c r="H2387" t="s">
        <v>11451</v>
      </c>
      <c r="I2387">
        <v>6</v>
      </c>
      <c r="K2387" t="str">
        <f>IFERROR(VLOOKUP(Table_Query_from_QDB_Production___SQL_Server[[#This Row],[step_2_seq]],'Employee Benefit Groups'!#REF!,2,FALSE),"-")</f>
        <v>-</v>
      </c>
      <c r="M2387" t="str">
        <f>IFERROR(VLOOKUP(Table_Query_from_QDB_Production___SQL_Server[[#This Row],[step_4_seq]],'Employee Benefit Groups'!#REF!,2,FALSE),"-")</f>
        <v>-</v>
      </c>
      <c r="O2387" t="str">
        <f>IFERROR(VLOOKUP(Table_Query_from_QDB_Production___SQL_Server[[#This Row],[step_4_seq2]],'Employee Benefit Groups'!#REF!,2,FALSE),"-")</f>
        <v>-</v>
      </c>
      <c r="Q2387" t="str">
        <f>IFERROR(VLOOKUP(Table_Query_from_QDB_Production___SQL_Server[[#This Row],[step_5_seq]],'Employee Benefit Groups'!#REF!,2,FALSE),"-")</f>
        <v>-</v>
      </c>
      <c r="S2387" t="str">
        <f>IFERROR(VLOOKUP(Table_Query_from_QDB_Production___SQL_Server[[#This Row],[step_6_seq]],'Employee Benefit Groups'!#REF!,2,FALSE),"-")</f>
        <v>-</v>
      </c>
      <c r="T2387">
        <v>4</v>
      </c>
      <c r="U2387" t="str">
        <f>IFERROR(VLOOKUP(Table_Query_from_QDB_Production___SQL_Server[[#This Row],[step_7_seq]],'Employee Benefit Groups'!#REF!,2,FALSE),"-")</f>
        <v>-</v>
      </c>
      <c r="V2387">
        <v>3</v>
      </c>
      <c r="W2387" t="str">
        <f>IFERROR(VLOOKUP(Table_Query_from_QDB_Production___SQL_Server[[#This Row],[step_8_seq]],'Employee Benefit Groups'!#REF!,2,FALSE),"-")</f>
        <v>-</v>
      </c>
      <c r="X2387">
        <v>5</v>
      </c>
      <c r="Y2387" t="str">
        <f>IFERROR(VLOOKUP(Table_Query_from_QDB_Production___SQL_Server[[#This Row],[step_9_seq]],'Employee Benefit Groups'!#REF!,2,FALSE),"-")</f>
        <v>-</v>
      </c>
      <c r="AA2387" s="15"/>
      <c r="AB2387" s="15">
        <f t="shared" si="444"/>
        <v>0</v>
      </c>
      <c r="AC2387" s="11" t="s">
        <v>11502</v>
      </c>
      <c r="AD2387" s="11" t="str">
        <f t="shared" si="445"/>
        <v>-</v>
      </c>
      <c r="AE2387" s="12"/>
      <c r="AF2387" s="12">
        <f t="shared" si="446"/>
        <v>0</v>
      </c>
      <c r="AG2387" s="13" t="s">
        <v>11502</v>
      </c>
      <c r="AH2387" s="13" t="str">
        <f t="shared" si="447"/>
        <v>-</v>
      </c>
      <c r="AI2387" s="14"/>
      <c r="AJ2387" s="14">
        <f t="shared" si="448"/>
        <v>0</v>
      </c>
      <c r="AK2387" s="15" t="s">
        <v>11502</v>
      </c>
      <c r="AL2387" s="15" t="str">
        <f t="shared" si="449"/>
        <v>-</v>
      </c>
      <c r="AM2387" s="12"/>
      <c r="AN2387" s="12">
        <f t="shared" si="450"/>
        <v>0</v>
      </c>
      <c r="AO2387" s="16" t="s">
        <v>11502</v>
      </c>
      <c r="AP2387" s="16" t="str">
        <f t="shared" si="451"/>
        <v>-</v>
      </c>
      <c r="AQ2387" s="12">
        <v>3</v>
      </c>
      <c r="AR2387" s="12">
        <f t="shared" si="452"/>
        <v>4</v>
      </c>
      <c r="AS2387" s="14" t="s">
        <v>11498</v>
      </c>
      <c r="AT2387" s="14" t="str">
        <f t="shared" si="453"/>
        <v>-</v>
      </c>
      <c r="AU2387">
        <v>2</v>
      </c>
      <c r="AV2387" s="15" t="s">
        <v>11497</v>
      </c>
      <c r="AW2387" s="15" t="str">
        <f t="shared" si="454"/>
        <v>-</v>
      </c>
      <c r="AX2387">
        <v>4</v>
      </c>
      <c r="AY2387" s="17" t="s">
        <v>11499</v>
      </c>
      <c r="AZ2387" s="17" t="str">
        <f t="shared" si="455"/>
        <v>-</v>
      </c>
      <c r="BA2387"/>
    </row>
    <row r="2388" spans="1:53" x14ac:dyDescent="0.3">
      <c r="A2388" t="s">
        <v>6894</v>
      </c>
      <c r="B2388" t="s">
        <v>6895</v>
      </c>
      <c r="C2388" t="s">
        <v>6896</v>
      </c>
      <c r="D2388" t="s">
        <v>6881</v>
      </c>
      <c r="E2388" t="str">
        <f>LEFT(Table_Query_from_QDB_Production___SQL_Server[[#This Row],[ttl_class_ttl_outl]],1)</f>
        <v>I</v>
      </c>
      <c r="F2388" t="str">
        <f>UPPER(IFERROR(VLOOKUP(Table_Query_from_QDB_Production___SQL_Server[[#This Row],[cto_osc_code]],'CTO-OSC Table'!$A$2:$B$24,2,FALSE),"Undefined"))</f>
        <v>SCIENCES, LABORATORY AND ALLIED SERVICES</v>
      </c>
      <c r="G2388" t="str">
        <f>UPPER(IFERROR(VLOOKUP(Table_Query_from_QDB_Production___SQL_Server[[#This Row],[ttl_class_ttl_outl]],'Title Class Table'!$A$2:$C$146,2,FALSE),"Undefined"))</f>
        <v xml:space="preserve"> LABORATORY AND ALLIED SERVICES</v>
      </c>
      <c r="H2388" t="s">
        <v>11451</v>
      </c>
      <c r="I2388">
        <v>6</v>
      </c>
      <c r="K2388" t="str">
        <f>IFERROR(VLOOKUP(Table_Query_from_QDB_Production___SQL_Server[[#This Row],[step_2_seq]],'Employee Benefit Groups'!#REF!,2,FALSE),"-")</f>
        <v>-</v>
      </c>
      <c r="M2388" t="str">
        <f>IFERROR(VLOOKUP(Table_Query_from_QDB_Production___SQL_Server[[#This Row],[step_4_seq]],'Employee Benefit Groups'!#REF!,2,FALSE),"-")</f>
        <v>-</v>
      </c>
      <c r="O2388" t="str">
        <f>IFERROR(VLOOKUP(Table_Query_from_QDB_Production___SQL_Server[[#This Row],[step_4_seq2]],'Employee Benefit Groups'!#REF!,2,FALSE),"-")</f>
        <v>-</v>
      </c>
      <c r="Q2388" t="str">
        <f>IFERROR(VLOOKUP(Table_Query_from_QDB_Production___SQL_Server[[#This Row],[step_5_seq]],'Employee Benefit Groups'!#REF!,2,FALSE),"-")</f>
        <v>-</v>
      </c>
      <c r="S2388" t="str">
        <f>IFERROR(VLOOKUP(Table_Query_from_QDB_Production___SQL_Server[[#This Row],[step_6_seq]],'Employee Benefit Groups'!#REF!,2,FALSE),"-")</f>
        <v>-</v>
      </c>
      <c r="T2388">
        <v>4</v>
      </c>
      <c r="U2388" t="str">
        <f>IFERROR(VLOOKUP(Table_Query_from_QDB_Production___SQL_Server[[#This Row],[step_7_seq]],'Employee Benefit Groups'!#REF!,2,FALSE),"-")</f>
        <v>-</v>
      </c>
      <c r="V2388">
        <v>3</v>
      </c>
      <c r="W2388" t="str">
        <f>IFERROR(VLOOKUP(Table_Query_from_QDB_Production___SQL_Server[[#This Row],[step_8_seq]],'Employee Benefit Groups'!#REF!,2,FALSE),"-")</f>
        <v>-</v>
      </c>
      <c r="X2388">
        <v>5</v>
      </c>
      <c r="Y2388" t="str">
        <f>IFERROR(VLOOKUP(Table_Query_from_QDB_Production___SQL_Server[[#This Row],[step_9_seq]],'Employee Benefit Groups'!#REF!,2,FALSE),"-")</f>
        <v>-</v>
      </c>
      <c r="AA2388" s="15"/>
      <c r="AB2388" s="15">
        <f t="shared" si="444"/>
        <v>0</v>
      </c>
      <c r="AC2388" s="11" t="s">
        <v>11502</v>
      </c>
      <c r="AD2388" s="11" t="str">
        <f t="shared" si="445"/>
        <v>-</v>
      </c>
      <c r="AE2388" s="12"/>
      <c r="AF2388" s="12">
        <f t="shared" si="446"/>
        <v>0</v>
      </c>
      <c r="AG2388" s="13" t="s">
        <v>11502</v>
      </c>
      <c r="AH2388" s="13" t="str">
        <f t="shared" si="447"/>
        <v>-</v>
      </c>
      <c r="AI2388" s="14"/>
      <c r="AJ2388" s="14">
        <f t="shared" si="448"/>
        <v>0</v>
      </c>
      <c r="AK2388" s="15" t="s">
        <v>11502</v>
      </c>
      <c r="AL2388" s="15" t="str">
        <f t="shared" si="449"/>
        <v>-</v>
      </c>
      <c r="AM2388" s="12"/>
      <c r="AN2388" s="12">
        <f t="shared" si="450"/>
        <v>0</v>
      </c>
      <c r="AO2388" s="16" t="s">
        <v>11502</v>
      </c>
      <c r="AP2388" s="16" t="str">
        <f t="shared" si="451"/>
        <v>-</v>
      </c>
      <c r="AQ2388" s="12">
        <v>3</v>
      </c>
      <c r="AR2388" s="12">
        <f t="shared" si="452"/>
        <v>4</v>
      </c>
      <c r="AS2388" s="14" t="s">
        <v>11498</v>
      </c>
      <c r="AT2388" s="14" t="str">
        <f t="shared" si="453"/>
        <v>-</v>
      </c>
      <c r="AU2388">
        <v>2</v>
      </c>
      <c r="AV2388" s="15" t="s">
        <v>11497</v>
      </c>
      <c r="AW2388" s="15" t="str">
        <f t="shared" si="454"/>
        <v>-</v>
      </c>
      <c r="AX2388">
        <v>4</v>
      </c>
      <c r="AY2388" s="17" t="s">
        <v>11499</v>
      </c>
      <c r="AZ2388" s="17" t="str">
        <f t="shared" si="455"/>
        <v>-</v>
      </c>
      <c r="BA2388"/>
    </row>
    <row r="2389" spans="1:53" x14ac:dyDescent="0.3">
      <c r="A2389" t="s">
        <v>6897</v>
      </c>
      <c r="B2389" t="s">
        <v>6898</v>
      </c>
      <c r="C2389" t="s">
        <v>6899</v>
      </c>
      <c r="D2389" t="s">
        <v>6881</v>
      </c>
      <c r="E2389" t="str">
        <f>LEFT(Table_Query_from_QDB_Production___SQL_Server[[#This Row],[ttl_class_ttl_outl]],1)</f>
        <v>I</v>
      </c>
      <c r="F2389" t="str">
        <f>UPPER(IFERROR(VLOOKUP(Table_Query_from_QDB_Production___SQL_Server[[#This Row],[cto_osc_code]],'CTO-OSC Table'!$A$2:$B$24,2,FALSE),"Undefined"))</f>
        <v>SCIENCES, LABORATORY AND ALLIED SERVICES</v>
      </c>
      <c r="G2389" t="str">
        <f>UPPER(IFERROR(VLOOKUP(Table_Query_from_QDB_Production___SQL_Server[[#This Row],[ttl_class_ttl_outl]],'Title Class Table'!$A$2:$C$146,2,FALSE),"Undefined"))</f>
        <v xml:space="preserve"> LABORATORY AND ALLIED SERVICES</v>
      </c>
      <c r="H2389" t="s">
        <v>11451</v>
      </c>
      <c r="I2389">
        <v>6</v>
      </c>
      <c r="K2389" t="str">
        <f>IFERROR(VLOOKUP(Table_Query_from_QDB_Production___SQL_Server[[#This Row],[step_2_seq]],'Employee Benefit Groups'!#REF!,2,FALSE),"-")</f>
        <v>-</v>
      </c>
      <c r="M2389" t="str">
        <f>IFERROR(VLOOKUP(Table_Query_from_QDB_Production___SQL_Server[[#This Row],[step_4_seq]],'Employee Benefit Groups'!#REF!,2,FALSE),"-")</f>
        <v>-</v>
      </c>
      <c r="O2389" t="str">
        <f>IFERROR(VLOOKUP(Table_Query_from_QDB_Production___SQL_Server[[#This Row],[step_4_seq2]],'Employee Benefit Groups'!#REF!,2,FALSE),"-")</f>
        <v>-</v>
      </c>
      <c r="Q2389" t="str">
        <f>IFERROR(VLOOKUP(Table_Query_from_QDB_Production___SQL_Server[[#This Row],[step_5_seq]],'Employee Benefit Groups'!#REF!,2,FALSE),"-")</f>
        <v>-</v>
      </c>
      <c r="S2389" t="str">
        <f>IFERROR(VLOOKUP(Table_Query_from_QDB_Production___SQL_Server[[#This Row],[step_6_seq]],'Employee Benefit Groups'!#REF!,2,FALSE),"-")</f>
        <v>-</v>
      </c>
      <c r="T2389">
        <v>4</v>
      </c>
      <c r="U2389" t="str">
        <f>IFERROR(VLOOKUP(Table_Query_from_QDB_Production___SQL_Server[[#This Row],[step_7_seq]],'Employee Benefit Groups'!#REF!,2,FALSE),"-")</f>
        <v>-</v>
      </c>
      <c r="V2389">
        <v>3</v>
      </c>
      <c r="W2389" t="str">
        <f>IFERROR(VLOOKUP(Table_Query_from_QDB_Production___SQL_Server[[#This Row],[step_8_seq]],'Employee Benefit Groups'!#REF!,2,FALSE),"-")</f>
        <v>-</v>
      </c>
      <c r="X2389">
        <v>5</v>
      </c>
      <c r="Y2389" t="str">
        <f>IFERROR(VLOOKUP(Table_Query_from_QDB_Production___SQL_Server[[#This Row],[step_9_seq]],'Employee Benefit Groups'!#REF!,2,FALSE),"-")</f>
        <v>-</v>
      </c>
      <c r="AA2389" s="15"/>
      <c r="AB2389" s="15">
        <f t="shared" si="444"/>
        <v>0</v>
      </c>
      <c r="AC2389" s="11" t="s">
        <v>11502</v>
      </c>
      <c r="AD2389" s="11" t="str">
        <f t="shared" si="445"/>
        <v>-</v>
      </c>
      <c r="AE2389" s="12"/>
      <c r="AF2389" s="12">
        <f t="shared" si="446"/>
        <v>0</v>
      </c>
      <c r="AG2389" s="13" t="s">
        <v>11502</v>
      </c>
      <c r="AH2389" s="13" t="str">
        <f t="shared" si="447"/>
        <v>-</v>
      </c>
      <c r="AI2389" s="14"/>
      <c r="AJ2389" s="14">
        <f t="shared" si="448"/>
        <v>0</v>
      </c>
      <c r="AK2389" s="15" t="s">
        <v>11502</v>
      </c>
      <c r="AL2389" s="15" t="str">
        <f t="shared" si="449"/>
        <v>-</v>
      </c>
      <c r="AM2389" s="12"/>
      <c r="AN2389" s="12">
        <f t="shared" si="450"/>
        <v>0</v>
      </c>
      <c r="AO2389" s="16" t="s">
        <v>11502</v>
      </c>
      <c r="AP2389" s="16" t="str">
        <f t="shared" si="451"/>
        <v>-</v>
      </c>
      <c r="AQ2389" s="12">
        <v>3</v>
      </c>
      <c r="AR2389" s="12">
        <f t="shared" si="452"/>
        <v>4</v>
      </c>
      <c r="AS2389" s="14" t="s">
        <v>11498</v>
      </c>
      <c r="AT2389" s="14" t="str">
        <f t="shared" si="453"/>
        <v>-</v>
      </c>
      <c r="AU2389">
        <v>2</v>
      </c>
      <c r="AV2389" s="15" t="s">
        <v>11497</v>
      </c>
      <c r="AW2389" s="15" t="str">
        <f t="shared" si="454"/>
        <v>-</v>
      </c>
      <c r="AX2389">
        <v>4</v>
      </c>
      <c r="AY2389" s="17" t="s">
        <v>11499</v>
      </c>
      <c r="AZ2389" s="17" t="str">
        <f t="shared" si="455"/>
        <v>-</v>
      </c>
      <c r="BA2389"/>
    </row>
    <row r="2390" spans="1:53" x14ac:dyDescent="0.3">
      <c r="A2390" t="s">
        <v>6900</v>
      </c>
      <c r="B2390" t="s">
        <v>6901</v>
      </c>
      <c r="C2390" t="s">
        <v>6902</v>
      </c>
      <c r="D2390" t="s">
        <v>979</v>
      </c>
      <c r="E2390" t="str">
        <f>LEFT(Table_Query_from_QDB_Production___SQL_Server[[#This Row],[ttl_class_ttl_outl]],1)</f>
        <v>I</v>
      </c>
      <c r="F2390" t="str">
        <f>UPPER(IFERROR(VLOOKUP(Table_Query_from_QDB_Production___SQL_Server[[#This Row],[cto_osc_code]],'CTO-OSC Table'!$A$2:$B$24,2,FALSE),"Undefined"))</f>
        <v>SCIENCES, LABORATORY AND ALLIED SERVICES</v>
      </c>
      <c r="G2390" t="str">
        <f>UPPER(IFERROR(VLOOKUP(Table_Query_from_QDB_Production___SQL_Server[[#This Row],[ttl_class_ttl_outl]],'Title Class Table'!$A$2:$C$146,2,FALSE),"Undefined"))</f>
        <v xml:space="preserve"> ANIMAL CARE SERVICES - TECHNICIANS</v>
      </c>
      <c r="H2390" t="s">
        <v>11451</v>
      </c>
      <c r="I2390">
        <v>6</v>
      </c>
      <c r="K2390" t="str">
        <f>IFERROR(VLOOKUP(Table_Query_from_QDB_Production___SQL_Server[[#This Row],[step_2_seq]],'Employee Benefit Groups'!#REF!,2,FALSE),"-")</f>
        <v>-</v>
      </c>
      <c r="M2390" t="str">
        <f>IFERROR(VLOOKUP(Table_Query_from_QDB_Production___SQL_Server[[#This Row],[step_4_seq]],'Employee Benefit Groups'!#REF!,2,FALSE),"-")</f>
        <v>-</v>
      </c>
      <c r="O2390" t="str">
        <f>IFERROR(VLOOKUP(Table_Query_from_QDB_Production___SQL_Server[[#This Row],[step_4_seq2]],'Employee Benefit Groups'!#REF!,2,FALSE),"-")</f>
        <v>-</v>
      </c>
      <c r="Q2390" t="str">
        <f>IFERROR(VLOOKUP(Table_Query_from_QDB_Production___SQL_Server[[#This Row],[step_5_seq]],'Employee Benefit Groups'!#REF!,2,FALSE),"-")</f>
        <v>-</v>
      </c>
      <c r="S2390" t="str">
        <f>IFERROR(VLOOKUP(Table_Query_from_QDB_Production___SQL_Server[[#This Row],[step_6_seq]],'Employee Benefit Groups'!#REF!,2,FALSE),"-")</f>
        <v>-</v>
      </c>
      <c r="T2390">
        <v>4</v>
      </c>
      <c r="U2390" t="str">
        <f>IFERROR(VLOOKUP(Table_Query_from_QDB_Production___SQL_Server[[#This Row],[step_7_seq]],'Employee Benefit Groups'!#REF!,2,FALSE),"-")</f>
        <v>-</v>
      </c>
      <c r="V2390">
        <v>3</v>
      </c>
      <c r="W2390" t="str">
        <f>IFERROR(VLOOKUP(Table_Query_from_QDB_Production___SQL_Server[[#This Row],[step_8_seq]],'Employee Benefit Groups'!#REF!,2,FALSE),"-")</f>
        <v>-</v>
      </c>
      <c r="X2390">
        <v>5</v>
      </c>
      <c r="Y2390" t="str">
        <f>IFERROR(VLOOKUP(Table_Query_from_QDB_Production___SQL_Server[[#This Row],[step_9_seq]],'Employee Benefit Groups'!#REF!,2,FALSE),"-")</f>
        <v>-</v>
      </c>
      <c r="AA2390" s="15"/>
      <c r="AB2390" s="15">
        <f t="shared" si="444"/>
        <v>0</v>
      </c>
      <c r="AC2390" s="11" t="s">
        <v>11502</v>
      </c>
      <c r="AD2390" s="11" t="str">
        <f t="shared" si="445"/>
        <v>-</v>
      </c>
      <c r="AE2390" s="12"/>
      <c r="AF2390" s="12">
        <f t="shared" si="446"/>
        <v>0</v>
      </c>
      <c r="AG2390" s="13" t="s">
        <v>11502</v>
      </c>
      <c r="AH2390" s="13" t="str">
        <f t="shared" si="447"/>
        <v>-</v>
      </c>
      <c r="AI2390" s="14"/>
      <c r="AJ2390" s="14">
        <f t="shared" si="448"/>
        <v>0</v>
      </c>
      <c r="AK2390" s="15" t="s">
        <v>11502</v>
      </c>
      <c r="AL2390" s="15" t="str">
        <f t="shared" si="449"/>
        <v>-</v>
      </c>
      <c r="AM2390" s="12"/>
      <c r="AN2390" s="12">
        <f t="shared" si="450"/>
        <v>0</v>
      </c>
      <c r="AO2390" s="16" t="s">
        <v>11502</v>
      </c>
      <c r="AP2390" s="16" t="str">
        <f t="shared" si="451"/>
        <v>-</v>
      </c>
      <c r="AQ2390" s="12">
        <v>3</v>
      </c>
      <c r="AR2390" s="12">
        <f t="shared" si="452"/>
        <v>4</v>
      </c>
      <c r="AS2390" s="14" t="s">
        <v>11498</v>
      </c>
      <c r="AT2390" s="14" t="str">
        <f t="shared" si="453"/>
        <v>-</v>
      </c>
      <c r="AU2390">
        <v>2</v>
      </c>
      <c r="AV2390" s="15" t="s">
        <v>11497</v>
      </c>
      <c r="AW2390" s="15" t="str">
        <f t="shared" si="454"/>
        <v>-</v>
      </c>
      <c r="AX2390">
        <v>4</v>
      </c>
      <c r="AY2390" s="17" t="s">
        <v>11499</v>
      </c>
      <c r="AZ2390" s="17" t="str">
        <f t="shared" si="455"/>
        <v>-</v>
      </c>
      <c r="BA2390"/>
    </row>
    <row r="2391" spans="1:53" x14ac:dyDescent="0.3">
      <c r="A2391" t="s">
        <v>6903</v>
      </c>
      <c r="B2391" t="s">
        <v>6904</v>
      </c>
      <c r="C2391" t="s">
        <v>6905</v>
      </c>
      <c r="D2391" t="s">
        <v>6906</v>
      </c>
      <c r="E2391" t="str">
        <f>LEFT(Table_Query_from_QDB_Production___SQL_Server[[#This Row],[ttl_class_ttl_outl]],1)</f>
        <v>G</v>
      </c>
      <c r="F2391" t="str">
        <f>UPPER(IFERROR(VLOOKUP(Table_Query_from_QDB_Production___SQL_Server[[#This Row],[cto_osc_code]],'CTO-OSC Table'!$A$2:$B$24,2,FALSE),"Undefined"))</f>
        <v>MAINTENANCE, FABRICATION AND OPERATIONS</v>
      </c>
      <c r="G2391" t="str">
        <f>UPPER(IFERROR(VLOOKUP(Table_Query_from_QDB_Production___SQL_Server[[#This Row],[ttl_class_ttl_outl]],'Title Class Table'!$A$2:$C$146,2,FALSE),"Undefined"))</f>
        <v>TECHNICAL AND OPERATIONS SERVICES</v>
      </c>
      <c r="H2391" t="s">
        <v>11451</v>
      </c>
      <c r="I2391">
        <v>6</v>
      </c>
      <c r="K2391" t="str">
        <f>IFERROR(VLOOKUP(Table_Query_from_QDB_Production___SQL_Server[[#This Row],[step_2_seq]],'Employee Benefit Groups'!#REF!,2,FALSE),"-")</f>
        <v>-</v>
      </c>
      <c r="M2391" t="str">
        <f>IFERROR(VLOOKUP(Table_Query_from_QDB_Production___SQL_Server[[#This Row],[step_4_seq]],'Employee Benefit Groups'!#REF!,2,FALSE),"-")</f>
        <v>-</v>
      </c>
      <c r="O2391" t="str">
        <f>IFERROR(VLOOKUP(Table_Query_from_QDB_Production___SQL_Server[[#This Row],[step_4_seq2]],'Employee Benefit Groups'!#REF!,2,FALSE),"-")</f>
        <v>-</v>
      </c>
      <c r="Q2391" t="str">
        <f>IFERROR(VLOOKUP(Table_Query_from_QDB_Production___SQL_Server[[#This Row],[step_5_seq]],'Employee Benefit Groups'!#REF!,2,FALSE),"-")</f>
        <v>-</v>
      </c>
      <c r="S2391" t="str">
        <f>IFERROR(VLOOKUP(Table_Query_from_QDB_Production___SQL_Server[[#This Row],[step_6_seq]],'Employee Benefit Groups'!#REF!,2,FALSE),"-")</f>
        <v>-</v>
      </c>
      <c r="T2391">
        <v>4</v>
      </c>
      <c r="U2391" t="str">
        <f>IFERROR(VLOOKUP(Table_Query_from_QDB_Production___SQL_Server[[#This Row],[step_7_seq]],'Employee Benefit Groups'!#REF!,2,FALSE),"-")</f>
        <v>-</v>
      </c>
      <c r="V2391">
        <v>3</v>
      </c>
      <c r="W2391" t="str">
        <f>IFERROR(VLOOKUP(Table_Query_from_QDB_Production___SQL_Server[[#This Row],[step_8_seq]],'Employee Benefit Groups'!#REF!,2,FALSE),"-")</f>
        <v>-</v>
      </c>
      <c r="X2391">
        <v>5</v>
      </c>
      <c r="Y2391" t="str">
        <f>IFERROR(VLOOKUP(Table_Query_from_QDB_Production___SQL_Server[[#This Row],[step_9_seq]],'Employee Benefit Groups'!#REF!,2,FALSE),"-")</f>
        <v>-</v>
      </c>
      <c r="AA2391" s="15"/>
      <c r="AB2391" s="15">
        <f t="shared" si="444"/>
        <v>0</v>
      </c>
      <c r="AC2391" s="11" t="s">
        <v>11502</v>
      </c>
      <c r="AD2391" s="11" t="str">
        <f t="shared" si="445"/>
        <v>-</v>
      </c>
      <c r="AE2391" s="12"/>
      <c r="AF2391" s="12">
        <f t="shared" si="446"/>
        <v>0</v>
      </c>
      <c r="AG2391" s="13" t="s">
        <v>11502</v>
      </c>
      <c r="AH2391" s="13" t="str">
        <f t="shared" si="447"/>
        <v>-</v>
      </c>
      <c r="AI2391" s="14"/>
      <c r="AJ2391" s="14">
        <f t="shared" si="448"/>
        <v>0</v>
      </c>
      <c r="AK2391" s="15" t="s">
        <v>11502</v>
      </c>
      <c r="AL2391" s="15" t="str">
        <f t="shared" si="449"/>
        <v>-</v>
      </c>
      <c r="AM2391" s="12"/>
      <c r="AN2391" s="12">
        <f t="shared" si="450"/>
        <v>0</v>
      </c>
      <c r="AO2391" s="16" t="s">
        <v>11502</v>
      </c>
      <c r="AP2391" s="16" t="str">
        <f t="shared" si="451"/>
        <v>-</v>
      </c>
      <c r="AQ2391" s="12">
        <v>3</v>
      </c>
      <c r="AR2391" s="12">
        <f t="shared" si="452"/>
        <v>4</v>
      </c>
      <c r="AS2391" s="14" t="s">
        <v>11498</v>
      </c>
      <c r="AT2391" s="14" t="str">
        <f t="shared" si="453"/>
        <v>-</v>
      </c>
      <c r="AU2391">
        <v>2</v>
      </c>
      <c r="AV2391" s="15" t="s">
        <v>11497</v>
      </c>
      <c r="AW2391" s="15" t="str">
        <f t="shared" si="454"/>
        <v>-</v>
      </c>
      <c r="AX2391">
        <v>4</v>
      </c>
      <c r="AY2391" s="17" t="s">
        <v>11499</v>
      </c>
      <c r="AZ2391" s="17" t="str">
        <f t="shared" si="455"/>
        <v>-</v>
      </c>
      <c r="BA2391"/>
    </row>
    <row r="2392" spans="1:53" x14ac:dyDescent="0.3">
      <c r="A2392" t="s">
        <v>6907</v>
      </c>
      <c r="B2392" t="s">
        <v>6908</v>
      </c>
      <c r="C2392" t="s">
        <v>6909</v>
      </c>
      <c r="D2392" t="s">
        <v>6881</v>
      </c>
      <c r="E2392" t="str">
        <f>LEFT(Table_Query_from_QDB_Production___SQL_Server[[#This Row],[ttl_class_ttl_outl]],1)</f>
        <v>I</v>
      </c>
      <c r="F2392" t="str">
        <f>UPPER(IFERROR(VLOOKUP(Table_Query_from_QDB_Production___SQL_Server[[#This Row],[cto_osc_code]],'CTO-OSC Table'!$A$2:$B$24,2,FALSE),"Undefined"))</f>
        <v>SCIENCES, LABORATORY AND ALLIED SERVICES</v>
      </c>
      <c r="G2392" t="str">
        <f>UPPER(IFERROR(VLOOKUP(Table_Query_from_QDB_Production___SQL_Server[[#This Row],[ttl_class_ttl_outl]],'Title Class Table'!$A$2:$C$146,2,FALSE),"Undefined"))</f>
        <v xml:space="preserve"> LABORATORY AND ALLIED SERVICES</v>
      </c>
      <c r="H2392" t="s">
        <v>11451</v>
      </c>
      <c r="I2392">
        <v>6</v>
      </c>
      <c r="K2392" t="str">
        <f>IFERROR(VLOOKUP(Table_Query_from_QDB_Production___SQL_Server[[#This Row],[step_2_seq]],'Employee Benefit Groups'!#REF!,2,FALSE),"-")</f>
        <v>-</v>
      </c>
      <c r="M2392" t="str">
        <f>IFERROR(VLOOKUP(Table_Query_from_QDB_Production___SQL_Server[[#This Row],[step_4_seq]],'Employee Benefit Groups'!#REF!,2,FALSE),"-")</f>
        <v>-</v>
      </c>
      <c r="O2392" t="str">
        <f>IFERROR(VLOOKUP(Table_Query_from_QDB_Production___SQL_Server[[#This Row],[step_4_seq2]],'Employee Benefit Groups'!#REF!,2,FALSE),"-")</f>
        <v>-</v>
      </c>
      <c r="Q2392" t="str">
        <f>IFERROR(VLOOKUP(Table_Query_from_QDB_Production___SQL_Server[[#This Row],[step_5_seq]],'Employee Benefit Groups'!#REF!,2,FALSE),"-")</f>
        <v>-</v>
      </c>
      <c r="S2392" t="str">
        <f>IFERROR(VLOOKUP(Table_Query_from_QDB_Production___SQL_Server[[#This Row],[step_6_seq]],'Employee Benefit Groups'!#REF!,2,FALSE),"-")</f>
        <v>-</v>
      </c>
      <c r="T2392">
        <v>4</v>
      </c>
      <c r="U2392" t="str">
        <f>IFERROR(VLOOKUP(Table_Query_from_QDB_Production___SQL_Server[[#This Row],[step_7_seq]],'Employee Benefit Groups'!#REF!,2,FALSE),"-")</f>
        <v>-</v>
      </c>
      <c r="V2392">
        <v>3</v>
      </c>
      <c r="W2392" t="str">
        <f>IFERROR(VLOOKUP(Table_Query_from_QDB_Production___SQL_Server[[#This Row],[step_8_seq]],'Employee Benefit Groups'!#REF!,2,FALSE),"-")</f>
        <v>-</v>
      </c>
      <c r="X2392">
        <v>5</v>
      </c>
      <c r="Y2392" t="str">
        <f>IFERROR(VLOOKUP(Table_Query_from_QDB_Production___SQL_Server[[#This Row],[step_9_seq]],'Employee Benefit Groups'!#REF!,2,FALSE),"-")</f>
        <v>-</v>
      </c>
      <c r="AA2392" s="15"/>
      <c r="AB2392" s="15">
        <f t="shared" si="444"/>
        <v>0</v>
      </c>
      <c r="AC2392" s="11" t="s">
        <v>11502</v>
      </c>
      <c r="AD2392" s="11" t="str">
        <f t="shared" si="445"/>
        <v>-</v>
      </c>
      <c r="AE2392" s="12"/>
      <c r="AF2392" s="12">
        <f t="shared" si="446"/>
        <v>0</v>
      </c>
      <c r="AG2392" s="13" t="s">
        <v>11502</v>
      </c>
      <c r="AH2392" s="13" t="str">
        <f t="shared" si="447"/>
        <v>-</v>
      </c>
      <c r="AI2392" s="14"/>
      <c r="AJ2392" s="14">
        <f t="shared" si="448"/>
        <v>0</v>
      </c>
      <c r="AK2392" s="15" t="s">
        <v>11502</v>
      </c>
      <c r="AL2392" s="15" t="str">
        <f t="shared" si="449"/>
        <v>-</v>
      </c>
      <c r="AM2392" s="12"/>
      <c r="AN2392" s="12">
        <f t="shared" si="450"/>
        <v>0</v>
      </c>
      <c r="AO2392" s="16" t="s">
        <v>11502</v>
      </c>
      <c r="AP2392" s="16" t="str">
        <f t="shared" si="451"/>
        <v>-</v>
      </c>
      <c r="AQ2392" s="12">
        <v>3</v>
      </c>
      <c r="AR2392" s="12">
        <f t="shared" si="452"/>
        <v>4</v>
      </c>
      <c r="AS2392" s="14" t="s">
        <v>11498</v>
      </c>
      <c r="AT2392" s="14" t="str">
        <f t="shared" si="453"/>
        <v>-</v>
      </c>
      <c r="AU2392">
        <v>2</v>
      </c>
      <c r="AV2392" s="15" t="s">
        <v>11497</v>
      </c>
      <c r="AW2392" s="15" t="str">
        <f t="shared" si="454"/>
        <v>-</v>
      </c>
      <c r="AX2392">
        <v>4</v>
      </c>
      <c r="AY2392" s="17" t="s">
        <v>11499</v>
      </c>
      <c r="AZ2392" s="17" t="str">
        <f t="shared" si="455"/>
        <v>-</v>
      </c>
      <c r="BA2392"/>
    </row>
    <row r="2393" spans="1:53" x14ac:dyDescent="0.3">
      <c r="A2393" t="s">
        <v>6910</v>
      </c>
      <c r="B2393" t="s">
        <v>6911</v>
      </c>
      <c r="C2393" t="s">
        <v>6912</v>
      </c>
      <c r="D2393" t="s">
        <v>6881</v>
      </c>
      <c r="E2393" t="str">
        <f>LEFT(Table_Query_from_QDB_Production___SQL_Server[[#This Row],[ttl_class_ttl_outl]],1)</f>
        <v>I</v>
      </c>
      <c r="F2393" t="str">
        <f>UPPER(IFERROR(VLOOKUP(Table_Query_from_QDB_Production___SQL_Server[[#This Row],[cto_osc_code]],'CTO-OSC Table'!$A$2:$B$24,2,FALSE),"Undefined"))</f>
        <v>SCIENCES, LABORATORY AND ALLIED SERVICES</v>
      </c>
      <c r="G2393" t="str">
        <f>UPPER(IFERROR(VLOOKUP(Table_Query_from_QDB_Production___SQL_Server[[#This Row],[ttl_class_ttl_outl]],'Title Class Table'!$A$2:$C$146,2,FALSE),"Undefined"))</f>
        <v xml:space="preserve"> LABORATORY AND ALLIED SERVICES</v>
      </c>
      <c r="H2393" t="s">
        <v>11451</v>
      </c>
      <c r="I2393">
        <v>6</v>
      </c>
      <c r="K2393" t="str">
        <f>IFERROR(VLOOKUP(Table_Query_from_QDB_Production___SQL_Server[[#This Row],[step_2_seq]],'Employee Benefit Groups'!#REF!,2,FALSE),"-")</f>
        <v>-</v>
      </c>
      <c r="M2393" t="str">
        <f>IFERROR(VLOOKUP(Table_Query_from_QDB_Production___SQL_Server[[#This Row],[step_4_seq]],'Employee Benefit Groups'!#REF!,2,FALSE),"-")</f>
        <v>-</v>
      </c>
      <c r="O2393" t="str">
        <f>IFERROR(VLOOKUP(Table_Query_from_QDB_Production___SQL_Server[[#This Row],[step_4_seq2]],'Employee Benefit Groups'!#REF!,2,FALSE),"-")</f>
        <v>-</v>
      </c>
      <c r="Q2393" t="str">
        <f>IFERROR(VLOOKUP(Table_Query_from_QDB_Production___SQL_Server[[#This Row],[step_5_seq]],'Employee Benefit Groups'!#REF!,2,FALSE),"-")</f>
        <v>-</v>
      </c>
      <c r="S2393" t="str">
        <f>IFERROR(VLOOKUP(Table_Query_from_QDB_Production___SQL_Server[[#This Row],[step_6_seq]],'Employee Benefit Groups'!#REF!,2,FALSE),"-")</f>
        <v>-</v>
      </c>
      <c r="T2393">
        <v>4</v>
      </c>
      <c r="U2393" t="str">
        <f>IFERROR(VLOOKUP(Table_Query_from_QDB_Production___SQL_Server[[#This Row],[step_7_seq]],'Employee Benefit Groups'!#REF!,2,FALSE),"-")</f>
        <v>-</v>
      </c>
      <c r="V2393">
        <v>3</v>
      </c>
      <c r="W2393" t="str">
        <f>IFERROR(VLOOKUP(Table_Query_from_QDB_Production___SQL_Server[[#This Row],[step_8_seq]],'Employee Benefit Groups'!#REF!,2,FALSE),"-")</f>
        <v>-</v>
      </c>
      <c r="X2393">
        <v>5</v>
      </c>
      <c r="Y2393" t="str">
        <f>IFERROR(VLOOKUP(Table_Query_from_QDB_Production___SQL_Server[[#This Row],[step_9_seq]],'Employee Benefit Groups'!#REF!,2,FALSE),"-")</f>
        <v>-</v>
      </c>
      <c r="AA2393" s="15"/>
      <c r="AB2393" s="15">
        <f t="shared" si="444"/>
        <v>0</v>
      </c>
      <c r="AC2393" s="11" t="s">
        <v>11502</v>
      </c>
      <c r="AD2393" s="11" t="str">
        <f t="shared" si="445"/>
        <v>-</v>
      </c>
      <c r="AE2393" s="12"/>
      <c r="AF2393" s="12">
        <f t="shared" si="446"/>
        <v>0</v>
      </c>
      <c r="AG2393" s="13" t="s">
        <v>11502</v>
      </c>
      <c r="AH2393" s="13" t="str">
        <f t="shared" si="447"/>
        <v>-</v>
      </c>
      <c r="AI2393" s="14"/>
      <c r="AJ2393" s="14">
        <f t="shared" si="448"/>
        <v>0</v>
      </c>
      <c r="AK2393" s="15" t="s">
        <v>11502</v>
      </c>
      <c r="AL2393" s="15" t="str">
        <f t="shared" si="449"/>
        <v>-</v>
      </c>
      <c r="AM2393" s="12"/>
      <c r="AN2393" s="12">
        <f t="shared" si="450"/>
        <v>0</v>
      </c>
      <c r="AO2393" s="16" t="s">
        <v>11502</v>
      </c>
      <c r="AP2393" s="16" t="str">
        <f t="shared" si="451"/>
        <v>-</v>
      </c>
      <c r="AQ2393" s="12">
        <v>3</v>
      </c>
      <c r="AR2393" s="12">
        <f t="shared" si="452"/>
        <v>4</v>
      </c>
      <c r="AS2393" s="14" t="s">
        <v>11498</v>
      </c>
      <c r="AT2393" s="14" t="str">
        <f t="shared" si="453"/>
        <v>-</v>
      </c>
      <c r="AU2393">
        <v>2</v>
      </c>
      <c r="AV2393" s="15" t="s">
        <v>11497</v>
      </c>
      <c r="AW2393" s="15" t="str">
        <f t="shared" si="454"/>
        <v>-</v>
      </c>
      <c r="AX2393">
        <v>4</v>
      </c>
      <c r="AY2393" s="17" t="s">
        <v>11499</v>
      </c>
      <c r="AZ2393" s="17" t="str">
        <f t="shared" si="455"/>
        <v>-</v>
      </c>
      <c r="BA2393"/>
    </row>
    <row r="2394" spans="1:53" x14ac:dyDescent="0.3">
      <c r="A2394" t="s">
        <v>6913</v>
      </c>
      <c r="B2394" t="s">
        <v>6914</v>
      </c>
      <c r="C2394" t="s">
        <v>6915</v>
      </c>
      <c r="D2394" t="s">
        <v>6881</v>
      </c>
      <c r="E2394" t="str">
        <f>LEFT(Table_Query_from_QDB_Production___SQL_Server[[#This Row],[ttl_class_ttl_outl]],1)</f>
        <v>I</v>
      </c>
      <c r="F2394" t="str">
        <f>UPPER(IFERROR(VLOOKUP(Table_Query_from_QDB_Production___SQL_Server[[#This Row],[cto_osc_code]],'CTO-OSC Table'!$A$2:$B$24,2,FALSE),"Undefined"))</f>
        <v>SCIENCES, LABORATORY AND ALLIED SERVICES</v>
      </c>
      <c r="G2394" t="str">
        <f>UPPER(IFERROR(VLOOKUP(Table_Query_from_QDB_Production___SQL_Server[[#This Row],[ttl_class_ttl_outl]],'Title Class Table'!$A$2:$C$146,2,FALSE),"Undefined"))</f>
        <v xml:space="preserve"> LABORATORY AND ALLIED SERVICES</v>
      </c>
      <c r="H2394" t="s">
        <v>11451</v>
      </c>
      <c r="I2394">
        <v>6</v>
      </c>
      <c r="K2394" t="str">
        <f>IFERROR(VLOOKUP(Table_Query_from_QDB_Production___SQL_Server[[#This Row],[step_2_seq]],'Employee Benefit Groups'!#REF!,2,FALSE),"-")</f>
        <v>-</v>
      </c>
      <c r="M2394" t="str">
        <f>IFERROR(VLOOKUP(Table_Query_from_QDB_Production___SQL_Server[[#This Row],[step_4_seq]],'Employee Benefit Groups'!#REF!,2,FALSE),"-")</f>
        <v>-</v>
      </c>
      <c r="O2394" t="str">
        <f>IFERROR(VLOOKUP(Table_Query_from_QDB_Production___SQL_Server[[#This Row],[step_4_seq2]],'Employee Benefit Groups'!#REF!,2,FALSE),"-")</f>
        <v>-</v>
      </c>
      <c r="Q2394" t="str">
        <f>IFERROR(VLOOKUP(Table_Query_from_QDB_Production___SQL_Server[[#This Row],[step_5_seq]],'Employee Benefit Groups'!#REF!,2,FALSE),"-")</f>
        <v>-</v>
      </c>
      <c r="S2394" t="str">
        <f>IFERROR(VLOOKUP(Table_Query_from_QDB_Production___SQL_Server[[#This Row],[step_6_seq]],'Employee Benefit Groups'!#REF!,2,FALSE),"-")</f>
        <v>-</v>
      </c>
      <c r="T2394">
        <v>4</v>
      </c>
      <c r="U2394" t="str">
        <f>IFERROR(VLOOKUP(Table_Query_from_QDB_Production___SQL_Server[[#This Row],[step_7_seq]],'Employee Benefit Groups'!#REF!,2,FALSE),"-")</f>
        <v>-</v>
      </c>
      <c r="V2394">
        <v>3</v>
      </c>
      <c r="W2394" t="str">
        <f>IFERROR(VLOOKUP(Table_Query_from_QDB_Production___SQL_Server[[#This Row],[step_8_seq]],'Employee Benefit Groups'!#REF!,2,FALSE),"-")</f>
        <v>-</v>
      </c>
      <c r="X2394">
        <v>5</v>
      </c>
      <c r="Y2394" t="str">
        <f>IFERROR(VLOOKUP(Table_Query_from_QDB_Production___SQL_Server[[#This Row],[step_9_seq]],'Employee Benefit Groups'!#REF!,2,FALSE),"-")</f>
        <v>-</v>
      </c>
      <c r="AA2394" s="15"/>
      <c r="AB2394" s="15">
        <f t="shared" si="444"/>
        <v>0</v>
      </c>
      <c r="AC2394" s="11" t="s">
        <v>11502</v>
      </c>
      <c r="AD2394" s="11" t="str">
        <f t="shared" si="445"/>
        <v>-</v>
      </c>
      <c r="AE2394" s="12"/>
      <c r="AF2394" s="12">
        <f t="shared" si="446"/>
        <v>0</v>
      </c>
      <c r="AG2394" s="13" t="s">
        <v>11502</v>
      </c>
      <c r="AH2394" s="13" t="str">
        <f t="shared" si="447"/>
        <v>-</v>
      </c>
      <c r="AI2394" s="14"/>
      <c r="AJ2394" s="14">
        <f t="shared" si="448"/>
        <v>0</v>
      </c>
      <c r="AK2394" s="15" t="s">
        <v>11502</v>
      </c>
      <c r="AL2394" s="15" t="str">
        <f t="shared" si="449"/>
        <v>-</v>
      </c>
      <c r="AM2394" s="12"/>
      <c r="AN2394" s="12">
        <f t="shared" si="450"/>
        <v>0</v>
      </c>
      <c r="AO2394" s="16" t="s">
        <v>11502</v>
      </c>
      <c r="AP2394" s="16" t="str">
        <f t="shared" si="451"/>
        <v>-</v>
      </c>
      <c r="AQ2394" s="12">
        <v>3</v>
      </c>
      <c r="AR2394" s="12">
        <f t="shared" si="452"/>
        <v>4</v>
      </c>
      <c r="AS2394" s="14" t="s">
        <v>11498</v>
      </c>
      <c r="AT2394" s="14" t="str">
        <f t="shared" si="453"/>
        <v>-</v>
      </c>
      <c r="AU2394">
        <v>2</v>
      </c>
      <c r="AV2394" s="15" t="s">
        <v>11497</v>
      </c>
      <c r="AW2394" s="15" t="str">
        <f t="shared" si="454"/>
        <v>-</v>
      </c>
      <c r="AX2394">
        <v>4</v>
      </c>
      <c r="AY2394" s="17" t="s">
        <v>11499</v>
      </c>
      <c r="AZ2394" s="17" t="str">
        <f t="shared" si="455"/>
        <v>-</v>
      </c>
      <c r="BA2394"/>
    </row>
    <row r="2395" spans="1:53" x14ac:dyDescent="0.3">
      <c r="A2395" t="s">
        <v>6916</v>
      </c>
      <c r="B2395" t="s">
        <v>6917</v>
      </c>
      <c r="C2395" t="s">
        <v>6918</v>
      </c>
      <c r="D2395" t="s">
        <v>6881</v>
      </c>
      <c r="E2395" t="str">
        <f>LEFT(Table_Query_from_QDB_Production___SQL_Server[[#This Row],[ttl_class_ttl_outl]],1)</f>
        <v>I</v>
      </c>
      <c r="F2395" t="str">
        <f>UPPER(IFERROR(VLOOKUP(Table_Query_from_QDB_Production___SQL_Server[[#This Row],[cto_osc_code]],'CTO-OSC Table'!$A$2:$B$24,2,FALSE),"Undefined"))</f>
        <v>SCIENCES, LABORATORY AND ALLIED SERVICES</v>
      </c>
      <c r="G2395" t="str">
        <f>UPPER(IFERROR(VLOOKUP(Table_Query_from_QDB_Production___SQL_Server[[#This Row],[ttl_class_ttl_outl]],'Title Class Table'!$A$2:$C$146,2,FALSE),"Undefined"))</f>
        <v xml:space="preserve"> LABORATORY AND ALLIED SERVICES</v>
      </c>
      <c r="H2395" t="s">
        <v>11451</v>
      </c>
      <c r="I2395">
        <v>6</v>
      </c>
      <c r="K2395" t="str">
        <f>IFERROR(VLOOKUP(Table_Query_from_QDB_Production___SQL_Server[[#This Row],[step_2_seq]],'Employee Benefit Groups'!#REF!,2,FALSE),"-")</f>
        <v>-</v>
      </c>
      <c r="M2395" t="str">
        <f>IFERROR(VLOOKUP(Table_Query_from_QDB_Production___SQL_Server[[#This Row],[step_4_seq]],'Employee Benefit Groups'!#REF!,2,FALSE),"-")</f>
        <v>-</v>
      </c>
      <c r="O2395" t="str">
        <f>IFERROR(VLOOKUP(Table_Query_from_QDB_Production___SQL_Server[[#This Row],[step_4_seq2]],'Employee Benefit Groups'!#REF!,2,FALSE),"-")</f>
        <v>-</v>
      </c>
      <c r="Q2395" t="str">
        <f>IFERROR(VLOOKUP(Table_Query_from_QDB_Production___SQL_Server[[#This Row],[step_5_seq]],'Employee Benefit Groups'!#REF!,2,FALSE),"-")</f>
        <v>-</v>
      </c>
      <c r="S2395" t="str">
        <f>IFERROR(VLOOKUP(Table_Query_from_QDB_Production___SQL_Server[[#This Row],[step_6_seq]],'Employee Benefit Groups'!#REF!,2,FALSE),"-")</f>
        <v>-</v>
      </c>
      <c r="T2395">
        <v>4</v>
      </c>
      <c r="U2395" t="str">
        <f>IFERROR(VLOOKUP(Table_Query_from_QDB_Production___SQL_Server[[#This Row],[step_7_seq]],'Employee Benefit Groups'!#REF!,2,FALSE),"-")</f>
        <v>-</v>
      </c>
      <c r="V2395">
        <v>3</v>
      </c>
      <c r="W2395" t="str">
        <f>IFERROR(VLOOKUP(Table_Query_from_QDB_Production___SQL_Server[[#This Row],[step_8_seq]],'Employee Benefit Groups'!#REF!,2,FALSE),"-")</f>
        <v>-</v>
      </c>
      <c r="X2395">
        <v>5</v>
      </c>
      <c r="Y2395" t="str">
        <f>IFERROR(VLOOKUP(Table_Query_from_QDB_Production___SQL_Server[[#This Row],[step_9_seq]],'Employee Benefit Groups'!#REF!,2,FALSE),"-")</f>
        <v>-</v>
      </c>
      <c r="AA2395" s="15"/>
      <c r="AB2395" s="15">
        <f t="shared" si="444"/>
        <v>0</v>
      </c>
      <c r="AC2395" s="11" t="s">
        <v>11502</v>
      </c>
      <c r="AD2395" s="11" t="str">
        <f t="shared" si="445"/>
        <v>-</v>
      </c>
      <c r="AE2395" s="12"/>
      <c r="AF2395" s="12">
        <f t="shared" si="446"/>
        <v>0</v>
      </c>
      <c r="AG2395" s="13" t="s">
        <v>11502</v>
      </c>
      <c r="AH2395" s="13" t="str">
        <f t="shared" si="447"/>
        <v>-</v>
      </c>
      <c r="AI2395" s="14"/>
      <c r="AJ2395" s="14">
        <f t="shared" si="448"/>
        <v>0</v>
      </c>
      <c r="AK2395" s="15" t="s">
        <v>11502</v>
      </c>
      <c r="AL2395" s="15" t="str">
        <f t="shared" si="449"/>
        <v>-</v>
      </c>
      <c r="AM2395" s="12"/>
      <c r="AN2395" s="12">
        <f t="shared" si="450"/>
        <v>0</v>
      </c>
      <c r="AO2395" s="16" t="s">
        <v>11502</v>
      </c>
      <c r="AP2395" s="16" t="str">
        <f t="shared" si="451"/>
        <v>-</v>
      </c>
      <c r="AQ2395" s="12">
        <v>3</v>
      </c>
      <c r="AR2395" s="12">
        <f t="shared" si="452"/>
        <v>4</v>
      </c>
      <c r="AS2395" s="14" t="s">
        <v>11498</v>
      </c>
      <c r="AT2395" s="14" t="str">
        <f t="shared" si="453"/>
        <v>-</v>
      </c>
      <c r="AU2395">
        <v>2</v>
      </c>
      <c r="AV2395" s="15" t="s">
        <v>11497</v>
      </c>
      <c r="AW2395" s="15" t="str">
        <f t="shared" si="454"/>
        <v>-</v>
      </c>
      <c r="AX2395">
        <v>4</v>
      </c>
      <c r="AY2395" s="17" t="s">
        <v>11499</v>
      </c>
      <c r="AZ2395" s="17" t="str">
        <f t="shared" si="455"/>
        <v>-</v>
      </c>
      <c r="BA2395"/>
    </row>
    <row r="2396" spans="1:53" x14ac:dyDescent="0.3">
      <c r="A2396" t="s">
        <v>6919</v>
      </c>
      <c r="B2396" t="s">
        <v>6920</v>
      </c>
      <c r="C2396" t="s">
        <v>6920</v>
      </c>
      <c r="D2396" t="s">
        <v>6881</v>
      </c>
      <c r="E2396" t="str">
        <f>LEFT(Table_Query_from_QDB_Production___SQL_Server[[#This Row],[ttl_class_ttl_outl]],1)</f>
        <v>I</v>
      </c>
      <c r="F2396" t="str">
        <f>UPPER(IFERROR(VLOOKUP(Table_Query_from_QDB_Production___SQL_Server[[#This Row],[cto_osc_code]],'CTO-OSC Table'!$A$2:$B$24,2,FALSE),"Undefined"))</f>
        <v>SCIENCES, LABORATORY AND ALLIED SERVICES</v>
      </c>
      <c r="G2396" t="str">
        <f>UPPER(IFERROR(VLOOKUP(Table_Query_from_QDB_Production___SQL_Server[[#This Row],[ttl_class_ttl_outl]],'Title Class Table'!$A$2:$C$146,2,FALSE),"Undefined"))</f>
        <v xml:space="preserve"> LABORATORY AND ALLIED SERVICES</v>
      </c>
      <c r="H2396" t="s">
        <v>11451</v>
      </c>
      <c r="I2396">
        <v>6</v>
      </c>
      <c r="K2396" t="str">
        <f>IFERROR(VLOOKUP(Table_Query_from_QDB_Production___SQL_Server[[#This Row],[step_2_seq]],'Employee Benefit Groups'!#REF!,2,FALSE),"-")</f>
        <v>-</v>
      </c>
      <c r="M2396" t="str">
        <f>IFERROR(VLOOKUP(Table_Query_from_QDB_Production___SQL_Server[[#This Row],[step_4_seq]],'Employee Benefit Groups'!#REF!,2,FALSE),"-")</f>
        <v>-</v>
      </c>
      <c r="O2396" t="str">
        <f>IFERROR(VLOOKUP(Table_Query_from_QDB_Production___SQL_Server[[#This Row],[step_4_seq2]],'Employee Benefit Groups'!#REF!,2,FALSE),"-")</f>
        <v>-</v>
      </c>
      <c r="Q2396" t="str">
        <f>IFERROR(VLOOKUP(Table_Query_from_QDB_Production___SQL_Server[[#This Row],[step_5_seq]],'Employee Benefit Groups'!#REF!,2,FALSE),"-")</f>
        <v>-</v>
      </c>
      <c r="S2396" t="str">
        <f>IFERROR(VLOOKUP(Table_Query_from_QDB_Production___SQL_Server[[#This Row],[step_6_seq]],'Employee Benefit Groups'!#REF!,2,FALSE),"-")</f>
        <v>-</v>
      </c>
      <c r="T2396">
        <v>4</v>
      </c>
      <c r="U2396" t="str">
        <f>IFERROR(VLOOKUP(Table_Query_from_QDB_Production___SQL_Server[[#This Row],[step_7_seq]],'Employee Benefit Groups'!#REF!,2,FALSE),"-")</f>
        <v>-</v>
      </c>
      <c r="V2396">
        <v>3</v>
      </c>
      <c r="W2396" t="str">
        <f>IFERROR(VLOOKUP(Table_Query_from_QDB_Production___SQL_Server[[#This Row],[step_8_seq]],'Employee Benefit Groups'!#REF!,2,FALSE),"-")</f>
        <v>-</v>
      </c>
      <c r="X2396">
        <v>5</v>
      </c>
      <c r="Y2396" t="str">
        <f>IFERROR(VLOOKUP(Table_Query_from_QDB_Production___SQL_Server[[#This Row],[step_9_seq]],'Employee Benefit Groups'!#REF!,2,FALSE),"-")</f>
        <v>-</v>
      </c>
      <c r="AA2396" s="15"/>
      <c r="AB2396" s="15">
        <f t="shared" si="444"/>
        <v>0</v>
      </c>
      <c r="AC2396" s="11" t="s">
        <v>11502</v>
      </c>
      <c r="AD2396" s="11" t="str">
        <f t="shared" si="445"/>
        <v>-</v>
      </c>
      <c r="AE2396" s="12"/>
      <c r="AF2396" s="12">
        <f t="shared" si="446"/>
        <v>0</v>
      </c>
      <c r="AG2396" s="13" t="s">
        <v>11502</v>
      </c>
      <c r="AH2396" s="13" t="str">
        <f t="shared" si="447"/>
        <v>-</v>
      </c>
      <c r="AI2396" s="14"/>
      <c r="AJ2396" s="14">
        <f t="shared" si="448"/>
        <v>0</v>
      </c>
      <c r="AK2396" s="15" t="s">
        <v>11502</v>
      </c>
      <c r="AL2396" s="15" t="str">
        <f t="shared" si="449"/>
        <v>-</v>
      </c>
      <c r="AM2396" s="12"/>
      <c r="AN2396" s="12">
        <f t="shared" si="450"/>
        <v>0</v>
      </c>
      <c r="AO2396" s="16" t="s">
        <v>11502</v>
      </c>
      <c r="AP2396" s="16" t="str">
        <f t="shared" si="451"/>
        <v>-</v>
      </c>
      <c r="AQ2396" s="12">
        <v>3</v>
      </c>
      <c r="AR2396" s="12">
        <f t="shared" si="452"/>
        <v>4</v>
      </c>
      <c r="AS2396" s="14" t="s">
        <v>11498</v>
      </c>
      <c r="AT2396" s="14" t="str">
        <f t="shared" si="453"/>
        <v>-</v>
      </c>
      <c r="AU2396">
        <v>2</v>
      </c>
      <c r="AV2396" s="15" t="s">
        <v>11497</v>
      </c>
      <c r="AW2396" s="15" t="str">
        <f t="shared" si="454"/>
        <v>-</v>
      </c>
      <c r="AX2396">
        <v>4</v>
      </c>
      <c r="AY2396" s="17" t="s">
        <v>11499</v>
      </c>
      <c r="AZ2396" s="17" t="str">
        <f t="shared" si="455"/>
        <v>-</v>
      </c>
      <c r="BA2396"/>
    </row>
    <row r="2397" spans="1:53" x14ac:dyDescent="0.3">
      <c r="A2397" t="s">
        <v>6921</v>
      </c>
      <c r="B2397" t="s">
        <v>6922</v>
      </c>
      <c r="C2397" t="s">
        <v>6922</v>
      </c>
      <c r="D2397" t="s">
        <v>6881</v>
      </c>
      <c r="E2397" t="str">
        <f>LEFT(Table_Query_from_QDB_Production___SQL_Server[[#This Row],[ttl_class_ttl_outl]],1)</f>
        <v>I</v>
      </c>
      <c r="F2397" t="str">
        <f>UPPER(IFERROR(VLOOKUP(Table_Query_from_QDB_Production___SQL_Server[[#This Row],[cto_osc_code]],'CTO-OSC Table'!$A$2:$B$24,2,FALSE),"Undefined"))</f>
        <v>SCIENCES, LABORATORY AND ALLIED SERVICES</v>
      </c>
      <c r="G2397" t="str">
        <f>UPPER(IFERROR(VLOOKUP(Table_Query_from_QDB_Production___SQL_Server[[#This Row],[ttl_class_ttl_outl]],'Title Class Table'!$A$2:$C$146,2,FALSE),"Undefined"))</f>
        <v xml:space="preserve"> LABORATORY AND ALLIED SERVICES</v>
      </c>
      <c r="H2397" t="s">
        <v>11451</v>
      </c>
      <c r="I2397">
        <v>6</v>
      </c>
      <c r="K2397" t="str">
        <f>IFERROR(VLOOKUP(Table_Query_from_QDB_Production___SQL_Server[[#This Row],[step_2_seq]],'Employee Benefit Groups'!#REF!,2,FALSE),"-")</f>
        <v>-</v>
      </c>
      <c r="M2397" t="str">
        <f>IFERROR(VLOOKUP(Table_Query_from_QDB_Production___SQL_Server[[#This Row],[step_4_seq]],'Employee Benefit Groups'!#REF!,2,FALSE),"-")</f>
        <v>-</v>
      </c>
      <c r="O2397" t="str">
        <f>IFERROR(VLOOKUP(Table_Query_from_QDB_Production___SQL_Server[[#This Row],[step_4_seq2]],'Employee Benefit Groups'!#REF!,2,FALSE),"-")</f>
        <v>-</v>
      </c>
      <c r="Q2397" t="str">
        <f>IFERROR(VLOOKUP(Table_Query_from_QDB_Production___SQL_Server[[#This Row],[step_5_seq]],'Employee Benefit Groups'!#REF!,2,FALSE),"-")</f>
        <v>-</v>
      </c>
      <c r="S2397" t="str">
        <f>IFERROR(VLOOKUP(Table_Query_from_QDB_Production___SQL_Server[[#This Row],[step_6_seq]],'Employee Benefit Groups'!#REF!,2,FALSE),"-")</f>
        <v>-</v>
      </c>
      <c r="T2397">
        <v>4</v>
      </c>
      <c r="U2397" t="str">
        <f>IFERROR(VLOOKUP(Table_Query_from_QDB_Production___SQL_Server[[#This Row],[step_7_seq]],'Employee Benefit Groups'!#REF!,2,FALSE),"-")</f>
        <v>-</v>
      </c>
      <c r="V2397">
        <v>3</v>
      </c>
      <c r="W2397" t="str">
        <f>IFERROR(VLOOKUP(Table_Query_from_QDB_Production___SQL_Server[[#This Row],[step_8_seq]],'Employee Benefit Groups'!#REF!,2,FALSE),"-")</f>
        <v>-</v>
      </c>
      <c r="X2397">
        <v>5</v>
      </c>
      <c r="Y2397" t="str">
        <f>IFERROR(VLOOKUP(Table_Query_from_QDB_Production___SQL_Server[[#This Row],[step_9_seq]],'Employee Benefit Groups'!#REF!,2,FALSE),"-")</f>
        <v>-</v>
      </c>
      <c r="AA2397" s="15"/>
      <c r="AB2397" s="15">
        <f t="shared" si="444"/>
        <v>0</v>
      </c>
      <c r="AC2397" s="11" t="s">
        <v>11502</v>
      </c>
      <c r="AD2397" s="11" t="str">
        <f t="shared" si="445"/>
        <v>-</v>
      </c>
      <c r="AE2397" s="12"/>
      <c r="AF2397" s="12">
        <f t="shared" si="446"/>
        <v>0</v>
      </c>
      <c r="AG2397" s="13" t="s">
        <v>11502</v>
      </c>
      <c r="AH2397" s="13" t="str">
        <f t="shared" si="447"/>
        <v>-</v>
      </c>
      <c r="AI2397" s="14"/>
      <c r="AJ2397" s="14">
        <f t="shared" si="448"/>
        <v>0</v>
      </c>
      <c r="AK2397" s="15" t="s">
        <v>11502</v>
      </c>
      <c r="AL2397" s="15" t="str">
        <f t="shared" si="449"/>
        <v>-</v>
      </c>
      <c r="AM2397" s="12"/>
      <c r="AN2397" s="12">
        <f t="shared" si="450"/>
        <v>0</v>
      </c>
      <c r="AO2397" s="16" t="s">
        <v>11502</v>
      </c>
      <c r="AP2397" s="16" t="str">
        <f t="shared" si="451"/>
        <v>-</v>
      </c>
      <c r="AQ2397" s="12">
        <v>3</v>
      </c>
      <c r="AR2397" s="12">
        <f t="shared" si="452"/>
        <v>4</v>
      </c>
      <c r="AS2397" s="14" t="s">
        <v>11498</v>
      </c>
      <c r="AT2397" s="14" t="str">
        <f t="shared" si="453"/>
        <v>-</v>
      </c>
      <c r="AU2397">
        <v>2</v>
      </c>
      <c r="AV2397" s="15" t="s">
        <v>11497</v>
      </c>
      <c r="AW2397" s="15" t="str">
        <f t="shared" si="454"/>
        <v>-</v>
      </c>
      <c r="AX2397">
        <v>4</v>
      </c>
      <c r="AY2397" s="17" t="s">
        <v>11499</v>
      </c>
      <c r="AZ2397" s="17" t="str">
        <f t="shared" si="455"/>
        <v>-</v>
      </c>
      <c r="BA2397"/>
    </row>
    <row r="2398" spans="1:53" x14ac:dyDescent="0.3">
      <c r="A2398" t="s">
        <v>6923</v>
      </c>
      <c r="B2398" t="s">
        <v>6924</v>
      </c>
      <c r="C2398" t="s">
        <v>6925</v>
      </c>
      <c r="D2398" t="s">
        <v>5000</v>
      </c>
      <c r="E2398" t="str">
        <f>LEFT(Table_Query_from_QDB_Production___SQL_Server[[#This Row],[ttl_class_ttl_outl]],1)</f>
        <v>B</v>
      </c>
      <c r="F2398" t="str">
        <f>UPPER(IFERROR(VLOOKUP(Table_Query_from_QDB_Production___SQL_Server[[#This Row],[cto_osc_code]],'CTO-OSC Table'!$A$2:$B$24,2,FALSE),"Undefined"))</f>
        <v>CLERICAL AND ALLIED SERVICES</v>
      </c>
      <c r="G2398" t="str">
        <f>UPPER(IFERROR(VLOOKUP(Table_Query_from_QDB_Production___SQL_Server[[#This Row],[ttl_class_ttl_outl]],'Title Class Table'!$A$2:$C$146,2,FALSE),"Undefined"))</f>
        <v>CLERICAL/ADMINISTRATIVE, SPECIAL AND MAIL SERVICES</v>
      </c>
      <c r="H2398" t="s">
        <v>11451</v>
      </c>
      <c r="I2398">
        <v>6</v>
      </c>
      <c r="K2398" t="str">
        <f>IFERROR(VLOOKUP(Table_Query_from_QDB_Production___SQL_Server[[#This Row],[step_2_seq]],'Employee Benefit Groups'!#REF!,2,FALSE),"-")</f>
        <v>-</v>
      </c>
      <c r="M2398" t="str">
        <f>IFERROR(VLOOKUP(Table_Query_from_QDB_Production___SQL_Server[[#This Row],[step_4_seq]],'Employee Benefit Groups'!#REF!,2,FALSE),"-")</f>
        <v>-</v>
      </c>
      <c r="O2398" t="str">
        <f>IFERROR(VLOOKUP(Table_Query_from_QDB_Production___SQL_Server[[#This Row],[step_4_seq2]],'Employee Benefit Groups'!#REF!,2,FALSE),"-")</f>
        <v>-</v>
      </c>
      <c r="Q2398" t="str">
        <f>IFERROR(VLOOKUP(Table_Query_from_QDB_Production___SQL_Server[[#This Row],[step_5_seq]],'Employee Benefit Groups'!#REF!,2,FALSE),"-")</f>
        <v>-</v>
      </c>
      <c r="S2398" t="str">
        <f>IFERROR(VLOOKUP(Table_Query_from_QDB_Production___SQL_Server[[#This Row],[step_6_seq]],'Employee Benefit Groups'!#REF!,2,FALSE),"-")</f>
        <v>-</v>
      </c>
      <c r="T2398">
        <v>4</v>
      </c>
      <c r="U2398" t="str">
        <f>IFERROR(VLOOKUP(Table_Query_from_QDB_Production___SQL_Server[[#This Row],[step_7_seq]],'Employee Benefit Groups'!#REF!,2,FALSE),"-")</f>
        <v>-</v>
      </c>
      <c r="V2398">
        <v>3</v>
      </c>
      <c r="W2398" t="str">
        <f>IFERROR(VLOOKUP(Table_Query_from_QDB_Production___SQL_Server[[#This Row],[step_8_seq]],'Employee Benefit Groups'!#REF!,2,FALSE),"-")</f>
        <v>-</v>
      </c>
      <c r="X2398">
        <v>5</v>
      </c>
      <c r="Y2398" t="str">
        <f>IFERROR(VLOOKUP(Table_Query_from_QDB_Production___SQL_Server[[#This Row],[step_9_seq]],'Employee Benefit Groups'!#REF!,2,FALSE),"-")</f>
        <v>-</v>
      </c>
      <c r="AA2398" s="15"/>
      <c r="AB2398" s="15">
        <f t="shared" si="444"/>
        <v>0</v>
      </c>
      <c r="AC2398" s="11" t="s">
        <v>11502</v>
      </c>
      <c r="AD2398" s="11" t="str">
        <f t="shared" si="445"/>
        <v>-</v>
      </c>
      <c r="AE2398" s="12"/>
      <c r="AF2398" s="12">
        <f t="shared" si="446"/>
        <v>0</v>
      </c>
      <c r="AG2398" s="13" t="s">
        <v>11502</v>
      </c>
      <c r="AH2398" s="13" t="str">
        <f t="shared" si="447"/>
        <v>-</v>
      </c>
      <c r="AI2398" s="14"/>
      <c r="AJ2398" s="14">
        <f t="shared" si="448"/>
        <v>0</v>
      </c>
      <c r="AK2398" s="15" t="s">
        <v>11502</v>
      </c>
      <c r="AL2398" s="15" t="str">
        <f t="shared" si="449"/>
        <v>-</v>
      </c>
      <c r="AM2398" s="12"/>
      <c r="AN2398" s="12">
        <f t="shared" si="450"/>
        <v>0</v>
      </c>
      <c r="AO2398" s="16" t="s">
        <v>11502</v>
      </c>
      <c r="AP2398" s="16" t="str">
        <f t="shared" si="451"/>
        <v>-</v>
      </c>
      <c r="AQ2398" s="12">
        <v>3</v>
      </c>
      <c r="AR2398" s="12">
        <f t="shared" si="452"/>
        <v>4</v>
      </c>
      <c r="AS2398" s="14" t="s">
        <v>11498</v>
      </c>
      <c r="AT2398" s="14" t="str">
        <f t="shared" si="453"/>
        <v>-</v>
      </c>
      <c r="AU2398">
        <v>2</v>
      </c>
      <c r="AV2398" s="15" t="s">
        <v>11497</v>
      </c>
      <c r="AW2398" s="15" t="str">
        <f t="shared" si="454"/>
        <v>-</v>
      </c>
      <c r="AX2398">
        <v>4</v>
      </c>
      <c r="AY2398" s="17" t="s">
        <v>11499</v>
      </c>
      <c r="AZ2398" s="17" t="str">
        <f t="shared" si="455"/>
        <v>-</v>
      </c>
      <c r="BA2398"/>
    </row>
    <row r="2399" spans="1:53" x14ac:dyDescent="0.3">
      <c r="A2399" t="s">
        <v>6926</v>
      </c>
      <c r="B2399" t="s">
        <v>6927</v>
      </c>
      <c r="C2399" t="s">
        <v>6928</v>
      </c>
      <c r="D2399" t="s">
        <v>6750</v>
      </c>
      <c r="E2399" t="str">
        <f>LEFT(Table_Query_from_QDB_Production___SQL_Server[[#This Row],[ttl_class_ttl_outl]],1)</f>
        <v>D</v>
      </c>
      <c r="F2399" t="str">
        <f>UPPER(IFERROR(VLOOKUP(Table_Query_from_QDB_Production___SQL_Server[[#This Row],[cto_osc_code]],'CTO-OSC Table'!$A$2:$B$24,2,FALSE),"Undefined"))</f>
        <v>COMMUNICATION, ARTS AND GRAPHICS</v>
      </c>
      <c r="G2399" t="str">
        <f>UPPER(IFERROR(VLOOKUP(Table_Query_from_QDB_Production___SQL_Server[[#This Row],[ttl_class_ttl_outl]],'Title Class Table'!$A$2:$C$146,2,FALSE),"Undefined"))</f>
        <v>ART AND GRAPHICS - THEATRE</v>
      </c>
      <c r="H2399" t="s">
        <v>11451</v>
      </c>
      <c r="I2399">
        <v>6</v>
      </c>
      <c r="K2399" t="str">
        <f>IFERROR(VLOOKUP(Table_Query_from_QDB_Production___SQL_Server[[#This Row],[step_2_seq]],'Employee Benefit Groups'!#REF!,2,FALSE),"-")</f>
        <v>-</v>
      </c>
      <c r="M2399" t="str">
        <f>IFERROR(VLOOKUP(Table_Query_from_QDB_Production___SQL_Server[[#This Row],[step_4_seq]],'Employee Benefit Groups'!#REF!,2,FALSE),"-")</f>
        <v>-</v>
      </c>
      <c r="O2399" t="str">
        <f>IFERROR(VLOOKUP(Table_Query_from_QDB_Production___SQL_Server[[#This Row],[step_4_seq2]],'Employee Benefit Groups'!#REF!,2,FALSE),"-")</f>
        <v>-</v>
      </c>
      <c r="Q2399" t="str">
        <f>IFERROR(VLOOKUP(Table_Query_from_QDB_Production___SQL_Server[[#This Row],[step_5_seq]],'Employee Benefit Groups'!#REF!,2,FALSE),"-")</f>
        <v>-</v>
      </c>
      <c r="S2399" t="str">
        <f>IFERROR(VLOOKUP(Table_Query_from_QDB_Production___SQL_Server[[#This Row],[step_6_seq]],'Employee Benefit Groups'!#REF!,2,FALSE),"-")</f>
        <v>-</v>
      </c>
      <c r="T2399">
        <v>4</v>
      </c>
      <c r="U2399" t="str">
        <f>IFERROR(VLOOKUP(Table_Query_from_QDB_Production___SQL_Server[[#This Row],[step_7_seq]],'Employee Benefit Groups'!#REF!,2,FALSE),"-")</f>
        <v>-</v>
      </c>
      <c r="V2399">
        <v>3</v>
      </c>
      <c r="W2399" t="str">
        <f>IFERROR(VLOOKUP(Table_Query_from_QDB_Production___SQL_Server[[#This Row],[step_8_seq]],'Employee Benefit Groups'!#REF!,2,FALSE),"-")</f>
        <v>-</v>
      </c>
      <c r="X2399">
        <v>5</v>
      </c>
      <c r="Y2399" t="str">
        <f>IFERROR(VLOOKUP(Table_Query_from_QDB_Production___SQL_Server[[#This Row],[step_9_seq]],'Employee Benefit Groups'!#REF!,2,FALSE),"-")</f>
        <v>-</v>
      </c>
      <c r="AA2399" s="15"/>
      <c r="AB2399" s="15">
        <f t="shared" si="444"/>
        <v>0</v>
      </c>
      <c r="AC2399" s="11" t="s">
        <v>11502</v>
      </c>
      <c r="AD2399" s="11" t="str">
        <f t="shared" si="445"/>
        <v>-</v>
      </c>
      <c r="AE2399" s="12"/>
      <c r="AF2399" s="12">
        <f t="shared" si="446"/>
        <v>0</v>
      </c>
      <c r="AG2399" s="13" t="s">
        <v>11502</v>
      </c>
      <c r="AH2399" s="13" t="str">
        <f t="shared" si="447"/>
        <v>-</v>
      </c>
      <c r="AI2399" s="14"/>
      <c r="AJ2399" s="14">
        <f t="shared" si="448"/>
        <v>0</v>
      </c>
      <c r="AK2399" s="15" t="s">
        <v>11502</v>
      </c>
      <c r="AL2399" s="15" t="str">
        <f t="shared" si="449"/>
        <v>-</v>
      </c>
      <c r="AM2399" s="12"/>
      <c r="AN2399" s="12">
        <f t="shared" si="450"/>
        <v>0</v>
      </c>
      <c r="AO2399" s="16" t="s">
        <v>11502</v>
      </c>
      <c r="AP2399" s="16" t="str">
        <f t="shared" si="451"/>
        <v>-</v>
      </c>
      <c r="AQ2399" s="12">
        <v>3</v>
      </c>
      <c r="AR2399" s="12">
        <f t="shared" si="452"/>
        <v>4</v>
      </c>
      <c r="AS2399" s="14" t="s">
        <v>11498</v>
      </c>
      <c r="AT2399" s="14" t="str">
        <f t="shared" si="453"/>
        <v>-</v>
      </c>
      <c r="AU2399">
        <v>2</v>
      </c>
      <c r="AV2399" s="15" t="s">
        <v>11497</v>
      </c>
      <c r="AW2399" s="15" t="str">
        <f t="shared" si="454"/>
        <v>-</v>
      </c>
      <c r="AX2399">
        <v>4</v>
      </c>
      <c r="AY2399" s="17" t="s">
        <v>11499</v>
      </c>
      <c r="AZ2399" s="17" t="str">
        <f t="shared" si="455"/>
        <v>-</v>
      </c>
      <c r="BA2399"/>
    </row>
    <row r="2400" spans="1:53" x14ac:dyDescent="0.3">
      <c r="A2400" t="s">
        <v>6929</v>
      </c>
      <c r="B2400" t="s">
        <v>6930</v>
      </c>
      <c r="C2400" t="s">
        <v>6931</v>
      </c>
      <c r="D2400" t="s">
        <v>6750</v>
      </c>
      <c r="E2400" t="str">
        <f>LEFT(Table_Query_from_QDB_Production___SQL_Server[[#This Row],[ttl_class_ttl_outl]],1)</f>
        <v>D</v>
      </c>
      <c r="F2400" t="str">
        <f>UPPER(IFERROR(VLOOKUP(Table_Query_from_QDB_Production___SQL_Server[[#This Row],[cto_osc_code]],'CTO-OSC Table'!$A$2:$B$24,2,FALSE),"Undefined"))</f>
        <v>COMMUNICATION, ARTS AND GRAPHICS</v>
      </c>
      <c r="G2400" t="str">
        <f>UPPER(IFERROR(VLOOKUP(Table_Query_from_QDB_Production___SQL_Server[[#This Row],[ttl_class_ttl_outl]],'Title Class Table'!$A$2:$C$146,2,FALSE),"Undefined"))</f>
        <v>ART AND GRAPHICS - THEATRE</v>
      </c>
      <c r="H2400" t="s">
        <v>11451</v>
      </c>
      <c r="I2400">
        <v>6</v>
      </c>
      <c r="K2400" t="str">
        <f>IFERROR(VLOOKUP(Table_Query_from_QDB_Production___SQL_Server[[#This Row],[step_2_seq]],'Employee Benefit Groups'!#REF!,2,FALSE),"-")</f>
        <v>-</v>
      </c>
      <c r="M2400" t="str">
        <f>IFERROR(VLOOKUP(Table_Query_from_QDB_Production___SQL_Server[[#This Row],[step_4_seq]],'Employee Benefit Groups'!#REF!,2,FALSE),"-")</f>
        <v>-</v>
      </c>
      <c r="O2400" t="str">
        <f>IFERROR(VLOOKUP(Table_Query_from_QDB_Production___SQL_Server[[#This Row],[step_4_seq2]],'Employee Benefit Groups'!#REF!,2,FALSE),"-")</f>
        <v>-</v>
      </c>
      <c r="Q2400" t="str">
        <f>IFERROR(VLOOKUP(Table_Query_from_QDB_Production___SQL_Server[[#This Row],[step_5_seq]],'Employee Benefit Groups'!#REF!,2,FALSE),"-")</f>
        <v>-</v>
      </c>
      <c r="S2400" t="str">
        <f>IFERROR(VLOOKUP(Table_Query_from_QDB_Production___SQL_Server[[#This Row],[step_6_seq]],'Employee Benefit Groups'!#REF!,2,FALSE),"-")</f>
        <v>-</v>
      </c>
      <c r="T2400">
        <v>4</v>
      </c>
      <c r="U2400" t="str">
        <f>IFERROR(VLOOKUP(Table_Query_from_QDB_Production___SQL_Server[[#This Row],[step_7_seq]],'Employee Benefit Groups'!#REF!,2,FALSE),"-")</f>
        <v>-</v>
      </c>
      <c r="V2400">
        <v>3</v>
      </c>
      <c r="W2400" t="str">
        <f>IFERROR(VLOOKUP(Table_Query_from_QDB_Production___SQL_Server[[#This Row],[step_8_seq]],'Employee Benefit Groups'!#REF!,2,FALSE),"-")</f>
        <v>-</v>
      </c>
      <c r="X2400">
        <v>5</v>
      </c>
      <c r="Y2400" t="str">
        <f>IFERROR(VLOOKUP(Table_Query_from_QDB_Production___SQL_Server[[#This Row],[step_9_seq]],'Employee Benefit Groups'!#REF!,2,FALSE),"-")</f>
        <v>-</v>
      </c>
      <c r="AA2400" s="15"/>
      <c r="AB2400" s="15">
        <f t="shared" si="444"/>
        <v>0</v>
      </c>
      <c r="AC2400" s="11" t="s">
        <v>11502</v>
      </c>
      <c r="AD2400" s="11" t="str">
        <f t="shared" si="445"/>
        <v>-</v>
      </c>
      <c r="AE2400" s="12"/>
      <c r="AF2400" s="12">
        <f t="shared" si="446"/>
        <v>0</v>
      </c>
      <c r="AG2400" s="13" t="s">
        <v>11502</v>
      </c>
      <c r="AH2400" s="13" t="str">
        <f t="shared" si="447"/>
        <v>-</v>
      </c>
      <c r="AI2400" s="14"/>
      <c r="AJ2400" s="14">
        <f t="shared" si="448"/>
        <v>0</v>
      </c>
      <c r="AK2400" s="15" t="s">
        <v>11502</v>
      </c>
      <c r="AL2400" s="15" t="str">
        <f t="shared" si="449"/>
        <v>-</v>
      </c>
      <c r="AM2400" s="12"/>
      <c r="AN2400" s="12">
        <f t="shared" si="450"/>
        <v>0</v>
      </c>
      <c r="AO2400" s="16" t="s">
        <v>11502</v>
      </c>
      <c r="AP2400" s="16" t="str">
        <f t="shared" si="451"/>
        <v>-</v>
      </c>
      <c r="AQ2400" s="12">
        <v>3</v>
      </c>
      <c r="AR2400" s="12">
        <f t="shared" si="452"/>
        <v>4</v>
      </c>
      <c r="AS2400" s="14" t="s">
        <v>11498</v>
      </c>
      <c r="AT2400" s="14" t="str">
        <f t="shared" si="453"/>
        <v>-</v>
      </c>
      <c r="AU2400">
        <v>2</v>
      </c>
      <c r="AV2400" s="15" t="s">
        <v>11497</v>
      </c>
      <c r="AW2400" s="15" t="str">
        <f t="shared" si="454"/>
        <v>-</v>
      </c>
      <c r="AX2400">
        <v>4</v>
      </c>
      <c r="AY2400" s="17" t="s">
        <v>11499</v>
      </c>
      <c r="AZ2400" s="17" t="str">
        <f t="shared" si="455"/>
        <v>-</v>
      </c>
      <c r="BA2400"/>
    </row>
    <row r="2401" spans="1:53" x14ac:dyDescent="0.3">
      <c r="A2401" t="s">
        <v>6932</v>
      </c>
      <c r="B2401" t="s">
        <v>6933</v>
      </c>
      <c r="C2401" t="s">
        <v>6934</v>
      </c>
      <c r="D2401" t="s">
        <v>6750</v>
      </c>
      <c r="E2401" t="str">
        <f>LEFT(Table_Query_from_QDB_Production___SQL_Server[[#This Row],[ttl_class_ttl_outl]],1)</f>
        <v>D</v>
      </c>
      <c r="F2401" t="str">
        <f>UPPER(IFERROR(VLOOKUP(Table_Query_from_QDB_Production___SQL_Server[[#This Row],[cto_osc_code]],'CTO-OSC Table'!$A$2:$B$24,2,FALSE),"Undefined"))</f>
        <v>COMMUNICATION, ARTS AND GRAPHICS</v>
      </c>
      <c r="G2401" t="str">
        <f>UPPER(IFERROR(VLOOKUP(Table_Query_from_QDB_Production___SQL_Server[[#This Row],[ttl_class_ttl_outl]],'Title Class Table'!$A$2:$C$146,2,FALSE),"Undefined"))</f>
        <v>ART AND GRAPHICS - THEATRE</v>
      </c>
      <c r="H2401" t="s">
        <v>11451</v>
      </c>
      <c r="I2401">
        <v>6</v>
      </c>
      <c r="K2401" t="str">
        <f>IFERROR(VLOOKUP(Table_Query_from_QDB_Production___SQL_Server[[#This Row],[step_2_seq]],'Employee Benefit Groups'!#REF!,2,FALSE),"-")</f>
        <v>-</v>
      </c>
      <c r="M2401" t="str">
        <f>IFERROR(VLOOKUP(Table_Query_from_QDB_Production___SQL_Server[[#This Row],[step_4_seq]],'Employee Benefit Groups'!#REF!,2,FALSE),"-")</f>
        <v>-</v>
      </c>
      <c r="O2401" t="str">
        <f>IFERROR(VLOOKUP(Table_Query_from_QDB_Production___SQL_Server[[#This Row],[step_4_seq2]],'Employee Benefit Groups'!#REF!,2,FALSE),"-")</f>
        <v>-</v>
      </c>
      <c r="Q2401" t="str">
        <f>IFERROR(VLOOKUP(Table_Query_from_QDB_Production___SQL_Server[[#This Row],[step_5_seq]],'Employee Benefit Groups'!#REF!,2,FALSE),"-")</f>
        <v>-</v>
      </c>
      <c r="S2401" t="str">
        <f>IFERROR(VLOOKUP(Table_Query_from_QDB_Production___SQL_Server[[#This Row],[step_6_seq]],'Employee Benefit Groups'!#REF!,2,FALSE),"-")</f>
        <v>-</v>
      </c>
      <c r="T2401">
        <v>4</v>
      </c>
      <c r="U2401" t="str">
        <f>IFERROR(VLOOKUP(Table_Query_from_QDB_Production___SQL_Server[[#This Row],[step_7_seq]],'Employee Benefit Groups'!#REF!,2,FALSE),"-")</f>
        <v>-</v>
      </c>
      <c r="V2401">
        <v>3</v>
      </c>
      <c r="W2401" t="str">
        <f>IFERROR(VLOOKUP(Table_Query_from_QDB_Production___SQL_Server[[#This Row],[step_8_seq]],'Employee Benefit Groups'!#REF!,2,FALSE),"-")</f>
        <v>-</v>
      </c>
      <c r="X2401">
        <v>5</v>
      </c>
      <c r="Y2401" t="str">
        <f>IFERROR(VLOOKUP(Table_Query_from_QDB_Production___SQL_Server[[#This Row],[step_9_seq]],'Employee Benefit Groups'!#REF!,2,FALSE),"-")</f>
        <v>-</v>
      </c>
      <c r="AA2401" s="15"/>
      <c r="AB2401" s="15">
        <f t="shared" si="444"/>
        <v>0</v>
      </c>
      <c r="AC2401" s="11" t="s">
        <v>11502</v>
      </c>
      <c r="AD2401" s="11" t="str">
        <f t="shared" si="445"/>
        <v>-</v>
      </c>
      <c r="AE2401" s="12"/>
      <c r="AF2401" s="12">
        <f t="shared" si="446"/>
        <v>0</v>
      </c>
      <c r="AG2401" s="13" t="s">
        <v>11502</v>
      </c>
      <c r="AH2401" s="13" t="str">
        <f t="shared" si="447"/>
        <v>-</v>
      </c>
      <c r="AI2401" s="14"/>
      <c r="AJ2401" s="14">
        <f t="shared" si="448"/>
        <v>0</v>
      </c>
      <c r="AK2401" s="15" t="s">
        <v>11502</v>
      </c>
      <c r="AL2401" s="15" t="str">
        <f t="shared" si="449"/>
        <v>-</v>
      </c>
      <c r="AM2401" s="12"/>
      <c r="AN2401" s="12">
        <f t="shared" si="450"/>
        <v>0</v>
      </c>
      <c r="AO2401" s="16" t="s">
        <v>11502</v>
      </c>
      <c r="AP2401" s="16" t="str">
        <f t="shared" si="451"/>
        <v>-</v>
      </c>
      <c r="AQ2401" s="12">
        <v>3</v>
      </c>
      <c r="AR2401" s="12">
        <f t="shared" si="452"/>
        <v>4</v>
      </c>
      <c r="AS2401" s="14" t="s">
        <v>11498</v>
      </c>
      <c r="AT2401" s="14" t="str">
        <f t="shared" si="453"/>
        <v>-</v>
      </c>
      <c r="AU2401">
        <v>2</v>
      </c>
      <c r="AV2401" s="15" t="s">
        <v>11497</v>
      </c>
      <c r="AW2401" s="15" t="str">
        <f t="shared" si="454"/>
        <v>-</v>
      </c>
      <c r="AX2401">
        <v>4</v>
      </c>
      <c r="AY2401" s="17" t="s">
        <v>11499</v>
      </c>
      <c r="AZ2401" s="17" t="str">
        <f t="shared" si="455"/>
        <v>-</v>
      </c>
      <c r="BA2401"/>
    </row>
    <row r="2402" spans="1:53" x14ac:dyDescent="0.3">
      <c r="A2402" t="s">
        <v>6935</v>
      </c>
      <c r="B2402" t="s">
        <v>6936</v>
      </c>
      <c r="C2402" t="s">
        <v>6936</v>
      </c>
      <c r="D2402" t="s">
        <v>6750</v>
      </c>
      <c r="E2402" t="str">
        <f>LEFT(Table_Query_from_QDB_Production___SQL_Server[[#This Row],[ttl_class_ttl_outl]],1)</f>
        <v>D</v>
      </c>
      <c r="F2402" t="str">
        <f>UPPER(IFERROR(VLOOKUP(Table_Query_from_QDB_Production___SQL_Server[[#This Row],[cto_osc_code]],'CTO-OSC Table'!$A$2:$B$24,2,FALSE),"Undefined"))</f>
        <v>COMMUNICATION, ARTS AND GRAPHICS</v>
      </c>
      <c r="G2402" t="str">
        <f>UPPER(IFERROR(VLOOKUP(Table_Query_from_QDB_Production___SQL_Server[[#This Row],[ttl_class_ttl_outl]],'Title Class Table'!$A$2:$C$146,2,FALSE),"Undefined"))</f>
        <v>ART AND GRAPHICS - THEATRE</v>
      </c>
      <c r="H2402" t="s">
        <v>11451</v>
      </c>
      <c r="I2402">
        <v>6</v>
      </c>
      <c r="K2402" t="str">
        <f>IFERROR(VLOOKUP(Table_Query_from_QDB_Production___SQL_Server[[#This Row],[step_2_seq]],'Employee Benefit Groups'!#REF!,2,FALSE),"-")</f>
        <v>-</v>
      </c>
      <c r="M2402" t="str">
        <f>IFERROR(VLOOKUP(Table_Query_from_QDB_Production___SQL_Server[[#This Row],[step_4_seq]],'Employee Benefit Groups'!#REF!,2,FALSE),"-")</f>
        <v>-</v>
      </c>
      <c r="O2402" t="str">
        <f>IFERROR(VLOOKUP(Table_Query_from_QDB_Production___SQL_Server[[#This Row],[step_4_seq2]],'Employee Benefit Groups'!#REF!,2,FALSE),"-")</f>
        <v>-</v>
      </c>
      <c r="Q2402" t="str">
        <f>IFERROR(VLOOKUP(Table_Query_from_QDB_Production___SQL_Server[[#This Row],[step_5_seq]],'Employee Benefit Groups'!#REF!,2,FALSE),"-")</f>
        <v>-</v>
      </c>
      <c r="S2402" t="str">
        <f>IFERROR(VLOOKUP(Table_Query_from_QDB_Production___SQL_Server[[#This Row],[step_6_seq]],'Employee Benefit Groups'!#REF!,2,FALSE),"-")</f>
        <v>-</v>
      </c>
      <c r="T2402">
        <v>4</v>
      </c>
      <c r="U2402" t="str">
        <f>IFERROR(VLOOKUP(Table_Query_from_QDB_Production___SQL_Server[[#This Row],[step_7_seq]],'Employee Benefit Groups'!#REF!,2,FALSE),"-")</f>
        <v>-</v>
      </c>
      <c r="V2402">
        <v>3</v>
      </c>
      <c r="W2402" t="str">
        <f>IFERROR(VLOOKUP(Table_Query_from_QDB_Production___SQL_Server[[#This Row],[step_8_seq]],'Employee Benefit Groups'!#REF!,2,FALSE),"-")</f>
        <v>-</v>
      </c>
      <c r="X2402">
        <v>5</v>
      </c>
      <c r="Y2402" t="str">
        <f>IFERROR(VLOOKUP(Table_Query_from_QDB_Production___SQL_Server[[#This Row],[step_9_seq]],'Employee Benefit Groups'!#REF!,2,FALSE),"-")</f>
        <v>-</v>
      </c>
      <c r="AA2402" s="15"/>
      <c r="AB2402" s="15">
        <f t="shared" si="444"/>
        <v>0</v>
      </c>
      <c r="AC2402" s="11" t="s">
        <v>11502</v>
      </c>
      <c r="AD2402" s="11" t="str">
        <f t="shared" si="445"/>
        <v>-</v>
      </c>
      <c r="AE2402" s="12"/>
      <c r="AF2402" s="12">
        <f t="shared" si="446"/>
        <v>0</v>
      </c>
      <c r="AG2402" s="13" t="s">
        <v>11502</v>
      </c>
      <c r="AH2402" s="13" t="str">
        <f t="shared" si="447"/>
        <v>-</v>
      </c>
      <c r="AI2402" s="14"/>
      <c r="AJ2402" s="14">
        <f t="shared" si="448"/>
        <v>0</v>
      </c>
      <c r="AK2402" s="15" t="s">
        <v>11502</v>
      </c>
      <c r="AL2402" s="15" t="str">
        <f t="shared" si="449"/>
        <v>-</v>
      </c>
      <c r="AM2402" s="12"/>
      <c r="AN2402" s="12">
        <f t="shared" si="450"/>
        <v>0</v>
      </c>
      <c r="AO2402" s="16" t="s">
        <v>11502</v>
      </c>
      <c r="AP2402" s="16" t="str">
        <f t="shared" si="451"/>
        <v>-</v>
      </c>
      <c r="AQ2402" s="12">
        <v>3</v>
      </c>
      <c r="AR2402" s="12">
        <f t="shared" si="452"/>
        <v>4</v>
      </c>
      <c r="AS2402" s="14" t="s">
        <v>11498</v>
      </c>
      <c r="AT2402" s="14" t="str">
        <f t="shared" si="453"/>
        <v>-</v>
      </c>
      <c r="AU2402">
        <v>2</v>
      </c>
      <c r="AV2402" s="15" t="s">
        <v>11497</v>
      </c>
      <c r="AW2402" s="15" t="str">
        <f t="shared" si="454"/>
        <v>-</v>
      </c>
      <c r="AX2402">
        <v>4</v>
      </c>
      <c r="AY2402" s="17" t="s">
        <v>11499</v>
      </c>
      <c r="AZ2402" s="17" t="str">
        <f t="shared" si="455"/>
        <v>-</v>
      </c>
      <c r="BA2402"/>
    </row>
    <row r="2403" spans="1:53" x14ac:dyDescent="0.3">
      <c r="A2403" t="s">
        <v>6937</v>
      </c>
      <c r="B2403" t="s">
        <v>6938</v>
      </c>
      <c r="C2403" t="s">
        <v>6939</v>
      </c>
      <c r="D2403" t="s">
        <v>6750</v>
      </c>
      <c r="E2403" t="str">
        <f>LEFT(Table_Query_from_QDB_Production___SQL_Server[[#This Row],[ttl_class_ttl_outl]],1)</f>
        <v>D</v>
      </c>
      <c r="F2403" t="str">
        <f>UPPER(IFERROR(VLOOKUP(Table_Query_from_QDB_Production___SQL_Server[[#This Row],[cto_osc_code]],'CTO-OSC Table'!$A$2:$B$24,2,FALSE),"Undefined"))</f>
        <v>COMMUNICATION, ARTS AND GRAPHICS</v>
      </c>
      <c r="G2403" t="str">
        <f>UPPER(IFERROR(VLOOKUP(Table_Query_from_QDB_Production___SQL_Server[[#This Row],[ttl_class_ttl_outl]],'Title Class Table'!$A$2:$C$146,2,FALSE),"Undefined"))</f>
        <v>ART AND GRAPHICS - THEATRE</v>
      </c>
      <c r="H2403" t="s">
        <v>11451</v>
      </c>
      <c r="I2403">
        <v>6</v>
      </c>
      <c r="K2403" t="str">
        <f>IFERROR(VLOOKUP(Table_Query_from_QDB_Production___SQL_Server[[#This Row],[step_2_seq]],'Employee Benefit Groups'!#REF!,2,FALSE),"-")</f>
        <v>-</v>
      </c>
      <c r="M2403" t="str">
        <f>IFERROR(VLOOKUP(Table_Query_from_QDB_Production___SQL_Server[[#This Row],[step_4_seq]],'Employee Benefit Groups'!#REF!,2,FALSE),"-")</f>
        <v>-</v>
      </c>
      <c r="O2403" t="str">
        <f>IFERROR(VLOOKUP(Table_Query_from_QDB_Production___SQL_Server[[#This Row],[step_4_seq2]],'Employee Benefit Groups'!#REF!,2,FALSE),"-")</f>
        <v>-</v>
      </c>
      <c r="Q2403" t="str">
        <f>IFERROR(VLOOKUP(Table_Query_from_QDB_Production___SQL_Server[[#This Row],[step_5_seq]],'Employee Benefit Groups'!#REF!,2,FALSE),"-")</f>
        <v>-</v>
      </c>
      <c r="S2403" t="str">
        <f>IFERROR(VLOOKUP(Table_Query_from_QDB_Production___SQL_Server[[#This Row],[step_6_seq]],'Employee Benefit Groups'!#REF!,2,FALSE),"-")</f>
        <v>-</v>
      </c>
      <c r="T2403">
        <v>4</v>
      </c>
      <c r="U2403" t="str">
        <f>IFERROR(VLOOKUP(Table_Query_from_QDB_Production___SQL_Server[[#This Row],[step_7_seq]],'Employee Benefit Groups'!#REF!,2,FALSE),"-")</f>
        <v>-</v>
      </c>
      <c r="V2403">
        <v>3</v>
      </c>
      <c r="W2403" t="str">
        <f>IFERROR(VLOOKUP(Table_Query_from_QDB_Production___SQL_Server[[#This Row],[step_8_seq]],'Employee Benefit Groups'!#REF!,2,FALSE),"-")</f>
        <v>-</v>
      </c>
      <c r="X2403">
        <v>5</v>
      </c>
      <c r="Y2403" t="str">
        <f>IFERROR(VLOOKUP(Table_Query_from_QDB_Production___SQL_Server[[#This Row],[step_9_seq]],'Employee Benefit Groups'!#REF!,2,FALSE),"-")</f>
        <v>-</v>
      </c>
      <c r="AA2403" s="15"/>
      <c r="AB2403" s="15">
        <f t="shared" si="444"/>
        <v>0</v>
      </c>
      <c r="AC2403" s="11" t="s">
        <v>11502</v>
      </c>
      <c r="AD2403" s="11" t="str">
        <f t="shared" si="445"/>
        <v>-</v>
      </c>
      <c r="AE2403" s="12"/>
      <c r="AF2403" s="12">
        <f t="shared" si="446"/>
        <v>0</v>
      </c>
      <c r="AG2403" s="13" t="s">
        <v>11502</v>
      </c>
      <c r="AH2403" s="13" t="str">
        <f t="shared" si="447"/>
        <v>-</v>
      </c>
      <c r="AI2403" s="14"/>
      <c r="AJ2403" s="14">
        <f t="shared" si="448"/>
        <v>0</v>
      </c>
      <c r="AK2403" s="15" t="s">
        <v>11502</v>
      </c>
      <c r="AL2403" s="15" t="str">
        <f t="shared" si="449"/>
        <v>-</v>
      </c>
      <c r="AM2403" s="12"/>
      <c r="AN2403" s="12">
        <f t="shared" si="450"/>
        <v>0</v>
      </c>
      <c r="AO2403" s="16" t="s">
        <v>11502</v>
      </c>
      <c r="AP2403" s="16" t="str">
        <f t="shared" si="451"/>
        <v>-</v>
      </c>
      <c r="AQ2403" s="12">
        <v>3</v>
      </c>
      <c r="AR2403" s="12">
        <f t="shared" si="452"/>
        <v>4</v>
      </c>
      <c r="AS2403" s="14" t="s">
        <v>11498</v>
      </c>
      <c r="AT2403" s="14" t="str">
        <f t="shared" si="453"/>
        <v>-</v>
      </c>
      <c r="AU2403">
        <v>2</v>
      </c>
      <c r="AV2403" s="15" t="s">
        <v>11497</v>
      </c>
      <c r="AW2403" s="15" t="str">
        <f t="shared" si="454"/>
        <v>-</v>
      </c>
      <c r="AX2403">
        <v>4</v>
      </c>
      <c r="AY2403" s="17" t="s">
        <v>11499</v>
      </c>
      <c r="AZ2403" s="17" t="str">
        <f t="shared" si="455"/>
        <v>-</v>
      </c>
      <c r="BA2403"/>
    </row>
    <row r="2404" spans="1:53" x14ac:dyDescent="0.3">
      <c r="A2404" t="s">
        <v>6940</v>
      </c>
      <c r="B2404" t="s">
        <v>6941</v>
      </c>
      <c r="C2404" t="s">
        <v>6942</v>
      </c>
      <c r="D2404" t="s">
        <v>6750</v>
      </c>
      <c r="E2404" t="str">
        <f>LEFT(Table_Query_from_QDB_Production___SQL_Server[[#This Row],[ttl_class_ttl_outl]],1)</f>
        <v>D</v>
      </c>
      <c r="F2404" t="str">
        <f>UPPER(IFERROR(VLOOKUP(Table_Query_from_QDB_Production___SQL_Server[[#This Row],[cto_osc_code]],'CTO-OSC Table'!$A$2:$B$24,2,FALSE),"Undefined"))</f>
        <v>COMMUNICATION, ARTS AND GRAPHICS</v>
      </c>
      <c r="G2404" t="str">
        <f>UPPER(IFERROR(VLOOKUP(Table_Query_from_QDB_Production___SQL_Server[[#This Row],[ttl_class_ttl_outl]],'Title Class Table'!$A$2:$C$146,2,FALSE),"Undefined"))</f>
        <v>ART AND GRAPHICS - THEATRE</v>
      </c>
      <c r="H2404" t="s">
        <v>11451</v>
      </c>
      <c r="I2404">
        <v>6</v>
      </c>
      <c r="K2404" t="str">
        <f>IFERROR(VLOOKUP(Table_Query_from_QDB_Production___SQL_Server[[#This Row],[step_2_seq]],'Employee Benefit Groups'!#REF!,2,FALSE),"-")</f>
        <v>-</v>
      </c>
      <c r="M2404" t="str">
        <f>IFERROR(VLOOKUP(Table_Query_from_QDB_Production___SQL_Server[[#This Row],[step_4_seq]],'Employee Benefit Groups'!#REF!,2,FALSE),"-")</f>
        <v>-</v>
      </c>
      <c r="O2404" t="str">
        <f>IFERROR(VLOOKUP(Table_Query_from_QDB_Production___SQL_Server[[#This Row],[step_4_seq2]],'Employee Benefit Groups'!#REF!,2,FALSE),"-")</f>
        <v>-</v>
      </c>
      <c r="Q2404" t="str">
        <f>IFERROR(VLOOKUP(Table_Query_from_QDB_Production___SQL_Server[[#This Row],[step_5_seq]],'Employee Benefit Groups'!#REF!,2,FALSE),"-")</f>
        <v>-</v>
      </c>
      <c r="S2404" t="str">
        <f>IFERROR(VLOOKUP(Table_Query_from_QDB_Production___SQL_Server[[#This Row],[step_6_seq]],'Employee Benefit Groups'!#REF!,2,FALSE),"-")</f>
        <v>-</v>
      </c>
      <c r="T2404">
        <v>4</v>
      </c>
      <c r="U2404" t="str">
        <f>IFERROR(VLOOKUP(Table_Query_from_QDB_Production___SQL_Server[[#This Row],[step_7_seq]],'Employee Benefit Groups'!#REF!,2,FALSE),"-")</f>
        <v>-</v>
      </c>
      <c r="V2404">
        <v>3</v>
      </c>
      <c r="W2404" t="str">
        <f>IFERROR(VLOOKUP(Table_Query_from_QDB_Production___SQL_Server[[#This Row],[step_8_seq]],'Employee Benefit Groups'!#REF!,2,FALSE),"-")</f>
        <v>-</v>
      </c>
      <c r="X2404">
        <v>5</v>
      </c>
      <c r="Y2404" t="str">
        <f>IFERROR(VLOOKUP(Table_Query_from_QDB_Production___SQL_Server[[#This Row],[step_9_seq]],'Employee Benefit Groups'!#REF!,2,FALSE),"-")</f>
        <v>-</v>
      </c>
      <c r="AA2404" s="15"/>
      <c r="AB2404" s="15">
        <f t="shared" si="444"/>
        <v>0</v>
      </c>
      <c r="AC2404" s="11" t="s">
        <v>11502</v>
      </c>
      <c r="AD2404" s="11" t="str">
        <f t="shared" si="445"/>
        <v>-</v>
      </c>
      <c r="AE2404" s="12"/>
      <c r="AF2404" s="12">
        <f t="shared" si="446"/>
        <v>0</v>
      </c>
      <c r="AG2404" s="13" t="s">
        <v>11502</v>
      </c>
      <c r="AH2404" s="13" t="str">
        <f t="shared" si="447"/>
        <v>-</v>
      </c>
      <c r="AI2404" s="14"/>
      <c r="AJ2404" s="14">
        <f t="shared" si="448"/>
        <v>0</v>
      </c>
      <c r="AK2404" s="15" t="s">
        <v>11502</v>
      </c>
      <c r="AL2404" s="15" t="str">
        <f t="shared" si="449"/>
        <v>-</v>
      </c>
      <c r="AM2404" s="12"/>
      <c r="AN2404" s="12">
        <f t="shared" si="450"/>
        <v>0</v>
      </c>
      <c r="AO2404" s="16" t="s">
        <v>11502</v>
      </c>
      <c r="AP2404" s="16" t="str">
        <f t="shared" si="451"/>
        <v>-</v>
      </c>
      <c r="AQ2404" s="12">
        <v>3</v>
      </c>
      <c r="AR2404" s="12">
        <f t="shared" si="452"/>
        <v>4</v>
      </c>
      <c r="AS2404" s="14" t="s">
        <v>11498</v>
      </c>
      <c r="AT2404" s="14" t="str">
        <f t="shared" si="453"/>
        <v>-</v>
      </c>
      <c r="AU2404">
        <v>2</v>
      </c>
      <c r="AV2404" s="15" t="s">
        <v>11497</v>
      </c>
      <c r="AW2404" s="15" t="str">
        <f t="shared" si="454"/>
        <v>-</v>
      </c>
      <c r="AX2404">
        <v>4</v>
      </c>
      <c r="AY2404" s="17" t="s">
        <v>11499</v>
      </c>
      <c r="AZ2404" s="17" t="str">
        <f t="shared" si="455"/>
        <v>-</v>
      </c>
      <c r="BA2404"/>
    </row>
    <row r="2405" spans="1:53" x14ac:dyDescent="0.3">
      <c r="A2405" t="s">
        <v>6943</v>
      </c>
      <c r="B2405" t="s">
        <v>6944</v>
      </c>
      <c r="C2405" t="s">
        <v>6945</v>
      </c>
      <c r="D2405" t="s">
        <v>6750</v>
      </c>
      <c r="E2405" t="str">
        <f>LEFT(Table_Query_from_QDB_Production___SQL_Server[[#This Row],[ttl_class_ttl_outl]],1)</f>
        <v>D</v>
      </c>
      <c r="F2405" t="str">
        <f>UPPER(IFERROR(VLOOKUP(Table_Query_from_QDB_Production___SQL_Server[[#This Row],[cto_osc_code]],'CTO-OSC Table'!$A$2:$B$24,2,FALSE),"Undefined"))</f>
        <v>COMMUNICATION, ARTS AND GRAPHICS</v>
      </c>
      <c r="G2405" t="str">
        <f>UPPER(IFERROR(VLOOKUP(Table_Query_from_QDB_Production___SQL_Server[[#This Row],[ttl_class_ttl_outl]],'Title Class Table'!$A$2:$C$146,2,FALSE),"Undefined"))</f>
        <v>ART AND GRAPHICS - THEATRE</v>
      </c>
      <c r="H2405" t="s">
        <v>11451</v>
      </c>
      <c r="I2405">
        <v>6</v>
      </c>
      <c r="K2405" t="str">
        <f>IFERROR(VLOOKUP(Table_Query_from_QDB_Production___SQL_Server[[#This Row],[step_2_seq]],'Employee Benefit Groups'!#REF!,2,FALSE),"-")</f>
        <v>-</v>
      </c>
      <c r="M2405" t="str">
        <f>IFERROR(VLOOKUP(Table_Query_from_QDB_Production___SQL_Server[[#This Row],[step_4_seq]],'Employee Benefit Groups'!#REF!,2,FALSE),"-")</f>
        <v>-</v>
      </c>
      <c r="O2405" t="str">
        <f>IFERROR(VLOOKUP(Table_Query_from_QDB_Production___SQL_Server[[#This Row],[step_4_seq2]],'Employee Benefit Groups'!#REF!,2,FALSE),"-")</f>
        <v>-</v>
      </c>
      <c r="Q2405" t="str">
        <f>IFERROR(VLOOKUP(Table_Query_from_QDB_Production___SQL_Server[[#This Row],[step_5_seq]],'Employee Benefit Groups'!#REF!,2,FALSE),"-")</f>
        <v>-</v>
      </c>
      <c r="S2405" t="str">
        <f>IFERROR(VLOOKUP(Table_Query_from_QDB_Production___SQL_Server[[#This Row],[step_6_seq]],'Employee Benefit Groups'!#REF!,2,FALSE),"-")</f>
        <v>-</v>
      </c>
      <c r="T2405">
        <v>4</v>
      </c>
      <c r="U2405" t="str">
        <f>IFERROR(VLOOKUP(Table_Query_from_QDB_Production___SQL_Server[[#This Row],[step_7_seq]],'Employee Benefit Groups'!#REF!,2,FALSE),"-")</f>
        <v>-</v>
      </c>
      <c r="V2405">
        <v>3</v>
      </c>
      <c r="W2405" t="str">
        <f>IFERROR(VLOOKUP(Table_Query_from_QDB_Production___SQL_Server[[#This Row],[step_8_seq]],'Employee Benefit Groups'!#REF!,2,FALSE),"-")</f>
        <v>-</v>
      </c>
      <c r="X2405">
        <v>5</v>
      </c>
      <c r="Y2405" t="str">
        <f>IFERROR(VLOOKUP(Table_Query_from_QDB_Production___SQL_Server[[#This Row],[step_9_seq]],'Employee Benefit Groups'!#REF!,2,FALSE),"-")</f>
        <v>-</v>
      </c>
      <c r="AA2405" s="15"/>
      <c r="AB2405" s="15">
        <f t="shared" si="444"/>
        <v>0</v>
      </c>
      <c r="AC2405" s="11" t="s">
        <v>11502</v>
      </c>
      <c r="AD2405" s="11" t="str">
        <f t="shared" si="445"/>
        <v>-</v>
      </c>
      <c r="AE2405" s="12"/>
      <c r="AF2405" s="12">
        <f t="shared" si="446"/>
        <v>0</v>
      </c>
      <c r="AG2405" s="13" t="s">
        <v>11502</v>
      </c>
      <c r="AH2405" s="13" t="str">
        <f t="shared" si="447"/>
        <v>-</v>
      </c>
      <c r="AI2405" s="14"/>
      <c r="AJ2405" s="14">
        <f t="shared" si="448"/>
        <v>0</v>
      </c>
      <c r="AK2405" s="15" t="s">
        <v>11502</v>
      </c>
      <c r="AL2405" s="15" t="str">
        <f t="shared" si="449"/>
        <v>-</v>
      </c>
      <c r="AM2405" s="12"/>
      <c r="AN2405" s="12">
        <f t="shared" si="450"/>
        <v>0</v>
      </c>
      <c r="AO2405" s="16" t="s">
        <v>11502</v>
      </c>
      <c r="AP2405" s="16" t="str">
        <f t="shared" si="451"/>
        <v>-</v>
      </c>
      <c r="AQ2405" s="12">
        <v>3</v>
      </c>
      <c r="AR2405" s="12">
        <f t="shared" si="452"/>
        <v>4</v>
      </c>
      <c r="AS2405" s="14" t="s">
        <v>11498</v>
      </c>
      <c r="AT2405" s="14" t="str">
        <f t="shared" si="453"/>
        <v>-</v>
      </c>
      <c r="AU2405">
        <v>2</v>
      </c>
      <c r="AV2405" s="15" t="s">
        <v>11497</v>
      </c>
      <c r="AW2405" s="15" t="str">
        <f t="shared" si="454"/>
        <v>-</v>
      </c>
      <c r="AX2405">
        <v>4</v>
      </c>
      <c r="AY2405" s="17" t="s">
        <v>11499</v>
      </c>
      <c r="AZ2405" s="17" t="str">
        <f t="shared" si="455"/>
        <v>-</v>
      </c>
      <c r="BA2405"/>
    </row>
    <row r="2406" spans="1:53" x14ac:dyDescent="0.3">
      <c r="A2406" t="s">
        <v>6946</v>
      </c>
      <c r="B2406" t="s">
        <v>6947</v>
      </c>
      <c r="C2406" t="s">
        <v>6948</v>
      </c>
      <c r="D2406" t="s">
        <v>6750</v>
      </c>
      <c r="E2406" t="str">
        <f>LEFT(Table_Query_from_QDB_Production___SQL_Server[[#This Row],[ttl_class_ttl_outl]],1)</f>
        <v>D</v>
      </c>
      <c r="F2406" t="str">
        <f>UPPER(IFERROR(VLOOKUP(Table_Query_from_QDB_Production___SQL_Server[[#This Row],[cto_osc_code]],'CTO-OSC Table'!$A$2:$B$24,2,FALSE),"Undefined"))</f>
        <v>COMMUNICATION, ARTS AND GRAPHICS</v>
      </c>
      <c r="G2406" t="str">
        <f>UPPER(IFERROR(VLOOKUP(Table_Query_from_QDB_Production___SQL_Server[[#This Row],[ttl_class_ttl_outl]],'Title Class Table'!$A$2:$C$146,2,FALSE),"Undefined"))</f>
        <v>ART AND GRAPHICS - THEATRE</v>
      </c>
      <c r="H2406" t="s">
        <v>11451</v>
      </c>
      <c r="I2406">
        <v>6</v>
      </c>
      <c r="K2406" t="str">
        <f>IFERROR(VLOOKUP(Table_Query_from_QDB_Production___SQL_Server[[#This Row],[step_2_seq]],'Employee Benefit Groups'!#REF!,2,FALSE),"-")</f>
        <v>-</v>
      </c>
      <c r="M2406" t="str">
        <f>IFERROR(VLOOKUP(Table_Query_from_QDB_Production___SQL_Server[[#This Row],[step_4_seq]],'Employee Benefit Groups'!#REF!,2,FALSE),"-")</f>
        <v>-</v>
      </c>
      <c r="O2406" t="str">
        <f>IFERROR(VLOOKUP(Table_Query_from_QDB_Production___SQL_Server[[#This Row],[step_4_seq2]],'Employee Benefit Groups'!#REF!,2,FALSE),"-")</f>
        <v>-</v>
      </c>
      <c r="Q2406" t="str">
        <f>IFERROR(VLOOKUP(Table_Query_from_QDB_Production___SQL_Server[[#This Row],[step_5_seq]],'Employee Benefit Groups'!#REF!,2,FALSE),"-")</f>
        <v>-</v>
      </c>
      <c r="S2406" t="str">
        <f>IFERROR(VLOOKUP(Table_Query_from_QDB_Production___SQL_Server[[#This Row],[step_6_seq]],'Employee Benefit Groups'!#REF!,2,FALSE),"-")</f>
        <v>-</v>
      </c>
      <c r="T2406">
        <v>4</v>
      </c>
      <c r="U2406" t="str">
        <f>IFERROR(VLOOKUP(Table_Query_from_QDB_Production___SQL_Server[[#This Row],[step_7_seq]],'Employee Benefit Groups'!#REF!,2,FALSE),"-")</f>
        <v>-</v>
      </c>
      <c r="V2406">
        <v>3</v>
      </c>
      <c r="W2406" t="str">
        <f>IFERROR(VLOOKUP(Table_Query_from_QDB_Production___SQL_Server[[#This Row],[step_8_seq]],'Employee Benefit Groups'!#REF!,2,FALSE),"-")</f>
        <v>-</v>
      </c>
      <c r="X2406">
        <v>5</v>
      </c>
      <c r="Y2406" t="str">
        <f>IFERROR(VLOOKUP(Table_Query_from_QDB_Production___SQL_Server[[#This Row],[step_9_seq]],'Employee Benefit Groups'!#REF!,2,FALSE),"-")</f>
        <v>-</v>
      </c>
      <c r="AA2406" s="15"/>
      <c r="AB2406" s="15">
        <f t="shared" si="444"/>
        <v>0</v>
      </c>
      <c r="AC2406" s="11" t="s">
        <v>11502</v>
      </c>
      <c r="AD2406" s="11" t="str">
        <f t="shared" si="445"/>
        <v>-</v>
      </c>
      <c r="AE2406" s="12"/>
      <c r="AF2406" s="12">
        <f t="shared" si="446"/>
        <v>0</v>
      </c>
      <c r="AG2406" s="13" t="s">
        <v>11502</v>
      </c>
      <c r="AH2406" s="13" t="str">
        <f t="shared" si="447"/>
        <v>-</v>
      </c>
      <c r="AI2406" s="14"/>
      <c r="AJ2406" s="14">
        <f t="shared" si="448"/>
        <v>0</v>
      </c>
      <c r="AK2406" s="15" t="s">
        <v>11502</v>
      </c>
      <c r="AL2406" s="15" t="str">
        <f t="shared" si="449"/>
        <v>-</v>
      </c>
      <c r="AM2406" s="12"/>
      <c r="AN2406" s="12">
        <f t="shared" si="450"/>
        <v>0</v>
      </c>
      <c r="AO2406" s="16" t="s">
        <v>11502</v>
      </c>
      <c r="AP2406" s="16" t="str">
        <f t="shared" si="451"/>
        <v>-</v>
      </c>
      <c r="AQ2406" s="12">
        <v>3</v>
      </c>
      <c r="AR2406" s="12">
        <f t="shared" si="452"/>
        <v>4</v>
      </c>
      <c r="AS2406" s="14" t="s">
        <v>11498</v>
      </c>
      <c r="AT2406" s="14" t="str">
        <f t="shared" si="453"/>
        <v>-</v>
      </c>
      <c r="AU2406">
        <v>2</v>
      </c>
      <c r="AV2406" s="15" t="s">
        <v>11497</v>
      </c>
      <c r="AW2406" s="15" t="str">
        <f t="shared" si="454"/>
        <v>-</v>
      </c>
      <c r="AX2406">
        <v>4</v>
      </c>
      <c r="AY2406" s="17" t="s">
        <v>11499</v>
      </c>
      <c r="AZ2406" s="17" t="str">
        <f t="shared" si="455"/>
        <v>-</v>
      </c>
      <c r="BA2406"/>
    </row>
    <row r="2407" spans="1:53" x14ac:dyDescent="0.3">
      <c r="A2407" t="s">
        <v>6949</v>
      </c>
      <c r="B2407" t="s">
        <v>6950</v>
      </c>
      <c r="C2407" t="s">
        <v>6951</v>
      </c>
      <c r="D2407" t="s">
        <v>6750</v>
      </c>
      <c r="E2407" t="str">
        <f>LEFT(Table_Query_from_QDB_Production___SQL_Server[[#This Row],[ttl_class_ttl_outl]],1)</f>
        <v>D</v>
      </c>
      <c r="F2407" t="str">
        <f>UPPER(IFERROR(VLOOKUP(Table_Query_from_QDB_Production___SQL_Server[[#This Row],[cto_osc_code]],'CTO-OSC Table'!$A$2:$B$24,2,FALSE),"Undefined"))</f>
        <v>COMMUNICATION, ARTS AND GRAPHICS</v>
      </c>
      <c r="G2407" t="str">
        <f>UPPER(IFERROR(VLOOKUP(Table_Query_from_QDB_Production___SQL_Server[[#This Row],[ttl_class_ttl_outl]],'Title Class Table'!$A$2:$C$146,2,FALSE),"Undefined"))</f>
        <v>ART AND GRAPHICS - THEATRE</v>
      </c>
      <c r="H2407" t="s">
        <v>11451</v>
      </c>
      <c r="I2407">
        <v>6</v>
      </c>
      <c r="K2407" t="str">
        <f>IFERROR(VLOOKUP(Table_Query_from_QDB_Production___SQL_Server[[#This Row],[step_2_seq]],'Employee Benefit Groups'!#REF!,2,FALSE),"-")</f>
        <v>-</v>
      </c>
      <c r="M2407" t="str">
        <f>IFERROR(VLOOKUP(Table_Query_from_QDB_Production___SQL_Server[[#This Row],[step_4_seq]],'Employee Benefit Groups'!#REF!,2,FALSE),"-")</f>
        <v>-</v>
      </c>
      <c r="O2407" t="str">
        <f>IFERROR(VLOOKUP(Table_Query_from_QDB_Production___SQL_Server[[#This Row],[step_4_seq2]],'Employee Benefit Groups'!#REF!,2,FALSE),"-")</f>
        <v>-</v>
      </c>
      <c r="Q2407" t="str">
        <f>IFERROR(VLOOKUP(Table_Query_from_QDB_Production___SQL_Server[[#This Row],[step_5_seq]],'Employee Benefit Groups'!#REF!,2,FALSE),"-")</f>
        <v>-</v>
      </c>
      <c r="S2407" t="str">
        <f>IFERROR(VLOOKUP(Table_Query_from_QDB_Production___SQL_Server[[#This Row],[step_6_seq]],'Employee Benefit Groups'!#REF!,2,FALSE),"-")</f>
        <v>-</v>
      </c>
      <c r="T2407">
        <v>4</v>
      </c>
      <c r="U2407" t="str">
        <f>IFERROR(VLOOKUP(Table_Query_from_QDB_Production___SQL_Server[[#This Row],[step_7_seq]],'Employee Benefit Groups'!#REF!,2,FALSE),"-")</f>
        <v>-</v>
      </c>
      <c r="V2407">
        <v>3</v>
      </c>
      <c r="W2407" t="str">
        <f>IFERROR(VLOOKUP(Table_Query_from_QDB_Production___SQL_Server[[#This Row],[step_8_seq]],'Employee Benefit Groups'!#REF!,2,FALSE),"-")</f>
        <v>-</v>
      </c>
      <c r="X2407">
        <v>5</v>
      </c>
      <c r="Y2407" t="str">
        <f>IFERROR(VLOOKUP(Table_Query_from_QDB_Production___SQL_Server[[#This Row],[step_9_seq]],'Employee Benefit Groups'!#REF!,2,FALSE),"-")</f>
        <v>-</v>
      </c>
      <c r="AA2407" s="15"/>
      <c r="AB2407" s="15">
        <f t="shared" si="444"/>
        <v>0</v>
      </c>
      <c r="AC2407" s="11" t="s">
        <v>11502</v>
      </c>
      <c r="AD2407" s="11" t="str">
        <f t="shared" si="445"/>
        <v>-</v>
      </c>
      <c r="AE2407" s="12"/>
      <c r="AF2407" s="12">
        <f t="shared" si="446"/>
        <v>0</v>
      </c>
      <c r="AG2407" s="13" t="s">
        <v>11502</v>
      </c>
      <c r="AH2407" s="13" t="str">
        <f t="shared" si="447"/>
        <v>-</v>
      </c>
      <c r="AI2407" s="14"/>
      <c r="AJ2407" s="14">
        <f t="shared" si="448"/>
        <v>0</v>
      </c>
      <c r="AK2407" s="15" t="s">
        <v>11502</v>
      </c>
      <c r="AL2407" s="15" t="str">
        <f t="shared" si="449"/>
        <v>-</v>
      </c>
      <c r="AM2407" s="12"/>
      <c r="AN2407" s="12">
        <f t="shared" si="450"/>
        <v>0</v>
      </c>
      <c r="AO2407" s="16" t="s">
        <v>11502</v>
      </c>
      <c r="AP2407" s="16" t="str">
        <f t="shared" si="451"/>
        <v>-</v>
      </c>
      <c r="AQ2407" s="12">
        <v>3</v>
      </c>
      <c r="AR2407" s="12">
        <f t="shared" si="452"/>
        <v>4</v>
      </c>
      <c r="AS2407" s="14" t="s">
        <v>11498</v>
      </c>
      <c r="AT2407" s="14" t="str">
        <f t="shared" si="453"/>
        <v>-</v>
      </c>
      <c r="AU2407">
        <v>2</v>
      </c>
      <c r="AV2407" s="15" t="s">
        <v>11497</v>
      </c>
      <c r="AW2407" s="15" t="str">
        <f t="shared" si="454"/>
        <v>-</v>
      </c>
      <c r="AX2407">
        <v>4</v>
      </c>
      <c r="AY2407" s="17" t="s">
        <v>11499</v>
      </c>
      <c r="AZ2407" s="17" t="str">
        <f t="shared" si="455"/>
        <v>-</v>
      </c>
      <c r="BA2407"/>
    </row>
    <row r="2408" spans="1:53" x14ac:dyDescent="0.3">
      <c r="A2408" t="s">
        <v>6952</v>
      </c>
      <c r="B2408" t="s">
        <v>6953</v>
      </c>
      <c r="C2408" t="s">
        <v>6954</v>
      </c>
      <c r="D2408" t="s">
        <v>6750</v>
      </c>
      <c r="E2408" t="str">
        <f>LEFT(Table_Query_from_QDB_Production___SQL_Server[[#This Row],[ttl_class_ttl_outl]],1)</f>
        <v>D</v>
      </c>
      <c r="F2408" t="str">
        <f>UPPER(IFERROR(VLOOKUP(Table_Query_from_QDB_Production___SQL_Server[[#This Row],[cto_osc_code]],'CTO-OSC Table'!$A$2:$B$24,2,FALSE),"Undefined"))</f>
        <v>COMMUNICATION, ARTS AND GRAPHICS</v>
      </c>
      <c r="G2408" t="str">
        <f>UPPER(IFERROR(VLOOKUP(Table_Query_from_QDB_Production___SQL_Server[[#This Row],[ttl_class_ttl_outl]],'Title Class Table'!$A$2:$C$146,2,FALSE),"Undefined"))</f>
        <v>ART AND GRAPHICS - THEATRE</v>
      </c>
      <c r="H2408" t="s">
        <v>11451</v>
      </c>
      <c r="I2408">
        <v>6</v>
      </c>
      <c r="K2408" t="str">
        <f>IFERROR(VLOOKUP(Table_Query_from_QDB_Production___SQL_Server[[#This Row],[step_2_seq]],'Employee Benefit Groups'!#REF!,2,FALSE),"-")</f>
        <v>-</v>
      </c>
      <c r="M2408" t="str">
        <f>IFERROR(VLOOKUP(Table_Query_from_QDB_Production___SQL_Server[[#This Row],[step_4_seq]],'Employee Benefit Groups'!#REF!,2,FALSE),"-")</f>
        <v>-</v>
      </c>
      <c r="O2408" t="str">
        <f>IFERROR(VLOOKUP(Table_Query_from_QDB_Production___SQL_Server[[#This Row],[step_4_seq2]],'Employee Benefit Groups'!#REF!,2,FALSE),"-")</f>
        <v>-</v>
      </c>
      <c r="Q2408" t="str">
        <f>IFERROR(VLOOKUP(Table_Query_from_QDB_Production___SQL_Server[[#This Row],[step_5_seq]],'Employee Benefit Groups'!#REF!,2,FALSE),"-")</f>
        <v>-</v>
      </c>
      <c r="S2408" t="str">
        <f>IFERROR(VLOOKUP(Table_Query_from_QDB_Production___SQL_Server[[#This Row],[step_6_seq]],'Employee Benefit Groups'!#REF!,2,FALSE),"-")</f>
        <v>-</v>
      </c>
      <c r="T2408">
        <v>4</v>
      </c>
      <c r="U2408" t="str">
        <f>IFERROR(VLOOKUP(Table_Query_from_QDB_Production___SQL_Server[[#This Row],[step_7_seq]],'Employee Benefit Groups'!#REF!,2,FALSE),"-")</f>
        <v>-</v>
      </c>
      <c r="V2408">
        <v>3</v>
      </c>
      <c r="W2408" t="str">
        <f>IFERROR(VLOOKUP(Table_Query_from_QDB_Production___SQL_Server[[#This Row],[step_8_seq]],'Employee Benefit Groups'!#REF!,2,FALSE),"-")</f>
        <v>-</v>
      </c>
      <c r="X2408">
        <v>5</v>
      </c>
      <c r="Y2408" t="str">
        <f>IFERROR(VLOOKUP(Table_Query_from_QDB_Production___SQL_Server[[#This Row],[step_9_seq]],'Employee Benefit Groups'!#REF!,2,FALSE),"-")</f>
        <v>-</v>
      </c>
      <c r="AA2408" s="15"/>
      <c r="AB2408" s="15">
        <f t="shared" si="444"/>
        <v>0</v>
      </c>
      <c r="AC2408" s="11" t="s">
        <v>11502</v>
      </c>
      <c r="AD2408" s="11" t="str">
        <f t="shared" si="445"/>
        <v>-</v>
      </c>
      <c r="AE2408" s="12"/>
      <c r="AF2408" s="12">
        <f t="shared" si="446"/>
        <v>0</v>
      </c>
      <c r="AG2408" s="13" t="s">
        <v>11502</v>
      </c>
      <c r="AH2408" s="13" t="str">
        <f t="shared" si="447"/>
        <v>-</v>
      </c>
      <c r="AI2408" s="14"/>
      <c r="AJ2408" s="14">
        <f t="shared" si="448"/>
        <v>0</v>
      </c>
      <c r="AK2408" s="15" t="s">
        <v>11502</v>
      </c>
      <c r="AL2408" s="15" t="str">
        <f t="shared" si="449"/>
        <v>-</v>
      </c>
      <c r="AM2408" s="12"/>
      <c r="AN2408" s="12">
        <f t="shared" si="450"/>
        <v>0</v>
      </c>
      <c r="AO2408" s="16" t="s">
        <v>11502</v>
      </c>
      <c r="AP2408" s="16" t="str">
        <f t="shared" si="451"/>
        <v>-</v>
      </c>
      <c r="AQ2408" s="12">
        <v>3</v>
      </c>
      <c r="AR2408" s="12">
        <f t="shared" si="452"/>
        <v>4</v>
      </c>
      <c r="AS2408" s="14" t="s">
        <v>11498</v>
      </c>
      <c r="AT2408" s="14" t="str">
        <f t="shared" si="453"/>
        <v>-</v>
      </c>
      <c r="AU2408">
        <v>2</v>
      </c>
      <c r="AV2408" s="15" t="s">
        <v>11497</v>
      </c>
      <c r="AW2408" s="15" t="str">
        <f t="shared" si="454"/>
        <v>-</v>
      </c>
      <c r="AX2408">
        <v>4</v>
      </c>
      <c r="AY2408" s="17" t="s">
        <v>11499</v>
      </c>
      <c r="AZ2408" s="17" t="str">
        <f t="shared" si="455"/>
        <v>-</v>
      </c>
      <c r="BA2408"/>
    </row>
    <row r="2409" spans="1:53" x14ac:dyDescent="0.3">
      <c r="A2409" t="s">
        <v>6955</v>
      </c>
      <c r="B2409" t="s">
        <v>6956</v>
      </c>
      <c r="C2409" t="s">
        <v>6957</v>
      </c>
      <c r="D2409" t="s">
        <v>5000</v>
      </c>
      <c r="E2409" t="str">
        <f>LEFT(Table_Query_from_QDB_Production___SQL_Server[[#This Row],[ttl_class_ttl_outl]],1)</f>
        <v>B</v>
      </c>
      <c r="F2409" t="str">
        <f>UPPER(IFERROR(VLOOKUP(Table_Query_from_QDB_Production___SQL_Server[[#This Row],[cto_osc_code]],'CTO-OSC Table'!$A$2:$B$24,2,FALSE),"Undefined"))</f>
        <v>CLERICAL AND ALLIED SERVICES</v>
      </c>
      <c r="G2409" t="str">
        <f>UPPER(IFERROR(VLOOKUP(Table_Query_from_QDB_Production___SQL_Server[[#This Row],[ttl_class_ttl_outl]],'Title Class Table'!$A$2:$C$146,2,FALSE),"Undefined"))</f>
        <v>CLERICAL/ADMINISTRATIVE, SPECIAL AND MAIL SERVICES</v>
      </c>
      <c r="H2409" t="s">
        <v>11451</v>
      </c>
      <c r="I2409">
        <v>6</v>
      </c>
      <c r="K2409" t="str">
        <f>IFERROR(VLOOKUP(Table_Query_from_QDB_Production___SQL_Server[[#This Row],[step_2_seq]],'Employee Benefit Groups'!#REF!,2,FALSE),"-")</f>
        <v>-</v>
      </c>
      <c r="M2409" t="str">
        <f>IFERROR(VLOOKUP(Table_Query_from_QDB_Production___SQL_Server[[#This Row],[step_4_seq]],'Employee Benefit Groups'!#REF!,2,FALSE),"-")</f>
        <v>-</v>
      </c>
      <c r="O2409" t="str">
        <f>IFERROR(VLOOKUP(Table_Query_from_QDB_Production___SQL_Server[[#This Row],[step_4_seq2]],'Employee Benefit Groups'!#REF!,2,FALSE),"-")</f>
        <v>-</v>
      </c>
      <c r="Q2409" t="str">
        <f>IFERROR(VLOOKUP(Table_Query_from_QDB_Production___SQL_Server[[#This Row],[step_5_seq]],'Employee Benefit Groups'!#REF!,2,FALSE),"-")</f>
        <v>-</v>
      </c>
      <c r="S2409" t="str">
        <f>IFERROR(VLOOKUP(Table_Query_from_QDB_Production___SQL_Server[[#This Row],[step_6_seq]],'Employee Benefit Groups'!#REF!,2,FALSE),"-")</f>
        <v>-</v>
      </c>
      <c r="T2409">
        <v>4</v>
      </c>
      <c r="U2409" t="str">
        <f>IFERROR(VLOOKUP(Table_Query_from_QDB_Production___SQL_Server[[#This Row],[step_7_seq]],'Employee Benefit Groups'!#REF!,2,FALSE),"-")</f>
        <v>-</v>
      </c>
      <c r="V2409">
        <v>3</v>
      </c>
      <c r="W2409" t="str">
        <f>IFERROR(VLOOKUP(Table_Query_from_QDB_Production___SQL_Server[[#This Row],[step_8_seq]],'Employee Benefit Groups'!#REF!,2,FALSE),"-")</f>
        <v>-</v>
      </c>
      <c r="X2409">
        <v>5</v>
      </c>
      <c r="Y2409" t="str">
        <f>IFERROR(VLOOKUP(Table_Query_from_QDB_Production___SQL_Server[[#This Row],[step_9_seq]],'Employee Benefit Groups'!#REF!,2,FALSE),"-")</f>
        <v>-</v>
      </c>
      <c r="AA2409" s="15"/>
      <c r="AB2409" s="15">
        <f t="shared" si="444"/>
        <v>0</v>
      </c>
      <c r="AC2409" s="11" t="s">
        <v>11502</v>
      </c>
      <c r="AD2409" s="11" t="str">
        <f t="shared" si="445"/>
        <v>-</v>
      </c>
      <c r="AE2409" s="12"/>
      <c r="AF2409" s="12">
        <f t="shared" si="446"/>
        <v>0</v>
      </c>
      <c r="AG2409" s="13" t="s">
        <v>11502</v>
      </c>
      <c r="AH2409" s="13" t="str">
        <f t="shared" si="447"/>
        <v>-</v>
      </c>
      <c r="AI2409" s="14"/>
      <c r="AJ2409" s="14">
        <f t="shared" si="448"/>
        <v>0</v>
      </c>
      <c r="AK2409" s="15" t="s">
        <v>11502</v>
      </c>
      <c r="AL2409" s="15" t="str">
        <f t="shared" si="449"/>
        <v>-</v>
      </c>
      <c r="AM2409" s="12"/>
      <c r="AN2409" s="12">
        <f t="shared" si="450"/>
        <v>0</v>
      </c>
      <c r="AO2409" s="16" t="s">
        <v>11502</v>
      </c>
      <c r="AP2409" s="16" t="str">
        <f t="shared" si="451"/>
        <v>-</v>
      </c>
      <c r="AQ2409" s="12">
        <v>3</v>
      </c>
      <c r="AR2409" s="12">
        <f t="shared" si="452"/>
        <v>4</v>
      </c>
      <c r="AS2409" s="14" t="s">
        <v>11498</v>
      </c>
      <c r="AT2409" s="14" t="str">
        <f t="shared" si="453"/>
        <v>-</v>
      </c>
      <c r="AU2409">
        <v>2</v>
      </c>
      <c r="AV2409" s="15" t="s">
        <v>11497</v>
      </c>
      <c r="AW2409" s="15" t="str">
        <f t="shared" si="454"/>
        <v>-</v>
      </c>
      <c r="AX2409">
        <v>4</v>
      </c>
      <c r="AY2409" s="17" t="s">
        <v>11499</v>
      </c>
      <c r="AZ2409" s="17" t="str">
        <f t="shared" si="455"/>
        <v>-</v>
      </c>
      <c r="BA2409"/>
    </row>
    <row r="2410" spans="1:53" x14ac:dyDescent="0.3">
      <c r="A2410" t="s">
        <v>6958</v>
      </c>
      <c r="B2410" t="s">
        <v>6959</v>
      </c>
      <c r="C2410" t="s">
        <v>6960</v>
      </c>
      <c r="D2410" t="s">
        <v>5000</v>
      </c>
      <c r="E2410" t="str">
        <f>LEFT(Table_Query_from_QDB_Production___SQL_Server[[#This Row],[ttl_class_ttl_outl]],1)</f>
        <v>B</v>
      </c>
      <c r="F2410" t="str">
        <f>UPPER(IFERROR(VLOOKUP(Table_Query_from_QDB_Production___SQL_Server[[#This Row],[cto_osc_code]],'CTO-OSC Table'!$A$2:$B$24,2,FALSE),"Undefined"))</f>
        <v>CLERICAL AND ALLIED SERVICES</v>
      </c>
      <c r="G2410" t="str">
        <f>UPPER(IFERROR(VLOOKUP(Table_Query_from_QDB_Production___SQL_Server[[#This Row],[ttl_class_ttl_outl]],'Title Class Table'!$A$2:$C$146,2,FALSE),"Undefined"))</f>
        <v>CLERICAL/ADMINISTRATIVE, SPECIAL AND MAIL SERVICES</v>
      </c>
      <c r="H2410" t="s">
        <v>11451</v>
      </c>
      <c r="I2410">
        <v>6</v>
      </c>
      <c r="K2410" t="str">
        <f>IFERROR(VLOOKUP(Table_Query_from_QDB_Production___SQL_Server[[#This Row],[step_2_seq]],'Employee Benefit Groups'!#REF!,2,FALSE),"-")</f>
        <v>-</v>
      </c>
      <c r="M2410" t="str">
        <f>IFERROR(VLOOKUP(Table_Query_from_QDB_Production___SQL_Server[[#This Row],[step_4_seq]],'Employee Benefit Groups'!#REF!,2,FALSE),"-")</f>
        <v>-</v>
      </c>
      <c r="O2410" t="str">
        <f>IFERROR(VLOOKUP(Table_Query_from_QDB_Production___SQL_Server[[#This Row],[step_4_seq2]],'Employee Benefit Groups'!#REF!,2,FALSE),"-")</f>
        <v>-</v>
      </c>
      <c r="Q2410" t="str">
        <f>IFERROR(VLOOKUP(Table_Query_from_QDB_Production___SQL_Server[[#This Row],[step_5_seq]],'Employee Benefit Groups'!#REF!,2,FALSE),"-")</f>
        <v>-</v>
      </c>
      <c r="S2410" t="str">
        <f>IFERROR(VLOOKUP(Table_Query_from_QDB_Production___SQL_Server[[#This Row],[step_6_seq]],'Employee Benefit Groups'!#REF!,2,FALSE),"-")</f>
        <v>-</v>
      </c>
      <c r="T2410">
        <v>4</v>
      </c>
      <c r="U2410" t="str">
        <f>IFERROR(VLOOKUP(Table_Query_from_QDB_Production___SQL_Server[[#This Row],[step_7_seq]],'Employee Benefit Groups'!#REF!,2,FALSE),"-")</f>
        <v>-</v>
      </c>
      <c r="V2410">
        <v>3</v>
      </c>
      <c r="W2410" t="str">
        <f>IFERROR(VLOOKUP(Table_Query_from_QDB_Production___SQL_Server[[#This Row],[step_8_seq]],'Employee Benefit Groups'!#REF!,2,FALSE),"-")</f>
        <v>-</v>
      </c>
      <c r="X2410">
        <v>5</v>
      </c>
      <c r="Y2410" t="str">
        <f>IFERROR(VLOOKUP(Table_Query_from_QDB_Production___SQL_Server[[#This Row],[step_9_seq]],'Employee Benefit Groups'!#REF!,2,FALSE),"-")</f>
        <v>-</v>
      </c>
      <c r="AA2410" s="15"/>
      <c r="AB2410" s="15">
        <f t="shared" si="444"/>
        <v>0</v>
      </c>
      <c r="AC2410" s="11" t="s">
        <v>11502</v>
      </c>
      <c r="AD2410" s="11" t="str">
        <f t="shared" si="445"/>
        <v>-</v>
      </c>
      <c r="AE2410" s="12"/>
      <c r="AF2410" s="12">
        <f t="shared" si="446"/>
        <v>0</v>
      </c>
      <c r="AG2410" s="13" t="s">
        <v>11502</v>
      </c>
      <c r="AH2410" s="13" t="str">
        <f t="shared" si="447"/>
        <v>-</v>
      </c>
      <c r="AI2410" s="14"/>
      <c r="AJ2410" s="14">
        <f t="shared" si="448"/>
        <v>0</v>
      </c>
      <c r="AK2410" s="15" t="s">
        <v>11502</v>
      </c>
      <c r="AL2410" s="15" t="str">
        <f t="shared" si="449"/>
        <v>-</v>
      </c>
      <c r="AM2410" s="12"/>
      <c r="AN2410" s="12">
        <f t="shared" si="450"/>
        <v>0</v>
      </c>
      <c r="AO2410" s="16" t="s">
        <v>11502</v>
      </c>
      <c r="AP2410" s="16" t="str">
        <f t="shared" si="451"/>
        <v>-</v>
      </c>
      <c r="AQ2410" s="12">
        <v>3</v>
      </c>
      <c r="AR2410" s="12">
        <f t="shared" si="452"/>
        <v>4</v>
      </c>
      <c r="AS2410" s="14" t="s">
        <v>11498</v>
      </c>
      <c r="AT2410" s="14" t="str">
        <f t="shared" si="453"/>
        <v>-</v>
      </c>
      <c r="AU2410">
        <v>2</v>
      </c>
      <c r="AV2410" s="15" t="s">
        <v>11497</v>
      </c>
      <c r="AW2410" s="15" t="str">
        <f t="shared" si="454"/>
        <v>-</v>
      </c>
      <c r="AX2410">
        <v>4</v>
      </c>
      <c r="AY2410" s="17" t="s">
        <v>11499</v>
      </c>
      <c r="AZ2410" s="17" t="str">
        <f t="shared" si="455"/>
        <v>-</v>
      </c>
      <c r="BA2410"/>
    </row>
    <row r="2411" spans="1:53" x14ac:dyDescent="0.3">
      <c r="A2411" t="s">
        <v>6961</v>
      </c>
      <c r="B2411" t="s">
        <v>6962</v>
      </c>
      <c r="C2411" t="s">
        <v>6963</v>
      </c>
      <c r="D2411" t="s">
        <v>587</v>
      </c>
      <c r="E2411" t="str">
        <f>LEFT(Table_Query_from_QDB_Production___SQL_Server[[#This Row],[ttl_class_ttl_outl]],1)</f>
        <v>A</v>
      </c>
      <c r="F2411" t="str">
        <f>UPPER(IFERROR(VLOOKUP(Table_Query_from_QDB_Production___SQL_Server[[#This Row],[cto_osc_code]],'CTO-OSC Table'!$A$2:$B$24,2,FALSE),"Undefined"))</f>
        <v>STUDENT SERVICES</v>
      </c>
      <c r="G2411" t="str">
        <f>UPPER(IFERROR(VLOOKUP(Table_Query_from_QDB_Production___SQL_Server[[#This Row],[ttl_class_ttl_outl]],'Title Class Table'!$A$2:$C$146,2,FALSE),"Undefined"))</f>
        <v>SCHOOL RELATIONS SERVICES</v>
      </c>
      <c r="H2411" t="s">
        <v>11451</v>
      </c>
      <c r="I2411">
        <v>6</v>
      </c>
      <c r="K2411" t="str">
        <f>IFERROR(VLOOKUP(Table_Query_from_QDB_Production___SQL_Server[[#This Row],[step_2_seq]],'Employee Benefit Groups'!#REF!,2,FALSE),"-")</f>
        <v>-</v>
      </c>
      <c r="M2411" t="str">
        <f>IFERROR(VLOOKUP(Table_Query_from_QDB_Production___SQL_Server[[#This Row],[step_4_seq]],'Employee Benefit Groups'!#REF!,2,FALSE),"-")</f>
        <v>-</v>
      </c>
      <c r="O2411" t="str">
        <f>IFERROR(VLOOKUP(Table_Query_from_QDB_Production___SQL_Server[[#This Row],[step_4_seq2]],'Employee Benefit Groups'!#REF!,2,FALSE),"-")</f>
        <v>-</v>
      </c>
      <c r="Q2411" t="str">
        <f>IFERROR(VLOOKUP(Table_Query_from_QDB_Production___SQL_Server[[#This Row],[step_5_seq]],'Employee Benefit Groups'!#REF!,2,FALSE),"-")</f>
        <v>-</v>
      </c>
      <c r="S2411" t="str">
        <f>IFERROR(VLOOKUP(Table_Query_from_QDB_Production___SQL_Server[[#This Row],[step_6_seq]],'Employee Benefit Groups'!#REF!,2,FALSE),"-")</f>
        <v>-</v>
      </c>
      <c r="T2411">
        <v>4</v>
      </c>
      <c r="U2411" t="str">
        <f>IFERROR(VLOOKUP(Table_Query_from_QDB_Production___SQL_Server[[#This Row],[step_7_seq]],'Employee Benefit Groups'!#REF!,2,FALSE),"-")</f>
        <v>-</v>
      </c>
      <c r="V2411">
        <v>3</v>
      </c>
      <c r="W2411" t="str">
        <f>IFERROR(VLOOKUP(Table_Query_from_QDB_Production___SQL_Server[[#This Row],[step_8_seq]],'Employee Benefit Groups'!#REF!,2,FALSE),"-")</f>
        <v>-</v>
      </c>
      <c r="X2411">
        <v>5</v>
      </c>
      <c r="Y2411" t="str">
        <f>IFERROR(VLOOKUP(Table_Query_from_QDB_Production___SQL_Server[[#This Row],[step_9_seq]],'Employee Benefit Groups'!#REF!,2,FALSE),"-")</f>
        <v>-</v>
      </c>
      <c r="AA2411" s="15"/>
      <c r="AB2411" s="15">
        <f t="shared" si="444"/>
        <v>0</v>
      </c>
      <c r="AC2411" s="11" t="s">
        <v>11502</v>
      </c>
      <c r="AD2411" s="11" t="str">
        <f t="shared" si="445"/>
        <v>-</v>
      </c>
      <c r="AE2411" s="12"/>
      <c r="AF2411" s="12">
        <f t="shared" si="446"/>
        <v>0</v>
      </c>
      <c r="AG2411" s="13" t="s">
        <v>11502</v>
      </c>
      <c r="AH2411" s="13" t="str">
        <f t="shared" si="447"/>
        <v>-</v>
      </c>
      <c r="AI2411" s="14"/>
      <c r="AJ2411" s="14">
        <f t="shared" si="448"/>
        <v>0</v>
      </c>
      <c r="AK2411" s="15" t="s">
        <v>11502</v>
      </c>
      <c r="AL2411" s="15" t="str">
        <f t="shared" si="449"/>
        <v>-</v>
      </c>
      <c r="AM2411" s="12"/>
      <c r="AN2411" s="12">
        <f t="shared" si="450"/>
        <v>0</v>
      </c>
      <c r="AO2411" s="16" t="s">
        <v>11502</v>
      </c>
      <c r="AP2411" s="16" t="str">
        <f t="shared" si="451"/>
        <v>-</v>
      </c>
      <c r="AQ2411" s="12">
        <v>3</v>
      </c>
      <c r="AR2411" s="12">
        <f t="shared" si="452"/>
        <v>4</v>
      </c>
      <c r="AS2411" s="14" t="s">
        <v>11498</v>
      </c>
      <c r="AT2411" s="14" t="str">
        <f t="shared" si="453"/>
        <v>-</v>
      </c>
      <c r="AU2411">
        <v>2</v>
      </c>
      <c r="AV2411" s="15" t="s">
        <v>11497</v>
      </c>
      <c r="AW2411" s="15" t="str">
        <f t="shared" si="454"/>
        <v>-</v>
      </c>
      <c r="AX2411">
        <v>4</v>
      </c>
      <c r="AY2411" s="17" t="s">
        <v>11499</v>
      </c>
      <c r="AZ2411" s="17" t="str">
        <f t="shared" si="455"/>
        <v>-</v>
      </c>
      <c r="BA2411"/>
    </row>
    <row r="2412" spans="1:53" x14ac:dyDescent="0.3">
      <c r="A2412" t="s">
        <v>6964</v>
      </c>
      <c r="B2412" t="s">
        <v>6965</v>
      </c>
      <c r="C2412" t="s">
        <v>6966</v>
      </c>
      <c r="D2412" t="s">
        <v>587</v>
      </c>
      <c r="E2412" t="str">
        <f>LEFT(Table_Query_from_QDB_Production___SQL_Server[[#This Row],[ttl_class_ttl_outl]],1)</f>
        <v>A</v>
      </c>
      <c r="F2412" t="str">
        <f>UPPER(IFERROR(VLOOKUP(Table_Query_from_QDB_Production___SQL_Server[[#This Row],[cto_osc_code]],'CTO-OSC Table'!$A$2:$B$24,2,FALSE),"Undefined"))</f>
        <v>STUDENT SERVICES</v>
      </c>
      <c r="G2412" t="str">
        <f>UPPER(IFERROR(VLOOKUP(Table_Query_from_QDB_Production___SQL_Server[[#This Row],[ttl_class_ttl_outl]],'Title Class Table'!$A$2:$C$146,2,FALSE),"Undefined"))</f>
        <v>SCHOOL RELATIONS SERVICES</v>
      </c>
      <c r="H2412" t="s">
        <v>11451</v>
      </c>
      <c r="I2412">
        <v>6</v>
      </c>
      <c r="K2412" t="str">
        <f>IFERROR(VLOOKUP(Table_Query_from_QDB_Production___SQL_Server[[#This Row],[step_2_seq]],'Employee Benefit Groups'!#REF!,2,FALSE),"-")</f>
        <v>-</v>
      </c>
      <c r="M2412" t="str">
        <f>IFERROR(VLOOKUP(Table_Query_from_QDB_Production___SQL_Server[[#This Row],[step_4_seq]],'Employee Benefit Groups'!#REF!,2,FALSE),"-")</f>
        <v>-</v>
      </c>
      <c r="O2412" t="str">
        <f>IFERROR(VLOOKUP(Table_Query_from_QDB_Production___SQL_Server[[#This Row],[step_4_seq2]],'Employee Benefit Groups'!#REF!,2,FALSE),"-")</f>
        <v>-</v>
      </c>
      <c r="Q2412" t="str">
        <f>IFERROR(VLOOKUP(Table_Query_from_QDB_Production___SQL_Server[[#This Row],[step_5_seq]],'Employee Benefit Groups'!#REF!,2,FALSE),"-")</f>
        <v>-</v>
      </c>
      <c r="S2412" t="str">
        <f>IFERROR(VLOOKUP(Table_Query_from_QDB_Production___SQL_Server[[#This Row],[step_6_seq]],'Employee Benefit Groups'!#REF!,2,FALSE),"-")</f>
        <v>-</v>
      </c>
      <c r="T2412">
        <v>4</v>
      </c>
      <c r="U2412" t="str">
        <f>IFERROR(VLOOKUP(Table_Query_from_QDB_Production___SQL_Server[[#This Row],[step_7_seq]],'Employee Benefit Groups'!#REF!,2,FALSE),"-")</f>
        <v>-</v>
      </c>
      <c r="V2412">
        <v>3</v>
      </c>
      <c r="W2412" t="str">
        <f>IFERROR(VLOOKUP(Table_Query_from_QDB_Production___SQL_Server[[#This Row],[step_8_seq]],'Employee Benefit Groups'!#REF!,2,FALSE),"-")</f>
        <v>-</v>
      </c>
      <c r="X2412">
        <v>5</v>
      </c>
      <c r="Y2412" t="str">
        <f>IFERROR(VLOOKUP(Table_Query_from_QDB_Production___SQL_Server[[#This Row],[step_9_seq]],'Employee Benefit Groups'!#REF!,2,FALSE),"-")</f>
        <v>-</v>
      </c>
      <c r="AA2412" s="15"/>
      <c r="AB2412" s="15">
        <f t="shared" si="444"/>
        <v>0</v>
      </c>
      <c r="AC2412" s="11" t="s">
        <v>11502</v>
      </c>
      <c r="AD2412" s="11" t="str">
        <f t="shared" si="445"/>
        <v>-</v>
      </c>
      <c r="AE2412" s="12"/>
      <c r="AF2412" s="12">
        <f t="shared" si="446"/>
        <v>0</v>
      </c>
      <c r="AG2412" s="13" t="s">
        <v>11502</v>
      </c>
      <c r="AH2412" s="13" t="str">
        <f t="shared" si="447"/>
        <v>-</v>
      </c>
      <c r="AI2412" s="14"/>
      <c r="AJ2412" s="14">
        <f t="shared" si="448"/>
        <v>0</v>
      </c>
      <c r="AK2412" s="15" t="s">
        <v>11502</v>
      </c>
      <c r="AL2412" s="15" t="str">
        <f t="shared" si="449"/>
        <v>-</v>
      </c>
      <c r="AM2412" s="12"/>
      <c r="AN2412" s="12">
        <f t="shared" si="450"/>
        <v>0</v>
      </c>
      <c r="AO2412" s="16" t="s">
        <v>11502</v>
      </c>
      <c r="AP2412" s="16" t="str">
        <f t="shared" si="451"/>
        <v>-</v>
      </c>
      <c r="AQ2412" s="12">
        <v>3</v>
      </c>
      <c r="AR2412" s="12">
        <f t="shared" si="452"/>
        <v>4</v>
      </c>
      <c r="AS2412" s="14" t="s">
        <v>11498</v>
      </c>
      <c r="AT2412" s="14" t="str">
        <f t="shared" si="453"/>
        <v>-</v>
      </c>
      <c r="AU2412">
        <v>2</v>
      </c>
      <c r="AV2412" s="15" t="s">
        <v>11497</v>
      </c>
      <c r="AW2412" s="15" t="str">
        <f t="shared" si="454"/>
        <v>-</v>
      </c>
      <c r="AX2412">
        <v>4</v>
      </c>
      <c r="AY2412" s="17" t="s">
        <v>11499</v>
      </c>
      <c r="AZ2412" s="17" t="str">
        <f t="shared" si="455"/>
        <v>-</v>
      </c>
      <c r="BA2412"/>
    </row>
    <row r="2413" spans="1:53" x14ac:dyDescent="0.3">
      <c r="A2413" t="s">
        <v>6967</v>
      </c>
      <c r="B2413" t="s">
        <v>6968</v>
      </c>
      <c r="C2413" t="s">
        <v>6969</v>
      </c>
      <c r="D2413" t="s">
        <v>587</v>
      </c>
      <c r="E2413" t="str">
        <f>LEFT(Table_Query_from_QDB_Production___SQL_Server[[#This Row],[ttl_class_ttl_outl]],1)</f>
        <v>A</v>
      </c>
      <c r="F2413" t="str">
        <f>UPPER(IFERROR(VLOOKUP(Table_Query_from_QDB_Production___SQL_Server[[#This Row],[cto_osc_code]],'CTO-OSC Table'!$A$2:$B$24,2,FALSE),"Undefined"))</f>
        <v>STUDENT SERVICES</v>
      </c>
      <c r="G2413" t="str">
        <f>UPPER(IFERROR(VLOOKUP(Table_Query_from_QDB_Production___SQL_Server[[#This Row],[ttl_class_ttl_outl]],'Title Class Table'!$A$2:$C$146,2,FALSE),"Undefined"))</f>
        <v>SCHOOL RELATIONS SERVICES</v>
      </c>
      <c r="H2413" t="s">
        <v>11451</v>
      </c>
      <c r="I2413">
        <v>6</v>
      </c>
      <c r="K2413" t="str">
        <f>IFERROR(VLOOKUP(Table_Query_from_QDB_Production___SQL_Server[[#This Row],[step_2_seq]],'Employee Benefit Groups'!#REF!,2,FALSE),"-")</f>
        <v>-</v>
      </c>
      <c r="M2413" t="str">
        <f>IFERROR(VLOOKUP(Table_Query_from_QDB_Production___SQL_Server[[#This Row],[step_4_seq]],'Employee Benefit Groups'!#REF!,2,FALSE),"-")</f>
        <v>-</v>
      </c>
      <c r="O2413" t="str">
        <f>IFERROR(VLOOKUP(Table_Query_from_QDB_Production___SQL_Server[[#This Row],[step_4_seq2]],'Employee Benefit Groups'!#REF!,2,FALSE),"-")</f>
        <v>-</v>
      </c>
      <c r="Q2413" t="str">
        <f>IFERROR(VLOOKUP(Table_Query_from_QDB_Production___SQL_Server[[#This Row],[step_5_seq]],'Employee Benefit Groups'!#REF!,2,FALSE),"-")</f>
        <v>-</v>
      </c>
      <c r="S2413" t="str">
        <f>IFERROR(VLOOKUP(Table_Query_from_QDB_Production___SQL_Server[[#This Row],[step_6_seq]],'Employee Benefit Groups'!#REF!,2,FALSE),"-")</f>
        <v>-</v>
      </c>
      <c r="T2413">
        <v>4</v>
      </c>
      <c r="U2413" t="str">
        <f>IFERROR(VLOOKUP(Table_Query_from_QDB_Production___SQL_Server[[#This Row],[step_7_seq]],'Employee Benefit Groups'!#REF!,2,FALSE),"-")</f>
        <v>-</v>
      </c>
      <c r="V2413">
        <v>3</v>
      </c>
      <c r="W2413" t="str">
        <f>IFERROR(VLOOKUP(Table_Query_from_QDB_Production___SQL_Server[[#This Row],[step_8_seq]],'Employee Benefit Groups'!#REF!,2,FALSE),"-")</f>
        <v>-</v>
      </c>
      <c r="X2413">
        <v>5</v>
      </c>
      <c r="Y2413" t="str">
        <f>IFERROR(VLOOKUP(Table_Query_from_QDB_Production___SQL_Server[[#This Row],[step_9_seq]],'Employee Benefit Groups'!#REF!,2,FALSE),"-")</f>
        <v>-</v>
      </c>
      <c r="AA2413" s="15"/>
      <c r="AB2413" s="15">
        <f t="shared" si="444"/>
        <v>0</v>
      </c>
      <c r="AC2413" s="11" t="s">
        <v>11502</v>
      </c>
      <c r="AD2413" s="11" t="str">
        <f t="shared" si="445"/>
        <v>-</v>
      </c>
      <c r="AE2413" s="12"/>
      <c r="AF2413" s="12">
        <f t="shared" si="446"/>
        <v>0</v>
      </c>
      <c r="AG2413" s="13" t="s">
        <v>11502</v>
      </c>
      <c r="AH2413" s="13" t="str">
        <f t="shared" si="447"/>
        <v>-</v>
      </c>
      <c r="AI2413" s="14"/>
      <c r="AJ2413" s="14">
        <f t="shared" si="448"/>
        <v>0</v>
      </c>
      <c r="AK2413" s="15" t="s">
        <v>11502</v>
      </c>
      <c r="AL2413" s="15" t="str">
        <f t="shared" si="449"/>
        <v>-</v>
      </c>
      <c r="AM2413" s="12"/>
      <c r="AN2413" s="12">
        <f t="shared" si="450"/>
        <v>0</v>
      </c>
      <c r="AO2413" s="16" t="s">
        <v>11502</v>
      </c>
      <c r="AP2413" s="16" t="str">
        <f t="shared" si="451"/>
        <v>-</v>
      </c>
      <c r="AQ2413" s="12">
        <v>3</v>
      </c>
      <c r="AR2413" s="12">
        <f t="shared" si="452"/>
        <v>4</v>
      </c>
      <c r="AS2413" s="14" t="s">
        <v>11498</v>
      </c>
      <c r="AT2413" s="14" t="str">
        <f t="shared" si="453"/>
        <v>-</v>
      </c>
      <c r="AU2413">
        <v>2</v>
      </c>
      <c r="AV2413" s="15" t="s">
        <v>11497</v>
      </c>
      <c r="AW2413" s="15" t="str">
        <f t="shared" si="454"/>
        <v>-</v>
      </c>
      <c r="AX2413">
        <v>4</v>
      </c>
      <c r="AY2413" s="17" t="s">
        <v>11499</v>
      </c>
      <c r="AZ2413" s="17" t="str">
        <f t="shared" si="455"/>
        <v>-</v>
      </c>
      <c r="BA2413"/>
    </row>
    <row r="2414" spans="1:53" x14ac:dyDescent="0.3">
      <c r="A2414" t="s">
        <v>6970</v>
      </c>
      <c r="B2414" t="s">
        <v>6971</v>
      </c>
      <c r="C2414" t="s">
        <v>6972</v>
      </c>
      <c r="D2414" t="s">
        <v>587</v>
      </c>
      <c r="E2414" t="str">
        <f>LEFT(Table_Query_from_QDB_Production___SQL_Server[[#This Row],[ttl_class_ttl_outl]],1)</f>
        <v>A</v>
      </c>
      <c r="F2414" t="str">
        <f>UPPER(IFERROR(VLOOKUP(Table_Query_from_QDB_Production___SQL_Server[[#This Row],[cto_osc_code]],'CTO-OSC Table'!$A$2:$B$24,2,FALSE),"Undefined"))</f>
        <v>STUDENT SERVICES</v>
      </c>
      <c r="G2414" t="str">
        <f>UPPER(IFERROR(VLOOKUP(Table_Query_from_QDB_Production___SQL_Server[[#This Row],[ttl_class_ttl_outl]],'Title Class Table'!$A$2:$C$146,2,FALSE),"Undefined"))</f>
        <v>SCHOOL RELATIONS SERVICES</v>
      </c>
      <c r="H2414" t="s">
        <v>11451</v>
      </c>
      <c r="I2414">
        <v>6</v>
      </c>
      <c r="K2414" t="str">
        <f>IFERROR(VLOOKUP(Table_Query_from_QDB_Production___SQL_Server[[#This Row],[step_2_seq]],'Employee Benefit Groups'!#REF!,2,FALSE),"-")</f>
        <v>-</v>
      </c>
      <c r="M2414" t="str">
        <f>IFERROR(VLOOKUP(Table_Query_from_QDB_Production___SQL_Server[[#This Row],[step_4_seq]],'Employee Benefit Groups'!#REF!,2,FALSE),"-")</f>
        <v>-</v>
      </c>
      <c r="O2414" t="str">
        <f>IFERROR(VLOOKUP(Table_Query_from_QDB_Production___SQL_Server[[#This Row],[step_4_seq2]],'Employee Benefit Groups'!#REF!,2,FALSE),"-")</f>
        <v>-</v>
      </c>
      <c r="Q2414" t="str">
        <f>IFERROR(VLOOKUP(Table_Query_from_QDB_Production___SQL_Server[[#This Row],[step_5_seq]],'Employee Benefit Groups'!#REF!,2,FALSE),"-")</f>
        <v>-</v>
      </c>
      <c r="S2414" t="str">
        <f>IFERROR(VLOOKUP(Table_Query_from_QDB_Production___SQL_Server[[#This Row],[step_6_seq]],'Employee Benefit Groups'!#REF!,2,FALSE),"-")</f>
        <v>-</v>
      </c>
      <c r="T2414">
        <v>4</v>
      </c>
      <c r="U2414" t="str">
        <f>IFERROR(VLOOKUP(Table_Query_from_QDB_Production___SQL_Server[[#This Row],[step_7_seq]],'Employee Benefit Groups'!#REF!,2,FALSE),"-")</f>
        <v>-</v>
      </c>
      <c r="V2414">
        <v>3</v>
      </c>
      <c r="W2414" t="str">
        <f>IFERROR(VLOOKUP(Table_Query_from_QDB_Production___SQL_Server[[#This Row],[step_8_seq]],'Employee Benefit Groups'!#REF!,2,FALSE),"-")</f>
        <v>-</v>
      </c>
      <c r="X2414">
        <v>5</v>
      </c>
      <c r="Y2414" t="str">
        <f>IFERROR(VLOOKUP(Table_Query_from_QDB_Production___SQL_Server[[#This Row],[step_9_seq]],'Employee Benefit Groups'!#REF!,2,FALSE),"-")</f>
        <v>-</v>
      </c>
      <c r="AA2414" s="15"/>
      <c r="AB2414" s="15">
        <f t="shared" si="444"/>
        <v>0</v>
      </c>
      <c r="AC2414" s="11" t="s">
        <v>11502</v>
      </c>
      <c r="AD2414" s="11" t="str">
        <f t="shared" si="445"/>
        <v>-</v>
      </c>
      <c r="AE2414" s="12"/>
      <c r="AF2414" s="12">
        <f t="shared" si="446"/>
        <v>0</v>
      </c>
      <c r="AG2414" s="13" t="s">
        <v>11502</v>
      </c>
      <c r="AH2414" s="13" t="str">
        <f t="shared" si="447"/>
        <v>-</v>
      </c>
      <c r="AI2414" s="14"/>
      <c r="AJ2414" s="14">
        <f t="shared" si="448"/>
        <v>0</v>
      </c>
      <c r="AK2414" s="15" t="s">
        <v>11502</v>
      </c>
      <c r="AL2414" s="15" t="str">
        <f t="shared" si="449"/>
        <v>-</v>
      </c>
      <c r="AM2414" s="12"/>
      <c r="AN2414" s="12">
        <f t="shared" si="450"/>
        <v>0</v>
      </c>
      <c r="AO2414" s="16" t="s">
        <v>11502</v>
      </c>
      <c r="AP2414" s="16" t="str">
        <f t="shared" si="451"/>
        <v>-</v>
      </c>
      <c r="AQ2414" s="12">
        <v>3</v>
      </c>
      <c r="AR2414" s="12">
        <f t="shared" si="452"/>
        <v>4</v>
      </c>
      <c r="AS2414" s="14" t="s">
        <v>11498</v>
      </c>
      <c r="AT2414" s="14" t="str">
        <f t="shared" si="453"/>
        <v>-</v>
      </c>
      <c r="AU2414">
        <v>2</v>
      </c>
      <c r="AV2414" s="15" t="s">
        <v>11497</v>
      </c>
      <c r="AW2414" s="15" t="str">
        <f t="shared" si="454"/>
        <v>-</v>
      </c>
      <c r="AX2414">
        <v>4</v>
      </c>
      <c r="AY2414" s="17" t="s">
        <v>11499</v>
      </c>
      <c r="AZ2414" s="17" t="str">
        <f t="shared" si="455"/>
        <v>-</v>
      </c>
      <c r="BA2414"/>
    </row>
    <row r="2415" spans="1:53" x14ac:dyDescent="0.3">
      <c r="A2415" t="s">
        <v>6973</v>
      </c>
      <c r="B2415" t="s">
        <v>6974</v>
      </c>
      <c r="C2415" t="s">
        <v>6975</v>
      </c>
      <c r="D2415" t="s">
        <v>587</v>
      </c>
      <c r="E2415" t="str">
        <f>LEFT(Table_Query_from_QDB_Production___SQL_Server[[#This Row],[ttl_class_ttl_outl]],1)</f>
        <v>A</v>
      </c>
      <c r="F2415" t="str">
        <f>UPPER(IFERROR(VLOOKUP(Table_Query_from_QDB_Production___SQL_Server[[#This Row],[cto_osc_code]],'CTO-OSC Table'!$A$2:$B$24,2,FALSE),"Undefined"))</f>
        <v>STUDENT SERVICES</v>
      </c>
      <c r="G2415" t="str">
        <f>UPPER(IFERROR(VLOOKUP(Table_Query_from_QDB_Production___SQL_Server[[#This Row],[ttl_class_ttl_outl]],'Title Class Table'!$A$2:$C$146,2,FALSE),"Undefined"))</f>
        <v>SCHOOL RELATIONS SERVICES</v>
      </c>
      <c r="H2415" t="s">
        <v>11451</v>
      </c>
      <c r="I2415">
        <v>6</v>
      </c>
      <c r="K2415" t="str">
        <f>IFERROR(VLOOKUP(Table_Query_from_QDB_Production___SQL_Server[[#This Row],[step_2_seq]],'Employee Benefit Groups'!#REF!,2,FALSE),"-")</f>
        <v>-</v>
      </c>
      <c r="M2415" t="str">
        <f>IFERROR(VLOOKUP(Table_Query_from_QDB_Production___SQL_Server[[#This Row],[step_4_seq]],'Employee Benefit Groups'!#REF!,2,FALSE),"-")</f>
        <v>-</v>
      </c>
      <c r="O2415" t="str">
        <f>IFERROR(VLOOKUP(Table_Query_from_QDB_Production___SQL_Server[[#This Row],[step_4_seq2]],'Employee Benefit Groups'!#REF!,2,FALSE),"-")</f>
        <v>-</v>
      </c>
      <c r="Q2415" t="str">
        <f>IFERROR(VLOOKUP(Table_Query_from_QDB_Production___SQL_Server[[#This Row],[step_5_seq]],'Employee Benefit Groups'!#REF!,2,FALSE),"-")</f>
        <v>-</v>
      </c>
      <c r="S2415" t="str">
        <f>IFERROR(VLOOKUP(Table_Query_from_QDB_Production___SQL_Server[[#This Row],[step_6_seq]],'Employee Benefit Groups'!#REF!,2,FALSE),"-")</f>
        <v>-</v>
      </c>
      <c r="T2415">
        <v>4</v>
      </c>
      <c r="U2415" t="str">
        <f>IFERROR(VLOOKUP(Table_Query_from_QDB_Production___SQL_Server[[#This Row],[step_7_seq]],'Employee Benefit Groups'!#REF!,2,FALSE),"-")</f>
        <v>-</v>
      </c>
      <c r="V2415">
        <v>3</v>
      </c>
      <c r="W2415" t="str">
        <f>IFERROR(VLOOKUP(Table_Query_from_QDB_Production___SQL_Server[[#This Row],[step_8_seq]],'Employee Benefit Groups'!#REF!,2,FALSE),"-")</f>
        <v>-</v>
      </c>
      <c r="X2415">
        <v>5</v>
      </c>
      <c r="Y2415" t="str">
        <f>IFERROR(VLOOKUP(Table_Query_from_QDB_Production___SQL_Server[[#This Row],[step_9_seq]],'Employee Benefit Groups'!#REF!,2,FALSE),"-")</f>
        <v>-</v>
      </c>
      <c r="AA2415" s="15"/>
      <c r="AB2415" s="15">
        <f t="shared" si="444"/>
        <v>0</v>
      </c>
      <c r="AC2415" s="11" t="s">
        <v>11502</v>
      </c>
      <c r="AD2415" s="11" t="str">
        <f t="shared" si="445"/>
        <v>-</v>
      </c>
      <c r="AE2415" s="12"/>
      <c r="AF2415" s="12">
        <f t="shared" si="446"/>
        <v>0</v>
      </c>
      <c r="AG2415" s="13" t="s">
        <v>11502</v>
      </c>
      <c r="AH2415" s="13" t="str">
        <f t="shared" si="447"/>
        <v>-</v>
      </c>
      <c r="AI2415" s="14"/>
      <c r="AJ2415" s="14">
        <f t="shared" si="448"/>
        <v>0</v>
      </c>
      <c r="AK2415" s="15" t="s">
        <v>11502</v>
      </c>
      <c r="AL2415" s="15" t="str">
        <f t="shared" si="449"/>
        <v>-</v>
      </c>
      <c r="AM2415" s="12"/>
      <c r="AN2415" s="12">
        <f t="shared" si="450"/>
        <v>0</v>
      </c>
      <c r="AO2415" s="16" t="s">
        <v>11502</v>
      </c>
      <c r="AP2415" s="16" t="str">
        <f t="shared" si="451"/>
        <v>-</v>
      </c>
      <c r="AQ2415" s="12">
        <v>3</v>
      </c>
      <c r="AR2415" s="12">
        <f t="shared" si="452"/>
        <v>4</v>
      </c>
      <c r="AS2415" s="14" t="s">
        <v>11498</v>
      </c>
      <c r="AT2415" s="14" t="str">
        <f t="shared" si="453"/>
        <v>-</v>
      </c>
      <c r="AU2415">
        <v>2</v>
      </c>
      <c r="AV2415" s="15" t="s">
        <v>11497</v>
      </c>
      <c r="AW2415" s="15" t="str">
        <f t="shared" si="454"/>
        <v>-</v>
      </c>
      <c r="AX2415">
        <v>4</v>
      </c>
      <c r="AY2415" s="17" t="s">
        <v>11499</v>
      </c>
      <c r="AZ2415" s="17" t="str">
        <f t="shared" si="455"/>
        <v>-</v>
      </c>
      <c r="BA2415"/>
    </row>
    <row r="2416" spans="1:53" x14ac:dyDescent="0.3">
      <c r="A2416" t="s">
        <v>6976</v>
      </c>
      <c r="B2416" t="s">
        <v>6977</v>
      </c>
      <c r="C2416" t="s">
        <v>6978</v>
      </c>
      <c r="D2416" t="s">
        <v>587</v>
      </c>
      <c r="E2416" t="str">
        <f>LEFT(Table_Query_from_QDB_Production___SQL_Server[[#This Row],[ttl_class_ttl_outl]],1)</f>
        <v>A</v>
      </c>
      <c r="F2416" t="str">
        <f>UPPER(IFERROR(VLOOKUP(Table_Query_from_QDB_Production___SQL_Server[[#This Row],[cto_osc_code]],'CTO-OSC Table'!$A$2:$B$24,2,FALSE),"Undefined"))</f>
        <v>STUDENT SERVICES</v>
      </c>
      <c r="G2416" t="str">
        <f>UPPER(IFERROR(VLOOKUP(Table_Query_from_QDB_Production___SQL_Server[[#This Row],[ttl_class_ttl_outl]],'Title Class Table'!$A$2:$C$146,2,FALSE),"Undefined"))</f>
        <v>SCHOOL RELATIONS SERVICES</v>
      </c>
      <c r="H2416" t="s">
        <v>11451</v>
      </c>
      <c r="I2416">
        <v>6</v>
      </c>
      <c r="K2416" t="str">
        <f>IFERROR(VLOOKUP(Table_Query_from_QDB_Production___SQL_Server[[#This Row],[step_2_seq]],'Employee Benefit Groups'!#REF!,2,FALSE),"-")</f>
        <v>-</v>
      </c>
      <c r="M2416" t="str">
        <f>IFERROR(VLOOKUP(Table_Query_from_QDB_Production___SQL_Server[[#This Row],[step_4_seq]],'Employee Benefit Groups'!#REF!,2,FALSE),"-")</f>
        <v>-</v>
      </c>
      <c r="O2416" t="str">
        <f>IFERROR(VLOOKUP(Table_Query_from_QDB_Production___SQL_Server[[#This Row],[step_4_seq2]],'Employee Benefit Groups'!#REF!,2,FALSE),"-")</f>
        <v>-</v>
      </c>
      <c r="Q2416" t="str">
        <f>IFERROR(VLOOKUP(Table_Query_from_QDB_Production___SQL_Server[[#This Row],[step_5_seq]],'Employee Benefit Groups'!#REF!,2,FALSE),"-")</f>
        <v>-</v>
      </c>
      <c r="S2416" t="str">
        <f>IFERROR(VLOOKUP(Table_Query_from_QDB_Production___SQL_Server[[#This Row],[step_6_seq]],'Employee Benefit Groups'!#REF!,2,FALSE),"-")</f>
        <v>-</v>
      </c>
      <c r="T2416">
        <v>4</v>
      </c>
      <c r="U2416" t="str">
        <f>IFERROR(VLOOKUP(Table_Query_from_QDB_Production___SQL_Server[[#This Row],[step_7_seq]],'Employee Benefit Groups'!#REF!,2,FALSE),"-")</f>
        <v>-</v>
      </c>
      <c r="V2416">
        <v>3</v>
      </c>
      <c r="W2416" t="str">
        <f>IFERROR(VLOOKUP(Table_Query_from_QDB_Production___SQL_Server[[#This Row],[step_8_seq]],'Employee Benefit Groups'!#REF!,2,FALSE),"-")</f>
        <v>-</v>
      </c>
      <c r="X2416">
        <v>5</v>
      </c>
      <c r="Y2416" t="str">
        <f>IFERROR(VLOOKUP(Table_Query_from_QDB_Production___SQL_Server[[#This Row],[step_9_seq]],'Employee Benefit Groups'!#REF!,2,FALSE),"-")</f>
        <v>-</v>
      </c>
      <c r="AA2416" s="15"/>
      <c r="AB2416" s="15">
        <f t="shared" si="444"/>
        <v>0</v>
      </c>
      <c r="AC2416" s="11" t="s">
        <v>11502</v>
      </c>
      <c r="AD2416" s="11" t="str">
        <f t="shared" si="445"/>
        <v>-</v>
      </c>
      <c r="AE2416" s="12"/>
      <c r="AF2416" s="12">
        <f t="shared" si="446"/>
        <v>0</v>
      </c>
      <c r="AG2416" s="13" t="s">
        <v>11502</v>
      </c>
      <c r="AH2416" s="13" t="str">
        <f t="shared" si="447"/>
        <v>-</v>
      </c>
      <c r="AI2416" s="14"/>
      <c r="AJ2416" s="14">
        <f t="shared" si="448"/>
        <v>0</v>
      </c>
      <c r="AK2416" s="15" t="s">
        <v>11502</v>
      </c>
      <c r="AL2416" s="15" t="str">
        <f t="shared" si="449"/>
        <v>-</v>
      </c>
      <c r="AM2416" s="12"/>
      <c r="AN2416" s="12">
        <f t="shared" si="450"/>
        <v>0</v>
      </c>
      <c r="AO2416" s="16" t="s">
        <v>11502</v>
      </c>
      <c r="AP2416" s="16" t="str">
        <f t="shared" si="451"/>
        <v>-</v>
      </c>
      <c r="AQ2416" s="12">
        <v>3</v>
      </c>
      <c r="AR2416" s="12">
        <f t="shared" si="452"/>
        <v>4</v>
      </c>
      <c r="AS2416" s="14" t="s">
        <v>11498</v>
      </c>
      <c r="AT2416" s="14" t="str">
        <f t="shared" si="453"/>
        <v>-</v>
      </c>
      <c r="AU2416">
        <v>2</v>
      </c>
      <c r="AV2416" s="15" t="s">
        <v>11497</v>
      </c>
      <c r="AW2416" s="15" t="str">
        <f t="shared" si="454"/>
        <v>-</v>
      </c>
      <c r="AX2416">
        <v>4</v>
      </c>
      <c r="AY2416" s="17" t="s">
        <v>11499</v>
      </c>
      <c r="AZ2416" s="17" t="str">
        <f t="shared" si="455"/>
        <v>-</v>
      </c>
      <c r="BA2416"/>
    </row>
    <row r="2417" spans="1:53" x14ac:dyDescent="0.3">
      <c r="A2417" t="s">
        <v>6979</v>
      </c>
      <c r="B2417" t="s">
        <v>6980</v>
      </c>
      <c r="C2417" t="s">
        <v>6981</v>
      </c>
      <c r="D2417" t="s">
        <v>587</v>
      </c>
      <c r="E2417" t="str">
        <f>LEFT(Table_Query_from_QDB_Production___SQL_Server[[#This Row],[ttl_class_ttl_outl]],1)</f>
        <v>A</v>
      </c>
      <c r="F2417" t="str">
        <f>UPPER(IFERROR(VLOOKUP(Table_Query_from_QDB_Production___SQL_Server[[#This Row],[cto_osc_code]],'CTO-OSC Table'!$A$2:$B$24,2,FALSE),"Undefined"))</f>
        <v>STUDENT SERVICES</v>
      </c>
      <c r="G2417" t="str">
        <f>UPPER(IFERROR(VLOOKUP(Table_Query_from_QDB_Production___SQL_Server[[#This Row],[ttl_class_ttl_outl]],'Title Class Table'!$A$2:$C$146,2,FALSE),"Undefined"))</f>
        <v>SCHOOL RELATIONS SERVICES</v>
      </c>
      <c r="H2417" t="s">
        <v>11451</v>
      </c>
      <c r="I2417">
        <v>6</v>
      </c>
      <c r="K2417" t="str">
        <f>IFERROR(VLOOKUP(Table_Query_from_QDB_Production___SQL_Server[[#This Row],[step_2_seq]],'Employee Benefit Groups'!#REF!,2,FALSE),"-")</f>
        <v>-</v>
      </c>
      <c r="M2417" t="str">
        <f>IFERROR(VLOOKUP(Table_Query_from_QDB_Production___SQL_Server[[#This Row],[step_4_seq]],'Employee Benefit Groups'!#REF!,2,FALSE),"-")</f>
        <v>-</v>
      </c>
      <c r="O2417" t="str">
        <f>IFERROR(VLOOKUP(Table_Query_from_QDB_Production___SQL_Server[[#This Row],[step_4_seq2]],'Employee Benefit Groups'!#REF!,2,FALSE),"-")</f>
        <v>-</v>
      </c>
      <c r="Q2417" t="str">
        <f>IFERROR(VLOOKUP(Table_Query_from_QDB_Production___SQL_Server[[#This Row],[step_5_seq]],'Employee Benefit Groups'!#REF!,2,FALSE),"-")</f>
        <v>-</v>
      </c>
      <c r="S2417" t="str">
        <f>IFERROR(VLOOKUP(Table_Query_from_QDB_Production___SQL_Server[[#This Row],[step_6_seq]],'Employee Benefit Groups'!#REF!,2,FALSE),"-")</f>
        <v>-</v>
      </c>
      <c r="T2417">
        <v>4</v>
      </c>
      <c r="U2417" t="str">
        <f>IFERROR(VLOOKUP(Table_Query_from_QDB_Production___SQL_Server[[#This Row],[step_7_seq]],'Employee Benefit Groups'!#REF!,2,FALSE),"-")</f>
        <v>-</v>
      </c>
      <c r="V2417">
        <v>3</v>
      </c>
      <c r="W2417" t="str">
        <f>IFERROR(VLOOKUP(Table_Query_from_QDB_Production___SQL_Server[[#This Row],[step_8_seq]],'Employee Benefit Groups'!#REF!,2,FALSE),"-")</f>
        <v>-</v>
      </c>
      <c r="X2417">
        <v>5</v>
      </c>
      <c r="Y2417" t="str">
        <f>IFERROR(VLOOKUP(Table_Query_from_QDB_Production___SQL_Server[[#This Row],[step_9_seq]],'Employee Benefit Groups'!#REF!,2,FALSE),"-")</f>
        <v>-</v>
      </c>
      <c r="AA2417" s="15"/>
      <c r="AB2417" s="15">
        <f t="shared" si="444"/>
        <v>0</v>
      </c>
      <c r="AC2417" s="11" t="s">
        <v>11502</v>
      </c>
      <c r="AD2417" s="11" t="str">
        <f t="shared" si="445"/>
        <v>-</v>
      </c>
      <c r="AE2417" s="12"/>
      <c r="AF2417" s="12">
        <f t="shared" si="446"/>
        <v>0</v>
      </c>
      <c r="AG2417" s="13" t="s">
        <v>11502</v>
      </c>
      <c r="AH2417" s="13" t="str">
        <f t="shared" si="447"/>
        <v>-</v>
      </c>
      <c r="AI2417" s="14"/>
      <c r="AJ2417" s="14">
        <f t="shared" si="448"/>
        <v>0</v>
      </c>
      <c r="AK2417" s="15" t="s">
        <v>11502</v>
      </c>
      <c r="AL2417" s="15" t="str">
        <f t="shared" si="449"/>
        <v>-</v>
      </c>
      <c r="AM2417" s="12"/>
      <c r="AN2417" s="12">
        <f t="shared" si="450"/>
        <v>0</v>
      </c>
      <c r="AO2417" s="16" t="s">
        <v>11502</v>
      </c>
      <c r="AP2417" s="16" t="str">
        <f t="shared" si="451"/>
        <v>-</v>
      </c>
      <c r="AQ2417" s="12">
        <v>3</v>
      </c>
      <c r="AR2417" s="12">
        <f t="shared" si="452"/>
        <v>4</v>
      </c>
      <c r="AS2417" s="14" t="s">
        <v>11498</v>
      </c>
      <c r="AT2417" s="14" t="str">
        <f t="shared" si="453"/>
        <v>-</v>
      </c>
      <c r="AU2417">
        <v>2</v>
      </c>
      <c r="AV2417" s="15" t="s">
        <v>11497</v>
      </c>
      <c r="AW2417" s="15" t="str">
        <f t="shared" si="454"/>
        <v>-</v>
      </c>
      <c r="AX2417">
        <v>4</v>
      </c>
      <c r="AY2417" s="17" t="s">
        <v>11499</v>
      </c>
      <c r="AZ2417" s="17" t="str">
        <f t="shared" si="455"/>
        <v>-</v>
      </c>
      <c r="BA2417"/>
    </row>
    <row r="2418" spans="1:53" x14ac:dyDescent="0.3">
      <c r="A2418" t="s">
        <v>6982</v>
      </c>
      <c r="B2418" t="s">
        <v>6983</v>
      </c>
      <c r="C2418" t="s">
        <v>6984</v>
      </c>
      <c r="D2418" t="s">
        <v>587</v>
      </c>
      <c r="E2418" t="str">
        <f>LEFT(Table_Query_from_QDB_Production___SQL_Server[[#This Row],[ttl_class_ttl_outl]],1)</f>
        <v>A</v>
      </c>
      <c r="F2418" t="str">
        <f>UPPER(IFERROR(VLOOKUP(Table_Query_from_QDB_Production___SQL_Server[[#This Row],[cto_osc_code]],'CTO-OSC Table'!$A$2:$B$24,2,FALSE),"Undefined"))</f>
        <v>STUDENT SERVICES</v>
      </c>
      <c r="G2418" t="str">
        <f>UPPER(IFERROR(VLOOKUP(Table_Query_from_QDB_Production___SQL_Server[[#This Row],[ttl_class_ttl_outl]],'Title Class Table'!$A$2:$C$146,2,FALSE),"Undefined"))</f>
        <v>SCHOOL RELATIONS SERVICES</v>
      </c>
      <c r="H2418" t="s">
        <v>11451</v>
      </c>
      <c r="I2418">
        <v>6</v>
      </c>
      <c r="K2418" t="str">
        <f>IFERROR(VLOOKUP(Table_Query_from_QDB_Production___SQL_Server[[#This Row],[step_2_seq]],'Employee Benefit Groups'!#REF!,2,FALSE),"-")</f>
        <v>-</v>
      </c>
      <c r="M2418" t="str">
        <f>IFERROR(VLOOKUP(Table_Query_from_QDB_Production___SQL_Server[[#This Row],[step_4_seq]],'Employee Benefit Groups'!#REF!,2,FALSE),"-")</f>
        <v>-</v>
      </c>
      <c r="O2418" t="str">
        <f>IFERROR(VLOOKUP(Table_Query_from_QDB_Production___SQL_Server[[#This Row],[step_4_seq2]],'Employee Benefit Groups'!#REF!,2,FALSE),"-")</f>
        <v>-</v>
      </c>
      <c r="Q2418" t="str">
        <f>IFERROR(VLOOKUP(Table_Query_from_QDB_Production___SQL_Server[[#This Row],[step_5_seq]],'Employee Benefit Groups'!#REF!,2,FALSE),"-")</f>
        <v>-</v>
      </c>
      <c r="S2418" t="str">
        <f>IFERROR(VLOOKUP(Table_Query_from_QDB_Production___SQL_Server[[#This Row],[step_6_seq]],'Employee Benefit Groups'!#REF!,2,FALSE),"-")</f>
        <v>-</v>
      </c>
      <c r="T2418">
        <v>4</v>
      </c>
      <c r="U2418" t="str">
        <f>IFERROR(VLOOKUP(Table_Query_from_QDB_Production___SQL_Server[[#This Row],[step_7_seq]],'Employee Benefit Groups'!#REF!,2,FALSE),"-")</f>
        <v>-</v>
      </c>
      <c r="V2418">
        <v>3</v>
      </c>
      <c r="W2418" t="str">
        <f>IFERROR(VLOOKUP(Table_Query_from_QDB_Production___SQL_Server[[#This Row],[step_8_seq]],'Employee Benefit Groups'!#REF!,2,FALSE),"-")</f>
        <v>-</v>
      </c>
      <c r="X2418">
        <v>5</v>
      </c>
      <c r="Y2418" t="str">
        <f>IFERROR(VLOOKUP(Table_Query_from_QDB_Production___SQL_Server[[#This Row],[step_9_seq]],'Employee Benefit Groups'!#REF!,2,FALSE),"-")</f>
        <v>-</v>
      </c>
      <c r="AA2418" s="15"/>
      <c r="AB2418" s="15">
        <f t="shared" si="444"/>
        <v>0</v>
      </c>
      <c r="AC2418" s="11" t="s">
        <v>11502</v>
      </c>
      <c r="AD2418" s="11" t="str">
        <f t="shared" si="445"/>
        <v>-</v>
      </c>
      <c r="AE2418" s="12"/>
      <c r="AF2418" s="12">
        <f t="shared" si="446"/>
        <v>0</v>
      </c>
      <c r="AG2418" s="13" t="s">
        <v>11502</v>
      </c>
      <c r="AH2418" s="13" t="str">
        <f t="shared" si="447"/>
        <v>-</v>
      </c>
      <c r="AI2418" s="14"/>
      <c r="AJ2418" s="14">
        <f t="shared" si="448"/>
        <v>0</v>
      </c>
      <c r="AK2418" s="15" t="s">
        <v>11502</v>
      </c>
      <c r="AL2418" s="15" t="str">
        <f t="shared" si="449"/>
        <v>-</v>
      </c>
      <c r="AM2418" s="12"/>
      <c r="AN2418" s="12">
        <f t="shared" si="450"/>
        <v>0</v>
      </c>
      <c r="AO2418" s="16" t="s">
        <v>11502</v>
      </c>
      <c r="AP2418" s="16" t="str">
        <f t="shared" si="451"/>
        <v>-</v>
      </c>
      <c r="AQ2418" s="12">
        <v>3</v>
      </c>
      <c r="AR2418" s="12">
        <f t="shared" si="452"/>
        <v>4</v>
      </c>
      <c r="AS2418" s="14" t="s">
        <v>11498</v>
      </c>
      <c r="AT2418" s="14" t="str">
        <f t="shared" si="453"/>
        <v>-</v>
      </c>
      <c r="AU2418">
        <v>2</v>
      </c>
      <c r="AV2418" s="15" t="s">
        <v>11497</v>
      </c>
      <c r="AW2418" s="15" t="str">
        <f t="shared" si="454"/>
        <v>-</v>
      </c>
      <c r="AX2418">
        <v>4</v>
      </c>
      <c r="AY2418" s="17" t="s">
        <v>11499</v>
      </c>
      <c r="AZ2418" s="17" t="str">
        <f t="shared" si="455"/>
        <v>-</v>
      </c>
      <c r="BA2418"/>
    </row>
    <row r="2419" spans="1:53" x14ac:dyDescent="0.3">
      <c r="A2419" t="s">
        <v>6985</v>
      </c>
      <c r="B2419" t="s">
        <v>6986</v>
      </c>
      <c r="C2419" t="s">
        <v>6987</v>
      </c>
      <c r="D2419" t="s">
        <v>587</v>
      </c>
      <c r="E2419" t="str">
        <f>LEFT(Table_Query_from_QDB_Production___SQL_Server[[#This Row],[ttl_class_ttl_outl]],1)</f>
        <v>A</v>
      </c>
      <c r="F2419" t="str">
        <f>UPPER(IFERROR(VLOOKUP(Table_Query_from_QDB_Production___SQL_Server[[#This Row],[cto_osc_code]],'CTO-OSC Table'!$A$2:$B$24,2,FALSE),"Undefined"))</f>
        <v>STUDENT SERVICES</v>
      </c>
      <c r="G2419" t="str">
        <f>UPPER(IFERROR(VLOOKUP(Table_Query_from_QDB_Production___SQL_Server[[#This Row],[ttl_class_ttl_outl]],'Title Class Table'!$A$2:$C$146,2,FALSE),"Undefined"))</f>
        <v>SCHOOL RELATIONS SERVICES</v>
      </c>
      <c r="H2419" t="s">
        <v>11451</v>
      </c>
      <c r="I2419">
        <v>6</v>
      </c>
      <c r="K2419" t="str">
        <f>IFERROR(VLOOKUP(Table_Query_from_QDB_Production___SQL_Server[[#This Row],[step_2_seq]],'Employee Benefit Groups'!#REF!,2,FALSE),"-")</f>
        <v>-</v>
      </c>
      <c r="M2419" t="str">
        <f>IFERROR(VLOOKUP(Table_Query_from_QDB_Production___SQL_Server[[#This Row],[step_4_seq]],'Employee Benefit Groups'!#REF!,2,FALSE),"-")</f>
        <v>-</v>
      </c>
      <c r="O2419" t="str">
        <f>IFERROR(VLOOKUP(Table_Query_from_QDB_Production___SQL_Server[[#This Row],[step_4_seq2]],'Employee Benefit Groups'!#REF!,2,FALSE),"-")</f>
        <v>-</v>
      </c>
      <c r="Q2419" t="str">
        <f>IFERROR(VLOOKUP(Table_Query_from_QDB_Production___SQL_Server[[#This Row],[step_5_seq]],'Employee Benefit Groups'!#REF!,2,FALSE),"-")</f>
        <v>-</v>
      </c>
      <c r="S2419" t="str">
        <f>IFERROR(VLOOKUP(Table_Query_from_QDB_Production___SQL_Server[[#This Row],[step_6_seq]],'Employee Benefit Groups'!#REF!,2,FALSE),"-")</f>
        <v>-</v>
      </c>
      <c r="T2419">
        <v>4</v>
      </c>
      <c r="U2419" t="str">
        <f>IFERROR(VLOOKUP(Table_Query_from_QDB_Production___SQL_Server[[#This Row],[step_7_seq]],'Employee Benefit Groups'!#REF!,2,FALSE),"-")</f>
        <v>-</v>
      </c>
      <c r="V2419">
        <v>3</v>
      </c>
      <c r="W2419" t="str">
        <f>IFERROR(VLOOKUP(Table_Query_from_QDB_Production___SQL_Server[[#This Row],[step_8_seq]],'Employee Benefit Groups'!#REF!,2,FALSE),"-")</f>
        <v>-</v>
      </c>
      <c r="X2419">
        <v>5</v>
      </c>
      <c r="Y2419" t="str">
        <f>IFERROR(VLOOKUP(Table_Query_from_QDB_Production___SQL_Server[[#This Row],[step_9_seq]],'Employee Benefit Groups'!#REF!,2,FALSE),"-")</f>
        <v>-</v>
      </c>
      <c r="AA2419" s="15"/>
      <c r="AB2419" s="15">
        <f t="shared" si="444"/>
        <v>0</v>
      </c>
      <c r="AC2419" s="11" t="s">
        <v>11502</v>
      </c>
      <c r="AD2419" s="11" t="str">
        <f t="shared" si="445"/>
        <v>-</v>
      </c>
      <c r="AE2419" s="12"/>
      <c r="AF2419" s="12">
        <f t="shared" si="446"/>
        <v>0</v>
      </c>
      <c r="AG2419" s="13" t="s">
        <v>11502</v>
      </c>
      <c r="AH2419" s="13" t="str">
        <f t="shared" si="447"/>
        <v>-</v>
      </c>
      <c r="AI2419" s="14"/>
      <c r="AJ2419" s="14">
        <f t="shared" si="448"/>
        <v>0</v>
      </c>
      <c r="AK2419" s="15" t="s">
        <v>11502</v>
      </c>
      <c r="AL2419" s="15" t="str">
        <f t="shared" si="449"/>
        <v>-</v>
      </c>
      <c r="AM2419" s="12"/>
      <c r="AN2419" s="12">
        <f t="shared" si="450"/>
        <v>0</v>
      </c>
      <c r="AO2419" s="16" t="s">
        <v>11502</v>
      </c>
      <c r="AP2419" s="16" t="str">
        <f t="shared" si="451"/>
        <v>-</v>
      </c>
      <c r="AQ2419" s="12">
        <v>3</v>
      </c>
      <c r="AR2419" s="12">
        <f t="shared" si="452"/>
        <v>4</v>
      </c>
      <c r="AS2419" s="14" t="s">
        <v>11498</v>
      </c>
      <c r="AT2419" s="14" t="str">
        <f t="shared" si="453"/>
        <v>-</v>
      </c>
      <c r="AU2419">
        <v>2</v>
      </c>
      <c r="AV2419" s="15" t="s">
        <v>11497</v>
      </c>
      <c r="AW2419" s="15" t="str">
        <f t="shared" si="454"/>
        <v>-</v>
      </c>
      <c r="AX2419">
        <v>4</v>
      </c>
      <c r="AY2419" s="17" t="s">
        <v>11499</v>
      </c>
      <c r="AZ2419" s="17" t="str">
        <f t="shared" si="455"/>
        <v>-</v>
      </c>
      <c r="BA2419"/>
    </row>
    <row r="2420" spans="1:53" x14ac:dyDescent="0.3">
      <c r="A2420" t="s">
        <v>6988</v>
      </c>
      <c r="B2420" t="s">
        <v>6989</v>
      </c>
      <c r="C2420" t="s">
        <v>6990</v>
      </c>
      <c r="D2420" t="s">
        <v>587</v>
      </c>
      <c r="E2420" t="str">
        <f>LEFT(Table_Query_from_QDB_Production___SQL_Server[[#This Row],[ttl_class_ttl_outl]],1)</f>
        <v>A</v>
      </c>
      <c r="F2420" t="str">
        <f>UPPER(IFERROR(VLOOKUP(Table_Query_from_QDB_Production___SQL_Server[[#This Row],[cto_osc_code]],'CTO-OSC Table'!$A$2:$B$24,2,FALSE),"Undefined"))</f>
        <v>STUDENT SERVICES</v>
      </c>
      <c r="G2420" t="str">
        <f>UPPER(IFERROR(VLOOKUP(Table_Query_from_QDB_Production___SQL_Server[[#This Row],[ttl_class_ttl_outl]],'Title Class Table'!$A$2:$C$146,2,FALSE),"Undefined"))</f>
        <v>SCHOOL RELATIONS SERVICES</v>
      </c>
      <c r="H2420" t="s">
        <v>11451</v>
      </c>
      <c r="I2420">
        <v>6</v>
      </c>
      <c r="K2420" t="str">
        <f>IFERROR(VLOOKUP(Table_Query_from_QDB_Production___SQL_Server[[#This Row],[step_2_seq]],'Employee Benefit Groups'!#REF!,2,FALSE),"-")</f>
        <v>-</v>
      </c>
      <c r="M2420" t="str">
        <f>IFERROR(VLOOKUP(Table_Query_from_QDB_Production___SQL_Server[[#This Row],[step_4_seq]],'Employee Benefit Groups'!#REF!,2,FALSE),"-")</f>
        <v>-</v>
      </c>
      <c r="O2420" t="str">
        <f>IFERROR(VLOOKUP(Table_Query_from_QDB_Production___SQL_Server[[#This Row],[step_4_seq2]],'Employee Benefit Groups'!#REF!,2,FALSE),"-")</f>
        <v>-</v>
      </c>
      <c r="Q2420" t="str">
        <f>IFERROR(VLOOKUP(Table_Query_from_QDB_Production___SQL_Server[[#This Row],[step_5_seq]],'Employee Benefit Groups'!#REF!,2,FALSE),"-")</f>
        <v>-</v>
      </c>
      <c r="S2420" t="str">
        <f>IFERROR(VLOOKUP(Table_Query_from_QDB_Production___SQL_Server[[#This Row],[step_6_seq]],'Employee Benefit Groups'!#REF!,2,FALSE),"-")</f>
        <v>-</v>
      </c>
      <c r="T2420">
        <v>4</v>
      </c>
      <c r="U2420" t="str">
        <f>IFERROR(VLOOKUP(Table_Query_from_QDB_Production___SQL_Server[[#This Row],[step_7_seq]],'Employee Benefit Groups'!#REF!,2,FALSE),"-")</f>
        <v>-</v>
      </c>
      <c r="V2420">
        <v>3</v>
      </c>
      <c r="W2420" t="str">
        <f>IFERROR(VLOOKUP(Table_Query_from_QDB_Production___SQL_Server[[#This Row],[step_8_seq]],'Employee Benefit Groups'!#REF!,2,FALSE),"-")</f>
        <v>-</v>
      </c>
      <c r="X2420">
        <v>5</v>
      </c>
      <c r="Y2420" t="str">
        <f>IFERROR(VLOOKUP(Table_Query_from_QDB_Production___SQL_Server[[#This Row],[step_9_seq]],'Employee Benefit Groups'!#REF!,2,FALSE),"-")</f>
        <v>-</v>
      </c>
      <c r="AA2420" s="15"/>
      <c r="AB2420" s="15">
        <f t="shared" si="444"/>
        <v>0</v>
      </c>
      <c r="AC2420" s="11" t="s">
        <v>11502</v>
      </c>
      <c r="AD2420" s="11" t="str">
        <f t="shared" si="445"/>
        <v>-</v>
      </c>
      <c r="AE2420" s="12"/>
      <c r="AF2420" s="12">
        <f t="shared" si="446"/>
        <v>0</v>
      </c>
      <c r="AG2420" s="13" t="s">
        <v>11502</v>
      </c>
      <c r="AH2420" s="13" t="str">
        <f t="shared" si="447"/>
        <v>-</v>
      </c>
      <c r="AI2420" s="14"/>
      <c r="AJ2420" s="14">
        <f t="shared" si="448"/>
        <v>0</v>
      </c>
      <c r="AK2420" s="15" t="s">
        <v>11502</v>
      </c>
      <c r="AL2420" s="15" t="str">
        <f t="shared" si="449"/>
        <v>-</v>
      </c>
      <c r="AM2420" s="12"/>
      <c r="AN2420" s="12">
        <f t="shared" si="450"/>
        <v>0</v>
      </c>
      <c r="AO2420" s="16" t="s">
        <v>11502</v>
      </c>
      <c r="AP2420" s="16" t="str">
        <f t="shared" si="451"/>
        <v>-</v>
      </c>
      <c r="AQ2420" s="12">
        <v>3</v>
      </c>
      <c r="AR2420" s="12">
        <f t="shared" si="452"/>
        <v>4</v>
      </c>
      <c r="AS2420" s="14" t="s">
        <v>11498</v>
      </c>
      <c r="AT2420" s="14" t="str">
        <f t="shared" si="453"/>
        <v>-</v>
      </c>
      <c r="AU2420">
        <v>2</v>
      </c>
      <c r="AV2420" s="15" t="s">
        <v>11497</v>
      </c>
      <c r="AW2420" s="15" t="str">
        <f t="shared" si="454"/>
        <v>-</v>
      </c>
      <c r="AX2420">
        <v>4</v>
      </c>
      <c r="AY2420" s="17" t="s">
        <v>11499</v>
      </c>
      <c r="AZ2420" s="17" t="str">
        <f t="shared" si="455"/>
        <v>-</v>
      </c>
      <c r="BA2420"/>
    </row>
    <row r="2421" spans="1:53" x14ac:dyDescent="0.3">
      <c r="A2421" t="s">
        <v>6991</v>
      </c>
      <c r="B2421" t="s">
        <v>6992</v>
      </c>
      <c r="C2421" t="s">
        <v>6993</v>
      </c>
      <c r="D2421" t="s">
        <v>587</v>
      </c>
      <c r="E2421" t="str">
        <f>LEFT(Table_Query_from_QDB_Production___SQL_Server[[#This Row],[ttl_class_ttl_outl]],1)</f>
        <v>A</v>
      </c>
      <c r="F2421" t="str">
        <f>UPPER(IFERROR(VLOOKUP(Table_Query_from_QDB_Production___SQL_Server[[#This Row],[cto_osc_code]],'CTO-OSC Table'!$A$2:$B$24,2,FALSE),"Undefined"))</f>
        <v>STUDENT SERVICES</v>
      </c>
      <c r="G2421" t="str">
        <f>UPPER(IFERROR(VLOOKUP(Table_Query_from_QDB_Production___SQL_Server[[#This Row],[ttl_class_ttl_outl]],'Title Class Table'!$A$2:$C$146,2,FALSE),"Undefined"))</f>
        <v>SCHOOL RELATIONS SERVICES</v>
      </c>
      <c r="H2421" t="s">
        <v>11451</v>
      </c>
      <c r="I2421">
        <v>6</v>
      </c>
      <c r="K2421" t="str">
        <f>IFERROR(VLOOKUP(Table_Query_from_QDB_Production___SQL_Server[[#This Row],[step_2_seq]],'Employee Benefit Groups'!#REF!,2,FALSE),"-")</f>
        <v>-</v>
      </c>
      <c r="M2421" t="str">
        <f>IFERROR(VLOOKUP(Table_Query_from_QDB_Production___SQL_Server[[#This Row],[step_4_seq]],'Employee Benefit Groups'!#REF!,2,FALSE),"-")</f>
        <v>-</v>
      </c>
      <c r="O2421" t="str">
        <f>IFERROR(VLOOKUP(Table_Query_from_QDB_Production___SQL_Server[[#This Row],[step_4_seq2]],'Employee Benefit Groups'!#REF!,2,FALSE),"-")</f>
        <v>-</v>
      </c>
      <c r="Q2421" t="str">
        <f>IFERROR(VLOOKUP(Table_Query_from_QDB_Production___SQL_Server[[#This Row],[step_5_seq]],'Employee Benefit Groups'!#REF!,2,FALSE),"-")</f>
        <v>-</v>
      </c>
      <c r="S2421" t="str">
        <f>IFERROR(VLOOKUP(Table_Query_from_QDB_Production___SQL_Server[[#This Row],[step_6_seq]],'Employee Benefit Groups'!#REF!,2,FALSE),"-")</f>
        <v>-</v>
      </c>
      <c r="T2421">
        <v>4</v>
      </c>
      <c r="U2421" t="str">
        <f>IFERROR(VLOOKUP(Table_Query_from_QDB_Production___SQL_Server[[#This Row],[step_7_seq]],'Employee Benefit Groups'!#REF!,2,FALSE),"-")</f>
        <v>-</v>
      </c>
      <c r="V2421">
        <v>3</v>
      </c>
      <c r="W2421" t="str">
        <f>IFERROR(VLOOKUP(Table_Query_from_QDB_Production___SQL_Server[[#This Row],[step_8_seq]],'Employee Benefit Groups'!#REF!,2,FALSE),"-")</f>
        <v>-</v>
      </c>
      <c r="X2421">
        <v>5</v>
      </c>
      <c r="Y2421" t="str">
        <f>IFERROR(VLOOKUP(Table_Query_from_QDB_Production___SQL_Server[[#This Row],[step_9_seq]],'Employee Benefit Groups'!#REF!,2,FALSE),"-")</f>
        <v>-</v>
      </c>
      <c r="AA2421" s="15"/>
      <c r="AB2421" s="15">
        <f t="shared" si="444"/>
        <v>0</v>
      </c>
      <c r="AC2421" s="11" t="s">
        <v>11502</v>
      </c>
      <c r="AD2421" s="11" t="str">
        <f t="shared" si="445"/>
        <v>-</v>
      </c>
      <c r="AE2421" s="12"/>
      <c r="AF2421" s="12">
        <f t="shared" si="446"/>
        <v>0</v>
      </c>
      <c r="AG2421" s="13" t="s">
        <v>11502</v>
      </c>
      <c r="AH2421" s="13" t="str">
        <f t="shared" si="447"/>
        <v>-</v>
      </c>
      <c r="AI2421" s="14"/>
      <c r="AJ2421" s="14">
        <f t="shared" si="448"/>
        <v>0</v>
      </c>
      <c r="AK2421" s="15" t="s">
        <v>11502</v>
      </c>
      <c r="AL2421" s="15" t="str">
        <f t="shared" si="449"/>
        <v>-</v>
      </c>
      <c r="AM2421" s="12"/>
      <c r="AN2421" s="12">
        <f t="shared" si="450"/>
        <v>0</v>
      </c>
      <c r="AO2421" s="16" t="s">
        <v>11502</v>
      </c>
      <c r="AP2421" s="16" t="str">
        <f t="shared" si="451"/>
        <v>-</v>
      </c>
      <c r="AQ2421" s="12">
        <v>3</v>
      </c>
      <c r="AR2421" s="12">
        <f t="shared" si="452"/>
        <v>4</v>
      </c>
      <c r="AS2421" s="14" t="s">
        <v>11498</v>
      </c>
      <c r="AT2421" s="14" t="str">
        <f t="shared" si="453"/>
        <v>-</v>
      </c>
      <c r="AU2421">
        <v>2</v>
      </c>
      <c r="AV2421" s="15" t="s">
        <v>11497</v>
      </c>
      <c r="AW2421" s="15" t="str">
        <f t="shared" si="454"/>
        <v>-</v>
      </c>
      <c r="AX2421">
        <v>4</v>
      </c>
      <c r="AY2421" s="17" t="s">
        <v>11499</v>
      </c>
      <c r="AZ2421" s="17" t="str">
        <f t="shared" si="455"/>
        <v>-</v>
      </c>
      <c r="BA2421"/>
    </row>
    <row r="2422" spans="1:53" x14ac:dyDescent="0.3">
      <c r="A2422" t="s">
        <v>6994</v>
      </c>
      <c r="B2422" t="s">
        <v>6995</v>
      </c>
      <c r="C2422" t="s">
        <v>6996</v>
      </c>
      <c r="D2422" t="s">
        <v>587</v>
      </c>
      <c r="E2422" t="str">
        <f>LEFT(Table_Query_from_QDB_Production___SQL_Server[[#This Row],[ttl_class_ttl_outl]],1)</f>
        <v>A</v>
      </c>
      <c r="F2422" t="str">
        <f>UPPER(IFERROR(VLOOKUP(Table_Query_from_QDB_Production___SQL_Server[[#This Row],[cto_osc_code]],'CTO-OSC Table'!$A$2:$B$24,2,FALSE),"Undefined"))</f>
        <v>STUDENT SERVICES</v>
      </c>
      <c r="G2422" t="str">
        <f>UPPER(IFERROR(VLOOKUP(Table_Query_from_QDB_Production___SQL_Server[[#This Row],[ttl_class_ttl_outl]],'Title Class Table'!$A$2:$C$146,2,FALSE),"Undefined"))</f>
        <v>SCHOOL RELATIONS SERVICES</v>
      </c>
      <c r="H2422" t="s">
        <v>11451</v>
      </c>
      <c r="I2422">
        <v>6</v>
      </c>
      <c r="K2422" t="str">
        <f>IFERROR(VLOOKUP(Table_Query_from_QDB_Production___SQL_Server[[#This Row],[step_2_seq]],'Employee Benefit Groups'!#REF!,2,FALSE),"-")</f>
        <v>-</v>
      </c>
      <c r="M2422" t="str">
        <f>IFERROR(VLOOKUP(Table_Query_from_QDB_Production___SQL_Server[[#This Row],[step_4_seq]],'Employee Benefit Groups'!#REF!,2,FALSE),"-")</f>
        <v>-</v>
      </c>
      <c r="O2422" t="str">
        <f>IFERROR(VLOOKUP(Table_Query_from_QDB_Production___SQL_Server[[#This Row],[step_4_seq2]],'Employee Benefit Groups'!#REF!,2,FALSE),"-")</f>
        <v>-</v>
      </c>
      <c r="Q2422" t="str">
        <f>IFERROR(VLOOKUP(Table_Query_from_QDB_Production___SQL_Server[[#This Row],[step_5_seq]],'Employee Benefit Groups'!#REF!,2,FALSE),"-")</f>
        <v>-</v>
      </c>
      <c r="S2422" t="str">
        <f>IFERROR(VLOOKUP(Table_Query_from_QDB_Production___SQL_Server[[#This Row],[step_6_seq]],'Employee Benefit Groups'!#REF!,2,FALSE),"-")</f>
        <v>-</v>
      </c>
      <c r="T2422">
        <v>4</v>
      </c>
      <c r="U2422" t="str">
        <f>IFERROR(VLOOKUP(Table_Query_from_QDB_Production___SQL_Server[[#This Row],[step_7_seq]],'Employee Benefit Groups'!#REF!,2,FALSE),"-")</f>
        <v>-</v>
      </c>
      <c r="V2422">
        <v>3</v>
      </c>
      <c r="W2422" t="str">
        <f>IFERROR(VLOOKUP(Table_Query_from_QDB_Production___SQL_Server[[#This Row],[step_8_seq]],'Employee Benefit Groups'!#REF!,2,FALSE),"-")</f>
        <v>-</v>
      </c>
      <c r="X2422">
        <v>5</v>
      </c>
      <c r="Y2422" t="str">
        <f>IFERROR(VLOOKUP(Table_Query_from_QDB_Production___SQL_Server[[#This Row],[step_9_seq]],'Employee Benefit Groups'!#REF!,2,FALSE),"-")</f>
        <v>-</v>
      </c>
      <c r="AA2422" s="15"/>
      <c r="AB2422" s="15">
        <f t="shared" si="444"/>
        <v>0</v>
      </c>
      <c r="AC2422" s="11" t="s">
        <v>11502</v>
      </c>
      <c r="AD2422" s="11" t="str">
        <f t="shared" si="445"/>
        <v>-</v>
      </c>
      <c r="AE2422" s="12"/>
      <c r="AF2422" s="12">
        <f t="shared" si="446"/>
        <v>0</v>
      </c>
      <c r="AG2422" s="13" t="s">
        <v>11502</v>
      </c>
      <c r="AH2422" s="13" t="str">
        <f t="shared" si="447"/>
        <v>-</v>
      </c>
      <c r="AI2422" s="14"/>
      <c r="AJ2422" s="14">
        <f t="shared" si="448"/>
        <v>0</v>
      </c>
      <c r="AK2422" s="15" t="s">
        <v>11502</v>
      </c>
      <c r="AL2422" s="15" t="str">
        <f t="shared" si="449"/>
        <v>-</v>
      </c>
      <c r="AM2422" s="12"/>
      <c r="AN2422" s="12">
        <f t="shared" si="450"/>
        <v>0</v>
      </c>
      <c r="AO2422" s="16" t="s">
        <v>11502</v>
      </c>
      <c r="AP2422" s="16" t="str">
        <f t="shared" si="451"/>
        <v>-</v>
      </c>
      <c r="AQ2422" s="12">
        <v>3</v>
      </c>
      <c r="AR2422" s="12">
        <f t="shared" si="452"/>
        <v>4</v>
      </c>
      <c r="AS2422" s="14" t="s">
        <v>11498</v>
      </c>
      <c r="AT2422" s="14" t="str">
        <f t="shared" si="453"/>
        <v>-</v>
      </c>
      <c r="AU2422">
        <v>2</v>
      </c>
      <c r="AV2422" s="15" t="s">
        <v>11497</v>
      </c>
      <c r="AW2422" s="15" t="str">
        <f t="shared" si="454"/>
        <v>-</v>
      </c>
      <c r="AX2422">
        <v>4</v>
      </c>
      <c r="AY2422" s="17" t="s">
        <v>11499</v>
      </c>
      <c r="AZ2422" s="17" t="str">
        <f t="shared" si="455"/>
        <v>-</v>
      </c>
      <c r="BA2422"/>
    </row>
    <row r="2423" spans="1:53" x14ac:dyDescent="0.3">
      <c r="A2423" t="s">
        <v>6997</v>
      </c>
      <c r="B2423" t="s">
        <v>6998</v>
      </c>
      <c r="C2423" t="s">
        <v>6999</v>
      </c>
      <c r="D2423" t="s">
        <v>587</v>
      </c>
      <c r="E2423" t="str">
        <f>LEFT(Table_Query_from_QDB_Production___SQL_Server[[#This Row],[ttl_class_ttl_outl]],1)</f>
        <v>A</v>
      </c>
      <c r="F2423" t="str">
        <f>UPPER(IFERROR(VLOOKUP(Table_Query_from_QDB_Production___SQL_Server[[#This Row],[cto_osc_code]],'CTO-OSC Table'!$A$2:$B$24,2,FALSE),"Undefined"))</f>
        <v>STUDENT SERVICES</v>
      </c>
      <c r="G2423" t="str">
        <f>UPPER(IFERROR(VLOOKUP(Table_Query_from_QDB_Production___SQL_Server[[#This Row],[ttl_class_ttl_outl]],'Title Class Table'!$A$2:$C$146,2,FALSE),"Undefined"))</f>
        <v>SCHOOL RELATIONS SERVICES</v>
      </c>
      <c r="H2423" t="s">
        <v>11451</v>
      </c>
      <c r="I2423">
        <v>6</v>
      </c>
      <c r="K2423" t="str">
        <f>IFERROR(VLOOKUP(Table_Query_from_QDB_Production___SQL_Server[[#This Row],[step_2_seq]],'Employee Benefit Groups'!#REF!,2,FALSE),"-")</f>
        <v>-</v>
      </c>
      <c r="M2423" t="str">
        <f>IFERROR(VLOOKUP(Table_Query_from_QDB_Production___SQL_Server[[#This Row],[step_4_seq]],'Employee Benefit Groups'!#REF!,2,FALSE),"-")</f>
        <v>-</v>
      </c>
      <c r="O2423" t="str">
        <f>IFERROR(VLOOKUP(Table_Query_from_QDB_Production___SQL_Server[[#This Row],[step_4_seq2]],'Employee Benefit Groups'!#REF!,2,FALSE),"-")</f>
        <v>-</v>
      </c>
      <c r="Q2423" t="str">
        <f>IFERROR(VLOOKUP(Table_Query_from_QDB_Production___SQL_Server[[#This Row],[step_5_seq]],'Employee Benefit Groups'!#REF!,2,FALSE),"-")</f>
        <v>-</v>
      </c>
      <c r="S2423" t="str">
        <f>IFERROR(VLOOKUP(Table_Query_from_QDB_Production___SQL_Server[[#This Row],[step_6_seq]],'Employee Benefit Groups'!#REF!,2,FALSE),"-")</f>
        <v>-</v>
      </c>
      <c r="T2423">
        <v>4</v>
      </c>
      <c r="U2423" t="str">
        <f>IFERROR(VLOOKUP(Table_Query_from_QDB_Production___SQL_Server[[#This Row],[step_7_seq]],'Employee Benefit Groups'!#REF!,2,FALSE),"-")</f>
        <v>-</v>
      </c>
      <c r="V2423">
        <v>3</v>
      </c>
      <c r="W2423" t="str">
        <f>IFERROR(VLOOKUP(Table_Query_from_QDB_Production___SQL_Server[[#This Row],[step_8_seq]],'Employee Benefit Groups'!#REF!,2,FALSE),"-")</f>
        <v>-</v>
      </c>
      <c r="X2423">
        <v>5</v>
      </c>
      <c r="Y2423" t="str">
        <f>IFERROR(VLOOKUP(Table_Query_from_QDB_Production___SQL_Server[[#This Row],[step_9_seq]],'Employee Benefit Groups'!#REF!,2,FALSE),"-")</f>
        <v>-</v>
      </c>
      <c r="AA2423" s="15"/>
      <c r="AB2423" s="15">
        <f t="shared" si="444"/>
        <v>0</v>
      </c>
      <c r="AC2423" s="11" t="s">
        <v>11502</v>
      </c>
      <c r="AD2423" s="11" t="str">
        <f t="shared" si="445"/>
        <v>-</v>
      </c>
      <c r="AE2423" s="12"/>
      <c r="AF2423" s="12">
        <f t="shared" si="446"/>
        <v>0</v>
      </c>
      <c r="AG2423" s="13" t="s">
        <v>11502</v>
      </c>
      <c r="AH2423" s="13" t="str">
        <f t="shared" si="447"/>
        <v>-</v>
      </c>
      <c r="AI2423" s="14"/>
      <c r="AJ2423" s="14">
        <f t="shared" si="448"/>
        <v>0</v>
      </c>
      <c r="AK2423" s="15" t="s">
        <v>11502</v>
      </c>
      <c r="AL2423" s="15" t="str">
        <f t="shared" si="449"/>
        <v>-</v>
      </c>
      <c r="AM2423" s="12"/>
      <c r="AN2423" s="12">
        <f t="shared" si="450"/>
        <v>0</v>
      </c>
      <c r="AO2423" s="16" t="s">
        <v>11502</v>
      </c>
      <c r="AP2423" s="16" t="str">
        <f t="shared" si="451"/>
        <v>-</v>
      </c>
      <c r="AQ2423" s="12">
        <v>3</v>
      </c>
      <c r="AR2423" s="12">
        <f t="shared" si="452"/>
        <v>4</v>
      </c>
      <c r="AS2423" s="14" t="s">
        <v>11498</v>
      </c>
      <c r="AT2423" s="14" t="str">
        <f t="shared" si="453"/>
        <v>-</v>
      </c>
      <c r="AU2423">
        <v>2</v>
      </c>
      <c r="AV2423" s="15" t="s">
        <v>11497</v>
      </c>
      <c r="AW2423" s="15" t="str">
        <f t="shared" si="454"/>
        <v>-</v>
      </c>
      <c r="AX2423">
        <v>4</v>
      </c>
      <c r="AY2423" s="17" t="s">
        <v>11499</v>
      </c>
      <c r="AZ2423" s="17" t="str">
        <f t="shared" si="455"/>
        <v>-</v>
      </c>
      <c r="BA2423"/>
    </row>
    <row r="2424" spans="1:53" x14ac:dyDescent="0.3">
      <c r="A2424" t="s">
        <v>7000</v>
      </c>
      <c r="B2424" t="s">
        <v>7001</v>
      </c>
      <c r="C2424" t="s">
        <v>7002</v>
      </c>
      <c r="D2424" t="s">
        <v>1124</v>
      </c>
      <c r="E2424" t="str">
        <f>LEFT(Table_Query_from_QDB_Production___SQL_Server[[#This Row],[ttl_class_ttl_outl]],1)</f>
        <v>D</v>
      </c>
      <c r="F2424" t="str">
        <f>UPPER(IFERROR(VLOOKUP(Table_Query_from_QDB_Production___SQL_Server[[#This Row],[cto_osc_code]],'CTO-OSC Table'!$A$2:$B$24,2,FALSE),"Undefined"))</f>
        <v>COMMUNICATION, ARTS AND GRAPHICS</v>
      </c>
      <c r="G2424" t="str">
        <f>UPPER(IFERROR(VLOOKUP(Table_Query_from_QDB_Production___SQL_Server[[#This Row],[ttl_class_ttl_outl]],'Title Class Table'!$A$2:$C$146,2,FALSE),"Undefined"))</f>
        <v>COMMUNICATION</v>
      </c>
      <c r="H2424" t="s">
        <v>11451</v>
      </c>
      <c r="I2424">
        <v>6</v>
      </c>
      <c r="K2424" t="str">
        <f>IFERROR(VLOOKUP(Table_Query_from_QDB_Production___SQL_Server[[#This Row],[step_2_seq]],'Employee Benefit Groups'!#REF!,2,FALSE),"-")</f>
        <v>-</v>
      </c>
      <c r="M2424" t="str">
        <f>IFERROR(VLOOKUP(Table_Query_from_QDB_Production___SQL_Server[[#This Row],[step_4_seq]],'Employee Benefit Groups'!#REF!,2,FALSE),"-")</f>
        <v>-</v>
      </c>
      <c r="O2424" t="str">
        <f>IFERROR(VLOOKUP(Table_Query_from_QDB_Production___SQL_Server[[#This Row],[step_4_seq2]],'Employee Benefit Groups'!#REF!,2,FALSE),"-")</f>
        <v>-</v>
      </c>
      <c r="Q2424" t="str">
        <f>IFERROR(VLOOKUP(Table_Query_from_QDB_Production___SQL_Server[[#This Row],[step_5_seq]],'Employee Benefit Groups'!#REF!,2,FALSE),"-")</f>
        <v>-</v>
      </c>
      <c r="S2424" t="str">
        <f>IFERROR(VLOOKUP(Table_Query_from_QDB_Production___SQL_Server[[#This Row],[step_6_seq]],'Employee Benefit Groups'!#REF!,2,FALSE),"-")</f>
        <v>-</v>
      </c>
      <c r="T2424">
        <v>4</v>
      </c>
      <c r="U2424" t="str">
        <f>IFERROR(VLOOKUP(Table_Query_from_QDB_Production___SQL_Server[[#This Row],[step_7_seq]],'Employee Benefit Groups'!#REF!,2,FALSE),"-")</f>
        <v>-</v>
      </c>
      <c r="V2424">
        <v>3</v>
      </c>
      <c r="W2424" t="str">
        <f>IFERROR(VLOOKUP(Table_Query_from_QDB_Production___SQL_Server[[#This Row],[step_8_seq]],'Employee Benefit Groups'!#REF!,2,FALSE),"-")</f>
        <v>-</v>
      </c>
      <c r="X2424">
        <v>5</v>
      </c>
      <c r="Y2424" t="str">
        <f>IFERROR(VLOOKUP(Table_Query_from_QDB_Production___SQL_Server[[#This Row],[step_9_seq]],'Employee Benefit Groups'!#REF!,2,FALSE),"-")</f>
        <v>-</v>
      </c>
      <c r="AA2424" s="15"/>
      <c r="AB2424" s="15">
        <f t="shared" si="444"/>
        <v>0</v>
      </c>
      <c r="AC2424" s="11" t="s">
        <v>11502</v>
      </c>
      <c r="AD2424" s="11" t="str">
        <f t="shared" si="445"/>
        <v>-</v>
      </c>
      <c r="AE2424" s="12"/>
      <c r="AF2424" s="12">
        <f t="shared" si="446"/>
        <v>0</v>
      </c>
      <c r="AG2424" s="13" t="s">
        <v>11502</v>
      </c>
      <c r="AH2424" s="13" t="str">
        <f t="shared" si="447"/>
        <v>-</v>
      </c>
      <c r="AI2424" s="14"/>
      <c r="AJ2424" s="14">
        <f t="shared" si="448"/>
        <v>0</v>
      </c>
      <c r="AK2424" s="15" t="s">
        <v>11502</v>
      </c>
      <c r="AL2424" s="15" t="str">
        <f t="shared" si="449"/>
        <v>-</v>
      </c>
      <c r="AM2424" s="12"/>
      <c r="AN2424" s="12">
        <f t="shared" si="450"/>
        <v>0</v>
      </c>
      <c r="AO2424" s="16" t="s">
        <v>11502</v>
      </c>
      <c r="AP2424" s="16" t="str">
        <f t="shared" si="451"/>
        <v>-</v>
      </c>
      <c r="AQ2424" s="12">
        <v>3</v>
      </c>
      <c r="AR2424" s="12">
        <f t="shared" si="452"/>
        <v>4</v>
      </c>
      <c r="AS2424" s="14" t="s">
        <v>11498</v>
      </c>
      <c r="AT2424" s="14" t="str">
        <f t="shared" si="453"/>
        <v>-</v>
      </c>
      <c r="AU2424">
        <v>2</v>
      </c>
      <c r="AV2424" s="15" t="s">
        <v>11497</v>
      </c>
      <c r="AW2424" s="15" t="str">
        <f t="shared" si="454"/>
        <v>-</v>
      </c>
      <c r="AX2424">
        <v>4</v>
      </c>
      <c r="AY2424" s="17" t="s">
        <v>11499</v>
      </c>
      <c r="AZ2424" s="17" t="str">
        <f t="shared" si="455"/>
        <v>-</v>
      </c>
      <c r="BA2424"/>
    </row>
    <row r="2425" spans="1:53" x14ac:dyDescent="0.3">
      <c r="A2425" t="s">
        <v>7003</v>
      </c>
      <c r="B2425" t="s">
        <v>7004</v>
      </c>
      <c r="C2425" t="s">
        <v>7005</v>
      </c>
      <c r="D2425" t="s">
        <v>6750</v>
      </c>
      <c r="E2425" t="str">
        <f>LEFT(Table_Query_from_QDB_Production___SQL_Server[[#This Row],[ttl_class_ttl_outl]],1)</f>
        <v>D</v>
      </c>
      <c r="F2425" t="str">
        <f>UPPER(IFERROR(VLOOKUP(Table_Query_from_QDB_Production___SQL_Server[[#This Row],[cto_osc_code]],'CTO-OSC Table'!$A$2:$B$24,2,FALSE),"Undefined"))</f>
        <v>COMMUNICATION, ARTS AND GRAPHICS</v>
      </c>
      <c r="G2425" t="str">
        <f>UPPER(IFERROR(VLOOKUP(Table_Query_from_QDB_Production___SQL_Server[[#This Row],[ttl_class_ttl_outl]],'Title Class Table'!$A$2:$C$146,2,FALSE),"Undefined"))</f>
        <v>ART AND GRAPHICS - THEATRE</v>
      </c>
      <c r="H2425" t="s">
        <v>11451</v>
      </c>
      <c r="I2425">
        <v>6</v>
      </c>
      <c r="K2425" t="str">
        <f>IFERROR(VLOOKUP(Table_Query_from_QDB_Production___SQL_Server[[#This Row],[step_2_seq]],'Employee Benefit Groups'!#REF!,2,FALSE),"-")</f>
        <v>-</v>
      </c>
      <c r="M2425" t="str">
        <f>IFERROR(VLOOKUP(Table_Query_from_QDB_Production___SQL_Server[[#This Row],[step_4_seq]],'Employee Benefit Groups'!#REF!,2,FALSE),"-")</f>
        <v>-</v>
      </c>
      <c r="O2425" t="str">
        <f>IFERROR(VLOOKUP(Table_Query_from_QDB_Production___SQL_Server[[#This Row],[step_4_seq2]],'Employee Benefit Groups'!#REF!,2,FALSE),"-")</f>
        <v>-</v>
      </c>
      <c r="Q2425" t="str">
        <f>IFERROR(VLOOKUP(Table_Query_from_QDB_Production___SQL_Server[[#This Row],[step_5_seq]],'Employee Benefit Groups'!#REF!,2,FALSE),"-")</f>
        <v>-</v>
      </c>
      <c r="S2425" t="str">
        <f>IFERROR(VLOOKUP(Table_Query_from_QDB_Production___SQL_Server[[#This Row],[step_6_seq]],'Employee Benefit Groups'!#REF!,2,FALSE),"-")</f>
        <v>-</v>
      </c>
      <c r="T2425">
        <v>4</v>
      </c>
      <c r="U2425" t="str">
        <f>IFERROR(VLOOKUP(Table_Query_from_QDB_Production___SQL_Server[[#This Row],[step_7_seq]],'Employee Benefit Groups'!#REF!,2,FALSE),"-")</f>
        <v>-</v>
      </c>
      <c r="V2425">
        <v>3</v>
      </c>
      <c r="W2425" t="str">
        <f>IFERROR(VLOOKUP(Table_Query_from_QDB_Production___SQL_Server[[#This Row],[step_8_seq]],'Employee Benefit Groups'!#REF!,2,FALSE),"-")</f>
        <v>-</v>
      </c>
      <c r="X2425">
        <v>5</v>
      </c>
      <c r="Y2425" t="str">
        <f>IFERROR(VLOOKUP(Table_Query_from_QDB_Production___SQL_Server[[#This Row],[step_9_seq]],'Employee Benefit Groups'!#REF!,2,FALSE),"-")</f>
        <v>-</v>
      </c>
      <c r="AA2425" s="15"/>
      <c r="AB2425" s="15">
        <f t="shared" si="444"/>
        <v>0</v>
      </c>
      <c r="AC2425" s="11" t="s">
        <v>11502</v>
      </c>
      <c r="AD2425" s="11" t="str">
        <f t="shared" si="445"/>
        <v>-</v>
      </c>
      <c r="AE2425" s="12"/>
      <c r="AF2425" s="12">
        <f t="shared" si="446"/>
        <v>0</v>
      </c>
      <c r="AG2425" s="13" t="s">
        <v>11502</v>
      </c>
      <c r="AH2425" s="13" t="str">
        <f t="shared" si="447"/>
        <v>-</v>
      </c>
      <c r="AI2425" s="14"/>
      <c r="AJ2425" s="14">
        <f t="shared" si="448"/>
        <v>0</v>
      </c>
      <c r="AK2425" s="15" t="s">
        <v>11502</v>
      </c>
      <c r="AL2425" s="15" t="str">
        <f t="shared" si="449"/>
        <v>-</v>
      </c>
      <c r="AM2425" s="12"/>
      <c r="AN2425" s="12">
        <f t="shared" si="450"/>
        <v>0</v>
      </c>
      <c r="AO2425" s="16" t="s">
        <v>11502</v>
      </c>
      <c r="AP2425" s="16" t="str">
        <f t="shared" si="451"/>
        <v>-</v>
      </c>
      <c r="AQ2425" s="12">
        <v>3</v>
      </c>
      <c r="AR2425" s="12">
        <f t="shared" si="452"/>
        <v>4</v>
      </c>
      <c r="AS2425" s="14" t="s">
        <v>11498</v>
      </c>
      <c r="AT2425" s="14" t="str">
        <f t="shared" si="453"/>
        <v>-</v>
      </c>
      <c r="AU2425">
        <v>2</v>
      </c>
      <c r="AV2425" s="15" t="s">
        <v>11497</v>
      </c>
      <c r="AW2425" s="15" t="str">
        <f t="shared" si="454"/>
        <v>-</v>
      </c>
      <c r="AX2425">
        <v>4</v>
      </c>
      <c r="AY2425" s="17" t="s">
        <v>11499</v>
      </c>
      <c r="AZ2425" s="17" t="str">
        <f t="shared" si="455"/>
        <v>-</v>
      </c>
      <c r="BA2425"/>
    </row>
    <row r="2426" spans="1:53" x14ac:dyDescent="0.3">
      <c r="A2426" t="s">
        <v>7006</v>
      </c>
      <c r="B2426" t="s">
        <v>7007</v>
      </c>
      <c r="C2426" t="s">
        <v>7008</v>
      </c>
      <c r="D2426" t="s">
        <v>6750</v>
      </c>
      <c r="E2426" t="str">
        <f>LEFT(Table_Query_from_QDB_Production___SQL_Server[[#This Row],[ttl_class_ttl_outl]],1)</f>
        <v>D</v>
      </c>
      <c r="F2426" t="str">
        <f>UPPER(IFERROR(VLOOKUP(Table_Query_from_QDB_Production___SQL_Server[[#This Row],[cto_osc_code]],'CTO-OSC Table'!$A$2:$B$24,2,FALSE),"Undefined"))</f>
        <v>COMMUNICATION, ARTS AND GRAPHICS</v>
      </c>
      <c r="G2426" t="str">
        <f>UPPER(IFERROR(VLOOKUP(Table_Query_from_QDB_Production___SQL_Server[[#This Row],[ttl_class_ttl_outl]],'Title Class Table'!$A$2:$C$146,2,FALSE),"Undefined"))</f>
        <v>ART AND GRAPHICS - THEATRE</v>
      </c>
      <c r="H2426" t="s">
        <v>11451</v>
      </c>
      <c r="I2426">
        <v>6</v>
      </c>
      <c r="K2426" t="str">
        <f>IFERROR(VLOOKUP(Table_Query_from_QDB_Production___SQL_Server[[#This Row],[step_2_seq]],'Employee Benefit Groups'!#REF!,2,FALSE),"-")</f>
        <v>-</v>
      </c>
      <c r="M2426" t="str">
        <f>IFERROR(VLOOKUP(Table_Query_from_QDB_Production___SQL_Server[[#This Row],[step_4_seq]],'Employee Benefit Groups'!#REF!,2,FALSE),"-")</f>
        <v>-</v>
      </c>
      <c r="O2426" t="str">
        <f>IFERROR(VLOOKUP(Table_Query_from_QDB_Production___SQL_Server[[#This Row],[step_4_seq2]],'Employee Benefit Groups'!#REF!,2,FALSE),"-")</f>
        <v>-</v>
      </c>
      <c r="Q2426" t="str">
        <f>IFERROR(VLOOKUP(Table_Query_from_QDB_Production___SQL_Server[[#This Row],[step_5_seq]],'Employee Benefit Groups'!#REF!,2,FALSE),"-")</f>
        <v>-</v>
      </c>
      <c r="S2426" t="str">
        <f>IFERROR(VLOOKUP(Table_Query_from_QDB_Production___SQL_Server[[#This Row],[step_6_seq]],'Employee Benefit Groups'!#REF!,2,FALSE),"-")</f>
        <v>-</v>
      </c>
      <c r="T2426">
        <v>4</v>
      </c>
      <c r="U2426" t="str">
        <f>IFERROR(VLOOKUP(Table_Query_from_QDB_Production___SQL_Server[[#This Row],[step_7_seq]],'Employee Benefit Groups'!#REF!,2,FALSE),"-")</f>
        <v>-</v>
      </c>
      <c r="V2426">
        <v>3</v>
      </c>
      <c r="W2426" t="str">
        <f>IFERROR(VLOOKUP(Table_Query_from_QDB_Production___SQL_Server[[#This Row],[step_8_seq]],'Employee Benefit Groups'!#REF!,2,FALSE),"-")</f>
        <v>-</v>
      </c>
      <c r="X2426">
        <v>5</v>
      </c>
      <c r="Y2426" t="str">
        <f>IFERROR(VLOOKUP(Table_Query_from_QDB_Production___SQL_Server[[#This Row],[step_9_seq]],'Employee Benefit Groups'!#REF!,2,FALSE),"-")</f>
        <v>-</v>
      </c>
      <c r="AA2426" s="15"/>
      <c r="AB2426" s="15">
        <f t="shared" si="444"/>
        <v>0</v>
      </c>
      <c r="AC2426" s="11" t="s">
        <v>11502</v>
      </c>
      <c r="AD2426" s="11" t="str">
        <f t="shared" si="445"/>
        <v>-</v>
      </c>
      <c r="AE2426" s="12"/>
      <c r="AF2426" s="12">
        <f t="shared" si="446"/>
        <v>0</v>
      </c>
      <c r="AG2426" s="13" t="s">
        <v>11502</v>
      </c>
      <c r="AH2426" s="13" t="str">
        <f t="shared" si="447"/>
        <v>-</v>
      </c>
      <c r="AI2426" s="14"/>
      <c r="AJ2426" s="14">
        <f t="shared" si="448"/>
        <v>0</v>
      </c>
      <c r="AK2426" s="15" t="s">
        <v>11502</v>
      </c>
      <c r="AL2426" s="15" t="str">
        <f t="shared" si="449"/>
        <v>-</v>
      </c>
      <c r="AM2426" s="12"/>
      <c r="AN2426" s="12">
        <f t="shared" si="450"/>
        <v>0</v>
      </c>
      <c r="AO2426" s="16" t="s">
        <v>11502</v>
      </c>
      <c r="AP2426" s="16" t="str">
        <f t="shared" si="451"/>
        <v>-</v>
      </c>
      <c r="AQ2426" s="12">
        <v>3</v>
      </c>
      <c r="AR2426" s="12">
        <f t="shared" si="452"/>
        <v>4</v>
      </c>
      <c r="AS2426" s="14" t="s">
        <v>11498</v>
      </c>
      <c r="AT2426" s="14" t="str">
        <f t="shared" si="453"/>
        <v>-</v>
      </c>
      <c r="AU2426">
        <v>2</v>
      </c>
      <c r="AV2426" s="15" t="s">
        <v>11497</v>
      </c>
      <c r="AW2426" s="15" t="str">
        <f t="shared" si="454"/>
        <v>-</v>
      </c>
      <c r="AX2426">
        <v>4</v>
      </c>
      <c r="AY2426" s="17" t="s">
        <v>11499</v>
      </c>
      <c r="AZ2426" s="17" t="str">
        <f t="shared" si="455"/>
        <v>-</v>
      </c>
      <c r="BA2426"/>
    </row>
    <row r="2427" spans="1:53" x14ac:dyDescent="0.3">
      <c r="A2427" t="s">
        <v>7009</v>
      </c>
      <c r="B2427" t="s">
        <v>7010</v>
      </c>
      <c r="C2427" t="s">
        <v>7011</v>
      </c>
      <c r="D2427" t="s">
        <v>6750</v>
      </c>
      <c r="E2427" t="str">
        <f>LEFT(Table_Query_from_QDB_Production___SQL_Server[[#This Row],[ttl_class_ttl_outl]],1)</f>
        <v>D</v>
      </c>
      <c r="F2427" t="str">
        <f>UPPER(IFERROR(VLOOKUP(Table_Query_from_QDB_Production___SQL_Server[[#This Row],[cto_osc_code]],'CTO-OSC Table'!$A$2:$B$24,2,FALSE),"Undefined"))</f>
        <v>COMMUNICATION, ARTS AND GRAPHICS</v>
      </c>
      <c r="G2427" t="str">
        <f>UPPER(IFERROR(VLOOKUP(Table_Query_from_QDB_Production___SQL_Server[[#This Row],[ttl_class_ttl_outl]],'Title Class Table'!$A$2:$C$146,2,FALSE),"Undefined"))</f>
        <v>ART AND GRAPHICS - THEATRE</v>
      </c>
      <c r="H2427" t="s">
        <v>11451</v>
      </c>
      <c r="I2427">
        <v>6</v>
      </c>
      <c r="K2427" t="str">
        <f>IFERROR(VLOOKUP(Table_Query_from_QDB_Production___SQL_Server[[#This Row],[step_2_seq]],'Employee Benefit Groups'!#REF!,2,FALSE),"-")</f>
        <v>-</v>
      </c>
      <c r="M2427" t="str">
        <f>IFERROR(VLOOKUP(Table_Query_from_QDB_Production___SQL_Server[[#This Row],[step_4_seq]],'Employee Benefit Groups'!#REF!,2,FALSE),"-")</f>
        <v>-</v>
      </c>
      <c r="O2427" t="str">
        <f>IFERROR(VLOOKUP(Table_Query_from_QDB_Production___SQL_Server[[#This Row],[step_4_seq2]],'Employee Benefit Groups'!#REF!,2,FALSE),"-")</f>
        <v>-</v>
      </c>
      <c r="Q2427" t="str">
        <f>IFERROR(VLOOKUP(Table_Query_from_QDB_Production___SQL_Server[[#This Row],[step_5_seq]],'Employee Benefit Groups'!#REF!,2,FALSE),"-")</f>
        <v>-</v>
      </c>
      <c r="S2427" t="str">
        <f>IFERROR(VLOOKUP(Table_Query_from_QDB_Production___SQL_Server[[#This Row],[step_6_seq]],'Employee Benefit Groups'!#REF!,2,FALSE),"-")</f>
        <v>-</v>
      </c>
      <c r="T2427">
        <v>4</v>
      </c>
      <c r="U2427" t="str">
        <f>IFERROR(VLOOKUP(Table_Query_from_QDB_Production___SQL_Server[[#This Row],[step_7_seq]],'Employee Benefit Groups'!#REF!,2,FALSE),"-")</f>
        <v>-</v>
      </c>
      <c r="V2427">
        <v>3</v>
      </c>
      <c r="W2427" t="str">
        <f>IFERROR(VLOOKUP(Table_Query_from_QDB_Production___SQL_Server[[#This Row],[step_8_seq]],'Employee Benefit Groups'!#REF!,2,FALSE),"-")</f>
        <v>-</v>
      </c>
      <c r="X2427">
        <v>5</v>
      </c>
      <c r="Y2427" t="str">
        <f>IFERROR(VLOOKUP(Table_Query_from_QDB_Production___SQL_Server[[#This Row],[step_9_seq]],'Employee Benefit Groups'!#REF!,2,FALSE),"-")</f>
        <v>-</v>
      </c>
      <c r="AA2427" s="15"/>
      <c r="AB2427" s="15">
        <f t="shared" si="444"/>
        <v>0</v>
      </c>
      <c r="AC2427" s="11" t="s">
        <v>11502</v>
      </c>
      <c r="AD2427" s="11" t="str">
        <f t="shared" si="445"/>
        <v>-</v>
      </c>
      <c r="AE2427" s="12"/>
      <c r="AF2427" s="12">
        <f t="shared" si="446"/>
        <v>0</v>
      </c>
      <c r="AG2427" s="13" t="s">
        <v>11502</v>
      </c>
      <c r="AH2427" s="13" t="str">
        <f t="shared" si="447"/>
        <v>-</v>
      </c>
      <c r="AI2427" s="14"/>
      <c r="AJ2427" s="14">
        <f t="shared" si="448"/>
        <v>0</v>
      </c>
      <c r="AK2427" s="15" t="s">
        <v>11502</v>
      </c>
      <c r="AL2427" s="15" t="str">
        <f t="shared" si="449"/>
        <v>-</v>
      </c>
      <c r="AM2427" s="12"/>
      <c r="AN2427" s="12">
        <f t="shared" si="450"/>
        <v>0</v>
      </c>
      <c r="AO2427" s="16" t="s">
        <v>11502</v>
      </c>
      <c r="AP2427" s="16" t="str">
        <f t="shared" si="451"/>
        <v>-</v>
      </c>
      <c r="AQ2427" s="12">
        <v>3</v>
      </c>
      <c r="AR2427" s="12">
        <f t="shared" si="452"/>
        <v>4</v>
      </c>
      <c r="AS2427" s="14" t="s">
        <v>11498</v>
      </c>
      <c r="AT2427" s="14" t="str">
        <f t="shared" si="453"/>
        <v>-</v>
      </c>
      <c r="AU2427">
        <v>2</v>
      </c>
      <c r="AV2427" s="15" t="s">
        <v>11497</v>
      </c>
      <c r="AW2427" s="15" t="str">
        <f t="shared" si="454"/>
        <v>-</v>
      </c>
      <c r="AX2427">
        <v>4</v>
      </c>
      <c r="AY2427" s="17" t="s">
        <v>11499</v>
      </c>
      <c r="AZ2427" s="17" t="str">
        <f t="shared" si="455"/>
        <v>-</v>
      </c>
      <c r="BA2427"/>
    </row>
    <row r="2428" spans="1:53" x14ac:dyDescent="0.3">
      <c r="A2428" t="s">
        <v>7012</v>
      </c>
      <c r="B2428" t="s">
        <v>7013</v>
      </c>
      <c r="C2428" t="s">
        <v>7014</v>
      </c>
      <c r="D2428" t="s">
        <v>6750</v>
      </c>
      <c r="E2428" t="str">
        <f>LEFT(Table_Query_from_QDB_Production___SQL_Server[[#This Row],[ttl_class_ttl_outl]],1)</f>
        <v>D</v>
      </c>
      <c r="F2428" t="str">
        <f>UPPER(IFERROR(VLOOKUP(Table_Query_from_QDB_Production___SQL_Server[[#This Row],[cto_osc_code]],'CTO-OSC Table'!$A$2:$B$24,2,FALSE),"Undefined"))</f>
        <v>COMMUNICATION, ARTS AND GRAPHICS</v>
      </c>
      <c r="G2428" t="str">
        <f>UPPER(IFERROR(VLOOKUP(Table_Query_from_QDB_Production___SQL_Server[[#This Row],[ttl_class_ttl_outl]],'Title Class Table'!$A$2:$C$146,2,FALSE),"Undefined"))</f>
        <v>ART AND GRAPHICS - THEATRE</v>
      </c>
      <c r="H2428" t="s">
        <v>11451</v>
      </c>
      <c r="I2428">
        <v>6</v>
      </c>
      <c r="K2428" t="str">
        <f>IFERROR(VLOOKUP(Table_Query_from_QDB_Production___SQL_Server[[#This Row],[step_2_seq]],'Employee Benefit Groups'!#REF!,2,FALSE),"-")</f>
        <v>-</v>
      </c>
      <c r="M2428" t="str">
        <f>IFERROR(VLOOKUP(Table_Query_from_QDB_Production___SQL_Server[[#This Row],[step_4_seq]],'Employee Benefit Groups'!#REF!,2,FALSE),"-")</f>
        <v>-</v>
      </c>
      <c r="O2428" t="str">
        <f>IFERROR(VLOOKUP(Table_Query_from_QDB_Production___SQL_Server[[#This Row],[step_4_seq2]],'Employee Benefit Groups'!#REF!,2,FALSE),"-")</f>
        <v>-</v>
      </c>
      <c r="Q2428" t="str">
        <f>IFERROR(VLOOKUP(Table_Query_from_QDB_Production___SQL_Server[[#This Row],[step_5_seq]],'Employee Benefit Groups'!#REF!,2,FALSE),"-")</f>
        <v>-</v>
      </c>
      <c r="S2428" t="str">
        <f>IFERROR(VLOOKUP(Table_Query_from_QDB_Production___SQL_Server[[#This Row],[step_6_seq]],'Employee Benefit Groups'!#REF!,2,FALSE),"-")</f>
        <v>-</v>
      </c>
      <c r="T2428">
        <v>4</v>
      </c>
      <c r="U2428" t="str">
        <f>IFERROR(VLOOKUP(Table_Query_from_QDB_Production___SQL_Server[[#This Row],[step_7_seq]],'Employee Benefit Groups'!#REF!,2,FALSE),"-")</f>
        <v>-</v>
      </c>
      <c r="V2428">
        <v>3</v>
      </c>
      <c r="W2428" t="str">
        <f>IFERROR(VLOOKUP(Table_Query_from_QDB_Production___SQL_Server[[#This Row],[step_8_seq]],'Employee Benefit Groups'!#REF!,2,FALSE),"-")</f>
        <v>-</v>
      </c>
      <c r="X2428">
        <v>5</v>
      </c>
      <c r="Y2428" t="str">
        <f>IFERROR(VLOOKUP(Table_Query_from_QDB_Production___SQL_Server[[#This Row],[step_9_seq]],'Employee Benefit Groups'!#REF!,2,FALSE),"-")</f>
        <v>-</v>
      </c>
      <c r="AA2428" s="15"/>
      <c r="AB2428" s="15">
        <f t="shared" si="444"/>
        <v>0</v>
      </c>
      <c r="AC2428" s="11" t="s">
        <v>11502</v>
      </c>
      <c r="AD2428" s="11" t="str">
        <f t="shared" si="445"/>
        <v>-</v>
      </c>
      <c r="AE2428" s="12"/>
      <c r="AF2428" s="12">
        <f t="shared" si="446"/>
        <v>0</v>
      </c>
      <c r="AG2428" s="13" t="s">
        <v>11502</v>
      </c>
      <c r="AH2428" s="13" t="str">
        <f t="shared" si="447"/>
        <v>-</v>
      </c>
      <c r="AI2428" s="14"/>
      <c r="AJ2428" s="14">
        <f t="shared" si="448"/>
        <v>0</v>
      </c>
      <c r="AK2428" s="15" t="s">
        <v>11502</v>
      </c>
      <c r="AL2428" s="15" t="str">
        <f t="shared" si="449"/>
        <v>-</v>
      </c>
      <c r="AM2428" s="12"/>
      <c r="AN2428" s="12">
        <f t="shared" si="450"/>
        <v>0</v>
      </c>
      <c r="AO2428" s="16" t="s">
        <v>11502</v>
      </c>
      <c r="AP2428" s="16" t="str">
        <f t="shared" si="451"/>
        <v>-</v>
      </c>
      <c r="AQ2428" s="12">
        <v>3</v>
      </c>
      <c r="AR2428" s="12">
        <f t="shared" si="452"/>
        <v>4</v>
      </c>
      <c r="AS2428" s="14" t="s">
        <v>11498</v>
      </c>
      <c r="AT2428" s="14" t="str">
        <f t="shared" si="453"/>
        <v>-</v>
      </c>
      <c r="AU2428">
        <v>2</v>
      </c>
      <c r="AV2428" s="15" t="s">
        <v>11497</v>
      </c>
      <c r="AW2428" s="15" t="str">
        <f t="shared" si="454"/>
        <v>-</v>
      </c>
      <c r="AX2428">
        <v>4</v>
      </c>
      <c r="AY2428" s="17" t="s">
        <v>11499</v>
      </c>
      <c r="AZ2428" s="17" t="str">
        <f t="shared" si="455"/>
        <v>-</v>
      </c>
      <c r="BA2428"/>
    </row>
    <row r="2429" spans="1:53" x14ac:dyDescent="0.3">
      <c r="A2429" t="s">
        <v>7015</v>
      </c>
      <c r="B2429" t="s">
        <v>7016</v>
      </c>
      <c r="C2429" t="s">
        <v>7017</v>
      </c>
      <c r="D2429" t="s">
        <v>6750</v>
      </c>
      <c r="E2429" t="str">
        <f>LEFT(Table_Query_from_QDB_Production___SQL_Server[[#This Row],[ttl_class_ttl_outl]],1)</f>
        <v>D</v>
      </c>
      <c r="F2429" t="str">
        <f>UPPER(IFERROR(VLOOKUP(Table_Query_from_QDB_Production___SQL_Server[[#This Row],[cto_osc_code]],'CTO-OSC Table'!$A$2:$B$24,2,FALSE),"Undefined"))</f>
        <v>COMMUNICATION, ARTS AND GRAPHICS</v>
      </c>
      <c r="G2429" t="str">
        <f>UPPER(IFERROR(VLOOKUP(Table_Query_from_QDB_Production___SQL_Server[[#This Row],[ttl_class_ttl_outl]],'Title Class Table'!$A$2:$C$146,2,FALSE),"Undefined"))</f>
        <v>ART AND GRAPHICS - THEATRE</v>
      </c>
      <c r="H2429" t="s">
        <v>11451</v>
      </c>
      <c r="I2429">
        <v>6</v>
      </c>
      <c r="K2429" t="str">
        <f>IFERROR(VLOOKUP(Table_Query_from_QDB_Production___SQL_Server[[#This Row],[step_2_seq]],'Employee Benefit Groups'!#REF!,2,FALSE),"-")</f>
        <v>-</v>
      </c>
      <c r="M2429" t="str">
        <f>IFERROR(VLOOKUP(Table_Query_from_QDB_Production___SQL_Server[[#This Row],[step_4_seq]],'Employee Benefit Groups'!#REF!,2,FALSE),"-")</f>
        <v>-</v>
      </c>
      <c r="O2429" t="str">
        <f>IFERROR(VLOOKUP(Table_Query_from_QDB_Production___SQL_Server[[#This Row],[step_4_seq2]],'Employee Benefit Groups'!#REF!,2,FALSE),"-")</f>
        <v>-</v>
      </c>
      <c r="Q2429" t="str">
        <f>IFERROR(VLOOKUP(Table_Query_from_QDB_Production___SQL_Server[[#This Row],[step_5_seq]],'Employee Benefit Groups'!#REF!,2,FALSE),"-")</f>
        <v>-</v>
      </c>
      <c r="S2429" t="str">
        <f>IFERROR(VLOOKUP(Table_Query_from_QDB_Production___SQL_Server[[#This Row],[step_6_seq]],'Employee Benefit Groups'!#REF!,2,FALSE),"-")</f>
        <v>-</v>
      </c>
      <c r="T2429">
        <v>4</v>
      </c>
      <c r="U2429" t="str">
        <f>IFERROR(VLOOKUP(Table_Query_from_QDB_Production___SQL_Server[[#This Row],[step_7_seq]],'Employee Benefit Groups'!#REF!,2,FALSE),"-")</f>
        <v>-</v>
      </c>
      <c r="V2429">
        <v>3</v>
      </c>
      <c r="W2429" t="str">
        <f>IFERROR(VLOOKUP(Table_Query_from_QDB_Production___SQL_Server[[#This Row],[step_8_seq]],'Employee Benefit Groups'!#REF!,2,FALSE),"-")</f>
        <v>-</v>
      </c>
      <c r="X2429">
        <v>5</v>
      </c>
      <c r="Y2429" t="str">
        <f>IFERROR(VLOOKUP(Table_Query_from_QDB_Production___SQL_Server[[#This Row],[step_9_seq]],'Employee Benefit Groups'!#REF!,2,FALSE),"-")</f>
        <v>-</v>
      </c>
      <c r="AA2429" s="15"/>
      <c r="AB2429" s="15">
        <f t="shared" si="444"/>
        <v>0</v>
      </c>
      <c r="AC2429" s="11" t="s">
        <v>11502</v>
      </c>
      <c r="AD2429" s="11" t="str">
        <f t="shared" si="445"/>
        <v>-</v>
      </c>
      <c r="AE2429" s="12"/>
      <c r="AF2429" s="12">
        <f t="shared" si="446"/>
        <v>0</v>
      </c>
      <c r="AG2429" s="13" t="s">
        <v>11502</v>
      </c>
      <c r="AH2429" s="13" t="str">
        <f t="shared" si="447"/>
        <v>-</v>
      </c>
      <c r="AI2429" s="14"/>
      <c r="AJ2429" s="14">
        <f t="shared" si="448"/>
        <v>0</v>
      </c>
      <c r="AK2429" s="15" t="s">
        <v>11502</v>
      </c>
      <c r="AL2429" s="15" t="str">
        <f t="shared" si="449"/>
        <v>-</v>
      </c>
      <c r="AM2429" s="12"/>
      <c r="AN2429" s="12">
        <f t="shared" si="450"/>
        <v>0</v>
      </c>
      <c r="AO2429" s="16" t="s">
        <v>11502</v>
      </c>
      <c r="AP2429" s="16" t="str">
        <f t="shared" si="451"/>
        <v>-</v>
      </c>
      <c r="AQ2429" s="12">
        <v>3</v>
      </c>
      <c r="AR2429" s="12">
        <f t="shared" si="452"/>
        <v>4</v>
      </c>
      <c r="AS2429" s="14" t="s">
        <v>11498</v>
      </c>
      <c r="AT2429" s="14" t="str">
        <f t="shared" si="453"/>
        <v>-</v>
      </c>
      <c r="AU2429">
        <v>2</v>
      </c>
      <c r="AV2429" s="15" t="s">
        <v>11497</v>
      </c>
      <c r="AW2429" s="15" t="str">
        <f t="shared" si="454"/>
        <v>-</v>
      </c>
      <c r="AX2429">
        <v>4</v>
      </c>
      <c r="AY2429" s="17" t="s">
        <v>11499</v>
      </c>
      <c r="AZ2429" s="17" t="str">
        <f t="shared" si="455"/>
        <v>-</v>
      </c>
      <c r="BA2429"/>
    </row>
    <row r="2430" spans="1:53" x14ac:dyDescent="0.3">
      <c r="A2430" t="s">
        <v>7018</v>
      </c>
      <c r="B2430" t="s">
        <v>7019</v>
      </c>
      <c r="C2430" t="s">
        <v>7020</v>
      </c>
      <c r="D2430" t="s">
        <v>6750</v>
      </c>
      <c r="E2430" t="str">
        <f>LEFT(Table_Query_from_QDB_Production___SQL_Server[[#This Row],[ttl_class_ttl_outl]],1)</f>
        <v>D</v>
      </c>
      <c r="F2430" t="str">
        <f>UPPER(IFERROR(VLOOKUP(Table_Query_from_QDB_Production___SQL_Server[[#This Row],[cto_osc_code]],'CTO-OSC Table'!$A$2:$B$24,2,FALSE),"Undefined"))</f>
        <v>COMMUNICATION, ARTS AND GRAPHICS</v>
      </c>
      <c r="G2430" t="str">
        <f>UPPER(IFERROR(VLOOKUP(Table_Query_from_QDB_Production___SQL_Server[[#This Row],[ttl_class_ttl_outl]],'Title Class Table'!$A$2:$C$146,2,FALSE),"Undefined"))</f>
        <v>ART AND GRAPHICS - THEATRE</v>
      </c>
      <c r="H2430" t="s">
        <v>11451</v>
      </c>
      <c r="I2430">
        <v>6</v>
      </c>
      <c r="K2430" t="str">
        <f>IFERROR(VLOOKUP(Table_Query_from_QDB_Production___SQL_Server[[#This Row],[step_2_seq]],'Employee Benefit Groups'!#REF!,2,FALSE),"-")</f>
        <v>-</v>
      </c>
      <c r="M2430" t="str">
        <f>IFERROR(VLOOKUP(Table_Query_from_QDB_Production___SQL_Server[[#This Row],[step_4_seq]],'Employee Benefit Groups'!#REF!,2,FALSE),"-")</f>
        <v>-</v>
      </c>
      <c r="O2430" t="str">
        <f>IFERROR(VLOOKUP(Table_Query_from_QDB_Production___SQL_Server[[#This Row],[step_4_seq2]],'Employee Benefit Groups'!#REF!,2,FALSE),"-")</f>
        <v>-</v>
      </c>
      <c r="Q2430" t="str">
        <f>IFERROR(VLOOKUP(Table_Query_from_QDB_Production___SQL_Server[[#This Row],[step_5_seq]],'Employee Benefit Groups'!#REF!,2,FALSE),"-")</f>
        <v>-</v>
      </c>
      <c r="S2430" t="str">
        <f>IFERROR(VLOOKUP(Table_Query_from_QDB_Production___SQL_Server[[#This Row],[step_6_seq]],'Employee Benefit Groups'!#REF!,2,FALSE),"-")</f>
        <v>-</v>
      </c>
      <c r="T2430">
        <v>4</v>
      </c>
      <c r="U2430" t="str">
        <f>IFERROR(VLOOKUP(Table_Query_from_QDB_Production___SQL_Server[[#This Row],[step_7_seq]],'Employee Benefit Groups'!#REF!,2,FALSE),"-")</f>
        <v>-</v>
      </c>
      <c r="V2430">
        <v>3</v>
      </c>
      <c r="W2430" t="str">
        <f>IFERROR(VLOOKUP(Table_Query_from_QDB_Production___SQL_Server[[#This Row],[step_8_seq]],'Employee Benefit Groups'!#REF!,2,FALSE),"-")</f>
        <v>-</v>
      </c>
      <c r="X2430">
        <v>5</v>
      </c>
      <c r="Y2430" t="str">
        <f>IFERROR(VLOOKUP(Table_Query_from_QDB_Production___SQL_Server[[#This Row],[step_9_seq]],'Employee Benefit Groups'!#REF!,2,FALSE),"-")</f>
        <v>-</v>
      </c>
      <c r="AA2430" s="15"/>
      <c r="AB2430" s="15">
        <f t="shared" si="444"/>
        <v>0</v>
      </c>
      <c r="AC2430" s="11" t="s">
        <v>11502</v>
      </c>
      <c r="AD2430" s="11" t="str">
        <f t="shared" si="445"/>
        <v>-</v>
      </c>
      <c r="AE2430" s="12"/>
      <c r="AF2430" s="12">
        <f t="shared" si="446"/>
        <v>0</v>
      </c>
      <c r="AG2430" s="13" t="s">
        <v>11502</v>
      </c>
      <c r="AH2430" s="13" t="str">
        <f t="shared" si="447"/>
        <v>-</v>
      </c>
      <c r="AI2430" s="14"/>
      <c r="AJ2430" s="14">
        <f t="shared" si="448"/>
        <v>0</v>
      </c>
      <c r="AK2430" s="15" t="s">
        <v>11502</v>
      </c>
      <c r="AL2430" s="15" t="str">
        <f t="shared" si="449"/>
        <v>-</v>
      </c>
      <c r="AM2430" s="12"/>
      <c r="AN2430" s="12">
        <f t="shared" si="450"/>
        <v>0</v>
      </c>
      <c r="AO2430" s="16" t="s">
        <v>11502</v>
      </c>
      <c r="AP2430" s="16" t="str">
        <f t="shared" si="451"/>
        <v>-</v>
      </c>
      <c r="AQ2430" s="12">
        <v>3</v>
      </c>
      <c r="AR2430" s="12">
        <f t="shared" si="452"/>
        <v>4</v>
      </c>
      <c r="AS2430" s="14" t="s">
        <v>11498</v>
      </c>
      <c r="AT2430" s="14" t="str">
        <f t="shared" si="453"/>
        <v>-</v>
      </c>
      <c r="AU2430">
        <v>2</v>
      </c>
      <c r="AV2430" s="15" t="s">
        <v>11497</v>
      </c>
      <c r="AW2430" s="15" t="str">
        <f t="shared" si="454"/>
        <v>-</v>
      </c>
      <c r="AX2430">
        <v>4</v>
      </c>
      <c r="AY2430" s="17" t="s">
        <v>11499</v>
      </c>
      <c r="AZ2430" s="17" t="str">
        <f t="shared" si="455"/>
        <v>-</v>
      </c>
      <c r="BA2430"/>
    </row>
    <row r="2431" spans="1:53" x14ac:dyDescent="0.3">
      <c r="A2431" t="s">
        <v>7021</v>
      </c>
      <c r="B2431" t="s">
        <v>7022</v>
      </c>
      <c r="C2431" t="s">
        <v>7023</v>
      </c>
      <c r="D2431" t="s">
        <v>6750</v>
      </c>
      <c r="E2431" t="str">
        <f>LEFT(Table_Query_from_QDB_Production___SQL_Server[[#This Row],[ttl_class_ttl_outl]],1)</f>
        <v>D</v>
      </c>
      <c r="F2431" t="str">
        <f>UPPER(IFERROR(VLOOKUP(Table_Query_from_QDB_Production___SQL_Server[[#This Row],[cto_osc_code]],'CTO-OSC Table'!$A$2:$B$24,2,FALSE),"Undefined"))</f>
        <v>COMMUNICATION, ARTS AND GRAPHICS</v>
      </c>
      <c r="G2431" t="str">
        <f>UPPER(IFERROR(VLOOKUP(Table_Query_from_QDB_Production___SQL_Server[[#This Row],[ttl_class_ttl_outl]],'Title Class Table'!$A$2:$C$146,2,FALSE),"Undefined"))</f>
        <v>ART AND GRAPHICS - THEATRE</v>
      </c>
      <c r="H2431" t="s">
        <v>11451</v>
      </c>
      <c r="I2431">
        <v>6</v>
      </c>
      <c r="K2431" t="str">
        <f>IFERROR(VLOOKUP(Table_Query_from_QDB_Production___SQL_Server[[#This Row],[step_2_seq]],'Employee Benefit Groups'!#REF!,2,FALSE),"-")</f>
        <v>-</v>
      </c>
      <c r="M2431" t="str">
        <f>IFERROR(VLOOKUP(Table_Query_from_QDB_Production___SQL_Server[[#This Row],[step_4_seq]],'Employee Benefit Groups'!#REF!,2,FALSE),"-")</f>
        <v>-</v>
      </c>
      <c r="O2431" t="str">
        <f>IFERROR(VLOOKUP(Table_Query_from_QDB_Production___SQL_Server[[#This Row],[step_4_seq2]],'Employee Benefit Groups'!#REF!,2,FALSE),"-")</f>
        <v>-</v>
      </c>
      <c r="Q2431" t="str">
        <f>IFERROR(VLOOKUP(Table_Query_from_QDB_Production___SQL_Server[[#This Row],[step_5_seq]],'Employee Benefit Groups'!#REF!,2,FALSE),"-")</f>
        <v>-</v>
      </c>
      <c r="S2431" t="str">
        <f>IFERROR(VLOOKUP(Table_Query_from_QDB_Production___SQL_Server[[#This Row],[step_6_seq]],'Employee Benefit Groups'!#REF!,2,FALSE),"-")</f>
        <v>-</v>
      </c>
      <c r="T2431">
        <v>4</v>
      </c>
      <c r="U2431" t="str">
        <f>IFERROR(VLOOKUP(Table_Query_from_QDB_Production___SQL_Server[[#This Row],[step_7_seq]],'Employee Benefit Groups'!#REF!,2,FALSE),"-")</f>
        <v>-</v>
      </c>
      <c r="V2431">
        <v>3</v>
      </c>
      <c r="W2431" t="str">
        <f>IFERROR(VLOOKUP(Table_Query_from_QDB_Production___SQL_Server[[#This Row],[step_8_seq]],'Employee Benefit Groups'!#REF!,2,FALSE),"-")</f>
        <v>-</v>
      </c>
      <c r="X2431">
        <v>5</v>
      </c>
      <c r="Y2431" t="str">
        <f>IFERROR(VLOOKUP(Table_Query_from_QDB_Production___SQL_Server[[#This Row],[step_9_seq]],'Employee Benefit Groups'!#REF!,2,FALSE),"-")</f>
        <v>-</v>
      </c>
      <c r="AA2431" s="15"/>
      <c r="AB2431" s="15">
        <f t="shared" si="444"/>
        <v>0</v>
      </c>
      <c r="AC2431" s="11" t="s">
        <v>11502</v>
      </c>
      <c r="AD2431" s="11" t="str">
        <f t="shared" si="445"/>
        <v>-</v>
      </c>
      <c r="AE2431" s="12"/>
      <c r="AF2431" s="12">
        <f t="shared" si="446"/>
        <v>0</v>
      </c>
      <c r="AG2431" s="13" t="s">
        <v>11502</v>
      </c>
      <c r="AH2431" s="13" t="str">
        <f t="shared" si="447"/>
        <v>-</v>
      </c>
      <c r="AI2431" s="14"/>
      <c r="AJ2431" s="14">
        <f t="shared" si="448"/>
        <v>0</v>
      </c>
      <c r="AK2431" s="15" t="s">
        <v>11502</v>
      </c>
      <c r="AL2431" s="15" t="str">
        <f t="shared" si="449"/>
        <v>-</v>
      </c>
      <c r="AM2431" s="12"/>
      <c r="AN2431" s="12">
        <f t="shared" si="450"/>
        <v>0</v>
      </c>
      <c r="AO2431" s="16" t="s">
        <v>11502</v>
      </c>
      <c r="AP2431" s="16" t="str">
        <f t="shared" si="451"/>
        <v>-</v>
      </c>
      <c r="AQ2431" s="12">
        <v>3</v>
      </c>
      <c r="AR2431" s="12">
        <f t="shared" si="452"/>
        <v>4</v>
      </c>
      <c r="AS2431" s="14" t="s">
        <v>11498</v>
      </c>
      <c r="AT2431" s="14" t="str">
        <f t="shared" si="453"/>
        <v>-</v>
      </c>
      <c r="AU2431">
        <v>2</v>
      </c>
      <c r="AV2431" s="15" t="s">
        <v>11497</v>
      </c>
      <c r="AW2431" s="15" t="str">
        <f t="shared" si="454"/>
        <v>-</v>
      </c>
      <c r="AX2431">
        <v>4</v>
      </c>
      <c r="AY2431" s="17" t="s">
        <v>11499</v>
      </c>
      <c r="AZ2431" s="17" t="str">
        <f t="shared" si="455"/>
        <v>-</v>
      </c>
      <c r="BA2431"/>
    </row>
    <row r="2432" spans="1:53" x14ac:dyDescent="0.3">
      <c r="A2432" t="s">
        <v>7024</v>
      </c>
      <c r="B2432" t="s">
        <v>7025</v>
      </c>
      <c r="C2432" t="s">
        <v>7026</v>
      </c>
      <c r="D2432" t="s">
        <v>6750</v>
      </c>
      <c r="E2432" t="str">
        <f>LEFT(Table_Query_from_QDB_Production___SQL_Server[[#This Row],[ttl_class_ttl_outl]],1)</f>
        <v>D</v>
      </c>
      <c r="F2432" t="str">
        <f>UPPER(IFERROR(VLOOKUP(Table_Query_from_QDB_Production___SQL_Server[[#This Row],[cto_osc_code]],'CTO-OSC Table'!$A$2:$B$24,2,FALSE),"Undefined"))</f>
        <v>COMMUNICATION, ARTS AND GRAPHICS</v>
      </c>
      <c r="G2432" t="str">
        <f>UPPER(IFERROR(VLOOKUP(Table_Query_from_QDB_Production___SQL_Server[[#This Row],[ttl_class_ttl_outl]],'Title Class Table'!$A$2:$C$146,2,FALSE),"Undefined"))</f>
        <v>ART AND GRAPHICS - THEATRE</v>
      </c>
      <c r="H2432" t="s">
        <v>11451</v>
      </c>
      <c r="I2432">
        <v>6</v>
      </c>
      <c r="K2432" t="str">
        <f>IFERROR(VLOOKUP(Table_Query_from_QDB_Production___SQL_Server[[#This Row],[step_2_seq]],'Employee Benefit Groups'!#REF!,2,FALSE),"-")</f>
        <v>-</v>
      </c>
      <c r="M2432" t="str">
        <f>IFERROR(VLOOKUP(Table_Query_from_QDB_Production___SQL_Server[[#This Row],[step_4_seq]],'Employee Benefit Groups'!#REF!,2,FALSE),"-")</f>
        <v>-</v>
      </c>
      <c r="O2432" t="str">
        <f>IFERROR(VLOOKUP(Table_Query_from_QDB_Production___SQL_Server[[#This Row],[step_4_seq2]],'Employee Benefit Groups'!#REF!,2,FALSE),"-")</f>
        <v>-</v>
      </c>
      <c r="Q2432" t="str">
        <f>IFERROR(VLOOKUP(Table_Query_from_QDB_Production___SQL_Server[[#This Row],[step_5_seq]],'Employee Benefit Groups'!#REF!,2,FALSE),"-")</f>
        <v>-</v>
      </c>
      <c r="S2432" t="str">
        <f>IFERROR(VLOOKUP(Table_Query_from_QDB_Production___SQL_Server[[#This Row],[step_6_seq]],'Employee Benefit Groups'!#REF!,2,FALSE),"-")</f>
        <v>-</v>
      </c>
      <c r="T2432">
        <v>4</v>
      </c>
      <c r="U2432" t="str">
        <f>IFERROR(VLOOKUP(Table_Query_from_QDB_Production___SQL_Server[[#This Row],[step_7_seq]],'Employee Benefit Groups'!#REF!,2,FALSE),"-")</f>
        <v>-</v>
      </c>
      <c r="V2432">
        <v>3</v>
      </c>
      <c r="W2432" t="str">
        <f>IFERROR(VLOOKUP(Table_Query_from_QDB_Production___SQL_Server[[#This Row],[step_8_seq]],'Employee Benefit Groups'!#REF!,2,FALSE),"-")</f>
        <v>-</v>
      </c>
      <c r="X2432">
        <v>5</v>
      </c>
      <c r="Y2432" t="str">
        <f>IFERROR(VLOOKUP(Table_Query_from_QDB_Production___SQL_Server[[#This Row],[step_9_seq]],'Employee Benefit Groups'!#REF!,2,FALSE),"-")</f>
        <v>-</v>
      </c>
      <c r="AA2432" s="15"/>
      <c r="AB2432" s="15">
        <f t="shared" si="444"/>
        <v>0</v>
      </c>
      <c r="AC2432" s="11" t="s">
        <v>11502</v>
      </c>
      <c r="AD2432" s="11" t="str">
        <f t="shared" si="445"/>
        <v>-</v>
      </c>
      <c r="AE2432" s="12"/>
      <c r="AF2432" s="12">
        <f t="shared" si="446"/>
        <v>0</v>
      </c>
      <c r="AG2432" s="13" t="s">
        <v>11502</v>
      </c>
      <c r="AH2432" s="13" t="str">
        <f t="shared" si="447"/>
        <v>-</v>
      </c>
      <c r="AI2432" s="14"/>
      <c r="AJ2432" s="14">
        <f t="shared" si="448"/>
        <v>0</v>
      </c>
      <c r="AK2432" s="15" t="s">
        <v>11502</v>
      </c>
      <c r="AL2432" s="15" t="str">
        <f t="shared" si="449"/>
        <v>-</v>
      </c>
      <c r="AM2432" s="12"/>
      <c r="AN2432" s="12">
        <f t="shared" si="450"/>
        <v>0</v>
      </c>
      <c r="AO2432" s="16" t="s">
        <v>11502</v>
      </c>
      <c r="AP2432" s="16" t="str">
        <f t="shared" si="451"/>
        <v>-</v>
      </c>
      <c r="AQ2432" s="12">
        <v>3</v>
      </c>
      <c r="AR2432" s="12">
        <f t="shared" si="452"/>
        <v>4</v>
      </c>
      <c r="AS2432" s="14" t="s">
        <v>11498</v>
      </c>
      <c r="AT2432" s="14" t="str">
        <f t="shared" si="453"/>
        <v>-</v>
      </c>
      <c r="AU2432">
        <v>2</v>
      </c>
      <c r="AV2432" s="15" t="s">
        <v>11497</v>
      </c>
      <c r="AW2432" s="15" t="str">
        <f t="shared" si="454"/>
        <v>-</v>
      </c>
      <c r="AX2432">
        <v>4</v>
      </c>
      <c r="AY2432" s="17" t="s">
        <v>11499</v>
      </c>
      <c r="AZ2432" s="17" t="str">
        <f t="shared" si="455"/>
        <v>-</v>
      </c>
      <c r="BA2432"/>
    </row>
    <row r="2433" spans="1:53" x14ac:dyDescent="0.3">
      <c r="A2433" t="s">
        <v>7027</v>
      </c>
      <c r="B2433" t="s">
        <v>7028</v>
      </c>
      <c r="C2433" t="s">
        <v>7029</v>
      </c>
      <c r="D2433" t="s">
        <v>6750</v>
      </c>
      <c r="E2433" t="str">
        <f>LEFT(Table_Query_from_QDB_Production___SQL_Server[[#This Row],[ttl_class_ttl_outl]],1)</f>
        <v>D</v>
      </c>
      <c r="F2433" t="str">
        <f>UPPER(IFERROR(VLOOKUP(Table_Query_from_QDB_Production___SQL_Server[[#This Row],[cto_osc_code]],'CTO-OSC Table'!$A$2:$B$24,2,FALSE),"Undefined"))</f>
        <v>COMMUNICATION, ARTS AND GRAPHICS</v>
      </c>
      <c r="G2433" t="str">
        <f>UPPER(IFERROR(VLOOKUP(Table_Query_from_QDB_Production___SQL_Server[[#This Row],[ttl_class_ttl_outl]],'Title Class Table'!$A$2:$C$146,2,FALSE),"Undefined"))</f>
        <v>ART AND GRAPHICS - THEATRE</v>
      </c>
      <c r="H2433" t="s">
        <v>11451</v>
      </c>
      <c r="I2433">
        <v>6</v>
      </c>
      <c r="K2433" t="str">
        <f>IFERROR(VLOOKUP(Table_Query_from_QDB_Production___SQL_Server[[#This Row],[step_2_seq]],'Employee Benefit Groups'!#REF!,2,FALSE),"-")</f>
        <v>-</v>
      </c>
      <c r="M2433" t="str">
        <f>IFERROR(VLOOKUP(Table_Query_from_QDB_Production___SQL_Server[[#This Row],[step_4_seq]],'Employee Benefit Groups'!#REF!,2,FALSE),"-")</f>
        <v>-</v>
      </c>
      <c r="O2433" t="str">
        <f>IFERROR(VLOOKUP(Table_Query_from_QDB_Production___SQL_Server[[#This Row],[step_4_seq2]],'Employee Benefit Groups'!#REF!,2,FALSE),"-")</f>
        <v>-</v>
      </c>
      <c r="Q2433" t="str">
        <f>IFERROR(VLOOKUP(Table_Query_from_QDB_Production___SQL_Server[[#This Row],[step_5_seq]],'Employee Benefit Groups'!#REF!,2,FALSE),"-")</f>
        <v>-</v>
      </c>
      <c r="S2433" t="str">
        <f>IFERROR(VLOOKUP(Table_Query_from_QDB_Production___SQL_Server[[#This Row],[step_6_seq]],'Employee Benefit Groups'!#REF!,2,FALSE),"-")</f>
        <v>-</v>
      </c>
      <c r="T2433">
        <v>4</v>
      </c>
      <c r="U2433" t="str">
        <f>IFERROR(VLOOKUP(Table_Query_from_QDB_Production___SQL_Server[[#This Row],[step_7_seq]],'Employee Benefit Groups'!#REF!,2,FALSE),"-")</f>
        <v>-</v>
      </c>
      <c r="V2433">
        <v>3</v>
      </c>
      <c r="W2433" t="str">
        <f>IFERROR(VLOOKUP(Table_Query_from_QDB_Production___SQL_Server[[#This Row],[step_8_seq]],'Employee Benefit Groups'!#REF!,2,FALSE),"-")</f>
        <v>-</v>
      </c>
      <c r="X2433">
        <v>5</v>
      </c>
      <c r="Y2433" t="str">
        <f>IFERROR(VLOOKUP(Table_Query_from_QDB_Production___SQL_Server[[#This Row],[step_9_seq]],'Employee Benefit Groups'!#REF!,2,FALSE),"-")</f>
        <v>-</v>
      </c>
      <c r="AA2433" s="15"/>
      <c r="AB2433" s="15">
        <f t="shared" si="444"/>
        <v>0</v>
      </c>
      <c r="AC2433" s="11" t="s">
        <v>11502</v>
      </c>
      <c r="AD2433" s="11" t="str">
        <f t="shared" si="445"/>
        <v>-</v>
      </c>
      <c r="AE2433" s="12"/>
      <c r="AF2433" s="12">
        <f t="shared" si="446"/>
        <v>0</v>
      </c>
      <c r="AG2433" s="13" t="s">
        <v>11502</v>
      </c>
      <c r="AH2433" s="13" t="str">
        <f t="shared" si="447"/>
        <v>-</v>
      </c>
      <c r="AI2433" s="14"/>
      <c r="AJ2433" s="14">
        <f t="shared" si="448"/>
        <v>0</v>
      </c>
      <c r="AK2433" s="15" t="s">
        <v>11502</v>
      </c>
      <c r="AL2433" s="15" t="str">
        <f t="shared" si="449"/>
        <v>-</v>
      </c>
      <c r="AM2433" s="12"/>
      <c r="AN2433" s="12">
        <f t="shared" si="450"/>
        <v>0</v>
      </c>
      <c r="AO2433" s="16" t="s">
        <v>11502</v>
      </c>
      <c r="AP2433" s="16" t="str">
        <f t="shared" si="451"/>
        <v>-</v>
      </c>
      <c r="AQ2433" s="12">
        <v>3</v>
      </c>
      <c r="AR2433" s="12">
        <f t="shared" si="452"/>
        <v>4</v>
      </c>
      <c r="AS2433" s="14" t="s">
        <v>11498</v>
      </c>
      <c r="AT2433" s="14" t="str">
        <f t="shared" si="453"/>
        <v>-</v>
      </c>
      <c r="AU2433">
        <v>2</v>
      </c>
      <c r="AV2433" s="15" t="s">
        <v>11497</v>
      </c>
      <c r="AW2433" s="15" t="str">
        <f t="shared" si="454"/>
        <v>-</v>
      </c>
      <c r="AX2433">
        <v>4</v>
      </c>
      <c r="AY2433" s="17" t="s">
        <v>11499</v>
      </c>
      <c r="AZ2433" s="17" t="str">
        <f t="shared" si="455"/>
        <v>-</v>
      </c>
      <c r="BA2433"/>
    </row>
    <row r="2434" spans="1:53" x14ac:dyDescent="0.3">
      <c r="A2434" t="s">
        <v>7030</v>
      </c>
      <c r="B2434" t="s">
        <v>7031</v>
      </c>
      <c r="C2434" t="s">
        <v>7032</v>
      </c>
      <c r="D2434" t="s">
        <v>6750</v>
      </c>
      <c r="E2434" t="str">
        <f>LEFT(Table_Query_from_QDB_Production___SQL_Server[[#This Row],[ttl_class_ttl_outl]],1)</f>
        <v>D</v>
      </c>
      <c r="F2434" t="str">
        <f>UPPER(IFERROR(VLOOKUP(Table_Query_from_QDB_Production___SQL_Server[[#This Row],[cto_osc_code]],'CTO-OSC Table'!$A$2:$B$24,2,FALSE),"Undefined"))</f>
        <v>COMMUNICATION, ARTS AND GRAPHICS</v>
      </c>
      <c r="G2434" t="str">
        <f>UPPER(IFERROR(VLOOKUP(Table_Query_from_QDB_Production___SQL_Server[[#This Row],[ttl_class_ttl_outl]],'Title Class Table'!$A$2:$C$146,2,FALSE),"Undefined"))</f>
        <v>ART AND GRAPHICS - THEATRE</v>
      </c>
      <c r="H2434" t="s">
        <v>11451</v>
      </c>
      <c r="I2434">
        <v>6</v>
      </c>
      <c r="K2434" t="str">
        <f>IFERROR(VLOOKUP(Table_Query_from_QDB_Production___SQL_Server[[#This Row],[step_2_seq]],'Employee Benefit Groups'!#REF!,2,FALSE),"-")</f>
        <v>-</v>
      </c>
      <c r="M2434" t="str">
        <f>IFERROR(VLOOKUP(Table_Query_from_QDB_Production___SQL_Server[[#This Row],[step_4_seq]],'Employee Benefit Groups'!#REF!,2,FALSE),"-")</f>
        <v>-</v>
      </c>
      <c r="O2434" t="str">
        <f>IFERROR(VLOOKUP(Table_Query_from_QDB_Production___SQL_Server[[#This Row],[step_4_seq2]],'Employee Benefit Groups'!#REF!,2,FALSE),"-")</f>
        <v>-</v>
      </c>
      <c r="Q2434" t="str">
        <f>IFERROR(VLOOKUP(Table_Query_from_QDB_Production___SQL_Server[[#This Row],[step_5_seq]],'Employee Benefit Groups'!#REF!,2,FALSE),"-")</f>
        <v>-</v>
      </c>
      <c r="S2434" t="str">
        <f>IFERROR(VLOOKUP(Table_Query_from_QDB_Production___SQL_Server[[#This Row],[step_6_seq]],'Employee Benefit Groups'!#REF!,2,FALSE),"-")</f>
        <v>-</v>
      </c>
      <c r="T2434">
        <v>4</v>
      </c>
      <c r="U2434" t="str">
        <f>IFERROR(VLOOKUP(Table_Query_from_QDB_Production___SQL_Server[[#This Row],[step_7_seq]],'Employee Benefit Groups'!#REF!,2,FALSE),"-")</f>
        <v>-</v>
      </c>
      <c r="V2434">
        <v>3</v>
      </c>
      <c r="W2434" t="str">
        <f>IFERROR(VLOOKUP(Table_Query_from_QDB_Production___SQL_Server[[#This Row],[step_8_seq]],'Employee Benefit Groups'!#REF!,2,FALSE),"-")</f>
        <v>-</v>
      </c>
      <c r="X2434">
        <v>5</v>
      </c>
      <c r="Y2434" t="str">
        <f>IFERROR(VLOOKUP(Table_Query_from_QDB_Production___SQL_Server[[#This Row],[step_9_seq]],'Employee Benefit Groups'!#REF!,2,FALSE),"-")</f>
        <v>-</v>
      </c>
      <c r="AA2434" s="15"/>
      <c r="AB2434" s="15">
        <f t="shared" si="444"/>
        <v>0</v>
      </c>
      <c r="AC2434" s="11" t="s">
        <v>11502</v>
      </c>
      <c r="AD2434" s="11" t="str">
        <f t="shared" si="445"/>
        <v>-</v>
      </c>
      <c r="AE2434" s="12"/>
      <c r="AF2434" s="12">
        <f t="shared" si="446"/>
        <v>0</v>
      </c>
      <c r="AG2434" s="13" t="s">
        <v>11502</v>
      </c>
      <c r="AH2434" s="13" t="str">
        <f t="shared" si="447"/>
        <v>-</v>
      </c>
      <c r="AI2434" s="14"/>
      <c r="AJ2434" s="14">
        <f t="shared" si="448"/>
        <v>0</v>
      </c>
      <c r="AK2434" s="15" t="s">
        <v>11502</v>
      </c>
      <c r="AL2434" s="15" t="str">
        <f t="shared" si="449"/>
        <v>-</v>
      </c>
      <c r="AM2434" s="12"/>
      <c r="AN2434" s="12">
        <f t="shared" si="450"/>
        <v>0</v>
      </c>
      <c r="AO2434" s="16" t="s">
        <v>11502</v>
      </c>
      <c r="AP2434" s="16" t="str">
        <f t="shared" si="451"/>
        <v>-</v>
      </c>
      <c r="AQ2434" s="12">
        <v>3</v>
      </c>
      <c r="AR2434" s="12">
        <f t="shared" si="452"/>
        <v>4</v>
      </c>
      <c r="AS2434" s="14" t="s">
        <v>11498</v>
      </c>
      <c r="AT2434" s="14" t="str">
        <f t="shared" si="453"/>
        <v>-</v>
      </c>
      <c r="AU2434">
        <v>2</v>
      </c>
      <c r="AV2434" s="15" t="s">
        <v>11497</v>
      </c>
      <c r="AW2434" s="15" t="str">
        <f t="shared" si="454"/>
        <v>-</v>
      </c>
      <c r="AX2434">
        <v>4</v>
      </c>
      <c r="AY2434" s="17" t="s">
        <v>11499</v>
      </c>
      <c r="AZ2434" s="17" t="str">
        <f t="shared" si="455"/>
        <v>-</v>
      </c>
      <c r="BA2434"/>
    </row>
    <row r="2435" spans="1:53" x14ac:dyDescent="0.3">
      <c r="A2435" t="s">
        <v>7033</v>
      </c>
      <c r="B2435" t="s">
        <v>7034</v>
      </c>
      <c r="C2435" t="s">
        <v>7035</v>
      </c>
      <c r="D2435" t="s">
        <v>6750</v>
      </c>
      <c r="E2435" t="str">
        <f>LEFT(Table_Query_from_QDB_Production___SQL_Server[[#This Row],[ttl_class_ttl_outl]],1)</f>
        <v>D</v>
      </c>
      <c r="F2435" t="str">
        <f>UPPER(IFERROR(VLOOKUP(Table_Query_from_QDB_Production___SQL_Server[[#This Row],[cto_osc_code]],'CTO-OSC Table'!$A$2:$B$24,2,FALSE),"Undefined"))</f>
        <v>COMMUNICATION, ARTS AND GRAPHICS</v>
      </c>
      <c r="G2435" t="str">
        <f>UPPER(IFERROR(VLOOKUP(Table_Query_from_QDB_Production___SQL_Server[[#This Row],[ttl_class_ttl_outl]],'Title Class Table'!$A$2:$C$146,2,FALSE),"Undefined"))</f>
        <v>ART AND GRAPHICS - THEATRE</v>
      </c>
      <c r="H2435" t="s">
        <v>11451</v>
      </c>
      <c r="I2435">
        <v>6</v>
      </c>
      <c r="K2435" t="str">
        <f>IFERROR(VLOOKUP(Table_Query_from_QDB_Production___SQL_Server[[#This Row],[step_2_seq]],'Employee Benefit Groups'!#REF!,2,FALSE),"-")</f>
        <v>-</v>
      </c>
      <c r="M2435" t="str">
        <f>IFERROR(VLOOKUP(Table_Query_from_QDB_Production___SQL_Server[[#This Row],[step_4_seq]],'Employee Benefit Groups'!#REF!,2,FALSE),"-")</f>
        <v>-</v>
      </c>
      <c r="O2435" t="str">
        <f>IFERROR(VLOOKUP(Table_Query_from_QDB_Production___SQL_Server[[#This Row],[step_4_seq2]],'Employee Benefit Groups'!#REF!,2,FALSE),"-")</f>
        <v>-</v>
      </c>
      <c r="Q2435" t="str">
        <f>IFERROR(VLOOKUP(Table_Query_from_QDB_Production___SQL_Server[[#This Row],[step_5_seq]],'Employee Benefit Groups'!#REF!,2,FALSE),"-")</f>
        <v>-</v>
      </c>
      <c r="S2435" t="str">
        <f>IFERROR(VLOOKUP(Table_Query_from_QDB_Production___SQL_Server[[#This Row],[step_6_seq]],'Employee Benefit Groups'!#REF!,2,FALSE),"-")</f>
        <v>-</v>
      </c>
      <c r="T2435">
        <v>4</v>
      </c>
      <c r="U2435" t="str">
        <f>IFERROR(VLOOKUP(Table_Query_from_QDB_Production___SQL_Server[[#This Row],[step_7_seq]],'Employee Benefit Groups'!#REF!,2,FALSE),"-")</f>
        <v>-</v>
      </c>
      <c r="V2435">
        <v>3</v>
      </c>
      <c r="W2435" t="str">
        <f>IFERROR(VLOOKUP(Table_Query_from_QDB_Production___SQL_Server[[#This Row],[step_8_seq]],'Employee Benefit Groups'!#REF!,2,FALSE),"-")</f>
        <v>-</v>
      </c>
      <c r="X2435">
        <v>5</v>
      </c>
      <c r="Y2435" t="str">
        <f>IFERROR(VLOOKUP(Table_Query_from_QDB_Production___SQL_Server[[#This Row],[step_9_seq]],'Employee Benefit Groups'!#REF!,2,FALSE),"-")</f>
        <v>-</v>
      </c>
      <c r="AA2435" s="15"/>
      <c r="AB2435" s="15">
        <f t="shared" ref="AB2435:AB2498" si="456">+L2435</f>
        <v>0</v>
      </c>
      <c r="AC2435" s="11" t="s">
        <v>11502</v>
      </c>
      <c r="AD2435" s="11" t="str">
        <f t="shared" ref="AD2435:AD2498" si="457">+M2435</f>
        <v>-</v>
      </c>
      <c r="AE2435" s="12"/>
      <c r="AF2435" s="12">
        <f t="shared" ref="AF2435:AF2498" si="458">+N2435</f>
        <v>0</v>
      </c>
      <c r="AG2435" s="13" t="s">
        <v>11502</v>
      </c>
      <c r="AH2435" s="13" t="str">
        <f t="shared" ref="AH2435:AH2498" si="459">+O2435</f>
        <v>-</v>
      </c>
      <c r="AI2435" s="14"/>
      <c r="AJ2435" s="14">
        <f t="shared" ref="AJ2435:AJ2498" si="460">+P2435</f>
        <v>0</v>
      </c>
      <c r="AK2435" s="15" t="s">
        <v>11502</v>
      </c>
      <c r="AL2435" s="15" t="str">
        <f t="shared" ref="AL2435:AL2498" si="461">+Q2435</f>
        <v>-</v>
      </c>
      <c r="AM2435" s="12"/>
      <c r="AN2435" s="12">
        <f t="shared" ref="AN2435:AN2498" si="462">+R2435</f>
        <v>0</v>
      </c>
      <c r="AO2435" s="16" t="s">
        <v>11502</v>
      </c>
      <c r="AP2435" s="16" t="str">
        <f t="shared" ref="AP2435:AP2498" si="463">+S2435</f>
        <v>-</v>
      </c>
      <c r="AQ2435" s="12">
        <v>3</v>
      </c>
      <c r="AR2435" s="12">
        <f t="shared" ref="AR2435:AR2498" si="464">+T2435</f>
        <v>4</v>
      </c>
      <c r="AS2435" s="14" t="s">
        <v>11498</v>
      </c>
      <c r="AT2435" s="14" t="str">
        <f t="shared" ref="AT2435:AT2498" si="465">+U2435</f>
        <v>-</v>
      </c>
      <c r="AU2435">
        <v>2</v>
      </c>
      <c r="AV2435" s="15" t="s">
        <v>11497</v>
      </c>
      <c r="AW2435" s="15" t="str">
        <f t="shared" ref="AW2435:AW2498" si="466">+W2435</f>
        <v>-</v>
      </c>
      <c r="AX2435">
        <v>4</v>
      </c>
      <c r="AY2435" s="17" t="s">
        <v>11499</v>
      </c>
      <c r="AZ2435" s="17" t="str">
        <f t="shared" ref="AZ2435:AZ2498" si="467">+Y2435</f>
        <v>-</v>
      </c>
      <c r="BA2435"/>
    </row>
    <row r="2436" spans="1:53" x14ac:dyDescent="0.3">
      <c r="A2436" t="s">
        <v>7036</v>
      </c>
      <c r="B2436" t="s">
        <v>7037</v>
      </c>
      <c r="C2436" t="s">
        <v>7038</v>
      </c>
      <c r="D2436" t="s">
        <v>6750</v>
      </c>
      <c r="E2436" t="str">
        <f>LEFT(Table_Query_from_QDB_Production___SQL_Server[[#This Row],[ttl_class_ttl_outl]],1)</f>
        <v>D</v>
      </c>
      <c r="F2436" t="str">
        <f>UPPER(IFERROR(VLOOKUP(Table_Query_from_QDB_Production___SQL_Server[[#This Row],[cto_osc_code]],'CTO-OSC Table'!$A$2:$B$24,2,FALSE),"Undefined"))</f>
        <v>COMMUNICATION, ARTS AND GRAPHICS</v>
      </c>
      <c r="G2436" t="str">
        <f>UPPER(IFERROR(VLOOKUP(Table_Query_from_QDB_Production___SQL_Server[[#This Row],[ttl_class_ttl_outl]],'Title Class Table'!$A$2:$C$146,2,FALSE),"Undefined"))</f>
        <v>ART AND GRAPHICS - THEATRE</v>
      </c>
      <c r="H2436" t="s">
        <v>11451</v>
      </c>
      <c r="I2436">
        <v>6</v>
      </c>
      <c r="K2436" t="str">
        <f>IFERROR(VLOOKUP(Table_Query_from_QDB_Production___SQL_Server[[#This Row],[step_2_seq]],'Employee Benefit Groups'!#REF!,2,FALSE),"-")</f>
        <v>-</v>
      </c>
      <c r="M2436" t="str">
        <f>IFERROR(VLOOKUP(Table_Query_from_QDB_Production___SQL_Server[[#This Row],[step_4_seq]],'Employee Benefit Groups'!#REF!,2,FALSE),"-")</f>
        <v>-</v>
      </c>
      <c r="O2436" t="str">
        <f>IFERROR(VLOOKUP(Table_Query_from_QDB_Production___SQL_Server[[#This Row],[step_4_seq2]],'Employee Benefit Groups'!#REF!,2,FALSE),"-")</f>
        <v>-</v>
      </c>
      <c r="Q2436" t="str">
        <f>IFERROR(VLOOKUP(Table_Query_from_QDB_Production___SQL_Server[[#This Row],[step_5_seq]],'Employee Benefit Groups'!#REF!,2,FALSE),"-")</f>
        <v>-</v>
      </c>
      <c r="S2436" t="str">
        <f>IFERROR(VLOOKUP(Table_Query_from_QDB_Production___SQL_Server[[#This Row],[step_6_seq]],'Employee Benefit Groups'!#REF!,2,FALSE),"-")</f>
        <v>-</v>
      </c>
      <c r="T2436">
        <v>4</v>
      </c>
      <c r="U2436" t="str">
        <f>IFERROR(VLOOKUP(Table_Query_from_QDB_Production___SQL_Server[[#This Row],[step_7_seq]],'Employee Benefit Groups'!#REF!,2,FALSE),"-")</f>
        <v>-</v>
      </c>
      <c r="V2436">
        <v>3</v>
      </c>
      <c r="W2436" t="str">
        <f>IFERROR(VLOOKUP(Table_Query_from_QDB_Production___SQL_Server[[#This Row],[step_8_seq]],'Employee Benefit Groups'!#REF!,2,FALSE),"-")</f>
        <v>-</v>
      </c>
      <c r="X2436">
        <v>5</v>
      </c>
      <c r="Y2436" t="str">
        <f>IFERROR(VLOOKUP(Table_Query_from_QDB_Production___SQL_Server[[#This Row],[step_9_seq]],'Employee Benefit Groups'!#REF!,2,FALSE),"-")</f>
        <v>-</v>
      </c>
      <c r="AA2436" s="15"/>
      <c r="AB2436" s="15">
        <f t="shared" si="456"/>
        <v>0</v>
      </c>
      <c r="AC2436" s="11" t="s">
        <v>11502</v>
      </c>
      <c r="AD2436" s="11" t="str">
        <f t="shared" si="457"/>
        <v>-</v>
      </c>
      <c r="AE2436" s="12"/>
      <c r="AF2436" s="12">
        <f t="shared" si="458"/>
        <v>0</v>
      </c>
      <c r="AG2436" s="13" t="s">
        <v>11502</v>
      </c>
      <c r="AH2436" s="13" t="str">
        <f t="shared" si="459"/>
        <v>-</v>
      </c>
      <c r="AI2436" s="14"/>
      <c r="AJ2436" s="14">
        <f t="shared" si="460"/>
        <v>0</v>
      </c>
      <c r="AK2436" s="15" t="s">
        <v>11502</v>
      </c>
      <c r="AL2436" s="15" t="str">
        <f t="shared" si="461"/>
        <v>-</v>
      </c>
      <c r="AM2436" s="12"/>
      <c r="AN2436" s="12">
        <f t="shared" si="462"/>
        <v>0</v>
      </c>
      <c r="AO2436" s="16" t="s">
        <v>11502</v>
      </c>
      <c r="AP2436" s="16" t="str">
        <f t="shared" si="463"/>
        <v>-</v>
      </c>
      <c r="AQ2436" s="12">
        <v>3</v>
      </c>
      <c r="AR2436" s="12">
        <f t="shared" si="464"/>
        <v>4</v>
      </c>
      <c r="AS2436" s="14" t="s">
        <v>11498</v>
      </c>
      <c r="AT2436" s="14" t="str">
        <f t="shared" si="465"/>
        <v>-</v>
      </c>
      <c r="AU2436">
        <v>2</v>
      </c>
      <c r="AV2436" s="15" t="s">
        <v>11497</v>
      </c>
      <c r="AW2436" s="15" t="str">
        <f t="shared" si="466"/>
        <v>-</v>
      </c>
      <c r="AX2436">
        <v>4</v>
      </c>
      <c r="AY2436" s="17" t="s">
        <v>11499</v>
      </c>
      <c r="AZ2436" s="17" t="str">
        <f t="shared" si="467"/>
        <v>-</v>
      </c>
      <c r="BA2436"/>
    </row>
    <row r="2437" spans="1:53" x14ac:dyDescent="0.3">
      <c r="A2437" t="s">
        <v>7039</v>
      </c>
      <c r="B2437" t="s">
        <v>7040</v>
      </c>
      <c r="C2437" t="s">
        <v>7041</v>
      </c>
      <c r="D2437" t="s">
        <v>6750</v>
      </c>
      <c r="E2437" t="str">
        <f>LEFT(Table_Query_from_QDB_Production___SQL_Server[[#This Row],[ttl_class_ttl_outl]],1)</f>
        <v>D</v>
      </c>
      <c r="F2437" t="str">
        <f>UPPER(IFERROR(VLOOKUP(Table_Query_from_QDB_Production___SQL_Server[[#This Row],[cto_osc_code]],'CTO-OSC Table'!$A$2:$B$24,2,FALSE),"Undefined"))</f>
        <v>COMMUNICATION, ARTS AND GRAPHICS</v>
      </c>
      <c r="G2437" t="str">
        <f>UPPER(IFERROR(VLOOKUP(Table_Query_from_QDB_Production___SQL_Server[[#This Row],[ttl_class_ttl_outl]],'Title Class Table'!$A$2:$C$146,2,FALSE),"Undefined"))</f>
        <v>ART AND GRAPHICS - THEATRE</v>
      </c>
      <c r="H2437" t="s">
        <v>11451</v>
      </c>
      <c r="I2437">
        <v>6</v>
      </c>
      <c r="K2437" t="str">
        <f>IFERROR(VLOOKUP(Table_Query_from_QDB_Production___SQL_Server[[#This Row],[step_2_seq]],'Employee Benefit Groups'!#REF!,2,FALSE),"-")</f>
        <v>-</v>
      </c>
      <c r="M2437" t="str">
        <f>IFERROR(VLOOKUP(Table_Query_from_QDB_Production___SQL_Server[[#This Row],[step_4_seq]],'Employee Benefit Groups'!#REF!,2,FALSE),"-")</f>
        <v>-</v>
      </c>
      <c r="O2437" t="str">
        <f>IFERROR(VLOOKUP(Table_Query_from_QDB_Production___SQL_Server[[#This Row],[step_4_seq2]],'Employee Benefit Groups'!#REF!,2,FALSE),"-")</f>
        <v>-</v>
      </c>
      <c r="Q2437" t="str">
        <f>IFERROR(VLOOKUP(Table_Query_from_QDB_Production___SQL_Server[[#This Row],[step_5_seq]],'Employee Benefit Groups'!#REF!,2,FALSE),"-")</f>
        <v>-</v>
      </c>
      <c r="S2437" t="str">
        <f>IFERROR(VLOOKUP(Table_Query_from_QDB_Production___SQL_Server[[#This Row],[step_6_seq]],'Employee Benefit Groups'!#REF!,2,FALSE),"-")</f>
        <v>-</v>
      </c>
      <c r="T2437">
        <v>4</v>
      </c>
      <c r="U2437" t="str">
        <f>IFERROR(VLOOKUP(Table_Query_from_QDB_Production___SQL_Server[[#This Row],[step_7_seq]],'Employee Benefit Groups'!#REF!,2,FALSE),"-")</f>
        <v>-</v>
      </c>
      <c r="V2437">
        <v>3</v>
      </c>
      <c r="W2437" t="str">
        <f>IFERROR(VLOOKUP(Table_Query_from_QDB_Production___SQL_Server[[#This Row],[step_8_seq]],'Employee Benefit Groups'!#REF!,2,FALSE),"-")</f>
        <v>-</v>
      </c>
      <c r="X2437">
        <v>5</v>
      </c>
      <c r="Y2437" t="str">
        <f>IFERROR(VLOOKUP(Table_Query_from_QDB_Production___SQL_Server[[#This Row],[step_9_seq]],'Employee Benefit Groups'!#REF!,2,FALSE),"-")</f>
        <v>-</v>
      </c>
      <c r="AA2437" s="15"/>
      <c r="AB2437" s="15">
        <f t="shared" si="456"/>
        <v>0</v>
      </c>
      <c r="AC2437" s="11" t="s">
        <v>11502</v>
      </c>
      <c r="AD2437" s="11" t="str">
        <f t="shared" si="457"/>
        <v>-</v>
      </c>
      <c r="AE2437" s="12"/>
      <c r="AF2437" s="12">
        <f t="shared" si="458"/>
        <v>0</v>
      </c>
      <c r="AG2437" s="13" t="s">
        <v>11502</v>
      </c>
      <c r="AH2437" s="13" t="str">
        <f t="shared" si="459"/>
        <v>-</v>
      </c>
      <c r="AI2437" s="14"/>
      <c r="AJ2437" s="14">
        <f t="shared" si="460"/>
        <v>0</v>
      </c>
      <c r="AK2437" s="15" t="s">
        <v>11502</v>
      </c>
      <c r="AL2437" s="15" t="str">
        <f t="shared" si="461"/>
        <v>-</v>
      </c>
      <c r="AM2437" s="12"/>
      <c r="AN2437" s="12">
        <f t="shared" si="462"/>
        <v>0</v>
      </c>
      <c r="AO2437" s="16" t="s">
        <v>11502</v>
      </c>
      <c r="AP2437" s="16" t="str">
        <f t="shared" si="463"/>
        <v>-</v>
      </c>
      <c r="AQ2437" s="12">
        <v>3</v>
      </c>
      <c r="AR2437" s="12">
        <f t="shared" si="464"/>
        <v>4</v>
      </c>
      <c r="AS2437" s="14" t="s">
        <v>11498</v>
      </c>
      <c r="AT2437" s="14" t="str">
        <f t="shared" si="465"/>
        <v>-</v>
      </c>
      <c r="AU2437">
        <v>2</v>
      </c>
      <c r="AV2437" s="15" t="s">
        <v>11497</v>
      </c>
      <c r="AW2437" s="15" t="str">
        <f t="shared" si="466"/>
        <v>-</v>
      </c>
      <c r="AX2437">
        <v>4</v>
      </c>
      <c r="AY2437" s="17" t="s">
        <v>11499</v>
      </c>
      <c r="AZ2437" s="17" t="str">
        <f t="shared" si="467"/>
        <v>-</v>
      </c>
      <c r="BA2437"/>
    </row>
    <row r="2438" spans="1:53" x14ac:dyDescent="0.3">
      <c r="A2438" t="s">
        <v>7042</v>
      </c>
      <c r="B2438" t="s">
        <v>7043</v>
      </c>
      <c r="C2438" t="s">
        <v>7044</v>
      </c>
      <c r="D2438" t="s">
        <v>6750</v>
      </c>
      <c r="E2438" t="str">
        <f>LEFT(Table_Query_from_QDB_Production___SQL_Server[[#This Row],[ttl_class_ttl_outl]],1)</f>
        <v>D</v>
      </c>
      <c r="F2438" t="str">
        <f>UPPER(IFERROR(VLOOKUP(Table_Query_from_QDB_Production___SQL_Server[[#This Row],[cto_osc_code]],'CTO-OSC Table'!$A$2:$B$24,2,FALSE),"Undefined"))</f>
        <v>COMMUNICATION, ARTS AND GRAPHICS</v>
      </c>
      <c r="G2438" t="str">
        <f>UPPER(IFERROR(VLOOKUP(Table_Query_from_QDB_Production___SQL_Server[[#This Row],[ttl_class_ttl_outl]],'Title Class Table'!$A$2:$C$146,2,FALSE),"Undefined"))</f>
        <v>ART AND GRAPHICS - THEATRE</v>
      </c>
      <c r="H2438" t="s">
        <v>11451</v>
      </c>
      <c r="I2438">
        <v>6</v>
      </c>
      <c r="K2438" t="str">
        <f>IFERROR(VLOOKUP(Table_Query_from_QDB_Production___SQL_Server[[#This Row],[step_2_seq]],'Employee Benefit Groups'!#REF!,2,FALSE),"-")</f>
        <v>-</v>
      </c>
      <c r="M2438" t="str">
        <f>IFERROR(VLOOKUP(Table_Query_from_QDB_Production___SQL_Server[[#This Row],[step_4_seq]],'Employee Benefit Groups'!#REF!,2,FALSE),"-")</f>
        <v>-</v>
      </c>
      <c r="O2438" t="str">
        <f>IFERROR(VLOOKUP(Table_Query_from_QDB_Production___SQL_Server[[#This Row],[step_4_seq2]],'Employee Benefit Groups'!#REF!,2,FALSE),"-")</f>
        <v>-</v>
      </c>
      <c r="Q2438" t="str">
        <f>IFERROR(VLOOKUP(Table_Query_from_QDB_Production___SQL_Server[[#This Row],[step_5_seq]],'Employee Benefit Groups'!#REF!,2,FALSE),"-")</f>
        <v>-</v>
      </c>
      <c r="S2438" t="str">
        <f>IFERROR(VLOOKUP(Table_Query_from_QDB_Production___SQL_Server[[#This Row],[step_6_seq]],'Employee Benefit Groups'!#REF!,2,FALSE),"-")</f>
        <v>-</v>
      </c>
      <c r="T2438">
        <v>4</v>
      </c>
      <c r="U2438" t="str">
        <f>IFERROR(VLOOKUP(Table_Query_from_QDB_Production___SQL_Server[[#This Row],[step_7_seq]],'Employee Benefit Groups'!#REF!,2,FALSE),"-")</f>
        <v>-</v>
      </c>
      <c r="V2438">
        <v>3</v>
      </c>
      <c r="W2438" t="str">
        <f>IFERROR(VLOOKUP(Table_Query_from_QDB_Production___SQL_Server[[#This Row],[step_8_seq]],'Employee Benefit Groups'!#REF!,2,FALSE),"-")</f>
        <v>-</v>
      </c>
      <c r="X2438">
        <v>5</v>
      </c>
      <c r="Y2438" t="str">
        <f>IFERROR(VLOOKUP(Table_Query_from_QDB_Production___SQL_Server[[#This Row],[step_9_seq]],'Employee Benefit Groups'!#REF!,2,FALSE),"-")</f>
        <v>-</v>
      </c>
      <c r="AA2438" s="15"/>
      <c r="AB2438" s="15">
        <f t="shared" si="456"/>
        <v>0</v>
      </c>
      <c r="AC2438" s="11" t="s">
        <v>11502</v>
      </c>
      <c r="AD2438" s="11" t="str">
        <f t="shared" si="457"/>
        <v>-</v>
      </c>
      <c r="AE2438" s="12"/>
      <c r="AF2438" s="12">
        <f t="shared" si="458"/>
        <v>0</v>
      </c>
      <c r="AG2438" s="13" t="s">
        <v>11502</v>
      </c>
      <c r="AH2438" s="13" t="str">
        <f t="shared" si="459"/>
        <v>-</v>
      </c>
      <c r="AI2438" s="14"/>
      <c r="AJ2438" s="14">
        <f t="shared" si="460"/>
        <v>0</v>
      </c>
      <c r="AK2438" s="15" t="s">
        <v>11502</v>
      </c>
      <c r="AL2438" s="15" t="str">
        <f t="shared" si="461"/>
        <v>-</v>
      </c>
      <c r="AM2438" s="12"/>
      <c r="AN2438" s="12">
        <f t="shared" si="462"/>
        <v>0</v>
      </c>
      <c r="AO2438" s="16" t="s">
        <v>11502</v>
      </c>
      <c r="AP2438" s="16" t="str">
        <f t="shared" si="463"/>
        <v>-</v>
      </c>
      <c r="AQ2438" s="12">
        <v>3</v>
      </c>
      <c r="AR2438" s="12">
        <f t="shared" si="464"/>
        <v>4</v>
      </c>
      <c r="AS2438" s="14" t="s">
        <v>11498</v>
      </c>
      <c r="AT2438" s="14" t="str">
        <f t="shared" si="465"/>
        <v>-</v>
      </c>
      <c r="AU2438">
        <v>2</v>
      </c>
      <c r="AV2438" s="15" t="s">
        <v>11497</v>
      </c>
      <c r="AW2438" s="15" t="str">
        <f t="shared" si="466"/>
        <v>-</v>
      </c>
      <c r="AX2438">
        <v>4</v>
      </c>
      <c r="AY2438" s="17" t="s">
        <v>11499</v>
      </c>
      <c r="AZ2438" s="17" t="str">
        <f t="shared" si="467"/>
        <v>-</v>
      </c>
      <c r="BA2438"/>
    </row>
    <row r="2439" spans="1:53" x14ac:dyDescent="0.3">
      <c r="A2439" t="s">
        <v>7045</v>
      </c>
      <c r="B2439" t="s">
        <v>7046</v>
      </c>
      <c r="C2439" t="s">
        <v>7047</v>
      </c>
      <c r="D2439" t="s">
        <v>6750</v>
      </c>
      <c r="E2439" t="str">
        <f>LEFT(Table_Query_from_QDB_Production___SQL_Server[[#This Row],[ttl_class_ttl_outl]],1)</f>
        <v>D</v>
      </c>
      <c r="F2439" t="str">
        <f>UPPER(IFERROR(VLOOKUP(Table_Query_from_QDB_Production___SQL_Server[[#This Row],[cto_osc_code]],'CTO-OSC Table'!$A$2:$B$24,2,FALSE),"Undefined"))</f>
        <v>COMMUNICATION, ARTS AND GRAPHICS</v>
      </c>
      <c r="G2439" t="str">
        <f>UPPER(IFERROR(VLOOKUP(Table_Query_from_QDB_Production___SQL_Server[[#This Row],[ttl_class_ttl_outl]],'Title Class Table'!$A$2:$C$146,2,FALSE),"Undefined"))</f>
        <v>ART AND GRAPHICS - THEATRE</v>
      </c>
      <c r="H2439" t="s">
        <v>11451</v>
      </c>
      <c r="I2439">
        <v>6</v>
      </c>
      <c r="K2439" t="str">
        <f>IFERROR(VLOOKUP(Table_Query_from_QDB_Production___SQL_Server[[#This Row],[step_2_seq]],'Employee Benefit Groups'!#REF!,2,FALSE),"-")</f>
        <v>-</v>
      </c>
      <c r="M2439" t="str">
        <f>IFERROR(VLOOKUP(Table_Query_from_QDB_Production___SQL_Server[[#This Row],[step_4_seq]],'Employee Benefit Groups'!#REF!,2,FALSE),"-")</f>
        <v>-</v>
      </c>
      <c r="O2439" t="str">
        <f>IFERROR(VLOOKUP(Table_Query_from_QDB_Production___SQL_Server[[#This Row],[step_4_seq2]],'Employee Benefit Groups'!#REF!,2,FALSE),"-")</f>
        <v>-</v>
      </c>
      <c r="Q2439" t="str">
        <f>IFERROR(VLOOKUP(Table_Query_from_QDB_Production___SQL_Server[[#This Row],[step_5_seq]],'Employee Benefit Groups'!#REF!,2,FALSE),"-")</f>
        <v>-</v>
      </c>
      <c r="S2439" t="str">
        <f>IFERROR(VLOOKUP(Table_Query_from_QDB_Production___SQL_Server[[#This Row],[step_6_seq]],'Employee Benefit Groups'!#REF!,2,FALSE),"-")</f>
        <v>-</v>
      </c>
      <c r="T2439">
        <v>4</v>
      </c>
      <c r="U2439" t="str">
        <f>IFERROR(VLOOKUP(Table_Query_from_QDB_Production___SQL_Server[[#This Row],[step_7_seq]],'Employee Benefit Groups'!#REF!,2,FALSE),"-")</f>
        <v>-</v>
      </c>
      <c r="V2439">
        <v>3</v>
      </c>
      <c r="W2439" t="str">
        <f>IFERROR(VLOOKUP(Table_Query_from_QDB_Production___SQL_Server[[#This Row],[step_8_seq]],'Employee Benefit Groups'!#REF!,2,FALSE),"-")</f>
        <v>-</v>
      </c>
      <c r="X2439">
        <v>5</v>
      </c>
      <c r="Y2439" t="str">
        <f>IFERROR(VLOOKUP(Table_Query_from_QDB_Production___SQL_Server[[#This Row],[step_9_seq]],'Employee Benefit Groups'!#REF!,2,FALSE),"-")</f>
        <v>-</v>
      </c>
      <c r="AA2439" s="15"/>
      <c r="AB2439" s="15">
        <f t="shared" si="456"/>
        <v>0</v>
      </c>
      <c r="AC2439" s="11" t="s">
        <v>11502</v>
      </c>
      <c r="AD2439" s="11" t="str">
        <f t="shared" si="457"/>
        <v>-</v>
      </c>
      <c r="AE2439" s="12"/>
      <c r="AF2439" s="12">
        <f t="shared" si="458"/>
        <v>0</v>
      </c>
      <c r="AG2439" s="13" t="s">
        <v>11502</v>
      </c>
      <c r="AH2439" s="13" t="str">
        <f t="shared" si="459"/>
        <v>-</v>
      </c>
      <c r="AI2439" s="14"/>
      <c r="AJ2439" s="14">
        <f t="shared" si="460"/>
        <v>0</v>
      </c>
      <c r="AK2439" s="15" t="s">
        <v>11502</v>
      </c>
      <c r="AL2439" s="15" t="str">
        <f t="shared" si="461"/>
        <v>-</v>
      </c>
      <c r="AM2439" s="12"/>
      <c r="AN2439" s="12">
        <f t="shared" si="462"/>
        <v>0</v>
      </c>
      <c r="AO2439" s="16" t="s">
        <v>11502</v>
      </c>
      <c r="AP2439" s="16" t="str">
        <f t="shared" si="463"/>
        <v>-</v>
      </c>
      <c r="AQ2439" s="12">
        <v>3</v>
      </c>
      <c r="AR2439" s="12">
        <f t="shared" si="464"/>
        <v>4</v>
      </c>
      <c r="AS2439" s="14" t="s">
        <v>11498</v>
      </c>
      <c r="AT2439" s="14" t="str">
        <f t="shared" si="465"/>
        <v>-</v>
      </c>
      <c r="AU2439">
        <v>2</v>
      </c>
      <c r="AV2439" s="15" t="s">
        <v>11497</v>
      </c>
      <c r="AW2439" s="15" t="str">
        <f t="shared" si="466"/>
        <v>-</v>
      </c>
      <c r="AX2439">
        <v>4</v>
      </c>
      <c r="AY2439" s="17" t="s">
        <v>11499</v>
      </c>
      <c r="AZ2439" s="17" t="str">
        <f t="shared" si="467"/>
        <v>-</v>
      </c>
      <c r="BA2439"/>
    </row>
    <row r="2440" spans="1:53" x14ac:dyDescent="0.3">
      <c r="A2440" t="s">
        <v>7048</v>
      </c>
      <c r="B2440" t="s">
        <v>7049</v>
      </c>
      <c r="C2440" t="s">
        <v>7050</v>
      </c>
      <c r="D2440" t="s">
        <v>6750</v>
      </c>
      <c r="E2440" t="str">
        <f>LEFT(Table_Query_from_QDB_Production___SQL_Server[[#This Row],[ttl_class_ttl_outl]],1)</f>
        <v>D</v>
      </c>
      <c r="F2440" t="str">
        <f>UPPER(IFERROR(VLOOKUP(Table_Query_from_QDB_Production___SQL_Server[[#This Row],[cto_osc_code]],'CTO-OSC Table'!$A$2:$B$24,2,FALSE),"Undefined"))</f>
        <v>COMMUNICATION, ARTS AND GRAPHICS</v>
      </c>
      <c r="G2440" t="str">
        <f>UPPER(IFERROR(VLOOKUP(Table_Query_from_QDB_Production___SQL_Server[[#This Row],[ttl_class_ttl_outl]],'Title Class Table'!$A$2:$C$146,2,FALSE),"Undefined"))</f>
        <v>ART AND GRAPHICS - THEATRE</v>
      </c>
      <c r="H2440" t="s">
        <v>11451</v>
      </c>
      <c r="I2440">
        <v>6</v>
      </c>
      <c r="K2440" t="str">
        <f>IFERROR(VLOOKUP(Table_Query_from_QDB_Production___SQL_Server[[#This Row],[step_2_seq]],'Employee Benefit Groups'!#REF!,2,FALSE),"-")</f>
        <v>-</v>
      </c>
      <c r="M2440" t="str">
        <f>IFERROR(VLOOKUP(Table_Query_from_QDB_Production___SQL_Server[[#This Row],[step_4_seq]],'Employee Benefit Groups'!#REF!,2,FALSE),"-")</f>
        <v>-</v>
      </c>
      <c r="O2440" t="str">
        <f>IFERROR(VLOOKUP(Table_Query_from_QDB_Production___SQL_Server[[#This Row],[step_4_seq2]],'Employee Benefit Groups'!#REF!,2,FALSE),"-")</f>
        <v>-</v>
      </c>
      <c r="Q2440" t="str">
        <f>IFERROR(VLOOKUP(Table_Query_from_QDB_Production___SQL_Server[[#This Row],[step_5_seq]],'Employee Benefit Groups'!#REF!,2,FALSE),"-")</f>
        <v>-</v>
      </c>
      <c r="S2440" t="str">
        <f>IFERROR(VLOOKUP(Table_Query_from_QDB_Production___SQL_Server[[#This Row],[step_6_seq]],'Employee Benefit Groups'!#REF!,2,FALSE),"-")</f>
        <v>-</v>
      </c>
      <c r="T2440">
        <v>4</v>
      </c>
      <c r="U2440" t="str">
        <f>IFERROR(VLOOKUP(Table_Query_from_QDB_Production___SQL_Server[[#This Row],[step_7_seq]],'Employee Benefit Groups'!#REF!,2,FALSE),"-")</f>
        <v>-</v>
      </c>
      <c r="V2440">
        <v>3</v>
      </c>
      <c r="W2440" t="str">
        <f>IFERROR(VLOOKUP(Table_Query_from_QDB_Production___SQL_Server[[#This Row],[step_8_seq]],'Employee Benefit Groups'!#REF!,2,FALSE),"-")</f>
        <v>-</v>
      </c>
      <c r="X2440">
        <v>5</v>
      </c>
      <c r="Y2440" t="str">
        <f>IFERROR(VLOOKUP(Table_Query_from_QDB_Production___SQL_Server[[#This Row],[step_9_seq]],'Employee Benefit Groups'!#REF!,2,FALSE),"-")</f>
        <v>-</v>
      </c>
      <c r="AA2440" s="15"/>
      <c r="AB2440" s="15">
        <f t="shared" si="456"/>
        <v>0</v>
      </c>
      <c r="AC2440" s="11" t="s">
        <v>11502</v>
      </c>
      <c r="AD2440" s="11" t="str">
        <f t="shared" si="457"/>
        <v>-</v>
      </c>
      <c r="AE2440" s="12"/>
      <c r="AF2440" s="12">
        <f t="shared" si="458"/>
        <v>0</v>
      </c>
      <c r="AG2440" s="13" t="s">
        <v>11502</v>
      </c>
      <c r="AH2440" s="13" t="str">
        <f t="shared" si="459"/>
        <v>-</v>
      </c>
      <c r="AI2440" s="14"/>
      <c r="AJ2440" s="14">
        <f t="shared" si="460"/>
        <v>0</v>
      </c>
      <c r="AK2440" s="15" t="s">
        <v>11502</v>
      </c>
      <c r="AL2440" s="15" t="str">
        <f t="shared" si="461"/>
        <v>-</v>
      </c>
      <c r="AM2440" s="12"/>
      <c r="AN2440" s="12">
        <f t="shared" si="462"/>
        <v>0</v>
      </c>
      <c r="AO2440" s="16" t="s">
        <v>11502</v>
      </c>
      <c r="AP2440" s="16" t="str">
        <f t="shared" si="463"/>
        <v>-</v>
      </c>
      <c r="AQ2440" s="12">
        <v>3</v>
      </c>
      <c r="AR2440" s="12">
        <f t="shared" si="464"/>
        <v>4</v>
      </c>
      <c r="AS2440" s="14" t="s">
        <v>11498</v>
      </c>
      <c r="AT2440" s="14" t="str">
        <f t="shared" si="465"/>
        <v>-</v>
      </c>
      <c r="AU2440">
        <v>2</v>
      </c>
      <c r="AV2440" s="15" t="s">
        <v>11497</v>
      </c>
      <c r="AW2440" s="15" t="str">
        <f t="shared" si="466"/>
        <v>-</v>
      </c>
      <c r="AX2440">
        <v>4</v>
      </c>
      <c r="AY2440" s="17" t="s">
        <v>11499</v>
      </c>
      <c r="AZ2440" s="17" t="str">
        <f t="shared" si="467"/>
        <v>-</v>
      </c>
      <c r="BA2440"/>
    </row>
    <row r="2441" spans="1:53" x14ac:dyDescent="0.3">
      <c r="A2441" t="s">
        <v>7051</v>
      </c>
      <c r="B2441" t="s">
        <v>7052</v>
      </c>
      <c r="C2441" t="s">
        <v>7053</v>
      </c>
      <c r="D2441" t="s">
        <v>6750</v>
      </c>
      <c r="E2441" t="str">
        <f>LEFT(Table_Query_from_QDB_Production___SQL_Server[[#This Row],[ttl_class_ttl_outl]],1)</f>
        <v>D</v>
      </c>
      <c r="F2441" t="str">
        <f>UPPER(IFERROR(VLOOKUP(Table_Query_from_QDB_Production___SQL_Server[[#This Row],[cto_osc_code]],'CTO-OSC Table'!$A$2:$B$24,2,FALSE),"Undefined"))</f>
        <v>COMMUNICATION, ARTS AND GRAPHICS</v>
      </c>
      <c r="G2441" t="str">
        <f>UPPER(IFERROR(VLOOKUP(Table_Query_from_QDB_Production___SQL_Server[[#This Row],[ttl_class_ttl_outl]],'Title Class Table'!$A$2:$C$146,2,FALSE),"Undefined"))</f>
        <v>ART AND GRAPHICS - THEATRE</v>
      </c>
      <c r="H2441" t="s">
        <v>11451</v>
      </c>
      <c r="I2441">
        <v>6</v>
      </c>
      <c r="K2441" t="str">
        <f>IFERROR(VLOOKUP(Table_Query_from_QDB_Production___SQL_Server[[#This Row],[step_2_seq]],'Employee Benefit Groups'!#REF!,2,FALSE),"-")</f>
        <v>-</v>
      </c>
      <c r="M2441" t="str">
        <f>IFERROR(VLOOKUP(Table_Query_from_QDB_Production___SQL_Server[[#This Row],[step_4_seq]],'Employee Benefit Groups'!#REF!,2,FALSE),"-")</f>
        <v>-</v>
      </c>
      <c r="O2441" t="str">
        <f>IFERROR(VLOOKUP(Table_Query_from_QDB_Production___SQL_Server[[#This Row],[step_4_seq2]],'Employee Benefit Groups'!#REF!,2,FALSE),"-")</f>
        <v>-</v>
      </c>
      <c r="Q2441" t="str">
        <f>IFERROR(VLOOKUP(Table_Query_from_QDB_Production___SQL_Server[[#This Row],[step_5_seq]],'Employee Benefit Groups'!#REF!,2,FALSE),"-")</f>
        <v>-</v>
      </c>
      <c r="S2441" t="str">
        <f>IFERROR(VLOOKUP(Table_Query_from_QDB_Production___SQL_Server[[#This Row],[step_6_seq]],'Employee Benefit Groups'!#REF!,2,FALSE),"-")</f>
        <v>-</v>
      </c>
      <c r="T2441">
        <v>4</v>
      </c>
      <c r="U2441" t="str">
        <f>IFERROR(VLOOKUP(Table_Query_from_QDB_Production___SQL_Server[[#This Row],[step_7_seq]],'Employee Benefit Groups'!#REF!,2,FALSE),"-")</f>
        <v>-</v>
      </c>
      <c r="V2441">
        <v>3</v>
      </c>
      <c r="W2441" t="str">
        <f>IFERROR(VLOOKUP(Table_Query_from_QDB_Production___SQL_Server[[#This Row],[step_8_seq]],'Employee Benefit Groups'!#REF!,2,FALSE),"-")</f>
        <v>-</v>
      </c>
      <c r="X2441">
        <v>5</v>
      </c>
      <c r="Y2441" t="str">
        <f>IFERROR(VLOOKUP(Table_Query_from_QDB_Production___SQL_Server[[#This Row],[step_9_seq]],'Employee Benefit Groups'!#REF!,2,FALSE),"-")</f>
        <v>-</v>
      </c>
      <c r="AA2441" s="15"/>
      <c r="AB2441" s="15">
        <f t="shared" si="456"/>
        <v>0</v>
      </c>
      <c r="AC2441" s="11" t="s">
        <v>11502</v>
      </c>
      <c r="AD2441" s="11" t="str">
        <f t="shared" si="457"/>
        <v>-</v>
      </c>
      <c r="AE2441" s="12"/>
      <c r="AF2441" s="12">
        <f t="shared" si="458"/>
        <v>0</v>
      </c>
      <c r="AG2441" s="13" t="s">
        <v>11502</v>
      </c>
      <c r="AH2441" s="13" t="str">
        <f t="shared" si="459"/>
        <v>-</v>
      </c>
      <c r="AI2441" s="14"/>
      <c r="AJ2441" s="14">
        <f t="shared" si="460"/>
        <v>0</v>
      </c>
      <c r="AK2441" s="15" t="s">
        <v>11502</v>
      </c>
      <c r="AL2441" s="15" t="str">
        <f t="shared" si="461"/>
        <v>-</v>
      </c>
      <c r="AM2441" s="12"/>
      <c r="AN2441" s="12">
        <f t="shared" si="462"/>
        <v>0</v>
      </c>
      <c r="AO2441" s="16" t="s">
        <v>11502</v>
      </c>
      <c r="AP2441" s="16" t="str">
        <f t="shared" si="463"/>
        <v>-</v>
      </c>
      <c r="AQ2441" s="12">
        <v>3</v>
      </c>
      <c r="AR2441" s="12">
        <f t="shared" si="464"/>
        <v>4</v>
      </c>
      <c r="AS2441" s="14" t="s">
        <v>11498</v>
      </c>
      <c r="AT2441" s="14" t="str">
        <f t="shared" si="465"/>
        <v>-</v>
      </c>
      <c r="AU2441">
        <v>2</v>
      </c>
      <c r="AV2441" s="15" t="s">
        <v>11497</v>
      </c>
      <c r="AW2441" s="15" t="str">
        <f t="shared" si="466"/>
        <v>-</v>
      </c>
      <c r="AX2441">
        <v>4</v>
      </c>
      <c r="AY2441" s="17" t="s">
        <v>11499</v>
      </c>
      <c r="AZ2441" s="17" t="str">
        <f t="shared" si="467"/>
        <v>-</v>
      </c>
      <c r="BA2441"/>
    </row>
    <row r="2442" spans="1:53" x14ac:dyDescent="0.3">
      <c r="A2442" t="s">
        <v>7054</v>
      </c>
      <c r="B2442" t="s">
        <v>7055</v>
      </c>
      <c r="C2442" t="s">
        <v>7055</v>
      </c>
      <c r="D2442" t="s">
        <v>6750</v>
      </c>
      <c r="E2442" t="str">
        <f>LEFT(Table_Query_from_QDB_Production___SQL_Server[[#This Row],[ttl_class_ttl_outl]],1)</f>
        <v>D</v>
      </c>
      <c r="F2442" t="str">
        <f>UPPER(IFERROR(VLOOKUP(Table_Query_from_QDB_Production___SQL_Server[[#This Row],[cto_osc_code]],'CTO-OSC Table'!$A$2:$B$24,2,FALSE),"Undefined"))</f>
        <v>COMMUNICATION, ARTS AND GRAPHICS</v>
      </c>
      <c r="G2442" t="str">
        <f>UPPER(IFERROR(VLOOKUP(Table_Query_from_QDB_Production___SQL_Server[[#This Row],[ttl_class_ttl_outl]],'Title Class Table'!$A$2:$C$146,2,FALSE),"Undefined"))</f>
        <v>ART AND GRAPHICS - THEATRE</v>
      </c>
      <c r="H2442" t="s">
        <v>11451</v>
      </c>
      <c r="I2442">
        <v>6</v>
      </c>
      <c r="K2442" t="str">
        <f>IFERROR(VLOOKUP(Table_Query_from_QDB_Production___SQL_Server[[#This Row],[step_2_seq]],'Employee Benefit Groups'!#REF!,2,FALSE),"-")</f>
        <v>-</v>
      </c>
      <c r="M2442" t="str">
        <f>IFERROR(VLOOKUP(Table_Query_from_QDB_Production___SQL_Server[[#This Row],[step_4_seq]],'Employee Benefit Groups'!#REF!,2,FALSE),"-")</f>
        <v>-</v>
      </c>
      <c r="O2442" t="str">
        <f>IFERROR(VLOOKUP(Table_Query_from_QDB_Production___SQL_Server[[#This Row],[step_4_seq2]],'Employee Benefit Groups'!#REF!,2,FALSE),"-")</f>
        <v>-</v>
      </c>
      <c r="Q2442" t="str">
        <f>IFERROR(VLOOKUP(Table_Query_from_QDB_Production___SQL_Server[[#This Row],[step_5_seq]],'Employee Benefit Groups'!#REF!,2,FALSE),"-")</f>
        <v>-</v>
      </c>
      <c r="S2442" t="str">
        <f>IFERROR(VLOOKUP(Table_Query_from_QDB_Production___SQL_Server[[#This Row],[step_6_seq]],'Employee Benefit Groups'!#REF!,2,FALSE),"-")</f>
        <v>-</v>
      </c>
      <c r="T2442">
        <v>4</v>
      </c>
      <c r="U2442" t="str">
        <f>IFERROR(VLOOKUP(Table_Query_from_QDB_Production___SQL_Server[[#This Row],[step_7_seq]],'Employee Benefit Groups'!#REF!,2,FALSE),"-")</f>
        <v>-</v>
      </c>
      <c r="V2442">
        <v>3</v>
      </c>
      <c r="W2442" t="str">
        <f>IFERROR(VLOOKUP(Table_Query_from_QDB_Production___SQL_Server[[#This Row],[step_8_seq]],'Employee Benefit Groups'!#REF!,2,FALSE),"-")</f>
        <v>-</v>
      </c>
      <c r="X2442">
        <v>5</v>
      </c>
      <c r="Y2442" t="str">
        <f>IFERROR(VLOOKUP(Table_Query_from_QDB_Production___SQL_Server[[#This Row],[step_9_seq]],'Employee Benefit Groups'!#REF!,2,FALSE),"-")</f>
        <v>-</v>
      </c>
      <c r="AA2442" s="15"/>
      <c r="AB2442" s="15">
        <f t="shared" si="456"/>
        <v>0</v>
      </c>
      <c r="AC2442" s="11" t="s">
        <v>11502</v>
      </c>
      <c r="AD2442" s="11" t="str">
        <f t="shared" si="457"/>
        <v>-</v>
      </c>
      <c r="AE2442" s="12"/>
      <c r="AF2442" s="12">
        <f t="shared" si="458"/>
        <v>0</v>
      </c>
      <c r="AG2442" s="13" t="s">
        <v>11502</v>
      </c>
      <c r="AH2442" s="13" t="str">
        <f t="shared" si="459"/>
        <v>-</v>
      </c>
      <c r="AI2442" s="14"/>
      <c r="AJ2442" s="14">
        <f t="shared" si="460"/>
        <v>0</v>
      </c>
      <c r="AK2442" s="15" t="s">
        <v>11502</v>
      </c>
      <c r="AL2442" s="15" t="str">
        <f t="shared" si="461"/>
        <v>-</v>
      </c>
      <c r="AM2442" s="12"/>
      <c r="AN2442" s="12">
        <f t="shared" si="462"/>
        <v>0</v>
      </c>
      <c r="AO2442" s="16" t="s">
        <v>11502</v>
      </c>
      <c r="AP2442" s="16" t="str">
        <f t="shared" si="463"/>
        <v>-</v>
      </c>
      <c r="AQ2442" s="12">
        <v>3</v>
      </c>
      <c r="AR2442" s="12">
        <f t="shared" si="464"/>
        <v>4</v>
      </c>
      <c r="AS2442" s="14" t="s">
        <v>11498</v>
      </c>
      <c r="AT2442" s="14" t="str">
        <f t="shared" si="465"/>
        <v>-</v>
      </c>
      <c r="AU2442">
        <v>2</v>
      </c>
      <c r="AV2442" s="15" t="s">
        <v>11497</v>
      </c>
      <c r="AW2442" s="15" t="str">
        <f t="shared" si="466"/>
        <v>-</v>
      </c>
      <c r="AX2442">
        <v>4</v>
      </c>
      <c r="AY2442" s="17" t="s">
        <v>11499</v>
      </c>
      <c r="AZ2442" s="17" t="str">
        <f t="shared" si="467"/>
        <v>-</v>
      </c>
      <c r="BA2442"/>
    </row>
    <row r="2443" spans="1:53" x14ac:dyDescent="0.3">
      <c r="A2443" t="s">
        <v>7056</v>
      </c>
      <c r="B2443" t="s">
        <v>7057</v>
      </c>
      <c r="C2443" t="s">
        <v>7058</v>
      </c>
      <c r="D2443" t="s">
        <v>1124</v>
      </c>
      <c r="E2443" t="str">
        <f>LEFT(Table_Query_from_QDB_Production___SQL_Server[[#This Row],[ttl_class_ttl_outl]],1)</f>
        <v>D</v>
      </c>
      <c r="F2443" t="str">
        <f>UPPER(IFERROR(VLOOKUP(Table_Query_from_QDB_Production___SQL_Server[[#This Row],[cto_osc_code]],'CTO-OSC Table'!$A$2:$B$24,2,FALSE),"Undefined"))</f>
        <v>COMMUNICATION, ARTS AND GRAPHICS</v>
      </c>
      <c r="G2443" t="str">
        <f>UPPER(IFERROR(VLOOKUP(Table_Query_from_QDB_Production___SQL_Server[[#This Row],[ttl_class_ttl_outl]],'Title Class Table'!$A$2:$C$146,2,FALSE),"Undefined"))</f>
        <v>COMMUNICATION</v>
      </c>
      <c r="H2443" t="s">
        <v>11451</v>
      </c>
      <c r="I2443">
        <v>6</v>
      </c>
      <c r="K2443" t="str">
        <f>IFERROR(VLOOKUP(Table_Query_from_QDB_Production___SQL_Server[[#This Row],[step_2_seq]],'Employee Benefit Groups'!#REF!,2,FALSE),"-")</f>
        <v>-</v>
      </c>
      <c r="M2443" t="str">
        <f>IFERROR(VLOOKUP(Table_Query_from_QDB_Production___SQL_Server[[#This Row],[step_4_seq]],'Employee Benefit Groups'!#REF!,2,FALSE),"-")</f>
        <v>-</v>
      </c>
      <c r="O2443" t="str">
        <f>IFERROR(VLOOKUP(Table_Query_from_QDB_Production___SQL_Server[[#This Row],[step_4_seq2]],'Employee Benefit Groups'!#REF!,2,FALSE),"-")</f>
        <v>-</v>
      </c>
      <c r="Q2443" t="str">
        <f>IFERROR(VLOOKUP(Table_Query_from_QDB_Production___SQL_Server[[#This Row],[step_5_seq]],'Employee Benefit Groups'!#REF!,2,FALSE),"-")</f>
        <v>-</v>
      </c>
      <c r="S2443" t="str">
        <f>IFERROR(VLOOKUP(Table_Query_from_QDB_Production___SQL_Server[[#This Row],[step_6_seq]],'Employee Benefit Groups'!#REF!,2,FALSE),"-")</f>
        <v>-</v>
      </c>
      <c r="T2443">
        <v>4</v>
      </c>
      <c r="U2443" t="str">
        <f>IFERROR(VLOOKUP(Table_Query_from_QDB_Production___SQL_Server[[#This Row],[step_7_seq]],'Employee Benefit Groups'!#REF!,2,FALSE),"-")</f>
        <v>-</v>
      </c>
      <c r="V2443">
        <v>3</v>
      </c>
      <c r="W2443" t="str">
        <f>IFERROR(VLOOKUP(Table_Query_from_QDB_Production___SQL_Server[[#This Row],[step_8_seq]],'Employee Benefit Groups'!#REF!,2,FALSE),"-")</f>
        <v>-</v>
      </c>
      <c r="X2443">
        <v>5</v>
      </c>
      <c r="Y2443" t="str">
        <f>IFERROR(VLOOKUP(Table_Query_from_QDB_Production___SQL_Server[[#This Row],[step_9_seq]],'Employee Benefit Groups'!#REF!,2,FALSE),"-")</f>
        <v>-</v>
      </c>
      <c r="AA2443" s="15"/>
      <c r="AB2443" s="15">
        <f t="shared" si="456"/>
        <v>0</v>
      </c>
      <c r="AC2443" s="11" t="s">
        <v>11502</v>
      </c>
      <c r="AD2443" s="11" t="str">
        <f t="shared" si="457"/>
        <v>-</v>
      </c>
      <c r="AE2443" s="12"/>
      <c r="AF2443" s="12">
        <f t="shared" si="458"/>
        <v>0</v>
      </c>
      <c r="AG2443" s="13" t="s">
        <v>11502</v>
      </c>
      <c r="AH2443" s="13" t="str">
        <f t="shared" si="459"/>
        <v>-</v>
      </c>
      <c r="AI2443" s="14"/>
      <c r="AJ2443" s="14">
        <f t="shared" si="460"/>
        <v>0</v>
      </c>
      <c r="AK2443" s="15" t="s">
        <v>11502</v>
      </c>
      <c r="AL2443" s="15" t="str">
        <f t="shared" si="461"/>
        <v>-</v>
      </c>
      <c r="AM2443" s="12"/>
      <c r="AN2443" s="12">
        <f t="shared" si="462"/>
        <v>0</v>
      </c>
      <c r="AO2443" s="16" t="s">
        <v>11502</v>
      </c>
      <c r="AP2443" s="16" t="str">
        <f t="shared" si="463"/>
        <v>-</v>
      </c>
      <c r="AQ2443" s="12">
        <v>3</v>
      </c>
      <c r="AR2443" s="12">
        <f t="shared" si="464"/>
        <v>4</v>
      </c>
      <c r="AS2443" s="14" t="s">
        <v>11498</v>
      </c>
      <c r="AT2443" s="14" t="str">
        <f t="shared" si="465"/>
        <v>-</v>
      </c>
      <c r="AU2443">
        <v>2</v>
      </c>
      <c r="AV2443" s="15" t="s">
        <v>11497</v>
      </c>
      <c r="AW2443" s="15" t="str">
        <f t="shared" si="466"/>
        <v>-</v>
      </c>
      <c r="AX2443">
        <v>4</v>
      </c>
      <c r="AY2443" s="17" t="s">
        <v>11499</v>
      </c>
      <c r="AZ2443" s="17" t="str">
        <f t="shared" si="467"/>
        <v>-</v>
      </c>
      <c r="BA2443"/>
    </row>
    <row r="2444" spans="1:53" x14ac:dyDescent="0.3">
      <c r="A2444" t="s">
        <v>7059</v>
      </c>
      <c r="B2444" t="s">
        <v>7060</v>
      </c>
      <c r="C2444" t="s">
        <v>7061</v>
      </c>
      <c r="D2444" t="s">
        <v>1124</v>
      </c>
      <c r="E2444" t="str">
        <f>LEFT(Table_Query_from_QDB_Production___SQL_Server[[#This Row],[ttl_class_ttl_outl]],1)</f>
        <v>D</v>
      </c>
      <c r="F2444" t="str">
        <f>UPPER(IFERROR(VLOOKUP(Table_Query_from_QDB_Production___SQL_Server[[#This Row],[cto_osc_code]],'CTO-OSC Table'!$A$2:$B$24,2,FALSE),"Undefined"))</f>
        <v>COMMUNICATION, ARTS AND GRAPHICS</v>
      </c>
      <c r="G2444" t="str">
        <f>UPPER(IFERROR(VLOOKUP(Table_Query_from_QDB_Production___SQL_Server[[#This Row],[ttl_class_ttl_outl]],'Title Class Table'!$A$2:$C$146,2,FALSE),"Undefined"))</f>
        <v>COMMUNICATION</v>
      </c>
      <c r="H2444" t="s">
        <v>11451</v>
      </c>
      <c r="I2444">
        <v>6</v>
      </c>
      <c r="K2444" t="str">
        <f>IFERROR(VLOOKUP(Table_Query_from_QDB_Production___SQL_Server[[#This Row],[step_2_seq]],'Employee Benefit Groups'!#REF!,2,FALSE),"-")</f>
        <v>-</v>
      </c>
      <c r="M2444" t="str">
        <f>IFERROR(VLOOKUP(Table_Query_from_QDB_Production___SQL_Server[[#This Row],[step_4_seq]],'Employee Benefit Groups'!#REF!,2,FALSE),"-")</f>
        <v>-</v>
      </c>
      <c r="O2444" t="str">
        <f>IFERROR(VLOOKUP(Table_Query_from_QDB_Production___SQL_Server[[#This Row],[step_4_seq2]],'Employee Benefit Groups'!#REF!,2,FALSE),"-")</f>
        <v>-</v>
      </c>
      <c r="Q2444" t="str">
        <f>IFERROR(VLOOKUP(Table_Query_from_QDB_Production___SQL_Server[[#This Row],[step_5_seq]],'Employee Benefit Groups'!#REF!,2,FALSE),"-")</f>
        <v>-</v>
      </c>
      <c r="S2444" t="str">
        <f>IFERROR(VLOOKUP(Table_Query_from_QDB_Production___SQL_Server[[#This Row],[step_6_seq]],'Employee Benefit Groups'!#REF!,2,FALSE),"-")</f>
        <v>-</v>
      </c>
      <c r="T2444">
        <v>4</v>
      </c>
      <c r="U2444" t="str">
        <f>IFERROR(VLOOKUP(Table_Query_from_QDB_Production___SQL_Server[[#This Row],[step_7_seq]],'Employee Benefit Groups'!#REF!,2,FALSE),"-")</f>
        <v>-</v>
      </c>
      <c r="V2444">
        <v>3</v>
      </c>
      <c r="W2444" t="str">
        <f>IFERROR(VLOOKUP(Table_Query_from_QDB_Production___SQL_Server[[#This Row],[step_8_seq]],'Employee Benefit Groups'!#REF!,2,FALSE),"-")</f>
        <v>-</v>
      </c>
      <c r="X2444">
        <v>5</v>
      </c>
      <c r="Y2444" t="str">
        <f>IFERROR(VLOOKUP(Table_Query_from_QDB_Production___SQL_Server[[#This Row],[step_9_seq]],'Employee Benefit Groups'!#REF!,2,FALSE),"-")</f>
        <v>-</v>
      </c>
      <c r="AA2444" s="15"/>
      <c r="AB2444" s="15">
        <f t="shared" si="456"/>
        <v>0</v>
      </c>
      <c r="AC2444" s="11" t="s">
        <v>11502</v>
      </c>
      <c r="AD2444" s="11" t="str">
        <f t="shared" si="457"/>
        <v>-</v>
      </c>
      <c r="AE2444" s="12"/>
      <c r="AF2444" s="12">
        <f t="shared" si="458"/>
        <v>0</v>
      </c>
      <c r="AG2444" s="13" t="s">
        <v>11502</v>
      </c>
      <c r="AH2444" s="13" t="str">
        <f t="shared" si="459"/>
        <v>-</v>
      </c>
      <c r="AI2444" s="14"/>
      <c r="AJ2444" s="14">
        <f t="shared" si="460"/>
        <v>0</v>
      </c>
      <c r="AK2444" s="15" t="s">
        <v>11502</v>
      </c>
      <c r="AL2444" s="15" t="str">
        <f t="shared" si="461"/>
        <v>-</v>
      </c>
      <c r="AM2444" s="12"/>
      <c r="AN2444" s="12">
        <f t="shared" si="462"/>
        <v>0</v>
      </c>
      <c r="AO2444" s="16" t="s">
        <v>11502</v>
      </c>
      <c r="AP2444" s="16" t="str">
        <f t="shared" si="463"/>
        <v>-</v>
      </c>
      <c r="AQ2444" s="12">
        <v>3</v>
      </c>
      <c r="AR2444" s="12">
        <f t="shared" si="464"/>
        <v>4</v>
      </c>
      <c r="AS2444" s="14" t="s">
        <v>11498</v>
      </c>
      <c r="AT2444" s="14" t="str">
        <f t="shared" si="465"/>
        <v>-</v>
      </c>
      <c r="AU2444">
        <v>2</v>
      </c>
      <c r="AV2444" s="15" t="s">
        <v>11497</v>
      </c>
      <c r="AW2444" s="15" t="str">
        <f t="shared" si="466"/>
        <v>-</v>
      </c>
      <c r="AX2444">
        <v>4</v>
      </c>
      <c r="AY2444" s="17" t="s">
        <v>11499</v>
      </c>
      <c r="AZ2444" s="17" t="str">
        <f t="shared" si="467"/>
        <v>-</v>
      </c>
      <c r="BA2444"/>
    </row>
    <row r="2445" spans="1:53" x14ac:dyDescent="0.3">
      <c r="A2445" t="s">
        <v>7062</v>
      </c>
      <c r="B2445" t="s">
        <v>7060</v>
      </c>
      <c r="C2445" t="s">
        <v>7061</v>
      </c>
      <c r="D2445" t="s">
        <v>1124</v>
      </c>
      <c r="E2445" t="str">
        <f>LEFT(Table_Query_from_QDB_Production___SQL_Server[[#This Row],[ttl_class_ttl_outl]],1)</f>
        <v>D</v>
      </c>
      <c r="F2445" t="str">
        <f>UPPER(IFERROR(VLOOKUP(Table_Query_from_QDB_Production___SQL_Server[[#This Row],[cto_osc_code]],'CTO-OSC Table'!$A$2:$B$24,2,FALSE),"Undefined"))</f>
        <v>COMMUNICATION, ARTS AND GRAPHICS</v>
      </c>
      <c r="G2445" t="str">
        <f>UPPER(IFERROR(VLOOKUP(Table_Query_from_QDB_Production___SQL_Server[[#This Row],[ttl_class_ttl_outl]],'Title Class Table'!$A$2:$C$146,2,FALSE),"Undefined"))</f>
        <v>COMMUNICATION</v>
      </c>
      <c r="H2445" t="s">
        <v>11451</v>
      </c>
      <c r="I2445">
        <v>6</v>
      </c>
      <c r="K2445" t="str">
        <f>IFERROR(VLOOKUP(Table_Query_from_QDB_Production___SQL_Server[[#This Row],[step_2_seq]],'Employee Benefit Groups'!#REF!,2,FALSE),"-")</f>
        <v>-</v>
      </c>
      <c r="M2445" t="str">
        <f>IFERROR(VLOOKUP(Table_Query_from_QDB_Production___SQL_Server[[#This Row],[step_4_seq]],'Employee Benefit Groups'!#REF!,2,FALSE),"-")</f>
        <v>-</v>
      </c>
      <c r="O2445" t="str">
        <f>IFERROR(VLOOKUP(Table_Query_from_QDB_Production___SQL_Server[[#This Row],[step_4_seq2]],'Employee Benefit Groups'!#REF!,2,FALSE),"-")</f>
        <v>-</v>
      </c>
      <c r="Q2445" t="str">
        <f>IFERROR(VLOOKUP(Table_Query_from_QDB_Production___SQL_Server[[#This Row],[step_5_seq]],'Employee Benefit Groups'!#REF!,2,FALSE),"-")</f>
        <v>-</v>
      </c>
      <c r="S2445" t="str">
        <f>IFERROR(VLOOKUP(Table_Query_from_QDB_Production___SQL_Server[[#This Row],[step_6_seq]],'Employee Benefit Groups'!#REF!,2,FALSE),"-")</f>
        <v>-</v>
      </c>
      <c r="T2445">
        <v>4</v>
      </c>
      <c r="U2445" t="str">
        <f>IFERROR(VLOOKUP(Table_Query_from_QDB_Production___SQL_Server[[#This Row],[step_7_seq]],'Employee Benefit Groups'!#REF!,2,FALSE),"-")</f>
        <v>-</v>
      </c>
      <c r="V2445">
        <v>3</v>
      </c>
      <c r="W2445" t="str">
        <f>IFERROR(VLOOKUP(Table_Query_from_QDB_Production___SQL_Server[[#This Row],[step_8_seq]],'Employee Benefit Groups'!#REF!,2,FALSE),"-")</f>
        <v>-</v>
      </c>
      <c r="X2445">
        <v>5</v>
      </c>
      <c r="Y2445" t="str">
        <f>IFERROR(VLOOKUP(Table_Query_from_QDB_Production___SQL_Server[[#This Row],[step_9_seq]],'Employee Benefit Groups'!#REF!,2,FALSE),"-")</f>
        <v>-</v>
      </c>
      <c r="AA2445" s="15"/>
      <c r="AB2445" s="15">
        <f t="shared" si="456"/>
        <v>0</v>
      </c>
      <c r="AC2445" s="11" t="s">
        <v>11502</v>
      </c>
      <c r="AD2445" s="11" t="str">
        <f t="shared" si="457"/>
        <v>-</v>
      </c>
      <c r="AE2445" s="12"/>
      <c r="AF2445" s="12">
        <f t="shared" si="458"/>
        <v>0</v>
      </c>
      <c r="AG2445" s="13" t="s">
        <v>11502</v>
      </c>
      <c r="AH2445" s="13" t="str">
        <f t="shared" si="459"/>
        <v>-</v>
      </c>
      <c r="AI2445" s="14"/>
      <c r="AJ2445" s="14">
        <f t="shared" si="460"/>
        <v>0</v>
      </c>
      <c r="AK2445" s="15" t="s">
        <v>11502</v>
      </c>
      <c r="AL2445" s="15" t="str">
        <f t="shared" si="461"/>
        <v>-</v>
      </c>
      <c r="AM2445" s="12"/>
      <c r="AN2445" s="12">
        <f t="shared" si="462"/>
        <v>0</v>
      </c>
      <c r="AO2445" s="16" t="s">
        <v>11502</v>
      </c>
      <c r="AP2445" s="16" t="str">
        <f t="shared" si="463"/>
        <v>-</v>
      </c>
      <c r="AQ2445" s="12">
        <v>3</v>
      </c>
      <c r="AR2445" s="12">
        <f t="shared" si="464"/>
        <v>4</v>
      </c>
      <c r="AS2445" s="14" t="s">
        <v>11498</v>
      </c>
      <c r="AT2445" s="14" t="str">
        <f t="shared" si="465"/>
        <v>-</v>
      </c>
      <c r="AU2445">
        <v>2</v>
      </c>
      <c r="AV2445" s="15" t="s">
        <v>11497</v>
      </c>
      <c r="AW2445" s="15" t="str">
        <f t="shared" si="466"/>
        <v>-</v>
      </c>
      <c r="AX2445">
        <v>4</v>
      </c>
      <c r="AY2445" s="17" t="s">
        <v>11499</v>
      </c>
      <c r="AZ2445" s="17" t="str">
        <f t="shared" si="467"/>
        <v>-</v>
      </c>
      <c r="BA2445"/>
    </row>
    <row r="2446" spans="1:53" x14ac:dyDescent="0.3">
      <c r="A2446" t="s">
        <v>7063</v>
      </c>
      <c r="B2446" t="s">
        <v>7064</v>
      </c>
      <c r="C2446" t="s">
        <v>7065</v>
      </c>
      <c r="D2446" t="s">
        <v>1124</v>
      </c>
      <c r="E2446" t="str">
        <f>LEFT(Table_Query_from_QDB_Production___SQL_Server[[#This Row],[ttl_class_ttl_outl]],1)</f>
        <v>D</v>
      </c>
      <c r="F2446" t="str">
        <f>UPPER(IFERROR(VLOOKUP(Table_Query_from_QDB_Production___SQL_Server[[#This Row],[cto_osc_code]],'CTO-OSC Table'!$A$2:$B$24,2,FALSE),"Undefined"))</f>
        <v>COMMUNICATION, ARTS AND GRAPHICS</v>
      </c>
      <c r="G2446" t="str">
        <f>UPPER(IFERROR(VLOOKUP(Table_Query_from_QDB_Production___SQL_Server[[#This Row],[ttl_class_ttl_outl]],'Title Class Table'!$A$2:$C$146,2,FALSE),"Undefined"))</f>
        <v>COMMUNICATION</v>
      </c>
      <c r="H2446" t="s">
        <v>11451</v>
      </c>
      <c r="I2446">
        <v>6</v>
      </c>
      <c r="K2446" t="str">
        <f>IFERROR(VLOOKUP(Table_Query_from_QDB_Production___SQL_Server[[#This Row],[step_2_seq]],'Employee Benefit Groups'!#REF!,2,FALSE),"-")</f>
        <v>-</v>
      </c>
      <c r="M2446" t="str">
        <f>IFERROR(VLOOKUP(Table_Query_from_QDB_Production___SQL_Server[[#This Row],[step_4_seq]],'Employee Benefit Groups'!#REF!,2,FALSE),"-")</f>
        <v>-</v>
      </c>
      <c r="O2446" t="str">
        <f>IFERROR(VLOOKUP(Table_Query_from_QDB_Production___SQL_Server[[#This Row],[step_4_seq2]],'Employee Benefit Groups'!#REF!,2,FALSE),"-")</f>
        <v>-</v>
      </c>
      <c r="Q2446" t="str">
        <f>IFERROR(VLOOKUP(Table_Query_from_QDB_Production___SQL_Server[[#This Row],[step_5_seq]],'Employee Benefit Groups'!#REF!,2,FALSE),"-")</f>
        <v>-</v>
      </c>
      <c r="S2446" t="str">
        <f>IFERROR(VLOOKUP(Table_Query_from_QDB_Production___SQL_Server[[#This Row],[step_6_seq]],'Employee Benefit Groups'!#REF!,2,FALSE),"-")</f>
        <v>-</v>
      </c>
      <c r="T2446">
        <v>4</v>
      </c>
      <c r="U2446" t="str">
        <f>IFERROR(VLOOKUP(Table_Query_from_QDB_Production___SQL_Server[[#This Row],[step_7_seq]],'Employee Benefit Groups'!#REF!,2,FALSE),"-")</f>
        <v>-</v>
      </c>
      <c r="V2446">
        <v>3</v>
      </c>
      <c r="W2446" t="str">
        <f>IFERROR(VLOOKUP(Table_Query_from_QDB_Production___SQL_Server[[#This Row],[step_8_seq]],'Employee Benefit Groups'!#REF!,2,FALSE),"-")</f>
        <v>-</v>
      </c>
      <c r="X2446">
        <v>5</v>
      </c>
      <c r="Y2446" t="str">
        <f>IFERROR(VLOOKUP(Table_Query_from_QDB_Production___SQL_Server[[#This Row],[step_9_seq]],'Employee Benefit Groups'!#REF!,2,FALSE),"-")</f>
        <v>-</v>
      </c>
      <c r="AA2446" s="15"/>
      <c r="AB2446" s="15">
        <f t="shared" si="456"/>
        <v>0</v>
      </c>
      <c r="AC2446" s="11" t="s">
        <v>11502</v>
      </c>
      <c r="AD2446" s="11" t="str">
        <f t="shared" si="457"/>
        <v>-</v>
      </c>
      <c r="AE2446" s="12"/>
      <c r="AF2446" s="12">
        <f t="shared" si="458"/>
        <v>0</v>
      </c>
      <c r="AG2446" s="13" t="s">
        <v>11502</v>
      </c>
      <c r="AH2446" s="13" t="str">
        <f t="shared" si="459"/>
        <v>-</v>
      </c>
      <c r="AI2446" s="14"/>
      <c r="AJ2446" s="14">
        <f t="shared" si="460"/>
        <v>0</v>
      </c>
      <c r="AK2446" s="15" t="s">
        <v>11502</v>
      </c>
      <c r="AL2446" s="15" t="str">
        <f t="shared" si="461"/>
        <v>-</v>
      </c>
      <c r="AM2446" s="12"/>
      <c r="AN2446" s="12">
        <f t="shared" si="462"/>
        <v>0</v>
      </c>
      <c r="AO2446" s="16" t="s">
        <v>11502</v>
      </c>
      <c r="AP2446" s="16" t="str">
        <f t="shared" si="463"/>
        <v>-</v>
      </c>
      <c r="AQ2446" s="12">
        <v>3</v>
      </c>
      <c r="AR2446" s="12">
        <f t="shared" si="464"/>
        <v>4</v>
      </c>
      <c r="AS2446" s="14" t="s">
        <v>11498</v>
      </c>
      <c r="AT2446" s="14" t="str">
        <f t="shared" si="465"/>
        <v>-</v>
      </c>
      <c r="AU2446">
        <v>2</v>
      </c>
      <c r="AV2446" s="15" t="s">
        <v>11497</v>
      </c>
      <c r="AW2446" s="15" t="str">
        <f t="shared" si="466"/>
        <v>-</v>
      </c>
      <c r="AX2446">
        <v>4</v>
      </c>
      <c r="AY2446" s="17" t="s">
        <v>11499</v>
      </c>
      <c r="AZ2446" s="17" t="str">
        <f t="shared" si="467"/>
        <v>-</v>
      </c>
      <c r="BA2446"/>
    </row>
    <row r="2447" spans="1:53" x14ac:dyDescent="0.3">
      <c r="A2447" t="s">
        <v>7066</v>
      </c>
      <c r="B2447" t="s">
        <v>7067</v>
      </c>
      <c r="C2447" t="s">
        <v>7068</v>
      </c>
      <c r="D2447" t="s">
        <v>1124</v>
      </c>
      <c r="E2447" t="str">
        <f>LEFT(Table_Query_from_QDB_Production___SQL_Server[[#This Row],[ttl_class_ttl_outl]],1)</f>
        <v>D</v>
      </c>
      <c r="F2447" t="str">
        <f>UPPER(IFERROR(VLOOKUP(Table_Query_from_QDB_Production___SQL_Server[[#This Row],[cto_osc_code]],'CTO-OSC Table'!$A$2:$B$24,2,FALSE),"Undefined"))</f>
        <v>COMMUNICATION, ARTS AND GRAPHICS</v>
      </c>
      <c r="G2447" t="str">
        <f>UPPER(IFERROR(VLOOKUP(Table_Query_from_QDB_Production___SQL_Server[[#This Row],[ttl_class_ttl_outl]],'Title Class Table'!$A$2:$C$146,2,FALSE),"Undefined"))</f>
        <v>COMMUNICATION</v>
      </c>
      <c r="H2447" t="s">
        <v>11451</v>
      </c>
      <c r="I2447">
        <v>6</v>
      </c>
      <c r="K2447" t="str">
        <f>IFERROR(VLOOKUP(Table_Query_from_QDB_Production___SQL_Server[[#This Row],[step_2_seq]],'Employee Benefit Groups'!#REF!,2,FALSE),"-")</f>
        <v>-</v>
      </c>
      <c r="M2447" t="str">
        <f>IFERROR(VLOOKUP(Table_Query_from_QDB_Production___SQL_Server[[#This Row],[step_4_seq]],'Employee Benefit Groups'!#REF!,2,FALSE),"-")</f>
        <v>-</v>
      </c>
      <c r="O2447" t="str">
        <f>IFERROR(VLOOKUP(Table_Query_from_QDB_Production___SQL_Server[[#This Row],[step_4_seq2]],'Employee Benefit Groups'!#REF!,2,FALSE),"-")</f>
        <v>-</v>
      </c>
      <c r="Q2447" t="str">
        <f>IFERROR(VLOOKUP(Table_Query_from_QDB_Production___SQL_Server[[#This Row],[step_5_seq]],'Employee Benefit Groups'!#REF!,2,FALSE),"-")</f>
        <v>-</v>
      </c>
      <c r="S2447" t="str">
        <f>IFERROR(VLOOKUP(Table_Query_from_QDB_Production___SQL_Server[[#This Row],[step_6_seq]],'Employee Benefit Groups'!#REF!,2,FALSE),"-")</f>
        <v>-</v>
      </c>
      <c r="T2447">
        <v>4</v>
      </c>
      <c r="U2447" t="str">
        <f>IFERROR(VLOOKUP(Table_Query_from_QDB_Production___SQL_Server[[#This Row],[step_7_seq]],'Employee Benefit Groups'!#REF!,2,FALSE),"-")</f>
        <v>-</v>
      </c>
      <c r="V2447">
        <v>3</v>
      </c>
      <c r="W2447" t="str">
        <f>IFERROR(VLOOKUP(Table_Query_from_QDB_Production___SQL_Server[[#This Row],[step_8_seq]],'Employee Benefit Groups'!#REF!,2,FALSE),"-")</f>
        <v>-</v>
      </c>
      <c r="X2447">
        <v>5</v>
      </c>
      <c r="Y2447" t="str">
        <f>IFERROR(VLOOKUP(Table_Query_from_QDB_Production___SQL_Server[[#This Row],[step_9_seq]],'Employee Benefit Groups'!#REF!,2,FALSE),"-")</f>
        <v>-</v>
      </c>
      <c r="AA2447" s="15"/>
      <c r="AB2447" s="15">
        <f t="shared" si="456"/>
        <v>0</v>
      </c>
      <c r="AC2447" s="11" t="s">
        <v>11502</v>
      </c>
      <c r="AD2447" s="11" t="str">
        <f t="shared" si="457"/>
        <v>-</v>
      </c>
      <c r="AE2447" s="12"/>
      <c r="AF2447" s="12">
        <f t="shared" si="458"/>
        <v>0</v>
      </c>
      <c r="AG2447" s="13" t="s">
        <v>11502</v>
      </c>
      <c r="AH2447" s="13" t="str">
        <f t="shared" si="459"/>
        <v>-</v>
      </c>
      <c r="AI2447" s="14"/>
      <c r="AJ2447" s="14">
        <f t="shared" si="460"/>
        <v>0</v>
      </c>
      <c r="AK2447" s="15" t="s">
        <v>11502</v>
      </c>
      <c r="AL2447" s="15" t="str">
        <f t="shared" si="461"/>
        <v>-</v>
      </c>
      <c r="AM2447" s="12"/>
      <c r="AN2447" s="12">
        <f t="shared" si="462"/>
        <v>0</v>
      </c>
      <c r="AO2447" s="16" t="s">
        <v>11502</v>
      </c>
      <c r="AP2447" s="16" t="str">
        <f t="shared" si="463"/>
        <v>-</v>
      </c>
      <c r="AQ2447" s="12">
        <v>3</v>
      </c>
      <c r="AR2447" s="12">
        <f t="shared" si="464"/>
        <v>4</v>
      </c>
      <c r="AS2447" s="14" t="s">
        <v>11498</v>
      </c>
      <c r="AT2447" s="14" t="str">
        <f t="shared" si="465"/>
        <v>-</v>
      </c>
      <c r="AU2447">
        <v>2</v>
      </c>
      <c r="AV2447" s="15" t="s">
        <v>11497</v>
      </c>
      <c r="AW2447" s="15" t="str">
        <f t="shared" si="466"/>
        <v>-</v>
      </c>
      <c r="AX2447">
        <v>4</v>
      </c>
      <c r="AY2447" s="17" t="s">
        <v>11499</v>
      </c>
      <c r="AZ2447" s="17" t="str">
        <f t="shared" si="467"/>
        <v>-</v>
      </c>
      <c r="BA2447"/>
    </row>
    <row r="2448" spans="1:53" x14ac:dyDescent="0.3">
      <c r="A2448" t="s">
        <v>7069</v>
      </c>
      <c r="B2448" t="s">
        <v>7070</v>
      </c>
      <c r="C2448" t="s">
        <v>7071</v>
      </c>
      <c r="D2448" t="s">
        <v>1124</v>
      </c>
      <c r="E2448" t="str">
        <f>LEFT(Table_Query_from_QDB_Production___SQL_Server[[#This Row],[ttl_class_ttl_outl]],1)</f>
        <v>D</v>
      </c>
      <c r="F2448" t="str">
        <f>UPPER(IFERROR(VLOOKUP(Table_Query_from_QDB_Production___SQL_Server[[#This Row],[cto_osc_code]],'CTO-OSC Table'!$A$2:$B$24,2,FALSE),"Undefined"))</f>
        <v>COMMUNICATION, ARTS AND GRAPHICS</v>
      </c>
      <c r="G2448" t="str">
        <f>UPPER(IFERROR(VLOOKUP(Table_Query_from_QDB_Production___SQL_Server[[#This Row],[ttl_class_ttl_outl]],'Title Class Table'!$A$2:$C$146,2,FALSE),"Undefined"))</f>
        <v>COMMUNICATION</v>
      </c>
      <c r="H2448" t="s">
        <v>11451</v>
      </c>
      <c r="I2448">
        <v>6</v>
      </c>
      <c r="K2448" t="str">
        <f>IFERROR(VLOOKUP(Table_Query_from_QDB_Production___SQL_Server[[#This Row],[step_2_seq]],'Employee Benefit Groups'!#REF!,2,FALSE),"-")</f>
        <v>-</v>
      </c>
      <c r="M2448" t="str">
        <f>IFERROR(VLOOKUP(Table_Query_from_QDB_Production___SQL_Server[[#This Row],[step_4_seq]],'Employee Benefit Groups'!#REF!,2,FALSE),"-")</f>
        <v>-</v>
      </c>
      <c r="O2448" t="str">
        <f>IFERROR(VLOOKUP(Table_Query_from_QDB_Production___SQL_Server[[#This Row],[step_4_seq2]],'Employee Benefit Groups'!#REF!,2,FALSE),"-")</f>
        <v>-</v>
      </c>
      <c r="Q2448" t="str">
        <f>IFERROR(VLOOKUP(Table_Query_from_QDB_Production___SQL_Server[[#This Row],[step_5_seq]],'Employee Benefit Groups'!#REF!,2,FALSE),"-")</f>
        <v>-</v>
      </c>
      <c r="S2448" t="str">
        <f>IFERROR(VLOOKUP(Table_Query_from_QDB_Production___SQL_Server[[#This Row],[step_6_seq]],'Employee Benefit Groups'!#REF!,2,FALSE),"-")</f>
        <v>-</v>
      </c>
      <c r="T2448">
        <v>4</v>
      </c>
      <c r="U2448" t="str">
        <f>IFERROR(VLOOKUP(Table_Query_from_QDB_Production___SQL_Server[[#This Row],[step_7_seq]],'Employee Benefit Groups'!#REF!,2,FALSE),"-")</f>
        <v>-</v>
      </c>
      <c r="V2448">
        <v>3</v>
      </c>
      <c r="W2448" t="str">
        <f>IFERROR(VLOOKUP(Table_Query_from_QDB_Production___SQL_Server[[#This Row],[step_8_seq]],'Employee Benefit Groups'!#REF!,2,FALSE),"-")</f>
        <v>-</v>
      </c>
      <c r="X2448">
        <v>5</v>
      </c>
      <c r="Y2448" t="str">
        <f>IFERROR(VLOOKUP(Table_Query_from_QDB_Production___SQL_Server[[#This Row],[step_9_seq]],'Employee Benefit Groups'!#REF!,2,FALSE),"-")</f>
        <v>-</v>
      </c>
      <c r="AA2448" s="15"/>
      <c r="AB2448" s="15">
        <f t="shared" si="456"/>
        <v>0</v>
      </c>
      <c r="AC2448" s="11" t="s">
        <v>11502</v>
      </c>
      <c r="AD2448" s="11" t="str">
        <f t="shared" si="457"/>
        <v>-</v>
      </c>
      <c r="AE2448" s="12"/>
      <c r="AF2448" s="12">
        <f t="shared" si="458"/>
        <v>0</v>
      </c>
      <c r="AG2448" s="13" t="s">
        <v>11502</v>
      </c>
      <c r="AH2448" s="13" t="str">
        <f t="shared" si="459"/>
        <v>-</v>
      </c>
      <c r="AI2448" s="14"/>
      <c r="AJ2448" s="14">
        <f t="shared" si="460"/>
        <v>0</v>
      </c>
      <c r="AK2448" s="15" t="s">
        <v>11502</v>
      </c>
      <c r="AL2448" s="15" t="str">
        <f t="shared" si="461"/>
        <v>-</v>
      </c>
      <c r="AM2448" s="12"/>
      <c r="AN2448" s="12">
        <f t="shared" si="462"/>
        <v>0</v>
      </c>
      <c r="AO2448" s="16" t="s">
        <v>11502</v>
      </c>
      <c r="AP2448" s="16" t="str">
        <f t="shared" si="463"/>
        <v>-</v>
      </c>
      <c r="AQ2448" s="12">
        <v>3</v>
      </c>
      <c r="AR2448" s="12">
        <f t="shared" si="464"/>
        <v>4</v>
      </c>
      <c r="AS2448" s="14" t="s">
        <v>11498</v>
      </c>
      <c r="AT2448" s="14" t="str">
        <f t="shared" si="465"/>
        <v>-</v>
      </c>
      <c r="AU2448">
        <v>2</v>
      </c>
      <c r="AV2448" s="15" t="s">
        <v>11497</v>
      </c>
      <c r="AW2448" s="15" t="str">
        <f t="shared" si="466"/>
        <v>-</v>
      </c>
      <c r="AX2448">
        <v>4</v>
      </c>
      <c r="AY2448" s="17" t="s">
        <v>11499</v>
      </c>
      <c r="AZ2448" s="17" t="str">
        <f t="shared" si="467"/>
        <v>-</v>
      </c>
      <c r="BA2448"/>
    </row>
    <row r="2449" spans="1:53" x14ac:dyDescent="0.3">
      <c r="A2449" t="s">
        <v>7072</v>
      </c>
      <c r="B2449" t="s">
        <v>7073</v>
      </c>
      <c r="C2449" t="s">
        <v>7074</v>
      </c>
      <c r="D2449" t="s">
        <v>1124</v>
      </c>
      <c r="E2449" t="str">
        <f>LEFT(Table_Query_from_QDB_Production___SQL_Server[[#This Row],[ttl_class_ttl_outl]],1)</f>
        <v>D</v>
      </c>
      <c r="F2449" t="str">
        <f>UPPER(IFERROR(VLOOKUP(Table_Query_from_QDB_Production___SQL_Server[[#This Row],[cto_osc_code]],'CTO-OSC Table'!$A$2:$B$24,2,FALSE),"Undefined"))</f>
        <v>COMMUNICATION, ARTS AND GRAPHICS</v>
      </c>
      <c r="G2449" t="str">
        <f>UPPER(IFERROR(VLOOKUP(Table_Query_from_QDB_Production___SQL_Server[[#This Row],[ttl_class_ttl_outl]],'Title Class Table'!$A$2:$C$146,2,FALSE),"Undefined"))</f>
        <v>COMMUNICATION</v>
      </c>
      <c r="H2449" t="s">
        <v>11451</v>
      </c>
      <c r="I2449">
        <v>6</v>
      </c>
      <c r="K2449" t="str">
        <f>IFERROR(VLOOKUP(Table_Query_from_QDB_Production___SQL_Server[[#This Row],[step_2_seq]],'Employee Benefit Groups'!#REF!,2,FALSE),"-")</f>
        <v>-</v>
      </c>
      <c r="M2449" t="str">
        <f>IFERROR(VLOOKUP(Table_Query_from_QDB_Production___SQL_Server[[#This Row],[step_4_seq]],'Employee Benefit Groups'!#REF!,2,FALSE),"-")</f>
        <v>-</v>
      </c>
      <c r="O2449" t="str">
        <f>IFERROR(VLOOKUP(Table_Query_from_QDB_Production___SQL_Server[[#This Row],[step_4_seq2]],'Employee Benefit Groups'!#REF!,2,FALSE),"-")</f>
        <v>-</v>
      </c>
      <c r="Q2449" t="str">
        <f>IFERROR(VLOOKUP(Table_Query_from_QDB_Production___SQL_Server[[#This Row],[step_5_seq]],'Employee Benefit Groups'!#REF!,2,FALSE),"-")</f>
        <v>-</v>
      </c>
      <c r="S2449" t="str">
        <f>IFERROR(VLOOKUP(Table_Query_from_QDB_Production___SQL_Server[[#This Row],[step_6_seq]],'Employee Benefit Groups'!#REF!,2,FALSE),"-")</f>
        <v>-</v>
      </c>
      <c r="T2449">
        <v>4</v>
      </c>
      <c r="U2449" t="str">
        <f>IFERROR(VLOOKUP(Table_Query_from_QDB_Production___SQL_Server[[#This Row],[step_7_seq]],'Employee Benefit Groups'!#REF!,2,FALSE),"-")</f>
        <v>-</v>
      </c>
      <c r="V2449">
        <v>3</v>
      </c>
      <c r="W2449" t="str">
        <f>IFERROR(VLOOKUP(Table_Query_from_QDB_Production___SQL_Server[[#This Row],[step_8_seq]],'Employee Benefit Groups'!#REF!,2,FALSE),"-")</f>
        <v>-</v>
      </c>
      <c r="X2449">
        <v>5</v>
      </c>
      <c r="Y2449" t="str">
        <f>IFERROR(VLOOKUP(Table_Query_from_QDB_Production___SQL_Server[[#This Row],[step_9_seq]],'Employee Benefit Groups'!#REF!,2,FALSE),"-")</f>
        <v>-</v>
      </c>
      <c r="AA2449" s="15"/>
      <c r="AB2449" s="15">
        <f t="shared" si="456"/>
        <v>0</v>
      </c>
      <c r="AC2449" s="11" t="s">
        <v>11502</v>
      </c>
      <c r="AD2449" s="11" t="str">
        <f t="shared" si="457"/>
        <v>-</v>
      </c>
      <c r="AE2449" s="12"/>
      <c r="AF2449" s="12">
        <f t="shared" si="458"/>
        <v>0</v>
      </c>
      <c r="AG2449" s="13" t="s">
        <v>11502</v>
      </c>
      <c r="AH2449" s="13" t="str">
        <f t="shared" si="459"/>
        <v>-</v>
      </c>
      <c r="AI2449" s="14"/>
      <c r="AJ2449" s="14">
        <f t="shared" si="460"/>
        <v>0</v>
      </c>
      <c r="AK2449" s="15" t="s">
        <v>11502</v>
      </c>
      <c r="AL2449" s="15" t="str">
        <f t="shared" si="461"/>
        <v>-</v>
      </c>
      <c r="AM2449" s="12"/>
      <c r="AN2449" s="12">
        <f t="shared" si="462"/>
        <v>0</v>
      </c>
      <c r="AO2449" s="16" t="s">
        <v>11502</v>
      </c>
      <c r="AP2449" s="16" t="str">
        <f t="shared" si="463"/>
        <v>-</v>
      </c>
      <c r="AQ2449" s="12">
        <v>3</v>
      </c>
      <c r="AR2449" s="12">
        <f t="shared" si="464"/>
        <v>4</v>
      </c>
      <c r="AS2449" s="14" t="s">
        <v>11498</v>
      </c>
      <c r="AT2449" s="14" t="str">
        <f t="shared" si="465"/>
        <v>-</v>
      </c>
      <c r="AU2449">
        <v>2</v>
      </c>
      <c r="AV2449" s="15" t="s">
        <v>11497</v>
      </c>
      <c r="AW2449" s="15" t="str">
        <f t="shared" si="466"/>
        <v>-</v>
      </c>
      <c r="AX2449">
        <v>4</v>
      </c>
      <c r="AY2449" s="17" t="s">
        <v>11499</v>
      </c>
      <c r="AZ2449" s="17" t="str">
        <f t="shared" si="467"/>
        <v>-</v>
      </c>
      <c r="BA2449"/>
    </row>
    <row r="2450" spans="1:53" x14ac:dyDescent="0.3">
      <c r="A2450" t="s">
        <v>7075</v>
      </c>
      <c r="B2450" t="s">
        <v>7076</v>
      </c>
      <c r="C2450" t="s">
        <v>7077</v>
      </c>
      <c r="D2450" t="s">
        <v>5000</v>
      </c>
      <c r="E2450" t="str">
        <f>LEFT(Table_Query_from_QDB_Production___SQL_Server[[#This Row],[ttl_class_ttl_outl]],1)</f>
        <v>B</v>
      </c>
      <c r="F2450" t="str">
        <f>UPPER(IFERROR(VLOOKUP(Table_Query_from_QDB_Production___SQL_Server[[#This Row],[cto_osc_code]],'CTO-OSC Table'!$A$2:$B$24,2,FALSE),"Undefined"))</f>
        <v>CLERICAL AND ALLIED SERVICES</v>
      </c>
      <c r="G2450" t="str">
        <f>UPPER(IFERROR(VLOOKUP(Table_Query_from_QDB_Production___SQL_Server[[#This Row],[ttl_class_ttl_outl]],'Title Class Table'!$A$2:$C$146,2,FALSE),"Undefined"))</f>
        <v>CLERICAL/ADMINISTRATIVE, SPECIAL AND MAIL SERVICES</v>
      </c>
      <c r="H2450" t="s">
        <v>11451</v>
      </c>
      <c r="I2450">
        <v>6</v>
      </c>
      <c r="K2450" t="str">
        <f>IFERROR(VLOOKUP(Table_Query_from_QDB_Production___SQL_Server[[#This Row],[step_2_seq]],'Employee Benefit Groups'!#REF!,2,FALSE),"-")</f>
        <v>-</v>
      </c>
      <c r="M2450" t="str">
        <f>IFERROR(VLOOKUP(Table_Query_from_QDB_Production___SQL_Server[[#This Row],[step_4_seq]],'Employee Benefit Groups'!#REF!,2,FALSE),"-")</f>
        <v>-</v>
      </c>
      <c r="O2450" t="str">
        <f>IFERROR(VLOOKUP(Table_Query_from_QDB_Production___SQL_Server[[#This Row],[step_4_seq2]],'Employee Benefit Groups'!#REF!,2,FALSE),"-")</f>
        <v>-</v>
      </c>
      <c r="Q2450" t="str">
        <f>IFERROR(VLOOKUP(Table_Query_from_QDB_Production___SQL_Server[[#This Row],[step_5_seq]],'Employee Benefit Groups'!#REF!,2,FALSE),"-")</f>
        <v>-</v>
      </c>
      <c r="S2450" t="str">
        <f>IFERROR(VLOOKUP(Table_Query_from_QDB_Production___SQL_Server[[#This Row],[step_6_seq]],'Employee Benefit Groups'!#REF!,2,FALSE),"-")</f>
        <v>-</v>
      </c>
      <c r="T2450">
        <v>4</v>
      </c>
      <c r="U2450" t="str">
        <f>IFERROR(VLOOKUP(Table_Query_from_QDB_Production___SQL_Server[[#This Row],[step_7_seq]],'Employee Benefit Groups'!#REF!,2,FALSE),"-")</f>
        <v>-</v>
      </c>
      <c r="V2450">
        <v>3</v>
      </c>
      <c r="W2450" t="str">
        <f>IFERROR(VLOOKUP(Table_Query_from_QDB_Production___SQL_Server[[#This Row],[step_8_seq]],'Employee Benefit Groups'!#REF!,2,FALSE),"-")</f>
        <v>-</v>
      </c>
      <c r="X2450">
        <v>5</v>
      </c>
      <c r="Y2450" t="str">
        <f>IFERROR(VLOOKUP(Table_Query_from_QDB_Production___SQL_Server[[#This Row],[step_9_seq]],'Employee Benefit Groups'!#REF!,2,FALSE),"-")</f>
        <v>-</v>
      </c>
      <c r="AA2450" s="15"/>
      <c r="AB2450" s="15">
        <f t="shared" si="456"/>
        <v>0</v>
      </c>
      <c r="AC2450" s="11" t="s">
        <v>11502</v>
      </c>
      <c r="AD2450" s="11" t="str">
        <f t="shared" si="457"/>
        <v>-</v>
      </c>
      <c r="AE2450" s="12"/>
      <c r="AF2450" s="12">
        <f t="shared" si="458"/>
        <v>0</v>
      </c>
      <c r="AG2450" s="13" t="s">
        <v>11502</v>
      </c>
      <c r="AH2450" s="13" t="str">
        <f t="shared" si="459"/>
        <v>-</v>
      </c>
      <c r="AI2450" s="14"/>
      <c r="AJ2450" s="14">
        <f t="shared" si="460"/>
        <v>0</v>
      </c>
      <c r="AK2450" s="15" t="s">
        <v>11502</v>
      </c>
      <c r="AL2450" s="15" t="str">
        <f t="shared" si="461"/>
        <v>-</v>
      </c>
      <c r="AM2450" s="12"/>
      <c r="AN2450" s="12">
        <f t="shared" si="462"/>
        <v>0</v>
      </c>
      <c r="AO2450" s="16" t="s">
        <v>11502</v>
      </c>
      <c r="AP2450" s="16" t="str">
        <f t="shared" si="463"/>
        <v>-</v>
      </c>
      <c r="AQ2450" s="12">
        <v>3</v>
      </c>
      <c r="AR2450" s="12">
        <f t="shared" si="464"/>
        <v>4</v>
      </c>
      <c r="AS2450" s="14" t="s">
        <v>11498</v>
      </c>
      <c r="AT2450" s="14" t="str">
        <f t="shared" si="465"/>
        <v>-</v>
      </c>
      <c r="AU2450">
        <v>2</v>
      </c>
      <c r="AV2450" s="15" t="s">
        <v>11497</v>
      </c>
      <c r="AW2450" s="15" t="str">
        <f t="shared" si="466"/>
        <v>-</v>
      </c>
      <c r="AX2450">
        <v>4</v>
      </c>
      <c r="AY2450" s="17" t="s">
        <v>11499</v>
      </c>
      <c r="AZ2450" s="17" t="str">
        <f t="shared" si="467"/>
        <v>-</v>
      </c>
      <c r="BA2450"/>
    </row>
    <row r="2451" spans="1:53" x14ac:dyDescent="0.3">
      <c r="A2451" t="s">
        <v>7078</v>
      </c>
      <c r="B2451" t="s">
        <v>7079</v>
      </c>
      <c r="C2451" t="s">
        <v>7080</v>
      </c>
      <c r="D2451" t="s">
        <v>5000</v>
      </c>
      <c r="E2451" t="str">
        <f>LEFT(Table_Query_from_QDB_Production___SQL_Server[[#This Row],[ttl_class_ttl_outl]],1)</f>
        <v>B</v>
      </c>
      <c r="F2451" t="str">
        <f>UPPER(IFERROR(VLOOKUP(Table_Query_from_QDB_Production___SQL_Server[[#This Row],[cto_osc_code]],'CTO-OSC Table'!$A$2:$B$24,2,FALSE),"Undefined"))</f>
        <v>CLERICAL AND ALLIED SERVICES</v>
      </c>
      <c r="G2451" t="str">
        <f>UPPER(IFERROR(VLOOKUP(Table_Query_from_QDB_Production___SQL_Server[[#This Row],[ttl_class_ttl_outl]],'Title Class Table'!$A$2:$C$146,2,FALSE),"Undefined"))</f>
        <v>CLERICAL/ADMINISTRATIVE, SPECIAL AND MAIL SERVICES</v>
      </c>
      <c r="H2451" t="s">
        <v>11451</v>
      </c>
      <c r="I2451">
        <v>6</v>
      </c>
      <c r="K2451" t="str">
        <f>IFERROR(VLOOKUP(Table_Query_from_QDB_Production___SQL_Server[[#This Row],[step_2_seq]],'Employee Benefit Groups'!#REF!,2,FALSE),"-")</f>
        <v>-</v>
      </c>
      <c r="M2451" t="str">
        <f>IFERROR(VLOOKUP(Table_Query_from_QDB_Production___SQL_Server[[#This Row],[step_4_seq]],'Employee Benefit Groups'!#REF!,2,FALSE),"-")</f>
        <v>-</v>
      </c>
      <c r="O2451" t="str">
        <f>IFERROR(VLOOKUP(Table_Query_from_QDB_Production___SQL_Server[[#This Row],[step_4_seq2]],'Employee Benefit Groups'!#REF!,2,FALSE),"-")</f>
        <v>-</v>
      </c>
      <c r="Q2451" t="str">
        <f>IFERROR(VLOOKUP(Table_Query_from_QDB_Production___SQL_Server[[#This Row],[step_5_seq]],'Employee Benefit Groups'!#REF!,2,FALSE),"-")</f>
        <v>-</v>
      </c>
      <c r="S2451" t="str">
        <f>IFERROR(VLOOKUP(Table_Query_from_QDB_Production___SQL_Server[[#This Row],[step_6_seq]],'Employee Benefit Groups'!#REF!,2,FALSE),"-")</f>
        <v>-</v>
      </c>
      <c r="T2451">
        <v>4</v>
      </c>
      <c r="U2451" t="str">
        <f>IFERROR(VLOOKUP(Table_Query_from_QDB_Production___SQL_Server[[#This Row],[step_7_seq]],'Employee Benefit Groups'!#REF!,2,FALSE),"-")</f>
        <v>-</v>
      </c>
      <c r="V2451">
        <v>3</v>
      </c>
      <c r="W2451" t="str">
        <f>IFERROR(VLOOKUP(Table_Query_from_QDB_Production___SQL_Server[[#This Row],[step_8_seq]],'Employee Benefit Groups'!#REF!,2,FALSE),"-")</f>
        <v>-</v>
      </c>
      <c r="X2451">
        <v>5</v>
      </c>
      <c r="Y2451" t="str">
        <f>IFERROR(VLOOKUP(Table_Query_from_QDB_Production___SQL_Server[[#This Row],[step_9_seq]],'Employee Benefit Groups'!#REF!,2,FALSE),"-")</f>
        <v>-</v>
      </c>
      <c r="AA2451" s="15"/>
      <c r="AB2451" s="15">
        <f t="shared" si="456"/>
        <v>0</v>
      </c>
      <c r="AC2451" s="11" t="s">
        <v>11502</v>
      </c>
      <c r="AD2451" s="11" t="str">
        <f t="shared" si="457"/>
        <v>-</v>
      </c>
      <c r="AE2451" s="12"/>
      <c r="AF2451" s="12">
        <f t="shared" si="458"/>
        <v>0</v>
      </c>
      <c r="AG2451" s="13" t="s">
        <v>11502</v>
      </c>
      <c r="AH2451" s="13" t="str">
        <f t="shared" si="459"/>
        <v>-</v>
      </c>
      <c r="AI2451" s="14"/>
      <c r="AJ2451" s="14">
        <f t="shared" si="460"/>
        <v>0</v>
      </c>
      <c r="AK2451" s="15" t="s">
        <v>11502</v>
      </c>
      <c r="AL2451" s="15" t="str">
        <f t="shared" si="461"/>
        <v>-</v>
      </c>
      <c r="AM2451" s="12"/>
      <c r="AN2451" s="12">
        <f t="shared" si="462"/>
        <v>0</v>
      </c>
      <c r="AO2451" s="16" t="s">
        <v>11502</v>
      </c>
      <c r="AP2451" s="16" t="str">
        <f t="shared" si="463"/>
        <v>-</v>
      </c>
      <c r="AQ2451" s="12">
        <v>3</v>
      </c>
      <c r="AR2451" s="12">
        <f t="shared" si="464"/>
        <v>4</v>
      </c>
      <c r="AS2451" s="14" t="s">
        <v>11498</v>
      </c>
      <c r="AT2451" s="14" t="str">
        <f t="shared" si="465"/>
        <v>-</v>
      </c>
      <c r="AU2451">
        <v>2</v>
      </c>
      <c r="AV2451" s="15" t="s">
        <v>11497</v>
      </c>
      <c r="AW2451" s="15" t="str">
        <f t="shared" si="466"/>
        <v>-</v>
      </c>
      <c r="AX2451">
        <v>4</v>
      </c>
      <c r="AY2451" s="17" t="s">
        <v>11499</v>
      </c>
      <c r="AZ2451" s="17" t="str">
        <f t="shared" si="467"/>
        <v>-</v>
      </c>
      <c r="BA2451"/>
    </row>
    <row r="2452" spans="1:53" x14ac:dyDescent="0.3">
      <c r="A2452" t="s">
        <v>7081</v>
      </c>
      <c r="B2452" t="s">
        <v>7082</v>
      </c>
      <c r="C2452" t="s">
        <v>7083</v>
      </c>
      <c r="D2452" t="s">
        <v>5000</v>
      </c>
      <c r="E2452" t="str">
        <f>LEFT(Table_Query_from_QDB_Production___SQL_Server[[#This Row],[ttl_class_ttl_outl]],1)</f>
        <v>B</v>
      </c>
      <c r="F2452" t="str">
        <f>UPPER(IFERROR(VLOOKUP(Table_Query_from_QDB_Production___SQL_Server[[#This Row],[cto_osc_code]],'CTO-OSC Table'!$A$2:$B$24,2,FALSE),"Undefined"))</f>
        <v>CLERICAL AND ALLIED SERVICES</v>
      </c>
      <c r="G2452" t="str">
        <f>UPPER(IFERROR(VLOOKUP(Table_Query_from_QDB_Production___SQL_Server[[#This Row],[ttl_class_ttl_outl]],'Title Class Table'!$A$2:$C$146,2,FALSE),"Undefined"))</f>
        <v>CLERICAL/ADMINISTRATIVE, SPECIAL AND MAIL SERVICES</v>
      </c>
      <c r="H2452" t="s">
        <v>11451</v>
      </c>
      <c r="I2452">
        <v>6</v>
      </c>
      <c r="K2452" t="str">
        <f>IFERROR(VLOOKUP(Table_Query_from_QDB_Production___SQL_Server[[#This Row],[step_2_seq]],'Employee Benefit Groups'!#REF!,2,FALSE),"-")</f>
        <v>-</v>
      </c>
      <c r="M2452" t="str">
        <f>IFERROR(VLOOKUP(Table_Query_from_QDB_Production___SQL_Server[[#This Row],[step_4_seq]],'Employee Benefit Groups'!#REF!,2,FALSE),"-")</f>
        <v>-</v>
      </c>
      <c r="O2452" t="str">
        <f>IFERROR(VLOOKUP(Table_Query_from_QDB_Production___SQL_Server[[#This Row],[step_4_seq2]],'Employee Benefit Groups'!#REF!,2,FALSE),"-")</f>
        <v>-</v>
      </c>
      <c r="Q2452" t="str">
        <f>IFERROR(VLOOKUP(Table_Query_from_QDB_Production___SQL_Server[[#This Row],[step_5_seq]],'Employee Benefit Groups'!#REF!,2,FALSE),"-")</f>
        <v>-</v>
      </c>
      <c r="S2452" t="str">
        <f>IFERROR(VLOOKUP(Table_Query_from_QDB_Production___SQL_Server[[#This Row],[step_6_seq]],'Employee Benefit Groups'!#REF!,2,FALSE),"-")</f>
        <v>-</v>
      </c>
      <c r="T2452">
        <v>4</v>
      </c>
      <c r="U2452" t="str">
        <f>IFERROR(VLOOKUP(Table_Query_from_QDB_Production___SQL_Server[[#This Row],[step_7_seq]],'Employee Benefit Groups'!#REF!,2,FALSE),"-")</f>
        <v>-</v>
      </c>
      <c r="V2452">
        <v>3</v>
      </c>
      <c r="W2452" t="str">
        <f>IFERROR(VLOOKUP(Table_Query_from_QDB_Production___SQL_Server[[#This Row],[step_8_seq]],'Employee Benefit Groups'!#REF!,2,FALSE),"-")</f>
        <v>-</v>
      </c>
      <c r="X2452">
        <v>5</v>
      </c>
      <c r="Y2452" t="str">
        <f>IFERROR(VLOOKUP(Table_Query_from_QDB_Production___SQL_Server[[#This Row],[step_9_seq]],'Employee Benefit Groups'!#REF!,2,FALSE),"-")</f>
        <v>-</v>
      </c>
      <c r="AA2452" s="15"/>
      <c r="AB2452" s="15">
        <f t="shared" si="456"/>
        <v>0</v>
      </c>
      <c r="AC2452" s="11" t="s">
        <v>11502</v>
      </c>
      <c r="AD2452" s="11" t="str">
        <f t="shared" si="457"/>
        <v>-</v>
      </c>
      <c r="AE2452" s="12"/>
      <c r="AF2452" s="12">
        <f t="shared" si="458"/>
        <v>0</v>
      </c>
      <c r="AG2452" s="13" t="s">
        <v>11502</v>
      </c>
      <c r="AH2452" s="13" t="str">
        <f t="shared" si="459"/>
        <v>-</v>
      </c>
      <c r="AI2452" s="14"/>
      <c r="AJ2452" s="14">
        <f t="shared" si="460"/>
        <v>0</v>
      </c>
      <c r="AK2452" s="15" t="s">
        <v>11502</v>
      </c>
      <c r="AL2452" s="15" t="str">
        <f t="shared" si="461"/>
        <v>-</v>
      </c>
      <c r="AM2452" s="12"/>
      <c r="AN2452" s="12">
        <f t="shared" si="462"/>
        <v>0</v>
      </c>
      <c r="AO2452" s="16" t="s">
        <v>11502</v>
      </c>
      <c r="AP2452" s="16" t="str">
        <f t="shared" si="463"/>
        <v>-</v>
      </c>
      <c r="AQ2452" s="12">
        <v>3</v>
      </c>
      <c r="AR2452" s="12">
        <f t="shared" si="464"/>
        <v>4</v>
      </c>
      <c r="AS2452" s="14" t="s">
        <v>11498</v>
      </c>
      <c r="AT2452" s="14" t="str">
        <f t="shared" si="465"/>
        <v>-</v>
      </c>
      <c r="AU2452">
        <v>2</v>
      </c>
      <c r="AV2452" s="15" t="s">
        <v>11497</v>
      </c>
      <c r="AW2452" s="15" t="str">
        <f t="shared" si="466"/>
        <v>-</v>
      </c>
      <c r="AX2452">
        <v>4</v>
      </c>
      <c r="AY2452" s="17" t="s">
        <v>11499</v>
      </c>
      <c r="AZ2452" s="17" t="str">
        <f t="shared" si="467"/>
        <v>-</v>
      </c>
      <c r="BA2452"/>
    </row>
    <row r="2453" spans="1:53" x14ac:dyDescent="0.3">
      <c r="A2453" t="s">
        <v>7084</v>
      </c>
      <c r="B2453" t="s">
        <v>7085</v>
      </c>
      <c r="C2453" t="s">
        <v>7086</v>
      </c>
      <c r="D2453" t="s">
        <v>5000</v>
      </c>
      <c r="E2453" t="str">
        <f>LEFT(Table_Query_from_QDB_Production___SQL_Server[[#This Row],[ttl_class_ttl_outl]],1)</f>
        <v>B</v>
      </c>
      <c r="F2453" t="str">
        <f>UPPER(IFERROR(VLOOKUP(Table_Query_from_QDB_Production___SQL_Server[[#This Row],[cto_osc_code]],'CTO-OSC Table'!$A$2:$B$24,2,FALSE),"Undefined"))</f>
        <v>CLERICAL AND ALLIED SERVICES</v>
      </c>
      <c r="G2453" t="str">
        <f>UPPER(IFERROR(VLOOKUP(Table_Query_from_QDB_Production___SQL_Server[[#This Row],[ttl_class_ttl_outl]],'Title Class Table'!$A$2:$C$146,2,FALSE),"Undefined"))</f>
        <v>CLERICAL/ADMINISTRATIVE, SPECIAL AND MAIL SERVICES</v>
      </c>
      <c r="H2453" t="s">
        <v>11451</v>
      </c>
      <c r="I2453">
        <v>6</v>
      </c>
      <c r="K2453" t="str">
        <f>IFERROR(VLOOKUP(Table_Query_from_QDB_Production___SQL_Server[[#This Row],[step_2_seq]],'Employee Benefit Groups'!#REF!,2,FALSE),"-")</f>
        <v>-</v>
      </c>
      <c r="M2453" t="str">
        <f>IFERROR(VLOOKUP(Table_Query_from_QDB_Production___SQL_Server[[#This Row],[step_4_seq]],'Employee Benefit Groups'!#REF!,2,FALSE),"-")</f>
        <v>-</v>
      </c>
      <c r="O2453" t="str">
        <f>IFERROR(VLOOKUP(Table_Query_from_QDB_Production___SQL_Server[[#This Row],[step_4_seq2]],'Employee Benefit Groups'!#REF!,2,FALSE),"-")</f>
        <v>-</v>
      </c>
      <c r="Q2453" t="str">
        <f>IFERROR(VLOOKUP(Table_Query_from_QDB_Production___SQL_Server[[#This Row],[step_5_seq]],'Employee Benefit Groups'!#REF!,2,FALSE),"-")</f>
        <v>-</v>
      </c>
      <c r="S2453" t="str">
        <f>IFERROR(VLOOKUP(Table_Query_from_QDB_Production___SQL_Server[[#This Row],[step_6_seq]],'Employee Benefit Groups'!#REF!,2,FALSE),"-")</f>
        <v>-</v>
      </c>
      <c r="T2453">
        <v>4</v>
      </c>
      <c r="U2453" t="str">
        <f>IFERROR(VLOOKUP(Table_Query_from_QDB_Production___SQL_Server[[#This Row],[step_7_seq]],'Employee Benefit Groups'!#REF!,2,FALSE),"-")</f>
        <v>-</v>
      </c>
      <c r="V2453">
        <v>3</v>
      </c>
      <c r="W2453" t="str">
        <f>IFERROR(VLOOKUP(Table_Query_from_QDB_Production___SQL_Server[[#This Row],[step_8_seq]],'Employee Benefit Groups'!#REF!,2,FALSE),"-")</f>
        <v>-</v>
      </c>
      <c r="X2453">
        <v>5</v>
      </c>
      <c r="Y2453" t="str">
        <f>IFERROR(VLOOKUP(Table_Query_from_QDB_Production___SQL_Server[[#This Row],[step_9_seq]],'Employee Benefit Groups'!#REF!,2,FALSE),"-")</f>
        <v>-</v>
      </c>
      <c r="AA2453" s="15"/>
      <c r="AB2453" s="15">
        <f t="shared" si="456"/>
        <v>0</v>
      </c>
      <c r="AC2453" s="11" t="s">
        <v>11502</v>
      </c>
      <c r="AD2453" s="11" t="str">
        <f t="shared" si="457"/>
        <v>-</v>
      </c>
      <c r="AE2453" s="12"/>
      <c r="AF2453" s="12">
        <f t="shared" si="458"/>
        <v>0</v>
      </c>
      <c r="AG2453" s="13" t="s">
        <v>11502</v>
      </c>
      <c r="AH2453" s="13" t="str">
        <f t="shared" si="459"/>
        <v>-</v>
      </c>
      <c r="AI2453" s="14"/>
      <c r="AJ2453" s="14">
        <f t="shared" si="460"/>
        <v>0</v>
      </c>
      <c r="AK2453" s="15" t="s">
        <v>11502</v>
      </c>
      <c r="AL2453" s="15" t="str">
        <f t="shared" si="461"/>
        <v>-</v>
      </c>
      <c r="AM2453" s="12"/>
      <c r="AN2453" s="12">
        <f t="shared" si="462"/>
        <v>0</v>
      </c>
      <c r="AO2453" s="16" t="s">
        <v>11502</v>
      </c>
      <c r="AP2453" s="16" t="str">
        <f t="shared" si="463"/>
        <v>-</v>
      </c>
      <c r="AQ2453" s="12">
        <v>3</v>
      </c>
      <c r="AR2453" s="12">
        <f t="shared" si="464"/>
        <v>4</v>
      </c>
      <c r="AS2453" s="14" t="s">
        <v>11498</v>
      </c>
      <c r="AT2453" s="14" t="str">
        <f t="shared" si="465"/>
        <v>-</v>
      </c>
      <c r="AU2453">
        <v>2</v>
      </c>
      <c r="AV2453" s="15" t="s">
        <v>11497</v>
      </c>
      <c r="AW2453" s="15" t="str">
        <f t="shared" si="466"/>
        <v>-</v>
      </c>
      <c r="AX2453">
        <v>4</v>
      </c>
      <c r="AY2453" s="17" t="s">
        <v>11499</v>
      </c>
      <c r="AZ2453" s="17" t="str">
        <f t="shared" si="467"/>
        <v>-</v>
      </c>
      <c r="BA2453"/>
    </row>
    <row r="2454" spans="1:53" x14ac:dyDescent="0.3">
      <c r="A2454" t="s">
        <v>7087</v>
      </c>
      <c r="B2454" t="s">
        <v>7088</v>
      </c>
      <c r="C2454" t="s">
        <v>7089</v>
      </c>
      <c r="D2454" t="s">
        <v>6750</v>
      </c>
      <c r="E2454" t="str">
        <f>LEFT(Table_Query_from_QDB_Production___SQL_Server[[#This Row],[ttl_class_ttl_outl]],1)</f>
        <v>D</v>
      </c>
      <c r="F2454" t="str">
        <f>UPPER(IFERROR(VLOOKUP(Table_Query_from_QDB_Production___SQL_Server[[#This Row],[cto_osc_code]],'CTO-OSC Table'!$A$2:$B$24,2,FALSE),"Undefined"))</f>
        <v>COMMUNICATION, ARTS AND GRAPHICS</v>
      </c>
      <c r="G2454" t="str">
        <f>UPPER(IFERROR(VLOOKUP(Table_Query_from_QDB_Production___SQL_Server[[#This Row],[ttl_class_ttl_outl]],'Title Class Table'!$A$2:$C$146,2,FALSE),"Undefined"))</f>
        <v>ART AND GRAPHICS - THEATRE</v>
      </c>
      <c r="H2454" t="s">
        <v>11451</v>
      </c>
      <c r="I2454">
        <v>6</v>
      </c>
      <c r="K2454" t="str">
        <f>IFERROR(VLOOKUP(Table_Query_from_QDB_Production___SQL_Server[[#This Row],[step_2_seq]],'Employee Benefit Groups'!#REF!,2,FALSE),"-")</f>
        <v>-</v>
      </c>
      <c r="M2454" t="str">
        <f>IFERROR(VLOOKUP(Table_Query_from_QDB_Production___SQL_Server[[#This Row],[step_4_seq]],'Employee Benefit Groups'!#REF!,2,FALSE),"-")</f>
        <v>-</v>
      </c>
      <c r="O2454" t="str">
        <f>IFERROR(VLOOKUP(Table_Query_from_QDB_Production___SQL_Server[[#This Row],[step_4_seq2]],'Employee Benefit Groups'!#REF!,2,FALSE),"-")</f>
        <v>-</v>
      </c>
      <c r="Q2454" t="str">
        <f>IFERROR(VLOOKUP(Table_Query_from_QDB_Production___SQL_Server[[#This Row],[step_5_seq]],'Employee Benefit Groups'!#REF!,2,FALSE),"-")</f>
        <v>-</v>
      </c>
      <c r="S2454" t="str">
        <f>IFERROR(VLOOKUP(Table_Query_from_QDB_Production___SQL_Server[[#This Row],[step_6_seq]],'Employee Benefit Groups'!#REF!,2,FALSE),"-")</f>
        <v>-</v>
      </c>
      <c r="T2454">
        <v>4</v>
      </c>
      <c r="U2454" t="str">
        <f>IFERROR(VLOOKUP(Table_Query_from_QDB_Production___SQL_Server[[#This Row],[step_7_seq]],'Employee Benefit Groups'!#REF!,2,FALSE),"-")</f>
        <v>-</v>
      </c>
      <c r="V2454">
        <v>3</v>
      </c>
      <c r="W2454" t="str">
        <f>IFERROR(VLOOKUP(Table_Query_from_QDB_Production___SQL_Server[[#This Row],[step_8_seq]],'Employee Benefit Groups'!#REF!,2,FALSE),"-")</f>
        <v>-</v>
      </c>
      <c r="X2454">
        <v>5</v>
      </c>
      <c r="Y2454" t="str">
        <f>IFERROR(VLOOKUP(Table_Query_from_QDB_Production___SQL_Server[[#This Row],[step_9_seq]],'Employee Benefit Groups'!#REF!,2,FALSE),"-")</f>
        <v>-</v>
      </c>
      <c r="AA2454" s="15"/>
      <c r="AB2454" s="15">
        <f t="shared" si="456"/>
        <v>0</v>
      </c>
      <c r="AC2454" s="11" t="s">
        <v>11502</v>
      </c>
      <c r="AD2454" s="11" t="str">
        <f t="shared" si="457"/>
        <v>-</v>
      </c>
      <c r="AE2454" s="12"/>
      <c r="AF2454" s="12">
        <f t="shared" si="458"/>
        <v>0</v>
      </c>
      <c r="AG2454" s="13" t="s">
        <v>11502</v>
      </c>
      <c r="AH2454" s="13" t="str">
        <f t="shared" si="459"/>
        <v>-</v>
      </c>
      <c r="AI2454" s="14"/>
      <c r="AJ2454" s="14">
        <f t="shared" si="460"/>
        <v>0</v>
      </c>
      <c r="AK2454" s="15" t="s">
        <v>11502</v>
      </c>
      <c r="AL2454" s="15" t="str">
        <f t="shared" si="461"/>
        <v>-</v>
      </c>
      <c r="AM2454" s="12"/>
      <c r="AN2454" s="12">
        <f t="shared" si="462"/>
        <v>0</v>
      </c>
      <c r="AO2454" s="16" t="s">
        <v>11502</v>
      </c>
      <c r="AP2454" s="16" t="str">
        <f t="shared" si="463"/>
        <v>-</v>
      </c>
      <c r="AQ2454" s="12">
        <v>3</v>
      </c>
      <c r="AR2454" s="12">
        <f t="shared" si="464"/>
        <v>4</v>
      </c>
      <c r="AS2454" s="14" t="s">
        <v>11498</v>
      </c>
      <c r="AT2454" s="14" t="str">
        <f t="shared" si="465"/>
        <v>-</v>
      </c>
      <c r="AU2454">
        <v>2</v>
      </c>
      <c r="AV2454" s="15" t="s">
        <v>11497</v>
      </c>
      <c r="AW2454" s="15" t="str">
        <f t="shared" si="466"/>
        <v>-</v>
      </c>
      <c r="AX2454">
        <v>4</v>
      </c>
      <c r="AY2454" s="17" t="s">
        <v>11499</v>
      </c>
      <c r="AZ2454" s="17" t="str">
        <f t="shared" si="467"/>
        <v>-</v>
      </c>
      <c r="BA2454"/>
    </row>
    <row r="2455" spans="1:53" x14ac:dyDescent="0.3">
      <c r="A2455" t="s">
        <v>7090</v>
      </c>
      <c r="B2455" t="s">
        <v>7091</v>
      </c>
      <c r="C2455" t="s">
        <v>7092</v>
      </c>
      <c r="D2455" t="s">
        <v>6750</v>
      </c>
      <c r="E2455" t="str">
        <f>LEFT(Table_Query_from_QDB_Production___SQL_Server[[#This Row],[ttl_class_ttl_outl]],1)</f>
        <v>D</v>
      </c>
      <c r="F2455" t="str">
        <f>UPPER(IFERROR(VLOOKUP(Table_Query_from_QDB_Production___SQL_Server[[#This Row],[cto_osc_code]],'CTO-OSC Table'!$A$2:$B$24,2,FALSE),"Undefined"))</f>
        <v>COMMUNICATION, ARTS AND GRAPHICS</v>
      </c>
      <c r="G2455" t="str">
        <f>UPPER(IFERROR(VLOOKUP(Table_Query_from_QDB_Production___SQL_Server[[#This Row],[ttl_class_ttl_outl]],'Title Class Table'!$A$2:$C$146,2,FALSE),"Undefined"))</f>
        <v>ART AND GRAPHICS - THEATRE</v>
      </c>
      <c r="H2455" t="s">
        <v>11451</v>
      </c>
      <c r="I2455">
        <v>6</v>
      </c>
      <c r="K2455" t="str">
        <f>IFERROR(VLOOKUP(Table_Query_from_QDB_Production___SQL_Server[[#This Row],[step_2_seq]],'Employee Benefit Groups'!#REF!,2,FALSE),"-")</f>
        <v>-</v>
      </c>
      <c r="M2455" t="str">
        <f>IFERROR(VLOOKUP(Table_Query_from_QDB_Production___SQL_Server[[#This Row],[step_4_seq]],'Employee Benefit Groups'!#REF!,2,FALSE),"-")</f>
        <v>-</v>
      </c>
      <c r="O2455" t="str">
        <f>IFERROR(VLOOKUP(Table_Query_from_QDB_Production___SQL_Server[[#This Row],[step_4_seq2]],'Employee Benefit Groups'!#REF!,2,FALSE),"-")</f>
        <v>-</v>
      </c>
      <c r="Q2455" t="str">
        <f>IFERROR(VLOOKUP(Table_Query_from_QDB_Production___SQL_Server[[#This Row],[step_5_seq]],'Employee Benefit Groups'!#REF!,2,FALSE),"-")</f>
        <v>-</v>
      </c>
      <c r="S2455" t="str">
        <f>IFERROR(VLOOKUP(Table_Query_from_QDB_Production___SQL_Server[[#This Row],[step_6_seq]],'Employee Benefit Groups'!#REF!,2,FALSE),"-")</f>
        <v>-</v>
      </c>
      <c r="T2455">
        <v>4</v>
      </c>
      <c r="U2455" t="str">
        <f>IFERROR(VLOOKUP(Table_Query_from_QDB_Production___SQL_Server[[#This Row],[step_7_seq]],'Employee Benefit Groups'!#REF!,2,FALSE),"-")</f>
        <v>-</v>
      </c>
      <c r="V2455">
        <v>3</v>
      </c>
      <c r="W2455" t="str">
        <f>IFERROR(VLOOKUP(Table_Query_from_QDB_Production___SQL_Server[[#This Row],[step_8_seq]],'Employee Benefit Groups'!#REF!,2,FALSE),"-")</f>
        <v>-</v>
      </c>
      <c r="X2455">
        <v>5</v>
      </c>
      <c r="Y2455" t="str">
        <f>IFERROR(VLOOKUP(Table_Query_from_QDB_Production___SQL_Server[[#This Row],[step_9_seq]],'Employee Benefit Groups'!#REF!,2,FALSE),"-")</f>
        <v>-</v>
      </c>
      <c r="AA2455" s="15"/>
      <c r="AB2455" s="15">
        <f t="shared" si="456"/>
        <v>0</v>
      </c>
      <c r="AC2455" s="11" t="s">
        <v>11502</v>
      </c>
      <c r="AD2455" s="11" t="str">
        <f t="shared" si="457"/>
        <v>-</v>
      </c>
      <c r="AE2455" s="12"/>
      <c r="AF2455" s="12">
        <f t="shared" si="458"/>
        <v>0</v>
      </c>
      <c r="AG2455" s="13" t="s">
        <v>11502</v>
      </c>
      <c r="AH2455" s="13" t="str">
        <f t="shared" si="459"/>
        <v>-</v>
      </c>
      <c r="AI2455" s="14"/>
      <c r="AJ2455" s="14">
        <f t="shared" si="460"/>
        <v>0</v>
      </c>
      <c r="AK2455" s="15" t="s">
        <v>11502</v>
      </c>
      <c r="AL2455" s="15" t="str">
        <f t="shared" si="461"/>
        <v>-</v>
      </c>
      <c r="AM2455" s="12"/>
      <c r="AN2455" s="12">
        <f t="shared" si="462"/>
        <v>0</v>
      </c>
      <c r="AO2455" s="16" t="s">
        <v>11502</v>
      </c>
      <c r="AP2455" s="16" t="str">
        <f t="shared" si="463"/>
        <v>-</v>
      </c>
      <c r="AQ2455" s="12">
        <v>3</v>
      </c>
      <c r="AR2455" s="12">
        <f t="shared" si="464"/>
        <v>4</v>
      </c>
      <c r="AS2455" s="14" t="s">
        <v>11498</v>
      </c>
      <c r="AT2455" s="14" t="str">
        <f t="shared" si="465"/>
        <v>-</v>
      </c>
      <c r="AU2455">
        <v>2</v>
      </c>
      <c r="AV2455" s="15" t="s">
        <v>11497</v>
      </c>
      <c r="AW2455" s="15" t="str">
        <f t="shared" si="466"/>
        <v>-</v>
      </c>
      <c r="AX2455">
        <v>4</v>
      </c>
      <c r="AY2455" s="17" t="s">
        <v>11499</v>
      </c>
      <c r="AZ2455" s="17" t="str">
        <f t="shared" si="467"/>
        <v>-</v>
      </c>
      <c r="BA2455"/>
    </row>
    <row r="2456" spans="1:53" x14ac:dyDescent="0.3">
      <c r="A2456" t="s">
        <v>7093</v>
      </c>
      <c r="B2456" t="s">
        <v>7094</v>
      </c>
      <c r="C2456" t="s">
        <v>7095</v>
      </c>
      <c r="D2456" t="s">
        <v>535</v>
      </c>
      <c r="E2456" t="str">
        <f>LEFT(Table_Query_from_QDB_Production___SQL_Server[[#This Row],[ttl_class_ttl_outl]],1)</f>
        <v>F</v>
      </c>
      <c r="F2456" t="str">
        <f>UPPER(IFERROR(VLOOKUP(Table_Query_from_QDB_Production___SQL_Server[[#This Row],[cto_osc_code]],'CTO-OSC Table'!$A$2:$B$24,2,FALSE),"Undefined"))</f>
        <v>FISCAL, MANAGEMENT AND STAFF SERVICES</v>
      </c>
      <c r="G2456" t="str">
        <f>UPPER(IFERROR(VLOOKUP(Table_Query_from_QDB_Production___SQL_Server[[#This Row],[ttl_class_ttl_outl]],'Title Class Table'!$A$2:$C$146,2,FALSE),"Undefined"))</f>
        <v>FISCAL SERVICES</v>
      </c>
      <c r="H2456" t="s">
        <v>11451</v>
      </c>
      <c r="I2456">
        <v>6</v>
      </c>
      <c r="K2456" t="str">
        <f>IFERROR(VLOOKUP(Table_Query_from_QDB_Production___SQL_Server[[#This Row],[step_2_seq]],'Employee Benefit Groups'!#REF!,2,FALSE),"-")</f>
        <v>-</v>
      </c>
      <c r="M2456" t="str">
        <f>IFERROR(VLOOKUP(Table_Query_from_QDB_Production___SQL_Server[[#This Row],[step_4_seq]],'Employee Benefit Groups'!#REF!,2,FALSE),"-")</f>
        <v>-</v>
      </c>
      <c r="O2456" t="str">
        <f>IFERROR(VLOOKUP(Table_Query_from_QDB_Production___SQL_Server[[#This Row],[step_4_seq2]],'Employee Benefit Groups'!#REF!,2,FALSE),"-")</f>
        <v>-</v>
      </c>
      <c r="Q2456" t="str">
        <f>IFERROR(VLOOKUP(Table_Query_from_QDB_Production___SQL_Server[[#This Row],[step_5_seq]],'Employee Benefit Groups'!#REF!,2,FALSE),"-")</f>
        <v>-</v>
      </c>
      <c r="S2456" t="str">
        <f>IFERROR(VLOOKUP(Table_Query_from_QDB_Production___SQL_Server[[#This Row],[step_6_seq]],'Employee Benefit Groups'!#REF!,2,FALSE),"-")</f>
        <v>-</v>
      </c>
      <c r="T2456">
        <v>4</v>
      </c>
      <c r="U2456" t="str">
        <f>IFERROR(VLOOKUP(Table_Query_from_QDB_Production___SQL_Server[[#This Row],[step_7_seq]],'Employee Benefit Groups'!#REF!,2,FALSE),"-")</f>
        <v>-</v>
      </c>
      <c r="V2456">
        <v>3</v>
      </c>
      <c r="W2456" t="str">
        <f>IFERROR(VLOOKUP(Table_Query_from_QDB_Production___SQL_Server[[#This Row],[step_8_seq]],'Employee Benefit Groups'!#REF!,2,FALSE),"-")</f>
        <v>-</v>
      </c>
      <c r="X2456">
        <v>5</v>
      </c>
      <c r="Y2456" t="str">
        <f>IFERROR(VLOOKUP(Table_Query_from_QDB_Production___SQL_Server[[#This Row],[step_9_seq]],'Employee Benefit Groups'!#REF!,2,FALSE),"-")</f>
        <v>-</v>
      </c>
      <c r="AA2456" s="15"/>
      <c r="AB2456" s="15">
        <f t="shared" si="456"/>
        <v>0</v>
      </c>
      <c r="AC2456" s="11" t="s">
        <v>11502</v>
      </c>
      <c r="AD2456" s="11" t="str">
        <f t="shared" si="457"/>
        <v>-</v>
      </c>
      <c r="AE2456" s="12"/>
      <c r="AF2456" s="12">
        <f t="shared" si="458"/>
        <v>0</v>
      </c>
      <c r="AG2456" s="13" t="s">
        <v>11502</v>
      </c>
      <c r="AH2456" s="13" t="str">
        <f t="shared" si="459"/>
        <v>-</v>
      </c>
      <c r="AI2456" s="14"/>
      <c r="AJ2456" s="14">
        <f t="shared" si="460"/>
        <v>0</v>
      </c>
      <c r="AK2456" s="15" t="s">
        <v>11502</v>
      </c>
      <c r="AL2456" s="15" t="str">
        <f t="shared" si="461"/>
        <v>-</v>
      </c>
      <c r="AM2456" s="12"/>
      <c r="AN2456" s="12">
        <f t="shared" si="462"/>
        <v>0</v>
      </c>
      <c r="AO2456" s="16" t="s">
        <v>11502</v>
      </c>
      <c r="AP2456" s="16" t="str">
        <f t="shared" si="463"/>
        <v>-</v>
      </c>
      <c r="AQ2456" s="12">
        <v>3</v>
      </c>
      <c r="AR2456" s="12">
        <f t="shared" si="464"/>
        <v>4</v>
      </c>
      <c r="AS2456" s="14" t="s">
        <v>11498</v>
      </c>
      <c r="AT2456" s="14" t="str">
        <f t="shared" si="465"/>
        <v>-</v>
      </c>
      <c r="AU2456">
        <v>2</v>
      </c>
      <c r="AV2456" s="15" t="s">
        <v>11497</v>
      </c>
      <c r="AW2456" s="15" t="str">
        <f t="shared" si="466"/>
        <v>-</v>
      </c>
      <c r="AX2456">
        <v>4</v>
      </c>
      <c r="AY2456" s="17" t="s">
        <v>11499</v>
      </c>
      <c r="AZ2456" s="17" t="str">
        <f t="shared" si="467"/>
        <v>-</v>
      </c>
      <c r="BA2456"/>
    </row>
    <row r="2457" spans="1:53" x14ac:dyDescent="0.3">
      <c r="A2457" t="s">
        <v>7096</v>
      </c>
      <c r="B2457" t="s">
        <v>7097</v>
      </c>
      <c r="C2457" t="s">
        <v>7098</v>
      </c>
      <c r="D2457" t="s">
        <v>539</v>
      </c>
      <c r="E2457" t="str">
        <f>LEFT(Table_Query_from_QDB_Production___SQL_Server[[#This Row],[ttl_class_ttl_outl]],1)</f>
        <v>M</v>
      </c>
      <c r="F2457" t="str">
        <f>UPPER(IFERROR(VLOOKUP(Table_Query_from_QDB_Production___SQL_Server[[#This Row],[cto_osc_code]],'CTO-OSC Table'!$A$2:$B$24,2,FALSE),"Undefined"))</f>
        <v>MANAGEMENT</v>
      </c>
      <c r="G2457" t="str">
        <f>UPPER(IFERROR(VLOOKUP(Table_Query_from_QDB_Production___SQL_Server[[#This Row],[ttl_class_ttl_outl]],'Title Class Table'!$A$2:$C$146,2,FALSE),"Undefined"))</f>
        <v>MANAGERS</v>
      </c>
      <c r="H2457" t="s">
        <v>11451</v>
      </c>
      <c r="I2457">
        <v>6</v>
      </c>
      <c r="K2457" t="str">
        <f>IFERROR(VLOOKUP(Table_Query_from_QDB_Production___SQL_Server[[#This Row],[step_2_seq]],'Employee Benefit Groups'!#REF!,2,FALSE),"-")</f>
        <v>-</v>
      </c>
      <c r="M2457" t="str">
        <f>IFERROR(VLOOKUP(Table_Query_from_QDB_Production___SQL_Server[[#This Row],[step_4_seq]],'Employee Benefit Groups'!#REF!,2,FALSE),"-")</f>
        <v>-</v>
      </c>
      <c r="O2457" t="str">
        <f>IFERROR(VLOOKUP(Table_Query_from_QDB_Production___SQL_Server[[#This Row],[step_4_seq2]],'Employee Benefit Groups'!#REF!,2,FALSE),"-")</f>
        <v>-</v>
      </c>
      <c r="Q2457" t="str">
        <f>IFERROR(VLOOKUP(Table_Query_from_QDB_Production___SQL_Server[[#This Row],[step_5_seq]],'Employee Benefit Groups'!#REF!,2,FALSE),"-")</f>
        <v>-</v>
      </c>
      <c r="S2457" t="str">
        <f>IFERROR(VLOOKUP(Table_Query_from_QDB_Production___SQL_Server[[#This Row],[step_6_seq]],'Employee Benefit Groups'!#REF!,2,FALSE),"-")</f>
        <v>-</v>
      </c>
      <c r="T2457">
        <v>4</v>
      </c>
      <c r="U2457" t="str">
        <f>IFERROR(VLOOKUP(Table_Query_from_QDB_Production___SQL_Server[[#This Row],[step_7_seq]],'Employee Benefit Groups'!#REF!,2,FALSE),"-")</f>
        <v>-</v>
      </c>
      <c r="V2457">
        <v>3</v>
      </c>
      <c r="W2457" t="str">
        <f>IFERROR(VLOOKUP(Table_Query_from_QDB_Production___SQL_Server[[#This Row],[step_8_seq]],'Employee Benefit Groups'!#REF!,2,FALSE),"-")</f>
        <v>-</v>
      </c>
      <c r="X2457">
        <v>5</v>
      </c>
      <c r="Y2457" t="str">
        <f>IFERROR(VLOOKUP(Table_Query_from_QDB_Production___SQL_Server[[#This Row],[step_9_seq]],'Employee Benefit Groups'!#REF!,2,FALSE),"-")</f>
        <v>-</v>
      </c>
      <c r="AA2457" s="15"/>
      <c r="AB2457" s="15">
        <f t="shared" si="456"/>
        <v>0</v>
      </c>
      <c r="AC2457" s="11" t="s">
        <v>11502</v>
      </c>
      <c r="AD2457" s="11" t="str">
        <f t="shared" si="457"/>
        <v>-</v>
      </c>
      <c r="AE2457" s="12"/>
      <c r="AF2457" s="12">
        <f t="shared" si="458"/>
        <v>0</v>
      </c>
      <c r="AG2457" s="13" t="s">
        <v>11502</v>
      </c>
      <c r="AH2457" s="13" t="str">
        <f t="shared" si="459"/>
        <v>-</v>
      </c>
      <c r="AI2457" s="14"/>
      <c r="AJ2457" s="14">
        <f t="shared" si="460"/>
        <v>0</v>
      </c>
      <c r="AK2457" s="15" t="s">
        <v>11502</v>
      </c>
      <c r="AL2457" s="15" t="str">
        <f t="shared" si="461"/>
        <v>-</v>
      </c>
      <c r="AM2457" s="12"/>
      <c r="AN2457" s="12">
        <f t="shared" si="462"/>
        <v>0</v>
      </c>
      <c r="AO2457" s="16" t="s">
        <v>11502</v>
      </c>
      <c r="AP2457" s="16" t="str">
        <f t="shared" si="463"/>
        <v>-</v>
      </c>
      <c r="AQ2457" s="12">
        <v>3</v>
      </c>
      <c r="AR2457" s="12">
        <f t="shared" si="464"/>
        <v>4</v>
      </c>
      <c r="AS2457" s="14" t="s">
        <v>11498</v>
      </c>
      <c r="AT2457" s="14" t="str">
        <f t="shared" si="465"/>
        <v>-</v>
      </c>
      <c r="AU2457">
        <v>2</v>
      </c>
      <c r="AV2457" s="15" t="s">
        <v>11497</v>
      </c>
      <c r="AW2457" s="15" t="str">
        <f t="shared" si="466"/>
        <v>-</v>
      </c>
      <c r="AX2457">
        <v>4</v>
      </c>
      <c r="AY2457" s="17" t="s">
        <v>11499</v>
      </c>
      <c r="AZ2457" s="17" t="str">
        <f t="shared" si="467"/>
        <v>-</v>
      </c>
      <c r="BA2457"/>
    </row>
    <row r="2458" spans="1:53" x14ac:dyDescent="0.3">
      <c r="A2458" t="s">
        <v>7099</v>
      </c>
      <c r="B2458" t="s">
        <v>7100</v>
      </c>
      <c r="C2458" t="s">
        <v>7101</v>
      </c>
      <c r="D2458" t="s">
        <v>539</v>
      </c>
      <c r="E2458" t="str">
        <f>LEFT(Table_Query_from_QDB_Production___SQL_Server[[#This Row],[ttl_class_ttl_outl]],1)</f>
        <v>M</v>
      </c>
      <c r="F2458" t="str">
        <f>UPPER(IFERROR(VLOOKUP(Table_Query_from_QDB_Production___SQL_Server[[#This Row],[cto_osc_code]],'CTO-OSC Table'!$A$2:$B$24,2,FALSE),"Undefined"))</f>
        <v>MANAGEMENT</v>
      </c>
      <c r="G2458" t="str">
        <f>UPPER(IFERROR(VLOOKUP(Table_Query_from_QDB_Production___SQL_Server[[#This Row],[ttl_class_ttl_outl]],'Title Class Table'!$A$2:$C$146,2,FALSE),"Undefined"))</f>
        <v>MANAGERS</v>
      </c>
      <c r="H2458" t="s">
        <v>11451</v>
      </c>
      <c r="I2458">
        <v>6</v>
      </c>
      <c r="K2458" t="str">
        <f>IFERROR(VLOOKUP(Table_Query_from_QDB_Production___SQL_Server[[#This Row],[step_2_seq]],'Employee Benefit Groups'!#REF!,2,FALSE),"-")</f>
        <v>-</v>
      </c>
      <c r="M2458" t="str">
        <f>IFERROR(VLOOKUP(Table_Query_from_QDB_Production___SQL_Server[[#This Row],[step_4_seq]],'Employee Benefit Groups'!#REF!,2,FALSE),"-")</f>
        <v>-</v>
      </c>
      <c r="O2458" t="str">
        <f>IFERROR(VLOOKUP(Table_Query_from_QDB_Production___SQL_Server[[#This Row],[step_4_seq2]],'Employee Benefit Groups'!#REF!,2,FALSE),"-")</f>
        <v>-</v>
      </c>
      <c r="Q2458" t="str">
        <f>IFERROR(VLOOKUP(Table_Query_from_QDB_Production___SQL_Server[[#This Row],[step_5_seq]],'Employee Benefit Groups'!#REF!,2,FALSE),"-")</f>
        <v>-</v>
      </c>
      <c r="S2458" t="str">
        <f>IFERROR(VLOOKUP(Table_Query_from_QDB_Production___SQL_Server[[#This Row],[step_6_seq]],'Employee Benefit Groups'!#REF!,2,FALSE),"-")</f>
        <v>-</v>
      </c>
      <c r="T2458">
        <v>4</v>
      </c>
      <c r="U2458" t="str">
        <f>IFERROR(VLOOKUP(Table_Query_from_QDB_Production___SQL_Server[[#This Row],[step_7_seq]],'Employee Benefit Groups'!#REF!,2,FALSE),"-")</f>
        <v>-</v>
      </c>
      <c r="V2458">
        <v>3</v>
      </c>
      <c r="W2458" t="str">
        <f>IFERROR(VLOOKUP(Table_Query_from_QDB_Production___SQL_Server[[#This Row],[step_8_seq]],'Employee Benefit Groups'!#REF!,2,FALSE),"-")</f>
        <v>-</v>
      </c>
      <c r="X2458">
        <v>5</v>
      </c>
      <c r="Y2458" t="str">
        <f>IFERROR(VLOOKUP(Table_Query_from_QDB_Production___SQL_Server[[#This Row],[step_9_seq]],'Employee Benefit Groups'!#REF!,2,FALSE),"-")</f>
        <v>-</v>
      </c>
      <c r="AA2458" s="15"/>
      <c r="AB2458" s="15">
        <f t="shared" si="456"/>
        <v>0</v>
      </c>
      <c r="AC2458" s="11" t="s">
        <v>11502</v>
      </c>
      <c r="AD2458" s="11" t="str">
        <f t="shared" si="457"/>
        <v>-</v>
      </c>
      <c r="AE2458" s="12"/>
      <c r="AF2458" s="12">
        <f t="shared" si="458"/>
        <v>0</v>
      </c>
      <c r="AG2458" s="13" t="s">
        <v>11502</v>
      </c>
      <c r="AH2458" s="13" t="str">
        <f t="shared" si="459"/>
        <v>-</v>
      </c>
      <c r="AI2458" s="14"/>
      <c r="AJ2458" s="14">
        <f t="shared" si="460"/>
        <v>0</v>
      </c>
      <c r="AK2458" s="15" t="s">
        <v>11502</v>
      </c>
      <c r="AL2458" s="15" t="str">
        <f t="shared" si="461"/>
        <v>-</v>
      </c>
      <c r="AM2458" s="12"/>
      <c r="AN2458" s="12">
        <f t="shared" si="462"/>
        <v>0</v>
      </c>
      <c r="AO2458" s="16" t="s">
        <v>11502</v>
      </c>
      <c r="AP2458" s="16" t="str">
        <f t="shared" si="463"/>
        <v>-</v>
      </c>
      <c r="AQ2458" s="12">
        <v>3</v>
      </c>
      <c r="AR2458" s="12">
        <f t="shared" si="464"/>
        <v>4</v>
      </c>
      <c r="AS2458" s="14" t="s">
        <v>11498</v>
      </c>
      <c r="AT2458" s="14" t="str">
        <f t="shared" si="465"/>
        <v>-</v>
      </c>
      <c r="AU2458">
        <v>2</v>
      </c>
      <c r="AV2458" s="15" t="s">
        <v>11497</v>
      </c>
      <c r="AW2458" s="15" t="str">
        <f t="shared" si="466"/>
        <v>-</v>
      </c>
      <c r="AX2458">
        <v>4</v>
      </c>
      <c r="AY2458" s="17" t="s">
        <v>11499</v>
      </c>
      <c r="AZ2458" s="17" t="str">
        <f t="shared" si="467"/>
        <v>-</v>
      </c>
      <c r="BA2458"/>
    </row>
    <row r="2459" spans="1:53" x14ac:dyDescent="0.3">
      <c r="A2459" t="s">
        <v>7102</v>
      </c>
      <c r="B2459" t="s">
        <v>529</v>
      </c>
      <c r="C2459" t="s">
        <v>7103</v>
      </c>
      <c r="D2459" t="s">
        <v>1124</v>
      </c>
      <c r="E2459" t="str">
        <f>LEFT(Table_Query_from_QDB_Production___SQL_Server[[#This Row],[ttl_class_ttl_outl]],1)</f>
        <v>D</v>
      </c>
      <c r="F2459" t="str">
        <f>UPPER(IFERROR(VLOOKUP(Table_Query_from_QDB_Production___SQL_Server[[#This Row],[cto_osc_code]],'CTO-OSC Table'!$A$2:$B$24,2,FALSE),"Undefined"))</f>
        <v>COMMUNICATION, ARTS AND GRAPHICS</v>
      </c>
      <c r="G2459" t="str">
        <f>UPPER(IFERROR(VLOOKUP(Table_Query_from_QDB_Production___SQL_Server[[#This Row],[ttl_class_ttl_outl]],'Title Class Table'!$A$2:$C$146,2,FALSE),"Undefined"))</f>
        <v>COMMUNICATION</v>
      </c>
      <c r="H2459" t="s">
        <v>11451</v>
      </c>
      <c r="I2459">
        <v>6</v>
      </c>
      <c r="K2459" t="str">
        <f>IFERROR(VLOOKUP(Table_Query_from_QDB_Production___SQL_Server[[#This Row],[step_2_seq]],'Employee Benefit Groups'!#REF!,2,FALSE),"-")</f>
        <v>-</v>
      </c>
      <c r="M2459" t="str">
        <f>IFERROR(VLOOKUP(Table_Query_from_QDB_Production___SQL_Server[[#This Row],[step_4_seq]],'Employee Benefit Groups'!#REF!,2,FALSE),"-")</f>
        <v>-</v>
      </c>
      <c r="O2459" t="str">
        <f>IFERROR(VLOOKUP(Table_Query_from_QDB_Production___SQL_Server[[#This Row],[step_4_seq2]],'Employee Benefit Groups'!#REF!,2,FALSE),"-")</f>
        <v>-</v>
      </c>
      <c r="Q2459" t="str">
        <f>IFERROR(VLOOKUP(Table_Query_from_QDB_Production___SQL_Server[[#This Row],[step_5_seq]],'Employee Benefit Groups'!#REF!,2,FALSE),"-")</f>
        <v>-</v>
      </c>
      <c r="S2459" t="str">
        <f>IFERROR(VLOOKUP(Table_Query_from_QDB_Production___SQL_Server[[#This Row],[step_6_seq]],'Employee Benefit Groups'!#REF!,2,FALSE),"-")</f>
        <v>-</v>
      </c>
      <c r="T2459">
        <v>4</v>
      </c>
      <c r="U2459" t="str">
        <f>IFERROR(VLOOKUP(Table_Query_from_QDB_Production___SQL_Server[[#This Row],[step_7_seq]],'Employee Benefit Groups'!#REF!,2,FALSE),"-")</f>
        <v>-</v>
      </c>
      <c r="V2459">
        <v>3</v>
      </c>
      <c r="W2459" t="str">
        <f>IFERROR(VLOOKUP(Table_Query_from_QDB_Production___SQL_Server[[#This Row],[step_8_seq]],'Employee Benefit Groups'!#REF!,2,FALSE),"-")</f>
        <v>-</v>
      </c>
      <c r="X2459">
        <v>5</v>
      </c>
      <c r="Y2459" t="str">
        <f>IFERROR(VLOOKUP(Table_Query_from_QDB_Production___SQL_Server[[#This Row],[step_9_seq]],'Employee Benefit Groups'!#REF!,2,FALSE),"-")</f>
        <v>-</v>
      </c>
      <c r="AA2459" s="15"/>
      <c r="AB2459" s="15">
        <f t="shared" si="456"/>
        <v>0</v>
      </c>
      <c r="AC2459" s="11" t="s">
        <v>11502</v>
      </c>
      <c r="AD2459" s="11" t="str">
        <f t="shared" si="457"/>
        <v>-</v>
      </c>
      <c r="AE2459" s="12"/>
      <c r="AF2459" s="12">
        <f t="shared" si="458"/>
        <v>0</v>
      </c>
      <c r="AG2459" s="13" t="s">
        <v>11502</v>
      </c>
      <c r="AH2459" s="13" t="str">
        <f t="shared" si="459"/>
        <v>-</v>
      </c>
      <c r="AI2459" s="14"/>
      <c r="AJ2459" s="14">
        <f t="shared" si="460"/>
        <v>0</v>
      </c>
      <c r="AK2459" s="15" t="s">
        <v>11502</v>
      </c>
      <c r="AL2459" s="15" t="str">
        <f t="shared" si="461"/>
        <v>-</v>
      </c>
      <c r="AM2459" s="12"/>
      <c r="AN2459" s="12">
        <f t="shared" si="462"/>
        <v>0</v>
      </c>
      <c r="AO2459" s="16" t="s">
        <v>11502</v>
      </c>
      <c r="AP2459" s="16" t="str">
        <f t="shared" si="463"/>
        <v>-</v>
      </c>
      <c r="AQ2459" s="12">
        <v>3</v>
      </c>
      <c r="AR2459" s="12">
        <f t="shared" si="464"/>
        <v>4</v>
      </c>
      <c r="AS2459" s="14" t="s">
        <v>11498</v>
      </c>
      <c r="AT2459" s="14" t="str">
        <f t="shared" si="465"/>
        <v>-</v>
      </c>
      <c r="AU2459">
        <v>2</v>
      </c>
      <c r="AV2459" s="15" t="s">
        <v>11497</v>
      </c>
      <c r="AW2459" s="15" t="str">
        <f t="shared" si="466"/>
        <v>-</v>
      </c>
      <c r="AX2459">
        <v>4</v>
      </c>
      <c r="AY2459" s="17" t="s">
        <v>11499</v>
      </c>
      <c r="AZ2459" s="17" t="str">
        <f t="shared" si="467"/>
        <v>-</v>
      </c>
      <c r="BA2459"/>
    </row>
    <row r="2460" spans="1:53" x14ac:dyDescent="0.3">
      <c r="A2460" t="s">
        <v>7104</v>
      </c>
      <c r="B2460" t="s">
        <v>6119</v>
      </c>
      <c r="C2460" t="s">
        <v>6120</v>
      </c>
      <c r="D2460" t="s">
        <v>535</v>
      </c>
      <c r="E2460" t="str">
        <f>LEFT(Table_Query_from_QDB_Production___SQL_Server[[#This Row],[ttl_class_ttl_outl]],1)</f>
        <v>F</v>
      </c>
      <c r="F2460" t="str">
        <f>UPPER(IFERROR(VLOOKUP(Table_Query_from_QDB_Production___SQL_Server[[#This Row],[cto_osc_code]],'CTO-OSC Table'!$A$2:$B$24,2,FALSE),"Undefined"))</f>
        <v>FISCAL, MANAGEMENT AND STAFF SERVICES</v>
      </c>
      <c r="G2460" t="str">
        <f>UPPER(IFERROR(VLOOKUP(Table_Query_from_QDB_Production___SQL_Server[[#This Row],[ttl_class_ttl_outl]],'Title Class Table'!$A$2:$C$146,2,FALSE),"Undefined"))</f>
        <v>FISCAL SERVICES</v>
      </c>
      <c r="H2460" t="s">
        <v>11451</v>
      </c>
      <c r="I2460">
        <v>6</v>
      </c>
      <c r="K2460" t="str">
        <f>IFERROR(VLOOKUP(Table_Query_from_QDB_Production___SQL_Server[[#This Row],[step_2_seq]],'Employee Benefit Groups'!#REF!,2,FALSE),"-")</f>
        <v>-</v>
      </c>
      <c r="M2460" t="str">
        <f>IFERROR(VLOOKUP(Table_Query_from_QDB_Production___SQL_Server[[#This Row],[step_4_seq]],'Employee Benefit Groups'!#REF!,2,FALSE),"-")</f>
        <v>-</v>
      </c>
      <c r="O2460" t="str">
        <f>IFERROR(VLOOKUP(Table_Query_from_QDB_Production___SQL_Server[[#This Row],[step_4_seq2]],'Employee Benefit Groups'!#REF!,2,FALSE),"-")</f>
        <v>-</v>
      </c>
      <c r="Q2460" t="str">
        <f>IFERROR(VLOOKUP(Table_Query_from_QDB_Production___SQL_Server[[#This Row],[step_5_seq]],'Employee Benefit Groups'!#REF!,2,FALSE),"-")</f>
        <v>-</v>
      </c>
      <c r="S2460" t="str">
        <f>IFERROR(VLOOKUP(Table_Query_from_QDB_Production___SQL_Server[[#This Row],[step_6_seq]],'Employee Benefit Groups'!#REF!,2,FALSE),"-")</f>
        <v>-</v>
      </c>
      <c r="T2460">
        <v>4</v>
      </c>
      <c r="U2460" t="str">
        <f>IFERROR(VLOOKUP(Table_Query_from_QDB_Production___SQL_Server[[#This Row],[step_7_seq]],'Employee Benefit Groups'!#REF!,2,FALSE),"-")</f>
        <v>-</v>
      </c>
      <c r="V2460">
        <v>3</v>
      </c>
      <c r="W2460" t="str">
        <f>IFERROR(VLOOKUP(Table_Query_from_QDB_Production___SQL_Server[[#This Row],[step_8_seq]],'Employee Benefit Groups'!#REF!,2,FALSE),"-")</f>
        <v>-</v>
      </c>
      <c r="X2460">
        <v>5</v>
      </c>
      <c r="Y2460" t="str">
        <f>IFERROR(VLOOKUP(Table_Query_from_QDB_Production___SQL_Server[[#This Row],[step_9_seq]],'Employee Benefit Groups'!#REF!,2,FALSE),"-")</f>
        <v>-</v>
      </c>
      <c r="AA2460" s="15"/>
      <c r="AB2460" s="15">
        <f t="shared" si="456"/>
        <v>0</v>
      </c>
      <c r="AC2460" s="11" t="s">
        <v>11502</v>
      </c>
      <c r="AD2460" s="11" t="str">
        <f t="shared" si="457"/>
        <v>-</v>
      </c>
      <c r="AE2460" s="12"/>
      <c r="AF2460" s="12">
        <f t="shared" si="458"/>
        <v>0</v>
      </c>
      <c r="AG2460" s="13" t="s">
        <v>11502</v>
      </c>
      <c r="AH2460" s="13" t="str">
        <f t="shared" si="459"/>
        <v>-</v>
      </c>
      <c r="AI2460" s="14"/>
      <c r="AJ2460" s="14">
        <f t="shared" si="460"/>
        <v>0</v>
      </c>
      <c r="AK2460" s="15" t="s">
        <v>11502</v>
      </c>
      <c r="AL2460" s="15" t="str">
        <f t="shared" si="461"/>
        <v>-</v>
      </c>
      <c r="AM2460" s="12"/>
      <c r="AN2460" s="12">
        <f t="shared" si="462"/>
        <v>0</v>
      </c>
      <c r="AO2460" s="16" t="s">
        <v>11502</v>
      </c>
      <c r="AP2460" s="16" t="str">
        <f t="shared" si="463"/>
        <v>-</v>
      </c>
      <c r="AQ2460" s="12">
        <v>3</v>
      </c>
      <c r="AR2460" s="12">
        <f t="shared" si="464"/>
        <v>4</v>
      </c>
      <c r="AS2460" s="14" t="s">
        <v>11498</v>
      </c>
      <c r="AT2460" s="14" t="str">
        <f t="shared" si="465"/>
        <v>-</v>
      </c>
      <c r="AU2460">
        <v>2</v>
      </c>
      <c r="AV2460" s="15" t="s">
        <v>11497</v>
      </c>
      <c r="AW2460" s="15" t="str">
        <f t="shared" si="466"/>
        <v>-</v>
      </c>
      <c r="AX2460">
        <v>4</v>
      </c>
      <c r="AY2460" s="17" t="s">
        <v>11499</v>
      </c>
      <c r="AZ2460" s="17" t="str">
        <f t="shared" si="467"/>
        <v>-</v>
      </c>
      <c r="BA2460"/>
    </row>
    <row r="2461" spans="1:53" x14ac:dyDescent="0.3">
      <c r="A2461" t="s">
        <v>7105</v>
      </c>
      <c r="B2461" t="s">
        <v>5150</v>
      </c>
      <c r="C2461" t="s">
        <v>5151</v>
      </c>
      <c r="D2461" t="s">
        <v>535</v>
      </c>
      <c r="E2461" t="str">
        <f>LEFT(Table_Query_from_QDB_Production___SQL_Server[[#This Row],[ttl_class_ttl_outl]],1)</f>
        <v>F</v>
      </c>
      <c r="F2461" t="str">
        <f>UPPER(IFERROR(VLOOKUP(Table_Query_from_QDB_Production___SQL_Server[[#This Row],[cto_osc_code]],'CTO-OSC Table'!$A$2:$B$24,2,FALSE),"Undefined"))</f>
        <v>FISCAL, MANAGEMENT AND STAFF SERVICES</v>
      </c>
      <c r="G2461" t="str">
        <f>UPPER(IFERROR(VLOOKUP(Table_Query_from_QDB_Production___SQL_Server[[#This Row],[ttl_class_ttl_outl]],'Title Class Table'!$A$2:$C$146,2,FALSE),"Undefined"))</f>
        <v>FISCAL SERVICES</v>
      </c>
      <c r="H2461" t="s">
        <v>11451</v>
      </c>
      <c r="I2461">
        <v>6</v>
      </c>
      <c r="K2461" t="str">
        <f>IFERROR(VLOOKUP(Table_Query_from_QDB_Production___SQL_Server[[#This Row],[step_2_seq]],'Employee Benefit Groups'!#REF!,2,FALSE),"-")</f>
        <v>-</v>
      </c>
      <c r="M2461" t="str">
        <f>IFERROR(VLOOKUP(Table_Query_from_QDB_Production___SQL_Server[[#This Row],[step_4_seq]],'Employee Benefit Groups'!#REF!,2,FALSE),"-")</f>
        <v>-</v>
      </c>
      <c r="O2461" t="str">
        <f>IFERROR(VLOOKUP(Table_Query_from_QDB_Production___SQL_Server[[#This Row],[step_4_seq2]],'Employee Benefit Groups'!#REF!,2,FALSE),"-")</f>
        <v>-</v>
      </c>
      <c r="Q2461" t="str">
        <f>IFERROR(VLOOKUP(Table_Query_from_QDB_Production___SQL_Server[[#This Row],[step_5_seq]],'Employee Benefit Groups'!#REF!,2,FALSE),"-")</f>
        <v>-</v>
      </c>
      <c r="S2461" t="str">
        <f>IFERROR(VLOOKUP(Table_Query_from_QDB_Production___SQL_Server[[#This Row],[step_6_seq]],'Employee Benefit Groups'!#REF!,2,FALSE),"-")</f>
        <v>-</v>
      </c>
      <c r="T2461">
        <v>4</v>
      </c>
      <c r="U2461" t="str">
        <f>IFERROR(VLOOKUP(Table_Query_from_QDB_Production___SQL_Server[[#This Row],[step_7_seq]],'Employee Benefit Groups'!#REF!,2,FALSE),"-")</f>
        <v>-</v>
      </c>
      <c r="V2461">
        <v>3</v>
      </c>
      <c r="W2461" t="str">
        <f>IFERROR(VLOOKUP(Table_Query_from_QDB_Production___SQL_Server[[#This Row],[step_8_seq]],'Employee Benefit Groups'!#REF!,2,FALSE),"-")</f>
        <v>-</v>
      </c>
      <c r="X2461">
        <v>5</v>
      </c>
      <c r="Y2461" t="str">
        <f>IFERROR(VLOOKUP(Table_Query_from_QDB_Production___SQL_Server[[#This Row],[step_9_seq]],'Employee Benefit Groups'!#REF!,2,FALSE),"-")</f>
        <v>-</v>
      </c>
      <c r="AA2461" s="15"/>
      <c r="AB2461" s="15">
        <f t="shared" si="456"/>
        <v>0</v>
      </c>
      <c r="AC2461" s="11" t="s">
        <v>11502</v>
      </c>
      <c r="AD2461" s="11" t="str">
        <f t="shared" si="457"/>
        <v>-</v>
      </c>
      <c r="AE2461" s="12"/>
      <c r="AF2461" s="12">
        <f t="shared" si="458"/>
        <v>0</v>
      </c>
      <c r="AG2461" s="13" t="s">
        <v>11502</v>
      </c>
      <c r="AH2461" s="13" t="str">
        <f t="shared" si="459"/>
        <v>-</v>
      </c>
      <c r="AI2461" s="14"/>
      <c r="AJ2461" s="14">
        <f t="shared" si="460"/>
        <v>0</v>
      </c>
      <c r="AK2461" s="15" t="s">
        <v>11502</v>
      </c>
      <c r="AL2461" s="15" t="str">
        <f t="shared" si="461"/>
        <v>-</v>
      </c>
      <c r="AM2461" s="12"/>
      <c r="AN2461" s="12">
        <f t="shared" si="462"/>
        <v>0</v>
      </c>
      <c r="AO2461" s="16" t="s">
        <v>11502</v>
      </c>
      <c r="AP2461" s="16" t="str">
        <f t="shared" si="463"/>
        <v>-</v>
      </c>
      <c r="AQ2461" s="12">
        <v>3</v>
      </c>
      <c r="AR2461" s="12">
        <f t="shared" si="464"/>
        <v>4</v>
      </c>
      <c r="AS2461" s="14" t="s">
        <v>11498</v>
      </c>
      <c r="AT2461" s="14" t="str">
        <f t="shared" si="465"/>
        <v>-</v>
      </c>
      <c r="AU2461">
        <v>2</v>
      </c>
      <c r="AV2461" s="15" t="s">
        <v>11497</v>
      </c>
      <c r="AW2461" s="15" t="str">
        <f t="shared" si="466"/>
        <v>-</v>
      </c>
      <c r="AX2461">
        <v>4</v>
      </c>
      <c r="AY2461" s="17" t="s">
        <v>11499</v>
      </c>
      <c r="AZ2461" s="17" t="str">
        <f t="shared" si="467"/>
        <v>-</v>
      </c>
      <c r="BA2461"/>
    </row>
    <row r="2462" spans="1:53" x14ac:dyDescent="0.3">
      <c r="A2462" t="s">
        <v>7106</v>
      </c>
      <c r="B2462" t="s">
        <v>7107</v>
      </c>
      <c r="C2462" t="s">
        <v>7108</v>
      </c>
      <c r="D2462" t="s">
        <v>539</v>
      </c>
      <c r="E2462" t="str">
        <f>LEFT(Table_Query_from_QDB_Production___SQL_Server[[#This Row],[ttl_class_ttl_outl]],1)</f>
        <v>M</v>
      </c>
      <c r="F2462" t="str">
        <f>UPPER(IFERROR(VLOOKUP(Table_Query_from_QDB_Production___SQL_Server[[#This Row],[cto_osc_code]],'CTO-OSC Table'!$A$2:$B$24,2,FALSE),"Undefined"))</f>
        <v>MANAGEMENT</v>
      </c>
      <c r="G2462" t="str">
        <f>UPPER(IFERROR(VLOOKUP(Table_Query_from_QDB_Production___SQL_Server[[#This Row],[ttl_class_ttl_outl]],'Title Class Table'!$A$2:$C$146,2,FALSE),"Undefined"))</f>
        <v>MANAGERS</v>
      </c>
      <c r="H2462" t="s">
        <v>11451</v>
      </c>
      <c r="I2462">
        <v>6</v>
      </c>
      <c r="K2462" t="str">
        <f>IFERROR(VLOOKUP(Table_Query_from_QDB_Production___SQL_Server[[#This Row],[step_2_seq]],'Employee Benefit Groups'!#REF!,2,FALSE),"-")</f>
        <v>-</v>
      </c>
      <c r="M2462" t="str">
        <f>IFERROR(VLOOKUP(Table_Query_from_QDB_Production___SQL_Server[[#This Row],[step_4_seq]],'Employee Benefit Groups'!#REF!,2,FALSE),"-")</f>
        <v>-</v>
      </c>
      <c r="O2462" t="str">
        <f>IFERROR(VLOOKUP(Table_Query_from_QDB_Production___SQL_Server[[#This Row],[step_4_seq2]],'Employee Benefit Groups'!#REF!,2,FALSE),"-")</f>
        <v>-</v>
      </c>
      <c r="Q2462" t="str">
        <f>IFERROR(VLOOKUP(Table_Query_from_QDB_Production___SQL_Server[[#This Row],[step_5_seq]],'Employee Benefit Groups'!#REF!,2,FALSE),"-")</f>
        <v>-</v>
      </c>
      <c r="S2462" t="str">
        <f>IFERROR(VLOOKUP(Table_Query_from_QDB_Production___SQL_Server[[#This Row],[step_6_seq]],'Employee Benefit Groups'!#REF!,2,FALSE),"-")</f>
        <v>-</v>
      </c>
      <c r="T2462">
        <v>4</v>
      </c>
      <c r="U2462" t="str">
        <f>IFERROR(VLOOKUP(Table_Query_from_QDB_Production___SQL_Server[[#This Row],[step_7_seq]],'Employee Benefit Groups'!#REF!,2,FALSE),"-")</f>
        <v>-</v>
      </c>
      <c r="V2462">
        <v>3</v>
      </c>
      <c r="W2462" t="str">
        <f>IFERROR(VLOOKUP(Table_Query_from_QDB_Production___SQL_Server[[#This Row],[step_8_seq]],'Employee Benefit Groups'!#REF!,2,FALSE),"-")</f>
        <v>-</v>
      </c>
      <c r="X2462">
        <v>5</v>
      </c>
      <c r="Y2462" t="str">
        <f>IFERROR(VLOOKUP(Table_Query_from_QDB_Production___SQL_Server[[#This Row],[step_9_seq]],'Employee Benefit Groups'!#REF!,2,FALSE),"-")</f>
        <v>-</v>
      </c>
      <c r="AA2462" s="15"/>
      <c r="AB2462" s="15">
        <f t="shared" si="456"/>
        <v>0</v>
      </c>
      <c r="AC2462" s="11" t="s">
        <v>11502</v>
      </c>
      <c r="AD2462" s="11" t="str">
        <f t="shared" si="457"/>
        <v>-</v>
      </c>
      <c r="AE2462" s="12"/>
      <c r="AF2462" s="12">
        <f t="shared" si="458"/>
        <v>0</v>
      </c>
      <c r="AG2462" s="13" t="s">
        <v>11502</v>
      </c>
      <c r="AH2462" s="13" t="str">
        <f t="shared" si="459"/>
        <v>-</v>
      </c>
      <c r="AI2462" s="14"/>
      <c r="AJ2462" s="14">
        <f t="shared" si="460"/>
        <v>0</v>
      </c>
      <c r="AK2462" s="15" t="s">
        <v>11502</v>
      </c>
      <c r="AL2462" s="15" t="str">
        <f t="shared" si="461"/>
        <v>-</v>
      </c>
      <c r="AM2462" s="12"/>
      <c r="AN2462" s="12">
        <f t="shared" si="462"/>
        <v>0</v>
      </c>
      <c r="AO2462" s="16" t="s">
        <v>11502</v>
      </c>
      <c r="AP2462" s="16" t="str">
        <f t="shared" si="463"/>
        <v>-</v>
      </c>
      <c r="AQ2462" s="12">
        <v>3</v>
      </c>
      <c r="AR2462" s="12">
        <f t="shared" si="464"/>
        <v>4</v>
      </c>
      <c r="AS2462" s="14" t="s">
        <v>11498</v>
      </c>
      <c r="AT2462" s="14" t="str">
        <f t="shared" si="465"/>
        <v>-</v>
      </c>
      <c r="AU2462">
        <v>2</v>
      </c>
      <c r="AV2462" s="15" t="s">
        <v>11497</v>
      </c>
      <c r="AW2462" s="15" t="str">
        <f t="shared" si="466"/>
        <v>-</v>
      </c>
      <c r="AX2462">
        <v>4</v>
      </c>
      <c r="AY2462" s="17" t="s">
        <v>11499</v>
      </c>
      <c r="AZ2462" s="17" t="str">
        <f t="shared" si="467"/>
        <v>-</v>
      </c>
      <c r="BA2462"/>
    </row>
    <row r="2463" spans="1:53" x14ac:dyDescent="0.3">
      <c r="A2463" t="s">
        <v>7109</v>
      </c>
      <c r="B2463" t="s">
        <v>7110</v>
      </c>
      <c r="C2463" t="s">
        <v>7111</v>
      </c>
      <c r="D2463" t="s">
        <v>5000</v>
      </c>
      <c r="E2463" t="str">
        <f>LEFT(Table_Query_from_QDB_Production___SQL_Server[[#This Row],[ttl_class_ttl_outl]],1)</f>
        <v>B</v>
      </c>
      <c r="F2463" t="str">
        <f>UPPER(IFERROR(VLOOKUP(Table_Query_from_QDB_Production___SQL_Server[[#This Row],[cto_osc_code]],'CTO-OSC Table'!$A$2:$B$24,2,FALSE),"Undefined"))</f>
        <v>CLERICAL AND ALLIED SERVICES</v>
      </c>
      <c r="G2463" t="str">
        <f>UPPER(IFERROR(VLOOKUP(Table_Query_from_QDB_Production___SQL_Server[[#This Row],[ttl_class_ttl_outl]],'Title Class Table'!$A$2:$C$146,2,FALSE),"Undefined"))</f>
        <v>CLERICAL/ADMINISTRATIVE, SPECIAL AND MAIL SERVICES</v>
      </c>
      <c r="H2463" t="s">
        <v>11451</v>
      </c>
      <c r="I2463">
        <v>6</v>
      </c>
      <c r="K2463" t="str">
        <f>IFERROR(VLOOKUP(Table_Query_from_QDB_Production___SQL_Server[[#This Row],[step_2_seq]],'Employee Benefit Groups'!#REF!,2,FALSE),"-")</f>
        <v>-</v>
      </c>
      <c r="M2463" t="str">
        <f>IFERROR(VLOOKUP(Table_Query_from_QDB_Production___SQL_Server[[#This Row],[step_4_seq]],'Employee Benefit Groups'!#REF!,2,FALSE),"-")</f>
        <v>-</v>
      </c>
      <c r="O2463" t="str">
        <f>IFERROR(VLOOKUP(Table_Query_from_QDB_Production___SQL_Server[[#This Row],[step_4_seq2]],'Employee Benefit Groups'!#REF!,2,FALSE),"-")</f>
        <v>-</v>
      </c>
      <c r="Q2463" t="str">
        <f>IFERROR(VLOOKUP(Table_Query_from_QDB_Production___SQL_Server[[#This Row],[step_5_seq]],'Employee Benefit Groups'!#REF!,2,FALSE),"-")</f>
        <v>-</v>
      </c>
      <c r="S2463" t="str">
        <f>IFERROR(VLOOKUP(Table_Query_from_QDB_Production___SQL_Server[[#This Row],[step_6_seq]],'Employee Benefit Groups'!#REF!,2,FALSE),"-")</f>
        <v>-</v>
      </c>
      <c r="T2463">
        <v>4</v>
      </c>
      <c r="U2463" t="str">
        <f>IFERROR(VLOOKUP(Table_Query_from_QDB_Production___SQL_Server[[#This Row],[step_7_seq]],'Employee Benefit Groups'!#REF!,2,FALSE),"-")</f>
        <v>-</v>
      </c>
      <c r="V2463">
        <v>3</v>
      </c>
      <c r="W2463" t="str">
        <f>IFERROR(VLOOKUP(Table_Query_from_QDB_Production___SQL_Server[[#This Row],[step_8_seq]],'Employee Benefit Groups'!#REF!,2,FALSE),"-")</f>
        <v>-</v>
      </c>
      <c r="X2463">
        <v>5</v>
      </c>
      <c r="Y2463" t="str">
        <f>IFERROR(VLOOKUP(Table_Query_from_QDB_Production___SQL_Server[[#This Row],[step_9_seq]],'Employee Benefit Groups'!#REF!,2,FALSE),"-")</f>
        <v>-</v>
      </c>
      <c r="AA2463" s="15"/>
      <c r="AB2463" s="15">
        <f t="shared" si="456"/>
        <v>0</v>
      </c>
      <c r="AC2463" s="11" t="s">
        <v>11502</v>
      </c>
      <c r="AD2463" s="11" t="str">
        <f t="shared" si="457"/>
        <v>-</v>
      </c>
      <c r="AE2463" s="12"/>
      <c r="AF2463" s="12">
        <f t="shared" si="458"/>
        <v>0</v>
      </c>
      <c r="AG2463" s="13" t="s">
        <v>11502</v>
      </c>
      <c r="AH2463" s="13" t="str">
        <f t="shared" si="459"/>
        <v>-</v>
      </c>
      <c r="AI2463" s="14"/>
      <c r="AJ2463" s="14">
        <f t="shared" si="460"/>
        <v>0</v>
      </c>
      <c r="AK2463" s="15" t="s">
        <v>11502</v>
      </c>
      <c r="AL2463" s="15" t="str">
        <f t="shared" si="461"/>
        <v>-</v>
      </c>
      <c r="AM2463" s="12"/>
      <c r="AN2463" s="12">
        <f t="shared" si="462"/>
        <v>0</v>
      </c>
      <c r="AO2463" s="16" t="s">
        <v>11502</v>
      </c>
      <c r="AP2463" s="16" t="str">
        <f t="shared" si="463"/>
        <v>-</v>
      </c>
      <c r="AQ2463" s="12">
        <v>3</v>
      </c>
      <c r="AR2463" s="12">
        <f t="shared" si="464"/>
        <v>4</v>
      </c>
      <c r="AS2463" s="14" t="s">
        <v>11498</v>
      </c>
      <c r="AT2463" s="14" t="str">
        <f t="shared" si="465"/>
        <v>-</v>
      </c>
      <c r="AU2463">
        <v>2</v>
      </c>
      <c r="AV2463" s="15" t="s">
        <v>11497</v>
      </c>
      <c r="AW2463" s="15" t="str">
        <f t="shared" si="466"/>
        <v>-</v>
      </c>
      <c r="AX2463">
        <v>4</v>
      </c>
      <c r="AY2463" s="17" t="s">
        <v>11499</v>
      </c>
      <c r="AZ2463" s="17" t="str">
        <f t="shared" si="467"/>
        <v>-</v>
      </c>
      <c r="BA2463"/>
    </row>
    <row r="2464" spans="1:53" x14ac:dyDescent="0.3">
      <c r="A2464" t="s">
        <v>7112</v>
      </c>
      <c r="B2464" t="s">
        <v>7113</v>
      </c>
      <c r="C2464" t="s">
        <v>7114</v>
      </c>
      <c r="D2464" t="s">
        <v>5000</v>
      </c>
      <c r="E2464" t="str">
        <f>LEFT(Table_Query_from_QDB_Production___SQL_Server[[#This Row],[ttl_class_ttl_outl]],1)</f>
        <v>B</v>
      </c>
      <c r="F2464" t="str">
        <f>UPPER(IFERROR(VLOOKUP(Table_Query_from_QDB_Production___SQL_Server[[#This Row],[cto_osc_code]],'CTO-OSC Table'!$A$2:$B$24,2,FALSE),"Undefined"))</f>
        <v>CLERICAL AND ALLIED SERVICES</v>
      </c>
      <c r="G2464" t="str">
        <f>UPPER(IFERROR(VLOOKUP(Table_Query_from_QDB_Production___SQL_Server[[#This Row],[ttl_class_ttl_outl]],'Title Class Table'!$A$2:$C$146,2,FALSE),"Undefined"))</f>
        <v>CLERICAL/ADMINISTRATIVE, SPECIAL AND MAIL SERVICES</v>
      </c>
      <c r="H2464" t="s">
        <v>11451</v>
      </c>
      <c r="I2464">
        <v>6</v>
      </c>
      <c r="K2464" t="str">
        <f>IFERROR(VLOOKUP(Table_Query_from_QDB_Production___SQL_Server[[#This Row],[step_2_seq]],'Employee Benefit Groups'!#REF!,2,FALSE),"-")</f>
        <v>-</v>
      </c>
      <c r="M2464" t="str">
        <f>IFERROR(VLOOKUP(Table_Query_from_QDB_Production___SQL_Server[[#This Row],[step_4_seq]],'Employee Benefit Groups'!#REF!,2,FALSE),"-")</f>
        <v>-</v>
      </c>
      <c r="O2464" t="str">
        <f>IFERROR(VLOOKUP(Table_Query_from_QDB_Production___SQL_Server[[#This Row],[step_4_seq2]],'Employee Benefit Groups'!#REF!,2,FALSE),"-")</f>
        <v>-</v>
      </c>
      <c r="Q2464" t="str">
        <f>IFERROR(VLOOKUP(Table_Query_from_QDB_Production___SQL_Server[[#This Row],[step_5_seq]],'Employee Benefit Groups'!#REF!,2,FALSE),"-")</f>
        <v>-</v>
      </c>
      <c r="S2464" t="str">
        <f>IFERROR(VLOOKUP(Table_Query_from_QDB_Production___SQL_Server[[#This Row],[step_6_seq]],'Employee Benefit Groups'!#REF!,2,FALSE),"-")</f>
        <v>-</v>
      </c>
      <c r="T2464">
        <v>4</v>
      </c>
      <c r="U2464" t="str">
        <f>IFERROR(VLOOKUP(Table_Query_from_QDB_Production___SQL_Server[[#This Row],[step_7_seq]],'Employee Benefit Groups'!#REF!,2,FALSE),"-")</f>
        <v>-</v>
      </c>
      <c r="V2464">
        <v>3</v>
      </c>
      <c r="W2464" t="str">
        <f>IFERROR(VLOOKUP(Table_Query_from_QDB_Production___SQL_Server[[#This Row],[step_8_seq]],'Employee Benefit Groups'!#REF!,2,FALSE),"-")</f>
        <v>-</v>
      </c>
      <c r="X2464">
        <v>5</v>
      </c>
      <c r="Y2464" t="str">
        <f>IFERROR(VLOOKUP(Table_Query_from_QDB_Production___SQL_Server[[#This Row],[step_9_seq]],'Employee Benefit Groups'!#REF!,2,FALSE),"-")</f>
        <v>-</v>
      </c>
      <c r="AA2464" s="15"/>
      <c r="AB2464" s="15">
        <f t="shared" si="456"/>
        <v>0</v>
      </c>
      <c r="AC2464" s="11" t="s">
        <v>11502</v>
      </c>
      <c r="AD2464" s="11" t="str">
        <f t="shared" si="457"/>
        <v>-</v>
      </c>
      <c r="AE2464" s="12"/>
      <c r="AF2464" s="12">
        <f t="shared" si="458"/>
        <v>0</v>
      </c>
      <c r="AG2464" s="13" t="s">
        <v>11502</v>
      </c>
      <c r="AH2464" s="13" t="str">
        <f t="shared" si="459"/>
        <v>-</v>
      </c>
      <c r="AI2464" s="14"/>
      <c r="AJ2464" s="14">
        <f t="shared" si="460"/>
        <v>0</v>
      </c>
      <c r="AK2464" s="15" t="s">
        <v>11502</v>
      </c>
      <c r="AL2464" s="15" t="str">
        <f t="shared" si="461"/>
        <v>-</v>
      </c>
      <c r="AM2464" s="12"/>
      <c r="AN2464" s="12">
        <f t="shared" si="462"/>
        <v>0</v>
      </c>
      <c r="AO2464" s="16" t="s">
        <v>11502</v>
      </c>
      <c r="AP2464" s="16" t="str">
        <f t="shared" si="463"/>
        <v>-</v>
      </c>
      <c r="AQ2464" s="12">
        <v>3</v>
      </c>
      <c r="AR2464" s="12">
        <f t="shared" si="464"/>
        <v>4</v>
      </c>
      <c r="AS2464" s="14" t="s">
        <v>11498</v>
      </c>
      <c r="AT2464" s="14" t="str">
        <f t="shared" si="465"/>
        <v>-</v>
      </c>
      <c r="AU2464">
        <v>2</v>
      </c>
      <c r="AV2464" s="15" t="s">
        <v>11497</v>
      </c>
      <c r="AW2464" s="15" t="str">
        <f t="shared" si="466"/>
        <v>-</v>
      </c>
      <c r="AX2464">
        <v>4</v>
      </c>
      <c r="AY2464" s="17" t="s">
        <v>11499</v>
      </c>
      <c r="AZ2464" s="17" t="str">
        <f t="shared" si="467"/>
        <v>-</v>
      </c>
      <c r="BA2464"/>
    </row>
    <row r="2465" spans="1:53" x14ac:dyDescent="0.3">
      <c r="A2465" t="s">
        <v>7115</v>
      </c>
      <c r="B2465" t="s">
        <v>7116</v>
      </c>
      <c r="C2465" t="s">
        <v>7116</v>
      </c>
      <c r="D2465" t="s">
        <v>5000</v>
      </c>
      <c r="E2465" t="str">
        <f>LEFT(Table_Query_from_QDB_Production___SQL_Server[[#This Row],[ttl_class_ttl_outl]],1)</f>
        <v>B</v>
      </c>
      <c r="F2465" t="str">
        <f>UPPER(IFERROR(VLOOKUP(Table_Query_from_QDB_Production___SQL_Server[[#This Row],[cto_osc_code]],'CTO-OSC Table'!$A$2:$B$24,2,FALSE),"Undefined"))</f>
        <v>CLERICAL AND ALLIED SERVICES</v>
      </c>
      <c r="G2465" t="str">
        <f>UPPER(IFERROR(VLOOKUP(Table_Query_from_QDB_Production___SQL_Server[[#This Row],[ttl_class_ttl_outl]],'Title Class Table'!$A$2:$C$146,2,FALSE),"Undefined"))</f>
        <v>CLERICAL/ADMINISTRATIVE, SPECIAL AND MAIL SERVICES</v>
      </c>
      <c r="H2465" t="s">
        <v>11451</v>
      </c>
      <c r="I2465">
        <v>6</v>
      </c>
      <c r="K2465" t="str">
        <f>IFERROR(VLOOKUP(Table_Query_from_QDB_Production___SQL_Server[[#This Row],[step_2_seq]],'Employee Benefit Groups'!#REF!,2,FALSE),"-")</f>
        <v>-</v>
      </c>
      <c r="M2465" t="str">
        <f>IFERROR(VLOOKUP(Table_Query_from_QDB_Production___SQL_Server[[#This Row],[step_4_seq]],'Employee Benefit Groups'!#REF!,2,FALSE),"-")</f>
        <v>-</v>
      </c>
      <c r="O2465" t="str">
        <f>IFERROR(VLOOKUP(Table_Query_from_QDB_Production___SQL_Server[[#This Row],[step_4_seq2]],'Employee Benefit Groups'!#REF!,2,FALSE),"-")</f>
        <v>-</v>
      </c>
      <c r="Q2465" t="str">
        <f>IFERROR(VLOOKUP(Table_Query_from_QDB_Production___SQL_Server[[#This Row],[step_5_seq]],'Employee Benefit Groups'!#REF!,2,FALSE),"-")</f>
        <v>-</v>
      </c>
      <c r="S2465" t="str">
        <f>IFERROR(VLOOKUP(Table_Query_from_QDB_Production___SQL_Server[[#This Row],[step_6_seq]],'Employee Benefit Groups'!#REF!,2,FALSE),"-")</f>
        <v>-</v>
      </c>
      <c r="T2465">
        <v>4</v>
      </c>
      <c r="U2465" t="str">
        <f>IFERROR(VLOOKUP(Table_Query_from_QDB_Production___SQL_Server[[#This Row],[step_7_seq]],'Employee Benefit Groups'!#REF!,2,FALSE),"-")</f>
        <v>-</v>
      </c>
      <c r="V2465">
        <v>3</v>
      </c>
      <c r="W2465" t="str">
        <f>IFERROR(VLOOKUP(Table_Query_from_QDB_Production___SQL_Server[[#This Row],[step_8_seq]],'Employee Benefit Groups'!#REF!,2,FALSE),"-")</f>
        <v>-</v>
      </c>
      <c r="X2465">
        <v>5</v>
      </c>
      <c r="Y2465" t="str">
        <f>IFERROR(VLOOKUP(Table_Query_from_QDB_Production___SQL_Server[[#This Row],[step_9_seq]],'Employee Benefit Groups'!#REF!,2,FALSE),"-")</f>
        <v>-</v>
      </c>
      <c r="AA2465" s="15"/>
      <c r="AB2465" s="15">
        <f t="shared" si="456"/>
        <v>0</v>
      </c>
      <c r="AC2465" s="11" t="s">
        <v>11502</v>
      </c>
      <c r="AD2465" s="11" t="str">
        <f t="shared" si="457"/>
        <v>-</v>
      </c>
      <c r="AE2465" s="12"/>
      <c r="AF2465" s="12">
        <f t="shared" si="458"/>
        <v>0</v>
      </c>
      <c r="AG2465" s="13" t="s">
        <v>11502</v>
      </c>
      <c r="AH2465" s="13" t="str">
        <f t="shared" si="459"/>
        <v>-</v>
      </c>
      <c r="AI2465" s="14"/>
      <c r="AJ2465" s="14">
        <f t="shared" si="460"/>
        <v>0</v>
      </c>
      <c r="AK2465" s="15" t="s">
        <v>11502</v>
      </c>
      <c r="AL2465" s="15" t="str">
        <f t="shared" si="461"/>
        <v>-</v>
      </c>
      <c r="AM2465" s="12"/>
      <c r="AN2465" s="12">
        <f t="shared" si="462"/>
        <v>0</v>
      </c>
      <c r="AO2465" s="16" t="s">
        <v>11502</v>
      </c>
      <c r="AP2465" s="16" t="str">
        <f t="shared" si="463"/>
        <v>-</v>
      </c>
      <c r="AQ2465" s="12">
        <v>3</v>
      </c>
      <c r="AR2465" s="12">
        <f t="shared" si="464"/>
        <v>4</v>
      </c>
      <c r="AS2465" s="14" t="s">
        <v>11498</v>
      </c>
      <c r="AT2465" s="14" t="str">
        <f t="shared" si="465"/>
        <v>-</v>
      </c>
      <c r="AU2465">
        <v>2</v>
      </c>
      <c r="AV2465" s="15" t="s">
        <v>11497</v>
      </c>
      <c r="AW2465" s="15" t="str">
        <f t="shared" si="466"/>
        <v>-</v>
      </c>
      <c r="AX2465">
        <v>4</v>
      </c>
      <c r="AY2465" s="17" t="s">
        <v>11499</v>
      </c>
      <c r="AZ2465" s="17" t="str">
        <f t="shared" si="467"/>
        <v>-</v>
      </c>
      <c r="BA2465"/>
    </row>
    <row r="2466" spans="1:53" x14ac:dyDescent="0.3">
      <c r="A2466" t="s">
        <v>7117</v>
      </c>
      <c r="B2466" t="s">
        <v>7118</v>
      </c>
      <c r="C2466" t="s">
        <v>7118</v>
      </c>
      <c r="D2466" t="s">
        <v>5000</v>
      </c>
      <c r="E2466" t="str">
        <f>LEFT(Table_Query_from_QDB_Production___SQL_Server[[#This Row],[ttl_class_ttl_outl]],1)</f>
        <v>B</v>
      </c>
      <c r="F2466" t="str">
        <f>UPPER(IFERROR(VLOOKUP(Table_Query_from_QDB_Production___SQL_Server[[#This Row],[cto_osc_code]],'CTO-OSC Table'!$A$2:$B$24,2,FALSE),"Undefined"))</f>
        <v>CLERICAL AND ALLIED SERVICES</v>
      </c>
      <c r="G2466" t="str">
        <f>UPPER(IFERROR(VLOOKUP(Table_Query_from_QDB_Production___SQL_Server[[#This Row],[ttl_class_ttl_outl]],'Title Class Table'!$A$2:$C$146,2,FALSE),"Undefined"))</f>
        <v>CLERICAL/ADMINISTRATIVE, SPECIAL AND MAIL SERVICES</v>
      </c>
      <c r="H2466" t="s">
        <v>11451</v>
      </c>
      <c r="I2466">
        <v>6</v>
      </c>
      <c r="K2466" t="str">
        <f>IFERROR(VLOOKUP(Table_Query_from_QDB_Production___SQL_Server[[#This Row],[step_2_seq]],'Employee Benefit Groups'!#REF!,2,FALSE),"-")</f>
        <v>-</v>
      </c>
      <c r="M2466" t="str">
        <f>IFERROR(VLOOKUP(Table_Query_from_QDB_Production___SQL_Server[[#This Row],[step_4_seq]],'Employee Benefit Groups'!#REF!,2,FALSE),"-")</f>
        <v>-</v>
      </c>
      <c r="O2466" t="str">
        <f>IFERROR(VLOOKUP(Table_Query_from_QDB_Production___SQL_Server[[#This Row],[step_4_seq2]],'Employee Benefit Groups'!#REF!,2,FALSE),"-")</f>
        <v>-</v>
      </c>
      <c r="Q2466" t="str">
        <f>IFERROR(VLOOKUP(Table_Query_from_QDB_Production___SQL_Server[[#This Row],[step_5_seq]],'Employee Benefit Groups'!#REF!,2,FALSE),"-")</f>
        <v>-</v>
      </c>
      <c r="S2466" t="str">
        <f>IFERROR(VLOOKUP(Table_Query_from_QDB_Production___SQL_Server[[#This Row],[step_6_seq]],'Employee Benefit Groups'!#REF!,2,FALSE),"-")</f>
        <v>-</v>
      </c>
      <c r="T2466">
        <v>4</v>
      </c>
      <c r="U2466" t="str">
        <f>IFERROR(VLOOKUP(Table_Query_from_QDB_Production___SQL_Server[[#This Row],[step_7_seq]],'Employee Benefit Groups'!#REF!,2,FALSE),"-")</f>
        <v>-</v>
      </c>
      <c r="V2466">
        <v>3</v>
      </c>
      <c r="W2466" t="str">
        <f>IFERROR(VLOOKUP(Table_Query_from_QDB_Production___SQL_Server[[#This Row],[step_8_seq]],'Employee Benefit Groups'!#REF!,2,FALSE),"-")</f>
        <v>-</v>
      </c>
      <c r="X2466">
        <v>5</v>
      </c>
      <c r="Y2466" t="str">
        <f>IFERROR(VLOOKUP(Table_Query_from_QDB_Production___SQL_Server[[#This Row],[step_9_seq]],'Employee Benefit Groups'!#REF!,2,FALSE),"-")</f>
        <v>-</v>
      </c>
      <c r="AA2466" s="15"/>
      <c r="AB2466" s="15">
        <f t="shared" si="456"/>
        <v>0</v>
      </c>
      <c r="AC2466" s="11" t="s">
        <v>11502</v>
      </c>
      <c r="AD2466" s="11" t="str">
        <f t="shared" si="457"/>
        <v>-</v>
      </c>
      <c r="AE2466" s="12"/>
      <c r="AF2466" s="12">
        <f t="shared" si="458"/>
        <v>0</v>
      </c>
      <c r="AG2466" s="13" t="s">
        <v>11502</v>
      </c>
      <c r="AH2466" s="13" t="str">
        <f t="shared" si="459"/>
        <v>-</v>
      </c>
      <c r="AI2466" s="14"/>
      <c r="AJ2466" s="14">
        <f t="shared" si="460"/>
        <v>0</v>
      </c>
      <c r="AK2466" s="15" t="s">
        <v>11502</v>
      </c>
      <c r="AL2466" s="15" t="str">
        <f t="shared" si="461"/>
        <v>-</v>
      </c>
      <c r="AM2466" s="12"/>
      <c r="AN2466" s="12">
        <f t="shared" si="462"/>
        <v>0</v>
      </c>
      <c r="AO2466" s="16" t="s">
        <v>11502</v>
      </c>
      <c r="AP2466" s="16" t="str">
        <f t="shared" si="463"/>
        <v>-</v>
      </c>
      <c r="AQ2466" s="12">
        <v>3</v>
      </c>
      <c r="AR2466" s="12">
        <f t="shared" si="464"/>
        <v>4</v>
      </c>
      <c r="AS2466" s="14" t="s">
        <v>11498</v>
      </c>
      <c r="AT2466" s="14" t="str">
        <f t="shared" si="465"/>
        <v>-</v>
      </c>
      <c r="AU2466">
        <v>2</v>
      </c>
      <c r="AV2466" s="15" t="s">
        <v>11497</v>
      </c>
      <c r="AW2466" s="15" t="str">
        <f t="shared" si="466"/>
        <v>-</v>
      </c>
      <c r="AX2466">
        <v>4</v>
      </c>
      <c r="AY2466" s="17" t="s">
        <v>11499</v>
      </c>
      <c r="AZ2466" s="17" t="str">
        <f t="shared" si="467"/>
        <v>-</v>
      </c>
      <c r="BA2466"/>
    </row>
    <row r="2467" spans="1:53" x14ac:dyDescent="0.3">
      <c r="A2467" t="s">
        <v>7119</v>
      </c>
      <c r="B2467" t="s">
        <v>7120</v>
      </c>
      <c r="C2467" t="s">
        <v>7121</v>
      </c>
      <c r="D2467" t="s">
        <v>5000</v>
      </c>
      <c r="E2467" t="str">
        <f>LEFT(Table_Query_from_QDB_Production___SQL_Server[[#This Row],[ttl_class_ttl_outl]],1)</f>
        <v>B</v>
      </c>
      <c r="F2467" t="str">
        <f>UPPER(IFERROR(VLOOKUP(Table_Query_from_QDB_Production___SQL_Server[[#This Row],[cto_osc_code]],'CTO-OSC Table'!$A$2:$B$24,2,FALSE),"Undefined"))</f>
        <v>CLERICAL AND ALLIED SERVICES</v>
      </c>
      <c r="G2467" t="str">
        <f>UPPER(IFERROR(VLOOKUP(Table_Query_from_QDB_Production___SQL_Server[[#This Row],[ttl_class_ttl_outl]],'Title Class Table'!$A$2:$C$146,2,FALSE),"Undefined"))</f>
        <v>CLERICAL/ADMINISTRATIVE, SPECIAL AND MAIL SERVICES</v>
      </c>
      <c r="H2467" t="s">
        <v>11451</v>
      </c>
      <c r="I2467">
        <v>6</v>
      </c>
      <c r="K2467" t="str">
        <f>IFERROR(VLOOKUP(Table_Query_from_QDB_Production___SQL_Server[[#This Row],[step_2_seq]],'Employee Benefit Groups'!#REF!,2,FALSE),"-")</f>
        <v>-</v>
      </c>
      <c r="M2467" t="str">
        <f>IFERROR(VLOOKUP(Table_Query_from_QDB_Production___SQL_Server[[#This Row],[step_4_seq]],'Employee Benefit Groups'!#REF!,2,FALSE),"-")</f>
        <v>-</v>
      </c>
      <c r="O2467" t="str">
        <f>IFERROR(VLOOKUP(Table_Query_from_QDB_Production___SQL_Server[[#This Row],[step_4_seq2]],'Employee Benefit Groups'!#REF!,2,FALSE),"-")</f>
        <v>-</v>
      </c>
      <c r="Q2467" t="str">
        <f>IFERROR(VLOOKUP(Table_Query_from_QDB_Production___SQL_Server[[#This Row],[step_5_seq]],'Employee Benefit Groups'!#REF!,2,FALSE),"-")</f>
        <v>-</v>
      </c>
      <c r="S2467" t="str">
        <f>IFERROR(VLOOKUP(Table_Query_from_QDB_Production___SQL_Server[[#This Row],[step_6_seq]],'Employee Benefit Groups'!#REF!,2,FALSE),"-")</f>
        <v>-</v>
      </c>
      <c r="T2467">
        <v>4</v>
      </c>
      <c r="U2467" t="str">
        <f>IFERROR(VLOOKUP(Table_Query_from_QDB_Production___SQL_Server[[#This Row],[step_7_seq]],'Employee Benefit Groups'!#REF!,2,FALSE),"-")</f>
        <v>-</v>
      </c>
      <c r="V2467">
        <v>3</v>
      </c>
      <c r="W2467" t="str">
        <f>IFERROR(VLOOKUP(Table_Query_from_QDB_Production___SQL_Server[[#This Row],[step_8_seq]],'Employee Benefit Groups'!#REF!,2,FALSE),"-")</f>
        <v>-</v>
      </c>
      <c r="X2467">
        <v>5</v>
      </c>
      <c r="Y2467" t="str">
        <f>IFERROR(VLOOKUP(Table_Query_from_QDB_Production___SQL_Server[[#This Row],[step_9_seq]],'Employee Benefit Groups'!#REF!,2,FALSE),"-")</f>
        <v>-</v>
      </c>
      <c r="AA2467" s="15"/>
      <c r="AB2467" s="15">
        <f t="shared" si="456"/>
        <v>0</v>
      </c>
      <c r="AC2467" s="11" t="s">
        <v>11502</v>
      </c>
      <c r="AD2467" s="11" t="str">
        <f t="shared" si="457"/>
        <v>-</v>
      </c>
      <c r="AE2467" s="12"/>
      <c r="AF2467" s="12">
        <f t="shared" si="458"/>
        <v>0</v>
      </c>
      <c r="AG2467" s="13" t="s">
        <v>11502</v>
      </c>
      <c r="AH2467" s="13" t="str">
        <f t="shared" si="459"/>
        <v>-</v>
      </c>
      <c r="AI2467" s="14"/>
      <c r="AJ2467" s="14">
        <f t="shared" si="460"/>
        <v>0</v>
      </c>
      <c r="AK2467" s="15" t="s">
        <v>11502</v>
      </c>
      <c r="AL2467" s="15" t="str">
        <f t="shared" si="461"/>
        <v>-</v>
      </c>
      <c r="AM2467" s="12"/>
      <c r="AN2467" s="12">
        <f t="shared" si="462"/>
        <v>0</v>
      </c>
      <c r="AO2467" s="16" t="s">
        <v>11502</v>
      </c>
      <c r="AP2467" s="16" t="str">
        <f t="shared" si="463"/>
        <v>-</v>
      </c>
      <c r="AQ2467" s="12">
        <v>3</v>
      </c>
      <c r="AR2467" s="12">
        <f t="shared" si="464"/>
        <v>4</v>
      </c>
      <c r="AS2467" s="14" t="s">
        <v>11498</v>
      </c>
      <c r="AT2467" s="14" t="str">
        <f t="shared" si="465"/>
        <v>-</v>
      </c>
      <c r="AU2467">
        <v>2</v>
      </c>
      <c r="AV2467" s="15" t="s">
        <v>11497</v>
      </c>
      <c r="AW2467" s="15" t="str">
        <f t="shared" si="466"/>
        <v>-</v>
      </c>
      <c r="AX2467">
        <v>4</v>
      </c>
      <c r="AY2467" s="17" t="s">
        <v>11499</v>
      </c>
      <c r="AZ2467" s="17" t="str">
        <f t="shared" si="467"/>
        <v>-</v>
      </c>
      <c r="BA2467"/>
    </row>
    <row r="2468" spans="1:53" x14ac:dyDescent="0.3">
      <c r="A2468" t="s">
        <v>7122</v>
      </c>
      <c r="B2468" t="s">
        <v>7123</v>
      </c>
      <c r="C2468" t="s">
        <v>7124</v>
      </c>
      <c r="D2468" t="s">
        <v>5000</v>
      </c>
      <c r="E2468" t="str">
        <f>LEFT(Table_Query_from_QDB_Production___SQL_Server[[#This Row],[ttl_class_ttl_outl]],1)</f>
        <v>B</v>
      </c>
      <c r="F2468" t="str">
        <f>UPPER(IFERROR(VLOOKUP(Table_Query_from_QDB_Production___SQL_Server[[#This Row],[cto_osc_code]],'CTO-OSC Table'!$A$2:$B$24,2,FALSE),"Undefined"))</f>
        <v>CLERICAL AND ALLIED SERVICES</v>
      </c>
      <c r="G2468" t="str">
        <f>UPPER(IFERROR(VLOOKUP(Table_Query_from_QDB_Production___SQL_Server[[#This Row],[ttl_class_ttl_outl]],'Title Class Table'!$A$2:$C$146,2,FALSE),"Undefined"))</f>
        <v>CLERICAL/ADMINISTRATIVE, SPECIAL AND MAIL SERVICES</v>
      </c>
      <c r="H2468" t="s">
        <v>11451</v>
      </c>
      <c r="I2468">
        <v>6</v>
      </c>
      <c r="K2468" t="str">
        <f>IFERROR(VLOOKUP(Table_Query_from_QDB_Production___SQL_Server[[#This Row],[step_2_seq]],'Employee Benefit Groups'!#REF!,2,FALSE),"-")</f>
        <v>-</v>
      </c>
      <c r="M2468" t="str">
        <f>IFERROR(VLOOKUP(Table_Query_from_QDB_Production___SQL_Server[[#This Row],[step_4_seq]],'Employee Benefit Groups'!#REF!,2,FALSE),"-")</f>
        <v>-</v>
      </c>
      <c r="O2468" t="str">
        <f>IFERROR(VLOOKUP(Table_Query_from_QDB_Production___SQL_Server[[#This Row],[step_4_seq2]],'Employee Benefit Groups'!#REF!,2,FALSE),"-")</f>
        <v>-</v>
      </c>
      <c r="Q2468" t="str">
        <f>IFERROR(VLOOKUP(Table_Query_from_QDB_Production___SQL_Server[[#This Row],[step_5_seq]],'Employee Benefit Groups'!#REF!,2,FALSE),"-")</f>
        <v>-</v>
      </c>
      <c r="S2468" t="str">
        <f>IFERROR(VLOOKUP(Table_Query_from_QDB_Production___SQL_Server[[#This Row],[step_6_seq]],'Employee Benefit Groups'!#REF!,2,FALSE),"-")</f>
        <v>-</v>
      </c>
      <c r="T2468">
        <v>4</v>
      </c>
      <c r="U2468" t="str">
        <f>IFERROR(VLOOKUP(Table_Query_from_QDB_Production___SQL_Server[[#This Row],[step_7_seq]],'Employee Benefit Groups'!#REF!,2,FALSE),"-")</f>
        <v>-</v>
      </c>
      <c r="V2468">
        <v>3</v>
      </c>
      <c r="W2468" t="str">
        <f>IFERROR(VLOOKUP(Table_Query_from_QDB_Production___SQL_Server[[#This Row],[step_8_seq]],'Employee Benefit Groups'!#REF!,2,FALSE),"-")</f>
        <v>-</v>
      </c>
      <c r="X2468">
        <v>5</v>
      </c>
      <c r="Y2468" t="str">
        <f>IFERROR(VLOOKUP(Table_Query_from_QDB_Production___SQL_Server[[#This Row],[step_9_seq]],'Employee Benefit Groups'!#REF!,2,FALSE),"-")</f>
        <v>-</v>
      </c>
      <c r="AA2468" s="15"/>
      <c r="AB2468" s="15">
        <f t="shared" si="456"/>
        <v>0</v>
      </c>
      <c r="AC2468" s="11" t="s">
        <v>11502</v>
      </c>
      <c r="AD2468" s="11" t="str">
        <f t="shared" si="457"/>
        <v>-</v>
      </c>
      <c r="AE2468" s="12"/>
      <c r="AF2468" s="12">
        <f t="shared" si="458"/>
        <v>0</v>
      </c>
      <c r="AG2468" s="13" t="s">
        <v>11502</v>
      </c>
      <c r="AH2468" s="13" t="str">
        <f t="shared" si="459"/>
        <v>-</v>
      </c>
      <c r="AI2468" s="14"/>
      <c r="AJ2468" s="14">
        <f t="shared" si="460"/>
        <v>0</v>
      </c>
      <c r="AK2468" s="15" t="s">
        <v>11502</v>
      </c>
      <c r="AL2468" s="15" t="str">
        <f t="shared" si="461"/>
        <v>-</v>
      </c>
      <c r="AM2468" s="12"/>
      <c r="AN2468" s="12">
        <f t="shared" si="462"/>
        <v>0</v>
      </c>
      <c r="AO2468" s="16" t="s">
        <v>11502</v>
      </c>
      <c r="AP2468" s="16" t="str">
        <f t="shared" si="463"/>
        <v>-</v>
      </c>
      <c r="AQ2468" s="12">
        <v>3</v>
      </c>
      <c r="AR2468" s="12">
        <f t="shared" si="464"/>
        <v>4</v>
      </c>
      <c r="AS2468" s="14" t="s">
        <v>11498</v>
      </c>
      <c r="AT2468" s="14" t="str">
        <f t="shared" si="465"/>
        <v>-</v>
      </c>
      <c r="AU2468">
        <v>2</v>
      </c>
      <c r="AV2468" s="15" t="s">
        <v>11497</v>
      </c>
      <c r="AW2468" s="15" t="str">
        <f t="shared" si="466"/>
        <v>-</v>
      </c>
      <c r="AX2468">
        <v>4</v>
      </c>
      <c r="AY2468" s="17" t="s">
        <v>11499</v>
      </c>
      <c r="AZ2468" s="17" t="str">
        <f t="shared" si="467"/>
        <v>-</v>
      </c>
      <c r="BA2468"/>
    </row>
    <row r="2469" spans="1:53" x14ac:dyDescent="0.3">
      <c r="A2469" t="s">
        <v>7125</v>
      </c>
      <c r="B2469" t="s">
        <v>7126</v>
      </c>
      <c r="C2469" t="s">
        <v>7127</v>
      </c>
      <c r="D2469" t="s">
        <v>5000</v>
      </c>
      <c r="E2469" t="str">
        <f>LEFT(Table_Query_from_QDB_Production___SQL_Server[[#This Row],[ttl_class_ttl_outl]],1)</f>
        <v>B</v>
      </c>
      <c r="F2469" t="str">
        <f>UPPER(IFERROR(VLOOKUP(Table_Query_from_QDB_Production___SQL_Server[[#This Row],[cto_osc_code]],'CTO-OSC Table'!$A$2:$B$24,2,FALSE),"Undefined"))</f>
        <v>CLERICAL AND ALLIED SERVICES</v>
      </c>
      <c r="G2469" t="str">
        <f>UPPER(IFERROR(VLOOKUP(Table_Query_from_QDB_Production___SQL_Server[[#This Row],[ttl_class_ttl_outl]],'Title Class Table'!$A$2:$C$146,2,FALSE),"Undefined"))</f>
        <v>CLERICAL/ADMINISTRATIVE, SPECIAL AND MAIL SERVICES</v>
      </c>
      <c r="H2469" t="s">
        <v>11451</v>
      </c>
      <c r="I2469">
        <v>6</v>
      </c>
      <c r="K2469" t="str">
        <f>IFERROR(VLOOKUP(Table_Query_from_QDB_Production___SQL_Server[[#This Row],[step_2_seq]],'Employee Benefit Groups'!#REF!,2,FALSE),"-")</f>
        <v>-</v>
      </c>
      <c r="M2469" t="str">
        <f>IFERROR(VLOOKUP(Table_Query_from_QDB_Production___SQL_Server[[#This Row],[step_4_seq]],'Employee Benefit Groups'!#REF!,2,FALSE),"-")</f>
        <v>-</v>
      </c>
      <c r="O2469" t="str">
        <f>IFERROR(VLOOKUP(Table_Query_from_QDB_Production___SQL_Server[[#This Row],[step_4_seq2]],'Employee Benefit Groups'!#REF!,2,FALSE),"-")</f>
        <v>-</v>
      </c>
      <c r="Q2469" t="str">
        <f>IFERROR(VLOOKUP(Table_Query_from_QDB_Production___SQL_Server[[#This Row],[step_5_seq]],'Employee Benefit Groups'!#REF!,2,FALSE),"-")</f>
        <v>-</v>
      </c>
      <c r="S2469" t="str">
        <f>IFERROR(VLOOKUP(Table_Query_from_QDB_Production___SQL_Server[[#This Row],[step_6_seq]],'Employee Benefit Groups'!#REF!,2,FALSE),"-")</f>
        <v>-</v>
      </c>
      <c r="T2469">
        <v>4</v>
      </c>
      <c r="U2469" t="str">
        <f>IFERROR(VLOOKUP(Table_Query_from_QDB_Production___SQL_Server[[#This Row],[step_7_seq]],'Employee Benefit Groups'!#REF!,2,FALSE),"-")</f>
        <v>-</v>
      </c>
      <c r="V2469">
        <v>3</v>
      </c>
      <c r="W2469" t="str">
        <f>IFERROR(VLOOKUP(Table_Query_from_QDB_Production___SQL_Server[[#This Row],[step_8_seq]],'Employee Benefit Groups'!#REF!,2,FALSE),"-")</f>
        <v>-</v>
      </c>
      <c r="X2469">
        <v>5</v>
      </c>
      <c r="Y2469" t="str">
        <f>IFERROR(VLOOKUP(Table_Query_from_QDB_Production___SQL_Server[[#This Row],[step_9_seq]],'Employee Benefit Groups'!#REF!,2,FALSE),"-")</f>
        <v>-</v>
      </c>
      <c r="AA2469" s="15"/>
      <c r="AB2469" s="15">
        <f t="shared" si="456"/>
        <v>0</v>
      </c>
      <c r="AC2469" s="11" t="s">
        <v>11502</v>
      </c>
      <c r="AD2469" s="11" t="str">
        <f t="shared" si="457"/>
        <v>-</v>
      </c>
      <c r="AE2469" s="12"/>
      <c r="AF2469" s="12">
        <f t="shared" si="458"/>
        <v>0</v>
      </c>
      <c r="AG2469" s="13" t="s">
        <v>11502</v>
      </c>
      <c r="AH2469" s="13" t="str">
        <f t="shared" si="459"/>
        <v>-</v>
      </c>
      <c r="AI2469" s="14"/>
      <c r="AJ2469" s="14">
        <f t="shared" si="460"/>
        <v>0</v>
      </c>
      <c r="AK2469" s="15" t="s">
        <v>11502</v>
      </c>
      <c r="AL2469" s="15" t="str">
        <f t="shared" si="461"/>
        <v>-</v>
      </c>
      <c r="AM2469" s="12"/>
      <c r="AN2469" s="12">
        <f t="shared" si="462"/>
        <v>0</v>
      </c>
      <c r="AO2469" s="16" t="s">
        <v>11502</v>
      </c>
      <c r="AP2469" s="16" t="str">
        <f t="shared" si="463"/>
        <v>-</v>
      </c>
      <c r="AQ2469" s="12">
        <v>3</v>
      </c>
      <c r="AR2469" s="12">
        <f t="shared" si="464"/>
        <v>4</v>
      </c>
      <c r="AS2469" s="14" t="s">
        <v>11498</v>
      </c>
      <c r="AT2469" s="14" t="str">
        <f t="shared" si="465"/>
        <v>-</v>
      </c>
      <c r="AU2469">
        <v>2</v>
      </c>
      <c r="AV2469" s="15" t="s">
        <v>11497</v>
      </c>
      <c r="AW2469" s="15" t="str">
        <f t="shared" si="466"/>
        <v>-</v>
      </c>
      <c r="AX2469">
        <v>4</v>
      </c>
      <c r="AY2469" s="17" t="s">
        <v>11499</v>
      </c>
      <c r="AZ2469" s="17" t="str">
        <f t="shared" si="467"/>
        <v>-</v>
      </c>
      <c r="BA2469"/>
    </row>
    <row r="2470" spans="1:53" x14ac:dyDescent="0.3">
      <c r="A2470" t="s">
        <v>7128</v>
      </c>
      <c r="B2470" t="s">
        <v>7129</v>
      </c>
      <c r="C2470" t="s">
        <v>7130</v>
      </c>
      <c r="D2470" t="s">
        <v>5000</v>
      </c>
      <c r="E2470" t="str">
        <f>LEFT(Table_Query_from_QDB_Production___SQL_Server[[#This Row],[ttl_class_ttl_outl]],1)</f>
        <v>B</v>
      </c>
      <c r="F2470" t="str">
        <f>UPPER(IFERROR(VLOOKUP(Table_Query_from_QDB_Production___SQL_Server[[#This Row],[cto_osc_code]],'CTO-OSC Table'!$A$2:$B$24,2,FALSE),"Undefined"))</f>
        <v>CLERICAL AND ALLIED SERVICES</v>
      </c>
      <c r="G2470" t="str">
        <f>UPPER(IFERROR(VLOOKUP(Table_Query_from_QDB_Production___SQL_Server[[#This Row],[ttl_class_ttl_outl]],'Title Class Table'!$A$2:$C$146,2,FALSE),"Undefined"))</f>
        <v>CLERICAL/ADMINISTRATIVE, SPECIAL AND MAIL SERVICES</v>
      </c>
      <c r="H2470" t="s">
        <v>11451</v>
      </c>
      <c r="I2470">
        <v>6</v>
      </c>
      <c r="K2470" t="str">
        <f>IFERROR(VLOOKUP(Table_Query_from_QDB_Production___SQL_Server[[#This Row],[step_2_seq]],'Employee Benefit Groups'!#REF!,2,FALSE),"-")</f>
        <v>-</v>
      </c>
      <c r="M2470" t="str">
        <f>IFERROR(VLOOKUP(Table_Query_from_QDB_Production___SQL_Server[[#This Row],[step_4_seq]],'Employee Benefit Groups'!#REF!,2,FALSE),"-")</f>
        <v>-</v>
      </c>
      <c r="O2470" t="str">
        <f>IFERROR(VLOOKUP(Table_Query_from_QDB_Production___SQL_Server[[#This Row],[step_4_seq2]],'Employee Benefit Groups'!#REF!,2,FALSE),"-")</f>
        <v>-</v>
      </c>
      <c r="Q2470" t="str">
        <f>IFERROR(VLOOKUP(Table_Query_from_QDB_Production___SQL_Server[[#This Row],[step_5_seq]],'Employee Benefit Groups'!#REF!,2,FALSE),"-")</f>
        <v>-</v>
      </c>
      <c r="S2470" t="str">
        <f>IFERROR(VLOOKUP(Table_Query_from_QDB_Production___SQL_Server[[#This Row],[step_6_seq]],'Employee Benefit Groups'!#REF!,2,FALSE),"-")</f>
        <v>-</v>
      </c>
      <c r="T2470">
        <v>4</v>
      </c>
      <c r="U2470" t="str">
        <f>IFERROR(VLOOKUP(Table_Query_from_QDB_Production___SQL_Server[[#This Row],[step_7_seq]],'Employee Benefit Groups'!#REF!,2,FALSE),"-")</f>
        <v>-</v>
      </c>
      <c r="V2470">
        <v>3</v>
      </c>
      <c r="W2470" t="str">
        <f>IFERROR(VLOOKUP(Table_Query_from_QDB_Production___SQL_Server[[#This Row],[step_8_seq]],'Employee Benefit Groups'!#REF!,2,FALSE),"-")</f>
        <v>-</v>
      </c>
      <c r="X2470">
        <v>5</v>
      </c>
      <c r="Y2470" t="str">
        <f>IFERROR(VLOOKUP(Table_Query_from_QDB_Production___SQL_Server[[#This Row],[step_9_seq]],'Employee Benefit Groups'!#REF!,2,FALSE),"-")</f>
        <v>-</v>
      </c>
      <c r="AA2470" s="15"/>
      <c r="AB2470" s="15">
        <f t="shared" si="456"/>
        <v>0</v>
      </c>
      <c r="AC2470" s="11" t="s">
        <v>11502</v>
      </c>
      <c r="AD2470" s="11" t="str">
        <f t="shared" si="457"/>
        <v>-</v>
      </c>
      <c r="AE2470" s="12"/>
      <c r="AF2470" s="12">
        <f t="shared" si="458"/>
        <v>0</v>
      </c>
      <c r="AG2470" s="13" t="s">
        <v>11502</v>
      </c>
      <c r="AH2470" s="13" t="str">
        <f t="shared" si="459"/>
        <v>-</v>
      </c>
      <c r="AI2470" s="14"/>
      <c r="AJ2470" s="14">
        <f t="shared" si="460"/>
        <v>0</v>
      </c>
      <c r="AK2470" s="15" t="s">
        <v>11502</v>
      </c>
      <c r="AL2470" s="15" t="str">
        <f t="shared" si="461"/>
        <v>-</v>
      </c>
      <c r="AM2470" s="12"/>
      <c r="AN2470" s="12">
        <f t="shared" si="462"/>
        <v>0</v>
      </c>
      <c r="AO2470" s="16" t="s">
        <v>11502</v>
      </c>
      <c r="AP2470" s="16" t="str">
        <f t="shared" si="463"/>
        <v>-</v>
      </c>
      <c r="AQ2470" s="12">
        <v>3</v>
      </c>
      <c r="AR2470" s="12">
        <f t="shared" si="464"/>
        <v>4</v>
      </c>
      <c r="AS2470" s="14" t="s">
        <v>11498</v>
      </c>
      <c r="AT2470" s="14" t="str">
        <f t="shared" si="465"/>
        <v>-</v>
      </c>
      <c r="AU2470">
        <v>2</v>
      </c>
      <c r="AV2470" s="15" t="s">
        <v>11497</v>
      </c>
      <c r="AW2470" s="15" t="str">
        <f t="shared" si="466"/>
        <v>-</v>
      </c>
      <c r="AX2470">
        <v>4</v>
      </c>
      <c r="AY2470" s="17" t="s">
        <v>11499</v>
      </c>
      <c r="AZ2470" s="17" t="str">
        <f t="shared" si="467"/>
        <v>-</v>
      </c>
      <c r="BA2470"/>
    </row>
    <row r="2471" spans="1:53" x14ac:dyDescent="0.3">
      <c r="A2471" t="s">
        <v>7131</v>
      </c>
      <c r="B2471" t="s">
        <v>7132</v>
      </c>
      <c r="C2471" t="s">
        <v>7133</v>
      </c>
      <c r="D2471" t="s">
        <v>5000</v>
      </c>
      <c r="E2471" t="str">
        <f>LEFT(Table_Query_from_QDB_Production___SQL_Server[[#This Row],[ttl_class_ttl_outl]],1)</f>
        <v>B</v>
      </c>
      <c r="F2471" t="str">
        <f>UPPER(IFERROR(VLOOKUP(Table_Query_from_QDB_Production___SQL_Server[[#This Row],[cto_osc_code]],'CTO-OSC Table'!$A$2:$B$24,2,FALSE),"Undefined"))</f>
        <v>CLERICAL AND ALLIED SERVICES</v>
      </c>
      <c r="G2471" t="str">
        <f>UPPER(IFERROR(VLOOKUP(Table_Query_from_QDB_Production___SQL_Server[[#This Row],[ttl_class_ttl_outl]],'Title Class Table'!$A$2:$C$146,2,FALSE),"Undefined"))</f>
        <v>CLERICAL/ADMINISTRATIVE, SPECIAL AND MAIL SERVICES</v>
      </c>
      <c r="H2471" t="s">
        <v>11451</v>
      </c>
      <c r="I2471">
        <v>6</v>
      </c>
      <c r="K2471" t="str">
        <f>IFERROR(VLOOKUP(Table_Query_from_QDB_Production___SQL_Server[[#This Row],[step_2_seq]],'Employee Benefit Groups'!#REF!,2,FALSE),"-")</f>
        <v>-</v>
      </c>
      <c r="M2471" t="str">
        <f>IFERROR(VLOOKUP(Table_Query_from_QDB_Production___SQL_Server[[#This Row],[step_4_seq]],'Employee Benefit Groups'!#REF!,2,FALSE),"-")</f>
        <v>-</v>
      </c>
      <c r="O2471" t="str">
        <f>IFERROR(VLOOKUP(Table_Query_from_QDB_Production___SQL_Server[[#This Row],[step_4_seq2]],'Employee Benefit Groups'!#REF!,2,FALSE),"-")</f>
        <v>-</v>
      </c>
      <c r="Q2471" t="str">
        <f>IFERROR(VLOOKUP(Table_Query_from_QDB_Production___SQL_Server[[#This Row],[step_5_seq]],'Employee Benefit Groups'!#REF!,2,FALSE),"-")</f>
        <v>-</v>
      </c>
      <c r="S2471" t="str">
        <f>IFERROR(VLOOKUP(Table_Query_from_QDB_Production___SQL_Server[[#This Row],[step_6_seq]],'Employee Benefit Groups'!#REF!,2,FALSE),"-")</f>
        <v>-</v>
      </c>
      <c r="T2471">
        <v>4</v>
      </c>
      <c r="U2471" t="str">
        <f>IFERROR(VLOOKUP(Table_Query_from_QDB_Production___SQL_Server[[#This Row],[step_7_seq]],'Employee Benefit Groups'!#REF!,2,FALSE),"-")</f>
        <v>-</v>
      </c>
      <c r="V2471">
        <v>3</v>
      </c>
      <c r="W2471" t="str">
        <f>IFERROR(VLOOKUP(Table_Query_from_QDB_Production___SQL_Server[[#This Row],[step_8_seq]],'Employee Benefit Groups'!#REF!,2,FALSE),"-")</f>
        <v>-</v>
      </c>
      <c r="X2471">
        <v>5</v>
      </c>
      <c r="Y2471" t="str">
        <f>IFERROR(VLOOKUP(Table_Query_from_QDB_Production___SQL_Server[[#This Row],[step_9_seq]],'Employee Benefit Groups'!#REF!,2,FALSE),"-")</f>
        <v>-</v>
      </c>
      <c r="AA2471" s="15"/>
      <c r="AB2471" s="15">
        <f t="shared" si="456"/>
        <v>0</v>
      </c>
      <c r="AC2471" s="11" t="s">
        <v>11502</v>
      </c>
      <c r="AD2471" s="11" t="str">
        <f t="shared" si="457"/>
        <v>-</v>
      </c>
      <c r="AE2471" s="12"/>
      <c r="AF2471" s="12">
        <f t="shared" si="458"/>
        <v>0</v>
      </c>
      <c r="AG2471" s="13" t="s">
        <v>11502</v>
      </c>
      <c r="AH2471" s="13" t="str">
        <f t="shared" si="459"/>
        <v>-</v>
      </c>
      <c r="AI2471" s="14"/>
      <c r="AJ2471" s="14">
        <f t="shared" si="460"/>
        <v>0</v>
      </c>
      <c r="AK2471" s="15" t="s">
        <v>11502</v>
      </c>
      <c r="AL2471" s="15" t="str">
        <f t="shared" si="461"/>
        <v>-</v>
      </c>
      <c r="AM2471" s="12"/>
      <c r="AN2471" s="12">
        <f t="shared" si="462"/>
        <v>0</v>
      </c>
      <c r="AO2471" s="16" t="s">
        <v>11502</v>
      </c>
      <c r="AP2471" s="16" t="str">
        <f t="shared" si="463"/>
        <v>-</v>
      </c>
      <c r="AQ2471" s="12">
        <v>3</v>
      </c>
      <c r="AR2471" s="12">
        <f t="shared" si="464"/>
        <v>4</v>
      </c>
      <c r="AS2471" s="14" t="s">
        <v>11498</v>
      </c>
      <c r="AT2471" s="14" t="str">
        <f t="shared" si="465"/>
        <v>-</v>
      </c>
      <c r="AU2471">
        <v>2</v>
      </c>
      <c r="AV2471" s="15" t="s">
        <v>11497</v>
      </c>
      <c r="AW2471" s="15" t="str">
        <f t="shared" si="466"/>
        <v>-</v>
      </c>
      <c r="AX2471">
        <v>4</v>
      </c>
      <c r="AY2471" s="17" t="s">
        <v>11499</v>
      </c>
      <c r="AZ2471" s="17" t="str">
        <f t="shared" si="467"/>
        <v>-</v>
      </c>
      <c r="BA2471"/>
    </row>
    <row r="2472" spans="1:53" x14ac:dyDescent="0.3">
      <c r="A2472" t="s">
        <v>7134</v>
      </c>
      <c r="B2472" t="s">
        <v>7135</v>
      </c>
      <c r="C2472" t="s">
        <v>7136</v>
      </c>
      <c r="D2472" t="s">
        <v>5000</v>
      </c>
      <c r="E2472" t="str">
        <f>LEFT(Table_Query_from_QDB_Production___SQL_Server[[#This Row],[ttl_class_ttl_outl]],1)</f>
        <v>B</v>
      </c>
      <c r="F2472" t="str">
        <f>UPPER(IFERROR(VLOOKUP(Table_Query_from_QDB_Production___SQL_Server[[#This Row],[cto_osc_code]],'CTO-OSC Table'!$A$2:$B$24,2,FALSE),"Undefined"))</f>
        <v>CLERICAL AND ALLIED SERVICES</v>
      </c>
      <c r="G2472" t="str">
        <f>UPPER(IFERROR(VLOOKUP(Table_Query_from_QDB_Production___SQL_Server[[#This Row],[ttl_class_ttl_outl]],'Title Class Table'!$A$2:$C$146,2,FALSE),"Undefined"))</f>
        <v>CLERICAL/ADMINISTRATIVE, SPECIAL AND MAIL SERVICES</v>
      </c>
      <c r="H2472" t="s">
        <v>11451</v>
      </c>
      <c r="I2472">
        <v>6</v>
      </c>
      <c r="K2472" t="str">
        <f>IFERROR(VLOOKUP(Table_Query_from_QDB_Production___SQL_Server[[#This Row],[step_2_seq]],'Employee Benefit Groups'!#REF!,2,FALSE),"-")</f>
        <v>-</v>
      </c>
      <c r="M2472" t="str">
        <f>IFERROR(VLOOKUP(Table_Query_from_QDB_Production___SQL_Server[[#This Row],[step_4_seq]],'Employee Benefit Groups'!#REF!,2,FALSE),"-")</f>
        <v>-</v>
      </c>
      <c r="O2472" t="str">
        <f>IFERROR(VLOOKUP(Table_Query_from_QDB_Production___SQL_Server[[#This Row],[step_4_seq2]],'Employee Benefit Groups'!#REF!,2,FALSE),"-")</f>
        <v>-</v>
      </c>
      <c r="Q2472" t="str">
        <f>IFERROR(VLOOKUP(Table_Query_from_QDB_Production___SQL_Server[[#This Row],[step_5_seq]],'Employee Benefit Groups'!#REF!,2,FALSE),"-")</f>
        <v>-</v>
      </c>
      <c r="S2472" t="str">
        <f>IFERROR(VLOOKUP(Table_Query_from_QDB_Production___SQL_Server[[#This Row],[step_6_seq]],'Employee Benefit Groups'!#REF!,2,FALSE),"-")</f>
        <v>-</v>
      </c>
      <c r="T2472">
        <v>4</v>
      </c>
      <c r="U2472" t="str">
        <f>IFERROR(VLOOKUP(Table_Query_from_QDB_Production___SQL_Server[[#This Row],[step_7_seq]],'Employee Benefit Groups'!#REF!,2,FALSE),"-")</f>
        <v>-</v>
      </c>
      <c r="V2472">
        <v>3</v>
      </c>
      <c r="W2472" t="str">
        <f>IFERROR(VLOOKUP(Table_Query_from_QDB_Production___SQL_Server[[#This Row],[step_8_seq]],'Employee Benefit Groups'!#REF!,2,FALSE),"-")</f>
        <v>-</v>
      </c>
      <c r="X2472">
        <v>5</v>
      </c>
      <c r="Y2472" t="str">
        <f>IFERROR(VLOOKUP(Table_Query_from_QDB_Production___SQL_Server[[#This Row],[step_9_seq]],'Employee Benefit Groups'!#REF!,2,FALSE),"-")</f>
        <v>-</v>
      </c>
      <c r="AA2472" s="15"/>
      <c r="AB2472" s="15">
        <f t="shared" si="456"/>
        <v>0</v>
      </c>
      <c r="AC2472" s="11" t="s">
        <v>11502</v>
      </c>
      <c r="AD2472" s="11" t="str">
        <f t="shared" si="457"/>
        <v>-</v>
      </c>
      <c r="AE2472" s="12"/>
      <c r="AF2472" s="12">
        <f t="shared" si="458"/>
        <v>0</v>
      </c>
      <c r="AG2472" s="13" t="s">
        <v>11502</v>
      </c>
      <c r="AH2472" s="13" t="str">
        <f t="shared" si="459"/>
        <v>-</v>
      </c>
      <c r="AI2472" s="14"/>
      <c r="AJ2472" s="14">
        <f t="shared" si="460"/>
        <v>0</v>
      </c>
      <c r="AK2472" s="15" t="s">
        <v>11502</v>
      </c>
      <c r="AL2472" s="15" t="str">
        <f t="shared" si="461"/>
        <v>-</v>
      </c>
      <c r="AM2472" s="12"/>
      <c r="AN2472" s="12">
        <f t="shared" si="462"/>
        <v>0</v>
      </c>
      <c r="AO2472" s="16" t="s">
        <v>11502</v>
      </c>
      <c r="AP2472" s="16" t="str">
        <f t="shared" si="463"/>
        <v>-</v>
      </c>
      <c r="AQ2472" s="12">
        <v>3</v>
      </c>
      <c r="AR2472" s="12">
        <f t="shared" si="464"/>
        <v>4</v>
      </c>
      <c r="AS2472" s="14" t="s">
        <v>11498</v>
      </c>
      <c r="AT2472" s="14" t="str">
        <f t="shared" si="465"/>
        <v>-</v>
      </c>
      <c r="AU2472">
        <v>2</v>
      </c>
      <c r="AV2472" s="15" t="s">
        <v>11497</v>
      </c>
      <c r="AW2472" s="15" t="str">
        <f t="shared" si="466"/>
        <v>-</v>
      </c>
      <c r="AX2472">
        <v>4</v>
      </c>
      <c r="AY2472" s="17" t="s">
        <v>11499</v>
      </c>
      <c r="AZ2472" s="17" t="str">
        <f t="shared" si="467"/>
        <v>-</v>
      </c>
      <c r="BA2472"/>
    </row>
    <row r="2473" spans="1:53" x14ac:dyDescent="0.3">
      <c r="A2473" t="s">
        <v>7137</v>
      </c>
      <c r="B2473" t="s">
        <v>7138</v>
      </c>
      <c r="C2473" t="s">
        <v>7139</v>
      </c>
      <c r="D2473" t="s">
        <v>5000</v>
      </c>
      <c r="E2473" t="str">
        <f>LEFT(Table_Query_from_QDB_Production___SQL_Server[[#This Row],[ttl_class_ttl_outl]],1)</f>
        <v>B</v>
      </c>
      <c r="F2473" t="str">
        <f>UPPER(IFERROR(VLOOKUP(Table_Query_from_QDB_Production___SQL_Server[[#This Row],[cto_osc_code]],'CTO-OSC Table'!$A$2:$B$24,2,FALSE),"Undefined"))</f>
        <v>CLERICAL AND ALLIED SERVICES</v>
      </c>
      <c r="G2473" t="str">
        <f>UPPER(IFERROR(VLOOKUP(Table_Query_from_QDB_Production___SQL_Server[[#This Row],[ttl_class_ttl_outl]],'Title Class Table'!$A$2:$C$146,2,FALSE),"Undefined"))</f>
        <v>CLERICAL/ADMINISTRATIVE, SPECIAL AND MAIL SERVICES</v>
      </c>
      <c r="H2473" t="s">
        <v>11451</v>
      </c>
      <c r="I2473">
        <v>6</v>
      </c>
      <c r="K2473" t="str">
        <f>IFERROR(VLOOKUP(Table_Query_from_QDB_Production___SQL_Server[[#This Row],[step_2_seq]],'Employee Benefit Groups'!#REF!,2,FALSE),"-")</f>
        <v>-</v>
      </c>
      <c r="M2473" t="str">
        <f>IFERROR(VLOOKUP(Table_Query_from_QDB_Production___SQL_Server[[#This Row],[step_4_seq]],'Employee Benefit Groups'!#REF!,2,FALSE),"-")</f>
        <v>-</v>
      </c>
      <c r="O2473" t="str">
        <f>IFERROR(VLOOKUP(Table_Query_from_QDB_Production___SQL_Server[[#This Row],[step_4_seq2]],'Employee Benefit Groups'!#REF!,2,FALSE),"-")</f>
        <v>-</v>
      </c>
      <c r="Q2473" t="str">
        <f>IFERROR(VLOOKUP(Table_Query_from_QDB_Production___SQL_Server[[#This Row],[step_5_seq]],'Employee Benefit Groups'!#REF!,2,FALSE),"-")</f>
        <v>-</v>
      </c>
      <c r="S2473" t="str">
        <f>IFERROR(VLOOKUP(Table_Query_from_QDB_Production___SQL_Server[[#This Row],[step_6_seq]],'Employee Benefit Groups'!#REF!,2,FALSE),"-")</f>
        <v>-</v>
      </c>
      <c r="T2473">
        <v>4</v>
      </c>
      <c r="U2473" t="str">
        <f>IFERROR(VLOOKUP(Table_Query_from_QDB_Production___SQL_Server[[#This Row],[step_7_seq]],'Employee Benefit Groups'!#REF!,2,FALSE),"-")</f>
        <v>-</v>
      </c>
      <c r="V2473">
        <v>3</v>
      </c>
      <c r="W2473" t="str">
        <f>IFERROR(VLOOKUP(Table_Query_from_QDB_Production___SQL_Server[[#This Row],[step_8_seq]],'Employee Benefit Groups'!#REF!,2,FALSE),"-")</f>
        <v>-</v>
      </c>
      <c r="X2473">
        <v>5</v>
      </c>
      <c r="Y2473" t="str">
        <f>IFERROR(VLOOKUP(Table_Query_from_QDB_Production___SQL_Server[[#This Row],[step_9_seq]],'Employee Benefit Groups'!#REF!,2,FALSE),"-")</f>
        <v>-</v>
      </c>
      <c r="AA2473" s="15"/>
      <c r="AB2473" s="15">
        <f t="shared" si="456"/>
        <v>0</v>
      </c>
      <c r="AC2473" s="11" t="s">
        <v>11502</v>
      </c>
      <c r="AD2473" s="11" t="str">
        <f t="shared" si="457"/>
        <v>-</v>
      </c>
      <c r="AE2473" s="12"/>
      <c r="AF2473" s="12">
        <f t="shared" si="458"/>
        <v>0</v>
      </c>
      <c r="AG2473" s="13" t="s">
        <v>11502</v>
      </c>
      <c r="AH2473" s="13" t="str">
        <f t="shared" si="459"/>
        <v>-</v>
      </c>
      <c r="AI2473" s="14"/>
      <c r="AJ2473" s="14">
        <f t="shared" si="460"/>
        <v>0</v>
      </c>
      <c r="AK2473" s="15" t="s">
        <v>11502</v>
      </c>
      <c r="AL2473" s="15" t="str">
        <f t="shared" si="461"/>
        <v>-</v>
      </c>
      <c r="AM2473" s="12"/>
      <c r="AN2473" s="12">
        <f t="shared" si="462"/>
        <v>0</v>
      </c>
      <c r="AO2473" s="16" t="s">
        <v>11502</v>
      </c>
      <c r="AP2473" s="16" t="str">
        <f t="shared" si="463"/>
        <v>-</v>
      </c>
      <c r="AQ2473" s="12">
        <v>3</v>
      </c>
      <c r="AR2473" s="12">
        <f t="shared" si="464"/>
        <v>4</v>
      </c>
      <c r="AS2473" s="14" t="s">
        <v>11498</v>
      </c>
      <c r="AT2473" s="14" t="str">
        <f t="shared" si="465"/>
        <v>-</v>
      </c>
      <c r="AU2473">
        <v>2</v>
      </c>
      <c r="AV2473" s="15" t="s">
        <v>11497</v>
      </c>
      <c r="AW2473" s="15" t="str">
        <f t="shared" si="466"/>
        <v>-</v>
      </c>
      <c r="AX2473">
        <v>4</v>
      </c>
      <c r="AY2473" s="17" t="s">
        <v>11499</v>
      </c>
      <c r="AZ2473" s="17" t="str">
        <f t="shared" si="467"/>
        <v>-</v>
      </c>
      <c r="BA2473"/>
    </row>
    <row r="2474" spans="1:53" x14ac:dyDescent="0.3">
      <c r="A2474" t="s">
        <v>7140</v>
      </c>
      <c r="B2474" t="s">
        <v>7141</v>
      </c>
      <c r="C2474" t="s">
        <v>7142</v>
      </c>
      <c r="D2474" t="s">
        <v>5000</v>
      </c>
      <c r="E2474" t="str">
        <f>LEFT(Table_Query_from_QDB_Production___SQL_Server[[#This Row],[ttl_class_ttl_outl]],1)</f>
        <v>B</v>
      </c>
      <c r="F2474" t="str">
        <f>UPPER(IFERROR(VLOOKUP(Table_Query_from_QDB_Production___SQL_Server[[#This Row],[cto_osc_code]],'CTO-OSC Table'!$A$2:$B$24,2,FALSE),"Undefined"))</f>
        <v>CLERICAL AND ALLIED SERVICES</v>
      </c>
      <c r="G2474" t="str">
        <f>UPPER(IFERROR(VLOOKUP(Table_Query_from_QDB_Production___SQL_Server[[#This Row],[ttl_class_ttl_outl]],'Title Class Table'!$A$2:$C$146,2,FALSE),"Undefined"))</f>
        <v>CLERICAL/ADMINISTRATIVE, SPECIAL AND MAIL SERVICES</v>
      </c>
      <c r="H2474" t="s">
        <v>11451</v>
      </c>
      <c r="I2474">
        <v>6</v>
      </c>
      <c r="K2474" t="str">
        <f>IFERROR(VLOOKUP(Table_Query_from_QDB_Production___SQL_Server[[#This Row],[step_2_seq]],'Employee Benefit Groups'!#REF!,2,FALSE),"-")</f>
        <v>-</v>
      </c>
      <c r="M2474" t="str">
        <f>IFERROR(VLOOKUP(Table_Query_from_QDB_Production___SQL_Server[[#This Row],[step_4_seq]],'Employee Benefit Groups'!#REF!,2,FALSE),"-")</f>
        <v>-</v>
      </c>
      <c r="O2474" t="str">
        <f>IFERROR(VLOOKUP(Table_Query_from_QDB_Production___SQL_Server[[#This Row],[step_4_seq2]],'Employee Benefit Groups'!#REF!,2,FALSE),"-")</f>
        <v>-</v>
      </c>
      <c r="Q2474" t="str">
        <f>IFERROR(VLOOKUP(Table_Query_from_QDB_Production___SQL_Server[[#This Row],[step_5_seq]],'Employee Benefit Groups'!#REF!,2,FALSE),"-")</f>
        <v>-</v>
      </c>
      <c r="S2474" t="str">
        <f>IFERROR(VLOOKUP(Table_Query_from_QDB_Production___SQL_Server[[#This Row],[step_6_seq]],'Employee Benefit Groups'!#REF!,2,FALSE),"-")</f>
        <v>-</v>
      </c>
      <c r="T2474">
        <v>4</v>
      </c>
      <c r="U2474" t="str">
        <f>IFERROR(VLOOKUP(Table_Query_from_QDB_Production___SQL_Server[[#This Row],[step_7_seq]],'Employee Benefit Groups'!#REF!,2,FALSE),"-")</f>
        <v>-</v>
      </c>
      <c r="V2474">
        <v>3</v>
      </c>
      <c r="W2474" t="str">
        <f>IFERROR(VLOOKUP(Table_Query_from_QDB_Production___SQL_Server[[#This Row],[step_8_seq]],'Employee Benefit Groups'!#REF!,2,FALSE),"-")</f>
        <v>-</v>
      </c>
      <c r="X2474">
        <v>5</v>
      </c>
      <c r="Y2474" t="str">
        <f>IFERROR(VLOOKUP(Table_Query_from_QDB_Production___SQL_Server[[#This Row],[step_9_seq]],'Employee Benefit Groups'!#REF!,2,FALSE),"-")</f>
        <v>-</v>
      </c>
      <c r="AA2474" s="15"/>
      <c r="AB2474" s="15">
        <f t="shared" si="456"/>
        <v>0</v>
      </c>
      <c r="AC2474" s="11" t="s">
        <v>11502</v>
      </c>
      <c r="AD2474" s="11" t="str">
        <f t="shared" si="457"/>
        <v>-</v>
      </c>
      <c r="AE2474" s="12"/>
      <c r="AF2474" s="12">
        <f t="shared" si="458"/>
        <v>0</v>
      </c>
      <c r="AG2474" s="13" t="s">
        <v>11502</v>
      </c>
      <c r="AH2474" s="13" t="str">
        <f t="shared" si="459"/>
        <v>-</v>
      </c>
      <c r="AI2474" s="14"/>
      <c r="AJ2474" s="14">
        <f t="shared" si="460"/>
        <v>0</v>
      </c>
      <c r="AK2474" s="15" t="s">
        <v>11502</v>
      </c>
      <c r="AL2474" s="15" t="str">
        <f t="shared" si="461"/>
        <v>-</v>
      </c>
      <c r="AM2474" s="12"/>
      <c r="AN2474" s="12">
        <f t="shared" si="462"/>
        <v>0</v>
      </c>
      <c r="AO2474" s="16" t="s">
        <v>11502</v>
      </c>
      <c r="AP2474" s="16" t="str">
        <f t="shared" si="463"/>
        <v>-</v>
      </c>
      <c r="AQ2474" s="12">
        <v>3</v>
      </c>
      <c r="AR2474" s="12">
        <f t="shared" si="464"/>
        <v>4</v>
      </c>
      <c r="AS2474" s="14" t="s">
        <v>11498</v>
      </c>
      <c r="AT2474" s="14" t="str">
        <f t="shared" si="465"/>
        <v>-</v>
      </c>
      <c r="AU2474">
        <v>2</v>
      </c>
      <c r="AV2474" s="15" t="s">
        <v>11497</v>
      </c>
      <c r="AW2474" s="15" t="str">
        <f t="shared" si="466"/>
        <v>-</v>
      </c>
      <c r="AX2474">
        <v>4</v>
      </c>
      <c r="AY2474" s="17" t="s">
        <v>11499</v>
      </c>
      <c r="AZ2474" s="17" t="str">
        <f t="shared" si="467"/>
        <v>-</v>
      </c>
      <c r="BA2474"/>
    </row>
    <row r="2475" spans="1:53" x14ac:dyDescent="0.3">
      <c r="A2475" t="s">
        <v>7143</v>
      </c>
      <c r="B2475" t="s">
        <v>7144</v>
      </c>
      <c r="C2475" t="s">
        <v>7145</v>
      </c>
      <c r="D2475" t="s">
        <v>5000</v>
      </c>
      <c r="E2475" t="str">
        <f>LEFT(Table_Query_from_QDB_Production___SQL_Server[[#This Row],[ttl_class_ttl_outl]],1)</f>
        <v>B</v>
      </c>
      <c r="F2475" t="str">
        <f>UPPER(IFERROR(VLOOKUP(Table_Query_from_QDB_Production___SQL_Server[[#This Row],[cto_osc_code]],'CTO-OSC Table'!$A$2:$B$24,2,FALSE),"Undefined"))</f>
        <v>CLERICAL AND ALLIED SERVICES</v>
      </c>
      <c r="G2475" t="str">
        <f>UPPER(IFERROR(VLOOKUP(Table_Query_from_QDB_Production___SQL_Server[[#This Row],[ttl_class_ttl_outl]],'Title Class Table'!$A$2:$C$146,2,FALSE),"Undefined"))</f>
        <v>CLERICAL/ADMINISTRATIVE, SPECIAL AND MAIL SERVICES</v>
      </c>
      <c r="H2475" t="s">
        <v>11451</v>
      </c>
      <c r="I2475">
        <v>6</v>
      </c>
      <c r="K2475" t="str">
        <f>IFERROR(VLOOKUP(Table_Query_from_QDB_Production___SQL_Server[[#This Row],[step_2_seq]],'Employee Benefit Groups'!#REF!,2,FALSE),"-")</f>
        <v>-</v>
      </c>
      <c r="M2475" t="str">
        <f>IFERROR(VLOOKUP(Table_Query_from_QDB_Production___SQL_Server[[#This Row],[step_4_seq]],'Employee Benefit Groups'!#REF!,2,FALSE),"-")</f>
        <v>-</v>
      </c>
      <c r="O2475" t="str">
        <f>IFERROR(VLOOKUP(Table_Query_from_QDB_Production___SQL_Server[[#This Row],[step_4_seq2]],'Employee Benefit Groups'!#REF!,2,FALSE),"-")</f>
        <v>-</v>
      </c>
      <c r="Q2475" t="str">
        <f>IFERROR(VLOOKUP(Table_Query_from_QDB_Production___SQL_Server[[#This Row],[step_5_seq]],'Employee Benefit Groups'!#REF!,2,FALSE),"-")</f>
        <v>-</v>
      </c>
      <c r="S2475" t="str">
        <f>IFERROR(VLOOKUP(Table_Query_from_QDB_Production___SQL_Server[[#This Row],[step_6_seq]],'Employee Benefit Groups'!#REF!,2,FALSE),"-")</f>
        <v>-</v>
      </c>
      <c r="T2475">
        <v>4</v>
      </c>
      <c r="U2475" t="str">
        <f>IFERROR(VLOOKUP(Table_Query_from_QDB_Production___SQL_Server[[#This Row],[step_7_seq]],'Employee Benefit Groups'!#REF!,2,FALSE),"-")</f>
        <v>-</v>
      </c>
      <c r="V2475">
        <v>3</v>
      </c>
      <c r="W2475" t="str">
        <f>IFERROR(VLOOKUP(Table_Query_from_QDB_Production___SQL_Server[[#This Row],[step_8_seq]],'Employee Benefit Groups'!#REF!,2,FALSE),"-")</f>
        <v>-</v>
      </c>
      <c r="X2475">
        <v>5</v>
      </c>
      <c r="Y2475" t="str">
        <f>IFERROR(VLOOKUP(Table_Query_from_QDB_Production___SQL_Server[[#This Row],[step_9_seq]],'Employee Benefit Groups'!#REF!,2,FALSE),"-")</f>
        <v>-</v>
      </c>
      <c r="AA2475" s="15"/>
      <c r="AB2475" s="15">
        <f t="shared" si="456"/>
        <v>0</v>
      </c>
      <c r="AC2475" s="11" t="s">
        <v>11502</v>
      </c>
      <c r="AD2475" s="11" t="str">
        <f t="shared" si="457"/>
        <v>-</v>
      </c>
      <c r="AE2475" s="12"/>
      <c r="AF2475" s="12">
        <f t="shared" si="458"/>
        <v>0</v>
      </c>
      <c r="AG2475" s="13" t="s">
        <v>11502</v>
      </c>
      <c r="AH2475" s="13" t="str">
        <f t="shared" si="459"/>
        <v>-</v>
      </c>
      <c r="AI2475" s="14"/>
      <c r="AJ2475" s="14">
        <f t="shared" si="460"/>
        <v>0</v>
      </c>
      <c r="AK2475" s="15" t="s">
        <v>11502</v>
      </c>
      <c r="AL2475" s="15" t="str">
        <f t="shared" si="461"/>
        <v>-</v>
      </c>
      <c r="AM2475" s="12"/>
      <c r="AN2475" s="12">
        <f t="shared" si="462"/>
        <v>0</v>
      </c>
      <c r="AO2475" s="16" t="s">
        <v>11502</v>
      </c>
      <c r="AP2475" s="16" t="str">
        <f t="shared" si="463"/>
        <v>-</v>
      </c>
      <c r="AQ2475" s="12">
        <v>3</v>
      </c>
      <c r="AR2475" s="12">
        <f t="shared" si="464"/>
        <v>4</v>
      </c>
      <c r="AS2475" s="14" t="s">
        <v>11498</v>
      </c>
      <c r="AT2475" s="14" t="str">
        <f t="shared" si="465"/>
        <v>-</v>
      </c>
      <c r="AU2475">
        <v>2</v>
      </c>
      <c r="AV2475" s="15" t="s">
        <v>11497</v>
      </c>
      <c r="AW2475" s="15" t="str">
        <f t="shared" si="466"/>
        <v>-</v>
      </c>
      <c r="AX2475">
        <v>4</v>
      </c>
      <c r="AY2475" s="17" t="s">
        <v>11499</v>
      </c>
      <c r="AZ2475" s="17" t="str">
        <f t="shared" si="467"/>
        <v>-</v>
      </c>
      <c r="BA2475"/>
    </row>
    <row r="2476" spans="1:53" x14ac:dyDescent="0.3">
      <c r="A2476" t="s">
        <v>7146</v>
      </c>
      <c r="B2476" t="s">
        <v>7147</v>
      </c>
      <c r="C2476" t="s">
        <v>7148</v>
      </c>
      <c r="D2476" t="s">
        <v>5000</v>
      </c>
      <c r="E2476" t="str">
        <f>LEFT(Table_Query_from_QDB_Production___SQL_Server[[#This Row],[ttl_class_ttl_outl]],1)</f>
        <v>B</v>
      </c>
      <c r="F2476" t="str">
        <f>UPPER(IFERROR(VLOOKUP(Table_Query_from_QDB_Production___SQL_Server[[#This Row],[cto_osc_code]],'CTO-OSC Table'!$A$2:$B$24,2,FALSE),"Undefined"))</f>
        <v>CLERICAL AND ALLIED SERVICES</v>
      </c>
      <c r="G2476" t="str">
        <f>UPPER(IFERROR(VLOOKUP(Table_Query_from_QDB_Production___SQL_Server[[#This Row],[ttl_class_ttl_outl]],'Title Class Table'!$A$2:$C$146,2,FALSE),"Undefined"))</f>
        <v>CLERICAL/ADMINISTRATIVE, SPECIAL AND MAIL SERVICES</v>
      </c>
      <c r="H2476" t="s">
        <v>11451</v>
      </c>
      <c r="I2476">
        <v>6</v>
      </c>
      <c r="K2476" t="str">
        <f>IFERROR(VLOOKUP(Table_Query_from_QDB_Production___SQL_Server[[#This Row],[step_2_seq]],'Employee Benefit Groups'!#REF!,2,FALSE),"-")</f>
        <v>-</v>
      </c>
      <c r="M2476" t="str">
        <f>IFERROR(VLOOKUP(Table_Query_from_QDB_Production___SQL_Server[[#This Row],[step_4_seq]],'Employee Benefit Groups'!#REF!,2,FALSE),"-")</f>
        <v>-</v>
      </c>
      <c r="O2476" t="str">
        <f>IFERROR(VLOOKUP(Table_Query_from_QDB_Production___SQL_Server[[#This Row],[step_4_seq2]],'Employee Benefit Groups'!#REF!,2,FALSE),"-")</f>
        <v>-</v>
      </c>
      <c r="Q2476" t="str">
        <f>IFERROR(VLOOKUP(Table_Query_from_QDB_Production___SQL_Server[[#This Row],[step_5_seq]],'Employee Benefit Groups'!#REF!,2,FALSE),"-")</f>
        <v>-</v>
      </c>
      <c r="S2476" t="str">
        <f>IFERROR(VLOOKUP(Table_Query_from_QDB_Production___SQL_Server[[#This Row],[step_6_seq]],'Employee Benefit Groups'!#REF!,2,FALSE),"-")</f>
        <v>-</v>
      </c>
      <c r="T2476">
        <v>4</v>
      </c>
      <c r="U2476" t="str">
        <f>IFERROR(VLOOKUP(Table_Query_from_QDB_Production___SQL_Server[[#This Row],[step_7_seq]],'Employee Benefit Groups'!#REF!,2,FALSE),"-")</f>
        <v>-</v>
      </c>
      <c r="V2476">
        <v>3</v>
      </c>
      <c r="W2476" t="str">
        <f>IFERROR(VLOOKUP(Table_Query_from_QDB_Production___SQL_Server[[#This Row],[step_8_seq]],'Employee Benefit Groups'!#REF!,2,FALSE),"-")</f>
        <v>-</v>
      </c>
      <c r="X2476">
        <v>5</v>
      </c>
      <c r="Y2476" t="str">
        <f>IFERROR(VLOOKUP(Table_Query_from_QDB_Production___SQL_Server[[#This Row],[step_9_seq]],'Employee Benefit Groups'!#REF!,2,FALSE),"-")</f>
        <v>-</v>
      </c>
      <c r="AA2476" s="15"/>
      <c r="AB2476" s="15">
        <f t="shared" si="456"/>
        <v>0</v>
      </c>
      <c r="AC2476" s="11" t="s">
        <v>11502</v>
      </c>
      <c r="AD2476" s="11" t="str">
        <f t="shared" si="457"/>
        <v>-</v>
      </c>
      <c r="AE2476" s="12"/>
      <c r="AF2476" s="12">
        <f t="shared" si="458"/>
        <v>0</v>
      </c>
      <c r="AG2476" s="13" t="s">
        <v>11502</v>
      </c>
      <c r="AH2476" s="13" t="str">
        <f t="shared" si="459"/>
        <v>-</v>
      </c>
      <c r="AI2476" s="14"/>
      <c r="AJ2476" s="14">
        <f t="shared" si="460"/>
        <v>0</v>
      </c>
      <c r="AK2476" s="15" t="s">
        <v>11502</v>
      </c>
      <c r="AL2476" s="15" t="str">
        <f t="shared" si="461"/>
        <v>-</v>
      </c>
      <c r="AM2476" s="12"/>
      <c r="AN2476" s="12">
        <f t="shared" si="462"/>
        <v>0</v>
      </c>
      <c r="AO2476" s="16" t="s">
        <v>11502</v>
      </c>
      <c r="AP2476" s="16" t="str">
        <f t="shared" si="463"/>
        <v>-</v>
      </c>
      <c r="AQ2476" s="12">
        <v>3</v>
      </c>
      <c r="AR2476" s="12">
        <f t="shared" si="464"/>
        <v>4</v>
      </c>
      <c r="AS2476" s="14" t="s">
        <v>11498</v>
      </c>
      <c r="AT2476" s="14" t="str">
        <f t="shared" si="465"/>
        <v>-</v>
      </c>
      <c r="AU2476">
        <v>2</v>
      </c>
      <c r="AV2476" s="15" t="s">
        <v>11497</v>
      </c>
      <c r="AW2476" s="15" t="str">
        <f t="shared" si="466"/>
        <v>-</v>
      </c>
      <c r="AX2476">
        <v>4</v>
      </c>
      <c r="AY2476" s="17" t="s">
        <v>11499</v>
      </c>
      <c r="AZ2476" s="17" t="str">
        <f t="shared" si="467"/>
        <v>-</v>
      </c>
      <c r="BA2476"/>
    </row>
    <row r="2477" spans="1:53" x14ac:dyDescent="0.3">
      <c r="A2477" t="s">
        <v>7149</v>
      </c>
      <c r="B2477" t="s">
        <v>7150</v>
      </c>
      <c r="C2477" t="s">
        <v>7151</v>
      </c>
      <c r="D2477" t="s">
        <v>5000</v>
      </c>
      <c r="E2477" t="str">
        <f>LEFT(Table_Query_from_QDB_Production___SQL_Server[[#This Row],[ttl_class_ttl_outl]],1)</f>
        <v>B</v>
      </c>
      <c r="F2477" t="str">
        <f>UPPER(IFERROR(VLOOKUP(Table_Query_from_QDB_Production___SQL_Server[[#This Row],[cto_osc_code]],'CTO-OSC Table'!$A$2:$B$24,2,FALSE),"Undefined"))</f>
        <v>CLERICAL AND ALLIED SERVICES</v>
      </c>
      <c r="G2477" t="str">
        <f>UPPER(IFERROR(VLOOKUP(Table_Query_from_QDB_Production___SQL_Server[[#This Row],[ttl_class_ttl_outl]],'Title Class Table'!$A$2:$C$146,2,FALSE),"Undefined"))</f>
        <v>CLERICAL/ADMINISTRATIVE, SPECIAL AND MAIL SERVICES</v>
      </c>
      <c r="H2477" t="s">
        <v>11451</v>
      </c>
      <c r="I2477">
        <v>6</v>
      </c>
      <c r="K2477" t="str">
        <f>IFERROR(VLOOKUP(Table_Query_from_QDB_Production___SQL_Server[[#This Row],[step_2_seq]],'Employee Benefit Groups'!#REF!,2,FALSE),"-")</f>
        <v>-</v>
      </c>
      <c r="M2477" t="str">
        <f>IFERROR(VLOOKUP(Table_Query_from_QDB_Production___SQL_Server[[#This Row],[step_4_seq]],'Employee Benefit Groups'!#REF!,2,FALSE),"-")</f>
        <v>-</v>
      </c>
      <c r="O2477" t="str">
        <f>IFERROR(VLOOKUP(Table_Query_from_QDB_Production___SQL_Server[[#This Row],[step_4_seq2]],'Employee Benefit Groups'!#REF!,2,FALSE),"-")</f>
        <v>-</v>
      </c>
      <c r="Q2477" t="str">
        <f>IFERROR(VLOOKUP(Table_Query_from_QDB_Production___SQL_Server[[#This Row],[step_5_seq]],'Employee Benefit Groups'!#REF!,2,FALSE),"-")</f>
        <v>-</v>
      </c>
      <c r="S2477" t="str">
        <f>IFERROR(VLOOKUP(Table_Query_from_QDB_Production___SQL_Server[[#This Row],[step_6_seq]],'Employee Benefit Groups'!#REF!,2,FALSE),"-")</f>
        <v>-</v>
      </c>
      <c r="T2477">
        <v>4</v>
      </c>
      <c r="U2477" t="str">
        <f>IFERROR(VLOOKUP(Table_Query_from_QDB_Production___SQL_Server[[#This Row],[step_7_seq]],'Employee Benefit Groups'!#REF!,2,FALSE),"-")</f>
        <v>-</v>
      </c>
      <c r="V2477">
        <v>3</v>
      </c>
      <c r="W2477" t="str">
        <f>IFERROR(VLOOKUP(Table_Query_from_QDB_Production___SQL_Server[[#This Row],[step_8_seq]],'Employee Benefit Groups'!#REF!,2,FALSE),"-")</f>
        <v>-</v>
      </c>
      <c r="X2477">
        <v>5</v>
      </c>
      <c r="Y2477" t="str">
        <f>IFERROR(VLOOKUP(Table_Query_from_QDB_Production___SQL_Server[[#This Row],[step_9_seq]],'Employee Benefit Groups'!#REF!,2,FALSE),"-")</f>
        <v>-</v>
      </c>
      <c r="AA2477" s="15"/>
      <c r="AB2477" s="15">
        <f t="shared" si="456"/>
        <v>0</v>
      </c>
      <c r="AC2477" s="11" t="s">
        <v>11502</v>
      </c>
      <c r="AD2477" s="11" t="str">
        <f t="shared" si="457"/>
        <v>-</v>
      </c>
      <c r="AE2477" s="12"/>
      <c r="AF2477" s="12">
        <f t="shared" si="458"/>
        <v>0</v>
      </c>
      <c r="AG2477" s="13" t="s">
        <v>11502</v>
      </c>
      <c r="AH2477" s="13" t="str">
        <f t="shared" si="459"/>
        <v>-</v>
      </c>
      <c r="AI2477" s="14"/>
      <c r="AJ2477" s="14">
        <f t="shared" si="460"/>
        <v>0</v>
      </c>
      <c r="AK2477" s="15" t="s">
        <v>11502</v>
      </c>
      <c r="AL2477" s="15" t="str">
        <f t="shared" si="461"/>
        <v>-</v>
      </c>
      <c r="AM2477" s="12"/>
      <c r="AN2477" s="12">
        <f t="shared" si="462"/>
        <v>0</v>
      </c>
      <c r="AO2477" s="16" t="s">
        <v>11502</v>
      </c>
      <c r="AP2477" s="16" t="str">
        <f t="shared" si="463"/>
        <v>-</v>
      </c>
      <c r="AQ2477" s="12">
        <v>3</v>
      </c>
      <c r="AR2477" s="12">
        <f t="shared" si="464"/>
        <v>4</v>
      </c>
      <c r="AS2477" s="14" t="s">
        <v>11498</v>
      </c>
      <c r="AT2477" s="14" t="str">
        <f t="shared" si="465"/>
        <v>-</v>
      </c>
      <c r="AU2477">
        <v>2</v>
      </c>
      <c r="AV2477" s="15" t="s">
        <v>11497</v>
      </c>
      <c r="AW2477" s="15" t="str">
        <f t="shared" si="466"/>
        <v>-</v>
      </c>
      <c r="AX2477">
        <v>4</v>
      </c>
      <c r="AY2477" s="17" t="s">
        <v>11499</v>
      </c>
      <c r="AZ2477" s="17" t="str">
        <f t="shared" si="467"/>
        <v>-</v>
      </c>
      <c r="BA2477"/>
    </row>
    <row r="2478" spans="1:53" x14ac:dyDescent="0.3">
      <c r="A2478" t="s">
        <v>7152</v>
      </c>
      <c r="B2478" t="s">
        <v>7153</v>
      </c>
      <c r="C2478" t="s">
        <v>7154</v>
      </c>
      <c r="D2478" t="s">
        <v>5000</v>
      </c>
      <c r="E2478" t="str">
        <f>LEFT(Table_Query_from_QDB_Production___SQL_Server[[#This Row],[ttl_class_ttl_outl]],1)</f>
        <v>B</v>
      </c>
      <c r="F2478" t="str">
        <f>UPPER(IFERROR(VLOOKUP(Table_Query_from_QDB_Production___SQL_Server[[#This Row],[cto_osc_code]],'CTO-OSC Table'!$A$2:$B$24,2,FALSE),"Undefined"))</f>
        <v>CLERICAL AND ALLIED SERVICES</v>
      </c>
      <c r="G2478" t="str">
        <f>UPPER(IFERROR(VLOOKUP(Table_Query_from_QDB_Production___SQL_Server[[#This Row],[ttl_class_ttl_outl]],'Title Class Table'!$A$2:$C$146,2,FALSE),"Undefined"))</f>
        <v>CLERICAL/ADMINISTRATIVE, SPECIAL AND MAIL SERVICES</v>
      </c>
      <c r="H2478" t="s">
        <v>11451</v>
      </c>
      <c r="I2478">
        <v>6</v>
      </c>
      <c r="K2478" t="str">
        <f>IFERROR(VLOOKUP(Table_Query_from_QDB_Production___SQL_Server[[#This Row],[step_2_seq]],'Employee Benefit Groups'!#REF!,2,FALSE),"-")</f>
        <v>-</v>
      </c>
      <c r="M2478" t="str">
        <f>IFERROR(VLOOKUP(Table_Query_from_QDB_Production___SQL_Server[[#This Row],[step_4_seq]],'Employee Benefit Groups'!#REF!,2,FALSE),"-")</f>
        <v>-</v>
      </c>
      <c r="O2478" t="str">
        <f>IFERROR(VLOOKUP(Table_Query_from_QDB_Production___SQL_Server[[#This Row],[step_4_seq2]],'Employee Benefit Groups'!#REF!,2,FALSE),"-")</f>
        <v>-</v>
      </c>
      <c r="Q2478" t="str">
        <f>IFERROR(VLOOKUP(Table_Query_from_QDB_Production___SQL_Server[[#This Row],[step_5_seq]],'Employee Benefit Groups'!#REF!,2,FALSE),"-")</f>
        <v>-</v>
      </c>
      <c r="S2478" t="str">
        <f>IFERROR(VLOOKUP(Table_Query_from_QDB_Production___SQL_Server[[#This Row],[step_6_seq]],'Employee Benefit Groups'!#REF!,2,FALSE),"-")</f>
        <v>-</v>
      </c>
      <c r="T2478">
        <v>4</v>
      </c>
      <c r="U2478" t="str">
        <f>IFERROR(VLOOKUP(Table_Query_from_QDB_Production___SQL_Server[[#This Row],[step_7_seq]],'Employee Benefit Groups'!#REF!,2,FALSE),"-")</f>
        <v>-</v>
      </c>
      <c r="V2478">
        <v>3</v>
      </c>
      <c r="W2478" t="str">
        <f>IFERROR(VLOOKUP(Table_Query_from_QDB_Production___SQL_Server[[#This Row],[step_8_seq]],'Employee Benefit Groups'!#REF!,2,FALSE),"-")</f>
        <v>-</v>
      </c>
      <c r="X2478">
        <v>5</v>
      </c>
      <c r="Y2478" t="str">
        <f>IFERROR(VLOOKUP(Table_Query_from_QDB_Production___SQL_Server[[#This Row],[step_9_seq]],'Employee Benefit Groups'!#REF!,2,FALSE),"-")</f>
        <v>-</v>
      </c>
      <c r="AA2478" s="15"/>
      <c r="AB2478" s="15">
        <f t="shared" si="456"/>
        <v>0</v>
      </c>
      <c r="AC2478" s="11" t="s">
        <v>11502</v>
      </c>
      <c r="AD2478" s="11" t="str">
        <f t="shared" si="457"/>
        <v>-</v>
      </c>
      <c r="AE2478" s="12"/>
      <c r="AF2478" s="12">
        <f t="shared" si="458"/>
        <v>0</v>
      </c>
      <c r="AG2478" s="13" t="s">
        <v>11502</v>
      </c>
      <c r="AH2478" s="13" t="str">
        <f t="shared" si="459"/>
        <v>-</v>
      </c>
      <c r="AI2478" s="14"/>
      <c r="AJ2478" s="14">
        <f t="shared" si="460"/>
        <v>0</v>
      </c>
      <c r="AK2478" s="15" t="s">
        <v>11502</v>
      </c>
      <c r="AL2478" s="15" t="str">
        <f t="shared" si="461"/>
        <v>-</v>
      </c>
      <c r="AM2478" s="12"/>
      <c r="AN2478" s="12">
        <f t="shared" si="462"/>
        <v>0</v>
      </c>
      <c r="AO2478" s="16" t="s">
        <v>11502</v>
      </c>
      <c r="AP2478" s="16" t="str">
        <f t="shared" si="463"/>
        <v>-</v>
      </c>
      <c r="AQ2478" s="12">
        <v>3</v>
      </c>
      <c r="AR2478" s="12">
        <f t="shared" si="464"/>
        <v>4</v>
      </c>
      <c r="AS2478" s="14" t="s">
        <v>11498</v>
      </c>
      <c r="AT2478" s="14" t="str">
        <f t="shared" si="465"/>
        <v>-</v>
      </c>
      <c r="AU2478">
        <v>2</v>
      </c>
      <c r="AV2478" s="15" t="s">
        <v>11497</v>
      </c>
      <c r="AW2478" s="15" t="str">
        <f t="shared" si="466"/>
        <v>-</v>
      </c>
      <c r="AX2478">
        <v>4</v>
      </c>
      <c r="AY2478" s="17" t="s">
        <v>11499</v>
      </c>
      <c r="AZ2478" s="17" t="str">
        <f t="shared" si="467"/>
        <v>-</v>
      </c>
      <c r="BA2478"/>
    </row>
    <row r="2479" spans="1:53" x14ac:dyDescent="0.3">
      <c r="A2479" t="s">
        <v>7155</v>
      </c>
      <c r="B2479" t="s">
        <v>7156</v>
      </c>
      <c r="C2479" t="s">
        <v>7157</v>
      </c>
      <c r="D2479" t="s">
        <v>5000</v>
      </c>
      <c r="E2479" t="str">
        <f>LEFT(Table_Query_from_QDB_Production___SQL_Server[[#This Row],[ttl_class_ttl_outl]],1)</f>
        <v>B</v>
      </c>
      <c r="F2479" t="str">
        <f>UPPER(IFERROR(VLOOKUP(Table_Query_from_QDB_Production___SQL_Server[[#This Row],[cto_osc_code]],'CTO-OSC Table'!$A$2:$B$24,2,FALSE),"Undefined"))</f>
        <v>CLERICAL AND ALLIED SERVICES</v>
      </c>
      <c r="G2479" t="str">
        <f>UPPER(IFERROR(VLOOKUP(Table_Query_from_QDB_Production___SQL_Server[[#This Row],[ttl_class_ttl_outl]],'Title Class Table'!$A$2:$C$146,2,FALSE),"Undefined"))</f>
        <v>CLERICAL/ADMINISTRATIVE, SPECIAL AND MAIL SERVICES</v>
      </c>
      <c r="H2479" t="s">
        <v>11451</v>
      </c>
      <c r="I2479">
        <v>6</v>
      </c>
      <c r="K2479" t="str">
        <f>IFERROR(VLOOKUP(Table_Query_from_QDB_Production___SQL_Server[[#This Row],[step_2_seq]],'Employee Benefit Groups'!#REF!,2,FALSE),"-")</f>
        <v>-</v>
      </c>
      <c r="M2479" t="str">
        <f>IFERROR(VLOOKUP(Table_Query_from_QDB_Production___SQL_Server[[#This Row],[step_4_seq]],'Employee Benefit Groups'!#REF!,2,FALSE),"-")</f>
        <v>-</v>
      </c>
      <c r="O2479" t="str">
        <f>IFERROR(VLOOKUP(Table_Query_from_QDB_Production___SQL_Server[[#This Row],[step_4_seq2]],'Employee Benefit Groups'!#REF!,2,FALSE),"-")</f>
        <v>-</v>
      </c>
      <c r="Q2479" t="str">
        <f>IFERROR(VLOOKUP(Table_Query_from_QDB_Production___SQL_Server[[#This Row],[step_5_seq]],'Employee Benefit Groups'!#REF!,2,FALSE),"-")</f>
        <v>-</v>
      </c>
      <c r="S2479" t="str">
        <f>IFERROR(VLOOKUP(Table_Query_from_QDB_Production___SQL_Server[[#This Row],[step_6_seq]],'Employee Benefit Groups'!#REF!,2,FALSE),"-")</f>
        <v>-</v>
      </c>
      <c r="T2479">
        <v>4</v>
      </c>
      <c r="U2479" t="str">
        <f>IFERROR(VLOOKUP(Table_Query_from_QDB_Production___SQL_Server[[#This Row],[step_7_seq]],'Employee Benefit Groups'!#REF!,2,FALSE),"-")</f>
        <v>-</v>
      </c>
      <c r="V2479">
        <v>3</v>
      </c>
      <c r="W2479" t="str">
        <f>IFERROR(VLOOKUP(Table_Query_from_QDB_Production___SQL_Server[[#This Row],[step_8_seq]],'Employee Benefit Groups'!#REF!,2,FALSE),"-")</f>
        <v>-</v>
      </c>
      <c r="X2479">
        <v>5</v>
      </c>
      <c r="Y2479" t="str">
        <f>IFERROR(VLOOKUP(Table_Query_from_QDB_Production___SQL_Server[[#This Row],[step_9_seq]],'Employee Benefit Groups'!#REF!,2,FALSE),"-")</f>
        <v>-</v>
      </c>
      <c r="AA2479" s="15"/>
      <c r="AB2479" s="15">
        <f t="shared" si="456"/>
        <v>0</v>
      </c>
      <c r="AC2479" s="11" t="s">
        <v>11502</v>
      </c>
      <c r="AD2479" s="11" t="str">
        <f t="shared" si="457"/>
        <v>-</v>
      </c>
      <c r="AE2479" s="12"/>
      <c r="AF2479" s="12">
        <f t="shared" si="458"/>
        <v>0</v>
      </c>
      <c r="AG2479" s="13" t="s">
        <v>11502</v>
      </c>
      <c r="AH2479" s="13" t="str">
        <f t="shared" si="459"/>
        <v>-</v>
      </c>
      <c r="AI2479" s="14"/>
      <c r="AJ2479" s="14">
        <f t="shared" si="460"/>
        <v>0</v>
      </c>
      <c r="AK2479" s="15" t="s">
        <v>11502</v>
      </c>
      <c r="AL2479" s="15" t="str">
        <f t="shared" si="461"/>
        <v>-</v>
      </c>
      <c r="AM2479" s="12"/>
      <c r="AN2479" s="12">
        <f t="shared" si="462"/>
        <v>0</v>
      </c>
      <c r="AO2479" s="16" t="s">
        <v>11502</v>
      </c>
      <c r="AP2479" s="16" t="str">
        <f t="shared" si="463"/>
        <v>-</v>
      </c>
      <c r="AQ2479" s="12">
        <v>3</v>
      </c>
      <c r="AR2479" s="12">
        <f t="shared" si="464"/>
        <v>4</v>
      </c>
      <c r="AS2479" s="14" t="s">
        <v>11498</v>
      </c>
      <c r="AT2479" s="14" t="str">
        <f t="shared" si="465"/>
        <v>-</v>
      </c>
      <c r="AU2479">
        <v>2</v>
      </c>
      <c r="AV2479" s="15" t="s">
        <v>11497</v>
      </c>
      <c r="AW2479" s="15" t="str">
        <f t="shared" si="466"/>
        <v>-</v>
      </c>
      <c r="AX2479">
        <v>4</v>
      </c>
      <c r="AY2479" s="17" t="s">
        <v>11499</v>
      </c>
      <c r="AZ2479" s="17" t="str">
        <f t="shared" si="467"/>
        <v>-</v>
      </c>
      <c r="BA2479"/>
    </row>
    <row r="2480" spans="1:53" x14ac:dyDescent="0.3">
      <c r="A2480" t="s">
        <v>7158</v>
      </c>
      <c r="B2480" t="s">
        <v>7159</v>
      </c>
      <c r="C2480" t="s">
        <v>7160</v>
      </c>
      <c r="D2480" t="s">
        <v>5000</v>
      </c>
      <c r="E2480" t="str">
        <f>LEFT(Table_Query_from_QDB_Production___SQL_Server[[#This Row],[ttl_class_ttl_outl]],1)</f>
        <v>B</v>
      </c>
      <c r="F2480" t="str">
        <f>UPPER(IFERROR(VLOOKUP(Table_Query_from_QDB_Production___SQL_Server[[#This Row],[cto_osc_code]],'CTO-OSC Table'!$A$2:$B$24,2,FALSE),"Undefined"))</f>
        <v>CLERICAL AND ALLIED SERVICES</v>
      </c>
      <c r="G2480" t="str">
        <f>UPPER(IFERROR(VLOOKUP(Table_Query_from_QDB_Production___SQL_Server[[#This Row],[ttl_class_ttl_outl]],'Title Class Table'!$A$2:$C$146,2,FALSE),"Undefined"))</f>
        <v>CLERICAL/ADMINISTRATIVE, SPECIAL AND MAIL SERVICES</v>
      </c>
      <c r="H2480" t="s">
        <v>11451</v>
      </c>
      <c r="I2480">
        <v>6</v>
      </c>
      <c r="K2480" t="str">
        <f>IFERROR(VLOOKUP(Table_Query_from_QDB_Production___SQL_Server[[#This Row],[step_2_seq]],'Employee Benefit Groups'!#REF!,2,FALSE),"-")</f>
        <v>-</v>
      </c>
      <c r="M2480" t="str">
        <f>IFERROR(VLOOKUP(Table_Query_from_QDB_Production___SQL_Server[[#This Row],[step_4_seq]],'Employee Benefit Groups'!#REF!,2,FALSE),"-")</f>
        <v>-</v>
      </c>
      <c r="O2480" t="str">
        <f>IFERROR(VLOOKUP(Table_Query_from_QDB_Production___SQL_Server[[#This Row],[step_4_seq2]],'Employee Benefit Groups'!#REF!,2,FALSE),"-")</f>
        <v>-</v>
      </c>
      <c r="Q2480" t="str">
        <f>IFERROR(VLOOKUP(Table_Query_from_QDB_Production___SQL_Server[[#This Row],[step_5_seq]],'Employee Benefit Groups'!#REF!,2,FALSE),"-")</f>
        <v>-</v>
      </c>
      <c r="S2480" t="str">
        <f>IFERROR(VLOOKUP(Table_Query_from_QDB_Production___SQL_Server[[#This Row],[step_6_seq]],'Employee Benefit Groups'!#REF!,2,FALSE),"-")</f>
        <v>-</v>
      </c>
      <c r="T2480">
        <v>4</v>
      </c>
      <c r="U2480" t="str">
        <f>IFERROR(VLOOKUP(Table_Query_from_QDB_Production___SQL_Server[[#This Row],[step_7_seq]],'Employee Benefit Groups'!#REF!,2,FALSE),"-")</f>
        <v>-</v>
      </c>
      <c r="V2480">
        <v>3</v>
      </c>
      <c r="W2480" t="str">
        <f>IFERROR(VLOOKUP(Table_Query_from_QDB_Production___SQL_Server[[#This Row],[step_8_seq]],'Employee Benefit Groups'!#REF!,2,FALSE),"-")</f>
        <v>-</v>
      </c>
      <c r="X2480">
        <v>5</v>
      </c>
      <c r="Y2480" t="str">
        <f>IFERROR(VLOOKUP(Table_Query_from_QDB_Production___SQL_Server[[#This Row],[step_9_seq]],'Employee Benefit Groups'!#REF!,2,FALSE),"-")</f>
        <v>-</v>
      </c>
      <c r="AA2480" s="15"/>
      <c r="AB2480" s="15">
        <f t="shared" si="456"/>
        <v>0</v>
      </c>
      <c r="AC2480" s="11" t="s">
        <v>11502</v>
      </c>
      <c r="AD2480" s="11" t="str">
        <f t="shared" si="457"/>
        <v>-</v>
      </c>
      <c r="AE2480" s="12"/>
      <c r="AF2480" s="12">
        <f t="shared" si="458"/>
        <v>0</v>
      </c>
      <c r="AG2480" s="13" t="s">
        <v>11502</v>
      </c>
      <c r="AH2480" s="13" t="str">
        <f t="shared" si="459"/>
        <v>-</v>
      </c>
      <c r="AI2480" s="14"/>
      <c r="AJ2480" s="14">
        <f t="shared" si="460"/>
        <v>0</v>
      </c>
      <c r="AK2480" s="15" t="s">
        <v>11502</v>
      </c>
      <c r="AL2480" s="15" t="str">
        <f t="shared" si="461"/>
        <v>-</v>
      </c>
      <c r="AM2480" s="12"/>
      <c r="AN2480" s="12">
        <f t="shared" si="462"/>
        <v>0</v>
      </c>
      <c r="AO2480" s="16" t="s">
        <v>11502</v>
      </c>
      <c r="AP2480" s="16" t="str">
        <f t="shared" si="463"/>
        <v>-</v>
      </c>
      <c r="AQ2480" s="12">
        <v>3</v>
      </c>
      <c r="AR2480" s="12">
        <f t="shared" si="464"/>
        <v>4</v>
      </c>
      <c r="AS2480" s="14" t="s">
        <v>11498</v>
      </c>
      <c r="AT2480" s="14" t="str">
        <f t="shared" si="465"/>
        <v>-</v>
      </c>
      <c r="AU2480">
        <v>2</v>
      </c>
      <c r="AV2480" s="15" t="s">
        <v>11497</v>
      </c>
      <c r="AW2480" s="15" t="str">
        <f t="shared" si="466"/>
        <v>-</v>
      </c>
      <c r="AX2480">
        <v>4</v>
      </c>
      <c r="AY2480" s="17" t="s">
        <v>11499</v>
      </c>
      <c r="AZ2480" s="17" t="str">
        <f t="shared" si="467"/>
        <v>-</v>
      </c>
      <c r="BA2480"/>
    </row>
    <row r="2481" spans="1:53" x14ac:dyDescent="0.3">
      <c r="A2481" t="s">
        <v>7161</v>
      </c>
      <c r="B2481" t="s">
        <v>7162</v>
      </c>
      <c r="C2481" t="s">
        <v>7163</v>
      </c>
      <c r="D2481" t="s">
        <v>5000</v>
      </c>
      <c r="E2481" t="str">
        <f>LEFT(Table_Query_from_QDB_Production___SQL_Server[[#This Row],[ttl_class_ttl_outl]],1)</f>
        <v>B</v>
      </c>
      <c r="F2481" t="str">
        <f>UPPER(IFERROR(VLOOKUP(Table_Query_from_QDB_Production___SQL_Server[[#This Row],[cto_osc_code]],'CTO-OSC Table'!$A$2:$B$24,2,FALSE),"Undefined"))</f>
        <v>CLERICAL AND ALLIED SERVICES</v>
      </c>
      <c r="G2481" t="str">
        <f>UPPER(IFERROR(VLOOKUP(Table_Query_from_QDB_Production___SQL_Server[[#This Row],[ttl_class_ttl_outl]],'Title Class Table'!$A$2:$C$146,2,FALSE),"Undefined"))</f>
        <v>CLERICAL/ADMINISTRATIVE, SPECIAL AND MAIL SERVICES</v>
      </c>
      <c r="H2481" t="s">
        <v>11451</v>
      </c>
      <c r="I2481">
        <v>6</v>
      </c>
      <c r="K2481" t="str">
        <f>IFERROR(VLOOKUP(Table_Query_from_QDB_Production___SQL_Server[[#This Row],[step_2_seq]],'Employee Benefit Groups'!#REF!,2,FALSE),"-")</f>
        <v>-</v>
      </c>
      <c r="M2481" t="str">
        <f>IFERROR(VLOOKUP(Table_Query_from_QDB_Production___SQL_Server[[#This Row],[step_4_seq]],'Employee Benefit Groups'!#REF!,2,FALSE),"-")</f>
        <v>-</v>
      </c>
      <c r="O2481" t="str">
        <f>IFERROR(VLOOKUP(Table_Query_from_QDB_Production___SQL_Server[[#This Row],[step_4_seq2]],'Employee Benefit Groups'!#REF!,2,FALSE),"-")</f>
        <v>-</v>
      </c>
      <c r="Q2481" t="str">
        <f>IFERROR(VLOOKUP(Table_Query_from_QDB_Production___SQL_Server[[#This Row],[step_5_seq]],'Employee Benefit Groups'!#REF!,2,FALSE),"-")</f>
        <v>-</v>
      </c>
      <c r="S2481" t="str">
        <f>IFERROR(VLOOKUP(Table_Query_from_QDB_Production___SQL_Server[[#This Row],[step_6_seq]],'Employee Benefit Groups'!#REF!,2,FALSE),"-")</f>
        <v>-</v>
      </c>
      <c r="T2481">
        <v>4</v>
      </c>
      <c r="U2481" t="str">
        <f>IFERROR(VLOOKUP(Table_Query_from_QDB_Production___SQL_Server[[#This Row],[step_7_seq]],'Employee Benefit Groups'!#REF!,2,FALSE),"-")</f>
        <v>-</v>
      </c>
      <c r="V2481">
        <v>3</v>
      </c>
      <c r="W2481" t="str">
        <f>IFERROR(VLOOKUP(Table_Query_from_QDB_Production___SQL_Server[[#This Row],[step_8_seq]],'Employee Benefit Groups'!#REF!,2,FALSE),"-")</f>
        <v>-</v>
      </c>
      <c r="X2481">
        <v>5</v>
      </c>
      <c r="Y2481" t="str">
        <f>IFERROR(VLOOKUP(Table_Query_from_QDB_Production___SQL_Server[[#This Row],[step_9_seq]],'Employee Benefit Groups'!#REF!,2,FALSE),"-")</f>
        <v>-</v>
      </c>
      <c r="AA2481" s="15"/>
      <c r="AB2481" s="15">
        <f t="shared" si="456"/>
        <v>0</v>
      </c>
      <c r="AC2481" s="11" t="s">
        <v>11502</v>
      </c>
      <c r="AD2481" s="11" t="str">
        <f t="shared" si="457"/>
        <v>-</v>
      </c>
      <c r="AE2481" s="12"/>
      <c r="AF2481" s="12">
        <f t="shared" si="458"/>
        <v>0</v>
      </c>
      <c r="AG2481" s="13" t="s">
        <v>11502</v>
      </c>
      <c r="AH2481" s="13" t="str">
        <f t="shared" si="459"/>
        <v>-</v>
      </c>
      <c r="AI2481" s="14"/>
      <c r="AJ2481" s="14">
        <f t="shared" si="460"/>
        <v>0</v>
      </c>
      <c r="AK2481" s="15" t="s">
        <v>11502</v>
      </c>
      <c r="AL2481" s="15" t="str">
        <f t="shared" si="461"/>
        <v>-</v>
      </c>
      <c r="AM2481" s="12"/>
      <c r="AN2481" s="12">
        <f t="shared" si="462"/>
        <v>0</v>
      </c>
      <c r="AO2481" s="16" t="s">
        <v>11502</v>
      </c>
      <c r="AP2481" s="16" t="str">
        <f t="shared" si="463"/>
        <v>-</v>
      </c>
      <c r="AQ2481" s="12">
        <v>3</v>
      </c>
      <c r="AR2481" s="12">
        <f t="shared" si="464"/>
        <v>4</v>
      </c>
      <c r="AS2481" s="14" t="s">
        <v>11498</v>
      </c>
      <c r="AT2481" s="14" t="str">
        <f t="shared" si="465"/>
        <v>-</v>
      </c>
      <c r="AU2481">
        <v>2</v>
      </c>
      <c r="AV2481" s="15" t="s">
        <v>11497</v>
      </c>
      <c r="AW2481" s="15" t="str">
        <f t="shared" si="466"/>
        <v>-</v>
      </c>
      <c r="AX2481">
        <v>4</v>
      </c>
      <c r="AY2481" s="17" t="s">
        <v>11499</v>
      </c>
      <c r="AZ2481" s="17" t="str">
        <f t="shared" si="467"/>
        <v>-</v>
      </c>
      <c r="BA2481"/>
    </row>
    <row r="2482" spans="1:53" x14ac:dyDescent="0.3">
      <c r="A2482" t="s">
        <v>7164</v>
      </c>
      <c r="B2482" t="s">
        <v>7165</v>
      </c>
      <c r="C2482" t="s">
        <v>7166</v>
      </c>
      <c r="D2482" t="s">
        <v>5000</v>
      </c>
      <c r="E2482" t="str">
        <f>LEFT(Table_Query_from_QDB_Production___SQL_Server[[#This Row],[ttl_class_ttl_outl]],1)</f>
        <v>B</v>
      </c>
      <c r="F2482" t="str">
        <f>UPPER(IFERROR(VLOOKUP(Table_Query_from_QDB_Production___SQL_Server[[#This Row],[cto_osc_code]],'CTO-OSC Table'!$A$2:$B$24,2,FALSE),"Undefined"))</f>
        <v>CLERICAL AND ALLIED SERVICES</v>
      </c>
      <c r="G2482" t="str">
        <f>UPPER(IFERROR(VLOOKUP(Table_Query_from_QDB_Production___SQL_Server[[#This Row],[ttl_class_ttl_outl]],'Title Class Table'!$A$2:$C$146,2,FALSE),"Undefined"))</f>
        <v>CLERICAL/ADMINISTRATIVE, SPECIAL AND MAIL SERVICES</v>
      </c>
      <c r="H2482" t="s">
        <v>11451</v>
      </c>
      <c r="I2482">
        <v>6</v>
      </c>
      <c r="K2482" t="str">
        <f>IFERROR(VLOOKUP(Table_Query_from_QDB_Production___SQL_Server[[#This Row],[step_2_seq]],'Employee Benefit Groups'!#REF!,2,FALSE),"-")</f>
        <v>-</v>
      </c>
      <c r="M2482" t="str">
        <f>IFERROR(VLOOKUP(Table_Query_from_QDB_Production___SQL_Server[[#This Row],[step_4_seq]],'Employee Benefit Groups'!#REF!,2,FALSE),"-")</f>
        <v>-</v>
      </c>
      <c r="O2482" t="str">
        <f>IFERROR(VLOOKUP(Table_Query_from_QDB_Production___SQL_Server[[#This Row],[step_4_seq2]],'Employee Benefit Groups'!#REF!,2,FALSE),"-")</f>
        <v>-</v>
      </c>
      <c r="Q2482" t="str">
        <f>IFERROR(VLOOKUP(Table_Query_from_QDB_Production___SQL_Server[[#This Row],[step_5_seq]],'Employee Benefit Groups'!#REF!,2,FALSE),"-")</f>
        <v>-</v>
      </c>
      <c r="S2482" t="str">
        <f>IFERROR(VLOOKUP(Table_Query_from_QDB_Production___SQL_Server[[#This Row],[step_6_seq]],'Employee Benefit Groups'!#REF!,2,FALSE),"-")</f>
        <v>-</v>
      </c>
      <c r="T2482">
        <v>4</v>
      </c>
      <c r="U2482" t="str">
        <f>IFERROR(VLOOKUP(Table_Query_from_QDB_Production___SQL_Server[[#This Row],[step_7_seq]],'Employee Benefit Groups'!#REF!,2,FALSE),"-")</f>
        <v>-</v>
      </c>
      <c r="V2482">
        <v>3</v>
      </c>
      <c r="W2482" t="str">
        <f>IFERROR(VLOOKUP(Table_Query_from_QDB_Production___SQL_Server[[#This Row],[step_8_seq]],'Employee Benefit Groups'!#REF!,2,FALSE),"-")</f>
        <v>-</v>
      </c>
      <c r="X2482">
        <v>5</v>
      </c>
      <c r="Y2482" t="str">
        <f>IFERROR(VLOOKUP(Table_Query_from_QDB_Production___SQL_Server[[#This Row],[step_9_seq]],'Employee Benefit Groups'!#REF!,2,FALSE),"-")</f>
        <v>-</v>
      </c>
      <c r="AA2482" s="15"/>
      <c r="AB2482" s="15">
        <f t="shared" si="456"/>
        <v>0</v>
      </c>
      <c r="AC2482" s="11" t="s">
        <v>11502</v>
      </c>
      <c r="AD2482" s="11" t="str">
        <f t="shared" si="457"/>
        <v>-</v>
      </c>
      <c r="AE2482" s="12"/>
      <c r="AF2482" s="12">
        <f t="shared" si="458"/>
        <v>0</v>
      </c>
      <c r="AG2482" s="13" t="s">
        <v>11502</v>
      </c>
      <c r="AH2482" s="13" t="str">
        <f t="shared" si="459"/>
        <v>-</v>
      </c>
      <c r="AI2482" s="14"/>
      <c r="AJ2482" s="14">
        <f t="shared" si="460"/>
        <v>0</v>
      </c>
      <c r="AK2482" s="15" t="s">
        <v>11502</v>
      </c>
      <c r="AL2482" s="15" t="str">
        <f t="shared" si="461"/>
        <v>-</v>
      </c>
      <c r="AM2482" s="12"/>
      <c r="AN2482" s="12">
        <f t="shared" si="462"/>
        <v>0</v>
      </c>
      <c r="AO2482" s="16" t="s">
        <v>11502</v>
      </c>
      <c r="AP2482" s="16" t="str">
        <f t="shared" si="463"/>
        <v>-</v>
      </c>
      <c r="AQ2482" s="12">
        <v>3</v>
      </c>
      <c r="AR2482" s="12">
        <f t="shared" si="464"/>
        <v>4</v>
      </c>
      <c r="AS2482" s="14" t="s">
        <v>11498</v>
      </c>
      <c r="AT2482" s="14" t="str">
        <f t="shared" si="465"/>
        <v>-</v>
      </c>
      <c r="AU2482">
        <v>2</v>
      </c>
      <c r="AV2482" s="15" t="s">
        <v>11497</v>
      </c>
      <c r="AW2482" s="15" t="str">
        <f t="shared" si="466"/>
        <v>-</v>
      </c>
      <c r="AX2482">
        <v>4</v>
      </c>
      <c r="AY2482" s="17" t="s">
        <v>11499</v>
      </c>
      <c r="AZ2482" s="17" t="str">
        <f t="shared" si="467"/>
        <v>-</v>
      </c>
      <c r="BA2482"/>
    </row>
    <row r="2483" spans="1:53" x14ac:dyDescent="0.3">
      <c r="A2483" t="s">
        <v>7167</v>
      </c>
      <c r="B2483" t="s">
        <v>7168</v>
      </c>
      <c r="C2483" t="s">
        <v>7169</v>
      </c>
      <c r="D2483" t="s">
        <v>5000</v>
      </c>
      <c r="E2483" t="str">
        <f>LEFT(Table_Query_from_QDB_Production___SQL_Server[[#This Row],[ttl_class_ttl_outl]],1)</f>
        <v>B</v>
      </c>
      <c r="F2483" t="str">
        <f>UPPER(IFERROR(VLOOKUP(Table_Query_from_QDB_Production___SQL_Server[[#This Row],[cto_osc_code]],'CTO-OSC Table'!$A$2:$B$24,2,FALSE),"Undefined"))</f>
        <v>CLERICAL AND ALLIED SERVICES</v>
      </c>
      <c r="G2483" t="str">
        <f>UPPER(IFERROR(VLOOKUP(Table_Query_from_QDB_Production___SQL_Server[[#This Row],[ttl_class_ttl_outl]],'Title Class Table'!$A$2:$C$146,2,FALSE),"Undefined"))</f>
        <v>CLERICAL/ADMINISTRATIVE, SPECIAL AND MAIL SERVICES</v>
      </c>
      <c r="H2483" t="s">
        <v>11451</v>
      </c>
      <c r="I2483">
        <v>6</v>
      </c>
      <c r="K2483" t="str">
        <f>IFERROR(VLOOKUP(Table_Query_from_QDB_Production___SQL_Server[[#This Row],[step_2_seq]],'Employee Benefit Groups'!#REF!,2,FALSE),"-")</f>
        <v>-</v>
      </c>
      <c r="M2483" t="str">
        <f>IFERROR(VLOOKUP(Table_Query_from_QDB_Production___SQL_Server[[#This Row],[step_4_seq]],'Employee Benefit Groups'!#REF!,2,FALSE),"-")</f>
        <v>-</v>
      </c>
      <c r="O2483" t="str">
        <f>IFERROR(VLOOKUP(Table_Query_from_QDB_Production___SQL_Server[[#This Row],[step_4_seq2]],'Employee Benefit Groups'!#REF!,2,FALSE),"-")</f>
        <v>-</v>
      </c>
      <c r="Q2483" t="str">
        <f>IFERROR(VLOOKUP(Table_Query_from_QDB_Production___SQL_Server[[#This Row],[step_5_seq]],'Employee Benefit Groups'!#REF!,2,FALSE),"-")</f>
        <v>-</v>
      </c>
      <c r="S2483" t="str">
        <f>IFERROR(VLOOKUP(Table_Query_from_QDB_Production___SQL_Server[[#This Row],[step_6_seq]],'Employee Benefit Groups'!#REF!,2,FALSE),"-")</f>
        <v>-</v>
      </c>
      <c r="T2483">
        <v>4</v>
      </c>
      <c r="U2483" t="str">
        <f>IFERROR(VLOOKUP(Table_Query_from_QDB_Production___SQL_Server[[#This Row],[step_7_seq]],'Employee Benefit Groups'!#REF!,2,FALSE),"-")</f>
        <v>-</v>
      </c>
      <c r="V2483">
        <v>3</v>
      </c>
      <c r="W2483" t="str">
        <f>IFERROR(VLOOKUP(Table_Query_from_QDB_Production___SQL_Server[[#This Row],[step_8_seq]],'Employee Benefit Groups'!#REF!,2,FALSE),"-")</f>
        <v>-</v>
      </c>
      <c r="X2483">
        <v>5</v>
      </c>
      <c r="Y2483" t="str">
        <f>IFERROR(VLOOKUP(Table_Query_from_QDB_Production___SQL_Server[[#This Row],[step_9_seq]],'Employee Benefit Groups'!#REF!,2,FALSE),"-")</f>
        <v>-</v>
      </c>
      <c r="AA2483" s="15"/>
      <c r="AB2483" s="15">
        <f t="shared" si="456"/>
        <v>0</v>
      </c>
      <c r="AC2483" s="11" t="s">
        <v>11502</v>
      </c>
      <c r="AD2483" s="11" t="str">
        <f t="shared" si="457"/>
        <v>-</v>
      </c>
      <c r="AE2483" s="12"/>
      <c r="AF2483" s="12">
        <f t="shared" si="458"/>
        <v>0</v>
      </c>
      <c r="AG2483" s="13" t="s">
        <v>11502</v>
      </c>
      <c r="AH2483" s="13" t="str">
        <f t="shared" si="459"/>
        <v>-</v>
      </c>
      <c r="AI2483" s="14"/>
      <c r="AJ2483" s="14">
        <f t="shared" si="460"/>
        <v>0</v>
      </c>
      <c r="AK2483" s="15" t="s">
        <v>11502</v>
      </c>
      <c r="AL2483" s="15" t="str">
        <f t="shared" si="461"/>
        <v>-</v>
      </c>
      <c r="AM2483" s="12"/>
      <c r="AN2483" s="12">
        <f t="shared" si="462"/>
        <v>0</v>
      </c>
      <c r="AO2483" s="16" t="s">
        <v>11502</v>
      </c>
      <c r="AP2483" s="16" t="str">
        <f t="shared" si="463"/>
        <v>-</v>
      </c>
      <c r="AQ2483" s="12">
        <v>3</v>
      </c>
      <c r="AR2483" s="12">
        <f t="shared" si="464"/>
        <v>4</v>
      </c>
      <c r="AS2483" s="14" t="s">
        <v>11498</v>
      </c>
      <c r="AT2483" s="14" t="str">
        <f t="shared" si="465"/>
        <v>-</v>
      </c>
      <c r="AU2483">
        <v>2</v>
      </c>
      <c r="AV2483" s="15" t="s">
        <v>11497</v>
      </c>
      <c r="AW2483" s="15" t="str">
        <f t="shared" si="466"/>
        <v>-</v>
      </c>
      <c r="AX2483">
        <v>4</v>
      </c>
      <c r="AY2483" s="17" t="s">
        <v>11499</v>
      </c>
      <c r="AZ2483" s="17" t="str">
        <f t="shared" si="467"/>
        <v>-</v>
      </c>
      <c r="BA2483"/>
    </row>
    <row r="2484" spans="1:53" x14ac:dyDescent="0.3">
      <c r="A2484" t="s">
        <v>7170</v>
      </c>
      <c r="B2484" t="s">
        <v>7171</v>
      </c>
      <c r="C2484" t="s">
        <v>7171</v>
      </c>
      <c r="D2484" t="s">
        <v>5000</v>
      </c>
      <c r="E2484" t="str">
        <f>LEFT(Table_Query_from_QDB_Production___SQL_Server[[#This Row],[ttl_class_ttl_outl]],1)</f>
        <v>B</v>
      </c>
      <c r="F2484" t="str">
        <f>UPPER(IFERROR(VLOOKUP(Table_Query_from_QDB_Production___SQL_Server[[#This Row],[cto_osc_code]],'CTO-OSC Table'!$A$2:$B$24,2,FALSE),"Undefined"))</f>
        <v>CLERICAL AND ALLIED SERVICES</v>
      </c>
      <c r="G2484" t="str">
        <f>UPPER(IFERROR(VLOOKUP(Table_Query_from_QDB_Production___SQL_Server[[#This Row],[ttl_class_ttl_outl]],'Title Class Table'!$A$2:$C$146,2,FALSE),"Undefined"))</f>
        <v>CLERICAL/ADMINISTRATIVE, SPECIAL AND MAIL SERVICES</v>
      </c>
      <c r="H2484" t="s">
        <v>11451</v>
      </c>
      <c r="I2484">
        <v>6</v>
      </c>
      <c r="K2484" t="str">
        <f>IFERROR(VLOOKUP(Table_Query_from_QDB_Production___SQL_Server[[#This Row],[step_2_seq]],'Employee Benefit Groups'!#REF!,2,FALSE),"-")</f>
        <v>-</v>
      </c>
      <c r="M2484" t="str">
        <f>IFERROR(VLOOKUP(Table_Query_from_QDB_Production___SQL_Server[[#This Row],[step_4_seq]],'Employee Benefit Groups'!#REF!,2,FALSE),"-")</f>
        <v>-</v>
      </c>
      <c r="O2484" t="str">
        <f>IFERROR(VLOOKUP(Table_Query_from_QDB_Production___SQL_Server[[#This Row],[step_4_seq2]],'Employee Benefit Groups'!#REF!,2,FALSE),"-")</f>
        <v>-</v>
      </c>
      <c r="Q2484" t="str">
        <f>IFERROR(VLOOKUP(Table_Query_from_QDB_Production___SQL_Server[[#This Row],[step_5_seq]],'Employee Benefit Groups'!#REF!,2,FALSE),"-")</f>
        <v>-</v>
      </c>
      <c r="S2484" t="str">
        <f>IFERROR(VLOOKUP(Table_Query_from_QDB_Production___SQL_Server[[#This Row],[step_6_seq]],'Employee Benefit Groups'!#REF!,2,FALSE),"-")</f>
        <v>-</v>
      </c>
      <c r="T2484">
        <v>4</v>
      </c>
      <c r="U2484" t="str">
        <f>IFERROR(VLOOKUP(Table_Query_from_QDB_Production___SQL_Server[[#This Row],[step_7_seq]],'Employee Benefit Groups'!#REF!,2,FALSE),"-")</f>
        <v>-</v>
      </c>
      <c r="V2484">
        <v>3</v>
      </c>
      <c r="W2484" t="str">
        <f>IFERROR(VLOOKUP(Table_Query_from_QDB_Production___SQL_Server[[#This Row],[step_8_seq]],'Employee Benefit Groups'!#REF!,2,FALSE),"-")</f>
        <v>-</v>
      </c>
      <c r="X2484">
        <v>5</v>
      </c>
      <c r="Y2484" t="str">
        <f>IFERROR(VLOOKUP(Table_Query_from_QDB_Production___SQL_Server[[#This Row],[step_9_seq]],'Employee Benefit Groups'!#REF!,2,FALSE),"-")</f>
        <v>-</v>
      </c>
      <c r="AA2484" s="15"/>
      <c r="AB2484" s="15">
        <f t="shared" si="456"/>
        <v>0</v>
      </c>
      <c r="AC2484" s="11" t="s">
        <v>11502</v>
      </c>
      <c r="AD2484" s="11" t="str">
        <f t="shared" si="457"/>
        <v>-</v>
      </c>
      <c r="AE2484" s="12"/>
      <c r="AF2484" s="12">
        <f t="shared" si="458"/>
        <v>0</v>
      </c>
      <c r="AG2484" s="13" t="s">
        <v>11502</v>
      </c>
      <c r="AH2484" s="13" t="str">
        <f t="shared" si="459"/>
        <v>-</v>
      </c>
      <c r="AI2484" s="14"/>
      <c r="AJ2484" s="14">
        <f t="shared" si="460"/>
        <v>0</v>
      </c>
      <c r="AK2484" s="15" t="s">
        <v>11502</v>
      </c>
      <c r="AL2484" s="15" t="str">
        <f t="shared" si="461"/>
        <v>-</v>
      </c>
      <c r="AM2484" s="12"/>
      <c r="AN2484" s="12">
        <f t="shared" si="462"/>
        <v>0</v>
      </c>
      <c r="AO2484" s="16" t="s">
        <v>11502</v>
      </c>
      <c r="AP2484" s="16" t="str">
        <f t="shared" si="463"/>
        <v>-</v>
      </c>
      <c r="AQ2484" s="12">
        <v>3</v>
      </c>
      <c r="AR2484" s="12">
        <f t="shared" si="464"/>
        <v>4</v>
      </c>
      <c r="AS2484" s="14" t="s">
        <v>11498</v>
      </c>
      <c r="AT2484" s="14" t="str">
        <f t="shared" si="465"/>
        <v>-</v>
      </c>
      <c r="AU2484">
        <v>2</v>
      </c>
      <c r="AV2484" s="15" t="s">
        <v>11497</v>
      </c>
      <c r="AW2484" s="15" t="str">
        <f t="shared" si="466"/>
        <v>-</v>
      </c>
      <c r="AX2484">
        <v>4</v>
      </c>
      <c r="AY2484" s="17" t="s">
        <v>11499</v>
      </c>
      <c r="AZ2484" s="17" t="str">
        <f t="shared" si="467"/>
        <v>-</v>
      </c>
      <c r="BA2484"/>
    </row>
    <row r="2485" spans="1:53" x14ac:dyDescent="0.3">
      <c r="A2485" t="s">
        <v>7172</v>
      </c>
      <c r="B2485" t="s">
        <v>7173</v>
      </c>
      <c r="C2485" t="s">
        <v>7174</v>
      </c>
      <c r="D2485" t="s">
        <v>5000</v>
      </c>
      <c r="E2485" t="str">
        <f>LEFT(Table_Query_from_QDB_Production___SQL_Server[[#This Row],[ttl_class_ttl_outl]],1)</f>
        <v>B</v>
      </c>
      <c r="F2485" t="str">
        <f>UPPER(IFERROR(VLOOKUP(Table_Query_from_QDB_Production___SQL_Server[[#This Row],[cto_osc_code]],'CTO-OSC Table'!$A$2:$B$24,2,FALSE),"Undefined"))</f>
        <v>CLERICAL AND ALLIED SERVICES</v>
      </c>
      <c r="G2485" t="str">
        <f>UPPER(IFERROR(VLOOKUP(Table_Query_from_QDB_Production___SQL_Server[[#This Row],[ttl_class_ttl_outl]],'Title Class Table'!$A$2:$C$146,2,FALSE),"Undefined"))</f>
        <v>CLERICAL/ADMINISTRATIVE, SPECIAL AND MAIL SERVICES</v>
      </c>
      <c r="H2485" t="s">
        <v>11451</v>
      </c>
      <c r="I2485">
        <v>6</v>
      </c>
      <c r="K2485" t="str">
        <f>IFERROR(VLOOKUP(Table_Query_from_QDB_Production___SQL_Server[[#This Row],[step_2_seq]],'Employee Benefit Groups'!#REF!,2,FALSE),"-")</f>
        <v>-</v>
      </c>
      <c r="M2485" t="str">
        <f>IFERROR(VLOOKUP(Table_Query_from_QDB_Production___SQL_Server[[#This Row],[step_4_seq]],'Employee Benefit Groups'!#REF!,2,FALSE),"-")</f>
        <v>-</v>
      </c>
      <c r="O2485" t="str">
        <f>IFERROR(VLOOKUP(Table_Query_from_QDB_Production___SQL_Server[[#This Row],[step_4_seq2]],'Employee Benefit Groups'!#REF!,2,FALSE),"-")</f>
        <v>-</v>
      </c>
      <c r="Q2485" t="str">
        <f>IFERROR(VLOOKUP(Table_Query_from_QDB_Production___SQL_Server[[#This Row],[step_5_seq]],'Employee Benefit Groups'!#REF!,2,FALSE),"-")</f>
        <v>-</v>
      </c>
      <c r="S2485" t="str">
        <f>IFERROR(VLOOKUP(Table_Query_from_QDB_Production___SQL_Server[[#This Row],[step_6_seq]],'Employee Benefit Groups'!#REF!,2,FALSE),"-")</f>
        <v>-</v>
      </c>
      <c r="T2485">
        <v>4</v>
      </c>
      <c r="U2485" t="str">
        <f>IFERROR(VLOOKUP(Table_Query_from_QDB_Production___SQL_Server[[#This Row],[step_7_seq]],'Employee Benefit Groups'!#REF!,2,FALSE),"-")</f>
        <v>-</v>
      </c>
      <c r="V2485">
        <v>3</v>
      </c>
      <c r="W2485" t="str">
        <f>IFERROR(VLOOKUP(Table_Query_from_QDB_Production___SQL_Server[[#This Row],[step_8_seq]],'Employee Benefit Groups'!#REF!,2,FALSE),"-")</f>
        <v>-</v>
      </c>
      <c r="X2485">
        <v>5</v>
      </c>
      <c r="Y2485" t="str">
        <f>IFERROR(VLOOKUP(Table_Query_from_QDB_Production___SQL_Server[[#This Row],[step_9_seq]],'Employee Benefit Groups'!#REF!,2,FALSE),"-")</f>
        <v>-</v>
      </c>
      <c r="AA2485" s="15"/>
      <c r="AB2485" s="15">
        <f t="shared" si="456"/>
        <v>0</v>
      </c>
      <c r="AC2485" s="11" t="s">
        <v>11502</v>
      </c>
      <c r="AD2485" s="11" t="str">
        <f t="shared" si="457"/>
        <v>-</v>
      </c>
      <c r="AE2485" s="12"/>
      <c r="AF2485" s="12">
        <f t="shared" si="458"/>
        <v>0</v>
      </c>
      <c r="AG2485" s="13" t="s">
        <v>11502</v>
      </c>
      <c r="AH2485" s="13" t="str">
        <f t="shared" si="459"/>
        <v>-</v>
      </c>
      <c r="AI2485" s="14"/>
      <c r="AJ2485" s="14">
        <f t="shared" si="460"/>
        <v>0</v>
      </c>
      <c r="AK2485" s="15" t="s">
        <v>11502</v>
      </c>
      <c r="AL2485" s="15" t="str">
        <f t="shared" si="461"/>
        <v>-</v>
      </c>
      <c r="AM2485" s="12"/>
      <c r="AN2485" s="12">
        <f t="shared" si="462"/>
        <v>0</v>
      </c>
      <c r="AO2485" s="16" t="s">
        <v>11502</v>
      </c>
      <c r="AP2485" s="16" t="str">
        <f t="shared" si="463"/>
        <v>-</v>
      </c>
      <c r="AQ2485" s="12">
        <v>3</v>
      </c>
      <c r="AR2485" s="12">
        <f t="shared" si="464"/>
        <v>4</v>
      </c>
      <c r="AS2485" s="14" t="s">
        <v>11498</v>
      </c>
      <c r="AT2485" s="14" t="str">
        <f t="shared" si="465"/>
        <v>-</v>
      </c>
      <c r="AU2485">
        <v>2</v>
      </c>
      <c r="AV2485" s="15" t="s">
        <v>11497</v>
      </c>
      <c r="AW2485" s="15" t="str">
        <f t="shared" si="466"/>
        <v>-</v>
      </c>
      <c r="AX2485">
        <v>4</v>
      </c>
      <c r="AY2485" s="17" t="s">
        <v>11499</v>
      </c>
      <c r="AZ2485" s="17" t="str">
        <f t="shared" si="467"/>
        <v>-</v>
      </c>
      <c r="BA2485"/>
    </row>
    <row r="2486" spans="1:53" x14ac:dyDescent="0.3">
      <c r="A2486" t="s">
        <v>7175</v>
      </c>
      <c r="B2486" t="s">
        <v>7176</v>
      </c>
      <c r="C2486" t="s">
        <v>7177</v>
      </c>
      <c r="D2486" t="s">
        <v>704</v>
      </c>
      <c r="E2486" t="str">
        <f>LEFT(Table_Query_from_QDB_Production___SQL_Server[[#This Row],[ttl_class_ttl_outl]],1)</f>
        <v>E</v>
      </c>
      <c r="F2486" t="str">
        <f>UPPER(IFERROR(VLOOKUP(Table_Query_from_QDB_Production___SQL_Server[[#This Row],[cto_osc_code]],'CTO-OSC Table'!$A$2:$B$24,2,FALSE),"Undefined"))</f>
        <v>ARCHITECTURE, ENGINEERING AND ALLIED SERVICES</v>
      </c>
      <c r="G2486" t="str">
        <f>UPPER(IFERROR(VLOOKUP(Table_Query_from_QDB_Production___SQL_Server[[#This Row],[ttl_class_ttl_outl]],'Title Class Table'!$A$2:$C$146,2,FALSE),"Undefined"))</f>
        <v>ARCHITECTURE AND PLANNING</v>
      </c>
      <c r="H2486" t="s">
        <v>11451</v>
      </c>
      <c r="I2486">
        <v>6</v>
      </c>
      <c r="K2486" t="str">
        <f>IFERROR(VLOOKUP(Table_Query_from_QDB_Production___SQL_Server[[#This Row],[step_2_seq]],'Employee Benefit Groups'!#REF!,2,FALSE),"-")</f>
        <v>-</v>
      </c>
      <c r="M2486" t="str">
        <f>IFERROR(VLOOKUP(Table_Query_from_QDB_Production___SQL_Server[[#This Row],[step_4_seq]],'Employee Benefit Groups'!#REF!,2,FALSE),"-")</f>
        <v>-</v>
      </c>
      <c r="O2486" t="str">
        <f>IFERROR(VLOOKUP(Table_Query_from_QDB_Production___SQL_Server[[#This Row],[step_4_seq2]],'Employee Benefit Groups'!#REF!,2,FALSE),"-")</f>
        <v>-</v>
      </c>
      <c r="Q2486" t="str">
        <f>IFERROR(VLOOKUP(Table_Query_from_QDB_Production___SQL_Server[[#This Row],[step_5_seq]],'Employee Benefit Groups'!#REF!,2,FALSE),"-")</f>
        <v>-</v>
      </c>
      <c r="S2486" t="str">
        <f>IFERROR(VLOOKUP(Table_Query_from_QDB_Production___SQL_Server[[#This Row],[step_6_seq]],'Employee Benefit Groups'!#REF!,2,FALSE),"-")</f>
        <v>-</v>
      </c>
      <c r="T2486">
        <v>4</v>
      </c>
      <c r="U2486" t="str">
        <f>IFERROR(VLOOKUP(Table_Query_from_QDB_Production___SQL_Server[[#This Row],[step_7_seq]],'Employee Benefit Groups'!#REF!,2,FALSE),"-")</f>
        <v>-</v>
      </c>
      <c r="V2486">
        <v>3</v>
      </c>
      <c r="W2486" t="str">
        <f>IFERROR(VLOOKUP(Table_Query_from_QDB_Production___SQL_Server[[#This Row],[step_8_seq]],'Employee Benefit Groups'!#REF!,2,FALSE),"-")</f>
        <v>-</v>
      </c>
      <c r="X2486">
        <v>5</v>
      </c>
      <c r="Y2486" t="str">
        <f>IFERROR(VLOOKUP(Table_Query_from_QDB_Production___SQL_Server[[#This Row],[step_9_seq]],'Employee Benefit Groups'!#REF!,2,FALSE),"-")</f>
        <v>-</v>
      </c>
      <c r="AA2486" s="15"/>
      <c r="AB2486" s="15">
        <f t="shared" si="456"/>
        <v>0</v>
      </c>
      <c r="AC2486" s="11" t="s">
        <v>11502</v>
      </c>
      <c r="AD2486" s="11" t="str">
        <f t="shared" si="457"/>
        <v>-</v>
      </c>
      <c r="AE2486" s="12"/>
      <c r="AF2486" s="12">
        <f t="shared" si="458"/>
        <v>0</v>
      </c>
      <c r="AG2486" s="13" t="s">
        <v>11502</v>
      </c>
      <c r="AH2486" s="13" t="str">
        <f t="shared" si="459"/>
        <v>-</v>
      </c>
      <c r="AI2486" s="14"/>
      <c r="AJ2486" s="14">
        <f t="shared" si="460"/>
        <v>0</v>
      </c>
      <c r="AK2486" s="15" t="s">
        <v>11502</v>
      </c>
      <c r="AL2486" s="15" t="str">
        <f t="shared" si="461"/>
        <v>-</v>
      </c>
      <c r="AM2486" s="12"/>
      <c r="AN2486" s="12">
        <f t="shared" si="462"/>
        <v>0</v>
      </c>
      <c r="AO2486" s="16" t="s">
        <v>11502</v>
      </c>
      <c r="AP2486" s="16" t="str">
        <f t="shared" si="463"/>
        <v>-</v>
      </c>
      <c r="AQ2486" s="12">
        <v>3</v>
      </c>
      <c r="AR2486" s="12">
        <f t="shared" si="464"/>
        <v>4</v>
      </c>
      <c r="AS2486" s="14" t="s">
        <v>11498</v>
      </c>
      <c r="AT2486" s="14" t="str">
        <f t="shared" si="465"/>
        <v>-</v>
      </c>
      <c r="AU2486">
        <v>2</v>
      </c>
      <c r="AV2486" s="15" t="s">
        <v>11497</v>
      </c>
      <c r="AW2486" s="15" t="str">
        <f t="shared" si="466"/>
        <v>-</v>
      </c>
      <c r="AX2486">
        <v>4</v>
      </c>
      <c r="AY2486" s="17" t="s">
        <v>11499</v>
      </c>
      <c r="AZ2486" s="17" t="str">
        <f t="shared" si="467"/>
        <v>-</v>
      </c>
      <c r="BA2486"/>
    </row>
    <row r="2487" spans="1:53" x14ac:dyDescent="0.3">
      <c r="A2487" t="s">
        <v>7178</v>
      </c>
      <c r="B2487" t="s">
        <v>7179</v>
      </c>
      <c r="C2487" t="s">
        <v>7180</v>
      </c>
      <c r="D2487" t="s">
        <v>704</v>
      </c>
      <c r="E2487" t="str">
        <f>LEFT(Table_Query_from_QDB_Production___SQL_Server[[#This Row],[ttl_class_ttl_outl]],1)</f>
        <v>E</v>
      </c>
      <c r="F2487" t="str">
        <f>UPPER(IFERROR(VLOOKUP(Table_Query_from_QDB_Production___SQL_Server[[#This Row],[cto_osc_code]],'CTO-OSC Table'!$A$2:$B$24,2,FALSE),"Undefined"))</f>
        <v>ARCHITECTURE, ENGINEERING AND ALLIED SERVICES</v>
      </c>
      <c r="G2487" t="str">
        <f>UPPER(IFERROR(VLOOKUP(Table_Query_from_QDB_Production___SQL_Server[[#This Row],[ttl_class_ttl_outl]],'Title Class Table'!$A$2:$C$146,2,FALSE),"Undefined"))</f>
        <v>ARCHITECTURE AND PLANNING</v>
      </c>
      <c r="H2487" t="s">
        <v>11451</v>
      </c>
      <c r="I2487">
        <v>6</v>
      </c>
      <c r="K2487" t="str">
        <f>IFERROR(VLOOKUP(Table_Query_from_QDB_Production___SQL_Server[[#This Row],[step_2_seq]],'Employee Benefit Groups'!#REF!,2,FALSE),"-")</f>
        <v>-</v>
      </c>
      <c r="M2487" t="str">
        <f>IFERROR(VLOOKUP(Table_Query_from_QDB_Production___SQL_Server[[#This Row],[step_4_seq]],'Employee Benefit Groups'!#REF!,2,FALSE),"-")</f>
        <v>-</v>
      </c>
      <c r="O2487" t="str">
        <f>IFERROR(VLOOKUP(Table_Query_from_QDB_Production___SQL_Server[[#This Row],[step_4_seq2]],'Employee Benefit Groups'!#REF!,2,FALSE),"-")</f>
        <v>-</v>
      </c>
      <c r="Q2487" t="str">
        <f>IFERROR(VLOOKUP(Table_Query_from_QDB_Production___SQL_Server[[#This Row],[step_5_seq]],'Employee Benefit Groups'!#REF!,2,FALSE),"-")</f>
        <v>-</v>
      </c>
      <c r="S2487" t="str">
        <f>IFERROR(VLOOKUP(Table_Query_from_QDB_Production___SQL_Server[[#This Row],[step_6_seq]],'Employee Benefit Groups'!#REF!,2,FALSE),"-")</f>
        <v>-</v>
      </c>
      <c r="T2487">
        <v>4</v>
      </c>
      <c r="U2487" t="str">
        <f>IFERROR(VLOOKUP(Table_Query_from_QDB_Production___SQL_Server[[#This Row],[step_7_seq]],'Employee Benefit Groups'!#REF!,2,FALSE),"-")</f>
        <v>-</v>
      </c>
      <c r="V2487">
        <v>3</v>
      </c>
      <c r="W2487" t="str">
        <f>IFERROR(VLOOKUP(Table_Query_from_QDB_Production___SQL_Server[[#This Row],[step_8_seq]],'Employee Benefit Groups'!#REF!,2,FALSE),"-")</f>
        <v>-</v>
      </c>
      <c r="X2487">
        <v>5</v>
      </c>
      <c r="Y2487" t="str">
        <f>IFERROR(VLOOKUP(Table_Query_from_QDB_Production___SQL_Server[[#This Row],[step_9_seq]],'Employee Benefit Groups'!#REF!,2,FALSE),"-")</f>
        <v>-</v>
      </c>
      <c r="AA2487" s="15"/>
      <c r="AB2487" s="15">
        <f t="shared" si="456"/>
        <v>0</v>
      </c>
      <c r="AC2487" s="11" t="s">
        <v>11502</v>
      </c>
      <c r="AD2487" s="11" t="str">
        <f t="shared" si="457"/>
        <v>-</v>
      </c>
      <c r="AE2487" s="12"/>
      <c r="AF2487" s="12">
        <f t="shared" si="458"/>
        <v>0</v>
      </c>
      <c r="AG2487" s="13" t="s">
        <v>11502</v>
      </c>
      <c r="AH2487" s="13" t="str">
        <f t="shared" si="459"/>
        <v>-</v>
      </c>
      <c r="AI2487" s="14"/>
      <c r="AJ2487" s="14">
        <f t="shared" si="460"/>
        <v>0</v>
      </c>
      <c r="AK2487" s="15" t="s">
        <v>11502</v>
      </c>
      <c r="AL2487" s="15" t="str">
        <f t="shared" si="461"/>
        <v>-</v>
      </c>
      <c r="AM2487" s="12"/>
      <c r="AN2487" s="12">
        <f t="shared" si="462"/>
        <v>0</v>
      </c>
      <c r="AO2487" s="16" t="s">
        <v>11502</v>
      </c>
      <c r="AP2487" s="16" t="str">
        <f t="shared" si="463"/>
        <v>-</v>
      </c>
      <c r="AQ2487" s="12">
        <v>3</v>
      </c>
      <c r="AR2487" s="12">
        <f t="shared" si="464"/>
        <v>4</v>
      </c>
      <c r="AS2487" s="14" t="s">
        <v>11498</v>
      </c>
      <c r="AT2487" s="14" t="str">
        <f t="shared" si="465"/>
        <v>-</v>
      </c>
      <c r="AU2487">
        <v>2</v>
      </c>
      <c r="AV2487" s="15" t="s">
        <v>11497</v>
      </c>
      <c r="AW2487" s="15" t="str">
        <f t="shared" si="466"/>
        <v>-</v>
      </c>
      <c r="AX2487">
        <v>4</v>
      </c>
      <c r="AY2487" s="17" t="s">
        <v>11499</v>
      </c>
      <c r="AZ2487" s="17" t="str">
        <f t="shared" si="467"/>
        <v>-</v>
      </c>
      <c r="BA2487"/>
    </row>
    <row r="2488" spans="1:53" x14ac:dyDescent="0.3">
      <c r="A2488" t="s">
        <v>7181</v>
      </c>
      <c r="B2488" t="s">
        <v>7182</v>
      </c>
      <c r="C2488" t="s">
        <v>7183</v>
      </c>
      <c r="D2488" t="s">
        <v>704</v>
      </c>
      <c r="E2488" t="str">
        <f>LEFT(Table_Query_from_QDB_Production___SQL_Server[[#This Row],[ttl_class_ttl_outl]],1)</f>
        <v>E</v>
      </c>
      <c r="F2488" t="str">
        <f>UPPER(IFERROR(VLOOKUP(Table_Query_from_QDB_Production___SQL_Server[[#This Row],[cto_osc_code]],'CTO-OSC Table'!$A$2:$B$24,2,FALSE),"Undefined"))</f>
        <v>ARCHITECTURE, ENGINEERING AND ALLIED SERVICES</v>
      </c>
      <c r="G2488" t="str">
        <f>UPPER(IFERROR(VLOOKUP(Table_Query_from_QDB_Production___SQL_Server[[#This Row],[ttl_class_ttl_outl]],'Title Class Table'!$A$2:$C$146,2,FALSE),"Undefined"))</f>
        <v>ARCHITECTURE AND PLANNING</v>
      </c>
      <c r="H2488" t="s">
        <v>11451</v>
      </c>
      <c r="I2488">
        <v>6</v>
      </c>
      <c r="K2488" t="str">
        <f>IFERROR(VLOOKUP(Table_Query_from_QDB_Production___SQL_Server[[#This Row],[step_2_seq]],'Employee Benefit Groups'!#REF!,2,FALSE),"-")</f>
        <v>-</v>
      </c>
      <c r="M2488" t="str">
        <f>IFERROR(VLOOKUP(Table_Query_from_QDB_Production___SQL_Server[[#This Row],[step_4_seq]],'Employee Benefit Groups'!#REF!,2,FALSE),"-")</f>
        <v>-</v>
      </c>
      <c r="O2488" t="str">
        <f>IFERROR(VLOOKUP(Table_Query_from_QDB_Production___SQL_Server[[#This Row],[step_4_seq2]],'Employee Benefit Groups'!#REF!,2,FALSE),"-")</f>
        <v>-</v>
      </c>
      <c r="Q2488" t="str">
        <f>IFERROR(VLOOKUP(Table_Query_from_QDB_Production___SQL_Server[[#This Row],[step_5_seq]],'Employee Benefit Groups'!#REF!,2,FALSE),"-")</f>
        <v>-</v>
      </c>
      <c r="S2488" t="str">
        <f>IFERROR(VLOOKUP(Table_Query_from_QDB_Production___SQL_Server[[#This Row],[step_6_seq]],'Employee Benefit Groups'!#REF!,2,FALSE),"-")</f>
        <v>-</v>
      </c>
      <c r="T2488">
        <v>4</v>
      </c>
      <c r="U2488" t="str">
        <f>IFERROR(VLOOKUP(Table_Query_from_QDB_Production___SQL_Server[[#This Row],[step_7_seq]],'Employee Benefit Groups'!#REF!,2,FALSE),"-")</f>
        <v>-</v>
      </c>
      <c r="V2488">
        <v>3</v>
      </c>
      <c r="W2488" t="str">
        <f>IFERROR(VLOOKUP(Table_Query_from_QDB_Production___SQL_Server[[#This Row],[step_8_seq]],'Employee Benefit Groups'!#REF!,2,FALSE),"-")</f>
        <v>-</v>
      </c>
      <c r="X2488">
        <v>5</v>
      </c>
      <c r="Y2488" t="str">
        <f>IFERROR(VLOOKUP(Table_Query_from_QDB_Production___SQL_Server[[#This Row],[step_9_seq]],'Employee Benefit Groups'!#REF!,2,FALSE),"-")</f>
        <v>-</v>
      </c>
      <c r="AA2488" s="15"/>
      <c r="AB2488" s="15">
        <f t="shared" si="456"/>
        <v>0</v>
      </c>
      <c r="AC2488" s="11" t="s">
        <v>11502</v>
      </c>
      <c r="AD2488" s="11" t="str">
        <f t="shared" si="457"/>
        <v>-</v>
      </c>
      <c r="AE2488" s="12"/>
      <c r="AF2488" s="12">
        <f t="shared" si="458"/>
        <v>0</v>
      </c>
      <c r="AG2488" s="13" t="s">
        <v>11502</v>
      </c>
      <c r="AH2488" s="13" t="str">
        <f t="shared" si="459"/>
        <v>-</v>
      </c>
      <c r="AI2488" s="14"/>
      <c r="AJ2488" s="14">
        <f t="shared" si="460"/>
        <v>0</v>
      </c>
      <c r="AK2488" s="15" t="s">
        <v>11502</v>
      </c>
      <c r="AL2488" s="15" t="str">
        <f t="shared" si="461"/>
        <v>-</v>
      </c>
      <c r="AM2488" s="12"/>
      <c r="AN2488" s="12">
        <f t="shared" si="462"/>
        <v>0</v>
      </c>
      <c r="AO2488" s="16" t="s">
        <v>11502</v>
      </c>
      <c r="AP2488" s="16" t="str">
        <f t="shared" si="463"/>
        <v>-</v>
      </c>
      <c r="AQ2488" s="12">
        <v>3</v>
      </c>
      <c r="AR2488" s="12">
        <f t="shared" si="464"/>
        <v>4</v>
      </c>
      <c r="AS2488" s="14" t="s">
        <v>11498</v>
      </c>
      <c r="AT2488" s="14" t="str">
        <f t="shared" si="465"/>
        <v>-</v>
      </c>
      <c r="AU2488">
        <v>2</v>
      </c>
      <c r="AV2488" s="15" t="s">
        <v>11497</v>
      </c>
      <c r="AW2488" s="15" t="str">
        <f t="shared" si="466"/>
        <v>-</v>
      </c>
      <c r="AX2488">
        <v>4</v>
      </c>
      <c r="AY2488" s="17" t="s">
        <v>11499</v>
      </c>
      <c r="AZ2488" s="17" t="str">
        <f t="shared" si="467"/>
        <v>-</v>
      </c>
      <c r="BA2488"/>
    </row>
    <row r="2489" spans="1:53" x14ac:dyDescent="0.3">
      <c r="A2489" t="s">
        <v>7184</v>
      </c>
      <c r="B2489" t="s">
        <v>7185</v>
      </c>
      <c r="C2489" t="s">
        <v>7186</v>
      </c>
      <c r="D2489" t="s">
        <v>704</v>
      </c>
      <c r="E2489" t="str">
        <f>LEFT(Table_Query_from_QDB_Production___SQL_Server[[#This Row],[ttl_class_ttl_outl]],1)</f>
        <v>E</v>
      </c>
      <c r="F2489" t="str">
        <f>UPPER(IFERROR(VLOOKUP(Table_Query_from_QDB_Production___SQL_Server[[#This Row],[cto_osc_code]],'CTO-OSC Table'!$A$2:$B$24,2,FALSE),"Undefined"))</f>
        <v>ARCHITECTURE, ENGINEERING AND ALLIED SERVICES</v>
      </c>
      <c r="G2489" t="str">
        <f>UPPER(IFERROR(VLOOKUP(Table_Query_from_QDB_Production___SQL_Server[[#This Row],[ttl_class_ttl_outl]],'Title Class Table'!$A$2:$C$146,2,FALSE),"Undefined"))</f>
        <v>ARCHITECTURE AND PLANNING</v>
      </c>
      <c r="H2489" t="s">
        <v>11451</v>
      </c>
      <c r="I2489">
        <v>6</v>
      </c>
      <c r="K2489" t="str">
        <f>IFERROR(VLOOKUP(Table_Query_from_QDB_Production___SQL_Server[[#This Row],[step_2_seq]],'Employee Benefit Groups'!#REF!,2,FALSE),"-")</f>
        <v>-</v>
      </c>
      <c r="M2489" t="str">
        <f>IFERROR(VLOOKUP(Table_Query_from_QDB_Production___SQL_Server[[#This Row],[step_4_seq]],'Employee Benefit Groups'!#REF!,2,FALSE),"-")</f>
        <v>-</v>
      </c>
      <c r="O2489" t="str">
        <f>IFERROR(VLOOKUP(Table_Query_from_QDB_Production___SQL_Server[[#This Row],[step_4_seq2]],'Employee Benefit Groups'!#REF!,2,FALSE),"-")</f>
        <v>-</v>
      </c>
      <c r="Q2489" t="str">
        <f>IFERROR(VLOOKUP(Table_Query_from_QDB_Production___SQL_Server[[#This Row],[step_5_seq]],'Employee Benefit Groups'!#REF!,2,FALSE),"-")</f>
        <v>-</v>
      </c>
      <c r="S2489" t="str">
        <f>IFERROR(VLOOKUP(Table_Query_from_QDB_Production___SQL_Server[[#This Row],[step_6_seq]],'Employee Benefit Groups'!#REF!,2,FALSE),"-")</f>
        <v>-</v>
      </c>
      <c r="T2489">
        <v>4</v>
      </c>
      <c r="U2489" t="str">
        <f>IFERROR(VLOOKUP(Table_Query_from_QDB_Production___SQL_Server[[#This Row],[step_7_seq]],'Employee Benefit Groups'!#REF!,2,FALSE),"-")</f>
        <v>-</v>
      </c>
      <c r="V2489">
        <v>3</v>
      </c>
      <c r="W2489" t="str">
        <f>IFERROR(VLOOKUP(Table_Query_from_QDB_Production___SQL_Server[[#This Row],[step_8_seq]],'Employee Benefit Groups'!#REF!,2,FALSE),"-")</f>
        <v>-</v>
      </c>
      <c r="X2489">
        <v>5</v>
      </c>
      <c r="Y2489" t="str">
        <f>IFERROR(VLOOKUP(Table_Query_from_QDB_Production___SQL_Server[[#This Row],[step_9_seq]],'Employee Benefit Groups'!#REF!,2,FALSE),"-")</f>
        <v>-</v>
      </c>
      <c r="AA2489" s="15"/>
      <c r="AB2489" s="15">
        <f t="shared" si="456"/>
        <v>0</v>
      </c>
      <c r="AC2489" s="11" t="s">
        <v>11502</v>
      </c>
      <c r="AD2489" s="11" t="str">
        <f t="shared" si="457"/>
        <v>-</v>
      </c>
      <c r="AE2489" s="12"/>
      <c r="AF2489" s="12">
        <f t="shared" si="458"/>
        <v>0</v>
      </c>
      <c r="AG2489" s="13" t="s">
        <v>11502</v>
      </c>
      <c r="AH2489" s="13" t="str">
        <f t="shared" si="459"/>
        <v>-</v>
      </c>
      <c r="AI2489" s="14"/>
      <c r="AJ2489" s="14">
        <f t="shared" si="460"/>
        <v>0</v>
      </c>
      <c r="AK2489" s="15" t="s">
        <v>11502</v>
      </c>
      <c r="AL2489" s="15" t="str">
        <f t="shared" si="461"/>
        <v>-</v>
      </c>
      <c r="AM2489" s="12"/>
      <c r="AN2489" s="12">
        <f t="shared" si="462"/>
        <v>0</v>
      </c>
      <c r="AO2489" s="16" t="s">
        <v>11502</v>
      </c>
      <c r="AP2489" s="16" t="str">
        <f t="shared" si="463"/>
        <v>-</v>
      </c>
      <c r="AQ2489" s="12">
        <v>3</v>
      </c>
      <c r="AR2489" s="12">
        <f t="shared" si="464"/>
        <v>4</v>
      </c>
      <c r="AS2489" s="14" t="s">
        <v>11498</v>
      </c>
      <c r="AT2489" s="14" t="str">
        <f t="shared" si="465"/>
        <v>-</v>
      </c>
      <c r="AU2489">
        <v>2</v>
      </c>
      <c r="AV2489" s="15" t="s">
        <v>11497</v>
      </c>
      <c r="AW2489" s="15" t="str">
        <f t="shared" si="466"/>
        <v>-</v>
      </c>
      <c r="AX2489">
        <v>4</v>
      </c>
      <c r="AY2489" s="17" t="s">
        <v>11499</v>
      </c>
      <c r="AZ2489" s="17" t="str">
        <f t="shared" si="467"/>
        <v>-</v>
      </c>
      <c r="BA2489"/>
    </row>
    <row r="2490" spans="1:53" x14ac:dyDescent="0.3">
      <c r="A2490" t="s">
        <v>7187</v>
      </c>
      <c r="B2490" t="s">
        <v>7188</v>
      </c>
      <c r="C2490" t="s">
        <v>7189</v>
      </c>
      <c r="D2490" t="s">
        <v>704</v>
      </c>
      <c r="E2490" t="str">
        <f>LEFT(Table_Query_from_QDB_Production___SQL_Server[[#This Row],[ttl_class_ttl_outl]],1)</f>
        <v>E</v>
      </c>
      <c r="F2490" t="str">
        <f>UPPER(IFERROR(VLOOKUP(Table_Query_from_QDB_Production___SQL_Server[[#This Row],[cto_osc_code]],'CTO-OSC Table'!$A$2:$B$24,2,FALSE),"Undefined"))</f>
        <v>ARCHITECTURE, ENGINEERING AND ALLIED SERVICES</v>
      </c>
      <c r="G2490" t="str">
        <f>UPPER(IFERROR(VLOOKUP(Table_Query_from_QDB_Production___SQL_Server[[#This Row],[ttl_class_ttl_outl]],'Title Class Table'!$A$2:$C$146,2,FALSE),"Undefined"))</f>
        <v>ARCHITECTURE AND PLANNING</v>
      </c>
      <c r="H2490" t="s">
        <v>11451</v>
      </c>
      <c r="I2490">
        <v>6</v>
      </c>
      <c r="K2490" t="str">
        <f>IFERROR(VLOOKUP(Table_Query_from_QDB_Production___SQL_Server[[#This Row],[step_2_seq]],'Employee Benefit Groups'!#REF!,2,FALSE),"-")</f>
        <v>-</v>
      </c>
      <c r="M2490" t="str">
        <f>IFERROR(VLOOKUP(Table_Query_from_QDB_Production___SQL_Server[[#This Row],[step_4_seq]],'Employee Benefit Groups'!#REF!,2,FALSE),"-")</f>
        <v>-</v>
      </c>
      <c r="O2490" t="str">
        <f>IFERROR(VLOOKUP(Table_Query_from_QDB_Production___SQL_Server[[#This Row],[step_4_seq2]],'Employee Benefit Groups'!#REF!,2,FALSE),"-")</f>
        <v>-</v>
      </c>
      <c r="Q2490" t="str">
        <f>IFERROR(VLOOKUP(Table_Query_from_QDB_Production___SQL_Server[[#This Row],[step_5_seq]],'Employee Benefit Groups'!#REF!,2,FALSE),"-")</f>
        <v>-</v>
      </c>
      <c r="S2490" t="str">
        <f>IFERROR(VLOOKUP(Table_Query_from_QDB_Production___SQL_Server[[#This Row],[step_6_seq]],'Employee Benefit Groups'!#REF!,2,FALSE),"-")</f>
        <v>-</v>
      </c>
      <c r="T2490">
        <v>4</v>
      </c>
      <c r="U2490" t="str">
        <f>IFERROR(VLOOKUP(Table_Query_from_QDB_Production___SQL_Server[[#This Row],[step_7_seq]],'Employee Benefit Groups'!#REF!,2,FALSE),"-")</f>
        <v>-</v>
      </c>
      <c r="V2490">
        <v>3</v>
      </c>
      <c r="W2490" t="str">
        <f>IFERROR(VLOOKUP(Table_Query_from_QDB_Production___SQL_Server[[#This Row],[step_8_seq]],'Employee Benefit Groups'!#REF!,2,FALSE),"-")</f>
        <v>-</v>
      </c>
      <c r="X2490">
        <v>5</v>
      </c>
      <c r="Y2490" t="str">
        <f>IFERROR(VLOOKUP(Table_Query_from_QDB_Production___SQL_Server[[#This Row],[step_9_seq]],'Employee Benefit Groups'!#REF!,2,FALSE),"-")</f>
        <v>-</v>
      </c>
      <c r="AA2490" s="15"/>
      <c r="AB2490" s="15">
        <f t="shared" si="456"/>
        <v>0</v>
      </c>
      <c r="AC2490" s="11" t="s">
        <v>11502</v>
      </c>
      <c r="AD2490" s="11" t="str">
        <f t="shared" si="457"/>
        <v>-</v>
      </c>
      <c r="AE2490" s="12"/>
      <c r="AF2490" s="12">
        <f t="shared" si="458"/>
        <v>0</v>
      </c>
      <c r="AG2490" s="13" t="s">
        <v>11502</v>
      </c>
      <c r="AH2490" s="13" t="str">
        <f t="shared" si="459"/>
        <v>-</v>
      </c>
      <c r="AI2490" s="14"/>
      <c r="AJ2490" s="14">
        <f t="shared" si="460"/>
        <v>0</v>
      </c>
      <c r="AK2490" s="15" t="s">
        <v>11502</v>
      </c>
      <c r="AL2490" s="15" t="str">
        <f t="shared" si="461"/>
        <v>-</v>
      </c>
      <c r="AM2490" s="12"/>
      <c r="AN2490" s="12">
        <f t="shared" si="462"/>
        <v>0</v>
      </c>
      <c r="AO2490" s="16" t="s">
        <v>11502</v>
      </c>
      <c r="AP2490" s="16" t="str">
        <f t="shared" si="463"/>
        <v>-</v>
      </c>
      <c r="AQ2490" s="12">
        <v>3</v>
      </c>
      <c r="AR2490" s="12">
        <f t="shared" si="464"/>
        <v>4</v>
      </c>
      <c r="AS2490" s="14" t="s">
        <v>11498</v>
      </c>
      <c r="AT2490" s="14" t="str">
        <f t="shared" si="465"/>
        <v>-</v>
      </c>
      <c r="AU2490">
        <v>2</v>
      </c>
      <c r="AV2490" s="15" t="s">
        <v>11497</v>
      </c>
      <c r="AW2490" s="15" t="str">
        <f t="shared" si="466"/>
        <v>-</v>
      </c>
      <c r="AX2490">
        <v>4</v>
      </c>
      <c r="AY2490" s="17" t="s">
        <v>11499</v>
      </c>
      <c r="AZ2490" s="17" t="str">
        <f t="shared" si="467"/>
        <v>-</v>
      </c>
      <c r="BA2490"/>
    </row>
    <row r="2491" spans="1:53" x14ac:dyDescent="0.3">
      <c r="A2491" t="s">
        <v>7190</v>
      </c>
      <c r="B2491" t="s">
        <v>7191</v>
      </c>
      <c r="C2491" t="s">
        <v>7192</v>
      </c>
      <c r="D2491" t="s">
        <v>704</v>
      </c>
      <c r="E2491" t="str">
        <f>LEFT(Table_Query_from_QDB_Production___SQL_Server[[#This Row],[ttl_class_ttl_outl]],1)</f>
        <v>E</v>
      </c>
      <c r="F2491" t="str">
        <f>UPPER(IFERROR(VLOOKUP(Table_Query_from_QDB_Production___SQL_Server[[#This Row],[cto_osc_code]],'CTO-OSC Table'!$A$2:$B$24,2,FALSE),"Undefined"))</f>
        <v>ARCHITECTURE, ENGINEERING AND ALLIED SERVICES</v>
      </c>
      <c r="G2491" t="str">
        <f>UPPER(IFERROR(VLOOKUP(Table_Query_from_QDB_Production___SQL_Server[[#This Row],[ttl_class_ttl_outl]],'Title Class Table'!$A$2:$C$146,2,FALSE),"Undefined"))</f>
        <v>ARCHITECTURE AND PLANNING</v>
      </c>
      <c r="H2491" t="s">
        <v>11451</v>
      </c>
      <c r="I2491">
        <v>6</v>
      </c>
      <c r="K2491" t="str">
        <f>IFERROR(VLOOKUP(Table_Query_from_QDB_Production___SQL_Server[[#This Row],[step_2_seq]],'Employee Benefit Groups'!#REF!,2,FALSE),"-")</f>
        <v>-</v>
      </c>
      <c r="M2491" t="str">
        <f>IFERROR(VLOOKUP(Table_Query_from_QDB_Production___SQL_Server[[#This Row],[step_4_seq]],'Employee Benefit Groups'!#REF!,2,FALSE),"-")</f>
        <v>-</v>
      </c>
      <c r="O2491" t="str">
        <f>IFERROR(VLOOKUP(Table_Query_from_QDB_Production___SQL_Server[[#This Row],[step_4_seq2]],'Employee Benefit Groups'!#REF!,2,FALSE),"-")</f>
        <v>-</v>
      </c>
      <c r="Q2491" t="str">
        <f>IFERROR(VLOOKUP(Table_Query_from_QDB_Production___SQL_Server[[#This Row],[step_5_seq]],'Employee Benefit Groups'!#REF!,2,FALSE),"-")</f>
        <v>-</v>
      </c>
      <c r="S2491" t="str">
        <f>IFERROR(VLOOKUP(Table_Query_from_QDB_Production___SQL_Server[[#This Row],[step_6_seq]],'Employee Benefit Groups'!#REF!,2,FALSE),"-")</f>
        <v>-</v>
      </c>
      <c r="T2491">
        <v>4</v>
      </c>
      <c r="U2491" t="str">
        <f>IFERROR(VLOOKUP(Table_Query_from_QDB_Production___SQL_Server[[#This Row],[step_7_seq]],'Employee Benefit Groups'!#REF!,2,FALSE),"-")</f>
        <v>-</v>
      </c>
      <c r="V2491">
        <v>3</v>
      </c>
      <c r="W2491" t="str">
        <f>IFERROR(VLOOKUP(Table_Query_from_QDB_Production___SQL_Server[[#This Row],[step_8_seq]],'Employee Benefit Groups'!#REF!,2,FALSE),"-")</f>
        <v>-</v>
      </c>
      <c r="X2491">
        <v>5</v>
      </c>
      <c r="Y2491" t="str">
        <f>IFERROR(VLOOKUP(Table_Query_from_QDB_Production___SQL_Server[[#This Row],[step_9_seq]],'Employee Benefit Groups'!#REF!,2,FALSE),"-")</f>
        <v>-</v>
      </c>
      <c r="AA2491" s="15"/>
      <c r="AB2491" s="15">
        <f t="shared" si="456"/>
        <v>0</v>
      </c>
      <c r="AC2491" s="11" t="s">
        <v>11502</v>
      </c>
      <c r="AD2491" s="11" t="str">
        <f t="shared" si="457"/>
        <v>-</v>
      </c>
      <c r="AE2491" s="12"/>
      <c r="AF2491" s="12">
        <f t="shared" si="458"/>
        <v>0</v>
      </c>
      <c r="AG2491" s="13" t="s">
        <v>11502</v>
      </c>
      <c r="AH2491" s="13" t="str">
        <f t="shared" si="459"/>
        <v>-</v>
      </c>
      <c r="AI2491" s="14"/>
      <c r="AJ2491" s="14">
        <f t="shared" si="460"/>
        <v>0</v>
      </c>
      <c r="AK2491" s="15" t="s">
        <v>11502</v>
      </c>
      <c r="AL2491" s="15" t="str">
        <f t="shared" si="461"/>
        <v>-</v>
      </c>
      <c r="AM2491" s="12"/>
      <c r="AN2491" s="12">
        <f t="shared" si="462"/>
        <v>0</v>
      </c>
      <c r="AO2491" s="16" t="s">
        <v>11502</v>
      </c>
      <c r="AP2491" s="16" t="str">
        <f t="shared" si="463"/>
        <v>-</v>
      </c>
      <c r="AQ2491" s="12">
        <v>3</v>
      </c>
      <c r="AR2491" s="12">
        <f t="shared" si="464"/>
        <v>4</v>
      </c>
      <c r="AS2491" s="14" t="s">
        <v>11498</v>
      </c>
      <c r="AT2491" s="14" t="str">
        <f t="shared" si="465"/>
        <v>-</v>
      </c>
      <c r="AU2491">
        <v>2</v>
      </c>
      <c r="AV2491" s="15" t="s">
        <v>11497</v>
      </c>
      <c r="AW2491" s="15" t="str">
        <f t="shared" si="466"/>
        <v>-</v>
      </c>
      <c r="AX2491">
        <v>4</v>
      </c>
      <c r="AY2491" s="17" t="s">
        <v>11499</v>
      </c>
      <c r="AZ2491" s="17" t="str">
        <f t="shared" si="467"/>
        <v>-</v>
      </c>
      <c r="BA2491"/>
    </row>
    <row r="2492" spans="1:53" x14ac:dyDescent="0.3">
      <c r="A2492" t="s">
        <v>7193</v>
      </c>
      <c r="B2492" t="s">
        <v>7194</v>
      </c>
      <c r="C2492" t="s">
        <v>7195</v>
      </c>
      <c r="D2492" t="s">
        <v>526</v>
      </c>
      <c r="E2492" t="str">
        <f>LEFT(Table_Query_from_QDB_Production___SQL_Server[[#This Row],[ttl_class_ttl_outl]],1)</f>
        <v>F</v>
      </c>
      <c r="F2492" t="str">
        <f>UPPER(IFERROR(VLOOKUP(Table_Query_from_QDB_Production___SQL_Server[[#This Row],[cto_osc_code]],'CTO-OSC Table'!$A$2:$B$24,2,FALSE),"Undefined"))</f>
        <v>FISCAL, MANAGEMENT AND STAFF SERVICES</v>
      </c>
      <c r="G2492" t="str">
        <f>UPPER(IFERROR(VLOOKUP(Table_Query_from_QDB_Production___SQL_Server[[#This Row],[ttl_class_ttl_outl]],'Title Class Table'!$A$2:$C$146,2,FALSE),"Undefined"))</f>
        <v>ADMINISTRATIVE, BUDGET AND PERSONNEL ANALYSIS</v>
      </c>
      <c r="H2492" t="s">
        <v>11451</v>
      </c>
      <c r="I2492">
        <v>6</v>
      </c>
      <c r="K2492" t="str">
        <f>IFERROR(VLOOKUP(Table_Query_from_QDB_Production___SQL_Server[[#This Row],[step_2_seq]],'Employee Benefit Groups'!#REF!,2,FALSE),"-")</f>
        <v>-</v>
      </c>
      <c r="M2492" t="str">
        <f>IFERROR(VLOOKUP(Table_Query_from_QDB_Production___SQL_Server[[#This Row],[step_4_seq]],'Employee Benefit Groups'!#REF!,2,FALSE),"-")</f>
        <v>-</v>
      </c>
      <c r="O2492" t="str">
        <f>IFERROR(VLOOKUP(Table_Query_from_QDB_Production___SQL_Server[[#This Row],[step_4_seq2]],'Employee Benefit Groups'!#REF!,2,FALSE),"-")</f>
        <v>-</v>
      </c>
      <c r="Q2492" t="str">
        <f>IFERROR(VLOOKUP(Table_Query_from_QDB_Production___SQL_Server[[#This Row],[step_5_seq]],'Employee Benefit Groups'!#REF!,2,FALSE),"-")</f>
        <v>-</v>
      </c>
      <c r="S2492" t="str">
        <f>IFERROR(VLOOKUP(Table_Query_from_QDB_Production___SQL_Server[[#This Row],[step_6_seq]],'Employee Benefit Groups'!#REF!,2,FALSE),"-")</f>
        <v>-</v>
      </c>
      <c r="T2492">
        <v>4</v>
      </c>
      <c r="U2492" t="str">
        <f>IFERROR(VLOOKUP(Table_Query_from_QDB_Production___SQL_Server[[#This Row],[step_7_seq]],'Employee Benefit Groups'!#REF!,2,FALSE),"-")</f>
        <v>-</v>
      </c>
      <c r="V2492">
        <v>3</v>
      </c>
      <c r="W2492" t="str">
        <f>IFERROR(VLOOKUP(Table_Query_from_QDB_Production___SQL_Server[[#This Row],[step_8_seq]],'Employee Benefit Groups'!#REF!,2,FALSE),"-")</f>
        <v>-</v>
      </c>
      <c r="X2492">
        <v>5</v>
      </c>
      <c r="Y2492" t="str">
        <f>IFERROR(VLOOKUP(Table_Query_from_QDB_Production___SQL_Server[[#This Row],[step_9_seq]],'Employee Benefit Groups'!#REF!,2,FALSE),"-")</f>
        <v>-</v>
      </c>
      <c r="AA2492" s="15"/>
      <c r="AB2492" s="15">
        <f t="shared" si="456"/>
        <v>0</v>
      </c>
      <c r="AC2492" s="11" t="s">
        <v>11502</v>
      </c>
      <c r="AD2492" s="11" t="str">
        <f t="shared" si="457"/>
        <v>-</v>
      </c>
      <c r="AE2492" s="12"/>
      <c r="AF2492" s="12">
        <f t="shared" si="458"/>
        <v>0</v>
      </c>
      <c r="AG2492" s="13" t="s">
        <v>11502</v>
      </c>
      <c r="AH2492" s="13" t="str">
        <f t="shared" si="459"/>
        <v>-</v>
      </c>
      <c r="AI2492" s="14"/>
      <c r="AJ2492" s="14">
        <f t="shared" si="460"/>
        <v>0</v>
      </c>
      <c r="AK2492" s="15" t="s">
        <v>11502</v>
      </c>
      <c r="AL2492" s="15" t="str">
        <f t="shared" si="461"/>
        <v>-</v>
      </c>
      <c r="AM2492" s="12"/>
      <c r="AN2492" s="12">
        <f t="shared" si="462"/>
        <v>0</v>
      </c>
      <c r="AO2492" s="16" t="s">
        <v>11502</v>
      </c>
      <c r="AP2492" s="16" t="str">
        <f t="shared" si="463"/>
        <v>-</v>
      </c>
      <c r="AQ2492" s="12">
        <v>3</v>
      </c>
      <c r="AR2492" s="12">
        <f t="shared" si="464"/>
        <v>4</v>
      </c>
      <c r="AS2492" s="14" t="s">
        <v>11498</v>
      </c>
      <c r="AT2492" s="14" t="str">
        <f t="shared" si="465"/>
        <v>-</v>
      </c>
      <c r="AU2492">
        <v>2</v>
      </c>
      <c r="AV2492" s="15" t="s">
        <v>11497</v>
      </c>
      <c r="AW2492" s="15" t="str">
        <f t="shared" si="466"/>
        <v>-</v>
      </c>
      <c r="AX2492">
        <v>4</v>
      </c>
      <c r="AY2492" s="17" t="s">
        <v>11499</v>
      </c>
      <c r="AZ2492" s="17" t="str">
        <f t="shared" si="467"/>
        <v>-</v>
      </c>
      <c r="BA2492"/>
    </row>
    <row r="2493" spans="1:53" x14ac:dyDescent="0.3">
      <c r="A2493" t="s">
        <v>7196</v>
      </c>
      <c r="B2493" t="s">
        <v>7197</v>
      </c>
      <c r="C2493" t="s">
        <v>7198</v>
      </c>
      <c r="D2493" t="s">
        <v>526</v>
      </c>
      <c r="E2493" t="str">
        <f>LEFT(Table_Query_from_QDB_Production___SQL_Server[[#This Row],[ttl_class_ttl_outl]],1)</f>
        <v>F</v>
      </c>
      <c r="F2493" t="str">
        <f>UPPER(IFERROR(VLOOKUP(Table_Query_from_QDB_Production___SQL_Server[[#This Row],[cto_osc_code]],'CTO-OSC Table'!$A$2:$B$24,2,FALSE),"Undefined"))</f>
        <v>FISCAL, MANAGEMENT AND STAFF SERVICES</v>
      </c>
      <c r="G2493" t="str">
        <f>UPPER(IFERROR(VLOOKUP(Table_Query_from_QDB_Production___SQL_Server[[#This Row],[ttl_class_ttl_outl]],'Title Class Table'!$A$2:$C$146,2,FALSE),"Undefined"))</f>
        <v>ADMINISTRATIVE, BUDGET AND PERSONNEL ANALYSIS</v>
      </c>
      <c r="H2493" t="s">
        <v>11451</v>
      </c>
      <c r="I2493">
        <v>6</v>
      </c>
      <c r="K2493" t="str">
        <f>IFERROR(VLOOKUP(Table_Query_from_QDB_Production___SQL_Server[[#This Row],[step_2_seq]],'Employee Benefit Groups'!#REF!,2,FALSE),"-")</f>
        <v>-</v>
      </c>
      <c r="M2493" t="str">
        <f>IFERROR(VLOOKUP(Table_Query_from_QDB_Production___SQL_Server[[#This Row],[step_4_seq]],'Employee Benefit Groups'!#REF!,2,FALSE),"-")</f>
        <v>-</v>
      </c>
      <c r="O2493" t="str">
        <f>IFERROR(VLOOKUP(Table_Query_from_QDB_Production___SQL_Server[[#This Row],[step_4_seq2]],'Employee Benefit Groups'!#REF!,2,FALSE),"-")</f>
        <v>-</v>
      </c>
      <c r="Q2493" t="str">
        <f>IFERROR(VLOOKUP(Table_Query_from_QDB_Production___SQL_Server[[#This Row],[step_5_seq]],'Employee Benefit Groups'!#REF!,2,FALSE),"-")</f>
        <v>-</v>
      </c>
      <c r="S2493" t="str">
        <f>IFERROR(VLOOKUP(Table_Query_from_QDB_Production___SQL_Server[[#This Row],[step_6_seq]],'Employee Benefit Groups'!#REF!,2,FALSE),"-")</f>
        <v>-</v>
      </c>
      <c r="T2493">
        <v>4</v>
      </c>
      <c r="U2493" t="str">
        <f>IFERROR(VLOOKUP(Table_Query_from_QDB_Production___SQL_Server[[#This Row],[step_7_seq]],'Employee Benefit Groups'!#REF!,2,FALSE),"-")</f>
        <v>-</v>
      </c>
      <c r="V2493">
        <v>3</v>
      </c>
      <c r="W2493" t="str">
        <f>IFERROR(VLOOKUP(Table_Query_from_QDB_Production___SQL_Server[[#This Row],[step_8_seq]],'Employee Benefit Groups'!#REF!,2,FALSE),"-")</f>
        <v>-</v>
      </c>
      <c r="X2493">
        <v>5</v>
      </c>
      <c r="Y2493" t="str">
        <f>IFERROR(VLOOKUP(Table_Query_from_QDB_Production___SQL_Server[[#This Row],[step_9_seq]],'Employee Benefit Groups'!#REF!,2,FALSE),"-")</f>
        <v>-</v>
      </c>
      <c r="AA2493" s="15"/>
      <c r="AB2493" s="15">
        <f t="shared" si="456"/>
        <v>0</v>
      </c>
      <c r="AC2493" s="11" t="s">
        <v>11502</v>
      </c>
      <c r="AD2493" s="11" t="str">
        <f t="shared" si="457"/>
        <v>-</v>
      </c>
      <c r="AE2493" s="12"/>
      <c r="AF2493" s="12">
        <f t="shared" si="458"/>
        <v>0</v>
      </c>
      <c r="AG2493" s="13" t="s">
        <v>11502</v>
      </c>
      <c r="AH2493" s="13" t="str">
        <f t="shared" si="459"/>
        <v>-</v>
      </c>
      <c r="AI2493" s="14"/>
      <c r="AJ2493" s="14">
        <f t="shared" si="460"/>
        <v>0</v>
      </c>
      <c r="AK2493" s="15" t="s">
        <v>11502</v>
      </c>
      <c r="AL2493" s="15" t="str">
        <f t="shared" si="461"/>
        <v>-</v>
      </c>
      <c r="AM2493" s="12"/>
      <c r="AN2493" s="12">
        <f t="shared" si="462"/>
        <v>0</v>
      </c>
      <c r="AO2493" s="16" t="s">
        <v>11502</v>
      </c>
      <c r="AP2493" s="16" t="str">
        <f t="shared" si="463"/>
        <v>-</v>
      </c>
      <c r="AQ2493" s="12">
        <v>3</v>
      </c>
      <c r="AR2493" s="12">
        <f t="shared" si="464"/>
        <v>4</v>
      </c>
      <c r="AS2493" s="14" t="s">
        <v>11498</v>
      </c>
      <c r="AT2493" s="14" t="str">
        <f t="shared" si="465"/>
        <v>-</v>
      </c>
      <c r="AU2493">
        <v>2</v>
      </c>
      <c r="AV2493" s="15" t="s">
        <v>11497</v>
      </c>
      <c r="AW2493" s="15" t="str">
        <f t="shared" si="466"/>
        <v>-</v>
      </c>
      <c r="AX2493">
        <v>4</v>
      </c>
      <c r="AY2493" s="17" t="s">
        <v>11499</v>
      </c>
      <c r="AZ2493" s="17" t="str">
        <f t="shared" si="467"/>
        <v>-</v>
      </c>
      <c r="BA2493"/>
    </row>
    <row r="2494" spans="1:53" x14ac:dyDescent="0.3">
      <c r="A2494" t="s">
        <v>7199</v>
      </c>
      <c r="B2494" t="s">
        <v>7200</v>
      </c>
      <c r="C2494" t="s">
        <v>7201</v>
      </c>
      <c r="D2494" t="s">
        <v>526</v>
      </c>
      <c r="E2494" t="str">
        <f>LEFT(Table_Query_from_QDB_Production___SQL_Server[[#This Row],[ttl_class_ttl_outl]],1)</f>
        <v>F</v>
      </c>
      <c r="F2494" t="str">
        <f>UPPER(IFERROR(VLOOKUP(Table_Query_from_QDB_Production___SQL_Server[[#This Row],[cto_osc_code]],'CTO-OSC Table'!$A$2:$B$24,2,FALSE),"Undefined"))</f>
        <v>FISCAL, MANAGEMENT AND STAFF SERVICES</v>
      </c>
      <c r="G2494" t="str">
        <f>UPPER(IFERROR(VLOOKUP(Table_Query_from_QDB_Production___SQL_Server[[#This Row],[ttl_class_ttl_outl]],'Title Class Table'!$A$2:$C$146,2,FALSE),"Undefined"))</f>
        <v>ADMINISTRATIVE, BUDGET AND PERSONNEL ANALYSIS</v>
      </c>
      <c r="H2494" t="s">
        <v>11451</v>
      </c>
      <c r="I2494">
        <v>6</v>
      </c>
      <c r="K2494" t="str">
        <f>IFERROR(VLOOKUP(Table_Query_from_QDB_Production___SQL_Server[[#This Row],[step_2_seq]],'Employee Benefit Groups'!#REF!,2,FALSE),"-")</f>
        <v>-</v>
      </c>
      <c r="M2494" t="str">
        <f>IFERROR(VLOOKUP(Table_Query_from_QDB_Production___SQL_Server[[#This Row],[step_4_seq]],'Employee Benefit Groups'!#REF!,2,FALSE),"-")</f>
        <v>-</v>
      </c>
      <c r="O2494" t="str">
        <f>IFERROR(VLOOKUP(Table_Query_from_QDB_Production___SQL_Server[[#This Row],[step_4_seq2]],'Employee Benefit Groups'!#REF!,2,FALSE),"-")</f>
        <v>-</v>
      </c>
      <c r="Q2494" t="str">
        <f>IFERROR(VLOOKUP(Table_Query_from_QDB_Production___SQL_Server[[#This Row],[step_5_seq]],'Employee Benefit Groups'!#REF!,2,FALSE),"-")</f>
        <v>-</v>
      </c>
      <c r="S2494" t="str">
        <f>IFERROR(VLOOKUP(Table_Query_from_QDB_Production___SQL_Server[[#This Row],[step_6_seq]],'Employee Benefit Groups'!#REF!,2,FALSE),"-")</f>
        <v>-</v>
      </c>
      <c r="T2494">
        <v>4</v>
      </c>
      <c r="U2494" t="str">
        <f>IFERROR(VLOOKUP(Table_Query_from_QDB_Production___SQL_Server[[#This Row],[step_7_seq]],'Employee Benefit Groups'!#REF!,2,FALSE),"-")</f>
        <v>-</v>
      </c>
      <c r="V2494">
        <v>3</v>
      </c>
      <c r="W2494" t="str">
        <f>IFERROR(VLOOKUP(Table_Query_from_QDB_Production___SQL_Server[[#This Row],[step_8_seq]],'Employee Benefit Groups'!#REF!,2,FALSE),"-")</f>
        <v>-</v>
      </c>
      <c r="X2494">
        <v>5</v>
      </c>
      <c r="Y2494" t="str">
        <f>IFERROR(VLOOKUP(Table_Query_from_QDB_Production___SQL_Server[[#This Row],[step_9_seq]],'Employee Benefit Groups'!#REF!,2,FALSE),"-")</f>
        <v>-</v>
      </c>
      <c r="AA2494" s="15"/>
      <c r="AB2494" s="15">
        <f t="shared" si="456"/>
        <v>0</v>
      </c>
      <c r="AC2494" s="11" t="s">
        <v>11502</v>
      </c>
      <c r="AD2494" s="11" t="str">
        <f t="shared" si="457"/>
        <v>-</v>
      </c>
      <c r="AE2494" s="12"/>
      <c r="AF2494" s="12">
        <f t="shared" si="458"/>
        <v>0</v>
      </c>
      <c r="AG2494" s="13" t="s">
        <v>11502</v>
      </c>
      <c r="AH2494" s="13" t="str">
        <f t="shared" si="459"/>
        <v>-</v>
      </c>
      <c r="AI2494" s="14"/>
      <c r="AJ2494" s="14">
        <f t="shared" si="460"/>
        <v>0</v>
      </c>
      <c r="AK2494" s="15" t="s">
        <v>11502</v>
      </c>
      <c r="AL2494" s="15" t="str">
        <f t="shared" si="461"/>
        <v>-</v>
      </c>
      <c r="AM2494" s="12"/>
      <c r="AN2494" s="12">
        <f t="shared" si="462"/>
        <v>0</v>
      </c>
      <c r="AO2494" s="16" t="s">
        <v>11502</v>
      </c>
      <c r="AP2494" s="16" t="str">
        <f t="shared" si="463"/>
        <v>-</v>
      </c>
      <c r="AQ2494" s="12">
        <v>3</v>
      </c>
      <c r="AR2494" s="12">
        <f t="shared" si="464"/>
        <v>4</v>
      </c>
      <c r="AS2494" s="14" t="s">
        <v>11498</v>
      </c>
      <c r="AT2494" s="14" t="str">
        <f t="shared" si="465"/>
        <v>-</v>
      </c>
      <c r="AU2494">
        <v>2</v>
      </c>
      <c r="AV2494" s="15" t="s">
        <v>11497</v>
      </c>
      <c r="AW2494" s="15" t="str">
        <f t="shared" si="466"/>
        <v>-</v>
      </c>
      <c r="AX2494">
        <v>4</v>
      </c>
      <c r="AY2494" s="17" t="s">
        <v>11499</v>
      </c>
      <c r="AZ2494" s="17" t="str">
        <f t="shared" si="467"/>
        <v>-</v>
      </c>
      <c r="BA2494"/>
    </row>
    <row r="2495" spans="1:53" x14ac:dyDescent="0.3">
      <c r="A2495" t="s">
        <v>7202</v>
      </c>
      <c r="B2495" t="s">
        <v>7203</v>
      </c>
      <c r="C2495" t="s">
        <v>7204</v>
      </c>
      <c r="D2495" t="s">
        <v>526</v>
      </c>
      <c r="E2495" t="str">
        <f>LEFT(Table_Query_from_QDB_Production___SQL_Server[[#This Row],[ttl_class_ttl_outl]],1)</f>
        <v>F</v>
      </c>
      <c r="F2495" t="str">
        <f>UPPER(IFERROR(VLOOKUP(Table_Query_from_QDB_Production___SQL_Server[[#This Row],[cto_osc_code]],'CTO-OSC Table'!$A$2:$B$24,2,FALSE),"Undefined"))</f>
        <v>FISCAL, MANAGEMENT AND STAFF SERVICES</v>
      </c>
      <c r="G2495" t="str">
        <f>UPPER(IFERROR(VLOOKUP(Table_Query_from_QDB_Production___SQL_Server[[#This Row],[ttl_class_ttl_outl]],'Title Class Table'!$A$2:$C$146,2,FALSE),"Undefined"))</f>
        <v>ADMINISTRATIVE, BUDGET AND PERSONNEL ANALYSIS</v>
      </c>
      <c r="H2495" t="s">
        <v>11451</v>
      </c>
      <c r="I2495">
        <v>6</v>
      </c>
      <c r="K2495" t="str">
        <f>IFERROR(VLOOKUP(Table_Query_from_QDB_Production___SQL_Server[[#This Row],[step_2_seq]],'Employee Benefit Groups'!#REF!,2,FALSE),"-")</f>
        <v>-</v>
      </c>
      <c r="M2495" t="str">
        <f>IFERROR(VLOOKUP(Table_Query_from_QDB_Production___SQL_Server[[#This Row],[step_4_seq]],'Employee Benefit Groups'!#REF!,2,FALSE),"-")</f>
        <v>-</v>
      </c>
      <c r="O2495" t="str">
        <f>IFERROR(VLOOKUP(Table_Query_from_QDB_Production___SQL_Server[[#This Row],[step_4_seq2]],'Employee Benefit Groups'!#REF!,2,FALSE),"-")</f>
        <v>-</v>
      </c>
      <c r="Q2495" t="str">
        <f>IFERROR(VLOOKUP(Table_Query_from_QDB_Production___SQL_Server[[#This Row],[step_5_seq]],'Employee Benefit Groups'!#REF!,2,FALSE),"-")</f>
        <v>-</v>
      </c>
      <c r="S2495" t="str">
        <f>IFERROR(VLOOKUP(Table_Query_from_QDB_Production___SQL_Server[[#This Row],[step_6_seq]],'Employee Benefit Groups'!#REF!,2,FALSE),"-")</f>
        <v>-</v>
      </c>
      <c r="T2495">
        <v>4</v>
      </c>
      <c r="U2495" t="str">
        <f>IFERROR(VLOOKUP(Table_Query_from_QDB_Production___SQL_Server[[#This Row],[step_7_seq]],'Employee Benefit Groups'!#REF!,2,FALSE),"-")</f>
        <v>-</v>
      </c>
      <c r="V2495">
        <v>3</v>
      </c>
      <c r="W2495" t="str">
        <f>IFERROR(VLOOKUP(Table_Query_from_QDB_Production___SQL_Server[[#This Row],[step_8_seq]],'Employee Benefit Groups'!#REF!,2,FALSE),"-")</f>
        <v>-</v>
      </c>
      <c r="X2495">
        <v>5</v>
      </c>
      <c r="Y2495" t="str">
        <f>IFERROR(VLOOKUP(Table_Query_from_QDB_Production___SQL_Server[[#This Row],[step_9_seq]],'Employee Benefit Groups'!#REF!,2,FALSE),"-")</f>
        <v>-</v>
      </c>
      <c r="AA2495" s="15"/>
      <c r="AB2495" s="15">
        <f t="shared" si="456"/>
        <v>0</v>
      </c>
      <c r="AC2495" s="11" t="s">
        <v>11502</v>
      </c>
      <c r="AD2495" s="11" t="str">
        <f t="shared" si="457"/>
        <v>-</v>
      </c>
      <c r="AE2495" s="12"/>
      <c r="AF2495" s="12">
        <f t="shared" si="458"/>
        <v>0</v>
      </c>
      <c r="AG2495" s="13" t="s">
        <v>11502</v>
      </c>
      <c r="AH2495" s="13" t="str">
        <f t="shared" si="459"/>
        <v>-</v>
      </c>
      <c r="AI2495" s="14"/>
      <c r="AJ2495" s="14">
        <f t="shared" si="460"/>
        <v>0</v>
      </c>
      <c r="AK2495" s="15" t="s">
        <v>11502</v>
      </c>
      <c r="AL2495" s="15" t="str">
        <f t="shared" si="461"/>
        <v>-</v>
      </c>
      <c r="AM2495" s="12"/>
      <c r="AN2495" s="12">
        <f t="shared" si="462"/>
        <v>0</v>
      </c>
      <c r="AO2495" s="16" t="s">
        <v>11502</v>
      </c>
      <c r="AP2495" s="16" t="str">
        <f t="shared" si="463"/>
        <v>-</v>
      </c>
      <c r="AQ2495" s="12">
        <v>3</v>
      </c>
      <c r="AR2495" s="12">
        <f t="shared" si="464"/>
        <v>4</v>
      </c>
      <c r="AS2495" s="14" t="s">
        <v>11498</v>
      </c>
      <c r="AT2495" s="14" t="str">
        <f t="shared" si="465"/>
        <v>-</v>
      </c>
      <c r="AU2495">
        <v>2</v>
      </c>
      <c r="AV2495" s="15" t="s">
        <v>11497</v>
      </c>
      <c r="AW2495" s="15" t="str">
        <f t="shared" si="466"/>
        <v>-</v>
      </c>
      <c r="AX2495">
        <v>4</v>
      </c>
      <c r="AY2495" s="17" t="s">
        <v>11499</v>
      </c>
      <c r="AZ2495" s="17" t="str">
        <f t="shared" si="467"/>
        <v>-</v>
      </c>
      <c r="BA2495"/>
    </row>
    <row r="2496" spans="1:53" x14ac:dyDescent="0.3">
      <c r="A2496" t="s">
        <v>7205</v>
      </c>
      <c r="B2496" t="s">
        <v>7206</v>
      </c>
      <c r="C2496" t="s">
        <v>7207</v>
      </c>
      <c r="D2496" t="s">
        <v>2045</v>
      </c>
      <c r="E2496" t="str">
        <f>LEFT(Table_Query_from_QDB_Production___SQL_Server[[#This Row],[ttl_class_ttl_outl]],1)</f>
        <v>F</v>
      </c>
      <c r="F2496" t="str">
        <f>UPPER(IFERROR(VLOOKUP(Table_Query_from_QDB_Production___SQL_Server[[#This Row],[cto_osc_code]],'CTO-OSC Table'!$A$2:$B$24,2,FALSE),"Undefined"))</f>
        <v>FISCAL, MANAGEMENT AND STAFF SERVICES</v>
      </c>
      <c r="G2496" t="str">
        <f>UPPER(IFERROR(VLOOKUP(Table_Query_from_QDB_Production___SQL_Server[[#This Row],[ttl_class_ttl_outl]],'Title Class Table'!$A$2:$C$146,2,FALSE),"Undefined"))</f>
        <v>MATERIEL MANAGEMENT</v>
      </c>
      <c r="H2496" t="s">
        <v>11451</v>
      </c>
      <c r="I2496">
        <v>6</v>
      </c>
      <c r="K2496" t="str">
        <f>IFERROR(VLOOKUP(Table_Query_from_QDB_Production___SQL_Server[[#This Row],[step_2_seq]],'Employee Benefit Groups'!#REF!,2,FALSE),"-")</f>
        <v>-</v>
      </c>
      <c r="M2496" t="str">
        <f>IFERROR(VLOOKUP(Table_Query_from_QDB_Production___SQL_Server[[#This Row],[step_4_seq]],'Employee Benefit Groups'!#REF!,2,FALSE),"-")</f>
        <v>-</v>
      </c>
      <c r="O2496" t="str">
        <f>IFERROR(VLOOKUP(Table_Query_from_QDB_Production___SQL_Server[[#This Row],[step_4_seq2]],'Employee Benefit Groups'!#REF!,2,FALSE),"-")</f>
        <v>-</v>
      </c>
      <c r="Q2496" t="str">
        <f>IFERROR(VLOOKUP(Table_Query_from_QDB_Production___SQL_Server[[#This Row],[step_5_seq]],'Employee Benefit Groups'!#REF!,2,FALSE),"-")</f>
        <v>-</v>
      </c>
      <c r="S2496" t="str">
        <f>IFERROR(VLOOKUP(Table_Query_from_QDB_Production___SQL_Server[[#This Row],[step_6_seq]],'Employee Benefit Groups'!#REF!,2,FALSE),"-")</f>
        <v>-</v>
      </c>
      <c r="T2496">
        <v>4</v>
      </c>
      <c r="U2496" t="str">
        <f>IFERROR(VLOOKUP(Table_Query_from_QDB_Production___SQL_Server[[#This Row],[step_7_seq]],'Employee Benefit Groups'!#REF!,2,FALSE),"-")</f>
        <v>-</v>
      </c>
      <c r="V2496">
        <v>3</v>
      </c>
      <c r="W2496" t="str">
        <f>IFERROR(VLOOKUP(Table_Query_from_QDB_Production___SQL_Server[[#This Row],[step_8_seq]],'Employee Benefit Groups'!#REF!,2,FALSE),"-")</f>
        <v>-</v>
      </c>
      <c r="X2496">
        <v>5</v>
      </c>
      <c r="Y2496" t="str">
        <f>IFERROR(VLOOKUP(Table_Query_from_QDB_Production___SQL_Server[[#This Row],[step_9_seq]],'Employee Benefit Groups'!#REF!,2,FALSE),"-")</f>
        <v>-</v>
      </c>
      <c r="AA2496" s="15"/>
      <c r="AB2496" s="15">
        <f t="shared" si="456"/>
        <v>0</v>
      </c>
      <c r="AC2496" s="11" t="s">
        <v>11502</v>
      </c>
      <c r="AD2496" s="11" t="str">
        <f t="shared" si="457"/>
        <v>-</v>
      </c>
      <c r="AE2496" s="12"/>
      <c r="AF2496" s="12">
        <f t="shared" si="458"/>
        <v>0</v>
      </c>
      <c r="AG2496" s="13" t="s">
        <v>11502</v>
      </c>
      <c r="AH2496" s="13" t="str">
        <f t="shared" si="459"/>
        <v>-</v>
      </c>
      <c r="AI2496" s="14"/>
      <c r="AJ2496" s="14">
        <f t="shared" si="460"/>
        <v>0</v>
      </c>
      <c r="AK2496" s="15" t="s">
        <v>11502</v>
      </c>
      <c r="AL2496" s="15" t="str">
        <f t="shared" si="461"/>
        <v>-</v>
      </c>
      <c r="AM2496" s="12"/>
      <c r="AN2496" s="12">
        <f t="shared" si="462"/>
        <v>0</v>
      </c>
      <c r="AO2496" s="16" t="s">
        <v>11502</v>
      </c>
      <c r="AP2496" s="16" t="str">
        <f t="shared" si="463"/>
        <v>-</v>
      </c>
      <c r="AQ2496" s="12">
        <v>3</v>
      </c>
      <c r="AR2496" s="12">
        <f t="shared" si="464"/>
        <v>4</v>
      </c>
      <c r="AS2496" s="14" t="s">
        <v>11498</v>
      </c>
      <c r="AT2496" s="14" t="str">
        <f t="shared" si="465"/>
        <v>-</v>
      </c>
      <c r="AU2496">
        <v>2</v>
      </c>
      <c r="AV2496" s="15" t="s">
        <v>11497</v>
      </c>
      <c r="AW2496" s="15" t="str">
        <f t="shared" si="466"/>
        <v>-</v>
      </c>
      <c r="AX2496">
        <v>4</v>
      </c>
      <c r="AY2496" s="17" t="s">
        <v>11499</v>
      </c>
      <c r="AZ2496" s="17" t="str">
        <f t="shared" si="467"/>
        <v>-</v>
      </c>
      <c r="BA2496"/>
    </row>
    <row r="2497" spans="1:53" x14ac:dyDescent="0.3">
      <c r="A2497" t="s">
        <v>7208</v>
      </c>
      <c r="B2497" t="s">
        <v>7209</v>
      </c>
      <c r="C2497" t="s">
        <v>7210</v>
      </c>
      <c r="D2497" t="s">
        <v>2045</v>
      </c>
      <c r="E2497" t="str">
        <f>LEFT(Table_Query_from_QDB_Production___SQL_Server[[#This Row],[ttl_class_ttl_outl]],1)</f>
        <v>F</v>
      </c>
      <c r="F2497" t="str">
        <f>UPPER(IFERROR(VLOOKUP(Table_Query_from_QDB_Production___SQL_Server[[#This Row],[cto_osc_code]],'CTO-OSC Table'!$A$2:$B$24,2,FALSE),"Undefined"))</f>
        <v>FISCAL, MANAGEMENT AND STAFF SERVICES</v>
      </c>
      <c r="G2497" t="str">
        <f>UPPER(IFERROR(VLOOKUP(Table_Query_from_QDB_Production___SQL_Server[[#This Row],[ttl_class_ttl_outl]],'Title Class Table'!$A$2:$C$146,2,FALSE),"Undefined"))</f>
        <v>MATERIEL MANAGEMENT</v>
      </c>
      <c r="H2497" t="s">
        <v>11451</v>
      </c>
      <c r="I2497">
        <v>6</v>
      </c>
      <c r="K2497" t="str">
        <f>IFERROR(VLOOKUP(Table_Query_from_QDB_Production___SQL_Server[[#This Row],[step_2_seq]],'Employee Benefit Groups'!#REF!,2,FALSE),"-")</f>
        <v>-</v>
      </c>
      <c r="M2497" t="str">
        <f>IFERROR(VLOOKUP(Table_Query_from_QDB_Production___SQL_Server[[#This Row],[step_4_seq]],'Employee Benefit Groups'!#REF!,2,FALSE),"-")</f>
        <v>-</v>
      </c>
      <c r="O2497" t="str">
        <f>IFERROR(VLOOKUP(Table_Query_from_QDB_Production___SQL_Server[[#This Row],[step_4_seq2]],'Employee Benefit Groups'!#REF!,2,FALSE),"-")</f>
        <v>-</v>
      </c>
      <c r="Q2497" t="str">
        <f>IFERROR(VLOOKUP(Table_Query_from_QDB_Production___SQL_Server[[#This Row],[step_5_seq]],'Employee Benefit Groups'!#REF!,2,FALSE),"-")</f>
        <v>-</v>
      </c>
      <c r="S2497" t="str">
        <f>IFERROR(VLOOKUP(Table_Query_from_QDB_Production___SQL_Server[[#This Row],[step_6_seq]],'Employee Benefit Groups'!#REF!,2,FALSE),"-")</f>
        <v>-</v>
      </c>
      <c r="T2497">
        <v>4</v>
      </c>
      <c r="U2497" t="str">
        <f>IFERROR(VLOOKUP(Table_Query_from_QDB_Production___SQL_Server[[#This Row],[step_7_seq]],'Employee Benefit Groups'!#REF!,2,FALSE),"-")</f>
        <v>-</v>
      </c>
      <c r="V2497">
        <v>3</v>
      </c>
      <c r="W2497" t="str">
        <f>IFERROR(VLOOKUP(Table_Query_from_QDB_Production___SQL_Server[[#This Row],[step_8_seq]],'Employee Benefit Groups'!#REF!,2,FALSE),"-")</f>
        <v>-</v>
      </c>
      <c r="X2497">
        <v>5</v>
      </c>
      <c r="Y2497" t="str">
        <f>IFERROR(VLOOKUP(Table_Query_from_QDB_Production___SQL_Server[[#This Row],[step_9_seq]],'Employee Benefit Groups'!#REF!,2,FALSE),"-")</f>
        <v>-</v>
      </c>
      <c r="AA2497" s="15"/>
      <c r="AB2497" s="15">
        <f t="shared" si="456"/>
        <v>0</v>
      </c>
      <c r="AC2497" s="11" t="s">
        <v>11502</v>
      </c>
      <c r="AD2497" s="11" t="str">
        <f t="shared" si="457"/>
        <v>-</v>
      </c>
      <c r="AE2497" s="12"/>
      <c r="AF2497" s="12">
        <f t="shared" si="458"/>
        <v>0</v>
      </c>
      <c r="AG2497" s="13" t="s">
        <v>11502</v>
      </c>
      <c r="AH2497" s="13" t="str">
        <f t="shared" si="459"/>
        <v>-</v>
      </c>
      <c r="AI2497" s="14"/>
      <c r="AJ2497" s="14">
        <f t="shared" si="460"/>
        <v>0</v>
      </c>
      <c r="AK2497" s="15" t="s">
        <v>11502</v>
      </c>
      <c r="AL2497" s="15" t="str">
        <f t="shared" si="461"/>
        <v>-</v>
      </c>
      <c r="AM2497" s="12"/>
      <c r="AN2497" s="12">
        <f t="shared" si="462"/>
        <v>0</v>
      </c>
      <c r="AO2497" s="16" t="s">
        <v>11502</v>
      </c>
      <c r="AP2497" s="16" t="str">
        <f t="shared" si="463"/>
        <v>-</v>
      </c>
      <c r="AQ2497" s="12">
        <v>3</v>
      </c>
      <c r="AR2497" s="12">
        <f t="shared" si="464"/>
        <v>4</v>
      </c>
      <c r="AS2497" s="14" t="s">
        <v>11498</v>
      </c>
      <c r="AT2497" s="14" t="str">
        <f t="shared" si="465"/>
        <v>-</v>
      </c>
      <c r="AU2497">
        <v>2</v>
      </c>
      <c r="AV2497" s="15" t="s">
        <v>11497</v>
      </c>
      <c r="AW2497" s="15" t="str">
        <f t="shared" si="466"/>
        <v>-</v>
      </c>
      <c r="AX2497">
        <v>4</v>
      </c>
      <c r="AY2497" s="17" t="s">
        <v>11499</v>
      </c>
      <c r="AZ2497" s="17" t="str">
        <f t="shared" si="467"/>
        <v>-</v>
      </c>
      <c r="BA2497"/>
    </row>
    <row r="2498" spans="1:53" x14ac:dyDescent="0.3">
      <c r="A2498" t="s">
        <v>7211</v>
      </c>
      <c r="B2498" t="s">
        <v>7212</v>
      </c>
      <c r="C2498" t="s">
        <v>7213</v>
      </c>
      <c r="D2498" t="s">
        <v>526</v>
      </c>
      <c r="E2498" t="str">
        <f>LEFT(Table_Query_from_QDB_Production___SQL_Server[[#This Row],[ttl_class_ttl_outl]],1)</f>
        <v>F</v>
      </c>
      <c r="F2498" t="str">
        <f>UPPER(IFERROR(VLOOKUP(Table_Query_from_QDB_Production___SQL_Server[[#This Row],[cto_osc_code]],'CTO-OSC Table'!$A$2:$B$24,2,FALSE),"Undefined"))</f>
        <v>FISCAL, MANAGEMENT AND STAFF SERVICES</v>
      </c>
      <c r="G2498" t="str">
        <f>UPPER(IFERROR(VLOOKUP(Table_Query_from_QDB_Production___SQL_Server[[#This Row],[ttl_class_ttl_outl]],'Title Class Table'!$A$2:$C$146,2,FALSE),"Undefined"))</f>
        <v>ADMINISTRATIVE, BUDGET AND PERSONNEL ANALYSIS</v>
      </c>
      <c r="H2498" t="s">
        <v>11451</v>
      </c>
      <c r="I2498">
        <v>6</v>
      </c>
      <c r="K2498" t="str">
        <f>IFERROR(VLOOKUP(Table_Query_from_QDB_Production___SQL_Server[[#This Row],[step_2_seq]],'Employee Benefit Groups'!#REF!,2,FALSE),"-")</f>
        <v>-</v>
      </c>
      <c r="M2498" t="str">
        <f>IFERROR(VLOOKUP(Table_Query_from_QDB_Production___SQL_Server[[#This Row],[step_4_seq]],'Employee Benefit Groups'!#REF!,2,FALSE),"-")</f>
        <v>-</v>
      </c>
      <c r="O2498" t="str">
        <f>IFERROR(VLOOKUP(Table_Query_from_QDB_Production___SQL_Server[[#This Row],[step_4_seq2]],'Employee Benefit Groups'!#REF!,2,FALSE),"-")</f>
        <v>-</v>
      </c>
      <c r="Q2498" t="str">
        <f>IFERROR(VLOOKUP(Table_Query_from_QDB_Production___SQL_Server[[#This Row],[step_5_seq]],'Employee Benefit Groups'!#REF!,2,FALSE),"-")</f>
        <v>-</v>
      </c>
      <c r="S2498" t="str">
        <f>IFERROR(VLOOKUP(Table_Query_from_QDB_Production___SQL_Server[[#This Row],[step_6_seq]],'Employee Benefit Groups'!#REF!,2,FALSE),"-")</f>
        <v>-</v>
      </c>
      <c r="T2498">
        <v>4</v>
      </c>
      <c r="U2498" t="str">
        <f>IFERROR(VLOOKUP(Table_Query_from_QDB_Production___SQL_Server[[#This Row],[step_7_seq]],'Employee Benefit Groups'!#REF!,2,FALSE),"-")</f>
        <v>-</v>
      </c>
      <c r="V2498">
        <v>3</v>
      </c>
      <c r="W2498" t="str">
        <f>IFERROR(VLOOKUP(Table_Query_from_QDB_Production___SQL_Server[[#This Row],[step_8_seq]],'Employee Benefit Groups'!#REF!,2,FALSE),"-")</f>
        <v>-</v>
      </c>
      <c r="X2498">
        <v>5</v>
      </c>
      <c r="Y2498" t="str">
        <f>IFERROR(VLOOKUP(Table_Query_from_QDB_Production___SQL_Server[[#This Row],[step_9_seq]],'Employee Benefit Groups'!#REF!,2,FALSE),"-")</f>
        <v>-</v>
      </c>
      <c r="AA2498" s="15"/>
      <c r="AB2498" s="15">
        <f t="shared" si="456"/>
        <v>0</v>
      </c>
      <c r="AC2498" s="11" t="s">
        <v>11502</v>
      </c>
      <c r="AD2498" s="11" t="str">
        <f t="shared" si="457"/>
        <v>-</v>
      </c>
      <c r="AE2498" s="12"/>
      <c r="AF2498" s="12">
        <f t="shared" si="458"/>
        <v>0</v>
      </c>
      <c r="AG2498" s="13" t="s">
        <v>11502</v>
      </c>
      <c r="AH2498" s="13" t="str">
        <f t="shared" si="459"/>
        <v>-</v>
      </c>
      <c r="AI2498" s="14"/>
      <c r="AJ2498" s="14">
        <f t="shared" si="460"/>
        <v>0</v>
      </c>
      <c r="AK2498" s="15" t="s">
        <v>11502</v>
      </c>
      <c r="AL2498" s="15" t="str">
        <f t="shared" si="461"/>
        <v>-</v>
      </c>
      <c r="AM2498" s="12"/>
      <c r="AN2498" s="12">
        <f t="shared" si="462"/>
        <v>0</v>
      </c>
      <c r="AO2498" s="16" t="s">
        <v>11502</v>
      </c>
      <c r="AP2498" s="16" t="str">
        <f t="shared" si="463"/>
        <v>-</v>
      </c>
      <c r="AQ2498" s="12">
        <v>3</v>
      </c>
      <c r="AR2498" s="12">
        <f t="shared" si="464"/>
        <v>4</v>
      </c>
      <c r="AS2498" s="14" t="s">
        <v>11498</v>
      </c>
      <c r="AT2498" s="14" t="str">
        <f t="shared" si="465"/>
        <v>-</v>
      </c>
      <c r="AU2498">
        <v>2</v>
      </c>
      <c r="AV2498" s="15" t="s">
        <v>11497</v>
      </c>
      <c r="AW2498" s="15" t="str">
        <f t="shared" si="466"/>
        <v>-</v>
      </c>
      <c r="AX2498">
        <v>4</v>
      </c>
      <c r="AY2498" s="17" t="s">
        <v>11499</v>
      </c>
      <c r="AZ2498" s="17" t="str">
        <f t="shared" si="467"/>
        <v>-</v>
      </c>
      <c r="BA2498"/>
    </row>
    <row r="2499" spans="1:53" x14ac:dyDescent="0.3">
      <c r="A2499" t="s">
        <v>7214</v>
      </c>
      <c r="B2499" t="s">
        <v>7215</v>
      </c>
      <c r="C2499" t="s">
        <v>7216</v>
      </c>
      <c r="D2499" t="s">
        <v>526</v>
      </c>
      <c r="E2499" t="str">
        <f>LEFT(Table_Query_from_QDB_Production___SQL_Server[[#This Row],[ttl_class_ttl_outl]],1)</f>
        <v>F</v>
      </c>
      <c r="F2499" t="str">
        <f>UPPER(IFERROR(VLOOKUP(Table_Query_from_QDB_Production___SQL_Server[[#This Row],[cto_osc_code]],'CTO-OSC Table'!$A$2:$B$24,2,FALSE),"Undefined"))</f>
        <v>FISCAL, MANAGEMENT AND STAFF SERVICES</v>
      </c>
      <c r="G2499" t="str">
        <f>UPPER(IFERROR(VLOOKUP(Table_Query_from_QDB_Production___SQL_Server[[#This Row],[ttl_class_ttl_outl]],'Title Class Table'!$A$2:$C$146,2,FALSE),"Undefined"))</f>
        <v>ADMINISTRATIVE, BUDGET AND PERSONNEL ANALYSIS</v>
      </c>
      <c r="H2499" t="s">
        <v>11451</v>
      </c>
      <c r="I2499">
        <v>6</v>
      </c>
      <c r="K2499" t="str">
        <f>IFERROR(VLOOKUP(Table_Query_from_QDB_Production___SQL_Server[[#This Row],[step_2_seq]],'Employee Benefit Groups'!#REF!,2,FALSE),"-")</f>
        <v>-</v>
      </c>
      <c r="M2499" t="str">
        <f>IFERROR(VLOOKUP(Table_Query_from_QDB_Production___SQL_Server[[#This Row],[step_4_seq]],'Employee Benefit Groups'!#REF!,2,FALSE),"-")</f>
        <v>-</v>
      </c>
      <c r="O2499" t="str">
        <f>IFERROR(VLOOKUP(Table_Query_from_QDB_Production___SQL_Server[[#This Row],[step_4_seq2]],'Employee Benefit Groups'!#REF!,2,FALSE),"-")</f>
        <v>-</v>
      </c>
      <c r="Q2499" t="str">
        <f>IFERROR(VLOOKUP(Table_Query_from_QDB_Production___SQL_Server[[#This Row],[step_5_seq]],'Employee Benefit Groups'!#REF!,2,FALSE),"-")</f>
        <v>-</v>
      </c>
      <c r="S2499" t="str">
        <f>IFERROR(VLOOKUP(Table_Query_from_QDB_Production___SQL_Server[[#This Row],[step_6_seq]],'Employee Benefit Groups'!#REF!,2,FALSE),"-")</f>
        <v>-</v>
      </c>
      <c r="T2499">
        <v>4</v>
      </c>
      <c r="U2499" t="str">
        <f>IFERROR(VLOOKUP(Table_Query_from_QDB_Production___SQL_Server[[#This Row],[step_7_seq]],'Employee Benefit Groups'!#REF!,2,FALSE),"-")</f>
        <v>-</v>
      </c>
      <c r="V2499">
        <v>3</v>
      </c>
      <c r="W2499" t="str">
        <f>IFERROR(VLOOKUP(Table_Query_from_QDB_Production___SQL_Server[[#This Row],[step_8_seq]],'Employee Benefit Groups'!#REF!,2,FALSE),"-")</f>
        <v>-</v>
      </c>
      <c r="X2499">
        <v>5</v>
      </c>
      <c r="Y2499" t="str">
        <f>IFERROR(VLOOKUP(Table_Query_from_QDB_Production___SQL_Server[[#This Row],[step_9_seq]],'Employee Benefit Groups'!#REF!,2,FALSE),"-")</f>
        <v>-</v>
      </c>
      <c r="AA2499" s="15"/>
      <c r="AB2499" s="15">
        <f t="shared" ref="AB2499:AB2562" si="468">+L2499</f>
        <v>0</v>
      </c>
      <c r="AC2499" s="11" t="s">
        <v>11502</v>
      </c>
      <c r="AD2499" s="11" t="str">
        <f t="shared" ref="AD2499:AD2562" si="469">+M2499</f>
        <v>-</v>
      </c>
      <c r="AE2499" s="12"/>
      <c r="AF2499" s="12">
        <f t="shared" ref="AF2499:AF2562" si="470">+N2499</f>
        <v>0</v>
      </c>
      <c r="AG2499" s="13" t="s">
        <v>11502</v>
      </c>
      <c r="AH2499" s="13" t="str">
        <f t="shared" ref="AH2499:AH2562" si="471">+O2499</f>
        <v>-</v>
      </c>
      <c r="AI2499" s="14"/>
      <c r="AJ2499" s="14">
        <f t="shared" ref="AJ2499:AJ2562" si="472">+P2499</f>
        <v>0</v>
      </c>
      <c r="AK2499" s="15" t="s">
        <v>11502</v>
      </c>
      <c r="AL2499" s="15" t="str">
        <f t="shared" ref="AL2499:AL2562" si="473">+Q2499</f>
        <v>-</v>
      </c>
      <c r="AM2499" s="12"/>
      <c r="AN2499" s="12">
        <f t="shared" ref="AN2499:AN2562" si="474">+R2499</f>
        <v>0</v>
      </c>
      <c r="AO2499" s="16" t="s">
        <v>11502</v>
      </c>
      <c r="AP2499" s="16" t="str">
        <f t="shared" ref="AP2499:AP2562" si="475">+S2499</f>
        <v>-</v>
      </c>
      <c r="AQ2499" s="12">
        <v>3</v>
      </c>
      <c r="AR2499" s="12">
        <f t="shared" ref="AR2499:AR2562" si="476">+T2499</f>
        <v>4</v>
      </c>
      <c r="AS2499" s="14" t="s">
        <v>11498</v>
      </c>
      <c r="AT2499" s="14" t="str">
        <f t="shared" ref="AT2499:AT2562" si="477">+U2499</f>
        <v>-</v>
      </c>
      <c r="AU2499">
        <v>2</v>
      </c>
      <c r="AV2499" s="15" t="s">
        <v>11497</v>
      </c>
      <c r="AW2499" s="15" t="str">
        <f t="shared" ref="AW2499:AW2562" si="478">+W2499</f>
        <v>-</v>
      </c>
      <c r="AX2499">
        <v>4</v>
      </c>
      <c r="AY2499" s="17" t="s">
        <v>11499</v>
      </c>
      <c r="AZ2499" s="17" t="str">
        <f t="shared" ref="AZ2499:AZ2562" si="479">+Y2499</f>
        <v>-</v>
      </c>
      <c r="BA2499"/>
    </row>
    <row r="2500" spans="1:53" x14ac:dyDescent="0.3">
      <c r="A2500" t="s">
        <v>7217</v>
      </c>
      <c r="B2500" t="s">
        <v>7218</v>
      </c>
      <c r="C2500" t="s">
        <v>7195</v>
      </c>
      <c r="D2500" t="s">
        <v>526</v>
      </c>
      <c r="E2500" t="str">
        <f>LEFT(Table_Query_from_QDB_Production___SQL_Server[[#This Row],[ttl_class_ttl_outl]],1)</f>
        <v>F</v>
      </c>
      <c r="F2500" t="str">
        <f>UPPER(IFERROR(VLOOKUP(Table_Query_from_QDB_Production___SQL_Server[[#This Row],[cto_osc_code]],'CTO-OSC Table'!$A$2:$B$24,2,FALSE),"Undefined"))</f>
        <v>FISCAL, MANAGEMENT AND STAFF SERVICES</v>
      </c>
      <c r="G2500" t="str">
        <f>UPPER(IFERROR(VLOOKUP(Table_Query_from_QDB_Production___SQL_Server[[#This Row],[ttl_class_ttl_outl]],'Title Class Table'!$A$2:$C$146,2,FALSE),"Undefined"))</f>
        <v>ADMINISTRATIVE, BUDGET AND PERSONNEL ANALYSIS</v>
      </c>
      <c r="H2500" t="s">
        <v>11451</v>
      </c>
      <c r="I2500">
        <v>6</v>
      </c>
      <c r="K2500" t="str">
        <f>IFERROR(VLOOKUP(Table_Query_from_QDB_Production___SQL_Server[[#This Row],[step_2_seq]],'Employee Benefit Groups'!#REF!,2,FALSE),"-")</f>
        <v>-</v>
      </c>
      <c r="M2500" t="str">
        <f>IFERROR(VLOOKUP(Table_Query_from_QDB_Production___SQL_Server[[#This Row],[step_4_seq]],'Employee Benefit Groups'!#REF!,2,FALSE),"-")</f>
        <v>-</v>
      </c>
      <c r="O2500" t="str">
        <f>IFERROR(VLOOKUP(Table_Query_from_QDB_Production___SQL_Server[[#This Row],[step_4_seq2]],'Employee Benefit Groups'!#REF!,2,FALSE),"-")</f>
        <v>-</v>
      </c>
      <c r="Q2500" t="str">
        <f>IFERROR(VLOOKUP(Table_Query_from_QDB_Production___SQL_Server[[#This Row],[step_5_seq]],'Employee Benefit Groups'!#REF!,2,FALSE),"-")</f>
        <v>-</v>
      </c>
      <c r="S2500" t="str">
        <f>IFERROR(VLOOKUP(Table_Query_from_QDB_Production___SQL_Server[[#This Row],[step_6_seq]],'Employee Benefit Groups'!#REF!,2,FALSE),"-")</f>
        <v>-</v>
      </c>
      <c r="T2500">
        <v>4</v>
      </c>
      <c r="U2500" t="str">
        <f>IFERROR(VLOOKUP(Table_Query_from_QDB_Production___SQL_Server[[#This Row],[step_7_seq]],'Employee Benefit Groups'!#REF!,2,FALSE),"-")</f>
        <v>-</v>
      </c>
      <c r="V2500">
        <v>3</v>
      </c>
      <c r="W2500" t="str">
        <f>IFERROR(VLOOKUP(Table_Query_from_QDB_Production___SQL_Server[[#This Row],[step_8_seq]],'Employee Benefit Groups'!#REF!,2,FALSE),"-")</f>
        <v>-</v>
      </c>
      <c r="X2500">
        <v>5</v>
      </c>
      <c r="Y2500" t="str">
        <f>IFERROR(VLOOKUP(Table_Query_from_QDB_Production___SQL_Server[[#This Row],[step_9_seq]],'Employee Benefit Groups'!#REF!,2,FALSE),"-")</f>
        <v>-</v>
      </c>
      <c r="AA2500" s="15"/>
      <c r="AB2500" s="15">
        <f t="shared" si="468"/>
        <v>0</v>
      </c>
      <c r="AC2500" s="11" t="s">
        <v>11502</v>
      </c>
      <c r="AD2500" s="11" t="str">
        <f t="shared" si="469"/>
        <v>-</v>
      </c>
      <c r="AE2500" s="12"/>
      <c r="AF2500" s="12">
        <f t="shared" si="470"/>
        <v>0</v>
      </c>
      <c r="AG2500" s="13" t="s">
        <v>11502</v>
      </c>
      <c r="AH2500" s="13" t="str">
        <f t="shared" si="471"/>
        <v>-</v>
      </c>
      <c r="AI2500" s="14"/>
      <c r="AJ2500" s="14">
        <f t="shared" si="472"/>
        <v>0</v>
      </c>
      <c r="AK2500" s="15" t="s">
        <v>11502</v>
      </c>
      <c r="AL2500" s="15" t="str">
        <f t="shared" si="473"/>
        <v>-</v>
      </c>
      <c r="AM2500" s="12"/>
      <c r="AN2500" s="12">
        <f t="shared" si="474"/>
        <v>0</v>
      </c>
      <c r="AO2500" s="16" t="s">
        <v>11502</v>
      </c>
      <c r="AP2500" s="16" t="str">
        <f t="shared" si="475"/>
        <v>-</v>
      </c>
      <c r="AQ2500" s="12">
        <v>3</v>
      </c>
      <c r="AR2500" s="12">
        <f t="shared" si="476"/>
        <v>4</v>
      </c>
      <c r="AS2500" s="14" t="s">
        <v>11498</v>
      </c>
      <c r="AT2500" s="14" t="str">
        <f t="shared" si="477"/>
        <v>-</v>
      </c>
      <c r="AU2500">
        <v>2</v>
      </c>
      <c r="AV2500" s="15" t="s">
        <v>11497</v>
      </c>
      <c r="AW2500" s="15" t="str">
        <f t="shared" si="478"/>
        <v>-</v>
      </c>
      <c r="AX2500">
        <v>4</v>
      </c>
      <c r="AY2500" s="17" t="s">
        <v>11499</v>
      </c>
      <c r="AZ2500" s="17" t="str">
        <f t="shared" si="479"/>
        <v>-</v>
      </c>
      <c r="BA2500"/>
    </row>
    <row r="2501" spans="1:53" x14ac:dyDescent="0.3">
      <c r="A2501" t="s">
        <v>7219</v>
      </c>
      <c r="B2501" t="s">
        <v>7220</v>
      </c>
      <c r="C2501" t="s">
        <v>7198</v>
      </c>
      <c r="D2501" t="s">
        <v>526</v>
      </c>
      <c r="E2501" t="str">
        <f>LEFT(Table_Query_from_QDB_Production___SQL_Server[[#This Row],[ttl_class_ttl_outl]],1)</f>
        <v>F</v>
      </c>
      <c r="F2501" t="str">
        <f>UPPER(IFERROR(VLOOKUP(Table_Query_from_QDB_Production___SQL_Server[[#This Row],[cto_osc_code]],'CTO-OSC Table'!$A$2:$B$24,2,FALSE),"Undefined"))</f>
        <v>FISCAL, MANAGEMENT AND STAFF SERVICES</v>
      </c>
      <c r="G2501" t="str">
        <f>UPPER(IFERROR(VLOOKUP(Table_Query_from_QDB_Production___SQL_Server[[#This Row],[ttl_class_ttl_outl]],'Title Class Table'!$A$2:$C$146,2,FALSE),"Undefined"))</f>
        <v>ADMINISTRATIVE, BUDGET AND PERSONNEL ANALYSIS</v>
      </c>
      <c r="H2501" t="s">
        <v>11451</v>
      </c>
      <c r="I2501">
        <v>6</v>
      </c>
      <c r="K2501" t="str">
        <f>IFERROR(VLOOKUP(Table_Query_from_QDB_Production___SQL_Server[[#This Row],[step_2_seq]],'Employee Benefit Groups'!#REF!,2,FALSE),"-")</f>
        <v>-</v>
      </c>
      <c r="M2501" t="str">
        <f>IFERROR(VLOOKUP(Table_Query_from_QDB_Production___SQL_Server[[#This Row],[step_4_seq]],'Employee Benefit Groups'!#REF!,2,FALSE),"-")</f>
        <v>-</v>
      </c>
      <c r="O2501" t="str">
        <f>IFERROR(VLOOKUP(Table_Query_from_QDB_Production___SQL_Server[[#This Row],[step_4_seq2]],'Employee Benefit Groups'!#REF!,2,FALSE),"-")</f>
        <v>-</v>
      </c>
      <c r="Q2501" t="str">
        <f>IFERROR(VLOOKUP(Table_Query_from_QDB_Production___SQL_Server[[#This Row],[step_5_seq]],'Employee Benefit Groups'!#REF!,2,FALSE),"-")</f>
        <v>-</v>
      </c>
      <c r="S2501" t="str">
        <f>IFERROR(VLOOKUP(Table_Query_from_QDB_Production___SQL_Server[[#This Row],[step_6_seq]],'Employee Benefit Groups'!#REF!,2,FALSE),"-")</f>
        <v>-</v>
      </c>
      <c r="T2501">
        <v>4</v>
      </c>
      <c r="U2501" t="str">
        <f>IFERROR(VLOOKUP(Table_Query_from_QDB_Production___SQL_Server[[#This Row],[step_7_seq]],'Employee Benefit Groups'!#REF!,2,FALSE),"-")</f>
        <v>-</v>
      </c>
      <c r="V2501">
        <v>3</v>
      </c>
      <c r="W2501" t="str">
        <f>IFERROR(VLOOKUP(Table_Query_from_QDB_Production___SQL_Server[[#This Row],[step_8_seq]],'Employee Benefit Groups'!#REF!,2,FALSE),"-")</f>
        <v>-</v>
      </c>
      <c r="X2501">
        <v>5</v>
      </c>
      <c r="Y2501" t="str">
        <f>IFERROR(VLOOKUP(Table_Query_from_QDB_Production___SQL_Server[[#This Row],[step_9_seq]],'Employee Benefit Groups'!#REF!,2,FALSE),"-")</f>
        <v>-</v>
      </c>
      <c r="AA2501" s="15"/>
      <c r="AB2501" s="15">
        <f t="shared" si="468"/>
        <v>0</v>
      </c>
      <c r="AC2501" s="11" t="s">
        <v>11502</v>
      </c>
      <c r="AD2501" s="11" t="str">
        <f t="shared" si="469"/>
        <v>-</v>
      </c>
      <c r="AE2501" s="12"/>
      <c r="AF2501" s="12">
        <f t="shared" si="470"/>
        <v>0</v>
      </c>
      <c r="AG2501" s="13" t="s">
        <v>11502</v>
      </c>
      <c r="AH2501" s="13" t="str">
        <f t="shared" si="471"/>
        <v>-</v>
      </c>
      <c r="AI2501" s="14"/>
      <c r="AJ2501" s="14">
        <f t="shared" si="472"/>
        <v>0</v>
      </c>
      <c r="AK2501" s="15" t="s">
        <v>11502</v>
      </c>
      <c r="AL2501" s="15" t="str">
        <f t="shared" si="473"/>
        <v>-</v>
      </c>
      <c r="AM2501" s="12"/>
      <c r="AN2501" s="12">
        <f t="shared" si="474"/>
        <v>0</v>
      </c>
      <c r="AO2501" s="16" t="s">
        <v>11502</v>
      </c>
      <c r="AP2501" s="16" t="str">
        <f t="shared" si="475"/>
        <v>-</v>
      </c>
      <c r="AQ2501" s="12">
        <v>3</v>
      </c>
      <c r="AR2501" s="12">
        <f t="shared" si="476"/>
        <v>4</v>
      </c>
      <c r="AS2501" s="14" t="s">
        <v>11498</v>
      </c>
      <c r="AT2501" s="14" t="str">
        <f t="shared" si="477"/>
        <v>-</v>
      </c>
      <c r="AU2501">
        <v>2</v>
      </c>
      <c r="AV2501" s="15" t="s">
        <v>11497</v>
      </c>
      <c r="AW2501" s="15" t="str">
        <f t="shared" si="478"/>
        <v>-</v>
      </c>
      <c r="AX2501">
        <v>4</v>
      </c>
      <c r="AY2501" s="17" t="s">
        <v>11499</v>
      </c>
      <c r="AZ2501" s="17" t="str">
        <f t="shared" si="479"/>
        <v>-</v>
      </c>
      <c r="BA2501"/>
    </row>
    <row r="2502" spans="1:53" x14ac:dyDescent="0.3">
      <c r="A2502" t="s">
        <v>7221</v>
      </c>
      <c r="B2502" t="s">
        <v>7222</v>
      </c>
      <c r="C2502" t="s">
        <v>7201</v>
      </c>
      <c r="D2502" t="s">
        <v>526</v>
      </c>
      <c r="E2502" t="str">
        <f>LEFT(Table_Query_from_QDB_Production___SQL_Server[[#This Row],[ttl_class_ttl_outl]],1)</f>
        <v>F</v>
      </c>
      <c r="F2502" t="str">
        <f>UPPER(IFERROR(VLOOKUP(Table_Query_from_QDB_Production___SQL_Server[[#This Row],[cto_osc_code]],'CTO-OSC Table'!$A$2:$B$24,2,FALSE),"Undefined"))</f>
        <v>FISCAL, MANAGEMENT AND STAFF SERVICES</v>
      </c>
      <c r="G2502" t="str">
        <f>UPPER(IFERROR(VLOOKUP(Table_Query_from_QDB_Production___SQL_Server[[#This Row],[ttl_class_ttl_outl]],'Title Class Table'!$A$2:$C$146,2,FALSE),"Undefined"))</f>
        <v>ADMINISTRATIVE, BUDGET AND PERSONNEL ANALYSIS</v>
      </c>
      <c r="H2502" t="s">
        <v>11451</v>
      </c>
      <c r="I2502">
        <v>6</v>
      </c>
      <c r="K2502" t="str">
        <f>IFERROR(VLOOKUP(Table_Query_from_QDB_Production___SQL_Server[[#This Row],[step_2_seq]],'Employee Benefit Groups'!#REF!,2,FALSE),"-")</f>
        <v>-</v>
      </c>
      <c r="M2502" t="str">
        <f>IFERROR(VLOOKUP(Table_Query_from_QDB_Production___SQL_Server[[#This Row],[step_4_seq]],'Employee Benefit Groups'!#REF!,2,FALSE),"-")</f>
        <v>-</v>
      </c>
      <c r="O2502" t="str">
        <f>IFERROR(VLOOKUP(Table_Query_from_QDB_Production___SQL_Server[[#This Row],[step_4_seq2]],'Employee Benefit Groups'!#REF!,2,FALSE),"-")</f>
        <v>-</v>
      </c>
      <c r="Q2502" t="str">
        <f>IFERROR(VLOOKUP(Table_Query_from_QDB_Production___SQL_Server[[#This Row],[step_5_seq]],'Employee Benefit Groups'!#REF!,2,FALSE),"-")</f>
        <v>-</v>
      </c>
      <c r="S2502" t="str">
        <f>IFERROR(VLOOKUP(Table_Query_from_QDB_Production___SQL_Server[[#This Row],[step_6_seq]],'Employee Benefit Groups'!#REF!,2,FALSE),"-")</f>
        <v>-</v>
      </c>
      <c r="T2502">
        <v>4</v>
      </c>
      <c r="U2502" t="str">
        <f>IFERROR(VLOOKUP(Table_Query_from_QDB_Production___SQL_Server[[#This Row],[step_7_seq]],'Employee Benefit Groups'!#REF!,2,FALSE),"-")</f>
        <v>-</v>
      </c>
      <c r="V2502">
        <v>3</v>
      </c>
      <c r="W2502" t="str">
        <f>IFERROR(VLOOKUP(Table_Query_from_QDB_Production___SQL_Server[[#This Row],[step_8_seq]],'Employee Benefit Groups'!#REF!,2,FALSE),"-")</f>
        <v>-</v>
      </c>
      <c r="X2502">
        <v>5</v>
      </c>
      <c r="Y2502" t="str">
        <f>IFERROR(VLOOKUP(Table_Query_from_QDB_Production___SQL_Server[[#This Row],[step_9_seq]],'Employee Benefit Groups'!#REF!,2,FALSE),"-")</f>
        <v>-</v>
      </c>
      <c r="AA2502" s="15"/>
      <c r="AB2502" s="15">
        <f t="shared" si="468"/>
        <v>0</v>
      </c>
      <c r="AC2502" s="11" t="s">
        <v>11502</v>
      </c>
      <c r="AD2502" s="11" t="str">
        <f t="shared" si="469"/>
        <v>-</v>
      </c>
      <c r="AE2502" s="12"/>
      <c r="AF2502" s="12">
        <f t="shared" si="470"/>
        <v>0</v>
      </c>
      <c r="AG2502" s="13" t="s">
        <v>11502</v>
      </c>
      <c r="AH2502" s="13" t="str">
        <f t="shared" si="471"/>
        <v>-</v>
      </c>
      <c r="AI2502" s="14"/>
      <c r="AJ2502" s="14">
        <f t="shared" si="472"/>
        <v>0</v>
      </c>
      <c r="AK2502" s="15" t="s">
        <v>11502</v>
      </c>
      <c r="AL2502" s="15" t="str">
        <f t="shared" si="473"/>
        <v>-</v>
      </c>
      <c r="AM2502" s="12"/>
      <c r="AN2502" s="12">
        <f t="shared" si="474"/>
        <v>0</v>
      </c>
      <c r="AO2502" s="16" t="s">
        <v>11502</v>
      </c>
      <c r="AP2502" s="16" t="str">
        <f t="shared" si="475"/>
        <v>-</v>
      </c>
      <c r="AQ2502" s="12">
        <v>3</v>
      </c>
      <c r="AR2502" s="12">
        <f t="shared" si="476"/>
        <v>4</v>
      </c>
      <c r="AS2502" s="14" t="s">
        <v>11498</v>
      </c>
      <c r="AT2502" s="14" t="str">
        <f t="shared" si="477"/>
        <v>-</v>
      </c>
      <c r="AU2502">
        <v>2</v>
      </c>
      <c r="AV2502" s="15" t="s">
        <v>11497</v>
      </c>
      <c r="AW2502" s="15" t="str">
        <f t="shared" si="478"/>
        <v>-</v>
      </c>
      <c r="AX2502">
        <v>4</v>
      </c>
      <c r="AY2502" s="17" t="s">
        <v>11499</v>
      </c>
      <c r="AZ2502" s="17" t="str">
        <f t="shared" si="479"/>
        <v>-</v>
      </c>
      <c r="BA2502"/>
    </row>
    <row r="2503" spans="1:53" x14ac:dyDescent="0.3">
      <c r="A2503" t="s">
        <v>7223</v>
      </c>
      <c r="B2503" t="s">
        <v>7224</v>
      </c>
      <c r="C2503" t="s">
        <v>7225</v>
      </c>
      <c r="D2503" t="s">
        <v>1398</v>
      </c>
      <c r="E2503" t="str">
        <f>LEFT(Table_Query_from_QDB_Production___SQL_Server[[#This Row],[ttl_class_ttl_outl]],1)</f>
        <v>F</v>
      </c>
      <c r="F2503" t="str">
        <f>UPPER(IFERROR(VLOOKUP(Table_Query_from_QDB_Production___SQL_Server[[#This Row],[cto_osc_code]],'CTO-OSC Table'!$A$2:$B$24,2,FALSE),"Undefined"))</f>
        <v>FISCAL, MANAGEMENT AND STAFF SERVICES</v>
      </c>
      <c r="G2503" t="str">
        <f>UPPER(IFERROR(VLOOKUP(Table_Query_from_QDB_Production___SQL_Server[[#This Row],[ttl_class_ttl_outl]],'Title Class Table'!$A$2:$C$146,2,FALSE),"Undefined"))</f>
        <v>COMPUTER PROGRAMMING AND ANALYSIS</v>
      </c>
      <c r="H2503" t="s">
        <v>11451</v>
      </c>
      <c r="I2503">
        <v>6</v>
      </c>
      <c r="K2503" t="str">
        <f>IFERROR(VLOOKUP(Table_Query_from_QDB_Production___SQL_Server[[#This Row],[step_2_seq]],'Employee Benefit Groups'!#REF!,2,FALSE),"-")</f>
        <v>-</v>
      </c>
      <c r="M2503" t="str">
        <f>IFERROR(VLOOKUP(Table_Query_from_QDB_Production___SQL_Server[[#This Row],[step_4_seq]],'Employee Benefit Groups'!#REF!,2,FALSE),"-")</f>
        <v>-</v>
      </c>
      <c r="O2503" t="str">
        <f>IFERROR(VLOOKUP(Table_Query_from_QDB_Production___SQL_Server[[#This Row],[step_4_seq2]],'Employee Benefit Groups'!#REF!,2,FALSE),"-")</f>
        <v>-</v>
      </c>
      <c r="Q2503" t="str">
        <f>IFERROR(VLOOKUP(Table_Query_from_QDB_Production___SQL_Server[[#This Row],[step_5_seq]],'Employee Benefit Groups'!#REF!,2,FALSE),"-")</f>
        <v>-</v>
      </c>
      <c r="S2503" t="str">
        <f>IFERROR(VLOOKUP(Table_Query_from_QDB_Production___SQL_Server[[#This Row],[step_6_seq]],'Employee Benefit Groups'!#REF!,2,FALSE),"-")</f>
        <v>-</v>
      </c>
      <c r="T2503">
        <v>4</v>
      </c>
      <c r="U2503" t="str">
        <f>IFERROR(VLOOKUP(Table_Query_from_QDB_Production___SQL_Server[[#This Row],[step_7_seq]],'Employee Benefit Groups'!#REF!,2,FALSE),"-")</f>
        <v>-</v>
      </c>
      <c r="V2503">
        <v>3</v>
      </c>
      <c r="W2503" t="str">
        <f>IFERROR(VLOOKUP(Table_Query_from_QDB_Production___SQL_Server[[#This Row],[step_8_seq]],'Employee Benefit Groups'!#REF!,2,FALSE),"-")</f>
        <v>-</v>
      </c>
      <c r="X2503">
        <v>5</v>
      </c>
      <c r="Y2503" t="str">
        <f>IFERROR(VLOOKUP(Table_Query_from_QDB_Production___SQL_Server[[#This Row],[step_9_seq]],'Employee Benefit Groups'!#REF!,2,FALSE),"-")</f>
        <v>-</v>
      </c>
      <c r="AA2503" s="15"/>
      <c r="AB2503" s="15">
        <f t="shared" si="468"/>
        <v>0</v>
      </c>
      <c r="AC2503" s="11" t="s">
        <v>11502</v>
      </c>
      <c r="AD2503" s="11" t="str">
        <f t="shared" si="469"/>
        <v>-</v>
      </c>
      <c r="AE2503" s="12"/>
      <c r="AF2503" s="12">
        <f t="shared" si="470"/>
        <v>0</v>
      </c>
      <c r="AG2503" s="13" t="s">
        <v>11502</v>
      </c>
      <c r="AH2503" s="13" t="str">
        <f t="shared" si="471"/>
        <v>-</v>
      </c>
      <c r="AI2503" s="14"/>
      <c r="AJ2503" s="14">
        <f t="shared" si="472"/>
        <v>0</v>
      </c>
      <c r="AK2503" s="15" t="s">
        <v>11502</v>
      </c>
      <c r="AL2503" s="15" t="str">
        <f t="shared" si="473"/>
        <v>-</v>
      </c>
      <c r="AM2503" s="12"/>
      <c r="AN2503" s="12">
        <f t="shared" si="474"/>
        <v>0</v>
      </c>
      <c r="AO2503" s="16" t="s">
        <v>11502</v>
      </c>
      <c r="AP2503" s="16" t="str">
        <f t="shared" si="475"/>
        <v>-</v>
      </c>
      <c r="AQ2503" s="12">
        <v>3</v>
      </c>
      <c r="AR2503" s="12">
        <f t="shared" si="476"/>
        <v>4</v>
      </c>
      <c r="AS2503" s="14" t="s">
        <v>11498</v>
      </c>
      <c r="AT2503" s="14" t="str">
        <f t="shared" si="477"/>
        <v>-</v>
      </c>
      <c r="AU2503">
        <v>2</v>
      </c>
      <c r="AV2503" s="15" t="s">
        <v>11497</v>
      </c>
      <c r="AW2503" s="15" t="str">
        <f t="shared" si="478"/>
        <v>-</v>
      </c>
      <c r="AX2503">
        <v>4</v>
      </c>
      <c r="AY2503" s="17" t="s">
        <v>11499</v>
      </c>
      <c r="AZ2503" s="17" t="str">
        <f t="shared" si="479"/>
        <v>-</v>
      </c>
      <c r="BA2503"/>
    </row>
    <row r="2504" spans="1:53" x14ac:dyDescent="0.3">
      <c r="A2504" t="s">
        <v>7226</v>
      </c>
      <c r="B2504" t="s">
        <v>7227</v>
      </c>
      <c r="C2504" t="s">
        <v>7228</v>
      </c>
      <c r="D2504" t="s">
        <v>1398</v>
      </c>
      <c r="E2504" t="str">
        <f>LEFT(Table_Query_from_QDB_Production___SQL_Server[[#This Row],[ttl_class_ttl_outl]],1)</f>
        <v>F</v>
      </c>
      <c r="F2504" t="str">
        <f>UPPER(IFERROR(VLOOKUP(Table_Query_from_QDB_Production___SQL_Server[[#This Row],[cto_osc_code]],'CTO-OSC Table'!$A$2:$B$24,2,FALSE),"Undefined"))</f>
        <v>FISCAL, MANAGEMENT AND STAFF SERVICES</v>
      </c>
      <c r="G2504" t="str">
        <f>UPPER(IFERROR(VLOOKUP(Table_Query_from_QDB_Production___SQL_Server[[#This Row],[ttl_class_ttl_outl]],'Title Class Table'!$A$2:$C$146,2,FALSE),"Undefined"))</f>
        <v>COMPUTER PROGRAMMING AND ANALYSIS</v>
      </c>
      <c r="H2504" t="s">
        <v>11451</v>
      </c>
      <c r="I2504">
        <v>6</v>
      </c>
      <c r="K2504" t="str">
        <f>IFERROR(VLOOKUP(Table_Query_from_QDB_Production___SQL_Server[[#This Row],[step_2_seq]],'Employee Benefit Groups'!#REF!,2,FALSE),"-")</f>
        <v>-</v>
      </c>
      <c r="M2504" t="str">
        <f>IFERROR(VLOOKUP(Table_Query_from_QDB_Production___SQL_Server[[#This Row],[step_4_seq]],'Employee Benefit Groups'!#REF!,2,FALSE),"-")</f>
        <v>-</v>
      </c>
      <c r="O2504" t="str">
        <f>IFERROR(VLOOKUP(Table_Query_from_QDB_Production___SQL_Server[[#This Row],[step_4_seq2]],'Employee Benefit Groups'!#REF!,2,FALSE),"-")</f>
        <v>-</v>
      </c>
      <c r="Q2504" t="str">
        <f>IFERROR(VLOOKUP(Table_Query_from_QDB_Production___SQL_Server[[#This Row],[step_5_seq]],'Employee Benefit Groups'!#REF!,2,FALSE),"-")</f>
        <v>-</v>
      </c>
      <c r="S2504" t="str">
        <f>IFERROR(VLOOKUP(Table_Query_from_QDB_Production___SQL_Server[[#This Row],[step_6_seq]],'Employee Benefit Groups'!#REF!,2,FALSE),"-")</f>
        <v>-</v>
      </c>
      <c r="T2504">
        <v>4</v>
      </c>
      <c r="U2504" t="str">
        <f>IFERROR(VLOOKUP(Table_Query_from_QDB_Production___SQL_Server[[#This Row],[step_7_seq]],'Employee Benefit Groups'!#REF!,2,FALSE),"-")</f>
        <v>-</v>
      </c>
      <c r="V2504">
        <v>3</v>
      </c>
      <c r="W2504" t="str">
        <f>IFERROR(VLOOKUP(Table_Query_from_QDB_Production___SQL_Server[[#This Row],[step_8_seq]],'Employee Benefit Groups'!#REF!,2,FALSE),"-")</f>
        <v>-</v>
      </c>
      <c r="X2504">
        <v>5</v>
      </c>
      <c r="Y2504" t="str">
        <f>IFERROR(VLOOKUP(Table_Query_from_QDB_Production___SQL_Server[[#This Row],[step_9_seq]],'Employee Benefit Groups'!#REF!,2,FALSE),"-")</f>
        <v>-</v>
      </c>
      <c r="AA2504" s="15"/>
      <c r="AB2504" s="15">
        <f t="shared" si="468"/>
        <v>0</v>
      </c>
      <c r="AC2504" s="11" t="s">
        <v>11502</v>
      </c>
      <c r="AD2504" s="11" t="str">
        <f t="shared" si="469"/>
        <v>-</v>
      </c>
      <c r="AE2504" s="12"/>
      <c r="AF2504" s="12">
        <f t="shared" si="470"/>
        <v>0</v>
      </c>
      <c r="AG2504" s="13" t="s">
        <v>11502</v>
      </c>
      <c r="AH2504" s="13" t="str">
        <f t="shared" si="471"/>
        <v>-</v>
      </c>
      <c r="AI2504" s="14"/>
      <c r="AJ2504" s="14">
        <f t="shared" si="472"/>
        <v>0</v>
      </c>
      <c r="AK2504" s="15" t="s">
        <v>11502</v>
      </c>
      <c r="AL2504" s="15" t="str">
        <f t="shared" si="473"/>
        <v>-</v>
      </c>
      <c r="AM2504" s="12"/>
      <c r="AN2504" s="12">
        <f t="shared" si="474"/>
        <v>0</v>
      </c>
      <c r="AO2504" s="16" t="s">
        <v>11502</v>
      </c>
      <c r="AP2504" s="16" t="str">
        <f t="shared" si="475"/>
        <v>-</v>
      </c>
      <c r="AQ2504" s="12">
        <v>3</v>
      </c>
      <c r="AR2504" s="12">
        <f t="shared" si="476"/>
        <v>4</v>
      </c>
      <c r="AS2504" s="14" t="s">
        <v>11498</v>
      </c>
      <c r="AT2504" s="14" t="str">
        <f t="shared" si="477"/>
        <v>-</v>
      </c>
      <c r="AU2504">
        <v>2</v>
      </c>
      <c r="AV2504" s="15" t="s">
        <v>11497</v>
      </c>
      <c r="AW2504" s="15" t="str">
        <f t="shared" si="478"/>
        <v>-</v>
      </c>
      <c r="AX2504">
        <v>4</v>
      </c>
      <c r="AY2504" s="17" t="s">
        <v>11499</v>
      </c>
      <c r="AZ2504" s="17" t="str">
        <f t="shared" si="479"/>
        <v>-</v>
      </c>
      <c r="BA2504"/>
    </row>
    <row r="2505" spans="1:53" x14ac:dyDescent="0.3">
      <c r="A2505" t="s">
        <v>7229</v>
      </c>
      <c r="B2505" t="s">
        <v>7230</v>
      </c>
      <c r="C2505" t="s">
        <v>7231</v>
      </c>
      <c r="D2505" t="s">
        <v>1398</v>
      </c>
      <c r="E2505" t="str">
        <f>LEFT(Table_Query_from_QDB_Production___SQL_Server[[#This Row],[ttl_class_ttl_outl]],1)</f>
        <v>F</v>
      </c>
      <c r="F2505" t="str">
        <f>UPPER(IFERROR(VLOOKUP(Table_Query_from_QDB_Production___SQL_Server[[#This Row],[cto_osc_code]],'CTO-OSC Table'!$A$2:$B$24,2,FALSE),"Undefined"))</f>
        <v>FISCAL, MANAGEMENT AND STAFF SERVICES</v>
      </c>
      <c r="G2505" t="str">
        <f>UPPER(IFERROR(VLOOKUP(Table_Query_from_QDB_Production___SQL_Server[[#This Row],[ttl_class_ttl_outl]],'Title Class Table'!$A$2:$C$146,2,FALSE),"Undefined"))</f>
        <v>COMPUTER PROGRAMMING AND ANALYSIS</v>
      </c>
      <c r="H2505" t="s">
        <v>11451</v>
      </c>
      <c r="I2505">
        <v>6</v>
      </c>
      <c r="K2505" t="str">
        <f>IFERROR(VLOOKUP(Table_Query_from_QDB_Production___SQL_Server[[#This Row],[step_2_seq]],'Employee Benefit Groups'!#REF!,2,FALSE),"-")</f>
        <v>-</v>
      </c>
      <c r="M2505" t="str">
        <f>IFERROR(VLOOKUP(Table_Query_from_QDB_Production___SQL_Server[[#This Row],[step_4_seq]],'Employee Benefit Groups'!#REF!,2,FALSE),"-")</f>
        <v>-</v>
      </c>
      <c r="O2505" t="str">
        <f>IFERROR(VLOOKUP(Table_Query_from_QDB_Production___SQL_Server[[#This Row],[step_4_seq2]],'Employee Benefit Groups'!#REF!,2,FALSE),"-")</f>
        <v>-</v>
      </c>
      <c r="Q2505" t="str">
        <f>IFERROR(VLOOKUP(Table_Query_from_QDB_Production___SQL_Server[[#This Row],[step_5_seq]],'Employee Benefit Groups'!#REF!,2,FALSE),"-")</f>
        <v>-</v>
      </c>
      <c r="S2505" t="str">
        <f>IFERROR(VLOOKUP(Table_Query_from_QDB_Production___SQL_Server[[#This Row],[step_6_seq]],'Employee Benefit Groups'!#REF!,2,FALSE),"-")</f>
        <v>-</v>
      </c>
      <c r="T2505">
        <v>4</v>
      </c>
      <c r="U2505" t="str">
        <f>IFERROR(VLOOKUP(Table_Query_from_QDB_Production___SQL_Server[[#This Row],[step_7_seq]],'Employee Benefit Groups'!#REF!,2,FALSE),"-")</f>
        <v>-</v>
      </c>
      <c r="V2505">
        <v>3</v>
      </c>
      <c r="W2505" t="str">
        <f>IFERROR(VLOOKUP(Table_Query_from_QDB_Production___SQL_Server[[#This Row],[step_8_seq]],'Employee Benefit Groups'!#REF!,2,FALSE),"-")</f>
        <v>-</v>
      </c>
      <c r="X2505">
        <v>5</v>
      </c>
      <c r="Y2505" t="str">
        <f>IFERROR(VLOOKUP(Table_Query_from_QDB_Production___SQL_Server[[#This Row],[step_9_seq]],'Employee Benefit Groups'!#REF!,2,FALSE),"-")</f>
        <v>-</v>
      </c>
      <c r="AA2505" s="15"/>
      <c r="AB2505" s="15">
        <f t="shared" si="468"/>
        <v>0</v>
      </c>
      <c r="AC2505" s="11" t="s">
        <v>11502</v>
      </c>
      <c r="AD2505" s="11" t="str">
        <f t="shared" si="469"/>
        <v>-</v>
      </c>
      <c r="AE2505" s="12"/>
      <c r="AF2505" s="12">
        <f t="shared" si="470"/>
        <v>0</v>
      </c>
      <c r="AG2505" s="13" t="s">
        <v>11502</v>
      </c>
      <c r="AH2505" s="13" t="str">
        <f t="shared" si="471"/>
        <v>-</v>
      </c>
      <c r="AI2505" s="14"/>
      <c r="AJ2505" s="14">
        <f t="shared" si="472"/>
        <v>0</v>
      </c>
      <c r="AK2505" s="15" t="s">
        <v>11502</v>
      </c>
      <c r="AL2505" s="15" t="str">
        <f t="shared" si="473"/>
        <v>-</v>
      </c>
      <c r="AM2505" s="12"/>
      <c r="AN2505" s="12">
        <f t="shared" si="474"/>
        <v>0</v>
      </c>
      <c r="AO2505" s="16" t="s">
        <v>11502</v>
      </c>
      <c r="AP2505" s="16" t="str">
        <f t="shared" si="475"/>
        <v>-</v>
      </c>
      <c r="AQ2505" s="12">
        <v>3</v>
      </c>
      <c r="AR2505" s="12">
        <f t="shared" si="476"/>
        <v>4</v>
      </c>
      <c r="AS2505" s="14" t="s">
        <v>11498</v>
      </c>
      <c r="AT2505" s="14" t="str">
        <f t="shared" si="477"/>
        <v>-</v>
      </c>
      <c r="AU2505">
        <v>2</v>
      </c>
      <c r="AV2505" s="15" t="s">
        <v>11497</v>
      </c>
      <c r="AW2505" s="15" t="str">
        <f t="shared" si="478"/>
        <v>-</v>
      </c>
      <c r="AX2505">
        <v>4</v>
      </c>
      <c r="AY2505" s="17" t="s">
        <v>11499</v>
      </c>
      <c r="AZ2505" s="17" t="str">
        <f t="shared" si="479"/>
        <v>-</v>
      </c>
      <c r="BA2505"/>
    </row>
    <row r="2506" spans="1:53" x14ac:dyDescent="0.3">
      <c r="A2506" t="s">
        <v>7232</v>
      </c>
      <c r="B2506" t="s">
        <v>7233</v>
      </c>
      <c r="C2506" t="s">
        <v>7234</v>
      </c>
      <c r="D2506" t="s">
        <v>535</v>
      </c>
      <c r="E2506" t="str">
        <f>LEFT(Table_Query_from_QDB_Production___SQL_Server[[#This Row],[ttl_class_ttl_outl]],1)</f>
        <v>F</v>
      </c>
      <c r="F2506" t="str">
        <f>UPPER(IFERROR(VLOOKUP(Table_Query_from_QDB_Production___SQL_Server[[#This Row],[cto_osc_code]],'CTO-OSC Table'!$A$2:$B$24,2,FALSE),"Undefined"))</f>
        <v>FISCAL, MANAGEMENT AND STAFF SERVICES</v>
      </c>
      <c r="G2506" t="str">
        <f>UPPER(IFERROR(VLOOKUP(Table_Query_from_QDB_Production___SQL_Server[[#This Row],[ttl_class_ttl_outl]],'Title Class Table'!$A$2:$C$146,2,FALSE),"Undefined"))</f>
        <v>FISCAL SERVICES</v>
      </c>
      <c r="H2506" t="s">
        <v>11451</v>
      </c>
      <c r="I2506">
        <v>6</v>
      </c>
      <c r="K2506" t="str">
        <f>IFERROR(VLOOKUP(Table_Query_from_QDB_Production___SQL_Server[[#This Row],[step_2_seq]],'Employee Benefit Groups'!#REF!,2,FALSE),"-")</f>
        <v>-</v>
      </c>
      <c r="M2506" t="str">
        <f>IFERROR(VLOOKUP(Table_Query_from_QDB_Production___SQL_Server[[#This Row],[step_4_seq]],'Employee Benefit Groups'!#REF!,2,FALSE),"-")</f>
        <v>-</v>
      </c>
      <c r="O2506" t="str">
        <f>IFERROR(VLOOKUP(Table_Query_from_QDB_Production___SQL_Server[[#This Row],[step_4_seq2]],'Employee Benefit Groups'!#REF!,2,FALSE),"-")</f>
        <v>-</v>
      </c>
      <c r="Q2506" t="str">
        <f>IFERROR(VLOOKUP(Table_Query_from_QDB_Production___SQL_Server[[#This Row],[step_5_seq]],'Employee Benefit Groups'!#REF!,2,FALSE),"-")</f>
        <v>-</v>
      </c>
      <c r="S2506" t="str">
        <f>IFERROR(VLOOKUP(Table_Query_from_QDB_Production___SQL_Server[[#This Row],[step_6_seq]],'Employee Benefit Groups'!#REF!,2,FALSE),"-")</f>
        <v>-</v>
      </c>
      <c r="T2506">
        <v>4</v>
      </c>
      <c r="U2506" t="str">
        <f>IFERROR(VLOOKUP(Table_Query_from_QDB_Production___SQL_Server[[#This Row],[step_7_seq]],'Employee Benefit Groups'!#REF!,2,FALSE),"-")</f>
        <v>-</v>
      </c>
      <c r="V2506">
        <v>3</v>
      </c>
      <c r="W2506" t="str">
        <f>IFERROR(VLOOKUP(Table_Query_from_QDB_Production___SQL_Server[[#This Row],[step_8_seq]],'Employee Benefit Groups'!#REF!,2,FALSE),"-")</f>
        <v>-</v>
      </c>
      <c r="X2506">
        <v>5</v>
      </c>
      <c r="Y2506" t="str">
        <f>IFERROR(VLOOKUP(Table_Query_from_QDB_Production___SQL_Server[[#This Row],[step_9_seq]],'Employee Benefit Groups'!#REF!,2,FALSE),"-")</f>
        <v>-</v>
      </c>
      <c r="AA2506" s="15"/>
      <c r="AB2506" s="15">
        <f t="shared" si="468"/>
        <v>0</v>
      </c>
      <c r="AC2506" s="11" t="s">
        <v>11502</v>
      </c>
      <c r="AD2506" s="11" t="str">
        <f t="shared" si="469"/>
        <v>-</v>
      </c>
      <c r="AE2506" s="12"/>
      <c r="AF2506" s="12">
        <f t="shared" si="470"/>
        <v>0</v>
      </c>
      <c r="AG2506" s="13" t="s">
        <v>11502</v>
      </c>
      <c r="AH2506" s="13" t="str">
        <f t="shared" si="471"/>
        <v>-</v>
      </c>
      <c r="AI2506" s="14"/>
      <c r="AJ2506" s="14">
        <f t="shared" si="472"/>
        <v>0</v>
      </c>
      <c r="AK2506" s="15" t="s">
        <v>11502</v>
      </c>
      <c r="AL2506" s="15" t="str">
        <f t="shared" si="473"/>
        <v>-</v>
      </c>
      <c r="AM2506" s="12"/>
      <c r="AN2506" s="12">
        <f t="shared" si="474"/>
        <v>0</v>
      </c>
      <c r="AO2506" s="16" t="s">
        <v>11502</v>
      </c>
      <c r="AP2506" s="16" t="str">
        <f t="shared" si="475"/>
        <v>-</v>
      </c>
      <c r="AQ2506" s="12">
        <v>3</v>
      </c>
      <c r="AR2506" s="12">
        <f t="shared" si="476"/>
        <v>4</v>
      </c>
      <c r="AS2506" s="14" t="s">
        <v>11498</v>
      </c>
      <c r="AT2506" s="14" t="str">
        <f t="shared" si="477"/>
        <v>-</v>
      </c>
      <c r="AU2506">
        <v>2</v>
      </c>
      <c r="AV2506" s="15" t="s">
        <v>11497</v>
      </c>
      <c r="AW2506" s="15" t="str">
        <f t="shared" si="478"/>
        <v>-</v>
      </c>
      <c r="AX2506">
        <v>4</v>
      </c>
      <c r="AY2506" s="17" t="s">
        <v>11499</v>
      </c>
      <c r="AZ2506" s="17" t="str">
        <f t="shared" si="479"/>
        <v>-</v>
      </c>
      <c r="BA2506"/>
    </row>
    <row r="2507" spans="1:53" x14ac:dyDescent="0.3">
      <c r="A2507" t="s">
        <v>7235</v>
      </c>
      <c r="B2507" t="s">
        <v>7236</v>
      </c>
      <c r="C2507" t="s">
        <v>7237</v>
      </c>
      <c r="D2507" t="s">
        <v>535</v>
      </c>
      <c r="E2507" t="str">
        <f>LEFT(Table_Query_from_QDB_Production___SQL_Server[[#This Row],[ttl_class_ttl_outl]],1)</f>
        <v>F</v>
      </c>
      <c r="F2507" t="str">
        <f>UPPER(IFERROR(VLOOKUP(Table_Query_from_QDB_Production___SQL_Server[[#This Row],[cto_osc_code]],'CTO-OSC Table'!$A$2:$B$24,2,FALSE),"Undefined"))</f>
        <v>FISCAL, MANAGEMENT AND STAFF SERVICES</v>
      </c>
      <c r="G2507" t="str">
        <f>UPPER(IFERROR(VLOOKUP(Table_Query_from_QDB_Production___SQL_Server[[#This Row],[ttl_class_ttl_outl]],'Title Class Table'!$A$2:$C$146,2,FALSE),"Undefined"))</f>
        <v>FISCAL SERVICES</v>
      </c>
      <c r="H2507" t="s">
        <v>11451</v>
      </c>
      <c r="I2507">
        <v>6</v>
      </c>
      <c r="K2507" t="str">
        <f>IFERROR(VLOOKUP(Table_Query_from_QDB_Production___SQL_Server[[#This Row],[step_2_seq]],'Employee Benefit Groups'!#REF!,2,FALSE),"-")</f>
        <v>-</v>
      </c>
      <c r="M2507" t="str">
        <f>IFERROR(VLOOKUP(Table_Query_from_QDB_Production___SQL_Server[[#This Row],[step_4_seq]],'Employee Benefit Groups'!#REF!,2,FALSE),"-")</f>
        <v>-</v>
      </c>
      <c r="O2507" t="str">
        <f>IFERROR(VLOOKUP(Table_Query_from_QDB_Production___SQL_Server[[#This Row],[step_4_seq2]],'Employee Benefit Groups'!#REF!,2,FALSE),"-")</f>
        <v>-</v>
      </c>
      <c r="Q2507" t="str">
        <f>IFERROR(VLOOKUP(Table_Query_from_QDB_Production___SQL_Server[[#This Row],[step_5_seq]],'Employee Benefit Groups'!#REF!,2,FALSE),"-")</f>
        <v>-</v>
      </c>
      <c r="S2507" t="str">
        <f>IFERROR(VLOOKUP(Table_Query_from_QDB_Production___SQL_Server[[#This Row],[step_6_seq]],'Employee Benefit Groups'!#REF!,2,FALSE),"-")</f>
        <v>-</v>
      </c>
      <c r="T2507">
        <v>4</v>
      </c>
      <c r="U2507" t="str">
        <f>IFERROR(VLOOKUP(Table_Query_from_QDB_Production___SQL_Server[[#This Row],[step_7_seq]],'Employee Benefit Groups'!#REF!,2,FALSE),"-")</f>
        <v>-</v>
      </c>
      <c r="V2507">
        <v>3</v>
      </c>
      <c r="W2507" t="str">
        <f>IFERROR(VLOOKUP(Table_Query_from_QDB_Production___SQL_Server[[#This Row],[step_8_seq]],'Employee Benefit Groups'!#REF!,2,FALSE),"-")</f>
        <v>-</v>
      </c>
      <c r="X2507">
        <v>5</v>
      </c>
      <c r="Y2507" t="str">
        <f>IFERROR(VLOOKUP(Table_Query_from_QDB_Production___SQL_Server[[#This Row],[step_9_seq]],'Employee Benefit Groups'!#REF!,2,FALSE),"-")</f>
        <v>-</v>
      </c>
      <c r="AA2507" s="15"/>
      <c r="AB2507" s="15">
        <f t="shared" si="468"/>
        <v>0</v>
      </c>
      <c r="AC2507" s="11" t="s">
        <v>11502</v>
      </c>
      <c r="AD2507" s="11" t="str">
        <f t="shared" si="469"/>
        <v>-</v>
      </c>
      <c r="AE2507" s="12"/>
      <c r="AF2507" s="12">
        <f t="shared" si="470"/>
        <v>0</v>
      </c>
      <c r="AG2507" s="13" t="s">
        <v>11502</v>
      </c>
      <c r="AH2507" s="13" t="str">
        <f t="shared" si="471"/>
        <v>-</v>
      </c>
      <c r="AI2507" s="14"/>
      <c r="AJ2507" s="14">
        <f t="shared" si="472"/>
        <v>0</v>
      </c>
      <c r="AK2507" s="15" t="s">
        <v>11502</v>
      </c>
      <c r="AL2507" s="15" t="str">
        <f t="shared" si="473"/>
        <v>-</v>
      </c>
      <c r="AM2507" s="12"/>
      <c r="AN2507" s="12">
        <f t="shared" si="474"/>
        <v>0</v>
      </c>
      <c r="AO2507" s="16" t="s">
        <v>11502</v>
      </c>
      <c r="AP2507" s="16" t="str">
        <f t="shared" si="475"/>
        <v>-</v>
      </c>
      <c r="AQ2507" s="12">
        <v>3</v>
      </c>
      <c r="AR2507" s="12">
        <f t="shared" si="476"/>
        <v>4</v>
      </c>
      <c r="AS2507" s="14" t="s">
        <v>11498</v>
      </c>
      <c r="AT2507" s="14" t="str">
        <f t="shared" si="477"/>
        <v>-</v>
      </c>
      <c r="AU2507">
        <v>2</v>
      </c>
      <c r="AV2507" s="15" t="s">
        <v>11497</v>
      </c>
      <c r="AW2507" s="15" t="str">
        <f t="shared" si="478"/>
        <v>-</v>
      </c>
      <c r="AX2507">
        <v>4</v>
      </c>
      <c r="AY2507" s="17" t="s">
        <v>11499</v>
      </c>
      <c r="AZ2507" s="17" t="str">
        <f t="shared" si="479"/>
        <v>-</v>
      </c>
      <c r="BA2507"/>
    </row>
    <row r="2508" spans="1:53" x14ac:dyDescent="0.3">
      <c r="A2508" t="s">
        <v>7238</v>
      </c>
      <c r="B2508" t="s">
        <v>7239</v>
      </c>
      <c r="C2508" t="s">
        <v>7240</v>
      </c>
      <c r="D2508" t="s">
        <v>535</v>
      </c>
      <c r="E2508" t="str">
        <f>LEFT(Table_Query_from_QDB_Production___SQL_Server[[#This Row],[ttl_class_ttl_outl]],1)</f>
        <v>F</v>
      </c>
      <c r="F2508" t="str">
        <f>UPPER(IFERROR(VLOOKUP(Table_Query_from_QDB_Production___SQL_Server[[#This Row],[cto_osc_code]],'CTO-OSC Table'!$A$2:$B$24,2,FALSE),"Undefined"))</f>
        <v>FISCAL, MANAGEMENT AND STAFF SERVICES</v>
      </c>
      <c r="G2508" t="str">
        <f>UPPER(IFERROR(VLOOKUP(Table_Query_from_QDB_Production___SQL_Server[[#This Row],[ttl_class_ttl_outl]],'Title Class Table'!$A$2:$C$146,2,FALSE),"Undefined"))</f>
        <v>FISCAL SERVICES</v>
      </c>
      <c r="H2508" t="s">
        <v>11451</v>
      </c>
      <c r="I2508">
        <v>6</v>
      </c>
      <c r="K2508" t="str">
        <f>IFERROR(VLOOKUP(Table_Query_from_QDB_Production___SQL_Server[[#This Row],[step_2_seq]],'Employee Benefit Groups'!#REF!,2,FALSE),"-")</f>
        <v>-</v>
      </c>
      <c r="M2508" t="str">
        <f>IFERROR(VLOOKUP(Table_Query_from_QDB_Production___SQL_Server[[#This Row],[step_4_seq]],'Employee Benefit Groups'!#REF!,2,FALSE),"-")</f>
        <v>-</v>
      </c>
      <c r="O2508" t="str">
        <f>IFERROR(VLOOKUP(Table_Query_from_QDB_Production___SQL_Server[[#This Row],[step_4_seq2]],'Employee Benefit Groups'!#REF!,2,FALSE),"-")</f>
        <v>-</v>
      </c>
      <c r="Q2508" t="str">
        <f>IFERROR(VLOOKUP(Table_Query_from_QDB_Production___SQL_Server[[#This Row],[step_5_seq]],'Employee Benefit Groups'!#REF!,2,FALSE),"-")</f>
        <v>-</v>
      </c>
      <c r="S2508" t="str">
        <f>IFERROR(VLOOKUP(Table_Query_from_QDB_Production___SQL_Server[[#This Row],[step_6_seq]],'Employee Benefit Groups'!#REF!,2,FALSE),"-")</f>
        <v>-</v>
      </c>
      <c r="T2508">
        <v>4</v>
      </c>
      <c r="U2508" t="str">
        <f>IFERROR(VLOOKUP(Table_Query_from_QDB_Production___SQL_Server[[#This Row],[step_7_seq]],'Employee Benefit Groups'!#REF!,2,FALSE),"-")</f>
        <v>-</v>
      </c>
      <c r="V2508">
        <v>3</v>
      </c>
      <c r="W2508" t="str">
        <f>IFERROR(VLOOKUP(Table_Query_from_QDB_Production___SQL_Server[[#This Row],[step_8_seq]],'Employee Benefit Groups'!#REF!,2,FALSE),"-")</f>
        <v>-</v>
      </c>
      <c r="X2508">
        <v>5</v>
      </c>
      <c r="Y2508" t="str">
        <f>IFERROR(VLOOKUP(Table_Query_from_QDB_Production___SQL_Server[[#This Row],[step_9_seq]],'Employee Benefit Groups'!#REF!,2,FALSE),"-")</f>
        <v>-</v>
      </c>
      <c r="AA2508" s="15"/>
      <c r="AB2508" s="15">
        <f t="shared" si="468"/>
        <v>0</v>
      </c>
      <c r="AC2508" s="11" t="s">
        <v>11502</v>
      </c>
      <c r="AD2508" s="11" t="str">
        <f t="shared" si="469"/>
        <v>-</v>
      </c>
      <c r="AE2508" s="12"/>
      <c r="AF2508" s="12">
        <f t="shared" si="470"/>
        <v>0</v>
      </c>
      <c r="AG2508" s="13" t="s">
        <v>11502</v>
      </c>
      <c r="AH2508" s="13" t="str">
        <f t="shared" si="471"/>
        <v>-</v>
      </c>
      <c r="AI2508" s="14"/>
      <c r="AJ2508" s="14">
        <f t="shared" si="472"/>
        <v>0</v>
      </c>
      <c r="AK2508" s="15" t="s">
        <v>11502</v>
      </c>
      <c r="AL2508" s="15" t="str">
        <f t="shared" si="473"/>
        <v>-</v>
      </c>
      <c r="AM2508" s="12"/>
      <c r="AN2508" s="12">
        <f t="shared" si="474"/>
        <v>0</v>
      </c>
      <c r="AO2508" s="16" t="s">
        <v>11502</v>
      </c>
      <c r="AP2508" s="16" t="str">
        <f t="shared" si="475"/>
        <v>-</v>
      </c>
      <c r="AQ2508" s="12">
        <v>3</v>
      </c>
      <c r="AR2508" s="12">
        <f t="shared" si="476"/>
        <v>4</v>
      </c>
      <c r="AS2508" s="14" t="s">
        <v>11498</v>
      </c>
      <c r="AT2508" s="14" t="str">
        <f t="shared" si="477"/>
        <v>-</v>
      </c>
      <c r="AU2508">
        <v>2</v>
      </c>
      <c r="AV2508" s="15" t="s">
        <v>11497</v>
      </c>
      <c r="AW2508" s="15" t="str">
        <f t="shared" si="478"/>
        <v>-</v>
      </c>
      <c r="AX2508">
        <v>4</v>
      </c>
      <c r="AY2508" s="17" t="s">
        <v>11499</v>
      </c>
      <c r="AZ2508" s="17" t="str">
        <f t="shared" si="479"/>
        <v>-</v>
      </c>
      <c r="BA2508"/>
    </row>
    <row r="2509" spans="1:53" x14ac:dyDescent="0.3">
      <c r="A2509" t="s">
        <v>7241</v>
      </c>
      <c r="B2509" t="s">
        <v>7242</v>
      </c>
      <c r="C2509" t="s">
        <v>7243</v>
      </c>
      <c r="D2509" t="s">
        <v>535</v>
      </c>
      <c r="E2509" t="str">
        <f>LEFT(Table_Query_from_QDB_Production___SQL_Server[[#This Row],[ttl_class_ttl_outl]],1)</f>
        <v>F</v>
      </c>
      <c r="F2509" t="str">
        <f>UPPER(IFERROR(VLOOKUP(Table_Query_from_QDB_Production___SQL_Server[[#This Row],[cto_osc_code]],'CTO-OSC Table'!$A$2:$B$24,2,FALSE),"Undefined"))</f>
        <v>FISCAL, MANAGEMENT AND STAFF SERVICES</v>
      </c>
      <c r="G2509" t="str">
        <f>UPPER(IFERROR(VLOOKUP(Table_Query_from_QDB_Production___SQL_Server[[#This Row],[ttl_class_ttl_outl]],'Title Class Table'!$A$2:$C$146,2,FALSE),"Undefined"))</f>
        <v>FISCAL SERVICES</v>
      </c>
      <c r="H2509" t="s">
        <v>11451</v>
      </c>
      <c r="I2509">
        <v>6</v>
      </c>
      <c r="K2509" t="str">
        <f>IFERROR(VLOOKUP(Table_Query_from_QDB_Production___SQL_Server[[#This Row],[step_2_seq]],'Employee Benefit Groups'!#REF!,2,FALSE),"-")</f>
        <v>-</v>
      </c>
      <c r="M2509" t="str">
        <f>IFERROR(VLOOKUP(Table_Query_from_QDB_Production___SQL_Server[[#This Row],[step_4_seq]],'Employee Benefit Groups'!#REF!,2,FALSE),"-")</f>
        <v>-</v>
      </c>
      <c r="O2509" t="str">
        <f>IFERROR(VLOOKUP(Table_Query_from_QDB_Production___SQL_Server[[#This Row],[step_4_seq2]],'Employee Benefit Groups'!#REF!,2,FALSE),"-")</f>
        <v>-</v>
      </c>
      <c r="Q2509" t="str">
        <f>IFERROR(VLOOKUP(Table_Query_from_QDB_Production___SQL_Server[[#This Row],[step_5_seq]],'Employee Benefit Groups'!#REF!,2,FALSE),"-")</f>
        <v>-</v>
      </c>
      <c r="S2509" t="str">
        <f>IFERROR(VLOOKUP(Table_Query_from_QDB_Production___SQL_Server[[#This Row],[step_6_seq]],'Employee Benefit Groups'!#REF!,2,FALSE),"-")</f>
        <v>-</v>
      </c>
      <c r="T2509">
        <v>4</v>
      </c>
      <c r="U2509" t="str">
        <f>IFERROR(VLOOKUP(Table_Query_from_QDB_Production___SQL_Server[[#This Row],[step_7_seq]],'Employee Benefit Groups'!#REF!,2,FALSE),"-")</f>
        <v>-</v>
      </c>
      <c r="V2509">
        <v>3</v>
      </c>
      <c r="W2509" t="str">
        <f>IFERROR(VLOOKUP(Table_Query_from_QDB_Production___SQL_Server[[#This Row],[step_8_seq]],'Employee Benefit Groups'!#REF!,2,FALSE),"-")</f>
        <v>-</v>
      </c>
      <c r="X2509">
        <v>5</v>
      </c>
      <c r="Y2509" t="str">
        <f>IFERROR(VLOOKUP(Table_Query_from_QDB_Production___SQL_Server[[#This Row],[step_9_seq]],'Employee Benefit Groups'!#REF!,2,FALSE),"-")</f>
        <v>-</v>
      </c>
      <c r="AA2509" s="15"/>
      <c r="AB2509" s="15">
        <f t="shared" si="468"/>
        <v>0</v>
      </c>
      <c r="AC2509" s="11" t="s">
        <v>11502</v>
      </c>
      <c r="AD2509" s="11" t="str">
        <f t="shared" si="469"/>
        <v>-</v>
      </c>
      <c r="AE2509" s="12"/>
      <c r="AF2509" s="12">
        <f t="shared" si="470"/>
        <v>0</v>
      </c>
      <c r="AG2509" s="13" t="s">
        <v>11502</v>
      </c>
      <c r="AH2509" s="13" t="str">
        <f t="shared" si="471"/>
        <v>-</v>
      </c>
      <c r="AI2509" s="14"/>
      <c r="AJ2509" s="14">
        <f t="shared" si="472"/>
        <v>0</v>
      </c>
      <c r="AK2509" s="15" t="s">
        <v>11502</v>
      </c>
      <c r="AL2509" s="15" t="str">
        <f t="shared" si="473"/>
        <v>-</v>
      </c>
      <c r="AM2509" s="12"/>
      <c r="AN2509" s="12">
        <f t="shared" si="474"/>
        <v>0</v>
      </c>
      <c r="AO2509" s="16" t="s">
        <v>11502</v>
      </c>
      <c r="AP2509" s="16" t="str">
        <f t="shared" si="475"/>
        <v>-</v>
      </c>
      <c r="AQ2509" s="12">
        <v>3</v>
      </c>
      <c r="AR2509" s="12">
        <f t="shared" si="476"/>
        <v>4</v>
      </c>
      <c r="AS2509" s="14" t="s">
        <v>11498</v>
      </c>
      <c r="AT2509" s="14" t="str">
        <f t="shared" si="477"/>
        <v>-</v>
      </c>
      <c r="AU2509">
        <v>2</v>
      </c>
      <c r="AV2509" s="15" t="s">
        <v>11497</v>
      </c>
      <c r="AW2509" s="15" t="str">
        <f t="shared" si="478"/>
        <v>-</v>
      </c>
      <c r="AX2509">
        <v>4</v>
      </c>
      <c r="AY2509" s="17" t="s">
        <v>11499</v>
      </c>
      <c r="AZ2509" s="17" t="str">
        <f t="shared" si="479"/>
        <v>-</v>
      </c>
      <c r="BA2509"/>
    </row>
    <row r="2510" spans="1:53" x14ac:dyDescent="0.3">
      <c r="A2510" t="s">
        <v>7244</v>
      </c>
      <c r="B2510" t="s">
        <v>7245</v>
      </c>
      <c r="C2510" t="s">
        <v>7246</v>
      </c>
      <c r="D2510" t="s">
        <v>535</v>
      </c>
      <c r="E2510" t="str">
        <f>LEFT(Table_Query_from_QDB_Production___SQL_Server[[#This Row],[ttl_class_ttl_outl]],1)</f>
        <v>F</v>
      </c>
      <c r="F2510" t="str">
        <f>UPPER(IFERROR(VLOOKUP(Table_Query_from_QDB_Production___SQL_Server[[#This Row],[cto_osc_code]],'CTO-OSC Table'!$A$2:$B$24,2,FALSE),"Undefined"))</f>
        <v>FISCAL, MANAGEMENT AND STAFF SERVICES</v>
      </c>
      <c r="G2510" t="str">
        <f>UPPER(IFERROR(VLOOKUP(Table_Query_from_QDB_Production___SQL_Server[[#This Row],[ttl_class_ttl_outl]],'Title Class Table'!$A$2:$C$146,2,FALSE),"Undefined"))</f>
        <v>FISCAL SERVICES</v>
      </c>
      <c r="H2510" t="s">
        <v>11451</v>
      </c>
      <c r="I2510">
        <v>6</v>
      </c>
      <c r="K2510" t="str">
        <f>IFERROR(VLOOKUP(Table_Query_from_QDB_Production___SQL_Server[[#This Row],[step_2_seq]],'Employee Benefit Groups'!#REF!,2,FALSE),"-")</f>
        <v>-</v>
      </c>
      <c r="M2510" t="str">
        <f>IFERROR(VLOOKUP(Table_Query_from_QDB_Production___SQL_Server[[#This Row],[step_4_seq]],'Employee Benefit Groups'!#REF!,2,FALSE),"-")</f>
        <v>-</v>
      </c>
      <c r="O2510" t="str">
        <f>IFERROR(VLOOKUP(Table_Query_from_QDB_Production___SQL_Server[[#This Row],[step_4_seq2]],'Employee Benefit Groups'!#REF!,2,FALSE),"-")</f>
        <v>-</v>
      </c>
      <c r="Q2510" t="str">
        <f>IFERROR(VLOOKUP(Table_Query_from_QDB_Production___SQL_Server[[#This Row],[step_5_seq]],'Employee Benefit Groups'!#REF!,2,FALSE),"-")</f>
        <v>-</v>
      </c>
      <c r="S2510" t="str">
        <f>IFERROR(VLOOKUP(Table_Query_from_QDB_Production___SQL_Server[[#This Row],[step_6_seq]],'Employee Benefit Groups'!#REF!,2,FALSE),"-")</f>
        <v>-</v>
      </c>
      <c r="T2510">
        <v>4</v>
      </c>
      <c r="U2510" t="str">
        <f>IFERROR(VLOOKUP(Table_Query_from_QDB_Production___SQL_Server[[#This Row],[step_7_seq]],'Employee Benefit Groups'!#REF!,2,FALSE),"-")</f>
        <v>-</v>
      </c>
      <c r="V2510">
        <v>3</v>
      </c>
      <c r="W2510" t="str">
        <f>IFERROR(VLOOKUP(Table_Query_from_QDB_Production___SQL_Server[[#This Row],[step_8_seq]],'Employee Benefit Groups'!#REF!,2,FALSE),"-")</f>
        <v>-</v>
      </c>
      <c r="X2510">
        <v>5</v>
      </c>
      <c r="Y2510" t="str">
        <f>IFERROR(VLOOKUP(Table_Query_from_QDB_Production___SQL_Server[[#This Row],[step_9_seq]],'Employee Benefit Groups'!#REF!,2,FALSE),"-")</f>
        <v>-</v>
      </c>
      <c r="AA2510" s="15"/>
      <c r="AB2510" s="15">
        <f t="shared" si="468"/>
        <v>0</v>
      </c>
      <c r="AC2510" s="11" t="s">
        <v>11502</v>
      </c>
      <c r="AD2510" s="11" t="str">
        <f t="shared" si="469"/>
        <v>-</v>
      </c>
      <c r="AE2510" s="12"/>
      <c r="AF2510" s="12">
        <f t="shared" si="470"/>
        <v>0</v>
      </c>
      <c r="AG2510" s="13" t="s">
        <v>11502</v>
      </c>
      <c r="AH2510" s="13" t="str">
        <f t="shared" si="471"/>
        <v>-</v>
      </c>
      <c r="AI2510" s="14"/>
      <c r="AJ2510" s="14">
        <f t="shared" si="472"/>
        <v>0</v>
      </c>
      <c r="AK2510" s="15" t="s">
        <v>11502</v>
      </c>
      <c r="AL2510" s="15" t="str">
        <f t="shared" si="473"/>
        <v>-</v>
      </c>
      <c r="AM2510" s="12"/>
      <c r="AN2510" s="12">
        <f t="shared" si="474"/>
        <v>0</v>
      </c>
      <c r="AO2510" s="16" t="s">
        <v>11502</v>
      </c>
      <c r="AP2510" s="16" t="str">
        <f t="shared" si="475"/>
        <v>-</v>
      </c>
      <c r="AQ2510" s="12">
        <v>3</v>
      </c>
      <c r="AR2510" s="12">
        <f t="shared" si="476"/>
        <v>4</v>
      </c>
      <c r="AS2510" s="14" t="s">
        <v>11498</v>
      </c>
      <c r="AT2510" s="14" t="str">
        <f t="shared" si="477"/>
        <v>-</v>
      </c>
      <c r="AU2510">
        <v>2</v>
      </c>
      <c r="AV2510" s="15" t="s">
        <v>11497</v>
      </c>
      <c r="AW2510" s="15" t="str">
        <f t="shared" si="478"/>
        <v>-</v>
      </c>
      <c r="AX2510">
        <v>4</v>
      </c>
      <c r="AY2510" s="17" t="s">
        <v>11499</v>
      </c>
      <c r="AZ2510" s="17" t="str">
        <f t="shared" si="479"/>
        <v>-</v>
      </c>
      <c r="BA2510"/>
    </row>
    <row r="2511" spans="1:53" x14ac:dyDescent="0.3">
      <c r="A2511" t="s">
        <v>7247</v>
      </c>
      <c r="B2511" t="s">
        <v>7248</v>
      </c>
      <c r="C2511" t="s">
        <v>7249</v>
      </c>
      <c r="D2511" t="s">
        <v>535</v>
      </c>
      <c r="E2511" t="str">
        <f>LEFT(Table_Query_from_QDB_Production___SQL_Server[[#This Row],[ttl_class_ttl_outl]],1)</f>
        <v>F</v>
      </c>
      <c r="F2511" t="str">
        <f>UPPER(IFERROR(VLOOKUP(Table_Query_from_QDB_Production___SQL_Server[[#This Row],[cto_osc_code]],'CTO-OSC Table'!$A$2:$B$24,2,FALSE),"Undefined"))</f>
        <v>FISCAL, MANAGEMENT AND STAFF SERVICES</v>
      </c>
      <c r="G2511" t="str">
        <f>UPPER(IFERROR(VLOOKUP(Table_Query_from_QDB_Production___SQL_Server[[#This Row],[ttl_class_ttl_outl]],'Title Class Table'!$A$2:$C$146,2,FALSE),"Undefined"))</f>
        <v>FISCAL SERVICES</v>
      </c>
      <c r="H2511" t="s">
        <v>11451</v>
      </c>
      <c r="I2511">
        <v>6</v>
      </c>
      <c r="K2511" t="str">
        <f>IFERROR(VLOOKUP(Table_Query_from_QDB_Production___SQL_Server[[#This Row],[step_2_seq]],'Employee Benefit Groups'!#REF!,2,FALSE),"-")</f>
        <v>-</v>
      </c>
      <c r="M2511" t="str">
        <f>IFERROR(VLOOKUP(Table_Query_from_QDB_Production___SQL_Server[[#This Row],[step_4_seq]],'Employee Benefit Groups'!#REF!,2,FALSE),"-")</f>
        <v>-</v>
      </c>
      <c r="O2511" t="str">
        <f>IFERROR(VLOOKUP(Table_Query_from_QDB_Production___SQL_Server[[#This Row],[step_4_seq2]],'Employee Benefit Groups'!#REF!,2,FALSE),"-")</f>
        <v>-</v>
      </c>
      <c r="Q2511" t="str">
        <f>IFERROR(VLOOKUP(Table_Query_from_QDB_Production___SQL_Server[[#This Row],[step_5_seq]],'Employee Benefit Groups'!#REF!,2,FALSE),"-")</f>
        <v>-</v>
      </c>
      <c r="S2511" t="str">
        <f>IFERROR(VLOOKUP(Table_Query_from_QDB_Production___SQL_Server[[#This Row],[step_6_seq]],'Employee Benefit Groups'!#REF!,2,FALSE),"-")</f>
        <v>-</v>
      </c>
      <c r="T2511">
        <v>4</v>
      </c>
      <c r="U2511" t="str">
        <f>IFERROR(VLOOKUP(Table_Query_from_QDB_Production___SQL_Server[[#This Row],[step_7_seq]],'Employee Benefit Groups'!#REF!,2,FALSE),"-")</f>
        <v>-</v>
      </c>
      <c r="V2511">
        <v>3</v>
      </c>
      <c r="W2511" t="str">
        <f>IFERROR(VLOOKUP(Table_Query_from_QDB_Production___SQL_Server[[#This Row],[step_8_seq]],'Employee Benefit Groups'!#REF!,2,FALSE),"-")</f>
        <v>-</v>
      </c>
      <c r="X2511">
        <v>5</v>
      </c>
      <c r="Y2511" t="str">
        <f>IFERROR(VLOOKUP(Table_Query_from_QDB_Production___SQL_Server[[#This Row],[step_9_seq]],'Employee Benefit Groups'!#REF!,2,FALSE),"-")</f>
        <v>-</v>
      </c>
      <c r="AA2511" s="15"/>
      <c r="AB2511" s="15">
        <f t="shared" si="468"/>
        <v>0</v>
      </c>
      <c r="AC2511" s="11" t="s">
        <v>11502</v>
      </c>
      <c r="AD2511" s="11" t="str">
        <f t="shared" si="469"/>
        <v>-</v>
      </c>
      <c r="AE2511" s="12"/>
      <c r="AF2511" s="12">
        <f t="shared" si="470"/>
        <v>0</v>
      </c>
      <c r="AG2511" s="13" t="s">
        <v>11502</v>
      </c>
      <c r="AH2511" s="13" t="str">
        <f t="shared" si="471"/>
        <v>-</v>
      </c>
      <c r="AI2511" s="14"/>
      <c r="AJ2511" s="14">
        <f t="shared" si="472"/>
        <v>0</v>
      </c>
      <c r="AK2511" s="15" t="s">
        <v>11502</v>
      </c>
      <c r="AL2511" s="15" t="str">
        <f t="shared" si="473"/>
        <v>-</v>
      </c>
      <c r="AM2511" s="12"/>
      <c r="AN2511" s="12">
        <f t="shared" si="474"/>
        <v>0</v>
      </c>
      <c r="AO2511" s="16" t="s">
        <v>11502</v>
      </c>
      <c r="AP2511" s="16" t="str">
        <f t="shared" si="475"/>
        <v>-</v>
      </c>
      <c r="AQ2511" s="12">
        <v>3</v>
      </c>
      <c r="AR2511" s="12">
        <f t="shared" si="476"/>
        <v>4</v>
      </c>
      <c r="AS2511" s="14" t="s">
        <v>11498</v>
      </c>
      <c r="AT2511" s="14" t="str">
        <f t="shared" si="477"/>
        <v>-</v>
      </c>
      <c r="AU2511">
        <v>2</v>
      </c>
      <c r="AV2511" s="15" t="s">
        <v>11497</v>
      </c>
      <c r="AW2511" s="15" t="str">
        <f t="shared" si="478"/>
        <v>-</v>
      </c>
      <c r="AX2511">
        <v>4</v>
      </c>
      <c r="AY2511" s="17" t="s">
        <v>11499</v>
      </c>
      <c r="AZ2511" s="17" t="str">
        <f t="shared" si="479"/>
        <v>-</v>
      </c>
      <c r="BA2511"/>
    </row>
    <row r="2512" spans="1:53" x14ac:dyDescent="0.3">
      <c r="A2512" t="s">
        <v>7250</v>
      </c>
      <c r="B2512" t="s">
        <v>7251</v>
      </c>
      <c r="C2512" t="s">
        <v>7252</v>
      </c>
      <c r="D2512" t="s">
        <v>526</v>
      </c>
      <c r="E2512" t="str">
        <f>LEFT(Table_Query_from_QDB_Production___SQL_Server[[#This Row],[ttl_class_ttl_outl]],1)</f>
        <v>F</v>
      </c>
      <c r="F2512" t="str">
        <f>UPPER(IFERROR(VLOOKUP(Table_Query_from_QDB_Production___SQL_Server[[#This Row],[cto_osc_code]],'CTO-OSC Table'!$A$2:$B$24,2,FALSE),"Undefined"))</f>
        <v>FISCAL, MANAGEMENT AND STAFF SERVICES</v>
      </c>
      <c r="G2512" t="str">
        <f>UPPER(IFERROR(VLOOKUP(Table_Query_from_QDB_Production___SQL_Server[[#This Row],[ttl_class_ttl_outl]],'Title Class Table'!$A$2:$C$146,2,FALSE),"Undefined"))</f>
        <v>ADMINISTRATIVE, BUDGET AND PERSONNEL ANALYSIS</v>
      </c>
      <c r="H2512" t="s">
        <v>11451</v>
      </c>
      <c r="I2512">
        <v>6</v>
      </c>
      <c r="K2512" t="str">
        <f>IFERROR(VLOOKUP(Table_Query_from_QDB_Production___SQL_Server[[#This Row],[step_2_seq]],'Employee Benefit Groups'!#REF!,2,FALSE),"-")</f>
        <v>-</v>
      </c>
      <c r="M2512" t="str">
        <f>IFERROR(VLOOKUP(Table_Query_from_QDB_Production___SQL_Server[[#This Row],[step_4_seq]],'Employee Benefit Groups'!#REF!,2,FALSE),"-")</f>
        <v>-</v>
      </c>
      <c r="O2512" t="str">
        <f>IFERROR(VLOOKUP(Table_Query_from_QDB_Production___SQL_Server[[#This Row],[step_4_seq2]],'Employee Benefit Groups'!#REF!,2,FALSE),"-")</f>
        <v>-</v>
      </c>
      <c r="Q2512" t="str">
        <f>IFERROR(VLOOKUP(Table_Query_from_QDB_Production___SQL_Server[[#This Row],[step_5_seq]],'Employee Benefit Groups'!#REF!,2,FALSE),"-")</f>
        <v>-</v>
      </c>
      <c r="S2512" t="str">
        <f>IFERROR(VLOOKUP(Table_Query_from_QDB_Production___SQL_Server[[#This Row],[step_6_seq]],'Employee Benefit Groups'!#REF!,2,FALSE),"-")</f>
        <v>-</v>
      </c>
      <c r="T2512">
        <v>4</v>
      </c>
      <c r="U2512" t="str">
        <f>IFERROR(VLOOKUP(Table_Query_from_QDB_Production___SQL_Server[[#This Row],[step_7_seq]],'Employee Benefit Groups'!#REF!,2,FALSE),"-")</f>
        <v>-</v>
      </c>
      <c r="V2512">
        <v>3</v>
      </c>
      <c r="W2512" t="str">
        <f>IFERROR(VLOOKUP(Table_Query_from_QDB_Production___SQL_Server[[#This Row],[step_8_seq]],'Employee Benefit Groups'!#REF!,2,FALSE),"-")</f>
        <v>-</v>
      </c>
      <c r="X2512">
        <v>5</v>
      </c>
      <c r="Y2512" t="str">
        <f>IFERROR(VLOOKUP(Table_Query_from_QDB_Production___SQL_Server[[#This Row],[step_9_seq]],'Employee Benefit Groups'!#REF!,2,FALSE),"-")</f>
        <v>-</v>
      </c>
      <c r="AA2512" s="15"/>
      <c r="AB2512" s="15">
        <f t="shared" si="468"/>
        <v>0</v>
      </c>
      <c r="AC2512" s="11" t="s">
        <v>11502</v>
      </c>
      <c r="AD2512" s="11" t="str">
        <f t="shared" si="469"/>
        <v>-</v>
      </c>
      <c r="AE2512" s="12"/>
      <c r="AF2512" s="12">
        <f t="shared" si="470"/>
        <v>0</v>
      </c>
      <c r="AG2512" s="13" t="s">
        <v>11502</v>
      </c>
      <c r="AH2512" s="13" t="str">
        <f t="shared" si="471"/>
        <v>-</v>
      </c>
      <c r="AI2512" s="14"/>
      <c r="AJ2512" s="14">
        <f t="shared" si="472"/>
        <v>0</v>
      </c>
      <c r="AK2512" s="15" t="s">
        <v>11502</v>
      </c>
      <c r="AL2512" s="15" t="str">
        <f t="shared" si="473"/>
        <v>-</v>
      </c>
      <c r="AM2512" s="12"/>
      <c r="AN2512" s="12">
        <f t="shared" si="474"/>
        <v>0</v>
      </c>
      <c r="AO2512" s="16" t="s">
        <v>11502</v>
      </c>
      <c r="AP2512" s="16" t="str">
        <f t="shared" si="475"/>
        <v>-</v>
      </c>
      <c r="AQ2512" s="12">
        <v>3</v>
      </c>
      <c r="AR2512" s="12">
        <f t="shared" si="476"/>
        <v>4</v>
      </c>
      <c r="AS2512" s="14" t="s">
        <v>11498</v>
      </c>
      <c r="AT2512" s="14" t="str">
        <f t="shared" si="477"/>
        <v>-</v>
      </c>
      <c r="AU2512">
        <v>2</v>
      </c>
      <c r="AV2512" s="15" t="s">
        <v>11497</v>
      </c>
      <c r="AW2512" s="15" t="str">
        <f t="shared" si="478"/>
        <v>-</v>
      </c>
      <c r="AX2512">
        <v>4</v>
      </c>
      <c r="AY2512" s="17" t="s">
        <v>11499</v>
      </c>
      <c r="AZ2512" s="17" t="str">
        <f t="shared" si="479"/>
        <v>-</v>
      </c>
      <c r="BA2512"/>
    </row>
    <row r="2513" spans="1:53" x14ac:dyDescent="0.3">
      <c r="A2513" t="s">
        <v>7253</v>
      </c>
      <c r="B2513" t="s">
        <v>7254</v>
      </c>
      <c r="C2513" t="s">
        <v>7255</v>
      </c>
      <c r="D2513" t="s">
        <v>526</v>
      </c>
      <c r="E2513" t="str">
        <f>LEFT(Table_Query_from_QDB_Production___SQL_Server[[#This Row],[ttl_class_ttl_outl]],1)</f>
        <v>F</v>
      </c>
      <c r="F2513" t="str">
        <f>UPPER(IFERROR(VLOOKUP(Table_Query_from_QDB_Production___SQL_Server[[#This Row],[cto_osc_code]],'CTO-OSC Table'!$A$2:$B$24,2,FALSE),"Undefined"))</f>
        <v>FISCAL, MANAGEMENT AND STAFF SERVICES</v>
      </c>
      <c r="G2513" t="str">
        <f>UPPER(IFERROR(VLOOKUP(Table_Query_from_QDB_Production___SQL_Server[[#This Row],[ttl_class_ttl_outl]],'Title Class Table'!$A$2:$C$146,2,FALSE),"Undefined"))</f>
        <v>ADMINISTRATIVE, BUDGET AND PERSONNEL ANALYSIS</v>
      </c>
      <c r="H2513" t="s">
        <v>11451</v>
      </c>
      <c r="I2513">
        <v>6</v>
      </c>
      <c r="K2513" t="str">
        <f>IFERROR(VLOOKUP(Table_Query_from_QDB_Production___SQL_Server[[#This Row],[step_2_seq]],'Employee Benefit Groups'!#REF!,2,FALSE),"-")</f>
        <v>-</v>
      </c>
      <c r="M2513" t="str">
        <f>IFERROR(VLOOKUP(Table_Query_from_QDB_Production___SQL_Server[[#This Row],[step_4_seq]],'Employee Benefit Groups'!#REF!,2,FALSE),"-")</f>
        <v>-</v>
      </c>
      <c r="O2513" t="str">
        <f>IFERROR(VLOOKUP(Table_Query_from_QDB_Production___SQL_Server[[#This Row],[step_4_seq2]],'Employee Benefit Groups'!#REF!,2,FALSE),"-")</f>
        <v>-</v>
      </c>
      <c r="Q2513" t="str">
        <f>IFERROR(VLOOKUP(Table_Query_from_QDB_Production___SQL_Server[[#This Row],[step_5_seq]],'Employee Benefit Groups'!#REF!,2,FALSE),"-")</f>
        <v>-</v>
      </c>
      <c r="S2513" t="str">
        <f>IFERROR(VLOOKUP(Table_Query_from_QDB_Production___SQL_Server[[#This Row],[step_6_seq]],'Employee Benefit Groups'!#REF!,2,FALSE),"-")</f>
        <v>-</v>
      </c>
      <c r="T2513">
        <v>4</v>
      </c>
      <c r="U2513" t="str">
        <f>IFERROR(VLOOKUP(Table_Query_from_QDB_Production___SQL_Server[[#This Row],[step_7_seq]],'Employee Benefit Groups'!#REF!,2,FALSE),"-")</f>
        <v>-</v>
      </c>
      <c r="V2513">
        <v>3</v>
      </c>
      <c r="W2513" t="str">
        <f>IFERROR(VLOOKUP(Table_Query_from_QDB_Production___SQL_Server[[#This Row],[step_8_seq]],'Employee Benefit Groups'!#REF!,2,FALSE),"-")</f>
        <v>-</v>
      </c>
      <c r="X2513">
        <v>5</v>
      </c>
      <c r="Y2513" t="str">
        <f>IFERROR(VLOOKUP(Table_Query_from_QDB_Production___SQL_Server[[#This Row],[step_9_seq]],'Employee Benefit Groups'!#REF!,2,FALSE),"-")</f>
        <v>-</v>
      </c>
      <c r="AA2513" s="15"/>
      <c r="AB2513" s="15">
        <f t="shared" si="468"/>
        <v>0</v>
      </c>
      <c r="AC2513" s="11" t="s">
        <v>11502</v>
      </c>
      <c r="AD2513" s="11" t="str">
        <f t="shared" si="469"/>
        <v>-</v>
      </c>
      <c r="AE2513" s="12"/>
      <c r="AF2513" s="12">
        <f t="shared" si="470"/>
        <v>0</v>
      </c>
      <c r="AG2513" s="13" t="s">
        <v>11502</v>
      </c>
      <c r="AH2513" s="13" t="str">
        <f t="shared" si="471"/>
        <v>-</v>
      </c>
      <c r="AI2513" s="14"/>
      <c r="AJ2513" s="14">
        <f t="shared" si="472"/>
        <v>0</v>
      </c>
      <c r="AK2513" s="15" t="s">
        <v>11502</v>
      </c>
      <c r="AL2513" s="15" t="str">
        <f t="shared" si="473"/>
        <v>-</v>
      </c>
      <c r="AM2513" s="12"/>
      <c r="AN2513" s="12">
        <f t="shared" si="474"/>
        <v>0</v>
      </c>
      <c r="AO2513" s="16" t="s">
        <v>11502</v>
      </c>
      <c r="AP2513" s="16" t="str">
        <f t="shared" si="475"/>
        <v>-</v>
      </c>
      <c r="AQ2513" s="12">
        <v>3</v>
      </c>
      <c r="AR2513" s="12">
        <f t="shared" si="476"/>
        <v>4</v>
      </c>
      <c r="AS2513" s="14" t="s">
        <v>11498</v>
      </c>
      <c r="AT2513" s="14" t="str">
        <f t="shared" si="477"/>
        <v>-</v>
      </c>
      <c r="AU2513">
        <v>2</v>
      </c>
      <c r="AV2513" s="15" t="s">
        <v>11497</v>
      </c>
      <c r="AW2513" s="15" t="str">
        <f t="shared" si="478"/>
        <v>-</v>
      </c>
      <c r="AX2513">
        <v>4</v>
      </c>
      <c r="AY2513" s="17" t="s">
        <v>11499</v>
      </c>
      <c r="AZ2513" s="17" t="str">
        <f t="shared" si="479"/>
        <v>-</v>
      </c>
      <c r="BA2513"/>
    </row>
    <row r="2514" spans="1:53" x14ac:dyDescent="0.3">
      <c r="A2514" t="s">
        <v>7256</v>
      </c>
      <c r="B2514" t="s">
        <v>7257</v>
      </c>
      <c r="C2514" t="s">
        <v>7258</v>
      </c>
      <c r="D2514" t="s">
        <v>526</v>
      </c>
      <c r="E2514" t="str">
        <f>LEFT(Table_Query_from_QDB_Production___SQL_Server[[#This Row],[ttl_class_ttl_outl]],1)</f>
        <v>F</v>
      </c>
      <c r="F2514" t="str">
        <f>UPPER(IFERROR(VLOOKUP(Table_Query_from_QDB_Production___SQL_Server[[#This Row],[cto_osc_code]],'CTO-OSC Table'!$A$2:$B$24,2,FALSE),"Undefined"))</f>
        <v>FISCAL, MANAGEMENT AND STAFF SERVICES</v>
      </c>
      <c r="G2514" t="str">
        <f>UPPER(IFERROR(VLOOKUP(Table_Query_from_QDB_Production___SQL_Server[[#This Row],[ttl_class_ttl_outl]],'Title Class Table'!$A$2:$C$146,2,FALSE),"Undefined"))</f>
        <v>ADMINISTRATIVE, BUDGET AND PERSONNEL ANALYSIS</v>
      </c>
      <c r="H2514" t="s">
        <v>11451</v>
      </c>
      <c r="I2514">
        <v>6</v>
      </c>
      <c r="K2514" t="str">
        <f>IFERROR(VLOOKUP(Table_Query_from_QDB_Production___SQL_Server[[#This Row],[step_2_seq]],'Employee Benefit Groups'!#REF!,2,FALSE),"-")</f>
        <v>-</v>
      </c>
      <c r="M2514" t="str">
        <f>IFERROR(VLOOKUP(Table_Query_from_QDB_Production___SQL_Server[[#This Row],[step_4_seq]],'Employee Benefit Groups'!#REF!,2,FALSE),"-")</f>
        <v>-</v>
      </c>
      <c r="O2514" t="str">
        <f>IFERROR(VLOOKUP(Table_Query_from_QDB_Production___SQL_Server[[#This Row],[step_4_seq2]],'Employee Benefit Groups'!#REF!,2,FALSE),"-")</f>
        <v>-</v>
      </c>
      <c r="Q2514" t="str">
        <f>IFERROR(VLOOKUP(Table_Query_from_QDB_Production___SQL_Server[[#This Row],[step_5_seq]],'Employee Benefit Groups'!#REF!,2,FALSE),"-")</f>
        <v>-</v>
      </c>
      <c r="S2514" t="str">
        <f>IFERROR(VLOOKUP(Table_Query_from_QDB_Production___SQL_Server[[#This Row],[step_6_seq]],'Employee Benefit Groups'!#REF!,2,FALSE),"-")</f>
        <v>-</v>
      </c>
      <c r="T2514">
        <v>4</v>
      </c>
      <c r="U2514" t="str">
        <f>IFERROR(VLOOKUP(Table_Query_from_QDB_Production___SQL_Server[[#This Row],[step_7_seq]],'Employee Benefit Groups'!#REF!,2,FALSE),"-")</f>
        <v>-</v>
      </c>
      <c r="V2514">
        <v>3</v>
      </c>
      <c r="W2514" t="str">
        <f>IFERROR(VLOOKUP(Table_Query_from_QDB_Production___SQL_Server[[#This Row],[step_8_seq]],'Employee Benefit Groups'!#REF!,2,FALSE),"-")</f>
        <v>-</v>
      </c>
      <c r="X2514">
        <v>5</v>
      </c>
      <c r="Y2514" t="str">
        <f>IFERROR(VLOOKUP(Table_Query_from_QDB_Production___SQL_Server[[#This Row],[step_9_seq]],'Employee Benefit Groups'!#REF!,2,FALSE),"-")</f>
        <v>-</v>
      </c>
      <c r="AA2514" s="15"/>
      <c r="AB2514" s="15">
        <f t="shared" si="468"/>
        <v>0</v>
      </c>
      <c r="AC2514" s="11" t="s">
        <v>11502</v>
      </c>
      <c r="AD2514" s="11" t="str">
        <f t="shared" si="469"/>
        <v>-</v>
      </c>
      <c r="AE2514" s="12"/>
      <c r="AF2514" s="12">
        <f t="shared" si="470"/>
        <v>0</v>
      </c>
      <c r="AG2514" s="13" t="s">
        <v>11502</v>
      </c>
      <c r="AH2514" s="13" t="str">
        <f t="shared" si="471"/>
        <v>-</v>
      </c>
      <c r="AI2514" s="14"/>
      <c r="AJ2514" s="14">
        <f t="shared" si="472"/>
        <v>0</v>
      </c>
      <c r="AK2514" s="15" t="s">
        <v>11502</v>
      </c>
      <c r="AL2514" s="15" t="str">
        <f t="shared" si="473"/>
        <v>-</v>
      </c>
      <c r="AM2514" s="12"/>
      <c r="AN2514" s="12">
        <f t="shared" si="474"/>
        <v>0</v>
      </c>
      <c r="AO2514" s="16" t="s">
        <v>11502</v>
      </c>
      <c r="AP2514" s="16" t="str">
        <f t="shared" si="475"/>
        <v>-</v>
      </c>
      <c r="AQ2514" s="12">
        <v>3</v>
      </c>
      <c r="AR2514" s="12">
        <f t="shared" si="476"/>
        <v>4</v>
      </c>
      <c r="AS2514" s="14" t="s">
        <v>11498</v>
      </c>
      <c r="AT2514" s="14" t="str">
        <f t="shared" si="477"/>
        <v>-</v>
      </c>
      <c r="AU2514">
        <v>2</v>
      </c>
      <c r="AV2514" s="15" t="s">
        <v>11497</v>
      </c>
      <c r="AW2514" s="15" t="str">
        <f t="shared" si="478"/>
        <v>-</v>
      </c>
      <c r="AX2514">
        <v>4</v>
      </c>
      <c r="AY2514" s="17" t="s">
        <v>11499</v>
      </c>
      <c r="AZ2514" s="17" t="str">
        <f t="shared" si="479"/>
        <v>-</v>
      </c>
      <c r="BA2514"/>
    </row>
    <row r="2515" spans="1:53" x14ac:dyDescent="0.3">
      <c r="A2515" t="s">
        <v>7259</v>
      </c>
      <c r="B2515" t="s">
        <v>7260</v>
      </c>
      <c r="C2515" t="s">
        <v>7261</v>
      </c>
      <c r="D2515" t="s">
        <v>526</v>
      </c>
      <c r="E2515" t="str">
        <f>LEFT(Table_Query_from_QDB_Production___SQL_Server[[#This Row],[ttl_class_ttl_outl]],1)</f>
        <v>F</v>
      </c>
      <c r="F2515" t="str">
        <f>UPPER(IFERROR(VLOOKUP(Table_Query_from_QDB_Production___SQL_Server[[#This Row],[cto_osc_code]],'CTO-OSC Table'!$A$2:$B$24,2,FALSE),"Undefined"))</f>
        <v>FISCAL, MANAGEMENT AND STAFF SERVICES</v>
      </c>
      <c r="G2515" t="str">
        <f>UPPER(IFERROR(VLOOKUP(Table_Query_from_QDB_Production___SQL_Server[[#This Row],[ttl_class_ttl_outl]],'Title Class Table'!$A$2:$C$146,2,FALSE),"Undefined"))</f>
        <v>ADMINISTRATIVE, BUDGET AND PERSONNEL ANALYSIS</v>
      </c>
      <c r="H2515" t="s">
        <v>11451</v>
      </c>
      <c r="I2515">
        <v>6</v>
      </c>
      <c r="K2515" t="str">
        <f>IFERROR(VLOOKUP(Table_Query_from_QDB_Production___SQL_Server[[#This Row],[step_2_seq]],'Employee Benefit Groups'!#REF!,2,FALSE),"-")</f>
        <v>-</v>
      </c>
      <c r="M2515" t="str">
        <f>IFERROR(VLOOKUP(Table_Query_from_QDB_Production___SQL_Server[[#This Row],[step_4_seq]],'Employee Benefit Groups'!#REF!,2,FALSE),"-")</f>
        <v>-</v>
      </c>
      <c r="O2515" t="str">
        <f>IFERROR(VLOOKUP(Table_Query_from_QDB_Production___SQL_Server[[#This Row],[step_4_seq2]],'Employee Benefit Groups'!#REF!,2,FALSE),"-")</f>
        <v>-</v>
      </c>
      <c r="Q2515" t="str">
        <f>IFERROR(VLOOKUP(Table_Query_from_QDB_Production___SQL_Server[[#This Row],[step_5_seq]],'Employee Benefit Groups'!#REF!,2,FALSE),"-")</f>
        <v>-</v>
      </c>
      <c r="S2515" t="str">
        <f>IFERROR(VLOOKUP(Table_Query_from_QDB_Production___SQL_Server[[#This Row],[step_6_seq]],'Employee Benefit Groups'!#REF!,2,FALSE),"-")</f>
        <v>-</v>
      </c>
      <c r="T2515">
        <v>4</v>
      </c>
      <c r="U2515" t="str">
        <f>IFERROR(VLOOKUP(Table_Query_from_QDB_Production___SQL_Server[[#This Row],[step_7_seq]],'Employee Benefit Groups'!#REF!,2,FALSE),"-")</f>
        <v>-</v>
      </c>
      <c r="V2515">
        <v>3</v>
      </c>
      <c r="W2515" t="str">
        <f>IFERROR(VLOOKUP(Table_Query_from_QDB_Production___SQL_Server[[#This Row],[step_8_seq]],'Employee Benefit Groups'!#REF!,2,FALSE),"-")</f>
        <v>-</v>
      </c>
      <c r="X2515">
        <v>5</v>
      </c>
      <c r="Y2515" t="str">
        <f>IFERROR(VLOOKUP(Table_Query_from_QDB_Production___SQL_Server[[#This Row],[step_9_seq]],'Employee Benefit Groups'!#REF!,2,FALSE),"-")</f>
        <v>-</v>
      </c>
      <c r="AA2515" s="15"/>
      <c r="AB2515" s="15">
        <f t="shared" si="468"/>
        <v>0</v>
      </c>
      <c r="AC2515" s="11" t="s">
        <v>11502</v>
      </c>
      <c r="AD2515" s="11" t="str">
        <f t="shared" si="469"/>
        <v>-</v>
      </c>
      <c r="AE2515" s="12"/>
      <c r="AF2515" s="12">
        <f t="shared" si="470"/>
        <v>0</v>
      </c>
      <c r="AG2515" s="13" t="s">
        <v>11502</v>
      </c>
      <c r="AH2515" s="13" t="str">
        <f t="shared" si="471"/>
        <v>-</v>
      </c>
      <c r="AI2515" s="14"/>
      <c r="AJ2515" s="14">
        <f t="shared" si="472"/>
        <v>0</v>
      </c>
      <c r="AK2515" s="15" t="s">
        <v>11502</v>
      </c>
      <c r="AL2515" s="15" t="str">
        <f t="shared" si="473"/>
        <v>-</v>
      </c>
      <c r="AM2515" s="12"/>
      <c r="AN2515" s="12">
        <f t="shared" si="474"/>
        <v>0</v>
      </c>
      <c r="AO2515" s="16" t="s">
        <v>11502</v>
      </c>
      <c r="AP2515" s="16" t="str">
        <f t="shared" si="475"/>
        <v>-</v>
      </c>
      <c r="AQ2515" s="12">
        <v>3</v>
      </c>
      <c r="AR2515" s="12">
        <f t="shared" si="476"/>
        <v>4</v>
      </c>
      <c r="AS2515" s="14" t="s">
        <v>11498</v>
      </c>
      <c r="AT2515" s="14" t="str">
        <f t="shared" si="477"/>
        <v>-</v>
      </c>
      <c r="AU2515">
        <v>2</v>
      </c>
      <c r="AV2515" s="15" t="s">
        <v>11497</v>
      </c>
      <c r="AW2515" s="15" t="str">
        <f t="shared" si="478"/>
        <v>-</v>
      </c>
      <c r="AX2515">
        <v>4</v>
      </c>
      <c r="AY2515" s="17" t="s">
        <v>11499</v>
      </c>
      <c r="AZ2515" s="17" t="str">
        <f t="shared" si="479"/>
        <v>-</v>
      </c>
      <c r="BA2515"/>
    </row>
    <row r="2516" spans="1:53" x14ac:dyDescent="0.3">
      <c r="A2516" t="s">
        <v>7262</v>
      </c>
      <c r="B2516" t="s">
        <v>7263</v>
      </c>
      <c r="C2516" t="s">
        <v>7264</v>
      </c>
      <c r="D2516" t="s">
        <v>704</v>
      </c>
      <c r="E2516" t="str">
        <f>LEFT(Table_Query_from_QDB_Production___SQL_Server[[#This Row],[ttl_class_ttl_outl]],1)</f>
        <v>E</v>
      </c>
      <c r="F2516" t="str">
        <f>UPPER(IFERROR(VLOOKUP(Table_Query_from_QDB_Production___SQL_Server[[#This Row],[cto_osc_code]],'CTO-OSC Table'!$A$2:$B$24,2,FALSE),"Undefined"))</f>
        <v>ARCHITECTURE, ENGINEERING AND ALLIED SERVICES</v>
      </c>
      <c r="G2516" t="str">
        <f>UPPER(IFERROR(VLOOKUP(Table_Query_from_QDB_Production___SQL_Server[[#This Row],[ttl_class_ttl_outl]],'Title Class Table'!$A$2:$C$146,2,FALSE),"Undefined"))</f>
        <v>ARCHITECTURE AND PLANNING</v>
      </c>
      <c r="H2516" t="s">
        <v>11451</v>
      </c>
      <c r="I2516">
        <v>6</v>
      </c>
      <c r="K2516" t="str">
        <f>IFERROR(VLOOKUP(Table_Query_from_QDB_Production___SQL_Server[[#This Row],[step_2_seq]],'Employee Benefit Groups'!#REF!,2,FALSE),"-")</f>
        <v>-</v>
      </c>
      <c r="M2516" t="str">
        <f>IFERROR(VLOOKUP(Table_Query_from_QDB_Production___SQL_Server[[#This Row],[step_4_seq]],'Employee Benefit Groups'!#REF!,2,FALSE),"-")</f>
        <v>-</v>
      </c>
      <c r="O2516" t="str">
        <f>IFERROR(VLOOKUP(Table_Query_from_QDB_Production___SQL_Server[[#This Row],[step_4_seq2]],'Employee Benefit Groups'!#REF!,2,FALSE),"-")</f>
        <v>-</v>
      </c>
      <c r="Q2516" t="str">
        <f>IFERROR(VLOOKUP(Table_Query_from_QDB_Production___SQL_Server[[#This Row],[step_5_seq]],'Employee Benefit Groups'!#REF!,2,FALSE),"-")</f>
        <v>-</v>
      </c>
      <c r="S2516" t="str">
        <f>IFERROR(VLOOKUP(Table_Query_from_QDB_Production___SQL_Server[[#This Row],[step_6_seq]],'Employee Benefit Groups'!#REF!,2,FALSE),"-")</f>
        <v>-</v>
      </c>
      <c r="T2516">
        <v>4</v>
      </c>
      <c r="U2516" t="str">
        <f>IFERROR(VLOOKUP(Table_Query_from_QDB_Production___SQL_Server[[#This Row],[step_7_seq]],'Employee Benefit Groups'!#REF!,2,FALSE),"-")</f>
        <v>-</v>
      </c>
      <c r="V2516">
        <v>3</v>
      </c>
      <c r="W2516" t="str">
        <f>IFERROR(VLOOKUP(Table_Query_from_QDB_Production___SQL_Server[[#This Row],[step_8_seq]],'Employee Benefit Groups'!#REF!,2,FALSE),"-")</f>
        <v>-</v>
      </c>
      <c r="X2516">
        <v>5</v>
      </c>
      <c r="Y2516" t="str">
        <f>IFERROR(VLOOKUP(Table_Query_from_QDB_Production___SQL_Server[[#This Row],[step_9_seq]],'Employee Benefit Groups'!#REF!,2,FALSE),"-")</f>
        <v>-</v>
      </c>
      <c r="AA2516" s="15"/>
      <c r="AB2516" s="15">
        <f t="shared" si="468"/>
        <v>0</v>
      </c>
      <c r="AC2516" s="11" t="s">
        <v>11502</v>
      </c>
      <c r="AD2516" s="11" t="str">
        <f t="shared" si="469"/>
        <v>-</v>
      </c>
      <c r="AE2516" s="12"/>
      <c r="AF2516" s="12">
        <f t="shared" si="470"/>
        <v>0</v>
      </c>
      <c r="AG2516" s="13" t="s">
        <v>11502</v>
      </c>
      <c r="AH2516" s="13" t="str">
        <f t="shared" si="471"/>
        <v>-</v>
      </c>
      <c r="AI2516" s="14"/>
      <c r="AJ2516" s="14">
        <f t="shared" si="472"/>
        <v>0</v>
      </c>
      <c r="AK2516" s="15" t="s">
        <v>11502</v>
      </c>
      <c r="AL2516" s="15" t="str">
        <f t="shared" si="473"/>
        <v>-</v>
      </c>
      <c r="AM2516" s="12"/>
      <c r="AN2516" s="12">
        <f t="shared" si="474"/>
        <v>0</v>
      </c>
      <c r="AO2516" s="16" t="s">
        <v>11502</v>
      </c>
      <c r="AP2516" s="16" t="str">
        <f t="shared" si="475"/>
        <v>-</v>
      </c>
      <c r="AQ2516" s="12">
        <v>3</v>
      </c>
      <c r="AR2516" s="12">
        <f t="shared" si="476"/>
        <v>4</v>
      </c>
      <c r="AS2516" s="14" t="s">
        <v>11498</v>
      </c>
      <c r="AT2516" s="14" t="str">
        <f t="shared" si="477"/>
        <v>-</v>
      </c>
      <c r="AU2516">
        <v>2</v>
      </c>
      <c r="AV2516" s="15" t="s">
        <v>11497</v>
      </c>
      <c r="AW2516" s="15" t="str">
        <f t="shared" si="478"/>
        <v>-</v>
      </c>
      <c r="AX2516">
        <v>4</v>
      </c>
      <c r="AY2516" s="17" t="s">
        <v>11499</v>
      </c>
      <c r="AZ2516" s="17" t="str">
        <f t="shared" si="479"/>
        <v>-</v>
      </c>
      <c r="BA2516"/>
    </row>
    <row r="2517" spans="1:53" x14ac:dyDescent="0.3">
      <c r="A2517" t="s">
        <v>7265</v>
      </c>
      <c r="B2517" t="s">
        <v>7266</v>
      </c>
      <c r="C2517" t="s">
        <v>7267</v>
      </c>
      <c r="D2517" t="s">
        <v>704</v>
      </c>
      <c r="E2517" t="str">
        <f>LEFT(Table_Query_from_QDB_Production___SQL_Server[[#This Row],[ttl_class_ttl_outl]],1)</f>
        <v>E</v>
      </c>
      <c r="F2517" t="str">
        <f>UPPER(IFERROR(VLOOKUP(Table_Query_from_QDB_Production___SQL_Server[[#This Row],[cto_osc_code]],'CTO-OSC Table'!$A$2:$B$24,2,FALSE),"Undefined"))</f>
        <v>ARCHITECTURE, ENGINEERING AND ALLIED SERVICES</v>
      </c>
      <c r="G2517" t="str">
        <f>UPPER(IFERROR(VLOOKUP(Table_Query_from_QDB_Production___SQL_Server[[#This Row],[ttl_class_ttl_outl]],'Title Class Table'!$A$2:$C$146,2,FALSE),"Undefined"))</f>
        <v>ARCHITECTURE AND PLANNING</v>
      </c>
      <c r="H2517" t="s">
        <v>11451</v>
      </c>
      <c r="I2517">
        <v>6</v>
      </c>
      <c r="K2517" t="str">
        <f>IFERROR(VLOOKUP(Table_Query_from_QDB_Production___SQL_Server[[#This Row],[step_2_seq]],'Employee Benefit Groups'!#REF!,2,FALSE),"-")</f>
        <v>-</v>
      </c>
      <c r="M2517" t="str">
        <f>IFERROR(VLOOKUP(Table_Query_from_QDB_Production___SQL_Server[[#This Row],[step_4_seq]],'Employee Benefit Groups'!#REF!,2,FALSE),"-")</f>
        <v>-</v>
      </c>
      <c r="O2517" t="str">
        <f>IFERROR(VLOOKUP(Table_Query_from_QDB_Production___SQL_Server[[#This Row],[step_4_seq2]],'Employee Benefit Groups'!#REF!,2,FALSE),"-")</f>
        <v>-</v>
      </c>
      <c r="Q2517" t="str">
        <f>IFERROR(VLOOKUP(Table_Query_from_QDB_Production___SQL_Server[[#This Row],[step_5_seq]],'Employee Benefit Groups'!#REF!,2,FALSE),"-")</f>
        <v>-</v>
      </c>
      <c r="S2517" t="str">
        <f>IFERROR(VLOOKUP(Table_Query_from_QDB_Production___SQL_Server[[#This Row],[step_6_seq]],'Employee Benefit Groups'!#REF!,2,FALSE),"-")</f>
        <v>-</v>
      </c>
      <c r="T2517">
        <v>4</v>
      </c>
      <c r="U2517" t="str">
        <f>IFERROR(VLOOKUP(Table_Query_from_QDB_Production___SQL_Server[[#This Row],[step_7_seq]],'Employee Benefit Groups'!#REF!,2,FALSE),"-")</f>
        <v>-</v>
      </c>
      <c r="V2517">
        <v>3</v>
      </c>
      <c r="W2517" t="str">
        <f>IFERROR(VLOOKUP(Table_Query_from_QDB_Production___SQL_Server[[#This Row],[step_8_seq]],'Employee Benefit Groups'!#REF!,2,FALSE),"-")</f>
        <v>-</v>
      </c>
      <c r="X2517">
        <v>5</v>
      </c>
      <c r="Y2517" t="str">
        <f>IFERROR(VLOOKUP(Table_Query_from_QDB_Production___SQL_Server[[#This Row],[step_9_seq]],'Employee Benefit Groups'!#REF!,2,FALSE),"-")</f>
        <v>-</v>
      </c>
      <c r="AA2517" s="15"/>
      <c r="AB2517" s="15">
        <f t="shared" si="468"/>
        <v>0</v>
      </c>
      <c r="AC2517" s="11" t="s">
        <v>11502</v>
      </c>
      <c r="AD2517" s="11" t="str">
        <f t="shared" si="469"/>
        <v>-</v>
      </c>
      <c r="AE2517" s="12"/>
      <c r="AF2517" s="12">
        <f t="shared" si="470"/>
        <v>0</v>
      </c>
      <c r="AG2517" s="13" t="s">
        <v>11502</v>
      </c>
      <c r="AH2517" s="13" t="str">
        <f t="shared" si="471"/>
        <v>-</v>
      </c>
      <c r="AI2517" s="14"/>
      <c r="AJ2517" s="14">
        <f t="shared" si="472"/>
        <v>0</v>
      </c>
      <c r="AK2517" s="15" t="s">
        <v>11502</v>
      </c>
      <c r="AL2517" s="15" t="str">
        <f t="shared" si="473"/>
        <v>-</v>
      </c>
      <c r="AM2517" s="12"/>
      <c r="AN2517" s="12">
        <f t="shared" si="474"/>
        <v>0</v>
      </c>
      <c r="AO2517" s="16" t="s">
        <v>11502</v>
      </c>
      <c r="AP2517" s="16" t="str">
        <f t="shared" si="475"/>
        <v>-</v>
      </c>
      <c r="AQ2517" s="12">
        <v>3</v>
      </c>
      <c r="AR2517" s="12">
        <f t="shared" si="476"/>
        <v>4</v>
      </c>
      <c r="AS2517" s="14" t="s">
        <v>11498</v>
      </c>
      <c r="AT2517" s="14" t="str">
        <f t="shared" si="477"/>
        <v>-</v>
      </c>
      <c r="AU2517">
        <v>2</v>
      </c>
      <c r="AV2517" s="15" t="s">
        <v>11497</v>
      </c>
      <c r="AW2517" s="15" t="str">
        <f t="shared" si="478"/>
        <v>-</v>
      </c>
      <c r="AX2517">
        <v>4</v>
      </c>
      <c r="AY2517" s="17" t="s">
        <v>11499</v>
      </c>
      <c r="AZ2517" s="17" t="str">
        <f t="shared" si="479"/>
        <v>-</v>
      </c>
      <c r="BA2517"/>
    </row>
    <row r="2518" spans="1:53" x14ac:dyDescent="0.3">
      <c r="A2518" t="s">
        <v>7268</v>
      </c>
      <c r="B2518" t="s">
        <v>7269</v>
      </c>
      <c r="C2518" t="s">
        <v>7270</v>
      </c>
      <c r="D2518" t="s">
        <v>704</v>
      </c>
      <c r="E2518" t="str">
        <f>LEFT(Table_Query_from_QDB_Production___SQL_Server[[#This Row],[ttl_class_ttl_outl]],1)</f>
        <v>E</v>
      </c>
      <c r="F2518" t="str">
        <f>UPPER(IFERROR(VLOOKUP(Table_Query_from_QDB_Production___SQL_Server[[#This Row],[cto_osc_code]],'CTO-OSC Table'!$A$2:$B$24,2,FALSE),"Undefined"))</f>
        <v>ARCHITECTURE, ENGINEERING AND ALLIED SERVICES</v>
      </c>
      <c r="G2518" t="str">
        <f>UPPER(IFERROR(VLOOKUP(Table_Query_from_QDB_Production___SQL_Server[[#This Row],[ttl_class_ttl_outl]],'Title Class Table'!$A$2:$C$146,2,FALSE),"Undefined"))</f>
        <v>ARCHITECTURE AND PLANNING</v>
      </c>
      <c r="H2518" t="s">
        <v>11451</v>
      </c>
      <c r="I2518">
        <v>6</v>
      </c>
      <c r="K2518" t="str">
        <f>IFERROR(VLOOKUP(Table_Query_from_QDB_Production___SQL_Server[[#This Row],[step_2_seq]],'Employee Benefit Groups'!#REF!,2,FALSE),"-")</f>
        <v>-</v>
      </c>
      <c r="M2518" t="str">
        <f>IFERROR(VLOOKUP(Table_Query_from_QDB_Production___SQL_Server[[#This Row],[step_4_seq]],'Employee Benefit Groups'!#REF!,2,FALSE),"-")</f>
        <v>-</v>
      </c>
      <c r="O2518" t="str">
        <f>IFERROR(VLOOKUP(Table_Query_from_QDB_Production___SQL_Server[[#This Row],[step_4_seq2]],'Employee Benefit Groups'!#REF!,2,FALSE),"-")</f>
        <v>-</v>
      </c>
      <c r="Q2518" t="str">
        <f>IFERROR(VLOOKUP(Table_Query_from_QDB_Production___SQL_Server[[#This Row],[step_5_seq]],'Employee Benefit Groups'!#REF!,2,FALSE),"-")</f>
        <v>-</v>
      </c>
      <c r="S2518" t="str">
        <f>IFERROR(VLOOKUP(Table_Query_from_QDB_Production___SQL_Server[[#This Row],[step_6_seq]],'Employee Benefit Groups'!#REF!,2,FALSE),"-")</f>
        <v>-</v>
      </c>
      <c r="T2518">
        <v>4</v>
      </c>
      <c r="U2518" t="str">
        <f>IFERROR(VLOOKUP(Table_Query_from_QDB_Production___SQL_Server[[#This Row],[step_7_seq]],'Employee Benefit Groups'!#REF!,2,FALSE),"-")</f>
        <v>-</v>
      </c>
      <c r="V2518">
        <v>3</v>
      </c>
      <c r="W2518" t="str">
        <f>IFERROR(VLOOKUP(Table_Query_from_QDB_Production___SQL_Server[[#This Row],[step_8_seq]],'Employee Benefit Groups'!#REF!,2,FALSE),"-")</f>
        <v>-</v>
      </c>
      <c r="X2518">
        <v>5</v>
      </c>
      <c r="Y2518" t="str">
        <f>IFERROR(VLOOKUP(Table_Query_from_QDB_Production___SQL_Server[[#This Row],[step_9_seq]],'Employee Benefit Groups'!#REF!,2,FALSE),"-")</f>
        <v>-</v>
      </c>
      <c r="AA2518" s="15"/>
      <c r="AB2518" s="15">
        <f t="shared" si="468"/>
        <v>0</v>
      </c>
      <c r="AC2518" s="11" t="s">
        <v>11502</v>
      </c>
      <c r="AD2518" s="11" t="str">
        <f t="shared" si="469"/>
        <v>-</v>
      </c>
      <c r="AE2518" s="12"/>
      <c r="AF2518" s="12">
        <f t="shared" si="470"/>
        <v>0</v>
      </c>
      <c r="AG2518" s="13" t="s">
        <v>11502</v>
      </c>
      <c r="AH2518" s="13" t="str">
        <f t="shared" si="471"/>
        <v>-</v>
      </c>
      <c r="AI2518" s="14"/>
      <c r="AJ2518" s="14">
        <f t="shared" si="472"/>
        <v>0</v>
      </c>
      <c r="AK2518" s="15" t="s">
        <v>11502</v>
      </c>
      <c r="AL2518" s="15" t="str">
        <f t="shared" si="473"/>
        <v>-</v>
      </c>
      <c r="AM2518" s="12"/>
      <c r="AN2518" s="12">
        <f t="shared" si="474"/>
        <v>0</v>
      </c>
      <c r="AO2518" s="16" t="s">
        <v>11502</v>
      </c>
      <c r="AP2518" s="16" t="str">
        <f t="shared" si="475"/>
        <v>-</v>
      </c>
      <c r="AQ2518" s="12">
        <v>3</v>
      </c>
      <c r="AR2518" s="12">
        <f t="shared" si="476"/>
        <v>4</v>
      </c>
      <c r="AS2518" s="14" t="s">
        <v>11498</v>
      </c>
      <c r="AT2518" s="14" t="str">
        <f t="shared" si="477"/>
        <v>-</v>
      </c>
      <c r="AU2518">
        <v>2</v>
      </c>
      <c r="AV2518" s="15" t="s">
        <v>11497</v>
      </c>
      <c r="AW2518" s="15" t="str">
        <f t="shared" si="478"/>
        <v>-</v>
      </c>
      <c r="AX2518">
        <v>4</v>
      </c>
      <c r="AY2518" s="17" t="s">
        <v>11499</v>
      </c>
      <c r="AZ2518" s="17" t="str">
        <f t="shared" si="479"/>
        <v>-</v>
      </c>
      <c r="BA2518"/>
    </row>
    <row r="2519" spans="1:53" x14ac:dyDescent="0.3">
      <c r="A2519" t="s">
        <v>7271</v>
      </c>
      <c r="B2519" t="s">
        <v>7272</v>
      </c>
      <c r="C2519" t="s">
        <v>7273</v>
      </c>
      <c r="D2519" t="s">
        <v>704</v>
      </c>
      <c r="E2519" t="str">
        <f>LEFT(Table_Query_from_QDB_Production___SQL_Server[[#This Row],[ttl_class_ttl_outl]],1)</f>
        <v>E</v>
      </c>
      <c r="F2519" t="str">
        <f>UPPER(IFERROR(VLOOKUP(Table_Query_from_QDB_Production___SQL_Server[[#This Row],[cto_osc_code]],'CTO-OSC Table'!$A$2:$B$24,2,FALSE),"Undefined"))</f>
        <v>ARCHITECTURE, ENGINEERING AND ALLIED SERVICES</v>
      </c>
      <c r="G2519" t="str">
        <f>UPPER(IFERROR(VLOOKUP(Table_Query_from_QDB_Production___SQL_Server[[#This Row],[ttl_class_ttl_outl]],'Title Class Table'!$A$2:$C$146,2,FALSE),"Undefined"))</f>
        <v>ARCHITECTURE AND PLANNING</v>
      </c>
      <c r="H2519" t="s">
        <v>11451</v>
      </c>
      <c r="I2519">
        <v>6</v>
      </c>
      <c r="K2519" t="str">
        <f>IFERROR(VLOOKUP(Table_Query_from_QDB_Production___SQL_Server[[#This Row],[step_2_seq]],'Employee Benefit Groups'!#REF!,2,FALSE),"-")</f>
        <v>-</v>
      </c>
      <c r="M2519" t="str">
        <f>IFERROR(VLOOKUP(Table_Query_from_QDB_Production___SQL_Server[[#This Row],[step_4_seq]],'Employee Benefit Groups'!#REF!,2,FALSE),"-")</f>
        <v>-</v>
      </c>
      <c r="O2519" t="str">
        <f>IFERROR(VLOOKUP(Table_Query_from_QDB_Production___SQL_Server[[#This Row],[step_4_seq2]],'Employee Benefit Groups'!#REF!,2,FALSE),"-")</f>
        <v>-</v>
      </c>
      <c r="Q2519" t="str">
        <f>IFERROR(VLOOKUP(Table_Query_from_QDB_Production___SQL_Server[[#This Row],[step_5_seq]],'Employee Benefit Groups'!#REF!,2,FALSE),"-")</f>
        <v>-</v>
      </c>
      <c r="S2519" t="str">
        <f>IFERROR(VLOOKUP(Table_Query_from_QDB_Production___SQL_Server[[#This Row],[step_6_seq]],'Employee Benefit Groups'!#REF!,2,FALSE),"-")</f>
        <v>-</v>
      </c>
      <c r="T2519">
        <v>4</v>
      </c>
      <c r="U2519" t="str">
        <f>IFERROR(VLOOKUP(Table_Query_from_QDB_Production___SQL_Server[[#This Row],[step_7_seq]],'Employee Benefit Groups'!#REF!,2,FALSE),"-")</f>
        <v>-</v>
      </c>
      <c r="V2519">
        <v>3</v>
      </c>
      <c r="W2519" t="str">
        <f>IFERROR(VLOOKUP(Table_Query_from_QDB_Production___SQL_Server[[#This Row],[step_8_seq]],'Employee Benefit Groups'!#REF!,2,FALSE),"-")</f>
        <v>-</v>
      </c>
      <c r="X2519">
        <v>5</v>
      </c>
      <c r="Y2519" t="str">
        <f>IFERROR(VLOOKUP(Table_Query_from_QDB_Production___SQL_Server[[#This Row],[step_9_seq]],'Employee Benefit Groups'!#REF!,2,FALSE),"-")</f>
        <v>-</v>
      </c>
      <c r="AA2519" s="15"/>
      <c r="AB2519" s="15">
        <f t="shared" si="468"/>
        <v>0</v>
      </c>
      <c r="AC2519" s="11" t="s">
        <v>11502</v>
      </c>
      <c r="AD2519" s="11" t="str">
        <f t="shared" si="469"/>
        <v>-</v>
      </c>
      <c r="AE2519" s="12"/>
      <c r="AF2519" s="12">
        <f t="shared" si="470"/>
        <v>0</v>
      </c>
      <c r="AG2519" s="13" t="s">
        <v>11502</v>
      </c>
      <c r="AH2519" s="13" t="str">
        <f t="shared" si="471"/>
        <v>-</v>
      </c>
      <c r="AI2519" s="14"/>
      <c r="AJ2519" s="14">
        <f t="shared" si="472"/>
        <v>0</v>
      </c>
      <c r="AK2519" s="15" t="s">
        <v>11502</v>
      </c>
      <c r="AL2519" s="15" t="str">
        <f t="shared" si="473"/>
        <v>-</v>
      </c>
      <c r="AM2519" s="12"/>
      <c r="AN2519" s="12">
        <f t="shared" si="474"/>
        <v>0</v>
      </c>
      <c r="AO2519" s="16" t="s">
        <v>11502</v>
      </c>
      <c r="AP2519" s="16" t="str">
        <f t="shared" si="475"/>
        <v>-</v>
      </c>
      <c r="AQ2519" s="12">
        <v>3</v>
      </c>
      <c r="AR2519" s="12">
        <f t="shared" si="476"/>
        <v>4</v>
      </c>
      <c r="AS2519" s="14" t="s">
        <v>11498</v>
      </c>
      <c r="AT2519" s="14" t="str">
        <f t="shared" si="477"/>
        <v>-</v>
      </c>
      <c r="AU2519">
        <v>2</v>
      </c>
      <c r="AV2519" s="15" t="s">
        <v>11497</v>
      </c>
      <c r="AW2519" s="15" t="str">
        <f t="shared" si="478"/>
        <v>-</v>
      </c>
      <c r="AX2519">
        <v>4</v>
      </c>
      <c r="AY2519" s="17" t="s">
        <v>11499</v>
      </c>
      <c r="AZ2519" s="17" t="str">
        <f t="shared" si="479"/>
        <v>-</v>
      </c>
      <c r="BA2519"/>
    </row>
    <row r="2520" spans="1:53" x14ac:dyDescent="0.3">
      <c r="A2520" t="s">
        <v>7274</v>
      </c>
      <c r="B2520" t="s">
        <v>7275</v>
      </c>
      <c r="C2520" t="s">
        <v>7276</v>
      </c>
      <c r="D2520" t="s">
        <v>704</v>
      </c>
      <c r="E2520" t="str">
        <f>LEFT(Table_Query_from_QDB_Production___SQL_Server[[#This Row],[ttl_class_ttl_outl]],1)</f>
        <v>E</v>
      </c>
      <c r="F2520" t="str">
        <f>UPPER(IFERROR(VLOOKUP(Table_Query_from_QDB_Production___SQL_Server[[#This Row],[cto_osc_code]],'CTO-OSC Table'!$A$2:$B$24,2,FALSE),"Undefined"))</f>
        <v>ARCHITECTURE, ENGINEERING AND ALLIED SERVICES</v>
      </c>
      <c r="G2520" t="str">
        <f>UPPER(IFERROR(VLOOKUP(Table_Query_from_QDB_Production___SQL_Server[[#This Row],[ttl_class_ttl_outl]],'Title Class Table'!$A$2:$C$146,2,FALSE),"Undefined"))</f>
        <v>ARCHITECTURE AND PLANNING</v>
      </c>
      <c r="H2520" t="s">
        <v>11451</v>
      </c>
      <c r="I2520">
        <v>6</v>
      </c>
      <c r="K2520" t="str">
        <f>IFERROR(VLOOKUP(Table_Query_from_QDB_Production___SQL_Server[[#This Row],[step_2_seq]],'Employee Benefit Groups'!#REF!,2,FALSE),"-")</f>
        <v>-</v>
      </c>
      <c r="M2520" t="str">
        <f>IFERROR(VLOOKUP(Table_Query_from_QDB_Production___SQL_Server[[#This Row],[step_4_seq]],'Employee Benefit Groups'!#REF!,2,FALSE),"-")</f>
        <v>-</v>
      </c>
      <c r="O2520" t="str">
        <f>IFERROR(VLOOKUP(Table_Query_from_QDB_Production___SQL_Server[[#This Row],[step_4_seq2]],'Employee Benefit Groups'!#REF!,2,FALSE),"-")</f>
        <v>-</v>
      </c>
      <c r="Q2520" t="str">
        <f>IFERROR(VLOOKUP(Table_Query_from_QDB_Production___SQL_Server[[#This Row],[step_5_seq]],'Employee Benefit Groups'!#REF!,2,FALSE),"-")</f>
        <v>-</v>
      </c>
      <c r="S2520" t="str">
        <f>IFERROR(VLOOKUP(Table_Query_from_QDB_Production___SQL_Server[[#This Row],[step_6_seq]],'Employee Benefit Groups'!#REF!,2,FALSE),"-")</f>
        <v>-</v>
      </c>
      <c r="T2520">
        <v>4</v>
      </c>
      <c r="U2520" t="str">
        <f>IFERROR(VLOOKUP(Table_Query_from_QDB_Production___SQL_Server[[#This Row],[step_7_seq]],'Employee Benefit Groups'!#REF!,2,FALSE),"-")</f>
        <v>-</v>
      </c>
      <c r="V2520">
        <v>3</v>
      </c>
      <c r="W2520" t="str">
        <f>IFERROR(VLOOKUP(Table_Query_from_QDB_Production___SQL_Server[[#This Row],[step_8_seq]],'Employee Benefit Groups'!#REF!,2,FALSE),"-")</f>
        <v>-</v>
      </c>
      <c r="X2520">
        <v>5</v>
      </c>
      <c r="Y2520" t="str">
        <f>IFERROR(VLOOKUP(Table_Query_from_QDB_Production___SQL_Server[[#This Row],[step_9_seq]],'Employee Benefit Groups'!#REF!,2,FALSE),"-")</f>
        <v>-</v>
      </c>
      <c r="AA2520" s="15"/>
      <c r="AB2520" s="15">
        <f t="shared" si="468"/>
        <v>0</v>
      </c>
      <c r="AC2520" s="11" t="s">
        <v>11502</v>
      </c>
      <c r="AD2520" s="11" t="str">
        <f t="shared" si="469"/>
        <v>-</v>
      </c>
      <c r="AE2520" s="12"/>
      <c r="AF2520" s="12">
        <f t="shared" si="470"/>
        <v>0</v>
      </c>
      <c r="AG2520" s="13" t="s">
        <v>11502</v>
      </c>
      <c r="AH2520" s="13" t="str">
        <f t="shared" si="471"/>
        <v>-</v>
      </c>
      <c r="AI2520" s="14"/>
      <c r="AJ2520" s="14">
        <f t="shared" si="472"/>
        <v>0</v>
      </c>
      <c r="AK2520" s="15" t="s">
        <v>11502</v>
      </c>
      <c r="AL2520" s="15" t="str">
        <f t="shared" si="473"/>
        <v>-</v>
      </c>
      <c r="AM2520" s="12"/>
      <c r="AN2520" s="12">
        <f t="shared" si="474"/>
        <v>0</v>
      </c>
      <c r="AO2520" s="16" t="s">
        <v>11502</v>
      </c>
      <c r="AP2520" s="16" t="str">
        <f t="shared" si="475"/>
        <v>-</v>
      </c>
      <c r="AQ2520" s="12">
        <v>3</v>
      </c>
      <c r="AR2520" s="12">
        <f t="shared" si="476"/>
        <v>4</v>
      </c>
      <c r="AS2520" s="14" t="s">
        <v>11498</v>
      </c>
      <c r="AT2520" s="14" t="str">
        <f t="shared" si="477"/>
        <v>-</v>
      </c>
      <c r="AU2520">
        <v>2</v>
      </c>
      <c r="AV2520" s="15" t="s">
        <v>11497</v>
      </c>
      <c r="AW2520" s="15" t="str">
        <f t="shared" si="478"/>
        <v>-</v>
      </c>
      <c r="AX2520">
        <v>4</v>
      </c>
      <c r="AY2520" s="17" t="s">
        <v>11499</v>
      </c>
      <c r="AZ2520" s="17" t="str">
        <f t="shared" si="479"/>
        <v>-</v>
      </c>
      <c r="BA2520"/>
    </row>
    <row r="2521" spans="1:53" x14ac:dyDescent="0.3">
      <c r="A2521" t="s">
        <v>7277</v>
      </c>
      <c r="B2521" t="s">
        <v>7278</v>
      </c>
      <c r="C2521" t="s">
        <v>7279</v>
      </c>
      <c r="D2521" t="s">
        <v>539</v>
      </c>
      <c r="E2521" t="str">
        <f>LEFT(Table_Query_from_QDB_Production___SQL_Server[[#This Row],[ttl_class_ttl_outl]],1)</f>
        <v>M</v>
      </c>
      <c r="F2521" t="str">
        <f>UPPER(IFERROR(VLOOKUP(Table_Query_from_QDB_Production___SQL_Server[[#This Row],[cto_osc_code]],'CTO-OSC Table'!$A$2:$B$24,2,FALSE),"Undefined"))</f>
        <v>MANAGEMENT</v>
      </c>
      <c r="G2521" t="str">
        <f>UPPER(IFERROR(VLOOKUP(Table_Query_from_QDB_Production___SQL_Server[[#This Row],[ttl_class_ttl_outl]],'Title Class Table'!$A$2:$C$146,2,FALSE),"Undefined"))</f>
        <v>MANAGERS</v>
      </c>
      <c r="H2521" t="s">
        <v>11451</v>
      </c>
      <c r="I2521">
        <v>6</v>
      </c>
      <c r="K2521" t="str">
        <f>IFERROR(VLOOKUP(Table_Query_from_QDB_Production___SQL_Server[[#This Row],[step_2_seq]],'Employee Benefit Groups'!#REF!,2,FALSE),"-")</f>
        <v>-</v>
      </c>
      <c r="M2521" t="str">
        <f>IFERROR(VLOOKUP(Table_Query_from_QDB_Production___SQL_Server[[#This Row],[step_4_seq]],'Employee Benefit Groups'!#REF!,2,FALSE),"-")</f>
        <v>-</v>
      </c>
      <c r="O2521" t="str">
        <f>IFERROR(VLOOKUP(Table_Query_from_QDB_Production___SQL_Server[[#This Row],[step_4_seq2]],'Employee Benefit Groups'!#REF!,2,FALSE),"-")</f>
        <v>-</v>
      </c>
      <c r="Q2521" t="str">
        <f>IFERROR(VLOOKUP(Table_Query_from_QDB_Production___SQL_Server[[#This Row],[step_5_seq]],'Employee Benefit Groups'!#REF!,2,FALSE),"-")</f>
        <v>-</v>
      </c>
      <c r="S2521" t="str">
        <f>IFERROR(VLOOKUP(Table_Query_from_QDB_Production___SQL_Server[[#This Row],[step_6_seq]],'Employee Benefit Groups'!#REF!,2,FALSE),"-")</f>
        <v>-</v>
      </c>
      <c r="T2521">
        <v>4</v>
      </c>
      <c r="U2521" t="str">
        <f>IFERROR(VLOOKUP(Table_Query_from_QDB_Production___SQL_Server[[#This Row],[step_7_seq]],'Employee Benefit Groups'!#REF!,2,FALSE),"-")</f>
        <v>-</v>
      </c>
      <c r="V2521">
        <v>3</v>
      </c>
      <c r="W2521" t="str">
        <f>IFERROR(VLOOKUP(Table_Query_from_QDB_Production___SQL_Server[[#This Row],[step_8_seq]],'Employee Benefit Groups'!#REF!,2,FALSE),"-")</f>
        <v>-</v>
      </c>
      <c r="X2521">
        <v>5</v>
      </c>
      <c r="Y2521" t="str">
        <f>IFERROR(VLOOKUP(Table_Query_from_QDB_Production___SQL_Server[[#This Row],[step_9_seq]],'Employee Benefit Groups'!#REF!,2,FALSE),"-")</f>
        <v>-</v>
      </c>
      <c r="AA2521" s="15"/>
      <c r="AB2521" s="15">
        <f t="shared" si="468"/>
        <v>0</v>
      </c>
      <c r="AC2521" s="11" t="s">
        <v>11502</v>
      </c>
      <c r="AD2521" s="11" t="str">
        <f t="shared" si="469"/>
        <v>-</v>
      </c>
      <c r="AE2521" s="12"/>
      <c r="AF2521" s="12">
        <f t="shared" si="470"/>
        <v>0</v>
      </c>
      <c r="AG2521" s="13" t="s">
        <v>11502</v>
      </c>
      <c r="AH2521" s="13" t="str">
        <f t="shared" si="471"/>
        <v>-</v>
      </c>
      <c r="AI2521" s="14"/>
      <c r="AJ2521" s="14">
        <f t="shared" si="472"/>
        <v>0</v>
      </c>
      <c r="AK2521" s="15" t="s">
        <v>11502</v>
      </c>
      <c r="AL2521" s="15" t="str">
        <f t="shared" si="473"/>
        <v>-</v>
      </c>
      <c r="AM2521" s="12"/>
      <c r="AN2521" s="12">
        <f t="shared" si="474"/>
        <v>0</v>
      </c>
      <c r="AO2521" s="16" t="s">
        <v>11502</v>
      </c>
      <c r="AP2521" s="16" t="str">
        <f t="shared" si="475"/>
        <v>-</v>
      </c>
      <c r="AQ2521" s="12">
        <v>3</v>
      </c>
      <c r="AR2521" s="12">
        <f t="shared" si="476"/>
        <v>4</v>
      </c>
      <c r="AS2521" s="14" t="s">
        <v>11498</v>
      </c>
      <c r="AT2521" s="14" t="str">
        <f t="shared" si="477"/>
        <v>-</v>
      </c>
      <c r="AU2521">
        <v>2</v>
      </c>
      <c r="AV2521" s="15" t="s">
        <v>11497</v>
      </c>
      <c r="AW2521" s="15" t="str">
        <f t="shared" si="478"/>
        <v>-</v>
      </c>
      <c r="AX2521">
        <v>4</v>
      </c>
      <c r="AY2521" s="17" t="s">
        <v>11499</v>
      </c>
      <c r="AZ2521" s="17" t="str">
        <f t="shared" si="479"/>
        <v>-</v>
      </c>
      <c r="BA2521"/>
    </row>
    <row r="2522" spans="1:53" x14ac:dyDescent="0.3">
      <c r="A2522" t="s">
        <v>7280</v>
      </c>
      <c r="B2522" t="s">
        <v>7281</v>
      </c>
      <c r="C2522" t="s">
        <v>7282</v>
      </c>
      <c r="D2522" t="s">
        <v>1101</v>
      </c>
      <c r="E2522" t="str">
        <f>LEFT(Table_Query_from_QDB_Production___SQL_Server[[#This Row],[ttl_class_ttl_outl]],1)</f>
        <v>G</v>
      </c>
      <c r="F2522" t="str">
        <f>UPPER(IFERROR(VLOOKUP(Table_Query_from_QDB_Production___SQL_Server[[#This Row],[cto_osc_code]],'CTO-OSC Table'!$A$2:$B$24,2,FALSE),"Undefined"))</f>
        <v>MAINTENANCE, FABRICATION AND OPERATIONS</v>
      </c>
      <c r="G2522" t="str">
        <f>UPPER(IFERROR(VLOOKUP(Table_Query_from_QDB_Production___SQL_Server[[#This Row],[ttl_class_ttl_outl]],'Title Class Table'!$A$2:$C$146,2,FALSE),"Undefined"))</f>
        <v>PHYSICAL PLANT SERVICES - MAINTENANCE</v>
      </c>
      <c r="H2522" t="s">
        <v>11451</v>
      </c>
      <c r="I2522">
        <v>6</v>
      </c>
      <c r="K2522" t="str">
        <f>IFERROR(VLOOKUP(Table_Query_from_QDB_Production___SQL_Server[[#This Row],[step_2_seq]],'Employee Benefit Groups'!#REF!,2,FALSE),"-")</f>
        <v>-</v>
      </c>
      <c r="M2522" t="str">
        <f>IFERROR(VLOOKUP(Table_Query_from_QDB_Production___SQL_Server[[#This Row],[step_4_seq]],'Employee Benefit Groups'!#REF!,2,FALSE),"-")</f>
        <v>-</v>
      </c>
      <c r="O2522" t="str">
        <f>IFERROR(VLOOKUP(Table_Query_from_QDB_Production___SQL_Server[[#This Row],[step_4_seq2]],'Employee Benefit Groups'!#REF!,2,FALSE),"-")</f>
        <v>-</v>
      </c>
      <c r="Q2522" t="str">
        <f>IFERROR(VLOOKUP(Table_Query_from_QDB_Production___SQL_Server[[#This Row],[step_5_seq]],'Employee Benefit Groups'!#REF!,2,FALSE),"-")</f>
        <v>-</v>
      </c>
      <c r="S2522" t="str">
        <f>IFERROR(VLOOKUP(Table_Query_from_QDB_Production___SQL_Server[[#This Row],[step_6_seq]],'Employee Benefit Groups'!#REF!,2,FALSE),"-")</f>
        <v>-</v>
      </c>
      <c r="T2522">
        <v>4</v>
      </c>
      <c r="U2522" t="str">
        <f>IFERROR(VLOOKUP(Table_Query_from_QDB_Production___SQL_Server[[#This Row],[step_7_seq]],'Employee Benefit Groups'!#REF!,2,FALSE),"-")</f>
        <v>-</v>
      </c>
      <c r="V2522">
        <v>3</v>
      </c>
      <c r="W2522" t="str">
        <f>IFERROR(VLOOKUP(Table_Query_from_QDB_Production___SQL_Server[[#This Row],[step_8_seq]],'Employee Benefit Groups'!#REF!,2,FALSE),"-")</f>
        <v>-</v>
      </c>
      <c r="X2522">
        <v>5</v>
      </c>
      <c r="Y2522" t="str">
        <f>IFERROR(VLOOKUP(Table_Query_from_QDB_Production___SQL_Server[[#This Row],[step_9_seq]],'Employee Benefit Groups'!#REF!,2,FALSE),"-")</f>
        <v>-</v>
      </c>
      <c r="AA2522" s="15"/>
      <c r="AB2522" s="15">
        <f t="shared" si="468"/>
        <v>0</v>
      </c>
      <c r="AC2522" s="11" t="s">
        <v>11502</v>
      </c>
      <c r="AD2522" s="11" t="str">
        <f t="shared" si="469"/>
        <v>-</v>
      </c>
      <c r="AE2522" s="12"/>
      <c r="AF2522" s="12">
        <f t="shared" si="470"/>
        <v>0</v>
      </c>
      <c r="AG2522" s="13" t="s">
        <v>11502</v>
      </c>
      <c r="AH2522" s="13" t="str">
        <f t="shared" si="471"/>
        <v>-</v>
      </c>
      <c r="AI2522" s="14"/>
      <c r="AJ2522" s="14">
        <f t="shared" si="472"/>
        <v>0</v>
      </c>
      <c r="AK2522" s="15" t="s">
        <v>11502</v>
      </c>
      <c r="AL2522" s="15" t="str">
        <f t="shared" si="473"/>
        <v>-</v>
      </c>
      <c r="AM2522" s="12"/>
      <c r="AN2522" s="12">
        <f t="shared" si="474"/>
        <v>0</v>
      </c>
      <c r="AO2522" s="16" t="s">
        <v>11502</v>
      </c>
      <c r="AP2522" s="16" t="str">
        <f t="shared" si="475"/>
        <v>-</v>
      </c>
      <c r="AQ2522" s="12">
        <v>3</v>
      </c>
      <c r="AR2522" s="12">
        <f t="shared" si="476"/>
        <v>4</v>
      </c>
      <c r="AS2522" s="14" t="s">
        <v>11498</v>
      </c>
      <c r="AT2522" s="14" t="str">
        <f t="shared" si="477"/>
        <v>-</v>
      </c>
      <c r="AU2522">
        <v>2</v>
      </c>
      <c r="AV2522" s="15" t="s">
        <v>11497</v>
      </c>
      <c r="AW2522" s="15" t="str">
        <f t="shared" si="478"/>
        <v>-</v>
      </c>
      <c r="AX2522">
        <v>4</v>
      </c>
      <c r="AY2522" s="17" t="s">
        <v>11499</v>
      </c>
      <c r="AZ2522" s="17" t="str">
        <f t="shared" si="479"/>
        <v>-</v>
      </c>
      <c r="BA2522"/>
    </row>
    <row r="2523" spans="1:53" x14ac:dyDescent="0.3">
      <c r="A2523" t="s">
        <v>7283</v>
      </c>
      <c r="B2523" t="s">
        <v>7284</v>
      </c>
      <c r="C2523" t="s">
        <v>7285</v>
      </c>
      <c r="D2523" t="s">
        <v>526</v>
      </c>
      <c r="E2523" t="str">
        <f>LEFT(Table_Query_from_QDB_Production___SQL_Server[[#This Row],[ttl_class_ttl_outl]],1)</f>
        <v>F</v>
      </c>
      <c r="F2523" t="str">
        <f>UPPER(IFERROR(VLOOKUP(Table_Query_from_QDB_Production___SQL_Server[[#This Row],[cto_osc_code]],'CTO-OSC Table'!$A$2:$B$24,2,FALSE),"Undefined"))</f>
        <v>FISCAL, MANAGEMENT AND STAFF SERVICES</v>
      </c>
      <c r="G2523" t="str">
        <f>UPPER(IFERROR(VLOOKUP(Table_Query_from_QDB_Production___SQL_Server[[#This Row],[ttl_class_ttl_outl]],'Title Class Table'!$A$2:$C$146,2,FALSE),"Undefined"))</f>
        <v>ADMINISTRATIVE, BUDGET AND PERSONNEL ANALYSIS</v>
      </c>
      <c r="H2523" t="s">
        <v>11451</v>
      </c>
      <c r="I2523">
        <v>6</v>
      </c>
      <c r="K2523" t="str">
        <f>IFERROR(VLOOKUP(Table_Query_from_QDB_Production___SQL_Server[[#This Row],[step_2_seq]],'Employee Benefit Groups'!#REF!,2,FALSE),"-")</f>
        <v>-</v>
      </c>
      <c r="M2523" t="str">
        <f>IFERROR(VLOOKUP(Table_Query_from_QDB_Production___SQL_Server[[#This Row],[step_4_seq]],'Employee Benefit Groups'!#REF!,2,FALSE),"-")</f>
        <v>-</v>
      </c>
      <c r="O2523" t="str">
        <f>IFERROR(VLOOKUP(Table_Query_from_QDB_Production___SQL_Server[[#This Row],[step_4_seq2]],'Employee Benefit Groups'!#REF!,2,FALSE),"-")</f>
        <v>-</v>
      </c>
      <c r="Q2523" t="str">
        <f>IFERROR(VLOOKUP(Table_Query_from_QDB_Production___SQL_Server[[#This Row],[step_5_seq]],'Employee Benefit Groups'!#REF!,2,FALSE),"-")</f>
        <v>-</v>
      </c>
      <c r="S2523" t="str">
        <f>IFERROR(VLOOKUP(Table_Query_from_QDB_Production___SQL_Server[[#This Row],[step_6_seq]],'Employee Benefit Groups'!#REF!,2,FALSE),"-")</f>
        <v>-</v>
      </c>
      <c r="T2523">
        <v>4</v>
      </c>
      <c r="U2523" t="str">
        <f>IFERROR(VLOOKUP(Table_Query_from_QDB_Production___SQL_Server[[#This Row],[step_7_seq]],'Employee Benefit Groups'!#REF!,2,FALSE),"-")</f>
        <v>-</v>
      </c>
      <c r="V2523">
        <v>3</v>
      </c>
      <c r="W2523" t="str">
        <f>IFERROR(VLOOKUP(Table_Query_from_QDB_Production___SQL_Server[[#This Row],[step_8_seq]],'Employee Benefit Groups'!#REF!,2,FALSE),"-")</f>
        <v>-</v>
      </c>
      <c r="X2523">
        <v>5</v>
      </c>
      <c r="Y2523" t="str">
        <f>IFERROR(VLOOKUP(Table_Query_from_QDB_Production___SQL_Server[[#This Row],[step_9_seq]],'Employee Benefit Groups'!#REF!,2,FALSE),"-")</f>
        <v>-</v>
      </c>
      <c r="AA2523" s="15"/>
      <c r="AB2523" s="15">
        <f t="shared" si="468"/>
        <v>0</v>
      </c>
      <c r="AC2523" s="11" t="s">
        <v>11502</v>
      </c>
      <c r="AD2523" s="11" t="str">
        <f t="shared" si="469"/>
        <v>-</v>
      </c>
      <c r="AE2523" s="12"/>
      <c r="AF2523" s="12">
        <f t="shared" si="470"/>
        <v>0</v>
      </c>
      <c r="AG2523" s="13" t="s">
        <v>11502</v>
      </c>
      <c r="AH2523" s="13" t="str">
        <f t="shared" si="471"/>
        <v>-</v>
      </c>
      <c r="AI2523" s="14"/>
      <c r="AJ2523" s="14">
        <f t="shared" si="472"/>
        <v>0</v>
      </c>
      <c r="AK2523" s="15" t="s">
        <v>11502</v>
      </c>
      <c r="AL2523" s="15" t="str">
        <f t="shared" si="473"/>
        <v>-</v>
      </c>
      <c r="AM2523" s="12"/>
      <c r="AN2523" s="12">
        <f t="shared" si="474"/>
        <v>0</v>
      </c>
      <c r="AO2523" s="16" t="s">
        <v>11502</v>
      </c>
      <c r="AP2523" s="16" t="str">
        <f t="shared" si="475"/>
        <v>-</v>
      </c>
      <c r="AQ2523" s="12">
        <v>3</v>
      </c>
      <c r="AR2523" s="12">
        <f t="shared" si="476"/>
        <v>4</v>
      </c>
      <c r="AS2523" s="14" t="s">
        <v>11498</v>
      </c>
      <c r="AT2523" s="14" t="str">
        <f t="shared" si="477"/>
        <v>-</v>
      </c>
      <c r="AU2523">
        <v>2</v>
      </c>
      <c r="AV2523" s="15" t="s">
        <v>11497</v>
      </c>
      <c r="AW2523" s="15" t="str">
        <f t="shared" si="478"/>
        <v>-</v>
      </c>
      <c r="AX2523">
        <v>4</v>
      </c>
      <c r="AY2523" s="17" t="s">
        <v>11499</v>
      </c>
      <c r="AZ2523" s="17" t="str">
        <f t="shared" si="479"/>
        <v>-</v>
      </c>
      <c r="BA2523"/>
    </row>
    <row r="2524" spans="1:53" x14ac:dyDescent="0.3">
      <c r="A2524" t="s">
        <v>7286</v>
      </c>
      <c r="B2524" t="s">
        <v>7287</v>
      </c>
      <c r="C2524" t="s">
        <v>7288</v>
      </c>
      <c r="D2524" t="s">
        <v>526</v>
      </c>
      <c r="E2524" t="str">
        <f>LEFT(Table_Query_from_QDB_Production___SQL_Server[[#This Row],[ttl_class_ttl_outl]],1)</f>
        <v>F</v>
      </c>
      <c r="F2524" t="str">
        <f>UPPER(IFERROR(VLOOKUP(Table_Query_from_QDB_Production___SQL_Server[[#This Row],[cto_osc_code]],'CTO-OSC Table'!$A$2:$B$24,2,FALSE),"Undefined"))</f>
        <v>FISCAL, MANAGEMENT AND STAFF SERVICES</v>
      </c>
      <c r="G2524" t="str">
        <f>UPPER(IFERROR(VLOOKUP(Table_Query_from_QDB_Production___SQL_Server[[#This Row],[ttl_class_ttl_outl]],'Title Class Table'!$A$2:$C$146,2,FALSE),"Undefined"))</f>
        <v>ADMINISTRATIVE, BUDGET AND PERSONNEL ANALYSIS</v>
      </c>
      <c r="H2524" t="s">
        <v>11451</v>
      </c>
      <c r="I2524">
        <v>6</v>
      </c>
      <c r="K2524" t="str">
        <f>IFERROR(VLOOKUP(Table_Query_from_QDB_Production___SQL_Server[[#This Row],[step_2_seq]],'Employee Benefit Groups'!#REF!,2,FALSE),"-")</f>
        <v>-</v>
      </c>
      <c r="M2524" t="str">
        <f>IFERROR(VLOOKUP(Table_Query_from_QDB_Production___SQL_Server[[#This Row],[step_4_seq]],'Employee Benefit Groups'!#REF!,2,FALSE),"-")</f>
        <v>-</v>
      </c>
      <c r="O2524" t="str">
        <f>IFERROR(VLOOKUP(Table_Query_from_QDB_Production___SQL_Server[[#This Row],[step_4_seq2]],'Employee Benefit Groups'!#REF!,2,FALSE),"-")</f>
        <v>-</v>
      </c>
      <c r="Q2524" t="str">
        <f>IFERROR(VLOOKUP(Table_Query_from_QDB_Production___SQL_Server[[#This Row],[step_5_seq]],'Employee Benefit Groups'!#REF!,2,FALSE),"-")</f>
        <v>-</v>
      </c>
      <c r="S2524" t="str">
        <f>IFERROR(VLOOKUP(Table_Query_from_QDB_Production___SQL_Server[[#This Row],[step_6_seq]],'Employee Benefit Groups'!#REF!,2,FALSE),"-")</f>
        <v>-</v>
      </c>
      <c r="T2524">
        <v>4</v>
      </c>
      <c r="U2524" t="str">
        <f>IFERROR(VLOOKUP(Table_Query_from_QDB_Production___SQL_Server[[#This Row],[step_7_seq]],'Employee Benefit Groups'!#REF!,2,FALSE),"-")</f>
        <v>-</v>
      </c>
      <c r="V2524">
        <v>3</v>
      </c>
      <c r="W2524" t="str">
        <f>IFERROR(VLOOKUP(Table_Query_from_QDB_Production___SQL_Server[[#This Row],[step_8_seq]],'Employee Benefit Groups'!#REF!,2,FALSE),"-")</f>
        <v>-</v>
      </c>
      <c r="X2524">
        <v>5</v>
      </c>
      <c r="Y2524" t="str">
        <f>IFERROR(VLOOKUP(Table_Query_from_QDB_Production___SQL_Server[[#This Row],[step_9_seq]],'Employee Benefit Groups'!#REF!,2,FALSE),"-")</f>
        <v>-</v>
      </c>
      <c r="AA2524" s="15"/>
      <c r="AB2524" s="15">
        <f t="shared" si="468"/>
        <v>0</v>
      </c>
      <c r="AC2524" s="11" t="s">
        <v>11502</v>
      </c>
      <c r="AD2524" s="11" t="str">
        <f t="shared" si="469"/>
        <v>-</v>
      </c>
      <c r="AE2524" s="12"/>
      <c r="AF2524" s="12">
        <f t="shared" si="470"/>
        <v>0</v>
      </c>
      <c r="AG2524" s="13" t="s">
        <v>11502</v>
      </c>
      <c r="AH2524" s="13" t="str">
        <f t="shared" si="471"/>
        <v>-</v>
      </c>
      <c r="AI2524" s="14"/>
      <c r="AJ2524" s="14">
        <f t="shared" si="472"/>
        <v>0</v>
      </c>
      <c r="AK2524" s="15" t="s">
        <v>11502</v>
      </c>
      <c r="AL2524" s="15" t="str">
        <f t="shared" si="473"/>
        <v>-</v>
      </c>
      <c r="AM2524" s="12"/>
      <c r="AN2524" s="12">
        <f t="shared" si="474"/>
        <v>0</v>
      </c>
      <c r="AO2524" s="16" t="s">
        <v>11502</v>
      </c>
      <c r="AP2524" s="16" t="str">
        <f t="shared" si="475"/>
        <v>-</v>
      </c>
      <c r="AQ2524" s="12">
        <v>3</v>
      </c>
      <c r="AR2524" s="12">
        <f t="shared" si="476"/>
        <v>4</v>
      </c>
      <c r="AS2524" s="14" t="s">
        <v>11498</v>
      </c>
      <c r="AT2524" s="14" t="str">
        <f t="shared" si="477"/>
        <v>-</v>
      </c>
      <c r="AU2524">
        <v>2</v>
      </c>
      <c r="AV2524" s="15" t="s">
        <v>11497</v>
      </c>
      <c r="AW2524" s="15" t="str">
        <f t="shared" si="478"/>
        <v>-</v>
      </c>
      <c r="AX2524">
        <v>4</v>
      </c>
      <c r="AY2524" s="17" t="s">
        <v>11499</v>
      </c>
      <c r="AZ2524" s="17" t="str">
        <f t="shared" si="479"/>
        <v>-</v>
      </c>
      <c r="BA2524"/>
    </row>
    <row r="2525" spans="1:53" x14ac:dyDescent="0.3">
      <c r="A2525" t="s">
        <v>7289</v>
      </c>
      <c r="B2525" t="s">
        <v>7290</v>
      </c>
      <c r="C2525" t="s">
        <v>7291</v>
      </c>
      <c r="D2525" t="s">
        <v>526</v>
      </c>
      <c r="E2525" t="str">
        <f>LEFT(Table_Query_from_QDB_Production___SQL_Server[[#This Row],[ttl_class_ttl_outl]],1)</f>
        <v>F</v>
      </c>
      <c r="F2525" t="str">
        <f>UPPER(IFERROR(VLOOKUP(Table_Query_from_QDB_Production___SQL_Server[[#This Row],[cto_osc_code]],'CTO-OSC Table'!$A$2:$B$24,2,FALSE),"Undefined"))</f>
        <v>FISCAL, MANAGEMENT AND STAFF SERVICES</v>
      </c>
      <c r="G2525" t="str">
        <f>UPPER(IFERROR(VLOOKUP(Table_Query_from_QDB_Production___SQL_Server[[#This Row],[ttl_class_ttl_outl]],'Title Class Table'!$A$2:$C$146,2,FALSE),"Undefined"))</f>
        <v>ADMINISTRATIVE, BUDGET AND PERSONNEL ANALYSIS</v>
      </c>
      <c r="H2525" t="s">
        <v>11451</v>
      </c>
      <c r="I2525">
        <v>6</v>
      </c>
      <c r="K2525" t="str">
        <f>IFERROR(VLOOKUP(Table_Query_from_QDB_Production___SQL_Server[[#This Row],[step_2_seq]],'Employee Benefit Groups'!#REF!,2,FALSE),"-")</f>
        <v>-</v>
      </c>
      <c r="M2525" t="str">
        <f>IFERROR(VLOOKUP(Table_Query_from_QDB_Production___SQL_Server[[#This Row],[step_4_seq]],'Employee Benefit Groups'!#REF!,2,FALSE),"-")</f>
        <v>-</v>
      </c>
      <c r="O2525" t="str">
        <f>IFERROR(VLOOKUP(Table_Query_from_QDB_Production___SQL_Server[[#This Row],[step_4_seq2]],'Employee Benefit Groups'!#REF!,2,FALSE),"-")</f>
        <v>-</v>
      </c>
      <c r="Q2525" t="str">
        <f>IFERROR(VLOOKUP(Table_Query_from_QDB_Production___SQL_Server[[#This Row],[step_5_seq]],'Employee Benefit Groups'!#REF!,2,FALSE),"-")</f>
        <v>-</v>
      </c>
      <c r="S2525" t="str">
        <f>IFERROR(VLOOKUP(Table_Query_from_QDB_Production___SQL_Server[[#This Row],[step_6_seq]],'Employee Benefit Groups'!#REF!,2,FALSE),"-")</f>
        <v>-</v>
      </c>
      <c r="T2525">
        <v>4</v>
      </c>
      <c r="U2525" t="str">
        <f>IFERROR(VLOOKUP(Table_Query_from_QDB_Production___SQL_Server[[#This Row],[step_7_seq]],'Employee Benefit Groups'!#REF!,2,FALSE),"-")</f>
        <v>-</v>
      </c>
      <c r="V2525">
        <v>3</v>
      </c>
      <c r="W2525" t="str">
        <f>IFERROR(VLOOKUP(Table_Query_from_QDB_Production___SQL_Server[[#This Row],[step_8_seq]],'Employee Benefit Groups'!#REF!,2,FALSE),"-")</f>
        <v>-</v>
      </c>
      <c r="X2525">
        <v>5</v>
      </c>
      <c r="Y2525" t="str">
        <f>IFERROR(VLOOKUP(Table_Query_from_QDB_Production___SQL_Server[[#This Row],[step_9_seq]],'Employee Benefit Groups'!#REF!,2,FALSE),"-")</f>
        <v>-</v>
      </c>
      <c r="AA2525" s="15"/>
      <c r="AB2525" s="15">
        <f t="shared" si="468"/>
        <v>0</v>
      </c>
      <c r="AC2525" s="11" t="s">
        <v>11502</v>
      </c>
      <c r="AD2525" s="11" t="str">
        <f t="shared" si="469"/>
        <v>-</v>
      </c>
      <c r="AE2525" s="12"/>
      <c r="AF2525" s="12">
        <f t="shared" si="470"/>
        <v>0</v>
      </c>
      <c r="AG2525" s="13" t="s">
        <v>11502</v>
      </c>
      <c r="AH2525" s="13" t="str">
        <f t="shared" si="471"/>
        <v>-</v>
      </c>
      <c r="AI2525" s="14"/>
      <c r="AJ2525" s="14">
        <f t="shared" si="472"/>
        <v>0</v>
      </c>
      <c r="AK2525" s="15" t="s">
        <v>11502</v>
      </c>
      <c r="AL2525" s="15" t="str">
        <f t="shared" si="473"/>
        <v>-</v>
      </c>
      <c r="AM2525" s="12"/>
      <c r="AN2525" s="12">
        <f t="shared" si="474"/>
        <v>0</v>
      </c>
      <c r="AO2525" s="16" t="s">
        <v>11502</v>
      </c>
      <c r="AP2525" s="16" t="str">
        <f t="shared" si="475"/>
        <v>-</v>
      </c>
      <c r="AQ2525" s="12">
        <v>3</v>
      </c>
      <c r="AR2525" s="12">
        <f t="shared" si="476"/>
        <v>4</v>
      </c>
      <c r="AS2525" s="14" t="s">
        <v>11498</v>
      </c>
      <c r="AT2525" s="14" t="str">
        <f t="shared" si="477"/>
        <v>-</v>
      </c>
      <c r="AU2525">
        <v>2</v>
      </c>
      <c r="AV2525" s="15" t="s">
        <v>11497</v>
      </c>
      <c r="AW2525" s="15" t="str">
        <f t="shared" si="478"/>
        <v>-</v>
      </c>
      <c r="AX2525">
        <v>4</v>
      </c>
      <c r="AY2525" s="17" t="s">
        <v>11499</v>
      </c>
      <c r="AZ2525" s="17" t="str">
        <f t="shared" si="479"/>
        <v>-</v>
      </c>
      <c r="BA2525"/>
    </row>
    <row r="2526" spans="1:53" x14ac:dyDescent="0.3">
      <c r="A2526" t="s">
        <v>7292</v>
      </c>
      <c r="B2526" t="s">
        <v>7293</v>
      </c>
      <c r="C2526" t="s">
        <v>7294</v>
      </c>
      <c r="D2526" t="s">
        <v>526</v>
      </c>
      <c r="E2526" t="str">
        <f>LEFT(Table_Query_from_QDB_Production___SQL_Server[[#This Row],[ttl_class_ttl_outl]],1)</f>
        <v>F</v>
      </c>
      <c r="F2526" t="str">
        <f>UPPER(IFERROR(VLOOKUP(Table_Query_from_QDB_Production___SQL_Server[[#This Row],[cto_osc_code]],'CTO-OSC Table'!$A$2:$B$24,2,FALSE),"Undefined"))</f>
        <v>FISCAL, MANAGEMENT AND STAFF SERVICES</v>
      </c>
      <c r="G2526" t="str">
        <f>UPPER(IFERROR(VLOOKUP(Table_Query_from_QDB_Production___SQL_Server[[#This Row],[ttl_class_ttl_outl]],'Title Class Table'!$A$2:$C$146,2,FALSE),"Undefined"))</f>
        <v>ADMINISTRATIVE, BUDGET AND PERSONNEL ANALYSIS</v>
      </c>
      <c r="H2526" t="s">
        <v>11451</v>
      </c>
      <c r="I2526">
        <v>6</v>
      </c>
      <c r="K2526" t="str">
        <f>IFERROR(VLOOKUP(Table_Query_from_QDB_Production___SQL_Server[[#This Row],[step_2_seq]],'Employee Benefit Groups'!#REF!,2,FALSE),"-")</f>
        <v>-</v>
      </c>
      <c r="M2526" t="str">
        <f>IFERROR(VLOOKUP(Table_Query_from_QDB_Production___SQL_Server[[#This Row],[step_4_seq]],'Employee Benefit Groups'!#REF!,2,FALSE),"-")</f>
        <v>-</v>
      </c>
      <c r="O2526" t="str">
        <f>IFERROR(VLOOKUP(Table_Query_from_QDB_Production___SQL_Server[[#This Row],[step_4_seq2]],'Employee Benefit Groups'!#REF!,2,FALSE),"-")</f>
        <v>-</v>
      </c>
      <c r="Q2526" t="str">
        <f>IFERROR(VLOOKUP(Table_Query_from_QDB_Production___SQL_Server[[#This Row],[step_5_seq]],'Employee Benefit Groups'!#REF!,2,FALSE),"-")</f>
        <v>-</v>
      </c>
      <c r="S2526" t="str">
        <f>IFERROR(VLOOKUP(Table_Query_from_QDB_Production___SQL_Server[[#This Row],[step_6_seq]],'Employee Benefit Groups'!#REF!,2,FALSE),"-")</f>
        <v>-</v>
      </c>
      <c r="T2526">
        <v>4</v>
      </c>
      <c r="U2526" t="str">
        <f>IFERROR(VLOOKUP(Table_Query_from_QDB_Production___SQL_Server[[#This Row],[step_7_seq]],'Employee Benefit Groups'!#REF!,2,FALSE),"-")</f>
        <v>-</v>
      </c>
      <c r="V2526">
        <v>3</v>
      </c>
      <c r="W2526" t="str">
        <f>IFERROR(VLOOKUP(Table_Query_from_QDB_Production___SQL_Server[[#This Row],[step_8_seq]],'Employee Benefit Groups'!#REF!,2,FALSE),"-")</f>
        <v>-</v>
      </c>
      <c r="X2526">
        <v>5</v>
      </c>
      <c r="Y2526" t="str">
        <f>IFERROR(VLOOKUP(Table_Query_from_QDB_Production___SQL_Server[[#This Row],[step_9_seq]],'Employee Benefit Groups'!#REF!,2,FALSE),"-")</f>
        <v>-</v>
      </c>
      <c r="AA2526" s="15"/>
      <c r="AB2526" s="15">
        <f t="shared" si="468"/>
        <v>0</v>
      </c>
      <c r="AC2526" s="11" t="s">
        <v>11502</v>
      </c>
      <c r="AD2526" s="11" t="str">
        <f t="shared" si="469"/>
        <v>-</v>
      </c>
      <c r="AE2526" s="12"/>
      <c r="AF2526" s="12">
        <f t="shared" si="470"/>
        <v>0</v>
      </c>
      <c r="AG2526" s="13" t="s">
        <v>11502</v>
      </c>
      <c r="AH2526" s="13" t="str">
        <f t="shared" si="471"/>
        <v>-</v>
      </c>
      <c r="AI2526" s="14"/>
      <c r="AJ2526" s="14">
        <f t="shared" si="472"/>
        <v>0</v>
      </c>
      <c r="AK2526" s="15" t="s">
        <v>11502</v>
      </c>
      <c r="AL2526" s="15" t="str">
        <f t="shared" si="473"/>
        <v>-</v>
      </c>
      <c r="AM2526" s="12"/>
      <c r="AN2526" s="12">
        <f t="shared" si="474"/>
        <v>0</v>
      </c>
      <c r="AO2526" s="16" t="s">
        <v>11502</v>
      </c>
      <c r="AP2526" s="16" t="str">
        <f t="shared" si="475"/>
        <v>-</v>
      </c>
      <c r="AQ2526" s="12">
        <v>3</v>
      </c>
      <c r="AR2526" s="12">
        <f t="shared" si="476"/>
        <v>4</v>
      </c>
      <c r="AS2526" s="14" t="s">
        <v>11498</v>
      </c>
      <c r="AT2526" s="14" t="str">
        <f t="shared" si="477"/>
        <v>-</v>
      </c>
      <c r="AU2526">
        <v>2</v>
      </c>
      <c r="AV2526" s="15" t="s">
        <v>11497</v>
      </c>
      <c r="AW2526" s="15" t="str">
        <f t="shared" si="478"/>
        <v>-</v>
      </c>
      <c r="AX2526">
        <v>4</v>
      </c>
      <c r="AY2526" s="17" t="s">
        <v>11499</v>
      </c>
      <c r="AZ2526" s="17" t="str">
        <f t="shared" si="479"/>
        <v>-</v>
      </c>
      <c r="BA2526"/>
    </row>
    <row r="2527" spans="1:53" x14ac:dyDescent="0.3">
      <c r="A2527" t="s">
        <v>7295</v>
      </c>
      <c r="B2527" t="s">
        <v>7296</v>
      </c>
      <c r="C2527" t="s">
        <v>7297</v>
      </c>
      <c r="D2527" t="s">
        <v>526</v>
      </c>
      <c r="E2527" t="str">
        <f>LEFT(Table_Query_from_QDB_Production___SQL_Server[[#This Row],[ttl_class_ttl_outl]],1)</f>
        <v>F</v>
      </c>
      <c r="F2527" t="str">
        <f>UPPER(IFERROR(VLOOKUP(Table_Query_from_QDB_Production___SQL_Server[[#This Row],[cto_osc_code]],'CTO-OSC Table'!$A$2:$B$24,2,FALSE),"Undefined"))</f>
        <v>FISCAL, MANAGEMENT AND STAFF SERVICES</v>
      </c>
      <c r="G2527" t="str">
        <f>UPPER(IFERROR(VLOOKUP(Table_Query_from_QDB_Production___SQL_Server[[#This Row],[ttl_class_ttl_outl]],'Title Class Table'!$A$2:$C$146,2,FALSE),"Undefined"))</f>
        <v>ADMINISTRATIVE, BUDGET AND PERSONNEL ANALYSIS</v>
      </c>
      <c r="H2527" t="s">
        <v>11451</v>
      </c>
      <c r="I2527">
        <v>6</v>
      </c>
      <c r="K2527" t="str">
        <f>IFERROR(VLOOKUP(Table_Query_from_QDB_Production___SQL_Server[[#This Row],[step_2_seq]],'Employee Benefit Groups'!#REF!,2,FALSE),"-")</f>
        <v>-</v>
      </c>
      <c r="M2527" t="str">
        <f>IFERROR(VLOOKUP(Table_Query_from_QDB_Production___SQL_Server[[#This Row],[step_4_seq]],'Employee Benefit Groups'!#REF!,2,FALSE),"-")</f>
        <v>-</v>
      </c>
      <c r="O2527" t="str">
        <f>IFERROR(VLOOKUP(Table_Query_from_QDB_Production___SQL_Server[[#This Row],[step_4_seq2]],'Employee Benefit Groups'!#REF!,2,FALSE),"-")</f>
        <v>-</v>
      </c>
      <c r="Q2527" t="str">
        <f>IFERROR(VLOOKUP(Table_Query_from_QDB_Production___SQL_Server[[#This Row],[step_5_seq]],'Employee Benefit Groups'!#REF!,2,FALSE),"-")</f>
        <v>-</v>
      </c>
      <c r="S2527" t="str">
        <f>IFERROR(VLOOKUP(Table_Query_from_QDB_Production___SQL_Server[[#This Row],[step_6_seq]],'Employee Benefit Groups'!#REF!,2,FALSE),"-")</f>
        <v>-</v>
      </c>
      <c r="T2527">
        <v>4</v>
      </c>
      <c r="U2527" t="str">
        <f>IFERROR(VLOOKUP(Table_Query_from_QDB_Production___SQL_Server[[#This Row],[step_7_seq]],'Employee Benefit Groups'!#REF!,2,FALSE),"-")</f>
        <v>-</v>
      </c>
      <c r="V2527">
        <v>3</v>
      </c>
      <c r="W2527" t="str">
        <f>IFERROR(VLOOKUP(Table_Query_from_QDB_Production___SQL_Server[[#This Row],[step_8_seq]],'Employee Benefit Groups'!#REF!,2,FALSE),"-")</f>
        <v>-</v>
      </c>
      <c r="X2527">
        <v>5</v>
      </c>
      <c r="Y2527" t="str">
        <f>IFERROR(VLOOKUP(Table_Query_from_QDB_Production___SQL_Server[[#This Row],[step_9_seq]],'Employee Benefit Groups'!#REF!,2,FALSE),"-")</f>
        <v>-</v>
      </c>
      <c r="AA2527" s="15"/>
      <c r="AB2527" s="15">
        <f t="shared" si="468"/>
        <v>0</v>
      </c>
      <c r="AC2527" s="11" t="s">
        <v>11502</v>
      </c>
      <c r="AD2527" s="11" t="str">
        <f t="shared" si="469"/>
        <v>-</v>
      </c>
      <c r="AE2527" s="12"/>
      <c r="AF2527" s="12">
        <f t="shared" si="470"/>
        <v>0</v>
      </c>
      <c r="AG2527" s="13" t="s">
        <v>11502</v>
      </c>
      <c r="AH2527" s="13" t="str">
        <f t="shared" si="471"/>
        <v>-</v>
      </c>
      <c r="AI2527" s="14"/>
      <c r="AJ2527" s="14">
        <f t="shared" si="472"/>
        <v>0</v>
      </c>
      <c r="AK2527" s="15" t="s">
        <v>11502</v>
      </c>
      <c r="AL2527" s="15" t="str">
        <f t="shared" si="473"/>
        <v>-</v>
      </c>
      <c r="AM2527" s="12"/>
      <c r="AN2527" s="12">
        <f t="shared" si="474"/>
        <v>0</v>
      </c>
      <c r="AO2527" s="16" t="s">
        <v>11502</v>
      </c>
      <c r="AP2527" s="16" t="str">
        <f t="shared" si="475"/>
        <v>-</v>
      </c>
      <c r="AQ2527" s="12">
        <v>3</v>
      </c>
      <c r="AR2527" s="12">
        <f t="shared" si="476"/>
        <v>4</v>
      </c>
      <c r="AS2527" s="14" t="s">
        <v>11498</v>
      </c>
      <c r="AT2527" s="14" t="str">
        <f t="shared" si="477"/>
        <v>-</v>
      </c>
      <c r="AU2527">
        <v>2</v>
      </c>
      <c r="AV2527" s="15" t="s">
        <v>11497</v>
      </c>
      <c r="AW2527" s="15" t="str">
        <f t="shared" si="478"/>
        <v>-</v>
      </c>
      <c r="AX2527">
        <v>4</v>
      </c>
      <c r="AY2527" s="17" t="s">
        <v>11499</v>
      </c>
      <c r="AZ2527" s="17" t="str">
        <f t="shared" si="479"/>
        <v>-</v>
      </c>
      <c r="BA2527"/>
    </row>
    <row r="2528" spans="1:53" x14ac:dyDescent="0.3">
      <c r="A2528" t="s">
        <v>7298</v>
      </c>
      <c r="B2528" t="s">
        <v>7299</v>
      </c>
      <c r="C2528" t="s">
        <v>7300</v>
      </c>
      <c r="D2528" t="s">
        <v>526</v>
      </c>
      <c r="E2528" t="str">
        <f>LEFT(Table_Query_from_QDB_Production___SQL_Server[[#This Row],[ttl_class_ttl_outl]],1)</f>
        <v>F</v>
      </c>
      <c r="F2528" t="str">
        <f>UPPER(IFERROR(VLOOKUP(Table_Query_from_QDB_Production___SQL_Server[[#This Row],[cto_osc_code]],'CTO-OSC Table'!$A$2:$B$24,2,FALSE),"Undefined"))</f>
        <v>FISCAL, MANAGEMENT AND STAFF SERVICES</v>
      </c>
      <c r="G2528" t="str">
        <f>UPPER(IFERROR(VLOOKUP(Table_Query_from_QDB_Production___SQL_Server[[#This Row],[ttl_class_ttl_outl]],'Title Class Table'!$A$2:$C$146,2,FALSE),"Undefined"))</f>
        <v>ADMINISTRATIVE, BUDGET AND PERSONNEL ANALYSIS</v>
      </c>
      <c r="H2528" t="s">
        <v>11451</v>
      </c>
      <c r="I2528">
        <v>6</v>
      </c>
      <c r="K2528" t="str">
        <f>IFERROR(VLOOKUP(Table_Query_from_QDB_Production___SQL_Server[[#This Row],[step_2_seq]],'Employee Benefit Groups'!#REF!,2,FALSE),"-")</f>
        <v>-</v>
      </c>
      <c r="M2528" t="str">
        <f>IFERROR(VLOOKUP(Table_Query_from_QDB_Production___SQL_Server[[#This Row],[step_4_seq]],'Employee Benefit Groups'!#REF!,2,FALSE),"-")</f>
        <v>-</v>
      </c>
      <c r="O2528" t="str">
        <f>IFERROR(VLOOKUP(Table_Query_from_QDB_Production___SQL_Server[[#This Row],[step_4_seq2]],'Employee Benefit Groups'!#REF!,2,FALSE),"-")</f>
        <v>-</v>
      </c>
      <c r="Q2528" t="str">
        <f>IFERROR(VLOOKUP(Table_Query_from_QDB_Production___SQL_Server[[#This Row],[step_5_seq]],'Employee Benefit Groups'!#REF!,2,FALSE),"-")</f>
        <v>-</v>
      </c>
      <c r="S2528" t="str">
        <f>IFERROR(VLOOKUP(Table_Query_from_QDB_Production___SQL_Server[[#This Row],[step_6_seq]],'Employee Benefit Groups'!#REF!,2,FALSE),"-")</f>
        <v>-</v>
      </c>
      <c r="T2528">
        <v>4</v>
      </c>
      <c r="U2528" t="str">
        <f>IFERROR(VLOOKUP(Table_Query_from_QDB_Production___SQL_Server[[#This Row],[step_7_seq]],'Employee Benefit Groups'!#REF!,2,FALSE),"-")</f>
        <v>-</v>
      </c>
      <c r="V2528">
        <v>3</v>
      </c>
      <c r="W2528" t="str">
        <f>IFERROR(VLOOKUP(Table_Query_from_QDB_Production___SQL_Server[[#This Row],[step_8_seq]],'Employee Benefit Groups'!#REF!,2,FALSE),"-")</f>
        <v>-</v>
      </c>
      <c r="X2528">
        <v>5</v>
      </c>
      <c r="Y2528" t="str">
        <f>IFERROR(VLOOKUP(Table_Query_from_QDB_Production___SQL_Server[[#This Row],[step_9_seq]],'Employee Benefit Groups'!#REF!,2,FALSE),"-")</f>
        <v>-</v>
      </c>
      <c r="AA2528" s="15"/>
      <c r="AB2528" s="15">
        <f t="shared" si="468"/>
        <v>0</v>
      </c>
      <c r="AC2528" s="11" t="s">
        <v>11502</v>
      </c>
      <c r="AD2528" s="11" t="str">
        <f t="shared" si="469"/>
        <v>-</v>
      </c>
      <c r="AE2528" s="12"/>
      <c r="AF2528" s="12">
        <f t="shared" si="470"/>
        <v>0</v>
      </c>
      <c r="AG2528" s="13" t="s">
        <v>11502</v>
      </c>
      <c r="AH2528" s="13" t="str">
        <f t="shared" si="471"/>
        <v>-</v>
      </c>
      <c r="AI2528" s="14"/>
      <c r="AJ2528" s="14">
        <f t="shared" si="472"/>
        <v>0</v>
      </c>
      <c r="AK2528" s="15" t="s">
        <v>11502</v>
      </c>
      <c r="AL2528" s="15" t="str">
        <f t="shared" si="473"/>
        <v>-</v>
      </c>
      <c r="AM2528" s="12"/>
      <c r="AN2528" s="12">
        <f t="shared" si="474"/>
        <v>0</v>
      </c>
      <c r="AO2528" s="16" t="s">
        <v>11502</v>
      </c>
      <c r="AP2528" s="16" t="str">
        <f t="shared" si="475"/>
        <v>-</v>
      </c>
      <c r="AQ2528" s="12">
        <v>3</v>
      </c>
      <c r="AR2528" s="12">
        <f t="shared" si="476"/>
        <v>4</v>
      </c>
      <c r="AS2528" s="14" t="s">
        <v>11498</v>
      </c>
      <c r="AT2528" s="14" t="str">
        <f t="shared" si="477"/>
        <v>-</v>
      </c>
      <c r="AU2528">
        <v>2</v>
      </c>
      <c r="AV2528" s="15" t="s">
        <v>11497</v>
      </c>
      <c r="AW2528" s="15" t="str">
        <f t="shared" si="478"/>
        <v>-</v>
      </c>
      <c r="AX2528">
        <v>4</v>
      </c>
      <c r="AY2528" s="17" t="s">
        <v>11499</v>
      </c>
      <c r="AZ2528" s="17" t="str">
        <f t="shared" si="479"/>
        <v>-</v>
      </c>
      <c r="BA2528"/>
    </row>
    <row r="2529" spans="1:53" x14ac:dyDescent="0.3">
      <c r="A2529" t="s">
        <v>7301</v>
      </c>
      <c r="B2529" t="s">
        <v>7302</v>
      </c>
      <c r="C2529" t="s">
        <v>7303</v>
      </c>
      <c r="D2529" t="s">
        <v>526</v>
      </c>
      <c r="E2529" t="str">
        <f>LEFT(Table_Query_from_QDB_Production___SQL_Server[[#This Row],[ttl_class_ttl_outl]],1)</f>
        <v>F</v>
      </c>
      <c r="F2529" t="str">
        <f>UPPER(IFERROR(VLOOKUP(Table_Query_from_QDB_Production___SQL_Server[[#This Row],[cto_osc_code]],'CTO-OSC Table'!$A$2:$B$24,2,FALSE),"Undefined"))</f>
        <v>FISCAL, MANAGEMENT AND STAFF SERVICES</v>
      </c>
      <c r="G2529" t="str">
        <f>UPPER(IFERROR(VLOOKUP(Table_Query_from_QDB_Production___SQL_Server[[#This Row],[ttl_class_ttl_outl]],'Title Class Table'!$A$2:$C$146,2,FALSE),"Undefined"))</f>
        <v>ADMINISTRATIVE, BUDGET AND PERSONNEL ANALYSIS</v>
      </c>
      <c r="H2529" t="s">
        <v>11451</v>
      </c>
      <c r="I2529">
        <v>6</v>
      </c>
      <c r="K2529" t="str">
        <f>IFERROR(VLOOKUP(Table_Query_from_QDB_Production___SQL_Server[[#This Row],[step_2_seq]],'Employee Benefit Groups'!#REF!,2,FALSE),"-")</f>
        <v>-</v>
      </c>
      <c r="M2529" t="str">
        <f>IFERROR(VLOOKUP(Table_Query_from_QDB_Production___SQL_Server[[#This Row],[step_4_seq]],'Employee Benefit Groups'!#REF!,2,FALSE),"-")</f>
        <v>-</v>
      </c>
      <c r="O2529" t="str">
        <f>IFERROR(VLOOKUP(Table_Query_from_QDB_Production___SQL_Server[[#This Row],[step_4_seq2]],'Employee Benefit Groups'!#REF!,2,FALSE),"-")</f>
        <v>-</v>
      </c>
      <c r="Q2529" t="str">
        <f>IFERROR(VLOOKUP(Table_Query_from_QDB_Production___SQL_Server[[#This Row],[step_5_seq]],'Employee Benefit Groups'!#REF!,2,FALSE),"-")</f>
        <v>-</v>
      </c>
      <c r="S2529" t="str">
        <f>IFERROR(VLOOKUP(Table_Query_from_QDB_Production___SQL_Server[[#This Row],[step_6_seq]],'Employee Benefit Groups'!#REF!,2,FALSE),"-")</f>
        <v>-</v>
      </c>
      <c r="T2529">
        <v>4</v>
      </c>
      <c r="U2529" t="str">
        <f>IFERROR(VLOOKUP(Table_Query_from_QDB_Production___SQL_Server[[#This Row],[step_7_seq]],'Employee Benefit Groups'!#REF!,2,FALSE),"-")</f>
        <v>-</v>
      </c>
      <c r="V2529">
        <v>3</v>
      </c>
      <c r="W2529" t="str">
        <f>IFERROR(VLOOKUP(Table_Query_from_QDB_Production___SQL_Server[[#This Row],[step_8_seq]],'Employee Benefit Groups'!#REF!,2,FALSE),"-")</f>
        <v>-</v>
      </c>
      <c r="X2529">
        <v>5</v>
      </c>
      <c r="Y2529" t="str">
        <f>IFERROR(VLOOKUP(Table_Query_from_QDB_Production___SQL_Server[[#This Row],[step_9_seq]],'Employee Benefit Groups'!#REF!,2,FALSE),"-")</f>
        <v>-</v>
      </c>
      <c r="AA2529" s="15"/>
      <c r="AB2529" s="15">
        <f t="shared" si="468"/>
        <v>0</v>
      </c>
      <c r="AC2529" s="11" t="s">
        <v>11502</v>
      </c>
      <c r="AD2529" s="11" t="str">
        <f t="shared" si="469"/>
        <v>-</v>
      </c>
      <c r="AE2529" s="12"/>
      <c r="AF2529" s="12">
        <f t="shared" si="470"/>
        <v>0</v>
      </c>
      <c r="AG2529" s="13" t="s">
        <v>11502</v>
      </c>
      <c r="AH2529" s="13" t="str">
        <f t="shared" si="471"/>
        <v>-</v>
      </c>
      <c r="AI2529" s="14"/>
      <c r="AJ2529" s="14">
        <f t="shared" si="472"/>
        <v>0</v>
      </c>
      <c r="AK2529" s="15" t="s">
        <v>11502</v>
      </c>
      <c r="AL2529" s="15" t="str">
        <f t="shared" si="473"/>
        <v>-</v>
      </c>
      <c r="AM2529" s="12"/>
      <c r="AN2529" s="12">
        <f t="shared" si="474"/>
        <v>0</v>
      </c>
      <c r="AO2529" s="16" t="s">
        <v>11502</v>
      </c>
      <c r="AP2529" s="16" t="str">
        <f t="shared" si="475"/>
        <v>-</v>
      </c>
      <c r="AQ2529" s="12">
        <v>3</v>
      </c>
      <c r="AR2529" s="12">
        <f t="shared" si="476"/>
        <v>4</v>
      </c>
      <c r="AS2529" s="14" t="s">
        <v>11498</v>
      </c>
      <c r="AT2529" s="14" t="str">
        <f t="shared" si="477"/>
        <v>-</v>
      </c>
      <c r="AU2529">
        <v>2</v>
      </c>
      <c r="AV2529" s="15" t="s">
        <v>11497</v>
      </c>
      <c r="AW2529" s="15" t="str">
        <f t="shared" si="478"/>
        <v>-</v>
      </c>
      <c r="AX2529">
        <v>4</v>
      </c>
      <c r="AY2529" s="17" t="s">
        <v>11499</v>
      </c>
      <c r="AZ2529" s="17" t="str">
        <f t="shared" si="479"/>
        <v>-</v>
      </c>
      <c r="BA2529"/>
    </row>
    <row r="2530" spans="1:53" x14ac:dyDescent="0.3">
      <c r="A2530" t="s">
        <v>7304</v>
      </c>
      <c r="B2530" t="s">
        <v>7305</v>
      </c>
      <c r="C2530" t="s">
        <v>7306</v>
      </c>
      <c r="D2530" t="s">
        <v>526</v>
      </c>
      <c r="E2530" t="str">
        <f>LEFT(Table_Query_from_QDB_Production___SQL_Server[[#This Row],[ttl_class_ttl_outl]],1)</f>
        <v>F</v>
      </c>
      <c r="F2530" t="str">
        <f>UPPER(IFERROR(VLOOKUP(Table_Query_from_QDB_Production___SQL_Server[[#This Row],[cto_osc_code]],'CTO-OSC Table'!$A$2:$B$24,2,FALSE),"Undefined"))</f>
        <v>FISCAL, MANAGEMENT AND STAFF SERVICES</v>
      </c>
      <c r="G2530" t="str">
        <f>UPPER(IFERROR(VLOOKUP(Table_Query_from_QDB_Production___SQL_Server[[#This Row],[ttl_class_ttl_outl]],'Title Class Table'!$A$2:$C$146,2,FALSE),"Undefined"))</f>
        <v>ADMINISTRATIVE, BUDGET AND PERSONNEL ANALYSIS</v>
      </c>
      <c r="H2530" t="s">
        <v>11451</v>
      </c>
      <c r="I2530">
        <v>6</v>
      </c>
      <c r="K2530" t="str">
        <f>IFERROR(VLOOKUP(Table_Query_from_QDB_Production___SQL_Server[[#This Row],[step_2_seq]],'Employee Benefit Groups'!#REF!,2,FALSE),"-")</f>
        <v>-</v>
      </c>
      <c r="M2530" t="str">
        <f>IFERROR(VLOOKUP(Table_Query_from_QDB_Production___SQL_Server[[#This Row],[step_4_seq]],'Employee Benefit Groups'!#REF!,2,FALSE),"-")</f>
        <v>-</v>
      </c>
      <c r="O2530" t="str">
        <f>IFERROR(VLOOKUP(Table_Query_from_QDB_Production___SQL_Server[[#This Row],[step_4_seq2]],'Employee Benefit Groups'!#REF!,2,FALSE),"-")</f>
        <v>-</v>
      </c>
      <c r="Q2530" t="str">
        <f>IFERROR(VLOOKUP(Table_Query_from_QDB_Production___SQL_Server[[#This Row],[step_5_seq]],'Employee Benefit Groups'!#REF!,2,FALSE),"-")</f>
        <v>-</v>
      </c>
      <c r="S2530" t="str">
        <f>IFERROR(VLOOKUP(Table_Query_from_QDB_Production___SQL_Server[[#This Row],[step_6_seq]],'Employee Benefit Groups'!#REF!,2,FALSE),"-")</f>
        <v>-</v>
      </c>
      <c r="T2530">
        <v>4</v>
      </c>
      <c r="U2530" t="str">
        <f>IFERROR(VLOOKUP(Table_Query_from_QDB_Production___SQL_Server[[#This Row],[step_7_seq]],'Employee Benefit Groups'!#REF!,2,FALSE),"-")</f>
        <v>-</v>
      </c>
      <c r="V2530">
        <v>3</v>
      </c>
      <c r="W2530" t="str">
        <f>IFERROR(VLOOKUP(Table_Query_from_QDB_Production___SQL_Server[[#This Row],[step_8_seq]],'Employee Benefit Groups'!#REF!,2,FALSE),"-")</f>
        <v>-</v>
      </c>
      <c r="X2530">
        <v>5</v>
      </c>
      <c r="Y2530" t="str">
        <f>IFERROR(VLOOKUP(Table_Query_from_QDB_Production___SQL_Server[[#This Row],[step_9_seq]],'Employee Benefit Groups'!#REF!,2,FALSE),"-")</f>
        <v>-</v>
      </c>
      <c r="AA2530" s="15"/>
      <c r="AB2530" s="15">
        <f t="shared" si="468"/>
        <v>0</v>
      </c>
      <c r="AC2530" s="11" t="s">
        <v>11502</v>
      </c>
      <c r="AD2530" s="11" t="str">
        <f t="shared" si="469"/>
        <v>-</v>
      </c>
      <c r="AE2530" s="12"/>
      <c r="AF2530" s="12">
        <f t="shared" si="470"/>
        <v>0</v>
      </c>
      <c r="AG2530" s="13" t="s">
        <v>11502</v>
      </c>
      <c r="AH2530" s="13" t="str">
        <f t="shared" si="471"/>
        <v>-</v>
      </c>
      <c r="AI2530" s="14"/>
      <c r="AJ2530" s="14">
        <f t="shared" si="472"/>
        <v>0</v>
      </c>
      <c r="AK2530" s="15" t="s">
        <v>11502</v>
      </c>
      <c r="AL2530" s="15" t="str">
        <f t="shared" si="473"/>
        <v>-</v>
      </c>
      <c r="AM2530" s="12"/>
      <c r="AN2530" s="12">
        <f t="shared" si="474"/>
        <v>0</v>
      </c>
      <c r="AO2530" s="16" t="s">
        <v>11502</v>
      </c>
      <c r="AP2530" s="16" t="str">
        <f t="shared" si="475"/>
        <v>-</v>
      </c>
      <c r="AQ2530" s="12">
        <v>3</v>
      </c>
      <c r="AR2530" s="12">
        <f t="shared" si="476"/>
        <v>4</v>
      </c>
      <c r="AS2530" s="14" t="s">
        <v>11498</v>
      </c>
      <c r="AT2530" s="14" t="str">
        <f t="shared" si="477"/>
        <v>-</v>
      </c>
      <c r="AU2530">
        <v>2</v>
      </c>
      <c r="AV2530" s="15" t="s">
        <v>11497</v>
      </c>
      <c r="AW2530" s="15" t="str">
        <f t="shared" si="478"/>
        <v>-</v>
      </c>
      <c r="AX2530">
        <v>4</v>
      </c>
      <c r="AY2530" s="17" t="s">
        <v>11499</v>
      </c>
      <c r="AZ2530" s="17" t="str">
        <f t="shared" si="479"/>
        <v>-</v>
      </c>
      <c r="BA2530"/>
    </row>
    <row r="2531" spans="1:53" x14ac:dyDescent="0.3">
      <c r="A2531" t="s">
        <v>7307</v>
      </c>
      <c r="B2531" t="s">
        <v>7308</v>
      </c>
      <c r="C2531" t="s">
        <v>7309</v>
      </c>
      <c r="D2531" t="s">
        <v>704</v>
      </c>
      <c r="E2531" t="str">
        <f>LEFT(Table_Query_from_QDB_Production___SQL_Server[[#This Row],[ttl_class_ttl_outl]],1)</f>
        <v>E</v>
      </c>
      <c r="F2531" t="str">
        <f>UPPER(IFERROR(VLOOKUP(Table_Query_from_QDB_Production___SQL_Server[[#This Row],[cto_osc_code]],'CTO-OSC Table'!$A$2:$B$24,2,FALSE),"Undefined"))</f>
        <v>ARCHITECTURE, ENGINEERING AND ALLIED SERVICES</v>
      </c>
      <c r="G2531" t="str">
        <f>UPPER(IFERROR(VLOOKUP(Table_Query_from_QDB_Production___SQL_Server[[#This Row],[ttl_class_ttl_outl]],'Title Class Table'!$A$2:$C$146,2,FALSE),"Undefined"))</f>
        <v>ARCHITECTURE AND PLANNING</v>
      </c>
      <c r="H2531" t="s">
        <v>11451</v>
      </c>
      <c r="I2531">
        <v>6</v>
      </c>
      <c r="K2531" t="str">
        <f>IFERROR(VLOOKUP(Table_Query_from_QDB_Production___SQL_Server[[#This Row],[step_2_seq]],'Employee Benefit Groups'!#REF!,2,FALSE),"-")</f>
        <v>-</v>
      </c>
      <c r="M2531" t="str">
        <f>IFERROR(VLOOKUP(Table_Query_from_QDB_Production___SQL_Server[[#This Row],[step_4_seq]],'Employee Benefit Groups'!#REF!,2,FALSE),"-")</f>
        <v>-</v>
      </c>
      <c r="O2531" t="str">
        <f>IFERROR(VLOOKUP(Table_Query_from_QDB_Production___SQL_Server[[#This Row],[step_4_seq2]],'Employee Benefit Groups'!#REF!,2,FALSE),"-")</f>
        <v>-</v>
      </c>
      <c r="Q2531" t="str">
        <f>IFERROR(VLOOKUP(Table_Query_from_QDB_Production___SQL_Server[[#This Row],[step_5_seq]],'Employee Benefit Groups'!#REF!,2,FALSE),"-")</f>
        <v>-</v>
      </c>
      <c r="S2531" t="str">
        <f>IFERROR(VLOOKUP(Table_Query_from_QDB_Production___SQL_Server[[#This Row],[step_6_seq]],'Employee Benefit Groups'!#REF!,2,FALSE),"-")</f>
        <v>-</v>
      </c>
      <c r="T2531">
        <v>4</v>
      </c>
      <c r="U2531" t="str">
        <f>IFERROR(VLOOKUP(Table_Query_from_QDB_Production___SQL_Server[[#This Row],[step_7_seq]],'Employee Benefit Groups'!#REF!,2,FALSE),"-")</f>
        <v>-</v>
      </c>
      <c r="V2531">
        <v>3</v>
      </c>
      <c r="W2531" t="str">
        <f>IFERROR(VLOOKUP(Table_Query_from_QDB_Production___SQL_Server[[#This Row],[step_8_seq]],'Employee Benefit Groups'!#REF!,2,FALSE),"-")</f>
        <v>-</v>
      </c>
      <c r="X2531">
        <v>5</v>
      </c>
      <c r="Y2531" t="str">
        <f>IFERROR(VLOOKUP(Table_Query_from_QDB_Production___SQL_Server[[#This Row],[step_9_seq]],'Employee Benefit Groups'!#REF!,2,FALSE),"-")</f>
        <v>-</v>
      </c>
      <c r="AA2531" s="15"/>
      <c r="AB2531" s="15">
        <f t="shared" si="468"/>
        <v>0</v>
      </c>
      <c r="AC2531" s="11" t="s">
        <v>11502</v>
      </c>
      <c r="AD2531" s="11" t="str">
        <f t="shared" si="469"/>
        <v>-</v>
      </c>
      <c r="AE2531" s="12"/>
      <c r="AF2531" s="12">
        <f t="shared" si="470"/>
        <v>0</v>
      </c>
      <c r="AG2531" s="13" t="s">
        <v>11502</v>
      </c>
      <c r="AH2531" s="13" t="str">
        <f t="shared" si="471"/>
        <v>-</v>
      </c>
      <c r="AI2531" s="14"/>
      <c r="AJ2531" s="14">
        <f t="shared" si="472"/>
        <v>0</v>
      </c>
      <c r="AK2531" s="15" t="s">
        <v>11502</v>
      </c>
      <c r="AL2531" s="15" t="str">
        <f t="shared" si="473"/>
        <v>-</v>
      </c>
      <c r="AM2531" s="12"/>
      <c r="AN2531" s="12">
        <f t="shared" si="474"/>
        <v>0</v>
      </c>
      <c r="AO2531" s="16" t="s">
        <v>11502</v>
      </c>
      <c r="AP2531" s="16" t="str">
        <f t="shared" si="475"/>
        <v>-</v>
      </c>
      <c r="AQ2531" s="12">
        <v>3</v>
      </c>
      <c r="AR2531" s="12">
        <f t="shared" si="476"/>
        <v>4</v>
      </c>
      <c r="AS2531" s="14" t="s">
        <v>11498</v>
      </c>
      <c r="AT2531" s="14" t="str">
        <f t="shared" si="477"/>
        <v>-</v>
      </c>
      <c r="AU2531">
        <v>2</v>
      </c>
      <c r="AV2531" s="15" t="s">
        <v>11497</v>
      </c>
      <c r="AW2531" s="15" t="str">
        <f t="shared" si="478"/>
        <v>-</v>
      </c>
      <c r="AX2531">
        <v>4</v>
      </c>
      <c r="AY2531" s="17" t="s">
        <v>11499</v>
      </c>
      <c r="AZ2531" s="17" t="str">
        <f t="shared" si="479"/>
        <v>-</v>
      </c>
      <c r="BA2531"/>
    </row>
    <row r="2532" spans="1:53" x14ac:dyDescent="0.3">
      <c r="A2532" t="s">
        <v>7310</v>
      </c>
      <c r="B2532" t="s">
        <v>7311</v>
      </c>
      <c r="C2532" t="s">
        <v>7312</v>
      </c>
      <c r="D2532" t="s">
        <v>704</v>
      </c>
      <c r="E2532" t="str">
        <f>LEFT(Table_Query_from_QDB_Production___SQL_Server[[#This Row],[ttl_class_ttl_outl]],1)</f>
        <v>E</v>
      </c>
      <c r="F2532" t="str">
        <f>UPPER(IFERROR(VLOOKUP(Table_Query_from_QDB_Production___SQL_Server[[#This Row],[cto_osc_code]],'CTO-OSC Table'!$A$2:$B$24,2,FALSE),"Undefined"))</f>
        <v>ARCHITECTURE, ENGINEERING AND ALLIED SERVICES</v>
      </c>
      <c r="G2532" t="str">
        <f>UPPER(IFERROR(VLOOKUP(Table_Query_from_QDB_Production___SQL_Server[[#This Row],[ttl_class_ttl_outl]],'Title Class Table'!$A$2:$C$146,2,FALSE),"Undefined"))</f>
        <v>ARCHITECTURE AND PLANNING</v>
      </c>
      <c r="H2532" t="s">
        <v>11451</v>
      </c>
      <c r="I2532">
        <v>6</v>
      </c>
      <c r="K2532" t="str">
        <f>IFERROR(VLOOKUP(Table_Query_from_QDB_Production___SQL_Server[[#This Row],[step_2_seq]],'Employee Benefit Groups'!#REF!,2,FALSE),"-")</f>
        <v>-</v>
      </c>
      <c r="M2532" t="str">
        <f>IFERROR(VLOOKUP(Table_Query_from_QDB_Production___SQL_Server[[#This Row],[step_4_seq]],'Employee Benefit Groups'!#REF!,2,FALSE),"-")</f>
        <v>-</v>
      </c>
      <c r="O2532" t="str">
        <f>IFERROR(VLOOKUP(Table_Query_from_QDB_Production___SQL_Server[[#This Row],[step_4_seq2]],'Employee Benefit Groups'!#REF!,2,FALSE),"-")</f>
        <v>-</v>
      </c>
      <c r="Q2532" t="str">
        <f>IFERROR(VLOOKUP(Table_Query_from_QDB_Production___SQL_Server[[#This Row],[step_5_seq]],'Employee Benefit Groups'!#REF!,2,FALSE),"-")</f>
        <v>-</v>
      </c>
      <c r="S2532" t="str">
        <f>IFERROR(VLOOKUP(Table_Query_from_QDB_Production___SQL_Server[[#This Row],[step_6_seq]],'Employee Benefit Groups'!#REF!,2,FALSE),"-")</f>
        <v>-</v>
      </c>
      <c r="T2532">
        <v>4</v>
      </c>
      <c r="U2532" t="str">
        <f>IFERROR(VLOOKUP(Table_Query_from_QDB_Production___SQL_Server[[#This Row],[step_7_seq]],'Employee Benefit Groups'!#REF!,2,FALSE),"-")</f>
        <v>-</v>
      </c>
      <c r="V2532">
        <v>3</v>
      </c>
      <c r="W2532" t="str">
        <f>IFERROR(VLOOKUP(Table_Query_from_QDB_Production___SQL_Server[[#This Row],[step_8_seq]],'Employee Benefit Groups'!#REF!,2,FALSE),"-")</f>
        <v>-</v>
      </c>
      <c r="X2532">
        <v>5</v>
      </c>
      <c r="Y2532" t="str">
        <f>IFERROR(VLOOKUP(Table_Query_from_QDB_Production___SQL_Server[[#This Row],[step_9_seq]],'Employee Benefit Groups'!#REF!,2,FALSE),"-")</f>
        <v>-</v>
      </c>
      <c r="AA2532" s="15"/>
      <c r="AB2532" s="15">
        <f t="shared" si="468"/>
        <v>0</v>
      </c>
      <c r="AC2532" s="11" t="s">
        <v>11502</v>
      </c>
      <c r="AD2532" s="11" t="str">
        <f t="shared" si="469"/>
        <v>-</v>
      </c>
      <c r="AE2532" s="12"/>
      <c r="AF2532" s="12">
        <f t="shared" si="470"/>
        <v>0</v>
      </c>
      <c r="AG2532" s="13" t="s">
        <v>11502</v>
      </c>
      <c r="AH2532" s="13" t="str">
        <f t="shared" si="471"/>
        <v>-</v>
      </c>
      <c r="AI2532" s="14"/>
      <c r="AJ2532" s="14">
        <f t="shared" si="472"/>
        <v>0</v>
      </c>
      <c r="AK2532" s="15" t="s">
        <v>11502</v>
      </c>
      <c r="AL2532" s="15" t="str">
        <f t="shared" si="473"/>
        <v>-</v>
      </c>
      <c r="AM2532" s="12"/>
      <c r="AN2532" s="12">
        <f t="shared" si="474"/>
        <v>0</v>
      </c>
      <c r="AO2532" s="16" t="s">
        <v>11502</v>
      </c>
      <c r="AP2532" s="16" t="str">
        <f t="shared" si="475"/>
        <v>-</v>
      </c>
      <c r="AQ2532" s="12">
        <v>3</v>
      </c>
      <c r="AR2532" s="12">
        <f t="shared" si="476"/>
        <v>4</v>
      </c>
      <c r="AS2532" s="14" t="s">
        <v>11498</v>
      </c>
      <c r="AT2532" s="14" t="str">
        <f t="shared" si="477"/>
        <v>-</v>
      </c>
      <c r="AU2532">
        <v>2</v>
      </c>
      <c r="AV2532" s="15" t="s">
        <v>11497</v>
      </c>
      <c r="AW2532" s="15" t="str">
        <f t="shared" si="478"/>
        <v>-</v>
      </c>
      <c r="AX2532">
        <v>4</v>
      </c>
      <c r="AY2532" s="17" t="s">
        <v>11499</v>
      </c>
      <c r="AZ2532" s="17" t="str">
        <f t="shared" si="479"/>
        <v>-</v>
      </c>
      <c r="BA2532"/>
    </row>
    <row r="2533" spans="1:53" x14ac:dyDescent="0.3">
      <c r="A2533" t="s">
        <v>7313</v>
      </c>
      <c r="B2533" t="s">
        <v>7314</v>
      </c>
      <c r="C2533" t="s">
        <v>7315</v>
      </c>
      <c r="D2533" t="s">
        <v>704</v>
      </c>
      <c r="E2533" t="str">
        <f>LEFT(Table_Query_from_QDB_Production___SQL_Server[[#This Row],[ttl_class_ttl_outl]],1)</f>
        <v>E</v>
      </c>
      <c r="F2533" t="str">
        <f>UPPER(IFERROR(VLOOKUP(Table_Query_from_QDB_Production___SQL_Server[[#This Row],[cto_osc_code]],'CTO-OSC Table'!$A$2:$B$24,2,FALSE),"Undefined"))</f>
        <v>ARCHITECTURE, ENGINEERING AND ALLIED SERVICES</v>
      </c>
      <c r="G2533" t="str">
        <f>UPPER(IFERROR(VLOOKUP(Table_Query_from_QDB_Production___SQL_Server[[#This Row],[ttl_class_ttl_outl]],'Title Class Table'!$A$2:$C$146,2,FALSE),"Undefined"))</f>
        <v>ARCHITECTURE AND PLANNING</v>
      </c>
      <c r="H2533" t="s">
        <v>11451</v>
      </c>
      <c r="I2533">
        <v>6</v>
      </c>
      <c r="K2533" t="str">
        <f>IFERROR(VLOOKUP(Table_Query_from_QDB_Production___SQL_Server[[#This Row],[step_2_seq]],'Employee Benefit Groups'!#REF!,2,FALSE),"-")</f>
        <v>-</v>
      </c>
      <c r="M2533" t="str">
        <f>IFERROR(VLOOKUP(Table_Query_from_QDB_Production___SQL_Server[[#This Row],[step_4_seq]],'Employee Benefit Groups'!#REF!,2,FALSE),"-")</f>
        <v>-</v>
      </c>
      <c r="O2533" t="str">
        <f>IFERROR(VLOOKUP(Table_Query_from_QDB_Production___SQL_Server[[#This Row],[step_4_seq2]],'Employee Benefit Groups'!#REF!,2,FALSE),"-")</f>
        <v>-</v>
      </c>
      <c r="Q2533" t="str">
        <f>IFERROR(VLOOKUP(Table_Query_from_QDB_Production___SQL_Server[[#This Row],[step_5_seq]],'Employee Benefit Groups'!#REF!,2,FALSE),"-")</f>
        <v>-</v>
      </c>
      <c r="S2533" t="str">
        <f>IFERROR(VLOOKUP(Table_Query_from_QDB_Production___SQL_Server[[#This Row],[step_6_seq]],'Employee Benefit Groups'!#REF!,2,FALSE),"-")</f>
        <v>-</v>
      </c>
      <c r="T2533">
        <v>4</v>
      </c>
      <c r="U2533" t="str">
        <f>IFERROR(VLOOKUP(Table_Query_from_QDB_Production___SQL_Server[[#This Row],[step_7_seq]],'Employee Benefit Groups'!#REF!,2,FALSE),"-")</f>
        <v>-</v>
      </c>
      <c r="V2533">
        <v>3</v>
      </c>
      <c r="W2533" t="str">
        <f>IFERROR(VLOOKUP(Table_Query_from_QDB_Production___SQL_Server[[#This Row],[step_8_seq]],'Employee Benefit Groups'!#REF!,2,FALSE),"-")</f>
        <v>-</v>
      </c>
      <c r="X2533">
        <v>5</v>
      </c>
      <c r="Y2533" t="str">
        <f>IFERROR(VLOOKUP(Table_Query_from_QDB_Production___SQL_Server[[#This Row],[step_9_seq]],'Employee Benefit Groups'!#REF!,2,FALSE),"-")</f>
        <v>-</v>
      </c>
      <c r="AA2533" s="15"/>
      <c r="AB2533" s="15">
        <f t="shared" si="468"/>
        <v>0</v>
      </c>
      <c r="AC2533" s="11" t="s">
        <v>11502</v>
      </c>
      <c r="AD2533" s="11" t="str">
        <f t="shared" si="469"/>
        <v>-</v>
      </c>
      <c r="AE2533" s="12"/>
      <c r="AF2533" s="12">
        <f t="shared" si="470"/>
        <v>0</v>
      </c>
      <c r="AG2533" s="13" t="s">
        <v>11502</v>
      </c>
      <c r="AH2533" s="13" t="str">
        <f t="shared" si="471"/>
        <v>-</v>
      </c>
      <c r="AI2533" s="14"/>
      <c r="AJ2533" s="14">
        <f t="shared" si="472"/>
        <v>0</v>
      </c>
      <c r="AK2533" s="15" t="s">
        <v>11502</v>
      </c>
      <c r="AL2533" s="15" t="str">
        <f t="shared" si="473"/>
        <v>-</v>
      </c>
      <c r="AM2533" s="12"/>
      <c r="AN2533" s="12">
        <f t="shared" si="474"/>
        <v>0</v>
      </c>
      <c r="AO2533" s="16" t="s">
        <v>11502</v>
      </c>
      <c r="AP2533" s="16" t="str">
        <f t="shared" si="475"/>
        <v>-</v>
      </c>
      <c r="AQ2533" s="12">
        <v>3</v>
      </c>
      <c r="AR2533" s="12">
        <f t="shared" si="476"/>
        <v>4</v>
      </c>
      <c r="AS2533" s="14" t="s">
        <v>11498</v>
      </c>
      <c r="AT2533" s="14" t="str">
        <f t="shared" si="477"/>
        <v>-</v>
      </c>
      <c r="AU2533">
        <v>2</v>
      </c>
      <c r="AV2533" s="15" t="s">
        <v>11497</v>
      </c>
      <c r="AW2533" s="15" t="str">
        <f t="shared" si="478"/>
        <v>-</v>
      </c>
      <c r="AX2533">
        <v>4</v>
      </c>
      <c r="AY2533" s="17" t="s">
        <v>11499</v>
      </c>
      <c r="AZ2533" s="17" t="str">
        <f t="shared" si="479"/>
        <v>-</v>
      </c>
      <c r="BA2533"/>
    </row>
    <row r="2534" spans="1:53" x14ac:dyDescent="0.3">
      <c r="A2534" t="s">
        <v>7316</v>
      </c>
      <c r="B2534" t="s">
        <v>7317</v>
      </c>
      <c r="C2534" t="s">
        <v>7318</v>
      </c>
      <c r="D2534" t="s">
        <v>704</v>
      </c>
      <c r="E2534" t="str">
        <f>LEFT(Table_Query_from_QDB_Production___SQL_Server[[#This Row],[ttl_class_ttl_outl]],1)</f>
        <v>E</v>
      </c>
      <c r="F2534" t="str">
        <f>UPPER(IFERROR(VLOOKUP(Table_Query_from_QDB_Production___SQL_Server[[#This Row],[cto_osc_code]],'CTO-OSC Table'!$A$2:$B$24,2,FALSE),"Undefined"))</f>
        <v>ARCHITECTURE, ENGINEERING AND ALLIED SERVICES</v>
      </c>
      <c r="G2534" t="str">
        <f>UPPER(IFERROR(VLOOKUP(Table_Query_from_QDB_Production___SQL_Server[[#This Row],[ttl_class_ttl_outl]],'Title Class Table'!$A$2:$C$146,2,FALSE),"Undefined"))</f>
        <v>ARCHITECTURE AND PLANNING</v>
      </c>
      <c r="H2534" t="s">
        <v>11451</v>
      </c>
      <c r="I2534">
        <v>6</v>
      </c>
      <c r="K2534" t="str">
        <f>IFERROR(VLOOKUP(Table_Query_from_QDB_Production___SQL_Server[[#This Row],[step_2_seq]],'Employee Benefit Groups'!#REF!,2,FALSE),"-")</f>
        <v>-</v>
      </c>
      <c r="M2534" t="str">
        <f>IFERROR(VLOOKUP(Table_Query_from_QDB_Production___SQL_Server[[#This Row],[step_4_seq]],'Employee Benefit Groups'!#REF!,2,FALSE),"-")</f>
        <v>-</v>
      </c>
      <c r="O2534" t="str">
        <f>IFERROR(VLOOKUP(Table_Query_from_QDB_Production___SQL_Server[[#This Row],[step_4_seq2]],'Employee Benefit Groups'!#REF!,2,FALSE),"-")</f>
        <v>-</v>
      </c>
      <c r="Q2534" t="str">
        <f>IFERROR(VLOOKUP(Table_Query_from_QDB_Production___SQL_Server[[#This Row],[step_5_seq]],'Employee Benefit Groups'!#REF!,2,FALSE),"-")</f>
        <v>-</v>
      </c>
      <c r="S2534" t="str">
        <f>IFERROR(VLOOKUP(Table_Query_from_QDB_Production___SQL_Server[[#This Row],[step_6_seq]],'Employee Benefit Groups'!#REF!,2,FALSE),"-")</f>
        <v>-</v>
      </c>
      <c r="T2534">
        <v>4</v>
      </c>
      <c r="U2534" t="str">
        <f>IFERROR(VLOOKUP(Table_Query_from_QDB_Production___SQL_Server[[#This Row],[step_7_seq]],'Employee Benefit Groups'!#REF!,2,FALSE),"-")</f>
        <v>-</v>
      </c>
      <c r="V2534">
        <v>3</v>
      </c>
      <c r="W2534" t="str">
        <f>IFERROR(VLOOKUP(Table_Query_from_QDB_Production___SQL_Server[[#This Row],[step_8_seq]],'Employee Benefit Groups'!#REF!,2,FALSE),"-")</f>
        <v>-</v>
      </c>
      <c r="X2534">
        <v>5</v>
      </c>
      <c r="Y2534" t="str">
        <f>IFERROR(VLOOKUP(Table_Query_from_QDB_Production___SQL_Server[[#This Row],[step_9_seq]],'Employee Benefit Groups'!#REF!,2,FALSE),"-")</f>
        <v>-</v>
      </c>
      <c r="AA2534" s="15"/>
      <c r="AB2534" s="15">
        <f t="shared" si="468"/>
        <v>0</v>
      </c>
      <c r="AC2534" s="11" t="s">
        <v>11502</v>
      </c>
      <c r="AD2534" s="11" t="str">
        <f t="shared" si="469"/>
        <v>-</v>
      </c>
      <c r="AE2534" s="12"/>
      <c r="AF2534" s="12">
        <f t="shared" si="470"/>
        <v>0</v>
      </c>
      <c r="AG2534" s="13" t="s">
        <v>11502</v>
      </c>
      <c r="AH2534" s="13" t="str">
        <f t="shared" si="471"/>
        <v>-</v>
      </c>
      <c r="AI2534" s="14"/>
      <c r="AJ2534" s="14">
        <f t="shared" si="472"/>
        <v>0</v>
      </c>
      <c r="AK2534" s="15" t="s">
        <v>11502</v>
      </c>
      <c r="AL2534" s="15" t="str">
        <f t="shared" si="473"/>
        <v>-</v>
      </c>
      <c r="AM2534" s="12"/>
      <c r="AN2534" s="12">
        <f t="shared" si="474"/>
        <v>0</v>
      </c>
      <c r="AO2534" s="16" t="s">
        <v>11502</v>
      </c>
      <c r="AP2534" s="16" t="str">
        <f t="shared" si="475"/>
        <v>-</v>
      </c>
      <c r="AQ2534" s="12">
        <v>3</v>
      </c>
      <c r="AR2534" s="12">
        <f t="shared" si="476"/>
        <v>4</v>
      </c>
      <c r="AS2534" s="14" t="s">
        <v>11498</v>
      </c>
      <c r="AT2534" s="14" t="str">
        <f t="shared" si="477"/>
        <v>-</v>
      </c>
      <c r="AU2534">
        <v>2</v>
      </c>
      <c r="AV2534" s="15" t="s">
        <v>11497</v>
      </c>
      <c r="AW2534" s="15" t="str">
        <f t="shared" si="478"/>
        <v>-</v>
      </c>
      <c r="AX2534">
        <v>4</v>
      </c>
      <c r="AY2534" s="17" t="s">
        <v>11499</v>
      </c>
      <c r="AZ2534" s="17" t="str">
        <f t="shared" si="479"/>
        <v>-</v>
      </c>
      <c r="BA2534"/>
    </row>
    <row r="2535" spans="1:53" x14ac:dyDescent="0.3">
      <c r="A2535" t="s">
        <v>7319</v>
      </c>
      <c r="B2535" t="s">
        <v>7320</v>
      </c>
      <c r="C2535" t="s">
        <v>7321</v>
      </c>
      <c r="D2535" t="s">
        <v>704</v>
      </c>
      <c r="E2535" t="str">
        <f>LEFT(Table_Query_from_QDB_Production___SQL_Server[[#This Row],[ttl_class_ttl_outl]],1)</f>
        <v>E</v>
      </c>
      <c r="F2535" t="str">
        <f>UPPER(IFERROR(VLOOKUP(Table_Query_from_QDB_Production___SQL_Server[[#This Row],[cto_osc_code]],'CTO-OSC Table'!$A$2:$B$24,2,FALSE),"Undefined"))</f>
        <v>ARCHITECTURE, ENGINEERING AND ALLIED SERVICES</v>
      </c>
      <c r="G2535" t="str">
        <f>UPPER(IFERROR(VLOOKUP(Table_Query_from_QDB_Production___SQL_Server[[#This Row],[ttl_class_ttl_outl]],'Title Class Table'!$A$2:$C$146,2,FALSE),"Undefined"))</f>
        <v>ARCHITECTURE AND PLANNING</v>
      </c>
      <c r="H2535" t="s">
        <v>11451</v>
      </c>
      <c r="I2535">
        <v>6</v>
      </c>
      <c r="K2535" t="str">
        <f>IFERROR(VLOOKUP(Table_Query_from_QDB_Production___SQL_Server[[#This Row],[step_2_seq]],'Employee Benefit Groups'!#REF!,2,FALSE),"-")</f>
        <v>-</v>
      </c>
      <c r="M2535" t="str">
        <f>IFERROR(VLOOKUP(Table_Query_from_QDB_Production___SQL_Server[[#This Row],[step_4_seq]],'Employee Benefit Groups'!#REF!,2,FALSE),"-")</f>
        <v>-</v>
      </c>
      <c r="O2535" t="str">
        <f>IFERROR(VLOOKUP(Table_Query_from_QDB_Production___SQL_Server[[#This Row],[step_4_seq2]],'Employee Benefit Groups'!#REF!,2,FALSE),"-")</f>
        <v>-</v>
      </c>
      <c r="Q2535" t="str">
        <f>IFERROR(VLOOKUP(Table_Query_from_QDB_Production___SQL_Server[[#This Row],[step_5_seq]],'Employee Benefit Groups'!#REF!,2,FALSE),"-")</f>
        <v>-</v>
      </c>
      <c r="S2535" t="str">
        <f>IFERROR(VLOOKUP(Table_Query_from_QDB_Production___SQL_Server[[#This Row],[step_6_seq]],'Employee Benefit Groups'!#REF!,2,FALSE),"-")</f>
        <v>-</v>
      </c>
      <c r="T2535">
        <v>4</v>
      </c>
      <c r="U2535" t="str">
        <f>IFERROR(VLOOKUP(Table_Query_from_QDB_Production___SQL_Server[[#This Row],[step_7_seq]],'Employee Benefit Groups'!#REF!,2,FALSE),"-")</f>
        <v>-</v>
      </c>
      <c r="V2535">
        <v>3</v>
      </c>
      <c r="W2535" t="str">
        <f>IFERROR(VLOOKUP(Table_Query_from_QDB_Production___SQL_Server[[#This Row],[step_8_seq]],'Employee Benefit Groups'!#REF!,2,FALSE),"-")</f>
        <v>-</v>
      </c>
      <c r="X2535">
        <v>5</v>
      </c>
      <c r="Y2535" t="str">
        <f>IFERROR(VLOOKUP(Table_Query_from_QDB_Production___SQL_Server[[#This Row],[step_9_seq]],'Employee Benefit Groups'!#REF!,2,FALSE),"-")</f>
        <v>-</v>
      </c>
      <c r="AA2535" s="15"/>
      <c r="AB2535" s="15">
        <f t="shared" si="468"/>
        <v>0</v>
      </c>
      <c r="AC2535" s="11" t="s">
        <v>11502</v>
      </c>
      <c r="AD2535" s="11" t="str">
        <f t="shared" si="469"/>
        <v>-</v>
      </c>
      <c r="AE2535" s="12"/>
      <c r="AF2535" s="12">
        <f t="shared" si="470"/>
        <v>0</v>
      </c>
      <c r="AG2535" s="13" t="s">
        <v>11502</v>
      </c>
      <c r="AH2535" s="13" t="str">
        <f t="shared" si="471"/>
        <v>-</v>
      </c>
      <c r="AI2535" s="14"/>
      <c r="AJ2535" s="14">
        <f t="shared" si="472"/>
        <v>0</v>
      </c>
      <c r="AK2535" s="15" t="s">
        <v>11502</v>
      </c>
      <c r="AL2535" s="15" t="str">
        <f t="shared" si="473"/>
        <v>-</v>
      </c>
      <c r="AM2535" s="12"/>
      <c r="AN2535" s="12">
        <f t="shared" si="474"/>
        <v>0</v>
      </c>
      <c r="AO2535" s="16" t="s">
        <v>11502</v>
      </c>
      <c r="AP2535" s="16" t="str">
        <f t="shared" si="475"/>
        <v>-</v>
      </c>
      <c r="AQ2535" s="12">
        <v>3</v>
      </c>
      <c r="AR2535" s="12">
        <f t="shared" si="476"/>
        <v>4</v>
      </c>
      <c r="AS2535" s="14" t="s">
        <v>11498</v>
      </c>
      <c r="AT2535" s="14" t="str">
        <f t="shared" si="477"/>
        <v>-</v>
      </c>
      <c r="AU2535">
        <v>2</v>
      </c>
      <c r="AV2535" s="15" t="s">
        <v>11497</v>
      </c>
      <c r="AW2535" s="15" t="str">
        <f t="shared" si="478"/>
        <v>-</v>
      </c>
      <c r="AX2535">
        <v>4</v>
      </c>
      <c r="AY2535" s="17" t="s">
        <v>11499</v>
      </c>
      <c r="AZ2535" s="17" t="str">
        <f t="shared" si="479"/>
        <v>-</v>
      </c>
      <c r="BA2535"/>
    </row>
    <row r="2536" spans="1:53" x14ac:dyDescent="0.3">
      <c r="A2536" t="s">
        <v>7322</v>
      </c>
      <c r="B2536" t="s">
        <v>7323</v>
      </c>
      <c r="C2536" t="s">
        <v>7324</v>
      </c>
      <c r="D2536" t="s">
        <v>704</v>
      </c>
      <c r="E2536" t="str">
        <f>LEFT(Table_Query_from_QDB_Production___SQL_Server[[#This Row],[ttl_class_ttl_outl]],1)</f>
        <v>E</v>
      </c>
      <c r="F2536" t="str">
        <f>UPPER(IFERROR(VLOOKUP(Table_Query_from_QDB_Production___SQL_Server[[#This Row],[cto_osc_code]],'CTO-OSC Table'!$A$2:$B$24,2,FALSE),"Undefined"))</f>
        <v>ARCHITECTURE, ENGINEERING AND ALLIED SERVICES</v>
      </c>
      <c r="G2536" t="str">
        <f>UPPER(IFERROR(VLOOKUP(Table_Query_from_QDB_Production___SQL_Server[[#This Row],[ttl_class_ttl_outl]],'Title Class Table'!$A$2:$C$146,2,FALSE),"Undefined"))</f>
        <v>ARCHITECTURE AND PLANNING</v>
      </c>
      <c r="H2536" t="s">
        <v>11451</v>
      </c>
      <c r="I2536">
        <v>6</v>
      </c>
      <c r="K2536" t="str">
        <f>IFERROR(VLOOKUP(Table_Query_from_QDB_Production___SQL_Server[[#This Row],[step_2_seq]],'Employee Benefit Groups'!#REF!,2,FALSE),"-")</f>
        <v>-</v>
      </c>
      <c r="M2536" t="str">
        <f>IFERROR(VLOOKUP(Table_Query_from_QDB_Production___SQL_Server[[#This Row],[step_4_seq]],'Employee Benefit Groups'!#REF!,2,FALSE),"-")</f>
        <v>-</v>
      </c>
      <c r="O2536" t="str">
        <f>IFERROR(VLOOKUP(Table_Query_from_QDB_Production___SQL_Server[[#This Row],[step_4_seq2]],'Employee Benefit Groups'!#REF!,2,FALSE),"-")</f>
        <v>-</v>
      </c>
      <c r="Q2536" t="str">
        <f>IFERROR(VLOOKUP(Table_Query_from_QDB_Production___SQL_Server[[#This Row],[step_5_seq]],'Employee Benefit Groups'!#REF!,2,FALSE),"-")</f>
        <v>-</v>
      </c>
      <c r="S2536" t="str">
        <f>IFERROR(VLOOKUP(Table_Query_from_QDB_Production___SQL_Server[[#This Row],[step_6_seq]],'Employee Benefit Groups'!#REF!,2,FALSE),"-")</f>
        <v>-</v>
      </c>
      <c r="T2536">
        <v>4</v>
      </c>
      <c r="U2536" t="str">
        <f>IFERROR(VLOOKUP(Table_Query_from_QDB_Production___SQL_Server[[#This Row],[step_7_seq]],'Employee Benefit Groups'!#REF!,2,FALSE),"-")</f>
        <v>-</v>
      </c>
      <c r="V2536">
        <v>3</v>
      </c>
      <c r="W2536" t="str">
        <f>IFERROR(VLOOKUP(Table_Query_from_QDB_Production___SQL_Server[[#This Row],[step_8_seq]],'Employee Benefit Groups'!#REF!,2,FALSE),"-")</f>
        <v>-</v>
      </c>
      <c r="X2536">
        <v>5</v>
      </c>
      <c r="Y2536" t="str">
        <f>IFERROR(VLOOKUP(Table_Query_from_QDB_Production___SQL_Server[[#This Row],[step_9_seq]],'Employee Benefit Groups'!#REF!,2,FALSE),"-")</f>
        <v>-</v>
      </c>
      <c r="AA2536" s="15"/>
      <c r="AB2536" s="15">
        <f t="shared" si="468"/>
        <v>0</v>
      </c>
      <c r="AC2536" s="11" t="s">
        <v>11502</v>
      </c>
      <c r="AD2536" s="11" t="str">
        <f t="shared" si="469"/>
        <v>-</v>
      </c>
      <c r="AE2536" s="12"/>
      <c r="AF2536" s="12">
        <f t="shared" si="470"/>
        <v>0</v>
      </c>
      <c r="AG2536" s="13" t="s">
        <v>11502</v>
      </c>
      <c r="AH2536" s="13" t="str">
        <f t="shared" si="471"/>
        <v>-</v>
      </c>
      <c r="AI2536" s="14"/>
      <c r="AJ2536" s="14">
        <f t="shared" si="472"/>
        <v>0</v>
      </c>
      <c r="AK2536" s="15" t="s">
        <v>11502</v>
      </c>
      <c r="AL2536" s="15" t="str">
        <f t="shared" si="473"/>
        <v>-</v>
      </c>
      <c r="AM2536" s="12"/>
      <c r="AN2536" s="12">
        <f t="shared" si="474"/>
        <v>0</v>
      </c>
      <c r="AO2536" s="16" t="s">
        <v>11502</v>
      </c>
      <c r="AP2536" s="16" t="str">
        <f t="shared" si="475"/>
        <v>-</v>
      </c>
      <c r="AQ2536" s="12">
        <v>3</v>
      </c>
      <c r="AR2536" s="12">
        <f t="shared" si="476"/>
        <v>4</v>
      </c>
      <c r="AS2536" s="14" t="s">
        <v>11498</v>
      </c>
      <c r="AT2536" s="14" t="str">
        <f t="shared" si="477"/>
        <v>-</v>
      </c>
      <c r="AU2536">
        <v>2</v>
      </c>
      <c r="AV2536" s="15" t="s">
        <v>11497</v>
      </c>
      <c r="AW2536" s="15" t="str">
        <f t="shared" si="478"/>
        <v>-</v>
      </c>
      <c r="AX2536">
        <v>4</v>
      </c>
      <c r="AY2536" s="17" t="s">
        <v>11499</v>
      </c>
      <c r="AZ2536" s="17" t="str">
        <f t="shared" si="479"/>
        <v>-</v>
      </c>
      <c r="BA2536"/>
    </row>
    <row r="2537" spans="1:53" x14ac:dyDescent="0.3">
      <c r="A2537" t="s">
        <v>7325</v>
      </c>
      <c r="B2537" t="s">
        <v>7326</v>
      </c>
      <c r="C2537" t="s">
        <v>7327</v>
      </c>
      <c r="D2537" t="s">
        <v>704</v>
      </c>
      <c r="E2537" t="str">
        <f>LEFT(Table_Query_from_QDB_Production___SQL_Server[[#This Row],[ttl_class_ttl_outl]],1)</f>
        <v>E</v>
      </c>
      <c r="F2537" t="str">
        <f>UPPER(IFERROR(VLOOKUP(Table_Query_from_QDB_Production___SQL_Server[[#This Row],[cto_osc_code]],'CTO-OSC Table'!$A$2:$B$24,2,FALSE),"Undefined"))</f>
        <v>ARCHITECTURE, ENGINEERING AND ALLIED SERVICES</v>
      </c>
      <c r="G2537" t="str">
        <f>UPPER(IFERROR(VLOOKUP(Table_Query_from_QDB_Production___SQL_Server[[#This Row],[ttl_class_ttl_outl]],'Title Class Table'!$A$2:$C$146,2,FALSE),"Undefined"))</f>
        <v>ARCHITECTURE AND PLANNING</v>
      </c>
      <c r="H2537" t="s">
        <v>11451</v>
      </c>
      <c r="I2537">
        <v>6</v>
      </c>
      <c r="K2537" t="str">
        <f>IFERROR(VLOOKUP(Table_Query_from_QDB_Production___SQL_Server[[#This Row],[step_2_seq]],'Employee Benefit Groups'!#REF!,2,FALSE),"-")</f>
        <v>-</v>
      </c>
      <c r="M2537" t="str">
        <f>IFERROR(VLOOKUP(Table_Query_from_QDB_Production___SQL_Server[[#This Row],[step_4_seq]],'Employee Benefit Groups'!#REF!,2,FALSE),"-")</f>
        <v>-</v>
      </c>
      <c r="O2537" t="str">
        <f>IFERROR(VLOOKUP(Table_Query_from_QDB_Production___SQL_Server[[#This Row],[step_4_seq2]],'Employee Benefit Groups'!#REF!,2,FALSE),"-")</f>
        <v>-</v>
      </c>
      <c r="Q2537" t="str">
        <f>IFERROR(VLOOKUP(Table_Query_from_QDB_Production___SQL_Server[[#This Row],[step_5_seq]],'Employee Benefit Groups'!#REF!,2,FALSE),"-")</f>
        <v>-</v>
      </c>
      <c r="S2537" t="str">
        <f>IFERROR(VLOOKUP(Table_Query_from_QDB_Production___SQL_Server[[#This Row],[step_6_seq]],'Employee Benefit Groups'!#REF!,2,FALSE),"-")</f>
        <v>-</v>
      </c>
      <c r="T2537">
        <v>4</v>
      </c>
      <c r="U2537" t="str">
        <f>IFERROR(VLOOKUP(Table_Query_from_QDB_Production___SQL_Server[[#This Row],[step_7_seq]],'Employee Benefit Groups'!#REF!,2,FALSE),"-")</f>
        <v>-</v>
      </c>
      <c r="V2537">
        <v>3</v>
      </c>
      <c r="W2537" t="str">
        <f>IFERROR(VLOOKUP(Table_Query_from_QDB_Production___SQL_Server[[#This Row],[step_8_seq]],'Employee Benefit Groups'!#REF!,2,FALSE),"-")</f>
        <v>-</v>
      </c>
      <c r="X2537">
        <v>5</v>
      </c>
      <c r="Y2537" t="str">
        <f>IFERROR(VLOOKUP(Table_Query_from_QDB_Production___SQL_Server[[#This Row],[step_9_seq]],'Employee Benefit Groups'!#REF!,2,FALSE),"-")</f>
        <v>-</v>
      </c>
      <c r="AA2537" s="15"/>
      <c r="AB2537" s="15">
        <f t="shared" si="468"/>
        <v>0</v>
      </c>
      <c r="AC2537" s="11" t="s">
        <v>11502</v>
      </c>
      <c r="AD2537" s="11" t="str">
        <f t="shared" si="469"/>
        <v>-</v>
      </c>
      <c r="AE2537" s="12"/>
      <c r="AF2537" s="12">
        <f t="shared" si="470"/>
        <v>0</v>
      </c>
      <c r="AG2537" s="13" t="s">
        <v>11502</v>
      </c>
      <c r="AH2537" s="13" t="str">
        <f t="shared" si="471"/>
        <v>-</v>
      </c>
      <c r="AI2537" s="14"/>
      <c r="AJ2537" s="14">
        <f t="shared" si="472"/>
        <v>0</v>
      </c>
      <c r="AK2537" s="15" t="s">
        <v>11502</v>
      </c>
      <c r="AL2537" s="15" t="str">
        <f t="shared" si="473"/>
        <v>-</v>
      </c>
      <c r="AM2537" s="12"/>
      <c r="AN2537" s="12">
        <f t="shared" si="474"/>
        <v>0</v>
      </c>
      <c r="AO2537" s="16" t="s">
        <v>11502</v>
      </c>
      <c r="AP2537" s="16" t="str">
        <f t="shared" si="475"/>
        <v>-</v>
      </c>
      <c r="AQ2537" s="12">
        <v>3</v>
      </c>
      <c r="AR2537" s="12">
        <f t="shared" si="476"/>
        <v>4</v>
      </c>
      <c r="AS2537" s="14" t="s">
        <v>11498</v>
      </c>
      <c r="AT2537" s="14" t="str">
        <f t="shared" si="477"/>
        <v>-</v>
      </c>
      <c r="AU2537">
        <v>2</v>
      </c>
      <c r="AV2537" s="15" t="s">
        <v>11497</v>
      </c>
      <c r="AW2537" s="15" t="str">
        <f t="shared" si="478"/>
        <v>-</v>
      </c>
      <c r="AX2537">
        <v>4</v>
      </c>
      <c r="AY2537" s="17" t="s">
        <v>11499</v>
      </c>
      <c r="AZ2537" s="17" t="str">
        <f t="shared" si="479"/>
        <v>-</v>
      </c>
      <c r="BA2537"/>
    </row>
    <row r="2538" spans="1:53" x14ac:dyDescent="0.3">
      <c r="A2538" t="s">
        <v>7328</v>
      </c>
      <c r="B2538" t="s">
        <v>7329</v>
      </c>
      <c r="C2538" t="s">
        <v>7330</v>
      </c>
      <c r="D2538" t="s">
        <v>704</v>
      </c>
      <c r="E2538" t="str">
        <f>LEFT(Table_Query_from_QDB_Production___SQL_Server[[#This Row],[ttl_class_ttl_outl]],1)</f>
        <v>E</v>
      </c>
      <c r="F2538" t="str">
        <f>UPPER(IFERROR(VLOOKUP(Table_Query_from_QDB_Production___SQL_Server[[#This Row],[cto_osc_code]],'CTO-OSC Table'!$A$2:$B$24,2,FALSE),"Undefined"))</f>
        <v>ARCHITECTURE, ENGINEERING AND ALLIED SERVICES</v>
      </c>
      <c r="G2538" t="str">
        <f>UPPER(IFERROR(VLOOKUP(Table_Query_from_QDB_Production___SQL_Server[[#This Row],[ttl_class_ttl_outl]],'Title Class Table'!$A$2:$C$146,2,FALSE),"Undefined"))</f>
        <v>ARCHITECTURE AND PLANNING</v>
      </c>
      <c r="H2538" t="s">
        <v>11451</v>
      </c>
      <c r="I2538">
        <v>6</v>
      </c>
      <c r="K2538" t="str">
        <f>IFERROR(VLOOKUP(Table_Query_from_QDB_Production___SQL_Server[[#This Row],[step_2_seq]],'Employee Benefit Groups'!#REF!,2,FALSE),"-")</f>
        <v>-</v>
      </c>
      <c r="M2538" t="str">
        <f>IFERROR(VLOOKUP(Table_Query_from_QDB_Production___SQL_Server[[#This Row],[step_4_seq]],'Employee Benefit Groups'!#REF!,2,FALSE),"-")</f>
        <v>-</v>
      </c>
      <c r="O2538" t="str">
        <f>IFERROR(VLOOKUP(Table_Query_from_QDB_Production___SQL_Server[[#This Row],[step_4_seq2]],'Employee Benefit Groups'!#REF!,2,FALSE),"-")</f>
        <v>-</v>
      </c>
      <c r="Q2538" t="str">
        <f>IFERROR(VLOOKUP(Table_Query_from_QDB_Production___SQL_Server[[#This Row],[step_5_seq]],'Employee Benefit Groups'!#REF!,2,FALSE),"-")</f>
        <v>-</v>
      </c>
      <c r="S2538" t="str">
        <f>IFERROR(VLOOKUP(Table_Query_from_QDB_Production___SQL_Server[[#This Row],[step_6_seq]],'Employee Benefit Groups'!#REF!,2,FALSE),"-")</f>
        <v>-</v>
      </c>
      <c r="T2538">
        <v>4</v>
      </c>
      <c r="U2538" t="str">
        <f>IFERROR(VLOOKUP(Table_Query_from_QDB_Production___SQL_Server[[#This Row],[step_7_seq]],'Employee Benefit Groups'!#REF!,2,FALSE),"-")</f>
        <v>-</v>
      </c>
      <c r="V2538">
        <v>3</v>
      </c>
      <c r="W2538" t="str">
        <f>IFERROR(VLOOKUP(Table_Query_from_QDB_Production___SQL_Server[[#This Row],[step_8_seq]],'Employee Benefit Groups'!#REF!,2,FALSE),"-")</f>
        <v>-</v>
      </c>
      <c r="X2538">
        <v>5</v>
      </c>
      <c r="Y2538" t="str">
        <f>IFERROR(VLOOKUP(Table_Query_from_QDB_Production___SQL_Server[[#This Row],[step_9_seq]],'Employee Benefit Groups'!#REF!,2,FALSE),"-")</f>
        <v>-</v>
      </c>
      <c r="AA2538" s="15"/>
      <c r="AB2538" s="15">
        <f t="shared" si="468"/>
        <v>0</v>
      </c>
      <c r="AC2538" s="11" t="s">
        <v>11502</v>
      </c>
      <c r="AD2538" s="11" t="str">
        <f t="shared" si="469"/>
        <v>-</v>
      </c>
      <c r="AE2538" s="12"/>
      <c r="AF2538" s="12">
        <f t="shared" si="470"/>
        <v>0</v>
      </c>
      <c r="AG2538" s="13" t="s">
        <v>11502</v>
      </c>
      <c r="AH2538" s="13" t="str">
        <f t="shared" si="471"/>
        <v>-</v>
      </c>
      <c r="AI2538" s="14"/>
      <c r="AJ2538" s="14">
        <f t="shared" si="472"/>
        <v>0</v>
      </c>
      <c r="AK2538" s="15" t="s">
        <v>11502</v>
      </c>
      <c r="AL2538" s="15" t="str">
        <f t="shared" si="473"/>
        <v>-</v>
      </c>
      <c r="AM2538" s="12"/>
      <c r="AN2538" s="12">
        <f t="shared" si="474"/>
        <v>0</v>
      </c>
      <c r="AO2538" s="16" t="s">
        <v>11502</v>
      </c>
      <c r="AP2538" s="16" t="str">
        <f t="shared" si="475"/>
        <v>-</v>
      </c>
      <c r="AQ2538" s="12">
        <v>3</v>
      </c>
      <c r="AR2538" s="12">
        <f t="shared" si="476"/>
        <v>4</v>
      </c>
      <c r="AS2538" s="14" t="s">
        <v>11498</v>
      </c>
      <c r="AT2538" s="14" t="str">
        <f t="shared" si="477"/>
        <v>-</v>
      </c>
      <c r="AU2538">
        <v>2</v>
      </c>
      <c r="AV2538" s="15" t="s">
        <v>11497</v>
      </c>
      <c r="AW2538" s="15" t="str">
        <f t="shared" si="478"/>
        <v>-</v>
      </c>
      <c r="AX2538">
        <v>4</v>
      </c>
      <c r="AY2538" s="17" t="s">
        <v>11499</v>
      </c>
      <c r="AZ2538" s="17" t="str">
        <f t="shared" si="479"/>
        <v>-</v>
      </c>
      <c r="BA2538"/>
    </row>
    <row r="2539" spans="1:53" x14ac:dyDescent="0.3">
      <c r="A2539" t="s">
        <v>7331</v>
      </c>
      <c r="B2539" t="s">
        <v>7332</v>
      </c>
      <c r="C2539" t="s">
        <v>7333</v>
      </c>
      <c r="D2539" t="s">
        <v>704</v>
      </c>
      <c r="E2539" t="str">
        <f>LEFT(Table_Query_from_QDB_Production___SQL_Server[[#This Row],[ttl_class_ttl_outl]],1)</f>
        <v>E</v>
      </c>
      <c r="F2539" t="str">
        <f>UPPER(IFERROR(VLOOKUP(Table_Query_from_QDB_Production___SQL_Server[[#This Row],[cto_osc_code]],'CTO-OSC Table'!$A$2:$B$24,2,FALSE),"Undefined"))</f>
        <v>ARCHITECTURE, ENGINEERING AND ALLIED SERVICES</v>
      </c>
      <c r="G2539" t="str">
        <f>UPPER(IFERROR(VLOOKUP(Table_Query_from_QDB_Production___SQL_Server[[#This Row],[ttl_class_ttl_outl]],'Title Class Table'!$A$2:$C$146,2,FALSE),"Undefined"))</f>
        <v>ARCHITECTURE AND PLANNING</v>
      </c>
      <c r="H2539" t="s">
        <v>11451</v>
      </c>
      <c r="I2539">
        <v>6</v>
      </c>
      <c r="K2539" t="str">
        <f>IFERROR(VLOOKUP(Table_Query_from_QDB_Production___SQL_Server[[#This Row],[step_2_seq]],'Employee Benefit Groups'!#REF!,2,FALSE),"-")</f>
        <v>-</v>
      </c>
      <c r="M2539" t="str">
        <f>IFERROR(VLOOKUP(Table_Query_from_QDB_Production___SQL_Server[[#This Row],[step_4_seq]],'Employee Benefit Groups'!#REF!,2,FALSE),"-")</f>
        <v>-</v>
      </c>
      <c r="O2539" t="str">
        <f>IFERROR(VLOOKUP(Table_Query_from_QDB_Production___SQL_Server[[#This Row],[step_4_seq2]],'Employee Benefit Groups'!#REF!,2,FALSE),"-")</f>
        <v>-</v>
      </c>
      <c r="Q2539" t="str">
        <f>IFERROR(VLOOKUP(Table_Query_from_QDB_Production___SQL_Server[[#This Row],[step_5_seq]],'Employee Benefit Groups'!#REF!,2,FALSE),"-")</f>
        <v>-</v>
      </c>
      <c r="S2539" t="str">
        <f>IFERROR(VLOOKUP(Table_Query_from_QDB_Production___SQL_Server[[#This Row],[step_6_seq]],'Employee Benefit Groups'!#REF!,2,FALSE),"-")</f>
        <v>-</v>
      </c>
      <c r="T2539">
        <v>4</v>
      </c>
      <c r="U2539" t="str">
        <f>IFERROR(VLOOKUP(Table_Query_from_QDB_Production___SQL_Server[[#This Row],[step_7_seq]],'Employee Benefit Groups'!#REF!,2,FALSE),"-")</f>
        <v>-</v>
      </c>
      <c r="V2539">
        <v>3</v>
      </c>
      <c r="W2539" t="str">
        <f>IFERROR(VLOOKUP(Table_Query_from_QDB_Production___SQL_Server[[#This Row],[step_8_seq]],'Employee Benefit Groups'!#REF!,2,FALSE),"-")</f>
        <v>-</v>
      </c>
      <c r="X2539">
        <v>5</v>
      </c>
      <c r="Y2539" t="str">
        <f>IFERROR(VLOOKUP(Table_Query_from_QDB_Production___SQL_Server[[#This Row],[step_9_seq]],'Employee Benefit Groups'!#REF!,2,FALSE),"-")</f>
        <v>-</v>
      </c>
      <c r="AA2539" s="15"/>
      <c r="AB2539" s="15">
        <f t="shared" si="468"/>
        <v>0</v>
      </c>
      <c r="AC2539" s="11" t="s">
        <v>11502</v>
      </c>
      <c r="AD2539" s="11" t="str">
        <f t="shared" si="469"/>
        <v>-</v>
      </c>
      <c r="AE2539" s="12"/>
      <c r="AF2539" s="12">
        <f t="shared" si="470"/>
        <v>0</v>
      </c>
      <c r="AG2539" s="13" t="s">
        <v>11502</v>
      </c>
      <c r="AH2539" s="13" t="str">
        <f t="shared" si="471"/>
        <v>-</v>
      </c>
      <c r="AI2539" s="14"/>
      <c r="AJ2539" s="14">
        <f t="shared" si="472"/>
        <v>0</v>
      </c>
      <c r="AK2539" s="15" t="s">
        <v>11502</v>
      </c>
      <c r="AL2539" s="15" t="str">
        <f t="shared" si="473"/>
        <v>-</v>
      </c>
      <c r="AM2539" s="12"/>
      <c r="AN2539" s="12">
        <f t="shared" si="474"/>
        <v>0</v>
      </c>
      <c r="AO2539" s="16" t="s">
        <v>11502</v>
      </c>
      <c r="AP2539" s="16" t="str">
        <f t="shared" si="475"/>
        <v>-</v>
      </c>
      <c r="AQ2539" s="12">
        <v>3</v>
      </c>
      <c r="AR2539" s="12">
        <f t="shared" si="476"/>
        <v>4</v>
      </c>
      <c r="AS2539" s="14" t="s">
        <v>11498</v>
      </c>
      <c r="AT2539" s="14" t="str">
        <f t="shared" si="477"/>
        <v>-</v>
      </c>
      <c r="AU2539">
        <v>2</v>
      </c>
      <c r="AV2539" s="15" t="s">
        <v>11497</v>
      </c>
      <c r="AW2539" s="15" t="str">
        <f t="shared" si="478"/>
        <v>-</v>
      </c>
      <c r="AX2539">
        <v>4</v>
      </c>
      <c r="AY2539" s="17" t="s">
        <v>11499</v>
      </c>
      <c r="AZ2539" s="17" t="str">
        <f t="shared" si="479"/>
        <v>-</v>
      </c>
      <c r="BA2539"/>
    </row>
    <row r="2540" spans="1:53" x14ac:dyDescent="0.3">
      <c r="A2540" t="s">
        <v>7334</v>
      </c>
      <c r="B2540" t="s">
        <v>7335</v>
      </c>
      <c r="C2540" t="s">
        <v>7336</v>
      </c>
      <c r="D2540" t="s">
        <v>657</v>
      </c>
      <c r="E2540" t="str">
        <f>LEFT(Table_Query_from_QDB_Production___SQL_Server[[#This Row],[ttl_class_ttl_outl]],1)</f>
        <v>E</v>
      </c>
      <c r="F2540" t="str">
        <f>UPPER(IFERROR(VLOOKUP(Table_Query_from_QDB_Production___SQL_Server[[#This Row],[cto_osc_code]],'CTO-OSC Table'!$A$2:$B$24,2,FALSE),"Undefined"))</f>
        <v>ARCHITECTURE, ENGINEERING AND ALLIED SERVICES</v>
      </c>
      <c r="G2540" t="str">
        <f>UPPER(IFERROR(VLOOKUP(Table_Query_from_QDB_Production___SQL_Server[[#This Row],[ttl_class_ttl_outl]],'Title Class Table'!$A$2:$C$146,2,FALSE),"Undefined"))</f>
        <v>ENGINEERING</v>
      </c>
      <c r="H2540" t="s">
        <v>11451</v>
      </c>
      <c r="I2540">
        <v>6</v>
      </c>
      <c r="K2540" t="str">
        <f>IFERROR(VLOOKUP(Table_Query_from_QDB_Production___SQL_Server[[#This Row],[step_2_seq]],'Employee Benefit Groups'!#REF!,2,FALSE),"-")</f>
        <v>-</v>
      </c>
      <c r="M2540" t="str">
        <f>IFERROR(VLOOKUP(Table_Query_from_QDB_Production___SQL_Server[[#This Row],[step_4_seq]],'Employee Benefit Groups'!#REF!,2,FALSE),"-")</f>
        <v>-</v>
      </c>
      <c r="O2540" t="str">
        <f>IFERROR(VLOOKUP(Table_Query_from_QDB_Production___SQL_Server[[#This Row],[step_4_seq2]],'Employee Benefit Groups'!#REF!,2,FALSE),"-")</f>
        <v>-</v>
      </c>
      <c r="Q2540" t="str">
        <f>IFERROR(VLOOKUP(Table_Query_from_QDB_Production___SQL_Server[[#This Row],[step_5_seq]],'Employee Benefit Groups'!#REF!,2,FALSE),"-")</f>
        <v>-</v>
      </c>
      <c r="S2540" t="str">
        <f>IFERROR(VLOOKUP(Table_Query_from_QDB_Production___SQL_Server[[#This Row],[step_6_seq]],'Employee Benefit Groups'!#REF!,2,FALSE),"-")</f>
        <v>-</v>
      </c>
      <c r="T2540">
        <v>4</v>
      </c>
      <c r="U2540" t="str">
        <f>IFERROR(VLOOKUP(Table_Query_from_QDB_Production___SQL_Server[[#This Row],[step_7_seq]],'Employee Benefit Groups'!#REF!,2,FALSE),"-")</f>
        <v>-</v>
      </c>
      <c r="V2540">
        <v>3</v>
      </c>
      <c r="W2540" t="str">
        <f>IFERROR(VLOOKUP(Table_Query_from_QDB_Production___SQL_Server[[#This Row],[step_8_seq]],'Employee Benefit Groups'!#REF!,2,FALSE),"-")</f>
        <v>-</v>
      </c>
      <c r="X2540">
        <v>5</v>
      </c>
      <c r="Y2540" t="str">
        <f>IFERROR(VLOOKUP(Table_Query_from_QDB_Production___SQL_Server[[#This Row],[step_9_seq]],'Employee Benefit Groups'!#REF!,2,FALSE),"-")</f>
        <v>-</v>
      </c>
      <c r="AA2540" s="15"/>
      <c r="AB2540" s="15">
        <f t="shared" si="468"/>
        <v>0</v>
      </c>
      <c r="AC2540" s="11" t="s">
        <v>11502</v>
      </c>
      <c r="AD2540" s="11" t="str">
        <f t="shared" si="469"/>
        <v>-</v>
      </c>
      <c r="AE2540" s="12"/>
      <c r="AF2540" s="12">
        <f t="shared" si="470"/>
        <v>0</v>
      </c>
      <c r="AG2540" s="13" t="s">
        <v>11502</v>
      </c>
      <c r="AH2540" s="13" t="str">
        <f t="shared" si="471"/>
        <v>-</v>
      </c>
      <c r="AI2540" s="14"/>
      <c r="AJ2540" s="14">
        <f t="shared" si="472"/>
        <v>0</v>
      </c>
      <c r="AK2540" s="15" t="s">
        <v>11502</v>
      </c>
      <c r="AL2540" s="15" t="str">
        <f t="shared" si="473"/>
        <v>-</v>
      </c>
      <c r="AM2540" s="12"/>
      <c r="AN2540" s="12">
        <f t="shared" si="474"/>
        <v>0</v>
      </c>
      <c r="AO2540" s="16" t="s">
        <v>11502</v>
      </c>
      <c r="AP2540" s="16" t="str">
        <f t="shared" si="475"/>
        <v>-</v>
      </c>
      <c r="AQ2540" s="12">
        <v>3</v>
      </c>
      <c r="AR2540" s="12">
        <f t="shared" si="476"/>
        <v>4</v>
      </c>
      <c r="AS2540" s="14" t="s">
        <v>11498</v>
      </c>
      <c r="AT2540" s="14" t="str">
        <f t="shared" si="477"/>
        <v>-</v>
      </c>
      <c r="AU2540">
        <v>2</v>
      </c>
      <c r="AV2540" s="15" t="s">
        <v>11497</v>
      </c>
      <c r="AW2540" s="15" t="str">
        <f t="shared" si="478"/>
        <v>-</v>
      </c>
      <c r="AX2540">
        <v>4</v>
      </c>
      <c r="AY2540" s="17" t="s">
        <v>11499</v>
      </c>
      <c r="AZ2540" s="17" t="str">
        <f t="shared" si="479"/>
        <v>-</v>
      </c>
      <c r="BA2540"/>
    </row>
    <row r="2541" spans="1:53" x14ac:dyDescent="0.3">
      <c r="A2541" t="s">
        <v>7337</v>
      </c>
      <c r="B2541" t="s">
        <v>7338</v>
      </c>
      <c r="C2541" t="s">
        <v>7339</v>
      </c>
      <c r="D2541" t="s">
        <v>657</v>
      </c>
      <c r="E2541" t="str">
        <f>LEFT(Table_Query_from_QDB_Production___SQL_Server[[#This Row],[ttl_class_ttl_outl]],1)</f>
        <v>E</v>
      </c>
      <c r="F2541" t="str">
        <f>UPPER(IFERROR(VLOOKUP(Table_Query_from_QDB_Production___SQL_Server[[#This Row],[cto_osc_code]],'CTO-OSC Table'!$A$2:$B$24,2,FALSE),"Undefined"))</f>
        <v>ARCHITECTURE, ENGINEERING AND ALLIED SERVICES</v>
      </c>
      <c r="G2541" t="str">
        <f>UPPER(IFERROR(VLOOKUP(Table_Query_from_QDB_Production___SQL_Server[[#This Row],[ttl_class_ttl_outl]],'Title Class Table'!$A$2:$C$146,2,FALSE),"Undefined"))</f>
        <v>ENGINEERING</v>
      </c>
      <c r="H2541" t="s">
        <v>11451</v>
      </c>
      <c r="I2541">
        <v>6</v>
      </c>
      <c r="K2541" t="str">
        <f>IFERROR(VLOOKUP(Table_Query_from_QDB_Production___SQL_Server[[#This Row],[step_2_seq]],'Employee Benefit Groups'!#REF!,2,FALSE),"-")</f>
        <v>-</v>
      </c>
      <c r="M2541" t="str">
        <f>IFERROR(VLOOKUP(Table_Query_from_QDB_Production___SQL_Server[[#This Row],[step_4_seq]],'Employee Benefit Groups'!#REF!,2,FALSE),"-")</f>
        <v>-</v>
      </c>
      <c r="O2541" t="str">
        <f>IFERROR(VLOOKUP(Table_Query_from_QDB_Production___SQL_Server[[#This Row],[step_4_seq2]],'Employee Benefit Groups'!#REF!,2,FALSE),"-")</f>
        <v>-</v>
      </c>
      <c r="Q2541" t="str">
        <f>IFERROR(VLOOKUP(Table_Query_from_QDB_Production___SQL_Server[[#This Row],[step_5_seq]],'Employee Benefit Groups'!#REF!,2,FALSE),"-")</f>
        <v>-</v>
      </c>
      <c r="S2541" t="str">
        <f>IFERROR(VLOOKUP(Table_Query_from_QDB_Production___SQL_Server[[#This Row],[step_6_seq]],'Employee Benefit Groups'!#REF!,2,FALSE),"-")</f>
        <v>-</v>
      </c>
      <c r="T2541">
        <v>4</v>
      </c>
      <c r="U2541" t="str">
        <f>IFERROR(VLOOKUP(Table_Query_from_QDB_Production___SQL_Server[[#This Row],[step_7_seq]],'Employee Benefit Groups'!#REF!,2,FALSE),"-")</f>
        <v>-</v>
      </c>
      <c r="V2541">
        <v>3</v>
      </c>
      <c r="W2541" t="str">
        <f>IFERROR(VLOOKUP(Table_Query_from_QDB_Production___SQL_Server[[#This Row],[step_8_seq]],'Employee Benefit Groups'!#REF!,2,FALSE),"-")</f>
        <v>-</v>
      </c>
      <c r="X2541">
        <v>5</v>
      </c>
      <c r="Y2541" t="str">
        <f>IFERROR(VLOOKUP(Table_Query_from_QDB_Production___SQL_Server[[#This Row],[step_9_seq]],'Employee Benefit Groups'!#REF!,2,FALSE),"-")</f>
        <v>-</v>
      </c>
      <c r="AA2541" s="15"/>
      <c r="AB2541" s="15">
        <f t="shared" si="468"/>
        <v>0</v>
      </c>
      <c r="AC2541" s="11" t="s">
        <v>11502</v>
      </c>
      <c r="AD2541" s="11" t="str">
        <f t="shared" si="469"/>
        <v>-</v>
      </c>
      <c r="AE2541" s="12"/>
      <c r="AF2541" s="12">
        <f t="shared" si="470"/>
        <v>0</v>
      </c>
      <c r="AG2541" s="13" t="s">
        <v>11502</v>
      </c>
      <c r="AH2541" s="13" t="str">
        <f t="shared" si="471"/>
        <v>-</v>
      </c>
      <c r="AI2541" s="14"/>
      <c r="AJ2541" s="14">
        <f t="shared" si="472"/>
        <v>0</v>
      </c>
      <c r="AK2541" s="15" t="s">
        <v>11502</v>
      </c>
      <c r="AL2541" s="15" t="str">
        <f t="shared" si="473"/>
        <v>-</v>
      </c>
      <c r="AM2541" s="12"/>
      <c r="AN2541" s="12">
        <f t="shared" si="474"/>
        <v>0</v>
      </c>
      <c r="AO2541" s="16" t="s">
        <v>11502</v>
      </c>
      <c r="AP2541" s="16" t="str">
        <f t="shared" si="475"/>
        <v>-</v>
      </c>
      <c r="AQ2541" s="12">
        <v>3</v>
      </c>
      <c r="AR2541" s="12">
        <f t="shared" si="476"/>
        <v>4</v>
      </c>
      <c r="AS2541" s="14" t="s">
        <v>11498</v>
      </c>
      <c r="AT2541" s="14" t="str">
        <f t="shared" si="477"/>
        <v>-</v>
      </c>
      <c r="AU2541">
        <v>2</v>
      </c>
      <c r="AV2541" s="15" t="s">
        <v>11497</v>
      </c>
      <c r="AW2541" s="15" t="str">
        <f t="shared" si="478"/>
        <v>-</v>
      </c>
      <c r="AX2541">
        <v>4</v>
      </c>
      <c r="AY2541" s="17" t="s">
        <v>11499</v>
      </c>
      <c r="AZ2541" s="17" t="str">
        <f t="shared" si="479"/>
        <v>-</v>
      </c>
      <c r="BA2541"/>
    </row>
    <row r="2542" spans="1:53" x14ac:dyDescent="0.3">
      <c r="A2542" t="s">
        <v>7340</v>
      </c>
      <c r="B2542" t="s">
        <v>7341</v>
      </c>
      <c r="C2542" t="s">
        <v>7342</v>
      </c>
      <c r="D2542" t="s">
        <v>657</v>
      </c>
      <c r="E2542" t="str">
        <f>LEFT(Table_Query_from_QDB_Production___SQL_Server[[#This Row],[ttl_class_ttl_outl]],1)</f>
        <v>E</v>
      </c>
      <c r="F2542" t="str">
        <f>UPPER(IFERROR(VLOOKUP(Table_Query_from_QDB_Production___SQL_Server[[#This Row],[cto_osc_code]],'CTO-OSC Table'!$A$2:$B$24,2,FALSE),"Undefined"))</f>
        <v>ARCHITECTURE, ENGINEERING AND ALLIED SERVICES</v>
      </c>
      <c r="G2542" t="str">
        <f>UPPER(IFERROR(VLOOKUP(Table_Query_from_QDB_Production___SQL_Server[[#This Row],[ttl_class_ttl_outl]],'Title Class Table'!$A$2:$C$146,2,FALSE),"Undefined"))</f>
        <v>ENGINEERING</v>
      </c>
      <c r="H2542" t="s">
        <v>11451</v>
      </c>
      <c r="I2542">
        <v>6</v>
      </c>
      <c r="K2542" t="str">
        <f>IFERROR(VLOOKUP(Table_Query_from_QDB_Production___SQL_Server[[#This Row],[step_2_seq]],'Employee Benefit Groups'!#REF!,2,FALSE),"-")</f>
        <v>-</v>
      </c>
      <c r="M2542" t="str">
        <f>IFERROR(VLOOKUP(Table_Query_from_QDB_Production___SQL_Server[[#This Row],[step_4_seq]],'Employee Benefit Groups'!#REF!,2,FALSE),"-")</f>
        <v>-</v>
      </c>
      <c r="O2542" t="str">
        <f>IFERROR(VLOOKUP(Table_Query_from_QDB_Production___SQL_Server[[#This Row],[step_4_seq2]],'Employee Benefit Groups'!#REF!,2,FALSE),"-")</f>
        <v>-</v>
      </c>
      <c r="Q2542" t="str">
        <f>IFERROR(VLOOKUP(Table_Query_from_QDB_Production___SQL_Server[[#This Row],[step_5_seq]],'Employee Benefit Groups'!#REF!,2,FALSE),"-")</f>
        <v>-</v>
      </c>
      <c r="S2542" t="str">
        <f>IFERROR(VLOOKUP(Table_Query_from_QDB_Production___SQL_Server[[#This Row],[step_6_seq]],'Employee Benefit Groups'!#REF!,2,FALSE),"-")</f>
        <v>-</v>
      </c>
      <c r="T2542">
        <v>4</v>
      </c>
      <c r="U2542" t="str">
        <f>IFERROR(VLOOKUP(Table_Query_from_QDB_Production___SQL_Server[[#This Row],[step_7_seq]],'Employee Benefit Groups'!#REF!,2,FALSE),"-")</f>
        <v>-</v>
      </c>
      <c r="V2542">
        <v>3</v>
      </c>
      <c r="W2542" t="str">
        <f>IFERROR(VLOOKUP(Table_Query_from_QDB_Production___SQL_Server[[#This Row],[step_8_seq]],'Employee Benefit Groups'!#REF!,2,FALSE),"-")</f>
        <v>-</v>
      </c>
      <c r="X2542">
        <v>5</v>
      </c>
      <c r="Y2542" t="str">
        <f>IFERROR(VLOOKUP(Table_Query_from_QDB_Production___SQL_Server[[#This Row],[step_9_seq]],'Employee Benefit Groups'!#REF!,2,FALSE),"-")</f>
        <v>-</v>
      </c>
      <c r="AA2542" s="15"/>
      <c r="AB2542" s="15">
        <f t="shared" si="468"/>
        <v>0</v>
      </c>
      <c r="AC2542" s="11" t="s">
        <v>11502</v>
      </c>
      <c r="AD2542" s="11" t="str">
        <f t="shared" si="469"/>
        <v>-</v>
      </c>
      <c r="AE2542" s="12"/>
      <c r="AF2542" s="12">
        <f t="shared" si="470"/>
        <v>0</v>
      </c>
      <c r="AG2542" s="13" t="s">
        <v>11502</v>
      </c>
      <c r="AH2542" s="13" t="str">
        <f t="shared" si="471"/>
        <v>-</v>
      </c>
      <c r="AI2542" s="14"/>
      <c r="AJ2542" s="14">
        <f t="shared" si="472"/>
        <v>0</v>
      </c>
      <c r="AK2542" s="15" t="s">
        <v>11502</v>
      </c>
      <c r="AL2542" s="15" t="str">
        <f t="shared" si="473"/>
        <v>-</v>
      </c>
      <c r="AM2542" s="12"/>
      <c r="AN2542" s="12">
        <f t="shared" si="474"/>
        <v>0</v>
      </c>
      <c r="AO2542" s="16" t="s">
        <v>11502</v>
      </c>
      <c r="AP2542" s="16" t="str">
        <f t="shared" si="475"/>
        <v>-</v>
      </c>
      <c r="AQ2542" s="12">
        <v>3</v>
      </c>
      <c r="AR2542" s="12">
        <f t="shared" si="476"/>
        <v>4</v>
      </c>
      <c r="AS2542" s="14" t="s">
        <v>11498</v>
      </c>
      <c r="AT2542" s="14" t="str">
        <f t="shared" si="477"/>
        <v>-</v>
      </c>
      <c r="AU2542">
        <v>2</v>
      </c>
      <c r="AV2542" s="15" t="s">
        <v>11497</v>
      </c>
      <c r="AW2542" s="15" t="str">
        <f t="shared" si="478"/>
        <v>-</v>
      </c>
      <c r="AX2542">
        <v>4</v>
      </c>
      <c r="AY2542" s="17" t="s">
        <v>11499</v>
      </c>
      <c r="AZ2542" s="17" t="str">
        <f t="shared" si="479"/>
        <v>-</v>
      </c>
      <c r="BA2542"/>
    </row>
    <row r="2543" spans="1:53" x14ac:dyDescent="0.3">
      <c r="A2543" t="s">
        <v>7343</v>
      </c>
      <c r="B2543" t="s">
        <v>7344</v>
      </c>
      <c r="C2543" t="s">
        <v>7345</v>
      </c>
      <c r="D2543" t="s">
        <v>704</v>
      </c>
      <c r="E2543" t="str">
        <f>LEFT(Table_Query_from_QDB_Production___SQL_Server[[#This Row],[ttl_class_ttl_outl]],1)</f>
        <v>E</v>
      </c>
      <c r="F2543" t="str">
        <f>UPPER(IFERROR(VLOOKUP(Table_Query_from_QDB_Production___SQL_Server[[#This Row],[cto_osc_code]],'CTO-OSC Table'!$A$2:$B$24,2,FALSE),"Undefined"))</f>
        <v>ARCHITECTURE, ENGINEERING AND ALLIED SERVICES</v>
      </c>
      <c r="G2543" t="str">
        <f>UPPER(IFERROR(VLOOKUP(Table_Query_from_QDB_Production___SQL_Server[[#This Row],[ttl_class_ttl_outl]],'Title Class Table'!$A$2:$C$146,2,FALSE),"Undefined"))</f>
        <v>ARCHITECTURE AND PLANNING</v>
      </c>
      <c r="H2543" t="s">
        <v>11451</v>
      </c>
      <c r="I2543">
        <v>6</v>
      </c>
      <c r="K2543" t="str">
        <f>IFERROR(VLOOKUP(Table_Query_from_QDB_Production___SQL_Server[[#This Row],[step_2_seq]],'Employee Benefit Groups'!#REF!,2,FALSE),"-")</f>
        <v>-</v>
      </c>
      <c r="M2543" t="str">
        <f>IFERROR(VLOOKUP(Table_Query_from_QDB_Production___SQL_Server[[#This Row],[step_4_seq]],'Employee Benefit Groups'!#REF!,2,FALSE),"-")</f>
        <v>-</v>
      </c>
      <c r="O2543" t="str">
        <f>IFERROR(VLOOKUP(Table_Query_from_QDB_Production___SQL_Server[[#This Row],[step_4_seq2]],'Employee Benefit Groups'!#REF!,2,FALSE),"-")</f>
        <v>-</v>
      </c>
      <c r="Q2543" t="str">
        <f>IFERROR(VLOOKUP(Table_Query_from_QDB_Production___SQL_Server[[#This Row],[step_5_seq]],'Employee Benefit Groups'!#REF!,2,FALSE),"-")</f>
        <v>-</v>
      </c>
      <c r="S2543" t="str">
        <f>IFERROR(VLOOKUP(Table_Query_from_QDB_Production___SQL_Server[[#This Row],[step_6_seq]],'Employee Benefit Groups'!#REF!,2,FALSE),"-")</f>
        <v>-</v>
      </c>
      <c r="T2543">
        <v>4</v>
      </c>
      <c r="U2543" t="str">
        <f>IFERROR(VLOOKUP(Table_Query_from_QDB_Production___SQL_Server[[#This Row],[step_7_seq]],'Employee Benefit Groups'!#REF!,2,FALSE),"-")</f>
        <v>-</v>
      </c>
      <c r="V2543">
        <v>3</v>
      </c>
      <c r="W2543" t="str">
        <f>IFERROR(VLOOKUP(Table_Query_from_QDB_Production___SQL_Server[[#This Row],[step_8_seq]],'Employee Benefit Groups'!#REF!,2,FALSE),"-")</f>
        <v>-</v>
      </c>
      <c r="X2543">
        <v>5</v>
      </c>
      <c r="Y2543" t="str">
        <f>IFERROR(VLOOKUP(Table_Query_from_QDB_Production___SQL_Server[[#This Row],[step_9_seq]],'Employee Benefit Groups'!#REF!,2,FALSE),"-")</f>
        <v>-</v>
      </c>
      <c r="AA2543" s="15"/>
      <c r="AB2543" s="15">
        <f t="shared" si="468"/>
        <v>0</v>
      </c>
      <c r="AC2543" s="11" t="s">
        <v>11502</v>
      </c>
      <c r="AD2543" s="11" t="str">
        <f t="shared" si="469"/>
        <v>-</v>
      </c>
      <c r="AE2543" s="12"/>
      <c r="AF2543" s="12">
        <f t="shared" si="470"/>
        <v>0</v>
      </c>
      <c r="AG2543" s="13" t="s">
        <v>11502</v>
      </c>
      <c r="AH2543" s="13" t="str">
        <f t="shared" si="471"/>
        <v>-</v>
      </c>
      <c r="AI2543" s="14"/>
      <c r="AJ2543" s="14">
        <f t="shared" si="472"/>
        <v>0</v>
      </c>
      <c r="AK2543" s="15" t="s">
        <v>11502</v>
      </c>
      <c r="AL2543" s="15" t="str">
        <f t="shared" si="473"/>
        <v>-</v>
      </c>
      <c r="AM2543" s="12"/>
      <c r="AN2543" s="12">
        <f t="shared" si="474"/>
        <v>0</v>
      </c>
      <c r="AO2543" s="16" t="s">
        <v>11502</v>
      </c>
      <c r="AP2543" s="16" t="str">
        <f t="shared" si="475"/>
        <v>-</v>
      </c>
      <c r="AQ2543" s="12">
        <v>3</v>
      </c>
      <c r="AR2543" s="12">
        <f t="shared" si="476"/>
        <v>4</v>
      </c>
      <c r="AS2543" s="14" t="s">
        <v>11498</v>
      </c>
      <c r="AT2543" s="14" t="str">
        <f t="shared" si="477"/>
        <v>-</v>
      </c>
      <c r="AU2543">
        <v>2</v>
      </c>
      <c r="AV2543" s="15" t="s">
        <v>11497</v>
      </c>
      <c r="AW2543" s="15" t="str">
        <f t="shared" si="478"/>
        <v>-</v>
      </c>
      <c r="AX2543">
        <v>4</v>
      </c>
      <c r="AY2543" s="17" t="s">
        <v>11499</v>
      </c>
      <c r="AZ2543" s="17" t="str">
        <f t="shared" si="479"/>
        <v>-</v>
      </c>
      <c r="BA2543"/>
    </row>
    <row r="2544" spans="1:53" x14ac:dyDescent="0.3">
      <c r="A2544" t="s">
        <v>7346</v>
      </c>
      <c r="B2544" t="s">
        <v>7347</v>
      </c>
      <c r="C2544" t="s">
        <v>7348</v>
      </c>
      <c r="D2544" t="s">
        <v>704</v>
      </c>
      <c r="E2544" t="str">
        <f>LEFT(Table_Query_from_QDB_Production___SQL_Server[[#This Row],[ttl_class_ttl_outl]],1)</f>
        <v>E</v>
      </c>
      <c r="F2544" t="str">
        <f>UPPER(IFERROR(VLOOKUP(Table_Query_from_QDB_Production___SQL_Server[[#This Row],[cto_osc_code]],'CTO-OSC Table'!$A$2:$B$24,2,FALSE),"Undefined"))</f>
        <v>ARCHITECTURE, ENGINEERING AND ALLIED SERVICES</v>
      </c>
      <c r="G2544" t="str">
        <f>UPPER(IFERROR(VLOOKUP(Table_Query_from_QDB_Production___SQL_Server[[#This Row],[ttl_class_ttl_outl]],'Title Class Table'!$A$2:$C$146,2,FALSE),"Undefined"))</f>
        <v>ARCHITECTURE AND PLANNING</v>
      </c>
      <c r="H2544" t="s">
        <v>11451</v>
      </c>
      <c r="I2544">
        <v>6</v>
      </c>
      <c r="K2544" t="str">
        <f>IFERROR(VLOOKUP(Table_Query_from_QDB_Production___SQL_Server[[#This Row],[step_2_seq]],'Employee Benefit Groups'!#REF!,2,FALSE),"-")</f>
        <v>-</v>
      </c>
      <c r="M2544" t="str">
        <f>IFERROR(VLOOKUP(Table_Query_from_QDB_Production___SQL_Server[[#This Row],[step_4_seq]],'Employee Benefit Groups'!#REF!,2,FALSE),"-")</f>
        <v>-</v>
      </c>
      <c r="O2544" t="str">
        <f>IFERROR(VLOOKUP(Table_Query_from_QDB_Production___SQL_Server[[#This Row],[step_4_seq2]],'Employee Benefit Groups'!#REF!,2,FALSE),"-")</f>
        <v>-</v>
      </c>
      <c r="Q2544" t="str">
        <f>IFERROR(VLOOKUP(Table_Query_from_QDB_Production___SQL_Server[[#This Row],[step_5_seq]],'Employee Benefit Groups'!#REF!,2,FALSE),"-")</f>
        <v>-</v>
      </c>
      <c r="S2544" t="str">
        <f>IFERROR(VLOOKUP(Table_Query_from_QDB_Production___SQL_Server[[#This Row],[step_6_seq]],'Employee Benefit Groups'!#REF!,2,FALSE),"-")</f>
        <v>-</v>
      </c>
      <c r="T2544">
        <v>4</v>
      </c>
      <c r="U2544" t="str">
        <f>IFERROR(VLOOKUP(Table_Query_from_QDB_Production___SQL_Server[[#This Row],[step_7_seq]],'Employee Benefit Groups'!#REF!,2,FALSE),"-")</f>
        <v>-</v>
      </c>
      <c r="V2544">
        <v>3</v>
      </c>
      <c r="W2544" t="str">
        <f>IFERROR(VLOOKUP(Table_Query_from_QDB_Production___SQL_Server[[#This Row],[step_8_seq]],'Employee Benefit Groups'!#REF!,2,FALSE),"-")</f>
        <v>-</v>
      </c>
      <c r="X2544">
        <v>5</v>
      </c>
      <c r="Y2544" t="str">
        <f>IFERROR(VLOOKUP(Table_Query_from_QDB_Production___SQL_Server[[#This Row],[step_9_seq]],'Employee Benefit Groups'!#REF!,2,FALSE),"-")</f>
        <v>-</v>
      </c>
      <c r="AA2544" s="15"/>
      <c r="AB2544" s="15">
        <f t="shared" si="468"/>
        <v>0</v>
      </c>
      <c r="AC2544" s="11" t="s">
        <v>11502</v>
      </c>
      <c r="AD2544" s="11" t="str">
        <f t="shared" si="469"/>
        <v>-</v>
      </c>
      <c r="AE2544" s="12"/>
      <c r="AF2544" s="12">
        <f t="shared" si="470"/>
        <v>0</v>
      </c>
      <c r="AG2544" s="13" t="s">
        <v>11502</v>
      </c>
      <c r="AH2544" s="13" t="str">
        <f t="shared" si="471"/>
        <v>-</v>
      </c>
      <c r="AI2544" s="14"/>
      <c r="AJ2544" s="14">
        <f t="shared" si="472"/>
        <v>0</v>
      </c>
      <c r="AK2544" s="15" t="s">
        <v>11502</v>
      </c>
      <c r="AL2544" s="15" t="str">
        <f t="shared" si="473"/>
        <v>-</v>
      </c>
      <c r="AM2544" s="12"/>
      <c r="AN2544" s="12">
        <f t="shared" si="474"/>
        <v>0</v>
      </c>
      <c r="AO2544" s="16" t="s">
        <v>11502</v>
      </c>
      <c r="AP2544" s="16" t="str">
        <f t="shared" si="475"/>
        <v>-</v>
      </c>
      <c r="AQ2544" s="12">
        <v>3</v>
      </c>
      <c r="AR2544" s="12">
        <f t="shared" si="476"/>
        <v>4</v>
      </c>
      <c r="AS2544" s="14" t="s">
        <v>11498</v>
      </c>
      <c r="AT2544" s="14" t="str">
        <f t="shared" si="477"/>
        <v>-</v>
      </c>
      <c r="AU2544">
        <v>2</v>
      </c>
      <c r="AV2544" s="15" t="s">
        <v>11497</v>
      </c>
      <c r="AW2544" s="15" t="str">
        <f t="shared" si="478"/>
        <v>-</v>
      </c>
      <c r="AX2544">
        <v>4</v>
      </c>
      <c r="AY2544" s="17" t="s">
        <v>11499</v>
      </c>
      <c r="AZ2544" s="17" t="str">
        <f t="shared" si="479"/>
        <v>-</v>
      </c>
      <c r="BA2544"/>
    </row>
    <row r="2545" spans="1:53" x14ac:dyDescent="0.3">
      <c r="A2545" t="s">
        <v>7349</v>
      </c>
      <c r="B2545" t="s">
        <v>7350</v>
      </c>
      <c r="C2545" t="s">
        <v>7351</v>
      </c>
      <c r="D2545" t="s">
        <v>704</v>
      </c>
      <c r="E2545" t="str">
        <f>LEFT(Table_Query_from_QDB_Production___SQL_Server[[#This Row],[ttl_class_ttl_outl]],1)</f>
        <v>E</v>
      </c>
      <c r="F2545" t="str">
        <f>UPPER(IFERROR(VLOOKUP(Table_Query_from_QDB_Production___SQL_Server[[#This Row],[cto_osc_code]],'CTO-OSC Table'!$A$2:$B$24,2,FALSE),"Undefined"))</f>
        <v>ARCHITECTURE, ENGINEERING AND ALLIED SERVICES</v>
      </c>
      <c r="G2545" t="str">
        <f>UPPER(IFERROR(VLOOKUP(Table_Query_from_QDB_Production___SQL_Server[[#This Row],[ttl_class_ttl_outl]],'Title Class Table'!$A$2:$C$146,2,FALSE),"Undefined"))</f>
        <v>ARCHITECTURE AND PLANNING</v>
      </c>
      <c r="H2545" t="s">
        <v>11451</v>
      </c>
      <c r="I2545">
        <v>6</v>
      </c>
      <c r="K2545" t="str">
        <f>IFERROR(VLOOKUP(Table_Query_from_QDB_Production___SQL_Server[[#This Row],[step_2_seq]],'Employee Benefit Groups'!#REF!,2,FALSE),"-")</f>
        <v>-</v>
      </c>
      <c r="M2545" t="str">
        <f>IFERROR(VLOOKUP(Table_Query_from_QDB_Production___SQL_Server[[#This Row],[step_4_seq]],'Employee Benefit Groups'!#REF!,2,FALSE),"-")</f>
        <v>-</v>
      </c>
      <c r="O2545" t="str">
        <f>IFERROR(VLOOKUP(Table_Query_from_QDB_Production___SQL_Server[[#This Row],[step_4_seq2]],'Employee Benefit Groups'!#REF!,2,FALSE),"-")</f>
        <v>-</v>
      </c>
      <c r="Q2545" t="str">
        <f>IFERROR(VLOOKUP(Table_Query_from_QDB_Production___SQL_Server[[#This Row],[step_5_seq]],'Employee Benefit Groups'!#REF!,2,FALSE),"-")</f>
        <v>-</v>
      </c>
      <c r="S2545" t="str">
        <f>IFERROR(VLOOKUP(Table_Query_from_QDB_Production___SQL_Server[[#This Row],[step_6_seq]],'Employee Benefit Groups'!#REF!,2,FALSE),"-")</f>
        <v>-</v>
      </c>
      <c r="T2545">
        <v>4</v>
      </c>
      <c r="U2545" t="str">
        <f>IFERROR(VLOOKUP(Table_Query_from_QDB_Production___SQL_Server[[#This Row],[step_7_seq]],'Employee Benefit Groups'!#REF!,2,FALSE),"-")</f>
        <v>-</v>
      </c>
      <c r="V2545">
        <v>3</v>
      </c>
      <c r="W2545" t="str">
        <f>IFERROR(VLOOKUP(Table_Query_from_QDB_Production___SQL_Server[[#This Row],[step_8_seq]],'Employee Benefit Groups'!#REF!,2,FALSE),"-")</f>
        <v>-</v>
      </c>
      <c r="X2545">
        <v>5</v>
      </c>
      <c r="Y2545" t="str">
        <f>IFERROR(VLOOKUP(Table_Query_from_QDB_Production___SQL_Server[[#This Row],[step_9_seq]],'Employee Benefit Groups'!#REF!,2,FALSE),"-")</f>
        <v>-</v>
      </c>
      <c r="AA2545" s="15"/>
      <c r="AB2545" s="15">
        <f t="shared" si="468"/>
        <v>0</v>
      </c>
      <c r="AC2545" s="11" t="s">
        <v>11502</v>
      </c>
      <c r="AD2545" s="11" t="str">
        <f t="shared" si="469"/>
        <v>-</v>
      </c>
      <c r="AE2545" s="12"/>
      <c r="AF2545" s="12">
        <f t="shared" si="470"/>
        <v>0</v>
      </c>
      <c r="AG2545" s="13" t="s">
        <v>11502</v>
      </c>
      <c r="AH2545" s="13" t="str">
        <f t="shared" si="471"/>
        <v>-</v>
      </c>
      <c r="AI2545" s="14"/>
      <c r="AJ2545" s="14">
        <f t="shared" si="472"/>
        <v>0</v>
      </c>
      <c r="AK2545" s="15" t="s">
        <v>11502</v>
      </c>
      <c r="AL2545" s="15" t="str">
        <f t="shared" si="473"/>
        <v>-</v>
      </c>
      <c r="AM2545" s="12"/>
      <c r="AN2545" s="12">
        <f t="shared" si="474"/>
        <v>0</v>
      </c>
      <c r="AO2545" s="16" t="s">
        <v>11502</v>
      </c>
      <c r="AP2545" s="16" t="str">
        <f t="shared" si="475"/>
        <v>-</v>
      </c>
      <c r="AQ2545" s="12">
        <v>3</v>
      </c>
      <c r="AR2545" s="12">
        <f t="shared" si="476"/>
        <v>4</v>
      </c>
      <c r="AS2545" s="14" t="s">
        <v>11498</v>
      </c>
      <c r="AT2545" s="14" t="str">
        <f t="shared" si="477"/>
        <v>-</v>
      </c>
      <c r="AU2545">
        <v>2</v>
      </c>
      <c r="AV2545" s="15" t="s">
        <v>11497</v>
      </c>
      <c r="AW2545" s="15" t="str">
        <f t="shared" si="478"/>
        <v>-</v>
      </c>
      <c r="AX2545">
        <v>4</v>
      </c>
      <c r="AY2545" s="17" t="s">
        <v>11499</v>
      </c>
      <c r="AZ2545" s="17" t="str">
        <f t="shared" si="479"/>
        <v>-</v>
      </c>
      <c r="BA2545"/>
    </row>
    <row r="2546" spans="1:53" x14ac:dyDescent="0.3">
      <c r="A2546" t="s">
        <v>7352</v>
      </c>
      <c r="B2546" t="s">
        <v>7353</v>
      </c>
      <c r="C2546" t="s">
        <v>7354</v>
      </c>
      <c r="D2546" t="s">
        <v>704</v>
      </c>
      <c r="E2546" t="str">
        <f>LEFT(Table_Query_from_QDB_Production___SQL_Server[[#This Row],[ttl_class_ttl_outl]],1)</f>
        <v>E</v>
      </c>
      <c r="F2546" t="str">
        <f>UPPER(IFERROR(VLOOKUP(Table_Query_from_QDB_Production___SQL_Server[[#This Row],[cto_osc_code]],'CTO-OSC Table'!$A$2:$B$24,2,FALSE),"Undefined"))</f>
        <v>ARCHITECTURE, ENGINEERING AND ALLIED SERVICES</v>
      </c>
      <c r="G2546" t="str">
        <f>UPPER(IFERROR(VLOOKUP(Table_Query_from_QDB_Production___SQL_Server[[#This Row],[ttl_class_ttl_outl]],'Title Class Table'!$A$2:$C$146,2,FALSE),"Undefined"))</f>
        <v>ARCHITECTURE AND PLANNING</v>
      </c>
      <c r="H2546" t="s">
        <v>11451</v>
      </c>
      <c r="I2546">
        <v>6</v>
      </c>
      <c r="K2546" t="str">
        <f>IFERROR(VLOOKUP(Table_Query_from_QDB_Production___SQL_Server[[#This Row],[step_2_seq]],'Employee Benefit Groups'!#REF!,2,FALSE),"-")</f>
        <v>-</v>
      </c>
      <c r="M2546" t="str">
        <f>IFERROR(VLOOKUP(Table_Query_from_QDB_Production___SQL_Server[[#This Row],[step_4_seq]],'Employee Benefit Groups'!#REF!,2,FALSE),"-")</f>
        <v>-</v>
      </c>
      <c r="O2546" t="str">
        <f>IFERROR(VLOOKUP(Table_Query_from_QDB_Production___SQL_Server[[#This Row],[step_4_seq2]],'Employee Benefit Groups'!#REF!,2,FALSE),"-")</f>
        <v>-</v>
      </c>
      <c r="Q2546" t="str">
        <f>IFERROR(VLOOKUP(Table_Query_from_QDB_Production___SQL_Server[[#This Row],[step_5_seq]],'Employee Benefit Groups'!#REF!,2,FALSE),"-")</f>
        <v>-</v>
      </c>
      <c r="S2546" t="str">
        <f>IFERROR(VLOOKUP(Table_Query_from_QDB_Production___SQL_Server[[#This Row],[step_6_seq]],'Employee Benefit Groups'!#REF!,2,FALSE),"-")</f>
        <v>-</v>
      </c>
      <c r="T2546">
        <v>4</v>
      </c>
      <c r="U2546" t="str">
        <f>IFERROR(VLOOKUP(Table_Query_from_QDB_Production___SQL_Server[[#This Row],[step_7_seq]],'Employee Benefit Groups'!#REF!,2,FALSE),"-")</f>
        <v>-</v>
      </c>
      <c r="V2546">
        <v>3</v>
      </c>
      <c r="W2546" t="str">
        <f>IFERROR(VLOOKUP(Table_Query_from_QDB_Production___SQL_Server[[#This Row],[step_8_seq]],'Employee Benefit Groups'!#REF!,2,FALSE),"-")</f>
        <v>-</v>
      </c>
      <c r="X2546">
        <v>5</v>
      </c>
      <c r="Y2546" t="str">
        <f>IFERROR(VLOOKUP(Table_Query_from_QDB_Production___SQL_Server[[#This Row],[step_9_seq]],'Employee Benefit Groups'!#REF!,2,FALSE),"-")</f>
        <v>-</v>
      </c>
      <c r="AA2546" s="15"/>
      <c r="AB2546" s="15">
        <f t="shared" si="468"/>
        <v>0</v>
      </c>
      <c r="AC2546" s="11" t="s">
        <v>11502</v>
      </c>
      <c r="AD2546" s="11" t="str">
        <f t="shared" si="469"/>
        <v>-</v>
      </c>
      <c r="AE2546" s="12"/>
      <c r="AF2546" s="12">
        <f t="shared" si="470"/>
        <v>0</v>
      </c>
      <c r="AG2546" s="13" t="s">
        <v>11502</v>
      </c>
      <c r="AH2546" s="13" t="str">
        <f t="shared" si="471"/>
        <v>-</v>
      </c>
      <c r="AI2546" s="14"/>
      <c r="AJ2546" s="14">
        <f t="shared" si="472"/>
        <v>0</v>
      </c>
      <c r="AK2546" s="15" t="s">
        <v>11502</v>
      </c>
      <c r="AL2546" s="15" t="str">
        <f t="shared" si="473"/>
        <v>-</v>
      </c>
      <c r="AM2546" s="12"/>
      <c r="AN2546" s="12">
        <f t="shared" si="474"/>
        <v>0</v>
      </c>
      <c r="AO2546" s="16" t="s">
        <v>11502</v>
      </c>
      <c r="AP2546" s="16" t="str">
        <f t="shared" si="475"/>
        <v>-</v>
      </c>
      <c r="AQ2546" s="12">
        <v>3</v>
      </c>
      <c r="AR2546" s="12">
        <f t="shared" si="476"/>
        <v>4</v>
      </c>
      <c r="AS2546" s="14" t="s">
        <v>11498</v>
      </c>
      <c r="AT2546" s="14" t="str">
        <f t="shared" si="477"/>
        <v>-</v>
      </c>
      <c r="AU2546">
        <v>2</v>
      </c>
      <c r="AV2546" s="15" t="s">
        <v>11497</v>
      </c>
      <c r="AW2546" s="15" t="str">
        <f t="shared" si="478"/>
        <v>-</v>
      </c>
      <c r="AX2546">
        <v>4</v>
      </c>
      <c r="AY2546" s="17" t="s">
        <v>11499</v>
      </c>
      <c r="AZ2546" s="17" t="str">
        <f t="shared" si="479"/>
        <v>-</v>
      </c>
      <c r="BA2546"/>
    </row>
    <row r="2547" spans="1:53" x14ac:dyDescent="0.3">
      <c r="A2547" t="s">
        <v>7355</v>
      </c>
      <c r="B2547" t="s">
        <v>7356</v>
      </c>
      <c r="C2547" t="s">
        <v>7357</v>
      </c>
      <c r="D2547" t="s">
        <v>704</v>
      </c>
      <c r="E2547" t="str">
        <f>LEFT(Table_Query_from_QDB_Production___SQL_Server[[#This Row],[ttl_class_ttl_outl]],1)</f>
        <v>E</v>
      </c>
      <c r="F2547" t="str">
        <f>UPPER(IFERROR(VLOOKUP(Table_Query_from_QDB_Production___SQL_Server[[#This Row],[cto_osc_code]],'CTO-OSC Table'!$A$2:$B$24,2,FALSE),"Undefined"))</f>
        <v>ARCHITECTURE, ENGINEERING AND ALLIED SERVICES</v>
      </c>
      <c r="G2547" t="str">
        <f>UPPER(IFERROR(VLOOKUP(Table_Query_from_QDB_Production___SQL_Server[[#This Row],[ttl_class_ttl_outl]],'Title Class Table'!$A$2:$C$146,2,FALSE),"Undefined"))</f>
        <v>ARCHITECTURE AND PLANNING</v>
      </c>
      <c r="H2547" t="s">
        <v>11451</v>
      </c>
      <c r="I2547">
        <v>6</v>
      </c>
      <c r="K2547" t="str">
        <f>IFERROR(VLOOKUP(Table_Query_from_QDB_Production___SQL_Server[[#This Row],[step_2_seq]],'Employee Benefit Groups'!#REF!,2,FALSE),"-")</f>
        <v>-</v>
      </c>
      <c r="M2547" t="str">
        <f>IFERROR(VLOOKUP(Table_Query_from_QDB_Production___SQL_Server[[#This Row],[step_4_seq]],'Employee Benefit Groups'!#REF!,2,FALSE),"-")</f>
        <v>-</v>
      </c>
      <c r="O2547" t="str">
        <f>IFERROR(VLOOKUP(Table_Query_from_QDB_Production___SQL_Server[[#This Row],[step_4_seq2]],'Employee Benefit Groups'!#REF!,2,FALSE),"-")</f>
        <v>-</v>
      </c>
      <c r="Q2547" t="str">
        <f>IFERROR(VLOOKUP(Table_Query_from_QDB_Production___SQL_Server[[#This Row],[step_5_seq]],'Employee Benefit Groups'!#REF!,2,FALSE),"-")</f>
        <v>-</v>
      </c>
      <c r="S2547" t="str">
        <f>IFERROR(VLOOKUP(Table_Query_from_QDB_Production___SQL_Server[[#This Row],[step_6_seq]],'Employee Benefit Groups'!#REF!,2,FALSE),"-")</f>
        <v>-</v>
      </c>
      <c r="T2547">
        <v>4</v>
      </c>
      <c r="U2547" t="str">
        <f>IFERROR(VLOOKUP(Table_Query_from_QDB_Production___SQL_Server[[#This Row],[step_7_seq]],'Employee Benefit Groups'!#REF!,2,FALSE),"-")</f>
        <v>-</v>
      </c>
      <c r="V2547">
        <v>3</v>
      </c>
      <c r="W2547" t="str">
        <f>IFERROR(VLOOKUP(Table_Query_from_QDB_Production___SQL_Server[[#This Row],[step_8_seq]],'Employee Benefit Groups'!#REF!,2,FALSE),"-")</f>
        <v>-</v>
      </c>
      <c r="X2547">
        <v>5</v>
      </c>
      <c r="Y2547" t="str">
        <f>IFERROR(VLOOKUP(Table_Query_from_QDB_Production___SQL_Server[[#This Row],[step_9_seq]],'Employee Benefit Groups'!#REF!,2,FALSE),"-")</f>
        <v>-</v>
      </c>
      <c r="AA2547" s="15"/>
      <c r="AB2547" s="15">
        <f t="shared" si="468"/>
        <v>0</v>
      </c>
      <c r="AC2547" s="11" t="s">
        <v>11502</v>
      </c>
      <c r="AD2547" s="11" t="str">
        <f t="shared" si="469"/>
        <v>-</v>
      </c>
      <c r="AE2547" s="12"/>
      <c r="AF2547" s="12">
        <f t="shared" si="470"/>
        <v>0</v>
      </c>
      <c r="AG2547" s="13" t="s">
        <v>11502</v>
      </c>
      <c r="AH2547" s="13" t="str">
        <f t="shared" si="471"/>
        <v>-</v>
      </c>
      <c r="AI2547" s="14"/>
      <c r="AJ2547" s="14">
        <f t="shared" si="472"/>
        <v>0</v>
      </c>
      <c r="AK2547" s="15" t="s">
        <v>11502</v>
      </c>
      <c r="AL2547" s="15" t="str">
        <f t="shared" si="473"/>
        <v>-</v>
      </c>
      <c r="AM2547" s="12"/>
      <c r="AN2547" s="12">
        <f t="shared" si="474"/>
        <v>0</v>
      </c>
      <c r="AO2547" s="16" t="s">
        <v>11502</v>
      </c>
      <c r="AP2547" s="16" t="str">
        <f t="shared" si="475"/>
        <v>-</v>
      </c>
      <c r="AQ2547" s="12">
        <v>3</v>
      </c>
      <c r="AR2547" s="12">
        <f t="shared" si="476"/>
        <v>4</v>
      </c>
      <c r="AS2547" s="14" t="s">
        <v>11498</v>
      </c>
      <c r="AT2547" s="14" t="str">
        <f t="shared" si="477"/>
        <v>-</v>
      </c>
      <c r="AU2547">
        <v>2</v>
      </c>
      <c r="AV2547" s="15" t="s">
        <v>11497</v>
      </c>
      <c r="AW2547" s="15" t="str">
        <f t="shared" si="478"/>
        <v>-</v>
      </c>
      <c r="AX2547">
        <v>4</v>
      </c>
      <c r="AY2547" s="17" t="s">
        <v>11499</v>
      </c>
      <c r="AZ2547" s="17" t="str">
        <f t="shared" si="479"/>
        <v>-</v>
      </c>
      <c r="BA2547"/>
    </row>
    <row r="2548" spans="1:53" x14ac:dyDescent="0.3">
      <c r="A2548" t="s">
        <v>7358</v>
      </c>
      <c r="B2548" t="s">
        <v>7359</v>
      </c>
      <c r="C2548" t="s">
        <v>7360</v>
      </c>
      <c r="D2548" t="s">
        <v>704</v>
      </c>
      <c r="E2548" t="str">
        <f>LEFT(Table_Query_from_QDB_Production___SQL_Server[[#This Row],[ttl_class_ttl_outl]],1)</f>
        <v>E</v>
      </c>
      <c r="F2548" t="str">
        <f>UPPER(IFERROR(VLOOKUP(Table_Query_from_QDB_Production___SQL_Server[[#This Row],[cto_osc_code]],'CTO-OSC Table'!$A$2:$B$24,2,FALSE),"Undefined"))</f>
        <v>ARCHITECTURE, ENGINEERING AND ALLIED SERVICES</v>
      </c>
      <c r="G2548" t="str">
        <f>UPPER(IFERROR(VLOOKUP(Table_Query_from_QDB_Production___SQL_Server[[#This Row],[ttl_class_ttl_outl]],'Title Class Table'!$A$2:$C$146,2,FALSE),"Undefined"))</f>
        <v>ARCHITECTURE AND PLANNING</v>
      </c>
      <c r="H2548" t="s">
        <v>11451</v>
      </c>
      <c r="I2548">
        <v>6</v>
      </c>
      <c r="K2548" t="str">
        <f>IFERROR(VLOOKUP(Table_Query_from_QDB_Production___SQL_Server[[#This Row],[step_2_seq]],'Employee Benefit Groups'!#REF!,2,FALSE),"-")</f>
        <v>-</v>
      </c>
      <c r="M2548" t="str">
        <f>IFERROR(VLOOKUP(Table_Query_from_QDB_Production___SQL_Server[[#This Row],[step_4_seq]],'Employee Benefit Groups'!#REF!,2,FALSE),"-")</f>
        <v>-</v>
      </c>
      <c r="O2548" t="str">
        <f>IFERROR(VLOOKUP(Table_Query_from_QDB_Production___SQL_Server[[#This Row],[step_4_seq2]],'Employee Benefit Groups'!#REF!,2,FALSE),"-")</f>
        <v>-</v>
      </c>
      <c r="Q2548" t="str">
        <f>IFERROR(VLOOKUP(Table_Query_from_QDB_Production___SQL_Server[[#This Row],[step_5_seq]],'Employee Benefit Groups'!#REF!,2,FALSE),"-")</f>
        <v>-</v>
      </c>
      <c r="S2548" t="str">
        <f>IFERROR(VLOOKUP(Table_Query_from_QDB_Production___SQL_Server[[#This Row],[step_6_seq]],'Employee Benefit Groups'!#REF!,2,FALSE),"-")</f>
        <v>-</v>
      </c>
      <c r="T2548">
        <v>4</v>
      </c>
      <c r="U2548" t="str">
        <f>IFERROR(VLOOKUP(Table_Query_from_QDB_Production___SQL_Server[[#This Row],[step_7_seq]],'Employee Benefit Groups'!#REF!,2,FALSE),"-")</f>
        <v>-</v>
      </c>
      <c r="V2548">
        <v>3</v>
      </c>
      <c r="W2548" t="str">
        <f>IFERROR(VLOOKUP(Table_Query_from_QDB_Production___SQL_Server[[#This Row],[step_8_seq]],'Employee Benefit Groups'!#REF!,2,FALSE),"-")</f>
        <v>-</v>
      </c>
      <c r="X2548">
        <v>5</v>
      </c>
      <c r="Y2548" t="str">
        <f>IFERROR(VLOOKUP(Table_Query_from_QDB_Production___SQL_Server[[#This Row],[step_9_seq]],'Employee Benefit Groups'!#REF!,2,FALSE),"-")</f>
        <v>-</v>
      </c>
      <c r="AA2548" s="15"/>
      <c r="AB2548" s="15">
        <f t="shared" si="468"/>
        <v>0</v>
      </c>
      <c r="AC2548" s="11" t="s">
        <v>11502</v>
      </c>
      <c r="AD2548" s="11" t="str">
        <f t="shared" si="469"/>
        <v>-</v>
      </c>
      <c r="AE2548" s="12"/>
      <c r="AF2548" s="12">
        <f t="shared" si="470"/>
        <v>0</v>
      </c>
      <c r="AG2548" s="13" t="s">
        <v>11502</v>
      </c>
      <c r="AH2548" s="13" t="str">
        <f t="shared" si="471"/>
        <v>-</v>
      </c>
      <c r="AI2548" s="14"/>
      <c r="AJ2548" s="14">
        <f t="shared" si="472"/>
        <v>0</v>
      </c>
      <c r="AK2548" s="15" t="s">
        <v>11502</v>
      </c>
      <c r="AL2548" s="15" t="str">
        <f t="shared" si="473"/>
        <v>-</v>
      </c>
      <c r="AM2548" s="12"/>
      <c r="AN2548" s="12">
        <f t="shared" si="474"/>
        <v>0</v>
      </c>
      <c r="AO2548" s="16" t="s">
        <v>11502</v>
      </c>
      <c r="AP2548" s="16" t="str">
        <f t="shared" si="475"/>
        <v>-</v>
      </c>
      <c r="AQ2548" s="12">
        <v>3</v>
      </c>
      <c r="AR2548" s="12">
        <f t="shared" si="476"/>
        <v>4</v>
      </c>
      <c r="AS2548" s="14" t="s">
        <v>11498</v>
      </c>
      <c r="AT2548" s="14" t="str">
        <f t="shared" si="477"/>
        <v>-</v>
      </c>
      <c r="AU2548">
        <v>2</v>
      </c>
      <c r="AV2548" s="15" t="s">
        <v>11497</v>
      </c>
      <c r="AW2548" s="15" t="str">
        <f t="shared" si="478"/>
        <v>-</v>
      </c>
      <c r="AX2548">
        <v>4</v>
      </c>
      <c r="AY2548" s="17" t="s">
        <v>11499</v>
      </c>
      <c r="AZ2548" s="17" t="str">
        <f t="shared" si="479"/>
        <v>-</v>
      </c>
      <c r="BA2548"/>
    </row>
    <row r="2549" spans="1:53" x14ac:dyDescent="0.3">
      <c r="A2549" t="s">
        <v>7361</v>
      </c>
      <c r="B2549" t="s">
        <v>7362</v>
      </c>
      <c r="C2549" t="s">
        <v>7363</v>
      </c>
      <c r="D2549" t="s">
        <v>704</v>
      </c>
      <c r="E2549" t="str">
        <f>LEFT(Table_Query_from_QDB_Production___SQL_Server[[#This Row],[ttl_class_ttl_outl]],1)</f>
        <v>E</v>
      </c>
      <c r="F2549" t="str">
        <f>UPPER(IFERROR(VLOOKUP(Table_Query_from_QDB_Production___SQL_Server[[#This Row],[cto_osc_code]],'CTO-OSC Table'!$A$2:$B$24,2,FALSE),"Undefined"))</f>
        <v>ARCHITECTURE, ENGINEERING AND ALLIED SERVICES</v>
      </c>
      <c r="G2549" t="str">
        <f>UPPER(IFERROR(VLOOKUP(Table_Query_from_QDB_Production___SQL_Server[[#This Row],[ttl_class_ttl_outl]],'Title Class Table'!$A$2:$C$146,2,FALSE),"Undefined"))</f>
        <v>ARCHITECTURE AND PLANNING</v>
      </c>
      <c r="H2549" t="s">
        <v>11451</v>
      </c>
      <c r="I2549">
        <v>6</v>
      </c>
      <c r="K2549" t="str">
        <f>IFERROR(VLOOKUP(Table_Query_from_QDB_Production___SQL_Server[[#This Row],[step_2_seq]],'Employee Benefit Groups'!#REF!,2,FALSE),"-")</f>
        <v>-</v>
      </c>
      <c r="M2549" t="str">
        <f>IFERROR(VLOOKUP(Table_Query_from_QDB_Production___SQL_Server[[#This Row],[step_4_seq]],'Employee Benefit Groups'!#REF!,2,FALSE),"-")</f>
        <v>-</v>
      </c>
      <c r="O2549" t="str">
        <f>IFERROR(VLOOKUP(Table_Query_from_QDB_Production___SQL_Server[[#This Row],[step_4_seq2]],'Employee Benefit Groups'!#REF!,2,FALSE),"-")</f>
        <v>-</v>
      </c>
      <c r="Q2549" t="str">
        <f>IFERROR(VLOOKUP(Table_Query_from_QDB_Production___SQL_Server[[#This Row],[step_5_seq]],'Employee Benefit Groups'!#REF!,2,FALSE),"-")</f>
        <v>-</v>
      </c>
      <c r="S2549" t="str">
        <f>IFERROR(VLOOKUP(Table_Query_from_QDB_Production___SQL_Server[[#This Row],[step_6_seq]],'Employee Benefit Groups'!#REF!,2,FALSE),"-")</f>
        <v>-</v>
      </c>
      <c r="T2549">
        <v>4</v>
      </c>
      <c r="U2549" t="str">
        <f>IFERROR(VLOOKUP(Table_Query_from_QDB_Production___SQL_Server[[#This Row],[step_7_seq]],'Employee Benefit Groups'!#REF!,2,FALSE),"-")</f>
        <v>-</v>
      </c>
      <c r="V2549">
        <v>3</v>
      </c>
      <c r="W2549" t="str">
        <f>IFERROR(VLOOKUP(Table_Query_from_QDB_Production___SQL_Server[[#This Row],[step_8_seq]],'Employee Benefit Groups'!#REF!,2,FALSE),"-")</f>
        <v>-</v>
      </c>
      <c r="X2549">
        <v>5</v>
      </c>
      <c r="Y2549" t="str">
        <f>IFERROR(VLOOKUP(Table_Query_from_QDB_Production___SQL_Server[[#This Row],[step_9_seq]],'Employee Benefit Groups'!#REF!,2,FALSE),"-")</f>
        <v>-</v>
      </c>
      <c r="AA2549" s="15"/>
      <c r="AB2549" s="15">
        <f t="shared" si="468"/>
        <v>0</v>
      </c>
      <c r="AC2549" s="11" t="s">
        <v>11502</v>
      </c>
      <c r="AD2549" s="11" t="str">
        <f t="shared" si="469"/>
        <v>-</v>
      </c>
      <c r="AE2549" s="12"/>
      <c r="AF2549" s="12">
        <f t="shared" si="470"/>
        <v>0</v>
      </c>
      <c r="AG2549" s="13" t="s">
        <v>11502</v>
      </c>
      <c r="AH2549" s="13" t="str">
        <f t="shared" si="471"/>
        <v>-</v>
      </c>
      <c r="AI2549" s="14"/>
      <c r="AJ2549" s="14">
        <f t="shared" si="472"/>
        <v>0</v>
      </c>
      <c r="AK2549" s="15" t="s">
        <v>11502</v>
      </c>
      <c r="AL2549" s="15" t="str">
        <f t="shared" si="473"/>
        <v>-</v>
      </c>
      <c r="AM2549" s="12"/>
      <c r="AN2549" s="12">
        <f t="shared" si="474"/>
        <v>0</v>
      </c>
      <c r="AO2549" s="16" t="s">
        <v>11502</v>
      </c>
      <c r="AP2549" s="16" t="str">
        <f t="shared" si="475"/>
        <v>-</v>
      </c>
      <c r="AQ2549" s="12">
        <v>3</v>
      </c>
      <c r="AR2549" s="12">
        <f t="shared" si="476"/>
        <v>4</v>
      </c>
      <c r="AS2549" s="14" t="s">
        <v>11498</v>
      </c>
      <c r="AT2549" s="14" t="str">
        <f t="shared" si="477"/>
        <v>-</v>
      </c>
      <c r="AU2549">
        <v>2</v>
      </c>
      <c r="AV2549" s="15" t="s">
        <v>11497</v>
      </c>
      <c r="AW2549" s="15" t="str">
        <f t="shared" si="478"/>
        <v>-</v>
      </c>
      <c r="AX2549">
        <v>4</v>
      </c>
      <c r="AY2549" s="17" t="s">
        <v>11499</v>
      </c>
      <c r="AZ2549" s="17" t="str">
        <f t="shared" si="479"/>
        <v>-</v>
      </c>
      <c r="BA2549"/>
    </row>
    <row r="2550" spans="1:53" x14ac:dyDescent="0.3">
      <c r="A2550" t="s">
        <v>7364</v>
      </c>
      <c r="B2550" t="s">
        <v>7365</v>
      </c>
      <c r="C2550" t="s">
        <v>7366</v>
      </c>
      <c r="D2550" t="s">
        <v>704</v>
      </c>
      <c r="E2550" t="str">
        <f>LEFT(Table_Query_from_QDB_Production___SQL_Server[[#This Row],[ttl_class_ttl_outl]],1)</f>
        <v>E</v>
      </c>
      <c r="F2550" t="str">
        <f>UPPER(IFERROR(VLOOKUP(Table_Query_from_QDB_Production___SQL_Server[[#This Row],[cto_osc_code]],'CTO-OSC Table'!$A$2:$B$24,2,FALSE),"Undefined"))</f>
        <v>ARCHITECTURE, ENGINEERING AND ALLIED SERVICES</v>
      </c>
      <c r="G2550" t="str">
        <f>UPPER(IFERROR(VLOOKUP(Table_Query_from_QDB_Production___SQL_Server[[#This Row],[ttl_class_ttl_outl]],'Title Class Table'!$A$2:$C$146,2,FALSE),"Undefined"))</f>
        <v>ARCHITECTURE AND PLANNING</v>
      </c>
      <c r="H2550" t="s">
        <v>11451</v>
      </c>
      <c r="I2550">
        <v>6</v>
      </c>
      <c r="K2550" t="str">
        <f>IFERROR(VLOOKUP(Table_Query_from_QDB_Production___SQL_Server[[#This Row],[step_2_seq]],'Employee Benefit Groups'!#REF!,2,FALSE),"-")</f>
        <v>-</v>
      </c>
      <c r="M2550" t="str">
        <f>IFERROR(VLOOKUP(Table_Query_from_QDB_Production___SQL_Server[[#This Row],[step_4_seq]],'Employee Benefit Groups'!#REF!,2,FALSE),"-")</f>
        <v>-</v>
      </c>
      <c r="O2550" t="str">
        <f>IFERROR(VLOOKUP(Table_Query_from_QDB_Production___SQL_Server[[#This Row],[step_4_seq2]],'Employee Benefit Groups'!#REF!,2,FALSE),"-")</f>
        <v>-</v>
      </c>
      <c r="Q2550" t="str">
        <f>IFERROR(VLOOKUP(Table_Query_from_QDB_Production___SQL_Server[[#This Row],[step_5_seq]],'Employee Benefit Groups'!#REF!,2,FALSE),"-")</f>
        <v>-</v>
      </c>
      <c r="S2550" t="str">
        <f>IFERROR(VLOOKUP(Table_Query_from_QDB_Production___SQL_Server[[#This Row],[step_6_seq]],'Employee Benefit Groups'!#REF!,2,FALSE),"-")</f>
        <v>-</v>
      </c>
      <c r="T2550">
        <v>4</v>
      </c>
      <c r="U2550" t="str">
        <f>IFERROR(VLOOKUP(Table_Query_from_QDB_Production___SQL_Server[[#This Row],[step_7_seq]],'Employee Benefit Groups'!#REF!,2,FALSE),"-")</f>
        <v>-</v>
      </c>
      <c r="V2550">
        <v>3</v>
      </c>
      <c r="W2550" t="str">
        <f>IFERROR(VLOOKUP(Table_Query_from_QDB_Production___SQL_Server[[#This Row],[step_8_seq]],'Employee Benefit Groups'!#REF!,2,FALSE),"-")</f>
        <v>-</v>
      </c>
      <c r="X2550">
        <v>5</v>
      </c>
      <c r="Y2550" t="str">
        <f>IFERROR(VLOOKUP(Table_Query_from_QDB_Production___SQL_Server[[#This Row],[step_9_seq]],'Employee Benefit Groups'!#REF!,2,FALSE),"-")</f>
        <v>-</v>
      </c>
      <c r="AA2550" s="15"/>
      <c r="AB2550" s="15">
        <f t="shared" si="468"/>
        <v>0</v>
      </c>
      <c r="AC2550" s="11" t="s">
        <v>11502</v>
      </c>
      <c r="AD2550" s="11" t="str">
        <f t="shared" si="469"/>
        <v>-</v>
      </c>
      <c r="AE2550" s="12"/>
      <c r="AF2550" s="12">
        <f t="shared" si="470"/>
        <v>0</v>
      </c>
      <c r="AG2550" s="13" t="s">
        <v>11502</v>
      </c>
      <c r="AH2550" s="13" t="str">
        <f t="shared" si="471"/>
        <v>-</v>
      </c>
      <c r="AI2550" s="14"/>
      <c r="AJ2550" s="14">
        <f t="shared" si="472"/>
        <v>0</v>
      </c>
      <c r="AK2550" s="15" t="s">
        <v>11502</v>
      </c>
      <c r="AL2550" s="15" t="str">
        <f t="shared" si="473"/>
        <v>-</v>
      </c>
      <c r="AM2550" s="12"/>
      <c r="AN2550" s="12">
        <f t="shared" si="474"/>
        <v>0</v>
      </c>
      <c r="AO2550" s="16" t="s">
        <v>11502</v>
      </c>
      <c r="AP2550" s="16" t="str">
        <f t="shared" si="475"/>
        <v>-</v>
      </c>
      <c r="AQ2550" s="12">
        <v>3</v>
      </c>
      <c r="AR2550" s="12">
        <f t="shared" si="476"/>
        <v>4</v>
      </c>
      <c r="AS2550" s="14" t="s">
        <v>11498</v>
      </c>
      <c r="AT2550" s="14" t="str">
        <f t="shared" si="477"/>
        <v>-</v>
      </c>
      <c r="AU2550">
        <v>2</v>
      </c>
      <c r="AV2550" s="15" t="s">
        <v>11497</v>
      </c>
      <c r="AW2550" s="15" t="str">
        <f t="shared" si="478"/>
        <v>-</v>
      </c>
      <c r="AX2550">
        <v>4</v>
      </c>
      <c r="AY2550" s="17" t="s">
        <v>11499</v>
      </c>
      <c r="AZ2550" s="17" t="str">
        <f t="shared" si="479"/>
        <v>-</v>
      </c>
      <c r="BA2550"/>
    </row>
    <row r="2551" spans="1:53" x14ac:dyDescent="0.3">
      <c r="A2551" t="s">
        <v>7367</v>
      </c>
      <c r="B2551" t="s">
        <v>7368</v>
      </c>
      <c r="C2551" t="s">
        <v>7369</v>
      </c>
      <c r="D2551" t="s">
        <v>704</v>
      </c>
      <c r="E2551" t="str">
        <f>LEFT(Table_Query_from_QDB_Production___SQL_Server[[#This Row],[ttl_class_ttl_outl]],1)</f>
        <v>E</v>
      </c>
      <c r="F2551" t="str">
        <f>UPPER(IFERROR(VLOOKUP(Table_Query_from_QDB_Production___SQL_Server[[#This Row],[cto_osc_code]],'CTO-OSC Table'!$A$2:$B$24,2,FALSE),"Undefined"))</f>
        <v>ARCHITECTURE, ENGINEERING AND ALLIED SERVICES</v>
      </c>
      <c r="G2551" t="str">
        <f>UPPER(IFERROR(VLOOKUP(Table_Query_from_QDB_Production___SQL_Server[[#This Row],[ttl_class_ttl_outl]],'Title Class Table'!$A$2:$C$146,2,FALSE),"Undefined"))</f>
        <v>ARCHITECTURE AND PLANNING</v>
      </c>
      <c r="H2551" t="s">
        <v>11451</v>
      </c>
      <c r="I2551">
        <v>6</v>
      </c>
      <c r="K2551" t="str">
        <f>IFERROR(VLOOKUP(Table_Query_from_QDB_Production___SQL_Server[[#This Row],[step_2_seq]],'Employee Benefit Groups'!#REF!,2,FALSE),"-")</f>
        <v>-</v>
      </c>
      <c r="M2551" t="str">
        <f>IFERROR(VLOOKUP(Table_Query_from_QDB_Production___SQL_Server[[#This Row],[step_4_seq]],'Employee Benefit Groups'!#REF!,2,FALSE),"-")</f>
        <v>-</v>
      </c>
      <c r="O2551" t="str">
        <f>IFERROR(VLOOKUP(Table_Query_from_QDB_Production___SQL_Server[[#This Row],[step_4_seq2]],'Employee Benefit Groups'!#REF!,2,FALSE),"-")</f>
        <v>-</v>
      </c>
      <c r="Q2551" t="str">
        <f>IFERROR(VLOOKUP(Table_Query_from_QDB_Production___SQL_Server[[#This Row],[step_5_seq]],'Employee Benefit Groups'!#REF!,2,FALSE),"-")</f>
        <v>-</v>
      </c>
      <c r="S2551" t="str">
        <f>IFERROR(VLOOKUP(Table_Query_from_QDB_Production___SQL_Server[[#This Row],[step_6_seq]],'Employee Benefit Groups'!#REF!,2,FALSE),"-")</f>
        <v>-</v>
      </c>
      <c r="T2551">
        <v>4</v>
      </c>
      <c r="U2551" t="str">
        <f>IFERROR(VLOOKUP(Table_Query_from_QDB_Production___SQL_Server[[#This Row],[step_7_seq]],'Employee Benefit Groups'!#REF!,2,FALSE),"-")</f>
        <v>-</v>
      </c>
      <c r="V2551">
        <v>3</v>
      </c>
      <c r="W2551" t="str">
        <f>IFERROR(VLOOKUP(Table_Query_from_QDB_Production___SQL_Server[[#This Row],[step_8_seq]],'Employee Benefit Groups'!#REF!,2,FALSE),"-")</f>
        <v>-</v>
      </c>
      <c r="X2551">
        <v>5</v>
      </c>
      <c r="Y2551" t="str">
        <f>IFERROR(VLOOKUP(Table_Query_from_QDB_Production___SQL_Server[[#This Row],[step_9_seq]],'Employee Benefit Groups'!#REF!,2,FALSE),"-")</f>
        <v>-</v>
      </c>
      <c r="AA2551" s="15"/>
      <c r="AB2551" s="15">
        <f t="shared" si="468"/>
        <v>0</v>
      </c>
      <c r="AC2551" s="11" t="s">
        <v>11502</v>
      </c>
      <c r="AD2551" s="11" t="str">
        <f t="shared" si="469"/>
        <v>-</v>
      </c>
      <c r="AE2551" s="12"/>
      <c r="AF2551" s="12">
        <f t="shared" si="470"/>
        <v>0</v>
      </c>
      <c r="AG2551" s="13" t="s">
        <v>11502</v>
      </c>
      <c r="AH2551" s="13" t="str">
        <f t="shared" si="471"/>
        <v>-</v>
      </c>
      <c r="AI2551" s="14"/>
      <c r="AJ2551" s="14">
        <f t="shared" si="472"/>
        <v>0</v>
      </c>
      <c r="AK2551" s="15" t="s">
        <v>11502</v>
      </c>
      <c r="AL2551" s="15" t="str">
        <f t="shared" si="473"/>
        <v>-</v>
      </c>
      <c r="AM2551" s="12"/>
      <c r="AN2551" s="12">
        <f t="shared" si="474"/>
        <v>0</v>
      </c>
      <c r="AO2551" s="16" t="s">
        <v>11502</v>
      </c>
      <c r="AP2551" s="16" t="str">
        <f t="shared" si="475"/>
        <v>-</v>
      </c>
      <c r="AQ2551" s="12">
        <v>3</v>
      </c>
      <c r="AR2551" s="12">
        <f t="shared" si="476"/>
        <v>4</v>
      </c>
      <c r="AS2551" s="14" t="s">
        <v>11498</v>
      </c>
      <c r="AT2551" s="14" t="str">
        <f t="shared" si="477"/>
        <v>-</v>
      </c>
      <c r="AU2551">
        <v>2</v>
      </c>
      <c r="AV2551" s="15" t="s">
        <v>11497</v>
      </c>
      <c r="AW2551" s="15" t="str">
        <f t="shared" si="478"/>
        <v>-</v>
      </c>
      <c r="AX2551">
        <v>4</v>
      </c>
      <c r="AY2551" s="17" t="s">
        <v>11499</v>
      </c>
      <c r="AZ2551" s="17" t="str">
        <f t="shared" si="479"/>
        <v>-</v>
      </c>
      <c r="BA2551"/>
    </row>
    <row r="2552" spans="1:53" x14ac:dyDescent="0.3">
      <c r="A2552" t="s">
        <v>7370</v>
      </c>
      <c r="B2552" t="s">
        <v>7371</v>
      </c>
      <c r="C2552" t="s">
        <v>7372</v>
      </c>
      <c r="D2552" t="s">
        <v>704</v>
      </c>
      <c r="E2552" t="str">
        <f>LEFT(Table_Query_from_QDB_Production___SQL_Server[[#This Row],[ttl_class_ttl_outl]],1)</f>
        <v>E</v>
      </c>
      <c r="F2552" t="str">
        <f>UPPER(IFERROR(VLOOKUP(Table_Query_from_QDB_Production___SQL_Server[[#This Row],[cto_osc_code]],'CTO-OSC Table'!$A$2:$B$24,2,FALSE),"Undefined"))</f>
        <v>ARCHITECTURE, ENGINEERING AND ALLIED SERVICES</v>
      </c>
      <c r="G2552" t="str">
        <f>UPPER(IFERROR(VLOOKUP(Table_Query_from_QDB_Production___SQL_Server[[#This Row],[ttl_class_ttl_outl]],'Title Class Table'!$A$2:$C$146,2,FALSE),"Undefined"))</f>
        <v>ARCHITECTURE AND PLANNING</v>
      </c>
      <c r="H2552" t="s">
        <v>11451</v>
      </c>
      <c r="I2552">
        <v>6</v>
      </c>
      <c r="K2552" t="str">
        <f>IFERROR(VLOOKUP(Table_Query_from_QDB_Production___SQL_Server[[#This Row],[step_2_seq]],'Employee Benefit Groups'!#REF!,2,FALSE),"-")</f>
        <v>-</v>
      </c>
      <c r="M2552" t="str">
        <f>IFERROR(VLOOKUP(Table_Query_from_QDB_Production___SQL_Server[[#This Row],[step_4_seq]],'Employee Benefit Groups'!#REF!,2,FALSE),"-")</f>
        <v>-</v>
      </c>
      <c r="O2552" t="str">
        <f>IFERROR(VLOOKUP(Table_Query_from_QDB_Production___SQL_Server[[#This Row],[step_4_seq2]],'Employee Benefit Groups'!#REF!,2,FALSE),"-")</f>
        <v>-</v>
      </c>
      <c r="Q2552" t="str">
        <f>IFERROR(VLOOKUP(Table_Query_from_QDB_Production___SQL_Server[[#This Row],[step_5_seq]],'Employee Benefit Groups'!#REF!,2,FALSE),"-")</f>
        <v>-</v>
      </c>
      <c r="S2552" t="str">
        <f>IFERROR(VLOOKUP(Table_Query_from_QDB_Production___SQL_Server[[#This Row],[step_6_seq]],'Employee Benefit Groups'!#REF!,2,FALSE),"-")</f>
        <v>-</v>
      </c>
      <c r="T2552">
        <v>4</v>
      </c>
      <c r="U2552" t="str">
        <f>IFERROR(VLOOKUP(Table_Query_from_QDB_Production___SQL_Server[[#This Row],[step_7_seq]],'Employee Benefit Groups'!#REF!,2,FALSE),"-")</f>
        <v>-</v>
      </c>
      <c r="V2552">
        <v>3</v>
      </c>
      <c r="W2552" t="str">
        <f>IFERROR(VLOOKUP(Table_Query_from_QDB_Production___SQL_Server[[#This Row],[step_8_seq]],'Employee Benefit Groups'!#REF!,2,FALSE),"-")</f>
        <v>-</v>
      </c>
      <c r="X2552">
        <v>5</v>
      </c>
      <c r="Y2552" t="str">
        <f>IFERROR(VLOOKUP(Table_Query_from_QDB_Production___SQL_Server[[#This Row],[step_9_seq]],'Employee Benefit Groups'!#REF!,2,FALSE),"-")</f>
        <v>-</v>
      </c>
      <c r="AA2552" s="15"/>
      <c r="AB2552" s="15">
        <f t="shared" si="468"/>
        <v>0</v>
      </c>
      <c r="AC2552" s="11" t="s">
        <v>11502</v>
      </c>
      <c r="AD2552" s="11" t="str">
        <f t="shared" si="469"/>
        <v>-</v>
      </c>
      <c r="AE2552" s="12"/>
      <c r="AF2552" s="12">
        <f t="shared" si="470"/>
        <v>0</v>
      </c>
      <c r="AG2552" s="13" t="s">
        <v>11502</v>
      </c>
      <c r="AH2552" s="13" t="str">
        <f t="shared" si="471"/>
        <v>-</v>
      </c>
      <c r="AI2552" s="14"/>
      <c r="AJ2552" s="14">
        <f t="shared" si="472"/>
        <v>0</v>
      </c>
      <c r="AK2552" s="15" t="s">
        <v>11502</v>
      </c>
      <c r="AL2552" s="15" t="str">
        <f t="shared" si="473"/>
        <v>-</v>
      </c>
      <c r="AM2552" s="12"/>
      <c r="AN2552" s="12">
        <f t="shared" si="474"/>
        <v>0</v>
      </c>
      <c r="AO2552" s="16" t="s">
        <v>11502</v>
      </c>
      <c r="AP2552" s="16" t="str">
        <f t="shared" si="475"/>
        <v>-</v>
      </c>
      <c r="AQ2552" s="12">
        <v>3</v>
      </c>
      <c r="AR2552" s="12">
        <f t="shared" si="476"/>
        <v>4</v>
      </c>
      <c r="AS2552" s="14" t="s">
        <v>11498</v>
      </c>
      <c r="AT2552" s="14" t="str">
        <f t="shared" si="477"/>
        <v>-</v>
      </c>
      <c r="AU2552">
        <v>2</v>
      </c>
      <c r="AV2552" s="15" t="s">
        <v>11497</v>
      </c>
      <c r="AW2552" s="15" t="str">
        <f t="shared" si="478"/>
        <v>-</v>
      </c>
      <c r="AX2552">
        <v>4</v>
      </c>
      <c r="AY2552" s="17" t="s">
        <v>11499</v>
      </c>
      <c r="AZ2552" s="17" t="str">
        <f t="shared" si="479"/>
        <v>-</v>
      </c>
      <c r="BA2552"/>
    </row>
    <row r="2553" spans="1:53" x14ac:dyDescent="0.3">
      <c r="A2553" t="s">
        <v>7373</v>
      </c>
      <c r="B2553" t="s">
        <v>7374</v>
      </c>
      <c r="C2553" t="s">
        <v>7375</v>
      </c>
      <c r="D2553" t="s">
        <v>704</v>
      </c>
      <c r="E2553" t="str">
        <f>LEFT(Table_Query_from_QDB_Production___SQL_Server[[#This Row],[ttl_class_ttl_outl]],1)</f>
        <v>E</v>
      </c>
      <c r="F2553" t="str">
        <f>UPPER(IFERROR(VLOOKUP(Table_Query_from_QDB_Production___SQL_Server[[#This Row],[cto_osc_code]],'CTO-OSC Table'!$A$2:$B$24,2,FALSE),"Undefined"))</f>
        <v>ARCHITECTURE, ENGINEERING AND ALLIED SERVICES</v>
      </c>
      <c r="G2553" t="str">
        <f>UPPER(IFERROR(VLOOKUP(Table_Query_from_QDB_Production___SQL_Server[[#This Row],[ttl_class_ttl_outl]],'Title Class Table'!$A$2:$C$146,2,FALSE),"Undefined"))</f>
        <v>ARCHITECTURE AND PLANNING</v>
      </c>
      <c r="H2553" t="s">
        <v>11451</v>
      </c>
      <c r="I2553">
        <v>6</v>
      </c>
      <c r="K2553" t="str">
        <f>IFERROR(VLOOKUP(Table_Query_from_QDB_Production___SQL_Server[[#This Row],[step_2_seq]],'Employee Benefit Groups'!#REF!,2,FALSE),"-")</f>
        <v>-</v>
      </c>
      <c r="M2553" t="str">
        <f>IFERROR(VLOOKUP(Table_Query_from_QDB_Production___SQL_Server[[#This Row],[step_4_seq]],'Employee Benefit Groups'!#REF!,2,FALSE),"-")</f>
        <v>-</v>
      </c>
      <c r="O2553" t="str">
        <f>IFERROR(VLOOKUP(Table_Query_from_QDB_Production___SQL_Server[[#This Row],[step_4_seq2]],'Employee Benefit Groups'!#REF!,2,FALSE),"-")</f>
        <v>-</v>
      </c>
      <c r="Q2553" t="str">
        <f>IFERROR(VLOOKUP(Table_Query_from_QDB_Production___SQL_Server[[#This Row],[step_5_seq]],'Employee Benefit Groups'!#REF!,2,FALSE),"-")</f>
        <v>-</v>
      </c>
      <c r="S2553" t="str">
        <f>IFERROR(VLOOKUP(Table_Query_from_QDB_Production___SQL_Server[[#This Row],[step_6_seq]],'Employee Benefit Groups'!#REF!,2,FALSE),"-")</f>
        <v>-</v>
      </c>
      <c r="T2553">
        <v>4</v>
      </c>
      <c r="U2553" t="str">
        <f>IFERROR(VLOOKUP(Table_Query_from_QDB_Production___SQL_Server[[#This Row],[step_7_seq]],'Employee Benefit Groups'!#REF!,2,FALSE),"-")</f>
        <v>-</v>
      </c>
      <c r="V2553">
        <v>3</v>
      </c>
      <c r="W2553" t="str">
        <f>IFERROR(VLOOKUP(Table_Query_from_QDB_Production___SQL_Server[[#This Row],[step_8_seq]],'Employee Benefit Groups'!#REF!,2,FALSE),"-")</f>
        <v>-</v>
      </c>
      <c r="X2553">
        <v>5</v>
      </c>
      <c r="Y2553" t="str">
        <f>IFERROR(VLOOKUP(Table_Query_from_QDB_Production___SQL_Server[[#This Row],[step_9_seq]],'Employee Benefit Groups'!#REF!,2,FALSE),"-")</f>
        <v>-</v>
      </c>
      <c r="AA2553" s="15"/>
      <c r="AB2553" s="15">
        <f t="shared" si="468"/>
        <v>0</v>
      </c>
      <c r="AC2553" s="11" t="s">
        <v>11502</v>
      </c>
      <c r="AD2553" s="11" t="str">
        <f t="shared" si="469"/>
        <v>-</v>
      </c>
      <c r="AE2553" s="12"/>
      <c r="AF2553" s="12">
        <f t="shared" si="470"/>
        <v>0</v>
      </c>
      <c r="AG2553" s="13" t="s">
        <v>11502</v>
      </c>
      <c r="AH2553" s="13" t="str">
        <f t="shared" si="471"/>
        <v>-</v>
      </c>
      <c r="AI2553" s="14"/>
      <c r="AJ2553" s="14">
        <f t="shared" si="472"/>
        <v>0</v>
      </c>
      <c r="AK2553" s="15" t="s">
        <v>11502</v>
      </c>
      <c r="AL2553" s="15" t="str">
        <f t="shared" si="473"/>
        <v>-</v>
      </c>
      <c r="AM2553" s="12"/>
      <c r="AN2553" s="12">
        <f t="shared" si="474"/>
        <v>0</v>
      </c>
      <c r="AO2553" s="16" t="s">
        <v>11502</v>
      </c>
      <c r="AP2553" s="16" t="str">
        <f t="shared" si="475"/>
        <v>-</v>
      </c>
      <c r="AQ2553" s="12">
        <v>3</v>
      </c>
      <c r="AR2553" s="12">
        <f t="shared" si="476"/>
        <v>4</v>
      </c>
      <c r="AS2553" s="14" t="s">
        <v>11498</v>
      </c>
      <c r="AT2553" s="14" t="str">
        <f t="shared" si="477"/>
        <v>-</v>
      </c>
      <c r="AU2553">
        <v>2</v>
      </c>
      <c r="AV2553" s="15" t="s">
        <v>11497</v>
      </c>
      <c r="AW2553" s="15" t="str">
        <f t="shared" si="478"/>
        <v>-</v>
      </c>
      <c r="AX2553">
        <v>4</v>
      </c>
      <c r="AY2553" s="17" t="s">
        <v>11499</v>
      </c>
      <c r="AZ2553" s="17" t="str">
        <f t="shared" si="479"/>
        <v>-</v>
      </c>
      <c r="BA2553"/>
    </row>
    <row r="2554" spans="1:53" x14ac:dyDescent="0.3">
      <c r="A2554" t="s">
        <v>7376</v>
      </c>
      <c r="B2554" t="s">
        <v>7377</v>
      </c>
      <c r="C2554" t="s">
        <v>7378</v>
      </c>
      <c r="D2554" t="s">
        <v>7379</v>
      </c>
      <c r="E2554" t="str">
        <f>LEFT(Table_Query_from_QDB_Production___SQL_Server[[#This Row],[ttl_class_ttl_outl]],1)</f>
        <v>E</v>
      </c>
      <c r="F2554" t="str">
        <f>UPPER(IFERROR(VLOOKUP(Table_Query_from_QDB_Production___SQL_Server[[#This Row],[cto_osc_code]],'CTO-OSC Table'!$A$2:$B$24,2,FALSE),"Undefined"))</f>
        <v>ARCHITECTURE, ENGINEERING AND ALLIED SERVICES</v>
      </c>
      <c r="G2554" t="str">
        <f>UPPER(IFERROR(VLOOKUP(Table_Query_from_QDB_Production___SQL_Server[[#This Row],[ttl_class_ttl_outl]],'Title Class Table'!$A$2:$C$146,2,FALSE),"Undefined"))</f>
        <v>DRAFTING</v>
      </c>
      <c r="H2554" t="s">
        <v>11451</v>
      </c>
      <c r="I2554">
        <v>6</v>
      </c>
      <c r="K2554" t="str">
        <f>IFERROR(VLOOKUP(Table_Query_from_QDB_Production___SQL_Server[[#This Row],[step_2_seq]],'Employee Benefit Groups'!#REF!,2,FALSE),"-")</f>
        <v>-</v>
      </c>
      <c r="M2554" t="str">
        <f>IFERROR(VLOOKUP(Table_Query_from_QDB_Production___SQL_Server[[#This Row],[step_4_seq]],'Employee Benefit Groups'!#REF!,2,FALSE),"-")</f>
        <v>-</v>
      </c>
      <c r="O2554" t="str">
        <f>IFERROR(VLOOKUP(Table_Query_from_QDB_Production___SQL_Server[[#This Row],[step_4_seq2]],'Employee Benefit Groups'!#REF!,2,FALSE),"-")</f>
        <v>-</v>
      </c>
      <c r="Q2554" t="str">
        <f>IFERROR(VLOOKUP(Table_Query_from_QDB_Production___SQL_Server[[#This Row],[step_5_seq]],'Employee Benefit Groups'!#REF!,2,FALSE),"-")</f>
        <v>-</v>
      </c>
      <c r="S2554" t="str">
        <f>IFERROR(VLOOKUP(Table_Query_from_QDB_Production___SQL_Server[[#This Row],[step_6_seq]],'Employee Benefit Groups'!#REF!,2,FALSE),"-")</f>
        <v>-</v>
      </c>
      <c r="T2554">
        <v>4</v>
      </c>
      <c r="U2554" t="str">
        <f>IFERROR(VLOOKUP(Table_Query_from_QDB_Production___SQL_Server[[#This Row],[step_7_seq]],'Employee Benefit Groups'!#REF!,2,FALSE),"-")</f>
        <v>-</v>
      </c>
      <c r="V2554">
        <v>3</v>
      </c>
      <c r="W2554" t="str">
        <f>IFERROR(VLOOKUP(Table_Query_from_QDB_Production___SQL_Server[[#This Row],[step_8_seq]],'Employee Benefit Groups'!#REF!,2,FALSE),"-")</f>
        <v>-</v>
      </c>
      <c r="X2554">
        <v>5</v>
      </c>
      <c r="Y2554" t="str">
        <f>IFERROR(VLOOKUP(Table_Query_from_QDB_Production___SQL_Server[[#This Row],[step_9_seq]],'Employee Benefit Groups'!#REF!,2,FALSE),"-")</f>
        <v>-</v>
      </c>
      <c r="AA2554" s="15"/>
      <c r="AB2554" s="15">
        <f t="shared" si="468"/>
        <v>0</v>
      </c>
      <c r="AC2554" s="11" t="s">
        <v>11502</v>
      </c>
      <c r="AD2554" s="11" t="str">
        <f t="shared" si="469"/>
        <v>-</v>
      </c>
      <c r="AE2554" s="12"/>
      <c r="AF2554" s="12">
        <f t="shared" si="470"/>
        <v>0</v>
      </c>
      <c r="AG2554" s="13" t="s">
        <v>11502</v>
      </c>
      <c r="AH2554" s="13" t="str">
        <f t="shared" si="471"/>
        <v>-</v>
      </c>
      <c r="AI2554" s="14"/>
      <c r="AJ2554" s="14">
        <f t="shared" si="472"/>
        <v>0</v>
      </c>
      <c r="AK2554" s="15" t="s">
        <v>11502</v>
      </c>
      <c r="AL2554" s="15" t="str">
        <f t="shared" si="473"/>
        <v>-</v>
      </c>
      <c r="AM2554" s="12"/>
      <c r="AN2554" s="12">
        <f t="shared" si="474"/>
        <v>0</v>
      </c>
      <c r="AO2554" s="16" t="s">
        <v>11502</v>
      </c>
      <c r="AP2554" s="16" t="str">
        <f t="shared" si="475"/>
        <v>-</v>
      </c>
      <c r="AQ2554" s="12">
        <v>3</v>
      </c>
      <c r="AR2554" s="12">
        <f t="shared" si="476"/>
        <v>4</v>
      </c>
      <c r="AS2554" s="14" t="s">
        <v>11498</v>
      </c>
      <c r="AT2554" s="14" t="str">
        <f t="shared" si="477"/>
        <v>-</v>
      </c>
      <c r="AU2554">
        <v>2</v>
      </c>
      <c r="AV2554" s="15" t="s">
        <v>11497</v>
      </c>
      <c r="AW2554" s="15" t="str">
        <f t="shared" si="478"/>
        <v>-</v>
      </c>
      <c r="AX2554">
        <v>4</v>
      </c>
      <c r="AY2554" s="17" t="s">
        <v>11499</v>
      </c>
      <c r="AZ2554" s="17" t="str">
        <f t="shared" si="479"/>
        <v>-</v>
      </c>
      <c r="BA2554"/>
    </row>
    <row r="2555" spans="1:53" x14ac:dyDescent="0.3">
      <c r="A2555" t="s">
        <v>7380</v>
      </c>
      <c r="B2555" t="s">
        <v>7381</v>
      </c>
      <c r="C2555" t="s">
        <v>7382</v>
      </c>
      <c r="D2555" t="s">
        <v>7379</v>
      </c>
      <c r="E2555" t="str">
        <f>LEFT(Table_Query_from_QDB_Production___SQL_Server[[#This Row],[ttl_class_ttl_outl]],1)</f>
        <v>E</v>
      </c>
      <c r="F2555" t="str">
        <f>UPPER(IFERROR(VLOOKUP(Table_Query_from_QDB_Production___SQL_Server[[#This Row],[cto_osc_code]],'CTO-OSC Table'!$A$2:$B$24,2,FALSE),"Undefined"))</f>
        <v>ARCHITECTURE, ENGINEERING AND ALLIED SERVICES</v>
      </c>
      <c r="G2555" t="str">
        <f>UPPER(IFERROR(VLOOKUP(Table_Query_from_QDB_Production___SQL_Server[[#This Row],[ttl_class_ttl_outl]],'Title Class Table'!$A$2:$C$146,2,FALSE),"Undefined"))</f>
        <v>DRAFTING</v>
      </c>
      <c r="H2555" t="s">
        <v>11451</v>
      </c>
      <c r="I2555">
        <v>6</v>
      </c>
      <c r="K2555" t="str">
        <f>IFERROR(VLOOKUP(Table_Query_from_QDB_Production___SQL_Server[[#This Row],[step_2_seq]],'Employee Benefit Groups'!#REF!,2,FALSE),"-")</f>
        <v>-</v>
      </c>
      <c r="M2555" t="str">
        <f>IFERROR(VLOOKUP(Table_Query_from_QDB_Production___SQL_Server[[#This Row],[step_4_seq]],'Employee Benefit Groups'!#REF!,2,FALSE),"-")</f>
        <v>-</v>
      </c>
      <c r="O2555" t="str">
        <f>IFERROR(VLOOKUP(Table_Query_from_QDB_Production___SQL_Server[[#This Row],[step_4_seq2]],'Employee Benefit Groups'!#REF!,2,FALSE),"-")</f>
        <v>-</v>
      </c>
      <c r="Q2555" t="str">
        <f>IFERROR(VLOOKUP(Table_Query_from_QDB_Production___SQL_Server[[#This Row],[step_5_seq]],'Employee Benefit Groups'!#REF!,2,FALSE),"-")</f>
        <v>-</v>
      </c>
      <c r="S2555" t="str">
        <f>IFERROR(VLOOKUP(Table_Query_from_QDB_Production___SQL_Server[[#This Row],[step_6_seq]],'Employee Benefit Groups'!#REF!,2,FALSE),"-")</f>
        <v>-</v>
      </c>
      <c r="T2555">
        <v>4</v>
      </c>
      <c r="U2555" t="str">
        <f>IFERROR(VLOOKUP(Table_Query_from_QDB_Production___SQL_Server[[#This Row],[step_7_seq]],'Employee Benefit Groups'!#REF!,2,FALSE),"-")</f>
        <v>-</v>
      </c>
      <c r="V2555">
        <v>3</v>
      </c>
      <c r="W2555" t="str">
        <f>IFERROR(VLOOKUP(Table_Query_from_QDB_Production___SQL_Server[[#This Row],[step_8_seq]],'Employee Benefit Groups'!#REF!,2,FALSE),"-")</f>
        <v>-</v>
      </c>
      <c r="X2555">
        <v>5</v>
      </c>
      <c r="Y2555" t="str">
        <f>IFERROR(VLOOKUP(Table_Query_from_QDB_Production___SQL_Server[[#This Row],[step_9_seq]],'Employee Benefit Groups'!#REF!,2,FALSE),"-")</f>
        <v>-</v>
      </c>
      <c r="AA2555" s="15"/>
      <c r="AB2555" s="15">
        <f t="shared" si="468"/>
        <v>0</v>
      </c>
      <c r="AC2555" s="11" t="s">
        <v>11502</v>
      </c>
      <c r="AD2555" s="11" t="str">
        <f t="shared" si="469"/>
        <v>-</v>
      </c>
      <c r="AE2555" s="12"/>
      <c r="AF2555" s="12">
        <f t="shared" si="470"/>
        <v>0</v>
      </c>
      <c r="AG2555" s="13" t="s">
        <v>11502</v>
      </c>
      <c r="AH2555" s="13" t="str">
        <f t="shared" si="471"/>
        <v>-</v>
      </c>
      <c r="AI2555" s="14"/>
      <c r="AJ2555" s="14">
        <f t="shared" si="472"/>
        <v>0</v>
      </c>
      <c r="AK2555" s="15" t="s">
        <v>11502</v>
      </c>
      <c r="AL2555" s="15" t="str">
        <f t="shared" si="473"/>
        <v>-</v>
      </c>
      <c r="AM2555" s="12"/>
      <c r="AN2555" s="12">
        <f t="shared" si="474"/>
        <v>0</v>
      </c>
      <c r="AO2555" s="16" t="s">
        <v>11502</v>
      </c>
      <c r="AP2555" s="16" t="str">
        <f t="shared" si="475"/>
        <v>-</v>
      </c>
      <c r="AQ2555" s="12">
        <v>3</v>
      </c>
      <c r="AR2555" s="12">
        <f t="shared" si="476"/>
        <v>4</v>
      </c>
      <c r="AS2555" s="14" t="s">
        <v>11498</v>
      </c>
      <c r="AT2555" s="14" t="str">
        <f t="shared" si="477"/>
        <v>-</v>
      </c>
      <c r="AU2555">
        <v>2</v>
      </c>
      <c r="AV2555" s="15" t="s">
        <v>11497</v>
      </c>
      <c r="AW2555" s="15" t="str">
        <f t="shared" si="478"/>
        <v>-</v>
      </c>
      <c r="AX2555">
        <v>4</v>
      </c>
      <c r="AY2555" s="17" t="s">
        <v>11499</v>
      </c>
      <c r="AZ2555" s="17" t="str">
        <f t="shared" si="479"/>
        <v>-</v>
      </c>
      <c r="BA2555"/>
    </row>
    <row r="2556" spans="1:53" x14ac:dyDescent="0.3">
      <c r="A2556" t="s">
        <v>7383</v>
      </c>
      <c r="B2556" t="s">
        <v>7384</v>
      </c>
      <c r="C2556" t="s">
        <v>7385</v>
      </c>
      <c r="D2556" t="s">
        <v>7379</v>
      </c>
      <c r="E2556" t="str">
        <f>LEFT(Table_Query_from_QDB_Production___SQL_Server[[#This Row],[ttl_class_ttl_outl]],1)</f>
        <v>E</v>
      </c>
      <c r="F2556" t="str">
        <f>UPPER(IFERROR(VLOOKUP(Table_Query_from_QDB_Production___SQL_Server[[#This Row],[cto_osc_code]],'CTO-OSC Table'!$A$2:$B$24,2,FALSE),"Undefined"))</f>
        <v>ARCHITECTURE, ENGINEERING AND ALLIED SERVICES</v>
      </c>
      <c r="G2556" t="str">
        <f>UPPER(IFERROR(VLOOKUP(Table_Query_from_QDB_Production___SQL_Server[[#This Row],[ttl_class_ttl_outl]],'Title Class Table'!$A$2:$C$146,2,FALSE),"Undefined"))</f>
        <v>DRAFTING</v>
      </c>
      <c r="H2556" t="s">
        <v>11451</v>
      </c>
      <c r="I2556">
        <v>6</v>
      </c>
      <c r="K2556" t="str">
        <f>IFERROR(VLOOKUP(Table_Query_from_QDB_Production___SQL_Server[[#This Row],[step_2_seq]],'Employee Benefit Groups'!#REF!,2,FALSE),"-")</f>
        <v>-</v>
      </c>
      <c r="M2556" t="str">
        <f>IFERROR(VLOOKUP(Table_Query_from_QDB_Production___SQL_Server[[#This Row],[step_4_seq]],'Employee Benefit Groups'!#REF!,2,FALSE),"-")</f>
        <v>-</v>
      </c>
      <c r="O2556" t="str">
        <f>IFERROR(VLOOKUP(Table_Query_from_QDB_Production___SQL_Server[[#This Row],[step_4_seq2]],'Employee Benefit Groups'!#REF!,2,FALSE),"-")</f>
        <v>-</v>
      </c>
      <c r="Q2556" t="str">
        <f>IFERROR(VLOOKUP(Table_Query_from_QDB_Production___SQL_Server[[#This Row],[step_5_seq]],'Employee Benefit Groups'!#REF!,2,FALSE),"-")</f>
        <v>-</v>
      </c>
      <c r="S2556" t="str">
        <f>IFERROR(VLOOKUP(Table_Query_from_QDB_Production___SQL_Server[[#This Row],[step_6_seq]],'Employee Benefit Groups'!#REF!,2,FALSE),"-")</f>
        <v>-</v>
      </c>
      <c r="T2556">
        <v>4</v>
      </c>
      <c r="U2556" t="str">
        <f>IFERROR(VLOOKUP(Table_Query_from_QDB_Production___SQL_Server[[#This Row],[step_7_seq]],'Employee Benefit Groups'!#REF!,2,FALSE),"-")</f>
        <v>-</v>
      </c>
      <c r="V2556">
        <v>3</v>
      </c>
      <c r="W2556" t="str">
        <f>IFERROR(VLOOKUP(Table_Query_from_QDB_Production___SQL_Server[[#This Row],[step_8_seq]],'Employee Benefit Groups'!#REF!,2,FALSE),"-")</f>
        <v>-</v>
      </c>
      <c r="X2556">
        <v>5</v>
      </c>
      <c r="Y2556" t="str">
        <f>IFERROR(VLOOKUP(Table_Query_from_QDB_Production___SQL_Server[[#This Row],[step_9_seq]],'Employee Benefit Groups'!#REF!,2,FALSE),"-")</f>
        <v>-</v>
      </c>
      <c r="AA2556" s="15"/>
      <c r="AB2556" s="15">
        <f t="shared" si="468"/>
        <v>0</v>
      </c>
      <c r="AC2556" s="11" t="s">
        <v>11502</v>
      </c>
      <c r="AD2556" s="11" t="str">
        <f t="shared" si="469"/>
        <v>-</v>
      </c>
      <c r="AE2556" s="12"/>
      <c r="AF2556" s="12">
        <f t="shared" si="470"/>
        <v>0</v>
      </c>
      <c r="AG2556" s="13" t="s">
        <v>11502</v>
      </c>
      <c r="AH2556" s="13" t="str">
        <f t="shared" si="471"/>
        <v>-</v>
      </c>
      <c r="AI2556" s="14"/>
      <c r="AJ2556" s="14">
        <f t="shared" si="472"/>
        <v>0</v>
      </c>
      <c r="AK2556" s="15" t="s">
        <v>11502</v>
      </c>
      <c r="AL2556" s="15" t="str">
        <f t="shared" si="473"/>
        <v>-</v>
      </c>
      <c r="AM2556" s="12"/>
      <c r="AN2556" s="12">
        <f t="shared" si="474"/>
        <v>0</v>
      </c>
      <c r="AO2556" s="16" t="s">
        <v>11502</v>
      </c>
      <c r="AP2556" s="16" t="str">
        <f t="shared" si="475"/>
        <v>-</v>
      </c>
      <c r="AQ2556" s="12">
        <v>3</v>
      </c>
      <c r="AR2556" s="12">
        <f t="shared" si="476"/>
        <v>4</v>
      </c>
      <c r="AS2556" s="14" t="s">
        <v>11498</v>
      </c>
      <c r="AT2556" s="14" t="str">
        <f t="shared" si="477"/>
        <v>-</v>
      </c>
      <c r="AU2556">
        <v>2</v>
      </c>
      <c r="AV2556" s="15" t="s">
        <v>11497</v>
      </c>
      <c r="AW2556" s="15" t="str">
        <f t="shared" si="478"/>
        <v>-</v>
      </c>
      <c r="AX2556">
        <v>4</v>
      </c>
      <c r="AY2556" s="17" t="s">
        <v>11499</v>
      </c>
      <c r="AZ2556" s="17" t="str">
        <f t="shared" si="479"/>
        <v>-</v>
      </c>
      <c r="BA2556"/>
    </row>
    <row r="2557" spans="1:53" x14ac:dyDescent="0.3">
      <c r="A2557" t="s">
        <v>7386</v>
      </c>
      <c r="B2557" t="s">
        <v>7387</v>
      </c>
      <c r="C2557" t="s">
        <v>7388</v>
      </c>
      <c r="D2557" t="s">
        <v>657</v>
      </c>
      <c r="E2557" t="str">
        <f>LEFT(Table_Query_from_QDB_Production___SQL_Server[[#This Row],[ttl_class_ttl_outl]],1)</f>
        <v>E</v>
      </c>
      <c r="F2557" t="str">
        <f>UPPER(IFERROR(VLOOKUP(Table_Query_from_QDB_Production___SQL_Server[[#This Row],[cto_osc_code]],'CTO-OSC Table'!$A$2:$B$24,2,FALSE),"Undefined"))</f>
        <v>ARCHITECTURE, ENGINEERING AND ALLIED SERVICES</v>
      </c>
      <c r="G2557" t="str">
        <f>UPPER(IFERROR(VLOOKUP(Table_Query_from_QDB_Production___SQL_Server[[#This Row],[ttl_class_ttl_outl]],'Title Class Table'!$A$2:$C$146,2,FALSE),"Undefined"))</f>
        <v>ENGINEERING</v>
      </c>
      <c r="H2557" t="s">
        <v>11451</v>
      </c>
      <c r="I2557">
        <v>6</v>
      </c>
      <c r="K2557" t="str">
        <f>IFERROR(VLOOKUP(Table_Query_from_QDB_Production___SQL_Server[[#This Row],[step_2_seq]],'Employee Benefit Groups'!#REF!,2,FALSE),"-")</f>
        <v>-</v>
      </c>
      <c r="M2557" t="str">
        <f>IFERROR(VLOOKUP(Table_Query_from_QDB_Production___SQL_Server[[#This Row],[step_4_seq]],'Employee Benefit Groups'!#REF!,2,FALSE),"-")</f>
        <v>-</v>
      </c>
      <c r="O2557" t="str">
        <f>IFERROR(VLOOKUP(Table_Query_from_QDB_Production___SQL_Server[[#This Row],[step_4_seq2]],'Employee Benefit Groups'!#REF!,2,FALSE),"-")</f>
        <v>-</v>
      </c>
      <c r="Q2557" t="str">
        <f>IFERROR(VLOOKUP(Table_Query_from_QDB_Production___SQL_Server[[#This Row],[step_5_seq]],'Employee Benefit Groups'!#REF!,2,FALSE),"-")</f>
        <v>-</v>
      </c>
      <c r="S2557" t="str">
        <f>IFERROR(VLOOKUP(Table_Query_from_QDB_Production___SQL_Server[[#This Row],[step_6_seq]],'Employee Benefit Groups'!#REF!,2,FALSE),"-")</f>
        <v>-</v>
      </c>
      <c r="T2557">
        <v>4</v>
      </c>
      <c r="U2557" t="str">
        <f>IFERROR(VLOOKUP(Table_Query_from_QDB_Production___SQL_Server[[#This Row],[step_7_seq]],'Employee Benefit Groups'!#REF!,2,FALSE),"-")</f>
        <v>-</v>
      </c>
      <c r="V2557">
        <v>3</v>
      </c>
      <c r="W2557" t="str">
        <f>IFERROR(VLOOKUP(Table_Query_from_QDB_Production___SQL_Server[[#This Row],[step_8_seq]],'Employee Benefit Groups'!#REF!,2,FALSE),"-")</f>
        <v>-</v>
      </c>
      <c r="X2557">
        <v>5</v>
      </c>
      <c r="Y2557" t="str">
        <f>IFERROR(VLOOKUP(Table_Query_from_QDB_Production___SQL_Server[[#This Row],[step_9_seq]],'Employee Benefit Groups'!#REF!,2,FALSE),"-")</f>
        <v>-</v>
      </c>
      <c r="AA2557" s="15"/>
      <c r="AB2557" s="15">
        <f t="shared" si="468"/>
        <v>0</v>
      </c>
      <c r="AC2557" s="11" t="s">
        <v>11502</v>
      </c>
      <c r="AD2557" s="11" t="str">
        <f t="shared" si="469"/>
        <v>-</v>
      </c>
      <c r="AE2557" s="12"/>
      <c r="AF2557" s="12">
        <f t="shared" si="470"/>
        <v>0</v>
      </c>
      <c r="AG2557" s="13" t="s">
        <v>11502</v>
      </c>
      <c r="AH2557" s="13" t="str">
        <f t="shared" si="471"/>
        <v>-</v>
      </c>
      <c r="AI2557" s="14"/>
      <c r="AJ2557" s="14">
        <f t="shared" si="472"/>
        <v>0</v>
      </c>
      <c r="AK2557" s="15" t="s">
        <v>11502</v>
      </c>
      <c r="AL2557" s="15" t="str">
        <f t="shared" si="473"/>
        <v>-</v>
      </c>
      <c r="AM2557" s="12"/>
      <c r="AN2557" s="12">
        <f t="shared" si="474"/>
        <v>0</v>
      </c>
      <c r="AO2557" s="16" t="s">
        <v>11502</v>
      </c>
      <c r="AP2557" s="16" t="str">
        <f t="shared" si="475"/>
        <v>-</v>
      </c>
      <c r="AQ2557" s="12">
        <v>3</v>
      </c>
      <c r="AR2557" s="12">
        <f t="shared" si="476"/>
        <v>4</v>
      </c>
      <c r="AS2557" s="14" t="s">
        <v>11498</v>
      </c>
      <c r="AT2557" s="14" t="str">
        <f t="shared" si="477"/>
        <v>-</v>
      </c>
      <c r="AU2557">
        <v>2</v>
      </c>
      <c r="AV2557" s="15" t="s">
        <v>11497</v>
      </c>
      <c r="AW2557" s="15" t="str">
        <f t="shared" si="478"/>
        <v>-</v>
      </c>
      <c r="AX2557">
        <v>4</v>
      </c>
      <c r="AY2557" s="17" t="s">
        <v>11499</v>
      </c>
      <c r="AZ2557" s="17" t="str">
        <f t="shared" si="479"/>
        <v>-</v>
      </c>
      <c r="BA2557"/>
    </row>
    <row r="2558" spans="1:53" x14ac:dyDescent="0.3">
      <c r="A2558" t="s">
        <v>7389</v>
      </c>
      <c r="B2558" t="s">
        <v>7390</v>
      </c>
      <c r="C2558" t="s">
        <v>7391</v>
      </c>
      <c r="D2558" t="s">
        <v>657</v>
      </c>
      <c r="E2558" t="str">
        <f>LEFT(Table_Query_from_QDB_Production___SQL_Server[[#This Row],[ttl_class_ttl_outl]],1)</f>
        <v>E</v>
      </c>
      <c r="F2558" t="str">
        <f>UPPER(IFERROR(VLOOKUP(Table_Query_from_QDB_Production___SQL_Server[[#This Row],[cto_osc_code]],'CTO-OSC Table'!$A$2:$B$24,2,FALSE),"Undefined"))</f>
        <v>ARCHITECTURE, ENGINEERING AND ALLIED SERVICES</v>
      </c>
      <c r="G2558" t="str">
        <f>UPPER(IFERROR(VLOOKUP(Table_Query_from_QDB_Production___SQL_Server[[#This Row],[ttl_class_ttl_outl]],'Title Class Table'!$A$2:$C$146,2,FALSE),"Undefined"))</f>
        <v>ENGINEERING</v>
      </c>
      <c r="H2558" t="s">
        <v>11451</v>
      </c>
      <c r="I2558">
        <v>6</v>
      </c>
      <c r="K2558" t="str">
        <f>IFERROR(VLOOKUP(Table_Query_from_QDB_Production___SQL_Server[[#This Row],[step_2_seq]],'Employee Benefit Groups'!#REF!,2,FALSE),"-")</f>
        <v>-</v>
      </c>
      <c r="M2558" t="str">
        <f>IFERROR(VLOOKUP(Table_Query_from_QDB_Production___SQL_Server[[#This Row],[step_4_seq]],'Employee Benefit Groups'!#REF!,2,FALSE),"-")</f>
        <v>-</v>
      </c>
      <c r="O2558" t="str">
        <f>IFERROR(VLOOKUP(Table_Query_from_QDB_Production___SQL_Server[[#This Row],[step_4_seq2]],'Employee Benefit Groups'!#REF!,2,FALSE),"-")</f>
        <v>-</v>
      </c>
      <c r="Q2558" t="str">
        <f>IFERROR(VLOOKUP(Table_Query_from_QDB_Production___SQL_Server[[#This Row],[step_5_seq]],'Employee Benefit Groups'!#REF!,2,FALSE),"-")</f>
        <v>-</v>
      </c>
      <c r="S2558" t="str">
        <f>IFERROR(VLOOKUP(Table_Query_from_QDB_Production___SQL_Server[[#This Row],[step_6_seq]],'Employee Benefit Groups'!#REF!,2,FALSE),"-")</f>
        <v>-</v>
      </c>
      <c r="T2558">
        <v>4</v>
      </c>
      <c r="U2558" t="str">
        <f>IFERROR(VLOOKUP(Table_Query_from_QDB_Production___SQL_Server[[#This Row],[step_7_seq]],'Employee Benefit Groups'!#REF!,2,FALSE),"-")</f>
        <v>-</v>
      </c>
      <c r="V2558">
        <v>3</v>
      </c>
      <c r="W2558" t="str">
        <f>IFERROR(VLOOKUP(Table_Query_from_QDB_Production___SQL_Server[[#This Row],[step_8_seq]],'Employee Benefit Groups'!#REF!,2,FALSE),"-")</f>
        <v>-</v>
      </c>
      <c r="X2558">
        <v>5</v>
      </c>
      <c r="Y2558" t="str">
        <f>IFERROR(VLOOKUP(Table_Query_from_QDB_Production___SQL_Server[[#This Row],[step_9_seq]],'Employee Benefit Groups'!#REF!,2,FALSE),"-")</f>
        <v>-</v>
      </c>
      <c r="AA2558" s="15"/>
      <c r="AB2558" s="15">
        <f t="shared" si="468"/>
        <v>0</v>
      </c>
      <c r="AC2558" s="11" t="s">
        <v>11502</v>
      </c>
      <c r="AD2558" s="11" t="str">
        <f t="shared" si="469"/>
        <v>-</v>
      </c>
      <c r="AE2558" s="12"/>
      <c r="AF2558" s="12">
        <f t="shared" si="470"/>
        <v>0</v>
      </c>
      <c r="AG2558" s="13" t="s">
        <v>11502</v>
      </c>
      <c r="AH2558" s="13" t="str">
        <f t="shared" si="471"/>
        <v>-</v>
      </c>
      <c r="AI2558" s="14"/>
      <c r="AJ2558" s="14">
        <f t="shared" si="472"/>
        <v>0</v>
      </c>
      <c r="AK2558" s="15" t="s">
        <v>11502</v>
      </c>
      <c r="AL2558" s="15" t="str">
        <f t="shared" si="473"/>
        <v>-</v>
      </c>
      <c r="AM2558" s="12"/>
      <c r="AN2558" s="12">
        <f t="shared" si="474"/>
        <v>0</v>
      </c>
      <c r="AO2558" s="16" t="s">
        <v>11502</v>
      </c>
      <c r="AP2558" s="16" t="str">
        <f t="shared" si="475"/>
        <v>-</v>
      </c>
      <c r="AQ2558" s="12">
        <v>3</v>
      </c>
      <c r="AR2558" s="12">
        <f t="shared" si="476"/>
        <v>4</v>
      </c>
      <c r="AS2558" s="14" t="s">
        <v>11498</v>
      </c>
      <c r="AT2558" s="14" t="str">
        <f t="shared" si="477"/>
        <v>-</v>
      </c>
      <c r="AU2558">
        <v>2</v>
      </c>
      <c r="AV2558" s="15" t="s">
        <v>11497</v>
      </c>
      <c r="AW2558" s="15" t="str">
        <f t="shared" si="478"/>
        <v>-</v>
      </c>
      <c r="AX2558">
        <v>4</v>
      </c>
      <c r="AY2558" s="17" t="s">
        <v>11499</v>
      </c>
      <c r="AZ2558" s="17" t="str">
        <f t="shared" si="479"/>
        <v>-</v>
      </c>
      <c r="BA2558"/>
    </row>
    <row r="2559" spans="1:53" x14ac:dyDescent="0.3">
      <c r="A2559" t="s">
        <v>7392</v>
      </c>
      <c r="B2559" t="s">
        <v>7393</v>
      </c>
      <c r="C2559" t="s">
        <v>1799</v>
      </c>
      <c r="D2559" t="s">
        <v>657</v>
      </c>
      <c r="E2559" t="str">
        <f>LEFT(Table_Query_from_QDB_Production___SQL_Server[[#This Row],[ttl_class_ttl_outl]],1)</f>
        <v>E</v>
      </c>
      <c r="F2559" t="str">
        <f>UPPER(IFERROR(VLOOKUP(Table_Query_from_QDB_Production___SQL_Server[[#This Row],[cto_osc_code]],'CTO-OSC Table'!$A$2:$B$24,2,FALSE),"Undefined"))</f>
        <v>ARCHITECTURE, ENGINEERING AND ALLIED SERVICES</v>
      </c>
      <c r="G2559" t="str">
        <f>UPPER(IFERROR(VLOOKUP(Table_Query_from_QDB_Production___SQL_Server[[#This Row],[ttl_class_ttl_outl]],'Title Class Table'!$A$2:$C$146,2,FALSE),"Undefined"))</f>
        <v>ENGINEERING</v>
      </c>
      <c r="H2559" t="s">
        <v>11451</v>
      </c>
      <c r="I2559">
        <v>6</v>
      </c>
      <c r="K2559" t="str">
        <f>IFERROR(VLOOKUP(Table_Query_from_QDB_Production___SQL_Server[[#This Row],[step_2_seq]],'Employee Benefit Groups'!#REF!,2,FALSE),"-")</f>
        <v>-</v>
      </c>
      <c r="M2559" t="str">
        <f>IFERROR(VLOOKUP(Table_Query_from_QDB_Production___SQL_Server[[#This Row],[step_4_seq]],'Employee Benefit Groups'!#REF!,2,FALSE),"-")</f>
        <v>-</v>
      </c>
      <c r="O2559" t="str">
        <f>IFERROR(VLOOKUP(Table_Query_from_QDB_Production___SQL_Server[[#This Row],[step_4_seq2]],'Employee Benefit Groups'!#REF!,2,FALSE),"-")</f>
        <v>-</v>
      </c>
      <c r="Q2559" t="str">
        <f>IFERROR(VLOOKUP(Table_Query_from_QDB_Production___SQL_Server[[#This Row],[step_5_seq]],'Employee Benefit Groups'!#REF!,2,FALSE),"-")</f>
        <v>-</v>
      </c>
      <c r="S2559" t="str">
        <f>IFERROR(VLOOKUP(Table_Query_from_QDB_Production___SQL_Server[[#This Row],[step_6_seq]],'Employee Benefit Groups'!#REF!,2,FALSE),"-")</f>
        <v>-</v>
      </c>
      <c r="T2559">
        <v>4</v>
      </c>
      <c r="U2559" t="str">
        <f>IFERROR(VLOOKUP(Table_Query_from_QDB_Production___SQL_Server[[#This Row],[step_7_seq]],'Employee Benefit Groups'!#REF!,2,FALSE),"-")</f>
        <v>-</v>
      </c>
      <c r="V2559">
        <v>3</v>
      </c>
      <c r="W2559" t="str">
        <f>IFERROR(VLOOKUP(Table_Query_from_QDB_Production___SQL_Server[[#This Row],[step_8_seq]],'Employee Benefit Groups'!#REF!,2,FALSE),"-")</f>
        <v>-</v>
      </c>
      <c r="X2559">
        <v>5</v>
      </c>
      <c r="Y2559" t="str">
        <f>IFERROR(VLOOKUP(Table_Query_from_QDB_Production___SQL_Server[[#This Row],[step_9_seq]],'Employee Benefit Groups'!#REF!,2,FALSE),"-")</f>
        <v>-</v>
      </c>
      <c r="AA2559" s="15"/>
      <c r="AB2559" s="15">
        <f t="shared" si="468"/>
        <v>0</v>
      </c>
      <c r="AC2559" s="11" t="s">
        <v>11502</v>
      </c>
      <c r="AD2559" s="11" t="str">
        <f t="shared" si="469"/>
        <v>-</v>
      </c>
      <c r="AE2559" s="12"/>
      <c r="AF2559" s="12">
        <f t="shared" si="470"/>
        <v>0</v>
      </c>
      <c r="AG2559" s="13" t="s">
        <v>11502</v>
      </c>
      <c r="AH2559" s="13" t="str">
        <f t="shared" si="471"/>
        <v>-</v>
      </c>
      <c r="AI2559" s="14"/>
      <c r="AJ2559" s="14">
        <f t="shared" si="472"/>
        <v>0</v>
      </c>
      <c r="AK2559" s="15" t="s">
        <v>11502</v>
      </c>
      <c r="AL2559" s="15" t="str">
        <f t="shared" si="473"/>
        <v>-</v>
      </c>
      <c r="AM2559" s="12"/>
      <c r="AN2559" s="12">
        <f t="shared" si="474"/>
        <v>0</v>
      </c>
      <c r="AO2559" s="16" t="s">
        <v>11502</v>
      </c>
      <c r="AP2559" s="16" t="str">
        <f t="shared" si="475"/>
        <v>-</v>
      </c>
      <c r="AQ2559" s="12">
        <v>3</v>
      </c>
      <c r="AR2559" s="12">
        <f t="shared" si="476"/>
        <v>4</v>
      </c>
      <c r="AS2559" s="14" t="s">
        <v>11498</v>
      </c>
      <c r="AT2559" s="14" t="str">
        <f t="shared" si="477"/>
        <v>-</v>
      </c>
      <c r="AU2559">
        <v>2</v>
      </c>
      <c r="AV2559" s="15" t="s">
        <v>11497</v>
      </c>
      <c r="AW2559" s="15" t="str">
        <f t="shared" si="478"/>
        <v>-</v>
      </c>
      <c r="AX2559">
        <v>4</v>
      </c>
      <c r="AY2559" s="17" t="s">
        <v>11499</v>
      </c>
      <c r="AZ2559" s="17" t="str">
        <f t="shared" si="479"/>
        <v>-</v>
      </c>
      <c r="BA2559"/>
    </row>
    <row r="2560" spans="1:53" x14ac:dyDescent="0.3">
      <c r="A2560" t="s">
        <v>7394</v>
      </c>
      <c r="B2560" t="s">
        <v>7395</v>
      </c>
      <c r="C2560" t="s">
        <v>7396</v>
      </c>
      <c r="D2560" t="s">
        <v>657</v>
      </c>
      <c r="E2560" t="str">
        <f>LEFT(Table_Query_from_QDB_Production___SQL_Server[[#This Row],[ttl_class_ttl_outl]],1)</f>
        <v>E</v>
      </c>
      <c r="F2560" t="str">
        <f>UPPER(IFERROR(VLOOKUP(Table_Query_from_QDB_Production___SQL_Server[[#This Row],[cto_osc_code]],'CTO-OSC Table'!$A$2:$B$24,2,FALSE),"Undefined"))</f>
        <v>ARCHITECTURE, ENGINEERING AND ALLIED SERVICES</v>
      </c>
      <c r="G2560" t="str">
        <f>UPPER(IFERROR(VLOOKUP(Table_Query_from_QDB_Production___SQL_Server[[#This Row],[ttl_class_ttl_outl]],'Title Class Table'!$A$2:$C$146,2,FALSE),"Undefined"))</f>
        <v>ENGINEERING</v>
      </c>
      <c r="H2560" t="s">
        <v>11451</v>
      </c>
      <c r="I2560">
        <v>6</v>
      </c>
      <c r="K2560" t="str">
        <f>IFERROR(VLOOKUP(Table_Query_from_QDB_Production___SQL_Server[[#This Row],[step_2_seq]],'Employee Benefit Groups'!#REF!,2,FALSE),"-")</f>
        <v>-</v>
      </c>
      <c r="M2560" t="str">
        <f>IFERROR(VLOOKUP(Table_Query_from_QDB_Production___SQL_Server[[#This Row],[step_4_seq]],'Employee Benefit Groups'!#REF!,2,FALSE),"-")</f>
        <v>-</v>
      </c>
      <c r="O2560" t="str">
        <f>IFERROR(VLOOKUP(Table_Query_from_QDB_Production___SQL_Server[[#This Row],[step_4_seq2]],'Employee Benefit Groups'!#REF!,2,FALSE),"-")</f>
        <v>-</v>
      </c>
      <c r="Q2560" t="str">
        <f>IFERROR(VLOOKUP(Table_Query_from_QDB_Production___SQL_Server[[#This Row],[step_5_seq]],'Employee Benefit Groups'!#REF!,2,FALSE),"-")</f>
        <v>-</v>
      </c>
      <c r="S2560" t="str">
        <f>IFERROR(VLOOKUP(Table_Query_from_QDB_Production___SQL_Server[[#This Row],[step_6_seq]],'Employee Benefit Groups'!#REF!,2,FALSE),"-")</f>
        <v>-</v>
      </c>
      <c r="T2560">
        <v>4</v>
      </c>
      <c r="U2560" t="str">
        <f>IFERROR(VLOOKUP(Table_Query_from_QDB_Production___SQL_Server[[#This Row],[step_7_seq]],'Employee Benefit Groups'!#REF!,2,FALSE),"-")</f>
        <v>-</v>
      </c>
      <c r="V2560">
        <v>3</v>
      </c>
      <c r="W2560" t="str">
        <f>IFERROR(VLOOKUP(Table_Query_from_QDB_Production___SQL_Server[[#This Row],[step_8_seq]],'Employee Benefit Groups'!#REF!,2,FALSE),"-")</f>
        <v>-</v>
      </c>
      <c r="X2560">
        <v>5</v>
      </c>
      <c r="Y2560" t="str">
        <f>IFERROR(VLOOKUP(Table_Query_from_QDB_Production___SQL_Server[[#This Row],[step_9_seq]],'Employee Benefit Groups'!#REF!,2,FALSE),"-")</f>
        <v>-</v>
      </c>
      <c r="AA2560" s="15"/>
      <c r="AB2560" s="15">
        <f t="shared" si="468"/>
        <v>0</v>
      </c>
      <c r="AC2560" s="11" t="s">
        <v>11502</v>
      </c>
      <c r="AD2560" s="11" t="str">
        <f t="shared" si="469"/>
        <v>-</v>
      </c>
      <c r="AE2560" s="12"/>
      <c r="AF2560" s="12">
        <f t="shared" si="470"/>
        <v>0</v>
      </c>
      <c r="AG2560" s="13" t="s">
        <v>11502</v>
      </c>
      <c r="AH2560" s="13" t="str">
        <f t="shared" si="471"/>
        <v>-</v>
      </c>
      <c r="AI2560" s="14"/>
      <c r="AJ2560" s="14">
        <f t="shared" si="472"/>
        <v>0</v>
      </c>
      <c r="AK2560" s="15" t="s">
        <v>11502</v>
      </c>
      <c r="AL2560" s="15" t="str">
        <f t="shared" si="473"/>
        <v>-</v>
      </c>
      <c r="AM2560" s="12"/>
      <c r="AN2560" s="12">
        <f t="shared" si="474"/>
        <v>0</v>
      </c>
      <c r="AO2560" s="16" t="s">
        <v>11502</v>
      </c>
      <c r="AP2560" s="16" t="str">
        <f t="shared" si="475"/>
        <v>-</v>
      </c>
      <c r="AQ2560" s="12">
        <v>3</v>
      </c>
      <c r="AR2560" s="12">
        <f t="shared" si="476"/>
        <v>4</v>
      </c>
      <c r="AS2560" s="14" t="s">
        <v>11498</v>
      </c>
      <c r="AT2560" s="14" t="str">
        <f t="shared" si="477"/>
        <v>-</v>
      </c>
      <c r="AU2560">
        <v>2</v>
      </c>
      <c r="AV2560" s="15" t="s">
        <v>11497</v>
      </c>
      <c r="AW2560" s="15" t="str">
        <f t="shared" si="478"/>
        <v>-</v>
      </c>
      <c r="AX2560">
        <v>4</v>
      </c>
      <c r="AY2560" s="17" t="s">
        <v>11499</v>
      </c>
      <c r="AZ2560" s="17" t="str">
        <f t="shared" si="479"/>
        <v>-</v>
      </c>
      <c r="BA2560"/>
    </row>
    <row r="2561" spans="1:53" x14ac:dyDescent="0.3">
      <c r="A2561" t="s">
        <v>7397</v>
      </c>
      <c r="B2561" t="s">
        <v>7398</v>
      </c>
      <c r="C2561" t="s">
        <v>7399</v>
      </c>
      <c r="D2561" t="s">
        <v>657</v>
      </c>
      <c r="E2561" t="str">
        <f>LEFT(Table_Query_from_QDB_Production___SQL_Server[[#This Row],[ttl_class_ttl_outl]],1)</f>
        <v>E</v>
      </c>
      <c r="F2561" t="str">
        <f>UPPER(IFERROR(VLOOKUP(Table_Query_from_QDB_Production___SQL_Server[[#This Row],[cto_osc_code]],'CTO-OSC Table'!$A$2:$B$24,2,FALSE),"Undefined"))</f>
        <v>ARCHITECTURE, ENGINEERING AND ALLIED SERVICES</v>
      </c>
      <c r="G2561" t="str">
        <f>UPPER(IFERROR(VLOOKUP(Table_Query_from_QDB_Production___SQL_Server[[#This Row],[ttl_class_ttl_outl]],'Title Class Table'!$A$2:$C$146,2,FALSE),"Undefined"))</f>
        <v>ENGINEERING</v>
      </c>
      <c r="H2561" t="s">
        <v>11451</v>
      </c>
      <c r="I2561">
        <v>6</v>
      </c>
      <c r="K2561" t="str">
        <f>IFERROR(VLOOKUP(Table_Query_from_QDB_Production___SQL_Server[[#This Row],[step_2_seq]],'Employee Benefit Groups'!#REF!,2,FALSE),"-")</f>
        <v>-</v>
      </c>
      <c r="M2561" t="str">
        <f>IFERROR(VLOOKUP(Table_Query_from_QDB_Production___SQL_Server[[#This Row],[step_4_seq]],'Employee Benefit Groups'!#REF!,2,FALSE),"-")</f>
        <v>-</v>
      </c>
      <c r="O2561" t="str">
        <f>IFERROR(VLOOKUP(Table_Query_from_QDB_Production___SQL_Server[[#This Row],[step_4_seq2]],'Employee Benefit Groups'!#REF!,2,FALSE),"-")</f>
        <v>-</v>
      </c>
      <c r="Q2561" t="str">
        <f>IFERROR(VLOOKUP(Table_Query_from_QDB_Production___SQL_Server[[#This Row],[step_5_seq]],'Employee Benefit Groups'!#REF!,2,FALSE),"-")</f>
        <v>-</v>
      </c>
      <c r="S2561" t="str">
        <f>IFERROR(VLOOKUP(Table_Query_from_QDB_Production___SQL_Server[[#This Row],[step_6_seq]],'Employee Benefit Groups'!#REF!,2,FALSE),"-")</f>
        <v>-</v>
      </c>
      <c r="T2561">
        <v>4</v>
      </c>
      <c r="U2561" t="str">
        <f>IFERROR(VLOOKUP(Table_Query_from_QDB_Production___SQL_Server[[#This Row],[step_7_seq]],'Employee Benefit Groups'!#REF!,2,FALSE),"-")</f>
        <v>-</v>
      </c>
      <c r="V2561">
        <v>3</v>
      </c>
      <c r="W2561" t="str">
        <f>IFERROR(VLOOKUP(Table_Query_from_QDB_Production___SQL_Server[[#This Row],[step_8_seq]],'Employee Benefit Groups'!#REF!,2,FALSE),"-")</f>
        <v>-</v>
      </c>
      <c r="X2561">
        <v>5</v>
      </c>
      <c r="Y2561" t="str">
        <f>IFERROR(VLOOKUP(Table_Query_from_QDB_Production___SQL_Server[[#This Row],[step_9_seq]],'Employee Benefit Groups'!#REF!,2,FALSE),"-")</f>
        <v>-</v>
      </c>
      <c r="AA2561" s="15"/>
      <c r="AB2561" s="15">
        <f t="shared" si="468"/>
        <v>0</v>
      </c>
      <c r="AC2561" s="11" t="s">
        <v>11502</v>
      </c>
      <c r="AD2561" s="11" t="str">
        <f t="shared" si="469"/>
        <v>-</v>
      </c>
      <c r="AE2561" s="12"/>
      <c r="AF2561" s="12">
        <f t="shared" si="470"/>
        <v>0</v>
      </c>
      <c r="AG2561" s="13" t="s">
        <v>11502</v>
      </c>
      <c r="AH2561" s="13" t="str">
        <f t="shared" si="471"/>
        <v>-</v>
      </c>
      <c r="AI2561" s="14"/>
      <c r="AJ2561" s="14">
        <f t="shared" si="472"/>
        <v>0</v>
      </c>
      <c r="AK2561" s="15" t="s">
        <v>11502</v>
      </c>
      <c r="AL2561" s="15" t="str">
        <f t="shared" si="473"/>
        <v>-</v>
      </c>
      <c r="AM2561" s="12"/>
      <c r="AN2561" s="12">
        <f t="shared" si="474"/>
        <v>0</v>
      </c>
      <c r="AO2561" s="16" t="s">
        <v>11502</v>
      </c>
      <c r="AP2561" s="16" t="str">
        <f t="shared" si="475"/>
        <v>-</v>
      </c>
      <c r="AQ2561" s="12">
        <v>3</v>
      </c>
      <c r="AR2561" s="12">
        <f t="shared" si="476"/>
        <v>4</v>
      </c>
      <c r="AS2561" s="14" t="s">
        <v>11498</v>
      </c>
      <c r="AT2561" s="14" t="str">
        <f t="shared" si="477"/>
        <v>-</v>
      </c>
      <c r="AU2561">
        <v>2</v>
      </c>
      <c r="AV2561" s="15" t="s">
        <v>11497</v>
      </c>
      <c r="AW2561" s="15" t="str">
        <f t="shared" si="478"/>
        <v>-</v>
      </c>
      <c r="AX2561">
        <v>4</v>
      </c>
      <c r="AY2561" s="17" t="s">
        <v>11499</v>
      </c>
      <c r="AZ2561" s="17" t="str">
        <f t="shared" si="479"/>
        <v>-</v>
      </c>
      <c r="BA2561"/>
    </row>
    <row r="2562" spans="1:53" x14ac:dyDescent="0.3">
      <c r="A2562" t="s">
        <v>7400</v>
      </c>
      <c r="B2562" t="s">
        <v>7401</v>
      </c>
      <c r="C2562" t="s">
        <v>7402</v>
      </c>
      <c r="D2562" t="s">
        <v>657</v>
      </c>
      <c r="E2562" t="str">
        <f>LEFT(Table_Query_from_QDB_Production___SQL_Server[[#This Row],[ttl_class_ttl_outl]],1)</f>
        <v>E</v>
      </c>
      <c r="F2562" t="str">
        <f>UPPER(IFERROR(VLOOKUP(Table_Query_from_QDB_Production___SQL_Server[[#This Row],[cto_osc_code]],'CTO-OSC Table'!$A$2:$B$24,2,FALSE),"Undefined"))</f>
        <v>ARCHITECTURE, ENGINEERING AND ALLIED SERVICES</v>
      </c>
      <c r="G2562" t="str">
        <f>UPPER(IFERROR(VLOOKUP(Table_Query_from_QDB_Production___SQL_Server[[#This Row],[ttl_class_ttl_outl]],'Title Class Table'!$A$2:$C$146,2,FALSE),"Undefined"))</f>
        <v>ENGINEERING</v>
      </c>
      <c r="H2562" t="s">
        <v>11451</v>
      </c>
      <c r="I2562">
        <v>6</v>
      </c>
      <c r="K2562" t="str">
        <f>IFERROR(VLOOKUP(Table_Query_from_QDB_Production___SQL_Server[[#This Row],[step_2_seq]],'Employee Benefit Groups'!#REF!,2,FALSE),"-")</f>
        <v>-</v>
      </c>
      <c r="M2562" t="str">
        <f>IFERROR(VLOOKUP(Table_Query_from_QDB_Production___SQL_Server[[#This Row],[step_4_seq]],'Employee Benefit Groups'!#REF!,2,FALSE),"-")</f>
        <v>-</v>
      </c>
      <c r="O2562" t="str">
        <f>IFERROR(VLOOKUP(Table_Query_from_QDB_Production___SQL_Server[[#This Row],[step_4_seq2]],'Employee Benefit Groups'!#REF!,2,FALSE),"-")</f>
        <v>-</v>
      </c>
      <c r="Q2562" t="str">
        <f>IFERROR(VLOOKUP(Table_Query_from_QDB_Production___SQL_Server[[#This Row],[step_5_seq]],'Employee Benefit Groups'!#REF!,2,FALSE),"-")</f>
        <v>-</v>
      </c>
      <c r="S2562" t="str">
        <f>IFERROR(VLOOKUP(Table_Query_from_QDB_Production___SQL_Server[[#This Row],[step_6_seq]],'Employee Benefit Groups'!#REF!,2,FALSE),"-")</f>
        <v>-</v>
      </c>
      <c r="T2562">
        <v>4</v>
      </c>
      <c r="U2562" t="str">
        <f>IFERROR(VLOOKUP(Table_Query_from_QDB_Production___SQL_Server[[#This Row],[step_7_seq]],'Employee Benefit Groups'!#REF!,2,FALSE),"-")</f>
        <v>-</v>
      </c>
      <c r="V2562">
        <v>3</v>
      </c>
      <c r="W2562" t="str">
        <f>IFERROR(VLOOKUP(Table_Query_from_QDB_Production___SQL_Server[[#This Row],[step_8_seq]],'Employee Benefit Groups'!#REF!,2,FALSE),"-")</f>
        <v>-</v>
      </c>
      <c r="X2562">
        <v>5</v>
      </c>
      <c r="Y2562" t="str">
        <f>IFERROR(VLOOKUP(Table_Query_from_QDB_Production___SQL_Server[[#This Row],[step_9_seq]],'Employee Benefit Groups'!#REF!,2,FALSE),"-")</f>
        <v>-</v>
      </c>
      <c r="AA2562" s="15"/>
      <c r="AB2562" s="15">
        <f t="shared" si="468"/>
        <v>0</v>
      </c>
      <c r="AC2562" s="11" t="s">
        <v>11502</v>
      </c>
      <c r="AD2562" s="11" t="str">
        <f t="shared" si="469"/>
        <v>-</v>
      </c>
      <c r="AE2562" s="12"/>
      <c r="AF2562" s="12">
        <f t="shared" si="470"/>
        <v>0</v>
      </c>
      <c r="AG2562" s="13" t="s">
        <v>11502</v>
      </c>
      <c r="AH2562" s="13" t="str">
        <f t="shared" si="471"/>
        <v>-</v>
      </c>
      <c r="AI2562" s="14"/>
      <c r="AJ2562" s="14">
        <f t="shared" si="472"/>
        <v>0</v>
      </c>
      <c r="AK2562" s="15" t="s">
        <v>11502</v>
      </c>
      <c r="AL2562" s="15" t="str">
        <f t="shared" si="473"/>
        <v>-</v>
      </c>
      <c r="AM2562" s="12"/>
      <c r="AN2562" s="12">
        <f t="shared" si="474"/>
        <v>0</v>
      </c>
      <c r="AO2562" s="16" t="s">
        <v>11502</v>
      </c>
      <c r="AP2562" s="16" t="str">
        <f t="shared" si="475"/>
        <v>-</v>
      </c>
      <c r="AQ2562" s="12">
        <v>3</v>
      </c>
      <c r="AR2562" s="12">
        <f t="shared" si="476"/>
        <v>4</v>
      </c>
      <c r="AS2562" s="14" t="s">
        <v>11498</v>
      </c>
      <c r="AT2562" s="14" t="str">
        <f t="shared" si="477"/>
        <v>-</v>
      </c>
      <c r="AU2562">
        <v>2</v>
      </c>
      <c r="AV2562" s="15" t="s">
        <v>11497</v>
      </c>
      <c r="AW2562" s="15" t="str">
        <f t="shared" si="478"/>
        <v>-</v>
      </c>
      <c r="AX2562">
        <v>4</v>
      </c>
      <c r="AY2562" s="17" t="s">
        <v>11499</v>
      </c>
      <c r="AZ2562" s="17" t="str">
        <f t="shared" si="479"/>
        <v>-</v>
      </c>
      <c r="BA2562"/>
    </row>
    <row r="2563" spans="1:53" x14ac:dyDescent="0.3">
      <c r="A2563" t="s">
        <v>7403</v>
      </c>
      <c r="B2563" t="s">
        <v>7404</v>
      </c>
      <c r="C2563" t="s">
        <v>7405</v>
      </c>
      <c r="D2563" t="s">
        <v>657</v>
      </c>
      <c r="E2563" t="str">
        <f>LEFT(Table_Query_from_QDB_Production___SQL_Server[[#This Row],[ttl_class_ttl_outl]],1)</f>
        <v>E</v>
      </c>
      <c r="F2563" t="str">
        <f>UPPER(IFERROR(VLOOKUP(Table_Query_from_QDB_Production___SQL_Server[[#This Row],[cto_osc_code]],'CTO-OSC Table'!$A$2:$B$24,2,FALSE),"Undefined"))</f>
        <v>ARCHITECTURE, ENGINEERING AND ALLIED SERVICES</v>
      </c>
      <c r="G2563" t="str">
        <f>UPPER(IFERROR(VLOOKUP(Table_Query_from_QDB_Production___SQL_Server[[#This Row],[ttl_class_ttl_outl]],'Title Class Table'!$A$2:$C$146,2,FALSE),"Undefined"))</f>
        <v>ENGINEERING</v>
      </c>
      <c r="H2563" t="s">
        <v>11451</v>
      </c>
      <c r="I2563">
        <v>6</v>
      </c>
      <c r="K2563" t="str">
        <f>IFERROR(VLOOKUP(Table_Query_from_QDB_Production___SQL_Server[[#This Row],[step_2_seq]],'Employee Benefit Groups'!#REF!,2,FALSE),"-")</f>
        <v>-</v>
      </c>
      <c r="M2563" t="str">
        <f>IFERROR(VLOOKUP(Table_Query_from_QDB_Production___SQL_Server[[#This Row],[step_4_seq]],'Employee Benefit Groups'!#REF!,2,FALSE),"-")</f>
        <v>-</v>
      </c>
      <c r="O2563" t="str">
        <f>IFERROR(VLOOKUP(Table_Query_from_QDB_Production___SQL_Server[[#This Row],[step_4_seq2]],'Employee Benefit Groups'!#REF!,2,FALSE),"-")</f>
        <v>-</v>
      </c>
      <c r="Q2563" t="str">
        <f>IFERROR(VLOOKUP(Table_Query_from_QDB_Production___SQL_Server[[#This Row],[step_5_seq]],'Employee Benefit Groups'!#REF!,2,FALSE),"-")</f>
        <v>-</v>
      </c>
      <c r="S2563" t="str">
        <f>IFERROR(VLOOKUP(Table_Query_from_QDB_Production___SQL_Server[[#This Row],[step_6_seq]],'Employee Benefit Groups'!#REF!,2,FALSE),"-")</f>
        <v>-</v>
      </c>
      <c r="T2563">
        <v>4</v>
      </c>
      <c r="U2563" t="str">
        <f>IFERROR(VLOOKUP(Table_Query_from_QDB_Production___SQL_Server[[#This Row],[step_7_seq]],'Employee Benefit Groups'!#REF!,2,FALSE),"-")</f>
        <v>-</v>
      </c>
      <c r="V2563">
        <v>3</v>
      </c>
      <c r="W2563" t="str">
        <f>IFERROR(VLOOKUP(Table_Query_from_QDB_Production___SQL_Server[[#This Row],[step_8_seq]],'Employee Benefit Groups'!#REF!,2,FALSE),"-")</f>
        <v>-</v>
      </c>
      <c r="X2563">
        <v>5</v>
      </c>
      <c r="Y2563" t="str">
        <f>IFERROR(VLOOKUP(Table_Query_from_QDB_Production___SQL_Server[[#This Row],[step_9_seq]],'Employee Benefit Groups'!#REF!,2,FALSE),"-")</f>
        <v>-</v>
      </c>
      <c r="AA2563" s="15"/>
      <c r="AB2563" s="15">
        <f t="shared" ref="AB2563:AB2626" si="480">+L2563</f>
        <v>0</v>
      </c>
      <c r="AC2563" s="11" t="s">
        <v>11502</v>
      </c>
      <c r="AD2563" s="11" t="str">
        <f t="shared" ref="AD2563:AD2626" si="481">+M2563</f>
        <v>-</v>
      </c>
      <c r="AE2563" s="12"/>
      <c r="AF2563" s="12">
        <f t="shared" ref="AF2563:AF2626" si="482">+N2563</f>
        <v>0</v>
      </c>
      <c r="AG2563" s="13" t="s">
        <v>11502</v>
      </c>
      <c r="AH2563" s="13" t="str">
        <f t="shared" ref="AH2563:AH2626" si="483">+O2563</f>
        <v>-</v>
      </c>
      <c r="AI2563" s="14"/>
      <c r="AJ2563" s="14">
        <f t="shared" ref="AJ2563:AJ2626" si="484">+P2563</f>
        <v>0</v>
      </c>
      <c r="AK2563" s="15" t="s">
        <v>11502</v>
      </c>
      <c r="AL2563" s="15" t="str">
        <f t="shared" ref="AL2563:AL2626" si="485">+Q2563</f>
        <v>-</v>
      </c>
      <c r="AM2563" s="12"/>
      <c r="AN2563" s="12">
        <f t="shared" ref="AN2563:AN2626" si="486">+R2563</f>
        <v>0</v>
      </c>
      <c r="AO2563" s="16" t="s">
        <v>11502</v>
      </c>
      <c r="AP2563" s="16" t="str">
        <f t="shared" ref="AP2563:AP2626" si="487">+S2563</f>
        <v>-</v>
      </c>
      <c r="AQ2563" s="12">
        <v>3</v>
      </c>
      <c r="AR2563" s="12">
        <f t="shared" ref="AR2563:AR2626" si="488">+T2563</f>
        <v>4</v>
      </c>
      <c r="AS2563" s="14" t="s">
        <v>11498</v>
      </c>
      <c r="AT2563" s="14" t="str">
        <f t="shared" ref="AT2563:AT2626" si="489">+U2563</f>
        <v>-</v>
      </c>
      <c r="AU2563">
        <v>2</v>
      </c>
      <c r="AV2563" s="15" t="s">
        <v>11497</v>
      </c>
      <c r="AW2563" s="15" t="str">
        <f t="shared" ref="AW2563:AW2626" si="490">+W2563</f>
        <v>-</v>
      </c>
      <c r="AX2563">
        <v>4</v>
      </c>
      <c r="AY2563" s="17" t="s">
        <v>11499</v>
      </c>
      <c r="AZ2563" s="17" t="str">
        <f t="shared" ref="AZ2563:AZ2626" si="491">+Y2563</f>
        <v>-</v>
      </c>
      <c r="BA2563"/>
    </row>
    <row r="2564" spans="1:53" x14ac:dyDescent="0.3">
      <c r="A2564" t="s">
        <v>7406</v>
      </c>
      <c r="B2564" t="s">
        <v>7407</v>
      </c>
      <c r="C2564" t="s">
        <v>7408</v>
      </c>
      <c r="D2564" t="s">
        <v>526</v>
      </c>
      <c r="E2564" t="str">
        <f>LEFT(Table_Query_from_QDB_Production___SQL_Server[[#This Row],[ttl_class_ttl_outl]],1)</f>
        <v>F</v>
      </c>
      <c r="F2564" t="str">
        <f>UPPER(IFERROR(VLOOKUP(Table_Query_from_QDB_Production___SQL_Server[[#This Row],[cto_osc_code]],'CTO-OSC Table'!$A$2:$B$24,2,FALSE),"Undefined"))</f>
        <v>FISCAL, MANAGEMENT AND STAFF SERVICES</v>
      </c>
      <c r="G2564" t="str">
        <f>UPPER(IFERROR(VLOOKUP(Table_Query_from_QDB_Production___SQL_Server[[#This Row],[ttl_class_ttl_outl]],'Title Class Table'!$A$2:$C$146,2,FALSE),"Undefined"))</f>
        <v>ADMINISTRATIVE, BUDGET AND PERSONNEL ANALYSIS</v>
      </c>
      <c r="H2564" t="s">
        <v>11451</v>
      </c>
      <c r="I2564">
        <v>6</v>
      </c>
      <c r="K2564" t="str">
        <f>IFERROR(VLOOKUP(Table_Query_from_QDB_Production___SQL_Server[[#This Row],[step_2_seq]],'Employee Benefit Groups'!#REF!,2,FALSE),"-")</f>
        <v>-</v>
      </c>
      <c r="M2564" t="str">
        <f>IFERROR(VLOOKUP(Table_Query_from_QDB_Production___SQL_Server[[#This Row],[step_4_seq]],'Employee Benefit Groups'!#REF!,2,FALSE),"-")</f>
        <v>-</v>
      </c>
      <c r="O2564" t="str">
        <f>IFERROR(VLOOKUP(Table_Query_from_QDB_Production___SQL_Server[[#This Row],[step_4_seq2]],'Employee Benefit Groups'!#REF!,2,FALSE),"-")</f>
        <v>-</v>
      </c>
      <c r="Q2564" t="str">
        <f>IFERROR(VLOOKUP(Table_Query_from_QDB_Production___SQL_Server[[#This Row],[step_5_seq]],'Employee Benefit Groups'!#REF!,2,FALSE),"-")</f>
        <v>-</v>
      </c>
      <c r="S2564" t="str">
        <f>IFERROR(VLOOKUP(Table_Query_from_QDB_Production___SQL_Server[[#This Row],[step_6_seq]],'Employee Benefit Groups'!#REF!,2,FALSE),"-")</f>
        <v>-</v>
      </c>
      <c r="T2564">
        <v>4</v>
      </c>
      <c r="U2564" t="str">
        <f>IFERROR(VLOOKUP(Table_Query_from_QDB_Production___SQL_Server[[#This Row],[step_7_seq]],'Employee Benefit Groups'!#REF!,2,FALSE),"-")</f>
        <v>-</v>
      </c>
      <c r="V2564">
        <v>3</v>
      </c>
      <c r="W2564" t="str">
        <f>IFERROR(VLOOKUP(Table_Query_from_QDB_Production___SQL_Server[[#This Row],[step_8_seq]],'Employee Benefit Groups'!#REF!,2,FALSE),"-")</f>
        <v>-</v>
      </c>
      <c r="X2564">
        <v>5</v>
      </c>
      <c r="Y2564" t="str">
        <f>IFERROR(VLOOKUP(Table_Query_from_QDB_Production___SQL_Server[[#This Row],[step_9_seq]],'Employee Benefit Groups'!#REF!,2,FALSE),"-")</f>
        <v>-</v>
      </c>
      <c r="AA2564" s="15"/>
      <c r="AB2564" s="15">
        <f t="shared" si="480"/>
        <v>0</v>
      </c>
      <c r="AC2564" s="11" t="s">
        <v>11502</v>
      </c>
      <c r="AD2564" s="11" t="str">
        <f t="shared" si="481"/>
        <v>-</v>
      </c>
      <c r="AE2564" s="12"/>
      <c r="AF2564" s="12">
        <f t="shared" si="482"/>
        <v>0</v>
      </c>
      <c r="AG2564" s="13" t="s">
        <v>11502</v>
      </c>
      <c r="AH2564" s="13" t="str">
        <f t="shared" si="483"/>
        <v>-</v>
      </c>
      <c r="AI2564" s="14"/>
      <c r="AJ2564" s="14">
        <f t="shared" si="484"/>
        <v>0</v>
      </c>
      <c r="AK2564" s="15" t="s">
        <v>11502</v>
      </c>
      <c r="AL2564" s="15" t="str">
        <f t="shared" si="485"/>
        <v>-</v>
      </c>
      <c r="AM2564" s="12"/>
      <c r="AN2564" s="12">
        <f t="shared" si="486"/>
        <v>0</v>
      </c>
      <c r="AO2564" s="16" t="s">
        <v>11502</v>
      </c>
      <c r="AP2564" s="16" t="str">
        <f t="shared" si="487"/>
        <v>-</v>
      </c>
      <c r="AQ2564" s="12">
        <v>3</v>
      </c>
      <c r="AR2564" s="12">
        <f t="shared" si="488"/>
        <v>4</v>
      </c>
      <c r="AS2564" s="14" t="s">
        <v>11498</v>
      </c>
      <c r="AT2564" s="14" t="str">
        <f t="shared" si="489"/>
        <v>-</v>
      </c>
      <c r="AU2564">
        <v>2</v>
      </c>
      <c r="AV2564" s="15" t="s">
        <v>11497</v>
      </c>
      <c r="AW2564" s="15" t="str">
        <f t="shared" si="490"/>
        <v>-</v>
      </c>
      <c r="AX2564">
        <v>4</v>
      </c>
      <c r="AY2564" s="17" t="s">
        <v>11499</v>
      </c>
      <c r="AZ2564" s="17" t="str">
        <f t="shared" si="491"/>
        <v>-</v>
      </c>
      <c r="BA2564"/>
    </row>
    <row r="2565" spans="1:53" x14ac:dyDescent="0.3">
      <c r="A2565" t="s">
        <v>7409</v>
      </c>
      <c r="B2565" t="s">
        <v>7410</v>
      </c>
      <c r="C2565" t="s">
        <v>7411</v>
      </c>
      <c r="D2565" t="s">
        <v>657</v>
      </c>
      <c r="E2565" t="str">
        <f>LEFT(Table_Query_from_QDB_Production___SQL_Server[[#This Row],[ttl_class_ttl_outl]],1)</f>
        <v>E</v>
      </c>
      <c r="F2565" t="str">
        <f>UPPER(IFERROR(VLOOKUP(Table_Query_from_QDB_Production___SQL_Server[[#This Row],[cto_osc_code]],'CTO-OSC Table'!$A$2:$B$24,2,FALSE),"Undefined"))</f>
        <v>ARCHITECTURE, ENGINEERING AND ALLIED SERVICES</v>
      </c>
      <c r="G2565" t="str">
        <f>UPPER(IFERROR(VLOOKUP(Table_Query_from_QDB_Production___SQL_Server[[#This Row],[ttl_class_ttl_outl]],'Title Class Table'!$A$2:$C$146,2,FALSE),"Undefined"))</f>
        <v>ENGINEERING</v>
      </c>
      <c r="H2565" t="s">
        <v>11451</v>
      </c>
      <c r="I2565">
        <v>6</v>
      </c>
      <c r="K2565" t="str">
        <f>IFERROR(VLOOKUP(Table_Query_from_QDB_Production___SQL_Server[[#This Row],[step_2_seq]],'Employee Benefit Groups'!#REF!,2,FALSE),"-")</f>
        <v>-</v>
      </c>
      <c r="M2565" t="str">
        <f>IFERROR(VLOOKUP(Table_Query_from_QDB_Production___SQL_Server[[#This Row],[step_4_seq]],'Employee Benefit Groups'!#REF!,2,FALSE),"-")</f>
        <v>-</v>
      </c>
      <c r="O2565" t="str">
        <f>IFERROR(VLOOKUP(Table_Query_from_QDB_Production___SQL_Server[[#This Row],[step_4_seq2]],'Employee Benefit Groups'!#REF!,2,FALSE),"-")</f>
        <v>-</v>
      </c>
      <c r="Q2565" t="str">
        <f>IFERROR(VLOOKUP(Table_Query_from_QDB_Production___SQL_Server[[#This Row],[step_5_seq]],'Employee Benefit Groups'!#REF!,2,FALSE),"-")</f>
        <v>-</v>
      </c>
      <c r="S2565" t="str">
        <f>IFERROR(VLOOKUP(Table_Query_from_QDB_Production___SQL_Server[[#This Row],[step_6_seq]],'Employee Benefit Groups'!#REF!,2,FALSE),"-")</f>
        <v>-</v>
      </c>
      <c r="T2565">
        <v>4</v>
      </c>
      <c r="U2565" t="str">
        <f>IFERROR(VLOOKUP(Table_Query_from_QDB_Production___SQL_Server[[#This Row],[step_7_seq]],'Employee Benefit Groups'!#REF!,2,FALSE),"-")</f>
        <v>-</v>
      </c>
      <c r="V2565">
        <v>3</v>
      </c>
      <c r="W2565" t="str">
        <f>IFERROR(VLOOKUP(Table_Query_from_QDB_Production___SQL_Server[[#This Row],[step_8_seq]],'Employee Benefit Groups'!#REF!,2,FALSE),"-")</f>
        <v>-</v>
      </c>
      <c r="X2565">
        <v>5</v>
      </c>
      <c r="Y2565" t="str">
        <f>IFERROR(VLOOKUP(Table_Query_from_QDB_Production___SQL_Server[[#This Row],[step_9_seq]],'Employee Benefit Groups'!#REF!,2,FALSE),"-")</f>
        <v>-</v>
      </c>
      <c r="AA2565" s="15"/>
      <c r="AB2565" s="15">
        <f t="shared" si="480"/>
        <v>0</v>
      </c>
      <c r="AC2565" s="11" t="s">
        <v>11502</v>
      </c>
      <c r="AD2565" s="11" t="str">
        <f t="shared" si="481"/>
        <v>-</v>
      </c>
      <c r="AE2565" s="12"/>
      <c r="AF2565" s="12">
        <f t="shared" si="482"/>
        <v>0</v>
      </c>
      <c r="AG2565" s="13" t="s">
        <v>11502</v>
      </c>
      <c r="AH2565" s="13" t="str">
        <f t="shared" si="483"/>
        <v>-</v>
      </c>
      <c r="AI2565" s="14"/>
      <c r="AJ2565" s="14">
        <f t="shared" si="484"/>
        <v>0</v>
      </c>
      <c r="AK2565" s="15" t="s">
        <v>11502</v>
      </c>
      <c r="AL2565" s="15" t="str">
        <f t="shared" si="485"/>
        <v>-</v>
      </c>
      <c r="AM2565" s="12"/>
      <c r="AN2565" s="12">
        <f t="shared" si="486"/>
        <v>0</v>
      </c>
      <c r="AO2565" s="16" t="s">
        <v>11502</v>
      </c>
      <c r="AP2565" s="16" t="str">
        <f t="shared" si="487"/>
        <v>-</v>
      </c>
      <c r="AQ2565" s="12">
        <v>3</v>
      </c>
      <c r="AR2565" s="12">
        <f t="shared" si="488"/>
        <v>4</v>
      </c>
      <c r="AS2565" s="14" t="s">
        <v>11498</v>
      </c>
      <c r="AT2565" s="14" t="str">
        <f t="shared" si="489"/>
        <v>-</v>
      </c>
      <c r="AU2565">
        <v>2</v>
      </c>
      <c r="AV2565" s="15" t="s">
        <v>11497</v>
      </c>
      <c r="AW2565" s="15" t="str">
        <f t="shared" si="490"/>
        <v>-</v>
      </c>
      <c r="AX2565">
        <v>4</v>
      </c>
      <c r="AY2565" s="17" t="s">
        <v>11499</v>
      </c>
      <c r="AZ2565" s="17" t="str">
        <f t="shared" si="491"/>
        <v>-</v>
      </c>
      <c r="BA2565"/>
    </row>
    <row r="2566" spans="1:53" x14ac:dyDescent="0.3">
      <c r="A2566" t="s">
        <v>7412</v>
      </c>
      <c r="B2566" t="s">
        <v>7413</v>
      </c>
      <c r="C2566" t="s">
        <v>7414</v>
      </c>
      <c r="D2566" t="s">
        <v>657</v>
      </c>
      <c r="E2566" t="str">
        <f>LEFT(Table_Query_from_QDB_Production___SQL_Server[[#This Row],[ttl_class_ttl_outl]],1)</f>
        <v>E</v>
      </c>
      <c r="F2566" t="str">
        <f>UPPER(IFERROR(VLOOKUP(Table_Query_from_QDB_Production___SQL_Server[[#This Row],[cto_osc_code]],'CTO-OSC Table'!$A$2:$B$24,2,FALSE),"Undefined"))</f>
        <v>ARCHITECTURE, ENGINEERING AND ALLIED SERVICES</v>
      </c>
      <c r="G2566" t="str">
        <f>UPPER(IFERROR(VLOOKUP(Table_Query_from_QDB_Production___SQL_Server[[#This Row],[ttl_class_ttl_outl]],'Title Class Table'!$A$2:$C$146,2,FALSE),"Undefined"))</f>
        <v>ENGINEERING</v>
      </c>
      <c r="H2566" t="s">
        <v>11451</v>
      </c>
      <c r="I2566">
        <v>6</v>
      </c>
      <c r="K2566" t="str">
        <f>IFERROR(VLOOKUP(Table_Query_from_QDB_Production___SQL_Server[[#This Row],[step_2_seq]],'Employee Benefit Groups'!#REF!,2,FALSE),"-")</f>
        <v>-</v>
      </c>
      <c r="M2566" t="str">
        <f>IFERROR(VLOOKUP(Table_Query_from_QDB_Production___SQL_Server[[#This Row],[step_4_seq]],'Employee Benefit Groups'!#REF!,2,FALSE),"-")</f>
        <v>-</v>
      </c>
      <c r="O2566" t="str">
        <f>IFERROR(VLOOKUP(Table_Query_from_QDB_Production___SQL_Server[[#This Row],[step_4_seq2]],'Employee Benefit Groups'!#REF!,2,FALSE),"-")</f>
        <v>-</v>
      </c>
      <c r="Q2566" t="str">
        <f>IFERROR(VLOOKUP(Table_Query_from_QDB_Production___SQL_Server[[#This Row],[step_5_seq]],'Employee Benefit Groups'!#REF!,2,FALSE),"-")</f>
        <v>-</v>
      </c>
      <c r="S2566" t="str">
        <f>IFERROR(VLOOKUP(Table_Query_from_QDB_Production___SQL_Server[[#This Row],[step_6_seq]],'Employee Benefit Groups'!#REF!,2,FALSE),"-")</f>
        <v>-</v>
      </c>
      <c r="T2566">
        <v>4</v>
      </c>
      <c r="U2566" t="str">
        <f>IFERROR(VLOOKUP(Table_Query_from_QDB_Production___SQL_Server[[#This Row],[step_7_seq]],'Employee Benefit Groups'!#REF!,2,FALSE),"-")</f>
        <v>-</v>
      </c>
      <c r="V2566">
        <v>3</v>
      </c>
      <c r="W2566" t="str">
        <f>IFERROR(VLOOKUP(Table_Query_from_QDB_Production___SQL_Server[[#This Row],[step_8_seq]],'Employee Benefit Groups'!#REF!,2,FALSE),"-")</f>
        <v>-</v>
      </c>
      <c r="X2566">
        <v>5</v>
      </c>
      <c r="Y2566" t="str">
        <f>IFERROR(VLOOKUP(Table_Query_from_QDB_Production___SQL_Server[[#This Row],[step_9_seq]],'Employee Benefit Groups'!#REF!,2,FALSE),"-")</f>
        <v>-</v>
      </c>
      <c r="AA2566" s="15"/>
      <c r="AB2566" s="15">
        <f t="shared" si="480"/>
        <v>0</v>
      </c>
      <c r="AC2566" s="11" t="s">
        <v>11502</v>
      </c>
      <c r="AD2566" s="11" t="str">
        <f t="shared" si="481"/>
        <v>-</v>
      </c>
      <c r="AE2566" s="12"/>
      <c r="AF2566" s="12">
        <f t="shared" si="482"/>
        <v>0</v>
      </c>
      <c r="AG2566" s="13" t="s">
        <v>11502</v>
      </c>
      <c r="AH2566" s="13" t="str">
        <f t="shared" si="483"/>
        <v>-</v>
      </c>
      <c r="AI2566" s="14"/>
      <c r="AJ2566" s="14">
        <f t="shared" si="484"/>
        <v>0</v>
      </c>
      <c r="AK2566" s="15" t="s">
        <v>11502</v>
      </c>
      <c r="AL2566" s="15" t="str">
        <f t="shared" si="485"/>
        <v>-</v>
      </c>
      <c r="AM2566" s="12"/>
      <c r="AN2566" s="12">
        <f t="shared" si="486"/>
        <v>0</v>
      </c>
      <c r="AO2566" s="16" t="s">
        <v>11502</v>
      </c>
      <c r="AP2566" s="16" t="str">
        <f t="shared" si="487"/>
        <v>-</v>
      </c>
      <c r="AQ2566" s="12">
        <v>3</v>
      </c>
      <c r="AR2566" s="12">
        <f t="shared" si="488"/>
        <v>4</v>
      </c>
      <c r="AS2566" s="14" t="s">
        <v>11498</v>
      </c>
      <c r="AT2566" s="14" t="str">
        <f t="shared" si="489"/>
        <v>-</v>
      </c>
      <c r="AU2566">
        <v>2</v>
      </c>
      <c r="AV2566" s="15" t="s">
        <v>11497</v>
      </c>
      <c r="AW2566" s="15" t="str">
        <f t="shared" si="490"/>
        <v>-</v>
      </c>
      <c r="AX2566">
        <v>4</v>
      </c>
      <c r="AY2566" s="17" t="s">
        <v>11499</v>
      </c>
      <c r="AZ2566" s="17" t="str">
        <f t="shared" si="491"/>
        <v>-</v>
      </c>
      <c r="BA2566"/>
    </row>
    <row r="2567" spans="1:53" x14ac:dyDescent="0.3">
      <c r="A2567" t="s">
        <v>7415</v>
      </c>
      <c r="B2567" t="s">
        <v>7416</v>
      </c>
      <c r="C2567" t="s">
        <v>7417</v>
      </c>
      <c r="D2567" t="s">
        <v>657</v>
      </c>
      <c r="E2567" t="str">
        <f>LEFT(Table_Query_from_QDB_Production___SQL_Server[[#This Row],[ttl_class_ttl_outl]],1)</f>
        <v>E</v>
      </c>
      <c r="F2567" t="str">
        <f>UPPER(IFERROR(VLOOKUP(Table_Query_from_QDB_Production___SQL_Server[[#This Row],[cto_osc_code]],'CTO-OSC Table'!$A$2:$B$24,2,FALSE),"Undefined"))</f>
        <v>ARCHITECTURE, ENGINEERING AND ALLIED SERVICES</v>
      </c>
      <c r="G2567" t="str">
        <f>UPPER(IFERROR(VLOOKUP(Table_Query_from_QDB_Production___SQL_Server[[#This Row],[ttl_class_ttl_outl]],'Title Class Table'!$A$2:$C$146,2,FALSE),"Undefined"))</f>
        <v>ENGINEERING</v>
      </c>
      <c r="H2567" t="s">
        <v>11451</v>
      </c>
      <c r="I2567">
        <v>6</v>
      </c>
      <c r="K2567" t="str">
        <f>IFERROR(VLOOKUP(Table_Query_from_QDB_Production___SQL_Server[[#This Row],[step_2_seq]],'Employee Benefit Groups'!#REF!,2,FALSE),"-")</f>
        <v>-</v>
      </c>
      <c r="M2567" t="str">
        <f>IFERROR(VLOOKUP(Table_Query_from_QDB_Production___SQL_Server[[#This Row],[step_4_seq]],'Employee Benefit Groups'!#REF!,2,FALSE),"-")</f>
        <v>-</v>
      </c>
      <c r="O2567" t="str">
        <f>IFERROR(VLOOKUP(Table_Query_from_QDB_Production___SQL_Server[[#This Row],[step_4_seq2]],'Employee Benefit Groups'!#REF!,2,FALSE),"-")</f>
        <v>-</v>
      </c>
      <c r="Q2567" t="str">
        <f>IFERROR(VLOOKUP(Table_Query_from_QDB_Production___SQL_Server[[#This Row],[step_5_seq]],'Employee Benefit Groups'!#REF!,2,FALSE),"-")</f>
        <v>-</v>
      </c>
      <c r="S2567" t="str">
        <f>IFERROR(VLOOKUP(Table_Query_from_QDB_Production___SQL_Server[[#This Row],[step_6_seq]],'Employee Benefit Groups'!#REF!,2,FALSE),"-")</f>
        <v>-</v>
      </c>
      <c r="T2567">
        <v>4</v>
      </c>
      <c r="U2567" t="str">
        <f>IFERROR(VLOOKUP(Table_Query_from_QDB_Production___SQL_Server[[#This Row],[step_7_seq]],'Employee Benefit Groups'!#REF!,2,FALSE),"-")</f>
        <v>-</v>
      </c>
      <c r="V2567">
        <v>3</v>
      </c>
      <c r="W2567" t="str">
        <f>IFERROR(VLOOKUP(Table_Query_from_QDB_Production___SQL_Server[[#This Row],[step_8_seq]],'Employee Benefit Groups'!#REF!,2,FALSE),"-")</f>
        <v>-</v>
      </c>
      <c r="X2567">
        <v>5</v>
      </c>
      <c r="Y2567" t="str">
        <f>IFERROR(VLOOKUP(Table_Query_from_QDB_Production___SQL_Server[[#This Row],[step_9_seq]],'Employee Benefit Groups'!#REF!,2,FALSE),"-")</f>
        <v>-</v>
      </c>
      <c r="AA2567" s="15"/>
      <c r="AB2567" s="15">
        <f t="shared" si="480"/>
        <v>0</v>
      </c>
      <c r="AC2567" s="11" t="s">
        <v>11502</v>
      </c>
      <c r="AD2567" s="11" t="str">
        <f t="shared" si="481"/>
        <v>-</v>
      </c>
      <c r="AE2567" s="12"/>
      <c r="AF2567" s="12">
        <f t="shared" si="482"/>
        <v>0</v>
      </c>
      <c r="AG2567" s="13" t="s">
        <v>11502</v>
      </c>
      <c r="AH2567" s="13" t="str">
        <f t="shared" si="483"/>
        <v>-</v>
      </c>
      <c r="AI2567" s="14"/>
      <c r="AJ2567" s="14">
        <f t="shared" si="484"/>
        <v>0</v>
      </c>
      <c r="AK2567" s="15" t="s">
        <v>11502</v>
      </c>
      <c r="AL2567" s="15" t="str">
        <f t="shared" si="485"/>
        <v>-</v>
      </c>
      <c r="AM2567" s="12"/>
      <c r="AN2567" s="12">
        <f t="shared" si="486"/>
        <v>0</v>
      </c>
      <c r="AO2567" s="16" t="s">
        <v>11502</v>
      </c>
      <c r="AP2567" s="16" t="str">
        <f t="shared" si="487"/>
        <v>-</v>
      </c>
      <c r="AQ2567" s="12">
        <v>3</v>
      </c>
      <c r="AR2567" s="12">
        <f t="shared" si="488"/>
        <v>4</v>
      </c>
      <c r="AS2567" s="14" t="s">
        <v>11498</v>
      </c>
      <c r="AT2567" s="14" t="str">
        <f t="shared" si="489"/>
        <v>-</v>
      </c>
      <c r="AU2567">
        <v>2</v>
      </c>
      <c r="AV2567" s="15" t="s">
        <v>11497</v>
      </c>
      <c r="AW2567" s="15" t="str">
        <f t="shared" si="490"/>
        <v>-</v>
      </c>
      <c r="AX2567">
        <v>4</v>
      </c>
      <c r="AY2567" s="17" t="s">
        <v>11499</v>
      </c>
      <c r="AZ2567" s="17" t="str">
        <f t="shared" si="491"/>
        <v>-</v>
      </c>
      <c r="BA2567"/>
    </row>
    <row r="2568" spans="1:53" x14ac:dyDescent="0.3">
      <c r="A2568" t="s">
        <v>7418</v>
      </c>
      <c r="B2568" t="s">
        <v>7419</v>
      </c>
      <c r="C2568" t="s">
        <v>7420</v>
      </c>
      <c r="D2568" t="s">
        <v>657</v>
      </c>
      <c r="E2568" t="str">
        <f>LEFT(Table_Query_from_QDB_Production___SQL_Server[[#This Row],[ttl_class_ttl_outl]],1)</f>
        <v>E</v>
      </c>
      <c r="F2568" t="str">
        <f>UPPER(IFERROR(VLOOKUP(Table_Query_from_QDB_Production___SQL_Server[[#This Row],[cto_osc_code]],'CTO-OSC Table'!$A$2:$B$24,2,FALSE),"Undefined"))</f>
        <v>ARCHITECTURE, ENGINEERING AND ALLIED SERVICES</v>
      </c>
      <c r="G2568" t="str">
        <f>UPPER(IFERROR(VLOOKUP(Table_Query_from_QDB_Production___SQL_Server[[#This Row],[ttl_class_ttl_outl]],'Title Class Table'!$A$2:$C$146,2,FALSE),"Undefined"))</f>
        <v>ENGINEERING</v>
      </c>
      <c r="H2568" t="s">
        <v>11451</v>
      </c>
      <c r="I2568">
        <v>6</v>
      </c>
      <c r="K2568" t="str">
        <f>IFERROR(VLOOKUP(Table_Query_from_QDB_Production___SQL_Server[[#This Row],[step_2_seq]],'Employee Benefit Groups'!#REF!,2,FALSE),"-")</f>
        <v>-</v>
      </c>
      <c r="M2568" t="str">
        <f>IFERROR(VLOOKUP(Table_Query_from_QDB_Production___SQL_Server[[#This Row],[step_4_seq]],'Employee Benefit Groups'!#REF!,2,FALSE),"-")</f>
        <v>-</v>
      </c>
      <c r="O2568" t="str">
        <f>IFERROR(VLOOKUP(Table_Query_from_QDB_Production___SQL_Server[[#This Row],[step_4_seq2]],'Employee Benefit Groups'!#REF!,2,FALSE),"-")</f>
        <v>-</v>
      </c>
      <c r="Q2568" t="str">
        <f>IFERROR(VLOOKUP(Table_Query_from_QDB_Production___SQL_Server[[#This Row],[step_5_seq]],'Employee Benefit Groups'!#REF!,2,FALSE),"-")</f>
        <v>-</v>
      </c>
      <c r="S2568" t="str">
        <f>IFERROR(VLOOKUP(Table_Query_from_QDB_Production___SQL_Server[[#This Row],[step_6_seq]],'Employee Benefit Groups'!#REF!,2,FALSE),"-")</f>
        <v>-</v>
      </c>
      <c r="T2568">
        <v>4</v>
      </c>
      <c r="U2568" t="str">
        <f>IFERROR(VLOOKUP(Table_Query_from_QDB_Production___SQL_Server[[#This Row],[step_7_seq]],'Employee Benefit Groups'!#REF!,2,FALSE),"-")</f>
        <v>-</v>
      </c>
      <c r="V2568">
        <v>3</v>
      </c>
      <c r="W2568" t="str">
        <f>IFERROR(VLOOKUP(Table_Query_from_QDB_Production___SQL_Server[[#This Row],[step_8_seq]],'Employee Benefit Groups'!#REF!,2,FALSE),"-")</f>
        <v>-</v>
      </c>
      <c r="X2568">
        <v>5</v>
      </c>
      <c r="Y2568" t="str">
        <f>IFERROR(VLOOKUP(Table_Query_from_QDB_Production___SQL_Server[[#This Row],[step_9_seq]],'Employee Benefit Groups'!#REF!,2,FALSE),"-")</f>
        <v>-</v>
      </c>
      <c r="AA2568" s="15"/>
      <c r="AB2568" s="15">
        <f t="shared" si="480"/>
        <v>0</v>
      </c>
      <c r="AC2568" s="11" t="s">
        <v>11502</v>
      </c>
      <c r="AD2568" s="11" t="str">
        <f t="shared" si="481"/>
        <v>-</v>
      </c>
      <c r="AE2568" s="12"/>
      <c r="AF2568" s="12">
        <f t="shared" si="482"/>
        <v>0</v>
      </c>
      <c r="AG2568" s="13" t="s">
        <v>11502</v>
      </c>
      <c r="AH2568" s="13" t="str">
        <f t="shared" si="483"/>
        <v>-</v>
      </c>
      <c r="AI2568" s="14"/>
      <c r="AJ2568" s="14">
        <f t="shared" si="484"/>
        <v>0</v>
      </c>
      <c r="AK2568" s="15" t="s">
        <v>11502</v>
      </c>
      <c r="AL2568" s="15" t="str">
        <f t="shared" si="485"/>
        <v>-</v>
      </c>
      <c r="AM2568" s="12"/>
      <c r="AN2568" s="12">
        <f t="shared" si="486"/>
        <v>0</v>
      </c>
      <c r="AO2568" s="16" t="s">
        <v>11502</v>
      </c>
      <c r="AP2568" s="16" t="str">
        <f t="shared" si="487"/>
        <v>-</v>
      </c>
      <c r="AQ2568" s="12">
        <v>3</v>
      </c>
      <c r="AR2568" s="12">
        <f t="shared" si="488"/>
        <v>4</v>
      </c>
      <c r="AS2568" s="14" t="s">
        <v>11498</v>
      </c>
      <c r="AT2568" s="14" t="str">
        <f t="shared" si="489"/>
        <v>-</v>
      </c>
      <c r="AU2568">
        <v>2</v>
      </c>
      <c r="AV2568" s="15" t="s">
        <v>11497</v>
      </c>
      <c r="AW2568" s="15" t="str">
        <f t="shared" si="490"/>
        <v>-</v>
      </c>
      <c r="AX2568">
        <v>4</v>
      </c>
      <c r="AY2568" s="17" t="s">
        <v>11499</v>
      </c>
      <c r="AZ2568" s="17" t="str">
        <f t="shared" si="491"/>
        <v>-</v>
      </c>
      <c r="BA2568"/>
    </row>
    <row r="2569" spans="1:53" x14ac:dyDescent="0.3">
      <c r="A2569" t="s">
        <v>7421</v>
      </c>
      <c r="B2569" t="s">
        <v>7422</v>
      </c>
      <c r="C2569" t="s">
        <v>7423</v>
      </c>
      <c r="D2569" t="s">
        <v>657</v>
      </c>
      <c r="E2569" t="str">
        <f>LEFT(Table_Query_from_QDB_Production___SQL_Server[[#This Row],[ttl_class_ttl_outl]],1)</f>
        <v>E</v>
      </c>
      <c r="F2569" t="str">
        <f>UPPER(IFERROR(VLOOKUP(Table_Query_from_QDB_Production___SQL_Server[[#This Row],[cto_osc_code]],'CTO-OSC Table'!$A$2:$B$24,2,FALSE),"Undefined"))</f>
        <v>ARCHITECTURE, ENGINEERING AND ALLIED SERVICES</v>
      </c>
      <c r="G2569" t="str">
        <f>UPPER(IFERROR(VLOOKUP(Table_Query_from_QDB_Production___SQL_Server[[#This Row],[ttl_class_ttl_outl]],'Title Class Table'!$A$2:$C$146,2,FALSE),"Undefined"))</f>
        <v>ENGINEERING</v>
      </c>
      <c r="H2569" t="s">
        <v>11451</v>
      </c>
      <c r="I2569">
        <v>6</v>
      </c>
      <c r="K2569" t="str">
        <f>IFERROR(VLOOKUP(Table_Query_from_QDB_Production___SQL_Server[[#This Row],[step_2_seq]],'Employee Benefit Groups'!#REF!,2,FALSE),"-")</f>
        <v>-</v>
      </c>
      <c r="M2569" t="str">
        <f>IFERROR(VLOOKUP(Table_Query_from_QDB_Production___SQL_Server[[#This Row],[step_4_seq]],'Employee Benefit Groups'!#REF!,2,FALSE),"-")</f>
        <v>-</v>
      </c>
      <c r="O2569" t="str">
        <f>IFERROR(VLOOKUP(Table_Query_from_QDB_Production___SQL_Server[[#This Row],[step_4_seq2]],'Employee Benefit Groups'!#REF!,2,FALSE),"-")</f>
        <v>-</v>
      </c>
      <c r="Q2569" t="str">
        <f>IFERROR(VLOOKUP(Table_Query_from_QDB_Production___SQL_Server[[#This Row],[step_5_seq]],'Employee Benefit Groups'!#REF!,2,FALSE),"-")</f>
        <v>-</v>
      </c>
      <c r="S2569" t="str">
        <f>IFERROR(VLOOKUP(Table_Query_from_QDB_Production___SQL_Server[[#This Row],[step_6_seq]],'Employee Benefit Groups'!#REF!,2,FALSE),"-")</f>
        <v>-</v>
      </c>
      <c r="T2569">
        <v>4</v>
      </c>
      <c r="U2569" t="str">
        <f>IFERROR(VLOOKUP(Table_Query_from_QDB_Production___SQL_Server[[#This Row],[step_7_seq]],'Employee Benefit Groups'!#REF!,2,FALSE),"-")</f>
        <v>-</v>
      </c>
      <c r="V2569">
        <v>3</v>
      </c>
      <c r="W2569" t="str">
        <f>IFERROR(VLOOKUP(Table_Query_from_QDB_Production___SQL_Server[[#This Row],[step_8_seq]],'Employee Benefit Groups'!#REF!,2,FALSE),"-")</f>
        <v>-</v>
      </c>
      <c r="X2569">
        <v>5</v>
      </c>
      <c r="Y2569" t="str">
        <f>IFERROR(VLOOKUP(Table_Query_from_QDB_Production___SQL_Server[[#This Row],[step_9_seq]],'Employee Benefit Groups'!#REF!,2,FALSE),"-")</f>
        <v>-</v>
      </c>
      <c r="AA2569" s="15"/>
      <c r="AB2569" s="15">
        <f t="shared" si="480"/>
        <v>0</v>
      </c>
      <c r="AC2569" s="11" t="s">
        <v>11502</v>
      </c>
      <c r="AD2569" s="11" t="str">
        <f t="shared" si="481"/>
        <v>-</v>
      </c>
      <c r="AE2569" s="12"/>
      <c r="AF2569" s="12">
        <f t="shared" si="482"/>
        <v>0</v>
      </c>
      <c r="AG2569" s="13" t="s">
        <v>11502</v>
      </c>
      <c r="AH2569" s="13" t="str">
        <f t="shared" si="483"/>
        <v>-</v>
      </c>
      <c r="AI2569" s="14"/>
      <c r="AJ2569" s="14">
        <f t="shared" si="484"/>
        <v>0</v>
      </c>
      <c r="AK2569" s="15" t="s">
        <v>11502</v>
      </c>
      <c r="AL2569" s="15" t="str">
        <f t="shared" si="485"/>
        <v>-</v>
      </c>
      <c r="AM2569" s="12"/>
      <c r="AN2569" s="12">
        <f t="shared" si="486"/>
        <v>0</v>
      </c>
      <c r="AO2569" s="16" t="s">
        <v>11502</v>
      </c>
      <c r="AP2569" s="16" t="str">
        <f t="shared" si="487"/>
        <v>-</v>
      </c>
      <c r="AQ2569" s="12">
        <v>3</v>
      </c>
      <c r="AR2569" s="12">
        <f t="shared" si="488"/>
        <v>4</v>
      </c>
      <c r="AS2569" s="14" t="s">
        <v>11498</v>
      </c>
      <c r="AT2569" s="14" t="str">
        <f t="shared" si="489"/>
        <v>-</v>
      </c>
      <c r="AU2569">
        <v>2</v>
      </c>
      <c r="AV2569" s="15" t="s">
        <v>11497</v>
      </c>
      <c r="AW2569" s="15" t="str">
        <f t="shared" si="490"/>
        <v>-</v>
      </c>
      <c r="AX2569">
        <v>4</v>
      </c>
      <c r="AY2569" s="17" t="s">
        <v>11499</v>
      </c>
      <c r="AZ2569" s="17" t="str">
        <f t="shared" si="491"/>
        <v>-</v>
      </c>
      <c r="BA2569"/>
    </row>
    <row r="2570" spans="1:53" x14ac:dyDescent="0.3">
      <c r="A2570" t="s">
        <v>7424</v>
      </c>
      <c r="B2570" t="s">
        <v>7425</v>
      </c>
      <c r="C2570" t="s">
        <v>7426</v>
      </c>
      <c r="D2570" t="s">
        <v>657</v>
      </c>
      <c r="E2570" t="str">
        <f>LEFT(Table_Query_from_QDB_Production___SQL_Server[[#This Row],[ttl_class_ttl_outl]],1)</f>
        <v>E</v>
      </c>
      <c r="F2570" t="str">
        <f>UPPER(IFERROR(VLOOKUP(Table_Query_from_QDB_Production___SQL_Server[[#This Row],[cto_osc_code]],'CTO-OSC Table'!$A$2:$B$24,2,FALSE),"Undefined"))</f>
        <v>ARCHITECTURE, ENGINEERING AND ALLIED SERVICES</v>
      </c>
      <c r="G2570" t="str">
        <f>UPPER(IFERROR(VLOOKUP(Table_Query_from_QDB_Production___SQL_Server[[#This Row],[ttl_class_ttl_outl]],'Title Class Table'!$A$2:$C$146,2,FALSE),"Undefined"))</f>
        <v>ENGINEERING</v>
      </c>
      <c r="H2570" t="s">
        <v>11451</v>
      </c>
      <c r="I2570">
        <v>6</v>
      </c>
      <c r="K2570" t="str">
        <f>IFERROR(VLOOKUP(Table_Query_from_QDB_Production___SQL_Server[[#This Row],[step_2_seq]],'Employee Benefit Groups'!#REF!,2,FALSE),"-")</f>
        <v>-</v>
      </c>
      <c r="M2570" t="str">
        <f>IFERROR(VLOOKUP(Table_Query_from_QDB_Production___SQL_Server[[#This Row],[step_4_seq]],'Employee Benefit Groups'!#REF!,2,FALSE),"-")</f>
        <v>-</v>
      </c>
      <c r="O2570" t="str">
        <f>IFERROR(VLOOKUP(Table_Query_from_QDB_Production___SQL_Server[[#This Row],[step_4_seq2]],'Employee Benefit Groups'!#REF!,2,FALSE),"-")</f>
        <v>-</v>
      </c>
      <c r="Q2570" t="str">
        <f>IFERROR(VLOOKUP(Table_Query_from_QDB_Production___SQL_Server[[#This Row],[step_5_seq]],'Employee Benefit Groups'!#REF!,2,FALSE),"-")</f>
        <v>-</v>
      </c>
      <c r="S2570" t="str">
        <f>IFERROR(VLOOKUP(Table_Query_from_QDB_Production___SQL_Server[[#This Row],[step_6_seq]],'Employee Benefit Groups'!#REF!,2,FALSE),"-")</f>
        <v>-</v>
      </c>
      <c r="T2570">
        <v>4</v>
      </c>
      <c r="U2570" t="str">
        <f>IFERROR(VLOOKUP(Table_Query_from_QDB_Production___SQL_Server[[#This Row],[step_7_seq]],'Employee Benefit Groups'!#REF!,2,FALSE),"-")</f>
        <v>-</v>
      </c>
      <c r="V2570">
        <v>3</v>
      </c>
      <c r="W2570" t="str">
        <f>IFERROR(VLOOKUP(Table_Query_from_QDB_Production___SQL_Server[[#This Row],[step_8_seq]],'Employee Benefit Groups'!#REF!,2,FALSE),"-")</f>
        <v>-</v>
      </c>
      <c r="X2570">
        <v>5</v>
      </c>
      <c r="Y2570" t="str">
        <f>IFERROR(VLOOKUP(Table_Query_from_QDB_Production___SQL_Server[[#This Row],[step_9_seq]],'Employee Benefit Groups'!#REF!,2,FALSE),"-")</f>
        <v>-</v>
      </c>
      <c r="AA2570" s="15"/>
      <c r="AB2570" s="15">
        <f t="shared" si="480"/>
        <v>0</v>
      </c>
      <c r="AC2570" s="11" t="s">
        <v>11502</v>
      </c>
      <c r="AD2570" s="11" t="str">
        <f t="shared" si="481"/>
        <v>-</v>
      </c>
      <c r="AE2570" s="12"/>
      <c r="AF2570" s="12">
        <f t="shared" si="482"/>
        <v>0</v>
      </c>
      <c r="AG2570" s="13" t="s">
        <v>11502</v>
      </c>
      <c r="AH2570" s="13" t="str">
        <f t="shared" si="483"/>
        <v>-</v>
      </c>
      <c r="AI2570" s="14"/>
      <c r="AJ2570" s="14">
        <f t="shared" si="484"/>
        <v>0</v>
      </c>
      <c r="AK2570" s="15" t="s">
        <v>11502</v>
      </c>
      <c r="AL2570" s="15" t="str">
        <f t="shared" si="485"/>
        <v>-</v>
      </c>
      <c r="AM2570" s="12"/>
      <c r="AN2570" s="12">
        <f t="shared" si="486"/>
        <v>0</v>
      </c>
      <c r="AO2570" s="16" t="s">
        <v>11502</v>
      </c>
      <c r="AP2570" s="16" t="str">
        <f t="shared" si="487"/>
        <v>-</v>
      </c>
      <c r="AQ2570" s="12">
        <v>3</v>
      </c>
      <c r="AR2570" s="12">
        <f t="shared" si="488"/>
        <v>4</v>
      </c>
      <c r="AS2570" s="14" t="s">
        <v>11498</v>
      </c>
      <c r="AT2570" s="14" t="str">
        <f t="shared" si="489"/>
        <v>-</v>
      </c>
      <c r="AU2570">
        <v>2</v>
      </c>
      <c r="AV2570" s="15" t="s">
        <v>11497</v>
      </c>
      <c r="AW2570" s="15" t="str">
        <f t="shared" si="490"/>
        <v>-</v>
      </c>
      <c r="AX2570">
        <v>4</v>
      </c>
      <c r="AY2570" s="17" t="s">
        <v>11499</v>
      </c>
      <c r="AZ2570" s="17" t="str">
        <f t="shared" si="491"/>
        <v>-</v>
      </c>
      <c r="BA2570"/>
    </row>
    <row r="2571" spans="1:53" x14ac:dyDescent="0.3">
      <c r="A2571" t="s">
        <v>7427</v>
      </c>
      <c r="B2571" t="s">
        <v>7428</v>
      </c>
      <c r="C2571" t="s">
        <v>7429</v>
      </c>
      <c r="D2571" t="s">
        <v>657</v>
      </c>
      <c r="E2571" t="str">
        <f>LEFT(Table_Query_from_QDB_Production___SQL_Server[[#This Row],[ttl_class_ttl_outl]],1)</f>
        <v>E</v>
      </c>
      <c r="F2571" t="str">
        <f>UPPER(IFERROR(VLOOKUP(Table_Query_from_QDB_Production___SQL_Server[[#This Row],[cto_osc_code]],'CTO-OSC Table'!$A$2:$B$24,2,FALSE),"Undefined"))</f>
        <v>ARCHITECTURE, ENGINEERING AND ALLIED SERVICES</v>
      </c>
      <c r="G2571" t="str">
        <f>UPPER(IFERROR(VLOOKUP(Table_Query_from_QDB_Production___SQL_Server[[#This Row],[ttl_class_ttl_outl]],'Title Class Table'!$A$2:$C$146,2,FALSE),"Undefined"))</f>
        <v>ENGINEERING</v>
      </c>
      <c r="H2571" t="s">
        <v>11451</v>
      </c>
      <c r="I2571">
        <v>6</v>
      </c>
      <c r="K2571" t="str">
        <f>IFERROR(VLOOKUP(Table_Query_from_QDB_Production___SQL_Server[[#This Row],[step_2_seq]],'Employee Benefit Groups'!#REF!,2,FALSE),"-")</f>
        <v>-</v>
      </c>
      <c r="M2571" t="str">
        <f>IFERROR(VLOOKUP(Table_Query_from_QDB_Production___SQL_Server[[#This Row],[step_4_seq]],'Employee Benefit Groups'!#REF!,2,FALSE),"-")</f>
        <v>-</v>
      </c>
      <c r="O2571" t="str">
        <f>IFERROR(VLOOKUP(Table_Query_from_QDB_Production___SQL_Server[[#This Row],[step_4_seq2]],'Employee Benefit Groups'!#REF!,2,FALSE),"-")</f>
        <v>-</v>
      </c>
      <c r="Q2571" t="str">
        <f>IFERROR(VLOOKUP(Table_Query_from_QDB_Production___SQL_Server[[#This Row],[step_5_seq]],'Employee Benefit Groups'!#REF!,2,FALSE),"-")</f>
        <v>-</v>
      </c>
      <c r="S2571" t="str">
        <f>IFERROR(VLOOKUP(Table_Query_from_QDB_Production___SQL_Server[[#This Row],[step_6_seq]],'Employee Benefit Groups'!#REF!,2,FALSE),"-")</f>
        <v>-</v>
      </c>
      <c r="T2571">
        <v>4</v>
      </c>
      <c r="U2571" t="str">
        <f>IFERROR(VLOOKUP(Table_Query_from_QDB_Production___SQL_Server[[#This Row],[step_7_seq]],'Employee Benefit Groups'!#REF!,2,FALSE),"-")</f>
        <v>-</v>
      </c>
      <c r="V2571">
        <v>3</v>
      </c>
      <c r="W2571" t="str">
        <f>IFERROR(VLOOKUP(Table_Query_from_QDB_Production___SQL_Server[[#This Row],[step_8_seq]],'Employee Benefit Groups'!#REF!,2,FALSE),"-")</f>
        <v>-</v>
      </c>
      <c r="X2571">
        <v>5</v>
      </c>
      <c r="Y2571" t="str">
        <f>IFERROR(VLOOKUP(Table_Query_from_QDB_Production___SQL_Server[[#This Row],[step_9_seq]],'Employee Benefit Groups'!#REF!,2,FALSE),"-")</f>
        <v>-</v>
      </c>
      <c r="AA2571" s="15"/>
      <c r="AB2571" s="15">
        <f t="shared" si="480"/>
        <v>0</v>
      </c>
      <c r="AC2571" s="11" t="s">
        <v>11502</v>
      </c>
      <c r="AD2571" s="11" t="str">
        <f t="shared" si="481"/>
        <v>-</v>
      </c>
      <c r="AE2571" s="12"/>
      <c r="AF2571" s="12">
        <f t="shared" si="482"/>
        <v>0</v>
      </c>
      <c r="AG2571" s="13" t="s">
        <v>11502</v>
      </c>
      <c r="AH2571" s="13" t="str">
        <f t="shared" si="483"/>
        <v>-</v>
      </c>
      <c r="AI2571" s="14"/>
      <c r="AJ2571" s="14">
        <f t="shared" si="484"/>
        <v>0</v>
      </c>
      <c r="AK2571" s="15" t="s">
        <v>11502</v>
      </c>
      <c r="AL2571" s="15" t="str">
        <f t="shared" si="485"/>
        <v>-</v>
      </c>
      <c r="AM2571" s="12"/>
      <c r="AN2571" s="12">
        <f t="shared" si="486"/>
        <v>0</v>
      </c>
      <c r="AO2571" s="16" t="s">
        <v>11502</v>
      </c>
      <c r="AP2571" s="16" t="str">
        <f t="shared" si="487"/>
        <v>-</v>
      </c>
      <c r="AQ2571" s="12">
        <v>3</v>
      </c>
      <c r="AR2571" s="12">
        <f t="shared" si="488"/>
        <v>4</v>
      </c>
      <c r="AS2571" s="14" t="s">
        <v>11498</v>
      </c>
      <c r="AT2571" s="14" t="str">
        <f t="shared" si="489"/>
        <v>-</v>
      </c>
      <c r="AU2571">
        <v>2</v>
      </c>
      <c r="AV2571" s="15" t="s">
        <v>11497</v>
      </c>
      <c r="AW2571" s="15" t="str">
        <f t="shared" si="490"/>
        <v>-</v>
      </c>
      <c r="AX2571">
        <v>4</v>
      </c>
      <c r="AY2571" s="17" t="s">
        <v>11499</v>
      </c>
      <c r="AZ2571" s="17" t="str">
        <f t="shared" si="491"/>
        <v>-</v>
      </c>
      <c r="BA2571"/>
    </row>
    <row r="2572" spans="1:53" x14ac:dyDescent="0.3">
      <c r="A2572" t="s">
        <v>7430</v>
      </c>
      <c r="B2572" t="s">
        <v>7431</v>
      </c>
      <c r="C2572" t="s">
        <v>7432</v>
      </c>
      <c r="D2572" t="s">
        <v>657</v>
      </c>
      <c r="E2572" t="str">
        <f>LEFT(Table_Query_from_QDB_Production___SQL_Server[[#This Row],[ttl_class_ttl_outl]],1)</f>
        <v>E</v>
      </c>
      <c r="F2572" t="str">
        <f>UPPER(IFERROR(VLOOKUP(Table_Query_from_QDB_Production___SQL_Server[[#This Row],[cto_osc_code]],'CTO-OSC Table'!$A$2:$B$24,2,FALSE),"Undefined"))</f>
        <v>ARCHITECTURE, ENGINEERING AND ALLIED SERVICES</v>
      </c>
      <c r="G2572" t="str">
        <f>UPPER(IFERROR(VLOOKUP(Table_Query_from_QDB_Production___SQL_Server[[#This Row],[ttl_class_ttl_outl]],'Title Class Table'!$A$2:$C$146,2,FALSE),"Undefined"))</f>
        <v>ENGINEERING</v>
      </c>
      <c r="H2572" t="s">
        <v>11451</v>
      </c>
      <c r="I2572">
        <v>6</v>
      </c>
      <c r="K2572" t="str">
        <f>IFERROR(VLOOKUP(Table_Query_from_QDB_Production___SQL_Server[[#This Row],[step_2_seq]],'Employee Benefit Groups'!#REF!,2,FALSE),"-")</f>
        <v>-</v>
      </c>
      <c r="M2572" t="str">
        <f>IFERROR(VLOOKUP(Table_Query_from_QDB_Production___SQL_Server[[#This Row],[step_4_seq]],'Employee Benefit Groups'!#REF!,2,FALSE),"-")</f>
        <v>-</v>
      </c>
      <c r="O2572" t="str">
        <f>IFERROR(VLOOKUP(Table_Query_from_QDB_Production___SQL_Server[[#This Row],[step_4_seq2]],'Employee Benefit Groups'!#REF!,2,FALSE),"-")</f>
        <v>-</v>
      </c>
      <c r="Q2572" t="str">
        <f>IFERROR(VLOOKUP(Table_Query_from_QDB_Production___SQL_Server[[#This Row],[step_5_seq]],'Employee Benefit Groups'!#REF!,2,FALSE),"-")</f>
        <v>-</v>
      </c>
      <c r="S2572" t="str">
        <f>IFERROR(VLOOKUP(Table_Query_from_QDB_Production___SQL_Server[[#This Row],[step_6_seq]],'Employee Benefit Groups'!#REF!,2,FALSE),"-")</f>
        <v>-</v>
      </c>
      <c r="T2572">
        <v>4</v>
      </c>
      <c r="U2572" t="str">
        <f>IFERROR(VLOOKUP(Table_Query_from_QDB_Production___SQL_Server[[#This Row],[step_7_seq]],'Employee Benefit Groups'!#REF!,2,FALSE),"-")</f>
        <v>-</v>
      </c>
      <c r="V2572">
        <v>3</v>
      </c>
      <c r="W2572" t="str">
        <f>IFERROR(VLOOKUP(Table_Query_from_QDB_Production___SQL_Server[[#This Row],[step_8_seq]],'Employee Benefit Groups'!#REF!,2,FALSE),"-")</f>
        <v>-</v>
      </c>
      <c r="X2572">
        <v>5</v>
      </c>
      <c r="Y2572" t="str">
        <f>IFERROR(VLOOKUP(Table_Query_from_QDB_Production___SQL_Server[[#This Row],[step_9_seq]],'Employee Benefit Groups'!#REF!,2,FALSE),"-")</f>
        <v>-</v>
      </c>
      <c r="AA2572" s="15"/>
      <c r="AB2572" s="15">
        <f t="shared" si="480"/>
        <v>0</v>
      </c>
      <c r="AC2572" s="11" t="s">
        <v>11502</v>
      </c>
      <c r="AD2572" s="11" t="str">
        <f t="shared" si="481"/>
        <v>-</v>
      </c>
      <c r="AE2572" s="12"/>
      <c r="AF2572" s="12">
        <f t="shared" si="482"/>
        <v>0</v>
      </c>
      <c r="AG2572" s="13" t="s">
        <v>11502</v>
      </c>
      <c r="AH2572" s="13" t="str">
        <f t="shared" si="483"/>
        <v>-</v>
      </c>
      <c r="AI2572" s="14"/>
      <c r="AJ2572" s="14">
        <f t="shared" si="484"/>
        <v>0</v>
      </c>
      <c r="AK2572" s="15" t="s">
        <v>11502</v>
      </c>
      <c r="AL2572" s="15" t="str">
        <f t="shared" si="485"/>
        <v>-</v>
      </c>
      <c r="AM2572" s="12"/>
      <c r="AN2572" s="12">
        <f t="shared" si="486"/>
        <v>0</v>
      </c>
      <c r="AO2572" s="16" t="s">
        <v>11502</v>
      </c>
      <c r="AP2572" s="16" t="str">
        <f t="shared" si="487"/>
        <v>-</v>
      </c>
      <c r="AQ2572" s="12">
        <v>3</v>
      </c>
      <c r="AR2572" s="12">
        <f t="shared" si="488"/>
        <v>4</v>
      </c>
      <c r="AS2572" s="14" t="s">
        <v>11498</v>
      </c>
      <c r="AT2572" s="14" t="str">
        <f t="shared" si="489"/>
        <v>-</v>
      </c>
      <c r="AU2572">
        <v>2</v>
      </c>
      <c r="AV2572" s="15" t="s">
        <v>11497</v>
      </c>
      <c r="AW2572" s="15" t="str">
        <f t="shared" si="490"/>
        <v>-</v>
      </c>
      <c r="AX2572">
        <v>4</v>
      </c>
      <c r="AY2572" s="17" t="s">
        <v>11499</v>
      </c>
      <c r="AZ2572" s="17" t="str">
        <f t="shared" si="491"/>
        <v>-</v>
      </c>
      <c r="BA2572"/>
    </row>
    <row r="2573" spans="1:53" x14ac:dyDescent="0.3">
      <c r="A2573" t="s">
        <v>7433</v>
      </c>
      <c r="B2573" t="s">
        <v>7434</v>
      </c>
      <c r="C2573" t="s">
        <v>7435</v>
      </c>
      <c r="D2573" t="s">
        <v>657</v>
      </c>
      <c r="E2573" t="str">
        <f>LEFT(Table_Query_from_QDB_Production___SQL_Server[[#This Row],[ttl_class_ttl_outl]],1)</f>
        <v>E</v>
      </c>
      <c r="F2573" t="str">
        <f>UPPER(IFERROR(VLOOKUP(Table_Query_from_QDB_Production___SQL_Server[[#This Row],[cto_osc_code]],'CTO-OSC Table'!$A$2:$B$24,2,FALSE),"Undefined"))</f>
        <v>ARCHITECTURE, ENGINEERING AND ALLIED SERVICES</v>
      </c>
      <c r="G2573" t="str">
        <f>UPPER(IFERROR(VLOOKUP(Table_Query_from_QDB_Production___SQL_Server[[#This Row],[ttl_class_ttl_outl]],'Title Class Table'!$A$2:$C$146,2,FALSE),"Undefined"))</f>
        <v>ENGINEERING</v>
      </c>
      <c r="H2573" t="s">
        <v>11451</v>
      </c>
      <c r="I2573">
        <v>6</v>
      </c>
      <c r="K2573" t="str">
        <f>IFERROR(VLOOKUP(Table_Query_from_QDB_Production___SQL_Server[[#This Row],[step_2_seq]],'Employee Benefit Groups'!#REF!,2,FALSE),"-")</f>
        <v>-</v>
      </c>
      <c r="M2573" t="str">
        <f>IFERROR(VLOOKUP(Table_Query_from_QDB_Production___SQL_Server[[#This Row],[step_4_seq]],'Employee Benefit Groups'!#REF!,2,FALSE),"-")</f>
        <v>-</v>
      </c>
      <c r="O2573" t="str">
        <f>IFERROR(VLOOKUP(Table_Query_from_QDB_Production___SQL_Server[[#This Row],[step_4_seq2]],'Employee Benefit Groups'!#REF!,2,FALSE),"-")</f>
        <v>-</v>
      </c>
      <c r="Q2573" t="str">
        <f>IFERROR(VLOOKUP(Table_Query_from_QDB_Production___SQL_Server[[#This Row],[step_5_seq]],'Employee Benefit Groups'!#REF!,2,FALSE),"-")</f>
        <v>-</v>
      </c>
      <c r="S2573" t="str">
        <f>IFERROR(VLOOKUP(Table_Query_from_QDB_Production___SQL_Server[[#This Row],[step_6_seq]],'Employee Benefit Groups'!#REF!,2,FALSE),"-")</f>
        <v>-</v>
      </c>
      <c r="T2573">
        <v>4</v>
      </c>
      <c r="U2573" t="str">
        <f>IFERROR(VLOOKUP(Table_Query_from_QDB_Production___SQL_Server[[#This Row],[step_7_seq]],'Employee Benefit Groups'!#REF!,2,FALSE),"-")</f>
        <v>-</v>
      </c>
      <c r="V2573">
        <v>3</v>
      </c>
      <c r="W2573" t="str">
        <f>IFERROR(VLOOKUP(Table_Query_from_QDB_Production___SQL_Server[[#This Row],[step_8_seq]],'Employee Benefit Groups'!#REF!,2,FALSE),"-")</f>
        <v>-</v>
      </c>
      <c r="X2573">
        <v>5</v>
      </c>
      <c r="Y2573" t="str">
        <f>IFERROR(VLOOKUP(Table_Query_from_QDB_Production___SQL_Server[[#This Row],[step_9_seq]],'Employee Benefit Groups'!#REF!,2,FALSE),"-")</f>
        <v>-</v>
      </c>
      <c r="AA2573" s="15"/>
      <c r="AB2573" s="15">
        <f t="shared" si="480"/>
        <v>0</v>
      </c>
      <c r="AC2573" s="11" t="s">
        <v>11502</v>
      </c>
      <c r="AD2573" s="11" t="str">
        <f t="shared" si="481"/>
        <v>-</v>
      </c>
      <c r="AE2573" s="12"/>
      <c r="AF2573" s="12">
        <f t="shared" si="482"/>
        <v>0</v>
      </c>
      <c r="AG2573" s="13" t="s">
        <v>11502</v>
      </c>
      <c r="AH2573" s="13" t="str">
        <f t="shared" si="483"/>
        <v>-</v>
      </c>
      <c r="AI2573" s="14"/>
      <c r="AJ2573" s="14">
        <f t="shared" si="484"/>
        <v>0</v>
      </c>
      <c r="AK2573" s="15" t="s">
        <v>11502</v>
      </c>
      <c r="AL2573" s="15" t="str">
        <f t="shared" si="485"/>
        <v>-</v>
      </c>
      <c r="AM2573" s="12"/>
      <c r="AN2573" s="12">
        <f t="shared" si="486"/>
        <v>0</v>
      </c>
      <c r="AO2573" s="16" t="s">
        <v>11502</v>
      </c>
      <c r="AP2573" s="16" t="str">
        <f t="shared" si="487"/>
        <v>-</v>
      </c>
      <c r="AQ2573" s="12">
        <v>3</v>
      </c>
      <c r="AR2573" s="12">
        <f t="shared" si="488"/>
        <v>4</v>
      </c>
      <c r="AS2573" s="14" t="s">
        <v>11498</v>
      </c>
      <c r="AT2573" s="14" t="str">
        <f t="shared" si="489"/>
        <v>-</v>
      </c>
      <c r="AU2573">
        <v>2</v>
      </c>
      <c r="AV2573" s="15" t="s">
        <v>11497</v>
      </c>
      <c r="AW2573" s="15" t="str">
        <f t="shared" si="490"/>
        <v>-</v>
      </c>
      <c r="AX2573">
        <v>4</v>
      </c>
      <c r="AY2573" s="17" t="s">
        <v>11499</v>
      </c>
      <c r="AZ2573" s="17" t="str">
        <f t="shared" si="491"/>
        <v>-</v>
      </c>
      <c r="BA2573"/>
    </row>
    <row r="2574" spans="1:53" x14ac:dyDescent="0.3">
      <c r="A2574" t="s">
        <v>7436</v>
      </c>
      <c r="B2574" t="s">
        <v>7437</v>
      </c>
      <c r="C2574" t="s">
        <v>7438</v>
      </c>
      <c r="D2574" t="s">
        <v>657</v>
      </c>
      <c r="E2574" t="str">
        <f>LEFT(Table_Query_from_QDB_Production___SQL_Server[[#This Row],[ttl_class_ttl_outl]],1)</f>
        <v>E</v>
      </c>
      <c r="F2574" t="str">
        <f>UPPER(IFERROR(VLOOKUP(Table_Query_from_QDB_Production___SQL_Server[[#This Row],[cto_osc_code]],'CTO-OSC Table'!$A$2:$B$24,2,FALSE),"Undefined"))</f>
        <v>ARCHITECTURE, ENGINEERING AND ALLIED SERVICES</v>
      </c>
      <c r="G2574" t="str">
        <f>UPPER(IFERROR(VLOOKUP(Table_Query_from_QDB_Production___SQL_Server[[#This Row],[ttl_class_ttl_outl]],'Title Class Table'!$A$2:$C$146,2,FALSE),"Undefined"))</f>
        <v>ENGINEERING</v>
      </c>
      <c r="H2574" t="s">
        <v>11451</v>
      </c>
      <c r="I2574">
        <v>6</v>
      </c>
      <c r="K2574" t="str">
        <f>IFERROR(VLOOKUP(Table_Query_from_QDB_Production___SQL_Server[[#This Row],[step_2_seq]],'Employee Benefit Groups'!#REF!,2,FALSE),"-")</f>
        <v>-</v>
      </c>
      <c r="M2574" t="str">
        <f>IFERROR(VLOOKUP(Table_Query_from_QDB_Production___SQL_Server[[#This Row],[step_4_seq]],'Employee Benefit Groups'!#REF!,2,FALSE),"-")</f>
        <v>-</v>
      </c>
      <c r="O2574" t="str">
        <f>IFERROR(VLOOKUP(Table_Query_from_QDB_Production___SQL_Server[[#This Row],[step_4_seq2]],'Employee Benefit Groups'!#REF!,2,FALSE),"-")</f>
        <v>-</v>
      </c>
      <c r="Q2574" t="str">
        <f>IFERROR(VLOOKUP(Table_Query_from_QDB_Production___SQL_Server[[#This Row],[step_5_seq]],'Employee Benefit Groups'!#REF!,2,FALSE),"-")</f>
        <v>-</v>
      </c>
      <c r="S2574" t="str">
        <f>IFERROR(VLOOKUP(Table_Query_from_QDB_Production___SQL_Server[[#This Row],[step_6_seq]],'Employee Benefit Groups'!#REF!,2,FALSE),"-")</f>
        <v>-</v>
      </c>
      <c r="T2574">
        <v>4</v>
      </c>
      <c r="U2574" t="str">
        <f>IFERROR(VLOOKUP(Table_Query_from_QDB_Production___SQL_Server[[#This Row],[step_7_seq]],'Employee Benefit Groups'!#REF!,2,FALSE),"-")</f>
        <v>-</v>
      </c>
      <c r="V2574">
        <v>3</v>
      </c>
      <c r="W2574" t="str">
        <f>IFERROR(VLOOKUP(Table_Query_from_QDB_Production___SQL_Server[[#This Row],[step_8_seq]],'Employee Benefit Groups'!#REF!,2,FALSE),"-")</f>
        <v>-</v>
      </c>
      <c r="X2574">
        <v>5</v>
      </c>
      <c r="Y2574" t="str">
        <f>IFERROR(VLOOKUP(Table_Query_from_QDB_Production___SQL_Server[[#This Row],[step_9_seq]],'Employee Benefit Groups'!#REF!,2,FALSE),"-")</f>
        <v>-</v>
      </c>
      <c r="AA2574" s="15"/>
      <c r="AB2574" s="15">
        <f t="shared" si="480"/>
        <v>0</v>
      </c>
      <c r="AC2574" s="11" t="s">
        <v>11502</v>
      </c>
      <c r="AD2574" s="11" t="str">
        <f t="shared" si="481"/>
        <v>-</v>
      </c>
      <c r="AE2574" s="12"/>
      <c r="AF2574" s="12">
        <f t="shared" si="482"/>
        <v>0</v>
      </c>
      <c r="AG2574" s="13" t="s">
        <v>11502</v>
      </c>
      <c r="AH2574" s="13" t="str">
        <f t="shared" si="483"/>
        <v>-</v>
      </c>
      <c r="AI2574" s="14"/>
      <c r="AJ2574" s="14">
        <f t="shared" si="484"/>
        <v>0</v>
      </c>
      <c r="AK2574" s="15" t="s">
        <v>11502</v>
      </c>
      <c r="AL2574" s="15" t="str">
        <f t="shared" si="485"/>
        <v>-</v>
      </c>
      <c r="AM2574" s="12"/>
      <c r="AN2574" s="12">
        <f t="shared" si="486"/>
        <v>0</v>
      </c>
      <c r="AO2574" s="16" t="s">
        <v>11502</v>
      </c>
      <c r="AP2574" s="16" t="str">
        <f t="shared" si="487"/>
        <v>-</v>
      </c>
      <c r="AQ2574" s="12">
        <v>3</v>
      </c>
      <c r="AR2574" s="12">
        <f t="shared" si="488"/>
        <v>4</v>
      </c>
      <c r="AS2574" s="14" t="s">
        <v>11498</v>
      </c>
      <c r="AT2574" s="14" t="str">
        <f t="shared" si="489"/>
        <v>-</v>
      </c>
      <c r="AU2574">
        <v>2</v>
      </c>
      <c r="AV2574" s="15" t="s">
        <v>11497</v>
      </c>
      <c r="AW2574" s="15" t="str">
        <f t="shared" si="490"/>
        <v>-</v>
      </c>
      <c r="AX2574">
        <v>4</v>
      </c>
      <c r="AY2574" s="17" t="s">
        <v>11499</v>
      </c>
      <c r="AZ2574" s="17" t="str">
        <f t="shared" si="491"/>
        <v>-</v>
      </c>
      <c r="BA2574"/>
    </row>
    <row r="2575" spans="1:53" x14ac:dyDescent="0.3">
      <c r="A2575" t="s">
        <v>7439</v>
      </c>
      <c r="B2575" t="s">
        <v>7440</v>
      </c>
      <c r="C2575" t="s">
        <v>7441</v>
      </c>
      <c r="D2575" t="s">
        <v>657</v>
      </c>
      <c r="E2575" t="str">
        <f>LEFT(Table_Query_from_QDB_Production___SQL_Server[[#This Row],[ttl_class_ttl_outl]],1)</f>
        <v>E</v>
      </c>
      <c r="F2575" t="str">
        <f>UPPER(IFERROR(VLOOKUP(Table_Query_from_QDB_Production___SQL_Server[[#This Row],[cto_osc_code]],'CTO-OSC Table'!$A$2:$B$24,2,FALSE),"Undefined"))</f>
        <v>ARCHITECTURE, ENGINEERING AND ALLIED SERVICES</v>
      </c>
      <c r="G2575" t="str">
        <f>UPPER(IFERROR(VLOOKUP(Table_Query_from_QDB_Production___SQL_Server[[#This Row],[ttl_class_ttl_outl]],'Title Class Table'!$A$2:$C$146,2,FALSE),"Undefined"))</f>
        <v>ENGINEERING</v>
      </c>
      <c r="H2575" t="s">
        <v>11451</v>
      </c>
      <c r="I2575">
        <v>6</v>
      </c>
      <c r="K2575" t="str">
        <f>IFERROR(VLOOKUP(Table_Query_from_QDB_Production___SQL_Server[[#This Row],[step_2_seq]],'Employee Benefit Groups'!#REF!,2,FALSE),"-")</f>
        <v>-</v>
      </c>
      <c r="M2575" t="str">
        <f>IFERROR(VLOOKUP(Table_Query_from_QDB_Production___SQL_Server[[#This Row],[step_4_seq]],'Employee Benefit Groups'!#REF!,2,FALSE),"-")</f>
        <v>-</v>
      </c>
      <c r="O2575" t="str">
        <f>IFERROR(VLOOKUP(Table_Query_from_QDB_Production___SQL_Server[[#This Row],[step_4_seq2]],'Employee Benefit Groups'!#REF!,2,FALSE),"-")</f>
        <v>-</v>
      </c>
      <c r="Q2575" t="str">
        <f>IFERROR(VLOOKUP(Table_Query_from_QDB_Production___SQL_Server[[#This Row],[step_5_seq]],'Employee Benefit Groups'!#REF!,2,FALSE),"-")</f>
        <v>-</v>
      </c>
      <c r="S2575" t="str">
        <f>IFERROR(VLOOKUP(Table_Query_from_QDB_Production___SQL_Server[[#This Row],[step_6_seq]],'Employee Benefit Groups'!#REF!,2,FALSE),"-")</f>
        <v>-</v>
      </c>
      <c r="T2575">
        <v>4</v>
      </c>
      <c r="U2575" t="str">
        <f>IFERROR(VLOOKUP(Table_Query_from_QDB_Production___SQL_Server[[#This Row],[step_7_seq]],'Employee Benefit Groups'!#REF!,2,FALSE),"-")</f>
        <v>-</v>
      </c>
      <c r="V2575">
        <v>3</v>
      </c>
      <c r="W2575" t="str">
        <f>IFERROR(VLOOKUP(Table_Query_from_QDB_Production___SQL_Server[[#This Row],[step_8_seq]],'Employee Benefit Groups'!#REF!,2,FALSE),"-")</f>
        <v>-</v>
      </c>
      <c r="X2575">
        <v>5</v>
      </c>
      <c r="Y2575" t="str">
        <f>IFERROR(VLOOKUP(Table_Query_from_QDB_Production___SQL_Server[[#This Row],[step_9_seq]],'Employee Benefit Groups'!#REF!,2,FALSE),"-")</f>
        <v>-</v>
      </c>
      <c r="AA2575" s="15"/>
      <c r="AB2575" s="15">
        <f t="shared" si="480"/>
        <v>0</v>
      </c>
      <c r="AC2575" s="11" t="s">
        <v>11502</v>
      </c>
      <c r="AD2575" s="11" t="str">
        <f t="shared" si="481"/>
        <v>-</v>
      </c>
      <c r="AE2575" s="12"/>
      <c r="AF2575" s="12">
        <f t="shared" si="482"/>
        <v>0</v>
      </c>
      <c r="AG2575" s="13" t="s">
        <v>11502</v>
      </c>
      <c r="AH2575" s="13" t="str">
        <f t="shared" si="483"/>
        <v>-</v>
      </c>
      <c r="AI2575" s="14"/>
      <c r="AJ2575" s="14">
        <f t="shared" si="484"/>
        <v>0</v>
      </c>
      <c r="AK2575" s="15" t="s">
        <v>11502</v>
      </c>
      <c r="AL2575" s="15" t="str">
        <f t="shared" si="485"/>
        <v>-</v>
      </c>
      <c r="AM2575" s="12"/>
      <c r="AN2575" s="12">
        <f t="shared" si="486"/>
        <v>0</v>
      </c>
      <c r="AO2575" s="16" t="s">
        <v>11502</v>
      </c>
      <c r="AP2575" s="16" t="str">
        <f t="shared" si="487"/>
        <v>-</v>
      </c>
      <c r="AQ2575" s="12">
        <v>3</v>
      </c>
      <c r="AR2575" s="12">
        <f t="shared" si="488"/>
        <v>4</v>
      </c>
      <c r="AS2575" s="14" t="s">
        <v>11498</v>
      </c>
      <c r="AT2575" s="14" t="str">
        <f t="shared" si="489"/>
        <v>-</v>
      </c>
      <c r="AU2575">
        <v>2</v>
      </c>
      <c r="AV2575" s="15" t="s">
        <v>11497</v>
      </c>
      <c r="AW2575" s="15" t="str">
        <f t="shared" si="490"/>
        <v>-</v>
      </c>
      <c r="AX2575">
        <v>4</v>
      </c>
      <c r="AY2575" s="17" t="s">
        <v>11499</v>
      </c>
      <c r="AZ2575" s="17" t="str">
        <f t="shared" si="491"/>
        <v>-</v>
      </c>
      <c r="BA2575"/>
    </row>
    <row r="2576" spans="1:53" x14ac:dyDescent="0.3">
      <c r="A2576" t="s">
        <v>7442</v>
      </c>
      <c r="B2576" t="s">
        <v>7443</v>
      </c>
      <c r="C2576" t="s">
        <v>7444</v>
      </c>
      <c r="D2576" t="s">
        <v>657</v>
      </c>
      <c r="E2576" t="str">
        <f>LEFT(Table_Query_from_QDB_Production___SQL_Server[[#This Row],[ttl_class_ttl_outl]],1)</f>
        <v>E</v>
      </c>
      <c r="F2576" t="str">
        <f>UPPER(IFERROR(VLOOKUP(Table_Query_from_QDB_Production___SQL_Server[[#This Row],[cto_osc_code]],'CTO-OSC Table'!$A$2:$B$24,2,FALSE),"Undefined"))</f>
        <v>ARCHITECTURE, ENGINEERING AND ALLIED SERVICES</v>
      </c>
      <c r="G2576" t="str">
        <f>UPPER(IFERROR(VLOOKUP(Table_Query_from_QDB_Production___SQL_Server[[#This Row],[ttl_class_ttl_outl]],'Title Class Table'!$A$2:$C$146,2,FALSE),"Undefined"))</f>
        <v>ENGINEERING</v>
      </c>
      <c r="H2576" t="s">
        <v>11451</v>
      </c>
      <c r="I2576">
        <v>6</v>
      </c>
      <c r="K2576" t="str">
        <f>IFERROR(VLOOKUP(Table_Query_from_QDB_Production___SQL_Server[[#This Row],[step_2_seq]],'Employee Benefit Groups'!#REF!,2,FALSE),"-")</f>
        <v>-</v>
      </c>
      <c r="M2576" t="str">
        <f>IFERROR(VLOOKUP(Table_Query_from_QDB_Production___SQL_Server[[#This Row],[step_4_seq]],'Employee Benefit Groups'!#REF!,2,FALSE),"-")</f>
        <v>-</v>
      </c>
      <c r="O2576" t="str">
        <f>IFERROR(VLOOKUP(Table_Query_from_QDB_Production___SQL_Server[[#This Row],[step_4_seq2]],'Employee Benefit Groups'!#REF!,2,FALSE),"-")</f>
        <v>-</v>
      </c>
      <c r="Q2576" t="str">
        <f>IFERROR(VLOOKUP(Table_Query_from_QDB_Production___SQL_Server[[#This Row],[step_5_seq]],'Employee Benefit Groups'!#REF!,2,FALSE),"-")</f>
        <v>-</v>
      </c>
      <c r="S2576" t="str">
        <f>IFERROR(VLOOKUP(Table_Query_from_QDB_Production___SQL_Server[[#This Row],[step_6_seq]],'Employee Benefit Groups'!#REF!,2,FALSE),"-")</f>
        <v>-</v>
      </c>
      <c r="T2576">
        <v>4</v>
      </c>
      <c r="U2576" t="str">
        <f>IFERROR(VLOOKUP(Table_Query_from_QDB_Production___SQL_Server[[#This Row],[step_7_seq]],'Employee Benefit Groups'!#REF!,2,FALSE),"-")</f>
        <v>-</v>
      </c>
      <c r="V2576">
        <v>3</v>
      </c>
      <c r="W2576" t="str">
        <f>IFERROR(VLOOKUP(Table_Query_from_QDB_Production___SQL_Server[[#This Row],[step_8_seq]],'Employee Benefit Groups'!#REF!,2,FALSE),"-")</f>
        <v>-</v>
      </c>
      <c r="X2576">
        <v>5</v>
      </c>
      <c r="Y2576" t="str">
        <f>IFERROR(VLOOKUP(Table_Query_from_QDB_Production___SQL_Server[[#This Row],[step_9_seq]],'Employee Benefit Groups'!#REF!,2,FALSE),"-")</f>
        <v>-</v>
      </c>
      <c r="AA2576" s="15"/>
      <c r="AB2576" s="15">
        <f t="shared" si="480"/>
        <v>0</v>
      </c>
      <c r="AC2576" s="11" t="s">
        <v>11502</v>
      </c>
      <c r="AD2576" s="11" t="str">
        <f t="shared" si="481"/>
        <v>-</v>
      </c>
      <c r="AE2576" s="12"/>
      <c r="AF2576" s="12">
        <f t="shared" si="482"/>
        <v>0</v>
      </c>
      <c r="AG2576" s="13" t="s">
        <v>11502</v>
      </c>
      <c r="AH2576" s="13" t="str">
        <f t="shared" si="483"/>
        <v>-</v>
      </c>
      <c r="AI2576" s="14"/>
      <c r="AJ2576" s="14">
        <f t="shared" si="484"/>
        <v>0</v>
      </c>
      <c r="AK2576" s="15" t="s">
        <v>11502</v>
      </c>
      <c r="AL2576" s="15" t="str">
        <f t="shared" si="485"/>
        <v>-</v>
      </c>
      <c r="AM2576" s="12"/>
      <c r="AN2576" s="12">
        <f t="shared" si="486"/>
        <v>0</v>
      </c>
      <c r="AO2576" s="16" t="s">
        <v>11502</v>
      </c>
      <c r="AP2576" s="16" t="str">
        <f t="shared" si="487"/>
        <v>-</v>
      </c>
      <c r="AQ2576" s="12">
        <v>3</v>
      </c>
      <c r="AR2576" s="12">
        <f t="shared" si="488"/>
        <v>4</v>
      </c>
      <c r="AS2576" s="14" t="s">
        <v>11498</v>
      </c>
      <c r="AT2576" s="14" t="str">
        <f t="shared" si="489"/>
        <v>-</v>
      </c>
      <c r="AU2576">
        <v>2</v>
      </c>
      <c r="AV2576" s="15" t="s">
        <v>11497</v>
      </c>
      <c r="AW2576" s="15" t="str">
        <f t="shared" si="490"/>
        <v>-</v>
      </c>
      <c r="AX2576">
        <v>4</v>
      </c>
      <c r="AY2576" s="17" t="s">
        <v>11499</v>
      </c>
      <c r="AZ2576" s="17" t="str">
        <f t="shared" si="491"/>
        <v>-</v>
      </c>
      <c r="BA2576"/>
    </row>
    <row r="2577" spans="1:53" x14ac:dyDescent="0.3">
      <c r="A2577" t="s">
        <v>7445</v>
      </c>
      <c r="B2577" t="s">
        <v>7446</v>
      </c>
      <c r="C2577" t="s">
        <v>7447</v>
      </c>
      <c r="D2577" t="s">
        <v>657</v>
      </c>
      <c r="E2577" t="str">
        <f>LEFT(Table_Query_from_QDB_Production___SQL_Server[[#This Row],[ttl_class_ttl_outl]],1)</f>
        <v>E</v>
      </c>
      <c r="F2577" t="str">
        <f>UPPER(IFERROR(VLOOKUP(Table_Query_from_QDB_Production___SQL_Server[[#This Row],[cto_osc_code]],'CTO-OSC Table'!$A$2:$B$24,2,FALSE),"Undefined"))</f>
        <v>ARCHITECTURE, ENGINEERING AND ALLIED SERVICES</v>
      </c>
      <c r="G2577" t="str">
        <f>UPPER(IFERROR(VLOOKUP(Table_Query_from_QDB_Production___SQL_Server[[#This Row],[ttl_class_ttl_outl]],'Title Class Table'!$A$2:$C$146,2,FALSE),"Undefined"))</f>
        <v>ENGINEERING</v>
      </c>
      <c r="H2577" t="s">
        <v>11451</v>
      </c>
      <c r="I2577">
        <v>6</v>
      </c>
      <c r="K2577" t="str">
        <f>IFERROR(VLOOKUP(Table_Query_from_QDB_Production___SQL_Server[[#This Row],[step_2_seq]],'Employee Benefit Groups'!#REF!,2,FALSE),"-")</f>
        <v>-</v>
      </c>
      <c r="M2577" t="str">
        <f>IFERROR(VLOOKUP(Table_Query_from_QDB_Production___SQL_Server[[#This Row],[step_4_seq]],'Employee Benefit Groups'!#REF!,2,FALSE),"-")</f>
        <v>-</v>
      </c>
      <c r="O2577" t="str">
        <f>IFERROR(VLOOKUP(Table_Query_from_QDB_Production___SQL_Server[[#This Row],[step_4_seq2]],'Employee Benefit Groups'!#REF!,2,FALSE),"-")</f>
        <v>-</v>
      </c>
      <c r="Q2577" t="str">
        <f>IFERROR(VLOOKUP(Table_Query_from_QDB_Production___SQL_Server[[#This Row],[step_5_seq]],'Employee Benefit Groups'!#REF!,2,FALSE),"-")</f>
        <v>-</v>
      </c>
      <c r="S2577" t="str">
        <f>IFERROR(VLOOKUP(Table_Query_from_QDB_Production___SQL_Server[[#This Row],[step_6_seq]],'Employee Benefit Groups'!#REF!,2,FALSE),"-")</f>
        <v>-</v>
      </c>
      <c r="T2577">
        <v>4</v>
      </c>
      <c r="U2577" t="str">
        <f>IFERROR(VLOOKUP(Table_Query_from_QDB_Production___SQL_Server[[#This Row],[step_7_seq]],'Employee Benefit Groups'!#REF!,2,FALSE),"-")</f>
        <v>-</v>
      </c>
      <c r="V2577">
        <v>3</v>
      </c>
      <c r="W2577" t="str">
        <f>IFERROR(VLOOKUP(Table_Query_from_QDB_Production___SQL_Server[[#This Row],[step_8_seq]],'Employee Benefit Groups'!#REF!,2,FALSE),"-")</f>
        <v>-</v>
      </c>
      <c r="X2577">
        <v>5</v>
      </c>
      <c r="Y2577" t="str">
        <f>IFERROR(VLOOKUP(Table_Query_from_QDB_Production___SQL_Server[[#This Row],[step_9_seq]],'Employee Benefit Groups'!#REF!,2,FALSE),"-")</f>
        <v>-</v>
      </c>
      <c r="AA2577" s="15"/>
      <c r="AB2577" s="15">
        <f t="shared" si="480"/>
        <v>0</v>
      </c>
      <c r="AC2577" s="11" t="s">
        <v>11502</v>
      </c>
      <c r="AD2577" s="11" t="str">
        <f t="shared" si="481"/>
        <v>-</v>
      </c>
      <c r="AE2577" s="12"/>
      <c r="AF2577" s="12">
        <f t="shared" si="482"/>
        <v>0</v>
      </c>
      <c r="AG2577" s="13" t="s">
        <v>11502</v>
      </c>
      <c r="AH2577" s="13" t="str">
        <f t="shared" si="483"/>
        <v>-</v>
      </c>
      <c r="AI2577" s="14"/>
      <c r="AJ2577" s="14">
        <f t="shared" si="484"/>
        <v>0</v>
      </c>
      <c r="AK2577" s="15" t="s">
        <v>11502</v>
      </c>
      <c r="AL2577" s="15" t="str">
        <f t="shared" si="485"/>
        <v>-</v>
      </c>
      <c r="AM2577" s="12"/>
      <c r="AN2577" s="12">
        <f t="shared" si="486"/>
        <v>0</v>
      </c>
      <c r="AO2577" s="16" t="s">
        <v>11502</v>
      </c>
      <c r="AP2577" s="16" t="str">
        <f t="shared" si="487"/>
        <v>-</v>
      </c>
      <c r="AQ2577" s="12">
        <v>3</v>
      </c>
      <c r="AR2577" s="12">
        <f t="shared" si="488"/>
        <v>4</v>
      </c>
      <c r="AS2577" s="14" t="s">
        <v>11498</v>
      </c>
      <c r="AT2577" s="14" t="str">
        <f t="shared" si="489"/>
        <v>-</v>
      </c>
      <c r="AU2577">
        <v>2</v>
      </c>
      <c r="AV2577" s="15" t="s">
        <v>11497</v>
      </c>
      <c r="AW2577" s="15" t="str">
        <f t="shared" si="490"/>
        <v>-</v>
      </c>
      <c r="AX2577">
        <v>4</v>
      </c>
      <c r="AY2577" s="17" t="s">
        <v>11499</v>
      </c>
      <c r="AZ2577" s="17" t="str">
        <f t="shared" si="491"/>
        <v>-</v>
      </c>
      <c r="BA2577"/>
    </row>
    <row r="2578" spans="1:53" x14ac:dyDescent="0.3">
      <c r="A2578" t="s">
        <v>7448</v>
      </c>
      <c r="B2578" t="s">
        <v>7449</v>
      </c>
      <c r="C2578" t="s">
        <v>7450</v>
      </c>
      <c r="D2578" t="s">
        <v>657</v>
      </c>
      <c r="E2578" t="str">
        <f>LEFT(Table_Query_from_QDB_Production___SQL_Server[[#This Row],[ttl_class_ttl_outl]],1)</f>
        <v>E</v>
      </c>
      <c r="F2578" t="str">
        <f>UPPER(IFERROR(VLOOKUP(Table_Query_from_QDB_Production___SQL_Server[[#This Row],[cto_osc_code]],'CTO-OSC Table'!$A$2:$B$24,2,FALSE),"Undefined"))</f>
        <v>ARCHITECTURE, ENGINEERING AND ALLIED SERVICES</v>
      </c>
      <c r="G2578" t="str">
        <f>UPPER(IFERROR(VLOOKUP(Table_Query_from_QDB_Production___SQL_Server[[#This Row],[ttl_class_ttl_outl]],'Title Class Table'!$A$2:$C$146,2,FALSE),"Undefined"))</f>
        <v>ENGINEERING</v>
      </c>
      <c r="H2578" t="s">
        <v>11451</v>
      </c>
      <c r="I2578">
        <v>6</v>
      </c>
      <c r="K2578" t="str">
        <f>IFERROR(VLOOKUP(Table_Query_from_QDB_Production___SQL_Server[[#This Row],[step_2_seq]],'Employee Benefit Groups'!#REF!,2,FALSE),"-")</f>
        <v>-</v>
      </c>
      <c r="M2578" t="str">
        <f>IFERROR(VLOOKUP(Table_Query_from_QDB_Production___SQL_Server[[#This Row],[step_4_seq]],'Employee Benefit Groups'!#REF!,2,FALSE),"-")</f>
        <v>-</v>
      </c>
      <c r="O2578" t="str">
        <f>IFERROR(VLOOKUP(Table_Query_from_QDB_Production___SQL_Server[[#This Row],[step_4_seq2]],'Employee Benefit Groups'!#REF!,2,FALSE),"-")</f>
        <v>-</v>
      </c>
      <c r="Q2578" t="str">
        <f>IFERROR(VLOOKUP(Table_Query_from_QDB_Production___SQL_Server[[#This Row],[step_5_seq]],'Employee Benefit Groups'!#REF!,2,FALSE),"-")</f>
        <v>-</v>
      </c>
      <c r="S2578" t="str">
        <f>IFERROR(VLOOKUP(Table_Query_from_QDB_Production___SQL_Server[[#This Row],[step_6_seq]],'Employee Benefit Groups'!#REF!,2,FALSE),"-")</f>
        <v>-</v>
      </c>
      <c r="T2578">
        <v>4</v>
      </c>
      <c r="U2578" t="str">
        <f>IFERROR(VLOOKUP(Table_Query_from_QDB_Production___SQL_Server[[#This Row],[step_7_seq]],'Employee Benefit Groups'!#REF!,2,FALSE),"-")</f>
        <v>-</v>
      </c>
      <c r="V2578">
        <v>3</v>
      </c>
      <c r="W2578" t="str">
        <f>IFERROR(VLOOKUP(Table_Query_from_QDB_Production___SQL_Server[[#This Row],[step_8_seq]],'Employee Benefit Groups'!#REF!,2,FALSE),"-")</f>
        <v>-</v>
      </c>
      <c r="X2578">
        <v>5</v>
      </c>
      <c r="Y2578" t="str">
        <f>IFERROR(VLOOKUP(Table_Query_from_QDB_Production___SQL_Server[[#This Row],[step_9_seq]],'Employee Benefit Groups'!#REF!,2,FALSE),"-")</f>
        <v>-</v>
      </c>
      <c r="AA2578" s="15"/>
      <c r="AB2578" s="15">
        <f t="shared" si="480"/>
        <v>0</v>
      </c>
      <c r="AC2578" s="11" t="s">
        <v>11502</v>
      </c>
      <c r="AD2578" s="11" t="str">
        <f t="shared" si="481"/>
        <v>-</v>
      </c>
      <c r="AE2578" s="12"/>
      <c r="AF2578" s="12">
        <f t="shared" si="482"/>
        <v>0</v>
      </c>
      <c r="AG2578" s="13" t="s">
        <v>11502</v>
      </c>
      <c r="AH2578" s="13" t="str">
        <f t="shared" si="483"/>
        <v>-</v>
      </c>
      <c r="AI2578" s="14"/>
      <c r="AJ2578" s="14">
        <f t="shared" si="484"/>
        <v>0</v>
      </c>
      <c r="AK2578" s="15" t="s">
        <v>11502</v>
      </c>
      <c r="AL2578" s="15" t="str">
        <f t="shared" si="485"/>
        <v>-</v>
      </c>
      <c r="AM2578" s="12"/>
      <c r="AN2578" s="12">
        <f t="shared" si="486"/>
        <v>0</v>
      </c>
      <c r="AO2578" s="16" t="s">
        <v>11502</v>
      </c>
      <c r="AP2578" s="16" t="str">
        <f t="shared" si="487"/>
        <v>-</v>
      </c>
      <c r="AQ2578" s="12">
        <v>3</v>
      </c>
      <c r="AR2578" s="12">
        <f t="shared" si="488"/>
        <v>4</v>
      </c>
      <c r="AS2578" s="14" t="s">
        <v>11498</v>
      </c>
      <c r="AT2578" s="14" t="str">
        <f t="shared" si="489"/>
        <v>-</v>
      </c>
      <c r="AU2578">
        <v>2</v>
      </c>
      <c r="AV2578" s="15" t="s">
        <v>11497</v>
      </c>
      <c r="AW2578" s="15" t="str">
        <f t="shared" si="490"/>
        <v>-</v>
      </c>
      <c r="AX2578">
        <v>4</v>
      </c>
      <c r="AY2578" s="17" t="s">
        <v>11499</v>
      </c>
      <c r="AZ2578" s="17" t="str">
        <f t="shared" si="491"/>
        <v>-</v>
      </c>
      <c r="BA2578"/>
    </row>
    <row r="2579" spans="1:53" x14ac:dyDescent="0.3">
      <c r="A2579" t="s">
        <v>7451</v>
      </c>
      <c r="B2579" t="s">
        <v>7452</v>
      </c>
      <c r="C2579" t="s">
        <v>7420</v>
      </c>
      <c r="D2579" t="s">
        <v>657</v>
      </c>
      <c r="E2579" t="str">
        <f>LEFT(Table_Query_from_QDB_Production___SQL_Server[[#This Row],[ttl_class_ttl_outl]],1)</f>
        <v>E</v>
      </c>
      <c r="F2579" t="str">
        <f>UPPER(IFERROR(VLOOKUP(Table_Query_from_QDB_Production___SQL_Server[[#This Row],[cto_osc_code]],'CTO-OSC Table'!$A$2:$B$24,2,FALSE),"Undefined"))</f>
        <v>ARCHITECTURE, ENGINEERING AND ALLIED SERVICES</v>
      </c>
      <c r="G2579" t="str">
        <f>UPPER(IFERROR(VLOOKUP(Table_Query_from_QDB_Production___SQL_Server[[#This Row],[ttl_class_ttl_outl]],'Title Class Table'!$A$2:$C$146,2,FALSE),"Undefined"))</f>
        <v>ENGINEERING</v>
      </c>
      <c r="H2579" t="s">
        <v>11451</v>
      </c>
      <c r="I2579">
        <v>6</v>
      </c>
      <c r="K2579" t="str">
        <f>IFERROR(VLOOKUP(Table_Query_from_QDB_Production___SQL_Server[[#This Row],[step_2_seq]],'Employee Benefit Groups'!#REF!,2,FALSE),"-")</f>
        <v>-</v>
      </c>
      <c r="M2579" t="str">
        <f>IFERROR(VLOOKUP(Table_Query_from_QDB_Production___SQL_Server[[#This Row],[step_4_seq]],'Employee Benefit Groups'!#REF!,2,FALSE),"-")</f>
        <v>-</v>
      </c>
      <c r="O2579" t="str">
        <f>IFERROR(VLOOKUP(Table_Query_from_QDB_Production___SQL_Server[[#This Row],[step_4_seq2]],'Employee Benefit Groups'!#REF!,2,FALSE),"-")</f>
        <v>-</v>
      </c>
      <c r="Q2579" t="str">
        <f>IFERROR(VLOOKUP(Table_Query_from_QDB_Production___SQL_Server[[#This Row],[step_5_seq]],'Employee Benefit Groups'!#REF!,2,FALSE),"-")</f>
        <v>-</v>
      </c>
      <c r="S2579" t="str">
        <f>IFERROR(VLOOKUP(Table_Query_from_QDB_Production___SQL_Server[[#This Row],[step_6_seq]],'Employee Benefit Groups'!#REF!,2,FALSE),"-")</f>
        <v>-</v>
      </c>
      <c r="T2579">
        <v>4</v>
      </c>
      <c r="U2579" t="str">
        <f>IFERROR(VLOOKUP(Table_Query_from_QDB_Production___SQL_Server[[#This Row],[step_7_seq]],'Employee Benefit Groups'!#REF!,2,FALSE),"-")</f>
        <v>-</v>
      </c>
      <c r="V2579">
        <v>3</v>
      </c>
      <c r="W2579" t="str">
        <f>IFERROR(VLOOKUP(Table_Query_from_QDB_Production___SQL_Server[[#This Row],[step_8_seq]],'Employee Benefit Groups'!#REF!,2,FALSE),"-")</f>
        <v>-</v>
      </c>
      <c r="X2579">
        <v>5</v>
      </c>
      <c r="Y2579" t="str">
        <f>IFERROR(VLOOKUP(Table_Query_from_QDB_Production___SQL_Server[[#This Row],[step_9_seq]],'Employee Benefit Groups'!#REF!,2,FALSE),"-")</f>
        <v>-</v>
      </c>
      <c r="AA2579" s="15"/>
      <c r="AB2579" s="15">
        <f t="shared" si="480"/>
        <v>0</v>
      </c>
      <c r="AC2579" s="11" t="s">
        <v>11502</v>
      </c>
      <c r="AD2579" s="11" t="str">
        <f t="shared" si="481"/>
        <v>-</v>
      </c>
      <c r="AE2579" s="12"/>
      <c r="AF2579" s="12">
        <f t="shared" si="482"/>
        <v>0</v>
      </c>
      <c r="AG2579" s="13" t="s">
        <v>11502</v>
      </c>
      <c r="AH2579" s="13" t="str">
        <f t="shared" si="483"/>
        <v>-</v>
      </c>
      <c r="AI2579" s="14"/>
      <c r="AJ2579" s="14">
        <f t="shared" si="484"/>
        <v>0</v>
      </c>
      <c r="AK2579" s="15" t="s">
        <v>11502</v>
      </c>
      <c r="AL2579" s="15" t="str">
        <f t="shared" si="485"/>
        <v>-</v>
      </c>
      <c r="AM2579" s="12"/>
      <c r="AN2579" s="12">
        <f t="shared" si="486"/>
        <v>0</v>
      </c>
      <c r="AO2579" s="16" t="s">
        <v>11502</v>
      </c>
      <c r="AP2579" s="16" t="str">
        <f t="shared" si="487"/>
        <v>-</v>
      </c>
      <c r="AQ2579" s="12">
        <v>3</v>
      </c>
      <c r="AR2579" s="12">
        <f t="shared" si="488"/>
        <v>4</v>
      </c>
      <c r="AS2579" s="14" t="s">
        <v>11498</v>
      </c>
      <c r="AT2579" s="14" t="str">
        <f t="shared" si="489"/>
        <v>-</v>
      </c>
      <c r="AU2579">
        <v>2</v>
      </c>
      <c r="AV2579" s="15" t="s">
        <v>11497</v>
      </c>
      <c r="AW2579" s="15" t="str">
        <f t="shared" si="490"/>
        <v>-</v>
      </c>
      <c r="AX2579">
        <v>4</v>
      </c>
      <c r="AY2579" s="17" t="s">
        <v>11499</v>
      </c>
      <c r="AZ2579" s="17" t="str">
        <f t="shared" si="491"/>
        <v>-</v>
      </c>
      <c r="BA2579"/>
    </row>
    <row r="2580" spans="1:53" x14ac:dyDescent="0.3">
      <c r="A2580" t="s">
        <v>7453</v>
      </c>
      <c r="B2580" t="s">
        <v>7454</v>
      </c>
      <c r="C2580" t="s">
        <v>7455</v>
      </c>
      <c r="D2580" t="s">
        <v>657</v>
      </c>
      <c r="E2580" t="str">
        <f>LEFT(Table_Query_from_QDB_Production___SQL_Server[[#This Row],[ttl_class_ttl_outl]],1)</f>
        <v>E</v>
      </c>
      <c r="F2580" t="str">
        <f>UPPER(IFERROR(VLOOKUP(Table_Query_from_QDB_Production___SQL_Server[[#This Row],[cto_osc_code]],'CTO-OSC Table'!$A$2:$B$24,2,FALSE),"Undefined"))</f>
        <v>ARCHITECTURE, ENGINEERING AND ALLIED SERVICES</v>
      </c>
      <c r="G2580" t="str">
        <f>UPPER(IFERROR(VLOOKUP(Table_Query_from_QDB_Production___SQL_Server[[#This Row],[ttl_class_ttl_outl]],'Title Class Table'!$A$2:$C$146,2,FALSE),"Undefined"))</f>
        <v>ENGINEERING</v>
      </c>
      <c r="H2580" t="s">
        <v>11451</v>
      </c>
      <c r="I2580">
        <v>6</v>
      </c>
      <c r="K2580" t="str">
        <f>IFERROR(VLOOKUP(Table_Query_from_QDB_Production___SQL_Server[[#This Row],[step_2_seq]],'Employee Benefit Groups'!#REF!,2,FALSE),"-")</f>
        <v>-</v>
      </c>
      <c r="M2580" t="str">
        <f>IFERROR(VLOOKUP(Table_Query_from_QDB_Production___SQL_Server[[#This Row],[step_4_seq]],'Employee Benefit Groups'!#REF!,2,FALSE),"-")</f>
        <v>-</v>
      </c>
      <c r="O2580" t="str">
        <f>IFERROR(VLOOKUP(Table_Query_from_QDB_Production___SQL_Server[[#This Row],[step_4_seq2]],'Employee Benefit Groups'!#REF!,2,FALSE),"-")</f>
        <v>-</v>
      </c>
      <c r="Q2580" t="str">
        <f>IFERROR(VLOOKUP(Table_Query_from_QDB_Production___SQL_Server[[#This Row],[step_5_seq]],'Employee Benefit Groups'!#REF!,2,FALSE),"-")</f>
        <v>-</v>
      </c>
      <c r="S2580" t="str">
        <f>IFERROR(VLOOKUP(Table_Query_from_QDB_Production___SQL_Server[[#This Row],[step_6_seq]],'Employee Benefit Groups'!#REF!,2,FALSE),"-")</f>
        <v>-</v>
      </c>
      <c r="T2580">
        <v>4</v>
      </c>
      <c r="U2580" t="str">
        <f>IFERROR(VLOOKUP(Table_Query_from_QDB_Production___SQL_Server[[#This Row],[step_7_seq]],'Employee Benefit Groups'!#REF!,2,FALSE),"-")</f>
        <v>-</v>
      </c>
      <c r="V2580">
        <v>3</v>
      </c>
      <c r="W2580" t="str">
        <f>IFERROR(VLOOKUP(Table_Query_from_QDB_Production___SQL_Server[[#This Row],[step_8_seq]],'Employee Benefit Groups'!#REF!,2,FALSE),"-")</f>
        <v>-</v>
      </c>
      <c r="X2580">
        <v>5</v>
      </c>
      <c r="Y2580" t="str">
        <f>IFERROR(VLOOKUP(Table_Query_from_QDB_Production___SQL_Server[[#This Row],[step_9_seq]],'Employee Benefit Groups'!#REF!,2,FALSE),"-")</f>
        <v>-</v>
      </c>
      <c r="AA2580" s="15"/>
      <c r="AB2580" s="15">
        <f t="shared" si="480"/>
        <v>0</v>
      </c>
      <c r="AC2580" s="11" t="s">
        <v>11502</v>
      </c>
      <c r="AD2580" s="11" t="str">
        <f t="shared" si="481"/>
        <v>-</v>
      </c>
      <c r="AE2580" s="12"/>
      <c r="AF2580" s="12">
        <f t="shared" si="482"/>
        <v>0</v>
      </c>
      <c r="AG2580" s="13" t="s">
        <v>11502</v>
      </c>
      <c r="AH2580" s="13" t="str">
        <f t="shared" si="483"/>
        <v>-</v>
      </c>
      <c r="AI2580" s="14"/>
      <c r="AJ2580" s="14">
        <f t="shared" si="484"/>
        <v>0</v>
      </c>
      <c r="AK2580" s="15" t="s">
        <v>11502</v>
      </c>
      <c r="AL2580" s="15" t="str">
        <f t="shared" si="485"/>
        <v>-</v>
      </c>
      <c r="AM2580" s="12"/>
      <c r="AN2580" s="12">
        <f t="shared" si="486"/>
        <v>0</v>
      </c>
      <c r="AO2580" s="16" t="s">
        <v>11502</v>
      </c>
      <c r="AP2580" s="16" t="str">
        <f t="shared" si="487"/>
        <v>-</v>
      </c>
      <c r="AQ2580" s="12">
        <v>3</v>
      </c>
      <c r="AR2580" s="12">
        <f t="shared" si="488"/>
        <v>4</v>
      </c>
      <c r="AS2580" s="14" t="s">
        <v>11498</v>
      </c>
      <c r="AT2580" s="14" t="str">
        <f t="shared" si="489"/>
        <v>-</v>
      </c>
      <c r="AU2580">
        <v>2</v>
      </c>
      <c r="AV2580" s="15" t="s">
        <v>11497</v>
      </c>
      <c r="AW2580" s="15" t="str">
        <f t="shared" si="490"/>
        <v>-</v>
      </c>
      <c r="AX2580">
        <v>4</v>
      </c>
      <c r="AY2580" s="17" t="s">
        <v>11499</v>
      </c>
      <c r="AZ2580" s="17" t="str">
        <f t="shared" si="491"/>
        <v>-</v>
      </c>
      <c r="BA2580"/>
    </row>
    <row r="2581" spans="1:53" x14ac:dyDescent="0.3">
      <c r="A2581" t="s">
        <v>7456</v>
      </c>
      <c r="B2581" t="s">
        <v>7457</v>
      </c>
      <c r="C2581" t="s">
        <v>7458</v>
      </c>
      <c r="D2581" t="s">
        <v>657</v>
      </c>
      <c r="E2581" t="str">
        <f>LEFT(Table_Query_from_QDB_Production___SQL_Server[[#This Row],[ttl_class_ttl_outl]],1)</f>
        <v>E</v>
      </c>
      <c r="F2581" t="str">
        <f>UPPER(IFERROR(VLOOKUP(Table_Query_from_QDB_Production___SQL_Server[[#This Row],[cto_osc_code]],'CTO-OSC Table'!$A$2:$B$24,2,FALSE),"Undefined"))</f>
        <v>ARCHITECTURE, ENGINEERING AND ALLIED SERVICES</v>
      </c>
      <c r="G2581" t="str">
        <f>UPPER(IFERROR(VLOOKUP(Table_Query_from_QDB_Production___SQL_Server[[#This Row],[ttl_class_ttl_outl]],'Title Class Table'!$A$2:$C$146,2,FALSE),"Undefined"))</f>
        <v>ENGINEERING</v>
      </c>
      <c r="H2581" t="s">
        <v>11451</v>
      </c>
      <c r="I2581">
        <v>6</v>
      </c>
      <c r="K2581" t="str">
        <f>IFERROR(VLOOKUP(Table_Query_from_QDB_Production___SQL_Server[[#This Row],[step_2_seq]],'Employee Benefit Groups'!#REF!,2,FALSE),"-")</f>
        <v>-</v>
      </c>
      <c r="M2581" t="str">
        <f>IFERROR(VLOOKUP(Table_Query_from_QDB_Production___SQL_Server[[#This Row],[step_4_seq]],'Employee Benefit Groups'!#REF!,2,FALSE),"-")</f>
        <v>-</v>
      </c>
      <c r="O2581" t="str">
        <f>IFERROR(VLOOKUP(Table_Query_from_QDB_Production___SQL_Server[[#This Row],[step_4_seq2]],'Employee Benefit Groups'!#REF!,2,FALSE),"-")</f>
        <v>-</v>
      </c>
      <c r="Q2581" t="str">
        <f>IFERROR(VLOOKUP(Table_Query_from_QDB_Production___SQL_Server[[#This Row],[step_5_seq]],'Employee Benefit Groups'!#REF!,2,FALSE),"-")</f>
        <v>-</v>
      </c>
      <c r="S2581" t="str">
        <f>IFERROR(VLOOKUP(Table_Query_from_QDB_Production___SQL_Server[[#This Row],[step_6_seq]],'Employee Benefit Groups'!#REF!,2,FALSE),"-")</f>
        <v>-</v>
      </c>
      <c r="T2581">
        <v>4</v>
      </c>
      <c r="U2581" t="str">
        <f>IFERROR(VLOOKUP(Table_Query_from_QDB_Production___SQL_Server[[#This Row],[step_7_seq]],'Employee Benefit Groups'!#REF!,2,FALSE),"-")</f>
        <v>-</v>
      </c>
      <c r="V2581">
        <v>3</v>
      </c>
      <c r="W2581" t="str">
        <f>IFERROR(VLOOKUP(Table_Query_from_QDB_Production___SQL_Server[[#This Row],[step_8_seq]],'Employee Benefit Groups'!#REF!,2,FALSE),"-")</f>
        <v>-</v>
      </c>
      <c r="X2581">
        <v>5</v>
      </c>
      <c r="Y2581" t="str">
        <f>IFERROR(VLOOKUP(Table_Query_from_QDB_Production___SQL_Server[[#This Row],[step_9_seq]],'Employee Benefit Groups'!#REF!,2,FALSE),"-")</f>
        <v>-</v>
      </c>
      <c r="AA2581" s="15"/>
      <c r="AB2581" s="15">
        <f t="shared" si="480"/>
        <v>0</v>
      </c>
      <c r="AC2581" s="11" t="s">
        <v>11502</v>
      </c>
      <c r="AD2581" s="11" t="str">
        <f t="shared" si="481"/>
        <v>-</v>
      </c>
      <c r="AE2581" s="12"/>
      <c r="AF2581" s="12">
        <f t="shared" si="482"/>
        <v>0</v>
      </c>
      <c r="AG2581" s="13" t="s">
        <v>11502</v>
      </c>
      <c r="AH2581" s="13" t="str">
        <f t="shared" si="483"/>
        <v>-</v>
      </c>
      <c r="AI2581" s="14"/>
      <c r="AJ2581" s="14">
        <f t="shared" si="484"/>
        <v>0</v>
      </c>
      <c r="AK2581" s="15" t="s">
        <v>11502</v>
      </c>
      <c r="AL2581" s="15" t="str">
        <f t="shared" si="485"/>
        <v>-</v>
      </c>
      <c r="AM2581" s="12"/>
      <c r="AN2581" s="12">
        <f t="shared" si="486"/>
        <v>0</v>
      </c>
      <c r="AO2581" s="16" t="s">
        <v>11502</v>
      </c>
      <c r="AP2581" s="16" t="str">
        <f t="shared" si="487"/>
        <v>-</v>
      </c>
      <c r="AQ2581" s="12">
        <v>3</v>
      </c>
      <c r="AR2581" s="12">
        <f t="shared" si="488"/>
        <v>4</v>
      </c>
      <c r="AS2581" s="14" t="s">
        <v>11498</v>
      </c>
      <c r="AT2581" s="14" t="str">
        <f t="shared" si="489"/>
        <v>-</v>
      </c>
      <c r="AU2581">
        <v>2</v>
      </c>
      <c r="AV2581" s="15" t="s">
        <v>11497</v>
      </c>
      <c r="AW2581" s="15" t="str">
        <f t="shared" si="490"/>
        <v>-</v>
      </c>
      <c r="AX2581">
        <v>4</v>
      </c>
      <c r="AY2581" s="17" t="s">
        <v>11499</v>
      </c>
      <c r="AZ2581" s="17" t="str">
        <f t="shared" si="491"/>
        <v>-</v>
      </c>
      <c r="BA2581"/>
    </row>
    <row r="2582" spans="1:53" x14ac:dyDescent="0.3">
      <c r="A2582" t="s">
        <v>7459</v>
      </c>
      <c r="B2582" t="s">
        <v>7460</v>
      </c>
      <c r="C2582" t="s">
        <v>7461</v>
      </c>
      <c r="D2582" t="s">
        <v>657</v>
      </c>
      <c r="E2582" t="str">
        <f>LEFT(Table_Query_from_QDB_Production___SQL_Server[[#This Row],[ttl_class_ttl_outl]],1)</f>
        <v>E</v>
      </c>
      <c r="F2582" t="str">
        <f>UPPER(IFERROR(VLOOKUP(Table_Query_from_QDB_Production___SQL_Server[[#This Row],[cto_osc_code]],'CTO-OSC Table'!$A$2:$B$24,2,FALSE),"Undefined"))</f>
        <v>ARCHITECTURE, ENGINEERING AND ALLIED SERVICES</v>
      </c>
      <c r="G2582" t="str">
        <f>UPPER(IFERROR(VLOOKUP(Table_Query_from_QDB_Production___SQL_Server[[#This Row],[ttl_class_ttl_outl]],'Title Class Table'!$A$2:$C$146,2,FALSE),"Undefined"))</f>
        <v>ENGINEERING</v>
      </c>
      <c r="H2582" t="s">
        <v>11451</v>
      </c>
      <c r="I2582">
        <v>6</v>
      </c>
      <c r="K2582" t="str">
        <f>IFERROR(VLOOKUP(Table_Query_from_QDB_Production___SQL_Server[[#This Row],[step_2_seq]],'Employee Benefit Groups'!#REF!,2,FALSE),"-")</f>
        <v>-</v>
      </c>
      <c r="M2582" t="str">
        <f>IFERROR(VLOOKUP(Table_Query_from_QDB_Production___SQL_Server[[#This Row],[step_4_seq]],'Employee Benefit Groups'!#REF!,2,FALSE),"-")</f>
        <v>-</v>
      </c>
      <c r="O2582" t="str">
        <f>IFERROR(VLOOKUP(Table_Query_from_QDB_Production___SQL_Server[[#This Row],[step_4_seq2]],'Employee Benefit Groups'!#REF!,2,FALSE),"-")</f>
        <v>-</v>
      </c>
      <c r="Q2582" t="str">
        <f>IFERROR(VLOOKUP(Table_Query_from_QDB_Production___SQL_Server[[#This Row],[step_5_seq]],'Employee Benefit Groups'!#REF!,2,FALSE),"-")</f>
        <v>-</v>
      </c>
      <c r="S2582" t="str">
        <f>IFERROR(VLOOKUP(Table_Query_from_QDB_Production___SQL_Server[[#This Row],[step_6_seq]],'Employee Benefit Groups'!#REF!,2,FALSE),"-")</f>
        <v>-</v>
      </c>
      <c r="T2582">
        <v>4</v>
      </c>
      <c r="U2582" t="str">
        <f>IFERROR(VLOOKUP(Table_Query_from_QDB_Production___SQL_Server[[#This Row],[step_7_seq]],'Employee Benefit Groups'!#REF!,2,FALSE),"-")</f>
        <v>-</v>
      </c>
      <c r="V2582">
        <v>3</v>
      </c>
      <c r="W2582" t="str">
        <f>IFERROR(VLOOKUP(Table_Query_from_QDB_Production___SQL_Server[[#This Row],[step_8_seq]],'Employee Benefit Groups'!#REF!,2,FALSE),"-")</f>
        <v>-</v>
      </c>
      <c r="X2582">
        <v>5</v>
      </c>
      <c r="Y2582" t="str">
        <f>IFERROR(VLOOKUP(Table_Query_from_QDB_Production___SQL_Server[[#This Row],[step_9_seq]],'Employee Benefit Groups'!#REF!,2,FALSE),"-")</f>
        <v>-</v>
      </c>
      <c r="AA2582" s="15"/>
      <c r="AB2582" s="15">
        <f t="shared" si="480"/>
        <v>0</v>
      </c>
      <c r="AC2582" s="11" t="s">
        <v>11502</v>
      </c>
      <c r="AD2582" s="11" t="str">
        <f t="shared" si="481"/>
        <v>-</v>
      </c>
      <c r="AE2582" s="12"/>
      <c r="AF2582" s="12">
        <f t="shared" si="482"/>
        <v>0</v>
      </c>
      <c r="AG2582" s="13" t="s">
        <v>11502</v>
      </c>
      <c r="AH2582" s="13" t="str">
        <f t="shared" si="483"/>
        <v>-</v>
      </c>
      <c r="AI2582" s="14"/>
      <c r="AJ2582" s="14">
        <f t="shared" si="484"/>
        <v>0</v>
      </c>
      <c r="AK2582" s="15" t="s">
        <v>11502</v>
      </c>
      <c r="AL2582" s="15" t="str">
        <f t="shared" si="485"/>
        <v>-</v>
      </c>
      <c r="AM2582" s="12"/>
      <c r="AN2582" s="12">
        <f t="shared" si="486"/>
        <v>0</v>
      </c>
      <c r="AO2582" s="16" t="s">
        <v>11502</v>
      </c>
      <c r="AP2582" s="16" t="str">
        <f t="shared" si="487"/>
        <v>-</v>
      </c>
      <c r="AQ2582" s="12">
        <v>3</v>
      </c>
      <c r="AR2582" s="12">
        <f t="shared" si="488"/>
        <v>4</v>
      </c>
      <c r="AS2582" s="14" t="s">
        <v>11498</v>
      </c>
      <c r="AT2582" s="14" t="str">
        <f t="shared" si="489"/>
        <v>-</v>
      </c>
      <c r="AU2582">
        <v>2</v>
      </c>
      <c r="AV2582" s="15" t="s">
        <v>11497</v>
      </c>
      <c r="AW2582" s="15" t="str">
        <f t="shared" si="490"/>
        <v>-</v>
      </c>
      <c r="AX2582">
        <v>4</v>
      </c>
      <c r="AY2582" s="17" t="s">
        <v>11499</v>
      </c>
      <c r="AZ2582" s="17" t="str">
        <f t="shared" si="491"/>
        <v>-</v>
      </c>
      <c r="BA2582"/>
    </row>
    <row r="2583" spans="1:53" x14ac:dyDescent="0.3">
      <c r="A2583" t="s">
        <v>7462</v>
      </c>
      <c r="B2583" t="s">
        <v>7463</v>
      </c>
      <c r="C2583" t="s">
        <v>7464</v>
      </c>
      <c r="D2583" t="s">
        <v>657</v>
      </c>
      <c r="E2583" t="str">
        <f>LEFT(Table_Query_from_QDB_Production___SQL_Server[[#This Row],[ttl_class_ttl_outl]],1)</f>
        <v>E</v>
      </c>
      <c r="F2583" t="str">
        <f>UPPER(IFERROR(VLOOKUP(Table_Query_from_QDB_Production___SQL_Server[[#This Row],[cto_osc_code]],'CTO-OSC Table'!$A$2:$B$24,2,FALSE),"Undefined"))</f>
        <v>ARCHITECTURE, ENGINEERING AND ALLIED SERVICES</v>
      </c>
      <c r="G2583" t="str">
        <f>UPPER(IFERROR(VLOOKUP(Table_Query_from_QDB_Production___SQL_Server[[#This Row],[ttl_class_ttl_outl]],'Title Class Table'!$A$2:$C$146,2,FALSE),"Undefined"))</f>
        <v>ENGINEERING</v>
      </c>
      <c r="H2583" t="s">
        <v>11451</v>
      </c>
      <c r="I2583">
        <v>6</v>
      </c>
      <c r="K2583" t="str">
        <f>IFERROR(VLOOKUP(Table_Query_from_QDB_Production___SQL_Server[[#This Row],[step_2_seq]],'Employee Benefit Groups'!#REF!,2,FALSE),"-")</f>
        <v>-</v>
      </c>
      <c r="M2583" t="str">
        <f>IFERROR(VLOOKUP(Table_Query_from_QDB_Production___SQL_Server[[#This Row],[step_4_seq]],'Employee Benefit Groups'!#REF!,2,FALSE),"-")</f>
        <v>-</v>
      </c>
      <c r="O2583" t="str">
        <f>IFERROR(VLOOKUP(Table_Query_from_QDB_Production___SQL_Server[[#This Row],[step_4_seq2]],'Employee Benefit Groups'!#REF!,2,FALSE),"-")</f>
        <v>-</v>
      </c>
      <c r="Q2583" t="str">
        <f>IFERROR(VLOOKUP(Table_Query_from_QDB_Production___SQL_Server[[#This Row],[step_5_seq]],'Employee Benefit Groups'!#REF!,2,FALSE),"-")</f>
        <v>-</v>
      </c>
      <c r="S2583" t="str">
        <f>IFERROR(VLOOKUP(Table_Query_from_QDB_Production___SQL_Server[[#This Row],[step_6_seq]],'Employee Benefit Groups'!#REF!,2,FALSE),"-")</f>
        <v>-</v>
      </c>
      <c r="T2583">
        <v>4</v>
      </c>
      <c r="U2583" t="str">
        <f>IFERROR(VLOOKUP(Table_Query_from_QDB_Production___SQL_Server[[#This Row],[step_7_seq]],'Employee Benefit Groups'!#REF!,2,FALSE),"-")</f>
        <v>-</v>
      </c>
      <c r="V2583">
        <v>3</v>
      </c>
      <c r="W2583" t="str">
        <f>IFERROR(VLOOKUP(Table_Query_from_QDB_Production___SQL_Server[[#This Row],[step_8_seq]],'Employee Benefit Groups'!#REF!,2,FALSE),"-")</f>
        <v>-</v>
      </c>
      <c r="X2583">
        <v>5</v>
      </c>
      <c r="Y2583" t="str">
        <f>IFERROR(VLOOKUP(Table_Query_from_QDB_Production___SQL_Server[[#This Row],[step_9_seq]],'Employee Benefit Groups'!#REF!,2,FALSE),"-")</f>
        <v>-</v>
      </c>
      <c r="AA2583" s="15"/>
      <c r="AB2583" s="15">
        <f t="shared" si="480"/>
        <v>0</v>
      </c>
      <c r="AC2583" s="11" t="s">
        <v>11502</v>
      </c>
      <c r="AD2583" s="11" t="str">
        <f t="shared" si="481"/>
        <v>-</v>
      </c>
      <c r="AE2583" s="12"/>
      <c r="AF2583" s="12">
        <f t="shared" si="482"/>
        <v>0</v>
      </c>
      <c r="AG2583" s="13" t="s">
        <v>11502</v>
      </c>
      <c r="AH2583" s="13" t="str">
        <f t="shared" si="483"/>
        <v>-</v>
      </c>
      <c r="AI2583" s="14"/>
      <c r="AJ2583" s="14">
        <f t="shared" si="484"/>
        <v>0</v>
      </c>
      <c r="AK2583" s="15" t="s">
        <v>11502</v>
      </c>
      <c r="AL2583" s="15" t="str">
        <f t="shared" si="485"/>
        <v>-</v>
      </c>
      <c r="AM2583" s="12"/>
      <c r="AN2583" s="12">
        <f t="shared" si="486"/>
        <v>0</v>
      </c>
      <c r="AO2583" s="16" t="s">
        <v>11502</v>
      </c>
      <c r="AP2583" s="16" t="str">
        <f t="shared" si="487"/>
        <v>-</v>
      </c>
      <c r="AQ2583" s="12">
        <v>3</v>
      </c>
      <c r="AR2583" s="12">
        <f t="shared" si="488"/>
        <v>4</v>
      </c>
      <c r="AS2583" s="14" t="s">
        <v>11498</v>
      </c>
      <c r="AT2583" s="14" t="str">
        <f t="shared" si="489"/>
        <v>-</v>
      </c>
      <c r="AU2583">
        <v>2</v>
      </c>
      <c r="AV2583" s="15" t="s">
        <v>11497</v>
      </c>
      <c r="AW2583" s="15" t="str">
        <f t="shared" si="490"/>
        <v>-</v>
      </c>
      <c r="AX2583">
        <v>4</v>
      </c>
      <c r="AY2583" s="17" t="s">
        <v>11499</v>
      </c>
      <c r="AZ2583" s="17" t="str">
        <f t="shared" si="491"/>
        <v>-</v>
      </c>
      <c r="BA2583"/>
    </row>
    <row r="2584" spans="1:53" x14ac:dyDescent="0.3">
      <c r="A2584" t="s">
        <v>7465</v>
      </c>
      <c r="B2584" t="s">
        <v>7466</v>
      </c>
      <c r="C2584" t="s">
        <v>7467</v>
      </c>
      <c r="D2584" t="s">
        <v>657</v>
      </c>
      <c r="E2584" t="str">
        <f>LEFT(Table_Query_from_QDB_Production___SQL_Server[[#This Row],[ttl_class_ttl_outl]],1)</f>
        <v>E</v>
      </c>
      <c r="F2584" t="str">
        <f>UPPER(IFERROR(VLOOKUP(Table_Query_from_QDB_Production___SQL_Server[[#This Row],[cto_osc_code]],'CTO-OSC Table'!$A$2:$B$24,2,FALSE),"Undefined"))</f>
        <v>ARCHITECTURE, ENGINEERING AND ALLIED SERVICES</v>
      </c>
      <c r="G2584" t="str">
        <f>UPPER(IFERROR(VLOOKUP(Table_Query_from_QDB_Production___SQL_Server[[#This Row],[ttl_class_ttl_outl]],'Title Class Table'!$A$2:$C$146,2,FALSE),"Undefined"))</f>
        <v>ENGINEERING</v>
      </c>
      <c r="H2584" t="s">
        <v>11451</v>
      </c>
      <c r="I2584">
        <v>6</v>
      </c>
      <c r="K2584" t="str">
        <f>IFERROR(VLOOKUP(Table_Query_from_QDB_Production___SQL_Server[[#This Row],[step_2_seq]],'Employee Benefit Groups'!#REF!,2,FALSE),"-")</f>
        <v>-</v>
      </c>
      <c r="M2584" t="str">
        <f>IFERROR(VLOOKUP(Table_Query_from_QDB_Production___SQL_Server[[#This Row],[step_4_seq]],'Employee Benefit Groups'!#REF!,2,FALSE),"-")</f>
        <v>-</v>
      </c>
      <c r="O2584" t="str">
        <f>IFERROR(VLOOKUP(Table_Query_from_QDB_Production___SQL_Server[[#This Row],[step_4_seq2]],'Employee Benefit Groups'!#REF!,2,FALSE),"-")</f>
        <v>-</v>
      </c>
      <c r="Q2584" t="str">
        <f>IFERROR(VLOOKUP(Table_Query_from_QDB_Production___SQL_Server[[#This Row],[step_5_seq]],'Employee Benefit Groups'!#REF!,2,FALSE),"-")</f>
        <v>-</v>
      </c>
      <c r="S2584" t="str">
        <f>IFERROR(VLOOKUP(Table_Query_from_QDB_Production___SQL_Server[[#This Row],[step_6_seq]],'Employee Benefit Groups'!#REF!,2,FALSE),"-")</f>
        <v>-</v>
      </c>
      <c r="T2584">
        <v>4</v>
      </c>
      <c r="U2584" t="str">
        <f>IFERROR(VLOOKUP(Table_Query_from_QDB_Production___SQL_Server[[#This Row],[step_7_seq]],'Employee Benefit Groups'!#REF!,2,FALSE),"-")</f>
        <v>-</v>
      </c>
      <c r="V2584">
        <v>3</v>
      </c>
      <c r="W2584" t="str">
        <f>IFERROR(VLOOKUP(Table_Query_from_QDB_Production___SQL_Server[[#This Row],[step_8_seq]],'Employee Benefit Groups'!#REF!,2,FALSE),"-")</f>
        <v>-</v>
      </c>
      <c r="X2584">
        <v>5</v>
      </c>
      <c r="Y2584" t="str">
        <f>IFERROR(VLOOKUP(Table_Query_from_QDB_Production___SQL_Server[[#This Row],[step_9_seq]],'Employee Benefit Groups'!#REF!,2,FALSE),"-")</f>
        <v>-</v>
      </c>
      <c r="AA2584" s="15"/>
      <c r="AB2584" s="15">
        <f t="shared" si="480"/>
        <v>0</v>
      </c>
      <c r="AC2584" s="11" t="s">
        <v>11502</v>
      </c>
      <c r="AD2584" s="11" t="str">
        <f t="shared" si="481"/>
        <v>-</v>
      </c>
      <c r="AE2584" s="12"/>
      <c r="AF2584" s="12">
        <f t="shared" si="482"/>
        <v>0</v>
      </c>
      <c r="AG2584" s="13" t="s">
        <v>11502</v>
      </c>
      <c r="AH2584" s="13" t="str">
        <f t="shared" si="483"/>
        <v>-</v>
      </c>
      <c r="AI2584" s="14"/>
      <c r="AJ2584" s="14">
        <f t="shared" si="484"/>
        <v>0</v>
      </c>
      <c r="AK2584" s="15" t="s">
        <v>11502</v>
      </c>
      <c r="AL2584" s="15" t="str">
        <f t="shared" si="485"/>
        <v>-</v>
      </c>
      <c r="AM2584" s="12"/>
      <c r="AN2584" s="12">
        <f t="shared" si="486"/>
        <v>0</v>
      </c>
      <c r="AO2584" s="16" t="s">
        <v>11502</v>
      </c>
      <c r="AP2584" s="16" t="str">
        <f t="shared" si="487"/>
        <v>-</v>
      </c>
      <c r="AQ2584" s="12">
        <v>3</v>
      </c>
      <c r="AR2584" s="12">
        <f t="shared" si="488"/>
        <v>4</v>
      </c>
      <c r="AS2584" s="14" t="s">
        <v>11498</v>
      </c>
      <c r="AT2584" s="14" t="str">
        <f t="shared" si="489"/>
        <v>-</v>
      </c>
      <c r="AU2584">
        <v>2</v>
      </c>
      <c r="AV2584" s="15" t="s">
        <v>11497</v>
      </c>
      <c r="AW2584" s="15" t="str">
        <f t="shared" si="490"/>
        <v>-</v>
      </c>
      <c r="AX2584">
        <v>4</v>
      </c>
      <c r="AY2584" s="17" t="s">
        <v>11499</v>
      </c>
      <c r="AZ2584" s="17" t="str">
        <f t="shared" si="491"/>
        <v>-</v>
      </c>
      <c r="BA2584"/>
    </row>
    <row r="2585" spans="1:53" x14ac:dyDescent="0.3">
      <c r="A2585" t="s">
        <v>7468</v>
      </c>
      <c r="B2585" t="s">
        <v>7469</v>
      </c>
      <c r="C2585" t="s">
        <v>7470</v>
      </c>
      <c r="D2585" t="s">
        <v>657</v>
      </c>
      <c r="E2585" t="str">
        <f>LEFT(Table_Query_from_QDB_Production___SQL_Server[[#This Row],[ttl_class_ttl_outl]],1)</f>
        <v>E</v>
      </c>
      <c r="F2585" t="str">
        <f>UPPER(IFERROR(VLOOKUP(Table_Query_from_QDB_Production___SQL_Server[[#This Row],[cto_osc_code]],'CTO-OSC Table'!$A$2:$B$24,2,FALSE),"Undefined"))</f>
        <v>ARCHITECTURE, ENGINEERING AND ALLIED SERVICES</v>
      </c>
      <c r="G2585" t="str">
        <f>UPPER(IFERROR(VLOOKUP(Table_Query_from_QDB_Production___SQL_Server[[#This Row],[ttl_class_ttl_outl]],'Title Class Table'!$A$2:$C$146,2,FALSE),"Undefined"))</f>
        <v>ENGINEERING</v>
      </c>
      <c r="H2585" t="s">
        <v>11451</v>
      </c>
      <c r="I2585">
        <v>6</v>
      </c>
      <c r="K2585" t="str">
        <f>IFERROR(VLOOKUP(Table_Query_from_QDB_Production___SQL_Server[[#This Row],[step_2_seq]],'Employee Benefit Groups'!#REF!,2,FALSE),"-")</f>
        <v>-</v>
      </c>
      <c r="M2585" t="str">
        <f>IFERROR(VLOOKUP(Table_Query_from_QDB_Production___SQL_Server[[#This Row],[step_4_seq]],'Employee Benefit Groups'!#REF!,2,FALSE),"-")</f>
        <v>-</v>
      </c>
      <c r="O2585" t="str">
        <f>IFERROR(VLOOKUP(Table_Query_from_QDB_Production___SQL_Server[[#This Row],[step_4_seq2]],'Employee Benefit Groups'!#REF!,2,FALSE),"-")</f>
        <v>-</v>
      </c>
      <c r="Q2585" t="str">
        <f>IFERROR(VLOOKUP(Table_Query_from_QDB_Production___SQL_Server[[#This Row],[step_5_seq]],'Employee Benefit Groups'!#REF!,2,FALSE),"-")</f>
        <v>-</v>
      </c>
      <c r="S2585" t="str">
        <f>IFERROR(VLOOKUP(Table_Query_from_QDB_Production___SQL_Server[[#This Row],[step_6_seq]],'Employee Benefit Groups'!#REF!,2,FALSE),"-")</f>
        <v>-</v>
      </c>
      <c r="T2585">
        <v>4</v>
      </c>
      <c r="U2585" t="str">
        <f>IFERROR(VLOOKUP(Table_Query_from_QDB_Production___SQL_Server[[#This Row],[step_7_seq]],'Employee Benefit Groups'!#REF!,2,FALSE),"-")</f>
        <v>-</v>
      </c>
      <c r="V2585">
        <v>3</v>
      </c>
      <c r="W2585" t="str">
        <f>IFERROR(VLOOKUP(Table_Query_from_QDB_Production___SQL_Server[[#This Row],[step_8_seq]],'Employee Benefit Groups'!#REF!,2,FALSE),"-")</f>
        <v>-</v>
      </c>
      <c r="X2585">
        <v>5</v>
      </c>
      <c r="Y2585" t="str">
        <f>IFERROR(VLOOKUP(Table_Query_from_QDB_Production___SQL_Server[[#This Row],[step_9_seq]],'Employee Benefit Groups'!#REF!,2,FALSE),"-")</f>
        <v>-</v>
      </c>
      <c r="AA2585" s="15"/>
      <c r="AB2585" s="15">
        <f t="shared" si="480"/>
        <v>0</v>
      </c>
      <c r="AC2585" s="11" t="s">
        <v>11502</v>
      </c>
      <c r="AD2585" s="11" t="str">
        <f t="shared" si="481"/>
        <v>-</v>
      </c>
      <c r="AE2585" s="12"/>
      <c r="AF2585" s="12">
        <f t="shared" si="482"/>
        <v>0</v>
      </c>
      <c r="AG2585" s="13" t="s">
        <v>11502</v>
      </c>
      <c r="AH2585" s="13" t="str">
        <f t="shared" si="483"/>
        <v>-</v>
      </c>
      <c r="AI2585" s="14"/>
      <c r="AJ2585" s="14">
        <f t="shared" si="484"/>
        <v>0</v>
      </c>
      <c r="AK2585" s="15" t="s">
        <v>11502</v>
      </c>
      <c r="AL2585" s="15" t="str">
        <f t="shared" si="485"/>
        <v>-</v>
      </c>
      <c r="AM2585" s="12"/>
      <c r="AN2585" s="12">
        <f t="shared" si="486"/>
        <v>0</v>
      </c>
      <c r="AO2585" s="16" t="s">
        <v>11502</v>
      </c>
      <c r="AP2585" s="16" t="str">
        <f t="shared" si="487"/>
        <v>-</v>
      </c>
      <c r="AQ2585" s="12">
        <v>3</v>
      </c>
      <c r="AR2585" s="12">
        <f t="shared" si="488"/>
        <v>4</v>
      </c>
      <c r="AS2585" s="14" t="s">
        <v>11498</v>
      </c>
      <c r="AT2585" s="14" t="str">
        <f t="shared" si="489"/>
        <v>-</v>
      </c>
      <c r="AU2585">
        <v>2</v>
      </c>
      <c r="AV2585" s="15" t="s">
        <v>11497</v>
      </c>
      <c r="AW2585" s="15" t="str">
        <f t="shared" si="490"/>
        <v>-</v>
      </c>
      <c r="AX2585">
        <v>4</v>
      </c>
      <c r="AY2585" s="17" t="s">
        <v>11499</v>
      </c>
      <c r="AZ2585" s="17" t="str">
        <f t="shared" si="491"/>
        <v>-</v>
      </c>
      <c r="BA2585"/>
    </row>
    <row r="2586" spans="1:53" x14ac:dyDescent="0.3">
      <c r="A2586" t="s">
        <v>7471</v>
      </c>
      <c r="B2586" t="s">
        <v>7472</v>
      </c>
      <c r="C2586" t="s">
        <v>7473</v>
      </c>
      <c r="D2586" t="s">
        <v>657</v>
      </c>
      <c r="E2586" t="str">
        <f>LEFT(Table_Query_from_QDB_Production___SQL_Server[[#This Row],[ttl_class_ttl_outl]],1)</f>
        <v>E</v>
      </c>
      <c r="F2586" t="str">
        <f>UPPER(IFERROR(VLOOKUP(Table_Query_from_QDB_Production___SQL_Server[[#This Row],[cto_osc_code]],'CTO-OSC Table'!$A$2:$B$24,2,FALSE),"Undefined"))</f>
        <v>ARCHITECTURE, ENGINEERING AND ALLIED SERVICES</v>
      </c>
      <c r="G2586" t="str">
        <f>UPPER(IFERROR(VLOOKUP(Table_Query_from_QDB_Production___SQL_Server[[#This Row],[ttl_class_ttl_outl]],'Title Class Table'!$A$2:$C$146,2,FALSE),"Undefined"))</f>
        <v>ENGINEERING</v>
      </c>
      <c r="H2586" t="s">
        <v>11451</v>
      </c>
      <c r="I2586">
        <v>6</v>
      </c>
      <c r="K2586" t="str">
        <f>IFERROR(VLOOKUP(Table_Query_from_QDB_Production___SQL_Server[[#This Row],[step_2_seq]],'Employee Benefit Groups'!#REF!,2,FALSE),"-")</f>
        <v>-</v>
      </c>
      <c r="M2586" t="str">
        <f>IFERROR(VLOOKUP(Table_Query_from_QDB_Production___SQL_Server[[#This Row],[step_4_seq]],'Employee Benefit Groups'!#REF!,2,FALSE),"-")</f>
        <v>-</v>
      </c>
      <c r="O2586" t="str">
        <f>IFERROR(VLOOKUP(Table_Query_from_QDB_Production___SQL_Server[[#This Row],[step_4_seq2]],'Employee Benefit Groups'!#REF!,2,FALSE),"-")</f>
        <v>-</v>
      </c>
      <c r="Q2586" t="str">
        <f>IFERROR(VLOOKUP(Table_Query_from_QDB_Production___SQL_Server[[#This Row],[step_5_seq]],'Employee Benefit Groups'!#REF!,2,FALSE),"-")</f>
        <v>-</v>
      </c>
      <c r="S2586" t="str">
        <f>IFERROR(VLOOKUP(Table_Query_from_QDB_Production___SQL_Server[[#This Row],[step_6_seq]],'Employee Benefit Groups'!#REF!,2,FALSE),"-")</f>
        <v>-</v>
      </c>
      <c r="T2586">
        <v>4</v>
      </c>
      <c r="U2586" t="str">
        <f>IFERROR(VLOOKUP(Table_Query_from_QDB_Production___SQL_Server[[#This Row],[step_7_seq]],'Employee Benefit Groups'!#REF!,2,FALSE),"-")</f>
        <v>-</v>
      </c>
      <c r="V2586">
        <v>3</v>
      </c>
      <c r="W2586" t="str">
        <f>IFERROR(VLOOKUP(Table_Query_from_QDB_Production___SQL_Server[[#This Row],[step_8_seq]],'Employee Benefit Groups'!#REF!,2,FALSE),"-")</f>
        <v>-</v>
      </c>
      <c r="X2586">
        <v>5</v>
      </c>
      <c r="Y2586" t="str">
        <f>IFERROR(VLOOKUP(Table_Query_from_QDB_Production___SQL_Server[[#This Row],[step_9_seq]],'Employee Benefit Groups'!#REF!,2,FALSE),"-")</f>
        <v>-</v>
      </c>
      <c r="AA2586" s="15"/>
      <c r="AB2586" s="15">
        <f t="shared" si="480"/>
        <v>0</v>
      </c>
      <c r="AC2586" s="11" t="s">
        <v>11502</v>
      </c>
      <c r="AD2586" s="11" t="str">
        <f t="shared" si="481"/>
        <v>-</v>
      </c>
      <c r="AE2586" s="12"/>
      <c r="AF2586" s="12">
        <f t="shared" si="482"/>
        <v>0</v>
      </c>
      <c r="AG2586" s="13" t="s">
        <v>11502</v>
      </c>
      <c r="AH2586" s="13" t="str">
        <f t="shared" si="483"/>
        <v>-</v>
      </c>
      <c r="AI2586" s="14"/>
      <c r="AJ2586" s="14">
        <f t="shared" si="484"/>
        <v>0</v>
      </c>
      <c r="AK2586" s="15" t="s">
        <v>11502</v>
      </c>
      <c r="AL2586" s="15" t="str">
        <f t="shared" si="485"/>
        <v>-</v>
      </c>
      <c r="AM2586" s="12"/>
      <c r="AN2586" s="12">
        <f t="shared" si="486"/>
        <v>0</v>
      </c>
      <c r="AO2586" s="16" t="s">
        <v>11502</v>
      </c>
      <c r="AP2586" s="16" t="str">
        <f t="shared" si="487"/>
        <v>-</v>
      </c>
      <c r="AQ2586" s="12">
        <v>3</v>
      </c>
      <c r="AR2586" s="12">
        <f t="shared" si="488"/>
        <v>4</v>
      </c>
      <c r="AS2586" s="14" t="s">
        <v>11498</v>
      </c>
      <c r="AT2586" s="14" t="str">
        <f t="shared" si="489"/>
        <v>-</v>
      </c>
      <c r="AU2586">
        <v>2</v>
      </c>
      <c r="AV2586" s="15" t="s">
        <v>11497</v>
      </c>
      <c r="AW2586" s="15" t="str">
        <f t="shared" si="490"/>
        <v>-</v>
      </c>
      <c r="AX2586">
        <v>4</v>
      </c>
      <c r="AY2586" s="17" t="s">
        <v>11499</v>
      </c>
      <c r="AZ2586" s="17" t="str">
        <f t="shared" si="491"/>
        <v>-</v>
      </c>
      <c r="BA2586"/>
    </row>
    <row r="2587" spans="1:53" x14ac:dyDescent="0.3">
      <c r="A2587" t="s">
        <v>7474</v>
      </c>
      <c r="B2587" t="s">
        <v>7475</v>
      </c>
      <c r="C2587" t="s">
        <v>7476</v>
      </c>
      <c r="D2587" t="s">
        <v>657</v>
      </c>
      <c r="E2587" t="str">
        <f>LEFT(Table_Query_from_QDB_Production___SQL_Server[[#This Row],[ttl_class_ttl_outl]],1)</f>
        <v>E</v>
      </c>
      <c r="F2587" t="str">
        <f>UPPER(IFERROR(VLOOKUP(Table_Query_from_QDB_Production___SQL_Server[[#This Row],[cto_osc_code]],'CTO-OSC Table'!$A$2:$B$24,2,FALSE),"Undefined"))</f>
        <v>ARCHITECTURE, ENGINEERING AND ALLIED SERVICES</v>
      </c>
      <c r="G2587" t="str">
        <f>UPPER(IFERROR(VLOOKUP(Table_Query_from_QDB_Production___SQL_Server[[#This Row],[ttl_class_ttl_outl]],'Title Class Table'!$A$2:$C$146,2,FALSE),"Undefined"))</f>
        <v>ENGINEERING</v>
      </c>
      <c r="H2587" t="s">
        <v>11451</v>
      </c>
      <c r="I2587">
        <v>6</v>
      </c>
      <c r="K2587" t="str">
        <f>IFERROR(VLOOKUP(Table_Query_from_QDB_Production___SQL_Server[[#This Row],[step_2_seq]],'Employee Benefit Groups'!#REF!,2,FALSE),"-")</f>
        <v>-</v>
      </c>
      <c r="M2587" t="str">
        <f>IFERROR(VLOOKUP(Table_Query_from_QDB_Production___SQL_Server[[#This Row],[step_4_seq]],'Employee Benefit Groups'!#REF!,2,FALSE),"-")</f>
        <v>-</v>
      </c>
      <c r="O2587" t="str">
        <f>IFERROR(VLOOKUP(Table_Query_from_QDB_Production___SQL_Server[[#This Row],[step_4_seq2]],'Employee Benefit Groups'!#REF!,2,FALSE),"-")</f>
        <v>-</v>
      </c>
      <c r="Q2587" t="str">
        <f>IFERROR(VLOOKUP(Table_Query_from_QDB_Production___SQL_Server[[#This Row],[step_5_seq]],'Employee Benefit Groups'!#REF!,2,FALSE),"-")</f>
        <v>-</v>
      </c>
      <c r="S2587" t="str">
        <f>IFERROR(VLOOKUP(Table_Query_from_QDB_Production___SQL_Server[[#This Row],[step_6_seq]],'Employee Benefit Groups'!#REF!,2,FALSE),"-")</f>
        <v>-</v>
      </c>
      <c r="T2587">
        <v>4</v>
      </c>
      <c r="U2587" t="str">
        <f>IFERROR(VLOOKUP(Table_Query_from_QDB_Production___SQL_Server[[#This Row],[step_7_seq]],'Employee Benefit Groups'!#REF!,2,FALSE),"-")</f>
        <v>-</v>
      </c>
      <c r="V2587">
        <v>3</v>
      </c>
      <c r="W2587" t="str">
        <f>IFERROR(VLOOKUP(Table_Query_from_QDB_Production___SQL_Server[[#This Row],[step_8_seq]],'Employee Benefit Groups'!#REF!,2,FALSE),"-")</f>
        <v>-</v>
      </c>
      <c r="X2587">
        <v>5</v>
      </c>
      <c r="Y2587" t="str">
        <f>IFERROR(VLOOKUP(Table_Query_from_QDB_Production___SQL_Server[[#This Row],[step_9_seq]],'Employee Benefit Groups'!#REF!,2,FALSE),"-")</f>
        <v>-</v>
      </c>
      <c r="AA2587" s="15"/>
      <c r="AB2587" s="15">
        <f t="shared" si="480"/>
        <v>0</v>
      </c>
      <c r="AC2587" s="11" t="s">
        <v>11502</v>
      </c>
      <c r="AD2587" s="11" t="str">
        <f t="shared" si="481"/>
        <v>-</v>
      </c>
      <c r="AE2587" s="12"/>
      <c r="AF2587" s="12">
        <f t="shared" si="482"/>
        <v>0</v>
      </c>
      <c r="AG2587" s="13" t="s">
        <v>11502</v>
      </c>
      <c r="AH2587" s="13" t="str">
        <f t="shared" si="483"/>
        <v>-</v>
      </c>
      <c r="AI2587" s="14"/>
      <c r="AJ2587" s="14">
        <f t="shared" si="484"/>
        <v>0</v>
      </c>
      <c r="AK2587" s="15" t="s">
        <v>11502</v>
      </c>
      <c r="AL2587" s="15" t="str">
        <f t="shared" si="485"/>
        <v>-</v>
      </c>
      <c r="AM2587" s="12"/>
      <c r="AN2587" s="12">
        <f t="shared" si="486"/>
        <v>0</v>
      </c>
      <c r="AO2587" s="16" t="s">
        <v>11502</v>
      </c>
      <c r="AP2587" s="16" t="str">
        <f t="shared" si="487"/>
        <v>-</v>
      </c>
      <c r="AQ2587" s="12">
        <v>3</v>
      </c>
      <c r="AR2587" s="12">
        <f t="shared" si="488"/>
        <v>4</v>
      </c>
      <c r="AS2587" s="14" t="s">
        <v>11498</v>
      </c>
      <c r="AT2587" s="14" t="str">
        <f t="shared" si="489"/>
        <v>-</v>
      </c>
      <c r="AU2587">
        <v>2</v>
      </c>
      <c r="AV2587" s="15" t="s">
        <v>11497</v>
      </c>
      <c r="AW2587" s="15" t="str">
        <f t="shared" si="490"/>
        <v>-</v>
      </c>
      <c r="AX2587">
        <v>4</v>
      </c>
      <c r="AY2587" s="17" t="s">
        <v>11499</v>
      </c>
      <c r="AZ2587" s="17" t="str">
        <f t="shared" si="491"/>
        <v>-</v>
      </c>
      <c r="BA2587"/>
    </row>
    <row r="2588" spans="1:53" x14ac:dyDescent="0.3">
      <c r="A2588" t="s">
        <v>7477</v>
      </c>
      <c r="B2588" t="s">
        <v>7478</v>
      </c>
      <c r="C2588" t="s">
        <v>7479</v>
      </c>
      <c r="D2588" t="s">
        <v>657</v>
      </c>
      <c r="E2588" t="str">
        <f>LEFT(Table_Query_from_QDB_Production___SQL_Server[[#This Row],[ttl_class_ttl_outl]],1)</f>
        <v>E</v>
      </c>
      <c r="F2588" t="str">
        <f>UPPER(IFERROR(VLOOKUP(Table_Query_from_QDB_Production___SQL_Server[[#This Row],[cto_osc_code]],'CTO-OSC Table'!$A$2:$B$24,2,FALSE),"Undefined"))</f>
        <v>ARCHITECTURE, ENGINEERING AND ALLIED SERVICES</v>
      </c>
      <c r="G2588" t="str">
        <f>UPPER(IFERROR(VLOOKUP(Table_Query_from_QDB_Production___SQL_Server[[#This Row],[ttl_class_ttl_outl]],'Title Class Table'!$A$2:$C$146,2,FALSE),"Undefined"))</f>
        <v>ENGINEERING</v>
      </c>
      <c r="H2588" t="s">
        <v>11451</v>
      </c>
      <c r="I2588">
        <v>6</v>
      </c>
      <c r="K2588" t="str">
        <f>IFERROR(VLOOKUP(Table_Query_from_QDB_Production___SQL_Server[[#This Row],[step_2_seq]],'Employee Benefit Groups'!#REF!,2,FALSE),"-")</f>
        <v>-</v>
      </c>
      <c r="M2588" t="str">
        <f>IFERROR(VLOOKUP(Table_Query_from_QDB_Production___SQL_Server[[#This Row],[step_4_seq]],'Employee Benefit Groups'!#REF!,2,FALSE),"-")</f>
        <v>-</v>
      </c>
      <c r="O2588" t="str">
        <f>IFERROR(VLOOKUP(Table_Query_from_QDB_Production___SQL_Server[[#This Row],[step_4_seq2]],'Employee Benefit Groups'!#REF!,2,FALSE),"-")</f>
        <v>-</v>
      </c>
      <c r="Q2588" t="str">
        <f>IFERROR(VLOOKUP(Table_Query_from_QDB_Production___SQL_Server[[#This Row],[step_5_seq]],'Employee Benefit Groups'!#REF!,2,FALSE),"-")</f>
        <v>-</v>
      </c>
      <c r="S2588" t="str">
        <f>IFERROR(VLOOKUP(Table_Query_from_QDB_Production___SQL_Server[[#This Row],[step_6_seq]],'Employee Benefit Groups'!#REF!,2,FALSE),"-")</f>
        <v>-</v>
      </c>
      <c r="T2588">
        <v>4</v>
      </c>
      <c r="U2588" t="str">
        <f>IFERROR(VLOOKUP(Table_Query_from_QDB_Production___SQL_Server[[#This Row],[step_7_seq]],'Employee Benefit Groups'!#REF!,2,FALSE),"-")</f>
        <v>-</v>
      </c>
      <c r="V2588">
        <v>3</v>
      </c>
      <c r="W2588" t="str">
        <f>IFERROR(VLOOKUP(Table_Query_from_QDB_Production___SQL_Server[[#This Row],[step_8_seq]],'Employee Benefit Groups'!#REF!,2,FALSE),"-")</f>
        <v>-</v>
      </c>
      <c r="X2588">
        <v>5</v>
      </c>
      <c r="Y2588" t="str">
        <f>IFERROR(VLOOKUP(Table_Query_from_QDB_Production___SQL_Server[[#This Row],[step_9_seq]],'Employee Benefit Groups'!#REF!,2,FALSE),"-")</f>
        <v>-</v>
      </c>
      <c r="AA2588" s="15"/>
      <c r="AB2588" s="15">
        <f t="shared" si="480"/>
        <v>0</v>
      </c>
      <c r="AC2588" s="11" t="s">
        <v>11502</v>
      </c>
      <c r="AD2588" s="11" t="str">
        <f t="shared" si="481"/>
        <v>-</v>
      </c>
      <c r="AE2588" s="12"/>
      <c r="AF2588" s="12">
        <f t="shared" si="482"/>
        <v>0</v>
      </c>
      <c r="AG2588" s="13" t="s">
        <v>11502</v>
      </c>
      <c r="AH2588" s="13" t="str">
        <f t="shared" si="483"/>
        <v>-</v>
      </c>
      <c r="AI2588" s="14"/>
      <c r="AJ2588" s="14">
        <f t="shared" si="484"/>
        <v>0</v>
      </c>
      <c r="AK2588" s="15" t="s">
        <v>11502</v>
      </c>
      <c r="AL2588" s="15" t="str">
        <f t="shared" si="485"/>
        <v>-</v>
      </c>
      <c r="AM2588" s="12"/>
      <c r="AN2588" s="12">
        <f t="shared" si="486"/>
        <v>0</v>
      </c>
      <c r="AO2588" s="16" t="s">
        <v>11502</v>
      </c>
      <c r="AP2588" s="16" t="str">
        <f t="shared" si="487"/>
        <v>-</v>
      </c>
      <c r="AQ2588" s="12">
        <v>3</v>
      </c>
      <c r="AR2588" s="12">
        <f t="shared" si="488"/>
        <v>4</v>
      </c>
      <c r="AS2588" s="14" t="s">
        <v>11498</v>
      </c>
      <c r="AT2588" s="14" t="str">
        <f t="shared" si="489"/>
        <v>-</v>
      </c>
      <c r="AU2588">
        <v>2</v>
      </c>
      <c r="AV2588" s="15" t="s">
        <v>11497</v>
      </c>
      <c r="AW2588" s="15" t="str">
        <f t="shared" si="490"/>
        <v>-</v>
      </c>
      <c r="AX2588">
        <v>4</v>
      </c>
      <c r="AY2588" s="17" t="s">
        <v>11499</v>
      </c>
      <c r="AZ2588" s="17" t="str">
        <f t="shared" si="491"/>
        <v>-</v>
      </c>
      <c r="BA2588"/>
    </row>
    <row r="2589" spans="1:53" x14ac:dyDescent="0.3">
      <c r="A2589" t="s">
        <v>7480</v>
      </c>
      <c r="B2589" t="s">
        <v>7481</v>
      </c>
      <c r="C2589" t="s">
        <v>7482</v>
      </c>
      <c r="D2589" t="s">
        <v>657</v>
      </c>
      <c r="E2589" t="str">
        <f>LEFT(Table_Query_from_QDB_Production___SQL_Server[[#This Row],[ttl_class_ttl_outl]],1)</f>
        <v>E</v>
      </c>
      <c r="F2589" t="str">
        <f>UPPER(IFERROR(VLOOKUP(Table_Query_from_QDB_Production___SQL_Server[[#This Row],[cto_osc_code]],'CTO-OSC Table'!$A$2:$B$24,2,FALSE),"Undefined"))</f>
        <v>ARCHITECTURE, ENGINEERING AND ALLIED SERVICES</v>
      </c>
      <c r="G2589" t="str">
        <f>UPPER(IFERROR(VLOOKUP(Table_Query_from_QDB_Production___SQL_Server[[#This Row],[ttl_class_ttl_outl]],'Title Class Table'!$A$2:$C$146,2,FALSE),"Undefined"))</f>
        <v>ENGINEERING</v>
      </c>
      <c r="H2589" t="s">
        <v>11451</v>
      </c>
      <c r="I2589">
        <v>6</v>
      </c>
      <c r="K2589" t="str">
        <f>IFERROR(VLOOKUP(Table_Query_from_QDB_Production___SQL_Server[[#This Row],[step_2_seq]],'Employee Benefit Groups'!#REF!,2,FALSE),"-")</f>
        <v>-</v>
      </c>
      <c r="M2589" t="str">
        <f>IFERROR(VLOOKUP(Table_Query_from_QDB_Production___SQL_Server[[#This Row],[step_4_seq]],'Employee Benefit Groups'!#REF!,2,FALSE),"-")</f>
        <v>-</v>
      </c>
      <c r="O2589" t="str">
        <f>IFERROR(VLOOKUP(Table_Query_from_QDB_Production___SQL_Server[[#This Row],[step_4_seq2]],'Employee Benefit Groups'!#REF!,2,FALSE),"-")</f>
        <v>-</v>
      </c>
      <c r="Q2589" t="str">
        <f>IFERROR(VLOOKUP(Table_Query_from_QDB_Production___SQL_Server[[#This Row],[step_5_seq]],'Employee Benefit Groups'!#REF!,2,FALSE),"-")</f>
        <v>-</v>
      </c>
      <c r="S2589" t="str">
        <f>IFERROR(VLOOKUP(Table_Query_from_QDB_Production___SQL_Server[[#This Row],[step_6_seq]],'Employee Benefit Groups'!#REF!,2,FALSE),"-")</f>
        <v>-</v>
      </c>
      <c r="T2589">
        <v>4</v>
      </c>
      <c r="U2589" t="str">
        <f>IFERROR(VLOOKUP(Table_Query_from_QDB_Production___SQL_Server[[#This Row],[step_7_seq]],'Employee Benefit Groups'!#REF!,2,FALSE),"-")</f>
        <v>-</v>
      </c>
      <c r="V2589">
        <v>3</v>
      </c>
      <c r="W2589" t="str">
        <f>IFERROR(VLOOKUP(Table_Query_from_QDB_Production___SQL_Server[[#This Row],[step_8_seq]],'Employee Benefit Groups'!#REF!,2,FALSE),"-")</f>
        <v>-</v>
      </c>
      <c r="X2589">
        <v>5</v>
      </c>
      <c r="Y2589" t="str">
        <f>IFERROR(VLOOKUP(Table_Query_from_QDB_Production___SQL_Server[[#This Row],[step_9_seq]],'Employee Benefit Groups'!#REF!,2,FALSE),"-")</f>
        <v>-</v>
      </c>
      <c r="AA2589" s="15"/>
      <c r="AB2589" s="15">
        <f t="shared" si="480"/>
        <v>0</v>
      </c>
      <c r="AC2589" s="11" t="s">
        <v>11502</v>
      </c>
      <c r="AD2589" s="11" t="str">
        <f t="shared" si="481"/>
        <v>-</v>
      </c>
      <c r="AE2589" s="12"/>
      <c r="AF2589" s="12">
        <f t="shared" si="482"/>
        <v>0</v>
      </c>
      <c r="AG2589" s="13" t="s">
        <v>11502</v>
      </c>
      <c r="AH2589" s="13" t="str">
        <f t="shared" si="483"/>
        <v>-</v>
      </c>
      <c r="AI2589" s="14"/>
      <c r="AJ2589" s="14">
        <f t="shared" si="484"/>
        <v>0</v>
      </c>
      <c r="AK2589" s="15" t="s">
        <v>11502</v>
      </c>
      <c r="AL2589" s="15" t="str">
        <f t="shared" si="485"/>
        <v>-</v>
      </c>
      <c r="AM2589" s="12"/>
      <c r="AN2589" s="12">
        <f t="shared" si="486"/>
        <v>0</v>
      </c>
      <c r="AO2589" s="16" t="s">
        <v>11502</v>
      </c>
      <c r="AP2589" s="16" t="str">
        <f t="shared" si="487"/>
        <v>-</v>
      </c>
      <c r="AQ2589" s="12">
        <v>3</v>
      </c>
      <c r="AR2589" s="12">
        <f t="shared" si="488"/>
        <v>4</v>
      </c>
      <c r="AS2589" s="14" t="s">
        <v>11498</v>
      </c>
      <c r="AT2589" s="14" t="str">
        <f t="shared" si="489"/>
        <v>-</v>
      </c>
      <c r="AU2589">
        <v>2</v>
      </c>
      <c r="AV2589" s="15" t="s">
        <v>11497</v>
      </c>
      <c r="AW2589" s="15" t="str">
        <f t="shared" si="490"/>
        <v>-</v>
      </c>
      <c r="AX2589">
        <v>4</v>
      </c>
      <c r="AY2589" s="17" t="s">
        <v>11499</v>
      </c>
      <c r="AZ2589" s="17" t="str">
        <f t="shared" si="491"/>
        <v>-</v>
      </c>
      <c r="BA2589"/>
    </row>
    <row r="2590" spans="1:53" x14ac:dyDescent="0.3">
      <c r="A2590" t="s">
        <v>7483</v>
      </c>
      <c r="B2590" t="s">
        <v>7484</v>
      </c>
      <c r="C2590" t="s">
        <v>7485</v>
      </c>
      <c r="D2590" t="s">
        <v>7379</v>
      </c>
      <c r="E2590" t="str">
        <f>LEFT(Table_Query_from_QDB_Production___SQL_Server[[#This Row],[ttl_class_ttl_outl]],1)</f>
        <v>E</v>
      </c>
      <c r="F2590" t="str">
        <f>UPPER(IFERROR(VLOOKUP(Table_Query_from_QDB_Production___SQL_Server[[#This Row],[cto_osc_code]],'CTO-OSC Table'!$A$2:$B$24,2,FALSE),"Undefined"))</f>
        <v>ARCHITECTURE, ENGINEERING AND ALLIED SERVICES</v>
      </c>
      <c r="G2590" t="str">
        <f>UPPER(IFERROR(VLOOKUP(Table_Query_from_QDB_Production___SQL_Server[[#This Row],[ttl_class_ttl_outl]],'Title Class Table'!$A$2:$C$146,2,FALSE),"Undefined"))</f>
        <v>DRAFTING</v>
      </c>
      <c r="H2590" t="s">
        <v>11451</v>
      </c>
      <c r="I2590">
        <v>6</v>
      </c>
      <c r="K2590" t="str">
        <f>IFERROR(VLOOKUP(Table_Query_from_QDB_Production___SQL_Server[[#This Row],[step_2_seq]],'Employee Benefit Groups'!#REF!,2,FALSE),"-")</f>
        <v>-</v>
      </c>
      <c r="M2590" t="str">
        <f>IFERROR(VLOOKUP(Table_Query_from_QDB_Production___SQL_Server[[#This Row],[step_4_seq]],'Employee Benefit Groups'!#REF!,2,FALSE),"-")</f>
        <v>-</v>
      </c>
      <c r="O2590" t="str">
        <f>IFERROR(VLOOKUP(Table_Query_from_QDB_Production___SQL_Server[[#This Row],[step_4_seq2]],'Employee Benefit Groups'!#REF!,2,FALSE),"-")</f>
        <v>-</v>
      </c>
      <c r="Q2590" t="str">
        <f>IFERROR(VLOOKUP(Table_Query_from_QDB_Production___SQL_Server[[#This Row],[step_5_seq]],'Employee Benefit Groups'!#REF!,2,FALSE),"-")</f>
        <v>-</v>
      </c>
      <c r="S2590" t="str">
        <f>IFERROR(VLOOKUP(Table_Query_from_QDB_Production___SQL_Server[[#This Row],[step_6_seq]],'Employee Benefit Groups'!#REF!,2,FALSE),"-")</f>
        <v>-</v>
      </c>
      <c r="T2590">
        <v>4</v>
      </c>
      <c r="U2590" t="str">
        <f>IFERROR(VLOOKUP(Table_Query_from_QDB_Production___SQL_Server[[#This Row],[step_7_seq]],'Employee Benefit Groups'!#REF!,2,FALSE),"-")</f>
        <v>-</v>
      </c>
      <c r="V2590">
        <v>3</v>
      </c>
      <c r="W2590" t="str">
        <f>IFERROR(VLOOKUP(Table_Query_from_QDB_Production___SQL_Server[[#This Row],[step_8_seq]],'Employee Benefit Groups'!#REF!,2,FALSE),"-")</f>
        <v>-</v>
      </c>
      <c r="X2590">
        <v>5</v>
      </c>
      <c r="Y2590" t="str">
        <f>IFERROR(VLOOKUP(Table_Query_from_QDB_Production___SQL_Server[[#This Row],[step_9_seq]],'Employee Benefit Groups'!#REF!,2,FALSE),"-")</f>
        <v>-</v>
      </c>
      <c r="AA2590" s="15"/>
      <c r="AB2590" s="15">
        <f t="shared" si="480"/>
        <v>0</v>
      </c>
      <c r="AC2590" s="11" t="s">
        <v>11502</v>
      </c>
      <c r="AD2590" s="11" t="str">
        <f t="shared" si="481"/>
        <v>-</v>
      </c>
      <c r="AE2590" s="12"/>
      <c r="AF2590" s="12">
        <f t="shared" si="482"/>
        <v>0</v>
      </c>
      <c r="AG2590" s="13" t="s">
        <v>11502</v>
      </c>
      <c r="AH2590" s="13" t="str">
        <f t="shared" si="483"/>
        <v>-</v>
      </c>
      <c r="AI2590" s="14"/>
      <c r="AJ2590" s="14">
        <f t="shared" si="484"/>
        <v>0</v>
      </c>
      <c r="AK2590" s="15" t="s">
        <v>11502</v>
      </c>
      <c r="AL2590" s="15" t="str">
        <f t="shared" si="485"/>
        <v>-</v>
      </c>
      <c r="AM2590" s="12"/>
      <c r="AN2590" s="12">
        <f t="shared" si="486"/>
        <v>0</v>
      </c>
      <c r="AO2590" s="16" t="s">
        <v>11502</v>
      </c>
      <c r="AP2590" s="16" t="str">
        <f t="shared" si="487"/>
        <v>-</v>
      </c>
      <c r="AQ2590" s="12">
        <v>3</v>
      </c>
      <c r="AR2590" s="12">
        <f t="shared" si="488"/>
        <v>4</v>
      </c>
      <c r="AS2590" s="14" t="s">
        <v>11498</v>
      </c>
      <c r="AT2590" s="14" t="str">
        <f t="shared" si="489"/>
        <v>-</v>
      </c>
      <c r="AU2590">
        <v>2</v>
      </c>
      <c r="AV2590" s="15" t="s">
        <v>11497</v>
      </c>
      <c r="AW2590" s="15" t="str">
        <f t="shared" si="490"/>
        <v>-</v>
      </c>
      <c r="AX2590">
        <v>4</v>
      </c>
      <c r="AY2590" s="17" t="s">
        <v>11499</v>
      </c>
      <c r="AZ2590" s="17" t="str">
        <f t="shared" si="491"/>
        <v>-</v>
      </c>
      <c r="BA2590"/>
    </row>
    <row r="2591" spans="1:53" x14ac:dyDescent="0.3">
      <c r="A2591" t="s">
        <v>7486</v>
      </c>
      <c r="B2591" t="s">
        <v>7487</v>
      </c>
      <c r="C2591" t="s">
        <v>7488</v>
      </c>
      <c r="D2591" t="s">
        <v>7379</v>
      </c>
      <c r="E2591" t="str">
        <f>LEFT(Table_Query_from_QDB_Production___SQL_Server[[#This Row],[ttl_class_ttl_outl]],1)</f>
        <v>E</v>
      </c>
      <c r="F2591" t="str">
        <f>UPPER(IFERROR(VLOOKUP(Table_Query_from_QDB_Production___SQL_Server[[#This Row],[cto_osc_code]],'CTO-OSC Table'!$A$2:$B$24,2,FALSE),"Undefined"))</f>
        <v>ARCHITECTURE, ENGINEERING AND ALLIED SERVICES</v>
      </c>
      <c r="G2591" t="str">
        <f>UPPER(IFERROR(VLOOKUP(Table_Query_from_QDB_Production___SQL_Server[[#This Row],[ttl_class_ttl_outl]],'Title Class Table'!$A$2:$C$146,2,FALSE),"Undefined"))</f>
        <v>DRAFTING</v>
      </c>
      <c r="H2591" t="s">
        <v>11451</v>
      </c>
      <c r="I2591">
        <v>6</v>
      </c>
      <c r="K2591" t="str">
        <f>IFERROR(VLOOKUP(Table_Query_from_QDB_Production___SQL_Server[[#This Row],[step_2_seq]],'Employee Benefit Groups'!#REF!,2,FALSE),"-")</f>
        <v>-</v>
      </c>
      <c r="M2591" t="str">
        <f>IFERROR(VLOOKUP(Table_Query_from_QDB_Production___SQL_Server[[#This Row],[step_4_seq]],'Employee Benefit Groups'!#REF!,2,FALSE),"-")</f>
        <v>-</v>
      </c>
      <c r="O2591" t="str">
        <f>IFERROR(VLOOKUP(Table_Query_from_QDB_Production___SQL_Server[[#This Row],[step_4_seq2]],'Employee Benefit Groups'!#REF!,2,FALSE),"-")</f>
        <v>-</v>
      </c>
      <c r="Q2591" t="str">
        <f>IFERROR(VLOOKUP(Table_Query_from_QDB_Production___SQL_Server[[#This Row],[step_5_seq]],'Employee Benefit Groups'!#REF!,2,FALSE),"-")</f>
        <v>-</v>
      </c>
      <c r="S2591" t="str">
        <f>IFERROR(VLOOKUP(Table_Query_from_QDB_Production___SQL_Server[[#This Row],[step_6_seq]],'Employee Benefit Groups'!#REF!,2,FALSE),"-")</f>
        <v>-</v>
      </c>
      <c r="T2591">
        <v>4</v>
      </c>
      <c r="U2591" t="str">
        <f>IFERROR(VLOOKUP(Table_Query_from_QDB_Production___SQL_Server[[#This Row],[step_7_seq]],'Employee Benefit Groups'!#REF!,2,FALSE),"-")</f>
        <v>-</v>
      </c>
      <c r="V2591">
        <v>3</v>
      </c>
      <c r="W2591" t="str">
        <f>IFERROR(VLOOKUP(Table_Query_from_QDB_Production___SQL_Server[[#This Row],[step_8_seq]],'Employee Benefit Groups'!#REF!,2,FALSE),"-")</f>
        <v>-</v>
      </c>
      <c r="X2591">
        <v>5</v>
      </c>
      <c r="Y2591" t="str">
        <f>IFERROR(VLOOKUP(Table_Query_from_QDB_Production___SQL_Server[[#This Row],[step_9_seq]],'Employee Benefit Groups'!#REF!,2,FALSE),"-")</f>
        <v>-</v>
      </c>
      <c r="AA2591" s="15"/>
      <c r="AB2591" s="15">
        <f t="shared" si="480"/>
        <v>0</v>
      </c>
      <c r="AC2591" s="11" t="s">
        <v>11502</v>
      </c>
      <c r="AD2591" s="11" t="str">
        <f t="shared" si="481"/>
        <v>-</v>
      </c>
      <c r="AE2591" s="12"/>
      <c r="AF2591" s="12">
        <f t="shared" si="482"/>
        <v>0</v>
      </c>
      <c r="AG2591" s="13" t="s">
        <v>11502</v>
      </c>
      <c r="AH2591" s="13" t="str">
        <f t="shared" si="483"/>
        <v>-</v>
      </c>
      <c r="AI2591" s="14"/>
      <c r="AJ2591" s="14">
        <f t="shared" si="484"/>
        <v>0</v>
      </c>
      <c r="AK2591" s="15" t="s">
        <v>11502</v>
      </c>
      <c r="AL2591" s="15" t="str">
        <f t="shared" si="485"/>
        <v>-</v>
      </c>
      <c r="AM2591" s="12"/>
      <c r="AN2591" s="12">
        <f t="shared" si="486"/>
        <v>0</v>
      </c>
      <c r="AO2591" s="16" t="s">
        <v>11502</v>
      </c>
      <c r="AP2591" s="16" t="str">
        <f t="shared" si="487"/>
        <v>-</v>
      </c>
      <c r="AQ2591" s="12">
        <v>3</v>
      </c>
      <c r="AR2591" s="12">
        <f t="shared" si="488"/>
        <v>4</v>
      </c>
      <c r="AS2591" s="14" t="s">
        <v>11498</v>
      </c>
      <c r="AT2591" s="14" t="str">
        <f t="shared" si="489"/>
        <v>-</v>
      </c>
      <c r="AU2591">
        <v>2</v>
      </c>
      <c r="AV2591" s="15" t="s">
        <v>11497</v>
      </c>
      <c r="AW2591" s="15" t="str">
        <f t="shared" si="490"/>
        <v>-</v>
      </c>
      <c r="AX2591">
        <v>4</v>
      </c>
      <c r="AY2591" s="17" t="s">
        <v>11499</v>
      </c>
      <c r="AZ2591" s="17" t="str">
        <f t="shared" si="491"/>
        <v>-</v>
      </c>
      <c r="BA2591"/>
    </row>
    <row r="2592" spans="1:53" x14ac:dyDescent="0.3">
      <c r="A2592" t="s">
        <v>7489</v>
      </c>
      <c r="B2592" t="s">
        <v>7490</v>
      </c>
      <c r="C2592" t="s">
        <v>7491</v>
      </c>
      <c r="D2592" t="s">
        <v>7379</v>
      </c>
      <c r="E2592" t="str">
        <f>LEFT(Table_Query_from_QDB_Production___SQL_Server[[#This Row],[ttl_class_ttl_outl]],1)</f>
        <v>E</v>
      </c>
      <c r="F2592" t="str">
        <f>UPPER(IFERROR(VLOOKUP(Table_Query_from_QDB_Production___SQL_Server[[#This Row],[cto_osc_code]],'CTO-OSC Table'!$A$2:$B$24,2,FALSE),"Undefined"))</f>
        <v>ARCHITECTURE, ENGINEERING AND ALLIED SERVICES</v>
      </c>
      <c r="G2592" t="str">
        <f>UPPER(IFERROR(VLOOKUP(Table_Query_from_QDB_Production___SQL_Server[[#This Row],[ttl_class_ttl_outl]],'Title Class Table'!$A$2:$C$146,2,FALSE),"Undefined"))</f>
        <v>DRAFTING</v>
      </c>
      <c r="H2592" t="s">
        <v>11451</v>
      </c>
      <c r="I2592">
        <v>6</v>
      </c>
      <c r="K2592" t="str">
        <f>IFERROR(VLOOKUP(Table_Query_from_QDB_Production___SQL_Server[[#This Row],[step_2_seq]],'Employee Benefit Groups'!#REF!,2,FALSE),"-")</f>
        <v>-</v>
      </c>
      <c r="M2592" t="str">
        <f>IFERROR(VLOOKUP(Table_Query_from_QDB_Production___SQL_Server[[#This Row],[step_4_seq]],'Employee Benefit Groups'!#REF!,2,FALSE),"-")</f>
        <v>-</v>
      </c>
      <c r="O2592" t="str">
        <f>IFERROR(VLOOKUP(Table_Query_from_QDB_Production___SQL_Server[[#This Row],[step_4_seq2]],'Employee Benefit Groups'!#REF!,2,FALSE),"-")</f>
        <v>-</v>
      </c>
      <c r="Q2592" t="str">
        <f>IFERROR(VLOOKUP(Table_Query_from_QDB_Production___SQL_Server[[#This Row],[step_5_seq]],'Employee Benefit Groups'!#REF!,2,FALSE),"-")</f>
        <v>-</v>
      </c>
      <c r="S2592" t="str">
        <f>IFERROR(VLOOKUP(Table_Query_from_QDB_Production___SQL_Server[[#This Row],[step_6_seq]],'Employee Benefit Groups'!#REF!,2,FALSE),"-")</f>
        <v>-</v>
      </c>
      <c r="T2592">
        <v>4</v>
      </c>
      <c r="U2592" t="str">
        <f>IFERROR(VLOOKUP(Table_Query_from_QDB_Production___SQL_Server[[#This Row],[step_7_seq]],'Employee Benefit Groups'!#REF!,2,FALSE),"-")</f>
        <v>-</v>
      </c>
      <c r="V2592">
        <v>3</v>
      </c>
      <c r="W2592" t="str">
        <f>IFERROR(VLOOKUP(Table_Query_from_QDB_Production___SQL_Server[[#This Row],[step_8_seq]],'Employee Benefit Groups'!#REF!,2,FALSE),"-")</f>
        <v>-</v>
      </c>
      <c r="X2592">
        <v>5</v>
      </c>
      <c r="Y2592" t="str">
        <f>IFERROR(VLOOKUP(Table_Query_from_QDB_Production___SQL_Server[[#This Row],[step_9_seq]],'Employee Benefit Groups'!#REF!,2,FALSE),"-")</f>
        <v>-</v>
      </c>
      <c r="AA2592" s="15"/>
      <c r="AB2592" s="15">
        <f t="shared" si="480"/>
        <v>0</v>
      </c>
      <c r="AC2592" s="11" t="s">
        <v>11502</v>
      </c>
      <c r="AD2592" s="11" t="str">
        <f t="shared" si="481"/>
        <v>-</v>
      </c>
      <c r="AE2592" s="12"/>
      <c r="AF2592" s="12">
        <f t="shared" si="482"/>
        <v>0</v>
      </c>
      <c r="AG2592" s="13" t="s">
        <v>11502</v>
      </c>
      <c r="AH2592" s="13" t="str">
        <f t="shared" si="483"/>
        <v>-</v>
      </c>
      <c r="AI2592" s="14"/>
      <c r="AJ2592" s="14">
        <f t="shared" si="484"/>
        <v>0</v>
      </c>
      <c r="AK2592" s="15" t="s">
        <v>11502</v>
      </c>
      <c r="AL2592" s="15" t="str">
        <f t="shared" si="485"/>
        <v>-</v>
      </c>
      <c r="AM2592" s="12"/>
      <c r="AN2592" s="12">
        <f t="shared" si="486"/>
        <v>0</v>
      </c>
      <c r="AO2592" s="16" t="s">
        <v>11502</v>
      </c>
      <c r="AP2592" s="16" t="str">
        <f t="shared" si="487"/>
        <v>-</v>
      </c>
      <c r="AQ2592" s="12">
        <v>3</v>
      </c>
      <c r="AR2592" s="12">
        <f t="shared" si="488"/>
        <v>4</v>
      </c>
      <c r="AS2592" s="14" t="s">
        <v>11498</v>
      </c>
      <c r="AT2592" s="14" t="str">
        <f t="shared" si="489"/>
        <v>-</v>
      </c>
      <c r="AU2592">
        <v>2</v>
      </c>
      <c r="AV2592" s="15" t="s">
        <v>11497</v>
      </c>
      <c r="AW2592" s="15" t="str">
        <f t="shared" si="490"/>
        <v>-</v>
      </c>
      <c r="AX2592">
        <v>4</v>
      </c>
      <c r="AY2592" s="17" t="s">
        <v>11499</v>
      </c>
      <c r="AZ2592" s="17" t="str">
        <f t="shared" si="491"/>
        <v>-</v>
      </c>
      <c r="BA2592"/>
    </row>
    <row r="2593" spans="1:53" x14ac:dyDescent="0.3">
      <c r="A2593" t="s">
        <v>7492</v>
      </c>
      <c r="B2593" t="s">
        <v>7493</v>
      </c>
      <c r="C2593" t="s">
        <v>7494</v>
      </c>
      <c r="D2593" t="s">
        <v>6906</v>
      </c>
      <c r="E2593" t="str">
        <f>LEFT(Table_Query_from_QDB_Production___SQL_Server[[#This Row],[ttl_class_ttl_outl]],1)</f>
        <v>G</v>
      </c>
      <c r="F2593" t="str">
        <f>UPPER(IFERROR(VLOOKUP(Table_Query_from_QDB_Production___SQL_Server[[#This Row],[cto_osc_code]],'CTO-OSC Table'!$A$2:$B$24,2,FALSE),"Undefined"))</f>
        <v>MAINTENANCE, FABRICATION AND OPERATIONS</v>
      </c>
      <c r="G2593" t="str">
        <f>UPPER(IFERROR(VLOOKUP(Table_Query_from_QDB_Production___SQL_Server[[#This Row],[ttl_class_ttl_outl]],'Title Class Table'!$A$2:$C$146,2,FALSE),"Undefined"))</f>
        <v>TECHNICAL AND OPERATIONS SERVICES</v>
      </c>
      <c r="H2593" t="s">
        <v>11451</v>
      </c>
      <c r="I2593">
        <v>6</v>
      </c>
      <c r="K2593" t="str">
        <f>IFERROR(VLOOKUP(Table_Query_from_QDB_Production___SQL_Server[[#This Row],[step_2_seq]],'Employee Benefit Groups'!#REF!,2,FALSE),"-")</f>
        <v>-</v>
      </c>
      <c r="M2593" t="str">
        <f>IFERROR(VLOOKUP(Table_Query_from_QDB_Production___SQL_Server[[#This Row],[step_4_seq]],'Employee Benefit Groups'!#REF!,2,FALSE),"-")</f>
        <v>-</v>
      </c>
      <c r="O2593" t="str">
        <f>IFERROR(VLOOKUP(Table_Query_from_QDB_Production___SQL_Server[[#This Row],[step_4_seq2]],'Employee Benefit Groups'!#REF!,2,FALSE),"-")</f>
        <v>-</v>
      </c>
      <c r="Q2593" t="str">
        <f>IFERROR(VLOOKUP(Table_Query_from_QDB_Production___SQL_Server[[#This Row],[step_5_seq]],'Employee Benefit Groups'!#REF!,2,FALSE),"-")</f>
        <v>-</v>
      </c>
      <c r="S2593" t="str">
        <f>IFERROR(VLOOKUP(Table_Query_from_QDB_Production___SQL_Server[[#This Row],[step_6_seq]],'Employee Benefit Groups'!#REF!,2,FALSE),"-")</f>
        <v>-</v>
      </c>
      <c r="T2593">
        <v>4</v>
      </c>
      <c r="U2593" t="str">
        <f>IFERROR(VLOOKUP(Table_Query_from_QDB_Production___SQL_Server[[#This Row],[step_7_seq]],'Employee Benefit Groups'!#REF!,2,FALSE),"-")</f>
        <v>-</v>
      </c>
      <c r="V2593">
        <v>3</v>
      </c>
      <c r="W2593" t="str">
        <f>IFERROR(VLOOKUP(Table_Query_from_QDB_Production___SQL_Server[[#This Row],[step_8_seq]],'Employee Benefit Groups'!#REF!,2,FALSE),"-")</f>
        <v>-</v>
      </c>
      <c r="X2593">
        <v>5</v>
      </c>
      <c r="Y2593" t="str">
        <f>IFERROR(VLOOKUP(Table_Query_from_QDB_Production___SQL_Server[[#This Row],[step_9_seq]],'Employee Benefit Groups'!#REF!,2,FALSE),"-")</f>
        <v>-</v>
      </c>
      <c r="AA2593" s="15"/>
      <c r="AB2593" s="15">
        <f t="shared" si="480"/>
        <v>0</v>
      </c>
      <c r="AC2593" s="11" t="s">
        <v>11502</v>
      </c>
      <c r="AD2593" s="11" t="str">
        <f t="shared" si="481"/>
        <v>-</v>
      </c>
      <c r="AE2593" s="12"/>
      <c r="AF2593" s="12">
        <f t="shared" si="482"/>
        <v>0</v>
      </c>
      <c r="AG2593" s="13" t="s">
        <v>11502</v>
      </c>
      <c r="AH2593" s="13" t="str">
        <f t="shared" si="483"/>
        <v>-</v>
      </c>
      <c r="AI2593" s="14"/>
      <c r="AJ2593" s="14">
        <f t="shared" si="484"/>
        <v>0</v>
      </c>
      <c r="AK2593" s="15" t="s">
        <v>11502</v>
      </c>
      <c r="AL2593" s="15" t="str">
        <f t="shared" si="485"/>
        <v>-</v>
      </c>
      <c r="AM2593" s="12"/>
      <c r="AN2593" s="12">
        <f t="shared" si="486"/>
        <v>0</v>
      </c>
      <c r="AO2593" s="16" t="s">
        <v>11502</v>
      </c>
      <c r="AP2593" s="16" t="str">
        <f t="shared" si="487"/>
        <v>-</v>
      </c>
      <c r="AQ2593" s="12">
        <v>3</v>
      </c>
      <c r="AR2593" s="12">
        <f t="shared" si="488"/>
        <v>4</v>
      </c>
      <c r="AS2593" s="14" t="s">
        <v>11498</v>
      </c>
      <c r="AT2593" s="14" t="str">
        <f t="shared" si="489"/>
        <v>-</v>
      </c>
      <c r="AU2593">
        <v>2</v>
      </c>
      <c r="AV2593" s="15" t="s">
        <v>11497</v>
      </c>
      <c r="AW2593" s="15" t="str">
        <f t="shared" si="490"/>
        <v>-</v>
      </c>
      <c r="AX2593">
        <v>4</v>
      </c>
      <c r="AY2593" s="17" t="s">
        <v>11499</v>
      </c>
      <c r="AZ2593" s="17" t="str">
        <f t="shared" si="491"/>
        <v>-</v>
      </c>
      <c r="BA2593"/>
    </row>
    <row r="2594" spans="1:53" x14ac:dyDescent="0.3">
      <c r="A2594" t="s">
        <v>7495</v>
      </c>
      <c r="B2594" t="s">
        <v>7496</v>
      </c>
      <c r="C2594" t="s">
        <v>7497</v>
      </c>
      <c r="D2594" t="s">
        <v>6906</v>
      </c>
      <c r="E2594" t="str">
        <f>LEFT(Table_Query_from_QDB_Production___SQL_Server[[#This Row],[ttl_class_ttl_outl]],1)</f>
        <v>G</v>
      </c>
      <c r="F2594" t="str">
        <f>UPPER(IFERROR(VLOOKUP(Table_Query_from_QDB_Production___SQL_Server[[#This Row],[cto_osc_code]],'CTO-OSC Table'!$A$2:$B$24,2,FALSE),"Undefined"))</f>
        <v>MAINTENANCE, FABRICATION AND OPERATIONS</v>
      </c>
      <c r="G2594" t="str">
        <f>UPPER(IFERROR(VLOOKUP(Table_Query_from_QDB_Production___SQL_Server[[#This Row],[ttl_class_ttl_outl]],'Title Class Table'!$A$2:$C$146,2,FALSE),"Undefined"))</f>
        <v>TECHNICAL AND OPERATIONS SERVICES</v>
      </c>
      <c r="H2594" t="s">
        <v>11451</v>
      </c>
      <c r="I2594">
        <v>6</v>
      </c>
      <c r="K2594" t="str">
        <f>IFERROR(VLOOKUP(Table_Query_from_QDB_Production___SQL_Server[[#This Row],[step_2_seq]],'Employee Benefit Groups'!#REF!,2,FALSE),"-")</f>
        <v>-</v>
      </c>
      <c r="M2594" t="str">
        <f>IFERROR(VLOOKUP(Table_Query_from_QDB_Production___SQL_Server[[#This Row],[step_4_seq]],'Employee Benefit Groups'!#REF!,2,FALSE),"-")</f>
        <v>-</v>
      </c>
      <c r="O2594" t="str">
        <f>IFERROR(VLOOKUP(Table_Query_from_QDB_Production___SQL_Server[[#This Row],[step_4_seq2]],'Employee Benefit Groups'!#REF!,2,FALSE),"-")</f>
        <v>-</v>
      </c>
      <c r="Q2594" t="str">
        <f>IFERROR(VLOOKUP(Table_Query_from_QDB_Production___SQL_Server[[#This Row],[step_5_seq]],'Employee Benefit Groups'!#REF!,2,FALSE),"-")</f>
        <v>-</v>
      </c>
      <c r="S2594" t="str">
        <f>IFERROR(VLOOKUP(Table_Query_from_QDB_Production___SQL_Server[[#This Row],[step_6_seq]],'Employee Benefit Groups'!#REF!,2,FALSE),"-")</f>
        <v>-</v>
      </c>
      <c r="T2594">
        <v>4</v>
      </c>
      <c r="U2594" t="str">
        <f>IFERROR(VLOOKUP(Table_Query_from_QDB_Production___SQL_Server[[#This Row],[step_7_seq]],'Employee Benefit Groups'!#REF!,2,FALSE),"-")</f>
        <v>-</v>
      </c>
      <c r="V2594">
        <v>3</v>
      </c>
      <c r="W2594" t="str">
        <f>IFERROR(VLOOKUP(Table_Query_from_QDB_Production___SQL_Server[[#This Row],[step_8_seq]],'Employee Benefit Groups'!#REF!,2,FALSE),"-")</f>
        <v>-</v>
      </c>
      <c r="X2594">
        <v>5</v>
      </c>
      <c r="Y2594" t="str">
        <f>IFERROR(VLOOKUP(Table_Query_from_QDB_Production___SQL_Server[[#This Row],[step_9_seq]],'Employee Benefit Groups'!#REF!,2,FALSE),"-")</f>
        <v>-</v>
      </c>
      <c r="AA2594" s="15"/>
      <c r="AB2594" s="15">
        <f t="shared" si="480"/>
        <v>0</v>
      </c>
      <c r="AC2594" s="11" t="s">
        <v>11502</v>
      </c>
      <c r="AD2594" s="11" t="str">
        <f t="shared" si="481"/>
        <v>-</v>
      </c>
      <c r="AE2594" s="12"/>
      <c r="AF2594" s="12">
        <f t="shared" si="482"/>
        <v>0</v>
      </c>
      <c r="AG2594" s="13" t="s">
        <v>11502</v>
      </c>
      <c r="AH2594" s="13" t="str">
        <f t="shared" si="483"/>
        <v>-</v>
      </c>
      <c r="AI2594" s="14"/>
      <c r="AJ2594" s="14">
        <f t="shared" si="484"/>
        <v>0</v>
      </c>
      <c r="AK2594" s="15" t="s">
        <v>11502</v>
      </c>
      <c r="AL2594" s="15" t="str">
        <f t="shared" si="485"/>
        <v>-</v>
      </c>
      <c r="AM2594" s="12"/>
      <c r="AN2594" s="12">
        <f t="shared" si="486"/>
        <v>0</v>
      </c>
      <c r="AO2594" s="16" t="s">
        <v>11502</v>
      </c>
      <c r="AP2594" s="16" t="str">
        <f t="shared" si="487"/>
        <v>-</v>
      </c>
      <c r="AQ2594" s="12">
        <v>3</v>
      </c>
      <c r="AR2594" s="12">
        <f t="shared" si="488"/>
        <v>4</v>
      </c>
      <c r="AS2594" s="14" t="s">
        <v>11498</v>
      </c>
      <c r="AT2594" s="14" t="str">
        <f t="shared" si="489"/>
        <v>-</v>
      </c>
      <c r="AU2594">
        <v>2</v>
      </c>
      <c r="AV2594" s="15" t="s">
        <v>11497</v>
      </c>
      <c r="AW2594" s="15" t="str">
        <f t="shared" si="490"/>
        <v>-</v>
      </c>
      <c r="AX2594">
        <v>4</v>
      </c>
      <c r="AY2594" s="17" t="s">
        <v>11499</v>
      </c>
      <c r="AZ2594" s="17" t="str">
        <f t="shared" si="491"/>
        <v>-</v>
      </c>
      <c r="BA2594"/>
    </row>
    <row r="2595" spans="1:53" x14ac:dyDescent="0.3">
      <c r="A2595" t="s">
        <v>7498</v>
      </c>
      <c r="B2595" t="s">
        <v>7499</v>
      </c>
      <c r="C2595" t="s">
        <v>7500</v>
      </c>
      <c r="D2595" t="s">
        <v>6906</v>
      </c>
      <c r="E2595" t="str">
        <f>LEFT(Table_Query_from_QDB_Production___SQL_Server[[#This Row],[ttl_class_ttl_outl]],1)</f>
        <v>G</v>
      </c>
      <c r="F2595" t="str">
        <f>UPPER(IFERROR(VLOOKUP(Table_Query_from_QDB_Production___SQL_Server[[#This Row],[cto_osc_code]],'CTO-OSC Table'!$A$2:$B$24,2,FALSE),"Undefined"))</f>
        <v>MAINTENANCE, FABRICATION AND OPERATIONS</v>
      </c>
      <c r="G2595" t="str">
        <f>UPPER(IFERROR(VLOOKUP(Table_Query_from_QDB_Production___SQL_Server[[#This Row],[ttl_class_ttl_outl]],'Title Class Table'!$A$2:$C$146,2,FALSE),"Undefined"))</f>
        <v>TECHNICAL AND OPERATIONS SERVICES</v>
      </c>
      <c r="H2595" t="s">
        <v>11451</v>
      </c>
      <c r="I2595">
        <v>6</v>
      </c>
      <c r="K2595" t="str">
        <f>IFERROR(VLOOKUP(Table_Query_from_QDB_Production___SQL_Server[[#This Row],[step_2_seq]],'Employee Benefit Groups'!#REF!,2,FALSE),"-")</f>
        <v>-</v>
      </c>
      <c r="M2595" t="str">
        <f>IFERROR(VLOOKUP(Table_Query_from_QDB_Production___SQL_Server[[#This Row],[step_4_seq]],'Employee Benefit Groups'!#REF!,2,FALSE),"-")</f>
        <v>-</v>
      </c>
      <c r="O2595" t="str">
        <f>IFERROR(VLOOKUP(Table_Query_from_QDB_Production___SQL_Server[[#This Row],[step_4_seq2]],'Employee Benefit Groups'!#REF!,2,FALSE),"-")</f>
        <v>-</v>
      </c>
      <c r="Q2595" t="str">
        <f>IFERROR(VLOOKUP(Table_Query_from_QDB_Production___SQL_Server[[#This Row],[step_5_seq]],'Employee Benefit Groups'!#REF!,2,FALSE),"-")</f>
        <v>-</v>
      </c>
      <c r="S2595" t="str">
        <f>IFERROR(VLOOKUP(Table_Query_from_QDB_Production___SQL_Server[[#This Row],[step_6_seq]],'Employee Benefit Groups'!#REF!,2,FALSE),"-")</f>
        <v>-</v>
      </c>
      <c r="T2595">
        <v>4</v>
      </c>
      <c r="U2595" t="str">
        <f>IFERROR(VLOOKUP(Table_Query_from_QDB_Production___SQL_Server[[#This Row],[step_7_seq]],'Employee Benefit Groups'!#REF!,2,FALSE),"-")</f>
        <v>-</v>
      </c>
      <c r="V2595">
        <v>3</v>
      </c>
      <c r="W2595" t="str">
        <f>IFERROR(VLOOKUP(Table_Query_from_QDB_Production___SQL_Server[[#This Row],[step_8_seq]],'Employee Benefit Groups'!#REF!,2,FALSE),"-")</f>
        <v>-</v>
      </c>
      <c r="X2595">
        <v>5</v>
      </c>
      <c r="Y2595" t="str">
        <f>IFERROR(VLOOKUP(Table_Query_from_QDB_Production___SQL_Server[[#This Row],[step_9_seq]],'Employee Benefit Groups'!#REF!,2,FALSE),"-")</f>
        <v>-</v>
      </c>
      <c r="AA2595" s="15"/>
      <c r="AB2595" s="15">
        <f t="shared" si="480"/>
        <v>0</v>
      </c>
      <c r="AC2595" s="11" t="s">
        <v>11502</v>
      </c>
      <c r="AD2595" s="11" t="str">
        <f t="shared" si="481"/>
        <v>-</v>
      </c>
      <c r="AE2595" s="12"/>
      <c r="AF2595" s="12">
        <f t="shared" si="482"/>
        <v>0</v>
      </c>
      <c r="AG2595" s="13" t="s">
        <v>11502</v>
      </c>
      <c r="AH2595" s="13" t="str">
        <f t="shared" si="483"/>
        <v>-</v>
      </c>
      <c r="AI2595" s="14"/>
      <c r="AJ2595" s="14">
        <f t="shared" si="484"/>
        <v>0</v>
      </c>
      <c r="AK2595" s="15" t="s">
        <v>11502</v>
      </c>
      <c r="AL2595" s="15" t="str">
        <f t="shared" si="485"/>
        <v>-</v>
      </c>
      <c r="AM2595" s="12"/>
      <c r="AN2595" s="12">
        <f t="shared" si="486"/>
        <v>0</v>
      </c>
      <c r="AO2595" s="16" t="s">
        <v>11502</v>
      </c>
      <c r="AP2595" s="16" t="str">
        <f t="shared" si="487"/>
        <v>-</v>
      </c>
      <c r="AQ2595" s="12">
        <v>3</v>
      </c>
      <c r="AR2595" s="12">
        <f t="shared" si="488"/>
        <v>4</v>
      </c>
      <c r="AS2595" s="14" t="s">
        <v>11498</v>
      </c>
      <c r="AT2595" s="14" t="str">
        <f t="shared" si="489"/>
        <v>-</v>
      </c>
      <c r="AU2595">
        <v>2</v>
      </c>
      <c r="AV2595" s="15" t="s">
        <v>11497</v>
      </c>
      <c r="AW2595" s="15" t="str">
        <f t="shared" si="490"/>
        <v>-</v>
      </c>
      <c r="AX2595">
        <v>4</v>
      </c>
      <c r="AY2595" s="17" t="s">
        <v>11499</v>
      </c>
      <c r="AZ2595" s="17" t="str">
        <f t="shared" si="491"/>
        <v>-</v>
      </c>
      <c r="BA2595"/>
    </row>
    <row r="2596" spans="1:53" x14ac:dyDescent="0.3">
      <c r="A2596" t="s">
        <v>7501</v>
      </c>
      <c r="B2596" t="s">
        <v>7502</v>
      </c>
      <c r="C2596" t="s">
        <v>7503</v>
      </c>
      <c r="D2596" t="s">
        <v>6906</v>
      </c>
      <c r="E2596" t="str">
        <f>LEFT(Table_Query_from_QDB_Production___SQL_Server[[#This Row],[ttl_class_ttl_outl]],1)</f>
        <v>G</v>
      </c>
      <c r="F2596" t="str">
        <f>UPPER(IFERROR(VLOOKUP(Table_Query_from_QDB_Production___SQL_Server[[#This Row],[cto_osc_code]],'CTO-OSC Table'!$A$2:$B$24,2,FALSE),"Undefined"))</f>
        <v>MAINTENANCE, FABRICATION AND OPERATIONS</v>
      </c>
      <c r="G2596" t="str">
        <f>UPPER(IFERROR(VLOOKUP(Table_Query_from_QDB_Production___SQL_Server[[#This Row],[ttl_class_ttl_outl]],'Title Class Table'!$A$2:$C$146,2,FALSE),"Undefined"))</f>
        <v>TECHNICAL AND OPERATIONS SERVICES</v>
      </c>
      <c r="H2596" t="s">
        <v>11451</v>
      </c>
      <c r="I2596">
        <v>6</v>
      </c>
      <c r="K2596" t="str">
        <f>IFERROR(VLOOKUP(Table_Query_from_QDB_Production___SQL_Server[[#This Row],[step_2_seq]],'Employee Benefit Groups'!#REF!,2,FALSE),"-")</f>
        <v>-</v>
      </c>
      <c r="M2596" t="str">
        <f>IFERROR(VLOOKUP(Table_Query_from_QDB_Production___SQL_Server[[#This Row],[step_4_seq]],'Employee Benefit Groups'!#REF!,2,FALSE),"-")</f>
        <v>-</v>
      </c>
      <c r="O2596" t="str">
        <f>IFERROR(VLOOKUP(Table_Query_from_QDB_Production___SQL_Server[[#This Row],[step_4_seq2]],'Employee Benefit Groups'!#REF!,2,FALSE),"-")</f>
        <v>-</v>
      </c>
      <c r="Q2596" t="str">
        <f>IFERROR(VLOOKUP(Table_Query_from_QDB_Production___SQL_Server[[#This Row],[step_5_seq]],'Employee Benefit Groups'!#REF!,2,FALSE),"-")</f>
        <v>-</v>
      </c>
      <c r="S2596" t="str">
        <f>IFERROR(VLOOKUP(Table_Query_from_QDB_Production___SQL_Server[[#This Row],[step_6_seq]],'Employee Benefit Groups'!#REF!,2,FALSE),"-")</f>
        <v>-</v>
      </c>
      <c r="T2596">
        <v>4</v>
      </c>
      <c r="U2596" t="str">
        <f>IFERROR(VLOOKUP(Table_Query_from_QDB_Production___SQL_Server[[#This Row],[step_7_seq]],'Employee Benefit Groups'!#REF!,2,FALSE),"-")</f>
        <v>-</v>
      </c>
      <c r="V2596">
        <v>3</v>
      </c>
      <c r="W2596" t="str">
        <f>IFERROR(VLOOKUP(Table_Query_from_QDB_Production___SQL_Server[[#This Row],[step_8_seq]],'Employee Benefit Groups'!#REF!,2,FALSE),"-")</f>
        <v>-</v>
      </c>
      <c r="X2596">
        <v>5</v>
      </c>
      <c r="Y2596" t="str">
        <f>IFERROR(VLOOKUP(Table_Query_from_QDB_Production___SQL_Server[[#This Row],[step_9_seq]],'Employee Benefit Groups'!#REF!,2,FALSE),"-")</f>
        <v>-</v>
      </c>
      <c r="AA2596" s="15"/>
      <c r="AB2596" s="15">
        <f t="shared" si="480"/>
        <v>0</v>
      </c>
      <c r="AC2596" s="11" t="s">
        <v>11502</v>
      </c>
      <c r="AD2596" s="11" t="str">
        <f t="shared" si="481"/>
        <v>-</v>
      </c>
      <c r="AE2596" s="12"/>
      <c r="AF2596" s="12">
        <f t="shared" si="482"/>
        <v>0</v>
      </c>
      <c r="AG2596" s="13" t="s">
        <v>11502</v>
      </c>
      <c r="AH2596" s="13" t="str">
        <f t="shared" si="483"/>
        <v>-</v>
      </c>
      <c r="AI2596" s="14"/>
      <c r="AJ2596" s="14">
        <f t="shared" si="484"/>
        <v>0</v>
      </c>
      <c r="AK2596" s="15" t="s">
        <v>11502</v>
      </c>
      <c r="AL2596" s="15" t="str">
        <f t="shared" si="485"/>
        <v>-</v>
      </c>
      <c r="AM2596" s="12"/>
      <c r="AN2596" s="12">
        <f t="shared" si="486"/>
        <v>0</v>
      </c>
      <c r="AO2596" s="16" t="s">
        <v>11502</v>
      </c>
      <c r="AP2596" s="16" t="str">
        <f t="shared" si="487"/>
        <v>-</v>
      </c>
      <c r="AQ2596" s="12">
        <v>3</v>
      </c>
      <c r="AR2596" s="12">
        <f t="shared" si="488"/>
        <v>4</v>
      </c>
      <c r="AS2596" s="14" t="s">
        <v>11498</v>
      </c>
      <c r="AT2596" s="14" t="str">
        <f t="shared" si="489"/>
        <v>-</v>
      </c>
      <c r="AU2596">
        <v>2</v>
      </c>
      <c r="AV2596" s="15" t="s">
        <v>11497</v>
      </c>
      <c r="AW2596" s="15" t="str">
        <f t="shared" si="490"/>
        <v>-</v>
      </c>
      <c r="AX2596">
        <v>4</v>
      </c>
      <c r="AY2596" s="17" t="s">
        <v>11499</v>
      </c>
      <c r="AZ2596" s="17" t="str">
        <f t="shared" si="491"/>
        <v>-</v>
      </c>
      <c r="BA2596"/>
    </row>
    <row r="2597" spans="1:53" x14ac:dyDescent="0.3">
      <c r="A2597" t="s">
        <v>7504</v>
      </c>
      <c r="B2597" t="s">
        <v>7505</v>
      </c>
      <c r="C2597" t="s">
        <v>7506</v>
      </c>
      <c r="D2597" t="s">
        <v>6906</v>
      </c>
      <c r="E2597" t="str">
        <f>LEFT(Table_Query_from_QDB_Production___SQL_Server[[#This Row],[ttl_class_ttl_outl]],1)</f>
        <v>G</v>
      </c>
      <c r="F2597" t="str">
        <f>UPPER(IFERROR(VLOOKUP(Table_Query_from_QDB_Production___SQL_Server[[#This Row],[cto_osc_code]],'CTO-OSC Table'!$A$2:$B$24,2,FALSE),"Undefined"))</f>
        <v>MAINTENANCE, FABRICATION AND OPERATIONS</v>
      </c>
      <c r="G2597" t="str">
        <f>UPPER(IFERROR(VLOOKUP(Table_Query_from_QDB_Production___SQL_Server[[#This Row],[ttl_class_ttl_outl]],'Title Class Table'!$A$2:$C$146,2,FALSE),"Undefined"))</f>
        <v>TECHNICAL AND OPERATIONS SERVICES</v>
      </c>
      <c r="H2597" t="s">
        <v>11451</v>
      </c>
      <c r="I2597">
        <v>6</v>
      </c>
      <c r="K2597" t="str">
        <f>IFERROR(VLOOKUP(Table_Query_from_QDB_Production___SQL_Server[[#This Row],[step_2_seq]],'Employee Benefit Groups'!#REF!,2,FALSE),"-")</f>
        <v>-</v>
      </c>
      <c r="M2597" t="str">
        <f>IFERROR(VLOOKUP(Table_Query_from_QDB_Production___SQL_Server[[#This Row],[step_4_seq]],'Employee Benefit Groups'!#REF!,2,FALSE),"-")</f>
        <v>-</v>
      </c>
      <c r="O2597" t="str">
        <f>IFERROR(VLOOKUP(Table_Query_from_QDB_Production___SQL_Server[[#This Row],[step_4_seq2]],'Employee Benefit Groups'!#REF!,2,FALSE),"-")</f>
        <v>-</v>
      </c>
      <c r="Q2597" t="str">
        <f>IFERROR(VLOOKUP(Table_Query_from_QDB_Production___SQL_Server[[#This Row],[step_5_seq]],'Employee Benefit Groups'!#REF!,2,FALSE),"-")</f>
        <v>-</v>
      </c>
      <c r="S2597" t="str">
        <f>IFERROR(VLOOKUP(Table_Query_from_QDB_Production___SQL_Server[[#This Row],[step_6_seq]],'Employee Benefit Groups'!#REF!,2,FALSE),"-")</f>
        <v>-</v>
      </c>
      <c r="T2597">
        <v>4</v>
      </c>
      <c r="U2597" t="str">
        <f>IFERROR(VLOOKUP(Table_Query_from_QDB_Production___SQL_Server[[#This Row],[step_7_seq]],'Employee Benefit Groups'!#REF!,2,FALSE),"-")</f>
        <v>-</v>
      </c>
      <c r="V2597">
        <v>3</v>
      </c>
      <c r="W2597" t="str">
        <f>IFERROR(VLOOKUP(Table_Query_from_QDB_Production___SQL_Server[[#This Row],[step_8_seq]],'Employee Benefit Groups'!#REF!,2,FALSE),"-")</f>
        <v>-</v>
      </c>
      <c r="X2597">
        <v>5</v>
      </c>
      <c r="Y2597" t="str">
        <f>IFERROR(VLOOKUP(Table_Query_from_QDB_Production___SQL_Server[[#This Row],[step_9_seq]],'Employee Benefit Groups'!#REF!,2,FALSE),"-")</f>
        <v>-</v>
      </c>
      <c r="AA2597" s="15"/>
      <c r="AB2597" s="15">
        <f t="shared" si="480"/>
        <v>0</v>
      </c>
      <c r="AC2597" s="11" t="s">
        <v>11502</v>
      </c>
      <c r="AD2597" s="11" t="str">
        <f t="shared" si="481"/>
        <v>-</v>
      </c>
      <c r="AE2597" s="12"/>
      <c r="AF2597" s="12">
        <f t="shared" si="482"/>
        <v>0</v>
      </c>
      <c r="AG2597" s="13" t="s">
        <v>11502</v>
      </c>
      <c r="AH2597" s="13" t="str">
        <f t="shared" si="483"/>
        <v>-</v>
      </c>
      <c r="AI2597" s="14"/>
      <c r="AJ2597" s="14">
        <f t="shared" si="484"/>
        <v>0</v>
      </c>
      <c r="AK2597" s="15" t="s">
        <v>11502</v>
      </c>
      <c r="AL2597" s="15" t="str">
        <f t="shared" si="485"/>
        <v>-</v>
      </c>
      <c r="AM2597" s="12"/>
      <c r="AN2597" s="12">
        <f t="shared" si="486"/>
        <v>0</v>
      </c>
      <c r="AO2597" s="16" t="s">
        <v>11502</v>
      </c>
      <c r="AP2597" s="16" t="str">
        <f t="shared" si="487"/>
        <v>-</v>
      </c>
      <c r="AQ2597" s="12">
        <v>3</v>
      </c>
      <c r="AR2597" s="12">
        <f t="shared" si="488"/>
        <v>4</v>
      </c>
      <c r="AS2597" s="14" t="s">
        <v>11498</v>
      </c>
      <c r="AT2597" s="14" t="str">
        <f t="shared" si="489"/>
        <v>-</v>
      </c>
      <c r="AU2597">
        <v>2</v>
      </c>
      <c r="AV2597" s="15" t="s">
        <v>11497</v>
      </c>
      <c r="AW2597" s="15" t="str">
        <f t="shared" si="490"/>
        <v>-</v>
      </c>
      <c r="AX2597">
        <v>4</v>
      </c>
      <c r="AY2597" s="17" t="s">
        <v>11499</v>
      </c>
      <c r="AZ2597" s="17" t="str">
        <f t="shared" si="491"/>
        <v>-</v>
      </c>
      <c r="BA2597"/>
    </row>
    <row r="2598" spans="1:53" x14ac:dyDescent="0.3">
      <c r="A2598" t="s">
        <v>7507</v>
      </c>
      <c r="B2598" t="s">
        <v>7508</v>
      </c>
      <c r="C2598" t="s">
        <v>7509</v>
      </c>
      <c r="D2598" t="s">
        <v>1398</v>
      </c>
      <c r="E2598" t="str">
        <f>LEFT(Table_Query_from_QDB_Production___SQL_Server[[#This Row],[ttl_class_ttl_outl]],1)</f>
        <v>F</v>
      </c>
      <c r="F2598" t="str">
        <f>UPPER(IFERROR(VLOOKUP(Table_Query_from_QDB_Production___SQL_Server[[#This Row],[cto_osc_code]],'CTO-OSC Table'!$A$2:$B$24,2,FALSE),"Undefined"))</f>
        <v>FISCAL, MANAGEMENT AND STAFF SERVICES</v>
      </c>
      <c r="G2598" t="str">
        <f>UPPER(IFERROR(VLOOKUP(Table_Query_from_QDB_Production___SQL_Server[[#This Row],[ttl_class_ttl_outl]],'Title Class Table'!$A$2:$C$146,2,FALSE),"Undefined"))</f>
        <v>COMPUTER PROGRAMMING AND ANALYSIS</v>
      </c>
      <c r="H2598" t="s">
        <v>11451</v>
      </c>
      <c r="I2598">
        <v>6</v>
      </c>
      <c r="K2598" t="str">
        <f>IFERROR(VLOOKUP(Table_Query_from_QDB_Production___SQL_Server[[#This Row],[step_2_seq]],'Employee Benefit Groups'!#REF!,2,FALSE),"-")</f>
        <v>-</v>
      </c>
      <c r="M2598" t="str">
        <f>IFERROR(VLOOKUP(Table_Query_from_QDB_Production___SQL_Server[[#This Row],[step_4_seq]],'Employee Benefit Groups'!#REF!,2,FALSE),"-")</f>
        <v>-</v>
      </c>
      <c r="O2598" t="str">
        <f>IFERROR(VLOOKUP(Table_Query_from_QDB_Production___SQL_Server[[#This Row],[step_4_seq2]],'Employee Benefit Groups'!#REF!,2,FALSE),"-")</f>
        <v>-</v>
      </c>
      <c r="Q2598" t="str">
        <f>IFERROR(VLOOKUP(Table_Query_from_QDB_Production___SQL_Server[[#This Row],[step_5_seq]],'Employee Benefit Groups'!#REF!,2,FALSE),"-")</f>
        <v>-</v>
      </c>
      <c r="S2598" t="str">
        <f>IFERROR(VLOOKUP(Table_Query_from_QDB_Production___SQL_Server[[#This Row],[step_6_seq]],'Employee Benefit Groups'!#REF!,2,FALSE),"-")</f>
        <v>-</v>
      </c>
      <c r="T2598">
        <v>4</v>
      </c>
      <c r="U2598" t="str">
        <f>IFERROR(VLOOKUP(Table_Query_from_QDB_Production___SQL_Server[[#This Row],[step_7_seq]],'Employee Benefit Groups'!#REF!,2,FALSE),"-")</f>
        <v>-</v>
      </c>
      <c r="V2598">
        <v>3</v>
      </c>
      <c r="W2598" t="str">
        <f>IFERROR(VLOOKUP(Table_Query_from_QDB_Production___SQL_Server[[#This Row],[step_8_seq]],'Employee Benefit Groups'!#REF!,2,FALSE),"-")</f>
        <v>-</v>
      </c>
      <c r="X2598">
        <v>5</v>
      </c>
      <c r="Y2598" t="str">
        <f>IFERROR(VLOOKUP(Table_Query_from_QDB_Production___SQL_Server[[#This Row],[step_9_seq]],'Employee Benefit Groups'!#REF!,2,FALSE),"-")</f>
        <v>-</v>
      </c>
      <c r="AA2598" s="15"/>
      <c r="AB2598" s="15">
        <f t="shared" si="480"/>
        <v>0</v>
      </c>
      <c r="AC2598" s="11" t="s">
        <v>11502</v>
      </c>
      <c r="AD2598" s="11" t="str">
        <f t="shared" si="481"/>
        <v>-</v>
      </c>
      <c r="AE2598" s="12"/>
      <c r="AF2598" s="12">
        <f t="shared" si="482"/>
        <v>0</v>
      </c>
      <c r="AG2598" s="13" t="s">
        <v>11502</v>
      </c>
      <c r="AH2598" s="13" t="str">
        <f t="shared" si="483"/>
        <v>-</v>
      </c>
      <c r="AI2598" s="14"/>
      <c r="AJ2598" s="14">
        <f t="shared" si="484"/>
        <v>0</v>
      </c>
      <c r="AK2598" s="15" t="s">
        <v>11502</v>
      </c>
      <c r="AL2598" s="15" t="str">
        <f t="shared" si="485"/>
        <v>-</v>
      </c>
      <c r="AM2598" s="12"/>
      <c r="AN2598" s="12">
        <f t="shared" si="486"/>
        <v>0</v>
      </c>
      <c r="AO2598" s="16" t="s">
        <v>11502</v>
      </c>
      <c r="AP2598" s="16" t="str">
        <f t="shared" si="487"/>
        <v>-</v>
      </c>
      <c r="AQ2598" s="12">
        <v>3</v>
      </c>
      <c r="AR2598" s="12">
        <f t="shared" si="488"/>
        <v>4</v>
      </c>
      <c r="AS2598" s="14" t="s">
        <v>11498</v>
      </c>
      <c r="AT2598" s="14" t="str">
        <f t="shared" si="489"/>
        <v>-</v>
      </c>
      <c r="AU2598">
        <v>2</v>
      </c>
      <c r="AV2598" s="15" t="s">
        <v>11497</v>
      </c>
      <c r="AW2598" s="15" t="str">
        <f t="shared" si="490"/>
        <v>-</v>
      </c>
      <c r="AX2598">
        <v>4</v>
      </c>
      <c r="AY2598" s="17" t="s">
        <v>11499</v>
      </c>
      <c r="AZ2598" s="17" t="str">
        <f t="shared" si="491"/>
        <v>-</v>
      </c>
      <c r="BA2598"/>
    </row>
    <row r="2599" spans="1:53" x14ac:dyDescent="0.3">
      <c r="A2599" t="s">
        <v>7510</v>
      </c>
      <c r="B2599" t="s">
        <v>7511</v>
      </c>
      <c r="C2599" t="s">
        <v>7512</v>
      </c>
      <c r="D2599" t="s">
        <v>1398</v>
      </c>
      <c r="E2599" t="str">
        <f>LEFT(Table_Query_from_QDB_Production___SQL_Server[[#This Row],[ttl_class_ttl_outl]],1)</f>
        <v>F</v>
      </c>
      <c r="F2599" t="str">
        <f>UPPER(IFERROR(VLOOKUP(Table_Query_from_QDB_Production___SQL_Server[[#This Row],[cto_osc_code]],'CTO-OSC Table'!$A$2:$B$24,2,FALSE),"Undefined"))</f>
        <v>FISCAL, MANAGEMENT AND STAFF SERVICES</v>
      </c>
      <c r="G2599" t="str">
        <f>UPPER(IFERROR(VLOOKUP(Table_Query_from_QDB_Production___SQL_Server[[#This Row],[ttl_class_ttl_outl]],'Title Class Table'!$A$2:$C$146,2,FALSE),"Undefined"))</f>
        <v>COMPUTER PROGRAMMING AND ANALYSIS</v>
      </c>
      <c r="H2599" t="s">
        <v>11451</v>
      </c>
      <c r="I2599">
        <v>6</v>
      </c>
      <c r="K2599" t="str">
        <f>IFERROR(VLOOKUP(Table_Query_from_QDB_Production___SQL_Server[[#This Row],[step_2_seq]],'Employee Benefit Groups'!#REF!,2,FALSE),"-")</f>
        <v>-</v>
      </c>
      <c r="M2599" t="str">
        <f>IFERROR(VLOOKUP(Table_Query_from_QDB_Production___SQL_Server[[#This Row],[step_4_seq]],'Employee Benefit Groups'!#REF!,2,FALSE),"-")</f>
        <v>-</v>
      </c>
      <c r="O2599" t="str">
        <f>IFERROR(VLOOKUP(Table_Query_from_QDB_Production___SQL_Server[[#This Row],[step_4_seq2]],'Employee Benefit Groups'!#REF!,2,FALSE),"-")</f>
        <v>-</v>
      </c>
      <c r="Q2599" t="str">
        <f>IFERROR(VLOOKUP(Table_Query_from_QDB_Production___SQL_Server[[#This Row],[step_5_seq]],'Employee Benefit Groups'!#REF!,2,FALSE),"-")</f>
        <v>-</v>
      </c>
      <c r="S2599" t="str">
        <f>IFERROR(VLOOKUP(Table_Query_from_QDB_Production___SQL_Server[[#This Row],[step_6_seq]],'Employee Benefit Groups'!#REF!,2,FALSE),"-")</f>
        <v>-</v>
      </c>
      <c r="T2599">
        <v>4</v>
      </c>
      <c r="U2599" t="str">
        <f>IFERROR(VLOOKUP(Table_Query_from_QDB_Production___SQL_Server[[#This Row],[step_7_seq]],'Employee Benefit Groups'!#REF!,2,FALSE),"-")</f>
        <v>-</v>
      </c>
      <c r="V2599">
        <v>3</v>
      </c>
      <c r="W2599" t="str">
        <f>IFERROR(VLOOKUP(Table_Query_from_QDB_Production___SQL_Server[[#This Row],[step_8_seq]],'Employee Benefit Groups'!#REF!,2,FALSE),"-")</f>
        <v>-</v>
      </c>
      <c r="X2599">
        <v>5</v>
      </c>
      <c r="Y2599" t="str">
        <f>IFERROR(VLOOKUP(Table_Query_from_QDB_Production___SQL_Server[[#This Row],[step_9_seq]],'Employee Benefit Groups'!#REF!,2,FALSE),"-")</f>
        <v>-</v>
      </c>
      <c r="AA2599" s="15"/>
      <c r="AB2599" s="15">
        <f t="shared" si="480"/>
        <v>0</v>
      </c>
      <c r="AC2599" s="11" t="s">
        <v>11502</v>
      </c>
      <c r="AD2599" s="11" t="str">
        <f t="shared" si="481"/>
        <v>-</v>
      </c>
      <c r="AE2599" s="12"/>
      <c r="AF2599" s="12">
        <f t="shared" si="482"/>
        <v>0</v>
      </c>
      <c r="AG2599" s="13" t="s">
        <v>11502</v>
      </c>
      <c r="AH2599" s="13" t="str">
        <f t="shared" si="483"/>
        <v>-</v>
      </c>
      <c r="AI2599" s="14"/>
      <c r="AJ2599" s="14">
        <f t="shared" si="484"/>
        <v>0</v>
      </c>
      <c r="AK2599" s="15" t="s">
        <v>11502</v>
      </c>
      <c r="AL2599" s="15" t="str">
        <f t="shared" si="485"/>
        <v>-</v>
      </c>
      <c r="AM2599" s="12"/>
      <c r="AN2599" s="12">
        <f t="shared" si="486"/>
        <v>0</v>
      </c>
      <c r="AO2599" s="16" t="s">
        <v>11502</v>
      </c>
      <c r="AP2599" s="16" t="str">
        <f t="shared" si="487"/>
        <v>-</v>
      </c>
      <c r="AQ2599" s="12">
        <v>3</v>
      </c>
      <c r="AR2599" s="12">
        <f t="shared" si="488"/>
        <v>4</v>
      </c>
      <c r="AS2599" s="14" t="s">
        <v>11498</v>
      </c>
      <c r="AT2599" s="14" t="str">
        <f t="shared" si="489"/>
        <v>-</v>
      </c>
      <c r="AU2599">
        <v>2</v>
      </c>
      <c r="AV2599" s="15" t="s">
        <v>11497</v>
      </c>
      <c r="AW2599" s="15" t="str">
        <f t="shared" si="490"/>
        <v>-</v>
      </c>
      <c r="AX2599">
        <v>4</v>
      </c>
      <c r="AY2599" s="17" t="s">
        <v>11499</v>
      </c>
      <c r="AZ2599" s="17" t="str">
        <f t="shared" si="491"/>
        <v>-</v>
      </c>
      <c r="BA2599"/>
    </row>
    <row r="2600" spans="1:53" x14ac:dyDescent="0.3">
      <c r="A2600" t="s">
        <v>7513</v>
      </c>
      <c r="B2600" t="s">
        <v>7514</v>
      </c>
      <c r="C2600" t="s">
        <v>7515</v>
      </c>
      <c r="D2600" t="s">
        <v>1398</v>
      </c>
      <c r="E2600" t="str">
        <f>LEFT(Table_Query_from_QDB_Production___SQL_Server[[#This Row],[ttl_class_ttl_outl]],1)</f>
        <v>F</v>
      </c>
      <c r="F2600" t="str">
        <f>UPPER(IFERROR(VLOOKUP(Table_Query_from_QDB_Production___SQL_Server[[#This Row],[cto_osc_code]],'CTO-OSC Table'!$A$2:$B$24,2,FALSE),"Undefined"))</f>
        <v>FISCAL, MANAGEMENT AND STAFF SERVICES</v>
      </c>
      <c r="G2600" t="str">
        <f>UPPER(IFERROR(VLOOKUP(Table_Query_from_QDB_Production___SQL_Server[[#This Row],[ttl_class_ttl_outl]],'Title Class Table'!$A$2:$C$146,2,FALSE),"Undefined"))</f>
        <v>COMPUTER PROGRAMMING AND ANALYSIS</v>
      </c>
      <c r="H2600" t="s">
        <v>11451</v>
      </c>
      <c r="I2600">
        <v>6</v>
      </c>
      <c r="K2600" t="str">
        <f>IFERROR(VLOOKUP(Table_Query_from_QDB_Production___SQL_Server[[#This Row],[step_2_seq]],'Employee Benefit Groups'!#REF!,2,FALSE),"-")</f>
        <v>-</v>
      </c>
      <c r="M2600" t="str">
        <f>IFERROR(VLOOKUP(Table_Query_from_QDB_Production___SQL_Server[[#This Row],[step_4_seq]],'Employee Benefit Groups'!#REF!,2,FALSE),"-")</f>
        <v>-</v>
      </c>
      <c r="O2600" t="str">
        <f>IFERROR(VLOOKUP(Table_Query_from_QDB_Production___SQL_Server[[#This Row],[step_4_seq2]],'Employee Benefit Groups'!#REF!,2,FALSE),"-")</f>
        <v>-</v>
      </c>
      <c r="Q2600" t="str">
        <f>IFERROR(VLOOKUP(Table_Query_from_QDB_Production___SQL_Server[[#This Row],[step_5_seq]],'Employee Benefit Groups'!#REF!,2,FALSE),"-")</f>
        <v>-</v>
      </c>
      <c r="S2600" t="str">
        <f>IFERROR(VLOOKUP(Table_Query_from_QDB_Production___SQL_Server[[#This Row],[step_6_seq]],'Employee Benefit Groups'!#REF!,2,FALSE),"-")</f>
        <v>-</v>
      </c>
      <c r="T2600">
        <v>4</v>
      </c>
      <c r="U2600" t="str">
        <f>IFERROR(VLOOKUP(Table_Query_from_QDB_Production___SQL_Server[[#This Row],[step_7_seq]],'Employee Benefit Groups'!#REF!,2,FALSE),"-")</f>
        <v>-</v>
      </c>
      <c r="V2600">
        <v>3</v>
      </c>
      <c r="W2600" t="str">
        <f>IFERROR(VLOOKUP(Table_Query_from_QDB_Production___SQL_Server[[#This Row],[step_8_seq]],'Employee Benefit Groups'!#REF!,2,FALSE),"-")</f>
        <v>-</v>
      </c>
      <c r="X2600">
        <v>5</v>
      </c>
      <c r="Y2600" t="str">
        <f>IFERROR(VLOOKUP(Table_Query_from_QDB_Production___SQL_Server[[#This Row],[step_9_seq]],'Employee Benefit Groups'!#REF!,2,FALSE),"-")</f>
        <v>-</v>
      </c>
      <c r="AA2600" s="15"/>
      <c r="AB2600" s="15">
        <f t="shared" si="480"/>
        <v>0</v>
      </c>
      <c r="AC2600" s="11" t="s">
        <v>11502</v>
      </c>
      <c r="AD2600" s="11" t="str">
        <f t="shared" si="481"/>
        <v>-</v>
      </c>
      <c r="AE2600" s="12"/>
      <c r="AF2600" s="12">
        <f t="shared" si="482"/>
        <v>0</v>
      </c>
      <c r="AG2600" s="13" t="s">
        <v>11502</v>
      </c>
      <c r="AH2600" s="13" t="str">
        <f t="shared" si="483"/>
        <v>-</v>
      </c>
      <c r="AI2600" s="14"/>
      <c r="AJ2600" s="14">
        <f t="shared" si="484"/>
        <v>0</v>
      </c>
      <c r="AK2600" s="15" t="s">
        <v>11502</v>
      </c>
      <c r="AL2600" s="15" t="str">
        <f t="shared" si="485"/>
        <v>-</v>
      </c>
      <c r="AM2600" s="12"/>
      <c r="AN2600" s="12">
        <f t="shared" si="486"/>
        <v>0</v>
      </c>
      <c r="AO2600" s="16" t="s">
        <v>11502</v>
      </c>
      <c r="AP2600" s="16" t="str">
        <f t="shared" si="487"/>
        <v>-</v>
      </c>
      <c r="AQ2600" s="12">
        <v>3</v>
      </c>
      <c r="AR2600" s="12">
        <f t="shared" si="488"/>
        <v>4</v>
      </c>
      <c r="AS2600" s="14" t="s">
        <v>11498</v>
      </c>
      <c r="AT2600" s="14" t="str">
        <f t="shared" si="489"/>
        <v>-</v>
      </c>
      <c r="AU2600">
        <v>2</v>
      </c>
      <c r="AV2600" s="15" t="s">
        <v>11497</v>
      </c>
      <c r="AW2600" s="15" t="str">
        <f t="shared" si="490"/>
        <v>-</v>
      </c>
      <c r="AX2600">
        <v>4</v>
      </c>
      <c r="AY2600" s="17" t="s">
        <v>11499</v>
      </c>
      <c r="AZ2600" s="17" t="str">
        <f t="shared" si="491"/>
        <v>-</v>
      </c>
      <c r="BA2600"/>
    </row>
    <row r="2601" spans="1:53" x14ac:dyDescent="0.3">
      <c r="A2601" t="s">
        <v>7516</v>
      </c>
      <c r="B2601" t="s">
        <v>1986</v>
      </c>
      <c r="C2601" t="s">
        <v>1987</v>
      </c>
      <c r="D2601" t="s">
        <v>657</v>
      </c>
      <c r="E2601" t="str">
        <f>LEFT(Table_Query_from_QDB_Production___SQL_Server[[#This Row],[ttl_class_ttl_outl]],1)</f>
        <v>E</v>
      </c>
      <c r="F2601" t="str">
        <f>UPPER(IFERROR(VLOOKUP(Table_Query_from_QDB_Production___SQL_Server[[#This Row],[cto_osc_code]],'CTO-OSC Table'!$A$2:$B$24,2,FALSE),"Undefined"))</f>
        <v>ARCHITECTURE, ENGINEERING AND ALLIED SERVICES</v>
      </c>
      <c r="G2601" t="str">
        <f>UPPER(IFERROR(VLOOKUP(Table_Query_from_QDB_Production___SQL_Server[[#This Row],[ttl_class_ttl_outl]],'Title Class Table'!$A$2:$C$146,2,FALSE),"Undefined"))</f>
        <v>ENGINEERING</v>
      </c>
      <c r="H2601" t="s">
        <v>11451</v>
      </c>
      <c r="I2601">
        <v>6</v>
      </c>
      <c r="K2601" t="str">
        <f>IFERROR(VLOOKUP(Table_Query_from_QDB_Production___SQL_Server[[#This Row],[step_2_seq]],'Employee Benefit Groups'!#REF!,2,FALSE),"-")</f>
        <v>-</v>
      </c>
      <c r="M2601" t="str">
        <f>IFERROR(VLOOKUP(Table_Query_from_QDB_Production___SQL_Server[[#This Row],[step_4_seq]],'Employee Benefit Groups'!#REF!,2,FALSE),"-")</f>
        <v>-</v>
      </c>
      <c r="O2601" t="str">
        <f>IFERROR(VLOOKUP(Table_Query_from_QDB_Production___SQL_Server[[#This Row],[step_4_seq2]],'Employee Benefit Groups'!#REF!,2,FALSE),"-")</f>
        <v>-</v>
      </c>
      <c r="Q2601" t="str">
        <f>IFERROR(VLOOKUP(Table_Query_from_QDB_Production___SQL_Server[[#This Row],[step_5_seq]],'Employee Benefit Groups'!#REF!,2,FALSE),"-")</f>
        <v>-</v>
      </c>
      <c r="S2601" t="str">
        <f>IFERROR(VLOOKUP(Table_Query_from_QDB_Production___SQL_Server[[#This Row],[step_6_seq]],'Employee Benefit Groups'!#REF!,2,FALSE),"-")</f>
        <v>-</v>
      </c>
      <c r="T2601">
        <v>4</v>
      </c>
      <c r="U2601" t="str">
        <f>IFERROR(VLOOKUP(Table_Query_from_QDB_Production___SQL_Server[[#This Row],[step_7_seq]],'Employee Benefit Groups'!#REF!,2,FALSE),"-")</f>
        <v>-</v>
      </c>
      <c r="V2601">
        <v>3</v>
      </c>
      <c r="W2601" t="str">
        <f>IFERROR(VLOOKUP(Table_Query_from_QDB_Production___SQL_Server[[#This Row],[step_8_seq]],'Employee Benefit Groups'!#REF!,2,FALSE),"-")</f>
        <v>-</v>
      </c>
      <c r="X2601">
        <v>5</v>
      </c>
      <c r="Y2601" t="str">
        <f>IFERROR(VLOOKUP(Table_Query_from_QDB_Production___SQL_Server[[#This Row],[step_9_seq]],'Employee Benefit Groups'!#REF!,2,FALSE),"-")</f>
        <v>-</v>
      </c>
      <c r="AA2601" s="15"/>
      <c r="AB2601" s="15">
        <f t="shared" si="480"/>
        <v>0</v>
      </c>
      <c r="AC2601" s="11" t="s">
        <v>11502</v>
      </c>
      <c r="AD2601" s="11" t="str">
        <f t="shared" si="481"/>
        <v>-</v>
      </c>
      <c r="AE2601" s="12"/>
      <c r="AF2601" s="12">
        <f t="shared" si="482"/>
        <v>0</v>
      </c>
      <c r="AG2601" s="13" t="s">
        <v>11502</v>
      </c>
      <c r="AH2601" s="13" t="str">
        <f t="shared" si="483"/>
        <v>-</v>
      </c>
      <c r="AI2601" s="14"/>
      <c r="AJ2601" s="14">
        <f t="shared" si="484"/>
        <v>0</v>
      </c>
      <c r="AK2601" s="15" t="s">
        <v>11502</v>
      </c>
      <c r="AL2601" s="15" t="str">
        <f t="shared" si="485"/>
        <v>-</v>
      </c>
      <c r="AM2601" s="12"/>
      <c r="AN2601" s="12">
        <f t="shared" si="486"/>
        <v>0</v>
      </c>
      <c r="AO2601" s="16" t="s">
        <v>11502</v>
      </c>
      <c r="AP2601" s="16" t="str">
        <f t="shared" si="487"/>
        <v>-</v>
      </c>
      <c r="AQ2601" s="12">
        <v>3</v>
      </c>
      <c r="AR2601" s="12">
        <f t="shared" si="488"/>
        <v>4</v>
      </c>
      <c r="AS2601" s="14" t="s">
        <v>11498</v>
      </c>
      <c r="AT2601" s="14" t="str">
        <f t="shared" si="489"/>
        <v>-</v>
      </c>
      <c r="AU2601">
        <v>2</v>
      </c>
      <c r="AV2601" s="15" t="s">
        <v>11497</v>
      </c>
      <c r="AW2601" s="15" t="str">
        <f t="shared" si="490"/>
        <v>-</v>
      </c>
      <c r="AX2601">
        <v>4</v>
      </c>
      <c r="AY2601" s="17" t="s">
        <v>11499</v>
      </c>
      <c r="AZ2601" s="17" t="str">
        <f t="shared" si="491"/>
        <v>-</v>
      </c>
      <c r="BA2601"/>
    </row>
    <row r="2602" spans="1:53" x14ac:dyDescent="0.3">
      <c r="A2602" t="s">
        <v>7517</v>
      </c>
      <c r="B2602" t="s">
        <v>7518</v>
      </c>
      <c r="C2602" t="s">
        <v>7519</v>
      </c>
      <c r="D2602" t="s">
        <v>657</v>
      </c>
      <c r="E2602" t="str">
        <f>LEFT(Table_Query_from_QDB_Production___SQL_Server[[#This Row],[ttl_class_ttl_outl]],1)</f>
        <v>E</v>
      </c>
      <c r="F2602" t="str">
        <f>UPPER(IFERROR(VLOOKUP(Table_Query_from_QDB_Production___SQL_Server[[#This Row],[cto_osc_code]],'CTO-OSC Table'!$A$2:$B$24,2,FALSE),"Undefined"))</f>
        <v>ARCHITECTURE, ENGINEERING AND ALLIED SERVICES</v>
      </c>
      <c r="G2602" t="str">
        <f>UPPER(IFERROR(VLOOKUP(Table_Query_from_QDB_Production___SQL_Server[[#This Row],[ttl_class_ttl_outl]],'Title Class Table'!$A$2:$C$146,2,FALSE),"Undefined"))</f>
        <v>ENGINEERING</v>
      </c>
      <c r="H2602" t="s">
        <v>11451</v>
      </c>
      <c r="I2602">
        <v>6</v>
      </c>
      <c r="K2602" t="str">
        <f>IFERROR(VLOOKUP(Table_Query_from_QDB_Production___SQL_Server[[#This Row],[step_2_seq]],'Employee Benefit Groups'!#REF!,2,FALSE),"-")</f>
        <v>-</v>
      </c>
      <c r="M2602" t="str">
        <f>IFERROR(VLOOKUP(Table_Query_from_QDB_Production___SQL_Server[[#This Row],[step_4_seq]],'Employee Benefit Groups'!#REF!,2,FALSE),"-")</f>
        <v>-</v>
      </c>
      <c r="O2602" t="str">
        <f>IFERROR(VLOOKUP(Table_Query_from_QDB_Production___SQL_Server[[#This Row],[step_4_seq2]],'Employee Benefit Groups'!#REF!,2,FALSE),"-")</f>
        <v>-</v>
      </c>
      <c r="Q2602" t="str">
        <f>IFERROR(VLOOKUP(Table_Query_from_QDB_Production___SQL_Server[[#This Row],[step_5_seq]],'Employee Benefit Groups'!#REF!,2,FALSE),"-")</f>
        <v>-</v>
      </c>
      <c r="S2602" t="str">
        <f>IFERROR(VLOOKUP(Table_Query_from_QDB_Production___SQL_Server[[#This Row],[step_6_seq]],'Employee Benefit Groups'!#REF!,2,FALSE),"-")</f>
        <v>-</v>
      </c>
      <c r="T2602">
        <v>4</v>
      </c>
      <c r="U2602" t="str">
        <f>IFERROR(VLOOKUP(Table_Query_from_QDB_Production___SQL_Server[[#This Row],[step_7_seq]],'Employee Benefit Groups'!#REF!,2,FALSE),"-")</f>
        <v>-</v>
      </c>
      <c r="V2602">
        <v>3</v>
      </c>
      <c r="W2602" t="str">
        <f>IFERROR(VLOOKUP(Table_Query_from_QDB_Production___SQL_Server[[#This Row],[step_8_seq]],'Employee Benefit Groups'!#REF!,2,FALSE),"-")</f>
        <v>-</v>
      </c>
      <c r="X2602">
        <v>5</v>
      </c>
      <c r="Y2602" t="str">
        <f>IFERROR(VLOOKUP(Table_Query_from_QDB_Production___SQL_Server[[#This Row],[step_9_seq]],'Employee Benefit Groups'!#REF!,2,FALSE),"-")</f>
        <v>-</v>
      </c>
      <c r="AA2602" s="15"/>
      <c r="AB2602" s="15">
        <f t="shared" si="480"/>
        <v>0</v>
      </c>
      <c r="AC2602" s="11" t="s">
        <v>11502</v>
      </c>
      <c r="AD2602" s="11" t="str">
        <f t="shared" si="481"/>
        <v>-</v>
      </c>
      <c r="AE2602" s="12"/>
      <c r="AF2602" s="12">
        <f t="shared" si="482"/>
        <v>0</v>
      </c>
      <c r="AG2602" s="13" t="s">
        <v>11502</v>
      </c>
      <c r="AH2602" s="13" t="str">
        <f t="shared" si="483"/>
        <v>-</v>
      </c>
      <c r="AI2602" s="14"/>
      <c r="AJ2602" s="14">
        <f t="shared" si="484"/>
        <v>0</v>
      </c>
      <c r="AK2602" s="15" t="s">
        <v>11502</v>
      </c>
      <c r="AL2602" s="15" t="str">
        <f t="shared" si="485"/>
        <v>-</v>
      </c>
      <c r="AM2602" s="12"/>
      <c r="AN2602" s="12">
        <f t="shared" si="486"/>
        <v>0</v>
      </c>
      <c r="AO2602" s="16" t="s">
        <v>11502</v>
      </c>
      <c r="AP2602" s="16" t="str">
        <f t="shared" si="487"/>
        <v>-</v>
      </c>
      <c r="AQ2602" s="12">
        <v>3</v>
      </c>
      <c r="AR2602" s="12">
        <f t="shared" si="488"/>
        <v>4</v>
      </c>
      <c r="AS2602" s="14" t="s">
        <v>11498</v>
      </c>
      <c r="AT2602" s="14" t="str">
        <f t="shared" si="489"/>
        <v>-</v>
      </c>
      <c r="AU2602">
        <v>2</v>
      </c>
      <c r="AV2602" s="15" t="s">
        <v>11497</v>
      </c>
      <c r="AW2602" s="15" t="str">
        <f t="shared" si="490"/>
        <v>-</v>
      </c>
      <c r="AX2602">
        <v>4</v>
      </c>
      <c r="AY2602" s="17" t="s">
        <v>11499</v>
      </c>
      <c r="AZ2602" s="17" t="str">
        <f t="shared" si="491"/>
        <v>-</v>
      </c>
      <c r="BA2602"/>
    </row>
    <row r="2603" spans="1:53" x14ac:dyDescent="0.3">
      <c r="A2603" t="s">
        <v>7520</v>
      </c>
      <c r="B2603" t="s">
        <v>7521</v>
      </c>
      <c r="C2603" t="s">
        <v>7522</v>
      </c>
      <c r="D2603" t="s">
        <v>657</v>
      </c>
      <c r="E2603" t="str">
        <f>LEFT(Table_Query_from_QDB_Production___SQL_Server[[#This Row],[ttl_class_ttl_outl]],1)</f>
        <v>E</v>
      </c>
      <c r="F2603" t="str">
        <f>UPPER(IFERROR(VLOOKUP(Table_Query_from_QDB_Production___SQL_Server[[#This Row],[cto_osc_code]],'CTO-OSC Table'!$A$2:$B$24,2,FALSE),"Undefined"))</f>
        <v>ARCHITECTURE, ENGINEERING AND ALLIED SERVICES</v>
      </c>
      <c r="G2603" t="str">
        <f>UPPER(IFERROR(VLOOKUP(Table_Query_from_QDB_Production___SQL_Server[[#This Row],[ttl_class_ttl_outl]],'Title Class Table'!$A$2:$C$146,2,FALSE),"Undefined"))</f>
        <v>ENGINEERING</v>
      </c>
      <c r="H2603" t="s">
        <v>11451</v>
      </c>
      <c r="I2603">
        <v>6</v>
      </c>
      <c r="K2603" t="str">
        <f>IFERROR(VLOOKUP(Table_Query_from_QDB_Production___SQL_Server[[#This Row],[step_2_seq]],'Employee Benefit Groups'!#REF!,2,FALSE),"-")</f>
        <v>-</v>
      </c>
      <c r="M2603" t="str">
        <f>IFERROR(VLOOKUP(Table_Query_from_QDB_Production___SQL_Server[[#This Row],[step_4_seq]],'Employee Benefit Groups'!#REF!,2,FALSE),"-")</f>
        <v>-</v>
      </c>
      <c r="O2603" t="str">
        <f>IFERROR(VLOOKUP(Table_Query_from_QDB_Production___SQL_Server[[#This Row],[step_4_seq2]],'Employee Benefit Groups'!#REF!,2,FALSE),"-")</f>
        <v>-</v>
      </c>
      <c r="Q2603" t="str">
        <f>IFERROR(VLOOKUP(Table_Query_from_QDB_Production___SQL_Server[[#This Row],[step_5_seq]],'Employee Benefit Groups'!#REF!,2,FALSE),"-")</f>
        <v>-</v>
      </c>
      <c r="S2603" t="str">
        <f>IFERROR(VLOOKUP(Table_Query_from_QDB_Production___SQL_Server[[#This Row],[step_6_seq]],'Employee Benefit Groups'!#REF!,2,FALSE),"-")</f>
        <v>-</v>
      </c>
      <c r="T2603">
        <v>4</v>
      </c>
      <c r="U2603" t="str">
        <f>IFERROR(VLOOKUP(Table_Query_from_QDB_Production___SQL_Server[[#This Row],[step_7_seq]],'Employee Benefit Groups'!#REF!,2,FALSE),"-")</f>
        <v>-</v>
      </c>
      <c r="V2603">
        <v>3</v>
      </c>
      <c r="W2603" t="str">
        <f>IFERROR(VLOOKUP(Table_Query_from_QDB_Production___SQL_Server[[#This Row],[step_8_seq]],'Employee Benefit Groups'!#REF!,2,FALSE),"-")</f>
        <v>-</v>
      </c>
      <c r="X2603">
        <v>5</v>
      </c>
      <c r="Y2603" t="str">
        <f>IFERROR(VLOOKUP(Table_Query_from_QDB_Production___SQL_Server[[#This Row],[step_9_seq]],'Employee Benefit Groups'!#REF!,2,FALSE),"-")</f>
        <v>-</v>
      </c>
      <c r="AA2603" s="15"/>
      <c r="AB2603" s="15">
        <f t="shared" si="480"/>
        <v>0</v>
      </c>
      <c r="AC2603" s="11" t="s">
        <v>11502</v>
      </c>
      <c r="AD2603" s="11" t="str">
        <f t="shared" si="481"/>
        <v>-</v>
      </c>
      <c r="AE2603" s="12"/>
      <c r="AF2603" s="12">
        <f t="shared" si="482"/>
        <v>0</v>
      </c>
      <c r="AG2603" s="13" t="s">
        <v>11502</v>
      </c>
      <c r="AH2603" s="13" t="str">
        <f t="shared" si="483"/>
        <v>-</v>
      </c>
      <c r="AI2603" s="14"/>
      <c r="AJ2603" s="14">
        <f t="shared" si="484"/>
        <v>0</v>
      </c>
      <c r="AK2603" s="15" t="s">
        <v>11502</v>
      </c>
      <c r="AL2603" s="15" t="str">
        <f t="shared" si="485"/>
        <v>-</v>
      </c>
      <c r="AM2603" s="12"/>
      <c r="AN2603" s="12">
        <f t="shared" si="486"/>
        <v>0</v>
      </c>
      <c r="AO2603" s="16" t="s">
        <v>11502</v>
      </c>
      <c r="AP2603" s="16" t="str">
        <f t="shared" si="487"/>
        <v>-</v>
      </c>
      <c r="AQ2603" s="12">
        <v>3</v>
      </c>
      <c r="AR2603" s="12">
        <f t="shared" si="488"/>
        <v>4</v>
      </c>
      <c r="AS2603" s="14" t="s">
        <v>11498</v>
      </c>
      <c r="AT2603" s="14" t="str">
        <f t="shared" si="489"/>
        <v>-</v>
      </c>
      <c r="AU2603">
        <v>2</v>
      </c>
      <c r="AV2603" s="15" t="s">
        <v>11497</v>
      </c>
      <c r="AW2603" s="15" t="str">
        <f t="shared" si="490"/>
        <v>-</v>
      </c>
      <c r="AX2603">
        <v>4</v>
      </c>
      <c r="AY2603" s="17" t="s">
        <v>11499</v>
      </c>
      <c r="AZ2603" s="17" t="str">
        <f t="shared" si="491"/>
        <v>-</v>
      </c>
      <c r="BA2603"/>
    </row>
    <row r="2604" spans="1:53" x14ac:dyDescent="0.3">
      <c r="A2604" t="s">
        <v>7523</v>
      </c>
      <c r="B2604" t="s">
        <v>7524</v>
      </c>
      <c r="C2604" t="s">
        <v>7525</v>
      </c>
      <c r="D2604" t="s">
        <v>657</v>
      </c>
      <c r="E2604" t="str">
        <f>LEFT(Table_Query_from_QDB_Production___SQL_Server[[#This Row],[ttl_class_ttl_outl]],1)</f>
        <v>E</v>
      </c>
      <c r="F2604" t="str">
        <f>UPPER(IFERROR(VLOOKUP(Table_Query_from_QDB_Production___SQL_Server[[#This Row],[cto_osc_code]],'CTO-OSC Table'!$A$2:$B$24,2,FALSE),"Undefined"))</f>
        <v>ARCHITECTURE, ENGINEERING AND ALLIED SERVICES</v>
      </c>
      <c r="G2604" t="str">
        <f>UPPER(IFERROR(VLOOKUP(Table_Query_from_QDB_Production___SQL_Server[[#This Row],[ttl_class_ttl_outl]],'Title Class Table'!$A$2:$C$146,2,FALSE),"Undefined"))</f>
        <v>ENGINEERING</v>
      </c>
      <c r="H2604" t="s">
        <v>11451</v>
      </c>
      <c r="I2604">
        <v>6</v>
      </c>
      <c r="K2604" t="str">
        <f>IFERROR(VLOOKUP(Table_Query_from_QDB_Production___SQL_Server[[#This Row],[step_2_seq]],'Employee Benefit Groups'!#REF!,2,FALSE),"-")</f>
        <v>-</v>
      </c>
      <c r="M2604" t="str">
        <f>IFERROR(VLOOKUP(Table_Query_from_QDB_Production___SQL_Server[[#This Row],[step_4_seq]],'Employee Benefit Groups'!#REF!,2,FALSE),"-")</f>
        <v>-</v>
      </c>
      <c r="O2604" t="str">
        <f>IFERROR(VLOOKUP(Table_Query_from_QDB_Production___SQL_Server[[#This Row],[step_4_seq2]],'Employee Benefit Groups'!#REF!,2,FALSE),"-")</f>
        <v>-</v>
      </c>
      <c r="Q2604" t="str">
        <f>IFERROR(VLOOKUP(Table_Query_from_QDB_Production___SQL_Server[[#This Row],[step_5_seq]],'Employee Benefit Groups'!#REF!,2,FALSE),"-")</f>
        <v>-</v>
      </c>
      <c r="S2604" t="str">
        <f>IFERROR(VLOOKUP(Table_Query_from_QDB_Production___SQL_Server[[#This Row],[step_6_seq]],'Employee Benefit Groups'!#REF!,2,FALSE),"-")</f>
        <v>-</v>
      </c>
      <c r="T2604">
        <v>4</v>
      </c>
      <c r="U2604" t="str">
        <f>IFERROR(VLOOKUP(Table_Query_from_QDB_Production___SQL_Server[[#This Row],[step_7_seq]],'Employee Benefit Groups'!#REF!,2,FALSE),"-")</f>
        <v>-</v>
      </c>
      <c r="V2604">
        <v>3</v>
      </c>
      <c r="W2604" t="str">
        <f>IFERROR(VLOOKUP(Table_Query_from_QDB_Production___SQL_Server[[#This Row],[step_8_seq]],'Employee Benefit Groups'!#REF!,2,FALSE),"-")</f>
        <v>-</v>
      </c>
      <c r="X2604">
        <v>5</v>
      </c>
      <c r="Y2604" t="str">
        <f>IFERROR(VLOOKUP(Table_Query_from_QDB_Production___SQL_Server[[#This Row],[step_9_seq]],'Employee Benefit Groups'!#REF!,2,FALSE),"-")</f>
        <v>-</v>
      </c>
      <c r="AA2604" s="15"/>
      <c r="AB2604" s="15">
        <f t="shared" si="480"/>
        <v>0</v>
      </c>
      <c r="AC2604" s="11" t="s">
        <v>11502</v>
      </c>
      <c r="AD2604" s="11" t="str">
        <f t="shared" si="481"/>
        <v>-</v>
      </c>
      <c r="AE2604" s="12"/>
      <c r="AF2604" s="12">
        <f t="shared" si="482"/>
        <v>0</v>
      </c>
      <c r="AG2604" s="13" t="s">
        <v>11502</v>
      </c>
      <c r="AH2604" s="13" t="str">
        <f t="shared" si="483"/>
        <v>-</v>
      </c>
      <c r="AI2604" s="14"/>
      <c r="AJ2604" s="14">
        <f t="shared" si="484"/>
        <v>0</v>
      </c>
      <c r="AK2604" s="15" t="s">
        <v>11502</v>
      </c>
      <c r="AL2604" s="15" t="str">
        <f t="shared" si="485"/>
        <v>-</v>
      </c>
      <c r="AM2604" s="12"/>
      <c r="AN2604" s="12">
        <f t="shared" si="486"/>
        <v>0</v>
      </c>
      <c r="AO2604" s="16" t="s">
        <v>11502</v>
      </c>
      <c r="AP2604" s="16" t="str">
        <f t="shared" si="487"/>
        <v>-</v>
      </c>
      <c r="AQ2604" s="12">
        <v>3</v>
      </c>
      <c r="AR2604" s="12">
        <f t="shared" si="488"/>
        <v>4</v>
      </c>
      <c r="AS2604" s="14" t="s">
        <v>11498</v>
      </c>
      <c r="AT2604" s="14" t="str">
        <f t="shared" si="489"/>
        <v>-</v>
      </c>
      <c r="AU2604">
        <v>2</v>
      </c>
      <c r="AV2604" s="15" t="s">
        <v>11497</v>
      </c>
      <c r="AW2604" s="15" t="str">
        <f t="shared" si="490"/>
        <v>-</v>
      </c>
      <c r="AX2604">
        <v>4</v>
      </c>
      <c r="AY2604" s="17" t="s">
        <v>11499</v>
      </c>
      <c r="AZ2604" s="17" t="str">
        <f t="shared" si="491"/>
        <v>-</v>
      </c>
      <c r="BA2604"/>
    </row>
    <row r="2605" spans="1:53" x14ac:dyDescent="0.3">
      <c r="A2605" t="s">
        <v>7526</v>
      </c>
      <c r="B2605" t="s">
        <v>7527</v>
      </c>
      <c r="C2605" t="s">
        <v>7528</v>
      </c>
      <c r="D2605" t="s">
        <v>657</v>
      </c>
      <c r="E2605" t="str">
        <f>LEFT(Table_Query_from_QDB_Production___SQL_Server[[#This Row],[ttl_class_ttl_outl]],1)</f>
        <v>E</v>
      </c>
      <c r="F2605" t="str">
        <f>UPPER(IFERROR(VLOOKUP(Table_Query_from_QDB_Production___SQL_Server[[#This Row],[cto_osc_code]],'CTO-OSC Table'!$A$2:$B$24,2,FALSE),"Undefined"))</f>
        <v>ARCHITECTURE, ENGINEERING AND ALLIED SERVICES</v>
      </c>
      <c r="G2605" t="str">
        <f>UPPER(IFERROR(VLOOKUP(Table_Query_from_QDB_Production___SQL_Server[[#This Row],[ttl_class_ttl_outl]],'Title Class Table'!$A$2:$C$146,2,FALSE),"Undefined"))</f>
        <v>ENGINEERING</v>
      </c>
      <c r="H2605" t="s">
        <v>11451</v>
      </c>
      <c r="I2605">
        <v>6</v>
      </c>
      <c r="K2605" t="str">
        <f>IFERROR(VLOOKUP(Table_Query_from_QDB_Production___SQL_Server[[#This Row],[step_2_seq]],'Employee Benefit Groups'!#REF!,2,FALSE),"-")</f>
        <v>-</v>
      </c>
      <c r="M2605" t="str">
        <f>IFERROR(VLOOKUP(Table_Query_from_QDB_Production___SQL_Server[[#This Row],[step_4_seq]],'Employee Benefit Groups'!#REF!,2,FALSE),"-")</f>
        <v>-</v>
      </c>
      <c r="O2605" t="str">
        <f>IFERROR(VLOOKUP(Table_Query_from_QDB_Production___SQL_Server[[#This Row],[step_4_seq2]],'Employee Benefit Groups'!#REF!,2,FALSE),"-")</f>
        <v>-</v>
      </c>
      <c r="Q2605" t="str">
        <f>IFERROR(VLOOKUP(Table_Query_from_QDB_Production___SQL_Server[[#This Row],[step_5_seq]],'Employee Benefit Groups'!#REF!,2,FALSE),"-")</f>
        <v>-</v>
      </c>
      <c r="S2605" t="str">
        <f>IFERROR(VLOOKUP(Table_Query_from_QDB_Production___SQL_Server[[#This Row],[step_6_seq]],'Employee Benefit Groups'!#REF!,2,FALSE),"-")</f>
        <v>-</v>
      </c>
      <c r="T2605">
        <v>4</v>
      </c>
      <c r="U2605" t="str">
        <f>IFERROR(VLOOKUP(Table_Query_from_QDB_Production___SQL_Server[[#This Row],[step_7_seq]],'Employee Benefit Groups'!#REF!,2,FALSE),"-")</f>
        <v>-</v>
      </c>
      <c r="V2605">
        <v>3</v>
      </c>
      <c r="W2605" t="str">
        <f>IFERROR(VLOOKUP(Table_Query_from_QDB_Production___SQL_Server[[#This Row],[step_8_seq]],'Employee Benefit Groups'!#REF!,2,FALSE),"-")</f>
        <v>-</v>
      </c>
      <c r="X2605">
        <v>5</v>
      </c>
      <c r="Y2605" t="str">
        <f>IFERROR(VLOOKUP(Table_Query_from_QDB_Production___SQL_Server[[#This Row],[step_9_seq]],'Employee Benefit Groups'!#REF!,2,FALSE),"-")</f>
        <v>-</v>
      </c>
      <c r="AA2605" s="15"/>
      <c r="AB2605" s="15">
        <f t="shared" si="480"/>
        <v>0</v>
      </c>
      <c r="AC2605" s="11" t="s">
        <v>11502</v>
      </c>
      <c r="AD2605" s="11" t="str">
        <f t="shared" si="481"/>
        <v>-</v>
      </c>
      <c r="AE2605" s="12"/>
      <c r="AF2605" s="12">
        <f t="shared" si="482"/>
        <v>0</v>
      </c>
      <c r="AG2605" s="13" t="s">
        <v>11502</v>
      </c>
      <c r="AH2605" s="13" t="str">
        <f t="shared" si="483"/>
        <v>-</v>
      </c>
      <c r="AI2605" s="14"/>
      <c r="AJ2605" s="14">
        <f t="shared" si="484"/>
        <v>0</v>
      </c>
      <c r="AK2605" s="15" t="s">
        <v>11502</v>
      </c>
      <c r="AL2605" s="15" t="str">
        <f t="shared" si="485"/>
        <v>-</v>
      </c>
      <c r="AM2605" s="12"/>
      <c r="AN2605" s="12">
        <f t="shared" si="486"/>
        <v>0</v>
      </c>
      <c r="AO2605" s="16" t="s">
        <v>11502</v>
      </c>
      <c r="AP2605" s="16" t="str">
        <f t="shared" si="487"/>
        <v>-</v>
      </c>
      <c r="AQ2605" s="12">
        <v>3</v>
      </c>
      <c r="AR2605" s="12">
        <f t="shared" si="488"/>
        <v>4</v>
      </c>
      <c r="AS2605" s="14" t="s">
        <v>11498</v>
      </c>
      <c r="AT2605" s="14" t="str">
        <f t="shared" si="489"/>
        <v>-</v>
      </c>
      <c r="AU2605">
        <v>2</v>
      </c>
      <c r="AV2605" s="15" t="s">
        <v>11497</v>
      </c>
      <c r="AW2605" s="15" t="str">
        <f t="shared" si="490"/>
        <v>-</v>
      </c>
      <c r="AX2605">
        <v>4</v>
      </c>
      <c r="AY2605" s="17" t="s">
        <v>11499</v>
      </c>
      <c r="AZ2605" s="17" t="str">
        <f t="shared" si="491"/>
        <v>-</v>
      </c>
      <c r="BA2605"/>
    </row>
    <row r="2606" spans="1:53" x14ac:dyDescent="0.3">
      <c r="A2606" t="s">
        <v>7529</v>
      </c>
      <c r="B2606" t="s">
        <v>7530</v>
      </c>
      <c r="C2606" t="s">
        <v>7531</v>
      </c>
      <c r="D2606" t="s">
        <v>657</v>
      </c>
      <c r="E2606" t="str">
        <f>LEFT(Table_Query_from_QDB_Production___SQL_Server[[#This Row],[ttl_class_ttl_outl]],1)</f>
        <v>E</v>
      </c>
      <c r="F2606" t="str">
        <f>UPPER(IFERROR(VLOOKUP(Table_Query_from_QDB_Production___SQL_Server[[#This Row],[cto_osc_code]],'CTO-OSC Table'!$A$2:$B$24,2,FALSE),"Undefined"))</f>
        <v>ARCHITECTURE, ENGINEERING AND ALLIED SERVICES</v>
      </c>
      <c r="G2606" t="str">
        <f>UPPER(IFERROR(VLOOKUP(Table_Query_from_QDB_Production___SQL_Server[[#This Row],[ttl_class_ttl_outl]],'Title Class Table'!$A$2:$C$146,2,FALSE),"Undefined"))</f>
        <v>ENGINEERING</v>
      </c>
      <c r="H2606" t="s">
        <v>11451</v>
      </c>
      <c r="I2606">
        <v>6</v>
      </c>
      <c r="K2606" t="str">
        <f>IFERROR(VLOOKUP(Table_Query_from_QDB_Production___SQL_Server[[#This Row],[step_2_seq]],'Employee Benefit Groups'!#REF!,2,FALSE),"-")</f>
        <v>-</v>
      </c>
      <c r="M2606" t="str">
        <f>IFERROR(VLOOKUP(Table_Query_from_QDB_Production___SQL_Server[[#This Row],[step_4_seq]],'Employee Benefit Groups'!#REF!,2,FALSE),"-")</f>
        <v>-</v>
      </c>
      <c r="O2606" t="str">
        <f>IFERROR(VLOOKUP(Table_Query_from_QDB_Production___SQL_Server[[#This Row],[step_4_seq2]],'Employee Benefit Groups'!#REF!,2,FALSE),"-")</f>
        <v>-</v>
      </c>
      <c r="Q2606" t="str">
        <f>IFERROR(VLOOKUP(Table_Query_from_QDB_Production___SQL_Server[[#This Row],[step_5_seq]],'Employee Benefit Groups'!#REF!,2,FALSE),"-")</f>
        <v>-</v>
      </c>
      <c r="S2606" t="str">
        <f>IFERROR(VLOOKUP(Table_Query_from_QDB_Production___SQL_Server[[#This Row],[step_6_seq]],'Employee Benefit Groups'!#REF!,2,FALSE),"-")</f>
        <v>-</v>
      </c>
      <c r="T2606">
        <v>4</v>
      </c>
      <c r="U2606" t="str">
        <f>IFERROR(VLOOKUP(Table_Query_from_QDB_Production___SQL_Server[[#This Row],[step_7_seq]],'Employee Benefit Groups'!#REF!,2,FALSE),"-")</f>
        <v>-</v>
      </c>
      <c r="V2606">
        <v>3</v>
      </c>
      <c r="W2606" t="str">
        <f>IFERROR(VLOOKUP(Table_Query_from_QDB_Production___SQL_Server[[#This Row],[step_8_seq]],'Employee Benefit Groups'!#REF!,2,FALSE),"-")</f>
        <v>-</v>
      </c>
      <c r="X2606">
        <v>5</v>
      </c>
      <c r="Y2606" t="str">
        <f>IFERROR(VLOOKUP(Table_Query_from_QDB_Production___SQL_Server[[#This Row],[step_9_seq]],'Employee Benefit Groups'!#REF!,2,FALSE),"-")</f>
        <v>-</v>
      </c>
      <c r="AA2606" s="15"/>
      <c r="AB2606" s="15">
        <f t="shared" si="480"/>
        <v>0</v>
      </c>
      <c r="AC2606" s="11" t="s">
        <v>11502</v>
      </c>
      <c r="AD2606" s="11" t="str">
        <f t="shared" si="481"/>
        <v>-</v>
      </c>
      <c r="AE2606" s="12"/>
      <c r="AF2606" s="12">
        <f t="shared" si="482"/>
        <v>0</v>
      </c>
      <c r="AG2606" s="13" t="s">
        <v>11502</v>
      </c>
      <c r="AH2606" s="13" t="str">
        <f t="shared" si="483"/>
        <v>-</v>
      </c>
      <c r="AI2606" s="14"/>
      <c r="AJ2606" s="14">
        <f t="shared" si="484"/>
        <v>0</v>
      </c>
      <c r="AK2606" s="15" t="s">
        <v>11502</v>
      </c>
      <c r="AL2606" s="15" t="str">
        <f t="shared" si="485"/>
        <v>-</v>
      </c>
      <c r="AM2606" s="12"/>
      <c r="AN2606" s="12">
        <f t="shared" si="486"/>
        <v>0</v>
      </c>
      <c r="AO2606" s="16" t="s">
        <v>11502</v>
      </c>
      <c r="AP2606" s="16" t="str">
        <f t="shared" si="487"/>
        <v>-</v>
      </c>
      <c r="AQ2606" s="12">
        <v>3</v>
      </c>
      <c r="AR2606" s="12">
        <f t="shared" si="488"/>
        <v>4</v>
      </c>
      <c r="AS2606" s="14" t="s">
        <v>11498</v>
      </c>
      <c r="AT2606" s="14" t="str">
        <f t="shared" si="489"/>
        <v>-</v>
      </c>
      <c r="AU2606">
        <v>2</v>
      </c>
      <c r="AV2606" s="15" t="s">
        <v>11497</v>
      </c>
      <c r="AW2606" s="15" t="str">
        <f t="shared" si="490"/>
        <v>-</v>
      </c>
      <c r="AX2606">
        <v>4</v>
      </c>
      <c r="AY2606" s="17" t="s">
        <v>11499</v>
      </c>
      <c r="AZ2606" s="17" t="str">
        <f t="shared" si="491"/>
        <v>-</v>
      </c>
      <c r="BA2606"/>
    </row>
    <row r="2607" spans="1:53" x14ac:dyDescent="0.3">
      <c r="A2607" t="s">
        <v>7532</v>
      </c>
      <c r="B2607" t="s">
        <v>7533</v>
      </c>
      <c r="C2607" t="s">
        <v>7534</v>
      </c>
      <c r="D2607" t="s">
        <v>657</v>
      </c>
      <c r="E2607" t="str">
        <f>LEFT(Table_Query_from_QDB_Production___SQL_Server[[#This Row],[ttl_class_ttl_outl]],1)</f>
        <v>E</v>
      </c>
      <c r="F2607" t="str">
        <f>UPPER(IFERROR(VLOOKUP(Table_Query_from_QDB_Production___SQL_Server[[#This Row],[cto_osc_code]],'CTO-OSC Table'!$A$2:$B$24,2,FALSE),"Undefined"))</f>
        <v>ARCHITECTURE, ENGINEERING AND ALLIED SERVICES</v>
      </c>
      <c r="G2607" t="str">
        <f>UPPER(IFERROR(VLOOKUP(Table_Query_from_QDB_Production___SQL_Server[[#This Row],[ttl_class_ttl_outl]],'Title Class Table'!$A$2:$C$146,2,FALSE),"Undefined"))</f>
        <v>ENGINEERING</v>
      </c>
      <c r="H2607" t="s">
        <v>11451</v>
      </c>
      <c r="I2607">
        <v>6</v>
      </c>
      <c r="K2607" t="str">
        <f>IFERROR(VLOOKUP(Table_Query_from_QDB_Production___SQL_Server[[#This Row],[step_2_seq]],'Employee Benefit Groups'!#REF!,2,FALSE),"-")</f>
        <v>-</v>
      </c>
      <c r="M2607" t="str">
        <f>IFERROR(VLOOKUP(Table_Query_from_QDB_Production___SQL_Server[[#This Row],[step_4_seq]],'Employee Benefit Groups'!#REF!,2,FALSE),"-")</f>
        <v>-</v>
      </c>
      <c r="O2607" t="str">
        <f>IFERROR(VLOOKUP(Table_Query_from_QDB_Production___SQL_Server[[#This Row],[step_4_seq2]],'Employee Benefit Groups'!#REF!,2,FALSE),"-")</f>
        <v>-</v>
      </c>
      <c r="Q2607" t="str">
        <f>IFERROR(VLOOKUP(Table_Query_from_QDB_Production___SQL_Server[[#This Row],[step_5_seq]],'Employee Benefit Groups'!#REF!,2,FALSE),"-")</f>
        <v>-</v>
      </c>
      <c r="S2607" t="str">
        <f>IFERROR(VLOOKUP(Table_Query_from_QDB_Production___SQL_Server[[#This Row],[step_6_seq]],'Employee Benefit Groups'!#REF!,2,FALSE),"-")</f>
        <v>-</v>
      </c>
      <c r="T2607">
        <v>4</v>
      </c>
      <c r="U2607" t="str">
        <f>IFERROR(VLOOKUP(Table_Query_from_QDB_Production___SQL_Server[[#This Row],[step_7_seq]],'Employee Benefit Groups'!#REF!,2,FALSE),"-")</f>
        <v>-</v>
      </c>
      <c r="V2607">
        <v>3</v>
      </c>
      <c r="W2607" t="str">
        <f>IFERROR(VLOOKUP(Table_Query_from_QDB_Production___SQL_Server[[#This Row],[step_8_seq]],'Employee Benefit Groups'!#REF!,2,FALSE),"-")</f>
        <v>-</v>
      </c>
      <c r="X2607">
        <v>5</v>
      </c>
      <c r="Y2607" t="str">
        <f>IFERROR(VLOOKUP(Table_Query_from_QDB_Production___SQL_Server[[#This Row],[step_9_seq]],'Employee Benefit Groups'!#REF!,2,FALSE),"-")</f>
        <v>-</v>
      </c>
      <c r="AA2607" s="15"/>
      <c r="AB2607" s="15">
        <f t="shared" si="480"/>
        <v>0</v>
      </c>
      <c r="AC2607" s="11" t="s">
        <v>11502</v>
      </c>
      <c r="AD2607" s="11" t="str">
        <f t="shared" si="481"/>
        <v>-</v>
      </c>
      <c r="AE2607" s="12"/>
      <c r="AF2607" s="12">
        <f t="shared" si="482"/>
        <v>0</v>
      </c>
      <c r="AG2607" s="13" t="s">
        <v>11502</v>
      </c>
      <c r="AH2607" s="13" t="str">
        <f t="shared" si="483"/>
        <v>-</v>
      </c>
      <c r="AI2607" s="14"/>
      <c r="AJ2607" s="14">
        <f t="shared" si="484"/>
        <v>0</v>
      </c>
      <c r="AK2607" s="15" t="s">
        <v>11502</v>
      </c>
      <c r="AL2607" s="15" t="str">
        <f t="shared" si="485"/>
        <v>-</v>
      </c>
      <c r="AM2607" s="12"/>
      <c r="AN2607" s="12">
        <f t="shared" si="486"/>
        <v>0</v>
      </c>
      <c r="AO2607" s="16" t="s">
        <v>11502</v>
      </c>
      <c r="AP2607" s="16" t="str">
        <f t="shared" si="487"/>
        <v>-</v>
      </c>
      <c r="AQ2607" s="12">
        <v>3</v>
      </c>
      <c r="AR2607" s="12">
        <f t="shared" si="488"/>
        <v>4</v>
      </c>
      <c r="AS2607" s="14" t="s">
        <v>11498</v>
      </c>
      <c r="AT2607" s="14" t="str">
        <f t="shared" si="489"/>
        <v>-</v>
      </c>
      <c r="AU2607">
        <v>2</v>
      </c>
      <c r="AV2607" s="15" t="s">
        <v>11497</v>
      </c>
      <c r="AW2607" s="15" t="str">
        <f t="shared" si="490"/>
        <v>-</v>
      </c>
      <c r="AX2607">
        <v>4</v>
      </c>
      <c r="AY2607" s="17" t="s">
        <v>11499</v>
      </c>
      <c r="AZ2607" s="17" t="str">
        <f t="shared" si="491"/>
        <v>-</v>
      </c>
      <c r="BA2607"/>
    </row>
    <row r="2608" spans="1:53" x14ac:dyDescent="0.3">
      <c r="A2608" t="s">
        <v>7535</v>
      </c>
      <c r="B2608" t="s">
        <v>7536</v>
      </c>
      <c r="C2608" t="s">
        <v>7537</v>
      </c>
      <c r="D2608" t="s">
        <v>657</v>
      </c>
      <c r="E2608" t="str">
        <f>LEFT(Table_Query_from_QDB_Production___SQL_Server[[#This Row],[ttl_class_ttl_outl]],1)</f>
        <v>E</v>
      </c>
      <c r="F2608" t="str">
        <f>UPPER(IFERROR(VLOOKUP(Table_Query_from_QDB_Production___SQL_Server[[#This Row],[cto_osc_code]],'CTO-OSC Table'!$A$2:$B$24,2,FALSE),"Undefined"))</f>
        <v>ARCHITECTURE, ENGINEERING AND ALLIED SERVICES</v>
      </c>
      <c r="G2608" t="str">
        <f>UPPER(IFERROR(VLOOKUP(Table_Query_from_QDB_Production___SQL_Server[[#This Row],[ttl_class_ttl_outl]],'Title Class Table'!$A$2:$C$146,2,FALSE),"Undefined"))</f>
        <v>ENGINEERING</v>
      </c>
      <c r="H2608" t="s">
        <v>11451</v>
      </c>
      <c r="I2608">
        <v>6</v>
      </c>
      <c r="K2608" t="str">
        <f>IFERROR(VLOOKUP(Table_Query_from_QDB_Production___SQL_Server[[#This Row],[step_2_seq]],'Employee Benefit Groups'!#REF!,2,FALSE),"-")</f>
        <v>-</v>
      </c>
      <c r="M2608" t="str">
        <f>IFERROR(VLOOKUP(Table_Query_from_QDB_Production___SQL_Server[[#This Row],[step_4_seq]],'Employee Benefit Groups'!#REF!,2,FALSE),"-")</f>
        <v>-</v>
      </c>
      <c r="O2608" t="str">
        <f>IFERROR(VLOOKUP(Table_Query_from_QDB_Production___SQL_Server[[#This Row],[step_4_seq2]],'Employee Benefit Groups'!#REF!,2,FALSE),"-")</f>
        <v>-</v>
      </c>
      <c r="Q2608" t="str">
        <f>IFERROR(VLOOKUP(Table_Query_from_QDB_Production___SQL_Server[[#This Row],[step_5_seq]],'Employee Benefit Groups'!#REF!,2,FALSE),"-")</f>
        <v>-</v>
      </c>
      <c r="S2608" t="str">
        <f>IFERROR(VLOOKUP(Table_Query_from_QDB_Production___SQL_Server[[#This Row],[step_6_seq]],'Employee Benefit Groups'!#REF!,2,FALSE),"-")</f>
        <v>-</v>
      </c>
      <c r="T2608">
        <v>4</v>
      </c>
      <c r="U2608" t="str">
        <f>IFERROR(VLOOKUP(Table_Query_from_QDB_Production___SQL_Server[[#This Row],[step_7_seq]],'Employee Benefit Groups'!#REF!,2,FALSE),"-")</f>
        <v>-</v>
      </c>
      <c r="V2608">
        <v>3</v>
      </c>
      <c r="W2608" t="str">
        <f>IFERROR(VLOOKUP(Table_Query_from_QDB_Production___SQL_Server[[#This Row],[step_8_seq]],'Employee Benefit Groups'!#REF!,2,FALSE),"-")</f>
        <v>-</v>
      </c>
      <c r="X2608">
        <v>5</v>
      </c>
      <c r="Y2608" t="str">
        <f>IFERROR(VLOOKUP(Table_Query_from_QDB_Production___SQL_Server[[#This Row],[step_9_seq]],'Employee Benefit Groups'!#REF!,2,FALSE),"-")</f>
        <v>-</v>
      </c>
      <c r="AA2608" s="15"/>
      <c r="AB2608" s="15">
        <f t="shared" si="480"/>
        <v>0</v>
      </c>
      <c r="AC2608" s="11" t="s">
        <v>11502</v>
      </c>
      <c r="AD2608" s="11" t="str">
        <f t="shared" si="481"/>
        <v>-</v>
      </c>
      <c r="AE2608" s="12"/>
      <c r="AF2608" s="12">
        <f t="shared" si="482"/>
        <v>0</v>
      </c>
      <c r="AG2608" s="13" t="s">
        <v>11502</v>
      </c>
      <c r="AH2608" s="13" t="str">
        <f t="shared" si="483"/>
        <v>-</v>
      </c>
      <c r="AI2608" s="14"/>
      <c r="AJ2608" s="14">
        <f t="shared" si="484"/>
        <v>0</v>
      </c>
      <c r="AK2608" s="15" t="s">
        <v>11502</v>
      </c>
      <c r="AL2608" s="15" t="str">
        <f t="shared" si="485"/>
        <v>-</v>
      </c>
      <c r="AM2608" s="12"/>
      <c r="AN2608" s="12">
        <f t="shared" si="486"/>
        <v>0</v>
      </c>
      <c r="AO2608" s="16" t="s">
        <v>11502</v>
      </c>
      <c r="AP2608" s="16" t="str">
        <f t="shared" si="487"/>
        <v>-</v>
      </c>
      <c r="AQ2608" s="12">
        <v>3</v>
      </c>
      <c r="AR2608" s="12">
        <f t="shared" si="488"/>
        <v>4</v>
      </c>
      <c r="AS2608" s="14" t="s">
        <v>11498</v>
      </c>
      <c r="AT2608" s="14" t="str">
        <f t="shared" si="489"/>
        <v>-</v>
      </c>
      <c r="AU2608">
        <v>2</v>
      </c>
      <c r="AV2608" s="15" t="s">
        <v>11497</v>
      </c>
      <c r="AW2608" s="15" t="str">
        <f t="shared" si="490"/>
        <v>-</v>
      </c>
      <c r="AX2608">
        <v>4</v>
      </c>
      <c r="AY2608" s="17" t="s">
        <v>11499</v>
      </c>
      <c r="AZ2608" s="17" t="str">
        <f t="shared" si="491"/>
        <v>-</v>
      </c>
      <c r="BA2608"/>
    </row>
    <row r="2609" spans="1:53" x14ac:dyDescent="0.3">
      <c r="A2609" t="s">
        <v>7538</v>
      </c>
      <c r="B2609" t="s">
        <v>7539</v>
      </c>
      <c r="C2609" t="s">
        <v>7540</v>
      </c>
      <c r="D2609" t="s">
        <v>657</v>
      </c>
      <c r="E2609" t="str">
        <f>LEFT(Table_Query_from_QDB_Production___SQL_Server[[#This Row],[ttl_class_ttl_outl]],1)</f>
        <v>E</v>
      </c>
      <c r="F2609" t="str">
        <f>UPPER(IFERROR(VLOOKUP(Table_Query_from_QDB_Production___SQL_Server[[#This Row],[cto_osc_code]],'CTO-OSC Table'!$A$2:$B$24,2,FALSE),"Undefined"))</f>
        <v>ARCHITECTURE, ENGINEERING AND ALLIED SERVICES</v>
      </c>
      <c r="G2609" t="str">
        <f>UPPER(IFERROR(VLOOKUP(Table_Query_from_QDB_Production___SQL_Server[[#This Row],[ttl_class_ttl_outl]],'Title Class Table'!$A$2:$C$146,2,FALSE),"Undefined"))</f>
        <v>ENGINEERING</v>
      </c>
      <c r="H2609" t="s">
        <v>11451</v>
      </c>
      <c r="I2609">
        <v>6</v>
      </c>
      <c r="K2609" t="str">
        <f>IFERROR(VLOOKUP(Table_Query_from_QDB_Production___SQL_Server[[#This Row],[step_2_seq]],'Employee Benefit Groups'!#REF!,2,FALSE),"-")</f>
        <v>-</v>
      </c>
      <c r="M2609" t="str">
        <f>IFERROR(VLOOKUP(Table_Query_from_QDB_Production___SQL_Server[[#This Row],[step_4_seq]],'Employee Benefit Groups'!#REF!,2,FALSE),"-")</f>
        <v>-</v>
      </c>
      <c r="O2609" t="str">
        <f>IFERROR(VLOOKUP(Table_Query_from_QDB_Production___SQL_Server[[#This Row],[step_4_seq2]],'Employee Benefit Groups'!#REF!,2,FALSE),"-")</f>
        <v>-</v>
      </c>
      <c r="Q2609" t="str">
        <f>IFERROR(VLOOKUP(Table_Query_from_QDB_Production___SQL_Server[[#This Row],[step_5_seq]],'Employee Benefit Groups'!#REF!,2,FALSE),"-")</f>
        <v>-</v>
      </c>
      <c r="S2609" t="str">
        <f>IFERROR(VLOOKUP(Table_Query_from_QDB_Production___SQL_Server[[#This Row],[step_6_seq]],'Employee Benefit Groups'!#REF!,2,FALSE),"-")</f>
        <v>-</v>
      </c>
      <c r="T2609">
        <v>4</v>
      </c>
      <c r="U2609" t="str">
        <f>IFERROR(VLOOKUP(Table_Query_from_QDB_Production___SQL_Server[[#This Row],[step_7_seq]],'Employee Benefit Groups'!#REF!,2,FALSE),"-")</f>
        <v>-</v>
      </c>
      <c r="V2609">
        <v>3</v>
      </c>
      <c r="W2609" t="str">
        <f>IFERROR(VLOOKUP(Table_Query_from_QDB_Production___SQL_Server[[#This Row],[step_8_seq]],'Employee Benefit Groups'!#REF!,2,FALSE),"-")</f>
        <v>-</v>
      </c>
      <c r="X2609">
        <v>5</v>
      </c>
      <c r="Y2609" t="str">
        <f>IFERROR(VLOOKUP(Table_Query_from_QDB_Production___SQL_Server[[#This Row],[step_9_seq]],'Employee Benefit Groups'!#REF!,2,FALSE),"-")</f>
        <v>-</v>
      </c>
      <c r="AA2609" s="15"/>
      <c r="AB2609" s="15">
        <f t="shared" si="480"/>
        <v>0</v>
      </c>
      <c r="AC2609" s="11" t="s">
        <v>11502</v>
      </c>
      <c r="AD2609" s="11" t="str">
        <f t="shared" si="481"/>
        <v>-</v>
      </c>
      <c r="AE2609" s="12"/>
      <c r="AF2609" s="12">
        <f t="shared" si="482"/>
        <v>0</v>
      </c>
      <c r="AG2609" s="13" t="s">
        <v>11502</v>
      </c>
      <c r="AH2609" s="13" t="str">
        <f t="shared" si="483"/>
        <v>-</v>
      </c>
      <c r="AI2609" s="14"/>
      <c r="AJ2609" s="14">
        <f t="shared" si="484"/>
        <v>0</v>
      </c>
      <c r="AK2609" s="15" t="s">
        <v>11502</v>
      </c>
      <c r="AL2609" s="15" t="str">
        <f t="shared" si="485"/>
        <v>-</v>
      </c>
      <c r="AM2609" s="12"/>
      <c r="AN2609" s="12">
        <f t="shared" si="486"/>
        <v>0</v>
      </c>
      <c r="AO2609" s="16" t="s">
        <v>11502</v>
      </c>
      <c r="AP2609" s="16" t="str">
        <f t="shared" si="487"/>
        <v>-</v>
      </c>
      <c r="AQ2609" s="12">
        <v>3</v>
      </c>
      <c r="AR2609" s="12">
        <f t="shared" si="488"/>
        <v>4</v>
      </c>
      <c r="AS2609" s="14" t="s">
        <v>11498</v>
      </c>
      <c r="AT2609" s="14" t="str">
        <f t="shared" si="489"/>
        <v>-</v>
      </c>
      <c r="AU2609">
        <v>2</v>
      </c>
      <c r="AV2609" s="15" t="s">
        <v>11497</v>
      </c>
      <c r="AW2609" s="15" t="str">
        <f t="shared" si="490"/>
        <v>-</v>
      </c>
      <c r="AX2609">
        <v>4</v>
      </c>
      <c r="AY2609" s="17" t="s">
        <v>11499</v>
      </c>
      <c r="AZ2609" s="17" t="str">
        <f t="shared" si="491"/>
        <v>-</v>
      </c>
      <c r="BA2609"/>
    </row>
    <row r="2610" spans="1:53" x14ac:dyDescent="0.3">
      <c r="A2610" t="s">
        <v>7541</v>
      </c>
      <c r="B2610" t="s">
        <v>7542</v>
      </c>
      <c r="C2610" t="s">
        <v>7543</v>
      </c>
      <c r="D2610" t="s">
        <v>5028</v>
      </c>
      <c r="E2610" t="str">
        <f>LEFT(Table_Query_from_QDB_Production___SQL_Server[[#This Row],[ttl_class_ttl_outl]],1)</f>
        <v>F</v>
      </c>
      <c r="F2610" t="str">
        <f>UPPER(IFERROR(VLOOKUP(Table_Query_from_QDB_Production___SQL_Server[[#This Row],[cto_osc_code]],'CTO-OSC Table'!$A$2:$B$24,2,FALSE),"Undefined"))</f>
        <v>FISCAL, MANAGEMENT AND STAFF SERVICES</v>
      </c>
      <c r="G2610" t="str">
        <f>UPPER(IFERROR(VLOOKUP(Table_Query_from_QDB_Production___SQL_Server[[#This Row],[ttl_class_ttl_outl]],'Title Class Table'!$A$2:$C$146,2,FALSE),"Undefined"))</f>
        <v>COMPUTER OPERATIONS</v>
      </c>
      <c r="H2610" t="s">
        <v>11451</v>
      </c>
      <c r="I2610">
        <v>6</v>
      </c>
      <c r="K2610" t="str">
        <f>IFERROR(VLOOKUP(Table_Query_from_QDB_Production___SQL_Server[[#This Row],[step_2_seq]],'Employee Benefit Groups'!#REF!,2,FALSE),"-")</f>
        <v>-</v>
      </c>
      <c r="M2610" t="str">
        <f>IFERROR(VLOOKUP(Table_Query_from_QDB_Production___SQL_Server[[#This Row],[step_4_seq]],'Employee Benefit Groups'!#REF!,2,FALSE),"-")</f>
        <v>-</v>
      </c>
      <c r="O2610" t="str">
        <f>IFERROR(VLOOKUP(Table_Query_from_QDB_Production___SQL_Server[[#This Row],[step_4_seq2]],'Employee Benefit Groups'!#REF!,2,FALSE),"-")</f>
        <v>-</v>
      </c>
      <c r="Q2610" t="str">
        <f>IFERROR(VLOOKUP(Table_Query_from_QDB_Production___SQL_Server[[#This Row],[step_5_seq]],'Employee Benefit Groups'!#REF!,2,FALSE),"-")</f>
        <v>-</v>
      </c>
      <c r="S2610" t="str">
        <f>IFERROR(VLOOKUP(Table_Query_from_QDB_Production___SQL_Server[[#This Row],[step_6_seq]],'Employee Benefit Groups'!#REF!,2,FALSE),"-")</f>
        <v>-</v>
      </c>
      <c r="T2610">
        <v>4</v>
      </c>
      <c r="U2610" t="str">
        <f>IFERROR(VLOOKUP(Table_Query_from_QDB_Production___SQL_Server[[#This Row],[step_7_seq]],'Employee Benefit Groups'!#REF!,2,FALSE),"-")</f>
        <v>-</v>
      </c>
      <c r="V2610">
        <v>3</v>
      </c>
      <c r="W2610" t="str">
        <f>IFERROR(VLOOKUP(Table_Query_from_QDB_Production___SQL_Server[[#This Row],[step_8_seq]],'Employee Benefit Groups'!#REF!,2,FALSE),"-")</f>
        <v>-</v>
      </c>
      <c r="X2610">
        <v>5</v>
      </c>
      <c r="Y2610" t="str">
        <f>IFERROR(VLOOKUP(Table_Query_from_QDB_Production___SQL_Server[[#This Row],[step_9_seq]],'Employee Benefit Groups'!#REF!,2,FALSE),"-")</f>
        <v>-</v>
      </c>
      <c r="AA2610" s="15"/>
      <c r="AB2610" s="15">
        <f t="shared" si="480"/>
        <v>0</v>
      </c>
      <c r="AC2610" s="11" t="s">
        <v>11502</v>
      </c>
      <c r="AD2610" s="11" t="str">
        <f t="shared" si="481"/>
        <v>-</v>
      </c>
      <c r="AE2610" s="12"/>
      <c r="AF2610" s="12">
        <f t="shared" si="482"/>
        <v>0</v>
      </c>
      <c r="AG2610" s="13" t="s">
        <v>11502</v>
      </c>
      <c r="AH2610" s="13" t="str">
        <f t="shared" si="483"/>
        <v>-</v>
      </c>
      <c r="AI2610" s="14"/>
      <c r="AJ2610" s="14">
        <f t="shared" si="484"/>
        <v>0</v>
      </c>
      <c r="AK2610" s="15" t="s">
        <v>11502</v>
      </c>
      <c r="AL2610" s="15" t="str">
        <f t="shared" si="485"/>
        <v>-</v>
      </c>
      <c r="AM2610" s="12"/>
      <c r="AN2610" s="12">
        <f t="shared" si="486"/>
        <v>0</v>
      </c>
      <c r="AO2610" s="16" t="s">
        <v>11502</v>
      </c>
      <c r="AP2610" s="16" t="str">
        <f t="shared" si="487"/>
        <v>-</v>
      </c>
      <c r="AQ2610" s="12">
        <v>3</v>
      </c>
      <c r="AR2610" s="12">
        <f t="shared" si="488"/>
        <v>4</v>
      </c>
      <c r="AS2610" s="14" t="s">
        <v>11498</v>
      </c>
      <c r="AT2610" s="14" t="str">
        <f t="shared" si="489"/>
        <v>-</v>
      </c>
      <c r="AU2610">
        <v>2</v>
      </c>
      <c r="AV2610" s="15" t="s">
        <v>11497</v>
      </c>
      <c r="AW2610" s="15" t="str">
        <f t="shared" si="490"/>
        <v>-</v>
      </c>
      <c r="AX2610">
        <v>4</v>
      </c>
      <c r="AY2610" s="17" t="s">
        <v>11499</v>
      </c>
      <c r="AZ2610" s="17" t="str">
        <f t="shared" si="491"/>
        <v>-</v>
      </c>
      <c r="BA2610"/>
    </row>
    <row r="2611" spans="1:53" x14ac:dyDescent="0.3">
      <c r="A2611" t="s">
        <v>7544</v>
      </c>
      <c r="B2611" t="s">
        <v>7545</v>
      </c>
      <c r="C2611" t="s">
        <v>7546</v>
      </c>
      <c r="D2611" t="s">
        <v>5028</v>
      </c>
      <c r="E2611" t="str">
        <f>LEFT(Table_Query_from_QDB_Production___SQL_Server[[#This Row],[ttl_class_ttl_outl]],1)</f>
        <v>F</v>
      </c>
      <c r="F2611" t="str">
        <f>UPPER(IFERROR(VLOOKUP(Table_Query_from_QDB_Production___SQL_Server[[#This Row],[cto_osc_code]],'CTO-OSC Table'!$A$2:$B$24,2,FALSE),"Undefined"))</f>
        <v>FISCAL, MANAGEMENT AND STAFF SERVICES</v>
      </c>
      <c r="G2611" t="str">
        <f>UPPER(IFERROR(VLOOKUP(Table_Query_from_QDB_Production___SQL_Server[[#This Row],[ttl_class_ttl_outl]],'Title Class Table'!$A$2:$C$146,2,FALSE),"Undefined"))</f>
        <v>COMPUTER OPERATIONS</v>
      </c>
      <c r="H2611" t="s">
        <v>11451</v>
      </c>
      <c r="I2611">
        <v>6</v>
      </c>
      <c r="K2611" t="str">
        <f>IFERROR(VLOOKUP(Table_Query_from_QDB_Production___SQL_Server[[#This Row],[step_2_seq]],'Employee Benefit Groups'!#REF!,2,FALSE),"-")</f>
        <v>-</v>
      </c>
      <c r="M2611" t="str">
        <f>IFERROR(VLOOKUP(Table_Query_from_QDB_Production___SQL_Server[[#This Row],[step_4_seq]],'Employee Benefit Groups'!#REF!,2,FALSE),"-")</f>
        <v>-</v>
      </c>
      <c r="O2611" t="str">
        <f>IFERROR(VLOOKUP(Table_Query_from_QDB_Production___SQL_Server[[#This Row],[step_4_seq2]],'Employee Benefit Groups'!#REF!,2,FALSE),"-")</f>
        <v>-</v>
      </c>
      <c r="Q2611" t="str">
        <f>IFERROR(VLOOKUP(Table_Query_from_QDB_Production___SQL_Server[[#This Row],[step_5_seq]],'Employee Benefit Groups'!#REF!,2,FALSE),"-")</f>
        <v>-</v>
      </c>
      <c r="S2611" t="str">
        <f>IFERROR(VLOOKUP(Table_Query_from_QDB_Production___SQL_Server[[#This Row],[step_6_seq]],'Employee Benefit Groups'!#REF!,2,FALSE),"-")</f>
        <v>-</v>
      </c>
      <c r="T2611">
        <v>4</v>
      </c>
      <c r="U2611" t="str">
        <f>IFERROR(VLOOKUP(Table_Query_from_QDB_Production___SQL_Server[[#This Row],[step_7_seq]],'Employee Benefit Groups'!#REF!,2,FALSE),"-")</f>
        <v>-</v>
      </c>
      <c r="V2611">
        <v>3</v>
      </c>
      <c r="W2611" t="str">
        <f>IFERROR(VLOOKUP(Table_Query_from_QDB_Production___SQL_Server[[#This Row],[step_8_seq]],'Employee Benefit Groups'!#REF!,2,FALSE),"-")</f>
        <v>-</v>
      </c>
      <c r="X2611">
        <v>5</v>
      </c>
      <c r="Y2611" t="str">
        <f>IFERROR(VLOOKUP(Table_Query_from_QDB_Production___SQL_Server[[#This Row],[step_9_seq]],'Employee Benefit Groups'!#REF!,2,FALSE),"-")</f>
        <v>-</v>
      </c>
      <c r="AA2611" s="15"/>
      <c r="AB2611" s="15">
        <f t="shared" si="480"/>
        <v>0</v>
      </c>
      <c r="AC2611" s="11" t="s">
        <v>11502</v>
      </c>
      <c r="AD2611" s="11" t="str">
        <f t="shared" si="481"/>
        <v>-</v>
      </c>
      <c r="AE2611" s="12"/>
      <c r="AF2611" s="12">
        <f t="shared" si="482"/>
        <v>0</v>
      </c>
      <c r="AG2611" s="13" t="s">
        <v>11502</v>
      </c>
      <c r="AH2611" s="13" t="str">
        <f t="shared" si="483"/>
        <v>-</v>
      </c>
      <c r="AI2611" s="14"/>
      <c r="AJ2611" s="14">
        <f t="shared" si="484"/>
        <v>0</v>
      </c>
      <c r="AK2611" s="15" t="s">
        <v>11502</v>
      </c>
      <c r="AL2611" s="15" t="str">
        <f t="shared" si="485"/>
        <v>-</v>
      </c>
      <c r="AM2611" s="12"/>
      <c r="AN2611" s="12">
        <f t="shared" si="486"/>
        <v>0</v>
      </c>
      <c r="AO2611" s="16" t="s">
        <v>11502</v>
      </c>
      <c r="AP2611" s="16" t="str">
        <f t="shared" si="487"/>
        <v>-</v>
      </c>
      <c r="AQ2611" s="12">
        <v>3</v>
      </c>
      <c r="AR2611" s="12">
        <f t="shared" si="488"/>
        <v>4</v>
      </c>
      <c r="AS2611" s="14" t="s">
        <v>11498</v>
      </c>
      <c r="AT2611" s="14" t="str">
        <f t="shared" si="489"/>
        <v>-</v>
      </c>
      <c r="AU2611">
        <v>2</v>
      </c>
      <c r="AV2611" s="15" t="s">
        <v>11497</v>
      </c>
      <c r="AW2611" s="15" t="str">
        <f t="shared" si="490"/>
        <v>-</v>
      </c>
      <c r="AX2611">
        <v>4</v>
      </c>
      <c r="AY2611" s="17" t="s">
        <v>11499</v>
      </c>
      <c r="AZ2611" s="17" t="str">
        <f t="shared" si="491"/>
        <v>-</v>
      </c>
      <c r="BA2611"/>
    </row>
    <row r="2612" spans="1:53" x14ac:dyDescent="0.3">
      <c r="A2612" t="s">
        <v>7547</v>
      </c>
      <c r="B2612" t="s">
        <v>7548</v>
      </c>
      <c r="C2612" t="s">
        <v>7549</v>
      </c>
      <c r="D2612" t="s">
        <v>5028</v>
      </c>
      <c r="E2612" t="str">
        <f>LEFT(Table_Query_from_QDB_Production___SQL_Server[[#This Row],[ttl_class_ttl_outl]],1)</f>
        <v>F</v>
      </c>
      <c r="F2612" t="str">
        <f>UPPER(IFERROR(VLOOKUP(Table_Query_from_QDB_Production___SQL_Server[[#This Row],[cto_osc_code]],'CTO-OSC Table'!$A$2:$B$24,2,FALSE),"Undefined"))</f>
        <v>FISCAL, MANAGEMENT AND STAFF SERVICES</v>
      </c>
      <c r="G2612" t="str">
        <f>UPPER(IFERROR(VLOOKUP(Table_Query_from_QDB_Production___SQL_Server[[#This Row],[ttl_class_ttl_outl]],'Title Class Table'!$A$2:$C$146,2,FALSE),"Undefined"))</f>
        <v>COMPUTER OPERATIONS</v>
      </c>
      <c r="H2612" t="s">
        <v>11451</v>
      </c>
      <c r="I2612">
        <v>6</v>
      </c>
      <c r="K2612" t="str">
        <f>IFERROR(VLOOKUP(Table_Query_from_QDB_Production___SQL_Server[[#This Row],[step_2_seq]],'Employee Benefit Groups'!#REF!,2,FALSE),"-")</f>
        <v>-</v>
      </c>
      <c r="M2612" t="str">
        <f>IFERROR(VLOOKUP(Table_Query_from_QDB_Production___SQL_Server[[#This Row],[step_4_seq]],'Employee Benefit Groups'!#REF!,2,FALSE),"-")</f>
        <v>-</v>
      </c>
      <c r="O2612" t="str">
        <f>IFERROR(VLOOKUP(Table_Query_from_QDB_Production___SQL_Server[[#This Row],[step_4_seq2]],'Employee Benefit Groups'!#REF!,2,FALSE),"-")</f>
        <v>-</v>
      </c>
      <c r="Q2612" t="str">
        <f>IFERROR(VLOOKUP(Table_Query_from_QDB_Production___SQL_Server[[#This Row],[step_5_seq]],'Employee Benefit Groups'!#REF!,2,FALSE),"-")</f>
        <v>-</v>
      </c>
      <c r="S2612" t="str">
        <f>IFERROR(VLOOKUP(Table_Query_from_QDB_Production___SQL_Server[[#This Row],[step_6_seq]],'Employee Benefit Groups'!#REF!,2,FALSE),"-")</f>
        <v>-</v>
      </c>
      <c r="T2612">
        <v>4</v>
      </c>
      <c r="U2612" t="str">
        <f>IFERROR(VLOOKUP(Table_Query_from_QDB_Production___SQL_Server[[#This Row],[step_7_seq]],'Employee Benefit Groups'!#REF!,2,FALSE),"-")</f>
        <v>-</v>
      </c>
      <c r="V2612">
        <v>3</v>
      </c>
      <c r="W2612" t="str">
        <f>IFERROR(VLOOKUP(Table_Query_from_QDB_Production___SQL_Server[[#This Row],[step_8_seq]],'Employee Benefit Groups'!#REF!,2,FALSE),"-")</f>
        <v>-</v>
      </c>
      <c r="X2612">
        <v>5</v>
      </c>
      <c r="Y2612" t="str">
        <f>IFERROR(VLOOKUP(Table_Query_from_QDB_Production___SQL_Server[[#This Row],[step_9_seq]],'Employee Benefit Groups'!#REF!,2,FALSE),"-")</f>
        <v>-</v>
      </c>
      <c r="AA2612" s="15"/>
      <c r="AB2612" s="15">
        <f t="shared" si="480"/>
        <v>0</v>
      </c>
      <c r="AC2612" s="11" t="s">
        <v>11502</v>
      </c>
      <c r="AD2612" s="11" t="str">
        <f t="shared" si="481"/>
        <v>-</v>
      </c>
      <c r="AE2612" s="12"/>
      <c r="AF2612" s="12">
        <f t="shared" si="482"/>
        <v>0</v>
      </c>
      <c r="AG2612" s="13" t="s">
        <v>11502</v>
      </c>
      <c r="AH2612" s="13" t="str">
        <f t="shared" si="483"/>
        <v>-</v>
      </c>
      <c r="AI2612" s="14"/>
      <c r="AJ2612" s="14">
        <f t="shared" si="484"/>
        <v>0</v>
      </c>
      <c r="AK2612" s="15" t="s">
        <v>11502</v>
      </c>
      <c r="AL2612" s="15" t="str">
        <f t="shared" si="485"/>
        <v>-</v>
      </c>
      <c r="AM2612" s="12"/>
      <c r="AN2612" s="12">
        <f t="shared" si="486"/>
        <v>0</v>
      </c>
      <c r="AO2612" s="16" t="s">
        <v>11502</v>
      </c>
      <c r="AP2612" s="16" t="str">
        <f t="shared" si="487"/>
        <v>-</v>
      </c>
      <c r="AQ2612" s="12">
        <v>3</v>
      </c>
      <c r="AR2612" s="12">
        <f t="shared" si="488"/>
        <v>4</v>
      </c>
      <c r="AS2612" s="14" t="s">
        <v>11498</v>
      </c>
      <c r="AT2612" s="14" t="str">
        <f t="shared" si="489"/>
        <v>-</v>
      </c>
      <c r="AU2612">
        <v>2</v>
      </c>
      <c r="AV2612" s="15" t="s">
        <v>11497</v>
      </c>
      <c r="AW2612" s="15" t="str">
        <f t="shared" si="490"/>
        <v>-</v>
      </c>
      <c r="AX2612">
        <v>4</v>
      </c>
      <c r="AY2612" s="17" t="s">
        <v>11499</v>
      </c>
      <c r="AZ2612" s="17" t="str">
        <f t="shared" si="491"/>
        <v>-</v>
      </c>
      <c r="BA2612"/>
    </row>
    <row r="2613" spans="1:53" x14ac:dyDescent="0.3">
      <c r="A2613" t="s">
        <v>7550</v>
      </c>
      <c r="B2613" t="s">
        <v>7542</v>
      </c>
      <c r="C2613" t="s">
        <v>7551</v>
      </c>
      <c r="D2613" t="s">
        <v>5028</v>
      </c>
      <c r="E2613" t="str">
        <f>LEFT(Table_Query_from_QDB_Production___SQL_Server[[#This Row],[ttl_class_ttl_outl]],1)</f>
        <v>F</v>
      </c>
      <c r="F2613" t="str">
        <f>UPPER(IFERROR(VLOOKUP(Table_Query_from_QDB_Production___SQL_Server[[#This Row],[cto_osc_code]],'CTO-OSC Table'!$A$2:$B$24,2,FALSE),"Undefined"))</f>
        <v>FISCAL, MANAGEMENT AND STAFF SERVICES</v>
      </c>
      <c r="G2613" t="str">
        <f>UPPER(IFERROR(VLOOKUP(Table_Query_from_QDB_Production___SQL_Server[[#This Row],[ttl_class_ttl_outl]],'Title Class Table'!$A$2:$C$146,2,FALSE),"Undefined"))</f>
        <v>COMPUTER OPERATIONS</v>
      </c>
      <c r="H2613" t="s">
        <v>11451</v>
      </c>
      <c r="I2613">
        <v>6</v>
      </c>
      <c r="K2613" t="str">
        <f>IFERROR(VLOOKUP(Table_Query_from_QDB_Production___SQL_Server[[#This Row],[step_2_seq]],'Employee Benefit Groups'!#REF!,2,FALSE),"-")</f>
        <v>-</v>
      </c>
      <c r="M2613" t="str">
        <f>IFERROR(VLOOKUP(Table_Query_from_QDB_Production___SQL_Server[[#This Row],[step_4_seq]],'Employee Benefit Groups'!#REF!,2,FALSE),"-")</f>
        <v>-</v>
      </c>
      <c r="O2613" t="str">
        <f>IFERROR(VLOOKUP(Table_Query_from_QDB_Production___SQL_Server[[#This Row],[step_4_seq2]],'Employee Benefit Groups'!#REF!,2,FALSE),"-")</f>
        <v>-</v>
      </c>
      <c r="Q2613" t="str">
        <f>IFERROR(VLOOKUP(Table_Query_from_QDB_Production___SQL_Server[[#This Row],[step_5_seq]],'Employee Benefit Groups'!#REF!,2,FALSE),"-")</f>
        <v>-</v>
      </c>
      <c r="S2613" t="str">
        <f>IFERROR(VLOOKUP(Table_Query_from_QDB_Production___SQL_Server[[#This Row],[step_6_seq]],'Employee Benefit Groups'!#REF!,2,FALSE),"-")</f>
        <v>-</v>
      </c>
      <c r="T2613">
        <v>4</v>
      </c>
      <c r="U2613" t="str">
        <f>IFERROR(VLOOKUP(Table_Query_from_QDB_Production___SQL_Server[[#This Row],[step_7_seq]],'Employee Benefit Groups'!#REF!,2,FALSE),"-")</f>
        <v>-</v>
      </c>
      <c r="V2613">
        <v>3</v>
      </c>
      <c r="W2613" t="str">
        <f>IFERROR(VLOOKUP(Table_Query_from_QDB_Production___SQL_Server[[#This Row],[step_8_seq]],'Employee Benefit Groups'!#REF!,2,FALSE),"-")</f>
        <v>-</v>
      </c>
      <c r="X2613">
        <v>5</v>
      </c>
      <c r="Y2613" t="str">
        <f>IFERROR(VLOOKUP(Table_Query_from_QDB_Production___SQL_Server[[#This Row],[step_9_seq]],'Employee Benefit Groups'!#REF!,2,FALSE),"-")</f>
        <v>-</v>
      </c>
      <c r="AA2613" s="15"/>
      <c r="AB2613" s="15">
        <f t="shared" si="480"/>
        <v>0</v>
      </c>
      <c r="AC2613" s="11" t="s">
        <v>11502</v>
      </c>
      <c r="AD2613" s="11" t="str">
        <f t="shared" si="481"/>
        <v>-</v>
      </c>
      <c r="AE2613" s="12"/>
      <c r="AF2613" s="12">
        <f t="shared" si="482"/>
        <v>0</v>
      </c>
      <c r="AG2613" s="13" t="s">
        <v>11502</v>
      </c>
      <c r="AH2613" s="13" t="str">
        <f t="shared" si="483"/>
        <v>-</v>
      </c>
      <c r="AI2613" s="14"/>
      <c r="AJ2613" s="14">
        <f t="shared" si="484"/>
        <v>0</v>
      </c>
      <c r="AK2613" s="15" t="s">
        <v>11502</v>
      </c>
      <c r="AL2613" s="15" t="str">
        <f t="shared" si="485"/>
        <v>-</v>
      </c>
      <c r="AM2613" s="12"/>
      <c r="AN2613" s="12">
        <f t="shared" si="486"/>
        <v>0</v>
      </c>
      <c r="AO2613" s="16" t="s">
        <v>11502</v>
      </c>
      <c r="AP2613" s="16" t="str">
        <f t="shared" si="487"/>
        <v>-</v>
      </c>
      <c r="AQ2613" s="12">
        <v>3</v>
      </c>
      <c r="AR2613" s="12">
        <f t="shared" si="488"/>
        <v>4</v>
      </c>
      <c r="AS2613" s="14" t="s">
        <v>11498</v>
      </c>
      <c r="AT2613" s="14" t="str">
        <f t="shared" si="489"/>
        <v>-</v>
      </c>
      <c r="AU2613">
        <v>2</v>
      </c>
      <c r="AV2613" s="15" t="s">
        <v>11497</v>
      </c>
      <c r="AW2613" s="15" t="str">
        <f t="shared" si="490"/>
        <v>-</v>
      </c>
      <c r="AX2613">
        <v>4</v>
      </c>
      <c r="AY2613" s="17" t="s">
        <v>11499</v>
      </c>
      <c r="AZ2613" s="17" t="str">
        <f t="shared" si="491"/>
        <v>-</v>
      </c>
      <c r="BA2613"/>
    </row>
    <row r="2614" spans="1:53" x14ac:dyDescent="0.3">
      <c r="A2614" t="s">
        <v>7552</v>
      </c>
      <c r="B2614" t="s">
        <v>7545</v>
      </c>
      <c r="C2614" t="s">
        <v>7553</v>
      </c>
      <c r="D2614" t="s">
        <v>5028</v>
      </c>
      <c r="E2614" t="str">
        <f>LEFT(Table_Query_from_QDB_Production___SQL_Server[[#This Row],[ttl_class_ttl_outl]],1)</f>
        <v>F</v>
      </c>
      <c r="F2614" t="str">
        <f>UPPER(IFERROR(VLOOKUP(Table_Query_from_QDB_Production___SQL_Server[[#This Row],[cto_osc_code]],'CTO-OSC Table'!$A$2:$B$24,2,FALSE),"Undefined"))</f>
        <v>FISCAL, MANAGEMENT AND STAFF SERVICES</v>
      </c>
      <c r="G2614" t="str">
        <f>UPPER(IFERROR(VLOOKUP(Table_Query_from_QDB_Production___SQL_Server[[#This Row],[ttl_class_ttl_outl]],'Title Class Table'!$A$2:$C$146,2,FALSE),"Undefined"))</f>
        <v>COMPUTER OPERATIONS</v>
      </c>
      <c r="H2614" t="s">
        <v>11451</v>
      </c>
      <c r="I2614">
        <v>6</v>
      </c>
      <c r="K2614" t="str">
        <f>IFERROR(VLOOKUP(Table_Query_from_QDB_Production___SQL_Server[[#This Row],[step_2_seq]],'Employee Benefit Groups'!#REF!,2,FALSE),"-")</f>
        <v>-</v>
      </c>
      <c r="M2614" t="str">
        <f>IFERROR(VLOOKUP(Table_Query_from_QDB_Production___SQL_Server[[#This Row],[step_4_seq]],'Employee Benefit Groups'!#REF!,2,FALSE),"-")</f>
        <v>-</v>
      </c>
      <c r="O2614" t="str">
        <f>IFERROR(VLOOKUP(Table_Query_from_QDB_Production___SQL_Server[[#This Row],[step_4_seq2]],'Employee Benefit Groups'!#REF!,2,FALSE),"-")</f>
        <v>-</v>
      </c>
      <c r="Q2614" t="str">
        <f>IFERROR(VLOOKUP(Table_Query_from_QDB_Production___SQL_Server[[#This Row],[step_5_seq]],'Employee Benefit Groups'!#REF!,2,FALSE),"-")</f>
        <v>-</v>
      </c>
      <c r="S2614" t="str">
        <f>IFERROR(VLOOKUP(Table_Query_from_QDB_Production___SQL_Server[[#This Row],[step_6_seq]],'Employee Benefit Groups'!#REF!,2,FALSE),"-")</f>
        <v>-</v>
      </c>
      <c r="T2614">
        <v>4</v>
      </c>
      <c r="U2614" t="str">
        <f>IFERROR(VLOOKUP(Table_Query_from_QDB_Production___SQL_Server[[#This Row],[step_7_seq]],'Employee Benefit Groups'!#REF!,2,FALSE),"-")</f>
        <v>-</v>
      </c>
      <c r="V2614">
        <v>3</v>
      </c>
      <c r="W2614" t="str">
        <f>IFERROR(VLOOKUP(Table_Query_from_QDB_Production___SQL_Server[[#This Row],[step_8_seq]],'Employee Benefit Groups'!#REF!,2,FALSE),"-")</f>
        <v>-</v>
      </c>
      <c r="X2614">
        <v>5</v>
      </c>
      <c r="Y2614" t="str">
        <f>IFERROR(VLOOKUP(Table_Query_from_QDB_Production___SQL_Server[[#This Row],[step_9_seq]],'Employee Benefit Groups'!#REF!,2,FALSE),"-")</f>
        <v>-</v>
      </c>
      <c r="AA2614" s="15"/>
      <c r="AB2614" s="15">
        <f t="shared" si="480"/>
        <v>0</v>
      </c>
      <c r="AC2614" s="11" t="s">
        <v>11502</v>
      </c>
      <c r="AD2614" s="11" t="str">
        <f t="shared" si="481"/>
        <v>-</v>
      </c>
      <c r="AE2614" s="12"/>
      <c r="AF2614" s="12">
        <f t="shared" si="482"/>
        <v>0</v>
      </c>
      <c r="AG2614" s="13" t="s">
        <v>11502</v>
      </c>
      <c r="AH2614" s="13" t="str">
        <f t="shared" si="483"/>
        <v>-</v>
      </c>
      <c r="AI2614" s="14"/>
      <c r="AJ2614" s="14">
        <f t="shared" si="484"/>
        <v>0</v>
      </c>
      <c r="AK2614" s="15" t="s">
        <v>11502</v>
      </c>
      <c r="AL2614" s="15" t="str">
        <f t="shared" si="485"/>
        <v>-</v>
      </c>
      <c r="AM2614" s="12"/>
      <c r="AN2614" s="12">
        <f t="shared" si="486"/>
        <v>0</v>
      </c>
      <c r="AO2614" s="16" t="s">
        <v>11502</v>
      </c>
      <c r="AP2614" s="16" t="str">
        <f t="shared" si="487"/>
        <v>-</v>
      </c>
      <c r="AQ2614" s="12">
        <v>3</v>
      </c>
      <c r="AR2614" s="12">
        <f t="shared" si="488"/>
        <v>4</v>
      </c>
      <c r="AS2614" s="14" t="s">
        <v>11498</v>
      </c>
      <c r="AT2614" s="14" t="str">
        <f t="shared" si="489"/>
        <v>-</v>
      </c>
      <c r="AU2614">
        <v>2</v>
      </c>
      <c r="AV2614" s="15" t="s">
        <v>11497</v>
      </c>
      <c r="AW2614" s="15" t="str">
        <f t="shared" si="490"/>
        <v>-</v>
      </c>
      <c r="AX2614">
        <v>4</v>
      </c>
      <c r="AY2614" s="17" t="s">
        <v>11499</v>
      </c>
      <c r="AZ2614" s="17" t="str">
        <f t="shared" si="491"/>
        <v>-</v>
      </c>
      <c r="BA2614"/>
    </row>
    <row r="2615" spans="1:53" x14ac:dyDescent="0.3">
      <c r="A2615" t="s">
        <v>7554</v>
      </c>
      <c r="B2615" t="s">
        <v>7555</v>
      </c>
      <c r="C2615" t="s">
        <v>7556</v>
      </c>
      <c r="D2615" t="s">
        <v>1398</v>
      </c>
      <c r="E2615" t="str">
        <f>LEFT(Table_Query_from_QDB_Production___SQL_Server[[#This Row],[ttl_class_ttl_outl]],1)</f>
        <v>F</v>
      </c>
      <c r="F2615" t="str">
        <f>UPPER(IFERROR(VLOOKUP(Table_Query_from_QDB_Production___SQL_Server[[#This Row],[cto_osc_code]],'CTO-OSC Table'!$A$2:$B$24,2,FALSE),"Undefined"))</f>
        <v>FISCAL, MANAGEMENT AND STAFF SERVICES</v>
      </c>
      <c r="G2615" t="str">
        <f>UPPER(IFERROR(VLOOKUP(Table_Query_from_QDB_Production___SQL_Server[[#This Row],[ttl_class_ttl_outl]],'Title Class Table'!$A$2:$C$146,2,FALSE),"Undefined"))</f>
        <v>COMPUTER PROGRAMMING AND ANALYSIS</v>
      </c>
      <c r="H2615" t="s">
        <v>11451</v>
      </c>
      <c r="I2615">
        <v>6</v>
      </c>
      <c r="K2615" t="str">
        <f>IFERROR(VLOOKUP(Table_Query_from_QDB_Production___SQL_Server[[#This Row],[step_2_seq]],'Employee Benefit Groups'!#REF!,2,FALSE),"-")</f>
        <v>-</v>
      </c>
      <c r="M2615" t="str">
        <f>IFERROR(VLOOKUP(Table_Query_from_QDB_Production___SQL_Server[[#This Row],[step_4_seq]],'Employee Benefit Groups'!#REF!,2,FALSE),"-")</f>
        <v>-</v>
      </c>
      <c r="O2615" t="str">
        <f>IFERROR(VLOOKUP(Table_Query_from_QDB_Production___SQL_Server[[#This Row],[step_4_seq2]],'Employee Benefit Groups'!#REF!,2,FALSE),"-")</f>
        <v>-</v>
      </c>
      <c r="Q2615" t="str">
        <f>IFERROR(VLOOKUP(Table_Query_from_QDB_Production___SQL_Server[[#This Row],[step_5_seq]],'Employee Benefit Groups'!#REF!,2,FALSE),"-")</f>
        <v>-</v>
      </c>
      <c r="S2615" t="str">
        <f>IFERROR(VLOOKUP(Table_Query_from_QDB_Production___SQL_Server[[#This Row],[step_6_seq]],'Employee Benefit Groups'!#REF!,2,FALSE),"-")</f>
        <v>-</v>
      </c>
      <c r="T2615">
        <v>4</v>
      </c>
      <c r="U2615" t="str">
        <f>IFERROR(VLOOKUP(Table_Query_from_QDB_Production___SQL_Server[[#This Row],[step_7_seq]],'Employee Benefit Groups'!#REF!,2,FALSE),"-")</f>
        <v>-</v>
      </c>
      <c r="V2615">
        <v>3</v>
      </c>
      <c r="W2615" t="str">
        <f>IFERROR(VLOOKUP(Table_Query_from_QDB_Production___SQL_Server[[#This Row],[step_8_seq]],'Employee Benefit Groups'!#REF!,2,FALSE),"-")</f>
        <v>-</v>
      </c>
      <c r="X2615">
        <v>5</v>
      </c>
      <c r="Y2615" t="str">
        <f>IFERROR(VLOOKUP(Table_Query_from_QDB_Production___SQL_Server[[#This Row],[step_9_seq]],'Employee Benefit Groups'!#REF!,2,FALSE),"-")</f>
        <v>-</v>
      </c>
      <c r="AA2615" s="15"/>
      <c r="AB2615" s="15">
        <f t="shared" si="480"/>
        <v>0</v>
      </c>
      <c r="AC2615" s="11" t="s">
        <v>11502</v>
      </c>
      <c r="AD2615" s="11" t="str">
        <f t="shared" si="481"/>
        <v>-</v>
      </c>
      <c r="AE2615" s="12"/>
      <c r="AF2615" s="12">
        <f t="shared" si="482"/>
        <v>0</v>
      </c>
      <c r="AG2615" s="13" t="s">
        <v>11502</v>
      </c>
      <c r="AH2615" s="13" t="str">
        <f t="shared" si="483"/>
        <v>-</v>
      </c>
      <c r="AI2615" s="14"/>
      <c r="AJ2615" s="14">
        <f t="shared" si="484"/>
        <v>0</v>
      </c>
      <c r="AK2615" s="15" t="s">
        <v>11502</v>
      </c>
      <c r="AL2615" s="15" t="str">
        <f t="shared" si="485"/>
        <v>-</v>
      </c>
      <c r="AM2615" s="12"/>
      <c r="AN2615" s="12">
        <f t="shared" si="486"/>
        <v>0</v>
      </c>
      <c r="AO2615" s="16" t="s">
        <v>11502</v>
      </c>
      <c r="AP2615" s="16" t="str">
        <f t="shared" si="487"/>
        <v>-</v>
      </c>
      <c r="AQ2615" s="12">
        <v>3</v>
      </c>
      <c r="AR2615" s="12">
        <f t="shared" si="488"/>
        <v>4</v>
      </c>
      <c r="AS2615" s="14" t="s">
        <v>11498</v>
      </c>
      <c r="AT2615" s="14" t="str">
        <f t="shared" si="489"/>
        <v>-</v>
      </c>
      <c r="AU2615">
        <v>2</v>
      </c>
      <c r="AV2615" s="15" t="s">
        <v>11497</v>
      </c>
      <c r="AW2615" s="15" t="str">
        <f t="shared" si="490"/>
        <v>-</v>
      </c>
      <c r="AX2615">
        <v>4</v>
      </c>
      <c r="AY2615" s="17" t="s">
        <v>11499</v>
      </c>
      <c r="AZ2615" s="17" t="str">
        <f t="shared" si="491"/>
        <v>-</v>
      </c>
      <c r="BA2615"/>
    </row>
    <row r="2616" spans="1:53" x14ac:dyDescent="0.3">
      <c r="A2616" t="s">
        <v>7557</v>
      </c>
      <c r="B2616" t="s">
        <v>7558</v>
      </c>
      <c r="C2616" t="s">
        <v>7559</v>
      </c>
      <c r="D2616" t="s">
        <v>1398</v>
      </c>
      <c r="E2616" t="str">
        <f>LEFT(Table_Query_from_QDB_Production___SQL_Server[[#This Row],[ttl_class_ttl_outl]],1)</f>
        <v>F</v>
      </c>
      <c r="F2616" t="str">
        <f>UPPER(IFERROR(VLOOKUP(Table_Query_from_QDB_Production___SQL_Server[[#This Row],[cto_osc_code]],'CTO-OSC Table'!$A$2:$B$24,2,FALSE),"Undefined"))</f>
        <v>FISCAL, MANAGEMENT AND STAFF SERVICES</v>
      </c>
      <c r="G2616" t="str">
        <f>UPPER(IFERROR(VLOOKUP(Table_Query_from_QDB_Production___SQL_Server[[#This Row],[ttl_class_ttl_outl]],'Title Class Table'!$A$2:$C$146,2,FALSE),"Undefined"))</f>
        <v>COMPUTER PROGRAMMING AND ANALYSIS</v>
      </c>
      <c r="H2616" t="s">
        <v>11451</v>
      </c>
      <c r="I2616">
        <v>6</v>
      </c>
      <c r="K2616" t="str">
        <f>IFERROR(VLOOKUP(Table_Query_from_QDB_Production___SQL_Server[[#This Row],[step_2_seq]],'Employee Benefit Groups'!#REF!,2,FALSE),"-")</f>
        <v>-</v>
      </c>
      <c r="M2616" t="str">
        <f>IFERROR(VLOOKUP(Table_Query_from_QDB_Production___SQL_Server[[#This Row],[step_4_seq]],'Employee Benefit Groups'!#REF!,2,FALSE),"-")</f>
        <v>-</v>
      </c>
      <c r="O2616" t="str">
        <f>IFERROR(VLOOKUP(Table_Query_from_QDB_Production___SQL_Server[[#This Row],[step_4_seq2]],'Employee Benefit Groups'!#REF!,2,FALSE),"-")</f>
        <v>-</v>
      </c>
      <c r="Q2616" t="str">
        <f>IFERROR(VLOOKUP(Table_Query_from_QDB_Production___SQL_Server[[#This Row],[step_5_seq]],'Employee Benefit Groups'!#REF!,2,FALSE),"-")</f>
        <v>-</v>
      </c>
      <c r="S2616" t="str">
        <f>IFERROR(VLOOKUP(Table_Query_from_QDB_Production___SQL_Server[[#This Row],[step_6_seq]],'Employee Benefit Groups'!#REF!,2,FALSE),"-")</f>
        <v>-</v>
      </c>
      <c r="T2616">
        <v>4</v>
      </c>
      <c r="U2616" t="str">
        <f>IFERROR(VLOOKUP(Table_Query_from_QDB_Production___SQL_Server[[#This Row],[step_7_seq]],'Employee Benefit Groups'!#REF!,2,FALSE),"-")</f>
        <v>-</v>
      </c>
      <c r="V2616">
        <v>3</v>
      </c>
      <c r="W2616" t="str">
        <f>IFERROR(VLOOKUP(Table_Query_from_QDB_Production___SQL_Server[[#This Row],[step_8_seq]],'Employee Benefit Groups'!#REF!,2,FALSE),"-")</f>
        <v>-</v>
      </c>
      <c r="X2616">
        <v>5</v>
      </c>
      <c r="Y2616" t="str">
        <f>IFERROR(VLOOKUP(Table_Query_from_QDB_Production___SQL_Server[[#This Row],[step_9_seq]],'Employee Benefit Groups'!#REF!,2,FALSE),"-")</f>
        <v>-</v>
      </c>
      <c r="AA2616" s="15"/>
      <c r="AB2616" s="15">
        <f t="shared" si="480"/>
        <v>0</v>
      </c>
      <c r="AC2616" s="11" t="s">
        <v>11502</v>
      </c>
      <c r="AD2616" s="11" t="str">
        <f t="shared" si="481"/>
        <v>-</v>
      </c>
      <c r="AE2616" s="12"/>
      <c r="AF2616" s="12">
        <f t="shared" si="482"/>
        <v>0</v>
      </c>
      <c r="AG2616" s="13" t="s">
        <v>11502</v>
      </c>
      <c r="AH2616" s="13" t="str">
        <f t="shared" si="483"/>
        <v>-</v>
      </c>
      <c r="AI2616" s="14"/>
      <c r="AJ2616" s="14">
        <f t="shared" si="484"/>
        <v>0</v>
      </c>
      <c r="AK2616" s="15" t="s">
        <v>11502</v>
      </c>
      <c r="AL2616" s="15" t="str">
        <f t="shared" si="485"/>
        <v>-</v>
      </c>
      <c r="AM2616" s="12"/>
      <c r="AN2616" s="12">
        <f t="shared" si="486"/>
        <v>0</v>
      </c>
      <c r="AO2616" s="16" t="s">
        <v>11502</v>
      </c>
      <c r="AP2616" s="16" t="str">
        <f t="shared" si="487"/>
        <v>-</v>
      </c>
      <c r="AQ2616" s="12">
        <v>3</v>
      </c>
      <c r="AR2616" s="12">
        <f t="shared" si="488"/>
        <v>4</v>
      </c>
      <c r="AS2616" s="14" t="s">
        <v>11498</v>
      </c>
      <c r="AT2616" s="14" t="str">
        <f t="shared" si="489"/>
        <v>-</v>
      </c>
      <c r="AU2616">
        <v>2</v>
      </c>
      <c r="AV2616" s="15" t="s">
        <v>11497</v>
      </c>
      <c r="AW2616" s="15" t="str">
        <f t="shared" si="490"/>
        <v>-</v>
      </c>
      <c r="AX2616">
        <v>4</v>
      </c>
      <c r="AY2616" s="17" t="s">
        <v>11499</v>
      </c>
      <c r="AZ2616" s="17" t="str">
        <f t="shared" si="491"/>
        <v>-</v>
      </c>
      <c r="BA2616"/>
    </row>
    <row r="2617" spans="1:53" x14ac:dyDescent="0.3">
      <c r="A2617" t="s">
        <v>7560</v>
      </c>
      <c r="B2617" t="s">
        <v>7561</v>
      </c>
      <c r="C2617" t="s">
        <v>7562</v>
      </c>
      <c r="D2617" t="s">
        <v>1398</v>
      </c>
      <c r="E2617" t="str">
        <f>LEFT(Table_Query_from_QDB_Production___SQL_Server[[#This Row],[ttl_class_ttl_outl]],1)</f>
        <v>F</v>
      </c>
      <c r="F2617" t="str">
        <f>UPPER(IFERROR(VLOOKUP(Table_Query_from_QDB_Production___SQL_Server[[#This Row],[cto_osc_code]],'CTO-OSC Table'!$A$2:$B$24,2,FALSE),"Undefined"))</f>
        <v>FISCAL, MANAGEMENT AND STAFF SERVICES</v>
      </c>
      <c r="G2617" t="str">
        <f>UPPER(IFERROR(VLOOKUP(Table_Query_from_QDB_Production___SQL_Server[[#This Row],[ttl_class_ttl_outl]],'Title Class Table'!$A$2:$C$146,2,FALSE),"Undefined"))</f>
        <v>COMPUTER PROGRAMMING AND ANALYSIS</v>
      </c>
      <c r="H2617" t="s">
        <v>11451</v>
      </c>
      <c r="I2617">
        <v>6</v>
      </c>
      <c r="K2617" t="str">
        <f>IFERROR(VLOOKUP(Table_Query_from_QDB_Production___SQL_Server[[#This Row],[step_2_seq]],'Employee Benefit Groups'!#REF!,2,FALSE),"-")</f>
        <v>-</v>
      </c>
      <c r="M2617" t="str">
        <f>IFERROR(VLOOKUP(Table_Query_from_QDB_Production___SQL_Server[[#This Row],[step_4_seq]],'Employee Benefit Groups'!#REF!,2,FALSE),"-")</f>
        <v>-</v>
      </c>
      <c r="O2617" t="str">
        <f>IFERROR(VLOOKUP(Table_Query_from_QDB_Production___SQL_Server[[#This Row],[step_4_seq2]],'Employee Benefit Groups'!#REF!,2,FALSE),"-")</f>
        <v>-</v>
      </c>
      <c r="Q2617" t="str">
        <f>IFERROR(VLOOKUP(Table_Query_from_QDB_Production___SQL_Server[[#This Row],[step_5_seq]],'Employee Benefit Groups'!#REF!,2,FALSE),"-")</f>
        <v>-</v>
      </c>
      <c r="S2617" t="str">
        <f>IFERROR(VLOOKUP(Table_Query_from_QDB_Production___SQL_Server[[#This Row],[step_6_seq]],'Employee Benefit Groups'!#REF!,2,FALSE),"-")</f>
        <v>-</v>
      </c>
      <c r="T2617">
        <v>4</v>
      </c>
      <c r="U2617" t="str">
        <f>IFERROR(VLOOKUP(Table_Query_from_QDB_Production___SQL_Server[[#This Row],[step_7_seq]],'Employee Benefit Groups'!#REF!,2,FALSE),"-")</f>
        <v>-</v>
      </c>
      <c r="V2617">
        <v>3</v>
      </c>
      <c r="W2617" t="str">
        <f>IFERROR(VLOOKUP(Table_Query_from_QDB_Production___SQL_Server[[#This Row],[step_8_seq]],'Employee Benefit Groups'!#REF!,2,FALSE),"-")</f>
        <v>-</v>
      </c>
      <c r="X2617">
        <v>5</v>
      </c>
      <c r="Y2617" t="str">
        <f>IFERROR(VLOOKUP(Table_Query_from_QDB_Production___SQL_Server[[#This Row],[step_9_seq]],'Employee Benefit Groups'!#REF!,2,FALSE),"-")</f>
        <v>-</v>
      </c>
      <c r="AA2617" s="15"/>
      <c r="AB2617" s="15">
        <f t="shared" si="480"/>
        <v>0</v>
      </c>
      <c r="AC2617" s="11" t="s">
        <v>11502</v>
      </c>
      <c r="AD2617" s="11" t="str">
        <f t="shared" si="481"/>
        <v>-</v>
      </c>
      <c r="AE2617" s="12"/>
      <c r="AF2617" s="12">
        <f t="shared" si="482"/>
        <v>0</v>
      </c>
      <c r="AG2617" s="13" t="s">
        <v>11502</v>
      </c>
      <c r="AH2617" s="13" t="str">
        <f t="shared" si="483"/>
        <v>-</v>
      </c>
      <c r="AI2617" s="14"/>
      <c r="AJ2617" s="14">
        <f t="shared" si="484"/>
        <v>0</v>
      </c>
      <c r="AK2617" s="15" t="s">
        <v>11502</v>
      </c>
      <c r="AL2617" s="15" t="str">
        <f t="shared" si="485"/>
        <v>-</v>
      </c>
      <c r="AM2617" s="12"/>
      <c r="AN2617" s="12">
        <f t="shared" si="486"/>
        <v>0</v>
      </c>
      <c r="AO2617" s="16" t="s">
        <v>11502</v>
      </c>
      <c r="AP2617" s="16" t="str">
        <f t="shared" si="487"/>
        <v>-</v>
      </c>
      <c r="AQ2617" s="12">
        <v>3</v>
      </c>
      <c r="AR2617" s="12">
        <f t="shared" si="488"/>
        <v>4</v>
      </c>
      <c r="AS2617" s="14" t="s">
        <v>11498</v>
      </c>
      <c r="AT2617" s="14" t="str">
        <f t="shared" si="489"/>
        <v>-</v>
      </c>
      <c r="AU2617">
        <v>2</v>
      </c>
      <c r="AV2617" s="15" t="s">
        <v>11497</v>
      </c>
      <c r="AW2617" s="15" t="str">
        <f t="shared" si="490"/>
        <v>-</v>
      </c>
      <c r="AX2617">
        <v>4</v>
      </c>
      <c r="AY2617" s="17" t="s">
        <v>11499</v>
      </c>
      <c r="AZ2617" s="17" t="str">
        <f t="shared" si="491"/>
        <v>-</v>
      </c>
      <c r="BA2617"/>
    </row>
    <row r="2618" spans="1:53" x14ac:dyDescent="0.3">
      <c r="A2618" t="s">
        <v>7563</v>
      </c>
      <c r="B2618" t="s">
        <v>7564</v>
      </c>
      <c r="C2618" t="s">
        <v>7565</v>
      </c>
      <c r="D2618" t="s">
        <v>587</v>
      </c>
      <c r="E2618" t="str">
        <f>LEFT(Table_Query_from_QDB_Production___SQL_Server[[#This Row],[ttl_class_ttl_outl]],1)</f>
        <v>A</v>
      </c>
      <c r="F2618" t="str">
        <f>UPPER(IFERROR(VLOOKUP(Table_Query_from_QDB_Production___SQL_Server[[#This Row],[cto_osc_code]],'CTO-OSC Table'!$A$2:$B$24,2,FALSE),"Undefined"))</f>
        <v>STUDENT SERVICES</v>
      </c>
      <c r="G2618" t="str">
        <f>UPPER(IFERROR(VLOOKUP(Table_Query_from_QDB_Production___SQL_Server[[#This Row],[ttl_class_ttl_outl]],'Title Class Table'!$A$2:$C$146,2,FALSE),"Undefined"))</f>
        <v>SCHOOL RELATIONS SERVICES</v>
      </c>
      <c r="H2618" t="s">
        <v>11451</v>
      </c>
      <c r="I2618">
        <v>6</v>
      </c>
      <c r="K2618" t="str">
        <f>IFERROR(VLOOKUP(Table_Query_from_QDB_Production___SQL_Server[[#This Row],[step_2_seq]],'Employee Benefit Groups'!#REF!,2,FALSE),"-")</f>
        <v>-</v>
      </c>
      <c r="M2618" t="str">
        <f>IFERROR(VLOOKUP(Table_Query_from_QDB_Production___SQL_Server[[#This Row],[step_4_seq]],'Employee Benefit Groups'!#REF!,2,FALSE),"-")</f>
        <v>-</v>
      </c>
      <c r="O2618" t="str">
        <f>IFERROR(VLOOKUP(Table_Query_from_QDB_Production___SQL_Server[[#This Row],[step_4_seq2]],'Employee Benefit Groups'!#REF!,2,FALSE),"-")</f>
        <v>-</v>
      </c>
      <c r="Q2618" t="str">
        <f>IFERROR(VLOOKUP(Table_Query_from_QDB_Production___SQL_Server[[#This Row],[step_5_seq]],'Employee Benefit Groups'!#REF!,2,FALSE),"-")</f>
        <v>-</v>
      </c>
      <c r="S2618" t="str">
        <f>IFERROR(VLOOKUP(Table_Query_from_QDB_Production___SQL_Server[[#This Row],[step_6_seq]],'Employee Benefit Groups'!#REF!,2,FALSE),"-")</f>
        <v>-</v>
      </c>
      <c r="T2618">
        <v>4</v>
      </c>
      <c r="U2618" t="str">
        <f>IFERROR(VLOOKUP(Table_Query_from_QDB_Production___SQL_Server[[#This Row],[step_7_seq]],'Employee Benefit Groups'!#REF!,2,FALSE),"-")</f>
        <v>-</v>
      </c>
      <c r="V2618">
        <v>3</v>
      </c>
      <c r="W2618" t="str">
        <f>IFERROR(VLOOKUP(Table_Query_from_QDB_Production___SQL_Server[[#This Row],[step_8_seq]],'Employee Benefit Groups'!#REF!,2,FALSE),"-")</f>
        <v>-</v>
      </c>
      <c r="X2618">
        <v>5</v>
      </c>
      <c r="Y2618" t="str">
        <f>IFERROR(VLOOKUP(Table_Query_from_QDB_Production___SQL_Server[[#This Row],[step_9_seq]],'Employee Benefit Groups'!#REF!,2,FALSE),"-")</f>
        <v>-</v>
      </c>
      <c r="AA2618" s="15"/>
      <c r="AB2618" s="15">
        <f t="shared" si="480"/>
        <v>0</v>
      </c>
      <c r="AC2618" s="11" t="s">
        <v>11502</v>
      </c>
      <c r="AD2618" s="11" t="str">
        <f t="shared" si="481"/>
        <v>-</v>
      </c>
      <c r="AE2618" s="12"/>
      <c r="AF2618" s="12">
        <f t="shared" si="482"/>
        <v>0</v>
      </c>
      <c r="AG2618" s="13" t="s">
        <v>11502</v>
      </c>
      <c r="AH2618" s="13" t="str">
        <f t="shared" si="483"/>
        <v>-</v>
      </c>
      <c r="AI2618" s="14"/>
      <c r="AJ2618" s="14">
        <f t="shared" si="484"/>
        <v>0</v>
      </c>
      <c r="AK2618" s="15" t="s">
        <v>11502</v>
      </c>
      <c r="AL2618" s="15" t="str">
        <f t="shared" si="485"/>
        <v>-</v>
      </c>
      <c r="AM2618" s="12"/>
      <c r="AN2618" s="12">
        <f t="shared" si="486"/>
        <v>0</v>
      </c>
      <c r="AO2618" s="16" t="s">
        <v>11502</v>
      </c>
      <c r="AP2618" s="16" t="str">
        <f t="shared" si="487"/>
        <v>-</v>
      </c>
      <c r="AQ2618" s="12">
        <v>3</v>
      </c>
      <c r="AR2618" s="12">
        <f t="shared" si="488"/>
        <v>4</v>
      </c>
      <c r="AS2618" s="14" t="s">
        <v>11498</v>
      </c>
      <c r="AT2618" s="14" t="str">
        <f t="shared" si="489"/>
        <v>-</v>
      </c>
      <c r="AU2618">
        <v>2</v>
      </c>
      <c r="AV2618" s="15" t="s">
        <v>11497</v>
      </c>
      <c r="AW2618" s="15" t="str">
        <f t="shared" si="490"/>
        <v>-</v>
      </c>
      <c r="AX2618">
        <v>4</v>
      </c>
      <c r="AY2618" s="17" t="s">
        <v>11499</v>
      </c>
      <c r="AZ2618" s="17" t="str">
        <f t="shared" si="491"/>
        <v>-</v>
      </c>
      <c r="BA2618"/>
    </row>
    <row r="2619" spans="1:53" x14ac:dyDescent="0.3">
      <c r="A2619" t="s">
        <v>7566</v>
      </c>
      <c r="B2619" t="s">
        <v>7567</v>
      </c>
      <c r="C2619" t="s">
        <v>7568</v>
      </c>
      <c r="D2619" t="s">
        <v>526</v>
      </c>
      <c r="E2619" t="str">
        <f>LEFT(Table_Query_from_QDB_Production___SQL_Server[[#This Row],[ttl_class_ttl_outl]],1)</f>
        <v>F</v>
      </c>
      <c r="F2619" t="str">
        <f>UPPER(IFERROR(VLOOKUP(Table_Query_from_QDB_Production___SQL_Server[[#This Row],[cto_osc_code]],'CTO-OSC Table'!$A$2:$B$24,2,FALSE),"Undefined"))</f>
        <v>FISCAL, MANAGEMENT AND STAFF SERVICES</v>
      </c>
      <c r="G2619" t="str">
        <f>UPPER(IFERROR(VLOOKUP(Table_Query_from_QDB_Production___SQL_Server[[#This Row],[ttl_class_ttl_outl]],'Title Class Table'!$A$2:$C$146,2,FALSE),"Undefined"))</f>
        <v>ADMINISTRATIVE, BUDGET AND PERSONNEL ANALYSIS</v>
      </c>
      <c r="H2619" t="s">
        <v>11451</v>
      </c>
      <c r="I2619">
        <v>6</v>
      </c>
      <c r="K2619" t="str">
        <f>IFERROR(VLOOKUP(Table_Query_from_QDB_Production___SQL_Server[[#This Row],[step_2_seq]],'Employee Benefit Groups'!#REF!,2,FALSE),"-")</f>
        <v>-</v>
      </c>
      <c r="M2619" t="str">
        <f>IFERROR(VLOOKUP(Table_Query_from_QDB_Production___SQL_Server[[#This Row],[step_4_seq]],'Employee Benefit Groups'!#REF!,2,FALSE),"-")</f>
        <v>-</v>
      </c>
      <c r="O2619" t="str">
        <f>IFERROR(VLOOKUP(Table_Query_from_QDB_Production___SQL_Server[[#This Row],[step_4_seq2]],'Employee Benefit Groups'!#REF!,2,FALSE),"-")</f>
        <v>-</v>
      </c>
      <c r="Q2619" t="str">
        <f>IFERROR(VLOOKUP(Table_Query_from_QDB_Production___SQL_Server[[#This Row],[step_5_seq]],'Employee Benefit Groups'!#REF!,2,FALSE),"-")</f>
        <v>-</v>
      </c>
      <c r="S2619" t="str">
        <f>IFERROR(VLOOKUP(Table_Query_from_QDB_Production___SQL_Server[[#This Row],[step_6_seq]],'Employee Benefit Groups'!#REF!,2,FALSE),"-")</f>
        <v>-</v>
      </c>
      <c r="T2619">
        <v>4</v>
      </c>
      <c r="U2619" t="str">
        <f>IFERROR(VLOOKUP(Table_Query_from_QDB_Production___SQL_Server[[#This Row],[step_7_seq]],'Employee Benefit Groups'!#REF!,2,FALSE),"-")</f>
        <v>-</v>
      </c>
      <c r="V2619">
        <v>3</v>
      </c>
      <c r="W2619" t="str">
        <f>IFERROR(VLOOKUP(Table_Query_from_QDB_Production___SQL_Server[[#This Row],[step_8_seq]],'Employee Benefit Groups'!#REF!,2,FALSE),"-")</f>
        <v>-</v>
      </c>
      <c r="X2619">
        <v>5</v>
      </c>
      <c r="Y2619" t="str">
        <f>IFERROR(VLOOKUP(Table_Query_from_QDB_Production___SQL_Server[[#This Row],[step_9_seq]],'Employee Benefit Groups'!#REF!,2,FALSE),"-")</f>
        <v>-</v>
      </c>
      <c r="AA2619" s="15"/>
      <c r="AB2619" s="15">
        <f t="shared" si="480"/>
        <v>0</v>
      </c>
      <c r="AC2619" s="11" t="s">
        <v>11502</v>
      </c>
      <c r="AD2619" s="11" t="str">
        <f t="shared" si="481"/>
        <v>-</v>
      </c>
      <c r="AE2619" s="12"/>
      <c r="AF2619" s="12">
        <f t="shared" si="482"/>
        <v>0</v>
      </c>
      <c r="AG2619" s="13" t="s">
        <v>11502</v>
      </c>
      <c r="AH2619" s="13" t="str">
        <f t="shared" si="483"/>
        <v>-</v>
      </c>
      <c r="AI2619" s="14"/>
      <c r="AJ2619" s="14">
        <f t="shared" si="484"/>
        <v>0</v>
      </c>
      <c r="AK2619" s="15" t="s">
        <v>11502</v>
      </c>
      <c r="AL2619" s="15" t="str">
        <f t="shared" si="485"/>
        <v>-</v>
      </c>
      <c r="AM2619" s="12"/>
      <c r="AN2619" s="12">
        <f t="shared" si="486"/>
        <v>0</v>
      </c>
      <c r="AO2619" s="16" t="s">
        <v>11502</v>
      </c>
      <c r="AP2619" s="16" t="str">
        <f t="shared" si="487"/>
        <v>-</v>
      </c>
      <c r="AQ2619" s="12">
        <v>3</v>
      </c>
      <c r="AR2619" s="12">
        <f t="shared" si="488"/>
        <v>4</v>
      </c>
      <c r="AS2619" s="14" t="s">
        <v>11498</v>
      </c>
      <c r="AT2619" s="14" t="str">
        <f t="shared" si="489"/>
        <v>-</v>
      </c>
      <c r="AU2619">
        <v>2</v>
      </c>
      <c r="AV2619" s="15" t="s">
        <v>11497</v>
      </c>
      <c r="AW2619" s="15" t="str">
        <f t="shared" si="490"/>
        <v>-</v>
      </c>
      <c r="AX2619">
        <v>4</v>
      </c>
      <c r="AY2619" s="17" t="s">
        <v>11499</v>
      </c>
      <c r="AZ2619" s="17" t="str">
        <f t="shared" si="491"/>
        <v>-</v>
      </c>
      <c r="BA2619"/>
    </row>
    <row r="2620" spans="1:53" x14ac:dyDescent="0.3">
      <c r="A2620" t="s">
        <v>7569</v>
      </c>
      <c r="B2620" t="s">
        <v>7570</v>
      </c>
      <c r="C2620" t="s">
        <v>7571</v>
      </c>
      <c r="D2620" t="s">
        <v>526</v>
      </c>
      <c r="E2620" t="str">
        <f>LEFT(Table_Query_from_QDB_Production___SQL_Server[[#This Row],[ttl_class_ttl_outl]],1)</f>
        <v>F</v>
      </c>
      <c r="F2620" t="str">
        <f>UPPER(IFERROR(VLOOKUP(Table_Query_from_QDB_Production___SQL_Server[[#This Row],[cto_osc_code]],'CTO-OSC Table'!$A$2:$B$24,2,FALSE),"Undefined"))</f>
        <v>FISCAL, MANAGEMENT AND STAFF SERVICES</v>
      </c>
      <c r="G2620" t="str">
        <f>UPPER(IFERROR(VLOOKUP(Table_Query_from_QDB_Production___SQL_Server[[#This Row],[ttl_class_ttl_outl]],'Title Class Table'!$A$2:$C$146,2,FALSE),"Undefined"))</f>
        <v>ADMINISTRATIVE, BUDGET AND PERSONNEL ANALYSIS</v>
      </c>
      <c r="H2620" t="s">
        <v>11451</v>
      </c>
      <c r="I2620">
        <v>6</v>
      </c>
      <c r="K2620" t="str">
        <f>IFERROR(VLOOKUP(Table_Query_from_QDB_Production___SQL_Server[[#This Row],[step_2_seq]],'Employee Benefit Groups'!#REF!,2,FALSE),"-")</f>
        <v>-</v>
      </c>
      <c r="M2620" t="str">
        <f>IFERROR(VLOOKUP(Table_Query_from_QDB_Production___SQL_Server[[#This Row],[step_4_seq]],'Employee Benefit Groups'!#REF!,2,FALSE),"-")</f>
        <v>-</v>
      </c>
      <c r="O2620" t="str">
        <f>IFERROR(VLOOKUP(Table_Query_from_QDB_Production___SQL_Server[[#This Row],[step_4_seq2]],'Employee Benefit Groups'!#REF!,2,FALSE),"-")</f>
        <v>-</v>
      </c>
      <c r="Q2620" t="str">
        <f>IFERROR(VLOOKUP(Table_Query_from_QDB_Production___SQL_Server[[#This Row],[step_5_seq]],'Employee Benefit Groups'!#REF!,2,FALSE),"-")</f>
        <v>-</v>
      </c>
      <c r="S2620" t="str">
        <f>IFERROR(VLOOKUP(Table_Query_from_QDB_Production___SQL_Server[[#This Row],[step_6_seq]],'Employee Benefit Groups'!#REF!,2,FALSE),"-")</f>
        <v>-</v>
      </c>
      <c r="T2620">
        <v>4</v>
      </c>
      <c r="U2620" t="str">
        <f>IFERROR(VLOOKUP(Table_Query_from_QDB_Production___SQL_Server[[#This Row],[step_7_seq]],'Employee Benefit Groups'!#REF!,2,FALSE),"-")</f>
        <v>-</v>
      </c>
      <c r="V2620">
        <v>3</v>
      </c>
      <c r="W2620" t="str">
        <f>IFERROR(VLOOKUP(Table_Query_from_QDB_Production___SQL_Server[[#This Row],[step_8_seq]],'Employee Benefit Groups'!#REF!,2,FALSE),"-")</f>
        <v>-</v>
      </c>
      <c r="X2620">
        <v>5</v>
      </c>
      <c r="Y2620" t="str">
        <f>IFERROR(VLOOKUP(Table_Query_from_QDB_Production___SQL_Server[[#This Row],[step_9_seq]],'Employee Benefit Groups'!#REF!,2,FALSE),"-")</f>
        <v>-</v>
      </c>
      <c r="AA2620" s="15"/>
      <c r="AB2620" s="15">
        <f t="shared" si="480"/>
        <v>0</v>
      </c>
      <c r="AC2620" s="11" t="s">
        <v>11502</v>
      </c>
      <c r="AD2620" s="11" t="str">
        <f t="shared" si="481"/>
        <v>-</v>
      </c>
      <c r="AE2620" s="12"/>
      <c r="AF2620" s="12">
        <f t="shared" si="482"/>
        <v>0</v>
      </c>
      <c r="AG2620" s="13" t="s">
        <v>11502</v>
      </c>
      <c r="AH2620" s="13" t="str">
        <f t="shared" si="483"/>
        <v>-</v>
      </c>
      <c r="AI2620" s="14"/>
      <c r="AJ2620" s="14">
        <f t="shared" si="484"/>
        <v>0</v>
      </c>
      <c r="AK2620" s="15" t="s">
        <v>11502</v>
      </c>
      <c r="AL2620" s="15" t="str">
        <f t="shared" si="485"/>
        <v>-</v>
      </c>
      <c r="AM2620" s="12"/>
      <c r="AN2620" s="12">
        <f t="shared" si="486"/>
        <v>0</v>
      </c>
      <c r="AO2620" s="16" t="s">
        <v>11502</v>
      </c>
      <c r="AP2620" s="16" t="str">
        <f t="shared" si="487"/>
        <v>-</v>
      </c>
      <c r="AQ2620" s="12">
        <v>3</v>
      </c>
      <c r="AR2620" s="12">
        <f t="shared" si="488"/>
        <v>4</v>
      </c>
      <c r="AS2620" s="14" t="s">
        <v>11498</v>
      </c>
      <c r="AT2620" s="14" t="str">
        <f t="shared" si="489"/>
        <v>-</v>
      </c>
      <c r="AU2620">
        <v>2</v>
      </c>
      <c r="AV2620" s="15" t="s">
        <v>11497</v>
      </c>
      <c r="AW2620" s="15" t="str">
        <f t="shared" si="490"/>
        <v>-</v>
      </c>
      <c r="AX2620">
        <v>4</v>
      </c>
      <c r="AY2620" s="17" t="s">
        <v>11499</v>
      </c>
      <c r="AZ2620" s="17" t="str">
        <f t="shared" si="491"/>
        <v>-</v>
      </c>
      <c r="BA2620"/>
    </row>
    <row r="2621" spans="1:53" x14ac:dyDescent="0.3">
      <c r="A2621" t="s">
        <v>7572</v>
      </c>
      <c r="B2621" t="s">
        <v>7573</v>
      </c>
      <c r="C2621" t="s">
        <v>7574</v>
      </c>
      <c r="D2621" t="s">
        <v>526</v>
      </c>
      <c r="E2621" t="str">
        <f>LEFT(Table_Query_from_QDB_Production___SQL_Server[[#This Row],[ttl_class_ttl_outl]],1)</f>
        <v>F</v>
      </c>
      <c r="F2621" t="str">
        <f>UPPER(IFERROR(VLOOKUP(Table_Query_from_QDB_Production___SQL_Server[[#This Row],[cto_osc_code]],'CTO-OSC Table'!$A$2:$B$24,2,FALSE),"Undefined"))</f>
        <v>FISCAL, MANAGEMENT AND STAFF SERVICES</v>
      </c>
      <c r="G2621" t="str">
        <f>UPPER(IFERROR(VLOOKUP(Table_Query_from_QDB_Production___SQL_Server[[#This Row],[ttl_class_ttl_outl]],'Title Class Table'!$A$2:$C$146,2,FALSE),"Undefined"))</f>
        <v>ADMINISTRATIVE, BUDGET AND PERSONNEL ANALYSIS</v>
      </c>
      <c r="H2621" t="s">
        <v>11451</v>
      </c>
      <c r="I2621">
        <v>6</v>
      </c>
      <c r="K2621" t="str">
        <f>IFERROR(VLOOKUP(Table_Query_from_QDB_Production___SQL_Server[[#This Row],[step_2_seq]],'Employee Benefit Groups'!#REF!,2,FALSE),"-")</f>
        <v>-</v>
      </c>
      <c r="M2621" t="str">
        <f>IFERROR(VLOOKUP(Table_Query_from_QDB_Production___SQL_Server[[#This Row],[step_4_seq]],'Employee Benefit Groups'!#REF!,2,FALSE),"-")</f>
        <v>-</v>
      </c>
      <c r="O2621" t="str">
        <f>IFERROR(VLOOKUP(Table_Query_from_QDB_Production___SQL_Server[[#This Row],[step_4_seq2]],'Employee Benefit Groups'!#REF!,2,FALSE),"-")</f>
        <v>-</v>
      </c>
      <c r="Q2621" t="str">
        <f>IFERROR(VLOOKUP(Table_Query_from_QDB_Production___SQL_Server[[#This Row],[step_5_seq]],'Employee Benefit Groups'!#REF!,2,FALSE),"-")</f>
        <v>-</v>
      </c>
      <c r="S2621" t="str">
        <f>IFERROR(VLOOKUP(Table_Query_from_QDB_Production___SQL_Server[[#This Row],[step_6_seq]],'Employee Benefit Groups'!#REF!,2,FALSE),"-")</f>
        <v>-</v>
      </c>
      <c r="T2621">
        <v>4</v>
      </c>
      <c r="U2621" t="str">
        <f>IFERROR(VLOOKUP(Table_Query_from_QDB_Production___SQL_Server[[#This Row],[step_7_seq]],'Employee Benefit Groups'!#REF!,2,FALSE),"-")</f>
        <v>-</v>
      </c>
      <c r="V2621">
        <v>3</v>
      </c>
      <c r="W2621" t="str">
        <f>IFERROR(VLOOKUP(Table_Query_from_QDB_Production___SQL_Server[[#This Row],[step_8_seq]],'Employee Benefit Groups'!#REF!,2,FALSE),"-")</f>
        <v>-</v>
      </c>
      <c r="X2621">
        <v>5</v>
      </c>
      <c r="Y2621" t="str">
        <f>IFERROR(VLOOKUP(Table_Query_from_QDB_Production___SQL_Server[[#This Row],[step_9_seq]],'Employee Benefit Groups'!#REF!,2,FALSE),"-")</f>
        <v>-</v>
      </c>
      <c r="AA2621" s="15"/>
      <c r="AB2621" s="15">
        <f t="shared" si="480"/>
        <v>0</v>
      </c>
      <c r="AC2621" s="11" t="s">
        <v>11502</v>
      </c>
      <c r="AD2621" s="11" t="str">
        <f t="shared" si="481"/>
        <v>-</v>
      </c>
      <c r="AE2621" s="12"/>
      <c r="AF2621" s="12">
        <f t="shared" si="482"/>
        <v>0</v>
      </c>
      <c r="AG2621" s="13" t="s">
        <v>11502</v>
      </c>
      <c r="AH2621" s="13" t="str">
        <f t="shared" si="483"/>
        <v>-</v>
      </c>
      <c r="AI2621" s="14"/>
      <c r="AJ2621" s="14">
        <f t="shared" si="484"/>
        <v>0</v>
      </c>
      <c r="AK2621" s="15" t="s">
        <v>11502</v>
      </c>
      <c r="AL2621" s="15" t="str">
        <f t="shared" si="485"/>
        <v>-</v>
      </c>
      <c r="AM2621" s="12"/>
      <c r="AN2621" s="12">
        <f t="shared" si="486"/>
        <v>0</v>
      </c>
      <c r="AO2621" s="16" t="s">
        <v>11502</v>
      </c>
      <c r="AP2621" s="16" t="str">
        <f t="shared" si="487"/>
        <v>-</v>
      </c>
      <c r="AQ2621" s="12">
        <v>3</v>
      </c>
      <c r="AR2621" s="12">
        <f t="shared" si="488"/>
        <v>4</v>
      </c>
      <c r="AS2621" s="14" t="s">
        <v>11498</v>
      </c>
      <c r="AT2621" s="14" t="str">
        <f t="shared" si="489"/>
        <v>-</v>
      </c>
      <c r="AU2621">
        <v>2</v>
      </c>
      <c r="AV2621" s="15" t="s">
        <v>11497</v>
      </c>
      <c r="AW2621" s="15" t="str">
        <f t="shared" si="490"/>
        <v>-</v>
      </c>
      <c r="AX2621">
        <v>4</v>
      </c>
      <c r="AY2621" s="17" t="s">
        <v>11499</v>
      </c>
      <c r="AZ2621" s="17" t="str">
        <f t="shared" si="491"/>
        <v>-</v>
      </c>
      <c r="BA2621"/>
    </row>
    <row r="2622" spans="1:53" x14ac:dyDescent="0.3">
      <c r="A2622" t="s">
        <v>7575</v>
      </c>
      <c r="B2622" t="s">
        <v>7576</v>
      </c>
      <c r="C2622" t="s">
        <v>7577</v>
      </c>
      <c r="D2622" t="s">
        <v>526</v>
      </c>
      <c r="E2622" t="str">
        <f>LEFT(Table_Query_from_QDB_Production___SQL_Server[[#This Row],[ttl_class_ttl_outl]],1)</f>
        <v>F</v>
      </c>
      <c r="F2622" t="str">
        <f>UPPER(IFERROR(VLOOKUP(Table_Query_from_QDB_Production___SQL_Server[[#This Row],[cto_osc_code]],'CTO-OSC Table'!$A$2:$B$24,2,FALSE),"Undefined"))</f>
        <v>FISCAL, MANAGEMENT AND STAFF SERVICES</v>
      </c>
      <c r="G2622" t="str">
        <f>UPPER(IFERROR(VLOOKUP(Table_Query_from_QDB_Production___SQL_Server[[#This Row],[ttl_class_ttl_outl]],'Title Class Table'!$A$2:$C$146,2,FALSE),"Undefined"))</f>
        <v>ADMINISTRATIVE, BUDGET AND PERSONNEL ANALYSIS</v>
      </c>
      <c r="H2622" t="s">
        <v>11451</v>
      </c>
      <c r="I2622">
        <v>6</v>
      </c>
      <c r="K2622" t="str">
        <f>IFERROR(VLOOKUP(Table_Query_from_QDB_Production___SQL_Server[[#This Row],[step_2_seq]],'Employee Benefit Groups'!#REF!,2,FALSE),"-")</f>
        <v>-</v>
      </c>
      <c r="M2622" t="str">
        <f>IFERROR(VLOOKUP(Table_Query_from_QDB_Production___SQL_Server[[#This Row],[step_4_seq]],'Employee Benefit Groups'!#REF!,2,FALSE),"-")</f>
        <v>-</v>
      </c>
      <c r="O2622" t="str">
        <f>IFERROR(VLOOKUP(Table_Query_from_QDB_Production___SQL_Server[[#This Row],[step_4_seq2]],'Employee Benefit Groups'!#REF!,2,FALSE),"-")</f>
        <v>-</v>
      </c>
      <c r="Q2622" t="str">
        <f>IFERROR(VLOOKUP(Table_Query_from_QDB_Production___SQL_Server[[#This Row],[step_5_seq]],'Employee Benefit Groups'!#REF!,2,FALSE),"-")</f>
        <v>-</v>
      </c>
      <c r="S2622" t="str">
        <f>IFERROR(VLOOKUP(Table_Query_from_QDB_Production___SQL_Server[[#This Row],[step_6_seq]],'Employee Benefit Groups'!#REF!,2,FALSE),"-")</f>
        <v>-</v>
      </c>
      <c r="T2622">
        <v>4</v>
      </c>
      <c r="U2622" t="str">
        <f>IFERROR(VLOOKUP(Table_Query_from_QDB_Production___SQL_Server[[#This Row],[step_7_seq]],'Employee Benefit Groups'!#REF!,2,FALSE),"-")</f>
        <v>-</v>
      </c>
      <c r="V2622">
        <v>3</v>
      </c>
      <c r="W2622" t="str">
        <f>IFERROR(VLOOKUP(Table_Query_from_QDB_Production___SQL_Server[[#This Row],[step_8_seq]],'Employee Benefit Groups'!#REF!,2,FALSE),"-")</f>
        <v>-</v>
      </c>
      <c r="X2622">
        <v>5</v>
      </c>
      <c r="Y2622" t="str">
        <f>IFERROR(VLOOKUP(Table_Query_from_QDB_Production___SQL_Server[[#This Row],[step_9_seq]],'Employee Benefit Groups'!#REF!,2,FALSE),"-")</f>
        <v>-</v>
      </c>
      <c r="AA2622" s="15"/>
      <c r="AB2622" s="15">
        <f t="shared" si="480"/>
        <v>0</v>
      </c>
      <c r="AC2622" s="11" t="s">
        <v>11502</v>
      </c>
      <c r="AD2622" s="11" t="str">
        <f t="shared" si="481"/>
        <v>-</v>
      </c>
      <c r="AE2622" s="12"/>
      <c r="AF2622" s="12">
        <f t="shared" si="482"/>
        <v>0</v>
      </c>
      <c r="AG2622" s="13" t="s">
        <v>11502</v>
      </c>
      <c r="AH2622" s="13" t="str">
        <f t="shared" si="483"/>
        <v>-</v>
      </c>
      <c r="AI2622" s="14"/>
      <c r="AJ2622" s="14">
        <f t="shared" si="484"/>
        <v>0</v>
      </c>
      <c r="AK2622" s="15" t="s">
        <v>11502</v>
      </c>
      <c r="AL2622" s="15" t="str">
        <f t="shared" si="485"/>
        <v>-</v>
      </c>
      <c r="AM2622" s="12"/>
      <c r="AN2622" s="12">
        <f t="shared" si="486"/>
        <v>0</v>
      </c>
      <c r="AO2622" s="16" t="s">
        <v>11502</v>
      </c>
      <c r="AP2622" s="16" t="str">
        <f t="shared" si="487"/>
        <v>-</v>
      </c>
      <c r="AQ2622" s="12">
        <v>3</v>
      </c>
      <c r="AR2622" s="12">
        <f t="shared" si="488"/>
        <v>4</v>
      </c>
      <c r="AS2622" s="14" t="s">
        <v>11498</v>
      </c>
      <c r="AT2622" s="14" t="str">
        <f t="shared" si="489"/>
        <v>-</v>
      </c>
      <c r="AU2622">
        <v>2</v>
      </c>
      <c r="AV2622" s="15" t="s">
        <v>11497</v>
      </c>
      <c r="AW2622" s="15" t="str">
        <f t="shared" si="490"/>
        <v>-</v>
      </c>
      <c r="AX2622">
        <v>4</v>
      </c>
      <c r="AY2622" s="17" t="s">
        <v>11499</v>
      </c>
      <c r="AZ2622" s="17" t="str">
        <f t="shared" si="491"/>
        <v>-</v>
      </c>
      <c r="BA2622"/>
    </row>
    <row r="2623" spans="1:53" x14ac:dyDescent="0.3">
      <c r="A2623" t="s">
        <v>7578</v>
      </c>
      <c r="B2623" t="s">
        <v>7579</v>
      </c>
      <c r="C2623" t="s">
        <v>7580</v>
      </c>
      <c r="D2623" t="s">
        <v>1398</v>
      </c>
      <c r="E2623" t="str">
        <f>LEFT(Table_Query_from_QDB_Production___SQL_Server[[#This Row],[ttl_class_ttl_outl]],1)</f>
        <v>F</v>
      </c>
      <c r="F2623" t="str">
        <f>UPPER(IFERROR(VLOOKUP(Table_Query_from_QDB_Production___SQL_Server[[#This Row],[cto_osc_code]],'CTO-OSC Table'!$A$2:$B$24,2,FALSE),"Undefined"))</f>
        <v>FISCAL, MANAGEMENT AND STAFF SERVICES</v>
      </c>
      <c r="G2623" t="str">
        <f>UPPER(IFERROR(VLOOKUP(Table_Query_from_QDB_Production___SQL_Server[[#This Row],[ttl_class_ttl_outl]],'Title Class Table'!$A$2:$C$146,2,FALSE),"Undefined"))</f>
        <v>COMPUTER PROGRAMMING AND ANALYSIS</v>
      </c>
      <c r="H2623" t="s">
        <v>11451</v>
      </c>
      <c r="I2623">
        <v>6</v>
      </c>
      <c r="K2623" t="str">
        <f>IFERROR(VLOOKUP(Table_Query_from_QDB_Production___SQL_Server[[#This Row],[step_2_seq]],'Employee Benefit Groups'!#REF!,2,FALSE),"-")</f>
        <v>-</v>
      </c>
      <c r="M2623" t="str">
        <f>IFERROR(VLOOKUP(Table_Query_from_QDB_Production___SQL_Server[[#This Row],[step_4_seq]],'Employee Benefit Groups'!#REF!,2,FALSE),"-")</f>
        <v>-</v>
      </c>
      <c r="O2623" t="str">
        <f>IFERROR(VLOOKUP(Table_Query_from_QDB_Production___SQL_Server[[#This Row],[step_4_seq2]],'Employee Benefit Groups'!#REF!,2,FALSE),"-")</f>
        <v>-</v>
      </c>
      <c r="Q2623" t="str">
        <f>IFERROR(VLOOKUP(Table_Query_from_QDB_Production___SQL_Server[[#This Row],[step_5_seq]],'Employee Benefit Groups'!#REF!,2,FALSE),"-")</f>
        <v>-</v>
      </c>
      <c r="S2623" t="str">
        <f>IFERROR(VLOOKUP(Table_Query_from_QDB_Production___SQL_Server[[#This Row],[step_6_seq]],'Employee Benefit Groups'!#REF!,2,FALSE),"-")</f>
        <v>-</v>
      </c>
      <c r="T2623">
        <v>4</v>
      </c>
      <c r="U2623" t="str">
        <f>IFERROR(VLOOKUP(Table_Query_from_QDB_Production___SQL_Server[[#This Row],[step_7_seq]],'Employee Benefit Groups'!#REF!,2,FALSE),"-")</f>
        <v>-</v>
      </c>
      <c r="V2623">
        <v>3</v>
      </c>
      <c r="W2623" t="str">
        <f>IFERROR(VLOOKUP(Table_Query_from_QDB_Production___SQL_Server[[#This Row],[step_8_seq]],'Employee Benefit Groups'!#REF!,2,FALSE),"-")</f>
        <v>-</v>
      </c>
      <c r="X2623">
        <v>5</v>
      </c>
      <c r="Y2623" t="str">
        <f>IFERROR(VLOOKUP(Table_Query_from_QDB_Production___SQL_Server[[#This Row],[step_9_seq]],'Employee Benefit Groups'!#REF!,2,FALSE),"-")</f>
        <v>-</v>
      </c>
      <c r="AA2623" s="15"/>
      <c r="AB2623" s="15">
        <f t="shared" si="480"/>
        <v>0</v>
      </c>
      <c r="AC2623" s="11" t="s">
        <v>11502</v>
      </c>
      <c r="AD2623" s="11" t="str">
        <f t="shared" si="481"/>
        <v>-</v>
      </c>
      <c r="AE2623" s="12"/>
      <c r="AF2623" s="12">
        <f t="shared" si="482"/>
        <v>0</v>
      </c>
      <c r="AG2623" s="13" t="s">
        <v>11502</v>
      </c>
      <c r="AH2623" s="13" t="str">
        <f t="shared" si="483"/>
        <v>-</v>
      </c>
      <c r="AI2623" s="14"/>
      <c r="AJ2623" s="14">
        <f t="shared" si="484"/>
        <v>0</v>
      </c>
      <c r="AK2623" s="15" t="s">
        <v>11502</v>
      </c>
      <c r="AL2623" s="15" t="str">
        <f t="shared" si="485"/>
        <v>-</v>
      </c>
      <c r="AM2623" s="12"/>
      <c r="AN2623" s="12">
        <f t="shared" si="486"/>
        <v>0</v>
      </c>
      <c r="AO2623" s="16" t="s">
        <v>11502</v>
      </c>
      <c r="AP2623" s="16" t="str">
        <f t="shared" si="487"/>
        <v>-</v>
      </c>
      <c r="AQ2623" s="12">
        <v>3</v>
      </c>
      <c r="AR2623" s="12">
        <f t="shared" si="488"/>
        <v>4</v>
      </c>
      <c r="AS2623" s="14" t="s">
        <v>11498</v>
      </c>
      <c r="AT2623" s="14" t="str">
        <f t="shared" si="489"/>
        <v>-</v>
      </c>
      <c r="AU2623">
        <v>2</v>
      </c>
      <c r="AV2623" s="15" t="s">
        <v>11497</v>
      </c>
      <c r="AW2623" s="15" t="str">
        <f t="shared" si="490"/>
        <v>-</v>
      </c>
      <c r="AX2623">
        <v>4</v>
      </c>
      <c r="AY2623" s="17" t="s">
        <v>11499</v>
      </c>
      <c r="AZ2623" s="17" t="str">
        <f t="shared" si="491"/>
        <v>-</v>
      </c>
      <c r="BA2623"/>
    </row>
    <row r="2624" spans="1:53" x14ac:dyDescent="0.3">
      <c r="A2624" t="s">
        <v>7581</v>
      </c>
      <c r="B2624" t="s">
        <v>7582</v>
      </c>
      <c r="C2624" t="s">
        <v>7583</v>
      </c>
      <c r="D2624" t="s">
        <v>1398</v>
      </c>
      <c r="E2624" t="str">
        <f>LEFT(Table_Query_from_QDB_Production___SQL_Server[[#This Row],[ttl_class_ttl_outl]],1)</f>
        <v>F</v>
      </c>
      <c r="F2624" t="str">
        <f>UPPER(IFERROR(VLOOKUP(Table_Query_from_QDB_Production___SQL_Server[[#This Row],[cto_osc_code]],'CTO-OSC Table'!$A$2:$B$24,2,FALSE),"Undefined"))</f>
        <v>FISCAL, MANAGEMENT AND STAFF SERVICES</v>
      </c>
      <c r="G2624" t="str">
        <f>UPPER(IFERROR(VLOOKUP(Table_Query_from_QDB_Production___SQL_Server[[#This Row],[ttl_class_ttl_outl]],'Title Class Table'!$A$2:$C$146,2,FALSE),"Undefined"))</f>
        <v>COMPUTER PROGRAMMING AND ANALYSIS</v>
      </c>
      <c r="H2624" t="s">
        <v>11451</v>
      </c>
      <c r="I2624">
        <v>6</v>
      </c>
      <c r="K2624" t="str">
        <f>IFERROR(VLOOKUP(Table_Query_from_QDB_Production___SQL_Server[[#This Row],[step_2_seq]],'Employee Benefit Groups'!#REF!,2,FALSE),"-")</f>
        <v>-</v>
      </c>
      <c r="M2624" t="str">
        <f>IFERROR(VLOOKUP(Table_Query_from_QDB_Production___SQL_Server[[#This Row],[step_4_seq]],'Employee Benefit Groups'!#REF!,2,FALSE),"-")</f>
        <v>-</v>
      </c>
      <c r="O2624" t="str">
        <f>IFERROR(VLOOKUP(Table_Query_from_QDB_Production___SQL_Server[[#This Row],[step_4_seq2]],'Employee Benefit Groups'!#REF!,2,FALSE),"-")</f>
        <v>-</v>
      </c>
      <c r="Q2624" t="str">
        <f>IFERROR(VLOOKUP(Table_Query_from_QDB_Production___SQL_Server[[#This Row],[step_5_seq]],'Employee Benefit Groups'!#REF!,2,FALSE),"-")</f>
        <v>-</v>
      </c>
      <c r="S2624" t="str">
        <f>IFERROR(VLOOKUP(Table_Query_from_QDB_Production___SQL_Server[[#This Row],[step_6_seq]],'Employee Benefit Groups'!#REF!,2,FALSE),"-")</f>
        <v>-</v>
      </c>
      <c r="T2624">
        <v>4</v>
      </c>
      <c r="U2624" t="str">
        <f>IFERROR(VLOOKUP(Table_Query_from_QDB_Production___SQL_Server[[#This Row],[step_7_seq]],'Employee Benefit Groups'!#REF!,2,FALSE),"-")</f>
        <v>-</v>
      </c>
      <c r="V2624">
        <v>3</v>
      </c>
      <c r="W2624" t="str">
        <f>IFERROR(VLOOKUP(Table_Query_from_QDB_Production___SQL_Server[[#This Row],[step_8_seq]],'Employee Benefit Groups'!#REF!,2,FALSE),"-")</f>
        <v>-</v>
      </c>
      <c r="X2624">
        <v>5</v>
      </c>
      <c r="Y2624" t="str">
        <f>IFERROR(VLOOKUP(Table_Query_from_QDB_Production___SQL_Server[[#This Row],[step_9_seq]],'Employee Benefit Groups'!#REF!,2,FALSE),"-")</f>
        <v>-</v>
      </c>
      <c r="AA2624" s="15"/>
      <c r="AB2624" s="15">
        <f t="shared" si="480"/>
        <v>0</v>
      </c>
      <c r="AC2624" s="11" t="s">
        <v>11502</v>
      </c>
      <c r="AD2624" s="11" t="str">
        <f t="shared" si="481"/>
        <v>-</v>
      </c>
      <c r="AE2624" s="12"/>
      <c r="AF2624" s="12">
        <f t="shared" si="482"/>
        <v>0</v>
      </c>
      <c r="AG2624" s="13" t="s">
        <v>11502</v>
      </c>
      <c r="AH2624" s="13" t="str">
        <f t="shared" si="483"/>
        <v>-</v>
      </c>
      <c r="AI2624" s="14"/>
      <c r="AJ2624" s="14">
        <f t="shared" si="484"/>
        <v>0</v>
      </c>
      <c r="AK2624" s="15" t="s">
        <v>11502</v>
      </c>
      <c r="AL2624" s="15" t="str">
        <f t="shared" si="485"/>
        <v>-</v>
      </c>
      <c r="AM2624" s="12"/>
      <c r="AN2624" s="12">
        <f t="shared" si="486"/>
        <v>0</v>
      </c>
      <c r="AO2624" s="16" t="s">
        <v>11502</v>
      </c>
      <c r="AP2624" s="16" t="str">
        <f t="shared" si="487"/>
        <v>-</v>
      </c>
      <c r="AQ2624" s="12">
        <v>3</v>
      </c>
      <c r="AR2624" s="12">
        <f t="shared" si="488"/>
        <v>4</v>
      </c>
      <c r="AS2624" s="14" t="s">
        <v>11498</v>
      </c>
      <c r="AT2624" s="14" t="str">
        <f t="shared" si="489"/>
        <v>-</v>
      </c>
      <c r="AU2624">
        <v>2</v>
      </c>
      <c r="AV2624" s="15" t="s">
        <v>11497</v>
      </c>
      <c r="AW2624" s="15" t="str">
        <f t="shared" si="490"/>
        <v>-</v>
      </c>
      <c r="AX2624">
        <v>4</v>
      </c>
      <c r="AY2624" s="17" t="s">
        <v>11499</v>
      </c>
      <c r="AZ2624" s="17" t="str">
        <f t="shared" si="491"/>
        <v>-</v>
      </c>
      <c r="BA2624"/>
    </row>
    <row r="2625" spans="1:53" x14ac:dyDescent="0.3">
      <c r="A2625" t="s">
        <v>7584</v>
      </c>
      <c r="B2625" t="s">
        <v>7585</v>
      </c>
      <c r="C2625" t="s">
        <v>7586</v>
      </c>
      <c r="D2625" t="s">
        <v>1398</v>
      </c>
      <c r="E2625" t="str">
        <f>LEFT(Table_Query_from_QDB_Production___SQL_Server[[#This Row],[ttl_class_ttl_outl]],1)</f>
        <v>F</v>
      </c>
      <c r="F2625" t="str">
        <f>UPPER(IFERROR(VLOOKUP(Table_Query_from_QDB_Production___SQL_Server[[#This Row],[cto_osc_code]],'CTO-OSC Table'!$A$2:$B$24,2,FALSE),"Undefined"))</f>
        <v>FISCAL, MANAGEMENT AND STAFF SERVICES</v>
      </c>
      <c r="G2625" t="str">
        <f>UPPER(IFERROR(VLOOKUP(Table_Query_from_QDB_Production___SQL_Server[[#This Row],[ttl_class_ttl_outl]],'Title Class Table'!$A$2:$C$146,2,FALSE),"Undefined"))</f>
        <v>COMPUTER PROGRAMMING AND ANALYSIS</v>
      </c>
      <c r="H2625" t="s">
        <v>11451</v>
      </c>
      <c r="I2625">
        <v>6</v>
      </c>
      <c r="K2625" t="str">
        <f>IFERROR(VLOOKUP(Table_Query_from_QDB_Production___SQL_Server[[#This Row],[step_2_seq]],'Employee Benefit Groups'!#REF!,2,FALSE),"-")</f>
        <v>-</v>
      </c>
      <c r="M2625" t="str">
        <f>IFERROR(VLOOKUP(Table_Query_from_QDB_Production___SQL_Server[[#This Row],[step_4_seq]],'Employee Benefit Groups'!#REF!,2,FALSE),"-")</f>
        <v>-</v>
      </c>
      <c r="O2625" t="str">
        <f>IFERROR(VLOOKUP(Table_Query_from_QDB_Production___SQL_Server[[#This Row],[step_4_seq2]],'Employee Benefit Groups'!#REF!,2,FALSE),"-")</f>
        <v>-</v>
      </c>
      <c r="Q2625" t="str">
        <f>IFERROR(VLOOKUP(Table_Query_from_QDB_Production___SQL_Server[[#This Row],[step_5_seq]],'Employee Benefit Groups'!#REF!,2,FALSE),"-")</f>
        <v>-</v>
      </c>
      <c r="S2625" t="str">
        <f>IFERROR(VLOOKUP(Table_Query_from_QDB_Production___SQL_Server[[#This Row],[step_6_seq]],'Employee Benefit Groups'!#REF!,2,FALSE),"-")</f>
        <v>-</v>
      </c>
      <c r="T2625">
        <v>4</v>
      </c>
      <c r="U2625" t="str">
        <f>IFERROR(VLOOKUP(Table_Query_from_QDB_Production___SQL_Server[[#This Row],[step_7_seq]],'Employee Benefit Groups'!#REF!,2,FALSE),"-")</f>
        <v>-</v>
      </c>
      <c r="V2625">
        <v>3</v>
      </c>
      <c r="W2625" t="str">
        <f>IFERROR(VLOOKUP(Table_Query_from_QDB_Production___SQL_Server[[#This Row],[step_8_seq]],'Employee Benefit Groups'!#REF!,2,FALSE),"-")</f>
        <v>-</v>
      </c>
      <c r="X2625">
        <v>5</v>
      </c>
      <c r="Y2625" t="str">
        <f>IFERROR(VLOOKUP(Table_Query_from_QDB_Production___SQL_Server[[#This Row],[step_9_seq]],'Employee Benefit Groups'!#REF!,2,FALSE),"-")</f>
        <v>-</v>
      </c>
      <c r="AA2625" s="15"/>
      <c r="AB2625" s="15">
        <f t="shared" si="480"/>
        <v>0</v>
      </c>
      <c r="AC2625" s="11" t="s">
        <v>11502</v>
      </c>
      <c r="AD2625" s="11" t="str">
        <f t="shared" si="481"/>
        <v>-</v>
      </c>
      <c r="AE2625" s="12"/>
      <c r="AF2625" s="12">
        <f t="shared" si="482"/>
        <v>0</v>
      </c>
      <c r="AG2625" s="13" t="s">
        <v>11502</v>
      </c>
      <c r="AH2625" s="13" t="str">
        <f t="shared" si="483"/>
        <v>-</v>
      </c>
      <c r="AI2625" s="14"/>
      <c r="AJ2625" s="14">
        <f t="shared" si="484"/>
        <v>0</v>
      </c>
      <c r="AK2625" s="15" t="s">
        <v>11502</v>
      </c>
      <c r="AL2625" s="15" t="str">
        <f t="shared" si="485"/>
        <v>-</v>
      </c>
      <c r="AM2625" s="12"/>
      <c r="AN2625" s="12">
        <f t="shared" si="486"/>
        <v>0</v>
      </c>
      <c r="AO2625" s="16" t="s">
        <v>11502</v>
      </c>
      <c r="AP2625" s="16" t="str">
        <f t="shared" si="487"/>
        <v>-</v>
      </c>
      <c r="AQ2625" s="12">
        <v>3</v>
      </c>
      <c r="AR2625" s="12">
        <f t="shared" si="488"/>
        <v>4</v>
      </c>
      <c r="AS2625" s="14" t="s">
        <v>11498</v>
      </c>
      <c r="AT2625" s="14" t="str">
        <f t="shared" si="489"/>
        <v>-</v>
      </c>
      <c r="AU2625">
        <v>2</v>
      </c>
      <c r="AV2625" s="15" t="s">
        <v>11497</v>
      </c>
      <c r="AW2625" s="15" t="str">
        <f t="shared" si="490"/>
        <v>-</v>
      </c>
      <c r="AX2625">
        <v>4</v>
      </c>
      <c r="AY2625" s="17" t="s">
        <v>11499</v>
      </c>
      <c r="AZ2625" s="17" t="str">
        <f t="shared" si="491"/>
        <v>-</v>
      </c>
      <c r="BA2625"/>
    </row>
    <row r="2626" spans="1:53" x14ac:dyDescent="0.3">
      <c r="A2626" t="s">
        <v>7587</v>
      </c>
      <c r="B2626" t="s">
        <v>7588</v>
      </c>
      <c r="C2626" t="s">
        <v>7589</v>
      </c>
      <c r="D2626" t="s">
        <v>1398</v>
      </c>
      <c r="E2626" t="str">
        <f>LEFT(Table_Query_from_QDB_Production___SQL_Server[[#This Row],[ttl_class_ttl_outl]],1)</f>
        <v>F</v>
      </c>
      <c r="F2626" t="str">
        <f>UPPER(IFERROR(VLOOKUP(Table_Query_from_QDB_Production___SQL_Server[[#This Row],[cto_osc_code]],'CTO-OSC Table'!$A$2:$B$24,2,FALSE),"Undefined"))</f>
        <v>FISCAL, MANAGEMENT AND STAFF SERVICES</v>
      </c>
      <c r="G2626" t="str">
        <f>UPPER(IFERROR(VLOOKUP(Table_Query_from_QDB_Production___SQL_Server[[#This Row],[ttl_class_ttl_outl]],'Title Class Table'!$A$2:$C$146,2,FALSE),"Undefined"))</f>
        <v>COMPUTER PROGRAMMING AND ANALYSIS</v>
      </c>
      <c r="H2626" t="s">
        <v>11451</v>
      </c>
      <c r="I2626">
        <v>6</v>
      </c>
      <c r="K2626" t="str">
        <f>IFERROR(VLOOKUP(Table_Query_from_QDB_Production___SQL_Server[[#This Row],[step_2_seq]],'Employee Benefit Groups'!#REF!,2,FALSE),"-")</f>
        <v>-</v>
      </c>
      <c r="M2626" t="str">
        <f>IFERROR(VLOOKUP(Table_Query_from_QDB_Production___SQL_Server[[#This Row],[step_4_seq]],'Employee Benefit Groups'!#REF!,2,FALSE),"-")</f>
        <v>-</v>
      </c>
      <c r="O2626" t="str">
        <f>IFERROR(VLOOKUP(Table_Query_from_QDB_Production___SQL_Server[[#This Row],[step_4_seq2]],'Employee Benefit Groups'!#REF!,2,FALSE),"-")</f>
        <v>-</v>
      </c>
      <c r="Q2626" t="str">
        <f>IFERROR(VLOOKUP(Table_Query_from_QDB_Production___SQL_Server[[#This Row],[step_5_seq]],'Employee Benefit Groups'!#REF!,2,FALSE),"-")</f>
        <v>-</v>
      </c>
      <c r="S2626" t="str">
        <f>IFERROR(VLOOKUP(Table_Query_from_QDB_Production___SQL_Server[[#This Row],[step_6_seq]],'Employee Benefit Groups'!#REF!,2,FALSE),"-")</f>
        <v>-</v>
      </c>
      <c r="T2626">
        <v>4</v>
      </c>
      <c r="U2626" t="str">
        <f>IFERROR(VLOOKUP(Table_Query_from_QDB_Production___SQL_Server[[#This Row],[step_7_seq]],'Employee Benefit Groups'!#REF!,2,FALSE),"-")</f>
        <v>-</v>
      </c>
      <c r="V2626">
        <v>3</v>
      </c>
      <c r="W2626" t="str">
        <f>IFERROR(VLOOKUP(Table_Query_from_QDB_Production___SQL_Server[[#This Row],[step_8_seq]],'Employee Benefit Groups'!#REF!,2,FALSE),"-")</f>
        <v>-</v>
      </c>
      <c r="X2626">
        <v>5</v>
      </c>
      <c r="Y2626" t="str">
        <f>IFERROR(VLOOKUP(Table_Query_from_QDB_Production___SQL_Server[[#This Row],[step_9_seq]],'Employee Benefit Groups'!#REF!,2,FALSE),"-")</f>
        <v>-</v>
      </c>
      <c r="AA2626" s="15"/>
      <c r="AB2626" s="15">
        <f t="shared" si="480"/>
        <v>0</v>
      </c>
      <c r="AC2626" s="11" t="s">
        <v>11502</v>
      </c>
      <c r="AD2626" s="11" t="str">
        <f t="shared" si="481"/>
        <v>-</v>
      </c>
      <c r="AE2626" s="12"/>
      <c r="AF2626" s="12">
        <f t="shared" si="482"/>
        <v>0</v>
      </c>
      <c r="AG2626" s="13" t="s">
        <v>11502</v>
      </c>
      <c r="AH2626" s="13" t="str">
        <f t="shared" si="483"/>
        <v>-</v>
      </c>
      <c r="AI2626" s="14"/>
      <c r="AJ2626" s="14">
        <f t="shared" si="484"/>
        <v>0</v>
      </c>
      <c r="AK2626" s="15" t="s">
        <v>11502</v>
      </c>
      <c r="AL2626" s="15" t="str">
        <f t="shared" si="485"/>
        <v>-</v>
      </c>
      <c r="AM2626" s="12"/>
      <c r="AN2626" s="12">
        <f t="shared" si="486"/>
        <v>0</v>
      </c>
      <c r="AO2626" s="16" t="s">
        <v>11502</v>
      </c>
      <c r="AP2626" s="16" t="str">
        <f t="shared" si="487"/>
        <v>-</v>
      </c>
      <c r="AQ2626" s="12">
        <v>3</v>
      </c>
      <c r="AR2626" s="12">
        <f t="shared" si="488"/>
        <v>4</v>
      </c>
      <c r="AS2626" s="14" t="s">
        <v>11498</v>
      </c>
      <c r="AT2626" s="14" t="str">
        <f t="shared" si="489"/>
        <v>-</v>
      </c>
      <c r="AU2626">
        <v>2</v>
      </c>
      <c r="AV2626" s="15" t="s">
        <v>11497</v>
      </c>
      <c r="AW2626" s="15" t="str">
        <f t="shared" si="490"/>
        <v>-</v>
      </c>
      <c r="AX2626">
        <v>4</v>
      </c>
      <c r="AY2626" s="17" t="s">
        <v>11499</v>
      </c>
      <c r="AZ2626" s="17" t="str">
        <f t="shared" si="491"/>
        <v>-</v>
      </c>
      <c r="BA2626"/>
    </row>
    <row r="2627" spans="1:53" x14ac:dyDescent="0.3">
      <c r="A2627" t="s">
        <v>7590</v>
      </c>
      <c r="B2627" t="s">
        <v>7591</v>
      </c>
      <c r="C2627" t="s">
        <v>7592</v>
      </c>
      <c r="D2627" t="s">
        <v>1398</v>
      </c>
      <c r="E2627" t="str">
        <f>LEFT(Table_Query_from_QDB_Production___SQL_Server[[#This Row],[ttl_class_ttl_outl]],1)</f>
        <v>F</v>
      </c>
      <c r="F2627" t="str">
        <f>UPPER(IFERROR(VLOOKUP(Table_Query_from_QDB_Production___SQL_Server[[#This Row],[cto_osc_code]],'CTO-OSC Table'!$A$2:$B$24,2,FALSE),"Undefined"))</f>
        <v>FISCAL, MANAGEMENT AND STAFF SERVICES</v>
      </c>
      <c r="G2627" t="str">
        <f>UPPER(IFERROR(VLOOKUP(Table_Query_from_QDB_Production___SQL_Server[[#This Row],[ttl_class_ttl_outl]],'Title Class Table'!$A$2:$C$146,2,FALSE),"Undefined"))</f>
        <v>COMPUTER PROGRAMMING AND ANALYSIS</v>
      </c>
      <c r="H2627" t="s">
        <v>11451</v>
      </c>
      <c r="I2627">
        <v>6</v>
      </c>
      <c r="K2627" t="str">
        <f>IFERROR(VLOOKUP(Table_Query_from_QDB_Production___SQL_Server[[#This Row],[step_2_seq]],'Employee Benefit Groups'!#REF!,2,FALSE),"-")</f>
        <v>-</v>
      </c>
      <c r="M2627" t="str">
        <f>IFERROR(VLOOKUP(Table_Query_from_QDB_Production___SQL_Server[[#This Row],[step_4_seq]],'Employee Benefit Groups'!#REF!,2,FALSE),"-")</f>
        <v>-</v>
      </c>
      <c r="O2627" t="str">
        <f>IFERROR(VLOOKUP(Table_Query_from_QDB_Production___SQL_Server[[#This Row],[step_4_seq2]],'Employee Benefit Groups'!#REF!,2,FALSE),"-")</f>
        <v>-</v>
      </c>
      <c r="Q2627" t="str">
        <f>IFERROR(VLOOKUP(Table_Query_from_QDB_Production___SQL_Server[[#This Row],[step_5_seq]],'Employee Benefit Groups'!#REF!,2,FALSE),"-")</f>
        <v>-</v>
      </c>
      <c r="S2627" t="str">
        <f>IFERROR(VLOOKUP(Table_Query_from_QDB_Production___SQL_Server[[#This Row],[step_6_seq]],'Employee Benefit Groups'!#REF!,2,FALSE),"-")</f>
        <v>-</v>
      </c>
      <c r="T2627">
        <v>4</v>
      </c>
      <c r="U2627" t="str">
        <f>IFERROR(VLOOKUP(Table_Query_from_QDB_Production___SQL_Server[[#This Row],[step_7_seq]],'Employee Benefit Groups'!#REF!,2,FALSE),"-")</f>
        <v>-</v>
      </c>
      <c r="V2627">
        <v>3</v>
      </c>
      <c r="W2627" t="str">
        <f>IFERROR(VLOOKUP(Table_Query_from_QDB_Production___SQL_Server[[#This Row],[step_8_seq]],'Employee Benefit Groups'!#REF!,2,FALSE),"-")</f>
        <v>-</v>
      </c>
      <c r="X2627">
        <v>5</v>
      </c>
      <c r="Y2627" t="str">
        <f>IFERROR(VLOOKUP(Table_Query_from_QDB_Production___SQL_Server[[#This Row],[step_9_seq]],'Employee Benefit Groups'!#REF!,2,FALSE),"-")</f>
        <v>-</v>
      </c>
      <c r="AA2627" s="15"/>
      <c r="AB2627" s="15">
        <f t="shared" ref="AB2627:AB2690" si="492">+L2627</f>
        <v>0</v>
      </c>
      <c r="AC2627" s="11" t="s">
        <v>11502</v>
      </c>
      <c r="AD2627" s="11" t="str">
        <f t="shared" ref="AD2627:AD2690" si="493">+M2627</f>
        <v>-</v>
      </c>
      <c r="AE2627" s="12"/>
      <c r="AF2627" s="12">
        <f t="shared" ref="AF2627:AF2690" si="494">+N2627</f>
        <v>0</v>
      </c>
      <c r="AG2627" s="13" t="s">
        <v>11502</v>
      </c>
      <c r="AH2627" s="13" t="str">
        <f t="shared" ref="AH2627:AH2690" si="495">+O2627</f>
        <v>-</v>
      </c>
      <c r="AI2627" s="14"/>
      <c r="AJ2627" s="14">
        <f t="shared" ref="AJ2627:AJ2690" si="496">+P2627</f>
        <v>0</v>
      </c>
      <c r="AK2627" s="15" t="s">
        <v>11502</v>
      </c>
      <c r="AL2627" s="15" t="str">
        <f t="shared" ref="AL2627:AL2690" si="497">+Q2627</f>
        <v>-</v>
      </c>
      <c r="AM2627" s="12"/>
      <c r="AN2627" s="12">
        <f t="shared" ref="AN2627:AN2690" si="498">+R2627</f>
        <v>0</v>
      </c>
      <c r="AO2627" s="16" t="s">
        <v>11502</v>
      </c>
      <c r="AP2627" s="16" t="str">
        <f t="shared" ref="AP2627:AP2690" si="499">+S2627</f>
        <v>-</v>
      </c>
      <c r="AQ2627" s="12">
        <v>3</v>
      </c>
      <c r="AR2627" s="12">
        <f t="shared" ref="AR2627:AR2690" si="500">+T2627</f>
        <v>4</v>
      </c>
      <c r="AS2627" s="14" t="s">
        <v>11498</v>
      </c>
      <c r="AT2627" s="14" t="str">
        <f t="shared" ref="AT2627:AT2690" si="501">+U2627</f>
        <v>-</v>
      </c>
      <c r="AU2627">
        <v>2</v>
      </c>
      <c r="AV2627" s="15" t="s">
        <v>11497</v>
      </c>
      <c r="AW2627" s="15" t="str">
        <f t="shared" ref="AW2627:AW2690" si="502">+W2627</f>
        <v>-</v>
      </c>
      <c r="AX2627">
        <v>4</v>
      </c>
      <c r="AY2627" s="17" t="s">
        <v>11499</v>
      </c>
      <c r="AZ2627" s="17" t="str">
        <f t="shared" ref="AZ2627:AZ2690" si="503">+Y2627</f>
        <v>-</v>
      </c>
      <c r="BA2627"/>
    </row>
    <row r="2628" spans="1:53" x14ac:dyDescent="0.3">
      <c r="A2628" t="s">
        <v>7593</v>
      </c>
      <c r="B2628" t="s">
        <v>7594</v>
      </c>
      <c r="C2628" t="s">
        <v>7594</v>
      </c>
      <c r="D2628" t="s">
        <v>1398</v>
      </c>
      <c r="E2628" t="str">
        <f>LEFT(Table_Query_from_QDB_Production___SQL_Server[[#This Row],[ttl_class_ttl_outl]],1)</f>
        <v>F</v>
      </c>
      <c r="F2628" t="str">
        <f>UPPER(IFERROR(VLOOKUP(Table_Query_from_QDB_Production___SQL_Server[[#This Row],[cto_osc_code]],'CTO-OSC Table'!$A$2:$B$24,2,FALSE),"Undefined"))</f>
        <v>FISCAL, MANAGEMENT AND STAFF SERVICES</v>
      </c>
      <c r="G2628" t="str">
        <f>UPPER(IFERROR(VLOOKUP(Table_Query_from_QDB_Production___SQL_Server[[#This Row],[ttl_class_ttl_outl]],'Title Class Table'!$A$2:$C$146,2,FALSE),"Undefined"))</f>
        <v>COMPUTER PROGRAMMING AND ANALYSIS</v>
      </c>
      <c r="H2628" t="s">
        <v>11451</v>
      </c>
      <c r="I2628">
        <v>6</v>
      </c>
      <c r="K2628" t="str">
        <f>IFERROR(VLOOKUP(Table_Query_from_QDB_Production___SQL_Server[[#This Row],[step_2_seq]],'Employee Benefit Groups'!#REF!,2,FALSE),"-")</f>
        <v>-</v>
      </c>
      <c r="M2628" t="str">
        <f>IFERROR(VLOOKUP(Table_Query_from_QDB_Production___SQL_Server[[#This Row],[step_4_seq]],'Employee Benefit Groups'!#REF!,2,FALSE),"-")</f>
        <v>-</v>
      </c>
      <c r="O2628" t="str">
        <f>IFERROR(VLOOKUP(Table_Query_from_QDB_Production___SQL_Server[[#This Row],[step_4_seq2]],'Employee Benefit Groups'!#REF!,2,FALSE),"-")</f>
        <v>-</v>
      </c>
      <c r="Q2628" t="str">
        <f>IFERROR(VLOOKUP(Table_Query_from_QDB_Production___SQL_Server[[#This Row],[step_5_seq]],'Employee Benefit Groups'!#REF!,2,FALSE),"-")</f>
        <v>-</v>
      </c>
      <c r="S2628" t="str">
        <f>IFERROR(VLOOKUP(Table_Query_from_QDB_Production___SQL_Server[[#This Row],[step_6_seq]],'Employee Benefit Groups'!#REF!,2,FALSE),"-")</f>
        <v>-</v>
      </c>
      <c r="T2628">
        <v>4</v>
      </c>
      <c r="U2628" t="str">
        <f>IFERROR(VLOOKUP(Table_Query_from_QDB_Production___SQL_Server[[#This Row],[step_7_seq]],'Employee Benefit Groups'!#REF!,2,FALSE),"-")</f>
        <v>-</v>
      </c>
      <c r="V2628">
        <v>3</v>
      </c>
      <c r="W2628" t="str">
        <f>IFERROR(VLOOKUP(Table_Query_from_QDB_Production___SQL_Server[[#This Row],[step_8_seq]],'Employee Benefit Groups'!#REF!,2,FALSE),"-")</f>
        <v>-</v>
      </c>
      <c r="X2628">
        <v>5</v>
      </c>
      <c r="Y2628" t="str">
        <f>IFERROR(VLOOKUP(Table_Query_from_QDB_Production___SQL_Server[[#This Row],[step_9_seq]],'Employee Benefit Groups'!#REF!,2,FALSE),"-")</f>
        <v>-</v>
      </c>
      <c r="AA2628" s="15"/>
      <c r="AB2628" s="15">
        <f t="shared" si="492"/>
        <v>0</v>
      </c>
      <c r="AC2628" s="11" t="s">
        <v>11502</v>
      </c>
      <c r="AD2628" s="11" t="str">
        <f t="shared" si="493"/>
        <v>-</v>
      </c>
      <c r="AE2628" s="12"/>
      <c r="AF2628" s="12">
        <f t="shared" si="494"/>
        <v>0</v>
      </c>
      <c r="AG2628" s="13" t="s">
        <v>11502</v>
      </c>
      <c r="AH2628" s="13" t="str">
        <f t="shared" si="495"/>
        <v>-</v>
      </c>
      <c r="AI2628" s="14"/>
      <c r="AJ2628" s="14">
        <f t="shared" si="496"/>
        <v>0</v>
      </c>
      <c r="AK2628" s="15" t="s">
        <v>11502</v>
      </c>
      <c r="AL2628" s="15" t="str">
        <f t="shared" si="497"/>
        <v>-</v>
      </c>
      <c r="AM2628" s="12"/>
      <c r="AN2628" s="12">
        <f t="shared" si="498"/>
        <v>0</v>
      </c>
      <c r="AO2628" s="16" t="s">
        <v>11502</v>
      </c>
      <c r="AP2628" s="16" t="str">
        <f t="shared" si="499"/>
        <v>-</v>
      </c>
      <c r="AQ2628" s="12">
        <v>3</v>
      </c>
      <c r="AR2628" s="12">
        <f t="shared" si="500"/>
        <v>4</v>
      </c>
      <c r="AS2628" s="14" t="s">
        <v>11498</v>
      </c>
      <c r="AT2628" s="14" t="str">
        <f t="shared" si="501"/>
        <v>-</v>
      </c>
      <c r="AU2628">
        <v>2</v>
      </c>
      <c r="AV2628" s="15" t="s">
        <v>11497</v>
      </c>
      <c r="AW2628" s="15" t="str">
        <f t="shared" si="502"/>
        <v>-</v>
      </c>
      <c r="AX2628">
        <v>4</v>
      </c>
      <c r="AY2628" s="17" t="s">
        <v>11499</v>
      </c>
      <c r="AZ2628" s="17" t="str">
        <f t="shared" si="503"/>
        <v>-</v>
      </c>
      <c r="BA2628"/>
    </row>
    <row r="2629" spans="1:53" x14ac:dyDescent="0.3">
      <c r="A2629" t="s">
        <v>7595</v>
      </c>
      <c r="B2629" t="s">
        <v>7596</v>
      </c>
      <c r="C2629" t="s">
        <v>7597</v>
      </c>
      <c r="D2629" t="s">
        <v>1398</v>
      </c>
      <c r="E2629" t="str">
        <f>LEFT(Table_Query_from_QDB_Production___SQL_Server[[#This Row],[ttl_class_ttl_outl]],1)</f>
        <v>F</v>
      </c>
      <c r="F2629" t="str">
        <f>UPPER(IFERROR(VLOOKUP(Table_Query_from_QDB_Production___SQL_Server[[#This Row],[cto_osc_code]],'CTO-OSC Table'!$A$2:$B$24,2,FALSE),"Undefined"))</f>
        <v>FISCAL, MANAGEMENT AND STAFF SERVICES</v>
      </c>
      <c r="G2629" t="str">
        <f>UPPER(IFERROR(VLOOKUP(Table_Query_from_QDB_Production___SQL_Server[[#This Row],[ttl_class_ttl_outl]],'Title Class Table'!$A$2:$C$146,2,FALSE),"Undefined"))</f>
        <v>COMPUTER PROGRAMMING AND ANALYSIS</v>
      </c>
      <c r="H2629" t="s">
        <v>11451</v>
      </c>
      <c r="I2629">
        <v>6</v>
      </c>
      <c r="K2629" t="str">
        <f>IFERROR(VLOOKUP(Table_Query_from_QDB_Production___SQL_Server[[#This Row],[step_2_seq]],'Employee Benefit Groups'!#REF!,2,FALSE),"-")</f>
        <v>-</v>
      </c>
      <c r="M2629" t="str">
        <f>IFERROR(VLOOKUP(Table_Query_from_QDB_Production___SQL_Server[[#This Row],[step_4_seq]],'Employee Benefit Groups'!#REF!,2,FALSE),"-")</f>
        <v>-</v>
      </c>
      <c r="O2629" t="str">
        <f>IFERROR(VLOOKUP(Table_Query_from_QDB_Production___SQL_Server[[#This Row],[step_4_seq2]],'Employee Benefit Groups'!#REF!,2,FALSE),"-")</f>
        <v>-</v>
      </c>
      <c r="Q2629" t="str">
        <f>IFERROR(VLOOKUP(Table_Query_from_QDB_Production___SQL_Server[[#This Row],[step_5_seq]],'Employee Benefit Groups'!#REF!,2,FALSE),"-")</f>
        <v>-</v>
      </c>
      <c r="S2629" t="str">
        <f>IFERROR(VLOOKUP(Table_Query_from_QDB_Production___SQL_Server[[#This Row],[step_6_seq]],'Employee Benefit Groups'!#REF!,2,FALSE),"-")</f>
        <v>-</v>
      </c>
      <c r="T2629">
        <v>4</v>
      </c>
      <c r="U2629" t="str">
        <f>IFERROR(VLOOKUP(Table_Query_from_QDB_Production___SQL_Server[[#This Row],[step_7_seq]],'Employee Benefit Groups'!#REF!,2,FALSE),"-")</f>
        <v>-</v>
      </c>
      <c r="V2629">
        <v>3</v>
      </c>
      <c r="W2629" t="str">
        <f>IFERROR(VLOOKUP(Table_Query_from_QDB_Production___SQL_Server[[#This Row],[step_8_seq]],'Employee Benefit Groups'!#REF!,2,FALSE),"-")</f>
        <v>-</v>
      </c>
      <c r="X2629">
        <v>5</v>
      </c>
      <c r="Y2629" t="str">
        <f>IFERROR(VLOOKUP(Table_Query_from_QDB_Production___SQL_Server[[#This Row],[step_9_seq]],'Employee Benefit Groups'!#REF!,2,FALSE),"-")</f>
        <v>-</v>
      </c>
      <c r="AA2629" s="15"/>
      <c r="AB2629" s="15">
        <f t="shared" si="492"/>
        <v>0</v>
      </c>
      <c r="AC2629" s="11" t="s">
        <v>11502</v>
      </c>
      <c r="AD2629" s="11" t="str">
        <f t="shared" si="493"/>
        <v>-</v>
      </c>
      <c r="AE2629" s="12"/>
      <c r="AF2629" s="12">
        <f t="shared" si="494"/>
        <v>0</v>
      </c>
      <c r="AG2629" s="13" t="s">
        <v>11502</v>
      </c>
      <c r="AH2629" s="13" t="str">
        <f t="shared" si="495"/>
        <v>-</v>
      </c>
      <c r="AI2629" s="14"/>
      <c r="AJ2629" s="14">
        <f t="shared" si="496"/>
        <v>0</v>
      </c>
      <c r="AK2629" s="15" t="s">
        <v>11502</v>
      </c>
      <c r="AL2629" s="15" t="str">
        <f t="shared" si="497"/>
        <v>-</v>
      </c>
      <c r="AM2629" s="12"/>
      <c r="AN2629" s="12">
        <f t="shared" si="498"/>
        <v>0</v>
      </c>
      <c r="AO2629" s="16" t="s">
        <v>11502</v>
      </c>
      <c r="AP2629" s="16" t="str">
        <f t="shared" si="499"/>
        <v>-</v>
      </c>
      <c r="AQ2629" s="12">
        <v>3</v>
      </c>
      <c r="AR2629" s="12">
        <f t="shared" si="500"/>
        <v>4</v>
      </c>
      <c r="AS2629" s="14" t="s">
        <v>11498</v>
      </c>
      <c r="AT2629" s="14" t="str">
        <f t="shared" si="501"/>
        <v>-</v>
      </c>
      <c r="AU2629">
        <v>2</v>
      </c>
      <c r="AV2629" s="15" t="s">
        <v>11497</v>
      </c>
      <c r="AW2629" s="15" t="str">
        <f t="shared" si="502"/>
        <v>-</v>
      </c>
      <c r="AX2629">
        <v>4</v>
      </c>
      <c r="AY2629" s="17" t="s">
        <v>11499</v>
      </c>
      <c r="AZ2629" s="17" t="str">
        <f t="shared" si="503"/>
        <v>-</v>
      </c>
      <c r="BA2629"/>
    </row>
    <row r="2630" spans="1:53" x14ac:dyDescent="0.3">
      <c r="A2630" t="s">
        <v>7598</v>
      </c>
      <c r="B2630" t="s">
        <v>7599</v>
      </c>
      <c r="C2630" t="s">
        <v>7600</v>
      </c>
      <c r="D2630" t="s">
        <v>5000</v>
      </c>
      <c r="E2630" t="str">
        <f>LEFT(Table_Query_from_QDB_Production___SQL_Server[[#This Row],[ttl_class_ttl_outl]],1)</f>
        <v>B</v>
      </c>
      <c r="F2630" t="str">
        <f>UPPER(IFERROR(VLOOKUP(Table_Query_from_QDB_Production___SQL_Server[[#This Row],[cto_osc_code]],'CTO-OSC Table'!$A$2:$B$24,2,FALSE),"Undefined"))</f>
        <v>CLERICAL AND ALLIED SERVICES</v>
      </c>
      <c r="G2630" t="str">
        <f>UPPER(IFERROR(VLOOKUP(Table_Query_from_QDB_Production___SQL_Server[[#This Row],[ttl_class_ttl_outl]],'Title Class Table'!$A$2:$C$146,2,FALSE),"Undefined"))</f>
        <v>CLERICAL/ADMINISTRATIVE, SPECIAL AND MAIL SERVICES</v>
      </c>
      <c r="H2630" t="s">
        <v>11451</v>
      </c>
      <c r="I2630">
        <v>6</v>
      </c>
      <c r="K2630" t="str">
        <f>IFERROR(VLOOKUP(Table_Query_from_QDB_Production___SQL_Server[[#This Row],[step_2_seq]],'Employee Benefit Groups'!#REF!,2,FALSE),"-")</f>
        <v>-</v>
      </c>
      <c r="M2630" t="str">
        <f>IFERROR(VLOOKUP(Table_Query_from_QDB_Production___SQL_Server[[#This Row],[step_4_seq]],'Employee Benefit Groups'!#REF!,2,FALSE),"-")</f>
        <v>-</v>
      </c>
      <c r="O2630" t="str">
        <f>IFERROR(VLOOKUP(Table_Query_from_QDB_Production___SQL_Server[[#This Row],[step_4_seq2]],'Employee Benefit Groups'!#REF!,2,FALSE),"-")</f>
        <v>-</v>
      </c>
      <c r="Q2630" t="str">
        <f>IFERROR(VLOOKUP(Table_Query_from_QDB_Production___SQL_Server[[#This Row],[step_5_seq]],'Employee Benefit Groups'!#REF!,2,FALSE),"-")</f>
        <v>-</v>
      </c>
      <c r="S2630" t="str">
        <f>IFERROR(VLOOKUP(Table_Query_from_QDB_Production___SQL_Server[[#This Row],[step_6_seq]],'Employee Benefit Groups'!#REF!,2,FALSE),"-")</f>
        <v>-</v>
      </c>
      <c r="T2630">
        <v>4</v>
      </c>
      <c r="U2630" t="str">
        <f>IFERROR(VLOOKUP(Table_Query_from_QDB_Production___SQL_Server[[#This Row],[step_7_seq]],'Employee Benefit Groups'!#REF!,2,FALSE),"-")</f>
        <v>-</v>
      </c>
      <c r="V2630">
        <v>3</v>
      </c>
      <c r="W2630" t="str">
        <f>IFERROR(VLOOKUP(Table_Query_from_QDB_Production___SQL_Server[[#This Row],[step_8_seq]],'Employee Benefit Groups'!#REF!,2,FALSE),"-")</f>
        <v>-</v>
      </c>
      <c r="X2630">
        <v>5</v>
      </c>
      <c r="Y2630" t="str">
        <f>IFERROR(VLOOKUP(Table_Query_from_QDB_Production___SQL_Server[[#This Row],[step_9_seq]],'Employee Benefit Groups'!#REF!,2,FALSE),"-")</f>
        <v>-</v>
      </c>
      <c r="AA2630" s="15"/>
      <c r="AB2630" s="15">
        <f t="shared" si="492"/>
        <v>0</v>
      </c>
      <c r="AC2630" s="11" t="s">
        <v>11502</v>
      </c>
      <c r="AD2630" s="11" t="str">
        <f t="shared" si="493"/>
        <v>-</v>
      </c>
      <c r="AE2630" s="12"/>
      <c r="AF2630" s="12">
        <f t="shared" si="494"/>
        <v>0</v>
      </c>
      <c r="AG2630" s="13" t="s">
        <v>11502</v>
      </c>
      <c r="AH2630" s="13" t="str">
        <f t="shared" si="495"/>
        <v>-</v>
      </c>
      <c r="AI2630" s="14"/>
      <c r="AJ2630" s="14">
        <f t="shared" si="496"/>
        <v>0</v>
      </c>
      <c r="AK2630" s="15" t="s">
        <v>11502</v>
      </c>
      <c r="AL2630" s="15" t="str">
        <f t="shared" si="497"/>
        <v>-</v>
      </c>
      <c r="AM2630" s="12"/>
      <c r="AN2630" s="12">
        <f t="shared" si="498"/>
        <v>0</v>
      </c>
      <c r="AO2630" s="16" t="s">
        <v>11502</v>
      </c>
      <c r="AP2630" s="16" t="str">
        <f t="shared" si="499"/>
        <v>-</v>
      </c>
      <c r="AQ2630" s="12">
        <v>3</v>
      </c>
      <c r="AR2630" s="12">
        <f t="shared" si="500"/>
        <v>4</v>
      </c>
      <c r="AS2630" s="14" t="s">
        <v>11498</v>
      </c>
      <c r="AT2630" s="14" t="str">
        <f t="shared" si="501"/>
        <v>-</v>
      </c>
      <c r="AU2630">
        <v>2</v>
      </c>
      <c r="AV2630" s="15" t="s">
        <v>11497</v>
      </c>
      <c r="AW2630" s="15" t="str">
        <f t="shared" si="502"/>
        <v>-</v>
      </c>
      <c r="AX2630">
        <v>4</v>
      </c>
      <c r="AY2630" s="17" t="s">
        <v>11499</v>
      </c>
      <c r="AZ2630" s="17" t="str">
        <f t="shared" si="503"/>
        <v>-</v>
      </c>
      <c r="BA2630"/>
    </row>
    <row r="2631" spans="1:53" x14ac:dyDescent="0.3">
      <c r="A2631" t="s">
        <v>7601</v>
      </c>
      <c r="B2631" t="s">
        <v>7602</v>
      </c>
      <c r="C2631" t="s">
        <v>7603</v>
      </c>
      <c r="D2631" t="s">
        <v>5000</v>
      </c>
      <c r="E2631" t="str">
        <f>LEFT(Table_Query_from_QDB_Production___SQL_Server[[#This Row],[ttl_class_ttl_outl]],1)</f>
        <v>B</v>
      </c>
      <c r="F2631" t="str">
        <f>UPPER(IFERROR(VLOOKUP(Table_Query_from_QDB_Production___SQL_Server[[#This Row],[cto_osc_code]],'CTO-OSC Table'!$A$2:$B$24,2,FALSE),"Undefined"))</f>
        <v>CLERICAL AND ALLIED SERVICES</v>
      </c>
      <c r="G2631" t="str">
        <f>UPPER(IFERROR(VLOOKUP(Table_Query_from_QDB_Production___SQL_Server[[#This Row],[ttl_class_ttl_outl]],'Title Class Table'!$A$2:$C$146,2,FALSE),"Undefined"))</f>
        <v>CLERICAL/ADMINISTRATIVE, SPECIAL AND MAIL SERVICES</v>
      </c>
      <c r="H2631" t="s">
        <v>11451</v>
      </c>
      <c r="I2631">
        <v>6</v>
      </c>
      <c r="K2631" t="str">
        <f>IFERROR(VLOOKUP(Table_Query_from_QDB_Production___SQL_Server[[#This Row],[step_2_seq]],'Employee Benefit Groups'!#REF!,2,FALSE),"-")</f>
        <v>-</v>
      </c>
      <c r="M2631" t="str">
        <f>IFERROR(VLOOKUP(Table_Query_from_QDB_Production___SQL_Server[[#This Row],[step_4_seq]],'Employee Benefit Groups'!#REF!,2,FALSE),"-")</f>
        <v>-</v>
      </c>
      <c r="O2631" t="str">
        <f>IFERROR(VLOOKUP(Table_Query_from_QDB_Production___SQL_Server[[#This Row],[step_4_seq2]],'Employee Benefit Groups'!#REF!,2,FALSE),"-")</f>
        <v>-</v>
      </c>
      <c r="Q2631" t="str">
        <f>IFERROR(VLOOKUP(Table_Query_from_QDB_Production___SQL_Server[[#This Row],[step_5_seq]],'Employee Benefit Groups'!#REF!,2,FALSE),"-")</f>
        <v>-</v>
      </c>
      <c r="S2631" t="str">
        <f>IFERROR(VLOOKUP(Table_Query_from_QDB_Production___SQL_Server[[#This Row],[step_6_seq]],'Employee Benefit Groups'!#REF!,2,FALSE),"-")</f>
        <v>-</v>
      </c>
      <c r="T2631">
        <v>4</v>
      </c>
      <c r="U2631" t="str">
        <f>IFERROR(VLOOKUP(Table_Query_from_QDB_Production___SQL_Server[[#This Row],[step_7_seq]],'Employee Benefit Groups'!#REF!,2,FALSE),"-")</f>
        <v>-</v>
      </c>
      <c r="V2631">
        <v>3</v>
      </c>
      <c r="W2631" t="str">
        <f>IFERROR(VLOOKUP(Table_Query_from_QDB_Production___SQL_Server[[#This Row],[step_8_seq]],'Employee Benefit Groups'!#REF!,2,FALSE),"-")</f>
        <v>-</v>
      </c>
      <c r="X2631">
        <v>5</v>
      </c>
      <c r="Y2631" t="str">
        <f>IFERROR(VLOOKUP(Table_Query_from_QDB_Production___SQL_Server[[#This Row],[step_9_seq]],'Employee Benefit Groups'!#REF!,2,FALSE),"-")</f>
        <v>-</v>
      </c>
      <c r="AA2631" s="15"/>
      <c r="AB2631" s="15">
        <f t="shared" si="492"/>
        <v>0</v>
      </c>
      <c r="AC2631" s="11" t="s">
        <v>11502</v>
      </c>
      <c r="AD2631" s="11" t="str">
        <f t="shared" si="493"/>
        <v>-</v>
      </c>
      <c r="AE2631" s="12"/>
      <c r="AF2631" s="12">
        <f t="shared" si="494"/>
        <v>0</v>
      </c>
      <c r="AG2631" s="13" t="s">
        <v>11502</v>
      </c>
      <c r="AH2631" s="13" t="str">
        <f t="shared" si="495"/>
        <v>-</v>
      </c>
      <c r="AI2631" s="14"/>
      <c r="AJ2631" s="14">
        <f t="shared" si="496"/>
        <v>0</v>
      </c>
      <c r="AK2631" s="15" t="s">
        <v>11502</v>
      </c>
      <c r="AL2631" s="15" t="str">
        <f t="shared" si="497"/>
        <v>-</v>
      </c>
      <c r="AM2631" s="12"/>
      <c r="AN2631" s="12">
        <f t="shared" si="498"/>
        <v>0</v>
      </c>
      <c r="AO2631" s="16" t="s">
        <v>11502</v>
      </c>
      <c r="AP2631" s="16" t="str">
        <f t="shared" si="499"/>
        <v>-</v>
      </c>
      <c r="AQ2631" s="12">
        <v>3</v>
      </c>
      <c r="AR2631" s="12">
        <f t="shared" si="500"/>
        <v>4</v>
      </c>
      <c r="AS2631" s="14" t="s">
        <v>11498</v>
      </c>
      <c r="AT2631" s="14" t="str">
        <f t="shared" si="501"/>
        <v>-</v>
      </c>
      <c r="AU2631">
        <v>2</v>
      </c>
      <c r="AV2631" s="15" t="s">
        <v>11497</v>
      </c>
      <c r="AW2631" s="15" t="str">
        <f t="shared" si="502"/>
        <v>-</v>
      </c>
      <c r="AX2631">
        <v>4</v>
      </c>
      <c r="AY2631" s="17" t="s">
        <v>11499</v>
      </c>
      <c r="AZ2631" s="17" t="str">
        <f t="shared" si="503"/>
        <v>-</v>
      </c>
      <c r="BA2631"/>
    </row>
    <row r="2632" spans="1:53" x14ac:dyDescent="0.3">
      <c r="A2632" t="s">
        <v>7604</v>
      </c>
      <c r="B2632" t="s">
        <v>7605</v>
      </c>
      <c r="C2632" t="s">
        <v>7605</v>
      </c>
      <c r="D2632" t="s">
        <v>5000</v>
      </c>
      <c r="E2632" t="str">
        <f>LEFT(Table_Query_from_QDB_Production___SQL_Server[[#This Row],[ttl_class_ttl_outl]],1)</f>
        <v>B</v>
      </c>
      <c r="F2632" t="str">
        <f>UPPER(IFERROR(VLOOKUP(Table_Query_from_QDB_Production___SQL_Server[[#This Row],[cto_osc_code]],'CTO-OSC Table'!$A$2:$B$24,2,FALSE),"Undefined"))</f>
        <v>CLERICAL AND ALLIED SERVICES</v>
      </c>
      <c r="G2632" t="str">
        <f>UPPER(IFERROR(VLOOKUP(Table_Query_from_QDB_Production___SQL_Server[[#This Row],[ttl_class_ttl_outl]],'Title Class Table'!$A$2:$C$146,2,FALSE),"Undefined"))</f>
        <v>CLERICAL/ADMINISTRATIVE, SPECIAL AND MAIL SERVICES</v>
      </c>
      <c r="H2632" t="s">
        <v>11451</v>
      </c>
      <c r="I2632">
        <v>6</v>
      </c>
      <c r="K2632" t="str">
        <f>IFERROR(VLOOKUP(Table_Query_from_QDB_Production___SQL_Server[[#This Row],[step_2_seq]],'Employee Benefit Groups'!#REF!,2,FALSE),"-")</f>
        <v>-</v>
      </c>
      <c r="M2632" t="str">
        <f>IFERROR(VLOOKUP(Table_Query_from_QDB_Production___SQL_Server[[#This Row],[step_4_seq]],'Employee Benefit Groups'!#REF!,2,FALSE),"-")</f>
        <v>-</v>
      </c>
      <c r="O2632" t="str">
        <f>IFERROR(VLOOKUP(Table_Query_from_QDB_Production___SQL_Server[[#This Row],[step_4_seq2]],'Employee Benefit Groups'!#REF!,2,FALSE),"-")</f>
        <v>-</v>
      </c>
      <c r="Q2632" t="str">
        <f>IFERROR(VLOOKUP(Table_Query_from_QDB_Production___SQL_Server[[#This Row],[step_5_seq]],'Employee Benefit Groups'!#REF!,2,FALSE),"-")</f>
        <v>-</v>
      </c>
      <c r="S2632" t="str">
        <f>IFERROR(VLOOKUP(Table_Query_from_QDB_Production___SQL_Server[[#This Row],[step_6_seq]],'Employee Benefit Groups'!#REF!,2,FALSE),"-")</f>
        <v>-</v>
      </c>
      <c r="T2632">
        <v>4</v>
      </c>
      <c r="U2632" t="str">
        <f>IFERROR(VLOOKUP(Table_Query_from_QDB_Production___SQL_Server[[#This Row],[step_7_seq]],'Employee Benefit Groups'!#REF!,2,FALSE),"-")</f>
        <v>-</v>
      </c>
      <c r="V2632">
        <v>3</v>
      </c>
      <c r="W2632" t="str">
        <f>IFERROR(VLOOKUP(Table_Query_from_QDB_Production___SQL_Server[[#This Row],[step_8_seq]],'Employee Benefit Groups'!#REF!,2,FALSE),"-")</f>
        <v>-</v>
      </c>
      <c r="X2632">
        <v>5</v>
      </c>
      <c r="Y2632" t="str">
        <f>IFERROR(VLOOKUP(Table_Query_from_QDB_Production___SQL_Server[[#This Row],[step_9_seq]],'Employee Benefit Groups'!#REF!,2,FALSE),"-")</f>
        <v>-</v>
      </c>
      <c r="AA2632" s="15"/>
      <c r="AB2632" s="15">
        <f t="shared" si="492"/>
        <v>0</v>
      </c>
      <c r="AC2632" s="11" t="s">
        <v>11502</v>
      </c>
      <c r="AD2632" s="11" t="str">
        <f t="shared" si="493"/>
        <v>-</v>
      </c>
      <c r="AE2632" s="12"/>
      <c r="AF2632" s="12">
        <f t="shared" si="494"/>
        <v>0</v>
      </c>
      <c r="AG2632" s="13" t="s">
        <v>11502</v>
      </c>
      <c r="AH2632" s="13" t="str">
        <f t="shared" si="495"/>
        <v>-</v>
      </c>
      <c r="AI2632" s="14"/>
      <c r="AJ2632" s="14">
        <f t="shared" si="496"/>
        <v>0</v>
      </c>
      <c r="AK2632" s="15" t="s">
        <v>11502</v>
      </c>
      <c r="AL2632" s="15" t="str">
        <f t="shared" si="497"/>
        <v>-</v>
      </c>
      <c r="AM2632" s="12"/>
      <c r="AN2632" s="12">
        <f t="shared" si="498"/>
        <v>0</v>
      </c>
      <c r="AO2632" s="16" t="s">
        <v>11502</v>
      </c>
      <c r="AP2632" s="16" t="str">
        <f t="shared" si="499"/>
        <v>-</v>
      </c>
      <c r="AQ2632" s="12">
        <v>3</v>
      </c>
      <c r="AR2632" s="12">
        <f t="shared" si="500"/>
        <v>4</v>
      </c>
      <c r="AS2632" s="14" t="s">
        <v>11498</v>
      </c>
      <c r="AT2632" s="14" t="str">
        <f t="shared" si="501"/>
        <v>-</v>
      </c>
      <c r="AU2632">
        <v>2</v>
      </c>
      <c r="AV2632" s="15" t="s">
        <v>11497</v>
      </c>
      <c r="AW2632" s="15" t="str">
        <f t="shared" si="502"/>
        <v>-</v>
      </c>
      <c r="AX2632">
        <v>4</v>
      </c>
      <c r="AY2632" s="17" t="s">
        <v>11499</v>
      </c>
      <c r="AZ2632" s="17" t="str">
        <f t="shared" si="503"/>
        <v>-</v>
      </c>
      <c r="BA2632"/>
    </row>
    <row r="2633" spans="1:53" x14ac:dyDescent="0.3">
      <c r="A2633" t="s">
        <v>7606</v>
      </c>
      <c r="B2633" t="s">
        <v>7607</v>
      </c>
      <c r="C2633" t="s">
        <v>7608</v>
      </c>
      <c r="D2633" t="s">
        <v>526</v>
      </c>
      <c r="E2633" t="str">
        <f>LEFT(Table_Query_from_QDB_Production___SQL_Server[[#This Row],[ttl_class_ttl_outl]],1)</f>
        <v>F</v>
      </c>
      <c r="F2633" t="str">
        <f>UPPER(IFERROR(VLOOKUP(Table_Query_from_QDB_Production___SQL_Server[[#This Row],[cto_osc_code]],'CTO-OSC Table'!$A$2:$B$24,2,FALSE),"Undefined"))</f>
        <v>FISCAL, MANAGEMENT AND STAFF SERVICES</v>
      </c>
      <c r="G2633" t="str">
        <f>UPPER(IFERROR(VLOOKUP(Table_Query_from_QDB_Production___SQL_Server[[#This Row],[ttl_class_ttl_outl]],'Title Class Table'!$A$2:$C$146,2,FALSE),"Undefined"))</f>
        <v>ADMINISTRATIVE, BUDGET AND PERSONNEL ANALYSIS</v>
      </c>
      <c r="H2633" t="s">
        <v>11451</v>
      </c>
      <c r="I2633">
        <v>6</v>
      </c>
      <c r="K2633" t="str">
        <f>IFERROR(VLOOKUP(Table_Query_from_QDB_Production___SQL_Server[[#This Row],[step_2_seq]],'Employee Benefit Groups'!#REF!,2,FALSE),"-")</f>
        <v>-</v>
      </c>
      <c r="M2633" t="str">
        <f>IFERROR(VLOOKUP(Table_Query_from_QDB_Production___SQL_Server[[#This Row],[step_4_seq]],'Employee Benefit Groups'!#REF!,2,FALSE),"-")</f>
        <v>-</v>
      </c>
      <c r="O2633" t="str">
        <f>IFERROR(VLOOKUP(Table_Query_from_QDB_Production___SQL_Server[[#This Row],[step_4_seq2]],'Employee Benefit Groups'!#REF!,2,FALSE),"-")</f>
        <v>-</v>
      </c>
      <c r="Q2633" t="str">
        <f>IFERROR(VLOOKUP(Table_Query_from_QDB_Production___SQL_Server[[#This Row],[step_5_seq]],'Employee Benefit Groups'!#REF!,2,FALSE),"-")</f>
        <v>-</v>
      </c>
      <c r="S2633" t="str">
        <f>IFERROR(VLOOKUP(Table_Query_from_QDB_Production___SQL_Server[[#This Row],[step_6_seq]],'Employee Benefit Groups'!#REF!,2,FALSE),"-")</f>
        <v>-</v>
      </c>
      <c r="T2633">
        <v>4</v>
      </c>
      <c r="U2633" t="str">
        <f>IFERROR(VLOOKUP(Table_Query_from_QDB_Production___SQL_Server[[#This Row],[step_7_seq]],'Employee Benefit Groups'!#REF!,2,FALSE),"-")</f>
        <v>-</v>
      </c>
      <c r="V2633">
        <v>3</v>
      </c>
      <c r="W2633" t="str">
        <f>IFERROR(VLOOKUP(Table_Query_from_QDB_Production___SQL_Server[[#This Row],[step_8_seq]],'Employee Benefit Groups'!#REF!,2,FALSE),"-")</f>
        <v>-</v>
      </c>
      <c r="X2633">
        <v>5</v>
      </c>
      <c r="Y2633" t="str">
        <f>IFERROR(VLOOKUP(Table_Query_from_QDB_Production___SQL_Server[[#This Row],[step_9_seq]],'Employee Benefit Groups'!#REF!,2,FALSE),"-")</f>
        <v>-</v>
      </c>
      <c r="AA2633" s="15"/>
      <c r="AB2633" s="15">
        <f t="shared" si="492"/>
        <v>0</v>
      </c>
      <c r="AC2633" s="11" t="s">
        <v>11502</v>
      </c>
      <c r="AD2633" s="11" t="str">
        <f t="shared" si="493"/>
        <v>-</v>
      </c>
      <c r="AE2633" s="12"/>
      <c r="AF2633" s="12">
        <f t="shared" si="494"/>
        <v>0</v>
      </c>
      <c r="AG2633" s="13" t="s">
        <v>11502</v>
      </c>
      <c r="AH2633" s="13" t="str">
        <f t="shared" si="495"/>
        <v>-</v>
      </c>
      <c r="AI2633" s="14"/>
      <c r="AJ2633" s="14">
        <f t="shared" si="496"/>
        <v>0</v>
      </c>
      <c r="AK2633" s="15" t="s">
        <v>11502</v>
      </c>
      <c r="AL2633" s="15" t="str">
        <f t="shared" si="497"/>
        <v>-</v>
      </c>
      <c r="AM2633" s="12"/>
      <c r="AN2633" s="12">
        <f t="shared" si="498"/>
        <v>0</v>
      </c>
      <c r="AO2633" s="16" t="s">
        <v>11502</v>
      </c>
      <c r="AP2633" s="16" t="str">
        <f t="shared" si="499"/>
        <v>-</v>
      </c>
      <c r="AQ2633" s="12">
        <v>3</v>
      </c>
      <c r="AR2633" s="12">
        <f t="shared" si="500"/>
        <v>4</v>
      </c>
      <c r="AS2633" s="14" t="s">
        <v>11498</v>
      </c>
      <c r="AT2633" s="14" t="str">
        <f t="shared" si="501"/>
        <v>-</v>
      </c>
      <c r="AU2633">
        <v>2</v>
      </c>
      <c r="AV2633" s="15" t="s">
        <v>11497</v>
      </c>
      <c r="AW2633" s="15" t="str">
        <f t="shared" si="502"/>
        <v>-</v>
      </c>
      <c r="AX2633">
        <v>4</v>
      </c>
      <c r="AY2633" s="17" t="s">
        <v>11499</v>
      </c>
      <c r="AZ2633" s="17" t="str">
        <f t="shared" si="503"/>
        <v>-</v>
      </c>
      <c r="BA2633"/>
    </row>
    <row r="2634" spans="1:53" x14ac:dyDescent="0.3">
      <c r="A2634" t="s">
        <v>7609</v>
      </c>
      <c r="B2634" t="s">
        <v>7610</v>
      </c>
      <c r="C2634" t="s">
        <v>7611</v>
      </c>
      <c r="D2634" t="s">
        <v>526</v>
      </c>
      <c r="E2634" t="str">
        <f>LEFT(Table_Query_from_QDB_Production___SQL_Server[[#This Row],[ttl_class_ttl_outl]],1)</f>
        <v>F</v>
      </c>
      <c r="F2634" t="str">
        <f>UPPER(IFERROR(VLOOKUP(Table_Query_from_QDB_Production___SQL_Server[[#This Row],[cto_osc_code]],'CTO-OSC Table'!$A$2:$B$24,2,FALSE),"Undefined"))</f>
        <v>FISCAL, MANAGEMENT AND STAFF SERVICES</v>
      </c>
      <c r="G2634" t="str">
        <f>UPPER(IFERROR(VLOOKUP(Table_Query_from_QDB_Production___SQL_Server[[#This Row],[ttl_class_ttl_outl]],'Title Class Table'!$A$2:$C$146,2,FALSE),"Undefined"))</f>
        <v>ADMINISTRATIVE, BUDGET AND PERSONNEL ANALYSIS</v>
      </c>
      <c r="H2634" t="s">
        <v>11451</v>
      </c>
      <c r="I2634">
        <v>6</v>
      </c>
      <c r="K2634" t="str">
        <f>IFERROR(VLOOKUP(Table_Query_from_QDB_Production___SQL_Server[[#This Row],[step_2_seq]],'Employee Benefit Groups'!#REF!,2,FALSE),"-")</f>
        <v>-</v>
      </c>
      <c r="M2634" t="str">
        <f>IFERROR(VLOOKUP(Table_Query_from_QDB_Production___SQL_Server[[#This Row],[step_4_seq]],'Employee Benefit Groups'!#REF!,2,FALSE),"-")</f>
        <v>-</v>
      </c>
      <c r="O2634" t="str">
        <f>IFERROR(VLOOKUP(Table_Query_from_QDB_Production___SQL_Server[[#This Row],[step_4_seq2]],'Employee Benefit Groups'!#REF!,2,FALSE),"-")</f>
        <v>-</v>
      </c>
      <c r="Q2634" t="str">
        <f>IFERROR(VLOOKUP(Table_Query_from_QDB_Production___SQL_Server[[#This Row],[step_5_seq]],'Employee Benefit Groups'!#REF!,2,FALSE),"-")</f>
        <v>-</v>
      </c>
      <c r="S2634" t="str">
        <f>IFERROR(VLOOKUP(Table_Query_from_QDB_Production___SQL_Server[[#This Row],[step_6_seq]],'Employee Benefit Groups'!#REF!,2,FALSE),"-")</f>
        <v>-</v>
      </c>
      <c r="T2634">
        <v>4</v>
      </c>
      <c r="U2634" t="str">
        <f>IFERROR(VLOOKUP(Table_Query_from_QDB_Production___SQL_Server[[#This Row],[step_7_seq]],'Employee Benefit Groups'!#REF!,2,FALSE),"-")</f>
        <v>-</v>
      </c>
      <c r="V2634">
        <v>3</v>
      </c>
      <c r="W2634" t="str">
        <f>IFERROR(VLOOKUP(Table_Query_from_QDB_Production___SQL_Server[[#This Row],[step_8_seq]],'Employee Benefit Groups'!#REF!,2,FALSE),"-")</f>
        <v>-</v>
      </c>
      <c r="X2634">
        <v>5</v>
      </c>
      <c r="Y2634" t="str">
        <f>IFERROR(VLOOKUP(Table_Query_from_QDB_Production___SQL_Server[[#This Row],[step_9_seq]],'Employee Benefit Groups'!#REF!,2,FALSE),"-")</f>
        <v>-</v>
      </c>
      <c r="AA2634" s="15"/>
      <c r="AB2634" s="15">
        <f t="shared" si="492"/>
        <v>0</v>
      </c>
      <c r="AC2634" s="11" t="s">
        <v>11502</v>
      </c>
      <c r="AD2634" s="11" t="str">
        <f t="shared" si="493"/>
        <v>-</v>
      </c>
      <c r="AE2634" s="12"/>
      <c r="AF2634" s="12">
        <f t="shared" si="494"/>
        <v>0</v>
      </c>
      <c r="AG2634" s="13" t="s">
        <v>11502</v>
      </c>
      <c r="AH2634" s="13" t="str">
        <f t="shared" si="495"/>
        <v>-</v>
      </c>
      <c r="AI2634" s="14"/>
      <c r="AJ2634" s="14">
        <f t="shared" si="496"/>
        <v>0</v>
      </c>
      <c r="AK2634" s="15" t="s">
        <v>11502</v>
      </c>
      <c r="AL2634" s="15" t="str">
        <f t="shared" si="497"/>
        <v>-</v>
      </c>
      <c r="AM2634" s="12"/>
      <c r="AN2634" s="12">
        <f t="shared" si="498"/>
        <v>0</v>
      </c>
      <c r="AO2634" s="16" t="s">
        <v>11502</v>
      </c>
      <c r="AP2634" s="16" t="str">
        <f t="shared" si="499"/>
        <v>-</v>
      </c>
      <c r="AQ2634" s="12">
        <v>3</v>
      </c>
      <c r="AR2634" s="12">
        <f t="shared" si="500"/>
        <v>4</v>
      </c>
      <c r="AS2634" s="14" t="s">
        <v>11498</v>
      </c>
      <c r="AT2634" s="14" t="str">
        <f t="shared" si="501"/>
        <v>-</v>
      </c>
      <c r="AU2634">
        <v>2</v>
      </c>
      <c r="AV2634" s="15" t="s">
        <v>11497</v>
      </c>
      <c r="AW2634" s="15" t="str">
        <f t="shared" si="502"/>
        <v>-</v>
      </c>
      <c r="AX2634">
        <v>4</v>
      </c>
      <c r="AY2634" s="17" t="s">
        <v>11499</v>
      </c>
      <c r="AZ2634" s="17" t="str">
        <f t="shared" si="503"/>
        <v>-</v>
      </c>
      <c r="BA2634"/>
    </row>
    <row r="2635" spans="1:53" x14ac:dyDescent="0.3">
      <c r="A2635" t="s">
        <v>7612</v>
      </c>
      <c r="B2635" t="s">
        <v>7613</v>
      </c>
      <c r="C2635" t="s">
        <v>7614</v>
      </c>
      <c r="D2635" t="s">
        <v>526</v>
      </c>
      <c r="E2635" t="str">
        <f>LEFT(Table_Query_from_QDB_Production___SQL_Server[[#This Row],[ttl_class_ttl_outl]],1)</f>
        <v>F</v>
      </c>
      <c r="F2635" t="str">
        <f>UPPER(IFERROR(VLOOKUP(Table_Query_from_QDB_Production___SQL_Server[[#This Row],[cto_osc_code]],'CTO-OSC Table'!$A$2:$B$24,2,FALSE),"Undefined"))</f>
        <v>FISCAL, MANAGEMENT AND STAFF SERVICES</v>
      </c>
      <c r="G2635" t="str">
        <f>UPPER(IFERROR(VLOOKUP(Table_Query_from_QDB_Production___SQL_Server[[#This Row],[ttl_class_ttl_outl]],'Title Class Table'!$A$2:$C$146,2,FALSE),"Undefined"))</f>
        <v>ADMINISTRATIVE, BUDGET AND PERSONNEL ANALYSIS</v>
      </c>
      <c r="H2635" t="s">
        <v>11451</v>
      </c>
      <c r="I2635">
        <v>6</v>
      </c>
      <c r="K2635" t="str">
        <f>IFERROR(VLOOKUP(Table_Query_from_QDB_Production___SQL_Server[[#This Row],[step_2_seq]],'Employee Benefit Groups'!#REF!,2,FALSE),"-")</f>
        <v>-</v>
      </c>
      <c r="M2635" t="str">
        <f>IFERROR(VLOOKUP(Table_Query_from_QDB_Production___SQL_Server[[#This Row],[step_4_seq]],'Employee Benefit Groups'!#REF!,2,FALSE),"-")</f>
        <v>-</v>
      </c>
      <c r="O2635" t="str">
        <f>IFERROR(VLOOKUP(Table_Query_from_QDB_Production___SQL_Server[[#This Row],[step_4_seq2]],'Employee Benefit Groups'!#REF!,2,FALSE),"-")</f>
        <v>-</v>
      </c>
      <c r="Q2635" t="str">
        <f>IFERROR(VLOOKUP(Table_Query_from_QDB_Production___SQL_Server[[#This Row],[step_5_seq]],'Employee Benefit Groups'!#REF!,2,FALSE),"-")</f>
        <v>-</v>
      </c>
      <c r="S2635" t="str">
        <f>IFERROR(VLOOKUP(Table_Query_from_QDB_Production___SQL_Server[[#This Row],[step_6_seq]],'Employee Benefit Groups'!#REF!,2,FALSE),"-")</f>
        <v>-</v>
      </c>
      <c r="T2635">
        <v>4</v>
      </c>
      <c r="U2635" t="str">
        <f>IFERROR(VLOOKUP(Table_Query_from_QDB_Production___SQL_Server[[#This Row],[step_7_seq]],'Employee Benefit Groups'!#REF!,2,FALSE),"-")</f>
        <v>-</v>
      </c>
      <c r="V2635">
        <v>3</v>
      </c>
      <c r="W2635" t="str">
        <f>IFERROR(VLOOKUP(Table_Query_from_QDB_Production___SQL_Server[[#This Row],[step_8_seq]],'Employee Benefit Groups'!#REF!,2,FALSE),"-")</f>
        <v>-</v>
      </c>
      <c r="X2635">
        <v>5</v>
      </c>
      <c r="Y2635" t="str">
        <f>IFERROR(VLOOKUP(Table_Query_from_QDB_Production___SQL_Server[[#This Row],[step_9_seq]],'Employee Benefit Groups'!#REF!,2,FALSE),"-")</f>
        <v>-</v>
      </c>
      <c r="AA2635" s="15"/>
      <c r="AB2635" s="15">
        <f t="shared" si="492"/>
        <v>0</v>
      </c>
      <c r="AC2635" s="11" t="s">
        <v>11502</v>
      </c>
      <c r="AD2635" s="11" t="str">
        <f t="shared" si="493"/>
        <v>-</v>
      </c>
      <c r="AE2635" s="12"/>
      <c r="AF2635" s="12">
        <f t="shared" si="494"/>
        <v>0</v>
      </c>
      <c r="AG2635" s="13" t="s">
        <v>11502</v>
      </c>
      <c r="AH2635" s="13" t="str">
        <f t="shared" si="495"/>
        <v>-</v>
      </c>
      <c r="AI2635" s="14"/>
      <c r="AJ2635" s="14">
        <f t="shared" si="496"/>
        <v>0</v>
      </c>
      <c r="AK2635" s="15" t="s">
        <v>11502</v>
      </c>
      <c r="AL2635" s="15" t="str">
        <f t="shared" si="497"/>
        <v>-</v>
      </c>
      <c r="AM2635" s="12"/>
      <c r="AN2635" s="12">
        <f t="shared" si="498"/>
        <v>0</v>
      </c>
      <c r="AO2635" s="16" t="s">
        <v>11502</v>
      </c>
      <c r="AP2635" s="16" t="str">
        <f t="shared" si="499"/>
        <v>-</v>
      </c>
      <c r="AQ2635" s="12">
        <v>3</v>
      </c>
      <c r="AR2635" s="12">
        <f t="shared" si="500"/>
        <v>4</v>
      </c>
      <c r="AS2635" s="14" t="s">
        <v>11498</v>
      </c>
      <c r="AT2635" s="14" t="str">
        <f t="shared" si="501"/>
        <v>-</v>
      </c>
      <c r="AU2635">
        <v>2</v>
      </c>
      <c r="AV2635" s="15" t="s">
        <v>11497</v>
      </c>
      <c r="AW2635" s="15" t="str">
        <f t="shared" si="502"/>
        <v>-</v>
      </c>
      <c r="AX2635">
        <v>4</v>
      </c>
      <c r="AY2635" s="17" t="s">
        <v>11499</v>
      </c>
      <c r="AZ2635" s="17" t="str">
        <f t="shared" si="503"/>
        <v>-</v>
      </c>
      <c r="BA2635"/>
    </row>
    <row r="2636" spans="1:53" x14ac:dyDescent="0.3">
      <c r="A2636" t="s">
        <v>7615</v>
      </c>
      <c r="B2636" t="s">
        <v>7616</v>
      </c>
      <c r="C2636" t="s">
        <v>7617</v>
      </c>
      <c r="D2636" t="s">
        <v>526</v>
      </c>
      <c r="E2636" t="str">
        <f>LEFT(Table_Query_from_QDB_Production___SQL_Server[[#This Row],[ttl_class_ttl_outl]],1)</f>
        <v>F</v>
      </c>
      <c r="F2636" t="str">
        <f>UPPER(IFERROR(VLOOKUP(Table_Query_from_QDB_Production___SQL_Server[[#This Row],[cto_osc_code]],'CTO-OSC Table'!$A$2:$B$24,2,FALSE),"Undefined"))</f>
        <v>FISCAL, MANAGEMENT AND STAFF SERVICES</v>
      </c>
      <c r="G2636" t="str">
        <f>UPPER(IFERROR(VLOOKUP(Table_Query_from_QDB_Production___SQL_Server[[#This Row],[ttl_class_ttl_outl]],'Title Class Table'!$A$2:$C$146,2,FALSE),"Undefined"))</f>
        <v>ADMINISTRATIVE, BUDGET AND PERSONNEL ANALYSIS</v>
      </c>
      <c r="H2636" t="s">
        <v>11451</v>
      </c>
      <c r="I2636">
        <v>6</v>
      </c>
      <c r="K2636" t="str">
        <f>IFERROR(VLOOKUP(Table_Query_from_QDB_Production___SQL_Server[[#This Row],[step_2_seq]],'Employee Benefit Groups'!#REF!,2,FALSE),"-")</f>
        <v>-</v>
      </c>
      <c r="M2636" t="str">
        <f>IFERROR(VLOOKUP(Table_Query_from_QDB_Production___SQL_Server[[#This Row],[step_4_seq]],'Employee Benefit Groups'!#REF!,2,FALSE),"-")</f>
        <v>-</v>
      </c>
      <c r="O2636" t="str">
        <f>IFERROR(VLOOKUP(Table_Query_from_QDB_Production___SQL_Server[[#This Row],[step_4_seq2]],'Employee Benefit Groups'!#REF!,2,FALSE),"-")</f>
        <v>-</v>
      </c>
      <c r="Q2636" t="str">
        <f>IFERROR(VLOOKUP(Table_Query_from_QDB_Production___SQL_Server[[#This Row],[step_5_seq]],'Employee Benefit Groups'!#REF!,2,FALSE),"-")</f>
        <v>-</v>
      </c>
      <c r="S2636" t="str">
        <f>IFERROR(VLOOKUP(Table_Query_from_QDB_Production___SQL_Server[[#This Row],[step_6_seq]],'Employee Benefit Groups'!#REF!,2,FALSE),"-")</f>
        <v>-</v>
      </c>
      <c r="T2636">
        <v>4</v>
      </c>
      <c r="U2636" t="str">
        <f>IFERROR(VLOOKUP(Table_Query_from_QDB_Production___SQL_Server[[#This Row],[step_7_seq]],'Employee Benefit Groups'!#REF!,2,FALSE),"-")</f>
        <v>-</v>
      </c>
      <c r="V2636">
        <v>3</v>
      </c>
      <c r="W2636" t="str">
        <f>IFERROR(VLOOKUP(Table_Query_from_QDB_Production___SQL_Server[[#This Row],[step_8_seq]],'Employee Benefit Groups'!#REF!,2,FALSE),"-")</f>
        <v>-</v>
      </c>
      <c r="X2636">
        <v>5</v>
      </c>
      <c r="Y2636" t="str">
        <f>IFERROR(VLOOKUP(Table_Query_from_QDB_Production___SQL_Server[[#This Row],[step_9_seq]],'Employee Benefit Groups'!#REF!,2,FALSE),"-")</f>
        <v>-</v>
      </c>
      <c r="AA2636" s="15"/>
      <c r="AB2636" s="15">
        <f t="shared" si="492"/>
        <v>0</v>
      </c>
      <c r="AC2636" s="11" t="s">
        <v>11502</v>
      </c>
      <c r="AD2636" s="11" t="str">
        <f t="shared" si="493"/>
        <v>-</v>
      </c>
      <c r="AE2636" s="12"/>
      <c r="AF2636" s="12">
        <f t="shared" si="494"/>
        <v>0</v>
      </c>
      <c r="AG2636" s="13" t="s">
        <v>11502</v>
      </c>
      <c r="AH2636" s="13" t="str">
        <f t="shared" si="495"/>
        <v>-</v>
      </c>
      <c r="AI2636" s="14"/>
      <c r="AJ2636" s="14">
        <f t="shared" si="496"/>
        <v>0</v>
      </c>
      <c r="AK2636" s="15" t="s">
        <v>11502</v>
      </c>
      <c r="AL2636" s="15" t="str">
        <f t="shared" si="497"/>
        <v>-</v>
      </c>
      <c r="AM2636" s="12"/>
      <c r="AN2636" s="12">
        <f t="shared" si="498"/>
        <v>0</v>
      </c>
      <c r="AO2636" s="16" t="s">
        <v>11502</v>
      </c>
      <c r="AP2636" s="16" t="str">
        <f t="shared" si="499"/>
        <v>-</v>
      </c>
      <c r="AQ2636" s="12">
        <v>3</v>
      </c>
      <c r="AR2636" s="12">
        <f t="shared" si="500"/>
        <v>4</v>
      </c>
      <c r="AS2636" s="14" t="s">
        <v>11498</v>
      </c>
      <c r="AT2636" s="14" t="str">
        <f t="shared" si="501"/>
        <v>-</v>
      </c>
      <c r="AU2636">
        <v>2</v>
      </c>
      <c r="AV2636" s="15" t="s">
        <v>11497</v>
      </c>
      <c r="AW2636" s="15" t="str">
        <f t="shared" si="502"/>
        <v>-</v>
      </c>
      <c r="AX2636">
        <v>4</v>
      </c>
      <c r="AY2636" s="17" t="s">
        <v>11499</v>
      </c>
      <c r="AZ2636" s="17" t="str">
        <f t="shared" si="503"/>
        <v>-</v>
      </c>
      <c r="BA2636"/>
    </row>
    <row r="2637" spans="1:53" x14ac:dyDescent="0.3">
      <c r="A2637" t="s">
        <v>7618</v>
      </c>
      <c r="B2637" t="s">
        <v>7619</v>
      </c>
      <c r="C2637" t="s">
        <v>7620</v>
      </c>
      <c r="D2637" t="s">
        <v>526</v>
      </c>
      <c r="E2637" t="str">
        <f>LEFT(Table_Query_from_QDB_Production___SQL_Server[[#This Row],[ttl_class_ttl_outl]],1)</f>
        <v>F</v>
      </c>
      <c r="F2637" t="str">
        <f>UPPER(IFERROR(VLOOKUP(Table_Query_from_QDB_Production___SQL_Server[[#This Row],[cto_osc_code]],'CTO-OSC Table'!$A$2:$B$24,2,FALSE),"Undefined"))</f>
        <v>FISCAL, MANAGEMENT AND STAFF SERVICES</v>
      </c>
      <c r="G2637" t="str">
        <f>UPPER(IFERROR(VLOOKUP(Table_Query_from_QDB_Production___SQL_Server[[#This Row],[ttl_class_ttl_outl]],'Title Class Table'!$A$2:$C$146,2,FALSE),"Undefined"))</f>
        <v>ADMINISTRATIVE, BUDGET AND PERSONNEL ANALYSIS</v>
      </c>
      <c r="H2637" t="s">
        <v>11451</v>
      </c>
      <c r="I2637">
        <v>6</v>
      </c>
      <c r="K2637" t="str">
        <f>IFERROR(VLOOKUP(Table_Query_from_QDB_Production___SQL_Server[[#This Row],[step_2_seq]],'Employee Benefit Groups'!#REF!,2,FALSE),"-")</f>
        <v>-</v>
      </c>
      <c r="M2637" t="str">
        <f>IFERROR(VLOOKUP(Table_Query_from_QDB_Production___SQL_Server[[#This Row],[step_4_seq]],'Employee Benefit Groups'!#REF!,2,FALSE),"-")</f>
        <v>-</v>
      </c>
      <c r="O2637" t="str">
        <f>IFERROR(VLOOKUP(Table_Query_from_QDB_Production___SQL_Server[[#This Row],[step_4_seq2]],'Employee Benefit Groups'!#REF!,2,FALSE),"-")</f>
        <v>-</v>
      </c>
      <c r="Q2637" t="str">
        <f>IFERROR(VLOOKUP(Table_Query_from_QDB_Production___SQL_Server[[#This Row],[step_5_seq]],'Employee Benefit Groups'!#REF!,2,FALSE),"-")</f>
        <v>-</v>
      </c>
      <c r="S2637" t="str">
        <f>IFERROR(VLOOKUP(Table_Query_from_QDB_Production___SQL_Server[[#This Row],[step_6_seq]],'Employee Benefit Groups'!#REF!,2,FALSE),"-")</f>
        <v>-</v>
      </c>
      <c r="T2637">
        <v>4</v>
      </c>
      <c r="U2637" t="str">
        <f>IFERROR(VLOOKUP(Table_Query_from_QDB_Production___SQL_Server[[#This Row],[step_7_seq]],'Employee Benefit Groups'!#REF!,2,FALSE),"-")</f>
        <v>-</v>
      </c>
      <c r="V2637">
        <v>3</v>
      </c>
      <c r="W2637" t="str">
        <f>IFERROR(VLOOKUP(Table_Query_from_QDB_Production___SQL_Server[[#This Row],[step_8_seq]],'Employee Benefit Groups'!#REF!,2,FALSE),"-")</f>
        <v>-</v>
      </c>
      <c r="X2637">
        <v>5</v>
      </c>
      <c r="Y2637" t="str">
        <f>IFERROR(VLOOKUP(Table_Query_from_QDB_Production___SQL_Server[[#This Row],[step_9_seq]],'Employee Benefit Groups'!#REF!,2,FALSE),"-")</f>
        <v>-</v>
      </c>
      <c r="AA2637" s="15"/>
      <c r="AB2637" s="15">
        <f t="shared" si="492"/>
        <v>0</v>
      </c>
      <c r="AC2637" s="11" t="s">
        <v>11502</v>
      </c>
      <c r="AD2637" s="11" t="str">
        <f t="shared" si="493"/>
        <v>-</v>
      </c>
      <c r="AE2637" s="12"/>
      <c r="AF2637" s="12">
        <f t="shared" si="494"/>
        <v>0</v>
      </c>
      <c r="AG2637" s="13" t="s">
        <v>11502</v>
      </c>
      <c r="AH2637" s="13" t="str">
        <f t="shared" si="495"/>
        <v>-</v>
      </c>
      <c r="AI2637" s="14"/>
      <c r="AJ2637" s="14">
        <f t="shared" si="496"/>
        <v>0</v>
      </c>
      <c r="AK2637" s="15" t="s">
        <v>11502</v>
      </c>
      <c r="AL2637" s="15" t="str">
        <f t="shared" si="497"/>
        <v>-</v>
      </c>
      <c r="AM2637" s="12"/>
      <c r="AN2637" s="12">
        <f t="shared" si="498"/>
        <v>0</v>
      </c>
      <c r="AO2637" s="16" t="s">
        <v>11502</v>
      </c>
      <c r="AP2637" s="16" t="str">
        <f t="shared" si="499"/>
        <v>-</v>
      </c>
      <c r="AQ2637" s="12">
        <v>3</v>
      </c>
      <c r="AR2637" s="12">
        <f t="shared" si="500"/>
        <v>4</v>
      </c>
      <c r="AS2637" s="14" t="s">
        <v>11498</v>
      </c>
      <c r="AT2637" s="14" t="str">
        <f t="shared" si="501"/>
        <v>-</v>
      </c>
      <c r="AU2637">
        <v>2</v>
      </c>
      <c r="AV2637" s="15" t="s">
        <v>11497</v>
      </c>
      <c r="AW2637" s="15" t="str">
        <f t="shared" si="502"/>
        <v>-</v>
      </c>
      <c r="AX2637">
        <v>4</v>
      </c>
      <c r="AY2637" s="17" t="s">
        <v>11499</v>
      </c>
      <c r="AZ2637" s="17" t="str">
        <f t="shared" si="503"/>
        <v>-</v>
      </c>
      <c r="BA2637"/>
    </row>
    <row r="2638" spans="1:53" x14ac:dyDescent="0.3">
      <c r="A2638" t="s">
        <v>7621</v>
      </c>
      <c r="B2638" t="s">
        <v>7622</v>
      </c>
      <c r="C2638" t="s">
        <v>7623</v>
      </c>
      <c r="D2638" t="s">
        <v>526</v>
      </c>
      <c r="E2638" t="str">
        <f>LEFT(Table_Query_from_QDB_Production___SQL_Server[[#This Row],[ttl_class_ttl_outl]],1)</f>
        <v>F</v>
      </c>
      <c r="F2638" t="str">
        <f>UPPER(IFERROR(VLOOKUP(Table_Query_from_QDB_Production___SQL_Server[[#This Row],[cto_osc_code]],'CTO-OSC Table'!$A$2:$B$24,2,FALSE),"Undefined"))</f>
        <v>FISCAL, MANAGEMENT AND STAFF SERVICES</v>
      </c>
      <c r="G2638" t="str">
        <f>UPPER(IFERROR(VLOOKUP(Table_Query_from_QDB_Production___SQL_Server[[#This Row],[ttl_class_ttl_outl]],'Title Class Table'!$A$2:$C$146,2,FALSE),"Undefined"))</f>
        <v>ADMINISTRATIVE, BUDGET AND PERSONNEL ANALYSIS</v>
      </c>
      <c r="H2638" t="s">
        <v>11451</v>
      </c>
      <c r="I2638">
        <v>6</v>
      </c>
      <c r="K2638" t="str">
        <f>IFERROR(VLOOKUP(Table_Query_from_QDB_Production___SQL_Server[[#This Row],[step_2_seq]],'Employee Benefit Groups'!#REF!,2,FALSE),"-")</f>
        <v>-</v>
      </c>
      <c r="M2638" t="str">
        <f>IFERROR(VLOOKUP(Table_Query_from_QDB_Production___SQL_Server[[#This Row],[step_4_seq]],'Employee Benefit Groups'!#REF!,2,FALSE),"-")</f>
        <v>-</v>
      </c>
      <c r="O2638" t="str">
        <f>IFERROR(VLOOKUP(Table_Query_from_QDB_Production___SQL_Server[[#This Row],[step_4_seq2]],'Employee Benefit Groups'!#REF!,2,FALSE),"-")</f>
        <v>-</v>
      </c>
      <c r="Q2638" t="str">
        <f>IFERROR(VLOOKUP(Table_Query_from_QDB_Production___SQL_Server[[#This Row],[step_5_seq]],'Employee Benefit Groups'!#REF!,2,FALSE),"-")</f>
        <v>-</v>
      </c>
      <c r="S2638" t="str">
        <f>IFERROR(VLOOKUP(Table_Query_from_QDB_Production___SQL_Server[[#This Row],[step_6_seq]],'Employee Benefit Groups'!#REF!,2,FALSE),"-")</f>
        <v>-</v>
      </c>
      <c r="T2638">
        <v>4</v>
      </c>
      <c r="U2638" t="str">
        <f>IFERROR(VLOOKUP(Table_Query_from_QDB_Production___SQL_Server[[#This Row],[step_7_seq]],'Employee Benefit Groups'!#REF!,2,FALSE),"-")</f>
        <v>-</v>
      </c>
      <c r="V2638">
        <v>3</v>
      </c>
      <c r="W2638" t="str">
        <f>IFERROR(VLOOKUP(Table_Query_from_QDB_Production___SQL_Server[[#This Row],[step_8_seq]],'Employee Benefit Groups'!#REF!,2,FALSE),"-")</f>
        <v>-</v>
      </c>
      <c r="X2638">
        <v>5</v>
      </c>
      <c r="Y2638" t="str">
        <f>IFERROR(VLOOKUP(Table_Query_from_QDB_Production___SQL_Server[[#This Row],[step_9_seq]],'Employee Benefit Groups'!#REF!,2,FALSE),"-")</f>
        <v>-</v>
      </c>
      <c r="AA2638" s="15"/>
      <c r="AB2638" s="15">
        <f t="shared" si="492"/>
        <v>0</v>
      </c>
      <c r="AC2638" s="11" t="s">
        <v>11502</v>
      </c>
      <c r="AD2638" s="11" t="str">
        <f t="shared" si="493"/>
        <v>-</v>
      </c>
      <c r="AE2638" s="12"/>
      <c r="AF2638" s="12">
        <f t="shared" si="494"/>
        <v>0</v>
      </c>
      <c r="AG2638" s="13" t="s">
        <v>11502</v>
      </c>
      <c r="AH2638" s="13" t="str">
        <f t="shared" si="495"/>
        <v>-</v>
      </c>
      <c r="AI2638" s="14"/>
      <c r="AJ2638" s="14">
        <f t="shared" si="496"/>
        <v>0</v>
      </c>
      <c r="AK2638" s="15" t="s">
        <v>11502</v>
      </c>
      <c r="AL2638" s="15" t="str">
        <f t="shared" si="497"/>
        <v>-</v>
      </c>
      <c r="AM2638" s="12"/>
      <c r="AN2638" s="12">
        <f t="shared" si="498"/>
        <v>0</v>
      </c>
      <c r="AO2638" s="16" t="s">
        <v>11502</v>
      </c>
      <c r="AP2638" s="16" t="str">
        <f t="shared" si="499"/>
        <v>-</v>
      </c>
      <c r="AQ2638" s="12">
        <v>3</v>
      </c>
      <c r="AR2638" s="12">
        <f t="shared" si="500"/>
        <v>4</v>
      </c>
      <c r="AS2638" s="14" t="s">
        <v>11498</v>
      </c>
      <c r="AT2638" s="14" t="str">
        <f t="shared" si="501"/>
        <v>-</v>
      </c>
      <c r="AU2638">
        <v>2</v>
      </c>
      <c r="AV2638" s="15" t="s">
        <v>11497</v>
      </c>
      <c r="AW2638" s="15" t="str">
        <f t="shared" si="502"/>
        <v>-</v>
      </c>
      <c r="AX2638">
        <v>4</v>
      </c>
      <c r="AY2638" s="17" t="s">
        <v>11499</v>
      </c>
      <c r="AZ2638" s="17" t="str">
        <f t="shared" si="503"/>
        <v>-</v>
      </c>
      <c r="BA2638"/>
    </row>
    <row r="2639" spans="1:53" x14ac:dyDescent="0.3">
      <c r="A2639" t="s">
        <v>7624</v>
      </c>
      <c r="B2639" t="s">
        <v>7625</v>
      </c>
      <c r="C2639" t="s">
        <v>7626</v>
      </c>
      <c r="D2639" t="s">
        <v>526</v>
      </c>
      <c r="E2639" t="str">
        <f>LEFT(Table_Query_from_QDB_Production___SQL_Server[[#This Row],[ttl_class_ttl_outl]],1)</f>
        <v>F</v>
      </c>
      <c r="F2639" t="str">
        <f>UPPER(IFERROR(VLOOKUP(Table_Query_from_QDB_Production___SQL_Server[[#This Row],[cto_osc_code]],'CTO-OSC Table'!$A$2:$B$24,2,FALSE),"Undefined"))</f>
        <v>FISCAL, MANAGEMENT AND STAFF SERVICES</v>
      </c>
      <c r="G2639" t="str">
        <f>UPPER(IFERROR(VLOOKUP(Table_Query_from_QDB_Production___SQL_Server[[#This Row],[ttl_class_ttl_outl]],'Title Class Table'!$A$2:$C$146,2,FALSE),"Undefined"))</f>
        <v>ADMINISTRATIVE, BUDGET AND PERSONNEL ANALYSIS</v>
      </c>
      <c r="H2639" t="s">
        <v>11451</v>
      </c>
      <c r="I2639">
        <v>6</v>
      </c>
      <c r="K2639" t="str">
        <f>IFERROR(VLOOKUP(Table_Query_from_QDB_Production___SQL_Server[[#This Row],[step_2_seq]],'Employee Benefit Groups'!#REF!,2,FALSE),"-")</f>
        <v>-</v>
      </c>
      <c r="M2639" t="str">
        <f>IFERROR(VLOOKUP(Table_Query_from_QDB_Production___SQL_Server[[#This Row],[step_4_seq]],'Employee Benefit Groups'!#REF!,2,FALSE),"-")</f>
        <v>-</v>
      </c>
      <c r="O2639" t="str">
        <f>IFERROR(VLOOKUP(Table_Query_from_QDB_Production___SQL_Server[[#This Row],[step_4_seq2]],'Employee Benefit Groups'!#REF!,2,FALSE),"-")</f>
        <v>-</v>
      </c>
      <c r="Q2639" t="str">
        <f>IFERROR(VLOOKUP(Table_Query_from_QDB_Production___SQL_Server[[#This Row],[step_5_seq]],'Employee Benefit Groups'!#REF!,2,FALSE),"-")</f>
        <v>-</v>
      </c>
      <c r="S2639" t="str">
        <f>IFERROR(VLOOKUP(Table_Query_from_QDB_Production___SQL_Server[[#This Row],[step_6_seq]],'Employee Benefit Groups'!#REF!,2,FALSE),"-")</f>
        <v>-</v>
      </c>
      <c r="T2639">
        <v>4</v>
      </c>
      <c r="U2639" t="str">
        <f>IFERROR(VLOOKUP(Table_Query_from_QDB_Production___SQL_Server[[#This Row],[step_7_seq]],'Employee Benefit Groups'!#REF!,2,FALSE),"-")</f>
        <v>-</v>
      </c>
      <c r="V2639">
        <v>3</v>
      </c>
      <c r="W2639" t="str">
        <f>IFERROR(VLOOKUP(Table_Query_from_QDB_Production___SQL_Server[[#This Row],[step_8_seq]],'Employee Benefit Groups'!#REF!,2,FALSE),"-")</f>
        <v>-</v>
      </c>
      <c r="X2639">
        <v>5</v>
      </c>
      <c r="Y2639" t="str">
        <f>IFERROR(VLOOKUP(Table_Query_from_QDB_Production___SQL_Server[[#This Row],[step_9_seq]],'Employee Benefit Groups'!#REF!,2,FALSE),"-")</f>
        <v>-</v>
      </c>
      <c r="AA2639" s="15"/>
      <c r="AB2639" s="15">
        <f t="shared" si="492"/>
        <v>0</v>
      </c>
      <c r="AC2639" s="11" t="s">
        <v>11502</v>
      </c>
      <c r="AD2639" s="11" t="str">
        <f t="shared" si="493"/>
        <v>-</v>
      </c>
      <c r="AE2639" s="12"/>
      <c r="AF2639" s="12">
        <f t="shared" si="494"/>
        <v>0</v>
      </c>
      <c r="AG2639" s="13" t="s">
        <v>11502</v>
      </c>
      <c r="AH2639" s="13" t="str">
        <f t="shared" si="495"/>
        <v>-</v>
      </c>
      <c r="AI2639" s="14"/>
      <c r="AJ2639" s="14">
        <f t="shared" si="496"/>
        <v>0</v>
      </c>
      <c r="AK2639" s="15" t="s">
        <v>11502</v>
      </c>
      <c r="AL2639" s="15" t="str">
        <f t="shared" si="497"/>
        <v>-</v>
      </c>
      <c r="AM2639" s="12"/>
      <c r="AN2639" s="12">
        <f t="shared" si="498"/>
        <v>0</v>
      </c>
      <c r="AO2639" s="16" t="s">
        <v>11502</v>
      </c>
      <c r="AP2639" s="16" t="str">
        <f t="shared" si="499"/>
        <v>-</v>
      </c>
      <c r="AQ2639" s="12">
        <v>3</v>
      </c>
      <c r="AR2639" s="12">
        <f t="shared" si="500"/>
        <v>4</v>
      </c>
      <c r="AS2639" s="14" t="s">
        <v>11498</v>
      </c>
      <c r="AT2639" s="14" t="str">
        <f t="shared" si="501"/>
        <v>-</v>
      </c>
      <c r="AU2639">
        <v>2</v>
      </c>
      <c r="AV2639" s="15" t="s">
        <v>11497</v>
      </c>
      <c r="AW2639" s="15" t="str">
        <f t="shared" si="502"/>
        <v>-</v>
      </c>
      <c r="AX2639">
        <v>4</v>
      </c>
      <c r="AY2639" s="17" t="s">
        <v>11499</v>
      </c>
      <c r="AZ2639" s="17" t="str">
        <f t="shared" si="503"/>
        <v>-</v>
      </c>
      <c r="BA2639"/>
    </row>
    <row r="2640" spans="1:53" x14ac:dyDescent="0.3">
      <c r="A2640" t="s">
        <v>7627</v>
      </c>
      <c r="B2640" t="s">
        <v>7628</v>
      </c>
      <c r="C2640" t="s">
        <v>7629</v>
      </c>
      <c r="D2640" t="s">
        <v>526</v>
      </c>
      <c r="E2640" t="str">
        <f>LEFT(Table_Query_from_QDB_Production___SQL_Server[[#This Row],[ttl_class_ttl_outl]],1)</f>
        <v>F</v>
      </c>
      <c r="F2640" t="str">
        <f>UPPER(IFERROR(VLOOKUP(Table_Query_from_QDB_Production___SQL_Server[[#This Row],[cto_osc_code]],'CTO-OSC Table'!$A$2:$B$24,2,FALSE),"Undefined"))</f>
        <v>FISCAL, MANAGEMENT AND STAFF SERVICES</v>
      </c>
      <c r="G2640" t="str">
        <f>UPPER(IFERROR(VLOOKUP(Table_Query_from_QDB_Production___SQL_Server[[#This Row],[ttl_class_ttl_outl]],'Title Class Table'!$A$2:$C$146,2,FALSE),"Undefined"))</f>
        <v>ADMINISTRATIVE, BUDGET AND PERSONNEL ANALYSIS</v>
      </c>
      <c r="H2640" t="s">
        <v>11451</v>
      </c>
      <c r="I2640">
        <v>6</v>
      </c>
      <c r="K2640" t="str">
        <f>IFERROR(VLOOKUP(Table_Query_from_QDB_Production___SQL_Server[[#This Row],[step_2_seq]],'Employee Benefit Groups'!#REF!,2,FALSE),"-")</f>
        <v>-</v>
      </c>
      <c r="M2640" t="str">
        <f>IFERROR(VLOOKUP(Table_Query_from_QDB_Production___SQL_Server[[#This Row],[step_4_seq]],'Employee Benefit Groups'!#REF!,2,FALSE),"-")</f>
        <v>-</v>
      </c>
      <c r="O2640" t="str">
        <f>IFERROR(VLOOKUP(Table_Query_from_QDB_Production___SQL_Server[[#This Row],[step_4_seq2]],'Employee Benefit Groups'!#REF!,2,FALSE),"-")</f>
        <v>-</v>
      </c>
      <c r="Q2640" t="str">
        <f>IFERROR(VLOOKUP(Table_Query_from_QDB_Production___SQL_Server[[#This Row],[step_5_seq]],'Employee Benefit Groups'!#REF!,2,FALSE),"-")</f>
        <v>-</v>
      </c>
      <c r="S2640" t="str">
        <f>IFERROR(VLOOKUP(Table_Query_from_QDB_Production___SQL_Server[[#This Row],[step_6_seq]],'Employee Benefit Groups'!#REF!,2,FALSE),"-")</f>
        <v>-</v>
      </c>
      <c r="T2640">
        <v>4</v>
      </c>
      <c r="U2640" t="str">
        <f>IFERROR(VLOOKUP(Table_Query_from_QDB_Production___SQL_Server[[#This Row],[step_7_seq]],'Employee Benefit Groups'!#REF!,2,FALSE),"-")</f>
        <v>-</v>
      </c>
      <c r="V2640">
        <v>3</v>
      </c>
      <c r="W2640" t="str">
        <f>IFERROR(VLOOKUP(Table_Query_from_QDB_Production___SQL_Server[[#This Row],[step_8_seq]],'Employee Benefit Groups'!#REF!,2,FALSE),"-")</f>
        <v>-</v>
      </c>
      <c r="X2640">
        <v>5</v>
      </c>
      <c r="Y2640" t="str">
        <f>IFERROR(VLOOKUP(Table_Query_from_QDB_Production___SQL_Server[[#This Row],[step_9_seq]],'Employee Benefit Groups'!#REF!,2,FALSE),"-")</f>
        <v>-</v>
      </c>
      <c r="AA2640" s="15"/>
      <c r="AB2640" s="15">
        <f t="shared" si="492"/>
        <v>0</v>
      </c>
      <c r="AC2640" s="11" t="s">
        <v>11502</v>
      </c>
      <c r="AD2640" s="11" t="str">
        <f t="shared" si="493"/>
        <v>-</v>
      </c>
      <c r="AE2640" s="12"/>
      <c r="AF2640" s="12">
        <f t="shared" si="494"/>
        <v>0</v>
      </c>
      <c r="AG2640" s="13" t="s">
        <v>11502</v>
      </c>
      <c r="AH2640" s="13" t="str">
        <f t="shared" si="495"/>
        <v>-</v>
      </c>
      <c r="AI2640" s="14"/>
      <c r="AJ2640" s="14">
        <f t="shared" si="496"/>
        <v>0</v>
      </c>
      <c r="AK2640" s="15" t="s">
        <v>11502</v>
      </c>
      <c r="AL2640" s="15" t="str">
        <f t="shared" si="497"/>
        <v>-</v>
      </c>
      <c r="AM2640" s="12"/>
      <c r="AN2640" s="12">
        <f t="shared" si="498"/>
        <v>0</v>
      </c>
      <c r="AO2640" s="16" t="s">
        <v>11502</v>
      </c>
      <c r="AP2640" s="16" t="str">
        <f t="shared" si="499"/>
        <v>-</v>
      </c>
      <c r="AQ2640" s="12">
        <v>3</v>
      </c>
      <c r="AR2640" s="12">
        <f t="shared" si="500"/>
        <v>4</v>
      </c>
      <c r="AS2640" s="14" t="s">
        <v>11498</v>
      </c>
      <c r="AT2640" s="14" t="str">
        <f t="shared" si="501"/>
        <v>-</v>
      </c>
      <c r="AU2640">
        <v>2</v>
      </c>
      <c r="AV2640" s="15" t="s">
        <v>11497</v>
      </c>
      <c r="AW2640" s="15" t="str">
        <f t="shared" si="502"/>
        <v>-</v>
      </c>
      <c r="AX2640">
        <v>4</v>
      </c>
      <c r="AY2640" s="17" t="s">
        <v>11499</v>
      </c>
      <c r="AZ2640" s="17" t="str">
        <f t="shared" si="503"/>
        <v>-</v>
      </c>
      <c r="BA2640"/>
    </row>
    <row r="2641" spans="1:53" x14ac:dyDescent="0.3">
      <c r="A2641" t="s">
        <v>7630</v>
      </c>
      <c r="B2641" t="s">
        <v>7631</v>
      </c>
      <c r="C2641" t="s">
        <v>7632</v>
      </c>
      <c r="D2641" t="s">
        <v>526</v>
      </c>
      <c r="E2641" t="str">
        <f>LEFT(Table_Query_from_QDB_Production___SQL_Server[[#This Row],[ttl_class_ttl_outl]],1)</f>
        <v>F</v>
      </c>
      <c r="F2641" t="str">
        <f>UPPER(IFERROR(VLOOKUP(Table_Query_from_QDB_Production___SQL_Server[[#This Row],[cto_osc_code]],'CTO-OSC Table'!$A$2:$B$24,2,FALSE),"Undefined"))</f>
        <v>FISCAL, MANAGEMENT AND STAFF SERVICES</v>
      </c>
      <c r="G2641" t="str">
        <f>UPPER(IFERROR(VLOOKUP(Table_Query_from_QDB_Production___SQL_Server[[#This Row],[ttl_class_ttl_outl]],'Title Class Table'!$A$2:$C$146,2,FALSE),"Undefined"))</f>
        <v>ADMINISTRATIVE, BUDGET AND PERSONNEL ANALYSIS</v>
      </c>
      <c r="H2641" t="s">
        <v>11451</v>
      </c>
      <c r="I2641">
        <v>6</v>
      </c>
      <c r="K2641" t="str">
        <f>IFERROR(VLOOKUP(Table_Query_from_QDB_Production___SQL_Server[[#This Row],[step_2_seq]],'Employee Benefit Groups'!#REF!,2,FALSE),"-")</f>
        <v>-</v>
      </c>
      <c r="M2641" t="str">
        <f>IFERROR(VLOOKUP(Table_Query_from_QDB_Production___SQL_Server[[#This Row],[step_4_seq]],'Employee Benefit Groups'!#REF!,2,FALSE),"-")</f>
        <v>-</v>
      </c>
      <c r="O2641" t="str">
        <f>IFERROR(VLOOKUP(Table_Query_from_QDB_Production___SQL_Server[[#This Row],[step_4_seq2]],'Employee Benefit Groups'!#REF!,2,FALSE),"-")</f>
        <v>-</v>
      </c>
      <c r="Q2641" t="str">
        <f>IFERROR(VLOOKUP(Table_Query_from_QDB_Production___SQL_Server[[#This Row],[step_5_seq]],'Employee Benefit Groups'!#REF!,2,FALSE),"-")</f>
        <v>-</v>
      </c>
      <c r="S2641" t="str">
        <f>IFERROR(VLOOKUP(Table_Query_from_QDB_Production___SQL_Server[[#This Row],[step_6_seq]],'Employee Benefit Groups'!#REF!,2,FALSE),"-")</f>
        <v>-</v>
      </c>
      <c r="T2641">
        <v>4</v>
      </c>
      <c r="U2641" t="str">
        <f>IFERROR(VLOOKUP(Table_Query_from_QDB_Production___SQL_Server[[#This Row],[step_7_seq]],'Employee Benefit Groups'!#REF!,2,FALSE),"-")</f>
        <v>-</v>
      </c>
      <c r="V2641">
        <v>3</v>
      </c>
      <c r="W2641" t="str">
        <f>IFERROR(VLOOKUP(Table_Query_from_QDB_Production___SQL_Server[[#This Row],[step_8_seq]],'Employee Benefit Groups'!#REF!,2,FALSE),"-")</f>
        <v>-</v>
      </c>
      <c r="X2641">
        <v>5</v>
      </c>
      <c r="Y2641" t="str">
        <f>IFERROR(VLOOKUP(Table_Query_from_QDB_Production___SQL_Server[[#This Row],[step_9_seq]],'Employee Benefit Groups'!#REF!,2,FALSE),"-")</f>
        <v>-</v>
      </c>
      <c r="AA2641" s="15"/>
      <c r="AB2641" s="15">
        <f t="shared" si="492"/>
        <v>0</v>
      </c>
      <c r="AC2641" s="11" t="s">
        <v>11502</v>
      </c>
      <c r="AD2641" s="11" t="str">
        <f t="shared" si="493"/>
        <v>-</v>
      </c>
      <c r="AE2641" s="12"/>
      <c r="AF2641" s="12">
        <f t="shared" si="494"/>
        <v>0</v>
      </c>
      <c r="AG2641" s="13" t="s">
        <v>11502</v>
      </c>
      <c r="AH2641" s="13" t="str">
        <f t="shared" si="495"/>
        <v>-</v>
      </c>
      <c r="AI2641" s="14"/>
      <c r="AJ2641" s="14">
        <f t="shared" si="496"/>
        <v>0</v>
      </c>
      <c r="AK2641" s="15" t="s">
        <v>11502</v>
      </c>
      <c r="AL2641" s="15" t="str">
        <f t="shared" si="497"/>
        <v>-</v>
      </c>
      <c r="AM2641" s="12"/>
      <c r="AN2641" s="12">
        <f t="shared" si="498"/>
        <v>0</v>
      </c>
      <c r="AO2641" s="16" t="s">
        <v>11502</v>
      </c>
      <c r="AP2641" s="16" t="str">
        <f t="shared" si="499"/>
        <v>-</v>
      </c>
      <c r="AQ2641" s="12">
        <v>3</v>
      </c>
      <c r="AR2641" s="12">
        <f t="shared" si="500"/>
        <v>4</v>
      </c>
      <c r="AS2641" s="14" t="s">
        <v>11498</v>
      </c>
      <c r="AT2641" s="14" t="str">
        <f t="shared" si="501"/>
        <v>-</v>
      </c>
      <c r="AU2641">
        <v>2</v>
      </c>
      <c r="AV2641" s="15" t="s">
        <v>11497</v>
      </c>
      <c r="AW2641" s="15" t="str">
        <f t="shared" si="502"/>
        <v>-</v>
      </c>
      <c r="AX2641">
        <v>4</v>
      </c>
      <c r="AY2641" s="17" t="s">
        <v>11499</v>
      </c>
      <c r="AZ2641" s="17" t="str">
        <f t="shared" si="503"/>
        <v>-</v>
      </c>
      <c r="BA2641"/>
    </row>
    <row r="2642" spans="1:53" x14ac:dyDescent="0.3">
      <c r="A2642" t="s">
        <v>7633</v>
      </c>
      <c r="B2642" t="s">
        <v>7634</v>
      </c>
      <c r="C2642" t="s">
        <v>7635</v>
      </c>
      <c r="D2642" t="s">
        <v>526</v>
      </c>
      <c r="E2642" t="str">
        <f>LEFT(Table_Query_from_QDB_Production___SQL_Server[[#This Row],[ttl_class_ttl_outl]],1)</f>
        <v>F</v>
      </c>
      <c r="F2642" t="str">
        <f>UPPER(IFERROR(VLOOKUP(Table_Query_from_QDB_Production___SQL_Server[[#This Row],[cto_osc_code]],'CTO-OSC Table'!$A$2:$B$24,2,FALSE),"Undefined"))</f>
        <v>FISCAL, MANAGEMENT AND STAFF SERVICES</v>
      </c>
      <c r="G2642" t="str">
        <f>UPPER(IFERROR(VLOOKUP(Table_Query_from_QDB_Production___SQL_Server[[#This Row],[ttl_class_ttl_outl]],'Title Class Table'!$A$2:$C$146,2,FALSE),"Undefined"))</f>
        <v>ADMINISTRATIVE, BUDGET AND PERSONNEL ANALYSIS</v>
      </c>
      <c r="H2642" t="s">
        <v>11451</v>
      </c>
      <c r="I2642">
        <v>6</v>
      </c>
      <c r="K2642" t="str">
        <f>IFERROR(VLOOKUP(Table_Query_from_QDB_Production___SQL_Server[[#This Row],[step_2_seq]],'Employee Benefit Groups'!#REF!,2,FALSE),"-")</f>
        <v>-</v>
      </c>
      <c r="M2642" t="str">
        <f>IFERROR(VLOOKUP(Table_Query_from_QDB_Production___SQL_Server[[#This Row],[step_4_seq]],'Employee Benefit Groups'!#REF!,2,FALSE),"-")</f>
        <v>-</v>
      </c>
      <c r="O2642" t="str">
        <f>IFERROR(VLOOKUP(Table_Query_from_QDB_Production___SQL_Server[[#This Row],[step_4_seq2]],'Employee Benefit Groups'!#REF!,2,FALSE),"-")</f>
        <v>-</v>
      </c>
      <c r="Q2642" t="str">
        <f>IFERROR(VLOOKUP(Table_Query_from_QDB_Production___SQL_Server[[#This Row],[step_5_seq]],'Employee Benefit Groups'!#REF!,2,FALSE),"-")</f>
        <v>-</v>
      </c>
      <c r="S2642" t="str">
        <f>IFERROR(VLOOKUP(Table_Query_from_QDB_Production___SQL_Server[[#This Row],[step_6_seq]],'Employee Benefit Groups'!#REF!,2,FALSE),"-")</f>
        <v>-</v>
      </c>
      <c r="T2642">
        <v>4</v>
      </c>
      <c r="U2642" t="str">
        <f>IFERROR(VLOOKUP(Table_Query_from_QDB_Production___SQL_Server[[#This Row],[step_7_seq]],'Employee Benefit Groups'!#REF!,2,FALSE),"-")</f>
        <v>-</v>
      </c>
      <c r="V2642">
        <v>3</v>
      </c>
      <c r="W2642" t="str">
        <f>IFERROR(VLOOKUP(Table_Query_from_QDB_Production___SQL_Server[[#This Row],[step_8_seq]],'Employee Benefit Groups'!#REF!,2,FALSE),"-")</f>
        <v>-</v>
      </c>
      <c r="X2642">
        <v>5</v>
      </c>
      <c r="Y2642" t="str">
        <f>IFERROR(VLOOKUP(Table_Query_from_QDB_Production___SQL_Server[[#This Row],[step_9_seq]],'Employee Benefit Groups'!#REF!,2,FALSE),"-")</f>
        <v>-</v>
      </c>
      <c r="AA2642" s="15"/>
      <c r="AB2642" s="15">
        <f t="shared" si="492"/>
        <v>0</v>
      </c>
      <c r="AC2642" s="11" t="s">
        <v>11502</v>
      </c>
      <c r="AD2642" s="11" t="str">
        <f t="shared" si="493"/>
        <v>-</v>
      </c>
      <c r="AE2642" s="12"/>
      <c r="AF2642" s="12">
        <f t="shared" si="494"/>
        <v>0</v>
      </c>
      <c r="AG2642" s="13" t="s">
        <v>11502</v>
      </c>
      <c r="AH2642" s="13" t="str">
        <f t="shared" si="495"/>
        <v>-</v>
      </c>
      <c r="AI2642" s="14"/>
      <c r="AJ2642" s="14">
        <f t="shared" si="496"/>
        <v>0</v>
      </c>
      <c r="AK2642" s="15" t="s">
        <v>11502</v>
      </c>
      <c r="AL2642" s="15" t="str">
        <f t="shared" si="497"/>
        <v>-</v>
      </c>
      <c r="AM2642" s="12"/>
      <c r="AN2642" s="12">
        <f t="shared" si="498"/>
        <v>0</v>
      </c>
      <c r="AO2642" s="16" t="s">
        <v>11502</v>
      </c>
      <c r="AP2642" s="16" t="str">
        <f t="shared" si="499"/>
        <v>-</v>
      </c>
      <c r="AQ2642" s="12">
        <v>3</v>
      </c>
      <c r="AR2642" s="12">
        <f t="shared" si="500"/>
        <v>4</v>
      </c>
      <c r="AS2642" s="14" t="s">
        <v>11498</v>
      </c>
      <c r="AT2642" s="14" t="str">
        <f t="shared" si="501"/>
        <v>-</v>
      </c>
      <c r="AU2642">
        <v>2</v>
      </c>
      <c r="AV2642" s="15" t="s">
        <v>11497</v>
      </c>
      <c r="AW2642" s="15" t="str">
        <f t="shared" si="502"/>
        <v>-</v>
      </c>
      <c r="AX2642">
        <v>4</v>
      </c>
      <c r="AY2642" s="17" t="s">
        <v>11499</v>
      </c>
      <c r="AZ2642" s="17" t="str">
        <f t="shared" si="503"/>
        <v>-</v>
      </c>
      <c r="BA2642"/>
    </row>
    <row r="2643" spans="1:53" x14ac:dyDescent="0.3">
      <c r="A2643" t="s">
        <v>7636</v>
      </c>
      <c r="B2643" t="s">
        <v>7637</v>
      </c>
      <c r="C2643" t="s">
        <v>7638</v>
      </c>
      <c r="D2643" t="s">
        <v>526</v>
      </c>
      <c r="E2643" t="str">
        <f>LEFT(Table_Query_from_QDB_Production___SQL_Server[[#This Row],[ttl_class_ttl_outl]],1)</f>
        <v>F</v>
      </c>
      <c r="F2643" t="str">
        <f>UPPER(IFERROR(VLOOKUP(Table_Query_from_QDB_Production___SQL_Server[[#This Row],[cto_osc_code]],'CTO-OSC Table'!$A$2:$B$24,2,FALSE),"Undefined"))</f>
        <v>FISCAL, MANAGEMENT AND STAFF SERVICES</v>
      </c>
      <c r="G2643" t="str">
        <f>UPPER(IFERROR(VLOOKUP(Table_Query_from_QDB_Production___SQL_Server[[#This Row],[ttl_class_ttl_outl]],'Title Class Table'!$A$2:$C$146,2,FALSE),"Undefined"))</f>
        <v>ADMINISTRATIVE, BUDGET AND PERSONNEL ANALYSIS</v>
      </c>
      <c r="H2643" t="s">
        <v>11451</v>
      </c>
      <c r="I2643">
        <v>6</v>
      </c>
      <c r="K2643" t="str">
        <f>IFERROR(VLOOKUP(Table_Query_from_QDB_Production___SQL_Server[[#This Row],[step_2_seq]],'Employee Benefit Groups'!#REF!,2,FALSE),"-")</f>
        <v>-</v>
      </c>
      <c r="M2643" t="str">
        <f>IFERROR(VLOOKUP(Table_Query_from_QDB_Production___SQL_Server[[#This Row],[step_4_seq]],'Employee Benefit Groups'!#REF!,2,FALSE),"-")</f>
        <v>-</v>
      </c>
      <c r="O2643" t="str">
        <f>IFERROR(VLOOKUP(Table_Query_from_QDB_Production___SQL_Server[[#This Row],[step_4_seq2]],'Employee Benefit Groups'!#REF!,2,FALSE),"-")</f>
        <v>-</v>
      </c>
      <c r="Q2643" t="str">
        <f>IFERROR(VLOOKUP(Table_Query_from_QDB_Production___SQL_Server[[#This Row],[step_5_seq]],'Employee Benefit Groups'!#REF!,2,FALSE),"-")</f>
        <v>-</v>
      </c>
      <c r="S2643" t="str">
        <f>IFERROR(VLOOKUP(Table_Query_from_QDB_Production___SQL_Server[[#This Row],[step_6_seq]],'Employee Benefit Groups'!#REF!,2,FALSE),"-")</f>
        <v>-</v>
      </c>
      <c r="T2643">
        <v>4</v>
      </c>
      <c r="U2643" t="str">
        <f>IFERROR(VLOOKUP(Table_Query_from_QDB_Production___SQL_Server[[#This Row],[step_7_seq]],'Employee Benefit Groups'!#REF!,2,FALSE),"-")</f>
        <v>-</v>
      </c>
      <c r="V2643">
        <v>3</v>
      </c>
      <c r="W2643" t="str">
        <f>IFERROR(VLOOKUP(Table_Query_from_QDB_Production___SQL_Server[[#This Row],[step_8_seq]],'Employee Benefit Groups'!#REF!,2,FALSE),"-")</f>
        <v>-</v>
      </c>
      <c r="X2643">
        <v>5</v>
      </c>
      <c r="Y2643" t="str">
        <f>IFERROR(VLOOKUP(Table_Query_from_QDB_Production___SQL_Server[[#This Row],[step_9_seq]],'Employee Benefit Groups'!#REF!,2,FALSE),"-")</f>
        <v>-</v>
      </c>
      <c r="AA2643" s="15"/>
      <c r="AB2643" s="15">
        <f t="shared" si="492"/>
        <v>0</v>
      </c>
      <c r="AC2643" s="11" t="s">
        <v>11502</v>
      </c>
      <c r="AD2643" s="11" t="str">
        <f t="shared" si="493"/>
        <v>-</v>
      </c>
      <c r="AE2643" s="12"/>
      <c r="AF2643" s="12">
        <f t="shared" si="494"/>
        <v>0</v>
      </c>
      <c r="AG2643" s="13" t="s">
        <v>11502</v>
      </c>
      <c r="AH2643" s="13" t="str">
        <f t="shared" si="495"/>
        <v>-</v>
      </c>
      <c r="AI2643" s="14"/>
      <c r="AJ2643" s="14">
        <f t="shared" si="496"/>
        <v>0</v>
      </c>
      <c r="AK2643" s="15" t="s">
        <v>11502</v>
      </c>
      <c r="AL2643" s="15" t="str">
        <f t="shared" si="497"/>
        <v>-</v>
      </c>
      <c r="AM2643" s="12"/>
      <c r="AN2643" s="12">
        <f t="shared" si="498"/>
        <v>0</v>
      </c>
      <c r="AO2643" s="16" t="s">
        <v>11502</v>
      </c>
      <c r="AP2643" s="16" t="str">
        <f t="shared" si="499"/>
        <v>-</v>
      </c>
      <c r="AQ2643" s="12">
        <v>3</v>
      </c>
      <c r="AR2643" s="12">
        <f t="shared" si="500"/>
        <v>4</v>
      </c>
      <c r="AS2643" s="14" t="s">
        <v>11498</v>
      </c>
      <c r="AT2643" s="14" t="str">
        <f t="shared" si="501"/>
        <v>-</v>
      </c>
      <c r="AU2643">
        <v>2</v>
      </c>
      <c r="AV2643" s="15" t="s">
        <v>11497</v>
      </c>
      <c r="AW2643" s="15" t="str">
        <f t="shared" si="502"/>
        <v>-</v>
      </c>
      <c r="AX2643">
        <v>4</v>
      </c>
      <c r="AY2643" s="17" t="s">
        <v>11499</v>
      </c>
      <c r="AZ2643" s="17" t="str">
        <f t="shared" si="503"/>
        <v>-</v>
      </c>
      <c r="BA2643"/>
    </row>
    <row r="2644" spans="1:53" x14ac:dyDescent="0.3">
      <c r="A2644" t="s">
        <v>7639</v>
      </c>
      <c r="B2644" t="s">
        <v>7640</v>
      </c>
      <c r="C2644" t="s">
        <v>7641</v>
      </c>
      <c r="D2644" t="s">
        <v>526</v>
      </c>
      <c r="E2644" t="str">
        <f>LEFT(Table_Query_from_QDB_Production___SQL_Server[[#This Row],[ttl_class_ttl_outl]],1)</f>
        <v>F</v>
      </c>
      <c r="F2644" t="str">
        <f>UPPER(IFERROR(VLOOKUP(Table_Query_from_QDB_Production___SQL_Server[[#This Row],[cto_osc_code]],'CTO-OSC Table'!$A$2:$B$24,2,FALSE),"Undefined"))</f>
        <v>FISCAL, MANAGEMENT AND STAFF SERVICES</v>
      </c>
      <c r="G2644" t="str">
        <f>UPPER(IFERROR(VLOOKUP(Table_Query_from_QDB_Production___SQL_Server[[#This Row],[ttl_class_ttl_outl]],'Title Class Table'!$A$2:$C$146,2,FALSE),"Undefined"))</f>
        <v>ADMINISTRATIVE, BUDGET AND PERSONNEL ANALYSIS</v>
      </c>
      <c r="H2644" t="s">
        <v>11451</v>
      </c>
      <c r="I2644">
        <v>6</v>
      </c>
      <c r="K2644" t="str">
        <f>IFERROR(VLOOKUP(Table_Query_from_QDB_Production___SQL_Server[[#This Row],[step_2_seq]],'Employee Benefit Groups'!#REF!,2,FALSE),"-")</f>
        <v>-</v>
      </c>
      <c r="M2644" t="str">
        <f>IFERROR(VLOOKUP(Table_Query_from_QDB_Production___SQL_Server[[#This Row],[step_4_seq]],'Employee Benefit Groups'!#REF!,2,FALSE),"-")</f>
        <v>-</v>
      </c>
      <c r="O2644" t="str">
        <f>IFERROR(VLOOKUP(Table_Query_from_QDB_Production___SQL_Server[[#This Row],[step_4_seq2]],'Employee Benefit Groups'!#REF!,2,FALSE),"-")</f>
        <v>-</v>
      </c>
      <c r="Q2644" t="str">
        <f>IFERROR(VLOOKUP(Table_Query_from_QDB_Production___SQL_Server[[#This Row],[step_5_seq]],'Employee Benefit Groups'!#REF!,2,FALSE),"-")</f>
        <v>-</v>
      </c>
      <c r="S2644" t="str">
        <f>IFERROR(VLOOKUP(Table_Query_from_QDB_Production___SQL_Server[[#This Row],[step_6_seq]],'Employee Benefit Groups'!#REF!,2,FALSE),"-")</f>
        <v>-</v>
      </c>
      <c r="T2644">
        <v>4</v>
      </c>
      <c r="U2644" t="str">
        <f>IFERROR(VLOOKUP(Table_Query_from_QDB_Production___SQL_Server[[#This Row],[step_7_seq]],'Employee Benefit Groups'!#REF!,2,FALSE),"-")</f>
        <v>-</v>
      </c>
      <c r="V2644">
        <v>3</v>
      </c>
      <c r="W2644" t="str">
        <f>IFERROR(VLOOKUP(Table_Query_from_QDB_Production___SQL_Server[[#This Row],[step_8_seq]],'Employee Benefit Groups'!#REF!,2,FALSE),"-")</f>
        <v>-</v>
      </c>
      <c r="X2644">
        <v>5</v>
      </c>
      <c r="Y2644" t="str">
        <f>IFERROR(VLOOKUP(Table_Query_from_QDB_Production___SQL_Server[[#This Row],[step_9_seq]],'Employee Benefit Groups'!#REF!,2,FALSE),"-")</f>
        <v>-</v>
      </c>
      <c r="AA2644" s="15"/>
      <c r="AB2644" s="15">
        <f t="shared" si="492"/>
        <v>0</v>
      </c>
      <c r="AC2644" s="11" t="s">
        <v>11502</v>
      </c>
      <c r="AD2644" s="11" t="str">
        <f t="shared" si="493"/>
        <v>-</v>
      </c>
      <c r="AE2644" s="12"/>
      <c r="AF2644" s="12">
        <f t="shared" si="494"/>
        <v>0</v>
      </c>
      <c r="AG2644" s="13" t="s">
        <v>11502</v>
      </c>
      <c r="AH2644" s="13" t="str">
        <f t="shared" si="495"/>
        <v>-</v>
      </c>
      <c r="AI2644" s="14"/>
      <c r="AJ2644" s="14">
        <f t="shared" si="496"/>
        <v>0</v>
      </c>
      <c r="AK2644" s="15" t="s">
        <v>11502</v>
      </c>
      <c r="AL2644" s="15" t="str">
        <f t="shared" si="497"/>
        <v>-</v>
      </c>
      <c r="AM2644" s="12"/>
      <c r="AN2644" s="12">
        <f t="shared" si="498"/>
        <v>0</v>
      </c>
      <c r="AO2644" s="16" t="s">
        <v>11502</v>
      </c>
      <c r="AP2644" s="16" t="str">
        <f t="shared" si="499"/>
        <v>-</v>
      </c>
      <c r="AQ2644" s="12">
        <v>3</v>
      </c>
      <c r="AR2644" s="12">
        <f t="shared" si="500"/>
        <v>4</v>
      </c>
      <c r="AS2644" s="14" t="s">
        <v>11498</v>
      </c>
      <c r="AT2644" s="14" t="str">
        <f t="shared" si="501"/>
        <v>-</v>
      </c>
      <c r="AU2644">
        <v>2</v>
      </c>
      <c r="AV2644" s="15" t="s">
        <v>11497</v>
      </c>
      <c r="AW2644" s="15" t="str">
        <f t="shared" si="502"/>
        <v>-</v>
      </c>
      <c r="AX2644">
        <v>4</v>
      </c>
      <c r="AY2644" s="17" t="s">
        <v>11499</v>
      </c>
      <c r="AZ2644" s="17" t="str">
        <f t="shared" si="503"/>
        <v>-</v>
      </c>
      <c r="BA2644"/>
    </row>
    <row r="2645" spans="1:53" x14ac:dyDescent="0.3">
      <c r="A2645" t="s">
        <v>7642</v>
      </c>
      <c r="B2645" t="s">
        <v>7643</v>
      </c>
      <c r="C2645" t="s">
        <v>7644</v>
      </c>
      <c r="D2645" t="s">
        <v>526</v>
      </c>
      <c r="E2645" t="str">
        <f>LEFT(Table_Query_from_QDB_Production___SQL_Server[[#This Row],[ttl_class_ttl_outl]],1)</f>
        <v>F</v>
      </c>
      <c r="F2645" t="str">
        <f>UPPER(IFERROR(VLOOKUP(Table_Query_from_QDB_Production___SQL_Server[[#This Row],[cto_osc_code]],'CTO-OSC Table'!$A$2:$B$24,2,FALSE),"Undefined"))</f>
        <v>FISCAL, MANAGEMENT AND STAFF SERVICES</v>
      </c>
      <c r="G2645" t="str">
        <f>UPPER(IFERROR(VLOOKUP(Table_Query_from_QDB_Production___SQL_Server[[#This Row],[ttl_class_ttl_outl]],'Title Class Table'!$A$2:$C$146,2,FALSE),"Undefined"))</f>
        <v>ADMINISTRATIVE, BUDGET AND PERSONNEL ANALYSIS</v>
      </c>
      <c r="H2645" t="s">
        <v>11451</v>
      </c>
      <c r="I2645">
        <v>6</v>
      </c>
      <c r="K2645" t="str">
        <f>IFERROR(VLOOKUP(Table_Query_from_QDB_Production___SQL_Server[[#This Row],[step_2_seq]],'Employee Benefit Groups'!#REF!,2,FALSE),"-")</f>
        <v>-</v>
      </c>
      <c r="M2645" t="str">
        <f>IFERROR(VLOOKUP(Table_Query_from_QDB_Production___SQL_Server[[#This Row],[step_4_seq]],'Employee Benefit Groups'!#REF!,2,FALSE),"-")</f>
        <v>-</v>
      </c>
      <c r="O2645" t="str">
        <f>IFERROR(VLOOKUP(Table_Query_from_QDB_Production___SQL_Server[[#This Row],[step_4_seq2]],'Employee Benefit Groups'!#REF!,2,FALSE),"-")</f>
        <v>-</v>
      </c>
      <c r="Q2645" t="str">
        <f>IFERROR(VLOOKUP(Table_Query_from_QDB_Production___SQL_Server[[#This Row],[step_5_seq]],'Employee Benefit Groups'!#REF!,2,FALSE),"-")</f>
        <v>-</v>
      </c>
      <c r="S2645" t="str">
        <f>IFERROR(VLOOKUP(Table_Query_from_QDB_Production___SQL_Server[[#This Row],[step_6_seq]],'Employee Benefit Groups'!#REF!,2,FALSE),"-")</f>
        <v>-</v>
      </c>
      <c r="T2645">
        <v>4</v>
      </c>
      <c r="U2645" t="str">
        <f>IFERROR(VLOOKUP(Table_Query_from_QDB_Production___SQL_Server[[#This Row],[step_7_seq]],'Employee Benefit Groups'!#REF!,2,FALSE),"-")</f>
        <v>-</v>
      </c>
      <c r="V2645">
        <v>3</v>
      </c>
      <c r="W2645" t="str">
        <f>IFERROR(VLOOKUP(Table_Query_from_QDB_Production___SQL_Server[[#This Row],[step_8_seq]],'Employee Benefit Groups'!#REF!,2,FALSE),"-")</f>
        <v>-</v>
      </c>
      <c r="X2645">
        <v>5</v>
      </c>
      <c r="Y2645" t="str">
        <f>IFERROR(VLOOKUP(Table_Query_from_QDB_Production___SQL_Server[[#This Row],[step_9_seq]],'Employee Benefit Groups'!#REF!,2,FALSE),"-")</f>
        <v>-</v>
      </c>
      <c r="AA2645" s="15"/>
      <c r="AB2645" s="15">
        <f t="shared" si="492"/>
        <v>0</v>
      </c>
      <c r="AC2645" s="11" t="s">
        <v>11502</v>
      </c>
      <c r="AD2645" s="11" t="str">
        <f t="shared" si="493"/>
        <v>-</v>
      </c>
      <c r="AE2645" s="12"/>
      <c r="AF2645" s="12">
        <f t="shared" si="494"/>
        <v>0</v>
      </c>
      <c r="AG2645" s="13" t="s">
        <v>11502</v>
      </c>
      <c r="AH2645" s="13" t="str">
        <f t="shared" si="495"/>
        <v>-</v>
      </c>
      <c r="AI2645" s="14"/>
      <c r="AJ2645" s="14">
        <f t="shared" si="496"/>
        <v>0</v>
      </c>
      <c r="AK2645" s="15" t="s">
        <v>11502</v>
      </c>
      <c r="AL2645" s="15" t="str">
        <f t="shared" si="497"/>
        <v>-</v>
      </c>
      <c r="AM2645" s="12"/>
      <c r="AN2645" s="12">
        <f t="shared" si="498"/>
        <v>0</v>
      </c>
      <c r="AO2645" s="16" t="s">
        <v>11502</v>
      </c>
      <c r="AP2645" s="16" t="str">
        <f t="shared" si="499"/>
        <v>-</v>
      </c>
      <c r="AQ2645" s="12">
        <v>3</v>
      </c>
      <c r="AR2645" s="12">
        <f t="shared" si="500"/>
        <v>4</v>
      </c>
      <c r="AS2645" s="14" t="s">
        <v>11498</v>
      </c>
      <c r="AT2645" s="14" t="str">
        <f t="shared" si="501"/>
        <v>-</v>
      </c>
      <c r="AU2645">
        <v>2</v>
      </c>
      <c r="AV2645" s="15" t="s">
        <v>11497</v>
      </c>
      <c r="AW2645" s="15" t="str">
        <f t="shared" si="502"/>
        <v>-</v>
      </c>
      <c r="AX2645">
        <v>4</v>
      </c>
      <c r="AY2645" s="17" t="s">
        <v>11499</v>
      </c>
      <c r="AZ2645" s="17" t="str">
        <f t="shared" si="503"/>
        <v>-</v>
      </c>
      <c r="BA2645"/>
    </row>
    <row r="2646" spans="1:53" x14ac:dyDescent="0.3">
      <c r="A2646" t="s">
        <v>7645</v>
      </c>
      <c r="B2646" t="s">
        <v>7646</v>
      </c>
      <c r="C2646" t="s">
        <v>7647</v>
      </c>
      <c r="D2646" t="s">
        <v>526</v>
      </c>
      <c r="E2646" t="str">
        <f>LEFT(Table_Query_from_QDB_Production___SQL_Server[[#This Row],[ttl_class_ttl_outl]],1)</f>
        <v>F</v>
      </c>
      <c r="F2646" t="str">
        <f>UPPER(IFERROR(VLOOKUP(Table_Query_from_QDB_Production___SQL_Server[[#This Row],[cto_osc_code]],'CTO-OSC Table'!$A$2:$B$24,2,FALSE),"Undefined"))</f>
        <v>FISCAL, MANAGEMENT AND STAFF SERVICES</v>
      </c>
      <c r="G2646" t="str">
        <f>UPPER(IFERROR(VLOOKUP(Table_Query_from_QDB_Production___SQL_Server[[#This Row],[ttl_class_ttl_outl]],'Title Class Table'!$A$2:$C$146,2,FALSE),"Undefined"))</f>
        <v>ADMINISTRATIVE, BUDGET AND PERSONNEL ANALYSIS</v>
      </c>
      <c r="H2646" t="s">
        <v>11451</v>
      </c>
      <c r="I2646">
        <v>6</v>
      </c>
      <c r="K2646" t="str">
        <f>IFERROR(VLOOKUP(Table_Query_from_QDB_Production___SQL_Server[[#This Row],[step_2_seq]],'Employee Benefit Groups'!#REF!,2,FALSE),"-")</f>
        <v>-</v>
      </c>
      <c r="M2646" t="str">
        <f>IFERROR(VLOOKUP(Table_Query_from_QDB_Production___SQL_Server[[#This Row],[step_4_seq]],'Employee Benefit Groups'!#REF!,2,FALSE),"-")</f>
        <v>-</v>
      </c>
      <c r="O2646" t="str">
        <f>IFERROR(VLOOKUP(Table_Query_from_QDB_Production___SQL_Server[[#This Row],[step_4_seq2]],'Employee Benefit Groups'!#REF!,2,FALSE),"-")</f>
        <v>-</v>
      </c>
      <c r="Q2646" t="str">
        <f>IFERROR(VLOOKUP(Table_Query_from_QDB_Production___SQL_Server[[#This Row],[step_5_seq]],'Employee Benefit Groups'!#REF!,2,FALSE),"-")</f>
        <v>-</v>
      </c>
      <c r="S2646" t="str">
        <f>IFERROR(VLOOKUP(Table_Query_from_QDB_Production___SQL_Server[[#This Row],[step_6_seq]],'Employee Benefit Groups'!#REF!,2,FALSE),"-")</f>
        <v>-</v>
      </c>
      <c r="T2646">
        <v>4</v>
      </c>
      <c r="U2646" t="str">
        <f>IFERROR(VLOOKUP(Table_Query_from_QDB_Production___SQL_Server[[#This Row],[step_7_seq]],'Employee Benefit Groups'!#REF!,2,FALSE),"-")</f>
        <v>-</v>
      </c>
      <c r="V2646">
        <v>3</v>
      </c>
      <c r="W2646" t="str">
        <f>IFERROR(VLOOKUP(Table_Query_from_QDB_Production___SQL_Server[[#This Row],[step_8_seq]],'Employee Benefit Groups'!#REF!,2,FALSE),"-")</f>
        <v>-</v>
      </c>
      <c r="X2646">
        <v>5</v>
      </c>
      <c r="Y2646" t="str">
        <f>IFERROR(VLOOKUP(Table_Query_from_QDB_Production___SQL_Server[[#This Row],[step_9_seq]],'Employee Benefit Groups'!#REF!,2,FALSE),"-")</f>
        <v>-</v>
      </c>
      <c r="AA2646" s="15"/>
      <c r="AB2646" s="15">
        <f t="shared" si="492"/>
        <v>0</v>
      </c>
      <c r="AC2646" s="11" t="s">
        <v>11502</v>
      </c>
      <c r="AD2646" s="11" t="str">
        <f t="shared" si="493"/>
        <v>-</v>
      </c>
      <c r="AE2646" s="12"/>
      <c r="AF2646" s="12">
        <f t="shared" si="494"/>
        <v>0</v>
      </c>
      <c r="AG2646" s="13" t="s">
        <v>11502</v>
      </c>
      <c r="AH2646" s="13" t="str">
        <f t="shared" si="495"/>
        <v>-</v>
      </c>
      <c r="AI2646" s="14"/>
      <c r="AJ2646" s="14">
        <f t="shared" si="496"/>
        <v>0</v>
      </c>
      <c r="AK2646" s="15" t="s">
        <v>11502</v>
      </c>
      <c r="AL2646" s="15" t="str">
        <f t="shared" si="497"/>
        <v>-</v>
      </c>
      <c r="AM2646" s="12"/>
      <c r="AN2646" s="12">
        <f t="shared" si="498"/>
        <v>0</v>
      </c>
      <c r="AO2646" s="16" t="s">
        <v>11502</v>
      </c>
      <c r="AP2646" s="16" t="str">
        <f t="shared" si="499"/>
        <v>-</v>
      </c>
      <c r="AQ2646" s="12">
        <v>3</v>
      </c>
      <c r="AR2646" s="12">
        <f t="shared" si="500"/>
        <v>4</v>
      </c>
      <c r="AS2646" s="14" t="s">
        <v>11498</v>
      </c>
      <c r="AT2646" s="14" t="str">
        <f t="shared" si="501"/>
        <v>-</v>
      </c>
      <c r="AU2646">
        <v>2</v>
      </c>
      <c r="AV2646" s="15" t="s">
        <v>11497</v>
      </c>
      <c r="AW2646" s="15" t="str">
        <f t="shared" si="502"/>
        <v>-</v>
      </c>
      <c r="AX2646">
        <v>4</v>
      </c>
      <c r="AY2646" s="17" t="s">
        <v>11499</v>
      </c>
      <c r="AZ2646" s="17" t="str">
        <f t="shared" si="503"/>
        <v>-</v>
      </c>
      <c r="BA2646"/>
    </row>
    <row r="2647" spans="1:53" x14ac:dyDescent="0.3">
      <c r="A2647" t="s">
        <v>7648</v>
      </c>
      <c r="B2647" t="s">
        <v>7649</v>
      </c>
      <c r="C2647" t="s">
        <v>7650</v>
      </c>
      <c r="D2647" t="s">
        <v>526</v>
      </c>
      <c r="E2647" t="str">
        <f>LEFT(Table_Query_from_QDB_Production___SQL_Server[[#This Row],[ttl_class_ttl_outl]],1)</f>
        <v>F</v>
      </c>
      <c r="F2647" t="str">
        <f>UPPER(IFERROR(VLOOKUP(Table_Query_from_QDB_Production___SQL_Server[[#This Row],[cto_osc_code]],'CTO-OSC Table'!$A$2:$B$24,2,FALSE),"Undefined"))</f>
        <v>FISCAL, MANAGEMENT AND STAFF SERVICES</v>
      </c>
      <c r="G2647" t="str">
        <f>UPPER(IFERROR(VLOOKUP(Table_Query_from_QDB_Production___SQL_Server[[#This Row],[ttl_class_ttl_outl]],'Title Class Table'!$A$2:$C$146,2,FALSE),"Undefined"))</f>
        <v>ADMINISTRATIVE, BUDGET AND PERSONNEL ANALYSIS</v>
      </c>
      <c r="H2647" t="s">
        <v>11451</v>
      </c>
      <c r="I2647">
        <v>6</v>
      </c>
      <c r="K2647" t="str">
        <f>IFERROR(VLOOKUP(Table_Query_from_QDB_Production___SQL_Server[[#This Row],[step_2_seq]],'Employee Benefit Groups'!#REF!,2,FALSE),"-")</f>
        <v>-</v>
      </c>
      <c r="M2647" t="str">
        <f>IFERROR(VLOOKUP(Table_Query_from_QDB_Production___SQL_Server[[#This Row],[step_4_seq]],'Employee Benefit Groups'!#REF!,2,FALSE),"-")</f>
        <v>-</v>
      </c>
      <c r="O2647" t="str">
        <f>IFERROR(VLOOKUP(Table_Query_from_QDB_Production___SQL_Server[[#This Row],[step_4_seq2]],'Employee Benefit Groups'!#REF!,2,FALSE),"-")</f>
        <v>-</v>
      </c>
      <c r="Q2647" t="str">
        <f>IFERROR(VLOOKUP(Table_Query_from_QDB_Production___SQL_Server[[#This Row],[step_5_seq]],'Employee Benefit Groups'!#REF!,2,FALSE),"-")</f>
        <v>-</v>
      </c>
      <c r="S2647" t="str">
        <f>IFERROR(VLOOKUP(Table_Query_from_QDB_Production___SQL_Server[[#This Row],[step_6_seq]],'Employee Benefit Groups'!#REF!,2,FALSE),"-")</f>
        <v>-</v>
      </c>
      <c r="T2647">
        <v>4</v>
      </c>
      <c r="U2647" t="str">
        <f>IFERROR(VLOOKUP(Table_Query_from_QDB_Production___SQL_Server[[#This Row],[step_7_seq]],'Employee Benefit Groups'!#REF!,2,FALSE),"-")</f>
        <v>-</v>
      </c>
      <c r="V2647">
        <v>3</v>
      </c>
      <c r="W2647" t="str">
        <f>IFERROR(VLOOKUP(Table_Query_from_QDB_Production___SQL_Server[[#This Row],[step_8_seq]],'Employee Benefit Groups'!#REF!,2,FALSE),"-")</f>
        <v>-</v>
      </c>
      <c r="X2647">
        <v>5</v>
      </c>
      <c r="Y2647" t="str">
        <f>IFERROR(VLOOKUP(Table_Query_from_QDB_Production___SQL_Server[[#This Row],[step_9_seq]],'Employee Benefit Groups'!#REF!,2,FALSE),"-")</f>
        <v>-</v>
      </c>
      <c r="AA2647" s="15"/>
      <c r="AB2647" s="15">
        <f t="shared" si="492"/>
        <v>0</v>
      </c>
      <c r="AC2647" s="11" t="s">
        <v>11502</v>
      </c>
      <c r="AD2647" s="11" t="str">
        <f t="shared" si="493"/>
        <v>-</v>
      </c>
      <c r="AE2647" s="12"/>
      <c r="AF2647" s="12">
        <f t="shared" si="494"/>
        <v>0</v>
      </c>
      <c r="AG2647" s="13" t="s">
        <v>11502</v>
      </c>
      <c r="AH2647" s="13" t="str">
        <f t="shared" si="495"/>
        <v>-</v>
      </c>
      <c r="AI2647" s="14"/>
      <c r="AJ2647" s="14">
        <f t="shared" si="496"/>
        <v>0</v>
      </c>
      <c r="AK2647" s="15" t="s">
        <v>11502</v>
      </c>
      <c r="AL2647" s="15" t="str">
        <f t="shared" si="497"/>
        <v>-</v>
      </c>
      <c r="AM2647" s="12"/>
      <c r="AN2647" s="12">
        <f t="shared" si="498"/>
        <v>0</v>
      </c>
      <c r="AO2647" s="16" t="s">
        <v>11502</v>
      </c>
      <c r="AP2647" s="16" t="str">
        <f t="shared" si="499"/>
        <v>-</v>
      </c>
      <c r="AQ2647" s="12">
        <v>3</v>
      </c>
      <c r="AR2647" s="12">
        <f t="shared" si="500"/>
        <v>4</v>
      </c>
      <c r="AS2647" s="14" t="s">
        <v>11498</v>
      </c>
      <c r="AT2647" s="14" t="str">
        <f t="shared" si="501"/>
        <v>-</v>
      </c>
      <c r="AU2647">
        <v>2</v>
      </c>
      <c r="AV2647" s="15" t="s">
        <v>11497</v>
      </c>
      <c r="AW2647" s="15" t="str">
        <f t="shared" si="502"/>
        <v>-</v>
      </c>
      <c r="AX2647">
        <v>4</v>
      </c>
      <c r="AY2647" s="17" t="s">
        <v>11499</v>
      </c>
      <c r="AZ2647" s="17" t="str">
        <f t="shared" si="503"/>
        <v>-</v>
      </c>
      <c r="BA2647"/>
    </row>
    <row r="2648" spans="1:53" x14ac:dyDescent="0.3">
      <c r="A2648" t="s">
        <v>7651</v>
      </c>
      <c r="B2648" t="s">
        <v>7652</v>
      </c>
      <c r="C2648" t="s">
        <v>7653</v>
      </c>
      <c r="D2648" t="s">
        <v>526</v>
      </c>
      <c r="E2648" t="str">
        <f>LEFT(Table_Query_from_QDB_Production___SQL_Server[[#This Row],[ttl_class_ttl_outl]],1)</f>
        <v>F</v>
      </c>
      <c r="F2648" t="str">
        <f>UPPER(IFERROR(VLOOKUP(Table_Query_from_QDB_Production___SQL_Server[[#This Row],[cto_osc_code]],'CTO-OSC Table'!$A$2:$B$24,2,FALSE),"Undefined"))</f>
        <v>FISCAL, MANAGEMENT AND STAFF SERVICES</v>
      </c>
      <c r="G2648" t="str">
        <f>UPPER(IFERROR(VLOOKUP(Table_Query_from_QDB_Production___SQL_Server[[#This Row],[ttl_class_ttl_outl]],'Title Class Table'!$A$2:$C$146,2,FALSE),"Undefined"))</f>
        <v>ADMINISTRATIVE, BUDGET AND PERSONNEL ANALYSIS</v>
      </c>
      <c r="H2648" t="s">
        <v>11451</v>
      </c>
      <c r="I2648">
        <v>6</v>
      </c>
      <c r="K2648" t="str">
        <f>IFERROR(VLOOKUP(Table_Query_from_QDB_Production___SQL_Server[[#This Row],[step_2_seq]],'Employee Benefit Groups'!#REF!,2,FALSE),"-")</f>
        <v>-</v>
      </c>
      <c r="M2648" t="str">
        <f>IFERROR(VLOOKUP(Table_Query_from_QDB_Production___SQL_Server[[#This Row],[step_4_seq]],'Employee Benefit Groups'!#REF!,2,FALSE),"-")</f>
        <v>-</v>
      </c>
      <c r="O2648" t="str">
        <f>IFERROR(VLOOKUP(Table_Query_from_QDB_Production___SQL_Server[[#This Row],[step_4_seq2]],'Employee Benefit Groups'!#REF!,2,FALSE),"-")</f>
        <v>-</v>
      </c>
      <c r="Q2648" t="str">
        <f>IFERROR(VLOOKUP(Table_Query_from_QDB_Production___SQL_Server[[#This Row],[step_5_seq]],'Employee Benefit Groups'!#REF!,2,FALSE),"-")</f>
        <v>-</v>
      </c>
      <c r="S2648" t="str">
        <f>IFERROR(VLOOKUP(Table_Query_from_QDB_Production___SQL_Server[[#This Row],[step_6_seq]],'Employee Benefit Groups'!#REF!,2,FALSE),"-")</f>
        <v>-</v>
      </c>
      <c r="T2648">
        <v>4</v>
      </c>
      <c r="U2648" t="str">
        <f>IFERROR(VLOOKUP(Table_Query_from_QDB_Production___SQL_Server[[#This Row],[step_7_seq]],'Employee Benefit Groups'!#REF!,2,FALSE),"-")</f>
        <v>-</v>
      </c>
      <c r="V2648">
        <v>3</v>
      </c>
      <c r="W2648" t="str">
        <f>IFERROR(VLOOKUP(Table_Query_from_QDB_Production___SQL_Server[[#This Row],[step_8_seq]],'Employee Benefit Groups'!#REF!,2,FALSE),"-")</f>
        <v>-</v>
      </c>
      <c r="X2648">
        <v>5</v>
      </c>
      <c r="Y2648" t="str">
        <f>IFERROR(VLOOKUP(Table_Query_from_QDB_Production___SQL_Server[[#This Row],[step_9_seq]],'Employee Benefit Groups'!#REF!,2,FALSE),"-")</f>
        <v>-</v>
      </c>
      <c r="AA2648" s="15"/>
      <c r="AB2648" s="15">
        <f t="shared" si="492"/>
        <v>0</v>
      </c>
      <c r="AC2648" s="11" t="s">
        <v>11502</v>
      </c>
      <c r="AD2648" s="11" t="str">
        <f t="shared" si="493"/>
        <v>-</v>
      </c>
      <c r="AE2648" s="12"/>
      <c r="AF2648" s="12">
        <f t="shared" si="494"/>
        <v>0</v>
      </c>
      <c r="AG2648" s="13" t="s">
        <v>11502</v>
      </c>
      <c r="AH2648" s="13" t="str">
        <f t="shared" si="495"/>
        <v>-</v>
      </c>
      <c r="AI2648" s="14"/>
      <c r="AJ2648" s="14">
        <f t="shared" si="496"/>
        <v>0</v>
      </c>
      <c r="AK2648" s="15" t="s">
        <v>11502</v>
      </c>
      <c r="AL2648" s="15" t="str">
        <f t="shared" si="497"/>
        <v>-</v>
      </c>
      <c r="AM2648" s="12"/>
      <c r="AN2648" s="12">
        <f t="shared" si="498"/>
        <v>0</v>
      </c>
      <c r="AO2648" s="16" t="s">
        <v>11502</v>
      </c>
      <c r="AP2648" s="16" t="str">
        <f t="shared" si="499"/>
        <v>-</v>
      </c>
      <c r="AQ2648" s="12">
        <v>3</v>
      </c>
      <c r="AR2648" s="12">
        <f t="shared" si="500"/>
        <v>4</v>
      </c>
      <c r="AS2648" s="14" t="s">
        <v>11498</v>
      </c>
      <c r="AT2648" s="14" t="str">
        <f t="shared" si="501"/>
        <v>-</v>
      </c>
      <c r="AU2648">
        <v>2</v>
      </c>
      <c r="AV2648" s="15" t="s">
        <v>11497</v>
      </c>
      <c r="AW2648" s="15" t="str">
        <f t="shared" si="502"/>
        <v>-</v>
      </c>
      <c r="AX2648">
        <v>4</v>
      </c>
      <c r="AY2648" s="17" t="s">
        <v>11499</v>
      </c>
      <c r="AZ2648" s="17" t="str">
        <f t="shared" si="503"/>
        <v>-</v>
      </c>
      <c r="BA2648"/>
    </row>
    <row r="2649" spans="1:53" x14ac:dyDescent="0.3">
      <c r="A2649" t="s">
        <v>7654</v>
      </c>
      <c r="B2649" t="s">
        <v>7655</v>
      </c>
      <c r="C2649" t="s">
        <v>7656</v>
      </c>
      <c r="D2649" t="s">
        <v>526</v>
      </c>
      <c r="E2649" t="str">
        <f>LEFT(Table_Query_from_QDB_Production___SQL_Server[[#This Row],[ttl_class_ttl_outl]],1)</f>
        <v>F</v>
      </c>
      <c r="F2649" t="str">
        <f>UPPER(IFERROR(VLOOKUP(Table_Query_from_QDB_Production___SQL_Server[[#This Row],[cto_osc_code]],'CTO-OSC Table'!$A$2:$B$24,2,FALSE),"Undefined"))</f>
        <v>FISCAL, MANAGEMENT AND STAFF SERVICES</v>
      </c>
      <c r="G2649" t="str">
        <f>UPPER(IFERROR(VLOOKUP(Table_Query_from_QDB_Production___SQL_Server[[#This Row],[ttl_class_ttl_outl]],'Title Class Table'!$A$2:$C$146,2,FALSE),"Undefined"))</f>
        <v>ADMINISTRATIVE, BUDGET AND PERSONNEL ANALYSIS</v>
      </c>
      <c r="H2649" t="s">
        <v>11451</v>
      </c>
      <c r="I2649">
        <v>6</v>
      </c>
      <c r="K2649" t="str">
        <f>IFERROR(VLOOKUP(Table_Query_from_QDB_Production___SQL_Server[[#This Row],[step_2_seq]],'Employee Benefit Groups'!#REF!,2,FALSE),"-")</f>
        <v>-</v>
      </c>
      <c r="M2649" t="str">
        <f>IFERROR(VLOOKUP(Table_Query_from_QDB_Production___SQL_Server[[#This Row],[step_4_seq]],'Employee Benefit Groups'!#REF!,2,FALSE),"-")</f>
        <v>-</v>
      </c>
      <c r="O2649" t="str">
        <f>IFERROR(VLOOKUP(Table_Query_from_QDB_Production___SQL_Server[[#This Row],[step_4_seq2]],'Employee Benefit Groups'!#REF!,2,FALSE),"-")</f>
        <v>-</v>
      </c>
      <c r="Q2649" t="str">
        <f>IFERROR(VLOOKUP(Table_Query_from_QDB_Production___SQL_Server[[#This Row],[step_5_seq]],'Employee Benefit Groups'!#REF!,2,FALSE),"-")</f>
        <v>-</v>
      </c>
      <c r="S2649" t="str">
        <f>IFERROR(VLOOKUP(Table_Query_from_QDB_Production___SQL_Server[[#This Row],[step_6_seq]],'Employee Benefit Groups'!#REF!,2,FALSE),"-")</f>
        <v>-</v>
      </c>
      <c r="T2649">
        <v>4</v>
      </c>
      <c r="U2649" t="str">
        <f>IFERROR(VLOOKUP(Table_Query_from_QDB_Production___SQL_Server[[#This Row],[step_7_seq]],'Employee Benefit Groups'!#REF!,2,FALSE),"-")</f>
        <v>-</v>
      </c>
      <c r="V2649">
        <v>3</v>
      </c>
      <c r="W2649" t="str">
        <f>IFERROR(VLOOKUP(Table_Query_from_QDB_Production___SQL_Server[[#This Row],[step_8_seq]],'Employee Benefit Groups'!#REF!,2,FALSE),"-")</f>
        <v>-</v>
      </c>
      <c r="X2649">
        <v>5</v>
      </c>
      <c r="Y2649" t="str">
        <f>IFERROR(VLOOKUP(Table_Query_from_QDB_Production___SQL_Server[[#This Row],[step_9_seq]],'Employee Benefit Groups'!#REF!,2,FALSE),"-")</f>
        <v>-</v>
      </c>
      <c r="AA2649" s="15"/>
      <c r="AB2649" s="15">
        <f t="shared" si="492"/>
        <v>0</v>
      </c>
      <c r="AC2649" s="11" t="s">
        <v>11502</v>
      </c>
      <c r="AD2649" s="11" t="str">
        <f t="shared" si="493"/>
        <v>-</v>
      </c>
      <c r="AE2649" s="12"/>
      <c r="AF2649" s="12">
        <f t="shared" si="494"/>
        <v>0</v>
      </c>
      <c r="AG2649" s="13" t="s">
        <v>11502</v>
      </c>
      <c r="AH2649" s="13" t="str">
        <f t="shared" si="495"/>
        <v>-</v>
      </c>
      <c r="AI2649" s="14"/>
      <c r="AJ2649" s="14">
        <f t="shared" si="496"/>
        <v>0</v>
      </c>
      <c r="AK2649" s="15" t="s">
        <v>11502</v>
      </c>
      <c r="AL2649" s="15" t="str">
        <f t="shared" si="497"/>
        <v>-</v>
      </c>
      <c r="AM2649" s="12"/>
      <c r="AN2649" s="12">
        <f t="shared" si="498"/>
        <v>0</v>
      </c>
      <c r="AO2649" s="16" t="s">
        <v>11502</v>
      </c>
      <c r="AP2649" s="16" t="str">
        <f t="shared" si="499"/>
        <v>-</v>
      </c>
      <c r="AQ2649" s="12">
        <v>3</v>
      </c>
      <c r="AR2649" s="12">
        <f t="shared" si="500"/>
        <v>4</v>
      </c>
      <c r="AS2649" s="14" t="s">
        <v>11498</v>
      </c>
      <c r="AT2649" s="14" t="str">
        <f t="shared" si="501"/>
        <v>-</v>
      </c>
      <c r="AU2649">
        <v>2</v>
      </c>
      <c r="AV2649" s="15" t="s">
        <v>11497</v>
      </c>
      <c r="AW2649" s="15" t="str">
        <f t="shared" si="502"/>
        <v>-</v>
      </c>
      <c r="AX2649">
        <v>4</v>
      </c>
      <c r="AY2649" s="17" t="s">
        <v>11499</v>
      </c>
      <c r="AZ2649" s="17" t="str">
        <f t="shared" si="503"/>
        <v>-</v>
      </c>
      <c r="BA2649"/>
    </row>
    <row r="2650" spans="1:53" x14ac:dyDescent="0.3">
      <c r="A2650" t="s">
        <v>7657</v>
      </c>
      <c r="B2650" t="s">
        <v>7658</v>
      </c>
      <c r="C2650" t="s">
        <v>7659</v>
      </c>
      <c r="D2650" t="s">
        <v>526</v>
      </c>
      <c r="E2650" t="str">
        <f>LEFT(Table_Query_from_QDB_Production___SQL_Server[[#This Row],[ttl_class_ttl_outl]],1)</f>
        <v>F</v>
      </c>
      <c r="F2650" t="str">
        <f>UPPER(IFERROR(VLOOKUP(Table_Query_from_QDB_Production___SQL_Server[[#This Row],[cto_osc_code]],'CTO-OSC Table'!$A$2:$B$24,2,FALSE),"Undefined"))</f>
        <v>FISCAL, MANAGEMENT AND STAFF SERVICES</v>
      </c>
      <c r="G2650" t="str">
        <f>UPPER(IFERROR(VLOOKUP(Table_Query_from_QDB_Production___SQL_Server[[#This Row],[ttl_class_ttl_outl]],'Title Class Table'!$A$2:$C$146,2,FALSE),"Undefined"))</f>
        <v>ADMINISTRATIVE, BUDGET AND PERSONNEL ANALYSIS</v>
      </c>
      <c r="H2650" t="s">
        <v>11451</v>
      </c>
      <c r="I2650">
        <v>6</v>
      </c>
      <c r="K2650" t="str">
        <f>IFERROR(VLOOKUP(Table_Query_from_QDB_Production___SQL_Server[[#This Row],[step_2_seq]],'Employee Benefit Groups'!#REF!,2,FALSE),"-")</f>
        <v>-</v>
      </c>
      <c r="M2650" t="str">
        <f>IFERROR(VLOOKUP(Table_Query_from_QDB_Production___SQL_Server[[#This Row],[step_4_seq]],'Employee Benefit Groups'!#REF!,2,FALSE),"-")</f>
        <v>-</v>
      </c>
      <c r="O2650" t="str">
        <f>IFERROR(VLOOKUP(Table_Query_from_QDB_Production___SQL_Server[[#This Row],[step_4_seq2]],'Employee Benefit Groups'!#REF!,2,FALSE),"-")</f>
        <v>-</v>
      </c>
      <c r="Q2650" t="str">
        <f>IFERROR(VLOOKUP(Table_Query_from_QDB_Production___SQL_Server[[#This Row],[step_5_seq]],'Employee Benefit Groups'!#REF!,2,FALSE),"-")</f>
        <v>-</v>
      </c>
      <c r="S2650" t="str">
        <f>IFERROR(VLOOKUP(Table_Query_from_QDB_Production___SQL_Server[[#This Row],[step_6_seq]],'Employee Benefit Groups'!#REF!,2,FALSE),"-")</f>
        <v>-</v>
      </c>
      <c r="T2650">
        <v>4</v>
      </c>
      <c r="U2650" t="str">
        <f>IFERROR(VLOOKUP(Table_Query_from_QDB_Production___SQL_Server[[#This Row],[step_7_seq]],'Employee Benefit Groups'!#REF!,2,FALSE),"-")</f>
        <v>-</v>
      </c>
      <c r="V2650">
        <v>3</v>
      </c>
      <c r="W2650" t="str">
        <f>IFERROR(VLOOKUP(Table_Query_from_QDB_Production___SQL_Server[[#This Row],[step_8_seq]],'Employee Benefit Groups'!#REF!,2,FALSE),"-")</f>
        <v>-</v>
      </c>
      <c r="X2650">
        <v>5</v>
      </c>
      <c r="Y2650" t="str">
        <f>IFERROR(VLOOKUP(Table_Query_from_QDB_Production___SQL_Server[[#This Row],[step_9_seq]],'Employee Benefit Groups'!#REF!,2,FALSE),"-")</f>
        <v>-</v>
      </c>
      <c r="AA2650" s="15"/>
      <c r="AB2650" s="15">
        <f t="shared" si="492"/>
        <v>0</v>
      </c>
      <c r="AC2650" s="11" t="s">
        <v>11502</v>
      </c>
      <c r="AD2650" s="11" t="str">
        <f t="shared" si="493"/>
        <v>-</v>
      </c>
      <c r="AE2650" s="12"/>
      <c r="AF2650" s="12">
        <f t="shared" si="494"/>
        <v>0</v>
      </c>
      <c r="AG2650" s="13" t="s">
        <v>11502</v>
      </c>
      <c r="AH2650" s="13" t="str">
        <f t="shared" si="495"/>
        <v>-</v>
      </c>
      <c r="AI2650" s="14"/>
      <c r="AJ2650" s="14">
        <f t="shared" si="496"/>
        <v>0</v>
      </c>
      <c r="AK2650" s="15" t="s">
        <v>11502</v>
      </c>
      <c r="AL2650" s="15" t="str">
        <f t="shared" si="497"/>
        <v>-</v>
      </c>
      <c r="AM2650" s="12"/>
      <c r="AN2650" s="12">
        <f t="shared" si="498"/>
        <v>0</v>
      </c>
      <c r="AO2650" s="16" t="s">
        <v>11502</v>
      </c>
      <c r="AP2650" s="16" t="str">
        <f t="shared" si="499"/>
        <v>-</v>
      </c>
      <c r="AQ2650" s="12">
        <v>3</v>
      </c>
      <c r="AR2650" s="12">
        <f t="shared" si="500"/>
        <v>4</v>
      </c>
      <c r="AS2650" s="14" t="s">
        <v>11498</v>
      </c>
      <c r="AT2650" s="14" t="str">
        <f t="shared" si="501"/>
        <v>-</v>
      </c>
      <c r="AU2650">
        <v>2</v>
      </c>
      <c r="AV2650" s="15" t="s">
        <v>11497</v>
      </c>
      <c r="AW2650" s="15" t="str">
        <f t="shared" si="502"/>
        <v>-</v>
      </c>
      <c r="AX2650">
        <v>4</v>
      </c>
      <c r="AY2650" s="17" t="s">
        <v>11499</v>
      </c>
      <c r="AZ2650" s="17" t="str">
        <f t="shared" si="503"/>
        <v>-</v>
      </c>
      <c r="BA2650"/>
    </row>
    <row r="2651" spans="1:53" x14ac:dyDescent="0.3">
      <c r="A2651" t="s">
        <v>7660</v>
      </c>
      <c r="B2651" t="s">
        <v>7661</v>
      </c>
      <c r="C2651" t="s">
        <v>7662</v>
      </c>
      <c r="D2651" t="s">
        <v>526</v>
      </c>
      <c r="E2651" t="str">
        <f>LEFT(Table_Query_from_QDB_Production___SQL_Server[[#This Row],[ttl_class_ttl_outl]],1)</f>
        <v>F</v>
      </c>
      <c r="F2651" t="str">
        <f>UPPER(IFERROR(VLOOKUP(Table_Query_from_QDB_Production___SQL_Server[[#This Row],[cto_osc_code]],'CTO-OSC Table'!$A$2:$B$24,2,FALSE),"Undefined"))</f>
        <v>FISCAL, MANAGEMENT AND STAFF SERVICES</v>
      </c>
      <c r="G2651" t="str">
        <f>UPPER(IFERROR(VLOOKUP(Table_Query_from_QDB_Production___SQL_Server[[#This Row],[ttl_class_ttl_outl]],'Title Class Table'!$A$2:$C$146,2,FALSE),"Undefined"))</f>
        <v>ADMINISTRATIVE, BUDGET AND PERSONNEL ANALYSIS</v>
      </c>
      <c r="H2651" t="s">
        <v>11451</v>
      </c>
      <c r="I2651">
        <v>6</v>
      </c>
      <c r="K2651" t="str">
        <f>IFERROR(VLOOKUP(Table_Query_from_QDB_Production___SQL_Server[[#This Row],[step_2_seq]],'Employee Benefit Groups'!#REF!,2,FALSE),"-")</f>
        <v>-</v>
      </c>
      <c r="M2651" t="str">
        <f>IFERROR(VLOOKUP(Table_Query_from_QDB_Production___SQL_Server[[#This Row],[step_4_seq]],'Employee Benefit Groups'!#REF!,2,FALSE),"-")</f>
        <v>-</v>
      </c>
      <c r="O2651" t="str">
        <f>IFERROR(VLOOKUP(Table_Query_from_QDB_Production___SQL_Server[[#This Row],[step_4_seq2]],'Employee Benefit Groups'!#REF!,2,FALSE),"-")</f>
        <v>-</v>
      </c>
      <c r="Q2651" t="str">
        <f>IFERROR(VLOOKUP(Table_Query_from_QDB_Production___SQL_Server[[#This Row],[step_5_seq]],'Employee Benefit Groups'!#REF!,2,FALSE),"-")</f>
        <v>-</v>
      </c>
      <c r="S2651" t="str">
        <f>IFERROR(VLOOKUP(Table_Query_from_QDB_Production___SQL_Server[[#This Row],[step_6_seq]],'Employee Benefit Groups'!#REF!,2,FALSE),"-")</f>
        <v>-</v>
      </c>
      <c r="T2651">
        <v>4</v>
      </c>
      <c r="U2651" t="str">
        <f>IFERROR(VLOOKUP(Table_Query_from_QDB_Production___SQL_Server[[#This Row],[step_7_seq]],'Employee Benefit Groups'!#REF!,2,FALSE),"-")</f>
        <v>-</v>
      </c>
      <c r="V2651">
        <v>3</v>
      </c>
      <c r="W2651" t="str">
        <f>IFERROR(VLOOKUP(Table_Query_from_QDB_Production___SQL_Server[[#This Row],[step_8_seq]],'Employee Benefit Groups'!#REF!,2,FALSE),"-")</f>
        <v>-</v>
      </c>
      <c r="X2651">
        <v>5</v>
      </c>
      <c r="Y2651" t="str">
        <f>IFERROR(VLOOKUP(Table_Query_from_QDB_Production___SQL_Server[[#This Row],[step_9_seq]],'Employee Benefit Groups'!#REF!,2,FALSE),"-")</f>
        <v>-</v>
      </c>
      <c r="AA2651" s="15"/>
      <c r="AB2651" s="15">
        <f t="shared" si="492"/>
        <v>0</v>
      </c>
      <c r="AC2651" s="11" t="s">
        <v>11502</v>
      </c>
      <c r="AD2651" s="11" t="str">
        <f t="shared" si="493"/>
        <v>-</v>
      </c>
      <c r="AE2651" s="12"/>
      <c r="AF2651" s="12">
        <f t="shared" si="494"/>
        <v>0</v>
      </c>
      <c r="AG2651" s="13" t="s">
        <v>11502</v>
      </c>
      <c r="AH2651" s="13" t="str">
        <f t="shared" si="495"/>
        <v>-</v>
      </c>
      <c r="AI2651" s="14"/>
      <c r="AJ2651" s="14">
        <f t="shared" si="496"/>
        <v>0</v>
      </c>
      <c r="AK2651" s="15" t="s">
        <v>11502</v>
      </c>
      <c r="AL2651" s="15" t="str">
        <f t="shared" si="497"/>
        <v>-</v>
      </c>
      <c r="AM2651" s="12"/>
      <c r="AN2651" s="12">
        <f t="shared" si="498"/>
        <v>0</v>
      </c>
      <c r="AO2651" s="16" t="s">
        <v>11502</v>
      </c>
      <c r="AP2651" s="16" t="str">
        <f t="shared" si="499"/>
        <v>-</v>
      </c>
      <c r="AQ2651" s="12">
        <v>3</v>
      </c>
      <c r="AR2651" s="12">
        <f t="shared" si="500"/>
        <v>4</v>
      </c>
      <c r="AS2651" s="14" t="s">
        <v>11498</v>
      </c>
      <c r="AT2651" s="14" t="str">
        <f t="shared" si="501"/>
        <v>-</v>
      </c>
      <c r="AU2651">
        <v>2</v>
      </c>
      <c r="AV2651" s="15" t="s">
        <v>11497</v>
      </c>
      <c r="AW2651" s="15" t="str">
        <f t="shared" si="502"/>
        <v>-</v>
      </c>
      <c r="AX2651">
        <v>4</v>
      </c>
      <c r="AY2651" s="17" t="s">
        <v>11499</v>
      </c>
      <c r="AZ2651" s="17" t="str">
        <f t="shared" si="503"/>
        <v>-</v>
      </c>
      <c r="BA2651"/>
    </row>
    <row r="2652" spans="1:53" x14ac:dyDescent="0.3">
      <c r="A2652" t="s">
        <v>7663</v>
      </c>
      <c r="B2652" t="s">
        <v>7664</v>
      </c>
      <c r="C2652" t="s">
        <v>7665</v>
      </c>
      <c r="D2652" t="s">
        <v>526</v>
      </c>
      <c r="E2652" t="str">
        <f>LEFT(Table_Query_from_QDB_Production___SQL_Server[[#This Row],[ttl_class_ttl_outl]],1)</f>
        <v>F</v>
      </c>
      <c r="F2652" t="str">
        <f>UPPER(IFERROR(VLOOKUP(Table_Query_from_QDB_Production___SQL_Server[[#This Row],[cto_osc_code]],'CTO-OSC Table'!$A$2:$B$24,2,FALSE),"Undefined"))</f>
        <v>FISCAL, MANAGEMENT AND STAFF SERVICES</v>
      </c>
      <c r="G2652" t="str">
        <f>UPPER(IFERROR(VLOOKUP(Table_Query_from_QDB_Production___SQL_Server[[#This Row],[ttl_class_ttl_outl]],'Title Class Table'!$A$2:$C$146,2,FALSE),"Undefined"))</f>
        <v>ADMINISTRATIVE, BUDGET AND PERSONNEL ANALYSIS</v>
      </c>
      <c r="H2652" t="s">
        <v>11451</v>
      </c>
      <c r="I2652">
        <v>6</v>
      </c>
      <c r="K2652" t="str">
        <f>IFERROR(VLOOKUP(Table_Query_from_QDB_Production___SQL_Server[[#This Row],[step_2_seq]],'Employee Benefit Groups'!#REF!,2,FALSE),"-")</f>
        <v>-</v>
      </c>
      <c r="M2652" t="str">
        <f>IFERROR(VLOOKUP(Table_Query_from_QDB_Production___SQL_Server[[#This Row],[step_4_seq]],'Employee Benefit Groups'!#REF!,2,FALSE),"-")</f>
        <v>-</v>
      </c>
      <c r="O2652" t="str">
        <f>IFERROR(VLOOKUP(Table_Query_from_QDB_Production___SQL_Server[[#This Row],[step_4_seq2]],'Employee Benefit Groups'!#REF!,2,FALSE),"-")</f>
        <v>-</v>
      </c>
      <c r="Q2652" t="str">
        <f>IFERROR(VLOOKUP(Table_Query_from_QDB_Production___SQL_Server[[#This Row],[step_5_seq]],'Employee Benefit Groups'!#REF!,2,FALSE),"-")</f>
        <v>-</v>
      </c>
      <c r="S2652" t="str">
        <f>IFERROR(VLOOKUP(Table_Query_from_QDB_Production___SQL_Server[[#This Row],[step_6_seq]],'Employee Benefit Groups'!#REF!,2,FALSE),"-")</f>
        <v>-</v>
      </c>
      <c r="T2652">
        <v>4</v>
      </c>
      <c r="U2652" t="str">
        <f>IFERROR(VLOOKUP(Table_Query_from_QDB_Production___SQL_Server[[#This Row],[step_7_seq]],'Employee Benefit Groups'!#REF!,2,FALSE),"-")</f>
        <v>-</v>
      </c>
      <c r="V2652">
        <v>3</v>
      </c>
      <c r="W2652" t="str">
        <f>IFERROR(VLOOKUP(Table_Query_from_QDB_Production___SQL_Server[[#This Row],[step_8_seq]],'Employee Benefit Groups'!#REF!,2,FALSE),"-")</f>
        <v>-</v>
      </c>
      <c r="X2652">
        <v>5</v>
      </c>
      <c r="Y2652" t="str">
        <f>IFERROR(VLOOKUP(Table_Query_from_QDB_Production___SQL_Server[[#This Row],[step_9_seq]],'Employee Benefit Groups'!#REF!,2,FALSE),"-")</f>
        <v>-</v>
      </c>
      <c r="AA2652" s="15"/>
      <c r="AB2652" s="15">
        <f t="shared" si="492"/>
        <v>0</v>
      </c>
      <c r="AC2652" s="11" t="s">
        <v>11502</v>
      </c>
      <c r="AD2652" s="11" t="str">
        <f t="shared" si="493"/>
        <v>-</v>
      </c>
      <c r="AE2652" s="12"/>
      <c r="AF2652" s="12">
        <f t="shared" si="494"/>
        <v>0</v>
      </c>
      <c r="AG2652" s="13" t="s">
        <v>11502</v>
      </c>
      <c r="AH2652" s="13" t="str">
        <f t="shared" si="495"/>
        <v>-</v>
      </c>
      <c r="AI2652" s="14"/>
      <c r="AJ2652" s="14">
        <f t="shared" si="496"/>
        <v>0</v>
      </c>
      <c r="AK2652" s="15" t="s">
        <v>11502</v>
      </c>
      <c r="AL2652" s="15" t="str">
        <f t="shared" si="497"/>
        <v>-</v>
      </c>
      <c r="AM2652" s="12"/>
      <c r="AN2652" s="12">
        <f t="shared" si="498"/>
        <v>0</v>
      </c>
      <c r="AO2652" s="16" t="s">
        <v>11502</v>
      </c>
      <c r="AP2652" s="16" t="str">
        <f t="shared" si="499"/>
        <v>-</v>
      </c>
      <c r="AQ2652" s="12">
        <v>3</v>
      </c>
      <c r="AR2652" s="12">
        <f t="shared" si="500"/>
        <v>4</v>
      </c>
      <c r="AS2652" s="14" t="s">
        <v>11498</v>
      </c>
      <c r="AT2652" s="14" t="str">
        <f t="shared" si="501"/>
        <v>-</v>
      </c>
      <c r="AU2652">
        <v>2</v>
      </c>
      <c r="AV2652" s="15" t="s">
        <v>11497</v>
      </c>
      <c r="AW2652" s="15" t="str">
        <f t="shared" si="502"/>
        <v>-</v>
      </c>
      <c r="AX2652">
        <v>4</v>
      </c>
      <c r="AY2652" s="17" t="s">
        <v>11499</v>
      </c>
      <c r="AZ2652" s="17" t="str">
        <f t="shared" si="503"/>
        <v>-</v>
      </c>
      <c r="BA2652"/>
    </row>
    <row r="2653" spans="1:53" x14ac:dyDescent="0.3">
      <c r="A2653" t="s">
        <v>7666</v>
      </c>
      <c r="B2653" t="s">
        <v>7667</v>
      </c>
      <c r="C2653" t="s">
        <v>7668</v>
      </c>
      <c r="D2653" t="s">
        <v>526</v>
      </c>
      <c r="E2653" t="str">
        <f>LEFT(Table_Query_from_QDB_Production___SQL_Server[[#This Row],[ttl_class_ttl_outl]],1)</f>
        <v>F</v>
      </c>
      <c r="F2653" t="str">
        <f>UPPER(IFERROR(VLOOKUP(Table_Query_from_QDB_Production___SQL_Server[[#This Row],[cto_osc_code]],'CTO-OSC Table'!$A$2:$B$24,2,FALSE),"Undefined"))</f>
        <v>FISCAL, MANAGEMENT AND STAFF SERVICES</v>
      </c>
      <c r="G2653" t="str">
        <f>UPPER(IFERROR(VLOOKUP(Table_Query_from_QDB_Production___SQL_Server[[#This Row],[ttl_class_ttl_outl]],'Title Class Table'!$A$2:$C$146,2,FALSE),"Undefined"))</f>
        <v>ADMINISTRATIVE, BUDGET AND PERSONNEL ANALYSIS</v>
      </c>
      <c r="H2653" t="s">
        <v>11451</v>
      </c>
      <c r="I2653">
        <v>6</v>
      </c>
      <c r="K2653" t="str">
        <f>IFERROR(VLOOKUP(Table_Query_from_QDB_Production___SQL_Server[[#This Row],[step_2_seq]],'Employee Benefit Groups'!#REF!,2,FALSE),"-")</f>
        <v>-</v>
      </c>
      <c r="M2653" t="str">
        <f>IFERROR(VLOOKUP(Table_Query_from_QDB_Production___SQL_Server[[#This Row],[step_4_seq]],'Employee Benefit Groups'!#REF!,2,FALSE),"-")</f>
        <v>-</v>
      </c>
      <c r="O2653" t="str">
        <f>IFERROR(VLOOKUP(Table_Query_from_QDB_Production___SQL_Server[[#This Row],[step_4_seq2]],'Employee Benefit Groups'!#REF!,2,FALSE),"-")</f>
        <v>-</v>
      </c>
      <c r="Q2653" t="str">
        <f>IFERROR(VLOOKUP(Table_Query_from_QDB_Production___SQL_Server[[#This Row],[step_5_seq]],'Employee Benefit Groups'!#REF!,2,FALSE),"-")</f>
        <v>-</v>
      </c>
      <c r="S2653" t="str">
        <f>IFERROR(VLOOKUP(Table_Query_from_QDB_Production___SQL_Server[[#This Row],[step_6_seq]],'Employee Benefit Groups'!#REF!,2,FALSE),"-")</f>
        <v>-</v>
      </c>
      <c r="T2653">
        <v>4</v>
      </c>
      <c r="U2653" t="str">
        <f>IFERROR(VLOOKUP(Table_Query_from_QDB_Production___SQL_Server[[#This Row],[step_7_seq]],'Employee Benefit Groups'!#REF!,2,FALSE),"-")</f>
        <v>-</v>
      </c>
      <c r="V2653">
        <v>3</v>
      </c>
      <c r="W2653" t="str">
        <f>IFERROR(VLOOKUP(Table_Query_from_QDB_Production___SQL_Server[[#This Row],[step_8_seq]],'Employee Benefit Groups'!#REF!,2,FALSE),"-")</f>
        <v>-</v>
      </c>
      <c r="X2653">
        <v>5</v>
      </c>
      <c r="Y2653" t="str">
        <f>IFERROR(VLOOKUP(Table_Query_from_QDB_Production___SQL_Server[[#This Row],[step_9_seq]],'Employee Benefit Groups'!#REF!,2,FALSE),"-")</f>
        <v>-</v>
      </c>
      <c r="AA2653" s="15"/>
      <c r="AB2653" s="15">
        <f t="shared" si="492"/>
        <v>0</v>
      </c>
      <c r="AC2653" s="11" t="s">
        <v>11502</v>
      </c>
      <c r="AD2653" s="11" t="str">
        <f t="shared" si="493"/>
        <v>-</v>
      </c>
      <c r="AE2653" s="12"/>
      <c r="AF2653" s="12">
        <f t="shared" si="494"/>
        <v>0</v>
      </c>
      <c r="AG2653" s="13" t="s">
        <v>11502</v>
      </c>
      <c r="AH2653" s="13" t="str">
        <f t="shared" si="495"/>
        <v>-</v>
      </c>
      <c r="AI2653" s="14"/>
      <c r="AJ2653" s="14">
        <f t="shared" si="496"/>
        <v>0</v>
      </c>
      <c r="AK2653" s="15" t="s">
        <v>11502</v>
      </c>
      <c r="AL2653" s="15" t="str">
        <f t="shared" si="497"/>
        <v>-</v>
      </c>
      <c r="AM2653" s="12"/>
      <c r="AN2653" s="12">
        <f t="shared" si="498"/>
        <v>0</v>
      </c>
      <c r="AO2653" s="16" t="s">
        <v>11502</v>
      </c>
      <c r="AP2653" s="16" t="str">
        <f t="shared" si="499"/>
        <v>-</v>
      </c>
      <c r="AQ2653" s="12">
        <v>3</v>
      </c>
      <c r="AR2653" s="12">
        <f t="shared" si="500"/>
        <v>4</v>
      </c>
      <c r="AS2653" s="14" t="s">
        <v>11498</v>
      </c>
      <c r="AT2653" s="14" t="str">
        <f t="shared" si="501"/>
        <v>-</v>
      </c>
      <c r="AU2653">
        <v>2</v>
      </c>
      <c r="AV2653" s="15" t="s">
        <v>11497</v>
      </c>
      <c r="AW2653" s="15" t="str">
        <f t="shared" si="502"/>
        <v>-</v>
      </c>
      <c r="AX2653">
        <v>4</v>
      </c>
      <c r="AY2653" s="17" t="s">
        <v>11499</v>
      </c>
      <c r="AZ2653" s="17" t="str">
        <f t="shared" si="503"/>
        <v>-</v>
      </c>
      <c r="BA2653"/>
    </row>
    <row r="2654" spans="1:53" x14ac:dyDescent="0.3">
      <c r="A2654" t="s">
        <v>7669</v>
      </c>
      <c r="B2654" t="s">
        <v>7670</v>
      </c>
      <c r="C2654" t="s">
        <v>7671</v>
      </c>
      <c r="D2654" t="s">
        <v>526</v>
      </c>
      <c r="E2654" t="str">
        <f>LEFT(Table_Query_from_QDB_Production___SQL_Server[[#This Row],[ttl_class_ttl_outl]],1)</f>
        <v>F</v>
      </c>
      <c r="F2654" t="str">
        <f>UPPER(IFERROR(VLOOKUP(Table_Query_from_QDB_Production___SQL_Server[[#This Row],[cto_osc_code]],'CTO-OSC Table'!$A$2:$B$24,2,FALSE),"Undefined"))</f>
        <v>FISCAL, MANAGEMENT AND STAFF SERVICES</v>
      </c>
      <c r="G2654" t="str">
        <f>UPPER(IFERROR(VLOOKUP(Table_Query_from_QDB_Production___SQL_Server[[#This Row],[ttl_class_ttl_outl]],'Title Class Table'!$A$2:$C$146,2,FALSE),"Undefined"))</f>
        <v>ADMINISTRATIVE, BUDGET AND PERSONNEL ANALYSIS</v>
      </c>
      <c r="H2654" t="s">
        <v>11451</v>
      </c>
      <c r="I2654">
        <v>6</v>
      </c>
      <c r="K2654" t="str">
        <f>IFERROR(VLOOKUP(Table_Query_from_QDB_Production___SQL_Server[[#This Row],[step_2_seq]],'Employee Benefit Groups'!#REF!,2,FALSE),"-")</f>
        <v>-</v>
      </c>
      <c r="M2654" t="str">
        <f>IFERROR(VLOOKUP(Table_Query_from_QDB_Production___SQL_Server[[#This Row],[step_4_seq]],'Employee Benefit Groups'!#REF!,2,FALSE),"-")</f>
        <v>-</v>
      </c>
      <c r="O2654" t="str">
        <f>IFERROR(VLOOKUP(Table_Query_from_QDB_Production___SQL_Server[[#This Row],[step_4_seq2]],'Employee Benefit Groups'!#REF!,2,FALSE),"-")</f>
        <v>-</v>
      </c>
      <c r="Q2654" t="str">
        <f>IFERROR(VLOOKUP(Table_Query_from_QDB_Production___SQL_Server[[#This Row],[step_5_seq]],'Employee Benefit Groups'!#REF!,2,FALSE),"-")</f>
        <v>-</v>
      </c>
      <c r="S2654" t="str">
        <f>IFERROR(VLOOKUP(Table_Query_from_QDB_Production___SQL_Server[[#This Row],[step_6_seq]],'Employee Benefit Groups'!#REF!,2,FALSE),"-")</f>
        <v>-</v>
      </c>
      <c r="T2654">
        <v>4</v>
      </c>
      <c r="U2654" t="str">
        <f>IFERROR(VLOOKUP(Table_Query_from_QDB_Production___SQL_Server[[#This Row],[step_7_seq]],'Employee Benefit Groups'!#REF!,2,FALSE),"-")</f>
        <v>-</v>
      </c>
      <c r="V2654">
        <v>3</v>
      </c>
      <c r="W2654" t="str">
        <f>IFERROR(VLOOKUP(Table_Query_from_QDB_Production___SQL_Server[[#This Row],[step_8_seq]],'Employee Benefit Groups'!#REF!,2,FALSE),"-")</f>
        <v>-</v>
      </c>
      <c r="X2654">
        <v>5</v>
      </c>
      <c r="Y2654" t="str">
        <f>IFERROR(VLOOKUP(Table_Query_from_QDB_Production___SQL_Server[[#This Row],[step_9_seq]],'Employee Benefit Groups'!#REF!,2,FALSE),"-")</f>
        <v>-</v>
      </c>
      <c r="AA2654" s="15"/>
      <c r="AB2654" s="15">
        <f t="shared" si="492"/>
        <v>0</v>
      </c>
      <c r="AC2654" s="11" t="s">
        <v>11502</v>
      </c>
      <c r="AD2654" s="11" t="str">
        <f t="shared" si="493"/>
        <v>-</v>
      </c>
      <c r="AE2654" s="12"/>
      <c r="AF2654" s="12">
        <f t="shared" si="494"/>
        <v>0</v>
      </c>
      <c r="AG2654" s="13" t="s">
        <v>11502</v>
      </c>
      <c r="AH2654" s="13" t="str">
        <f t="shared" si="495"/>
        <v>-</v>
      </c>
      <c r="AI2654" s="14"/>
      <c r="AJ2654" s="14">
        <f t="shared" si="496"/>
        <v>0</v>
      </c>
      <c r="AK2654" s="15" t="s">
        <v>11502</v>
      </c>
      <c r="AL2654" s="15" t="str">
        <f t="shared" si="497"/>
        <v>-</v>
      </c>
      <c r="AM2654" s="12"/>
      <c r="AN2654" s="12">
        <f t="shared" si="498"/>
        <v>0</v>
      </c>
      <c r="AO2654" s="16" t="s">
        <v>11502</v>
      </c>
      <c r="AP2654" s="16" t="str">
        <f t="shared" si="499"/>
        <v>-</v>
      </c>
      <c r="AQ2654" s="12">
        <v>3</v>
      </c>
      <c r="AR2654" s="12">
        <f t="shared" si="500"/>
        <v>4</v>
      </c>
      <c r="AS2654" s="14" t="s">
        <v>11498</v>
      </c>
      <c r="AT2654" s="14" t="str">
        <f t="shared" si="501"/>
        <v>-</v>
      </c>
      <c r="AU2654">
        <v>2</v>
      </c>
      <c r="AV2654" s="15" t="s">
        <v>11497</v>
      </c>
      <c r="AW2654" s="15" t="str">
        <f t="shared" si="502"/>
        <v>-</v>
      </c>
      <c r="AX2654">
        <v>4</v>
      </c>
      <c r="AY2654" s="17" t="s">
        <v>11499</v>
      </c>
      <c r="AZ2654" s="17" t="str">
        <f t="shared" si="503"/>
        <v>-</v>
      </c>
      <c r="BA2654"/>
    </row>
    <row r="2655" spans="1:53" x14ac:dyDescent="0.3">
      <c r="A2655" t="s">
        <v>7672</v>
      </c>
      <c r="B2655" t="s">
        <v>7673</v>
      </c>
      <c r="C2655" t="s">
        <v>7674</v>
      </c>
      <c r="D2655" t="s">
        <v>526</v>
      </c>
      <c r="E2655" t="str">
        <f>LEFT(Table_Query_from_QDB_Production___SQL_Server[[#This Row],[ttl_class_ttl_outl]],1)</f>
        <v>F</v>
      </c>
      <c r="F2655" t="str">
        <f>UPPER(IFERROR(VLOOKUP(Table_Query_from_QDB_Production___SQL_Server[[#This Row],[cto_osc_code]],'CTO-OSC Table'!$A$2:$B$24,2,FALSE),"Undefined"))</f>
        <v>FISCAL, MANAGEMENT AND STAFF SERVICES</v>
      </c>
      <c r="G2655" t="str">
        <f>UPPER(IFERROR(VLOOKUP(Table_Query_from_QDB_Production___SQL_Server[[#This Row],[ttl_class_ttl_outl]],'Title Class Table'!$A$2:$C$146,2,FALSE),"Undefined"))</f>
        <v>ADMINISTRATIVE, BUDGET AND PERSONNEL ANALYSIS</v>
      </c>
      <c r="H2655" t="s">
        <v>11451</v>
      </c>
      <c r="I2655">
        <v>6</v>
      </c>
      <c r="K2655" t="str">
        <f>IFERROR(VLOOKUP(Table_Query_from_QDB_Production___SQL_Server[[#This Row],[step_2_seq]],'Employee Benefit Groups'!#REF!,2,FALSE),"-")</f>
        <v>-</v>
      </c>
      <c r="M2655" t="str">
        <f>IFERROR(VLOOKUP(Table_Query_from_QDB_Production___SQL_Server[[#This Row],[step_4_seq]],'Employee Benefit Groups'!#REF!,2,FALSE),"-")</f>
        <v>-</v>
      </c>
      <c r="O2655" t="str">
        <f>IFERROR(VLOOKUP(Table_Query_from_QDB_Production___SQL_Server[[#This Row],[step_4_seq2]],'Employee Benefit Groups'!#REF!,2,FALSE),"-")</f>
        <v>-</v>
      </c>
      <c r="Q2655" t="str">
        <f>IFERROR(VLOOKUP(Table_Query_from_QDB_Production___SQL_Server[[#This Row],[step_5_seq]],'Employee Benefit Groups'!#REF!,2,FALSE),"-")</f>
        <v>-</v>
      </c>
      <c r="S2655" t="str">
        <f>IFERROR(VLOOKUP(Table_Query_from_QDB_Production___SQL_Server[[#This Row],[step_6_seq]],'Employee Benefit Groups'!#REF!,2,FALSE),"-")</f>
        <v>-</v>
      </c>
      <c r="T2655">
        <v>4</v>
      </c>
      <c r="U2655" t="str">
        <f>IFERROR(VLOOKUP(Table_Query_from_QDB_Production___SQL_Server[[#This Row],[step_7_seq]],'Employee Benefit Groups'!#REF!,2,FALSE),"-")</f>
        <v>-</v>
      </c>
      <c r="V2655">
        <v>3</v>
      </c>
      <c r="W2655" t="str">
        <f>IFERROR(VLOOKUP(Table_Query_from_QDB_Production___SQL_Server[[#This Row],[step_8_seq]],'Employee Benefit Groups'!#REF!,2,FALSE),"-")</f>
        <v>-</v>
      </c>
      <c r="X2655">
        <v>5</v>
      </c>
      <c r="Y2655" t="str">
        <f>IFERROR(VLOOKUP(Table_Query_from_QDB_Production___SQL_Server[[#This Row],[step_9_seq]],'Employee Benefit Groups'!#REF!,2,FALSE),"-")</f>
        <v>-</v>
      </c>
      <c r="AA2655" s="15"/>
      <c r="AB2655" s="15">
        <f t="shared" si="492"/>
        <v>0</v>
      </c>
      <c r="AC2655" s="11" t="s">
        <v>11502</v>
      </c>
      <c r="AD2655" s="11" t="str">
        <f t="shared" si="493"/>
        <v>-</v>
      </c>
      <c r="AE2655" s="12"/>
      <c r="AF2655" s="12">
        <f t="shared" si="494"/>
        <v>0</v>
      </c>
      <c r="AG2655" s="13" t="s">
        <v>11502</v>
      </c>
      <c r="AH2655" s="13" t="str">
        <f t="shared" si="495"/>
        <v>-</v>
      </c>
      <c r="AI2655" s="14"/>
      <c r="AJ2655" s="14">
        <f t="shared" si="496"/>
        <v>0</v>
      </c>
      <c r="AK2655" s="15" t="s">
        <v>11502</v>
      </c>
      <c r="AL2655" s="15" t="str">
        <f t="shared" si="497"/>
        <v>-</v>
      </c>
      <c r="AM2655" s="12"/>
      <c r="AN2655" s="12">
        <f t="shared" si="498"/>
        <v>0</v>
      </c>
      <c r="AO2655" s="16" t="s">
        <v>11502</v>
      </c>
      <c r="AP2655" s="16" t="str">
        <f t="shared" si="499"/>
        <v>-</v>
      </c>
      <c r="AQ2655" s="12">
        <v>3</v>
      </c>
      <c r="AR2655" s="12">
        <f t="shared" si="500"/>
        <v>4</v>
      </c>
      <c r="AS2655" s="14" t="s">
        <v>11498</v>
      </c>
      <c r="AT2655" s="14" t="str">
        <f t="shared" si="501"/>
        <v>-</v>
      </c>
      <c r="AU2655">
        <v>2</v>
      </c>
      <c r="AV2655" s="15" t="s">
        <v>11497</v>
      </c>
      <c r="AW2655" s="15" t="str">
        <f t="shared" si="502"/>
        <v>-</v>
      </c>
      <c r="AX2655">
        <v>4</v>
      </c>
      <c r="AY2655" s="17" t="s">
        <v>11499</v>
      </c>
      <c r="AZ2655" s="17" t="str">
        <f t="shared" si="503"/>
        <v>-</v>
      </c>
      <c r="BA2655"/>
    </row>
    <row r="2656" spans="1:53" x14ac:dyDescent="0.3">
      <c r="A2656" t="s">
        <v>7675</v>
      </c>
      <c r="B2656" t="s">
        <v>7676</v>
      </c>
      <c r="C2656" t="s">
        <v>7677</v>
      </c>
      <c r="D2656" t="s">
        <v>526</v>
      </c>
      <c r="E2656" t="str">
        <f>LEFT(Table_Query_from_QDB_Production___SQL_Server[[#This Row],[ttl_class_ttl_outl]],1)</f>
        <v>F</v>
      </c>
      <c r="F2656" t="str">
        <f>UPPER(IFERROR(VLOOKUP(Table_Query_from_QDB_Production___SQL_Server[[#This Row],[cto_osc_code]],'CTO-OSC Table'!$A$2:$B$24,2,FALSE),"Undefined"))</f>
        <v>FISCAL, MANAGEMENT AND STAFF SERVICES</v>
      </c>
      <c r="G2656" t="str">
        <f>UPPER(IFERROR(VLOOKUP(Table_Query_from_QDB_Production___SQL_Server[[#This Row],[ttl_class_ttl_outl]],'Title Class Table'!$A$2:$C$146,2,FALSE),"Undefined"))</f>
        <v>ADMINISTRATIVE, BUDGET AND PERSONNEL ANALYSIS</v>
      </c>
      <c r="H2656" t="s">
        <v>11451</v>
      </c>
      <c r="I2656">
        <v>6</v>
      </c>
      <c r="K2656" t="str">
        <f>IFERROR(VLOOKUP(Table_Query_from_QDB_Production___SQL_Server[[#This Row],[step_2_seq]],'Employee Benefit Groups'!#REF!,2,FALSE),"-")</f>
        <v>-</v>
      </c>
      <c r="M2656" t="str">
        <f>IFERROR(VLOOKUP(Table_Query_from_QDB_Production___SQL_Server[[#This Row],[step_4_seq]],'Employee Benefit Groups'!#REF!,2,FALSE),"-")</f>
        <v>-</v>
      </c>
      <c r="O2656" t="str">
        <f>IFERROR(VLOOKUP(Table_Query_from_QDB_Production___SQL_Server[[#This Row],[step_4_seq2]],'Employee Benefit Groups'!#REF!,2,FALSE),"-")</f>
        <v>-</v>
      </c>
      <c r="Q2656" t="str">
        <f>IFERROR(VLOOKUP(Table_Query_from_QDB_Production___SQL_Server[[#This Row],[step_5_seq]],'Employee Benefit Groups'!#REF!,2,FALSE),"-")</f>
        <v>-</v>
      </c>
      <c r="S2656" t="str">
        <f>IFERROR(VLOOKUP(Table_Query_from_QDB_Production___SQL_Server[[#This Row],[step_6_seq]],'Employee Benefit Groups'!#REF!,2,FALSE),"-")</f>
        <v>-</v>
      </c>
      <c r="T2656">
        <v>4</v>
      </c>
      <c r="U2656" t="str">
        <f>IFERROR(VLOOKUP(Table_Query_from_QDB_Production___SQL_Server[[#This Row],[step_7_seq]],'Employee Benefit Groups'!#REF!,2,FALSE),"-")</f>
        <v>-</v>
      </c>
      <c r="V2656">
        <v>3</v>
      </c>
      <c r="W2656" t="str">
        <f>IFERROR(VLOOKUP(Table_Query_from_QDB_Production___SQL_Server[[#This Row],[step_8_seq]],'Employee Benefit Groups'!#REF!,2,FALSE),"-")</f>
        <v>-</v>
      </c>
      <c r="X2656">
        <v>5</v>
      </c>
      <c r="Y2656" t="str">
        <f>IFERROR(VLOOKUP(Table_Query_from_QDB_Production___SQL_Server[[#This Row],[step_9_seq]],'Employee Benefit Groups'!#REF!,2,FALSE),"-")</f>
        <v>-</v>
      </c>
      <c r="AA2656" s="15"/>
      <c r="AB2656" s="15">
        <f t="shared" si="492"/>
        <v>0</v>
      </c>
      <c r="AC2656" s="11" t="s">
        <v>11502</v>
      </c>
      <c r="AD2656" s="11" t="str">
        <f t="shared" si="493"/>
        <v>-</v>
      </c>
      <c r="AE2656" s="12"/>
      <c r="AF2656" s="12">
        <f t="shared" si="494"/>
        <v>0</v>
      </c>
      <c r="AG2656" s="13" t="s">
        <v>11502</v>
      </c>
      <c r="AH2656" s="13" t="str">
        <f t="shared" si="495"/>
        <v>-</v>
      </c>
      <c r="AI2656" s="14"/>
      <c r="AJ2656" s="14">
        <f t="shared" si="496"/>
        <v>0</v>
      </c>
      <c r="AK2656" s="15" t="s">
        <v>11502</v>
      </c>
      <c r="AL2656" s="15" t="str">
        <f t="shared" si="497"/>
        <v>-</v>
      </c>
      <c r="AM2656" s="12"/>
      <c r="AN2656" s="12">
        <f t="shared" si="498"/>
        <v>0</v>
      </c>
      <c r="AO2656" s="16" t="s">
        <v>11502</v>
      </c>
      <c r="AP2656" s="16" t="str">
        <f t="shared" si="499"/>
        <v>-</v>
      </c>
      <c r="AQ2656" s="12">
        <v>3</v>
      </c>
      <c r="AR2656" s="12">
        <f t="shared" si="500"/>
        <v>4</v>
      </c>
      <c r="AS2656" s="14" t="s">
        <v>11498</v>
      </c>
      <c r="AT2656" s="14" t="str">
        <f t="shared" si="501"/>
        <v>-</v>
      </c>
      <c r="AU2656">
        <v>2</v>
      </c>
      <c r="AV2656" s="15" t="s">
        <v>11497</v>
      </c>
      <c r="AW2656" s="15" t="str">
        <f t="shared" si="502"/>
        <v>-</v>
      </c>
      <c r="AX2656">
        <v>4</v>
      </c>
      <c r="AY2656" s="17" t="s">
        <v>11499</v>
      </c>
      <c r="AZ2656" s="17" t="str">
        <f t="shared" si="503"/>
        <v>-</v>
      </c>
      <c r="BA2656"/>
    </row>
    <row r="2657" spans="1:53" x14ac:dyDescent="0.3">
      <c r="A2657" t="s">
        <v>7678</v>
      </c>
      <c r="B2657" t="s">
        <v>7679</v>
      </c>
      <c r="C2657" t="s">
        <v>7680</v>
      </c>
      <c r="D2657" t="s">
        <v>526</v>
      </c>
      <c r="E2657" t="str">
        <f>LEFT(Table_Query_from_QDB_Production___SQL_Server[[#This Row],[ttl_class_ttl_outl]],1)</f>
        <v>F</v>
      </c>
      <c r="F2657" t="str">
        <f>UPPER(IFERROR(VLOOKUP(Table_Query_from_QDB_Production___SQL_Server[[#This Row],[cto_osc_code]],'CTO-OSC Table'!$A$2:$B$24,2,FALSE),"Undefined"))</f>
        <v>FISCAL, MANAGEMENT AND STAFF SERVICES</v>
      </c>
      <c r="G2657" t="str">
        <f>UPPER(IFERROR(VLOOKUP(Table_Query_from_QDB_Production___SQL_Server[[#This Row],[ttl_class_ttl_outl]],'Title Class Table'!$A$2:$C$146,2,FALSE),"Undefined"))</f>
        <v>ADMINISTRATIVE, BUDGET AND PERSONNEL ANALYSIS</v>
      </c>
      <c r="H2657" t="s">
        <v>11451</v>
      </c>
      <c r="I2657">
        <v>6</v>
      </c>
      <c r="K2657" t="str">
        <f>IFERROR(VLOOKUP(Table_Query_from_QDB_Production___SQL_Server[[#This Row],[step_2_seq]],'Employee Benefit Groups'!#REF!,2,FALSE),"-")</f>
        <v>-</v>
      </c>
      <c r="M2657" t="str">
        <f>IFERROR(VLOOKUP(Table_Query_from_QDB_Production___SQL_Server[[#This Row],[step_4_seq]],'Employee Benefit Groups'!#REF!,2,FALSE),"-")</f>
        <v>-</v>
      </c>
      <c r="O2657" t="str">
        <f>IFERROR(VLOOKUP(Table_Query_from_QDB_Production___SQL_Server[[#This Row],[step_4_seq2]],'Employee Benefit Groups'!#REF!,2,FALSE),"-")</f>
        <v>-</v>
      </c>
      <c r="Q2657" t="str">
        <f>IFERROR(VLOOKUP(Table_Query_from_QDB_Production___SQL_Server[[#This Row],[step_5_seq]],'Employee Benefit Groups'!#REF!,2,FALSE),"-")</f>
        <v>-</v>
      </c>
      <c r="S2657" t="str">
        <f>IFERROR(VLOOKUP(Table_Query_from_QDB_Production___SQL_Server[[#This Row],[step_6_seq]],'Employee Benefit Groups'!#REF!,2,FALSE),"-")</f>
        <v>-</v>
      </c>
      <c r="T2657">
        <v>4</v>
      </c>
      <c r="U2657" t="str">
        <f>IFERROR(VLOOKUP(Table_Query_from_QDB_Production___SQL_Server[[#This Row],[step_7_seq]],'Employee Benefit Groups'!#REF!,2,FALSE),"-")</f>
        <v>-</v>
      </c>
      <c r="V2657">
        <v>3</v>
      </c>
      <c r="W2657" t="str">
        <f>IFERROR(VLOOKUP(Table_Query_from_QDB_Production___SQL_Server[[#This Row],[step_8_seq]],'Employee Benefit Groups'!#REF!,2,FALSE),"-")</f>
        <v>-</v>
      </c>
      <c r="X2657">
        <v>5</v>
      </c>
      <c r="Y2657" t="str">
        <f>IFERROR(VLOOKUP(Table_Query_from_QDB_Production___SQL_Server[[#This Row],[step_9_seq]],'Employee Benefit Groups'!#REF!,2,FALSE),"-")</f>
        <v>-</v>
      </c>
      <c r="AA2657" s="15"/>
      <c r="AB2657" s="15">
        <f t="shared" si="492"/>
        <v>0</v>
      </c>
      <c r="AC2657" s="11" t="s">
        <v>11502</v>
      </c>
      <c r="AD2657" s="11" t="str">
        <f t="shared" si="493"/>
        <v>-</v>
      </c>
      <c r="AE2657" s="12"/>
      <c r="AF2657" s="12">
        <f t="shared" si="494"/>
        <v>0</v>
      </c>
      <c r="AG2657" s="13" t="s">
        <v>11502</v>
      </c>
      <c r="AH2657" s="13" t="str">
        <f t="shared" si="495"/>
        <v>-</v>
      </c>
      <c r="AI2657" s="14"/>
      <c r="AJ2657" s="14">
        <f t="shared" si="496"/>
        <v>0</v>
      </c>
      <c r="AK2657" s="15" t="s">
        <v>11502</v>
      </c>
      <c r="AL2657" s="15" t="str">
        <f t="shared" si="497"/>
        <v>-</v>
      </c>
      <c r="AM2657" s="12"/>
      <c r="AN2657" s="12">
        <f t="shared" si="498"/>
        <v>0</v>
      </c>
      <c r="AO2657" s="16" t="s">
        <v>11502</v>
      </c>
      <c r="AP2657" s="16" t="str">
        <f t="shared" si="499"/>
        <v>-</v>
      </c>
      <c r="AQ2657" s="12">
        <v>3</v>
      </c>
      <c r="AR2657" s="12">
        <f t="shared" si="500"/>
        <v>4</v>
      </c>
      <c r="AS2657" s="14" t="s">
        <v>11498</v>
      </c>
      <c r="AT2657" s="14" t="str">
        <f t="shared" si="501"/>
        <v>-</v>
      </c>
      <c r="AU2657">
        <v>2</v>
      </c>
      <c r="AV2657" s="15" t="s">
        <v>11497</v>
      </c>
      <c r="AW2657" s="15" t="str">
        <f t="shared" si="502"/>
        <v>-</v>
      </c>
      <c r="AX2657">
        <v>4</v>
      </c>
      <c r="AY2657" s="17" t="s">
        <v>11499</v>
      </c>
      <c r="AZ2657" s="17" t="str">
        <f t="shared" si="503"/>
        <v>-</v>
      </c>
      <c r="BA2657"/>
    </row>
    <row r="2658" spans="1:53" x14ac:dyDescent="0.3">
      <c r="A2658" t="s">
        <v>7681</v>
      </c>
      <c r="B2658" t="s">
        <v>7682</v>
      </c>
      <c r="C2658" t="s">
        <v>7683</v>
      </c>
      <c r="D2658" t="s">
        <v>526</v>
      </c>
      <c r="E2658" t="str">
        <f>LEFT(Table_Query_from_QDB_Production___SQL_Server[[#This Row],[ttl_class_ttl_outl]],1)</f>
        <v>F</v>
      </c>
      <c r="F2658" t="str">
        <f>UPPER(IFERROR(VLOOKUP(Table_Query_from_QDB_Production___SQL_Server[[#This Row],[cto_osc_code]],'CTO-OSC Table'!$A$2:$B$24,2,FALSE),"Undefined"))</f>
        <v>FISCAL, MANAGEMENT AND STAFF SERVICES</v>
      </c>
      <c r="G2658" t="str">
        <f>UPPER(IFERROR(VLOOKUP(Table_Query_from_QDB_Production___SQL_Server[[#This Row],[ttl_class_ttl_outl]],'Title Class Table'!$A$2:$C$146,2,FALSE),"Undefined"))</f>
        <v>ADMINISTRATIVE, BUDGET AND PERSONNEL ANALYSIS</v>
      </c>
      <c r="H2658" t="s">
        <v>11451</v>
      </c>
      <c r="I2658">
        <v>6</v>
      </c>
      <c r="K2658" t="str">
        <f>IFERROR(VLOOKUP(Table_Query_from_QDB_Production___SQL_Server[[#This Row],[step_2_seq]],'Employee Benefit Groups'!#REF!,2,FALSE),"-")</f>
        <v>-</v>
      </c>
      <c r="M2658" t="str">
        <f>IFERROR(VLOOKUP(Table_Query_from_QDB_Production___SQL_Server[[#This Row],[step_4_seq]],'Employee Benefit Groups'!#REF!,2,FALSE),"-")</f>
        <v>-</v>
      </c>
      <c r="O2658" t="str">
        <f>IFERROR(VLOOKUP(Table_Query_from_QDB_Production___SQL_Server[[#This Row],[step_4_seq2]],'Employee Benefit Groups'!#REF!,2,FALSE),"-")</f>
        <v>-</v>
      </c>
      <c r="Q2658" t="str">
        <f>IFERROR(VLOOKUP(Table_Query_from_QDB_Production___SQL_Server[[#This Row],[step_5_seq]],'Employee Benefit Groups'!#REF!,2,FALSE),"-")</f>
        <v>-</v>
      </c>
      <c r="S2658" t="str">
        <f>IFERROR(VLOOKUP(Table_Query_from_QDB_Production___SQL_Server[[#This Row],[step_6_seq]],'Employee Benefit Groups'!#REF!,2,FALSE),"-")</f>
        <v>-</v>
      </c>
      <c r="T2658">
        <v>4</v>
      </c>
      <c r="U2658" t="str">
        <f>IFERROR(VLOOKUP(Table_Query_from_QDB_Production___SQL_Server[[#This Row],[step_7_seq]],'Employee Benefit Groups'!#REF!,2,FALSE),"-")</f>
        <v>-</v>
      </c>
      <c r="V2658">
        <v>3</v>
      </c>
      <c r="W2658" t="str">
        <f>IFERROR(VLOOKUP(Table_Query_from_QDB_Production___SQL_Server[[#This Row],[step_8_seq]],'Employee Benefit Groups'!#REF!,2,FALSE),"-")</f>
        <v>-</v>
      </c>
      <c r="X2658">
        <v>5</v>
      </c>
      <c r="Y2658" t="str">
        <f>IFERROR(VLOOKUP(Table_Query_from_QDB_Production___SQL_Server[[#This Row],[step_9_seq]],'Employee Benefit Groups'!#REF!,2,FALSE),"-")</f>
        <v>-</v>
      </c>
      <c r="AA2658" s="15"/>
      <c r="AB2658" s="15">
        <f t="shared" si="492"/>
        <v>0</v>
      </c>
      <c r="AC2658" s="11" t="s">
        <v>11502</v>
      </c>
      <c r="AD2658" s="11" t="str">
        <f t="shared" si="493"/>
        <v>-</v>
      </c>
      <c r="AE2658" s="12"/>
      <c r="AF2658" s="12">
        <f t="shared" si="494"/>
        <v>0</v>
      </c>
      <c r="AG2658" s="13" t="s">
        <v>11502</v>
      </c>
      <c r="AH2658" s="13" t="str">
        <f t="shared" si="495"/>
        <v>-</v>
      </c>
      <c r="AI2658" s="14"/>
      <c r="AJ2658" s="14">
        <f t="shared" si="496"/>
        <v>0</v>
      </c>
      <c r="AK2658" s="15" t="s">
        <v>11502</v>
      </c>
      <c r="AL2658" s="15" t="str">
        <f t="shared" si="497"/>
        <v>-</v>
      </c>
      <c r="AM2658" s="12"/>
      <c r="AN2658" s="12">
        <f t="shared" si="498"/>
        <v>0</v>
      </c>
      <c r="AO2658" s="16" t="s">
        <v>11502</v>
      </c>
      <c r="AP2658" s="16" t="str">
        <f t="shared" si="499"/>
        <v>-</v>
      </c>
      <c r="AQ2658" s="12">
        <v>3</v>
      </c>
      <c r="AR2658" s="12">
        <f t="shared" si="500"/>
        <v>4</v>
      </c>
      <c r="AS2658" s="14" t="s">
        <v>11498</v>
      </c>
      <c r="AT2658" s="14" t="str">
        <f t="shared" si="501"/>
        <v>-</v>
      </c>
      <c r="AU2658">
        <v>2</v>
      </c>
      <c r="AV2658" s="15" t="s">
        <v>11497</v>
      </c>
      <c r="AW2658" s="15" t="str">
        <f t="shared" si="502"/>
        <v>-</v>
      </c>
      <c r="AX2658">
        <v>4</v>
      </c>
      <c r="AY2658" s="17" t="s">
        <v>11499</v>
      </c>
      <c r="AZ2658" s="17" t="str">
        <f t="shared" si="503"/>
        <v>-</v>
      </c>
      <c r="BA2658"/>
    </row>
    <row r="2659" spans="1:53" x14ac:dyDescent="0.3">
      <c r="A2659" t="s">
        <v>7684</v>
      </c>
      <c r="B2659" t="s">
        <v>7685</v>
      </c>
      <c r="C2659" t="s">
        <v>7686</v>
      </c>
      <c r="D2659" t="s">
        <v>526</v>
      </c>
      <c r="E2659" t="str">
        <f>LEFT(Table_Query_from_QDB_Production___SQL_Server[[#This Row],[ttl_class_ttl_outl]],1)</f>
        <v>F</v>
      </c>
      <c r="F2659" t="str">
        <f>UPPER(IFERROR(VLOOKUP(Table_Query_from_QDB_Production___SQL_Server[[#This Row],[cto_osc_code]],'CTO-OSC Table'!$A$2:$B$24,2,FALSE),"Undefined"))</f>
        <v>FISCAL, MANAGEMENT AND STAFF SERVICES</v>
      </c>
      <c r="G2659" t="str">
        <f>UPPER(IFERROR(VLOOKUP(Table_Query_from_QDB_Production___SQL_Server[[#This Row],[ttl_class_ttl_outl]],'Title Class Table'!$A$2:$C$146,2,FALSE),"Undefined"))</f>
        <v>ADMINISTRATIVE, BUDGET AND PERSONNEL ANALYSIS</v>
      </c>
      <c r="H2659" t="s">
        <v>11451</v>
      </c>
      <c r="I2659">
        <v>6</v>
      </c>
      <c r="K2659" t="str">
        <f>IFERROR(VLOOKUP(Table_Query_from_QDB_Production___SQL_Server[[#This Row],[step_2_seq]],'Employee Benefit Groups'!#REF!,2,FALSE),"-")</f>
        <v>-</v>
      </c>
      <c r="M2659" t="str">
        <f>IFERROR(VLOOKUP(Table_Query_from_QDB_Production___SQL_Server[[#This Row],[step_4_seq]],'Employee Benefit Groups'!#REF!,2,FALSE),"-")</f>
        <v>-</v>
      </c>
      <c r="O2659" t="str">
        <f>IFERROR(VLOOKUP(Table_Query_from_QDB_Production___SQL_Server[[#This Row],[step_4_seq2]],'Employee Benefit Groups'!#REF!,2,FALSE),"-")</f>
        <v>-</v>
      </c>
      <c r="Q2659" t="str">
        <f>IFERROR(VLOOKUP(Table_Query_from_QDB_Production___SQL_Server[[#This Row],[step_5_seq]],'Employee Benefit Groups'!#REF!,2,FALSE),"-")</f>
        <v>-</v>
      </c>
      <c r="S2659" t="str">
        <f>IFERROR(VLOOKUP(Table_Query_from_QDB_Production___SQL_Server[[#This Row],[step_6_seq]],'Employee Benefit Groups'!#REF!,2,FALSE),"-")</f>
        <v>-</v>
      </c>
      <c r="T2659">
        <v>4</v>
      </c>
      <c r="U2659" t="str">
        <f>IFERROR(VLOOKUP(Table_Query_from_QDB_Production___SQL_Server[[#This Row],[step_7_seq]],'Employee Benefit Groups'!#REF!,2,FALSE),"-")</f>
        <v>-</v>
      </c>
      <c r="V2659">
        <v>3</v>
      </c>
      <c r="W2659" t="str">
        <f>IFERROR(VLOOKUP(Table_Query_from_QDB_Production___SQL_Server[[#This Row],[step_8_seq]],'Employee Benefit Groups'!#REF!,2,FALSE),"-")</f>
        <v>-</v>
      </c>
      <c r="X2659">
        <v>5</v>
      </c>
      <c r="Y2659" t="str">
        <f>IFERROR(VLOOKUP(Table_Query_from_QDB_Production___SQL_Server[[#This Row],[step_9_seq]],'Employee Benefit Groups'!#REF!,2,FALSE),"-")</f>
        <v>-</v>
      </c>
      <c r="AA2659" s="15"/>
      <c r="AB2659" s="15">
        <f t="shared" si="492"/>
        <v>0</v>
      </c>
      <c r="AC2659" s="11" t="s">
        <v>11502</v>
      </c>
      <c r="AD2659" s="11" t="str">
        <f t="shared" si="493"/>
        <v>-</v>
      </c>
      <c r="AE2659" s="12"/>
      <c r="AF2659" s="12">
        <f t="shared" si="494"/>
        <v>0</v>
      </c>
      <c r="AG2659" s="13" t="s">
        <v>11502</v>
      </c>
      <c r="AH2659" s="13" t="str">
        <f t="shared" si="495"/>
        <v>-</v>
      </c>
      <c r="AI2659" s="14"/>
      <c r="AJ2659" s="14">
        <f t="shared" si="496"/>
        <v>0</v>
      </c>
      <c r="AK2659" s="15" t="s">
        <v>11502</v>
      </c>
      <c r="AL2659" s="15" t="str">
        <f t="shared" si="497"/>
        <v>-</v>
      </c>
      <c r="AM2659" s="12"/>
      <c r="AN2659" s="12">
        <f t="shared" si="498"/>
        <v>0</v>
      </c>
      <c r="AO2659" s="16" t="s">
        <v>11502</v>
      </c>
      <c r="AP2659" s="16" t="str">
        <f t="shared" si="499"/>
        <v>-</v>
      </c>
      <c r="AQ2659" s="12">
        <v>3</v>
      </c>
      <c r="AR2659" s="12">
        <f t="shared" si="500"/>
        <v>4</v>
      </c>
      <c r="AS2659" s="14" t="s">
        <v>11498</v>
      </c>
      <c r="AT2659" s="14" t="str">
        <f t="shared" si="501"/>
        <v>-</v>
      </c>
      <c r="AU2659">
        <v>2</v>
      </c>
      <c r="AV2659" s="15" t="s">
        <v>11497</v>
      </c>
      <c r="AW2659" s="15" t="str">
        <f t="shared" si="502"/>
        <v>-</v>
      </c>
      <c r="AX2659">
        <v>4</v>
      </c>
      <c r="AY2659" s="17" t="s">
        <v>11499</v>
      </c>
      <c r="AZ2659" s="17" t="str">
        <f t="shared" si="503"/>
        <v>-</v>
      </c>
      <c r="BA2659"/>
    </row>
    <row r="2660" spans="1:53" x14ac:dyDescent="0.3">
      <c r="A2660" t="s">
        <v>7687</v>
      </c>
      <c r="B2660" t="s">
        <v>7688</v>
      </c>
      <c r="C2660" t="s">
        <v>7689</v>
      </c>
      <c r="D2660" t="s">
        <v>526</v>
      </c>
      <c r="E2660" t="str">
        <f>LEFT(Table_Query_from_QDB_Production___SQL_Server[[#This Row],[ttl_class_ttl_outl]],1)</f>
        <v>F</v>
      </c>
      <c r="F2660" t="str">
        <f>UPPER(IFERROR(VLOOKUP(Table_Query_from_QDB_Production___SQL_Server[[#This Row],[cto_osc_code]],'CTO-OSC Table'!$A$2:$B$24,2,FALSE),"Undefined"))</f>
        <v>FISCAL, MANAGEMENT AND STAFF SERVICES</v>
      </c>
      <c r="G2660" t="str">
        <f>UPPER(IFERROR(VLOOKUP(Table_Query_from_QDB_Production___SQL_Server[[#This Row],[ttl_class_ttl_outl]],'Title Class Table'!$A$2:$C$146,2,FALSE),"Undefined"))</f>
        <v>ADMINISTRATIVE, BUDGET AND PERSONNEL ANALYSIS</v>
      </c>
      <c r="H2660" t="s">
        <v>11451</v>
      </c>
      <c r="I2660">
        <v>6</v>
      </c>
      <c r="K2660" t="str">
        <f>IFERROR(VLOOKUP(Table_Query_from_QDB_Production___SQL_Server[[#This Row],[step_2_seq]],'Employee Benefit Groups'!#REF!,2,FALSE),"-")</f>
        <v>-</v>
      </c>
      <c r="M2660" t="str">
        <f>IFERROR(VLOOKUP(Table_Query_from_QDB_Production___SQL_Server[[#This Row],[step_4_seq]],'Employee Benefit Groups'!#REF!,2,FALSE),"-")</f>
        <v>-</v>
      </c>
      <c r="O2660" t="str">
        <f>IFERROR(VLOOKUP(Table_Query_from_QDB_Production___SQL_Server[[#This Row],[step_4_seq2]],'Employee Benefit Groups'!#REF!,2,FALSE),"-")</f>
        <v>-</v>
      </c>
      <c r="Q2660" t="str">
        <f>IFERROR(VLOOKUP(Table_Query_from_QDB_Production___SQL_Server[[#This Row],[step_5_seq]],'Employee Benefit Groups'!#REF!,2,FALSE),"-")</f>
        <v>-</v>
      </c>
      <c r="S2660" t="str">
        <f>IFERROR(VLOOKUP(Table_Query_from_QDB_Production___SQL_Server[[#This Row],[step_6_seq]],'Employee Benefit Groups'!#REF!,2,FALSE),"-")</f>
        <v>-</v>
      </c>
      <c r="T2660">
        <v>4</v>
      </c>
      <c r="U2660" t="str">
        <f>IFERROR(VLOOKUP(Table_Query_from_QDB_Production___SQL_Server[[#This Row],[step_7_seq]],'Employee Benefit Groups'!#REF!,2,FALSE),"-")</f>
        <v>-</v>
      </c>
      <c r="V2660">
        <v>3</v>
      </c>
      <c r="W2660" t="str">
        <f>IFERROR(VLOOKUP(Table_Query_from_QDB_Production___SQL_Server[[#This Row],[step_8_seq]],'Employee Benefit Groups'!#REF!,2,FALSE),"-")</f>
        <v>-</v>
      </c>
      <c r="X2660">
        <v>5</v>
      </c>
      <c r="Y2660" t="str">
        <f>IFERROR(VLOOKUP(Table_Query_from_QDB_Production___SQL_Server[[#This Row],[step_9_seq]],'Employee Benefit Groups'!#REF!,2,FALSE),"-")</f>
        <v>-</v>
      </c>
      <c r="AA2660" s="15"/>
      <c r="AB2660" s="15">
        <f t="shared" si="492"/>
        <v>0</v>
      </c>
      <c r="AC2660" s="11" t="s">
        <v>11502</v>
      </c>
      <c r="AD2660" s="11" t="str">
        <f t="shared" si="493"/>
        <v>-</v>
      </c>
      <c r="AE2660" s="12"/>
      <c r="AF2660" s="12">
        <f t="shared" si="494"/>
        <v>0</v>
      </c>
      <c r="AG2660" s="13" t="s">
        <v>11502</v>
      </c>
      <c r="AH2660" s="13" t="str">
        <f t="shared" si="495"/>
        <v>-</v>
      </c>
      <c r="AI2660" s="14"/>
      <c r="AJ2660" s="14">
        <f t="shared" si="496"/>
        <v>0</v>
      </c>
      <c r="AK2660" s="15" t="s">
        <v>11502</v>
      </c>
      <c r="AL2660" s="15" t="str">
        <f t="shared" si="497"/>
        <v>-</v>
      </c>
      <c r="AM2660" s="12"/>
      <c r="AN2660" s="12">
        <f t="shared" si="498"/>
        <v>0</v>
      </c>
      <c r="AO2660" s="16" t="s">
        <v>11502</v>
      </c>
      <c r="AP2660" s="16" t="str">
        <f t="shared" si="499"/>
        <v>-</v>
      </c>
      <c r="AQ2660" s="12">
        <v>3</v>
      </c>
      <c r="AR2660" s="12">
        <f t="shared" si="500"/>
        <v>4</v>
      </c>
      <c r="AS2660" s="14" t="s">
        <v>11498</v>
      </c>
      <c r="AT2660" s="14" t="str">
        <f t="shared" si="501"/>
        <v>-</v>
      </c>
      <c r="AU2660">
        <v>2</v>
      </c>
      <c r="AV2660" s="15" t="s">
        <v>11497</v>
      </c>
      <c r="AW2660" s="15" t="str">
        <f t="shared" si="502"/>
        <v>-</v>
      </c>
      <c r="AX2660">
        <v>4</v>
      </c>
      <c r="AY2660" s="17" t="s">
        <v>11499</v>
      </c>
      <c r="AZ2660" s="17" t="str">
        <f t="shared" si="503"/>
        <v>-</v>
      </c>
      <c r="BA2660"/>
    </row>
    <row r="2661" spans="1:53" x14ac:dyDescent="0.3">
      <c r="A2661" t="s">
        <v>7690</v>
      </c>
      <c r="B2661" t="s">
        <v>7691</v>
      </c>
      <c r="C2661" t="s">
        <v>7692</v>
      </c>
      <c r="D2661" t="s">
        <v>526</v>
      </c>
      <c r="E2661" t="str">
        <f>LEFT(Table_Query_from_QDB_Production___SQL_Server[[#This Row],[ttl_class_ttl_outl]],1)</f>
        <v>F</v>
      </c>
      <c r="F2661" t="str">
        <f>UPPER(IFERROR(VLOOKUP(Table_Query_from_QDB_Production___SQL_Server[[#This Row],[cto_osc_code]],'CTO-OSC Table'!$A$2:$B$24,2,FALSE),"Undefined"))</f>
        <v>FISCAL, MANAGEMENT AND STAFF SERVICES</v>
      </c>
      <c r="G2661" t="str">
        <f>UPPER(IFERROR(VLOOKUP(Table_Query_from_QDB_Production___SQL_Server[[#This Row],[ttl_class_ttl_outl]],'Title Class Table'!$A$2:$C$146,2,FALSE),"Undefined"))</f>
        <v>ADMINISTRATIVE, BUDGET AND PERSONNEL ANALYSIS</v>
      </c>
      <c r="H2661" t="s">
        <v>11451</v>
      </c>
      <c r="I2661">
        <v>6</v>
      </c>
      <c r="K2661" t="str">
        <f>IFERROR(VLOOKUP(Table_Query_from_QDB_Production___SQL_Server[[#This Row],[step_2_seq]],'Employee Benefit Groups'!#REF!,2,FALSE),"-")</f>
        <v>-</v>
      </c>
      <c r="M2661" t="str">
        <f>IFERROR(VLOOKUP(Table_Query_from_QDB_Production___SQL_Server[[#This Row],[step_4_seq]],'Employee Benefit Groups'!#REF!,2,FALSE),"-")</f>
        <v>-</v>
      </c>
      <c r="O2661" t="str">
        <f>IFERROR(VLOOKUP(Table_Query_from_QDB_Production___SQL_Server[[#This Row],[step_4_seq2]],'Employee Benefit Groups'!#REF!,2,FALSE),"-")</f>
        <v>-</v>
      </c>
      <c r="Q2661" t="str">
        <f>IFERROR(VLOOKUP(Table_Query_from_QDB_Production___SQL_Server[[#This Row],[step_5_seq]],'Employee Benefit Groups'!#REF!,2,FALSE),"-")</f>
        <v>-</v>
      </c>
      <c r="S2661" t="str">
        <f>IFERROR(VLOOKUP(Table_Query_from_QDB_Production___SQL_Server[[#This Row],[step_6_seq]],'Employee Benefit Groups'!#REF!,2,FALSE),"-")</f>
        <v>-</v>
      </c>
      <c r="T2661">
        <v>4</v>
      </c>
      <c r="U2661" t="str">
        <f>IFERROR(VLOOKUP(Table_Query_from_QDB_Production___SQL_Server[[#This Row],[step_7_seq]],'Employee Benefit Groups'!#REF!,2,FALSE),"-")</f>
        <v>-</v>
      </c>
      <c r="V2661">
        <v>3</v>
      </c>
      <c r="W2661" t="str">
        <f>IFERROR(VLOOKUP(Table_Query_from_QDB_Production___SQL_Server[[#This Row],[step_8_seq]],'Employee Benefit Groups'!#REF!,2,FALSE),"-")</f>
        <v>-</v>
      </c>
      <c r="X2661">
        <v>5</v>
      </c>
      <c r="Y2661" t="str">
        <f>IFERROR(VLOOKUP(Table_Query_from_QDB_Production___SQL_Server[[#This Row],[step_9_seq]],'Employee Benefit Groups'!#REF!,2,FALSE),"-")</f>
        <v>-</v>
      </c>
      <c r="AA2661" s="15"/>
      <c r="AB2661" s="15">
        <f t="shared" si="492"/>
        <v>0</v>
      </c>
      <c r="AC2661" s="11" t="s">
        <v>11502</v>
      </c>
      <c r="AD2661" s="11" t="str">
        <f t="shared" si="493"/>
        <v>-</v>
      </c>
      <c r="AE2661" s="12"/>
      <c r="AF2661" s="12">
        <f t="shared" si="494"/>
        <v>0</v>
      </c>
      <c r="AG2661" s="13" t="s">
        <v>11502</v>
      </c>
      <c r="AH2661" s="13" t="str">
        <f t="shared" si="495"/>
        <v>-</v>
      </c>
      <c r="AI2661" s="14"/>
      <c r="AJ2661" s="14">
        <f t="shared" si="496"/>
        <v>0</v>
      </c>
      <c r="AK2661" s="15" t="s">
        <v>11502</v>
      </c>
      <c r="AL2661" s="15" t="str">
        <f t="shared" si="497"/>
        <v>-</v>
      </c>
      <c r="AM2661" s="12"/>
      <c r="AN2661" s="12">
        <f t="shared" si="498"/>
        <v>0</v>
      </c>
      <c r="AO2661" s="16" t="s">
        <v>11502</v>
      </c>
      <c r="AP2661" s="16" t="str">
        <f t="shared" si="499"/>
        <v>-</v>
      </c>
      <c r="AQ2661" s="12">
        <v>3</v>
      </c>
      <c r="AR2661" s="12">
        <f t="shared" si="500"/>
        <v>4</v>
      </c>
      <c r="AS2661" s="14" t="s">
        <v>11498</v>
      </c>
      <c r="AT2661" s="14" t="str">
        <f t="shared" si="501"/>
        <v>-</v>
      </c>
      <c r="AU2661">
        <v>2</v>
      </c>
      <c r="AV2661" s="15" t="s">
        <v>11497</v>
      </c>
      <c r="AW2661" s="15" t="str">
        <f t="shared" si="502"/>
        <v>-</v>
      </c>
      <c r="AX2661">
        <v>4</v>
      </c>
      <c r="AY2661" s="17" t="s">
        <v>11499</v>
      </c>
      <c r="AZ2661" s="17" t="str">
        <f t="shared" si="503"/>
        <v>-</v>
      </c>
      <c r="BA2661"/>
    </row>
    <row r="2662" spans="1:53" x14ac:dyDescent="0.3">
      <c r="A2662" t="s">
        <v>7693</v>
      </c>
      <c r="B2662" t="s">
        <v>7694</v>
      </c>
      <c r="C2662" t="s">
        <v>7695</v>
      </c>
      <c r="D2662" t="s">
        <v>526</v>
      </c>
      <c r="E2662" t="str">
        <f>LEFT(Table_Query_from_QDB_Production___SQL_Server[[#This Row],[ttl_class_ttl_outl]],1)</f>
        <v>F</v>
      </c>
      <c r="F2662" t="str">
        <f>UPPER(IFERROR(VLOOKUP(Table_Query_from_QDB_Production___SQL_Server[[#This Row],[cto_osc_code]],'CTO-OSC Table'!$A$2:$B$24,2,FALSE),"Undefined"))</f>
        <v>FISCAL, MANAGEMENT AND STAFF SERVICES</v>
      </c>
      <c r="G2662" t="str">
        <f>UPPER(IFERROR(VLOOKUP(Table_Query_from_QDB_Production___SQL_Server[[#This Row],[ttl_class_ttl_outl]],'Title Class Table'!$A$2:$C$146,2,FALSE),"Undefined"))</f>
        <v>ADMINISTRATIVE, BUDGET AND PERSONNEL ANALYSIS</v>
      </c>
      <c r="H2662" t="s">
        <v>11451</v>
      </c>
      <c r="I2662">
        <v>6</v>
      </c>
      <c r="K2662" t="str">
        <f>IFERROR(VLOOKUP(Table_Query_from_QDB_Production___SQL_Server[[#This Row],[step_2_seq]],'Employee Benefit Groups'!#REF!,2,FALSE),"-")</f>
        <v>-</v>
      </c>
      <c r="M2662" t="str">
        <f>IFERROR(VLOOKUP(Table_Query_from_QDB_Production___SQL_Server[[#This Row],[step_4_seq]],'Employee Benefit Groups'!#REF!,2,FALSE),"-")</f>
        <v>-</v>
      </c>
      <c r="O2662" t="str">
        <f>IFERROR(VLOOKUP(Table_Query_from_QDB_Production___SQL_Server[[#This Row],[step_4_seq2]],'Employee Benefit Groups'!#REF!,2,FALSE),"-")</f>
        <v>-</v>
      </c>
      <c r="Q2662" t="str">
        <f>IFERROR(VLOOKUP(Table_Query_from_QDB_Production___SQL_Server[[#This Row],[step_5_seq]],'Employee Benefit Groups'!#REF!,2,FALSE),"-")</f>
        <v>-</v>
      </c>
      <c r="S2662" t="str">
        <f>IFERROR(VLOOKUP(Table_Query_from_QDB_Production___SQL_Server[[#This Row],[step_6_seq]],'Employee Benefit Groups'!#REF!,2,FALSE),"-")</f>
        <v>-</v>
      </c>
      <c r="T2662">
        <v>4</v>
      </c>
      <c r="U2662" t="str">
        <f>IFERROR(VLOOKUP(Table_Query_from_QDB_Production___SQL_Server[[#This Row],[step_7_seq]],'Employee Benefit Groups'!#REF!,2,FALSE),"-")</f>
        <v>-</v>
      </c>
      <c r="V2662">
        <v>3</v>
      </c>
      <c r="W2662" t="str">
        <f>IFERROR(VLOOKUP(Table_Query_from_QDB_Production___SQL_Server[[#This Row],[step_8_seq]],'Employee Benefit Groups'!#REF!,2,FALSE),"-")</f>
        <v>-</v>
      </c>
      <c r="X2662">
        <v>5</v>
      </c>
      <c r="Y2662" t="str">
        <f>IFERROR(VLOOKUP(Table_Query_from_QDB_Production___SQL_Server[[#This Row],[step_9_seq]],'Employee Benefit Groups'!#REF!,2,FALSE),"-")</f>
        <v>-</v>
      </c>
      <c r="AA2662" s="15"/>
      <c r="AB2662" s="15">
        <f t="shared" si="492"/>
        <v>0</v>
      </c>
      <c r="AC2662" s="11" t="s">
        <v>11502</v>
      </c>
      <c r="AD2662" s="11" t="str">
        <f t="shared" si="493"/>
        <v>-</v>
      </c>
      <c r="AE2662" s="12"/>
      <c r="AF2662" s="12">
        <f t="shared" si="494"/>
        <v>0</v>
      </c>
      <c r="AG2662" s="13" t="s">
        <v>11502</v>
      </c>
      <c r="AH2662" s="13" t="str">
        <f t="shared" si="495"/>
        <v>-</v>
      </c>
      <c r="AI2662" s="14"/>
      <c r="AJ2662" s="14">
        <f t="shared" si="496"/>
        <v>0</v>
      </c>
      <c r="AK2662" s="15" t="s">
        <v>11502</v>
      </c>
      <c r="AL2662" s="15" t="str">
        <f t="shared" si="497"/>
        <v>-</v>
      </c>
      <c r="AM2662" s="12"/>
      <c r="AN2662" s="12">
        <f t="shared" si="498"/>
        <v>0</v>
      </c>
      <c r="AO2662" s="16" t="s">
        <v>11502</v>
      </c>
      <c r="AP2662" s="16" t="str">
        <f t="shared" si="499"/>
        <v>-</v>
      </c>
      <c r="AQ2662" s="12">
        <v>3</v>
      </c>
      <c r="AR2662" s="12">
        <f t="shared" si="500"/>
        <v>4</v>
      </c>
      <c r="AS2662" s="14" t="s">
        <v>11498</v>
      </c>
      <c r="AT2662" s="14" t="str">
        <f t="shared" si="501"/>
        <v>-</v>
      </c>
      <c r="AU2662">
        <v>2</v>
      </c>
      <c r="AV2662" s="15" t="s">
        <v>11497</v>
      </c>
      <c r="AW2662" s="15" t="str">
        <f t="shared" si="502"/>
        <v>-</v>
      </c>
      <c r="AX2662">
        <v>4</v>
      </c>
      <c r="AY2662" s="17" t="s">
        <v>11499</v>
      </c>
      <c r="AZ2662" s="17" t="str">
        <f t="shared" si="503"/>
        <v>-</v>
      </c>
      <c r="BA2662"/>
    </row>
    <row r="2663" spans="1:53" x14ac:dyDescent="0.3">
      <c r="A2663" t="s">
        <v>7696</v>
      </c>
      <c r="B2663" t="s">
        <v>7697</v>
      </c>
      <c r="C2663" t="s">
        <v>7698</v>
      </c>
      <c r="D2663" t="s">
        <v>526</v>
      </c>
      <c r="E2663" t="str">
        <f>LEFT(Table_Query_from_QDB_Production___SQL_Server[[#This Row],[ttl_class_ttl_outl]],1)</f>
        <v>F</v>
      </c>
      <c r="F2663" t="str">
        <f>UPPER(IFERROR(VLOOKUP(Table_Query_from_QDB_Production___SQL_Server[[#This Row],[cto_osc_code]],'CTO-OSC Table'!$A$2:$B$24,2,FALSE),"Undefined"))</f>
        <v>FISCAL, MANAGEMENT AND STAFF SERVICES</v>
      </c>
      <c r="G2663" t="str">
        <f>UPPER(IFERROR(VLOOKUP(Table_Query_from_QDB_Production___SQL_Server[[#This Row],[ttl_class_ttl_outl]],'Title Class Table'!$A$2:$C$146,2,FALSE),"Undefined"))</f>
        <v>ADMINISTRATIVE, BUDGET AND PERSONNEL ANALYSIS</v>
      </c>
      <c r="H2663" t="s">
        <v>11451</v>
      </c>
      <c r="I2663">
        <v>6</v>
      </c>
      <c r="K2663" t="str">
        <f>IFERROR(VLOOKUP(Table_Query_from_QDB_Production___SQL_Server[[#This Row],[step_2_seq]],'Employee Benefit Groups'!#REF!,2,FALSE),"-")</f>
        <v>-</v>
      </c>
      <c r="M2663" t="str">
        <f>IFERROR(VLOOKUP(Table_Query_from_QDB_Production___SQL_Server[[#This Row],[step_4_seq]],'Employee Benefit Groups'!#REF!,2,FALSE),"-")</f>
        <v>-</v>
      </c>
      <c r="O2663" t="str">
        <f>IFERROR(VLOOKUP(Table_Query_from_QDB_Production___SQL_Server[[#This Row],[step_4_seq2]],'Employee Benefit Groups'!#REF!,2,FALSE),"-")</f>
        <v>-</v>
      </c>
      <c r="Q2663" t="str">
        <f>IFERROR(VLOOKUP(Table_Query_from_QDB_Production___SQL_Server[[#This Row],[step_5_seq]],'Employee Benefit Groups'!#REF!,2,FALSE),"-")</f>
        <v>-</v>
      </c>
      <c r="S2663" t="str">
        <f>IFERROR(VLOOKUP(Table_Query_from_QDB_Production___SQL_Server[[#This Row],[step_6_seq]],'Employee Benefit Groups'!#REF!,2,FALSE),"-")</f>
        <v>-</v>
      </c>
      <c r="T2663">
        <v>4</v>
      </c>
      <c r="U2663" t="str">
        <f>IFERROR(VLOOKUP(Table_Query_from_QDB_Production___SQL_Server[[#This Row],[step_7_seq]],'Employee Benefit Groups'!#REF!,2,FALSE),"-")</f>
        <v>-</v>
      </c>
      <c r="V2663">
        <v>3</v>
      </c>
      <c r="W2663" t="str">
        <f>IFERROR(VLOOKUP(Table_Query_from_QDB_Production___SQL_Server[[#This Row],[step_8_seq]],'Employee Benefit Groups'!#REF!,2,FALSE),"-")</f>
        <v>-</v>
      </c>
      <c r="X2663">
        <v>5</v>
      </c>
      <c r="Y2663" t="str">
        <f>IFERROR(VLOOKUP(Table_Query_from_QDB_Production___SQL_Server[[#This Row],[step_9_seq]],'Employee Benefit Groups'!#REF!,2,FALSE),"-")</f>
        <v>-</v>
      </c>
      <c r="AA2663" s="15"/>
      <c r="AB2663" s="15">
        <f t="shared" si="492"/>
        <v>0</v>
      </c>
      <c r="AC2663" s="11" t="s">
        <v>11502</v>
      </c>
      <c r="AD2663" s="11" t="str">
        <f t="shared" si="493"/>
        <v>-</v>
      </c>
      <c r="AE2663" s="12"/>
      <c r="AF2663" s="12">
        <f t="shared" si="494"/>
        <v>0</v>
      </c>
      <c r="AG2663" s="13" t="s">
        <v>11502</v>
      </c>
      <c r="AH2663" s="13" t="str">
        <f t="shared" si="495"/>
        <v>-</v>
      </c>
      <c r="AI2663" s="14"/>
      <c r="AJ2663" s="14">
        <f t="shared" si="496"/>
        <v>0</v>
      </c>
      <c r="AK2663" s="15" t="s">
        <v>11502</v>
      </c>
      <c r="AL2663" s="15" t="str">
        <f t="shared" si="497"/>
        <v>-</v>
      </c>
      <c r="AM2663" s="12"/>
      <c r="AN2663" s="12">
        <f t="shared" si="498"/>
        <v>0</v>
      </c>
      <c r="AO2663" s="16" t="s">
        <v>11502</v>
      </c>
      <c r="AP2663" s="16" t="str">
        <f t="shared" si="499"/>
        <v>-</v>
      </c>
      <c r="AQ2663" s="12">
        <v>3</v>
      </c>
      <c r="AR2663" s="12">
        <f t="shared" si="500"/>
        <v>4</v>
      </c>
      <c r="AS2663" s="14" t="s">
        <v>11498</v>
      </c>
      <c r="AT2663" s="14" t="str">
        <f t="shared" si="501"/>
        <v>-</v>
      </c>
      <c r="AU2663">
        <v>2</v>
      </c>
      <c r="AV2663" s="15" t="s">
        <v>11497</v>
      </c>
      <c r="AW2663" s="15" t="str">
        <f t="shared" si="502"/>
        <v>-</v>
      </c>
      <c r="AX2663">
        <v>4</v>
      </c>
      <c r="AY2663" s="17" t="s">
        <v>11499</v>
      </c>
      <c r="AZ2663" s="17" t="str">
        <f t="shared" si="503"/>
        <v>-</v>
      </c>
      <c r="BA2663"/>
    </row>
    <row r="2664" spans="1:53" x14ac:dyDescent="0.3">
      <c r="A2664" t="s">
        <v>7699</v>
      </c>
      <c r="B2664" t="s">
        <v>7700</v>
      </c>
      <c r="C2664" t="s">
        <v>7701</v>
      </c>
      <c r="D2664" t="s">
        <v>526</v>
      </c>
      <c r="E2664" t="str">
        <f>LEFT(Table_Query_from_QDB_Production___SQL_Server[[#This Row],[ttl_class_ttl_outl]],1)</f>
        <v>F</v>
      </c>
      <c r="F2664" t="str">
        <f>UPPER(IFERROR(VLOOKUP(Table_Query_from_QDB_Production___SQL_Server[[#This Row],[cto_osc_code]],'CTO-OSC Table'!$A$2:$B$24,2,FALSE),"Undefined"))</f>
        <v>FISCAL, MANAGEMENT AND STAFF SERVICES</v>
      </c>
      <c r="G2664" t="str">
        <f>UPPER(IFERROR(VLOOKUP(Table_Query_from_QDB_Production___SQL_Server[[#This Row],[ttl_class_ttl_outl]],'Title Class Table'!$A$2:$C$146,2,FALSE),"Undefined"))</f>
        <v>ADMINISTRATIVE, BUDGET AND PERSONNEL ANALYSIS</v>
      </c>
      <c r="H2664" t="s">
        <v>11451</v>
      </c>
      <c r="I2664">
        <v>6</v>
      </c>
      <c r="K2664" t="str">
        <f>IFERROR(VLOOKUP(Table_Query_from_QDB_Production___SQL_Server[[#This Row],[step_2_seq]],'Employee Benefit Groups'!#REF!,2,FALSE),"-")</f>
        <v>-</v>
      </c>
      <c r="M2664" t="str">
        <f>IFERROR(VLOOKUP(Table_Query_from_QDB_Production___SQL_Server[[#This Row],[step_4_seq]],'Employee Benefit Groups'!#REF!,2,FALSE),"-")</f>
        <v>-</v>
      </c>
      <c r="O2664" t="str">
        <f>IFERROR(VLOOKUP(Table_Query_from_QDB_Production___SQL_Server[[#This Row],[step_4_seq2]],'Employee Benefit Groups'!#REF!,2,FALSE),"-")</f>
        <v>-</v>
      </c>
      <c r="Q2664" t="str">
        <f>IFERROR(VLOOKUP(Table_Query_from_QDB_Production___SQL_Server[[#This Row],[step_5_seq]],'Employee Benefit Groups'!#REF!,2,FALSE),"-")</f>
        <v>-</v>
      </c>
      <c r="S2664" t="str">
        <f>IFERROR(VLOOKUP(Table_Query_from_QDB_Production___SQL_Server[[#This Row],[step_6_seq]],'Employee Benefit Groups'!#REF!,2,FALSE),"-")</f>
        <v>-</v>
      </c>
      <c r="T2664">
        <v>4</v>
      </c>
      <c r="U2664" t="str">
        <f>IFERROR(VLOOKUP(Table_Query_from_QDB_Production___SQL_Server[[#This Row],[step_7_seq]],'Employee Benefit Groups'!#REF!,2,FALSE),"-")</f>
        <v>-</v>
      </c>
      <c r="V2664">
        <v>3</v>
      </c>
      <c r="W2664" t="str">
        <f>IFERROR(VLOOKUP(Table_Query_from_QDB_Production___SQL_Server[[#This Row],[step_8_seq]],'Employee Benefit Groups'!#REF!,2,FALSE),"-")</f>
        <v>-</v>
      </c>
      <c r="X2664">
        <v>5</v>
      </c>
      <c r="Y2664" t="str">
        <f>IFERROR(VLOOKUP(Table_Query_from_QDB_Production___SQL_Server[[#This Row],[step_9_seq]],'Employee Benefit Groups'!#REF!,2,FALSE),"-")</f>
        <v>-</v>
      </c>
      <c r="AA2664" s="15"/>
      <c r="AB2664" s="15">
        <f t="shared" si="492"/>
        <v>0</v>
      </c>
      <c r="AC2664" s="11" t="s">
        <v>11502</v>
      </c>
      <c r="AD2664" s="11" t="str">
        <f t="shared" si="493"/>
        <v>-</v>
      </c>
      <c r="AE2664" s="12"/>
      <c r="AF2664" s="12">
        <f t="shared" si="494"/>
        <v>0</v>
      </c>
      <c r="AG2664" s="13" t="s">
        <v>11502</v>
      </c>
      <c r="AH2664" s="13" t="str">
        <f t="shared" si="495"/>
        <v>-</v>
      </c>
      <c r="AI2664" s="14"/>
      <c r="AJ2664" s="14">
        <f t="shared" si="496"/>
        <v>0</v>
      </c>
      <c r="AK2664" s="15" t="s">
        <v>11502</v>
      </c>
      <c r="AL2664" s="15" t="str">
        <f t="shared" si="497"/>
        <v>-</v>
      </c>
      <c r="AM2664" s="12"/>
      <c r="AN2664" s="12">
        <f t="shared" si="498"/>
        <v>0</v>
      </c>
      <c r="AO2664" s="16" t="s">
        <v>11502</v>
      </c>
      <c r="AP2664" s="16" t="str">
        <f t="shared" si="499"/>
        <v>-</v>
      </c>
      <c r="AQ2664" s="12">
        <v>3</v>
      </c>
      <c r="AR2664" s="12">
        <f t="shared" si="500"/>
        <v>4</v>
      </c>
      <c r="AS2664" s="14" t="s">
        <v>11498</v>
      </c>
      <c r="AT2664" s="14" t="str">
        <f t="shared" si="501"/>
        <v>-</v>
      </c>
      <c r="AU2664">
        <v>2</v>
      </c>
      <c r="AV2664" s="15" t="s">
        <v>11497</v>
      </c>
      <c r="AW2664" s="15" t="str">
        <f t="shared" si="502"/>
        <v>-</v>
      </c>
      <c r="AX2664">
        <v>4</v>
      </c>
      <c r="AY2664" s="17" t="s">
        <v>11499</v>
      </c>
      <c r="AZ2664" s="17" t="str">
        <f t="shared" si="503"/>
        <v>-</v>
      </c>
      <c r="BA2664"/>
    </row>
    <row r="2665" spans="1:53" x14ac:dyDescent="0.3">
      <c r="A2665" t="s">
        <v>7702</v>
      </c>
      <c r="B2665" t="s">
        <v>7703</v>
      </c>
      <c r="C2665" t="s">
        <v>7704</v>
      </c>
      <c r="D2665" t="s">
        <v>526</v>
      </c>
      <c r="E2665" t="str">
        <f>LEFT(Table_Query_from_QDB_Production___SQL_Server[[#This Row],[ttl_class_ttl_outl]],1)</f>
        <v>F</v>
      </c>
      <c r="F2665" t="str">
        <f>UPPER(IFERROR(VLOOKUP(Table_Query_from_QDB_Production___SQL_Server[[#This Row],[cto_osc_code]],'CTO-OSC Table'!$A$2:$B$24,2,FALSE),"Undefined"))</f>
        <v>FISCAL, MANAGEMENT AND STAFF SERVICES</v>
      </c>
      <c r="G2665" t="str">
        <f>UPPER(IFERROR(VLOOKUP(Table_Query_from_QDB_Production___SQL_Server[[#This Row],[ttl_class_ttl_outl]],'Title Class Table'!$A$2:$C$146,2,FALSE),"Undefined"))</f>
        <v>ADMINISTRATIVE, BUDGET AND PERSONNEL ANALYSIS</v>
      </c>
      <c r="H2665" t="s">
        <v>11451</v>
      </c>
      <c r="I2665">
        <v>6</v>
      </c>
      <c r="K2665" t="str">
        <f>IFERROR(VLOOKUP(Table_Query_from_QDB_Production___SQL_Server[[#This Row],[step_2_seq]],'Employee Benefit Groups'!#REF!,2,FALSE),"-")</f>
        <v>-</v>
      </c>
      <c r="M2665" t="str">
        <f>IFERROR(VLOOKUP(Table_Query_from_QDB_Production___SQL_Server[[#This Row],[step_4_seq]],'Employee Benefit Groups'!#REF!,2,FALSE),"-")</f>
        <v>-</v>
      </c>
      <c r="O2665" t="str">
        <f>IFERROR(VLOOKUP(Table_Query_from_QDB_Production___SQL_Server[[#This Row],[step_4_seq2]],'Employee Benefit Groups'!#REF!,2,FALSE),"-")</f>
        <v>-</v>
      </c>
      <c r="Q2665" t="str">
        <f>IFERROR(VLOOKUP(Table_Query_from_QDB_Production___SQL_Server[[#This Row],[step_5_seq]],'Employee Benefit Groups'!#REF!,2,FALSE),"-")</f>
        <v>-</v>
      </c>
      <c r="S2665" t="str">
        <f>IFERROR(VLOOKUP(Table_Query_from_QDB_Production___SQL_Server[[#This Row],[step_6_seq]],'Employee Benefit Groups'!#REF!,2,FALSE),"-")</f>
        <v>-</v>
      </c>
      <c r="T2665">
        <v>4</v>
      </c>
      <c r="U2665" t="str">
        <f>IFERROR(VLOOKUP(Table_Query_from_QDB_Production___SQL_Server[[#This Row],[step_7_seq]],'Employee Benefit Groups'!#REF!,2,FALSE),"-")</f>
        <v>-</v>
      </c>
      <c r="V2665">
        <v>3</v>
      </c>
      <c r="W2665" t="str">
        <f>IFERROR(VLOOKUP(Table_Query_from_QDB_Production___SQL_Server[[#This Row],[step_8_seq]],'Employee Benefit Groups'!#REF!,2,FALSE),"-")</f>
        <v>-</v>
      </c>
      <c r="X2665">
        <v>5</v>
      </c>
      <c r="Y2665" t="str">
        <f>IFERROR(VLOOKUP(Table_Query_from_QDB_Production___SQL_Server[[#This Row],[step_9_seq]],'Employee Benefit Groups'!#REF!,2,FALSE),"-")</f>
        <v>-</v>
      </c>
      <c r="AA2665" s="15"/>
      <c r="AB2665" s="15">
        <f t="shared" si="492"/>
        <v>0</v>
      </c>
      <c r="AC2665" s="11" t="s">
        <v>11502</v>
      </c>
      <c r="AD2665" s="11" t="str">
        <f t="shared" si="493"/>
        <v>-</v>
      </c>
      <c r="AE2665" s="12"/>
      <c r="AF2665" s="12">
        <f t="shared" si="494"/>
        <v>0</v>
      </c>
      <c r="AG2665" s="13" t="s">
        <v>11502</v>
      </c>
      <c r="AH2665" s="13" t="str">
        <f t="shared" si="495"/>
        <v>-</v>
      </c>
      <c r="AI2665" s="14"/>
      <c r="AJ2665" s="14">
        <f t="shared" si="496"/>
        <v>0</v>
      </c>
      <c r="AK2665" s="15" t="s">
        <v>11502</v>
      </c>
      <c r="AL2665" s="15" t="str">
        <f t="shared" si="497"/>
        <v>-</v>
      </c>
      <c r="AM2665" s="12"/>
      <c r="AN2665" s="12">
        <f t="shared" si="498"/>
        <v>0</v>
      </c>
      <c r="AO2665" s="16" t="s">
        <v>11502</v>
      </c>
      <c r="AP2665" s="16" t="str">
        <f t="shared" si="499"/>
        <v>-</v>
      </c>
      <c r="AQ2665" s="12">
        <v>3</v>
      </c>
      <c r="AR2665" s="12">
        <f t="shared" si="500"/>
        <v>4</v>
      </c>
      <c r="AS2665" s="14" t="s">
        <v>11498</v>
      </c>
      <c r="AT2665" s="14" t="str">
        <f t="shared" si="501"/>
        <v>-</v>
      </c>
      <c r="AU2665">
        <v>2</v>
      </c>
      <c r="AV2665" s="15" t="s">
        <v>11497</v>
      </c>
      <c r="AW2665" s="15" t="str">
        <f t="shared" si="502"/>
        <v>-</v>
      </c>
      <c r="AX2665">
        <v>4</v>
      </c>
      <c r="AY2665" s="17" t="s">
        <v>11499</v>
      </c>
      <c r="AZ2665" s="17" t="str">
        <f t="shared" si="503"/>
        <v>-</v>
      </c>
      <c r="BA2665"/>
    </row>
    <row r="2666" spans="1:53" x14ac:dyDescent="0.3">
      <c r="A2666" t="s">
        <v>7705</v>
      </c>
      <c r="B2666" t="s">
        <v>7706</v>
      </c>
      <c r="C2666" t="s">
        <v>7707</v>
      </c>
      <c r="D2666" t="s">
        <v>526</v>
      </c>
      <c r="E2666" t="str">
        <f>LEFT(Table_Query_from_QDB_Production___SQL_Server[[#This Row],[ttl_class_ttl_outl]],1)</f>
        <v>F</v>
      </c>
      <c r="F2666" t="str">
        <f>UPPER(IFERROR(VLOOKUP(Table_Query_from_QDB_Production___SQL_Server[[#This Row],[cto_osc_code]],'CTO-OSC Table'!$A$2:$B$24,2,FALSE),"Undefined"))</f>
        <v>FISCAL, MANAGEMENT AND STAFF SERVICES</v>
      </c>
      <c r="G2666" t="str">
        <f>UPPER(IFERROR(VLOOKUP(Table_Query_from_QDB_Production___SQL_Server[[#This Row],[ttl_class_ttl_outl]],'Title Class Table'!$A$2:$C$146,2,FALSE),"Undefined"))</f>
        <v>ADMINISTRATIVE, BUDGET AND PERSONNEL ANALYSIS</v>
      </c>
      <c r="H2666" t="s">
        <v>11451</v>
      </c>
      <c r="I2666">
        <v>6</v>
      </c>
      <c r="K2666" t="str">
        <f>IFERROR(VLOOKUP(Table_Query_from_QDB_Production___SQL_Server[[#This Row],[step_2_seq]],'Employee Benefit Groups'!#REF!,2,FALSE),"-")</f>
        <v>-</v>
      </c>
      <c r="M2666" t="str">
        <f>IFERROR(VLOOKUP(Table_Query_from_QDB_Production___SQL_Server[[#This Row],[step_4_seq]],'Employee Benefit Groups'!#REF!,2,FALSE),"-")</f>
        <v>-</v>
      </c>
      <c r="O2666" t="str">
        <f>IFERROR(VLOOKUP(Table_Query_from_QDB_Production___SQL_Server[[#This Row],[step_4_seq2]],'Employee Benefit Groups'!#REF!,2,FALSE),"-")</f>
        <v>-</v>
      </c>
      <c r="Q2666" t="str">
        <f>IFERROR(VLOOKUP(Table_Query_from_QDB_Production___SQL_Server[[#This Row],[step_5_seq]],'Employee Benefit Groups'!#REF!,2,FALSE),"-")</f>
        <v>-</v>
      </c>
      <c r="S2666" t="str">
        <f>IFERROR(VLOOKUP(Table_Query_from_QDB_Production___SQL_Server[[#This Row],[step_6_seq]],'Employee Benefit Groups'!#REF!,2,FALSE),"-")</f>
        <v>-</v>
      </c>
      <c r="T2666">
        <v>4</v>
      </c>
      <c r="U2666" t="str">
        <f>IFERROR(VLOOKUP(Table_Query_from_QDB_Production___SQL_Server[[#This Row],[step_7_seq]],'Employee Benefit Groups'!#REF!,2,FALSE),"-")</f>
        <v>-</v>
      </c>
      <c r="V2666">
        <v>3</v>
      </c>
      <c r="W2666" t="str">
        <f>IFERROR(VLOOKUP(Table_Query_from_QDB_Production___SQL_Server[[#This Row],[step_8_seq]],'Employee Benefit Groups'!#REF!,2,FALSE),"-")</f>
        <v>-</v>
      </c>
      <c r="X2666">
        <v>5</v>
      </c>
      <c r="Y2666" t="str">
        <f>IFERROR(VLOOKUP(Table_Query_from_QDB_Production___SQL_Server[[#This Row],[step_9_seq]],'Employee Benefit Groups'!#REF!,2,FALSE),"-")</f>
        <v>-</v>
      </c>
      <c r="AA2666" s="15"/>
      <c r="AB2666" s="15">
        <f t="shared" si="492"/>
        <v>0</v>
      </c>
      <c r="AC2666" s="11" t="s">
        <v>11502</v>
      </c>
      <c r="AD2666" s="11" t="str">
        <f t="shared" si="493"/>
        <v>-</v>
      </c>
      <c r="AE2666" s="12"/>
      <c r="AF2666" s="12">
        <f t="shared" si="494"/>
        <v>0</v>
      </c>
      <c r="AG2666" s="13" t="s">
        <v>11502</v>
      </c>
      <c r="AH2666" s="13" t="str">
        <f t="shared" si="495"/>
        <v>-</v>
      </c>
      <c r="AI2666" s="14"/>
      <c r="AJ2666" s="14">
        <f t="shared" si="496"/>
        <v>0</v>
      </c>
      <c r="AK2666" s="15" t="s">
        <v>11502</v>
      </c>
      <c r="AL2666" s="15" t="str">
        <f t="shared" si="497"/>
        <v>-</v>
      </c>
      <c r="AM2666" s="12"/>
      <c r="AN2666" s="12">
        <f t="shared" si="498"/>
        <v>0</v>
      </c>
      <c r="AO2666" s="16" t="s">
        <v>11502</v>
      </c>
      <c r="AP2666" s="16" t="str">
        <f t="shared" si="499"/>
        <v>-</v>
      </c>
      <c r="AQ2666" s="12">
        <v>3</v>
      </c>
      <c r="AR2666" s="12">
        <f t="shared" si="500"/>
        <v>4</v>
      </c>
      <c r="AS2666" s="14" t="s">
        <v>11498</v>
      </c>
      <c r="AT2666" s="14" t="str">
        <f t="shared" si="501"/>
        <v>-</v>
      </c>
      <c r="AU2666">
        <v>2</v>
      </c>
      <c r="AV2666" s="15" t="s">
        <v>11497</v>
      </c>
      <c r="AW2666" s="15" t="str">
        <f t="shared" si="502"/>
        <v>-</v>
      </c>
      <c r="AX2666">
        <v>4</v>
      </c>
      <c r="AY2666" s="17" t="s">
        <v>11499</v>
      </c>
      <c r="AZ2666" s="17" t="str">
        <f t="shared" si="503"/>
        <v>-</v>
      </c>
      <c r="BA2666"/>
    </row>
    <row r="2667" spans="1:53" x14ac:dyDescent="0.3">
      <c r="A2667" t="s">
        <v>7708</v>
      </c>
      <c r="B2667" t="s">
        <v>7709</v>
      </c>
      <c r="C2667" t="s">
        <v>7710</v>
      </c>
      <c r="D2667" t="s">
        <v>1398</v>
      </c>
      <c r="E2667" t="str">
        <f>LEFT(Table_Query_from_QDB_Production___SQL_Server[[#This Row],[ttl_class_ttl_outl]],1)</f>
        <v>F</v>
      </c>
      <c r="F2667" t="str">
        <f>UPPER(IFERROR(VLOOKUP(Table_Query_from_QDB_Production___SQL_Server[[#This Row],[cto_osc_code]],'CTO-OSC Table'!$A$2:$B$24,2,FALSE),"Undefined"))</f>
        <v>FISCAL, MANAGEMENT AND STAFF SERVICES</v>
      </c>
      <c r="G2667" t="str">
        <f>UPPER(IFERROR(VLOOKUP(Table_Query_from_QDB_Production___SQL_Server[[#This Row],[ttl_class_ttl_outl]],'Title Class Table'!$A$2:$C$146,2,FALSE),"Undefined"))</f>
        <v>COMPUTER PROGRAMMING AND ANALYSIS</v>
      </c>
      <c r="H2667" t="s">
        <v>11451</v>
      </c>
      <c r="I2667">
        <v>6</v>
      </c>
      <c r="K2667" t="str">
        <f>IFERROR(VLOOKUP(Table_Query_from_QDB_Production___SQL_Server[[#This Row],[step_2_seq]],'Employee Benefit Groups'!#REF!,2,FALSE),"-")</f>
        <v>-</v>
      </c>
      <c r="M2667" t="str">
        <f>IFERROR(VLOOKUP(Table_Query_from_QDB_Production___SQL_Server[[#This Row],[step_4_seq]],'Employee Benefit Groups'!#REF!,2,FALSE),"-")</f>
        <v>-</v>
      </c>
      <c r="O2667" t="str">
        <f>IFERROR(VLOOKUP(Table_Query_from_QDB_Production___SQL_Server[[#This Row],[step_4_seq2]],'Employee Benefit Groups'!#REF!,2,FALSE),"-")</f>
        <v>-</v>
      </c>
      <c r="Q2667" t="str">
        <f>IFERROR(VLOOKUP(Table_Query_from_QDB_Production___SQL_Server[[#This Row],[step_5_seq]],'Employee Benefit Groups'!#REF!,2,FALSE),"-")</f>
        <v>-</v>
      </c>
      <c r="S2667" t="str">
        <f>IFERROR(VLOOKUP(Table_Query_from_QDB_Production___SQL_Server[[#This Row],[step_6_seq]],'Employee Benefit Groups'!#REF!,2,FALSE),"-")</f>
        <v>-</v>
      </c>
      <c r="T2667">
        <v>4</v>
      </c>
      <c r="U2667" t="str">
        <f>IFERROR(VLOOKUP(Table_Query_from_QDB_Production___SQL_Server[[#This Row],[step_7_seq]],'Employee Benefit Groups'!#REF!,2,FALSE),"-")</f>
        <v>-</v>
      </c>
      <c r="V2667">
        <v>3</v>
      </c>
      <c r="W2667" t="str">
        <f>IFERROR(VLOOKUP(Table_Query_from_QDB_Production___SQL_Server[[#This Row],[step_8_seq]],'Employee Benefit Groups'!#REF!,2,FALSE),"-")</f>
        <v>-</v>
      </c>
      <c r="X2667">
        <v>5</v>
      </c>
      <c r="Y2667" t="str">
        <f>IFERROR(VLOOKUP(Table_Query_from_QDB_Production___SQL_Server[[#This Row],[step_9_seq]],'Employee Benefit Groups'!#REF!,2,FALSE),"-")</f>
        <v>-</v>
      </c>
      <c r="AA2667" s="15"/>
      <c r="AB2667" s="15">
        <f t="shared" si="492"/>
        <v>0</v>
      </c>
      <c r="AC2667" s="11" t="s">
        <v>11502</v>
      </c>
      <c r="AD2667" s="11" t="str">
        <f t="shared" si="493"/>
        <v>-</v>
      </c>
      <c r="AE2667" s="12"/>
      <c r="AF2667" s="12">
        <f t="shared" si="494"/>
        <v>0</v>
      </c>
      <c r="AG2667" s="13" t="s">
        <v>11502</v>
      </c>
      <c r="AH2667" s="13" t="str">
        <f t="shared" si="495"/>
        <v>-</v>
      </c>
      <c r="AI2667" s="14"/>
      <c r="AJ2667" s="14">
        <f t="shared" si="496"/>
        <v>0</v>
      </c>
      <c r="AK2667" s="15" t="s">
        <v>11502</v>
      </c>
      <c r="AL2667" s="15" t="str">
        <f t="shared" si="497"/>
        <v>-</v>
      </c>
      <c r="AM2667" s="12"/>
      <c r="AN2667" s="12">
        <f t="shared" si="498"/>
        <v>0</v>
      </c>
      <c r="AO2667" s="16" t="s">
        <v>11502</v>
      </c>
      <c r="AP2667" s="16" t="str">
        <f t="shared" si="499"/>
        <v>-</v>
      </c>
      <c r="AQ2667" s="12">
        <v>3</v>
      </c>
      <c r="AR2667" s="12">
        <f t="shared" si="500"/>
        <v>4</v>
      </c>
      <c r="AS2667" s="14" t="s">
        <v>11498</v>
      </c>
      <c r="AT2667" s="14" t="str">
        <f t="shared" si="501"/>
        <v>-</v>
      </c>
      <c r="AU2667">
        <v>2</v>
      </c>
      <c r="AV2667" s="15" t="s">
        <v>11497</v>
      </c>
      <c r="AW2667" s="15" t="str">
        <f t="shared" si="502"/>
        <v>-</v>
      </c>
      <c r="AX2667">
        <v>4</v>
      </c>
      <c r="AY2667" s="17" t="s">
        <v>11499</v>
      </c>
      <c r="AZ2667" s="17" t="str">
        <f t="shared" si="503"/>
        <v>-</v>
      </c>
      <c r="BA2667"/>
    </row>
    <row r="2668" spans="1:53" x14ac:dyDescent="0.3">
      <c r="A2668" t="s">
        <v>7711</v>
      </c>
      <c r="B2668" t="s">
        <v>7712</v>
      </c>
      <c r="C2668" t="s">
        <v>7713</v>
      </c>
      <c r="D2668" t="s">
        <v>1398</v>
      </c>
      <c r="E2668" t="str">
        <f>LEFT(Table_Query_from_QDB_Production___SQL_Server[[#This Row],[ttl_class_ttl_outl]],1)</f>
        <v>F</v>
      </c>
      <c r="F2668" t="str">
        <f>UPPER(IFERROR(VLOOKUP(Table_Query_from_QDB_Production___SQL_Server[[#This Row],[cto_osc_code]],'CTO-OSC Table'!$A$2:$B$24,2,FALSE),"Undefined"))</f>
        <v>FISCAL, MANAGEMENT AND STAFF SERVICES</v>
      </c>
      <c r="G2668" t="str">
        <f>UPPER(IFERROR(VLOOKUP(Table_Query_from_QDB_Production___SQL_Server[[#This Row],[ttl_class_ttl_outl]],'Title Class Table'!$A$2:$C$146,2,FALSE),"Undefined"))</f>
        <v>COMPUTER PROGRAMMING AND ANALYSIS</v>
      </c>
      <c r="H2668" t="s">
        <v>11451</v>
      </c>
      <c r="I2668">
        <v>6</v>
      </c>
      <c r="K2668" t="str">
        <f>IFERROR(VLOOKUP(Table_Query_from_QDB_Production___SQL_Server[[#This Row],[step_2_seq]],'Employee Benefit Groups'!#REF!,2,FALSE),"-")</f>
        <v>-</v>
      </c>
      <c r="M2668" t="str">
        <f>IFERROR(VLOOKUP(Table_Query_from_QDB_Production___SQL_Server[[#This Row],[step_4_seq]],'Employee Benefit Groups'!#REF!,2,FALSE),"-")</f>
        <v>-</v>
      </c>
      <c r="O2668" t="str">
        <f>IFERROR(VLOOKUP(Table_Query_from_QDB_Production___SQL_Server[[#This Row],[step_4_seq2]],'Employee Benefit Groups'!#REF!,2,FALSE),"-")</f>
        <v>-</v>
      </c>
      <c r="Q2668" t="str">
        <f>IFERROR(VLOOKUP(Table_Query_from_QDB_Production___SQL_Server[[#This Row],[step_5_seq]],'Employee Benefit Groups'!#REF!,2,FALSE),"-")</f>
        <v>-</v>
      </c>
      <c r="S2668" t="str">
        <f>IFERROR(VLOOKUP(Table_Query_from_QDB_Production___SQL_Server[[#This Row],[step_6_seq]],'Employee Benefit Groups'!#REF!,2,FALSE),"-")</f>
        <v>-</v>
      </c>
      <c r="T2668">
        <v>4</v>
      </c>
      <c r="U2668" t="str">
        <f>IFERROR(VLOOKUP(Table_Query_from_QDB_Production___SQL_Server[[#This Row],[step_7_seq]],'Employee Benefit Groups'!#REF!,2,FALSE),"-")</f>
        <v>-</v>
      </c>
      <c r="V2668">
        <v>3</v>
      </c>
      <c r="W2668" t="str">
        <f>IFERROR(VLOOKUP(Table_Query_from_QDB_Production___SQL_Server[[#This Row],[step_8_seq]],'Employee Benefit Groups'!#REF!,2,FALSE),"-")</f>
        <v>-</v>
      </c>
      <c r="X2668">
        <v>5</v>
      </c>
      <c r="Y2668" t="str">
        <f>IFERROR(VLOOKUP(Table_Query_from_QDB_Production___SQL_Server[[#This Row],[step_9_seq]],'Employee Benefit Groups'!#REF!,2,FALSE),"-")</f>
        <v>-</v>
      </c>
      <c r="AA2668" s="15"/>
      <c r="AB2668" s="15">
        <f t="shared" si="492"/>
        <v>0</v>
      </c>
      <c r="AC2668" s="11" t="s">
        <v>11502</v>
      </c>
      <c r="AD2668" s="11" t="str">
        <f t="shared" si="493"/>
        <v>-</v>
      </c>
      <c r="AE2668" s="12"/>
      <c r="AF2668" s="12">
        <f t="shared" si="494"/>
        <v>0</v>
      </c>
      <c r="AG2668" s="13" t="s">
        <v>11502</v>
      </c>
      <c r="AH2668" s="13" t="str">
        <f t="shared" si="495"/>
        <v>-</v>
      </c>
      <c r="AI2668" s="14"/>
      <c r="AJ2668" s="14">
        <f t="shared" si="496"/>
        <v>0</v>
      </c>
      <c r="AK2668" s="15" t="s">
        <v>11502</v>
      </c>
      <c r="AL2668" s="15" t="str">
        <f t="shared" si="497"/>
        <v>-</v>
      </c>
      <c r="AM2668" s="12"/>
      <c r="AN2668" s="12">
        <f t="shared" si="498"/>
        <v>0</v>
      </c>
      <c r="AO2668" s="16" t="s">
        <v>11502</v>
      </c>
      <c r="AP2668" s="16" t="str">
        <f t="shared" si="499"/>
        <v>-</v>
      </c>
      <c r="AQ2668" s="12">
        <v>3</v>
      </c>
      <c r="AR2668" s="12">
        <f t="shared" si="500"/>
        <v>4</v>
      </c>
      <c r="AS2668" s="14" t="s">
        <v>11498</v>
      </c>
      <c r="AT2668" s="14" t="str">
        <f t="shared" si="501"/>
        <v>-</v>
      </c>
      <c r="AU2668">
        <v>2</v>
      </c>
      <c r="AV2668" s="15" t="s">
        <v>11497</v>
      </c>
      <c r="AW2668" s="15" t="str">
        <f t="shared" si="502"/>
        <v>-</v>
      </c>
      <c r="AX2668">
        <v>4</v>
      </c>
      <c r="AY2668" s="17" t="s">
        <v>11499</v>
      </c>
      <c r="AZ2668" s="17" t="str">
        <f t="shared" si="503"/>
        <v>-</v>
      </c>
      <c r="BA2668"/>
    </row>
    <row r="2669" spans="1:53" x14ac:dyDescent="0.3">
      <c r="A2669" t="s">
        <v>7714</v>
      </c>
      <c r="B2669" t="s">
        <v>7715</v>
      </c>
      <c r="C2669" t="s">
        <v>7716</v>
      </c>
      <c r="D2669" t="s">
        <v>1398</v>
      </c>
      <c r="E2669" t="str">
        <f>LEFT(Table_Query_from_QDB_Production___SQL_Server[[#This Row],[ttl_class_ttl_outl]],1)</f>
        <v>F</v>
      </c>
      <c r="F2669" t="str">
        <f>UPPER(IFERROR(VLOOKUP(Table_Query_from_QDB_Production___SQL_Server[[#This Row],[cto_osc_code]],'CTO-OSC Table'!$A$2:$B$24,2,FALSE),"Undefined"))</f>
        <v>FISCAL, MANAGEMENT AND STAFF SERVICES</v>
      </c>
      <c r="G2669" t="str">
        <f>UPPER(IFERROR(VLOOKUP(Table_Query_from_QDB_Production___SQL_Server[[#This Row],[ttl_class_ttl_outl]],'Title Class Table'!$A$2:$C$146,2,FALSE),"Undefined"))</f>
        <v>COMPUTER PROGRAMMING AND ANALYSIS</v>
      </c>
      <c r="H2669" t="s">
        <v>11451</v>
      </c>
      <c r="I2669">
        <v>6</v>
      </c>
      <c r="K2669" t="str">
        <f>IFERROR(VLOOKUP(Table_Query_from_QDB_Production___SQL_Server[[#This Row],[step_2_seq]],'Employee Benefit Groups'!#REF!,2,FALSE),"-")</f>
        <v>-</v>
      </c>
      <c r="M2669" t="str">
        <f>IFERROR(VLOOKUP(Table_Query_from_QDB_Production___SQL_Server[[#This Row],[step_4_seq]],'Employee Benefit Groups'!#REF!,2,FALSE),"-")</f>
        <v>-</v>
      </c>
      <c r="O2669" t="str">
        <f>IFERROR(VLOOKUP(Table_Query_from_QDB_Production___SQL_Server[[#This Row],[step_4_seq2]],'Employee Benefit Groups'!#REF!,2,FALSE),"-")</f>
        <v>-</v>
      </c>
      <c r="Q2669" t="str">
        <f>IFERROR(VLOOKUP(Table_Query_from_QDB_Production___SQL_Server[[#This Row],[step_5_seq]],'Employee Benefit Groups'!#REF!,2,FALSE),"-")</f>
        <v>-</v>
      </c>
      <c r="S2669" t="str">
        <f>IFERROR(VLOOKUP(Table_Query_from_QDB_Production___SQL_Server[[#This Row],[step_6_seq]],'Employee Benefit Groups'!#REF!,2,FALSE),"-")</f>
        <v>-</v>
      </c>
      <c r="T2669">
        <v>4</v>
      </c>
      <c r="U2669" t="str">
        <f>IFERROR(VLOOKUP(Table_Query_from_QDB_Production___SQL_Server[[#This Row],[step_7_seq]],'Employee Benefit Groups'!#REF!,2,FALSE),"-")</f>
        <v>-</v>
      </c>
      <c r="V2669">
        <v>3</v>
      </c>
      <c r="W2669" t="str">
        <f>IFERROR(VLOOKUP(Table_Query_from_QDB_Production___SQL_Server[[#This Row],[step_8_seq]],'Employee Benefit Groups'!#REF!,2,FALSE),"-")</f>
        <v>-</v>
      </c>
      <c r="X2669">
        <v>5</v>
      </c>
      <c r="Y2669" t="str">
        <f>IFERROR(VLOOKUP(Table_Query_from_QDB_Production___SQL_Server[[#This Row],[step_9_seq]],'Employee Benefit Groups'!#REF!,2,FALSE),"-")</f>
        <v>-</v>
      </c>
      <c r="AA2669" s="15"/>
      <c r="AB2669" s="15">
        <f t="shared" si="492"/>
        <v>0</v>
      </c>
      <c r="AC2669" s="11" t="s">
        <v>11502</v>
      </c>
      <c r="AD2669" s="11" t="str">
        <f t="shared" si="493"/>
        <v>-</v>
      </c>
      <c r="AE2669" s="12"/>
      <c r="AF2669" s="12">
        <f t="shared" si="494"/>
        <v>0</v>
      </c>
      <c r="AG2669" s="13" t="s">
        <v>11502</v>
      </c>
      <c r="AH2669" s="13" t="str">
        <f t="shared" si="495"/>
        <v>-</v>
      </c>
      <c r="AI2669" s="14"/>
      <c r="AJ2669" s="14">
        <f t="shared" si="496"/>
        <v>0</v>
      </c>
      <c r="AK2669" s="15" t="s">
        <v>11502</v>
      </c>
      <c r="AL2669" s="15" t="str">
        <f t="shared" si="497"/>
        <v>-</v>
      </c>
      <c r="AM2669" s="12"/>
      <c r="AN2669" s="12">
        <f t="shared" si="498"/>
        <v>0</v>
      </c>
      <c r="AO2669" s="16" t="s">
        <v>11502</v>
      </c>
      <c r="AP2669" s="16" t="str">
        <f t="shared" si="499"/>
        <v>-</v>
      </c>
      <c r="AQ2669" s="12">
        <v>3</v>
      </c>
      <c r="AR2669" s="12">
        <f t="shared" si="500"/>
        <v>4</v>
      </c>
      <c r="AS2669" s="14" t="s">
        <v>11498</v>
      </c>
      <c r="AT2669" s="14" t="str">
        <f t="shared" si="501"/>
        <v>-</v>
      </c>
      <c r="AU2669">
        <v>2</v>
      </c>
      <c r="AV2669" s="15" t="s">
        <v>11497</v>
      </c>
      <c r="AW2669" s="15" t="str">
        <f t="shared" si="502"/>
        <v>-</v>
      </c>
      <c r="AX2669">
        <v>4</v>
      </c>
      <c r="AY2669" s="17" t="s">
        <v>11499</v>
      </c>
      <c r="AZ2669" s="17" t="str">
        <f t="shared" si="503"/>
        <v>-</v>
      </c>
      <c r="BA2669"/>
    </row>
    <row r="2670" spans="1:53" x14ac:dyDescent="0.3">
      <c r="A2670" t="s">
        <v>7717</v>
      </c>
      <c r="B2670" t="s">
        <v>7718</v>
      </c>
      <c r="C2670" t="s">
        <v>7719</v>
      </c>
      <c r="D2670" t="s">
        <v>1398</v>
      </c>
      <c r="E2670" t="str">
        <f>LEFT(Table_Query_from_QDB_Production___SQL_Server[[#This Row],[ttl_class_ttl_outl]],1)</f>
        <v>F</v>
      </c>
      <c r="F2670" t="str">
        <f>UPPER(IFERROR(VLOOKUP(Table_Query_from_QDB_Production___SQL_Server[[#This Row],[cto_osc_code]],'CTO-OSC Table'!$A$2:$B$24,2,FALSE),"Undefined"))</f>
        <v>FISCAL, MANAGEMENT AND STAFF SERVICES</v>
      </c>
      <c r="G2670" t="str">
        <f>UPPER(IFERROR(VLOOKUP(Table_Query_from_QDB_Production___SQL_Server[[#This Row],[ttl_class_ttl_outl]],'Title Class Table'!$A$2:$C$146,2,FALSE),"Undefined"))</f>
        <v>COMPUTER PROGRAMMING AND ANALYSIS</v>
      </c>
      <c r="H2670" t="s">
        <v>11451</v>
      </c>
      <c r="I2670">
        <v>6</v>
      </c>
      <c r="K2670" t="str">
        <f>IFERROR(VLOOKUP(Table_Query_from_QDB_Production___SQL_Server[[#This Row],[step_2_seq]],'Employee Benefit Groups'!#REF!,2,FALSE),"-")</f>
        <v>-</v>
      </c>
      <c r="M2670" t="str">
        <f>IFERROR(VLOOKUP(Table_Query_from_QDB_Production___SQL_Server[[#This Row],[step_4_seq]],'Employee Benefit Groups'!#REF!,2,FALSE),"-")</f>
        <v>-</v>
      </c>
      <c r="O2670" t="str">
        <f>IFERROR(VLOOKUP(Table_Query_from_QDB_Production___SQL_Server[[#This Row],[step_4_seq2]],'Employee Benefit Groups'!#REF!,2,FALSE),"-")</f>
        <v>-</v>
      </c>
      <c r="Q2670" t="str">
        <f>IFERROR(VLOOKUP(Table_Query_from_QDB_Production___SQL_Server[[#This Row],[step_5_seq]],'Employee Benefit Groups'!#REF!,2,FALSE),"-")</f>
        <v>-</v>
      </c>
      <c r="S2670" t="str">
        <f>IFERROR(VLOOKUP(Table_Query_from_QDB_Production___SQL_Server[[#This Row],[step_6_seq]],'Employee Benefit Groups'!#REF!,2,FALSE),"-")</f>
        <v>-</v>
      </c>
      <c r="T2670">
        <v>4</v>
      </c>
      <c r="U2670" t="str">
        <f>IFERROR(VLOOKUP(Table_Query_from_QDB_Production___SQL_Server[[#This Row],[step_7_seq]],'Employee Benefit Groups'!#REF!,2,FALSE),"-")</f>
        <v>-</v>
      </c>
      <c r="V2670">
        <v>3</v>
      </c>
      <c r="W2670" t="str">
        <f>IFERROR(VLOOKUP(Table_Query_from_QDB_Production___SQL_Server[[#This Row],[step_8_seq]],'Employee Benefit Groups'!#REF!,2,FALSE),"-")</f>
        <v>-</v>
      </c>
      <c r="X2670">
        <v>5</v>
      </c>
      <c r="Y2670" t="str">
        <f>IFERROR(VLOOKUP(Table_Query_from_QDB_Production___SQL_Server[[#This Row],[step_9_seq]],'Employee Benefit Groups'!#REF!,2,FALSE),"-")</f>
        <v>-</v>
      </c>
      <c r="AA2670" s="15"/>
      <c r="AB2670" s="15">
        <f t="shared" si="492"/>
        <v>0</v>
      </c>
      <c r="AC2670" s="11" t="s">
        <v>11502</v>
      </c>
      <c r="AD2670" s="11" t="str">
        <f t="shared" si="493"/>
        <v>-</v>
      </c>
      <c r="AE2670" s="12"/>
      <c r="AF2670" s="12">
        <f t="shared" si="494"/>
        <v>0</v>
      </c>
      <c r="AG2670" s="13" t="s">
        <v>11502</v>
      </c>
      <c r="AH2670" s="13" t="str">
        <f t="shared" si="495"/>
        <v>-</v>
      </c>
      <c r="AI2670" s="14"/>
      <c r="AJ2670" s="14">
        <f t="shared" si="496"/>
        <v>0</v>
      </c>
      <c r="AK2670" s="15" t="s">
        <v>11502</v>
      </c>
      <c r="AL2670" s="15" t="str">
        <f t="shared" si="497"/>
        <v>-</v>
      </c>
      <c r="AM2670" s="12"/>
      <c r="AN2670" s="12">
        <f t="shared" si="498"/>
        <v>0</v>
      </c>
      <c r="AO2670" s="16" t="s">
        <v>11502</v>
      </c>
      <c r="AP2670" s="16" t="str">
        <f t="shared" si="499"/>
        <v>-</v>
      </c>
      <c r="AQ2670" s="12">
        <v>3</v>
      </c>
      <c r="AR2670" s="12">
        <f t="shared" si="500"/>
        <v>4</v>
      </c>
      <c r="AS2670" s="14" t="s">
        <v>11498</v>
      </c>
      <c r="AT2670" s="14" t="str">
        <f t="shared" si="501"/>
        <v>-</v>
      </c>
      <c r="AU2670">
        <v>2</v>
      </c>
      <c r="AV2670" s="15" t="s">
        <v>11497</v>
      </c>
      <c r="AW2670" s="15" t="str">
        <f t="shared" si="502"/>
        <v>-</v>
      </c>
      <c r="AX2670">
        <v>4</v>
      </c>
      <c r="AY2670" s="17" t="s">
        <v>11499</v>
      </c>
      <c r="AZ2670" s="17" t="str">
        <f t="shared" si="503"/>
        <v>-</v>
      </c>
      <c r="BA2670"/>
    </row>
    <row r="2671" spans="1:53" x14ac:dyDescent="0.3">
      <c r="A2671" t="s">
        <v>7720</v>
      </c>
      <c r="B2671" t="s">
        <v>7721</v>
      </c>
      <c r="C2671" t="s">
        <v>7722</v>
      </c>
      <c r="D2671" t="s">
        <v>1398</v>
      </c>
      <c r="E2671" t="str">
        <f>LEFT(Table_Query_from_QDB_Production___SQL_Server[[#This Row],[ttl_class_ttl_outl]],1)</f>
        <v>F</v>
      </c>
      <c r="F2671" t="str">
        <f>UPPER(IFERROR(VLOOKUP(Table_Query_from_QDB_Production___SQL_Server[[#This Row],[cto_osc_code]],'CTO-OSC Table'!$A$2:$B$24,2,FALSE),"Undefined"))</f>
        <v>FISCAL, MANAGEMENT AND STAFF SERVICES</v>
      </c>
      <c r="G2671" t="str">
        <f>UPPER(IFERROR(VLOOKUP(Table_Query_from_QDB_Production___SQL_Server[[#This Row],[ttl_class_ttl_outl]],'Title Class Table'!$A$2:$C$146,2,FALSE),"Undefined"))</f>
        <v>COMPUTER PROGRAMMING AND ANALYSIS</v>
      </c>
      <c r="H2671" t="s">
        <v>11451</v>
      </c>
      <c r="I2671">
        <v>6</v>
      </c>
      <c r="K2671" t="str">
        <f>IFERROR(VLOOKUP(Table_Query_from_QDB_Production___SQL_Server[[#This Row],[step_2_seq]],'Employee Benefit Groups'!#REF!,2,FALSE),"-")</f>
        <v>-</v>
      </c>
      <c r="M2671" t="str">
        <f>IFERROR(VLOOKUP(Table_Query_from_QDB_Production___SQL_Server[[#This Row],[step_4_seq]],'Employee Benefit Groups'!#REF!,2,FALSE),"-")</f>
        <v>-</v>
      </c>
      <c r="O2671" t="str">
        <f>IFERROR(VLOOKUP(Table_Query_from_QDB_Production___SQL_Server[[#This Row],[step_4_seq2]],'Employee Benefit Groups'!#REF!,2,FALSE),"-")</f>
        <v>-</v>
      </c>
      <c r="Q2671" t="str">
        <f>IFERROR(VLOOKUP(Table_Query_from_QDB_Production___SQL_Server[[#This Row],[step_5_seq]],'Employee Benefit Groups'!#REF!,2,FALSE),"-")</f>
        <v>-</v>
      </c>
      <c r="S2671" t="str">
        <f>IFERROR(VLOOKUP(Table_Query_from_QDB_Production___SQL_Server[[#This Row],[step_6_seq]],'Employee Benefit Groups'!#REF!,2,FALSE),"-")</f>
        <v>-</v>
      </c>
      <c r="T2671">
        <v>4</v>
      </c>
      <c r="U2671" t="str">
        <f>IFERROR(VLOOKUP(Table_Query_from_QDB_Production___SQL_Server[[#This Row],[step_7_seq]],'Employee Benefit Groups'!#REF!,2,FALSE),"-")</f>
        <v>-</v>
      </c>
      <c r="V2671">
        <v>3</v>
      </c>
      <c r="W2671" t="str">
        <f>IFERROR(VLOOKUP(Table_Query_from_QDB_Production___SQL_Server[[#This Row],[step_8_seq]],'Employee Benefit Groups'!#REF!,2,FALSE),"-")</f>
        <v>-</v>
      </c>
      <c r="X2671">
        <v>5</v>
      </c>
      <c r="Y2671" t="str">
        <f>IFERROR(VLOOKUP(Table_Query_from_QDB_Production___SQL_Server[[#This Row],[step_9_seq]],'Employee Benefit Groups'!#REF!,2,FALSE),"-")</f>
        <v>-</v>
      </c>
      <c r="AA2671" s="15"/>
      <c r="AB2671" s="15">
        <f t="shared" si="492"/>
        <v>0</v>
      </c>
      <c r="AC2671" s="11" t="s">
        <v>11502</v>
      </c>
      <c r="AD2671" s="11" t="str">
        <f t="shared" si="493"/>
        <v>-</v>
      </c>
      <c r="AE2671" s="12"/>
      <c r="AF2671" s="12">
        <f t="shared" si="494"/>
        <v>0</v>
      </c>
      <c r="AG2671" s="13" t="s">
        <v>11502</v>
      </c>
      <c r="AH2671" s="13" t="str">
        <f t="shared" si="495"/>
        <v>-</v>
      </c>
      <c r="AI2671" s="14"/>
      <c r="AJ2671" s="14">
        <f t="shared" si="496"/>
        <v>0</v>
      </c>
      <c r="AK2671" s="15" t="s">
        <v>11502</v>
      </c>
      <c r="AL2671" s="15" t="str">
        <f t="shared" si="497"/>
        <v>-</v>
      </c>
      <c r="AM2671" s="12"/>
      <c r="AN2671" s="12">
        <f t="shared" si="498"/>
        <v>0</v>
      </c>
      <c r="AO2671" s="16" t="s">
        <v>11502</v>
      </c>
      <c r="AP2671" s="16" t="str">
        <f t="shared" si="499"/>
        <v>-</v>
      </c>
      <c r="AQ2671" s="12">
        <v>3</v>
      </c>
      <c r="AR2671" s="12">
        <f t="shared" si="500"/>
        <v>4</v>
      </c>
      <c r="AS2671" s="14" t="s">
        <v>11498</v>
      </c>
      <c r="AT2671" s="14" t="str">
        <f t="shared" si="501"/>
        <v>-</v>
      </c>
      <c r="AU2671">
        <v>2</v>
      </c>
      <c r="AV2671" s="15" t="s">
        <v>11497</v>
      </c>
      <c r="AW2671" s="15" t="str">
        <f t="shared" si="502"/>
        <v>-</v>
      </c>
      <c r="AX2671">
        <v>4</v>
      </c>
      <c r="AY2671" s="17" t="s">
        <v>11499</v>
      </c>
      <c r="AZ2671" s="17" t="str">
        <f t="shared" si="503"/>
        <v>-</v>
      </c>
      <c r="BA2671"/>
    </row>
    <row r="2672" spans="1:53" x14ac:dyDescent="0.3">
      <c r="A2672" t="s">
        <v>7723</v>
      </c>
      <c r="B2672" t="s">
        <v>7724</v>
      </c>
      <c r="C2672" t="s">
        <v>7725</v>
      </c>
      <c r="D2672" t="s">
        <v>1398</v>
      </c>
      <c r="E2672" t="str">
        <f>LEFT(Table_Query_from_QDB_Production___SQL_Server[[#This Row],[ttl_class_ttl_outl]],1)</f>
        <v>F</v>
      </c>
      <c r="F2672" t="str">
        <f>UPPER(IFERROR(VLOOKUP(Table_Query_from_QDB_Production___SQL_Server[[#This Row],[cto_osc_code]],'CTO-OSC Table'!$A$2:$B$24,2,FALSE),"Undefined"))</f>
        <v>FISCAL, MANAGEMENT AND STAFF SERVICES</v>
      </c>
      <c r="G2672" t="str">
        <f>UPPER(IFERROR(VLOOKUP(Table_Query_from_QDB_Production___SQL_Server[[#This Row],[ttl_class_ttl_outl]],'Title Class Table'!$A$2:$C$146,2,FALSE),"Undefined"))</f>
        <v>COMPUTER PROGRAMMING AND ANALYSIS</v>
      </c>
      <c r="H2672" t="s">
        <v>11451</v>
      </c>
      <c r="I2672">
        <v>6</v>
      </c>
      <c r="K2672" t="str">
        <f>IFERROR(VLOOKUP(Table_Query_from_QDB_Production___SQL_Server[[#This Row],[step_2_seq]],'Employee Benefit Groups'!#REF!,2,FALSE),"-")</f>
        <v>-</v>
      </c>
      <c r="M2672" t="str">
        <f>IFERROR(VLOOKUP(Table_Query_from_QDB_Production___SQL_Server[[#This Row],[step_4_seq]],'Employee Benefit Groups'!#REF!,2,FALSE),"-")</f>
        <v>-</v>
      </c>
      <c r="O2672" t="str">
        <f>IFERROR(VLOOKUP(Table_Query_from_QDB_Production___SQL_Server[[#This Row],[step_4_seq2]],'Employee Benefit Groups'!#REF!,2,FALSE),"-")</f>
        <v>-</v>
      </c>
      <c r="Q2672" t="str">
        <f>IFERROR(VLOOKUP(Table_Query_from_QDB_Production___SQL_Server[[#This Row],[step_5_seq]],'Employee Benefit Groups'!#REF!,2,FALSE),"-")</f>
        <v>-</v>
      </c>
      <c r="S2672" t="str">
        <f>IFERROR(VLOOKUP(Table_Query_from_QDB_Production___SQL_Server[[#This Row],[step_6_seq]],'Employee Benefit Groups'!#REF!,2,FALSE),"-")</f>
        <v>-</v>
      </c>
      <c r="T2672">
        <v>4</v>
      </c>
      <c r="U2672" t="str">
        <f>IFERROR(VLOOKUP(Table_Query_from_QDB_Production___SQL_Server[[#This Row],[step_7_seq]],'Employee Benefit Groups'!#REF!,2,FALSE),"-")</f>
        <v>-</v>
      </c>
      <c r="V2672">
        <v>3</v>
      </c>
      <c r="W2672" t="str">
        <f>IFERROR(VLOOKUP(Table_Query_from_QDB_Production___SQL_Server[[#This Row],[step_8_seq]],'Employee Benefit Groups'!#REF!,2,FALSE),"-")</f>
        <v>-</v>
      </c>
      <c r="X2672">
        <v>5</v>
      </c>
      <c r="Y2672" t="str">
        <f>IFERROR(VLOOKUP(Table_Query_from_QDB_Production___SQL_Server[[#This Row],[step_9_seq]],'Employee Benefit Groups'!#REF!,2,FALSE),"-")</f>
        <v>-</v>
      </c>
      <c r="AA2672" s="15"/>
      <c r="AB2672" s="15">
        <f t="shared" si="492"/>
        <v>0</v>
      </c>
      <c r="AC2672" s="11" t="s">
        <v>11502</v>
      </c>
      <c r="AD2672" s="11" t="str">
        <f t="shared" si="493"/>
        <v>-</v>
      </c>
      <c r="AE2672" s="12"/>
      <c r="AF2672" s="12">
        <f t="shared" si="494"/>
        <v>0</v>
      </c>
      <c r="AG2672" s="13" t="s">
        <v>11502</v>
      </c>
      <c r="AH2672" s="13" t="str">
        <f t="shared" si="495"/>
        <v>-</v>
      </c>
      <c r="AI2672" s="14"/>
      <c r="AJ2672" s="14">
        <f t="shared" si="496"/>
        <v>0</v>
      </c>
      <c r="AK2672" s="15" t="s">
        <v>11502</v>
      </c>
      <c r="AL2672" s="15" t="str">
        <f t="shared" si="497"/>
        <v>-</v>
      </c>
      <c r="AM2672" s="12"/>
      <c r="AN2672" s="12">
        <f t="shared" si="498"/>
        <v>0</v>
      </c>
      <c r="AO2672" s="16" t="s">
        <v>11502</v>
      </c>
      <c r="AP2672" s="16" t="str">
        <f t="shared" si="499"/>
        <v>-</v>
      </c>
      <c r="AQ2672" s="12">
        <v>3</v>
      </c>
      <c r="AR2672" s="12">
        <f t="shared" si="500"/>
        <v>4</v>
      </c>
      <c r="AS2672" s="14" t="s">
        <v>11498</v>
      </c>
      <c r="AT2672" s="14" t="str">
        <f t="shared" si="501"/>
        <v>-</v>
      </c>
      <c r="AU2672">
        <v>2</v>
      </c>
      <c r="AV2672" s="15" t="s">
        <v>11497</v>
      </c>
      <c r="AW2672" s="15" t="str">
        <f t="shared" si="502"/>
        <v>-</v>
      </c>
      <c r="AX2672">
        <v>4</v>
      </c>
      <c r="AY2672" s="17" t="s">
        <v>11499</v>
      </c>
      <c r="AZ2672" s="17" t="str">
        <f t="shared" si="503"/>
        <v>-</v>
      </c>
      <c r="BA2672"/>
    </row>
    <row r="2673" spans="1:53" x14ac:dyDescent="0.3">
      <c r="A2673" t="s">
        <v>7726</v>
      </c>
      <c r="B2673" t="s">
        <v>7727</v>
      </c>
      <c r="C2673" t="s">
        <v>7728</v>
      </c>
      <c r="D2673" t="s">
        <v>1398</v>
      </c>
      <c r="E2673" t="str">
        <f>LEFT(Table_Query_from_QDB_Production___SQL_Server[[#This Row],[ttl_class_ttl_outl]],1)</f>
        <v>F</v>
      </c>
      <c r="F2673" t="str">
        <f>UPPER(IFERROR(VLOOKUP(Table_Query_from_QDB_Production___SQL_Server[[#This Row],[cto_osc_code]],'CTO-OSC Table'!$A$2:$B$24,2,FALSE),"Undefined"))</f>
        <v>FISCAL, MANAGEMENT AND STAFF SERVICES</v>
      </c>
      <c r="G2673" t="str">
        <f>UPPER(IFERROR(VLOOKUP(Table_Query_from_QDB_Production___SQL_Server[[#This Row],[ttl_class_ttl_outl]],'Title Class Table'!$A$2:$C$146,2,FALSE),"Undefined"))</f>
        <v>COMPUTER PROGRAMMING AND ANALYSIS</v>
      </c>
      <c r="H2673" t="s">
        <v>11451</v>
      </c>
      <c r="I2673">
        <v>6</v>
      </c>
      <c r="K2673" t="str">
        <f>IFERROR(VLOOKUP(Table_Query_from_QDB_Production___SQL_Server[[#This Row],[step_2_seq]],'Employee Benefit Groups'!#REF!,2,FALSE),"-")</f>
        <v>-</v>
      </c>
      <c r="M2673" t="str">
        <f>IFERROR(VLOOKUP(Table_Query_from_QDB_Production___SQL_Server[[#This Row],[step_4_seq]],'Employee Benefit Groups'!#REF!,2,FALSE),"-")</f>
        <v>-</v>
      </c>
      <c r="O2673" t="str">
        <f>IFERROR(VLOOKUP(Table_Query_from_QDB_Production___SQL_Server[[#This Row],[step_4_seq2]],'Employee Benefit Groups'!#REF!,2,FALSE),"-")</f>
        <v>-</v>
      </c>
      <c r="Q2673" t="str">
        <f>IFERROR(VLOOKUP(Table_Query_from_QDB_Production___SQL_Server[[#This Row],[step_5_seq]],'Employee Benefit Groups'!#REF!,2,FALSE),"-")</f>
        <v>-</v>
      </c>
      <c r="S2673" t="str">
        <f>IFERROR(VLOOKUP(Table_Query_from_QDB_Production___SQL_Server[[#This Row],[step_6_seq]],'Employee Benefit Groups'!#REF!,2,FALSE),"-")</f>
        <v>-</v>
      </c>
      <c r="T2673">
        <v>4</v>
      </c>
      <c r="U2673" t="str">
        <f>IFERROR(VLOOKUP(Table_Query_from_QDB_Production___SQL_Server[[#This Row],[step_7_seq]],'Employee Benefit Groups'!#REF!,2,FALSE),"-")</f>
        <v>-</v>
      </c>
      <c r="V2673">
        <v>3</v>
      </c>
      <c r="W2673" t="str">
        <f>IFERROR(VLOOKUP(Table_Query_from_QDB_Production___SQL_Server[[#This Row],[step_8_seq]],'Employee Benefit Groups'!#REF!,2,FALSE),"-")</f>
        <v>-</v>
      </c>
      <c r="X2673">
        <v>5</v>
      </c>
      <c r="Y2673" t="str">
        <f>IFERROR(VLOOKUP(Table_Query_from_QDB_Production___SQL_Server[[#This Row],[step_9_seq]],'Employee Benefit Groups'!#REF!,2,FALSE),"-")</f>
        <v>-</v>
      </c>
      <c r="AA2673" s="15"/>
      <c r="AB2673" s="15">
        <f t="shared" si="492"/>
        <v>0</v>
      </c>
      <c r="AC2673" s="11" t="s">
        <v>11502</v>
      </c>
      <c r="AD2673" s="11" t="str">
        <f t="shared" si="493"/>
        <v>-</v>
      </c>
      <c r="AE2673" s="12"/>
      <c r="AF2673" s="12">
        <f t="shared" si="494"/>
        <v>0</v>
      </c>
      <c r="AG2673" s="13" t="s">
        <v>11502</v>
      </c>
      <c r="AH2673" s="13" t="str">
        <f t="shared" si="495"/>
        <v>-</v>
      </c>
      <c r="AI2673" s="14"/>
      <c r="AJ2673" s="14">
        <f t="shared" si="496"/>
        <v>0</v>
      </c>
      <c r="AK2673" s="15" t="s">
        <v>11502</v>
      </c>
      <c r="AL2673" s="15" t="str">
        <f t="shared" si="497"/>
        <v>-</v>
      </c>
      <c r="AM2673" s="12"/>
      <c r="AN2673" s="12">
        <f t="shared" si="498"/>
        <v>0</v>
      </c>
      <c r="AO2673" s="16" t="s">
        <v>11502</v>
      </c>
      <c r="AP2673" s="16" t="str">
        <f t="shared" si="499"/>
        <v>-</v>
      </c>
      <c r="AQ2673" s="12">
        <v>3</v>
      </c>
      <c r="AR2673" s="12">
        <f t="shared" si="500"/>
        <v>4</v>
      </c>
      <c r="AS2673" s="14" t="s">
        <v>11498</v>
      </c>
      <c r="AT2673" s="14" t="str">
        <f t="shared" si="501"/>
        <v>-</v>
      </c>
      <c r="AU2673">
        <v>2</v>
      </c>
      <c r="AV2673" s="15" t="s">
        <v>11497</v>
      </c>
      <c r="AW2673" s="15" t="str">
        <f t="shared" si="502"/>
        <v>-</v>
      </c>
      <c r="AX2673">
        <v>4</v>
      </c>
      <c r="AY2673" s="17" t="s">
        <v>11499</v>
      </c>
      <c r="AZ2673" s="17" t="str">
        <f t="shared" si="503"/>
        <v>-</v>
      </c>
      <c r="BA2673"/>
    </row>
    <row r="2674" spans="1:53" x14ac:dyDescent="0.3">
      <c r="A2674" t="s">
        <v>7729</v>
      </c>
      <c r="B2674" t="s">
        <v>7730</v>
      </c>
      <c r="C2674" t="s">
        <v>7731</v>
      </c>
      <c r="D2674" t="s">
        <v>1398</v>
      </c>
      <c r="E2674" t="str">
        <f>LEFT(Table_Query_from_QDB_Production___SQL_Server[[#This Row],[ttl_class_ttl_outl]],1)</f>
        <v>F</v>
      </c>
      <c r="F2674" t="str">
        <f>UPPER(IFERROR(VLOOKUP(Table_Query_from_QDB_Production___SQL_Server[[#This Row],[cto_osc_code]],'CTO-OSC Table'!$A$2:$B$24,2,FALSE),"Undefined"))</f>
        <v>FISCAL, MANAGEMENT AND STAFF SERVICES</v>
      </c>
      <c r="G2674" t="str">
        <f>UPPER(IFERROR(VLOOKUP(Table_Query_from_QDB_Production___SQL_Server[[#This Row],[ttl_class_ttl_outl]],'Title Class Table'!$A$2:$C$146,2,FALSE),"Undefined"))</f>
        <v>COMPUTER PROGRAMMING AND ANALYSIS</v>
      </c>
      <c r="H2674" t="s">
        <v>11451</v>
      </c>
      <c r="I2674">
        <v>6</v>
      </c>
      <c r="K2674" t="str">
        <f>IFERROR(VLOOKUP(Table_Query_from_QDB_Production___SQL_Server[[#This Row],[step_2_seq]],'Employee Benefit Groups'!#REF!,2,FALSE),"-")</f>
        <v>-</v>
      </c>
      <c r="M2674" t="str">
        <f>IFERROR(VLOOKUP(Table_Query_from_QDB_Production___SQL_Server[[#This Row],[step_4_seq]],'Employee Benefit Groups'!#REF!,2,FALSE),"-")</f>
        <v>-</v>
      </c>
      <c r="O2674" t="str">
        <f>IFERROR(VLOOKUP(Table_Query_from_QDB_Production___SQL_Server[[#This Row],[step_4_seq2]],'Employee Benefit Groups'!#REF!,2,FALSE),"-")</f>
        <v>-</v>
      </c>
      <c r="Q2674" t="str">
        <f>IFERROR(VLOOKUP(Table_Query_from_QDB_Production___SQL_Server[[#This Row],[step_5_seq]],'Employee Benefit Groups'!#REF!,2,FALSE),"-")</f>
        <v>-</v>
      </c>
      <c r="S2674" t="str">
        <f>IFERROR(VLOOKUP(Table_Query_from_QDB_Production___SQL_Server[[#This Row],[step_6_seq]],'Employee Benefit Groups'!#REF!,2,FALSE),"-")</f>
        <v>-</v>
      </c>
      <c r="T2674">
        <v>4</v>
      </c>
      <c r="U2674" t="str">
        <f>IFERROR(VLOOKUP(Table_Query_from_QDB_Production___SQL_Server[[#This Row],[step_7_seq]],'Employee Benefit Groups'!#REF!,2,FALSE),"-")</f>
        <v>-</v>
      </c>
      <c r="V2674">
        <v>3</v>
      </c>
      <c r="W2674" t="str">
        <f>IFERROR(VLOOKUP(Table_Query_from_QDB_Production___SQL_Server[[#This Row],[step_8_seq]],'Employee Benefit Groups'!#REF!,2,FALSE),"-")</f>
        <v>-</v>
      </c>
      <c r="X2674">
        <v>5</v>
      </c>
      <c r="Y2674" t="str">
        <f>IFERROR(VLOOKUP(Table_Query_from_QDB_Production___SQL_Server[[#This Row],[step_9_seq]],'Employee Benefit Groups'!#REF!,2,FALSE),"-")</f>
        <v>-</v>
      </c>
      <c r="AA2674" s="15"/>
      <c r="AB2674" s="15">
        <f t="shared" si="492"/>
        <v>0</v>
      </c>
      <c r="AC2674" s="11" t="s">
        <v>11502</v>
      </c>
      <c r="AD2674" s="11" t="str">
        <f t="shared" si="493"/>
        <v>-</v>
      </c>
      <c r="AE2674" s="12"/>
      <c r="AF2674" s="12">
        <f t="shared" si="494"/>
        <v>0</v>
      </c>
      <c r="AG2674" s="13" t="s">
        <v>11502</v>
      </c>
      <c r="AH2674" s="13" t="str">
        <f t="shared" si="495"/>
        <v>-</v>
      </c>
      <c r="AI2674" s="14"/>
      <c r="AJ2674" s="14">
        <f t="shared" si="496"/>
        <v>0</v>
      </c>
      <c r="AK2674" s="15" t="s">
        <v>11502</v>
      </c>
      <c r="AL2674" s="15" t="str">
        <f t="shared" si="497"/>
        <v>-</v>
      </c>
      <c r="AM2674" s="12"/>
      <c r="AN2674" s="12">
        <f t="shared" si="498"/>
        <v>0</v>
      </c>
      <c r="AO2674" s="16" t="s">
        <v>11502</v>
      </c>
      <c r="AP2674" s="16" t="str">
        <f t="shared" si="499"/>
        <v>-</v>
      </c>
      <c r="AQ2674" s="12">
        <v>3</v>
      </c>
      <c r="AR2674" s="12">
        <f t="shared" si="500"/>
        <v>4</v>
      </c>
      <c r="AS2674" s="14" t="s">
        <v>11498</v>
      </c>
      <c r="AT2674" s="14" t="str">
        <f t="shared" si="501"/>
        <v>-</v>
      </c>
      <c r="AU2674">
        <v>2</v>
      </c>
      <c r="AV2674" s="15" t="s">
        <v>11497</v>
      </c>
      <c r="AW2674" s="15" t="str">
        <f t="shared" si="502"/>
        <v>-</v>
      </c>
      <c r="AX2674">
        <v>4</v>
      </c>
      <c r="AY2674" s="17" t="s">
        <v>11499</v>
      </c>
      <c r="AZ2674" s="17" t="str">
        <f t="shared" si="503"/>
        <v>-</v>
      </c>
      <c r="BA2674"/>
    </row>
    <row r="2675" spans="1:53" x14ac:dyDescent="0.3">
      <c r="A2675" t="s">
        <v>7732</v>
      </c>
      <c r="B2675" t="s">
        <v>7733</v>
      </c>
      <c r="C2675" t="s">
        <v>7734</v>
      </c>
      <c r="D2675" t="s">
        <v>1398</v>
      </c>
      <c r="E2675" t="str">
        <f>LEFT(Table_Query_from_QDB_Production___SQL_Server[[#This Row],[ttl_class_ttl_outl]],1)</f>
        <v>F</v>
      </c>
      <c r="F2675" t="str">
        <f>UPPER(IFERROR(VLOOKUP(Table_Query_from_QDB_Production___SQL_Server[[#This Row],[cto_osc_code]],'CTO-OSC Table'!$A$2:$B$24,2,FALSE),"Undefined"))</f>
        <v>FISCAL, MANAGEMENT AND STAFF SERVICES</v>
      </c>
      <c r="G2675" t="str">
        <f>UPPER(IFERROR(VLOOKUP(Table_Query_from_QDB_Production___SQL_Server[[#This Row],[ttl_class_ttl_outl]],'Title Class Table'!$A$2:$C$146,2,FALSE),"Undefined"))</f>
        <v>COMPUTER PROGRAMMING AND ANALYSIS</v>
      </c>
      <c r="H2675" t="s">
        <v>11451</v>
      </c>
      <c r="I2675">
        <v>6</v>
      </c>
      <c r="K2675" t="str">
        <f>IFERROR(VLOOKUP(Table_Query_from_QDB_Production___SQL_Server[[#This Row],[step_2_seq]],'Employee Benefit Groups'!#REF!,2,FALSE),"-")</f>
        <v>-</v>
      </c>
      <c r="M2675" t="str">
        <f>IFERROR(VLOOKUP(Table_Query_from_QDB_Production___SQL_Server[[#This Row],[step_4_seq]],'Employee Benefit Groups'!#REF!,2,FALSE),"-")</f>
        <v>-</v>
      </c>
      <c r="O2675" t="str">
        <f>IFERROR(VLOOKUP(Table_Query_from_QDB_Production___SQL_Server[[#This Row],[step_4_seq2]],'Employee Benefit Groups'!#REF!,2,FALSE),"-")</f>
        <v>-</v>
      </c>
      <c r="Q2675" t="str">
        <f>IFERROR(VLOOKUP(Table_Query_from_QDB_Production___SQL_Server[[#This Row],[step_5_seq]],'Employee Benefit Groups'!#REF!,2,FALSE),"-")</f>
        <v>-</v>
      </c>
      <c r="S2675" t="str">
        <f>IFERROR(VLOOKUP(Table_Query_from_QDB_Production___SQL_Server[[#This Row],[step_6_seq]],'Employee Benefit Groups'!#REF!,2,FALSE),"-")</f>
        <v>-</v>
      </c>
      <c r="T2675">
        <v>4</v>
      </c>
      <c r="U2675" t="str">
        <f>IFERROR(VLOOKUP(Table_Query_from_QDB_Production___SQL_Server[[#This Row],[step_7_seq]],'Employee Benefit Groups'!#REF!,2,FALSE),"-")</f>
        <v>-</v>
      </c>
      <c r="V2675">
        <v>3</v>
      </c>
      <c r="W2675" t="str">
        <f>IFERROR(VLOOKUP(Table_Query_from_QDB_Production___SQL_Server[[#This Row],[step_8_seq]],'Employee Benefit Groups'!#REF!,2,FALSE),"-")</f>
        <v>-</v>
      </c>
      <c r="X2675">
        <v>5</v>
      </c>
      <c r="Y2675" t="str">
        <f>IFERROR(VLOOKUP(Table_Query_from_QDB_Production___SQL_Server[[#This Row],[step_9_seq]],'Employee Benefit Groups'!#REF!,2,FALSE),"-")</f>
        <v>-</v>
      </c>
      <c r="AA2675" s="15"/>
      <c r="AB2675" s="15">
        <f t="shared" si="492"/>
        <v>0</v>
      </c>
      <c r="AC2675" s="11" t="s">
        <v>11502</v>
      </c>
      <c r="AD2675" s="11" t="str">
        <f t="shared" si="493"/>
        <v>-</v>
      </c>
      <c r="AE2675" s="12"/>
      <c r="AF2675" s="12">
        <f t="shared" si="494"/>
        <v>0</v>
      </c>
      <c r="AG2675" s="13" t="s">
        <v>11502</v>
      </c>
      <c r="AH2675" s="13" t="str">
        <f t="shared" si="495"/>
        <v>-</v>
      </c>
      <c r="AI2675" s="14"/>
      <c r="AJ2675" s="14">
        <f t="shared" si="496"/>
        <v>0</v>
      </c>
      <c r="AK2675" s="15" t="s">
        <v>11502</v>
      </c>
      <c r="AL2675" s="15" t="str">
        <f t="shared" si="497"/>
        <v>-</v>
      </c>
      <c r="AM2675" s="12"/>
      <c r="AN2675" s="12">
        <f t="shared" si="498"/>
        <v>0</v>
      </c>
      <c r="AO2675" s="16" t="s">
        <v>11502</v>
      </c>
      <c r="AP2675" s="16" t="str">
        <f t="shared" si="499"/>
        <v>-</v>
      </c>
      <c r="AQ2675" s="12">
        <v>3</v>
      </c>
      <c r="AR2675" s="12">
        <f t="shared" si="500"/>
        <v>4</v>
      </c>
      <c r="AS2675" s="14" t="s">
        <v>11498</v>
      </c>
      <c r="AT2675" s="14" t="str">
        <f t="shared" si="501"/>
        <v>-</v>
      </c>
      <c r="AU2675">
        <v>2</v>
      </c>
      <c r="AV2675" s="15" t="s">
        <v>11497</v>
      </c>
      <c r="AW2675" s="15" t="str">
        <f t="shared" si="502"/>
        <v>-</v>
      </c>
      <c r="AX2675">
        <v>4</v>
      </c>
      <c r="AY2675" s="17" t="s">
        <v>11499</v>
      </c>
      <c r="AZ2675" s="17" t="str">
        <f t="shared" si="503"/>
        <v>-</v>
      </c>
      <c r="BA2675"/>
    </row>
    <row r="2676" spans="1:53" x14ac:dyDescent="0.3">
      <c r="A2676" t="s">
        <v>7735</v>
      </c>
      <c r="B2676" t="s">
        <v>7736</v>
      </c>
      <c r="C2676" t="s">
        <v>7737</v>
      </c>
      <c r="D2676" t="s">
        <v>1398</v>
      </c>
      <c r="E2676" t="str">
        <f>LEFT(Table_Query_from_QDB_Production___SQL_Server[[#This Row],[ttl_class_ttl_outl]],1)</f>
        <v>F</v>
      </c>
      <c r="F2676" t="str">
        <f>UPPER(IFERROR(VLOOKUP(Table_Query_from_QDB_Production___SQL_Server[[#This Row],[cto_osc_code]],'CTO-OSC Table'!$A$2:$B$24,2,FALSE),"Undefined"))</f>
        <v>FISCAL, MANAGEMENT AND STAFF SERVICES</v>
      </c>
      <c r="G2676" t="str">
        <f>UPPER(IFERROR(VLOOKUP(Table_Query_from_QDB_Production___SQL_Server[[#This Row],[ttl_class_ttl_outl]],'Title Class Table'!$A$2:$C$146,2,FALSE),"Undefined"))</f>
        <v>COMPUTER PROGRAMMING AND ANALYSIS</v>
      </c>
      <c r="H2676" t="s">
        <v>11451</v>
      </c>
      <c r="I2676">
        <v>6</v>
      </c>
      <c r="K2676" t="str">
        <f>IFERROR(VLOOKUP(Table_Query_from_QDB_Production___SQL_Server[[#This Row],[step_2_seq]],'Employee Benefit Groups'!#REF!,2,FALSE),"-")</f>
        <v>-</v>
      </c>
      <c r="M2676" t="str">
        <f>IFERROR(VLOOKUP(Table_Query_from_QDB_Production___SQL_Server[[#This Row],[step_4_seq]],'Employee Benefit Groups'!#REF!,2,FALSE),"-")</f>
        <v>-</v>
      </c>
      <c r="O2676" t="str">
        <f>IFERROR(VLOOKUP(Table_Query_from_QDB_Production___SQL_Server[[#This Row],[step_4_seq2]],'Employee Benefit Groups'!#REF!,2,FALSE),"-")</f>
        <v>-</v>
      </c>
      <c r="Q2676" t="str">
        <f>IFERROR(VLOOKUP(Table_Query_from_QDB_Production___SQL_Server[[#This Row],[step_5_seq]],'Employee Benefit Groups'!#REF!,2,FALSE),"-")</f>
        <v>-</v>
      </c>
      <c r="S2676" t="str">
        <f>IFERROR(VLOOKUP(Table_Query_from_QDB_Production___SQL_Server[[#This Row],[step_6_seq]],'Employee Benefit Groups'!#REF!,2,FALSE),"-")</f>
        <v>-</v>
      </c>
      <c r="T2676">
        <v>4</v>
      </c>
      <c r="U2676" t="str">
        <f>IFERROR(VLOOKUP(Table_Query_from_QDB_Production___SQL_Server[[#This Row],[step_7_seq]],'Employee Benefit Groups'!#REF!,2,FALSE),"-")</f>
        <v>-</v>
      </c>
      <c r="V2676">
        <v>3</v>
      </c>
      <c r="W2676" t="str">
        <f>IFERROR(VLOOKUP(Table_Query_from_QDB_Production___SQL_Server[[#This Row],[step_8_seq]],'Employee Benefit Groups'!#REF!,2,FALSE),"-")</f>
        <v>-</v>
      </c>
      <c r="X2676">
        <v>5</v>
      </c>
      <c r="Y2676" t="str">
        <f>IFERROR(VLOOKUP(Table_Query_from_QDB_Production___SQL_Server[[#This Row],[step_9_seq]],'Employee Benefit Groups'!#REF!,2,FALSE),"-")</f>
        <v>-</v>
      </c>
      <c r="AA2676" s="15"/>
      <c r="AB2676" s="15">
        <f t="shared" si="492"/>
        <v>0</v>
      </c>
      <c r="AC2676" s="11" t="s">
        <v>11502</v>
      </c>
      <c r="AD2676" s="11" t="str">
        <f t="shared" si="493"/>
        <v>-</v>
      </c>
      <c r="AE2676" s="12"/>
      <c r="AF2676" s="12">
        <f t="shared" si="494"/>
        <v>0</v>
      </c>
      <c r="AG2676" s="13" t="s">
        <v>11502</v>
      </c>
      <c r="AH2676" s="13" t="str">
        <f t="shared" si="495"/>
        <v>-</v>
      </c>
      <c r="AI2676" s="14"/>
      <c r="AJ2676" s="14">
        <f t="shared" si="496"/>
        <v>0</v>
      </c>
      <c r="AK2676" s="15" t="s">
        <v>11502</v>
      </c>
      <c r="AL2676" s="15" t="str">
        <f t="shared" si="497"/>
        <v>-</v>
      </c>
      <c r="AM2676" s="12"/>
      <c r="AN2676" s="12">
        <f t="shared" si="498"/>
        <v>0</v>
      </c>
      <c r="AO2676" s="16" t="s">
        <v>11502</v>
      </c>
      <c r="AP2676" s="16" t="str">
        <f t="shared" si="499"/>
        <v>-</v>
      </c>
      <c r="AQ2676" s="12">
        <v>3</v>
      </c>
      <c r="AR2676" s="12">
        <f t="shared" si="500"/>
        <v>4</v>
      </c>
      <c r="AS2676" s="14" t="s">
        <v>11498</v>
      </c>
      <c r="AT2676" s="14" t="str">
        <f t="shared" si="501"/>
        <v>-</v>
      </c>
      <c r="AU2676">
        <v>2</v>
      </c>
      <c r="AV2676" s="15" t="s">
        <v>11497</v>
      </c>
      <c r="AW2676" s="15" t="str">
        <f t="shared" si="502"/>
        <v>-</v>
      </c>
      <c r="AX2676">
        <v>4</v>
      </c>
      <c r="AY2676" s="17" t="s">
        <v>11499</v>
      </c>
      <c r="AZ2676" s="17" t="str">
        <f t="shared" si="503"/>
        <v>-</v>
      </c>
      <c r="BA2676"/>
    </row>
    <row r="2677" spans="1:53" x14ac:dyDescent="0.3">
      <c r="A2677" t="s">
        <v>7738</v>
      </c>
      <c r="B2677" t="s">
        <v>7739</v>
      </c>
      <c r="C2677" t="s">
        <v>7740</v>
      </c>
      <c r="D2677" t="s">
        <v>1398</v>
      </c>
      <c r="E2677" t="str">
        <f>LEFT(Table_Query_from_QDB_Production___SQL_Server[[#This Row],[ttl_class_ttl_outl]],1)</f>
        <v>F</v>
      </c>
      <c r="F2677" t="str">
        <f>UPPER(IFERROR(VLOOKUP(Table_Query_from_QDB_Production___SQL_Server[[#This Row],[cto_osc_code]],'CTO-OSC Table'!$A$2:$B$24,2,FALSE),"Undefined"))</f>
        <v>FISCAL, MANAGEMENT AND STAFF SERVICES</v>
      </c>
      <c r="G2677" t="str">
        <f>UPPER(IFERROR(VLOOKUP(Table_Query_from_QDB_Production___SQL_Server[[#This Row],[ttl_class_ttl_outl]],'Title Class Table'!$A$2:$C$146,2,FALSE),"Undefined"))</f>
        <v>COMPUTER PROGRAMMING AND ANALYSIS</v>
      </c>
      <c r="H2677" t="s">
        <v>11451</v>
      </c>
      <c r="I2677">
        <v>6</v>
      </c>
      <c r="K2677" t="str">
        <f>IFERROR(VLOOKUP(Table_Query_from_QDB_Production___SQL_Server[[#This Row],[step_2_seq]],'Employee Benefit Groups'!#REF!,2,FALSE),"-")</f>
        <v>-</v>
      </c>
      <c r="M2677" t="str">
        <f>IFERROR(VLOOKUP(Table_Query_from_QDB_Production___SQL_Server[[#This Row],[step_4_seq]],'Employee Benefit Groups'!#REF!,2,FALSE),"-")</f>
        <v>-</v>
      </c>
      <c r="O2677" t="str">
        <f>IFERROR(VLOOKUP(Table_Query_from_QDB_Production___SQL_Server[[#This Row],[step_4_seq2]],'Employee Benefit Groups'!#REF!,2,FALSE),"-")</f>
        <v>-</v>
      </c>
      <c r="Q2677" t="str">
        <f>IFERROR(VLOOKUP(Table_Query_from_QDB_Production___SQL_Server[[#This Row],[step_5_seq]],'Employee Benefit Groups'!#REF!,2,FALSE),"-")</f>
        <v>-</v>
      </c>
      <c r="S2677" t="str">
        <f>IFERROR(VLOOKUP(Table_Query_from_QDB_Production___SQL_Server[[#This Row],[step_6_seq]],'Employee Benefit Groups'!#REF!,2,FALSE),"-")</f>
        <v>-</v>
      </c>
      <c r="T2677">
        <v>4</v>
      </c>
      <c r="U2677" t="str">
        <f>IFERROR(VLOOKUP(Table_Query_from_QDB_Production___SQL_Server[[#This Row],[step_7_seq]],'Employee Benefit Groups'!#REF!,2,FALSE),"-")</f>
        <v>-</v>
      </c>
      <c r="V2677">
        <v>3</v>
      </c>
      <c r="W2677" t="str">
        <f>IFERROR(VLOOKUP(Table_Query_from_QDB_Production___SQL_Server[[#This Row],[step_8_seq]],'Employee Benefit Groups'!#REF!,2,FALSE),"-")</f>
        <v>-</v>
      </c>
      <c r="X2677">
        <v>5</v>
      </c>
      <c r="Y2677" t="str">
        <f>IFERROR(VLOOKUP(Table_Query_from_QDB_Production___SQL_Server[[#This Row],[step_9_seq]],'Employee Benefit Groups'!#REF!,2,FALSE),"-")</f>
        <v>-</v>
      </c>
      <c r="AA2677" s="15"/>
      <c r="AB2677" s="15">
        <f t="shared" si="492"/>
        <v>0</v>
      </c>
      <c r="AC2677" s="11" t="s">
        <v>11502</v>
      </c>
      <c r="AD2677" s="11" t="str">
        <f t="shared" si="493"/>
        <v>-</v>
      </c>
      <c r="AE2677" s="12"/>
      <c r="AF2677" s="12">
        <f t="shared" si="494"/>
        <v>0</v>
      </c>
      <c r="AG2677" s="13" t="s">
        <v>11502</v>
      </c>
      <c r="AH2677" s="13" t="str">
        <f t="shared" si="495"/>
        <v>-</v>
      </c>
      <c r="AI2677" s="14"/>
      <c r="AJ2677" s="14">
        <f t="shared" si="496"/>
        <v>0</v>
      </c>
      <c r="AK2677" s="15" t="s">
        <v>11502</v>
      </c>
      <c r="AL2677" s="15" t="str">
        <f t="shared" si="497"/>
        <v>-</v>
      </c>
      <c r="AM2677" s="12"/>
      <c r="AN2677" s="12">
        <f t="shared" si="498"/>
        <v>0</v>
      </c>
      <c r="AO2677" s="16" t="s">
        <v>11502</v>
      </c>
      <c r="AP2677" s="16" t="str">
        <f t="shared" si="499"/>
        <v>-</v>
      </c>
      <c r="AQ2677" s="12">
        <v>3</v>
      </c>
      <c r="AR2677" s="12">
        <f t="shared" si="500"/>
        <v>4</v>
      </c>
      <c r="AS2677" s="14" t="s">
        <v>11498</v>
      </c>
      <c r="AT2677" s="14" t="str">
        <f t="shared" si="501"/>
        <v>-</v>
      </c>
      <c r="AU2677">
        <v>2</v>
      </c>
      <c r="AV2677" s="15" t="s">
        <v>11497</v>
      </c>
      <c r="AW2677" s="15" t="str">
        <f t="shared" si="502"/>
        <v>-</v>
      </c>
      <c r="AX2677">
        <v>4</v>
      </c>
      <c r="AY2677" s="17" t="s">
        <v>11499</v>
      </c>
      <c r="AZ2677" s="17" t="str">
        <f t="shared" si="503"/>
        <v>-</v>
      </c>
      <c r="BA2677"/>
    </row>
    <row r="2678" spans="1:53" x14ac:dyDescent="0.3">
      <c r="A2678" t="s">
        <v>7741</v>
      </c>
      <c r="B2678" t="s">
        <v>7742</v>
      </c>
      <c r="C2678" t="s">
        <v>7743</v>
      </c>
      <c r="D2678" t="s">
        <v>1398</v>
      </c>
      <c r="E2678" t="str">
        <f>LEFT(Table_Query_from_QDB_Production___SQL_Server[[#This Row],[ttl_class_ttl_outl]],1)</f>
        <v>F</v>
      </c>
      <c r="F2678" t="str">
        <f>UPPER(IFERROR(VLOOKUP(Table_Query_from_QDB_Production___SQL_Server[[#This Row],[cto_osc_code]],'CTO-OSC Table'!$A$2:$B$24,2,FALSE),"Undefined"))</f>
        <v>FISCAL, MANAGEMENT AND STAFF SERVICES</v>
      </c>
      <c r="G2678" t="str">
        <f>UPPER(IFERROR(VLOOKUP(Table_Query_from_QDB_Production___SQL_Server[[#This Row],[ttl_class_ttl_outl]],'Title Class Table'!$A$2:$C$146,2,FALSE),"Undefined"))</f>
        <v>COMPUTER PROGRAMMING AND ANALYSIS</v>
      </c>
      <c r="H2678" t="s">
        <v>11451</v>
      </c>
      <c r="I2678">
        <v>6</v>
      </c>
      <c r="K2678" t="str">
        <f>IFERROR(VLOOKUP(Table_Query_from_QDB_Production___SQL_Server[[#This Row],[step_2_seq]],'Employee Benefit Groups'!#REF!,2,FALSE),"-")</f>
        <v>-</v>
      </c>
      <c r="M2678" t="str">
        <f>IFERROR(VLOOKUP(Table_Query_from_QDB_Production___SQL_Server[[#This Row],[step_4_seq]],'Employee Benefit Groups'!#REF!,2,FALSE),"-")</f>
        <v>-</v>
      </c>
      <c r="O2678" t="str">
        <f>IFERROR(VLOOKUP(Table_Query_from_QDB_Production___SQL_Server[[#This Row],[step_4_seq2]],'Employee Benefit Groups'!#REF!,2,FALSE),"-")</f>
        <v>-</v>
      </c>
      <c r="Q2678" t="str">
        <f>IFERROR(VLOOKUP(Table_Query_from_QDB_Production___SQL_Server[[#This Row],[step_5_seq]],'Employee Benefit Groups'!#REF!,2,FALSE),"-")</f>
        <v>-</v>
      </c>
      <c r="S2678" t="str">
        <f>IFERROR(VLOOKUP(Table_Query_from_QDB_Production___SQL_Server[[#This Row],[step_6_seq]],'Employee Benefit Groups'!#REF!,2,FALSE),"-")</f>
        <v>-</v>
      </c>
      <c r="T2678">
        <v>4</v>
      </c>
      <c r="U2678" t="str">
        <f>IFERROR(VLOOKUP(Table_Query_from_QDB_Production___SQL_Server[[#This Row],[step_7_seq]],'Employee Benefit Groups'!#REF!,2,FALSE),"-")</f>
        <v>-</v>
      </c>
      <c r="V2678">
        <v>3</v>
      </c>
      <c r="W2678" t="str">
        <f>IFERROR(VLOOKUP(Table_Query_from_QDB_Production___SQL_Server[[#This Row],[step_8_seq]],'Employee Benefit Groups'!#REF!,2,FALSE),"-")</f>
        <v>-</v>
      </c>
      <c r="X2678">
        <v>5</v>
      </c>
      <c r="Y2678" t="str">
        <f>IFERROR(VLOOKUP(Table_Query_from_QDB_Production___SQL_Server[[#This Row],[step_9_seq]],'Employee Benefit Groups'!#REF!,2,FALSE),"-")</f>
        <v>-</v>
      </c>
      <c r="AA2678" s="15"/>
      <c r="AB2678" s="15">
        <f t="shared" si="492"/>
        <v>0</v>
      </c>
      <c r="AC2678" s="11" t="s">
        <v>11502</v>
      </c>
      <c r="AD2678" s="11" t="str">
        <f t="shared" si="493"/>
        <v>-</v>
      </c>
      <c r="AE2678" s="12"/>
      <c r="AF2678" s="12">
        <f t="shared" si="494"/>
        <v>0</v>
      </c>
      <c r="AG2678" s="13" t="s">
        <v>11502</v>
      </c>
      <c r="AH2678" s="13" t="str">
        <f t="shared" si="495"/>
        <v>-</v>
      </c>
      <c r="AI2678" s="14"/>
      <c r="AJ2678" s="14">
        <f t="shared" si="496"/>
        <v>0</v>
      </c>
      <c r="AK2678" s="15" t="s">
        <v>11502</v>
      </c>
      <c r="AL2678" s="15" t="str">
        <f t="shared" si="497"/>
        <v>-</v>
      </c>
      <c r="AM2678" s="12"/>
      <c r="AN2678" s="12">
        <f t="shared" si="498"/>
        <v>0</v>
      </c>
      <c r="AO2678" s="16" t="s">
        <v>11502</v>
      </c>
      <c r="AP2678" s="16" t="str">
        <f t="shared" si="499"/>
        <v>-</v>
      </c>
      <c r="AQ2678" s="12">
        <v>3</v>
      </c>
      <c r="AR2678" s="12">
        <f t="shared" si="500"/>
        <v>4</v>
      </c>
      <c r="AS2678" s="14" t="s">
        <v>11498</v>
      </c>
      <c r="AT2678" s="14" t="str">
        <f t="shared" si="501"/>
        <v>-</v>
      </c>
      <c r="AU2678">
        <v>2</v>
      </c>
      <c r="AV2678" s="15" t="s">
        <v>11497</v>
      </c>
      <c r="AW2678" s="15" t="str">
        <f t="shared" si="502"/>
        <v>-</v>
      </c>
      <c r="AX2678">
        <v>4</v>
      </c>
      <c r="AY2678" s="17" t="s">
        <v>11499</v>
      </c>
      <c r="AZ2678" s="17" t="str">
        <f t="shared" si="503"/>
        <v>-</v>
      </c>
      <c r="BA2678"/>
    </row>
    <row r="2679" spans="1:53" x14ac:dyDescent="0.3">
      <c r="A2679" t="s">
        <v>7744</v>
      </c>
      <c r="B2679" t="s">
        <v>7745</v>
      </c>
      <c r="C2679" t="s">
        <v>7745</v>
      </c>
      <c r="D2679" t="s">
        <v>1111</v>
      </c>
      <c r="E2679" t="str">
        <f>LEFT(Table_Query_from_QDB_Production___SQL_Server[[#This Row],[ttl_class_ttl_outl]],1)</f>
        <v>H</v>
      </c>
      <c r="F2679" t="str">
        <f>UPPER(IFERROR(VLOOKUP(Table_Query_from_QDB_Production___SQL_Server[[#This Row],[cto_osc_code]],'CTO-OSC Table'!$A$2:$B$24,2,FALSE),"Undefined"))</f>
        <v>HEALTH CARE AND ALLIED SERVICES</v>
      </c>
      <c r="G2679" t="str">
        <f>UPPER(IFERROR(VLOOKUP(Table_Query_from_QDB_Production___SQL_Server[[#This Row],[ttl_class_ttl_outl]],'Title Class Table'!$A$2:$C$146,2,FALSE),"Undefined"))</f>
        <v>NURSING SERVICES</v>
      </c>
      <c r="H2679" t="s">
        <v>11451</v>
      </c>
      <c r="I2679">
        <v>6</v>
      </c>
      <c r="K2679" t="str">
        <f>IFERROR(VLOOKUP(Table_Query_from_QDB_Production___SQL_Server[[#This Row],[step_2_seq]],'Employee Benefit Groups'!#REF!,2,FALSE),"-")</f>
        <v>-</v>
      </c>
      <c r="M2679" t="str">
        <f>IFERROR(VLOOKUP(Table_Query_from_QDB_Production___SQL_Server[[#This Row],[step_4_seq]],'Employee Benefit Groups'!#REF!,2,FALSE),"-")</f>
        <v>-</v>
      </c>
      <c r="O2679" t="str">
        <f>IFERROR(VLOOKUP(Table_Query_from_QDB_Production___SQL_Server[[#This Row],[step_4_seq2]],'Employee Benefit Groups'!#REF!,2,FALSE),"-")</f>
        <v>-</v>
      </c>
      <c r="Q2679" t="str">
        <f>IFERROR(VLOOKUP(Table_Query_from_QDB_Production___SQL_Server[[#This Row],[step_5_seq]],'Employee Benefit Groups'!#REF!,2,FALSE),"-")</f>
        <v>-</v>
      </c>
      <c r="S2679" t="str">
        <f>IFERROR(VLOOKUP(Table_Query_from_QDB_Production___SQL_Server[[#This Row],[step_6_seq]],'Employee Benefit Groups'!#REF!,2,FALSE),"-")</f>
        <v>-</v>
      </c>
      <c r="T2679">
        <v>4</v>
      </c>
      <c r="U2679" t="str">
        <f>IFERROR(VLOOKUP(Table_Query_from_QDB_Production___SQL_Server[[#This Row],[step_7_seq]],'Employee Benefit Groups'!#REF!,2,FALSE),"-")</f>
        <v>-</v>
      </c>
      <c r="V2679">
        <v>3</v>
      </c>
      <c r="W2679" t="str">
        <f>IFERROR(VLOOKUP(Table_Query_from_QDB_Production___SQL_Server[[#This Row],[step_8_seq]],'Employee Benefit Groups'!#REF!,2,FALSE),"-")</f>
        <v>-</v>
      </c>
      <c r="X2679">
        <v>5</v>
      </c>
      <c r="Y2679" t="str">
        <f>IFERROR(VLOOKUP(Table_Query_from_QDB_Production___SQL_Server[[#This Row],[step_9_seq]],'Employee Benefit Groups'!#REF!,2,FALSE),"-")</f>
        <v>-</v>
      </c>
      <c r="AA2679" s="15"/>
      <c r="AB2679" s="15">
        <f t="shared" si="492"/>
        <v>0</v>
      </c>
      <c r="AC2679" s="11" t="s">
        <v>11502</v>
      </c>
      <c r="AD2679" s="11" t="str">
        <f t="shared" si="493"/>
        <v>-</v>
      </c>
      <c r="AE2679" s="12"/>
      <c r="AF2679" s="12">
        <f t="shared" si="494"/>
        <v>0</v>
      </c>
      <c r="AG2679" s="13" t="s">
        <v>11502</v>
      </c>
      <c r="AH2679" s="13" t="str">
        <f t="shared" si="495"/>
        <v>-</v>
      </c>
      <c r="AI2679" s="14"/>
      <c r="AJ2679" s="14">
        <f t="shared" si="496"/>
        <v>0</v>
      </c>
      <c r="AK2679" s="15" t="s">
        <v>11502</v>
      </c>
      <c r="AL2679" s="15" t="str">
        <f t="shared" si="497"/>
        <v>-</v>
      </c>
      <c r="AM2679" s="12"/>
      <c r="AN2679" s="12">
        <f t="shared" si="498"/>
        <v>0</v>
      </c>
      <c r="AO2679" s="16" t="s">
        <v>11502</v>
      </c>
      <c r="AP2679" s="16" t="str">
        <f t="shared" si="499"/>
        <v>-</v>
      </c>
      <c r="AQ2679" s="12">
        <v>3</v>
      </c>
      <c r="AR2679" s="12">
        <f t="shared" si="500"/>
        <v>4</v>
      </c>
      <c r="AS2679" s="14" t="s">
        <v>11498</v>
      </c>
      <c r="AT2679" s="14" t="str">
        <f t="shared" si="501"/>
        <v>-</v>
      </c>
      <c r="AU2679">
        <v>2</v>
      </c>
      <c r="AV2679" s="15" t="s">
        <v>11497</v>
      </c>
      <c r="AW2679" s="15" t="str">
        <f t="shared" si="502"/>
        <v>-</v>
      </c>
      <c r="AX2679">
        <v>4</v>
      </c>
      <c r="AY2679" s="17" t="s">
        <v>11499</v>
      </c>
      <c r="AZ2679" s="17" t="str">
        <f t="shared" si="503"/>
        <v>-</v>
      </c>
      <c r="BA2679"/>
    </row>
    <row r="2680" spans="1:53" x14ac:dyDescent="0.3">
      <c r="A2680" t="s">
        <v>7746</v>
      </c>
      <c r="B2680" t="s">
        <v>7747</v>
      </c>
      <c r="C2680" t="s">
        <v>7748</v>
      </c>
      <c r="D2680" t="s">
        <v>1398</v>
      </c>
      <c r="E2680" t="str">
        <f>LEFT(Table_Query_from_QDB_Production___SQL_Server[[#This Row],[ttl_class_ttl_outl]],1)</f>
        <v>F</v>
      </c>
      <c r="F2680" t="str">
        <f>UPPER(IFERROR(VLOOKUP(Table_Query_from_QDB_Production___SQL_Server[[#This Row],[cto_osc_code]],'CTO-OSC Table'!$A$2:$B$24,2,FALSE),"Undefined"))</f>
        <v>FISCAL, MANAGEMENT AND STAFF SERVICES</v>
      </c>
      <c r="G2680" t="str">
        <f>UPPER(IFERROR(VLOOKUP(Table_Query_from_QDB_Production___SQL_Server[[#This Row],[ttl_class_ttl_outl]],'Title Class Table'!$A$2:$C$146,2,FALSE),"Undefined"))</f>
        <v>COMPUTER PROGRAMMING AND ANALYSIS</v>
      </c>
      <c r="H2680" t="s">
        <v>11451</v>
      </c>
      <c r="I2680">
        <v>6</v>
      </c>
      <c r="K2680" t="str">
        <f>IFERROR(VLOOKUP(Table_Query_from_QDB_Production___SQL_Server[[#This Row],[step_2_seq]],'Employee Benefit Groups'!#REF!,2,FALSE),"-")</f>
        <v>-</v>
      </c>
      <c r="M2680" t="str">
        <f>IFERROR(VLOOKUP(Table_Query_from_QDB_Production___SQL_Server[[#This Row],[step_4_seq]],'Employee Benefit Groups'!#REF!,2,FALSE),"-")</f>
        <v>-</v>
      </c>
      <c r="O2680" t="str">
        <f>IFERROR(VLOOKUP(Table_Query_from_QDB_Production___SQL_Server[[#This Row],[step_4_seq2]],'Employee Benefit Groups'!#REF!,2,FALSE),"-")</f>
        <v>-</v>
      </c>
      <c r="Q2680" t="str">
        <f>IFERROR(VLOOKUP(Table_Query_from_QDB_Production___SQL_Server[[#This Row],[step_5_seq]],'Employee Benefit Groups'!#REF!,2,FALSE),"-")</f>
        <v>-</v>
      </c>
      <c r="S2680" t="str">
        <f>IFERROR(VLOOKUP(Table_Query_from_QDB_Production___SQL_Server[[#This Row],[step_6_seq]],'Employee Benefit Groups'!#REF!,2,FALSE),"-")</f>
        <v>-</v>
      </c>
      <c r="T2680">
        <v>4</v>
      </c>
      <c r="U2680" t="str">
        <f>IFERROR(VLOOKUP(Table_Query_from_QDB_Production___SQL_Server[[#This Row],[step_7_seq]],'Employee Benefit Groups'!#REF!,2,FALSE),"-")</f>
        <v>-</v>
      </c>
      <c r="V2680">
        <v>3</v>
      </c>
      <c r="W2680" t="str">
        <f>IFERROR(VLOOKUP(Table_Query_from_QDB_Production___SQL_Server[[#This Row],[step_8_seq]],'Employee Benefit Groups'!#REF!,2,FALSE),"-")</f>
        <v>-</v>
      </c>
      <c r="X2680">
        <v>5</v>
      </c>
      <c r="Y2680" t="str">
        <f>IFERROR(VLOOKUP(Table_Query_from_QDB_Production___SQL_Server[[#This Row],[step_9_seq]],'Employee Benefit Groups'!#REF!,2,FALSE),"-")</f>
        <v>-</v>
      </c>
      <c r="AA2680" s="15"/>
      <c r="AB2680" s="15">
        <f t="shared" si="492"/>
        <v>0</v>
      </c>
      <c r="AC2680" s="11" t="s">
        <v>11502</v>
      </c>
      <c r="AD2680" s="11" t="str">
        <f t="shared" si="493"/>
        <v>-</v>
      </c>
      <c r="AE2680" s="12"/>
      <c r="AF2680" s="12">
        <f t="shared" si="494"/>
        <v>0</v>
      </c>
      <c r="AG2680" s="13" t="s">
        <v>11502</v>
      </c>
      <c r="AH2680" s="13" t="str">
        <f t="shared" si="495"/>
        <v>-</v>
      </c>
      <c r="AI2680" s="14"/>
      <c r="AJ2680" s="14">
        <f t="shared" si="496"/>
        <v>0</v>
      </c>
      <c r="AK2680" s="15" t="s">
        <v>11502</v>
      </c>
      <c r="AL2680" s="15" t="str">
        <f t="shared" si="497"/>
        <v>-</v>
      </c>
      <c r="AM2680" s="12"/>
      <c r="AN2680" s="12">
        <f t="shared" si="498"/>
        <v>0</v>
      </c>
      <c r="AO2680" s="16" t="s">
        <v>11502</v>
      </c>
      <c r="AP2680" s="16" t="str">
        <f t="shared" si="499"/>
        <v>-</v>
      </c>
      <c r="AQ2680" s="12">
        <v>3</v>
      </c>
      <c r="AR2680" s="12">
        <f t="shared" si="500"/>
        <v>4</v>
      </c>
      <c r="AS2680" s="14" t="s">
        <v>11498</v>
      </c>
      <c r="AT2680" s="14" t="str">
        <f t="shared" si="501"/>
        <v>-</v>
      </c>
      <c r="AU2680">
        <v>2</v>
      </c>
      <c r="AV2680" s="15" t="s">
        <v>11497</v>
      </c>
      <c r="AW2680" s="15" t="str">
        <f t="shared" si="502"/>
        <v>-</v>
      </c>
      <c r="AX2680">
        <v>4</v>
      </c>
      <c r="AY2680" s="17" t="s">
        <v>11499</v>
      </c>
      <c r="AZ2680" s="17" t="str">
        <f t="shared" si="503"/>
        <v>-</v>
      </c>
      <c r="BA2680"/>
    </row>
    <row r="2681" spans="1:53" x14ac:dyDescent="0.3">
      <c r="A2681" t="s">
        <v>7749</v>
      </c>
      <c r="B2681" t="s">
        <v>7750</v>
      </c>
      <c r="C2681" t="s">
        <v>7751</v>
      </c>
      <c r="D2681" t="s">
        <v>1398</v>
      </c>
      <c r="E2681" t="str">
        <f>LEFT(Table_Query_from_QDB_Production___SQL_Server[[#This Row],[ttl_class_ttl_outl]],1)</f>
        <v>F</v>
      </c>
      <c r="F2681" t="str">
        <f>UPPER(IFERROR(VLOOKUP(Table_Query_from_QDB_Production___SQL_Server[[#This Row],[cto_osc_code]],'CTO-OSC Table'!$A$2:$B$24,2,FALSE),"Undefined"))</f>
        <v>FISCAL, MANAGEMENT AND STAFF SERVICES</v>
      </c>
      <c r="G2681" t="str">
        <f>UPPER(IFERROR(VLOOKUP(Table_Query_from_QDB_Production___SQL_Server[[#This Row],[ttl_class_ttl_outl]],'Title Class Table'!$A$2:$C$146,2,FALSE),"Undefined"))</f>
        <v>COMPUTER PROGRAMMING AND ANALYSIS</v>
      </c>
      <c r="H2681" t="s">
        <v>11451</v>
      </c>
      <c r="I2681">
        <v>6</v>
      </c>
      <c r="K2681" t="str">
        <f>IFERROR(VLOOKUP(Table_Query_from_QDB_Production___SQL_Server[[#This Row],[step_2_seq]],'Employee Benefit Groups'!#REF!,2,FALSE),"-")</f>
        <v>-</v>
      </c>
      <c r="M2681" t="str">
        <f>IFERROR(VLOOKUP(Table_Query_from_QDB_Production___SQL_Server[[#This Row],[step_4_seq]],'Employee Benefit Groups'!#REF!,2,FALSE),"-")</f>
        <v>-</v>
      </c>
      <c r="O2681" t="str">
        <f>IFERROR(VLOOKUP(Table_Query_from_QDB_Production___SQL_Server[[#This Row],[step_4_seq2]],'Employee Benefit Groups'!#REF!,2,FALSE),"-")</f>
        <v>-</v>
      </c>
      <c r="Q2681" t="str">
        <f>IFERROR(VLOOKUP(Table_Query_from_QDB_Production___SQL_Server[[#This Row],[step_5_seq]],'Employee Benefit Groups'!#REF!,2,FALSE),"-")</f>
        <v>-</v>
      </c>
      <c r="S2681" t="str">
        <f>IFERROR(VLOOKUP(Table_Query_from_QDB_Production___SQL_Server[[#This Row],[step_6_seq]],'Employee Benefit Groups'!#REF!,2,FALSE),"-")</f>
        <v>-</v>
      </c>
      <c r="T2681">
        <v>4</v>
      </c>
      <c r="U2681" t="str">
        <f>IFERROR(VLOOKUP(Table_Query_from_QDB_Production___SQL_Server[[#This Row],[step_7_seq]],'Employee Benefit Groups'!#REF!,2,FALSE),"-")</f>
        <v>-</v>
      </c>
      <c r="V2681">
        <v>3</v>
      </c>
      <c r="W2681" t="str">
        <f>IFERROR(VLOOKUP(Table_Query_from_QDB_Production___SQL_Server[[#This Row],[step_8_seq]],'Employee Benefit Groups'!#REF!,2,FALSE),"-")</f>
        <v>-</v>
      </c>
      <c r="X2681">
        <v>5</v>
      </c>
      <c r="Y2681" t="str">
        <f>IFERROR(VLOOKUP(Table_Query_from_QDB_Production___SQL_Server[[#This Row],[step_9_seq]],'Employee Benefit Groups'!#REF!,2,FALSE),"-")</f>
        <v>-</v>
      </c>
      <c r="AA2681" s="15"/>
      <c r="AB2681" s="15">
        <f t="shared" si="492"/>
        <v>0</v>
      </c>
      <c r="AC2681" s="11" t="s">
        <v>11502</v>
      </c>
      <c r="AD2681" s="11" t="str">
        <f t="shared" si="493"/>
        <v>-</v>
      </c>
      <c r="AE2681" s="12"/>
      <c r="AF2681" s="12">
        <f t="shared" si="494"/>
        <v>0</v>
      </c>
      <c r="AG2681" s="13" t="s">
        <v>11502</v>
      </c>
      <c r="AH2681" s="13" t="str">
        <f t="shared" si="495"/>
        <v>-</v>
      </c>
      <c r="AI2681" s="14"/>
      <c r="AJ2681" s="14">
        <f t="shared" si="496"/>
        <v>0</v>
      </c>
      <c r="AK2681" s="15" t="s">
        <v>11502</v>
      </c>
      <c r="AL2681" s="15" t="str">
        <f t="shared" si="497"/>
        <v>-</v>
      </c>
      <c r="AM2681" s="12"/>
      <c r="AN2681" s="12">
        <f t="shared" si="498"/>
        <v>0</v>
      </c>
      <c r="AO2681" s="16" t="s">
        <v>11502</v>
      </c>
      <c r="AP2681" s="16" t="str">
        <f t="shared" si="499"/>
        <v>-</v>
      </c>
      <c r="AQ2681" s="12">
        <v>3</v>
      </c>
      <c r="AR2681" s="12">
        <f t="shared" si="500"/>
        <v>4</v>
      </c>
      <c r="AS2681" s="14" t="s">
        <v>11498</v>
      </c>
      <c r="AT2681" s="14" t="str">
        <f t="shared" si="501"/>
        <v>-</v>
      </c>
      <c r="AU2681">
        <v>2</v>
      </c>
      <c r="AV2681" s="15" t="s">
        <v>11497</v>
      </c>
      <c r="AW2681" s="15" t="str">
        <f t="shared" si="502"/>
        <v>-</v>
      </c>
      <c r="AX2681">
        <v>4</v>
      </c>
      <c r="AY2681" s="17" t="s">
        <v>11499</v>
      </c>
      <c r="AZ2681" s="17" t="str">
        <f t="shared" si="503"/>
        <v>-</v>
      </c>
      <c r="BA2681"/>
    </row>
    <row r="2682" spans="1:53" x14ac:dyDescent="0.3">
      <c r="A2682" t="s">
        <v>7752</v>
      </c>
      <c r="B2682" t="s">
        <v>7753</v>
      </c>
      <c r="C2682" t="s">
        <v>7754</v>
      </c>
      <c r="D2682" t="s">
        <v>1398</v>
      </c>
      <c r="E2682" t="str">
        <f>LEFT(Table_Query_from_QDB_Production___SQL_Server[[#This Row],[ttl_class_ttl_outl]],1)</f>
        <v>F</v>
      </c>
      <c r="F2682" t="str">
        <f>UPPER(IFERROR(VLOOKUP(Table_Query_from_QDB_Production___SQL_Server[[#This Row],[cto_osc_code]],'CTO-OSC Table'!$A$2:$B$24,2,FALSE),"Undefined"))</f>
        <v>FISCAL, MANAGEMENT AND STAFF SERVICES</v>
      </c>
      <c r="G2682" t="str">
        <f>UPPER(IFERROR(VLOOKUP(Table_Query_from_QDB_Production___SQL_Server[[#This Row],[ttl_class_ttl_outl]],'Title Class Table'!$A$2:$C$146,2,FALSE),"Undefined"))</f>
        <v>COMPUTER PROGRAMMING AND ANALYSIS</v>
      </c>
      <c r="H2682" t="s">
        <v>11451</v>
      </c>
      <c r="I2682">
        <v>6</v>
      </c>
      <c r="K2682" t="str">
        <f>IFERROR(VLOOKUP(Table_Query_from_QDB_Production___SQL_Server[[#This Row],[step_2_seq]],'Employee Benefit Groups'!#REF!,2,FALSE),"-")</f>
        <v>-</v>
      </c>
      <c r="M2682" t="str">
        <f>IFERROR(VLOOKUP(Table_Query_from_QDB_Production___SQL_Server[[#This Row],[step_4_seq]],'Employee Benefit Groups'!#REF!,2,FALSE),"-")</f>
        <v>-</v>
      </c>
      <c r="O2682" t="str">
        <f>IFERROR(VLOOKUP(Table_Query_from_QDB_Production___SQL_Server[[#This Row],[step_4_seq2]],'Employee Benefit Groups'!#REF!,2,FALSE),"-")</f>
        <v>-</v>
      </c>
      <c r="Q2682" t="str">
        <f>IFERROR(VLOOKUP(Table_Query_from_QDB_Production___SQL_Server[[#This Row],[step_5_seq]],'Employee Benefit Groups'!#REF!,2,FALSE),"-")</f>
        <v>-</v>
      </c>
      <c r="S2682" t="str">
        <f>IFERROR(VLOOKUP(Table_Query_from_QDB_Production___SQL_Server[[#This Row],[step_6_seq]],'Employee Benefit Groups'!#REF!,2,FALSE),"-")</f>
        <v>-</v>
      </c>
      <c r="T2682">
        <v>4</v>
      </c>
      <c r="U2682" t="str">
        <f>IFERROR(VLOOKUP(Table_Query_from_QDB_Production___SQL_Server[[#This Row],[step_7_seq]],'Employee Benefit Groups'!#REF!,2,FALSE),"-")</f>
        <v>-</v>
      </c>
      <c r="V2682">
        <v>3</v>
      </c>
      <c r="W2682" t="str">
        <f>IFERROR(VLOOKUP(Table_Query_from_QDB_Production___SQL_Server[[#This Row],[step_8_seq]],'Employee Benefit Groups'!#REF!,2,FALSE),"-")</f>
        <v>-</v>
      </c>
      <c r="X2682">
        <v>5</v>
      </c>
      <c r="Y2682" t="str">
        <f>IFERROR(VLOOKUP(Table_Query_from_QDB_Production___SQL_Server[[#This Row],[step_9_seq]],'Employee Benefit Groups'!#REF!,2,FALSE),"-")</f>
        <v>-</v>
      </c>
      <c r="AA2682" s="15"/>
      <c r="AB2682" s="15">
        <f t="shared" si="492"/>
        <v>0</v>
      </c>
      <c r="AC2682" s="11" t="s">
        <v>11502</v>
      </c>
      <c r="AD2682" s="11" t="str">
        <f t="shared" si="493"/>
        <v>-</v>
      </c>
      <c r="AE2682" s="12"/>
      <c r="AF2682" s="12">
        <f t="shared" si="494"/>
        <v>0</v>
      </c>
      <c r="AG2682" s="13" t="s">
        <v>11502</v>
      </c>
      <c r="AH2682" s="13" t="str">
        <f t="shared" si="495"/>
        <v>-</v>
      </c>
      <c r="AI2682" s="14"/>
      <c r="AJ2682" s="14">
        <f t="shared" si="496"/>
        <v>0</v>
      </c>
      <c r="AK2682" s="15" t="s">
        <v>11502</v>
      </c>
      <c r="AL2682" s="15" t="str">
        <f t="shared" si="497"/>
        <v>-</v>
      </c>
      <c r="AM2682" s="12"/>
      <c r="AN2682" s="12">
        <f t="shared" si="498"/>
        <v>0</v>
      </c>
      <c r="AO2682" s="16" t="s">
        <v>11502</v>
      </c>
      <c r="AP2682" s="16" t="str">
        <f t="shared" si="499"/>
        <v>-</v>
      </c>
      <c r="AQ2682" s="12">
        <v>3</v>
      </c>
      <c r="AR2682" s="12">
        <f t="shared" si="500"/>
        <v>4</v>
      </c>
      <c r="AS2682" s="14" t="s">
        <v>11498</v>
      </c>
      <c r="AT2682" s="14" t="str">
        <f t="shared" si="501"/>
        <v>-</v>
      </c>
      <c r="AU2682">
        <v>2</v>
      </c>
      <c r="AV2682" s="15" t="s">
        <v>11497</v>
      </c>
      <c r="AW2682" s="15" t="str">
        <f t="shared" si="502"/>
        <v>-</v>
      </c>
      <c r="AX2682">
        <v>4</v>
      </c>
      <c r="AY2682" s="17" t="s">
        <v>11499</v>
      </c>
      <c r="AZ2682" s="17" t="str">
        <f t="shared" si="503"/>
        <v>-</v>
      </c>
      <c r="BA2682"/>
    </row>
    <row r="2683" spans="1:53" x14ac:dyDescent="0.3">
      <c r="A2683" t="s">
        <v>7755</v>
      </c>
      <c r="B2683" t="s">
        <v>7756</v>
      </c>
      <c r="C2683" t="s">
        <v>7757</v>
      </c>
      <c r="D2683" t="s">
        <v>1398</v>
      </c>
      <c r="E2683" t="str">
        <f>LEFT(Table_Query_from_QDB_Production___SQL_Server[[#This Row],[ttl_class_ttl_outl]],1)</f>
        <v>F</v>
      </c>
      <c r="F2683" t="str">
        <f>UPPER(IFERROR(VLOOKUP(Table_Query_from_QDB_Production___SQL_Server[[#This Row],[cto_osc_code]],'CTO-OSC Table'!$A$2:$B$24,2,FALSE),"Undefined"))</f>
        <v>FISCAL, MANAGEMENT AND STAFF SERVICES</v>
      </c>
      <c r="G2683" t="str">
        <f>UPPER(IFERROR(VLOOKUP(Table_Query_from_QDB_Production___SQL_Server[[#This Row],[ttl_class_ttl_outl]],'Title Class Table'!$A$2:$C$146,2,FALSE),"Undefined"))</f>
        <v>COMPUTER PROGRAMMING AND ANALYSIS</v>
      </c>
      <c r="H2683" t="s">
        <v>11451</v>
      </c>
      <c r="I2683">
        <v>6</v>
      </c>
      <c r="K2683" t="str">
        <f>IFERROR(VLOOKUP(Table_Query_from_QDB_Production___SQL_Server[[#This Row],[step_2_seq]],'Employee Benefit Groups'!#REF!,2,FALSE),"-")</f>
        <v>-</v>
      </c>
      <c r="M2683" t="str">
        <f>IFERROR(VLOOKUP(Table_Query_from_QDB_Production___SQL_Server[[#This Row],[step_4_seq]],'Employee Benefit Groups'!#REF!,2,FALSE),"-")</f>
        <v>-</v>
      </c>
      <c r="O2683" t="str">
        <f>IFERROR(VLOOKUP(Table_Query_from_QDB_Production___SQL_Server[[#This Row],[step_4_seq2]],'Employee Benefit Groups'!#REF!,2,FALSE),"-")</f>
        <v>-</v>
      </c>
      <c r="Q2683" t="str">
        <f>IFERROR(VLOOKUP(Table_Query_from_QDB_Production___SQL_Server[[#This Row],[step_5_seq]],'Employee Benefit Groups'!#REF!,2,FALSE),"-")</f>
        <v>-</v>
      </c>
      <c r="S2683" t="str">
        <f>IFERROR(VLOOKUP(Table_Query_from_QDB_Production___SQL_Server[[#This Row],[step_6_seq]],'Employee Benefit Groups'!#REF!,2,FALSE),"-")</f>
        <v>-</v>
      </c>
      <c r="T2683">
        <v>4</v>
      </c>
      <c r="U2683" t="str">
        <f>IFERROR(VLOOKUP(Table_Query_from_QDB_Production___SQL_Server[[#This Row],[step_7_seq]],'Employee Benefit Groups'!#REF!,2,FALSE),"-")</f>
        <v>-</v>
      </c>
      <c r="V2683">
        <v>3</v>
      </c>
      <c r="W2683" t="str">
        <f>IFERROR(VLOOKUP(Table_Query_from_QDB_Production___SQL_Server[[#This Row],[step_8_seq]],'Employee Benefit Groups'!#REF!,2,FALSE),"-")</f>
        <v>-</v>
      </c>
      <c r="X2683">
        <v>5</v>
      </c>
      <c r="Y2683" t="str">
        <f>IFERROR(VLOOKUP(Table_Query_from_QDB_Production___SQL_Server[[#This Row],[step_9_seq]],'Employee Benefit Groups'!#REF!,2,FALSE),"-")</f>
        <v>-</v>
      </c>
      <c r="AA2683" s="15"/>
      <c r="AB2683" s="15">
        <f t="shared" si="492"/>
        <v>0</v>
      </c>
      <c r="AC2683" s="11" t="s">
        <v>11502</v>
      </c>
      <c r="AD2683" s="11" t="str">
        <f t="shared" si="493"/>
        <v>-</v>
      </c>
      <c r="AE2683" s="12"/>
      <c r="AF2683" s="12">
        <f t="shared" si="494"/>
        <v>0</v>
      </c>
      <c r="AG2683" s="13" t="s">
        <v>11502</v>
      </c>
      <c r="AH2683" s="13" t="str">
        <f t="shared" si="495"/>
        <v>-</v>
      </c>
      <c r="AI2683" s="14"/>
      <c r="AJ2683" s="14">
        <f t="shared" si="496"/>
        <v>0</v>
      </c>
      <c r="AK2683" s="15" t="s">
        <v>11502</v>
      </c>
      <c r="AL2683" s="15" t="str">
        <f t="shared" si="497"/>
        <v>-</v>
      </c>
      <c r="AM2683" s="12"/>
      <c r="AN2683" s="12">
        <f t="shared" si="498"/>
        <v>0</v>
      </c>
      <c r="AO2683" s="16" t="s">
        <v>11502</v>
      </c>
      <c r="AP2683" s="16" t="str">
        <f t="shared" si="499"/>
        <v>-</v>
      </c>
      <c r="AQ2683" s="12">
        <v>3</v>
      </c>
      <c r="AR2683" s="12">
        <f t="shared" si="500"/>
        <v>4</v>
      </c>
      <c r="AS2683" s="14" t="s">
        <v>11498</v>
      </c>
      <c r="AT2683" s="14" t="str">
        <f t="shared" si="501"/>
        <v>-</v>
      </c>
      <c r="AU2683">
        <v>2</v>
      </c>
      <c r="AV2683" s="15" t="s">
        <v>11497</v>
      </c>
      <c r="AW2683" s="15" t="str">
        <f t="shared" si="502"/>
        <v>-</v>
      </c>
      <c r="AX2683">
        <v>4</v>
      </c>
      <c r="AY2683" s="17" t="s">
        <v>11499</v>
      </c>
      <c r="AZ2683" s="17" t="str">
        <f t="shared" si="503"/>
        <v>-</v>
      </c>
      <c r="BA2683"/>
    </row>
    <row r="2684" spans="1:53" x14ac:dyDescent="0.3">
      <c r="A2684" t="s">
        <v>7758</v>
      </c>
      <c r="B2684" t="s">
        <v>7759</v>
      </c>
      <c r="C2684" t="s">
        <v>7760</v>
      </c>
      <c r="D2684" t="s">
        <v>1398</v>
      </c>
      <c r="E2684" t="str">
        <f>LEFT(Table_Query_from_QDB_Production___SQL_Server[[#This Row],[ttl_class_ttl_outl]],1)</f>
        <v>F</v>
      </c>
      <c r="F2684" t="str">
        <f>UPPER(IFERROR(VLOOKUP(Table_Query_from_QDB_Production___SQL_Server[[#This Row],[cto_osc_code]],'CTO-OSC Table'!$A$2:$B$24,2,FALSE),"Undefined"))</f>
        <v>FISCAL, MANAGEMENT AND STAFF SERVICES</v>
      </c>
      <c r="G2684" t="str">
        <f>UPPER(IFERROR(VLOOKUP(Table_Query_from_QDB_Production___SQL_Server[[#This Row],[ttl_class_ttl_outl]],'Title Class Table'!$A$2:$C$146,2,FALSE),"Undefined"))</f>
        <v>COMPUTER PROGRAMMING AND ANALYSIS</v>
      </c>
      <c r="H2684" t="s">
        <v>11451</v>
      </c>
      <c r="I2684">
        <v>6</v>
      </c>
      <c r="K2684" t="str">
        <f>IFERROR(VLOOKUP(Table_Query_from_QDB_Production___SQL_Server[[#This Row],[step_2_seq]],'Employee Benefit Groups'!#REF!,2,FALSE),"-")</f>
        <v>-</v>
      </c>
      <c r="M2684" t="str">
        <f>IFERROR(VLOOKUP(Table_Query_from_QDB_Production___SQL_Server[[#This Row],[step_4_seq]],'Employee Benefit Groups'!#REF!,2,FALSE),"-")</f>
        <v>-</v>
      </c>
      <c r="O2684" t="str">
        <f>IFERROR(VLOOKUP(Table_Query_from_QDB_Production___SQL_Server[[#This Row],[step_4_seq2]],'Employee Benefit Groups'!#REF!,2,FALSE),"-")</f>
        <v>-</v>
      </c>
      <c r="Q2684" t="str">
        <f>IFERROR(VLOOKUP(Table_Query_from_QDB_Production___SQL_Server[[#This Row],[step_5_seq]],'Employee Benefit Groups'!#REF!,2,FALSE),"-")</f>
        <v>-</v>
      </c>
      <c r="S2684" t="str">
        <f>IFERROR(VLOOKUP(Table_Query_from_QDB_Production___SQL_Server[[#This Row],[step_6_seq]],'Employee Benefit Groups'!#REF!,2,FALSE),"-")</f>
        <v>-</v>
      </c>
      <c r="T2684">
        <v>4</v>
      </c>
      <c r="U2684" t="str">
        <f>IFERROR(VLOOKUP(Table_Query_from_QDB_Production___SQL_Server[[#This Row],[step_7_seq]],'Employee Benefit Groups'!#REF!,2,FALSE),"-")</f>
        <v>-</v>
      </c>
      <c r="V2684">
        <v>3</v>
      </c>
      <c r="W2684" t="str">
        <f>IFERROR(VLOOKUP(Table_Query_from_QDB_Production___SQL_Server[[#This Row],[step_8_seq]],'Employee Benefit Groups'!#REF!,2,FALSE),"-")</f>
        <v>-</v>
      </c>
      <c r="X2684">
        <v>5</v>
      </c>
      <c r="Y2684" t="str">
        <f>IFERROR(VLOOKUP(Table_Query_from_QDB_Production___SQL_Server[[#This Row],[step_9_seq]],'Employee Benefit Groups'!#REF!,2,FALSE),"-")</f>
        <v>-</v>
      </c>
      <c r="AA2684" s="15"/>
      <c r="AB2684" s="15">
        <f t="shared" si="492"/>
        <v>0</v>
      </c>
      <c r="AC2684" s="11" t="s">
        <v>11502</v>
      </c>
      <c r="AD2684" s="11" t="str">
        <f t="shared" si="493"/>
        <v>-</v>
      </c>
      <c r="AE2684" s="12"/>
      <c r="AF2684" s="12">
        <f t="shared" si="494"/>
        <v>0</v>
      </c>
      <c r="AG2684" s="13" t="s">
        <v>11502</v>
      </c>
      <c r="AH2684" s="13" t="str">
        <f t="shared" si="495"/>
        <v>-</v>
      </c>
      <c r="AI2684" s="14"/>
      <c r="AJ2684" s="14">
        <f t="shared" si="496"/>
        <v>0</v>
      </c>
      <c r="AK2684" s="15" t="s">
        <v>11502</v>
      </c>
      <c r="AL2684" s="15" t="str">
        <f t="shared" si="497"/>
        <v>-</v>
      </c>
      <c r="AM2684" s="12"/>
      <c r="AN2684" s="12">
        <f t="shared" si="498"/>
        <v>0</v>
      </c>
      <c r="AO2684" s="16" t="s">
        <v>11502</v>
      </c>
      <c r="AP2684" s="16" t="str">
        <f t="shared" si="499"/>
        <v>-</v>
      </c>
      <c r="AQ2684" s="12">
        <v>3</v>
      </c>
      <c r="AR2684" s="12">
        <f t="shared" si="500"/>
        <v>4</v>
      </c>
      <c r="AS2684" s="14" t="s">
        <v>11498</v>
      </c>
      <c r="AT2684" s="14" t="str">
        <f t="shared" si="501"/>
        <v>-</v>
      </c>
      <c r="AU2684">
        <v>2</v>
      </c>
      <c r="AV2684" s="15" t="s">
        <v>11497</v>
      </c>
      <c r="AW2684" s="15" t="str">
        <f t="shared" si="502"/>
        <v>-</v>
      </c>
      <c r="AX2684">
        <v>4</v>
      </c>
      <c r="AY2684" s="17" t="s">
        <v>11499</v>
      </c>
      <c r="AZ2684" s="17" t="str">
        <f t="shared" si="503"/>
        <v>-</v>
      </c>
      <c r="BA2684"/>
    </row>
    <row r="2685" spans="1:53" x14ac:dyDescent="0.3">
      <c r="A2685" t="s">
        <v>7761</v>
      </c>
      <c r="B2685" t="s">
        <v>7762</v>
      </c>
      <c r="C2685" t="s">
        <v>7763</v>
      </c>
      <c r="D2685" t="s">
        <v>1398</v>
      </c>
      <c r="E2685" t="str">
        <f>LEFT(Table_Query_from_QDB_Production___SQL_Server[[#This Row],[ttl_class_ttl_outl]],1)</f>
        <v>F</v>
      </c>
      <c r="F2685" t="str">
        <f>UPPER(IFERROR(VLOOKUP(Table_Query_from_QDB_Production___SQL_Server[[#This Row],[cto_osc_code]],'CTO-OSC Table'!$A$2:$B$24,2,FALSE),"Undefined"))</f>
        <v>FISCAL, MANAGEMENT AND STAFF SERVICES</v>
      </c>
      <c r="G2685" t="str">
        <f>UPPER(IFERROR(VLOOKUP(Table_Query_from_QDB_Production___SQL_Server[[#This Row],[ttl_class_ttl_outl]],'Title Class Table'!$A$2:$C$146,2,FALSE),"Undefined"))</f>
        <v>COMPUTER PROGRAMMING AND ANALYSIS</v>
      </c>
      <c r="H2685" t="s">
        <v>11451</v>
      </c>
      <c r="I2685">
        <v>6</v>
      </c>
      <c r="K2685" t="str">
        <f>IFERROR(VLOOKUP(Table_Query_from_QDB_Production___SQL_Server[[#This Row],[step_2_seq]],'Employee Benefit Groups'!#REF!,2,FALSE),"-")</f>
        <v>-</v>
      </c>
      <c r="M2685" t="str">
        <f>IFERROR(VLOOKUP(Table_Query_from_QDB_Production___SQL_Server[[#This Row],[step_4_seq]],'Employee Benefit Groups'!#REF!,2,FALSE),"-")</f>
        <v>-</v>
      </c>
      <c r="O2685" t="str">
        <f>IFERROR(VLOOKUP(Table_Query_from_QDB_Production___SQL_Server[[#This Row],[step_4_seq2]],'Employee Benefit Groups'!#REF!,2,FALSE),"-")</f>
        <v>-</v>
      </c>
      <c r="Q2685" t="str">
        <f>IFERROR(VLOOKUP(Table_Query_from_QDB_Production___SQL_Server[[#This Row],[step_5_seq]],'Employee Benefit Groups'!#REF!,2,FALSE),"-")</f>
        <v>-</v>
      </c>
      <c r="S2685" t="str">
        <f>IFERROR(VLOOKUP(Table_Query_from_QDB_Production___SQL_Server[[#This Row],[step_6_seq]],'Employee Benefit Groups'!#REF!,2,FALSE),"-")</f>
        <v>-</v>
      </c>
      <c r="T2685">
        <v>4</v>
      </c>
      <c r="U2685" t="str">
        <f>IFERROR(VLOOKUP(Table_Query_from_QDB_Production___SQL_Server[[#This Row],[step_7_seq]],'Employee Benefit Groups'!#REF!,2,FALSE),"-")</f>
        <v>-</v>
      </c>
      <c r="V2685">
        <v>3</v>
      </c>
      <c r="W2685" t="str">
        <f>IFERROR(VLOOKUP(Table_Query_from_QDB_Production___SQL_Server[[#This Row],[step_8_seq]],'Employee Benefit Groups'!#REF!,2,FALSE),"-")</f>
        <v>-</v>
      </c>
      <c r="X2685">
        <v>5</v>
      </c>
      <c r="Y2685" t="str">
        <f>IFERROR(VLOOKUP(Table_Query_from_QDB_Production___SQL_Server[[#This Row],[step_9_seq]],'Employee Benefit Groups'!#REF!,2,FALSE),"-")</f>
        <v>-</v>
      </c>
      <c r="AA2685" s="15"/>
      <c r="AB2685" s="15">
        <f t="shared" si="492"/>
        <v>0</v>
      </c>
      <c r="AC2685" s="11" t="s">
        <v>11502</v>
      </c>
      <c r="AD2685" s="11" t="str">
        <f t="shared" si="493"/>
        <v>-</v>
      </c>
      <c r="AE2685" s="12"/>
      <c r="AF2685" s="12">
        <f t="shared" si="494"/>
        <v>0</v>
      </c>
      <c r="AG2685" s="13" t="s">
        <v>11502</v>
      </c>
      <c r="AH2685" s="13" t="str">
        <f t="shared" si="495"/>
        <v>-</v>
      </c>
      <c r="AI2685" s="14"/>
      <c r="AJ2685" s="14">
        <f t="shared" si="496"/>
        <v>0</v>
      </c>
      <c r="AK2685" s="15" t="s">
        <v>11502</v>
      </c>
      <c r="AL2685" s="15" t="str">
        <f t="shared" si="497"/>
        <v>-</v>
      </c>
      <c r="AM2685" s="12"/>
      <c r="AN2685" s="12">
        <f t="shared" si="498"/>
        <v>0</v>
      </c>
      <c r="AO2685" s="16" t="s">
        <v>11502</v>
      </c>
      <c r="AP2685" s="16" t="str">
        <f t="shared" si="499"/>
        <v>-</v>
      </c>
      <c r="AQ2685" s="12">
        <v>3</v>
      </c>
      <c r="AR2685" s="12">
        <f t="shared" si="500"/>
        <v>4</v>
      </c>
      <c r="AS2685" s="14" t="s">
        <v>11498</v>
      </c>
      <c r="AT2685" s="14" t="str">
        <f t="shared" si="501"/>
        <v>-</v>
      </c>
      <c r="AU2685">
        <v>2</v>
      </c>
      <c r="AV2685" s="15" t="s">
        <v>11497</v>
      </c>
      <c r="AW2685" s="15" t="str">
        <f t="shared" si="502"/>
        <v>-</v>
      </c>
      <c r="AX2685">
        <v>4</v>
      </c>
      <c r="AY2685" s="17" t="s">
        <v>11499</v>
      </c>
      <c r="AZ2685" s="17" t="str">
        <f t="shared" si="503"/>
        <v>-</v>
      </c>
      <c r="BA2685"/>
    </row>
    <row r="2686" spans="1:53" x14ac:dyDescent="0.3">
      <c r="A2686" t="s">
        <v>7764</v>
      </c>
      <c r="B2686" t="s">
        <v>7765</v>
      </c>
      <c r="C2686" t="s">
        <v>7766</v>
      </c>
      <c r="D2686" t="s">
        <v>1398</v>
      </c>
      <c r="E2686" t="str">
        <f>LEFT(Table_Query_from_QDB_Production___SQL_Server[[#This Row],[ttl_class_ttl_outl]],1)</f>
        <v>F</v>
      </c>
      <c r="F2686" t="str">
        <f>UPPER(IFERROR(VLOOKUP(Table_Query_from_QDB_Production___SQL_Server[[#This Row],[cto_osc_code]],'CTO-OSC Table'!$A$2:$B$24,2,FALSE),"Undefined"))</f>
        <v>FISCAL, MANAGEMENT AND STAFF SERVICES</v>
      </c>
      <c r="G2686" t="str">
        <f>UPPER(IFERROR(VLOOKUP(Table_Query_from_QDB_Production___SQL_Server[[#This Row],[ttl_class_ttl_outl]],'Title Class Table'!$A$2:$C$146,2,FALSE),"Undefined"))</f>
        <v>COMPUTER PROGRAMMING AND ANALYSIS</v>
      </c>
      <c r="H2686" t="s">
        <v>11451</v>
      </c>
      <c r="I2686">
        <v>6</v>
      </c>
      <c r="K2686" t="str">
        <f>IFERROR(VLOOKUP(Table_Query_from_QDB_Production___SQL_Server[[#This Row],[step_2_seq]],'Employee Benefit Groups'!#REF!,2,FALSE),"-")</f>
        <v>-</v>
      </c>
      <c r="M2686" t="str">
        <f>IFERROR(VLOOKUP(Table_Query_from_QDB_Production___SQL_Server[[#This Row],[step_4_seq]],'Employee Benefit Groups'!#REF!,2,FALSE),"-")</f>
        <v>-</v>
      </c>
      <c r="O2686" t="str">
        <f>IFERROR(VLOOKUP(Table_Query_from_QDB_Production___SQL_Server[[#This Row],[step_4_seq2]],'Employee Benefit Groups'!#REF!,2,FALSE),"-")</f>
        <v>-</v>
      </c>
      <c r="Q2686" t="str">
        <f>IFERROR(VLOOKUP(Table_Query_from_QDB_Production___SQL_Server[[#This Row],[step_5_seq]],'Employee Benefit Groups'!#REF!,2,FALSE),"-")</f>
        <v>-</v>
      </c>
      <c r="S2686" t="str">
        <f>IFERROR(VLOOKUP(Table_Query_from_QDB_Production___SQL_Server[[#This Row],[step_6_seq]],'Employee Benefit Groups'!#REF!,2,FALSE),"-")</f>
        <v>-</v>
      </c>
      <c r="T2686">
        <v>4</v>
      </c>
      <c r="U2686" t="str">
        <f>IFERROR(VLOOKUP(Table_Query_from_QDB_Production___SQL_Server[[#This Row],[step_7_seq]],'Employee Benefit Groups'!#REF!,2,FALSE),"-")</f>
        <v>-</v>
      </c>
      <c r="V2686">
        <v>3</v>
      </c>
      <c r="W2686" t="str">
        <f>IFERROR(VLOOKUP(Table_Query_from_QDB_Production___SQL_Server[[#This Row],[step_8_seq]],'Employee Benefit Groups'!#REF!,2,FALSE),"-")</f>
        <v>-</v>
      </c>
      <c r="X2686">
        <v>5</v>
      </c>
      <c r="Y2686" t="str">
        <f>IFERROR(VLOOKUP(Table_Query_from_QDB_Production___SQL_Server[[#This Row],[step_9_seq]],'Employee Benefit Groups'!#REF!,2,FALSE),"-")</f>
        <v>-</v>
      </c>
      <c r="AA2686" s="15"/>
      <c r="AB2686" s="15">
        <f t="shared" si="492"/>
        <v>0</v>
      </c>
      <c r="AC2686" s="11" t="s">
        <v>11502</v>
      </c>
      <c r="AD2686" s="11" t="str">
        <f t="shared" si="493"/>
        <v>-</v>
      </c>
      <c r="AE2686" s="12"/>
      <c r="AF2686" s="12">
        <f t="shared" si="494"/>
        <v>0</v>
      </c>
      <c r="AG2686" s="13" t="s">
        <v>11502</v>
      </c>
      <c r="AH2686" s="13" t="str">
        <f t="shared" si="495"/>
        <v>-</v>
      </c>
      <c r="AI2686" s="14"/>
      <c r="AJ2686" s="14">
        <f t="shared" si="496"/>
        <v>0</v>
      </c>
      <c r="AK2686" s="15" t="s">
        <v>11502</v>
      </c>
      <c r="AL2686" s="15" t="str">
        <f t="shared" si="497"/>
        <v>-</v>
      </c>
      <c r="AM2686" s="12"/>
      <c r="AN2686" s="12">
        <f t="shared" si="498"/>
        <v>0</v>
      </c>
      <c r="AO2686" s="16" t="s">
        <v>11502</v>
      </c>
      <c r="AP2686" s="16" t="str">
        <f t="shared" si="499"/>
        <v>-</v>
      </c>
      <c r="AQ2686" s="12">
        <v>3</v>
      </c>
      <c r="AR2686" s="12">
        <f t="shared" si="500"/>
        <v>4</v>
      </c>
      <c r="AS2686" s="14" t="s">
        <v>11498</v>
      </c>
      <c r="AT2686" s="14" t="str">
        <f t="shared" si="501"/>
        <v>-</v>
      </c>
      <c r="AU2686">
        <v>2</v>
      </c>
      <c r="AV2686" s="15" t="s">
        <v>11497</v>
      </c>
      <c r="AW2686" s="15" t="str">
        <f t="shared" si="502"/>
        <v>-</v>
      </c>
      <c r="AX2686">
        <v>4</v>
      </c>
      <c r="AY2686" s="17" t="s">
        <v>11499</v>
      </c>
      <c r="AZ2686" s="17" t="str">
        <f t="shared" si="503"/>
        <v>-</v>
      </c>
      <c r="BA2686"/>
    </row>
    <row r="2687" spans="1:53" x14ac:dyDescent="0.3">
      <c r="A2687" t="s">
        <v>7767</v>
      </c>
      <c r="B2687" t="s">
        <v>7768</v>
      </c>
      <c r="C2687" t="s">
        <v>7769</v>
      </c>
      <c r="D2687" t="s">
        <v>1398</v>
      </c>
      <c r="E2687" t="str">
        <f>LEFT(Table_Query_from_QDB_Production___SQL_Server[[#This Row],[ttl_class_ttl_outl]],1)</f>
        <v>F</v>
      </c>
      <c r="F2687" t="str">
        <f>UPPER(IFERROR(VLOOKUP(Table_Query_from_QDB_Production___SQL_Server[[#This Row],[cto_osc_code]],'CTO-OSC Table'!$A$2:$B$24,2,FALSE),"Undefined"))</f>
        <v>FISCAL, MANAGEMENT AND STAFF SERVICES</v>
      </c>
      <c r="G2687" t="str">
        <f>UPPER(IFERROR(VLOOKUP(Table_Query_from_QDB_Production___SQL_Server[[#This Row],[ttl_class_ttl_outl]],'Title Class Table'!$A$2:$C$146,2,FALSE),"Undefined"))</f>
        <v>COMPUTER PROGRAMMING AND ANALYSIS</v>
      </c>
      <c r="H2687" t="s">
        <v>11451</v>
      </c>
      <c r="I2687">
        <v>6</v>
      </c>
      <c r="K2687" t="str">
        <f>IFERROR(VLOOKUP(Table_Query_from_QDB_Production___SQL_Server[[#This Row],[step_2_seq]],'Employee Benefit Groups'!#REF!,2,FALSE),"-")</f>
        <v>-</v>
      </c>
      <c r="M2687" t="str">
        <f>IFERROR(VLOOKUP(Table_Query_from_QDB_Production___SQL_Server[[#This Row],[step_4_seq]],'Employee Benefit Groups'!#REF!,2,FALSE),"-")</f>
        <v>-</v>
      </c>
      <c r="O2687" t="str">
        <f>IFERROR(VLOOKUP(Table_Query_from_QDB_Production___SQL_Server[[#This Row],[step_4_seq2]],'Employee Benefit Groups'!#REF!,2,FALSE),"-")</f>
        <v>-</v>
      </c>
      <c r="Q2687" t="str">
        <f>IFERROR(VLOOKUP(Table_Query_from_QDB_Production___SQL_Server[[#This Row],[step_5_seq]],'Employee Benefit Groups'!#REF!,2,FALSE),"-")</f>
        <v>-</v>
      </c>
      <c r="S2687" t="str">
        <f>IFERROR(VLOOKUP(Table_Query_from_QDB_Production___SQL_Server[[#This Row],[step_6_seq]],'Employee Benefit Groups'!#REF!,2,FALSE),"-")</f>
        <v>-</v>
      </c>
      <c r="T2687">
        <v>4</v>
      </c>
      <c r="U2687" t="str">
        <f>IFERROR(VLOOKUP(Table_Query_from_QDB_Production___SQL_Server[[#This Row],[step_7_seq]],'Employee Benefit Groups'!#REF!,2,FALSE),"-")</f>
        <v>-</v>
      </c>
      <c r="V2687">
        <v>3</v>
      </c>
      <c r="W2687" t="str">
        <f>IFERROR(VLOOKUP(Table_Query_from_QDB_Production___SQL_Server[[#This Row],[step_8_seq]],'Employee Benefit Groups'!#REF!,2,FALSE),"-")</f>
        <v>-</v>
      </c>
      <c r="X2687">
        <v>5</v>
      </c>
      <c r="Y2687" t="str">
        <f>IFERROR(VLOOKUP(Table_Query_from_QDB_Production___SQL_Server[[#This Row],[step_9_seq]],'Employee Benefit Groups'!#REF!,2,FALSE),"-")</f>
        <v>-</v>
      </c>
      <c r="AA2687" s="15"/>
      <c r="AB2687" s="15">
        <f t="shared" si="492"/>
        <v>0</v>
      </c>
      <c r="AC2687" s="11" t="s">
        <v>11502</v>
      </c>
      <c r="AD2687" s="11" t="str">
        <f t="shared" si="493"/>
        <v>-</v>
      </c>
      <c r="AE2687" s="12"/>
      <c r="AF2687" s="12">
        <f t="shared" si="494"/>
        <v>0</v>
      </c>
      <c r="AG2687" s="13" t="s">
        <v>11502</v>
      </c>
      <c r="AH2687" s="13" t="str">
        <f t="shared" si="495"/>
        <v>-</v>
      </c>
      <c r="AI2687" s="14"/>
      <c r="AJ2687" s="14">
        <f t="shared" si="496"/>
        <v>0</v>
      </c>
      <c r="AK2687" s="15" t="s">
        <v>11502</v>
      </c>
      <c r="AL2687" s="15" t="str">
        <f t="shared" si="497"/>
        <v>-</v>
      </c>
      <c r="AM2687" s="12"/>
      <c r="AN2687" s="12">
        <f t="shared" si="498"/>
        <v>0</v>
      </c>
      <c r="AO2687" s="16" t="s">
        <v>11502</v>
      </c>
      <c r="AP2687" s="16" t="str">
        <f t="shared" si="499"/>
        <v>-</v>
      </c>
      <c r="AQ2687" s="12">
        <v>3</v>
      </c>
      <c r="AR2687" s="12">
        <f t="shared" si="500"/>
        <v>4</v>
      </c>
      <c r="AS2687" s="14" t="s">
        <v>11498</v>
      </c>
      <c r="AT2687" s="14" t="str">
        <f t="shared" si="501"/>
        <v>-</v>
      </c>
      <c r="AU2687">
        <v>2</v>
      </c>
      <c r="AV2687" s="15" t="s">
        <v>11497</v>
      </c>
      <c r="AW2687" s="15" t="str">
        <f t="shared" si="502"/>
        <v>-</v>
      </c>
      <c r="AX2687">
        <v>4</v>
      </c>
      <c r="AY2687" s="17" t="s">
        <v>11499</v>
      </c>
      <c r="AZ2687" s="17" t="str">
        <f t="shared" si="503"/>
        <v>-</v>
      </c>
      <c r="BA2687"/>
    </row>
    <row r="2688" spans="1:53" x14ac:dyDescent="0.3">
      <c r="A2688" t="s">
        <v>7770</v>
      </c>
      <c r="B2688" t="s">
        <v>7771</v>
      </c>
      <c r="C2688" t="s">
        <v>7772</v>
      </c>
      <c r="D2688" t="s">
        <v>1398</v>
      </c>
      <c r="E2688" t="str">
        <f>LEFT(Table_Query_from_QDB_Production___SQL_Server[[#This Row],[ttl_class_ttl_outl]],1)</f>
        <v>F</v>
      </c>
      <c r="F2688" t="str">
        <f>UPPER(IFERROR(VLOOKUP(Table_Query_from_QDB_Production___SQL_Server[[#This Row],[cto_osc_code]],'CTO-OSC Table'!$A$2:$B$24,2,FALSE),"Undefined"))</f>
        <v>FISCAL, MANAGEMENT AND STAFF SERVICES</v>
      </c>
      <c r="G2688" t="str">
        <f>UPPER(IFERROR(VLOOKUP(Table_Query_from_QDB_Production___SQL_Server[[#This Row],[ttl_class_ttl_outl]],'Title Class Table'!$A$2:$C$146,2,FALSE),"Undefined"))</f>
        <v>COMPUTER PROGRAMMING AND ANALYSIS</v>
      </c>
      <c r="H2688" t="s">
        <v>11451</v>
      </c>
      <c r="I2688">
        <v>6</v>
      </c>
      <c r="K2688" t="str">
        <f>IFERROR(VLOOKUP(Table_Query_from_QDB_Production___SQL_Server[[#This Row],[step_2_seq]],'Employee Benefit Groups'!#REF!,2,FALSE),"-")</f>
        <v>-</v>
      </c>
      <c r="M2688" t="str">
        <f>IFERROR(VLOOKUP(Table_Query_from_QDB_Production___SQL_Server[[#This Row],[step_4_seq]],'Employee Benefit Groups'!#REF!,2,FALSE),"-")</f>
        <v>-</v>
      </c>
      <c r="O2688" t="str">
        <f>IFERROR(VLOOKUP(Table_Query_from_QDB_Production___SQL_Server[[#This Row],[step_4_seq2]],'Employee Benefit Groups'!#REF!,2,FALSE),"-")</f>
        <v>-</v>
      </c>
      <c r="Q2688" t="str">
        <f>IFERROR(VLOOKUP(Table_Query_from_QDB_Production___SQL_Server[[#This Row],[step_5_seq]],'Employee Benefit Groups'!#REF!,2,FALSE),"-")</f>
        <v>-</v>
      </c>
      <c r="S2688" t="str">
        <f>IFERROR(VLOOKUP(Table_Query_from_QDB_Production___SQL_Server[[#This Row],[step_6_seq]],'Employee Benefit Groups'!#REF!,2,FALSE),"-")</f>
        <v>-</v>
      </c>
      <c r="T2688">
        <v>4</v>
      </c>
      <c r="U2688" t="str">
        <f>IFERROR(VLOOKUP(Table_Query_from_QDB_Production___SQL_Server[[#This Row],[step_7_seq]],'Employee Benefit Groups'!#REF!,2,FALSE),"-")</f>
        <v>-</v>
      </c>
      <c r="V2688">
        <v>3</v>
      </c>
      <c r="W2688" t="str">
        <f>IFERROR(VLOOKUP(Table_Query_from_QDB_Production___SQL_Server[[#This Row],[step_8_seq]],'Employee Benefit Groups'!#REF!,2,FALSE),"-")</f>
        <v>-</v>
      </c>
      <c r="X2688">
        <v>5</v>
      </c>
      <c r="Y2688" t="str">
        <f>IFERROR(VLOOKUP(Table_Query_from_QDB_Production___SQL_Server[[#This Row],[step_9_seq]],'Employee Benefit Groups'!#REF!,2,FALSE),"-")</f>
        <v>-</v>
      </c>
      <c r="AA2688" s="15"/>
      <c r="AB2688" s="15">
        <f t="shared" si="492"/>
        <v>0</v>
      </c>
      <c r="AC2688" s="11" t="s">
        <v>11502</v>
      </c>
      <c r="AD2688" s="11" t="str">
        <f t="shared" si="493"/>
        <v>-</v>
      </c>
      <c r="AE2688" s="12"/>
      <c r="AF2688" s="12">
        <f t="shared" si="494"/>
        <v>0</v>
      </c>
      <c r="AG2688" s="13" t="s">
        <v>11502</v>
      </c>
      <c r="AH2688" s="13" t="str">
        <f t="shared" si="495"/>
        <v>-</v>
      </c>
      <c r="AI2688" s="14"/>
      <c r="AJ2688" s="14">
        <f t="shared" si="496"/>
        <v>0</v>
      </c>
      <c r="AK2688" s="15" t="s">
        <v>11502</v>
      </c>
      <c r="AL2688" s="15" t="str">
        <f t="shared" si="497"/>
        <v>-</v>
      </c>
      <c r="AM2688" s="12"/>
      <c r="AN2688" s="12">
        <f t="shared" si="498"/>
        <v>0</v>
      </c>
      <c r="AO2688" s="16" t="s">
        <v>11502</v>
      </c>
      <c r="AP2688" s="16" t="str">
        <f t="shared" si="499"/>
        <v>-</v>
      </c>
      <c r="AQ2688" s="12">
        <v>3</v>
      </c>
      <c r="AR2688" s="12">
        <f t="shared" si="500"/>
        <v>4</v>
      </c>
      <c r="AS2688" s="14" t="s">
        <v>11498</v>
      </c>
      <c r="AT2688" s="14" t="str">
        <f t="shared" si="501"/>
        <v>-</v>
      </c>
      <c r="AU2688">
        <v>2</v>
      </c>
      <c r="AV2688" s="15" t="s">
        <v>11497</v>
      </c>
      <c r="AW2688" s="15" t="str">
        <f t="shared" si="502"/>
        <v>-</v>
      </c>
      <c r="AX2688">
        <v>4</v>
      </c>
      <c r="AY2688" s="17" t="s">
        <v>11499</v>
      </c>
      <c r="AZ2688" s="17" t="str">
        <f t="shared" si="503"/>
        <v>-</v>
      </c>
      <c r="BA2688"/>
    </row>
    <row r="2689" spans="1:53" x14ac:dyDescent="0.3">
      <c r="A2689" t="s">
        <v>7773</v>
      </c>
      <c r="B2689" t="s">
        <v>7774</v>
      </c>
      <c r="C2689" t="s">
        <v>7775</v>
      </c>
      <c r="D2689" t="s">
        <v>1398</v>
      </c>
      <c r="E2689" t="str">
        <f>LEFT(Table_Query_from_QDB_Production___SQL_Server[[#This Row],[ttl_class_ttl_outl]],1)</f>
        <v>F</v>
      </c>
      <c r="F2689" t="str">
        <f>UPPER(IFERROR(VLOOKUP(Table_Query_from_QDB_Production___SQL_Server[[#This Row],[cto_osc_code]],'CTO-OSC Table'!$A$2:$B$24,2,FALSE),"Undefined"))</f>
        <v>FISCAL, MANAGEMENT AND STAFF SERVICES</v>
      </c>
      <c r="G2689" t="str">
        <f>UPPER(IFERROR(VLOOKUP(Table_Query_from_QDB_Production___SQL_Server[[#This Row],[ttl_class_ttl_outl]],'Title Class Table'!$A$2:$C$146,2,FALSE),"Undefined"))</f>
        <v>COMPUTER PROGRAMMING AND ANALYSIS</v>
      </c>
      <c r="H2689" t="s">
        <v>11451</v>
      </c>
      <c r="I2689">
        <v>6</v>
      </c>
      <c r="K2689" t="str">
        <f>IFERROR(VLOOKUP(Table_Query_from_QDB_Production___SQL_Server[[#This Row],[step_2_seq]],'Employee Benefit Groups'!#REF!,2,FALSE),"-")</f>
        <v>-</v>
      </c>
      <c r="M2689" t="str">
        <f>IFERROR(VLOOKUP(Table_Query_from_QDB_Production___SQL_Server[[#This Row],[step_4_seq]],'Employee Benefit Groups'!#REF!,2,FALSE),"-")</f>
        <v>-</v>
      </c>
      <c r="O2689" t="str">
        <f>IFERROR(VLOOKUP(Table_Query_from_QDB_Production___SQL_Server[[#This Row],[step_4_seq2]],'Employee Benefit Groups'!#REF!,2,FALSE),"-")</f>
        <v>-</v>
      </c>
      <c r="Q2689" t="str">
        <f>IFERROR(VLOOKUP(Table_Query_from_QDB_Production___SQL_Server[[#This Row],[step_5_seq]],'Employee Benefit Groups'!#REF!,2,FALSE),"-")</f>
        <v>-</v>
      </c>
      <c r="S2689" t="str">
        <f>IFERROR(VLOOKUP(Table_Query_from_QDB_Production___SQL_Server[[#This Row],[step_6_seq]],'Employee Benefit Groups'!#REF!,2,FALSE),"-")</f>
        <v>-</v>
      </c>
      <c r="T2689">
        <v>4</v>
      </c>
      <c r="U2689" t="str">
        <f>IFERROR(VLOOKUP(Table_Query_from_QDB_Production___SQL_Server[[#This Row],[step_7_seq]],'Employee Benefit Groups'!#REF!,2,FALSE),"-")</f>
        <v>-</v>
      </c>
      <c r="V2689">
        <v>3</v>
      </c>
      <c r="W2689" t="str">
        <f>IFERROR(VLOOKUP(Table_Query_from_QDB_Production___SQL_Server[[#This Row],[step_8_seq]],'Employee Benefit Groups'!#REF!,2,FALSE),"-")</f>
        <v>-</v>
      </c>
      <c r="X2689">
        <v>5</v>
      </c>
      <c r="Y2689" t="str">
        <f>IFERROR(VLOOKUP(Table_Query_from_QDB_Production___SQL_Server[[#This Row],[step_9_seq]],'Employee Benefit Groups'!#REF!,2,FALSE),"-")</f>
        <v>-</v>
      </c>
      <c r="AA2689" s="15"/>
      <c r="AB2689" s="15">
        <f t="shared" si="492"/>
        <v>0</v>
      </c>
      <c r="AC2689" s="11" t="s">
        <v>11502</v>
      </c>
      <c r="AD2689" s="11" t="str">
        <f t="shared" si="493"/>
        <v>-</v>
      </c>
      <c r="AE2689" s="12"/>
      <c r="AF2689" s="12">
        <f t="shared" si="494"/>
        <v>0</v>
      </c>
      <c r="AG2689" s="13" t="s">
        <v>11502</v>
      </c>
      <c r="AH2689" s="13" t="str">
        <f t="shared" si="495"/>
        <v>-</v>
      </c>
      <c r="AI2689" s="14"/>
      <c r="AJ2689" s="14">
        <f t="shared" si="496"/>
        <v>0</v>
      </c>
      <c r="AK2689" s="15" t="s">
        <v>11502</v>
      </c>
      <c r="AL2689" s="15" t="str">
        <f t="shared" si="497"/>
        <v>-</v>
      </c>
      <c r="AM2689" s="12"/>
      <c r="AN2689" s="12">
        <f t="shared" si="498"/>
        <v>0</v>
      </c>
      <c r="AO2689" s="16" t="s">
        <v>11502</v>
      </c>
      <c r="AP2689" s="16" t="str">
        <f t="shared" si="499"/>
        <v>-</v>
      </c>
      <c r="AQ2689" s="12">
        <v>3</v>
      </c>
      <c r="AR2689" s="12">
        <f t="shared" si="500"/>
        <v>4</v>
      </c>
      <c r="AS2689" s="14" t="s">
        <v>11498</v>
      </c>
      <c r="AT2689" s="14" t="str">
        <f t="shared" si="501"/>
        <v>-</v>
      </c>
      <c r="AU2689">
        <v>2</v>
      </c>
      <c r="AV2689" s="15" t="s">
        <v>11497</v>
      </c>
      <c r="AW2689" s="15" t="str">
        <f t="shared" si="502"/>
        <v>-</v>
      </c>
      <c r="AX2689">
        <v>4</v>
      </c>
      <c r="AY2689" s="17" t="s">
        <v>11499</v>
      </c>
      <c r="AZ2689" s="17" t="str">
        <f t="shared" si="503"/>
        <v>-</v>
      </c>
      <c r="BA2689"/>
    </row>
    <row r="2690" spans="1:53" x14ac:dyDescent="0.3">
      <c r="A2690" t="s">
        <v>7776</v>
      </c>
      <c r="B2690" t="s">
        <v>7777</v>
      </c>
      <c r="C2690" t="s">
        <v>7777</v>
      </c>
      <c r="D2690" t="s">
        <v>1398</v>
      </c>
      <c r="E2690" t="str">
        <f>LEFT(Table_Query_from_QDB_Production___SQL_Server[[#This Row],[ttl_class_ttl_outl]],1)</f>
        <v>F</v>
      </c>
      <c r="F2690" t="str">
        <f>UPPER(IFERROR(VLOOKUP(Table_Query_from_QDB_Production___SQL_Server[[#This Row],[cto_osc_code]],'CTO-OSC Table'!$A$2:$B$24,2,FALSE),"Undefined"))</f>
        <v>FISCAL, MANAGEMENT AND STAFF SERVICES</v>
      </c>
      <c r="G2690" t="str">
        <f>UPPER(IFERROR(VLOOKUP(Table_Query_from_QDB_Production___SQL_Server[[#This Row],[ttl_class_ttl_outl]],'Title Class Table'!$A$2:$C$146,2,FALSE),"Undefined"))</f>
        <v>COMPUTER PROGRAMMING AND ANALYSIS</v>
      </c>
      <c r="H2690" t="s">
        <v>11451</v>
      </c>
      <c r="I2690">
        <v>6</v>
      </c>
      <c r="K2690" t="str">
        <f>IFERROR(VLOOKUP(Table_Query_from_QDB_Production___SQL_Server[[#This Row],[step_2_seq]],'Employee Benefit Groups'!#REF!,2,FALSE),"-")</f>
        <v>-</v>
      </c>
      <c r="M2690" t="str">
        <f>IFERROR(VLOOKUP(Table_Query_from_QDB_Production___SQL_Server[[#This Row],[step_4_seq]],'Employee Benefit Groups'!#REF!,2,FALSE),"-")</f>
        <v>-</v>
      </c>
      <c r="O2690" t="str">
        <f>IFERROR(VLOOKUP(Table_Query_from_QDB_Production___SQL_Server[[#This Row],[step_4_seq2]],'Employee Benefit Groups'!#REF!,2,FALSE),"-")</f>
        <v>-</v>
      </c>
      <c r="Q2690" t="str">
        <f>IFERROR(VLOOKUP(Table_Query_from_QDB_Production___SQL_Server[[#This Row],[step_5_seq]],'Employee Benefit Groups'!#REF!,2,FALSE),"-")</f>
        <v>-</v>
      </c>
      <c r="S2690" t="str">
        <f>IFERROR(VLOOKUP(Table_Query_from_QDB_Production___SQL_Server[[#This Row],[step_6_seq]],'Employee Benefit Groups'!#REF!,2,FALSE),"-")</f>
        <v>-</v>
      </c>
      <c r="T2690">
        <v>4</v>
      </c>
      <c r="U2690" t="str">
        <f>IFERROR(VLOOKUP(Table_Query_from_QDB_Production___SQL_Server[[#This Row],[step_7_seq]],'Employee Benefit Groups'!#REF!,2,FALSE),"-")</f>
        <v>-</v>
      </c>
      <c r="V2690">
        <v>3</v>
      </c>
      <c r="W2690" t="str">
        <f>IFERROR(VLOOKUP(Table_Query_from_QDB_Production___SQL_Server[[#This Row],[step_8_seq]],'Employee Benefit Groups'!#REF!,2,FALSE),"-")</f>
        <v>-</v>
      </c>
      <c r="X2690">
        <v>5</v>
      </c>
      <c r="Y2690" t="str">
        <f>IFERROR(VLOOKUP(Table_Query_from_QDB_Production___SQL_Server[[#This Row],[step_9_seq]],'Employee Benefit Groups'!#REF!,2,FALSE),"-")</f>
        <v>-</v>
      </c>
      <c r="AA2690" s="15"/>
      <c r="AB2690" s="15">
        <f t="shared" si="492"/>
        <v>0</v>
      </c>
      <c r="AC2690" s="11" t="s">
        <v>11502</v>
      </c>
      <c r="AD2690" s="11" t="str">
        <f t="shared" si="493"/>
        <v>-</v>
      </c>
      <c r="AE2690" s="12"/>
      <c r="AF2690" s="12">
        <f t="shared" si="494"/>
        <v>0</v>
      </c>
      <c r="AG2690" s="13" t="s">
        <v>11502</v>
      </c>
      <c r="AH2690" s="13" t="str">
        <f t="shared" si="495"/>
        <v>-</v>
      </c>
      <c r="AI2690" s="14"/>
      <c r="AJ2690" s="14">
        <f t="shared" si="496"/>
        <v>0</v>
      </c>
      <c r="AK2690" s="15" t="s">
        <v>11502</v>
      </c>
      <c r="AL2690" s="15" t="str">
        <f t="shared" si="497"/>
        <v>-</v>
      </c>
      <c r="AM2690" s="12"/>
      <c r="AN2690" s="12">
        <f t="shared" si="498"/>
        <v>0</v>
      </c>
      <c r="AO2690" s="16" t="s">
        <v>11502</v>
      </c>
      <c r="AP2690" s="16" t="str">
        <f t="shared" si="499"/>
        <v>-</v>
      </c>
      <c r="AQ2690" s="12">
        <v>3</v>
      </c>
      <c r="AR2690" s="12">
        <f t="shared" si="500"/>
        <v>4</v>
      </c>
      <c r="AS2690" s="14" t="s">
        <v>11498</v>
      </c>
      <c r="AT2690" s="14" t="str">
        <f t="shared" si="501"/>
        <v>-</v>
      </c>
      <c r="AU2690">
        <v>2</v>
      </c>
      <c r="AV2690" s="15" t="s">
        <v>11497</v>
      </c>
      <c r="AW2690" s="15" t="str">
        <f t="shared" si="502"/>
        <v>-</v>
      </c>
      <c r="AX2690">
        <v>4</v>
      </c>
      <c r="AY2690" s="17" t="s">
        <v>11499</v>
      </c>
      <c r="AZ2690" s="17" t="str">
        <f t="shared" si="503"/>
        <v>-</v>
      </c>
      <c r="BA2690"/>
    </row>
    <row r="2691" spans="1:53" x14ac:dyDescent="0.3">
      <c r="A2691" t="s">
        <v>7778</v>
      </c>
      <c r="B2691" t="s">
        <v>7779</v>
      </c>
      <c r="C2691" t="s">
        <v>7780</v>
      </c>
      <c r="D2691" t="s">
        <v>1398</v>
      </c>
      <c r="E2691" t="str">
        <f>LEFT(Table_Query_from_QDB_Production___SQL_Server[[#This Row],[ttl_class_ttl_outl]],1)</f>
        <v>F</v>
      </c>
      <c r="F2691" t="str">
        <f>UPPER(IFERROR(VLOOKUP(Table_Query_from_QDB_Production___SQL_Server[[#This Row],[cto_osc_code]],'CTO-OSC Table'!$A$2:$B$24,2,FALSE),"Undefined"))</f>
        <v>FISCAL, MANAGEMENT AND STAFF SERVICES</v>
      </c>
      <c r="G2691" t="str">
        <f>UPPER(IFERROR(VLOOKUP(Table_Query_from_QDB_Production___SQL_Server[[#This Row],[ttl_class_ttl_outl]],'Title Class Table'!$A$2:$C$146,2,FALSE),"Undefined"))</f>
        <v>COMPUTER PROGRAMMING AND ANALYSIS</v>
      </c>
      <c r="H2691" t="s">
        <v>11451</v>
      </c>
      <c r="I2691">
        <v>6</v>
      </c>
      <c r="K2691" t="str">
        <f>IFERROR(VLOOKUP(Table_Query_from_QDB_Production___SQL_Server[[#This Row],[step_2_seq]],'Employee Benefit Groups'!#REF!,2,FALSE),"-")</f>
        <v>-</v>
      </c>
      <c r="M2691" t="str">
        <f>IFERROR(VLOOKUP(Table_Query_from_QDB_Production___SQL_Server[[#This Row],[step_4_seq]],'Employee Benefit Groups'!#REF!,2,FALSE),"-")</f>
        <v>-</v>
      </c>
      <c r="O2691" t="str">
        <f>IFERROR(VLOOKUP(Table_Query_from_QDB_Production___SQL_Server[[#This Row],[step_4_seq2]],'Employee Benefit Groups'!#REF!,2,FALSE),"-")</f>
        <v>-</v>
      </c>
      <c r="Q2691" t="str">
        <f>IFERROR(VLOOKUP(Table_Query_from_QDB_Production___SQL_Server[[#This Row],[step_5_seq]],'Employee Benefit Groups'!#REF!,2,FALSE),"-")</f>
        <v>-</v>
      </c>
      <c r="S2691" t="str">
        <f>IFERROR(VLOOKUP(Table_Query_from_QDB_Production___SQL_Server[[#This Row],[step_6_seq]],'Employee Benefit Groups'!#REF!,2,FALSE),"-")</f>
        <v>-</v>
      </c>
      <c r="T2691">
        <v>4</v>
      </c>
      <c r="U2691" t="str">
        <f>IFERROR(VLOOKUP(Table_Query_from_QDB_Production___SQL_Server[[#This Row],[step_7_seq]],'Employee Benefit Groups'!#REF!,2,FALSE),"-")</f>
        <v>-</v>
      </c>
      <c r="V2691">
        <v>3</v>
      </c>
      <c r="W2691" t="str">
        <f>IFERROR(VLOOKUP(Table_Query_from_QDB_Production___SQL_Server[[#This Row],[step_8_seq]],'Employee Benefit Groups'!#REF!,2,FALSE),"-")</f>
        <v>-</v>
      </c>
      <c r="X2691">
        <v>5</v>
      </c>
      <c r="Y2691" t="str">
        <f>IFERROR(VLOOKUP(Table_Query_from_QDB_Production___SQL_Server[[#This Row],[step_9_seq]],'Employee Benefit Groups'!#REF!,2,FALSE),"-")</f>
        <v>-</v>
      </c>
      <c r="AA2691" s="15"/>
      <c r="AB2691" s="15">
        <f t="shared" ref="AB2691:AB2754" si="504">+L2691</f>
        <v>0</v>
      </c>
      <c r="AC2691" s="11" t="s">
        <v>11502</v>
      </c>
      <c r="AD2691" s="11" t="str">
        <f t="shared" ref="AD2691:AD2754" si="505">+M2691</f>
        <v>-</v>
      </c>
      <c r="AE2691" s="12"/>
      <c r="AF2691" s="12">
        <f t="shared" ref="AF2691:AF2754" si="506">+N2691</f>
        <v>0</v>
      </c>
      <c r="AG2691" s="13" t="s">
        <v>11502</v>
      </c>
      <c r="AH2691" s="13" t="str">
        <f t="shared" ref="AH2691:AH2754" si="507">+O2691</f>
        <v>-</v>
      </c>
      <c r="AI2691" s="14"/>
      <c r="AJ2691" s="14">
        <f t="shared" ref="AJ2691:AJ2754" si="508">+P2691</f>
        <v>0</v>
      </c>
      <c r="AK2691" s="15" t="s">
        <v>11502</v>
      </c>
      <c r="AL2691" s="15" t="str">
        <f t="shared" ref="AL2691:AL2754" si="509">+Q2691</f>
        <v>-</v>
      </c>
      <c r="AM2691" s="12"/>
      <c r="AN2691" s="12">
        <f t="shared" ref="AN2691:AN2754" si="510">+R2691</f>
        <v>0</v>
      </c>
      <c r="AO2691" s="16" t="s">
        <v>11502</v>
      </c>
      <c r="AP2691" s="16" t="str">
        <f t="shared" ref="AP2691:AP2754" si="511">+S2691</f>
        <v>-</v>
      </c>
      <c r="AQ2691" s="12">
        <v>3</v>
      </c>
      <c r="AR2691" s="12">
        <f t="shared" ref="AR2691:AR2754" si="512">+T2691</f>
        <v>4</v>
      </c>
      <c r="AS2691" s="14" t="s">
        <v>11498</v>
      </c>
      <c r="AT2691" s="14" t="str">
        <f t="shared" ref="AT2691:AT2754" si="513">+U2691</f>
        <v>-</v>
      </c>
      <c r="AU2691">
        <v>2</v>
      </c>
      <c r="AV2691" s="15" t="s">
        <v>11497</v>
      </c>
      <c r="AW2691" s="15" t="str">
        <f t="shared" ref="AW2691:AW2754" si="514">+W2691</f>
        <v>-</v>
      </c>
      <c r="AX2691">
        <v>4</v>
      </c>
      <c r="AY2691" s="17" t="s">
        <v>11499</v>
      </c>
      <c r="AZ2691" s="17" t="str">
        <f t="shared" ref="AZ2691:AZ2754" si="515">+Y2691</f>
        <v>-</v>
      </c>
      <c r="BA2691"/>
    </row>
    <row r="2692" spans="1:53" x14ac:dyDescent="0.3">
      <c r="A2692" t="s">
        <v>7781</v>
      </c>
      <c r="B2692" t="s">
        <v>7782</v>
      </c>
      <c r="C2692" t="s">
        <v>7783</v>
      </c>
      <c r="D2692" t="s">
        <v>1398</v>
      </c>
      <c r="E2692" t="str">
        <f>LEFT(Table_Query_from_QDB_Production___SQL_Server[[#This Row],[ttl_class_ttl_outl]],1)</f>
        <v>F</v>
      </c>
      <c r="F2692" t="str">
        <f>UPPER(IFERROR(VLOOKUP(Table_Query_from_QDB_Production___SQL_Server[[#This Row],[cto_osc_code]],'CTO-OSC Table'!$A$2:$B$24,2,FALSE),"Undefined"))</f>
        <v>FISCAL, MANAGEMENT AND STAFF SERVICES</v>
      </c>
      <c r="G2692" t="str">
        <f>UPPER(IFERROR(VLOOKUP(Table_Query_from_QDB_Production___SQL_Server[[#This Row],[ttl_class_ttl_outl]],'Title Class Table'!$A$2:$C$146,2,FALSE),"Undefined"))</f>
        <v>COMPUTER PROGRAMMING AND ANALYSIS</v>
      </c>
      <c r="H2692" t="s">
        <v>11451</v>
      </c>
      <c r="I2692">
        <v>6</v>
      </c>
      <c r="K2692" t="str">
        <f>IFERROR(VLOOKUP(Table_Query_from_QDB_Production___SQL_Server[[#This Row],[step_2_seq]],'Employee Benefit Groups'!#REF!,2,FALSE),"-")</f>
        <v>-</v>
      </c>
      <c r="M2692" t="str">
        <f>IFERROR(VLOOKUP(Table_Query_from_QDB_Production___SQL_Server[[#This Row],[step_4_seq]],'Employee Benefit Groups'!#REF!,2,FALSE),"-")</f>
        <v>-</v>
      </c>
      <c r="O2692" t="str">
        <f>IFERROR(VLOOKUP(Table_Query_from_QDB_Production___SQL_Server[[#This Row],[step_4_seq2]],'Employee Benefit Groups'!#REF!,2,FALSE),"-")</f>
        <v>-</v>
      </c>
      <c r="Q2692" t="str">
        <f>IFERROR(VLOOKUP(Table_Query_from_QDB_Production___SQL_Server[[#This Row],[step_5_seq]],'Employee Benefit Groups'!#REF!,2,FALSE),"-")</f>
        <v>-</v>
      </c>
      <c r="S2692" t="str">
        <f>IFERROR(VLOOKUP(Table_Query_from_QDB_Production___SQL_Server[[#This Row],[step_6_seq]],'Employee Benefit Groups'!#REF!,2,FALSE),"-")</f>
        <v>-</v>
      </c>
      <c r="T2692">
        <v>4</v>
      </c>
      <c r="U2692" t="str">
        <f>IFERROR(VLOOKUP(Table_Query_from_QDB_Production___SQL_Server[[#This Row],[step_7_seq]],'Employee Benefit Groups'!#REF!,2,FALSE),"-")</f>
        <v>-</v>
      </c>
      <c r="V2692">
        <v>3</v>
      </c>
      <c r="W2692" t="str">
        <f>IFERROR(VLOOKUP(Table_Query_from_QDB_Production___SQL_Server[[#This Row],[step_8_seq]],'Employee Benefit Groups'!#REF!,2,FALSE),"-")</f>
        <v>-</v>
      </c>
      <c r="X2692">
        <v>5</v>
      </c>
      <c r="Y2692" t="str">
        <f>IFERROR(VLOOKUP(Table_Query_from_QDB_Production___SQL_Server[[#This Row],[step_9_seq]],'Employee Benefit Groups'!#REF!,2,FALSE),"-")</f>
        <v>-</v>
      </c>
      <c r="AA2692" s="15"/>
      <c r="AB2692" s="15">
        <f t="shared" si="504"/>
        <v>0</v>
      </c>
      <c r="AC2692" s="11" t="s">
        <v>11502</v>
      </c>
      <c r="AD2692" s="11" t="str">
        <f t="shared" si="505"/>
        <v>-</v>
      </c>
      <c r="AE2692" s="12"/>
      <c r="AF2692" s="12">
        <f t="shared" si="506"/>
        <v>0</v>
      </c>
      <c r="AG2692" s="13" t="s">
        <v>11502</v>
      </c>
      <c r="AH2692" s="13" t="str">
        <f t="shared" si="507"/>
        <v>-</v>
      </c>
      <c r="AI2692" s="14"/>
      <c r="AJ2692" s="14">
        <f t="shared" si="508"/>
        <v>0</v>
      </c>
      <c r="AK2692" s="15" t="s">
        <v>11502</v>
      </c>
      <c r="AL2692" s="15" t="str">
        <f t="shared" si="509"/>
        <v>-</v>
      </c>
      <c r="AM2692" s="12"/>
      <c r="AN2692" s="12">
        <f t="shared" si="510"/>
        <v>0</v>
      </c>
      <c r="AO2692" s="16" t="s">
        <v>11502</v>
      </c>
      <c r="AP2692" s="16" t="str">
        <f t="shared" si="511"/>
        <v>-</v>
      </c>
      <c r="AQ2692" s="12">
        <v>3</v>
      </c>
      <c r="AR2692" s="12">
        <f t="shared" si="512"/>
        <v>4</v>
      </c>
      <c r="AS2692" s="14" t="s">
        <v>11498</v>
      </c>
      <c r="AT2692" s="14" t="str">
        <f t="shared" si="513"/>
        <v>-</v>
      </c>
      <c r="AU2692">
        <v>2</v>
      </c>
      <c r="AV2692" s="15" t="s">
        <v>11497</v>
      </c>
      <c r="AW2692" s="15" t="str">
        <f t="shared" si="514"/>
        <v>-</v>
      </c>
      <c r="AX2692">
        <v>4</v>
      </c>
      <c r="AY2692" s="17" t="s">
        <v>11499</v>
      </c>
      <c r="AZ2692" s="17" t="str">
        <f t="shared" si="515"/>
        <v>-</v>
      </c>
      <c r="BA2692"/>
    </row>
    <row r="2693" spans="1:53" x14ac:dyDescent="0.3">
      <c r="A2693" t="s">
        <v>7784</v>
      </c>
      <c r="B2693" t="s">
        <v>7785</v>
      </c>
      <c r="C2693" t="s">
        <v>7786</v>
      </c>
      <c r="D2693" t="s">
        <v>1398</v>
      </c>
      <c r="E2693" t="str">
        <f>LEFT(Table_Query_from_QDB_Production___SQL_Server[[#This Row],[ttl_class_ttl_outl]],1)</f>
        <v>F</v>
      </c>
      <c r="F2693" t="str">
        <f>UPPER(IFERROR(VLOOKUP(Table_Query_from_QDB_Production___SQL_Server[[#This Row],[cto_osc_code]],'CTO-OSC Table'!$A$2:$B$24,2,FALSE),"Undefined"))</f>
        <v>FISCAL, MANAGEMENT AND STAFF SERVICES</v>
      </c>
      <c r="G2693" t="str">
        <f>UPPER(IFERROR(VLOOKUP(Table_Query_from_QDB_Production___SQL_Server[[#This Row],[ttl_class_ttl_outl]],'Title Class Table'!$A$2:$C$146,2,FALSE),"Undefined"))</f>
        <v>COMPUTER PROGRAMMING AND ANALYSIS</v>
      </c>
      <c r="H2693" t="s">
        <v>11451</v>
      </c>
      <c r="I2693">
        <v>6</v>
      </c>
      <c r="K2693" t="str">
        <f>IFERROR(VLOOKUP(Table_Query_from_QDB_Production___SQL_Server[[#This Row],[step_2_seq]],'Employee Benefit Groups'!#REF!,2,FALSE),"-")</f>
        <v>-</v>
      </c>
      <c r="M2693" t="str">
        <f>IFERROR(VLOOKUP(Table_Query_from_QDB_Production___SQL_Server[[#This Row],[step_4_seq]],'Employee Benefit Groups'!#REF!,2,FALSE),"-")</f>
        <v>-</v>
      </c>
      <c r="O2693" t="str">
        <f>IFERROR(VLOOKUP(Table_Query_from_QDB_Production___SQL_Server[[#This Row],[step_4_seq2]],'Employee Benefit Groups'!#REF!,2,FALSE),"-")</f>
        <v>-</v>
      </c>
      <c r="Q2693" t="str">
        <f>IFERROR(VLOOKUP(Table_Query_from_QDB_Production___SQL_Server[[#This Row],[step_5_seq]],'Employee Benefit Groups'!#REF!,2,FALSE),"-")</f>
        <v>-</v>
      </c>
      <c r="S2693" t="str">
        <f>IFERROR(VLOOKUP(Table_Query_from_QDB_Production___SQL_Server[[#This Row],[step_6_seq]],'Employee Benefit Groups'!#REF!,2,FALSE),"-")</f>
        <v>-</v>
      </c>
      <c r="T2693">
        <v>4</v>
      </c>
      <c r="U2693" t="str">
        <f>IFERROR(VLOOKUP(Table_Query_from_QDB_Production___SQL_Server[[#This Row],[step_7_seq]],'Employee Benefit Groups'!#REF!,2,FALSE),"-")</f>
        <v>-</v>
      </c>
      <c r="V2693">
        <v>3</v>
      </c>
      <c r="W2693" t="str">
        <f>IFERROR(VLOOKUP(Table_Query_from_QDB_Production___SQL_Server[[#This Row],[step_8_seq]],'Employee Benefit Groups'!#REF!,2,FALSE),"-")</f>
        <v>-</v>
      </c>
      <c r="X2693">
        <v>5</v>
      </c>
      <c r="Y2693" t="str">
        <f>IFERROR(VLOOKUP(Table_Query_from_QDB_Production___SQL_Server[[#This Row],[step_9_seq]],'Employee Benefit Groups'!#REF!,2,FALSE),"-")</f>
        <v>-</v>
      </c>
      <c r="AA2693" s="15"/>
      <c r="AB2693" s="15">
        <f t="shared" si="504"/>
        <v>0</v>
      </c>
      <c r="AC2693" s="11" t="s">
        <v>11502</v>
      </c>
      <c r="AD2693" s="11" t="str">
        <f t="shared" si="505"/>
        <v>-</v>
      </c>
      <c r="AE2693" s="12"/>
      <c r="AF2693" s="12">
        <f t="shared" si="506"/>
        <v>0</v>
      </c>
      <c r="AG2693" s="13" t="s">
        <v>11502</v>
      </c>
      <c r="AH2693" s="13" t="str">
        <f t="shared" si="507"/>
        <v>-</v>
      </c>
      <c r="AI2693" s="14"/>
      <c r="AJ2693" s="14">
        <f t="shared" si="508"/>
        <v>0</v>
      </c>
      <c r="AK2693" s="15" t="s">
        <v>11502</v>
      </c>
      <c r="AL2693" s="15" t="str">
        <f t="shared" si="509"/>
        <v>-</v>
      </c>
      <c r="AM2693" s="12"/>
      <c r="AN2693" s="12">
        <f t="shared" si="510"/>
        <v>0</v>
      </c>
      <c r="AO2693" s="16" t="s">
        <v>11502</v>
      </c>
      <c r="AP2693" s="16" t="str">
        <f t="shared" si="511"/>
        <v>-</v>
      </c>
      <c r="AQ2693" s="12">
        <v>3</v>
      </c>
      <c r="AR2693" s="12">
        <f t="shared" si="512"/>
        <v>4</v>
      </c>
      <c r="AS2693" s="14" t="s">
        <v>11498</v>
      </c>
      <c r="AT2693" s="14" t="str">
        <f t="shared" si="513"/>
        <v>-</v>
      </c>
      <c r="AU2693">
        <v>2</v>
      </c>
      <c r="AV2693" s="15" t="s">
        <v>11497</v>
      </c>
      <c r="AW2693" s="15" t="str">
        <f t="shared" si="514"/>
        <v>-</v>
      </c>
      <c r="AX2693">
        <v>4</v>
      </c>
      <c r="AY2693" s="17" t="s">
        <v>11499</v>
      </c>
      <c r="AZ2693" s="17" t="str">
        <f t="shared" si="515"/>
        <v>-</v>
      </c>
      <c r="BA2693"/>
    </row>
    <row r="2694" spans="1:53" x14ac:dyDescent="0.3">
      <c r="A2694" t="s">
        <v>7787</v>
      </c>
      <c r="B2694" t="s">
        <v>7788</v>
      </c>
      <c r="C2694" t="s">
        <v>7789</v>
      </c>
      <c r="D2694" t="s">
        <v>1398</v>
      </c>
      <c r="E2694" t="str">
        <f>LEFT(Table_Query_from_QDB_Production___SQL_Server[[#This Row],[ttl_class_ttl_outl]],1)</f>
        <v>F</v>
      </c>
      <c r="F2694" t="str">
        <f>UPPER(IFERROR(VLOOKUP(Table_Query_from_QDB_Production___SQL_Server[[#This Row],[cto_osc_code]],'CTO-OSC Table'!$A$2:$B$24,2,FALSE),"Undefined"))</f>
        <v>FISCAL, MANAGEMENT AND STAFF SERVICES</v>
      </c>
      <c r="G2694" t="str">
        <f>UPPER(IFERROR(VLOOKUP(Table_Query_from_QDB_Production___SQL_Server[[#This Row],[ttl_class_ttl_outl]],'Title Class Table'!$A$2:$C$146,2,FALSE),"Undefined"))</f>
        <v>COMPUTER PROGRAMMING AND ANALYSIS</v>
      </c>
      <c r="H2694" t="s">
        <v>11451</v>
      </c>
      <c r="I2694">
        <v>6</v>
      </c>
      <c r="K2694" t="str">
        <f>IFERROR(VLOOKUP(Table_Query_from_QDB_Production___SQL_Server[[#This Row],[step_2_seq]],'Employee Benefit Groups'!#REF!,2,FALSE),"-")</f>
        <v>-</v>
      </c>
      <c r="M2694" t="str">
        <f>IFERROR(VLOOKUP(Table_Query_from_QDB_Production___SQL_Server[[#This Row],[step_4_seq]],'Employee Benefit Groups'!#REF!,2,FALSE),"-")</f>
        <v>-</v>
      </c>
      <c r="O2694" t="str">
        <f>IFERROR(VLOOKUP(Table_Query_from_QDB_Production___SQL_Server[[#This Row],[step_4_seq2]],'Employee Benefit Groups'!#REF!,2,FALSE),"-")</f>
        <v>-</v>
      </c>
      <c r="Q2694" t="str">
        <f>IFERROR(VLOOKUP(Table_Query_from_QDB_Production___SQL_Server[[#This Row],[step_5_seq]],'Employee Benefit Groups'!#REF!,2,FALSE),"-")</f>
        <v>-</v>
      </c>
      <c r="S2694" t="str">
        <f>IFERROR(VLOOKUP(Table_Query_from_QDB_Production___SQL_Server[[#This Row],[step_6_seq]],'Employee Benefit Groups'!#REF!,2,FALSE),"-")</f>
        <v>-</v>
      </c>
      <c r="T2694">
        <v>4</v>
      </c>
      <c r="U2694" t="str">
        <f>IFERROR(VLOOKUP(Table_Query_from_QDB_Production___SQL_Server[[#This Row],[step_7_seq]],'Employee Benefit Groups'!#REF!,2,FALSE),"-")</f>
        <v>-</v>
      </c>
      <c r="V2694">
        <v>3</v>
      </c>
      <c r="W2694" t="str">
        <f>IFERROR(VLOOKUP(Table_Query_from_QDB_Production___SQL_Server[[#This Row],[step_8_seq]],'Employee Benefit Groups'!#REF!,2,FALSE),"-")</f>
        <v>-</v>
      </c>
      <c r="X2694">
        <v>5</v>
      </c>
      <c r="Y2694" t="str">
        <f>IFERROR(VLOOKUP(Table_Query_from_QDB_Production___SQL_Server[[#This Row],[step_9_seq]],'Employee Benefit Groups'!#REF!,2,FALSE),"-")</f>
        <v>-</v>
      </c>
      <c r="AA2694" s="15"/>
      <c r="AB2694" s="15">
        <f t="shared" si="504"/>
        <v>0</v>
      </c>
      <c r="AC2694" s="11" t="s">
        <v>11502</v>
      </c>
      <c r="AD2694" s="11" t="str">
        <f t="shared" si="505"/>
        <v>-</v>
      </c>
      <c r="AE2694" s="12"/>
      <c r="AF2694" s="12">
        <f t="shared" si="506"/>
        <v>0</v>
      </c>
      <c r="AG2694" s="13" t="s">
        <v>11502</v>
      </c>
      <c r="AH2694" s="13" t="str">
        <f t="shared" si="507"/>
        <v>-</v>
      </c>
      <c r="AI2694" s="14"/>
      <c r="AJ2694" s="14">
        <f t="shared" si="508"/>
        <v>0</v>
      </c>
      <c r="AK2694" s="15" t="s">
        <v>11502</v>
      </c>
      <c r="AL2694" s="15" t="str">
        <f t="shared" si="509"/>
        <v>-</v>
      </c>
      <c r="AM2694" s="12"/>
      <c r="AN2694" s="12">
        <f t="shared" si="510"/>
        <v>0</v>
      </c>
      <c r="AO2694" s="16" t="s">
        <v>11502</v>
      </c>
      <c r="AP2694" s="16" t="str">
        <f t="shared" si="511"/>
        <v>-</v>
      </c>
      <c r="AQ2694" s="12">
        <v>3</v>
      </c>
      <c r="AR2694" s="12">
        <f t="shared" si="512"/>
        <v>4</v>
      </c>
      <c r="AS2694" s="14" t="s">
        <v>11498</v>
      </c>
      <c r="AT2694" s="14" t="str">
        <f t="shared" si="513"/>
        <v>-</v>
      </c>
      <c r="AU2694">
        <v>2</v>
      </c>
      <c r="AV2694" s="15" t="s">
        <v>11497</v>
      </c>
      <c r="AW2694" s="15" t="str">
        <f t="shared" si="514"/>
        <v>-</v>
      </c>
      <c r="AX2694">
        <v>4</v>
      </c>
      <c r="AY2694" s="17" t="s">
        <v>11499</v>
      </c>
      <c r="AZ2694" s="17" t="str">
        <f t="shared" si="515"/>
        <v>-</v>
      </c>
      <c r="BA2694"/>
    </row>
    <row r="2695" spans="1:53" x14ac:dyDescent="0.3">
      <c r="A2695" t="s">
        <v>7790</v>
      </c>
      <c r="B2695" t="s">
        <v>7791</v>
      </c>
      <c r="C2695" t="s">
        <v>7792</v>
      </c>
      <c r="D2695" t="s">
        <v>1398</v>
      </c>
      <c r="E2695" t="str">
        <f>LEFT(Table_Query_from_QDB_Production___SQL_Server[[#This Row],[ttl_class_ttl_outl]],1)</f>
        <v>F</v>
      </c>
      <c r="F2695" t="str">
        <f>UPPER(IFERROR(VLOOKUP(Table_Query_from_QDB_Production___SQL_Server[[#This Row],[cto_osc_code]],'CTO-OSC Table'!$A$2:$B$24,2,FALSE),"Undefined"))</f>
        <v>FISCAL, MANAGEMENT AND STAFF SERVICES</v>
      </c>
      <c r="G2695" t="str">
        <f>UPPER(IFERROR(VLOOKUP(Table_Query_from_QDB_Production___SQL_Server[[#This Row],[ttl_class_ttl_outl]],'Title Class Table'!$A$2:$C$146,2,FALSE),"Undefined"))</f>
        <v>COMPUTER PROGRAMMING AND ANALYSIS</v>
      </c>
      <c r="H2695" t="s">
        <v>11451</v>
      </c>
      <c r="I2695">
        <v>6</v>
      </c>
      <c r="K2695" t="str">
        <f>IFERROR(VLOOKUP(Table_Query_from_QDB_Production___SQL_Server[[#This Row],[step_2_seq]],'Employee Benefit Groups'!#REF!,2,FALSE),"-")</f>
        <v>-</v>
      </c>
      <c r="M2695" t="str">
        <f>IFERROR(VLOOKUP(Table_Query_from_QDB_Production___SQL_Server[[#This Row],[step_4_seq]],'Employee Benefit Groups'!#REF!,2,FALSE),"-")</f>
        <v>-</v>
      </c>
      <c r="O2695" t="str">
        <f>IFERROR(VLOOKUP(Table_Query_from_QDB_Production___SQL_Server[[#This Row],[step_4_seq2]],'Employee Benefit Groups'!#REF!,2,FALSE),"-")</f>
        <v>-</v>
      </c>
      <c r="Q2695" t="str">
        <f>IFERROR(VLOOKUP(Table_Query_from_QDB_Production___SQL_Server[[#This Row],[step_5_seq]],'Employee Benefit Groups'!#REF!,2,FALSE),"-")</f>
        <v>-</v>
      </c>
      <c r="S2695" t="str">
        <f>IFERROR(VLOOKUP(Table_Query_from_QDB_Production___SQL_Server[[#This Row],[step_6_seq]],'Employee Benefit Groups'!#REF!,2,FALSE),"-")</f>
        <v>-</v>
      </c>
      <c r="T2695">
        <v>4</v>
      </c>
      <c r="U2695" t="str">
        <f>IFERROR(VLOOKUP(Table_Query_from_QDB_Production___SQL_Server[[#This Row],[step_7_seq]],'Employee Benefit Groups'!#REF!,2,FALSE),"-")</f>
        <v>-</v>
      </c>
      <c r="V2695">
        <v>3</v>
      </c>
      <c r="W2695" t="str">
        <f>IFERROR(VLOOKUP(Table_Query_from_QDB_Production___SQL_Server[[#This Row],[step_8_seq]],'Employee Benefit Groups'!#REF!,2,FALSE),"-")</f>
        <v>-</v>
      </c>
      <c r="X2695">
        <v>5</v>
      </c>
      <c r="Y2695" t="str">
        <f>IFERROR(VLOOKUP(Table_Query_from_QDB_Production___SQL_Server[[#This Row],[step_9_seq]],'Employee Benefit Groups'!#REF!,2,FALSE),"-")</f>
        <v>-</v>
      </c>
      <c r="AA2695" s="15"/>
      <c r="AB2695" s="15">
        <f t="shared" si="504"/>
        <v>0</v>
      </c>
      <c r="AC2695" s="11" t="s">
        <v>11502</v>
      </c>
      <c r="AD2695" s="11" t="str">
        <f t="shared" si="505"/>
        <v>-</v>
      </c>
      <c r="AE2695" s="12"/>
      <c r="AF2695" s="12">
        <f t="shared" si="506"/>
        <v>0</v>
      </c>
      <c r="AG2695" s="13" t="s">
        <v>11502</v>
      </c>
      <c r="AH2695" s="13" t="str">
        <f t="shared" si="507"/>
        <v>-</v>
      </c>
      <c r="AI2695" s="14"/>
      <c r="AJ2695" s="14">
        <f t="shared" si="508"/>
        <v>0</v>
      </c>
      <c r="AK2695" s="15" t="s">
        <v>11502</v>
      </c>
      <c r="AL2695" s="15" t="str">
        <f t="shared" si="509"/>
        <v>-</v>
      </c>
      <c r="AM2695" s="12"/>
      <c r="AN2695" s="12">
        <f t="shared" si="510"/>
        <v>0</v>
      </c>
      <c r="AO2695" s="16" t="s">
        <v>11502</v>
      </c>
      <c r="AP2695" s="16" t="str">
        <f t="shared" si="511"/>
        <v>-</v>
      </c>
      <c r="AQ2695" s="12">
        <v>3</v>
      </c>
      <c r="AR2695" s="12">
        <f t="shared" si="512"/>
        <v>4</v>
      </c>
      <c r="AS2695" s="14" t="s">
        <v>11498</v>
      </c>
      <c r="AT2695" s="14" t="str">
        <f t="shared" si="513"/>
        <v>-</v>
      </c>
      <c r="AU2695">
        <v>2</v>
      </c>
      <c r="AV2695" s="15" t="s">
        <v>11497</v>
      </c>
      <c r="AW2695" s="15" t="str">
        <f t="shared" si="514"/>
        <v>-</v>
      </c>
      <c r="AX2695">
        <v>4</v>
      </c>
      <c r="AY2695" s="17" t="s">
        <v>11499</v>
      </c>
      <c r="AZ2695" s="17" t="str">
        <f t="shared" si="515"/>
        <v>-</v>
      </c>
      <c r="BA2695"/>
    </row>
    <row r="2696" spans="1:53" x14ac:dyDescent="0.3">
      <c r="A2696" t="s">
        <v>7793</v>
      </c>
      <c r="B2696" t="s">
        <v>7794</v>
      </c>
      <c r="C2696" t="s">
        <v>7795</v>
      </c>
      <c r="D2696" t="s">
        <v>1398</v>
      </c>
      <c r="E2696" t="str">
        <f>LEFT(Table_Query_from_QDB_Production___SQL_Server[[#This Row],[ttl_class_ttl_outl]],1)</f>
        <v>F</v>
      </c>
      <c r="F2696" t="str">
        <f>UPPER(IFERROR(VLOOKUP(Table_Query_from_QDB_Production___SQL_Server[[#This Row],[cto_osc_code]],'CTO-OSC Table'!$A$2:$B$24,2,FALSE),"Undefined"))</f>
        <v>FISCAL, MANAGEMENT AND STAFF SERVICES</v>
      </c>
      <c r="G2696" t="str">
        <f>UPPER(IFERROR(VLOOKUP(Table_Query_from_QDB_Production___SQL_Server[[#This Row],[ttl_class_ttl_outl]],'Title Class Table'!$A$2:$C$146,2,FALSE),"Undefined"))</f>
        <v>COMPUTER PROGRAMMING AND ANALYSIS</v>
      </c>
      <c r="H2696" t="s">
        <v>11451</v>
      </c>
      <c r="I2696">
        <v>6</v>
      </c>
      <c r="K2696" t="str">
        <f>IFERROR(VLOOKUP(Table_Query_from_QDB_Production___SQL_Server[[#This Row],[step_2_seq]],'Employee Benefit Groups'!#REF!,2,FALSE),"-")</f>
        <v>-</v>
      </c>
      <c r="M2696" t="str">
        <f>IFERROR(VLOOKUP(Table_Query_from_QDB_Production___SQL_Server[[#This Row],[step_4_seq]],'Employee Benefit Groups'!#REF!,2,FALSE),"-")</f>
        <v>-</v>
      </c>
      <c r="O2696" t="str">
        <f>IFERROR(VLOOKUP(Table_Query_from_QDB_Production___SQL_Server[[#This Row],[step_4_seq2]],'Employee Benefit Groups'!#REF!,2,FALSE),"-")</f>
        <v>-</v>
      </c>
      <c r="Q2696" t="str">
        <f>IFERROR(VLOOKUP(Table_Query_from_QDB_Production___SQL_Server[[#This Row],[step_5_seq]],'Employee Benefit Groups'!#REF!,2,FALSE),"-")</f>
        <v>-</v>
      </c>
      <c r="S2696" t="str">
        <f>IFERROR(VLOOKUP(Table_Query_from_QDB_Production___SQL_Server[[#This Row],[step_6_seq]],'Employee Benefit Groups'!#REF!,2,FALSE),"-")</f>
        <v>-</v>
      </c>
      <c r="T2696">
        <v>4</v>
      </c>
      <c r="U2696" t="str">
        <f>IFERROR(VLOOKUP(Table_Query_from_QDB_Production___SQL_Server[[#This Row],[step_7_seq]],'Employee Benefit Groups'!#REF!,2,FALSE),"-")</f>
        <v>-</v>
      </c>
      <c r="V2696">
        <v>3</v>
      </c>
      <c r="W2696" t="str">
        <f>IFERROR(VLOOKUP(Table_Query_from_QDB_Production___SQL_Server[[#This Row],[step_8_seq]],'Employee Benefit Groups'!#REF!,2,FALSE),"-")</f>
        <v>-</v>
      </c>
      <c r="X2696">
        <v>5</v>
      </c>
      <c r="Y2696" t="str">
        <f>IFERROR(VLOOKUP(Table_Query_from_QDB_Production___SQL_Server[[#This Row],[step_9_seq]],'Employee Benefit Groups'!#REF!,2,FALSE),"-")</f>
        <v>-</v>
      </c>
      <c r="AA2696" s="15"/>
      <c r="AB2696" s="15">
        <f t="shared" si="504"/>
        <v>0</v>
      </c>
      <c r="AC2696" s="11" t="s">
        <v>11502</v>
      </c>
      <c r="AD2696" s="11" t="str">
        <f t="shared" si="505"/>
        <v>-</v>
      </c>
      <c r="AE2696" s="12"/>
      <c r="AF2696" s="12">
        <f t="shared" si="506"/>
        <v>0</v>
      </c>
      <c r="AG2696" s="13" t="s">
        <v>11502</v>
      </c>
      <c r="AH2696" s="13" t="str">
        <f t="shared" si="507"/>
        <v>-</v>
      </c>
      <c r="AI2696" s="14"/>
      <c r="AJ2696" s="14">
        <f t="shared" si="508"/>
        <v>0</v>
      </c>
      <c r="AK2696" s="15" t="s">
        <v>11502</v>
      </c>
      <c r="AL2696" s="15" t="str">
        <f t="shared" si="509"/>
        <v>-</v>
      </c>
      <c r="AM2696" s="12"/>
      <c r="AN2696" s="12">
        <f t="shared" si="510"/>
        <v>0</v>
      </c>
      <c r="AO2696" s="16" t="s">
        <v>11502</v>
      </c>
      <c r="AP2696" s="16" t="str">
        <f t="shared" si="511"/>
        <v>-</v>
      </c>
      <c r="AQ2696" s="12">
        <v>3</v>
      </c>
      <c r="AR2696" s="12">
        <f t="shared" si="512"/>
        <v>4</v>
      </c>
      <c r="AS2696" s="14" t="s">
        <v>11498</v>
      </c>
      <c r="AT2696" s="14" t="str">
        <f t="shared" si="513"/>
        <v>-</v>
      </c>
      <c r="AU2696">
        <v>2</v>
      </c>
      <c r="AV2696" s="15" t="s">
        <v>11497</v>
      </c>
      <c r="AW2696" s="15" t="str">
        <f t="shared" si="514"/>
        <v>-</v>
      </c>
      <c r="AX2696">
        <v>4</v>
      </c>
      <c r="AY2696" s="17" t="s">
        <v>11499</v>
      </c>
      <c r="AZ2696" s="17" t="str">
        <f t="shared" si="515"/>
        <v>-</v>
      </c>
      <c r="BA2696"/>
    </row>
    <row r="2697" spans="1:53" x14ac:dyDescent="0.3">
      <c r="A2697" t="s">
        <v>7796</v>
      </c>
      <c r="B2697" t="s">
        <v>7797</v>
      </c>
      <c r="C2697" t="s">
        <v>7798</v>
      </c>
      <c r="D2697" t="s">
        <v>1398</v>
      </c>
      <c r="E2697" t="str">
        <f>LEFT(Table_Query_from_QDB_Production___SQL_Server[[#This Row],[ttl_class_ttl_outl]],1)</f>
        <v>F</v>
      </c>
      <c r="F2697" t="str">
        <f>UPPER(IFERROR(VLOOKUP(Table_Query_from_QDB_Production___SQL_Server[[#This Row],[cto_osc_code]],'CTO-OSC Table'!$A$2:$B$24,2,FALSE),"Undefined"))</f>
        <v>FISCAL, MANAGEMENT AND STAFF SERVICES</v>
      </c>
      <c r="G2697" t="str">
        <f>UPPER(IFERROR(VLOOKUP(Table_Query_from_QDB_Production___SQL_Server[[#This Row],[ttl_class_ttl_outl]],'Title Class Table'!$A$2:$C$146,2,FALSE),"Undefined"))</f>
        <v>COMPUTER PROGRAMMING AND ANALYSIS</v>
      </c>
      <c r="H2697" t="s">
        <v>11451</v>
      </c>
      <c r="I2697">
        <v>6</v>
      </c>
      <c r="K2697" t="str">
        <f>IFERROR(VLOOKUP(Table_Query_from_QDB_Production___SQL_Server[[#This Row],[step_2_seq]],'Employee Benefit Groups'!#REF!,2,FALSE),"-")</f>
        <v>-</v>
      </c>
      <c r="M2697" t="str">
        <f>IFERROR(VLOOKUP(Table_Query_from_QDB_Production___SQL_Server[[#This Row],[step_4_seq]],'Employee Benefit Groups'!#REF!,2,FALSE),"-")</f>
        <v>-</v>
      </c>
      <c r="O2697" t="str">
        <f>IFERROR(VLOOKUP(Table_Query_from_QDB_Production___SQL_Server[[#This Row],[step_4_seq2]],'Employee Benefit Groups'!#REF!,2,FALSE),"-")</f>
        <v>-</v>
      </c>
      <c r="Q2697" t="str">
        <f>IFERROR(VLOOKUP(Table_Query_from_QDB_Production___SQL_Server[[#This Row],[step_5_seq]],'Employee Benefit Groups'!#REF!,2,FALSE),"-")</f>
        <v>-</v>
      </c>
      <c r="S2697" t="str">
        <f>IFERROR(VLOOKUP(Table_Query_from_QDB_Production___SQL_Server[[#This Row],[step_6_seq]],'Employee Benefit Groups'!#REF!,2,FALSE),"-")</f>
        <v>-</v>
      </c>
      <c r="T2697">
        <v>4</v>
      </c>
      <c r="U2697" t="str">
        <f>IFERROR(VLOOKUP(Table_Query_from_QDB_Production___SQL_Server[[#This Row],[step_7_seq]],'Employee Benefit Groups'!#REF!,2,FALSE),"-")</f>
        <v>-</v>
      </c>
      <c r="V2697">
        <v>3</v>
      </c>
      <c r="W2697" t="str">
        <f>IFERROR(VLOOKUP(Table_Query_from_QDB_Production___SQL_Server[[#This Row],[step_8_seq]],'Employee Benefit Groups'!#REF!,2,FALSE),"-")</f>
        <v>-</v>
      </c>
      <c r="X2697">
        <v>5</v>
      </c>
      <c r="Y2697" t="str">
        <f>IFERROR(VLOOKUP(Table_Query_from_QDB_Production___SQL_Server[[#This Row],[step_9_seq]],'Employee Benefit Groups'!#REF!,2,FALSE),"-")</f>
        <v>-</v>
      </c>
      <c r="AA2697" s="15"/>
      <c r="AB2697" s="15">
        <f t="shared" si="504"/>
        <v>0</v>
      </c>
      <c r="AC2697" s="11" t="s">
        <v>11502</v>
      </c>
      <c r="AD2697" s="11" t="str">
        <f t="shared" si="505"/>
        <v>-</v>
      </c>
      <c r="AE2697" s="12"/>
      <c r="AF2697" s="12">
        <f t="shared" si="506"/>
        <v>0</v>
      </c>
      <c r="AG2697" s="13" t="s">
        <v>11502</v>
      </c>
      <c r="AH2697" s="13" t="str">
        <f t="shared" si="507"/>
        <v>-</v>
      </c>
      <c r="AI2697" s="14"/>
      <c r="AJ2697" s="14">
        <f t="shared" si="508"/>
        <v>0</v>
      </c>
      <c r="AK2697" s="15" t="s">
        <v>11502</v>
      </c>
      <c r="AL2697" s="15" t="str">
        <f t="shared" si="509"/>
        <v>-</v>
      </c>
      <c r="AM2697" s="12"/>
      <c r="AN2697" s="12">
        <f t="shared" si="510"/>
        <v>0</v>
      </c>
      <c r="AO2697" s="16" t="s">
        <v>11502</v>
      </c>
      <c r="AP2697" s="16" t="str">
        <f t="shared" si="511"/>
        <v>-</v>
      </c>
      <c r="AQ2697" s="12">
        <v>3</v>
      </c>
      <c r="AR2697" s="12">
        <f t="shared" si="512"/>
        <v>4</v>
      </c>
      <c r="AS2697" s="14" t="s">
        <v>11498</v>
      </c>
      <c r="AT2697" s="14" t="str">
        <f t="shared" si="513"/>
        <v>-</v>
      </c>
      <c r="AU2697">
        <v>2</v>
      </c>
      <c r="AV2697" s="15" t="s">
        <v>11497</v>
      </c>
      <c r="AW2697" s="15" t="str">
        <f t="shared" si="514"/>
        <v>-</v>
      </c>
      <c r="AX2697">
        <v>4</v>
      </c>
      <c r="AY2697" s="17" t="s">
        <v>11499</v>
      </c>
      <c r="AZ2697" s="17" t="str">
        <f t="shared" si="515"/>
        <v>-</v>
      </c>
      <c r="BA2697"/>
    </row>
    <row r="2698" spans="1:53" x14ac:dyDescent="0.3">
      <c r="A2698" t="s">
        <v>7799</v>
      </c>
      <c r="B2698" t="s">
        <v>7800</v>
      </c>
      <c r="C2698" t="s">
        <v>7801</v>
      </c>
      <c r="D2698" t="s">
        <v>1398</v>
      </c>
      <c r="E2698" t="str">
        <f>LEFT(Table_Query_from_QDB_Production___SQL_Server[[#This Row],[ttl_class_ttl_outl]],1)</f>
        <v>F</v>
      </c>
      <c r="F2698" t="str">
        <f>UPPER(IFERROR(VLOOKUP(Table_Query_from_QDB_Production___SQL_Server[[#This Row],[cto_osc_code]],'CTO-OSC Table'!$A$2:$B$24,2,FALSE),"Undefined"))</f>
        <v>FISCAL, MANAGEMENT AND STAFF SERVICES</v>
      </c>
      <c r="G2698" t="str">
        <f>UPPER(IFERROR(VLOOKUP(Table_Query_from_QDB_Production___SQL_Server[[#This Row],[ttl_class_ttl_outl]],'Title Class Table'!$A$2:$C$146,2,FALSE),"Undefined"))</f>
        <v>COMPUTER PROGRAMMING AND ANALYSIS</v>
      </c>
      <c r="H2698" t="s">
        <v>11451</v>
      </c>
      <c r="I2698">
        <v>6</v>
      </c>
      <c r="K2698" t="str">
        <f>IFERROR(VLOOKUP(Table_Query_from_QDB_Production___SQL_Server[[#This Row],[step_2_seq]],'Employee Benefit Groups'!#REF!,2,FALSE),"-")</f>
        <v>-</v>
      </c>
      <c r="M2698" t="str">
        <f>IFERROR(VLOOKUP(Table_Query_from_QDB_Production___SQL_Server[[#This Row],[step_4_seq]],'Employee Benefit Groups'!#REF!,2,FALSE),"-")</f>
        <v>-</v>
      </c>
      <c r="O2698" t="str">
        <f>IFERROR(VLOOKUP(Table_Query_from_QDB_Production___SQL_Server[[#This Row],[step_4_seq2]],'Employee Benefit Groups'!#REF!,2,FALSE),"-")</f>
        <v>-</v>
      </c>
      <c r="Q2698" t="str">
        <f>IFERROR(VLOOKUP(Table_Query_from_QDB_Production___SQL_Server[[#This Row],[step_5_seq]],'Employee Benefit Groups'!#REF!,2,FALSE),"-")</f>
        <v>-</v>
      </c>
      <c r="S2698" t="str">
        <f>IFERROR(VLOOKUP(Table_Query_from_QDB_Production___SQL_Server[[#This Row],[step_6_seq]],'Employee Benefit Groups'!#REF!,2,FALSE),"-")</f>
        <v>-</v>
      </c>
      <c r="T2698">
        <v>4</v>
      </c>
      <c r="U2698" t="str">
        <f>IFERROR(VLOOKUP(Table_Query_from_QDB_Production___SQL_Server[[#This Row],[step_7_seq]],'Employee Benefit Groups'!#REF!,2,FALSE),"-")</f>
        <v>-</v>
      </c>
      <c r="V2698">
        <v>3</v>
      </c>
      <c r="W2698" t="str">
        <f>IFERROR(VLOOKUP(Table_Query_from_QDB_Production___SQL_Server[[#This Row],[step_8_seq]],'Employee Benefit Groups'!#REF!,2,FALSE),"-")</f>
        <v>-</v>
      </c>
      <c r="X2698">
        <v>5</v>
      </c>
      <c r="Y2698" t="str">
        <f>IFERROR(VLOOKUP(Table_Query_from_QDB_Production___SQL_Server[[#This Row],[step_9_seq]],'Employee Benefit Groups'!#REF!,2,FALSE),"-")</f>
        <v>-</v>
      </c>
      <c r="AA2698" s="15"/>
      <c r="AB2698" s="15">
        <f t="shared" si="504"/>
        <v>0</v>
      </c>
      <c r="AC2698" s="11" t="s">
        <v>11502</v>
      </c>
      <c r="AD2698" s="11" t="str">
        <f t="shared" si="505"/>
        <v>-</v>
      </c>
      <c r="AE2698" s="12"/>
      <c r="AF2698" s="12">
        <f t="shared" si="506"/>
        <v>0</v>
      </c>
      <c r="AG2698" s="13" t="s">
        <v>11502</v>
      </c>
      <c r="AH2698" s="13" t="str">
        <f t="shared" si="507"/>
        <v>-</v>
      </c>
      <c r="AI2698" s="14"/>
      <c r="AJ2698" s="14">
        <f t="shared" si="508"/>
        <v>0</v>
      </c>
      <c r="AK2698" s="15" t="s">
        <v>11502</v>
      </c>
      <c r="AL2698" s="15" t="str">
        <f t="shared" si="509"/>
        <v>-</v>
      </c>
      <c r="AM2698" s="12"/>
      <c r="AN2698" s="12">
        <f t="shared" si="510"/>
        <v>0</v>
      </c>
      <c r="AO2698" s="16" t="s">
        <v>11502</v>
      </c>
      <c r="AP2698" s="16" t="str">
        <f t="shared" si="511"/>
        <v>-</v>
      </c>
      <c r="AQ2698" s="12">
        <v>3</v>
      </c>
      <c r="AR2698" s="12">
        <f t="shared" si="512"/>
        <v>4</v>
      </c>
      <c r="AS2698" s="14" t="s">
        <v>11498</v>
      </c>
      <c r="AT2698" s="14" t="str">
        <f t="shared" si="513"/>
        <v>-</v>
      </c>
      <c r="AU2698">
        <v>2</v>
      </c>
      <c r="AV2698" s="15" t="s">
        <v>11497</v>
      </c>
      <c r="AW2698" s="15" t="str">
        <f t="shared" si="514"/>
        <v>-</v>
      </c>
      <c r="AX2698">
        <v>4</v>
      </c>
      <c r="AY2698" s="17" t="s">
        <v>11499</v>
      </c>
      <c r="AZ2698" s="17" t="str">
        <f t="shared" si="515"/>
        <v>-</v>
      </c>
      <c r="BA2698"/>
    </row>
    <row r="2699" spans="1:53" x14ac:dyDescent="0.3">
      <c r="A2699" t="s">
        <v>7802</v>
      </c>
      <c r="B2699" t="s">
        <v>7803</v>
      </c>
      <c r="C2699" t="s">
        <v>7804</v>
      </c>
      <c r="D2699" t="s">
        <v>1111</v>
      </c>
      <c r="E2699" t="str">
        <f>LEFT(Table_Query_from_QDB_Production___SQL_Server[[#This Row],[ttl_class_ttl_outl]],1)</f>
        <v>H</v>
      </c>
      <c r="F2699" t="str">
        <f>UPPER(IFERROR(VLOOKUP(Table_Query_from_QDB_Production___SQL_Server[[#This Row],[cto_osc_code]],'CTO-OSC Table'!$A$2:$B$24,2,FALSE),"Undefined"))</f>
        <v>HEALTH CARE AND ALLIED SERVICES</v>
      </c>
      <c r="G2699" t="str">
        <f>UPPER(IFERROR(VLOOKUP(Table_Query_from_QDB_Production___SQL_Server[[#This Row],[ttl_class_ttl_outl]],'Title Class Table'!$A$2:$C$146,2,FALSE),"Undefined"))</f>
        <v>NURSING SERVICES</v>
      </c>
      <c r="H2699" t="s">
        <v>11451</v>
      </c>
      <c r="I2699">
        <v>6</v>
      </c>
      <c r="K2699" t="str">
        <f>IFERROR(VLOOKUP(Table_Query_from_QDB_Production___SQL_Server[[#This Row],[step_2_seq]],'Employee Benefit Groups'!#REF!,2,FALSE),"-")</f>
        <v>-</v>
      </c>
      <c r="M2699" t="str">
        <f>IFERROR(VLOOKUP(Table_Query_from_QDB_Production___SQL_Server[[#This Row],[step_4_seq]],'Employee Benefit Groups'!#REF!,2,FALSE),"-")</f>
        <v>-</v>
      </c>
      <c r="O2699" t="str">
        <f>IFERROR(VLOOKUP(Table_Query_from_QDB_Production___SQL_Server[[#This Row],[step_4_seq2]],'Employee Benefit Groups'!#REF!,2,FALSE),"-")</f>
        <v>-</v>
      </c>
      <c r="Q2699" t="str">
        <f>IFERROR(VLOOKUP(Table_Query_from_QDB_Production___SQL_Server[[#This Row],[step_5_seq]],'Employee Benefit Groups'!#REF!,2,FALSE),"-")</f>
        <v>-</v>
      </c>
      <c r="S2699" t="str">
        <f>IFERROR(VLOOKUP(Table_Query_from_QDB_Production___SQL_Server[[#This Row],[step_6_seq]],'Employee Benefit Groups'!#REF!,2,FALSE),"-")</f>
        <v>-</v>
      </c>
      <c r="T2699">
        <v>4</v>
      </c>
      <c r="U2699" t="str">
        <f>IFERROR(VLOOKUP(Table_Query_from_QDB_Production___SQL_Server[[#This Row],[step_7_seq]],'Employee Benefit Groups'!#REF!,2,FALSE),"-")</f>
        <v>-</v>
      </c>
      <c r="V2699">
        <v>3</v>
      </c>
      <c r="W2699" t="str">
        <f>IFERROR(VLOOKUP(Table_Query_from_QDB_Production___SQL_Server[[#This Row],[step_8_seq]],'Employee Benefit Groups'!#REF!,2,FALSE),"-")</f>
        <v>-</v>
      </c>
      <c r="X2699">
        <v>5</v>
      </c>
      <c r="Y2699" t="str">
        <f>IFERROR(VLOOKUP(Table_Query_from_QDB_Production___SQL_Server[[#This Row],[step_9_seq]],'Employee Benefit Groups'!#REF!,2,FALSE),"-")</f>
        <v>-</v>
      </c>
      <c r="AA2699" s="15"/>
      <c r="AB2699" s="15">
        <f t="shared" si="504"/>
        <v>0</v>
      </c>
      <c r="AC2699" s="11" t="s">
        <v>11502</v>
      </c>
      <c r="AD2699" s="11" t="str">
        <f t="shared" si="505"/>
        <v>-</v>
      </c>
      <c r="AE2699" s="12"/>
      <c r="AF2699" s="12">
        <f t="shared" si="506"/>
        <v>0</v>
      </c>
      <c r="AG2699" s="13" t="s">
        <v>11502</v>
      </c>
      <c r="AH2699" s="13" t="str">
        <f t="shared" si="507"/>
        <v>-</v>
      </c>
      <c r="AI2699" s="14"/>
      <c r="AJ2699" s="14">
        <f t="shared" si="508"/>
        <v>0</v>
      </c>
      <c r="AK2699" s="15" t="s">
        <v>11502</v>
      </c>
      <c r="AL2699" s="15" t="str">
        <f t="shared" si="509"/>
        <v>-</v>
      </c>
      <c r="AM2699" s="12"/>
      <c r="AN2699" s="12">
        <f t="shared" si="510"/>
        <v>0</v>
      </c>
      <c r="AO2699" s="16" t="s">
        <v>11502</v>
      </c>
      <c r="AP2699" s="16" t="str">
        <f t="shared" si="511"/>
        <v>-</v>
      </c>
      <c r="AQ2699" s="12">
        <v>3</v>
      </c>
      <c r="AR2699" s="12">
        <f t="shared" si="512"/>
        <v>4</v>
      </c>
      <c r="AS2699" s="14" t="s">
        <v>11498</v>
      </c>
      <c r="AT2699" s="14" t="str">
        <f t="shared" si="513"/>
        <v>-</v>
      </c>
      <c r="AU2699">
        <v>2</v>
      </c>
      <c r="AV2699" s="15" t="s">
        <v>11497</v>
      </c>
      <c r="AW2699" s="15" t="str">
        <f t="shared" si="514"/>
        <v>-</v>
      </c>
      <c r="AX2699">
        <v>4</v>
      </c>
      <c r="AY2699" s="17" t="s">
        <v>11499</v>
      </c>
      <c r="AZ2699" s="17" t="str">
        <f t="shared" si="515"/>
        <v>-</v>
      </c>
      <c r="BA2699"/>
    </row>
    <row r="2700" spans="1:53" x14ac:dyDescent="0.3">
      <c r="A2700" t="s">
        <v>7805</v>
      </c>
      <c r="B2700" t="s">
        <v>7806</v>
      </c>
      <c r="C2700" t="s">
        <v>7807</v>
      </c>
      <c r="D2700" t="s">
        <v>1111</v>
      </c>
      <c r="E2700" t="str">
        <f>LEFT(Table_Query_from_QDB_Production___SQL_Server[[#This Row],[ttl_class_ttl_outl]],1)</f>
        <v>H</v>
      </c>
      <c r="F2700" t="str">
        <f>UPPER(IFERROR(VLOOKUP(Table_Query_from_QDB_Production___SQL_Server[[#This Row],[cto_osc_code]],'CTO-OSC Table'!$A$2:$B$24,2,FALSE),"Undefined"))</f>
        <v>HEALTH CARE AND ALLIED SERVICES</v>
      </c>
      <c r="G2700" t="str">
        <f>UPPER(IFERROR(VLOOKUP(Table_Query_from_QDB_Production___SQL_Server[[#This Row],[ttl_class_ttl_outl]],'Title Class Table'!$A$2:$C$146,2,FALSE),"Undefined"))</f>
        <v>NURSING SERVICES</v>
      </c>
      <c r="H2700" t="s">
        <v>11451</v>
      </c>
      <c r="I2700">
        <v>6</v>
      </c>
      <c r="K2700" t="str">
        <f>IFERROR(VLOOKUP(Table_Query_from_QDB_Production___SQL_Server[[#This Row],[step_2_seq]],'Employee Benefit Groups'!#REF!,2,FALSE),"-")</f>
        <v>-</v>
      </c>
      <c r="M2700" t="str">
        <f>IFERROR(VLOOKUP(Table_Query_from_QDB_Production___SQL_Server[[#This Row],[step_4_seq]],'Employee Benefit Groups'!#REF!,2,FALSE),"-")</f>
        <v>-</v>
      </c>
      <c r="O2700" t="str">
        <f>IFERROR(VLOOKUP(Table_Query_from_QDB_Production___SQL_Server[[#This Row],[step_4_seq2]],'Employee Benefit Groups'!#REF!,2,FALSE),"-")</f>
        <v>-</v>
      </c>
      <c r="Q2700" t="str">
        <f>IFERROR(VLOOKUP(Table_Query_from_QDB_Production___SQL_Server[[#This Row],[step_5_seq]],'Employee Benefit Groups'!#REF!,2,FALSE),"-")</f>
        <v>-</v>
      </c>
      <c r="S2700" t="str">
        <f>IFERROR(VLOOKUP(Table_Query_from_QDB_Production___SQL_Server[[#This Row],[step_6_seq]],'Employee Benefit Groups'!#REF!,2,FALSE),"-")</f>
        <v>-</v>
      </c>
      <c r="T2700">
        <v>4</v>
      </c>
      <c r="U2700" t="str">
        <f>IFERROR(VLOOKUP(Table_Query_from_QDB_Production___SQL_Server[[#This Row],[step_7_seq]],'Employee Benefit Groups'!#REF!,2,FALSE),"-")</f>
        <v>-</v>
      </c>
      <c r="V2700">
        <v>3</v>
      </c>
      <c r="W2700" t="str">
        <f>IFERROR(VLOOKUP(Table_Query_from_QDB_Production___SQL_Server[[#This Row],[step_8_seq]],'Employee Benefit Groups'!#REF!,2,FALSE),"-")</f>
        <v>-</v>
      </c>
      <c r="X2700">
        <v>5</v>
      </c>
      <c r="Y2700" t="str">
        <f>IFERROR(VLOOKUP(Table_Query_from_QDB_Production___SQL_Server[[#This Row],[step_9_seq]],'Employee Benefit Groups'!#REF!,2,FALSE),"-")</f>
        <v>-</v>
      </c>
      <c r="AA2700" s="15"/>
      <c r="AB2700" s="15">
        <f t="shared" si="504"/>
        <v>0</v>
      </c>
      <c r="AC2700" s="11" t="s">
        <v>11502</v>
      </c>
      <c r="AD2700" s="11" t="str">
        <f t="shared" si="505"/>
        <v>-</v>
      </c>
      <c r="AE2700" s="12"/>
      <c r="AF2700" s="12">
        <f t="shared" si="506"/>
        <v>0</v>
      </c>
      <c r="AG2700" s="13" t="s">
        <v>11502</v>
      </c>
      <c r="AH2700" s="13" t="str">
        <f t="shared" si="507"/>
        <v>-</v>
      </c>
      <c r="AI2700" s="14"/>
      <c r="AJ2700" s="14">
        <f t="shared" si="508"/>
        <v>0</v>
      </c>
      <c r="AK2700" s="15" t="s">
        <v>11502</v>
      </c>
      <c r="AL2700" s="15" t="str">
        <f t="shared" si="509"/>
        <v>-</v>
      </c>
      <c r="AM2700" s="12"/>
      <c r="AN2700" s="12">
        <f t="shared" si="510"/>
        <v>0</v>
      </c>
      <c r="AO2700" s="16" t="s">
        <v>11502</v>
      </c>
      <c r="AP2700" s="16" t="str">
        <f t="shared" si="511"/>
        <v>-</v>
      </c>
      <c r="AQ2700" s="12">
        <v>3</v>
      </c>
      <c r="AR2700" s="12">
        <f t="shared" si="512"/>
        <v>4</v>
      </c>
      <c r="AS2700" s="14" t="s">
        <v>11498</v>
      </c>
      <c r="AT2700" s="14" t="str">
        <f t="shared" si="513"/>
        <v>-</v>
      </c>
      <c r="AU2700">
        <v>2</v>
      </c>
      <c r="AV2700" s="15" t="s">
        <v>11497</v>
      </c>
      <c r="AW2700" s="15" t="str">
        <f t="shared" si="514"/>
        <v>-</v>
      </c>
      <c r="AX2700">
        <v>4</v>
      </c>
      <c r="AY2700" s="17" t="s">
        <v>11499</v>
      </c>
      <c r="AZ2700" s="17" t="str">
        <f t="shared" si="515"/>
        <v>-</v>
      </c>
      <c r="BA2700"/>
    </row>
    <row r="2701" spans="1:53" x14ac:dyDescent="0.3">
      <c r="A2701" t="s">
        <v>7808</v>
      </c>
      <c r="B2701" t="s">
        <v>7809</v>
      </c>
      <c r="C2701" t="s">
        <v>7809</v>
      </c>
      <c r="D2701" t="s">
        <v>1111</v>
      </c>
      <c r="E2701" t="str">
        <f>LEFT(Table_Query_from_QDB_Production___SQL_Server[[#This Row],[ttl_class_ttl_outl]],1)</f>
        <v>H</v>
      </c>
      <c r="F2701" t="str">
        <f>UPPER(IFERROR(VLOOKUP(Table_Query_from_QDB_Production___SQL_Server[[#This Row],[cto_osc_code]],'CTO-OSC Table'!$A$2:$B$24,2,FALSE),"Undefined"))</f>
        <v>HEALTH CARE AND ALLIED SERVICES</v>
      </c>
      <c r="G2701" t="str">
        <f>UPPER(IFERROR(VLOOKUP(Table_Query_from_QDB_Production___SQL_Server[[#This Row],[ttl_class_ttl_outl]],'Title Class Table'!$A$2:$C$146,2,FALSE),"Undefined"))</f>
        <v>NURSING SERVICES</v>
      </c>
      <c r="H2701" t="s">
        <v>11451</v>
      </c>
      <c r="I2701">
        <v>6</v>
      </c>
      <c r="K2701" t="str">
        <f>IFERROR(VLOOKUP(Table_Query_from_QDB_Production___SQL_Server[[#This Row],[step_2_seq]],'Employee Benefit Groups'!#REF!,2,FALSE),"-")</f>
        <v>-</v>
      </c>
      <c r="M2701" t="str">
        <f>IFERROR(VLOOKUP(Table_Query_from_QDB_Production___SQL_Server[[#This Row],[step_4_seq]],'Employee Benefit Groups'!#REF!,2,FALSE),"-")</f>
        <v>-</v>
      </c>
      <c r="O2701" t="str">
        <f>IFERROR(VLOOKUP(Table_Query_from_QDB_Production___SQL_Server[[#This Row],[step_4_seq2]],'Employee Benefit Groups'!#REF!,2,FALSE),"-")</f>
        <v>-</v>
      </c>
      <c r="Q2701" t="str">
        <f>IFERROR(VLOOKUP(Table_Query_from_QDB_Production___SQL_Server[[#This Row],[step_5_seq]],'Employee Benefit Groups'!#REF!,2,FALSE),"-")</f>
        <v>-</v>
      </c>
      <c r="S2701" t="str">
        <f>IFERROR(VLOOKUP(Table_Query_from_QDB_Production___SQL_Server[[#This Row],[step_6_seq]],'Employee Benefit Groups'!#REF!,2,FALSE),"-")</f>
        <v>-</v>
      </c>
      <c r="T2701">
        <v>4</v>
      </c>
      <c r="U2701" t="str">
        <f>IFERROR(VLOOKUP(Table_Query_from_QDB_Production___SQL_Server[[#This Row],[step_7_seq]],'Employee Benefit Groups'!#REF!,2,FALSE),"-")</f>
        <v>-</v>
      </c>
      <c r="V2701">
        <v>3</v>
      </c>
      <c r="W2701" t="str">
        <f>IFERROR(VLOOKUP(Table_Query_from_QDB_Production___SQL_Server[[#This Row],[step_8_seq]],'Employee Benefit Groups'!#REF!,2,FALSE),"-")</f>
        <v>-</v>
      </c>
      <c r="X2701">
        <v>5</v>
      </c>
      <c r="Y2701" t="str">
        <f>IFERROR(VLOOKUP(Table_Query_from_QDB_Production___SQL_Server[[#This Row],[step_9_seq]],'Employee Benefit Groups'!#REF!,2,FALSE),"-")</f>
        <v>-</v>
      </c>
      <c r="AA2701" s="15"/>
      <c r="AB2701" s="15">
        <f t="shared" si="504"/>
        <v>0</v>
      </c>
      <c r="AC2701" s="11" t="s">
        <v>11502</v>
      </c>
      <c r="AD2701" s="11" t="str">
        <f t="shared" si="505"/>
        <v>-</v>
      </c>
      <c r="AE2701" s="12"/>
      <c r="AF2701" s="12">
        <f t="shared" si="506"/>
        <v>0</v>
      </c>
      <c r="AG2701" s="13" t="s">
        <v>11502</v>
      </c>
      <c r="AH2701" s="13" t="str">
        <f t="shared" si="507"/>
        <v>-</v>
      </c>
      <c r="AI2701" s="14"/>
      <c r="AJ2701" s="14">
        <f t="shared" si="508"/>
        <v>0</v>
      </c>
      <c r="AK2701" s="15" t="s">
        <v>11502</v>
      </c>
      <c r="AL2701" s="15" t="str">
        <f t="shared" si="509"/>
        <v>-</v>
      </c>
      <c r="AM2701" s="12"/>
      <c r="AN2701" s="12">
        <f t="shared" si="510"/>
        <v>0</v>
      </c>
      <c r="AO2701" s="16" t="s">
        <v>11502</v>
      </c>
      <c r="AP2701" s="16" t="str">
        <f t="shared" si="511"/>
        <v>-</v>
      </c>
      <c r="AQ2701" s="12">
        <v>3</v>
      </c>
      <c r="AR2701" s="12">
        <f t="shared" si="512"/>
        <v>4</v>
      </c>
      <c r="AS2701" s="14" t="s">
        <v>11498</v>
      </c>
      <c r="AT2701" s="14" t="str">
        <f t="shared" si="513"/>
        <v>-</v>
      </c>
      <c r="AU2701">
        <v>2</v>
      </c>
      <c r="AV2701" s="15" t="s">
        <v>11497</v>
      </c>
      <c r="AW2701" s="15" t="str">
        <f t="shared" si="514"/>
        <v>-</v>
      </c>
      <c r="AX2701">
        <v>4</v>
      </c>
      <c r="AY2701" s="17" t="s">
        <v>11499</v>
      </c>
      <c r="AZ2701" s="17" t="str">
        <f t="shared" si="515"/>
        <v>-</v>
      </c>
      <c r="BA2701"/>
    </row>
    <row r="2702" spans="1:53" x14ac:dyDescent="0.3">
      <c r="A2702" t="s">
        <v>7810</v>
      </c>
      <c r="B2702" t="s">
        <v>7811</v>
      </c>
      <c r="C2702" t="s">
        <v>7812</v>
      </c>
      <c r="D2702" t="s">
        <v>1111</v>
      </c>
      <c r="E2702" t="str">
        <f>LEFT(Table_Query_from_QDB_Production___SQL_Server[[#This Row],[ttl_class_ttl_outl]],1)</f>
        <v>H</v>
      </c>
      <c r="F2702" t="str">
        <f>UPPER(IFERROR(VLOOKUP(Table_Query_from_QDB_Production___SQL_Server[[#This Row],[cto_osc_code]],'CTO-OSC Table'!$A$2:$B$24,2,FALSE),"Undefined"))</f>
        <v>HEALTH CARE AND ALLIED SERVICES</v>
      </c>
      <c r="G2702" t="str">
        <f>UPPER(IFERROR(VLOOKUP(Table_Query_from_QDB_Production___SQL_Server[[#This Row],[ttl_class_ttl_outl]],'Title Class Table'!$A$2:$C$146,2,FALSE),"Undefined"))</f>
        <v>NURSING SERVICES</v>
      </c>
      <c r="H2702" t="s">
        <v>11451</v>
      </c>
      <c r="I2702">
        <v>6</v>
      </c>
      <c r="K2702" t="str">
        <f>IFERROR(VLOOKUP(Table_Query_from_QDB_Production___SQL_Server[[#This Row],[step_2_seq]],'Employee Benefit Groups'!#REF!,2,FALSE),"-")</f>
        <v>-</v>
      </c>
      <c r="M2702" t="str">
        <f>IFERROR(VLOOKUP(Table_Query_from_QDB_Production___SQL_Server[[#This Row],[step_4_seq]],'Employee Benefit Groups'!#REF!,2,FALSE),"-")</f>
        <v>-</v>
      </c>
      <c r="O2702" t="str">
        <f>IFERROR(VLOOKUP(Table_Query_from_QDB_Production___SQL_Server[[#This Row],[step_4_seq2]],'Employee Benefit Groups'!#REF!,2,FALSE),"-")</f>
        <v>-</v>
      </c>
      <c r="Q2702" t="str">
        <f>IFERROR(VLOOKUP(Table_Query_from_QDB_Production___SQL_Server[[#This Row],[step_5_seq]],'Employee Benefit Groups'!#REF!,2,FALSE),"-")</f>
        <v>-</v>
      </c>
      <c r="S2702" t="str">
        <f>IFERROR(VLOOKUP(Table_Query_from_QDB_Production___SQL_Server[[#This Row],[step_6_seq]],'Employee Benefit Groups'!#REF!,2,FALSE),"-")</f>
        <v>-</v>
      </c>
      <c r="T2702">
        <v>4</v>
      </c>
      <c r="U2702" t="str">
        <f>IFERROR(VLOOKUP(Table_Query_from_QDB_Production___SQL_Server[[#This Row],[step_7_seq]],'Employee Benefit Groups'!#REF!,2,FALSE),"-")</f>
        <v>-</v>
      </c>
      <c r="V2702">
        <v>3</v>
      </c>
      <c r="W2702" t="str">
        <f>IFERROR(VLOOKUP(Table_Query_from_QDB_Production___SQL_Server[[#This Row],[step_8_seq]],'Employee Benefit Groups'!#REF!,2,FALSE),"-")</f>
        <v>-</v>
      </c>
      <c r="X2702">
        <v>5</v>
      </c>
      <c r="Y2702" t="str">
        <f>IFERROR(VLOOKUP(Table_Query_from_QDB_Production___SQL_Server[[#This Row],[step_9_seq]],'Employee Benefit Groups'!#REF!,2,FALSE),"-")</f>
        <v>-</v>
      </c>
      <c r="AA2702" s="15"/>
      <c r="AB2702" s="15">
        <f t="shared" si="504"/>
        <v>0</v>
      </c>
      <c r="AC2702" s="11" t="s">
        <v>11502</v>
      </c>
      <c r="AD2702" s="11" t="str">
        <f t="shared" si="505"/>
        <v>-</v>
      </c>
      <c r="AE2702" s="12"/>
      <c r="AF2702" s="12">
        <f t="shared" si="506"/>
        <v>0</v>
      </c>
      <c r="AG2702" s="13" t="s">
        <v>11502</v>
      </c>
      <c r="AH2702" s="13" t="str">
        <f t="shared" si="507"/>
        <v>-</v>
      </c>
      <c r="AI2702" s="14"/>
      <c r="AJ2702" s="14">
        <f t="shared" si="508"/>
        <v>0</v>
      </c>
      <c r="AK2702" s="15" t="s">
        <v>11502</v>
      </c>
      <c r="AL2702" s="15" t="str">
        <f t="shared" si="509"/>
        <v>-</v>
      </c>
      <c r="AM2702" s="12"/>
      <c r="AN2702" s="12">
        <f t="shared" si="510"/>
        <v>0</v>
      </c>
      <c r="AO2702" s="16" t="s">
        <v>11502</v>
      </c>
      <c r="AP2702" s="16" t="str">
        <f t="shared" si="511"/>
        <v>-</v>
      </c>
      <c r="AQ2702" s="12">
        <v>3</v>
      </c>
      <c r="AR2702" s="12">
        <f t="shared" si="512"/>
        <v>4</v>
      </c>
      <c r="AS2702" s="14" t="s">
        <v>11498</v>
      </c>
      <c r="AT2702" s="14" t="str">
        <f t="shared" si="513"/>
        <v>-</v>
      </c>
      <c r="AU2702">
        <v>2</v>
      </c>
      <c r="AV2702" s="15" t="s">
        <v>11497</v>
      </c>
      <c r="AW2702" s="15" t="str">
        <f t="shared" si="514"/>
        <v>-</v>
      </c>
      <c r="AX2702">
        <v>4</v>
      </c>
      <c r="AY2702" s="17" t="s">
        <v>11499</v>
      </c>
      <c r="AZ2702" s="17" t="str">
        <f t="shared" si="515"/>
        <v>-</v>
      </c>
      <c r="BA2702"/>
    </row>
    <row r="2703" spans="1:53" x14ac:dyDescent="0.3">
      <c r="A2703" t="s">
        <v>7813</v>
      </c>
      <c r="B2703" t="s">
        <v>7814</v>
      </c>
      <c r="C2703" t="s">
        <v>7815</v>
      </c>
      <c r="D2703" t="s">
        <v>1398</v>
      </c>
      <c r="E2703" t="str">
        <f>LEFT(Table_Query_from_QDB_Production___SQL_Server[[#This Row],[ttl_class_ttl_outl]],1)</f>
        <v>F</v>
      </c>
      <c r="F2703" t="str">
        <f>UPPER(IFERROR(VLOOKUP(Table_Query_from_QDB_Production___SQL_Server[[#This Row],[cto_osc_code]],'CTO-OSC Table'!$A$2:$B$24,2,FALSE),"Undefined"))</f>
        <v>FISCAL, MANAGEMENT AND STAFF SERVICES</v>
      </c>
      <c r="G2703" t="str">
        <f>UPPER(IFERROR(VLOOKUP(Table_Query_from_QDB_Production___SQL_Server[[#This Row],[ttl_class_ttl_outl]],'Title Class Table'!$A$2:$C$146,2,FALSE),"Undefined"))</f>
        <v>COMPUTER PROGRAMMING AND ANALYSIS</v>
      </c>
      <c r="H2703" t="s">
        <v>11451</v>
      </c>
      <c r="I2703">
        <v>6</v>
      </c>
      <c r="K2703" t="str">
        <f>IFERROR(VLOOKUP(Table_Query_from_QDB_Production___SQL_Server[[#This Row],[step_2_seq]],'Employee Benefit Groups'!#REF!,2,FALSE),"-")</f>
        <v>-</v>
      </c>
      <c r="M2703" t="str">
        <f>IFERROR(VLOOKUP(Table_Query_from_QDB_Production___SQL_Server[[#This Row],[step_4_seq]],'Employee Benefit Groups'!#REF!,2,FALSE),"-")</f>
        <v>-</v>
      </c>
      <c r="O2703" t="str">
        <f>IFERROR(VLOOKUP(Table_Query_from_QDB_Production___SQL_Server[[#This Row],[step_4_seq2]],'Employee Benefit Groups'!#REF!,2,FALSE),"-")</f>
        <v>-</v>
      </c>
      <c r="Q2703" t="str">
        <f>IFERROR(VLOOKUP(Table_Query_from_QDB_Production___SQL_Server[[#This Row],[step_5_seq]],'Employee Benefit Groups'!#REF!,2,FALSE),"-")</f>
        <v>-</v>
      </c>
      <c r="S2703" t="str">
        <f>IFERROR(VLOOKUP(Table_Query_from_QDB_Production___SQL_Server[[#This Row],[step_6_seq]],'Employee Benefit Groups'!#REF!,2,FALSE),"-")</f>
        <v>-</v>
      </c>
      <c r="T2703">
        <v>4</v>
      </c>
      <c r="U2703" t="str">
        <f>IFERROR(VLOOKUP(Table_Query_from_QDB_Production___SQL_Server[[#This Row],[step_7_seq]],'Employee Benefit Groups'!#REF!,2,FALSE),"-")</f>
        <v>-</v>
      </c>
      <c r="V2703">
        <v>3</v>
      </c>
      <c r="W2703" t="str">
        <f>IFERROR(VLOOKUP(Table_Query_from_QDB_Production___SQL_Server[[#This Row],[step_8_seq]],'Employee Benefit Groups'!#REF!,2,FALSE),"-")</f>
        <v>-</v>
      </c>
      <c r="X2703">
        <v>5</v>
      </c>
      <c r="Y2703" t="str">
        <f>IFERROR(VLOOKUP(Table_Query_from_QDB_Production___SQL_Server[[#This Row],[step_9_seq]],'Employee Benefit Groups'!#REF!,2,FALSE),"-")</f>
        <v>-</v>
      </c>
      <c r="AA2703" s="15"/>
      <c r="AB2703" s="15">
        <f t="shared" si="504"/>
        <v>0</v>
      </c>
      <c r="AC2703" s="11" t="s">
        <v>11502</v>
      </c>
      <c r="AD2703" s="11" t="str">
        <f t="shared" si="505"/>
        <v>-</v>
      </c>
      <c r="AE2703" s="12"/>
      <c r="AF2703" s="12">
        <f t="shared" si="506"/>
        <v>0</v>
      </c>
      <c r="AG2703" s="13" t="s">
        <v>11502</v>
      </c>
      <c r="AH2703" s="13" t="str">
        <f t="shared" si="507"/>
        <v>-</v>
      </c>
      <c r="AI2703" s="14"/>
      <c r="AJ2703" s="14">
        <f t="shared" si="508"/>
        <v>0</v>
      </c>
      <c r="AK2703" s="15" t="s">
        <v>11502</v>
      </c>
      <c r="AL2703" s="15" t="str">
        <f t="shared" si="509"/>
        <v>-</v>
      </c>
      <c r="AM2703" s="12"/>
      <c r="AN2703" s="12">
        <f t="shared" si="510"/>
        <v>0</v>
      </c>
      <c r="AO2703" s="16" t="s">
        <v>11502</v>
      </c>
      <c r="AP2703" s="16" t="str">
        <f t="shared" si="511"/>
        <v>-</v>
      </c>
      <c r="AQ2703" s="12">
        <v>3</v>
      </c>
      <c r="AR2703" s="12">
        <f t="shared" si="512"/>
        <v>4</v>
      </c>
      <c r="AS2703" s="14" t="s">
        <v>11498</v>
      </c>
      <c r="AT2703" s="14" t="str">
        <f t="shared" si="513"/>
        <v>-</v>
      </c>
      <c r="AU2703">
        <v>2</v>
      </c>
      <c r="AV2703" s="15" t="s">
        <v>11497</v>
      </c>
      <c r="AW2703" s="15" t="str">
        <f t="shared" si="514"/>
        <v>-</v>
      </c>
      <c r="AX2703">
        <v>4</v>
      </c>
      <c r="AY2703" s="17" t="s">
        <v>11499</v>
      </c>
      <c r="AZ2703" s="17" t="str">
        <f t="shared" si="515"/>
        <v>-</v>
      </c>
      <c r="BA2703"/>
    </row>
    <row r="2704" spans="1:53" x14ac:dyDescent="0.3">
      <c r="A2704" t="s">
        <v>7816</v>
      </c>
      <c r="B2704" t="s">
        <v>7817</v>
      </c>
      <c r="C2704" t="s">
        <v>7818</v>
      </c>
      <c r="D2704" t="s">
        <v>1398</v>
      </c>
      <c r="E2704" t="str">
        <f>LEFT(Table_Query_from_QDB_Production___SQL_Server[[#This Row],[ttl_class_ttl_outl]],1)</f>
        <v>F</v>
      </c>
      <c r="F2704" t="str">
        <f>UPPER(IFERROR(VLOOKUP(Table_Query_from_QDB_Production___SQL_Server[[#This Row],[cto_osc_code]],'CTO-OSC Table'!$A$2:$B$24,2,FALSE),"Undefined"))</f>
        <v>FISCAL, MANAGEMENT AND STAFF SERVICES</v>
      </c>
      <c r="G2704" t="str">
        <f>UPPER(IFERROR(VLOOKUP(Table_Query_from_QDB_Production___SQL_Server[[#This Row],[ttl_class_ttl_outl]],'Title Class Table'!$A$2:$C$146,2,FALSE),"Undefined"))</f>
        <v>COMPUTER PROGRAMMING AND ANALYSIS</v>
      </c>
      <c r="H2704" t="s">
        <v>11451</v>
      </c>
      <c r="I2704">
        <v>6</v>
      </c>
      <c r="K2704" t="str">
        <f>IFERROR(VLOOKUP(Table_Query_from_QDB_Production___SQL_Server[[#This Row],[step_2_seq]],'Employee Benefit Groups'!#REF!,2,FALSE),"-")</f>
        <v>-</v>
      </c>
      <c r="M2704" t="str">
        <f>IFERROR(VLOOKUP(Table_Query_from_QDB_Production___SQL_Server[[#This Row],[step_4_seq]],'Employee Benefit Groups'!#REF!,2,FALSE),"-")</f>
        <v>-</v>
      </c>
      <c r="O2704" t="str">
        <f>IFERROR(VLOOKUP(Table_Query_from_QDB_Production___SQL_Server[[#This Row],[step_4_seq2]],'Employee Benefit Groups'!#REF!,2,FALSE),"-")</f>
        <v>-</v>
      </c>
      <c r="Q2704" t="str">
        <f>IFERROR(VLOOKUP(Table_Query_from_QDB_Production___SQL_Server[[#This Row],[step_5_seq]],'Employee Benefit Groups'!#REF!,2,FALSE),"-")</f>
        <v>-</v>
      </c>
      <c r="S2704" t="str">
        <f>IFERROR(VLOOKUP(Table_Query_from_QDB_Production___SQL_Server[[#This Row],[step_6_seq]],'Employee Benefit Groups'!#REF!,2,FALSE),"-")</f>
        <v>-</v>
      </c>
      <c r="T2704">
        <v>4</v>
      </c>
      <c r="U2704" t="str">
        <f>IFERROR(VLOOKUP(Table_Query_from_QDB_Production___SQL_Server[[#This Row],[step_7_seq]],'Employee Benefit Groups'!#REF!,2,FALSE),"-")</f>
        <v>-</v>
      </c>
      <c r="V2704">
        <v>3</v>
      </c>
      <c r="W2704" t="str">
        <f>IFERROR(VLOOKUP(Table_Query_from_QDB_Production___SQL_Server[[#This Row],[step_8_seq]],'Employee Benefit Groups'!#REF!,2,FALSE),"-")</f>
        <v>-</v>
      </c>
      <c r="X2704">
        <v>5</v>
      </c>
      <c r="Y2704" t="str">
        <f>IFERROR(VLOOKUP(Table_Query_from_QDB_Production___SQL_Server[[#This Row],[step_9_seq]],'Employee Benefit Groups'!#REF!,2,FALSE),"-")</f>
        <v>-</v>
      </c>
      <c r="AA2704" s="15"/>
      <c r="AB2704" s="15">
        <f t="shared" si="504"/>
        <v>0</v>
      </c>
      <c r="AC2704" s="11" t="s">
        <v>11502</v>
      </c>
      <c r="AD2704" s="11" t="str">
        <f t="shared" si="505"/>
        <v>-</v>
      </c>
      <c r="AE2704" s="12"/>
      <c r="AF2704" s="12">
        <f t="shared" si="506"/>
        <v>0</v>
      </c>
      <c r="AG2704" s="13" t="s">
        <v>11502</v>
      </c>
      <c r="AH2704" s="13" t="str">
        <f t="shared" si="507"/>
        <v>-</v>
      </c>
      <c r="AI2704" s="14"/>
      <c r="AJ2704" s="14">
        <f t="shared" si="508"/>
        <v>0</v>
      </c>
      <c r="AK2704" s="15" t="s">
        <v>11502</v>
      </c>
      <c r="AL2704" s="15" t="str">
        <f t="shared" si="509"/>
        <v>-</v>
      </c>
      <c r="AM2704" s="12"/>
      <c r="AN2704" s="12">
        <f t="shared" si="510"/>
        <v>0</v>
      </c>
      <c r="AO2704" s="16" t="s">
        <v>11502</v>
      </c>
      <c r="AP2704" s="16" t="str">
        <f t="shared" si="511"/>
        <v>-</v>
      </c>
      <c r="AQ2704" s="12">
        <v>3</v>
      </c>
      <c r="AR2704" s="12">
        <f t="shared" si="512"/>
        <v>4</v>
      </c>
      <c r="AS2704" s="14" t="s">
        <v>11498</v>
      </c>
      <c r="AT2704" s="14" t="str">
        <f t="shared" si="513"/>
        <v>-</v>
      </c>
      <c r="AU2704">
        <v>2</v>
      </c>
      <c r="AV2704" s="15" t="s">
        <v>11497</v>
      </c>
      <c r="AW2704" s="15" t="str">
        <f t="shared" si="514"/>
        <v>-</v>
      </c>
      <c r="AX2704">
        <v>4</v>
      </c>
      <c r="AY2704" s="17" t="s">
        <v>11499</v>
      </c>
      <c r="AZ2704" s="17" t="str">
        <f t="shared" si="515"/>
        <v>-</v>
      </c>
      <c r="BA2704"/>
    </row>
    <row r="2705" spans="1:53" x14ac:dyDescent="0.3">
      <c r="A2705" t="s">
        <v>7819</v>
      </c>
      <c r="B2705" t="s">
        <v>7820</v>
      </c>
      <c r="C2705" t="s">
        <v>7821</v>
      </c>
      <c r="D2705" t="s">
        <v>1398</v>
      </c>
      <c r="E2705" t="str">
        <f>LEFT(Table_Query_from_QDB_Production___SQL_Server[[#This Row],[ttl_class_ttl_outl]],1)</f>
        <v>F</v>
      </c>
      <c r="F2705" t="str">
        <f>UPPER(IFERROR(VLOOKUP(Table_Query_from_QDB_Production___SQL_Server[[#This Row],[cto_osc_code]],'CTO-OSC Table'!$A$2:$B$24,2,FALSE),"Undefined"))</f>
        <v>FISCAL, MANAGEMENT AND STAFF SERVICES</v>
      </c>
      <c r="G2705" t="str">
        <f>UPPER(IFERROR(VLOOKUP(Table_Query_from_QDB_Production___SQL_Server[[#This Row],[ttl_class_ttl_outl]],'Title Class Table'!$A$2:$C$146,2,FALSE),"Undefined"))</f>
        <v>COMPUTER PROGRAMMING AND ANALYSIS</v>
      </c>
      <c r="H2705" t="s">
        <v>11451</v>
      </c>
      <c r="I2705">
        <v>6</v>
      </c>
      <c r="K2705" t="str">
        <f>IFERROR(VLOOKUP(Table_Query_from_QDB_Production___SQL_Server[[#This Row],[step_2_seq]],'Employee Benefit Groups'!#REF!,2,FALSE),"-")</f>
        <v>-</v>
      </c>
      <c r="M2705" t="str">
        <f>IFERROR(VLOOKUP(Table_Query_from_QDB_Production___SQL_Server[[#This Row],[step_4_seq]],'Employee Benefit Groups'!#REF!,2,FALSE),"-")</f>
        <v>-</v>
      </c>
      <c r="O2705" t="str">
        <f>IFERROR(VLOOKUP(Table_Query_from_QDB_Production___SQL_Server[[#This Row],[step_4_seq2]],'Employee Benefit Groups'!#REF!,2,FALSE),"-")</f>
        <v>-</v>
      </c>
      <c r="Q2705" t="str">
        <f>IFERROR(VLOOKUP(Table_Query_from_QDB_Production___SQL_Server[[#This Row],[step_5_seq]],'Employee Benefit Groups'!#REF!,2,FALSE),"-")</f>
        <v>-</v>
      </c>
      <c r="S2705" t="str">
        <f>IFERROR(VLOOKUP(Table_Query_from_QDB_Production___SQL_Server[[#This Row],[step_6_seq]],'Employee Benefit Groups'!#REF!,2,FALSE),"-")</f>
        <v>-</v>
      </c>
      <c r="T2705">
        <v>4</v>
      </c>
      <c r="U2705" t="str">
        <f>IFERROR(VLOOKUP(Table_Query_from_QDB_Production___SQL_Server[[#This Row],[step_7_seq]],'Employee Benefit Groups'!#REF!,2,FALSE),"-")</f>
        <v>-</v>
      </c>
      <c r="V2705">
        <v>3</v>
      </c>
      <c r="W2705" t="str">
        <f>IFERROR(VLOOKUP(Table_Query_from_QDB_Production___SQL_Server[[#This Row],[step_8_seq]],'Employee Benefit Groups'!#REF!,2,FALSE),"-")</f>
        <v>-</v>
      </c>
      <c r="X2705">
        <v>5</v>
      </c>
      <c r="Y2705" t="str">
        <f>IFERROR(VLOOKUP(Table_Query_from_QDB_Production___SQL_Server[[#This Row],[step_9_seq]],'Employee Benefit Groups'!#REF!,2,FALSE),"-")</f>
        <v>-</v>
      </c>
      <c r="AA2705" s="15"/>
      <c r="AB2705" s="15">
        <f t="shared" si="504"/>
        <v>0</v>
      </c>
      <c r="AC2705" s="11" t="s">
        <v>11502</v>
      </c>
      <c r="AD2705" s="11" t="str">
        <f t="shared" si="505"/>
        <v>-</v>
      </c>
      <c r="AE2705" s="12"/>
      <c r="AF2705" s="12">
        <f t="shared" si="506"/>
        <v>0</v>
      </c>
      <c r="AG2705" s="13" t="s">
        <v>11502</v>
      </c>
      <c r="AH2705" s="13" t="str">
        <f t="shared" si="507"/>
        <v>-</v>
      </c>
      <c r="AI2705" s="14"/>
      <c r="AJ2705" s="14">
        <f t="shared" si="508"/>
        <v>0</v>
      </c>
      <c r="AK2705" s="15" t="s">
        <v>11502</v>
      </c>
      <c r="AL2705" s="15" t="str">
        <f t="shared" si="509"/>
        <v>-</v>
      </c>
      <c r="AM2705" s="12"/>
      <c r="AN2705" s="12">
        <f t="shared" si="510"/>
        <v>0</v>
      </c>
      <c r="AO2705" s="16" t="s">
        <v>11502</v>
      </c>
      <c r="AP2705" s="16" t="str">
        <f t="shared" si="511"/>
        <v>-</v>
      </c>
      <c r="AQ2705" s="12">
        <v>3</v>
      </c>
      <c r="AR2705" s="12">
        <f t="shared" si="512"/>
        <v>4</v>
      </c>
      <c r="AS2705" s="14" t="s">
        <v>11498</v>
      </c>
      <c r="AT2705" s="14" t="str">
        <f t="shared" si="513"/>
        <v>-</v>
      </c>
      <c r="AU2705">
        <v>2</v>
      </c>
      <c r="AV2705" s="15" t="s">
        <v>11497</v>
      </c>
      <c r="AW2705" s="15" t="str">
        <f t="shared" si="514"/>
        <v>-</v>
      </c>
      <c r="AX2705">
        <v>4</v>
      </c>
      <c r="AY2705" s="17" t="s">
        <v>11499</v>
      </c>
      <c r="AZ2705" s="17" t="str">
        <f t="shared" si="515"/>
        <v>-</v>
      </c>
      <c r="BA2705"/>
    </row>
    <row r="2706" spans="1:53" x14ac:dyDescent="0.3">
      <c r="A2706" t="s">
        <v>7822</v>
      </c>
      <c r="B2706" t="s">
        <v>7823</v>
      </c>
      <c r="C2706" t="s">
        <v>7824</v>
      </c>
      <c r="D2706" t="s">
        <v>1398</v>
      </c>
      <c r="E2706" t="str">
        <f>LEFT(Table_Query_from_QDB_Production___SQL_Server[[#This Row],[ttl_class_ttl_outl]],1)</f>
        <v>F</v>
      </c>
      <c r="F2706" t="str">
        <f>UPPER(IFERROR(VLOOKUP(Table_Query_from_QDB_Production___SQL_Server[[#This Row],[cto_osc_code]],'CTO-OSC Table'!$A$2:$B$24,2,FALSE),"Undefined"))</f>
        <v>FISCAL, MANAGEMENT AND STAFF SERVICES</v>
      </c>
      <c r="G2706" t="str">
        <f>UPPER(IFERROR(VLOOKUP(Table_Query_from_QDB_Production___SQL_Server[[#This Row],[ttl_class_ttl_outl]],'Title Class Table'!$A$2:$C$146,2,FALSE),"Undefined"))</f>
        <v>COMPUTER PROGRAMMING AND ANALYSIS</v>
      </c>
      <c r="H2706" t="s">
        <v>11451</v>
      </c>
      <c r="I2706">
        <v>6</v>
      </c>
      <c r="K2706" t="str">
        <f>IFERROR(VLOOKUP(Table_Query_from_QDB_Production___SQL_Server[[#This Row],[step_2_seq]],'Employee Benefit Groups'!#REF!,2,FALSE),"-")</f>
        <v>-</v>
      </c>
      <c r="M2706" t="str">
        <f>IFERROR(VLOOKUP(Table_Query_from_QDB_Production___SQL_Server[[#This Row],[step_4_seq]],'Employee Benefit Groups'!#REF!,2,FALSE),"-")</f>
        <v>-</v>
      </c>
      <c r="O2706" t="str">
        <f>IFERROR(VLOOKUP(Table_Query_from_QDB_Production___SQL_Server[[#This Row],[step_4_seq2]],'Employee Benefit Groups'!#REF!,2,FALSE),"-")</f>
        <v>-</v>
      </c>
      <c r="Q2706" t="str">
        <f>IFERROR(VLOOKUP(Table_Query_from_QDB_Production___SQL_Server[[#This Row],[step_5_seq]],'Employee Benefit Groups'!#REF!,2,FALSE),"-")</f>
        <v>-</v>
      </c>
      <c r="S2706" t="str">
        <f>IFERROR(VLOOKUP(Table_Query_from_QDB_Production___SQL_Server[[#This Row],[step_6_seq]],'Employee Benefit Groups'!#REF!,2,FALSE),"-")</f>
        <v>-</v>
      </c>
      <c r="T2706">
        <v>4</v>
      </c>
      <c r="U2706" t="str">
        <f>IFERROR(VLOOKUP(Table_Query_from_QDB_Production___SQL_Server[[#This Row],[step_7_seq]],'Employee Benefit Groups'!#REF!,2,FALSE),"-")</f>
        <v>-</v>
      </c>
      <c r="V2706">
        <v>3</v>
      </c>
      <c r="W2706" t="str">
        <f>IFERROR(VLOOKUP(Table_Query_from_QDB_Production___SQL_Server[[#This Row],[step_8_seq]],'Employee Benefit Groups'!#REF!,2,FALSE),"-")</f>
        <v>-</v>
      </c>
      <c r="X2706">
        <v>5</v>
      </c>
      <c r="Y2706" t="str">
        <f>IFERROR(VLOOKUP(Table_Query_from_QDB_Production___SQL_Server[[#This Row],[step_9_seq]],'Employee Benefit Groups'!#REF!,2,FALSE),"-")</f>
        <v>-</v>
      </c>
      <c r="AA2706" s="15"/>
      <c r="AB2706" s="15">
        <f t="shared" si="504"/>
        <v>0</v>
      </c>
      <c r="AC2706" s="11" t="s">
        <v>11502</v>
      </c>
      <c r="AD2706" s="11" t="str">
        <f t="shared" si="505"/>
        <v>-</v>
      </c>
      <c r="AE2706" s="12"/>
      <c r="AF2706" s="12">
        <f t="shared" si="506"/>
        <v>0</v>
      </c>
      <c r="AG2706" s="13" t="s">
        <v>11502</v>
      </c>
      <c r="AH2706" s="13" t="str">
        <f t="shared" si="507"/>
        <v>-</v>
      </c>
      <c r="AI2706" s="14"/>
      <c r="AJ2706" s="14">
        <f t="shared" si="508"/>
        <v>0</v>
      </c>
      <c r="AK2706" s="15" t="s">
        <v>11502</v>
      </c>
      <c r="AL2706" s="15" t="str">
        <f t="shared" si="509"/>
        <v>-</v>
      </c>
      <c r="AM2706" s="12"/>
      <c r="AN2706" s="12">
        <f t="shared" si="510"/>
        <v>0</v>
      </c>
      <c r="AO2706" s="16" t="s">
        <v>11502</v>
      </c>
      <c r="AP2706" s="16" t="str">
        <f t="shared" si="511"/>
        <v>-</v>
      </c>
      <c r="AQ2706" s="12">
        <v>3</v>
      </c>
      <c r="AR2706" s="12">
        <f t="shared" si="512"/>
        <v>4</v>
      </c>
      <c r="AS2706" s="14" t="s">
        <v>11498</v>
      </c>
      <c r="AT2706" s="14" t="str">
        <f t="shared" si="513"/>
        <v>-</v>
      </c>
      <c r="AU2706">
        <v>2</v>
      </c>
      <c r="AV2706" s="15" t="s">
        <v>11497</v>
      </c>
      <c r="AW2706" s="15" t="str">
        <f t="shared" si="514"/>
        <v>-</v>
      </c>
      <c r="AX2706">
        <v>4</v>
      </c>
      <c r="AY2706" s="17" t="s">
        <v>11499</v>
      </c>
      <c r="AZ2706" s="17" t="str">
        <f t="shared" si="515"/>
        <v>-</v>
      </c>
      <c r="BA2706"/>
    </row>
    <row r="2707" spans="1:53" x14ac:dyDescent="0.3">
      <c r="A2707" t="s">
        <v>7825</v>
      </c>
      <c r="B2707" t="s">
        <v>7826</v>
      </c>
      <c r="C2707" t="s">
        <v>7827</v>
      </c>
      <c r="D2707" t="s">
        <v>1398</v>
      </c>
      <c r="E2707" t="str">
        <f>LEFT(Table_Query_from_QDB_Production___SQL_Server[[#This Row],[ttl_class_ttl_outl]],1)</f>
        <v>F</v>
      </c>
      <c r="F2707" t="str">
        <f>UPPER(IFERROR(VLOOKUP(Table_Query_from_QDB_Production___SQL_Server[[#This Row],[cto_osc_code]],'CTO-OSC Table'!$A$2:$B$24,2,FALSE),"Undefined"))</f>
        <v>FISCAL, MANAGEMENT AND STAFF SERVICES</v>
      </c>
      <c r="G2707" t="str">
        <f>UPPER(IFERROR(VLOOKUP(Table_Query_from_QDB_Production___SQL_Server[[#This Row],[ttl_class_ttl_outl]],'Title Class Table'!$A$2:$C$146,2,FALSE),"Undefined"))</f>
        <v>COMPUTER PROGRAMMING AND ANALYSIS</v>
      </c>
      <c r="H2707" t="s">
        <v>11451</v>
      </c>
      <c r="I2707">
        <v>6</v>
      </c>
      <c r="K2707" t="str">
        <f>IFERROR(VLOOKUP(Table_Query_from_QDB_Production___SQL_Server[[#This Row],[step_2_seq]],'Employee Benefit Groups'!#REF!,2,FALSE),"-")</f>
        <v>-</v>
      </c>
      <c r="M2707" t="str">
        <f>IFERROR(VLOOKUP(Table_Query_from_QDB_Production___SQL_Server[[#This Row],[step_4_seq]],'Employee Benefit Groups'!#REF!,2,FALSE),"-")</f>
        <v>-</v>
      </c>
      <c r="O2707" t="str">
        <f>IFERROR(VLOOKUP(Table_Query_from_QDB_Production___SQL_Server[[#This Row],[step_4_seq2]],'Employee Benefit Groups'!#REF!,2,FALSE),"-")</f>
        <v>-</v>
      </c>
      <c r="Q2707" t="str">
        <f>IFERROR(VLOOKUP(Table_Query_from_QDB_Production___SQL_Server[[#This Row],[step_5_seq]],'Employee Benefit Groups'!#REF!,2,FALSE),"-")</f>
        <v>-</v>
      </c>
      <c r="S2707" t="str">
        <f>IFERROR(VLOOKUP(Table_Query_from_QDB_Production___SQL_Server[[#This Row],[step_6_seq]],'Employee Benefit Groups'!#REF!,2,FALSE),"-")</f>
        <v>-</v>
      </c>
      <c r="T2707">
        <v>4</v>
      </c>
      <c r="U2707" t="str">
        <f>IFERROR(VLOOKUP(Table_Query_from_QDB_Production___SQL_Server[[#This Row],[step_7_seq]],'Employee Benefit Groups'!#REF!,2,FALSE),"-")</f>
        <v>-</v>
      </c>
      <c r="V2707">
        <v>3</v>
      </c>
      <c r="W2707" t="str">
        <f>IFERROR(VLOOKUP(Table_Query_from_QDB_Production___SQL_Server[[#This Row],[step_8_seq]],'Employee Benefit Groups'!#REF!,2,FALSE),"-")</f>
        <v>-</v>
      </c>
      <c r="X2707">
        <v>5</v>
      </c>
      <c r="Y2707" t="str">
        <f>IFERROR(VLOOKUP(Table_Query_from_QDB_Production___SQL_Server[[#This Row],[step_9_seq]],'Employee Benefit Groups'!#REF!,2,FALSE),"-")</f>
        <v>-</v>
      </c>
      <c r="AA2707" s="15"/>
      <c r="AB2707" s="15">
        <f t="shared" si="504"/>
        <v>0</v>
      </c>
      <c r="AC2707" s="11" t="s">
        <v>11502</v>
      </c>
      <c r="AD2707" s="11" t="str">
        <f t="shared" si="505"/>
        <v>-</v>
      </c>
      <c r="AE2707" s="12"/>
      <c r="AF2707" s="12">
        <f t="shared" si="506"/>
        <v>0</v>
      </c>
      <c r="AG2707" s="13" t="s">
        <v>11502</v>
      </c>
      <c r="AH2707" s="13" t="str">
        <f t="shared" si="507"/>
        <v>-</v>
      </c>
      <c r="AI2707" s="14"/>
      <c r="AJ2707" s="14">
        <f t="shared" si="508"/>
        <v>0</v>
      </c>
      <c r="AK2707" s="15" t="s">
        <v>11502</v>
      </c>
      <c r="AL2707" s="15" t="str">
        <f t="shared" si="509"/>
        <v>-</v>
      </c>
      <c r="AM2707" s="12"/>
      <c r="AN2707" s="12">
        <f t="shared" si="510"/>
        <v>0</v>
      </c>
      <c r="AO2707" s="16" t="s">
        <v>11502</v>
      </c>
      <c r="AP2707" s="16" t="str">
        <f t="shared" si="511"/>
        <v>-</v>
      </c>
      <c r="AQ2707" s="12">
        <v>3</v>
      </c>
      <c r="AR2707" s="12">
        <f t="shared" si="512"/>
        <v>4</v>
      </c>
      <c r="AS2707" s="14" t="s">
        <v>11498</v>
      </c>
      <c r="AT2707" s="14" t="str">
        <f t="shared" si="513"/>
        <v>-</v>
      </c>
      <c r="AU2707">
        <v>2</v>
      </c>
      <c r="AV2707" s="15" t="s">
        <v>11497</v>
      </c>
      <c r="AW2707" s="15" t="str">
        <f t="shared" si="514"/>
        <v>-</v>
      </c>
      <c r="AX2707">
        <v>4</v>
      </c>
      <c r="AY2707" s="17" t="s">
        <v>11499</v>
      </c>
      <c r="AZ2707" s="17" t="str">
        <f t="shared" si="515"/>
        <v>-</v>
      </c>
      <c r="BA2707"/>
    </row>
    <row r="2708" spans="1:53" x14ac:dyDescent="0.3">
      <c r="A2708" t="s">
        <v>7828</v>
      </c>
      <c r="B2708" t="s">
        <v>7829</v>
      </c>
      <c r="C2708" t="s">
        <v>7830</v>
      </c>
      <c r="D2708" t="s">
        <v>1398</v>
      </c>
      <c r="E2708" t="str">
        <f>LEFT(Table_Query_from_QDB_Production___SQL_Server[[#This Row],[ttl_class_ttl_outl]],1)</f>
        <v>F</v>
      </c>
      <c r="F2708" t="str">
        <f>UPPER(IFERROR(VLOOKUP(Table_Query_from_QDB_Production___SQL_Server[[#This Row],[cto_osc_code]],'CTO-OSC Table'!$A$2:$B$24,2,FALSE),"Undefined"))</f>
        <v>FISCAL, MANAGEMENT AND STAFF SERVICES</v>
      </c>
      <c r="G2708" t="str">
        <f>UPPER(IFERROR(VLOOKUP(Table_Query_from_QDB_Production___SQL_Server[[#This Row],[ttl_class_ttl_outl]],'Title Class Table'!$A$2:$C$146,2,FALSE),"Undefined"))</f>
        <v>COMPUTER PROGRAMMING AND ANALYSIS</v>
      </c>
      <c r="H2708" t="s">
        <v>11451</v>
      </c>
      <c r="I2708">
        <v>6</v>
      </c>
      <c r="K2708" t="str">
        <f>IFERROR(VLOOKUP(Table_Query_from_QDB_Production___SQL_Server[[#This Row],[step_2_seq]],'Employee Benefit Groups'!#REF!,2,FALSE),"-")</f>
        <v>-</v>
      </c>
      <c r="M2708" t="str">
        <f>IFERROR(VLOOKUP(Table_Query_from_QDB_Production___SQL_Server[[#This Row],[step_4_seq]],'Employee Benefit Groups'!#REF!,2,FALSE),"-")</f>
        <v>-</v>
      </c>
      <c r="O2708" t="str">
        <f>IFERROR(VLOOKUP(Table_Query_from_QDB_Production___SQL_Server[[#This Row],[step_4_seq2]],'Employee Benefit Groups'!#REF!,2,FALSE),"-")</f>
        <v>-</v>
      </c>
      <c r="Q2708" t="str">
        <f>IFERROR(VLOOKUP(Table_Query_from_QDB_Production___SQL_Server[[#This Row],[step_5_seq]],'Employee Benefit Groups'!#REF!,2,FALSE),"-")</f>
        <v>-</v>
      </c>
      <c r="S2708" t="str">
        <f>IFERROR(VLOOKUP(Table_Query_from_QDB_Production___SQL_Server[[#This Row],[step_6_seq]],'Employee Benefit Groups'!#REF!,2,FALSE),"-")</f>
        <v>-</v>
      </c>
      <c r="T2708">
        <v>4</v>
      </c>
      <c r="U2708" t="str">
        <f>IFERROR(VLOOKUP(Table_Query_from_QDB_Production___SQL_Server[[#This Row],[step_7_seq]],'Employee Benefit Groups'!#REF!,2,FALSE),"-")</f>
        <v>-</v>
      </c>
      <c r="V2708">
        <v>3</v>
      </c>
      <c r="W2708" t="str">
        <f>IFERROR(VLOOKUP(Table_Query_from_QDB_Production___SQL_Server[[#This Row],[step_8_seq]],'Employee Benefit Groups'!#REF!,2,FALSE),"-")</f>
        <v>-</v>
      </c>
      <c r="X2708">
        <v>5</v>
      </c>
      <c r="Y2708" t="str">
        <f>IFERROR(VLOOKUP(Table_Query_from_QDB_Production___SQL_Server[[#This Row],[step_9_seq]],'Employee Benefit Groups'!#REF!,2,FALSE),"-")</f>
        <v>-</v>
      </c>
      <c r="AA2708" s="15"/>
      <c r="AB2708" s="15">
        <f t="shared" si="504"/>
        <v>0</v>
      </c>
      <c r="AC2708" s="11" t="s">
        <v>11502</v>
      </c>
      <c r="AD2708" s="11" t="str">
        <f t="shared" si="505"/>
        <v>-</v>
      </c>
      <c r="AE2708" s="12"/>
      <c r="AF2708" s="12">
        <f t="shared" si="506"/>
        <v>0</v>
      </c>
      <c r="AG2708" s="13" t="s">
        <v>11502</v>
      </c>
      <c r="AH2708" s="13" t="str">
        <f t="shared" si="507"/>
        <v>-</v>
      </c>
      <c r="AI2708" s="14"/>
      <c r="AJ2708" s="14">
        <f t="shared" si="508"/>
        <v>0</v>
      </c>
      <c r="AK2708" s="15" t="s">
        <v>11502</v>
      </c>
      <c r="AL2708" s="15" t="str">
        <f t="shared" si="509"/>
        <v>-</v>
      </c>
      <c r="AM2708" s="12"/>
      <c r="AN2708" s="12">
        <f t="shared" si="510"/>
        <v>0</v>
      </c>
      <c r="AO2708" s="16" t="s">
        <v>11502</v>
      </c>
      <c r="AP2708" s="16" t="str">
        <f t="shared" si="511"/>
        <v>-</v>
      </c>
      <c r="AQ2708" s="12">
        <v>3</v>
      </c>
      <c r="AR2708" s="12">
        <f t="shared" si="512"/>
        <v>4</v>
      </c>
      <c r="AS2708" s="14" t="s">
        <v>11498</v>
      </c>
      <c r="AT2708" s="14" t="str">
        <f t="shared" si="513"/>
        <v>-</v>
      </c>
      <c r="AU2708">
        <v>2</v>
      </c>
      <c r="AV2708" s="15" t="s">
        <v>11497</v>
      </c>
      <c r="AW2708" s="15" t="str">
        <f t="shared" si="514"/>
        <v>-</v>
      </c>
      <c r="AX2708">
        <v>4</v>
      </c>
      <c r="AY2708" s="17" t="s">
        <v>11499</v>
      </c>
      <c r="AZ2708" s="17" t="str">
        <f t="shared" si="515"/>
        <v>-</v>
      </c>
      <c r="BA2708"/>
    </row>
    <row r="2709" spans="1:53" x14ac:dyDescent="0.3">
      <c r="A2709" t="s">
        <v>7831</v>
      </c>
      <c r="B2709" t="s">
        <v>7832</v>
      </c>
      <c r="C2709" t="s">
        <v>7833</v>
      </c>
      <c r="D2709" t="s">
        <v>6906</v>
      </c>
      <c r="E2709" t="str">
        <f>LEFT(Table_Query_from_QDB_Production___SQL_Server[[#This Row],[ttl_class_ttl_outl]],1)</f>
        <v>G</v>
      </c>
      <c r="F2709" t="str">
        <f>UPPER(IFERROR(VLOOKUP(Table_Query_from_QDB_Production___SQL_Server[[#This Row],[cto_osc_code]],'CTO-OSC Table'!$A$2:$B$24,2,FALSE),"Undefined"))</f>
        <v>MAINTENANCE, FABRICATION AND OPERATIONS</v>
      </c>
      <c r="G2709" t="str">
        <f>UPPER(IFERROR(VLOOKUP(Table_Query_from_QDB_Production___SQL_Server[[#This Row],[ttl_class_ttl_outl]],'Title Class Table'!$A$2:$C$146,2,FALSE),"Undefined"))</f>
        <v>TECHNICAL AND OPERATIONS SERVICES</v>
      </c>
      <c r="H2709" t="s">
        <v>11451</v>
      </c>
      <c r="I2709">
        <v>6</v>
      </c>
      <c r="K2709" t="str">
        <f>IFERROR(VLOOKUP(Table_Query_from_QDB_Production___SQL_Server[[#This Row],[step_2_seq]],'Employee Benefit Groups'!#REF!,2,FALSE),"-")</f>
        <v>-</v>
      </c>
      <c r="M2709" t="str">
        <f>IFERROR(VLOOKUP(Table_Query_from_QDB_Production___SQL_Server[[#This Row],[step_4_seq]],'Employee Benefit Groups'!#REF!,2,FALSE),"-")</f>
        <v>-</v>
      </c>
      <c r="O2709" t="str">
        <f>IFERROR(VLOOKUP(Table_Query_from_QDB_Production___SQL_Server[[#This Row],[step_4_seq2]],'Employee Benefit Groups'!#REF!,2,FALSE),"-")</f>
        <v>-</v>
      </c>
      <c r="Q2709" t="str">
        <f>IFERROR(VLOOKUP(Table_Query_from_QDB_Production___SQL_Server[[#This Row],[step_5_seq]],'Employee Benefit Groups'!#REF!,2,FALSE),"-")</f>
        <v>-</v>
      </c>
      <c r="S2709" t="str">
        <f>IFERROR(VLOOKUP(Table_Query_from_QDB_Production___SQL_Server[[#This Row],[step_6_seq]],'Employee Benefit Groups'!#REF!,2,FALSE),"-")</f>
        <v>-</v>
      </c>
      <c r="T2709">
        <v>4</v>
      </c>
      <c r="U2709" t="str">
        <f>IFERROR(VLOOKUP(Table_Query_from_QDB_Production___SQL_Server[[#This Row],[step_7_seq]],'Employee Benefit Groups'!#REF!,2,FALSE),"-")</f>
        <v>-</v>
      </c>
      <c r="V2709">
        <v>3</v>
      </c>
      <c r="W2709" t="str">
        <f>IFERROR(VLOOKUP(Table_Query_from_QDB_Production___SQL_Server[[#This Row],[step_8_seq]],'Employee Benefit Groups'!#REF!,2,FALSE),"-")</f>
        <v>-</v>
      </c>
      <c r="X2709">
        <v>5</v>
      </c>
      <c r="Y2709" t="str">
        <f>IFERROR(VLOOKUP(Table_Query_from_QDB_Production___SQL_Server[[#This Row],[step_9_seq]],'Employee Benefit Groups'!#REF!,2,FALSE),"-")</f>
        <v>-</v>
      </c>
      <c r="AA2709" s="15"/>
      <c r="AB2709" s="15">
        <f t="shared" si="504"/>
        <v>0</v>
      </c>
      <c r="AC2709" s="11" t="s">
        <v>11502</v>
      </c>
      <c r="AD2709" s="11" t="str">
        <f t="shared" si="505"/>
        <v>-</v>
      </c>
      <c r="AE2709" s="12"/>
      <c r="AF2709" s="12">
        <f t="shared" si="506"/>
        <v>0</v>
      </c>
      <c r="AG2709" s="13" t="s">
        <v>11502</v>
      </c>
      <c r="AH2709" s="13" t="str">
        <f t="shared" si="507"/>
        <v>-</v>
      </c>
      <c r="AI2709" s="14"/>
      <c r="AJ2709" s="14">
        <f t="shared" si="508"/>
        <v>0</v>
      </c>
      <c r="AK2709" s="15" t="s">
        <v>11502</v>
      </c>
      <c r="AL2709" s="15" t="str">
        <f t="shared" si="509"/>
        <v>-</v>
      </c>
      <c r="AM2709" s="12"/>
      <c r="AN2709" s="12">
        <f t="shared" si="510"/>
        <v>0</v>
      </c>
      <c r="AO2709" s="16" t="s">
        <v>11502</v>
      </c>
      <c r="AP2709" s="16" t="str">
        <f t="shared" si="511"/>
        <v>-</v>
      </c>
      <c r="AQ2709" s="12">
        <v>3</v>
      </c>
      <c r="AR2709" s="12">
        <f t="shared" si="512"/>
        <v>4</v>
      </c>
      <c r="AS2709" s="14" t="s">
        <v>11498</v>
      </c>
      <c r="AT2709" s="14" t="str">
        <f t="shared" si="513"/>
        <v>-</v>
      </c>
      <c r="AU2709">
        <v>2</v>
      </c>
      <c r="AV2709" s="15" t="s">
        <v>11497</v>
      </c>
      <c r="AW2709" s="15" t="str">
        <f t="shared" si="514"/>
        <v>-</v>
      </c>
      <c r="AX2709">
        <v>4</v>
      </c>
      <c r="AY2709" s="17" t="s">
        <v>11499</v>
      </c>
      <c r="AZ2709" s="17" t="str">
        <f t="shared" si="515"/>
        <v>-</v>
      </c>
      <c r="BA2709"/>
    </row>
    <row r="2710" spans="1:53" x14ac:dyDescent="0.3">
      <c r="A2710" t="s">
        <v>7834</v>
      </c>
      <c r="B2710" t="s">
        <v>7835</v>
      </c>
      <c r="C2710" t="s">
        <v>7836</v>
      </c>
      <c r="D2710" t="s">
        <v>6906</v>
      </c>
      <c r="E2710" t="str">
        <f>LEFT(Table_Query_from_QDB_Production___SQL_Server[[#This Row],[ttl_class_ttl_outl]],1)</f>
        <v>G</v>
      </c>
      <c r="F2710" t="str">
        <f>UPPER(IFERROR(VLOOKUP(Table_Query_from_QDB_Production___SQL_Server[[#This Row],[cto_osc_code]],'CTO-OSC Table'!$A$2:$B$24,2,FALSE),"Undefined"))</f>
        <v>MAINTENANCE, FABRICATION AND OPERATIONS</v>
      </c>
      <c r="G2710" t="str">
        <f>UPPER(IFERROR(VLOOKUP(Table_Query_from_QDB_Production___SQL_Server[[#This Row],[ttl_class_ttl_outl]],'Title Class Table'!$A$2:$C$146,2,FALSE),"Undefined"))</f>
        <v>TECHNICAL AND OPERATIONS SERVICES</v>
      </c>
      <c r="H2710" t="s">
        <v>11451</v>
      </c>
      <c r="I2710">
        <v>6</v>
      </c>
      <c r="K2710" t="str">
        <f>IFERROR(VLOOKUP(Table_Query_from_QDB_Production___SQL_Server[[#This Row],[step_2_seq]],'Employee Benefit Groups'!#REF!,2,FALSE),"-")</f>
        <v>-</v>
      </c>
      <c r="M2710" t="str">
        <f>IFERROR(VLOOKUP(Table_Query_from_QDB_Production___SQL_Server[[#This Row],[step_4_seq]],'Employee Benefit Groups'!#REF!,2,FALSE),"-")</f>
        <v>-</v>
      </c>
      <c r="O2710" t="str">
        <f>IFERROR(VLOOKUP(Table_Query_from_QDB_Production___SQL_Server[[#This Row],[step_4_seq2]],'Employee Benefit Groups'!#REF!,2,FALSE),"-")</f>
        <v>-</v>
      </c>
      <c r="Q2710" t="str">
        <f>IFERROR(VLOOKUP(Table_Query_from_QDB_Production___SQL_Server[[#This Row],[step_5_seq]],'Employee Benefit Groups'!#REF!,2,FALSE),"-")</f>
        <v>-</v>
      </c>
      <c r="S2710" t="str">
        <f>IFERROR(VLOOKUP(Table_Query_from_QDB_Production___SQL_Server[[#This Row],[step_6_seq]],'Employee Benefit Groups'!#REF!,2,FALSE),"-")</f>
        <v>-</v>
      </c>
      <c r="T2710">
        <v>4</v>
      </c>
      <c r="U2710" t="str">
        <f>IFERROR(VLOOKUP(Table_Query_from_QDB_Production___SQL_Server[[#This Row],[step_7_seq]],'Employee Benefit Groups'!#REF!,2,FALSE),"-")</f>
        <v>-</v>
      </c>
      <c r="V2710">
        <v>3</v>
      </c>
      <c r="W2710" t="str">
        <f>IFERROR(VLOOKUP(Table_Query_from_QDB_Production___SQL_Server[[#This Row],[step_8_seq]],'Employee Benefit Groups'!#REF!,2,FALSE),"-")</f>
        <v>-</v>
      </c>
      <c r="X2710">
        <v>5</v>
      </c>
      <c r="Y2710" t="str">
        <f>IFERROR(VLOOKUP(Table_Query_from_QDB_Production___SQL_Server[[#This Row],[step_9_seq]],'Employee Benefit Groups'!#REF!,2,FALSE),"-")</f>
        <v>-</v>
      </c>
      <c r="AA2710" s="15"/>
      <c r="AB2710" s="15">
        <f t="shared" si="504"/>
        <v>0</v>
      </c>
      <c r="AC2710" s="11" t="s">
        <v>11502</v>
      </c>
      <c r="AD2710" s="11" t="str">
        <f t="shared" si="505"/>
        <v>-</v>
      </c>
      <c r="AE2710" s="12"/>
      <c r="AF2710" s="12">
        <f t="shared" si="506"/>
        <v>0</v>
      </c>
      <c r="AG2710" s="13" t="s">
        <v>11502</v>
      </c>
      <c r="AH2710" s="13" t="str">
        <f t="shared" si="507"/>
        <v>-</v>
      </c>
      <c r="AI2710" s="14"/>
      <c r="AJ2710" s="14">
        <f t="shared" si="508"/>
        <v>0</v>
      </c>
      <c r="AK2710" s="15" t="s">
        <v>11502</v>
      </c>
      <c r="AL2710" s="15" t="str">
        <f t="shared" si="509"/>
        <v>-</v>
      </c>
      <c r="AM2710" s="12"/>
      <c r="AN2710" s="12">
        <f t="shared" si="510"/>
        <v>0</v>
      </c>
      <c r="AO2710" s="16" t="s">
        <v>11502</v>
      </c>
      <c r="AP2710" s="16" t="str">
        <f t="shared" si="511"/>
        <v>-</v>
      </c>
      <c r="AQ2710" s="12">
        <v>3</v>
      </c>
      <c r="AR2710" s="12">
        <f t="shared" si="512"/>
        <v>4</v>
      </c>
      <c r="AS2710" s="14" t="s">
        <v>11498</v>
      </c>
      <c r="AT2710" s="14" t="str">
        <f t="shared" si="513"/>
        <v>-</v>
      </c>
      <c r="AU2710">
        <v>2</v>
      </c>
      <c r="AV2710" s="15" t="s">
        <v>11497</v>
      </c>
      <c r="AW2710" s="15" t="str">
        <f t="shared" si="514"/>
        <v>-</v>
      </c>
      <c r="AX2710">
        <v>4</v>
      </c>
      <c r="AY2710" s="17" t="s">
        <v>11499</v>
      </c>
      <c r="AZ2710" s="17" t="str">
        <f t="shared" si="515"/>
        <v>-</v>
      </c>
      <c r="BA2710"/>
    </row>
    <row r="2711" spans="1:53" x14ac:dyDescent="0.3">
      <c r="A2711" t="s">
        <v>7837</v>
      </c>
      <c r="B2711" t="s">
        <v>7838</v>
      </c>
      <c r="C2711" t="s">
        <v>7839</v>
      </c>
      <c r="D2711" t="s">
        <v>6906</v>
      </c>
      <c r="E2711" t="str">
        <f>LEFT(Table_Query_from_QDB_Production___SQL_Server[[#This Row],[ttl_class_ttl_outl]],1)</f>
        <v>G</v>
      </c>
      <c r="F2711" t="str">
        <f>UPPER(IFERROR(VLOOKUP(Table_Query_from_QDB_Production___SQL_Server[[#This Row],[cto_osc_code]],'CTO-OSC Table'!$A$2:$B$24,2,FALSE),"Undefined"))</f>
        <v>MAINTENANCE, FABRICATION AND OPERATIONS</v>
      </c>
      <c r="G2711" t="str">
        <f>UPPER(IFERROR(VLOOKUP(Table_Query_from_QDB_Production___SQL_Server[[#This Row],[ttl_class_ttl_outl]],'Title Class Table'!$A$2:$C$146,2,FALSE),"Undefined"))</f>
        <v>TECHNICAL AND OPERATIONS SERVICES</v>
      </c>
      <c r="H2711" t="s">
        <v>11451</v>
      </c>
      <c r="I2711">
        <v>6</v>
      </c>
      <c r="K2711" t="str">
        <f>IFERROR(VLOOKUP(Table_Query_from_QDB_Production___SQL_Server[[#This Row],[step_2_seq]],'Employee Benefit Groups'!#REF!,2,FALSE),"-")</f>
        <v>-</v>
      </c>
      <c r="M2711" t="str">
        <f>IFERROR(VLOOKUP(Table_Query_from_QDB_Production___SQL_Server[[#This Row],[step_4_seq]],'Employee Benefit Groups'!#REF!,2,FALSE),"-")</f>
        <v>-</v>
      </c>
      <c r="O2711" t="str">
        <f>IFERROR(VLOOKUP(Table_Query_from_QDB_Production___SQL_Server[[#This Row],[step_4_seq2]],'Employee Benefit Groups'!#REF!,2,FALSE),"-")</f>
        <v>-</v>
      </c>
      <c r="Q2711" t="str">
        <f>IFERROR(VLOOKUP(Table_Query_from_QDB_Production___SQL_Server[[#This Row],[step_5_seq]],'Employee Benefit Groups'!#REF!,2,FALSE),"-")</f>
        <v>-</v>
      </c>
      <c r="S2711" t="str">
        <f>IFERROR(VLOOKUP(Table_Query_from_QDB_Production___SQL_Server[[#This Row],[step_6_seq]],'Employee Benefit Groups'!#REF!,2,FALSE),"-")</f>
        <v>-</v>
      </c>
      <c r="T2711">
        <v>4</v>
      </c>
      <c r="U2711" t="str">
        <f>IFERROR(VLOOKUP(Table_Query_from_QDB_Production___SQL_Server[[#This Row],[step_7_seq]],'Employee Benefit Groups'!#REF!,2,FALSE),"-")</f>
        <v>-</v>
      </c>
      <c r="V2711">
        <v>3</v>
      </c>
      <c r="W2711" t="str">
        <f>IFERROR(VLOOKUP(Table_Query_from_QDB_Production___SQL_Server[[#This Row],[step_8_seq]],'Employee Benefit Groups'!#REF!,2,FALSE),"-")</f>
        <v>-</v>
      </c>
      <c r="X2711">
        <v>5</v>
      </c>
      <c r="Y2711" t="str">
        <f>IFERROR(VLOOKUP(Table_Query_from_QDB_Production___SQL_Server[[#This Row],[step_9_seq]],'Employee Benefit Groups'!#REF!,2,FALSE),"-")</f>
        <v>-</v>
      </c>
      <c r="AA2711" s="15"/>
      <c r="AB2711" s="15">
        <f t="shared" si="504"/>
        <v>0</v>
      </c>
      <c r="AC2711" s="11" t="s">
        <v>11502</v>
      </c>
      <c r="AD2711" s="11" t="str">
        <f t="shared" si="505"/>
        <v>-</v>
      </c>
      <c r="AE2711" s="12"/>
      <c r="AF2711" s="12">
        <f t="shared" si="506"/>
        <v>0</v>
      </c>
      <c r="AG2711" s="13" t="s">
        <v>11502</v>
      </c>
      <c r="AH2711" s="13" t="str">
        <f t="shared" si="507"/>
        <v>-</v>
      </c>
      <c r="AI2711" s="14"/>
      <c r="AJ2711" s="14">
        <f t="shared" si="508"/>
        <v>0</v>
      </c>
      <c r="AK2711" s="15" t="s">
        <v>11502</v>
      </c>
      <c r="AL2711" s="15" t="str">
        <f t="shared" si="509"/>
        <v>-</v>
      </c>
      <c r="AM2711" s="12"/>
      <c r="AN2711" s="12">
        <f t="shared" si="510"/>
        <v>0</v>
      </c>
      <c r="AO2711" s="16" t="s">
        <v>11502</v>
      </c>
      <c r="AP2711" s="16" t="str">
        <f t="shared" si="511"/>
        <v>-</v>
      </c>
      <c r="AQ2711" s="12">
        <v>3</v>
      </c>
      <c r="AR2711" s="12">
        <f t="shared" si="512"/>
        <v>4</v>
      </c>
      <c r="AS2711" s="14" t="s">
        <v>11498</v>
      </c>
      <c r="AT2711" s="14" t="str">
        <f t="shared" si="513"/>
        <v>-</v>
      </c>
      <c r="AU2711">
        <v>2</v>
      </c>
      <c r="AV2711" s="15" t="s">
        <v>11497</v>
      </c>
      <c r="AW2711" s="15" t="str">
        <f t="shared" si="514"/>
        <v>-</v>
      </c>
      <c r="AX2711">
        <v>4</v>
      </c>
      <c r="AY2711" s="17" t="s">
        <v>11499</v>
      </c>
      <c r="AZ2711" s="17" t="str">
        <f t="shared" si="515"/>
        <v>-</v>
      </c>
      <c r="BA2711"/>
    </row>
    <row r="2712" spans="1:53" x14ac:dyDescent="0.3">
      <c r="A2712" t="s">
        <v>7840</v>
      </c>
      <c r="B2712" t="s">
        <v>7841</v>
      </c>
      <c r="C2712" t="s">
        <v>7841</v>
      </c>
      <c r="D2712" t="s">
        <v>1398</v>
      </c>
      <c r="E2712" t="str">
        <f>LEFT(Table_Query_from_QDB_Production___SQL_Server[[#This Row],[ttl_class_ttl_outl]],1)</f>
        <v>F</v>
      </c>
      <c r="F2712" t="str">
        <f>UPPER(IFERROR(VLOOKUP(Table_Query_from_QDB_Production___SQL_Server[[#This Row],[cto_osc_code]],'CTO-OSC Table'!$A$2:$B$24,2,FALSE),"Undefined"))</f>
        <v>FISCAL, MANAGEMENT AND STAFF SERVICES</v>
      </c>
      <c r="G2712" t="str">
        <f>UPPER(IFERROR(VLOOKUP(Table_Query_from_QDB_Production___SQL_Server[[#This Row],[ttl_class_ttl_outl]],'Title Class Table'!$A$2:$C$146,2,FALSE),"Undefined"))</f>
        <v>COMPUTER PROGRAMMING AND ANALYSIS</v>
      </c>
      <c r="H2712" t="s">
        <v>11451</v>
      </c>
      <c r="I2712">
        <v>6</v>
      </c>
      <c r="K2712" t="str">
        <f>IFERROR(VLOOKUP(Table_Query_from_QDB_Production___SQL_Server[[#This Row],[step_2_seq]],'Employee Benefit Groups'!#REF!,2,FALSE),"-")</f>
        <v>-</v>
      </c>
      <c r="M2712" t="str">
        <f>IFERROR(VLOOKUP(Table_Query_from_QDB_Production___SQL_Server[[#This Row],[step_4_seq]],'Employee Benefit Groups'!#REF!,2,FALSE),"-")</f>
        <v>-</v>
      </c>
      <c r="O2712" t="str">
        <f>IFERROR(VLOOKUP(Table_Query_from_QDB_Production___SQL_Server[[#This Row],[step_4_seq2]],'Employee Benefit Groups'!#REF!,2,FALSE),"-")</f>
        <v>-</v>
      </c>
      <c r="Q2712" t="str">
        <f>IFERROR(VLOOKUP(Table_Query_from_QDB_Production___SQL_Server[[#This Row],[step_5_seq]],'Employee Benefit Groups'!#REF!,2,FALSE),"-")</f>
        <v>-</v>
      </c>
      <c r="S2712" t="str">
        <f>IFERROR(VLOOKUP(Table_Query_from_QDB_Production___SQL_Server[[#This Row],[step_6_seq]],'Employee Benefit Groups'!#REF!,2,FALSE),"-")</f>
        <v>-</v>
      </c>
      <c r="T2712">
        <v>4</v>
      </c>
      <c r="U2712" t="str">
        <f>IFERROR(VLOOKUP(Table_Query_from_QDB_Production___SQL_Server[[#This Row],[step_7_seq]],'Employee Benefit Groups'!#REF!,2,FALSE),"-")</f>
        <v>-</v>
      </c>
      <c r="V2712">
        <v>3</v>
      </c>
      <c r="W2712" t="str">
        <f>IFERROR(VLOOKUP(Table_Query_from_QDB_Production___SQL_Server[[#This Row],[step_8_seq]],'Employee Benefit Groups'!#REF!,2,FALSE),"-")</f>
        <v>-</v>
      </c>
      <c r="X2712">
        <v>5</v>
      </c>
      <c r="Y2712" t="str">
        <f>IFERROR(VLOOKUP(Table_Query_from_QDB_Production___SQL_Server[[#This Row],[step_9_seq]],'Employee Benefit Groups'!#REF!,2,FALSE),"-")</f>
        <v>-</v>
      </c>
      <c r="AA2712" s="15"/>
      <c r="AB2712" s="15">
        <f t="shared" si="504"/>
        <v>0</v>
      </c>
      <c r="AC2712" s="11" t="s">
        <v>11502</v>
      </c>
      <c r="AD2712" s="11" t="str">
        <f t="shared" si="505"/>
        <v>-</v>
      </c>
      <c r="AE2712" s="12"/>
      <c r="AF2712" s="12">
        <f t="shared" si="506"/>
        <v>0</v>
      </c>
      <c r="AG2712" s="13" t="s">
        <v>11502</v>
      </c>
      <c r="AH2712" s="13" t="str">
        <f t="shared" si="507"/>
        <v>-</v>
      </c>
      <c r="AI2712" s="14"/>
      <c r="AJ2712" s="14">
        <f t="shared" si="508"/>
        <v>0</v>
      </c>
      <c r="AK2712" s="15" t="s">
        <v>11502</v>
      </c>
      <c r="AL2712" s="15" t="str">
        <f t="shared" si="509"/>
        <v>-</v>
      </c>
      <c r="AM2712" s="12"/>
      <c r="AN2712" s="12">
        <f t="shared" si="510"/>
        <v>0</v>
      </c>
      <c r="AO2712" s="16" t="s">
        <v>11502</v>
      </c>
      <c r="AP2712" s="16" t="str">
        <f t="shared" si="511"/>
        <v>-</v>
      </c>
      <c r="AQ2712" s="12">
        <v>3</v>
      </c>
      <c r="AR2712" s="12">
        <f t="shared" si="512"/>
        <v>4</v>
      </c>
      <c r="AS2712" s="14" t="s">
        <v>11498</v>
      </c>
      <c r="AT2712" s="14" t="str">
        <f t="shared" si="513"/>
        <v>-</v>
      </c>
      <c r="AU2712">
        <v>2</v>
      </c>
      <c r="AV2712" s="15" t="s">
        <v>11497</v>
      </c>
      <c r="AW2712" s="15" t="str">
        <f t="shared" si="514"/>
        <v>-</v>
      </c>
      <c r="AX2712">
        <v>4</v>
      </c>
      <c r="AY2712" s="17" t="s">
        <v>11499</v>
      </c>
      <c r="AZ2712" s="17" t="str">
        <f t="shared" si="515"/>
        <v>-</v>
      </c>
      <c r="BA2712"/>
    </row>
    <row r="2713" spans="1:53" x14ac:dyDescent="0.3">
      <c r="A2713" t="s">
        <v>7842</v>
      </c>
      <c r="B2713" t="s">
        <v>7843</v>
      </c>
      <c r="C2713" t="s">
        <v>7843</v>
      </c>
      <c r="D2713" t="s">
        <v>1398</v>
      </c>
      <c r="E2713" t="str">
        <f>LEFT(Table_Query_from_QDB_Production___SQL_Server[[#This Row],[ttl_class_ttl_outl]],1)</f>
        <v>F</v>
      </c>
      <c r="F2713" t="str">
        <f>UPPER(IFERROR(VLOOKUP(Table_Query_from_QDB_Production___SQL_Server[[#This Row],[cto_osc_code]],'CTO-OSC Table'!$A$2:$B$24,2,FALSE),"Undefined"))</f>
        <v>FISCAL, MANAGEMENT AND STAFF SERVICES</v>
      </c>
      <c r="G2713" t="str">
        <f>UPPER(IFERROR(VLOOKUP(Table_Query_from_QDB_Production___SQL_Server[[#This Row],[ttl_class_ttl_outl]],'Title Class Table'!$A$2:$C$146,2,FALSE),"Undefined"))</f>
        <v>COMPUTER PROGRAMMING AND ANALYSIS</v>
      </c>
      <c r="H2713" t="s">
        <v>11451</v>
      </c>
      <c r="I2713">
        <v>6</v>
      </c>
      <c r="K2713" t="str">
        <f>IFERROR(VLOOKUP(Table_Query_from_QDB_Production___SQL_Server[[#This Row],[step_2_seq]],'Employee Benefit Groups'!#REF!,2,FALSE),"-")</f>
        <v>-</v>
      </c>
      <c r="M2713" t="str">
        <f>IFERROR(VLOOKUP(Table_Query_from_QDB_Production___SQL_Server[[#This Row],[step_4_seq]],'Employee Benefit Groups'!#REF!,2,FALSE),"-")</f>
        <v>-</v>
      </c>
      <c r="O2713" t="str">
        <f>IFERROR(VLOOKUP(Table_Query_from_QDB_Production___SQL_Server[[#This Row],[step_4_seq2]],'Employee Benefit Groups'!#REF!,2,FALSE),"-")</f>
        <v>-</v>
      </c>
      <c r="Q2713" t="str">
        <f>IFERROR(VLOOKUP(Table_Query_from_QDB_Production___SQL_Server[[#This Row],[step_5_seq]],'Employee Benefit Groups'!#REF!,2,FALSE),"-")</f>
        <v>-</v>
      </c>
      <c r="S2713" t="str">
        <f>IFERROR(VLOOKUP(Table_Query_from_QDB_Production___SQL_Server[[#This Row],[step_6_seq]],'Employee Benefit Groups'!#REF!,2,FALSE),"-")</f>
        <v>-</v>
      </c>
      <c r="T2713">
        <v>4</v>
      </c>
      <c r="U2713" t="str">
        <f>IFERROR(VLOOKUP(Table_Query_from_QDB_Production___SQL_Server[[#This Row],[step_7_seq]],'Employee Benefit Groups'!#REF!,2,FALSE),"-")</f>
        <v>-</v>
      </c>
      <c r="V2713">
        <v>3</v>
      </c>
      <c r="W2713" t="str">
        <f>IFERROR(VLOOKUP(Table_Query_from_QDB_Production___SQL_Server[[#This Row],[step_8_seq]],'Employee Benefit Groups'!#REF!,2,FALSE),"-")</f>
        <v>-</v>
      </c>
      <c r="X2713">
        <v>5</v>
      </c>
      <c r="Y2713" t="str">
        <f>IFERROR(VLOOKUP(Table_Query_from_QDB_Production___SQL_Server[[#This Row],[step_9_seq]],'Employee Benefit Groups'!#REF!,2,FALSE),"-")</f>
        <v>-</v>
      </c>
      <c r="AA2713" s="15"/>
      <c r="AB2713" s="15">
        <f t="shared" si="504"/>
        <v>0</v>
      </c>
      <c r="AC2713" s="11" t="s">
        <v>11502</v>
      </c>
      <c r="AD2713" s="11" t="str">
        <f t="shared" si="505"/>
        <v>-</v>
      </c>
      <c r="AE2713" s="12"/>
      <c r="AF2713" s="12">
        <f t="shared" si="506"/>
        <v>0</v>
      </c>
      <c r="AG2713" s="13" t="s">
        <v>11502</v>
      </c>
      <c r="AH2713" s="13" t="str">
        <f t="shared" si="507"/>
        <v>-</v>
      </c>
      <c r="AI2713" s="14"/>
      <c r="AJ2713" s="14">
        <f t="shared" si="508"/>
        <v>0</v>
      </c>
      <c r="AK2713" s="15" t="s">
        <v>11502</v>
      </c>
      <c r="AL2713" s="15" t="str">
        <f t="shared" si="509"/>
        <v>-</v>
      </c>
      <c r="AM2713" s="12"/>
      <c r="AN2713" s="12">
        <f t="shared" si="510"/>
        <v>0</v>
      </c>
      <c r="AO2713" s="16" t="s">
        <v>11502</v>
      </c>
      <c r="AP2713" s="16" t="str">
        <f t="shared" si="511"/>
        <v>-</v>
      </c>
      <c r="AQ2713" s="12">
        <v>3</v>
      </c>
      <c r="AR2713" s="12">
        <f t="shared" si="512"/>
        <v>4</v>
      </c>
      <c r="AS2713" s="14" t="s">
        <v>11498</v>
      </c>
      <c r="AT2713" s="14" t="str">
        <f t="shared" si="513"/>
        <v>-</v>
      </c>
      <c r="AU2713">
        <v>2</v>
      </c>
      <c r="AV2713" s="15" t="s">
        <v>11497</v>
      </c>
      <c r="AW2713" s="15" t="str">
        <f t="shared" si="514"/>
        <v>-</v>
      </c>
      <c r="AX2713">
        <v>4</v>
      </c>
      <c r="AY2713" s="17" t="s">
        <v>11499</v>
      </c>
      <c r="AZ2713" s="17" t="str">
        <f t="shared" si="515"/>
        <v>-</v>
      </c>
      <c r="BA2713"/>
    </row>
    <row r="2714" spans="1:53" x14ac:dyDescent="0.3">
      <c r="A2714" t="s">
        <v>7844</v>
      </c>
      <c r="B2714" t="s">
        <v>7845</v>
      </c>
      <c r="C2714" t="s">
        <v>7846</v>
      </c>
      <c r="D2714" t="s">
        <v>1398</v>
      </c>
      <c r="E2714" t="str">
        <f>LEFT(Table_Query_from_QDB_Production___SQL_Server[[#This Row],[ttl_class_ttl_outl]],1)</f>
        <v>F</v>
      </c>
      <c r="F2714" t="str">
        <f>UPPER(IFERROR(VLOOKUP(Table_Query_from_QDB_Production___SQL_Server[[#This Row],[cto_osc_code]],'CTO-OSC Table'!$A$2:$B$24,2,FALSE),"Undefined"))</f>
        <v>FISCAL, MANAGEMENT AND STAFF SERVICES</v>
      </c>
      <c r="G2714" t="str">
        <f>UPPER(IFERROR(VLOOKUP(Table_Query_from_QDB_Production___SQL_Server[[#This Row],[ttl_class_ttl_outl]],'Title Class Table'!$A$2:$C$146,2,FALSE),"Undefined"))</f>
        <v>COMPUTER PROGRAMMING AND ANALYSIS</v>
      </c>
      <c r="H2714" t="s">
        <v>11451</v>
      </c>
      <c r="I2714">
        <v>6</v>
      </c>
      <c r="K2714" t="str">
        <f>IFERROR(VLOOKUP(Table_Query_from_QDB_Production___SQL_Server[[#This Row],[step_2_seq]],'Employee Benefit Groups'!#REF!,2,FALSE),"-")</f>
        <v>-</v>
      </c>
      <c r="M2714" t="str">
        <f>IFERROR(VLOOKUP(Table_Query_from_QDB_Production___SQL_Server[[#This Row],[step_4_seq]],'Employee Benefit Groups'!#REF!,2,FALSE),"-")</f>
        <v>-</v>
      </c>
      <c r="O2714" t="str">
        <f>IFERROR(VLOOKUP(Table_Query_from_QDB_Production___SQL_Server[[#This Row],[step_4_seq2]],'Employee Benefit Groups'!#REF!,2,FALSE),"-")</f>
        <v>-</v>
      </c>
      <c r="Q2714" t="str">
        <f>IFERROR(VLOOKUP(Table_Query_from_QDB_Production___SQL_Server[[#This Row],[step_5_seq]],'Employee Benefit Groups'!#REF!,2,FALSE),"-")</f>
        <v>-</v>
      </c>
      <c r="S2714" t="str">
        <f>IFERROR(VLOOKUP(Table_Query_from_QDB_Production___SQL_Server[[#This Row],[step_6_seq]],'Employee Benefit Groups'!#REF!,2,FALSE),"-")</f>
        <v>-</v>
      </c>
      <c r="T2714">
        <v>4</v>
      </c>
      <c r="U2714" t="str">
        <f>IFERROR(VLOOKUP(Table_Query_from_QDB_Production___SQL_Server[[#This Row],[step_7_seq]],'Employee Benefit Groups'!#REF!,2,FALSE),"-")</f>
        <v>-</v>
      </c>
      <c r="V2714">
        <v>3</v>
      </c>
      <c r="W2714" t="str">
        <f>IFERROR(VLOOKUP(Table_Query_from_QDB_Production___SQL_Server[[#This Row],[step_8_seq]],'Employee Benefit Groups'!#REF!,2,FALSE),"-")</f>
        <v>-</v>
      </c>
      <c r="X2714">
        <v>5</v>
      </c>
      <c r="Y2714" t="str">
        <f>IFERROR(VLOOKUP(Table_Query_from_QDB_Production___SQL_Server[[#This Row],[step_9_seq]],'Employee Benefit Groups'!#REF!,2,FALSE),"-")</f>
        <v>-</v>
      </c>
      <c r="AA2714" s="15"/>
      <c r="AB2714" s="15">
        <f t="shared" si="504"/>
        <v>0</v>
      </c>
      <c r="AC2714" s="11" t="s">
        <v>11502</v>
      </c>
      <c r="AD2714" s="11" t="str">
        <f t="shared" si="505"/>
        <v>-</v>
      </c>
      <c r="AE2714" s="12"/>
      <c r="AF2714" s="12">
        <f t="shared" si="506"/>
        <v>0</v>
      </c>
      <c r="AG2714" s="13" t="s">
        <v>11502</v>
      </c>
      <c r="AH2714" s="13" t="str">
        <f t="shared" si="507"/>
        <v>-</v>
      </c>
      <c r="AI2714" s="14"/>
      <c r="AJ2714" s="14">
        <f t="shared" si="508"/>
        <v>0</v>
      </c>
      <c r="AK2714" s="15" t="s">
        <v>11502</v>
      </c>
      <c r="AL2714" s="15" t="str">
        <f t="shared" si="509"/>
        <v>-</v>
      </c>
      <c r="AM2714" s="12"/>
      <c r="AN2714" s="12">
        <f t="shared" si="510"/>
        <v>0</v>
      </c>
      <c r="AO2714" s="16" t="s">
        <v>11502</v>
      </c>
      <c r="AP2714" s="16" t="str">
        <f t="shared" si="511"/>
        <v>-</v>
      </c>
      <c r="AQ2714" s="12">
        <v>3</v>
      </c>
      <c r="AR2714" s="12">
        <f t="shared" si="512"/>
        <v>4</v>
      </c>
      <c r="AS2714" s="14" t="s">
        <v>11498</v>
      </c>
      <c r="AT2714" s="14" t="str">
        <f t="shared" si="513"/>
        <v>-</v>
      </c>
      <c r="AU2714">
        <v>2</v>
      </c>
      <c r="AV2714" s="15" t="s">
        <v>11497</v>
      </c>
      <c r="AW2714" s="15" t="str">
        <f t="shared" si="514"/>
        <v>-</v>
      </c>
      <c r="AX2714">
        <v>4</v>
      </c>
      <c r="AY2714" s="17" t="s">
        <v>11499</v>
      </c>
      <c r="AZ2714" s="17" t="str">
        <f t="shared" si="515"/>
        <v>-</v>
      </c>
      <c r="BA2714"/>
    </row>
    <row r="2715" spans="1:53" x14ac:dyDescent="0.3">
      <c r="A2715" t="s">
        <v>7847</v>
      </c>
      <c r="B2715" t="s">
        <v>7848</v>
      </c>
      <c r="C2715" t="s">
        <v>7849</v>
      </c>
      <c r="D2715" t="s">
        <v>1398</v>
      </c>
      <c r="E2715" t="str">
        <f>LEFT(Table_Query_from_QDB_Production___SQL_Server[[#This Row],[ttl_class_ttl_outl]],1)</f>
        <v>F</v>
      </c>
      <c r="F2715" t="str">
        <f>UPPER(IFERROR(VLOOKUP(Table_Query_from_QDB_Production___SQL_Server[[#This Row],[cto_osc_code]],'CTO-OSC Table'!$A$2:$B$24,2,FALSE),"Undefined"))</f>
        <v>FISCAL, MANAGEMENT AND STAFF SERVICES</v>
      </c>
      <c r="G2715" t="str">
        <f>UPPER(IFERROR(VLOOKUP(Table_Query_from_QDB_Production___SQL_Server[[#This Row],[ttl_class_ttl_outl]],'Title Class Table'!$A$2:$C$146,2,FALSE),"Undefined"))</f>
        <v>COMPUTER PROGRAMMING AND ANALYSIS</v>
      </c>
      <c r="H2715" t="s">
        <v>11451</v>
      </c>
      <c r="I2715">
        <v>6</v>
      </c>
      <c r="K2715" t="str">
        <f>IFERROR(VLOOKUP(Table_Query_from_QDB_Production___SQL_Server[[#This Row],[step_2_seq]],'Employee Benefit Groups'!#REF!,2,FALSE),"-")</f>
        <v>-</v>
      </c>
      <c r="M2715" t="str">
        <f>IFERROR(VLOOKUP(Table_Query_from_QDB_Production___SQL_Server[[#This Row],[step_4_seq]],'Employee Benefit Groups'!#REF!,2,FALSE),"-")</f>
        <v>-</v>
      </c>
      <c r="O2715" t="str">
        <f>IFERROR(VLOOKUP(Table_Query_from_QDB_Production___SQL_Server[[#This Row],[step_4_seq2]],'Employee Benefit Groups'!#REF!,2,FALSE),"-")</f>
        <v>-</v>
      </c>
      <c r="Q2715" t="str">
        <f>IFERROR(VLOOKUP(Table_Query_from_QDB_Production___SQL_Server[[#This Row],[step_5_seq]],'Employee Benefit Groups'!#REF!,2,FALSE),"-")</f>
        <v>-</v>
      </c>
      <c r="S2715" t="str">
        <f>IFERROR(VLOOKUP(Table_Query_from_QDB_Production___SQL_Server[[#This Row],[step_6_seq]],'Employee Benefit Groups'!#REF!,2,FALSE),"-")</f>
        <v>-</v>
      </c>
      <c r="T2715">
        <v>4</v>
      </c>
      <c r="U2715" t="str">
        <f>IFERROR(VLOOKUP(Table_Query_from_QDB_Production___SQL_Server[[#This Row],[step_7_seq]],'Employee Benefit Groups'!#REF!,2,FALSE),"-")</f>
        <v>-</v>
      </c>
      <c r="V2715">
        <v>3</v>
      </c>
      <c r="W2715" t="str">
        <f>IFERROR(VLOOKUP(Table_Query_from_QDB_Production___SQL_Server[[#This Row],[step_8_seq]],'Employee Benefit Groups'!#REF!,2,FALSE),"-")</f>
        <v>-</v>
      </c>
      <c r="X2715">
        <v>5</v>
      </c>
      <c r="Y2715" t="str">
        <f>IFERROR(VLOOKUP(Table_Query_from_QDB_Production___SQL_Server[[#This Row],[step_9_seq]],'Employee Benefit Groups'!#REF!,2,FALSE),"-")</f>
        <v>-</v>
      </c>
      <c r="AA2715" s="15"/>
      <c r="AB2715" s="15">
        <f t="shared" si="504"/>
        <v>0</v>
      </c>
      <c r="AC2715" s="11" t="s">
        <v>11502</v>
      </c>
      <c r="AD2715" s="11" t="str">
        <f t="shared" si="505"/>
        <v>-</v>
      </c>
      <c r="AE2715" s="12"/>
      <c r="AF2715" s="12">
        <f t="shared" si="506"/>
        <v>0</v>
      </c>
      <c r="AG2715" s="13" t="s">
        <v>11502</v>
      </c>
      <c r="AH2715" s="13" t="str">
        <f t="shared" si="507"/>
        <v>-</v>
      </c>
      <c r="AI2715" s="14"/>
      <c r="AJ2715" s="14">
        <f t="shared" si="508"/>
        <v>0</v>
      </c>
      <c r="AK2715" s="15" t="s">
        <v>11502</v>
      </c>
      <c r="AL2715" s="15" t="str">
        <f t="shared" si="509"/>
        <v>-</v>
      </c>
      <c r="AM2715" s="12"/>
      <c r="AN2715" s="12">
        <f t="shared" si="510"/>
        <v>0</v>
      </c>
      <c r="AO2715" s="16" t="s">
        <v>11502</v>
      </c>
      <c r="AP2715" s="16" t="str">
        <f t="shared" si="511"/>
        <v>-</v>
      </c>
      <c r="AQ2715" s="12">
        <v>3</v>
      </c>
      <c r="AR2715" s="12">
        <f t="shared" si="512"/>
        <v>4</v>
      </c>
      <c r="AS2715" s="14" t="s">
        <v>11498</v>
      </c>
      <c r="AT2715" s="14" t="str">
        <f t="shared" si="513"/>
        <v>-</v>
      </c>
      <c r="AU2715">
        <v>2</v>
      </c>
      <c r="AV2715" s="15" t="s">
        <v>11497</v>
      </c>
      <c r="AW2715" s="15" t="str">
        <f t="shared" si="514"/>
        <v>-</v>
      </c>
      <c r="AX2715">
        <v>4</v>
      </c>
      <c r="AY2715" s="17" t="s">
        <v>11499</v>
      </c>
      <c r="AZ2715" s="17" t="str">
        <f t="shared" si="515"/>
        <v>-</v>
      </c>
      <c r="BA2715"/>
    </row>
    <row r="2716" spans="1:53" x14ac:dyDescent="0.3">
      <c r="A2716" t="s">
        <v>7850</v>
      </c>
      <c r="B2716" t="s">
        <v>7851</v>
      </c>
      <c r="C2716" t="s">
        <v>7852</v>
      </c>
      <c r="D2716" t="s">
        <v>1398</v>
      </c>
      <c r="E2716" t="str">
        <f>LEFT(Table_Query_from_QDB_Production___SQL_Server[[#This Row],[ttl_class_ttl_outl]],1)</f>
        <v>F</v>
      </c>
      <c r="F2716" t="str">
        <f>UPPER(IFERROR(VLOOKUP(Table_Query_from_QDB_Production___SQL_Server[[#This Row],[cto_osc_code]],'CTO-OSC Table'!$A$2:$B$24,2,FALSE),"Undefined"))</f>
        <v>FISCAL, MANAGEMENT AND STAFF SERVICES</v>
      </c>
      <c r="G2716" t="str">
        <f>UPPER(IFERROR(VLOOKUP(Table_Query_from_QDB_Production___SQL_Server[[#This Row],[ttl_class_ttl_outl]],'Title Class Table'!$A$2:$C$146,2,FALSE),"Undefined"))</f>
        <v>COMPUTER PROGRAMMING AND ANALYSIS</v>
      </c>
      <c r="H2716" t="s">
        <v>11451</v>
      </c>
      <c r="I2716">
        <v>6</v>
      </c>
      <c r="K2716" t="str">
        <f>IFERROR(VLOOKUP(Table_Query_from_QDB_Production___SQL_Server[[#This Row],[step_2_seq]],'Employee Benefit Groups'!#REF!,2,FALSE),"-")</f>
        <v>-</v>
      </c>
      <c r="M2716" t="str">
        <f>IFERROR(VLOOKUP(Table_Query_from_QDB_Production___SQL_Server[[#This Row],[step_4_seq]],'Employee Benefit Groups'!#REF!,2,FALSE),"-")</f>
        <v>-</v>
      </c>
      <c r="O2716" t="str">
        <f>IFERROR(VLOOKUP(Table_Query_from_QDB_Production___SQL_Server[[#This Row],[step_4_seq2]],'Employee Benefit Groups'!#REF!,2,FALSE),"-")</f>
        <v>-</v>
      </c>
      <c r="Q2716" t="str">
        <f>IFERROR(VLOOKUP(Table_Query_from_QDB_Production___SQL_Server[[#This Row],[step_5_seq]],'Employee Benefit Groups'!#REF!,2,FALSE),"-")</f>
        <v>-</v>
      </c>
      <c r="S2716" t="str">
        <f>IFERROR(VLOOKUP(Table_Query_from_QDB_Production___SQL_Server[[#This Row],[step_6_seq]],'Employee Benefit Groups'!#REF!,2,FALSE),"-")</f>
        <v>-</v>
      </c>
      <c r="T2716">
        <v>4</v>
      </c>
      <c r="U2716" t="str">
        <f>IFERROR(VLOOKUP(Table_Query_from_QDB_Production___SQL_Server[[#This Row],[step_7_seq]],'Employee Benefit Groups'!#REF!,2,FALSE),"-")</f>
        <v>-</v>
      </c>
      <c r="V2716">
        <v>3</v>
      </c>
      <c r="W2716" t="str">
        <f>IFERROR(VLOOKUP(Table_Query_from_QDB_Production___SQL_Server[[#This Row],[step_8_seq]],'Employee Benefit Groups'!#REF!,2,FALSE),"-")</f>
        <v>-</v>
      </c>
      <c r="X2716">
        <v>5</v>
      </c>
      <c r="Y2716" t="str">
        <f>IFERROR(VLOOKUP(Table_Query_from_QDB_Production___SQL_Server[[#This Row],[step_9_seq]],'Employee Benefit Groups'!#REF!,2,FALSE),"-")</f>
        <v>-</v>
      </c>
      <c r="AA2716" s="15"/>
      <c r="AB2716" s="15">
        <f t="shared" si="504"/>
        <v>0</v>
      </c>
      <c r="AC2716" s="11" t="s">
        <v>11502</v>
      </c>
      <c r="AD2716" s="11" t="str">
        <f t="shared" si="505"/>
        <v>-</v>
      </c>
      <c r="AE2716" s="12"/>
      <c r="AF2716" s="12">
        <f t="shared" si="506"/>
        <v>0</v>
      </c>
      <c r="AG2716" s="13" t="s">
        <v>11502</v>
      </c>
      <c r="AH2716" s="13" t="str">
        <f t="shared" si="507"/>
        <v>-</v>
      </c>
      <c r="AI2716" s="14"/>
      <c r="AJ2716" s="14">
        <f t="shared" si="508"/>
        <v>0</v>
      </c>
      <c r="AK2716" s="15" t="s">
        <v>11502</v>
      </c>
      <c r="AL2716" s="15" t="str">
        <f t="shared" si="509"/>
        <v>-</v>
      </c>
      <c r="AM2716" s="12"/>
      <c r="AN2716" s="12">
        <f t="shared" si="510"/>
        <v>0</v>
      </c>
      <c r="AO2716" s="16" t="s">
        <v>11502</v>
      </c>
      <c r="AP2716" s="16" t="str">
        <f t="shared" si="511"/>
        <v>-</v>
      </c>
      <c r="AQ2716" s="12">
        <v>3</v>
      </c>
      <c r="AR2716" s="12">
        <f t="shared" si="512"/>
        <v>4</v>
      </c>
      <c r="AS2716" s="14" t="s">
        <v>11498</v>
      </c>
      <c r="AT2716" s="14" t="str">
        <f t="shared" si="513"/>
        <v>-</v>
      </c>
      <c r="AU2716">
        <v>2</v>
      </c>
      <c r="AV2716" s="15" t="s">
        <v>11497</v>
      </c>
      <c r="AW2716" s="15" t="str">
        <f t="shared" si="514"/>
        <v>-</v>
      </c>
      <c r="AX2716">
        <v>4</v>
      </c>
      <c r="AY2716" s="17" t="s">
        <v>11499</v>
      </c>
      <c r="AZ2716" s="17" t="str">
        <f t="shared" si="515"/>
        <v>-</v>
      </c>
      <c r="BA2716"/>
    </row>
    <row r="2717" spans="1:53" x14ac:dyDescent="0.3">
      <c r="A2717" t="s">
        <v>7853</v>
      </c>
      <c r="B2717" t="s">
        <v>7854</v>
      </c>
      <c r="C2717" t="s">
        <v>7855</v>
      </c>
      <c r="D2717" t="s">
        <v>1398</v>
      </c>
      <c r="E2717" t="str">
        <f>LEFT(Table_Query_from_QDB_Production___SQL_Server[[#This Row],[ttl_class_ttl_outl]],1)</f>
        <v>F</v>
      </c>
      <c r="F2717" t="str">
        <f>UPPER(IFERROR(VLOOKUP(Table_Query_from_QDB_Production___SQL_Server[[#This Row],[cto_osc_code]],'CTO-OSC Table'!$A$2:$B$24,2,FALSE),"Undefined"))</f>
        <v>FISCAL, MANAGEMENT AND STAFF SERVICES</v>
      </c>
      <c r="G2717" t="str">
        <f>UPPER(IFERROR(VLOOKUP(Table_Query_from_QDB_Production___SQL_Server[[#This Row],[ttl_class_ttl_outl]],'Title Class Table'!$A$2:$C$146,2,FALSE),"Undefined"))</f>
        <v>COMPUTER PROGRAMMING AND ANALYSIS</v>
      </c>
      <c r="H2717" t="s">
        <v>11451</v>
      </c>
      <c r="I2717">
        <v>6</v>
      </c>
      <c r="K2717" t="str">
        <f>IFERROR(VLOOKUP(Table_Query_from_QDB_Production___SQL_Server[[#This Row],[step_2_seq]],'Employee Benefit Groups'!#REF!,2,FALSE),"-")</f>
        <v>-</v>
      </c>
      <c r="M2717" t="str">
        <f>IFERROR(VLOOKUP(Table_Query_from_QDB_Production___SQL_Server[[#This Row],[step_4_seq]],'Employee Benefit Groups'!#REF!,2,FALSE),"-")</f>
        <v>-</v>
      </c>
      <c r="O2717" t="str">
        <f>IFERROR(VLOOKUP(Table_Query_from_QDB_Production___SQL_Server[[#This Row],[step_4_seq2]],'Employee Benefit Groups'!#REF!,2,FALSE),"-")</f>
        <v>-</v>
      </c>
      <c r="Q2717" t="str">
        <f>IFERROR(VLOOKUP(Table_Query_from_QDB_Production___SQL_Server[[#This Row],[step_5_seq]],'Employee Benefit Groups'!#REF!,2,FALSE),"-")</f>
        <v>-</v>
      </c>
      <c r="S2717" t="str">
        <f>IFERROR(VLOOKUP(Table_Query_from_QDB_Production___SQL_Server[[#This Row],[step_6_seq]],'Employee Benefit Groups'!#REF!,2,FALSE),"-")</f>
        <v>-</v>
      </c>
      <c r="T2717">
        <v>4</v>
      </c>
      <c r="U2717" t="str">
        <f>IFERROR(VLOOKUP(Table_Query_from_QDB_Production___SQL_Server[[#This Row],[step_7_seq]],'Employee Benefit Groups'!#REF!,2,FALSE),"-")</f>
        <v>-</v>
      </c>
      <c r="V2717">
        <v>3</v>
      </c>
      <c r="W2717" t="str">
        <f>IFERROR(VLOOKUP(Table_Query_from_QDB_Production___SQL_Server[[#This Row],[step_8_seq]],'Employee Benefit Groups'!#REF!,2,FALSE),"-")</f>
        <v>-</v>
      </c>
      <c r="X2717">
        <v>5</v>
      </c>
      <c r="Y2717" t="str">
        <f>IFERROR(VLOOKUP(Table_Query_from_QDB_Production___SQL_Server[[#This Row],[step_9_seq]],'Employee Benefit Groups'!#REF!,2,FALSE),"-")</f>
        <v>-</v>
      </c>
      <c r="AA2717" s="15"/>
      <c r="AB2717" s="15">
        <f t="shared" si="504"/>
        <v>0</v>
      </c>
      <c r="AC2717" s="11" t="s">
        <v>11502</v>
      </c>
      <c r="AD2717" s="11" t="str">
        <f t="shared" si="505"/>
        <v>-</v>
      </c>
      <c r="AE2717" s="12"/>
      <c r="AF2717" s="12">
        <f t="shared" si="506"/>
        <v>0</v>
      </c>
      <c r="AG2717" s="13" t="s">
        <v>11502</v>
      </c>
      <c r="AH2717" s="13" t="str">
        <f t="shared" si="507"/>
        <v>-</v>
      </c>
      <c r="AI2717" s="14"/>
      <c r="AJ2717" s="14">
        <f t="shared" si="508"/>
        <v>0</v>
      </c>
      <c r="AK2717" s="15" t="s">
        <v>11502</v>
      </c>
      <c r="AL2717" s="15" t="str">
        <f t="shared" si="509"/>
        <v>-</v>
      </c>
      <c r="AM2717" s="12"/>
      <c r="AN2717" s="12">
        <f t="shared" si="510"/>
        <v>0</v>
      </c>
      <c r="AO2717" s="16" t="s">
        <v>11502</v>
      </c>
      <c r="AP2717" s="16" t="str">
        <f t="shared" si="511"/>
        <v>-</v>
      </c>
      <c r="AQ2717" s="12">
        <v>3</v>
      </c>
      <c r="AR2717" s="12">
        <f t="shared" si="512"/>
        <v>4</v>
      </c>
      <c r="AS2717" s="14" t="s">
        <v>11498</v>
      </c>
      <c r="AT2717" s="14" t="str">
        <f t="shared" si="513"/>
        <v>-</v>
      </c>
      <c r="AU2717">
        <v>2</v>
      </c>
      <c r="AV2717" s="15" t="s">
        <v>11497</v>
      </c>
      <c r="AW2717" s="15" t="str">
        <f t="shared" si="514"/>
        <v>-</v>
      </c>
      <c r="AX2717">
        <v>4</v>
      </c>
      <c r="AY2717" s="17" t="s">
        <v>11499</v>
      </c>
      <c r="AZ2717" s="17" t="str">
        <f t="shared" si="515"/>
        <v>-</v>
      </c>
      <c r="BA2717"/>
    </row>
    <row r="2718" spans="1:53" x14ac:dyDescent="0.3">
      <c r="A2718" t="s">
        <v>7856</v>
      </c>
      <c r="B2718" t="s">
        <v>7857</v>
      </c>
      <c r="C2718" t="s">
        <v>7858</v>
      </c>
      <c r="D2718" t="s">
        <v>1398</v>
      </c>
      <c r="E2718" t="str">
        <f>LEFT(Table_Query_from_QDB_Production___SQL_Server[[#This Row],[ttl_class_ttl_outl]],1)</f>
        <v>F</v>
      </c>
      <c r="F2718" t="str">
        <f>UPPER(IFERROR(VLOOKUP(Table_Query_from_QDB_Production___SQL_Server[[#This Row],[cto_osc_code]],'CTO-OSC Table'!$A$2:$B$24,2,FALSE),"Undefined"))</f>
        <v>FISCAL, MANAGEMENT AND STAFF SERVICES</v>
      </c>
      <c r="G2718" t="str">
        <f>UPPER(IFERROR(VLOOKUP(Table_Query_from_QDB_Production___SQL_Server[[#This Row],[ttl_class_ttl_outl]],'Title Class Table'!$A$2:$C$146,2,FALSE),"Undefined"))</f>
        <v>COMPUTER PROGRAMMING AND ANALYSIS</v>
      </c>
      <c r="H2718" t="s">
        <v>11451</v>
      </c>
      <c r="I2718">
        <v>6</v>
      </c>
      <c r="K2718" t="str">
        <f>IFERROR(VLOOKUP(Table_Query_from_QDB_Production___SQL_Server[[#This Row],[step_2_seq]],'Employee Benefit Groups'!#REF!,2,FALSE),"-")</f>
        <v>-</v>
      </c>
      <c r="M2718" t="str">
        <f>IFERROR(VLOOKUP(Table_Query_from_QDB_Production___SQL_Server[[#This Row],[step_4_seq]],'Employee Benefit Groups'!#REF!,2,FALSE),"-")</f>
        <v>-</v>
      </c>
      <c r="O2718" t="str">
        <f>IFERROR(VLOOKUP(Table_Query_from_QDB_Production___SQL_Server[[#This Row],[step_4_seq2]],'Employee Benefit Groups'!#REF!,2,FALSE),"-")</f>
        <v>-</v>
      </c>
      <c r="Q2718" t="str">
        <f>IFERROR(VLOOKUP(Table_Query_from_QDB_Production___SQL_Server[[#This Row],[step_5_seq]],'Employee Benefit Groups'!#REF!,2,FALSE),"-")</f>
        <v>-</v>
      </c>
      <c r="S2718" t="str">
        <f>IFERROR(VLOOKUP(Table_Query_from_QDB_Production___SQL_Server[[#This Row],[step_6_seq]],'Employee Benefit Groups'!#REF!,2,FALSE),"-")</f>
        <v>-</v>
      </c>
      <c r="T2718">
        <v>4</v>
      </c>
      <c r="U2718" t="str">
        <f>IFERROR(VLOOKUP(Table_Query_from_QDB_Production___SQL_Server[[#This Row],[step_7_seq]],'Employee Benefit Groups'!#REF!,2,FALSE),"-")</f>
        <v>-</v>
      </c>
      <c r="V2718">
        <v>3</v>
      </c>
      <c r="W2718" t="str">
        <f>IFERROR(VLOOKUP(Table_Query_from_QDB_Production___SQL_Server[[#This Row],[step_8_seq]],'Employee Benefit Groups'!#REF!,2,FALSE),"-")</f>
        <v>-</v>
      </c>
      <c r="X2718">
        <v>5</v>
      </c>
      <c r="Y2718" t="str">
        <f>IFERROR(VLOOKUP(Table_Query_from_QDB_Production___SQL_Server[[#This Row],[step_9_seq]],'Employee Benefit Groups'!#REF!,2,FALSE),"-")</f>
        <v>-</v>
      </c>
      <c r="AA2718" s="15"/>
      <c r="AB2718" s="15">
        <f t="shared" si="504"/>
        <v>0</v>
      </c>
      <c r="AC2718" s="11" t="s">
        <v>11502</v>
      </c>
      <c r="AD2718" s="11" t="str">
        <f t="shared" si="505"/>
        <v>-</v>
      </c>
      <c r="AE2718" s="12"/>
      <c r="AF2718" s="12">
        <f t="shared" si="506"/>
        <v>0</v>
      </c>
      <c r="AG2718" s="13" t="s">
        <v>11502</v>
      </c>
      <c r="AH2718" s="13" t="str">
        <f t="shared" si="507"/>
        <v>-</v>
      </c>
      <c r="AI2718" s="14"/>
      <c r="AJ2718" s="14">
        <f t="shared" si="508"/>
        <v>0</v>
      </c>
      <c r="AK2718" s="15" t="s">
        <v>11502</v>
      </c>
      <c r="AL2718" s="15" t="str">
        <f t="shared" si="509"/>
        <v>-</v>
      </c>
      <c r="AM2718" s="12"/>
      <c r="AN2718" s="12">
        <f t="shared" si="510"/>
        <v>0</v>
      </c>
      <c r="AO2718" s="16" t="s">
        <v>11502</v>
      </c>
      <c r="AP2718" s="16" t="str">
        <f t="shared" si="511"/>
        <v>-</v>
      </c>
      <c r="AQ2718" s="12">
        <v>3</v>
      </c>
      <c r="AR2718" s="12">
        <f t="shared" si="512"/>
        <v>4</v>
      </c>
      <c r="AS2718" s="14" t="s">
        <v>11498</v>
      </c>
      <c r="AT2718" s="14" t="str">
        <f t="shared" si="513"/>
        <v>-</v>
      </c>
      <c r="AU2718">
        <v>2</v>
      </c>
      <c r="AV2718" s="15" t="s">
        <v>11497</v>
      </c>
      <c r="AW2718" s="15" t="str">
        <f t="shared" si="514"/>
        <v>-</v>
      </c>
      <c r="AX2718">
        <v>4</v>
      </c>
      <c r="AY2718" s="17" t="s">
        <v>11499</v>
      </c>
      <c r="AZ2718" s="17" t="str">
        <f t="shared" si="515"/>
        <v>-</v>
      </c>
      <c r="BA2718"/>
    </row>
    <row r="2719" spans="1:53" x14ac:dyDescent="0.3">
      <c r="A2719" t="s">
        <v>7859</v>
      </c>
      <c r="B2719" t="s">
        <v>7860</v>
      </c>
      <c r="C2719" t="s">
        <v>7861</v>
      </c>
      <c r="D2719" t="s">
        <v>1398</v>
      </c>
      <c r="E2719" t="str">
        <f>LEFT(Table_Query_from_QDB_Production___SQL_Server[[#This Row],[ttl_class_ttl_outl]],1)</f>
        <v>F</v>
      </c>
      <c r="F2719" t="str">
        <f>UPPER(IFERROR(VLOOKUP(Table_Query_from_QDB_Production___SQL_Server[[#This Row],[cto_osc_code]],'CTO-OSC Table'!$A$2:$B$24,2,FALSE),"Undefined"))</f>
        <v>FISCAL, MANAGEMENT AND STAFF SERVICES</v>
      </c>
      <c r="G2719" t="str">
        <f>UPPER(IFERROR(VLOOKUP(Table_Query_from_QDB_Production___SQL_Server[[#This Row],[ttl_class_ttl_outl]],'Title Class Table'!$A$2:$C$146,2,FALSE),"Undefined"))</f>
        <v>COMPUTER PROGRAMMING AND ANALYSIS</v>
      </c>
      <c r="H2719" t="s">
        <v>11451</v>
      </c>
      <c r="I2719">
        <v>6</v>
      </c>
      <c r="K2719" t="str">
        <f>IFERROR(VLOOKUP(Table_Query_from_QDB_Production___SQL_Server[[#This Row],[step_2_seq]],'Employee Benefit Groups'!#REF!,2,FALSE),"-")</f>
        <v>-</v>
      </c>
      <c r="M2719" t="str">
        <f>IFERROR(VLOOKUP(Table_Query_from_QDB_Production___SQL_Server[[#This Row],[step_4_seq]],'Employee Benefit Groups'!#REF!,2,FALSE),"-")</f>
        <v>-</v>
      </c>
      <c r="O2719" t="str">
        <f>IFERROR(VLOOKUP(Table_Query_from_QDB_Production___SQL_Server[[#This Row],[step_4_seq2]],'Employee Benefit Groups'!#REF!,2,FALSE),"-")</f>
        <v>-</v>
      </c>
      <c r="Q2719" t="str">
        <f>IFERROR(VLOOKUP(Table_Query_from_QDB_Production___SQL_Server[[#This Row],[step_5_seq]],'Employee Benefit Groups'!#REF!,2,FALSE),"-")</f>
        <v>-</v>
      </c>
      <c r="S2719" t="str">
        <f>IFERROR(VLOOKUP(Table_Query_from_QDB_Production___SQL_Server[[#This Row],[step_6_seq]],'Employee Benefit Groups'!#REF!,2,FALSE),"-")</f>
        <v>-</v>
      </c>
      <c r="T2719">
        <v>4</v>
      </c>
      <c r="U2719" t="str">
        <f>IFERROR(VLOOKUP(Table_Query_from_QDB_Production___SQL_Server[[#This Row],[step_7_seq]],'Employee Benefit Groups'!#REF!,2,FALSE),"-")</f>
        <v>-</v>
      </c>
      <c r="V2719">
        <v>3</v>
      </c>
      <c r="W2719" t="str">
        <f>IFERROR(VLOOKUP(Table_Query_from_QDB_Production___SQL_Server[[#This Row],[step_8_seq]],'Employee Benefit Groups'!#REF!,2,FALSE),"-")</f>
        <v>-</v>
      </c>
      <c r="X2719">
        <v>5</v>
      </c>
      <c r="Y2719" t="str">
        <f>IFERROR(VLOOKUP(Table_Query_from_QDB_Production___SQL_Server[[#This Row],[step_9_seq]],'Employee Benefit Groups'!#REF!,2,FALSE),"-")</f>
        <v>-</v>
      </c>
      <c r="AA2719" s="15"/>
      <c r="AB2719" s="15">
        <f t="shared" si="504"/>
        <v>0</v>
      </c>
      <c r="AC2719" s="11" t="s">
        <v>11502</v>
      </c>
      <c r="AD2719" s="11" t="str">
        <f t="shared" si="505"/>
        <v>-</v>
      </c>
      <c r="AE2719" s="12"/>
      <c r="AF2719" s="12">
        <f t="shared" si="506"/>
        <v>0</v>
      </c>
      <c r="AG2719" s="13" t="s">
        <v>11502</v>
      </c>
      <c r="AH2719" s="13" t="str">
        <f t="shared" si="507"/>
        <v>-</v>
      </c>
      <c r="AI2719" s="14"/>
      <c r="AJ2719" s="14">
        <f t="shared" si="508"/>
        <v>0</v>
      </c>
      <c r="AK2719" s="15" t="s">
        <v>11502</v>
      </c>
      <c r="AL2719" s="15" t="str">
        <f t="shared" si="509"/>
        <v>-</v>
      </c>
      <c r="AM2719" s="12"/>
      <c r="AN2719" s="12">
        <f t="shared" si="510"/>
        <v>0</v>
      </c>
      <c r="AO2719" s="16" t="s">
        <v>11502</v>
      </c>
      <c r="AP2719" s="16" t="str">
        <f t="shared" si="511"/>
        <v>-</v>
      </c>
      <c r="AQ2719" s="12">
        <v>3</v>
      </c>
      <c r="AR2719" s="12">
        <f t="shared" si="512"/>
        <v>4</v>
      </c>
      <c r="AS2719" s="14" t="s">
        <v>11498</v>
      </c>
      <c r="AT2719" s="14" t="str">
        <f t="shared" si="513"/>
        <v>-</v>
      </c>
      <c r="AU2719">
        <v>2</v>
      </c>
      <c r="AV2719" s="15" t="s">
        <v>11497</v>
      </c>
      <c r="AW2719" s="15" t="str">
        <f t="shared" si="514"/>
        <v>-</v>
      </c>
      <c r="AX2719">
        <v>4</v>
      </c>
      <c r="AY2719" s="17" t="s">
        <v>11499</v>
      </c>
      <c r="AZ2719" s="17" t="str">
        <f t="shared" si="515"/>
        <v>-</v>
      </c>
      <c r="BA2719"/>
    </row>
    <row r="2720" spans="1:53" x14ac:dyDescent="0.3">
      <c r="A2720" t="s">
        <v>7862</v>
      </c>
      <c r="B2720" t="s">
        <v>7863</v>
      </c>
      <c r="C2720" t="s">
        <v>7864</v>
      </c>
      <c r="D2720" t="s">
        <v>535</v>
      </c>
      <c r="E2720" t="str">
        <f>LEFT(Table_Query_from_QDB_Production___SQL_Server[[#This Row],[ttl_class_ttl_outl]],1)</f>
        <v>F</v>
      </c>
      <c r="F2720" t="str">
        <f>UPPER(IFERROR(VLOOKUP(Table_Query_from_QDB_Production___SQL_Server[[#This Row],[cto_osc_code]],'CTO-OSC Table'!$A$2:$B$24,2,FALSE),"Undefined"))</f>
        <v>FISCAL, MANAGEMENT AND STAFF SERVICES</v>
      </c>
      <c r="G2720" t="str">
        <f>UPPER(IFERROR(VLOOKUP(Table_Query_from_QDB_Production___SQL_Server[[#This Row],[ttl_class_ttl_outl]],'Title Class Table'!$A$2:$C$146,2,FALSE),"Undefined"))</f>
        <v>FISCAL SERVICES</v>
      </c>
      <c r="H2720" t="s">
        <v>11451</v>
      </c>
      <c r="I2720">
        <v>6</v>
      </c>
      <c r="K2720" t="str">
        <f>IFERROR(VLOOKUP(Table_Query_from_QDB_Production___SQL_Server[[#This Row],[step_2_seq]],'Employee Benefit Groups'!#REF!,2,FALSE),"-")</f>
        <v>-</v>
      </c>
      <c r="M2720" t="str">
        <f>IFERROR(VLOOKUP(Table_Query_from_QDB_Production___SQL_Server[[#This Row],[step_4_seq]],'Employee Benefit Groups'!#REF!,2,FALSE),"-")</f>
        <v>-</v>
      </c>
      <c r="O2720" t="str">
        <f>IFERROR(VLOOKUP(Table_Query_from_QDB_Production___SQL_Server[[#This Row],[step_4_seq2]],'Employee Benefit Groups'!#REF!,2,FALSE),"-")</f>
        <v>-</v>
      </c>
      <c r="Q2720" t="str">
        <f>IFERROR(VLOOKUP(Table_Query_from_QDB_Production___SQL_Server[[#This Row],[step_5_seq]],'Employee Benefit Groups'!#REF!,2,FALSE),"-")</f>
        <v>-</v>
      </c>
      <c r="S2720" t="str">
        <f>IFERROR(VLOOKUP(Table_Query_from_QDB_Production___SQL_Server[[#This Row],[step_6_seq]],'Employee Benefit Groups'!#REF!,2,FALSE),"-")</f>
        <v>-</v>
      </c>
      <c r="T2720">
        <v>4</v>
      </c>
      <c r="U2720" t="str">
        <f>IFERROR(VLOOKUP(Table_Query_from_QDB_Production___SQL_Server[[#This Row],[step_7_seq]],'Employee Benefit Groups'!#REF!,2,FALSE),"-")</f>
        <v>-</v>
      </c>
      <c r="V2720">
        <v>3</v>
      </c>
      <c r="W2720" t="str">
        <f>IFERROR(VLOOKUP(Table_Query_from_QDB_Production___SQL_Server[[#This Row],[step_8_seq]],'Employee Benefit Groups'!#REF!,2,FALSE),"-")</f>
        <v>-</v>
      </c>
      <c r="X2720">
        <v>5</v>
      </c>
      <c r="Y2720" t="str">
        <f>IFERROR(VLOOKUP(Table_Query_from_QDB_Production___SQL_Server[[#This Row],[step_9_seq]],'Employee Benefit Groups'!#REF!,2,FALSE),"-")</f>
        <v>-</v>
      </c>
      <c r="AA2720" s="15"/>
      <c r="AB2720" s="15">
        <f t="shared" si="504"/>
        <v>0</v>
      </c>
      <c r="AC2720" s="11" t="s">
        <v>11502</v>
      </c>
      <c r="AD2720" s="11" t="str">
        <f t="shared" si="505"/>
        <v>-</v>
      </c>
      <c r="AE2720" s="12"/>
      <c r="AF2720" s="12">
        <f t="shared" si="506"/>
        <v>0</v>
      </c>
      <c r="AG2720" s="13" t="s">
        <v>11502</v>
      </c>
      <c r="AH2720" s="13" t="str">
        <f t="shared" si="507"/>
        <v>-</v>
      </c>
      <c r="AI2720" s="14"/>
      <c r="AJ2720" s="14">
        <f t="shared" si="508"/>
        <v>0</v>
      </c>
      <c r="AK2720" s="15" t="s">
        <v>11502</v>
      </c>
      <c r="AL2720" s="15" t="str">
        <f t="shared" si="509"/>
        <v>-</v>
      </c>
      <c r="AM2720" s="12"/>
      <c r="AN2720" s="12">
        <f t="shared" si="510"/>
        <v>0</v>
      </c>
      <c r="AO2720" s="16" t="s">
        <v>11502</v>
      </c>
      <c r="AP2720" s="16" t="str">
        <f t="shared" si="511"/>
        <v>-</v>
      </c>
      <c r="AQ2720" s="12">
        <v>3</v>
      </c>
      <c r="AR2720" s="12">
        <f t="shared" si="512"/>
        <v>4</v>
      </c>
      <c r="AS2720" s="14" t="s">
        <v>11498</v>
      </c>
      <c r="AT2720" s="14" t="str">
        <f t="shared" si="513"/>
        <v>-</v>
      </c>
      <c r="AU2720">
        <v>2</v>
      </c>
      <c r="AV2720" s="15" t="s">
        <v>11497</v>
      </c>
      <c r="AW2720" s="15" t="str">
        <f t="shared" si="514"/>
        <v>-</v>
      </c>
      <c r="AX2720">
        <v>4</v>
      </c>
      <c r="AY2720" s="17" t="s">
        <v>11499</v>
      </c>
      <c r="AZ2720" s="17" t="str">
        <f t="shared" si="515"/>
        <v>-</v>
      </c>
      <c r="BA2720"/>
    </row>
    <row r="2721" spans="1:53" x14ac:dyDescent="0.3">
      <c r="A2721" t="s">
        <v>7865</v>
      </c>
      <c r="B2721" t="s">
        <v>7866</v>
      </c>
      <c r="C2721" t="s">
        <v>7867</v>
      </c>
      <c r="D2721" t="s">
        <v>5000</v>
      </c>
      <c r="E2721" t="str">
        <f>LEFT(Table_Query_from_QDB_Production___SQL_Server[[#This Row],[ttl_class_ttl_outl]],1)</f>
        <v>B</v>
      </c>
      <c r="F2721" t="str">
        <f>UPPER(IFERROR(VLOOKUP(Table_Query_from_QDB_Production___SQL_Server[[#This Row],[cto_osc_code]],'CTO-OSC Table'!$A$2:$B$24,2,FALSE),"Undefined"))</f>
        <v>CLERICAL AND ALLIED SERVICES</v>
      </c>
      <c r="G2721" t="str">
        <f>UPPER(IFERROR(VLOOKUP(Table_Query_from_QDB_Production___SQL_Server[[#This Row],[ttl_class_ttl_outl]],'Title Class Table'!$A$2:$C$146,2,FALSE),"Undefined"))</f>
        <v>CLERICAL/ADMINISTRATIVE, SPECIAL AND MAIL SERVICES</v>
      </c>
      <c r="H2721" t="s">
        <v>11451</v>
      </c>
      <c r="I2721">
        <v>6</v>
      </c>
      <c r="K2721" t="str">
        <f>IFERROR(VLOOKUP(Table_Query_from_QDB_Production___SQL_Server[[#This Row],[step_2_seq]],'Employee Benefit Groups'!#REF!,2,FALSE),"-")</f>
        <v>-</v>
      </c>
      <c r="M2721" t="str">
        <f>IFERROR(VLOOKUP(Table_Query_from_QDB_Production___SQL_Server[[#This Row],[step_4_seq]],'Employee Benefit Groups'!#REF!,2,FALSE),"-")</f>
        <v>-</v>
      </c>
      <c r="O2721" t="str">
        <f>IFERROR(VLOOKUP(Table_Query_from_QDB_Production___SQL_Server[[#This Row],[step_4_seq2]],'Employee Benefit Groups'!#REF!,2,FALSE),"-")</f>
        <v>-</v>
      </c>
      <c r="Q2721" t="str">
        <f>IFERROR(VLOOKUP(Table_Query_from_QDB_Production___SQL_Server[[#This Row],[step_5_seq]],'Employee Benefit Groups'!#REF!,2,FALSE),"-")</f>
        <v>-</v>
      </c>
      <c r="S2721" t="str">
        <f>IFERROR(VLOOKUP(Table_Query_from_QDB_Production___SQL_Server[[#This Row],[step_6_seq]],'Employee Benefit Groups'!#REF!,2,FALSE),"-")</f>
        <v>-</v>
      </c>
      <c r="T2721">
        <v>4</v>
      </c>
      <c r="U2721" t="str">
        <f>IFERROR(VLOOKUP(Table_Query_from_QDB_Production___SQL_Server[[#This Row],[step_7_seq]],'Employee Benefit Groups'!#REF!,2,FALSE),"-")</f>
        <v>-</v>
      </c>
      <c r="V2721">
        <v>3</v>
      </c>
      <c r="W2721" t="str">
        <f>IFERROR(VLOOKUP(Table_Query_from_QDB_Production___SQL_Server[[#This Row],[step_8_seq]],'Employee Benefit Groups'!#REF!,2,FALSE),"-")</f>
        <v>-</v>
      </c>
      <c r="X2721">
        <v>5</v>
      </c>
      <c r="Y2721" t="str">
        <f>IFERROR(VLOOKUP(Table_Query_from_QDB_Production___SQL_Server[[#This Row],[step_9_seq]],'Employee Benefit Groups'!#REF!,2,FALSE),"-")</f>
        <v>-</v>
      </c>
      <c r="AA2721" s="15"/>
      <c r="AB2721" s="15">
        <f t="shared" si="504"/>
        <v>0</v>
      </c>
      <c r="AC2721" s="11" t="s">
        <v>11502</v>
      </c>
      <c r="AD2721" s="11" t="str">
        <f t="shared" si="505"/>
        <v>-</v>
      </c>
      <c r="AE2721" s="12"/>
      <c r="AF2721" s="12">
        <f t="shared" si="506"/>
        <v>0</v>
      </c>
      <c r="AG2721" s="13" t="s">
        <v>11502</v>
      </c>
      <c r="AH2721" s="13" t="str">
        <f t="shared" si="507"/>
        <v>-</v>
      </c>
      <c r="AI2721" s="14"/>
      <c r="AJ2721" s="14">
        <f t="shared" si="508"/>
        <v>0</v>
      </c>
      <c r="AK2721" s="15" t="s">
        <v>11502</v>
      </c>
      <c r="AL2721" s="15" t="str">
        <f t="shared" si="509"/>
        <v>-</v>
      </c>
      <c r="AM2721" s="12"/>
      <c r="AN2721" s="12">
        <f t="shared" si="510"/>
        <v>0</v>
      </c>
      <c r="AO2721" s="16" t="s">
        <v>11502</v>
      </c>
      <c r="AP2721" s="16" t="str">
        <f t="shared" si="511"/>
        <v>-</v>
      </c>
      <c r="AQ2721" s="12">
        <v>3</v>
      </c>
      <c r="AR2721" s="12">
        <f t="shared" si="512"/>
        <v>4</v>
      </c>
      <c r="AS2721" s="14" t="s">
        <v>11498</v>
      </c>
      <c r="AT2721" s="14" t="str">
        <f t="shared" si="513"/>
        <v>-</v>
      </c>
      <c r="AU2721">
        <v>2</v>
      </c>
      <c r="AV2721" s="15" t="s">
        <v>11497</v>
      </c>
      <c r="AW2721" s="15" t="str">
        <f t="shared" si="514"/>
        <v>-</v>
      </c>
      <c r="AX2721">
        <v>4</v>
      </c>
      <c r="AY2721" s="17" t="s">
        <v>11499</v>
      </c>
      <c r="AZ2721" s="17" t="str">
        <f t="shared" si="515"/>
        <v>-</v>
      </c>
      <c r="BA2721"/>
    </row>
    <row r="2722" spans="1:53" x14ac:dyDescent="0.3">
      <c r="A2722" t="s">
        <v>7868</v>
      </c>
      <c r="B2722" t="s">
        <v>7869</v>
      </c>
      <c r="C2722" t="s">
        <v>7870</v>
      </c>
      <c r="D2722" t="s">
        <v>5000</v>
      </c>
      <c r="E2722" t="str">
        <f>LEFT(Table_Query_from_QDB_Production___SQL_Server[[#This Row],[ttl_class_ttl_outl]],1)</f>
        <v>B</v>
      </c>
      <c r="F2722" t="str">
        <f>UPPER(IFERROR(VLOOKUP(Table_Query_from_QDB_Production___SQL_Server[[#This Row],[cto_osc_code]],'CTO-OSC Table'!$A$2:$B$24,2,FALSE),"Undefined"))</f>
        <v>CLERICAL AND ALLIED SERVICES</v>
      </c>
      <c r="G2722" t="str">
        <f>UPPER(IFERROR(VLOOKUP(Table_Query_from_QDB_Production___SQL_Server[[#This Row],[ttl_class_ttl_outl]],'Title Class Table'!$A$2:$C$146,2,FALSE),"Undefined"))</f>
        <v>CLERICAL/ADMINISTRATIVE, SPECIAL AND MAIL SERVICES</v>
      </c>
      <c r="H2722" t="s">
        <v>11451</v>
      </c>
      <c r="I2722">
        <v>6</v>
      </c>
      <c r="K2722" t="str">
        <f>IFERROR(VLOOKUP(Table_Query_from_QDB_Production___SQL_Server[[#This Row],[step_2_seq]],'Employee Benefit Groups'!#REF!,2,FALSE),"-")</f>
        <v>-</v>
      </c>
      <c r="M2722" t="str">
        <f>IFERROR(VLOOKUP(Table_Query_from_QDB_Production___SQL_Server[[#This Row],[step_4_seq]],'Employee Benefit Groups'!#REF!,2,FALSE),"-")</f>
        <v>-</v>
      </c>
      <c r="O2722" t="str">
        <f>IFERROR(VLOOKUP(Table_Query_from_QDB_Production___SQL_Server[[#This Row],[step_4_seq2]],'Employee Benefit Groups'!#REF!,2,FALSE),"-")</f>
        <v>-</v>
      </c>
      <c r="Q2722" t="str">
        <f>IFERROR(VLOOKUP(Table_Query_from_QDB_Production___SQL_Server[[#This Row],[step_5_seq]],'Employee Benefit Groups'!#REF!,2,FALSE),"-")</f>
        <v>-</v>
      </c>
      <c r="S2722" t="str">
        <f>IFERROR(VLOOKUP(Table_Query_from_QDB_Production___SQL_Server[[#This Row],[step_6_seq]],'Employee Benefit Groups'!#REF!,2,FALSE),"-")</f>
        <v>-</v>
      </c>
      <c r="T2722">
        <v>4</v>
      </c>
      <c r="U2722" t="str">
        <f>IFERROR(VLOOKUP(Table_Query_from_QDB_Production___SQL_Server[[#This Row],[step_7_seq]],'Employee Benefit Groups'!#REF!,2,FALSE),"-")</f>
        <v>-</v>
      </c>
      <c r="V2722">
        <v>3</v>
      </c>
      <c r="W2722" t="str">
        <f>IFERROR(VLOOKUP(Table_Query_from_QDB_Production___SQL_Server[[#This Row],[step_8_seq]],'Employee Benefit Groups'!#REF!,2,FALSE),"-")</f>
        <v>-</v>
      </c>
      <c r="X2722">
        <v>5</v>
      </c>
      <c r="Y2722" t="str">
        <f>IFERROR(VLOOKUP(Table_Query_from_QDB_Production___SQL_Server[[#This Row],[step_9_seq]],'Employee Benefit Groups'!#REF!,2,FALSE),"-")</f>
        <v>-</v>
      </c>
      <c r="AA2722" s="15"/>
      <c r="AB2722" s="15">
        <f t="shared" si="504"/>
        <v>0</v>
      </c>
      <c r="AC2722" s="11" t="s">
        <v>11502</v>
      </c>
      <c r="AD2722" s="11" t="str">
        <f t="shared" si="505"/>
        <v>-</v>
      </c>
      <c r="AE2722" s="12"/>
      <c r="AF2722" s="12">
        <f t="shared" si="506"/>
        <v>0</v>
      </c>
      <c r="AG2722" s="13" t="s">
        <v>11502</v>
      </c>
      <c r="AH2722" s="13" t="str">
        <f t="shared" si="507"/>
        <v>-</v>
      </c>
      <c r="AI2722" s="14"/>
      <c r="AJ2722" s="14">
        <f t="shared" si="508"/>
        <v>0</v>
      </c>
      <c r="AK2722" s="15" t="s">
        <v>11502</v>
      </c>
      <c r="AL2722" s="15" t="str">
        <f t="shared" si="509"/>
        <v>-</v>
      </c>
      <c r="AM2722" s="12"/>
      <c r="AN2722" s="12">
        <f t="shared" si="510"/>
        <v>0</v>
      </c>
      <c r="AO2722" s="16" t="s">
        <v>11502</v>
      </c>
      <c r="AP2722" s="16" t="str">
        <f t="shared" si="511"/>
        <v>-</v>
      </c>
      <c r="AQ2722" s="12">
        <v>3</v>
      </c>
      <c r="AR2722" s="12">
        <f t="shared" si="512"/>
        <v>4</v>
      </c>
      <c r="AS2722" s="14" t="s">
        <v>11498</v>
      </c>
      <c r="AT2722" s="14" t="str">
        <f t="shared" si="513"/>
        <v>-</v>
      </c>
      <c r="AU2722">
        <v>2</v>
      </c>
      <c r="AV2722" s="15" t="s">
        <v>11497</v>
      </c>
      <c r="AW2722" s="15" t="str">
        <f t="shared" si="514"/>
        <v>-</v>
      </c>
      <c r="AX2722">
        <v>4</v>
      </c>
      <c r="AY2722" s="17" t="s">
        <v>11499</v>
      </c>
      <c r="AZ2722" s="17" t="str">
        <f t="shared" si="515"/>
        <v>-</v>
      </c>
      <c r="BA2722"/>
    </row>
    <row r="2723" spans="1:53" x14ac:dyDescent="0.3">
      <c r="A2723" t="s">
        <v>7871</v>
      </c>
      <c r="B2723" t="s">
        <v>7872</v>
      </c>
      <c r="C2723" t="s">
        <v>7873</v>
      </c>
      <c r="D2723" t="s">
        <v>5000</v>
      </c>
      <c r="E2723" t="str">
        <f>LEFT(Table_Query_from_QDB_Production___SQL_Server[[#This Row],[ttl_class_ttl_outl]],1)</f>
        <v>B</v>
      </c>
      <c r="F2723" t="str">
        <f>UPPER(IFERROR(VLOOKUP(Table_Query_from_QDB_Production___SQL_Server[[#This Row],[cto_osc_code]],'CTO-OSC Table'!$A$2:$B$24,2,FALSE),"Undefined"))</f>
        <v>CLERICAL AND ALLIED SERVICES</v>
      </c>
      <c r="G2723" t="str">
        <f>UPPER(IFERROR(VLOOKUP(Table_Query_from_QDB_Production___SQL_Server[[#This Row],[ttl_class_ttl_outl]],'Title Class Table'!$A$2:$C$146,2,FALSE),"Undefined"))</f>
        <v>CLERICAL/ADMINISTRATIVE, SPECIAL AND MAIL SERVICES</v>
      </c>
      <c r="H2723" t="s">
        <v>11451</v>
      </c>
      <c r="I2723">
        <v>6</v>
      </c>
      <c r="K2723" t="str">
        <f>IFERROR(VLOOKUP(Table_Query_from_QDB_Production___SQL_Server[[#This Row],[step_2_seq]],'Employee Benefit Groups'!#REF!,2,FALSE),"-")</f>
        <v>-</v>
      </c>
      <c r="M2723" t="str">
        <f>IFERROR(VLOOKUP(Table_Query_from_QDB_Production___SQL_Server[[#This Row],[step_4_seq]],'Employee Benefit Groups'!#REF!,2,FALSE),"-")</f>
        <v>-</v>
      </c>
      <c r="O2723" t="str">
        <f>IFERROR(VLOOKUP(Table_Query_from_QDB_Production___SQL_Server[[#This Row],[step_4_seq2]],'Employee Benefit Groups'!#REF!,2,FALSE),"-")</f>
        <v>-</v>
      </c>
      <c r="Q2723" t="str">
        <f>IFERROR(VLOOKUP(Table_Query_from_QDB_Production___SQL_Server[[#This Row],[step_5_seq]],'Employee Benefit Groups'!#REF!,2,FALSE),"-")</f>
        <v>-</v>
      </c>
      <c r="S2723" t="str">
        <f>IFERROR(VLOOKUP(Table_Query_from_QDB_Production___SQL_Server[[#This Row],[step_6_seq]],'Employee Benefit Groups'!#REF!,2,FALSE),"-")</f>
        <v>-</v>
      </c>
      <c r="T2723">
        <v>4</v>
      </c>
      <c r="U2723" t="str">
        <f>IFERROR(VLOOKUP(Table_Query_from_QDB_Production___SQL_Server[[#This Row],[step_7_seq]],'Employee Benefit Groups'!#REF!,2,FALSE),"-")</f>
        <v>-</v>
      </c>
      <c r="V2723">
        <v>3</v>
      </c>
      <c r="W2723" t="str">
        <f>IFERROR(VLOOKUP(Table_Query_from_QDB_Production___SQL_Server[[#This Row],[step_8_seq]],'Employee Benefit Groups'!#REF!,2,FALSE),"-")</f>
        <v>-</v>
      </c>
      <c r="X2723">
        <v>5</v>
      </c>
      <c r="Y2723" t="str">
        <f>IFERROR(VLOOKUP(Table_Query_from_QDB_Production___SQL_Server[[#This Row],[step_9_seq]],'Employee Benefit Groups'!#REF!,2,FALSE),"-")</f>
        <v>-</v>
      </c>
      <c r="AA2723" s="15"/>
      <c r="AB2723" s="15">
        <f t="shared" si="504"/>
        <v>0</v>
      </c>
      <c r="AC2723" s="11" t="s">
        <v>11502</v>
      </c>
      <c r="AD2723" s="11" t="str">
        <f t="shared" si="505"/>
        <v>-</v>
      </c>
      <c r="AE2723" s="12"/>
      <c r="AF2723" s="12">
        <f t="shared" si="506"/>
        <v>0</v>
      </c>
      <c r="AG2723" s="13" t="s">
        <v>11502</v>
      </c>
      <c r="AH2723" s="13" t="str">
        <f t="shared" si="507"/>
        <v>-</v>
      </c>
      <c r="AI2723" s="14"/>
      <c r="AJ2723" s="14">
        <f t="shared" si="508"/>
        <v>0</v>
      </c>
      <c r="AK2723" s="15" t="s">
        <v>11502</v>
      </c>
      <c r="AL2723" s="15" t="str">
        <f t="shared" si="509"/>
        <v>-</v>
      </c>
      <c r="AM2723" s="12"/>
      <c r="AN2723" s="12">
        <f t="shared" si="510"/>
        <v>0</v>
      </c>
      <c r="AO2723" s="16" t="s">
        <v>11502</v>
      </c>
      <c r="AP2723" s="16" t="str">
        <f t="shared" si="511"/>
        <v>-</v>
      </c>
      <c r="AQ2723" s="12">
        <v>3</v>
      </c>
      <c r="AR2723" s="12">
        <f t="shared" si="512"/>
        <v>4</v>
      </c>
      <c r="AS2723" s="14" t="s">
        <v>11498</v>
      </c>
      <c r="AT2723" s="14" t="str">
        <f t="shared" si="513"/>
        <v>-</v>
      </c>
      <c r="AU2723">
        <v>2</v>
      </c>
      <c r="AV2723" s="15" t="s">
        <v>11497</v>
      </c>
      <c r="AW2723" s="15" t="str">
        <f t="shared" si="514"/>
        <v>-</v>
      </c>
      <c r="AX2723">
        <v>4</v>
      </c>
      <c r="AY2723" s="17" t="s">
        <v>11499</v>
      </c>
      <c r="AZ2723" s="17" t="str">
        <f t="shared" si="515"/>
        <v>-</v>
      </c>
      <c r="BA2723"/>
    </row>
    <row r="2724" spans="1:53" x14ac:dyDescent="0.3">
      <c r="A2724" t="s">
        <v>7874</v>
      </c>
      <c r="B2724" t="s">
        <v>7875</v>
      </c>
      <c r="C2724" t="s">
        <v>7876</v>
      </c>
      <c r="D2724" t="s">
        <v>526</v>
      </c>
      <c r="E2724" t="str">
        <f>LEFT(Table_Query_from_QDB_Production___SQL_Server[[#This Row],[ttl_class_ttl_outl]],1)</f>
        <v>F</v>
      </c>
      <c r="F2724" t="str">
        <f>UPPER(IFERROR(VLOOKUP(Table_Query_from_QDB_Production___SQL_Server[[#This Row],[cto_osc_code]],'CTO-OSC Table'!$A$2:$B$24,2,FALSE),"Undefined"))</f>
        <v>FISCAL, MANAGEMENT AND STAFF SERVICES</v>
      </c>
      <c r="G2724" t="str">
        <f>UPPER(IFERROR(VLOOKUP(Table_Query_from_QDB_Production___SQL_Server[[#This Row],[ttl_class_ttl_outl]],'Title Class Table'!$A$2:$C$146,2,FALSE),"Undefined"))</f>
        <v>ADMINISTRATIVE, BUDGET AND PERSONNEL ANALYSIS</v>
      </c>
      <c r="H2724" t="s">
        <v>11451</v>
      </c>
      <c r="I2724">
        <v>6</v>
      </c>
      <c r="K2724" t="str">
        <f>IFERROR(VLOOKUP(Table_Query_from_QDB_Production___SQL_Server[[#This Row],[step_2_seq]],'Employee Benefit Groups'!#REF!,2,FALSE),"-")</f>
        <v>-</v>
      </c>
      <c r="M2724" t="str">
        <f>IFERROR(VLOOKUP(Table_Query_from_QDB_Production___SQL_Server[[#This Row],[step_4_seq]],'Employee Benefit Groups'!#REF!,2,FALSE),"-")</f>
        <v>-</v>
      </c>
      <c r="O2724" t="str">
        <f>IFERROR(VLOOKUP(Table_Query_from_QDB_Production___SQL_Server[[#This Row],[step_4_seq2]],'Employee Benefit Groups'!#REF!,2,FALSE),"-")</f>
        <v>-</v>
      </c>
      <c r="Q2724" t="str">
        <f>IFERROR(VLOOKUP(Table_Query_from_QDB_Production___SQL_Server[[#This Row],[step_5_seq]],'Employee Benefit Groups'!#REF!,2,FALSE),"-")</f>
        <v>-</v>
      </c>
      <c r="S2724" t="str">
        <f>IFERROR(VLOOKUP(Table_Query_from_QDB_Production___SQL_Server[[#This Row],[step_6_seq]],'Employee Benefit Groups'!#REF!,2,FALSE),"-")</f>
        <v>-</v>
      </c>
      <c r="T2724">
        <v>4</v>
      </c>
      <c r="U2724" t="str">
        <f>IFERROR(VLOOKUP(Table_Query_from_QDB_Production___SQL_Server[[#This Row],[step_7_seq]],'Employee Benefit Groups'!#REF!,2,FALSE),"-")</f>
        <v>-</v>
      </c>
      <c r="V2724">
        <v>3</v>
      </c>
      <c r="W2724" t="str">
        <f>IFERROR(VLOOKUP(Table_Query_from_QDB_Production___SQL_Server[[#This Row],[step_8_seq]],'Employee Benefit Groups'!#REF!,2,FALSE),"-")</f>
        <v>-</v>
      </c>
      <c r="X2724">
        <v>5</v>
      </c>
      <c r="Y2724" t="str">
        <f>IFERROR(VLOOKUP(Table_Query_from_QDB_Production___SQL_Server[[#This Row],[step_9_seq]],'Employee Benefit Groups'!#REF!,2,FALSE),"-")</f>
        <v>-</v>
      </c>
      <c r="AA2724" s="15"/>
      <c r="AB2724" s="15">
        <f t="shared" si="504"/>
        <v>0</v>
      </c>
      <c r="AC2724" s="11" t="s">
        <v>11502</v>
      </c>
      <c r="AD2724" s="11" t="str">
        <f t="shared" si="505"/>
        <v>-</v>
      </c>
      <c r="AE2724" s="12"/>
      <c r="AF2724" s="12">
        <f t="shared" si="506"/>
        <v>0</v>
      </c>
      <c r="AG2724" s="13" t="s">
        <v>11502</v>
      </c>
      <c r="AH2724" s="13" t="str">
        <f t="shared" si="507"/>
        <v>-</v>
      </c>
      <c r="AI2724" s="14"/>
      <c r="AJ2724" s="14">
        <f t="shared" si="508"/>
        <v>0</v>
      </c>
      <c r="AK2724" s="15" t="s">
        <v>11502</v>
      </c>
      <c r="AL2724" s="15" t="str">
        <f t="shared" si="509"/>
        <v>-</v>
      </c>
      <c r="AM2724" s="12"/>
      <c r="AN2724" s="12">
        <f t="shared" si="510"/>
        <v>0</v>
      </c>
      <c r="AO2724" s="16" t="s">
        <v>11502</v>
      </c>
      <c r="AP2724" s="16" t="str">
        <f t="shared" si="511"/>
        <v>-</v>
      </c>
      <c r="AQ2724" s="12">
        <v>3</v>
      </c>
      <c r="AR2724" s="12">
        <f t="shared" si="512"/>
        <v>4</v>
      </c>
      <c r="AS2724" s="14" t="s">
        <v>11498</v>
      </c>
      <c r="AT2724" s="14" t="str">
        <f t="shared" si="513"/>
        <v>-</v>
      </c>
      <c r="AU2724">
        <v>2</v>
      </c>
      <c r="AV2724" s="15" t="s">
        <v>11497</v>
      </c>
      <c r="AW2724" s="15" t="str">
        <f t="shared" si="514"/>
        <v>-</v>
      </c>
      <c r="AX2724">
        <v>4</v>
      </c>
      <c r="AY2724" s="17" t="s">
        <v>11499</v>
      </c>
      <c r="AZ2724" s="17" t="str">
        <f t="shared" si="515"/>
        <v>-</v>
      </c>
      <c r="BA2724"/>
    </row>
    <row r="2725" spans="1:53" x14ac:dyDescent="0.3">
      <c r="A2725" t="s">
        <v>7877</v>
      </c>
      <c r="B2725" t="s">
        <v>7878</v>
      </c>
      <c r="C2725" t="s">
        <v>7879</v>
      </c>
      <c r="D2725" t="s">
        <v>526</v>
      </c>
      <c r="E2725" t="str">
        <f>LEFT(Table_Query_from_QDB_Production___SQL_Server[[#This Row],[ttl_class_ttl_outl]],1)</f>
        <v>F</v>
      </c>
      <c r="F2725" t="str">
        <f>UPPER(IFERROR(VLOOKUP(Table_Query_from_QDB_Production___SQL_Server[[#This Row],[cto_osc_code]],'CTO-OSC Table'!$A$2:$B$24,2,FALSE),"Undefined"))</f>
        <v>FISCAL, MANAGEMENT AND STAFF SERVICES</v>
      </c>
      <c r="G2725" t="str">
        <f>UPPER(IFERROR(VLOOKUP(Table_Query_from_QDB_Production___SQL_Server[[#This Row],[ttl_class_ttl_outl]],'Title Class Table'!$A$2:$C$146,2,FALSE),"Undefined"))</f>
        <v>ADMINISTRATIVE, BUDGET AND PERSONNEL ANALYSIS</v>
      </c>
      <c r="H2725" t="s">
        <v>11451</v>
      </c>
      <c r="I2725">
        <v>6</v>
      </c>
      <c r="K2725" t="str">
        <f>IFERROR(VLOOKUP(Table_Query_from_QDB_Production___SQL_Server[[#This Row],[step_2_seq]],'Employee Benefit Groups'!#REF!,2,FALSE),"-")</f>
        <v>-</v>
      </c>
      <c r="M2725" t="str">
        <f>IFERROR(VLOOKUP(Table_Query_from_QDB_Production___SQL_Server[[#This Row],[step_4_seq]],'Employee Benefit Groups'!#REF!,2,FALSE),"-")</f>
        <v>-</v>
      </c>
      <c r="O2725" t="str">
        <f>IFERROR(VLOOKUP(Table_Query_from_QDB_Production___SQL_Server[[#This Row],[step_4_seq2]],'Employee Benefit Groups'!#REF!,2,FALSE),"-")</f>
        <v>-</v>
      </c>
      <c r="Q2725" t="str">
        <f>IFERROR(VLOOKUP(Table_Query_from_QDB_Production___SQL_Server[[#This Row],[step_5_seq]],'Employee Benefit Groups'!#REF!,2,FALSE),"-")</f>
        <v>-</v>
      </c>
      <c r="S2725" t="str">
        <f>IFERROR(VLOOKUP(Table_Query_from_QDB_Production___SQL_Server[[#This Row],[step_6_seq]],'Employee Benefit Groups'!#REF!,2,FALSE),"-")</f>
        <v>-</v>
      </c>
      <c r="T2725">
        <v>4</v>
      </c>
      <c r="U2725" t="str">
        <f>IFERROR(VLOOKUP(Table_Query_from_QDB_Production___SQL_Server[[#This Row],[step_7_seq]],'Employee Benefit Groups'!#REF!,2,FALSE),"-")</f>
        <v>-</v>
      </c>
      <c r="V2725">
        <v>3</v>
      </c>
      <c r="W2725" t="str">
        <f>IFERROR(VLOOKUP(Table_Query_from_QDB_Production___SQL_Server[[#This Row],[step_8_seq]],'Employee Benefit Groups'!#REF!,2,FALSE),"-")</f>
        <v>-</v>
      </c>
      <c r="X2725">
        <v>5</v>
      </c>
      <c r="Y2725" t="str">
        <f>IFERROR(VLOOKUP(Table_Query_from_QDB_Production___SQL_Server[[#This Row],[step_9_seq]],'Employee Benefit Groups'!#REF!,2,FALSE),"-")</f>
        <v>-</v>
      </c>
      <c r="AA2725" s="15"/>
      <c r="AB2725" s="15">
        <f t="shared" si="504"/>
        <v>0</v>
      </c>
      <c r="AC2725" s="11" t="s">
        <v>11502</v>
      </c>
      <c r="AD2725" s="11" t="str">
        <f t="shared" si="505"/>
        <v>-</v>
      </c>
      <c r="AE2725" s="12"/>
      <c r="AF2725" s="12">
        <f t="shared" si="506"/>
        <v>0</v>
      </c>
      <c r="AG2725" s="13" t="s">
        <v>11502</v>
      </c>
      <c r="AH2725" s="13" t="str">
        <f t="shared" si="507"/>
        <v>-</v>
      </c>
      <c r="AI2725" s="14"/>
      <c r="AJ2725" s="14">
        <f t="shared" si="508"/>
        <v>0</v>
      </c>
      <c r="AK2725" s="15" t="s">
        <v>11502</v>
      </c>
      <c r="AL2725" s="15" t="str">
        <f t="shared" si="509"/>
        <v>-</v>
      </c>
      <c r="AM2725" s="12"/>
      <c r="AN2725" s="12">
        <f t="shared" si="510"/>
        <v>0</v>
      </c>
      <c r="AO2725" s="16" t="s">
        <v>11502</v>
      </c>
      <c r="AP2725" s="16" t="str">
        <f t="shared" si="511"/>
        <v>-</v>
      </c>
      <c r="AQ2725" s="12">
        <v>3</v>
      </c>
      <c r="AR2725" s="12">
        <f t="shared" si="512"/>
        <v>4</v>
      </c>
      <c r="AS2725" s="14" t="s">
        <v>11498</v>
      </c>
      <c r="AT2725" s="14" t="str">
        <f t="shared" si="513"/>
        <v>-</v>
      </c>
      <c r="AU2725">
        <v>2</v>
      </c>
      <c r="AV2725" s="15" t="s">
        <v>11497</v>
      </c>
      <c r="AW2725" s="15" t="str">
        <f t="shared" si="514"/>
        <v>-</v>
      </c>
      <c r="AX2725">
        <v>4</v>
      </c>
      <c r="AY2725" s="17" t="s">
        <v>11499</v>
      </c>
      <c r="AZ2725" s="17" t="str">
        <f t="shared" si="515"/>
        <v>-</v>
      </c>
      <c r="BA2725"/>
    </row>
    <row r="2726" spans="1:53" x14ac:dyDescent="0.3">
      <c r="A2726" t="s">
        <v>7880</v>
      </c>
      <c r="B2726" t="s">
        <v>7881</v>
      </c>
      <c r="C2726" t="s">
        <v>7882</v>
      </c>
      <c r="D2726" t="s">
        <v>526</v>
      </c>
      <c r="E2726" t="str">
        <f>LEFT(Table_Query_from_QDB_Production___SQL_Server[[#This Row],[ttl_class_ttl_outl]],1)</f>
        <v>F</v>
      </c>
      <c r="F2726" t="str">
        <f>UPPER(IFERROR(VLOOKUP(Table_Query_from_QDB_Production___SQL_Server[[#This Row],[cto_osc_code]],'CTO-OSC Table'!$A$2:$B$24,2,FALSE),"Undefined"))</f>
        <v>FISCAL, MANAGEMENT AND STAFF SERVICES</v>
      </c>
      <c r="G2726" t="str">
        <f>UPPER(IFERROR(VLOOKUP(Table_Query_from_QDB_Production___SQL_Server[[#This Row],[ttl_class_ttl_outl]],'Title Class Table'!$A$2:$C$146,2,FALSE),"Undefined"))</f>
        <v>ADMINISTRATIVE, BUDGET AND PERSONNEL ANALYSIS</v>
      </c>
      <c r="H2726" t="s">
        <v>11451</v>
      </c>
      <c r="I2726">
        <v>6</v>
      </c>
      <c r="K2726" t="str">
        <f>IFERROR(VLOOKUP(Table_Query_from_QDB_Production___SQL_Server[[#This Row],[step_2_seq]],'Employee Benefit Groups'!#REF!,2,FALSE),"-")</f>
        <v>-</v>
      </c>
      <c r="M2726" t="str">
        <f>IFERROR(VLOOKUP(Table_Query_from_QDB_Production___SQL_Server[[#This Row],[step_4_seq]],'Employee Benefit Groups'!#REF!,2,FALSE),"-")</f>
        <v>-</v>
      </c>
      <c r="O2726" t="str">
        <f>IFERROR(VLOOKUP(Table_Query_from_QDB_Production___SQL_Server[[#This Row],[step_4_seq2]],'Employee Benefit Groups'!#REF!,2,FALSE),"-")</f>
        <v>-</v>
      </c>
      <c r="Q2726" t="str">
        <f>IFERROR(VLOOKUP(Table_Query_from_QDB_Production___SQL_Server[[#This Row],[step_5_seq]],'Employee Benefit Groups'!#REF!,2,FALSE),"-")</f>
        <v>-</v>
      </c>
      <c r="S2726" t="str">
        <f>IFERROR(VLOOKUP(Table_Query_from_QDB_Production___SQL_Server[[#This Row],[step_6_seq]],'Employee Benefit Groups'!#REF!,2,FALSE),"-")</f>
        <v>-</v>
      </c>
      <c r="T2726">
        <v>4</v>
      </c>
      <c r="U2726" t="str">
        <f>IFERROR(VLOOKUP(Table_Query_from_QDB_Production___SQL_Server[[#This Row],[step_7_seq]],'Employee Benefit Groups'!#REF!,2,FALSE),"-")</f>
        <v>-</v>
      </c>
      <c r="V2726">
        <v>3</v>
      </c>
      <c r="W2726" t="str">
        <f>IFERROR(VLOOKUP(Table_Query_from_QDB_Production___SQL_Server[[#This Row],[step_8_seq]],'Employee Benefit Groups'!#REF!,2,FALSE),"-")</f>
        <v>-</v>
      </c>
      <c r="X2726">
        <v>5</v>
      </c>
      <c r="Y2726" t="str">
        <f>IFERROR(VLOOKUP(Table_Query_from_QDB_Production___SQL_Server[[#This Row],[step_9_seq]],'Employee Benefit Groups'!#REF!,2,FALSE),"-")</f>
        <v>-</v>
      </c>
      <c r="AA2726" s="15"/>
      <c r="AB2726" s="15">
        <f t="shared" si="504"/>
        <v>0</v>
      </c>
      <c r="AC2726" s="11" t="s">
        <v>11502</v>
      </c>
      <c r="AD2726" s="11" t="str">
        <f t="shared" si="505"/>
        <v>-</v>
      </c>
      <c r="AE2726" s="12"/>
      <c r="AF2726" s="12">
        <f t="shared" si="506"/>
        <v>0</v>
      </c>
      <c r="AG2726" s="13" t="s">
        <v>11502</v>
      </c>
      <c r="AH2726" s="13" t="str">
        <f t="shared" si="507"/>
        <v>-</v>
      </c>
      <c r="AI2726" s="14"/>
      <c r="AJ2726" s="14">
        <f t="shared" si="508"/>
        <v>0</v>
      </c>
      <c r="AK2726" s="15" t="s">
        <v>11502</v>
      </c>
      <c r="AL2726" s="15" t="str">
        <f t="shared" si="509"/>
        <v>-</v>
      </c>
      <c r="AM2726" s="12"/>
      <c r="AN2726" s="12">
        <f t="shared" si="510"/>
        <v>0</v>
      </c>
      <c r="AO2726" s="16" t="s">
        <v>11502</v>
      </c>
      <c r="AP2726" s="16" t="str">
        <f t="shared" si="511"/>
        <v>-</v>
      </c>
      <c r="AQ2726" s="12">
        <v>3</v>
      </c>
      <c r="AR2726" s="12">
        <f t="shared" si="512"/>
        <v>4</v>
      </c>
      <c r="AS2726" s="14" t="s">
        <v>11498</v>
      </c>
      <c r="AT2726" s="14" t="str">
        <f t="shared" si="513"/>
        <v>-</v>
      </c>
      <c r="AU2726">
        <v>2</v>
      </c>
      <c r="AV2726" s="15" t="s">
        <v>11497</v>
      </c>
      <c r="AW2726" s="15" t="str">
        <f t="shared" si="514"/>
        <v>-</v>
      </c>
      <c r="AX2726">
        <v>4</v>
      </c>
      <c r="AY2726" s="17" t="s">
        <v>11499</v>
      </c>
      <c r="AZ2726" s="17" t="str">
        <f t="shared" si="515"/>
        <v>-</v>
      </c>
      <c r="BA2726"/>
    </row>
    <row r="2727" spans="1:53" x14ac:dyDescent="0.3">
      <c r="A2727" t="s">
        <v>7883</v>
      </c>
      <c r="B2727" t="s">
        <v>7884</v>
      </c>
      <c r="C2727" t="s">
        <v>7885</v>
      </c>
      <c r="D2727" t="s">
        <v>526</v>
      </c>
      <c r="E2727" t="str">
        <f>LEFT(Table_Query_from_QDB_Production___SQL_Server[[#This Row],[ttl_class_ttl_outl]],1)</f>
        <v>F</v>
      </c>
      <c r="F2727" t="str">
        <f>UPPER(IFERROR(VLOOKUP(Table_Query_from_QDB_Production___SQL_Server[[#This Row],[cto_osc_code]],'CTO-OSC Table'!$A$2:$B$24,2,FALSE),"Undefined"))</f>
        <v>FISCAL, MANAGEMENT AND STAFF SERVICES</v>
      </c>
      <c r="G2727" t="str">
        <f>UPPER(IFERROR(VLOOKUP(Table_Query_from_QDB_Production___SQL_Server[[#This Row],[ttl_class_ttl_outl]],'Title Class Table'!$A$2:$C$146,2,FALSE),"Undefined"))</f>
        <v>ADMINISTRATIVE, BUDGET AND PERSONNEL ANALYSIS</v>
      </c>
      <c r="H2727" t="s">
        <v>11451</v>
      </c>
      <c r="I2727">
        <v>6</v>
      </c>
      <c r="K2727" t="str">
        <f>IFERROR(VLOOKUP(Table_Query_from_QDB_Production___SQL_Server[[#This Row],[step_2_seq]],'Employee Benefit Groups'!#REF!,2,FALSE),"-")</f>
        <v>-</v>
      </c>
      <c r="M2727" t="str">
        <f>IFERROR(VLOOKUP(Table_Query_from_QDB_Production___SQL_Server[[#This Row],[step_4_seq]],'Employee Benefit Groups'!#REF!,2,FALSE),"-")</f>
        <v>-</v>
      </c>
      <c r="O2727" t="str">
        <f>IFERROR(VLOOKUP(Table_Query_from_QDB_Production___SQL_Server[[#This Row],[step_4_seq2]],'Employee Benefit Groups'!#REF!,2,FALSE),"-")</f>
        <v>-</v>
      </c>
      <c r="Q2727" t="str">
        <f>IFERROR(VLOOKUP(Table_Query_from_QDB_Production___SQL_Server[[#This Row],[step_5_seq]],'Employee Benefit Groups'!#REF!,2,FALSE),"-")</f>
        <v>-</v>
      </c>
      <c r="S2727" t="str">
        <f>IFERROR(VLOOKUP(Table_Query_from_QDB_Production___SQL_Server[[#This Row],[step_6_seq]],'Employee Benefit Groups'!#REF!,2,FALSE),"-")</f>
        <v>-</v>
      </c>
      <c r="T2727">
        <v>4</v>
      </c>
      <c r="U2727" t="str">
        <f>IFERROR(VLOOKUP(Table_Query_from_QDB_Production___SQL_Server[[#This Row],[step_7_seq]],'Employee Benefit Groups'!#REF!,2,FALSE),"-")</f>
        <v>-</v>
      </c>
      <c r="V2727">
        <v>3</v>
      </c>
      <c r="W2727" t="str">
        <f>IFERROR(VLOOKUP(Table_Query_from_QDB_Production___SQL_Server[[#This Row],[step_8_seq]],'Employee Benefit Groups'!#REF!,2,FALSE),"-")</f>
        <v>-</v>
      </c>
      <c r="X2727">
        <v>5</v>
      </c>
      <c r="Y2727" t="str">
        <f>IFERROR(VLOOKUP(Table_Query_from_QDB_Production___SQL_Server[[#This Row],[step_9_seq]],'Employee Benefit Groups'!#REF!,2,FALSE),"-")</f>
        <v>-</v>
      </c>
      <c r="AA2727" s="15"/>
      <c r="AB2727" s="15">
        <f t="shared" si="504"/>
        <v>0</v>
      </c>
      <c r="AC2727" s="11" t="s">
        <v>11502</v>
      </c>
      <c r="AD2727" s="11" t="str">
        <f t="shared" si="505"/>
        <v>-</v>
      </c>
      <c r="AE2727" s="12"/>
      <c r="AF2727" s="12">
        <f t="shared" si="506"/>
        <v>0</v>
      </c>
      <c r="AG2727" s="13" t="s">
        <v>11502</v>
      </c>
      <c r="AH2727" s="13" t="str">
        <f t="shared" si="507"/>
        <v>-</v>
      </c>
      <c r="AI2727" s="14"/>
      <c r="AJ2727" s="14">
        <f t="shared" si="508"/>
        <v>0</v>
      </c>
      <c r="AK2727" s="15" t="s">
        <v>11502</v>
      </c>
      <c r="AL2727" s="15" t="str">
        <f t="shared" si="509"/>
        <v>-</v>
      </c>
      <c r="AM2727" s="12"/>
      <c r="AN2727" s="12">
        <f t="shared" si="510"/>
        <v>0</v>
      </c>
      <c r="AO2727" s="16" t="s">
        <v>11502</v>
      </c>
      <c r="AP2727" s="16" t="str">
        <f t="shared" si="511"/>
        <v>-</v>
      </c>
      <c r="AQ2727" s="12">
        <v>3</v>
      </c>
      <c r="AR2727" s="12">
        <f t="shared" si="512"/>
        <v>4</v>
      </c>
      <c r="AS2727" s="14" t="s">
        <v>11498</v>
      </c>
      <c r="AT2727" s="14" t="str">
        <f t="shared" si="513"/>
        <v>-</v>
      </c>
      <c r="AU2727">
        <v>2</v>
      </c>
      <c r="AV2727" s="15" t="s">
        <v>11497</v>
      </c>
      <c r="AW2727" s="15" t="str">
        <f t="shared" si="514"/>
        <v>-</v>
      </c>
      <c r="AX2727">
        <v>4</v>
      </c>
      <c r="AY2727" s="17" t="s">
        <v>11499</v>
      </c>
      <c r="AZ2727" s="17" t="str">
        <f t="shared" si="515"/>
        <v>-</v>
      </c>
      <c r="BA2727"/>
    </row>
    <row r="2728" spans="1:53" x14ac:dyDescent="0.3">
      <c r="A2728" t="s">
        <v>7886</v>
      </c>
      <c r="B2728" t="s">
        <v>7887</v>
      </c>
      <c r="C2728" t="s">
        <v>7888</v>
      </c>
      <c r="D2728" t="s">
        <v>526</v>
      </c>
      <c r="E2728" t="str">
        <f>LEFT(Table_Query_from_QDB_Production___SQL_Server[[#This Row],[ttl_class_ttl_outl]],1)</f>
        <v>F</v>
      </c>
      <c r="F2728" t="str">
        <f>UPPER(IFERROR(VLOOKUP(Table_Query_from_QDB_Production___SQL_Server[[#This Row],[cto_osc_code]],'CTO-OSC Table'!$A$2:$B$24,2,FALSE),"Undefined"))</f>
        <v>FISCAL, MANAGEMENT AND STAFF SERVICES</v>
      </c>
      <c r="G2728" t="str">
        <f>UPPER(IFERROR(VLOOKUP(Table_Query_from_QDB_Production___SQL_Server[[#This Row],[ttl_class_ttl_outl]],'Title Class Table'!$A$2:$C$146,2,FALSE),"Undefined"))</f>
        <v>ADMINISTRATIVE, BUDGET AND PERSONNEL ANALYSIS</v>
      </c>
      <c r="H2728" t="s">
        <v>11451</v>
      </c>
      <c r="I2728">
        <v>6</v>
      </c>
      <c r="K2728" t="str">
        <f>IFERROR(VLOOKUP(Table_Query_from_QDB_Production___SQL_Server[[#This Row],[step_2_seq]],'Employee Benefit Groups'!#REF!,2,FALSE),"-")</f>
        <v>-</v>
      </c>
      <c r="M2728" t="str">
        <f>IFERROR(VLOOKUP(Table_Query_from_QDB_Production___SQL_Server[[#This Row],[step_4_seq]],'Employee Benefit Groups'!#REF!,2,FALSE),"-")</f>
        <v>-</v>
      </c>
      <c r="O2728" t="str">
        <f>IFERROR(VLOOKUP(Table_Query_from_QDB_Production___SQL_Server[[#This Row],[step_4_seq2]],'Employee Benefit Groups'!#REF!,2,FALSE),"-")</f>
        <v>-</v>
      </c>
      <c r="Q2728" t="str">
        <f>IFERROR(VLOOKUP(Table_Query_from_QDB_Production___SQL_Server[[#This Row],[step_5_seq]],'Employee Benefit Groups'!#REF!,2,FALSE),"-")</f>
        <v>-</v>
      </c>
      <c r="S2728" t="str">
        <f>IFERROR(VLOOKUP(Table_Query_from_QDB_Production___SQL_Server[[#This Row],[step_6_seq]],'Employee Benefit Groups'!#REF!,2,FALSE),"-")</f>
        <v>-</v>
      </c>
      <c r="T2728">
        <v>4</v>
      </c>
      <c r="U2728" t="str">
        <f>IFERROR(VLOOKUP(Table_Query_from_QDB_Production___SQL_Server[[#This Row],[step_7_seq]],'Employee Benefit Groups'!#REF!,2,FALSE),"-")</f>
        <v>-</v>
      </c>
      <c r="V2728">
        <v>3</v>
      </c>
      <c r="W2728" t="str">
        <f>IFERROR(VLOOKUP(Table_Query_from_QDB_Production___SQL_Server[[#This Row],[step_8_seq]],'Employee Benefit Groups'!#REF!,2,FALSE),"-")</f>
        <v>-</v>
      </c>
      <c r="X2728">
        <v>5</v>
      </c>
      <c r="Y2728" t="str">
        <f>IFERROR(VLOOKUP(Table_Query_from_QDB_Production___SQL_Server[[#This Row],[step_9_seq]],'Employee Benefit Groups'!#REF!,2,FALSE),"-")</f>
        <v>-</v>
      </c>
      <c r="AA2728" s="15"/>
      <c r="AB2728" s="15">
        <f t="shared" si="504"/>
        <v>0</v>
      </c>
      <c r="AC2728" s="11" t="s">
        <v>11502</v>
      </c>
      <c r="AD2728" s="11" t="str">
        <f t="shared" si="505"/>
        <v>-</v>
      </c>
      <c r="AE2728" s="12"/>
      <c r="AF2728" s="12">
        <f t="shared" si="506"/>
        <v>0</v>
      </c>
      <c r="AG2728" s="13" t="s">
        <v>11502</v>
      </c>
      <c r="AH2728" s="13" t="str">
        <f t="shared" si="507"/>
        <v>-</v>
      </c>
      <c r="AI2728" s="14"/>
      <c r="AJ2728" s="14">
        <f t="shared" si="508"/>
        <v>0</v>
      </c>
      <c r="AK2728" s="15" t="s">
        <v>11502</v>
      </c>
      <c r="AL2728" s="15" t="str">
        <f t="shared" si="509"/>
        <v>-</v>
      </c>
      <c r="AM2728" s="12"/>
      <c r="AN2728" s="12">
        <f t="shared" si="510"/>
        <v>0</v>
      </c>
      <c r="AO2728" s="16" t="s">
        <v>11502</v>
      </c>
      <c r="AP2728" s="16" t="str">
        <f t="shared" si="511"/>
        <v>-</v>
      </c>
      <c r="AQ2728" s="12">
        <v>3</v>
      </c>
      <c r="AR2728" s="12">
        <f t="shared" si="512"/>
        <v>4</v>
      </c>
      <c r="AS2728" s="14" t="s">
        <v>11498</v>
      </c>
      <c r="AT2728" s="14" t="str">
        <f t="shared" si="513"/>
        <v>-</v>
      </c>
      <c r="AU2728">
        <v>2</v>
      </c>
      <c r="AV2728" s="15" t="s">
        <v>11497</v>
      </c>
      <c r="AW2728" s="15" t="str">
        <f t="shared" si="514"/>
        <v>-</v>
      </c>
      <c r="AX2728">
        <v>4</v>
      </c>
      <c r="AY2728" s="17" t="s">
        <v>11499</v>
      </c>
      <c r="AZ2728" s="17" t="str">
        <f t="shared" si="515"/>
        <v>-</v>
      </c>
      <c r="BA2728"/>
    </row>
    <row r="2729" spans="1:53" x14ac:dyDescent="0.3">
      <c r="A2729" t="s">
        <v>7889</v>
      </c>
      <c r="B2729" t="s">
        <v>7890</v>
      </c>
      <c r="C2729" t="s">
        <v>7891</v>
      </c>
      <c r="D2729" t="s">
        <v>526</v>
      </c>
      <c r="E2729" t="str">
        <f>LEFT(Table_Query_from_QDB_Production___SQL_Server[[#This Row],[ttl_class_ttl_outl]],1)</f>
        <v>F</v>
      </c>
      <c r="F2729" t="str">
        <f>UPPER(IFERROR(VLOOKUP(Table_Query_from_QDB_Production___SQL_Server[[#This Row],[cto_osc_code]],'CTO-OSC Table'!$A$2:$B$24,2,FALSE),"Undefined"))</f>
        <v>FISCAL, MANAGEMENT AND STAFF SERVICES</v>
      </c>
      <c r="G2729" t="str">
        <f>UPPER(IFERROR(VLOOKUP(Table_Query_from_QDB_Production___SQL_Server[[#This Row],[ttl_class_ttl_outl]],'Title Class Table'!$A$2:$C$146,2,FALSE),"Undefined"))</f>
        <v>ADMINISTRATIVE, BUDGET AND PERSONNEL ANALYSIS</v>
      </c>
      <c r="H2729" t="s">
        <v>11451</v>
      </c>
      <c r="I2729">
        <v>6</v>
      </c>
      <c r="K2729" t="str">
        <f>IFERROR(VLOOKUP(Table_Query_from_QDB_Production___SQL_Server[[#This Row],[step_2_seq]],'Employee Benefit Groups'!#REF!,2,FALSE),"-")</f>
        <v>-</v>
      </c>
      <c r="M2729" t="str">
        <f>IFERROR(VLOOKUP(Table_Query_from_QDB_Production___SQL_Server[[#This Row],[step_4_seq]],'Employee Benefit Groups'!#REF!,2,FALSE),"-")</f>
        <v>-</v>
      </c>
      <c r="O2729" t="str">
        <f>IFERROR(VLOOKUP(Table_Query_from_QDB_Production___SQL_Server[[#This Row],[step_4_seq2]],'Employee Benefit Groups'!#REF!,2,FALSE),"-")</f>
        <v>-</v>
      </c>
      <c r="Q2729" t="str">
        <f>IFERROR(VLOOKUP(Table_Query_from_QDB_Production___SQL_Server[[#This Row],[step_5_seq]],'Employee Benefit Groups'!#REF!,2,FALSE),"-")</f>
        <v>-</v>
      </c>
      <c r="S2729" t="str">
        <f>IFERROR(VLOOKUP(Table_Query_from_QDB_Production___SQL_Server[[#This Row],[step_6_seq]],'Employee Benefit Groups'!#REF!,2,FALSE),"-")</f>
        <v>-</v>
      </c>
      <c r="T2729">
        <v>4</v>
      </c>
      <c r="U2729" t="str">
        <f>IFERROR(VLOOKUP(Table_Query_from_QDB_Production___SQL_Server[[#This Row],[step_7_seq]],'Employee Benefit Groups'!#REF!,2,FALSE),"-")</f>
        <v>-</v>
      </c>
      <c r="V2729">
        <v>3</v>
      </c>
      <c r="W2729" t="str">
        <f>IFERROR(VLOOKUP(Table_Query_from_QDB_Production___SQL_Server[[#This Row],[step_8_seq]],'Employee Benefit Groups'!#REF!,2,FALSE),"-")</f>
        <v>-</v>
      </c>
      <c r="X2729">
        <v>5</v>
      </c>
      <c r="Y2729" t="str">
        <f>IFERROR(VLOOKUP(Table_Query_from_QDB_Production___SQL_Server[[#This Row],[step_9_seq]],'Employee Benefit Groups'!#REF!,2,FALSE),"-")</f>
        <v>-</v>
      </c>
      <c r="AA2729" s="15"/>
      <c r="AB2729" s="15">
        <f t="shared" si="504"/>
        <v>0</v>
      </c>
      <c r="AC2729" s="11" t="s">
        <v>11502</v>
      </c>
      <c r="AD2729" s="11" t="str">
        <f t="shared" si="505"/>
        <v>-</v>
      </c>
      <c r="AE2729" s="12"/>
      <c r="AF2729" s="12">
        <f t="shared" si="506"/>
        <v>0</v>
      </c>
      <c r="AG2729" s="13" t="s">
        <v>11502</v>
      </c>
      <c r="AH2729" s="13" t="str">
        <f t="shared" si="507"/>
        <v>-</v>
      </c>
      <c r="AI2729" s="14"/>
      <c r="AJ2729" s="14">
        <f t="shared" si="508"/>
        <v>0</v>
      </c>
      <c r="AK2729" s="15" t="s">
        <v>11502</v>
      </c>
      <c r="AL2729" s="15" t="str">
        <f t="shared" si="509"/>
        <v>-</v>
      </c>
      <c r="AM2729" s="12"/>
      <c r="AN2729" s="12">
        <f t="shared" si="510"/>
        <v>0</v>
      </c>
      <c r="AO2729" s="16" t="s">
        <v>11502</v>
      </c>
      <c r="AP2729" s="16" t="str">
        <f t="shared" si="511"/>
        <v>-</v>
      </c>
      <c r="AQ2729" s="12">
        <v>3</v>
      </c>
      <c r="AR2729" s="12">
        <f t="shared" si="512"/>
        <v>4</v>
      </c>
      <c r="AS2729" s="14" t="s">
        <v>11498</v>
      </c>
      <c r="AT2729" s="14" t="str">
        <f t="shared" si="513"/>
        <v>-</v>
      </c>
      <c r="AU2729">
        <v>2</v>
      </c>
      <c r="AV2729" s="15" t="s">
        <v>11497</v>
      </c>
      <c r="AW2729" s="15" t="str">
        <f t="shared" si="514"/>
        <v>-</v>
      </c>
      <c r="AX2729">
        <v>4</v>
      </c>
      <c r="AY2729" s="17" t="s">
        <v>11499</v>
      </c>
      <c r="AZ2729" s="17" t="str">
        <f t="shared" si="515"/>
        <v>-</v>
      </c>
      <c r="BA2729"/>
    </row>
    <row r="2730" spans="1:53" x14ac:dyDescent="0.3">
      <c r="A2730" t="s">
        <v>7892</v>
      </c>
      <c r="B2730" t="s">
        <v>7893</v>
      </c>
      <c r="C2730" t="s">
        <v>7894</v>
      </c>
      <c r="D2730" t="s">
        <v>526</v>
      </c>
      <c r="E2730" t="str">
        <f>LEFT(Table_Query_from_QDB_Production___SQL_Server[[#This Row],[ttl_class_ttl_outl]],1)</f>
        <v>F</v>
      </c>
      <c r="F2730" t="str">
        <f>UPPER(IFERROR(VLOOKUP(Table_Query_from_QDB_Production___SQL_Server[[#This Row],[cto_osc_code]],'CTO-OSC Table'!$A$2:$B$24,2,FALSE),"Undefined"))</f>
        <v>FISCAL, MANAGEMENT AND STAFF SERVICES</v>
      </c>
      <c r="G2730" t="str">
        <f>UPPER(IFERROR(VLOOKUP(Table_Query_from_QDB_Production___SQL_Server[[#This Row],[ttl_class_ttl_outl]],'Title Class Table'!$A$2:$C$146,2,FALSE),"Undefined"))</f>
        <v>ADMINISTRATIVE, BUDGET AND PERSONNEL ANALYSIS</v>
      </c>
      <c r="H2730" t="s">
        <v>11451</v>
      </c>
      <c r="I2730">
        <v>6</v>
      </c>
      <c r="K2730" t="str">
        <f>IFERROR(VLOOKUP(Table_Query_from_QDB_Production___SQL_Server[[#This Row],[step_2_seq]],'Employee Benefit Groups'!#REF!,2,FALSE),"-")</f>
        <v>-</v>
      </c>
      <c r="M2730" t="str">
        <f>IFERROR(VLOOKUP(Table_Query_from_QDB_Production___SQL_Server[[#This Row],[step_4_seq]],'Employee Benefit Groups'!#REF!,2,FALSE),"-")</f>
        <v>-</v>
      </c>
      <c r="O2730" t="str">
        <f>IFERROR(VLOOKUP(Table_Query_from_QDB_Production___SQL_Server[[#This Row],[step_4_seq2]],'Employee Benefit Groups'!#REF!,2,FALSE),"-")</f>
        <v>-</v>
      </c>
      <c r="Q2730" t="str">
        <f>IFERROR(VLOOKUP(Table_Query_from_QDB_Production___SQL_Server[[#This Row],[step_5_seq]],'Employee Benefit Groups'!#REF!,2,FALSE),"-")</f>
        <v>-</v>
      </c>
      <c r="S2730" t="str">
        <f>IFERROR(VLOOKUP(Table_Query_from_QDB_Production___SQL_Server[[#This Row],[step_6_seq]],'Employee Benefit Groups'!#REF!,2,FALSE),"-")</f>
        <v>-</v>
      </c>
      <c r="T2730">
        <v>4</v>
      </c>
      <c r="U2730" t="str">
        <f>IFERROR(VLOOKUP(Table_Query_from_QDB_Production___SQL_Server[[#This Row],[step_7_seq]],'Employee Benefit Groups'!#REF!,2,FALSE),"-")</f>
        <v>-</v>
      </c>
      <c r="V2730">
        <v>3</v>
      </c>
      <c r="W2730" t="str">
        <f>IFERROR(VLOOKUP(Table_Query_from_QDB_Production___SQL_Server[[#This Row],[step_8_seq]],'Employee Benefit Groups'!#REF!,2,FALSE),"-")</f>
        <v>-</v>
      </c>
      <c r="X2730">
        <v>5</v>
      </c>
      <c r="Y2730" t="str">
        <f>IFERROR(VLOOKUP(Table_Query_from_QDB_Production___SQL_Server[[#This Row],[step_9_seq]],'Employee Benefit Groups'!#REF!,2,FALSE),"-")</f>
        <v>-</v>
      </c>
      <c r="AA2730" s="15"/>
      <c r="AB2730" s="15">
        <f t="shared" si="504"/>
        <v>0</v>
      </c>
      <c r="AC2730" s="11" t="s">
        <v>11502</v>
      </c>
      <c r="AD2730" s="11" t="str">
        <f t="shared" si="505"/>
        <v>-</v>
      </c>
      <c r="AE2730" s="12"/>
      <c r="AF2730" s="12">
        <f t="shared" si="506"/>
        <v>0</v>
      </c>
      <c r="AG2730" s="13" t="s">
        <v>11502</v>
      </c>
      <c r="AH2730" s="13" t="str">
        <f t="shared" si="507"/>
        <v>-</v>
      </c>
      <c r="AI2730" s="14"/>
      <c r="AJ2730" s="14">
        <f t="shared" si="508"/>
        <v>0</v>
      </c>
      <c r="AK2730" s="15" t="s">
        <v>11502</v>
      </c>
      <c r="AL2730" s="15" t="str">
        <f t="shared" si="509"/>
        <v>-</v>
      </c>
      <c r="AM2730" s="12"/>
      <c r="AN2730" s="12">
        <f t="shared" si="510"/>
        <v>0</v>
      </c>
      <c r="AO2730" s="16" t="s">
        <v>11502</v>
      </c>
      <c r="AP2730" s="16" t="str">
        <f t="shared" si="511"/>
        <v>-</v>
      </c>
      <c r="AQ2730" s="12">
        <v>3</v>
      </c>
      <c r="AR2730" s="12">
        <f t="shared" si="512"/>
        <v>4</v>
      </c>
      <c r="AS2730" s="14" t="s">
        <v>11498</v>
      </c>
      <c r="AT2730" s="14" t="str">
        <f t="shared" si="513"/>
        <v>-</v>
      </c>
      <c r="AU2730">
        <v>2</v>
      </c>
      <c r="AV2730" s="15" t="s">
        <v>11497</v>
      </c>
      <c r="AW2730" s="15" t="str">
        <f t="shared" si="514"/>
        <v>-</v>
      </c>
      <c r="AX2730">
        <v>4</v>
      </c>
      <c r="AY2730" s="17" t="s">
        <v>11499</v>
      </c>
      <c r="AZ2730" s="17" t="str">
        <f t="shared" si="515"/>
        <v>-</v>
      </c>
      <c r="BA2730"/>
    </row>
    <row r="2731" spans="1:53" x14ac:dyDescent="0.3">
      <c r="A2731" t="s">
        <v>7895</v>
      </c>
      <c r="B2731" t="s">
        <v>7896</v>
      </c>
      <c r="C2731" t="s">
        <v>7897</v>
      </c>
      <c r="D2731" t="s">
        <v>5000</v>
      </c>
      <c r="E2731" t="str">
        <f>LEFT(Table_Query_from_QDB_Production___SQL_Server[[#This Row],[ttl_class_ttl_outl]],1)</f>
        <v>B</v>
      </c>
      <c r="F2731" t="str">
        <f>UPPER(IFERROR(VLOOKUP(Table_Query_from_QDB_Production___SQL_Server[[#This Row],[cto_osc_code]],'CTO-OSC Table'!$A$2:$B$24,2,FALSE),"Undefined"))</f>
        <v>CLERICAL AND ALLIED SERVICES</v>
      </c>
      <c r="G2731" t="str">
        <f>UPPER(IFERROR(VLOOKUP(Table_Query_from_QDB_Production___SQL_Server[[#This Row],[ttl_class_ttl_outl]],'Title Class Table'!$A$2:$C$146,2,FALSE),"Undefined"))</f>
        <v>CLERICAL/ADMINISTRATIVE, SPECIAL AND MAIL SERVICES</v>
      </c>
      <c r="H2731" t="s">
        <v>11451</v>
      </c>
      <c r="I2731">
        <v>6</v>
      </c>
      <c r="K2731" t="str">
        <f>IFERROR(VLOOKUP(Table_Query_from_QDB_Production___SQL_Server[[#This Row],[step_2_seq]],'Employee Benefit Groups'!#REF!,2,FALSE),"-")</f>
        <v>-</v>
      </c>
      <c r="M2731" t="str">
        <f>IFERROR(VLOOKUP(Table_Query_from_QDB_Production___SQL_Server[[#This Row],[step_4_seq]],'Employee Benefit Groups'!#REF!,2,FALSE),"-")</f>
        <v>-</v>
      </c>
      <c r="O2731" t="str">
        <f>IFERROR(VLOOKUP(Table_Query_from_QDB_Production___SQL_Server[[#This Row],[step_4_seq2]],'Employee Benefit Groups'!#REF!,2,FALSE),"-")</f>
        <v>-</v>
      </c>
      <c r="Q2731" t="str">
        <f>IFERROR(VLOOKUP(Table_Query_from_QDB_Production___SQL_Server[[#This Row],[step_5_seq]],'Employee Benefit Groups'!#REF!,2,FALSE),"-")</f>
        <v>-</v>
      </c>
      <c r="S2731" t="str">
        <f>IFERROR(VLOOKUP(Table_Query_from_QDB_Production___SQL_Server[[#This Row],[step_6_seq]],'Employee Benefit Groups'!#REF!,2,FALSE),"-")</f>
        <v>-</v>
      </c>
      <c r="T2731">
        <v>4</v>
      </c>
      <c r="U2731" t="str">
        <f>IFERROR(VLOOKUP(Table_Query_from_QDB_Production___SQL_Server[[#This Row],[step_7_seq]],'Employee Benefit Groups'!#REF!,2,FALSE),"-")</f>
        <v>-</v>
      </c>
      <c r="V2731">
        <v>3</v>
      </c>
      <c r="W2731" t="str">
        <f>IFERROR(VLOOKUP(Table_Query_from_QDB_Production___SQL_Server[[#This Row],[step_8_seq]],'Employee Benefit Groups'!#REF!,2,FALSE),"-")</f>
        <v>-</v>
      </c>
      <c r="X2731">
        <v>5</v>
      </c>
      <c r="Y2731" t="str">
        <f>IFERROR(VLOOKUP(Table_Query_from_QDB_Production___SQL_Server[[#This Row],[step_9_seq]],'Employee Benefit Groups'!#REF!,2,FALSE),"-")</f>
        <v>-</v>
      </c>
      <c r="AA2731" s="15"/>
      <c r="AB2731" s="15">
        <f t="shared" si="504"/>
        <v>0</v>
      </c>
      <c r="AC2731" s="11" t="s">
        <v>11502</v>
      </c>
      <c r="AD2731" s="11" t="str">
        <f t="shared" si="505"/>
        <v>-</v>
      </c>
      <c r="AE2731" s="12"/>
      <c r="AF2731" s="12">
        <f t="shared" si="506"/>
        <v>0</v>
      </c>
      <c r="AG2731" s="13" t="s">
        <v>11502</v>
      </c>
      <c r="AH2731" s="13" t="str">
        <f t="shared" si="507"/>
        <v>-</v>
      </c>
      <c r="AI2731" s="14"/>
      <c r="AJ2731" s="14">
        <f t="shared" si="508"/>
        <v>0</v>
      </c>
      <c r="AK2731" s="15" t="s">
        <v>11502</v>
      </c>
      <c r="AL2731" s="15" t="str">
        <f t="shared" si="509"/>
        <v>-</v>
      </c>
      <c r="AM2731" s="12"/>
      <c r="AN2731" s="12">
        <f t="shared" si="510"/>
        <v>0</v>
      </c>
      <c r="AO2731" s="16" t="s">
        <v>11502</v>
      </c>
      <c r="AP2731" s="16" t="str">
        <f t="shared" si="511"/>
        <v>-</v>
      </c>
      <c r="AQ2731" s="12">
        <v>3</v>
      </c>
      <c r="AR2731" s="12">
        <f t="shared" si="512"/>
        <v>4</v>
      </c>
      <c r="AS2731" s="14" t="s">
        <v>11498</v>
      </c>
      <c r="AT2731" s="14" t="str">
        <f t="shared" si="513"/>
        <v>-</v>
      </c>
      <c r="AU2731">
        <v>2</v>
      </c>
      <c r="AV2731" s="15" t="s">
        <v>11497</v>
      </c>
      <c r="AW2731" s="15" t="str">
        <f t="shared" si="514"/>
        <v>-</v>
      </c>
      <c r="AX2731">
        <v>4</v>
      </c>
      <c r="AY2731" s="17" t="s">
        <v>11499</v>
      </c>
      <c r="AZ2731" s="17" t="str">
        <f t="shared" si="515"/>
        <v>-</v>
      </c>
      <c r="BA2731"/>
    </row>
    <row r="2732" spans="1:53" x14ac:dyDescent="0.3">
      <c r="A2732" t="s">
        <v>7898</v>
      </c>
      <c r="B2732" t="s">
        <v>7899</v>
      </c>
      <c r="C2732" t="s">
        <v>7900</v>
      </c>
      <c r="D2732" t="s">
        <v>5000</v>
      </c>
      <c r="E2732" t="str">
        <f>LEFT(Table_Query_from_QDB_Production___SQL_Server[[#This Row],[ttl_class_ttl_outl]],1)</f>
        <v>B</v>
      </c>
      <c r="F2732" t="str">
        <f>UPPER(IFERROR(VLOOKUP(Table_Query_from_QDB_Production___SQL_Server[[#This Row],[cto_osc_code]],'CTO-OSC Table'!$A$2:$B$24,2,FALSE),"Undefined"))</f>
        <v>CLERICAL AND ALLIED SERVICES</v>
      </c>
      <c r="G2732" t="str">
        <f>UPPER(IFERROR(VLOOKUP(Table_Query_from_QDB_Production___SQL_Server[[#This Row],[ttl_class_ttl_outl]],'Title Class Table'!$A$2:$C$146,2,FALSE),"Undefined"))</f>
        <v>CLERICAL/ADMINISTRATIVE, SPECIAL AND MAIL SERVICES</v>
      </c>
      <c r="H2732" t="s">
        <v>11451</v>
      </c>
      <c r="I2732">
        <v>6</v>
      </c>
      <c r="K2732" t="str">
        <f>IFERROR(VLOOKUP(Table_Query_from_QDB_Production___SQL_Server[[#This Row],[step_2_seq]],'Employee Benefit Groups'!#REF!,2,FALSE),"-")</f>
        <v>-</v>
      </c>
      <c r="M2732" t="str">
        <f>IFERROR(VLOOKUP(Table_Query_from_QDB_Production___SQL_Server[[#This Row],[step_4_seq]],'Employee Benefit Groups'!#REF!,2,FALSE),"-")</f>
        <v>-</v>
      </c>
      <c r="O2732" t="str">
        <f>IFERROR(VLOOKUP(Table_Query_from_QDB_Production___SQL_Server[[#This Row],[step_4_seq2]],'Employee Benefit Groups'!#REF!,2,FALSE),"-")</f>
        <v>-</v>
      </c>
      <c r="Q2732" t="str">
        <f>IFERROR(VLOOKUP(Table_Query_from_QDB_Production___SQL_Server[[#This Row],[step_5_seq]],'Employee Benefit Groups'!#REF!,2,FALSE),"-")</f>
        <v>-</v>
      </c>
      <c r="S2732" t="str">
        <f>IFERROR(VLOOKUP(Table_Query_from_QDB_Production___SQL_Server[[#This Row],[step_6_seq]],'Employee Benefit Groups'!#REF!,2,FALSE),"-")</f>
        <v>-</v>
      </c>
      <c r="T2732">
        <v>4</v>
      </c>
      <c r="U2732" t="str">
        <f>IFERROR(VLOOKUP(Table_Query_from_QDB_Production___SQL_Server[[#This Row],[step_7_seq]],'Employee Benefit Groups'!#REF!,2,FALSE),"-")</f>
        <v>-</v>
      </c>
      <c r="V2732">
        <v>3</v>
      </c>
      <c r="W2732" t="str">
        <f>IFERROR(VLOOKUP(Table_Query_from_QDB_Production___SQL_Server[[#This Row],[step_8_seq]],'Employee Benefit Groups'!#REF!,2,FALSE),"-")</f>
        <v>-</v>
      </c>
      <c r="X2732">
        <v>5</v>
      </c>
      <c r="Y2732" t="str">
        <f>IFERROR(VLOOKUP(Table_Query_from_QDB_Production___SQL_Server[[#This Row],[step_9_seq]],'Employee Benefit Groups'!#REF!,2,FALSE),"-")</f>
        <v>-</v>
      </c>
      <c r="AA2732" s="15"/>
      <c r="AB2732" s="15">
        <f t="shared" si="504"/>
        <v>0</v>
      </c>
      <c r="AC2732" s="11" t="s">
        <v>11502</v>
      </c>
      <c r="AD2732" s="11" t="str">
        <f t="shared" si="505"/>
        <v>-</v>
      </c>
      <c r="AE2732" s="12"/>
      <c r="AF2732" s="12">
        <f t="shared" si="506"/>
        <v>0</v>
      </c>
      <c r="AG2732" s="13" t="s">
        <v>11502</v>
      </c>
      <c r="AH2732" s="13" t="str">
        <f t="shared" si="507"/>
        <v>-</v>
      </c>
      <c r="AI2732" s="14"/>
      <c r="AJ2732" s="14">
        <f t="shared" si="508"/>
        <v>0</v>
      </c>
      <c r="AK2732" s="15" t="s">
        <v>11502</v>
      </c>
      <c r="AL2732" s="15" t="str">
        <f t="shared" si="509"/>
        <v>-</v>
      </c>
      <c r="AM2732" s="12"/>
      <c r="AN2732" s="12">
        <f t="shared" si="510"/>
        <v>0</v>
      </c>
      <c r="AO2732" s="16" t="s">
        <v>11502</v>
      </c>
      <c r="AP2732" s="16" t="str">
        <f t="shared" si="511"/>
        <v>-</v>
      </c>
      <c r="AQ2732" s="12">
        <v>3</v>
      </c>
      <c r="AR2732" s="12">
        <f t="shared" si="512"/>
        <v>4</v>
      </c>
      <c r="AS2732" s="14" t="s">
        <v>11498</v>
      </c>
      <c r="AT2732" s="14" t="str">
        <f t="shared" si="513"/>
        <v>-</v>
      </c>
      <c r="AU2732">
        <v>2</v>
      </c>
      <c r="AV2732" s="15" t="s">
        <v>11497</v>
      </c>
      <c r="AW2732" s="15" t="str">
        <f t="shared" si="514"/>
        <v>-</v>
      </c>
      <c r="AX2732">
        <v>4</v>
      </c>
      <c r="AY2732" s="17" t="s">
        <v>11499</v>
      </c>
      <c r="AZ2732" s="17" t="str">
        <f t="shared" si="515"/>
        <v>-</v>
      </c>
      <c r="BA2732"/>
    </row>
    <row r="2733" spans="1:53" x14ac:dyDescent="0.3">
      <c r="A2733" t="s">
        <v>7901</v>
      </c>
      <c r="B2733" t="s">
        <v>7902</v>
      </c>
      <c r="C2733" t="s">
        <v>7902</v>
      </c>
      <c r="D2733" t="s">
        <v>526</v>
      </c>
      <c r="E2733" t="str">
        <f>LEFT(Table_Query_from_QDB_Production___SQL_Server[[#This Row],[ttl_class_ttl_outl]],1)</f>
        <v>F</v>
      </c>
      <c r="F2733" t="str">
        <f>UPPER(IFERROR(VLOOKUP(Table_Query_from_QDB_Production___SQL_Server[[#This Row],[cto_osc_code]],'CTO-OSC Table'!$A$2:$B$24,2,FALSE),"Undefined"))</f>
        <v>FISCAL, MANAGEMENT AND STAFF SERVICES</v>
      </c>
      <c r="G2733" t="str">
        <f>UPPER(IFERROR(VLOOKUP(Table_Query_from_QDB_Production___SQL_Server[[#This Row],[ttl_class_ttl_outl]],'Title Class Table'!$A$2:$C$146,2,FALSE),"Undefined"))</f>
        <v>ADMINISTRATIVE, BUDGET AND PERSONNEL ANALYSIS</v>
      </c>
      <c r="H2733" t="s">
        <v>11451</v>
      </c>
      <c r="I2733">
        <v>6</v>
      </c>
      <c r="K2733" t="str">
        <f>IFERROR(VLOOKUP(Table_Query_from_QDB_Production___SQL_Server[[#This Row],[step_2_seq]],'Employee Benefit Groups'!#REF!,2,FALSE),"-")</f>
        <v>-</v>
      </c>
      <c r="M2733" t="str">
        <f>IFERROR(VLOOKUP(Table_Query_from_QDB_Production___SQL_Server[[#This Row],[step_4_seq]],'Employee Benefit Groups'!#REF!,2,FALSE),"-")</f>
        <v>-</v>
      </c>
      <c r="O2733" t="str">
        <f>IFERROR(VLOOKUP(Table_Query_from_QDB_Production___SQL_Server[[#This Row],[step_4_seq2]],'Employee Benefit Groups'!#REF!,2,FALSE),"-")</f>
        <v>-</v>
      </c>
      <c r="Q2733" t="str">
        <f>IFERROR(VLOOKUP(Table_Query_from_QDB_Production___SQL_Server[[#This Row],[step_5_seq]],'Employee Benefit Groups'!#REF!,2,FALSE),"-")</f>
        <v>-</v>
      </c>
      <c r="S2733" t="str">
        <f>IFERROR(VLOOKUP(Table_Query_from_QDB_Production___SQL_Server[[#This Row],[step_6_seq]],'Employee Benefit Groups'!#REF!,2,FALSE),"-")</f>
        <v>-</v>
      </c>
      <c r="T2733">
        <v>4</v>
      </c>
      <c r="U2733" t="str">
        <f>IFERROR(VLOOKUP(Table_Query_from_QDB_Production___SQL_Server[[#This Row],[step_7_seq]],'Employee Benefit Groups'!#REF!,2,FALSE),"-")</f>
        <v>-</v>
      </c>
      <c r="V2733">
        <v>3</v>
      </c>
      <c r="W2733" t="str">
        <f>IFERROR(VLOOKUP(Table_Query_from_QDB_Production___SQL_Server[[#This Row],[step_8_seq]],'Employee Benefit Groups'!#REF!,2,FALSE),"-")</f>
        <v>-</v>
      </c>
      <c r="X2733">
        <v>5</v>
      </c>
      <c r="Y2733" t="str">
        <f>IFERROR(VLOOKUP(Table_Query_from_QDB_Production___SQL_Server[[#This Row],[step_9_seq]],'Employee Benefit Groups'!#REF!,2,FALSE),"-")</f>
        <v>-</v>
      </c>
      <c r="AA2733" s="15"/>
      <c r="AB2733" s="15">
        <f t="shared" si="504"/>
        <v>0</v>
      </c>
      <c r="AC2733" s="11" t="s">
        <v>11502</v>
      </c>
      <c r="AD2733" s="11" t="str">
        <f t="shared" si="505"/>
        <v>-</v>
      </c>
      <c r="AE2733" s="12"/>
      <c r="AF2733" s="12">
        <f t="shared" si="506"/>
        <v>0</v>
      </c>
      <c r="AG2733" s="13" t="s">
        <v>11502</v>
      </c>
      <c r="AH2733" s="13" t="str">
        <f t="shared" si="507"/>
        <v>-</v>
      </c>
      <c r="AI2733" s="14"/>
      <c r="AJ2733" s="14">
        <f t="shared" si="508"/>
        <v>0</v>
      </c>
      <c r="AK2733" s="15" t="s">
        <v>11502</v>
      </c>
      <c r="AL2733" s="15" t="str">
        <f t="shared" si="509"/>
        <v>-</v>
      </c>
      <c r="AM2733" s="12"/>
      <c r="AN2733" s="12">
        <f t="shared" si="510"/>
        <v>0</v>
      </c>
      <c r="AO2733" s="16" t="s">
        <v>11502</v>
      </c>
      <c r="AP2733" s="16" t="str">
        <f t="shared" si="511"/>
        <v>-</v>
      </c>
      <c r="AQ2733" s="12">
        <v>3</v>
      </c>
      <c r="AR2733" s="12">
        <f t="shared" si="512"/>
        <v>4</v>
      </c>
      <c r="AS2733" s="14" t="s">
        <v>11498</v>
      </c>
      <c r="AT2733" s="14" t="str">
        <f t="shared" si="513"/>
        <v>-</v>
      </c>
      <c r="AU2733">
        <v>2</v>
      </c>
      <c r="AV2733" s="15" t="s">
        <v>11497</v>
      </c>
      <c r="AW2733" s="15" t="str">
        <f t="shared" si="514"/>
        <v>-</v>
      </c>
      <c r="AX2733">
        <v>4</v>
      </c>
      <c r="AY2733" s="17" t="s">
        <v>11499</v>
      </c>
      <c r="AZ2733" s="17" t="str">
        <f t="shared" si="515"/>
        <v>-</v>
      </c>
      <c r="BA2733"/>
    </row>
    <row r="2734" spans="1:53" x14ac:dyDescent="0.3">
      <c r="A2734" t="s">
        <v>7903</v>
      </c>
      <c r="B2734" t="s">
        <v>7904</v>
      </c>
      <c r="C2734" t="s">
        <v>7905</v>
      </c>
      <c r="D2734" t="s">
        <v>526</v>
      </c>
      <c r="E2734" t="str">
        <f>LEFT(Table_Query_from_QDB_Production___SQL_Server[[#This Row],[ttl_class_ttl_outl]],1)</f>
        <v>F</v>
      </c>
      <c r="F2734" t="str">
        <f>UPPER(IFERROR(VLOOKUP(Table_Query_from_QDB_Production___SQL_Server[[#This Row],[cto_osc_code]],'CTO-OSC Table'!$A$2:$B$24,2,FALSE),"Undefined"))</f>
        <v>FISCAL, MANAGEMENT AND STAFF SERVICES</v>
      </c>
      <c r="G2734" t="str">
        <f>UPPER(IFERROR(VLOOKUP(Table_Query_from_QDB_Production___SQL_Server[[#This Row],[ttl_class_ttl_outl]],'Title Class Table'!$A$2:$C$146,2,FALSE),"Undefined"))</f>
        <v>ADMINISTRATIVE, BUDGET AND PERSONNEL ANALYSIS</v>
      </c>
      <c r="H2734" t="s">
        <v>11451</v>
      </c>
      <c r="I2734">
        <v>6</v>
      </c>
      <c r="K2734" t="str">
        <f>IFERROR(VLOOKUP(Table_Query_from_QDB_Production___SQL_Server[[#This Row],[step_2_seq]],'Employee Benefit Groups'!#REF!,2,FALSE),"-")</f>
        <v>-</v>
      </c>
      <c r="M2734" t="str">
        <f>IFERROR(VLOOKUP(Table_Query_from_QDB_Production___SQL_Server[[#This Row],[step_4_seq]],'Employee Benefit Groups'!#REF!,2,FALSE),"-")</f>
        <v>-</v>
      </c>
      <c r="O2734" t="str">
        <f>IFERROR(VLOOKUP(Table_Query_from_QDB_Production___SQL_Server[[#This Row],[step_4_seq2]],'Employee Benefit Groups'!#REF!,2,FALSE),"-")</f>
        <v>-</v>
      </c>
      <c r="Q2734" t="str">
        <f>IFERROR(VLOOKUP(Table_Query_from_QDB_Production___SQL_Server[[#This Row],[step_5_seq]],'Employee Benefit Groups'!#REF!,2,FALSE),"-")</f>
        <v>-</v>
      </c>
      <c r="S2734" t="str">
        <f>IFERROR(VLOOKUP(Table_Query_from_QDB_Production___SQL_Server[[#This Row],[step_6_seq]],'Employee Benefit Groups'!#REF!,2,FALSE),"-")</f>
        <v>-</v>
      </c>
      <c r="T2734">
        <v>4</v>
      </c>
      <c r="U2734" t="str">
        <f>IFERROR(VLOOKUP(Table_Query_from_QDB_Production___SQL_Server[[#This Row],[step_7_seq]],'Employee Benefit Groups'!#REF!,2,FALSE),"-")</f>
        <v>-</v>
      </c>
      <c r="V2734">
        <v>3</v>
      </c>
      <c r="W2734" t="str">
        <f>IFERROR(VLOOKUP(Table_Query_from_QDB_Production___SQL_Server[[#This Row],[step_8_seq]],'Employee Benefit Groups'!#REF!,2,FALSE),"-")</f>
        <v>-</v>
      </c>
      <c r="X2734">
        <v>5</v>
      </c>
      <c r="Y2734" t="str">
        <f>IFERROR(VLOOKUP(Table_Query_from_QDB_Production___SQL_Server[[#This Row],[step_9_seq]],'Employee Benefit Groups'!#REF!,2,FALSE),"-")</f>
        <v>-</v>
      </c>
      <c r="AA2734" s="15"/>
      <c r="AB2734" s="15">
        <f t="shared" si="504"/>
        <v>0</v>
      </c>
      <c r="AC2734" s="11" t="s">
        <v>11502</v>
      </c>
      <c r="AD2734" s="11" t="str">
        <f t="shared" si="505"/>
        <v>-</v>
      </c>
      <c r="AE2734" s="12"/>
      <c r="AF2734" s="12">
        <f t="shared" si="506"/>
        <v>0</v>
      </c>
      <c r="AG2734" s="13" t="s">
        <v>11502</v>
      </c>
      <c r="AH2734" s="13" t="str">
        <f t="shared" si="507"/>
        <v>-</v>
      </c>
      <c r="AI2734" s="14"/>
      <c r="AJ2734" s="14">
        <f t="shared" si="508"/>
        <v>0</v>
      </c>
      <c r="AK2734" s="15" t="s">
        <v>11502</v>
      </c>
      <c r="AL2734" s="15" t="str">
        <f t="shared" si="509"/>
        <v>-</v>
      </c>
      <c r="AM2734" s="12"/>
      <c r="AN2734" s="12">
        <f t="shared" si="510"/>
        <v>0</v>
      </c>
      <c r="AO2734" s="16" t="s">
        <v>11502</v>
      </c>
      <c r="AP2734" s="16" t="str">
        <f t="shared" si="511"/>
        <v>-</v>
      </c>
      <c r="AQ2734" s="12">
        <v>3</v>
      </c>
      <c r="AR2734" s="12">
        <f t="shared" si="512"/>
        <v>4</v>
      </c>
      <c r="AS2734" s="14" t="s">
        <v>11498</v>
      </c>
      <c r="AT2734" s="14" t="str">
        <f t="shared" si="513"/>
        <v>-</v>
      </c>
      <c r="AU2734">
        <v>2</v>
      </c>
      <c r="AV2734" s="15" t="s">
        <v>11497</v>
      </c>
      <c r="AW2734" s="15" t="str">
        <f t="shared" si="514"/>
        <v>-</v>
      </c>
      <c r="AX2734">
        <v>4</v>
      </c>
      <c r="AY2734" s="17" t="s">
        <v>11499</v>
      </c>
      <c r="AZ2734" s="17" t="str">
        <f t="shared" si="515"/>
        <v>-</v>
      </c>
      <c r="BA2734"/>
    </row>
    <row r="2735" spans="1:53" x14ac:dyDescent="0.3">
      <c r="A2735" t="s">
        <v>7906</v>
      </c>
      <c r="B2735" t="s">
        <v>7907</v>
      </c>
      <c r="C2735" t="s">
        <v>7908</v>
      </c>
      <c r="D2735" t="s">
        <v>526</v>
      </c>
      <c r="E2735" t="str">
        <f>LEFT(Table_Query_from_QDB_Production___SQL_Server[[#This Row],[ttl_class_ttl_outl]],1)</f>
        <v>F</v>
      </c>
      <c r="F2735" t="str">
        <f>UPPER(IFERROR(VLOOKUP(Table_Query_from_QDB_Production___SQL_Server[[#This Row],[cto_osc_code]],'CTO-OSC Table'!$A$2:$B$24,2,FALSE),"Undefined"))</f>
        <v>FISCAL, MANAGEMENT AND STAFF SERVICES</v>
      </c>
      <c r="G2735" t="str">
        <f>UPPER(IFERROR(VLOOKUP(Table_Query_from_QDB_Production___SQL_Server[[#This Row],[ttl_class_ttl_outl]],'Title Class Table'!$A$2:$C$146,2,FALSE),"Undefined"))</f>
        <v>ADMINISTRATIVE, BUDGET AND PERSONNEL ANALYSIS</v>
      </c>
      <c r="H2735" t="s">
        <v>11451</v>
      </c>
      <c r="I2735">
        <v>6</v>
      </c>
      <c r="K2735" t="str">
        <f>IFERROR(VLOOKUP(Table_Query_from_QDB_Production___SQL_Server[[#This Row],[step_2_seq]],'Employee Benefit Groups'!#REF!,2,FALSE),"-")</f>
        <v>-</v>
      </c>
      <c r="M2735" t="str">
        <f>IFERROR(VLOOKUP(Table_Query_from_QDB_Production___SQL_Server[[#This Row],[step_4_seq]],'Employee Benefit Groups'!#REF!,2,FALSE),"-")</f>
        <v>-</v>
      </c>
      <c r="O2735" t="str">
        <f>IFERROR(VLOOKUP(Table_Query_from_QDB_Production___SQL_Server[[#This Row],[step_4_seq2]],'Employee Benefit Groups'!#REF!,2,FALSE),"-")</f>
        <v>-</v>
      </c>
      <c r="Q2735" t="str">
        <f>IFERROR(VLOOKUP(Table_Query_from_QDB_Production___SQL_Server[[#This Row],[step_5_seq]],'Employee Benefit Groups'!#REF!,2,FALSE),"-")</f>
        <v>-</v>
      </c>
      <c r="S2735" t="str">
        <f>IFERROR(VLOOKUP(Table_Query_from_QDB_Production___SQL_Server[[#This Row],[step_6_seq]],'Employee Benefit Groups'!#REF!,2,FALSE),"-")</f>
        <v>-</v>
      </c>
      <c r="T2735">
        <v>4</v>
      </c>
      <c r="U2735" t="str">
        <f>IFERROR(VLOOKUP(Table_Query_from_QDB_Production___SQL_Server[[#This Row],[step_7_seq]],'Employee Benefit Groups'!#REF!,2,FALSE),"-")</f>
        <v>-</v>
      </c>
      <c r="V2735">
        <v>3</v>
      </c>
      <c r="W2735" t="str">
        <f>IFERROR(VLOOKUP(Table_Query_from_QDB_Production___SQL_Server[[#This Row],[step_8_seq]],'Employee Benefit Groups'!#REF!,2,FALSE),"-")</f>
        <v>-</v>
      </c>
      <c r="X2735">
        <v>5</v>
      </c>
      <c r="Y2735" t="str">
        <f>IFERROR(VLOOKUP(Table_Query_from_QDB_Production___SQL_Server[[#This Row],[step_9_seq]],'Employee Benefit Groups'!#REF!,2,FALSE),"-")</f>
        <v>-</v>
      </c>
      <c r="AA2735" s="15"/>
      <c r="AB2735" s="15">
        <f t="shared" si="504"/>
        <v>0</v>
      </c>
      <c r="AC2735" s="11" t="s">
        <v>11502</v>
      </c>
      <c r="AD2735" s="11" t="str">
        <f t="shared" si="505"/>
        <v>-</v>
      </c>
      <c r="AE2735" s="12"/>
      <c r="AF2735" s="12">
        <f t="shared" si="506"/>
        <v>0</v>
      </c>
      <c r="AG2735" s="13" t="s">
        <v>11502</v>
      </c>
      <c r="AH2735" s="13" t="str">
        <f t="shared" si="507"/>
        <v>-</v>
      </c>
      <c r="AI2735" s="14"/>
      <c r="AJ2735" s="14">
        <f t="shared" si="508"/>
        <v>0</v>
      </c>
      <c r="AK2735" s="15" t="s">
        <v>11502</v>
      </c>
      <c r="AL2735" s="15" t="str">
        <f t="shared" si="509"/>
        <v>-</v>
      </c>
      <c r="AM2735" s="12"/>
      <c r="AN2735" s="12">
        <f t="shared" si="510"/>
        <v>0</v>
      </c>
      <c r="AO2735" s="16" t="s">
        <v>11502</v>
      </c>
      <c r="AP2735" s="16" t="str">
        <f t="shared" si="511"/>
        <v>-</v>
      </c>
      <c r="AQ2735" s="12">
        <v>3</v>
      </c>
      <c r="AR2735" s="12">
        <f t="shared" si="512"/>
        <v>4</v>
      </c>
      <c r="AS2735" s="14" t="s">
        <v>11498</v>
      </c>
      <c r="AT2735" s="14" t="str">
        <f t="shared" si="513"/>
        <v>-</v>
      </c>
      <c r="AU2735">
        <v>2</v>
      </c>
      <c r="AV2735" s="15" t="s">
        <v>11497</v>
      </c>
      <c r="AW2735" s="15" t="str">
        <f t="shared" si="514"/>
        <v>-</v>
      </c>
      <c r="AX2735">
        <v>4</v>
      </c>
      <c r="AY2735" s="17" t="s">
        <v>11499</v>
      </c>
      <c r="AZ2735" s="17" t="str">
        <f t="shared" si="515"/>
        <v>-</v>
      </c>
      <c r="BA2735"/>
    </row>
    <row r="2736" spans="1:53" x14ac:dyDescent="0.3">
      <c r="A2736" t="s">
        <v>7909</v>
      </c>
      <c r="B2736" t="s">
        <v>7910</v>
      </c>
      <c r="C2736" t="s">
        <v>7910</v>
      </c>
      <c r="D2736" t="s">
        <v>526</v>
      </c>
      <c r="E2736" t="str">
        <f>LEFT(Table_Query_from_QDB_Production___SQL_Server[[#This Row],[ttl_class_ttl_outl]],1)</f>
        <v>F</v>
      </c>
      <c r="F2736" t="str">
        <f>UPPER(IFERROR(VLOOKUP(Table_Query_from_QDB_Production___SQL_Server[[#This Row],[cto_osc_code]],'CTO-OSC Table'!$A$2:$B$24,2,FALSE),"Undefined"))</f>
        <v>FISCAL, MANAGEMENT AND STAFF SERVICES</v>
      </c>
      <c r="G2736" t="str">
        <f>UPPER(IFERROR(VLOOKUP(Table_Query_from_QDB_Production___SQL_Server[[#This Row],[ttl_class_ttl_outl]],'Title Class Table'!$A$2:$C$146,2,FALSE),"Undefined"))</f>
        <v>ADMINISTRATIVE, BUDGET AND PERSONNEL ANALYSIS</v>
      </c>
      <c r="H2736" t="s">
        <v>11451</v>
      </c>
      <c r="I2736">
        <v>6</v>
      </c>
      <c r="K2736" t="str">
        <f>IFERROR(VLOOKUP(Table_Query_from_QDB_Production___SQL_Server[[#This Row],[step_2_seq]],'Employee Benefit Groups'!#REF!,2,FALSE),"-")</f>
        <v>-</v>
      </c>
      <c r="M2736" t="str">
        <f>IFERROR(VLOOKUP(Table_Query_from_QDB_Production___SQL_Server[[#This Row],[step_4_seq]],'Employee Benefit Groups'!#REF!,2,FALSE),"-")</f>
        <v>-</v>
      </c>
      <c r="O2736" t="str">
        <f>IFERROR(VLOOKUP(Table_Query_from_QDB_Production___SQL_Server[[#This Row],[step_4_seq2]],'Employee Benefit Groups'!#REF!,2,FALSE),"-")</f>
        <v>-</v>
      </c>
      <c r="Q2736" t="str">
        <f>IFERROR(VLOOKUP(Table_Query_from_QDB_Production___SQL_Server[[#This Row],[step_5_seq]],'Employee Benefit Groups'!#REF!,2,FALSE),"-")</f>
        <v>-</v>
      </c>
      <c r="S2736" t="str">
        <f>IFERROR(VLOOKUP(Table_Query_from_QDB_Production___SQL_Server[[#This Row],[step_6_seq]],'Employee Benefit Groups'!#REF!,2,FALSE),"-")</f>
        <v>-</v>
      </c>
      <c r="T2736">
        <v>4</v>
      </c>
      <c r="U2736" t="str">
        <f>IFERROR(VLOOKUP(Table_Query_from_QDB_Production___SQL_Server[[#This Row],[step_7_seq]],'Employee Benefit Groups'!#REF!,2,FALSE),"-")</f>
        <v>-</v>
      </c>
      <c r="V2736">
        <v>3</v>
      </c>
      <c r="W2736" t="str">
        <f>IFERROR(VLOOKUP(Table_Query_from_QDB_Production___SQL_Server[[#This Row],[step_8_seq]],'Employee Benefit Groups'!#REF!,2,FALSE),"-")</f>
        <v>-</v>
      </c>
      <c r="X2736">
        <v>5</v>
      </c>
      <c r="Y2736" t="str">
        <f>IFERROR(VLOOKUP(Table_Query_from_QDB_Production___SQL_Server[[#This Row],[step_9_seq]],'Employee Benefit Groups'!#REF!,2,FALSE),"-")</f>
        <v>-</v>
      </c>
      <c r="AA2736" s="15"/>
      <c r="AB2736" s="15">
        <f t="shared" si="504"/>
        <v>0</v>
      </c>
      <c r="AC2736" s="11" t="s">
        <v>11502</v>
      </c>
      <c r="AD2736" s="11" t="str">
        <f t="shared" si="505"/>
        <v>-</v>
      </c>
      <c r="AE2736" s="12"/>
      <c r="AF2736" s="12">
        <f t="shared" si="506"/>
        <v>0</v>
      </c>
      <c r="AG2736" s="13" t="s">
        <v>11502</v>
      </c>
      <c r="AH2736" s="13" t="str">
        <f t="shared" si="507"/>
        <v>-</v>
      </c>
      <c r="AI2736" s="14"/>
      <c r="AJ2736" s="14">
        <f t="shared" si="508"/>
        <v>0</v>
      </c>
      <c r="AK2736" s="15" t="s">
        <v>11502</v>
      </c>
      <c r="AL2736" s="15" t="str">
        <f t="shared" si="509"/>
        <v>-</v>
      </c>
      <c r="AM2736" s="12"/>
      <c r="AN2736" s="12">
        <f t="shared" si="510"/>
        <v>0</v>
      </c>
      <c r="AO2736" s="16" t="s">
        <v>11502</v>
      </c>
      <c r="AP2736" s="16" t="str">
        <f t="shared" si="511"/>
        <v>-</v>
      </c>
      <c r="AQ2736" s="12">
        <v>3</v>
      </c>
      <c r="AR2736" s="12">
        <f t="shared" si="512"/>
        <v>4</v>
      </c>
      <c r="AS2736" s="14" t="s">
        <v>11498</v>
      </c>
      <c r="AT2736" s="14" t="str">
        <f t="shared" si="513"/>
        <v>-</v>
      </c>
      <c r="AU2736">
        <v>2</v>
      </c>
      <c r="AV2736" s="15" t="s">
        <v>11497</v>
      </c>
      <c r="AW2736" s="15" t="str">
        <f t="shared" si="514"/>
        <v>-</v>
      </c>
      <c r="AX2736">
        <v>4</v>
      </c>
      <c r="AY2736" s="17" t="s">
        <v>11499</v>
      </c>
      <c r="AZ2736" s="17" t="str">
        <f t="shared" si="515"/>
        <v>-</v>
      </c>
      <c r="BA2736"/>
    </row>
    <row r="2737" spans="1:53" x14ac:dyDescent="0.3">
      <c r="A2737" t="s">
        <v>7911</v>
      </c>
      <c r="B2737" t="s">
        <v>7912</v>
      </c>
      <c r="C2737" t="s">
        <v>7912</v>
      </c>
      <c r="D2737" t="s">
        <v>526</v>
      </c>
      <c r="E2737" t="str">
        <f>LEFT(Table_Query_from_QDB_Production___SQL_Server[[#This Row],[ttl_class_ttl_outl]],1)</f>
        <v>F</v>
      </c>
      <c r="F2737" t="str">
        <f>UPPER(IFERROR(VLOOKUP(Table_Query_from_QDB_Production___SQL_Server[[#This Row],[cto_osc_code]],'CTO-OSC Table'!$A$2:$B$24,2,FALSE),"Undefined"))</f>
        <v>FISCAL, MANAGEMENT AND STAFF SERVICES</v>
      </c>
      <c r="G2737" t="str">
        <f>UPPER(IFERROR(VLOOKUP(Table_Query_from_QDB_Production___SQL_Server[[#This Row],[ttl_class_ttl_outl]],'Title Class Table'!$A$2:$C$146,2,FALSE),"Undefined"))</f>
        <v>ADMINISTRATIVE, BUDGET AND PERSONNEL ANALYSIS</v>
      </c>
      <c r="H2737" t="s">
        <v>11451</v>
      </c>
      <c r="I2737">
        <v>6</v>
      </c>
      <c r="K2737" t="str">
        <f>IFERROR(VLOOKUP(Table_Query_from_QDB_Production___SQL_Server[[#This Row],[step_2_seq]],'Employee Benefit Groups'!#REF!,2,FALSE),"-")</f>
        <v>-</v>
      </c>
      <c r="M2737" t="str">
        <f>IFERROR(VLOOKUP(Table_Query_from_QDB_Production___SQL_Server[[#This Row],[step_4_seq]],'Employee Benefit Groups'!#REF!,2,FALSE),"-")</f>
        <v>-</v>
      </c>
      <c r="O2737" t="str">
        <f>IFERROR(VLOOKUP(Table_Query_from_QDB_Production___SQL_Server[[#This Row],[step_4_seq2]],'Employee Benefit Groups'!#REF!,2,FALSE),"-")</f>
        <v>-</v>
      </c>
      <c r="Q2737" t="str">
        <f>IFERROR(VLOOKUP(Table_Query_from_QDB_Production___SQL_Server[[#This Row],[step_5_seq]],'Employee Benefit Groups'!#REF!,2,FALSE),"-")</f>
        <v>-</v>
      </c>
      <c r="S2737" t="str">
        <f>IFERROR(VLOOKUP(Table_Query_from_QDB_Production___SQL_Server[[#This Row],[step_6_seq]],'Employee Benefit Groups'!#REF!,2,FALSE),"-")</f>
        <v>-</v>
      </c>
      <c r="T2737">
        <v>4</v>
      </c>
      <c r="U2737" t="str">
        <f>IFERROR(VLOOKUP(Table_Query_from_QDB_Production___SQL_Server[[#This Row],[step_7_seq]],'Employee Benefit Groups'!#REF!,2,FALSE),"-")</f>
        <v>-</v>
      </c>
      <c r="V2737">
        <v>3</v>
      </c>
      <c r="W2737" t="str">
        <f>IFERROR(VLOOKUP(Table_Query_from_QDB_Production___SQL_Server[[#This Row],[step_8_seq]],'Employee Benefit Groups'!#REF!,2,FALSE),"-")</f>
        <v>-</v>
      </c>
      <c r="X2737">
        <v>5</v>
      </c>
      <c r="Y2737" t="str">
        <f>IFERROR(VLOOKUP(Table_Query_from_QDB_Production___SQL_Server[[#This Row],[step_9_seq]],'Employee Benefit Groups'!#REF!,2,FALSE),"-")</f>
        <v>-</v>
      </c>
      <c r="AA2737" s="15"/>
      <c r="AB2737" s="15">
        <f t="shared" si="504"/>
        <v>0</v>
      </c>
      <c r="AC2737" s="11" t="s">
        <v>11502</v>
      </c>
      <c r="AD2737" s="11" t="str">
        <f t="shared" si="505"/>
        <v>-</v>
      </c>
      <c r="AE2737" s="12"/>
      <c r="AF2737" s="12">
        <f t="shared" si="506"/>
        <v>0</v>
      </c>
      <c r="AG2737" s="13" t="s">
        <v>11502</v>
      </c>
      <c r="AH2737" s="13" t="str">
        <f t="shared" si="507"/>
        <v>-</v>
      </c>
      <c r="AI2737" s="14"/>
      <c r="AJ2737" s="14">
        <f t="shared" si="508"/>
        <v>0</v>
      </c>
      <c r="AK2737" s="15" t="s">
        <v>11502</v>
      </c>
      <c r="AL2737" s="15" t="str">
        <f t="shared" si="509"/>
        <v>-</v>
      </c>
      <c r="AM2737" s="12"/>
      <c r="AN2737" s="12">
        <f t="shared" si="510"/>
        <v>0</v>
      </c>
      <c r="AO2737" s="16" t="s">
        <v>11502</v>
      </c>
      <c r="AP2737" s="16" t="str">
        <f t="shared" si="511"/>
        <v>-</v>
      </c>
      <c r="AQ2737" s="12">
        <v>3</v>
      </c>
      <c r="AR2737" s="12">
        <f t="shared" si="512"/>
        <v>4</v>
      </c>
      <c r="AS2737" s="14" t="s">
        <v>11498</v>
      </c>
      <c r="AT2737" s="14" t="str">
        <f t="shared" si="513"/>
        <v>-</v>
      </c>
      <c r="AU2737">
        <v>2</v>
      </c>
      <c r="AV2737" s="15" t="s">
        <v>11497</v>
      </c>
      <c r="AW2737" s="15" t="str">
        <f t="shared" si="514"/>
        <v>-</v>
      </c>
      <c r="AX2737">
        <v>4</v>
      </c>
      <c r="AY2737" s="17" t="s">
        <v>11499</v>
      </c>
      <c r="AZ2737" s="17" t="str">
        <f t="shared" si="515"/>
        <v>-</v>
      </c>
      <c r="BA2737"/>
    </row>
    <row r="2738" spans="1:53" x14ac:dyDescent="0.3">
      <c r="A2738" t="s">
        <v>7913</v>
      </c>
      <c r="B2738" t="s">
        <v>7914</v>
      </c>
      <c r="C2738" t="s">
        <v>7914</v>
      </c>
      <c r="D2738" t="s">
        <v>526</v>
      </c>
      <c r="E2738" t="str">
        <f>LEFT(Table_Query_from_QDB_Production___SQL_Server[[#This Row],[ttl_class_ttl_outl]],1)</f>
        <v>F</v>
      </c>
      <c r="F2738" t="str">
        <f>UPPER(IFERROR(VLOOKUP(Table_Query_from_QDB_Production___SQL_Server[[#This Row],[cto_osc_code]],'CTO-OSC Table'!$A$2:$B$24,2,FALSE),"Undefined"))</f>
        <v>FISCAL, MANAGEMENT AND STAFF SERVICES</v>
      </c>
      <c r="G2738" t="str">
        <f>UPPER(IFERROR(VLOOKUP(Table_Query_from_QDB_Production___SQL_Server[[#This Row],[ttl_class_ttl_outl]],'Title Class Table'!$A$2:$C$146,2,FALSE),"Undefined"))</f>
        <v>ADMINISTRATIVE, BUDGET AND PERSONNEL ANALYSIS</v>
      </c>
      <c r="H2738" t="s">
        <v>11451</v>
      </c>
      <c r="I2738">
        <v>6</v>
      </c>
      <c r="K2738" t="str">
        <f>IFERROR(VLOOKUP(Table_Query_from_QDB_Production___SQL_Server[[#This Row],[step_2_seq]],'Employee Benefit Groups'!#REF!,2,FALSE),"-")</f>
        <v>-</v>
      </c>
      <c r="M2738" t="str">
        <f>IFERROR(VLOOKUP(Table_Query_from_QDB_Production___SQL_Server[[#This Row],[step_4_seq]],'Employee Benefit Groups'!#REF!,2,FALSE),"-")</f>
        <v>-</v>
      </c>
      <c r="O2738" t="str">
        <f>IFERROR(VLOOKUP(Table_Query_from_QDB_Production___SQL_Server[[#This Row],[step_4_seq2]],'Employee Benefit Groups'!#REF!,2,FALSE),"-")</f>
        <v>-</v>
      </c>
      <c r="Q2738" t="str">
        <f>IFERROR(VLOOKUP(Table_Query_from_QDB_Production___SQL_Server[[#This Row],[step_5_seq]],'Employee Benefit Groups'!#REF!,2,FALSE),"-")</f>
        <v>-</v>
      </c>
      <c r="S2738" t="str">
        <f>IFERROR(VLOOKUP(Table_Query_from_QDB_Production___SQL_Server[[#This Row],[step_6_seq]],'Employee Benefit Groups'!#REF!,2,FALSE),"-")</f>
        <v>-</v>
      </c>
      <c r="T2738">
        <v>4</v>
      </c>
      <c r="U2738" t="str">
        <f>IFERROR(VLOOKUP(Table_Query_from_QDB_Production___SQL_Server[[#This Row],[step_7_seq]],'Employee Benefit Groups'!#REF!,2,FALSE),"-")</f>
        <v>-</v>
      </c>
      <c r="V2738">
        <v>3</v>
      </c>
      <c r="W2738" t="str">
        <f>IFERROR(VLOOKUP(Table_Query_from_QDB_Production___SQL_Server[[#This Row],[step_8_seq]],'Employee Benefit Groups'!#REF!,2,FALSE),"-")</f>
        <v>-</v>
      </c>
      <c r="X2738">
        <v>5</v>
      </c>
      <c r="Y2738" t="str">
        <f>IFERROR(VLOOKUP(Table_Query_from_QDB_Production___SQL_Server[[#This Row],[step_9_seq]],'Employee Benefit Groups'!#REF!,2,FALSE),"-")</f>
        <v>-</v>
      </c>
      <c r="AA2738" s="15"/>
      <c r="AB2738" s="15">
        <f t="shared" si="504"/>
        <v>0</v>
      </c>
      <c r="AC2738" s="11" t="s">
        <v>11502</v>
      </c>
      <c r="AD2738" s="11" t="str">
        <f t="shared" si="505"/>
        <v>-</v>
      </c>
      <c r="AE2738" s="12"/>
      <c r="AF2738" s="12">
        <f t="shared" si="506"/>
        <v>0</v>
      </c>
      <c r="AG2738" s="13" t="s">
        <v>11502</v>
      </c>
      <c r="AH2738" s="13" t="str">
        <f t="shared" si="507"/>
        <v>-</v>
      </c>
      <c r="AI2738" s="14"/>
      <c r="AJ2738" s="14">
        <f t="shared" si="508"/>
        <v>0</v>
      </c>
      <c r="AK2738" s="15" t="s">
        <v>11502</v>
      </c>
      <c r="AL2738" s="15" t="str">
        <f t="shared" si="509"/>
        <v>-</v>
      </c>
      <c r="AM2738" s="12"/>
      <c r="AN2738" s="12">
        <f t="shared" si="510"/>
        <v>0</v>
      </c>
      <c r="AO2738" s="16" t="s">
        <v>11502</v>
      </c>
      <c r="AP2738" s="16" t="str">
        <f t="shared" si="511"/>
        <v>-</v>
      </c>
      <c r="AQ2738" s="12">
        <v>3</v>
      </c>
      <c r="AR2738" s="12">
        <f t="shared" si="512"/>
        <v>4</v>
      </c>
      <c r="AS2738" s="14" t="s">
        <v>11498</v>
      </c>
      <c r="AT2738" s="14" t="str">
        <f t="shared" si="513"/>
        <v>-</v>
      </c>
      <c r="AU2738">
        <v>2</v>
      </c>
      <c r="AV2738" s="15" t="s">
        <v>11497</v>
      </c>
      <c r="AW2738" s="15" t="str">
        <f t="shared" si="514"/>
        <v>-</v>
      </c>
      <c r="AX2738">
        <v>4</v>
      </c>
      <c r="AY2738" s="17" t="s">
        <v>11499</v>
      </c>
      <c r="AZ2738" s="17" t="str">
        <f t="shared" si="515"/>
        <v>-</v>
      </c>
      <c r="BA2738"/>
    </row>
    <row r="2739" spans="1:53" x14ac:dyDescent="0.3">
      <c r="A2739" t="s">
        <v>7915</v>
      </c>
      <c r="B2739" t="s">
        <v>7916</v>
      </c>
      <c r="C2739" t="s">
        <v>7916</v>
      </c>
      <c r="D2739" t="s">
        <v>694</v>
      </c>
      <c r="E2739" t="str">
        <f>LEFT(Table_Query_from_QDB_Production___SQL_Server[[#This Row],[ttl_class_ttl_outl]],1)</f>
        <v>A</v>
      </c>
      <c r="F2739" t="str">
        <f>UPPER(IFERROR(VLOOKUP(Table_Query_from_QDB_Production___SQL_Server[[#This Row],[cto_osc_code]],'CTO-OSC Table'!$A$2:$B$24,2,FALSE),"Undefined"))</f>
        <v>STUDENT SERVICES</v>
      </c>
      <c r="G2739" t="str">
        <f>UPPER(IFERROR(VLOOKUP(Table_Query_from_QDB_Production___SQL_Server[[#This Row],[ttl_class_ttl_outl]],'Title Class Table'!$A$2:$C$146,2,FALSE),"Undefined"))</f>
        <v>ADVISING SERVICES</v>
      </c>
      <c r="H2739" t="s">
        <v>11451</v>
      </c>
      <c r="I2739">
        <v>6</v>
      </c>
      <c r="K2739" t="str">
        <f>IFERROR(VLOOKUP(Table_Query_from_QDB_Production___SQL_Server[[#This Row],[step_2_seq]],'Employee Benefit Groups'!#REF!,2,FALSE),"-")</f>
        <v>-</v>
      </c>
      <c r="M2739" t="str">
        <f>IFERROR(VLOOKUP(Table_Query_from_QDB_Production___SQL_Server[[#This Row],[step_4_seq]],'Employee Benefit Groups'!#REF!,2,FALSE),"-")</f>
        <v>-</v>
      </c>
      <c r="O2739" t="str">
        <f>IFERROR(VLOOKUP(Table_Query_from_QDB_Production___SQL_Server[[#This Row],[step_4_seq2]],'Employee Benefit Groups'!#REF!,2,FALSE),"-")</f>
        <v>-</v>
      </c>
      <c r="Q2739" t="str">
        <f>IFERROR(VLOOKUP(Table_Query_from_QDB_Production___SQL_Server[[#This Row],[step_5_seq]],'Employee Benefit Groups'!#REF!,2,FALSE),"-")</f>
        <v>-</v>
      </c>
      <c r="S2739" t="str">
        <f>IFERROR(VLOOKUP(Table_Query_from_QDB_Production___SQL_Server[[#This Row],[step_6_seq]],'Employee Benefit Groups'!#REF!,2,FALSE),"-")</f>
        <v>-</v>
      </c>
      <c r="T2739">
        <v>4</v>
      </c>
      <c r="U2739" t="str">
        <f>IFERROR(VLOOKUP(Table_Query_from_QDB_Production___SQL_Server[[#This Row],[step_7_seq]],'Employee Benefit Groups'!#REF!,2,FALSE),"-")</f>
        <v>-</v>
      </c>
      <c r="V2739">
        <v>3</v>
      </c>
      <c r="W2739" t="str">
        <f>IFERROR(VLOOKUP(Table_Query_from_QDB_Production___SQL_Server[[#This Row],[step_8_seq]],'Employee Benefit Groups'!#REF!,2,FALSE),"-")</f>
        <v>-</v>
      </c>
      <c r="X2739">
        <v>5</v>
      </c>
      <c r="Y2739" t="str">
        <f>IFERROR(VLOOKUP(Table_Query_from_QDB_Production___SQL_Server[[#This Row],[step_9_seq]],'Employee Benefit Groups'!#REF!,2,FALSE),"-")</f>
        <v>-</v>
      </c>
      <c r="AA2739" s="15"/>
      <c r="AB2739" s="15">
        <f t="shared" si="504"/>
        <v>0</v>
      </c>
      <c r="AC2739" s="11" t="s">
        <v>11502</v>
      </c>
      <c r="AD2739" s="11" t="str">
        <f t="shared" si="505"/>
        <v>-</v>
      </c>
      <c r="AE2739" s="12"/>
      <c r="AF2739" s="12">
        <f t="shared" si="506"/>
        <v>0</v>
      </c>
      <c r="AG2739" s="13" t="s">
        <v>11502</v>
      </c>
      <c r="AH2739" s="13" t="str">
        <f t="shared" si="507"/>
        <v>-</v>
      </c>
      <c r="AI2739" s="14"/>
      <c r="AJ2739" s="14">
        <f t="shared" si="508"/>
        <v>0</v>
      </c>
      <c r="AK2739" s="15" t="s">
        <v>11502</v>
      </c>
      <c r="AL2739" s="15" t="str">
        <f t="shared" si="509"/>
        <v>-</v>
      </c>
      <c r="AM2739" s="12"/>
      <c r="AN2739" s="12">
        <f t="shared" si="510"/>
        <v>0</v>
      </c>
      <c r="AO2739" s="16" t="s">
        <v>11502</v>
      </c>
      <c r="AP2739" s="16" t="str">
        <f t="shared" si="511"/>
        <v>-</v>
      </c>
      <c r="AQ2739" s="12">
        <v>3</v>
      </c>
      <c r="AR2739" s="12">
        <f t="shared" si="512"/>
        <v>4</v>
      </c>
      <c r="AS2739" s="14" t="s">
        <v>11498</v>
      </c>
      <c r="AT2739" s="14" t="str">
        <f t="shared" si="513"/>
        <v>-</v>
      </c>
      <c r="AU2739">
        <v>2</v>
      </c>
      <c r="AV2739" s="15" t="s">
        <v>11497</v>
      </c>
      <c r="AW2739" s="15" t="str">
        <f t="shared" si="514"/>
        <v>-</v>
      </c>
      <c r="AX2739">
        <v>4</v>
      </c>
      <c r="AY2739" s="17" t="s">
        <v>11499</v>
      </c>
      <c r="AZ2739" s="17" t="str">
        <f t="shared" si="515"/>
        <v>-</v>
      </c>
      <c r="BA2739"/>
    </row>
    <row r="2740" spans="1:53" x14ac:dyDescent="0.3">
      <c r="A2740" t="s">
        <v>7917</v>
      </c>
      <c r="B2740" t="s">
        <v>7918</v>
      </c>
      <c r="C2740" t="s">
        <v>7918</v>
      </c>
      <c r="D2740" t="s">
        <v>694</v>
      </c>
      <c r="E2740" t="str">
        <f>LEFT(Table_Query_from_QDB_Production___SQL_Server[[#This Row],[ttl_class_ttl_outl]],1)</f>
        <v>A</v>
      </c>
      <c r="F2740" t="str">
        <f>UPPER(IFERROR(VLOOKUP(Table_Query_from_QDB_Production___SQL_Server[[#This Row],[cto_osc_code]],'CTO-OSC Table'!$A$2:$B$24,2,FALSE),"Undefined"))</f>
        <v>STUDENT SERVICES</v>
      </c>
      <c r="G2740" t="str">
        <f>UPPER(IFERROR(VLOOKUP(Table_Query_from_QDB_Production___SQL_Server[[#This Row],[ttl_class_ttl_outl]],'Title Class Table'!$A$2:$C$146,2,FALSE),"Undefined"))</f>
        <v>ADVISING SERVICES</v>
      </c>
      <c r="H2740" t="s">
        <v>11451</v>
      </c>
      <c r="I2740">
        <v>6</v>
      </c>
      <c r="K2740" t="str">
        <f>IFERROR(VLOOKUP(Table_Query_from_QDB_Production___SQL_Server[[#This Row],[step_2_seq]],'Employee Benefit Groups'!#REF!,2,FALSE),"-")</f>
        <v>-</v>
      </c>
      <c r="M2740" t="str">
        <f>IFERROR(VLOOKUP(Table_Query_from_QDB_Production___SQL_Server[[#This Row],[step_4_seq]],'Employee Benefit Groups'!#REF!,2,FALSE),"-")</f>
        <v>-</v>
      </c>
      <c r="O2740" t="str">
        <f>IFERROR(VLOOKUP(Table_Query_from_QDB_Production___SQL_Server[[#This Row],[step_4_seq2]],'Employee Benefit Groups'!#REF!,2,FALSE),"-")</f>
        <v>-</v>
      </c>
      <c r="Q2740" t="str">
        <f>IFERROR(VLOOKUP(Table_Query_from_QDB_Production___SQL_Server[[#This Row],[step_5_seq]],'Employee Benefit Groups'!#REF!,2,FALSE),"-")</f>
        <v>-</v>
      </c>
      <c r="S2740" t="str">
        <f>IFERROR(VLOOKUP(Table_Query_from_QDB_Production___SQL_Server[[#This Row],[step_6_seq]],'Employee Benefit Groups'!#REF!,2,FALSE),"-")</f>
        <v>-</v>
      </c>
      <c r="T2740">
        <v>4</v>
      </c>
      <c r="U2740" t="str">
        <f>IFERROR(VLOOKUP(Table_Query_from_QDB_Production___SQL_Server[[#This Row],[step_7_seq]],'Employee Benefit Groups'!#REF!,2,FALSE),"-")</f>
        <v>-</v>
      </c>
      <c r="V2740">
        <v>3</v>
      </c>
      <c r="W2740" t="str">
        <f>IFERROR(VLOOKUP(Table_Query_from_QDB_Production___SQL_Server[[#This Row],[step_8_seq]],'Employee Benefit Groups'!#REF!,2,FALSE),"-")</f>
        <v>-</v>
      </c>
      <c r="X2740">
        <v>5</v>
      </c>
      <c r="Y2740" t="str">
        <f>IFERROR(VLOOKUP(Table_Query_from_QDB_Production___SQL_Server[[#This Row],[step_9_seq]],'Employee Benefit Groups'!#REF!,2,FALSE),"-")</f>
        <v>-</v>
      </c>
      <c r="AA2740" s="15"/>
      <c r="AB2740" s="15">
        <f t="shared" si="504"/>
        <v>0</v>
      </c>
      <c r="AC2740" s="11" t="s">
        <v>11502</v>
      </c>
      <c r="AD2740" s="11" t="str">
        <f t="shared" si="505"/>
        <v>-</v>
      </c>
      <c r="AE2740" s="12"/>
      <c r="AF2740" s="12">
        <f t="shared" si="506"/>
        <v>0</v>
      </c>
      <c r="AG2740" s="13" t="s">
        <v>11502</v>
      </c>
      <c r="AH2740" s="13" t="str">
        <f t="shared" si="507"/>
        <v>-</v>
      </c>
      <c r="AI2740" s="14"/>
      <c r="AJ2740" s="14">
        <f t="shared" si="508"/>
        <v>0</v>
      </c>
      <c r="AK2740" s="15" t="s">
        <v>11502</v>
      </c>
      <c r="AL2740" s="15" t="str">
        <f t="shared" si="509"/>
        <v>-</v>
      </c>
      <c r="AM2740" s="12"/>
      <c r="AN2740" s="12">
        <f t="shared" si="510"/>
        <v>0</v>
      </c>
      <c r="AO2740" s="16" t="s">
        <v>11502</v>
      </c>
      <c r="AP2740" s="16" t="str">
        <f t="shared" si="511"/>
        <v>-</v>
      </c>
      <c r="AQ2740" s="12">
        <v>3</v>
      </c>
      <c r="AR2740" s="12">
        <f t="shared" si="512"/>
        <v>4</v>
      </c>
      <c r="AS2740" s="14" t="s">
        <v>11498</v>
      </c>
      <c r="AT2740" s="14" t="str">
        <f t="shared" si="513"/>
        <v>-</v>
      </c>
      <c r="AU2740">
        <v>2</v>
      </c>
      <c r="AV2740" s="15" t="s">
        <v>11497</v>
      </c>
      <c r="AW2740" s="15" t="str">
        <f t="shared" si="514"/>
        <v>-</v>
      </c>
      <c r="AX2740">
        <v>4</v>
      </c>
      <c r="AY2740" s="17" t="s">
        <v>11499</v>
      </c>
      <c r="AZ2740" s="17" t="str">
        <f t="shared" si="515"/>
        <v>-</v>
      </c>
      <c r="BA2740"/>
    </row>
    <row r="2741" spans="1:53" x14ac:dyDescent="0.3">
      <c r="A2741" t="s">
        <v>7919</v>
      </c>
      <c r="B2741" t="s">
        <v>7920</v>
      </c>
      <c r="C2741" t="s">
        <v>7920</v>
      </c>
      <c r="D2741" t="s">
        <v>694</v>
      </c>
      <c r="E2741" t="str">
        <f>LEFT(Table_Query_from_QDB_Production___SQL_Server[[#This Row],[ttl_class_ttl_outl]],1)</f>
        <v>A</v>
      </c>
      <c r="F2741" t="str">
        <f>UPPER(IFERROR(VLOOKUP(Table_Query_from_QDB_Production___SQL_Server[[#This Row],[cto_osc_code]],'CTO-OSC Table'!$A$2:$B$24,2,FALSE),"Undefined"))</f>
        <v>STUDENT SERVICES</v>
      </c>
      <c r="G2741" t="str">
        <f>UPPER(IFERROR(VLOOKUP(Table_Query_from_QDB_Production___SQL_Server[[#This Row],[ttl_class_ttl_outl]],'Title Class Table'!$A$2:$C$146,2,FALSE),"Undefined"))</f>
        <v>ADVISING SERVICES</v>
      </c>
      <c r="H2741" t="s">
        <v>11451</v>
      </c>
      <c r="I2741">
        <v>6</v>
      </c>
      <c r="K2741" t="str">
        <f>IFERROR(VLOOKUP(Table_Query_from_QDB_Production___SQL_Server[[#This Row],[step_2_seq]],'Employee Benefit Groups'!#REF!,2,FALSE),"-")</f>
        <v>-</v>
      </c>
      <c r="M2741" t="str">
        <f>IFERROR(VLOOKUP(Table_Query_from_QDB_Production___SQL_Server[[#This Row],[step_4_seq]],'Employee Benefit Groups'!#REF!,2,FALSE),"-")</f>
        <v>-</v>
      </c>
      <c r="O2741" t="str">
        <f>IFERROR(VLOOKUP(Table_Query_from_QDB_Production___SQL_Server[[#This Row],[step_4_seq2]],'Employee Benefit Groups'!#REF!,2,FALSE),"-")</f>
        <v>-</v>
      </c>
      <c r="Q2741" t="str">
        <f>IFERROR(VLOOKUP(Table_Query_from_QDB_Production___SQL_Server[[#This Row],[step_5_seq]],'Employee Benefit Groups'!#REF!,2,FALSE),"-")</f>
        <v>-</v>
      </c>
      <c r="S2741" t="str">
        <f>IFERROR(VLOOKUP(Table_Query_from_QDB_Production___SQL_Server[[#This Row],[step_6_seq]],'Employee Benefit Groups'!#REF!,2,FALSE),"-")</f>
        <v>-</v>
      </c>
      <c r="T2741">
        <v>4</v>
      </c>
      <c r="U2741" t="str">
        <f>IFERROR(VLOOKUP(Table_Query_from_QDB_Production___SQL_Server[[#This Row],[step_7_seq]],'Employee Benefit Groups'!#REF!,2,FALSE),"-")</f>
        <v>-</v>
      </c>
      <c r="V2741">
        <v>3</v>
      </c>
      <c r="W2741" t="str">
        <f>IFERROR(VLOOKUP(Table_Query_from_QDB_Production___SQL_Server[[#This Row],[step_8_seq]],'Employee Benefit Groups'!#REF!,2,FALSE),"-")</f>
        <v>-</v>
      </c>
      <c r="X2741">
        <v>5</v>
      </c>
      <c r="Y2741" t="str">
        <f>IFERROR(VLOOKUP(Table_Query_from_QDB_Production___SQL_Server[[#This Row],[step_9_seq]],'Employee Benefit Groups'!#REF!,2,FALSE),"-")</f>
        <v>-</v>
      </c>
      <c r="AA2741" s="15"/>
      <c r="AB2741" s="15">
        <f t="shared" si="504"/>
        <v>0</v>
      </c>
      <c r="AC2741" s="11" t="s">
        <v>11502</v>
      </c>
      <c r="AD2741" s="11" t="str">
        <f t="shared" si="505"/>
        <v>-</v>
      </c>
      <c r="AE2741" s="12"/>
      <c r="AF2741" s="12">
        <f t="shared" si="506"/>
        <v>0</v>
      </c>
      <c r="AG2741" s="13" t="s">
        <v>11502</v>
      </c>
      <c r="AH2741" s="13" t="str">
        <f t="shared" si="507"/>
        <v>-</v>
      </c>
      <c r="AI2741" s="14"/>
      <c r="AJ2741" s="14">
        <f t="shared" si="508"/>
        <v>0</v>
      </c>
      <c r="AK2741" s="15" t="s">
        <v>11502</v>
      </c>
      <c r="AL2741" s="15" t="str">
        <f t="shared" si="509"/>
        <v>-</v>
      </c>
      <c r="AM2741" s="12"/>
      <c r="AN2741" s="12">
        <f t="shared" si="510"/>
        <v>0</v>
      </c>
      <c r="AO2741" s="16" t="s">
        <v>11502</v>
      </c>
      <c r="AP2741" s="16" t="str">
        <f t="shared" si="511"/>
        <v>-</v>
      </c>
      <c r="AQ2741" s="12">
        <v>3</v>
      </c>
      <c r="AR2741" s="12">
        <f t="shared" si="512"/>
        <v>4</v>
      </c>
      <c r="AS2741" s="14" t="s">
        <v>11498</v>
      </c>
      <c r="AT2741" s="14" t="str">
        <f t="shared" si="513"/>
        <v>-</v>
      </c>
      <c r="AU2741">
        <v>2</v>
      </c>
      <c r="AV2741" s="15" t="s">
        <v>11497</v>
      </c>
      <c r="AW2741" s="15" t="str">
        <f t="shared" si="514"/>
        <v>-</v>
      </c>
      <c r="AX2741">
        <v>4</v>
      </c>
      <c r="AY2741" s="17" t="s">
        <v>11499</v>
      </c>
      <c r="AZ2741" s="17" t="str">
        <f t="shared" si="515"/>
        <v>-</v>
      </c>
      <c r="BA2741"/>
    </row>
    <row r="2742" spans="1:53" x14ac:dyDescent="0.3">
      <c r="A2742" t="s">
        <v>7921</v>
      </c>
      <c r="B2742" t="s">
        <v>7922</v>
      </c>
      <c r="C2742" t="s">
        <v>7923</v>
      </c>
      <c r="D2742" t="s">
        <v>526</v>
      </c>
      <c r="E2742" t="str">
        <f>LEFT(Table_Query_from_QDB_Production___SQL_Server[[#This Row],[ttl_class_ttl_outl]],1)</f>
        <v>F</v>
      </c>
      <c r="F2742" t="str">
        <f>UPPER(IFERROR(VLOOKUP(Table_Query_from_QDB_Production___SQL_Server[[#This Row],[cto_osc_code]],'CTO-OSC Table'!$A$2:$B$24,2,FALSE),"Undefined"))</f>
        <v>FISCAL, MANAGEMENT AND STAFF SERVICES</v>
      </c>
      <c r="G2742" t="str">
        <f>UPPER(IFERROR(VLOOKUP(Table_Query_from_QDB_Production___SQL_Server[[#This Row],[ttl_class_ttl_outl]],'Title Class Table'!$A$2:$C$146,2,FALSE),"Undefined"))</f>
        <v>ADMINISTRATIVE, BUDGET AND PERSONNEL ANALYSIS</v>
      </c>
      <c r="H2742" t="s">
        <v>11451</v>
      </c>
      <c r="I2742">
        <v>6</v>
      </c>
      <c r="K2742" t="str">
        <f>IFERROR(VLOOKUP(Table_Query_from_QDB_Production___SQL_Server[[#This Row],[step_2_seq]],'Employee Benefit Groups'!#REF!,2,FALSE),"-")</f>
        <v>-</v>
      </c>
      <c r="M2742" t="str">
        <f>IFERROR(VLOOKUP(Table_Query_from_QDB_Production___SQL_Server[[#This Row],[step_4_seq]],'Employee Benefit Groups'!#REF!,2,FALSE),"-")</f>
        <v>-</v>
      </c>
      <c r="O2742" t="str">
        <f>IFERROR(VLOOKUP(Table_Query_from_QDB_Production___SQL_Server[[#This Row],[step_4_seq2]],'Employee Benefit Groups'!#REF!,2,FALSE),"-")</f>
        <v>-</v>
      </c>
      <c r="Q2742" t="str">
        <f>IFERROR(VLOOKUP(Table_Query_from_QDB_Production___SQL_Server[[#This Row],[step_5_seq]],'Employee Benefit Groups'!#REF!,2,FALSE),"-")</f>
        <v>-</v>
      </c>
      <c r="S2742" t="str">
        <f>IFERROR(VLOOKUP(Table_Query_from_QDB_Production___SQL_Server[[#This Row],[step_6_seq]],'Employee Benefit Groups'!#REF!,2,FALSE),"-")</f>
        <v>-</v>
      </c>
      <c r="T2742">
        <v>4</v>
      </c>
      <c r="U2742" t="str">
        <f>IFERROR(VLOOKUP(Table_Query_from_QDB_Production___SQL_Server[[#This Row],[step_7_seq]],'Employee Benefit Groups'!#REF!,2,FALSE),"-")</f>
        <v>-</v>
      </c>
      <c r="V2742">
        <v>3</v>
      </c>
      <c r="W2742" t="str">
        <f>IFERROR(VLOOKUP(Table_Query_from_QDB_Production___SQL_Server[[#This Row],[step_8_seq]],'Employee Benefit Groups'!#REF!,2,FALSE),"-")</f>
        <v>-</v>
      </c>
      <c r="X2742">
        <v>5</v>
      </c>
      <c r="Y2742" t="str">
        <f>IFERROR(VLOOKUP(Table_Query_from_QDB_Production___SQL_Server[[#This Row],[step_9_seq]],'Employee Benefit Groups'!#REF!,2,FALSE),"-")</f>
        <v>-</v>
      </c>
      <c r="AA2742" s="15"/>
      <c r="AB2742" s="15">
        <f t="shared" si="504"/>
        <v>0</v>
      </c>
      <c r="AC2742" s="11" t="s">
        <v>11502</v>
      </c>
      <c r="AD2742" s="11" t="str">
        <f t="shared" si="505"/>
        <v>-</v>
      </c>
      <c r="AE2742" s="12"/>
      <c r="AF2742" s="12">
        <f t="shared" si="506"/>
        <v>0</v>
      </c>
      <c r="AG2742" s="13" t="s">
        <v>11502</v>
      </c>
      <c r="AH2742" s="13" t="str">
        <f t="shared" si="507"/>
        <v>-</v>
      </c>
      <c r="AI2742" s="14"/>
      <c r="AJ2742" s="14">
        <f t="shared" si="508"/>
        <v>0</v>
      </c>
      <c r="AK2742" s="15" t="s">
        <v>11502</v>
      </c>
      <c r="AL2742" s="15" t="str">
        <f t="shared" si="509"/>
        <v>-</v>
      </c>
      <c r="AM2742" s="12"/>
      <c r="AN2742" s="12">
        <f t="shared" si="510"/>
        <v>0</v>
      </c>
      <c r="AO2742" s="16" t="s">
        <v>11502</v>
      </c>
      <c r="AP2742" s="16" t="str">
        <f t="shared" si="511"/>
        <v>-</v>
      </c>
      <c r="AQ2742" s="12">
        <v>3</v>
      </c>
      <c r="AR2742" s="12">
        <f t="shared" si="512"/>
        <v>4</v>
      </c>
      <c r="AS2742" s="14" t="s">
        <v>11498</v>
      </c>
      <c r="AT2742" s="14" t="str">
        <f t="shared" si="513"/>
        <v>-</v>
      </c>
      <c r="AU2742">
        <v>2</v>
      </c>
      <c r="AV2742" s="15" t="s">
        <v>11497</v>
      </c>
      <c r="AW2742" s="15" t="str">
        <f t="shared" si="514"/>
        <v>-</v>
      </c>
      <c r="AX2742">
        <v>4</v>
      </c>
      <c r="AY2742" s="17" t="s">
        <v>11499</v>
      </c>
      <c r="AZ2742" s="17" t="str">
        <f t="shared" si="515"/>
        <v>-</v>
      </c>
      <c r="BA2742"/>
    </row>
    <row r="2743" spans="1:53" x14ac:dyDescent="0.3">
      <c r="A2743" t="s">
        <v>7924</v>
      </c>
      <c r="B2743" t="s">
        <v>529</v>
      </c>
      <c r="C2743" t="s">
        <v>7925</v>
      </c>
      <c r="D2743" t="s">
        <v>526</v>
      </c>
      <c r="E2743" t="str">
        <f>LEFT(Table_Query_from_QDB_Production___SQL_Server[[#This Row],[ttl_class_ttl_outl]],1)</f>
        <v>F</v>
      </c>
      <c r="F2743" t="str">
        <f>UPPER(IFERROR(VLOOKUP(Table_Query_from_QDB_Production___SQL_Server[[#This Row],[cto_osc_code]],'CTO-OSC Table'!$A$2:$B$24,2,FALSE),"Undefined"))</f>
        <v>FISCAL, MANAGEMENT AND STAFF SERVICES</v>
      </c>
      <c r="G2743" t="str">
        <f>UPPER(IFERROR(VLOOKUP(Table_Query_from_QDB_Production___SQL_Server[[#This Row],[ttl_class_ttl_outl]],'Title Class Table'!$A$2:$C$146,2,FALSE),"Undefined"))</f>
        <v>ADMINISTRATIVE, BUDGET AND PERSONNEL ANALYSIS</v>
      </c>
      <c r="H2743" t="s">
        <v>11451</v>
      </c>
      <c r="I2743">
        <v>6</v>
      </c>
      <c r="K2743" t="str">
        <f>IFERROR(VLOOKUP(Table_Query_from_QDB_Production___SQL_Server[[#This Row],[step_2_seq]],'Employee Benefit Groups'!#REF!,2,FALSE),"-")</f>
        <v>-</v>
      </c>
      <c r="M2743" t="str">
        <f>IFERROR(VLOOKUP(Table_Query_from_QDB_Production___SQL_Server[[#This Row],[step_4_seq]],'Employee Benefit Groups'!#REF!,2,FALSE),"-")</f>
        <v>-</v>
      </c>
      <c r="O2743" t="str">
        <f>IFERROR(VLOOKUP(Table_Query_from_QDB_Production___SQL_Server[[#This Row],[step_4_seq2]],'Employee Benefit Groups'!#REF!,2,FALSE),"-")</f>
        <v>-</v>
      </c>
      <c r="Q2743" t="str">
        <f>IFERROR(VLOOKUP(Table_Query_from_QDB_Production___SQL_Server[[#This Row],[step_5_seq]],'Employee Benefit Groups'!#REF!,2,FALSE),"-")</f>
        <v>-</v>
      </c>
      <c r="S2743" t="str">
        <f>IFERROR(VLOOKUP(Table_Query_from_QDB_Production___SQL_Server[[#This Row],[step_6_seq]],'Employee Benefit Groups'!#REF!,2,FALSE),"-")</f>
        <v>-</v>
      </c>
      <c r="T2743">
        <v>4</v>
      </c>
      <c r="U2743" t="str">
        <f>IFERROR(VLOOKUP(Table_Query_from_QDB_Production___SQL_Server[[#This Row],[step_7_seq]],'Employee Benefit Groups'!#REF!,2,FALSE),"-")</f>
        <v>-</v>
      </c>
      <c r="V2743">
        <v>3</v>
      </c>
      <c r="W2743" t="str">
        <f>IFERROR(VLOOKUP(Table_Query_from_QDB_Production___SQL_Server[[#This Row],[step_8_seq]],'Employee Benefit Groups'!#REF!,2,FALSE),"-")</f>
        <v>-</v>
      </c>
      <c r="X2743">
        <v>5</v>
      </c>
      <c r="Y2743" t="str">
        <f>IFERROR(VLOOKUP(Table_Query_from_QDB_Production___SQL_Server[[#This Row],[step_9_seq]],'Employee Benefit Groups'!#REF!,2,FALSE),"-")</f>
        <v>-</v>
      </c>
      <c r="AA2743" s="15"/>
      <c r="AB2743" s="15">
        <f t="shared" si="504"/>
        <v>0</v>
      </c>
      <c r="AC2743" s="11" t="s">
        <v>11502</v>
      </c>
      <c r="AD2743" s="11" t="str">
        <f t="shared" si="505"/>
        <v>-</v>
      </c>
      <c r="AE2743" s="12"/>
      <c r="AF2743" s="12">
        <f t="shared" si="506"/>
        <v>0</v>
      </c>
      <c r="AG2743" s="13" t="s">
        <v>11502</v>
      </c>
      <c r="AH2743" s="13" t="str">
        <f t="shared" si="507"/>
        <v>-</v>
      </c>
      <c r="AI2743" s="14"/>
      <c r="AJ2743" s="14">
        <f t="shared" si="508"/>
        <v>0</v>
      </c>
      <c r="AK2743" s="15" t="s">
        <v>11502</v>
      </c>
      <c r="AL2743" s="15" t="str">
        <f t="shared" si="509"/>
        <v>-</v>
      </c>
      <c r="AM2743" s="12"/>
      <c r="AN2743" s="12">
        <f t="shared" si="510"/>
        <v>0</v>
      </c>
      <c r="AO2743" s="16" t="s">
        <v>11502</v>
      </c>
      <c r="AP2743" s="16" t="str">
        <f t="shared" si="511"/>
        <v>-</v>
      </c>
      <c r="AQ2743" s="12">
        <v>3</v>
      </c>
      <c r="AR2743" s="12">
        <f t="shared" si="512"/>
        <v>4</v>
      </c>
      <c r="AS2743" s="14" t="s">
        <v>11498</v>
      </c>
      <c r="AT2743" s="14" t="str">
        <f t="shared" si="513"/>
        <v>-</v>
      </c>
      <c r="AU2743">
        <v>2</v>
      </c>
      <c r="AV2743" s="15" t="s">
        <v>11497</v>
      </c>
      <c r="AW2743" s="15" t="str">
        <f t="shared" si="514"/>
        <v>-</v>
      </c>
      <c r="AX2743">
        <v>4</v>
      </c>
      <c r="AY2743" s="17" t="s">
        <v>11499</v>
      </c>
      <c r="AZ2743" s="17" t="str">
        <f t="shared" si="515"/>
        <v>-</v>
      </c>
      <c r="BA2743"/>
    </row>
    <row r="2744" spans="1:53" x14ac:dyDescent="0.3">
      <c r="A2744" t="s">
        <v>7926</v>
      </c>
      <c r="B2744" t="s">
        <v>7927</v>
      </c>
      <c r="C2744" t="s">
        <v>7928</v>
      </c>
      <c r="D2744" t="s">
        <v>526</v>
      </c>
      <c r="E2744" t="str">
        <f>LEFT(Table_Query_from_QDB_Production___SQL_Server[[#This Row],[ttl_class_ttl_outl]],1)</f>
        <v>F</v>
      </c>
      <c r="F2744" t="str">
        <f>UPPER(IFERROR(VLOOKUP(Table_Query_from_QDB_Production___SQL_Server[[#This Row],[cto_osc_code]],'CTO-OSC Table'!$A$2:$B$24,2,FALSE),"Undefined"))</f>
        <v>FISCAL, MANAGEMENT AND STAFF SERVICES</v>
      </c>
      <c r="G2744" t="str">
        <f>UPPER(IFERROR(VLOOKUP(Table_Query_from_QDB_Production___SQL_Server[[#This Row],[ttl_class_ttl_outl]],'Title Class Table'!$A$2:$C$146,2,FALSE),"Undefined"))</f>
        <v>ADMINISTRATIVE, BUDGET AND PERSONNEL ANALYSIS</v>
      </c>
      <c r="H2744" t="s">
        <v>11451</v>
      </c>
      <c r="I2744">
        <v>6</v>
      </c>
      <c r="K2744" t="str">
        <f>IFERROR(VLOOKUP(Table_Query_from_QDB_Production___SQL_Server[[#This Row],[step_2_seq]],'Employee Benefit Groups'!#REF!,2,FALSE),"-")</f>
        <v>-</v>
      </c>
      <c r="M2744" t="str">
        <f>IFERROR(VLOOKUP(Table_Query_from_QDB_Production___SQL_Server[[#This Row],[step_4_seq]],'Employee Benefit Groups'!#REF!,2,FALSE),"-")</f>
        <v>-</v>
      </c>
      <c r="O2744" t="str">
        <f>IFERROR(VLOOKUP(Table_Query_from_QDB_Production___SQL_Server[[#This Row],[step_4_seq2]],'Employee Benefit Groups'!#REF!,2,FALSE),"-")</f>
        <v>-</v>
      </c>
      <c r="Q2744" t="str">
        <f>IFERROR(VLOOKUP(Table_Query_from_QDB_Production___SQL_Server[[#This Row],[step_5_seq]],'Employee Benefit Groups'!#REF!,2,FALSE),"-")</f>
        <v>-</v>
      </c>
      <c r="S2744" t="str">
        <f>IFERROR(VLOOKUP(Table_Query_from_QDB_Production___SQL_Server[[#This Row],[step_6_seq]],'Employee Benefit Groups'!#REF!,2,FALSE),"-")</f>
        <v>-</v>
      </c>
      <c r="T2744">
        <v>4</v>
      </c>
      <c r="U2744" t="str">
        <f>IFERROR(VLOOKUP(Table_Query_from_QDB_Production___SQL_Server[[#This Row],[step_7_seq]],'Employee Benefit Groups'!#REF!,2,FALSE),"-")</f>
        <v>-</v>
      </c>
      <c r="V2744">
        <v>3</v>
      </c>
      <c r="W2744" t="str">
        <f>IFERROR(VLOOKUP(Table_Query_from_QDB_Production___SQL_Server[[#This Row],[step_8_seq]],'Employee Benefit Groups'!#REF!,2,FALSE),"-")</f>
        <v>-</v>
      </c>
      <c r="X2744">
        <v>5</v>
      </c>
      <c r="Y2744" t="str">
        <f>IFERROR(VLOOKUP(Table_Query_from_QDB_Production___SQL_Server[[#This Row],[step_9_seq]],'Employee Benefit Groups'!#REF!,2,FALSE),"-")</f>
        <v>-</v>
      </c>
      <c r="AA2744" s="15"/>
      <c r="AB2744" s="15">
        <f t="shared" si="504"/>
        <v>0</v>
      </c>
      <c r="AC2744" s="11" t="s">
        <v>11502</v>
      </c>
      <c r="AD2744" s="11" t="str">
        <f t="shared" si="505"/>
        <v>-</v>
      </c>
      <c r="AE2744" s="12"/>
      <c r="AF2744" s="12">
        <f t="shared" si="506"/>
        <v>0</v>
      </c>
      <c r="AG2744" s="13" t="s">
        <v>11502</v>
      </c>
      <c r="AH2744" s="13" t="str">
        <f t="shared" si="507"/>
        <v>-</v>
      </c>
      <c r="AI2744" s="14"/>
      <c r="AJ2744" s="14">
        <f t="shared" si="508"/>
        <v>0</v>
      </c>
      <c r="AK2744" s="15" t="s">
        <v>11502</v>
      </c>
      <c r="AL2744" s="15" t="str">
        <f t="shared" si="509"/>
        <v>-</v>
      </c>
      <c r="AM2744" s="12"/>
      <c r="AN2744" s="12">
        <f t="shared" si="510"/>
        <v>0</v>
      </c>
      <c r="AO2744" s="16" t="s">
        <v>11502</v>
      </c>
      <c r="AP2744" s="16" t="str">
        <f t="shared" si="511"/>
        <v>-</v>
      </c>
      <c r="AQ2744" s="12">
        <v>3</v>
      </c>
      <c r="AR2744" s="12">
        <f t="shared" si="512"/>
        <v>4</v>
      </c>
      <c r="AS2744" s="14" t="s">
        <v>11498</v>
      </c>
      <c r="AT2744" s="14" t="str">
        <f t="shared" si="513"/>
        <v>-</v>
      </c>
      <c r="AU2744">
        <v>2</v>
      </c>
      <c r="AV2744" s="15" t="s">
        <v>11497</v>
      </c>
      <c r="AW2744" s="15" t="str">
        <f t="shared" si="514"/>
        <v>-</v>
      </c>
      <c r="AX2744">
        <v>4</v>
      </c>
      <c r="AY2744" s="17" t="s">
        <v>11499</v>
      </c>
      <c r="AZ2744" s="17" t="str">
        <f t="shared" si="515"/>
        <v>-</v>
      </c>
      <c r="BA2744"/>
    </row>
    <row r="2745" spans="1:53" x14ac:dyDescent="0.3">
      <c r="A2745" t="s">
        <v>7929</v>
      </c>
      <c r="B2745" t="s">
        <v>7930</v>
      </c>
      <c r="C2745" t="s">
        <v>7931</v>
      </c>
      <c r="D2745" t="s">
        <v>526</v>
      </c>
      <c r="E2745" t="str">
        <f>LEFT(Table_Query_from_QDB_Production___SQL_Server[[#This Row],[ttl_class_ttl_outl]],1)</f>
        <v>F</v>
      </c>
      <c r="F2745" t="str">
        <f>UPPER(IFERROR(VLOOKUP(Table_Query_from_QDB_Production___SQL_Server[[#This Row],[cto_osc_code]],'CTO-OSC Table'!$A$2:$B$24,2,FALSE),"Undefined"))</f>
        <v>FISCAL, MANAGEMENT AND STAFF SERVICES</v>
      </c>
      <c r="G2745" t="str">
        <f>UPPER(IFERROR(VLOOKUP(Table_Query_from_QDB_Production___SQL_Server[[#This Row],[ttl_class_ttl_outl]],'Title Class Table'!$A$2:$C$146,2,FALSE),"Undefined"))</f>
        <v>ADMINISTRATIVE, BUDGET AND PERSONNEL ANALYSIS</v>
      </c>
      <c r="H2745" t="s">
        <v>11451</v>
      </c>
      <c r="I2745">
        <v>6</v>
      </c>
      <c r="K2745" t="str">
        <f>IFERROR(VLOOKUP(Table_Query_from_QDB_Production___SQL_Server[[#This Row],[step_2_seq]],'Employee Benefit Groups'!#REF!,2,FALSE),"-")</f>
        <v>-</v>
      </c>
      <c r="M2745" t="str">
        <f>IFERROR(VLOOKUP(Table_Query_from_QDB_Production___SQL_Server[[#This Row],[step_4_seq]],'Employee Benefit Groups'!#REF!,2,FALSE),"-")</f>
        <v>-</v>
      </c>
      <c r="O2745" t="str">
        <f>IFERROR(VLOOKUP(Table_Query_from_QDB_Production___SQL_Server[[#This Row],[step_4_seq2]],'Employee Benefit Groups'!#REF!,2,FALSE),"-")</f>
        <v>-</v>
      </c>
      <c r="Q2745" t="str">
        <f>IFERROR(VLOOKUP(Table_Query_from_QDB_Production___SQL_Server[[#This Row],[step_5_seq]],'Employee Benefit Groups'!#REF!,2,FALSE),"-")</f>
        <v>-</v>
      </c>
      <c r="S2745" t="str">
        <f>IFERROR(VLOOKUP(Table_Query_from_QDB_Production___SQL_Server[[#This Row],[step_6_seq]],'Employee Benefit Groups'!#REF!,2,FALSE),"-")</f>
        <v>-</v>
      </c>
      <c r="T2745">
        <v>4</v>
      </c>
      <c r="U2745" t="str">
        <f>IFERROR(VLOOKUP(Table_Query_from_QDB_Production___SQL_Server[[#This Row],[step_7_seq]],'Employee Benefit Groups'!#REF!,2,FALSE),"-")</f>
        <v>-</v>
      </c>
      <c r="V2745">
        <v>3</v>
      </c>
      <c r="W2745" t="str">
        <f>IFERROR(VLOOKUP(Table_Query_from_QDB_Production___SQL_Server[[#This Row],[step_8_seq]],'Employee Benefit Groups'!#REF!,2,FALSE),"-")</f>
        <v>-</v>
      </c>
      <c r="X2745">
        <v>5</v>
      </c>
      <c r="Y2745" t="str">
        <f>IFERROR(VLOOKUP(Table_Query_from_QDB_Production___SQL_Server[[#This Row],[step_9_seq]],'Employee Benefit Groups'!#REF!,2,FALSE),"-")</f>
        <v>-</v>
      </c>
      <c r="AA2745" s="15"/>
      <c r="AB2745" s="15">
        <f t="shared" si="504"/>
        <v>0</v>
      </c>
      <c r="AC2745" s="11" t="s">
        <v>11502</v>
      </c>
      <c r="AD2745" s="11" t="str">
        <f t="shared" si="505"/>
        <v>-</v>
      </c>
      <c r="AE2745" s="12"/>
      <c r="AF2745" s="12">
        <f t="shared" si="506"/>
        <v>0</v>
      </c>
      <c r="AG2745" s="13" t="s">
        <v>11502</v>
      </c>
      <c r="AH2745" s="13" t="str">
        <f t="shared" si="507"/>
        <v>-</v>
      </c>
      <c r="AI2745" s="14"/>
      <c r="AJ2745" s="14">
        <f t="shared" si="508"/>
        <v>0</v>
      </c>
      <c r="AK2745" s="15" t="s">
        <v>11502</v>
      </c>
      <c r="AL2745" s="15" t="str">
        <f t="shared" si="509"/>
        <v>-</v>
      </c>
      <c r="AM2745" s="12"/>
      <c r="AN2745" s="12">
        <f t="shared" si="510"/>
        <v>0</v>
      </c>
      <c r="AO2745" s="16" t="s">
        <v>11502</v>
      </c>
      <c r="AP2745" s="16" t="str">
        <f t="shared" si="511"/>
        <v>-</v>
      </c>
      <c r="AQ2745" s="12">
        <v>3</v>
      </c>
      <c r="AR2745" s="12">
        <f t="shared" si="512"/>
        <v>4</v>
      </c>
      <c r="AS2745" s="14" t="s">
        <v>11498</v>
      </c>
      <c r="AT2745" s="14" t="str">
        <f t="shared" si="513"/>
        <v>-</v>
      </c>
      <c r="AU2745">
        <v>2</v>
      </c>
      <c r="AV2745" s="15" t="s">
        <v>11497</v>
      </c>
      <c r="AW2745" s="15" t="str">
        <f t="shared" si="514"/>
        <v>-</v>
      </c>
      <c r="AX2745">
        <v>4</v>
      </c>
      <c r="AY2745" s="17" t="s">
        <v>11499</v>
      </c>
      <c r="AZ2745" s="17" t="str">
        <f t="shared" si="515"/>
        <v>-</v>
      </c>
      <c r="BA2745"/>
    </row>
    <row r="2746" spans="1:53" x14ac:dyDescent="0.3">
      <c r="A2746" t="s">
        <v>7932</v>
      </c>
      <c r="B2746" t="s">
        <v>7933</v>
      </c>
      <c r="C2746" t="s">
        <v>7934</v>
      </c>
      <c r="D2746" t="s">
        <v>526</v>
      </c>
      <c r="E2746" t="str">
        <f>LEFT(Table_Query_from_QDB_Production___SQL_Server[[#This Row],[ttl_class_ttl_outl]],1)</f>
        <v>F</v>
      </c>
      <c r="F2746" t="str">
        <f>UPPER(IFERROR(VLOOKUP(Table_Query_from_QDB_Production___SQL_Server[[#This Row],[cto_osc_code]],'CTO-OSC Table'!$A$2:$B$24,2,FALSE),"Undefined"))</f>
        <v>FISCAL, MANAGEMENT AND STAFF SERVICES</v>
      </c>
      <c r="G2746" t="str">
        <f>UPPER(IFERROR(VLOOKUP(Table_Query_from_QDB_Production___SQL_Server[[#This Row],[ttl_class_ttl_outl]],'Title Class Table'!$A$2:$C$146,2,FALSE),"Undefined"))</f>
        <v>ADMINISTRATIVE, BUDGET AND PERSONNEL ANALYSIS</v>
      </c>
      <c r="H2746" t="s">
        <v>11451</v>
      </c>
      <c r="I2746">
        <v>6</v>
      </c>
      <c r="K2746" t="str">
        <f>IFERROR(VLOOKUP(Table_Query_from_QDB_Production___SQL_Server[[#This Row],[step_2_seq]],'Employee Benefit Groups'!#REF!,2,FALSE),"-")</f>
        <v>-</v>
      </c>
      <c r="M2746" t="str">
        <f>IFERROR(VLOOKUP(Table_Query_from_QDB_Production___SQL_Server[[#This Row],[step_4_seq]],'Employee Benefit Groups'!#REF!,2,FALSE),"-")</f>
        <v>-</v>
      </c>
      <c r="O2746" t="str">
        <f>IFERROR(VLOOKUP(Table_Query_from_QDB_Production___SQL_Server[[#This Row],[step_4_seq2]],'Employee Benefit Groups'!#REF!,2,FALSE),"-")</f>
        <v>-</v>
      </c>
      <c r="Q2746" t="str">
        <f>IFERROR(VLOOKUP(Table_Query_from_QDB_Production___SQL_Server[[#This Row],[step_5_seq]],'Employee Benefit Groups'!#REF!,2,FALSE),"-")</f>
        <v>-</v>
      </c>
      <c r="S2746" t="str">
        <f>IFERROR(VLOOKUP(Table_Query_from_QDB_Production___SQL_Server[[#This Row],[step_6_seq]],'Employee Benefit Groups'!#REF!,2,FALSE),"-")</f>
        <v>-</v>
      </c>
      <c r="T2746">
        <v>4</v>
      </c>
      <c r="U2746" t="str">
        <f>IFERROR(VLOOKUP(Table_Query_from_QDB_Production___SQL_Server[[#This Row],[step_7_seq]],'Employee Benefit Groups'!#REF!,2,FALSE),"-")</f>
        <v>-</v>
      </c>
      <c r="V2746">
        <v>3</v>
      </c>
      <c r="W2746" t="str">
        <f>IFERROR(VLOOKUP(Table_Query_from_QDB_Production___SQL_Server[[#This Row],[step_8_seq]],'Employee Benefit Groups'!#REF!,2,FALSE),"-")</f>
        <v>-</v>
      </c>
      <c r="X2746">
        <v>5</v>
      </c>
      <c r="Y2746" t="str">
        <f>IFERROR(VLOOKUP(Table_Query_from_QDB_Production___SQL_Server[[#This Row],[step_9_seq]],'Employee Benefit Groups'!#REF!,2,FALSE),"-")</f>
        <v>-</v>
      </c>
      <c r="AA2746" s="15"/>
      <c r="AB2746" s="15">
        <f t="shared" si="504"/>
        <v>0</v>
      </c>
      <c r="AC2746" s="11" t="s">
        <v>11502</v>
      </c>
      <c r="AD2746" s="11" t="str">
        <f t="shared" si="505"/>
        <v>-</v>
      </c>
      <c r="AE2746" s="12"/>
      <c r="AF2746" s="12">
        <f t="shared" si="506"/>
        <v>0</v>
      </c>
      <c r="AG2746" s="13" t="s">
        <v>11502</v>
      </c>
      <c r="AH2746" s="13" t="str">
        <f t="shared" si="507"/>
        <v>-</v>
      </c>
      <c r="AI2746" s="14"/>
      <c r="AJ2746" s="14">
        <f t="shared" si="508"/>
        <v>0</v>
      </c>
      <c r="AK2746" s="15" t="s">
        <v>11502</v>
      </c>
      <c r="AL2746" s="15" t="str">
        <f t="shared" si="509"/>
        <v>-</v>
      </c>
      <c r="AM2746" s="12"/>
      <c r="AN2746" s="12">
        <f t="shared" si="510"/>
        <v>0</v>
      </c>
      <c r="AO2746" s="16" t="s">
        <v>11502</v>
      </c>
      <c r="AP2746" s="16" t="str">
        <f t="shared" si="511"/>
        <v>-</v>
      </c>
      <c r="AQ2746" s="12">
        <v>3</v>
      </c>
      <c r="AR2746" s="12">
        <f t="shared" si="512"/>
        <v>4</v>
      </c>
      <c r="AS2746" s="14" t="s">
        <v>11498</v>
      </c>
      <c r="AT2746" s="14" t="str">
        <f t="shared" si="513"/>
        <v>-</v>
      </c>
      <c r="AU2746">
        <v>2</v>
      </c>
      <c r="AV2746" s="15" t="s">
        <v>11497</v>
      </c>
      <c r="AW2746" s="15" t="str">
        <f t="shared" si="514"/>
        <v>-</v>
      </c>
      <c r="AX2746">
        <v>4</v>
      </c>
      <c r="AY2746" s="17" t="s">
        <v>11499</v>
      </c>
      <c r="AZ2746" s="17" t="str">
        <f t="shared" si="515"/>
        <v>-</v>
      </c>
      <c r="BA2746"/>
    </row>
    <row r="2747" spans="1:53" x14ac:dyDescent="0.3">
      <c r="A2747" t="s">
        <v>7935</v>
      </c>
      <c r="B2747" t="s">
        <v>7936</v>
      </c>
      <c r="C2747" t="s">
        <v>7937</v>
      </c>
      <c r="D2747" t="s">
        <v>526</v>
      </c>
      <c r="E2747" t="str">
        <f>LEFT(Table_Query_from_QDB_Production___SQL_Server[[#This Row],[ttl_class_ttl_outl]],1)</f>
        <v>F</v>
      </c>
      <c r="F2747" t="str">
        <f>UPPER(IFERROR(VLOOKUP(Table_Query_from_QDB_Production___SQL_Server[[#This Row],[cto_osc_code]],'CTO-OSC Table'!$A$2:$B$24,2,FALSE),"Undefined"))</f>
        <v>FISCAL, MANAGEMENT AND STAFF SERVICES</v>
      </c>
      <c r="G2747" t="str">
        <f>UPPER(IFERROR(VLOOKUP(Table_Query_from_QDB_Production___SQL_Server[[#This Row],[ttl_class_ttl_outl]],'Title Class Table'!$A$2:$C$146,2,FALSE),"Undefined"))</f>
        <v>ADMINISTRATIVE, BUDGET AND PERSONNEL ANALYSIS</v>
      </c>
      <c r="H2747" t="s">
        <v>11451</v>
      </c>
      <c r="I2747">
        <v>6</v>
      </c>
      <c r="K2747" t="str">
        <f>IFERROR(VLOOKUP(Table_Query_from_QDB_Production___SQL_Server[[#This Row],[step_2_seq]],'Employee Benefit Groups'!#REF!,2,FALSE),"-")</f>
        <v>-</v>
      </c>
      <c r="M2747" t="str">
        <f>IFERROR(VLOOKUP(Table_Query_from_QDB_Production___SQL_Server[[#This Row],[step_4_seq]],'Employee Benefit Groups'!#REF!,2,FALSE),"-")</f>
        <v>-</v>
      </c>
      <c r="O2747" t="str">
        <f>IFERROR(VLOOKUP(Table_Query_from_QDB_Production___SQL_Server[[#This Row],[step_4_seq2]],'Employee Benefit Groups'!#REF!,2,FALSE),"-")</f>
        <v>-</v>
      </c>
      <c r="Q2747" t="str">
        <f>IFERROR(VLOOKUP(Table_Query_from_QDB_Production___SQL_Server[[#This Row],[step_5_seq]],'Employee Benefit Groups'!#REF!,2,FALSE),"-")</f>
        <v>-</v>
      </c>
      <c r="S2747" t="str">
        <f>IFERROR(VLOOKUP(Table_Query_from_QDB_Production___SQL_Server[[#This Row],[step_6_seq]],'Employee Benefit Groups'!#REF!,2,FALSE),"-")</f>
        <v>-</v>
      </c>
      <c r="T2747">
        <v>4</v>
      </c>
      <c r="U2747" t="str">
        <f>IFERROR(VLOOKUP(Table_Query_from_QDB_Production___SQL_Server[[#This Row],[step_7_seq]],'Employee Benefit Groups'!#REF!,2,FALSE),"-")</f>
        <v>-</v>
      </c>
      <c r="V2747">
        <v>3</v>
      </c>
      <c r="W2747" t="str">
        <f>IFERROR(VLOOKUP(Table_Query_from_QDB_Production___SQL_Server[[#This Row],[step_8_seq]],'Employee Benefit Groups'!#REF!,2,FALSE),"-")</f>
        <v>-</v>
      </c>
      <c r="X2747">
        <v>5</v>
      </c>
      <c r="Y2747" t="str">
        <f>IFERROR(VLOOKUP(Table_Query_from_QDB_Production___SQL_Server[[#This Row],[step_9_seq]],'Employee Benefit Groups'!#REF!,2,FALSE),"-")</f>
        <v>-</v>
      </c>
      <c r="AA2747" s="15"/>
      <c r="AB2747" s="15">
        <f t="shared" si="504"/>
        <v>0</v>
      </c>
      <c r="AC2747" s="11" t="s">
        <v>11502</v>
      </c>
      <c r="AD2747" s="11" t="str">
        <f t="shared" si="505"/>
        <v>-</v>
      </c>
      <c r="AE2747" s="12"/>
      <c r="AF2747" s="12">
        <f t="shared" si="506"/>
        <v>0</v>
      </c>
      <c r="AG2747" s="13" t="s">
        <v>11502</v>
      </c>
      <c r="AH2747" s="13" t="str">
        <f t="shared" si="507"/>
        <v>-</v>
      </c>
      <c r="AI2747" s="14"/>
      <c r="AJ2747" s="14">
        <f t="shared" si="508"/>
        <v>0</v>
      </c>
      <c r="AK2747" s="15" t="s">
        <v>11502</v>
      </c>
      <c r="AL2747" s="15" t="str">
        <f t="shared" si="509"/>
        <v>-</v>
      </c>
      <c r="AM2747" s="12"/>
      <c r="AN2747" s="12">
        <f t="shared" si="510"/>
        <v>0</v>
      </c>
      <c r="AO2747" s="16" t="s">
        <v>11502</v>
      </c>
      <c r="AP2747" s="16" t="str">
        <f t="shared" si="511"/>
        <v>-</v>
      </c>
      <c r="AQ2747" s="12">
        <v>3</v>
      </c>
      <c r="AR2747" s="12">
        <f t="shared" si="512"/>
        <v>4</v>
      </c>
      <c r="AS2747" s="14" t="s">
        <v>11498</v>
      </c>
      <c r="AT2747" s="14" t="str">
        <f t="shared" si="513"/>
        <v>-</v>
      </c>
      <c r="AU2747">
        <v>2</v>
      </c>
      <c r="AV2747" s="15" t="s">
        <v>11497</v>
      </c>
      <c r="AW2747" s="15" t="str">
        <f t="shared" si="514"/>
        <v>-</v>
      </c>
      <c r="AX2747">
        <v>4</v>
      </c>
      <c r="AY2747" s="17" t="s">
        <v>11499</v>
      </c>
      <c r="AZ2747" s="17" t="str">
        <f t="shared" si="515"/>
        <v>-</v>
      </c>
      <c r="BA2747"/>
    </row>
    <row r="2748" spans="1:53" x14ac:dyDescent="0.3">
      <c r="A2748" t="s">
        <v>7938</v>
      </c>
      <c r="B2748" t="s">
        <v>7939</v>
      </c>
      <c r="C2748" t="s">
        <v>7940</v>
      </c>
      <c r="D2748" t="s">
        <v>526</v>
      </c>
      <c r="E2748" t="str">
        <f>LEFT(Table_Query_from_QDB_Production___SQL_Server[[#This Row],[ttl_class_ttl_outl]],1)</f>
        <v>F</v>
      </c>
      <c r="F2748" t="str">
        <f>UPPER(IFERROR(VLOOKUP(Table_Query_from_QDB_Production___SQL_Server[[#This Row],[cto_osc_code]],'CTO-OSC Table'!$A$2:$B$24,2,FALSE),"Undefined"))</f>
        <v>FISCAL, MANAGEMENT AND STAFF SERVICES</v>
      </c>
      <c r="G2748" t="str">
        <f>UPPER(IFERROR(VLOOKUP(Table_Query_from_QDB_Production___SQL_Server[[#This Row],[ttl_class_ttl_outl]],'Title Class Table'!$A$2:$C$146,2,FALSE),"Undefined"))</f>
        <v>ADMINISTRATIVE, BUDGET AND PERSONNEL ANALYSIS</v>
      </c>
      <c r="H2748" t="s">
        <v>11451</v>
      </c>
      <c r="I2748">
        <v>6</v>
      </c>
      <c r="K2748" t="str">
        <f>IFERROR(VLOOKUP(Table_Query_from_QDB_Production___SQL_Server[[#This Row],[step_2_seq]],'Employee Benefit Groups'!#REF!,2,FALSE),"-")</f>
        <v>-</v>
      </c>
      <c r="M2748" t="str">
        <f>IFERROR(VLOOKUP(Table_Query_from_QDB_Production___SQL_Server[[#This Row],[step_4_seq]],'Employee Benefit Groups'!#REF!,2,FALSE),"-")</f>
        <v>-</v>
      </c>
      <c r="O2748" t="str">
        <f>IFERROR(VLOOKUP(Table_Query_from_QDB_Production___SQL_Server[[#This Row],[step_4_seq2]],'Employee Benefit Groups'!#REF!,2,FALSE),"-")</f>
        <v>-</v>
      </c>
      <c r="Q2748" t="str">
        <f>IFERROR(VLOOKUP(Table_Query_from_QDB_Production___SQL_Server[[#This Row],[step_5_seq]],'Employee Benefit Groups'!#REF!,2,FALSE),"-")</f>
        <v>-</v>
      </c>
      <c r="S2748" t="str">
        <f>IFERROR(VLOOKUP(Table_Query_from_QDB_Production___SQL_Server[[#This Row],[step_6_seq]],'Employee Benefit Groups'!#REF!,2,FALSE),"-")</f>
        <v>-</v>
      </c>
      <c r="T2748">
        <v>4</v>
      </c>
      <c r="U2748" t="str">
        <f>IFERROR(VLOOKUP(Table_Query_from_QDB_Production___SQL_Server[[#This Row],[step_7_seq]],'Employee Benefit Groups'!#REF!,2,FALSE),"-")</f>
        <v>-</v>
      </c>
      <c r="V2748">
        <v>3</v>
      </c>
      <c r="W2748" t="str">
        <f>IFERROR(VLOOKUP(Table_Query_from_QDB_Production___SQL_Server[[#This Row],[step_8_seq]],'Employee Benefit Groups'!#REF!,2,FALSE),"-")</f>
        <v>-</v>
      </c>
      <c r="X2748">
        <v>5</v>
      </c>
      <c r="Y2748" t="str">
        <f>IFERROR(VLOOKUP(Table_Query_from_QDB_Production___SQL_Server[[#This Row],[step_9_seq]],'Employee Benefit Groups'!#REF!,2,FALSE),"-")</f>
        <v>-</v>
      </c>
      <c r="AA2748" s="15"/>
      <c r="AB2748" s="15">
        <f t="shared" si="504"/>
        <v>0</v>
      </c>
      <c r="AC2748" s="11" t="s">
        <v>11502</v>
      </c>
      <c r="AD2748" s="11" t="str">
        <f t="shared" si="505"/>
        <v>-</v>
      </c>
      <c r="AE2748" s="12"/>
      <c r="AF2748" s="12">
        <f t="shared" si="506"/>
        <v>0</v>
      </c>
      <c r="AG2748" s="13" t="s">
        <v>11502</v>
      </c>
      <c r="AH2748" s="13" t="str">
        <f t="shared" si="507"/>
        <v>-</v>
      </c>
      <c r="AI2748" s="14"/>
      <c r="AJ2748" s="14">
        <f t="shared" si="508"/>
        <v>0</v>
      </c>
      <c r="AK2748" s="15" t="s">
        <v>11502</v>
      </c>
      <c r="AL2748" s="15" t="str">
        <f t="shared" si="509"/>
        <v>-</v>
      </c>
      <c r="AM2748" s="12"/>
      <c r="AN2748" s="12">
        <f t="shared" si="510"/>
        <v>0</v>
      </c>
      <c r="AO2748" s="16" t="s">
        <v>11502</v>
      </c>
      <c r="AP2748" s="16" t="str">
        <f t="shared" si="511"/>
        <v>-</v>
      </c>
      <c r="AQ2748" s="12">
        <v>3</v>
      </c>
      <c r="AR2748" s="12">
        <f t="shared" si="512"/>
        <v>4</v>
      </c>
      <c r="AS2748" s="14" t="s">
        <v>11498</v>
      </c>
      <c r="AT2748" s="14" t="str">
        <f t="shared" si="513"/>
        <v>-</v>
      </c>
      <c r="AU2748">
        <v>2</v>
      </c>
      <c r="AV2748" s="15" t="s">
        <v>11497</v>
      </c>
      <c r="AW2748" s="15" t="str">
        <f t="shared" si="514"/>
        <v>-</v>
      </c>
      <c r="AX2748">
        <v>4</v>
      </c>
      <c r="AY2748" s="17" t="s">
        <v>11499</v>
      </c>
      <c r="AZ2748" s="17" t="str">
        <f t="shared" si="515"/>
        <v>-</v>
      </c>
      <c r="BA2748"/>
    </row>
    <row r="2749" spans="1:53" x14ac:dyDescent="0.3">
      <c r="A2749" t="s">
        <v>7941</v>
      </c>
      <c r="B2749" t="s">
        <v>7942</v>
      </c>
      <c r="C2749" t="s">
        <v>7943</v>
      </c>
      <c r="D2749" t="s">
        <v>526</v>
      </c>
      <c r="E2749" t="str">
        <f>LEFT(Table_Query_from_QDB_Production___SQL_Server[[#This Row],[ttl_class_ttl_outl]],1)</f>
        <v>F</v>
      </c>
      <c r="F2749" t="str">
        <f>UPPER(IFERROR(VLOOKUP(Table_Query_from_QDB_Production___SQL_Server[[#This Row],[cto_osc_code]],'CTO-OSC Table'!$A$2:$B$24,2,FALSE),"Undefined"))</f>
        <v>FISCAL, MANAGEMENT AND STAFF SERVICES</v>
      </c>
      <c r="G2749" t="str">
        <f>UPPER(IFERROR(VLOOKUP(Table_Query_from_QDB_Production___SQL_Server[[#This Row],[ttl_class_ttl_outl]],'Title Class Table'!$A$2:$C$146,2,FALSE),"Undefined"))</f>
        <v>ADMINISTRATIVE, BUDGET AND PERSONNEL ANALYSIS</v>
      </c>
      <c r="H2749" t="s">
        <v>11451</v>
      </c>
      <c r="I2749">
        <v>6</v>
      </c>
      <c r="K2749" t="str">
        <f>IFERROR(VLOOKUP(Table_Query_from_QDB_Production___SQL_Server[[#This Row],[step_2_seq]],'Employee Benefit Groups'!#REF!,2,FALSE),"-")</f>
        <v>-</v>
      </c>
      <c r="M2749" t="str">
        <f>IFERROR(VLOOKUP(Table_Query_from_QDB_Production___SQL_Server[[#This Row],[step_4_seq]],'Employee Benefit Groups'!#REF!,2,FALSE),"-")</f>
        <v>-</v>
      </c>
      <c r="O2749" t="str">
        <f>IFERROR(VLOOKUP(Table_Query_from_QDB_Production___SQL_Server[[#This Row],[step_4_seq2]],'Employee Benefit Groups'!#REF!,2,FALSE),"-")</f>
        <v>-</v>
      </c>
      <c r="Q2749" t="str">
        <f>IFERROR(VLOOKUP(Table_Query_from_QDB_Production___SQL_Server[[#This Row],[step_5_seq]],'Employee Benefit Groups'!#REF!,2,FALSE),"-")</f>
        <v>-</v>
      </c>
      <c r="S2749" t="str">
        <f>IFERROR(VLOOKUP(Table_Query_from_QDB_Production___SQL_Server[[#This Row],[step_6_seq]],'Employee Benefit Groups'!#REF!,2,FALSE),"-")</f>
        <v>-</v>
      </c>
      <c r="T2749">
        <v>4</v>
      </c>
      <c r="U2749" t="str">
        <f>IFERROR(VLOOKUP(Table_Query_from_QDB_Production___SQL_Server[[#This Row],[step_7_seq]],'Employee Benefit Groups'!#REF!,2,FALSE),"-")</f>
        <v>-</v>
      </c>
      <c r="V2749">
        <v>3</v>
      </c>
      <c r="W2749" t="str">
        <f>IFERROR(VLOOKUP(Table_Query_from_QDB_Production___SQL_Server[[#This Row],[step_8_seq]],'Employee Benefit Groups'!#REF!,2,FALSE),"-")</f>
        <v>-</v>
      </c>
      <c r="X2749">
        <v>5</v>
      </c>
      <c r="Y2749" t="str">
        <f>IFERROR(VLOOKUP(Table_Query_from_QDB_Production___SQL_Server[[#This Row],[step_9_seq]],'Employee Benefit Groups'!#REF!,2,FALSE),"-")</f>
        <v>-</v>
      </c>
      <c r="AA2749" s="15"/>
      <c r="AB2749" s="15">
        <f t="shared" si="504"/>
        <v>0</v>
      </c>
      <c r="AC2749" s="11" t="s">
        <v>11502</v>
      </c>
      <c r="AD2749" s="11" t="str">
        <f t="shared" si="505"/>
        <v>-</v>
      </c>
      <c r="AE2749" s="12"/>
      <c r="AF2749" s="12">
        <f t="shared" si="506"/>
        <v>0</v>
      </c>
      <c r="AG2749" s="13" t="s">
        <v>11502</v>
      </c>
      <c r="AH2749" s="13" t="str">
        <f t="shared" si="507"/>
        <v>-</v>
      </c>
      <c r="AI2749" s="14"/>
      <c r="AJ2749" s="14">
        <f t="shared" si="508"/>
        <v>0</v>
      </c>
      <c r="AK2749" s="15" t="s">
        <v>11502</v>
      </c>
      <c r="AL2749" s="15" t="str">
        <f t="shared" si="509"/>
        <v>-</v>
      </c>
      <c r="AM2749" s="12"/>
      <c r="AN2749" s="12">
        <f t="shared" si="510"/>
        <v>0</v>
      </c>
      <c r="AO2749" s="16" t="s">
        <v>11502</v>
      </c>
      <c r="AP2749" s="16" t="str">
        <f t="shared" si="511"/>
        <v>-</v>
      </c>
      <c r="AQ2749" s="12">
        <v>3</v>
      </c>
      <c r="AR2749" s="12">
        <f t="shared" si="512"/>
        <v>4</v>
      </c>
      <c r="AS2749" s="14" t="s">
        <v>11498</v>
      </c>
      <c r="AT2749" s="14" t="str">
        <f t="shared" si="513"/>
        <v>-</v>
      </c>
      <c r="AU2749">
        <v>2</v>
      </c>
      <c r="AV2749" s="15" t="s">
        <v>11497</v>
      </c>
      <c r="AW2749" s="15" t="str">
        <f t="shared" si="514"/>
        <v>-</v>
      </c>
      <c r="AX2749">
        <v>4</v>
      </c>
      <c r="AY2749" s="17" t="s">
        <v>11499</v>
      </c>
      <c r="AZ2749" s="17" t="str">
        <f t="shared" si="515"/>
        <v>-</v>
      </c>
      <c r="BA2749"/>
    </row>
    <row r="2750" spans="1:53" x14ac:dyDescent="0.3">
      <c r="A2750" t="s">
        <v>7944</v>
      </c>
      <c r="B2750" t="s">
        <v>7945</v>
      </c>
      <c r="C2750" t="s">
        <v>7946</v>
      </c>
      <c r="D2750" t="s">
        <v>1082</v>
      </c>
      <c r="E2750" t="str">
        <f>LEFT(Table_Query_from_QDB_Production___SQL_Server[[#This Row],[ttl_class_ttl_outl]],1)</f>
        <v>F</v>
      </c>
      <c r="F2750" t="str">
        <f>UPPER(IFERROR(VLOOKUP(Table_Query_from_QDB_Production___SQL_Server[[#This Row],[cto_osc_code]],'CTO-OSC Table'!$A$2:$B$24,2,FALSE),"Undefined"))</f>
        <v>FISCAL, MANAGEMENT AND STAFF SERVICES</v>
      </c>
      <c r="G2750" t="str">
        <f>UPPER(IFERROR(VLOOKUP(Table_Query_from_QDB_Production___SQL_Server[[#This Row],[ttl_class_ttl_outl]],'Title Class Table'!$A$2:$C$146,2,FALSE),"Undefined"))</f>
        <v>MANAGEMENT SERVICES</v>
      </c>
      <c r="H2750" t="s">
        <v>11451</v>
      </c>
      <c r="I2750">
        <v>6</v>
      </c>
      <c r="K2750" t="str">
        <f>IFERROR(VLOOKUP(Table_Query_from_QDB_Production___SQL_Server[[#This Row],[step_2_seq]],'Employee Benefit Groups'!#REF!,2,FALSE),"-")</f>
        <v>-</v>
      </c>
      <c r="M2750" t="str">
        <f>IFERROR(VLOOKUP(Table_Query_from_QDB_Production___SQL_Server[[#This Row],[step_4_seq]],'Employee Benefit Groups'!#REF!,2,FALSE),"-")</f>
        <v>-</v>
      </c>
      <c r="O2750" t="str">
        <f>IFERROR(VLOOKUP(Table_Query_from_QDB_Production___SQL_Server[[#This Row],[step_4_seq2]],'Employee Benefit Groups'!#REF!,2,FALSE),"-")</f>
        <v>-</v>
      </c>
      <c r="Q2750" t="str">
        <f>IFERROR(VLOOKUP(Table_Query_from_QDB_Production___SQL_Server[[#This Row],[step_5_seq]],'Employee Benefit Groups'!#REF!,2,FALSE),"-")</f>
        <v>-</v>
      </c>
      <c r="S2750" t="str">
        <f>IFERROR(VLOOKUP(Table_Query_from_QDB_Production___SQL_Server[[#This Row],[step_6_seq]],'Employee Benefit Groups'!#REF!,2,FALSE),"-")</f>
        <v>-</v>
      </c>
      <c r="T2750">
        <v>4</v>
      </c>
      <c r="U2750" t="str">
        <f>IFERROR(VLOOKUP(Table_Query_from_QDB_Production___SQL_Server[[#This Row],[step_7_seq]],'Employee Benefit Groups'!#REF!,2,FALSE),"-")</f>
        <v>-</v>
      </c>
      <c r="V2750">
        <v>3</v>
      </c>
      <c r="W2750" t="str">
        <f>IFERROR(VLOOKUP(Table_Query_from_QDB_Production___SQL_Server[[#This Row],[step_8_seq]],'Employee Benefit Groups'!#REF!,2,FALSE),"-")</f>
        <v>-</v>
      </c>
      <c r="X2750">
        <v>5</v>
      </c>
      <c r="Y2750" t="str">
        <f>IFERROR(VLOOKUP(Table_Query_from_QDB_Production___SQL_Server[[#This Row],[step_9_seq]],'Employee Benefit Groups'!#REF!,2,FALSE),"-")</f>
        <v>-</v>
      </c>
      <c r="AA2750" s="15"/>
      <c r="AB2750" s="15">
        <f t="shared" si="504"/>
        <v>0</v>
      </c>
      <c r="AC2750" s="11" t="s">
        <v>11502</v>
      </c>
      <c r="AD2750" s="11" t="str">
        <f t="shared" si="505"/>
        <v>-</v>
      </c>
      <c r="AE2750" s="12"/>
      <c r="AF2750" s="12">
        <f t="shared" si="506"/>
        <v>0</v>
      </c>
      <c r="AG2750" s="13" t="s">
        <v>11502</v>
      </c>
      <c r="AH2750" s="13" t="str">
        <f t="shared" si="507"/>
        <v>-</v>
      </c>
      <c r="AI2750" s="14"/>
      <c r="AJ2750" s="14">
        <f t="shared" si="508"/>
        <v>0</v>
      </c>
      <c r="AK2750" s="15" t="s">
        <v>11502</v>
      </c>
      <c r="AL2750" s="15" t="str">
        <f t="shared" si="509"/>
        <v>-</v>
      </c>
      <c r="AM2750" s="12"/>
      <c r="AN2750" s="12">
        <f t="shared" si="510"/>
        <v>0</v>
      </c>
      <c r="AO2750" s="16" t="s">
        <v>11502</v>
      </c>
      <c r="AP2750" s="16" t="str">
        <f t="shared" si="511"/>
        <v>-</v>
      </c>
      <c r="AQ2750" s="12">
        <v>3</v>
      </c>
      <c r="AR2750" s="12">
        <f t="shared" si="512"/>
        <v>4</v>
      </c>
      <c r="AS2750" s="14" t="s">
        <v>11498</v>
      </c>
      <c r="AT2750" s="14" t="str">
        <f t="shared" si="513"/>
        <v>-</v>
      </c>
      <c r="AU2750">
        <v>2</v>
      </c>
      <c r="AV2750" s="15" t="s">
        <v>11497</v>
      </c>
      <c r="AW2750" s="15" t="str">
        <f t="shared" si="514"/>
        <v>-</v>
      </c>
      <c r="AX2750">
        <v>4</v>
      </c>
      <c r="AY2750" s="17" t="s">
        <v>11499</v>
      </c>
      <c r="AZ2750" s="17" t="str">
        <f t="shared" si="515"/>
        <v>-</v>
      </c>
      <c r="BA2750"/>
    </row>
    <row r="2751" spans="1:53" x14ac:dyDescent="0.3">
      <c r="A2751" t="s">
        <v>7947</v>
      </c>
      <c r="B2751" t="s">
        <v>7948</v>
      </c>
      <c r="C2751" t="s">
        <v>7949</v>
      </c>
      <c r="D2751" t="s">
        <v>1082</v>
      </c>
      <c r="E2751" t="str">
        <f>LEFT(Table_Query_from_QDB_Production___SQL_Server[[#This Row],[ttl_class_ttl_outl]],1)</f>
        <v>F</v>
      </c>
      <c r="F2751" t="str">
        <f>UPPER(IFERROR(VLOOKUP(Table_Query_from_QDB_Production___SQL_Server[[#This Row],[cto_osc_code]],'CTO-OSC Table'!$A$2:$B$24,2,FALSE),"Undefined"))</f>
        <v>FISCAL, MANAGEMENT AND STAFF SERVICES</v>
      </c>
      <c r="G2751" t="str">
        <f>UPPER(IFERROR(VLOOKUP(Table_Query_from_QDB_Production___SQL_Server[[#This Row],[ttl_class_ttl_outl]],'Title Class Table'!$A$2:$C$146,2,FALSE),"Undefined"))</f>
        <v>MANAGEMENT SERVICES</v>
      </c>
      <c r="H2751" t="s">
        <v>11451</v>
      </c>
      <c r="I2751">
        <v>6</v>
      </c>
      <c r="K2751" t="str">
        <f>IFERROR(VLOOKUP(Table_Query_from_QDB_Production___SQL_Server[[#This Row],[step_2_seq]],'Employee Benefit Groups'!#REF!,2,FALSE),"-")</f>
        <v>-</v>
      </c>
      <c r="M2751" t="str">
        <f>IFERROR(VLOOKUP(Table_Query_from_QDB_Production___SQL_Server[[#This Row],[step_4_seq]],'Employee Benefit Groups'!#REF!,2,FALSE),"-")</f>
        <v>-</v>
      </c>
      <c r="O2751" t="str">
        <f>IFERROR(VLOOKUP(Table_Query_from_QDB_Production___SQL_Server[[#This Row],[step_4_seq2]],'Employee Benefit Groups'!#REF!,2,FALSE),"-")</f>
        <v>-</v>
      </c>
      <c r="Q2751" t="str">
        <f>IFERROR(VLOOKUP(Table_Query_from_QDB_Production___SQL_Server[[#This Row],[step_5_seq]],'Employee Benefit Groups'!#REF!,2,FALSE),"-")</f>
        <v>-</v>
      </c>
      <c r="S2751" t="str">
        <f>IFERROR(VLOOKUP(Table_Query_from_QDB_Production___SQL_Server[[#This Row],[step_6_seq]],'Employee Benefit Groups'!#REF!,2,FALSE),"-")</f>
        <v>-</v>
      </c>
      <c r="T2751">
        <v>4</v>
      </c>
      <c r="U2751" t="str">
        <f>IFERROR(VLOOKUP(Table_Query_from_QDB_Production___SQL_Server[[#This Row],[step_7_seq]],'Employee Benefit Groups'!#REF!,2,FALSE),"-")</f>
        <v>-</v>
      </c>
      <c r="V2751">
        <v>3</v>
      </c>
      <c r="W2751" t="str">
        <f>IFERROR(VLOOKUP(Table_Query_from_QDB_Production___SQL_Server[[#This Row],[step_8_seq]],'Employee Benefit Groups'!#REF!,2,FALSE),"-")</f>
        <v>-</v>
      </c>
      <c r="X2751">
        <v>5</v>
      </c>
      <c r="Y2751" t="str">
        <f>IFERROR(VLOOKUP(Table_Query_from_QDB_Production___SQL_Server[[#This Row],[step_9_seq]],'Employee Benefit Groups'!#REF!,2,FALSE),"-")</f>
        <v>-</v>
      </c>
      <c r="AA2751" s="15"/>
      <c r="AB2751" s="15">
        <f t="shared" si="504"/>
        <v>0</v>
      </c>
      <c r="AC2751" s="11" t="s">
        <v>11502</v>
      </c>
      <c r="AD2751" s="11" t="str">
        <f t="shared" si="505"/>
        <v>-</v>
      </c>
      <c r="AE2751" s="12"/>
      <c r="AF2751" s="12">
        <f t="shared" si="506"/>
        <v>0</v>
      </c>
      <c r="AG2751" s="13" t="s">
        <v>11502</v>
      </c>
      <c r="AH2751" s="13" t="str">
        <f t="shared" si="507"/>
        <v>-</v>
      </c>
      <c r="AI2751" s="14"/>
      <c r="AJ2751" s="14">
        <f t="shared" si="508"/>
        <v>0</v>
      </c>
      <c r="AK2751" s="15" t="s">
        <v>11502</v>
      </c>
      <c r="AL2751" s="15" t="str">
        <f t="shared" si="509"/>
        <v>-</v>
      </c>
      <c r="AM2751" s="12"/>
      <c r="AN2751" s="12">
        <f t="shared" si="510"/>
        <v>0</v>
      </c>
      <c r="AO2751" s="16" t="s">
        <v>11502</v>
      </c>
      <c r="AP2751" s="16" t="str">
        <f t="shared" si="511"/>
        <v>-</v>
      </c>
      <c r="AQ2751" s="12">
        <v>3</v>
      </c>
      <c r="AR2751" s="12">
        <f t="shared" si="512"/>
        <v>4</v>
      </c>
      <c r="AS2751" s="14" t="s">
        <v>11498</v>
      </c>
      <c r="AT2751" s="14" t="str">
        <f t="shared" si="513"/>
        <v>-</v>
      </c>
      <c r="AU2751">
        <v>2</v>
      </c>
      <c r="AV2751" s="15" t="s">
        <v>11497</v>
      </c>
      <c r="AW2751" s="15" t="str">
        <f t="shared" si="514"/>
        <v>-</v>
      </c>
      <c r="AX2751">
        <v>4</v>
      </c>
      <c r="AY2751" s="17" t="s">
        <v>11499</v>
      </c>
      <c r="AZ2751" s="17" t="str">
        <f t="shared" si="515"/>
        <v>-</v>
      </c>
      <c r="BA2751"/>
    </row>
    <row r="2752" spans="1:53" x14ac:dyDescent="0.3">
      <c r="A2752" t="s">
        <v>7950</v>
      </c>
      <c r="B2752" t="s">
        <v>7951</v>
      </c>
      <c r="C2752" t="s">
        <v>6665</v>
      </c>
      <c r="D2752" t="s">
        <v>1124</v>
      </c>
      <c r="E2752" t="str">
        <f>LEFT(Table_Query_from_QDB_Production___SQL_Server[[#This Row],[ttl_class_ttl_outl]],1)</f>
        <v>D</v>
      </c>
      <c r="F2752" t="str">
        <f>UPPER(IFERROR(VLOOKUP(Table_Query_from_QDB_Production___SQL_Server[[#This Row],[cto_osc_code]],'CTO-OSC Table'!$A$2:$B$24,2,FALSE),"Undefined"))</f>
        <v>COMMUNICATION, ARTS AND GRAPHICS</v>
      </c>
      <c r="G2752" t="str">
        <f>UPPER(IFERROR(VLOOKUP(Table_Query_from_QDB_Production___SQL_Server[[#This Row],[ttl_class_ttl_outl]],'Title Class Table'!$A$2:$C$146,2,FALSE),"Undefined"))</f>
        <v>COMMUNICATION</v>
      </c>
      <c r="H2752" t="s">
        <v>11451</v>
      </c>
      <c r="I2752">
        <v>6</v>
      </c>
      <c r="K2752" t="str">
        <f>IFERROR(VLOOKUP(Table_Query_from_QDB_Production___SQL_Server[[#This Row],[step_2_seq]],'Employee Benefit Groups'!#REF!,2,FALSE),"-")</f>
        <v>-</v>
      </c>
      <c r="M2752" t="str">
        <f>IFERROR(VLOOKUP(Table_Query_from_QDB_Production___SQL_Server[[#This Row],[step_4_seq]],'Employee Benefit Groups'!#REF!,2,FALSE),"-")</f>
        <v>-</v>
      </c>
      <c r="O2752" t="str">
        <f>IFERROR(VLOOKUP(Table_Query_from_QDB_Production___SQL_Server[[#This Row],[step_4_seq2]],'Employee Benefit Groups'!#REF!,2,FALSE),"-")</f>
        <v>-</v>
      </c>
      <c r="Q2752" t="str">
        <f>IFERROR(VLOOKUP(Table_Query_from_QDB_Production___SQL_Server[[#This Row],[step_5_seq]],'Employee Benefit Groups'!#REF!,2,FALSE),"-")</f>
        <v>-</v>
      </c>
      <c r="S2752" t="str">
        <f>IFERROR(VLOOKUP(Table_Query_from_QDB_Production___SQL_Server[[#This Row],[step_6_seq]],'Employee Benefit Groups'!#REF!,2,FALSE),"-")</f>
        <v>-</v>
      </c>
      <c r="T2752">
        <v>4</v>
      </c>
      <c r="U2752" t="str">
        <f>IFERROR(VLOOKUP(Table_Query_from_QDB_Production___SQL_Server[[#This Row],[step_7_seq]],'Employee Benefit Groups'!#REF!,2,FALSE),"-")</f>
        <v>-</v>
      </c>
      <c r="V2752">
        <v>3</v>
      </c>
      <c r="W2752" t="str">
        <f>IFERROR(VLOOKUP(Table_Query_from_QDB_Production___SQL_Server[[#This Row],[step_8_seq]],'Employee Benefit Groups'!#REF!,2,FALSE),"-")</f>
        <v>-</v>
      </c>
      <c r="X2752">
        <v>5</v>
      </c>
      <c r="Y2752" t="str">
        <f>IFERROR(VLOOKUP(Table_Query_from_QDB_Production___SQL_Server[[#This Row],[step_9_seq]],'Employee Benefit Groups'!#REF!,2,FALSE),"-")</f>
        <v>-</v>
      </c>
      <c r="AA2752" s="15"/>
      <c r="AB2752" s="15">
        <f t="shared" si="504"/>
        <v>0</v>
      </c>
      <c r="AC2752" s="11" t="s">
        <v>11502</v>
      </c>
      <c r="AD2752" s="11" t="str">
        <f t="shared" si="505"/>
        <v>-</v>
      </c>
      <c r="AE2752" s="12"/>
      <c r="AF2752" s="12">
        <f t="shared" si="506"/>
        <v>0</v>
      </c>
      <c r="AG2752" s="13" t="s">
        <v>11502</v>
      </c>
      <c r="AH2752" s="13" t="str">
        <f t="shared" si="507"/>
        <v>-</v>
      </c>
      <c r="AI2752" s="14"/>
      <c r="AJ2752" s="14">
        <f t="shared" si="508"/>
        <v>0</v>
      </c>
      <c r="AK2752" s="15" t="s">
        <v>11502</v>
      </c>
      <c r="AL2752" s="15" t="str">
        <f t="shared" si="509"/>
        <v>-</v>
      </c>
      <c r="AM2752" s="12"/>
      <c r="AN2752" s="12">
        <f t="shared" si="510"/>
        <v>0</v>
      </c>
      <c r="AO2752" s="16" t="s">
        <v>11502</v>
      </c>
      <c r="AP2752" s="16" t="str">
        <f t="shared" si="511"/>
        <v>-</v>
      </c>
      <c r="AQ2752" s="12">
        <v>3</v>
      </c>
      <c r="AR2752" s="12">
        <f t="shared" si="512"/>
        <v>4</v>
      </c>
      <c r="AS2752" s="14" t="s">
        <v>11498</v>
      </c>
      <c r="AT2752" s="14" t="str">
        <f t="shared" si="513"/>
        <v>-</v>
      </c>
      <c r="AU2752">
        <v>2</v>
      </c>
      <c r="AV2752" s="15" t="s">
        <v>11497</v>
      </c>
      <c r="AW2752" s="15" t="str">
        <f t="shared" si="514"/>
        <v>-</v>
      </c>
      <c r="AX2752">
        <v>4</v>
      </c>
      <c r="AY2752" s="17" t="s">
        <v>11499</v>
      </c>
      <c r="AZ2752" s="17" t="str">
        <f t="shared" si="515"/>
        <v>-</v>
      </c>
      <c r="BA2752"/>
    </row>
    <row r="2753" spans="1:53" x14ac:dyDescent="0.3">
      <c r="A2753" t="s">
        <v>7952</v>
      </c>
      <c r="B2753" t="s">
        <v>7953</v>
      </c>
      <c r="C2753" t="s">
        <v>7954</v>
      </c>
      <c r="D2753" t="s">
        <v>1124</v>
      </c>
      <c r="E2753" t="str">
        <f>LEFT(Table_Query_from_QDB_Production___SQL_Server[[#This Row],[ttl_class_ttl_outl]],1)</f>
        <v>D</v>
      </c>
      <c r="F2753" t="str">
        <f>UPPER(IFERROR(VLOOKUP(Table_Query_from_QDB_Production___SQL_Server[[#This Row],[cto_osc_code]],'CTO-OSC Table'!$A$2:$B$24,2,FALSE),"Undefined"))</f>
        <v>COMMUNICATION, ARTS AND GRAPHICS</v>
      </c>
      <c r="G2753" t="str">
        <f>UPPER(IFERROR(VLOOKUP(Table_Query_from_QDB_Production___SQL_Server[[#This Row],[ttl_class_ttl_outl]],'Title Class Table'!$A$2:$C$146,2,FALSE),"Undefined"))</f>
        <v>COMMUNICATION</v>
      </c>
      <c r="H2753" t="s">
        <v>11451</v>
      </c>
      <c r="I2753">
        <v>6</v>
      </c>
      <c r="K2753" t="str">
        <f>IFERROR(VLOOKUP(Table_Query_from_QDB_Production___SQL_Server[[#This Row],[step_2_seq]],'Employee Benefit Groups'!#REF!,2,FALSE),"-")</f>
        <v>-</v>
      </c>
      <c r="M2753" t="str">
        <f>IFERROR(VLOOKUP(Table_Query_from_QDB_Production___SQL_Server[[#This Row],[step_4_seq]],'Employee Benefit Groups'!#REF!,2,FALSE),"-")</f>
        <v>-</v>
      </c>
      <c r="O2753" t="str">
        <f>IFERROR(VLOOKUP(Table_Query_from_QDB_Production___SQL_Server[[#This Row],[step_4_seq2]],'Employee Benefit Groups'!#REF!,2,FALSE),"-")</f>
        <v>-</v>
      </c>
      <c r="Q2753" t="str">
        <f>IFERROR(VLOOKUP(Table_Query_from_QDB_Production___SQL_Server[[#This Row],[step_5_seq]],'Employee Benefit Groups'!#REF!,2,FALSE),"-")</f>
        <v>-</v>
      </c>
      <c r="S2753" t="str">
        <f>IFERROR(VLOOKUP(Table_Query_from_QDB_Production___SQL_Server[[#This Row],[step_6_seq]],'Employee Benefit Groups'!#REF!,2,FALSE),"-")</f>
        <v>-</v>
      </c>
      <c r="T2753">
        <v>4</v>
      </c>
      <c r="U2753" t="str">
        <f>IFERROR(VLOOKUP(Table_Query_from_QDB_Production___SQL_Server[[#This Row],[step_7_seq]],'Employee Benefit Groups'!#REF!,2,FALSE),"-")</f>
        <v>-</v>
      </c>
      <c r="V2753">
        <v>3</v>
      </c>
      <c r="W2753" t="str">
        <f>IFERROR(VLOOKUP(Table_Query_from_QDB_Production___SQL_Server[[#This Row],[step_8_seq]],'Employee Benefit Groups'!#REF!,2,FALSE),"-")</f>
        <v>-</v>
      </c>
      <c r="X2753">
        <v>5</v>
      </c>
      <c r="Y2753" t="str">
        <f>IFERROR(VLOOKUP(Table_Query_from_QDB_Production___SQL_Server[[#This Row],[step_9_seq]],'Employee Benefit Groups'!#REF!,2,FALSE),"-")</f>
        <v>-</v>
      </c>
      <c r="AA2753" s="15"/>
      <c r="AB2753" s="15">
        <f t="shared" si="504"/>
        <v>0</v>
      </c>
      <c r="AC2753" s="11" t="s">
        <v>11502</v>
      </c>
      <c r="AD2753" s="11" t="str">
        <f t="shared" si="505"/>
        <v>-</v>
      </c>
      <c r="AE2753" s="12"/>
      <c r="AF2753" s="12">
        <f t="shared" si="506"/>
        <v>0</v>
      </c>
      <c r="AG2753" s="13" t="s">
        <v>11502</v>
      </c>
      <c r="AH2753" s="13" t="str">
        <f t="shared" si="507"/>
        <v>-</v>
      </c>
      <c r="AI2753" s="14"/>
      <c r="AJ2753" s="14">
        <f t="shared" si="508"/>
        <v>0</v>
      </c>
      <c r="AK2753" s="15" t="s">
        <v>11502</v>
      </c>
      <c r="AL2753" s="15" t="str">
        <f t="shared" si="509"/>
        <v>-</v>
      </c>
      <c r="AM2753" s="12"/>
      <c r="AN2753" s="12">
        <f t="shared" si="510"/>
        <v>0</v>
      </c>
      <c r="AO2753" s="16" t="s">
        <v>11502</v>
      </c>
      <c r="AP2753" s="16" t="str">
        <f t="shared" si="511"/>
        <v>-</v>
      </c>
      <c r="AQ2753" s="12">
        <v>3</v>
      </c>
      <c r="AR2753" s="12">
        <f t="shared" si="512"/>
        <v>4</v>
      </c>
      <c r="AS2753" s="14" t="s">
        <v>11498</v>
      </c>
      <c r="AT2753" s="14" t="str">
        <f t="shared" si="513"/>
        <v>-</v>
      </c>
      <c r="AU2753">
        <v>2</v>
      </c>
      <c r="AV2753" s="15" t="s">
        <v>11497</v>
      </c>
      <c r="AW2753" s="15" t="str">
        <f t="shared" si="514"/>
        <v>-</v>
      </c>
      <c r="AX2753">
        <v>4</v>
      </c>
      <c r="AY2753" s="17" t="s">
        <v>11499</v>
      </c>
      <c r="AZ2753" s="17" t="str">
        <f t="shared" si="515"/>
        <v>-</v>
      </c>
      <c r="BA2753"/>
    </row>
    <row r="2754" spans="1:53" x14ac:dyDescent="0.3">
      <c r="A2754" t="s">
        <v>7955</v>
      </c>
      <c r="B2754" t="s">
        <v>7956</v>
      </c>
      <c r="C2754" t="s">
        <v>7957</v>
      </c>
      <c r="D2754" t="s">
        <v>1124</v>
      </c>
      <c r="E2754" t="str">
        <f>LEFT(Table_Query_from_QDB_Production___SQL_Server[[#This Row],[ttl_class_ttl_outl]],1)</f>
        <v>D</v>
      </c>
      <c r="F2754" t="str">
        <f>UPPER(IFERROR(VLOOKUP(Table_Query_from_QDB_Production___SQL_Server[[#This Row],[cto_osc_code]],'CTO-OSC Table'!$A$2:$B$24,2,FALSE),"Undefined"))</f>
        <v>COMMUNICATION, ARTS AND GRAPHICS</v>
      </c>
      <c r="G2754" t="str">
        <f>UPPER(IFERROR(VLOOKUP(Table_Query_from_QDB_Production___SQL_Server[[#This Row],[ttl_class_ttl_outl]],'Title Class Table'!$A$2:$C$146,2,FALSE),"Undefined"))</f>
        <v>COMMUNICATION</v>
      </c>
      <c r="H2754" t="s">
        <v>11451</v>
      </c>
      <c r="I2754">
        <v>6</v>
      </c>
      <c r="K2754" t="str">
        <f>IFERROR(VLOOKUP(Table_Query_from_QDB_Production___SQL_Server[[#This Row],[step_2_seq]],'Employee Benefit Groups'!#REF!,2,FALSE),"-")</f>
        <v>-</v>
      </c>
      <c r="M2754" t="str">
        <f>IFERROR(VLOOKUP(Table_Query_from_QDB_Production___SQL_Server[[#This Row],[step_4_seq]],'Employee Benefit Groups'!#REF!,2,FALSE),"-")</f>
        <v>-</v>
      </c>
      <c r="O2754" t="str">
        <f>IFERROR(VLOOKUP(Table_Query_from_QDB_Production___SQL_Server[[#This Row],[step_4_seq2]],'Employee Benefit Groups'!#REF!,2,FALSE),"-")</f>
        <v>-</v>
      </c>
      <c r="Q2754" t="str">
        <f>IFERROR(VLOOKUP(Table_Query_from_QDB_Production___SQL_Server[[#This Row],[step_5_seq]],'Employee Benefit Groups'!#REF!,2,FALSE),"-")</f>
        <v>-</v>
      </c>
      <c r="S2754" t="str">
        <f>IFERROR(VLOOKUP(Table_Query_from_QDB_Production___SQL_Server[[#This Row],[step_6_seq]],'Employee Benefit Groups'!#REF!,2,FALSE),"-")</f>
        <v>-</v>
      </c>
      <c r="T2754">
        <v>4</v>
      </c>
      <c r="U2754" t="str">
        <f>IFERROR(VLOOKUP(Table_Query_from_QDB_Production___SQL_Server[[#This Row],[step_7_seq]],'Employee Benefit Groups'!#REF!,2,FALSE),"-")</f>
        <v>-</v>
      </c>
      <c r="V2754">
        <v>3</v>
      </c>
      <c r="W2754" t="str">
        <f>IFERROR(VLOOKUP(Table_Query_from_QDB_Production___SQL_Server[[#This Row],[step_8_seq]],'Employee Benefit Groups'!#REF!,2,FALSE),"-")</f>
        <v>-</v>
      </c>
      <c r="X2754">
        <v>5</v>
      </c>
      <c r="Y2754" t="str">
        <f>IFERROR(VLOOKUP(Table_Query_from_QDB_Production___SQL_Server[[#This Row],[step_9_seq]],'Employee Benefit Groups'!#REF!,2,FALSE),"-")</f>
        <v>-</v>
      </c>
      <c r="AA2754" s="15"/>
      <c r="AB2754" s="15">
        <f t="shared" si="504"/>
        <v>0</v>
      </c>
      <c r="AC2754" s="11" t="s">
        <v>11502</v>
      </c>
      <c r="AD2754" s="11" t="str">
        <f t="shared" si="505"/>
        <v>-</v>
      </c>
      <c r="AE2754" s="12"/>
      <c r="AF2754" s="12">
        <f t="shared" si="506"/>
        <v>0</v>
      </c>
      <c r="AG2754" s="13" t="s">
        <v>11502</v>
      </c>
      <c r="AH2754" s="13" t="str">
        <f t="shared" si="507"/>
        <v>-</v>
      </c>
      <c r="AI2754" s="14"/>
      <c r="AJ2754" s="14">
        <f t="shared" si="508"/>
        <v>0</v>
      </c>
      <c r="AK2754" s="15" t="s">
        <v>11502</v>
      </c>
      <c r="AL2754" s="15" t="str">
        <f t="shared" si="509"/>
        <v>-</v>
      </c>
      <c r="AM2754" s="12"/>
      <c r="AN2754" s="12">
        <f t="shared" si="510"/>
        <v>0</v>
      </c>
      <c r="AO2754" s="16" t="s">
        <v>11502</v>
      </c>
      <c r="AP2754" s="16" t="str">
        <f t="shared" si="511"/>
        <v>-</v>
      </c>
      <c r="AQ2754" s="12">
        <v>3</v>
      </c>
      <c r="AR2754" s="12">
        <f t="shared" si="512"/>
        <v>4</v>
      </c>
      <c r="AS2754" s="14" t="s">
        <v>11498</v>
      </c>
      <c r="AT2754" s="14" t="str">
        <f t="shared" si="513"/>
        <v>-</v>
      </c>
      <c r="AU2754">
        <v>2</v>
      </c>
      <c r="AV2754" s="15" t="s">
        <v>11497</v>
      </c>
      <c r="AW2754" s="15" t="str">
        <f t="shared" si="514"/>
        <v>-</v>
      </c>
      <c r="AX2754">
        <v>4</v>
      </c>
      <c r="AY2754" s="17" t="s">
        <v>11499</v>
      </c>
      <c r="AZ2754" s="17" t="str">
        <f t="shared" si="515"/>
        <v>-</v>
      </c>
      <c r="BA2754"/>
    </row>
    <row r="2755" spans="1:53" x14ac:dyDescent="0.3">
      <c r="A2755" t="s">
        <v>7958</v>
      </c>
      <c r="B2755" t="s">
        <v>7959</v>
      </c>
      <c r="C2755" t="s">
        <v>7960</v>
      </c>
      <c r="D2755" t="s">
        <v>1124</v>
      </c>
      <c r="E2755" t="str">
        <f>LEFT(Table_Query_from_QDB_Production___SQL_Server[[#This Row],[ttl_class_ttl_outl]],1)</f>
        <v>D</v>
      </c>
      <c r="F2755" t="str">
        <f>UPPER(IFERROR(VLOOKUP(Table_Query_from_QDB_Production___SQL_Server[[#This Row],[cto_osc_code]],'CTO-OSC Table'!$A$2:$B$24,2,FALSE),"Undefined"))</f>
        <v>COMMUNICATION, ARTS AND GRAPHICS</v>
      </c>
      <c r="G2755" t="str">
        <f>UPPER(IFERROR(VLOOKUP(Table_Query_from_QDB_Production___SQL_Server[[#This Row],[ttl_class_ttl_outl]],'Title Class Table'!$A$2:$C$146,2,FALSE),"Undefined"))</f>
        <v>COMMUNICATION</v>
      </c>
      <c r="H2755" t="s">
        <v>11451</v>
      </c>
      <c r="I2755">
        <v>6</v>
      </c>
      <c r="K2755" t="str">
        <f>IFERROR(VLOOKUP(Table_Query_from_QDB_Production___SQL_Server[[#This Row],[step_2_seq]],'Employee Benefit Groups'!#REF!,2,FALSE),"-")</f>
        <v>-</v>
      </c>
      <c r="M2755" t="str">
        <f>IFERROR(VLOOKUP(Table_Query_from_QDB_Production___SQL_Server[[#This Row],[step_4_seq]],'Employee Benefit Groups'!#REF!,2,FALSE),"-")</f>
        <v>-</v>
      </c>
      <c r="O2755" t="str">
        <f>IFERROR(VLOOKUP(Table_Query_from_QDB_Production___SQL_Server[[#This Row],[step_4_seq2]],'Employee Benefit Groups'!#REF!,2,FALSE),"-")</f>
        <v>-</v>
      </c>
      <c r="Q2755" t="str">
        <f>IFERROR(VLOOKUP(Table_Query_from_QDB_Production___SQL_Server[[#This Row],[step_5_seq]],'Employee Benefit Groups'!#REF!,2,FALSE),"-")</f>
        <v>-</v>
      </c>
      <c r="S2755" t="str">
        <f>IFERROR(VLOOKUP(Table_Query_from_QDB_Production___SQL_Server[[#This Row],[step_6_seq]],'Employee Benefit Groups'!#REF!,2,FALSE),"-")</f>
        <v>-</v>
      </c>
      <c r="T2755">
        <v>4</v>
      </c>
      <c r="U2755" t="str">
        <f>IFERROR(VLOOKUP(Table_Query_from_QDB_Production___SQL_Server[[#This Row],[step_7_seq]],'Employee Benefit Groups'!#REF!,2,FALSE),"-")</f>
        <v>-</v>
      </c>
      <c r="V2755">
        <v>3</v>
      </c>
      <c r="W2755" t="str">
        <f>IFERROR(VLOOKUP(Table_Query_from_QDB_Production___SQL_Server[[#This Row],[step_8_seq]],'Employee Benefit Groups'!#REF!,2,FALSE),"-")</f>
        <v>-</v>
      </c>
      <c r="X2755">
        <v>5</v>
      </c>
      <c r="Y2755" t="str">
        <f>IFERROR(VLOOKUP(Table_Query_from_QDB_Production___SQL_Server[[#This Row],[step_9_seq]],'Employee Benefit Groups'!#REF!,2,FALSE),"-")</f>
        <v>-</v>
      </c>
      <c r="AA2755" s="15"/>
      <c r="AB2755" s="15">
        <f t="shared" ref="AB2755:AB2818" si="516">+L2755</f>
        <v>0</v>
      </c>
      <c r="AC2755" s="11" t="s">
        <v>11502</v>
      </c>
      <c r="AD2755" s="11" t="str">
        <f t="shared" ref="AD2755:AD2818" si="517">+M2755</f>
        <v>-</v>
      </c>
      <c r="AE2755" s="12"/>
      <c r="AF2755" s="12">
        <f t="shared" ref="AF2755:AF2818" si="518">+N2755</f>
        <v>0</v>
      </c>
      <c r="AG2755" s="13" t="s">
        <v>11502</v>
      </c>
      <c r="AH2755" s="13" t="str">
        <f t="shared" ref="AH2755:AH2818" si="519">+O2755</f>
        <v>-</v>
      </c>
      <c r="AI2755" s="14"/>
      <c r="AJ2755" s="14">
        <f t="shared" ref="AJ2755:AJ2818" si="520">+P2755</f>
        <v>0</v>
      </c>
      <c r="AK2755" s="15" t="s">
        <v>11502</v>
      </c>
      <c r="AL2755" s="15" t="str">
        <f t="shared" ref="AL2755:AL2818" si="521">+Q2755</f>
        <v>-</v>
      </c>
      <c r="AM2755" s="12"/>
      <c r="AN2755" s="12">
        <f t="shared" ref="AN2755:AN2818" si="522">+R2755</f>
        <v>0</v>
      </c>
      <c r="AO2755" s="16" t="s">
        <v>11502</v>
      </c>
      <c r="AP2755" s="16" t="str">
        <f t="shared" ref="AP2755:AP2818" si="523">+S2755</f>
        <v>-</v>
      </c>
      <c r="AQ2755" s="12">
        <v>3</v>
      </c>
      <c r="AR2755" s="12">
        <f t="shared" ref="AR2755:AR2818" si="524">+T2755</f>
        <v>4</v>
      </c>
      <c r="AS2755" s="14" t="s">
        <v>11498</v>
      </c>
      <c r="AT2755" s="14" t="str">
        <f t="shared" ref="AT2755:AT2818" si="525">+U2755</f>
        <v>-</v>
      </c>
      <c r="AU2755">
        <v>2</v>
      </c>
      <c r="AV2755" s="15" t="s">
        <v>11497</v>
      </c>
      <c r="AW2755" s="15" t="str">
        <f t="shared" ref="AW2755:AW2818" si="526">+W2755</f>
        <v>-</v>
      </c>
      <c r="AX2755">
        <v>4</v>
      </c>
      <c r="AY2755" s="17" t="s">
        <v>11499</v>
      </c>
      <c r="AZ2755" s="17" t="str">
        <f t="shared" ref="AZ2755:AZ2818" si="527">+Y2755</f>
        <v>-</v>
      </c>
      <c r="BA2755"/>
    </row>
    <row r="2756" spans="1:53" x14ac:dyDescent="0.3">
      <c r="A2756" t="s">
        <v>7961</v>
      </c>
      <c r="B2756" t="s">
        <v>7962</v>
      </c>
      <c r="C2756" t="s">
        <v>7963</v>
      </c>
      <c r="D2756" t="s">
        <v>1124</v>
      </c>
      <c r="E2756" t="str">
        <f>LEFT(Table_Query_from_QDB_Production___SQL_Server[[#This Row],[ttl_class_ttl_outl]],1)</f>
        <v>D</v>
      </c>
      <c r="F2756" t="str">
        <f>UPPER(IFERROR(VLOOKUP(Table_Query_from_QDB_Production___SQL_Server[[#This Row],[cto_osc_code]],'CTO-OSC Table'!$A$2:$B$24,2,FALSE),"Undefined"))</f>
        <v>COMMUNICATION, ARTS AND GRAPHICS</v>
      </c>
      <c r="G2756" t="str">
        <f>UPPER(IFERROR(VLOOKUP(Table_Query_from_QDB_Production___SQL_Server[[#This Row],[ttl_class_ttl_outl]],'Title Class Table'!$A$2:$C$146,2,FALSE),"Undefined"))</f>
        <v>COMMUNICATION</v>
      </c>
      <c r="H2756" t="s">
        <v>11451</v>
      </c>
      <c r="I2756">
        <v>6</v>
      </c>
      <c r="K2756" t="str">
        <f>IFERROR(VLOOKUP(Table_Query_from_QDB_Production___SQL_Server[[#This Row],[step_2_seq]],'Employee Benefit Groups'!#REF!,2,FALSE),"-")</f>
        <v>-</v>
      </c>
      <c r="M2756" t="str">
        <f>IFERROR(VLOOKUP(Table_Query_from_QDB_Production___SQL_Server[[#This Row],[step_4_seq]],'Employee Benefit Groups'!#REF!,2,FALSE),"-")</f>
        <v>-</v>
      </c>
      <c r="O2756" t="str">
        <f>IFERROR(VLOOKUP(Table_Query_from_QDB_Production___SQL_Server[[#This Row],[step_4_seq2]],'Employee Benefit Groups'!#REF!,2,FALSE),"-")</f>
        <v>-</v>
      </c>
      <c r="Q2756" t="str">
        <f>IFERROR(VLOOKUP(Table_Query_from_QDB_Production___SQL_Server[[#This Row],[step_5_seq]],'Employee Benefit Groups'!#REF!,2,FALSE),"-")</f>
        <v>-</v>
      </c>
      <c r="S2756" t="str">
        <f>IFERROR(VLOOKUP(Table_Query_from_QDB_Production___SQL_Server[[#This Row],[step_6_seq]],'Employee Benefit Groups'!#REF!,2,FALSE),"-")</f>
        <v>-</v>
      </c>
      <c r="T2756">
        <v>4</v>
      </c>
      <c r="U2756" t="str">
        <f>IFERROR(VLOOKUP(Table_Query_from_QDB_Production___SQL_Server[[#This Row],[step_7_seq]],'Employee Benefit Groups'!#REF!,2,FALSE),"-")</f>
        <v>-</v>
      </c>
      <c r="V2756">
        <v>3</v>
      </c>
      <c r="W2756" t="str">
        <f>IFERROR(VLOOKUP(Table_Query_from_QDB_Production___SQL_Server[[#This Row],[step_8_seq]],'Employee Benefit Groups'!#REF!,2,FALSE),"-")</f>
        <v>-</v>
      </c>
      <c r="X2756">
        <v>5</v>
      </c>
      <c r="Y2756" t="str">
        <f>IFERROR(VLOOKUP(Table_Query_from_QDB_Production___SQL_Server[[#This Row],[step_9_seq]],'Employee Benefit Groups'!#REF!,2,FALSE),"-")</f>
        <v>-</v>
      </c>
      <c r="AA2756" s="15"/>
      <c r="AB2756" s="15">
        <f t="shared" si="516"/>
        <v>0</v>
      </c>
      <c r="AC2756" s="11" t="s">
        <v>11502</v>
      </c>
      <c r="AD2756" s="11" t="str">
        <f t="shared" si="517"/>
        <v>-</v>
      </c>
      <c r="AE2756" s="12"/>
      <c r="AF2756" s="12">
        <f t="shared" si="518"/>
        <v>0</v>
      </c>
      <c r="AG2756" s="13" t="s">
        <v>11502</v>
      </c>
      <c r="AH2756" s="13" t="str">
        <f t="shared" si="519"/>
        <v>-</v>
      </c>
      <c r="AI2756" s="14"/>
      <c r="AJ2756" s="14">
        <f t="shared" si="520"/>
        <v>0</v>
      </c>
      <c r="AK2756" s="15" t="s">
        <v>11502</v>
      </c>
      <c r="AL2756" s="15" t="str">
        <f t="shared" si="521"/>
        <v>-</v>
      </c>
      <c r="AM2756" s="12"/>
      <c r="AN2756" s="12">
        <f t="shared" si="522"/>
        <v>0</v>
      </c>
      <c r="AO2756" s="16" t="s">
        <v>11502</v>
      </c>
      <c r="AP2756" s="16" t="str">
        <f t="shared" si="523"/>
        <v>-</v>
      </c>
      <c r="AQ2756" s="12">
        <v>3</v>
      </c>
      <c r="AR2756" s="12">
        <f t="shared" si="524"/>
        <v>4</v>
      </c>
      <c r="AS2756" s="14" t="s">
        <v>11498</v>
      </c>
      <c r="AT2756" s="14" t="str">
        <f t="shared" si="525"/>
        <v>-</v>
      </c>
      <c r="AU2756">
        <v>2</v>
      </c>
      <c r="AV2756" s="15" t="s">
        <v>11497</v>
      </c>
      <c r="AW2756" s="15" t="str">
        <f t="shared" si="526"/>
        <v>-</v>
      </c>
      <c r="AX2756">
        <v>4</v>
      </c>
      <c r="AY2756" s="17" t="s">
        <v>11499</v>
      </c>
      <c r="AZ2756" s="17" t="str">
        <f t="shared" si="527"/>
        <v>-</v>
      </c>
      <c r="BA2756"/>
    </row>
    <row r="2757" spans="1:53" x14ac:dyDescent="0.3">
      <c r="A2757" t="s">
        <v>7964</v>
      </c>
      <c r="B2757" t="s">
        <v>7965</v>
      </c>
      <c r="C2757" t="s">
        <v>7966</v>
      </c>
      <c r="D2757" t="s">
        <v>1124</v>
      </c>
      <c r="E2757" t="str">
        <f>LEFT(Table_Query_from_QDB_Production___SQL_Server[[#This Row],[ttl_class_ttl_outl]],1)</f>
        <v>D</v>
      </c>
      <c r="F2757" t="str">
        <f>UPPER(IFERROR(VLOOKUP(Table_Query_from_QDB_Production___SQL_Server[[#This Row],[cto_osc_code]],'CTO-OSC Table'!$A$2:$B$24,2,FALSE),"Undefined"))</f>
        <v>COMMUNICATION, ARTS AND GRAPHICS</v>
      </c>
      <c r="G2757" t="str">
        <f>UPPER(IFERROR(VLOOKUP(Table_Query_from_QDB_Production___SQL_Server[[#This Row],[ttl_class_ttl_outl]],'Title Class Table'!$A$2:$C$146,2,FALSE),"Undefined"))</f>
        <v>COMMUNICATION</v>
      </c>
      <c r="H2757" t="s">
        <v>11451</v>
      </c>
      <c r="I2757">
        <v>6</v>
      </c>
      <c r="K2757" t="str">
        <f>IFERROR(VLOOKUP(Table_Query_from_QDB_Production___SQL_Server[[#This Row],[step_2_seq]],'Employee Benefit Groups'!#REF!,2,FALSE),"-")</f>
        <v>-</v>
      </c>
      <c r="M2757" t="str">
        <f>IFERROR(VLOOKUP(Table_Query_from_QDB_Production___SQL_Server[[#This Row],[step_4_seq]],'Employee Benefit Groups'!#REF!,2,FALSE),"-")</f>
        <v>-</v>
      </c>
      <c r="O2757" t="str">
        <f>IFERROR(VLOOKUP(Table_Query_from_QDB_Production___SQL_Server[[#This Row],[step_4_seq2]],'Employee Benefit Groups'!#REF!,2,FALSE),"-")</f>
        <v>-</v>
      </c>
      <c r="Q2757" t="str">
        <f>IFERROR(VLOOKUP(Table_Query_from_QDB_Production___SQL_Server[[#This Row],[step_5_seq]],'Employee Benefit Groups'!#REF!,2,FALSE),"-")</f>
        <v>-</v>
      </c>
      <c r="S2757" t="str">
        <f>IFERROR(VLOOKUP(Table_Query_from_QDB_Production___SQL_Server[[#This Row],[step_6_seq]],'Employee Benefit Groups'!#REF!,2,FALSE),"-")</f>
        <v>-</v>
      </c>
      <c r="T2757">
        <v>4</v>
      </c>
      <c r="U2757" t="str">
        <f>IFERROR(VLOOKUP(Table_Query_from_QDB_Production___SQL_Server[[#This Row],[step_7_seq]],'Employee Benefit Groups'!#REF!,2,FALSE),"-")</f>
        <v>-</v>
      </c>
      <c r="V2757">
        <v>3</v>
      </c>
      <c r="W2757" t="str">
        <f>IFERROR(VLOOKUP(Table_Query_from_QDB_Production___SQL_Server[[#This Row],[step_8_seq]],'Employee Benefit Groups'!#REF!,2,FALSE),"-")</f>
        <v>-</v>
      </c>
      <c r="X2757">
        <v>5</v>
      </c>
      <c r="Y2757" t="str">
        <f>IFERROR(VLOOKUP(Table_Query_from_QDB_Production___SQL_Server[[#This Row],[step_9_seq]],'Employee Benefit Groups'!#REF!,2,FALSE),"-")</f>
        <v>-</v>
      </c>
      <c r="AA2757" s="15"/>
      <c r="AB2757" s="15">
        <f t="shared" si="516"/>
        <v>0</v>
      </c>
      <c r="AC2757" s="11" t="s">
        <v>11502</v>
      </c>
      <c r="AD2757" s="11" t="str">
        <f t="shared" si="517"/>
        <v>-</v>
      </c>
      <c r="AE2757" s="12"/>
      <c r="AF2757" s="12">
        <f t="shared" si="518"/>
        <v>0</v>
      </c>
      <c r="AG2757" s="13" t="s">
        <v>11502</v>
      </c>
      <c r="AH2757" s="13" t="str">
        <f t="shared" si="519"/>
        <v>-</v>
      </c>
      <c r="AI2757" s="14"/>
      <c r="AJ2757" s="14">
        <f t="shared" si="520"/>
        <v>0</v>
      </c>
      <c r="AK2757" s="15" t="s">
        <v>11502</v>
      </c>
      <c r="AL2757" s="15" t="str">
        <f t="shared" si="521"/>
        <v>-</v>
      </c>
      <c r="AM2757" s="12"/>
      <c r="AN2757" s="12">
        <f t="shared" si="522"/>
        <v>0</v>
      </c>
      <c r="AO2757" s="16" t="s">
        <v>11502</v>
      </c>
      <c r="AP2757" s="16" t="str">
        <f t="shared" si="523"/>
        <v>-</v>
      </c>
      <c r="AQ2757" s="12">
        <v>3</v>
      </c>
      <c r="AR2757" s="12">
        <f t="shared" si="524"/>
        <v>4</v>
      </c>
      <c r="AS2757" s="14" t="s">
        <v>11498</v>
      </c>
      <c r="AT2757" s="14" t="str">
        <f t="shared" si="525"/>
        <v>-</v>
      </c>
      <c r="AU2757">
        <v>2</v>
      </c>
      <c r="AV2757" s="15" t="s">
        <v>11497</v>
      </c>
      <c r="AW2757" s="15" t="str">
        <f t="shared" si="526"/>
        <v>-</v>
      </c>
      <c r="AX2757">
        <v>4</v>
      </c>
      <c r="AY2757" s="17" t="s">
        <v>11499</v>
      </c>
      <c r="AZ2757" s="17" t="str">
        <f t="shared" si="527"/>
        <v>-</v>
      </c>
      <c r="BA2757"/>
    </row>
    <row r="2758" spans="1:53" x14ac:dyDescent="0.3">
      <c r="A2758" t="s">
        <v>7967</v>
      </c>
      <c r="B2758" t="s">
        <v>7968</v>
      </c>
      <c r="C2758" t="s">
        <v>7969</v>
      </c>
      <c r="D2758" t="s">
        <v>535</v>
      </c>
      <c r="E2758" t="str">
        <f>LEFT(Table_Query_from_QDB_Production___SQL_Server[[#This Row],[ttl_class_ttl_outl]],1)</f>
        <v>F</v>
      </c>
      <c r="F2758" t="str">
        <f>UPPER(IFERROR(VLOOKUP(Table_Query_from_QDB_Production___SQL_Server[[#This Row],[cto_osc_code]],'CTO-OSC Table'!$A$2:$B$24,2,FALSE),"Undefined"))</f>
        <v>FISCAL, MANAGEMENT AND STAFF SERVICES</v>
      </c>
      <c r="G2758" t="str">
        <f>UPPER(IFERROR(VLOOKUP(Table_Query_from_QDB_Production___SQL_Server[[#This Row],[ttl_class_ttl_outl]],'Title Class Table'!$A$2:$C$146,2,FALSE),"Undefined"))</f>
        <v>FISCAL SERVICES</v>
      </c>
      <c r="H2758" t="s">
        <v>11451</v>
      </c>
      <c r="I2758">
        <v>6</v>
      </c>
      <c r="K2758" t="str">
        <f>IFERROR(VLOOKUP(Table_Query_from_QDB_Production___SQL_Server[[#This Row],[step_2_seq]],'Employee Benefit Groups'!#REF!,2,FALSE),"-")</f>
        <v>-</v>
      </c>
      <c r="M2758" t="str">
        <f>IFERROR(VLOOKUP(Table_Query_from_QDB_Production___SQL_Server[[#This Row],[step_4_seq]],'Employee Benefit Groups'!#REF!,2,FALSE),"-")</f>
        <v>-</v>
      </c>
      <c r="O2758" t="str">
        <f>IFERROR(VLOOKUP(Table_Query_from_QDB_Production___SQL_Server[[#This Row],[step_4_seq2]],'Employee Benefit Groups'!#REF!,2,FALSE),"-")</f>
        <v>-</v>
      </c>
      <c r="Q2758" t="str">
        <f>IFERROR(VLOOKUP(Table_Query_from_QDB_Production___SQL_Server[[#This Row],[step_5_seq]],'Employee Benefit Groups'!#REF!,2,FALSE),"-")</f>
        <v>-</v>
      </c>
      <c r="S2758" t="str">
        <f>IFERROR(VLOOKUP(Table_Query_from_QDB_Production___SQL_Server[[#This Row],[step_6_seq]],'Employee Benefit Groups'!#REF!,2,FALSE),"-")</f>
        <v>-</v>
      </c>
      <c r="T2758">
        <v>4</v>
      </c>
      <c r="U2758" t="str">
        <f>IFERROR(VLOOKUP(Table_Query_from_QDB_Production___SQL_Server[[#This Row],[step_7_seq]],'Employee Benefit Groups'!#REF!,2,FALSE),"-")</f>
        <v>-</v>
      </c>
      <c r="V2758">
        <v>3</v>
      </c>
      <c r="W2758" t="str">
        <f>IFERROR(VLOOKUP(Table_Query_from_QDB_Production___SQL_Server[[#This Row],[step_8_seq]],'Employee Benefit Groups'!#REF!,2,FALSE),"-")</f>
        <v>-</v>
      </c>
      <c r="X2758">
        <v>5</v>
      </c>
      <c r="Y2758" t="str">
        <f>IFERROR(VLOOKUP(Table_Query_from_QDB_Production___SQL_Server[[#This Row],[step_9_seq]],'Employee Benefit Groups'!#REF!,2,FALSE),"-")</f>
        <v>-</v>
      </c>
      <c r="AA2758" s="15"/>
      <c r="AB2758" s="15">
        <f t="shared" si="516"/>
        <v>0</v>
      </c>
      <c r="AC2758" s="11" t="s">
        <v>11502</v>
      </c>
      <c r="AD2758" s="11" t="str">
        <f t="shared" si="517"/>
        <v>-</v>
      </c>
      <c r="AE2758" s="12"/>
      <c r="AF2758" s="12">
        <f t="shared" si="518"/>
        <v>0</v>
      </c>
      <c r="AG2758" s="13" t="s">
        <v>11502</v>
      </c>
      <c r="AH2758" s="13" t="str">
        <f t="shared" si="519"/>
        <v>-</v>
      </c>
      <c r="AI2758" s="14"/>
      <c r="AJ2758" s="14">
        <f t="shared" si="520"/>
        <v>0</v>
      </c>
      <c r="AK2758" s="15" t="s">
        <v>11502</v>
      </c>
      <c r="AL2758" s="15" t="str">
        <f t="shared" si="521"/>
        <v>-</v>
      </c>
      <c r="AM2758" s="12"/>
      <c r="AN2758" s="12">
        <f t="shared" si="522"/>
        <v>0</v>
      </c>
      <c r="AO2758" s="16" t="s">
        <v>11502</v>
      </c>
      <c r="AP2758" s="16" t="str">
        <f t="shared" si="523"/>
        <v>-</v>
      </c>
      <c r="AQ2758" s="12">
        <v>3</v>
      </c>
      <c r="AR2758" s="12">
        <f t="shared" si="524"/>
        <v>4</v>
      </c>
      <c r="AS2758" s="14" t="s">
        <v>11498</v>
      </c>
      <c r="AT2758" s="14" t="str">
        <f t="shared" si="525"/>
        <v>-</v>
      </c>
      <c r="AU2758">
        <v>2</v>
      </c>
      <c r="AV2758" s="15" t="s">
        <v>11497</v>
      </c>
      <c r="AW2758" s="15" t="str">
        <f t="shared" si="526"/>
        <v>-</v>
      </c>
      <c r="AX2758">
        <v>4</v>
      </c>
      <c r="AY2758" s="17" t="s">
        <v>11499</v>
      </c>
      <c r="AZ2758" s="17" t="str">
        <f t="shared" si="527"/>
        <v>-</v>
      </c>
      <c r="BA2758"/>
    </row>
    <row r="2759" spans="1:53" x14ac:dyDescent="0.3">
      <c r="A2759" t="s">
        <v>7970</v>
      </c>
      <c r="B2759" t="s">
        <v>7971</v>
      </c>
      <c r="C2759" t="s">
        <v>7972</v>
      </c>
      <c r="D2759" t="s">
        <v>1124</v>
      </c>
      <c r="E2759" t="str">
        <f>LEFT(Table_Query_from_QDB_Production___SQL_Server[[#This Row],[ttl_class_ttl_outl]],1)</f>
        <v>D</v>
      </c>
      <c r="F2759" t="str">
        <f>UPPER(IFERROR(VLOOKUP(Table_Query_from_QDB_Production___SQL_Server[[#This Row],[cto_osc_code]],'CTO-OSC Table'!$A$2:$B$24,2,FALSE),"Undefined"))</f>
        <v>COMMUNICATION, ARTS AND GRAPHICS</v>
      </c>
      <c r="G2759" t="str">
        <f>UPPER(IFERROR(VLOOKUP(Table_Query_from_QDB_Production___SQL_Server[[#This Row],[ttl_class_ttl_outl]],'Title Class Table'!$A$2:$C$146,2,FALSE),"Undefined"))</f>
        <v>COMMUNICATION</v>
      </c>
      <c r="H2759" t="s">
        <v>11451</v>
      </c>
      <c r="I2759">
        <v>6</v>
      </c>
      <c r="K2759" t="str">
        <f>IFERROR(VLOOKUP(Table_Query_from_QDB_Production___SQL_Server[[#This Row],[step_2_seq]],'Employee Benefit Groups'!#REF!,2,FALSE),"-")</f>
        <v>-</v>
      </c>
      <c r="M2759" t="str">
        <f>IFERROR(VLOOKUP(Table_Query_from_QDB_Production___SQL_Server[[#This Row],[step_4_seq]],'Employee Benefit Groups'!#REF!,2,FALSE),"-")</f>
        <v>-</v>
      </c>
      <c r="O2759" t="str">
        <f>IFERROR(VLOOKUP(Table_Query_from_QDB_Production___SQL_Server[[#This Row],[step_4_seq2]],'Employee Benefit Groups'!#REF!,2,FALSE),"-")</f>
        <v>-</v>
      </c>
      <c r="Q2759" t="str">
        <f>IFERROR(VLOOKUP(Table_Query_from_QDB_Production___SQL_Server[[#This Row],[step_5_seq]],'Employee Benefit Groups'!#REF!,2,FALSE),"-")</f>
        <v>-</v>
      </c>
      <c r="S2759" t="str">
        <f>IFERROR(VLOOKUP(Table_Query_from_QDB_Production___SQL_Server[[#This Row],[step_6_seq]],'Employee Benefit Groups'!#REF!,2,FALSE),"-")</f>
        <v>-</v>
      </c>
      <c r="T2759">
        <v>4</v>
      </c>
      <c r="U2759" t="str">
        <f>IFERROR(VLOOKUP(Table_Query_from_QDB_Production___SQL_Server[[#This Row],[step_7_seq]],'Employee Benefit Groups'!#REF!,2,FALSE),"-")</f>
        <v>-</v>
      </c>
      <c r="V2759">
        <v>3</v>
      </c>
      <c r="W2759" t="str">
        <f>IFERROR(VLOOKUP(Table_Query_from_QDB_Production___SQL_Server[[#This Row],[step_8_seq]],'Employee Benefit Groups'!#REF!,2,FALSE),"-")</f>
        <v>-</v>
      </c>
      <c r="X2759">
        <v>5</v>
      </c>
      <c r="Y2759" t="str">
        <f>IFERROR(VLOOKUP(Table_Query_from_QDB_Production___SQL_Server[[#This Row],[step_9_seq]],'Employee Benefit Groups'!#REF!,2,FALSE),"-")</f>
        <v>-</v>
      </c>
      <c r="AA2759" s="15"/>
      <c r="AB2759" s="15">
        <f t="shared" si="516"/>
        <v>0</v>
      </c>
      <c r="AC2759" s="11" t="s">
        <v>11502</v>
      </c>
      <c r="AD2759" s="11" t="str">
        <f t="shared" si="517"/>
        <v>-</v>
      </c>
      <c r="AE2759" s="12"/>
      <c r="AF2759" s="12">
        <f t="shared" si="518"/>
        <v>0</v>
      </c>
      <c r="AG2759" s="13" t="s">
        <v>11502</v>
      </c>
      <c r="AH2759" s="13" t="str">
        <f t="shared" si="519"/>
        <v>-</v>
      </c>
      <c r="AI2759" s="14"/>
      <c r="AJ2759" s="14">
        <f t="shared" si="520"/>
        <v>0</v>
      </c>
      <c r="AK2759" s="15" t="s">
        <v>11502</v>
      </c>
      <c r="AL2759" s="15" t="str">
        <f t="shared" si="521"/>
        <v>-</v>
      </c>
      <c r="AM2759" s="12"/>
      <c r="AN2759" s="12">
        <f t="shared" si="522"/>
        <v>0</v>
      </c>
      <c r="AO2759" s="16" t="s">
        <v>11502</v>
      </c>
      <c r="AP2759" s="16" t="str">
        <f t="shared" si="523"/>
        <v>-</v>
      </c>
      <c r="AQ2759" s="12">
        <v>3</v>
      </c>
      <c r="AR2759" s="12">
        <f t="shared" si="524"/>
        <v>4</v>
      </c>
      <c r="AS2759" s="14" t="s">
        <v>11498</v>
      </c>
      <c r="AT2759" s="14" t="str">
        <f t="shared" si="525"/>
        <v>-</v>
      </c>
      <c r="AU2759">
        <v>2</v>
      </c>
      <c r="AV2759" s="15" t="s">
        <v>11497</v>
      </c>
      <c r="AW2759" s="15" t="str">
        <f t="shared" si="526"/>
        <v>-</v>
      </c>
      <c r="AX2759">
        <v>4</v>
      </c>
      <c r="AY2759" s="17" t="s">
        <v>11499</v>
      </c>
      <c r="AZ2759" s="17" t="str">
        <f t="shared" si="527"/>
        <v>-</v>
      </c>
      <c r="BA2759"/>
    </row>
    <row r="2760" spans="1:53" x14ac:dyDescent="0.3">
      <c r="A2760" t="s">
        <v>7973</v>
      </c>
      <c r="B2760" t="s">
        <v>7974</v>
      </c>
      <c r="C2760" t="s">
        <v>7975</v>
      </c>
      <c r="D2760" t="s">
        <v>1124</v>
      </c>
      <c r="E2760" t="str">
        <f>LEFT(Table_Query_from_QDB_Production___SQL_Server[[#This Row],[ttl_class_ttl_outl]],1)</f>
        <v>D</v>
      </c>
      <c r="F2760" t="str">
        <f>UPPER(IFERROR(VLOOKUP(Table_Query_from_QDB_Production___SQL_Server[[#This Row],[cto_osc_code]],'CTO-OSC Table'!$A$2:$B$24,2,FALSE),"Undefined"))</f>
        <v>COMMUNICATION, ARTS AND GRAPHICS</v>
      </c>
      <c r="G2760" t="str">
        <f>UPPER(IFERROR(VLOOKUP(Table_Query_from_QDB_Production___SQL_Server[[#This Row],[ttl_class_ttl_outl]],'Title Class Table'!$A$2:$C$146,2,FALSE),"Undefined"))</f>
        <v>COMMUNICATION</v>
      </c>
      <c r="H2760" t="s">
        <v>11451</v>
      </c>
      <c r="I2760">
        <v>6</v>
      </c>
      <c r="K2760" t="str">
        <f>IFERROR(VLOOKUP(Table_Query_from_QDB_Production___SQL_Server[[#This Row],[step_2_seq]],'Employee Benefit Groups'!#REF!,2,FALSE),"-")</f>
        <v>-</v>
      </c>
      <c r="M2760" t="str">
        <f>IFERROR(VLOOKUP(Table_Query_from_QDB_Production___SQL_Server[[#This Row],[step_4_seq]],'Employee Benefit Groups'!#REF!,2,FALSE),"-")</f>
        <v>-</v>
      </c>
      <c r="O2760" t="str">
        <f>IFERROR(VLOOKUP(Table_Query_from_QDB_Production___SQL_Server[[#This Row],[step_4_seq2]],'Employee Benefit Groups'!#REF!,2,FALSE),"-")</f>
        <v>-</v>
      </c>
      <c r="Q2760" t="str">
        <f>IFERROR(VLOOKUP(Table_Query_from_QDB_Production___SQL_Server[[#This Row],[step_5_seq]],'Employee Benefit Groups'!#REF!,2,FALSE),"-")</f>
        <v>-</v>
      </c>
      <c r="S2760" t="str">
        <f>IFERROR(VLOOKUP(Table_Query_from_QDB_Production___SQL_Server[[#This Row],[step_6_seq]],'Employee Benefit Groups'!#REF!,2,FALSE),"-")</f>
        <v>-</v>
      </c>
      <c r="T2760">
        <v>4</v>
      </c>
      <c r="U2760" t="str">
        <f>IFERROR(VLOOKUP(Table_Query_from_QDB_Production___SQL_Server[[#This Row],[step_7_seq]],'Employee Benefit Groups'!#REF!,2,FALSE),"-")</f>
        <v>-</v>
      </c>
      <c r="V2760">
        <v>3</v>
      </c>
      <c r="W2760" t="str">
        <f>IFERROR(VLOOKUP(Table_Query_from_QDB_Production___SQL_Server[[#This Row],[step_8_seq]],'Employee Benefit Groups'!#REF!,2,FALSE),"-")</f>
        <v>-</v>
      </c>
      <c r="X2760">
        <v>5</v>
      </c>
      <c r="Y2760" t="str">
        <f>IFERROR(VLOOKUP(Table_Query_from_QDB_Production___SQL_Server[[#This Row],[step_9_seq]],'Employee Benefit Groups'!#REF!,2,FALSE),"-")</f>
        <v>-</v>
      </c>
      <c r="AA2760" s="15"/>
      <c r="AB2760" s="15">
        <f t="shared" si="516"/>
        <v>0</v>
      </c>
      <c r="AC2760" s="11" t="s">
        <v>11502</v>
      </c>
      <c r="AD2760" s="11" t="str">
        <f t="shared" si="517"/>
        <v>-</v>
      </c>
      <c r="AE2760" s="12"/>
      <c r="AF2760" s="12">
        <f t="shared" si="518"/>
        <v>0</v>
      </c>
      <c r="AG2760" s="13" t="s">
        <v>11502</v>
      </c>
      <c r="AH2760" s="13" t="str">
        <f t="shared" si="519"/>
        <v>-</v>
      </c>
      <c r="AI2760" s="14"/>
      <c r="AJ2760" s="14">
        <f t="shared" si="520"/>
        <v>0</v>
      </c>
      <c r="AK2760" s="15" t="s">
        <v>11502</v>
      </c>
      <c r="AL2760" s="15" t="str">
        <f t="shared" si="521"/>
        <v>-</v>
      </c>
      <c r="AM2760" s="12"/>
      <c r="AN2760" s="12">
        <f t="shared" si="522"/>
        <v>0</v>
      </c>
      <c r="AO2760" s="16" t="s">
        <v>11502</v>
      </c>
      <c r="AP2760" s="16" t="str">
        <f t="shared" si="523"/>
        <v>-</v>
      </c>
      <c r="AQ2760" s="12">
        <v>3</v>
      </c>
      <c r="AR2760" s="12">
        <f t="shared" si="524"/>
        <v>4</v>
      </c>
      <c r="AS2760" s="14" t="s">
        <v>11498</v>
      </c>
      <c r="AT2760" s="14" t="str">
        <f t="shared" si="525"/>
        <v>-</v>
      </c>
      <c r="AU2760">
        <v>2</v>
      </c>
      <c r="AV2760" s="15" t="s">
        <v>11497</v>
      </c>
      <c r="AW2760" s="15" t="str">
        <f t="shared" si="526"/>
        <v>-</v>
      </c>
      <c r="AX2760">
        <v>4</v>
      </c>
      <c r="AY2760" s="17" t="s">
        <v>11499</v>
      </c>
      <c r="AZ2760" s="17" t="str">
        <f t="shared" si="527"/>
        <v>-</v>
      </c>
      <c r="BA2760"/>
    </row>
    <row r="2761" spans="1:53" x14ac:dyDescent="0.3">
      <c r="A2761" t="s">
        <v>7976</v>
      </c>
      <c r="B2761" t="s">
        <v>7977</v>
      </c>
      <c r="C2761" t="s">
        <v>7978</v>
      </c>
      <c r="D2761" t="s">
        <v>1124</v>
      </c>
      <c r="E2761" t="str">
        <f>LEFT(Table_Query_from_QDB_Production___SQL_Server[[#This Row],[ttl_class_ttl_outl]],1)</f>
        <v>D</v>
      </c>
      <c r="F2761" t="str">
        <f>UPPER(IFERROR(VLOOKUP(Table_Query_from_QDB_Production___SQL_Server[[#This Row],[cto_osc_code]],'CTO-OSC Table'!$A$2:$B$24,2,FALSE),"Undefined"))</f>
        <v>COMMUNICATION, ARTS AND GRAPHICS</v>
      </c>
      <c r="G2761" t="str">
        <f>UPPER(IFERROR(VLOOKUP(Table_Query_from_QDB_Production___SQL_Server[[#This Row],[ttl_class_ttl_outl]],'Title Class Table'!$A$2:$C$146,2,FALSE),"Undefined"))</f>
        <v>COMMUNICATION</v>
      </c>
      <c r="H2761" t="s">
        <v>11451</v>
      </c>
      <c r="I2761">
        <v>6</v>
      </c>
      <c r="K2761" t="str">
        <f>IFERROR(VLOOKUP(Table_Query_from_QDB_Production___SQL_Server[[#This Row],[step_2_seq]],'Employee Benefit Groups'!#REF!,2,FALSE),"-")</f>
        <v>-</v>
      </c>
      <c r="M2761" t="str">
        <f>IFERROR(VLOOKUP(Table_Query_from_QDB_Production___SQL_Server[[#This Row],[step_4_seq]],'Employee Benefit Groups'!#REF!,2,FALSE),"-")</f>
        <v>-</v>
      </c>
      <c r="O2761" t="str">
        <f>IFERROR(VLOOKUP(Table_Query_from_QDB_Production___SQL_Server[[#This Row],[step_4_seq2]],'Employee Benefit Groups'!#REF!,2,FALSE),"-")</f>
        <v>-</v>
      </c>
      <c r="Q2761" t="str">
        <f>IFERROR(VLOOKUP(Table_Query_from_QDB_Production___SQL_Server[[#This Row],[step_5_seq]],'Employee Benefit Groups'!#REF!,2,FALSE),"-")</f>
        <v>-</v>
      </c>
      <c r="S2761" t="str">
        <f>IFERROR(VLOOKUP(Table_Query_from_QDB_Production___SQL_Server[[#This Row],[step_6_seq]],'Employee Benefit Groups'!#REF!,2,FALSE),"-")</f>
        <v>-</v>
      </c>
      <c r="T2761">
        <v>4</v>
      </c>
      <c r="U2761" t="str">
        <f>IFERROR(VLOOKUP(Table_Query_from_QDB_Production___SQL_Server[[#This Row],[step_7_seq]],'Employee Benefit Groups'!#REF!,2,FALSE),"-")</f>
        <v>-</v>
      </c>
      <c r="V2761">
        <v>3</v>
      </c>
      <c r="W2761" t="str">
        <f>IFERROR(VLOOKUP(Table_Query_from_QDB_Production___SQL_Server[[#This Row],[step_8_seq]],'Employee Benefit Groups'!#REF!,2,FALSE),"-")</f>
        <v>-</v>
      </c>
      <c r="X2761">
        <v>5</v>
      </c>
      <c r="Y2761" t="str">
        <f>IFERROR(VLOOKUP(Table_Query_from_QDB_Production___SQL_Server[[#This Row],[step_9_seq]],'Employee Benefit Groups'!#REF!,2,FALSE),"-")</f>
        <v>-</v>
      </c>
      <c r="AA2761" s="15"/>
      <c r="AB2761" s="15">
        <f t="shared" si="516"/>
        <v>0</v>
      </c>
      <c r="AC2761" s="11" t="s">
        <v>11502</v>
      </c>
      <c r="AD2761" s="11" t="str">
        <f t="shared" si="517"/>
        <v>-</v>
      </c>
      <c r="AE2761" s="12"/>
      <c r="AF2761" s="12">
        <f t="shared" si="518"/>
        <v>0</v>
      </c>
      <c r="AG2761" s="13" t="s">
        <v>11502</v>
      </c>
      <c r="AH2761" s="13" t="str">
        <f t="shared" si="519"/>
        <v>-</v>
      </c>
      <c r="AI2761" s="14"/>
      <c r="AJ2761" s="14">
        <f t="shared" si="520"/>
        <v>0</v>
      </c>
      <c r="AK2761" s="15" t="s">
        <v>11502</v>
      </c>
      <c r="AL2761" s="15" t="str">
        <f t="shared" si="521"/>
        <v>-</v>
      </c>
      <c r="AM2761" s="12"/>
      <c r="AN2761" s="12">
        <f t="shared" si="522"/>
        <v>0</v>
      </c>
      <c r="AO2761" s="16" t="s">
        <v>11502</v>
      </c>
      <c r="AP2761" s="16" t="str">
        <f t="shared" si="523"/>
        <v>-</v>
      </c>
      <c r="AQ2761" s="12">
        <v>3</v>
      </c>
      <c r="AR2761" s="12">
        <f t="shared" si="524"/>
        <v>4</v>
      </c>
      <c r="AS2761" s="14" t="s">
        <v>11498</v>
      </c>
      <c r="AT2761" s="14" t="str">
        <f t="shared" si="525"/>
        <v>-</v>
      </c>
      <c r="AU2761">
        <v>2</v>
      </c>
      <c r="AV2761" s="15" t="s">
        <v>11497</v>
      </c>
      <c r="AW2761" s="15" t="str">
        <f t="shared" si="526"/>
        <v>-</v>
      </c>
      <c r="AX2761">
        <v>4</v>
      </c>
      <c r="AY2761" s="17" t="s">
        <v>11499</v>
      </c>
      <c r="AZ2761" s="17" t="str">
        <f t="shared" si="527"/>
        <v>-</v>
      </c>
      <c r="BA2761"/>
    </row>
    <row r="2762" spans="1:53" x14ac:dyDescent="0.3">
      <c r="A2762" t="s">
        <v>7979</v>
      </c>
      <c r="B2762" t="s">
        <v>7980</v>
      </c>
      <c r="C2762" t="s">
        <v>7981</v>
      </c>
      <c r="D2762" t="s">
        <v>1124</v>
      </c>
      <c r="E2762" t="str">
        <f>LEFT(Table_Query_from_QDB_Production___SQL_Server[[#This Row],[ttl_class_ttl_outl]],1)</f>
        <v>D</v>
      </c>
      <c r="F2762" t="str">
        <f>UPPER(IFERROR(VLOOKUP(Table_Query_from_QDB_Production___SQL_Server[[#This Row],[cto_osc_code]],'CTO-OSC Table'!$A$2:$B$24,2,FALSE),"Undefined"))</f>
        <v>COMMUNICATION, ARTS AND GRAPHICS</v>
      </c>
      <c r="G2762" t="str">
        <f>UPPER(IFERROR(VLOOKUP(Table_Query_from_QDB_Production___SQL_Server[[#This Row],[ttl_class_ttl_outl]],'Title Class Table'!$A$2:$C$146,2,FALSE),"Undefined"))</f>
        <v>COMMUNICATION</v>
      </c>
      <c r="H2762" t="s">
        <v>11451</v>
      </c>
      <c r="I2762">
        <v>6</v>
      </c>
      <c r="K2762" t="str">
        <f>IFERROR(VLOOKUP(Table_Query_from_QDB_Production___SQL_Server[[#This Row],[step_2_seq]],'Employee Benefit Groups'!#REF!,2,FALSE),"-")</f>
        <v>-</v>
      </c>
      <c r="M2762" t="str">
        <f>IFERROR(VLOOKUP(Table_Query_from_QDB_Production___SQL_Server[[#This Row],[step_4_seq]],'Employee Benefit Groups'!#REF!,2,FALSE),"-")</f>
        <v>-</v>
      </c>
      <c r="O2762" t="str">
        <f>IFERROR(VLOOKUP(Table_Query_from_QDB_Production___SQL_Server[[#This Row],[step_4_seq2]],'Employee Benefit Groups'!#REF!,2,FALSE),"-")</f>
        <v>-</v>
      </c>
      <c r="Q2762" t="str">
        <f>IFERROR(VLOOKUP(Table_Query_from_QDB_Production___SQL_Server[[#This Row],[step_5_seq]],'Employee Benefit Groups'!#REF!,2,FALSE),"-")</f>
        <v>-</v>
      </c>
      <c r="S2762" t="str">
        <f>IFERROR(VLOOKUP(Table_Query_from_QDB_Production___SQL_Server[[#This Row],[step_6_seq]],'Employee Benefit Groups'!#REF!,2,FALSE),"-")</f>
        <v>-</v>
      </c>
      <c r="T2762">
        <v>4</v>
      </c>
      <c r="U2762" t="str">
        <f>IFERROR(VLOOKUP(Table_Query_from_QDB_Production___SQL_Server[[#This Row],[step_7_seq]],'Employee Benefit Groups'!#REF!,2,FALSE),"-")</f>
        <v>-</v>
      </c>
      <c r="V2762">
        <v>3</v>
      </c>
      <c r="W2762" t="str">
        <f>IFERROR(VLOOKUP(Table_Query_from_QDB_Production___SQL_Server[[#This Row],[step_8_seq]],'Employee Benefit Groups'!#REF!,2,FALSE),"-")</f>
        <v>-</v>
      </c>
      <c r="X2762">
        <v>5</v>
      </c>
      <c r="Y2762" t="str">
        <f>IFERROR(VLOOKUP(Table_Query_from_QDB_Production___SQL_Server[[#This Row],[step_9_seq]],'Employee Benefit Groups'!#REF!,2,FALSE),"-")</f>
        <v>-</v>
      </c>
      <c r="AA2762" s="15"/>
      <c r="AB2762" s="15">
        <f t="shared" si="516"/>
        <v>0</v>
      </c>
      <c r="AC2762" s="11" t="s">
        <v>11502</v>
      </c>
      <c r="AD2762" s="11" t="str">
        <f t="shared" si="517"/>
        <v>-</v>
      </c>
      <c r="AE2762" s="12"/>
      <c r="AF2762" s="12">
        <f t="shared" si="518"/>
        <v>0</v>
      </c>
      <c r="AG2762" s="13" t="s">
        <v>11502</v>
      </c>
      <c r="AH2762" s="13" t="str">
        <f t="shared" si="519"/>
        <v>-</v>
      </c>
      <c r="AI2762" s="14"/>
      <c r="AJ2762" s="14">
        <f t="shared" si="520"/>
        <v>0</v>
      </c>
      <c r="AK2762" s="15" t="s">
        <v>11502</v>
      </c>
      <c r="AL2762" s="15" t="str">
        <f t="shared" si="521"/>
        <v>-</v>
      </c>
      <c r="AM2762" s="12"/>
      <c r="AN2762" s="12">
        <f t="shared" si="522"/>
        <v>0</v>
      </c>
      <c r="AO2762" s="16" t="s">
        <v>11502</v>
      </c>
      <c r="AP2762" s="16" t="str">
        <f t="shared" si="523"/>
        <v>-</v>
      </c>
      <c r="AQ2762" s="12">
        <v>3</v>
      </c>
      <c r="AR2762" s="12">
        <f t="shared" si="524"/>
        <v>4</v>
      </c>
      <c r="AS2762" s="14" t="s">
        <v>11498</v>
      </c>
      <c r="AT2762" s="14" t="str">
        <f t="shared" si="525"/>
        <v>-</v>
      </c>
      <c r="AU2762">
        <v>2</v>
      </c>
      <c r="AV2762" s="15" t="s">
        <v>11497</v>
      </c>
      <c r="AW2762" s="15" t="str">
        <f t="shared" si="526"/>
        <v>-</v>
      </c>
      <c r="AX2762">
        <v>4</v>
      </c>
      <c r="AY2762" s="17" t="s">
        <v>11499</v>
      </c>
      <c r="AZ2762" s="17" t="str">
        <f t="shared" si="527"/>
        <v>-</v>
      </c>
      <c r="BA2762"/>
    </row>
    <row r="2763" spans="1:53" x14ac:dyDescent="0.3">
      <c r="A2763" t="s">
        <v>7982</v>
      </c>
      <c r="B2763" t="s">
        <v>7983</v>
      </c>
      <c r="C2763" t="s">
        <v>7984</v>
      </c>
      <c r="D2763" t="s">
        <v>1124</v>
      </c>
      <c r="E2763" t="str">
        <f>LEFT(Table_Query_from_QDB_Production___SQL_Server[[#This Row],[ttl_class_ttl_outl]],1)</f>
        <v>D</v>
      </c>
      <c r="F2763" t="str">
        <f>UPPER(IFERROR(VLOOKUP(Table_Query_from_QDB_Production___SQL_Server[[#This Row],[cto_osc_code]],'CTO-OSC Table'!$A$2:$B$24,2,FALSE),"Undefined"))</f>
        <v>COMMUNICATION, ARTS AND GRAPHICS</v>
      </c>
      <c r="G2763" t="str">
        <f>UPPER(IFERROR(VLOOKUP(Table_Query_from_QDB_Production___SQL_Server[[#This Row],[ttl_class_ttl_outl]],'Title Class Table'!$A$2:$C$146,2,FALSE),"Undefined"))</f>
        <v>COMMUNICATION</v>
      </c>
      <c r="H2763" t="s">
        <v>11451</v>
      </c>
      <c r="I2763">
        <v>6</v>
      </c>
      <c r="K2763" t="str">
        <f>IFERROR(VLOOKUP(Table_Query_from_QDB_Production___SQL_Server[[#This Row],[step_2_seq]],'Employee Benefit Groups'!#REF!,2,FALSE),"-")</f>
        <v>-</v>
      </c>
      <c r="M2763" t="str">
        <f>IFERROR(VLOOKUP(Table_Query_from_QDB_Production___SQL_Server[[#This Row],[step_4_seq]],'Employee Benefit Groups'!#REF!,2,FALSE),"-")</f>
        <v>-</v>
      </c>
      <c r="O2763" t="str">
        <f>IFERROR(VLOOKUP(Table_Query_from_QDB_Production___SQL_Server[[#This Row],[step_4_seq2]],'Employee Benefit Groups'!#REF!,2,FALSE),"-")</f>
        <v>-</v>
      </c>
      <c r="Q2763" t="str">
        <f>IFERROR(VLOOKUP(Table_Query_from_QDB_Production___SQL_Server[[#This Row],[step_5_seq]],'Employee Benefit Groups'!#REF!,2,FALSE),"-")</f>
        <v>-</v>
      </c>
      <c r="S2763" t="str">
        <f>IFERROR(VLOOKUP(Table_Query_from_QDB_Production___SQL_Server[[#This Row],[step_6_seq]],'Employee Benefit Groups'!#REF!,2,FALSE),"-")</f>
        <v>-</v>
      </c>
      <c r="T2763">
        <v>4</v>
      </c>
      <c r="U2763" t="str">
        <f>IFERROR(VLOOKUP(Table_Query_from_QDB_Production___SQL_Server[[#This Row],[step_7_seq]],'Employee Benefit Groups'!#REF!,2,FALSE),"-")</f>
        <v>-</v>
      </c>
      <c r="V2763">
        <v>3</v>
      </c>
      <c r="W2763" t="str">
        <f>IFERROR(VLOOKUP(Table_Query_from_QDB_Production___SQL_Server[[#This Row],[step_8_seq]],'Employee Benefit Groups'!#REF!,2,FALSE),"-")</f>
        <v>-</v>
      </c>
      <c r="X2763">
        <v>5</v>
      </c>
      <c r="Y2763" t="str">
        <f>IFERROR(VLOOKUP(Table_Query_from_QDB_Production___SQL_Server[[#This Row],[step_9_seq]],'Employee Benefit Groups'!#REF!,2,FALSE),"-")</f>
        <v>-</v>
      </c>
      <c r="AA2763" s="15"/>
      <c r="AB2763" s="15">
        <f t="shared" si="516"/>
        <v>0</v>
      </c>
      <c r="AC2763" s="11" t="s">
        <v>11502</v>
      </c>
      <c r="AD2763" s="11" t="str">
        <f t="shared" si="517"/>
        <v>-</v>
      </c>
      <c r="AE2763" s="12"/>
      <c r="AF2763" s="12">
        <f t="shared" si="518"/>
        <v>0</v>
      </c>
      <c r="AG2763" s="13" t="s">
        <v>11502</v>
      </c>
      <c r="AH2763" s="13" t="str">
        <f t="shared" si="519"/>
        <v>-</v>
      </c>
      <c r="AI2763" s="14"/>
      <c r="AJ2763" s="14">
        <f t="shared" si="520"/>
        <v>0</v>
      </c>
      <c r="AK2763" s="15" t="s">
        <v>11502</v>
      </c>
      <c r="AL2763" s="15" t="str">
        <f t="shared" si="521"/>
        <v>-</v>
      </c>
      <c r="AM2763" s="12"/>
      <c r="AN2763" s="12">
        <f t="shared" si="522"/>
        <v>0</v>
      </c>
      <c r="AO2763" s="16" t="s">
        <v>11502</v>
      </c>
      <c r="AP2763" s="16" t="str">
        <f t="shared" si="523"/>
        <v>-</v>
      </c>
      <c r="AQ2763" s="12">
        <v>3</v>
      </c>
      <c r="AR2763" s="12">
        <f t="shared" si="524"/>
        <v>4</v>
      </c>
      <c r="AS2763" s="14" t="s">
        <v>11498</v>
      </c>
      <c r="AT2763" s="14" t="str">
        <f t="shared" si="525"/>
        <v>-</v>
      </c>
      <c r="AU2763">
        <v>2</v>
      </c>
      <c r="AV2763" s="15" t="s">
        <v>11497</v>
      </c>
      <c r="AW2763" s="15" t="str">
        <f t="shared" si="526"/>
        <v>-</v>
      </c>
      <c r="AX2763">
        <v>4</v>
      </c>
      <c r="AY2763" s="17" t="s">
        <v>11499</v>
      </c>
      <c r="AZ2763" s="17" t="str">
        <f t="shared" si="527"/>
        <v>-</v>
      </c>
      <c r="BA2763"/>
    </row>
    <row r="2764" spans="1:53" x14ac:dyDescent="0.3">
      <c r="A2764" t="s">
        <v>7985</v>
      </c>
      <c r="B2764" t="s">
        <v>7986</v>
      </c>
      <c r="C2764" t="s">
        <v>7987</v>
      </c>
      <c r="D2764" t="s">
        <v>1124</v>
      </c>
      <c r="E2764" t="str">
        <f>LEFT(Table_Query_from_QDB_Production___SQL_Server[[#This Row],[ttl_class_ttl_outl]],1)</f>
        <v>D</v>
      </c>
      <c r="F2764" t="str">
        <f>UPPER(IFERROR(VLOOKUP(Table_Query_from_QDB_Production___SQL_Server[[#This Row],[cto_osc_code]],'CTO-OSC Table'!$A$2:$B$24,2,FALSE),"Undefined"))</f>
        <v>COMMUNICATION, ARTS AND GRAPHICS</v>
      </c>
      <c r="G2764" t="str">
        <f>UPPER(IFERROR(VLOOKUP(Table_Query_from_QDB_Production___SQL_Server[[#This Row],[ttl_class_ttl_outl]],'Title Class Table'!$A$2:$C$146,2,FALSE),"Undefined"))</f>
        <v>COMMUNICATION</v>
      </c>
      <c r="H2764" t="s">
        <v>11451</v>
      </c>
      <c r="I2764">
        <v>6</v>
      </c>
      <c r="K2764" t="str">
        <f>IFERROR(VLOOKUP(Table_Query_from_QDB_Production___SQL_Server[[#This Row],[step_2_seq]],'Employee Benefit Groups'!#REF!,2,FALSE),"-")</f>
        <v>-</v>
      </c>
      <c r="M2764" t="str">
        <f>IFERROR(VLOOKUP(Table_Query_from_QDB_Production___SQL_Server[[#This Row],[step_4_seq]],'Employee Benefit Groups'!#REF!,2,FALSE),"-")</f>
        <v>-</v>
      </c>
      <c r="O2764" t="str">
        <f>IFERROR(VLOOKUP(Table_Query_from_QDB_Production___SQL_Server[[#This Row],[step_4_seq2]],'Employee Benefit Groups'!#REF!,2,FALSE),"-")</f>
        <v>-</v>
      </c>
      <c r="Q2764" t="str">
        <f>IFERROR(VLOOKUP(Table_Query_from_QDB_Production___SQL_Server[[#This Row],[step_5_seq]],'Employee Benefit Groups'!#REF!,2,FALSE),"-")</f>
        <v>-</v>
      </c>
      <c r="S2764" t="str">
        <f>IFERROR(VLOOKUP(Table_Query_from_QDB_Production___SQL_Server[[#This Row],[step_6_seq]],'Employee Benefit Groups'!#REF!,2,FALSE),"-")</f>
        <v>-</v>
      </c>
      <c r="T2764">
        <v>4</v>
      </c>
      <c r="U2764" t="str">
        <f>IFERROR(VLOOKUP(Table_Query_from_QDB_Production___SQL_Server[[#This Row],[step_7_seq]],'Employee Benefit Groups'!#REF!,2,FALSE),"-")</f>
        <v>-</v>
      </c>
      <c r="V2764">
        <v>3</v>
      </c>
      <c r="W2764" t="str">
        <f>IFERROR(VLOOKUP(Table_Query_from_QDB_Production___SQL_Server[[#This Row],[step_8_seq]],'Employee Benefit Groups'!#REF!,2,FALSE),"-")</f>
        <v>-</v>
      </c>
      <c r="X2764">
        <v>5</v>
      </c>
      <c r="Y2764" t="str">
        <f>IFERROR(VLOOKUP(Table_Query_from_QDB_Production___SQL_Server[[#This Row],[step_9_seq]],'Employee Benefit Groups'!#REF!,2,FALSE),"-")</f>
        <v>-</v>
      </c>
      <c r="AA2764" s="15"/>
      <c r="AB2764" s="15">
        <f t="shared" si="516"/>
        <v>0</v>
      </c>
      <c r="AC2764" s="11" t="s">
        <v>11502</v>
      </c>
      <c r="AD2764" s="11" t="str">
        <f t="shared" si="517"/>
        <v>-</v>
      </c>
      <c r="AE2764" s="12"/>
      <c r="AF2764" s="12">
        <f t="shared" si="518"/>
        <v>0</v>
      </c>
      <c r="AG2764" s="13" t="s">
        <v>11502</v>
      </c>
      <c r="AH2764" s="13" t="str">
        <f t="shared" si="519"/>
        <v>-</v>
      </c>
      <c r="AI2764" s="14"/>
      <c r="AJ2764" s="14">
        <f t="shared" si="520"/>
        <v>0</v>
      </c>
      <c r="AK2764" s="15" t="s">
        <v>11502</v>
      </c>
      <c r="AL2764" s="15" t="str">
        <f t="shared" si="521"/>
        <v>-</v>
      </c>
      <c r="AM2764" s="12"/>
      <c r="AN2764" s="12">
        <f t="shared" si="522"/>
        <v>0</v>
      </c>
      <c r="AO2764" s="16" t="s">
        <v>11502</v>
      </c>
      <c r="AP2764" s="16" t="str">
        <f t="shared" si="523"/>
        <v>-</v>
      </c>
      <c r="AQ2764" s="12">
        <v>3</v>
      </c>
      <c r="AR2764" s="12">
        <f t="shared" si="524"/>
        <v>4</v>
      </c>
      <c r="AS2764" s="14" t="s">
        <v>11498</v>
      </c>
      <c r="AT2764" s="14" t="str">
        <f t="shared" si="525"/>
        <v>-</v>
      </c>
      <c r="AU2764">
        <v>2</v>
      </c>
      <c r="AV2764" s="15" t="s">
        <v>11497</v>
      </c>
      <c r="AW2764" s="15" t="str">
        <f t="shared" si="526"/>
        <v>-</v>
      </c>
      <c r="AX2764">
        <v>4</v>
      </c>
      <c r="AY2764" s="17" t="s">
        <v>11499</v>
      </c>
      <c r="AZ2764" s="17" t="str">
        <f t="shared" si="527"/>
        <v>-</v>
      </c>
      <c r="BA2764"/>
    </row>
    <row r="2765" spans="1:53" x14ac:dyDescent="0.3">
      <c r="A2765" t="s">
        <v>7988</v>
      </c>
      <c r="B2765" t="s">
        <v>7989</v>
      </c>
      <c r="C2765" t="s">
        <v>7990</v>
      </c>
      <c r="D2765" t="s">
        <v>1124</v>
      </c>
      <c r="E2765" t="str">
        <f>LEFT(Table_Query_from_QDB_Production___SQL_Server[[#This Row],[ttl_class_ttl_outl]],1)</f>
        <v>D</v>
      </c>
      <c r="F2765" t="str">
        <f>UPPER(IFERROR(VLOOKUP(Table_Query_from_QDB_Production___SQL_Server[[#This Row],[cto_osc_code]],'CTO-OSC Table'!$A$2:$B$24,2,FALSE),"Undefined"))</f>
        <v>COMMUNICATION, ARTS AND GRAPHICS</v>
      </c>
      <c r="G2765" t="str">
        <f>UPPER(IFERROR(VLOOKUP(Table_Query_from_QDB_Production___SQL_Server[[#This Row],[ttl_class_ttl_outl]],'Title Class Table'!$A$2:$C$146,2,FALSE),"Undefined"))</f>
        <v>COMMUNICATION</v>
      </c>
      <c r="H2765" t="s">
        <v>11451</v>
      </c>
      <c r="I2765">
        <v>6</v>
      </c>
      <c r="K2765" t="str">
        <f>IFERROR(VLOOKUP(Table_Query_from_QDB_Production___SQL_Server[[#This Row],[step_2_seq]],'Employee Benefit Groups'!#REF!,2,FALSE),"-")</f>
        <v>-</v>
      </c>
      <c r="M2765" t="str">
        <f>IFERROR(VLOOKUP(Table_Query_from_QDB_Production___SQL_Server[[#This Row],[step_4_seq]],'Employee Benefit Groups'!#REF!,2,FALSE),"-")</f>
        <v>-</v>
      </c>
      <c r="O2765" t="str">
        <f>IFERROR(VLOOKUP(Table_Query_from_QDB_Production___SQL_Server[[#This Row],[step_4_seq2]],'Employee Benefit Groups'!#REF!,2,FALSE),"-")</f>
        <v>-</v>
      </c>
      <c r="Q2765" t="str">
        <f>IFERROR(VLOOKUP(Table_Query_from_QDB_Production___SQL_Server[[#This Row],[step_5_seq]],'Employee Benefit Groups'!#REF!,2,FALSE),"-")</f>
        <v>-</v>
      </c>
      <c r="S2765" t="str">
        <f>IFERROR(VLOOKUP(Table_Query_from_QDB_Production___SQL_Server[[#This Row],[step_6_seq]],'Employee Benefit Groups'!#REF!,2,FALSE),"-")</f>
        <v>-</v>
      </c>
      <c r="T2765">
        <v>4</v>
      </c>
      <c r="U2765" t="str">
        <f>IFERROR(VLOOKUP(Table_Query_from_QDB_Production___SQL_Server[[#This Row],[step_7_seq]],'Employee Benefit Groups'!#REF!,2,FALSE),"-")</f>
        <v>-</v>
      </c>
      <c r="V2765">
        <v>3</v>
      </c>
      <c r="W2765" t="str">
        <f>IFERROR(VLOOKUP(Table_Query_from_QDB_Production___SQL_Server[[#This Row],[step_8_seq]],'Employee Benefit Groups'!#REF!,2,FALSE),"-")</f>
        <v>-</v>
      </c>
      <c r="X2765">
        <v>5</v>
      </c>
      <c r="Y2765" t="str">
        <f>IFERROR(VLOOKUP(Table_Query_from_QDB_Production___SQL_Server[[#This Row],[step_9_seq]],'Employee Benefit Groups'!#REF!,2,FALSE),"-")</f>
        <v>-</v>
      </c>
      <c r="AA2765" s="15"/>
      <c r="AB2765" s="15">
        <f t="shared" si="516"/>
        <v>0</v>
      </c>
      <c r="AC2765" s="11" t="s">
        <v>11502</v>
      </c>
      <c r="AD2765" s="11" t="str">
        <f t="shared" si="517"/>
        <v>-</v>
      </c>
      <c r="AE2765" s="12"/>
      <c r="AF2765" s="12">
        <f t="shared" si="518"/>
        <v>0</v>
      </c>
      <c r="AG2765" s="13" t="s">
        <v>11502</v>
      </c>
      <c r="AH2765" s="13" t="str">
        <f t="shared" si="519"/>
        <v>-</v>
      </c>
      <c r="AI2765" s="14"/>
      <c r="AJ2765" s="14">
        <f t="shared" si="520"/>
        <v>0</v>
      </c>
      <c r="AK2765" s="15" t="s">
        <v>11502</v>
      </c>
      <c r="AL2765" s="15" t="str">
        <f t="shared" si="521"/>
        <v>-</v>
      </c>
      <c r="AM2765" s="12"/>
      <c r="AN2765" s="12">
        <f t="shared" si="522"/>
        <v>0</v>
      </c>
      <c r="AO2765" s="16" t="s">
        <v>11502</v>
      </c>
      <c r="AP2765" s="16" t="str">
        <f t="shared" si="523"/>
        <v>-</v>
      </c>
      <c r="AQ2765" s="12">
        <v>3</v>
      </c>
      <c r="AR2765" s="12">
        <f t="shared" si="524"/>
        <v>4</v>
      </c>
      <c r="AS2765" s="14" t="s">
        <v>11498</v>
      </c>
      <c r="AT2765" s="14" t="str">
        <f t="shared" si="525"/>
        <v>-</v>
      </c>
      <c r="AU2765">
        <v>2</v>
      </c>
      <c r="AV2765" s="15" t="s">
        <v>11497</v>
      </c>
      <c r="AW2765" s="15" t="str">
        <f t="shared" si="526"/>
        <v>-</v>
      </c>
      <c r="AX2765">
        <v>4</v>
      </c>
      <c r="AY2765" s="17" t="s">
        <v>11499</v>
      </c>
      <c r="AZ2765" s="17" t="str">
        <f t="shared" si="527"/>
        <v>-</v>
      </c>
      <c r="BA2765"/>
    </row>
    <row r="2766" spans="1:53" x14ac:dyDescent="0.3">
      <c r="A2766" t="s">
        <v>7991</v>
      </c>
      <c r="B2766" t="s">
        <v>7992</v>
      </c>
      <c r="C2766" t="s">
        <v>7993</v>
      </c>
      <c r="D2766" t="s">
        <v>1124</v>
      </c>
      <c r="E2766" t="str">
        <f>LEFT(Table_Query_from_QDB_Production___SQL_Server[[#This Row],[ttl_class_ttl_outl]],1)</f>
        <v>D</v>
      </c>
      <c r="F2766" t="str">
        <f>UPPER(IFERROR(VLOOKUP(Table_Query_from_QDB_Production___SQL_Server[[#This Row],[cto_osc_code]],'CTO-OSC Table'!$A$2:$B$24,2,FALSE),"Undefined"))</f>
        <v>COMMUNICATION, ARTS AND GRAPHICS</v>
      </c>
      <c r="G2766" t="str">
        <f>UPPER(IFERROR(VLOOKUP(Table_Query_from_QDB_Production___SQL_Server[[#This Row],[ttl_class_ttl_outl]],'Title Class Table'!$A$2:$C$146,2,FALSE),"Undefined"))</f>
        <v>COMMUNICATION</v>
      </c>
      <c r="H2766" t="s">
        <v>11451</v>
      </c>
      <c r="I2766">
        <v>6</v>
      </c>
      <c r="K2766" t="str">
        <f>IFERROR(VLOOKUP(Table_Query_from_QDB_Production___SQL_Server[[#This Row],[step_2_seq]],'Employee Benefit Groups'!#REF!,2,FALSE),"-")</f>
        <v>-</v>
      </c>
      <c r="M2766" t="str">
        <f>IFERROR(VLOOKUP(Table_Query_from_QDB_Production___SQL_Server[[#This Row],[step_4_seq]],'Employee Benefit Groups'!#REF!,2,FALSE),"-")</f>
        <v>-</v>
      </c>
      <c r="O2766" t="str">
        <f>IFERROR(VLOOKUP(Table_Query_from_QDB_Production___SQL_Server[[#This Row],[step_4_seq2]],'Employee Benefit Groups'!#REF!,2,FALSE),"-")</f>
        <v>-</v>
      </c>
      <c r="Q2766" t="str">
        <f>IFERROR(VLOOKUP(Table_Query_from_QDB_Production___SQL_Server[[#This Row],[step_5_seq]],'Employee Benefit Groups'!#REF!,2,FALSE),"-")</f>
        <v>-</v>
      </c>
      <c r="S2766" t="str">
        <f>IFERROR(VLOOKUP(Table_Query_from_QDB_Production___SQL_Server[[#This Row],[step_6_seq]],'Employee Benefit Groups'!#REF!,2,FALSE),"-")</f>
        <v>-</v>
      </c>
      <c r="T2766">
        <v>4</v>
      </c>
      <c r="U2766" t="str">
        <f>IFERROR(VLOOKUP(Table_Query_from_QDB_Production___SQL_Server[[#This Row],[step_7_seq]],'Employee Benefit Groups'!#REF!,2,FALSE),"-")</f>
        <v>-</v>
      </c>
      <c r="V2766">
        <v>3</v>
      </c>
      <c r="W2766" t="str">
        <f>IFERROR(VLOOKUP(Table_Query_from_QDB_Production___SQL_Server[[#This Row],[step_8_seq]],'Employee Benefit Groups'!#REF!,2,FALSE),"-")</f>
        <v>-</v>
      </c>
      <c r="X2766">
        <v>5</v>
      </c>
      <c r="Y2766" t="str">
        <f>IFERROR(VLOOKUP(Table_Query_from_QDB_Production___SQL_Server[[#This Row],[step_9_seq]],'Employee Benefit Groups'!#REF!,2,FALSE),"-")</f>
        <v>-</v>
      </c>
      <c r="AA2766" s="15"/>
      <c r="AB2766" s="15">
        <f t="shared" si="516"/>
        <v>0</v>
      </c>
      <c r="AC2766" s="11" t="s">
        <v>11502</v>
      </c>
      <c r="AD2766" s="11" t="str">
        <f t="shared" si="517"/>
        <v>-</v>
      </c>
      <c r="AE2766" s="12"/>
      <c r="AF2766" s="12">
        <f t="shared" si="518"/>
        <v>0</v>
      </c>
      <c r="AG2766" s="13" t="s">
        <v>11502</v>
      </c>
      <c r="AH2766" s="13" t="str">
        <f t="shared" si="519"/>
        <v>-</v>
      </c>
      <c r="AI2766" s="14"/>
      <c r="AJ2766" s="14">
        <f t="shared" si="520"/>
        <v>0</v>
      </c>
      <c r="AK2766" s="15" t="s">
        <v>11502</v>
      </c>
      <c r="AL2766" s="15" t="str">
        <f t="shared" si="521"/>
        <v>-</v>
      </c>
      <c r="AM2766" s="12"/>
      <c r="AN2766" s="12">
        <f t="shared" si="522"/>
        <v>0</v>
      </c>
      <c r="AO2766" s="16" t="s">
        <v>11502</v>
      </c>
      <c r="AP2766" s="16" t="str">
        <f t="shared" si="523"/>
        <v>-</v>
      </c>
      <c r="AQ2766" s="12">
        <v>3</v>
      </c>
      <c r="AR2766" s="12">
        <f t="shared" si="524"/>
        <v>4</v>
      </c>
      <c r="AS2766" s="14" t="s">
        <v>11498</v>
      </c>
      <c r="AT2766" s="14" t="str">
        <f t="shared" si="525"/>
        <v>-</v>
      </c>
      <c r="AU2766">
        <v>2</v>
      </c>
      <c r="AV2766" s="15" t="s">
        <v>11497</v>
      </c>
      <c r="AW2766" s="15" t="str">
        <f t="shared" si="526"/>
        <v>-</v>
      </c>
      <c r="AX2766">
        <v>4</v>
      </c>
      <c r="AY2766" s="17" t="s">
        <v>11499</v>
      </c>
      <c r="AZ2766" s="17" t="str">
        <f t="shared" si="527"/>
        <v>-</v>
      </c>
      <c r="BA2766"/>
    </row>
    <row r="2767" spans="1:53" x14ac:dyDescent="0.3">
      <c r="A2767" t="s">
        <v>7994</v>
      </c>
      <c r="B2767" t="s">
        <v>6328</v>
      </c>
      <c r="C2767" t="s">
        <v>6329</v>
      </c>
      <c r="D2767" t="s">
        <v>1124</v>
      </c>
      <c r="E2767" t="str">
        <f>LEFT(Table_Query_from_QDB_Production___SQL_Server[[#This Row],[ttl_class_ttl_outl]],1)</f>
        <v>D</v>
      </c>
      <c r="F2767" t="str">
        <f>UPPER(IFERROR(VLOOKUP(Table_Query_from_QDB_Production___SQL_Server[[#This Row],[cto_osc_code]],'CTO-OSC Table'!$A$2:$B$24,2,FALSE),"Undefined"))</f>
        <v>COMMUNICATION, ARTS AND GRAPHICS</v>
      </c>
      <c r="G2767" t="str">
        <f>UPPER(IFERROR(VLOOKUP(Table_Query_from_QDB_Production___SQL_Server[[#This Row],[ttl_class_ttl_outl]],'Title Class Table'!$A$2:$C$146,2,FALSE),"Undefined"))</f>
        <v>COMMUNICATION</v>
      </c>
      <c r="H2767" t="s">
        <v>11451</v>
      </c>
      <c r="I2767">
        <v>6</v>
      </c>
      <c r="K2767" t="str">
        <f>IFERROR(VLOOKUP(Table_Query_from_QDB_Production___SQL_Server[[#This Row],[step_2_seq]],'Employee Benefit Groups'!#REF!,2,FALSE),"-")</f>
        <v>-</v>
      </c>
      <c r="M2767" t="str">
        <f>IFERROR(VLOOKUP(Table_Query_from_QDB_Production___SQL_Server[[#This Row],[step_4_seq]],'Employee Benefit Groups'!#REF!,2,FALSE),"-")</f>
        <v>-</v>
      </c>
      <c r="O2767" t="str">
        <f>IFERROR(VLOOKUP(Table_Query_from_QDB_Production___SQL_Server[[#This Row],[step_4_seq2]],'Employee Benefit Groups'!#REF!,2,FALSE),"-")</f>
        <v>-</v>
      </c>
      <c r="Q2767" t="str">
        <f>IFERROR(VLOOKUP(Table_Query_from_QDB_Production___SQL_Server[[#This Row],[step_5_seq]],'Employee Benefit Groups'!#REF!,2,FALSE),"-")</f>
        <v>-</v>
      </c>
      <c r="S2767" t="str">
        <f>IFERROR(VLOOKUP(Table_Query_from_QDB_Production___SQL_Server[[#This Row],[step_6_seq]],'Employee Benefit Groups'!#REF!,2,FALSE),"-")</f>
        <v>-</v>
      </c>
      <c r="T2767">
        <v>4</v>
      </c>
      <c r="U2767" t="str">
        <f>IFERROR(VLOOKUP(Table_Query_from_QDB_Production___SQL_Server[[#This Row],[step_7_seq]],'Employee Benefit Groups'!#REF!,2,FALSE),"-")</f>
        <v>-</v>
      </c>
      <c r="V2767">
        <v>3</v>
      </c>
      <c r="W2767" t="str">
        <f>IFERROR(VLOOKUP(Table_Query_from_QDB_Production___SQL_Server[[#This Row],[step_8_seq]],'Employee Benefit Groups'!#REF!,2,FALSE),"-")</f>
        <v>-</v>
      </c>
      <c r="X2767">
        <v>5</v>
      </c>
      <c r="Y2767" t="str">
        <f>IFERROR(VLOOKUP(Table_Query_from_QDB_Production___SQL_Server[[#This Row],[step_9_seq]],'Employee Benefit Groups'!#REF!,2,FALSE),"-")</f>
        <v>-</v>
      </c>
      <c r="AA2767" s="15"/>
      <c r="AB2767" s="15">
        <f t="shared" si="516"/>
        <v>0</v>
      </c>
      <c r="AC2767" s="11" t="s">
        <v>11502</v>
      </c>
      <c r="AD2767" s="11" t="str">
        <f t="shared" si="517"/>
        <v>-</v>
      </c>
      <c r="AE2767" s="12"/>
      <c r="AF2767" s="12">
        <f t="shared" si="518"/>
        <v>0</v>
      </c>
      <c r="AG2767" s="13" t="s">
        <v>11502</v>
      </c>
      <c r="AH2767" s="13" t="str">
        <f t="shared" si="519"/>
        <v>-</v>
      </c>
      <c r="AI2767" s="14"/>
      <c r="AJ2767" s="14">
        <f t="shared" si="520"/>
        <v>0</v>
      </c>
      <c r="AK2767" s="15" t="s">
        <v>11502</v>
      </c>
      <c r="AL2767" s="15" t="str">
        <f t="shared" si="521"/>
        <v>-</v>
      </c>
      <c r="AM2767" s="12"/>
      <c r="AN2767" s="12">
        <f t="shared" si="522"/>
        <v>0</v>
      </c>
      <c r="AO2767" s="16" t="s">
        <v>11502</v>
      </c>
      <c r="AP2767" s="16" t="str">
        <f t="shared" si="523"/>
        <v>-</v>
      </c>
      <c r="AQ2767" s="12">
        <v>3</v>
      </c>
      <c r="AR2767" s="12">
        <f t="shared" si="524"/>
        <v>4</v>
      </c>
      <c r="AS2767" s="14" t="s">
        <v>11498</v>
      </c>
      <c r="AT2767" s="14" t="str">
        <f t="shared" si="525"/>
        <v>-</v>
      </c>
      <c r="AU2767">
        <v>2</v>
      </c>
      <c r="AV2767" s="15" t="s">
        <v>11497</v>
      </c>
      <c r="AW2767" s="15" t="str">
        <f t="shared" si="526"/>
        <v>-</v>
      </c>
      <c r="AX2767">
        <v>4</v>
      </c>
      <c r="AY2767" s="17" t="s">
        <v>11499</v>
      </c>
      <c r="AZ2767" s="17" t="str">
        <f t="shared" si="527"/>
        <v>-</v>
      </c>
      <c r="BA2767"/>
    </row>
    <row r="2768" spans="1:53" x14ac:dyDescent="0.3">
      <c r="A2768" t="s">
        <v>7995</v>
      </c>
      <c r="B2768" t="s">
        <v>7996</v>
      </c>
      <c r="C2768" t="s">
        <v>7997</v>
      </c>
      <c r="D2768" t="s">
        <v>5523</v>
      </c>
      <c r="E2768" t="str">
        <f>LEFT(Table_Query_from_QDB_Production___SQL_Server[[#This Row],[ttl_class_ttl_outl]],1)</f>
        <v>D</v>
      </c>
      <c r="F2768" t="str">
        <f>UPPER(IFERROR(VLOOKUP(Table_Query_from_QDB_Production___SQL_Server[[#This Row],[cto_osc_code]],'CTO-OSC Table'!$A$2:$B$24,2,FALSE),"Undefined"))</f>
        <v>COMMUNICATION, ARTS AND GRAPHICS</v>
      </c>
      <c r="G2768" t="str">
        <f>UPPER(IFERROR(VLOOKUP(Table_Query_from_QDB_Production___SQL_Server[[#This Row],[ttl_class_ttl_outl]],'Title Class Table'!$A$2:$C$146,2,FALSE),"Undefined"))</f>
        <v>ART AND GRAPHICS - PHOTOGRAPHY</v>
      </c>
      <c r="H2768" t="s">
        <v>11451</v>
      </c>
      <c r="I2768">
        <v>6</v>
      </c>
      <c r="K2768" t="str">
        <f>IFERROR(VLOOKUP(Table_Query_from_QDB_Production___SQL_Server[[#This Row],[step_2_seq]],'Employee Benefit Groups'!#REF!,2,FALSE),"-")</f>
        <v>-</v>
      </c>
      <c r="M2768" t="str">
        <f>IFERROR(VLOOKUP(Table_Query_from_QDB_Production___SQL_Server[[#This Row],[step_4_seq]],'Employee Benefit Groups'!#REF!,2,FALSE),"-")</f>
        <v>-</v>
      </c>
      <c r="O2768" t="str">
        <f>IFERROR(VLOOKUP(Table_Query_from_QDB_Production___SQL_Server[[#This Row],[step_4_seq2]],'Employee Benefit Groups'!#REF!,2,FALSE),"-")</f>
        <v>-</v>
      </c>
      <c r="Q2768" t="str">
        <f>IFERROR(VLOOKUP(Table_Query_from_QDB_Production___SQL_Server[[#This Row],[step_5_seq]],'Employee Benefit Groups'!#REF!,2,FALSE),"-")</f>
        <v>-</v>
      </c>
      <c r="S2768" t="str">
        <f>IFERROR(VLOOKUP(Table_Query_from_QDB_Production___SQL_Server[[#This Row],[step_6_seq]],'Employee Benefit Groups'!#REF!,2,FALSE),"-")</f>
        <v>-</v>
      </c>
      <c r="T2768">
        <v>4</v>
      </c>
      <c r="U2768" t="str">
        <f>IFERROR(VLOOKUP(Table_Query_from_QDB_Production___SQL_Server[[#This Row],[step_7_seq]],'Employee Benefit Groups'!#REF!,2,FALSE),"-")</f>
        <v>-</v>
      </c>
      <c r="V2768">
        <v>3</v>
      </c>
      <c r="W2768" t="str">
        <f>IFERROR(VLOOKUP(Table_Query_from_QDB_Production___SQL_Server[[#This Row],[step_8_seq]],'Employee Benefit Groups'!#REF!,2,FALSE),"-")</f>
        <v>-</v>
      </c>
      <c r="X2768">
        <v>5</v>
      </c>
      <c r="Y2768" t="str">
        <f>IFERROR(VLOOKUP(Table_Query_from_QDB_Production___SQL_Server[[#This Row],[step_9_seq]],'Employee Benefit Groups'!#REF!,2,FALSE),"-")</f>
        <v>-</v>
      </c>
      <c r="AA2768" s="15"/>
      <c r="AB2768" s="15">
        <f t="shared" si="516"/>
        <v>0</v>
      </c>
      <c r="AC2768" s="11" t="s">
        <v>11502</v>
      </c>
      <c r="AD2768" s="11" t="str">
        <f t="shared" si="517"/>
        <v>-</v>
      </c>
      <c r="AE2768" s="12"/>
      <c r="AF2768" s="12">
        <f t="shared" si="518"/>
        <v>0</v>
      </c>
      <c r="AG2768" s="13" t="s">
        <v>11502</v>
      </c>
      <c r="AH2768" s="13" t="str">
        <f t="shared" si="519"/>
        <v>-</v>
      </c>
      <c r="AI2768" s="14"/>
      <c r="AJ2768" s="14">
        <f t="shared" si="520"/>
        <v>0</v>
      </c>
      <c r="AK2768" s="15" t="s">
        <v>11502</v>
      </c>
      <c r="AL2768" s="15" t="str">
        <f t="shared" si="521"/>
        <v>-</v>
      </c>
      <c r="AM2768" s="12"/>
      <c r="AN2768" s="12">
        <f t="shared" si="522"/>
        <v>0</v>
      </c>
      <c r="AO2768" s="16" t="s">
        <v>11502</v>
      </c>
      <c r="AP2768" s="16" t="str">
        <f t="shared" si="523"/>
        <v>-</v>
      </c>
      <c r="AQ2768" s="12">
        <v>3</v>
      </c>
      <c r="AR2768" s="12">
        <f t="shared" si="524"/>
        <v>4</v>
      </c>
      <c r="AS2768" s="14" t="s">
        <v>11498</v>
      </c>
      <c r="AT2768" s="14" t="str">
        <f t="shared" si="525"/>
        <v>-</v>
      </c>
      <c r="AU2768">
        <v>2</v>
      </c>
      <c r="AV2768" s="15" t="s">
        <v>11497</v>
      </c>
      <c r="AW2768" s="15" t="str">
        <f t="shared" si="526"/>
        <v>-</v>
      </c>
      <c r="AX2768">
        <v>4</v>
      </c>
      <c r="AY2768" s="17" t="s">
        <v>11499</v>
      </c>
      <c r="AZ2768" s="17" t="str">
        <f t="shared" si="527"/>
        <v>-</v>
      </c>
      <c r="BA2768"/>
    </row>
    <row r="2769" spans="1:53" x14ac:dyDescent="0.3">
      <c r="A2769" t="s">
        <v>7998</v>
      </c>
      <c r="B2769" t="s">
        <v>7999</v>
      </c>
      <c r="C2769" t="s">
        <v>8000</v>
      </c>
      <c r="D2769" t="s">
        <v>5523</v>
      </c>
      <c r="E2769" t="str">
        <f>LEFT(Table_Query_from_QDB_Production___SQL_Server[[#This Row],[ttl_class_ttl_outl]],1)</f>
        <v>D</v>
      </c>
      <c r="F2769" t="str">
        <f>UPPER(IFERROR(VLOOKUP(Table_Query_from_QDB_Production___SQL_Server[[#This Row],[cto_osc_code]],'CTO-OSC Table'!$A$2:$B$24,2,FALSE),"Undefined"))</f>
        <v>COMMUNICATION, ARTS AND GRAPHICS</v>
      </c>
      <c r="G2769" t="str">
        <f>UPPER(IFERROR(VLOOKUP(Table_Query_from_QDB_Production___SQL_Server[[#This Row],[ttl_class_ttl_outl]],'Title Class Table'!$A$2:$C$146,2,FALSE),"Undefined"))</f>
        <v>ART AND GRAPHICS - PHOTOGRAPHY</v>
      </c>
      <c r="H2769" t="s">
        <v>11451</v>
      </c>
      <c r="I2769">
        <v>6</v>
      </c>
      <c r="K2769" t="str">
        <f>IFERROR(VLOOKUP(Table_Query_from_QDB_Production___SQL_Server[[#This Row],[step_2_seq]],'Employee Benefit Groups'!#REF!,2,FALSE),"-")</f>
        <v>-</v>
      </c>
      <c r="M2769" t="str">
        <f>IFERROR(VLOOKUP(Table_Query_from_QDB_Production___SQL_Server[[#This Row],[step_4_seq]],'Employee Benefit Groups'!#REF!,2,FALSE),"-")</f>
        <v>-</v>
      </c>
      <c r="O2769" t="str">
        <f>IFERROR(VLOOKUP(Table_Query_from_QDB_Production___SQL_Server[[#This Row],[step_4_seq2]],'Employee Benefit Groups'!#REF!,2,FALSE),"-")</f>
        <v>-</v>
      </c>
      <c r="Q2769" t="str">
        <f>IFERROR(VLOOKUP(Table_Query_from_QDB_Production___SQL_Server[[#This Row],[step_5_seq]],'Employee Benefit Groups'!#REF!,2,FALSE),"-")</f>
        <v>-</v>
      </c>
      <c r="S2769" t="str">
        <f>IFERROR(VLOOKUP(Table_Query_from_QDB_Production___SQL_Server[[#This Row],[step_6_seq]],'Employee Benefit Groups'!#REF!,2,FALSE),"-")</f>
        <v>-</v>
      </c>
      <c r="T2769">
        <v>4</v>
      </c>
      <c r="U2769" t="str">
        <f>IFERROR(VLOOKUP(Table_Query_from_QDB_Production___SQL_Server[[#This Row],[step_7_seq]],'Employee Benefit Groups'!#REF!,2,FALSE),"-")</f>
        <v>-</v>
      </c>
      <c r="V2769">
        <v>3</v>
      </c>
      <c r="W2769" t="str">
        <f>IFERROR(VLOOKUP(Table_Query_from_QDB_Production___SQL_Server[[#This Row],[step_8_seq]],'Employee Benefit Groups'!#REF!,2,FALSE),"-")</f>
        <v>-</v>
      </c>
      <c r="X2769">
        <v>5</v>
      </c>
      <c r="Y2769" t="str">
        <f>IFERROR(VLOOKUP(Table_Query_from_QDB_Production___SQL_Server[[#This Row],[step_9_seq]],'Employee Benefit Groups'!#REF!,2,FALSE),"-")</f>
        <v>-</v>
      </c>
      <c r="AA2769" s="15"/>
      <c r="AB2769" s="15">
        <f t="shared" si="516"/>
        <v>0</v>
      </c>
      <c r="AC2769" s="11" t="s">
        <v>11502</v>
      </c>
      <c r="AD2769" s="11" t="str">
        <f t="shared" si="517"/>
        <v>-</v>
      </c>
      <c r="AE2769" s="12"/>
      <c r="AF2769" s="12">
        <f t="shared" si="518"/>
        <v>0</v>
      </c>
      <c r="AG2769" s="13" t="s">
        <v>11502</v>
      </c>
      <c r="AH2769" s="13" t="str">
        <f t="shared" si="519"/>
        <v>-</v>
      </c>
      <c r="AI2769" s="14"/>
      <c r="AJ2769" s="14">
        <f t="shared" si="520"/>
        <v>0</v>
      </c>
      <c r="AK2769" s="15" t="s">
        <v>11502</v>
      </c>
      <c r="AL2769" s="15" t="str">
        <f t="shared" si="521"/>
        <v>-</v>
      </c>
      <c r="AM2769" s="12"/>
      <c r="AN2769" s="12">
        <f t="shared" si="522"/>
        <v>0</v>
      </c>
      <c r="AO2769" s="16" t="s">
        <v>11502</v>
      </c>
      <c r="AP2769" s="16" t="str">
        <f t="shared" si="523"/>
        <v>-</v>
      </c>
      <c r="AQ2769" s="12">
        <v>3</v>
      </c>
      <c r="AR2769" s="12">
        <f t="shared" si="524"/>
        <v>4</v>
      </c>
      <c r="AS2769" s="14" t="s">
        <v>11498</v>
      </c>
      <c r="AT2769" s="14" t="str">
        <f t="shared" si="525"/>
        <v>-</v>
      </c>
      <c r="AU2769">
        <v>2</v>
      </c>
      <c r="AV2769" s="15" t="s">
        <v>11497</v>
      </c>
      <c r="AW2769" s="15" t="str">
        <f t="shared" si="526"/>
        <v>-</v>
      </c>
      <c r="AX2769">
        <v>4</v>
      </c>
      <c r="AY2769" s="17" t="s">
        <v>11499</v>
      </c>
      <c r="AZ2769" s="17" t="str">
        <f t="shared" si="527"/>
        <v>-</v>
      </c>
      <c r="BA2769"/>
    </row>
    <row r="2770" spans="1:53" x14ac:dyDescent="0.3">
      <c r="A2770" t="s">
        <v>8001</v>
      </c>
      <c r="B2770" t="s">
        <v>8002</v>
      </c>
      <c r="C2770" t="s">
        <v>8003</v>
      </c>
      <c r="D2770" t="s">
        <v>1124</v>
      </c>
      <c r="E2770" t="str">
        <f>LEFT(Table_Query_from_QDB_Production___SQL_Server[[#This Row],[ttl_class_ttl_outl]],1)</f>
        <v>D</v>
      </c>
      <c r="F2770" t="str">
        <f>UPPER(IFERROR(VLOOKUP(Table_Query_from_QDB_Production___SQL_Server[[#This Row],[cto_osc_code]],'CTO-OSC Table'!$A$2:$B$24,2,FALSE),"Undefined"))</f>
        <v>COMMUNICATION, ARTS AND GRAPHICS</v>
      </c>
      <c r="G2770" t="str">
        <f>UPPER(IFERROR(VLOOKUP(Table_Query_from_QDB_Production___SQL_Server[[#This Row],[ttl_class_ttl_outl]],'Title Class Table'!$A$2:$C$146,2,FALSE),"Undefined"))</f>
        <v>COMMUNICATION</v>
      </c>
      <c r="H2770" t="s">
        <v>11451</v>
      </c>
      <c r="I2770">
        <v>6</v>
      </c>
      <c r="K2770" t="str">
        <f>IFERROR(VLOOKUP(Table_Query_from_QDB_Production___SQL_Server[[#This Row],[step_2_seq]],'Employee Benefit Groups'!#REF!,2,FALSE),"-")</f>
        <v>-</v>
      </c>
      <c r="M2770" t="str">
        <f>IFERROR(VLOOKUP(Table_Query_from_QDB_Production___SQL_Server[[#This Row],[step_4_seq]],'Employee Benefit Groups'!#REF!,2,FALSE),"-")</f>
        <v>-</v>
      </c>
      <c r="O2770" t="str">
        <f>IFERROR(VLOOKUP(Table_Query_from_QDB_Production___SQL_Server[[#This Row],[step_4_seq2]],'Employee Benefit Groups'!#REF!,2,FALSE),"-")</f>
        <v>-</v>
      </c>
      <c r="Q2770" t="str">
        <f>IFERROR(VLOOKUP(Table_Query_from_QDB_Production___SQL_Server[[#This Row],[step_5_seq]],'Employee Benefit Groups'!#REF!,2,FALSE),"-")</f>
        <v>-</v>
      </c>
      <c r="S2770" t="str">
        <f>IFERROR(VLOOKUP(Table_Query_from_QDB_Production___SQL_Server[[#This Row],[step_6_seq]],'Employee Benefit Groups'!#REF!,2,FALSE),"-")</f>
        <v>-</v>
      </c>
      <c r="T2770">
        <v>4</v>
      </c>
      <c r="U2770" t="str">
        <f>IFERROR(VLOOKUP(Table_Query_from_QDB_Production___SQL_Server[[#This Row],[step_7_seq]],'Employee Benefit Groups'!#REF!,2,FALSE),"-")</f>
        <v>-</v>
      </c>
      <c r="V2770">
        <v>3</v>
      </c>
      <c r="W2770" t="str">
        <f>IFERROR(VLOOKUP(Table_Query_from_QDB_Production___SQL_Server[[#This Row],[step_8_seq]],'Employee Benefit Groups'!#REF!,2,FALSE),"-")</f>
        <v>-</v>
      </c>
      <c r="X2770">
        <v>5</v>
      </c>
      <c r="Y2770" t="str">
        <f>IFERROR(VLOOKUP(Table_Query_from_QDB_Production___SQL_Server[[#This Row],[step_9_seq]],'Employee Benefit Groups'!#REF!,2,FALSE),"-")</f>
        <v>-</v>
      </c>
      <c r="AA2770" s="15"/>
      <c r="AB2770" s="15">
        <f t="shared" si="516"/>
        <v>0</v>
      </c>
      <c r="AC2770" s="11" t="s">
        <v>11502</v>
      </c>
      <c r="AD2770" s="11" t="str">
        <f t="shared" si="517"/>
        <v>-</v>
      </c>
      <c r="AE2770" s="12"/>
      <c r="AF2770" s="12">
        <f t="shared" si="518"/>
        <v>0</v>
      </c>
      <c r="AG2770" s="13" t="s">
        <v>11502</v>
      </c>
      <c r="AH2770" s="13" t="str">
        <f t="shared" si="519"/>
        <v>-</v>
      </c>
      <c r="AI2770" s="14"/>
      <c r="AJ2770" s="14">
        <f t="shared" si="520"/>
        <v>0</v>
      </c>
      <c r="AK2770" s="15" t="s">
        <v>11502</v>
      </c>
      <c r="AL2770" s="15" t="str">
        <f t="shared" si="521"/>
        <v>-</v>
      </c>
      <c r="AM2770" s="12"/>
      <c r="AN2770" s="12">
        <f t="shared" si="522"/>
        <v>0</v>
      </c>
      <c r="AO2770" s="16" t="s">
        <v>11502</v>
      </c>
      <c r="AP2770" s="16" t="str">
        <f t="shared" si="523"/>
        <v>-</v>
      </c>
      <c r="AQ2770" s="12">
        <v>3</v>
      </c>
      <c r="AR2770" s="12">
        <f t="shared" si="524"/>
        <v>4</v>
      </c>
      <c r="AS2770" s="14" t="s">
        <v>11498</v>
      </c>
      <c r="AT2770" s="14" t="str">
        <f t="shared" si="525"/>
        <v>-</v>
      </c>
      <c r="AU2770">
        <v>2</v>
      </c>
      <c r="AV2770" s="15" t="s">
        <v>11497</v>
      </c>
      <c r="AW2770" s="15" t="str">
        <f t="shared" si="526"/>
        <v>-</v>
      </c>
      <c r="AX2770">
        <v>4</v>
      </c>
      <c r="AY2770" s="17" t="s">
        <v>11499</v>
      </c>
      <c r="AZ2770" s="17" t="str">
        <f t="shared" si="527"/>
        <v>-</v>
      </c>
      <c r="BA2770"/>
    </row>
    <row r="2771" spans="1:53" x14ac:dyDescent="0.3">
      <c r="A2771" t="s">
        <v>8004</v>
      </c>
      <c r="B2771" t="s">
        <v>6334</v>
      </c>
      <c r="C2771" t="s">
        <v>6335</v>
      </c>
      <c r="D2771" t="s">
        <v>1124</v>
      </c>
      <c r="E2771" t="str">
        <f>LEFT(Table_Query_from_QDB_Production___SQL_Server[[#This Row],[ttl_class_ttl_outl]],1)</f>
        <v>D</v>
      </c>
      <c r="F2771" t="str">
        <f>UPPER(IFERROR(VLOOKUP(Table_Query_from_QDB_Production___SQL_Server[[#This Row],[cto_osc_code]],'CTO-OSC Table'!$A$2:$B$24,2,FALSE),"Undefined"))</f>
        <v>COMMUNICATION, ARTS AND GRAPHICS</v>
      </c>
      <c r="G2771" t="str">
        <f>UPPER(IFERROR(VLOOKUP(Table_Query_from_QDB_Production___SQL_Server[[#This Row],[ttl_class_ttl_outl]],'Title Class Table'!$A$2:$C$146,2,FALSE),"Undefined"))</f>
        <v>COMMUNICATION</v>
      </c>
      <c r="H2771" t="s">
        <v>11451</v>
      </c>
      <c r="I2771">
        <v>6</v>
      </c>
      <c r="K2771" t="str">
        <f>IFERROR(VLOOKUP(Table_Query_from_QDB_Production___SQL_Server[[#This Row],[step_2_seq]],'Employee Benefit Groups'!#REF!,2,FALSE),"-")</f>
        <v>-</v>
      </c>
      <c r="M2771" t="str">
        <f>IFERROR(VLOOKUP(Table_Query_from_QDB_Production___SQL_Server[[#This Row],[step_4_seq]],'Employee Benefit Groups'!#REF!,2,FALSE),"-")</f>
        <v>-</v>
      </c>
      <c r="O2771" t="str">
        <f>IFERROR(VLOOKUP(Table_Query_from_QDB_Production___SQL_Server[[#This Row],[step_4_seq2]],'Employee Benefit Groups'!#REF!,2,FALSE),"-")</f>
        <v>-</v>
      </c>
      <c r="Q2771" t="str">
        <f>IFERROR(VLOOKUP(Table_Query_from_QDB_Production___SQL_Server[[#This Row],[step_5_seq]],'Employee Benefit Groups'!#REF!,2,FALSE),"-")</f>
        <v>-</v>
      </c>
      <c r="S2771" t="str">
        <f>IFERROR(VLOOKUP(Table_Query_from_QDB_Production___SQL_Server[[#This Row],[step_6_seq]],'Employee Benefit Groups'!#REF!,2,FALSE),"-")</f>
        <v>-</v>
      </c>
      <c r="T2771">
        <v>4</v>
      </c>
      <c r="U2771" t="str">
        <f>IFERROR(VLOOKUP(Table_Query_from_QDB_Production___SQL_Server[[#This Row],[step_7_seq]],'Employee Benefit Groups'!#REF!,2,FALSE),"-")</f>
        <v>-</v>
      </c>
      <c r="V2771">
        <v>3</v>
      </c>
      <c r="W2771" t="str">
        <f>IFERROR(VLOOKUP(Table_Query_from_QDB_Production___SQL_Server[[#This Row],[step_8_seq]],'Employee Benefit Groups'!#REF!,2,FALSE),"-")</f>
        <v>-</v>
      </c>
      <c r="X2771">
        <v>5</v>
      </c>
      <c r="Y2771" t="str">
        <f>IFERROR(VLOOKUP(Table_Query_from_QDB_Production___SQL_Server[[#This Row],[step_9_seq]],'Employee Benefit Groups'!#REF!,2,FALSE),"-")</f>
        <v>-</v>
      </c>
      <c r="AA2771" s="15"/>
      <c r="AB2771" s="15">
        <f t="shared" si="516"/>
        <v>0</v>
      </c>
      <c r="AC2771" s="11" t="s">
        <v>11502</v>
      </c>
      <c r="AD2771" s="11" t="str">
        <f t="shared" si="517"/>
        <v>-</v>
      </c>
      <c r="AE2771" s="12"/>
      <c r="AF2771" s="12">
        <f t="shared" si="518"/>
        <v>0</v>
      </c>
      <c r="AG2771" s="13" t="s">
        <v>11502</v>
      </c>
      <c r="AH2771" s="13" t="str">
        <f t="shared" si="519"/>
        <v>-</v>
      </c>
      <c r="AI2771" s="14"/>
      <c r="AJ2771" s="14">
        <f t="shared" si="520"/>
        <v>0</v>
      </c>
      <c r="AK2771" s="15" t="s">
        <v>11502</v>
      </c>
      <c r="AL2771" s="15" t="str">
        <f t="shared" si="521"/>
        <v>-</v>
      </c>
      <c r="AM2771" s="12"/>
      <c r="AN2771" s="12">
        <f t="shared" si="522"/>
        <v>0</v>
      </c>
      <c r="AO2771" s="16" t="s">
        <v>11502</v>
      </c>
      <c r="AP2771" s="16" t="str">
        <f t="shared" si="523"/>
        <v>-</v>
      </c>
      <c r="AQ2771" s="12">
        <v>3</v>
      </c>
      <c r="AR2771" s="12">
        <f t="shared" si="524"/>
        <v>4</v>
      </c>
      <c r="AS2771" s="14" t="s">
        <v>11498</v>
      </c>
      <c r="AT2771" s="14" t="str">
        <f t="shared" si="525"/>
        <v>-</v>
      </c>
      <c r="AU2771">
        <v>2</v>
      </c>
      <c r="AV2771" s="15" t="s">
        <v>11497</v>
      </c>
      <c r="AW2771" s="15" t="str">
        <f t="shared" si="526"/>
        <v>-</v>
      </c>
      <c r="AX2771">
        <v>4</v>
      </c>
      <c r="AY2771" s="17" t="s">
        <v>11499</v>
      </c>
      <c r="AZ2771" s="17" t="str">
        <f t="shared" si="527"/>
        <v>-</v>
      </c>
      <c r="BA2771"/>
    </row>
    <row r="2772" spans="1:53" x14ac:dyDescent="0.3">
      <c r="A2772" t="s">
        <v>8005</v>
      </c>
      <c r="B2772" t="s">
        <v>8006</v>
      </c>
      <c r="C2772" t="s">
        <v>7103</v>
      </c>
      <c r="D2772" t="s">
        <v>1124</v>
      </c>
      <c r="E2772" t="str">
        <f>LEFT(Table_Query_from_QDB_Production___SQL_Server[[#This Row],[ttl_class_ttl_outl]],1)</f>
        <v>D</v>
      </c>
      <c r="F2772" t="str">
        <f>UPPER(IFERROR(VLOOKUP(Table_Query_from_QDB_Production___SQL_Server[[#This Row],[cto_osc_code]],'CTO-OSC Table'!$A$2:$B$24,2,FALSE),"Undefined"))</f>
        <v>COMMUNICATION, ARTS AND GRAPHICS</v>
      </c>
      <c r="G2772" t="str">
        <f>UPPER(IFERROR(VLOOKUP(Table_Query_from_QDB_Production___SQL_Server[[#This Row],[ttl_class_ttl_outl]],'Title Class Table'!$A$2:$C$146,2,FALSE),"Undefined"))</f>
        <v>COMMUNICATION</v>
      </c>
      <c r="H2772" t="s">
        <v>11451</v>
      </c>
      <c r="I2772">
        <v>6</v>
      </c>
      <c r="K2772" t="str">
        <f>IFERROR(VLOOKUP(Table_Query_from_QDB_Production___SQL_Server[[#This Row],[step_2_seq]],'Employee Benefit Groups'!#REF!,2,FALSE),"-")</f>
        <v>-</v>
      </c>
      <c r="M2772" t="str">
        <f>IFERROR(VLOOKUP(Table_Query_from_QDB_Production___SQL_Server[[#This Row],[step_4_seq]],'Employee Benefit Groups'!#REF!,2,FALSE),"-")</f>
        <v>-</v>
      </c>
      <c r="O2772" t="str">
        <f>IFERROR(VLOOKUP(Table_Query_from_QDB_Production___SQL_Server[[#This Row],[step_4_seq2]],'Employee Benefit Groups'!#REF!,2,FALSE),"-")</f>
        <v>-</v>
      </c>
      <c r="Q2772" t="str">
        <f>IFERROR(VLOOKUP(Table_Query_from_QDB_Production___SQL_Server[[#This Row],[step_5_seq]],'Employee Benefit Groups'!#REF!,2,FALSE),"-")</f>
        <v>-</v>
      </c>
      <c r="S2772" t="str">
        <f>IFERROR(VLOOKUP(Table_Query_from_QDB_Production___SQL_Server[[#This Row],[step_6_seq]],'Employee Benefit Groups'!#REF!,2,FALSE),"-")</f>
        <v>-</v>
      </c>
      <c r="T2772">
        <v>4</v>
      </c>
      <c r="U2772" t="str">
        <f>IFERROR(VLOOKUP(Table_Query_from_QDB_Production___SQL_Server[[#This Row],[step_7_seq]],'Employee Benefit Groups'!#REF!,2,FALSE),"-")</f>
        <v>-</v>
      </c>
      <c r="V2772">
        <v>3</v>
      </c>
      <c r="W2772" t="str">
        <f>IFERROR(VLOOKUP(Table_Query_from_QDB_Production___SQL_Server[[#This Row],[step_8_seq]],'Employee Benefit Groups'!#REF!,2,FALSE),"-")</f>
        <v>-</v>
      </c>
      <c r="X2772">
        <v>5</v>
      </c>
      <c r="Y2772" t="str">
        <f>IFERROR(VLOOKUP(Table_Query_from_QDB_Production___SQL_Server[[#This Row],[step_9_seq]],'Employee Benefit Groups'!#REF!,2,FALSE),"-")</f>
        <v>-</v>
      </c>
      <c r="AA2772" s="15"/>
      <c r="AB2772" s="15">
        <f t="shared" si="516"/>
        <v>0</v>
      </c>
      <c r="AC2772" s="11" t="s">
        <v>11502</v>
      </c>
      <c r="AD2772" s="11" t="str">
        <f t="shared" si="517"/>
        <v>-</v>
      </c>
      <c r="AE2772" s="12"/>
      <c r="AF2772" s="12">
        <f t="shared" si="518"/>
        <v>0</v>
      </c>
      <c r="AG2772" s="13" t="s">
        <v>11502</v>
      </c>
      <c r="AH2772" s="13" t="str">
        <f t="shared" si="519"/>
        <v>-</v>
      </c>
      <c r="AI2772" s="14"/>
      <c r="AJ2772" s="14">
        <f t="shared" si="520"/>
        <v>0</v>
      </c>
      <c r="AK2772" s="15" t="s">
        <v>11502</v>
      </c>
      <c r="AL2772" s="15" t="str">
        <f t="shared" si="521"/>
        <v>-</v>
      </c>
      <c r="AM2772" s="12"/>
      <c r="AN2772" s="12">
        <f t="shared" si="522"/>
        <v>0</v>
      </c>
      <c r="AO2772" s="16" t="s">
        <v>11502</v>
      </c>
      <c r="AP2772" s="16" t="str">
        <f t="shared" si="523"/>
        <v>-</v>
      </c>
      <c r="AQ2772" s="12">
        <v>3</v>
      </c>
      <c r="AR2772" s="12">
        <f t="shared" si="524"/>
        <v>4</v>
      </c>
      <c r="AS2772" s="14" t="s">
        <v>11498</v>
      </c>
      <c r="AT2772" s="14" t="str">
        <f t="shared" si="525"/>
        <v>-</v>
      </c>
      <c r="AU2772">
        <v>2</v>
      </c>
      <c r="AV2772" s="15" t="s">
        <v>11497</v>
      </c>
      <c r="AW2772" s="15" t="str">
        <f t="shared" si="526"/>
        <v>-</v>
      </c>
      <c r="AX2772">
        <v>4</v>
      </c>
      <c r="AY2772" s="17" t="s">
        <v>11499</v>
      </c>
      <c r="AZ2772" s="17" t="str">
        <f t="shared" si="527"/>
        <v>-</v>
      </c>
      <c r="BA2772"/>
    </row>
    <row r="2773" spans="1:53" x14ac:dyDescent="0.3">
      <c r="A2773" t="s">
        <v>8007</v>
      </c>
      <c r="B2773" t="s">
        <v>8008</v>
      </c>
      <c r="C2773" t="s">
        <v>8009</v>
      </c>
      <c r="D2773" t="s">
        <v>1082</v>
      </c>
      <c r="E2773" t="str">
        <f>LEFT(Table_Query_from_QDB_Production___SQL_Server[[#This Row],[ttl_class_ttl_outl]],1)</f>
        <v>F</v>
      </c>
      <c r="F2773" t="str">
        <f>UPPER(IFERROR(VLOOKUP(Table_Query_from_QDB_Production___SQL_Server[[#This Row],[cto_osc_code]],'CTO-OSC Table'!$A$2:$B$24,2,FALSE),"Undefined"))</f>
        <v>FISCAL, MANAGEMENT AND STAFF SERVICES</v>
      </c>
      <c r="G2773" t="str">
        <f>UPPER(IFERROR(VLOOKUP(Table_Query_from_QDB_Production___SQL_Server[[#This Row],[ttl_class_ttl_outl]],'Title Class Table'!$A$2:$C$146,2,FALSE),"Undefined"))</f>
        <v>MANAGEMENT SERVICES</v>
      </c>
      <c r="H2773" t="s">
        <v>11451</v>
      </c>
      <c r="I2773">
        <v>6</v>
      </c>
      <c r="K2773" t="str">
        <f>IFERROR(VLOOKUP(Table_Query_from_QDB_Production___SQL_Server[[#This Row],[step_2_seq]],'Employee Benefit Groups'!#REF!,2,FALSE),"-")</f>
        <v>-</v>
      </c>
      <c r="M2773" t="str">
        <f>IFERROR(VLOOKUP(Table_Query_from_QDB_Production___SQL_Server[[#This Row],[step_4_seq]],'Employee Benefit Groups'!#REF!,2,FALSE),"-")</f>
        <v>-</v>
      </c>
      <c r="O2773" t="str">
        <f>IFERROR(VLOOKUP(Table_Query_from_QDB_Production___SQL_Server[[#This Row],[step_4_seq2]],'Employee Benefit Groups'!#REF!,2,FALSE),"-")</f>
        <v>-</v>
      </c>
      <c r="Q2773" t="str">
        <f>IFERROR(VLOOKUP(Table_Query_from_QDB_Production___SQL_Server[[#This Row],[step_5_seq]],'Employee Benefit Groups'!#REF!,2,FALSE),"-")</f>
        <v>-</v>
      </c>
      <c r="S2773" t="str">
        <f>IFERROR(VLOOKUP(Table_Query_from_QDB_Production___SQL_Server[[#This Row],[step_6_seq]],'Employee Benefit Groups'!#REF!,2,FALSE),"-")</f>
        <v>-</v>
      </c>
      <c r="T2773">
        <v>4</v>
      </c>
      <c r="U2773" t="str">
        <f>IFERROR(VLOOKUP(Table_Query_from_QDB_Production___SQL_Server[[#This Row],[step_7_seq]],'Employee Benefit Groups'!#REF!,2,FALSE),"-")</f>
        <v>-</v>
      </c>
      <c r="V2773">
        <v>3</v>
      </c>
      <c r="W2773" t="str">
        <f>IFERROR(VLOOKUP(Table_Query_from_QDB_Production___SQL_Server[[#This Row],[step_8_seq]],'Employee Benefit Groups'!#REF!,2,FALSE),"-")</f>
        <v>-</v>
      </c>
      <c r="X2773">
        <v>5</v>
      </c>
      <c r="Y2773" t="str">
        <f>IFERROR(VLOOKUP(Table_Query_from_QDB_Production___SQL_Server[[#This Row],[step_9_seq]],'Employee Benefit Groups'!#REF!,2,FALSE),"-")</f>
        <v>-</v>
      </c>
      <c r="AA2773" s="15"/>
      <c r="AB2773" s="15">
        <f t="shared" si="516"/>
        <v>0</v>
      </c>
      <c r="AC2773" s="11" t="s">
        <v>11502</v>
      </c>
      <c r="AD2773" s="11" t="str">
        <f t="shared" si="517"/>
        <v>-</v>
      </c>
      <c r="AE2773" s="12"/>
      <c r="AF2773" s="12">
        <f t="shared" si="518"/>
        <v>0</v>
      </c>
      <c r="AG2773" s="13" t="s">
        <v>11502</v>
      </c>
      <c r="AH2773" s="13" t="str">
        <f t="shared" si="519"/>
        <v>-</v>
      </c>
      <c r="AI2773" s="14"/>
      <c r="AJ2773" s="14">
        <f t="shared" si="520"/>
        <v>0</v>
      </c>
      <c r="AK2773" s="15" t="s">
        <v>11502</v>
      </c>
      <c r="AL2773" s="15" t="str">
        <f t="shared" si="521"/>
        <v>-</v>
      </c>
      <c r="AM2773" s="12"/>
      <c r="AN2773" s="12">
        <f t="shared" si="522"/>
        <v>0</v>
      </c>
      <c r="AO2773" s="16" t="s">
        <v>11502</v>
      </c>
      <c r="AP2773" s="16" t="str">
        <f t="shared" si="523"/>
        <v>-</v>
      </c>
      <c r="AQ2773" s="12">
        <v>3</v>
      </c>
      <c r="AR2773" s="12">
        <f t="shared" si="524"/>
        <v>4</v>
      </c>
      <c r="AS2773" s="14" t="s">
        <v>11498</v>
      </c>
      <c r="AT2773" s="14" t="str">
        <f t="shared" si="525"/>
        <v>-</v>
      </c>
      <c r="AU2773">
        <v>2</v>
      </c>
      <c r="AV2773" s="15" t="s">
        <v>11497</v>
      </c>
      <c r="AW2773" s="15" t="str">
        <f t="shared" si="526"/>
        <v>-</v>
      </c>
      <c r="AX2773">
        <v>4</v>
      </c>
      <c r="AY2773" s="17" t="s">
        <v>11499</v>
      </c>
      <c r="AZ2773" s="17" t="str">
        <f t="shared" si="527"/>
        <v>-</v>
      </c>
      <c r="BA2773"/>
    </row>
    <row r="2774" spans="1:53" x14ac:dyDescent="0.3">
      <c r="A2774" t="s">
        <v>8010</v>
      </c>
      <c r="B2774" t="s">
        <v>8011</v>
      </c>
      <c r="C2774" t="s">
        <v>8012</v>
      </c>
      <c r="D2774" t="s">
        <v>1082</v>
      </c>
      <c r="E2774" t="str">
        <f>LEFT(Table_Query_from_QDB_Production___SQL_Server[[#This Row],[ttl_class_ttl_outl]],1)</f>
        <v>F</v>
      </c>
      <c r="F2774" t="str">
        <f>UPPER(IFERROR(VLOOKUP(Table_Query_from_QDB_Production___SQL_Server[[#This Row],[cto_osc_code]],'CTO-OSC Table'!$A$2:$B$24,2,FALSE),"Undefined"))</f>
        <v>FISCAL, MANAGEMENT AND STAFF SERVICES</v>
      </c>
      <c r="G2774" t="str">
        <f>UPPER(IFERROR(VLOOKUP(Table_Query_from_QDB_Production___SQL_Server[[#This Row],[ttl_class_ttl_outl]],'Title Class Table'!$A$2:$C$146,2,FALSE),"Undefined"))</f>
        <v>MANAGEMENT SERVICES</v>
      </c>
      <c r="H2774" t="s">
        <v>11451</v>
      </c>
      <c r="I2774">
        <v>6</v>
      </c>
      <c r="K2774" t="str">
        <f>IFERROR(VLOOKUP(Table_Query_from_QDB_Production___SQL_Server[[#This Row],[step_2_seq]],'Employee Benefit Groups'!#REF!,2,FALSE),"-")</f>
        <v>-</v>
      </c>
      <c r="M2774" t="str">
        <f>IFERROR(VLOOKUP(Table_Query_from_QDB_Production___SQL_Server[[#This Row],[step_4_seq]],'Employee Benefit Groups'!#REF!,2,FALSE),"-")</f>
        <v>-</v>
      </c>
      <c r="O2774" t="str">
        <f>IFERROR(VLOOKUP(Table_Query_from_QDB_Production___SQL_Server[[#This Row],[step_4_seq2]],'Employee Benefit Groups'!#REF!,2,FALSE),"-")</f>
        <v>-</v>
      </c>
      <c r="Q2774" t="str">
        <f>IFERROR(VLOOKUP(Table_Query_from_QDB_Production___SQL_Server[[#This Row],[step_5_seq]],'Employee Benefit Groups'!#REF!,2,FALSE),"-")</f>
        <v>-</v>
      </c>
      <c r="S2774" t="str">
        <f>IFERROR(VLOOKUP(Table_Query_from_QDB_Production___SQL_Server[[#This Row],[step_6_seq]],'Employee Benefit Groups'!#REF!,2,FALSE),"-")</f>
        <v>-</v>
      </c>
      <c r="T2774">
        <v>4</v>
      </c>
      <c r="U2774" t="str">
        <f>IFERROR(VLOOKUP(Table_Query_from_QDB_Production___SQL_Server[[#This Row],[step_7_seq]],'Employee Benefit Groups'!#REF!,2,FALSE),"-")</f>
        <v>-</v>
      </c>
      <c r="V2774">
        <v>3</v>
      </c>
      <c r="W2774" t="str">
        <f>IFERROR(VLOOKUP(Table_Query_from_QDB_Production___SQL_Server[[#This Row],[step_8_seq]],'Employee Benefit Groups'!#REF!,2,FALSE),"-")</f>
        <v>-</v>
      </c>
      <c r="X2774">
        <v>5</v>
      </c>
      <c r="Y2774" t="str">
        <f>IFERROR(VLOOKUP(Table_Query_from_QDB_Production___SQL_Server[[#This Row],[step_9_seq]],'Employee Benefit Groups'!#REF!,2,FALSE),"-")</f>
        <v>-</v>
      </c>
      <c r="AA2774" s="15"/>
      <c r="AB2774" s="15">
        <f t="shared" si="516"/>
        <v>0</v>
      </c>
      <c r="AC2774" s="11" t="s">
        <v>11502</v>
      </c>
      <c r="AD2774" s="11" t="str">
        <f t="shared" si="517"/>
        <v>-</v>
      </c>
      <c r="AE2774" s="12"/>
      <c r="AF2774" s="12">
        <f t="shared" si="518"/>
        <v>0</v>
      </c>
      <c r="AG2774" s="13" t="s">
        <v>11502</v>
      </c>
      <c r="AH2774" s="13" t="str">
        <f t="shared" si="519"/>
        <v>-</v>
      </c>
      <c r="AI2774" s="14"/>
      <c r="AJ2774" s="14">
        <f t="shared" si="520"/>
        <v>0</v>
      </c>
      <c r="AK2774" s="15" t="s">
        <v>11502</v>
      </c>
      <c r="AL2774" s="15" t="str">
        <f t="shared" si="521"/>
        <v>-</v>
      </c>
      <c r="AM2774" s="12"/>
      <c r="AN2774" s="12">
        <f t="shared" si="522"/>
        <v>0</v>
      </c>
      <c r="AO2774" s="16" t="s">
        <v>11502</v>
      </c>
      <c r="AP2774" s="16" t="str">
        <f t="shared" si="523"/>
        <v>-</v>
      </c>
      <c r="AQ2774" s="12">
        <v>3</v>
      </c>
      <c r="AR2774" s="12">
        <f t="shared" si="524"/>
        <v>4</v>
      </c>
      <c r="AS2774" s="14" t="s">
        <v>11498</v>
      </c>
      <c r="AT2774" s="14" t="str">
        <f t="shared" si="525"/>
        <v>-</v>
      </c>
      <c r="AU2774">
        <v>2</v>
      </c>
      <c r="AV2774" s="15" t="s">
        <v>11497</v>
      </c>
      <c r="AW2774" s="15" t="str">
        <f t="shared" si="526"/>
        <v>-</v>
      </c>
      <c r="AX2774">
        <v>4</v>
      </c>
      <c r="AY2774" s="17" t="s">
        <v>11499</v>
      </c>
      <c r="AZ2774" s="17" t="str">
        <f t="shared" si="527"/>
        <v>-</v>
      </c>
      <c r="BA2774"/>
    </row>
    <row r="2775" spans="1:53" x14ac:dyDescent="0.3">
      <c r="A2775" t="s">
        <v>8013</v>
      </c>
      <c r="B2775" t="s">
        <v>8014</v>
      </c>
      <c r="C2775" t="s">
        <v>8015</v>
      </c>
      <c r="D2775" t="s">
        <v>1082</v>
      </c>
      <c r="E2775" t="str">
        <f>LEFT(Table_Query_from_QDB_Production___SQL_Server[[#This Row],[ttl_class_ttl_outl]],1)</f>
        <v>F</v>
      </c>
      <c r="F2775" t="str">
        <f>UPPER(IFERROR(VLOOKUP(Table_Query_from_QDB_Production___SQL_Server[[#This Row],[cto_osc_code]],'CTO-OSC Table'!$A$2:$B$24,2,FALSE),"Undefined"))</f>
        <v>FISCAL, MANAGEMENT AND STAFF SERVICES</v>
      </c>
      <c r="G2775" t="str">
        <f>UPPER(IFERROR(VLOOKUP(Table_Query_from_QDB_Production___SQL_Server[[#This Row],[ttl_class_ttl_outl]],'Title Class Table'!$A$2:$C$146,2,FALSE),"Undefined"))</f>
        <v>MANAGEMENT SERVICES</v>
      </c>
      <c r="H2775" t="s">
        <v>11451</v>
      </c>
      <c r="I2775">
        <v>6</v>
      </c>
      <c r="K2775" t="str">
        <f>IFERROR(VLOOKUP(Table_Query_from_QDB_Production___SQL_Server[[#This Row],[step_2_seq]],'Employee Benefit Groups'!#REF!,2,FALSE),"-")</f>
        <v>-</v>
      </c>
      <c r="M2775" t="str">
        <f>IFERROR(VLOOKUP(Table_Query_from_QDB_Production___SQL_Server[[#This Row],[step_4_seq]],'Employee Benefit Groups'!#REF!,2,FALSE),"-")</f>
        <v>-</v>
      </c>
      <c r="O2775" t="str">
        <f>IFERROR(VLOOKUP(Table_Query_from_QDB_Production___SQL_Server[[#This Row],[step_4_seq2]],'Employee Benefit Groups'!#REF!,2,FALSE),"-")</f>
        <v>-</v>
      </c>
      <c r="Q2775" t="str">
        <f>IFERROR(VLOOKUP(Table_Query_from_QDB_Production___SQL_Server[[#This Row],[step_5_seq]],'Employee Benefit Groups'!#REF!,2,FALSE),"-")</f>
        <v>-</v>
      </c>
      <c r="S2775" t="str">
        <f>IFERROR(VLOOKUP(Table_Query_from_QDB_Production___SQL_Server[[#This Row],[step_6_seq]],'Employee Benefit Groups'!#REF!,2,FALSE),"-")</f>
        <v>-</v>
      </c>
      <c r="T2775">
        <v>4</v>
      </c>
      <c r="U2775" t="str">
        <f>IFERROR(VLOOKUP(Table_Query_from_QDB_Production___SQL_Server[[#This Row],[step_7_seq]],'Employee Benefit Groups'!#REF!,2,FALSE),"-")</f>
        <v>-</v>
      </c>
      <c r="V2775">
        <v>3</v>
      </c>
      <c r="W2775" t="str">
        <f>IFERROR(VLOOKUP(Table_Query_from_QDB_Production___SQL_Server[[#This Row],[step_8_seq]],'Employee Benefit Groups'!#REF!,2,FALSE),"-")</f>
        <v>-</v>
      </c>
      <c r="X2775">
        <v>5</v>
      </c>
      <c r="Y2775" t="str">
        <f>IFERROR(VLOOKUP(Table_Query_from_QDB_Production___SQL_Server[[#This Row],[step_9_seq]],'Employee Benefit Groups'!#REF!,2,FALSE),"-")</f>
        <v>-</v>
      </c>
      <c r="AA2775" s="15"/>
      <c r="AB2775" s="15">
        <f t="shared" si="516"/>
        <v>0</v>
      </c>
      <c r="AC2775" s="11" t="s">
        <v>11502</v>
      </c>
      <c r="AD2775" s="11" t="str">
        <f t="shared" si="517"/>
        <v>-</v>
      </c>
      <c r="AE2775" s="12"/>
      <c r="AF2775" s="12">
        <f t="shared" si="518"/>
        <v>0</v>
      </c>
      <c r="AG2775" s="13" t="s">
        <v>11502</v>
      </c>
      <c r="AH2775" s="13" t="str">
        <f t="shared" si="519"/>
        <v>-</v>
      </c>
      <c r="AI2775" s="14"/>
      <c r="AJ2775" s="14">
        <f t="shared" si="520"/>
        <v>0</v>
      </c>
      <c r="AK2775" s="15" t="s">
        <v>11502</v>
      </c>
      <c r="AL2775" s="15" t="str">
        <f t="shared" si="521"/>
        <v>-</v>
      </c>
      <c r="AM2775" s="12"/>
      <c r="AN2775" s="12">
        <f t="shared" si="522"/>
        <v>0</v>
      </c>
      <c r="AO2775" s="16" t="s">
        <v>11502</v>
      </c>
      <c r="AP2775" s="16" t="str">
        <f t="shared" si="523"/>
        <v>-</v>
      </c>
      <c r="AQ2775" s="12">
        <v>3</v>
      </c>
      <c r="AR2775" s="12">
        <f t="shared" si="524"/>
        <v>4</v>
      </c>
      <c r="AS2775" s="14" t="s">
        <v>11498</v>
      </c>
      <c r="AT2775" s="14" t="str">
        <f t="shared" si="525"/>
        <v>-</v>
      </c>
      <c r="AU2775">
        <v>2</v>
      </c>
      <c r="AV2775" s="15" t="s">
        <v>11497</v>
      </c>
      <c r="AW2775" s="15" t="str">
        <f t="shared" si="526"/>
        <v>-</v>
      </c>
      <c r="AX2775">
        <v>4</v>
      </c>
      <c r="AY2775" s="17" t="s">
        <v>11499</v>
      </c>
      <c r="AZ2775" s="17" t="str">
        <f t="shared" si="527"/>
        <v>-</v>
      </c>
      <c r="BA2775"/>
    </row>
    <row r="2776" spans="1:53" x14ac:dyDescent="0.3">
      <c r="A2776" t="s">
        <v>8016</v>
      </c>
      <c r="B2776" t="s">
        <v>8017</v>
      </c>
      <c r="C2776" t="s">
        <v>8018</v>
      </c>
      <c r="D2776" t="s">
        <v>1082</v>
      </c>
      <c r="E2776" t="str">
        <f>LEFT(Table_Query_from_QDB_Production___SQL_Server[[#This Row],[ttl_class_ttl_outl]],1)</f>
        <v>F</v>
      </c>
      <c r="F2776" t="str">
        <f>UPPER(IFERROR(VLOOKUP(Table_Query_from_QDB_Production___SQL_Server[[#This Row],[cto_osc_code]],'CTO-OSC Table'!$A$2:$B$24,2,FALSE),"Undefined"))</f>
        <v>FISCAL, MANAGEMENT AND STAFF SERVICES</v>
      </c>
      <c r="G2776" t="str">
        <f>UPPER(IFERROR(VLOOKUP(Table_Query_from_QDB_Production___SQL_Server[[#This Row],[ttl_class_ttl_outl]],'Title Class Table'!$A$2:$C$146,2,FALSE),"Undefined"))</f>
        <v>MANAGEMENT SERVICES</v>
      </c>
      <c r="H2776" t="s">
        <v>11451</v>
      </c>
      <c r="I2776">
        <v>6</v>
      </c>
      <c r="K2776" t="str">
        <f>IFERROR(VLOOKUP(Table_Query_from_QDB_Production___SQL_Server[[#This Row],[step_2_seq]],'Employee Benefit Groups'!#REF!,2,FALSE),"-")</f>
        <v>-</v>
      </c>
      <c r="M2776" t="str">
        <f>IFERROR(VLOOKUP(Table_Query_from_QDB_Production___SQL_Server[[#This Row],[step_4_seq]],'Employee Benefit Groups'!#REF!,2,FALSE),"-")</f>
        <v>-</v>
      </c>
      <c r="O2776" t="str">
        <f>IFERROR(VLOOKUP(Table_Query_from_QDB_Production___SQL_Server[[#This Row],[step_4_seq2]],'Employee Benefit Groups'!#REF!,2,FALSE),"-")</f>
        <v>-</v>
      </c>
      <c r="Q2776" t="str">
        <f>IFERROR(VLOOKUP(Table_Query_from_QDB_Production___SQL_Server[[#This Row],[step_5_seq]],'Employee Benefit Groups'!#REF!,2,FALSE),"-")</f>
        <v>-</v>
      </c>
      <c r="S2776" t="str">
        <f>IFERROR(VLOOKUP(Table_Query_from_QDB_Production___SQL_Server[[#This Row],[step_6_seq]],'Employee Benefit Groups'!#REF!,2,FALSE),"-")</f>
        <v>-</v>
      </c>
      <c r="T2776">
        <v>4</v>
      </c>
      <c r="U2776" t="str">
        <f>IFERROR(VLOOKUP(Table_Query_from_QDB_Production___SQL_Server[[#This Row],[step_7_seq]],'Employee Benefit Groups'!#REF!,2,FALSE),"-")</f>
        <v>-</v>
      </c>
      <c r="V2776">
        <v>3</v>
      </c>
      <c r="W2776" t="str">
        <f>IFERROR(VLOOKUP(Table_Query_from_QDB_Production___SQL_Server[[#This Row],[step_8_seq]],'Employee Benefit Groups'!#REF!,2,FALSE),"-")</f>
        <v>-</v>
      </c>
      <c r="X2776">
        <v>5</v>
      </c>
      <c r="Y2776" t="str">
        <f>IFERROR(VLOOKUP(Table_Query_from_QDB_Production___SQL_Server[[#This Row],[step_9_seq]],'Employee Benefit Groups'!#REF!,2,FALSE),"-")</f>
        <v>-</v>
      </c>
      <c r="AA2776" s="15"/>
      <c r="AB2776" s="15">
        <f t="shared" si="516"/>
        <v>0</v>
      </c>
      <c r="AC2776" s="11" t="s">
        <v>11502</v>
      </c>
      <c r="AD2776" s="11" t="str">
        <f t="shared" si="517"/>
        <v>-</v>
      </c>
      <c r="AE2776" s="12"/>
      <c r="AF2776" s="12">
        <f t="shared" si="518"/>
        <v>0</v>
      </c>
      <c r="AG2776" s="13" t="s">
        <v>11502</v>
      </c>
      <c r="AH2776" s="13" t="str">
        <f t="shared" si="519"/>
        <v>-</v>
      </c>
      <c r="AI2776" s="14"/>
      <c r="AJ2776" s="14">
        <f t="shared" si="520"/>
        <v>0</v>
      </c>
      <c r="AK2776" s="15" t="s">
        <v>11502</v>
      </c>
      <c r="AL2776" s="15" t="str">
        <f t="shared" si="521"/>
        <v>-</v>
      </c>
      <c r="AM2776" s="12"/>
      <c r="AN2776" s="12">
        <f t="shared" si="522"/>
        <v>0</v>
      </c>
      <c r="AO2776" s="16" t="s">
        <v>11502</v>
      </c>
      <c r="AP2776" s="16" t="str">
        <f t="shared" si="523"/>
        <v>-</v>
      </c>
      <c r="AQ2776" s="12">
        <v>3</v>
      </c>
      <c r="AR2776" s="12">
        <f t="shared" si="524"/>
        <v>4</v>
      </c>
      <c r="AS2776" s="14" t="s">
        <v>11498</v>
      </c>
      <c r="AT2776" s="14" t="str">
        <f t="shared" si="525"/>
        <v>-</v>
      </c>
      <c r="AU2776">
        <v>2</v>
      </c>
      <c r="AV2776" s="15" t="s">
        <v>11497</v>
      </c>
      <c r="AW2776" s="15" t="str">
        <f t="shared" si="526"/>
        <v>-</v>
      </c>
      <c r="AX2776">
        <v>4</v>
      </c>
      <c r="AY2776" s="17" t="s">
        <v>11499</v>
      </c>
      <c r="AZ2776" s="17" t="str">
        <f t="shared" si="527"/>
        <v>-</v>
      </c>
      <c r="BA2776"/>
    </row>
    <row r="2777" spans="1:53" x14ac:dyDescent="0.3">
      <c r="A2777" t="s">
        <v>8019</v>
      </c>
      <c r="B2777" t="s">
        <v>8020</v>
      </c>
      <c r="C2777" t="s">
        <v>8021</v>
      </c>
      <c r="D2777" t="s">
        <v>1082</v>
      </c>
      <c r="E2777" t="str">
        <f>LEFT(Table_Query_from_QDB_Production___SQL_Server[[#This Row],[ttl_class_ttl_outl]],1)</f>
        <v>F</v>
      </c>
      <c r="F2777" t="str">
        <f>UPPER(IFERROR(VLOOKUP(Table_Query_from_QDB_Production___SQL_Server[[#This Row],[cto_osc_code]],'CTO-OSC Table'!$A$2:$B$24,2,FALSE),"Undefined"))</f>
        <v>FISCAL, MANAGEMENT AND STAFF SERVICES</v>
      </c>
      <c r="G2777" t="str">
        <f>UPPER(IFERROR(VLOOKUP(Table_Query_from_QDB_Production___SQL_Server[[#This Row],[ttl_class_ttl_outl]],'Title Class Table'!$A$2:$C$146,2,FALSE),"Undefined"))</f>
        <v>MANAGEMENT SERVICES</v>
      </c>
      <c r="H2777" t="s">
        <v>11451</v>
      </c>
      <c r="I2777">
        <v>6</v>
      </c>
      <c r="K2777" t="str">
        <f>IFERROR(VLOOKUP(Table_Query_from_QDB_Production___SQL_Server[[#This Row],[step_2_seq]],'Employee Benefit Groups'!#REF!,2,FALSE),"-")</f>
        <v>-</v>
      </c>
      <c r="M2777" t="str">
        <f>IFERROR(VLOOKUP(Table_Query_from_QDB_Production___SQL_Server[[#This Row],[step_4_seq]],'Employee Benefit Groups'!#REF!,2,FALSE),"-")</f>
        <v>-</v>
      </c>
      <c r="O2777" t="str">
        <f>IFERROR(VLOOKUP(Table_Query_from_QDB_Production___SQL_Server[[#This Row],[step_4_seq2]],'Employee Benefit Groups'!#REF!,2,FALSE),"-")</f>
        <v>-</v>
      </c>
      <c r="Q2777" t="str">
        <f>IFERROR(VLOOKUP(Table_Query_from_QDB_Production___SQL_Server[[#This Row],[step_5_seq]],'Employee Benefit Groups'!#REF!,2,FALSE),"-")</f>
        <v>-</v>
      </c>
      <c r="S2777" t="str">
        <f>IFERROR(VLOOKUP(Table_Query_from_QDB_Production___SQL_Server[[#This Row],[step_6_seq]],'Employee Benefit Groups'!#REF!,2,FALSE),"-")</f>
        <v>-</v>
      </c>
      <c r="T2777">
        <v>4</v>
      </c>
      <c r="U2777" t="str">
        <f>IFERROR(VLOOKUP(Table_Query_from_QDB_Production___SQL_Server[[#This Row],[step_7_seq]],'Employee Benefit Groups'!#REF!,2,FALSE),"-")</f>
        <v>-</v>
      </c>
      <c r="V2777">
        <v>3</v>
      </c>
      <c r="W2777" t="str">
        <f>IFERROR(VLOOKUP(Table_Query_from_QDB_Production___SQL_Server[[#This Row],[step_8_seq]],'Employee Benefit Groups'!#REF!,2,FALSE),"-")</f>
        <v>-</v>
      </c>
      <c r="X2777">
        <v>5</v>
      </c>
      <c r="Y2777" t="str">
        <f>IFERROR(VLOOKUP(Table_Query_from_QDB_Production___SQL_Server[[#This Row],[step_9_seq]],'Employee Benefit Groups'!#REF!,2,FALSE),"-")</f>
        <v>-</v>
      </c>
      <c r="AA2777" s="15"/>
      <c r="AB2777" s="15">
        <f t="shared" si="516"/>
        <v>0</v>
      </c>
      <c r="AC2777" s="11" t="s">
        <v>11502</v>
      </c>
      <c r="AD2777" s="11" t="str">
        <f t="shared" si="517"/>
        <v>-</v>
      </c>
      <c r="AE2777" s="12"/>
      <c r="AF2777" s="12">
        <f t="shared" si="518"/>
        <v>0</v>
      </c>
      <c r="AG2777" s="13" t="s">
        <v>11502</v>
      </c>
      <c r="AH2777" s="13" t="str">
        <f t="shared" si="519"/>
        <v>-</v>
      </c>
      <c r="AI2777" s="14"/>
      <c r="AJ2777" s="14">
        <f t="shared" si="520"/>
        <v>0</v>
      </c>
      <c r="AK2777" s="15" t="s">
        <v>11502</v>
      </c>
      <c r="AL2777" s="15" t="str">
        <f t="shared" si="521"/>
        <v>-</v>
      </c>
      <c r="AM2777" s="12"/>
      <c r="AN2777" s="12">
        <f t="shared" si="522"/>
        <v>0</v>
      </c>
      <c r="AO2777" s="16" t="s">
        <v>11502</v>
      </c>
      <c r="AP2777" s="16" t="str">
        <f t="shared" si="523"/>
        <v>-</v>
      </c>
      <c r="AQ2777" s="12">
        <v>3</v>
      </c>
      <c r="AR2777" s="12">
        <f t="shared" si="524"/>
        <v>4</v>
      </c>
      <c r="AS2777" s="14" t="s">
        <v>11498</v>
      </c>
      <c r="AT2777" s="14" t="str">
        <f t="shared" si="525"/>
        <v>-</v>
      </c>
      <c r="AU2777">
        <v>2</v>
      </c>
      <c r="AV2777" s="15" t="s">
        <v>11497</v>
      </c>
      <c r="AW2777" s="15" t="str">
        <f t="shared" si="526"/>
        <v>-</v>
      </c>
      <c r="AX2777">
        <v>4</v>
      </c>
      <c r="AY2777" s="17" t="s">
        <v>11499</v>
      </c>
      <c r="AZ2777" s="17" t="str">
        <f t="shared" si="527"/>
        <v>-</v>
      </c>
      <c r="BA2777"/>
    </row>
    <row r="2778" spans="1:53" x14ac:dyDescent="0.3">
      <c r="A2778" t="s">
        <v>8022</v>
      </c>
      <c r="B2778" t="s">
        <v>8023</v>
      </c>
      <c r="C2778" t="s">
        <v>8024</v>
      </c>
      <c r="D2778" t="s">
        <v>1082</v>
      </c>
      <c r="E2778" t="str">
        <f>LEFT(Table_Query_from_QDB_Production___SQL_Server[[#This Row],[ttl_class_ttl_outl]],1)</f>
        <v>F</v>
      </c>
      <c r="F2778" t="str">
        <f>UPPER(IFERROR(VLOOKUP(Table_Query_from_QDB_Production___SQL_Server[[#This Row],[cto_osc_code]],'CTO-OSC Table'!$A$2:$B$24,2,FALSE),"Undefined"))</f>
        <v>FISCAL, MANAGEMENT AND STAFF SERVICES</v>
      </c>
      <c r="G2778" t="str">
        <f>UPPER(IFERROR(VLOOKUP(Table_Query_from_QDB_Production___SQL_Server[[#This Row],[ttl_class_ttl_outl]],'Title Class Table'!$A$2:$C$146,2,FALSE),"Undefined"))</f>
        <v>MANAGEMENT SERVICES</v>
      </c>
      <c r="H2778" t="s">
        <v>11451</v>
      </c>
      <c r="I2778">
        <v>6</v>
      </c>
      <c r="K2778" t="str">
        <f>IFERROR(VLOOKUP(Table_Query_from_QDB_Production___SQL_Server[[#This Row],[step_2_seq]],'Employee Benefit Groups'!#REF!,2,FALSE),"-")</f>
        <v>-</v>
      </c>
      <c r="M2778" t="str">
        <f>IFERROR(VLOOKUP(Table_Query_from_QDB_Production___SQL_Server[[#This Row],[step_4_seq]],'Employee Benefit Groups'!#REF!,2,FALSE),"-")</f>
        <v>-</v>
      </c>
      <c r="O2778" t="str">
        <f>IFERROR(VLOOKUP(Table_Query_from_QDB_Production___SQL_Server[[#This Row],[step_4_seq2]],'Employee Benefit Groups'!#REF!,2,FALSE),"-")</f>
        <v>-</v>
      </c>
      <c r="Q2778" t="str">
        <f>IFERROR(VLOOKUP(Table_Query_from_QDB_Production___SQL_Server[[#This Row],[step_5_seq]],'Employee Benefit Groups'!#REF!,2,FALSE),"-")</f>
        <v>-</v>
      </c>
      <c r="S2778" t="str">
        <f>IFERROR(VLOOKUP(Table_Query_from_QDB_Production___SQL_Server[[#This Row],[step_6_seq]],'Employee Benefit Groups'!#REF!,2,FALSE),"-")</f>
        <v>-</v>
      </c>
      <c r="T2778">
        <v>4</v>
      </c>
      <c r="U2778" t="str">
        <f>IFERROR(VLOOKUP(Table_Query_from_QDB_Production___SQL_Server[[#This Row],[step_7_seq]],'Employee Benefit Groups'!#REF!,2,FALSE),"-")</f>
        <v>-</v>
      </c>
      <c r="V2778">
        <v>3</v>
      </c>
      <c r="W2778" t="str">
        <f>IFERROR(VLOOKUP(Table_Query_from_QDB_Production___SQL_Server[[#This Row],[step_8_seq]],'Employee Benefit Groups'!#REF!,2,FALSE),"-")</f>
        <v>-</v>
      </c>
      <c r="X2778">
        <v>5</v>
      </c>
      <c r="Y2778" t="str">
        <f>IFERROR(VLOOKUP(Table_Query_from_QDB_Production___SQL_Server[[#This Row],[step_9_seq]],'Employee Benefit Groups'!#REF!,2,FALSE),"-")</f>
        <v>-</v>
      </c>
      <c r="AA2778" s="15"/>
      <c r="AB2778" s="15">
        <f t="shared" si="516"/>
        <v>0</v>
      </c>
      <c r="AC2778" s="11" t="s">
        <v>11502</v>
      </c>
      <c r="AD2778" s="11" t="str">
        <f t="shared" si="517"/>
        <v>-</v>
      </c>
      <c r="AE2778" s="12"/>
      <c r="AF2778" s="12">
        <f t="shared" si="518"/>
        <v>0</v>
      </c>
      <c r="AG2778" s="13" t="s">
        <v>11502</v>
      </c>
      <c r="AH2778" s="13" t="str">
        <f t="shared" si="519"/>
        <v>-</v>
      </c>
      <c r="AI2778" s="14"/>
      <c r="AJ2778" s="14">
        <f t="shared" si="520"/>
        <v>0</v>
      </c>
      <c r="AK2778" s="15" t="s">
        <v>11502</v>
      </c>
      <c r="AL2778" s="15" t="str">
        <f t="shared" si="521"/>
        <v>-</v>
      </c>
      <c r="AM2778" s="12"/>
      <c r="AN2778" s="12">
        <f t="shared" si="522"/>
        <v>0</v>
      </c>
      <c r="AO2778" s="16" t="s">
        <v>11502</v>
      </c>
      <c r="AP2778" s="16" t="str">
        <f t="shared" si="523"/>
        <v>-</v>
      </c>
      <c r="AQ2778" s="12">
        <v>3</v>
      </c>
      <c r="AR2778" s="12">
        <f t="shared" si="524"/>
        <v>4</v>
      </c>
      <c r="AS2778" s="14" t="s">
        <v>11498</v>
      </c>
      <c r="AT2778" s="14" t="str">
        <f t="shared" si="525"/>
        <v>-</v>
      </c>
      <c r="AU2778">
        <v>2</v>
      </c>
      <c r="AV2778" s="15" t="s">
        <v>11497</v>
      </c>
      <c r="AW2778" s="15" t="str">
        <f t="shared" si="526"/>
        <v>-</v>
      </c>
      <c r="AX2778">
        <v>4</v>
      </c>
      <c r="AY2778" s="17" t="s">
        <v>11499</v>
      </c>
      <c r="AZ2778" s="17" t="str">
        <f t="shared" si="527"/>
        <v>-</v>
      </c>
      <c r="BA2778"/>
    </row>
    <row r="2779" spans="1:53" x14ac:dyDescent="0.3">
      <c r="A2779" t="s">
        <v>8025</v>
      </c>
      <c r="B2779" t="s">
        <v>8026</v>
      </c>
      <c r="C2779" t="s">
        <v>8027</v>
      </c>
      <c r="D2779" t="s">
        <v>1082</v>
      </c>
      <c r="E2779" t="str">
        <f>LEFT(Table_Query_from_QDB_Production___SQL_Server[[#This Row],[ttl_class_ttl_outl]],1)</f>
        <v>F</v>
      </c>
      <c r="F2779" t="str">
        <f>UPPER(IFERROR(VLOOKUP(Table_Query_from_QDB_Production___SQL_Server[[#This Row],[cto_osc_code]],'CTO-OSC Table'!$A$2:$B$24,2,FALSE),"Undefined"))</f>
        <v>FISCAL, MANAGEMENT AND STAFF SERVICES</v>
      </c>
      <c r="G2779" t="str">
        <f>UPPER(IFERROR(VLOOKUP(Table_Query_from_QDB_Production___SQL_Server[[#This Row],[ttl_class_ttl_outl]],'Title Class Table'!$A$2:$C$146,2,FALSE),"Undefined"))</f>
        <v>MANAGEMENT SERVICES</v>
      </c>
      <c r="H2779" t="s">
        <v>11451</v>
      </c>
      <c r="I2779">
        <v>6</v>
      </c>
      <c r="K2779" t="str">
        <f>IFERROR(VLOOKUP(Table_Query_from_QDB_Production___SQL_Server[[#This Row],[step_2_seq]],'Employee Benefit Groups'!#REF!,2,FALSE),"-")</f>
        <v>-</v>
      </c>
      <c r="M2779" t="str">
        <f>IFERROR(VLOOKUP(Table_Query_from_QDB_Production___SQL_Server[[#This Row],[step_4_seq]],'Employee Benefit Groups'!#REF!,2,FALSE),"-")</f>
        <v>-</v>
      </c>
      <c r="O2779" t="str">
        <f>IFERROR(VLOOKUP(Table_Query_from_QDB_Production___SQL_Server[[#This Row],[step_4_seq2]],'Employee Benefit Groups'!#REF!,2,FALSE),"-")</f>
        <v>-</v>
      </c>
      <c r="Q2779" t="str">
        <f>IFERROR(VLOOKUP(Table_Query_from_QDB_Production___SQL_Server[[#This Row],[step_5_seq]],'Employee Benefit Groups'!#REF!,2,FALSE),"-")</f>
        <v>-</v>
      </c>
      <c r="S2779" t="str">
        <f>IFERROR(VLOOKUP(Table_Query_from_QDB_Production___SQL_Server[[#This Row],[step_6_seq]],'Employee Benefit Groups'!#REF!,2,FALSE),"-")</f>
        <v>-</v>
      </c>
      <c r="T2779">
        <v>4</v>
      </c>
      <c r="U2779" t="str">
        <f>IFERROR(VLOOKUP(Table_Query_from_QDB_Production___SQL_Server[[#This Row],[step_7_seq]],'Employee Benefit Groups'!#REF!,2,FALSE),"-")</f>
        <v>-</v>
      </c>
      <c r="V2779">
        <v>3</v>
      </c>
      <c r="W2779" t="str">
        <f>IFERROR(VLOOKUP(Table_Query_from_QDB_Production___SQL_Server[[#This Row],[step_8_seq]],'Employee Benefit Groups'!#REF!,2,FALSE),"-")</f>
        <v>-</v>
      </c>
      <c r="X2779">
        <v>5</v>
      </c>
      <c r="Y2779" t="str">
        <f>IFERROR(VLOOKUP(Table_Query_from_QDB_Production___SQL_Server[[#This Row],[step_9_seq]],'Employee Benefit Groups'!#REF!,2,FALSE),"-")</f>
        <v>-</v>
      </c>
      <c r="AA2779" s="15"/>
      <c r="AB2779" s="15">
        <f t="shared" si="516"/>
        <v>0</v>
      </c>
      <c r="AC2779" s="11" t="s">
        <v>11502</v>
      </c>
      <c r="AD2779" s="11" t="str">
        <f t="shared" si="517"/>
        <v>-</v>
      </c>
      <c r="AE2779" s="12"/>
      <c r="AF2779" s="12">
        <f t="shared" si="518"/>
        <v>0</v>
      </c>
      <c r="AG2779" s="13" t="s">
        <v>11502</v>
      </c>
      <c r="AH2779" s="13" t="str">
        <f t="shared" si="519"/>
        <v>-</v>
      </c>
      <c r="AI2779" s="14"/>
      <c r="AJ2779" s="14">
        <f t="shared" si="520"/>
        <v>0</v>
      </c>
      <c r="AK2779" s="15" t="s">
        <v>11502</v>
      </c>
      <c r="AL2779" s="15" t="str">
        <f t="shared" si="521"/>
        <v>-</v>
      </c>
      <c r="AM2779" s="12"/>
      <c r="AN2779" s="12">
        <f t="shared" si="522"/>
        <v>0</v>
      </c>
      <c r="AO2779" s="16" t="s">
        <v>11502</v>
      </c>
      <c r="AP2779" s="16" t="str">
        <f t="shared" si="523"/>
        <v>-</v>
      </c>
      <c r="AQ2779" s="12">
        <v>3</v>
      </c>
      <c r="AR2779" s="12">
        <f t="shared" si="524"/>
        <v>4</v>
      </c>
      <c r="AS2779" s="14" t="s">
        <v>11498</v>
      </c>
      <c r="AT2779" s="14" t="str">
        <f t="shared" si="525"/>
        <v>-</v>
      </c>
      <c r="AU2779">
        <v>2</v>
      </c>
      <c r="AV2779" s="15" t="s">
        <v>11497</v>
      </c>
      <c r="AW2779" s="15" t="str">
        <f t="shared" si="526"/>
        <v>-</v>
      </c>
      <c r="AX2779">
        <v>4</v>
      </c>
      <c r="AY2779" s="17" t="s">
        <v>11499</v>
      </c>
      <c r="AZ2779" s="17" t="str">
        <f t="shared" si="527"/>
        <v>-</v>
      </c>
      <c r="BA2779"/>
    </row>
    <row r="2780" spans="1:53" x14ac:dyDescent="0.3">
      <c r="A2780" t="s">
        <v>8028</v>
      </c>
      <c r="B2780" t="s">
        <v>8029</v>
      </c>
      <c r="C2780" t="s">
        <v>8030</v>
      </c>
      <c r="D2780" t="s">
        <v>1082</v>
      </c>
      <c r="E2780" t="str">
        <f>LEFT(Table_Query_from_QDB_Production___SQL_Server[[#This Row],[ttl_class_ttl_outl]],1)</f>
        <v>F</v>
      </c>
      <c r="F2780" t="str">
        <f>UPPER(IFERROR(VLOOKUP(Table_Query_from_QDB_Production___SQL_Server[[#This Row],[cto_osc_code]],'CTO-OSC Table'!$A$2:$B$24,2,FALSE),"Undefined"))</f>
        <v>FISCAL, MANAGEMENT AND STAFF SERVICES</v>
      </c>
      <c r="G2780" t="str">
        <f>UPPER(IFERROR(VLOOKUP(Table_Query_from_QDB_Production___SQL_Server[[#This Row],[ttl_class_ttl_outl]],'Title Class Table'!$A$2:$C$146,2,FALSE),"Undefined"))</f>
        <v>MANAGEMENT SERVICES</v>
      </c>
      <c r="H2780" t="s">
        <v>11451</v>
      </c>
      <c r="I2780">
        <v>6</v>
      </c>
      <c r="K2780" t="str">
        <f>IFERROR(VLOOKUP(Table_Query_from_QDB_Production___SQL_Server[[#This Row],[step_2_seq]],'Employee Benefit Groups'!#REF!,2,FALSE),"-")</f>
        <v>-</v>
      </c>
      <c r="M2780" t="str">
        <f>IFERROR(VLOOKUP(Table_Query_from_QDB_Production___SQL_Server[[#This Row],[step_4_seq]],'Employee Benefit Groups'!#REF!,2,FALSE),"-")</f>
        <v>-</v>
      </c>
      <c r="O2780" t="str">
        <f>IFERROR(VLOOKUP(Table_Query_from_QDB_Production___SQL_Server[[#This Row],[step_4_seq2]],'Employee Benefit Groups'!#REF!,2,FALSE),"-")</f>
        <v>-</v>
      </c>
      <c r="Q2780" t="str">
        <f>IFERROR(VLOOKUP(Table_Query_from_QDB_Production___SQL_Server[[#This Row],[step_5_seq]],'Employee Benefit Groups'!#REF!,2,FALSE),"-")</f>
        <v>-</v>
      </c>
      <c r="S2780" t="str">
        <f>IFERROR(VLOOKUP(Table_Query_from_QDB_Production___SQL_Server[[#This Row],[step_6_seq]],'Employee Benefit Groups'!#REF!,2,FALSE),"-")</f>
        <v>-</v>
      </c>
      <c r="T2780">
        <v>4</v>
      </c>
      <c r="U2780" t="str">
        <f>IFERROR(VLOOKUP(Table_Query_from_QDB_Production___SQL_Server[[#This Row],[step_7_seq]],'Employee Benefit Groups'!#REF!,2,FALSE),"-")</f>
        <v>-</v>
      </c>
      <c r="V2780">
        <v>3</v>
      </c>
      <c r="W2780" t="str">
        <f>IFERROR(VLOOKUP(Table_Query_from_QDB_Production___SQL_Server[[#This Row],[step_8_seq]],'Employee Benefit Groups'!#REF!,2,FALSE),"-")</f>
        <v>-</v>
      </c>
      <c r="X2780">
        <v>5</v>
      </c>
      <c r="Y2780" t="str">
        <f>IFERROR(VLOOKUP(Table_Query_from_QDB_Production___SQL_Server[[#This Row],[step_9_seq]],'Employee Benefit Groups'!#REF!,2,FALSE),"-")</f>
        <v>-</v>
      </c>
      <c r="AA2780" s="15"/>
      <c r="AB2780" s="15">
        <f t="shared" si="516"/>
        <v>0</v>
      </c>
      <c r="AC2780" s="11" t="s">
        <v>11502</v>
      </c>
      <c r="AD2780" s="11" t="str">
        <f t="shared" si="517"/>
        <v>-</v>
      </c>
      <c r="AE2780" s="12"/>
      <c r="AF2780" s="12">
        <f t="shared" si="518"/>
        <v>0</v>
      </c>
      <c r="AG2780" s="13" t="s">
        <v>11502</v>
      </c>
      <c r="AH2780" s="13" t="str">
        <f t="shared" si="519"/>
        <v>-</v>
      </c>
      <c r="AI2780" s="14"/>
      <c r="AJ2780" s="14">
        <f t="shared" si="520"/>
        <v>0</v>
      </c>
      <c r="AK2780" s="15" t="s">
        <v>11502</v>
      </c>
      <c r="AL2780" s="15" t="str">
        <f t="shared" si="521"/>
        <v>-</v>
      </c>
      <c r="AM2780" s="12"/>
      <c r="AN2780" s="12">
        <f t="shared" si="522"/>
        <v>0</v>
      </c>
      <c r="AO2780" s="16" t="s">
        <v>11502</v>
      </c>
      <c r="AP2780" s="16" t="str">
        <f t="shared" si="523"/>
        <v>-</v>
      </c>
      <c r="AQ2780" s="12">
        <v>3</v>
      </c>
      <c r="AR2780" s="12">
        <f t="shared" si="524"/>
        <v>4</v>
      </c>
      <c r="AS2780" s="14" t="s">
        <v>11498</v>
      </c>
      <c r="AT2780" s="14" t="str">
        <f t="shared" si="525"/>
        <v>-</v>
      </c>
      <c r="AU2780">
        <v>2</v>
      </c>
      <c r="AV2780" s="15" t="s">
        <v>11497</v>
      </c>
      <c r="AW2780" s="15" t="str">
        <f t="shared" si="526"/>
        <v>-</v>
      </c>
      <c r="AX2780">
        <v>4</v>
      </c>
      <c r="AY2780" s="17" t="s">
        <v>11499</v>
      </c>
      <c r="AZ2780" s="17" t="str">
        <f t="shared" si="527"/>
        <v>-</v>
      </c>
      <c r="BA2780"/>
    </row>
    <row r="2781" spans="1:53" x14ac:dyDescent="0.3">
      <c r="A2781" t="s">
        <v>8031</v>
      </c>
      <c r="B2781" t="s">
        <v>8032</v>
      </c>
      <c r="C2781" t="s">
        <v>8033</v>
      </c>
      <c r="D2781" t="s">
        <v>526</v>
      </c>
      <c r="E2781" t="str">
        <f>LEFT(Table_Query_from_QDB_Production___SQL_Server[[#This Row],[ttl_class_ttl_outl]],1)</f>
        <v>F</v>
      </c>
      <c r="F2781" t="str">
        <f>UPPER(IFERROR(VLOOKUP(Table_Query_from_QDB_Production___SQL_Server[[#This Row],[cto_osc_code]],'CTO-OSC Table'!$A$2:$B$24,2,FALSE),"Undefined"))</f>
        <v>FISCAL, MANAGEMENT AND STAFF SERVICES</v>
      </c>
      <c r="G2781" t="str">
        <f>UPPER(IFERROR(VLOOKUP(Table_Query_from_QDB_Production___SQL_Server[[#This Row],[ttl_class_ttl_outl]],'Title Class Table'!$A$2:$C$146,2,FALSE),"Undefined"))</f>
        <v>ADMINISTRATIVE, BUDGET AND PERSONNEL ANALYSIS</v>
      </c>
      <c r="H2781" t="s">
        <v>11451</v>
      </c>
      <c r="I2781">
        <v>6</v>
      </c>
      <c r="K2781" t="str">
        <f>IFERROR(VLOOKUP(Table_Query_from_QDB_Production___SQL_Server[[#This Row],[step_2_seq]],'Employee Benefit Groups'!#REF!,2,FALSE),"-")</f>
        <v>-</v>
      </c>
      <c r="M2781" t="str">
        <f>IFERROR(VLOOKUP(Table_Query_from_QDB_Production___SQL_Server[[#This Row],[step_4_seq]],'Employee Benefit Groups'!#REF!,2,FALSE),"-")</f>
        <v>-</v>
      </c>
      <c r="O2781" t="str">
        <f>IFERROR(VLOOKUP(Table_Query_from_QDB_Production___SQL_Server[[#This Row],[step_4_seq2]],'Employee Benefit Groups'!#REF!,2,FALSE),"-")</f>
        <v>-</v>
      </c>
      <c r="Q2781" t="str">
        <f>IFERROR(VLOOKUP(Table_Query_from_QDB_Production___SQL_Server[[#This Row],[step_5_seq]],'Employee Benefit Groups'!#REF!,2,FALSE),"-")</f>
        <v>-</v>
      </c>
      <c r="S2781" t="str">
        <f>IFERROR(VLOOKUP(Table_Query_from_QDB_Production___SQL_Server[[#This Row],[step_6_seq]],'Employee Benefit Groups'!#REF!,2,FALSE),"-")</f>
        <v>-</v>
      </c>
      <c r="T2781">
        <v>4</v>
      </c>
      <c r="U2781" t="str">
        <f>IFERROR(VLOOKUP(Table_Query_from_QDB_Production___SQL_Server[[#This Row],[step_7_seq]],'Employee Benefit Groups'!#REF!,2,FALSE),"-")</f>
        <v>-</v>
      </c>
      <c r="V2781">
        <v>3</v>
      </c>
      <c r="W2781" t="str">
        <f>IFERROR(VLOOKUP(Table_Query_from_QDB_Production___SQL_Server[[#This Row],[step_8_seq]],'Employee Benefit Groups'!#REF!,2,FALSE),"-")</f>
        <v>-</v>
      </c>
      <c r="X2781">
        <v>5</v>
      </c>
      <c r="Y2781" t="str">
        <f>IFERROR(VLOOKUP(Table_Query_from_QDB_Production___SQL_Server[[#This Row],[step_9_seq]],'Employee Benefit Groups'!#REF!,2,FALSE),"-")</f>
        <v>-</v>
      </c>
      <c r="AA2781" s="15"/>
      <c r="AB2781" s="15">
        <f t="shared" si="516"/>
        <v>0</v>
      </c>
      <c r="AC2781" s="11" t="s">
        <v>11502</v>
      </c>
      <c r="AD2781" s="11" t="str">
        <f t="shared" si="517"/>
        <v>-</v>
      </c>
      <c r="AE2781" s="12"/>
      <c r="AF2781" s="12">
        <f t="shared" si="518"/>
        <v>0</v>
      </c>
      <c r="AG2781" s="13" t="s">
        <v>11502</v>
      </c>
      <c r="AH2781" s="13" t="str">
        <f t="shared" si="519"/>
        <v>-</v>
      </c>
      <c r="AI2781" s="14"/>
      <c r="AJ2781" s="14">
        <f t="shared" si="520"/>
        <v>0</v>
      </c>
      <c r="AK2781" s="15" t="s">
        <v>11502</v>
      </c>
      <c r="AL2781" s="15" t="str">
        <f t="shared" si="521"/>
        <v>-</v>
      </c>
      <c r="AM2781" s="12"/>
      <c r="AN2781" s="12">
        <f t="shared" si="522"/>
        <v>0</v>
      </c>
      <c r="AO2781" s="16" t="s">
        <v>11502</v>
      </c>
      <c r="AP2781" s="16" t="str">
        <f t="shared" si="523"/>
        <v>-</v>
      </c>
      <c r="AQ2781" s="12">
        <v>3</v>
      </c>
      <c r="AR2781" s="12">
        <f t="shared" si="524"/>
        <v>4</v>
      </c>
      <c r="AS2781" s="14" t="s">
        <v>11498</v>
      </c>
      <c r="AT2781" s="14" t="str">
        <f t="shared" si="525"/>
        <v>-</v>
      </c>
      <c r="AU2781">
        <v>2</v>
      </c>
      <c r="AV2781" s="15" t="s">
        <v>11497</v>
      </c>
      <c r="AW2781" s="15" t="str">
        <f t="shared" si="526"/>
        <v>-</v>
      </c>
      <c r="AX2781">
        <v>4</v>
      </c>
      <c r="AY2781" s="17" t="s">
        <v>11499</v>
      </c>
      <c r="AZ2781" s="17" t="str">
        <f t="shared" si="527"/>
        <v>-</v>
      </c>
      <c r="BA2781"/>
    </row>
    <row r="2782" spans="1:53" x14ac:dyDescent="0.3">
      <c r="A2782" t="s">
        <v>8034</v>
      </c>
      <c r="B2782" t="s">
        <v>8035</v>
      </c>
      <c r="C2782" t="s">
        <v>8036</v>
      </c>
      <c r="D2782" t="s">
        <v>526</v>
      </c>
      <c r="E2782" t="str">
        <f>LEFT(Table_Query_from_QDB_Production___SQL_Server[[#This Row],[ttl_class_ttl_outl]],1)</f>
        <v>F</v>
      </c>
      <c r="F2782" t="str">
        <f>UPPER(IFERROR(VLOOKUP(Table_Query_from_QDB_Production___SQL_Server[[#This Row],[cto_osc_code]],'CTO-OSC Table'!$A$2:$B$24,2,FALSE),"Undefined"))</f>
        <v>FISCAL, MANAGEMENT AND STAFF SERVICES</v>
      </c>
      <c r="G2782" t="str">
        <f>UPPER(IFERROR(VLOOKUP(Table_Query_from_QDB_Production___SQL_Server[[#This Row],[ttl_class_ttl_outl]],'Title Class Table'!$A$2:$C$146,2,FALSE),"Undefined"))</f>
        <v>ADMINISTRATIVE, BUDGET AND PERSONNEL ANALYSIS</v>
      </c>
      <c r="H2782" t="s">
        <v>11451</v>
      </c>
      <c r="I2782">
        <v>6</v>
      </c>
      <c r="K2782" t="str">
        <f>IFERROR(VLOOKUP(Table_Query_from_QDB_Production___SQL_Server[[#This Row],[step_2_seq]],'Employee Benefit Groups'!#REF!,2,FALSE),"-")</f>
        <v>-</v>
      </c>
      <c r="M2782" t="str">
        <f>IFERROR(VLOOKUP(Table_Query_from_QDB_Production___SQL_Server[[#This Row],[step_4_seq]],'Employee Benefit Groups'!#REF!,2,FALSE),"-")</f>
        <v>-</v>
      </c>
      <c r="O2782" t="str">
        <f>IFERROR(VLOOKUP(Table_Query_from_QDB_Production___SQL_Server[[#This Row],[step_4_seq2]],'Employee Benefit Groups'!#REF!,2,FALSE),"-")</f>
        <v>-</v>
      </c>
      <c r="Q2782" t="str">
        <f>IFERROR(VLOOKUP(Table_Query_from_QDB_Production___SQL_Server[[#This Row],[step_5_seq]],'Employee Benefit Groups'!#REF!,2,FALSE),"-")</f>
        <v>-</v>
      </c>
      <c r="S2782" t="str">
        <f>IFERROR(VLOOKUP(Table_Query_from_QDB_Production___SQL_Server[[#This Row],[step_6_seq]],'Employee Benefit Groups'!#REF!,2,FALSE),"-")</f>
        <v>-</v>
      </c>
      <c r="T2782">
        <v>4</v>
      </c>
      <c r="U2782" t="str">
        <f>IFERROR(VLOOKUP(Table_Query_from_QDB_Production___SQL_Server[[#This Row],[step_7_seq]],'Employee Benefit Groups'!#REF!,2,FALSE),"-")</f>
        <v>-</v>
      </c>
      <c r="V2782">
        <v>3</v>
      </c>
      <c r="W2782" t="str">
        <f>IFERROR(VLOOKUP(Table_Query_from_QDB_Production___SQL_Server[[#This Row],[step_8_seq]],'Employee Benefit Groups'!#REF!,2,FALSE),"-")</f>
        <v>-</v>
      </c>
      <c r="X2782">
        <v>5</v>
      </c>
      <c r="Y2782" t="str">
        <f>IFERROR(VLOOKUP(Table_Query_from_QDB_Production___SQL_Server[[#This Row],[step_9_seq]],'Employee Benefit Groups'!#REF!,2,FALSE),"-")</f>
        <v>-</v>
      </c>
      <c r="AA2782" s="15"/>
      <c r="AB2782" s="15">
        <f t="shared" si="516"/>
        <v>0</v>
      </c>
      <c r="AC2782" s="11" t="s">
        <v>11502</v>
      </c>
      <c r="AD2782" s="11" t="str">
        <f t="shared" si="517"/>
        <v>-</v>
      </c>
      <c r="AE2782" s="12"/>
      <c r="AF2782" s="12">
        <f t="shared" si="518"/>
        <v>0</v>
      </c>
      <c r="AG2782" s="13" t="s">
        <v>11502</v>
      </c>
      <c r="AH2782" s="13" t="str">
        <f t="shared" si="519"/>
        <v>-</v>
      </c>
      <c r="AI2782" s="14"/>
      <c r="AJ2782" s="14">
        <f t="shared" si="520"/>
        <v>0</v>
      </c>
      <c r="AK2782" s="15" t="s">
        <v>11502</v>
      </c>
      <c r="AL2782" s="15" t="str">
        <f t="shared" si="521"/>
        <v>-</v>
      </c>
      <c r="AM2782" s="12"/>
      <c r="AN2782" s="12">
        <f t="shared" si="522"/>
        <v>0</v>
      </c>
      <c r="AO2782" s="16" t="s">
        <v>11502</v>
      </c>
      <c r="AP2782" s="16" t="str">
        <f t="shared" si="523"/>
        <v>-</v>
      </c>
      <c r="AQ2782" s="12">
        <v>3</v>
      </c>
      <c r="AR2782" s="12">
        <f t="shared" si="524"/>
        <v>4</v>
      </c>
      <c r="AS2782" s="14" t="s">
        <v>11498</v>
      </c>
      <c r="AT2782" s="14" t="str">
        <f t="shared" si="525"/>
        <v>-</v>
      </c>
      <c r="AU2782">
        <v>2</v>
      </c>
      <c r="AV2782" s="15" t="s">
        <v>11497</v>
      </c>
      <c r="AW2782" s="15" t="str">
        <f t="shared" si="526"/>
        <v>-</v>
      </c>
      <c r="AX2782">
        <v>4</v>
      </c>
      <c r="AY2782" s="17" t="s">
        <v>11499</v>
      </c>
      <c r="AZ2782" s="17" t="str">
        <f t="shared" si="527"/>
        <v>-</v>
      </c>
      <c r="BA2782"/>
    </row>
    <row r="2783" spans="1:53" x14ac:dyDescent="0.3">
      <c r="A2783" t="s">
        <v>8037</v>
      </c>
      <c r="B2783" t="s">
        <v>8038</v>
      </c>
      <c r="C2783" t="s">
        <v>8039</v>
      </c>
      <c r="D2783" t="s">
        <v>526</v>
      </c>
      <c r="E2783" t="str">
        <f>LEFT(Table_Query_from_QDB_Production___SQL_Server[[#This Row],[ttl_class_ttl_outl]],1)</f>
        <v>F</v>
      </c>
      <c r="F2783" t="str">
        <f>UPPER(IFERROR(VLOOKUP(Table_Query_from_QDB_Production___SQL_Server[[#This Row],[cto_osc_code]],'CTO-OSC Table'!$A$2:$B$24,2,FALSE),"Undefined"))</f>
        <v>FISCAL, MANAGEMENT AND STAFF SERVICES</v>
      </c>
      <c r="G2783" t="str">
        <f>UPPER(IFERROR(VLOOKUP(Table_Query_from_QDB_Production___SQL_Server[[#This Row],[ttl_class_ttl_outl]],'Title Class Table'!$A$2:$C$146,2,FALSE),"Undefined"))</f>
        <v>ADMINISTRATIVE, BUDGET AND PERSONNEL ANALYSIS</v>
      </c>
      <c r="H2783" t="s">
        <v>11451</v>
      </c>
      <c r="I2783">
        <v>6</v>
      </c>
      <c r="K2783" t="str">
        <f>IFERROR(VLOOKUP(Table_Query_from_QDB_Production___SQL_Server[[#This Row],[step_2_seq]],'Employee Benefit Groups'!#REF!,2,FALSE),"-")</f>
        <v>-</v>
      </c>
      <c r="M2783" t="str">
        <f>IFERROR(VLOOKUP(Table_Query_from_QDB_Production___SQL_Server[[#This Row],[step_4_seq]],'Employee Benefit Groups'!#REF!,2,FALSE),"-")</f>
        <v>-</v>
      </c>
      <c r="O2783" t="str">
        <f>IFERROR(VLOOKUP(Table_Query_from_QDB_Production___SQL_Server[[#This Row],[step_4_seq2]],'Employee Benefit Groups'!#REF!,2,FALSE),"-")</f>
        <v>-</v>
      </c>
      <c r="Q2783" t="str">
        <f>IFERROR(VLOOKUP(Table_Query_from_QDB_Production___SQL_Server[[#This Row],[step_5_seq]],'Employee Benefit Groups'!#REF!,2,FALSE),"-")</f>
        <v>-</v>
      </c>
      <c r="S2783" t="str">
        <f>IFERROR(VLOOKUP(Table_Query_from_QDB_Production___SQL_Server[[#This Row],[step_6_seq]],'Employee Benefit Groups'!#REF!,2,FALSE),"-")</f>
        <v>-</v>
      </c>
      <c r="T2783">
        <v>4</v>
      </c>
      <c r="U2783" t="str">
        <f>IFERROR(VLOOKUP(Table_Query_from_QDB_Production___SQL_Server[[#This Row],[step_7_seq]],'Employee Benefit Groups'!#REF!,2,FALSE),"-")</f>
        <v>-</v>
      </c>
      <c r="V2783">
        <v>3</v>
      </c>
      <c r="W2783" t="str">
        <f>IFERROR(VLOOKUP(Table_Query_from_QDB_Production___SQL_Server[[#This Row],[step_8_seq]],'Employee Benefit Groups'!#REF!,2,FALSE),"-")</f>
        <v>-</v>
      </c>
      <c r="X2783">
        <v>5</v>
      </c>
      <c r="Y2783" t="str">
        <f>IFERROR(VLOOKUP(Table_Query_from_QDB_Production___SQL_Server[[#This Row],[step_9_seq]],'Employee Benefit Groups'!#REF!,2,FALSE),"-")</f>
        <v>-</v>
      </c>
      <c r="AA2783" s="15"/>
      <c r="AB2783" s="15">
        <f t="shared" si="516"/>
        <v>0</v>
      </c>
      <c r="AC2783" s="11" t="s">
        <v>11502</v>
      </c>
      <c r="AD2783" s="11" t="str">
        <f t="shared" si="517"/>
        <v>-</v>
      </c>
      <c r="AE2783" s="12"/>
      <c r="AF2783" s="12">
        <f t="shared" si="518"/>
        <v>0</v>
      </c>
      <c r="AG2783" s="13" t="s">
        <v>11502</v>
      </c>
      <c r="AH2783" s="13" t="str">
        <f t="shared" si="519"/>
        <v>-</v>
      </c>
      <c r="AI2783" s="14"/>
      <c r="AJ2783" s="14">
        <f t="shared" si="520"/>
        <v>0</v>
      </c>
      <c r="AK2783" s="15" t="s">
        <v>11502</v>
      </c>
      <c r="AL2783" s="15" t="str">
        <f t="shared" si="521"/>
        <v>-</v>
      </c>
      <c r="AM2783" s="12"/>
      <c r="AN2783" s="12">
        <f t="shared" si="522"/>
        <v>0</v>
      </c>
      <c r="AO2783" s="16" t="s">
        <v>11502</v>
      </c>
      <c r="AP2783" s="16" t="str">
        <f t="shared" si="523"/>
        <v>-</v>
      </c>
      <c r="AQ2783" s="12">
        <v>3</v>
      </c>
      <c r="AR2783" s="12">
        <f t="shared" si="524"/>
        <v>4</v>
      </c>
      <c r="AS2783" s="14" t="s">
        <v>11498</v>
      </c>
      <c r="AT2783" s="14" t="str">
        <f t="shared" si="525"/>
        <v>-</v>
      </c>
      <c r="AU2783">
        <v>2</v>
      </c>
      <c r="AV2783" s="15" t="s">
        <v>11497</v>
      </c>
      <c r="AW2783" s="15" t="str">
        <f t="shared" si="526"/>
        <v>-</v>
      </c>
      <c r="AX2783">
        <v>4</v>
      </c>
      <c r="AY2783" s="17" t="s">
        <v>11499</v>
      </c>
      <c r="AZ2783" s="17" t="str">
        <f t="shared" si="527"/>
        <v>-</v>
      </c>
      <c r="BA2783"/>
    </row>
    <row r="2784" spans="1:53" x14ac:dyDescent="0.3">
      <c r="A2784" t="s">
        <v>8040</v>
      </c>
      <c r="B2784" t="s">
        <v>8041</v>
      </c>
      <c r="C2784" t="s">
        <v>8042</v>
      </c>
      <c r="D2784" t="s">
        <v>526</v>
      </c>
      <c r="E2784" t="str">
        <f>LEFT(Table_Query_from_QDB_Production___SQL_Server[[#This Row],[ttl_class_ttl_outl]],1)</f>
        <v>F</v>
      </c>
      <c r="F2784" t="str">
        <f>UPPER(IFERROR(VLOOKUP(Table_Query_from_QDB_Production___SQL_Server[[#This Row],[cto_osc_code]],'CTO-OSC Table'!$A$2:$B$24,2,FALSE),"Undefined"))</f>
        <v>FISCAL, MANAGEMENT AND STAFF SERVICES</v>
      </c>
      <c r="G2784" t="str">
        <f>UPPER(IFERROR(VLOOKUP(Table_Query_from_QDB_Production___SQL_Server[[#This Row],[ttl_class_ttl_outl]],'Title Class Table'!$A$2:$C$146,2,FALSE),"Undefined"))</f>
        <v>ADMINISTRATIVE, BUDGET AND PERSONNEL ANALYSIS</v>
      </c>
      <c r="H2784" t="s">
        <v>11451</v>
      </c>
      <c r="I2784">
        <v>6</v>
      </c>
      <c r="K2784" t="str">
        <f>IFERROR(VLOOKUP(Table_Query_from_QDB_Production___SQL_Server[[#This Row],[step_2_seq]],'Employee Benefit Groups'!#REF!,2,FALSE),"-")</f>
        <v>-</v>
      </c>
      <c r="M2784" t="str">
        <f>IFERROR(VLOOKUP(Table_Query_from_QDB_Production___SQL_Server[[#This Row],[step_4_seq]],'Employee Benefit Groups'!#REF!,2,FALSE),"-")</f>
        <v>-</v>
      </c>
      <c r="O2784" t="str">
        <f>IFERROR(VLOOKUP(Table_Query_from_QDB_Production___SQL_Server[[#This Row],[step_4_seq2]],'Employee Benefit Groups'!#REF!,2,FALSE),"-")</f>
        <v>-</v>
      </c>
      <c r="Q2784" t="str">
        <f>IFERROR(VLOOKUP(Table_Query_from_QDB_Production___SQL_Server[[#This Row],[step_5_seq]],'Employee Benefit Groups'!#REF!,2,FALSE),"-")</f>
        <v>-</v>
      </c>
      <c r="S2784" t="str">
        <f>IFERROR(VLOOKUP(Table_Query_from_QDB_Production___SQL_Server[[#This Row],[step_6_seq]],'Employee Benefit Groups'!#REF!,2,FALSE),"-")</f>
        <v>-</v>
      </c>
      <c r="T2784">
        <v>4</v>
      </c>
      <c r="U2784" t="str">
        <f>IFERROR(VLOOKUP(Table_Query_from_QDB_Production___SQL_Server[[#This Row],[step_7_seq]],'Employee Benefit Groups'!#REF!,2,FALSE),"-")</f>
        <v>-</v>
      </c>
      <c r="V2784">
        <v>3</v>
      </c>
      <c r="W2784" t="str">
        <f>IFERROR(VLOOKUP(Table_Query_from_QDB_Production___SQL_Server[[#This Row],[step_8_seq]],'Employee Benefit Groups'!#REF!,2,FALSE),"-")</f>
        <v>-</v>
      </c>
      <c r="X2784">
        <v>5</v>
      </c>
      <c r="Y2784" t="str">
        <f>IFERROR(VLOOKUP(Table_Query_from_QDB_Production___SQL_Server[[#This Row],[step_9_seq]],'Employee Benefit Groups'!#REF!,2,FALSE),"-")</f>
        <v>-</v>
      </c>
      <c r="AA2784" s="15"/>
      <c r="AB2784" s="15">
        <f t="shared" si="516"/>
        <v>0</v>
      </c>
      <c r="AC2784" s="11" t="s">
        <v>11502</v>
      </c>
      <c r="AD2784" s="11" t="str">
        <f t="shared" si="517"/>
        <v>-</v>
      </c>
      <c r="AE2784" s="12"/>
      <c r="AF2784" s="12">
        <f t="shared" si="518"/>
        <v>0</v>
      </c>
      <c r="AG2784" s="13" t="s">
        <v>11502</v>
      </c>
      <c r="AH2784" s="13" t="str">
        <f t="shared" si="519"/>
        <v>-</v>
      </c>
      <c r="AI2784" s="14"/>
      <c r="AJ2784" s="14">
        <f t="shared" si="520"/>
        <v>0</v>
      </c>
      <c r="AK2784" s="15" t="s">
        <v>11502</v>
      </c>
      <c r="AL2784" s="15" t="str">
        <f t="shared" si="521"/>
        <v>-</v>
      </c>
      <c r="AM2784" s="12"/>
      <c r="AN2784" s="12">
        <f t="shared" si="522"/>
        <v>0</v>
      </c>
      <c r="AO2784" s="16" t="s">
        <v>11502</v>
      </c>
      <c r="AP2784" s="16" t="str">
        <f t="shared" si="523"/>
        <v>-</v>
      </c>
      <c r="AQ2784" s="12">
        <v>3</v>
      </c>
      <c r="AR2784" s="12">
        <f t="shared" si="524"/>
        <v>4</v>
      </c>
      <c r="AS2784" s="14" t="s">
        <v>11498</v>
      </c>
      <c r="AT2784" s="14" t="str">
        <f t="shared" si="525"/>
        <v>-</v>
      </c>
      <c r="AU2784">
        <v>2</v>
      </c>
      <c r="AV2784" s="15" t="s">
        <v>11497</v>
      </c>
      <c r="AW2784" s="15" t="str">
        <f t="shared" si="526"/>
        <v>-</v>
      </c>
      <c r="AX2784">
        <v>4</v>
      </c>
      <c r="AY2784" s="17" t="s">
        <v>11499</v>
      </c>
      <c r="AZ2784" s="17" t="str">
        <f t="shared" si="527"/>
        <v>-</v>
      </c>
      <c r="BA2784"/>
    </row>
    <row r="2785" spans="1:53" x14ac:dyDescent="0.3">
      <c r="A2785" t="s">
        <v>8043</v>
      </c>
      <c r="B2785" t="s">
        <v>8044</v>
      </c>
      <c r="C2785" t="s">
        <v>8045</v>
      </c>
      <c r="D2785" t="s">
        <v>587</v>
      </c>
      <c r="E2785" t="str">
        <f>LEFT(Table_Query_from_QDB_Production___SQL_Server[[#This Row],[ttl_class_ttl_outl]],1)</f>
        <v>A</v>
      </c>
      <c r="F2785" t="str">
        <f>UPPER(IFERROR(VLOOKUP(Table_Query_from_QDB_Production___SQL_Server[[#This Row],[cto_osc_code]],'CTO-OSC Table'!$A$2:$B$24,2,FALSE),"Undefined"))</f>
        <v>STUDENT SERVICES</v>
      </c>
      <c r="G2785" t="str">
        <f>UPPER(IFERROR(VLOOKUP(Table_Query_from_QDB_Production___SQL_Server[[#This Row],[ttl_class_ttl_outl]],'Title Class Table'!$A$2:$C$146,2,FALSE),"Undefined"))</f>
        <v>SCHOOL RELATIONS SERVICES</v>
      </c>
      <c r="H2785" t="s">
        <v>11451</v>
      </c>
      <c r="I2785">
        <v>6</v>
      </c>
      <c r="K2785" t="str">
        <f>IFERROR(VLOOKUP(Table_Query_from_QDB_Production___SQL_Server[[#This Row],[step_2_seq]],'Employee Benefit Groups'!#REF!,2,FALSE),"-")</f>
        <v>-</v>
      </c>
      <c r="M2785" t="str">
        <f>IFERROR(VLOOKUP(Table_Query_from_QDB_Production___SQL_Server[[#This Row],[step_4_seq]],'Employee Benefit Groups'!#REF!,2,FALSE),"-")</f>
        <v>-</v>
      </c>
      <c r="O2785" t="str">
        <f>IFERROR(VLOOKUP(Table_Query_from_QDB_Production___SQL_Server[[#This Row],[step_4_seq2]],'Employee Benefit Groups'!#REF!,2,FALSE),"-")</f>
        <v>-</v>
      </c>
      <c r="Q2785" t="str">
        <f>IFERROR(VLOOKUP(Table_Query_from_QDB_Production___SQL_Server[[#This Row],[step_5_seq]],'Employee Benefit Groups'!#REF!,2,FALSE),"-")</f>
        <v>-</v>
      </c>
      <c r="S2785" t="str">
        <f>IFERROR(VLOOKUP(Table_Query_from_QDB_Production___SQL_Server[[#This Row],[step_6_seq]],'Employee Benefit Groups'!#REF!,2,FALSE),"-")</f>
        <v>-</v>
      </c>
      <c r="T2785">
        <v>4</v>
      </c>
      <c r="U2785" t="str">
        <f>IFERROR(VLOOKUP(Table_Query_from_QDB_Production___SQL_Server[[#This Row],[step_7_seq]],'Employee Benefit Groups'!#REF!,2,FALSE),"-")</f>
        <v>-</v>
      </c>
      <c r="V2785">
        <v>3</v>
      </c>
      <c r="W2785" t="str">
        <f>IFERROR(VLOOKUP(Table_Query_from_QDB_Production___SQL_Server[[#This Row],[step_8_seq]],'Employee Benefit Groups'!#REF!,2,FALSE),"-")</f>
        <v>-</v>
      </c>
      <c r="X2785">
        <v>5</v>
      </c>
      <c r="Y2785" t="str">
        <f>IFERROR(VLOOKUP(Table_Query_from_QDB_Production___SQL_Server[[#This Row],[step_9_seq]],'Employee Benefit Groups'!#REF!,2,FALSE),"-")</f>
        <v>-</v>
      </c>
      <c r="AA2785" s="15"/>
      <c r="AB2785" s="15">
        <f t="shared" si="516"/>
        <v>0</v>
      </c>
      <c r="AC2785" s="11" t="s">
        <v>11502</v>
      </c>
      <c r="AD2785" s="11" t="str">
        <f t="shared" si="517"/>
        <v>-</v>
      </c>
      <c r="AE2785" s="12"/>
      <c r="AF2785" s="12">
        <f t="shared" si="518"/>
        <v>0</v>
      </c>
      <c r="AG2785" s="13" t="s">
        <v>11502</v>
      </c>
      <c r="AH2785" s="13" t="str">
        <f t="shared" si="519"/>
        <v>-</v>
      </c>
      <c r="AI2785" s="14"/>
      <c r="AJ2785" s="14">
        <f t="shared" si="520"/>
        <v>0</v>
      </c>
      <c r="AK2785" s="15" t="s">
        <v>11502</v>
      </c>
      <c r="AL2785" s="15" t="str">
        <f t="shared" si="521"/>
        <v>-</v>
      </c>
      <c r="AM2785" s="12"/>
      <c r="AN2785" s="12">
        <f t="shared" si="522"/>
        <v>0</v>
      </c>
      <c r="AO2785" s="16" t="s">
        <v>11502</v>
      </c>
      <c r="AP2785" s="16" t="str">
        <f t="shared" si="523"/>
        <v>-</v>
      </c>
      <c r="AQ2785" s="12">
        <v>3</v>
      </c>
      <c r="AR2785" s="12">
        <f t="shared" si="524"/>
        <v>4</v>
      </c>
      <c r="AS2785" s="14" t="s">
        <v>11498</v>
      </c>
      <c r="AT2785" s="14" t="str">
        <f t="shared" si="525"/>
        <v>-</v>
      </c>
      <c r="AU2785">
        <v>2</v>
      </c>
      <c r="AV2785" s="15" t="s">
        <v>11497</v>
      </c>
      <c r="AW2785" s="15" t="str">
        <f t="shared" si="526"/>
        <v>-</v>
      </c>
      <c r="AX2785">
        <v>4</v>
      </c>
      <c r="AY2785" s="17" t="s">
        <v>11499</v>
      </c>
      <c r="AZ2785" s="17" t="str">
        <f t="shared" si="527"/>
        <v>-</v>
      </c>
      <c r="BA2785"/>
    </row>
    <row r="2786" spans="1:53" x14ac:dyDescent="0.3">
      <c r="A2786" t="s">
        <v>8046</v>
      </c>
      <c r="B2786" t="s">
        <v>8047</v>
      </c>
      <c r="C2786" t="s">
        <v>8048</v>
      </c>
      <c r="D2786" t="s">
        <v>587</v>
      </c>
      <c r="E2786" t="str">
        <f>LEFT(Table_Query_from_QDB_Production___SQL_Server[[#This Row],[ttl_class_ttl_outl]],1)</f>
        <v>A</v>
      </c>
      <c r="F2786" t="str">
        <f>UPPER(IFERROR(VLOOKUP(Table_Query_from_QDB_Production___SQL_Server[[#This Row],[cto_osc_code]],'CTO-OSC Table'!$A$2:$B$24,2,FALSE),"Undefined"))</f>
        <v>STUDENT SERVICES</v>
      </c>
      <c r="G2786" t="str">
        <f>UPPER(IFERROR(VLOOKUP(Table_Query_from_QDB_Production___SQL_Server[[#This Row],[ttl_class_ttl_outl]],'Title Class Table'!$A$2:$C$146,2,FALSE),"Undefined"))</f>
        <v>SCHOOL RELATIONS SERVICES</v>
      </c>
      <c r="H2786" t="s">
        <v>11451</v>
      </c>
      <c r="I2786">
        <v>6</v>
      </c>
      <c r="K2786" t="str">
        <f>IFERROR(VLOOKUP(Table_Query_from_QDB_Production___SQL_Server[[#This Row],[step_2_seq]],'Employee Benefit Groups'!#REF!,2,FALSE),"-")</f>
        <v>-</v>
      </c>
      <c r="M2786" t="str">
        <f>IFERROR(VLOOKUP(Table_Query_from_QDB_Production___SQL_Server[[#This Row],[step_4_seq]],'Employee Benefit Groups'!#REF!,2,FALSE),"-")</f>
        <v>-</v>
      </c>
      <c r="O2786" t="str">
        <f>IFERROR(VLOOKUP(Table_Query_from_QDB_Production___SQL_Server[[#This Row],[step_4_seq2]],'Employee Benefit Groups'!#REF!,2,FALSE),"-")</f>
        <v>-</v>
      </c>
      <c r="Q2786" t="str">
        <f>IFERROR(VLOOKUP(Table_Query_from_QDB_Production___SQL_Server[[#This Row],[step_5_seq]],'Employee Benefit Groups'!#REF!,2,FALSE),"-")</f>
        <v>-</v>
      </c>
      <c r="S2786" t="str">
        <f>IFERROR(VLOOKUP(Table_Query_from_QDB_Production___SQL_Server[[#This Row],[step_6_seq]],'Employee Benefit Groups'!#REF!,2,FALSE),"-")</f>
        <v>-</v>
      </c>
      <c r="T2786">
        <v>4</v>
      </c>
      <c r="U2786" t="str">
        <f>IFERROR(VLOOKUP(Table_Query_from_QDB_Production___SQL_Server[[#This Row],[step_7_seq]],'Employee Benefit Groups'!#REF!,2,FALSE),"-")</f>
        <v>-</v>
      </c>
      <c r="V2786">
        <v>3</v>
      </c>
      <c r="W2786" t="str">
        <f>IFERROR(VLOOKUP(Table_Query_from_QDB_Production___SQL_Server[[#This Row],[step_8_seq]],'Employee Benefit Groups'!#REF!,2,FALSE),"-")</f>
        <v>-</v>
      </c>
      <c r="X2786">
        <v>5</v>
      </c>
      <c r="Y2786" t="str">
        <f>IFERROR(VLOOKUP(Table_Query_from_QDB_Production___SQL_Server[[#This Row],[step_9_seq]],'Employee Benefit Groups'!#REF!,2,FALSE),"-")</f>
        <v>-</v>
      </c>
      <c r="AA2786" s="15"/>
      <c r="AB2786" s="15">
        <f t="shared" si="516"/>
        <v>0</v>
      </c>
      <c r="AC2786" s="11" t="s">
        <v>11502</v>
      </c>
      <c r="AD2786" s="11" t="str">
        <f t="shared" si="517"/>
        <v>-</v>
      </c>
      <c r="AE2786" s="12"/>
      <c r="AF2786" s="12">
        <f t="shared" si="518"/>
        <v>0</v>
      </c>
      <c r="AG2786" s="13" t="s">
        <v>11502</v>
      </c>
      <c r="AH2786" s="13" t="str">
        <f t="shared" si="519"/>
        <v>-</v>
      </c>
      <c r="AI2786" s="14"/>
      <c r="AJ2786" s="14">
        <f t="shared" si="520"/>
        <v>0</v>
      </c>
      <c r="AK2786" s="15" t="s">
        <v>11502</v>
      </c>
      <c r="AL2786" s="15" t="str">
        <f t="shared" si="521"/>
        <v>-</v>
      </c>
      <c r="AM2786" s="12"/>
      <c r="AN2786" s="12">
        <f t="shared" si="522"/>
        <v>0</v>
      </c>
      <c r="AO2786" s="16" t="s">
        <v>11502</v>
      </c>
      <c r="AP2786" s="16" t="str">
        <f t="shared" si="523"/>
        <v>-</v>
      </c>
      <c r="AQ2786" s="12">
        <v>3</v>
      </c>
      <c r="AR2786" s="12">
        <f t="shared" si="524"/>
        <v>4</v>
      </c>
      <c r="AS2786" s="14" t="s">
        <v>11498</v>
      </c>
      <c r="AT2786" s="14" t="str">
        <f t="shared" si="525"/>
        <v>-</v>
      </c>
      <c r="AU2786">
        <v>2</v>
      </c>
      <c r="AV2786" s="15" t="s">
        <v>11497</v>
      </c>
      <c r="AW2786" s="15" t="str">
        <f t="shared" si="526"/>
        <v>-</v>
      </c>
      <c r="AX2786">
        <v>4</v>
      </c>
      <c r="AY2786" s="17" t="s">
        <v>11499</v>
      </c>
      <c r="AZ2786" s="17" t="str">
        <f t="shared" si="527"/>
        <v>-</v>
      </c>
      <c r="BA2786"/>
    </row>
    <row r="2787" spans="1:53" x14ac:dyDescent="0.3">
      <c r="A2787" t="s">
        <v>8049</v>
      </c>
      <c r="B2787" t="s">
        <v>8050</v>
      </c>
      <c r="C2787" t="s">
        <v>8051</v>
      </c>
      <c r="D2787" t="s">
        <v>587</v>
      </c>
      <c r="E2787" t="str">
        <f>LEFT(Table_Query_from_QDB_Production___SQL_Server[[#This Row],[ttl_class_ttl_outl]],1)</f>
        <v>A</v>
      </c>
      <c r="F2787" t="str">
        <f>UPPER(IFERROR(VLOOKUP(Table_Query_from_QDB_Production___SQL_Server[[#This Row],[cto_osc_code]],'CTO-OSC Table'!$A$2:$B$24,2,FALSE),"Undefined"))</f>
        <v>STUDENT SERVICES</v>
      </c>
      <c r="G2787" t="str">
        <f>UPPER(IFERROR(VLOOKUP(Table_Query_from_QDB_Production___SQL_Server[[#This Row],[ttl_class_ttl_outl]],'Title Class Table'!$A$2:$C$146,2,FALSE),"Undefined"))</f>
        <v>SCHOOL RELATIONS SERVICES</v>
      </c>
      <c r="H2787" t="s">
        <v>11451</v>
      </c>
      <c r="I2787">
        <v>6</v>
      </c>
      <c r="K2787" t="str">
        <f>IFERROR(VLOOKUP(Table_Query_from_QDB_Production___SQL_Server[[#This Row],[step_2_seq]],'Employee Benefit Groups'!#REF!,2,FALSE),"-")</f>
        <v>-</v>
      </c>
      <c r="M2787" t="str">
        <f>IFERROR(VLOOKUP(Table_Query_from_QDB_Production___SQL_Server[[#This Row],[step_4_seq]],'Employee Benefit Groups'!#REF!,2,FALSE),"-")</f>
        <v>-</v>
      </c>
      <c r="O2787" t="str">
        <f>IFERROR(VLOOKUP(Table_Query_from_QDB_Production___SQL_Server[[#This Row],[step_4_seq2]],'Employee Benefit Groups'!#REF!,2,FALSE),"-")</f>
        <v>-</v>
      </c>
      <c r="Q2787" t="str">
        <f>IFERROR(VLOOKUP(Table_Query_from_QDB_Production___SQL_Server[[#This Row],[step_5_seq]],'Employee Benefit Groups'!#REF!,2,FALSE),"-")</f>
        <v>-</v>
      </c>
      <c r="S2787" t="str">
        <f>IFERROR(VLOOKUP(Table_Query_from_QDB_Production___SQL_Server[[#This Row],[step_6_seq]],'Employee Benefit Groups'!#REF!,2,FALSE),"-")</f>
        <v>-</v>
      </c>
      <c r="T2787">
        <v>4</v>
      </c>
      <c r="U2787" t="str">
        <f>IFERROR(VLOOKUP(Table_Query_from_QDB_Production___SQL_Server[[#This Row],[step_7_seq]],'Employee Benefit Groups'!#REF!,2,FALSE),"-")</f>
        <v>-</v>
      </c>
      <c r="V2787">
        <v>3</v>
      </c>
      <c r="W2787" t="str">
        <f>IFERROR(VLOOKUP(Table_Query_from_QDB_Production___SQL_Server[[#This Row],[step_8_seq]],'Employee Benefit Groups'!#REF!,2,FALSE),"-")</f>
        <v>-</v>
      </c>
      <c r="X2787">
        <v>5</v>
      </c>
      <c r="Y2787" t="str">
        <f>IFERROR(VLOOKUP(Table_Query_from_QDB_Production___SQL_Server[[#This Row],[step_9_seq]],'Employee Benefit Groups'!#REF!,2,FALSE),"-")</f>
        <v>-</v>
      </c>
      <c r="AA2787" s="15"/>
      <c r="AB2787" s="15">
        <f t="shared" si="516"/>
        <v>0</v>
      </c>
      <c r="AC2787" s="11" t="s">
        <v>11502</v>
      </c>
      <c r="AD2787" s="11" t="str">
        <f t="shared" si="517"/>
        <v>-</v>
      </c>
      <c r="AE2787" s="12"/>
      <c r="AF2787" s="12">
        <f t="shared" si="518"/>
        <v>0</v>
      </c>
      <c r="AG2787" s="13" t="s">
        <v>11502</v>
      </c>
      <c r="AH2787" s="13" t="str">
        <f t="shared" si="519"/>
        <v>-</v>
      </c>
      <c r="AI2787" s="14"/>
      <c r="AJ2787" s="14">
        <f t="shared" si="520"/>
        <v>0</v>
      </c>
      <c r="AK2787" s="15" t="s">
        <v>11502</v>
      </c>
      <c r="AL2787" s="15" t="str">
        <f t="shared" si="521"/>
        <v>-</v>
      </c>
      <c r="AM2787" s="12"/>
      <c r="AN2787" s="12">
        <f t="shared" si="522"/>
        <v>0</v>
      </c>
      <c r="AO2787" s="16" t="s">
        <v>11502</v>
      </c>
      <c r="AP2787" s="16" t="str">
        <f t="shared" si="523"/>
        <v>-</v>
      </c>
      <c r="AQ2787" s="12">
        <v>3</v>
      </c>
      <c r="AR2787" s="12">
        <f t="shared" si="524"/>
        <v>4</v>
      </c>
      <c r="AS2787" s="14" t="s">
        <v>11498</v>
      </c>
      <c r="AT2787" s="14" t="str">
        <f t="shared" si="525"/>
        <v>-</v>
      </c>
      <c r="AU2787">
        <v>2</v>
      </c>
      <c r="AV2787" s="15" t="s">
        <v>11497</v>
      </c>
      <c r="AW2787" s="15" t="str">
        <f t="shared" si="526"/>
        <v>-</v>
      </c>
      <c r="AX2787">
        <v>4</v>
      </c>
      <c r="AY2787" s="17" t="s">
        <v>11499</v>
      </c>
      <c r="AZ2787" s="17" t="str">
        <f t="shared" si="527"/>
        <v>-</v>
      </c>
      <c r="BA2787"/>
    </row>
    <row r="2788" spans="1:53" x14ac:dyDescent="0.3">
      <c r="A2788" t="s">
        <v>8052</v>
      </c>
      <c r="B2788" t="s">
        <v>8053</v>
      </c>
      <c r="C2788" t="s">
        <v>8053</v>
      </c>
      <c r="D2788" t="s">
        <v>587</v>
      </c>
      <c r="E2788" t="str">
        <f>LEFT(Table_Query_from_QDB_Production___SQL_Server[[#This Row],[ttl_class_ttl_outl]],1)</f>
        <v>A</v>
      </c>
      <c r="F2788" t="str">
        <f>UPPER(IFERROR(VLOOKUP(Table_Query_from_QDB_Production___SQL_Server[[#This Row],[cto_osc_code]],'CTO-OSC Table'!$A$2:$B$24,2,FALSE),"Undefined"))</f>
        <v>STUDENT SERVICES</v>
      </c>
      <c r="G2788" t="str">
        <f>UPPER(IFERROR(VLOOKUP(Table_Query_from_QDB_Production___SQL_Server[[#This Row],[ttl_class_ttl_outl]],'Title Class Table'!$A$2:$C$146,2,FALSE),"Undefined"))</f>
        <v>SCHOOL RELATIONS SERVICES</v>
      </c>
      <c r="H2788" t="s">
        <v>11451</v>
      </c>
      <c r="I2788">
        <v>6</v>
      </c>
      <c r="K2788" t="str">
        <f>IFERROR(VLOOKUP(Table_Query_from_QDB_Production___SQL_Server[[#This Row],[step_2_seq]],'Employee Benefit Groups'!#REF!,2,FALSE),"-")</f>
        <v>-</v>
      </c>
      <c r="M2788" t="str">
        <f>IFERROR(VLOOKUP(Table_Query_from_QDB_Production___SQL_Server[[#This Row],[step_4_seq]],'Employee Benefit Groups'!#REF!,2,FALSE),"-")</f>
        <v>-</v>
      </c>
      <c r="O2788" t="str">
        <f>IFERROR(VLOOKUP(Table_Query_from_QDB_Production___SQL_Server[[#This Row],[step_4_seq2]],'Employee Benefit Groups'!#REF!,2,FALSE),"-")</f>
        <v>-</v>
      </c>
      <c r="Q2788" t="str">
        <f>IFERROR(VLOOKUP(Table_Query_from_QDB_Production___SQL_Server[[#This Row],[step_5_seq]],'Employee Benefit Groups'!#REF!,2,FALSE),"-")</f>
        <v>-</v>
      </c>
      <c r="S2788" t="str">
        <f>IFERROR(VLOOKUP(Table_Query_from_QDB_Production___SQL_Server[[#This Row],[step_6_seq]],'Employee Benefit Groups'!#REF!,2,FALSE),"-")</f>
        <v>-</v>
      </c>
      <c r="T2788">
        <v>4</v>
      </c>
      <c r="U2788" t="str">
        <f>IFERROR(VLOOKUP(Table_Query_from_QDB_Production___SQL_Server[[#This Row],[step_7_seq]],'Employee Benefit Groups'!#REF!,2,FALSE),"-")</f>
        <v>-</v>
      </c>
      <c r="V2788">
        <v>3</v>
      </c>
      <c r="W2788" t="str">
        <f>IFERROR(VLOOKUP(Table_Query_from_QDB_Production___SQL_Server[[#This Row],[step_8_seq]],'Employee Benefit Groups'!#REF!,2,FALSE),"-")</f>
        <v>-</v>
      </c>
      <c r="X2788">
        <v>5</v>
      </c>
      <c r="Y2788" t="str">
        <f>IFERROR(VLOOKUP(Table_Query_from_QDB_Production___SQL_Server[[#This Row],[step_9_seq]],'Employee Benefit Groups'!#REF!,2,FALSE),"-")</f>
        <v>-</v>
      </c>
      <c r="AA2788" s="15"/>
      <c r="AB2788" s="15">
        <f t="shared" si="516"/>
        <v>0</v>
      </c>
      <c r="AC2788" s="11" t="s">
        <v>11502</v>
      </c>
      <c r="AD2788" s="11" t="str">
        <f t="shared" si="517"/>
        <v>-</v>
      </c>
      <c r="AE2788" s="12"/>
      <c r="AF2788" s="12">
        <f t="shared" si="518"/>
        <v>0</v>
      </c>
      <c r="AG2788" s="13" t="s">
        <v>11502</v>
      </c>
      <c r="AH2788" s="13" t="str">
        <f t="shared" si="519"/>
        <v>-</v>
      </c>
      <c r="AI2788" s="14"/>
      <c r="AJ2788" s="14">
        <f t="shared" si="520"/>
        <v>0</v>
      </c>
      <c r="AK2788" s="15" t="s">
        <v>11502</v>
      </c>
      <c r="AL2788" s="15" t="str">
        <f t="shared" si="521"/>
        <v>-</v>
      </c>
      <c r="AM2788" s="12"/>
      <c r="AN2788" s="12">
        <f t="shared" si="522"/>
        <v>0</v>
      </c>
      <c r="AO2788" s="16" t="s">
        <v>11502</v>
      </c>
      <c r="AP2788" s="16" t="str">
        <f t="shared" si="523"/>
        <v>-</v>
      </c>
      <c r="AQ2788" s="12">
        <v>3</v>
      </c>
      <c r="AR2788" s="12">
        <f t="shared" si="524"/>
        <v>4</v>
      </c>
      <c r="AS2788" s="14" t="s">
        <v>11498</v>
      </c>
      <c r="AT2788" s="14" t="str">
        <f t="shared" si="525"/>
        <v>-</v>
      </c>
      <c r="AU2788">
        <v>2</v>
      </c>
      <c r="AV2788" s="15" t="s">
        <v>11497</v>
      </c>
      <c r="AW2788" s="15" t="str">
        <f t="shared" si="526"/>
        <v>-</v>
      </c>
      <c r="AX2788">
        <v>4</v>
      </c>
      <c r="AY2788" s="17" t="s">
        <v>11499</v>
      </c>
      <c r="AZ2788" s="17" t="str">
        <f t="shared" si="527"/>
        <v>-</v>
      </c>
      <c r="BA2788"/>
    </row>
    <row r="2789" spans="1:53" x14ac:dyDescent="0.3">
      <c r="A2789" t="s">
        <v>8054</v>
      </c>
      <c r="B2789" t="s">
        <v>8055</v>
      </c>
      <c r="C2789" t="s">
        <v>8056</v>
      </c>
      <c r="D2789" t="s">
        <v>587</v>
      </c>
      <c r="E2789" t="str">
        <f>LEFT(Table_Query_from_QDB_Production___SQL_Server[[#This Row],[ttl_class_ttl_outl]],1)</f>
        <v>A</v>
      </c>
      <c r="F2789" t="str">
        <f>UPPER(IFERROR(VLOOKUP(Table_Query_from_QDB_Production___SQL_Server[[#This Row],[cto_osc_code]],'CTO-OSC Table'!$A$2:$B$24,2,FALSE),"Undefined"))</f>
        <v>STUDENT SERVICES</v>
      </c>
      <c r="G2789" t="str">
        <f>UPPER(IFERROR(VLOOKUP(Table_Query_from_QDB_Production___SQL_Server[[#This Row],[ttl_class_ttl_outl]],'Title Class Table'!$A$2:$C$146,2,FALSE),"Undefined"))</f>
        <v>SCHOOL RELATIONS SERVICES</v>
      </c>
      <c r="H2789" t="s">
        <v>11451</v>
      </c>
      <c r="I2789">
        <v>6</v>
      </c>
      <c r="K2789" t="str">
        <f>IFERROR(VLOOKUP(Table_Query_from_QDB_Production___SQL_Server[[#This Row],[step_2_seq]],'Employee Benefit Groups'!#REF!,2,FALSE),"-")</f>
        <v>-</v>
      </c>
      <c r="M2789" t="str">
        <f>IFERROR(VLOOKUP(Table_Query_from_QDB_Production___SQL_Server[[#This Row],[step_4_seq]],'Employee Benefit Groups'!#REF!,2,FALSE),"-")</f>
        <v>-</v>
      </c>
      <c r="O2789" t="str">
        <f>IFERROR(VLOOKUP(Table_Query_from_QDB_Production___SQL_Server[[#This Row],[step_4_seq2]],'Employee Benefit Groups'!#REF!,2,FALSE),"-")</f>
        <v>-</v>
      </c>
      <c r="Q2789" t="str">
        <f>IFERROR(VLOOKUP(Table_Query_from_QDB_Production___SQL_Server[[#This Row],[step_5_seq]],'Employee Benefit Groups'!#REF!,2,FALSE),"-")</f>
        <v>-</v>
      </c>
      <c r="S2789" t="str">
        <f>IFERROR(VLOOKUP(Table_Query_from_QDB_Production___SQL_Server[[#This Row],[step_6_seq]],'Employee Benefit Groups'!#REF!,2,FALSE),"-")</f>
        <v>-</v>
      </c>
      <c r="T2789">
        <v>4</v>
      </c>
      <c r="U2789" t="str">
        <f>IFERROR(VLOOKUP(Table_Query_from_QDB_Production___SQL_Server[[#This Row],[step_7_seq]],'Employee Benefit Groups'!#REF!,2,FALSE),"-")</f>
        <v>-</v>
      </c>
      <c r="V2789">
        <v>3</v>
      </c>
      <c r="W2789" t="str">
        <f>IFERROR(VLOOKUP(Table_Query_from_QDB_Production___SQL_Server[[#This Row],[step_8_seq]],'Employee Benefit Groups'!#REF!,2,FALSE),"-")</f>
        <v>-</v>
      </c>
      <c r="X2789">
        <v>5</v>
      </c>
      <c r="Y2789" t="str">
        <f>IFERROR(VLOOKUP(Table_Query_from_QDB_Production___SQL_Server[[#This Row],[step_9_seq]],'Employee Benefit Groups'!#REF!,2,FALSE),"-")</f>
        <v>-</v>
      </c>
      <c r="AA2789" s="15"/>
      <c r="AB2789" s="15">
        <f t="shared" si="516"/>
        <v>0</v>
      </c>
      <c r="AC2789" s="11" t="s">
        <v>11502</v>
      </c>
      <c r="AD2789" s="11" t="str">
        <f t="shared" si="517"/>
        <v>-</v>
      </c>
      <c r="AE2789" s="12"/>
      <c r="AF2789" s="12">
        <f t="shared" si="518"/>
        <v>0</v>
      </c>
      <c r="AG2789" s="13" t="s">
        <v>11502</v>
      </c>
      <c r="AH2789" s="13" t="str">
        <f t="shared" si="519"/>
        <v>-</v>
      </c>
      <c r="AI2789" s="14"/>
      <c r="AJ2789" s="14">
        <f t="shared" si="520"/>
        <v>0</v>
      </c>
      <c r="AK2789" s="15" t="s">
        <v>11502</v>
      </c>
      <c r="AL2789" s="15" t="str">
        <f t="shared" si="521"/>
        <v>-</v>
      </c>
      <c r="AM2789" s="12"/>
      <c r="AN2789" s="12">
        <f t="shared" si="522"/>
        <v>0</v>
      </c>
      <c r="AO2789" s="16" t="s">
        <v>11502</v>
      </c>
      <c r="AP2789" s="16" t="str">
        <f t="shared" si="523"/>
        <v>-</v>
      </c>
      <c r="AQ2789" s="12">
        <v>3</v>
      </c>
      <c r="AR2789" s="12">
        <f t="shared" si="524"/>
        <v>4</v>
      </c>
      <c r="AS2789" s="14" t="s">
        <v>11498</v>
      </c>
      <c r="AT2789" s="14" t="str">
        <f t="shared" si="525"/>
        <v>-</v>
      </c>
      <c r="AU2789">
        <v>2</v>
      </c>
      <c r="AV2789" s="15" t="s">
        <v>11497</v>
      </c>
      <c r="AW2789" s="15" t="str">
        <f t="shared" si="526"/>
        <v>-</v>
      </c>
      <c r="AX2789">
        <v>4</v>
      </c>
      <c r="AY2789" s="17" t="s">
        <v>11499</v>
      </c>
      <c r="AZ2789" s="17" t="str">
        <f t="shared" si="527"/>
        <v>-</v>
      </c>
      <c r="BA2789"/>
    </row>
    <row r="2790" spans="1:53" x14ac:dyDescent="0.3">
      <c r="A2790" t="s">
        <v>8057</v>
      </c>
      <c r="B2790" t="s">
        <v>8058</v>
      </c>
      <c r="C2790" t="s">
        <v>8059</v>
      </c>
      <c r="D2790" t="s">
        <v>587</v>
      </c>
      <c r="E2790" t="str">
        <f>LEFT(Table_Query_from_QDB_Production___SQL_Server[[#This Row],[ttl_class_ttl_outl]],1)</f>
        <v>A</v>
      </c>
      <c r="F2790" t="str">
        <f>UPPER(IFERROR(VLOOKUP(Table_Query_from_QDB_Production___SQL_Server[[#This Row],[cto_osc_code]],'CTO-OSC Table'!$A$2:$B$24,2,FALSE),"Undefined"))</f>
        <v>STUDENT SERVICES</v>
      </c>
      <c r="G2790" t="str">
        <f>UPPER(IFERROR(VLOOKUP(Table_Query_from_QDB_Production___SQL_Server[[#This Row],[ttl_class_ttl_outl]],'Title Class Table'!$A$2:$C$146,2,FALSE),"Undefined"))</f>
        <v>SCHOOL RELATIONS SERVICES</v>
      </c>
      <c r="H2790" t="s">
        <v>11451</v>
      </c>
      <c r="I2790">
        <v>6</v>
      </c>
      <c r="K2790" t="str">
        <f>IFERROR(VLOOKUP(Table_Query_from_QDB_Production___SQL_Server[[#This Row],[step_2_seq]],'Employee Benefit Groups'!#REF!,2,FALSE),"-")</f>
        <v>-</v>
      </c>
      <c r="M2790" t="str">
        <f>IFERROR(VLOOKUP(Table_Query_from_QDB_Production___SQL_Server[[#This Row],[step_4_seq]],'Employee Benefit Groups'!#REF!,2,FALSE),"-")</f>
        <v>-</v>
      </c>
      <c r="O2790" t="str">
        <f>IFERROR(VLOOKUP(Table_Query_from_QDB_Production___SQL_Server[[#This Row],[step_4_seq2]],'Employee Benefit Groups'!#REF!,2,FALSE),"-")</f>
        <v>-</v>
      </c>
      <c r="Q2790" t="str">
        <f>IFERROR(VLOOKUP(Table_Query_from_QDB_Production___SQL_Server[[#This Row],[step_5_seq]],'Employee Benefit Groups'!#REF!,2,FALSE),"-")</f>
        <v>-</v>
      </c>
      <c r="S2790" t="str">
        <f>IFERROR(VLOOKUP(Table_Query_from_QDB_Production___SQL_Server[[#This Row],[step_6_seq]],'Employee Benefit Groups'!#REF!,2,FALSE),"-")</f>
        <v>-</v>
      </c>
      <c r="T2790">
        <v>4</v>
      </c>
      <c r="U2790" t="str">
        <f>IFERROR(VLOOKUP(Table_Query_from_QDB_Production___SQL_Server[[#This Row],[step_7_seq]],'Employee Benefit Groups'!#REF!,2,FALSE),"-")</f>
        <v>-</v>
      </c>
      <c r="V2790">
        <v>3</v>
      </c>
      <c r="W2790" t="str">
        <f>IFERROR(VLOOKUP(Table_Query_from_QDB_Production___SQL_Server[[#This Row],[step_8_seq]],'Employee Benefit Groups'!#REF!,2,FALSE),"-")</f>
        <v>-</v>
      </c>
      <c r="X2790">
        <v>5</v>
      </c>
      <c r="Y2790" t="str">
        <f>IFERROR(VLOOKUP(Table_Query_from_QDB_Production___SQL_Server[[#This Row],[step_9_seq]],'Employee Benefit Groups'!#REF!,2,FALSE),"-")</f>
        <v>-</v>
      </c>
      <c r="AA2790" s="15"/>
      <c r="AB2790" s="15">
        <f t="shared" si="516"/>
        <v>0</v>
      </c>
      <c r="AC2790" s="11" t="s">
        <v>11502</v>
      </c>
      <c r="AD2790" s="11" t="str">
        <f t="shared" si="517"/>
        <v>-</v>
      </c>
      <c r="AE2790" s="12"/>
      <c r="AF2790" s="12">
        <f t="shared" si="518"/>
        <v>0</v>
      </c>
      <c r="AG2790" s="13" t="s">
        <v>11502</v>
      </c>
      <c r="AH2790" s="13" t="str">
        <f t="shared" si="519"/>
        <v>-</v>
      </c>
      <c r="AI2790" s="14"/>
      <c r="AJ2790" s="14">
        <f t="shared" si="520"/>
        <v>0</v>
      </c>
      <c r="AK2790" s="15" t="s">
        <v>11502</v>
      </c>
      <c r="AL2790" s="15" t="str">
        <f t="shared" si="521"/>
        <v>-</v>
      </c>
      <c r="AM2790" s="12"/>
      <c r="AN2790" s="12">
        <f t="shared" si="522"/>
        <v>0</v>
      </c>
      <c r="AO2790" s="16" t="s">
        <v>11502</v>
      </c>
      <c r="AP2790" s="16" t="str">
        <f t="shared" si="523"/>
        <v>-</v>
      </c>
      <c r="AQ2790" s="12">
        <v>3</v>
      </c>
      <c r="AR2790" s="12">
        <f t="shared" si="524"/>
        <v>4</v>
      </c>
      <c r="AS2790" s="14" t="s">
        <v>11498</v>
      </c>
      <c r="AT2790" s="14" t="str">
        <f t="shared" si="525"/>
        <v>-</v>
      </c>
      <c r="AU2790">
        <v>2</v>
      </c>
      <c r="AV2790" s="15" t="s">
        <v>11497</v>
      </c>
      <c r="AW2790" s="15" t="str">
        <f t="shared" si="526"/>
        <v>-</v>
      </c>
      <c r="AX2790">
        <v>4</v>
      </c>
      <c r="AY2790" s="17" t="s">
        <v>11499</v>
      </c>
      <c r="AZ2790" s="17" t="str">
        <f t="shared" si="527"/>
        <v>-</v>
      </c>
      <c r="BA2790"/>
    </row>
    <row r="2791" spans="1:53" x14ac:dyDescent="0.3">
      <c r="A2791" t="s">
        <v>8060</v>
      </c>
      <c r="B2791" t="s">
        <v>8061</v>
      </c>
      <c r="C2791" t="s">
        <v>8062</v>
      </c>
      <c r="D2791" t="s">
        <v>587</v>
      </c>
      <c r="E2791" t="str">
        <f>LEFT(Table_Query_from_QDB_Production___SQL_Server[[#This Row],[ttl_class_ttl_outl]],1)</f>
        <v>A</v>
      </c>
      <c r="F2791" t="str">
        <f>UPPER(IFERROR(VLOOKUP(Table_Query_from_QDB_Production___SQL_Server[[#This Row],[cto_osc_code]],'CTO-OSC Table'!$A$2:$B$24,2,FALSE),"Undefined"))</f>
        <v>STUDENT SERVICES</v>
      </c>
      <c r="G2791" t="str">
        <f>UPPER(IFERROR(VLOOKUP(Table_Query_from_QDB_Production___SQL_Server[[#This Row],[ttl_class_ttl_outl]],'Title Class Table'!$A$2:$C$146,2,FALSE),"Undefined"))</f>
        <v>SCHOOL RELATIONS SERVICES</v>
      </c>
      <c r="H2791" t="s">
        <v>11451</v>
      </c>
      <c r="I2791">
        <v>6</v>
      </c>
      <c r="K2791" t="str">
        <f>IFERROR(VLOOKUP(Table_Query_from_QDB_Production___SQL_Server[[#This Row],[step_2_seq]],'Employee Benefit Groups'!#REF!,2,FALSE),"-")</f>
        <v>-</v>
      </c>
      <c r="M2791" t="str">
        <f>IFERROR(VLOOKUP(Table_Query_from_QDB_Production___SQL_Server[[#This Row],[step_4_seq]],'Employee Benefit Groups'!#REF!,2,FALSE),"-")</f>
        <v>-</v>
      </c>
      <c r="O2791" t="str">
        <f>IFERROR(VLOOKUP(Table_Query_from_QDB_Production___SQL_Server[[#This Row],[step_4_seq2]],'Employee Benefit Groups'!#REF!,2,FALSE),"-")</f>
        <v>-</v>
      </c>
      <c r="Q2791" t="str">
        <f>IFERROR(VLOOKUP(Table_Query_from_QDB_Production___SQL_Server[[#This Row],[step_5_seq]],'Employee Benefit Groups'!#REF!,2,FALSE),"-")</f>
        <v>-</v>
      </c>
      <c r="S2791" t="str">
        <f>IFERROR(VLOOKUP(Table_Query_from_QDB_Production___SQL_Server[[#This Row],[step_6_seq]],'Employee Benefit Groups'!#REF!,2,FALSE),"-")</f>
        <v>-</v>
      </c>
      <c r="T2791">
        <v>4</v>
      </c>
      <c r="U2791" t="str">
        <f>IFERROR(VLOOKUP(Table_Query_from_QDB_Production___SQL_Server[[#This Row],[step_7_seq]],'Employee Benefit Groups'!#REF!,2,FALSE),"-")</f>
        <v>-</v>
      </c>
      <c r="V2791">
        <v>3</v>
      </c>
      <c r="W2791" t="str">
        <f>IFERROR(VLOOKUP(Table_Query_from_QDB_Production___SQL_Server[[#This Row],[step_8_seq]],'Employee Benefit Groups'!#REF!,2,FALSE),"-")</f>
        <v>-</v>
      </c>
      <c r="X2791">
        <v>5</v>
      </c>
      <c r="Y2791" t="str">
        <f>IFERROR(VLOOKUP(Table_Query_from_QDB_Production___SQL_Server[[#This Row],[step_9_seq]],'Employee Benefit Groups'!#REF!,2,FALSE),"-")</f>
        <v>-</v>
      </c>
      <c r="AA2791" s="15"/>
      <c r="AB2791" s="15">
        <f t="shared" si="516"/>
        <v>0</v>
      </c>
      <c r="AC2791" s="11" t="s">
        <v>11502</v>
      </c>
      <c r="AD2791" s="11" t="str">
        <f t="shared" si="517"/>
        <v>-</v>
      </c>
      <c r="AE2791" s="12"/>
      <c r="AF2791" s="12">
        <f t="shared" si="518"/>
        <v>0</v>
      </c>
      <c r="AG2791" s="13" t="s">
        <v>11502</v>
      </c>
      <c r="AH2791" s="13" t="str">
        <f t="shared" si="519"/>
        <v>-</v>
      </c>
      <c r="AI2791" s="14"/>
      <c r="AJ2791" s="14">
        <f t="shared" si="520"/>
        <v>0</v>
      </c>
      <c r="AK2791" s="15" t="s">
        <v>11502</v>
      </c>
      <c r="AL2791" s="15" t="str">
        <f t="shared" si="521"/>
        <v>-</v>
      </c>
      <c r="AM2791" s="12"/>
      <c r="AN2791" s="12">
        <f t="shared" si="522"/>
        <v>0</v>
      </c>
      <c r="AO2791" s="16" t="s">
        <v>11502</v>
      </c>
      <c r="AP2791" s="16" t="str">
        <f t="shared" si="523"/>
        <v>-</v>
      </c>
      <c r="AQ2791" s="12">
        <v>3</v>
      </c>
      <c r="AR2791" s="12">
        <f t="shared" si="524"/>
        <v>4</v>
      </c>
      <c r="AS2791" s="14" t="s">
        <v>11498</v>
      </c>
      <c r="AT2791" s="14" t="str">
        <f t="shared" si="525"/>
        <v>-</v>
      </c>
      <c r="AU2791">
        <v>2</v>
      </c>
      <c r="AV2791" s="15" t="s">
        <v>11497</v>
      </c>
      <c r="AW2791" s="15" t="str">
        <f t="shared" si="526"/>
        <v>-</v>
      </c>
      <c r="AX2791">
        <v>4</v>
      </c>
      <c r="AY2791" s="17" t="s">
        <v>11499</v>
      </c>
      <c r="AZ2791" s="17" t="str">
        <f t="shared" si="527"/>
        <v>-</v>
      </c>
      <c r="BA2791"/>
    </row>
    <row r="2792" spans="1:53" x14ac:dyDescent="0.3">
      <c r="A2792" t="s">
        <v>8063</v>
      </c>
      <c r="B2792" t="s">
        <v>8064</v>
      </c>
      <c r="C2792" t="s">
        <v>8065</v>
      </c>
      <c r="D2792" t="s">
        <v>587</v>
      </c>
      <c r="E2792" t="str">
        <f>LEFT(Table_Query_from_QDB_Production___SQL_Server[[#This Row],[ttl_class_ttl_outl]],1)</f>
        <v>A</v>
      </c>
      <c r="F2792" t="str">
        <f>UPPER(IFERROR(VLOOKUP(Table_Query_from_QDB_Production___SQL_Server[[#This Row],[cto_osc_code]],'CTO-OSC Table'!$A$2:$B$24,2,FALSE),"Undefined"))</f>
        <v>STUDENT SERVICES</v>
      </c>
      <c r="G2792" t="str">
        <f>UPPER(IFERROR(VLOOKUP(Table_Query_from_QDB_Production___SQL_Server[[#This Row],[ttl_class_ttl_outl]],'Title Class Table'!$A$2:$C$146,2,FALSE),"Undefined"))</f>
        <v>SCHOOL RELATIONS SERVICES</v>
      </c>
      <c r="H2792" t="s">
        <v>11451</v>
      </c>
      <c r="I2792">
        <v>6</v>
      </c>
      <c r="K2792" t="str">
        <f>IFERROR(VLOOKUP(Table_Query_from_QDB_Production___SQL_Server[[#This Row],[step_2_seq]],'Employee Benefit Groups'!#REF!,2,FALSE),"-")</f>
        <v>-</v>
      </c>
      <c r="M2792" t="str">
        <f>IFERROR(VLOOKUP(Table_Query_from_QDB_Production___SQL_Server[[#This Row],[step_4_seq]],'Employee Benefit Groups'!#REF!,2,FALSE),"-")</f>
        <v>-</v>
      </c>
      <c r="O2792" t="str">
        <f>IFERROR(VLOOKUP(Table_Query_from_QDB_Production___SQL_Server[[#This Row],[step_4_seq2]],'Employee Benefit Groups'!#REF!,2,FALSE),"-")</f>
        <v>-</v>
      </c>
      <c r="Q2792" t="str">
        <f>IFERROR(VLOOKUP(Table_Query_from_QDB_Production___SQL_Server[[#This Row],[step_5_seq]],'Employee Benefit Groups'!#REF!,2,FALSE),"-")</f>
        <v>-</v>
      </c>
      <c r="S2792" t="str">
        <f>IFERROR(VLOOKUP(Table_Query_from_QDB_Production___SQL_Server[[#This Row],[step_6_seq]],'Employee Benefit Groups'!#REF!,2,FALSE),"-")</f>
        <v>-</v>
      </c>
      <c r="T2792">
        <v>4</v>
      </c>
      <c r="U2792" t="str">
        <f>IFERROR(VLOOKUP(Table_Query_from_QDB_Production___SQL_Server[[#This Row],[step_7_seq]],'Employee Benefit Groups'!#REF!,2,FALSE),"-")</f>
        <v>-</v>
      </c>
      <c r="V2792">
        <v>3</v>
      </c>
      <c r="W2792" t="str">
        <f>IFERROR(VLOOKUP(Table_Query_from_QDB_Production___SQL_Server[[#This Row],[step_8_seq]],'Employee Benefit Groups'!#REF!,2,FALSE),"-")</f>
        <v>-</v>
      </c>
      <c r="X2792">
        <v>5</v>
      </c>
      <c r="Y2792" t="str">
        <f>IFERROR(VLOOKUP(Table_Query_from_QDB_Production___SQL_Server[[#This Row],[step_9_seq]],'Employee Benefit Groups'!#REF!,2,FALSE),"-")</f>
        <v>-</v>
      </c>
      <c r="AA2792" s="15"/>
      <c r="AB2792" s="15">
        <f t="shared" si="516"/>
        <v>0</v>
      </c>
      <c r="AC2792" s="11" t="s">
        <v>11502</v>
      </c>
      <c r="AD2792" s="11" t="str">
        <f t="shared" si="517"/>
        <v>-</v>
      </c>
      <c r="AE2792" s="12"/>
      <c r="AF2792" s="12">
        <f t="shared" si="518"/>
        <v>0</v>
      </c>
      <c r="AG2792" s="13" t="s">
        <v>11502</v>
      </c>
      <c r="AH2792" s="13" t="str">
        <f t="shared" si="519"/>
        <v>-</v>
      </c>
      <c r="AI2792" s="14"/>
      <c r="AJ2792" s="14">
        <f t="shared" si="520"/>
        <v>0</v>
      </c>
      <c r="AK2792" s="15" t="s">
        <v>11502</v>
      </c>
      <c r="AL2792" s="15" t="str">
        <f t="shared" si="521"/>
        <v>-</v>
      </c>
      <c r="AM2792" s="12"/>
      <c r="AN2792" s="12">
        <f t="shared" si="522"/>
        <v>0</v>
      </c>
      <c r="AO2792" s="16" t="s">
        <v>11502</v>
      </c>
      <c r="AP2792" s="16" t="str">
        <f t="shared" si="523"/>
        <v>-</v>
      </c>
      <c r="AQ2792" s="12">
        <v>3</v>
      </c>
      <c r="AR2792" s="12">
        <f t="shared" si="524"/>
        <v>4</v>
      </c>
      <c r="AS2792" s="14" t="s">
        <v>11498</v>
      </c>
      <c r="AT2792" s="14" t="str">
        <f t="shared" si="525"/>
        <v>-</v>
      </c>
      <c r="AU2792">
        <v>2</v>
      </c>
      <c r="AV2792" s="15" t="s">
        <v>11497</v>
      </c>
      <c r="AW2792" s="15" t="str">
        <f t="shared" si="526"/>
        <v>-</v>
      </c>
      <c r="AX2792">
        <v>4</v>
      </c>
      <c r="AY2792" s="17" t="s">
        <v>11499</v>
      </c>
      <c r="AZ2792" s="17" t="str">
        <f t="shared" si="527"/>
        <v>-</v>
      </c>
      <c r="BA2792"/>
    </row>
    <row r="2793" spans="1:53" x14ac:dyDescent="0.3">
      <c r="A2793" t="s">
        <v>8066</v>
      </c>
      <c r="B2793" t="s">
        <v>8067</v>
      </c>
      <c r="C2793" t="s">
        <v>8068</v>
      </c>
      <c r="D2793" t="s">
        <v>587</v>
      </c>
      <c r="E2793" t="str">
        <f>LEFT(Table_Query_from_QDB_Production___SQL_Server[[#This Row],[ttl_class_ttl_outl]],1)</f>
        <v>A</v>
      </c>
      <c r="F2793" t="str">
        <f>UPPER(IFERROR(VLOOKUP(Table_Query_from_QDB_Production___SQL_Server[[#This Row],[cto_osc_code]],'CTO-OSC Table'!$A$2:$B$24,2,FALSE),"Undefined"))</f>
        <v>STUDENT SERVICES</v>
      </c>
      <c r="G2793" t="str">
        <f>UPPER(IFERROR(VLOOKUP(Table_Query_from_QDB_Production___SQL_Server[[#This Row],[ttl_class_ttl_outl]],'Title Class Table'!$A$2:$C$146,2,FALSE),"Undefined"))</f>
        <v>SCHOOL RELATIONS SERVICES</v>
      </c>
      <c r="H2793" t="s">
        <v>11451</v>
      </c>
      <c r="I2793">
        <v>6</v>
      </c>
      <c r="K2793" t="str">
        <f>IFERROR(VLOOKUP(Table_Query_from_QDB_Production___SQL_Server[[#This Row],[step_2_seq]],'Employee Benefit Groups'!#REF!,2,FALSE),"-")</f>
        <v>-</v>
      </c>
      <c r="M2793" t="str">
        <f>IFERROR(VLOOKUP(Table_Query_from_QDB_Production___SQL_Server[[#This Row],[step_4_seq]],'Employee Benefit Groups'!#REF!,2,FALSE),"-")</f>
        <v>-</v>
      </c>
      <c r="O2793" t="str">
        <f>IFERROR(VLOOKUP(Table_Query_from_QDB_Production___SQL_Server[[#This Row],[step_4_seq2]],'Employee Benefit Groups'!#REF!,2,FALSE),"-")</f>
        <v>-</v>
      </c>
      <c r="Q2793" t="str">
        <f>IFERROR(VLOOKUP(Table_Query_from_QDB_Production___SQL_Server[[#This Row],[step_5_seq]],'Employee Benefit Groups'!#REF!,2,FALSE),"-")</f>
        <v>-</v>
      </c>
      <c r="S2793" t="str">
        <f>IFERROR(VLOOKUP(Table_Query_from_QDB_Production___SQL_Server[[#This Row],[step_6_seq]],'Employee Benefit Groups'!#REF!,2,FALSE),"-")</f>
        <v>-</v>
      </c>
      <c r="T2793">
        <v>4</v>
      </c>
      <c r="U2793" t="str">
        <f>IFERROR(VLOOKUP(Table_Query_from_QDB_Production___SQL_Server[[#This Row],[step_7_seq]],'Employee Benefit Groups'!#REF!,2,FALSE),"-")</f>
        <v>-</v>
      </c>
      <c r="V2793">
        <v>3</v>
      </c>
      <c r="W2793" t="str">
        <f>IFERROR(VLOOKUP(Table_Query_from_QDB_Production___SQL_Server[[#This Row],[step_8_seq]],'Employee Benefit Groups'!#REF!,2,FALSE),"-")</f>
        <v>-</v>
      </c>
      <c r="X2793">
        <v>5</v>
      </c>
      <c r="Y2793" t="str">
        <f>IFERROR(VLOOKUP(Table_Query_from_QDB_Production___SQL_Server[[#This Row],[step_9_seq]],'Employee Benefit Groups'!#REF!,2,FALSE),"-")</f>
        <v>-</v>
      </c>
      <c r="AA2793" s="15"/>
      <c r="AB2793" s="15">
        <f t="shared" si="516"/>
        <v>0</v>
      </c>
      <c r="AC2793" s="11" t="s">
        <v>11502</v>
      </c>
      <c r="AD2793" s="11" t="str">
        <f t="shared" si="517"/>
        <v>-</v>
      </c>
      <c r="AE2793" s="12"/>
      <c r="AF2793" s="12">
        <f t="shared" si="518"/>
        <v>0</v>
      </c>
      <c r="AG2793" s="13" t="s">
        <v>11502</v>
      </c>
      <c r="AH2793" s="13" t="str">
        <f t="shared" si="519"/>
        <v>-</v>
      </c>
      <c r="AI2793" s="14"/>
      <c r="AJ2793" s="14">
        <f t="shared" si="520"/>
        <v>0</v>
      </c>
      <c r="AK2793" s="15" t="s">
        <v>11502</v>
      </c>
      <c r="AL2793" s="15" t="str">
        <f t="shared" si="521"/>
        <v>-</v>
      </c>
      <c r="AM2793" s="12"/>
      <c r="AN2793" s="12">
        <f t="shared" si="522"/>
        <v>0</v>
      </c>
      <c r="AO2793" s="16" t="s">
        <v>11502</v>
      </c>
      <c r="AP2793" s="16" t="str">
        <f t="shared" si="523"/>
        <v>-</v>
      </c>
      <c r="AQ2793" s="12">
        <v>3</v>
      </c>
      <c r="AR2793" s="12">
        <f t="shared" si="524"/>
        <v>4</v>
      </c>
      <c r="AS2793" s="14" t="s">
        <v>11498</v>
      </c>
      <c r="AT2793" s="14" t="str">
        <f t="shared" si="525"/>
        <v>-</v>
      </c>
      <c r="AU2793">
        <v>2</v>
      </c>
      <c r="AV2793" s="15" t="s">
        <v>11497</v>
      </c>
      <c r="AW2793" s="15" t="str">
        <f t="shared" si="526"/>
        <v>-</v>
      </c>
      <c r="AX2793">
        <v>4</v>
      </c>
      <c r="AY2793" s="17" t="s">
        <v>11499</v>
      </c>
      <c r="AZ2793" s="17" t="str">
        <f t="shared" si="527"/>
        <v>-</v>
      </c>
      <c r="BA2793"/>
    </row>
    <row r="2794" spans="1:53" x14ac:dyDescent="0.3">
      <c r="A2794" t="s">
        <v>8069</v>
      </c>
      <c r="B2794" t="s">
        <v>8070</v>
      </c>
      <c r="C2794" t="s">
        <v>8071</v>
      </c>
      <c r="D2794" t="s">
        <v>587</v>
      </c>
      <c r="E2794" t="str">
        <f>LEFT(Table_Query_from_QDB_Production___SQL_Server[[#This Row],[ttl_class_ttl_outl]],1)</f>
        <v>A</v>
      </c>
      <c r="F2794" t="str">
        <f>UPPER(IFERROR(VLOOKUP(Table_Query_from_QDB_Production___SQL_Server[[#This Row],[cto_osc_code]],'CTO-OSC Table'!$A$2:$B$24,2,FALSE),"Undefined"))</f>
        <v>STUDENT SERVICES</v>
      </c>
      <c r="G2794" t="str">
        <f>UPPER(IFERROR(VLOOKUP(Table_Query_from_QDB_Production___SQL_Server[[#This Row],[ttl_class_ttl_outl]],'Title Class Table'!$A$2:$C$146,2,FALSE),"Undefined"))</f>
        <v>SCHOOL RELATIONS SERVICES</v>
      </c>
      <c r="H2794" t="s">
        <v>11451</v>
      </c>
      <c r="I2794">
        <v>6</v>
      </c>
      <c r="K2794" t="str">
        <f>IFERROR(VLOOKUP(Table_Query_from_QDB_Production___SQL_Server[[#This Row],[step_2_seq]],'Employee Benefit Groups'!#REF!,2,FALSE),"-")</f>
        <v>-</v>
      </c>
      <c r="M2794" t="str">
        <f>IFERROR(VLOOKUP(Table_Query_from_QDB_Production___SQL_Server[[#This Row],[step_4_seq]],'Employee Benefit Groups'!#REF!,2,FALSE),"-")</f>
        <v>-</v>
      </c>
      <c r="O2794" t="str">
        <f>IFERROR(VLOOKUP(Table_Query_from_QDB_Production___SQL_Server[[#This Row],[step_4_seq2]],'Employee Benefit Groups'!#REF!,2,FALSE),"-")</f>
        <v>-</v>
      </c>
      <c r="Q2794" t="str">
        <f>IFERROR(VLOOKUP(Table_Query_from_QDB_Production___SQL_Server[[#This Row],[step_5_seq]],'Employee Benefit Groups'!#REF!,2,FALSE),"-")</f>
        <v>-</v>
      </c>
      <c r="S2794" t="str">
        <f>IFERROR(VLOOKUP(Table_Query_from_QDB_Production___SQL_Server[[#This Row],[step_6_seq]],'Employee Benefit Groups'!#REF!,2,FALSE),"-")</f>
        <v>-</v>
      </c>
      <c r="T2794">
        <v>4</v>
      </c>
      <c r="U2794" t="str">
        <f>IFERROR(VLOOKUP(Table_Query_from_QDB_Production___SQL_Server[[#This Row],[step_7_seq]],'Employee Benefit Groups'!#REF!,2,FALSE),"-")</f>
        <v>-</v>
      </c>
      <c r="V2794">
        <v>3</v>
      </c>
      <c r="W2794" t="str">
        <f>IFERROR(VLOOKUP(Table_Query_from_QDB_Production___SQL_Server[[#This Row],[step_8_seq]],'Employee Benefit Groups'!#REF!,2,FALSE),"-")</f>
        <v>-</v>
      </c>
      <c r="X2794">
        <v>5</v>
      </c>
      <c r="Y2794" t="str">
        <f>IFERROR(VLOOKUP(Table_Query_from_QDB_Production___SQL_Server[[#This Row],[step_9_seq]],'Employee Benefit Groups'!#REF!,2,FALSE),"-")</f>
        <v>-</v>
      </c>
      <c r="AA2794" s="15"/>
      <c r="AB2794" s="15">
        <f t="shared" si="516"/>
        <v>0</v>
      </c>
      <c r="AC2794" s="11" t="s">
        <v>11502</v>
      </c>
      <c r="AD2794" s="11" t="str">
        <f t="shared" si="517"/>
        <v>-</v>
      </c>
      <c r="AE2794" s="12"/>
      <c r="AF2794" s="12">
        <f t="shared" si="518"/>
        <v>0</v>
      </c>
      <c r="AG2794" s="13" t="s">
        <v>11502</v>
      </c>
      <c r="AH2794" s="13" t="str">
        <f t="shared" si="519"/>
        <v>-</v>
      </c>
      <c r="AI2794" s="14"/>
      <c r="AJ2794" s="14">
        <f t="shared" si="520"/>
        <v>0</v>
      </c>
      <c r="AK2794" s="15" t="s">
        <v>11502</v>
      </c>
      <c r="AL2794" s="15" t="str">
        <f t="shared" si="521"/>
        <v>-</v>
      </c>
      <c r="AM2794" s="12"/>
      <c r="AN2794" s="12">
        <f t="shared" si="522"/>
        <v>0</v>
      </c>
      <c r="AO2794" s="16" t="s">
        <v>11502</v>
      </c>
      <c r="AP2794" s="16" t="str">
        <f t="shared" si="523"/>
        <v>-</v>
      </c>
      <c r="AQ2794" s="12">
        <v>3</v>
      </c>
      <c r="AR2794" s="12">
        <f t="shared" si="524"/>
        <v>4</v>
      </c>
      <c r="AS2794" s="14" t="s">
        <v>11498</v>
      </c>
      <c r="AT2794" s="14" t="str">
        <f t="shared" si="525"/>
        <v>-</v>
      </c>
      <c r="AU2794">
        <v>2</v>
      </c>
      <c r="AV2794" s="15" t="s">
        <v>11497</v>
      </c>
      <c r="AW2794" s="15" t="str">
        <f t="shared" si="526"/>
        <v>-</v>
      </c>
      <c r="AX2794">
        <v>4</v>
      </c>
      <c r="AY2794" s="17" t="s">
        <v>11499</v>
      </c>
      <c r="AZ2794" s="17" t="str">
        <f t="shared" si="527"/>
        <v>-</v>
      </c>
      <c r="BA2794"/>
    </row>
    <row r="2795" spans="1:53" x14ac:dyDescent="0.3">
      <c r="A2795" t="s">
        <v>8072</v>
      </c>
      <c r="B2795" t="s">
        <v>8073</v>
      </c>
      <c r="C2795" t="s">
        <v>8074</v>
      </c>
      <c r="D2795" t="s">
        <v>587</v>
      </c>
      <c r="E2795" t="str">
        <f>LEFT(Table_Query_from_QDB_Production___SQL_Server[[#This Row],[ttl_class_ttl_outl]],1)</f>
        <v>A</v>
      </c>
      <c r="F2795" t="str">
        <f>UPPER(IFERROR(VLOOKUP(Table_Query_from_QDB_Production___SQL_Server[[#This Row],[cto_osc_code]],'CTO-OSC Table'!$A$2:$B$24,2,FALSE),"Undefined"))</f>
        <v>STUDENT SERVICES</v>
      </c>
      <c r="G2795" t="str">
        <f>UPPER(IFERROR(VLOOKUP(Table_Query_from_QDB_Production___SQL_Server[[#This Row],[ttl_class_ttl_outl]],'Title Class Table'!$A$2:$C$146,2,FALSE),"Undefined"))</f>
        <v>SCHOOL RELATIONS SERVICES</v>
      </c>
      <c r="H2795" t="s">
        <v>11451</v>
      </c>
      <c r="I2795">
        <v>6</v>
      </c>
      <c r="K2795" t="str">
        <f>IFERROR(VLOOKUP(Table_Query_from_QDB_Production___SQL_Server[[#This Row],[step_2_seq]],'Employee Benefit Groups'!#REF!,2,FALSE),"-")</f>
        <v>-</v>
      </c>
      <c r="M2795" t="str">
        <f>IFERROR(VLOOKUP(Table_Query_from_QDB_Production___SQL_Server[[#This Row],[step_4_seq]],'Employee Benefit Groups'!#REF!,2,FALSE),"-")</f>
        <v>-</v>
      </c>
      <c r="O2795" t="str">
        <f>IFERROR(VLOOKUP(Table_Query_from_QDB_Production___SQL_Server[[#This Row],[step_4_seq2]],'Employee Benefit Groups'!#REF!,2,FALSE),"-")</f>
        <v>-</v>
      </c>
      <c r="Q2795" t="str">
        <f>IFERROR(VLOOKUP(Table_Query_from_QDB_Production___SQL_Server[[#This Row],[step_5_seq]],'Employee Benefit Groups'!#REF!,2,FALSE),"-")</f>
        <v>-</v>
      </c>
      <c r="S2795" t="str">
        <f>IFERROR(VLOOKUP(Table_Query_from_QDB_Production___SQL_Server[[#This Row],[step_6_seq]],'Employee Benefit Groups'!#REF!,2,FALSE),"-")</f>
        <v>-</v>
      </c>
      <c r="T2795">
        <v>4</v>
      </c>
      <c r="U2795" t="str">
        <f>IFERROR(VLOOKUP(Table_Query_from_QDB_Production___SQL_Server[[#This Row],[step_7_seq]],'Employee Benefit Groups'!#REF!,2,FALSE),"-")</f>
        <v>-</v>
      </c>
      <c r="V2795">
        <v>3</v>
      </c>
      <c r="W2795" t="str">
        <f>IFERROR(VLOOKUP(Table_Query_from_QDB_Production___SQL_Server[[#This Row],[step_8_seq]],'Employee Benefit Groups'!#REF!,2,FALSE),"-")</f>
        <v>-</v>
      </c>
      <c r="X2795">
        <v>5</v>
      </c>
      <c r="Y2795" t="str">
        <f>IFERROR(VLOOKUP(Table_Query_from_QDB_Production___SQL_Server[[#This Row],[step_9_seq]],'Employee Benefit Groups'!#REF!,2,FALSE),"-")</f>
        <v>-</v>
      </c>
      <c r="AA2795" s="15"/>
      <c r="AB2795" s="15">
        <f t="shared" si="516"/>
        <v>0</v>
      </c>
      <c r="AC2795" s="11" t="s">
        <v>11502</v>
      </c>
      <c r="AD2795" s="11" t="str">
        <f t="shared" si="517"/>
        <v>-</v>
      </c>
      <c r="AE2795" s="12"/>
      <c r="AF2795" s="12">
        <f t="shared" si="518"/>
        <v>0</v>
      </c>
      <c r="AG2795" s="13" t="s">
        <v>11502</v>
      </c>
      <c r="AH2795" s="13" t="str">
        <f t="shared" si="519"/>
        <v>-</v>
      </c>
      <c r="AI2795" s="14"/>
      <c r="AJ2795" s="14">
        <f t="shared" si="520"/>
        <v>0</v>
      </c>
      <c r="AK2795" s="15" t="s">
        <v>11502</v>
      </c>
      <c r="AL2795" s="15" t="str">
        <f t="shared" si="521"/>
        <v>-</v>
      </c>
      <c r="AM2795" s="12"/>
      <c r="AN2795" s="12">
        <f t="shared" si="522"/>
        <v>0</v>
      </c>
      <c r="AO2795" s="16" t="s">
        <v>11502</v>
      </c>
      <c r="AP2795" s="16" t="str">
        <f t="shared" si="523"/>
        <v>-</v>
      </c>
      <c r="AQ2795" s="12">
        <v>3</v>
      </c>
      <c r="AR2795" s="12">
        <f t="shared" si="524"/>
        <v>4</v>
      </c>
      <c r="AS2795" s="14" t="s">
        <v>11498</v>
      </c>
      <c r="AT2795" s="14" t="str">
        <f t="shared" si="525"/>
        <v>-</v>
      </c>
      <c r="AU2795">
        <v>2</v>
      </c>
      <c r="AV2795" s="15" t="s">
        <v>11497</v>
      </c>
      <c r="AW2795" s="15" t="str">
        <f t="shared" si="526"/>
        <v>-</v>
      </c>
      <c r="AX2795">
        <v>4</v>
      </c>
      <c r="AY2795" s="17" t="s">
        <v>11499</v>
      </c>
      <c r="AZ2795" s="17" t="str">
        <f t="shared" si="527"/>
        <v>-</v>
      </c>
      <c r="BA2795"/>
    </row>
    <row r="2796" spans="1:53" x14ac:dyDescent="0.3">
      <c r="A2796" t="s">
        <v>8075</v>
      </c>
      <c r="B2796" t="s">
        <v>8076</v>
      </c>
      <c r="C2796" t="s">
        <v>8077</v>
      </c>
      <c r="D2796" t="s">
        <v>587</v>
      </c>
      <c r="E2796" t="str">
        <f>LEFT(Table_Query_from_QDB_Production___SQL_Server[[#This Row],[ttl_class_ttl_outl]],1)</f>
        <v>A</v>
      </c>
      <c r="F2796" t="str">
        <f>UPPER(IFERROR(VLOOKUP(Table_Query_from_QDB_Production___SQL_Server[[#This Row],[cto_osc_code]],'CTO-OSC Table'!$A$2:$B$24,2,FALSE),"Undefined"))</f>
        <v>STUDENT SERVICES</v>
      </c>
      <c r="G2796" t="str">
        <f>UPPER(IFERROR(VLOOKUP(Table_Query_from_QDB_Production___SQL_Server[[#This Row],[ttl_class_ttl_outl]],'Title Class Table'!$A$2:$C$146,2,FALSE),"Undefined"))</f>
        <v>SCHOOL RELATIONS SERVICES</v>
      </c>
      <c r="H2796" t="s">
        <v>11451</v>
      </c>
      <c r="I2796">
        <v>6</v>
      </c>
      <c r="K2796" t="str">
        <f>IFERROR(VLOOKUP(Table_Query_from_QDB_Production___SQL_Server[[#This Row],[step_2_seq]],'Employee Benefit Groups'!#REF!,2,FALSE),"-")</f>
        <v>-</v>
      </c>
      <c r="M2796" t="str">
        <f>IFERROR(VLOOKUP(Table_Query_from_QDB_Production___SQL_Server[[#This Row],[step_4_seq]],'Employee Benefit Groups'!#REF!,2,FALSE),"-")</f>
        <v>-</v>
      </c>
      <c r="O2796" t="str">
        <f>IFERROR(VLOOKUP(Table_Query_from_QDB_Production___SQL_Server[[#This Row],[step_4_seq2]],'Employee Benefit Groups'!#REF!,2,FALSE),"-")</f>
        <v>-</v>
      </c>
      <c r="Q2796" t="str">
        <f>IFERROR(VLOOKUP(Table_Query_from_QDB_Production___SQL_Server[[#This Row],[step_5_seq]],'Employee Benefit Groups'!#REF!,2,FALSE),"-")</f>
        <v>-</v>
      </c>
      <c r="S2796" t="str">
        <f>IFERROR(VLOOKUP(Table_Query_from_QDB_Production___SQL_Server[[#This Row],[step_6_seq]],'Employee Benefit Groups'!#REF!,2,FALSE),"-")</f>
        <v>-</v>
      </c>
      <c r="T2796">
        <v>4</v>
      </c>
      <c r="U2796" t="str">
        <f>IFERROR(VLOOKUP(Table_Query_from_QDB_Production___SQL_Server[[#This Row],[step_7_seq]],'Employee Benefit Groups'!#REF!,2,FALSE),"-")</f>
        <v>-</v>
      </c>
      <c r="V2796">
        <v>3</v>
      </c>
      <c r="W2796" t="str">
        <f>IFERROR(VLOOKUP(Table_Query_from_QDB_Production___SQL_Server[[#This Row],[step_8_seq]],'Employee Benefit Groups'!#REF!,2,FALSE),"-")</f>
        <v>-</v>
      </c>
      <c r="X2796">
        <v>5</v>
      </c>
      <c r="Y2796" t="str">
        <f>IFERROR(VLOOKUP(Table_Query_from_QDB_Production___SQL_Server[[#This Row],[step_9_seq]],'Employee Benefit Groups'!#REF!,2,FALSE),"-")</f>
        <v>-</v>
      </c>
      <c r="AA2796" s="15"/>
      <c r="AB2796" s="15">
        <f t="shared" si="516"/>
        <v>0</v>
      </c>
      <c r="AC2796" s="11" t="s">
        <v>11502</v>
      </c>
      <c r="AD2796" s="11" t="str">
        <f t="shared" si="517"/>
        <v>-</v>
      </c>
      <c r="AE2796" s="12"/>
      <c r="AF2796" s="12">
        <f t="shared" si="518"/>
        <v>0</v>
      </c>
      <c r="AG2796" s="13" t="s">
        <v>11502</v>
      </c>
      <c r="AH2796" s="13" t="str">
        <f t="shared" si="519"/>
        <v>-</v>
      </c>
      <c r="AI2796" s="14"/>
      <c r="AJ2796" s="14">
        <f t="shared" si="520"/>
        <v>0</v>
      </c>
      <c r="AK2796" s="15" t="s">
        <v>11502</v>
      </c>
      <c r="AL2796" s="15" t="str">
        <f t="shared" si="521"/>
        <v>-</v>
      </c>
      <c r="AM2796" s="12"/>
      <c r="AN2796" s="12">
        <f t="shared" si="522"/>
        <v>0</v>
      </c>
      <c r="AO2796" s="16" t="s">
        <v>11502</v>
      </c>
      <c r="AP2796" s="16" t="str">
        <f t="shared" si="523"/>
        <v>-</v>
      </c>
      <c r="AQ2796" s="12">
        <v>3</v>
      </c>
      <c r="AR2796" s="12">
        <f t="shared" si="524"/>
        <v>4</v>
      </c>
      <c r="AS2796" s="14" t="s">
        <v>11498</v>
      </c>
      <c r="AT2796" s="14" t="str">
        <f t="shared" si="525"/>
        <v>-</v>
      </c>
      <c r="AU2796">
        <v>2</v>
      </c>
      <c r="AV2796" s="15" t="s">
        <v>11497</v>
      </c>
      <c r="AW2796" s="15" t="str">
        <f t="shared" si="526"/>
        <v>-</v>
      </c>
      <c r="AX2796">
        <v>4</v>
      </c>
      <c r="AY2796" s="17" t="s">
        <v>11499</v>
      </c>
      <c r="AZ2796" s="17" t="str">
        <f t="shared" si="527"/>
        <v>-</v>
      </c>
      <c r="BA2796"/>
    </row>
    <row r="2797" spans="1:53" x14ac:dyDescent="0.3">
      <c r="A2797" t="s">
        <v>8078</v>
      </c>
      <c r="B2797" t="s">
        <v>8079</v>
      </c>
      <c r="C2797" t="s">
        <v>8080</v>
      </c>
      <c r="D2797" t="s">
        <v>1398</v>
      </c>
      <c r="E2797" t="str">
        <f>LEFT(Table_Query_from_QDB_Production___SQL_Server[[#This Row],[ttl_class_ttl_outl]],1)</f>
        <v>F</v>
      </c>
      <c r="F2797" t="str">
        <f>UPPER(IFERROR(VLOOKUP(Table_Query_from_QDB_Production___SQL_Server[[#This Row],[cto_osc_code]],'CTO-OSC Table'!$A$2:$B$24,2,FALSE),"Undefined"))</f>
        <v>FISCAL, MANAGEMENT AND STAFF SERVICES</v>
      </c>
      <c r="G2797" t="str">
        <f>UPPER(IFERROR(VLOOKUP(Table_Query_from_QDB_Production___SQL_Server[[#This Row],[ttl_class_ttl_outl]],'Title Class Table'!$A$2:$C$146,2,FALSE),"Undefined"))</f>
        <v>COMPUTER PROGRAMMING AND ANALYSIS</v>
      </c>
      <c r="H2797" t="s">
        <v>11451</v>
      </c>
      <c r="I2797">
        <v>6</v>
      </c>
      <c r="K2797" t="str">
        <f>IFERROR(VLOOKUP(Table_Query_from_QDB_Production___SQL_Server[[#This Row],[step_2_seq]],'Employee Benefit Groups'!#REF!,2,FALSE),"-")</f>
        <v>-</v>
      </c>
      <c r="M2797" t="str">
        <f>IFERROR(VLOOKUP(Table_Query_from_QDB_Production___SQL_Server[[#This Row],[step_4_seq]],'Employee Benefit Groups'!#REF!,2,FALSE),"-")</f>
        <v>-</v>
      </c>
      <c r="O2797" t="str">
        <f>IFERROR(VLOOKUP(Table_Query_from_QDB_Production___SQL_Server[[#This Row],[step_4_seq2]],'Employee Benefit Groups'!#REF!,2,FALSE),"-")</f>
        <v>-</v>
      </c>
      <c r="Q2797" t="str">
        <f>IFERROR(VLOOKUP(Table_Query_from_QDB_Production___SQL_Server[[#This Row],[step_5_seq]],'Employee Benefit Groups'!#REF!,2,FALSE),"-")</f>
        <v>-</v>
      </c>
      <c r="S2797" t="str">
        <f>IFERROR(VLOOKUP(Table_Query_from_QDB_Production___SQL_Server[[#This Row],[step_6_seq]],'Employee Benefit Groups'!#REF!,2,FALSE),"-")</f>
        <v>-</v>
      </c>
      <c r="T2797">
        <v>4</v>
      </c>
      <c r="U2797" t="str">
        <f>IFERROR(VLOOKUP(Table_Query_from_QDB_Production___SQL_Server[[#This Row],[step_7_seq]],'Employee Benefit Groups'!#REF!,2,FALSE),"-")</f>
        <v>-</v>
      </c>
      <c r="V2797">
        <v>3</v>
      </c>
      <c r="W2797" t="str">
        <f>IFERROR(VLOOKUP(Table_Query_from_QDB_Production___SQL_Server[[#This Row],[step_8_seq]],'Employee Benefit Groups'!#REF!,2,FALSE),"-")</f>
        <v>-</v>
      </c>
      <c r="X2797">
        <v>5</v>
      </c>
      <c r="Y2797" t="str">
        <f>IFERROR(VLOOKUP(Table_Query_from_QDB_Production___SQL_Server[[#This Row],[step_9_seq]],'Employee Benefit Groups'!#REF!,2,FALSE),"-")</f>
        <v>-</v>
      </c>
      <c r="AA2797" s="15"/>
      <c r="AB2797" s="15">
        <f t="shared" si="516"/>
        <v>0</v>
      </c>
      <c r="AC2797" s="11" t="s">
        <v>11502</v>
      </c>
      <c r="AD2797" s="11" t="str">
        <f t="shared" si="517"/>
        <v>-</v>
      </c>
      <c r="AE2797" s="12"/>
      <c r="AF2797" s="12">
        <f t="shared" si="518"/>
        <v>0</v>
      </c>
      <c r="AG2797" s="13" t="s">
        <v>11502</v>
      </c>
      <c r="AH2797" s="13" t="str">
        <f t="shared" si="519"/>
        <v>-</v>
      </c>
      <c r="AI2797" s="14"/>
      <c r="AJ2797" s="14">
        <f t="shared" si="520"/>
        <v>0</v>
      </c>
      <c r="AK2797" s="15" t="s">
        <v>11502</v>
      </c>
      <c r="AL2797" s="15" t="str">
        <f t="shared" si="521"/>
        <v>-</v>
      </c>
      <c r="AM2797" s="12"/>
      <c r="AN2797" s="12">
        <f t="shared" si="522"/>
        <v>0</v>
      </c>
      <c r="AO2797" s="16" t="s">
        <v>11502</v>
      </c>
      <c r="AP2797" s="16" t="str">
        <f t="shared" si="523"/>
        <v>-</v>
      </c>
      <c r="AQ2797" s="12">
        <v>3</v>
      </c>
      <c r="AR2797" s="12">
        <f t="shared" si="524"/>
        <v>4</v>
      </c>
      <c r="AS2797" s="14" t="s">
        <v>11498</v>
      </c>
      <c r="AT2797" s="14" t="str">
        <f t="shared" si="525"/>
        <v>-</v>
      </c>
      <c r="AU2797">
        <v>2</v>
      </c>
      <c r="AV2797" s="15" t="s">
        <v>11497</v>
      </c>
      <c r="AW2797" s="15" t="str">
        <f t="shared" si="526"/>
        <v>-</v>
      </c>
      <c r="AX2797">
        <v>4</v>
      </c>
      <c r="AY2797" s="17" t="s">
        <v>11499</v>
      </c>
      <c r="AZ2797" s="17" t="str">
        <f t="shared" si="527"/>
        <v>-</v>
      </c>
      <c r="BA2797"/>
    </row>
    <row r="2798" spans="1:53" x14ac:dyDescent="0.3">
      <c r="A2798" t="s">
        <v>8081</v>
      </c>
      <c r="B2798" t="s">
        <v>8082</v>
      </c>
      <c r="C2798" t="s">
        <v>8083</v>
      </c>
      <c r="D2798" t="s">
        <v>1398</v>
      </c>
      <c r="E2798" t="str">
        <f>LEFT(Table_Query_from_QDB_Production___SQL_Server[[#This Row],[ttl_class_ttl_outl]],1)</f>
        <v>F</v>
      </c>
      <c r="F2798" t="str">
        <f>UPPER(IFERROR(VLOOKUP(Table_Query_from_QDB_Production___SQL_Server[[#This Row],[cto_osc_code]],'CTO-OSC Table'!$A$2:$B$24,2,FALSE),"Undefined"))</f>
        <v>FISCAL, MANAGEMENT AND STAFF SERVICES</v>
      </c>
      <c r="G2798" t="str">
        <f>UPPER(IFERROR(VLOOKUP(Table_Query_from_QDB_Production___SQL_Server[[#This Row],[ttl_class_ttl_outl]],'Title Class Table'!$A$2:$C$146,2,FALSE),"Undefined"))</f>
        <v>COMPUTER PROGRAMMING AND ANALYSIS</v>
      </c>
      <c r="H2798" t="s">
        <v>11451</v>
      </c>
      <c r="I2798">
        <v>6</v>
      </c>
      <c r="K2798" t="str">
        <f>IFERROR(VLOOKUP(Table_Query_from_QDB_Production___SQL_Server[[#This Row],[step_2_seq]],'Employee Benefit Groups'!#REF!,2,FALSE),"-")</f>
        <v>-</v>
      </c>
      <c r="M2798" t="str">
        <f>IFERROR(VLOOKUP(Table_Query_from_QDB_Production___SQL_Server[[#This Row],[step_4_seq]],'Employee Benefit Groups'!#REF!,2,FALSE),"-")</f>
        <v>-</v>
      </c>
      <c r="O2798" t="str">
        <f>IFERROR(VLOOKUP(Table_Query_from_QDB_Production___SQL_Server[[#This Row],[step_4_seq2]],'Employee Benefit Groups'!#REF!,2,FALSE),"-")</f>
        <v>-</v>
      </c>
      <c r="Q2798" t="str">
        <f>IFERROR(VLOOKUP(Table_Query_from_QDB_Production___SQL_Server[[#This Row],[step_5_seq]],'Employee Benefit Groups'!#REF!,2,FALSE),"-")</f>
        <v>-</v>
      </c>
      <c r="S2798" t="str">
        <f>IFERROR(VLOOKUP(Table_Query_from_QDB_Production___SQL_Server[[#This Row],[step_6_seq]],'Employee Benefit Groups'!#REF!,2,FALSE),"-")</f>
        <v>-</v>
      </c>
      <c r="T2798">
        <v>4</v>
      </c>
      <c r="U2798" t="str">
        <f>IFERROR(VLOOKUP(Table_Query_from_QDB_Production___SQL_Server[[#This Row],[step_7_seq]],'Employee Benefit Groups'!#REF!,2,FALSE),"-")</f>
        <v>-</v>
      </c>
      <c r="V2798">
        <v>3</v>
      </c>
      <c r="W2798" t="str">
        <f>IFERROR(VLOOKUP(Table_Query_from_QDB_Production___SQL_Server[[#This Row],[step_8_seq]],'Employee Benefit Groups'!#REF!,2,FALSE),"-")</f>
        <v>-</v>
      </c>
      <c r="X2798">
        <v>5</v>
      </c>
      <c r="Y2798" t="str">
        <f>IFERROR(VLOOKUP(Table_Query_from_QDB_Production___SQL_Server[[#This Row],[step_9_seq]],'Employee Benefit Groups'!#REF!,2,FALSE),"-")</f>
        <v>-</v>
      </c>
      <c r="AA2798" s="15"/>
      <c r="AB2798" s="15">
        <f t="shared" si="516"/>
        <v>0</v>
      </c>
      <c r="AC2798" s="11" t="s">
        <v>11502</v>
      </c>
      <c r="AD2798" s="11" t="str">
        <f t="shared" si="517"/>
        <v>-</v>
      </c>
      <c r="AE2798" s="12"/>
      <c r="AF2798" s="12">
        <f t="shared" si="518"/>
        <v>0</v>
      </c>
      <c r="AG2798" s="13" t="s">
        <v>11502</v>
      </c>
      <c r="AH2798" s="13" t="str">
        <f t="shared" si="519"/>
        <v>-</v>
      </c>
      <c r="AI2798" s="14"/>
      <c r="AJ2798" s="14">
        <f t="shared" si="520"/>
        <v>0</v>
      </c>
      <c r="AK2798" s="15" t="s">
        <v>11502</v>
      </c>
      <c r="AL2798" s="15" t="str">
        <f t="shared" si="521"/>
        <v>-</v>
      </c>
      <c r="AM2798" s="12"/>
      <c r="AN2798" s="12">
        <f t="shared" si="522"/>
        <v>0</v>
      </c>
      <c r="AO2798" s="16" t="s">
        <v>11502</v>
      </c>
      <c r="AP2798" s="16" t="str">
        <f t="shared" si="523"/>
        <v>-</v>
      </c>
      <c r="AQ2798" s="12">
        <v>3</v>
      </c>
      <c r="AR2798" s="12">
        <f t="shared" si="524"/>
        <v>4</v>
      </c>
      <c r="AS2798" s="14" t="s">
        <v>11498</v>
      </c>
      <c r="AT2798" s="14" t="str">
        <f t="shared" si="525"/>
        <v>-</v>
      </c>
      <c r="AU2798">
        <v>2</v>
      </c>
      <c r="AV2798" s="15" t="s">
        <v>11497</v>
      </c>
      <c r="AW2798" s="15" t="str">
        <f t="shared" si="526"/>
        <v>-</v>
      </c>
      <c r="AX2798">
        <v>4</v>
      </c>
      <c r="AY2798" s="17" t="s">
        <v>11499</v>
      </c>
      <c r="AZ2798" s="17" t="str">
        <f t="shared" si="527"/>
        <v>-</v>
      </c>
      <c r="BA2798"/>
    </row>
    <row r="2799" spans="1:53" x14ac:dyDescent="0.3">
      <c r="A2799" t="s">
        <v>8084</v>
      </c>
      <c r="B2799" t="s">
        <v>8085</v>
      </c>
      <c r="C2799" t="s">
        <v>8086</v>
      </c>
      <c r="D2799" t="s">
        <v>5028</v>
      </c>
      <c r="E2799" t="str">
        <f>LEFT(Table_Query_from_QDB_Production___SQL_Server[[#This Row],[ttl_class_ttl_outl]],1)</f>
        <v>F</v>
      </c>
      <c r="F2799" t="str">
        <f>UPPER(IFERROR(VLOOKUP(Table_Query_from_QDB_Production___SQL_Server[[#This Row],[cto_osc_code]],'CTO-OSC Table'!$A$2:$B$24,2,FALSE),"Undefined"))</f>
        <v>FISCAL, MANAGEMENT AND STAFF SERVICES</v>
      </c>
      <c r="G2799" t="str">
        <f>UPPER(IFERROR(VLOOKUP(Table_Query_from_QDB_Production___SQL_Server[[#This Row],[ttl_class_ttl_outl]],'Title Class Table'!$A$2:$C$146,2,FALSE),"Undefined"))</f>
        <v>COMPUTER OPERATIONS</v>
      </c>
      <c r="H2799" t="s">
        <v>11451</v>
      </c>
      <c r="I2799">
        <v>6</v>
      </c>
      <c r="K2799" t="str">
        <f>IFERROR(VLOOKUP(Table_Query_from_QDB_Production___SQL_Server[[#This Row],[step_2_seq]],'Employee Benefit Groups'!#REF!,2,FALSE),"-")</f>
        <v>-</v>
      </c>
      <c r="M2799" t="str">
        <f>IFERROR(VLOOKUP(Table_Query_from_QDB_Production___SQL_Server[[#This Row],[step_4_seq]],'Employee Benefit Groups'!#REF!,2,FALSE),"-")</f>
        <v>-</v>
      </c>
      <c r="O2799" t="str">
        <f>IFERROR(VLOOKUP(Table_Query_from_QDB_Production___SQL_Server[[#This Row],[step_4_seq2]],'Employee Benefit Groups'!#REF!,2,FALSE),"-")</f>
        <v>-</v>
      </c>
      <c r="Q2799" t="str">
        <f>IFERROR(VLOOKUP(Table_Query_from_QDB_Production___SQL_Server[[#This Row],[step_5_seq]],'Employee Benefit Groups'!#REF!,2,FALSE),"-")</f>
        <v>-</v>
      </c>
      <c r="S2799" t="str">
        <f>IFERROR(VLOOKUP(Table_Query_from_QDB_Production___SQL_Server[[#This Row],[step_6_seq]],'Employee Benefit Groups'!#REF!,2,FALSE),"-")</f>
        <v>-</v>
      </c>
      <c r="T2799">
        <v>4</v>
      </c>
      <c r="U2799" t="str">
        <f>IFERROR(VLOOKUP(Table_Query_from_QDB_Production___SQL_Server[[#This Row],[step_7_seq]],'Employee Benefit Groups'!#REF!,2,FALSE),"-")</f>
        <v>-</v>
      </c>
      <c r="V2799">
        <v>3</v>
      </c>
      <c r="W2799" t="str">
        <f>IFERROR(VLOOKUP(Table_Query_from_QDB_Production___SQL_Server[[#This Row],[step_8_seq]],'Employee Benefit Groups'!#REF!,2,FALSE),"-")</f>
        <v>-</v>
      </c>
      <c r="X2799">
        <v>5</v>
      </c>
      <c r="Y2799" t="str">
        <f>IFERROR(VLOOKUP(Table_Query_from_QDB_Production___SQL_Server[[#This Row],[step_9_seq]],'Employee Benefit Groups'!#REF!,2,FALSE),"-")</f>
        <v>-</v>
      </c>
      <c r="AA2799" s="15"/>
      <c r="AB2799" s="15">
        <f t="shared" si="516"/>
        <v>0</v>
      </c>
      <c r="AC2799" s="11" t="s">
        <v>11502</v>
      </c>
      <c r="AD2799" s="11" t="str">
        <f t="shared" si="517"/>
        <v>-</v>
      </c>
      <c r="AE2799" s="12"/>
      <c r="AF2799" s="12">
        <f t="shared" si="518"/>
        <v>0</v>
      </c>
      <c r="AG2799" s="13" t="s">
        <v>11502</v>
      </c>
      <c r="AH2799" s="13" t="str">
        <f t="shared" si="519"/>
        <v>-</v>
      </c>
      <c r="AI2799" s="14"/>
      <c r="AJ2799" s="14">
        <f t="shared" si="520"/>
        <v>0</v>
      </c>
      <c r="AK2799" s="15" t="s">
        <v>11502</v>
      </c>
      <c r="AL2799" s="15" t="str">
        <f t="shared" si="521"/>
        <v>-</v>
      </c>
      <c r="AM2799" s="12"/>
      <c r="AN2799" s="12">
        <f t="shared" si="522"/>
        <v>0</v>
      </c>
      <c r="AO2799" s="16" t="s">
        <v>11502</v>
      </c>
      <c r="AP2799" s="16" t="str">
        <f t="shared" si="523"/>
        <v>-</v>
      </c>
      <c r="AQ2799" s="12">
        <v>3</v>
      </c>
      <c r="AR2799" s="12">
        <f t="shared" si="524"/>
        <v>4</v>
      </c>
      <c r="AS2799" s="14" t="s">
        <v>11498</v>
      </c>
      <c r="AT2799" s="14" t="str">
        <f t="shared" si="525"/>
        <v>-</v>
      </c>
      <c r="AU2799">
        <v>2</v>
      </c>
      <c r="AV2799" s="15" t="s">
        <v>11497</v>
      </c>
      <c r="AW2799" s="15" t="str">
        <f t="shared" si="526"/>
        <v>-</v>
      </c>
      <c r="AX2799">
        <v>4</v>
      </c>
      <c r="AY2799" s="17" t="s">
        <v>11499</v>
      </c>
      <c r="AZ2799" s="17" t="str">
        <f t="shared" si="527"/>
        <v>-</v>
      </c>
      <c r="BA2799"/>
    </row>
    <row r="2800" spans="1:53" x14ac:dyDescent="0.3">
      <c r="A2800" t="s">
        <v>8087</v>
      </c>
      <c r="B2800" t="s">
        <v>8088</v>
      </c>
      <c r="C2800" t="s">
        <v>8089</v>
      </c>
      <c r="D2800" t="s">
        <v>1398</v>
      </c>
      <c r="E2800" t="str">
        <f>LEFT(Table_Query_from_QDB_Production___SQL_Server[[#This Row],[ttl_class_ttl_outl]],1)</f>
        <v>F</v>
      </c>
      <c r="F2800" t="str">
        <f>UPPER(IFERROR(VLOOKUP(Table_Query_from_QDB_Production___SQL_Server[[#This Row],[cto_osc_code]],'CTO-OSC Table'!$A$2:$B$24,2,FALSE),"Undefined"))</f>
        <v>FISCAL, MANAGEMENT AND STAFF SERVICES</v>
      </c>
      <c r="G2800" t="str">
        <f>UPPER(IFERROR(VLOOKUP(Table_Query_from_QDB_Production___SQL_Server[[#This Row],[ttl_class_ttl_outl]],'Title Class Table'!$A$2:$C$146,2,FALSE),"Undefined"))</f>
        <v>COMPUTER PROGRAMMING AND ANALYSIS</v>
      </c>
      <c r="H2800" t="s">
        <v>11451</v>
      </c>
      <c r="I2800">
        <v>6</v>
      </c>
      <c r="K2800" t="str">
        <f>IFERROR(VLOOKUP(Table_Query_from_QDB_Production___SQL_Server[[#This Row],[step_2_seq]],'Employee Benefit Groups'!#REF!,2,FALSE),"-")</f>
        <v>-</v>
      </c>
      <c r="M2800" t="str">
        <f>IFERROR(VLOOKUP(Table_Query_from_QDB_Production___SQL_Server[[#This Row],[step_4_seq]],'Employee Benefit Groups'!#REF!,2,FALSE),"-")</f>
        <v>-</v>
      </c>
      <c r="O2800" t="str">
        <f>IFERROR(VLOOKUP(Table_Query_from_QDB_Production___SQL_Server[[#This Row],[step_4_seq2]],'Employee Benefit Groups'!#REF!,2,FALSE),"-")</f>
        <v>-</v>
      </c>
      <c r="Q2800" t="str">
        <f>IFERROR(VLOOKUP(Table_Query_from_QDB_Production___SQL_Server[[#This Row],[step_5_seq]],'Employee Benefit Groups'!#REF!,2,FALSE),"-")</f>
        <v>-</v>
      </c>
      <c r="S2800" t="str">
        <f>IFERROR(VLOOKUP(Table_Query_from_QDB_Production___SQL_Server[[#This Row],[step_6_seq]],'Employee Benefit Groups'!#REF!,2,FALSE),"-")</f>
        <v>-</v>
      </c>
      <c r="T2800">
        <v>4</v>
      </c>
      <c r="U2800" t="str">
        <f>IFERROR(VLOOKUP(Table_Query_from_QDB_Production___SQL_Server[[#This Row],[step_7_seq]],'Employee Benefit Groups'!#REF!,2,FALSE),"-")</f>
        <v>-</v>
      </c>
      <c r="V2800">
        <v>3</v>
      </c>
      <c r="W2800" t="str">
        <f>IFERROR(VLOOKUP(Table_Query_from_QDB_Production___SQL_Server[[#This Row],[step_8_seq]],'Employee Benefit Groups'!#REF!,2,FALSE),"-")</f>
        <v>-</v>
      </c>
      <c r="X2800">
        <v>5</v>
      </c>
      <c r="Y2800" t="str">
        <f>IFERROR(VLOOKUP(Table_Query_from_QDB_Production___SQL_Server[[#This Row],[step_9_seq]],'Employee Benefit Groups'!#REF!,2,FALSE),"-")</f>
        <v>-</v>
      </c>
      <c r="AA2800" s="15"/>
      <c r="AB2800" s="15">
        <f t="shared" si="516"/>
        <v>0</v>
      </c>
      <c r="AC2800" s="11" t="s">
        <v>11502</v>
      </c>
      <c r="AD2800" s="11" t="str">
        <f t="shared" si="517"/>
        <v>-</v>
      </c>
      <c r="AE2800" s="12"/>
      <c r="AF2800" s="12">
        <f t="shared" si="518"/>
        <v>0</v>
      </c>
      <c r="AG2800" s="13" t="s">
        <v>11502</v>
      </c>
      <c r="AH2800" s="13" t="str">
        <f t="shared" si="519"/>
        <v>-</v>
      </c>
      <c r="AI2800" s="14"/>
      <c r="AJ2800" s="14">
        <f t="shared" si="520"/>
        <v>0</v>
      </c>
      <c r="AK2800" s="15" t="s">
        <v>11502</v>
      </c>
      <c r="AL2800" s="15" t="str">
        <f t="shared" si="521"/>
        <v>-</v>
      </c>
      <c r="AM2800" s="12"/>
      <c r="AN2800" s="12">
        <f t="shared" si="522"/>
        <v>0</v>
      </c>
      <c r="AO2800" s="16" t="s">
        <v>11502</v>
      </c>
      <c r="AP2800" s="16" t="str">
        <f t="shared" si="523"/>
        <v>-</v>
      </c>
      <c r="AQ2800" s="12">
        <v>3</v>
      </c>
      <c r="AR2800" s="12">
        <f t="shared" si="524"/>
        <v>4</v>
      </c>
      <c r="AS2800" s="14" t="s">
        <v>11498</v>
      </c>
      <c r="AT2800" s="14" t="str">
        <f t="shared" si="525"/>
        <v>-</v>
      </c>
      <c r="AU2800">
        <v>2</v>
      </c>
      <c r="AV2800" s="15" t="s">
        <v>11497</v>
      </c>
      <c r="AW2800" s="15" t="str">
        <f t="shared" si="526"/>
        <v>-</v>
      </c>
      <c r="AX2800">
        <v>4</v>
      </c>
      <c r="AY2800" s="17" t="s">
        <v>11499</v>
      </c>
      <c r="AZ2800" s="17" t="str">
        <f t="shared" si="527"/>
        <v>-</v>
      </c>
      <c r="BA2800"/>
    </row>
    <row r="2801" spans="1:53" x14ac:dyDescent="0.3">
      <c r="A2801" t="s">
        <v>8090</v>
      </c>
      <c r="B2801" t="s">
        <v>8091</v>
      </c>
      <c r="C2801" t="s">
        <v>8092</v>
      </c>
      <c r="D2801" t="s">
        <v>1398</v>
      </c>
      <c r="E2801" t="str">
        <f>LEFT(Table_Query_from_QDB_Production___SQL_Server[[#This Row],[ttl_class_ttl_outl]],1)</f>
        <v>F</v>
      </c>
      <c r="F2801" t="str">
        <f>UPPER(IFERROR(VLOOKUP(Table_Query_from_QDB_Production___SQL_Server[[#This Row],[cto_osc_code]],'CTO-OSC Table'!$A$2:$B$24,2,FALSE),"Undefined"))</f>
        <v>FISCAL, MANAGEMENT AND STAFF SERVICES</v>
      </c>
      <c r="G2801" t="str">
        <f>UPPER(IFERROR(VLOOKUP(Table_Query_from_QDB_Production___SQL_Server[[#This Row],[ttl_class_ttl_outl]],'Title Class Table'!$A$2:$C$146,2,FALSE),"Undefined"))</f>
        <v>COMPUTER PROGRAMMING AND ANALYSIS</v>
      </c>
      <c r="H2801" t="s">
        <v>11451</v>
      </c>
      <c r="I2801">
        <v>6</v>
      </c>
      <c r="K2801" t="str">
        <f>IFERROR(VLOOKUP(Table_Query_from_QDB_Production___SQL_Server[[#This Row],[step_2_seq]],'Employee Benefit Groups'!#REF!,2,FALSE),"-")</f>
        <v>-</v>
      </c>
      <c r="M2801" t="str">
        <f>IFERROR(VLOOKUP(Table_Query_from_QDB_Production___SQL_Server[[#This Row],[step_4_seq]],'Employee Benefit Groups'!#REF!,2,FALSE),"-")</f>
        <v>-</v>
      </c>
      <c r="O2801" t="str">
        <f>IFERROR(VLOOKUP(Table_Query_from_QDB_Production___SQL_Server[[#This Row],[step_4_seq2]],'Employee Benefit Groups'!#REF!,2,FALSE),"-")</f>
        <v>-</v>
      </c>
      <c r="Q2801" t="str">
        <f>IFERROR(VLOOKUP(Table_Query_from_QDB_Production___SQL_Server[[#This Row],[step_5_seq]],'Employee Benefit Groups'!#REF!,2,FALSE),"-")</f>
        <v>-</v>
      </c>
      <c r="S2801" t="str">
        <f>IFERROR(VLOOKUP(Table_Query_from_QDB_Production___SQL_Server[[#This Row],[step_6_seq]],'Employee Benefit Groups'!#REF!,2,FALSE),"-")</f>
        <v>-</v>
      </c>
      <c r="T2801">
        <v>4</v>
      </c>
      <c r="U2801" t="str">
        <f>IFERROR(VLOOKUP(Table_Query_from_QDB_Production___SQL_Server[[#This Row],[step_7_seq]],'Employee Benefit Groups'!#REF!,2,FALSE),"-")</f>
        <v>-</v>
      </c>
      <c r="V2801">
        <v>3</v>
      </c>
      <c r="W2801" t="str">
        <f>IFERROR(VLOOKUP(Table_Query_from_QDB_Production___SQL_Server[[#This Row],[step_8_seq]],'Employee Benefit Groups'!#REF!,2,FALSE),"-")</f>
        <v>-</v>
      </c>
      <c r="X2801">
        <v>5</v>
      </c>
      <c r="Y2801" t="str">
        <f>IFERROR(VLOOKUP(Table_Query_from_QDB_Production___SQL_Server[[#This Row],[step_9_seq]],'Employee Benefit Groups'!#REF!,2,FALSE),"-")</f>
        <v>-</v>
      </c>
      <c r="AA2801" s="15"/>
      <c r="AB2801" s="15">
        <f t="shared" si="516"/>
        <v>0</v>
      </c>
      <c r="AC2801" s="11" t="s">
        <v>11502</v>
      </c>
      <c r="AD2801" s="11" t="str">
        <f t="shared" si="517"/>
        <v>-</v>
      </c>
      <c r="AE2801" s="12"/>
      <c r="AF2801" s="12">
        <f t="shared" si="518"/>
        <v>0</v>
      </c>
      <c r="AG2801" s="13" t="s">
        <v>11502</v>
      </c>
      <c r="AH2801" s="13" t="str">
        <f t="shared" si="519"/>
        <v>-</v>
      </c>
      <c r="AI2801" s="14"/>
      <c r="AJ2801" s="14">
        <f t="shared" si="520"/>
        <v>0</v>
      </c>
      <c r="AK2801" s="15" t="s">
        <v>11502</v>
      </c>
      <c r="AL2801" s="15" t="str">
        <f t="shared" si="521"/>
        <v>-</v>
      </c>
      <c r="AM2801" s="12"/>
      <c r="AN2801" s="12">
        <f t="shared" si="522"/>
        <v>0</v>
      </c>
      <c r="AO2801" s="16" t="s">
        <v>11502</v>
      </c>
      <c r="AP2801" s="16" t="str">
        <f t="shared" si="523"/>
        <v>-</v>
      </c>
      <c r="AQ2801" s="12">
        <v>3</v>
      </c>
      <c r="AR2801" s="12">
        <f t="shared" si="524"/>
        <v>4</v>
      </c>
      <c r="AS2801" s="14" t="s">
        <v>11498</v>
      </c>
      <c r="AT2801" s="14" t="str">
        <f t="shared" si="525"/>
        <v>-</v>
      </c>
      <c r="AU2801">
        <v>2</v>
      </c>
      <c r="AV2801" s="15" t="s">
        <v>11497</v>
      </c>
      <c r="AW2801" s="15" t="str">
        <f t="shared" si="526"/>
        <v>-</v>
      </c>
      <c r="AX2801">
        <v>4</v>
      </c>
      <c r="AY2801" s="17" t="s">
        <v>11499</v>
      </c>
      <c r="AZ2801" s="17" t="str">
        <f t="shared" si="527"/>
        <v>-</v>
      </c>
      <c r="BA2801"/>
    </row>
    <row r="2802" spans="1:53" x14ac:dyDescent="0.3">
      <c r="A2802" t="s">
        <v>8093</v>
      </c>
      <c r="B2802" t="s">
        <v>8094</v>
      </c>
      <c r="C2802" t="s">
        <v>8095</v>
      </c>
      <c r="D2802" t="s">
        <v>1398</v>
      </c>
      <c r="E2802" t="str">
        <f>LEFT(Table_Query_from_QDB_Production___SQL_Server[[#This Row],[ttl_class_ttl_outl]],1)</f>
        <v>F</v>
      </c>
      <c r="F2802" t="str">
        <f>UPPER(IFERROR(VLOOKUP(Table_Query_from_QDB_Production___SQL_Server[[#This Row],[cto_osc_code]],'CTO-OSC Table'!$A$2:$B$24,2,FALSE),"Undefined"))</f>
        <v>FISCAL, MANAGEMENT AND STAFF SERVICES</v>
      </c>
      <c r="G2802" t="str">
        <f>UPPER(IFERROR(VLOOKUP(Table_Query_from_QDB_Production___SQL_Server[[#This Row],[ttl_class_ttl_outl]],'Title Class Table'!$A$2:$C$146,2,FALSE),"Undefined"))</f>
        <v>COMPUTER PROGRAMMING AND ANALYSIS</v>
      </c>
      <c r="H2802" t="s">
        <v>11451</v>
      </c>
      <c r="I2802">
        <v>6</v>
      </c>
      <c r="K2802" t="str">
        <f>IFERROR(VLOOKUP(Table_Query_from_QDB_Production___SQL_Server[[#This Row],[step_2_seq]],'Employee Benefit Groups'!#REF!,2,FALSE),"-")</f>
        <v>-</v>
      </c>
      <c r="M2802" t="str">
        <f>IFERROR(VLOOKUP(Table_Query_from_QDB_Production___SQL_Server[[#This Row],[step_4_seq]],'Employee Benefit Groups'!#REF!,2,FALSE),"-")</f>
        <v>-</v>
      </c>
      <c r="O2802" t="str">
        <f>IFERROR(VLOOKUP(Table_Query_from_QDB_Production___SQL_Server[[#This Row],[step_4_seq2]],'Employee Benefit Groups'!#REF!,2,FALSE),"-")</f>
        <v>-</v>
      </c>
      <c r="Q2802" t="str">
        <f>IFERROR(VLOOKUP(Table_Query_from_QDB_Production___SQL_Server[[#This Row],[step_5_seq]],'Employee Benefit Groups'!#REF!,2,FALSE),"-")</f>
        <v>-</v>
      </c>
      <c r="S2802" t="str">
        <f>IFERROR(VLOOKUP(Table_Query_from_QDB_Production___SQL_Server[[#This Row],[step_6_seq]],'Employee Benefit Groups'!#REF!,2,FALSE),"-")</f>
        <v>-</v>
      </c>
      <c r="T2802">
        <v>4</v>
      </c>
      <c r="U2802" t="str">
        <f>IFERROR(VLOOKUP(Table_Query_from_QDB_Production___SQL_Server[[#This Row],[step_7_seq]],'Employee Benefit Groups'!#REF!,2,FALSE),"-")</f>
        <v>-</v>
      </c>
      <c r="V2802">
        <v>3</v>
      </c>
      <c r="W2802" t="str">
        <f>IFERROR(VLOOKUP(Table_Query_from_QDB_Production___SQL_Server[[#This Row],[step_8_seq]],'Employee Benefit Groups'!#REF!,2,FALSE),"-")</f>
        <v>-</v>
      </c>
      <c r="X2802">
        <v>5</v>
      </c>
      <c r="Y2802" t="str">
        <f>IFERROR(VLOOKUP(Table_Query_from_QDB_Production___SQL_Server[[#This Row],[step_9_seq]],'Employee Benefit Groups'!#REF!,2,FALSE),"-")</f>
        <v>-</v>
      </c>
      <c r="AA2802" s="15"/>
      <c r="AB2802" s="15">
        <f t="shared" si="516"/>
        <v>0</v>
      </c>
      <c r="AC2802" s="11" t="s">
        <v>11502</v>
      </c>
      <c r="AD2802" s="11" t="str">
        <f t="shared" si="517"/>
        <v>-</v>
      </c>
      <c r="AE2802" s="12"/>
      <c r="AF2802" s="12">
        <f t="shared" si="518"/>
        <v>0</v>
      </c>
      <c r="AG2802" s="13" t="s">
        <v>11502</v>
      </c>
      <c r="AH2802" s="13" t="str">
        <f t="shared" si="519"/>
        <v>-</v>
      </c>
      <c r="AI2802" s="14"/>
      <c r="AJ2802" s="14">
        <f t="shared" si="520"/>
        <v>0</v>
      </c>
      <c r="AK2802" s="15" t="s">
        <v>11502</v>
      </c>
      <c r="AL2802" s="15" t="str">
        <f t="shared" si="521"/>
        <v>-</v>
      </c>
      <c r="AM2802" s="12"/>
      <c r="AN2802" s="12">
        <f t="shared" si="522"/>
        <v>0</v>
      </c>
      <c r="AO2802" s="16" t="s">
        <v>11502</v>
      </c>
      <c r="AP2802" s="16" t="str">
        <f t="shared" si="523"/>
        <v>-</v>
      </c>
      <c r="AQ2802" s="12">
        <v>3</v>
      </c>
      <c r="AR2802" s="12">
        <f t="shared" si="524"/>
        <v>4</v>
      </c>
      <c r="AS2802" s="14" t="s">
        <v>11498</v>
      </c>
      <c r="AT2802" s="14" t="str">
        <f t="shared" si="525"/>
        <v>-</v>
      </c>
      <c r="AU2802">
        <v>2</v>
      </c>
      <c r="AV2802" s="15" t="s">
        <v>11497</v>
      </c>
      <c r="AW2802" s="15" t="str">
        <f t="shared" si="526"/>
        <v>-</v>
      </c>
      <c r="AX2802">
        <v>4</v>
      </c>
      <c r="AY2802" s="17" t="s">
        <v>11499</v>
      </c>
      <c r="AZ2802" s="17" t="str">
        <f t="shared" si="527"/>
        <v>-</v>
      </c>
      <c r="BA2802"/>
    </row>
    <row r="2803" spans="1:53" x14ac:dyDescent="0.3">
      <c r="A2803" t="s">
        <v>8096</v>
      </c>
      <c r="B2803" t="s">
        <v>8097</v>
      </c>
      <c r="C2803" t="s">
        <v>8098</v>
      </c>
      <c r="D2803" t="s">
        <v>1398</v>
      </c>
      <c r="E2803" t="str">
        <f>LEFT(Table_Query_from_QDB_Production___SQL_Server[[#This Row],[ttl_class_ttl_outl]],1)</f>
        <v>F</v>
      </c>
      <c r="F2803" t="str">
        <f>UPPER(IFERROR(VLOOKUP(Table_Query_from_QDB_Production___SQL_Server[[#This Row],[cto_osc_code]],'CTO-OSC Table'!$A$2:$B$24,2,FALSE),"Undefined"))</f>
        <v>FISCAL, MANAGEMENT AND STAFF SERVICES</v>
      </c>
      <c r="G2803" t="str">
        <f>UPPER(IFERROR(VLOOKUP(Table_Query_from_QDB_Production___SQL_Server[[#This Row],[ttl_class_ttl_outl]],'Title Class Table'!$A$2:$C$146,2,FALSE),"Undefined"))</f>
        <v>COMPUTER PROGRAMMING AND ANALYSIS</v>
      </c>
      <c r="H2803" t="s">
        <v>11451</v>
      </c>
      <c r="I2803">
        <v>6</v>
      </c>
      <c r="K2803" t="str">
        <f>IFERROR(VLOOKUP(Table_Query_from_QDB_Production___SQL_Server[[#This Row],[step_2_seq]],'Employee Benefit Groups'!#REF!,2,FALSE),"-")</f>
        <v>-</v>
      </c>
      <c r="M2803" t="str">
        <f>IFERROR(VLOOKUP(Table_Query_from_QDB_Production___SQL_Server[[#This Row],[step_4_seq]],'Employee Benefit Groups'!#REF!,2,FALSE),"-")</f>
        <v>-</v>
      </c>
      <c r="O2803" t="str">
        <f>IFERROR(VLOOKUP(Table_Query_from_QDB_Production___SQL_Server[[#This Row],[step_4_seq2]],'Employee Benefit Groups'!#REF!,2,FALSE),"-")</f>
        <v>-</v>
      </c>
      <c r="Q2803" t="str">
        <f>IFERROR(VLOOKUP(Table_Query_from_QDB_Production___SQL_Server[[#This Row],[step_5_seq]],'Employee Benefit Groups'!#REF!,2,FALSE),"-")</f>
        <v>-</v>
      </c>
      <c r="S2803" t="str">
        <f>IFERROR(VLOOKUP(Table_Query_from_QDB_Production___SQL_Server[[#This Row],[step_6_seq]],'Employee Benefit Groups'!#REF!,2,FALSE),"-")</f>
        <v>-</v>
      </c>
      <c r="T2803">
        <v>4</v>
      </c>
      <c r="U2803" t="str">
        <f>IFERROR(VLOOKUP(Table_Query_from_QDB_Production___SQL_Server[[#This Row],[step_7_seq]],'Employee Benefit Groups'!#REF!,2,FALSE),"-")</f>
        <v>-</v>
      </c>
      <c r="V2803">
        <v>3</v>
      </c>
      <c r="W2803" t="str">
        <f>IFERROR(VLOOKUP(Table_Query_from_QDB_Production___SQL_Server[[#This Row],[step_8_seq]],'Employee Benefit Groups'!#REF!,2,FALSE),"-")</f>
        <v>-</v>
      </c>
      <c r="X2803">
        <v>5</v>
      </c>
      <c r="Y2803" t="str">
        <f>IFERROR(VLOOKUP(Table_Query_from_QDB_Production___SQL_Server[[#This Row],[step_9_seq]],'Employee Benefit Groups'!#REF!,2,FALSE),"-")</f>
        <v>-</v>
      </c>
      <c r="AA2803" s="15"/>
      <c r="AB2803" s="15">
        <f t="shared" si="516"/>
        <v>0</v>
      </c>
      <c r="AC2803" s="11" t="s">
        <v>11502</v>
      </c>
      <c r="AD2803" s="11" t="str">
        <f t="shared" si="517"/>
        <v>-</v>
      </c>
      <c r="AE2803" s="12"/>
      <c r="AF2803" s="12">
        <f t="shared" si="518"/>
        <v>0</v>
      </c>
      <c r="AG2803" s="13" t="s">
        <v>11502</v>
      </c>
      <c r="AH2803" s="13" t="str">
        <f t="shared" si="519"/>
        <v>-</v>
      </c>
      <c r="AI2803" s="14"/>
      <c r="AJ2803" s="14">
        <f t="shared" si="520"/>
        <v>0</v>
      </c>
      <c r="AK2803" s="15" t="s">
        <v>11502</v>
      </c>
      <c r="AL2803" s="15" t="str">
        <f t="shared" si="521"/>
        <v>-</v>
      </c>
      <c r="AM2803" s="12"/>
      <c r="AN2803" s="12">
        <f t="shared" si="522"/>
        <v>0</v>
      </c>
      <c r="AO2803" s="16" t="s">
        <v>11502</v>
      </c>
      <c r="AP2803" s="16" t="str">
        <f t="shared" si="523"/>
        <v>-</v>
      </c>
      <c r="AQ2803" s="12">
        <v>3</v>
      </c>
      <c r="AR2803" s="12">
        <f t="shared" si="524"/>
        <v>4</v>
      </c>
      <c r="AS2803" s="14" t="s">
        <v>11498</v>
      </c>
      <c r="AT2803" s="14" t="str">
        <f t="shared" si="525"/>
        <v>-</v>
      </c>
      <c r="AU2803">
        <v>2</v>
      </c>
      <c r="AV2803" s="15" t="s">
        <v>11497</v>
      </c>
      <c r="AW2803" s="15" t="str">
        <f t="shared" si="526"/>
        <v>-</v>
      </c>
      <c r="AX2803">
        <v>4</v>
      </c>
      <c r="AY2803" s="17" t="s">
        <v>11499</v>
      </c>
      <c r="AZ2803" s="17" t="str">
        <f t="shared" si="527"/>
        <v>-</v>
      </c>
      <c r="BA2803"/>
    </row>
    <row r="2804" spans="1:53" x14ac:dyDescent="0.3">
      <c r="A2804" t="s">
        <v>8099</v>
      </c>
      <c r="B2804" t="s">
        <v>8100</v>
      </c>
      <c r="C2804" t="s">
        <v>8101</v>
      </c>
      <c r="D2804" t="s">
        <v>1398</v>
      </c>
      <c r="E2804" t="str">
        <f>LEFT(Table_Query_from_QDB_Production___SQL_Server[[#This Row],[ttl_class_ttl_outl]],1)</f>
        <v>F</v>
      </c>
      <c r="F2804" t="str">
        <f>UPPER(IFERROR(VLOOKUP(Table_Query_from_QDB_Production___SQL_Server[[#This Row],[cto_osc_code]],'CTO-OSC Table'!$A$2:$B$24,2,FALSE),"Undefined"))</f>
        <v>FISCAL, MANAGEMENT AND STAFF SERVICES</v>
      </c>
      <c r="G2804" t="str">
        <f>UPPER(IFERROR(VLOOKUP(Table_Query_from_QDB_Production___SQL_Server[[#This Row],[ttl_class_ttl_outl]],'Title Class Table'!$A$2:$C$146,2,FALSE),"Undefined"))</f>
        <v>COMPUTER PROGRAMMING AND ANALYSIS</v>
      </c>
      <c r="H2804" t="s">
        <v>11451</v>
      </c>
      <c r="I2804">
        <v>6</v>
      </c>
      <c r="K2804" t="str">
        <f>IFERROR(VLOOKUP(Table_Query_from_QDB_Production___SQL_Server[[#This Row],[step_2_seq]],'Employee Benefit Groups'!#REF!,2,FALSE),"-")</f>
        <v>-</v>
      </c>
      <c r="M2804" t="str">
        <f>IFERROR(VLOOKUP(Table_Query_from_QDB_Production___SQL_Server[[#This Row],[step_4_seq]],'Employee Benefit Groups'!#REF!,2,FALSE),"-")</f>
        <v>-</v>
      </c>
      <c r="O2804" t="str">
        <f>IFERROR(VLOOKUP(Table_Query_from_QDB_Production___SQL_Server[[#This Row],[step_4_seq2]],'Employee Benefit Groups'!#REF!,2,FALSE),"-")</f>
        <v>-</v>
      </c>
      <c r="Q2804" t="str">
        <f>IFERROR(VLOOKUP(Table_Query_from_QDB_Production___SQL_Server[[#This Row],[step_5_seq]],'Employee Benefit Groups'!#REF!,2,FALSE),"-")</f>
        <v>-</v>
      </c>
      <c r="S2804" t="str">
        <f>IFERROR(VLOOKUP(Table_Query_from_QDB_Production___SQL_Server[[#This Row],[step_6_seq]],'Employee Benefit Groups'!#REF!,2,FALSE),"-")</f>
        <v>-</v>
      </c>
      <c r="T2804">
        <v>4</v>
      </c>
      <c r="U2804" t="str">
        <f>IFERROR(VLOOKUP(Table_Query_from_QDB_Production___SQL_Server[[#This Row],[step_7_seq]],'Employee Benefit Groups'!#REF!,2,FALSE),"-")</f>
        <v>-</v>
      </c>
      <c r="V2804">
        <v>3</v>
      </c>
      <c r="W2804" t="str">
        <f>IFERROR(VLOOKUP(Table_Query_from_QDB_Production___SQL_Server[[#This Row],[step_8_seq]],'Employee Benefit Groups'!#REF!,2,FALSE),"-")</f>
        <v>-</v>
      </c>
      <c r="X2804">
        <v>5</v>
      </c>
      <c r="Y2804" t="str">
        <f>IFERROR(VLOOKUP(Table_Query_from_QDB_Production___SQL_Server[[#This Row],[step_9_seq]],'Employee Benefit Groups'!#REF!,2,FALSE),"-")</f>
        <v>-</v>
      </c>
      <c r="AA2804" s="15"/>
      <c r="AB2804" s="15">
        <f t="shared" si="516"/>
        <v>0</v>
      </c>
      <c r="AC2804" s="11" t="s">
        <v>11502</v>
      </c>
      <c r="AD2804" s="11" t="str">
        <f t="shared" si="517"/>
        <v>-</v>
      </c>
      <c r="AE2804" s="12"/>
      <c r="AF2804" s="12">
        <f t="shared" si="518"/>
        <v>0</v>
      </c>
      <c r="AG2804" s="13" t="s">
        <v>11502</v>
      </c>
      <c r="AH2804" s="13" t="str">
        <f t="shared" si="519"/>
        <v>-</v>
      </c>
      <c r="AI2804" s="14"/>
      <c r="AJ2804" s="14">
        <f t="shared" si="520"/>
        <v>0</v>
      </c>
      <c r="AK2804" s="15" t="s">
        <v>11502</v>
      </c>
      <c r="AL2804" s="15" t="str">
        <f t="shared" si="521"/>
        <v>-</v>
      </c>
      <c r="AM2804" s="12"/>
      <c r="AN2804" s="12">
        <f t="shared" si="522"/>
        <v>0</v>
      </c>
      <c r="AO2804" s="16" t="s">
        <v>11502</v>
      </c>
      <c r="AP2804" s="16" t="str">
        <f t="shared" si="523"/>
        <v>-</v>
      </c>
      <c r="AQ2804" s="12">
        <v>3</v>
      </c>
      <c r="AR2804" s="12">
        <f t="shared" si="524"/>
        <v>4</v>
      </c>
      <c r="AS2804" s="14" t="s">
        <v>11498</v>
      </c>
      <c r="AT2804" s="14" t="str">
        <f t="shared" si="525"/>
        <v>-</v>
      </c>
      <c r="AU2804">
        <v>2</v>
      </c>
      <c r="AV2804" s="15" t="s">
        <v>11497</v>
      </c>
      <c r="AW2804" s="15" t="str">
        <f t="shared" si="526"/>
        <v>-</v>
      </c>
      <c r="AX2804">
        <v>4</v>
      </c>
      <c r="AY2804" s="17" t="s">
        <v>11499</v>
      </c>
      <c r="AZ2804" s="17" t="str">
        <f t="shared" si="527"/>
        <v>-</v>
      </c>
      <c r="BA2804"/>
    </row>
    <row r="2805" spans="1:53" x14ac:dyDescent="0.3">
      <c r="A2805" t="s">
        <v>8102</v>
      </c>
      <c r="B2805" t="s">
        <v>8103</v>
      </c>
      <c r="C2805" t="s">
        <v>8104</v>
      </c>
      <c r="D2805" t="s">
        <v>526</v>
      </c>
      <c r="E2805" t="str">
        <f>LEFT(Table_Query_from_QDB_Production___SQL_Server[[#This Row],[ttl_class_ttl_outl]],1)</f>
        <v>F</v>
      </c>
      <c r="F2805" t="str">
        <f>UPPER(IFERROR(VLOOKUP(Table_Query_from_QDB_Production___SQL_Server[[#This Row],[cto_osc_code]],'CTO-OSC Table'!$A$2:$B$24,2,FALSE),"Undefined"))</f>
        <v>FISCAL, MANAGEMENT AND STAFF SERVICES</v>
      </c>
      <c r="G2805" t="str">
        <f>UPPER(IFERROR(VLOOKUP(Table_Query_from_QDB_Production___SQL_Server[[#This Row],[ttl_class_ttl_outl]],'Title Class Table'!$A$2:$C$146,2,FALSE),"Undefined"))</f>
        <v>ADMINISTRATIVE, BUDGET AND PERSONNEL ANALYSIS</v>
      </c>
      <c r="H2805" t="s">
        <v>11451</v>
      </c>
      <c r="I2805">
        <v>6</v>
      </c>
      <c r="K2805" t="str">
        <f>IFERROR(VLOOKUP(Table_Query_from_QDB_Production___SQL_Server[[#This Row],[step_2_seq]],'Employee Benefit Groups'!#REF!,2,FALSE),"-")</f>
        <v>-</v>
      </c>
      <c r="M2805" t="str">
        <f>IFERROR(VLOOKUP(Table_Query_from_QDB_Production___SQL_Server[[#This Row],[step_4_seq]],'Employee Benefit Groups'!#REF!,2,FALSE),"-")</f>
        <v>-</v>
      </c>
      <c r="O2805" t="str">
        <f>IFERROR(VLOOKUP(Table_Query_from_QDB_Production___SQL_Server[[#This Row],[step_4_seq2]],'Employee Benefit Groups'!#REF!,2,FALSE),"-")</f>
        <v>-</v>
      </c>
      <c r="Q2805" t="str">
        <f>IFERROR(VLOOKUP(Table_Query_from_QDB_Production___SQL_Server[[#This Row],[step_5_seq]],'Employee Benefit Groups'!#REF!,2,FALSE),"-")</f>
        <v>-</v>
      </c>
      <c r="S2805" t="str">
        <f>IFERROR(VLOOKUP(Table_Query_from_QDB_Production___SQL_Server[[#This Row],[step_6_seq]],'Employee Benefit Groups'!#REF!,2,FALSE),"-")</f>
        <v>-</v>
      </c>
      <c r="T2805">
        <v>4</v>
      </c>
      <c r="U2805" t="str">
        <f>IFERROR(VLOOKUP(Table_Query_from_QDB_Production___SQL_Server[[#This Row],[step_7_seq]],'Employee Benefit Groups'!#REF!,2,FALSE),"-")</f>
        <v>-</v>
      </c>
      <c r="V2805">
        <v>3</v>
      </c>
      <c r="W2805" t="str">
        <f>IFERROR(VLOOKUP(Table_Query_from_QDB_Production___SQL_Server[[#This Row],[step_8_seq]],'Employee Benefit Groups'!#REF!,2,FALSE),"-")</f>
        <v>-</v>
      </c>
      <c r="X2805">
        <v>5</v>
      </c>
      <c r="Y2805" t="str">
        <f>IFERROR(VLOOKUP(Table_Query_from_QDB_Production___SQL_Server[[#This Row],[step_9_seq]],'Employee Benefit Groups'!#REF!,2,FALSE),"-")</f>
        <v>-</v>
      </c>
      <c r="AA2805" s="15"/>
      <c r="AB2805" s="15">
        <f t="shared" si="516"/>
        <v>0</v>
      </c>
      <c r="AC2805" s="11" t="s">
        <v>11502</v>
      </c>
      <c r="AD2805" s="11" t="str">
        <f t="shared" si="517"/>
        <v>-</v>
      </c>
      <c r="AE2805" s="12"/>
      <c r="AF2805" s="12">
        <f t="shared" si="518"/>
        <v>0</v>
      </c>
      <c r="AG2805" s="13" t="s">
        <v>11502</v>
      </c>
      <c r="AH2805" s="13" t="str">
        <f t="shared" si="519"/>
        <v>-</v>
      </c>
      <c r="AI2805" s="14"/>
      <c r="AJ2805" s="14">
        <f t="shared" si="520"/>
        <v>0</v>
      </c>
      <c r="AK2805" s="15" t="s">
        <v>11502</v>
      </c>
      <c r="AL2805" s="15" t="str">
        <f t="shared" si="521"/>
        <v>-</v>
      </c>
      <c r="AM2805" s="12"/>
      <c r="AN2805" s="12">
        <f t="shared" si="522"/>
        <v>0</v>
      </c>
      <c r="AO2805" s="16" t="s">
        <v>11502</v>
      </c>
      <c r="AP2805" s="16" t="str">
        <f t="shared" si="523"/>
        <v>-</v>
      </c>
      <c r="AQ2805" s="12">
        <v>3</v>
      </c>
      <c r="AR2805" s="12">
        <f t="shared" si="524"/>
        <v>4</v>
      </c>
      <c r="AS2805" s="14" t="s">
        <v>11498</v>
      </c>
      <c r="AT2805" s="14" t="str">
        <f t="shared" si="525"/>
        <v>-</v>
      </c>
      <c r="AU2805">
        <v>2</v>
      </c>
      <c r="AV2805" s="15" t="s">
        <v>11497</v>
      </c>
      <c r="AW2805" s="15" t="str">
        <f t="shared" si="526"/>
        <v>-</v>
      </c>
      <c r="AX2805">
        <v>4</v>
      </c>
      <c r="AY2805" s="17" t="s">
        <v>11499</v>
      </c>
      <c r="AZ2805" s="17" t="str">
        <f t="shared" si="527"/>
        <v>-</v>
      </c>
      <c r="BA2805"/>
    </row>
    <row r="2806" spans="1:53" x14ac:dyDescent="0.3">
      <c r="A2806" t="s">
        <v>8105</v>
      </c>
      <c r="B2806" t="s">
        <v>8106</v>
      </c>
      <c r="C2806" t="s">
        <v>8107</v>
      </c>
      <c r="D2806" t="s">
        <v>526</v>
      </c>
      <c r="E2806" t="str">
        <f>LEFT(Table_Query_from_QDB_Production___SQL_Server[[#This Row],[ttl_class_ttl_outl]],1)</f>
        <v>F</v>
      </c>
      <c r="F2806" t="str">
        <f>UPPER(IFERROR(VLOOKUP(Table_Query_from_QDB_Production___SQL_Server[[#This Row],[cto_osc_code]],'CTO-OSC Table'!$A$2:$B$24,2,FALSE),"Undefined"))</f>
        <v>FISCAL, MANAGEMENT AND STAFF SERVICES</v>
      </c>
      <c r="G2806" t="str">
        <f>UPPER(IFERROR(VLOOKUP(Table_Query_from_QDB_Production___SQL_Server[[#This Row],[ttl_class_ttl_outl]],'Title Class Table'!$A$2:$C$146,2,FALSE),"Undefined"))</f>
        <v>ADMINISTRATIVE, BUDGET AND PERSONNEL ANALYSIS</v>
      </c>
      <c r="H2806" t="s">
        <v>11451</v>
      </c>
      <c r="I2806">
        <v>6</v>
      </c>
      <c r="K2806" t="str">
        <f>IFERROR(VLOOKUP(Table_Query_from_QDB_Production___SQL_Server[[#This Row],[step_2_seq]],'Employee Benefit Groups'!#REF!,2,FALSE),"-")</f>
        <v>-</v>
      </c>
      <c r="M2806" t="str">
        <f>IFERROR(VLOOKUP(Table_Query_from_QDB_Production___SQL_Server[[#This Row],[step_4_seq]],'Employee Benefit Groups'!#REF!,2,FALSE),"-")</f>
        <v>-</v>
      </c>
      <c r="O2806" t="str">
        <f>IFERROR(VLOOKUP(Table_Query_from_QDB_Production___SQL_Server[[#This Row],[step_4_seq2]],'Employee Benefit Groups'!#REF!,2,FALSE),"-")</f>
        <v>-</v>
      </c>
      <c r="Q2806" t="str">
        <f>IFERROR(VLOOKUP(Table_Query_from_QDB_Production___SQL_Server[[#This Row],[step_5_seq]],'Employee Benefit Groups'!#REF!,2,FALSE),"-")</f>
        <v>-</v>
      </c>
      <c r="S2806" t="str">
        <f>IFERROR(VLOOKUP(Table_Query_from_QDB_Production___SQL_Server[[#This Row],[step_6_seq]],'Employee Benefit Groups'!#REF!,2,FALSE),"-")</f>
        <v>-</v>
      </c>
      <c r="T2806">
        <v>4</v>
      </c>
      <c r="U2806" t="str">
        <f>IFERROR(VLOOKUP(Table_Query_from_QDB_Production___SQL_Server[[#This Row],[step_7_seq]],'Employee Benefit Groups'!#REF!,2,FALSE),"-")</f>
        <v>-</v>
      </c>
      <c r="V2806">
        <v>3</v>
      </c>
      <c r="W2806" t="str">
        <f>IFERROR(VLOOKUP(Table_Query_from_QDB_Production___SQL_Server[[#This Row],[step_8_seq]],'Employee Benefit Groups'!#REF!,2,FALSE),"-")</f>
        <v>-</v>
      </c>
      <c r="X2806">
        <v>5</v>
      </c>
      <c r="Y2806" t="str">
        <f>IFERROR(VLOOKUP(Table_Query_from_QDB_Production___SQL_Server[[#This Row],[step_9_seq]],'Employee Benefit Groups'!#REF!,2,FALSE),"-")</f>
        <v>-</v>
      </c>
      <c r="AA2806" s="15"/>
      <c r="AB2806" s="15">
        <f t="shared" si="516"/>
        <v>0</v>
      </c>
      <c r="AC2806" s="11" t="s">
        <v>11502</v>
      </c>
      <c r="AD2806" s="11" t="str">
        <f t="shared" si="517"/>
        <v>-</v>
      </c>
      <c r="AE2806" s="12"/>
      <c r="AF2806" s="12">
        <f t="shared" si="518"/>
        <v>0</v>
      </c>
      <c r="AG2806" s="13" t="s">
        <v>11502</v>
      </c>
      <c r="AH2806" s="13" t="str">
        <f t="shared" si="519"/>
        <v>-</v>
      </c>
      <c r="AI2806" s="14"/>
      <c r="AJ2806" s="14">
        <f t="shared" si="520"/>
        <v>0</v>
      </c>
      <c r="AK2806" s="15" t="s">
        <v>11502</v>
      </c>
      <c r="AL2806" s="15" t="str">
        <f t="shared" si="521"/>
        <v>-</v>
      </c>
      <c r="AM2806" s="12"/>
      <c r="AN2806" s="12">
        <f t="shared" si="522"/>
        <v>0</v>
      </c>
      <c r="AO2806" s="16" t="s">
        <v>11502</v>
      </c>
      <c r="AP2806" s="16" t="str">
        <f t="shared" si="523"/>
        <v>-</v>
      </c>
      <c r="AQ2806" s="12">
        <v>3</v>
      </c>
      <c r="AR2806" s="12">
        <f t="shared" si="524"/>
        <v>4</v>
      </c>
      <c r="AS2806" s="14" t="s">
        <v>11498</v>
      </c>
      <c r="AT2806" s="14" t="str">
        <f t="shared" si="525"/>
        <v>-</v>
      </c>
      <c r="AU2806">
        <v>2</v>
      </c>
      <c r="AV2806" s="15" t="s">
        <v>11497</v>
      </c>
      <c r="AW2806" s="15" t="str">
        <f t="shared" si="526"/>
        <v>-</v>
      </c>
      <c r="AX2806">
        <v>4</v>
      </c>
      <c r="AY2806" s="17" t="s">
        <v>11499</v>
      </c>
      <c r="AZ2806" s="17" t="str">
        <f t="shared" si="527"/>
        <v>-</v>
      </c>
      <c r="BA2806"/>
    </row>
    <row r="2807" spans="1:53" x14ac:dyDescent="0.3">
      <c r="A2807" t="s">
        <v>8108</v>
      </c>
      <c r="B2807" t="s">
        <v>8109</v>
      </c>
      <c r="C2807" t="s">
        <v>8110</v>
      </c>
      <c r="D2807" t="s">
        <v>526</v>
      </c>
      <c r="E2807" t="str">
        <f>LEFT(Table_Query_from_QDB_Production___SQL_Server[[#This Row],[ttl_class_ttl_outl]],1)</f>
        <v>F</v>
      </c>
      <c r="F2807" t="str">
        <f>UPPER(IFERROR(VLOOKUP(Table_Query_from_QDB_Production___SQL_Server[[#This Row],[cto_osc_code]],'CTO-OSC Table'!$A$2:$B$24,2,FALSE),"Undefined"))</f>
        <v>FISCAL, MANAGEMENT AND STAFF SERVICES</v>
      </c>
      <c r="G2807" t="str">
        <f>UPPER(IFERROR(VLOOKUP(Table_Query_from_QDB_Production___SQL_Server[[#This Row],[ttl_class_ttl_outl]],'Title Class Table'!$A$2:$C$146,2,FALSE),"Undefined"))</f>
        <v>ADMINISTRATIVE, BUDGET AND PERSONNEL ANALYSIS</v>
      </c>
      <c r="H2807" t="s">
        <v>11451</v>
      </c>
      <c r="I2807">
        <v>6</v>
      </c>
      <c r="K2807" t="str">
        <f>IFERROR(VLOOKUP(Table_Query_from_QDB_Production___SQL_Server[[#This Row],[step_2_seq]],'Employee Benefit Groups'!#REF!,2,FALSE),"-")</f>
        <v>-</v>
      </c>
      <c r="M2807" t="str">
        <f>IFERROR(VLOOKUP(Table_Query_from_QDB_Production___SQL_Server[[#This Row],[step_4_seq]],'Employee Benefit Groups'!#REF!,2,FALSE),"-")</f>
        <v>-</v>
      </c>
      <c r="O2807" t="str">
        <f>IFERROR(VLOOKUP(Table_Query_from_QDB_Production___SQL_Server[[#This Row],[step_4_seq2]],'Employee Benefit Groups'!#REF!,2,FALSE),"-")</f>
        <v>-</v>
      </c>
      <c r="Q2807" t="str">
        <f>IFERROR(VLOOKUP(Table_Query_from_QDB_Production___SQL_Server[[#This Row],[step_5_seq]],'Employee Benefit Groups'!#REF!,2,FALSE),"-")</f>
        <v>-</v>
      </c>
      <c r="S2807" t="str">
        <f>IFERROR(VLOOKUP(Table_Query_from_QDB_Production___SQL_Server[[#This Row],[step_6_seq]],'Employee Benefit Groups'!#REF!,2,FALSE),"-")</f>
        <v>-</v>
      </c>
      <c r="T2807">
        <v>4</v>
      </c>
      <c r="U2807" t="str">
        <f>IFERROR(VLOOKUP(Table_Query_from_QDB_Production___SQL_Server[[#This Row],[step_7_seq]],'Employee Benefit Groups'!#REF!,2,FALSE),"-")</f>
        <v>-</v>
      </c>
      <c r="V2807">
        <v>3</v>
      </c>
      <c r="W2807" t="str">
        <f>IFERROR(VLOOKUP(Table_Query_from_QDB_Production___SQL_Server[[#This Row],[step_8_seq]],'Employee Benefit Groups'!#REF!,2,FALSE),"-")</f>
        <v>-</v>
      </c>
      <c r="X2807">
        <v>5</v>
      </c>
      <c r="Y2807" t="str">
        <f>IFERROR(VLOOKUP(Table_Query_from_QDB_Production___SQL_Server[[#This Row],[step_9_seq]],'Employee Benefit Groups'!#REF!,2,FALSE),"-")</f>
        <v>-</v>
      </c>
      <c r="AA2807" s="15"/>
      <c r="AB2807" s="15">
        <f t="shared" si="516"/>
        <v>0</v>
      </c>
      <c r="AC2807" s="11" t="s">
        <v>11502</v>
      </c>
      <c r="AD2807" s="11" t="str">
        <f t="shared" si="517"/>
        <v>-</v>
      </c>
      <c r="AE2807" s="12"/>
      <c r="AF2807" s="12">
        <f t="shared" si="518"/>
        <v>0</v>
      </c>
      <c r="AG2807" s="13" t="s">
        <v>11502</v>
      </c>
      <c r="AH2807" s="13" t="str">
        <f t="shared" si="519"/>
        <v>-</v>
      </c>
      <c r="AI2807" s="14"/>
      <c r="AJ2807" s="14">
        <f t="shared" si="520"/>
        <v>0</v>
      </c>
      <c r="AK2807" s="15" t="s">
        <v>11502</v>
      </c>
      <c r="AL2807" s="15" t="str">
        <f t="shared" si="521"/>
        <v>-</v>
      </c>
      <c r="AM2807" s="12"/>
      <c r="AN2807" s="12">
        <f t="shared" si="522"/>
        <v>0</v>
      </c>
      <c r="AO2807" s="16" t="s">
        <v>11502</v>
      </c>
      <c r="AP2807" s="16" t="str">
        <f t="shared" si="523"/>
        <v>-</v>
      </c>
      <c r="AQ2807" s="12">
        <v>3</v>
      </c>
      <c r="AR2807" s="12">
        <f t="shared" si="524"/>
        <v>4</v>
      </c>
      <c r="AS2807" s="14" t="s">
        <v>11498</v>
      </c>
      <c r="AT2807" s="14" t="str">
        <f t="shared" si="525"/>
        <v>-</v>
      </c>
      <c r="AU2807">
        <v>2</v>
      </c>
      <c r="AV2807" s="15" t="s">
        <v>11497</v>
      </c>
      <c r="AW2807" s="15" t="str">
        <f t="shared" si="526"/>
        <v>-</v>
      </c>
      <c r="AX2807">
        <v>4</v>
      </c>
      <c r="AY2807" s="17" t="s">
        <v>11499</v>
      </c>
      <c r="AZ2807" s="17" t="str">
        <f t="shared" si="527"/>
        <v>-</v>
      </c>
      <c r="BA2807"/>
    </row>
    <row r="2808" spans="1:53" x14ac:dyDescent="0.3">
      <c r="A2808" t="s">
        <v>8111</v>
      </c>
      <c r="B2808" t="s">
        <v>8112</v>
      </c>
      <c r="C2808" t="s">
        <v>8113</v>
      </c>
      <c r="D2808" t="s">
        <v>526</v>
      </c>
      <c r="E2808" t="str">
        <f>LEFT(Table_Query_from_QDB_Production___SQL_Server[[#This Row],[ttl_class_ttl_outl]],1)</f>
        <v>F</v>
      </c>
      <c r="F2808" t="str">
        <f>UPPER(IFERROR(VLOOKUP(Table_Query_from_QDB_Production___SQL_Server[[#This Row],[cto_osc_code]],'CTO-OSC Table'!$A$2:$B$24,2,FALSE),"Undefined"))</f>
        <v>FISCAL, MANAGEMENT AND STAFF SERVICES</v>
      </c>
      <c r="G2808" t="str">
        <f>UPPER(IFERROR(VLOOKUP(Table_Query_from_QDB_Production___SQL_Server[[#This Row],[ttl_class_ttl_outl]],'Title Class Table'!$A$2:$C$146,2,FALSE),"Undefined"))</f>
        <v>ADMINISTRATIVE, BUDGET AND PERSONNEL ANALYSIS</v>
      </c>
      <c r="H2808" t="s">
        <v>11451</v>
      </c>
      <c r="I2808">
        <v>6</v>
      </c>
      <c r="K2808" t="str">
        <f>IFERROR(VLOOKUP(Table_Query_from_QDB_Production___SQL_Server[[#This Row],[step_2_seq]],'Employee Benefit Groups'!#REF!,2,FALSE),"-")</f>
        <v>-</v>
      </c>
      <c r="M2808" t="str">
        <f>IFERROR(VLOOKUP(Table_Query_from_QDB_Production___SQL_Server[[#This Row],[step_4_seq]],'Employee Benefit Groups'!#REF!,2,FALSE),"-")</f>
        <v>-</v>
      </c>
      <c r="O2808" t="str">
        <f>IFERROR(VLOOKUP(Table_Query_from_QDB_Production___SQL_Server[[#This Row],[step_4_seq2]],'Employee Benefit Groups'!#REF!,2,FALSE),"-")</f>
        <v>-</v>
      </c>
      <c r="Q2808" t="str">
        <f>IFERROR(VLOOKUP(Table_Query_from_QDB_Production___SQL_Server[[#This Row],[step_5_seq]],'Employee Benefit Groups'!#REF!,2,FALSE),"-")</f>
        <v>-</v>
      </c>
      <c r="S2808" t="str">
        <f>IFERROR(VLOOKUP(Table_Query_from_QDB_Production___SQL_Server[[#This Row],[step_6_seq]],'Employee Benefit Groups'!#REF!,2,FALSE),"-")</f>
        <v>-</v>
      </c>
      <c r="T2808">
        <v>4</v>
      </c>
      <c r="U2808" t="str">
        <f>IFERROR(VLOOKUP(Table_Query_from_QDB_Production___SQL_Server[[#This Row],[step_7_seq]],'Employee Benefit Groups'!#REF!,2,FALSE),"-")</f>
        <v>-</v>
      </c>
      <c r="V2808">
        <v>3</v>
      </c>
      <c r="W2808" t="str">
        <f>IFERROR(VLOOKUP(Table_Query_from_QDB_Production___SQL_Server[[#This Row],[step_8_seq]],'Employee Benefit Groups'!#REF!,2,FALSE),"-")</f>
        <v>-</v>
      </c>
      <c r="X2808">
        <v>5</v>
      </c>
      <c r="Y2808" t="str">
        <f>IFERROR(VLOOKUP(Table_Query_from_QDB_Production___SQL_Server[[#This Row],[step_9_seq]],'Employee Benefit Groups'!#REF!,2,FALSE),"-")</f>
        <v>-</v>
      </c>
      <c r="AA2808" s="15"/>
      <c r="AB2808" s="15">
        <f t="shared" si="516"/>
        <v>0</v>
      </c>
      <c r="AC2808" s="11" t="s">
        <v>11502</v>
      </c>
      <c r="AD2808" s="11" t="str">
        <f t="shared" si="517"/>
        <v>-</v>
      </c>
      <c r="AE2808" s="12"/>
      <c r="AF2808" s="12">
        <f t="shared" si="518"/>
        <v>0</v>
      </c>
      <c r="AG2808" s="13" t="s">
        <v>11502</v>
      </c>
      <c r="AH2808" s="13" t="str">
        <f t="shared" si="519"/>
        <v>-</v>
      </c>
      <c r="AI2808" s="14"/>
      <c r="AJ2808" s="14">
        <f t="shared" si="520"/>
        <v>0</v>
      </c>
      <c r="AK2808" s="15" t="s">
        <v>11502</v>
      </c>
      <c r="AL2808" s="15" t="str">
        <f t="shared" si="521"/>
        <v>-</v>
      </c>
      <c r="AM2808" s="12"/>
      <c r="AN2808" s="12">
        <f t="shared" si="522"/>
        <v>0</v>
      </c>
      <c r="AO2808" s="16" t="s">
        <v>11502</v>
      </c>
      <c r="AP2808" s="16" t="str">
        <f t="shared" si="523"/>
        <v>-</v>
      </c>
      <c r="AQ2808" s="12">
        <v>3</v>
      </c>
      <c r="AR2808" s="12">
        <f t="shared" si="524"/>
        <v>4</v>
      </c>
      <c r="AS2808" s="14" t="s">
        <v>11498</v>
      </c>
      <c r="AT2808" s="14" t="str">
        <f t="shared" si="525"/>
        <v>-</v>
      </c>
      <c r="AU2808">
        <v>2</v>
      </c>
      <c r="AV2808" s="15" t="s">
        <v>11497</v>
      </c>
      <c r="AW2808" s="15" t="str">
        <f t="shared" si="526"/>
        <v>-</v>
      </c>
      <c r="AX2808">
        <v>4</v>
      </c>
      <c r="AY2808" s="17" t="s">
        <v>11499</v>
      </c>
      <c r="AZ2808" s="17" t="str">
        <f t="shared" si="527"/>
        <v>-</v>
      </c>
      <c r="BA2808"/>
    </row>
    <row r="2809" spans="1:53" x14ac:dyDescent="0.3">
      <c r="A2809" t="s">
        <v>8114</v>
      </c>
      <c r="B2809" t="s">
        <v>8115</v>
      </c>
      <c r="C2809" t="s">
        <v>8116</v>
      </c>
      <c r="D2809" t="s">
        <v>526</v>
      </c>
      <c r="E2809" t="str">
        <f>LEFT(Table_Query_from_QDB_Production___SQL_Server[[#This Row],[ttl_class_ttl_outl]],1)</f>
        <v>F</v>
      </c>
      <c r="F2809" t="str">
        <f>UPPER(IFERROR(VLOOKUP(Table_Query_from_QDB_Production___SQL_Server[[#This Row],[cto_osc_code]],'CTO-OSC Table'!$A$2:$B$24,2,FALSE),"Undefined"))</f>
        <v>FISCAL, MANAGEMENT AND STAFF SERVICES</v>
      </c>
      <c r="G2809" t="str">
        <f>UPPER(IFERROR(VLOOKUP(Table_Query_from_QDB_Production___SQL_Server[[#This Row],[ttl_class_ttl_outl]],'Title Class Table'!$A$2:$C$146,2,FALSE),"Undefined"))</f>
        <v>ADMINISTRATIVE, BUDGET AND PERSONNEL ANALYSIS</v>
      </c>
      <c r="H2809" t="s">
        <v>11451</v>
      </c>
      <c r="I2809">
        <v>6</v>
      </c>
      <c r="K2809" t="str">
        <f>IFERROR(VLOOKUP(Table_Query_from_QDB_Production___SQL_Server[[#This Row],[step_2_seq]],'Employee Benefit Groups'!#REF!,2,FALSE),"-")</f>
        <v>-</v>
      </c>
      <c r="M2809" t="str">
        <f>IFERROR(VLOOKUP(Table_Query_from_QDB_Production___SQL_Server[[#This Row],[step_4_seq]],'Employee Benefit Groups'!#REF!,2,FALSE),"-")</f>
        <v>-</v>
      </c>
      <c r="O2809" t="str">
        <f>IFERROR(VLOOKUP(Table_Query_from_QDB_Production___SQL_Server[[#This Row],[step_4_seq2]],'Employee Benefit Groups'!#REF!,2,FALSE),"-")</f>
        <v>-</v>
      </c>
      <c r="Q2809" t="str">
        <f>IFERROR(VLOOKUP(Table_Query_from_QDB_Production___SQL_Server[[#This Row],[step_5_seq]],'Employee Benefit Groups'!#REF!,2,FALSE),"-")</f>
        <v>-</v>
      </c>
      <c r="S2809" t="str">
        <f>IFERROR(VLOOKUP(Table_Query_from_QDB_Production___SQL_Server[[#This Row],[step_6_seq]],'Employee Benefit Groups'!#REF!,2,FALSE),"-")</f>
        <v>-</v>
      </c>
      <c r="T2809">
        <v>4</v>
      </c>
      <c r="U2809" t="str">
        <f>IFERROR(VLOOKUP(Table_Query_from_QDB_Production___SQL_Server[[#This Row],[step_7_seq]],'Employee Benefit Groups'!#REF!,2,FALSE),"-")</f>
        <v>-</v>
      </c>
      <c r="V2809">
        <v>3</v>
      </c>
      <c r="W2809" t="str">
        <f>IFERROR(VLOOKUP(Table_Query_from_QDB_Production___SQL_Server[[#This Row],[step_8_seq]],'Employee Benefit Groups'!#REF!,2,FALSE),"-")</f>
        <v>-</v>
      </c>
      <c r="X2809">
        <v>5</v>
      </c>
      <c r="Y2809" t="str">
        <f>IFERROR(VLOOKUP(Table_Query_from_QDB_Production___SQL_Server[[#This Row],[step_9_seq]],'Employee Benefit Groups'!#REF!,2,FALSE),"-")</f>
        <v>-</v>
      </c>
      <c r="AA2809" s="15"/>
      <c r="AB2809" s="15">
        <f t="shared" si="516"/>
        <v>0</v>
      </c>
      <c r="AC2809" s="11" t="s">
        <v>11502</v>
      </c>
      <c r="AD2809" s="11" t="str">
        <f t="shared" si="517"/>
        <v>-</v>
      </c>
      <c r="AE2809" s="12"/>
      <c r="AF2809" s="12">
        <f t="shared" si="518"/>
        <v>0</v>
      </c>
      <c r="AG2809" s="13" t="s">
        <v>11502</v>
      </c>
      <c r="AH2809" s="13" t="str">
        <f t="shared" si="519"/>
        <v>-</v>
      </c>
      <c r="AI2809" s="14"/>
      <c r="AJ2809" s="14">
        <f t="shared" si="520"/>
        <v>0</v>
      </c>
      <c r="AK2809" s="15" t="s">
        <v>11502</v>
      </c>
      <c r="AL2809" s="15" t="str">
        <f t="shared" si="521"/>
        <v>-</v>
      </c>
      <c r="AM2809" s="12"/>
      <c r="AN2809" s="12">
        <f t="shared" si="522"/>
        <v>0</v>
      </c>
      <c r="AO2809" s="16" t="s">
        <v>11502</v>
      </c>
      <c r="AP2809" s="16" t="str">
        <f t="shared" si="523"/>
        <v>-</v>
      </c>
      <c r="AQ2809" s="12">
        <v>3</v>
      </c>
      <c r="AR2809" s="12">
        <f t="shared" si="524"/>
        <v>4</v>
      </c>
      <c r="AS2809" s="14" t="s">
        <v>11498</v>
      </c>
      <c r="AT2809" s="14" t="str">
        <f t="shared" si="525"/>
        <v>-</v>
      </c>
      <c r="AU2809">
        <v>2</v>
      </c>
      <c r="AV2809" s="15" t="s">
        <v>11497</v>
      </c>
      <c r="AW2809" s="15" t="str">
        <f t="shared" si="526"/>
        <v>-</v>
      </c>
      <c r="AX2809">
        <v>4</v>
      </c>
      <c r="AY2809" s="17" t="s">
        <v>11499</v>
      </c>
      <c r="AZ2809" s="17" t="str">
        <f t="shared" si="527"/>
        <v>-</v>
      </c>
      <c r="BA2809"/>
    </row>
    <row r="2810" spans="1:53" x14ac:dyDescent="0.3">
      <c r="A2810" t="s">
        <v>8117</v>
      </c>
      <c r="B2810" t="s">
        <v>8118</v>
      </c>
      <c r="C2810" t="s">
        <v>8119</v>
      </c>
      <c r="D2810" t="s">
        <v>535</v>
      </c>
      <c r="E2810" t="str">
        <f>LEFT(Table_Query_from_QDB_Production___SQL_Server[[#This Row],[ttl_class_ttl_outl]],1)</f>
        <v>F</v>
      </c>
      <c r="F2810" t="str">
        <f>UPPER(IFERROR(VLOOKUP(Table_Query_from_QDB_Production___SQL_Server[[#This Row],[cto_osc_code]],'CTO-OSC Table'!$A$2:$B$24,2,FALSE),"Undefined"))</f>
        <v>FISCAL, MANAGEMENT AND STAFF SERVICES</v>
      </c>
      <c r="G2810" t="str">
        <f>UPPER(IFERROR(VLOOKUP(Table_Query_from_QDB_Production___SQL_Server[[#This Row],[ttl_class_ttl_outl]],'Title Class Table'!$A$2:$C$146,2,FALSE),"Undefined"))</f>
        <v>FISCAL SERVICES</v>
      </c>
      <c r="H2810" t="s">
        <v>11451</v>
      </c>
      <c r="I2810">
        <v>6</v>
      </c>
      <c r="K2810" t="str">
        <f>IFERROR(VLOOKUP(Table_Query_from_QDB_Production___SQL_Server[[#This Row],[step_2_seq]],'Employee Benefit Groups'!#REF!,2,FALSE),"-")</f>
        <v>-</v>
      </c>
      <c r="M2810" t="str">
        <f>IFERROR(VLOOKUP(Table_Query_from_QDB_Production___SQL_Server[[#This Row],[step_4_seq]],'Employee Benefit Groups'!#REF!,2,FALSE),"-")</f>
        <v>-</v>
      </c>
      <c r="O2810" t="str">
        <f>IFERROR(VLOOKUP(Table_Query_from_QDB_Production___SQL_Server[[#This Row],[step_4_seq2]],'Employee Benefit Groups'!#REF!,2,FALSE),"-")</f>
        <v>-</v>
      </c>
      <c r="Q2810" t="str">
        <f>IFERROR(VLOOKUP(Table_Query_from_QDB_Production___SQL_Server[[#This Row],[step_5_seq]],'Employee Benefit Groups'!#REF!,2,FALSE),"-")</f>
        <v>-</v>
      </c>
      <c r="S2810" t="str">
        <f>IFERROR(VLOOKUP(Table_Query_from_QDB_Production___SQL_Server[[#This Row],[step_6_seq]],'Employee Benefit Groups'!#REF!,2,FALSE),"-")</f>
        <v>-</v>
      </c>
      <c r="T2810">
        <v>4</v>
      </c>
      <c r="U2810" t="str">
        <f>IFERROR(VLOOKUP(Table_Query_from_QDB_Production___SQL_Server[[#This Row],[step_7_seq]],'Employee Benefit Groups'!#REF!,2,FALSE),"-")</f>
        <v>-</v>
      </c>
      <c r="V2810">
        <v>3</v>
      </c>
      <c r="W2810" t="str">
        <f>IFERROR(VLOOKUP(Table_Query_from_QDB_Production___SQL_Server[[#This Row],[step_8_seq]],'Employee Benefit Groups'!#REF!,2,FALSE),"-")</f>
        <v>-</v>
      </c>
      <c r="X2810">
        <v>5</v>
      </c>
      <c r="Y2810" t="str">
        <f>IFERROR(VLOOKUP(Table_Query_from_QDB_Production___SQL_Server[[#This Row],[step_9_seq]],'Employee Benefit Groups'!#REF!,2,FALSE),"-")</f>
        <v>-</v>
      </c>
      <c r="AA2810" s="15"/>
      <c r="AB2810" s="15">
        <f t="shared" si="516"/>
        <v>0</v>
      </c>
      <c r="AC2810" s="11" t="s">
        <v>11502</v>
      </c>
      <c r="AD2810" s="11" t="str">
        <f t="shared" si="517"/>
        <v>-</v>
      </c>
      <c r="AE2810" s="12"/>
      <c r="AF2810" s="12">
        <f t="shared" si="518"/>
        <v>0</v>
      </c>
      <c r="AG2810" s="13" t="s">
        <v>11502</v>
      </c>
      <c r="AH2810" s="13" t="str">
        <f t="shared" si="519"/>
        <v>-</v>
      </c>
      <c r="AI2810" s="14"/>
      <c r="AJ2810" s="14">
        <f t="shared" si="520"/>
        <v>0</v>
      </c>
      <c r="AK2810" s="15" t="s">
        <v>11502</v>
      </c>
      <c r="AL2810" s="15" t="str">
        <f t="shared" si="521"/>
        <v>-</v>
      </c>
      <c r="AM2810" s="12"/>
      <c r="AN2810" s="12">
        <f t="shared" si="522"/>
        <v>0</v>
      </c>
      <c r="AO2810" s="16" t="s">
        <v>11502</v>
      </c>
      <c r="AP2810" s="16" t="str">
        <f t="shared" si="523"/>
        <v>-</v>
      </c>
      <c r="AQ2810" s="12">
        <v>3</v>
      </c>
      <c r="AR2810" s="12">
        <f t="shared" si="524"/>
        <v>4</v>
      </c>
      <c r="AS2810" s="14" t="s">
        <v>11498</v>
      </c>
      <c r="AT2810" s="14" t="str">
        <f t="shared" si="525"/>
        <v>-</v>
      </c>
      <c r="AU2810">
        <v>2</v>
      </c>
      <c r="AV2810" s="15" t="s">
        <v>11497</v>
      </c>
      <c r="AW2810" s="15" t="str">
        <f t="shared" si="526"/>
        <v>-</v>
      </c>
      <c r="AX2810">
        <v>4</v>
      </c>
      <c r="AY2810" s="17" t="s">
        <v>11499</v>
      </c>
      <c r="AZ2810" s="17" t="str">
        <f t="shared" si="527"/>
        <v>-</v>
      </c>
      <c r="BA2810"/>
    </row>
    <row r="2811" spans="1:53" x14ac:dyDescent="0.3">
      <c r="A2811" t="s">
        <v>8120</v>
      </c>
      <c r="B2811" t="s">
        <v>8121</v>
      </c>
      <c r="C2811" t="s">
        <v>8122</v>
      </c>
      <c r="D2811" t="s">
        <v>535</v>
      </c>
      <c r="E2811" t="str">
        <f>LEFT(Table_Query_from_QDB_Production___SQL_Server[[#This Row],[ttl_class_ttl_outl]],1)</f>
        <v>F</v>
      </c>
      <c r="F2811" t="str">
        <f>UPPER(IFERROR(VLOOKUP(Table_Query_from_QDB_Production___SQL_Server[[#This Row],[cto_osc_code]],'CTO-OSC Table'!$A$2:$B$24,2,FALSE),"Undefined"))</f>
        <v>FISCAL, MANAGEMENT AND STAFF SERVICES</v>
      </c>
      <c r="G2811" t="str">
        <f>UPPER(IFERROR(VLOOKUP(Table_Query_from_QDB_Production___SQL_Server[[#This Row],[ttl_class_ttl_outl]],'Title Class Table'!$A$2:$C$146,2,FALSE),"Undefined"))</f>
        <v>FISCAL SERVICES</v>
      </c>
      <c r="H2811" t="s">
        <v>11451</v>
      </c>
      <c r="I2811">
        <v>6</v>
      </c>
      <c r="K2811" t="str">
        <f>IFERROR(VLOOKUP(Table_Query_from_QDB_Production___SQL_Server[[#This Row],[step_2_seq]],'Employee Benefit Groups'!#REF!,2,FALSE),"-")</f>
        <v>-</v>
      </c>
      <c r="M2811" t="str">
        <f>IFERROR(VLOOKUP(Table_Query_from_QDB_Production___SQL_Server[[#This Row],[step_4_seq]],'Employee Benefit Groups'!#REF!,2,FALSE),"-")</f>
        <v>-</v>
      </c>
      <c r="O2811" t="str">
        <f>IFERROR(VLOOKUP(Table_Query_from_QDB_Production___SQL_Server[[#This Row],[step_4_seq2]],'Employee Benefit Groups'!#REF!,2,FALSE),"-")</f>
        <v>-</v>
      </c>
      <c r="Q2811" t="str">
        <f>IFERROR(VLOOKUP(Table_Query_from_QDB_Production___SQL_Server[[#This Row],[step_5_seq]],'Employee Benefit Groups'!#REF!,2,FALSE),"-")</f>
        <v>-</v>
      </c>
      <c r="S2811" t="str">
        <f>IFERROR(VLOOKUP(Table_Query_from_QDB_Production___SQL_Server[[#This Row],[step_6_seq]],'Employee Benefit Groups'!#REF!,2,FALSE),"-")</f>
        <v>-</v>
      </c>
      <c r="T2811">
        <v>4</v>
      </c>
      <c r="U2811" t="str">
        <f>IFERROR(VLOOKUP(Table_Query_from_QDB_Production___SQL_Server[[#This Row],[step_7_seq]],'Employee Benefit Groups'!#REF!,2,FALSE),"-")</f>
        <v>-</v>
      </c>
      <c r="V2811">
        <v>3</v>
      </c>
      <c r="W2811" t="str">
        <f>IFERROR(VLOOKUP(Table_Query_from_QDB_Production___SQL_Server[[#This Row],[step_8_seq]],'Employee Benefit Groups'!#REF!,2,FALSE),"-")</f>
        <v>-</v>
      </c>
      <c r="X2811">
        <v>5</v>
      </c>
      <c r="Y2811" t="str">
        <f>IFERROR(VLOOKUP(Table_Query_from_QDB_Production___SQL_Server[[#This Row],[step_9_seq]],'Employee Benefit Groups'!#REF!,2,FALSE),"-")</f>
        <v>-</v>
      </c>
      <c r="AA2811" s="15"/>
      <c r="AB2811" s="15">
        <f t="shared" si="516"/>
        <v>0</v>
      </c>
      <c r="AC2811" s="11" t="s">
        <v>11502</v>
      </c>
      <c r="AD2811" s="11" t="str">
        <f t="shared" si="517"/>
        <v>-</v>
      </c>
      <c r="AE2811" s="12"/>
      <c r="AF2811" s="12">
        <f t="shared" si="518"/>
        <v>0</v>
      </c>
      <c r="AG2811" s="13" t="s">
        <v>11502</v>
      </c>
      <c r="AH2811" s="13" t="str">
        <f t="shared" si="519"/>
        <v>-</v>
      </c>
      <c r="AI2811" s="14"/>
      <c r="AJ2811" s="14">
        <f t="shared" si="520"/>
        <v>0</v>
      </c>
      <c r="AK2811" s="15" t="s">
        <v>11502</v>
      </c>
      <c r="AL2811" s="15" t="str">
        <f t="shared" si="521"/>
        <v>-</v>
      </c>
      <c r="AM2811" s="12"/>
      <c r="AN2811" s="12">
        <f t="shared" si="522"/>
        <v>0</v>
      </c>
      <c r="AO2811" s="16" t="s">
        <v>11502</v>
      </c>
      <c r="AP2811" s="16" t="str">
        <f t="shared" si="523"/>
        <v>-</v>
      </c>
      <c r="AQ2811" s="12">
        <v>3</v>
      </c>
      <c r="AR2811" s="12">
        <f t="shared" si="524"/>
        <v>4</v>
      </c>
      <c r="AS2811" s="14" t="s">
        <v>11498</v>
      </c>
      <c r="AT2811" s="14" t="str">
        <f t="shared" si="525"/>
        <v>-</v>
      </c>
      <c r="AU2811">
        <v>2</v>
      </c>
      <c r="AV2811" s="15" t="s">
        <v>11497</v>
      </c>
      <c r="AW2811" s="15" t="str">
        <f t="shared" si="526"/>
        <v>-</v>
      </c>
      <c r="AX2811">
        <v>4</v>
      </c>
      <c r="AY2811" s="17" t="s">
        <v>11499</v>
      </c>
      <c r="AZ2811" s="17" t="str">
        <f t="shared" si="527"/>
        <v>-</v>
      </c>
      <c r="BA2811"/>
    </row>
    <row r="2812" spans="1:53" x14ac:dyDescent="0.3">
      <c r="A2812" t="s">
        <v>8123</v>
      </c>
      <c r="B2812" t="s">
        <v>8124</v>
      </c>
      <c r="C2812" t="s">
        <v>8125</v>
      </c>
      <c r="D2812" t="s">
        <v>535</v>
      </c>
      <c r="E2812" t="str">
        <f>LEFT(Table_Query_from_QDB_Production___SQL_Server[[#This Row],[ttl_class_ttl_outl]],1)</f>
        <v>F</v>
      </c>
      <c r="F2812" t="str">
        <f>UPPER(IFERROR(VLOOKUP(Table_Query_from_QDB_Production___SQL_Server[[#This Row],[cto_osc_code]],'CTO-OSC Table'!$A$2:$B$24,2,FALSE),"Undefined"))</f>
        <v>FISCAL, MANAGEMENT AND STAFF SERVICES</v>
      </c>
      <c r="G2812" t="str">
        <f>UPPER(IFERROR(VLOOKUP(Table_Query_from_QDB_Production___SQL_Server[[#This Row],[ttl_class_ttl_outl]],'Title Class Table'!$A$2:$C$146,2,FALSE),"Undefined"))</f>
        <v>FISCAL SERVICES</v>
      </c>
      <c r="H2812" t="s">
        <v>11451</v>
      </c>
      <c r="I2812">
        <v>6</v>
      </c>
      <c r="K2812" t="str">
        <f>IFERROR(VLOOKUP(Table_Query_from_QDB_Production___SQL_Server[[#This Row],[step_2_seq]],'Employee Benefit Groups'!#REF!,2,FALSE),"-")</f>
        <v>-</v>
      </c>
      <c r="M2812" t="str">
        <f>IFERROR(VLOOKUP(Table_Query_from_QDB_Production___SQL_Server[[#This Row],[step_4_seq]],'Employee Benefit Groups'!#REF!,2,FALSE),"-")</f>
        <v>-</v>
      </c>
      <c r="O2812" t="str">
        <f>IFERROR(VLOOKUP(Table_Query_from_QDB_Production___SQL_Server[[#This Row],[step_4_seq2]],'Employee Benefit Groups'!#REF!,2,FALSE),"-")</f>
        <v>-</v>
      </c>
      <c r="Q2812" t="str">
        <f>IFERROR(VLOOKUP(Table_Query_from_QDB_Production___SQL_Server[[#This Row],[step_5_seq]],'Employee Benefit Groups'!#REF!,2,FALSE),"-")</f>
        <v>-</v>
      </c>
      <c r="S2812" t="str">
        <f>IFERROR(VLOOKUP(Table_Query_from_QDB_Production___SQL_Server[[#This Row],[step_6_seq]],'Employee Benefit Groups'!#REF!,2,FALSE),"-")</f>
        <v>-</v>
      </c>
      <c r="T2812">
        <v>4</v>
      </c>
      <c r="U2812" t="str">
        <f>IFERROR(VLOOKUP(Table_Query_from_QDB_Production___SQL_Server[[#This Row],[step_7_seq]],'Employee Benefit Groups'!#REF!,2,FALSE),"-")</f>
        <v>-</v>
      </c>
      <c r="V2812">
        <v>3</v>
      </c>
      <c r="W2812" t="str">
        <f>IFERROR(VLOOKUP(Table_Query_from_QDB_Production___SQL_Server[[#This Row],[step_8_seq]],'Employee Benefit Groups'!#REF!,2,FALSE),"-")</f>
        <v>-</v>
      </c>
      <c r="X2812">
        <v>5</v>
      </c>
      <c r="Y2812" t="str">
        <f>IFERROR(VLOOKUP(Table_Query_from_QDB_Production___SQL_Server[[#This Row],[step_9_seq]],'Employee Benefit Groups'!#REF!,2,FALSE),"-")</f>
        <v>-</v>
      </c>
      <c r="AA2812" s="15"/>
      <c r="AB2812" s="15">
        <f t="shared" si="516"/>
        <v>0</v>
      </c>
      <c r="AC2812" s="11" t="s">
        <v>11502</v>
      </c>
      <c r="AD2812" s="11" t="str">
        <f t="shared" si="517"/>
        <v>-</v>
      </c>
      <c r="AE2812" s="12"/>
      <c r="AF2812" s="12">
        <f t="shared" si="518"/>
        <v>0</v>
      </c>
      <c r="AG2812" s="13" t="s">
        <v>11502</v>
      </c>
      <c r="AH2812" s="13" t="str">
        <f t="shared" si="519"/>
        <v>-</v>
      </c>
      <c r="AI2812" s="14"/>
      <c r="AJ2812" s="14">
        <f t="shared" si="520"/>
        <v>0</v>
      </c>
      <c r="AK2812" s="15" t="s">
        <v>11502</v>
      </c>
      <c r="AL2812" s="15" t="str">
        <f t="shared" si="521"/>
        <v>-</v>
      </c>
      <c r="AM2812" s="12"/>
      <c r="AN2812" s="12">
        <f t="shared" si="522"/>
        <v>0</v>
      </c>
      <c r="AO2812" s="16" t="s">
        <v>11502</v>
      </c>
      <c r="AP2812" s="16" t="str">
        <f t="shared" si="523"/>
        <v>-</v>
      </c>
      <c r="AQ2812" s="12">
        <v>3</v>
      </c>
      <c r="AR2812" s="12">
        <f t="shared" si="524"/>
        <v>4</v>
      </c>
      <c r="AS2812" s="14" t="s">
        <v>11498</v>
      </c>
      <c r="AT2812" s="14" t="str">
        <f t="shared" si="525"/>
        <v>-</v>
      </c>
      <c r="AU2812">
        <v>2</v>
      </c>
      <c r="AV2812" s="15" t="s">
        <v>11497</v>
      </c>
      <c r="AW2812" s="15" t="str">
        <f t="shared" si="526"/>
        <v>-</v>
      </c>
      <c r="AX2812">
        <v>4</v>
      </c>
      <c r="AY2812" s="17" t="s">
        <v>11499</v>
      </c>
      <c r="AZ2812" s="17" t="str">
        <f t="shared" si="527"/>
        <v>-</v>
      </c>
      <c r="BA2812"/>
    </row>
    <row r="2813" spans="1:53" x14ac:dyDescent="0.3">
      <c r="A2813" t="s">
        <v>8126</v>
      </c>
      <c r="B2813" t="s">
        <v>8127</v>
      </c>
      <c r="C2813" t="s">
        <v>8128</v>
      </c>
      <c r="D2813" t="s">
        <v>526</v>
      </c>
      <c r="E2813" t="str">
        <f>LEFT(Table_Query_from_QDB_Production___SQL_Server[[#This Row],[ttl_class_ttl_outl]],1)</f>
        <v>F</v>
      </c>
      <c r="F2813" t="str">
        <f>UPPER(IFERROR(VLOOKUP(Table_Query_from_QDB_Production___SQL_Server[[#This Row],[cto_osc_code]],'CTO-OSC Table'!$A$2:$B$24,2,FALSE),"Undefined"))</f>
        <v>FISCAL, MANAGEMENT AND STAFF SERVICES</v>
      </c>
      <c r="G2813" t="str">
        <f>UPPER(IFERROR(VLOOKUP(Table_Query_from_QDB_Production___SQL_Server[[#This Row],[ttl_class_ttl_outl]],'Title Class Table'!$A$2:$C$146,2,FALSE),"Undefined"))</f>
        <v>ADMINISTRATIVE, BUDGET AND PERSONNEL ANALYSIS</v>
      </c>
      <c r="H2813" t="s">
        <v>11451</v>
      </c>
      <c r="I2813">
        <v>6</v>
      </c>
      <c r="K2813" t="str">
        <f>IFERROR(VLOOKUP(Table_Query_from_QDB_Production___SQL_Server[[#This Row],[step_2_seq]],'Employee Benefit Groups'!#REF!,2,FALSE),"-")</f>
        <v>-</v>
      </c>
      <c r="M2813" t="str">
        <f>IFERROR(VLOOKUP(Table_Query_from_QDB_Production___SQL_Server[[#This Row],[step_4_seq]],'Employee Benefit Groups'!#REF!,2,FALSE),"-")</f>
        <v>-</v>
      </c>
      <c r="O2813" t="str">
        <f>IFERROR(VLOOKUP(Table_Query_from_QDB_Production___SQL_Server[[#This Row],[step_4_seq2]],'Employee Benefit Groups'!#REF!,2,FALSE),"-")</f>
        <v>-</v>
      </c>
      <c r="Q2813" t="str">
        <f>IFERROR(VLOOKUP(Table_Query_from_QDB_Production___SQL_Server[[#This Row],[step_5_seq]],'Employee Benefit Groups'!#REF!,2,FALSE),"-")</f>
        <v>-</v>
      </c>
      <c r="S2813" t="str">
        <f>IFERROR(VLOOKUP(Table_Query_from_QDB_Production___SQL_Server[[#This Row],[step_6_seq]],'Employee Benefit Groups'!#REF!,2,FALSE),"-")</f>
        <v>-</v>
      </c>
      <c r="T2813">
        <v>4</v>
      </c>
      <c r="U2813" t="str">
        <f>IFERROR(VLOOKUP(Table_Query_from_QDB_Production___SQL_Server[[#This Row],[step_7_seq]],'Employee Benefit Groups'!#REF!,2,FALSE),"-")</f>
        <v>-</v>
      </c>
      <c r="V2813">
        <v>3</v>
      </c>
      <c r="W2813" t="str">
        <f>IFERROR(VLOOKUP(Table_Query_from_QDB_Production___SQL_Server[[#This Row],[step_8_seq]],'Employee Benefit Groups'!#REF!,2,FALSE),"-")</f>
        <v>-</v>
      </c>
      <c r="X2813">
        <v>5</v>
      </c>
      <c r="Y2813" t="str">
        <f>IFERROR(VLOOKUP(Table_Query_from_QDB_Production___SQL_Server[[#This Row],[step_9_seq]],'Employee Benefit Groups'!#REF!,2,FALSE),"-")</f>
        <v>-</v>
      </c>
      <c r="AA2813" s="15"/>
      <c r="AB2813" s="15">
        <f t="shared" si="516"/>
        <v>0</v>
      </c>
      <c r="AC2813" s="11" t="s">
        <v>11502</v>
      </c>
      <c r="AD2813" s="11" t="str">
        <f t="shared" si="517"/>
        <v>-</v>
      </c>
      <c r="AE2813" s="12"/>
      <c r="AF2813" s="12">
        <f t="shared" si="518"/>
        <v>0</v>
      </c>
      <c r="AG2813" s="13" t="s">
        <v>11502</v>
      </c>
      <c r="AH2813" s="13" t="str">
        <f t="shared" si="519"/>
        <v>-</v>
      </c>
      <c r="AI2813" s="14"/>
      <c r="AJ2813" s="14">
        <f t="shared" si="520"/>
        <v>0</v>
      </c>
      <c r="AK2813" s="15" t="s">
        <v>11502</v>
      </c>
      <c r="AL2813" s="15" t="str">
        <f t="shared" si="521"/>
        <v>-</v>
      </c>
      <c r="AM2813" s="12"/>
      <c r="AN2813" s="12">
        <f t="shared" si="522"/>
        <v>0</v>
      </c>
      <c r="AO2813" s="16" t="s">
        <v>11502</v>
      </c>
      <c r="AP2813" s="16" t="str">
        <f t="shared" si="523"/>
        <v>-</v>
      </c>
      <c r="AQ2813" s="12">
        <v>3</v>
      </c>
      <c r="AR2813" s="12">
        <f t="shared" si="524"/>
        <v>4</v>
      </c>
      <c r="AS2813" s="14" t="s">
        <v>11498</v>
      </c>
      <c r="AT2813" s="14" t="str">
        <f t="shared" si="525"/>
        <v>-</v>
      </c>
      <c r="AU2813">
        <v>2</v>
      </c>
      <c r="AV2813" s="15" t="s">
        <v>11497</v>
      </c>
      <c r="AW2813" s="15" t="str">
        <f t="shared" si="526"/>
        <v>-</v>
      </c>
      <c r="AX2813">
        <v>4</v>
      </c>
      <c r="AY2813" s="17" t="s">
        <v>11499</v>
      </c>
      <c r="AZ2813" s="17" t="str">
        <f t="shared" si="527"/>
        <v>-</v>
      </c>
      <c r="BA2813"/>
    </row>
    <row r="2814" spans="1:53" x14ac:dyDescent="0.3">
      <c r="A2814" t="s">
        <v>8129</v>
      </c>
      <c r="B2814" t="s">
        <v>8130</v>
      </c>
      <c r="C2814" t="s">
        <v>8131</v>
      </c>
      <c r="D2814" t="s">
        <v>1398</v>
      </c>
      <c r="E2814" t="str">
        <f>LEFT(Table_Query_from_QDB_Production___SQL_Server[[#This Row],[ttl_class_ttl_outl]],1)</f>
        <v>F</v>
      </c>
      <c r="F2814" t="str">
        <f>UPPER(IFERROR(VLOOKUP(Table_Query_from_QDB_Production___SQL_Server[[#This Row],[cto_osc_code]],'CTO-OSC Table'!$A$2:$B$24,2,FALSE),"Undefined"))</f>
        <v>FISCAL, MANAGEMENT AND STAFF SERVICES</v>
      </c>
      <c r="G2814" t="str">
        <f>UPPER(IFERROR(VLOOKUP(Table_Query_from_QDB_Production___SQL_Server[[#This Row],[ttl_class_ttl_outl]],'Title Class Table'!$A$2:$C$146,2,FALSE),"Undefined"))</f>
        <v>COMPUTER PROGRAMMING AND ANALYSIS</v>
      </c>
      <c r="H2814" t="s">
        <v>11451</v>
      </c>
      <c r="I2814">
        <v>6</v>
      </c>
      <c r="K2814" t="str">
        <f>IFERROR(VLOOKUP(Table_Query_from_QDB_Production___SQL_Server[[#This Row],[step_2_seq]],'Employee Benefit Groups'!#REF!,2,FALSE),"-")</f>
        <v>-</v>
      </c>
      <c r="M2814" t="str">
        <f>IFERROR(VLOOKUP(Table_Query_from_QDB_Production___SQL_Server[[#This Row],[step_4_seq]],'Employee Benefit Groups'!#REF!,2,FALSE),"-")</f>
        <v>-</v>
      </c>
      <c r="O2814" t="str">
        <f>IFERROR(VLOOKUP(Table_Query_from_QDB_Production___SQL_Server[[#This Row],[step_4_seq2]],'Employee Benefit Groups'!#REF!,2,FALSE),"-")</f>
        <v>-</v>
      </c>
      <c r="Q2814" t="str">
        <f>IFERROR(VLOOKUP(Table_Query_from_QDB_Production___SQL_Server[[#This Row],[step_5_seq]],'Employee Benefit Groups'!#REF!,2,FALSE),"-")</f>
        <v>-</v>
      </c>
      <c r="S2814" t="str">
        <f>IFERROR(VLOOKUP(Table_Query_from_QDB_Production___SQL_Server[[#This Row],[step_6_seq]],'Employee Benefit Groups'!#REF!,2,FALSE),"-")</f>
        <v>-</v>
      </c>
      <c r="T2814">
        <v>4</v>
      </c>
      <c r="U2814" t="str">
        <f>IFERROR(VLOOKUP(Table_Query_from_QDB_Production___SQL_Server[[#This Row],[step_7_seq]],'Employee Benefit Groups'!#REF!,2,FALSE),"-")</f>
        <v>-</v>
      </c>
      <c r="V2814">
        <v>3</v>
      </c>
      <c r="W2814" t="str">
        <f>IFERROR(VLOOKUP(Table_Query_from_QDB_Production___SQL_Server[[#This Row],[step_8_seq]],'Employee Benefit Groups'!#REF!,2,FALSE),"-")</f>
        <v>-</v>
      </c>
      <c r="X2814">
        <v>5</v>
      </c>
      <c r="Y2814" t="str">
        <f>IFERROR(VLOOKUP(Table_Query_from_QDB_Production___SQL_Server[[#This Row],[step_9_seq]],'Employee Benefit Groups'!#REF!,2,FALSE),"-")</f>
        <v>-</v>
      </c>
      <c r="AA2814" s="15"/>
      <c r="AB2814" s="15">
        <f t="shared" si="516"/>
        <v>0</v>
      </c>
      <c r="AC2814" s="11" t="s">
        <v>11502</v>
      </c>
      <c r="AD2814" s="11" t="str">
        <f t="shared" si="517"/>
        <v>-</v>
      </c>
      <c r="AE2814" s="12"/>
      <c r="AF2814" s="12">
        <f t="shared" si="518"/>
        <v>0</v>
      </c>
      <c r="AG2814" s="13" t="s">
        <v>11502</v>
      </c>
      <c r="AH2814" s="13" t="str">
        <f t="shared" si="519"/>
        <v>-</v>
      </c>
      <c r="AI2814" s="14"/>
      <c r="AJ2814" s="14">
        <f t="shared" si="520"/>
        <v>0</v>
      </c>
      <c r="AK2814" s="15" t="s">
        <v>11502</v>
      </c>
      <c r="AL2814" s="15" t="str">
        <f t="shared" si="521"/>
        <v>-</v>
      </c>
      <c r="AM2814" s="12"/>
      <c r="AN2814" s="12">
        <f t="shared" si="522"/>
        <v>0</v>
      </c>
      <c r="AO2814" s="16" t="s">
        <v>11502</v>
      </c>
      <c r="AP2814" s="16" t="str">
        <f t="shared" si="523"/>
        <v>-</v>
      </c>
      <c r="AQ2814" s="12">
        <v>3</v>
      </c>
      <c r="AR2814" s="12">
        <f t="shared" si="524"/>
        <v>4</v>
      </c>
      <c r="AS2814" s="14" t="s">
        <v>11498</v>
      </c>
      <c r="AT2814" s="14" t="str">
        <f t="shared" si="525"/>
        <v>-</v>
      </c>
      <c r="AU2814">
        <v>2</v>
      </c>
      <c r="AV2814" s="15" t="s">
        <v>11497</v>
      </c>
      <c r="AW2814" s="15" t="str">
        <f t="shared" si="526"/>
        <v>-</v>
      </c>
      <c r="AX2814">
        <v>4</v>
      </c>
      <c r="AY2814" s="17" t="s">
        <v>11499</v>
      </c>
      <c r="AZ2814" s="17" t="str">
        <f t="shared" si="527"/>
        <v>-</v>
      </c>
      <c r="BA2814"/>
    </row>
    <row r="2815" spans="1:53" x14ac:dyDescent="0.3">
      <c r="A2815" t="s">
        <v>8132</v>
      </c>
      <c r="B2815" t="s">
        <v>8133</v>
      </c>
      <c r="C2815" t="s">
        <v>8134</v>
      </c>
      <c r="D2815" t="s">
        <v>1398</v>
      </c>
      <c r="E2815" t="str">
        <f>LEFT(Table_Query_from_QDB_Production___SQL_Server[[#This Row],[ttl_class_ttl_outl]],1)</f>
        <v>F</v>
      </c>
      <c r="F2815" t="str">
        <f>UPPER(IFERROR(VLOOKUP(Table_Query_from_QDB_Production___SQL_Server[[#This Row],[cto_osc_code]],'CTO-OSC Table'!$A$2:$B$24,2,FALSE),"Undefined"))</f>
        <v>FISCAL, MANAGEMENT AND STAFF SERVICES</v>
      </c>
      <c r="G2815" t="str">
        <f>UPPER(IFERROR(VLOOKUP(Table_Query_from_QDB_Production___SQL_Server[[#This Row],[ttl_class_ttl_outl]],'Title Class Table'!$A$2:$C$146,2,FALSE),"Undefined"))</f>
        <v>COMPUTER PROGRAMMING AND ANALYSIS</v>
      </c>
      <c r="H2815" t="s">
        <v>11451</v>
      </c>
      <c r="I2815">
        <v>6</v>
      </c>
      <c r="K2815" t="str">
        <f>IFERROR(VLOOKUP(Table_Query_from_QDB_Production___SQL_Server[[#This Row],[step_2_seq]],'Employee Benefit Groups'!#REF!,2,FALSE),"-")</f>
        <v>-</v>
      </c>
      <c r="M2815" t="str">
        <f>IFERROR(VLOOKUP(Table_Query_from_QDB_Production___SQL_Server[[#This Row],[step_4_seq]],'Employee Benefit Groups'!#REF!,2,FALSE),"-")</f>
        <v>-</v>
      </c>
      <c r="O2815" t="str">
        <f>IFERROR(VLOOKUP(Table_Query_from_QDB_Production___SQL_Server[[#This Row],[step_4_seq2]],'Employee Benefit Groups'!#REF!,2,FALSE),"-")</f>
        <v>-</v>
      </c>
      <c r="Q2815" t="str">
        <f>IFERROR(VLOOKUP(Table_Query_from_QDB_Production___SQL_Server[[#This Row],[step_5_seq]],'Employee Benefit Groups'!#REF!,2,FALSE),"-")</f>
        <v>-</v>
      </c>
      <c r="S2815" t="str">
        <f>IFERROR(VLOOKUP(Table_Query_from_QDB_Production___SQL_Server[[#This Row],[step_6_seq]],'Employee Benefit Groups'!#REF!,2,FALSE),"-")</f>
        <v>-</v>
      </c>
      <c r="T2815">
        <v>4</v>
      </c>
      <c r="U2815" t="str">
        <f>IFERROR(VLOOKUP(Table_Query_from_QDB_Production___SQL_Server[[#This Row],[step_7_seq]],'Employee Benefit Groups'!#REF!,2,FALSE),"-")</f>
        <v>-</v>
      </c>
      <c r="V2815">
        <v>3</v>
      </c>
      <c r="W2815" t="str">
        <f>IFERROR(VLOOKUP(Table_Query_from_QDB_Production___SQL_Server[[#This Row],[step_8_seq]],'Employee Benefit Groups'!#REF!,2,FALSE),"-")</f>
        <v>-</v>
      </c>
      <c r="X2815">
        <v>5</v>
      </c>
      <c r="Y2815" t="str">
        <f>IFERROR(VLOOKUP(Table_Query_from_QDB_Production___SQL_Server[[#This Row],[step_9_seq]],'Employee Benefit Groups'!#REF!,2,FALSE),"-")</f>
        <v>-</v>
      </c>
      <c r="AA2815" s="15"/>
      <c r="AB2815" s="15">
        <f t="shared" si="516"/>
        <v>0</v>
      </c>
      <c r="AC2815" s="11" t="s">
        <v>11502</v>
      </c>
      <c r="AD2815" s="11" t="str">
        <f t="shared" si="517"/>
        <v>-</v>
      </c>
      <c r="AE2815" s="12"/>
      <c r="AF2815" s="12">
        <f t="shared" si="518"/>
        <v>0</v>
      </c>
      <c r="AG2815" s="13" t="s">
        <v>11502</v>
      </c>
      <c r="AH2815" s="13" t="str">
        <f t="shared" si="519"/>
        <v>-</v>
      </c>
      <c r="AI2815" s="14"/>
      <c r="AJ2815" s="14">
        <f t="shared" si="520"/>
        <v>0</v>
      </c>
      <c r="AK2815" s="15" t="s">
        <v>11502</v>
      </c>
      <c r="AL2815" s="15" t="str">
        <f t="shared" si="521"/>
        <v>-</v>
      </c>
      <c r="AM2815" s="12"/>
      <c r="AN2815" s="12">
        <f t="shared" si="522"/>
        <v>0</v>
      </c>
      <c r="AO2815" s="16" t="s">
        <v>11502</v>
      </c>
      <c r="AP2815" s="16" t="str">
        <f t="shared" si="523"/>
        <v>-</v>
      </c>
      <c r="AQ2815" s="12">
        <v>3</v>
      </c>
      <c r="AR2815" s="12">
        <f t="shared" si="524"/>
        <v>4</v>
      </c>
      <c r="AS2815" s="14" t="s">
        <v>11498</v>
      </c>
      <c r="AT2815" s="14" t="str">
        <f t="shared" si="525"/>
        <v>-</v>
      </c>
      <c r="AU2815">
        <v>2</v>
      </c>
      <c r="AV2815" s="15" t="s">
        <v>11497</v>
      </c>
      <c r="AW2815" s="15" t="str">
        <f t="shared" si="526"/>
        <v>-</v>
      </c>
      <c r="AX2815">
        <v>4</v>
      </c>
      <c r="AY2815" s="17" t="s">
        <v>11499</v>
      </c>
      <c r="AZ2815" s="17" t="str">
        <f t="shared" si="527"/>
        <v>-</v>
      </c>
      <c r="BA2815"/>
    </row>
    <row r="2816" spans="1:53" x14ac:dyDescent="0.3">
      <c r="A2816" t="s">
        <v>8135</v>
      </c>
      <c r="B2816" t="s">
        <v>8136</v>
      </c>
      <c r="C2816" t="s">
        <v>8137</v>
      </c>
      <c r="D2816" t="s">
        <v>1398</v>
      </c>
      <c r="E2816" t="str">
        <f>LEFT(Table_Query_from_QDB_Production___SQL_Server[[#This Row],[ttl_class_ttl_outl]],1)</f>
        <v>F</v>
      </c>
      <c r="F2816" t="str">
        <f>UPPER(IFERROR(VLOOKUP(Table_Query_from_QDB_Production___SQL_Server[[#This Row],[cto_osc_code]],'CTO-OSC Table'!$A$2:$B$24,2,FALSE),"Undefined"))</f>
        <v>FISCAL, MANAGEMENT AND STAFF SERVICES</v>
      </c>
      <c r="G2816" t="str">
        <f>UPPER(IFERROR(VLOOKUP(Table_Query_from_QDB_Production___SQL_Server[[#This Row],[ttl_class_ttl_outl]],'Title Class Table'!$A$2:$C$146,2,FALSE),"Undefined"))</f>
        <v>COMPUTER PROGRAMMING AND ANALYSIS</v>
      </c>
      <c r="H2816" t="s">
        <v>11451</v>
      </c>
      <c r="I2816">
        <v>6</v>
      </c>
      <c r="K2816" t="str">
        <f>IFERROR(VLOOKUP(Table_Query_from_QDB_Production___SQL_Server[[#This Row],[step_2_seq]],'Employee Benefit Groups'!#REF!,2,FALSE),"-")</f>
        <v>-</v>
      </c>
      <c r="M2816" t="str">
        <f>IFERROR(VLOOKUP(Table_Query_from_QDB_Production___SQL_Server[[#This Row],[step_4_seq]],'Employee Benefit Groups'!#REF!,2,FALSE),"-")</f>
        <v>-</v>
      </c>
      <c r="O2816" t="str">
        <f>IFERROR(VLOOKUP(Table_Query_from_QDB_Production___SQL_Server[[#This Row],[step_4_seq2]],'Employee Benefit Groups'!#REF!,2,FALSE),"-")</f>
        <v>-</v>
      </c>
      <c r="Q2816" t="str">
        <f>IFERROR(VLOOKUP(Table_Query_from_QDB_Production___SQL_Server[[#This Row],[step_5_seq]],'Employee Benefit Groups'!#REF!,2,FALSE),"-")</f>
        <v>-</v>
      </c>
      <c r="S2816" t="str">
        <f>IFERROR(VLOOKUP(Table_Query_from_QDB_Production___SQL_Server[[#This Row],[step_6_seq]],'Employee Benefit Groups'!#REF!,2,FALSE),"-")</f>
        <v>-</v>
      </c>
      <c r="T2816">
        <v>4</v>
      </c>
      <c r="U2816" t="str">
        <f>IFERROR(VLOOKUP(Table_Query_from_QDB_Production___SQL_Server[[#This Row],[step_7_seq]],'Employee Benefit Groups'!#REF!,2,FALSE),"-")</f>
        <v>-</v>
      </c>
      <c r="V2816">
        <v>3</v>
      </c>
      <c r="W2816" t="str">
        <f>IFERROR(VLOOKUP(Table_Query_from_QDB_Production___SQL_Server[[#This Row],[step_8_seq]],'Employee Benefit Groups'!#REF!,2,FALSE),"-")</f>
        <v>-</v>
      </c>
      <c r="X2816">
        <v>5</v>
      </c>
      <c r="Y2816" t="str">
        <f>IFERROR(VLOOKUP(Table_Query_from_QDB_Production___SQL_Server[[#This Row],[step_9_seq]],'Employee Benefit Groups'!#REF!,2,FALSE),"-")</f>
        <v>-</v>
      </c>
      <c r="AA2816" s="15"/>
      <c r="AB2816" s="15">
        <f t="shared" si="516"/>
        <v>0</v>
      </c>
      <c r="AC2816" s="11" t="s">
        <v>11502</v>
      </c>
      <c r="AD2816" s="11" t="str">
        <f t="shared" si="517"/>
        <v>-</v>
      </c>
      <c r="AE2816" s="12"/>
      <c r="AF2816" s="12">
        <f t="shared" si="518"/>
        <v>0</v>
      </c>
      <c r="AG2816" s="13" t="s">
        <v>11502</v>
      </c>
      <c r="AH2816" s="13" t="str">
        <f t="shared" si="519"/>
        <v>-</v>
      </c>
      <c r="AI2816" s="14"/>
      <c r="AJ2816" s="14">
        <f t="shared" si="520"/>
        <v>0</v>
      </c>
      <c r="AK2816" s="15" t="s">
        <v>11502</v>
      </c>
      <c r="AL2816" s="15" t="str">
        <f t="shared" si="521"/>
        <v>-</v>
      </c>
      <c r="AM2816" s="12"/>
      <c r="AN2816" s="12">
        <f t="shared" si="522"/>
        <v>0</v>
      </c>
      <c r="AO2816" s="16" t="s">
        <v>11502</v>
      </c>
      <c r="AP2816" s="16" t="str">
        <f t="shared" si="523"/>
        <v>-</v>
      </c>
      <c r="AQ2816" s="12">
        <v>3</v>
      </c>
      <c r="AR2816" s="12">
        <f t="shared" si="524"/>
        <v>4</v>
      </c>
      <c r="AS2816" s="14" t="s">
        <v>11498</v>
      </c>
      <c r="AT2816" s="14" t="str">
        <f t="shared" si="525"/>
        <v>-</v>
      </c>
      <c r="AU2816">
        <v>2</v>
      </c>
      <c r="AV2816" s="15" t="s">
        <v>11497</v>
      </c>
      <c r="AW2816" s="15" t="str">
        <f t="shared" si="526"/>
        <v>-</v>
      </c>
      <c r="AX2816">
        <v>4</v>
      </c>
      <c r="AY2816" s="17" t="s">
        <v>11499</v>
      </c>
      <c r="AZ2816" s="17" t="str">
        <f t="shared" si="527"/>
        <v>-</v>
      </c>
      <c r="BA2816"/>
    </row>
    <row r="2817" spans="1:53" x14ac:dyDescent="0.3">
      <c r="A2817" t="s">
        <v>8138</v>
      </c>
      <c r="B2817" t="s">
        <v>8139</v>
      </c>
      <c r="C2817" t="s">
        <v>8140</v>
      </c>
      <c r="D2817" t="s">
        <v>5000</v>
      </c>
      <c r="E2817" t="str">
        <f>LEFT(Table_Query_from_QDB_Production___SQL_Server[[#This Row],[ttl_class_ttl_outl]],1)</f>
        <v>B</v>
      </c>
      <c r="F2817" t="str">
        <f>UPPER(IFERROR(VLOOKUP(Table_Query_from_QDB_Production___SQL_Server[[#This Row],[cto_osc_code]],'CTO-OSC Table'!$A$2:$B$24,2,FALSE),"Undefined"))</f>
        <v>CLERICAL AND ALLIED SERVICES</v>
      </c>
      <c r="G2817" t="str">
        <f>UPPER(IFERROR(VLOOKUP(Table_Query_from_QDB_Production___SQL_Server[[#This Row],[ttl_class_ttl_outl]],'Title Class Table'!$A$2:$C$146,2,FALSE),"Undefined"))</f>
        <v>CLERICAL/ADMINISTRATIVE, SPECIAL AND MAIL SERVICES</v>
      </c>
      <c r="H2817" t="s">
        <v>11451</v>
      </c>
      <c r="I2817">
        <v>6</v>
      </c>
      <c r="K2817" t="str">
        <f>IFERROR(VLOOKUP(Table_Query_from_QDB_Production___SQL_Server[[#This Row],[step_2_seq]],'Employee Benefit Groups'!#REF!,2,FALSE),"-")</f>
        <v>-</v>
      </c>
      <c r="M2817" t="str">
        <f>IFERROR(VLOOKUP(Table_Query_from_QDB_Production___SQL_Server[[#This Row],[step_4_seq]],'Employee Benefit Groups'!#REF!,2,FALSE),"-")</f>
        <v>-</v>
      </c>
      <c r="O2817" t="str">
        <f>IFERROR(VLOOKUP(Table_Query_from_QDB_Production___SQL_Server[[#This Row],[step_4_seq2]],'Employee Benefit Groups'!#REF!,2,FALSE),"-")</f>
        <v>-</v>
      </c>
      <c r="Q2817" t="str">
        <f>IFERROR(VLOOKUP(Table_Query_from_QDB_Production___SQL_Server[[#This Row],[step_5_seq]],'Employee Benefit Groups'!#REF!,2,FALSE),"-")</f>
        <v>-</v>
      </c>
      <c r="S2817" t="str">
        <f>IFERROR(VLOOKUP(Table_Query_from_QDB_Production___SQL_Server[[#This Row],[step_6_seq]],'Employee Benefit Groups'!#REF!,2,FALSE),"-")</f>
        <v>-</v>
      </c>
      <c r="T2817">
        <v>4</v>
      </c>
      <c r="U2817" t="str">
        <f>IFERROR(VLOOKUP(Table_Query_from_QDB_Production___SQL_Server[[#This Row],[step_7_seq]],'Employee Benefit Groups'!#REF!,2,FALSE),"-")</f>
        <v>-</v>
      </c>
      <c r="V2817">
        <v>3</v>
      </c>
      <c r="W2817" t="str">
        <f>IFERROR(VLOOKUP(Table_Query_from_QDB_Production___SQL_Server[[#This Row],[step_8_seq]],'Employee Benefit Groups'!#REF!,2,FALSE),"-")</f>
        <v>-</v>
      </c>
      <c r="X2817">
        <v>5</v>
      </c>
      <c r="Y2817" t="str">
        <f>IFERROR(VLOOKUP(Table_Query_from_QDB_Production___SQL_Server[[#This Row],[step_9_seq]],'Employee Benefit Groups'!#REF!,2,FALSE),"-")</f>
        <v>-</v>
      </c>
      <c r="AA2817" s="15"/>
      <c r="AB2817" s="15">
        <f t="shared" si="516"/>
        <v>0</v>
      </c>
      <c r="AC2817" s="11" t="s">
        <v>11502</v>
      </c>
      <c r="AD2817" s="11" t="str">
        <f t="shared" si="517"/>
        <v>-</v>
      </c>
      <c r="AE2817" s="12"/>
      <c r="AF2817" s="12">
        <f t="shared" si="518"/>
        <v>0</v>
      </c>
      <c r="AG2817" s="13" t="s">
        <v>11502</v>
      </c>
      <c r="AH2817" s="13" t="str">
        <f t="shared" si="519"/>
        <v>-</v>
      </c>
      <c r="AI2817" s="14"/>
      <c r="AJ2817" s="14">
        <f t="shared" si="520"/>
        <v>0</v>
      </c>
      <c r="AK2817" s="15" t="s">
        <v>11502</v>
      </c>
      <c r="AL2817" s="15" t="str">
        <f t="shared" si="521"/>
        <v>-</v>
      </c>
      <c r="AM2817" s="12"/>
      <c r="AN2817" s="12">
        <f t="shared" si="522"/>
        <v>0</v>
      </c>
      <c r="AO2817" s="16" t="s">
        <v>11502</v>
      </c>
      <c r="AP2817" s="16" t="str">
        <f t="shared" si="523"/>
        <v>-</v>
      </c>
      <c r="AQ2817" s="12">
        <v>3</v>
      </c>
      <c r="AR2817" s="12">
        <f t="shared" si="524"/>
        <v>4</v>
      </c>
      <c r="AS2817" s="14" t="s">
        <v>11498</v>
      </c>
      <c r="AT2817" s="14" t="str">
        <f t="shared" si="525"/>
        <v>-</v>
      </c>
      <c r="AU2817">
        <v>2</v>
      </c>
      <c r="AV2817" s="15" t="s">
        <v>11497</v>
      </c>
      <c r="AW2817" s="15" t="str">
        <f t="shared" si="526"/>
        <v>-</v>
      </c>
      <c r="AX2817">
        <v>4</v>
      </c>
      <c r="AY2817" s="17" t="s">
        <v>11499</v>
      </c>
      <c r="AZ2817" s="17" t="str">
        <f t="shared" si="527"/>
        <v>-</v>
      </c>
      <c r="BA2817"/>
    </row>
    <row r="2818" spans="1:53" x14ac:dyDescent="0.3">
      <c r="A2818" t="s">
        <v>8141</v>
      </c>
      <c r="B2818" t="s">
        <v>8142</v>
      </c>
      <c r="C2818" t="s">
        <v>8143</v>
      </c>
      <c r="D2818" t="s">
        <v>5000</v>
      </c>
      <c r="E2818" t="str">
        <f>LEFT(Table_Query_from_QDB_Production___SQL_Server[[#This Row],[ttl_class_ttl_outl]],1)</f>
        <v>B</v>
      </c>
      <c r="F2818" t="str">
        <f>UPPER(IFERROR(VLOOKUP(Table_Query_from_QDB_Production___SQL_Server[[#This Row],[cto_osc_code]],'CTO-OSC Table'!$A$2:$B$24,2,FALSE),"Undefined"))</f>
        <v>CLERICAL AND ALLIED SERVICES</v>
      </c>
      <c r="G2818" t="str">
        <f>UPPER(IFERROR(VLOOKUP(Table_Query_from_QDB_Production___SQL_Server[[#This Row],[ttl_class_ttl_outl]],'Title Class Table'!$A$2:$C$146,2,FALSE),"Undefined"))</f>
        <v>CLERICAL/ADMINISTRATIVE, SPECIAL AND MAIL SERVICES</v>
      </c>
      <c r="H2818" t="s">
        <v>11451</v>
      </c>
      <c r="I2818">
        <v>6</v>
      </c>
      <c r="K2818" t="str">
        <f>IFERROR(VLOOKUP(Table_Query_from_QDB_Production___SQL_Server[[#This Row],[step_2_seq]],'Employee Benefit Groups'!#REF!,2,FALSE),"-")</f>
        <v>-</v>
      </c>
      <c r="M2818" t="str">
        <f>IFERROR(VLOOKUP(Table_Query_from_QDB_Production___SQL_Server[[#This Row],[step_4_seq]],'Employee Benefit Groups'!#REF!,2,FALSE),"-")</f>
        <v>-</v>
      </c>
      <c r="O2818" t="str">
        <f>IFERROR(VLOOKUP(Table_Query_from_QDB_Production___SQL_Server[[#This Row],[step_4_seq2]],'Employee Benefit Groups'!#REF!,2,FALSE),"-")</f>
        <v>-</v>
      </c>
      <c r="Q2818" t="str">
        <f>IFERROR(VLOOKUP(Table_Query_from_QDB_Production___SQL_Server[[#This Row],[step_5_seq]],'Employee Benefit Groups'!#REF!,2,FALSE),"-")</f>
        <v>-</v>
      </c>
      <c r="S2818" t="str">
        <f>IFERROR(VLOOKUP(Table_Query_from_QDB_Production___SQL_Server[[#This Row],[step_6_seq]],'Employee Benefit Groups'!#REF!,2,FALSE),"-")</f>
        <v>-</v>
      </c>
      <c r="T2818">
        <v>4</v>
      </c>
      <c r="U2818" t="str">
        <f>IFERROR(VLOOKUP(Table_Query_from_QDB_Production___SQL_Server[[#This Row],[step_7_seq]],'Employee Benefit Groups'!#REF!,2,FALSE),"-")</f>
        <v>-</v>
      </c>
      <c r="V2818">
        <v>3</v>
      </c>
      <c r="W2818" t="str">
        <f>IFERROR(VLOOKUP(Table_Query_from_QDB_Production___SQL_Server[[#This Row],[step_8_seq]],'Employee Benefit Groups'!#REF!,2,FALSE),"-")</f>
        <v>-</v>
      </c>
      <c r="X2818">
        <v>5</v>
      </c>
      <c r="Y2818" t="str">
        <f>IFERROR(VLOOKUP(Table_Query_from_QDB_Production___SQL_Server[[#This Row],[step_9_seq]],'Employee Benefit Groups'!#REF!,2,FALSE),"-")</f>
        <v>-</v>
      </c>
      <c r="AA2818" s="15"/>
      <c r="AB2818" s="15">
        <f t="shared" si="516"/>
        <v>0</v>
      </c>
      <c r="AC2818" s="11" t="s">
        <v>11502</v>
      </c>
      <c r="AD2818" s="11" t="str">
        <f t="shared" si="517"/>
        <v>-</v>
      </c>
      <c r="AE2818" s="12"/>
      <c r="AF2818" s="12">
        <f t="shared" si="518"/>
        <v>0</v>
      </c>
      <c r="AG2818" s="13" t="s">
        <v>11502</v>
      </c>
      <c r="AH2818" s="13" t="str">
        <f t="shared" si="519"/>
        <v>-</v>
      </c>
      <c r="AI2818" s="14"/>
      <c r="AJ2818" s="14">
        <f t="shared" si="520"/>
        <v>0</v>
      </c>
      <c r="AK2818" s="15" t="s">
        <v>11502</v>
      </c>
      <c r="AL2818" s="15" t="str">
        <f t="shared" si="521"/>
        <v>-</v>
      </c>
      <c r="AM2818" s="12"/>
      <c r="AN2818" s="12">
        <f t="shared" si="522"/>
        <v>0</v>
      </c>
      <c r="AO2818" s="16" t="s">
        <v>11502</v>
      </c>
      <c r="AP2818" s="16" t="str">
        <f t="shared" si="523"/>
        <v>-</v>
      </c>
      <c r="AQ2818" s="12">
        <v>3</v>
      </c>
      <c r="AR2818" s="12">
        <f t="shared" si="524"/>
        <v>4</v>
      </c>
      <c r="AS2818" s="14" t="s">
        <v>11498</v>
      </c>
      <c r="AT2818" s="14" t="str">
        <f t="shared" si="525"/>
        <v>-</v>
      </c>
      <c r="AU2818">
        <v>2</v>
      </c>
      <c r="AV2818" s="15" t="s">
        <v>11497</v>
      </c>
      <c r="AW2818" s="15" t="str">
        <f t="shared" si="526"/>
        <v>-</v>
      </c>
      <c r="AX2818">
        <v>4</v>
      </c>
      <c r="AY2818" s="17" t="s">
        <v>11499</v>
      </c>
      <c r="AZ2818" s="17" t="str">
        <f t="shared" si="527"/>
        <v>-</v>
      </c>
      <c r="BA2818"/>
    </row>
    <row r="2819" spans="1:53" x14ac:dyDescent="0.3">
      <c r="A2819" t="s">
        <v>8144</v>
      </c>
      <c r="B2819" t="s">
        <v>8145</v>
      </c>
      <c r="C2819" t="s">
        <v>8145</v>
      </c>
      <c r="D2819" t="s">
        <v>526</v>
      </c>
      <c r="E2819" t="str">
        <f>LEFT(Table_Query_from_QDB_Production___SQL_Server[[#This Row],[ttl_class_ttl_outl]],1)</f>
        <v>F</v>
      </c>
      <c r="F2819" t="str">
        <f>UPPER(IFERROR(VLOOKUP(Table_Query_from_QDB_Production___SQL_Server[[#This Row],[cto_osc_code]],'CTO-OSC Table'!$A$2:$B$24,2,FALSE),"Undefined"))</f>
        <v>FISCAL, MANAGEMENT AND STAFF SERVICES</v>
      </c>
      <c r="G2819" t="str">
        <f>UPPER(IFERROR(VLOOKUP(Table_Query_from_QDB_Production___SQL_Server[[#This Row],[ttl_class_ttl_outl]],'Title Class Table'!$A$2:$C$146,2,FALSE),"Undefined"))</f>
        <v>ADMINISTRATIVE, BUDGET AND PERSONNEL ANALYSIS</v>
      </c>
      <c r="H2819" t="s">
        <v>11451</v>
      </c>
      <c r="I2819">
        <v>6</v>
      </c>
      <c r="K2819" t="str">
        <f>IFERROR(VLOOKUP(Table_Query_from_QDB_Production___SQL_Server[[#This Row],[step_2_seq]],'Employee Benefit Groups'!#REF!,2,FALSE),"-")</f>
        <v>-</v>
      </c>
      <c r="M2819" t="str">
        <f>IFERROR(VLOOKUP(Table_Query_from_QDB_Production___SQL_Server[[#This Row],[step_4_seq]],'Employee Benefit Groups'!#REF!,2,FALSE),"-")</f>
        <v>-</v>
      </c>
      <c r="O2819" t="str">
        <f>IFERROR(VLOOKUP(Table_Query_from_QDB_Production___SQL_Server[[#This Row],[step_4_seq2]],'Employee Benefit Groups'!#REF!,2,FALSE),"-")</f>
        <v>-</v>
      </c>
      <c r="Q2819" t="str">
        <f>IFERROR(VLOOKUP(Table_Query_from_QDB_Production___SQL_Server[[#This Row],[step_5_seq]],'Employee Benefit Groups'!#REF!,2,FALSE),"-")</f>
        <v>-</v>
      </c>
      <c r="S2819" t="str">
        <f>IFERROR(VLOOKUP(Table_Query_from_QDB_Production___SQL_Server[[#This Row],[step_6_seq]],'Employee Benefit Groups'!#REF!,2,FALSE),"-")</f>
        <v>-</v>
      </c>
      <c r="T2819">
        <v>4</v>
      </c>
      <c r="U2819" t="str">
        <f>IFERROR(VLOOKUP(Table_Query_from_QDB_Production___SQL_Server[[#This Row],[step_7_seq]],'Employee Benefit Groups'!#REF!,2,FALSE),"-")</f>
        <v>-</v>
      </c>
      <c r="V2819">
        <v>3</v>
      </c>
      <c r="W2819" t="str">
        <f>IFERROR(VLOOKUP(Table_Query_from_QDB_Production___SQL_Server[[#This Row],[step_8_seq]],'Employee Benefit Groups'!#REF!,2,FALSE),"-")</f>
        <v>-</v>
      </c>
      <c r="X2819">
        <v>5</v>
      </c>
      <c r="Y2819" t="str">
        <f>IFERROR(VLOOKUP(Table_Query_from_QDB_Production___SQL_Server[[#This Row],[step_9_seq]],'Employee Benefit Groups'!#REF!,2,FALSE),"-")</f>
        <v>-</v>
      </c>
      <c r="AA2819" s="15"/>
      <c r="AB2819" s="15">
        <f t="shared" ref="AB2819:AB2882" si="528">+L2819</f>
        <v>0</v>
      </c>
      <c r="AC2819" s="11" t="s">
        <v>11502</v>
      </c>
      <c r="AD2819" s="11" t="str">
        <f t="shared" ref="AD2819:AD2882" si="529">+M2819</f>
        <v>-</v>
      </c>
      <c r="AE2819" s="12"/>
      <c r="AF2819" s="12">
        <f t="shared" ref="AF2819:AF2882" si="530">+N2819</f>
        <v>0</v>
      </c>
      <c r="AG2819" s="13" t="s">
        <v>11502</v>
      </c>
      <c r="AH2819" s="13" t="str">
        <f t="shared" ref="AH2819:AH2882" si="531">+O2819</f>
        <v>-</v>
      </c>
      <c r="AI2819" s="14"/>
      <c r="AJ2819" s="14">
        <f t="shared" ref="AJ2819:AJ2882" si="532">+P2819</f>
        <v>0</v>
      </c>
      <c r="AK2819" s="15" t="s">
        <v>11502</v>
      </c>
      <c r="AL2819" s="15" t="str">
        <f t="shared" ref="AL2819:AL2882" si="533">+Q2819</f>
        <v>-</v>
      </c>
      <c r="AM2819" s="12"/>
      <c r="AN2819" s="12">
        <f t="shared" ref="AN2819:AN2882" si="534">+R2819</f>
        <v>0</v>
      </c>
      <c r="AO2819" s="16" t="s">
        <v>11502</v>
      </c>
      <c r="AP2819" s="16" t="str">
        <f t="shared" ref="AP2819:AP2882" si="535">+S2819</f>
        <v>-</v>
      </c>
      <c r="AQ2819" s="12">
        <v>3</v>
      </c>
      <c r="AR2819" s="12">
        <f t="shared" ref="AR2819:AR2882" si="536">+T2819</f>
        <v>4</v>
      </c>
      <c r="AS2819" s="14" t="s">
        <v>11498</v>
      </c>
      <c r="AT2819" s="14" t="str">
        <f t="shared" ref="AT2819:AT2882" si="537">+U2819</f>
        <v>-</v>
      </c>
      <c r="AU2819">
        <v>2</v>
      </c>
      <c r="AV2819" s="15" t="s">
        <v>11497</v>
      </c>
      <c r="AW2819" s="15" t="str">
        <f t="shared" ref="AW2819:AW2882" si="538">+W2819</f>
        <v>-</v>
      </c>
      <c r="AX2819">
        <v>4</v>
      </c>
      <c r="AY2819" s="17" t="s">
        <v>11499</v>
      </c>
      <c r="AZ2819" s="17" t="str">
        <f t="shared" ref="AZ2819:AZ2882" si="539">+Y2819</f>
        <v>-</v>
      </c>
      <c r="BA2819"/>
    </row>
    <row r="2820" spans="1:53" x14ac:dyDescent="0.3">
      <c r="A2820" t="s">
        <v>8146</v>
      </c>
      <c r="B2820" t="s">
        <v>8147</v>
      </c>
      <c r="C2820" t="s">
        <v>8147</v>
      </c>
      <c r="D2820" t="s">
        <v>526</v>
      </c>
      <c r="E2820" t="str">
        <f>LEFT(Table_Query_from_QDB_Production___SQL_Server[[#This Row],[ttl_class_ttl_outl]],1)</f>
        <v>F</v>
      </c>
      <c r="F2820" t="str">
        <f>UPPER(IFERROR(VLOOKUP(Table_Query_from_QDB_Production___SQL_Server[[#This Row],[cto_osc_code]],'CTO-OSC Table'!$A$2:$B$24,2,FALSE),"Undefined"))</f>
        <v>FISCAL, MANAGEMENT AND STAFF SERVICES</v>
      </c>
      <c r="G2820" t="str">
        <f>UPPER(IFERROR(VLOOKUP(Table_Query_from_QDB_Production___SQL_Server[[#This Row],[ttl_class_ttl_outl]],'Title Class Table'!$A$2:$C$146,2,FALSE),"Undefined"))</f>
        <v>ADMINISTRATIVE, BUDGET AND PERSONNEL ANALYSIS</v>
      </c>
      <c r="H2820" t="s">
        <v>11451</v>
      </c>
      <c r="I2820">
        <v>6</v>
      </c>
      <c r="K2820" t="str">
        <f>IFERROR(VLOOKUP(Table_Query_from_QDB_Production___SQL_Server[[#This Row],[step_2_seq]],'Employee Benefit Groups'!#REF!,2,FALSE),"-")</f>
        <v>-</v>
      </c>
      <c r="M2820" t="str">
        <f>IFERROR(VLOOKUP(Table_Query_from_QDB_Production___SQL_Server[[#This Row],[step_4_seq]],'Employee Benefit Groups'!#REF!,2,FALSE),"-")</f>
        <v>-</v>
      </c>
      <c r="O2820" t="str">
        <f>IFERROR(VLOOKUP(Table_Query_from_QDB_Production___SQL_Server[[#This Row],[step_4_seq2]],'Employee Benefit Groups'!#REF!,2,FALSE),"-")</f>
        <v>-</v>
      </c>
      <c r="Q2820" t="str">
        <f>IFERROR(VLOOKUP(Table_Query_from_QDB_Production___SQL_Server[[#This Row],[step_5_seq]],'Employee Benefit Groups'!#REF!,2,FALSE),"-")</f>
        <v>-</v>
      </c>
      <c r="S2820" t="str">
        <f>IFERROR(VLOOKUP(Table_Query_from_QDB_Production___SQL_Server[[#This Row],[step_6_seq]],'Employee Benefit Groups'!#REF!,2,FALSE),"-")</f>
        <v>-</v>
      </c>
      <c r="T2820">
        <v>4</v>
      </c>
      <c r="U2820" t="str">
        <f>IFERROR(VLOOKUP(Table_Query_from_QDB_Production___SQL_Server[[#This Row],[step_7_seq]],'Employee Benefit Groups'!#REF!,2,FALSE),"-")</f>
        <v>-</v>
      </c>
      <c r="V2820">
        <v>3</v>
      </c>
      <c r="W2820" t="str">
        <f>IFERROR(VLOOKUP(Table_Query_from_QDB_Production___SQL_Server[[#This Row],[step_8_seq]],'Employee Benefit Groups'!#REF!,2,FALSE),"-")</f>
        <v>-</v>
      </c>
      <c r="X2820">
        <v>5</v>
      </c>
      <c r="Y2820" t="str">
        <f>IFERROR(VLOOKUP(Table_Query_from_QDB_Production___SQL_Server[[#This Row],[step_9_seq]],'Employee Benefit Groups'!#REF!,2,FALSE),"-")</f>
        <v>-</v>
      </c>
      <c r="AA2820" s="15"/>
      <c r="AB2820" s="15">
        <f t="shared" si="528"/>
        <v>0</v>
      </c>
      <c r="AC2820" s="11" t="s">
        <v>11502</v>
      </c>
      <c r="AD2820" s="11" t="str">
        <f t="shared" si="529"/>
        <v>-</v>
      </c>
      <c r="AE2820" s="12"/>
      <c r="AF2820" s="12">
        <f t="shared" si="530"/>
        <v>0</v>
      </c>
      <c r="AG2820" s="13" t="s">
        <v>11502</v>
      </c>
      <c r="AH2820" s="13" t="str">
        <f t="shared" si="531"/>
        <v>-</v>
      </c>
      <c r="AI2820" s="14"/>
      <c r="AJ2820" s="14">
        <f t="shared" si="532"/>
        <v>0</v>
      </c>
      <c r="AK2820" s="15" t="s">
        <v>11502</v>
      </c>
      <c r="AL2820" s="15" t="str">
        <f t="shared" si="533"/>
        <v>-</v>
      </c>
      <c r="AM2820" s="12"/>
      <c r="AN2820" s="12">
        <f t="shared" si="534"/>
        <v>0</v>
      </c>
      <c r="AO2820" s="16" t="s">
        <v>11502</v>
      </c>
      <c r="AP2820" s="16" t="str">
        <f t="shared" si="535"/>
        <v>-</v>
      </c>
      <c r="AQ2820" s="12">
        <v>3</v>
      </c>
      <c r="AR2820" s="12">
        <f t="shared" si="536"/>
        <v>4</v>
      </c>
      <c r="AS2820" s="14" t="s">
        <v>11498</v>
      </c>
      <c r="AT2820" s="14" t="str">
        <f t="shared" si="537"/>
        <v>-</v>
      </c>
      <c r="AU2820">
        <v>2</v>
      </c>
      <c r="AV2820" s="15" t="s">
        <v>11497</v>
      </c>
      <c r="AW2820" s="15" t="str">
        <f t="shared" si="538"/>
        <v>-</v>
      </c>
      <c r="AX2820">
        <v>4</v>
      </c>
      <c r="AY2820" s="17" t="s">
        <v>11499</v>
      </c>
      <c r="AZ2820" s="17" t="str">
        <f t="shared" si="539"/>
        <v>-</v>
      </c>
      <c r="BA2820"/>
    </row>
    <row r="2821" spans="1:53" x14ac:dyDescent="0.3">
      <c r="A2821" t="s">
        <v>8148</v>
      </c>
      <c r="B2821" t="s">
        <v>8149</v>
      </c>
      <c r="C2821" t="s">
        <v>8149</v>
      </c>
      <c r="D2821" t="s">
        <v>526</v>
      </c>
      <c r="E2821" t="str">
        <f>LEFT(Table_Query_from_QDB_Production___SQL_Server[[#This Row],[ttl_class_ttl_outl]],1)</f>
        <v>F</v>
      </c>
      <c r="F2821" t="str">
        <f>UPPER(IFERROR(VLOOKUP(Table_Query_from_QDB_Production___SQL_Server[[#This Row],[cto_osc_code]],'CTO-OSC Table'!$A$2:$B$24,2,FALSE),"Undefined"))</f>
        <v>FISCAL, MANAGEMENT AND STAFF SERVICES</v>
      </c>
      <c r="G2821" t="str">
        <f>UPPER(IFERROR(VLOOKUP(Table_Query_from_QDB_Production___SQL_Server[[#This Row],[ttl_class_ttl_outl]],'Title Class Table'!$A$2:$C$146,2,FALSE),"Undefined"))</f>
        <v>ADMINISTRATIVE, BUDGET AND PERSONNEL ANALYSIS</v>
      </c>
      <c r="H2821" t="s">
        <v>11451</v>
      </c>
      <c r="I2821">
        <v>6</v>
      </c>
      <c r="K2821" t="str">
        <f>IFERROR(VLOOKUP(Table_Query_from_QDB_Production___SQL_Server[[#This Row],[step_2_seq]],'Employee Benefit Groups'!#REF!,2,FALSE),"-")</f>
        <v>-</v>
      </c>
      <c r="M2821" t="str">
        <f>IFERROR(VLOOKUP(Table_Query_from_QDB_Production___SQL_Server[[#This Row],[step_4_seq]],'Employee Benefit Groups'!#REF!,2,FALSE),"-")</f>
        <v>-</v>
      </c>
      <c r="O2821" t="str">
        <f>IFERROR(VLOOKUP(Table_Query_from_QDB_Production___SQL_Server[[#This Row],[step_4_seq2]],'Employee Benefit Groups'!#REF!,2,FALSE),"-")</f>
        <v>-</v>
      </c>
      <c r="Q2821" t="str">
        <f>IFERROR(VLOOKUP(Table_Query_from_QDB_Production___SQL_Server[[#This Row],[step_5_seq]],'Employee Benefit Groups'!#REF!,2,FALSE),"-")</f>
        <v>-</v>
      </c>
      <c r="S2821" t="str">
        <f>IFERROR(VLOOKUP(Table_Query_from_QDB_Production___SQL_Server[[#This Row],[step_6_seq]],'Employee Benefit Groups'!#REF!,2,FALSE),"-")</f>
        <v>-</v>
      </c>
      <c r="T2821">
        <v>4</v>
      </c>
      <c r="U2821" t="str">
        <f>IFERROR(VLOOKUP(Table_Query_from_QDB_Production___SQL_Server[[#This Row],[step_7_seq]],'Employee Benefit Groups'!#REF!,2,FALSE),"-")</f>
        <v>-</v>
      </c>
      <c r="V2821">
        <v>3</v>
      </c>
      <c r="W2821" t="str">
        <f>IFERROR(VLOOKUP(Table_Query_from_QDB_Production___SQL_Server[[#This Row],[step_8_seq]],'Employee Benefit Groups'!#REF!,2,FALSE),"-")</f>
        <v>-</v>
      </c>
      <c r="X2821">
        <v>5</v>
      </c>
      <c r="Y2821" t="str">
        <f>IFERROR(VLOOKUP(Table_Query_from_QDB_Production___SQL_Server[[#This Row],[step_9_seq]],'Employee Benefit Groups'!#REF!,2,FALSE),"-")</f>
        <v>-</v>
      </c>
      <c r="AA2821" s="15"/>
      <c r="AB2821" s="15">
        <f t="shared" si="528"/>
        <v>0</v>
      </c>
      <c r="AC2821" s="11" t="s">
        <v>11502</v>
      </c>
      <c r="AD2821" s="11" t="str">
        <f t="shared" si="529"/>
        <v>-</v>
      </c>
      <c r="AE2821" s="12"/>
      <c r="AF2821" s="12">
        <f t="shared" si="530"/>
        <v>0</v>
      </c>
      <c r="AG2821" s="13" t="s">
        <v>11502</v>
      </c>
      <c r="AH2821" s="13" t="str">
        <f t="shared" si="531"/>
        <v>-</v>
      </c>
      <c r="AI2821" s="14"/>
      <c r="AJ2821" s="14">
        <f t="shared" si="532"/>
        <v>0</v>
      </c>
      <c r="AK2821" s="15" t="s">
        <v>11502</v>
      </c>
      <c r="AL2821" s="15" t="str">
        <f t="shared" si="533"/>
        <v>-</v>
      </c>
      <c r="AM2821" s="12"/>
      <c r="AN2821" s="12">
        <f t="shared" si="534"/>
        <v>0</v>
      </c>
      <c r="AO2821" s="16" t="s">
        <v>11502</v>
      </c>
      <c r="AP2821" s="16" t="str">
        <f t="shared" si="535"/>
        <v>-</v>
      </c>
      <c r="AQ2821" s="12">
        <v>3</v>
      </c>
      <c r="AR2821" s="12">
        <f t="shared" si="536"/>
        <v>4</v>
      </c>
      <c r="AS2821" s="14" t="s">
        <v>11498</v>
      </c>
      <c r="AT2821" s="14" t="str">
        <f t="shared" si="537"/>
        <v>-</v>
      </c>
      <c r="AU2821">
        <v>2</v>
      </c>
      <c r="AV2821" s="15" t="s">
        <v>11497</v>
      </c>
      <c r="AW2821" s="15" t="str">
        <f t="shared" si="538"/>
        <v>-</v>
      </c>
      <c r="AX2821">
        <v>4</v>
      </c>
      <c r="AY2821" s="17" t="s">
        <v>11499</v>
      </c>
      <c r="AZ2821" s="17" t="str">
        <f t="shared" si="539"/>
        <v>-</v>
      </c>
      <c r="BA2821"/>
    </row>
    <row r="2822" spans="1:53" x14ac:dyDescent="0.3">
      <c r="A2822" t="s">
        <v>8150</v>
      </c>
      <c r="B2822" t="s">
        <v>8151</v>
      </c>
      <c r="C2822" t="s">
        <v>8151</v>
      </c>
      <c r="D2822" t="s">
        <v>526</v>
      </c>
      <c r="E2822" t="str">
        <f>LEFT(Table_Query_from_QDB_Production___SQL_Server[[#This Row],[ttl_class_ttl_outl]],1)</f>
        <v>F</v>
      </c>
      <c r="F2822" t="str">
        <f>UPPER(IFERROR(VLOOKUP(Table_Query_from_QDB_Production___SQL_Server[[#This Row],[cto_osc_code]],'CTO-OSC Table'!$A$2:$B$24,2,FALSE),"Undefined"))</f>
        <v>FISCAL, MANAGEMENT AND STAFF SERVICES</v>
      </c>
      <c r="G2822" t="str">
        <f>UPPER(IFERROR(VLOOKUP(Table_Query_from_QDB_Production___SQL_Server[[#This Row],[ttl_class_ttl_outl]],'Title Class Table'!$A$2:$C$146,2,FALSE),"Undefined"))</f>
        <v>ADMINISTRATIVE, BUDGET AND PERSONNEL ANALYSIS</v>
      </c>
      <c r="H2822" t="s">
        <v>11451</v>
      </c>
      <c r="I2822">
        <v>6</v>
      </c>
      <c r="K2822" t="str">
        <f>IFERROR(VLOOKUP(Table_Query_from_QDB_Production___SQL_Server[[#This Row],[step_2_seq]],'Employee Benefit Groups'!#REF!,2,FALSE),"-")</f>
        <v>-</v>
      </c>
      <c r="M2822" t="str">
        <f>IFERROR(VLOOKUP(Table_Query_from_QDB_Production___SQL_Server[[#This Row],[step_4_seq]],'Employee Benefit Groups'!#REF!,2,FALSE),"-")</f>
        <v>-</v>
      </c>
      <c r="O2822" t="str">
        <f>IFERROR(VLOOKUP(Table_Query_from_QDB_Production___SQL_Server[[#This Row],[step_4_seq2]],'Employee Benefit Groups'!#REF!,2,FALSE),"-")</f>
        <v>-</v>
      </c>
      <c r="Q2822" t="str">
        <f>IFERROR(VLOOKUP(Table_Query_from_QDB_Production___SQL_Server[[#This Row],[step_5_seq]],'Employee Benefit Groups'!#REF!,2,FALSE),"-")</f>
        <v>-</v>
      </c>
      <c r="S2822" t="str">
        <f>IFERROR(VLOOKUP(Table_Query_from_QDB_Production___SQL_Server[[#This Row],[step_6_seq]],'Employee Benefit Groups'!#REF!,2,FALSE),"-")</f>
        <v>-</v>
      </c>
      <c r="T2822">
        <v>4</v>
      </c>
      <c r="U2822" t="str">
        <f>IFERROR(VLOOKUP(Table_Query_from_QDB_Production___SQL_Server[[#This Row],[step_7_seq]],'Employee Benefit Groups'!#REF!,2,FALSE),"-")</f>
        <v>-</v>
      </c>
      <c r="V2822">
        <v>3</v>
      </c>
      <c r="W2822" t="str">
        <f>IFERROR(VLOOKUP(Table_Query_from_QDB_Production___SQL_Server[[#This Row],[step_8_seq]],'Employee Benefit Groups'!#REF!,2,FALSE),"-")</f>
        <v>-</v>
      </c>
      <c r="X2822">
        <v>5</v>
      </c>
      <c r="Y2822" t="str">
        <f>IFERROR(VLOOKUP(Table_Query_from_QDB_Production___SQL_Server[[#This Row],[step_9_seq]],'Employee Benefit Groups'!#REF!,2,FALSE),"-")</f>
        <v>-</v>
      </c>
      <c r="AA2822" s="15"/>
      <c r="AB2822" s="15">
        <f t="shared" si="528"/>
        <v>0</v>
      </c>
      <c r="AC2822" s="11" t="s">
        <v>11502</v>
      </c>
      <c r="AD2822" s="11" t="str">
        <f t="shared" si="529"/>
        <v>-</v>
      </c>
      <c r="AE2822" s="12"/>
      <c r="AF2822" s="12">
        <f t="shared" si="530"/>
        <v>0</v>
      </c>
      <c r="AG2822" s="13" t="s">
        <v>11502</v>
      </c>
      <c r="AH2822" s="13" t="str">
        <f t="shared" si="531"/>
        <v>-</v>
      </c>
      <c r="AI2822" s="14"/>
      <c r="AJ2822" s="14">
        <f t="shared" si="532"/>
        <v>0</v>
      </c>
      <c r="AK2822" s="15" t="s">
        <v>11502</v>
      </c>
      <c r="AL2822" s="15" t="str">
        <f t="shared" si="533"/>
        <v>-</v>
      </c>
      <c r="AM2822" s="12"/>
      <c r="AN2822" s="12">
        <f t="shared" si="534"/>
        <v>0</v>
      </c>
      <c r="AO2822" s="16" t="s">
        <v>11502</v>
      </c>
      <c r="AP2822" s="16" t="str">
        <f t="shared" si="535"/>
        <v>-</v>
      </c>
      <c r="AQ2822" s="12">
        <v>3</v>
      </c>
      <c r="AR2822" s="12">
        <f t="shared" si="536"/>
        <v>4</v>
      </c>
      <c r="AS2822" s="14" t="s">
        <v>11498</v>
      </c>
      <c r="AT2822" s="14" t="str">
        <f t="shared" si="537"/>
        <v>-</v>
      </c>
      <c r="AU2822">
        <v>2</v>
      </c>
      <c r="AV2822" s="15" t="s">
        <v>11497</v>
      </c>
      <c r="AW2822" s="15" t="str">
        <f t="shared" si="538"/>
        <v>-</v>
      </c>
      <c r="AX2822">
        <v>4</v>
      </c>
      <c r="AY2822" s="17" t="s">
        <v>11499</v>
      </c>
      <c r="AZ2822" s="17" t="str">
        <f t="shared" si="539"/>
        <v>-</v>
      </c>
      <c r="BA2822"/>
    </row>
    <row r="2823" spans="1:53" x14ac:dyDescent="0.3">
      <c r="A2823" t="s">
        <v>8152</v>
      </c>
      <c r="B2823" t="s">
        <v>8153</v>
      </c>
      <c r="C2823" t="s">
        <v>8154</v>
      </c>
      <c r="D2823" t="s">
        <v>535</v>
      </c>
      <c r="E2823" t="str">
        <f>LEFT(Table_Query_from_QDB_Production___SQL_Server[[#This Row],[ttl_class_ttl_outl]],1)</f>
        <v>F</v>
      </c>
      <c r="F2823" t="str">
        <f>UPPER(IFERROR(VLOOKUP(Table_Query_from_QDB_Production___SQL_Server[[#This Row],[cto_osc_code]],'CTO-OSC Table'!$A$2:$B$24,2,FALSE),"Undefined"))</f>
        <v>FISCAL, MANAGEMENT AND STAFF SERVICES</v>
      </c>
      <c r="G2823" t="str">
        <f>UPPER(IFERROR(VLOOKUP(Table_Query_from_QDB_Production___SQL_Server[[#This Row],[ttl_class_ttl_outl]],'Title Class Table'!$A$2:$C$146,2,FALSE),"Undefined"))</f>
        <v>FISCAL SERVICES</v>
      </c>
      <c r="H2823" t="s">
        <v>11451</v>
      </c>
      <c r="I2823">
        <v>6</v>
      </c>
      <c r="K2823" t="str">
        <f>IFERROR(VLOOKUP(Table_Query_from_QDB_Production___SQL_Server[[#This Row],[step_2_seq]],'Employee Benefit Groups'!#REF!,2,FALSE),"-")</f>
        <v>-</v>
      </c>
      <c r="M2823" t="str">
        <f>IFERROR(VLOOKUP(Table_Query_from_QDB_Production___SQL_Server[[#This Row],[step_4_seq]],'Employee Benefit Groups'!#REF!,2,FALSE),"-")</f>
        <v>-</v>
      </c>
      <c r="O2823" t="str">
        <f>IFERROR(VLOOKUP(Table_Query_from_QDB_Production___SQL_Server[[#This Row],[step_4_seq2]],'Employee Benefit Groups'!#REF!,2,FALSE),"-")</f>
        <v>-</v>
      </c>
      <c r="Q2823" t="str">
        <f>IFERROR(VLOOKUP(Table_Query_from_QDB_Production___SQL_Server[[#This Row],[step_5_seq]],'Employee Benefit Groups'!#REF!,2,FALSE),"-")</f>
        <v>-</v>
      </c>
      <c r="S2823" t="str">
        <f>IFERROR(VLOOKUP(Table_Query_from_QDB_Production___SQL_Server[[#This Row],[step_6_seq]],'Employee Benefit Groups'!#REF!,2,FALSE),"-")</f>
        <v>-</v>
      </c>
      <c r="T2823">
        <v>4</v>
      </c>
      <c r="U2823" t="str">
        <f>IFERROR(VLOOKUP(Table_Query_from_QDB_Production___SQL_Server[[#This Row],[step_7_seq]],'Employee Benefit Groups'!#REF!,2,FALSE),"-")</f>
        <v>-</v>
      </c>
      <c r="V2823">
        <v>3</v>
      </c>
      <c r="W2823" t="str">
        <f>IFERROR(VLOOKUP(Table_Query_from_QDB_Production___SQL_Server[[#This Row],[step_8_seq]],'Employee Benefit Groups'!#REF!,2,FALSE),"-")</f>
        <v>-</v>
      </c>
      <c r="X2823">
        <v>5</v>
      </c>
      <c r="Y2823" t="str">
        <f>IFERROR(VLOOKUP(Table_Query_from_QDB_Production___SQL_Server[[#This Row],[step_9_seq]],'Employee Benefit Groups'!#REF!,2,FALSE),"-")</f>
        <v>-</v>
      </c>
      <c r="AA2823" s="15"/>
      <c r="AB2823" s="15">
        <f t="shared" si="528"/>
        <v>0</v>
      </c>
      <c r="AC2823" s="11" t="s">
        <v>11502</v>
      </c>
      <c r="AD2823" s="11" t="str">
        <f t="shared" si="529"/>
        <v>-</v>
      </c>
      <c r="AE2823" s="12"/>
      <c r="AF2823" s="12">
        <f t="shared" si="530"/>
        <v>0</v>
      </c>
      <c r="AG2823" s="13" t="s">
        <v>11502</v>
      </c>
      <c r="AH2823" s="13" t="str">
        <f t="shared" si="531"/>
        <v>-</v>
      </c>
      <c r="AI2823" s="14"/>
      <c r="AJ2823" s="14">
        <f t="shared" si="532"/>
        <v>0</v>
      </c>
      <c r="AK2823" s="15" t="s">
        <v>11502</v>
      </c>
      <c r="AL2823" s="15" t="str">
        <f t="shared" si="533"/>
        <v>-</v>
      </c>
      <c r="AM2823" s="12"/>
      <c r="AN2823" s="12">
        <f t="shared" si="534"/>
        <v>0</v>
      </c>
      <c r="AO2823" s="16" t="s">
        <v>11502</v>
      </c>
      <c r="AP2823" s="16" t="str">
        <f t="shared" si="535"/>
        <v>-</v>
      </c>
      <c r="AQ2823" s="12">
        <v>3</v>
      </c>
      <c r="AR2823" s="12">
        <f t="shared" si="536"/>
        <v>4</v>
      </c>
      <c r="AS2823" s="14" t="s">
        <v>11498</v>
      </c>
      <c r="AT2823" s="14" t="str">
        <f t="shared" si="537"/>
        <v>-</v>
      </c>
      <c r="AU2823">
        <v>2</v>
      </c>
      <c r="AV2823" s="15" t="s">
        <v>11497</v>
      </c>
      <c r="AW2823" s="15" t="str">
        <f t="shared" si="538"/>
        <v>-</v>
      </c>
      <c r="AX2823">
        <v>4</v>
      </c>
      <c r="AY2823" s="17" t="s">
        <v>11499</v>
      </c>
      <c r="AZ2823" s="17" t="str">
        <f t="shared" si="539"/>
        <v>-</v>
      </c>
      <c r="BA2823"/>
    </row>
    <row r="2824" spans="1:53" x14ac:dyDescent="0.3">
      <c r="A2824" t="s">
        <v>8155</v>
      </c>
      <c r="B2824" t="s">
        <v>8156</v>
      </c>
      <c r="C2824" t="s">
        <v>8157</v>
      </c>
      <c r="D2824" t="s">
        <v>535</v>
      </c>
      <c r="E2824" t="str">
        <f>LEFT(Table_Query_from_QDB_Production___SQL_Server[[#This Row],[ttl_class_ttl_outl]],1)</f>
        <v>F</v>
      </c>
      <c r="F2824" t="str">
        <f>UPPER(IFERROR(VLOOKUP(Table_Query_from_QDB_Production___SQL_Server[[#This Row],[cto_osc_code]],'CTO-OSC Table'!$A$2:$B$24,2,FALSE),"Undefined"))</f>
        <v>FISCAL, MANAGEMENT AND STAFF SERVICES</v>
      </c>
      <c r="G2824" t="str">
        <f>UPPER(IFERROR(VLOOKUP(Table_Query_from_QDB_Production___SQL_Server[[#This Row],[ttl_class_ttl_outl]],'Title Class Table'!$A$2:$C$146,2,FALSE),"Undefined"))</f>
        <v>FISCAL SERVICES</v>
      </c>
      <c r="H2824" t="s">
        <v>11451</v>
      </c>
      <c r="I2824">
        <v>6</v>
      </c>
      <c r="K2824" t="str">
        <f>IFERROR(VLOOKUP(Table_Query_from_QDB_Production___SQL_Server[[#This Row],[step_2_seq]],'Employee Benefit Groups'!#REF!,2,FALSE),"-")</f>
        <v>-</v>
      </c>
      <c r="M2824" t="str">
        <f>IFERROR(VLOOKUP(Table_Query_from_QDB_Production___SQL_Server[[#This Row],[step_4_seq]],'Employee Benefit Groups'!#REF!,2,FALSE),"-")</f>
        <v>-</v>
      </c>
      <c r="O2824" t="str">
        <f>IFERROR(VLOOKUP(Table_Query_from_QDB_Production___SQL_Server[[#This Row],[step_4_seq2]],'Employee Benefit Groups'!#REF!,2,FALSE),"-")</f>
        <v>-</v>
      </c>
      <c r="Q2824" t="str">
        <f>IFERROR(VLOOKUP(Table_Query_from_QDB_Production___SQL_Server[[#This Row],[step_5_seq]],'Employee Benefit Groups'!#REF!,2,FALSE),"-")</f>
        <v>-</v>
      </c>
      <c r="S2824" t="str">
        <f>IFERROR(VLOOKUP(Table_Query_from_QDB_Production___SQL_Server[[#This Row],[step_6_seq]],'Employee Benefit Groups'!#REF!,2,FALSE),"-")</f>
        <v>-</v>
      </c>
      <c r="T2824">
        <v>4</v>
      </c>
      <c r="U2824" t="str">
        <f>IFERROR(VLOOKUP(Table_Query_from_QDB_Production___SQL_Server[[#This Row],[step_7_seq]],'Employee Benefit Groups'!#REF!,2,FALSE),"-")</f>
        <v>-</v>
      </c>
      <c r="V2824">
        <v>3</v>
      </c>
      <c r="W2824" t="str">
        <f>IFERROR(VLOOKUP(Table_Query_from_QDB_Production___SQL_Server[[#This Row],[step_8_seq]],'Employee Benefit Groups'!#REF!,2,FALSE),"-")</f>
        <v>-</v>
      </c>
      <c r="X2824">
        <v>5</v>
      </c>
      <c r="Y2824" t="str">
        <f>IFERROR(VLOOKUP(Table_Query_from_QDB_Production___SQL_Server[[#This Row],[step_9_seq]],'Employee Benefit Groups'!#REF!,2,FALSE),"-")</f>
        <v>-</v>
      </c>
      <c r="AA2824" s="15"/>
      <c r="AB2824" s="15">
        <f t="shared" si="528"/>
        <v>0</v>
      </c>
      <c r="AC2824" s="11" t="s">
        <v>11502</v>
      </c>
      <c r="AD2824" s="11" t="str">
        <f t="shared" si="529"/>
        <v>-</v>
      </c>
      <c r="AE2824" s="12"/>
      <c r="AF2824" s="12">
        <f t="shared" si="530"/>
        <v>0</v>
      </c>
      <c r="AG2824" s="13" t="s">
        <v>11502</v>
      </c>
      <c r="AH2824" s="13" t="str">
        <f t="shared" si="531"/>
        <v>-</v>
      </c>
      <c r="AI2824" s="14"/>
      <c r="AJ2824" s="14">
        <f t="shared" si="532"/>
        <v>0</v>
      </c>
      <c r="AK2824" s="15" t="s">
        <v>11502</v>
      </c>
      <c r="AL2824" s="15" t="str">
        <f t="shared" si="533"/>
        <v>-</v>
      </c>
      <c r="AM2824" s="12"/>
      <c r="AN2824" s="12">
        <f t="shared" si="534"/>
        <v>0</v>
      </c>
      <c r="AO2824" s="16" t="s">
        <v>11502</v>
      </c>
      <c r="AP2824" s="16" t="str">
        <f t="shared" si="535"/>
        <v>-</v>
      </c>
      <c r="AQ2824" s="12">
        <v>3</v>
      </c>
      <c r="AR2824" s="12">
        <f t="shared" si="536"/>
        <v>4</v>
      </c>
      <c r="AS2824" s="14" t="s">
        <v>11498</v>
      </c>
      <c r="AT2824" s="14" t="str">
        <f t="shared" si="537"/>
        <v>-</v>
      </c>
      <c r="AU2824">
        <v>2</v>
      </c>
      <c r="AV2824" s="15" t="s">
        <v>11497</v>
      </c>
      <c r="AW2824" s="15" t="str">
        <f t="shared" si="538"/>
        <v>-</v>
      </c>
      <c r="AX2824">
        <v>4</v>
      </c>
      <c r="AY2824" s="17" t="s">
        <v>11499</v>
      </c>
      <c r="AZ2824" s="17" t="str">
        <f t="shared" si="539"/>
        <v>-</v>
      </c>
      <c r="BA2824"/>
    </row>
    <row r="2825" spans="1:53" x14ac:dyDescent="0.3">
      <c r="A2825" t="s">
        <v>8158</v>
      </c>
      <c r="B2825" t="s">
        <v>8159</v>
      </c>
      <c r="C2825" t="s">
        <v>8160</v>
      </c>
      <c r="D2825" t="s">
        <v>1398</v>
      </c>
      <c r="E2825" t="str">
        <f>LEFT(Table_Query_from_QDB_Production___SQL_Server[[#This Row],[ttl_class_ttl_outl]],1)</f>
        <v>F</v>
      </c>
      <c r="F2825" t="str">
        <f>UPPER(IFERROR(VLOOKUP(Table_Query_from_QDB_Production___SQL_Server[[#This Row],[cto_osc_code]],'CTO-OSC Table'!$A$2:$B$24,2,FALSE),"Undefined"))</f>
        <v>FISCAL, MANAGEMENT AND STAFF SERVICES</v>
      </c>
      <c r="G2825" t="str">
        <f>UPPER(IFERROR(VLOOKUP(Table_Query_from_QDB_Production___SQL_Server[[#This Row],[ttl_class_ttl_outl]],'Title Class Table'!$A$2:$C$146,2,FALSE),"Undefined"))</f>
        <v>COMPUTER PROGRAMMING AND ANALYSIS</v>
      </c>
      <c r="H2825" t="s">
        <v>11451</v>
      </c>
      <c r="I2825">
        <v>6</v>
      </c>
      <c r="K2825" t="str">
        <f>IFERROR(VLOOKUP(Table_Query_from_QDB_Production___SQL_Server[[#This Row],[step_2_seq]],'Employee Benefit Groups'!#REF!,2,FALSE),"-")</f>
        <v>-</v>
      </c>
      <c r="M2825" t="str">
        <f>IFERROR(VLOOKUP(Table_Query_from_QDB_Production___SQL_Server[[#This Row],[step_4_seq]],'Employee Benefit Groups'!#REF!,2,FALSE),"-")</f>
        <v>-</v>
      </c>
      <c r="O2825" t="str">
        <f>IFERROR(VLOOKUP(Table_Query_from_QDB_Production___SQL_Server[[#This Row],[step_4_seq2]],'Employee Benefit Groups'!#REF!,2,FALSE),"-")</f>
        <v>-</v>
      </c>
      <c r="Q2825" t="str">
        <f>IFERROR(VLOOKUP(Table_Query_from_QDB_Production___SQL_Server[[#This Row],[step_5_seq]],'Employee Benefit Groups'!#REF!,2,FALSE),"-")</f>
        <v>-</v>
      </c>
      <c r="S2825" t="str">
        <f>IFERROR(VLOOKUP(Table_Query_from_QDB_Production___SQL_Server[[#This Row],[step_6_seq]],'Employee Benefit Groups'!#REF!,2,FALSE),"-")</f>
        <v>-</v>
      </c>
      <c r="T2825">
        <v>4</v>
      </c>
      <c r="U2825" t="str">
        <f>IFERROR(VLOOKUP(Table_Query_from_QDB_Production___SQL_Server[[#This Row],[step_7_seq]],'Employee Benefit Groups'!#REF!,2,FALSE),"-")</f>
        <v>-</v>
      </c>
      <c r="V2825">
        <v>3</v>
      </c>
      <c r="W2825" t="str">
        <f>IFERROR(VLOOKUP(Table_Query_from_QDB_Production___SQL_Server[[#This Row],[step_8_seq]],'Employee Benefit Groups'!#REF!,2,FALSE),"-")</f>
        <v>-</v>
      </c>
      <c r="X2825">
        <v>5</v>
      </c>
      <c r="Y2825" t="str">
        <f>IFERROR(VLOOKUP(Table_Query_from_QDB_Production___SQL_Server[[#This Row],[step_9_seq]],'Employee Benefit Groups'!#REF!,2,FALSE),"-")</f>
        <v>-</v>
      </c>
      <c r="AA2825" s="15"/>
      <c r="AB2825" s="15">
        <f t="shared" si="528"/>
        <v>0</v>
      </c>
      <c r="AC2825" s="11" t="s">
        <v>11502</v>
      </c>
      <c r="AD2825" s="11" t="str">
        <f t="shared" si="529"/>
        <v>-</v>
      </c>
      <c r="AE2825" s="12"/>
      <c r="AF2825" s="12">
        <f t="shared" si="530"/>
        <v>0</v>
      </c>
      <c r="AG2825" s="13" t="s">
        <v>11502</v>
      </c>
      <c r="AH2825" s="13" t="str">
        <f t="shared" si="531"/>
        <v>-</v>
      </c>
      <c r="AI2825" s="14"/>
      <c r="AJ2825" s="14">
        <f t="shared" si="532"/>
        <v>0</v>
      </c>
      <c r="AK2825" s="15" t="s">
        <v>11502</v>
      </c>
      <c r="AL2825" s="15" t="str">
        <f t="shared" si="533"/>
        <v>-</v>
      </c>
      <c r="AM2825" s="12"/>
      <c r="AN2825" s="12">
        <f t="shared" si="534"/>
        <v>0</v>
      </c>
      <c r="AO2825" s="16" t="s">
        <v>11502</v>
      </c>
      <c r="AP2825" s="16" t="str">
        <f t="shared" si="535"/>
        <v>-</v>
      </c>
      <c r="AQ2825" s="12">
        <v>3</v>
      </c>
      <c r="AR2825" s="12">
        <f t="shared" si="536"/>
        <v>4</v>
      </c>
      <c r="AS2825" s="14" t="s">
        <v>11498</v>
      </c>
      <c r="AT2825" s="14" t="str">
        <f t="shared" si="537"/>
        <v>-</v>
      </c>
      <c r="AU2825">
        <v>2</v>
      </c>
      <c r="AV2825" s="15" t="s">
        <v>11497</v>
      </c>
      <c r="AW2825" s="15" t="str">
        <f t="shared" si="538"/>
        <v>-</v>
      </c>
      <c r="AX2825">
        <v>4</v>
      </c>
      <c r="AY2825" s="17" t="s">
        <v>11499</v>
      </c>
      <c r="AZ2825" s="17" t="str">
        <f t="shared" si="539"/>
        <v>-</v>
      </c>
      <c r="BA2825"/>
    </row>
    <row r="2826" spans="1:53" x14ac:dyDescent="0.3">
      <c r="A2826" t="s">
        <v>8161</v>
      </c>
      <c r="B2826" t="s">
        <v>8162</v>
      </c>
      <c r="C2826" t="s">
        <v>8162</v>
      </c>
      <c r="D2826" t="s">
        <v>1398</v>
      </c>
      <c r="E2826" t="str">
        <f>LEFT(Table_Query_from_QDB_Production___SQL_Server[[#This Row],[ttl_class_ttl_outl]],1)</f>
        <v>F</v>
      </c>
      <c r="F2826" t="str">
        <f>UPPER(IFERROR(VLOOKUP(Table_Query_from_QDB_Production___SQL_Server[[#This Row],[cto_osc_code]],'CTO-OSC Table'!$A$2:$B$24,2,FALSE),"Undefined"))</f>
        <v>FISCAL, MANAGEMENT AND STAFF SERVICES</v>
      </c>
      <c r="G2826" t="str">
        <f>UPPER(IFERROR(VLOOKUP(Table_Query_from_QDB_Production___SQL_Server[[#This Row],[ttl_class_ttl_outl]],'Title Class Table'!$A$2:$C$146,2,FALSE),"Undefined"))</f>
        <v>COMPUTER PROGRAMMING AND ANALYSIS</v>
      </c>
      <c r="H2826" t="s">
        <v>11451</v>
      </c>
      <c r="I2826">
        <v>6</v>
      </c>
      <c r="K2826" t="str">
        <f>IFERROR(VLOOKUP(Table_Query_from_QDB_Production___SQL_Server[[#This Row],[step_2_seq]],'Employee Benefit Groups'!#REF!,2,FALSE),"-")</f>
        <v>-</v>
      </c>
      <c r="M2826" t="str">
        <f>IFERROR(VLOOKUP(Table_Query_from_QDB_Production___SQL_Server[[#This Row],[step_4_seq]],'Employee Benefit Groups'!#REF!,2,FALSE),"-")</f>
        <v>-</v>
      </c>
      <c r="O2826" t="str">
        <f>IFERROR(VLOOKUP(Table_Query_from_QDB_Production___SQL_Server[[#This Row],[step_4_seq2]],'Employee Benefit Groups'!#REF!,2,FALSE),"-")</f>
        <v>-</v>
      </c>
      <c r="Q2826" t="str">
        <f>IFERROR(VLOOKUP(Table_Query_from_QDB_Production___SQL_Server[[#This Row],[step_5_seq]],'Employee Benefit Groups'!#REF!,2,FALSE),"-")</f>
        <v>-</v>
      </c>
      <c r="S2826" t="str">
        <f>IFERROR(VLOOKUP(Table_Query_from_QDB_Production___SQL_Server[[#This Row],[step_6_seq]],'Employee Benefit Groups'!#REF!,2,FALSE),"-")</f>
        <v>-</v>
      </c>
      <c r="T2826">
        <v>4</v>
      </c>
      <c r="U2826" t="str">
        <f>IFERROR(VLOOKUP(Table_Query_from_QDB_Production___SQL_Server[[#This Row],[step_7_seq]],'Employee Benefit Groups'!#REF!,2,FALSE),"-")</f>
        <v>-</v>
      </c>
      <c r="V2826">
        <v>3</v>
      </c>
      <c r="W2826" t="str">
        <f>IFERROR(VLOOKUP(Table_Query_from_QDB_Production___SQL_Server[[#This Row],[step_8_seq]],'Employee Benefit Groups'!#REF!,2,FALSE),"-")</f>
        <v>-</v>
      </c>
      <c r="X2826">
        <v>5</v>
      </c>
      <c r="Y2826" t="str">
        <f>IFERROR(VLOOKUP(Table_Query_from_QDB_Production___SQL_Server[[#This Row],[step_9_seq]],'Employee Benefit Groups'!#REF!,2,FALSE),"-")</f>
        <v>-</v>
      </c>
      <c r="AA2826" s="15"/>
      <c r="AB2826" s="15">
        <f t="shared" si="528"/>
        <v>0</v>
      </c>
      <c r="AC2826" s="11" t="s">
        <v>11502</v>
      </c>
      <c r="AD2826" s="11" t="str">
        <f t="shared" si="529"/>
        <v>-</v>
      </c>
      <c r="AE2826" s="12"/>
      <c r="AF2826" s="12">
        <f t="shared" si="530"/>
        <v>0</v>
      </c>
      <c r="AG2826" s="13" t="s">
        <v>11502</v>
      </c>
      <c r="AH2826" s="13" t="str">
        <f t="shared" si="531"/>
        <v>-</v>
      </c>
      <c r="AI2826" s="14"/>
      <c r="AJ2826" s="14">
        <f t="shared" si="532"/>
        <v>0</v>
      </c>
      <c r="AK2826" s="15" t="s">
        <v>11502</v>
      </c>
      <c r="AL2826" s="15" t="str">
        <f t="shared" si="533"/>
        <v>-</v>
      </c>
      <c r="AM2826" s="12"/>
      <c r="AN2826" s="12">
        <f t="shared" si="534"/>
        <v>0</v>
      </c>
      <c r="AO2826" s="16" t="s">
        <v>11502</v>
      </c>
      <c r="AP2826" s="16" t="str">
        <f t="shared" si="535"/>
        <v>-</v>
      </c>
      <c r="AQ2826" s="12">
        <v>3</v>
      </c>
      <c r="AR2826" s="12">
        <f t="shared" si="536"/>
        <v>4</v>
      </c>
      <c r="AS2826" s="14" t="s">
        <v>11498</v>
      </c>
      <c r="AT2826" s="14" t="str">
        <f t="shared" si="537"/>
        <v>-</v>
      </c>
      <c r="AU2826">
        <v>2</v>
      </c>
      <c r="AV2826" s="15" t="s">
        <v>11497</v>
      </c>
      <c r="AW2826" s="15" t="str">
        <f t="shared" si="538"/>
        <v>-</v>
      </c>
      <c r="AX2826">
        <v>4</v>
      </c>
      <c r="AY2826" s="17" t="s">
        <v>11499</v>
      </c>
      <c r="AZ2826" s="17" t="str">
        <f t="shared" si="539"/>
        <v>-</v>
      </c>
      <c r="BA2826"/>
    </row>
    <row r="2827" spans="1:53" x14ac:dyDescent="0.3">
      <c r="A2827" t="s">
        <v>8163</v>
      </c>
      <c r="B2827" t="s">
        <v>8164</v>
      </c>
      <c r="C2827" t="s">
        <v>8165</v>
      </c>
      <c r="D2827" t="s">
        <v>1398</v>
      </c>
      <c r="E2827" t="str">
        <f>LEFT(Table_Query_from_QDB_Production___SQL_Server[[#This Row],[ttl_class_ttl_outl]],1)</f>
        <v>F</v>
      </c>
      <c r="F2827" t="str">
        <f>UPPER(IFERROR(VLOOKUP(Table_Query_from_QDB_Production___SQL_Server[[#This Row],[cto_osc_code]],'CTO-OSC Table'!$A$2:$B$24,2,FALSE),"Undefined"))</f>
        <v>FISCAL, MANAGEMENT AND STAFF SERVICES</v>
      </c>
      <c r="G2827" t="str">
        <f>UPPER(IFERROR(VLOOKUP(Table_Query_from_QDB_Production___SQL_Server[[#This Row],[ttl_class_ttl_outl]],'Title Class Table'!$A$2:$C$146,2,FALSE),"Undefined"))</f>
        <v>COMPUTER PROGRAMMING AND ANALYSIS</v>
      </c>
      <c r="H2827" t="s">
        <v>11451</v>
      </c>
      <c r="I2827">
        <v>6</v>
      </c>
      <c r="K2827" t="str">
        <f>IFERROR(VLOOKUP(Table_Query_from_QDB_Production___SQL_Server[[#This Row],[step_2_seq]],'Employee Benefit Groups'!#REF!,2,FALSE),"-")</f>
        <v>-</v>
      </c>
      <c r="M2827" t="str">
        <f>IFERROR(VLOOKUP(Table_Query_from_QDB_Production___SQL_Server[[#This Row],[step_4_seq]],'Employee Benefit Groups'!#REF!,2,FALSE),"-")</f>
        <v>-</v>
      </c>
      <c r="O2827" t="str">
        <f>IFERROR(VLOOKUP(Table_Query_from_QDB_Production___SQL_Server[[#This Row],[step_4_seq2]],'Employee Benefit Groups'!#REF!,2,FALSE),"-")</f>
        <v>-</v>
      </c>
      <c r="Q2827" t="str">
        <f>IFERROR(VLOOKUP(Table_Query_from_QDB_Production___SQL_Server[[#This Row],[step_5_seq]],'Employee Benefit Groups'!#REF!,2,FALSE),"-")</f>
        <v>-</v>
      </c>
      <c r="S2827" t="str">
        <f>IFERROR(VLOOKUP(Table_Query_from_QDB_Production___SQL_Server[[#This Row],[step_6_seq]],'Employee Benefit Groups'!#REF!,2,FALSE),"-")</f>
        <v>-</v>
      </c>
      <c r="T2827">
        <v>4</v>
      </c>
      <c r="U2827" t="str">
        <f>IFERROR(VLOOKUP(Table_Query_from_QDB_Production___SQL_Server[[#This Row],[step_7_seq]],'Employee Benefit Groups'!#REF!,2,FALSE),"-")</f>
        <v>-</v>
      </c>
      <c r="V2827">
        <v>3</v>
      </c>
      <c r="W2827" t="str">
        <f>IFERROR(VLOOKUP(Table_Query_from_QDB_Production___SQL_Server[[#This Row],[step_8_seq]],'Employee Benefit Groups'!#REF!,2,FALSE),"-")</f>
        <v>-</v>
      </c>
      <c r="X2827">
        <v>5</v>
      </c>
      <c r="Y2827" t="str">
        <f>IFERROR(VLOOKUP(Table_Query_from_QDB_Production___SQL_Server[[#This Row],[step_9_seq]],'Employee Benefit Groups'!#REF!,2,FALSE),"-")</f>
        <v>-</v>
      </c>
      <c r="AA2827" s="15"/>
      <c r="AB2827" s="15">
        <f t="shared" si="528"/>
        <v>0</v>
      </c>
      <c r="AC2827" s="11" t="s">
        <v>11502</v>
      </c>
      <c r="AD2827" s="11" t="str">
        <f t="shared" si="529"/>
        <v>-</v>
      </c>
      <c r="AE2827" s="12"/>
      <c r="AF2827" s="12">
        <f t="shared" si="530"/>
        <v>0</v>
      </c>
      <c r="AG2827" s="13" t="s">
        <v>11502</v>
      </c>
      <c r="AH2827" s="13" t="str">
        <f t="shared" si="531"/>
        <v>-</v>
      </c>
      <c r="AI2827" s="14"/>
      <c r="AJ2827" s="14">
        <f t="shared" si="532"/>
        <v>0</v>
      </c>
      <c r="AK2827" s="15" t="s">
        <v>11502</v>
      </c>
      <c r="AL2827" s="15" t="str">
        <f t="shared" si="533"/>
        <v>-</v>
      </c>
      <c r="AM2827" s="12"/>
      <c r="AN2827" s="12">
        <f t="shared" si="534"/>
        <v>0</v>
      </c>
      <c r="AO2827" s="16" t="s">
        <v>11502</v>
      </c>
      <c r="AP2827" s="16" t="str">
        <f t="shared" si="535"/>
        <v>-</v>
      </c>
      <c r="AQ2827" s="12">
        <v>3</v>
      </c>
      <c r="AR2827" s="12">
        <f t="shared" si="536"/>
        <v>4</v>
      </c>
      <c r="AS2827" s="14" t="s">
        <v>11498</v>
      </c>
      <c r="AT2827" s="14" t="str">
        <f t="shared" si="537"/>
        <v>-</v>
      </c>
      <c r="AU2827">
        <v>2</v>
      </c>
      <c r="AV2827" s="15" t="s">
        <v>11497</v>
      </c>
      <c r="AW2827" s="15" t="str">
        <f t="shared" si="538"/>
        <v>-</v>
      </c>
      <c r="AX2827">
        <v>4</v>
      </c>
      <c r="AY2827" s="17" t="s">
        <v>11499</v>
      </c>
      <c r="AZ2827" s="17" t="str">
        <f t="shared" si="539"/>
        <v>-</v>
      </c>
      <c r="BA2827"/>
    </row>
    <row r="2828" spans="1:53" x14ac:dyDescent="0.3">
      <c r="A2828" t="s">
        <v>8166</v>
      </c>
      <c r="B2828" t="s">
        <v>8167</v>
      </c>
      <c r="C2828" t="s">
        <v>8168</v>
      </c>
      <c r="D2828" t="s">
        <v>535</v>
      </c>
      <c r="E2828" t="str">
        <f>LEFT(Table_Query_from_QDB_Production___SQL_Server[[#This Row],[ttl_class_ttl_outl]],1)</f>
        <v>F</v>
      </c>
      <c r="F2828" t="str">
        <f>UPPER(IFERROR(VLOOKUP(Table_Query_from_QDB_Production___SQL_Server[[#This Row],[cto_osc_code]],'CTO-OSC Table'!$A$2:$B$24,2,FALSE),"Undefined"))</f>
        <v>FISCAL, MANAGEMENT AND STAFF SERVICES</v>
      </c>
      <c r="G2828" t="str">
        <f>UPPER(IFERROR(VLOOKUP(Table_Query_from_QDB_Production___SQL_Server[[#This Row],[ttl_class_ttl_outl]],'Title Class Table'!$A$2:$C$146,2,FALSE),"Undefined"))</f>
        <v>FISCAL SERVICES</v>
      </c>
      <c r="H2828" t="s">
        <v>11451</v>
      </c>
      <c r="I2828">
        <v>6</v>
      </c>
      <c r="K2828" t="str">
        <f>IFERROR(VLOOKUP(Table_Query_from_QDB_Production___SQL_Server[[#This Row],[step_2_seq]],'Employee Benefit Groups'!#REF!,2,FALSE),"-")</f>
        <v>-</v>
      </c>
      <c r="M2828" t="str">
        <f>IFERROR(VLOOKUP(Table_Query_from_QDB_Production___SQL_Server[[#This Row],[step_4_seq]],'Employee Benefit Groups'!#REF!,2,FALSE),"-")</f>
        <v>-</v>
      </c>
      <c r="O2828" t="str">
        <f>IFERROR(VLOOKUP(Table_Query_from_QDB_Production___SQL_Server[[#This Row],[step_4_seq2]],'Employee Benefit Groups'!#REF!,2,FALSE),"-")</f>
        <v>-</v>
      </c>
      <c r="Q2828" t="str">
        <f>IFERROR(VLOOKUP(Table_Query_from_QDB_Production___SQL_Server[[#This Row],[step_5_seq]],'Employee Benefit Groups'!#REF!,2,FALSE),"-")</f>
        <v>-</v>
      </c>
      <c r="S2828" t="str">
        <f>IFERROR(VLOOKUP(Table_Query_from_QDB_Production___SQL_Server[[#This Row],[step_6_seq]],'Employee Benefit Groups'!#REF!,2,FALSE),"-")</f>
        <v>-</v>
      </c>
      <c r="T2828">
        <v>4</v>
      </c>
      <c r="U2828" t="str">
        <f>IFERROR(VLOOKUP(Table_Query_from_QDB_Production___SQL_Server[[#This Row],[step_7_seq]],'Employee Benefit Groups'!#REF!,2,FALSE),"-")</f>
        <v>-</v>
      </c>
      <c r="V2828">
        <v>3</v>
      </c>
      <c r="W2828" t="str">
        <f>IFERROR(VLOOKUP(Table_Query_from_QDB_Production___SQL_Server[[#This Row],[step_8_seq]],'Employee Benefit Groups'!#REF!,2,FALSE),"-")</f>
        <v>-</v>
      </c>
      <c r="X2828">
        <v>5</v>
      </c>
      <c r="Y2828" t="str">
        <f>IFERROR(VLOOKUP(Table_Query_from_QDB_Production___SQL_Server[[#This Row],[step_9_seq]],'Employee Benefit Groups'!#REF!,2,FALSE),"-")</f>
        <v>-</v>
      </c>
      <c r="AA2828" s="15"/>
      <c r="AB2828" s="15">
        <f t="shared" si="528"/>
        <v>0</v>
      </c>
      <c r="AC2828" s="11" t="s">
        <v>11502</v>
      </c>
      <c r="AD2828" s="11" t="str">
        <f t="shared" si="529"/>
        <v>-</v>
      </c>
      <c r="AE2828" s="12"/>
      <c r="AF2828" s="12">
        <f t="shared" si="530"/>
        <v>0</v>
      </c>
      <c r="AG2828" s="13" t="s">
        <v>11502</v>
      </c>
      <c r="AH2828" s="13" t="str">
        <f t="shared" si="531"/>
        <v>-</v>
      </c>
      <c r="AI2828" s="14"/>
      <c r="AJ2828" s="14">
        <f t="shared" si="532"/>
        <v>0</v>
      </c>
      <c r="AK2828" s="15" t="s">
        <v>11502</v>
      </c>
      <c r="AL2828" s="15" t="str">
        <f t="shared" si="533"/>
        <v>-</v>
      </c>
      <c r="AM2828" s="12"/>
      <c r="AN2828" s="12">
        <f t="shared" si="534"/>
        <v>0</v>
      </c>
      <c r="AO2828" s="16" t="s">
        <v>11502</v>
      </c>
      <c r="AP2828" s="16" t="str">
        <f t="shared" si="535"/>
        <v>-</v>
      </c>
      <c r="AQ2828" s="12">
        <v>3</v>
      </c>
      <c r="AR2828" s="12">
        <f t="shared" si="536"/>
        <v>4</v>
      </c>
      <c r="AS2828" s="14" t="s">
        <v>11498</v>
      </c>
      <c r="AT2828" s="14" t="str">
        <f t="shared" si="537"/>
        <v>-</v>
      </c>
      <c r="AU2828">
        <v>2</v>
      </c>
      <c r="AV2828" s="15" t="s">
        <v>11497</v>
      </c>
      <c r="AW2828" s="15" t="str">
        <f t="shared" si="538"/>
        <v>-</v>
      </c>
      <c r="AX2828">
        <v>4</v>
      </c>
      <c r="AY2828" s="17" t="s">
        <v>11499</v>
      </c>
      <c r="AZ2828" s="17" t="str">
        <f t="shared" si="539"/>
        <v>-</v>
      </c>
      <c r="BA2828"/>
    </row>
    <row r="2829" spans="1:53" x14ac:dyDescent="0.3">
      <c r="A2829" t="s">
        <v>8169</v>
      </c>
      <c r="B2829" t="s">
        <v>8170</v>
      </c>
      <c r="C2829" t="s">
        <v>8171</v>
      </c>
      <c r="D2829" t="s">
        <v>535</v>
      </c>
      <c r="E2829" t="str">
        <f>LEFT(Table_Query_from_QDB_Production___SQL_Server[[#This Row],[ttl_class_ttl_outl]],1)</f>
        <v>F</v>
      </c>
      <c r="F2829" t="str">
        <f>UPPER(IFERROR(VLOOKUP(Table_Query_from_QDB_Production___SQL_Server[[#This Row],[cto_osc_code]],'CTO-OSC Table'!$A$2:$B$24,2,FALSE),"Undefined"))</f>
        <v>FISCAL, MANAGEMENT AND STAFF SERVICES</v>
      </c>
      <c r="G2829" t="str">
        <f>UPPER(IFERROR(VLOOKUP(Table_Query_from_QDB_Production___SQL_Server[[#This Row],[ttl_class_ttl_outl]],'Title Class Table'!$A$2:$C$146,2,FALSE),"Undefined"))</f>
        <v>FISCAL SERVICES</v>
      </c>
      <c r="H2829" t="s">
        <v>11451</v>
      </c>
      <c r="I2829">
        <v>6</v>
      </c>
      <c r="K2829" t="str">
        <f>IFERROR(VLOOKUP(Table_Query_from_QDB_Production___SQL_Server[[#This Row],[step_2_seq]],'Employee Benefit Groups'!#REF!,2,FALSE),"-")</f>
        <v>-</v>
      </c>
      <c r="M2829" t="str">
        <f>IFERROR(VLOOKUP(Table_Query_from_QDB_Production___SQL_Server[[#This Row],[step_4_seq]],'Employee Benefit Groups'!#REF!,2,FALSE),"-")</f>
        <v>-</v>
      </c>
      <c r="O2829" t="str">
        <f>IFERROR(VLOOKUP(Table_Query_from_QDB_Production___SQL_Server[[#This Row],[step_4_seq2]],'Employee Benefit Groups'!#REF!,2,FALSE),"-")</f>
        <v>-</v>
      </c>
      <c r="Q2829" t="str">
        <f>IFERROR(VLOOKUP(Table_Query_from_QDB_Production___SQL_Server[[#This Row],[step_5_seq]],'Employee Benefit Groups'!#REF!,2,FALSE),"-")</f>
        <v>-</v>
      </c>
      <c r="S2829" t="str">
        <f>IFERROR(VLOOKUP(Table_Query_from_QDB_Production___SQL_Server[[#This Row],[step_6_seq]],'Employee Benefit Groups'!#REF!,2,FALSE),"-")</f>
        <v>-</v>
      </c>
      <c r="T2829">
        <v>4</v>
      </c>
      <c r="U2829" t="str">
        <f>IFERROR(VLOOKUP(Table_Query_from_QDB_Production___SQL_Server[[#This Row],[step_7_seq]],'Employee Benefit Groups'!#REF!,2,FALSE),"-")</f>
        <v>-</v>
      </c>
      <c r="V2829">
        <v>3</v>
      </c>
      <c r="W2829" t="str">
        <f>IFERROR(VLOOKUP(Table_Query_from_QDB_Production___SQL_Server[[#This Row],[step_8_seq]],'Employee Benefit Groups'!#REF!,2,FALSE),"-")</f>
        <v>-</v>
      </c>
      <c r="X2829">
        <v>5</v>
      </c>
      <c r="Y2829" t="str">
        <f>IFERROR(VLOOKUP(Table_Query_from_QDB_Production___SQL_Server[[#This Row],[step_9_seq]],'Employee Benefit Groups'!#REF!,2,FALSE),"-")</f>
        <v>-</v>
      </c>
      <c r="AA2829" s="15"/>
      <c r="AB2829" s="15">
        <f t="shared" si="528"/>
        <v>0</v>
      </c>
      <c r="AC2829" s="11" t="s">
        <v>11502</v>
      </c>
      <c r="AD2829" s="11" t="str">
        <f t="shared" si="529"/>
        <v>-</v>
      </c>
      <c r="AE2829" s="12"/>
      <c r="AF2829" s="12">
        <f t="shared" si="530"/>
        <v>0</v>
      </c>
      <c r="AG2829" s="13" t="s">
        <v>11502</v>
      </c>
      <c r="AH2829" s="13" t="str">
        <f t="shared" si="531"/>
        <v>-</v>
      </c>
      <c r="AI2829" s="14"/>
      <c r="AJ2829" s="14">
        <f t="shared" si="532"/>
        <v>0</v>
      </c>
      <c r="AK2829" s="15" t="s">
        <v>11502</v>
      </c>
      <c r="AL2829" s="15" t="str">
        <f t="shared" si="533"/>
        <v>-</v>
      </c>
      <c r="AM2829" s="12"/>
      <c r="AN2829" s="12">
        <f t="shared" si="534"/>
        <v>0</v>
      </c>
      <c r="AO2829" s="16" t="s">
        <v>11502</v>
      </c>
      <c r="AP2829" s="16" t="str">
        <f t="shared" si="535"/>
        <v>-</v>
      </c>
      <c r="AQ2829" s="12">
        <v>3</v>
      </c>
      <c r="AR2829" s="12">
        <f t="shared" si="536"/>
        <v>4</v>
      </c>
      <c r="AS2829" s="14" t="s">
        <v>11498</v>
      </c>
      <c r="AT2829" s="14" t="str">
        <f t="shared" si="537"/>
        <v>-</v>
      </c>
      <c r="AU2829">
        <v>2</v>
      </c>
      <c r="AV2829" s="15" t="s">
        <v>11497</v>
      </c>
      <c r="AW2829" s="15" t="str">
        <f t="shared" si="538"/>
        <v>-</v>
      </c>
      <c r="AX2829">
        <v>4</v>
      </c>
      <c r="AY2829" s="17" t="s">
        <v>11499</v>
      </c>
      <c r="AZ2829" s="17" t="str">
        <f t="shared" si="539"/>
        <v>-</v>
      </c>
      <c r="BA2829"/>
    </row>
    <row r="2830" spans="1:53" x14ac:dyDescent="0.3">
      <c r="A2830" t="s">
        <v>8172</v>
      </c>
      <c r="B2830" t="s">
        <v>8173</v>
      </c>
      <c r="C2830" t="s">
        <v>8174</v>
      </c>
      <c r="D2830" t="s">
        <v>535</v>
      </c>
      <c r="E2830" t="str">
        <f>LEFT(Table_Query_from_QDB_Production___SQL_Server[[#This Row],[ttl_class_ttl_outl]],1)</f>
        <v>F</v>
      </c>
      <c r="F2830" t="str">
        <f>UPPER(IFERROR(VLOOKUP(Table_Query_from_QDB_Production___SQL_Server[[#This Row],[cto_osc_code]],'CTO-OSC Table'!$A$2:$B$24,2,FALSE),"Undefined"))</f>
        <v>FISCAL, MANAGEMENT AND STAFF SERVICES</v>
      </c>
      <c r="G2830" t="str">
        <f>UPPER(IFERROR(VLOOKUP(Table_Query_from_QDB_Production___SQL_Server[[#This Row],[ttl_class_ttl_outl]],'Title Class Table'!$A$2:$C$146,2,FALSE),"Undefined"))</f>
        <v>FISCAL SERVICES</v>
      </c>
      <c r="H2830" t="s">
        <v>11451</v>
      </c>
      <c r="I2830">
        <v>6</v>
      </c>
      <c r="K2830" t="str">
        <f>IFERROR(VLOOKUP(Table_Query_from_QDB_Production___SQL_Server[[#This Row],[step_2_seq]],'Employee Benefit Groups'!#REF!,2,FALSE),"-")</f>
        <v>-</v>
      </c>
      <c r="M2830" t="str">
        <f>IFERROR(VLOOKUP(Table_Query_from_QDB_Production___SQL_Server[[#This Row],[step_4_seq]],'Employee Benefit Groups'!#REF!,2,FALSE),"-")</f>
        <v>-</v>
      </c>
      <c r="O2830" t="str">
        <f>IFERROR(VLOOKUP(Table_Query_from_QDB_Production___SQL_Server[[#This Row],[step_4_seq2]],'Employee Benefit Groups'!#REF!,2,FALSE),"-")</f>
        <v>-</v>
      </c>
      <c r="Q2830" t="str">
        <f>IFERROR(VLOOKUP(Table_Query_from_QDB_Production___SQL_Server[[#This Row],[step_5_seq]],'Employee Benefit Groups'!#REF!,2,FALSE),"-")</f>
        <v>-</v>
      </c>
      <c r="S2830" t="str">
        <f>IFERROR(VLOOKUP(Table_Query_from_QDB_Production___SQL_Server[[#This Row],[step_6_seq]],'Employee Benefit Groups'!#REF!,2,FALSE),"-")</f>
        <v>-</v>
      </c>
      <c r="T2830">
        <v>4</v>
      </c>
      <c r="U2830" t="str">
        <f>IFERROR(VLOOKUP(Table_Query_from_QDB_Production___SQL_Server[[#This Row],[step_7_seq]],'Employee Benefit Groups'!#REF!,2,FALSE),"-")</f>
        <v>-</v>
      </c>
      <c r="V2830">
        <v>3</v>
      </c>
      <c r="W2830" t="str">
        <f>IFERROR(VLOOKUP(Table_Query_from_QDB_Production___SQL_Server[[#This Row],[step_8_seq]],'Employee Benefit Groups'!#REF!,2,FALSE),"-")</f>
        <v>-</v>
      </c>
      <c r="X2830">
        <v>5</v>
      </c>
      <c r="Y2830" t="str">
        <f>IFERROR(VLOOKUP(Table_Query_from_QDB_Production___SQL_Server[[#This Row],[step_9_seq]],'Employee Benefit Groups'!#REF!,2,FALSE),"-")</f>
        <v>-</v>
      </c>
      <c r="AA2830" s="15"/>
      <c r="AB2830" s="15">
        <f t="shared" si="528"/>
        <v>0</v>
      </c>
      <c r="AC2830" s="11" t="s">
        <v>11502</v>
      </c>
      <c r="AD2830" s="11" t="str">
        <f t="shared" si="529"/>
        <v>-</v>
      </c>
      <c r="AE2830" s="12"/>
      <c r="AF2830" s="12">
        <f t="shared" si="530"/>
        <v>0</v>
      </c>
      <c r="AG2830" s="13" t="s">
        <v>11502</v>
      </c>
      <c r="AH2830" s="13" t="str">
        <f t="shared" si="531"/>
        <v>-</v>
      </c>
      <c r="AI2830" s="14"/>
      <c r="AJ2830" s="14">
        <f t="shared" si="532"/>
        <v>0</v>
      </c>
      <c r="AK2830" s="15" t="s">
        <v>11502</v>
      </c>
      <c r="AL2830" s="15" t="str">
        <f t="shared" si="533"/>
        <v>-</v>
      </c>
      <c r="AM2830" s="12"/>
      <c r="AN2830" s="12">
        <f t="shared" si="534"/>
        <v>0</v>
      </c>
      <c r="AO2830" s="16" t="s">
        <v>11502</v>
      </c>
      <c r="AP2830" s="16" t="str">
        <f t="shared" si="535"/>
        <v>-</v>
      </c>
      <c r="AQ2830" s="12">
        <v>3</v>
      </c>
      <c r="AR2830" s="12">
        <f t="shared" si="536"/>
        <v>4</v>
      </c>
      <c r="AS2830" s="14" t="s">
        <v>11498</v>
      </c>
      <c r="AT2830" s="14" t="str">
        <f t="shared" si="537"/>
        <v>-</v>
      </c>
      <c r="AU2830">
        <v>2</v>
      </c>
      <c r="AV2830" s="15" t="s">
        <v>11497</v>
      </c>
      <c r="AW2830" s="15" t="str">
        <f t="shared" si="538"/>
        <v>-</v>
      </c>
      <c r="AX2830">
        <v>4</v>
      </c>
      <c r="AY2830" s="17" t="s">
        <v>11499</v>
      </c>
      <c r="AZ2830" s="17" t="str">
        <f t="shared" si="539"/>
        <v>-</v>
      </c>
      <c r="BA2830"/>
    </row>
    <row r="2831" spans="1:53" x14ac:dyDescent="0.3">
      <c r="A2831" t="s">
        <v>8175</v>
      </c>
      <c r="B2831" t="s">
        <v>8176</v>
      </c>
      <c r="C2831" t="s">
        <v>8177</v>
      </c>
      <c r="D2831" t="s">
        <v>535</v>
      </c>
      <c r="E2831" t="str">
        <f>LEFT(Table_Query_from_QDB_Production___SQL_Server[[#This Row],[ttl_class_ttl_outl]],1)</f>
        <v>F</v>
      </c>
      <c r="F2831" t="str">
        <f>UPPER(IFERROR(VLOOKUP(Table_Query_from_QDB_Production___SQL_Server[[#This Row],[cto_osc_code]],'CTO-OSC Table'!$A$2:$B$24,2,FALSE),"Undefined"))</f>
        <v>FISCAL, MANAGEMENT AND STAFF SERVICES</v>
      </c>
      <c r="G2831" t="str">
        <f>UPPER(IFERROR(VLOOKUP(Table_Query_from_QDB_Production___SQL_Server[[#This Row],[ttl_class_ttl_outl]],'Title Class Table'!$A$2:$C$146,2,FALSE),"Undefined"))</f>
        <v>FISCAL SERVICES</v>
      </c>
      <c r="H2831" t="s">
        <v>11451</v>
      </c>
      <c r="I2831">
        <v>6</v>
      </c>
      <c r="K2831" t="str">
        <f>IFERROR(VLOOKUP(Table_Query_from_QDB_Production___SQL_Server[[#This Row],[step_2_seq]],'Employee Benefit Groups'!#REF!,2,FALSE),"-")</f>
        <v>-</v>
      </c>
      <c r="M2831" t="str">
        <f>IFERROR(VLOOKUP(Table_Query_from_QDB_Production___SQL_Server[[#This Row],[step_4_seq]],'Employee Benefit Groups'!#REF!,2,FALSE),"-")</f>
        <v>-</v>
      </c>
      <c r="O2831" t="str">
        <f>IFERROR(VLOOKUP(Table_Query_from_QDB_Production___SQL_Server[[#This Row],[step_4_seq2]],'Employee Benefit Groups'!#REF!,2,FALSE),"-")</f>
        <v>-</v>
      </c>
      <c r="Q2831" t="str">
        <f>IFERROR(VLOOKUP(Table_Query_from_QDB_Production___SQL_Server[[#This Row],[step_5_seq]],'Employee Benefit Groups'!#REF!,2,FALSE),"-")</f>
        <v>-</v>
      </c>
      <c r="S2831" t="str">
        <f>IFERROR(VLOOKUP(Table_Query_from_QDB_Production___SQL_Server[[#This Row],[step_6_seq]],'Employee Benefit Groups'!#REF!,2,FALSE),"-")</f>
        <v>-</v>
      </c>
      <c r="T2831">
        <v>4</v>
      </c>
      <c r="U2831" t="str">
        <f>IFERROR(VLOOKUP(Table_Query_from_QDB_Production___SQL_Server[[#This Row],[step_7_seq]],'Employee Benefit Groups'!#REF!,2,FALSE),"-")</f>
        <v>-</v>
      </c>
      <c r="V2831">
        <v>3</v>
      </c>
      <c r="W2831" t="str">
        <f>IFERROR(VLOOKUP(Table_Query_from_QDB_Production___SQL_Server[[#This Row],[step_8_seq]],'Employee Benefit Groups'!#REF!,2,FALSE),"-")</f>
        <v>-</v>
      </c>
      <c r="X2831">
        <v>5</v>
      </c>
      <c r="Y2831" t="str">
        <f>IFERROR(VLOOKUP(Table_Query_from_QDB_Production___SQL_Server[[#This Row],[step_9_seq]],'Employee Benefit Groups'!#REF!,2,FALSE),"-")</f>
        <v>-</v>
      </c>
      <c r="AA2831" s="15"/>
      <c r="AB2831" s="15">
        <f t="shared" si="528"/>
        <v>0</v>
      </c>
      <c r="AC2831" s="11" t="s">
        <v>11502</v>
      </c>
      <c r="AD2831" s="11" t="str">
        <f t="shared" si="529"/>
        <v>-</v>
      </c>
      <c r="AE2831" s="12"/>
      <c r="AF2831" s="12">
        <f t="shared" si="530"/>
        <v>0</v>
      </c>
      <c r="AG2831" s="13" t="s">
        <v>11502</v>
      </c>
      <c r="AH2831" s="13" t="str">
        <f t="shared" si="531"/>
        <v>-</v>
      </c>
      <c r="AI2831" s="14"/>
      <c r="AJ2831" s="14">
        <f t="shared" si="532"/>
        <v>0</v>
      </c>
      <c r="AK2831" s="15" t="s">
        <v>11502</v>
      </c>
      <c r="AL2831" s="15" t="str">
        <f t="shared" si="533"/>
        <v>-</v>
      </c>
      <c r="AM2831" s="12"/>
      <c r="AN2831" s="12">
        <f t="shared" si="534"/>
        <v>0</v>
      </c>
      <c r="AO2831" s="16" t="s">
        <v>11502</v>
      </c>
      <c r="AP2831" s="16" t="str">
        <f t="shared" si="535"/>
        <v>-</v>
      </c>
      <c r="AQ2831" s="12">
        <v>3</v>
      </c>
      <c r="AR2831" s="12">
        <f t="shared" si="536"/>
        <v>4</v>
      </c>
      <c r="AS2831" s="14" t="s">
        <v>11498</v>
      </c>
      <c r="AT2831" s="14" t="str">
        <f t="shared" si="537"/>
        <v>-</v>
      </c>
      <c r="AU2831">
        <v>2</v>
      </c>
      <c r="AV2831" s="15" t="s">
        <v>11497</v>
      </c>
      <c r="AW2831" s="15" t="str">
        <f t="shared" si="538"/>
        <v>-</v>
      </c>
      <c r="AX2831">
        <v>4</v>
      </c>
      <c r="AY2831" s="17" t="s">
        <v>11499</v>
      </c>
      <c r="AZ2831" s="17" t="str">
        <f t="shared" si="539"/>
        <v>-</v>
      </c>
      <c r="BA2831"/>
    </row>
    <row r="2832" spans="1:53" x14ac:dyDescent="0.3">
      <c r="A2832" t="s">
        <v>8178</v>
      </c>
      <c r="B2832" t="s">
        <v>8179</v>
      </c>
      <c r="C2832" t="s">
        <v>1909</v>
      </c>
      <c r="D2832" t="s">
        <v>535</v>
      </c>
      <c r="E2832" t="str">
        <f>LEFT(Table_Query_from_QDB_Production___SQL_Server[[#This Row],[ttl_class_ttl_outl]],1)</f>
        <v>F</v>
      </c>
      <c r="F2832" t="str">
        <f>UPPER(IFERROR(VLOOKUP(Table_Query_from_QDB_Production___SQL_Server[[#This Row],[cto_osc_code]],'CTO-OSC Table'!$A$2:$B$24,2,FALSE),"Undefined"))</f>
        <v>FISCAL, MANAGEMENT AND STAFF SERVICES</v>
      </c>
      <c r="G2832" t="str">
        <f>UPPER(IFERROR(VLOOKUP(Table_Query_from_QDB_Production___SQL_Server[[#This Row],[ttl_class_ttl_outl]],'Title Class Table'!$A$2:$C$146,2,FALSE),"Undefined"))</f>
        <v>FISCAL SERVICES</v>
      </c>
      <c r="H2832" t="s">
        <v>11451</v>
      </c>
      <c r="I2832">
        <v>6</v>
      </c>
      <c r="K2832" t="str">
        <f>IFERROR(VLOOKUP(Table_Query_from_QDB_Production___SQL_Server[[#This Row],[step_2_seq]],'Employee Benefit Groups'!#REF!,2,FALSE),"-")</f>
        <v>-</v>
      </c>
      <c r="M2832" t="str">
        <f>IFERROR(VLOOKUP(Table_Query_from_QDB_Production___SQL_Server[[#This Row],[step_4_seq]],'Employee Benefit Groups'!#REF!,2,FALSE),"-")</f>
        <v>-</v>
      </c>
      <c r="O2832" t="str">
        <f>IFERROR(VLOOKUP(Table_Query_from_QDB_Production___SQL_Server[[#This Row],[step_4_seq2]],'Employee Benefit Groups'!#REF!,2,FALSE),"-")</f>
        <v>-</v>
      </c>
      <c r="Q2832" t="str">
        <f>IFERROR(VLOOKUP(Table_Query_from_QDB_Production___SQL_Server[[#This Row],[step_5_seq]],'Employee Benefit Groups'!#REF!,2,FALSE),"-")</f>
        <v>-</v>
      </c>
      <c r="S2832" t="str">
        <f>IFERROR(VLOOKUP(Table_Query_from_QDB_Production___SQL_Server[[#This Row],[step_6_seq]],'Employee Benefit Groups'!#REF!,2,FALSE),"-")</f>
        <v>-</v>
      </c>
      <c r="T2832">
        <v>4</v>
      </c>
      <c r="U2832" t="str">
        <f>IFERROR(VLOOKUP(Table_Query_from_QDB_Production___SQL_Server[[#This Row],[step_7_seq]],'Employee Benefit Groups'!#REF!,2,FALSE),"-")</f>
        <v>-</v>
      </c>
      <c r="V2832">
        <v>3</v>
      </c>
      <c r="W2832" t="str">
        <f>IFERROR(VLOOKUP(Table_Query_from_QDB_Production___SQL_Server[[#This Row],[step_8_seq]],'Employee Benefit Groups'!#REF!,2,FALSE),"-")</f>
        <v>-</v>
      </c>
      <c r="X2832">
        <v>5</v>
      </c>
      <c r="Y2832" t="str">
        <f>IFERROR(VLOOKUP(Table_Query_from_QDB_Production___SQL_Server[[#This Row],[step_9_seq]],'Employee Benefit Groups'!#REF!,2,FALSE),"-")</f>
        <v>-</v>
      </c>
      <c r="AA2832" s="15"/>
      <c r="AB2832" s="15">
        <f t="shared" si="528"/>
        <v>0</v>
      </c>
      <c r="AC2832" s="11" t="s">
        <v>11502</v>
      </c>
      <c r="AD2832" s="11" t="str">
        <f t="shared" si="529"/>
        <v>-</v>
      </c>
      <c r="AE2832" s="12"/>
      <c r="AF2832" s="12">
        <f t="shared" si="530"/>
        <v>0</v>
      </c>
      <c r="AG2832" s="13" t="s">
        <v>11502</v>
      </c>
      <c r="AH2832" s="13" t="str">
        <f t="shared" si="531"/>
        <v>-</v>
      </c>
      <c r="AI2832" s="14"/>
      <c r="AJ2832" s="14">
        <f t="shared" si="532"/>
        <v>0</v>
      </c>
      <c r="AK2832" s="15" t="s">
        <v>11502</v>
      </c>
      <c r="AL2832" s="15" t="str">
        <f t="shared" si="533"/>
        <v>-</v>
      </c>
      <c r="AM2832" s="12"/>
      <c r="AN2832" s="12">
        <f t="shared" si="534"/>
        <v>0</v>
      </c>
      <c r="AO2832" s="16" t="s">
        <v>11502</v>
      </c>
      <c r="AP2832" s="16" t="str">
        <f t="shared" si="535"/>
        <v>-</v>
      </c>
      <c r="AQ2832" s="12">
        <v>3</v>
      </c>
      <c r="AR2832" s="12">
        <f t="shared" si="536"/>
        <v>4</v>
      </c>
      <c r="AS2832" s="14" t="s">
        <v>11498</v>
      </c>
      <c r="AT2832" s="14" t="str">
        <f t="shared" si="537"/>
        <v>-</v>
      </c>
      <c r="AU2832">
        <v>2</v>
      </c>
      <c r="AV2832" s="15" t="s">
        <v>11497</v>
      </c>
      <c r="AW2832" s="15" t="str">
        <f t="shared" si="538"/>
        <v>-</v>
      </c>
      <c r="AX2832">
        <v>4</v>
      </c>
      <c r="AY2832" s="17" t="s">
        <v>11499</v>
      </c>
      <c r="AZ2832" s="17" t="str">
        <f t="shared" si="539"/>
        <v>-</v>
      </c>
      <c r="BA2832"/>
    </row>
    <row r="2833" spans="1:53" x14ac:dyDescent="0.3">
      <c r="A2833" t="s">
        <v>8180</v>
      </c>
      <c r="B2833" t="s">
        <v>8181</v>
      </c>
      <c r="C2833" t="s">
        <v>8181</v>
      </c>
      <c r="D2833" t="s">
        <v>535</v>
      </c>
      <c r="E2833" t="str">
        <f>LEFT(Table_Query_from_QDB_Production___SQL_Server[[#This Row],[ttl_class_ttl_outl]],1)</f>
        <v>F</v>
      </c>
      <c r="F2833" t="str">
        <f>UPPER(IFERROR(VLOOKUP(Table_Query_from_QDB_Production___SQL_Server[[#This Row],[cto_osc_code]],'CTO-OSC Table'!$A$2:$B$24,2,FALSE),"Undefined"))</f>
        <v>FISCAL, MANAGEMENT AND STAFF SERVICES</v>
      </c>
      <c r="G2833" t="str">
        <f>UPPER(IFERROR(VLOOKUP(Table_Query_from_QDB_Production___SQL_Server[[#This Row],[ttl_class_ttl_outl]],'Title Class Table'!$A$2:$C$146,2,FALSE),"Undefined"))</f>
        <v>FISCAL SERVICES</v>
      </c>
      <c r="H2833" t="s">
        <v>11451</v>
      </c>
      <c r="I2833">
        <v>6</v>
      </c>
      <c r="K2833" t="str">
        <f>IFERROR(VLOOKUP(Table_Query_from_QDB_Production___SQL_Server[[#This Row],[step_2_seq]],'Employee Benefit Groups'!#REF!,2,FALSE),"-")</f>
        <v>-</v>
      </c>
      <c r="M2833" t="str">
        <f>IFERROR(VLOOKUP(Table_Query_from_QDB_Production___SQL_Server[[#This Row],[step_4_seq]],'Employee Benefit Groups'!#REF!,2,FALSE),"-")</f>
        <v>-</v>
      </c>
      <c r="O2833" t="str">
        <f>IFERROR(VLOOKUP(Table_Query_from_QDB_Production___SQL_Server[[#This Row],[step_4_seq2]],'Employee Benefit Groups'!#REF!,2,FALSE),"-")</f>
        <v>-</v>
      </c>
      <c r="Q2833" t="str">
        <f>IFERROR(VLOOKUP(Table_Query_from_QDB_Production___SQL_Server[[#This Row],[step_5_seq]],'Employee Benefit Groups'!#REF!,2,FALSE),"-")</f>
        <v>-</v>
      </c>
      <c r="S2833" t="str">
        <f>IFERROR(VLOOKUP(Table_Query_from_QDB_Production___SQL_Server[[#This Row],[step_6_seq]],'Employee Benefit Groups'!#REF!,2,FALSE),"-")</f>
        <v>-</v>
      </c>
      <c r="T2833">
        <v>4</v>
      </c>
      <c r="U2833" t="str">
        <f>IFERROR(VLOOKUP(Table_Query_from_QDB_Production___SQL_Server[[#This Row],[step_7_seq]],'Employee Benefit Groups'!#REF!,2,FALSE),"-")</f>
        <v>-</v>
      </c>
      <c r="V2833">
        <v>3</v>
      </c>
      <c r="W2833" t="str">
        <f>IFERROR(VLOOKUP(Table_Query_from_QDB_Production___SQL_Server[[#This Row],[step_8_seq]],'Employee Benefit Groups'!#REF!,2,FALSE),"-")</f>
        <v>-</v>
      </c>
      <c r="X2833">
        <v>5</v>
      </c>
      <c r="Y2833" t="str">
        <f>IFERROR(VLOOKUP(Table_Query_from_QDB_Production___SQL_Server[[#This Row],[step_9_seq]],'Employee Benefit Groups'!#REF!,2,FALSE),"-")</f>
        <v>-</v>
      </c>
      <c r="AA2833" s="15"/>
      <c r="AB2833" s="15">
        <f t="shared" si="528"/>
        <v>0</v>
      </c>
      <c r="AC2833" s="11" t="s">
        <v>11502</v>
      </c>
      <c r="AD2833" s="11" t="str">
        <f t="shared" si="529"/>
        <v>-</v>
      </c>
      <c r="AE2833" s="12"/>
      <c r="AF2833" s="12">
        <f t="shared" si="530"/>
        <v>0</v>
      </c>
      <c r="AG2833" s="13" t="s">
        <v>11502</v>
      </c>
      <c r="AH2833" s="13" t="str">
        <f t="shared" si="531"/>
        <v>-</v>
      </c>
      <c r="AI2833" s="14"/>
      <c r="AJ2833" s="14">
        <f t="shared" si="532"/>
        <v>0</v>
      </c>
      <c r="AK2833" s="15" t="s">
        <v>11502</v>
      </c>
      <c r="AL2833" s="15" t="str">
        <f t="shared" si="533"/>
        <v>-</v>
      </c>
      <c r="AM2833" s="12"/>
      <c r="AN2833" s="12">
        <f t="shared" si="534"/>
        <v>0</v>
      </c>
      <c r="AO2833" s="16" t="s">
        <v>11502</v>
      </c>
      <c r="AP2833" s="16" t="str">
        <f t="shared" si="535"/>
        <v>-</v>
      </c>
      <c r="AQ2833" s="12">
        <v>3</v>
      </c>
      <c r="AR2833" s="12">
        <f t="shared" si="536"/>
        <v>4</v>
      </c>
      <c r="AS2833" s="14" t="s">
        <v>11498</v>
      </c>
      <c r="AT2833" s="14" t="str">
        <f t="shared" si="537"/>
        <v>-</v>
      </c>
      <c r="AU2833">
        <v>2</v>
      </c>
      <c r="AV2833" s="15" t="s">
        <v>11497</v>
      </c>
      <c r="AW2833" s="15" t="str">
        <f t="shared" si="538"/>
        <v>-</v>
      </c>
      <c r="AX2833">
        <v>4</v>
      </c>
      <c r="AY2833" s="17" t="s">
        <v>11499</v>
      </c>
      <c r="AZ2833" s="17" t="str">
        <f t="shared" si="539"/>
        <v>-</v>
      </c>
      <c r="BA2833"/>
    </row>
    <row r="2834" spans="1:53" x14ac:dyDescent="0.3">
      <c r="A2834" t="s">
        <v>8182</v>
      </c>
      <c r="B2834" t="s">
        <v>8183</v>
      </c>
      <c r="C2834" t="s">
        <v>8183</v>
      </c>
      <c r="D2834" t="s">
        <v>535</v>
      </c>
      <c r="E2834" t="str">
        <f>LEFT(Table_Query_from_QDB_Production___SQL_Server[[#This Row],[ttl_class_ttl_outl]],1)</f>
        <v>F</v>
      </c>
      <c r="F2834" t="str">
        <f>UPPER(IFERROR(VLOOKUP(Table_Query_from_QDB_Production___SQL_Server[[#This Row],[cto_osc_code]],'CTO-OSC Table'!$A$2:$B$24,2,FALSE),"Undefined"))</f>
        <v>FISCAL, MANAGEMENT AND STAFF SERVICES</v>
      </c>
      <c r="G2834" t="str">
        <f>UPPER(IFERROR(VLOOKUP(Table_Query_from_QDB_Production___SQL_Server[[#This Row],[ttl_class_ttl_outl]],'Title Class Table'!$A$2:$C$146,2,FALSE),"Undefined"))</f>
        <v>FISCAL SERVICES</v>
      </c>
      <c r="H2834" t="s">
        <v>11451</v>
      </c>
      <c r="I2834">
        <v>6</v>
      </c>
      <c r="K2834" t="str">
        <f>IFERROR(VLOOKUP(Table_Query_from_QDB_Production___SQL_Server[[#This Row],[step_2_seq]],'Employee Benefit Groups'!#REF!,2,FALSE),"-")</f>
        <v>-</v>
      </c>
      <c r="M2834" t="str">
        <f>IFERROR(VLOOKUP(Table_Query_from_QDB_Production___SQL_Server[[#This Row],[step_4_seq]],'Employee Benefit Groups'!#REF!,2,FALSE),"-")</f>
        <v>-</v>
      </c>
      <c r="O2834" t="str">
        <f>IFERROR(VLOOKUP(Table_Query_from_QDB_Production___SQL_Server[[#This Row],[step_4_seq2]],'Employee Benefit Groups'!#REF!,2,FALSE),"-")</f>
        <v>-</v>
      </c>
      <c r="Q2834" t="str">
        <f>IFERROR(VLOOKUP(Table_Query_from_QDB_Production___SQL_Server[[#This Row],[step_5_seq]],'Employee Benefit Groups'!#REF!,2,FALSE),"-")</f>
        <v>-</v>
      </c>
      <c r="S2834" t="str">
        <f>IFERROR(VLOOKUP(Table_Query_from_QDB_Production___SQL_Server[[#This Row],[step_6_seq]],'Employee Benefit Groups'!#REF!,2,FALSE),"-")</f>
        <v>-</v>
      </c>
      <c r="T2834">
        <v>4</v>
      </c>
      <c r="U2834" t="str">
        <f>IFERROR(VLOOKUP(Table_Query_from_QDB_Production___SQL_Server[[#This Row],[step_7_seq]],'Employee Benefit Groups'!#REF!,2,FALSE),"-")</f>
        <v>-</v>
      </c>
      <c r="V2834">
        <v>3</v>
      </c>
      <c r="W2834" t="str">
        <f>IFERROR(VLOOKUP(Table_Query_from_QDB_Production___SQL_Server[[#This Row],[step_8_seq]],'Employee Benefit Groups'!#REF!,2,FALSE),"-")</f>
        <v>-</v>
      </c>
      <c r="X2834">
        <v>5</v>
      </c>
      <c r="Y2834" t="str">
        <f>IFERROR(VLOOKUP(Table_Query_from_QDB_Production___SQL_Server[[#This Row],[step_9_seq]],'Employee Benefit Groups'!#REF!,2,FALSE),"-")</f>
        <v>-</v>
      </c>
      <c r="AA2834" s="15"/>
      <c r="AB2834" s="15">
        <f t="shared" si="528"/>
        <v>0</v>
      </c>
      <c r="AC2834" s="11" t="s">
        <v>11502</v>
      </c>
      <c r="AD2834" s="11" t="str">
        <f t="shared" si="529"/>
        <v>-</v>
      </c>
      <c r="AE2834" s="12"/>
      <c r="AF2834" s="12">
        <f t="shared" si="530"/>
        <v>0</v>
      </c>
      <c r="AG2834" s="13" t="s">
        <v>11502</v>
      </c>
      <c r="AH2834" s="13" t="str">
        <f t="shared" si="531"/>
        <v>-</v>
      </c>
      <c r="AI2834" s="14"/>
      <c r="AJ2834" s="14">
        <f t="shared" si="532"/>
        <v>0</v>
      </c>
      <c r="AK2834" s="15" t="s">
        <v>11502</v>
      </c>
      <c r="AL2834" s="15" t="str">
        <f t="shared" si="533"/>
        <v>-</v>
      </c>
      <c r="AM2834" s="12"/>
      <c r="AN2834" s="12">
        <f t="shared" si="534"/>
        <v>0</v>
      </c>
      <c r="AO2834" s="16" t="s">
        <v>11502</v>
      </c>
      <c r="AP2834" s="16" t="str">
        <f t="shared" si="535"/>
        <v>-</v>
      </c>
      <c r="AQ2834" s="12">
        <v>3</v>
      </c>
      <c r="AR2834" s="12">
        <f t="shared" si="536"/>
        <v>4</v>
      </c>
      <c r="AS2834" s="14" t="s">
        <v>11498</v>
      </c>
      <c r="AT2834" s="14" t="str">
        <f t="shared" si="537"/>
        <v>-</v>
      </c>
      <c r="AU2834">
        <v>2</v>
      </c>
      <c r="AV2834" s="15" t="s">
        <v>11497</v>
      </c>
      <c r="AW2834" s="15" t="str">
        <f t="shared" si="538"/>
        <v>-</v>
      </c>
      <c r="AX2834">
        <v>4</v>
      </c>
      <c r="AY2834" s="17" t="s">
        <v>11499</v>
      </c>
      <c r="AZ2834" s="17" t="str">
        <f t="shared" si="539"/>
        <v>-</v>
      </c>
      <c r="BA2834"/>
    </row>
    <row r="2835" spans="1:53" x14ac:dyDescent="0.3">
      <c r="A2835" t="s">
        <v>8184</v>
      </c>
      <c r="B2835" t="s">
        <v>8185</v>
      </c>
      <c r="C2835" t="s">
        <v>8186</v>
      </c>
      <c r="D2835" t="s">
        <v>535</v>
      </c>
      <c r="E2835" t="str">
        <f>LEFT(Table_Query_from_QDB_Production___SQL_Server[[#This Row],[ttl_class_ttl_outl]],1)</f>
        <v>F</v>
      </c>
      <c r="F2835" t="str">
        <f>UPPER(IFERROR(VLOOKUP(Table_Query_from_QDB_Production___SQL_Server[[#This Row],[cto_osc_code]],'CTO-OSC Table'!$A$2:$B$24,2,FALSE),"Undefined"))</f>
        <v>FISCAL, MANAGEMENT AND STAFF SERVICES</v>
      </c>
      <c r="G2835" t="str">
        <f>UPPER(IFERROR(VLOOKUP(Table_Query_from_QDB_Production___SQL_Server[[#This Row],[ttl_class_ttl_outl]],'Title Class Table'!$A$2:$C$146,2,FALSE),"Undefined"))</f>
        <v>FISCAL SERVICES</v>
      </c>
      <c r="H2835" t="s">
        <v>11451</v>
      </c>
      <c r="I2835">
        <v>6</v>
      </c>
      <c r="K2835" t="str">
        <f>IFERROR(VLOOKUP(Table_Query_from_QDB_Production___SQL_Server[[#This Row],[step_2_seq]],'Employee Benefit Groups'!#REF!,2,FALSE),"-")</f>
        <v>-</v>
      </c>
      <c r="M2835" t="str">
        <f>IFERROR(VLOOKUP(Table_Query_from_QDB_Production___SQL_Server[[#This Row],[step_4_seq]],'Employee Benefit Groups'!#REF!,2,FALSE),"-")</f>
        <v>-</v>
      </c>
      <c r="O2835" t="str">
        <f>IFERROR(VLOOKUP(Table_Query_from_QDB_Production___SQL_Server[[#This Row],[step_4_seq2]],'Employee Benefit Groups'!#REF!,2,FALSE),"-")</f>
        <v>-</v>
      </c>
      <c r="Q2835" t="str">
        <f>IFERROR(VLOOKUP(Table_Query_from_QDB_Production___SQL_Server[[#This Row],[step_5_seq]],'Employee Benefit Groups'!#REF!,2,FALSE),"-")</f>
        <v>-</v>
      </c>
      <c r="S2835" t="str">
        <f>IFERROR(VLOOKUP(Table_Query_from_QDB_Production___SQL_Server[[#This Row],[step_6_seq]],'Employee Benefit Groups'!#REF!,2,FALSE),"-")</f>
        <v>-</v>
      </c>
      <c r="T2835">
        <v>4</v>
      </c>
      <c r="U2835" t="str">
        <f>IFERROR(VLOOKUP(Table_Query_from_QDB_Production___SQL_Server[[#This Row],[step_7_seq]],'Employee Benefit Groups'!#REF!,2,FALSE),"-")</f>
        <v>-</v>
      </c>
      <c r="V2835">
        <v>3</v>
      </c>
      <c r="W2835" t="str">
        <f>IFERROR(VLOOKUP(Table_Query_from_QDB_Production___SQL_Server[[#This Row],[step_8_seq]],'Employee Benefit Groups'!#REF!,2,FALSE),"-")</f>
        <v>-</v>
      </c>
      <c r="X2835">
        <v>5</v>
      </c>
      <c r="Y2835" t="str">
        <f>IFERROR(VLOOKUP(Table_Query_from_QDB_Production___SQL_Server[[#This Row],[step_9_seq]],'Employee Benefit Groups'!#REF!,2,FALSE),"-")</f>
        <v>-</v>
      </c>
      <c r="AA2835" s="15"/>
      <c r="AB2835" s="15">
        <f t="shared" si="528"/>
        <v>0</v>
      </c>
      <c r="AC2835" s="11" t="s">
        <v>11502</v>
      </c>
      <c r="AD2835" s="11" t="str">
        <f t="shared" si="529"/>
        <v>-</v>
      </c>
      <c r="AE2835" s="12"/>
      <c r="AF2835" s="12">
        <f t="shared" si="530"/>
        <v>0</v>
      </c>
      <c r="AG2835" s="13" t="s">
        <v>11502</v>
      </c>
      <c r="AH2835" s="13" t="str">
        <f t="shared" si="531"/>
        <v>-</v>
      </c>
      <c r="AI2835" s="14"/>
      <c r="AJ2835" s="14">
        <f t="shared" si="532"/>
        <v>0</v>
      </c>
      <c r="AK2835" s="15" t="s">
        <v>11502</v>
      </c>
      <c r="AL2835" s="15" t="str">
        <f t="shared" si="533"/>
        <v>-</v>
      </c>
      <c r="AM2835" s="12"/>
      <c r="AN2835" s="12">
        <f t="shared" si="534"/>
        <v>0</v>
      </c>
      <c r="AO2835" s="16" t="s">
        <v>11502</v>
      </c>
      <c r="AP2835" s="16" t="str">
        <f t="shared" si="535"/>
        <v>-</v>
      </c>
      <c r="AQ2835" s="12">
        <v>3</v>
      </c>
      <c r="AR2835" s="12">
        <f t="shared" si="536"/>
        <v>4</v>
      </c>
      <c r="AS2835" s="14" t="s">
        <v>11498</v>
      </c>
      <c r="AT2835" s="14" t="str">
        <f t="shared" si="537"/>
        <v>-</v>
      </c>
      <c r="AU2835">
        <v>2</v>
      </c>
      <c r="AV2835" s="15" t="s">
        <v>11497</v>
      </c>
      <c r="AW2835" s="15" t="str">
        <f t="shared" si="538"/>
        <v>-</v>
      </c>
      <c r="AX2835">
        <v>4</v>
      </c>
      <c r="AY2835" s="17" t="s">
        <v>11499</v>
      </c>
      <c r="AZ2835" s="17" t="str">
        <f t="shared" si="539"/>
        <v>-</v>
      </c>
      <c r="BA2835"/>
    </row>
    <row r="2836" spans="1:53" x14ac:dyDescent="0.3">
      <c r="A2836" t="s">
        <v>8187</v>
      </c>
      <c r="B2836" t="s">
        <v>8188</v>
      </c>
      <c r="C2836" t="s">
        <v>8189</v>
      </c>
      <c r="D2836" t="s">
        <v>535</v>
      </c>
      <c r="E2836" t="str">
        <f>LEFT(Table_Query_from_QDB_Production___SQL_Server[[#This Row],[ttl_class_ttl_outl]],1)</f>
        <v>F</v>
      </c>
      <c r="F2836" t="str">
        <f>UPPER(IFERROR(VLOOKUP(Table_Query_from_QDB_Production___SQL_Server[[#This Row],[cto_osc_code]],'CTO-OSC Table'!$A$2:$B$24,2,FALSE),"Undefined"))</f>
        <v>FISCAL, MANAGEMENT AND STAFF SERVICES</v>
      </c>
      <c r="G2836" t="str">
        <f>UPPER(IFERROR(VLOOKUP(Table_Query_from_QDB_Production___SQL_Server[[#This Row],[ttl_class_ttl_outl]],'Title Class Table'!$A$2:$C$146,2,FALSE),"Undefined"))</f>
        <v>FISCAL SERVICES</v>
      </c>
      <c r="H2836" t="s">
        <v>11451</v>
      </c>
      <c r="I2836">
        <v>6</v>
      </c>
      <c r="K2836" t="str">
        <f>IFERROR(VLOOKUP(Table_Query_from_QDB_Production___SQL_Server[[#This Row],[step_2_seq]],'Employee Benefit Groups'!#REF!,2,FALSE),"-")</f>
        <v>-</v>
      </c>
      <c r="M2836" t="str">
        <f>IFERROR(VLOOKUP(Table_Query_from_QDB_Production___SQL_Server[[#This Row],[step_4_seq]],'Employee Benefit Groups'!#REF!,2,FALSE),"-")</f>
        <v>-</v>
      </c>
      <c r="O2836" t="str">
        <f>IFERROR(VLOOKUP(Table_Query_from_QDB_Production___SQL_Server[[#This Row],[step_4_seq2]],'Employee Benefit Groups'!#REF!,2,FALSE),"-")</f>
        <v>-</v>
      </c>
      <c r="Q2836" t="str">
        <f>IFERROR(VLOOKUP(Table_Query_from_QDB_Production___SQL_Server[[#This Row],[step_5_seq]],'Employee Benefit Groups'!#REF!,2,FALSE),"-")</f>
        <v>-</v>
      </c>
      <c r="S2836" t="str">
        <f>IFERROR(VLOOKUP(Table_Query_from_QDB_Production___SQL_Server[[#This Row],[step_6_seq]],'Employee Benefit Groups'!#REF!,2,FALSE),"-")</f>
        <v>-</v>
      </c>
      <c r="T2836">
        <v>4</v>
      </c>
      <c r="U2836" t="str">
        <f>IFERROR(VLOOKUP(Table_Query_from_QDB_Production___SQL_Server[[#This Row],[step_7_seq]],'Employee Benefit Groups'!#REF!,2,FALSE),"-")</f>
        <v>-</v>
      </c>
      <c r="V2836">
        <v>3</v>
      </c>
      <c r="W2836" t="str">
        <f>IFERROR(VLOOKUP(Table_Query_from_QDB_Production___SQL_Server[[#This Row],[step_8_seq]],'Employee Benefit Groups'!#REF!,2,FALSE),"-")</f>
        <v>-</v>
      </c>
      <c r="X2836">
        <v>5</v>
      </c>
      <c r="Y2836" t="str">
        <f>IFERROR(VLOOKUP(Table_Query_from_QDB_Production___SQL_Server[[#This Row],[step_9_seq]],'Employee Benefit Groups'!#REF!,2,FALSE),"-")</f>
        <v>-</v>
      </c>
      <c r="AA2836" s="15"/>
      <c r="AB2836" s="15">
        <f t="shared" si="528"/>
        <v>0</v>
      </c>
      <c r="AC2836" s="11" t="s">
        <v>11502</v>
      </c>
      <c r="AD2836" s="11" t="str">
        <f t="shared" si="529"/>
        <v>-</v>
      </c>
      <c r="AE2836" s="12"/>
      <c r="AF2836" s="12">
        <f t="shared" si="530"/>
        <v>0</v>
      </c>
      <c r="AG2836" s="13" t="s">
        <v>11502</v>
      </c>
      <c r="AH2836" s="13" t="str">
        <f t="shared" si="531"/>
        <v>-</v>
      </c>
      <c r="AI2836" s="14"/>
      <c r="AJ2836" s="14">
        <f t="shared" si="532"/>
        <v>0</v>
      </c>
      <c r="AK2836" s="15" t="s">
        <v>11502</v>
      </c>
      <c r="AL2836" s="15" t="str">
        <f t="shared" si="533"/>
        <v>-</v>
      </c>
      <c r="AM2836" s="12"/>
      <c r="AN2836" s="12">
        <f t="shared" si="534"/>
        <v>0</v>
      </c>
      <c r="AO2836" s="16" t="s">
        <v>11502</v>
      </c>
      <c r="AP2836" s="16" t="str">
        <f t="shared" si="535"/>
        <v>-</v>
      </c>
      <c r="AQ2836" s="12">
        <v>3</v>
      </c>
      <c r="AR2836" s="12">
        <f t="shared" si="536"/>
        <v>4</v>
      </c>
      <c r="AS2836" s="14" t="s">
        <v>11498</v>
      </c>
      <c r="AT2836" s="14" t="str">
        <f t="shared" si="537"/>
        <v>-</v>
      </c>
      <c r="AU2836">
        <v>2</v>
      </c>
      <c r="AV2836" s="15" t="s">
        <v>11497</v>
      </c>
      <c r="AW2836" s="15" t="str">
        <f t="shared" si="538"/>
        <v>-</v>
      </c>
      <c r="AX2836">
        <v>4</v>
      </c>
      <c r="AY2836" s="17" t="s">
        <v>11499</v>
      </c>
      <c r="AZ2836" s="17" t="str">
        <f t="shared" si="539"/>
        <v>-</v>
      </c>
      <c r="BA2836"/>
    </row>
    <row r="2837" spans="1:53" x14ac:dyDescent="0.3">
      <c r="A2837" t="s">
        <v>8190</v>
      </c>
      <c r="B2837" t="s">
        <v>8191</v>
      </c>
      <c r="C2837" t="s">
        <v>8192</v>
      </c>
      <c r="D2837" t="s">
        <v>535</v>
      </c>
      <c r="E2837" t="str">
        <f>LEFT(Table_Query_from_QDB_Production___SQL_Server[[#This Row],[ttl_class_ttl_outl]],1)</f>
        <v>F</v>
      </c>
      <c r="F2837" t="str">
        <f>UPPER(IFERROR(VLOOKUP(Table_Query_from_QDB_Production___SQL_Server[[#This Row],[cto_osc_code]],'CTO-OSC Table'!$A$2:$B$24,2,FALSE),"Undefined"))</f>
        <v>FISCAL, MANAGEMENT AND STAFF SERVICES</v>
      </c>
      <c r="G2837" t="str">
        <f>UPPER(IFERROR(VLOOKUP(Table_Query_from_QDB_Production___SQL_Server[[#This Row],[ttl_class_ttl_outl]],'Title Class Table'!$A$2:$C$146,2,FALSE),"Undefined"))</f>
        <v>FISCAL SERVICES</v>
      </c>
      <c r="H2837" t="s">
        <v>11451</v>
      </c>
      <c r="I2837">
        <v>6</v>
      </c>
      <c r="K2837" t="str">
        <f>IFERROR(VLOOKUP(Table_Query_from_QDB_Production___SQL_Server[[#This Row],[step_2_seq]],'Employee Benefit Groups'!#REF!,2,FALSE),"-")</f>
        <v>-</v>
      </c>
      <c r="M2837" t="str">
        <f>IFERROR(VLOOKUP(Table_Query_from_QDB_Production___SQL_Server[[#This Row],[step_4_seq]],'Employee Benefit Groups'!#REF!,2,FALSE),"-")</f>
        <v>-</v>
      </c>
      <c r="O2837" t="str">
        <f>IFERROR(VLOOKUP(Table_Query_from_QDB_Production___SQL_Server[[#This Row],[step_4_seq2]],'Employee Benefit Groups'!#REF!,2,FALSE),"-")</f>
        <v>-</v>
      </c>
      <c r="Q2837" t="str">
        <f>IFERROR(VLOOKUP(Table_Query_from_QDB_Production___SQL_Server[[#This Row],[step_5_seq]],'Employee Benefit Groups'!#REF!,2,FALSE),"-")</f>
        <v>-</v>
      </c>
      <c r="S2837" t="str">
        <f>IFERROR(VLOOKUP(Table_Query_from_QDB_Production___SQL_Server[[#This Row],[step_6_seq]],'Employee Benefit Groups'!#REF!,2,FALSE),"-")</f>
        <v>-</v>
      </c>
      <c r="T2837">
        <v>4</v>
      </c>
      <c r="U2837" t="str">
        <f>IFERROR(VLOOKUP(Table_Query_from_QDB_Production___SQL_Server[[#This Row],[step_7_seq]],'Employee Benefit Groups'!#REF!,2,FALSE),"-")</f>
        <v>-</v>
      </c>
      <c r="V2837">
        <v>3</v>
      </c>
      <c r="W2837" t="str">
        <f>IFERROR(VLOOKUP(Table_Query_from_QDB_Production___SQL_Server[[#This Row],[step_8_seq]],'Employee Benefit Groups'!#REF!,2,FALSE),"-")</f>
        <v>-</v>
      </c>
      <c r="X2837">
        <v>5</v>
      </c>
      <c r="Y2837" t="str">
        <f>IFERROR(VLOOKUP(Table_Query_from_QDB_Production___SQL_Server[[#This Row],[step_9_seq]],'Employee Benefit Groups'!#REF!,2,FALSE),"-")</f>
        <v>-</v>
      </c>
      <c r="AA2837" s="15"/>
      <c r="AB2837" s="15">
        <f t="shared" si="528"/>
        <v>0</v>
      </c>
      <c r="AC2837" s="11" t="s">
        <v>11502</v>
      </c>
      <c r="AD2837" s="11" t="str">
        <f t="shared" si="529"/>
        <v>-</v>
      </c>
      <c r="AE2837" s="12"/>
      <c r="AF2837" s="12">
        <f t="shared" si="530"/>
        <v>0</v>
      </c>
      <c r="AG2837" s="13" t="s">
        <v>11502</v>
      </c>
      <c r="AH2837" s="13" t="str">
        <f t="shared" si="531"/>
        <v>-</v>
      </c>
      <c r="AI2837" s="14"/>
      <c r="AJ2837" s="14">
        <f t="shared" si="532"/>
        <v>0</v>
      </c>
      <c r="AK2837" s="15" t="s">
        <v>11502</v>
      </c>
      <c r="AL2837" s="15" t="str">
        <f t="shared" si="533"/>
        <v>-</v>
      </c>
      <c r="AM2837" s="12"/>
      <c r="AN2837" s="12">
        <f t="shared" si="534"/>
        <v>0</v>
      </c>
      <c r="AO2837" s="16" t="s">
        <v>11502</v>
      </c>
      <c r="AP2837" s="16" t="str">
        <f t="shared" si="535"/>
        <v>-</v>
      </c>
      <c r="AQ2837" s="12">
        <v>3</v>
      </c>
      <c r="AR2837" s="12">
        <f t="shared" si="536"/>
        <v>4</v>
      </c>
      <c r="AS2837" s="14" t="s">
        <v>11498</v>
      </c>
      <c r="AT2837" s="14" t="str">
        <f t="shared" si="537"/>
        <v>-</v>
      </c>
      <c r="AU2837">
        <v>2</v>
      </c>
      <c r="AV2837" s="15" t="s">
        <v>11497</v>
      </c>
      <c r="AW2837" s="15" t="str">
        <f t="shared" si="538"/>
        <v>-</v>
      </c>
      <c r="AX2837">
        <v>4</v>
      </c>
      <c r="AY2837" s="17" t="s">
        <v>11499</v>
      </c>
      <c r="AZ2837" s="17" t="str">
        <f t="shared" si="539"/>
        <v>-</v>
      </c>
      <c r="BA2837"/>
    </row>
    <row r="2838" spans="1:53" x14ac:dyDescent="0.3">
      <c r="A2838" t="s">
        <v>8193</v>
      </c>
      <c r="B2838" t="s">
        <v>8194</v>
      </c>
      <c r="C2838" t="s">
        <v>534</v>
      </c>
      <c r="D2838" t="s">
        <v>535</v>
      </c>
      <c r="E2838" t="str">
        <f>LEFT(Table_Query_from_QDB_Production___SQL_Server[[#This Row],[ttl_class_ttl_outl]],1)</f>
        <v>F</v>
      </c>
      <c r="F2838" t="str">
        <f>UPPER(IFERROR(VLOOKUP(Table_Query_from_QDB_Production___SQL_Server[[#This Row],[cto_osc_code]],'CTO-OSC Table'!$A$2:$B$24,2,FALSE),"Undefined"))</f>
        <v>FISCAL, MANAGEMENT AND STAFF SERVICES</v>
      </c>
      <c r="G2838" t="str">
        <f>UPPER(IFERROR(VLOOKUP(Table_Query_from_QDB_Production___SQL_Server[[#This Row],[ttl_class_ttl_outl]],'Title Class Table'!$A$2:$C$146,2,FALSE),"Undefined"))</f>
        <v>FISCAL SERVICES</v>
      </c>
      <c r="H2838" t="s">
        <v>11451</v>
      </c>
      <c r="I2838">
        <v>6</v>
      </c>
      <c r="K2838" t="str">
        <f>IFERROR(VLOOKUP(Table_Query_from_QDB_Production___SQL_Server[[#This Row],[step_2_seq]],'Employee Benefit Groups'!#REF!,2,FALSE),"-")</f>
        <v>-</v>
      </c>
      <c r="M2838" t="str">
        <f>IFERROR(VLOOKUP(Table_Query_from_QDB_Production___SQL_Server[[#This Row],[step_4_seq]],'Employee Benefit Groups'!#REF!,2,FALSE),"-")</f>
        <v>-</v>
      </c>
      <c r="O2838" t="str">
        <f>IFERROR(VLOOKUP(Table_Query_from_QDB_Production___SQL_Server[[#This Row],[step_4_seq2]],'Employee Benefit Groups'!#REF!,2,FALSE),"-")</f>
        <v>-</v>
      </c>
      <c r="Q2838" t="str">
        <f>IFERROR(VLOOKUP(Table_Query_from_QDB_Production___SQL_Server[[#This Row],[step_5_seq]],'Employee Benefit Groups'!#REF!,2,FALSE),"-")</f>
        <v>-</v>
      </c>
      <c r="S2838" t="str">
        <f>IFERROR(VLOOKUP(Table_Query_from_QDB_Production___SQL_Server[[#This Row],[step_6_seq]],'Employee Benefit Groups'!#REF!,2,FALSE),"-")</f>
        <v>-</v>
      </c>
      <c r="T2838">
        <v>4</v>
      </c>
      <c r="U2838" t="str">
        <f>IFERROR(VLOOKUP(Table_Query_from_QDB_Production___SQL_Server[[#This Row],[step_7_seq]],'Employee Benefit Groups'!#REF!,2,FALSE),"-")</f>
        <v>-</v>
      </c>
      <c r="V2838">
        <v>3</v>
      </c>
      <c r="W2838" t="str">
        <f>IFERROR(VLOOKUP(Table_Query_from_QDB_Production___SQL_Server[[#This Row],[step_8_seq]],'Employee Benefit Groups'!#REF!,2,FALSE),"-")</f>
        <v>-</v>
      </c>
      <c r="X2838">
        <v>5</v>
      </c>
      <c r="Y2838" t="str">
        <f>IFERROR(VLOOKUP(Table_Query_from_QDB_Production___SQL_Server[[#This Row],[step_9_seq]],'Employee Benefit Groups'!#REF!,2,FALSE),"-")</f>
        <v>-</v>
      </c>
      <c r="AA2838" s="15"/>
      <c r="AB2838" s="15">
        <f t="shared" si="528"/>
        <v>0</v>
      </c>
      <c r="AC2838" s="11" t="s">
        <v>11502</v>
      </c>
      <c r="AD2838" s="11" t="str">
        <f t="shared" si="529"/>
        <v>-</v>
      </c>
      <c r="AE2838" s="12"/>
      <c r="AF2838" s="12">
        <f t="shared" si="530"/>
        <v>0</v>
      </c>
      <c r="AG2838" s="13" t="s">
        <v>11502</v>
      </c>
      <c r="AH2838" s="13" t="str">
        <f t="shared" si="531"/>
        <v>-</v>
      </c>
      <c r="AI2838" s="14"/>
      <c r="AJ2838" s="14">
        <f t="shared" si="532"/>
        <v>0</v>
      </c>
      <c r="AK2838" s="15" t="s">
        <v>11502</v>
      </c>
      <c r="AL2838" s="15" t="str">
        <f t="shared" si="533"/>
        <v>-</v>
      </c>
      <c r="AM2838" s="12"/>
      <c r="AN2838" s="12">
        <f t="shared" si="534"/>
        <v>0</v>
      </c>
      <c r="AO2838" s="16" t="s">
        <v>11502</v>
      </c>
      <c r="AP2838" s="16" t="str">
        <f t="shared" si="535"/>
        <v>-</v>
      </c>
      <c r="AQ2838" s="12">
        <v>3</v>
      </c>
      <c r="AR2838" s="12">
        <f t="shared" si="536"/>
        <v>4</v>
      </c>
      <c r="AS2838" s="14" t="s">
        <v>11498</v>
      </c>
      <c r="AT2838" s="14" t="str">
        <f t="shared" si="537"/>
        <v>-</v>
      </c>
      <c r="AU2838">
        <v>2</v>
      </c>
      <c r="AV2838" s="15" t="s">
        <v>11497</v>
      </c>
      <c r="AW2838" s="15" t="str">
        <f t="shared" si="538"/>
        <v>-</v>
      </c>
      <c r="AX2838">
        <v>4</v>
      </c>
      <c r="AY2838" s="17" t="s">
        <v>11499</v>
      </c>
      <c r="AZ2838" s="17" t="str">
        <f t="shared" si="539"/>
        <v>-</v>
      </c>
      <c r="BA2838"/>
    </row>
    <row r="2839" spans="1:53" x14ac:dyDescent="0.3">
      <c r="A2839" t="s">
        <v>8195</v>
      </c>
      <c r="B2839" t="s">
        <v>8196</v>
      </c>
      <c r="C2839" t="s">
        <v>8196</v>
      </c>
      <c r="D2839" t="s">
        <v>535</v>
      </c>
      <c r="E2839" t="str">
        <f>LEFT(Table_Query_from_QDB_Production___SQL_Server[[#This Row],[ttl_class_ttl_outl]],1)</f>
        <v>F</v>
      </c>
      <c r="F2839" t="str">
        <f>UPPER(IFERROR(VLOOKUP(Table_Query_from_QDB_Production___SQL_Server[[#This Row],[cto_osc_code]],'CTO-OSC Table'!$A$2:$B$24,2,FALSE),"Undefined"))</f>
        <v>FISCAL, MANAGEMENT AND STAFF SERVICES</v>
      </c>
      <c r="G2839" t="str">
        <f>UPPER(IFERROR(VLOOKUP(Table_Query_from_QDB_Production___SQL_Server[[#This Row],[ttl_class_ttl_outl]],'Title Class Table'!$A$2:$C$146,2,FALSE),"Undefined"))</f>
        <v>FISCAL SERVICES</v>
      </c>
      <c r="H2839" t="s">
        <v>11451</v>
      </c>
      <c r="I2839">
        <v>6</v>
      </c>
      <c r="K2839" t="str">
        <f>IFERROR(VLOOKUP(Table_Query_from_QDB_Production___SQL_Server[[#This Row],[step_2_seq]],'Employee Benefit Groups'!#REF!,2,FALSE),"-")</f>
        <v>-</v>
      </c>
      <c r="M2839" t="str">
        <f>IFERROR(VLOOKUP(Table_Query_from_QDB_Production___SQL_Server[[#This Row],[step_4_seq]],'Employee Benefit Groups'!#REF!,2,FALSE),"-")</f>
        <v>-</v>
      </c>
      <c r="O2839" t="str">
        <f>IFERROR(VLOOKUP(Table_Query_from_QDB_Production___SQL_Server[[#This Row],[step_4_seq2]],'Employee Benefit Groups'!#REF!,2,FALSE),"-")</f>
        <v>-</v>
      </c>
      <c r="Q2839" t="str">
        <f>IFERROR(VLOOKUP(Table_Query_from_QDB_Production___SQL_Server[[#This Row],[step_5_seq]],'Employee Benefit Groups'!#REF!,2,FALSE),"-")</f>
        <v>-</v>
      </c>
      <c r="S2839" t="str">
        <f>IFERROR(VLOOKUP(Table_Query_from_QDB_Production___SQL_Server[[#This Row],[step_6_seq]],'Employee Benefit Groups'!#REF!,2,FALSE),"-")</f>
        <v>-</v>
      </c>
      <c r="T2839">
        <v>4</v>
      </c>
      <c r="U2839" t="str">
        <f>IFERROR(VLOOKUP(Table_Query_from_QDB_Production___SQL_Server[[#This Row],[step_7_seq]],'Employee Benefit Groups'!#REF!,2,FALSE),"-")</f>
        <v>-</v>
      </c>
      <c r="V2839">
        <v>3</v>
      </c>
      <c r="W2839" t="str">
        <f>IFERROR(VLOOKUP(Table_Query_from_QDB_Production___SQL_Server[[#This Row],[step_8_seq]],'Employee Benefit Groups'!#REF!,2,FALSE),"-")</f>
        <v>-</v>
      </c>
      <c r="X2839">
        <v>5</v>
      </c>
      <c r="Y2839" t="str">
        <f>IFERROR(VLOOKUP(Table_Query_from_QDB_Production___SQL_Server[[#This Row],[step_9_seq]],'Employee Benefit Groups'!#REF!,2,FALSE),"-")</f>
        <v>-</v>
      </c>
      <c r="AA2839" s="15"/>
      <c r="AB2839" s="15">
        <f t="shared" si="528"/>
        <v>0</v>
      </c>
      <c r="AC2839" s="11" t="s">
        <v>11502</v>
      </c>
      <c r="AD2839" s="11" t="str">
        <f t="shared" si="529"/>
        <v>-</v>
      </c>
      <c r="AE2839" s="12"/>
      <c r="AF2839" s="12">
        <f t="shared" si="530"/>
        <v>0</v>
      </c>
      <c r="AG2839" s="13" t="s">
        <v>11502</v>
      </c>
      <c r="AH2839" s="13" t="str">
        <f t="shared" si="531"/>
        <v>-</v>
      </c>
      <c r="AI2839" s="14"/>
      <c r="AJ2839" s="14">
        <f t="shared" si="532"/>
        <v>0</v>
      </c>
      <c r="AK2839" s="15" t="s">
        <v>11502</v>
      </c>
      <c r="AL2839" s="15" t="str">
        <f t="shared" si="533"/>
        <v>-</v>
      </c>
      <c r="AM2839" s="12"/>
      <c r="AN2839" s="12">
        <f t="shared" si="534"/>
        <v>0</v>
      </c>
      <c r="AO2839" s="16" t="s">
        <v>11502</v>
      </c>
      <c r="AP2839" s="16" t="str">
        <f t="shared" si="535"/>
        <v>-</v>
      </c>
      <c r="AQ2839" s="12">
        <v>3</v>
      </c>
      <c r="AR2839" s="12">
        <f t="shared" si="536"/>
        <v>4</v>
      </c>
      <c r="AS2839" s="14" t="s">
        <v>11498</v>
      </c>
      <c r="AT2839" s="14" t="str">
        <f t="shared" si="537"/>
        <v>-</v>
      </c>
      <c r="AU2839">
        <v>2</v>
      </c>
      <c r="AV2839" s="15" t="s">
        <v>11497</v>
      </c>
      <c r="AW2839" s="15" t="str">
        <f t="shared" si="538"/>
        <v>-</v>
      </c>
      <c r="AX2839">
        <v>4</v>
      </c>
      <c r="AY2839" s="17" t="s">
        <v>11499</v>
      </c>
      <c r="AZ2839" s="17" t="str">
        <f t="shared" si="539"/>
        <v>-</v>
      </c>
      <c r="BA2839"/>
    </row>
    <row r="2840" spans="1:53" x14ac:dyDescent="0.3">
      <c r="A2840" t="s">
        <v>8197</v>
      </c>
      <c r="B2840" t="s">
        <v>8198</v>
      </c>
      <c r="C2840" t="s">
        <v>8198</v>
      </c>
      <c r="D2840" t="s">
        <v>535</v>
      </c>
      <c r="E2840" t="str">
        <f>LEFT(Table_Query_from_QDB_Production___SQL_Server[[#This Row],[ttl_class_ttl_outl]],1)</f>
        <v>F</v>
      </c>
      <c r="F2840" t="str">
        <f>UPPER(IFERROR(VLOOKUP(Table_Query_from_QDB_Production___SQL_Server[[#This Row],[cto_osc_code]],'CTO-OSC Table'!$A$2:$B$24,2,FALSE),"Undefined"))</f>
        <v>FISCAL, MANAGEMENT AND STAFF SERVICES</v>
      </c>
      <c r="G2840" t="str">
        <f>UPPER(IFERROR(VLOOKUP(Table_Query_from_QDB_Production___SQL_Server[[#This Row],[ttl_class_ttl_outl]],'Title Class Table'!$A$2:$C$146,2,FALSE),"Undefined"))</f>
        <v>FISCAL SERVICES</v>
      </c>
      <c r="H2840" t="s">
        <v>11451</v>
      </c>
      <c r="I2840">
        <v>6</v>
      </c>
      <c r="K2840" t="str">
        <f>IFERROR(VLOOKUP(Table_Query_from_QDB_Production___SQL_Server[[#This Row],[step_2_seq]],'Employee Benefit Groups'!#REF!,2,FALSE),"-")</f>
        <v>-</v>
      </c>
      <c r="M2840" t="str">
        <f>IFERROR(VLOOKUP(Table_Query_from_QDB_Production___SQL_Server[[#This Row],[step_4_seq]],'Employee Benefit Groups'!#REF!,2,FALSE),"-")</f>
        <v>-</v>
      </c>
      <c r="O2840" t="str">
        <f>IFERROR(VLOOKUP(Table_Query_from_QDB_Production___SQL_Server[[#This Row],[step_4_seq2]],'Employee Benefit Groups'!#REF!,2,FALSE),"-")</f>
        <v>-</v>
      </c>
      <c r="Q2840" t="str">
        <f>IFERROR(VLOOKUP(Table_Query_from_QDB_Production___SQL_Server[[#This Row],[step_5_seq]],'Employee Benefit Groups'!#REF!,2,FALSE),"-")</f>
        <v>-</v>
      </c>
      <c r="S2840" t="str">
        <f>IFERROR(VLOOKUP(Table_Query_from_QDB_Production___SQL_Server[[#This Row],[step_6_seq]],'Employee Benefit Groups'!#REF!,2,FALSE),"-")</f>
        <v>-</v>
      </c>
      <c r="T2840">
        <v>4</v>
      </c>
      <c r="U2840" t="str">
        <f>IFERROR(VLOOKUP(Table_Query_from_QDB_Production___SQL_Server[[#This Row],[step_7_seq]],'Employee Benefit Groups'!#REF!,2,FALSE),"-")</f>
        <v>-</v>
      </c>
      <c r="V2840">
        <v>3</v>
      </c>
      <c r="W2840" t="str">
        <f>IFERROR(VLOOKUP(Table_Query_from_QDB_Production___SQL_Server[[#This Row],[step_8_seq]],'Employee Benefit Groups'!#REF!,2,FALSE),"-")</f>
        <v>-</v>
      </c>
      <c r="X2840">
        <v>5</v>
      </c>
      <c r="Y2840" t="str">
        <f>IFERROR(VLOOKUP(Table_Query_from_QDB_Production___SQL_Server[[#This Row],[step_9_seq]],'Employee Benefit Groups'!#REF!,2,FALSE),"-")</f>
        <v>-</v>
      </c>
      <c r="AA2840" s="15"/>
      <c r="AB2840" s="15">
        <f t="shared" si="528"/>
        <v>0</v>
      </c>
      <c r="AC2840" s="11" t="s">
        <v>11502</v>
      </c>
      <c r="AD2840" s="11" t="str">
        <f t="shared" si="529"/>
        <v>-</v>
      </c>
      <c r="AE2840" s="12"/>
      <c r="AF2840" s="12">
        <f t="shared" si="530"/>
        <v>0</v>
      </c>
      <c r="AG2840" s="13" t="s">
        <v>11502</v>
      </c>
      <c r="AH2840" s="13" t="str">
        <f t="shared" si="531"/>
        <v>-</v>
      </c>
      <c r="AI2840" s="14"/>
      <c r="AJ2840" s="14">
        <f t="shared" si="532"/>
        <v>0</v>
      </c>
      <c r="AK2840" s="15" t="s">
        <v>11502</v>
      </c>
      <c r="AL2840" s="15" t="str">
        <f t="shared" si="533"/>
        <v>-</v>
      </c>
      <c r="AM2840" s="12"/>
      <c r="AN2840" s="12">
        <f t="shared" si="534"/>
        <v>0</v>
      </c>
      <c r="AO2840" s="16" t="s">
        <v>11502</v>
      </c>
      <c r="AP2840" s="16" t="str">
        <f t="shared" si="535"/>
        <v>-</v>
      </c>
      <c r="AQ2840" s="12">
        <v>3</v>
      </c>
      <c r="AR2840" s="12">
        <f t="shared" si="536"/>
        <v>4</v>
      </c>
      <c r="AS2840" s="14" t="s">
        <v>11498</v>
      </c>
      <c r="AT2840" s="14" t="str">
        <f t="shared" si="537"/>
        <v>-</v>
      </c>
      <c r="AU2840">
        <v>2</v>
      </c>
      <c r="AV2840" s="15" t="s">
        <v>11497</v>
      </c>
      <c r="AW2840" s="15" t="str">
        <f t="shared" si="538"/>
        <v>-</v>
      </c>
      <c r="AX2840">
        <v>4</v>
      </c>
      <c r="AY2840" s="17" t="s">
        <v>11499</v>
      </c>
      <c r="AZ2840" s="17" t="str">
        <f t="shared" si="539"/>
        <v>-</v>
      </c>
      <c r="BA2840"/>
    </row>
    <row r="2841" spans="1:53" x14ac:dyDescent="0.3">
      <c r="A2841" t="s">
        <v>8199</v>
      </c>
      <c r="B2841" t="s">
        <v>8200</v>
      </c>
      <c r="C2841" t="s">
        <v>8201</v>
      </c>
      <c r="D2841" t="s">
        <v>535</v>
      </c>
      <c r="E2841" t="str">
        <f>LEFT(Table_Query_from_QDB_Production___SQL_Server[[#This Row],[ttl_class_ttl_outl]],1)</f>
        <v>F</v>
      </c>
      <c r="F2841" t="str">
        <f>UPPER(IFERROR(VLOOKUP(Table_Query_from_QDB_Production___SQL_Server[[#This Row],[cto_osc_code]],'CTO-OSC Table'!$A$2:$B$24,2,FALSE),"Undefined"))</f>
        <v>FISCAL, MANAGEMENT AND STAFF SERVICES</v>
      </c>
      <c r="G2841" t="str">
        <f>UPPER(IFERROR(VLOOKUP(Table_Query_from_QDB_Production___SQL_Server[[#This Row],[ttl_class_ttl_outl]],'Title Class Table'!$A$2:$C$146,2,FALSE),"Undefined"))</f>
        <v>FISCAL SERVICES</v>
      </c>
      <c r="H2841" t="s">
        <v>11451</v>
      </c>
      <c r="I2841">
        <v>6</v>
      </c>
      <c r="K2841" t="str">
        <f>IFERROR(VLOOKUP(Table_Query_from_QDB_Production___SQL_Server[[#This Row],[step_2_seq]],'Employee Benefit Groups'!#REF!,2,FALSE),"-")</f>
        <v>-</v>
      </c>
      <c r="M2841" t="str">
        <f>IFERROR(VLOOKUP(Table_Query_from_QDB_Production___SQL_Server[[#This Row],[step_4_seq]],'Employee Benefit Groups'!#REF!,2,FALSE),"-")</f>
        <v>-</v>
      </c>
      <c r="O2841" t="str">
        <f>IFERROR(VLOOKUP(Table_Query_from_QDB_Production___SQL_Server[[#This Row],[step_4_seq2]],'Employee Benefit Groups'!#REF!,2,FALSE),"-")</f>
        <v>-</v>
      </c>
      <c r="Q2841" t="str">
        <f>IFERROR(VLOOKUP(Table_Query_from_QDB_Production___SQL_Server[[#This Row],[step_5_seq]],'Employee Benefit Groups'!#REF!,2,FALSE),"-")</f>
        <v>-</v>
      </c>
      <c r="S2841" t="str">
        <f>IFERROR(VLOOKUP(Table_Query_from_QDB_Production___SQL_Server[[#This Row],[step_6_seq]],'Employee Benefit Groups'!#REF!,2,FALSE),"-")</f>
        <v>-</v>
      </c>
      <c r="T2841">
        <v>4</v>
      </c>
      <c r="U2841" t="str">
        <f>IFERROR(VLOOKUP(Table_Query_from_QDB_Production___SQL_Server[[#This Row],[step_7_seq]],'Employee Benefit Groups'!#REF!,2,FALSE),"-")</f>
        <v>-</v>
      </c>
      <c r="V2841">
        <v>3</v>
      </c>
      <c r="W2841" t="str">
        <f>IFERROR(VLOOKUP(Table_Query_from_QDB_Production___SQL_Server[[#This Row],[step_8_seq]],'Employee Benefit Groups'!#REF!,2,FALSE),"-")</f>
        <v>-</v>
      </c>
      <c r="X2841">
        <v>5</v>
      </c>
      <c r="Y2841" t="str">
        <f>IFERROR(VLOOKUP(Table_Query_from_QDB_Production___SQL_Server[[#This Row],[step_9_seq]],'Employee Benefit Groups'!#REF!,2,FALSE),"-")</f>
        <v>-</v>
      </c>
      <c r="AA2841" s="15"/>
      <c r="AB2841" s="15">
        <f t="shared" si="528"/>
        <v>0</v>
      </c>
      <c r="AC2841" s="11" t="s">
        <v>11502</v>
      </c>
      <c r="AD2841" s="11" t="str">
        <f t="shared" si="529"/>
        <v>-</v>
      </c>
      <c r="AE2841" s="12"/>
      <c r="AF2841" s="12">
        <f t="shared" si="530"/>
        <v>0</v>
      </c>
      <c r="AG2841" s="13" t="s">
        <v>11502</v>
      </c>
      <c r="AH2841" s="13" t="str">
        <f t="shared" si="531"/>
        <v>-</v>
      </c>
      <c r="AI2841" s="14"/>
      <c r="AJ2841" s="14">
        <f t="shared" si="532"/>
        <v>0</v>
      </c>
      <c r="AK2841" s="15" t="s">
        <v>11502</v>
      </c>
      <c r="AL2841" s="15" t="str">
        <f t="shared" si="533"/>
        <v>-</v>
      </c>
      <c r="AM2841" s="12"/>
      <c r="AN2841" s="12">
        <f t="shared" si="534"/>
        <v>0</v>
      </c>
      <c r="AO2841" s="16" t="s">
        <v>11502</v>
      </c>
      <c r="AP2841" s="16" t="str">
        <f t="shared" si="535"/>
        <v>-</v>
      </c>
      <c r="AQ2841" s="12">
        <v>3</v>
      </c>
      <c r="AR2841" s="12">
        <f t="shared" si="536"/>
        <v>4</v>
      </c>
      <c r="AS2841" s="14" t="s">
        <v>11498</v>
      </c>
      <c r="AT2841" s="14" t="str">
        <f t="shared" si="537"/>
        <v>-</v>
      </c>
      <c r="AU2841">
        <v>2</v>
      </c>
      <c r="AV2841" s="15" t="s">
        <v>11497</v>
      </c>
      <c r="AW2841" s="15" t="str">
        <f t="shared" si="538"/>
        <v>-</v>
      </c>
      <c r="AX2841">
        <v>4</v>
      </c>
      <c r="AY2841" s="17" t="s">
        <v>11499</v>
      </c>
      <c r="AZ2841" s="17" t="str">
        <f t="shared" si="539"/>
        <v>-</v>
      </c>
      <c r="BA2841"/>
    </row>
    <row r="2842" spans="1:53" x14ac:dyDescent="0.3">
      <c r="A2842" t="s">
        <v>8202</v>
      </c>
      <c r="B2842" t="s">
        <v>8203</v>
      </c>
      <c r="C2842" t="s">
        <v>8204</v>
      </c>
      <c r="D2842" t="s">
        <v>535</v>
      </c>
      <c r="E2842" t="str">
        <f>LEFT(Table_Query_from_QDB_Production___SQL_Server[[#This Row],[ttl_class_ttl_outl]],1)</f>
        <v>F</v>
      </c>
      <c r="F2842" t="str">
        <f>UPPER(IFERROR(VLOOKUP(Table_Query_from_QDB_Production___SQL_Server[[#This Row],[cto_osc_code]],'CTO-OSC Table'!$A$2:$B$24,2,FALSE),"Undefined"))</f>
        <v>FISCAL, MANAGEMENT AND STAFF SERVICES</v>
      </c>
      <c r="G2842" t="str">
        <f>UPPER(IFERROR(VLOOKUP(Table_Query_from_QDB_Production___SQL_Server[[#This Row],[ttl_class_ttl_outl]],'Title Class Table'!$A$2:$C$146,2,FALSE),"Undefined"))</f>
        <v>FISCAL SERVICES</v>
      </c>
      <c r="H2842" t="s">
        <v>11451</v>
      </c>
      <c r="I2842">
        <v>6</v>
      </c>
      <c r="K2842" t="str">
        <f>IFERROR(VLOOKUP(Table_Query_from_QDB_Production___SQL_Server[[#This Row],[step_2_seq]],'Employee Benefit Groups'!#REF!,2,FALSE),"-")</f>
        <v>-</v>
      </c>
      <c r="M2842" t="str">
        <f>IFERROR(VLOOKUP(Table_Query_from_QDB_Production___SQL_Server[[#This Row],[step_4_seq]],'Employee Benefit Groups'!#REF!,2,FALSE),"-")</f>
        <v>-</v>
      </c>
      <c r="O2842" t="str">
        <f>IFERROR(VLOOKUP(Table_Query_from_QDB_Production___SQL_Server[[#This Row],[step_4_seq2]],'Employee Benefit Groups'!#REF!,2,FALSE),"-")</f>
        <v>-</v>
      </c>
      <c r="Q2842" t="str">
        <f>IFERROR(VLOOKUP(Table_Query_from_QDB_Production___SQL_Server[[#This Row],[step_5_seq]],'Employee Benefit Groups'!#REF!,2,FALSE),"-")</f>
        <v>-</v>
      </c>
      <c r="S2842" t="str">
        <f>IFERROR(VLOOKUP(Table_Query_from_QDB_Production___SQL_Server[[#This Row],[step_6_seq]],'Employee Benefit Groups'!#REF!,2,FALSE),"-")</f>
        <v>-</v>
      </c>
      <c r="T2842">
        <v>4</v>
      </c>
      <c r="U2842" t="str">
        <f>IFERROR(VLOOKUP(Table_Query_from_QDB_Production___SQL_Server[[#This Row],[step_7_seq]],'Employee Benefit Groups'!#REF!,2,FALSE),"-")</f>
        <v>-</v>
      </c>
      <c r="V2842">
        <v>3</v>
      </c>
      <c r="W2842" t="str">
        <f>IFERROR(VLOOKUP(Table_Query_from_QDB_Production___SQL_Server[[#This Row],[step_8_seq]],'Employee Benefit Groups'!#REF!,2,FALSE),"-")</f>
        <v>-</v>
      </c>
      <c r="X2842">
        <v>5</v>
      </c>
      <c r="Y2842" t="str">
        <f>IFERROR(VLOOKUP(Table_Query_from_QDB_Production___SQL_Server[[#This Row],[step_9_seq]],'Employee Benefit Groups'!#REF!,2,FALSE),"-")</f>
        <v>-</v>
      </c>
      <c r="AA2842" s="15"/>
      <c r="AB2842" s="15">
        <f t="shared" si="528"/>
        <v>0</v>
      </c>
      <c r="AC2842" s="11" t="s">
        <v>11502</v>
      </c>
      <c r="AD2842" s="11" t="str">
        <f t="shared" si="529"/>
        <v>-</v>
      </c>
      <c r="AE2842" s="12"/>
      <c r="AF2842" s="12">
        <f t="shared" si="530"/>
        <v>0</v>
      </c>
      <c r="AG2842" s="13" t="s">
        <v>11502</v>
      </c>
      <c r="AH2842" s="13" t="str">
        <f t="shared" si="531"/>
        <v>-</v>
      </c>
      <c r="AI2842" s="14"/>
      <c r="AJ2842" s="14">
        <f t="shared" si="532"/>
        <v>0</v>
      </c>
      <c r="AK2842" s="15" t="s">
        <v>11502</v>
      </c>
      <c r="AL2842" s="15" t="str">
        <f t="shared" si="533"/>
        <v>-</v>
      </c>
      <c r="AM2842" s="12"/>
      <c r="AN2842" s="12">
        <f t="shared" si="534"/>
        <v>0</v>
      </c>
      <c r="AO2842" s="16" t="s">
        <v>11502</v>
      </c>
      <c r="AP2842" s="16" t="str">
        <f t="shared" si="535"/>
        <v>-</v>
      </c>
      <c r="AQ2842" s="12">
        <v>3</v>
      </c>
      <c r="AR2842" s="12">
        <f t="shared" si="536"/>
        <v>4</v>
      </c>
      <c r="AS2842" s="14" t="s">
        <v>11498</v>
      </c>
      <c r="AT2842" s="14" t="str">
        <f t="shared" si="537"/>
        <v>-</v>
      </c>
      <c r="AU2842">
        <v>2</v>
      </c>
      <c r="AV2842" s="15" t="s">
        <v>11497</v>
      </c>
      <c r="AW2842" s="15" t="str">
        <f t="shared" si="538"/>
        <v>-</v>
      </c>
      <c r="AX2842">
        <v>4</v>
      </c>
      <c r="AY2842" s="17" t="s">
        <v>11499</v>
      </c>
      <c r="AZ2842" s="17" t="str">
        <f t="shared" si="539"/>
        <v>-</v>
      </c>
      <c r="BA2842"/>
    </row>
    <row r="2843" spans="1:53" x14ac:dyDescent="0.3">
      <c r="A2843" t="s">
        <v>8205</v>
      </c>
      <c r="B2843" t="s">
        <v>8206</v>
      </c>
      <c r="C2843" t="s">
        <v>8207</v>
      </c>
      <c r="D2843" t="s">
        <v>535</v>
      </c>
      <c r="E2843" t="str">
        <f>LEFT(Table_Query_from_QDB_Production___SQL_Server[[#This Row],[ttl_class_ttl_outl]],1)</f>
        <v>F</v>
      </c>
      <c r="F2843" t="str">
        <f>UPPER(IFERROR(VLOOKUP(Table_Query_from_QDB_Production___SQL_Server[[#This Row],[cto_osc_code]],'CTO-OSC Table'!$A$2:$B$24,2,FALSE),"Undefined"))</f>
        <v>FISCAL, MANAGEMENT AND STAFF SERVICES</v>
      </c>
      <c r="G2843" t="str">
        <f>UPPER(IFERROR(VLOOKUP(Table_Query_from_QDB_Production___SQL_Server[[#This Row],[ttl_class_ttl_outl]],'Title Class Table'!$A$2:$C$146,2,FALSE),"Undefined"))</f>
        <v>FISCAL SERVICES</v>
      </c>
      <c r="H2843" t="s">
        <v>11451</v>
      </c>
      <c r="I2843">
        <v>6</v>
      </c>
      <c r="K2843" t="str">
        <f>IFERROR(VLOOKUP(Table_Query_from_QDB_Production___SQL_Server[[#This Row],[step_2_seq]],'Employee Benefit Groups'!#REF!,2,FALSE),"-")</f>
        <v>-</v>
      </c>
      <c r="M2843" t="str">
        <f>IFERROR(VLOOKUP(Table_Query_from_QDB_Production___SQL_Server[[#This Row],[step_4_seq]],'Employee Benefit Groups'!#REF!,2,FALSE),"-")</f>
        <v>-</v>
      </c>
      <c r="O2843" t="str">
        <f>IFERROR(VLOOKUP(Table_Query_from_QDB_Production___SQL_Server[[#This Row],[step_4_seq2]],'Employee Benefit Groups'!#REF!,2,FALSE),"-")</f>
        <v>-</v>
      </c>
      <c r="Q2843" t="str">
        <f>IFERROR(VLOOKUP(Table_Query_from_QDB_Production___SQL_Server[[#This Row],[step_5_seq]],'Employee Benefit Groups'!#REF!,2,FALSE),"-")</f>
        <v>-</v>
      </c>
      <c r="S2843" t="str">
        <f>IFERROR(VLOOKUP(Table_Query_from_QDB_Production___SQL_Server[[#This Row],[step_6_seq]],'Employee Benefit Groups'!#REF!,2,FALSE),"-")</f>
        <v>-</v>
      </c>
      <c r="T2843">
        <v>4</v>
      </c>
      <c r="U2843" t="str">
        <f>IFERROR(VLOOKUP(Table_Query_from_QDB_Production___SQL_Server[[#This Row],[step_7_seq]],'Employee Benefit Groups'!#REF!,2,FALSE),"-")</f>
        <v>-</v>
      </c>
      <c r="V2843">
        <v>3</v>
      </c>
      <c r="W2843" t="str">
        <f>IFERROR(VLOOKUP(Table_Query_from_QDB_Production___SQL_Server[[#This Row],[step_8_seq]],'Employee Benefit Groups'!#REF!,2,FALSE),"-")</f>
        <v>-</v>
      </c>
      <c r="X2843">
        <v>5</v>
      </c>
      <c r="Y2843" t="str">
        <f>IFERROR(VLOOKUP(Table_Query_from_QDB_Production___SQL_Server[[#This Row],[step_9_seq]],'Employee Benefit Groups'!#REF!,2,FALSE),"-")</f>
        <v>-</v>
      </c>
      <c r="AA2843" s="15"/>
      <c r="AB2843" s="15">
        <f t="shared" si="528"/>
        <v>0</v>
      </c>
      <c r="AC2843" s="11" t="s">
        <v>11502</v>
      </c>
      <c r="AD2843" s="11" t="str">
        <f t="shared" si="529"/>
        <v>-</v>
      </c>
      <c r="AE2843" s="12"/>
      <c r="AF2843" s="12">
        <f t="shared" si="530"/>
        <v>0</v>
      </c>
      <c r="AG2843" s="13" t="s">
        <v>11502</v>
      </c>
      <c r="AH2843" s="13" t="str">
        <f t="shared" si="531"/>
        <v>-</v>
      </c>
      <c r="AI2843" s="14"/>
      <c r="AJ2843" s="14">
        <f t="shared" si="532"/>
        <v>0</v>
      </c>
      <c r="AK2843" s="15" t="s">
        <v>11502</v>
      </c>
      <c r="AL2843" s="15" t="str">
        <f t="shared" si="533"/>
        <v>-</v>
      </c>
      <c r="AM2843" s="12"/>
      <c r="AN2843" s="12">
        <f t="shared" si="534"/>
        <v>0</v>
      </c>
      <c r="AO2843" s="16" t="s">
        <v>11502</v>
      </c>
      <c r="AP2843" s="16" t="str">
        <f t="shared" si="535"/>
        <v>-</v>
      </c>
      <c r="AQ2843" s="12">
        <v>3</v>
      </c>
      <c r="AR2843" s="12">
        <f t="shared" si="536"/>
        <v>4</v>
      </c>
      <c r="AS2843" s="14" t="s">
        <v>11498</v>
      </c>
      <c r="AT2843" s="14" t="str">
        <f t="shared" si="537"/>
        <v>-</v>
      </c>
      <c r="AU2843">
        <v>2</v>
      </c>
      <c r="AV2843" s="15" t="s">
        <v>11497</v>
      </c>
      <c r="AW2843" s="15" t="str">
        <f t="shared" si="538"/>
        <v>-</v>
      </c>
      <c r="AX2843">
        <v>4</v>
      </c>
      <c r="AY2843" s="17" t="s">
        <v>11499</v>
      </c>
      <c r="AZ2843" s="17" t="str">
        <f t="shared" si="539"/>
        <v>-</v>
      </c>
      <c r="BA2843"/>
    </row>
    <row r="2844" spans="1:53" x14ac:dyDescent="0.3">
      <c r="A2844" t="s">
        <v>8208</v>
      </c>
      <c r="B2844" t="s">
        <v>8209</v>
      </c>
      <c r="C2844" t="s">
        <v>8210</v>
      </c>
      <c r="D2844" t="s">
        <v>535</v>
      </c>
      <c r="E2844" t="str">
        <f>LEFT(Table_Query_from_QDB_Production___SQL_Server[[#This Row],[ttl_class_ttl_outl]],1)</f>
        <v>F</v>
      </c>
      <c r="F2844" t="str">
        <f>UPPER(IFERROR(VLOOKUP(Table_Query_from_QDB_Production___SQL_Server[[#This Row],[cto_osc_code]],'CTO-OSC Table'!$A$2:$B$24,2,FALSE),"Undefined"))</f>
        <v>FISCAL, MANAGEMENT AND STAFF SERVICES</v>
      </c>
      <c r="G2844" t="str">
        <f>UPPER(IFERROR(VLOOKUP(Table_Query_from_QDB_Production___SQL_Server[[#This Row],[ttl_class_ttl_outl]],'Title Class Table'!$A$2:$C$146,2,FALSE),"Undefined"))</f>
        <v>FISCAL SERVICES</v>
      </c>
      <c r="H2844" t="s">
        <v>11451</v>
      </c>
      <c r="I2844">
        <v>6</v>
      </c>
      <c r="K2844" t="str">
        <f>IFERROR(VLOOKUP(Table_Query_from_QDB_Production___SQL_Server[[#This Row],[step_2_seq]],'Employee Benefit Groups'!#REF!,2,FALSE),"-")</f>
        <v>-</v>
      </c>
      <c r="M2844" t="str">
        <f>IFERROR(VLOOKUP(Table_Query_from_QDB_Production___SQL_Server[[#This Row],[step_4_seq]],'Employee Benefit Groups'!#REF!,2,FALSE),"-")</f>
        <v>-</v>
      </c>
      <c r="O2844" t="str">
        <f>IFERROR(VLOOKUP(Table_Query_from_QDB_Production___SQL_Server[[#This Row],[step_4_seq2]],'Employee Benefit Groups'!#REF!,2,FALSE),"-")</f>
        <v>-</v>
      </c>
      <c r="Q2844" t="str">
        <f>IFERROR(VLOOKUP(Table_Query_from_QDB_Production___SQL_Server[[#This Row],[step_5_seq]],'Employee Benefit Groups'!#REF!,2,FALSE),"-")</f>
        <v>-</v>
      </c>
      <c r="S2844" t="str">
        <f>IFERROR(VLOOKUP(Table_Query_from_QDB_Production___SQL_Server[[#This Row],[step_6_seq]],'Employee Benefit Groups'!#REF!,2,FALSE),"-")</f>
        <v>-</v>
      </c>
      <c r="T2844">
        <v>4</v>
      </c>
      <c r="U2844" t="str">
        <f>IFERROR(VLOOKUP(Table_Query_from_QDB_Production___SQL_Server[[#This Row],[step_7_seq]],'Employee Benefit Groups'!#REF!,2,FALSE),"-")</f>
        <v>-</v>
      </c>
      <c r="V2844">
        <v>3</v>
      </c>
      <c r="W2844" t="str">
        <f>IFERROR(VLOOKUP(Table_Query_from_QDB_Production___SQL_Server[[#This Row],[step_8_seq]],'Employee Benefit Groups'!#REF!,2,FALSE),"-")</f>
        <v>-</v>
      </c>
      <c r="X2844">
        <v>5</v>
      </c>
      <c r="Y2844" t="str">
        <f>IFERROR(VLOOKUP(Table_Query_from_QDB_Production___SQL_Server[[#This Row],[step_9_seq]],'Employee Benefit Groups'!#REF!,2,FALSE),"-")</f>
        <v>-</v>
      </c>
      <c r="AA2844" s="15"/>
      <c r="AB2844" s="15">
        <f t="shared" si="528"/>
        <v>0</v>
      </c>
      <c r="AC2844" s="11" t="s">
        <v>11502</v>
      </c>
      <c r="AD2844" s="11" t="str">
        <f t="shared" si="529"/>
        <v>-</v>
      </c>
      <c r="AE2844" s="12"/>
      <c r="AF2844" s="12">
        <f t="shared" si="530"/>
        <v>0</v>
      </c>
      <c r="AG2844" s="13" t="s">
        <v>11502</v>
      </c>
      <c r="AH2844" s="13" t="str">
        <f t="shared" si="531"/>
        <v>-</v>
      </c>
      <c r="AI2844" s="14"/>
      <c r="AJ2844" s="14">
        <f t="shared" si="532"/>
        <v>0</v>
      </c>
      <c r="AK2844" s="15" t="s">
        <v>11502</v>
      </c>
      <c r="AL2844" s="15" t="str">
        <f t="shared" si="533"/>
        <v>-</v>
      </c>
      <c r="AM2844" s="12"/>
      <c r="AN2844" s="12">
        <f t="shared" si="534"/>
        <v>0</v>
      </c>
      <c r="AO2844" s="16" t="s">
        <v>11502</v>
      </c>
      <c r="AP2844" s="16" t="str">
        <f t="shared" si="535"/>
        <v>-</v>
      </c>
      <c r="AQ2844" s="12">
        <v>3</v>
      </c>
      <c r="AR2844" s="12">
        <f t="shared" si="536"/>
        <v>4</v>
      </c>
      <c r="AS2844" s="14" t="s">
        <v>11498</v>
      </c>
      <c r="AT2844" s="14" t="str">
        <f t="shared" si="537"/>
        <v>-</v>
      </c>
      <c r="AU2844">
        <v>2</v>
      </c>
      <c r="AV2844" s="15" t="s">
        <v>11497</v>
      </c>
      <c r="AW2844" s="15" t="str">
        <f t="shared" si="538"/>
        <v>-</v>
      </c>
      <c r="AX2844">
        <v>4</v>
      </c>
      <c r="AY2844" s="17" t="s">
        <v>11499</v>
      </c>
      <c r="AZ2844" s="17" t="str">
        <f t="shared" si="539"/>
        <v>-</v>
      </c>
      <c r="BA2844"/>
    </row>
    <row r="2845" spans="1:53" x14ac:dyDescent="0.3">
      <c r="A2845" t="s">
        <v>8211</v>
      </c>
      <c r="B2845" t="s">
        <v>8212</v>
      </c>
      <c r="C2845" t="s">
        <v>8213</v>
      </c>
      <c r="D2845" t="s">
        <v>535</v>
      </c>
      <c r="E2845" t="str">
        <f>LEFT(Table_Query_from_QDB_Production___SQL_Server[[#This Row],[ttl_class_ttl_outl]],1)</f>
        <v>F</v>
      </c>
      <c r="F2845" t="str">
        <f>UPPER(IFERROR(VLOOKUP(Table_Query_from_QDB_Production___SQL_Server[[#This Row],[cto_osc_code]],'CTO-OSC Table'!$A$2:$B$24,2,FALSE),"Undefined"))</f>
        <v>FISCAL, MANAGEMENT AND STAFF SERVICES</v>
      </c>
      <c r="G2845" t="str">
        <f>UPPER(IFERROR(VLOOKUP(Table_Query_from_QDB_Production___SQL_Server[[#This Row],[ttl_class_ttl_outl]],'Title Class Table'!$A$2:$C$146,2,FALSE),"Undefined"))</f>
        <v>FISCAL SERVICES</v>
      </c>
      <c r="H2845" t="s">
        <v>11451</v>
      </c>
      <c r="I2845">
        <v>6</v>
      </c>
      <c r="K2845" t="str">
        <f>IFERROR(VLOOKUP(Table_Query_from_QDB_Production___SQL_Server[[#This Row],[step_2_seq]],'Employee Benefit Groups'!#REF!,2,FALSE),"-")</f>
        <v>-</v>
      </c>
      <c r="M2845" t="str">
        <f>IFERROR(VLOOKUP(Table_Query_from_QDB_Production___SQL_Server[[#This Row],[step_4_seq]],'Employee Benefit Groups'!#REF!,2,FALSE),"-")</f>
        <v>-</v>
      </c>
      <c r="O2845" t="str">
        <f>IFERROR(VLOOKUP(Table_Query_from_QDB_Production___SQL_Server[[#This Row],[step_4_seq2]],'Employee Benefit Groups'!#REF!,2,FALSE),"-")</f>
        <v>-</v>
      </c>
      <c r="Q2845" t="str">
        <f>IFERROR(VLOOKUP(Table_Query_from_QDB_Production___SQL_Server[[#This Row],[step_5_seq]],'Employee Benefit Groups'!#REF!,2,FALSE),"-")</f>
        <v>-</v>
      </c>
      <c r="S2845" t="str">
        <f>IFERROR(VLOOKUP(Table_Query_from_QDB_Production___SQL_Server[[#This Row],[step_6_seq]],'Employee Benefit Groups'!#REF!,2,FALSE),"-")</f>
        <v>-</v>
      </c>
      <c r="T2845">
        <v>4</v>
      </c>
      <c r="U2845" t="str">
        <f>IFERROR(VLOOKUP(Table_Query_from_QDB_Production___SQL_Server[[#This Row],[step_7_seq]],'Employee Benefit Groups'!#REF!,2,FALSE),"-")</f>
        <v>-</v>
      </c>
      <c r="V2845">
        <v>3</v>
      </c>
      <c r="W2845" t="str">
        <f>IFERROR(VLOOKUP(Table_Query_from_QDB_Production___SQL_Server[[#This Row],[step_8_seq]],'Employee Benefit Groups'!#REF!,2,FALSE),"-")</f>
        <v>-</v>
      </c>
      <c r="X2845">
        <v>5</v>
      </c>
      <c r="Y2845" t="str">
        <f>IFERROR(VLOOKUP(Table_Query_from_QDB_Production___SQL_Server[[#This Row],[step_9_seq]],'Employee Benefit Groups'!#REF!,2,FALSE),"-")</f>
        <v>-</v>
      </c>
      <c r="AA2845" s="15"/>
      <c r="AB2845" s="15">
        <f t="shared" si="528"/>
        <v>0</v>
      </c>
      <c r="AC2845" s="11" t="s">
        <v>11502</v>
      </c>
      <c r="AD2845" s="11" t="str">
        <f t="shared" si="529"/>
        <v>-</v>
      </c>
      <c r="AE2845" s="12"/>
      <c r="AF2845" s="12">
        <f t="shared" si="530"/>
        <v>0</v>
      </c>
      <c r="AG2845" s="13" t="s">
        <v>11502</v>
      </c>
      <c r="AH2845" s="13" t="str">
        <f t="shared" si="531"/>
        <v>-</v>
      </c>
      <c r="AI2845" s="14"/>
      <c r="AJ2845" s="14">
        <f t="shared" si="532"/>
        <v>0</v>
      </c>
      <c r="AK2845" s="15" t="s">
        <v>11502</v>
      </c>
      <c r="AL2845" s="15" t="str">
        <f t="shared" si="533"/>
        <v>-</v>
      </c>
      <c r="AM2845" s="12"/>
      <c r="AN2845" s="12">
        <f t="shared" si="534"/>
        <v>0</v>
      </c>
      <c r="AO2845" s="16" t="s">
        <v>11502</v>
      </c>
      <c r="AP2845" s="16" t="str">
        <f t="shared" si="535"/>
        <v>-</v>
      </c>
      <c r="AQ2845" s="12">
        <v>3</v>
      </c>
      <c r="AR2845" s="12">
        <f t="shared" si="536"/>
        <v>4</v>
      </c>
      <c r="AS2845" s="14" t="s">
        <v>11498</v>
      </c>
      <c r="AT2845" s="14" t="str">
        <f t="shared" si="537"/>
        <v>-</v>
      </c>
      <c r="AU2845">
        <v>2</v>
      </c>
      <c r="AV2845" s="15" t="s">
        <v>11497</v>
      </c>
      <c r="AW2845" s="15" t="str">
        <f t="shared" si="538"/>
        <v>-</v>
      </c>
      <c r="AX2845">
        <v>4</v>
      </c>
      <c r="AY2845" s="17" t="s">
        <v>11499</v>
      </c>
      <c r="AZ2845" s="17" t="str">
        <f t="shared" si="539"/>
        <v>-</v>
      </c>
      <c r="BA2845"/>
    </row>
    <row r="2846" spans="1:53" x14ac:dyDescent="0.3">
      <c r="A2846" t="s">
        <v>8214</v>
      </c>
      <c r="B2846" t="s">
        <v>8215</v>
      </c>
      <c r="C2846" t="s">
        <v>8216</v>
      </c>
      <c r="D2846" t="s">
        <v>526</v>
      </c>
      <c r="E2846" t="str">
        <f>LEFT(Table_Query_from_QDB_Production___SQL_Server[[#This Row],[ttl_class_ttl_outl]],1)</f>
        <v>F</v>
      </c>
      <c r="F2846" t="str">
        <f>UPPER(IFERROR(VLOOKUP(Table_Query_from_QDB_Production___SQL_Server[[#This Row],[cto_osc_code]],'CTO-OSC Table'!$A$2:$B$24,2,FALSE),"Undefined"))</f>
        <v>FISCAL, MANAGEMENT AND STAFF SERVICES</v>
      </c>
      <c r="G2846" t="str">
        <f>UPPER(IFERROR(VLOOKUP(Table_Query_from_QDB_Production___SQL_Server[[#This Row],[ttl_class_ttl_outl]],'Title Class Table'!$A$2:$C$146,2,FALSE),"Undefined"))</f>
        <v>ADMINISTRATIVE, BUDGET AND PERSONNEL ANALYSIS</v>
      </c>
      <c r="H2846" t="s">
        <v>11451</v>
      </c>
      <c r="I2846">
        <v>6</v>
      </c>
      <c r="K2846" t="str">
        <f>IFERROR(VLOOKUP(Table_Query_from_QDB_Production___SQL_Server[[#This Row],[step_2_seq]],'Employee Benefit Groups'!#REF!,2,FALSE),"-")</f>
        <v>-</v>
      </c>
      <c r="M2846" t="str">
        <f>IFERROR(VLOOKUP(Table_Query_from_QDB_Production___SQL_Server[[#This Row],[step_4_seq]],'Employee Benefit Groups'!#REF!,2,FALSE),"-")</f>
        <v>-</v>
      </c>
      <c r="O2846" t="str">
        <f>IFERROR(VLOOKUP(Table_Query_from_QDB_Production___SQL_Server[[#This Row],[step_4_seq2]],'Employee Benefit Groups'!#REF!,2,FALSE),"-")</f>
        <v>-</v>
      </c>
      <c r="Q2846" t="str">
        <f>IFERROR(VLOOKUP(Table_Query_from_QDB_Production___SQL_Server[[#This Row],[step_5_seq]],'Employee Benefit Groups'!#REF!,2,FALSE),"-")</f>
        <v>-</v>
      </c>
      <c r="S2846" t="str">
        <f>IFERROR(VLOOKUP(Table_Query_from_QDB_Production___SQL_Server[[#This Row],[step_6_seq]],'Employee Benefit Groups'!#REF!,2,FALSE),"-")</f>
        <v>-</v>
      </c>
      <c r="T2846">
        <v>4</v>
      </c>
      <c r="U2846" t="str">
        <f>IFERROR(VLOOKUP(Table_Query_from_QDB_Production___SQL_Server[[#This Row],[step_7_seq]],'Employee Benefit Groups'!#REF!,2,FALSE),"-")</f>
        <v>-</v>
      </c>
      <c r="V2846">
        <v>3</v>
      </c>
      <c r="W2846" t="str">
        <f>IFERROR(VLOOKUP(Table_Query_from_QDB_Production___SQL_Server[[#This Row],[step_8_seq]],'Employee Benefit Groups'!#REF!,2,FALSE),"-")</f>
        <v>-</v>
      </c>
      <c r="X2846">
        <v>5</v>
      </c>
      <c r="Y2846" t="str">
        <f>IFERROR(VLOOKUP(Table_Query_from_QDB_Production___SQL_Server[[#This Row],[step_9_seq]],'Employee Benefit Groups'!#REF!,2,FALSE),"-")</f>
        <v>-</v>
      </c>
      <c r="AA2846" s="15"/>
      <c r="AB2846" s="15">
        <f t="shared" si="528"/>
        <v>0</v>
      </c>
      <c r="AC2846" s="11" t="s">
        <v>11502</v>
      </c>
      <c r="AD2846" s="11" t="str">
        <f t="shared" si="529"/>
        <v>-</v>
      </c>
      <c r="AE2846" s="12"/>
      <c r="AF2846" s="12">
        <f t="shared" si="530"/>
        <v>0</v>
      </c>
      <c r="AG2846" s="13" t="s">
        <v>11502</v>
      </c>
      <c r="AH2846" s="13" t="str">
        <f t="shared" si="531"/>
        <v>-</v>
      </c>
      <c r="AI2846" s="14"/>
      <c r="AJ2846" s="14">
        <f t="shared" si="532"/>
        <v>0</v>
      </c>
      <c r="AK2846" s="15" t="s">
        <v>11502</v>
      </c>
      <c r="AL2846" s="15" t="str">
        <f t="shared" si="533"/>
        <v>-</v>
      </c>
      <c r="AM2846" s="12"/>
      <c r="AN2846" s="12">
        <f t="shared" si="534"/>
        <v>0</v>
      </c>
      <c r="AO2846" s="16" t="s">
        <v>11502</v>
      </c>
      <c r="AP2846" s="16" t="str">
        <f t="shared" si="535"/>
        <v>-</v>
      </c>
      <c r="AQ2846" s="12">
        <v>3</v>
      </c>
      <c r="AR2846" s="12">
        <f t="shared" si="536"/>
        <v>4</v>
      </c>
      <c r="AS2846" s="14" t="s">
        <v>11498</v>
      </c>
      <c r="AT2846" s="14" t="str">
        <f t="shared" si="537"/>
        <v>-</v>
      </c>
      <c r="AU2846">
        <v>2</v>
      </c>
      <c r="AV2846" s="15" t="s">
        <v>11497</v>
      </c>
      <c r="AW2846" s="15" t="str">
        <f t="shared" si="538"/>
        <v>-</v>
      </c>
      <c r="AX2846">
        <v>4</v>
      </c>
      <c r="AY2846" s="17" t="s">
        <v>11499</v>
      </c>
      <c r="AZ2846" s="17" t="str">
        <f t="shared" si="539"/>
        <v>-</v>
      </c>
      <c r="BA2846"/>
    </row>
    <row r="2847" spans="1:53" x14ac:dyDescent="0.3">
      <c r="A2847" t="s">
        <v>8217</v>
      </c>
      <c r="B2847" t="s">
        <v>8218</v>
      </c>
      <c r="C2847" t="s">
        <v>8219</v>
      </c>
      <c r="D2847" t="s">
        <v>526</v>
      </c>
      <c r="E2847" t="str">
        <f>LEFT(Table_Query_from_QDB_Production___SQL_Server[[#This Row],[ttl_class_ttl_outl]],1)</f>
        <v>F</v>
      </c>
      <c r="F2847" t="str">
        <f>UPPER(IFERROR(VLOOKUP(Table_Query_from_QDB_Production___SQL_Server[[#This Row],[cto_osc_code]],'CTO-OSC Table'!$A$2:$B$24,2,FALSE),"Undefined"))</f>
        <v>FISCAL, MANAGEMENT AND STAFF SERVICES</v>
      </c>
      <c r="G2847" t="str">
        <f>UPPER(IFERROR(VLOOKUP(Table_Query_from_QDB_Production___SQL_Server[[#This Row],[ttl_class_ttl_outl]],'Title Class Table'!$A$2:$C$146,2,FALSE),"Undefined"))</f>
        <v>ADMINISTRATIVE, BUDGET AND PERSONNEL ANALYSIS</v>
      </c>
      <c r="H2847" t="s">
        <v>11451</v>
      </c>
      <c r="I2847">
        <v>6</v>
      </c>
      <c r="K2847" t="str">
        <f>IFERROR(VLOOKUP(Table_Query_from_QDB_Production___SQL_Server[[#This Row],[step_2_seq]],'Employee Benefit Groups'!#REF!,2,FALSE),"-")</f>
        <v>-</v>
      </c>
      <c r="M2847" t="str">
        <f>IFERROR(VLOOKUP(Table_Query_from_QDB_Production___SQL_Server[[#This Row],[step_4_seq]],'Employee Benefit Groups'!#REF!,2,FALSE),"-")</f>
        <v>-</v>
      </c>
      <c r="O2847" t="str">
        <f>IFERROR(VLOOKUP(Table_Query_from_QDB_Production___SQL_Server[[#This Row],[step_4_seq2]],'Employee Benefit Groups'!#REF!,2,FALSE),"-")</f>
        <v>-</v>
      </c>
      <c r="Q2847" t="str">
        <f>IFERROR(VLOOKUP(Table_Query_from_QDB_Production___SQL_Server[[#This Row],[step_5_seq]],'Employee Benefit Groups'!#REF!,2,FALSE),"-")</f>
        <v>-</v>
      </c>
      <c r="S2847" t="str">
        <f>IFERROR(VLOOKUP(Table_Query_from_QDB_Production___SQL_Server[[#This Row],[step_6_seq]],'Employee Benefit Groups'!#REF!,2,FALSE),"-")</f>
        <v>-</v>
      </c>
      <c r="T2847">
        <v>4</v>
      </c>
      <c r="U2847" t="str">
        <f>IFERROR(VLOOKUP(Table_Query_from_QDB_Production___SQL_Server[[#This Row],[step_7_seq]],'Employee Benefit Groups'!#REF!,2,FALSE),"-")</f>
        <v>-</v>
      </c>
      <c r="V2847">
        <v>3</v>
      </c>
      <c r="W2847" t="str">
        <f>IFERROR(VLOOKUP(Table_Query_from_QDB_Production___SQL_Server[[#This Row],[step_8_seq]],'Employee Benefit Groups'!#REF!,2,FALSE),"-")</f>
        <v>-</v>
      </c>
      <c r="X2847">
        <v>5</v>
      </c>
      <c r="Y2847" t="str">
        <f>IFERROR(VLOOKUP(Table_Query_from_QDB_Production___SQL_Server[[#This Row],[step_9_seq]],'Employee Benefit Groups'!#REF!,2,FALSE),"-")</f>
        <v>-</v>
      </c>
      <c r="AA2847" s="15"/>
      <c r="AB2847" s="15">
        <f t="shared" si="528"/>
        <v>0</v>
      </c>
      <c r="AC2847" s="11" t="s">
        <v>11502</v>
      </c>
      <c r="AD2847" s="11" t="str">
        <f t="shared" si="529"/>
        <v>-</v>
      </c>
      <c r="AE2847" s="12"/>
      <c r="AF2847" s="12">
        <f t="shared" si="530"/>
        <v>0</v>
      </c>
      <c r="AG2847" s="13" t="s">
        <v>11502</v>
      </c>
      <c r="AH2847" s="13" t="str">
        <f t="shared" si="531"/>
        <v>-</v>
      </c>
      <c r="AI2847" s="14"/>
      <c r="AJ2847" s="14">
        <f t="shared" si="532"/>
        <v>0</v>
      </c>
      <c r="AK2847" s="15" t="s">
        <v>11502</v>
      </c>
      <c r="AL2847" s="15" t="str">
        <f t="shared" si="533"/>
        <v>-</v>
      </c>
      <c r="AM2847" s="12"/>
      <c r="AN2847" s="12">
        <f t="shared" si="534"/>
        <v>0</v>
      </c>
      <c r="AO2847" s="16" t="s">
        <v>11502</v>
      </c>
      <c r="AP2847" s="16" t="str">
        <f t="shared" si="535"/>
        <v>-</v>
      </c>
      <c r="AQ2847" s="12">
        <v>3</v>
      </c>
      <c r="AR2847" s="12">
        <f t="shared" si="536"/>
        <v>4</v>
      </c>
      <c r="AS2847" s="14" t="s">
        <v>11498</v>
      </c>
      <c r="AT2847" s="14" t="str">
        <f t="shared" si="537"/>
        <v>-</v>
      </c>
      <c r="AU2847">
        <v>2</v>
      </c>
      <c r="AV2847" s="15" t="s">
        <v>11497</v>
      </c>
      <c r="AW2847" s="15" t="str">
        <f t="shared" si="538"/>
        <v>-</v>
      </c>
      <c r="AX2847">
        <v>4</v>
      </c>
      <c r="AY2847" s="17" t="s">
        <v>11499</v>
      </c>
      <c r="AZ2847" s="17" t="str">
        <f t="shared" si="539"/>
        <v>-</v>
      </c>
      <c r="BA2847"/>
    </row>
    <row r="2848" spans="1:53" x14ac:dyDescent="0.3">
      <c r="A2848" t="s">
        <v>8220</v>
      </c>
      <c r="B2848" t="s">
        <v>8221</v>
      </c>
      <c r="C2848" t="s">
        <v>8222</v>
      </c>
      <c r="D2848" t="s">
        <v>1422</v>
      </c>
      <c r="E2848" t="str">
        <f>LEFT(Table_Query_from_QDB_Production___SQL_Server[[#This Row],[ttl_class_ttl_outl]],1)</f>
        <v>F</v>
      </c>
      <c r="F2848" t="str">
        <f>UPPER(IFERROR(VLOOKUP(Table_Query_from_QDB_Production___SQL_Server[[#This Row],[cto_osc_code]],'CTO-OSC Table'!$A$2:$B$24,2,FALSE),"Undefined"))</f>
        <v>FISCAL, MANAGEMENT AND STAFF SERVICES</v>
      </c>
      <c r="G2848" t="str">
        <f>UPPER(IFERROR(VLOOKUP(Table_Query_from_QDB_Production___SQL_Server[[#This Row],[ttl_class_ttl_outl]],'Title Class Table'!$A$2:$C$146,2,FALSE),"Undefined"))</f>
        <v>EMPLOYMENT SERVICES</v>
      </c>
      <c r="H2848" t="s">
        <v>11451</v>
      </c>
      <c r="I2848">
        <v>6</v>
      </c>
      <c r="K2848" t="str">
        <f>IFERROR(VLOOKUP(Table_Query_from_QDB_Production___SQL_Server[[#This Row],[step_2_seq]],'Employee Benefit Groups'!#REF!,2,FALSE),"-")</f>
        <v>-</v>
      </c>
      <c r="M2848" t="str">
        <f>IFERROR(VLOOKUP(Table_Query_from_QDB_Production___SQL_Server[[#This Row],[step_4_seq]],'Employee Benefit Groups'!#REF!,2,FALSE),"-")</f>
        <v>-</v>
      </c>
      <c r="O2848" t="str">
        <f>IFERROR(VLOOKUP(Table_Query_from_QDB_Production___SQL_Server[[#This Row],[step_4_seq2]],'Employee Benefit Groups'!#REF!,2,FALSE),"-")</f>
        <v>-</v>
      </c>
      <c r="Q2848" t="str">
        <f>IFERROR(VLOOKUP(Table_Query_from_QDB_Production___SQL_Server[[#This Row],[step_5_seq]],'Employee Benefit Groups'!#REF!,2,FALSE),"-")</f>
        <v>-</v>
      </c>
      <c r="S2848" t="str">
        <f>IFERROR(VLOOKUP(Table_Query_from_QDB_Production___SQL_Server[[#This Row],[step_6_seq]],'Employee Benefit Groups'!#REF!,2,FALSE),"-")</f>
        <v>-</v>
      </c>
      <c r="T2848">
        <v>4</v>
      </c>
      <c r="U2848" t="str">
        <f>IFERROR(VLOOKUP(Table_Query_from_QDB_Production___SQL_Server[[#This Row],[step_7_seq]],'Employee Benefit Groups'!#REF!,2,FALSE),"-")</f>
        <v>-</v>
      </c>
      <c r="V2848">
        <v>3</v>
      </c>
      <c r="W2848" t="str">
        <f>IFERROR(VLOOKUP(Table_Query_from_QDB_Production___SQL_Server[[#This Row],[step_8_seq]],'Employee Benefit Groups'!#REF!,2,FALSE),"-")</f>
        <v>-</v>
      </c>
      <c r="X2848">
        <v>5</v>
      </c>
      <c r="Y2848" t="str">
        <f>IFERROR(VLOOKUP(Table_Query_from_QDB_Production___SQL_Server[[#This Row],[step_9_seq]],'Employee Benefit Groups'!#REF!,2,FALSE),"-")</f>
        <v>-</v>
      </c>
      <c r="AA2848" s="15"/>
      <c r="AB2848" s="15">
        <f t="shared" si="528"/>
        <v>0</v>
      </c>
      <c r="AC2848" s="11" t="s">
        <v>11502</v>
      </c>
      <c r="AD2848" s="11" t="str">
        <f t="shared" si="529"/>
        <v>-</v>
      </c>
      <c r="AE2848" s="12"/>
      <c r="AF2848" s="12">
        <f t="shared" si="530"/>
        <v>0</v>
      </c>
      <c r="AG2848" s="13" t="s">
        <v>11502</v>
      </c>
      <c r="AH2848" s="13" t="str">
        <f t="shared" si="531"/>
        <v>-</v>
      </c>
      <c r="AI2848" s="14"/>
      <c r="AJ2848" s="14">
        <f t="shared" si="532"/>
        <v>0</v>
      </c>
      <c r="AK2848" s="15" t="s">
        <v>11502</v>
      </c>
      <c r="AL2848" s="15" t="str">
        <f t="shared" si="533"/>
        <v>-</v>
      </c>
      <c r="AM2848" s="12"/>
      <c r="AN2848" s="12">
        <f t="shared" si="534"/>
        <v>0</v>
      </c>
      <c r="AO2848" s="16" t="s">
        <v>11502</v>
      </c>
      <c r="AP2848" s="16" t="str">
        <f t="shared" si="535"/>
        <v>-</v>
      </c>
      <c r="AQ2848" s="12">
        <v>3</v>
      </c>
      <c r="AR2848" s="12">
        <f t="shared" si="536"/>
        <v>4</v>
      </c>
      <c r="AS2848" s="14" t="s">
        <v>11498</v>
      </c>
      <c r="AT2848" s="14" t="str">
        <f t="shared" si="537"/>
        <v>-</v>
      </c>
      <c r="AU2848">
        <v>2</v>
      </c>
      <c r="AV2848" s="15" t="s">
        <v>11497</v>
      </c>
      <c r="AW2848" s="15" t="str">
        <f t="shared" si="538"/>
        <v>-</v>
      </c>
      <c r="AX2848">
        <v>4</v>
      </c>
      <c r="AY2848" s="17" t="s">
        <v>11499</v>
      </c>
      <c r="AZ2848" s="17" t="str">
        <f t="shared" si="539"/>
        <v>-</v>
      </c>
      <c r="BA2848"/>
    </row>
    <row r="2849" spans="1:53" x14ac:dyDescent="0.3">
      <c r="A2849" t="s">
        <v>8223</v>
      </c>
      <c r="B2849" t="s">
        <v>8224</v>
      </c>
      <c r="C2849" t="s">
        <v>8225</v>
      </c>
      <c r="D2849" t="s">
        <v>1422</v>
      </c>
      <c r="E2849" t="str">
        <f>LEFT(Table_Query_from_QDB_Production___SQL_Server[[#This Row],[ttl_class_ttl_outl]],1)</f>
        <v>F</v>
      </c>
      <c r="F2849" t="str">
        <f>UPPER(IFERROR(VLOOKUP(Table_Query_from_QDB_Production___SQL_Server[[#This Row],[cto_osc_code]],'CTO-OSC Table'!$A$2:$B$24,2,FALSE),"Undefined"))</f>
        <v>FISCAL, MANAGEMENT AND STAFF SERVICES</v>
      </c>
      <c r="G2849" t="str">
        <f>UPPER(IFERROR(VLOOKUP(Table_Query_from_QDB_Production___SQL_Server[[#This Row],[ttl_class_ttl_outl]],'Title Class Table'!$A$2:$C$146,2,FALSE),"Undefined"))</f>
        <v>EMPLOYMENT SERVICES</v>
      </c>
      <c r="H2849" t="s">
        <v>11451</v>
      </c>
      <c r="I2849">
        <v>6</v>
      </c>
      <c r="K2849" t="str">
        <f>IFERROR(VLOOKUP(Table_Query_from_QDB_Production___SQL_Server[[#This Row],[step_2_seq]],'Employee Benefit Groups'!#REF!,2,FALSE),"-")</f>
        <v>-</v>
      </c>
      <c r="M2849" t="str">
        <f>IFERROR(VLOOKUP(Table_Query_from_QDB_Production___SQL_Server[[#This Row],[step_4_seq]],'Employee Benefit Groups'!#REF!,2,FALSE),"-")</f>
        <v>-</v>
      </c>
      <c r="O2849" t="str">
        <f>IFERROR(VLOOKUP(Table_Query_from_QDB_Production___SQL_Server[[#This Row],[step_4_seq2]],'Employee Benefit Groups'!#REF!,2,FALSE),"-")</f>
        <v>-</v>
      </c>
      <c r="Q2849" t="str">
        <f>IFERROR(VLOOKUP(Table_Query_from_QDB_Production___SQL_Server[[#This Row],[step_5_seq]],'Employee Benefit Groups'!#REF!,2,FALSE),"-")</f>
        <v>-</v>
      </c>
      <c r="S2849" t="str">
        <f>IFERROR(VLOOKUP(Table_Query_from_QDB_Production___SQL_Server[[#This Row],[step_6_seq]],'Employee Benefit Groups'!#REF!,2,FALSE),"-")</f>
        <v>-</v>
      </c>
      <c r="T2849">
        <v>4</v>
      </c>
      <c r="U2849" t="str">
        <f>IFERROR(VLOOKUP(Table_Query_from_QDB_Production___SQL_Server[[#This Row],[step_7_seq]],'Employee Benefit Groups'!#REF!,2,FALSE),"-")</f>
        <v>-</v>
      </c>
      <c r="V2849">
        <v>3</v>
      </c>
      <c r="W2849" t="str">
        <f>IFERROR(VLOOKUP(Table_Query_from_QDB_Production___SQL_Server[[#This Row],[step_8_seq]],'Employee Benefit Groups'!#REF!,2,FALSE),"-")</f>
        <v>-</v>
      </c>
      <c r="X2849">
        <v>5</v>
      </c>
      <c r="Y2849" t="str">
        <f>IFERROR(VLOOKUP(Table_Query_from_QDB_Production___SQL_Server[[#This Row],[step_9_seq]],'Employee Benefit Groups'!#REF!,2,FALSE),"-")</f>
        <v>-</v>
      </c>
      <c r="AA2849" s="15"/>
      <c r="AB2849" s="15">
        <f t="shared" si="528"/>
        <v>0</v>
      </c>
      <c r="AC2849" s="11" t="s">
        <v>11502</v>
      </c>
      <c r="AD2849" s="11" t="str">
        <f t="shared" si="529"/>
        <v>-</v>
      </c>
      <c r="AE2849" s="12"/>
      <c r="AF2849" s="12">
        <f t="shared" si="530"/>
        <v>0</v>
      </c>
      <c r="AG2849" s="13" t="s">
        <v>11502</v>
      </c>
      <c r="AH2849" s="13" t="str">
        <f t="shared" si="531"/>
        <v>-</v>
      </c>
      <c r="AI2849" s="14"/>
      <c r="AJ2849" s="14">
        <f t="shared" si="532"/>
        <v>0</v>
      </c>
      <c r="AK2849" s="15" t="s">
        <v>11502</v>
      </c>
      <c r="AL2849" s="15" t="str">
        <f t="shared" si="533"/>
        <v>-</v>
      </c>
      <c r="AM2849" s="12"/>
      <c r="AN2849" s="12">
        <f t="shared" si="534"/>
        <v>0</v>
      </c>
      <c r="AO2849" s="16" t="s">
        <v>11502</v>
      </c>
      <c r="AP2849" s="16" t="str">
        <f t="shared" si="535"/>
        <v>-</v>
      </c>
      <c r="AQ2849" s="12">
        <v>3</v>
      </c>
      <c r="AR2849" s="12">
        <f t="shared" si="536"/>
        <v>4</v>
      </c>
      <c r="AS2849" s="14" t="s">
        <v>11498</v>
      </c>
      <c r="AT2849" s="14" t="str">
        <f t="shared" si="537"/>
        <v>-</v>
      </c>
      <c r="AU2849">
        <v>2</v>
      </c>
      <c r="AV2849" s="15" t="s">
        <v>11497</v>
      </c>
      <c r="AW2849" s="15" t="str">
        <f t="shared" si="538"/>
        <v>-</v>
      </c>
      <c r="AX2849">
        <v>4</v>
      </c>
      <c r="AY2849" s="17" t="s">
        <v>11499</v>
      </c>
      <c r="AZ2849" s="17" t="str">
        <f t="shared" si="539"/>
        <v>-</v>
      </c>
      <c r="BA2849"/>
    </row>
    <row r="2850" spans="1:53" x14ac:dyDescent="0.3">
      <c r="A2850" t="s">
        <v>8226</v>
      </c>
      <c r="B2850" t="s">
        <v>8227</v>
      </c>
      <c r="C2850" t="s">
        <v>8228</v>
      </c>
      <c r="D2850" t="s">
        <v>1422</v>
      </c>
      <c r="E2850" t="str">
        <f>LEFT(Table_Query_from_QDB_Production___SQL_Server[[#This Row],[ttl_class_ttl_outl]],1)</f>
        <v>F</v>
      </c>
      <c r="F2850" t="str">
        <f>UPPER(IFERROR(VLOOKUP(Table_Query_from_QDB_Production___SQL_Server[[#This Row],[cto_osc_code]],'CTO-OSC Table'!$A$2:$B$24,2,FALSE),"Undefined"))</f>
        <v>FISCAL, MANAGEMENT AND STAFF SERVICES</v>
      </c>
      <c r="G2850" t="str">
        <f>UPPER(IFERROR(VLOOKUP(Table_Query_from_QDB_Production___SQL_Server[[#This Row],[ttl_class_ttl_outl]],'Title Class Table'!$A$2:$C$146,2,FALSE),"Undefined"))</f>
        <v>EMPLOYMENT SERVICES</v>
      </c>
      <c r="H2850" t="s">
        <v>11451</v>
      </c>
      <c r="I2850">
        <v>6</v>
      </c>
      <c r="K2850" t="str">
        <f>IFERROR(VLOOKUP(Table_Query_from_QDB_Production___SQL_Server[[#This Row],[step_2_seq]],'Employee Benefit Groups'!#REF!,2,FALSE),"-")</f>
        <v>-</v>
      </c>
      <c r="M2850" t="str">
        <f>IFERROR(VLOOKUP(Table_Query_from_QDB_Production___SQL_Server[[#This Row],[step_4_seq]],'Employee Benefit Groups'!#REF!,2,FALSE),"-")</f>
        <v>-</v>
      </c>
      <c r="O2850" t="str">
        <f>IFERROR(VLOOKUP(Table_Query_from_QDB_Production___SQL_Server[[#This Row],[step_4_seq2]],'Employee Benefit Groups'!#REF!,2,FALSE),"-")</f>
        <v>-</v>
      </c>
      <c r="Q2850" t="str">
        <f>IFERROR(VLOOKUP(Table_Query_from_QDB_Production___SQL_Server[[#This Row],[step_5_seq]],'Employee Benefit Groups'!#REF!,2,FALSE),"-")</f>
        <v>-</v>
      </c>
      <c r="S2850" t="str">
        <f>IFERROR(VLOOKUP(Table_Query_from_QDB_Production___SQL_Server[[#This Row],[step_6_seq]],'Employee Benefit Groups'!#REF!,2,FALSE),"-")</f>
        <v>-</v>
      </c>
      <c r="T2850">
        <v>4</v>
      </c>
      <c r="U2850" t="str">
        <f>IFERROR(VLOOKUP(Table_Query_from_QDB_Production___SQL_Server[[#This Row],[step_7_seq]],'Employee Benefit Groups'!#REF!,2,FALSE),"-")</f>
        <v>-</v>
      </c>
      <c r="V2850">
        <v>3</v>
      </c>
      <c r="W2850" t="str">
        <f>IFERROR(VLOOKUP(Table_Query_from_QDB_Production___SQL_Server[[#This Row],[step_8_seq]],'Employee Benefit Groups'!#REF!,2,FALSE),"-")</f>
        <v>-</v>
      </c>
      <c r="X2850">
        <v>5</v>
      </c>
      <c r="Y2850" t="str">
        <f>IFERROR(VLOOKUP(Table_Query_from_QDB_Production___SQL_Server[[#This Row],[step_9_seq]],'Employee Benefit Groups'!#REF!,2,FALSE),"-")</f>
        <v>-</v>
      </c>
      <c r="AA2850" s="15"/>
      <c r="AB2850" s="15">
        <f t="shared" si="528"/>
        <v>0</v>
      </c>
      <c r="AC2850" s="11" t="s">
        <v>11502</v>
      </c>
      <c r="AD2850" s="11" t="str">
        <f t="shared" si="529"/>
        <v>-</v>
      </c>
      <c r="AE2850" s="12"/>
      <c r="AF2850" s="12">
        <f t="shared" si="530"/>
        <v>0</v>
      </c>
      <c r="AG2850" s="13" t="s">
        <v>11502</v>
      </c>
      <c r="AH2850" s="13" t="str">
        <f t="shared" si="531"/>
        <v>-</v>
      </c>
      <c r="AI2850" s="14"/>
      <c r="AJ2850" s="14">
        <f t="shared" si="532"/>
        <v>0</v>
      </c>
      <c r="AK2850" s="15" t="s">
        <v>11502</v>
      </c>
      <c r="AL2850" s="15" t="str">
        <f t="shared" si="533"/>
        <v>-</v>
      </c>
      <c r="AM2850" s="12"/>
      <c r="AN2850" s="12">
        <f t="shared" si="534"/>
        <v>0</v>
      </c>
      <c r="AO2850" s="16" t="s">
        <v>11502</v>
      </c>
      <c r="AP2850" s="16" t="str">
        <f t="shared" si="535"/>
        <v>-</v>
      </c>
      <c r="AQ2850" s="12">
        <v>3</v>
      </c>
      <c r="AR2850" s="12">
        <f t="shared" si="536"/>
        <v>4</v>
      </c>
      <c r="AS2850" s="14" t="s">
        <v>11498</v>
      </c>
      <c r="AT2850" s="14" t="str">
        <f t="shared" si="537"/>
        <v>-</v>
      </c>
      <c r="AU2850">
        <v>2</v>
      </c>
      <c r="AV2850" s="15" t="s">
        <v>11497</v>
      </c>
      <c r="AW2850" s="15" t="str">
        <f t="shared" si="538"/>
        <v>-</v>
      </c>
      <c r="AX2850">
        <v>4</v>
      </c>
      <c r="AY2850" s="17" t="s">
        <v>11499</v>
      </c>
      <c r="AZ2850" s="17" t="str">
        <f t="shared" si="539"/>
        <v>-</v>
      </c>
      <c r="BA2850"/>
    </row>
    <row r="2851" spans="1:53" x14ac:dyDescent="0.3">
      <c r="A2851" t="s">
        <v>8229</v>
      </c>
      <c r="B2851" t="s">
        <v>8230</v>
      </c>
      <c r="C2851" t="s">
        <v>8231</v>
      </c>
      <c r="D2851" t="s">
        <v>526</v>
      </c>
      <c r="E2851" t="str">
        <f>LEFT(Table_Query_from_QDB_Production___SQL_Server[[#This Row],[ttl_class_ttl_outl]],1)</f>
        <v>F</v>
      </c>
      <c r="F2851" t="str">
        <f>UPPER(IFERROR(VLOOKUP(Table_Query_from_QDB_Production___SQL_Server[[#This Row],[cto_osc_code]],'CTO-OSC Table'!$A$2:$B$24,2,FALSE),"Undefined"))</f>
        <v>FISCAL, MANAGEMENT AND STAFF SERVICES</v>
      </c>
      <c r="G2851" t="str">
        <f>UPPER(IFERROR(VLOOKUP(Table_Query_from_QDB_Production___SQL_Server[[#This Row],[ttl_class_ttl_outl]],'Title Class Table'!$A$2:$C$146,2,FALSE),"Undefined"))</f>
        <v>ADMINISTRATIVE, BUDGET AND PERSONNEL ANALYSIS</v>
      </c>
      <c r="H2851" t="s">
        <v>11451</v>
      </c>
      <c r="I2851">
        <v>6</v>
      </c>
      <c r="K2851" t="str">
        <f>IFERROR(VLOOKUP(Table_Query_from_QDB_Production___SQL_Server[[#This Row],[step_2_seq]],'Employee Benefit Groups'!#REF!,2,FALSE),"-")</f>
        <v>-</v>
      </c>
      <c r="M2851" t="str">
        <f>IFERROR(VLOOKUP(Table_Query_from_QDB_Production___SQL_Server[[#This Row],[step_4_seq]],'Employee Benefit Groups'!#REF!,2,FALSE),"-")</f>
        <v>-</v>
      </c>
      <c r="O2851" t="str">
        <f>IFERROR(VLOOKUP(Table_Query_from_QDB_Production___SQL_Server[[#This Row],[step_4_seq2]],'Employee Benefit Groups'!#REF!,2,FALSE),"-")</f>
        <v>-</v>
      </c>
      <c r="Q2851" t="str">
        <f>IFERROR(VLOOKUP(Table_Query_from_QDB_Production___SQL_Server[[#This Row],[step_5_seq]],'Employee Benefit Groups'!#REF!,2,FALSE),"-")</f>
        <v>-</v>
      </c>
      <c r="S2851" t="str">
        <f>IFERROR(VLOOKUP(Table_Query_from_QDB_Production___SQL_Server[[#This Row],[step_6_seq]],'Employee Benefit Groups'!#REF!,2,FALSE),"-")</f>
        <v>-</v>
      </c>
      <c r="T2851">
        <v>4</v>
      </c>
      <c r="U2851" t="str">
        <f>IFERROR(VLOOKUP(Table_Query_from_QDB_Production___SQL_Server[[#This Row],[step_7_seq]],'Employee Benefit Groups'!#REF!,2,FALSE),"-")</f>
        <v>-</v>
      </c>
      <c r="V2851">
        <v>3</v>
      </c>
      <c r="W2851" t="str">
        <f>IFERROR(VLOOKUP(Table_Query_from_QDB_Production___SQL_Server[[#This Row],[step_8_seq]],'Employee Benefit Groups'!#REF!,2,FALSE),"-")</f>
        <v>-</v>
      </c>
      <c r="X2851">
        <v>5</v>
      </c>
      <c r="Y2851" t="str">
        <f>IFERROR(VLOOKUP(Table_Query_from_QDB_Production___SQL_Server[[#This Row],[step_9_seq]],'Employee Benefit Groups'!#REF!,2,FALSE),"-")</f>
        <v>-</v>
      </c>
      <c r="AA2851" s="15"/>
      <c r="AB2851" s="15">
        <f t="shared" si="528"/>
        <v>0</v>
      </c>
      <c r="AC2851" s="11" t="s">
        <v>11502</v>
      </c>
      <c r="AD2851" s="11" t="str">
        <f t="shared" si="529"/>
        <v>-</v>
      </c>
      <c r="AE2851" s="12"/>
      <c r="AF2851" s="12">
        <f t="shared" si="530"/>
        <v>0</v>
      </c>
      <c r="AG2851" s="13" t="s">
        <v>11502</v>
      </c>
      <c r="AH2851" s="13" t="str">
        <f t="shared" si="531"/>
        <v>-</v>
      </c>
      <c r="AI2851" s="14"/>
      <c r="AJ2851" s="14">
        <f t="shared" si="532"/>
        <v>0</v>
      </c>
      <c r="AK2851" s="15" t="s">
        <v>11502</v>
      </c>
      <c r="AL2851" s="15" t="str">
        <f t="shared" si="533"/>
        <v>-</v>
      </c>
      <c r="AM2851" s="12"/>
      <c r="AN2851" s="12">
        <f t="shared" si="534"/>
        <v>0</v>
      </c>
      <c r="AO2851" s="16" t="s">
        <v>11502</v>
      </c>
      <c r="AP2851" s="16" t="str">
        <f t="shared" si="535"/>
        <v>-</v>
      </c>
      <c r="AQ2851" s="12">
        <v>3</v>
      </c>
      <c r="AR2851" s="12">
        <f t="shared" si="536"/>
        <v>4</v>
      </c>
      <c r="AS2851" s="14" t="s">
        <v>11498</v>
      </c>
      <c r="AT2851" s="14" t="str">
        <f t="shared" si="537"/>
        <v>-</v>
      </c>
      <c r="AU2851">
        <v>2</v>
      </c>
      <c r="AV2851" s="15" t="s">
        <v>11497</v>
      </c>
      <c r="AW2851" s="15" t="str">
        <f t="shared" si="538"/>
        <v>-</v>
      </c>
      <c r="AX2851">
        <v>4</v>
      </c>
      <c r="AY2851" s="17" t="s">
        <v>11499</v>
      </c>
      <c r="AZ2851" s="17" t="str">
        <f t="shared" si="539"/>
        <v>-</v>
      </c>
      <c r="BA2851"/>
    </row>
    <row r="2852" spans="1:53" x14ac:dyDescent="0.3">
      <c r="A2852" t="s">
        <v>8232</v>
      </c>
      <c r="B2852" t="s">
        <v>8233</v>
      </c>
      <c r="C2852" t="s">
        <v>8234</v>
      </c>
      <c r="D2852" t="s">
        <v>1422</v>
      </c>
      <c r="E2852" t="str">
        <f>LEFT(Table_Query_from_QDB_Production___SQL_Server[[#This Row],[ttl_class_ttl_outl]],1)</f>
        <v>F</v>
      </c>
      <c r="F2852" t="str">
        <f>UPPER(IFERROR(VLOOKUP(Table_Query_from_QDB_Production___SQL_Server[[#This Row],[cto_osc_code]],'CTO-OSC Table'!$A$2:$B$24,2,FALSE),"Undefined"))</f>
        <v>FISCAL, MANAGEMENT AND STAFF SERVICES</v>
      </c>
      <c r="G2852" t="str">
        <f>UPPER(IFERROR(VLOOKUP(Table_Query_from_QDB_Production___SQL_Server[[#This Row],[ttl_class_ttl_outl]],'Title Class Table'!$A$2:$C$146,2,FALSE),"Undefined"))</f>
        <v>EMPLOYMENT SERVICES</v>
      </c>
      <c r="H2852" t="s">
        <v>11451</v>
      </c>
      <c r="I2852">
        <v>6</v>
      </c>
      <c r="K2852" t="str">
        <f>IFERROR(VLOOKUP(Table_Query_from_QDB_Production___SQL_Server[[#This Row],[step_2_seq]],'Employee Benefit Groups'!#REF!,2,FALSE),"-")</f>
        <v>-</v>
      </c>
      <c r="M2852" t="str">
        <f>IFERROR(VLOOKUP(Table_Query_from_QDB_Production___SQL_Server[[#This Row],[step_4_seq]],'Employee Benefit Groups'!#REF!,2,FALSE),"-")</f>
        <v>-</v>
      </c>
      <c r="O2852" t="str">
        <f>IFERROR(VLOOKUP(Table_Query_from_QDB_Production___SQL_Server[[#This Row],[step_4_seq2]],'Employee Benefit Groups'!#REF!,2,FALSE),"-")</f>
        <v>-</v>
      </c>
      <c r="Q2852" t="str">
        <f>IFERROR(VLOOKUP(Table_Query_from_QDB_Production___SQL_Server[[#This Row],[step_5_seq]],'Employee Benefit Groups'!#REF!,2,FALSE),"-")</f>
        <v>-</v>
      </c>
      <c r="S2852" t="str">
        <f>IFERROR(VLOOKUP(Table_Query_from_QDB_Production___SQL_Server[[#This Row],[step_6_seq]],'Employee Benefit Groups'!#REF!,2,FALSE),"-")</f>
        <v>-</v>
      </c>
      <c r="T2852">
        <v>4</v>
      </c>
      <c r="U2852" t="str">
        <f>IFERROR(VLOOKUP(Table_Query_from_QDB_Production___SQL_Server[[#This Row],[step_7_seq]],'Employee Benefit Groups'!#REF!,2,FALSE),"-")</f>
        <v>-</v>
      </c>
      <c r="V2852">
        <v>3</v>
      </c>
      <c r="W2852" t="str">
        <f>IFERROR(VLOOKUP(Table_Query_from_QDB_Production___SQL_Server[[#This Row],[step_8_seq]],'Employee Benefit Groups'!#REF!,2,FALSE),"-")</f>
        <v>-</v>
      </c>
      <c r="X2852">
        <v>5</v>
      </c>
      <c r="Y2852" t="str">
        <f>IFERROR(VLOOKUP(Table_Query_from_QDB_Production___SQL_Server[[#This Row],[step_9_seq]],'Employee Benefit Groups'!#REF!,2,FALSE),"-")</f>
        <v>-</v>
      </c>
      <c r="AA2852" s="15"/>
      <c r="AB2852" s="15">
        <f t="shared" si="528"/>
        <v>0</v>
      </c>
      <c r="AC2852" s="11" t="s">
        <v>11502</v>
      </c>
      <c r="AD2852" s="11" t="str">
        <f t="shared" si="529"/>
        <v>-</v>
      </c>
      <c r="AE2852" s="12"/>
      <c r="AF2852" s="12">
        <f t="shared" si="530"/>
        <v>0</v>
      </c>
      <c r="AG2852" s="13" t="s">
        <v>11502</v>
      </c>
      <c r="AH2852" s="13" t="str">
        <f t="shared" si="531"/>
        <v>-</v>
      </c>
      <c r="AI2852" s="14"/>
      <c r="AJ2852" s="14">
        <f t="shared" si="532"/>
        <v>0</v>
      </c>
      <c r="AK2852" s="15" t="s">
        <v>11502</v>
      </c>
      <c r="AL2852" s="15" t="str">
        <f t="shared" si="533"/>
        <v>-</v>
      </c>
      <c r="AM2852" s="12"/>
      <c r="AN2852" s="12">
        <f t="shared" si="534"/>
        <v>0</v>
      </c>
      <c r="AO2852" s="16" t="s">
        <v>11502</v>
      </c>
      <c r="AP2852" s="16" t="str">
        <f t="shared" si="535"/>
        <v>-</v>
      </c>
      <c r="AQ2852" s="12">
        <v>3</v>
      </c>
      <c r="AR2852" s="12">
        <f t="shared" si="536"/>
        <v>4</v>
      </c>
      <c r="AS2852" s="14" t="s">
        <v>11498</v>
      </c>
      <c r="AT2852" s="14" t="str">
        <f t="shared" si="537"/>
        <v>-</v>
      </c>
      <c r="AU2852">
        <v>2</v>
      </c>
      <c r="AV2852" s="15" t="s">
        <v>11497</v>
      </c>
      <c r="AW2852" s="15" t="str">
        <f t="shared" si="538"/>
        <v>-</v>
      </c>
      <c r="AX2852">
        <v>4</v>
      </c>
      <c r="AY2852" s="17" t="s">
        <v>11499</v>
      </c>
      <c r="AZ2852" s="17" t="str">
        <f t="shared" si="539"/>
        <v>-</v>
      </c>
      <c r="BA2852"/>
    </row>
    <row r="2853" spans="1:53" x14ac:dyDescent="0.3">
      <c r="A2853" t="s">
        <v>8235</v>
      </c>
      <c r="B2853" t="s">
        <v>8236</v>
      </c>
      <c r="C2853" t="s">
        <v>8237</v>
      </c>
      <c r="D2853" t="s">
        <v>1422</v>
      </c>
      <c r="E2853" t="str">
        <f>LEFT(Table_Query_from_QDB_Production___SQL_Server[[#This Row],[ttl_class_ttl_outl]],1)</f>
        <v>F</v>
      </c>
      <c r="F2853" t="str">
        <f>UPPER(IFERROR(VLOOKUP(Table_Query_from_QDB_Production___SQL_Server[[#This Row],[cto_osc_code]],'CTO-OSC Table'!$A$2:$B$24,2,FALSE),"Undefined"))</f>
        <v>FISCAL, MANAGEMENT AND STAFF SERVICES</v>
      </c>
      <c r="G2853" t="str">
        <f>UPPER(IFERROR(VLOOKUP(Table_Query_from_QDB_Production___SQL_Server[[#This Row],[ttl_class_ttl_outl]],'Title Class Table'!$A$2:$C$146,2,FALSE),"Undefined"))</f>
        <v>EMPLOYMENT SERVICES</v>
      </c>
      <c r="H2853" t="s">
        <v>11451</v>
      </c>
      <c r="I2853">
        <v>6</v>
      </c>
      <c r="K2853" t="str">
        <f>IFERROR(VLOOKUP(Table_Query_from_QDB_Production___SQL_Server[[#This Row],[step_2_seq]],'Employee Benefit Groups'!#REF!,2,FALSE),"-")</f>
        <v>-</v>
      </c>
      <c r="M2853" t="str">
        <f>IFERROR(VLOOKUP(Table_Query_from_QDB_Production___SQL_Server[[#This Row],[step_4_seq]],'Employee Benefit Groups'!#REF!,2,FALSE),"-")</f>
        <v>-</v>
      </c>
      <c r="O2853" t="str">
        <f>IFERROR(VLOOKUP(Table_Query_from_QDB_Production___SQL_Server[[#This Row],[step_4_seq2]],'Employee Benefit Groups'!#REF!,2,FALSE),"-")</f>
        <v>-</v>
      </c>
      <c r="Q2853" t="str">
        <f>IFERROR(VLOOKUP(Table_Query_from_QDB_Production___SQL_Server[[#This Row],[step_5_seq]],'Employee Benefit Groups'!#REF!,2,FALSE),"-")</f>
        <v>-</v>
      </c>
      <c r="S2853" t="str">
        <f>IFERROR(VLOOKUP(Table_Query_from_QDB_Production___SQL_Server[[#This Row],[step_6_seq]],'Employee Benefit Groups'!#REF!,2,FALSE),"-")</f>
        <v>-</v>
      </c>
      <c r="T2853">
        <v>4</v>
      </c>
      <c r="U2853" t="str">
        <f>IFERROR(VLOOKUP(Table_Query_from_QDB_Production___SQL_Server[[#This Row],[step_7_seq]],'Employee Benefit Groups'!#REF!,2,FALSE),"-")</f>
        <v>-</v>
      </c>
      <c r="V2853">
        <v>3</v>
      </c>
      <c r="W2853" t="str">
        <f>IFERROR(VLOOKUP(Table_Query_from_QDB_Production___SQL_Server[[#This Row],[step_8_seq]],'Employee Benefit Groups'!#REF!,2,FALSE),"-")</f>
        <v>-</v>
      </c>
      <c r="X2853">
        <v>5</v>
      </c>
      <c r="Y2853" t="str">
        <f>IFERROR(VLOOKUP(Table_Query_from_QDB_Production___SQL_Server[[#This Row],[step_9_seq]],'Employee Benefit Groups'!#REF!,2,FALSE),"-")</f>
        <v>-</v>
      </c>
      <c r="AA2853" s="15"/>
      <c r="AB2853" s="15">
        <f t="shared" si="528"/>
        <v>0</v>
      </c>
      <c r="AC2853" s="11" t="s">
        <v>11502</v>
      </c>
      <c r="AD2853" s="11" t="str">
        <f t="shared" si="529"/>
        <v>-</v>
      </c>
      <c r="AE2853" s="12"/>
      <c r="AF2853" s="12">
        <f t="shared" si="530"/>
        <v>0</v>
      </c>
      <c r="AG2853" s="13" t="s">
        <v>11502</v>
      </c>
      <c r="AH2853" s="13" t="str">
        <f t="shared" si="531"/>
        <v>-</v>
      </c>
      <c r="AI2853" s="14"/>
      <c r="AJ2853" s="14">
        <f t="shared" si="532"/>
        <v>0</v>
      </c>
      <c r="AK2853" s="15" t="s">
        <v>11502</v>
      </c>
      <c r="AL2853" s="15" t="str">
        <f t="shared" si="533"/>
        <v>-</v>
      </c>
      <c r="AM2853" s="12"/>
      <c r="AN2853" s="12">
        <f t="shared" si="534"/>
        <v>0</v>
      </c>
      <c r="AO2853" s="16" t="s">
        <v>11502</v>
      </c>
      <c r="AP2853" s="16" t="str">
        <f t="shared" si="535"/>
        <v>-</v>
      </c>
      <c r="AQ2853" s="12">
        <v>3</v>
      </c>
      <c r="AR2853" s="12">
        <f t="shared" si="536"/>
        <v>4</v>
      </c>
      <c r="AS2853" s="14" t="s">
        <v>11498</v>
      </c>
      <c r="AT2853" s="14" t="str">
        <f t="shared" si="537"/>
        <v>-</v>
      </c>
      <c r="AU2853">
        <v>2</v>
      </c>
      <c r="AV2853" s="15" t="s">
        <v>11497</v>
      </c>
      <c r="AW2853" s="15" t="str">
        <f t="shared" si="538"/>
        <v>-</v>
      </c>
      <c r="AX2853">
        <v>4</v>
      </c>
      <c r="AY2853" s="17" t="s">
        <v>11499</v>
      </c>
      <c r="AZ2853" s="17" t="str">
        <f t="shared" si="539"/>
        <v>-</v>
      </c>
      <c r="BA2853"/>
    </row>
    <row r="2854" spans="1:53" x14ac:dyDescent="0.3">
      <c r="A2854" t="s">
        <v>8238</v>
      </c>
      <c r="B2854" t="s">
        <v>8239</v>
      </c>
      <c r="C2854" t="s">
        <v>8240</v>
      </c>
      <c r="D2854" t="s">
        <v>1422</v>
      </c>
      <c r="E2854" t="str">
        <f>LEFT(Table_Query_from_QDB_Production___SQL_Server[[#This Row],[ttl_class_ttl_outl]],1)</f>
        <v>F</v>
      </c>
      <c r="F2854" t="str">
        <f>UPPER(IFERROR(VLOOKUP(Table_Query_from_QDB_Production___SQL_Server[[#This Row],[cto_osc_code]],'CTO-OSC Table'!$A$2:$B$24,2,FALSE),"Undefined"))</f>
        <v>FISCAL, MANAGEMENT AND STAFF SERVICES</v>
      </c>
      <c r="G2854" t="str">
        <f>UPPER(IFERROR(VLOOKUP(Table_Query_from_QDB_Production___SQL_Server[[#This Row],[ttl_class_ttl_outl]],'Title Class Table'!$A$2:$C$146,2,FALSE),"Undefined"))</f>
        <v>EMPLOYMENT SERVICES</v>
      </c>
      <c r="H2854" t="s">
        <v>11451</v>
      </c>
      <c r="I2854">
        <v>6</v>
      </c>
      <c r="K2854" t="str">
        <f>IFERROR(VLOOKUP(Table_Query_from_QDB_Production___SQL_Server[[#This Row],[step_2_seq]],'Employee Benefit Groups'!#REF!,2,FALSE),"-")</f>
        <v>-</v>
      </c>
      <c r="M2854" t="str">
        <f>IFERROR(VLOOKUP(Table_Query_from_QDB_Production___SQL_Server[[#This Row],[step_4_seq]],'Employee Benefit Groups'!#REF!,2,FALSE),"-")</f>
        <v>-</v>
      </c>
      <c r="O2854" t="str">
        <f>IFERROR(VLOOKUP(Table_Query_from_QDB_Production___SQL_Server[[#This Row],[step_4_seq2]],'Employee Benefit Groups'!#REF!,2,FALSE),"-")</f>
        <v>-</v>
      </c>
      <c r="Q2854" t="str">
        <f>IFERROR(VLOOKUP(Table_Query_from_QDB_Production___SQL_Server[[#This Row],[step_5_seq]],'Employee Benefit Groups'!#REF!,2,FALSE),"-")</f>
        <v>-</v>
      </c>
      <c r="S2854" t="str">
        <f>IFERROR(VLOOKUP(Table_Query_from_QDB_Production___SQL_Server[[#This Row],[step_6_seq]],'Employee Benefit Groups'!#REF!,2,FALSE),"-")</f>
        <v>-</v>
      </c>
      <c r="T2854">
        <v>4</v>
      </c>
      <c r="U2854" t="str">
        <f>IFERROR(VLOOKUP(Table_Query_from_QDB_Production___SQL_Server[[#This Row],[step_7_seq]],'Employee Benefit Groups'!#REF!,2,FALSE),"-")</f>
        <v>-</v>
      </c>
      <c r="V2854">
        <v>3</v>
      </c>
      <c r="W2854" t="str">
        <f>IFERROR(VLOOKUP(Table_Query_from_QDB_Production___SQL_Server[[#This Row],[step_8_seq]],'Employee Benefit Groups'!#REF!,2,FALSE),"-")</f>
        <v>-</v>
      </c>
      <c r="X2854">
        <v>5</v>
      </c>
      <c r="Y2854" t="str">
        <f>IFERROR(VLOOKUP(Table_Query_from_QDB_Production___SQL_Server[[#This Row],[step_9_seq]],'Employee Benefit Groups'!#REF!,2,FALSE),"-")</f>
        <v>-</v>
      </c>
      <c r="AA2854" s="15"/>
      <c r="AB2854" s="15">
        <f t="shared" si="528"/>
        <v>0</v>
      </c>
      <c r="AC2854" s="11" t="s">
        <v>11502</v>
      </c>
      <c r="AD2854" s="11" t="str">
        <f t="shared" si="529"/>
        <v>-</v>
      </c>
      <c r="AE2854" s="12"/>
      <c r="AF2854" s="12">
        <f t="shared" si="530"/>
        <v>0</v>
      </c>
      <c r="AG2854" s="13" t="s">
        <v>11502</v>
      </c>
      <c r="AH2854" s="13" t="str">
        <f t="shared" si="531"/>
        <v>-</v>
      </c>
      <c r="AI2854" s="14"/>
      <c r="AJ2854" s="14">
        <f t="shared" si="532"/>
        <v>0</v>
      </c>
      <c r="AK2854" s="15" t="s">
        <v>11502</v>
      </c>
      <c r="AL2854" s="15" t="str">
        <f t="shared" si="533"/>
        <v>-</v>
      </c>
      <c r="AM2854" s="12"/>
      <c r="AN2854" s="12">
        <f t="shared" si="534"/>
        <v>0</v>
      </c>
      <c r="AO2854" s="16" t="s">
        <v>11502</v>
      </c>
      <c r="AP2854" s="16" t="str">
        <f t="shared" si="535"/>
        <v>-</v>
      </c>
      <c r="AQ2854" s="12">
        <v>3</v>
      </c>
      <c r="AR2854" s="12">
        <f t="shared" si="536"/>
        <v>4</v>
      </c>
      <c r="AS2854" s="14" t="s">
        <v>11498</v>
      </c>
      <c r="AT2854" s="14" t="str">
        <f t="shared" si="537"/>
        <v>-</v>
      </c>
      <c r="AU2854">
        <v>2</v>
      </c>
      <c r="AV2854" s="15" t="s">
        <v>11497</v>
      </c>
      <c r="AW2854" s="15" t="str">
        <f t="shared" si="538"/>
        <v>-</v>
      </c>
      <c r="AX2854">
        <v>4</v>
      </c>
      <c r="AY2854" s="17" t="s">
        <v>11499</v>
      </c>
      <c r="AZ2854" s="17" t="str">
        <f t="shared" si="539"/>
        <v>-</v>
      </c>
      <c r="BA2854"/>
    </row>
    <row r="2855" spans="1:53" x14ac:dyDescent="0.3">
      <c r="A2855" t="s">
        <v>8241</v>
      </c>
      <c r="B2855" t="s">
        <v>8242</v>
      </c>
      <c r="C2855" t="s">
        <v>8243</v>
      </c>
      <c r="D2855" t="s">
        <v>526</v>
      </c>
      <c r="E2855" t="str">
        <f>LEFT(Table_Query_from_QDB_Production___SQL_Server[[#This Row],[ttl_class_ttl_outl]],1)</f>
        <v>F</v>
      </c>
      <c r="F2855" t="str">
        <f>UPPER(IFERROR(VLOOKUP(Table_Query_from_QDB_Production___SQL_Server[[#This Row],[cto_osc_code]],'CTO-OSC Table'!$A$2:$B$24,2,FALSE),"Undefined"))</f>
        <v>FISCAL, MANAGEMENT AND STAFF SERVICES</v>
      </c>
      <c r="G2855" t="str">
        <f>UPPER(IFERROR(VLOOKUP(Table_Query_from_QDB_Production___SQL_Server[[#This Row],[ttl_class_ttl_outl]],'Title Class Table'!$A$2:$C$146,2,FALSE),"Undefined"))</f>
        <v>ADMINISTRATIVE, BUDGET AND PERSONNEL ANALYSIS</v>
      </c>
      <c r="H2855" t="s">
        <v>11451</v>
      </c>
      <c r="I2855">
        <v>6</v>
      </c>
      <c r="K2855" t="str">
        <f>IFERROR(VLOOKUP(Table_Query_from_QDB_Production___SQL_Server[[#This Row],[step_2_seq]],'Employee Benefit Groups'!#REF!,2,FALSE),"-")</f>
        <v>-</v>
      </c>
      <c r="M2855" t="str">
        <f>IFERROR(VLOOKUP(Table_Query_from_QDB_Production___SQL_Server[[#This Row],[step_4_seq]],'Employee Benefit Groups'!#REF!,2,FALSE),"-")</f>
        <v>-</v>
      </c>
      <c r="O2855" t="str">
        <f>IFERROR(VLOOKUP(Table_Query_from_QDB_Production___SQL_Server[[#This Row],[step_4_seq2]],'Employee Benefit Groups'!#REF!,2,FALSE),"-")</f>
        <v>-</v>
      </c>
      <c r="Q2855" t="str">
        <f>IFERROR(VLOOKUP(Table_Query_from_QDB_Production___SQL_Server[[#This Row],[step_5_seq]],'Employee Benefit Groups'!#REF!,2,FALSE),"-")</f>
        <v>-</v>
      </c>
      <c r="S2855" t="str">
        <f>IFERROR(VLOOKUP(Table_Query_from_QDB_Production___SQL_Server[[#This Row],[step_6_seq]],'Employee Benefit Groups'!#REF!,2,FALSE),"-")</f>
        <v>-</v>
      </c>
      <c r="T2855">
        <v>4</v>
      </c>
      <c r="U2855" t="str">
        <f>IFERROR(VLOOKUP(Table_Query_from_QDB_Production___SQL_Server[[#This Row],[step_7_seq]],'Employee Benefit Groups'!#REF!,2,FALSE),"-")</f>
        <v>-</v>
      </c>
      <c r="V2855">
        <v>3</v>
      </c>
      <c r="W2855" t="str">
        <f>IFERROR(VLOOKUP(Table_Query_from_QDB_Production___SQL_Server[[#This Row],[step_8_seq]],'Employee Benefit Groups'!#REF!,2,FALSE),"-")</f>
        <v>-</v>
      </c>
      <c r="X2855">
        <v>5</v>
      </c>
      <c r="Y2855" t="str">
        <f>IFERROR(VLOOKUP(Table_Query_from_QDB_Production___SQL_Server[[#This Row],[step_9_seq]],'Employee Benefit Groups'!#REF!,2,FALSE),"-")</f>
        <v>-</v>
      </c>
      <c r="AA2855" s="15"/>
      <c r="AB2855" s="15">
        <f t="shared" si="528"/>
        <v>0</v>
      </c>
      <c r="AC2855" s="11" t="s">
        <v>11502</v>
      </c>
      <c r="AD2855" s="11" t="str">
        <f t="shared" si="529"/>
        <v>-</v>
      </c>
      <c r="AE2855" s="12"/>
      <c r="AF2855" s="12">
        <f t="shared" si="530"/>
        <v>0</v>
      </c>
      <c r="AG2855" s="13" t="s">
        <v>11502</v>
      </c>
      <c r="AH2855" s="13" t="str">
        <f t="shared" si="531"/>
        <v>-</v>
      </c>
      <c r="AI2855" s="14"/>
      <c r="AJ2855" s="14">
        <f t="shared" si="532"/>
        <v>0</v>
      </c>
      <c r="AK2855" s="15" t="s">
        <v>11502</v>
      </c>
      <c r="AL2855" s="15" t="str">
        <f t="shared" si="533"/>
        <v>-</v>
      </c>
      <c r="AM2855" s="12"/>
      <c r="AN2855" s="12">
        <f t="shared" si="534"/>
        <v>0</v>
      </c>
      <c r="AO2855" s="16" t="s">
        <v>11502</v>
      </c>
      <c r="AP2855" s="16" t="str">
        <f t="shared" si="535"/>
        <v>-</v>
      </c>
      <c r="AQ2855" s="12">
        <v>3</v>
      </c>
      <c r="AR2855" s="12">
        <f t="shared" si="536"/>
        <v>4</v>
      </c>
      <c r="AS2855" s="14" t="s">
        <v>11498</v>
      </c>
      <c r="AT2855" s="14" t="str">
        <f t="shared" si="537"/>
        <v>-</v>
      </c>
      <c r="AU2855">
        <v>2</v>
      </c>
      <c r="AV2855" s="15" t="s">
        <v>11497</v>
      </c>
      <c r="AW2855" s="15" t="str">
        <f t="shared" si="538"/>
        <v>-</v>
      </c>
      <c r="AX2855">
        <v>4</v>
      </c>
      <c r="AY2855" s="17" t="s">
        <v>11499</v>
      </c>
      <c r="AZ2855" s="17" t="str">
        <f t="shared" si="539"/>
        <v>-</v>
      </c>
      <c r="BA2855"/>
    </row>
    <row r="2856" spans="1:53" x14ac:dyDescent="0.3">
      <c r="A2856" t="s">
        <v>8244</v>
      </c>
      <c r="B2856" t="s">
        <v>8245</v>
      </c>
      <c r="C2856" t="s">
        <v>8246</v>
      </c>
      <c r="D2856" t="s">
        <v>526</v>
      </c>
      <c r="E2856" t="str">
        <f>LEFT(Table_Query_from_QDB_Production___SQL_Server[[#This Row],[ttl_class_ttl_outl]],1)</f>
        <v>F</v>
      </c>
      <c r="F2856" t="str">
        <f>UPPER(IFERROR(VLOOKUP(Table_Query_from_QDB_Production___SQL_Server[[#This Row],[cto_osc_code]],'CTO-OSC Table'!$A$2:$B$24,2,FALSE),"Undefined"))</f>
        <v>FISCAL, MANAGEMENT AND STAFF SERVICES</v>
      </c>
      <c r="G2856" t="str">
        <f>UPPER(IFERROR(VLOOKUP(Table_Query_from_QDB_Production___SQL_Server[[#This Row],[ttl_class_ttl_outl]],'Title Class Table'!$A$2:$C$146,2,FALSE),"Undefined"))</f>
        <v>ADMINISTRATIVE, BUDGET AND PERSONNEL ANALYSIS</v>
      </c>
      <c r="H2856" t="s">
        <v>11451</v>
      </c>
      <c r="I2856">
        <v>6</v>
      </c>
      <c r="K2856" t="str">
        <f>IFERROR(VLOOKUP(Table_Query_from_QDB_Production___SQL_Server[[#This Row],[step_2_seq]],'Employee Benefit Groups'!#REF!,2,FALSE),"-")</f>
        <v>-</v>
      </c>
      <c r="M2856" t="str">
        <f>IFERROR(VLOOKUP(Table_Query_from_QDB_Production___SQL_Server[[#This Row],[step_4_seq]],'Employee Benefit Groups'!#REF!,2,FALSE),"-")</f>
        <v>-</v>
      </c>
      <c r="O2856" t="str">
        <f>IFERROR(VLOOKUP(Table_Query_from_QDB_Production___SQL_Server[[#This Row],[step_4_seq2]],'Employee Benefit Groups'!#REF!,2,FALSE),"-")</f>
        <v>-</v>
      </c>
      <c r="Q2856" t="str">
        <f>IFERROR(VLOOKUP(Table_Query_from_QDB_Production___SQL_Server[[#This Row],[step_5_seq]],'Employee Benefit Groups'!#REF!,2,FALSE),"-")</f>
        <v>-</v>
      </c>
      <c r="S2856" t="str">
        <f>IFERROR(VLOOKUP(Table_Query_from_QDB_Production___SQL_Server[[#This Row],[step_6_seq]],'Employee Benefit Groups'!#REF!,2,FALSE),"-")</f>
        <v>-</v>
      </c>
      <c r="T2856">
        <v>4</v>
      </c>
      <c r="U2856" t="str">
        <f>IFERROR(VLOOKUP(Table_Query_from_QDB_Production___SQL_Server[[#This Row],[step_7_seq]],'Employee Benefit Groups'!#REF!,2,FALSE),"-")</f>
        <v>-</v>
      </c>
      <c r="V2856">
        <v>3</v>
      </c>
      <c r="W2856" t="str">
        <f>IFERROR(VLOOKUP(Table_Query_from_QDB_Production___SQL_Server[[#This Row],[step_8_seq]],'Employee Benefit Groups'!#REF!,2,FALSE),"-")</f>
        <v>-</v>
      </c>
      <c r="X2856">
        <v>5</v>
      </c>
      <c r="Y2856" t="str">
        <f>IFERROR(VLOOKUP(Table_Query_from_QDB_Production___SQL_Server[[#This Row],[step_9_seq]],'Employee Benefit Groups'!#REF!,2,FALSE),"-")</f>
        <v>-</v>
      </c>
      <c r="AA2856" s="15"/>
      <c r="AB2856" s="15">
        <f t="shared" si="528"/>
        <v>0</v>
      </c>
      <c r="AC2856" s="11" t="s">
        <v>11502</v>
      </c>
      <c r="AD2856" s="11" t="str">
        <f t="shared" si="529"/>
        <v>-</v>
      </c>
      <c r="AE2856" s="12"/>
      <c r="AF2856" s="12">
        <f t="shared" si="530"/>
        <v>0</v>
      </c>
      <c r="AG2856" s="13" t="s">
        <v>11502</v>
      </c>
      <c r="AH2856" s="13" t="str">
        <f t="shared" si="531"/>
        <v>-</v>
      </c>
      <c r="AI2856" s="14"/>
      <c r="AJ2856" s="14">
        <f t="shared" si="532"/>
        <v>0</v>
      </c>
      <c r="AK2856" s="15" t="s">
        <v>11502</v>
      </c>
      <c r="AL2856" s="15" t="str">
        <f t="shared" si="533"/>
        <v>-</v>
      </c>
      <c r="AM2856" s="12"/>
      <c r="AN2856" s="12">
        <f t="shared" si="534"/>
        <v>0</v>
      </c>
      <c r="AO2856" s="16" t="s">
        <v>11502</v>
      </c>
      <c r="AP2856" s="16" t="str">
        <f t="shared" si="535"/>
        <v>-</v>
      </c>
      <c r="AQ2856" s="12">
        <v>3</v>
      </c>
      <c r="AR2856" s="12">
        <f t="shared" si="536"/>
        <v>4</v>
      </c>
      <c r="AS2856" s="14" t="s">
        <v>11498</v>
      </c>
      <c r="AT2856" s="14" t="str">
        <f t="shared" si="537"/>
        <v>-</v>
      </c>
      <c r="AU2856">
        <v>2</v>
      </c>
      <c r="AV2856" s="15" t="s">
        <v>11497</v>
      </c>
      <c r="AW2856" s="15" t="str">
        <f t="shared" si="538"/>
        <v>-</v>
      </c>
      <c r="AX2856">
        <v>4</v>
      </c>
      <c r="AY2856" s="17" t="s">
        <v>11499</v>
      </c>
      <c r="AZ2856" s="17" t="str">
        <f t="shared" si="539"/>
        <v>-</v>
      </c>
      <c r="BA2856"/>
    </row>
    <row r="2857" spans="1:53" x14ac:dyDescent="0.3">
      <c r="A2857" t="s">
        <v>8247</v>
      </c>
      <c r="B2857" t="s">
        <v>8248</v>
      </c>
      <c r="C2857" t="s">
        <v>8249</v>
      </c>
      <c r="D2857" t="s">
        <v>526</v>
      </c>
      <c r="E2857" t="str">
        <f>LEFT(Table_Query_from_QDB_Production___SQL_Server[[#This Row],[ttl_class_ttl_outl]],1)</f>
        <v>F</v>
      </c>
      <c r="F2857" t="str">
        <f>UPPER(IFERROR(VLOOKUP(Table_Query_from_QDB_Production___SQL_Server[[#This Row],[cto_osc_code]],'CTO-OSC Table'!$A$2:$B$24,2,FALSE),"Undefined"))</f>
        <v>FISCAL, MANAGEMENT AND STAFF SERVICES</v>
      </c>
      <c r="G2857" t="str">
        <f>UPPER(IFERROR(VLOOKUP(Table_Query_from_QDB_Production___SQL_Server[[#This Row],[ttl_class_ttl_outl]],'Title Class Table'!$A$2:$C$146,2,FALSE),"Undefined"))</f>
        <v>ADMINISTRATIVE, BUDGET AND PERSONNEL ANALYSIS</v>
      </c>
      <c r="H2857" t="s">
        <v>11451</v>
      </c>
      <c r="I2857">
        <v>6</v>
      </c>
      <c r="K2857" t="str">
        <f>IFERROR(VLOOKUP(Table_Query_from_QDB_Production___SQL_Server[[#This Row],[step_2_seq]],'Employee Benefit Groups'!#REF!,2,FALSE),"-")</f>
        <v>-</v>
      </c>
      <c r="M2857" t="str">
        <f>IFERROR(VLOOKUP(Table_Query_from_QDB_Production___SQL_Server[[#This Row],[step_4_seq]],'Employee Benefit Groups'!#REF!,2,FALSE),"-")</f>
        <v>-</v>
      </c>
      <c r="O2857" t="str">
        <f>IFERROR(VLOOKUP(Table_Query_from_QDB_Production___SQL_Server[[#This Row],[step_4_seq2]],'Employee Benefit Groups'!#REF!,2,FALSE),"-")</f>
        <v>-</v>
      </c>
      <c r="Q2857" t="str">
        <f>IFERROR(VLOOKUP(Table_Query_from_QDB_Production___SQL_Server[[#This Row],[step_5_seq]],'Employee Benefit Groups'!#REF!,2,FALSE),"-")</f>
        <v>-</v>
      </c>
      <c r="S2857" t="str">
        <f>IFERROR(VLOOKUP(Table_Query_from_QDB_Production___SQL_Server[[#This Row],[step_6_seq]],'Employee Benefit Groups'!#REF!,2,FALSE),"-")</f>
        <v>-</v>
      </c>
      <c r="T2857">
        <v>4</v>
      </c>
      <c r="U2857" t="str">
        <f>IFERROR(VLOOKUP(Table_Query_from_QDB_Production___SQL_Server[[#This Row],[step_7_seq]],'Employee Benefit Groups'!#REF!,2,FALSE),"-")</f>
        <v>-</v>
      </c>
      <c r="V2857">
        <v>3</v>
      </c>
      <c r="W2857" t="str">
        <f>IFERROR(VLOOKUP(Table_Query_from_QDB_Production___SQL_Server[[#This Row],[step_8_seq]],'Employee Benefit Groups'!#REF!,2,FALSE),"-")</f>
        <v>-</v>
      </c>
      <c r="X2857">
        <v>5</v>
      </c>
      <c r="Y2857" t="str">
        <f>IFERROR(VLOOKUP(Table_Query_from_QDB_Production___SQL_Server[[#This Row],[step_9_seq]],'Employee Benefit Groups'!#REF!,2,FALSE),"-")</f>
        <v>-</v>
      </c>
      <c r="AA2857" s="15"/>
      <c r="AB2857" s="15">
        <f t="shared" si="528"/>
        <v>0</v>
      </c>
      <c r="AC2857" s="11" t="s">
        <v>11502</v>
      </c>
      <c r="AD2857" s="11" t="str">
        <f t="shared" si="529"/>
        <v>-</v>
      </c>
      <c r="AE2857" s="12"/>
      <c r="AF2857" s="12">
        <f t="shared" si="530"/>
        <v>0</v>
      </c>
      <c r="AG2857" s="13" t="s">
        <v>11502</v>
      </c>
      <c r="AH2857" s="13" t="str">
        <f t="shared" si="531"/>
        <v>-</v>
      </c>
      <c r="AI2857" s="14"/>
      <c r="AJ2857" s="14">
        <f t="shared" si="532"/>
        <v>0</v>
      </c>
      <c r="AK2857" s="15" t="s">
        <v>11502</v>
      </c>
      <c r="AL2857" s="15" t="str">
        <f t="shared" si="533"/>
        <v>-</v>
      </c>
      <c r="AM2857" s="12"/>
      <c r="AN2857" s="12">
        <f t="shared" si="534"/>
        <v>0</v>
      </c>
      <c r="AO2857" s="16" t="s">
        <v>11502</v>
      </c>
      <c r="AP2857" s="16" t="str">
        <f t="shared" si="535"/>
        <v>-</v>
      </c>
      <c r="AQ2857" s="12">
        <v>3</v>
      </c>
      <c r="AR2857" s="12">
        <f t="shared" si="536"/>
        <v>4</v>
      </c>
      <c r="AS2857" s="14" t="s">
        <v>11498</v>
      </c>
      <c r="AT2857" s="14" t="str">
        <f t="shared" si="537"/>
        <v>-</v>
      </c>
      <c r="AU2857">
        <v>2</v>
      </c>
      <c r="AV2857" s="15" t="s">
        <v>11497</v>
      </c>
      <c r="AW2857" s="15" t="str">
        <f t="shared" si="538"/>
        <v>-</v>
      </c>
      <c r="AX2857">
        <v>4</v>
      </c>
      <c r="AY2857" s="17" t="s">
        <v>11499</v>
      </c>
      <c r="AZ2857" s="17" t="str">
        <f t="shared" si="539"/>
        <v>-</v>
      </c>
      <c r="BA2857"/>
    </row>
    <row r="2858" spans="1:53" x14ac:dyDescent="0.3">
      <c r="A2858" t="s">
        <v>8250</v>
      </c>
      <c r="B2858" t="s">
        <v>8251</v>
      </c>
      <c r="C2858" t="s">
        <v>8252</v>
      </c>
      <c r="D2858" t="s">
        <v>526</v>
      </c>
      <c r="E2858" t="str">
        <f>LEFT(Table_Query_from_QDB_Production___SQL_Server[[#This Row],[ttl_class_ttl_outl]],1)</f>
        <v>F</v>
      </c>
      <c r="F2858" t="str">
        <f>UPPER(IFERROR(VLOOKUP(Table_Query_from_QDB_Production___SQL_Server[[#This Row],[cto_osc_code]],'CTO-OSC Table'!$A$2:$B$24,2,FALSE),"Undefined"))</f>
        <v>FISCAL, MANAGEMENT AND STAFF SERVICES</v>
      </c>
      <c r="G2858" t="str">
        <f>UPPER(IFERROR(VLOOKUP(Table_Query_from_QDB_Production___SQL_Server[[#This Row],[ttl_class_ttl_outl]],'Title Class Table'!$A$2:$C$146,2,FALSE),"Undefined"))</f>
        <v>ADMINISTRATIVE, BUDGET AND PERSONNEL ANALYSIS</v>
      </c>
      <c r="H2858" t="s">
        <v>11451</v>
      </c>
      <c r="I2858">
        <v>6</v>
      </c>
      <c r="K2858" t="str">
        <f>IFERROR(VLOOKUP(Table_Query_from_QDB_Production___SQL_Server[[#This Row],[step_2_seq]],'Employee Benefit Groups'!#REF!,2,FALSE),"-")</f>
        <v>-</v>
      </c>
      <c r="M2858" t="str">
        <f>IFERROR(VLOOKUP(Table_Query_from_QDB_Production___SQL_Server[[#This Row],[step_4_seq]],'Employee Benefit Groups'!#REF!,2,FALSE),"-")</f>
        <v>-</v>
      </c>
      <c r="O2858" t="str">
        <f>IFERROR(VLOOKUP(Table_Query_from_QDB_Production___SQL_Server[[#This Row],[step_4_seq2]],'Employee Benefit Groups'!#REF!,2,FALSE),"-")</f>
        <v>-</v>
      </c>
      <c r="Q2858" t="str">
        <f>IFERROR(VLOOKUP(Table_Query_from_QDB_Production___SQL_Server[[#This Row],[step_5_seq]],'Employee Benefit Groups'!#REF!,2,FALSE),"-")</f>
        <v>-</v>
      </c>
      <c r="S2858" t="str">
        <f>IFERROR(VLOOKUP(Table_Query_from_QDB_Production___SQL_Server[[#This Row],[step_6_seq]],'Employee Benefit Groups'!#REF!,2,FALSE),"-")</f>
        <v>-</v>
      </c>
      <c r="T2858">
        <v>4</v>
      </c>
      <c r="U2858" t="str">
        <f>IFERROR(VLOOKUP(Table_Query_from_QDB_Production___SQL_Server[[#This Row],[step_7_seq]],'Employee Benefit Groups'!#REF!,2,FALSE),"-")</f>
        <v>-</v>
      </c>
      <c r="V2858">
        <v>3</v>
      </c>
      <c r="W2858" t="str">
        <f>IFERROR(VLOOKUP(Table_Query_from_QDB_Production___SQL_Server[[#This Row],[step_8_seq]],'Employee Benefit Groups'!#REF!,2,FALSE),"-")</f>
        <v>-</v>
      </c>
      <c r="X2858">
        <v>5</v>
      </c>
      <c r="Y2858" t="str">
        <f>IFERROR(VLOOKUP(Table_Query_from_QDB_Production___SQL_Server[[#This Row],[step_9_seq]],'Employee Benefit Groups'!#REF!,2,FALSE),"-")</f>
        <v>-</v>
      </c>
      <c r="AA2858" s="15"/>
      <c r="AB2858" s="15">
        <f t="shared" si="528"/>
        <v>0</v>
      </c>
      <c r="AC2858" s="11" t="s">
        <v>11502</v>
      </c>
      <c r="AD2858" s="11" t="str">
        <f t="shared" si="529"/>
        <v>-</v>
      </c>
      <c r="AE2858" s="12"/>
      <c r="AF2858" s="12">
        <f t="shared" si="530"/>
        <v>0</v>
      </c>
      <c r="AG2858" s="13" t="s">
        <v>11502</v>
      </c>
      <c r="AH2858" s="13" t="str">
        <f t="shared" si="531"/>
        <v>-</v>
      </c>
      <c r="AI2858" s="14"/>
      <c r="AJ2858" s="14">
        <f t="shared" si="532"/>
        <v>0</v>
      </c>
      <c r="AK2858" s="15" t="s">
        <v>11502</v>
      </c>
      <c r="AL2858" s="15" t="str">
        <f t="shared" si="533"/>
        <v>-</v>
      </c>
      <c r="AM2858" s="12"/>
      <c r="AN2858" s="12">
        <f t="shared" si="534"/>
        <v>0</v>
      </c>
      <c r="AO2858" s="16" t="s">
        <v>11502</v>
      </c>
      <c r="AP2858" s="16" t="str">
        <f t="shared" si="535"/>
        <v>-</v>
      </c>
      <c r="AQ2858" s="12">
        <v>3</v>
      </c>
      <c r="AR2858" s="12">
        <f t="shared" si="536"/>
        <v>4</v>
      </c>
      <c r="AS2858" s="14" t="s">
        <v>11498</v>
      </c>
      <c r="AT2858" s="14" t="str">
        <f t="shared" si="537"/>
        <v>-</v>
      </c>
      <c r="AU2858">
        <v>2</v>
      </c>
      <c r="AV2858" s="15" t="s">
        <v>11497</v>
      </c>
      <c r="AW2858" s="15" t="str">
        <f t="shared" si="538"/>
        <v>-</v>
      </c>
      <c r="AX2858">
        <v>4</v>
      </c>
      <c r="AY2858" s="17" t="s">
        <v>11499</v>
      </c>
      <c r="AZ2858" s="17" t="str">
        <f t="shared" si="539"/>
        <v>-</v>
      </c>
      <c r="BA2858"/>
    </row>
    <row r="2859" spans="1:53" x14ac:dyDescent="0.3">
      <c r="A2859" t="s">
        <v>8253</v>
      </c>
      <c r="B2859" t="s">
        <v>8254</v>
      </c>
      <c r="C2859" t="s">
        <v>8255</v>
      </c>
      <c r="D2859" t="s">
        <v>526</v>
      </c>
      <c r="E2859" t="str">
        <f>LEFT(Table_Query_from_QDB_Production___SQL_Server[[#This Row],[ttl_class_ttl_outl]],1)</f>
        <v>F</v>
      </c>
      <c r="F2859" t="str">
        <f>UPPER(IFERROR(VLOOKUP(Table_Query_from_QDB_Production___SQL_Server[[#This Row],[cto_osc_code]],'CTO-OSC Table'!$A$2:$B$24,2,FALSE),"Undefined"))</f>
        <v>FISCAL, MANAGEMENT AND STAFF SERVICES</v>
      </c>
      <c r="G2859" t="str">
        <f>UPPER(IFERROR(VLOOKUP(Table_Query_from_QDB_Production___SQL_Server[[#This Row],[ttl_class_ttl_outl]],'Title Class Table'!$A$2:$C$146,2,FALSE),"Undefined"))</f>
        <v>ADMINISTRATIVE, BUDGET AND PERSONNEL ANALYSIS</v>
      </c>
      <c r="H2859" t="s">
        <v>11451</v>
      </c>
      <c r="I2859">
        <v>6</v>
      </c>
      <c r="K2859" t="str">
        <f>IFERROR(VLOOKUP(Table_Query_from_QDB_Production___SQL_Server[[#This Row],[step_2_seq]],'Employee Benefit Groups'!#REF!,2,FALSE),"-")</f>
        <v>-</v>
      </c>
      <c r="M2859" t="str">
        <f>IFERROR(VLOOKUP(Table_Query_from_QDB_Production___SQL_Server[[#This Row],[step_4_seq]],'Employee Benefit Groups'!#REF!,2,FALSE),"-")</f>
        <v>-</v>
      </c>
      <c r="O2859" t="str">
        <f>IFERROR(VLOOKUP(Table_Query_from_QDB_Production___SQL_Server[[#This Row],[step_4_seq2]],'Employee Benefit Groups'!#REF!,2,FALSE),"-")</f>
        <v>-</v>
      </c>
      <c r="Q2859" t="str">
        <f>IFERROR(VLOOKUP(Table_Query_from_QDB_Production___SQL_Server[[#This Row],[step_5_seq]],'Employee Benefit Groups'!#REF!,2,FALSE),"-")</f>
        <v>-</v>
      </c>
      <c r="S2859" t="str">
        <f>IFERROR(VLOOKUP(Table_Query_from_QDB_Production___SQL_Server[[#This Row],[step_6_seq]],'Employee Benefit Groups'!#REF!,2,FALSE),"-")</f>
        <v>-</v>
      </c>
      <c r="T2859">
        <v>4</v>
      </c>
      <c r="U2859" t="str">
        <f>IFERROR(VLOOKUP(Table_Query_from_QDB_Production___SQL_Server[[#This Row],[step_7_seq]],'Employee Benefit Groups'!#REF!,2,FALSE),"-")</f>
        <v>-</v>
      </c>
      <c r="V2859">
        <v>3</v>
      </c>
      <c r="W2859" t="str">
        <f>IFERROR(VLOOKUP(Table_Query_from_QDB_Production___SQL_Server[[#This Row],[step_8_seq]],'Employee Benefit Groups'!#REF!,2,FALSE),"-")</f>
        <v>-</v>
      </c>
      <c r="X2859">
        <v>5</v>
      </c>
      <c r="Y2859" t="str">
        <f>IFERROR(VLOOKUP(Table_Query_from_QDB_Production___SQL_Server[[#This Row],[step_9_seq]],'Employee Benefit Groups'!#REF!,2,FALSE),"-")</f>
        <v>-</v>
      </c>
      <c r="AA2859" s="15"/>
      <c r="AB2859" s="15">
        <f t="shared" si="528"/>
        <v>0</v>
      </c>
      <c r="AC2859" s="11" t="s">
        <v>11502</v>
      </c>
      <c r="AD2859" s="11" t="str">
        <f t="shared" si="529"/>
        <v>-</v>
      </c>
      <c r="AE2859" s="12"/>
      <c r="AF2859" s="12">
        <f t="shared" si="530"/>
        <v>0</v>
      </c>
      <c r="AG2859" s="13" t="s">
        <v>11502</v>
      </c>
      <c r="AH2859" s="13" t="str">
        <f t="shared" si="531"/>
        <v>-</v>
      </c>
      <c r="AI2859" s="14"/>
      <c r="AJ2859" s="14">
        <f t="shared" si="532"/>
        <v>0</v>
      </c>
      <c r="AK2859" s="15" t="s">
        <v>11502</v>
      </c>
      <c r="AL2859" s="15" t="str">
        <f t="shared" si="533"/>
        <v>-</v>
      </c>
      <c r="AM2859" s="12"/>
      <c r="AN2859" s="12">
        <f t="shared" si="534"/>
        <v>0</v>
      </c>
      <c r="AO2859" s="16" t="s">
        <v>11502</v>
      </c>
      <c r="AP2859" s="16" t="str">
        <f t="shared" si="535"/>
        <v>-</v>
      </c>
      <c r="AQ2859" s="12">
        <v>3</v>
      </c>
      <c r="AR2859" s="12">
        <f t="shared" si="536"/>
        <v>4</v>
      </c>
      <c r="AS2859" s="14" t="s">
        <v>11498</v>
      </c>
      <c r="AT2859" s="14" t="str">
        <f t="shared" si="537"/>
        <v>-</v>
      </c>
      <c r="AU2859">
        <v>2</v>
      </c>
      <c r="AV2859" s="15" t="s">
        <v>11497</v>
      </c>
      <c r="AW2859" s="15" t="str">
        <f t="shared" si="538"/>
        <v>-</v>
      </c>
      <c r="AX2859">
        <v>4</v>
      </c>
      <c r="AY2859" s="17" t="s">
        <v>11499</v>
      </c>
      <c r="AZ2859" s="17" t="str">
        <f t="shared" si="539"/>
        <v>-</v>
      </c>
      <c r="BA2859"/>
    </row>
    <row r="2860" spans="1:53" x14ac:dyDescent="0.3">
      <c r="A2860" t="s">
        <v>8256</v>
      </c>
      <c r="B2860" t="s">
        <v>8257</v>
      </c>
      <c r="C2860" t="s">
        <v>8258</v>
      </c>
      <c r="D2860" t="s">
        <v>526</v>
      </c>
      <c r="E2860" t="str">
        <f>LEFT(Table_Query_from_QDB_Production___SQL_Server[[#This Row],[ttl_class_ttl_outl]],1)</f>
        <v>F</v>
      </c>
      <c r="F2860" t="str">
        <f>UPPER(IFERROR(VLOOKUP(Table_Query_from_QDB_Production___SQL_Server[[#This Row],[cto_osc_code]],'CTO-OSC Table'!$A$2:$B$24,2,FALSE),"Undefined"))</f>
        <v>FISCAL, MANAGEMENT AND STAFF SERVICES</v>
      </c>
      <c r="G2860" t="str">
        <f>UPPER(IFERROR(VLOOKUP(Table_Query_from_QDB_Production___SQL_Server[[#This Row],[ttl_class_ttl_outl]],'Title Class Table'!$A$2:$C$146,2,FALSE),"Undefined"))</f>
        <v>ADMINISTRATIVE, BUDGET AND PERSONNEL ANALYSIS</v>
      </c>
      <c r="H2860" t="s">
        <v>11451</v>
      </c>
      <c r="I2860">
        <v>6</v>
      </c>
      <c r="K2860" t="str">
        <f>IFERROR(VLOOKUP(Table_Query_from_QDB_Production___SQL_Server[[#This Row],[step_2_seq]],'Employee Benefit Groups'!#REF!,2,FALSE),"-")</f>
        <v>-</v>
      </c>
      <c r="M2860" t="str">
        <f>IFERROR(VLOOKUP(Table_Query_from_QDB_Production___SQL_Server[[#This Row],[step_4_seq]],'Employee Benefit Groups'!#REF!,2,FALSE),"-")</f>
        <v>-</v>
      </c>
      <c r="O2860" t="str">
        <f>IFERROR(VLOOKUP(Table_Query_from_QDB_Production___SQL_Server[[#This Row],[step_4_seq2]],'Employee Benefit Groups'!#REF!,2,FALSE),"-")</f>
        <v>-</v>
      </c>
      <c r="Q2860" t="str">
        <f>IFERROR(VLOOKUP(Table_Query_from_QDB_Production___SQL_Server[[#This Row],[step_5_seq]],'Employee Benefit Groups'!#REF!,2,FALSE),"-")</f>
        <v>-</v>
      </c>
      <c r="S2860" t="str">
        <f>IFERROR(VLOOKUP(Table_Query_from_QDB_Production___SQL_Server[[#This Row],[step_6_seq]],'Employee Benefit Groups'!#REF!,2,FALSE),"-")</f>
        <v>-</v>
      </c>
      <c r="T2860">
        <v>4</v>
      </c>
      <c r="U2860" t="str">
        <f>IFERROR(VLOOKUP(Table_Query_from_QDB_Production___SQL_Server[[#This Row],[step_7_seq]],'Employee Benefit Groups'!#REF!,2,FALSE),"-")</f>
        <v>-</v>
      </c>
      <c r="V2860">
        <v>3</v>
      </c>
      <c r="W2860" t="str">
        <f>IFERROR(VLOOKUP(Table_Query_from_QDB_Production___SQL_Server[[#This Row],[step_8_seq]],'Employee Benefit Groups'!#REF!,2,FALSE),"-")</f>
        <v>-</v>
      </c>
      <c r="X2860">
        <v>5</v>
      </c>
      <c r="Y2860" t="str">
        <f>IFERROR(VLOOKUP(Table_Query_from_QDB_Production___SQL_Server[[#This Row],[step_9_seq]],'Employee Benefit Groups'!#REF!,2,FALSE),"-")</f>
        <v>-</v>
      </c>
      <c r="AA2860" s="15"/>
      <c r="AB2860" s="15">
        <f t="shared" si="528"/>
        <v>0</v>
      </c>
      <c r="AC2860" s="11" t="s">
        <v>11502</v>
      </c>
      <c r="AD2860" s="11" t="str">
        <f t="shared" si="529"/>
        <v>-</v>
      </c>
      <c r="AE2860" s="12"/>
      <c r="AF2860" s="12">
        <f t="shared" si="530"/>
        <v>0</v>
      </c>
      <c r="AG2860" s="13" t="s">
        <v>11502</v>
      </c>
      <c r="AH2860" s="13" t="str">
        <f t="shared" si="531"/>
        <v>-</v>
      </c>
      <c r="AI2860" s="14"/>
      <c r="AJ2860" s="14">
        <f t="shared" si="532"/>
        <v>0</v>
      </c>
      <c r="AK2860" s="15" t="s">
        <v>11502</v>
      </c>
      <c r="AL2860" s="15" t="str">
        <f t="shared" si="533"/>
        <v>-</v>
      </c>
      <c r="AM2860" s="12"/>
      <c r="AN2860" s="12">
        <f t="shared" si="534"/>
        <v>0</v>
      </c>
      <c r="AO2860" s="16" t="s">
        <v>11502</v>
      </c>
      <c r="AP2860" s="16" t="str">
        <f t="shared" si="535"/>
        <v>-</v>
      </c>
      <c r="AQ2860" s="12">
        <v>3</v>
      </c>
      <c r="AR2860" s="12">
        <f t="shared" si="536"/>
        <v>4</v>
      </c>
      <c r="AS2860" s="14" t="s">
        <v>11498</v>
      </c>
      <c r="AT2860" s="14" t="str">
        <f t="shared" si="537"/>
        <v>-</v>
      </c>
      <c r="AU2860">
        <v>2</v>
      </c>
      <c r="AV2860" s="15" t="s">
        <v>11497</v>
      </c>
      <c r="AW2860" s="15" t="str">
        <f t="shared" si="538"/>
        <v>-</v>
      </c>
      <c r="AX2860">
        <v>4</v>
      </c>
      <c r="AY2860" s="17" t="s">
        <v>11499</v>
      </c>
      <c r="AZ2860" s="17" t="str">
        <f t="shared" si="539"/>
        <v>-</v>
      </c>
      <c r="BA2860"/>
    </row>
    <row r="2861" spans="1:53" x14ac:dyDescent="0.3">
      <c r="A2861" t="s">
        <v>8259</v>
      </c>
      <c r="B2861" t="s">
        <v>8260</v>
      </c>
      <c r="C2861" t="s">
        <v>8261</v>
      </c>
      <c r="D2861" t="s">
        <v>526</v>
      </c>
      <c r="E2861" t="str">
        <f>LEFT(Table_Query_from_QDB_Production___SQL_Server[[#This Row],[ttl_class_ttl_outl]],1)</f>
        <v>F</v>
      </c>
      <c r="F2861" t="str">
        <f>UPPER(IFERROR(VLOOKUP(Table_Query_from_QDB_Production___SQL_Server[[#This Row],[cto_osc_code]],'CTO-OSC Table'!$A$2:$B$24,2,FALSE),"Undefined"))</f>
        <v>FISCAL, MANAGEMENT AND STAFF SERVICES</v>
      </c>
      <c r="G2861" t="str">
        <f>UPPER(IFERROR(VLOOKUP(Table_Query_from_QDB_Production___SQL_Server[[#This Row],[ttl_class_ttl_outl]],'Title Class Table'!$A$2:$C$146,2,FALSE),"Undefined"))</f>
        <v>ADMINISTRATIVE, BUDGET AND PERSONNEL ANALYSIS</v>
      </c>
      <c r="H2861" t="s">
        <v>11451</v>
      </c>
      <c r="I2861">
        <v>6</v>
      </c>
      <c r="K2861" t="str">
        <f>IFERROR(VLOOKUP(Table_Query_from_QDB_Production___SQL_Server[[#This Row],[step_2_seq]],'Employee Benefit Groups'!#REF!,2,FALSE),"-")</f>
        <v>-</v>
      </c>
      <c r="M2861" t="str">
        <f>IFERROR(VLOOKUP(Table_Query_from_QDB_Production___SQL_Server[[#This Row],[step_4_seq]],'Employee Benefit Groups'!#REF!,2,FALSE),"-")</f>
        <v>-</v>
      </c>
      <c r="O2861" t="str">
        <f>IFERROR(VLOOKUP(Table_Query_from_QDB_Production___SQL_Server[[#This Row],[step_4_seq2]],'Employee Benefit Groups'!#REF!,2,FALSE),"-")</f>
        <v>-</v>
      </c>
      <c r="Q2861" t="str">
        <f>IFERROR(VLOOKUP(Table_Query_from_QDB_Production___SQL_Server[[#This Row],[step_5_seq]],'Employee Benefit Groups'!#REF!,2,FALSE),"-")</f>
        <v>-</v>
      </c>
      <c r="S2861" t="str">
        <f>IFERROR(VLOOKUP(Table_Query_from_QDB_Production___SQL_Server[[#This Row],[step_6_seq]],'Employee Benefit Groups'!#REF!,2,FALSE),"-")</f>
        <v>-</v>
      </c>
      <c r="T2861">
        <v>4</v>
      </c>
      <c r="U2861" t="str">
        <f>IFERROR(VLOOKUP(Table_Query_from_QDB_Production___SQL_Server[[#This Row],[step_7_seq]],'Employee Benefit Groups'!#REF!,2,FALSE),"-")</f>
        <v>-</v>
      </c>
      <c r="V2861">
        <v>3</v>
      </c>
      <c r="W2861" t="str">
        <f>IFERROR(VLOOKUP(Table_Query_from_QDB_Production___SQL_Server[[#This Row],[step_8_seq]],'Employee Benefit Groups'!#REF!,2,FALSE),"-")</f>
        <v>-</v>
      </c>
      <c r="X2861">
        <v>5</v>
      </c>
      <c r="Y2861" t="str">
        <f>IFERROR(VLOOKUP(Table_Query_from_QDB_Production___SQL_Server[[#This Row],[step_9_seq]],'Employee Benefit Groups'!#REF!,2,FALSE),"-")</f>
        <v>-</v>
      </c>
      <c r="AA2861" s="15"/>
      <c r="AB2861" s="15">
        <f t="shared" si="528"/>
        <v>0</v>
      </c>
      <c r="AC2861" s="11" t="s">
        <v>11502</v>
      </c>
      <c r="AD2861" s="11" t="str">
        <f t="shared" si="529"/>
        <v>-</v>
      </c>
      <c r="AE2861" s="12"/>
      <c r="AF2861" s="12">
        <f t="shared" si="530"/>
        <v>0</v>
      </c>
      <c r="AG2861" s="13" t="s">
        <v>11502</v>
      </c>
      <c r="AH2861" s="13" t="str">
        <f t="shared" si="531"/>
        <v>-</v>
      </c>
      <c r="AI2861" s="14"/>
      <c r="AJ2861" s="14">
        <f t="shared" si="532"/>
        <v>0</v>
      </c>
      <c r="AK2861" s="15" t="s">
        <v>11502</v>
      </c>
      <c r="AL2861" s="15" t="str">
        <f t="shared" si="533"/>
        <v>-</v>
      </c>
      <c r="AM2861" s="12"/>
      <c r="AN2861" s="12">
        <f t="shared" si="534"/>
        <v>0</v>
      </c>
      <c r="AO2861" s="16" t="s">
        <v>11502</v>
      </c>
      <c r="AP2861" s="16" t="str">
        <f t="shared" si="535"/>
        <v>-</v>
      </c>
      <c r="AQ2861" s="12">
        <v>3</v>
      </c>
      <c r="AR2861" s="12">
        <f t="shared" si="536"/>
        <v>4</v>
      </c>
      <c r="AS2861" s="14" t="s">
        <v>11498</v>
      </c>
      <c r="AT2861" s="14" t="str">
        <f t="shared" si="537"/>
        <v>-</v>
      </c>
      <c r="AU2861">
        <v>2</v>
      </c>
      <c r="AV2861" s="15" t="s">
        <v>11497</v>
      </c>
      <c r="AW2861" s="15" t="str">
        <f t="shared" si="538"/>
        <v>-</v>
      </c>
      <c r="AX2861">
        <v>4</v>
      </c>
      <c r="AY2861" s="17" t="s">
        <v>11499</v>
      </c>
      <c r="AZ2861" s="17" t="str">
        <f t="shared" si="539"/>
        <v>-</v>
      </c>
      <c r="BA2861"/>
    </row>
    <row r="2862" spans="1:53" x14ac:dyDescent="0.3">
      <c r="A2862" t="s">
        <v>8262</v>
      </c>
      <c r="B2862" t="s">
        <v>8263</v>
      </c>
      <c r="C2862" t="s">
        <v>8264</v>
      </c>
      <c r="D2862" t="s">
        <v>526</v>
      </c>
      <c r="E2862" t="str">
        <f>LEFT(Table_Query_from_QDB_Production___SQL_Server[[#This Row],[ttl_class_ttl_outl]],1)</f>
        <v>F</v>
      </c>
      <c r="F2862" t="str">
        <f>UPPER(IFERROR(VLOOKUP(Table_Query_from_QDB_Production___SQL_Server[[#This Row],[cto_osc_code]],'CTO-OSC Table'!$A$2:$B$24,2,FALSE),"Undefined"))</f>
        <v>FISCAL, MANAGEMENT AND STAFF SERVICES</v>
      </c>
      <c r="G2862" t="str">
        <f>UPPER(IFERROR(VLOOKUP(Table_Query_from_QDB_Production___SQL_Server[[#This Row],[ttl_class_ttl_outl]],'Title Class Table'!$A$2:$C$146,2,FALSE),"Undefined"))</f>
        <v>ADMINISTRATIVE, BUDGET AND PERSONNEL ANALYSIS</v>
      </c>
      <c r="H2862" t="s">
        <v>11451</v>
      </c>
      <c r="I2862">
        <v>6</v>
      </c>
      <c r="K2862" t="str">
        <f>IFERROR(VLOOKUP(Table_Query_from_QDB_Production___SQL_Server[[#This Row],[step_2_seq]],'Employee Benefit Groups'!#REF!,2,FALSE),"-")</f>
        <v>-</v>
      </c>
      <c r="M2862" t="str">
        <f>IFERROR(VLOOKUP(Table_Query_from_QDB_Production___SQL_Server[[#This Row],[step_4_seq]],'Employee Benefit Groups'!#REF!,2,FALSE),"-")</f>
        <v>-</v>
      </c>
      <c r="O2862" t="str">
        <f>IFERROR(VLOOKUP(Table_Query_from_QDB_Production___SQL_Server[[#This Row],[step_4_seq2]],'Employee Benefit Groups'!#REF!,2,FALSE),"-")</f>
        <v>-</v>
      </c>
      <c r="Q2862" t="str">
        <f>IFERROR(VLOOKUP(Table_Query_from_QDB_Production___SQL_Server[[#This Row],[step_5_seq]],'Employee Benefit Groups'!#REF!,2,FALSE),"-")</f>
        <v>-</v>
      </c>
      <c r="S2862" t="str">
        <f>IFERROR(VLOOKUP(Table_Query_from_QDB_Production___SQL_Server[[#This Row],[step_6_seq]],'Employee Benefit Groups'!#REF!,2,FALSE),"-")</f>
        <v>-</v>
      </c>
      <c r="T2862">
        <v>4</v>
      </c>
      <c r="U2862" t="str">
        <f>IFERROR(VLOOKUP(Table_Query_from_QDB_Production___SQL_Server[[#This Row],[step_7_seq]],'Employee Benefit Groups'!#REF!,2,FALSE),"-")</f>
        <v>-</v>
      </c>
      <c r="V2862">
        <v>3</v>
      </c>
      <c r="W2862" t="str">
        <f>IFERROR(VLOOKUP(Table_Query_from_QDB_Production___SQL_Server[[#This Row],[step_8_seq]],'Employee Benefit Groups'!#REF!,2,FALSE),"-")</f>
        <v>-</v>
      </c>
      <c r="X2862">
        <v>5</v>
      </c>
      <c r="Y2862" t="str">
        <f>IFERROR(VLOOKUP(Table_Query_from_QDB_Production___SQL_Server[[#This Row],[step_9_seq]],'Employee Benefit Groups'!#REF!,2,FALSE),"-")</f>
        <v>-</v>
      </c>
      <c r="AA2862" s="15"/>
      <c r="AB2862" s="15">
        <f t="shared" si="528"/>
        <v>0</v>
      </c>
      <c r="AC2862" s="11" t="s">
        <v>11502</v>
      </c>
      <c r="AD2862" s="11" t="str">
        <f t="shared" si="529"/>
        <v>-</v>
      </c>
      <c r="AE2862" s="12"/>
      <c r="AF2862" s="12">
        <f t="shared" si="530"/>
        <v>0</v>
      </c>
      <c r="AG2862" s="13" t="s">
        <v>11502</v>
      </c>
      <c r="AH2862" s="13" t="str">
        <f t="shared" si="531"/>
        <v>-</v>
      </c>
      <c r="AI2862" s="14"/>
      <c r="AJ2862" s="14">
        <f t="shared" si="532"/>
        <v>0</v>
      </c>
      <c r="AK2862" s="15" t="s">
        <v>11502</v>
      </c>
      <c r="AL2862" s="15" t="str">
        <f t="shared" si="533"/>
        <v>-</v>
      </c>
      <c r="AM2862" s="12"/>
      <c r="AN2862" s="12">
        <f t="shared" si="534"/>
        <v>0</v>
      </c>
      <c r="AO2862" s="16" t="s">
        <v>11502</v>
      </c>
      <c r="AP2862" s="16" t="str">
        <f t="shared" si="535"/>
        <v>-</v>
      </c>
      <c r="AQ2862" s="12">
        <v>3</v>
      </c>
      <c r="AR2862" s="12">
        <f t="shared" si="536"/>
        <v>4</v>
      </c>
      <c r="AS2862" s="14" t="s">
        <v>11498</v>
      </c>
      <c r="AT2862" s="14" t="str">
        <f t="shared" si="537"/>
        <v>-</v>
      </c>
      <c r="AU2862">
        <v>2</v>
      </c>
      <c r="AV2862" s="15" t="s">
        <v>11497</v>
      </c>
      <c r="AW2862" s="15" t="str">
        <f t="shared" si="538"/>
        <v>-</v>
      </c>
      <c r="AX2862">
        <v>4</v>
      </c>
      <c r="AY2862" s="17" t="s">
        <v>11499</v>
      </c>
      <c r="AZ2862" s="17" t="str">
        <f t="shared" si="539"/>
        <v>-</v>
      </c>
      <c r="BA2862"/>
    </row>
    <row r="2863" spans="1:53" x14ac:dyDescent="0.3">
      <c r="A2863" t="s">
        <v>8265</v>
      </c>
      <c r="B2863" t="s">
        <v>8266</v>
      </c>
      <c r="C2863" t="s">
        <v>8267</v>
      </c>
      <c r="D2863" t="s">
        <v>526</v>
      </c>
      <c r="E2863" t="str">
        <f>LEFT(Table_Query_from_QDB_Production___SQL_Server[[#This Row],[ttl_class_ttl_outl]],1)</f>
        <v>F</v>
      </c>
      <c r="F2863" t="str">
        <f>UPPER(IFERROR(VLOOKUP(Table_Query_from_QDB_Production___SQL_Server[[#This Row],[cto_osc_code]],'CTO-OSC Table'!$A$2:$B$24,2,FALSE),"Undefined"))</f>
        <v>FISCAL, MANAGEMENT AND STAFF SERVICES</v>
      </c>
      <c r="G2863" t="str">
        <f>UPPER(IFERROR(VLOOKUP(Table_Query_from_QDB_Production___SQL_Server[[#This Row],[ttl_class_ttl_outl]],'Title Class Table'!$A$2:$C$146,2,FALSE),"Undefined"))</f>
        <v>ADMINISTRATIVE, BUDGET AND PERSONNEL ANALYSIS</v>
      </c>
      <c r="H2863" t="s">
        <v>11451</v>
      </c>
      <c r="I2863">
        <v>6</v>
      </c>
      <c r="K2863" t="str">
        <f>IFERROR(VLOOKUP(Table_Query_from_QDB_Production___SQL_Server[[#This Row],[step_2_seq]],'Employee Benefit Groups'!#REF!,2,FALSE),"-")</f>
        <v>-</v>
      </c>
      <c r="M2863" t="str">
        <f>IFERROR(VLOOKUP(Table_Query_from_QDB_Production___SQL_Server[[#This Row],[step_4_seq]],'Employee Benefit Groups'!#REF!,2,FALSE),"-")</f>
        <v>-</v>
      </c>
      <c r="O2863" t="str">
        <f>IFERROR(VLOOKUP(Table_Query_from_QDB_Production___SQL_Server[[#This Row],[step_4_seq2]],'Employee Benefit Groups'!#REF!,2,FALSE),"-")</f>
        <v>-</v>
      </c>
      <c r="Q2863" t="str">
        <f>IFERROR(VLOOKUP(Table_Query_from_QDB_Production___SQL_Server[[#This Row],[step_5_seq]],'Employee Benefit Groups'!#REF!,2,FALSE),"-")</f>
        <v>-</v>
      </c>
      <c r="S2863" t="str">
        <f>IFERROR(VLOOKUP(Table_Query_from_QDB_Production___SQL_Server[[#This Row],[step_6_seq]],'Employee Benefit Groups'!#REF!,2,FALSE),"-")</f>
        <v>-</v>
      </c>
      <c r="T2863">
        <v>4</v>
      </c>
      <c r="U2863" t="str">
        <f>IFERROR(VLOOKUP(Table_Query_from_QDB_Production___SQL_Server[[#This Row],[step_7_seq]],'Employee Benefit Groups'!#REF!,2,FALSE),"-")</f>
        <v>-</v>
      </c>
      <c r="V2863">
        <v>3</v>
      </c>
      <c r="W2863" t="str">
        <f>IFERROR(VLOOKUP(Table_Query_from_QDB_Production___SQL_Server[[#This Row],[step_8_seq]],'Employee Benefit Groups'!#REF!,2,FALSE),"-")</f>
        <v>-</v>
      </c>
      <c r="X2863">
        <v>5</v>
      </c>
      <c r="Y2863" t="str">
        <f>IFERROR(VLOOKUP(Table_Query_from_QDB_Production___SQL_Server[[#This Row],[step_9_seq]],'Employee Benefit Groups'!#REF!,2,FALSE),"-")</f>
        <v>-</v>
      </c>
      <c r="AA2863" s="15"/>
      <c r="AB2863" s="15">
        <f t="shared" si="528"/>
        <v>0</v>
      </c>
      <c r="AC2863" s="11" t="s">
        <v>11502</v>
      </c>
      <c r="AD2863" s="11" t="str">
        <f t="shared" si="529"/>
        <v>-</v>
      </c>
      <c r="AE2863" s="12"/>
      <c r="AF2863" s="12">
        <f t="shared" si="530"/>
        <v>0</v>
      </c>
      <c r="AG2863" s="13" t="s">
        <v>11502</v>
      </c>
      <c r="AH2863" s="13" t="str">
        <f t="shared" si="531"/>
        <v>-</v>
      </c>
      <c r="AI2863" s="14"/>
      <c r="AJ2863" s="14">
        <f t="shared" si="532"/>
        <v>0</v>
      </c>
      <c r="AK2863" s="15" t="s">
        <v>11502</v>
      </c>
      <c r="AL2863" s="15" t="str">
        <f t="shared" si="533"/>
        <v>-</v>
      </c>
      <c r="AM2863" s="12"/>
      <c r="AN2863" s="12">
        <f t="shared" si="534"/>
        <v>0</v>
      </c>
      <c r="AO2863" s="16" t="s">
        <v>11502</v>
      </c>
      <c r="AP2863" s="16" t="str">
        <f t="shared" si="535"/>
        <v>-</v>
      </c>
      <c r="AQ2863" s="12">
        <v>3</v>
      </c>
      <c r="AR2863" s="12">
        <f t="shared" si="536"/>
        <v>4</v>
      </c>
      <c r="AS2863" s="14" t="s">
        <v>11498</v>
      </c>
      <c r="AT2863" s="14" t="str">
        <f t="shared" si="537"/>
        <v>-</v>
      </c>
      <c r="AU2863">
        <v>2</v>
      </c>
      <c r="AV2863" s="15" t="s">
        <v>11497</v>
      </c>
      <c r="AW2863" s="15" t="str">
        <f t="shared" si="538"/>
        <v>-</v>
      </c>
      <c r="AX2863">
        <v>4</v>
      </c>
      <c r="AY2863" s="17" t="s">
        <v>11499</v>
      </c>
      <c r="AZ2863" s="17" t="str">
        <f t="shared" si="539"/>
        <v>-</v>
      </c>
      <c r="BA2863"/>
    </row>
    <row r="2864" spans="1:53" x14ac:dyDescent="0.3">
      <c r="A2864" t="s">
        <v>8268</v>
      </c>
      <c r="B2864" t="s">
        <v>8269</v>
      </c>
      <c r="C2864" t="s">
        <v>8270</v>
      </c>
      <c r="D2864" t="s">
        <v>526</v>
      </c>
      <c r="E2864" t="str">
        <f>LEFT(Table_Query_from_QDB_Production___SQL_Server[[#This Row],[ttl_class_ttl_outl]],1)</f>
        <v>F</v>
      </c>
      <c r="F2864" t="str">
        <f>UPPER(IFERROR(VLOOKUP(Table_Query_from_QDB_Production___SQL_Server[[#This Row],[cto_osc_code]],'CTO-OSC Table'!$A$2:$B$24,2,FALSE),"Undefined"))</f>
        <v>FISCAL, MANAGEMENT AND STAFF SERVICES</v>
      </c>
      <c r="G2864" t="str">
        <f>UPPER(IFERROR(VLOOKUP(Table_Query_from_QDB_Production___SQL_Server[[#This Row],[ttl_class_ttl_outl]],'Title Class Table'!$A$2:$C$146,2,FALSE),"Undefined"))</f>
        <v>ADMINISTRATIVE, BUDGET AND PERSONNEL ANALYSIS</v>
      </c>
      <c r="H2864" t="s">
        <v>11451</v>
      </c>
      <c r="I2864">
        <v>6</v>
      </c>
      <c r="K2864" t="str">
        <f>IFERROR(VLOOKUP(Table_Query_from_QDB_Production___SQL_Server[[#This Row],[step_2_seq]],'Employee Benefit Groups'!#REF!,2,FALSE),"-")</f>
        <v>-</v>
      </c>
      <c r="M2864" t="str">
        <f>IFERROR(VLOOKUP(Table_Query_from_QDB_Production___SQL_Server[[#This Row],[step_4_seq]],'Employee Benefit Groups'!#REF!,2,FALSE),"-")</f>
        <v>-</v>
      </c>
      <c r="O2864" t="str">
        <f>IFERROR(VLOOKUP(Table_Query_from_QDB_Production___SQL_Server[[#This Row],[step_4_seq2]],'Employee Benefit Groups'!#REF!,2,FALSE),"-")</f>
        <v>-</v>
      </c>
      <c r="Q2864" t="str">
        <f>IFERROR(VLOOKUP(Table_Query_from_QDB_Production___SQL_Server[[#This Row],[step_5_seq]],'Employee Benefit Groups'!#REF!,2,FALSE),"-")</f>
        <v>-</v>
      </c>
      <c r="S2864" t="str">
        <f>IFERROR(VLOOKUP(Table_Query_from_QDB_Production___SQL_Server[[#This Row],[step_6_seq]],'Employee Benefit Groups'!#REF!,2,FALSE),"-")</f>
        <v>-</v>
      </c>
      <c r="T2864">
        <v>4</v>
      </c>
      <c r="U2864" t="str">
        <f>IFERROR(VLOOKUP(Table_Query_from_QDB_Production___SQL_Server[[#This Row],[step_7_seq]],'Employee Benefit Groups'!#REF!,2,FALSE),"-")</f>
        <v>-</v>
      </c>
      <c r="V2864">
        <v>3</v>
      </c>
      <c r="W2864" t="str">
        <f>IFERROR(VLOOKUP(Table_Query_from_QDB_Production___SQL_Server[[#This Row],[step_8_seq]],'Employee Benefit Groups'!#REF!,2,FALSE),"-")</f>
        <v>-</v>
      </c>
      <c r="X2864">
        <v>5</v>
      </c>
      <c r="Y2864" t="str">
        <f>IFERROR(VLOOKUP(Table_Query_from_QDB_Production___SQL_Server[[#This Row],[step_9_seq]],'Employee Benefit Groups'!#REF!,2,FALSE),"-")</f>
        <v>-</v>
      </c>
      <c r="AA2864" s="15"/>
      <c r="AB2864" s="15">
        <f t="shared" si="528"/>
        <v>0</v>
      </c>
      <c r="AC2864" s="11" t="s">
        <v>11502</v>
      </c>
      <c r="AD2864" s="11" t="str">
        <f t="shared" si="529"/>
        <v>-</v>
      </c>
      <c r="AE2864" s="12"/>
      <c r="AF2864" s="12">
        <f t="shared" si="530"/>
        <v>0</v>
      </c>
      <c r="AG2864" s="13" t="s">
        <v>11502</v>
      </c>
      <c r="AH2864" s="13" t="str">
        <f t="shared" si="531"/>
        <v>-</v>
      </c>
      <c r="AI2864" s="14"/>
      <c r="AJ2864" s="14">
        <f t="shared" si="532"/>
        <v>0</v>
      </c>
      <c r="AK2864" s="15" t="s">
        <v>11502</v>
      </c>
      <c r="AL2864" s="15" t="str">
        <f t="shared" si="533"/>
        <v>-</v>
      </c>
      <c r="AM2864" s="12"/>
      <c r="AN2864" s="12">
        <f t="shared" si="534"/>
        <v>0</v>
      </c>
      <c r="AO2864" s="16" t="s">
        <v>11502</v>
      </c>
      <c r="AP2864" s="16" t="str">
        <f t="shared" si="535"/>
        <v>-</v>
      </c>
      <c r="AQ2864" s="12">
        <v>3</v>
      </c>
      <c r="AR2864" s="12">
        <f t="shared" si="536"/>
        <v>4</v>
      </c>
      <c r="AS2864" s="14" t="s">
        <v>11498</v>
      </c>
      <c r="AT2864" s="14" t="str">
        <f t="shared" si="537"/>
        <v>-</v>
      </c>
      <c r="AU2864">
        <v>2</v>
      </c>
      <c r="AV2864" s="15" t="s">
        <v>11497</v>
      </c>
      <c r="AW2864" s="15" t="str">
        <f t="shared" si="538"/>
        <v>-</v>
      </c>
      <c r="AX2864">
        <v>4</v>
      </c>
      <c r="AY2864" s="17" t="s">
        <v>11499</v>
      </c>
      <c r="AZ2864" s="17" t="str">
        <f t="shared" si="539"/>
        <v>-</v>
      </c>
      <c r="BA2864"/>
    </row>
    <row r="2865" spans="1:53" x14ac:dyDescent="0.3">
      <c r="A2865" t="s">
        <v>8271</v>
      </c>
      <c r="B2865" t="s">
        <v>8272</v>
      </c>
      <c r="C2865" t="s">
        <v>8273</v>
      </c>
      <c r="D2865" t="s">
        <v>526</v>
      </c>
      <c r="E2865" t="str">
        <f>LEFT(Table_Query_from_QDB_Production___SQL_Server[[#This Row],[ttl_class_ttl_outl]],1)</f>
        <v>F</v>
      </c>
      <c r="F2865" t="str">
        <f>UPPER(IFERROR(VLOOKUP(Table_Query_from_QDB_Production___SQL_Server[[#This Row],[cto_osc_code]],'CTO-OSC Table'!$A$2:$B$24,2,FALSE),"Undefined"))</f>
        <v>FISCAL, MANAGEMENT AND STAFF SERVICES</v>
      </c>
      <c r="G2865" t="str">
        <f>UPPER(IFERROR(VLOOKUP(Table_Query_from_QDB_Production___SQL_Server[[#This Row],[ttl_class_ttl_outl]],'Title Class Table'!$A$2:$C$146,2,FALSE),"Undefined"))</f>
        <v>ADMINISTRATIVE, BUDGET AND PERSONNEL ANALYSIS</v>
      </c>
      <c r="H2865" t="s">
        <v>11451</v>
      </c>
      <c r="I2865">
        <v>6</v>
      </c>
      <c r="K2865" t="str">
        <f>IFERROR(VLOOKUP(Table_Query_from_QDB_Production___SQL_Server[[#This Row],[step_2_seq]],'Employee Benefit Groups'!#REF!,2,FALSE),"-")</f>
        <v>-</v>
      </c>
      <c r="M2865" t="str">
        <f>IFERROR(VLOOKUP(Table_Query_from_QDB_Production___SQL_Server[[#This Row],[step_4_seq]],'Employee Benefit Groups'!#REF!,2,FALSE),"-")</f>
        <v>-</v>
      </c>
      <c r="O2865" t="str">
        <f>IFERROR(VLOOKUP(Table_Query_from_QDB_Production___SQL_Server[[#This Row],[step_4_seq2]],'Employee Benefit Groups'!#REF!,2,FALSE),"-")</f>
        <v>-</v>
      </c>
      <c r="Q2865" t="str">
        <f>IFERROR(VLOOKUP(Table_Query_from_QDB_Production___SQL_Server[[#This Row],[step_5_seq]],'Employee Benefit Groups'!#REF!,2,FALSE),"-")</f>
        <v>-</v>
      </c>
      <c r="S2865" t="str">
        <f>IFERROR(VLOOKUP(Table_Query_from_QDB_Production___SQL_Server[[#This Row],[step_6_seq]],'Employee Benefit Groups'!#REF!,2,FALSE),"-")</f>
        <v>-</v>
      </c>
      <c r="T2865">
        <v>4</v>
      </c>
      <c r="U2865" t="str">
        <f>IFERROR(VLOOKUP(Table_Query_from_QDB_Production___SQL_Server[[#This Row],[step_7_seq]],'Employee Benefit Groups'!#REF!,2,FALSE),"-")</f>
        <v>-</v>
      </c>
      <c r="V2865">
        <v>3</v>
      </c>
      <c r="W2865" t="str">
        <f>IFERROR(VLOOKUP(Table_Query_from_QDB_Production___SQL_Server[[#This Row],[step_8_seq]],'Employee Benefit Groups'!#REF!,2,FALSE),"-")</f>
        <v>-</v>
      </c>
      <c r="X2865">
        <v>5</v>
      </c>
      <c r="Y2865" t="str">
        <f>IFERROR(VLOOKUP(Table_Query_from_QDB_Production___SQL_Server[[#This Row],[step_9_seq]],'Employee Benefit Groups'!#REF!,2,FALSE),"-")</f>
        <v>-</v>
      </c>
      <c r="AA2865" s="15"/>
      <c r="AB2865" s="15">
        <f t="shared" si="528"/>
        <v>0</v>
      </c>
      <c r="AC2865" s="11" t="s">
        <v>11502</v>
      </c>
      <c r="AD2865" s="11" t="str">
        <f t="shared" si="529"/>
        <v>-</v>
      </c>
      <c r="AE2865" s="12"/>
      <c r="AF2865" s="12">
        <f t="shared" si="530"/>
        <v>0</v>
      </c>
      <c r="AG2865" s="13" t="s">
        <v>11502</v>
      </c>
      <c r="AH2865" s="13" t="str">
        <f t="shared" si="531"/>
        <v>-</v>
      </c>
      <c r="AI2865" s="14"/>
      <c r="AJ2865" s="14">
        <f t="shared" si="532"/>
        <v>0</v>
      </c>
      <c r="AK2865" s="15" t="s">
        <v>11502</v>
      </c>
      <c r="AL2865" s="15" t="str">
        <f t="shared" si="533"/>
        <v>-</v>
      </c>
      <c r="AM2865" s="12"/>
      <c r="AN2865" s="12">
        <f t="shared" si="534"/>
        <v>0</v>
      </c>
      <c r="AO2865" s="16" t="s">
        <v>11502</v>
      </c>
      <c r="AP2865" s="16" t="str">
        <f t="shared" si="535"/>
        <v>-</v>
      </c>
      <c r="AQ2865" s="12">
        <v>3</v>
      </c>
      <c r="AR2865" s="12">
        <f t="shared" si="536"/>
        <v>4</v>
      </c>
      <c r="AS2865" s="14" t="s">
        <v>11498</v>
      </c>
      <c r="AT2865" s="14" t="str">
        <f t="shared" si="537"/>
        <v>-</v>
      </c>
      <c r="AU2865">
        <v>2</v>
      </c>
      <c r="AV2865" s="15" t="s">
        <v>11497</v>
      </c>
      <c r="AW2865" s="15" t="str">
        <f t="shared" si="538"/>
        <v>-</v>
      </c>
      <c r="AX2865">
        <v>4</v>
      </c>
      <c r="AY2865" s="17" t="s">
        <v>11499</v>
      </c>
      <c r="AZ2865" s="17" t="str">
        <f t="shared" si="539"/>
        <v>-</v>
      </c>
      <c r="BA2865"/>
    </row>
    <row r="2866" spans="1:53" x14ac:dyDescent="0.3">
      <c r="A2866" t="s">
        <v>8274</v>
      </c>
      <c r="B2866" t="s">
        <v>8275</v>
      </c>
      <c r="C2866" t="s">
        <v>8276</v>
      </c>
      <c r="D2866" t="s">
        <v>526</v>
      </c>
      <c r="E2866" t="str">
        <f>LEFT(Table_Query_from_QDB_Production___SQL_Server[[#This Row],[ttl_class_ttl_outl]],1)</f>
        <v>F</v>
      </c>
      <c r="F2866" t="str">
        <f>UPPER(IFERROR(VLOOKUP(Table_Query_from_QDB_Production___SQL_Server[[#This Row],[cto_osc_code]],'CTO-OSC Table'!$A$2:$B$24,2,FALSE),"Undefined"))</f>
        <v>FISCAL, MANAGEMENT AND STAFF SERVICES</v>
      </c>
      <c r="G2866" t="str">
        <f>UPPER(IFERROR(VLOOKUP(Table_Query_from_QDB_Production___SQL_Server[[#This Row],[ttl_class_ttl_outl]],'Title Class Table'!$A$2:$C$146,2,FALSE),"Undefined"))</f>
        <v>ADMINISTRATIVE, BUDGET AND PERSONNEL ANALYSIS</v>
      </c>
      <c r="H2866" t="s">
        <v>11451</v>
      </c>
      <c r="I2866">
        <v>6</v>
      </c>
      <c r="K2866" t="str">
        <f>IFERROR(VLOOKUP(Table_Query_from_QDB_Production___SQL_Server[[#This Row],[step_2_seq]],'Employee Benefit Groups'!#REF!,2,FALSE),"-")</f>
        <v>-</v>
      </c>
      <c r="M2866" t="str">
        <f>IFERROR(VLOOKUP(Table_Query_from_QDB_Production___SQL_Server[[#This Row],[step_4_seq]],'Employee Benefit Groups'!#REF!,2,FALSE),"-")</f>
        <v>-</v>
      </c>
      <c r="O2866" t="str">
        <f>IFERROR(VLOOKUP(Table_Query_from_QDB_Production___SQL_Server[[#This Row],[step_4_seq2]],'Employee Benefit Groups'!#REF!,2,FALSE),"-")</f>
        <v>-</v>
      </c>
      <c r="Q2866" t="str">
        <f>IFERROR(VLOOKUP(Table_Query_from_QDB_Production___SQL_Server[[#This Row],[step_5_seq]],'Employee Benefit Groups'!#REF!,2,FALSE),"-")</f>
        <v>-</v>
      </c>
      <c r="S2866" t="str">
        <f>IFERROR(VLOOKUP(Table_Query_from_QDB_Production___SQL_Server[[#This Row],[step_6_seq]],'Employee Benefit Groups'!#REF!,2,FALSE),"-")</f>
        <v>-</v>
      </c>
      <c r="T2866">
        <v>4</v>
      </c>
      <c r="U2866" t="str">
        <f>IFERROR(VLOOKUP(Table_Query_from_QDB_Production___SQL_Server[[#This Row],[step_7_seq]],'Employee Benefit Groups'!#REF!,2,FALSE),"-")</f>
        <v>-</v>
      </c>
      <c r="V2866">
        <v>3</v>
      </c>
      <c r="W2866" t="str">
        <f>IFERROR(VLOOKUP(Table_Query_from_QDB_Production___SQL_Server[[#This Row],[step_8_seq]],'Employee Benefit Groups'!#REF!,2,FALSE),"-")</f>
        <v>-</v>
      </c>
      <c r="X2866">
        <v>5</v>
      </c>
      <c r="Y2866" t="str">
        <f>IFERROR(VLOOKUP(Table_Query_from_QDB_Production___SQL_Server[[#This Row],[step_9_seq]],'Employee Benefit Groups'!#REF!,2,FALSE),"-")</f>
        <v>-</v>
      </c>
      <c r="AA2866" s="15"/>
      <c r="AB2866" s="15">
        <f t="shared" si="528"/>
        <v>0</v>
      </c>
      <c r="AC2866" s="11" t="s">
        <v>11502</v>
      </c>
      <c r="AD2866" s="11" t="str">
        <f t="shared" si="529"/>
        <v>-</v>
      </c>
      <c r="AE2866" s="12"/>
      <c r="AF2866" s="12">
        <f t="shared" si="530"/>
        <v>0</v>
      </c>
      <c r="AG2866" s="13" t="s">
        <v>11502</v>
      </c>
      <c r="AH2866" s="13" t="str">
        <f t="shared" si="531"/>
        <v>-</v>
      </c>
      <c r="AI2866" s="14"/>
      <c r="AJ2866" s="14">
        <f t="shared" si="532"/>
        <v>0</v>
      </c>
      <c r="AK2866" s="15" t="s">
        <v>11502</v>
      </c>
      <c r="AL2866" s="15" t="str">
        <f t="shared" si="533"/>
        <v>-</v>
      </c>
      <c r="AM2866" s="12"/>
      <c r="AN2866" s="12">
        <f t="shared" si="534"/>
        <v>0</v>
      </c>
      <c r="AO2866" s="16" t="s">
        <v>11502</v>
      </c>
      <c r="AP2866" s="16" t="str">
        <f t="shared" si="535"/>
        <v>-</v>
      </c>
      <c r="AQ2866" s="12">
        <v>3</v>
      </c>
      <c r="AR2866" s="12">
        <f t="shared" si="536"/>
        <v>4</v>
      </c>
      <c r="AS2866" s="14" t="s">
        <v>11498</v>
      </c>
      <c r="AT2866" s="14" t="str">
        <f t="shared" si="537"/>
        <v>-</v>
      </c>
      <c r="AU2866">
        <v>2</v>
      </c>
      <c r="AV2866" s="15" t="s">
        <v>11497</v>
      </c>
      <c r="AW2866" s="15" t="str">
        <f t="shared" si="538"/>
        <v>-</v>
      </c>
      <c r="AX2866">
        <v>4</v>
      </c>
      <c r="AY2866" s="17" t="s">
        <v>11499</v>
      </c>
      <c r="AZ2866" s="17" t="str">
        <f t="shared" si="539"/>
        <v>-</v>
      </c>
      <c r="BA2866"/>
    </row>
    <row r="2867" spans="1:53" x14ac:dyDescent="0.3">
      <c r="A2867" t="s">
        <v>8277</v>
      </c>
      <c r="B2867" t="s">
        <v>8278</v>
      </c>
      <c r="C2867" t="s">
        <v>8279</v>
      </c>
      <c r="D2867" t="s">
        <v>526</v>
      </c>
      <c r="E2867" t="str">
        <f>LEFT(Table_Query_from_QDB_Production___SQL_Server[[#This Row],[ttl_class_ttl_outl]],1)</f>
        <v>F</v>
      </c>
      <c r="F2867" t="str">
        <f>UPPER(IFERROR(VLOOKUP(Table_Query_from_QDB_Production___SQL_Server[[#This Row],[cto_osc_code]],'CTO-OSC Table'!$A$2:$B$24,2,FALSE),"Undefined"))</f>
        <v>FISCAL, MANAGEMENT AND STAFF SERVICES</v>
      </c>
      <c r="G2867" t="str">
        <f>UPPER(IFERROR(VLOOKUP(Table_Query_from_QDB_Production___SQL_Server[[#This Row],[ttl_class_ttl_outl]],'Title Class Table'!$A$2:$C$146,2,FALSE),"Undefined"))</f>
        <v>ADMINISTRATIVE, BUDGET AND PERSONNEL ANALYSIS</v>
      </c>
      <c r="H2867" t="s">
        <v>11451</v>
      </c>
      <c r="I2867">
        <v>6</v>
      </c>
      <c r="K2867" t="str">
        <f>IFERROR(VLOOKUP(Table_Query_from_QDB_Production___SQL_Server[[#This Row],[step_2_seq]],'Employee Benefit Groups'!#REF!,2,FALSE),"-")</f>
        <v>-</v>
      </c>
      <c r="M2867" t="str">
        <f>IFERROR(VLOOKUP(Table_Query_from_QDB_Production___SQL_Server[[#This Row],[step_4_seq]],'Employee Benefit Groups'!#REF!,2,FALSE),"-")</f>
        <v>-</v>
      </c>
      <c r="O2867" t="str">
        <f>IFERROR(VLOOKUP(Table_Query_from_QDB_Production___SQL_Server[[#This Row],[step_4_seq2]],'Employee Benefit Groups'!#REF!,2,FALSE),"-")</f>
        <v>-</v>
      </c>
      <c r="Q2867" t="str">
        <f>IFERROR(VLOOKUP(Table_Query_from_QDB_Production___SQL_Server[[#This Row],[step_5_seq]],'Employee Benefit Groups'!#REF!,2,FALSE),"-")</f>
        <v>-</v>
      </c>
      <c r="S2867" t="str">
        <f>IFERROR(VLOOKUP(Table_Query_from_QDB_Production___SQL_Server[[#This Row],[step_6_seq]],'Employee Benefit Groups'!#REF!,2,FALSE),"-")</f>
        <v>-</v>
      </c>
      <c r="T2867">
        <v>4</v>
      </c>
      <c r="U2867" t="str">
        <f>IFERROR(VLOOKUP(Table_Query_from_QDB_Production___SQL_Server[[#This Row],[step_7_seq]],'Employee Benefit Groups'!#REF!,2,FALSE),"-")</f>
        <v>-</v>
      </c>
      <c r="V2867">
        <v>3</v>
      </c>
      <c r="W2867" t="str">
        <f>IFERROR(VLOOKUP(Table_Query_from_QDB_Production___SQL_Server[[#This Row],[step_8_seq]],'Employee Benefit Groups'!#REF!,2,FALSE),"-")</f>
        <v>-</v>
      </c>
      <c r="X2867">
        <v>5</v>
      </c>
      <c r="Y2867" t="str">
        <f>IFERROR(VLOOKUP(Table_Query_from_QDB_Production___SQL_Server[[#This Row],[step_9_seq]],'Employee Benefit Groups'!#REF!,2,FALSE),"-")</f>
        <v>-</v>
      </c>
      <c r="AA2867" s="15"/>
      <c r="AB2867" s="15">
        <f t="shared" si="528"/>
        <v>0</v>
      </c>
      <c r="AC2867" s="11" t="s">
        <v>11502</v>
      </c>
      <c r="AD2867" s="11" t="str">
        <f t="shared" si="529"/>
        <v>-</v>
      </c>
      <c r="AE2867" s="12"/>
      <c r="AF2867" s="12">
        <f t="shared" si="530"/>
        <v>0</v>
      </c>
      <c r="AG2867" s="13" t="s">
        <v>11502</v>
      </c>
      <c r="AH2867" s="13" t="str">
        <f t="shared" si="531"/>
        <v>-</v>
      </c>
      <c r="AI2867" s="14"/>
      <c r="AJ2867" s="14">
        <f t="shared" si="532"/>
        <v>0</v>
      </c>
      <c r="AK2867" s="15" t="s">
        <v>11502</v>
      </c>
      <c r="AL2867" s="15" t="str">
        <f t="shared" si="533"/>
        <v>-</v>
      </c>
      <c r="AM2867" s="12"/>
      <c r="AN2867" s="12">
        <f t="shared" si="534"/>
        <v>0</v>
      </c>
      <c r="AO2867" s="16" t="s">
        <v>11502</v>
      </c>
      <c r="AP2867" s="16" t="str">
        <f t="shared" si="535"/>
        <v>-</v>
      </c>
      <c r="AQ2867" s="12">
        <v>3</v>
      </c>
      <c r="AR2867" s="12">
        <f t="shared" si="536"/>
        <v>4</v>
      </c>
      <c r="AS2867" s="14" t="s">
        <v>11498</v>
      </c>
      <c r="AT2867" s="14" t="str">
        <f t="shared" si="537"/>
        <v>-</v>
      </c>
      <c r="AU2867">
        <v>2</v>
      </c>
      <c r="AV2867" s="15" t="s">
        <v>11497</v>
      </c>
      <c r="AW2867" s="15" t="str">
        <f t="shared" si="538"/>
        <v>-</v>
      </c>
      <c r="AX2867">
        <v>4</v>
      </c>
      <c r="AY2867" s="17" t="s">
        <v>11499</v>
      </c>
      <c r="AZ2867" s="17" t="str">
        <f t="shared" si="539"/>
        <v>-</v>
      </c>
      <c r="BA2867"/>
    </row>
    <row r="2868" spans="1:53" x14ac:dyDescent="0.3">
      <c r="A2868" t="s">
        <v>8280</v>
      </c>
      <c r="B2868" t="s">
        <v>8281</v>
      </c>
      <c r="C2868" t="s">
        <v>8282</v>
      </c>
      <c r="D2868" t="s">
        <v>526</v>
      </c>
      <c r="E2868" t="str">
        <f>LEFT(Table_Query_from_QDB_Production___SQL_Server[[#This Row],[ttl_class_ttl_outl]],1)</f>
        <v>F</v>
      </c>
      <c r="F2868" t="str">
        <f>UPPER(IFERROR(VLOOKUP(Table_Query_from_QDB_Production___SQL_Server[[#This Row],[cto_osc_code]],'CTO-OSC Table'!$A$2:$B$24,2,FALSE),"Undefined"))</f>
        <v>FISCAL, MANAGEMENT AND STAFF SERVICES</v>
      </c>
      <c r="G2868" t="str">
        <f>UPPER(IFERROR(VLOOKUP(Table_Query_from_QDB_Production___SQL_Server[[#This Row],[ttl_class_ttl_outl]],'Title Class Table'!$A$2:$C$146,2,FALSE),"Undefined"))</f>
        <v>ADMINISTRATIVE, BUDGET AND PERSONNEL ANALYSIS</v>
      </c>
      <c r="H2868" t="s">
        <v>11451</v>
      </c>
      <c r="I2868">
        <v>6</v>
      </c>
      <c r="K2868" t="str">
        <f>IFERROR(VLOOKUP(Table_Query_from_QDB_Production___SQL_Server[[#This Row],[step_2_seq]],'Employee Benefit Groups'!#REF!,2,FALSE),"-")</f>
        <v>-</v>
      </c>
      <c r="M2868" t="str">
        <f>IFERROR(VLOOKUP(Table_Query_from_QDB_Production___SQL_Server[[#This Row],[step_4_seq]],'Employee Benefit Groups'!#REF!,2,FALSE),"-")</f>
        <v>-</v>
      </c>
      <c r="O2868" t="str">
        <f>IFERROR(VLOOKUP(Table_Query_from_QDB_Production___SQL_Server[[#This Row],[step_4_seq2]],'Employee Benefit Groups'!#REF!,2,FALSE),"-")</f>
        <v>-</v>
      </c>
      <c r="Q2868" t="str">
        <f>IFERROR(VLOOKUP(Table_Query_from_QDB_Production___SQL_Server[[#This Row],[step_5_seq]],'Employee Benefit Groups'!#REF!,2,FALSE),"-")</f>
        <v>-</v>
      </c>
      <c r="S2868" t="str">
        <f>IFERROR(VLOOKUP(Table_Query_from_QDB_Production___SQL_Server[[#This Row],[step_6_seq]],'Employee Benefit Groups'!#REF!,2,FALSE),"-")</f>
        <v>-</v>
      </c>
      <c r="T2868">
        <v>4</v>
      </c>
      <c r="U2868" t="str">
        <f>IFERROR(VLOOKUP(Table_Query_from_QDB_Production___SQL_Server[[#This Row],[step_7_seq]],'Employee Benefit Groups'!#REF!,2,FALSE),"-")</f>
        <v>-</v>
      </c>
      <c r="V2868">
        <v>3</v>
      </c>
      <c r="W2868" t="str">
        <f>IFERROR(VLOOKUP(Table_Query_from_QDB_Production___SQL_Server[[#This Row],[step_8_seq]],'Employee Benefit Groups'!#REF!,2,FALSE),"-")</f>
        <v>-</v>
      </c>
      <c r="X2868">
        <v>5</v>
      </c>
      <c r="Y2868" t="str">
        <f>IFERROR(VLOOKUP(Table_Query_from_QDB_Production___SQL_Server[[#This Row],[step_9_seq]],'Employee Benefit Groups'!#REF!,2,FALSE),"-")</f>
        <v>-</v>
      </c>
      <c r="AA2868" s="15"/>
      <c r="AB2868" s="15">
        <f t="shared" si="528"/>
        <v>0</v>
      </c>
      <c r="AC2868" s="11" t="s">
        <v>11502</v>
      </c>
      <c r="AD2868" s="11" t="str">
        <f t="shared" si="529"/>
        <v>-</v>
      </c>
      <c r="AE2868" s="12"/>
      <c r="AF2868" s="12">
        <f t="shared" si="530"/>
        <v>0</v>
      </c>
      <c r="AG2868" s="13" t="s">
        <v>11502</v>
      </c>
      <c r="AH2868" s="13" t="str">
        <f t="shared" si="531"/>
        <v>-</v>
      </c>
      <c r="AI2868" s="14"/>
      <c r="AJ2868" s="14">
        <f t="shared" si="532"/>
        <v>0</v>
      </c>
      <c r="AK2868" s="15" t="s">
        <v>11502</v>
      </c>
      <c r="AL2868" s="15" t="str">
        <f t="shared" si="533"/>
        <v>-</v>
      </c>
      <c r="AM2868" s="12"/>
      <c r="AN2868" s="12">
        <f t="shared" si="534"/>
        <v>0</v>
      </c>
      <c r="AO2868" s="16" t="s">
        <v>11502</v>
      </c>
      <c r="AP2868" s="16" t="str">
        <f t="shared" si="535"/>
        <v>-</v>
      </c>
      <c r="AQ2868" s="12">
        <v>3</v>
      </c>
      <c r="AR2868" s="12">
        <f t="shared" si="536"/>
        <v>4</v>
      </c>
      <c r="AS2868" s="14" t="s">
        <v>11498</v>
      </c>
      <c r="AT2868" s="14" t="str">
        <f t="shared" si="537"/>
        <v>-</v>
      </c>
      <c r="AU2868">
        <v>2</v>
      </c>
      <c r="AV2868" s="15" t="s">
        <v>11497</v>
      </c>
      <c r="AW2868" s="15" t="str">
        <f t="shared" si="538"/>
        <v>-</v>
      </c>
      <c r="AX2868">
        <v>4</v>
      </c>
      <c r="AY2868" s="17" t="s">
        <v>11499</v>
      </c>
      <c r="AZ2868" s="17" t="str">
        <f t="shared" si="539"/>
        <v>-</v>
      </c>
      <c r="BA2868"/>
    </row>
    <row r="2869" spans="1:53" x14ac:dyDescent="0.3">
      <c r="A2869" t="s">
        <v>8283</v>
      </c>
      <c r="B2869" t="s">
        <v>8284</v>
      </c>
      <c r="C2869" t="s">
        <v>8285</v>
      </c>
      <c r="D2869" t="s">
        <v>526</v>
      </c>
      <c r="E2869" t="str">
        <f>LEFT(Table_Query_from_QDB_Production___SQL_Server[[#This Row],[ttl_class_ttl_outl]],1)</f>
        <v>F</v>
      </c>
      <c r="F2869" t="str">
        <f>UPPER(IFERROR(VLOOKUP(Table_Query_from_QDB_Production___SQL_Server[[#This Row],[cto_osc_code]],'CTO-OSC Table'!$A$2:$B$24,2,FALSE),"Undefined"))</f>
        <v>FISCAL, MANAGEMENT AND STAFF SERVICES</v>
      </c>
      <c r="G2869" t="str">
        <f>UPPER(IFERROR(VLOOKUP(Table_Query_from_QDB_Production___SQL_Server[[#This Row],[ttl_class_ttl_outl]],'Title Class Table'!$A$2:$C$146,2,FALSE),"Undefined"))</f>
        <v>ADMINISTRATIVE, BUDGET AND PERSONNEL ANALYSIS</v>
      </c>
      <c r="H2869" t="s">
        <v>11451</v>
      </c>
      <c r="I2869">
        <v>6</v>
      </c>
      <c r="K2869" t="str">
        <f>IFERROR(VLOOKUP(Table_Query_from_QDB_Production___SQL_Server[[#This Row],[step_2_seq]],'Employee Benefit Groups'!#REF!,2,FALSE),"-")</f>
        <v>-</v>
      </c>
      <c r="M2869" t="str">
        <f>IFERROR(VLOOKUP(Table_Query_from_QDB_Production___SQL_Server[[#This Row],[step_4_seq]],'Employee Benefit Groups'!#REF!,2,FALSE),"-")</f>
        <v>-</v>
      </c>
      <c r="O2869" t="str">
        <f>IFERROR(VLOOKUP(Table_Query_from_QDB_Production___SQL_Server[[#This Row],[step_4_seq2]],'Employee Benefit Groups'!#REF!,2,FALSE),"-")</f>
        <v>-</v>
      </c>
      <c r="Q2869" t="str">
        <f>IFERROR(VLOOKUP(Table_Query_from_QDB_Production___SQL_Server[[#This Row],[step_5_seq]],'Employee Benefit Groups'!#REF!,2,FALSE),"-")</f>
        <v>-</v>
      </c>
      <c r="S2869" t="str">
        <f>IFERROR(VLOOKUP(Table_Query_from_QDB_Production___SQL_Server[[#This Row],[step_6_seq]],'Employee Benefit Groups'!#REF!,2,FALSE),"-")</f>
        <v>-</v>
      </c>
      <c r="T2869">
        <v>4</v>
      </c>
      <c r="U2869" t="str">
        <f>IFERROR(VLOOKUP(Table_Query_from_QDB_Production___SQL_Server[[#This Row],[step_7_seq]],'Employee Benefit Groups'!#REF!,2,FALSE),"-")</f>
        <v>-</v>
      </c>
      <c r="V2869">
        <v>3</v>
      </c>
      <c r="W2869" t="str">
        <f>IFERROR(VLOOKUP(Table_Query_from_QDB_Production___SQL_Server[[#This Row],[step_8_seq]],'Employee Benefit Groups'!#REF!,2,FALSE),"-")</f>
        <v>-</v>
      </c>
      <c r="X2869">
        <v>5</v>
      </c>
      <c r="Y2869" t="str">
        <f>IFERROR(VLOOKUP(Table_Query_from_QDB_Production___SQL_Server[[#This Row],[step_9_seq]],'Employee Benefit Groups'!#REF!,2,FALSE),"-")</f>
        <v>-</v>
      </c>
      <c r="AA2869" s="15"/>
      <c r="AB2869" s="15">
        <f t="shared" si="528"/>
        <v>0</v>
      </c>
      <c r="AC2869" s="11" t="s">
        <v>11502</v>
      </c>
      <c r="AD2869" s="11" t="str">
        <f t="shared" si="529"/>
        <v>-</v>
      </c>
      <c r="AE2869" s="12"/>
      <c r="AF2869" s="12">
        <f t="shared" si="530"/>
        <v>0</v>
      </c>
      <c r="AG2869" s="13" t="s">
        <v>11502</v>
      </c>
      <c r="AH2869" s="13" t="str">
        <f t="shared" si="531"/>
        <v>-</v>
      </c>
      <c r="AI2869" s="14"/>
      <c r="AJ2869" s="14">
        <f t="shared" si="532"/>
        <v>0</v>
      </c>
      <c r="AK2869" s="15" t="s">
        <v>11502</v>
      </c>
      <c r="AL2869" s="15" t="str">
        <f t="shared" si="533"/>
        <v>-</v>
      </c>
      <c r="AM2869" s="12"/>
      <c r="AN2869" s="12">
        <f t="shared" si="534"/>
        <v>0</v>
      </c>
      <c r="AO2869" s="16" t="s">
        <v>11502</v>
      </c>
      <c r="AP2869" s="16" t="str">
        <f t="shared" si="535"/>
        <v>-</v>
      </c>
      <c r="AQ2869" s="12">
        <v>3</v>
      </c>
      <c r="AR2869" s="12">
        <f t="shared" si="536"/>
        <v>4</v>
      </c>
      <c r="AS2869" s="14" t="s">
        <v>11498</v>
      </c>
      <c r="AT2869" s="14" t="str">
        <f t="shared" si="537"/>
        <v>-</v>
      </c>
      <c r="AU2869">
        <v>2</v>
      </c>
      <c r="AV2869" s="15" t="s">
        <v>11497</v>
      </c>
      <c r="AW2869" s="15" t="str">
        <f t="shared" si="538"/>
        <v>-</v>
      </c>
      <c r="AX2869">
        <v>4</v>
      </c>
      <c r="AY2869" s="17" t="s">
        <v>11499</v>
      </c>
      <c r="AZ2869" s="17" t="str">
        <f t="shared" si="539"/>
        <v>-</v>
      </c>
      <c r="BA2869"/>
    </row>
    <row r="2870" spans="1:53" x14ac:dyDescent="0.3">
      <c r="A2870" t="s">
        <v>8286</v>
      </c>
      <c r="B2870" t="s">
        <v>8287</v>
      </c>
      <c r="C2870" t="s">
        <v>8288</v>
      </c>
      <c r="D2870" t="s">
        <v>526</v>
      </c>
      <c r="E2870" t="str">
        <f>LEFT(Table_Query_from_QDB_Production___SQL_Server[[#This Row],[ttl_class_ttl_outl]],1)</f>
        <v>F</v>
      </c>
      <c r="F2870" t="str">
        <f>UPPER(IFERROR(VLOOKUP(Table_Query_from_QDB_Production___SQL_Server[[#This Row],[cto_osc_code]],'CTO-OSC Table'!$A$2:$B$24,2,FALSE),"Undefined"))</f>
        <v>FISCAL, MANAGEMENT AND STAFF SERVICES</v>
      </c>
      <c r="G2870" t="str">
        <f>UPPER(IFERROR(VLOOKUP(Table_Query_from_QDB_Production___SQL_Server[[#This Row],[ttl_class_ttl_outl]],'Title Class Table'!$A$2:$C$146,2,FALSE),"Undefined"))</f>
        <v>ADMINISTRATIVE, BUDGET AND PERSONNEL ANALYSIS</v>
      </c>
      <c r="H2870" t="s">
        <v>11451</v>
      </c>
      <c r="I2870">
        <v>6</v>
      </c>
      <c r="K2870" t="str">
        <f>IFERROR(VLOOKUP(Table_Query_from_QDB_Production___SQL_Server[[#This Row],[step_2_seq]],'Employee Benefit Groups'!#REF!,2,FALSE),"-")</f>
        <v>-</v>
      </c>
      <c r="M2870" t="str">
        <f>IFERROR(VLOOKUP(Table_Query_from_QDB_Production___SQL_Server[[#This Row],[step_4_seq]],'Employee Benefit Groups'!#REF!,2,FALSE),"-")</f>
        <v>-</v>
      </c>
      <c r="O2870" t="str">
        <f>IFERROR(VLOOKUP(Table_Query_from_QDB_Production___SQL_Server[[#This Row],[step_4_seq2]],'Employee Benefit Groups'!#REF!,2,FALSE),"-")</f>
        <v>-</v>
      </c>
      <c r="Q2870" t="str">
        <f>IFERROR(VLOOKUP(Table_Query_from_QDB_Production___SQL_Server[[#This Row],[step_5_seq]],'Employee Benefit Groups'!#REF!,2,FALSE),"-")</f>
        <v>-</v>
      </c>
      <c r="S2870" t="str">
        <f>IFERROR(VLOOKUP(Table_Query_from_QDB_Production___SQL_Server[[#This Row],[step_6_seq]],'Employee Benefit Groups'!#REF!,2,FALSE),"-")</f>
        <v>-</v>
      </c>
      <c r="T2870">
        <v>4</v>
      </c>
      <c r="U2870" t="str">
        <f>IFERROR(VLOOKUP(Table_Query_from_QDB_Production___SQL_Server[[#This Row],[step_7_seq]],'Employee Benefit Groups'!#REF!,2,FALSE),"-")</f>
        <v>-</v>
      </c>
      <c r="V2870">
        <v>3</v>
      </c>
      <c r="W2870" t="str">
        <f>IFERROR(VLOOKUP(Table_Query_from_QDB_Production___SQL_Server[[#This Row],[step_8_seq]],'Employee Benefit Groups'!#REF!,2,FALSE),"-")</f>
        <v>-</v>
      </c>
      <c r="X2870">
        <v>5</v>
      </c>
      <c r="Y2870" t="str">
        <f>IFERROR(VLOOKUP(Table_Query_from_QDB_Production___SQL_Server[[#This Row],[step_9_seq]],'Employee Benefit Groups'!#REF!,2,FALSE),"-")</f>
        <v>-</v>
      </c>
      <c r="AA2870" s="15"/>
      <c r="AB2870" s="15">
        <f t="shared" si="528"/>
        <v>0</v>
      </c>
      <c r="AC2870" s="11" t="s">
        <v>11502</v>
      </c>
      <c r="AD2870" s="11" t="str">
        <f t="shared" si="529"/>
        <v>-</v>
      </c>
      <c r="AE2870" s="12"/>
      <c r="AF2870" s="12">
        <f t="shared" si="530"/>
        <v>0</v>
      </c>
      <c r="AG2870" s="13" t="s">
        <v>11502</v>
      </c>
      <c r="AH2870" s="13" t="str">
        <f t="shared" si="531"/>
        <v>-</v>
      </c>
      <c r="AI2870" s="14"/>
      <c r="AJ2870" s="14">
        <f t="shared" si="532"/>
        <v>0</v>
      </c>
      <c r="AK2870" s="15" t="s">
        <v>11502</v>
      </c>
      <c r="AL2870" s="15" t="str">
        <f t="shared" si="533"/>
        <v>-</v>
      </c>
      <c r="AM2870" s="12"/>
      <c r="AN2870" s="12">
        <f t="shared" si="534"/>
        <v>0</v>
      </c>
      <c r="AO2870" s="16" t="s">
        <v>11502</v>
      </c>
      <c r="AP2870" s="16" t="str">
        <f t="shared" si="535"/>
        <v>-</v>
      </c>
      <c r="AQ2870" s="12">
        <v>3</v>
      </c>
      <c r="AR2870" s="12">
        <f t="shared" si="536"/>
        <v>4</v>
      </c>
      <c r="AS2870" s="14" t="s">
        <v>11498</v>
      </c>
      <c r="AT2870" s="14" t="str">
        <f t="shared" si="537"/>
        <v>-</v>
      </c>
      <c r="AU2870">
        <v>2</v>
      </c>
      <c r="AV2870" s="15" t="s">
        <v>11497</v>
      </c>
      <c r="AW2870" s="15" t="str">
        <f t="shared" si="538"/>
        <v>-</v>
      </c>
      <c r="AX2870">
        <v>4</v>
      </c>
      <c r="AY2870" s="17" t="s">
        <v>11499</v>
      </c>
      <c r="AZ2870" s="17" t="str">
        <f t="shared" si="539"/>
        <v>-</v>
      </c>
      <c r="BA2870"/>
    </row>
    <row r="2871" spans="1:53" x14ac:dyDescent="0.3">
      <c r="A2871" t="s">
        <v>8289</v>
      </c>
      <c r="B2871" t="s">
        <v>8290</v>
      </c>
      <c r="C2871" t="s">
        <v>8291</v>
      </c>
      <c r="D2871" t="s">
        <v>526</v>
      </c>
      <c r="E2871" t="str">
        <f>LEFT(Table_Query_from_QDB_Production___SQL_Server[[#This Row],[ttl_class_ttl_outl]],1)</f>
        <v>F</v>
      </c>
      <c r="F2871" t="str">
        <f>UPPER(IFERROR(VLOOKUP(Table_Query_from_QDB_Production___SQL_Server[[#This Row],[cto_osc_code]],'CTO-OSC Table'!$A$2:$B$24,2,FALSE),"Undefined"))</f>
        <v>FISCAL, MANAGEMENT AND STAFF SERVICES</v>
      </c>
      <c r="G2871" t="str">
        <f>UPPER(IFERROR(VLOOKUP(Table_Query_from_QDB_Production___SQL_Server[[#This Row],[ttl_class_ttl_outl]],'Title Class Table'!$A$2:$C$146,2,FALSE),"Undefined"))</f>
        <v>ADMINISTRATIVE, BUDGET AND PERSONNEL ANALYSIS</v>
      </c>
      <c r="H2871" t="s">
        <v>11451</v>
      </c>
      <c r="I2871">
        <v>6</v>
      </c>
      <c r="K2871" t="str">
        <f>IFERROR(VLOOKUP(Table_Query_from_QDB_Production___SQL_Server[[#This Row],[step_2_seq]],'Employee Benefit Groups'!#REF!,2,FALSE),"-")</f>
        <v>-</v>
      </c>
      <c r="M2871" t="str">
        <f>IFERROR(VLOOKUP(Table_Query_from_QDB_Production___SQL_Server[[#This Row],[step_4_seq]],'Employee Benefit Groups'!#REF!,2,FALSE),"-")</f>
        <v>-</v>
      </c>
      <c r="O2871" t="str">
        <f>IFERROR(VLOOKUP(Table_Query_from_QDB_Production___SQL_Server[[#This Row],[step_4_seq2]],'Employee Benefit Groups'!#REF!,2,FALSE),"-")</f>
        <v>-</v>
      </c>
      <c r="Q2871" t="str">
        <f>IFERROR(VLOOKUP(Table_Query_from_QDB_Production___SQL_Server[[#This Row],[step_5_seq]],'Employee Benefit Groups'!#REF!,2,FALSE),"-")</f>
        <v>-</v>
      </c>
      <c r="S2871" t="str">
        <f>IFERROR(VLOOKUP(Table_Query_from_QDB_Production___SQL_Server[[#This Row],[step_6_seq]],'Employee Benefit Groups'!#REF!,2,FALSE),"-")</f>
        <v>-</v>
      </c>
      <c r="T2871">
        <v>4</v>
      </c>
      <c r="U2871" t="str">
        <f>IFERROR(VLOOKUP(Table_Query_from_QDB_Production___SQL_Server[[#This Row],[step_7_seq]],'Employee Benefit Groups'!#REF!,2,FALSE),"-")</f>
        <v>-</v>
      </c>
      <c r="V2871">
        <v>3</v>
      </c>
      <c r="W2871" t="str">
        <f>IFERROR(VLOOKUP(Table_Query_from_QDB_Production___SQL_Server[[#This Row],[step_8_seq]],'Employee Benefit Groups'!#REF!,2,FALSE),"-")</f>
        <v>-</v>
      </c>
      <c r="X2871">
        <v>5</v>
      </c>
      <c r="Y2871" t="str">
        <f>IFERROR(VLOOKUP(Table_Query_from_QDB_Production___SQL_Server[[#This Row],[step_9_seq]],'Employee Benefit Groups'!#REF!,2,FALSE),"-")</f>
        <v>-</v>
      </c>
      <c r="AA2871" s="15"/>
      <c r="AB2871" s="15">
        <f t="shared" si="528"/>
        <v>0</v>
      </c>
      <c r="AC2871" s="11" t="s">
        <v>11502</v>
      </c>
      <c r="AD2871" s="11" t="str">
        <f t="shared" si="529"/>
        <v>-</v>
      </c>
      <c r="AE2871" s="12"/>
      <c r="AF2871" s="12">
        <f t="shared" si="530"/>
        <v>0</v>
      </c>
      <c r="AG2871" s="13" t="s">
        <v>11502</v>
      </c>
      <c r="AH2871" s="13" t="str">
        <f t="shared" si="531"/>
        <v>-</v>
      </c>
      <c r="AI2871" s="14"/>
      <c r="AJ2871" s="14">
        <f t="shared" si="532"/>
        <v>0</v>
      </c>
      <c r="AK2871" s="15" t="s">
        <v>11502</v>
      </c>
      <c r="AL2871" s="15" t="str">
        <f t="shared" si="533"/>
        <v>-</v>
      </c>
      <c r="AM2871" s="12"/>
      <c r="AN2871" s="12">
        <f t="shared" si="534"/>
        <v>0</v>
      </c>
      <c r="AO2871" s="16" t="s">
        <v>11502</v>
      </c>
      <c r="AP2871" s="16" t="str">
        <f t="shared" si="535"/>
        <v>-</v>
      </c>
      <c r="AQ2871" s="12">
        <v>3</v>
      </c>
      <c r="AR2871" s="12">
        <f t="shared" si="536"/>
        <v>4</v>
      </c>
      <c r="AS2871" s="14" t="s">
        <v>11498</v>
      </c>
      <c r="AT2871" s="14" t="str">
        <f t="shared" si="537"/>
        <v>-</v>
      </c>
      <c r="AU2871">
        <v>2</v>
      </c>
      <c r="AV2871" s="15" t="s">
        <v>11497</v>
      </c>
      <c r="AW2871" s="15" t="str">
        <f t="shared" si="538"/>
        <v>-</v>
      </c>
      <c r="AX2871">
        <v>4</v>
      </c>
      <c r="AY2871" s="17" t="s">
        <v>11499</v>
      </c>
      <c r="AZ2871" s="17" t="str">
        <f t="shared" si="539"/>
        <v>-</v>
      </c>
      <c r="BA2871"/>
    </row>
    <row r="2872" spans="1:53" x14ac:dyDescent="0.3">
      <c r="A2872" t="s">
        <v>8292</v>
      </c>
      <c r="B2872" t="s">
        <v>8293</v>
      </c>
      <c r="C2872" t="s">
        <v>8294</v>
      </c>
      <c r="D2872" t="s">
        <v>526</v>
      </c>
      <c r="E2872" t="str">
        <f>LEFT(Table_Query_from_QDB_Production___SQL_Server[[#This Row],[ttl_class_ttl_outl]],1)</f>
        <v>F</v>
      </c>
      <c r="F2872" t="str">
        <f>UPPER(IFERROR(VLOOKUP(Table_Query_from_QDB_Production___SQL_Server[[#This Row],[cto_osc_code]],'CTO-OSC Table'!$A$2:$B$24,2,FALSE),"Undefined"))</f>
        <v>FISCAL, MANAGEMENT AND STAFF SERVICES</v>
      </c>
      <c r="G2872" t="str">
        <f>UPPER(IFERROR(VLOOKUP(Table_Query_from_QDB_Production___SQL_Server[[#This Row],[ttl_class_ttl_outl]],'Title Class Table'!$A$2:$C$146,2,FALSE),"Undefined"))</f>
        <v>ADMINISTRATIVE, BUDGET AND PERSONNEL ANALYSIS</v>
      </c>
      <c r="H2872" t="s">
        <v>11451</v>
      </c>
      <c r="I2872">
        <v>6</v>
      </c>
      <c r="K2872" t="str">
        <f>IFERROR(VLOOKUP(Table_Query_from_QDB_Production___SQL_Server[[#This Row],[step_2_seq]],'Employee Benefit Groups'!#REF!,2,FALSE),"-")</f>
        <v>-</v>
      </c>
      <c r="M2872" t="str">
        <f>IFERROR(VLOOKUP(Table_Query_from_QDB_Production___SQL_Server[[#This Row],[step_4_seq]],'Employee Benefit Groups'!#REF!,2,FALSE),"-")</f>
        <v>-</v>
      </c>
      <c r="O2872" t="str">
        <f>IFERROR(VLOOKUP(Table_Query_from_QDB_Production___SQL_Server[[#This Row],[step_4_seq2]],'Employee Benefit Groups'!#REF!,2,FALSE),"-")</f>
        <v>-</v>
      </c>
      <c r="Q2872" t="str">
        <f>IFERROR(VLOOKUP(Table_Query_from_QDB_Production___SQL_Server[[#This Row],[step_5_seq]],'Employee Benefit Groups'!#REF!,2,FALSE),"-")</f>
        <v>-</v>
      </c>
      <c r="S2872" t="str">
        <f>IFERROR(VLOOKUP(Table_Query_from_QDB_Production___SQL_Server[[#This Row],[step_6_seq]],'Employee Benefit Groups'!#REF!,2,FALSE),"-")</f>
        <v>-</v>
      </c>
      <c r="T2872">
        <v>4</v>
      </c>
      <c r="U2872" t="str">
        <f>IFERROR(VLOOKUP(Table_Query_from_QDB_Production___SQL_Server[[#This Row],[step_7_seq]],'Employee Benefit Groups'!#REF!,2,FALSE),"-")</f>
        <v>-</v>
      </c>
      <c r="V2872">
        <v>3</v>
      </c>
      <c r="W2872" t="str">
        <f>IFERROR(VLOOKUP(Table_Query_from_QDB_Production___SQL_Server[[#This Row],[step_8_seq]],'Employee Benefit Groups'!#REF!,2,FALSE),"-")</f>
        <v>-</v>
      </c>
      <c r="X2872">
        <v>5</v>
      </c>
      <c r="Y2872" t="str">
        <f>IFERROR(VLOOKUP(Table_Query_from_QDB_Production___SQL_Server[[#This Row],[step_9_seq]],'Employee Benefit Groups'!#REF!,2,FALSE),"-")</f>
        <v>-</v>
      </c>
      <c r="AA2872" s="15"/>
      <c r="AB2872" s="15">
        <f t="shared" si="528"/>
        <v>0</v>
      </c>
      <c r="AC2872" s="11" t="s">
        <v>11502</v>
      </c>
      <c r="AD2872" s="11" t="str">
        <f t="shared" si="529"/>
        <v>-</v>
      </c>
      <c r="AE2872" s="12"/>
      <c r="AF2872" s="12">
        <f t="shared" si="530"/>
        <v>0</v>
      </c>
      <c r="AG2872" s="13" t="s">
        <v>11502</v>
      </c>
      <c r="AH2872" s="13" t="str">
        <f t="shared" si="531"/>
        <v>-</v>
      </c>
      <c r="AI2872" s="14"/>
      <c r="AJ2872" s="14">
        <f t="shared" si="532"/>
        <v>0</v>
      </c>
      <c r="AK2872" s="15" t="s">
        <v>11502</v>
      </c>
      <c r="AL2872" s="15" t="str">
        <f t="shared" si="533"/>
        <v>-</v>
      </c>
      <c r="AM2872" s="12"/>
      <c r="AN2872" s="12">
        <f t="shared" si="534"/>
        <v>0</v>
      </c>
      <c r="AO2872" s="16" t="s">
        <v>11502</v>
      </c>
      <c r="AP2872" s="16" t="str">
        <f t="shared" si="535"/>
        <v>-</v>
      </c>
      <c r="AQ2872" s="12">
        <v>3</v>
      </c>
      <c r="AR2872" s="12">
        <f t="shared" si="536"/>
        <v>4</v>
      </c>
      <c r="AS2872" s="14" t="s">
        <v>11498</v>
      </c>
      <c r="AT2872" s="14" t="str">
        <f t="shared" si="537"/>
        <v>-</v>
      </c>
      <c r="AU2872">
        <v>2</v>
      </c>
      <c r="AV2872" s="15" t="s">
        <v>11497</v>
      </c>
      <c r="AW2872" s="15" t="str">
        <f t="shared" si="538"/>
        <v>-</v>
      </c>
      <c r="AX2872">
        <v>4</v>
      </c>
      <c r="AY2872" s="17" t="s">
        <v>11499</v>
      </c>
      <c r="AZ2872" s="17" t="str">
        <f t="shared" si="539"/>
        <v>-</v>
      </c>
      <c r="BA2872"/>
    </row>
    <row r="2873" spans="1:53" x14ac:dyDescent="0.3">
      <c r="A2873" t="s">
        <v>8295</v>
      </c>
      <c r="B2873" t="s">
        <v>8296</v>
      </c>
      <c r="C2873" t="s">
        <v>8297</v>
      </c>
      <c r="D2873" t="s">
        <v>526</v>
      </c>
      <c r="E2873" t="str">
        <f>LEFT(Table_Query_from_QDB_Production___SQL_Server[[#This Row],[ttl_class_ttl_outl]],1)</f>
        <v>F</v>
      </c>
      <c r="F2873" t="str">
        <f>UPPER(IFERROR(VLOOKUP(Table_Query_from_QDB_Production___SQL_Server[[#This Row],[cto_osc_code]],'CTO-OSC Table'!$A$2:$B$24,2,FALSE),"Undefined"))</f>
        <v>FISCAL, MANAGEMENT AND STAFF SERVICES</v>
      </c>
      <c r="G2873" t="str">
        <f>UPPER(IFERROR(VLOOKUP(Table_Query_from_QDB_Production___SQL_Server[[#This Row],[ttl_class_ttl_outl]],'Title Class Table'!$A$2:$C$146,2,FALSE),"Undefined"))</f>
        <v>ADMINISTRATIVE, BUDGET AND PERSONNEL ANALYSIS</v>
      </c>
      <c r="H2873" t="s">
        <v>11451</v>
      </c>
      <c r="I2873">
        <v>6</v>
      </c>
      <c r="K2873" t="str">
        <f>IFERROR(VLOOKUP(Table_Query_from_QDB_Production___SQL_Server[[#This Row],[step_2_seq]],'Employee Benefit Groups'!#REF!,2,FALSE),"-")</f>
        <v>-</v>
      </c>
      <c r="M2873" t="str">
        <f>IFERROR(VLOOKUP(Table_Query_from_QDB_Production___SQL_Server[[#This Row],[step_4_seq]],'Employee Benefit Groups'!#REF!,2,FALSE),"-")</f>
        <v>-</v>
      </c>
      <c r="O2873" t="str">
        <f>IFERROR(VLOOKUP(Table_Query_from_QDB_Production___SQL_Server[[#This Row],[step_4_seq2]],'Employee Benefit Groups'!#REF!,2,FALSE),"-")</f>
        <v>-</v>
      </c>
      <c r="Q2873" t="str">
        <f>IFERROR(VLOOKUP(Table_Query_from_QDB_Production___SQL_Server[[#This Row],[step_5_seq]],'Employee Benefit Groups'!#REF!,2,FALSE),"-")</f>
        <v>-</v>
      </c>
      <c r="S2873" t="str">
        <f>IFERROR(VLOOKUP(Table_Query_from_QDB_Production___SQL_Server[[#This Row],[step_6_seq]],'Employee Benefit Groups'!#REF!,2,FALSE),"-")</f>
        <v>-</v>
      </c>
      <c r="T2873">
        <v>4</v>
      </c>
      <c r="U2873" t="str">
        <f>IFERROR(VLOOKUP(Table_Query_from_QDB_Production___SQL_Server[[#This Row],[step_7_seq]],'Employee Benefit Groups'!#REF!,2,FALSE),"-")</f>
        <v>-</v>
      </c>
      <c r="V2873">
        <v>3</v>
      </c>
      <c r="W2873" t="str">
        <f>IFERROR(VLOOKUP(Table_Query_from_QDB_Production___SQL_Server[[#This Row],[step_8_seq]],'Employee Benefit Groups'!#REF!,2,FALSE),"-")</f>
        <v>-</v>
      </c>
      <c r="X2873">
        <v>5</v>
      </c>
      <c r="Y2873" t="str">
        <f>IFERROR(VLOOKUP(Table_Query_from_QDB_Production___SQL_Server[[#This Row],[step_9_seq]],'Employee Benefit Groups'!#REF!,2,FALSE),"-")</f>
        <v>-</v>
      </c>
      <c r="AA2873" s="15"/>
      <c r="AB2873" s="15">
        <f t="shared" si="528"/>
        <v>0</v>
      </c>
      <c r="AC2873" s="11" t="s">
        <v>11502</v>
      </c>
      <c r="AD2873" s="11" t="str">
        <f t="shared" si="529"/>
        <v>-</v>
      </c>
      <c r="AE2873" s="12"/>
      <c r="AF2873" s="12">
        <f t="shared" si="530"/>
        <v>0</v>
      </c>
      <c r="AG2873" s="13" t="s">
        <v>11502</v>
      </c>
      <c r="AH2873" s="13" t="str">
        <f t="shared" si="531"/>
        <v>-</v>
      </c>
      <c r="AI2873" s="14"/>
      <c r="AJ2873" s="14">
        <f t="shared" si="532"/>
        <v>0</v>
      </c>
      <c r="AK2873" s="15" t="s">
        <v>11502</v>
      </c>
      <c r="AL2873" s="15" t="str">
        <f t="shared" si="533"/>
        <v>-</v>
      </c>
      <c r="AM2873" s="12"/>
      <c r="AN2873" s="12">
        <f t="shared" si="534"/>
        <v>0</v>
      </c>
      <c r="AO2873" s="16" t="s">
        <v>11502</v>
      </c>
      <c r="AP2873" s="16" t="str">
        <f t="shared" si="535"/>
        <v>-</v>
      </c>
      <c r="AQ2873" s="12">
        <v>3</v>
      </c>
      <c r="AR2873" s="12">
        <f t="shared" si="536"/>
        <v>4</v>
      </c>
      <c r="AS2873" s="14" t="s">
        <v>11498</v>
      </c>
      <c r="AT2873" s="14" t="str">
        <f t="shared" si="537"/>
        <v>-</v>
      </c>
      <c r="AU2873">
        <v>2</v>
      </c>
      <c r="AV2873" s="15" t="s">
        <v>11497</v>
      </c>
      <c r="AW2873" s="15" t="str">
        <f t="shared" si="538"/>
        <v>-</v>
      </c>
      <c r="AX2873">
        <v>4</v>
      </c>
      <c r="AY2873" s="17" t="s">
        <v>11499</v>
      </c>
      <c r="AZ2873" s="17" t="str">
        <f t="shared" si="539"/>
        <v>-</v>
      </c>
      <c r="BA2873"/>
    </row>
    <row r="2874" spans="1:53" x14ac:dyDescent="0.3">
      <c r="A2874" t="s">
        <v>8298</v>
      </c>
      <c r="B2874" t="s">
        <v>8299</v>
      </c>
      <c r="C2874" t="s">
        <v>8300</v>
      </c>
      <c r="D2874" t="s">
        <v>526</v>
      </c>
      <c r="E2874" t="str">
        <f>LEFT(Table_Query_from_QDB_Production___SQL_Server[[#This Row],[ttl_class_ttl_outl]],1)</f>
        <v>F</v>
      </c>
      <c r="F2874" t="str">
        <f>UPPER(IFERROR(VLOOKUP(Table_Query_from_QDB_Production___SQL_Server[[#This Row],[cto_osc_code]],'CTO-OSC Table'!$A$2:$B$24,2,FALSE),"Undefined"))</f>
        <v>FISCAL, MANAGEMENT AND STAFF SERVICES</v>
      </c>
      <c r="G2874" t="str">
        <f>UPPER(IFERROR(VLOOKUP(Table_Query_from_QDB_Production___SQL_Server[[#This Row],[ttl_class_ttl_outl]],'Title Class Table'!$A$2:$C$146,2,FALSE),"Undefined"))</f>
        <v>ADMINISTRATIVE, BUDGET AND PERSONNEL ANALYSIS</v>
      </c>
      <c r="H2874" t="s">
        <v>11451</v>
      </c>
      <c r="I2874">
        <v>6</v>
      </c>
      <c r="K2874" t="str">
        <f>IFERROR(VLOOKUP(Table_Query_from_QDB_Production___SQL_Server[[#This Row],[step_2_seq]],'Employee Benefit Groups'!#REF!,2,FALSE),"-")</f>
        <v>-</v>
      </c>
      <c r="M2874" t="str">
        <f>IFERROR(VLOOKUP(Table_Query_from_QDB_Production___SQL_Server[[#This Row],[step_4_seq]],'Employee Benefit Groups'!#REF!,2,FALSE),"-")</f>
        <v>-</v>
      </c>
      <c r="O2874" t="str">
        <f>IFERROR(VLOOKUP(Table_Query_from_QDB_Production___SQL_Server[[#This Row],[step_4_seq2]],'Employee Benefit Groups'!#REF!,2,FALSE),"-")</f>
        <v>-</v>
      </c>
      <c r="Q2874" t="str">
        <f>IFERROR(VLOOKUP(Table_Query_from_QDB_Production___SQL_Server[[#This Row],[step_5_seq]],'Employee Benefit Groups'!#REF!,2,FALSE),"-")</f>
        <v>-</v>
      </c>
      <c r="S2874" t="str">
        <f>IFERROR(VLOOKUP(Table_Query_from_QDB_Production___SQL_Server[[#This Row],[step_6_seq]],'Employee Benefit Groups'!#REF!,2,FALSE),"-")</f>
        <v>-</v>
      </c>
      <c r="T2874">
        <v>4</v>
      </c>
      <c r="U2874" t="str">
        <f>IFERROR(VLOOKUP(Table_Query_from_QDB_Production___SQL_Server[[#This Row],[step_7_seq]],'Employee Benefit Groups'!#REF!,2,FALSE),"-")</f>
        <v>-</v>
      </c>
      <c r="V2874">
        <v>3</v>
      </c>
      <c r="W2874" t="str">
        <f>IFERROR(VLOOKUP(Table_Query_from_QDB_Production___SQL_Server[[#This Row],[step_8_seq]],'Employee Benefit Groups'!#REF!,2,FALSE),"-")</f>
        <v>-</v>
      </c>
      <c r="X2874">
        <v>5</v>
      </c>
      <c r="Y2874" t="str">
        <f>IFERROR(VLOOKUP(Table_Query_from_QDB_Production___SQL_Server[[#This Row],[step_9_seq]],'Employee Benefit Groups'!#REF!,2,FALSE),"-")</f>
        <v>-</v>
      </c>
      <c r="AA2874" s="15"/>
      <c r="AB2874" s="15">
        <f t="shared" si="528"/>
        <v>0</v>
      </c>
      <c r="AC2874" s="11" t="s">
        <v>11502</v>
      </c>
      <c r="AD2874" s="11" t="str">
        <f t="shared" si="529"/>
        <v>-</v>
      </c>
      <c r="AE2874" s="12"/>
      <c r="AF2874" s="12">
        <f t="shared" si="530"/>
        <v>0</v>
      </c>
      <c r="AG2874" s="13" t="s">
        <v>11502</v>
      </c>
      <c r="AH2874" s="13" t="str">
        <f t="shared" si="531"/>
        <v>-</v>
      </c>
      <c r="AI2874" s="14"/>
      <c r="AJ2874" s="14">
        <f t="shared" si="532"/>
        <v>0</v>
      </c>
      <c r="AK2874" s="15" t="s">
        <v>11502</v>
      </c>
      <c r="AL2874" s="15" t="str">
        <f t="shared" si="533"/>
        <v>-</v>
      </c>
      <c r="AM2874" s="12"/>
      <c r="AN2874" s="12">
        <f t="shared" si="534"/>
        <v>0</v>
      </c>
      <c r="AO2874" s="16" t="s">
        <v>11502</v>
      </c>
      <c r="AP2874" s="16" t="str">
        <f t="shared" si="535"/>
        <v>-</v>
      </c>
      <c r="AQ2874" s="12">
        <v>3</v>
      </c>
      <c r="AR2874" s="12">
        <f t="shared" si="536"/>
        <v>4</v>
      </c>
      <c r="AS2874" s="14" t="s">
        <v>11498</v>
      </c>
      <c r="AT2874" s="14" t="str">
        <f t="shared" si="537"/>
        <v>-</v>
      </c>
      <c r="AU2874">
        <v>2</v>
      </c>
      <c r="AV2874" s="15" t="s">
        <v>11497</v>
      </c>
      <c r="AW2874" s="15" t="str">
        <f t="shared" si="538"/>
        <v>-</v>
      </c>
      <c r="AX2874">
        <v>4</v>
      </c>
      <c r="AY2874" s="17" t="s">
        <v>11499</v>
      </c>
      <c r="AZ2874" s="17" t="str">
        <f t="shared" si="539"/>
        <v>-</v>
      </c>
      <c r="BA2874"/>
    </row>
    <row r="2875" spans="1:53" x14ac:dyDescent="0.3">
      <c r="A2875" t="s">
        <v>8301</v>
      </c>
      <c r="B2875" t="s">
        <v>8302</v>
      </c>
      <c r="C2875" t="s">
        <v>8303</v>
      </c>
      <c r="D2875" t="s">
        <v>526</v>
      </c>
      <c r="E2875" t="str">
        <f>LEFT(Table_Query_from_QDB_Production___SQL_Server[[#This Row],[ttl_class_ttl_outl]],1)</f>
        <v>F</v>
      </c>
      <c r="F2875" t="str">
        <f>UPPER(IFERROR(VLOOKUP(Table_Query_from_QDB_Production___SQL_Server[[#This Row],[cto_osc_code]],'CTO-OSC Table'!$A$2:$B$24,2,FALSE),"Undefined"))</f>
        <v>FISCAL, MANAGEMENT AND STAFF SERVICES</v>
      </c>
      <c r="G2875" t="str">
        <f>UPPER(IFERROR(VLOOKUP(Table_Query_from_QDB_Production___SQL_Server[[#This Row],[ttl_class_ttl_outl]],'Title Class Table'!$A$2:$C$146,2,FALSE),"Undefined"))</f>
        <v>ADMINISTRATIVE, BUDGET AND PERSONNEL ANALYSIS</v>
      </c>
      <c r="H2875" t="s">
        <v>11451</v>
      </c>
      <c r="I2875">
        <v>6</v>
      </c>
      <c r="K2875" t="str">
        <f>IFERROR(VLOOKUP(Table_Query_from_QDB_Production___SQL_Server[[#This Row],[step_2_seq]],'Employee Benefit Groups'!#REF!,2,FALSE),"-")</f>
        <v>-</v>
      </c>
      <c r="M2875" t="str">
        <f>IFERROR(VLOOKUP(Table_Query_from_QDB_Production___SQL_Server[[#This Row],[step_4_seq]],'Employee Benefit Groups'!#REF!,2,FALSE),"-")</f>
        <v>-</v>
      </c>
      <c r="O2875" t="str">
        <f>IFERROR(VLOOKUP(Table_Query_from_QDB_Production___SQL_Server[[#This Row],[step_4_seq2]],'Employee Benefit Groups'!#REF!,2,FALSE),"-")</f>
        <v>-</v>
      </c>
      <c r="Q2875" t="str">
        <f>IFERROR(VLOOKUP(Table_Query_from_QDB_Production___SQL_Server[[#This Row],[step_5_seq]],'Employee Benefit Groups'!#REF!,2,FALSE),"-")</f>
        <v>-</v>
      </c>
      <c r="S2875" t="str">
        <f>IFERROR(VLOOKUP(Table_Query_from_QDB_Production___SQL_Server[[#This Row],[step_6_seq]],'Employee Benefit Groups'!#REF!,2,FALSE),"-")</f>
        <v>-</v>
      </c>
      <c r="T2875">
        <v>4</v>
      </c>
      <c r="U2875" t="str">
        <f>IFERROR(VLOOKUP(Table_Query_from_QDB_Production___SQL_Server[[#This Row],[step_7_seq]],'Employee Benefit Groups'!#REF!,2,FALSE),"-")</f>
        <v>-</v>
      </c>
      <c r="V2875">
        <v>3</v>
      </c>
      <c r="W2875" t="str">
        <f>IFERROR(VLOOKUP(Table_Query_from_QDB_Production___SQL_Server[[#This Row],[step_8_seq]],'Employee Benefit Groups'!#REF!,2,FALSE),"-")</f>
        <v>-</v>
      </c>
      <c r="X2875">
        <v>5</v>
      </c>
      <c r="Y2875" t="str">
        <f>IFERROR(VLOOKUP(Table_Query_from_QDB_Production___SQL_Server[[#This Row],[step_9_seq]],'Employee Benefit Groups'!#REF!,2,FALSE),"-")</f>
        <v>-</v>
      </c>
      <c r="AA2875" s="15"/>
      <c r="AB2875" s="15">
        <f t="shared" si="528"/>
        <v>0</v>
      </c>
      <c r="AC2875" s="11" t="s">
        <v>11502</v>
      </c>
      <c r="AD2875" s="11" t="str">
        <f t="shared" si="529"/>
        <v>-</v>
      </c>
      <c r="AE2875" s="12"/>
      <c r="AF2875" s="12">
        <f t="shared" si="530"/>
        <v>0</v>
      </c>
      <c r="AG2875" s="13" t="s">
        <v>11502</v>
      </c>
      <c r="AH2875" s="13" t="str">
        <f t="shared" si="531"/>
        <v>-</v>
      </c>
      <c r="AI2875" s="14"/>
      <c r="AJ2875" s="14">
        <f t="shared" si="532"/>
        <v>0</v>
      </c>
      <c r="AK2875" s="15" t="s">
        <v>11502</v>
      </c>
      <c r="AL2875" s="15" t="str">
        <f t="shared" si="533"/>
        <v>-</v>
      </c>
      <c r="AM2875" s="12"/>
      <c r="AN2875" s="12">
        <f t="shared" si="534"/>
        <v>0</v>
      </c>
      <c r="AO2875" s="16" t="s">
        <v>11502</v>
      </c>
      <c r="AP2875" s="16" t="str">
        <f t="shared" si="535"/>
        <v>-</v>
      </c>
      <c r="AQ2875" s="12">
        <v>3</v>
      </c>
      <c r="AR2875" s="12">
        <f t="shared" si="536"/>
        <v>4</v>
      </c>
      <c r="AS2875" s="14" t="s">
        <v>11498</v>
      </c>
      <c r="AT2875" s="14" t="str">
        <f t="shared" si="537"/>
        <v>-</v>
      </c>
      <c r="AU2875">
        <v>2</v>
      </c>
      <c r="AV2875" s="15" t="s">
        <v>11497</v>
      </c>
      <c r="AW2875" s="15" t="str">
        <f t="shared" si="538"/>
        <v>-</v>
      </c>
      <c r="AX2875">
        <v>4</v>
      </c>
      <c r="AY2875" s="17" t="s">
        <v>11499</v>
      </c>
      <c r="AZ2875" s="17" t="str">
        <f t="shared" si="539"/>
        <v>-</v>
      </c>
      <c r="BA2875"/>
    </row>
    <row r="2876" spans="1:53" x14ac:dyDescent="0.3">
      <c r="A2876" t="s">
        <v>8304</v>
      </c>
      <c r="B2876" t="s">
        <v>8305</v>
      </c>
      <c r="C2876" t="s">
        <v>8306</v>
      </c>
      <c r="D2876" t="s">
        <v>526</v>
      </c>
      <c r="E2876" t="str">
        <f>LEFT(Table_Query_from_QDB_Production___SQL_Server[[#This Row],[ttl_class_ttl_outl]],1)</f>
        <v>F</v>
      </c>
      <c r="F2876" t="str">
        <f>UPPER(IFERROR(VLOOKUP(Table_Query_from_QDB_Production___SQL_Server[[#This Row],[cto_osc_code]],'CTO-OSC Table'!$A$2:$B$24,2,FALSE),"Undefined"))</f>
        <v>FISCAL, MANAGEMENT AND STAFF SERVICES</v>
      </c>
      <c r="G2876" t="str">
        <f>UPPER(IFERROR(VLOOKUP(Table_Query_from_QDB_Production___SQL_Server[[#This Row],[ttl_class_ttl_outl]],'Title Class Table'!$A$2:$C$146,2,FALSE),"Undefined"))</f>
        <v>ADMINISTRATIVE, BUDGET AND PERSONNEL ANALYSIS</v>
      </c>
      <c r="H2876" t="s">
        <v>11451</v>
      </c>
      <c r="I2876">
        <v>6</v>
      </c>
      <c r="K2876" t="str">
        <f>IFERROR(VLOOKUP(Table_Query_from_QDB_Production___SQL_Server[[#This Row],[step_2_seq]],'Employee Benefit Groups'!#REF!,2,FALSE),"-")</f>
        <v>-</v>
      </c>
      <c r="M2876" t="str">
        <f>IFERROR(VLOOKUP(Table_Query_from_QDB_Production___SQL_Server[[#This Row],[step_4_seq]],'Employee Benefit Groups'!#REF!,2,FALSE),"-")</f>
        <v>-</v>
      </c>
      <c r="O2876" t="str">
        <f>IFERROR(VLOOKUP(Table_Query_from_QDB_Production___SQL_Server[[#This Row],[step_4_seq2]],'Employee Benefit Groups'!#REF!,2,FALSE),"-")</f>
        <v>-</v>
      </c>
      <c r="Q2876" t="str">
        <f>IFERROR(VLOOKUP(Table_Query_from_QDB_Production___SQL_Server[[#This Row],[step_5_seq]],'Employee Benefit Groups'!#REF!,2,FALSE),"-")</f>
        <v>-</v>
      </c>
      <c r="S2876" t="str">
        <f>IFERROR(VLOOKUP(Table_Query_from_QDB_Production___SQL_Server[[#This Row],[step_6_seq]],'Employee Benefit Groups'!#REF!,2,FALSE),"-")</f>
        <v>-</v>
      </c>
      <c r="T2876">
        <v>4</v>
      </c>
      <c r="U2876" t="str">
        <f>IFERROR(VLOOKUP(Table_Query_from_QDB_Production___SQL_Server[[#This Row],[step_7_seq]],'Employee Benefit Groups'!#REF!,2,FALSE),"-")</f>
        <v>-</v>
      </c>
      <c r="V2876">
        <v>3</v>
      </c>
      <c r="W2876" t="str">
        <f>IFERROR(VLOOKUP(Table_Query_from_QDB_Production___SQL_Server[[#This Row],[step_8_seq]],'Employee Benefit Groups'!#REF!,2,FALSE),"-")</f>
        <v>-</v>
      </c>
      <c r="X2876">
        <v>5</v>
      </c>
      <c r="Y2876" t="str">
        <f>IFERROR(VLOOKUP(Table_Query_from_QDB_Production___SQL_Server[[#This Row],[step_9_seq]],'Employee Benefit Groups'!#REF!,2,FALSE),"-")</f>
        <v>-</v>
      </c>
      <c r="AA2876" s="15"/>
      <c r="AB2876" s="15">
        <f t="shared" si="528"/>
        <v>0</v>
      </c>
      <c r="AC2876" s="11" t="s">
        <v>11502</v>
      </c>
      <c r="AD2876" s="11" t="str">
        <f t="shared" si="529"/>
        <v>-</v>
      </c>
      <c r="AE2876" s="12"/>
      <c r="AF2876" s="12">
        <f t="shared" si="530"/>
        <v>0</v>
      </c>
      <c r="AG2876" s="13" t="s">
        <v>11502</v>
      </c>
      <c r="AH2876" s="13" t="str">
        <f t="shared" si="531"/>
        <v>-</v>
      </c>
      <c r="AI2876" s="14"/>
      <c r="AJ2876" s="14">
        <f t="shared" si="532"/>
        <v>0</v>
      </c>
      <c r="AK2876" s="15" t="s">
        <v>11502</v>
      </c>
      <c r="AL2876" s="15" t="str">
        <f t="shared" si="533"/>
        <v>-</v>
      </c>
      <c r="AM2876" s="12"/>
      <c r="AN2876" s="12">
        <f t="shared" si="534"/>
        <v>0</v>
      </c>
      <c r="AO2876" s="16" t="s">
        <v>11502</v>
      </c>
      <c r="AP2876" s="16" t="str">
        <f t="shared" si="535"/>
        <v>-</v>
      </c>
      <c r="AQ2876" s="12">
        <v>3</v>
      </c>
      <c r="AR2876" s="12">
        <f t="shared" si="536"/>
        <v>4</v>
      </c>
      <c r="AS2876" s="14" t="s">
        <v>11498</v>
      </c>
      <c r="AT2876" s="14" t="str">
        <f t="shared" si="537"/>
        <v>-</v>
      </c>
      <c r="AU2876">
        <v>2</v>
      </c>
      <c r="AV2876" s="15" t="s">
        <v>11497</v>
      </c>
      <c r="AW2876" s="15" t="str">
        <f t="shared" si="538"/>
        <v>-</v>
      </c>
      <c r="AX2876">
        <v>4</v>
      </c>
      <c r="AY2876" s="17" t="s">
        <v>11499</v>
      </c>
      <c r="AZ2876" s="17" t="str">
        <f t="shared" si="539"/>
        <v>-</v>
      </c>
      <c r="BA2876"/>
    </row>
    <row r="2877" spans="1:53" x14ac:dyDescent="0.3">
      <c r="A2877" t="s">
        <v>8307</v>
      </c>
      <c r="B2877" t="s">
        <v>8308</v>
      </c>
      <c r="C2877" t="s">
        <v>8309</v>
      </c>
      <c r="D2877" t="s">
        <v>526</v>
      </c>
      <c r="E2877" t="str">
        <f>LEFT(Table_Query_from_QDB_Production___SQL_Server[[#This Row],[ttl_class_ttl_outl]],1)</f>
        <v>F</v>
      </c>
      <c r="F2877" t="str">
        <f>UPPER(IFERROR(VLOOKUP(Table_Query_from_QDB_Production___SQL_Server[[#This Row],[cto_osc_code]],'CTO-OSC Table'!$A$2:$B$24,2,FALSE),"Undefined"))</f>
        <v>FISCAL, MANAGEMENT AND STAFF SERVICES</v>
      </c>
      <c r="G2877" t="str">
        <f>UPPER(IFERROR(VLOOKUP(Table_Query_from_QDB_Production___SQL_Server[[#This Row],[ttl_class_ttl_outl]],'Title Class Table'!$A$2:$C$146,2,FALSE),"Undefined"))</f>
        <v>ADMINISTRATIVE, BUDGET AND PERSONNEL ANALYSIS</v>
      </c>
      <c r="H2877" t="s">
        <v>11451</v>
      </c>
      <c r="I2877">
        <v>6</v>
      </c>
      <c r="K2877" t="str">
        <f>IFERROR(VLOOKUP(Table_Query_from_QDB_Production___SQL_Server[[#This Row],[step_2_seq]],'Employee Benefit Groups'!#REF!,2,FALSE),"-")</f>
        <v>-</v>
      </c>
      <c r="M2877" t="str">
        <f>IFERROR(VLOOKUP(Table_Query_from_QDB_Production___SQL_Server[[#This Row],[step_4_seq]],'Employee Benefit Groups'!#REF!,2,FALSE),"-")</f>
        <v>-</v>
      </c>
      <c r="O2877" t="str">
        <f>IFERROR(VLOOKUP(Table_Query_from_QDB_Production___SQL_Server[[#This Row],[step_4_seq2]],'Employee Benefit Groups'!#REF!,2,FALSE),"-")</f>
        <v>-</v>
      </c>
      <c r="Q2877" t="str">
        <f>IFERROR(VLOOKUP(Table_Query_from_QDB_Production___SQL_Server[[#This Row],[step_5_seq]],'Employee Benefit Groups'!#REF!,2,FALSE),"-")</f>
        <v>-</v>
      </c>
      <c r="S2877" t="str">
        <f>IFERROR(VLOOKUP(Table_Query_from_QDB_Production___SQL_Server[[#This Row],[step_6_seq]],'Employee Benefit Groups'!#REF!,2,FALSE),"-")</f>
        <v>-</v>
      </c>
      <c r="T2877">
        <v>4</v>
      </c>
      <c r="U2877" t="str">
        <f>IFERROR(VLOOKUP(Table_Query_from_QDB_Production___SQL_Server[[#This Row],[step_7_seq]],'Employee Benefit Groups'!#REF!,2,FALSE),"-")</f>
        <v>-</v>
      </c>
      <c r="V2877">
        <v>3</v>
      </c>
      <c r="W2877" t="str">
        <f>IFERROR(VLOOKUP(Table_Query_from_QDB_Production___SQL_Server[[#This Row],[step_8_seq]],'Employee Benefit Groups'!#REF!,2,FALSE),"-")</f>
        <v>-</v>
      </c>
      <c r="X2877">
        <v>5</v>
      </c>
      <c r="Y2877" t="str">
        <f>IFERROR(VLOOKUP(Table_Query_from_QDB_Production___SQL_Server[[#This Row],[step_9_seq]],'Employee Benefit Groups'!#REF!,2,FALSE),"-")</f>
        <v>-</v>
      </c>
      <c r="AA2877" s="15"/>
      <c r="AB2877" s="15">
        <f t="shared" si="528"/>
        <v>0</v>
      </c>
      <c r="AC2877" s="11" t="s">
        <v>11502</v>
      </c>
      <c r="AD2877" s="11" t="str">
        <f t="shared" si="529"/>
        <v>-</v>
      </c>
      <c r="AE2877" s="12"/>
      <c r="AF2877" s="12">
        <f t="shared" si="530"/>
        <v>0</v>
      </c>
      <c r="AG2877" s="13" t="s">
        <v>11502</v>
      </c>
      <c r="AH2877" s="13" t="str">
        <f t="shared" si="531"/>
        <v>-</v>
      </c>
      <c r="AI2877" s="14"/>
      <c r="AJ2877" s="14">
        <f t="shared" si="532"/>
        <v>0</v>
      </c>
      <c r="AK2877" s="15" t="s">
        <v>11502</v>
      </c>
      <c r="AL2877" s="15" t="str">
        <f t="shared" si="533"/>
        <v>-</v>
      </c>
      <c r="AM2877" s="12"/>
      <c r="AN2877" s="12">
        <f t="shared" si="534"/>
        <v>0</v>
      </c>
      <c r="AO2877" s="16" t="s">
        <v>11502</v>
      </c>
      <c r="AP2877" s="16" t="str">
        <f t="shared" si="535"/>
        <v>-</v>
      </c>
      <c r="AQ2877" s="12">
        <v>3</v>
      </c>
      <c r="AR2877" s="12">
        <f t="shared" si="536"/>
        <v>4</v>
      </c>
      <c r="AS2877" s="14" t="s">
        <v>11498</v>
      </c>
      <c r="AT2877" s="14" t="str">
        <f t="shared" si="537"/>
        <v>-</v>
      </c>
      <c r="AU2877">
        <v>2</v>
      </c>
      <c r="AV2877" s="15" t="s">
        <v>11497</v>
      </c>
      <c r="AW2877" s="15" t="str">
        <f t="shared" si="538"/>
        <v>-</v>
      </c>
      <c r="AX2877">
        <v>4</v>
      </c>
      <c r="AY2877" s="17" t="s">
        <v>11499</v>
      </c>
      <c r="AZ2877" s="17" t="str">
        <f t="shared" si="539"/>
        <v>-</v>
      </c>
      <c r="BA2877"/>
    </row>
    <row r="2878" spans="1:53" x14ac:dyDescent="0.3">
      <c r="A2878" t="s">
        <v>8310</v>
      </c>
      <c r="B2878" t="s">
        <v>8311</v>
      </c>
      <c r="C2878" t="s">
        <v>8312</v>
      </c>
      <c r="D2878" t="s">
        <v>526</v>
      </c>
      <c r="E2878" t="str">
        <f>LEFT(Table_Query_from_QDB_Production___SQL_Server[[#This Row],[ttl_class_ttl_outl]],1)</f>
        <v>F</v>
      </c>
      <c r="F2878" t="str">
        <f>UPPER(IFERROR(VLOOKUP(Table_Query_from_QDB_Production___SQL_Server[[#This Row],[cto_osc_code]],'CTO-OSC Table'!$A$2:$B$24,2,FALSE),"Undefined"))</f>
        <v>FISCAL, MANAGEMENT AND STAFF SERVICES</v>
      </c>
      <c r="G2878" t="str">
        <f>UPPER(IFERROR(VLOOKUP(Table_Query_from_QDB_Production___SQL_Server[[#This Row],[ttl_class_ttl_outl]],'Title Class Table'!$A$2:$C$146,2,FALSE),"Undefined"))</f>
        <v>ADMINISTRATIVE, BUDGET AND PERSONNEL ANALYSIS</v>
      </c>
      <c r="H2878" t="s">
        <v>11451</v>
      </c>
      <c r="I2878">
        <v>6</v>
      </c>
      <c r="K2878" t="str">
        <f>IFERROR(VLOOKUP(Table_Query_from_QDB_Production___SQL_Server[[#This Row],[step_2_seq]],'Employee Benefit Groups'!#REF!,2,FALSE),"-")</f>
        <v>-</v>
      </c>
      <c r="M2878" t="str">
        <f>IFERROR(VLOOKUP(Table_Query_from_QDB_Production___SQL_Server[[#This Row],[step_4_seq]],'Employee Benefit Groups'!#REF!,2,FALSE),"-")</f>
        <v>-</v>
      </c>
      <c r="O2878" t="str">
        <f>IFERROR(VLOOKUP(Table_Query_from_QDB_Production___SQL_Server[[#This Row],[step_4_seq2]],'Employee Benefit Groups'!#REF!,2,FALSE),"-")</f>
        <v>-</v>
      </c>
      <c r="Q2878" t="str">
        <f>IFERROR(VLOOKUP(Table_Query_from_QDB_Production___SQL_Server[[#This Row],[step_5_seq]],'Employee Benefit Groups'!#REF!,2,FALSE),"-")</f>
        <v>-</v>
      </c>
      <c r="S2878" t="str">
        <f>IFERROR(VLOOKUP(Table_Query_from_QDB_Production___SQL_Server[[#This Row],[step_6_seq]],'Employee Benefit Groups'!#REF!,2,FALSE),"-")</f>
        <v>-</v>
      </c>
      <c r="T2878">
        <v>4</v>
      </c>
      <c r="U2878" t="str">
        <f>IFERROR(VLOOKUP(Table_Query_from_QDB_Production___SQL_Server[[#This Row],[step_7_seq]],'Employee Benefit Groups'!#REF!,2,FALSE),"-")</f>
        <v>-</v>
      </c>
      <c r="V2878">
        <v>3</v>
      </c>
      <c r="W2878" t="str">
        <f>IFERROR(VLOOKUP(Table_Query_from_QDB_Production___SQL_Server[[#This Row],[step_8_seq]],'Employee Benefit Groups'!#REF!,2,FALSE),"-")</f>
        <v>-</v>
      </c>
      <c r="X2878">
        <v>5</v>
      </c>
      <c r="Y2878" t="str">
        <f>IFERROR(VLOOKUP(Table_Query_from_QDB_Production___SQL_Server[[#This Row],[step_9_seq]],'Employee Benefit Groups'!#REF!,2,FALSE),"-")</f>
        <v>-</v>
      </c>
      <c r="AA2878" s="15"/>
      <c r="AB2878" s="15">
        <f t="shared" si="528"/>
        <v>0</v>
      </c>
      <c r="AC2878" s="11" t="s">
        <v>11502</v>
      </c>
      <c r="AD2878" s="11" t="str">
        <f t="shared" si="529"/>
        <v>-</v>
      </c>
      <c r="AE2878" s="12"/>
      <c r="AF2878" s="12">
        <f t="shared" si="530"/>
        <v>0</v>
      </c>
      <c r="AG2878" s="13" t="s">
        <v>11502</v>
      </c>
      <c r="AH2878" s="13" t="str">
        <f t="shared" si="531"/>
        <v>-</v>
      </c>
      <c r="AI2878" s="14"/>
      <c r="AJ2878" s="14">
        <f t="shared" si="532"/>
        <v>0</v>
      </c>
      <c r="AK2878" s="15" t="s">
        <v>11502</v>
      </c>
      <c r="AL2878" s="15" t="str">
        <f t="shared" si="533"/>
        <v>-</v>
      </c>
      <c r="AM2878" s="12"/>
      <c r="AN2878" s="12">
        <f t="shared" si="534"/>
        <v>0</v>
      </c>
      <c r="AO2878" s="16" t="s">
        <v>11502</v>
      </c>
      <c r="AP2878" s="16" t="str">
        <f t="shared" si="535"/>
        <v>-</v>
      </c>
      <c r="AQ2878" s="12">
        <v>3</v>
      </c>
      <c r="AR2878" s="12">
        <f t="shared" si="536"/>
        <v>4</v>
      </c>
      <c r="AS2878" s="14" t="s">
        <v>11498</v>
      </c>
      <c r="AT2878" s="14" t="str">
        <f t="shared" si="537"/>
        <v>-</v>
      </c>
      <c r="AU2878">
        <v>2</v>
      </c>
      <c r="AV2878" s="15" t="s">
        <v>11497</v>
      </c>
      <c r="AW2878" s="15" t="str">
        <f t="shared" si="538"/>
        <v>-</v>
      </c>
      <c r="AX2878">
        <v>4</v>
      </c>
      <c r="AY2878" s="17" t="s">
        <v>11499</v>
      </c>
      <c r="AZ2878" s="17" t="str">
        <f t="shared" si="539"/>
        <v>-</v>
      </c>
      <c r="BA2878"/>
    </row>
    <row r="2879" spans="1:53" x14ac:dyDescent="0.3">
      <c r="A2879" t="s">
        <v>8313</v>
      </c>
      <c r="B2879" t="s">
        <v>8314</v>
      </c>
      <c r="C2879" t="s">
        <v>8315</v>
      </c>
      <c r="D2879" t="s">
        <v>1124</v>
      </c>
      <c r="E2879" t="str">
        <f>LEFT(Table_Query_from_QDB_Production___SQL_Server[[#This Row],[ttl_class_ttl_outl]],1)</f>
        <v>D</v>
      </c>
      <c r="F2879" t="str">
        <f>UPPER(IFERROR(VLOOKUP(Table_Query_from_QDB_Production___SQL_Server[[#This Row],[cto_osc_code]],'CTO-OSC Table'!$A$2:$B$24,2,FALSE),"Undefined"))</f>
        <v>COMMUNICATION, ARTS AND GRAPHICS</v>
      </c>
      <c r="G2879" t="str">
        <f>UPPER(IFERROR(VLOOKUP(Table_Query_from_QDB_Production___SQL_Server[[#This Row],[ttl_class_ttl_outl]],'Title Class Table'!$A$2:$C$146,2,FALSE),"Undefined"))</f>
        <v>COMMUNICATION</v>
      </c>
      <c r="H2879" t="s">
        <v>11451</v>
      </c>
      <c r="I2879">
        <v>6</v>
      </c>
      <c r="K2879" t="str">
        <f>IFERROR(VLOOKUP(Table_Query_from_QDB_Production___SQL_Server[[#This Row],[step_2_seq]],'Employee Benefit Groups'!#REF!,2,FALSE),"-")</f>
        <v>-</v>
      </c>
      <c r="M2879" t="str">
        <f>IFERROR(VLOOKUP(Table_Query_from_QDB_Production___SQL_Server[[#This Row],[step_4_seq]],'Employee Benefit Groups'!#REF!,2,FALSE),"-")</f>
        <v>-</v>
      </c>
      <c r="O2879" t="str">
        <f>IFERROR(VLOOKUP(Table_Query_from_QDB_Production___SQL_Server[[#This Row],[step_4_seq2]],'Employee Benefit Groups'!#REF!,2,FALSE),"-")</f>
        <v>-</v>
      </c>
      <c r="Q2879" t="str">
        <f>IFERROR(VLOOKUP(Table_Query_from_QDB_Production___SQL_Server[[#This Row],[step_5_seq]],'Employee Benefit Groups'!#REF!,2,FALSE),"-")</f>
        <v>-</v>
      </c>
      <c r="S2879" t="str">
        <f>IFERROR(VLOOKUP(Table_Query_from_QDB_Production___SQL_Server[[#This Row],[step_6_seq]],'Employee Benefit Groups'!#REF!,2,FALSE),"-")</f>
        <v>-</v>
      </c>
      <c r="T2879">
        <v>4</v>
      </c>
      <c r="U2879" t="str">
        <f>IFERROR(VLOOKUP(Table_Query_from_QDB_Production___SQL_Server[[#This Row],[step_7_seq]],'Employee Benefit Groups'!#REF!,2,FALSE),"-")</f>
        <v>-</v>
      </c>
      <c r="V2879">
        <v>3</v>
      </c>
      <c r="W2879" t="str">
        <f>IFERROR(VLOOKUP(Table_Query_from_QDB_Production___SQL_Server[[#This Row],[step_8_seq]],'Employee Benefit Groups'!#REF!,2,FALSE),"-")</f>
        <v>-</v>
      </c>
      <c r="X2879">
        <v>5</v>
      </c>
      <c r="Y2879" t="str">
        <f>IFERROR(VLOOKUP(Table_Query_from_QDB_Production___SQL_Server[[#This Row],[step_9_seq]],'Employee Benefit Groups'!#REF!,2,FALSE),"-")</f>
        <v>-</v>
      </c>
      <c r="AA2879" s="15"/>
      <c r="AB2879" s="15">
        <f t="shared" si="528"/>
        <v>0</v>
      </c>
      <c r="AC2879" s="11" t="s">
        <v>11502</v>
      </c>
      <c r="AD2879" s="11" t="str">
        <f t="shared" si="529"/>
        <v>-</v>
      </c>
      <c r="AE2879" s="12"/>
      <c r="AF2879" s="12">
        <f t="shared" si="530"/>
        <v>0</v>
      </c>
      <c r="AG2879" s="13" t="s">
        <v>11502</v>
      </c>
      <c r="AH2879" s="13" t="str">
        <f t="shared" si="531"/>
        <v>-</v>
      </c>
      <c r="AI2879" s="14"/>
      <c r="AJ2879" s="14">
        <f t="shared" si="532"/>
        <v>0</v>
      </c>
      <c r="AK2879" s="15" t="s">
        <v>11502</v>
      </c>
      <c r="AL2879" s="15" t="str">
        <f t="shared" si="533"/>
        <v>-</v>
      </c>
      <c r="AM2879" s="12"/>
      <c r="AN2879" s="12">
        <f t="shared" si="534"/>
        <v>0</v>
      </c>
      <c r="AO2879" s="16" t="s">
        <v>11502</v>
      </c>
      <c r="AP2879" s="16" t="str">
        <f t="shared" si="535"/>
        <v>-</v>
      </c>
      <c r="AQ2879" s="12">
        <v>3</v>
      </c>
      <c r="AR2879" s="12">
        <f t="shared" si="536"/>
        <v>4</v>
      </c>
      <c r="AS2879" s="14" t="s">
        <v>11498</v>
      </c>
      <c r="AT2879" s="14" t="str">
        <f t="shared" si="537"/>
        <v>-</v>
      </c>
      <c r="AU2879">
        <v>2</v>
      </c>
      <c r="AV2879" s="15" t="s">
        <v>11497</v>
      </c>
      <c r="AW2879" s="15" t="str">
        <f t="shared" si="538"/>
        <v>-</v>
      </c>
      <c r="AX2879">
        <v>4</v>
      </c>
      <c r="AY2879" s="17" t="s">
        <v>11499</v>
      </c>
      <c r="AZ2879" s="17" t="str">
        <f t="shared" si="539"/>
        <v>-</v>
      </c>
      <c r="BA2879"/>
    </row>
    <row r="2880" spans="1:53" x14ac:dyDescent="0.3">
      <c r="A2880" t="s">
        <v>8316</v>
      </c>
      <c r="B2880" t="s">
        <v>8317</v>
      </c>
      <c r="C2880" t="s">
        <v>8318</v>
      </c>
      <c r="D2880" t="s">
        <v>1124</v>
      </c>
      <c r="E2880" t="str">
        <f>LEFT(Table_Query_from_QDB_Production___SQL_Server[[#This Row],[ttl_class_ttl_outl]],1)</f>
        <v>D</v>
      </c>
      <c r="F2880" t="str">
        <f>UPPER(IFERROR(VLOOKUP(Table_Query_from_QDB_Production___SQL_Server[[#This Row],[cto_osc_code]],'CTO-OSC Table'!$A$2:$B$24,2,FALSE),"Undefined"))</f>
        <v>COMMUNICATION, ARTS AND GRAPHICS</v>
      </c>
      <c r="G2880" t="str">
        <f>UPPER(IFERROR(VLOOKUP(Table_Query_from_QDB_Production___SQL_Server[[#This Row],[ttl_class_ttl_outl]],'Title Class Table'!$A$2:$C$146,2,FALSE),"Undefined"))</f>
        <v>COMMUNICATION</v>
      </c>
      <c r="H2880" t="s">
        <v>11451</v>
      </c>
      <c r="I2880">
        <v>6</v>
      </c>
      <c r="K2880" t="str">
        <f>IFERROR(VLOOKUP(Table_Query_from_QDB_Production___SQL_Server[[#This Row],[step_2_seq]],'Employee Benefit Groups'!#REF!,2,FALSE),"-")</f>
        <v>-</v>
      </c>
      <c r="M2880" t="str">
        <f>IFERROR(VLOOKUP(Table_Query_from_QDB_Production___SQL_Server[[#This Row],[step_4_seq]],'Employee Benefit Groups'!#REF!,2,FALSE),"-")</f>
        <v>-</v>
      </c>
      <c r="O2880" t="str">
        <f>IFERROR(VLOOKUP(Table_Query_from_QDB_Production___SQL_Server[[#This Row],[step_4_seq2]],'Employee Benefit Groups'!#REF!,2,FALSE),"-")</f>
        <v>-</v>
      </c>
      <c r="Q2880" t="str">
        <f>IFERROR(VLOOKUP(Table_Query_from_QDB_Production___SQL_Server[[#This Row],[step_5_seq]],'Employee Benefit Groups'!#REF!,2,FALSE),"-")</f>
        <v>-</v>
      </c>
      <c r="S2880" t="str">
        <f>IFERROR(VLOOKUP(Table_Query_from_QDB_Production___SQL_Server[[#This Row],[step_6_seq]],'Employee Benefit Groups'!#REF!,2,FALSE),"-")</f>
        <v>-</v>
      </c>
      <c r="T2880">
        <v>4</v>
      </c>
      <c r="U2880" t="str">
        <f>IFERROR(VLOOKUP(Table_Query_from_QDB_Production___SQL_Server[[#This Row],[step_7_seq]],'Employee Benefit Groups'!#REF!,2,FALSE),"-")</f>
        <v>-</v>
      </c>
      <c r="V2880">
        <v>3</v>
      </c>
      <c r="W2880" t="str">
        <f>IFERROR(VLOOKUP(Table_Query_from_QDB_Production___SQL_Server[[#This Row],[step_8_seq]],'Employee Benefit Groups'!#REF!,2,FALSE),"-")</f>
        <v>-</v>
      </c>
      <c r="X2880">
        <v>5</v>
      </c>
      <c r="Y2880" t="str">
        <f>IFERROR(VLOOKUP(Table_Query_from_QDB_Production___SQL_Server[[#This Row],[step_9_seq]],'Employee Benefit Groups'!#REF!,2,FALSE),"-")</f>
        <v>-</v>
      </c>
      <c r="AA2880" s="15"/>
      <c r="AB2880" s="15">
        <f t="shared" si="528"/>
        <v>0</v>
      </c>
      <c r="AC2880" s="11" t="s">
        <v>11502</v>
      </c>
      <c r="AD2880" s="11" t="str">
        <f t="shared" si="529"/>
        <v>-</v>
      </c>
      <c r="AE2880" s="12"/>
      <c r="AF2880" s="12">
        <f t="shared" si="530"/>
        <v>0</v>
      </c>
      <c r="AG2880" s="13" t="s">
        <v>11502</v>
      </c>
      <c r="AH2880" s="13" t="str">
        <f t="shared" si="531"/>
        <v>-</v>
      </c>
      <c r="AI2880" s="14"/>
      <c r="AJ2880" s="14">
        <f t="shared" si="532"/>
        <v>0</v>
      </c>
      <c r="AK2880" s="15" t="s">
        <v>11502</v>
      </c>
      <c r="AL2880" s="15" t="str">
        <f t="shared" si="533"/>
        <v>-</v>
      </c>
      <c r="AM2880" s="12"/>
      <c r="AN2880" s="12">
        <f t="shared" si="534"/>
        <v>0</v>
      </c>
      <c r="AO2880" s="16" t="s">
        <v>11502</v>
      </c>
      <c r="AP2880" s="16" t="str">
        <f t="shared" si="535"/>
        <v>-</v>
      </c>
      <c r="AQ2880" s="12">
        <v>3</v>
      </c>
      <c r="AR2880" s="12">
        <f t="shared" si="536"/>
        <v>4</v>
      </c>
      <c r="AS2880" s="14" t="s">
        <v>11498</v>
      </c>
      <c r="AT2880" s="14" t="str">
        <f t="shared" si="537"/>
        <v>-</v>
      </c>
      <c r="AU2880">
        <v>2</v>
      </c>
      <c r="AV2880" s="15" t="s">
        <v>11497</v>
      </c>
      <c r="AW2880" s="15" t="str">
        <f t="shared" si="538"/>
        <v>-</v>
      </c>
      <c r="AX2880">
        <v>4</v>
      </c>
      <c r="AY2880" s="17" t="s">
        <v>11499</v>
      </c>
      <c r="AZ2880" s="17" t="str">
        <f t="shared" si="539"/>
        <v>-</v>
      </c>
      <c r="BA2880"/>
    </row>
    <row r="2881" spans="1:53" x14ac:dyDescent="0.3">
      <c r="A2881" t="s">
        <v>8319</v>
      </c>
      <c r="B2881" t="s">
        <v>8320</v>
      </c>
      <c r="C2881" t="s">
        <v>8321</v>
      </c>
      <c r="D2881" t="s">
        <v>1124</v>
      </c>
      <c r="E2881" t="str">
        <f>LEFT(Table_Query_from_QDB_Production___SQL_Server[[#This Row],[ttl_class_ttl_outl]],1)</f>
        <v>D</v>
      </c>
      <c r="F2881" t="str">
        <f>UPPER(IFERROR(VLOOKUP(Table_Query_from_QDB_Production___SQL_Server[[#This Row],[cto_osc_code]],'CTO-OSC Table'!$A$2:$B$24,2,FALSE),"Undefined"))</f>
        <v>COMMUNICATION, ARTS AND GRAPHICS</v>
      </c>
      <c r="G2881" t="str">
        <f>UPPER(IFERROR(VLOOKUP(Table_Query_from_QDB_Production___SQL_Server[[#This Row],[ttl_class_ttl_outl]],'Title Class Table'!$A$2:$C$146,2,FALSE),"Undefined"))</f>
        <v>COMMUNICATION</v>
      </c>
      <c r="H2881" t="s">
        <v>11451</v>
      </c>
      <c r="I2881">
        <v>6</v>
      </c>
      <c r="K2881" t="str">
        <f>IFERROR(VLOOKUP(Table_Query_from_QDB_Production___SQL_Server[[#This Row],[step_2_seq]],'Employee Benefit Groups'!#REF!,2,FALSE),"-")</f>
        <v>-</v>
      </c>
      <c r="M2881" t="str">
        <f>IFERROR(VLOOKUP(Table_Query_from_QDB_Production___SQL_Server[[#This Row],[step_4_seq]],'Employee Benefit Groups'!#REF!,2,FALSE),"-")</f>
        <v>-</v>
      </c>
      <c r="O2881" t="str">
        <f>IFERROR(VLOOKUP(Table_Query_from_QDB_Production___SQL_Server[[#This Row],[step_4_seq2]],'Employee Benefit Groups'!#REF!,2,FALSE),"-")</f>
        <v>-</v>
      </c>
      <c r="Q2881" t="str">
        <f>IFERROR(VLOOKUP(Table_Query_from_QDB_Production___SQL_Server[[#This Row],[step_5_seq]],'Employee Benefit Groups'!#REF!,2,FALSE),"-")</f>
        <v>-</v>
      </c>
      <c r="S2881" t="str">
        <f>IFERROR(VLOOKUP(Table_Query_from_QDB_Production___SQL_Server[[#This Row],[step_6_seq]],'Employee Benefit Groups'!#REF!,2,FALSE),"-")</f>
        <v>-</v>
      </c>
      <c r="T2881">
        <v>4</v>
      </c>
      <c r="U2881" t="str">
        <f>IFERROR(VLOOKUP(Table_Query_from_QDB_Production___SQL_Server[[#This Row],[step_7_seq]],'Employee Benefit Groups'!#REF!,2,FALSE),"-")</f>
        <v>-</v>
      </c>
      <c r="V2881">
        <v>3</v>
      </c>
      <c r="W2881" t="str">
        <f>IFERROR(VLOOKUP(Table_Query_from_QDB_Production___SQL_Server[[#This Row],[step_8_seq]],'Employee Benefit Groups'!#REF!,2,FALSE),"-")</f>
        <v>-</v>
      </c>
      <c r="X2881">
        <v>5</v>
      </c>
      <c r="Y2881" t="str">
        <f>IFERROR(VLOOKUP(Table_Query_from_QDB_Production___SQL_Server[[#This Row],[step_9_seq]],'Employee Benefit Groups'!#REF!,2,FALSE),"-")</f>
        <v>-</v>
      </c>
      <c r="AA2881" s="15"/>
      <c r="AB2881" s="15">
        <f t="shared" si="528"/>
        <v>0</v>
      </c>
      <c r="AC2881" s="11" t="s">
        <v>11502</v>
      </c>
      <c r="AD2881" s="11" t="str">
        <f t="shared" si="529"/>
        <v>-</v>
      </c>
      <c r="AE2881" s="12"/>
      <c r="AF2881" s="12">
        <f t="shared" si="530"/>
        <v>0</v>
      </c>
      <c r="AG2881" s="13" t="s">
        <v>11502</v>
      </c>
      <c r="AH2881" s="13" t="str">
        <f t="shared" si="531"/>
        <v>-</v>
      </c>
      <c r="AI2881" s="14"/>
      <c r="AJ2881" s="14">
        <f t="shared" si="532"/>
        <v>0</v>
      </c>
      <c r="AK2881" s="15" t="s">
        <v>11502</v>
      </c>
      <c r="AL2881" s="15" t="str">
        <f t="shared" si="533"/>
        <v>-</v>
      </c>
      <c r="AM2881" s="12"/>
      <c r="AN2881" s="12">
        <f t="shared" si="534"/>
        <v>0</v>
      </c>
      <c r="AO2881" s="16" t="s">
        <v>11502</v>
      </c>
      <c r="AP2881" s="16" t="str">
        <f t="shared" si="535"/>
        <v>-</v>
      </c>
      <c r="AQ2881" s="12">
        <v>3</v>
      </c>
      <c r="AR2881" s="12">
        <f t="shared" si="536"/>
        <v>4</v>
      </c>
      <c r="AS2881" s="14" t="s">
        <v>11498</v>
      </c>
      <c r="AT2881" s="14" t="str">
        <f t="shared" si="537"/>
        <v>-</v>
      </c>
      <c r="AU2881">
        <v>2</v>
      </c>
      <c r="AV2881" s="15" t="s">
        <v>11497</v>
      </c>
      <c r="AW2881" s="15" t="str">
        <f t="shared" si="538"/>
        <v>-</v>
      </c>
      <c r="AX2881">
        <v>4</v>
      </c>
      <c r="AY2881" s="17" t="s">
        <v>11499</v>
      </c>
      <c r="AZ2881" s="17" t="str">
        <f t="shared" si="539"/>
        <v>-</v>
      </c>
      <c r="BA2881"/>
    </row>
    <row r="2882" spans="1:53" x14ac:dyDescent="0.3">
      <c r="A2882" t="s">
        <v>8322</v>
      </c>
      <c r="B2882" t="s">
        <v>8323</v>
      </c>
      <c r="C2882" t="s">
        <v>8324</v>
      </c>
      <c r="D2882" t="s">
        <v>1124</v>
      </c>
      <c r="E2882" t="str">
        <f>LEFT(Table_Query_from_QDB_Production___SQL_Server[[#This Row],[ttl_class_ttl_outl]],1)</f>
        <v>D</v>
      </c>
      <c r="F2882" t="str">
        <f>UPPER(IFERROR(VLOOKUP(Table_Query_from_QDB_Production___SQL_Server[[#This Row],[cto_osc_code]],'CTO-OSC Table'!$A$2:$B$24,2,FALSE),"Undefined"))</f>
        <v>COMMUNICATION, ARTS AND GRAPHICS</v>
      </c>
      <c r="G2882" t="str">
        <f>UPPER(IFERROR(VLOOKUP(Table_Query_from_QDB_Production___SQL_Server[[#This Row],[ttl_class_ttl_outl]],'Title Class Table'!$A$2:$C$146,2,FALSE),"Undefined"))</f>
        <v>COMMUNICATION</v>
      </c>
      <c r="H2882" t="s">
        <v>11451</v>
      </c>
      <c r="I2882">
        <v>6</v>
      </c>
      <c r="K2882" t="str">
        <f>IFERROR(VLOOKUP(Table_Query_from_QDB_Production___SQL_Server[[#This Row],[step_2_seq]],'Employee Benefit Groups'!#REF!,2,FALSE),"-")</f>
        <v>-</v>
      </c>
      <c r="M2882" t="str">
        <f>IFERROR(VLOOKUP(Table_Query_from_QDB_Production___SQL_Server[[#This Row],[step_4_seq]],'Employee Benefit Groups'!#REF!,2,FALSE),"-")</f>
        <v>-</v>
      </c>
      <c r="O2882" t="str">
        <f>IFERROR(VLOOKUP(Table_Query_from_QDB_Production___SQL_Server[[#This Row],[step_4_seq2]],'Employee Benefit Groups'!#REF!,2,FALSE),"-")</f>
        <v>-</v>
      </c>
      <c r="Q2882" t="str">
        <f>IFERROR(VLOOKUP(Table_Query_from_QDB_Production___SQL_Server[[#This Row],[step_5_seq]],'Employee Benefit Groups'!#REF!,2,FALSE),"-")</f>
        <v>-</v>
      </c>
      <c r="S2882" t="str">
        <f>IFERROR(VLOOKUP(Table_Query_from_QDB_Production___SQL_Server[[#This Row],[step_6_seq]],'Employee Benefit Groups'!#REF!,2,FALSE),"-")</f>
        <v>-</v>
      </c>
      <c r="T2882">
        <v>4</v>
      </c>
      <c r="U2882" t="str">
        <f>IFERROR(VLOOKUP(Table_Query_from_QDB_Production___SQL_Server[[#This Row],[step_7_seq]],'Employee Benefit Groups'!#REF!,2,FALSE),"-")</f>
        <v>-</v>
      </c>
      <c r="V2882">
        <v>3</v>
      </c>
      <c r="W2882" t="str">
        <f>IFERROR(VLOOKUP(Table_Query_from_QDB_Production___SQL_Server[[#This Row],[step_8_seq]],'Employee Benefit Groups'!#REF!,2,FALSE),"-")</f>
        <v>-</v>
      </c>
      <c r="X2882">
        <v>5</v>
      </c>
      <c r="Y2882" t="str">
        <f>IFERROR(VLOOKUP(Table_Query_from_QDB_Production___SQL_Server[[#This Row],[step_9_seq]],'Employee Benefit Groups'!#REF!,2,FALSE),"-")</f>
        <v>-</v>
      </c>
      <c r="AA2882" s="15"/>
      <c r="AB2882" s="15">
        <f t="shared" si="528"/>
        <v>0</v>
      </c>
      <c r="AC2882" s="11" t="s">
        <v>11502</v>
      </c>
      <c r="AD2882" s="11" t="str">
        <f t="shared" si="529"/>
        <v>-</v>
      </c>
      <c r="AE2882" s="12"/>
      <c r="AF2882" s="12">
        <f t="shared" si="530"/>
        <v>0</v>
      </c>
      <c r="AG2882" s="13" t="s">
        <v>11502</v>
      </c>
      <c r="AH2882" s="13" t="str">
        <f t="shared" si="531"/>
        <v>-</v>
      </c>
      <c r="AI2882" s="14"/>
      <c r="AJ2882" s="14">
        <f t="shared" si="532"/>
        <v>0</v>
      </c>
      <c r="AK2882" s="15" t="s">
        <v>11502</v>
      </c>
      <c r="AL2882" s="15" t="str">
        <f t="shared" si="533"/>
        <v>-</v>
      </c>
      <c r="AM2882" s="12"/>
      <c r="AN2882" s="12">
        <f t="shared" si="534"/>
        <v>0</v>
      </c>
      <c r="AO2882" s="16" t="s">
        <v>11502</v>
      </c>
      <c r="AP2882" s="16" t="str">
        <f t="shared" si="535"/>
        <v>-</v>
      </c>
      <c r="AQ2882" s="12">
        <v>3</v>
      </c>
      <c r="AR2882" s="12">
        <f t="shared" si="536"/>
        <v>4</v>
      </c>
      <c r="AS2882" s="14" t="s">
        <v>11498</v>
      </c>
      <c r="AT2882" s="14" t="str">
        <f t="shared" si="537"/>
        <v>-</v>
      </c>
      <c r="AU2882">
        <v>2</v>
      </c>
      <c r="AV2882" s="15" t="s">
        <v>11497</v>
      </c>
      <c r="AW2882" s="15" t="str">
        <f t="shared" si="538"/>
        <v>-</v>
      </c>
      <c r="AX2882">
        <v>4</v>
      </c>
      <c r="AY2882" s="17" t="s">
        <v>11499</v>
      </c>
      <c r="AZ2882" s="17" t="str">
        <f t="shared" si="539"/>
        <v>-</v>
      </c>
      <c r="BA2882"/>
    </row>
    <row r="2883" spans="1:53" x14ac:dyDescent="0.3">
      <c r="A2883" t="s">
        <v>8325</v>
      </c>
      <c r="B2883" t="s">
        <v>8326</v>
      </c>
      <c r="C2883" t="s">
        <v>8327</v>
      </c>
      <c r="D2883" t="s">
        <v>1124</v>
      </c>
      <c r="E2883" t="str">
        <f>LEFT(Table_Query_from_QDB_Production___SQL_Server[[#This Row],[ttl_class_ttl_outl]],1)</f>
        <v>D</v>
      </c>
      <c r="F2883" t="str">
        <f>UPPER(IFERROR(VLOOKUP(Table_Query_from_QDB_Production___SQL_Server[[#This Row],[cto_osc_code]],'CTO-OSC Table'!$A$2:$B$24,2,FALSE),"Undefined"))</f>
        <v>COMMUNICATION, ARTS AND GRAPHICS</v>
      </c>
      <c r="G2883" t="str">
        <f>UPPER(IFERROR(VLOOKUP(Table_Query_from_QDB_Production___SQL_Server[[#This Row],[ttl_class_ttl_outl]],'Title Class Table'!$A$2:$C$146,2,FALSE),"Undefined"))</f>
        <v>COMMUNICATION</v>
      </c>
      <c r="H2883" t="s">
        <v>11451</v>
      </c>
      <c r="I2883">
        <v>6</v>
      </c>
      <c r="K2883" t="str">
        <f>IFERROR(VLOOKUP(Table_Query_from_QDB_Production___SQL_Server[[#This Row],[step_2_seq]],'Employee Benefit Groups'!#REF!,2,FALSE),"-")</f>
        <v>-</v>
      </c>
      <c r="M2883" t="str">
        <f>IFERROR(VLOOKUP(Table_Query_from_QDB_Production___SQL_Server[[#This Row],[step_4_seq]],'Employee Benefit Groups'!#REF!,2,FALSE),"-")</f>
        <v>-</v>
      </c>
      <c r="O2883" t="str">
        <f>IFERROR(VLOOKUP(Table_Query_from_QDB_Production___SQL_Server[[#This Row],[step_4_seq2]],'Employee Benefit Groups'!#REF!,2,FALSE),"-")</f>
        <v>-</v>
      </c>
      <c r="Q2883" t="str">
        <f>IFERROR(VLOOKUP(Table_Query_from_QDB_Production___SQL_Server[[#This Row],[step_5_seq]],'Employee Benefit Groups'!#REF!,2,FALSE),"-")</f>
        <v>-</v>
      </c>
      <c r="S2883" t="str">
        <f>IFERROR(VLOOKUP(Table_Query_from_QDB_Production___SQL_Server[[#This Row],[step_6_seq]],'Employee Benefit Groups'!#REF!,2,FALSE),"-")</f>
        <v>-</v>
      </c>
      <c r="T2883">
        <v>4</v>
      </c>
      <c r="U2883" t="str">
        <f>IFERROR(VLOOKUP(Table_Query_from_QDB_Production___SQL_Server[[#This Row],[step_7_seq]],'Employee Benefit Groups'!#REF!,2,FALSE),"-")</f>
        <v>-</v>
      </c>
      <c r="V2883">
        <v>3</v>
      </c>
      <c r="W2883" t="str">
        <f>IFERROR(VLOOKUP(Table_Query_from_QDB_Production___SQL_Server[[#This Row],[step_8_seq]],'Employee Benefit Groups'!#REF!,2,FALSE),"-")</f>
        <v>-</v>
      </c>
      <c r="X2883">
        <v>5</v>
      </c>
      <c r="Y2883" t="str">
        <f>IFERROR(VLOOKUP(Table_Query_from_QDB_Production___SQL_Server[[#This Row],[step_9_seq]],'Employee Benefit Groups'!#REF!,2,FALSE),"-")</f>
        <v>-</v>
      </c>
      <c r="AA2883" s="15"/>
      <c r="AB2883" s="15">
        <f t="shared" ref="AB2883:AB2946" si="540">+L2883</f>
        <v>0</v>
      </c>
      <c r="AC2883" s="11" t="s">
        <v>11502</v>
      </c>
      <c r="AD2883" s="11" t="str">
        <f t="shared" ref="AD2883:AD2946" si="541">+M2883</f>
        <v>-</v>
      </c>
      <c r="AE2883" s="12"/>
      <c r="AF2883" s="12">
        <f t="shared" ref="AF2883:AF2946" si="542">+N2883</f>
        <v>0</v>
      </c>
      <c r="AG2883" s="13" t="s">
        <v>11502</v>
      </c>
      <c r="AH2883" s="13" t="str">
        <f t="shared" ref="AH2883:AH2946" si="543">+O2883</f>
        <v>-</v>
      </c>
      <c r="AI2883" s="14"/>
      <c r="AJ2883" s="14">
        <f t="shared" ref="AJ2883:AJ2946" si="544">+P2883</f>
        <v>0</v>
      </c>
      <c r="AK2883" s="15" t="s">
        <v>11502</v>
      </c>
      <c r="AL2883" s="15" t="str">
        <f t="shared" ref="AL2883:AL2946" si="545">+Q2883</f>
        <v>-</v>
      </c>
      <c r="AM2883" s="12"/>
      <c r="AN2883" s="12">
        <f t="shared" ref="AN2883:AN2946" si="546">+R2883</f>
        <v>0</v>
      </c>
      <c r="AO2883" s="16" t="s">
        <v>11502</v>
      </c>
      <c r="AP2883" s="16" t="str">
        <f t="shared" ref="AP2883:AP2946" si="547">+S2883</f>
        <v>-</v>
      </c>
      <c r="AQ2883" s="12">
        <v>3</v>
      </c>
      <c r="AR2883" s="12">
        <f t="shared" ref="AR2883:AR2946" si="548">+T2883</f>
        <v>4</v>
      </c>
      <c r="AS2883" s="14" t="s">
        <v>11498</v>
      </c>
      <c r="AT2883" s="14" t="str">
        <f t="shared" ref="AT2883:AT2946" si="549">+U2883</f>
        <v>-</v>
      </c>
      <c r="AU2883">
        <v>2</v>
      </c>
      <c r="AV2883" s="15" t="s">
        <v>11497</v>
      </c>
      <c r="AW2883" s="15" t="str">
        <f t="shared" ref="AW2883:AW2946" si="550">+W2883</f>
        <v>-</v>
      </c>
      <c r="AX2883">
        <v>4</v>
      </c>
      <c r="AY2883" s="17" t="s">
        <v>11499</v>
      </c>
      <c r="AZ2883" s="17" t="str">
        <f t="shared" ref="AZ2883:AZ2946" si="551">+Y2883</f>
        <v>-</v>
      </c>
      <c r="BA2883"/>
    </row>
    <row r="2884" spans="1:53" x14ac:dyDescent="0.3">
      <c r="A2884" t="s">
        <v>8328</v>
      </c>
      <c r="B2884" t="s">
        <v>8329</v>
      </c>
      <c r="C2884" t="s">
        <v>8330</v>
      </c>
      <c r="D2884" t="s">
        <v>1124</v>
      </c>
      <c r="E2884" t="str">
        <f>LEFT(Table_Query_from_QDB_Production___SQL_Server[[#This Row],[ttl_class_ttl_outl]],1)</f>
        <v>D</v>
      </c>
      <c r="F2884" t="str">
        <f>UPPER(IFERROR(VLOOKUP(Table_Query_from_QDB_Production___SQL_Server[[#This Row],[cto_osc_code]],'CTO-OSC Table'!$A$2:$B$24,2,FALSE),"Undefined"))</f>
        <v>COMMUNICATION, ARTS AND GRAPHICS</v>
      </c>
      <c r="G2884" t="str">
        <f>UPPER(IFERROR(VLOOKUP(Table_Query_from_QDB_Production___SQL_Server[[#This Row],[ttl_class_ttl_outl]],'Title Class Table'!$A$2:$C$146,2,FALSE),"Undefined"))</f>
        <v>COMMUNICATION</v>
      </c>
      <c r="H2884" t="s">
        <v>11451</v>
      </c>
      <c r="I2884">
        <v>6</v>
      </c>
      <c r="K2884" t="str">
        <f>IFERROR(VLOOKUP(Table_Query_from_QDB_Production___SQL_Server[[#This Row],[step_2_seq]],'Employee Benefit Groups'!#REF!,2,FALSE),"-")</f>
        <v>-</v>
      </c>
      <c r="M2884" t="str">
        <f>IFERROR(VLOOKUP(Table_Query_from_QDB_Production___SQL_Server[[#This Row],[step_4_seq]],'Employee Benefit Groups'!#REF!,2,FALSE),"-")</f>
        <v>-</v>
      </c>
      <c r="O2884" t="str">
        <f>IFERROR(VLOOKUP(Table_Query_from_QDB_Production___SQL_Server[[#This Row],[step_4_seq2]],'Employee Benefit Groups'!#REF!,2,FALSE),"-")</f>
        <v>-</v>
      </c>
      <c r="Q2884" t="str">
        <f>IFERROR(VLOOKUP(Table_Query_from_QDB_Production___SQL_Server[[#This Row],[step_5_seq]],'Employee Benefit Groups'!#REF!,2,FALSE),"-")</f>
        <v>-</v>
      </c>
      <c r="S2884" t="str">
        <f>IFERROR(VLOOKUP(Table_Query_from_QDB_Production___SQL_Server[[#This Row],[step_6_seq]],'Employee Benefit Groups'!#REF!,2,FALSE),"-")</f>
        <v>-</v>
      </c>
      <c r="T2884">
        <v>4</v>
      </c>
      <c r="U2884" t="str">
        <f>IFERROR(VLOOKUP(Table_Query_from_QDB_Production___SQL_Server[[#This Row],[step_7_seq]],'Employee Benefit Groups'!#REF!,2,FALSE),"-")</f>
        <v>-</v>
      </c>
      <c r="V2884">
        <v>3</v>
      </c>
      <c r="W2884" t="str">
        <f>IFERROR(VLOOKUP(Table_Query_from_QDB_Production___SQL_Server[[#This Row],[step_8_seq]],'Employee Benefit Groups'!#REF!,2,FALSE),"-")</f>
        <v>-</v>
      </c>
      <c r="X2884">
        <v>5</v>
      </c>
      <c r="Y2884" t="str">
        <f>IFERROR(VLOOKUP(Table_Query_from_QDB_Production___SQL_Server[[#This Row],[step_9_seq]],'Employee Benefit Groups'!#REF!,2,FALSE),"-")</f>
        <v>-</v>
      </c>
      <c r="AA2884" s="15"/>
      <c r="AB2884" s="15">
        <f t="shared" si="540"/>
        <v>0</v>
      </c>
      <c r="AC2884" s="11" t="s">
        <v>11502</v>
      </c>
      <c r="AD2884" s="11" t="str">
        <f t="shared" si="541"/>
        <v>-</v>
      </c>
      <c r="AE2884" s="12"/>
      <c r="AF2884" s="12">
        <f t="shared" si="542"/>
        <v>0</v>
      </c>
      <c r="AG2884" s="13" t="s">
        <v>11502</v>
      </c>
      <c r="AH2884" s="13" t="str">
        <f t="shared" si="543"/>
        <v>-</v>
      </c>
      <c r="AI2884" s="14"/>
      <c r="AJ2884" s="14">
        <f t="shared" si="544"/>
        <v>0</v>
      </c>
      <c r="AK2884" s="15" t="s">
        <v>11502</v>
      </c>
      <c r="AL2884" s="15" t="str">
        <f t="shared" si="545"/>
        <v>-</v>
      </c>
      <c r="AM2884" s="12"/>
      <c r="AN2884" s="12">
        <f t="shared" si="546"/>
        <v>0</v>
      </c>
      <c r="AO2884" s="16" t="s">
        <v>11502</v>
      </c>
      <c r="AP2884" s="16" t="str">
        <f t="shared" si="547"/>
        <v>-</v>
      </c>
      <c r="AQ2884" s="12">
        <v>3</v>
      </c>
      <c r="AR2884" s="12">
        <f t="shared" si="548"/>
        <v>4</v>
      </c>
      <c r="AS2884" s="14" t="s">
        <v>11498</v>
      </c>
      <c r="AT2884" s="14" t="str">
        <f t="shared" si="549"/>
        <v>-</v>
      </c>
      <c r="AU2884">
        <v>2</v>
      </c>
      <c r="AV2884" s="15" t="s">
        <v>11497</v>
      </c>
      <c r="AW2884" s="15" t="str">
        <f t="shared" si="550"/>
        <v>-</v>
      </c>
      <c r="AX2884">
        <v>4</v>
      </c>
      <c r="AY2884" s="17" t="s">
        <v>11499</v>
      </c>
      <c r="AZ2884" s="17" t="str">
        <f t="shared" si="551"/>
        <v>-</v>
      </c>
      <c r="BA2884"/>
    </row>
    <row r="2885" spans="1:53" x14ac:dyDescent="0.3">
      <c r="A2885" t="s">
        <v>8331</v>
      </c>
      <c r="B2885" t="s">
        <v>8332</v>
      </c>
      <c r="C2885" t="s">
        <v>8333</v>
      </c>
      <c r="D2885" t="s">
        <v>1124</v>
      </c>
      <c r="E2885" t="str">
        <f>LEFT(Table_Query_from_QDB_Production___SQL_Server[[#This Row],[ttl_class_ttl_outl]],1)</f>
        <v>D</v>
      </c>
      <c r="F2885" t="str">
        <f>UPPER(IFERROR(VLOOKUP(Table_Query_from_QDB_Production___SQL_Server[[#This Row],[cto_osc_code]],'CTO-OSC Table'!$A$2:$B$24,2,FALSE),"Undefined"))</f>
        <v>COMMUNICATION, ARTS AND GRAPHICS</v>
      </c>
      <c r="G2885" t="str">
        <f>UPPER(IFERROR(VLOOKUP(Table_Query_from_QDB_Production___SQL_Server[[#This Row],[ttl_class_ttl_outl]],'Title Class Table'!$A$2:$C$146,2,FALSE),"Undefined"))</f>
        <v>COMMUNICATION</v>
      </c>
      <c r="H2885" t="s">
        <v>11451</v>
      </c>
      <c r="I2885">
        <v>6</v>
      </c>
      <c r="K2885" t="str">
        <f>IFERROR(VLOOKUP(Table_Query_from_QDB_Production___SQL_Server[[#This Row],[step_2_seq]],'Employee Benefit Groups'!#REF!,2,FALSE),"-")</f>
        <v>-</v>
      </c>
      <c r="M2885" t="str">
        <f>IFERROR(VLOOKUP(Table_Query_from_QDB_Production___SQL_Server[[#This Row],[step_4_seq]],'Employee Benefit Groups'!#REF!,2,FALSE),"-")</f>
        <v>-</v>
      </c>
      <c r="O2885" t="str">
        <f>IFERROR(VLOOKUP(Table_Query_from_QDB_Production___SQL_Server[[#This Row],[step_4_seq2]],'Employee Benefit Groups'!#REF!,2,FALSE),"-")</f>
        <v>-</v>
      </c>
      <c r="Q2885" t="str">
        <f>IFERROR(VLOOKUP(Table_Query_from_QDB_Production___SQL_Server[[#This Row],[step_5_seq]],'Employee Benefit Groups'!#REF!,2,FALSE),"-")</f>
        <v>-</v>
      </c>
      <c r="S2885" t="str">
        <f>IFERROR(VLOOKUP(Table_Query_from_QDB_Production___SQL_Server[[#This Row],[step_6_seq]],'Employee Benefit Groups'!#REF!,2,FALSE),"-")</f>
        <v>-</v>
      </c>
      <c r="T2885">
        <v>4</v>
      </c>
      <c r="U2885" t="str">
        <f>IFERROR(VLOOKUP(Table_Query_from_QDB_Production___SQL_Server[[#This Row],[step_7_seq]],'Employee Benefit Groups'!#REF!,2,FALSE),"-")</f>
        <v>-</v>
      </c>
      <c r="V2885">
        <v>3</v>
      </c>
      <c r="W2885" t="str">
        <f>IFERROR(VLOOKUP(Table_Query_from_QDB_Production___SQL_Server[[#This Row],[step_8_seq]],'Employee Benefit Groups'!#REF!,2,FALSE),"-")</f>
        <v>-</v>
      </c>
      <c r="X2885">
        <v>5</v>
      </c>
      <c r="Y2885" t="str">
        <f>IFERROR(VLOOKUP(Table_Query_from_QDB_Production___SQL_Server[[#This Row],[step_9_seq]],'Employee Benefit Groups'!#REF!,2,FALSE),"-")</f>
        <v>-</v>
      </c>
      <c r="AA2885" s="15"/>
      <c r="AB2885" s="15">
        <f t="shared" si="540"/>
        <v>0</v>
      </c>
      <c r="AC2885" s="11" t="s">
        <v>11502</v>
      </c>
      <c r="AD2885" s="11" t="str">
        <f t="shared" si="541"/>
        <v>-</v>
      </c>
      <c r="AE2885" s="12"/>
      <c r="AF2885" s="12">
        <f t="shared" si="542"/>
        <v>0</v>
      </c>
      <c r="AG2885" s="13" t="s">
        <v>11502</v>
      </c>
      <c r="AH2885" s="13" t="str">
        <f t="shared" si="543"/>
        <v>-</v>
      </c>
      <c r="AI2885" s="14"/>
      <c r="AJ2885" s="14">
        <f t="shared" si="544"/>
        <v>0</v>
      </c>
      <c r="AK2885" s="15" t="s">
        <v>11502</v>
      </c>
      <c r="AL2885" s="15" t="str">
        <f t="shared" si="545"/>
        <v>-</v>
      </c>
      <c r="AM2885" s="12"/>
      <c r="AN2885" s="12">
        <f t="shared" si="546"/>
        <v>0</v>
      </c>
      <c r="AO2885" s="16" t="s">
        <v>11502</v>
      </c>
      <c r="AP2885" s="16" t="str">
        <f t="shared" si="547"/>
        <v>-</v>
      </c>
      <c r="AQ2885" s="12">
        <v>3</v>
      </c>
      <c r="AR2885" s="12">
        <f t="shared" si="548"/>
        <v>4</v>
      </c>
      <c r="AS2885" s="14" t="s">
        <v>11498</v>
      </c>
      <c r="AT2885" s="14" t="str">
        <f t="shared" si="549"/>
        <v>-</v>
      </c>
      <c r="AU2885">
        <v>2</v>
      </c>
      <c r="AV2885" s="15" t="s">
        <v>11497</v>
      </c>
      <c r="AW2885" s="15" t="str">
        <f t="shared" si="550"/>
        <v>-</v>
      </c>
      <c r="AX2885">
        <v>4</v>
      </c>
      <c r="AY2885" s="17" t="s">
        <v>11499</v>
      </c>
      <c r="AZ2885" s="17" t="str">
        <f t="shared" si="551"/>
        <v>-</v>
      </c>
      <c r="BA2885"/>
    </row>
    <row r="2886" spans="1:53" x14ac:dyDescent="0.3">
      <c r="A2886" t="s">
        <v>8334</v>
      </c>
      <c r="B2886" t="s">
        <v>8335</v>
      </c>
      <c r="C2886" t="s">
        <v>8336</v>
      </c>
      <c r="D2886" t="s">
        <v>1124</v>
      </c>
      <c r="E2886" t="str">
        <f>LEFT(Table_Query_from_QDB_Production___SQL_Server[[#This Row],[ttl_class_ttl_outl]],1)</f>
        <v>D</v>
      </c>
      <c r="F2886" t="str">
        <f>UPPER(IFERROR(VLOOKUP(Table_Query_from_QDB_Production___SQL_Server[[#This Row],[cto_osc_code]],'CTO-OSC Table'!$A$2:$B$24,2,FALSE),"Undefined"))</f>
        <v>COMMUNICATION, ARTS AND GRAPHICS</v>
      </c>
      <c r="G2886" t="str">
        <f>UPPER(IFERROR(VLOOKUP(Table_Query_from_QDB_Production___SQL_Server[[#This Row],[ttl_class_ttl_outl]],'Title Class Table'!$A$2:$C$146,2,FALSE),"Undefined"))</f>
        <v>COMMUNICATION</v>
      </c>
      <c r="H2886" t="s">
        <v>11451</v>
      </c>
      <c r="I2886">
        <v>6</v>
      </c>
      <c r="K2886" t="str">
        <f>IFERROR(VLOOKUP(Table_Query_from_QDB_Production___SQL_Server[[#This Row],[step_2_seq]],'Employee Benefit Groups'!#REF!,2,FALSE),"-")</f>
        <v>-</v>
      </c>
      <c r="M2886" t="str">
        <f>IFERROR(VLOOKUP(Table_Query_from_QDB_Production___SQL_Server[[#This Row],[step_4_seq]],'Employee Benefit Groups'!#REF!,2,FALSE),"-")</f>
        <v>-</v>
      </c>
      <c r="O2886" t="str">
        <f>IFERROR(VLOOKUP(Table_Query_from_QDB_Production___SQL_Server[[#This Row],[step_4_seq2]],'Employee Benefit Groups'!#REF!,2,FALSE),"-")</f>
        <v>-</v>
      </c>
      <c r="Q2886" t="str">
        <f>IFERROR(VLOOKUP(Table_Query_from_QDB_Production___SQL_Server[[#This Row],[step_5_seq]],'Employee Benefit Groups'!#REF!,2,FALSE),"-")</f>
        <v>-</v>
      </c>
      <c r="S2886" t="str">
        <f>IFERROR(VLOOKUP(Table_Query_from_QDB_Production___SQL_Server[[#This Row],[step_6_seq]],'Employee Benefit Groups'!#REF!,2,FALSE),"-")</f>
        <v>-</v>
      </c>
      <c r="T2886">
        <v>4</v>
      </c>
      <c r="U2886" t="str">
        <f>IFERROR(VLOOKUP(Table_Query_from_QDB_Production___SQL_Server[[#This Row],[step_7_seq]],'Employee Benefit Groups'!#REF!,2,FALSE),"-")</f>
        <v>-</v>
      </c>
      <c r="V2886">
        <v>3</v>
      </c>
      <c r="W2886" t="str">
        <f>IFERROR(VLOOKUP(Table_Query_from_QDB_Production___SQL_Server[[#This Row],[step_8_seq]],'Employee Benefit Groups'!#REF!,2,FALSE),"-")</f>
        <v>-</v>
      </c>
      <c r="X2886">
        <v>5</v>
      </c>
      <c r="Y2886" t="str">
        <f>IFERROR(VLOOKUP(Table_Query_from_QDB_Production___SQL_Server[[#This Row],[step_9_seq]],'Employee Benefit Groups'!#REF!,2,FALSE),"-")</f>
        <v>-</v>
      </c>
      <c r="AA2886" s="15"/>
      <c r="AB2886" s="15">
        <f t="shared" si="540"/>
        <v>0</v>
      </c>
      <c r="AC2886" s="11" t="s">
        <v>11502</v>
      </c>
      <c r="AD2886" s="11" t="str">
        <f t="shared" si="541"/>
        <v>-</v>
      </c>
      <c r="AE2886" s="12"/>
      <c r="AF2886" s="12">
        <f t="shared" si="542"/>
        <v>0</v>
      </c>
      <c r="AG2886" s="13" t="s">
        <v>11502</v>
      </c>
      <c r="AH2886" s="13" t="str">
        <f t="shared" si="543"/>
        <v>-</v>
      </c>
      <c r="AI2886" s="14"/>
      <c r="AJ2886" s="14">
        <f t="shared" si="544"/>
        <v>0</v>
      </c>
      <c r="AK2886" s="15" t="s">
        <v>11502</v>
      </c>
      <c r="AL2886" s="15" t="str">
        <f t="shared" si="545"/>
        <v>-</v>
      </c>
      <c r="AM2886" s="12"/>
      <c r="AN2886" s="12">
        <f t="shared" si="546"/>
        <v>0</v>
      </c>
      <c r="AO2886" s="16" t="s">
        <v>11502</v>
      </c>
      <c r="AP2886" s="16" t="str">
        <f t="shared" si="547"/>
        <v>-</v>
      </c>
      <c r="AQ2886" s="12">
        <v>3</v>
      </c>
      <c r="AR2886" s="12">
        <f t="shared" si="548"/>
        <v>4</v>
      </c>
      <c r="AS2886" s="14" t="s">
        <v>11498</v>
      </c>
      <c r="AT2886" s="14" t="str">
        <f t="shared" si="549"/>
        <v>-</v>
      </c>
      <c r="AU2886">
        <v>2</v>
      </c>
      <c r="AV2886" s="15" t="s">
        <v>11497</v>
      </c>
      <c r="AW2886" s="15" t="str">
        <f t="shared" si="550"/>
        <v>-</v>
      </c>
      <c r="AX2886">
        <v>4</v>
      </c>
      <c r="AY2886" s="17" t="s">
        <v>11499</v>
      </c>
      <c r="AZ2886" s="17" t="str">
        <f t="shared" si="551"/>
        <v>-</v>
      </c>
      <c r="BA2886"/>
    </row>
    <row r="2887" spans="1:53" x14ac:dyDescent="0.3">
      <c r="A2887" t="s">
        <v>8337</v>
      </c>
      <c r="B2887" t="s">
        <v>8338</v>
      </c>
      <c r="C2887" t="s">
        <v>8339</v>
      </c>
      <c r="D2887" t="s">
        <v>1124</v>
      </c>
      <c r="E2887" t="str">
        <f>LEFT(Table_Query_from_QDB_Production___SQL_Server[[#This Row],[ttl_class_ttl_outl]],1)</f>
        <v>D</v>
      </c>
      <c r="F2887" t="str">
        <f>UPPER(IFERROR(VLOOKUP(Table_Query_from_QDB_Production___SQL_Server[[#This Row],[cto_osc_code]],'CTO-OSC Table'!$A$2:$B$24,2,FALSE),"Undefined"))</f>
        <v>COMMUNICATION, ARTS AND GRAPHICS</v>
      </c>
      <c r="G2887" t="str">
        <f>UPPER(IFERROR(VLOOKUP(Table_Query_from_QDB_Production___SQL_Server[[#This Row],[ttl_class_ttl_outl]],'Title Class Table'!$A$2:$C$146,2,FALSE),"Undefined"))</f>
        <v>COMMUNICATION</v>
      </c>
      <c r="H2887" t="s">
        <v>11451</v>
      </c>
      <c r="I2887">
        <v>6</v>
      </c>
      <c r="K2887" t="str">
        <f>IFERROR(VLOOKUP(Table_Query_from_QDB_Production___SQL_Server[[#This Row],[step_2_seq]],'Employee Benefit Groups'!#REF!,2,FALSE),"-")</f>
        <v>-</v>
      </c>
      <c r="M2887" t="str">
        <f>IFERROR(VLOOKUP(Table_Query_from_QDB_Production___SQL_Server[[#This Row],[step_4_seq]],'Employee Benefit Groups'!#REF!,2,FALSE),"-")</f>
        <v>-</v>
      </c>
      <c r="O2887" t="str">
        <f>IFERROR(VLOOKUP(Table_Query_from_QDB_Production___SQL_Server[[#This Row],[step_4_seq2]],'Employee Benefit Groups'!#REF!,2,FALSE),"-")</f>
        <v>-</v>
      </c>
      <c r="Q2887" t="str">
        <f>IFERROR(VLOOKUP(Table_Query_from_QDB_Production___SQL_Server[[#This Row],[step_5_seq]],'Employee Benefit Groups'!#REF!,2,FALSE),"-")</f>
        <v>-</v>
      </c>
      <c r="S2887" t="str">
        <f>IFERROR(VLOOKUP(Table_Query_from_QDB_Production___SQL_Server[[#This Row],[step_6_seq]],'Employee Benefit Groups'!#REF!,2,FALSE),"-")</f>
        <v>-</v>
      </c>
      <c r="T2887">
        <v>4</v>
      </c>
      <c r="U2887" t="str">
        <f>IFERROR(VLOOKUP(Table_Query_from_QDB_Production___SQL_Server[[#This Row],[step_7_seq]],'Employee Benefit Groups'!#REF!,2,FALSE),"-")</f>
        <v>-</v>
      </c>
      <c r="V2887">
        <v>3</v>
      </c>
      <c r="W2887" t="str">
        <f>IFERROR(VLOOKUP(Table_Query_from_QDB_Production___SQL_Server[[#This Row],[step_8_seq]],'Employee Benefit Groups'!#REF!,2,FALSE),"-")</f>
        <v>-</v>
      </c>
      <c r="X2887">
        <v>5</v>
      </c>
      <c r="Y2887" t="str">
        <f>IFERROR(VLOOKUP(Table_Query_from_QDB_Production___SQL_Server[[#This Row],[step_9_seq]],'Employee Benefit Groups'!#REF!,2,FALSE),"-")</f>
        <v>-</v>
      </c>
      <c r="AA2887" s="15"/>
      <c r="AB2887" s="15">
        <f t="shared" si="540"/>
        <v>0</v>
      </c>
      <c r="AC2887" s="11" t="s">
        <v>11502</v>
      </c>
      <c r="AD2887" s="11" t="str">
        <f t="shared" si="541"/>
        <v>-</v>
      </c>
      <c r="AE2887" s="12"/>
      <c r="AF2887" s="12">
        <f t="shared" si="542"/>
        <v>0</v>
      </c>
      <c r="AG2887" s="13" t="s">
        <v>11502</v>
      </c>
      <c r="AH2887" s="13" t="str">
        <f t="shared" si="543"/>
        <v>-</v>
      </c>
      <c r="AI2887" s="14"/>
      <c r="AJ2887" s="14">
        <f t="shared" si="544"/>
        <v>0</v>
      </c>
      <c r="AK2887" s="15" t="s">
        <v>11502</v>
      </c>
      <c r="AL2887" s="15" t="str">
        <f t="shared" si="545"/>
        <v>-</v>
      </c>
      <c r="AM2887" s="12"/>
      <c r="AN2887" s="12">
        <f t="shared" si="546"/>
        <v>0</v>
      </c>
      <c r="AO2887" s="16" t="s">
        <v>11502</v>
      </c>
      <c r="AP2887" s="16" t="str">
        <f t="shared" si="547"/>
        <v>-</v>
      </c>
      <c r="AQ2887" s="12">
        <v>3</v>
      </c>
      <c r="AR2887" s="12">
        <f t="shared" si="548"/>
        <v>4</v>
      </c>
      <c r="AS2887" s="14" t="s">
        <v>11498</v>
      </c>
      <c r="AT2887" s="14" t="str">
        <f t="shared" si="549"/>
        <v>-</v>
      </c>
      <c r="AU2887">
        <v>2</v>
      </c>
      <c r="AV2887" s="15" t="s">
        <v>11497</v>
      </c>
      <c r="AW2887" s="15" t="str">
        <f t="shared" si="550"/>
        <v>-</v>
      </c>
      <c r="AX2887">
        <v>4</v>
      </c>
      <c r="AY2887" s="17" t="s">
        <v>11499</v>
      </c>
      <c r="AZ2887" s="17" t="str">
        <f t="shared" si="551"/>
        <v>-</v>
      </c>
      <c r="BA2887"/>
    </row>
    <row r="2888" spans="1:53" x14ac:dyDescent="0.3">
      <c r="A2888" t="s">
        <v>8340</v>
      </c>
      <c r="B2888" t="s">
        <v>8341</v>
      </c>
      <c r="C2888" t="s">
        <v>8342</v>
      </c>
      <c r="D2888" t="s">
        <v>1124</v>
      </c>
      <c r="E2888" t="str">
        <f>LEFT(Table_Query_from_QDB_Production___SQL_Server[[#This Row],[ttl_class_ttl_outl]],1)</f>
        <v>D</v>
      </c>
      <c r="F2888" t="str">
        <f>UPPER(IFERROR(VLOOKUP(Table_Query_from_QDB_Production___SQL_Server[[#This Row],[cto_osc_code]],'CTO-OSC Table'!$A$2:$B$24,2,FALSE),"Undefined"))</f>
        <v>COMMUNICATION, ARTS AND GRAPHICS</v>
      </c>
      <c r="G2888" t="str">
        <f>UPPER(IFERROR(VLOOKUP(Table_Query_from_QDB_Production___SQL_Server[[#This Row],[ttl_class_ttl_outl]],'Title Class Table'!$A$2:$C$146,2,FALSE),"Undefined"))</f>
        <v>COMMUNICATION</v>
      </c>
      <c r="H2888" t="s">
        <v>11451</v>
      </c>
      <c r="I2888">
        <v>6</v>
      </c>
      <c r="K2888" t="str">
        <f>IFERROR(VLOOKUP(Table_Query_from_QDB_Production___SQL_Server[[#This Row],[step_2_seq]],'Employee Benefit Groups'!#REF!,2,FALSE),"-")</f>
        <v>-</v>
      </c>
      <c r="M2888" t="str">
        <f>IFERROR(VLOOKUP(Table_Query_from_QDB_Production___SQL_Server[[#This Row],[step_4_seq]],'Employee Benefit Groups'!#REF!,2,FALSE),"-")</f>
        <v>-</v>
      </c>
      <c r="O2888" t="str">
        <f>IFERROR(VLOOKUP(Table_Query_from_QDB_Production___SQL_Server[[#This Row],[step_4_seq2]],'Employee Benefit Groups'!#REF!,2,FALSE),"-")</f>
        <v>-</v>
      </c>
      <c r="Q2888" t="str">
        <f>IFERROR(VLOOKUP(Table_Query_from_QDB_Production___SQL_Server[[#This Row],[step_5_seq]],'Employee Benefit Groups'!#REF!,2,FALSE),"-")</f>
        <v>-</v>
      </c>
      <c r="S2888" t="str">
        <f>IFERROR(VLOOKUP(Table_Query_from_QDB_Production___SQL_Server[[#This Row],[step_6_seq]],'Employee Benefit Groups'!#REF!,2,FALSE),"-")</f>
        <v>-</v>
      </c>
      <c r="T2888">
        <v>4</v>
      </c>
      <c r="U2888" t="str">
        <f>IFERROR(VLOOKUP(Table_Query_from_QDB_Production___SQL_Server[[#This Row],[step_7_seq]],'Employee Benefit Groups'!#REF!,2,FALSE),"-")</f>
        <v>-</v>
      </c>
      <c r="V2888">
        <v>3</v>
      </c>
      <c r="W2888" t="str">
        <f>IFERROR(VLOOKUP(Table_Query_from_QDB_Production___SQL_Server[[#This Row],[step_8_seq]],'Employee Benefit Groups'!#REF!,2,FALSE),"-")</f>
        <v>-</v>
      </c>
      <c r="X2888">
        <v>5</v>
      </c>
      <c r="Y2888" t="str">
        <f>IFERROR(VLOOKUP(Table_Query_from_QDB_Production___SQL_Server[[#This Row],[step_9_seq]],'Employee Benefit Groups'!#REF!,2,FALSE),"-")</f>
        <v>-</v>
      </c>
      <c r="AA2888" s="15"/>
      <c r="AB2888" s="15">
        <f t="shared" si="540"/>
        <v>0</v>
      </c>
      <c r="AC2888" s="11" t="s">
        <v>11502</v>
      </c>
      <c r="AD2888" s="11" t="str">
        <f t="shared" si="541"/>
        <v>-</v>
      </c>
      <c r="AE2888" s="12"/>
      <c r="AF2888" s="12">
        <f t="shared" si="542"/>
        <v>0</v>
      </c>
      <c r="AG2888" s="13" t="s">
        <v>11502</v>
      </c>
      <c r="AH2888" s="13" t="str">
        <f t="shared" si="543"/>
        <v>-</v>
      </c>
      <c r="AI2888" s="14"/>
      <c r="AJ2888" s="14">
        <f t="shared" si="544"/>
        <v>0</v>
      </c>
      <c r="AK2888" s="15" t="s">
        <v>11502</v>
      </c>
      <c r="AL2888" s="15" t="str">
        <f t="shared" si="545"/>
        <v>-</v>
      </c>
      <c r="AM2888" s="12"/>
      <c r="AN2888" s="12">
        <f t="shared" si="546"/>
        <v>0</v>
      </c>
      <c r="AO2888" s="16" t="s">
        <v>11502</v>
      </c>
      <c r="AP2888" s="16" t="str">
        <f t="shared" si="547"/>
        <v>-</v>
      </c>
      <c r="AQ2888" s="12">
        <v>3</v>
      </c>
      <c r="AR2888" s="12">
        <f t="shared" si="548"/>
        <v>4</v>
      </c>
      <c r="AS2888" s="14" t="s">
        <v>11498</v>
      </c>
      <c r="AT2888" s="14" t="str">
        <f t="shared" si="549"/>
        <v>-</v>
      </c>
      <c r="AU2888">
        <v>2</v>
      </c>
      <c r="AV2888" s="15" t="s">
        <v>11497</v>
      </c>
      <c r="AW2888" s="15" t="str">
        <f t="shared" si="550"/>
        <v>-</v>
      </c>
      <c r="AX2888">
        <v>4</v>
      </c>
      <c r="AY2888" s="17" t="s">
        <v>11499</v>
      </c>
      <c r="AZ2888" s="17" t="str">
        <f t="shared" si="551"/>
        <v>-</v>
      </c>
      <c r="BA2888"/>
    </row>
    <row r="2889" spans="1:53" x14ac:dyDescent="0.3">
      <c r="A2889" t="s">
        <v>8343</v>
      </c>
      <c r="B2889" t="s">
        <v>8344</v>
      </c>
      <c r="C2889" t="s">
        <v>8345</v>
      </c>
      <c r="D2889" t="s">
        <v>1124</v>
      </c>
      <c r="E2889" t="str">
        <f>LEFT(Table_Query_from_QDB_Production___SQL_Server[[#This Row],[ttl_class_ttl_outl]],1)</f>
        <v>D</v>
      </c>
      <c r="F2889" t="str">
        <f>UPPER(IFERROR(VLOOKUP(Table_Query_from_QDB_Production___SQL_Server[[#This Row],[cto_osc_code]],'CTO-OSC Table'!$A$2:$B$24,2,FALSE),"Undefined"))</f>
        <v>COMMUNICATION, ARTS AND GRAPHICS</v>
      </c>
      <c r="G2889" t="str">
        <f>UPPER(IFERROR(VLOOKUP(Table_Query_from_QDB_Production___SQL_Server[[#This Row],[ttl_class_ttl_outl]],'Title Class Table'!$A$2:$C$146,2,FALSE),"Undefined"))</f>
        <v>COMMUNICATION</v>
      </c>
      <c r="H2889" t="s">
        <v>11451</v>
      </c>
      <c r="I2889">
        <v>6</v>
      </c>
      <c r="K2889" t="str">
        <f>IFERROR(VLOOKUP(Table_Query_from_QDB_Production___SQL_Server[[#This Row],[step_2_seq]],'Employee Benefit Groups'!#REF!,2,FALSE),"-")</f>
        <v>-</v>
      </c>
      <c r="M2889" t="str">
        <f>IFERROR(VLOOKUP(Table_Query_from_QDB_Production___SQL_Server[[#This Row],[step_4_seq]],'Employee Benefit Groups'!#REF!,2,FALSE),"-")</f>
        <v>-</v>
      </c>
      <c r="O2889" t="str">
        <f>IFERROR(VLOOKUP(Table_Query_from_QDB_Production___SQL_Server[[#This Row],[step_4_seq2]],'Employee Benefit Groups'!#REF!,2,FALSE),"-")</f>
        <v>-</v>
      </c>
      <c r="Q2889" t="str">
        <f>IFERROR(VLOOKUP(Table_Query_from_QDB_Production___SQL_Server[[#This Row],[step_5_seq]],'Employee Benefit Groups'!#REF!,2,FALSE),"-")</f>
        <v>-</v>
      </c>
      <c r="S2889" t="str">
        <f>IFERROR(VLOOKUP(Table_Query_from_QDB_Production___SQL_Server[[#This Row],[step_6_seq]],'Employee Benefit Groups'!#REF!,2,FALSE),"-")</f>
        <v>-</v>
      </c>
      <c r="T2889">
        <v>4</v>
      </c>
      <c r="U2889" t="str">
        <f>IFERROR(VLOOKUP(Table_Query_from_QDB_Production___SQL_Server[[#This Row],[step_7_seq]],'Employee Benefit Groups'!#REF!,2,FALSE),"-")</f>
        <v>-</v>
      </c>
      <c r="V2889">
        <v>3</v>
      </c>
      <c r="W2889" t="str">
        <f>IFERROR(VLOOKUP(Table_Query_from_QDB_Production___SQL_Server[[#This Row],[step_8_seq]],'Employee Benefit Groups'!#REF!,2,FALSE),"-")</f>
        <v>-</v>
      </c>
      <c r="X2889">
        <v>5</v>
      </c>
      <c r="Y2889" t="str">
        <f>IFERROR(VLOOKUP(Table_Query_from_QDB_Production___SQL_Server[[#This Row],[step_9_seq]],'Employee Benefit Groups'!#REF!,2,FALSE),"-")</f>
        <v>-</v>
      </c>
      <c r="AA2889" s="15"/>
      <c r="AB2889" s="15">
        <f t="shared" si="540"/>
        <v>0</v>
      </c>
      <c r="AC2889" s="11" t="s">
        <v>11502</v>
      </c>
      <c r="AD2889" s="11" t="str">
        <f t="shared" si="541"/>
        <v>-</v>
      </c>
      <c r="AE2889" s="12"/>
      <c r="AF2889" s="12">
        <f t="shared" si="542"/>
        <v>0</v>
      </c>
      <c r="AG2889" s="13" t="s">
        <v>11502</v>
      </c>
      <c r="AH2889" s="13" t="str">
        <f t="shared" si="543"/>
        <v>-</v>
      </c>
      <c r="AI2889" s="14"/>
      <c r="AJ2889" s="14">
        <f t="shared" si="544"/>
        <v>0</v>
      </c>
      <c r="AK2889" s="15" t="s">
        <v>11502</v>
      </c>
      <c r="AL2889" s="15" t="str">
        <f t="shared" si="545"/>
        <v>-</v>
      </c>
      <c r="AM2889" s="12"/>
      <c r="AN2889" s="12">
        <f t="shared" si="546"/>
        <v>0</v>
      </c>
      <c r="AO2889" s="16" t="s">
        <v>11502</v>
      </c>
      <c r="AP2889" s="16" t="str">
        <f t="shared" si="547"/>
        <v>-</v>
      </c>
      <c r="AQ2889" s="12">
        <v>3</v>
      </c>
      <c r="AR2889" s="12">
        <f t="shared" si="548"/>
        <v>4</v>
      </c>
      <c r="AS2889" s="14" t="s">
        <v>11498</v>
      </c>
      <c r="AT2889" s="14" t="str">
        <f t="shared" si="549"/>
        <v>-</v>
      </c>
      <c r="AU2889">
        <v>2</v>
      </c>
      <c r="AV2889" s="15" t="s">
        <v>11497</v>
      </c>
      <c r="AW2889" s="15" t="str">
        <f t="shared" si="550"/>
        <v>-</v>
      </c>
      <c r="AX2889">
        <v>4</v>
      </c>
      <c r="AY2889" s="17" t="s">
        <v>11499</v>
      </c>
      <c r="AZ2889" s="17" t="str">
        <f t="shared" si="551"/>
        <v>-</v>
      </c>
      <c r="BA2889"/>
    </row>
    <row r="2890" spans="1:53" x14ac:dyDescent="0.3">
      <c r="A2890" t="s">
        <v>8346</v>
      </c>
      <c r="B2890" t="s">
        <v>8347</v>
      </c>
      <c r="C2890" t="s">
        <v>8348</v>
      </c>
      <c r="D2890" t="s">
        <v>1124</v>
      </c>
      <c r="E2890" t="str">
        <f>LEFT(Table_Query_from_QDB_Production___SQL_Server[[#This Row],[ttl_class_ttl_outl]],1)</f>
        <v>D</v>
      </c>
      <c r="F2890" t="str">
        <f>UPPER(IFERROR(VLOOKUP(Table_Query_from_QDB_Production___SQL_Server[[#This Row],[cto_osc_code]],'CTO-OSC Table'!$A$2:$B$24,2,FALSE),"Undefined"))</f>
        <v>COMMUNICATION, ARTS AND GRAPHICS</v>
      </c>
      <c r="G2890" t="str">
        <f>UPPER(IFERROR(VLOOKUP(Table_Query_from_QDB_Production___SQL_Server[[#This Row],[ttl_class_ttl_outl]],'Title Class Table'!$A$2:$C$146,2,FALSE),"Undefined"))</f>
        <v>COMMUNICATION</v>
      </c>
      <c r="H2890" t="s">
        <v>11451</v>
      </c>
      <c r="I2890">
        <v>6</v>
      </c>
      <c r="K2890" t="str">
        <f>IFERROR(VLOOKUP(Table_Query_from_QDB_Production___SQL_Server[[#This Row],[step_2_seq]],'Employee Benefit Groups'!#REF!,2,FALSE),"-")</f>
        <v>-</v>
      </c>
      <c r="M2890" t="str">
        <f>IFERROR(VLOOKUP(Table_Query_from_QDB_Production___SQL_Server[[#This Row],[step_4_seq]],'Employee Benefit Groups'!#REF!,2,FALSE),"-")</f>
        <v>-</v>
      </c>
      <c r="O2890" t="str">
        <f>IFERROR(VLOOKUP(Table_Query_from_QDB_Production___SQL_Server[[#This Row],[step_4_seq2]],'Employee Benefit Groups'!#REF!,2,FALSE),"-")</f>
        <v>-</v>
      </c>
      <c r="Q2890" t="str">
        <f>IFERROR(VLOOKUP(Table_Query_from_QDB_Production___SQL_Server[[#This Row],[step_5_seq]],'Employee Benefit Groups'!#REF!,2,FALSE),"-")</f>
        <v>-</v>
      </c>
      <c r="S2890" t="str">
        <f>IFERROR(VLOOKUP(Table_Query_from_QDB_Production___SQL_Server[[#This Row],[step_6_seq]],'Employee Benefit Groups'!#REF!,2,FALSE),"-")</f>
        <v>-</v>
      </c>
      <c r="T2890">
        <v>4</v>
      </c>
      <c r="U2890" t="str">
        <f>IFERROR(VLOOKUP(Table_Query_from_QDB_Production___SQL_Server[[#This Row],[step_7_seq]],'Employee Benefit Groups'!#REF!,2,FALSE),"-")</f>
        <v>-</v>
      </c>
      <c r="V2890">
        <v>3</v>
      </c>
      <c r="W2890" t="str">
        <f>IFERROR(VLOOKUP(Table_Query_from_QDB_Production___SQL_Server[[#This Row],[step_8_seq]],'Employee Benefit Groups'!#REF!,2,FALSE),"-")</f>
        <v>-</v>
      </c>
      <c r="X2890">
        <v>5</v>
      </c>
      <c r="Y2890" t="str">
        <f>IFERROR(VLOOKUP(Table_Query_from_QDB_Production___SQL_Server[[#This Row],[step_9_seq]],'Employee Benefit Groups'!#REF!,2,FALSE),"-")</f>
        <v>-</v>
      </c>
      <c r="AA2890" s="15"/>
      <c r="AB2890" s="15">
        <f t="shared" si="540"/>
        <v>0</v>
      </c>
      <c r="AC2890" s="11" t="s">
        <v>11502</v>
      </c>
      <c r="AD2890" s="11" t="str">
        <f t="shared" si="541"/>
        <v>-</v>
      </c>
      <c r="AE2890" s="12"/>
      <c r="AF2890" s="12">
        <f t="shared" si="542"/>
        <v>0</v>
      </c>
      <c r="AG2890" s="13" t="s">
        <v>11502</v>
      </c>
      <c r="AH2890" s="13" t="str">
        <f t="shared" si="543"/>
        <v>-</v>
      </c>
      <c r="AI2890" s="14"/>
      <c r="AJ2890" s="14">
        <f t="shared" si="544"/>
        <v>0</v>
      </c>
      <c r="AK2890" s="15" t="s">
        <v>11502</v>
      </c>
      <c r="AL2890" s="15" t="str">
        <f t="shared" si="545"/>
        <v>-</v>
      </c>
      <c r="AM2890" s="12"/>
      <c r="AN2890" s="12">
        <f t="shared" si="546"/>
        <v>0</v>
      </c>
      <c r="AO2890" s="16" t="s">
        <v>11502</v>
      </c>
      <c r="AP2890" s="16" t="str">
        <f t="shared" si="547"/>
        <v>-</v>
      </c>
      <c r="AQ2890" s="12">
        <v>3</v>
      </c>
      <c r="AR2890" s="12">
        <f t="shared" si="548"/>
        <v>4</v>
      </c>
      <c r="AS2890" s="14" t="s">
        <v>11498</v>
      </c>
      <c r="AT2890" s="14" t="str">
        <f t="shared" si="549"/>
        <v>-</v>
      </c>
      <c r="AU2890">
        <v>2</v>
      </c>
      <c r="AV2890" s="15" t="s">
        <v>11497</v>
      </c>
      <c r="AW2890" s="15" t="str">
        <f t="shared" si="550"/>
        <v>-</v>
      </c>
      <c r="AX2890">
        <v>4</v>
      </c>
      <c r="AY2890" s="17" t="s">
        <v>11499</v>
      </c>
      <c r="AZ2890" s="17" t="str">
        <f t="shared" si="551"/>
        <v>-</v>
      </c>
      <c r="BA2890"/>
    </row>
    <row r="2891" spans="1:53" x14ac:dyDescent="0.3">
      <c r="A2891" t="s">
        <v>8349</v>
      </c>
      <c r="B2891" t="s">
        <v>8350</v>
      </c>
      <c r="C2891" t="s">
        <v>8351</v>
      </c>
      <c r="D2891" t="s">
        <v>1124</v>
      </c>
      <c r="E2891" t="str">
        <f>LEFT(Table_Query_from_QDB_Production___SQL_Server[[#This Row],[ttl_class_ttl_outl]],1)</f>
        <v>D</v>
      </c>
      <c r="F2891" t="str">
        <f>UPPER(IFERROR(VLOOKUP(Table_Query_from_QDB_Production___SQL_Server[[#This Row],[cto_osc_code]],'CTO-OSC Table'!$A$2:$B$24,2,FALSE),"Undefined"))</f>
        <v>COMMUNICATION, ARTS AND GRAPHICS</v>
      </c>
      <c r="G2891" t="str">
        <f>UPPER(IFERROR(VLOOKUP(Table_Query_from_QDB_Production___SQL_Server[[#This Row],[ttl_class_ttl_outl]],'Title Class Table'!$A$2:$C$146,2,FALSE),"Undefined"))</f>
        <v>COMMUNICATION</v>
      </c>
      <c r="H2891" t="s">
        <v>11451</v>
      </c>
      <c r="I2891">
        <v>6</v>
      </c>
      <c r="K2891" t="str">
        <f>IFERROR(VLOOKUP(Table_Query_from_QDB_Production___SQL_Server[[#This Row],[step_2_seq]],'Employee Benefit Groups'!#REF!,2,FALSE),"-")</f>
        <v>-</v>
      </c>
      <c r="M2891" t="str">
        <f>IFERROR(VLOOKUP(Table_Query_from_QDB_Production___SQL_Server[[#This Row],[step_4_seq]],'Employee Benefit Groups'!#REF!,2,FALSE),"-")</f>
        <v>-</v>
      </c>
      <c r="O2891" t="str">
        <f>IFERROR(VLOOKUP(Table_Query_from_QDB_Production___SQL_Server[[#This Row],[step_4_seq2]],'Employee Benefit Groups'!#REF!,2,FALSE),"-")</f>
        <v>-</v>
      </c>
      <c r="Q2891" t="str">
        <f>IFERROR(VLOOKUP(Table_Query_from_QDB_Production___SQL_Server[[#This Row],[step_5_seq]],'Employee Benefit Groups'!#REF!,2,FALSE),"-")</f>
        <v>-</v>
      </c>
      <c r="S2891" t="str">
        <f>IFERROR(VLOOKUP(Table_Query_from_QDB_Production___SQL_Server[[#This Row],[step_6_seq]],'Employee Benefit Groups'!#REF!,2,FALSE),"-")</f>
        <v>-</v>
      </c>
      <c r="T2891">
        <v>4</v>
      </c>
      <c r="U2891" t="str">
        <f>IFERROR(VLOOKUP(Table_Query_from_QDB_Production___SQL_Server[[#This Row],[step_7_seq]],'Employee Benefit Groups'!#REF!,2,FALSE),"-")</f>
        <v>-</v>
      </c>
      <c r="V2891">
        <v>3</v>
      </c>
      <c r="W2891" t="str">
        <f>IFERROR(VLOOKUP(Table_Query_from_QDB_Production___SQL_Server[[#This Row],[step_8_seq]],'Employee Benefit Groups'!#REF!,2,FALSE),"-")</f>
        <v>-</v>
      </c>
      <c r="X2891">
        <v>5</v>
      </c>
      <c r="Y2891" t="str">
        <f>IFERROR(VLOOKUP(Table_Query_from_QDB_Production___SQL_Server[[#This Row],[step_9_seq]],'Employee Benefit Groups'!#REF!,2,FALSE),"-")</f>
        <v>-</v>
      </c>
      <c r="AA2891" s="15"/>
      <c r="AB2891" s="15">
        <f t="shared" si="540"/>
        <v>0</v>
      </c>
      <c r="AC2891" s="11" t="s">
        <v>11502</v>
      </c>
      <c r="AD2891" s="11" t="str">
        <f t="shared" si="541"/>
        <v>-</v>
      </c>
      <c r="AE2891" s="12"/>
      <c r="AF2891" s="12">
        <f t="shared" si="542"/>
        <v>0</v>
      </c>
      <c r="AG2891" s="13" t="s">
        <v>11502</v>
      </c>
      <c r="AH2891" s="13" t="str">
        <f t="shared" si="543"/>
        <v>-</v>
      </c>
      <c r="AI2891" s="14"/>
      <c r="AJ2891" s="14">
        <f t="shared" si="544"/>
        <v>0</v>
      </c>
      <c r="AK2891" s="15" t="s">
        <v>11502</v>
      </c>
      <c r="AL2891" s="15" t="str">
        <f t="shared" si="545"/>
        <v>-</v>
      </c>
      <c r="AM2891" s="12"/>
      <c r="AN2891" s="12">
        <f t="shared" si="546"/>
        <v>0</v>
      </c>
      <c r="AO2891" s="16" t="s">
        <v>11502</v>
      </c>
      <c r="AP2891" s="16" t="str">
        <f t="shared" si="547"/>
        <v>-</v>
      </c>
      <c r="AQ2891" s="12">
        <v>3</v>
      </c>
      <c r="AR2891" s="12">
        <f t="shared" si="548"/>
        <v>4</v>
      </c>
      <c r="AS2891" s="14" t="s">
        <v>11498</v>
      </c>
      <c r="AT2891" s="14" t="str">
        <f t="shared" si="549"/>
        <v>-</v>
      </c>
      <c r="AU2891">
        <v>2</v>
      </c>
      <c r="AV2891" s="15" t="s">
        <v>11497</v>
      </c>
      <c r="AW2891" s="15" t="str">
        <f t="shared" si="550"/>
        <v>-</v>
      </c>
      <c r="AX2891">
        <v>4</v>
      </c>
      <c r="AY2891" s="17" t="s">
        <v>11499</v>
      </c>
      <c r="AZ2891" s="17" t="str">
        <f t="shared" si="551"/>
        <v>-</v>
      </c>
      <c r="BA2891"/>
    </row>
    <row r="2892" spans="1:53" x14ac:dyDescent="0.3">
      <c r="A2892" t="s">
        <v>8352</v>
      </c>
      <c r="B2892" t="s">
        <v>8353</v>
      </c>
      <c r="C2892" t="s">
        <v>8354</v>
      </c>
      <c r="D2892" t="s">
        <v>1124</v>
      </c>
      <c r="E2892" t="str">
        <f>LEFT(Table_Query_from_QDB_Production___SQL_Server[[#This Row],[ttl_class_ttl_outl]],1)</f>
        <v>D</v>
      </c>
      <c r="F2892" t="str">
        <f>UPPER(IFERROR(VLOOKUP(Table_Query_from_QDB_Production___SQL_Server[[#This Row],[cto_osc_code]],'CTO-OSC Table'!$A$2:$B$24,2,FALSE),"Undefined"))</f>
        <v>COMMUNICATION, ARTS AND GRAPHICS</v>
      </c>
      <c r="G2892" t="str">
        <f>UPPER(IFERROR(VLOOKUP(Table_Query_from_QDB_Production___SQL_Server[[#This Row],[ttl_class_ttl_outl]],'Title Class Table'!$A$2:$C$146,2,FALSE),"Undefined"))</f>
        <v>COMMUNICATION</v>
      </c>
      <c r="H2892" t="s">
        <v>11451</v>
      </c>
      <c r="I2892">
        <v>6</v>
      </c>
      <c r="K2892" t="str">
        <f>IFERROR(VLOOKUP(Table_Query_from_QDB_Production___SQL_Server[[#This Row],[step_2_seq]],'Employee Benefit Groups'!#REF!,2,FALSE),"-")</f>
        <v>-</v>
      </c>
      <c r="M2892" t="str">
        <f>IFERROR(VLOOKUP(Table_Query_from_QDB_Production___SQL_Server[[#This Row],[step_4_seq]],'Employee Benefit Groups'!#REF!,2,FALSE),"-")</f>
        <v>-</v>
      </c>
      <c r="O2892" t="str">
        <f>IFERROR(VLOOKUP(Table_Query_from_QDB_Production___SQL_Server[[#This Row],[step_4_seq2]],'Employee Benefit Groups'!#REF!,2,FALSE),"-")</f>
        <v>-</v>
      </c>
      <c r="Q2892" t="str">
        <f>IFERROR(VLOOKUP(Table_Query_from_QDB_Production___SQL_Server[[#This Row],[step_5_seq]],'Employee Benefit Groups'!#REF!,2,FALSE),"-")</f>
        <v>-</v>
      </c>
      <c r="S2892" t="str">
        <f>IFERROR(VLOOKUP(Table_Query_from_QDB_Production___SQL_Server[[#This Row],[step_6_seq]],'Employee Benefit Groups'!#REF!,2,FALSE),"-")</f>
        <v>-</v>
      </c>
      <c r="T2892">
        <v>4</v>
      </c>
      <c r="U2892" t="str">
        <f>IFERROR(VLOOKUP(Table_Query_from_QDB_Production___SQL_Server[[#This Row],[step_7_seq]],'Employee Benefit Groups'!#REF!,2,FALSE),"-")</f>
        <v>-</v>
      </c>
      <c r="V2892">
        <v>3</v>
      </c>
      <c r="W2892" t="str">
        <f>IFERROR(VLOOKUP(Table_Query_from_QDB_Production___SQL_Server[[#This Row],[step_8_seq]],'Employee Benefit Groups'!#REF!,2,FALSE),"-")</f>
        <v>-</v>
      </c>
      <c r="X2892">
        <v>5</v>
      </c>
      <c r="Y2892" t="str">
        <f>IFERROR(VLOOKUP(Table_Query_from_QDB_Production___SQL_Server[[#This Row],[step_9_seq]],'Employee Benefit Groups'!#REF!,2,FALSE),"-")</f>
        <v>-</v>
      </c>
      <c r="AA2892" s="15"/>
      <c r="AB2892" s="15">
        <f t="shared" si="540"/>
        <v>0</v>
      </c>
      <c r="AC2892" s="11" t="s">
        <v>11502</v>
      </c>
      <c r="AD2892" s="11" t="str">
        <f t="shared" si="541"/>
        <v>-</v>
      </c>
      <c r="AE2892" s="12"/>
      <c r="AF2892" s="12">
        <f t="shared" si="542"/>
        <v>0</v>
      </c>
      <c r="AG2892" s="13" t="s">
        <v>11502</v>
      </c>
      <c r="AH2892" s="13" t="str">
        <f t="shared" si="543"/>
        <v>-</v>
      </c>
      <c r="AI2892" s="14"/>
      <c r="AJ2892" s="14">
        <f t="shared" si="544"/>
        <v>0</v>
      </c>
      <c r="AK2892" s="15" t="s">
        <v>11502</v>
      </c>
      <c r="AL2892" s="15" t="str">
        <f t="shared" si="545"/>
        <v>-</v>
      </c>
      <c r="AM2892" s="12"/>
      <c r="AN2892" s="12">
        <f t="shared" si="546"/>
        <v>0</v>
      </c>
      <c r="AO2892" s="16" t="s">
        <v>11502</v>
      </c>
      <c r="AP2892" s="16" t="str">
        <f t="shared" si="547"/>
        <v>-</v>
      </c>
      <c r="AQ2892" s="12">
        <v>3</v>
      </c>
      <c r="AR2892" s="12">
        <f t="shared" si="548"/>
        <v>4</v>
      </c>
      <c r="AS2892" s="14" t="s">
        <v>11498</v>
      </c>
      <c r="AT2892" s="14" t="str">
        <f t="shared" si="549"/>
        <v>-</v>
      </c>
      <c r="AU2892">
        <v>2</v>
      </c>
      <c r="AV2892" s="15" t="s">
        <v>11497</v>
      </c>
      <c r="AW2892" s="15" t="str">
        <f t="shared" si="550"/>
        <v>-</v>
      </c>
      <c r="AX2892">
        <v>4</v>
      </c>
      <c r="AY2892" s="17" t="s">
        <v>11499</v>
      </c>
      <c r="AZ2892" s="17" t="str">
        <f t="shared" si="551"/>
        <v>-</v>
      </c>
      <c r="BA2892"/>
    </row>
    <row r="2893" spans="1:53" x14ac:dyDescent="0.3">
      <c r="A2893" t="s">
        <v>8355</v>
      </c>
      <c r="B2893" t="s">
        <v>8356</v>
      </c>
      <c r="C2893" t="s">
        <v>8356</v>
      </c>
      <c r="D2893" t="s">
        <v>1124</v>
      </c>
      <c r="E2893" t="str">
        <f>LEFT(Table_Query_from_QDB_Production___SQL_Server[[#This Row],[ttl_class_ttl_outl]],1)</f>
        <v>D</v>
      </c>
      <c r="F2893" t="str">
        <f>UPPER(IFERROR(VLOOKUP(Table_Query_from_QDB_Production___SQL_Server[[#This Row],[cto_osc_code]],'CTO-OSC Table'!$A$2:$B$24,2,FALSE),"Undefined"))</f>
        <v>COMMUNICATION, ARTS AND GRAPHICS</v>
      </c>
      <c r="G2893" t="str">
        <f>UPPER(IFERROR(VLOOKUP(Table_Query_from_QDB_Production___SQL_Server[[#This Row],[ttl_class_ttl_outl]],'Title Class Table'!$A$2:$C$146,2,FALSE),"Undefined"))</f>
        <v>COMMUNICATION</v>
      </c>
      <c r="H2893" t="s">
        <v>11451</v>
      </c>
      <c r="I2893">
        <v>6</v>
      </c>
      <c r="K2893" t="str">
        <f>IFERROR(VLOOKUP(Table_Query_from_QDB_Production___SQL_Server[[#This Row],[step_2_seq]],'Employee Benefit Groups'!#REF!,2,FALSE),"-")</f>
        <v>-</v>
      </c>
      <c r="M2893" t="str">
        <f>IFERROR(VLOOKUP(Table_Query_from_QDB_Production___SQL_Server[[#This Row],[step_4_seq]],'Employee Benefit Groups'!#REF!,2,FALSE),"-")</f>
        <v>-</v>
      </c>
      <c r="O2893" t="str">
        <f>IFERROR(VLOOKUP(Table_Query_from_QDB_Production___SQL_Server[[#This Row],[step_4_seq2]],'Employee Benefit Groups'!#REF!,2,FALSE),"-")</f>
        <v>-</v>
      </c>
      <c r="Q2893" t="str">
        <f>IFERROR(VLOOKUP(Table_Query_from_QDB_Production___SQL_Server[[#This Row],[step_5_seq]],'Employee Benefit Groups'!#REF!,2,FALSE),"-")</f>
        <v>-</v>
      </c>
      <c r="S2893" t="str">
        <f>IFERROR(VLOOKUP(Table_Query_from_QDB_Production___SQL_Server[[#This Row],[step_6_seq]],'Employee Benefit Groups'!#REF!,2,FALSE),"-")</f>
        <v>-</v>
      </c>
      <c r="T2893">
        <v>4</v>
      </c>
      <c r="U2893" t="str">
        <f>IFERROR(VLOOKUP(Table_Query_from_QDB_Production___SQL_Server[[#This Row],[step_7_seq]],'Employee Benefit Groups'!#REF!,2,FALSE),"-")</f>
        <v>-</v>
      </c>
      <c r="V2893">
        <v>3</v>
      </c>
      <c r="W2893" t="str">
        <f>IFERROR(VLOOKUP(Table_Query_from_QDB_Production___SQL_Server[[#This Row],[step_8_seq]],'Employee Benefit Groups'!#REF!,2,FALSE),"-")</f>
        <v>-</v>
      </c>
      <c r="X2893">
        <v>5</v>
      </c>
      <c r="Y2893" t="str">
        <f>IFERROR(VLOOKUP(Table_Query_from_QDB_Production___SQL_Server[[#This Row],[step_9_seq]],'Employee Benefit Groups'!#REF!,2,FALSE),"-")</f>
        <v>-</v>
      </c>
      <c r="AA2893" s="15"/>
      <c r="AB2893" s="15">
        <f t="shared" si="540"/>
        <v>0</v>
      </c>
      <c r="AC2893" s="11" t="s">
        <v>11502</v>
      </c>
      <c r="AD2893" s="11" t="str">
        <f t="shared" si="541"/>
        <v>-</v>
      </c>
      <c r="AE2893" s="12"/>
      <c r="AF2893" s="12">
        <f t="shared" si="542"/>
        <v>0</v>
      </c>
      <c r="AG2893" s="13" t="s">
        <v>11502</v>
      </c>
      <c r="AH2893" s="13" t="str">
        <f t="shared" si="543"/>
        <v>-</v>
      </c>
      <c r="AI2893" s="14"/>
      <c r="AJ2893" s="14">
        <f t="shared" si="544"/>
        <v>0</v>
      </c>
      <c r="AK2893" s="15" t="s">
        <v>11502</v>
      </c>
      <c r="AL2893" s="15" t="str">
        <f t="shared" si="545"/>
        <v>-</v>
      </c>
      <c r="AM2893" s="12"/>
      <c r="AN2893" s="12">
        <f t="shared" si="546"/>
        <v>0</v>
      </c>
      <c r="AO2893" s="16" t="s">
        <v>11502</v>
      </c>
      <c r="AP2893" s="16" t="str">
        <f t="shared" si="547"/>
        <v>-</v>
      </c>
      <c r="AQ2893" s="12">
        <v>3</v>
      </c>
      <c r="AR2893" s="12">
        <f t="shared" si="548"/>
        <v>4</v>
      </c>
      <c r="AS2893" s="14" t="s">
        <v>11498</v>
      </c>
      <c r="AT2893" s="14" t="str">
        <f t="shared" si="549"/>
        <v>-</v>
      </c>
      <c r="AU2893">
        <v>2</v>
      </c>
      <c r="AV2893" s="15" t="s">
        <v>11497</v>
      </c>
      <c r="AW2893" s="15" t="str">
        <f t="shared" si="550"/>
        <v>-</v>
      </c>
      <c r="AX2893">
        <v>4</v>
      </c>
      <c r="AY2893" s="17" t="s">
        <v>11499</v>
      </c>
      <c r="AZ2893" s="17" t="str">
        <f t="shared" si="551"/>
        <v>-</v>
      </c>
      <c r="BA2893"/>
    </row>
    <row r="2894" spans="1:53" x14ac:dyDescent="0.3">
      <c r="A2894" t="s">
        <v>8357</v>
      </c>
      <c r="B2894" t="s">
        <v>8358</v>
      </c>
      <c r="C2894" t="s">
        <v>8359</v>
      </c>
      <c r="D2894" t="s">
        <v>1124</v>
      </c>
      <c r="E2894" t="str">
        <f>LEFT(Table_Query_from_QDB_Production___SQL_Server[[#This Row],[ttl_class_ttl_outl]],1)</f>
        <v>D</v>
      </c>
      <c r="F2894" t="str">
        <f>UPPER(IFERROR(VLOOKUP(Table_Query_from_QDB_Production___SQL_Server[[#This Row],[cto_osc_code]],'CTO-OSC Table'!$A$2:$B$24,2,FALSE),"Undefined"))</f>
        <v>COMMUNICATION, ARTS AND GRAPHICS</v>
      </c>
      <c r="G2894" t="str">
        <f>UPPER(IFERROR(VLOOKUP(Table_Query_from_QDB_Production___SQL_Server[[#This Row],[ttl_class_ttl_outl]],'Title Class Table'!$A$2:$C$146,2,FALSE),"Undefined"))</f>
        <v>COMMUNICATION</v>
      </c>
      <c r="H2894" t="s">
        <v>11451</v>
      </c>
      <c r="I2894">
        <v>6</v>
      </c>
      <c r="K2894" t="str">
        <f>IFERROR(VLOOKUP(Table_Query_from_QDB_Production___SQL_Server[[#This Row],[step_2_seq]],'Employee Benefit Groups'!#REF!,2,FALSE),"-")</f>
        <v>-</v>
      </c>
      <c r="M2894" t="str">
        <f>IFERROR(VLOOKUP(Table_Query_from_QDB_Production___SQL_Server[[#This Row],[step_4_seq]],'Employee Benefit Groups'!#REF!,2,FALSE),"-")</f>
        <v>-</v>
      </c>
      <c r="O2894" t="str">
        <f>IFERROR(VLOOKUP(Table_Query_from_QDB_Production___SQL_Server[[#This Row],[step_4_seq2]],'Employee Benefit Groups'!#REF!,2,FALSE),"-")</f>
        <v>-</v>
      </c>
      <c r="Q2894" t="str">
        <f>IFERROR(VLOOKUP(Table_Query_from_QDB_Production___SQL_Server[[#This Row],[step_5_seq]],'Employee Benefit Groups'!#REF!,2,FALSE),"-")</f>
        <v>-</v>
      </c>
      <c r="S2894" t="str">
        <f>IFERROR(VLOOKUP(Table_Query_from_QDB_Production___SQL_Server[[#This Row],[step_6_seq]],'Employee Benefit Groups'!#REF!,2,FALSE),"-")</f>
        <v>-</v>
      </c>
      <c r="T2894">
        <v>4</v>
      </c>
      <c r="U2894" t="str">
        <f>IFERROR(VLOOKUP(Table_Query_from_QDB_Production___SQL_Server[[#This Row],[step_7_seq]],'Employee Benefit Groups'!#REF!,2,FALSE),"-")</f>
        <v>-</v>
      </c>
      <c r="V2894">
        <v>3</v>
      </c>
      <c r="W2894" t="str">
        <f>IFERROR(VLOOKUP(Table_Query_from_QDB_Production___SQL_Server[[#This Row],[step_8_seq]],'Employee Benefit Groups'!#REF!,2,FALSE),"-")</f>
        <v>-</v>
      </c>
      <c r="X2894">
        <v>5</v>
      </c>
      <c r="Y2894" t="str">
        <f>IFERROR(VLOOKUP(Table_Query_from_QDB_Production___SQL_Server[[#This Row],[step_9_seq]],'Employee Benefit Groups'!#REF!,2,FALSE),"-")</f>
        <v>-</v>
      </c>
      <c r="AA2894" s="15"/>
      <c r="AB2894" s="15">
        <f t="shared" si="540"/>
        <v>0</v>
      </c>
      <c r="AC2894" s="11" t="s">
        <v>11502</v>
      </c>
      <c r="AD2894" s="11" t="str">
        <f t="shared" si="541"/>
        <v>-</v>
      </c>
      <c r="AE2894" s="12"/>
      <c r="AF2894" s="12">
        <f t="shared" si="542"/>
        <v>0</v>
      </c>
      <c r="AG2894" s="13" t="s">
        <v>11502</v>
      </c>
      <c r="AH2894" s="13" t="str">
        <f t="shared" si="543"/>
        <v>-</v>
      </c>
      <c r="AI2894" s="14"/>
      <c r="AJ2894" s="14">
        <f t="shared" si="544"/>
        <v>0</v>
      </c>
      <c r="AK2894" s="15" t="s">
        <v>11502</v>
      </c>
      <c r="AL2894" s="15" t="str">
        <f t="shared" si="545"/>
        <v>-</v>
      </c>
      <c r="AM2894" s="12"/>
      <c r="AN2894" s="12">
        <f t="shared" si="546"/>
        <v>0</v>
      </c>
      <c r="AO2894" s="16" t="s">
        <v>11502</v>
      </c>
      <c r="AP2894" s="16" t="str">
        <f t="shared" si="547"/>
        <v>-</v>
      </c>
      <c r="AQ2894" s="12">
        <v>3</v>
      </c>
      <c r="AR2894" s="12">
        <f t="shared" si="548"/>
        <v>4</v>
      </c>
      <c r="AS2894" s="14" t="s">
        <v>11498</v>
      </c>
      <c r="AT2894" s="14" t="str">
        <f t="shared" si="549"/>
        <v>-</v>
      </c>
      <c r="AU2894">
        <v>2</v>
      </c>
      <c r="AV2894" s="15" t="s">
        <v>11497</v>
      </c>
      <c r="AW2894" s="15" t="str">
        <f t="shared" si="550"/>
        <v>-</v>
      </c>
      <c r="AX2894">
        <v>4</v>
      </c>
      <c r="AY2894" s="17" t="s">
        <v>11499</v>
      </c>
      <c r="AZ2894" s="17" t="str">
        <f t="shared" si="551"/>
        <v>-</v>
      </c>
      <c r="BA2894"/>
    </row>
    <row r="2895" spans="1:53" x14ac:dyDescent="0.3">
      <c r="A2895" t="s">
        <v>8360</v>
      </c>
      <c r="B2895" t="s">
        <v>8361</v>
      </c>
      <c r="C2895" t="s">
        <v>8362</v>
      </c>
      <c r="D2895" t="s">
        <v>1124</v>
      </c>
      <c r="E2895" t="str">
        <f>LEFT(Table_Query_from_QDB_Production___SQL_Server[[#This Row],[ttl_class_ttl_outl]],1)</f>
        <v>D</v>
      </c>
      <c r="F2895" t="str">
        <f>UPPER(IFERROR(VLOOKUP(Table_Query_from_QDB_Production___SQL_Server[[#This Row],[cto_osc_code]],'CTO-OSC Table'!$A$2:$B$24,2,FALSE),"Undefined"))</f>
        <v>COMMUNICATION, ARTS AND GRAPHICS</v>
      </c>
      <c r="G2895" t="str">
        <f>UPPER(IFERROR(VLOOKUP(Table_Query_from_QDB_Production___SQL_Server[[#This Row],[ttl_class_ttl_outl]],'Title Class Table'!$A$2:$C$146,2,FALSE),"Undefined"))</f>
        <v>COMMUNICATION</v>
      </c>
      <c r="H2895" t="s">
        <v>11451</v>
      </c>
      <c r="I2895">
        <v>6</v>
      </c>
      <c r="K2895" t="str">
        <f>IFERROR(VLOOKUP(Table_Query_from_QDB_Production___SQL_Server[[#This Row],[step_2_seq]],'Employee Benefit Groups'!#REF!,2,FALSE),"-")</f>
        <v>-</v>
      </c>
      <c r="M2895" t="str">
        <f>IFERROR(VLOOKUP(Table_Query_from_QDB_Production___SQL_Server[[#This Row],[step_4_seq]],'Employee Benefit Groups'!#REF!,2,FALSE),"-")</f>
        <v>-</v>
      </c>
      <c r="O2895" t="str">
        <f>IFERROR(VLOOKUP(Table_Query_from_QDB_Production___SQL_Server[[#This Row],[step_4_seq2]],'Employee Benefit Groups'!#REF!,2,FALSE),"-")</f>
        <v>-</v>
      </c>
      <c r="Q2895" t="str">
        <f>IFERROR(VLOOKUP(Table_Query_from_QDB_Production___SQL_Server[[#This Row],[step_5_seq]],'Employee Benefit Groups'!#REF!,2,FALSE),"-")</f>
        <v>-</v>
      </c>
      <c r="S2895" t="str">
        <f>IFERROR(VLOOKUP(Table_Query_from_QDB_Production___SQL_Server[[#This Row],[step_6_seq]],'Employee Benefit Groups'!#REF!,2,FALSE),"-")</f>
        <v>-</v>
      </c>
      <c r="T2895">
        <v>4</v>
      </c>
      <c r="U2895" t="str">
        <f>IFERROR(VLOOKUP(Table_Query_from_QDB_Production___SQL_Server[[#This Row],[step_7_seq]],'Employee Benefit Groups'!#REF!,2,FALSE),"-")</f>
        <v>-</v>
      </c>
      <c r="V2895">
        <v>3</v>
      </c>
      <c r="W2895" t="str">
        <f>IFERROR(VLOOKUP(Table_Query_from_QDB_Production___SQL_Server[[#This Row],[step_8_seq]],'Employee Benefit Groups'!#REF!,2,FALSE),"-")</f>
        <v>-</v>
      </c>
      <c r="X2895">
        <v>5</v>
      </c>
      <c r="Y2895" t="str">
        <f>IFERROR(VLOOKUP(Table_Query_from_QDB_Production___SQL_Server[[#This Row],[step_9_seq]],'Employee Benefit Groups'!#REF!,2,FALSE),"-")</f>
        <v>-</v>
      </c>
      <c r="AA2895" s="15"/>
      <c r="AB2895" s="15">
        <f t="shared" si="540"/>
        <v>0</v>
      </c>
      <c r="AC2895" s="11" t="s">
        <v>11502</v>
      </c>
      <c r="AD2895" s="11" t="str">
        <f t="shared" si="541"/>
        <v>-</v>
      </c>
      <c r="AE2895" s="12"/>
      <c r="AF2895" s="12">
        <f t="shared" si="542"/>
        <v>0</v>
      </c>
      <c r="AG2895" s="13" t="s">
        <v>11502</v>
      </c>
      <c r="AH2895" s="13" t="str">
        <f t="shared" si="543"/>
        <v>-</v>
      </c>
      <c r="AI2895" s="14"/>
      <c r="AJ2895" s="14">
        <f t="shared" si="544"/>
        <v>0</v>
      </c>
      <c r="AK2895" s="15" t="s">
        <v>11502</v>
      </c>
      <c r="AL2895" s="15" t="str">
        <f t="shared" si="545"/>
        <v>-</v>
      </c>
      <c r="AM2895" s="12"/>
      <c r="AN2895" s="12">
        <f t="shared" si="546"/>
        <v>0</v>
      </c>
      <c r="AO2895" s="16" t="s">
        <v>11502</v>
      </c>
      <c r="AP2895" s="16" t="str">
        <f t="shared" si="547"/>
        <v>-</v>
      </c>
      <c r="AQ2895" s="12">
        <v>3</v>
      </c>
      <c r="AR2895" s="12">
        <f t="shared" si="548"/>
        <v>4</v>
      </c>
      <c r="AS2895" s="14" t="s">
        <v>11498</v>
      </c>
      <c r="AT2895" s="14" t="str">
        <f t="shared" si="549"/>
        <v>-</v>
      </c>
      <c r="AU2895">
        <v>2</v>
      </c>
      <c r="AV2895" s="15" t="s">
        <v>11497</v>
      </c>
      <c r="AW2895" s="15" t="str">
        <f t="shared" si="550"/>
        <v>-</v>
      </c>
      <c r="AX2895">
        <v>4</v>
      </c>
      <c r="AY2895" s="17" t="s">
        <v>11499</v>
      </c>
      <c r="AZ2895" s="17" t="str">
        <f t="shared" si="551"/>
        <v>-</v>
      </c>
      <c r="BA2895"/>
    </row>
    <row r="2896" spans="1:53" x14ac:dyDescent="0.3">
      <c r="A2896" t="s">
        <v>8363</v>
      </c>
      <c r="B2896" t="s">
        <v>8364</v>
      </c>
      <c r="C2896" t="s">
        <v>8365</v>
      </c>
      <c r="D2896" t="s">
        <v>1124</v>
      </c>
      <c r="E2896" t="str">
        <f>LEFT(Table_Query_from_QDB_Production___SQL_Server[[#This Row],[ttl_class_ttl_outl]],1)</f>
        <v>D</v>
      </c>
      <c r="F2896" t="str">
        <f>UPPER(IFERROR(VLOOKUP(Table_Query_from_QDB_Production___SQL_Server[[#This Row],[cto_osc_code]],'CTO-OSC Table'!$A$2:$B$24,2,FALSE),"Undefined"))</f>
        <v>COMMUNICATION, ARTS AND GRAPHICS</v>
      </c>
      <c r="G2896" t="str">
        <f>UPPER(IFERROR(VLOOKUP(Table_Query_from_QDB_Production___SQL_Server[[#This Row],[ttl_class_ttl_outl]],'Title Class Table'!$A$2:$C$146,2,FALSE),"Undefined"))</f>
        <v>COMMUNICATION</v>
      </c>
      <c r="H2896" t="s">
        <v>11451</v>
      </c>
      <c r="I2896">
        <v>6</v>
      </c>
      <c r="K2896" t="str">
        <f>IFERROR(VLOOKUP(Table_Query_from_QDB_Production___SQL_Server[[#This Row],[step_2_seq]],'Employee Benefit Groups'!#REF!,2,FALSE),"-")</f>
        <v>-</v>
      </c>
      <c r="M2896" t="str">
        <f>IFERROR(VLOOKUP(Table_Query_from_QDB_Production___SQL_Server[[#This Row],[step_4_seq]],'Employee Benefit Groups'!#REF!,2,FALSE),"-")</f>
        <v>-</v>
      </c>
      <c r="O2896" t="str">
        <f>IFERROR(VLOOKUP(Table_Query_from_QDB_Production___SQL_Server[[#This Row],[step_4_seq2]],'Employee Benefit Groups'!#REF!,2,FALSE),"-")</f>
        <v>-</v>
      </c>
      <c r="Q2896" t="str">
        <f>IFERROR(VLOOKUP(Table_Query_from_QDB_Production___SQL_Server[[#This Row],[step_5_seq]],'Employee Benefit Groups'!#REF!,2,FALSE),"-")</f>
        <v>-</v>
      </c>
      <c r="S2896" t="str">
        <f>IFERROR(VLOOKUP(Table_Query_from_QDB_Production___SQL_Server[[#This Row],[step_6_seq]],'Employee Benefit Groups'!#REF!,2,FALSE),"-")</f>
        <v>-</v>
      </c>
      <c r="T2896">
        <v>4</v>
      </c>
      <c r="U2896" t="str">
        <f>IFERROR(VLOOKUP(Table_Query_from_QDB_Production___SQL_Server[[#This Row],[step_7_seq]],'Employee Benefit Groups'!#REF!,2,FALSE),"-")</f>
        <v>-</v>
      </c>
      <c r="V2896">
        <v>3</v>
      </c>
      <c r="W2896" t="str">
        <f>IFERROR(VLOOKUP(Table_Query_from_QDB_Production___SQL_Server[[#This Row],[step_8_seq]],'Employee Benefit Groups'!#REF!,2,FALSE),"-")</f>
        <v>-</v>
      </c>
      <c r="X2896">
        <v>5</v>
      </c>
      <c r="Y2896" t="str">
        <f>IFERROR(VLOOKUP(Table_Query_from_QDB_Production___SQL_Server[[#This Row],[step_9_seq]],'Employee Benefit Groups'!#REF!,2,FALSE),"-")</f>
        <v>-</v>
      </c>
      <c r="AA2896" s="15"/>
      <c r="AB2896" s="15">
        <f t="shared" si="540"/>
        <v>0</v>
      </c>
      <c r="AC2896" s="11" t="s">
        <v>11502</v>
      </c>
      <c r="AD2896" s="11" t="str">
        <f t="shared" si="541"/>
        <v>-</v>
      </c>
      <c r="AE2896" s="12"/>
      <c r="AF2896" s="12">
        <f t="shared" si="542"/>
        <v>0</v>
      </c>
      <c r="AG2896" s="13" t="s">
        <v>11502</v>
      </c>
      <c r="AH2896" s="13" t="str">
        <f t="shared" si="543"/>
        <v>-</v>
      </c>
      <c r="AI2896" s="14"/>
      <c r="AJ2896" s="14">
        <f t="shared" si="544"/>
        <v>0</v>
      </c>
      <c r="AK2896" s="15" t="s">
        <v>11502</v>
      </c>
      <c r="AL2896" s="15" t="str">
        <f t="shared" si="545"/>
        <v>-</v>
      </c>
      <c r="AM2896" s="12"/>
      <c r="AN2896" s="12">
        <f t="shared" si="546"/>
        <v>0</v>
      </c>
      <c r="AO2896" s="16" t="s">
        <v>11502</v>
      </c>
      <c r="AP2896" s="16" t="str">
        <f t="shared" si="547"/>
        <v>-</v>
      </c>
      <c r="AQ2896" s="12">
        <v>3</v>
      </c>
      <c r="AR2896" s="12">
        <f t="shared" si="548"/>
        <v>4</v>
      </c>
      <c r="AS2896" s="14" t="s">
        <v>11498</v>
      </c>
      <c r="AT2896" s="14" t="str">
        <f t="shared" si="549"/>
        <v>-</v>
      </c>
      <c r="AU2896">
        <v>2</v>
      </c>
      <c r="AV2896" s="15" t="s">
        <v>11497</v>
      </c>
      <c r="AW2896" s="15" t="str">
        <f t="shared" si="550"/>
        <v>-</v>
      </c>
      <c r="AX2896">
        <v>4</v>
      </c>
      <c r="AY2896" s="17" t="s">
        <v>11499</v>
      </c>
      <c r="AZ2896" s="17" t="str">
        <f t="shared" si="551"/>
        <v>-</v>
      </c>
      <c r="BA2896"/>
    </row>
    <row r="2897" spans="1:53" x14ac:dyDescent="0.3">
      <c r="A2897" t="s">
        <v>8366</v>
      </c>
      <c r="B2897" t="s">
        <v>8367</v>
      </c>
      <c r="C2897" t="s">
        <v>8368</v>
      </c>
      <c r="D2897" t="s">
        <v>1124</v>
      </c>
      <c r="E2897" t="str">
        <f>LEFT(Table_Query_from_QDB_Production___SQL_Server[[#This Row],[ttl_class_ttl_outl]],1)</f>
        <v>D</v>
      </c>
      <c r="F2897" t="str">
        <f>UPPER(IFERROR(VLOOKUP(Table_Query_from_QDB_Production___SQL_Server[[#This Row],[cto_osc_code]],'CTO-OSC Table'!$A$2:$B$24,2,FALSE),"Undefined"))</f>
        <v>COMMUNICATION, ARTS AND GRAPHICS</v>
      </c>
      <c r="G2897" t="str">
        <f>UPPER(IFERROR(VLOOKUP(Table_Query_from_QDB_Production___SQL_Server[[#This Row],[ttl_class_ttl_outl]],'Title Class Table'!$A$2:$C$146,2,FALSE),"Undefined"))</f>
        <v>COMMUNICATION</v>
      </c>
      <c r="H2897" t="s">
        <v>11451</v>
      </c>
      <c r="I2897">
        <v>6</v>
      </c>
      <c r="K2897" t="str">
        <f>IFERROR(VLOOKUP(Table_Query_from_QDB_Production___SQL_Server[[#This Row],[step_2_seq]],'Employee Benefit Groups'!#REF!,2,FALSE),"-")</f>
        <v>-</v>
      </c>
      <c r="M2897" t="str">
        <f>IFERROR(VLOOKUP(Table_Query_from_QDB_Production___SQL_Server[[#This Row],[step_4_seq]],'Employee Benefit Groups'!#REF!,2,FALSE),"-")</f>
        <v>-</v>
      </c>
      <c r="O2897" t="str">
        <f>IFERROR(VLOOKUP(Table_Query_from_QDB_Production___SQL_Server[[#This Row],[step_4_seq2]],'Employee Benefit Groups'!#REF!,2,FALSE),"-")</f>
        <v>-</v>
      </c>
      <c r="Q2897" t="str">
        <f>IFERROR(VLOOKUP(Table_Query_from_QDB_Production___SQL_Server[[#This Row],[step_5_seq]],'Employee Benefit Groups'!#REF!,2,FALSE),"-")</f>
        <v>-</v>
      </c>
      <c r="S2897" t="str">
        <f>IFERROR(VLOOKUP(Table_Query_from_QDB_Production___SQL_Server[[#This Row],[step_6_seq]],'Employee Benefit Groups'!#REF!,2,FALSE),"-")</f>
        <v>-</v>
      </c>
      <c r="T2897">
        <v>4</v>
      </c>
      <c r="U2897" t="str">
        <f>IFERROR(VLOOKUP(Table_Query_from_QDB_Production___SQL_Server[[#This Row],[step_7_seq]],'Employee Benefit Groups'!#REF!,2,FALSE),"-")</f>
        <v>-</v>
      </c>
      <c r="V2897">
        <v>3</v>
      </c>
      <c r="W2897" t="str">
        <f>IFERROR(VLOOKUP(Table_Query_from_QDB_Production___SQL_Server[[#This Row],[step_8_seq]],'Employee Benefit Groups'!#REF!,2,FALSE),"-")</f>
        <v>-</v>
      </c>
      <c r="X2897">
        <v>5</v>
      </c>
      <c r="Y2897" t="str">
        <f>IFERROR(VLOOKUP(Table_Query_from_QDB_Production___SQL_Server[[#This Row],[step_9_seq]],'Employee Benefit Groups'!#REF!,2,FALSE),"-")</f>
        <v>-</v>
      </c>
      <c r="AA2897" s="15"/>
      <c r="AB2897" s="15">
        <f t="shared" si="540"/>
        <v>0</v>
      </c>
      <c r="AC2897" s="11" t="s">
        <v>11502</v>
      </c>
      <c r="AD2897" s="11" t="str">
        <f t="shared" si="541"/>
        <v>-</v>
      </c>
      <c r="AE2897" s="12"/>
      <c r="AF2897" s="12">
        <f t="shared" si="542"/>
        <v>0</v>
      </c>
      <c r="AG2897" s="13" t="s">
        <v>11502</v>
      </c>
      <c r="AH2897" s="13" t="str">
        <f t="shared" si="543"/>
        <v>-</v>
      </c>
      <c r="AI2897" s="14"/>
      <c r="AJ2897" s="14">
        <f t="shared" si="544"/>
        <v>0</v>
      </c>
      <c r="AK2897" s="15" t="s">
        <v>11502</v>
      </c>
      <c r="AL2897" s="15" t="str">
        <f t="shared" si="545"/>
        <v>-</v>
      </c>
      <c r="AM2897" s="12"/>
      <c r="AN2897" s="12">
        <f t="shared" si="546"/>
        <v>0</v>
      </c>
      <c r="AO2897" s="16" t="s">
        <v>11502</v>
      </c>
      <c r="AP2897" s="16" t="str">
        <f t="shared" si="547"/>
        <v>-</v>
      </c>
      <c r="AQ2897" s="12">
        <v>3</v>
      </c>
      <c r="AR2897" s="12">
        <f t="shared" si="548"/>
        <v>4</v>
      </c>
      <c r="AS2897" s="14" t="s">
        <v>11498</v>
      </c>
      <c r="AT2897" s="14" t="str">
        <f t="shared" si="549"/>
        <v>-</v>
      </c>
      <c r="AU2897">
        <v>2</v>
      </c>
      <c r="AV2897" s="15" t="s">
        <v>11497</v>
      </c>
      <c r="AW2897" s="15" t="str">
        <f t="shared" si="550"/>
        <v>-</v>
      </c>
      <c r="AX2897">
        <v>4</v>
      </c>
      <c r="AY2897" s="17" t="s">
        <v>11499</v>
      </c>
      <c r="AZ2897" s="17" t="str">
        <f t="shared" si="551"/>
        <v>-</v>
      </c>
      <c r="BA2897"/>
    </row>
    <row r="2898" spans="1:53" x14ac:dyDescent="0.3">
      <c r="A2898" t="s">
        <v>8369</v>
      </c>
      <c r="B2898" t="s">
        <v>8370</v>
      </c>
      <c r="C2898" t="s">
        <v>8371</v>
      </c>
      <c r="D2898" t="s">
        <v>8372</v>
      </c>
      <c r="E2898" t="str">
        <f>LEFT(Table_Query_from_QDB_Production___SQL_Server[[#This Row],[ttl_class_ttl_outl]],1)</f>
        <v>G</v>
      </c>
      <c r="F2898" t="str">
        <f>UPPER(IFERROR(VLOOKUP(Table_Query_from_QDB_Production___SQL_Server[[#This Row],[cto_osc_code]],'CTO-OSC Table'!$A$2:$B$24,2,FALSE),"Undefined"))</f>
        <v>MAINTENANCE, FABRICATION AND OPERATIONS</v>
      </c>
      <c r="G2898" t="str">
        <f>UPPER(IFERROR(VLOOKUP(Table_Query_from_QDB_Production___SQL_Server[[#This Row],[ttl_class_ttl_outl]],'Title Class Table'!$A$2:$C$146,2,FALSE),"Undefined"))</f>
        <v>PHYSICAL PLANT SERVICES - MAINTENANCE</v>
      </c>
      <c r="H2898" t="s">
        <v>11451</v>
      </c>
      <c r="I2898">
        <v>6</v>
      </c>
      <c r="K2898" t="str">
        <f>IFERROR(VLOOKUP(Table_Query_from_QDB_Production___SQL_Server[[#This Row],[step_2_seq]],'Employee Benefit Groups'!#REF!,2,FALSE),"-")</f>
        <v>-</v>
      </c>
      <c r="M2898" t="str">
        <f>IFERROR(VLOOKUP(Table_Query_from_QDB_Production___SQL_Server[[#This Row],[step_4_seq]],'Employee Benefit Groups'!#REF!,2,FALSE),"-")</f>
        <v>-</v>
      </c>
      <c r="O2898" t="str">
        <f>IFERROR(VLOOKUP(Table_Query_from_QDB_Production___SQL_Server[[#This Row],[step_4_seq2]],'Employee Benefit Groups'!#REF!,2,FALSE),"-")</f>
        <v>-</v>
      </c>
      <c r="Q2898" t="str">
        <f>IFERROR(VLOOKUP(Table_Query_from_QDB_Production___SQL_Server[[#This Row],[step_5_seq]],'Employee Benefit Groups'!#REF!,2,FALSE),"-")</f>
        <v>-</v>
      </c>
      <c r="S2898" t="str">
        <f>IFERROR(VLOOKUP(Table_Query_from_QDB_Production___SQL_Server[[#This Row],[step_6_seq]],'Employee Benefit Groups'!#REF!,2,FALSE),"-")</f>
        <v>-</v>
      </c>
      <c r="T2898">
        <v>4</v>
      </c>
      <c r="U2898" t="str">
        <f>IFERROR(VLOOKUP(Table_Query_from_QDB_Production___SQL_Server[[#This Row],[step_7_seq]],'Employee Benefit Groups'!#REF!,2,FALSE),"-")</f>
        <v>-</v>
      </c>
      <c r="V2898">
        <v>3</v>
      </c>
      <c r="W2898" t="str">
        <f>IFERROR(VLOOKUP(Table_Query_from_QDB_Production___SQL_Server[[#This Row],[step_8_seq]],'Employee Benefit Groups'!#REF!,2,FALSE),"-")</f>
        <v>-</v>
      </c>
      <c r="X2898">
        <v>5</v>
      </c>
      <c r="Y2898" t="str">
        <f>IFERROR(VLOOKUP(Table_Query_from_QDB_Production___SQL_Server[[#This Row],[step_9_seq]],'Employee Benefit Groups'!#REF!,2,FALSE),"-")</f>
        <v>-</v>
      </c>
      <c r="AA2898" s="15"/>
      <c r="AB2898" s="15">
        <f t="shared" si="540"/>
        <v>0</v>
      </c>
      <c r="AC2898" s="11" t="s">
        <v>11502</v>
      </c>
      <c r="AD2898" s="11" t="str">
        <f t="shared" si="541"/>
        <v>-</v>
      </c>
      <c r="AE2898" s="12"/>
      <c r="AF2898" s="12">
        <f t="shared" si="542"/>
        <v>0</v>
      </c>
      <c r="AG2898" s="13" t="s">
        <v>11502</v>
      </c>
      <c r="AH2898" s="13" t="str">
        <f t="shared" si="543"/>
        <v>-</v>
      </c>
      <c r="AI2898" s="14"/>
      <c r="AJ2898" s="14">
        <f t="shared" si="544"/>
        <v>0</v>
      </c>
      <c r="AK2898" s="15" t="s">
        <v>11502</v>
      </c>
      <c r="AL2898" s="15" t="str">
        <f t="shared" si="545"/>
        <v>-</v>
      </c>
      <c r="AM2898" s="12"/>
      <c r="AN2898" s="12">
        <f t="shared" si="546"/>
        <v>0</v>
      </c>
      <c r="AO2898" s="16" t="s">
        <v>11502</v>
      </c>
      <c r="AP2898" s="16" t="str">
        <f t="shared" si="547"/>
        <v>-</v>
      </c>
      <c r="AQ2898" s="12">
        <v>3</v>
      </c>
      <c r="AR2898" s="12">
        <f t="shared" si="548"/>
        <v>4</v>
      </c>
      <c r="AS2898" s="14" t="s">
        <v>11498</v>
      </c>
      <c r="AT2898" s="14" t="str">
        <f t="shared" si="549"/>
        <v>-</v>
      </c>
      <c r="AU2898">
        <v>2</v>
      </c>
      <c r="AV2898" s="15" t="s">
        <v>11497</v>
      </c>
      <c r="AW2898" s="15" t="str">
        <f t="shared" si="550"/>
        <v>-</v>
      </c>
      <c r="AX2898">
        <v>4</v>
      </c>
      <c r="AY2898" s="17" t="s">
        <v>11499</v>
      </c>
      <c r="AZ2898" s="17" t="str">
        <f t="shared" si="551"/>
        <v>-</v>
      </c>
      <c r="BA2898"/>
    </row>
    <row r="2899" spans="1:53" x14ac:dyDescent="0.3">
      <c r="A2899" t="s">
        <v>8373</v>
      </c>
      <c r="B2899" t="s">
        <v>8374</v>
      </c>
      <c r="C2899" t="s">
        <v>8375</v>
      </c>
      <c r="D2899" t="s">
        <v>1124</v>
      </c>
      <c r="E2899" t="str">
        <f>LEFT(Table_Query_from_QDB_Production___SQL_Server[[#This Row],[ttl_class_ttl_outl]],1)</f>
        <v>D</v>
      </c>
      <c r="F2899" t="str">
        <f>UPPER(IFERROR(VLOOKUP(Table_Query_from_QDB_Production___SQL_Server[[#This Row],[cto_osc_code]],'CTO-OSC Table'!$A$2:$B$24,2,FALSE),"Undefined"))</f>
        <v>COMMUNICATION, ARTS AND GRAPHICS</v>
      </c>
      <c r="G2899" t="str">
        <f>UPPER(IFERROR(VLOOKUP(Table_Query_from_QDB_Production___SQL_Server[[#This Row],[ttl_class_ttl_outl]],'Title Class Table'!$A$2:$C$146,2,FALSE),"Undefined"))</f>
        <v>COMMUNICATION</v>
      </c>
      <c r="H2899" t="s">
        <v>11451</v>
      </c>
      <c r="I2899">
        <v>6</v>
      </c>
      <c r="K2899" t="str">
        <f>IFERROR(VLOOKUP(Table_Query_from_QDB_Production___SQL_Server[[#This Row],[step_2_seq]],'Employee Benefit Groups'!#REF!,2,FALSE),"-")</f>
        <v>-</v>
      </c>
      <c r="M2899" t="str">
        <f>IFERROR(VLOOKUP(Table_Query_from_QDB_Production___SQL_Server[[#This Row],[step_4_seq]],'Employee Benefit Groups'!#REF!,2,FALSE),"-")</f>
        <v>-</v>
      </c>
      <c r="O2899" t="str">
        <f>IFERROR(VLOOKUP(Table_Query_from_QDB_Production___SQL_Server[[#This Row],[step_4_seq2]],'Employee Benefit Groups'!#REF!,2,FALSE),"-")</f>
        <v>-</v>
      </c>
      <c r="Q2899" t="str">
        <f>IFERROR(VLOOKUP(Table_Query_from_QDB_Production___SQL_Server[[#This Row],[step_5_seq]],'Employee Benefit Groups'!#REF!,2,FALSE),"-")</f>
        <v>-</v>
      </c>
      <c r="S2899" t="str">
        <f>IFERROR(VLOOKUP(Table_Query_from_QDB_Production___SQL_Server[[#This Row],[step_6_seq]],'Employee Benefit Groups'!#REF!,2,FALSE),"-")</f>
        <v>-</v>
      </c>
      <c r="T2899">
        <v>4</v>
      </c>
      <c r="U2899" t="str">
        <f>IFERROR(VLOOKUP(Table_Query_from_QDB_Production___SQL_Server[[#This Row],[step_7_seq]],'Employee Benefit Groups'!#REF!,2,FALSE),"-")</f>
        <v>-</v>
      </c>
      <c r="V2899">
        <v>3</v>
      </c>
      <c r="W2899" t="str">
        <f>IFERROR(VLOOKUP(Table_Query_from_QDB_Production___SQL_Server[[#This Row],[step_8_seq]],'Employee Benefit Groups'!#REF!,2,FALSE),"-")</f>
        <v>-</v>
      </c>
      <c r="X2899">
        <v>5</v>
      </c>
      <c r="Y2899" t="str">
        <f>IFERROR(VLOOKUP(Table_Query_from_QDB_Production___SQL_Server[[#This Row],[step_9_seq]],'Employee Benefit Groups'!#REF!,2,FALSE),"-")</f>
        <v>-</v>
      </c>
      <c r="AA2899" s="15"/>
      <c r="AB2899" s="15">
        <f t="shared" si="540"/>
        <v>0</v>
      </c>
      <c r="AC2899" s="11" t="s">
        <v>11502</v>
      </c>
      <c r="AD2899" s="11" t="str">
        <f t="shared" si="541"/>
        <v>-</v>
      </c>
      <c r="AE2899" s="12"/>
      <c r="AF2899" s="12">
        <f t="shared" si="542"/>
        <v>0</v>
      </c>
      <c r="AG2899" s="13" t="s">
        <v>11502</v>
      </c>
      <c r="AH2899" s="13" t="str">
        <f t="shared" si="543"/>
        <v>-</v>
      </c>
      <c r="AI2899" s="14"/>
      <c r="AJ2899" s="14">
        <f t="shared" si="544"/>
        <v>0</v>
      </c>
      <c r="AK2899" s="15" t="s">
        <v>11502</v>
      </c>
      <c r="AL2899" s="15" t="str">
        <f t="shared" si="545"/>
        <v>-</v>
      </c>
      <c r="AM2899" s="12"/>
      <c r="AN2899" s="12">
        <f t="shared" si="546"/>
        <v>0</v>
      </c>
      <c r="AO2899" s="16" t="s">
        <v>11502</v>
      </c>
      <c r="AP2899" s="16" t="str">
        <f t="shared" si="547"/>
        <v>-</v>
      </c>
      <c r="AQ2899" s="12">
        <v>3</v>
      </c>
      <c r="AR2899" s="12">
        <f t="shared" si="548"/>
        <v>4</v>
      </c>
      <c r="AS2899" s="14" t="s">
        <v>11498</v>
      </c>
      <c r="AT2899" s="14" t="str">
        <f t="shared" si="549"/>
        <v>-</v>
      </c>
      <c r="AU2899">
        <v>2</v>
      </c>
      <c r="AV2899" s="15" t="s">
        <v>11497</v>
      </c>
      <c r="AW2899" s="15" t="str">
        <f t="shared" si="550"/>
        <v>-</v>
      </c>
      <c r="AX2899">
        <v>4</v>
      </c>
      <c r="AY2899" s="17" t="s">
        <v>11499</v>
      </c>
      <c r="AZ2899" s="17" t="str">
        <f t="shared" si="551"/>
        <v>-</v>
      </c>
      <c r="BA2899"/>
    </row>
    <row r="2900" spans="1:53" x14ac:dyDescent="0.3">
      <c r="A2900" t="s">
        <v>8376</v>
      </c>
      <c r="B2900" t="s">
        <v>8377</v>
      </c>
      <c r="C2900" t="s">
        <v>8378</v>
      </c>
      <c r="D2900" t="s">
        <v>1124</v>
      </c>
      <c r="E2900" t="str">
        <f>LEFT(Table_Query_from_QDB_Production___SQL_Server[[#This Row],[ttl_class_ttl_outl]],1)</f>
        <v>D</v>
      </c>
      <c r="F2900" t="str">
        <f>UPPER(IFERROR(VLOOKUP(Table_Query_from_QDB_Production___SQL_Server[[#This Row],[cto_osc_code]],'CTO-OSC Table'!$A$2:$B$24,2,FALSE),"Undefined"))</f>
        <v>COMMUNICATION, ARTS AND GRAPHICS</v>
      </c>
      <c r="G2900" t="str">
        <f>UPPER(IFERROR(VLOOKUP(Table_Query_from_QDB_Production___SQL_Server[[#This Row],[ttl_class_ttl_outl]],'Title Class Table'!$A$2:$C$146,2,FALSE),"Undefined"))</f>
        <v>COMMUNICATION</v>
      </c>
      <c r="H2900" t="s">
        <v>11451</v>
      </c>
      <c r="I2900">
        <v>6</v>
      </c>
      <c r="K2900" t="str">
        <f>IFERROR(VLOOKUP(Table_Query_from_QDB_Production___SQL_Server[[#This Row],[step_2_seq]],'Employee Benefit Groups'!#REF!,2,FALSE),"-")</f>
        <v>-</v>
      </c>
      <c r="M2900" t="str">
        <f>IFERROR(VLOOKUP(Table_Query_from_QDB_Production___SQL_Server[[#This Row],[step_4_seq]],'Employee Benefit Groups'!#REF!,2,FALSE),"-")</f>
        <v>-</v>
      </c>
      <c r="O2900" t="str">
        <f>IFERROR(VLOOKUP(Table_Query_from_QDB_Production___SQL_Server[[#This Row],[step_4_seq2]],'Employee Benefit Groups'!#REF!,2,FALSE),"-")</f>
        <v>-</v>
      </c>
      <c r="Q2900" t="str">
        <f>IFERROR(VLOOKUP(Table_Query_from_QDB_Production___SQL_Server[[#This Row],[step_5_seq]],'Employee Benefit Groups'!#REF!,2,FALSE),"-")</f>
        <v>-</v>
      </c>
      <c r="S2900" t="str">
        <f>IFERROR(VLOOKUP(Table_Query_from_QDB_Production___SQL_Server[[#This Row],[step_6_seq]],'Employee Benefit Groups'!#REF!,2,FALSE),"-")</f>
        <v>-</v>
      </c>
      <c r="T2900">
        <v>4</v>
      </c>
      <c r="U2900" t="str">
        <f>IFERROR(VLOOKUP(Table_Query_from_QDB_Production___SQL_Server[[#This Row],[step_7_seq]],'Employee Benefit Groups'!#REF!,2,FALSE),"-")</f>
        <v>-</v>
      </c>
      <c r="V2900">
        <v>3</v>
      </c>
      <c r="W2900" t="str">
        <f>IFERROR(VLOOKUP(Table_Query_from_QDB_Production___SQL_Server[[#This Row],[step_8_seq]],'Employee Benefit Groups'!#REF!,2,FALSE),"-")</f>
        <v>-</v>
      </c>
      <c r="X2900">
        <v>5</v>
      </c>
      <c r="Y2900" t="str">
        <f>IFERROR(VLOOKUP(Table_Query_from_QDB_Production___SQL_Server[[#This Row],[step_9_seq]],'Employee Benefit Groups'!#REF!,2,FALSE),"-")</f>
        <v>-</v>
      </c>
      <c r="AA2900" s="15"/>
      <c r="AB2900" s="15">
        <f t="shared" si="540"/>
        <v>0</v>
      </c>
      <c r="AC2900" s="11" t="s">
        <v>11502</v>
      </c>
      <c r="AD2900" s="11" t="str">
        <f t="shared" si="541"/>
        <v>-</v>
      </c>
      <c r="AE2900" s="12"/>
      <c r="AF2900" s="12">
        <f t="shared" si="542"/>
        <v>0</v>
      </c>
      <c r="AG2900" s="13" t="s">
        <v>11502</v>
      </c>
      <c r="AH2900" s="13" t="str">
        <f t="shared" si="543"/>
        <v>-</v>
      </c>
      <c r="AI2900" s="14"/>
      <c r="AJ2900" s="14">
        <f t="shared" si="544"/>
        <v>0</v>
      </c>
      <c r="AK2900" s="15" t="s">
        <v>11502</v>
      </c>
      <c r="AL2900" s="15" t="str">
        <f t="shared" si="545"/>
        <v>-</v>
      </c>
      <c r="AM2900" s="12"/>
      <c r="AN2900" s="12">
        <f t="shared" si="546"/>
        <v>0</v>
      </c>
      <c r="AO2900" s="16" t="s">
        <v>11502</v>
      </c>
      <c r="AP2900" s="16" t="str">
        <f t="shared" si="547"/>
        <v>-</v>
      </c>
      <c r="AQ2900" s="12">
        <v>3</v>
      </c>
      <c r="AR2900" s="12">
        <f t="shared" si="548"/>
        <v>4</v>
      </c>
      <c r="AS2900" s="14" t="s">
        <v>11498</v>
      </c>
      <c r="AT2900" s="14" t="str">
        <f t="shared" si="549"/>
        <v>-</v>
      </c>
      <c r="AU2900">
        <v>2</v>
      </c>
      <c r="AV2900" s="15" t="s">
        <v>11497</v>
      </c>
      <c r="AW2900" s="15" t="str">
        <f t="shared" si="550"/>
        <v>-</v>
      </c>
      <c r="AX2900">
        <v>4</v>
      </c>
      <c r="AY2900" s="17" t="s">
        <v>11499</v>
      </c>
      <c r="AZ2900" s="17" t="str">
        <f t="shared" si="551"/>
        <v>-</v>
      </c>
      <c r="BA2900"/>
    </row>
    <row r="2901" spans="1:53" x14ac:dyDescent="0.3">
      <c r="A2901" t="s">
        <v>8379</v>
      </c>
      <c r="B2901" t="s">
        <v>8380</v>
      </c>
      <c r="C2901" t="s">
        <v>8381</v>
      </c>
      <c r="D2901" t="s">
        <v>1124</v>
      </c>
      <c r="E2901" t="str">
        <f>LEFT(Table_Query_from_QDB_Production___SQL_Server[[#This Row],[ttl_class_ttl_outl]],1)</f>
        <v>D</v>
      </c>
      <c r="F2901" t="str">
        <f>UPPER(IFERROR(VLOOKUP(Table_Query_from_QDB_Production___SQL_Server[[#This Row],[cto_osc_code]],'CTO-OSC Table'!$A$2:$B$24,2,FALSE),"Undefined"))</f>
        <v>COMMUNICATION, ARTS AND GRAPHICS</v>
      </c>
      <c r="G2901" t="str">
        <f>UPPER(IFERROR(VLOOKUP(Table_Query_from_QDB_Production___SQL_Server[[#This Row],[ttl_class_ttl_outl]],'Title Class Table'!$A$2:$C$146,2,FALSE),"Undefined"))</f>
        <v>COMMUNICATION</v>
      </c>
      <c r="H2901" t="s">
        <v>11451</v>
      </c>
      <c r="I2901">
        <v>6</v>
      </c>
      <c r="K2901" t="str">
        <f>IFERROR(VLOOKUP(Table_Query_from_QDB_Production___SQL_Server[[#This Row],[step_2_seq]],'Employee Benefit Groups'!#REF!,2,FALSE),"-")</f>
        <v>-</v>
      </c>
      <c r="M2901" t="str">
        <f>IFERROR(VLOOKUP(Table_Query_from_QDB_Production___SQL_Server[[#This Row],[step_4_seq]],'Employee Benefit Groups'!#REF!,2,FALSE),"-")</f>
        <v>-</v>
      </c>
      <c r="O2901" t="str">
        <f>IFERROR(VLOOKUP(Table_Query_from_QDB_Production___SQL_Server[[#This Row],[step_4_seq2]],'Employee Benefit Groups'!#REF!,2,FALSE),"-")</f>
        <v>-</v>
      </c>
      <c r="Q2901" t="str">
        <f>IFERROR(VLOOKUP(Table_Query_from_QDB_Production___SQL_Server[[#This Row],[step_5_seq]],'Employee Benefit Groups'!#REF!,2,FALSE),"-")</f>
        <v>-</v>
      </c>
      <c r="S2901" t="str">
        <f>IFERROR(VLOOKUP(Table_Query_from_QDB_Production___SQL_Server[[#This Row],[step_6_seq]],'Employee Benefit Groups'!#REF!,2,FALSE),"-")</f>
        <v>-</v>
      </c>
      <c r="T2901">
        <v>4</v>
      </c>
      <c r="U2901" t="str">
        <f>IFERROR(VLOOKUP(Table_Query_from_QDB_Production___SQL_Server[[#This Row],[step_7_seq]],'Employee Benefit Groups'!#REF!,2,FALSE),"-")</f>
        <v>-</v>
      </c>
      <c r="V2901">
        <v>3</v>
      </c>
      <c r="W2901" t="str">
        <f>IFERROR(VLOOKUP(Table_Query_from_QDB_Production___SQL_Server[[#This Row],[step_8_seq]],'Employee Benefit Groups'!#REF!,2,FALSE),"-")</f>
        <v>-</v>
      </c>
      <c r="X2901">
        <v>5</v>
      </c>
      <c r="Y2901" t="str">
        <f>IFERROR(VLOOKUP(Table_Query_from_QDB_Production___SQL_Server[[#This Row],[step_9_seq]],'Employee Benefit Groups'!#REF!,2,FALSE),"-")</f>
        <v>-</v>
      </c>
      <c r="AA2901" s="15"/>
      <c r="AB2901" s="15">
        <f t="shared" si="540"/>
        <v>0</v>
      </c>
      <c r="AC2901" s="11" t="s">
        <v>11502</v>
      </c>
      <c r="AD2901" s="11" t="str">
        <f t="shared" si="541"/>
        <v>-</v>
      </c>
      <c r="AE2901" s="12"/>
      <c r="AF2901" s="12">
        <f t="shared" si="542"/>
        <v>0</v>
      </c>
      <c r="AG2901" s="13" t="s">
        <v>11502</v>
      </c>
      <c r="AH2901" s="13" t="str">
        <f t="shared" si="543"/>
        <v>-</v>
      </c>
      <c r="AI2901" s="14"/>
      <c r="AJ2901" s="14">
        <f t="shared" si="544"/>
        <v>0</v>
      </c>
      <c r="AK2901" s="15" t="s">
        <v>11502</v>
      </c>
      <c r="AL2901" s="15" t="str">
        <f t="shared" si="545"/>
        <v>-</v>
      </c>
      <c r="AM2901" s="12"/>
      <c r="AN2901" s="12">
        <f t="shared" si="546"/>
        <v>0</v>
      </c>
      <c r="AO2901" s="16" t="s">
        <v>11502</v>
      </c>
      <c r="AP2901" s="16" t="str">
        <f t="shared" si="547"/>
        <v>-</v>
      </c>
      <c r="AQ2901" s="12">
        <v>3</v>
      </c>
      <c r="AR2901" s="12">
        <f t="shared" si="548"/>
        <v>4</v>
      </c>
      <c r="AS2901" s="14" t="s">
        <v>11498</v>
      </c>
      <c r="AT2901" s="14" t="str">
        <f t="shared" si="549"/>
        <v>-</v>
      </c>
      <c r="AU2901">
        <v>2</v>
      </c>
      <c r="AV2901" s="15" t="s">
        <v>11497</v>
      </c>
      <c r="AW2901" s="15" t="str">
        <f t="shared" si="550"/>
        <v>-</v>
      </c>
      <c r="AX2901">
        <v>4</v>
      </c>
      <c r="AY2901" s="17" t="s">
        <v>11499</v>
      </c>
      <c r="AZ2901" s="17" t="str">
        <f t="shared" si="551"/>
        <v>-</v>
      </c>
      <c r="BA2901"/>
    </row>
    <row r="2902" spans="1:53" x14ac:dyDescent="0.3">
      <c r="A2902" t="s">
        <v>8382</v>
      </c>
      <c r="B2902" t="s">
        <v>8383</v>
      </c>
      <c r="C2902" t="s">
        <v>8384</v>
      </c>
      <c r="D2902" t="s">
        <v>1124</v>
      </c>
      <c r="E2902" t="str">
        <f>LEFT(Table_Query_from_QDB_Production___SQL_Server[[#This Row],[ttl_class_ttl_outl]],1)</f>
        <v>D</v>
      </c>
      <c r="F2902" t="str">
        <f>UPPER(IFERROR(VLOOKUP(Table_Query_from_QDB_Production___SQL_Server[[#This Row],[cto_osc_code]],'CTO-OSC Table'!$A$2:$B$24,2,FALSE),"Undefined"))</f>
        <v>COMMUNICATION, ARTS AND GRAPHICS</v>
      </c>
      <c r="G2902" t="str">
        <f>UPPER(IFERROR(VLOOKUP(Table_Query_from_QDB_Production___SQL_Server[[#This Row],[ttl_class_ttl_outl]],'Title Class Table'!$A$2:$C$146,2,FALSE),"Undefined"))</f>
        <v>COMMUNICATION</v>
      </c>
      <c r="H2902" t="s">
        <v>11451</v>
      </c>
      <c r="I2902">
        <v>6</v>
      </c>
      <c r="K2902" t="str">
        <f>IFERROR(VLOOKUP(Table_Query_from_QDB_Production___SQL_Server[[#This Row],[step_2_seq]],'Employee Benefit Groups'!#REF!,2,FALSE),"-")</f>
        <v>-</v>
      </c>
      <c r="M2902" t="str">
        <f>IFERROR(VLOOKUP(Table_Query_from_QDB_Production___SQL_Server[[#This Row],[step_4_seq]],'Employee Benefit Groups'!#REF!,2,FALSE),"-")</f>
        <v>-</v>
      </c>
      <c r="O2902" t="str">
        <f>IFERROR(VLOOKUP(Table_Query_from_QDB_Production___SQL_Server[[#This Row],[step_4_seq2]],'Employee Benefit Groups'!#REF!,2,FALSE),"-")</f>
        <v>-</v>
      </c>
      <c r="Q2902" t="str">
        <f>IFERROR(VLOOKUP(Table_Query_from_QDB_Production___SQL_Server[[#This Row],[step_5_seq]],'Employee Benefit Groups'!#REF!,2,FALSE),"-")</f>
        <v>-</v>
      </c>
      <c r="S2902" t="str">
        <f>IFERROR(VLOOKUP(Table_Query_from_QDB_Production___SQL_Server[[#This Row],[step_6_seq]],'Employee Benefit Groups'!#REF!,2,FALSE),"-")</f>
        <v>-</v>
      </c>
      <c r="T2902">
        <v>4</v>
      </c>
      <c r="U2902" t="str">
        <f>IFERROR(VLOOKUP(Table_Query_from_QDB_Production___SQL_Server[[#This Row],[step_7_seq]],'Employee Benefit Groups'!#REF!,2,FALSE),"-")</f>
        <v>-</v>
      </c>
      <c r="V2902">
        <v>3</v>
      </c>
      <c r="W2902" t="str">
        <f>IFERROR(VLOOKUP(Table_Query_from_QDB_Production___SQL_Server[[#This Row],[step_8_seq]],'Employee Benefit Groups'!#REF!,2,FALSE),"-")</f>
        <v>-</v>
      </c>
      <c r="X2902">
        <v>5</v>
      </c>
      <c r="Y2902" t="str">
        <f>IFERROR(VLOOKUP(Table_Query_from_QDB_Production___SQL_Server[[#This Row],[step_9_seq]],'Employee Benefit Groups'!#REF!,2,FALSE),"-")</f>
        <v>-</v>
      </c>
      <c r="AA2902" s="15"/>
      <c r="AB2902" s="15">
        <f t="shared" si="540"/>
        <v>0</v>
      </c>
      <c r="AC2902" s="11" t="s">
        <v>11502</v>
      </c>
      <c r="AD2902" s="11" t="str">
        <f t="shared" si="541"/>
        <v>-</v>
      </c>
      <c r="AE2902" s="12"/>
      <c r="AF2902" s="12">
        <f t="shared" si="542"/>
        <v>0</v>
      </c>
      <c r="AG2902" s="13" t="s">
        <v>11502</v>
      </c>
      <c r="AH2902" s="13" t="str">
        <f t="shared" si="543"/>
        <v>-</v>
      </c>
      <c r="AI2902" s="14"/>
      <c r="AJ2902" s="14">
        <f t="shared" si="544"/>
        <v>0</v>
      </c>
      <c r="AK2902" s="15" t="s">
        <v>11502</v>
      </c>
      <c r="AL2902" s="15" t="str">
        <f t="shared" si="545"/>
        <v>-</v>
      </c>
      <c r="AM2902" s="12"/>
      <c r="AN2902" s="12">
        <f t="shared" si="546"/>
        <v>0</v>
      </c>
      <c r="AO2902" s="16" t="s">
        <v>11502</v>
      </c>
      <c r="AP2902" s="16" t="str">
        <f t="shared" si="547"/>
        <v>-</v>
      </c>
      <c r="AQ2902" s="12">
        <v>3</v>
      </c>
      <c r="AR2902" s="12">
        <f t="shared" si="548"/>
        <v>4</v>
      </c>
      <c r="AS2902" s="14" t="s">
        <v>11498</v>
      </c>
      <c r="AT2902" s="14" t="str">
        <f t="shared" si="549"/>
        <v>-</v>
      </c>
      <c r="AU2902">
        <v>2</v>
      </c>
      <c r="AV2902" s="15" t="s">
        <v>11497</v>
      </c>
      <c r="AW2902" s="15" t="str">
        <f t="shared" si="550"/>
        <v>-</v>
      </c>
      <c r="AX2902">
        <v>4</v>
      </c>
      <c r="AY2902" s="17" t="s">
        <v>11499</v>
      </c>
      <c r="AZ2902" s="17" t="str">
        <f t="shared" si="551"/>
        <v>-</v>
      </c>
      <c r="BA2902"/>
    </row>
    <row r="2903" spans="1:53" x14ac:dyDescent="0.3">
      <c r="A2903" t="s">
        <v>8385</v>
      </c>
      <c r="B2903" t="s">
        <v>8386</v>
      </c>
      <c r="C2903" t="s">
        <v>8387</v>
      </c>
      <c r="D2903" t="s">
        <v>1124</v>
      </c>
      <c r="E2903" t="str">
        <f>LEFT(Table_Query_from_QDB_Production___SQL_Server[[#This Row],[ttl_class_ttl_outl]],1)</f>
        <v>D</v>
      </c>
      <c r="F2903" t="str">
        <f>UPPER(IFERROR(VLOOKUP(Table_Query_from_QDB_Production___SQL_Server[[#This Row],[cto_osc_code]],'CTO-OSC Table'!$A$2:$B$24,2,FALSE),"Undefined"))</f>
        <v>COMMUNICATION, ARTS AND GRAPHICS</v>
      </c>
      <c r="G2903" t="str">
        <f>UPPER(IFERROR(VLOOKUP(Table_Query_from_QDB_Production___SQL_Server[[#This Row],[ttl_class_ttl_outl]],'Title Class Table'!$A$2:$C$146,2,FALSE),"Undefined"))</f>
        <v>COMMUNICATION</v>
      </c>
      <c r="H2903" t="s">
        <v>11451</v>
      </c>
      <c r="I2903">
        <v>6</v>
      </c>
      <c r="K2903" t="str">
        <f>IFERROR(VLOOKUP(Table_Query_from_QDB_Production___SQL_Server[[#This Row],[step_2_seq]],'Employee Benefit Groups'!#REF!,2,FALSE),"-")</f>
        <v>-</v>
      </c>
      <c r="M2903" t="str">
        <f>IFERROR(VLOOKUP(Table_Query_from_QDB_Production___SQL_Server[[#This Row],[step_4_seq]],'Employee Benefit Groups'!#REF!,2,FALSE),"-")</f>
        <v>-</v>
      </c>
      <c r="O2903" t="str">
        <f>IFERROR(VLOOKUP(Table_Query_from_QDB_Production___SQL_Server[[#This Row],[step_4_seq2]],'Employee Benefit Groups'!#REF!,2,FALSE),"-")</f>
        <v>-</v>
      </c>
      <c r="Q2903" t="str">
        <f>IFERROR(VLOOKUP(Table_Query_from_QDB_Production___SQL_Server[[#This Row],[step_5_seq]],'Employee Benefit Groups'!#REF!,2,FALSE),"-")</f>
        <v>-</v>
      </c>
      <c r="S2903" t="str">
        <f>IFERROR(VLOOKUP(Table_Query_from_QDB_Production___SQL_Server[[#This Row],[step_6_seq]],'Employee Benefit Groups'!#REF!,2,FALSE),"-")</f>
        <v>-</v>
      </c>
      <c r="T2903">
        <v>4</v>
      </c>
      <c r="U2903" t="str">
        <f>IFERROR(VLOOKUP(Table_Query_from_QDB_Production___SQL_Server[[#This Row],[step_7_seq]],'Employee Benefit Groups'!#REF!,2,FALSE),"-")</f>
        <v>-</v>
      </c>
      <c r="V2903">
        <v>3</v>
      </c>
      <c r="W2903" t="str">
        <f>IFERROR(VLOOKUP(Table_Query_from_QDB_Production___SQL_Server[[#This Row],[step_8_seq]],'Employee Benefit Groups'!#REF!,2,FALSE),"-")</f>
        <v>-</v>
      </c>
      <c r="X2903">
        <v>5</v>
      </c>
      <c r="Y2903" t="str">
        <f>IFERROR(VLOOKUP(Table_Query_from_QDB_Production___SQL_Server[[#This Row],[step_9_seq]],'Employee Benefit Groups'!#REF!,2,FALSE),"-")</f>
        <v>-</v>
      </c>
      <c r="AA2903" s="15"/>
      <c r="AB2903" s="15">
        <f t="shared" si="540"/>
        <v>0</v>
      </c>
      <c r="AC2903" s="11" t="s">
        <v>11502</v>
      </c>
      <c r="AD2903" s="11" t="str">
        <f t="shared" si="541"/>
        <v>-</v>
      </c>
      <c r="AE2903" s="12"/>
      <c r="AF2903" s="12">
        <f t="shared" si="542"/>
        <v>0</v>
      </c>
      <c r="AG2903" s="13" t="s">
        <v>11502</v>
      </c>
      <c r="AH2903" s="13" t="str">
        <f t="shared" si="543"/>
        <v>-</v>
      </c>
      <c r="AI2903" s="14"/>
      <c r="AJ2903" s="14">
        <f t="shared" si="544"/>
        <v>0</v>
      </c>
      <c r="AK2903" s="15" t="s">
        <v>11502</v>
      </c>
      <c r="AL2903" s="15" t="str">
        <f t="shared" si="545"/>
        <v>-</v>
      </c>
      <c r="AM2903" s="12"/>
      <c r="AN2903" s="12">
        <f t="shared" si="546"/>
        <v>0</v>
      </c>
      <c r="AO2903" s="16" t="s">
        <v>11502</v>
      </c>
      <c r="AP2903" s="16" t="str">
        <f t="shared" si="547"/>
        <v>-</v>
      </c>
      <c r="AQ2903" s="12">
        <v>3</v>
      </c>
      <c r="AR2903" s="12">
        <f t="shared" si="548"/>
        <v>4</v>
      </c>
      <c r="AS2903" s="14" t="s">
        <v>11498</v>
      </c>
      <c r="AT2903" s="14" t="str">
        <f t="shared" si="549"/>
        <v>-</v>
      </c>
      <c r="AU2903">
        <v>2</v>
      </c>
      <c r="AV2903" s="15" t="s">
        <v>11497</v>
      </c>
      <c r="AW2903" s="15" t="str">
        <f t="shared" si="550"/>
        <v>-</v>
      </c>
      <c r="AX2903">
        <v>4</v>
      </c>
      <c r="AY2903" s="17" t="s">
        <v>11499</v>
      </c>
      <c r="AZ2903" s="17" t="str">
        <f t="shared" si="551"/>
        <v>-</v>
      </c>
      <c r="BA2903"/>
    </row>
    <row r="2904" spans="1:53" x14ac:dyDescent="0.3">
      <c r="A2904" t="s">
        <v>8388</v>
      </c>
      <c r="B2904" t="s">
        <v>8389</v>
      </c>
      <c r="C2904" t="s">
        <v>8390</v>
      </c>
      <c r="D2904" t="s">
        <v>1124</v>
      </c>
      <c r="E2904" t="str">
        <f>LEFT(Table_Query_from_QDB_Production___SQL_Server[[#This Row],[ttl_class_ttl_outl]],1)</f>
        <v>D</v>
      </c>
      <c r="F2904" t="str">
        <f>UPPER(IFERROR(VLOOKUP(Table_Query_from_QDB_Production___SQL_Server[[#This Row],[cto_osc_code]],'CTO-OSC Table'!$A$2:$B$24,2,FALSE),"Undefined"))</f>
        <v>COMMUNICATION, ARTS AND GRAPHICS</v>
      </c>
      <c r="G2904" t="str">
        <f>UPPER(IFERROR(VLOOKUP(Table_Query_from_QDB_Production___SQL_Server[[#This Row],[ttl_class_ttl_outl]],'Title Class Table'!$A$2:$C$146,2,FALSE),"Undefined"))</f>
        <v>COMMUNICATION</v>
      </c>
      <c r="H2904" t="s">
        <v>11451</v>
      </c>
      <c r="I2904">
        <v>6</v>
      </c>
      <c r="K2904" t="str">
        <f>IFERROR(VLOOKUP(Table_Query_from_QDB_Production___SQL_Server[[#This Row],[step_2_seq]],'Employee Benefit Groups'!#REF!,2,FALSE),"-")</f>
        <v>-</v>
      </c>
      <c r="M2904" t="str">
        <f>IFERROR(VLOOKUP(Table_Query_from_QDB_Production___SQL_Server[[#This Row],[step_4_seq]],'Employee Benefit Groups'!#REF!,2,FALSE),"-")</f>
        <v>-</v>
      </c>
      <c r="O2904" t="str">
        <f>IFERROR(VLOOKUP(Table_Query_from_QDB_Production___SQL_Server[[#This Row],[step_4_seq2]],'Employee Benefit Groups'!#REF!,2,FALSE),"-")</f>
        <v>-</v>
      </c>
      <c r="Q2904" t="str">
        <f>IFERROR(VLOOKUP(Table_Query_from_QDB_Production___SQL_Server[[#This Row],[step_5_seq]],'Employee Benefit Groups'!#REF!,2,FALSE),"-")</f>
        <v>-</v>
      </c>
      <c r="S2904" t="str">
        <f>IFERROR(VLOOKUP(Table_Query_from_QDB_Production___SQL_Server[[#This Row],[step_6_seq]],'Employee Benefit Groups'!#REF!,2,FALSE),"-")</f>
        <v>-</v>
      </c>
      <c r="T2904">
        <v>4</v>
      </c>
      <c r="U2904" t="str">
        <f>IFERROR(VLOOKUP(Table_Query_from_QDB_Production___SQL_Server[[#This Row],[step_7_seq]],'Employee Benefit Groups'!#REF!,2,FALSE),"-")</f>
        <v>-</v>
      </c>
      <c r="V2904">
        <v>3</v>
      </c>
      <c r="W2904" t="str">
        <f>IFERROR(VLOOKUP(Table_Query_from_QDB_Production___SQL_Server[[#This Row],[step_8_seq]],'Employee Benefit Groups'!#REF!,2,FALSE),"-")</f>
        <v>-</v>
      </c>
      <c r="X2904">
        <v>5</v>
      </c>
      <c r="Y2904" t="str">
        <f>IFERROR(VLOOKUP(Table_Query_from_QDB_Production___SQL_Server[[#This Row],[step_9_seq]],'Employee Benefit Groups'!#REF!,2,FALSE),"-")</f>
        <v>-</v>
      </c>
      <c r="AA2904" s="15"/>
      <c r="AB2904" s="15">
        <f t="shared" si="540"/>
        <v>0</v>
      </c>
      <c r="AC2904" s="11" t="s">
        <v>11502</v>
      </c>
      <c r="AD2904" s="11" t="str">
        <f t="shared" si="541"/>
        <v>-</v>
      </c>
      <c r="AE2904" s="12"/>
      <c r="AF2904" s="12">
        <f t="shared" si="542"/>
        <v>0</v>
      </c>
      <c r="AG2904" s="13" t="s">
        <v>11502</v>
      </c>
      <c r="AH2904" s="13" t="str">
        <f t="shared" si="543"/>
        <v>-</v>
      </c>
      <c r="AI2904" s="14"/>
      <c r="AJ2904" s="14">
        <f t="shared" si="544"/>
        <v>0</v>
      </c>
      <c r="AK2904" s="15" t="s">
        <v>11502</v>
      </c>
      <c r="AL2904" s="15" t="str">
        <f t="shared" si="545"/>
        <v>-</v>
      </c>
      <c r="AM2904" s="12"/>
      <c r="AN2904" s="12">
        <f t="shared" si="546"/>
        <v>0</v>
      </c>
      <c r="AO2904" s="16" t="s">
        <v>11502</v>
      </c>
      <c r="AP2904" s="16" t="str">
        <f t="shared" si="547"/>
        <v>-</v>
      </c>
      <c r="AQ2904" s="12">
        <v>3</v>
      </c>
      <c r="AR2904" s="12">
        <f t="shared" si="548"/>
        <v>4</v>
      </c>
      <c r="AS2904" s="14" t="s">
        <v>11498</v>
      </c>
      <c r="AT2904" s="14" t="str">
        <f t="shared" si="549"/>
        <v>-</v>
      </c>
      <c r="AU2904">
        <v>2</v>
      </c>
      <c r="AV2904" s="15" t="s">
        <v>11497</v>
      </c>
      <c r="AW2904" s="15" t="str">
        <f t="shared" si="550"/>
        <v>-</v>
      </c>
      <c r="AX2904">
        <v>4</v>
      </c>
      <c r="AY2904" s="17" t="s">
        <v>11499</v>
      </c>
      <c r="AZ2904" s="17" t="str">
        <f t="shared" si="551"/>
        <v>-</v>
      </c>
      <c r="BA2904"/>
    </row>
    <row r="2905" spans="1:53" x14ac:dyDescent="0.3">
      <c r="A2905" t="s">
        <v>8391</v>
      </c>
      <c r="B2905" t="s">
        <v>8392</v>
      </c>
      <c r="C2905" t="s">
        <v>8393</v>
      </c>
      <c r="D2905" t="s">
        <v>526</v>
      </c>
      <c r="E2905" t="str">
        <f>LEFT(Table_Query_from_QDB_Production___SQL_Server[[#This Row],[ttl_class_ttl_outl]],1)</f>
        <v>F</v>
      </c>
      <c r="F2905" t="str">
        <f>UPPER(IFERROR(VLOOKUP(Table_Query_from_QDB_Production___SQL_Server[[#This Row],[cto_osc_code]],'CTO-OSC Table'!$A$2:$B$24,2,FALSE),"Undefined"))</f>
        <v>FISCAL, MANAGEMENT AND STAFF SERVICES</v>
      </c>
      <c r="G2905" t="str">
        <f>UPPER(IFERROR(VLOOKUP(Table_Query_from_QDB_Production___SQL_Server[[#This Row],[ttl_class_ttl_outl]],'Title Class Table'!$A$2:$C$146,2,FALSE),"Undefined"))</f>
        <v>ADMINISTRATIVE, BUDGET AND PERSONNEL ANALYSIS</v>
      </c>
      <c r="H2905" t="s">
        <v>11451</v>
      </c>
      <c r="I2905">
        <v>6</v>
      </c>
      <c r="K2905" t="str">
        <f>IFERROR(VLOOKUP(Table_Query_from_QDB_Production___SQL_Server[[#This Row],[step_2_seq]],'Employee Benefit Groups'!#REF!,2,FALSE),"-")</f>
        <v>-</v>
      </c>
      <c r="M2905" t="str">
        <f>IFERROR(VLOOKUP(Table_Query_from_QDB_Production___SQL_Server[[#This Row],[step_4_seq]],'Employee Benefit Groups'!#REF!,2,FALSE),"-")</f>
        <v>-</v>
      </c>
      <c r="O2905" t="str">
        <f>IFERROR(VLOOKUP(Table_Query_from_QDB_Production___SQL_Server[[#This Row],[step_4_seq2]],'Employee Benefit Groups'!#REF!,2,FALSE),"-")</f>
        <v>-</v>
      </c>
      <c r="Q2905" t="str">
        <f>IFERROR(VLOOKUP(Table_Query_from_QDB_Production___SQL_Server[[#This Row],[step_5_seq]],'Employee Benefit Groups'!#REF!,2,FALSE),"-")</f>
        <v>-</v>
      </c>
      <c r="S2905" t="str">
        <f>IFERROR(VLOOKUP(Table_Query_from_QDB_Production___SQL_Server[[#This Row],[step_6_seq]],'Employee Benefit Groups'!#REF!,2,FALSE),"-")</f>
        <v>-</v>
      </c>
      <c r="T2905">
        <v>4</v>
      </c>
      <c r="U2905" t="str">
        <f>IFERROR(VLOOKUP(Table_Query_from_QDB_Production___SQL_Server[[#This Row],[step_7_seq]],'Employee Benefit Groups'!#REF!,2,FALSE),"-")</f>
        <v>-</v>
      </c>
      <c r="V2905">
        <v>3</v>
      </c>
      <c r="W2905" t="str">
        <f>IFERROR(VLOOKUP(Table_Query_from_QDB_Production___SQL_Server[[#This Row],[step_8_seq]],'Employee Benefit Groups'!#REF!,2,FALSE),"-")</f>
        <v>-</v>
      </c>
      <c r="X2905">
        <v>5</v>
      </c>
      <c r="Y2905" t="str">
        <f>IFERROR(VLOOKUP(Table_Query_from_QDB_Production___SQL_Server[[#This Row],[step_9_seq]],'Employee Benefit Groups'!#REF!,2,FALSE),"-")</f>
        <v>-</v>
      </c>
      <c r="AA2905" s="15"/>
      <c r="AB2905" s="15">
        <f t="shared" si="540"/>
        <v>0</v>
      </c>
      <c r="AC2905" s="11" t="s">
        <v>11502</v>
      </c>
      <c r="AD2905" s="11" t="str">
        <f t="shared" si="541"/>
        <v>-</v>
      </c>
      <c r="AE2905" s="12"/>
      <c r="AF2905" s="12">
        <f t="shared" si="542"/>
        <v>0</v>
      </c>
      <c r="AG2905" s="13" t="s">
        <v>11502</v>
      </c>
      <c r="AH2905" s="13" t="str">
        <f t="shared" si="543"/>
        <v>-</v>
      </c>
      <c r="AI2905" s="14"/>
      <c r="AJ2905" s="14">
        <f t="shared" si="544"/>
        <v>0</v>
      </c>
      <c r="AK2905" s="15" t="s">
        <v>11502</v>
      </c>
      <c r="AL2905" s="15" t="str">
        <f t="shared" si="545"/>
        <v>-</v>
      </c>
      <c r="AM2905" s="12"/>
      <c r="AN2905" s="12">
        <f t="shared" si="546"/>
        <v>0</v>
      </c>
      <c r="AO2905" s="16" t="s">
        <v>11502</v>
      </c>
      <c r="AP2905" s="16" t="str">
        <f t="shared" si="547"/>
        <v>-</v>
      </c>
      <c r="AQ2905" s="12">
        <v>3</v>
      </c>
      <c r="AR2905" s="12">
        <f t="shared" si="548"/>
        <v>4</v>
      </c>
      <c r="AS2905" s="14" t="s">
        <v>11498</v>
      </c>
      <c r="AT2905" s="14" t="str">
        <f t="shared" si="549"/>
        <v>-</v>
      </c>
      <c r="AU2905">
        <v>2</v>
      </c>
      <c r="AV2905" s="15" t="s">
        <v>11497</v>
      </c>
      <c r="AW2905" s="15" t="str">
        <f t="shared" si="550"/>
        <v>-</v>
      </c>
      <c r="AX2905">
        <v>4</v>
      </c>
      <c r="AY2905" s="17" t="s">
        <v>11499</v>
      </c>
      <c r="AZ2905" s="17" t="str">
        <f t="shared" si="551"/>
        <v>-</v>
      </c>
      <c r="BA2905"/>
    </row>
    <row r="2906" spans="1:53" x14ac:dyDescent="0.3">
      <c r="A2906" t="s">
        <v>8394</v>
      </c>
      <c r="B2906" t="s">
        <v>8395</v>
      </c>
      <c r="C2906" t="s">
        <v>8396</v>
      </c>
      <c r="D2906" t="s">
        <v>526</v>
      </c>
      <c r="E2906" t="str">
        <f>LEFT(Table_Query_from_QDB_Production___SQL_Server[[#This Row],[ttl_class_ttl_outl]],1)</f>
        <v>F</v>
      </c>
      <c r="F2906" t="str">
        <f>UPPER(IFERROR(VLOOKUP(Table_Query_from_QDB_Production___SQL_Server[[#This Row],[cto_osc_code]],'CTO-OSC Table'!$A$2:$B$24,2,FALSE),"Undefined"))</f>
        <v>FISCAL, MANAGEMENT AND STAFF SERVICES</v>
      </c>
      <c r="G2906" t="str">
        <f>UPPER(IFERROR(VLOOKUP(Table_Query_from_QDB_Production___SQL_Server[[#This Row],[ttl_class_ttl_outl]],'Title Class Table'!$A$2:$C$146,2,FALSE),"Undefined"))</f>
        <v>ADMINISTRATIVE, BUDGET AND PERSONNEL ANALYSIS</v>
      </c>
      <c r="H2906" t="s">
        <v>11451</v>
      </c>
      <c r="I2906">
        <v>6</v>
      </c>
      <c r="K2906" t="str">
        <f>IFERROR(VLOOKUP(Table_Query_from_QDB_Production___SQL_Server[[#This Row],[step_2_seq]],'Employee Benefit Groups'!#REF!,2,FALSE),"-")</f>
        <v>-</v>
      </c>
      <c r="M2906" t="str">
        <f>IFERROR(VLOOKUP(Table_Query_from_QDB_Production___SQL_Server[[#This Row],[step_4_seq]],'Employee Benefit Groups'!#REF!,2,FALSE),"-")</f>
        <v>-</v>
      </c>
      <c r="O2906" t="str">
        <f>IFERROR(VLOOKUP(Table_Query_from_QDB_Production___SQL_Server[[#This Row],[step_4_seq2]],'Employee Benefit Groups'!#REF!,2,FALSE),"-")</f>
        <v>-</v>
      </c>
      <c r="Q2906" t="str">
        <f>IFERROR(VLOOKUP(Table_Query_from_QDB_Production___SQL_Server[[#This Row],[step_5_seq]],'Employee Benefit Groups'!#REF!,2,FALSE),"-")</f>
        <v>-</v>
      </c>
      <c r="S2906" t="str">
        <f>IFERROR(VLOOKUP(Table_Query_from_QDB_Production___SQL_Server[[#This Row],[step_6_seq]],'Employee Benefit Groups'!#REF!,2,FALSE),"-")</f>
        <v>-</v>
      </c>
      <c r="T2906">
        <v>4</v>
      </c>
      <c r="U2906" t="str">
        <f>IFERROR(VLOOKUP(Table_Query_from_QDB_Production___SQL_Server[[#This Row],[step_7_seq]],'Employee Benefit Groups'!#REF!,2,FALSE),"-")</f>
        <v>-</v>
      </c>
      <c r="V2906">
        <v>3</v>
      </c>
      <c r="W2906" t="str">
        <f>IFERROR(VLOOKUP(Table_Query_from_QDB_Production___SQL_Server[[#This Row],[step_8_seq]],'Employee Benefit Groups'!#REF!,2,FALSE),"-")</f>
        <v>-</v>
      </c>
      <c r="X2906">
        <v>5</v>
      </c>
      <c r="Y2906" t="str">
        <f>IFERROR(VLOOKUP(Table_Query_from_QDB_Production___SQL_Server[[#This Row],[step_9_seq]],'Employee Benefit Groups'!#REF!,2,FALSE),"-")</f>
        <v>-</v>
      </c>
      <c r="AA2906" s="15"/>
      <c r="AB2906" s="15">
        <f t="shared" si="540"/>
        <v>0</v>
      </c>
      <c r="AC2906" s="11" t="s">
        <v>11502</v>
      </c>
      <c r="AD2906" s="11" t="str">
        <f t="shared" si="541"/>
        <v>-</v>
      </c>
      <c r="AE2906" s="12"/>
      <c r="AF2906" s="12">
        <f t="shared" si="542"/>
        <v>0</v>
      </c>
      <c r="AG2906" s="13" t="s">
        <v>11502</v>
      </c>
      <c r="AH2906" s="13" t="str">
        <f t="shared" si="543"/>
        <v>-</v>
      </c>
      <c r="AI2906" s="14"/>
      <c r="AJ2906" s="14">
        <f t="shared" si="544"/>
        <v>0</v>
      </c>
      <c r="AK2906" s="15" t="s">
        <v>11502</v>
      </c>
      <c r="AL2906" s="15" t="str">
        <f t="shared" si="545"/>
        <v>-</v>
      </c>
      <c r="AM2906" s="12"/>
      <c r="AN2906" s="12">
        <f t="shared" si="546"/>
        <v>0</v>
      </c>
      <c r="AO2906" s="16" t="s">
        <v>11502</v>
      </c>
      <c r="AP2906" s="16" t="str">
        <f t="shared" si="547"/>
        <v>-</v>
      </c>
      <c r="AQ2906" s="12">
        <v>3</v>
      </c>
      <c r="AR2906" s="12">
        <f t="shared" si="548"/>
        <v>4</v>
      </c>
      <c r="AS2906" s="14" t="s">
        <v>11498</v>
      </c>
      <c r="AT2906" s="14" t="str">
        <f t="shared" si="549"/>
        <v>-</v>
      </c>
      <c r="AU2906">
        <v>2</v>
      </c>
      <c r="AV2906" s="15" t="s">
        <v>11497</v>
      </c>
      <c r="AW2906" s="15" t="str">
        <f t="shared" si="550"/>
        <v>-</v>
      </c>
      <c r="AX2906">
        <v>4</v>
      </c>
      <c r="AY2906" s="17" t="s">
        <v>11499</v>
      </c>
      <c r="AZ2906" s="17" t="str">
        <f t="shared" si="551"/>
        <v>-</v>
      </c>
      <c r="BA2906"/>
    </row>
    <row r="2907" spans="1:53" x14ac:dyDescent="0.3">
      <c r="A2907" t="s">
        <v>8397</v>
      </c>
      <c r="B2907" t="s">
        <v>8398</v>
      </c>
      <c r="C2907" t="s">
        <v>8399</v>
      </c>
      <c r="D2907" t="s">
        <v>1124</v>
      </c>
      <c r="E2907" t="str">
        <f>LEFT(Table_Query_from_QDB_Production___SQL_Server[[#This Row],[ttl_class_ttl_outl]],1)</f>
        <v>D</v>
      </c>
      <c r="F2907" t="str">
        <f>UPPER(IFERROR(VLOOKUP(Table_Query_from_QDB_Production___SQL_Server[[#This Row],[cto_osc_code]],'CTO-OSC Table'!$A$2:$B$24,2,FALSE),"Undefined"))</f>
        <v>COMMUNICATION, ARTS AND GRAPHICS</v>
      </c>
      <c r="G2907" t="str">
        <f>UPPER(IFERROR(VLOOKUP(Table_Query_from_QDB_Production___SQL_Server[[#This Row],[ttl_class_ttl_outl]],'Title Class Table'!$A$2:$C$146,2,FALSE),"Undefined"))</f>
        <v>COMMUNICATION</v>
      </c>
      <c r="H2907" t="s">
        <v>11451</v>
      </c>
      <c r="I2907">
        <v>6</v>
      </c>
      <c r="K2907" t="str">
        <f>IFERROR(VLOOKUP(Table_Query_from_QDB_Production___SQL_Server[[#This Row],[step_2_seq]],'Employee Benefit Groups'!#REF!,2,FALSE),"-")</f>
        <v>-</v>
      </c>
      <c r="M2907" t="str">
        <f>IFERROR(VLOOKUP(Table_Query_from_QDB_Production___SQL_Server[[#This Row],[step_4_seq]],'Employee Benefit Groups'!#REF!,2,FALSE),"-")</f>
        <v>-</v>
      </c>
      <c r="O2907" t="str">
        <f>IFERROR(VLOOKUP(Table_Query_from_QDB_Production___SQL_Server[[#This Row],[step_4_seq2]],'Employee Benefit Groups'!#REF!,2,FALSE),"-")</f>
        <v>-</v>
      </c>
      <c r="Q2907" t="str">
        <f>IFERROR(VLOOKUP(Table_Query_from_QDB_Production___SQL_Server[[#This Row],[step_5_seq]],'Employee Benefit Groups'!#REF!,2,FALSE),"-")</f>
        <v>-</v>
      </c>
      <c r="S2907" t="str">
        <f>IFERROR(VLOOKUP(Table_Query_from_QDB_Production___SQL_Server[[#This Row],[step_6_seq]],'Employee Benefit Groups'!#REF!,2,FALSE),"-")</f>
        <v>-</v>
      </c>
      <c r="T2907">
        <v>4</v>
      </c>
      <c r="U2907" t="str">
        <f>IFERROR(VLOOKUP(Table_Query_from_QDB_Production___SQL_Server[[#This Row],[step_7_seq]],'Employee Benefit Groups'!#REF!,2,FALSE),"-")</f>
        <v>-</v>
      </c>
      <c r="V2907">
        <v>3</v>
      </c>
      <c r="W2907" t="str">
        <f>IFERROR(VLOOKUP(Table_Query_from_QDB_Production___SQL_Server[[#This Row],[step_8_seq]],'Employee Benefit Groups'!#REF!,2,FALSE),"-")</f>
        <v>-</v>
      </c>
      <c r="X2907">
        <v>5</v>
      </c>
      <c r="Y2907" t="str">
        <f>IFERROR(VLOOKUP(Table_Query_from_QDB_Production___SQL_Server[[#This Row],[step_9_seq]],'Employee Benefit Groups'!#REF!,2,FALSE),"-")</f>
        <v>-</v>
      </c>
      <c r="AA2907" s="15"/>
      <c r="AB2907" s="15">
        <f t="shared" si="540"/>
        <v>0</v>
      </c>
      <c r="AC2907" s="11" t="s">
        <v>11502</v>
      </c>
      <c r="AD2907" s="11" t="str">
        <f t="shared" si="541"/>
        <v>-</v>
      </c>
      <c r="AE2907" s="12"/>
      <c r="AF2907" s="12">
        <f t="shared" si="542"/>
        <v>0</v>
      </c>
      <c r="AG2907" s="13" t="s">
        <v>11502</v>
      </c>
      <c r="AH2907" s="13" t="str">
        <f t="shared" si="543"/>
        <v>-</v>
      </c>
      <c r="AI2907" s="14"/>
      <c r="AJ2907" s="14">
        <f t="shared" si="544"/>
        <v>0</v>
      </c>
      <c r="AK2907" s="15" t="s">
        <v>11502</v>
      </c>
      <c r="AL2907" s="15" t="str">
        <f t="shared" si="545"/>
        <v>-</v>
      </c>
      <c r="AM2907" s="12"/>
      <c r="AN2907" s="12">
        <f t="shared" si="546"/>
        <v>0</v>
      </c>
      <c r="AO2907" s="16" t="s">
        <v>11502</v>
      </c>
      <c r="AP2907" s="16" t="str">
        <f t="shared" si="547"/>
        <v>-</v>
      </c>
      <c r="AQ2907" s="12">
        <v>3</v>
      </c>
      <c r="AR2907" s="12">
        <f t="shared" si="548"/>
        <v>4</v>
      </c>
      <c r="AS2907" s="14" t="s">
        <v>11498</v>
      </c>
      <c r="AT2907" s="14" t="str">
        <f t="shared" si="549"/>
        <v>-</v>
      </c>
      <c r="AU2907">
        <v>2</v>
      </c>
      <c r="AV2907" s="15" t="s">
        <v>11497</v>
      </c>
      <c r="AW2907" s="15" t="str">
        <f t="shared" si="550"/>
        <v>-</v>
      </c>
      <c r="AX2907">
        <v>4</v>
      </c>
      <c r="AY2907" s="17" t="s">
        <v>11499</v>
      </c>
      <c r="AZ2907" s="17" t="str">
        <f t="shared" si="551"/>
        <v>-</v>
      </c>
      <c r="BA2907"/>
    </row>
    <row r="2908" spans="1:53" x14ac:dyDescent="0.3">
      <c r="A2908" t="s">
        <v>8400</v>
      </c>
      <c r="B2908" t="s">
        <v>8401</v>
      </c>
      <c r="C2908" t="s">
        <v>8402</v>
      </c>
      <c r="D2908" t="s">
        <v>1124</v>
      </c>
      <c r="E2908" t="str">
        <f>LEFT(Table_Query_from_QDB_Production___SQL_Server[[#This Row],[ttl_class_ttl_outl]],1)</f>
        <v>D</v>
      </c>
      <c r="F2908" t="str">
        <f>UPPER(IFERROR(VLOOKUP(Table_Query_from_QDB_Production___SQL_Server[[#This Row],[cto_osc_code]],'CTO-OSC Table'!$A$2:$B$24,2,FALSE),"Undefined"))</f>
        <v>COMMUNICATION, ARTS AND GRAPHICS</v>
      </c>
      <c r="G2908" t="str">
        <f>UPPER(IFERROR(VLOOKUP(Table_Query_from_QDB_Production___SQL_Server[[#This Row],[ttl_class_ttl_outl]],'Title Class Table'!$A$2:$C$146,2,FALSE),"Undefined"))</f>
        <v>COMMUNICATION</v>
      </c>
      <c r="H2908" t="s">
        <v>11451</v>
      </c>
      <c r="I2908">
        <v>6</v>
      </c>
      <c r="K2908" t="str">
        <f>IFERROR(VLOOKUP(Table_Query_from_QDB_Production___SQL_Server[[#This Row],[step_2_seq]],'Employee Benefit Groups'!#REF!,2,FALSE),"-")</f>
        <v>-</v>
      </c>
      <c r="M2908" t="str">
        <f>IFERROR(VLOOKUP(Table_Query_from_QDB_Production___SQL_Server[[#This Row],[step_4_seq]],'Employee Benefit Groups'!#REF!,2,FALSE),"-")</f>
        <v>-</v>
      </c>
      <c r="O2908" t="str">
        <f>IFERROR(VLOOKUP(Table_Query_from_QDB_Production___SQL_Server[[#This Row],[step_4_seq2]],'Employee Benefit Groups'!#REF!,2,FALSE),"-")</f>
        <v>-</v>
      </c>
      <c r="Q2908" t="str">
        <f>IFERROR(VLOOKUP(Table_Query_from_QDB_Production___SQL_Server[[#This Row],[step_5_seq]],'Employee Benefit Groups'!#REF!,2,FALSE),"-")</f>
        <v>-</v>
      </c>
      <c r="S2908" t="str">
        <f>IFERROR(VLOOKUP(Table_Query_from_QDB_Production___SQL_Server[[#This Row],[step_6_seq]],'Employee Benefit Groups'!#REF!,2,FALSE),"-")</f>
        <v>-</v>
      </c>
      <c r="T2908">
        <v>4</v>
      </c>
      <c r="U2908" t="str">
        <f>IFERROR(VLOOKUP(Table_Query_from_QDB_Production___SQL_Server[[#This Row],[step_7_seq]],'Employee Benefit Groups'!#REF!,2,FALSE),"-")</f>
        <v>-</v>
      </c>
      <c r="V2908">
        <v>3</v>
      </c>
      <c r="W2908" t="str">
        <f>IFERROR(VLOOKUP(Table_Query_from_QDB_Production___SQL_Server[[#This Row],[step_8_seq]],'Employee Benefit Groups'!#REF!,2,FALSE),"-")</f>
        <v>-</v>
      </c>
      <c r="X2908">
        <v>5</v>
      </c>
      <c r="Y2908" t="str">
        <f>IFERROR(VLOOKUP(Table_Query_from_QDB_Production___SQL_Server[[#This Row],[step_9_seq]],'Employee Benefit Groups'!#REF!,2,FALSE),"-")</f>
        <v>-</v>
      </c>
      <c r="AA2908" s="15"/>
      <c r="AB2908" s="15">
        <f t="shared" si="540"/>
        <v>0</v>
      </c>
      <c r="AC2908" s="11" t="s">
        <v>11502</v>
      </c>
      <c r="AD2908" s="11" t="str">
        <f t="shared" si="541"/>
        <v>-</v>
      </c>
      <c r="AE2908" s="12"/>
      <c r="AF2908" s="12">
        <f t="shared" si="542"/>
        <v>0</v>
      </c>
      <c r="AG2908" s="13" t="s">
        <v>11502</v>
      </c>
      <c r="AH2908" s="13" t="str">
        <f t="shared" si="543"/>
        <v>-</v>
      </c>
      <c r="AI2908" s="14"/>
      <c r="AJ2908" s="14">
        <f t="shared" si="544"/>
        <v>0</v>
      </c>
      <c r="AK2908" s="15" t="s">
        <v>11502</v>
      </c>
      <c r="AL2908" s="15" t="str">
        <f t="shared" si="545"/>
        <v>-</v>
      </c>
      <c r="AM2908" s="12"/>
      <c r="AN2908" s="12">
        <f t="shared" si="546"/>
        <v>0</v>
      </c>
      <c r="AO2908" s="16" t="s">
        <v>11502</v>
      </c>
      <c r="AP2908" s="16" t="str">
        <f t="shared" si="547"/>
        <v>-</v>
      </c>
      <c r="AQ2908" s="12">
        <v>3</v>
      </c>
      <c r="AR2908" s="12">
        <f t="shared" si="548"/>
        <v>4</v>
      </c>
      <c r="AS2908" s="14" t="s">
        <v>11498</v>
      </c>
      <c r="AT2908" s="14" t="str">
        <f t="shared" si="549"/>
        <v>-</v>
      </c>
      <c r="AU2908">
        <v>2</v>
      </c>
      <c r="AV2908" s="15" t="s">
        <v>11497</v>
      </c>
      <c r="AW2908" s="15" t="str">
        <f t="shared" si="550"/>
        <v>-</v>
      </c>
      <c r="AX2908">
        <v>4</v>
      </c>
      <c r="AY2908" s="17" t="s">
        <v>11499</v>
      </c>
      <c r="AZ2908" s="17" t="str">
        <f t="shared" si="551"/>
        <v>-</v>
      </c>
      <c r="BA2908"/>
    </row>
    <row r="2909" spans="1:53" x14ac:dyDescent="0.3">
      <c r="A2909" t="s">
        <v>8403</v>
      </c>
      <c r="B2909" t="s">
        <v>8404</v>
      </c>
      <c r="C2909" t="s">
        <v>8405</v>
      </c>
      <c r="D2909" t="s">
        <v>1124</v>
      </c>
      <c r="E2909" t="str">
        <f>LEFT(Table_Query_from_QDB_Production___SQL_Server[[#This Row],[ttl_class_ttl_outl]],1)</f>
        <v>D</v>
      </c>
      <c r="F2909" t="str">
        <f>UPPER(IFERROR(VLOOKUP(Table_Query_from_QDB_Production___SQL_Server[[#This Row],[cto_osc_code]],'CTO-OSC Table'!$A$2:$B$24,2,FALSE),"Undefined"))</f>
        <v>COMMUNICATION, ARTS AND GRAPHICS</v>
      </c>
      <c r="G2909" t="str">
        <f>UPPER(IFERROR(VLOOKUP(Table_Query_from_QDB_Production___SQL_Server[[#This Row],[ttl_class_ttl_outl]],'Title Class Table'!$A$2:$C$146,2,FALSE),"Undefined"))</f>
        <v>COMMUNICATION</v>
      </c>
      <c r="H2909" t="s">
        <v>11451</v>
      </c>
      <c r="I2909">
        <v>6</v>
      </c>
      <c r="K2909" t="str">
        <f>IFERROR(VLOOKUP(Table_Query_from_QDB_Production___SQL_Server[[#This Row],[step_2_seq]],'Employee Benefit Groups'!#REF!,2,FALSE),"-")</f>
        <v>-</v>
      </c>
      <c r="M2909" t="str">
        <f>IFERROR(VLOOKUP(Table_Query_from_QDB_Production___SQL_Server[[#This Row],[step_4_seq]],'Employee Benefit Groups'!#REF!,2,FALSE),"-")</f>
        <v>-</v>
      </c>
      <c r="O2909" t="str">
        <f>IFERROR(VLOOKUP(Table_Query_from_QDB_Production___SQL_Server[[#This Row],[step_4_seq2]],'Employee Benefit Groups'!#REF!,2,FALSE),"-")</f>
        <v>-</v>
      </c>
      <c r="Q2909" t="str">
        <f>IFERROR(VLOOKUP(Table_Query_from_QDB_Production___SQL_Server[[#This Row],[step_5_seq]],'Employee Benefit Groups'!#REF!,2,FALSE),"-")</f>
        <v>-</v>
      </c>
      <c r="S2909" t="str">
        <f>IFERROR(VLOOKUP(Table_Query_from_QDB_Production___SQL_Server[[#This Row],[step_6_seq]],'Employee Benefit Groups'!#REF!,2,FALSE),"-")</f>
        <v>-</v>
      </c>
      <c r="T2909">
        <v>4</v>
      </c>
      <c r="U2909" t="str">
        <f>IFERROR(VLOOKUP(Table_Query_from_QDB_Production___SQL_Server[[#This Row],[step_7_seq]],'Employee Benefit Groups'!#REF!,2,FALSE),"-")</f>
        <v>-</v>
      </c>
      <c r="V2909">
        <v>3</v>
      </c>
      <c r="W2909" t="str">
        <f>IFERROR(VLOOKUP(Table_Query_from_QDB_Production___SQL_Server[[#This Row],[step_8_seq]],'Employee Benefit Groups'!#REF!,2,FALSE),"-")</f>
        <v>-</v>
      </c>
      <c r="X2909">
        <v>5</v>
      </c>
      <c r="Y2909" t="str">
        <f>IFERROR(VLOOKUP(Table_Query_from_QDB_Production___SQL_Server[[#This Row],[step_9_seq]],'Employee Benefit Groups'!#REF!,2,FALSE),"-")</f>
        <v>-</v>
      </c>
      <c r="AA2909" s="15"/>
      <c r="AB2909" s="15">
        <f t="shared" si="540"/>
        <v>0</v>
      </c>
      <c r="AC2909" s="11" t="s">
        <v>11502</v>
      </c>
      <c r="AD2909" s="11" t="str">
        <f t="shared" si="541"/>
        <v>-</v>
      </c>
      <c r="AE2909" s="12"/>
      <c r="AF2909" s="12">
        <f t="shared" si="542"/>
        <v>0</v>
      </c>
      <c r="AG2909" s="13" t="s">
        <v>11502</v>
      </c>
      <c r="AH2909" s="13" t="str">
        <f t="shared" si="543"/>
        <v>-</v>
      </c>
      <c r="AI2909" s="14"/>
      <c r="AJ2909" s="14">
        <f t="shared" si="544"/>
        <v>0</v>
      </c>
      <c r="AK2909" s="15" t="s">
        <v>11502</v>
      </c>
      <c r="AL2909" s="15" t="str">
        <f t="shared" si="545"/>
        <v>-</v>
      </c>
      <c r="AM2909" s="12"/>
      <c r="AN2909" s="12">
        <f t="shared" si="546"/>
        <v>0</v>
      </c>
      <c r="AO2909" s="16" t="s">
        <v>11502</v>
      </c>
      <c r="AP2909" s="16" t="str">
        <f t="shared" si="547"/>
        <v>-</v>
      </c>
      <c r="AQ2909" s="12">
        <v>3</v>
      </c>
      <c r="AR2909" s="12">
        <f t="shared" si="548"/>
        <v>4</v>
      </c>
      <c r="AS2909" s="14" t="s">
        <v>11498</v>
      </c>
      <c r="AT2909" s="14" t="str">
        <f t="shared" si="549"/>
        <v>-</v>
      </c>
      <c r="AU2909">
        <v>2</v>
      </c>
      <c r="AV2909" s="15" t="s">
        <v>11497</v>
      </c>
      <c r="AW2909" s="15" t="str">
        <f t="shared" si="550"/>
        <v>-</v>
      </c>
      <c r="AX2909">
        <v>4</v>
      </c>
      <c r="AY2909" s="17" t="s">
        <v>11499</v>
      </c>
      <c r="AZ2909" s="17" t="str">
        <f t="shared" si="551"/>
        <v>-</v>
      </c>
      <c r="BA2909"/>
    </row>
    <row r="2910" spans="1:53" x14ac:dyDescent="0.3">
      <c r="A2910" t="s">
        <v>8406</v>
      </c>
      <c r="B2910" t="s">
        <v>8407</v>
      </c>
      <c r="C2910" t="s">
        <v>8407</v>
      </c>
      <c r="D2910" t="s">
        <v>1124</v>
      </c>
      <c r="E2910" t="str">
        <f>LEFT(Table_Query_from_QDB_Production___SQL_Server[[#This Row],[ttl_class_ttl_outl]],1)</f>
        <v>D</v>
      </c>
      <c r="F2910" t="str">
        <f>UPPER(IFERROR(VLOOKUP(Table_Query_from_QDB_Production___SQL_Server[[#This Row],[cto_osc_code]],'CTO-OSC Table'!$A$2:$B$24,2,FALSE),"Undefined"))</f>
        <v>COMMUNICATION, ARTS AND GRAPHICS</v>
      </c>
      <c r="G2910" t="str">
        <f>UPPER(IFERROR(VLOOKUP(Table_Query_from_QDB_Production___SQL_Server[[#This Row],[ttl_class_ttl_outl]],'Title Class Table'!$A$2:$C$146,2,FALSE),"Undefined"))</f>
        <v>COMMUNICATION</v>
      </c>
      <c r="H2910" t="s">
        <v>11451</v>
      </c>
      <c r="I2910">
        <v>6</v>
      </c>
      <c r="K2910" t="str">
        <f>IFERROR(VLOOKUP(Table_Query_from_QDB_Production___SQL_Server[[#This Row],[step_2_seq]],'Employee Benefit Groups'!#REF!,2,FALSE),"-")</f>
        <v>-</v>
      </c>
      <c r="M2910" t="str">
        <f>IFERROR(VLOOKUP(Table_Query_from_QDB_Production___SQL_Server[[#This Row],[step_4_seq]],'Employee Benefit Groups'!#REF!,2,FALSE),"-")</f>
        <v>-</v>
      </c>
      <c r="O2910" t="str">
        <f>IFERROR(VLOOKUP(Table_Query_from_QDB_Production___SQL_Server[[#This Row],[step_4_seq2]],'Employee Benefit Groups'!#REF!,2,FALSE),"-")</f>
        <v>-</v>
      </c>
      <c r="Q2910" t="str">
        <f>IFERROR(VLOOKUP(Table_Query_from_QDB_Production___SQL_Server[[#This Row],[step_5_seq]],'Employee Benefit Groups'!#REF!,2,FALSE),"-")</f>
        <v>-</v>
      </c>
      <c r="S2910" t="str">
        <f>IFERROR(VLOOKUP(Table_Query_from_QDB_Production___SQL_Server[[#This Row],[step_6_seq]],'Employee Benefit Groups'!#REF!,2,FALSE),"-")</f>
        <v>-</v>
      </c>
      <c r="T2910">
        <v>4</v>
      </c>
      <c r="U2910" t="str">
        <f>IFERROR(VLOOKUP(Table_Query_from_QDB_Production___SQL_Server[[#This Row],[step_7_seq]],'Employee Benefit Groups'!#REF!,2,FALSE),"-")</f>
        <v>-</v>
      </c>
      <c r="V2910">
        <v>3</v>
      </c>
      <c r="W2910" t="str">
        <f>IFERROR(VLOOKUP(Table_Query_from_QDB_Production___SQL_Server[[#This Row],[step_8_seq]],'Employee Benefit Groups'!#REF!,2,FALSE),"-")</f>
        <v>-</v>
      </c>
      <c r="X2910">
        <v>5</v>
      </c>
      <c r="Y2910" t="str">
        <f>IFERROR(VLOOKUP(Table_Query_from_QDB_Production___SQL_Server[[#This Row],[step_9_seq]],'Employee Benefit Groups'!#REF!,2,FALSE),"-")</f>
        <v>-</v>
      </c>
      <c r="AA2910" s="15"/>
      <c r="AB2910" s="15">
        <f t="shared" si="540"/>
        <v>0</v>
      </c>
      <c r="AC2910" s="11" t="s">
        <v>11502</v>
      </c>
      <c r="AD2910" s="11" t="str">
        <f t="shared" si="541"/>
        <v>-</v>
      </c>
      <c r="AE2910" s="12"/>
      <c r="AF2910" s="12">
        <f t="shared" si="542"/>
        <v>0</v>
      </c>
      <c r="AG2910" s="13" t="s">
        <v>11502</v>
      </c>
      <c r="AH2910" s="13" t="str">
        <f t="shared" si="543"/>
        <v>-</v>
      </c>
      <c r="AI2910" s="14"/>
      <c r="AJ2910" s="14">
        <f t="shared" si="544"/>
        <v>0</v>
      </c>
      <c r="AK2910" s="15" t="s">
        <v>11502</v>
      </c>
      <c r="AL2910" s="15" t="str">
        <f t="shared" si="545"/>
        <v>-</v>
      </c>
      <c r="AM2910" s="12"/>
      <c r="AN2910" s="12">
        <f t="shared" si="546"/>
        <v>0</v>
      </c>
      <c r="AO2910" s="16" t="s">
        <v>11502</v>
      </c>
      <c r="AP2910" s="16" t="str">
        <f t="shared" si="547"/>
        <v>-</v>
      </c>
      <c r="AQ2910" s="12">
        <v>3</v>
      </c>
      <c r="AR2910" s="12">
        <f t="shared" si="548"/>
        <v>4</v>
      </c>
      <c r="AS2910" s="14" t="s">
        <v>11498</v>
      </c>
      <c r="AT2910" s="14" t="str">
        <f t="shared" si="549"/>
        <v>-</v>
      </c>
      <c r="AU2910">
        <v>2</v>
      </c>
      <c r="AV2910" s="15" t="s">
        <v>11497</v>
      </c>
      <c r="AW2910" s="15" t="str">
        <f t="shared" si="550"/>
        <v>-</v>
      </c>
      <c r="AX2910">
        <v>4</v>
      </c>
      <c r="AY2910" s="17" t="s">
        <v>11499</v>
      </c>
      <c r="AZ2910" s="17" t="str">
        <f t="shared" si="551"/>
        <v>-</v>
      </c>
      <c r="BA2910"/>
    </row>
    <row r="2911" spans="1:53" x14ac:dyDescent="0.3">
      <c r="A2911" t="s">
        <v>8408</v>
      </c>
      <c r="B2911" t="s">
        <v>8409</v>
      </c>
      <c r="C2911" t="s">
        <v>8410</v>
      </c>
      <c r="D2911" t="s">
        <v>1124</v>
      </c>
      <c r="E2911" t="str">
        <f>LEFT(Table_Query_from_QDB_Production___SQL_Server[[#This Row],[ttl_class_ttl_outl]],1)</f>
        <v>D</v>
      </c>
      <c r="F2911" t="str">
        <f>UPPER(IFERROR(VLOOKUP(Table_Query_from_QDB_Production___SQL_Server[[#This Row],[cto_osc_code]],'CTO-OSC Table'!$A$2:$B$24,2,FALSE),"Undefined"))</f>
        <v>COMMUNICATION, ARTS AND GRAPHICS</v>
      </c>
      <c r="G2911" t="str">
        <f>UPPER(IFERROR(VLOOKUP(Table_Query_from_QDB_Production___SQL_Server[[#This Row],[ttl_class_ttl_outl]],'Title Class Table'!$A$2:$C$146,2,FALSE),"Undefined"))</f>
        <v>COMMUNICATION</v>
      </c>
      <c r="H2911" t="s">
        <v>11451</v>
      </c>
      <c r="I2911">
        <v>6</v>
      </c>
      <c r="K2911" t="str">
        <f>IFERROR(VLOOKUP(Table_Query_from_QDB_Production___SQL_Server[[#This Row],[step_2_seq]],'Employee Benefit Groups'!#REF!,2,FALSE),"-")</f>
        <v>-</v>
      </c>
      <c r="M2911" t="str">
        <f>IFERROR(VLOOKUP(Table_Query_from_QDB_Production___SQL_Server[[#This Row],[step_4_seq]],'Employee Benefit Groups'!#REF!,2,FALSE),"-")</f>
        <v>-</v>
      </c>
      <c r="O2911" t="str">
        <f>IFERROR(VLOOKUP(Table_Query_from_QDB_Production___SQL_Server[[#This Row],[step_4_seq2]],'Employee Benefit Groups'!#REF!,2,FALSE),"-")</f>
        <v>-</v>
      </c>
      <c r="Q2911" t="str">
        <f>IFERROR(VLOOKUP(Table_Query_from_QDB_Production___SQL_Server[[#This Row],[step_5_seq]],'Employee Benefit Groups'!#REF!,2,FALSE),"-")</f>
        <v>-</v>
      </c>
      <c r="S2911" t="str">
        <f>IFERROR(VLOOKUP(Table_Query_from_QDB_Production___SQL_Server[[#This Row],[step_6_seq]],'Employee Benefit Groups'!#REF!,2,FALSE),"-")</f>
        <v>-</v>
      </c>
      <c r="T2911">
        <v>4</v>
      </c>
      <c r="U2911" t="str">
        <f>IFERROR(VLOOKUP(Table_Query_from_QDB_Production___SQL_Server[[#This Row],[step_7_seq]],'Employee Benefit Groups'!#REF!,2,FALSE),"-")</f>
        <v>-</v>
      </c>
      <c r="V2911">
        <v>3</v>
      </c>
      <c r="W2911" t="str">
        <f>IFERROR(VLOOKUP(Table_Query_from_QDB_Production___SQL_Server[[#This Row],[step_8_seq]],'Employee Benefit Groups'!#REF!,2,FALSE),"-")</f>
        <v>-</v>
      </c>
      <c r="X2911">
        <v>5</v>
      </c>
      <c r="Y2911" t="str">
        <f>IFERROR(VLOOKUP(Table_Query_from_QDB_Production___SQL_Server[[#This Row],[step_9_seq]],'Employee Benefit Groups'!#REF!,2,FALSE),"-")</f>
        <v>-</v>
      </c>
      <c r="AA2911" s="15"/>
      <c r="AB2911" s="15">
        <f t="shared" si="540"/>
        <v>0</v>
      </c>
      <c r="AC2911" s="11" t="s">
        <v>11502</v>
      </c>
      <c r="AD2911" s="11" t="str">
        <f t="shared" si="541"/>
        <v>-</v>
      </c>
      <c r="AE2911" s="12"/>
      <c r="AF2911" s="12">
        <f t="shared" si="542"/>
        <v>0</v>
      </c>
      <c r="AG2911" s="13" t="s">
        <v>11502</v>
      </c>
      <c r="AH2911" s="13" t="str">
        <f t="shared" si="543"/>
        <v>-</v>
      </c>
      <c r="AI2911" s="14"/>
      <c r="AJ2911" s="14">
        <f t="shared" si="544"/>
        <v>0</v>
      </c>
      <c r="AK2911" s="15" t="s">
        <v>11502</v>
      </c>
      <c r="AL2911" s="15" t="str">
        <f t="shared" si="545"/>
        <v>-</v>
      </c>
      <c r="AM2911" s="12"/>
      <c r="AN2911" s="12">
        <f t="shared" si="546"/>
        <v>0</v>
      </c>
      <c r="AO2911" s="16" t="s">
        <v>11502</v>
      </c>
      <c r="AP2911" s="16" t="str">
        <f t="shared" si="547"/>
        <v>-</v>
      </c>
      <c r="AQ2911" s="12">
        <v>3</v>
      </c>
      <c r="AR2911" s="12">
        <f t="shared" si="548"/>
        <v>4</v>
      </c>
      <c r="AS2911" s="14" t="s">
        <v>11498</v>
      </c>
      <c r="AT2911" s="14" t="str">
        <f t="shared" si="549"/>
        <v>-</v>
      </c>
      <c r="AU2911">
        <v>2</v>
      </c>
      <c r="AV2911" s="15" t="s">
        <v>11497</v>
      </c>
      <c r="AW2911" s="15" t="str">
        <f t="shared" si="550"/>
        <v>-</v>
      </c>
      <c r="AX2911">
        <v>4</v>
      </c>
      <c r="AY2911" s="17" t="s">
        <v>11499</v>
      </c>
      <c r="AZ2911" s="17" t="str">
        <f t="shared" si="551"/>
        <v>-</v>
      </c>
      <c r="BA2911"/>
    </row>
    <row r="2912" spans="1:53" x14ac:dyDescent="0.3">
      <c r="A2912" t="s">
        <v>8411</v>
      </c>
      <c r="B2912" t="s">
        <v>8412</v>
      </c>
      <c r="C2912" t="s">
        <v>8413</v>
      </c>
      <c r="D2912" t="s">
        <v>526</v>
      </c>
      <c r="E2912" t="str">
        <f>LEFT(Table_Query_from_QDB_Production___SQL_Server[[#This Row],[ttl_class_ttl_outl]],1)</f>
        <v>F</v>
      </c>
      <c r="F2912" t="str">
        <f>UPPER(IFERROR(VLOOKUP(Table_Query_from_QDB_Production___SQL_Server[[#This Row],[cto_osc_code]],'CTO-OSC Table'!$A$2:$B$24,2,FALSE),"Undefined"))</f>
        <v>FISCAL, MANAGEMENT AND STAFF SERVICES</v>
      </c>
      <c r="G2912" t="str">
        <f>UPPER(IFERROR(VLOOKUP(Table_Query_from_QDB_Production___SQL_Server[[#This Row],[ttl_class_ttl_outl]],'Title Class Table'!$A$2:$C$146,2,FALSE),"Undefined"))</f>
        <v>ADMINISTRATIVE, BUDGET AND PERSONNEL ANALYSIS</v>
      </c>
      <c r="H2912" t="s">
        <v>11451</v>
      </c>
      <c r="I2912">
        <v>6</v>
      </c>
      <c r="K2912" t="str">
        <f>IFERROR(VLOOKUP(Table_Query_from_QDB_Production___SQL_Server[[#This Row],[step_2_seq]],'Employee Benefit Groups'!#REF!,2,FALSE),"-")</f>
        <v>-</v>
      </c>
      <c r="M2912" t="str">
        <f>IFERROR(VLOOKUP(Table_Query_from_QDB_Production___SQL_Server[[#This Row],[step_4_seq]],'Employee Benefit Groups'!#REF!,2,FALSE),"-")</f>
        <v>-</v>
      </c>
      <c r="O2912" t="str">
        <f>IFERROR(VLOOKUP(Table_Query_from_QDB_Production___SQL_Server[[#This Row],[step_4_seq2]],'Employee Benefit Groups'!#REF!,2,FALSE),"-")</f>
        <v>-</v>
      </c>
      <c r="Q2912" t="str">
        <f>IFERROR(VLOOKUP(Table_Query_from_QDB_Production___SQL_Server[[#This Row],[step_5_seq]],'Employee Benefit Groups'!#REF!,2,FALSE),"-")</f>
        <v>-</v>
      </c>
      <c r="S2912" t="str">
        <f>IFERROR(VLOOKUP(Table_Query_from_QDB_Production___SQL_Server[[#This Row],[step_6_seq]],'Employee Benefit Groups'!#REF!,2,FALSE),"-")</f>
        <v>-</v>
      </c>
      <c r="T2912">
        <v>4</v>
      </c>
      <c r="U2912" t="str">
        <f>IFERROR(VLOOKUP(Table_Query_from_QDB_Production___SQL_Server[[#This Row],[step_7_seq]],'Employee Benefit Groups'!#REF!,2,FALSE),"-")</f>
        <v>-</v>
      </c>
      <c r="V2912">
        <v>3</v>
      </c>
      <c r="W2912" t="str">
        <f>IFERROR(VLOOKUP(Table_Query_from_QDB_Production___SQL_Server[[#This Row],[step_8_seq]],'Employee Benefit Groups'!#REF!,2,FALSE),"-")</f>
        <v>-</v>
      </c>
      <c r="X2912">
        <v>5</v>
      </c>
      <c r="Y2912" t="str">
        <f>IFERROR(VLOOKUP(Table_Query_from_QDB_Production___SQL_Server[[#This Row],[step_9_seq]],'Employee Benefit Groups'!#REF!,2,FALSE),"-")</f>
        <v>-</v>
      </c>
      <c r="AA2912" s="15"/>
      <c r="AB2912" s="15">
        <f t="shared" si="540"/>
        <v>0</v>
      </c>
      <c r="AC2912" s="11" t="s">
        <v>11502</v>
      </c>
      <c r="AD2912" s="11" t="str">
        <f t="shared" si="541"/>
        <v>-</v>
      </c>
      <c r="AE2912" s="12"/>
      <c r="AF2912" s="12">
        <f t="shared" si="542"/>
        <v>0</v>
      </c>
      <c r="AG2912" s="13" t="s">
        <v>11502</v>
      </c>
      <c r="AH2912" s="13" t="str">
        <f t="shared" si="543"/>
        <v>-</v>
      </c>
      <c r="AI2912" s="14"/>
      <c r="AJ2912" s="14">
        <f t="shared" si="544"/>
        <v>0</v>
      </c>
      <c r="AK2912" s="15" t="s">
        <v>11502</v>
      </c>
      <c r="AL2912" s="15" t="str">
        <f t="shared" si="545"/>
        <v>-</v>
      </c>
      <c r="AM2912" s="12"/>
      <c r="AN2912" s="12">
        <f t="shared" si="546"/>
        <v>0</v>
      </c>
      <c r="AO2912" s="16" t="s">
        <v>11502</v>
      </c>
      <c r="AP2912" s="16" t="str">
        <f t="shared" si="547"/>
        <v>-</v>
      </c>
      <c r="AQ2912" s="12">
        <v>3</v>
      </c>
      <c r="AR2912" s="12">
        <f t="shared" si="548"/>
        <v>4</v>
      </c>
      <c r="AS2912" s="14" t="s">
        <v>11498</v>
      </c>
      <c r="AT2912" s="14" t="str">
        <f t="shared" si="549"/>
        <v>-</v>
      </c>
      <c r="AU2912">
        <v>2</v>
      </c>
      <c r="AV2912" s="15" t="s">
        <v>11497</v>
      </c>
      <c r="AW2912" s="15" t="str">
        <f t="shared" si="550"/>
        <v>-</v>
      </c>
      <c r="AX2912">
        <v>4</v>
      </c>
      <c r="AY2912" s="17" t="s">
        <v>11499</v>
      </c>
      <c r="AZ2912" s="17" t="str">
        <f t="shared" si="551"/>
        <v>-</v>
      </c>
      <c r="BA2912"/>
    </row>
    <row r="2913" spans="1:53" x14ac:dyDescent="0.3">
      <c r="A2913" t="s">
        <v>8414</v>
      </c>
      <c r="B2913" t="s">
        <v>8415</v>
      </c>
      <c r="C2913" t="s">
        <v>8416</v>
      </c>
      <c r="D2913" t="s">
        <v>526</v>
      </c>
      <c r="E2913" t="str">
        <f>LEFT(Table_Query_from_QDB_Production___SQL_Server[[#This Row],[ttl_class_ttl_outl]],1)</f>
        <v>F</v>
      </c>
      <c r="F2913" t="str">
        <f>UPPER(IFERROR(VLOOKUP(Table_Query_from_QDB_Production___SQL_Server[[#This Row],[cto_osc_code]],'CTO-OSC Table'!$A$2:$B$24,2,FALSE),"Undefined"))</f>
        <v>FISCAL, MANAGEMENT AND STAFF SERVICES</v>
      </c>
      <c r="G2913" t="str">
        <f>UPPER(IFERROR(VLOOKUP(Table_Query_from_QDB_Production___SQL_Server[[#This Row],[ttl_class_ttl_outl]],'Title Class Table'!$A$2:$C$146,2,FALSE),"Undefined"))</f>
        <v>ADMINISTRATIVE, BUDGET AND PERSONNEL ANALYSIS</v>
      </c>
      <c r="H2913" t="s">
        <v>11451</v>
      </c>
      <c r="I2913">
        <v>6</v>
      </c>
      <c r="K2913" t="str">
        <f>IFERROR(VLOOKUP(Table_Query_from_QDB_Production___SQL_Server[[#This Row],[step_2_seq]],'Employee Benefit Groups'!#REF!,2,FALSE),"-")</f>
        <v>-</v>
      </c>
      <c r="M2913" t="str">
        <f>IFERROR(VLOOKUP(Table_Query_from_QDB_Production___SQL_Server[[#This Row],[step_4_seq]],'Employee Benefit Groups'!#REF!,2,FALSE),"-")</f>
        <v>-</v>
      </c>
      <c r="O2913" t="str">
        <f>IFERROR(VLOOKUP(Table_Query_from_QDB_Production___SQL_Server[[#This Row],[step_4_seq2]],'Employee Benefit Groups'!#REF!,2,FALSE),"-")</f>
        <v>-</v>
      </c>
      <c r="Q2913" t="str">
        <f>IFERROR(VLOOKUP(Table_Query_from_QDB_Production___SQL_Server[[#This Row],[step_5_seq]],'Employee Benefit Groups'!#REF!,2,FALSE),"-")</f>
        <v>-</v>
      </c>
      <c r="S2913" t="str">
        <f>IFERROR(VLOOKUP(Table_Query_from_QDB_Production___SQL_Server[[#This Row],[step_6_seq]],'Employee Benefit Groups'!#REF!,2,FALSE),"-")</f>
        <v>-</v>
      </c>
      <c r="T2913">
        <v>4</v>
      </c>
      <c r="U2913" t="str">
        <f>IFERROR(VLOOKUP(Table_Query_from_QDB_Production___SQL_Server[[#This Row],[step_7_seq]],'Employee Benefit Groups'!#REF!,2,FALSE),"-")</f>
        <v>-</v>
      </c>
      <c r="V2913">
        <v>3</v>
      </c>
      <c r="W2913" t="str">
        <f>IFERROR(VLOOKUP(Table_Query_from_QDB_Production___SQL_Server[[#This Row],[step_8_seq]],'Employee Benefit Groups'!#REF!,2,FALSE),"-")</f>
        <v>-</v>
      </c>
      <c r="X2913">
        <v>5</v>
      </c>
      <c r="Y2913" t="str">
        <f>IFERROR(VLOOKUP(Table_Query_from_QDB_Production___SQL_Server[[#This Row],[step_9_seq]],'Employee Benefit Groups'!#REF!,2,FALSE),"-")</f>
        <v>-</v>
      </c>
      <c r="AA2913" s="15"/>
      <c r="AB2913" s="15">
        <f t="shared" si="540"/>
        <v>0</v>
      </c>
      <c r="AC2913" s="11" t="s">
        <v>11502</v>
      </c>
      <c r="AD2913" s="11" t="str">
        <f t="shared" si="541"/>
        <v>-</v>
      </c>
      <c r="AE2913" s="12"/>
      <c r="AF2913" s="12">
        <f t="shared" si="542"/>
        <v>0</v>
      </c>
      <c r="AG2913" s="13" t="s">
        <v>11502</v>
      </c>
      <c r="AH2913" s="13" t="str">
        <f t="shared" si="543"/>
        <v>-</v>
      </c>
      <c r="AI2913" s="14"/>
      <c r="AJ2913" s="14">
        <f t="shared" si="544"/>
        <v>0</v>
      </c>
      <c r="AK2913" s="15" t="s">
        <v>11502</v>
      </c>
      <c r="AL2913" s="15" t="str">
        <f t="shared" si="545"/>
        <v>-</v>
      </c>
      <c r="AM2913" s="12"/>
      <c r="AN2913" s="12">
        <f t="shared" si="546"/>
        <v>0</v>
      </c>
      <c r="AO2913" s="16" t="s">
        <v>11502</v>
      </c>
      <c r="AP2913" s="16" t="str">
        <f t="shared" si="547"/>
        <v>-</v>
      </c>
      <c r="AQ2913" s="12">
        <v>3</v>
      </c>
      <c r="AR2913" s="12">
        <f t="shared" si="548"/>
        <v>4</v>
      </c>
      <c r="AS2913" s="14" t="s">
        <v>11498</v>
      </c>
      <c r="AT2913" s="14" t="str">
        <f t="shared" si="549"/>
        <v>-</v>
      </c>
      <c r="AU2913">
        <v>2</v>
      </c>
      <c r="AV2913" s="15" t="s">
        <v>11497</v>
      </c>
      <c r="AW2913" s="15" t="str">
        <f t="shared" si="550"/>
        <v>-</v>
      </c>
      <c r="AX2913">
        <v>4</v>
      </c>
      <c r="AY2913" s="17" t="s">
        <v>11499</v>
      </c>
      <c r="AZ2913" s="17" t="str">
        <f t="shared" si="551"/>
        <v>-</v>
      </c>
      <c r="BA2913"/>
    </row>
    <row r="2914" spans="1:53" x14ac:dyDescent="0.3">
      <c r="A2914" t="s">
        <v>8417</v>
      </c>
      <c r="B2914" t="s">
        <v>8418</v>
      </c>
      <c r="C2914" t="s">
        <v>8419</v>
      </c>
      <c r="D2914" t="s">
        <v>526</v>
      </c>
      <c r="E2914" t="str">
        <f>LEFT(Table_Query_from_QDB_Production___SQL_Server[[#This Row],[ttl_class_ttl_outl]],1)</f>
        <v>F</v>
      </c>
      <c r="F2914" t="str">
        <f>UPPER(IFERROR(VLOOKUP(Table_Query_from_QDB_Production___SQL_Server[[#This Row],[cto_osc_code]],'CTO-OSC Table'!$A$2:$B$24,2,FALSE),"Undefined"))</f>
        <v>FISCAL, MANAGEMENT AND STAFF SERVICES</v>
      </c>
      <c r="G2914" t="str">
        <f>UPPER(IFERROR(VLOOKUP(Table_Query_from_QDB_Production___SQL_Server[[#This Row],[ttl_class_ttl_outl]],'Title Class Table'!$A$2:$C$146,2,FALSE),"Undefined"))</f>
        <v>ADMINISTRATIVE, BUDGET AND PERSONNEL ANALYSIS</v>
      </c>
      <c r="H2914" t="s">
        <v>11451</v>
      </c>
      <c r="I2914">
        <v>6</v>
      </c>
      <c r="K2914" t="str">
        <f>IFERROR(VLOOKUP(Table_Query_from_QDB_Production___SQL_Server[[#This Row],[step_2_seq]],'Employee Benefit Groups'!#REF!,2,FALSE),"-")</f>
        <v>-</v>
      </c>
      <c r="M2914" t="str">
        <f>IFERROR(VLOOKUP(Table_Query_from_QDB_Production___SQL_Server[[#This Row],[step_4_seq]],'Employee Benefit Groups'!#REF!,2,FALSE),"-")</f>
        <v>-</v>
      </c>
      <c r="O2914" t="str">
        <f>IFERROR(VLOOKUP(Table_Query_from_QDB_Production___SQL_Server[[#This Row],[step_4_seq2]],'Employee Benefit Groups'!#REF!,2,FALSE),"-")</f>
        <v>-</v>
      </c>
      <c r="Q2914" t="str">
        <f>IFERROR(VLOOKUP(Table_Query_from_QDB_Production___SQL_Server[[#This Row],[step_5_seq]],'Employee Benefit Groups'!#REF!,2,FALSE),"-")</f>
        <v>-</v>
      </c>
      <c r="S2914" t="str">
        <f>IFERROR(VLOOKUP(Table_Query_from_QDB_Production___SQL_Server[[#This Row],[step_6_seq]],'Employee Benefit Groups'!#REF!,2,FALSE),"-")</f>
        <v>-</v>
      </c>
      <c r="T2914">
        <v>4</v>
      </c>
      <c r="U2914" t="str">
        <f>IFERROR(VLOOKUP(Table_Query_from_QDB_Production___SQL_Server[[#This Row],[step_7_seq]],'Employee Benefit Groups'!#REF!,2,FALSE),"-")</f>
        <v>-</v>
      </c>
      <c r="V2914">
        <v>3</v>
      </c>
      <c r="W2914" t="str">
        <f>IFERROR(VLOOKUP(Table_Query_from_QDB_Production___SQL_Server[[#This Row],[step_8_seq]],'Employee Benefit Groups'!#REF!,2,FALSE),"-")</f>
        <v>-</v>
      </c>
      <c r="X2914">
        <v>5</v>
      </c>
      <c r="Y2914" t="str">
        <f>IFERROR(VLOOKUP(Table_Query_from_QDB_Production___SQL_Server[[#This Row],[step_9_seq]],'Employee Benefit Groups'!#REF!,2,FALSE),"-")</f>
        <v>-</v>
      </c>
      <c r="AA2914" s="15"/>
      <c r="AB2914" s="15">
        <f t="shared" si="540"/>
        <v>0</v>
      </c>
      <c r="AC2914" s="11" t="s">
        <v>11502</v>
      </c>
      <c r="AD2914" s="11" t="str">
        <f t="shared" si="541"/>
        <v>-</v>
      </c>
      <c r="AE2914" s="12"/>
      <c r="AF2914" s="12">
        <f t="shared" si="542"/>
        <v>0</v>
      </c>
      <c r="AG2914" s="13" t="s">
        <v>11502</v>
      </c>
      <c r="AH2914" s="13" t="str">
        <f t="shared" si="543"/>
        <v>-</v>
      </c>
      <c r="AI2914" s="14"/>
      <c r="AJ2914" s="14">
        <f t="shared" si="544"/>
        <v>0</v>
      </c>
      <c r="AK2914" s="15" t="s">
        <v>11502</v>
      </c>
      <c r="AL2914" s="15" t="str">
        <f t="shared" si="545"/>
        <v>-</v>
      </c>
      <c r="AM2914" s="12"/>
      <c r="AN2914" s="12">
        <f t="shared" si="546"/>
        <v>0</v>
      </c>
      <c r="AO2914" s="16" t="s">
        <v>11502</v>
      </c>
      <c r="AP2914" s="16" t="str">
        <f t="shared" si="547"/>
        <v>-</v>
      </c>
      <c r="AQ2914" s="12">
        <v>3</v>
      </c>
      <c r="AR2914" s="12">
        <f t="shared" si="548"/>
        <v>4</v>
      </c>
      <c r="AS2914" s="14" t="s">
        <v>11498</v>
      </c>
      <c r="AT2914" s="14" t="str">
        <f t="shared" si="549"/>
        <v>-</v>
      </c>
      <c r="AU2914">
        <v>2</v>
      </c>
      <c r="AV2914" s="15" t="s">
        <v>11497</v>
      </c>
      <c r="AW2914" s="15" t="str">
        <f t="shared" si="550"/>
        <v>-</v>
      </c>
      <c r="AX2914">
        <v>4</v>
      </c>
      <c r="AY2914" s="17" t="s">
        <v>11499</v>
      </c>
      <c r="AZ2914" s="17" t="str">
        <f t="shared" si="551"/>
        <v>-</v>
      </c>
      <c r="BA2914"/>
    </row>
    <row r="2915" spans="1:53" x14ac:dyDescent="0.3">
      <c r="A2915" t="s">
        <v>8420</v>
      </c>
      <c r="B2915" t="s">
        <v>8421</v>
      </c>
      <c r="C2915" t="s">
        <v>8422</v>
      </c>
      <c r="D2915" t="s">
        <v>526</v>
      </c>
      <c r="E2915" t="str">
        <f>LEFT(Table_Query_from_QDB_Production___SQL_Server[[#This Row],[ttl_class_ttl_outl]],1)</f>
        <v>F</v>
      </c>
      <c r="F2915" t="str">
        <f>UPPER(IFERROR(VLOOKUP(Table_Query_from_QDB_Production___SQL_Server[[#This Row],[cto_osc_code]],'CTO-OSC Table'!$A$2:$B$24,2,FALSE),"Undefined"))</f>
        <v>FISCAL, MANAGEMENT AND STAFF SERVICES</v>
      </c>
      <c r="G2915" t="str">
        <f>UPPER(IFERROR(VLOOKUP(Table_Query_from_QDB_Production___SQL_Server[[#This Row],[ttl_class_ttl_outl]],'Title Class Table'!$A$2:$C$146,2,FALSE),"Undefined"))</f>
        <v>ADMINISTRATIVE, BUDGET AND PERSONNEL ANALYSIS</v>
      </c>
      <c r="H2915" t="s">
        <v>11451</v>
      </c>
      <c r="I2915">
        <v>6</v>
      </c>
      <c r="K2915" t="str">
        <f>IFERROR(VLOOKUP(Table_Query_from_QDB_Production___SQL_Server[[#This Row],[step_2_seq]],'Employee Benefit Groups'!#REF!,2,FALSE),"-")</f>
        <v>-</v>
      </c>
      <c r="M2915" t="str">
        <f>IFERROR(VLOOKUP(Table_Query_from_QDB_Production___SQL_Server[[#This Row],[step_4_seq]],'Employee Benefit Groups'!#REF!,2,FALSE),"-")</f>
        <v>-</v>
      </c>
      <c r="O2915" t="str">
        <f>IFERROR(VLOOKUP(Table_Query_from_QDB_Production___SQL_Server[[#This Row],[step_4_seq2]],'Employee Benefit Groups'!#REF!,2,FALSE),"-")</f>
        <v>-</v>
      </c>
      <c r="Q2915" t="str">
        <f>IFERROR(VLOOKUP(Table_Query_from_QDB_Production___SQL_Server[[#This Row],[step_5_seq]],'Employee Benefit Groups'!#REF!,2,FALSE),"-")</f>
        <v>-</v>
      </c>
      <c r="S2915" t="str">
        <f>IFERROR(VLOOKUP(Table_Query_from_QDB_Production___SQL_Server[[#This Row],[step_6_seq]],'Employee Benefit Groups'!#REF!,2,FALSE),"-")</f>
        <v>-</v>
      </c>
      <c r="T2915">
        <v>4</v>
      </c>
      <c r="U2915" t="str">
        <f>IFERROR(VLOOKUP(Table_Query_from_QDB_Production___SQL_Server[[#This Row],[step_7_seq]],'Employee Benefit Groups'!#REF!,2,FALSE),"-")</f>
        <v>-</v>
      </c>
      <c r="V2915">
        <v>3</v>
      </c>
      <c r="W2915" t="str">
        <f>IFERROR(VLOOKUP(Table_Query_from_QDB_Production___SQL_Server[[#This Row],[step_8_seq]],'Employee Benefit Groups'!#REF!,2,FALSE),"-")</f>
        <v>-</v>
      </c>
      <c r="X2915">
        <v>5</v>
      </c>
      <c r="Y2915" t="str">
        <f>IFERROR(VLOOKUP(Table_Query_from_QDB_Production___SQL_Server[[#This Row],[step_9_seq]],'Employee Benefit Groups'!#REF!,2,FALSE),"-")</f>
        <v>-</v>
      </c>
      <c r="AA2915" s="15"/>
      <c r="AB2915" s="15">
        <f t="shared" si="540"/>
        <v>0</v>
      </c>
      <c r="AC2915" s="11" t="s">
        <v>11502</v>
      </c>
      <c r="AD2915" s="11" t="str">
        <f t="shared" si="541"/>
        <v>-</v>
      </c>
      <c r="AE2915" s="12"/>
      <c r="AF2915" s="12">
        <f t="shared" si="542"/>
        <v>0</v>
      </c>
      <c r="AG2915" s="13" t="s">
        <v>11502</v>
      </c>
      <c r="AH2915" s="13" t="str">
        <f t="shared" si="543"/>
        <v>-</v>
      </c>
      <c r="AI2915" s="14"/>
      <c r="AJ2915" s="14">
        <f t="shared" si="544"/>
        <v>0</v>
      </c>
      <c r="AK2915" s="15" t="s">
        <v>11502</v>
      </c>
      <c r="AL2915" s="15" t="str">
        <f t="shared" si="545"/>
        <v>-</v>
      </c>
      <c r="AM2915" s="12"/>
      <c r="AN2915" s="12">
        <f t="shared" si="546"/>
        <v>0</v>
      </c>
      <c r="AO2915" s="16" t="s">
        <v>11502</v>
      </c>
      <c r="AP2915" s="16" t="str">
        <f t="shared" si="547"/>
        <v>-</v>
      </c>
      <c r="AQ2915" s="12">
        <v>3</v>
      </c>
      <c r="AR2915" s="12">
        <f t="shared" si="548"/>
        <v>4</v>
      </c>
      <c r="AS2915" s="14" t="s">
        <v>11498</v>
      </c>
      <c r="AT2915" s="14" t="str">
        <f t="shared" si="549"/>
        <v>-</v>
      </c>
      <c r="AU2915">
        <v>2</v>
      </c>
      <c r="AV2915" s="15" t="s">
        <v>11497</v>
      </c>
      <c r="AW2915" s="15" t="str">
        <f t="shared" si="550"/>
        <v>-</v>
      </c>
      <c r="AX2915">
        <v>4</v>
      </c>
      <c r="AY2915" s="17" t="s">
        <v>11499</v>
      </c>
      <c r="AZ2915" s="17" t="str">
        <f t="shared" si="551"/>
        <v>-</v>
      </c>
      <c r="BA2915"/>
    </row>
    <row r="2916" spans="1:53" x14ac:dyDescent="0.3">
      <c r="A2916" t="s">
        <v>8423</v>
      </c>
      <c r="B2916" t="s">
        <v>8424</v>
      </c>
      <c r="C2916" t="s">
        <v>8425</v>
      </c>
      <c r="D2916" t="s">
        <v>526</v>
      </c>
      <c r="E2916" t="str">
        <f>LEFT(Table_Query_from_QDB_Production___SQL_Server[[#This Row],[ttl_class_ttl_outl]],1)</f>
        <v>F</v>
      </c>
      <c r="F2916" t="str">
        <f>UPPER(IFERROR(VLOOKUP(Table_Query_from_QDB_Production___SQL_Server[[#This Row],[cto_osc_code]],'CTO-OSC Table'!$A$2:$B$24,2,FALSE),"Undefined"))</f>
        <v>FISCAL, MANAGEMENT AND STAFF SERVICES</v>
      </c>
      <c r="G2916" t="str">
        <f>UPPER(IFERROR(VLOOKUP(Table_Query_from_QDB_Production___SQL_Server[[#This Row],[ttl_class_ttl_outl]],'Title Class Table'!$A$2:$C$146,2,FALSE),"Undefined"))</f>
        <v>ADMINISTRATIVE, BUDGET AND PERSONNEL ANALYSIS</v>
      </c>
      <c r="H2916" t="s">
        <v>11451</v>
      </c>
      <c r="I2916">
        <v>6</v>
      </c>
      <c r="K2916" t="str">
        <f>IFERROR(VLOOKUP(Table_Query_from_QDB_Production___SQL_Server[[#This Row],[step_2_seq]],'Employee Benefit Groups'!#REF!,2,FALSE),"-")</f>
        <v>-</v>
      </c>
      <c r="M2916" t="str">
        <f>IFERROR(VLOOKUP(Table_Query_from_QDB_Production___SQL_Server[[#This Row],[step_4_seq]],'Employee Benefit Groups'!#REF!,2,FALSE),"-")</f>
        <v>-</v>
      </c>
      <c r="O2916" t="str">
        <f>IFERROR(VLOOKUP(Table_Query_from_QDB_Production___SQL_Server[[#This Row],[step_4_seq2]],'Employee Benefit Groups'!#REF!,2,FALSE),"-")</f>
        <v>-</v>
      </c>
      <c r="Q2916" t="str">
        <f>IFERROR(VLOOKUP(Table_Query_from_QDB_Production___SQL_Server[[#This Row],[step_5_seq]],'Employee Benefit Groups'!#REF!,2,FALSE),"-")</f>
        <v>-</v>
      </c>
      <c r="S2916" t="str">
        <f>IFERROR(VLOOKUP(Table_Query_from_QDB_Production___SQL_Server[[#This Row],[step_6_seq]],'Employee Benefit Groups'!#REF!,2,FALSE),"-")</f>
        <v>-</v>
      </c>
      <c r="T2916">
        <v>4</v>
      </c>
      <c r="U2916" t="str">
        <f>IFERROR(VLOOKUP(Table_Query_from_QDB_Production___SQL_Server[[#This Row],[step_7_seq]],'Employee Benefit Groups'!#REF!,2,FALSE),"-")</f>
        <v>-</v>
      </c>
      <c r="V2916">
        <v>3</v>
      </c>
      <c r="W2916" t="str">
        <f>IFERROR(VLOOKUP(Table_Query_from_QDB_Production___SQL_Server[[#This Row],[step_8_seq]],'Employee Benefit Groups'!#REF!,2,FALSE),"-")</f>
        <v>-</v>
      </c>
      <c r="X2916">
        <v>5</v>
      </c>
      <c r="Y2916" t="str">
        <f>IFERROR(VLOOKUP(Table_Query_from_QDB_Production___SQL_Server[[#This Row],[step_9_seq]],'Employee Benefit Groups'!#REF!,2,FALSE),"-")</f>
        <v>-</v>
      </c>
      <c r="AA2916" s="15"/>
      <c r="AB2916" s="15">
        <f t="shared" si="540"/>
        <v>0</v>
      </c>
      <c r="AC2916" s="11" t="s">
        <v>11502</v>
      </c>
      <c r="AD2916" s="11" t="str">
        <f t="shared" si="541"/>
        <v>-</v>
      </c>
      <c r="AE2916" s="12"/>
      <c r="AF2916" s="12">
        <f t="shared" si="542"/>
        <v>0</v>
      </c>
      <c r="AG2916" s="13" t="s">
        <v>11502</v>
      </c>
      <c r="AH2916" s="13" t="str">
        <f t="shared" si="543"/>
        <v>-</v>
      </c>
      <c r="AI2916" s="14"/>
      <c r="AJ2916" s="14">
        <f t="shared" si="544"/>
        <v>0</v>
      </c>
      <c r="AK2916" s="15" t="s">
        <v>11502</v>
      </c>
      <c r="AL2916" s="15" t="str">
        <f t="shared" si="545"/>
        <v>-</v>
      </c>
      <c r="AM2916" s="12"/>
      <c r="AN2916" s="12">
        <f t="shared" si="546"/>
        <v>0</v>
      </c>
      <c r="AO2916" s="16" t="s">
        <v>11502</v>
      </c>
      <c r="AP2916" s="16" t="str">
        <f t="shared" si="547"/>
        <v>-</v>
      </c>
      <c r="AQ2916" s="12">
        <v>3</v>
      </c>
      <c r="AR2916" s="12">
        <f t="shared" si="548"/>
        <v>4</v>
      </c>
      <c r="AS2916" s="14" t="s">
        <v>11498</v>
      </c>
      <c r="AT2916" s="14" t="str">
        <f t="shared" si="549"/>
        <v>-</v>
      </c>
      <c r="AU2916">
        <v>2</v>
      </c>
      <c r="AV2916" s="15" t="s">
        <v>11497</v>
      </c>
      <c r="AW2916" s="15" t="str">
        <f t="shared" si="550"/>
        <v>-</v>
      </c>
      <c r="AX2916">
        <v>4</v>
      </c>
      <c r="AY2916" s="17" t="s">
        <v>11499</v>
      </c>
      <c r="AZ2916" s="17" t="str">
        <f t="shared" si="551"/>
        <v>-</v>
      </c>
      <c r="BA2916"/>
    </row>
    <row r="2917" spans="1:53" x14ac:dyDescent="0.3">
      <c r="A2917" t="s">
        <v>8426</v>
      </c>
      <c r="B2917" t="s">
        <v>8427</v>
      </c>
      <c r="C2917" t="s">
        <v>8428</v>
      </c>
      <c r="D2917" t="s">
        <v>1124</v>
      </c>
      <c r="E2917" t="str">
        <f>LEFT(Table_Query_from_QDB_Production___SQL_Server[[#This Row],[ttl_class_ttl_outl]],1)</f>
        <v>D</v>
      </c>
      <c r="F2917" t="str">
        <f>UPPER(IFERROR(VLOOKUP(Table_Query_from_QDB_Production___SQL_Server[[#This Row],[cto_osc_code]],'CTO-OSC Table'!$A$2:$B$24,2,FALSE),"Undefined"))</f>
        <v>COMMUNICATION, ARTS AND GRAPHICS</v>
      </c>
      <c r="G2917" t="str">
        <f>UPPER(IFERROR(VLOOKUP(Table_Query_from_QDB_Production___SQL_Server[[#This Row],[ttl_class_ttl_outl]],'Title Class Table'!$A$2:$C$146,2,FALSE),"Undefined"))</f>
        <v>COMMUNICATION</v>
      </c>
      <c r="H2917" t="s">
        <v>11451</v>
      </c>
      <c r="I2917">
        <v>6</v>
      </c>
      <c r="K2917" t="str">
        <f>IFERROR(VLOOKUP(Table_Query_from_QDB_Production___SQL_Server[[#This Row],[step_2_seq]],'Employee Benefit Groups'!#REF!,2,FALSE),"-")</f>
        <v>-</v>
      </c>
      <c r="M2917" t="str">
        <f>IFERROR(VLOOKUP(Table_Query_from_QDB_Production___SQL_Server[[#This Row],[step_4_seq]],'Employee Benefit Groups'!#REF!,2,FALSE),"-")</f>
        <v>-</v>
      </c>
      <c r="O2917" t="str">
        <f>IFERROR(VLOOKUP(Table_Query_from_QDB_Production___SQL_Server[[#This Row],[step_4_seq2]],'Employee Benefit Groups'!#REF!,2,FALSE),"-")</f>
        <v>-</v>
      </c>
      <c r="Q2917" t="str">
        <f>IFERROR(VLOOKUP(Table_Query_from_QDB_Production___SQL_Server[[#This Row],[step_5_seq]],'Employee Benefit Groups'!#REF!,2,FALSE),"-")</f>
        <v>-</v>
      </c>
      <c r="S2917" t="str">
        <f>IFERROR(VLOOKUP(Table_Query_from_QDB_Production___SQL_Server[[#This Row],[step_6_seq]],'Employee Benefit Groups'!#REF!,2,FALSE),"-")</f>
        <v>-</v>
      </c>
      <c r="T2917">
        <v>4</v>
      </c>
      <c r="U2917" t="str">
        <f>IFERROR(VLOOKUP(Table_Query_from_QDB_Production___SQL_Server[[#This Row],[step_7_seq]],'Employee Benefit Groups'!#REF!,2,FALSE),"-")</f>
        <v>-</v>
      </c>
      <c r="V2917">
        <v>3</v>
      </c>
      <c r="W2917" t="str">
        <f>IFERROR(VLOOKUP(Table_Query_from_QDB_Production___SQL_Server[[#This Row],[step_8_seq]],'Employee Benefit Groups'!#REF!,2,FALSE),"-")</f>
        <v>-</v>
      </c>
      <c r="X2917">
        <v>5</v>
      </c>
      <c r="Y2917" t="str">
        <f>IFERROR(VLOOKUP(Table_Query_from_QDB_Production___SQL_Server[[#This Row],[step_9_seq]],'Employee Benefit Groups'!#REF!,2,FALSE),"-")</f>
        <v>-</v>
      </c>
      <c r="AA2917" s="15"/>
      <c r="AB2917" s="15">
        <f t="shared" si="540"/>
        <v>0</v>
      </c>
      <c r="AC2917" s="11" t="s">
        <v>11502</v>
      </c>
      <c r="AD2917" s="11" t="str">
        <f t="shared" si="541"/>
        <v>-</v>
      </c>
      <c r="AE2917" s="12"/>
      <c r="AF2917" s="12">
        <f t="shared" si="542"/>
        <v>0</v>
      </c>
      <c r="AG2917" s="13" t="s">
        <v>11502</v>
      </c>
      <c r="AH2917" s="13" t="str">
        <f t="shared" si="543"/>
        <v>-</v>
      </c>
      <c r="AI2917" s="14"/>
      <c r="AJ2917" s="14">
        <f t="shared" si="544"/>
        <v>0</v>
      </c>
      <c r="AK2917" s="15" t="s">
        <v>11502</v>
      </c>
      <c r="AL2917" s="15" t="str">
        <f t="shared" si="545"/>
        <v>-</v>
      </c>
      <c r="AM2917" s="12"/>
      <c r="AN2917" s="12">
        <f t="shared" si="546"/>
        <v>0</v>
      </c>
      <c r="AO2917" s="16" t="s">
        <v>11502</v>
      </c>
      <c r="AP2917" s="16" t="str">
        <f t="shared" si="547"/>
        <v>-</v>
      </c>
      <c r="AQ2917" s="12">
        <v>3</v>
      </c>
      <c r="AR2917" s="12">
        <f t="shared" si="548"/>
        <v>4</v>
      </c>
      <c r="AS2917" s="14" t="s">
        <v>11498</v>
      </c>
      <c r="AT2917" s="14" t="str">
        <f t="shared" si="549"/>
        <v>-</v>
      </c>
      <c r="AU2917">
        <v>2</v>
      </c>
      <c r="AV2917" s="15" t="s">
        <v>11497</v>
      </c>
      <c r="AW2917" s="15" t="str">
        <f t="shared" si="550"/>
        <v>-</v>
      </c>
      <c r="AX2917">
        <v>4</v>
      </c>
      <c r="AY2917" s="17" t="s">
        <v>11499</v>
      </c>
      <c r="AZ2917" s="17" t="str">
        <f t="shared" si="551"/>
        <v>-</v>
      </c>
      <c r="BA2917"/>
    </row>
    <row r="2918" spans="1:53" x14ac:dyDescent="0.3">
      <c r="A2918" t="s">
        <v>8429</v>
      </c>
      <c r="B2918" t="s">
        <v>8430</v>
      </c>
      <c r="C2918" t="s">
        <v>8431</v>
      </c>
      <c r="D2918" t="s">
        <v>1124</v>
      </c>
      <c r="E2918" t="str">
        <f>LEFT(Table_Query_from_QDB_Production___SQL_Server[[#This Row],[ttl_class_ttl_outl]],1)</f>
        <v>D</v>
      </c>
      <c r="F2918" t="str">
        <f>UPPER(IFERROR(VLOOKUP(Table_Query_from_QDB_Production___SQL_Server[[#This Row],[cto_osc_code]],'CTO-OSC Table'!$A$2:$B$24,2,FALSE),"Undefined"))</f>
        <v>COMMUNICATION, ARTS AND GRAPHICS</v>
      </c>
      <c r="G2918" t="str">
        <f>UPPER(IFERROR(VLOOKUP(Table_Query_from_QDB_Production___SQL_Server[[#This Row],[ttl_class_ttl_outl]],'Title Class Table'!$A$2:$C$146,2,FALSE),"Undefined"))</f>
        <v>COMMUNICATION</v>
      </c>
      <c r="H2918" t="s">
        <v>11451</v>
      </c>
      <c r="I2918">
        <v>6</v>
      </c>
      <c r="K2918" t="str">
        <f>IFERROR(VLOOKUP(Table_Query_from_QDB_Production___SQL_Server[[#This Row],[step_2_seq]],'Employee Benefit Groups'!#REF!,2,FALSE),"-")</f>
        <v>-</v>
      </c>
      <c r="M2918" t="str">
        <f>IFERROR(VLOOKUP(Table_Query_from_QDB_Production___SQL_Server[[#This Row],[step_4_seq]],'Employee Benefit Groups'!#REF!,2,FALSE),"-")</f>
        <v>-</v>
      </c>
      <c r="O2918" t="str">
        <f>IFERROR(VLOOKUP(Table_Query_from_QDB_Production___SQL_Server[[#This Row],[step_4_seq2]],'Employee Benefit Groups'!#REF!,2,FALSE),"-")</f>
        <v>-</v>
      </c>
      <c r="Q2918" t="str">
        <f>IFERROR(VLOOKUP(Table_Query_from_QDB_Production___SQL_Server[[#This Row],[step_5_seq]],'Employee Benefit Groups'!#REF!,2,FALSE),"-")</f>
        <v>-</v>
      </c>
      <c r="S2918" t="str">
        <f>IFERROR(VLOOKUP(Table_Query_from_QDB_Production___SQL_Server[[#This Row],[step_6_seq]],'Employee Benefit Groups'!#REF!,2,FALSE),"-")</f>
        <v>-</v>
      </c>
      <c r="T2918">
        <v>4</v>
      </c>
      <c r="U2918" t="str">
        <f>IFERROR(VLOOKUP(Table_Query_from_QDB_Production___SQL_Server[[#This Row],[step_7_seq]],'Employee Benefit Groups'!#REF!,2,FALSE),"-")</f>
        <v>-</v>
      </c>
      <c r="V2918">
        <v>3</v>
      </c>
      <c r="W2918" t="str">
        <f>IFERROR(VLOOKUP(Table_Query_from_QDB_Production___SQL_Server[[#This Row],[step_8_seq]],'Employee Benefit Groups'!#REF!,2,FALSE),"-")</f>
        <v>-</v>
      </c>
      <c r="X2918">
        <v>5</v>
      </c>
      <c r="Y2918" t="str">
        <f>IFERROR(VLOOKUP(Table_Query_from_QDB_Production___SQL_Server[[#This Row],[step_9_seq]],'Employee Benefit Groups'!#REF!,2,FALSE),"-")</f>
        <v>-</v>
      </c>
      <c r="AA2918" s="15"/>
      <c r="AB2918" s="15">
        <f t="shared" si="540"/>
        <v>0</v>
      </c>
      <c r="AC2918" s="11" t="s">
        <v>11502</v>
      </c>
      <c r="AD2918" s="11" t="str">
        <f t="shared" si="541"/>
        <v>-</v>
      </c>
      <c r="AE2918" s="12"/>
      <c r="AF2918" s="12">
        <f t="shared" si="542"/>
        <v>0</v>
      </c>
      <c r="AG2918" s="13" t="s">
        <v>11502</v>
      </c>
      <c r="AH2918" s="13" t="str">
        <f t="shared" si="543"/>
        <v>-</v>
      </c>
      <c r="AI2918" s="14"/>
      <c r="AJ2918" s="14">
        <f t="shared" si="544"/>
        <v>0</v>
      </c>
      <c r="AK2918" s="15" t="s">
        <v>11502</v>
      </c>
      <c r="AL2918" s="15" t="str">
        <f t="shared" si="545"/>
        <v>-</v>
      </c>
      <c r="AM2918" s="12"/>
      <c r="AN2918" s="12">
        <f t="shared" si="546"/>
        <v>0</v>
      </c>
      <c r="AO2918" s="16" t="s">
        <v>11502</v>
      </c>
      <c r="AP2918" s="16" t="str">
        <f t="shared" si="547"/>
        <v>-</v>
      </c>
      <c r="AQ2918" s="12">
        <v>3</v>
      </c>
      <c r="AR2918" s="12">
        <f t="shared" si="548"/>
        <v>4</v>
      </c>
      <c r="AS2918" s="14" t="s">
        <v>11498</v>
      </c>
      <c r="AT2918" s="14" t="str">
        <f t="shared" si="549"/>
        <v>-</v>
      </c>
      <c r="AU2918">
        <v>2</v>
      </c>
      <c r="AV2918" s="15" t="s">
        <v>11497</v>
      </c>
      <c r="AW2918" s="15" t="str">
        <f t="shared" si="550"/>
        <v>-</v>
      </c>
      <c r="AX2918">
        <v>4</v>
      </c>
      <c r="AY2918" s="17" t="s">
        <v>11499</v>
      </c>
      <c r="AZ2918" s="17" t="str">
        <f t="shared" si="551"/>
        <v>-</v>
      </c>
      <c r="BA2918"/>
    </row>
    <row r="2919" spans="1:53" x14ac:dyDescent="0.3">
      <c r="A2919" t="s">
        <v>8432</v>
      </c>
      <c r="B2919" t="s">
        <v>8433</v>
      </c>
      <c r="C2919" t="s">
        <v>8434</v>
      </c>
      <c r="D2919" t="s">
        <v>526</v>
      </c>
      <c r="E2919" t="str">
        <f>LEFT(Table_Query_from_QDB_Production___SQL_Server[[#This Row],[ttl_class_ttl_outl]],1)</f>
        <v>F</v>
      </c>
      <c r="F2919" t="str">
        <f>UPPER(IFERROR(VLOOKUP(Table_Query_from_QDB_Production___SQL_Server[[#This Row],[cto_osc_code]],'CTO-OSC Table'!$A$2:$B$24,2,FALSE),"Undefined"))</f>
        <v>FISCAL, MANAGEMENT AND STAFF SERVICES</v>
      </c>
      <c r="G2919" t="str">
        <f>UPPER(IFERROR(VLOOKUP(Table_Query_from_QDB_Production___SQL_Server[[#This Row],[ttl_class_ttl_outl]],'Title Class Table'!$A$2:$C$146,2,FALSE),"Undefined"))</f>
        <v>ADMINISTRATIVE, BUDGET AND PERSONNEL ANALYSIS</v>
      </c>
      <c r="H2919" t="s">
        <v>11451</v>
      </c>
      <c r="I2919">
        <v>6</v>
      </c>
      <c r="K2919" t="str">
        <f>IFERROR(VLOOKUP(Table_Query_from_QDB_Production___SQL_Server[[#This Row],[step_2_seq]],'Employee Benefit Groups'!#REF!,2,FALSE),"-")</f>
        <v>-</v>
      </c>
      <c r="M2919" t="str">
        <f>IFERROR(VLOOKUP(Table_Query_from_QDB_Production___SQL_Server[[#This Row],[step_4_seq]],'Employee Benefit Groups'!#REF!,2,FALSE),"-")</f>
        <v>-</v>
      </c>
      <c r="O2919" t="str">
        <f>IFERROR(VLOOKUP(Table_Query_from_QDB_Production___SQL_Server[[#This Row],[step_4_seq2]],'Employee Benefit Groups'!#REF!,2,FALSE),"-")</f>
        <v>-</v>
      </c>
      <c r="Q2919" t="str">
        <f>IFERROR(VLOOKUP(Table_Query_from_QDB_Production___SQL_Server[[#This Row],[step_5_seq]],'Employee Benefit Groups'!#REF!,2,FALSE),"-")</f>
        <v>-</v>
      </c>
      <c r="S2919" t="str">
        <f>IFERROR(VLOOKUP(Table_Query_from_QDB_Production___SQL_Server[[#This Row],[step_6_seq]],'Employee Benefit Groups'!#REF!,2,FALSE),"-")</f>
        <v>-</v>
      </c>
      <c r="T2919">
        <v>4</v>
      </c>
      <c r="U2919" t="str">
        <f>IFERROR(VLOOKUP(Table_Query_from_QDB_Production___SQL_Server[[#This Row],[step_7_seq]],'Employee Benefit Groups'!#REF!,2,FALSE),"-")</f>
        <v>-</v>
      </c>
      <c r="V2919">
        <v>3</v>
      </c>
      <c r="W2919" t="str">
        <f>IFERROR(VLOOKUP(Table_Query_from_QDB_Production___SQL_Server[[#This Row],[step_8_seq]],'Employee Benefit Groups'!#REF!,2,FALSE),"-")</f>
        <v>-</v>
      </c>
      <c r="X2919">
        <v>5</v>
      </c>
      <c r="Y2919" t="str">
        <f>IFERROR(VLOOKUP(Table_Query_from_QDB_Production___SQL_Server[[#This Row],[step_9_seq]],'Employee Benefit Groups'!#REF!,2,FALSE),"-")</f>
        <v>-</v>
      </c>
      <c r="AA2919" s="15"/>
      <c r="AB2919" s="15">
        <f t="shared" si="540"/>
        <v>0</v>
      </c>
      <c r="AC2919" s="11" t="s">
        <v>11502</v>
      </c>
      <c r="AD2919" s="11" t="str">
        <f t="shared" si="541"/>
        <v>-</v>
      </c>
      <c r="AE2919" s="12"/>
      <c r="AF2919" s="12">
        <f t="shared" si="542"/>
        <v>0</v>
      </c>
      <c r="AG2919" s="13" t="s">
        <v>11502</v>
      </c>
      <c r="AH2919" s="13" t="str">
        <f t="shared" si="543"/>
        <v>-</v>
      </c>
      <c r="AI2919" s="14"/>
      <c r="AJ2919" s="14">
        <f t="shared" si="544"/>
        <v>0</v>
      </c>
      <c r="AK2919" s="15" t="s">
        <v>11502</v>
      </c>
      <c r="AL2919" s="15" t="str">
        <f t="shared" si="545"/>
        <v>-</v>
      </c>
      <c r="AM2919" s="12"/>
      <c r="AN2919" s="12">
        <f t="shared" si="546"/>
        <v>0</v>
      </c>
      <c r="AO2919" s="16" t="s">
        <v>11502</v>
      </c>
      <c r="AP2919" s="16" t="str">
        <f t="shared" si="547"/>
        <v>-</v>
      </c>
      <c r="AQ2919" s="12">
        <v>3</v>
      </c>
      <c r="AR2919" s="12">
        <f t="shared" si="548"/>
        <v>4</v>
      </c>
      <c r="AS2919" s="14" t="s">
        <v>11498</v>
      </c>
      <c r="AT2919" s="14" t="str">
        <f t="shared" si="549"/>
        <v>-</v>
      </c>
      <c r="AU2919">
        <v>2</v>
      </c>
      <c r="AV2919" s="15" t="s">
        <v>11497</v>
      </c>
      <c r="AW2919" s="15" t="str">
        <f t="shared" si="550"/>
        <v>-</v>
      </c>
      <c r="AX2919">
        <v>4</v>
      </c>
      <c r="AY2919" s="17" t="s">
        <v>11499</v>
      </c>
      <c r="AZ2919" s="17" t="str">
        <f t="shared" si="551"/>
        <v>-</v>
      </c>
      <c r="BA2919"/>
    </row>
    <row r="2920" spans="1:53" x14ac:dyDescent="0.3">
      <c r="A2920" t="s">
        <v>8435</v>
      </c>
      <c r="B2920" t="s">
        <v>8436</v>
      </c>
      <c r="C2920" t="s">
        <v>8437</v>
      </c>
      <c r="D2920" t="s">
        <v>526</v>
      </c>
      <c r="E2920" t="str">
        <f>LEFT(Table_Query_from_QDB_Production___SQL_Server[[#This Row],[ttl_class_ttl_outl]],1)</f>
        <v>F</v>
      </c>
      <c r="F2920" t="str">
        <f>UPPER(IFERROR(VLOOKUP(Table_Query_from_QDB_Production___SQL_Server[[#This Row],[cto_osc_code]],'CTO-OSC Table'!$A$2:$B$24,2,FALSE),"Undefined"))</f>
        <v>FISCAL, MANAGEMENT AND STAFF SERVICES</v>
      </c>
      <c r="G2920" t="str">
        <f>UPPER(IFERROR(VLOOKUP(Table_Query_from_QDB_Production___SQL_Server[[#This Row],[ttl_class_ttl_outl]],'Title Class Table'!$A$2:$C$146,2,FALSE),"Undefined"))</f>
        <v>ADMINISTRATIVE, BUDGET AND PERSONNEL ANALYSIS</v>
      </c>
      <c r="H2920" t="s">
        <v>11451</v>
      </c>
      <c r="I2920">
        <v>6</v>
      </c>
      <c r="K2920" t="str">
        <f>IFERROR(VLOOKUP(Table_Query_from_QDB_Production___SQL_Server[[#This Row],[step_2_seq]],'Employee Benefit Groups'!#REF!,2,FALSE),"-")</f>
        <v>-</v>
      </c>
      <c r="M2920" t="str">
        <f>IFERROR(VLOOKUP(Table_Query_from_QDB_Production___SQL_Server[[#This Row],[step_4_seq]],'Employee Benefit Groups'!#REF!,2,FALSE),"-")</f>
        <v>-</v>
      </c>
      <c r="O2920" t="str">
        <f>IFERROR(VLOOKUP(Table_Query_from_QDB_Production___SQL_Server[[#This Row],[step_4_seq2]],'Employee Benefit Groups'!#REF!,2,FALSE),"-")</f>
        <v>-</v>
      </c>
      <c r="Q2920" t="str">
        <f>IFERROR(VLOOKUP(Table_Query_from_QDB_Production___SQL_Server[[#This Row],[step_5_seq]],'Employee Benefit Groups'!#REF!,2,FALSE),"-")</f>
        <v>-</v>
      </c>
      <c r="S2920" t="str">
        <f>IFERROR(VLOOKUP(Table_Query_from_QDB_Production___SQL_Server[[#This Row],[step_6_seq]],'Employee Benefit Groups'!#REF!,2,FALSE),"-")</f>
        <v>-</v>
      </c>
      <c r="T2920">
        <v>4</v>
      </c>
      <c r="U2920" t="str">
        <f>IFERROR(VLOOKUP(Table_Query_from_QDB_Production___SQL_Server[[#This Row],[step_7_seq]],'Employee Benefit Groups'!#REF!,2,FALSE),"-")</f>
        <v>-</v>
      </c>
      <c r="V2920">
        <v>3</v>
      </c>
      <c r="W2920" t="str">
        <f>IFERROR(VLOOKUP(Table_Query_from_QDB_Production___SQL_Server[[#This Row],[step_8_seq]],'Employee Benefit Groups'!#REF!,2,FALSE),"-")</f>
        <v>-</v>
      </c>
      <c r="X2920">
        <v>5</v>
      </c>
      <c r="Y2920" t="str">
        <f>IFERROR(VLOOKUP(Table_Query_from_QDB_Production___SQL_Server[[#This Row],[step_9_seq]],'Employee Benefit Groups'!#REF!,2,FALSE),"-")</f>
        <v>-</v>
      </c>
      <c r="AA2920" s="15"/>
      <c r="AB2920" s="15">
        <f t="shared" si="540"/>
        <v>0</v>
      </c>
      <c r="AC2920" s="11" t="s">
        <v>11502</v>
      </c>
      <c r="AD2920" s="11" t="str">
        <f t="shared" si="541"/>
        <v>-</v>
      </c>
      <c r="AE2920" s="12"/>
      <c r="AF2920" s="12">
        <f t="shared" si="542"/>
        <v>0</v>
      </c>
      <c r="AG2920" s="13" t="s">
        <v>11502</v>
      </c>
      <c r="AH2920" s="13" t="str">
        <f t="shared" si="543"/>
        <v>-</v>
      </c>
      <c r="AI2920" s="14"/>
      <c r="AJ2920" s="14">
        <f t="shared" si="544"/>
        <v>0</v>
      </c>
      <c r="AK2920" s="15" t="s">
        <v>11502</v>
      </c>
      <c r="AL2920" s="15" t="str">
        <f t="shared" si="545"/>
        <v>-</v>
      </c>
      <c r="AM2920" s="12"/>
      <c r="AN2920" s="12">
        <f t="shared" si="546"/>
        <v>0</v>
      </c>
      <c r="AO2920" s="16" t="s">
        <v>11502</v>
      </c>
      <c r="AP2920" s="16" t="str">
        <f t="shared" si="547"/>
        <v>-</v>
      </c>
      <c r="AQ2920" s="12">
        <v>3</v>
      </c>
      <c r="AR2920" s="12">
        <f t="shared" si="548"/>
        <v>4</v>
      </c>
      <c r="AS2920" s="14" t="s">
        <v>11498</v>
      </c>
      <c r="AT2920" s="14" t="str">
        <f t="shared" si="549"/>
        <v>-</v>
      </c>
      <c r="AU2920">
        <v>2</v>
      </c>
      <c r="AV2920" s="15" t="s">
        <v>11497</v>
      </c>
      <c r="AW2920" s="15" t="str">
        <f t="shared" si="550"/>
        <v>-</v>
      </c>
      <c r="AX2920">
        <v>4</v>
      </c>
      <c r="AY2920" s="17" t="s">
        <v>11499</v>
      </c>
      <c r="AZ2920" s="17" t="str">
        <f t="shared" si="551"/>
        <v>-</v>
      </c>
      <c r="BA2920"/>
    </row>
    <row r="2921" spans="1:53" x14ac:dyDescent="0.3">
      <c r="A2921" t="s">
        <v>8438</v>
      </c>
      <c r="B2921" t="s">
        <v>8439</v>
      </c>
      <c r="C2921" t="s">
        <v>8440</v>
      </c>
      <c r="D2921" t="s">
        <v>526</v>
      </c>
      <c r="E2921" t="str">
        <f>LEFT(Table_Query_from_QDB_Production___SQL_Server[[#This Row],[ttl_class_ttl_outl]],1)</f>
        <v>F</v>
      </c>
      <c r="F2921" t="str">
        <f>UPPER(IFERROR(VLOOKUP(Table_Query_from_QDB_Production___SQL_Server[[#This Row],[cto_osc_code]],'CTO-OSC Table'!$A$2:$B$24,2,FALSE),"Undefined"))</f>
        <v>FISCAL, MANAGEMENT AND STAFF SERVICES</v>
      </c>
      <c r="G2921" t="str">
        <f>UPPER(IFERROR(VLOOKUP(Table_Query_from_QDB_Production___SQL_Server[[#This Row],[ttl_class_ttl_outl]],'Title Class Table'!$A$2:$C$146,2,FALSE),"Undefined"))</f>
        <v>ADMINISTRATIVE, BUDGET AND PERSONNEL ANALYSIS</v>
      </c>
      <c r="H2921" t="s">
        <v>11451</v>
      </c>
      <c r="I2921">
        <v>6</v>
      </c>
      <c r="K2921" t="str">
        <f>IFERROR(VLOOKUP(Table_Query_from_QDB_Production___SQL_Server[[#This Row],[step_2_seq]],'Employee Benefit Groups'!#REF!,2,FALSE),"-")</f>
        <v>-</v>
      </c>
      <c r="M2921" t="str">
        <f>IFERROR(VLOOKUP(Table_Query_from_QDB_Production___SQL_Server[[#This Row],[step_4_seq]],'Employee Benefit Groups'!#REF!,2,FALSE),"-")</f>
        <v>-</v>
      </c>
      <c r="O2921" t="str">
        <f>IFERROR(VLOOKUP(Table_Query_from_QDB_Production___SQL_Server[[#This Row],[step_4_seq2]],'Employee Benefit Groups'!#REF!,2,FALSE),"-")</f>
        <v>-</v>
      </c>
      <c r="Q2921" t="str">
        <f>IFERROR(VLOOKUP(Table_Query_from_QDB_Production___SQL_Server[[#This Row],[step_5_seq]],'Employee Benefit Groups'!#REF!,2,FALSE),"-")</f>
        <v>-</v>
      </c>
      <c r="S2921" t="str">
        <f>IFERROR(VLOOKUP(Table_Query_from_QDB_Production___SQL_Server[[#This Row],[step_6_seq]],'Employee Benefit Groups'!#REF!,2,FALSE),"-")</f>
        <v>-</v>
      </c>
      <c r="T2921">
        <v>4</v>
      </c>
      <c r="U2921" t="str">
        <f>IFERROR(VLOOKUP(Table_Query_from_QDB_Production___SQL_Server[[#This Row],[step_7_seq]],'Employee Benefit Groups'!#REF!,2,FALSE),"-")</f>
        <v>-</v>
      </c>
      <c r="V2921">
        <v>3</v>
      </c>
      <c r="W2921" t="str">
        <f>IFERROR(VLOOKUP(Table_Query_from_QDB_Production___SQL_Server[[#This Row],[step_8_seq]],'Employee Benefit Groups'!#REF!,2,FALSE),"-")</f>
        <v>-</v>
      </c>
      <c r="X2921">
        <v>5</v>
      </c>
      <c r="Y2921" t="str">
        <f>IFERROR(VLOOKUP(Table_Query_from_QDB_Production___SQL_Server[[#This Row],[step_9_seq]],'Employee Benefit Groups'!#REF!,2,FALSE),"-")</f>
        <v>-</v>
      </c>
      <c r="AA2921" s="15"/>
      <c r="AB2921" s="15">
        <f t="shared" si="540"/>
        <v>0</v>
      </c>
      <c r="AC2921" s="11" t="s">
        <v>11502</v>
      </c>
      <c r="AD2921" s="11" t="str">
        <f t="shared" si="541"/>
        <v>-</v>
      </c>
      <c r="AE2921" s="12"/>
      <c r="AF2921" s="12">
        <f t="shared" si="542"/>
        <v>0</v>
      </c>
      <c r="AG2921" s="13" t="s">
        <v>11502</v>
      </c>
      <c r="AH2921" s="13" t="str">
        <f t="shared" si="543"/>
        <v>-</v>
      </c>
      <c r="AI2921" s="14"/>
      <c r="AJ2921" s="14">
        <f t="shared" si="544"/>
        <v>0</v>
      </c>
      <c r="AK2921" s="15" t="s">
        <v>11502</v>
      </c>
      <c r="AL2921" s="15" t="str">
        <f t="shared" si="545"/>
        <v>-</v>
      </c>
      <c r="AM2921" s="12"/>
      <c r="AN2921" s="12">
        <f t="shared" si="546"/>
        <v>0</v>
      </c>
      <c r="AO2921" s="16" t="s">
        <v>11502</v>
      </c>
      <c r="AP2921" s="16" t="str">
        <f t="shared" si="547"/>
        <v>-</v>
      </c>
      <c r="AQ2921" s="12">
        <v>3</v>
      </c>
      <c r="AR2921" s="12">
        <f t="shared" si="548"/>
        <v>4</v>
      </c>
      <c r="AS2921" s="14" t="s">
        <v>11498</v>
      </c>
      <c r="AT2921" s="14" t="str">
        <f t="shared" si="549"/>
        <v>-</v>
      </c>
      <c r="AU2921">
        <v>2</v>
      </c>
      <c r="AV2921" s="15" t="s">
        <v>11497</v>
      </c>
      <c r="AW2921" s="15" t="str">
        <f t="shared" si="550"/>
        <v>-</v>
      </c>
      <c r="AX2921">
        <v>4</v>
      </c>
      <c r="AY2921" s="17" t="s">
        <v>11499</v>
      </c>
      <c r="AZ2921" s="17" t="str">
        <f t="shared" si="551"/>
        <v>-</v>
      </c>
      <c r="BA2921"/>
    </row>
    <row r="2922" spans="1:53" x14ac:dyDescent="0.3">
      <c r="A2922" t="s">
        <v>8441</v>
      </c>
      <c r="B2922" t="s">
        <v>8442</v>
      </c>
      <c r="C2922" t="s">
        <v>8443</v>
      </c>
      <c r="D2922" t="s">
        <v>526</v>
      </c>
      <c r="E2922" t="str">
        <f>LEFT(Table_Query_from_QDB_Production___SQL_Server[[#This Row],[ttl_class_ttl_outl]],1)</f>
        <v>F</v>
      </c>
      <c r="F2922" t="str">
        <f>UPPER(IFERROR(VLOOKUP(Table_Query_from_QDB_Production___SQL_Server[[#This Row],[cto_osc_code]],'CTO-OSC Table'!$A$2:$B$24,2,FALSE),"Undefined"))</f>
        <v>FISCAL, MANAGEMENT AND STAFF SERVICES</v>
      </c>
      <c r="G2922" t="str">
        <f>UPPER(IFERROR(VLOOKUP(Table_Query_from_QDB_Production___SQL_Server[[#This Row],[ttl_class_ttl_outl]],'Title Class Table'!$A$2:$C$146,2,FALSE),"Undefined"))</f>
        <v>ADMINISTRATIVE, BUDGET AND PERSONNEL ANALYSIS</v>
      </c>
      <c r="H2922" t="s">
        <v>11451</v>
      </c>
      <c r="I2922">
        <v>6</v>
      </c>
      <c r="K2922" t="str">
        <f>IFERROR(VLOOKUP(Table_Query_from_QDB_Production___SQL_Server[[#This Row],[step_2_seq]],'Employee Benefit Groups'!#REF!,2,FALSE),"-")</f>
        <v>-</v>
      </c>
      <c r="M2922" t="str">
        <f>IFERROR(VLOOKUP(Table_Query_from_QDB_Production___SQL_Server[[#This Row],[step_4_seq]],'Employee Benefit Groups'!#REF!,2,FALSE),"-")</f>
        <v>-</v>
      </c>
      <c r="O2922" t="str">
        <f>IFERROR(VLOOKUP(Table_Query_from_QDB_Production___SQL_Server[[#This Row],[step_4_seq2]],'Employee Benefit Groups'!#REF!,2,FALSE),"-")</f>
        <v>-</v>
      </c>
      <c r="Q2922" t="str">
        <f>IFERROR(VLOOKUP(Table_Query_from_QDB_Production___SQL_Server[[#This Row],[step_5_seq]],'Employee Benefit Groups'!#REF!,2,FALSE),"-")</f>
        <v>-</v>
      </c>
      <c r="S2922" t="str">
        <f>IFERROR(VLOOKUP(Table_Query_from_QDB_Production___SQL_Server[[#This Row],[step_6_seq]],'Employee Benefit Groups'!#REF!,2,FALSE),"-")</f>
        <v>-</v>
      </c>
      <c r="T2922">
        <v>4</v>
      </c>
      <c r="U2922" t="str">
        <f>IFERROR(VLOOKUP(Table_Query_from_QDB_Production___SQL_Server[[#This Row],[step_7_seq]],'Employee Benefit Groups'!#REF!,2,FALSE),"-")</f>
        <v>-</v>
      </c>
      <c r="V2922">
        <v>3</v>
      </c>
      <c r="W2922" t="str">
        <f>IFERROR(VLOOKUP(Table_Query_from_QDB_Production___SQL_Server[[#This Row],[step_8_seq]],'Employee Benefit Groups'!#REF!,2,FALSE),"-")</f>
        <v>-</v>
      </c>
      <c r="X2922">
        <v>5</v>
      </c>
      <c r="Y2922" t="str">
        <f>IFERROR(VLOOKUP(Table_Query_from_QDB_Production___SQL_Server[[#This Row],[step_9_seq]],'Employee Benefit Groups'!#REF!,2,FALSE),"-")</f>
        <v>-</v>
      </c>
      <c r="AA2922" s="15"/>
      <c r="AB2922" s="15">
        <f t="shared" si="540"/>
        <v>0</v>
      </c>
      <c r="AC2922" s="11" t="s">
        <v>11502</v>
      </c>
      <c r="AD2922" s="11" t="str">
        <f t="shared" si="541"/>
        <v>-</v>
      </c>
      <c r="AE2922" s="12"/>
      <c r="AF2922" s="12">
        <f t="shared" si="542"/>
        <v>0</v>
      </c>
      <c r="AG2922" s="13" t="s">
        <v>11502</v>
      </c>
      <c r="AH2922" s="13" t="str">
        <f t="shared" si="543"/>
        <v>-</v>
      </c>
      <c r="AI2922" s="14"/>
      <c r="AJ2922" s="14">
        <f t="shared" si="544"/>
        <v>0</v>
      </c>
      <c r="AK2922" s="15" t="s">
        <v>11502</v>
      </c>
      <c r="AL2922" s="15" t="str">
        <f t="shared" si="545"/>
        <v>-</v>
      </c>
      <c r="AM2922" s="12"/>
      <c r="AN2922" s="12">
        <f t="shared" si="546"/>
        <v>0</v>
      </c>
      <c r="AO2922" s="16" t="s">
        <v>11502</v>
      </c>
      <c r="AP2922" s="16" t="str">
        <f t="shared" si="547"/>
        <v>-</v>
      </c>
      <c r="AQ2922" s="12">
        <v>3</v>
      </c>
      <c r="AR2922" s="12">
        <f t="shared" si="548"/>
        <v>4</v>
      </c>
      <c r="AS2922" s="14" t="s">
        <v>11498</v>
      </c>
      <c r="AT2922" s="14" t="str">
        <f t="shared" si="549"/>
        <v>-</v>
      </c>
      <c r="AU2922">
        <v>2</v>
      </c>
      <c r="AV2922" s="15" t="s">
        <v>11497</v>
      </c>
      <c r="AW2922" s="15" t="str">
        <f t="shared" si="550"/>
        <v>-</v>
      </c>
      <c r="AX2922">
        <v>4</v>
      </c>
      <c r="AY2922" s="17" t="s">
        <v>11499</v>
      </c>
      <c r="AZ2922" s="17" t="str">
        <f t="shared" si="551"/>
        <v>-</v>
      </c>
      <c r="BA2922"/>
    </row>
    <row r="2923" spans="1:53" x14ac:dyDescent="0.3">
      <c r="A2923" t="s">
        <v>8444</v>
      </c>
      <c r="B2923" t="s">
        <v>8445</v>
      </c>
      <c r="C2923" t="s">
        <v>8446</v>
      </c>
      <c r="D2923" t="s">
        <v>526</v>
      </c>
      <c r="E2923" t="str">
        <f>LEFT(Table_Query_from_QDB_Production___SQL_Server[[#This Row],[ttl_class_ttl_outl]],1)</f>
        <v>F</v>
      </c>
      <c r="F2923" t="str">
        <f>UPPER(IFERROR(VLOOKUP(Table_Query_from_QDB_Production___SQL_Server[[#This Row],[cto_osc_code]],'CTO-OSC Table'!$A$2:$B$24,2,FALSE),"Undefined"))</f>
        <v>FISCAL, MANAGEMENT AND STAFF SERVICES</v>
      </c>
      <c r="G2923" t="str">
        <f>UPPER(IFERROR(VLOOKUP(Table_Query_from_QDB_Production___SQL_Server[[#This Row],[ttl_class_ttl_outl]],'Title Class Table'!$A$2:$C$146,2,FALSE),"Undefined"))</f>
        <v>ADMINISTRATIVE, BUDGET AND PERSONNEL ANALYSIS</v>
      </c>
      <c r="H2923" t="s">
        <v>11451</v>
      </c>
      <c r="I2923">
        <v>6</v>
      </c>
      <c r="K2923" t="str">
        <f>IFERROR(VLOOKUP(Table_Query_from_QDB_Production___SQL_Server[[#This Row],[step_2_seq]],'Employee Benefit Groups'!#REF!,2,FALSE),"-")</f>
        <v>-</v>
      </c>
      <c r="M2923" t="str">
        <f>IFERROR(VLOOKUP(Table_Query_from_QDB_Production___SQL_Server[[#This Row],[step_4_seq]],'Employee Benefit Groups'!#REF!,2,FALSE),"-")</f>
        <v>-</v>
      </c>
      <c r="O2923" t="str">
        <f>IFERROR(VLOOKUP(Table_Query_from_QDB_Production___SQL_Server[[#This Row],[step_4_seq2]],'Employee Benefit Groups'!#REF!,2,FALSE),"-")</f>
        <v>-</v>
      </c>
      <c r="Q2923" t="str">
        <f>IFERROR(VLOOKUP(Table_Query_from_QDB_Production___SQL_Server[[#This Row],[step_5_seq]],'Employee Benefit Groups'!#REF!,2,FALSE),"-")</f>
        <v>-</v>
      </c>
      <c r="S2923" t="str">
        <f>IFERROR(VLOOKUP(Table_Query_from_QDB_Production___SQL_Server[[#This Row],[step_6_seq]],'Employee Benefit Groups'!#REF!,2,FALSE),"-")</f>
        <v>-</v>
      </c>
      <c r="T2923">
        <v>4</v>
      </c>
      <c r="U2923" t="str">
        <f>IFERROR(VLOOKUP(Table_Query_from_QDB_Production___SQL_Server[[#This Row],[step_7_seq]],'Employee Benefit Groups'!#REF!,2,FALSE),"-")</f>
        <v>-</v>
      </c>
      <c r="V2923">
        <v>3</v>
      </c>
      <c r="W2923" t="str">
        <f>IFERROR(VLOOKUP(Table_Query_from_QDB_Production___SQL_Server[[#This Row],[step_8_seq]],'Employee Benefit Groups'!#REF!,2,FALSE),"-")</f>
        <v>-</v>
      </c>
      <c r="X2923">
        <v>5</v>
      </c>
      <c r="Y2923" t="str">
        <f>IFERROR(VLOOKUP(Table_Query_from_QDB_Production___SQL_Server[[#This Row],[step_9_seq]],'Employee Benefit Groups'!#REF!,2,FALSE),"-")</f>
        <v>-</v>
      </c>
      <c r="AA2923" s="15"/>
      <c r="AB2923" s="15">
        <f t="shared" si="540"/>
        <v>0</v>
      </c>
      <c r="AC2923" s="11" t="s">
        <v>11502</v>
      </c>
      <c r="AD2923" s="11" t="str">
        <f t="shared" si="541"/>
        <v>-</v>
      </c>
      <c r="AE2923" s="12"/>
      <c r="AF2923" s="12">
        <f t="shared" si="542"/>
        <v>0</v>
      </c>
      <c r="AG2923" s="13" t="s">
        <v>11502</v>
      </c>
      <c r="AH2923" s="13" t="str">
        <f t="shared" si="543"/>
        <v>-</v>
      </c>
      <c r="AI2923" s="14"/>
      <c r="AJ2923" s="14">
        <f t="shared" si="544"/>
        <v>0</v>
      </c>
      <c r="AK2923" s="15" t="s">
        <v>11502</v>
      </c>
      <c r="AL2923" s="15" t="str">
        <f t="shared" si="545"/>
        <v>-</v>
      </c>
      <c r="AM2923" s="12"/>
      <c r="AN2923" s="12">
        <f t="shared" si="546"/>
        <v>0</v>
      </c>
      <c r="AO2923" s="16" t="s">
        <v>11502</v>
      </c>
      <c r="AP2923" s="16" t="str">
        <f t="shared" si="547"/>
        <v>-</v>
      </c>
      <c r="AQ2923" s="12">
        <v>3</v>
      </c>
      <c r="AR2923" s="12">
        <f t="shared" si="548"/>
        <v>4</v>
      </c>
      <c r="AS2923" s="14" t="s">
        <v>11498</v>
      </c>
      <c r="AT2923" s="14" t="str">
        <f t="shared" si="549"/>
        <v>-</v>
      </c>
      <c r="AU2923">
        <v>2</v>
      </c>
      <c r="AV2923" s="15" t="s">
        <v>11497</v>
      </c>
      <c r="AW2923" s="15" t="str">
        <f t="shared" si="550"/>
        <v>-</v>
      </c>
      <c r="AX2923">
        <v>4</v>
      </c>
      <c r="AY2923" s="17" t="s">
        <v>11499</v>
      </c>
      <c r="AZ2923" s="17" t="str">
        <f t="shared" si="551"/>
        <v>-</v>
      </c>
      <c r="BA2923"/>
    </row>
    <row r="2924" spans="1:53" x14ac:dyDescent="0.3">
      <c r="A2924" t="s">
        <v>8447</v>
      </c>
      <c r="B2924" t="s">
        <v>8448</v>
      </c>
      <c r="C2924" t="s">
        <v>8449</v>
      </c>
      <c r="D2924" t="s">
        <v>526</v>
      </c>
      <c r="E2924" t="str">
        <f>LEFT(Table_Query_from_QDB_Production___SQL_Server[[#This Row],[ttl_class_ttl_outl]],1)</f>
        <v>F</v>
      </c>
      <c r="F2924" t="str">
        <f>UPPER(IFERROR(VLOOKUP(Table_Query_from_QDB_Production___SQL_Server[[#This Row],[cto_osc_code]],'CTO-OSC Table'!$A$2:$B$24,2,FALSE),"Undefined"))</f>
        <v>FISCAL, MANAGEMENT AND STAFF SERVICES</v>
      </c>
      <c r="G2924" t="str">
        <f>UPPER(IFERROR(VLOOKUP(Table_Query_from_QDB_Production___SQL_Server[[#This Row],[ttl_class_ttl_outl]],'Title Class Table'!$A$2:$C$146,2,FALSE),"Undefined"))</f>
        <v>ADMINISTRATIVE, BUDGET AND PERSONNEL ANALYSIS</v>
      </c>
      <c r="H2924" t="s">
        <v>11451</v>
      </c>
      <c r="I2924">
        <v>6</v>
      </c>
      <c r="K2924" t="str">
        <f>IFERROR(VLOOKUP(Table_Query_from_QDB_Production___SQL_Server[[#This Row],[step_2_seq]],'Employee Benefit Groups'!#REF!,2,FALSE),"-")</f>
        <v>-</v>
      </c>
      <c r="M2924" t="str">
        <f>IFERROR(VLOOKUP(Table_Query_from_QDB_Production___SQL_Server[[#This Row],[step_4_seq]],'Employee Benefit Groups'!#REF!,2,FALSE),"-")</f>
        <v>-</v>
      </c>
      <c r="O2924" t="str">
        <f>IFERROR(VLOOKUP(Table_Query_from_QDB_Production___SQL_Server[[#This Row],[step_4_seq2]],'Employee Benefit Groups'!#REF!,2,FALSE),"-")</f>
        <v>-</v>
      </c>
      <c r="Q2924" t="str">
        <f>IFERROR(VLOOKUP(Table_Query_from_QDB_Production___SQL_Server[[#This Row],[step_5_seq]],'Employee Benefit Groups'!#REF!,2,FALSE),"-")</f>
        <v>-</v>
      </c>
      <c r="S2924" t="str">
        <f>IFERROR(VLOOKUP(Table_Query_from_QDB_Production___SQL_Server[[#This Row],[step_6_seq]],'Employee Benefit Groups'!#REF!,2,FALSE),"-")</f>
        <v>-</v>
      </c>
      <c r="T2924">
        <v>4</v>
      </c>
      <c r="U2924" t="str">
        <f>IFERROR(VLOOKUP(Table_Query_from_QDB_Production___SQL_Server[[#This Row],[step_7_seq]],'Employee Benefit Groups'!#REF!,2,FALSE),"-")</f>
        <v>-</v>
      </c>
      <c r="V2924">
        <v>3</v>
      </c>
      <c r="W2924" t="str">
        <f>IFERROR(VLOOKUP(Table_Query_from_QDB_Production___SQL_Server[[#This Row],[step_8_seq]],'Employee Benefit Groups'!#REF!,2,FALSE),"-")</f>
        <v>-</v>
      </c>
      <c r="X2924">
        <v>5</v>
      </c>
      <c r="Y2924" t="str">
        <f>IFERROR(VLOOKUP(Table_Query_from_QDB_Production___SQL_Server[[#This Row],[step_9_seq]],'Employee Benefit Groups'!#REF!,2,FALSE),"-")</f>
        <v>-</v>
      </c>
      <c r="AA2924" s="15"/>
      <c r="AB2924" s="15">
        <f t="shared" si="540"/>
        <v>0</v>
      </c>
      <c r="AC2924" s="11" t="s">
        <v>11502</v>
      </c>
      <c r="AD2924" s="11" t="str">
        <f t="shared" si="541"/>
        <v>-</v>
      </c>
      <c r="AE2924" s="12"/>
      <c r="AF2924" s="12">
        <f t="shared" si="542"/>
        <v>0</v>
      </c>
      <c r="AG2924" s="13" t="s">
        <v>11502</v>
      </c>
      <c r="AH2924" s="13" t="str">
        <f t="shared" si="543"/>
        <v>-</v>
      </c>
      <c r="AI2924" s="14"/>
      <c r="AJ2924" s="14">
        <f t="shared" si="544"/>
        <v>0</v>
      </c>
      <c r="AK2924" s="15" t="s">
        <v>11502</v>
      </c>
      <c r="AL2924" s="15" t="str">
        <f t="shared" si="545"/>
        <v>-</v>
      </c>
      <c r="AM2924" s="12"/>
      <c r="AN2924" s="12">
        <f t="shared" si="546"/>
        <v>0</v>
      </c>
      <c r="AO2924" s="16" t="s">
        <v>11502</v>
      </c>
      <c r="AP2924" s="16" t="str">
        <f t="shared" si="547"/>
        <v>-</v>
      </c>
      <c r="AQ2924" s="12">
        <v>3</v>
      </c>
      <c r="AR2924" s="12">
        <f t="shared" si="548"/>
        <v>4</v>
      </c>
      <c r="AS2924" s="14" t="s">
        <v>11498</v>
      </c>
      <c r="AT2924" s="14" t="str">
        <f t="shared" si="549"/>
        <v>-</v>
      </c>
      <c r="AU2924">
        <v>2</v>
      </c>
      <c r="AV2924" s="15" t="s">
        <v>11497</v>
      </c>
      <c r="AW2924" s="15" t="str">
        <f t="shared" si="550"/>
        <v>-</v>
      </c>
      <c r="AX2924">
        <v>4</v>
      </c>
      <c r="AY2924" s="17" t="s">
        <v>11499</v>
      </c>
      <c r="AZ2924" s="17" t="str">
        <f t="shared" si="551"/>
        <v>-</v>
      </c>
      <c r="BA2924"/>
    </row>
    <row r="2925" spans="1:53" x14ac:dyDescent="0.3">
      <c r="A2925" t="s">
        <v>8450</v>
      </c>
      <c r="B2925" t="s">
        <v>8451</v>
      </c>
      <c r="C2925" t="s">
        <v>8452</v>
      </c>
      <c r="D2925" t="s">
        <v>526</v>
      </c>
      <c r="E2925" t="str">
        <f>LEFT(Table_Query_from_QDB_Production___SQL_Server[[#This Row],[ttl_class_ttl_outl]],1)</f>
        <v>F</v>
      </c>
      <c r="F2925" t="str">
        <f>UPPER(IFERROR(VLOOKUP(Table_Query_from_QDB_Production___SQL_Server[[#This Row],[cto_osc_code]],'CTO-OSC Table'!$A$2:$B$24,2,FALSE),"Undefined"))</f>
        <v>FISCAL, MANAGEMENT AND STAFF SERVICES</v>
      </c>
      <c r="G2925" t="str">
        <f>UPPER(IFERROR(VLOOKUP(Table_Query_from_QDB_Production___SQL_Server[[#This Row],[ttl_class_ttl_outl]],'Title Class Table'!$A$2:$C$146,2,FALSE),"Undefined"))</f>
        <v>ADMINISTRATIVE, BUDGET AND PERSONNEL ANALYSIS</v>
      </c>
      <c r="H2925" t="s">
        <v>11451</v>
      </c>
      <c r="I2925">
        <v>6</v>
      </c>
      <c r="K2925" t="str">
        <f>IFERROR(VLOOKUP(Table_Query_from_QDB_Production___SQL_Server[[#This Row],[step_2_seq]],'Employee Benefit Groups'!#REF!,2,FALSE),"-")</f>
        <v>-</v>
      </c>
      <c r="M2925" t="str">
        <f>IFERROR(VLOOKUP(Table_Query_from_QDB_Production___SQL_Server[[#This Row],[step_4_seq]],'Employee Benefit Groups'!#REF!,2,FALSE),"-")</f>
        <v>-</v>
      </c>
      <c r="O2925" t="str">
        <f>IFERROR(VLOOKUP(Table_Query_from_QDB_Production___SQL_Server[[#This Row],[step_4_seq2]],'Employee Benefit Groups'!#REF!,2,FALSE),"-")</f>
        <v>-</v>
      </c>
      <c r="Q2925" t="str">
        <f>IFERROR(VLOOKUP(Table_Query_from_QDB_Production___SQL_Server[[#This Row],[step_5_seq]],'Employee Benefit Groups'!#REF!,2,FALSE),"-")</f>
        <v>-</v>
      </c>
      <c r="S2925" t="str">
        <f>IFERROR(VLOOKUP(Table_Query_from_QDB_Production___SQL_Server[[#This Row],[step_6_seq]],'Employee Benefit Groups'!#REF!,2,FALSE),"-")</f>
        <v>-</v>
      </c>
      <c r="T2925">
        <v>4</v>
      </c>
      <c r="U2925" t="str">
        <f>IFERROR(VLOOKUP(Table_Query_from_QDB_Production___SQL_Server[[#This Row],[step_7_seq]],'Employee Benefit Groups'!#REF!,2,FALSE),"-")</f>
        <v>-</v>
      </c>
      <c r="V2925">
        <v>3</v>
      </c>
      <c r="W2925" t="str">
        <f>IFERROR(VLOOKUP(Table_Query_from_QDB_Production___SQL_Server[[#This Row],[step_8_seq]],'Employee Benefit Groups'!#REF!,2,FALSE),"-")</f>
        <v>-</v>
      </c>
      <c r="X2925">
        <v>5</v>
      </c>
      <c r="Y2925" t="str">
        <f>IFERROR(VLOOKUP(Table_Query_from_QDB_Production___SQL_Server[[#This Row],[step_9_seq]],'Employee Benefit Groups'!#REF!,2,FALSE),"-")</f>
        <v>-</v>
      </c>
      <c r="AA2925" s="15"/>
      <c r="AB2925" s="15">
        <f t="shared" si="540"/>
        <v>0</v>
      </c>
      <c r="AC2925" s="11" t="s">
        <v>11502</v>
      </c>
      <c r="AD2925" s="11" t="str">
        <f t="shared" si="541"/>
        <v>-</v>
      </c>
      <c r="AE2925" s="12"/>
      <c r="AF2925" s="12">
        <f t="shared" si="542"/>
        <v>0</v>
      </c>
      <c r="AG2925" s="13" t="s">
        <v>11502</v>
      </c>
      <c r="AH2925" s="13" t="str">
        <f t="shared" si="543"/>
        <v>-</v>
      </c>
      <c r="AI2925" s="14"/>
      <c r="AJ2925" s="14">
        <f t="shared" si="544"/>
        <v>0</v>
      </c>
      <c r="AK2925" s="15" t="s">
        <v>11502</v>
      </c>
      <c r="AL2925" s="15" t="str">
        <f t="shared" si="545"/>
        <v>-</v>
      </c>
      <c r="AM2925" s="12"/>
      <c r="AN2925" s="12">
        <f t="shared" si="546"/>
        <v>0</v>
      </c>
      <c r="AO2925" s="16" t="s">
        <v>11502</v>
      </c>
      <c r="AP2925" s="16" t="str">
        <f t="shared" si="547"/>
        <v>-</v>
      </c>
      <c r="AQ2925" s="12">
        <v>3</v>
      </c>
      <c r="AR2925" s="12">
        <f t="shared" si="548"/>
        <v>4</v>
      </c>
      <c r="AS2925" s="14" t="s">
        <v>11498</v>
      </c>
      <c r="AT2925" s="14" t="str">
        <f t="shared" si="549"/>
        <v>-</v>
      </c>
      <c r="AU2925">
        <v>2</v>
      </c>
      <c r="AV2925" s="15" t="s">
        <v>11497</v>
      </c>
      <c r="AW2925" s="15" t="str">
        <f t="shared" si="550"/>
        <v>-</v>
      </c>
      <c r="AX2925">
        <v>4</v>
      </c>
      <c r="AY2925" s="17" t="s">
        <v>11499</v>
      </c>
      <c r="AZ2925" s="17" t="str">
        <f t="shared" si="551"/>
        <v>-</v>
      </c>
      <c r="BA2925"/>
    </row>
    <row r="2926" spans="1:53" x14ac:dyDescent="0.3">
      <c r="A2926" t="s">
        <v>8453</v>
      </c>
      <c r="B2926" t="s">
        <v>8454</v>
      </c>
      <c r="C2926" t="s">
        <v>8455</v>
      </c>
      <c r="D2926" t="s">
        <v>526</v>
      </c>
      <c r="E2926" t="str">
        <f>LEFT(Table_Query_from_QDB_Production___SQL_Server[[#This Row],[ttl_class_ttl_outl]],1)</f>
        <v>F</v>
      </c>
      <c r="F2926" t="str">
        <f>UPPER(IFERROR(VLOOKUP(Table_Query_from_QDB_Production___SQL_Server[[#This Row],[cto_osc_code]],'CTO-OSC Table'!$A$2:$B$24,2,FALSE),"Undefined"))</f>
        <v>FISCAL, MANAGEMENT AND STAFF SERVICES</v>
      </c>
      <c r="G2926" t="str">
        <f>UPPER(IFERROR(VLOOKUP(Table_Query_from_QDB_Production___SQL_Server[[#This Row],[ttl_class_ttl_outl]],'Title Class Table'!$A$2:$C$146,2,FALSE),"Undefined"))</f>
        <v>ADMINISTRATIVE, BUDGET AND PERSONNEL ANALYSIS</v>
      </c>
      <c r="H2926" t="s">
        <v>11451</v>
      </c>
      <c r="I2926">
        <v>6</v>
      </c>
      <c r="K2926" t="str">
        <f>IFERROR(VLOOKUP(Table_Query_from_QDB_Production___SQL_Server[[#This Row],[step_2_seq]],'Employee Benefit Groups'!#REF!,2,FALSE),"-")</f>
        <v>-</v>
      </c>
      <c r="M2926" t="str">
        <f>IFERROR(VLOOKUP(Table_Query_from_QDB_Production___SQL_Server[[#This Row],[step_4_seq]],'Employee Benefit Groups'!#REF!,2,FALSE),"-")</f>
        <v>-</v>
      </c>
      <c r="O2926" t="str">
        <f>IFERROR(VLOOKUP(Table_Query_from_QDB_Production___SQL_Server[[#This Row],[step_4_seq2]],'Employee Benefit Groups'!#REF!,2,FALSE),"-")</f>
        <v>-</v>
      </c>
      <c r="Q2926" t="str">
        <f>IFERROR(VLOOKUP(Table_Query_from_QDB_Production___SQL_Server[[#This Row],[step_5_seq]],'Employee Benefit Groups'!#REF!,2,FALSE),"-")</f>
        <v>-</v>
      </c>
      <c r="S2926" t="str">
        <f>IFERROR(VLOOKUP(Table_Query_from_QDB_Production___SQL_Server[[#This Row],[step_6_seq]],'Employee Benefit Groups'!#REF!,2,FALSE),"-")</f>
        <v>-</v>
      </c>
      <c r="T2926">
        <v>4</v>
      </c>
      <c r="U2926" t="str">
        <f>IFERROR(VLOOKUP(Table_Query_from_QDB_Production___SQL_Server[[#This Row],[step_7_seq]],'Employee Benefit Groups'!#REF!,2,FALSE),"-")</f>
        <v>-</v>
      </c>
      <c r="V2926">
        <v>3</v>
      </c>
      <c r="W2926" t="str">
        <f>IFERROR(VLOOKUP(Table_Query_from_QDB_Production___SQL_Server[[#This Row],[step_8_seq]],'Employee Benefit Groups'!#REF!,2,FALSE),"-")</f>
        <v>-</v>
      </c>
      <c r="X2926">
        <v>5</v>
      </c>
      <c r="Y2926" t="str">
        <f>IFERROR(VLOOKUP(Table_Query_from_QDB_Production___SQL_Server[[#This Row],[step_9_seq]],'Employee Benefit Groups'!#REF!,2,FALSE),"-")</f>
        <v>-</v>
      </c>
      <c r="AA2926" s="15"/>
      <c r="AB2926" s="15">
        <f t="shared" si="540"/>
        <v>0</v>
      </c>
      <c r="AC2926" s="11" t="s">
        <v>11502</v>
      </c>
      <c r="AD2926" s="11" t="str">
        <f t="shared" si="541"/>
        <v>-</v>
      </c>
      <c r="AE2926" s="12"/>
      <c r="AF2926" s="12">
        <f t="shared" si="542"/>
        <v>0</v>
      </c>
      <c r="AG2926" s="13" t="s">
        <v>11502</v>
      </c>
      <c r="AH2926" s="13" t="str">
        <f t="shared" si="543"/>
        <v>-</v>
      </c>
      <c r="AI2926" s="14"/>
      <c r="AJ2926" s="14">
        <f t="shared" si="544"/>
        <v>0</v>
      </c>
      <c r="AK2926" s="15" t="s">
        <v>11502</v>
      </c>
      <c r="AL2926" s="15" t="str">
        <f t="shared" si="545"/>
        <v>-</v>
      </c>
      <c r="AM2926" s="12"/>
      <c r="AN2926" s="12">
        <f t="shared" si="546"/>
        <v>0</v>
      </c>
      <c r="AO2926" s="16" t="s">
        <v>11502</v>
      </c>
      <c r="AP2926" s="16" t="str">
        <f t="shared" si="547"/>
        <v>-</v>
      </c>
      <c r="AQ2926" s="12">
        <v>3</v>
      </c>
      <c r="AR2926" s="12">
        <f t="shared" si="548"/>
        <v>4</v>
      </c>
      <c r="AS2926" s="14" t="s">
        <v>11498</v>
      </c>
      <c r="AT2926" s="14" t="str">
        <f t="shared" si="549"/>
        <v>-</v>
      </c>
      <c r="AU2926">
        <v>2</v>
      </c>
      <c r="AV2926" s="15" t="s">
        <v>11497</v>
      </c>
      <c r="AW2926" s="15" t="str">
        <f t="shared" si="550"/>
        <v>-</v>
      </c>
      <c r="AX2926">
        <v>4</v>
      </c>
      <c r="AY2926" s="17" t="s">
        <v>11499</v>
      </c>
      <c r="AZ2926" s="17" t="str">
        <f t="shared" si="551"/>
        <v>-</v>
      </c>
      <c r="BA2926"/>
    </row>
    <row r="2927" spans="1:53" x14ac:dyDescent="0.3">
      <c r="A2927" t="s">
        <v>8456</v>
      </c>
      <c r="B2927" t="s">
        <v>8457</v>
      </c>
      <c r="C2927" t="s">
        <v>8458</v>
      </c>
      <c r="D2927" t="s">
        <v>526</v>
      </c>
      <c r="E2927" t="str">
        <f>LEFT(Table_Query_from_QDB_Production___SQL_Server[[#This Row],[ttl_class_ttl_outl]],1)</f>
        <v>F</v>
      </c>
      <c r="F2927" t="str">
        <f>UPPER(IFERROR(VLOOKUP(Table_Query_from_QDB_Production___SQL_Server[[#This Row],[cto_osc_code]],'CTO-OSC Table'!$A$2:$B$24,2,FALSE),"Undefined"))</f>
        <v>FISCAL, MANAGEMENT AND STAFF SERVICES</v>
      </c>
      <c r="G2927" t="str">
        <f>UPPER(IFERROR(VLOOKUP(Table_Query_from_QDB_Production___SQL_Server[[#This Row],[ttl_class_ttl_outl]],'Title Class Table'!$A$2:$C$146,2,FALSE),"Undefined"))</f>
        <v>ADMINISTRATIVE, BUDGET AND PERSONNEL ANALYSIS</v>
      </c>
      <c r="H2927" t="s">
        <v>11451</v>
      </c>
      <c r="I2927">
        <v>6</v>
      </c>
      <c r="K2927" t="str">
        <f>IFERROR(VLOOKUP(Table_Query_from_QDB_Production___SQL_Server[[#This Row],[step_2_seq]],'Employee Benefit Groups'!#REF!,2,FALSE),"-")</f>
        <v>-</v>
      </c>
      <c r="M2927" t="str">
        <f>IFERROR(VLOOKUP(Table_Query_from_QDB_Production___SQL_Server[[#This Row],[step_4_seq]],'Employee Benefit Groups'!#REF!,2,FALSE),"-")</f>
        <v>-</v>
      </c>
      <c r="O2927" t="str">
        <f>IFERROR(VLOOKUP(Table_Query_from_QDB_Production___SQL_Server[[#This Row],[step_4_seq2]],'Employee Benefit Groups'!#REF!,2,FALSE),"-")</f>
        <v>-</v>
      </c>
      <c r="Q2927" t="str">
        <f>IFERROR(VLOOKUP(Table_Query_from_QDB_Production___SQL_Server[[#This Row],[step_5_seq]],'Employee Benefit Groups'!#REF!,2,FALSE),"-")</f>
        <v>-</v>
      </c>
      <c r="S2927" t="str">
        <f>IFERROR(VLOOKUP(Table_Query_from_QDB_Production___SQL_Server[[#This Row],[step_6_seq]],'Employee Benefit Groups'!#REF!,2,FALSE),"-")</f>
        <v>-</v>
      </c>
      <c r="T2927">
        <v>4</v>
      </c>
      <c r="U2927" t="str">
        <f>IFERROR(VLOOKUP(Table_Query_from_QDB_Production___SQL_Server[[#This Row],[step_7_seq]],'Employee Benefit Groups'!#REF!,2,FALSE),"-")</f>
        <v>-</v>
      </c>
      <c r="V2927">
        <v>3</v>
      </c>
      <c r="W2927" t="str">
        <f>IFERROR(VLOOKUP(Table_Query_from_QDB_Production___SQL_Server[[#This Row],[step_8_seq]],'Employee Benefit Groups'!#REF!,2,FALSE),"-")</f>
        <v>-</v>
      </c>
      <c r="X2927">
        <v>5</v>
      </c>
      <c r="Y2927" t="str">
        <f>IFERROR(VLOOKUP(Table_Query_from_QDB_Production___SQL_Server[[#This Row],[step_9_seq]],'Employee Benefit Groups'!#REF!,2,FALSE),"-")</f>
        <v>-</v>
      </c>
      <c r="AA2927" s="15"/>
      <c r="AB2927" s="15">
        <f t="shared" si="540"/>
        <v>0</v>
      </c>
      <c r="AC2927" s="11" t="s">
        <v>11502</v>
      </c>
      <c r="AD2927" s="11" t="str">
        <f t="shared" si="541"/>
        <v>-</v>
      </c>
      <c r="AE2927" s="12"/>
      <c r="AF2927" s="12">
        <f t="shared" si="542"/>
        <v>0</v>
      </c>
      <c r="AG2927" s="13" t="s">
        <v>11502</v>
      </c>
      <c r="AH2927" s="13" t="str">
        <f t="shared" si="543"/>
        <v>-</v>
      </c>
      <c r="AI2927" s="14"/>
      <c r="AJ2927" s="14">
        <f t="shared" si="544"/>
        <v>0</v>
      </c>
      <c r="AK2927" s="15" t="s">
        <v>11502</v>
      </c>
      <c r="AL2927" s="15" t="str">
        <f t="shared" si="545"/>
        <v>-</v>
      </c>
      <c r="AM2927" s="12"/>
      <c r="AN2927" s="12">
        <f t="shared" si="546"/>
        <v>0</v>
      </c>
      <c r="AO2927" s="16" t="s">
        <v>11502</v>
      </c>
      <c r="AP2927" s="16" t="str">
        <f t="shared" si="547"/>
        <v>-</v>
      </c>
      <c r="AQ2927" s="12">
        <v>3</v>
      </c>
      <c r="AR2927" s="12">
        <f t="shared" si="548"/>
        <v>4</v>
      </c>
      <c r="AS2927" s="14" t="s">
        <v>11498</v>
      </c>
      <c r="AT2927" s="14" t="str">
        <f t="shared" si="549"/>
        <v>-</v>
      </c>
      <c r="AU2927">
        <v>2</v>
      </c>
      <c r="AV2927" s="15" t="s">
        <v>11497</v>
      </c>
      <c r="AW2927" s="15" t="str">
        <f t="shared" si="550"/>
        <v>-</v>
      </c>
      <c r="AX2927">
        <v>4</v>
      </c>
      <c r="AY2927" s="17" t="s">
        <v>11499</v>
      </c>
      <c r="AZ2927" s="17" t="str">
        <f t="shared" si="551"/>
        <v>-</v>
      </c>
      <c r="BA2927"/>
    </row>
    <row r="2928" spans="1:53" x14ac:dyDescent="0.3">
      <c r="A2928" t="s">
        <v>8459</v>
      </c>
      <c r="B2928" t="s">
        <v>8460</v>
      </c>
      <c r="C2928" t="s">
        <v>8461</v>
      </c>
      <c r="D2928" t="s">
        <v>526</v>
      </c>
      <c r="E2928" t="str">
        <f>LEFT(Table_Query_from_QDB_Production___SQL_Server[[#This Row],[ttl_class_ttl_outl]],1)</f>
        <v>F</v>
      </c>
      <c r="F2928" t="str">
        <f>UPPER(IFERROR(VLOOKUP(Table_Query_from_QDB_Production___SQL_Server[[#This Row],[cto_osc_code]],'CTO-OSC Table'!$A$2:$B$24,2,FALSE),"Undefined"))</f>
        <v>FISCAL, MANAGEMENT AND STAFF SERVICES</v>
      </c>
      <c r="G2928" t="str">
        <f>UPPER(IFERROR(VLOOKUP(Table_Query_from_QDB_Production___SQL_Server[[#This Row],[ttl_class_ttl_outl]],'Title Class Table'!$A$2:$C$146,2,FALSE),"Undefined"))</f>
        <v>ADMINISTRATIVE, BUDGET AND PERSONNEL ANALYSIS</v>
      </c>
      <c r="H2928" t="s">
        <v>11451</v>
      </c>
      <c r="I2928">
        <v>6</v>
      </c>
      <c r="K2928" t="str">
        <f>IFERROR(VLOOKUP(Table_Query_from_QDB_Production___SQL_Server[[#This Row],[step_2_seq]],'Employee Benefit Groups'!#REF!,2,FALSE),"-")</f>
        <v>-</v>
      </c>
      <c r="M2928" t="str">
        <f>IFERROR(VLOOKUP(Table_Query_from_QDB_Production___SQL_Server[[#This Row],[step_4_seq]],'Employee Benefit Groups'!#REF!,2,FALSE),"-")</f>
        <v>-</v>
      </c>
      <c r="O2928" t="str">
        <f>IFERROR(VLOOKUP(Table_Query_from_QDB_Production___SQL_Server[[#This Row],[step_4_seq2]],'Employee Benefit Groups'!#REF!,2,FALSE),"-")</f>
        <v>-</v>
      </c>
      <c r="Q2928" t="str">
        <f>IFERROR(VLOOKUP(Table_Query_from_QDB_Production___SQL_Server[[#This Row],[step_5_seq]],'Employee Benefit Groups'!#REF!,2,FALSE),"-")</f>
        <v>-</v>
      </c>
      <c r="S2928" t="str">
        <f>IFERROR(VLOOKUP(Table_Query_from_QDB_Production___SQL_Server[[#This Row],[step_6_seq]],'Employee Benefit Groups'!#REF!,2,FALSE),"-")</f>
        <v>-</v>
      </c>
      <c r="T2928">
        <v>4</v>
      </c>
      <c r="U2928" t="str">
        <f>IFERROR(VLOOKUP(Table_Query_from_QDB_Production___SQL_Server[[#This Row],[step_7_seq]],'Employee Benefit Groups'!#REF!,2,FALSE),"-")</f>
        <v>-</v>
      </c>
      <c r="V2928">
        <v>3</v>
      </c>
      <c r="W2928" t="str">
        <f>IFERROR(VLOOKUP(Table_Query_from_QDB_Production___SQL_Server[[#This Row],[step_8_seq]],'Employee Benefit Groups'!#REF!,2,FALSE),"-")</f>
        <v>-</v>
      </c>
      <c r="X2928">
        <v>5</v>
      </c>
      <c r="Y2928" t="str">
        <f>IFERROR(VLOOKUP(Table_Query_from_QDB_Production___SQL_Server[[#This Row],[step_9_seq]],'Employee Benefit Groups'!#REF!,2,FALSE),"-")</f>
        <v>-</v>
      </c>
      <c r="AA2928" s="15"/>
      <c r="AB2928" s="15">
        <f t="shared" si="540"/>
        <v>0</v>
      </c>
      <c r="AC2928" s="11" t="s">
        <v>11502</v>
      </c>
      <c r="AD2928" s="11" t="str">
        <f t="shared" si="541"/>
        <v>-</v>
      </c>
      <c r="AE2928" s="12"/>
      <c r="AF2928" s="12">
        <f t="shared" si="542"/>
        <v>0</v>
      </c>
      <c r="AG2928" s="13" t="s">
        <v>11502</v>
      </c>
      <c r="AH2928" s="13" t="str">
        <f t="shared" si="543"/>
        <v>-</v>
      </c>
      <c r="AI2928" s="14"/>
      <c r="AJ2928" s="14">
        <f t="shared" si="544"/>
        <v>0</v>
      </c>
      <c r="AK2928" s="15" t="s">
        <v>11502</v>
      </c>
      <c r="AL2928" s="15" t="str">
        <f t="shared" si="545"/>
        <v>-</v>
      </c>
      <c r="AM2928" s="12"/>
      <c r="AN2928" s="12">
        <f t="shared" si="546"/>
        <v>0</v>
      </c>
      <c r="AO2928" s="16" t="s">
        <v>11502</v>
      </c>
      <c r="AP2928" s="16" t="str">
        <f t="shared" si="547"/>
        <v>-</v>
      </c>
      <c r="AQ2928" s="12">
        <v>3</v>
      </c>
      <c r="AR2928" s="12">
        <f t="shared" si="548"/>
        <v>4</v>
      </c>
      <c r="AS2928" s="14" t="s">
        <v>11498</v>
      </c>
      <c r="AT2928" s="14" t="str">
        <f t="shared" si="549"/>
        <v>-</v>
      </c>
      <c r="AU2928">
        <v>2</v>
      </c>
      <c r="AV2928" s="15" t="s">
        <v>11497</v>
      </c>
      <c r="AW2928" s="15" t="str">
        <f t="shared" si="550"/>
        <v>-</v>
      </c>
      <c r="AX2928">
        <v>4</v>
      </c>
      <c r="AY2928" s="17" t="s">
        <v>11499</v>
      </c>
      <c r="AZ2928" s="17" t="str">
        <f t="shared" si="551"/>
        <v>-</v>
      </c>
      <c r="BA2928"/>
    </row>
    <row r="2929" spans="1:53" x14ac:dyDescent="0.3">
      <c r="A2929" t="s">
        <v>8462</v>
      </c>
      <c r="B2929" t="s">
        <v>8463</v>
      </c>
      <c r="C2929" t="s">
        <v>8464</v>
      </c>
      <c r="D2929" t="s">
        <v>526</v>
      </c>
      <c r="E2929" t="str">
        <f>LEFT(Table_Query_from_QDB_Production___SQL_Server[[#This Row],[ttl_class_ttl_outl]],1)</f>
        <v>F</v>
      </c>
      <c r="F2929" t="str">
        <f>UPPER(IFERROR(VLOOKUP(Table_Query_from_QDB_Production___SQL_Server[[#This Row],[cto_osc_code]],'CTO-OSC Table'!$A$2:$B$24,2,FALSE),"Undefined"))</f>
        <v>FISCAL, MANAGEMENT AND STAFF SERVICES</v>
      </c>
      <c r="G2929" t="str">
        <f>UPPER(IFERROR(VLOOKUP(Table_Query_from_QDB_Production___SQL_Server[[#This Row],[ttl_class_ttl_outl]],'Title Class Table'!$A$2:$C$146,2,FALSE),"Undefined"))</f>
        <v>ADMINISTRATIVE, BUDGET AND PERSONNEL ANALYSIS</v>
      </c>
      <c r="H2929" t="s">
        <v>11451</v>
      </c>
      <c r="I2929">
        <v>6</v>
      </c>
      <c r="K2929" t="str">
        <f>IFERROR(VLOOKUP(Table_Query_from_QDB_Production___SQL_Server[[#This Row],[step_2_seq]],'Employee Benefit Groups'!#REF!,2,FALSE),"-")</f>
        <v>-</v>
      </c>
      <c r="M2929" t="str">
        <f>IFERROR(VLOOKUP(Table_Query_from_QDB_Production___SQL_Server[[#This Row],[step_4_seq]],'Employee Benefit Groups'!#REF!,2,FALSE),"-")</f>
        <v>-</v>
      </c>
      <c r="O2929" t="str">
        <f>IFERROR(VLOOKUP(Table_Query_from_QDB_Production___SQL_Server[[#This Row],[step_4_seq2]],'Employee Benefit Groups'!#REF!,2,FALSE),"-")</f>
        <v>-</v>
      </c>
      <c r="Q2929" t="str">
        <f>IFERROR(VLOOKUP(Table_Query_from_QDB_Production___SQL_Server[[#This Row],[step_5_seq]],'Employee Benefit Groups'!#REF!,2,FALSE),"-")</f>
        <v>-</v>
      </c>
      <c r="S2929" t="str">
        <f>IFERROR(VLOOKUP(Table_Query_from_QDB_Production___SQL_Server[[#This Row],[step_6_seq]],'Employee Benefit Groups'!#REF!,2,FALSE),"-")</f>
        <v>-</v>
      </c>
      <c r="T2929">
        <v>4</v>
      </c>
      <c r="U2929" t="str">
        <f>IFERROR(VLOOKUP(Table_Query_from_QDB_Production___SQL_Server[[#This Row],[step_7_seq]],'Employee Benefit Groups'!#REF!,2,FALSE),"-")</f>
        <v>-</v>
      </c>
      <c r="V2929">
        <v>3</v>
      </c>
      <c r="W2929" t="str">
        <f>IFERROR(VLOOKUP(Table_Query_from_QDB_Production___SQL_Server[[#This Row],[step_8_seq]],'Employee Benefit Groups'!#REF!,2,FALSE),"-")</f>
        <v>-</v>
      </c>
      <c r="X2929">
        <v>5</v>
      </c>
      <c r="Y2929" t="str">
        <f>IFERROR(VLOOKUP(Table_Query_from_QDB_Production___SQL_Server[[#This Row],[step_9_seq]],'Employee Benefit Groups'!#REF!,2,FALSE),"-")</f>
        <v>-</v>
      </c>
      <c r="AA2929" s="15"/>
      <c r="AB2929" s="15">
        <f t="shared" si="540"/>
        <v>0</v>
      </c>
      <c r="AC2929" s="11" t="s">
        <v>11502</v>
      </c>
      <c r="AD2929" s="11" t="str">
        <f t="shared" si="541"/>
        <v>-</v>
      </c>
      <c r="AE2929" s="12"/>
      <c r="AF2929" s="12">
        <f t="shared" si="542"/>
        <v>0</v>
      </c>
      <c r="AG2929" s="13" t="s">
        <v>11502</v>
      </c>
      <c r="AH2929" s="13" t="str">
        <f t="shared" si="543"/>
        <v>-</v>
      </c>
      <c r="AI2929" s="14"/>
      <c r="AJ2929" s="14">
        <f t="shared" si="544"/>
        <v>0</v>
      </c>
      <c r="AK2929" s="15" t="s">
        <v>11502</v>
      </c>
      <c r="AL2929" s="15" t="str">
        <f t="shared" si="545"/>
        <v>-</v>
      </c>
      <c r="AM2929" s="12"/>
      <c r="AN2929" s="12">
        <f t="shared" si="546"/>
        <v>0</v>
      </c>
      <c r="AO2929" s="16" t="s">
        <v>11502</v>
      </c>
      <c r="AP2929" s="16" t="str">
        <f t="shared" si="547"/>
        <v>-</v>
      </c>
      <c r="AQ2929" s="12">
        <v>3</v>
      </c>
      <c r="AR2929" s="12">
        <f t="shared" si="548"/>
        <v>4</v>
      </c>
      <c r="AS2929" s="14" t="s">
        <v>11498</v>
      </c>
      <c r="AT2929" s="14" t="str">
        <f t="shared" si="549"/>
        <v>-</v>
      </c>
      <c r="AU2929">
        <v>2</v>
      </c>
      <c r="AV2929" s="15" t="s">
        <v>11497</v>
      </c>
      <c r="AW2929" s="15" t="str">
        <f t="shared" si="550"/>
        <v>-</v>
      </c>
      <c r="AX2929">
        <v>4</v>
      </c>
      <c r="AY2929" s="17" t="s">
        <v>11499</v>
      </c>
      <c r="AZ2929" s="17" t="str">
        <f t="shared" si="551"/>
        <v>-</v>
      </c>
      <c r="BA2929"/>
    </row>
    <row r="2930" spans="1:53" x14ac:dyDescent="0.3">
      <c r="A2930" t="s">
        <v>8465</v>
      </c>
      <c r="B2930" t="s">
        <v>8466</v>
      </c>
      <c r="C2930" t="s">
        <v>8467</v>
      </c>
      <c r="D2930" t="s">
        <v>526</v>
      </c>
      <c r="E2930" t="str">
        <f>LEFT(Table_Query_from_QDB_Production___SQL_Server[[#This Row],[ttl_class_ttl_outl]],1)</f>
        <v>F</v>
      </c>
      <c r="F2930" t="str">
        <f>UPPER(IFERROR(VLOOKUP(Table_Query_from_QDB_Production___SQL_Server[[#This Row],[cto_osc_code]],'CTO-OSC Table'!$A$2:$B$24,2,FALSE),"Undefined"))</f>
        <v>FISCAL, MANAGEMENT AND STAFF SERVICES</v>
      </c>
      <c r="G2930" t="str">
        <f>UPPER(IFERROR(VLOOKUP(Table_Query_from_QDB_Production___SQL_Server[[#This Row],[ttl_class_ttl_outl]],'Title Class Table'!$A$2:$C$146,2,FALSE),"Undefined"))</f>
        <v>ADMINISTRATIVE, BUDGET AND PERSONNEL ANALYSIS</v>
      </c>
      <c r="H2930" t="s">
        <v>11451</v>
      </c>
      <c r="I2930">
        <v>6</v>
      </c>
      <c r="K2930" t="str">
        <f>IFERROR(VLOOKUP(Table_Query_from_QDB_Production___SQL_Server[[#This Row],[step_2_seq]],'Employee Benefit Groups'!#REF!,2,FALSE),"-")</f>
        <v>-</v>
      </c>
      <c r="M2930" t="str">
        <f>IFERROR(VLOOKUP(Table_Query_from_QDB_Production___SQL_Server[[#This Row],[step_4_seq]],'Employee Benefit Groups'!#REF!,2,FALSE),"-")</f>
        <v>-</v>
      </c>
      <c r="O2930" t="str">
        <f>IFERROR(VLOOKUP(Table_Query_from_QDB_Production___SQL_Server[[#This Row],[step_4_seq2]],'Employee Benefit Groups'!#REF!,2,FALSE),"-")</f>
        <v>-</v>
      </c>
      <c r="Q2930" t="str">
        <f>IFERROR(VLOOKUP(Table_Query_from_QDB_Production___SQL_Server[[#This Row],[step_5_seq]],'Employee Benefit Groups'!#REF!,2,FALSE),"-")</f>
        <v>-</v>
      </c>
      <c r="S2930" t="str">
        <f>IFERROR(VLOOKUP(Table_Query_from_QDB_Production___SQL_Server[[#This Row],[step_6_seq]],'Employee Benefit Groups'!#REF!,2,FALSE),"-")</f>
        <v>-</v>
      </c>
      <c r="T2930">
        <v>4</v>
      </c>
      <c r="U2930" t="str">
        <f>IFERROR(VLOOKUP(Table_Query_from_QDB_Production___SQL_Server[[#This Row],[step_7_seq]],'Employee Benefit Groups'!#REF!,2,FALSE),"-")</f>
        <v>-</v>
      </c>
      <c r="V2930">
        <v>3</v>
      </c>
      <c r="W2930" t="str">
        <f>IFERROR(VLOOKUP(Table_Query_from_QDB_Production___SQL_Server[[#This Row],[step_8_seq]],'Employee Benefit Groups'!#REF!,2,FALSE),"-")</f>
        <v>-</v>
      </c>
      <c r="X2930">
        <v>5</v>
      </c>
      <c r="Y2930" t="str">
        <f>IFERROR(VLOOKUP(Table_Query_from_QDB_Production___SQL_Server[[#This Row],[step_9_seq]],'Employee Benefit Groups'!#REF!,2,FALSE),"-")</f>
        <v>-</v>
      </c>
      <c r="AA2930" s="15"/>
      <c r="AB2930" s="15">
        <f t="shared" si="540"/>
        <v>0</v>
      </c>
      <c r="AC2930" s="11" t="s">
        <v>11502</v>
      </c>
      <c r="AD2930" s="11" t="str">
        <f t="shared" si="541"/>
        <v>-</v>
      </c>
      <c r="AE2930" s="12"/>
      <c r="AF2930" s="12">
        <f t="shared" si="542"/>
        <v>0</v>
      </c>
      <c r="AG2930" s="13" t="s">
        <v>11502</v>
      </c>
      <c r="AH2930" s="13" t="str">
        <f t="shared" si="543"/>
        <v>-</v>
      </c>
      <c r="AI2930" s="14"/>
      <c r="AJ2930" s="14">
        <f t="shared" si="544"/>
        <v>0</v>
      </c>
      <c r="AK2930" s="15" t="s">
        <v>11502</v>
      </c>
      <c r="AL2930" s="15" t="str">
        <f t="shared" si="545"/>
        <v>-</v>
      </c>
      <c r="AM2930" s="12"/>
      <c r="AN2930" s="12">
        <f t="shared" si="546"/>
        <v>0</v>
      </c>
      <c r="AO2930" s="16" t="s">
        <v>11502</v>
      </c>
      <c r="AP2930" s="16" t="str">
        <f t="shared" si="547"/>
        <v>-</v>
      </c>
      <c r="AQ2930" s="12">
        <v>3</v>
      </c>
      <c r="AR2930" s="12">
        <f t="shared" si="548"/>
        <v>4</v>
      </c>
      <c r="AS2930" s="14" t="s">
        <v>11498</v>
      </c>
      <c r="AT2930" s="14" t="str">
        <f t="shared" si="549"/>
        <v>-</v>
      </c>
      <c r="AU2930">
        <v>2</v>
      </c>
      <c r="AV2930" s="15" t="s">
        <v>11497</v>
      </c>
      <c r="AW2930" s="15" t="str">
        <f t="shared" si="550"/>
        <v>-</v>
      </c>
      <c r="AX2930">
        <v>4</v>
      </c>
      <c r="AY2930" s="17" t="s">
        <v>11499</v>
      </c>
      <c r="AZ2930" s="17" t="str">
        <f t="shared" si="551"/>
        <v>-</v>
      </c>
      <c r="BA2930"/>
    </row>
    <row r="2931" spans="1:53" x14ac:dyDescent="0.3">
      <c r="A2931" t="s">
        <v>8468</v>
      </c>
      <c r="B2931" t="s">
        <v>8469</v>
      </c>
      <c r="C2931" t="s">
        <v>8470</v>
      </c>
      <c r="D2931" t="s">
        <v>526</v>
      </c>
      <c r="E2931" t="str">
        <f>LEFT(Table_Query_from_QDB_Production___SQL_Server[[#This Row],[ttl_class_ttl_outl]],1)</f>
        <v>F</v>
      </c>
      <c r="F2931" t="str">
        <f>UPPER(IFERROR(VLOOKUP(Table_Query_from_QDB_Production___SQL_Server[[#This Row],[cto_osc_code]],'CTO-OSC Table'!$A$2:$B$24,2,FALSE),"Undefined"))</f>
        <v>FISCAL, MANAGEMENT AND STAFF SERVICES</v>
      </c>
      <c r="G2931" t="str">
        <f>UPPER(IFERROR(VLOOKUP(Table_Query_from_QDB_Production___SQL_Server[[#This Row],[ttl_class_ttl_outl]],'Title Class Table'!$A$2:$C$146,2,FALSE),"Undefined"))</f>
        <v>ADMINISTRATIVE, BUDGET AND PERSONNEL ANALYSIS</v>
      </c>
      <c r="H2931" t="s">
        <v>11451</v>
      </c>
      <c r="I2931">
        <v>6</v>
      </c>
      <c r="K2931" t="str">
        <f>IFERROR(VLOOKUP(Table_Query_from_QDB_Production___SQL_Server[[#This Row],[step_2_seq]],'Employee Benefit Groups'!#REF!,2,FALSE),"-")</f>
        <v>-</v>
      </c>
      <c r="M2931" t="str">
        <f>IFERROR(VLOOKUP(Table_Query_from_QDB_Production___SQL_Server[[#This Row],[step_4_seq]],'Employee Benefit Groups'!#REF!,2,FALSE),"-")</f>
        <v>-</v>
      </c>
      <c r="O2931" t="str">
        <f>IFERROR(VLOOKUP(Table_Query_from_QDB_Production___SQL_Server[[#This Row],[step_4_seq2]],'Employee Benefit Groups'!#REF!,2,FALSE),"-")</f>
        <v>-</v>
      </c>
      <c r="Q2931" t="str">
        <f>IFERROR(VLOOKUP(Table_Query_from_QDB_Production___SQL_Server[[#This Row],[step_5_seq]],'Employee Benefit Groups'!#REF!,2,FALSE),"-")</f>
        <v>-</v>
      </c>
      <c r="S2931" t="str">
        <f>IFERROR(VLOOKUP(Table_Query_from_QDB_Production___SQL_Server[[#This Row],[step_6_seq]],'Employee Benefit Groups'!#REF!,2,FALSE),"-")</f>
        <v>-</v>
      </c>
      <c r="T2931">
        <v>4</v>
      </c>
      <c r="U2931" t="str">
        <f>IFERROR(VLOOKUP(Table_Query_from_QDB_Production___SQL_Server[[#This Row],[step_7_seq]],'Employee Benefit Groups'!#REF!,2,FALSE),"-")</f>
        <v>-</v>
      </c>
      <c r="V2931">
        <v>3</v>
      </c>
      <c r="W2931" t="str">
        <f>IFERROR(VLOOKUP(Table_Query_from_QDB_Production___SQL_Server[[#This Row],[step_8_seq]],'Employee Benefit Groups'!#REF!,2,FALSE),"-")</f>
        <v>-</v>
      </c>
      <c r="X2931">
        <v>5</v>
      </c>
      <c r="Y2931" t="str">
        <f>IFERROR(VLOOKUP(Table_Query_from_QDB_Production___SQL_Server[[#This Row],[step_9_seq]],'Employee Benefit Groups'!#REF!,2,FALSE),"-")</f>
        <v>-</v>
      </c>
      <c r="AA2931" s="15"/>
      <c r="AB2931" s="15">
        <f t="shared" si="540"/>
        <v>0</v>
      </c>
      <c r="AC2931" s="11" t="s">
        <v>11502</v>
      </c>
      <c r="AD2931" s="11" t="str">
        <f t="shared" si="541"/>
        <v>-</v>
      </c>
      <c r="AE2931" s="12"/>
      <c r="AF2931" s="12">
        <f t="shared" si="542"/>
        <v>0</v>
      </c>
      <c r="AG2931" s="13" t="s">
        <v>11502</v>
      </c>
      <c r="AH2931" s="13" t="str">
        <f t="shared" si="543"/>
        <v>-</v>
      </c>
      <c r="AI2931" s="14"/>
      <c r="AJ2931" s="14">
        <f t="shared" si="544"/>
        <v>0</v>
      </c>
      <c r="AK2931" s="15" t="s">
        <v>11502</v>
      </c>
      <c r="AL2931" s="15" t="str">
        <f t="shared" si="545"/>
        <v>-</v>
      </c>
      <c r="AM2931" s="12"/>
      <c r="AN2931" s="12">
        <f t="shared" si="546"/>
        <v>0</v>
      </c>
      <c r="AO2931" s="16" t="s">
        <v>11502</v>
      </c>
      <c r="AP2931" s="16" t="str">
        <f t="shared" si="547"/>
        <v>-</v>
      </c>
      <c r="AQ2931" s="12">
        <v>3</v>
      </c>
      <c r="AR2931" s="12">
        <f t="shared" si="548"/>
        <v>4</v>
      </c>
      <c r="AS2931" s="14" t="s">
        <v>11498</v>
      </c>
      <c r="AT2931" s="14" t="str">
        <f t="shared" si="549"/>
        <v>-</v>
      </c>
      <c r="AU2931">
        <v>2</v>
      </c>
      <c r="AV2931" s="15" t="s">
        <v>11497</v>
      </c>
      <c r="AW2931" s="15" t="str">
        <f t="shared" si="550"/>
        <v>-</v>
      </c>
      <c r="AX2931">
        <v>4</v>
      </c>
      <c r="AY2931" s="17" t="s">
        <v>11499</v>
      </c>
      <c r="AZ2931" s="17" t="str">
        <f t="shared" si="551"/>
        <v>-</v>
      </c>
      <c r="BA2931"/>
    </row>
    <row r="2932" spans="1:53" x14ac:dyDescent="0.3">
      <c r="A2932" t="s">
        <v>8471</v>
      </c>
      <c r="B2932" t="s">
        <v>8472</v>
      </c>
      <c r="C2932" t="s">
        <v>8473</v>
      </c>
      <c r="D2932" t="s">
        <v>526</v>
      </c>
      <c r="E2932" t="str">
        <f>LEFT(Table_Query_from_QDB_Production___SQL_Server[[#This Row],[ttl_class_ttl_outl]],1)</f>
        <v>F</v>
      </c>
      <c r="F2932" t="str">
        <f>UPPER(IFERROR(VLOOKUP(Table_Query_from_QDB_Production___SQL_Server[[#This Row],[cto_osc_code]],'CTO-OSC Table'!$A$2:$B$24,2,FALSE),"Undefined"))</f>
        <v>FISCAL, MANAGEMENT AND STAFF SERVICES</v>
      </c>
      <c r="G2932" t="str">
        <f>UPPER(IFERROR(VLOOKUP(Table_Query_from_QDB_Production___SQL_Server[[#This Row],[ttl_class_ttl_outl]],'Title Class Table'!$A$2:$C$146,2,FALSE),"Undefined"))</f>
        <v>ADMINISTRATIVE, BUDGET AND PERSONNEL ANALYSIS</v>
      </c>
      <c r="H2932" t="s">
        <v>11451</v>
      </c>
      <c r="I2932">
        <v>6</v>
      </c>
      <c r="K2932" t="str">
        <f>IFERROR(VLOOKUP(Table_Query_from_QDB_Production___SQL_Server[[#This Row],[step_2_seq]],'Employee Benefit Groups'!#REF!,2,FALSE),"-")</f>
        <v>-</v>
      </c>
      <c r="M2932" t="str">
        <f>IFERROR(VLOOKUP(Table_Query_from_QDB_Production___SQL_Server[[#This Row],[step_4_seq]],'Employee Benefit Groups'!#REF!,2,FALSE),"-")</f>
        <v>-</v>
      </c>
      <c r="O2932" t="str">
        <f>IFERROR(VLOOKUP(Table_Query_from_QDB_Production___SQL_Server[[#This Row],[step_4_seq2]],'Employee Benefit Groups'!#REF!,2,FALSE),"-")</f>
        <v>-</v>
      </c>
      <c r="Q2932" t="str">
        <f>IFERROR(VLOOKUP(Table_Query_from_QDB_Production___SQL_Server[[#This Row],[step_5_seq]],'Employee Benefit Groups'!#REF!,2,FALSE),"-")</f>
        <v>-</v>
      </c>
      <c r="S2932" t="str">
        <f>IFERROR(VLOOKUP(Table_Query_from_QDB_Production___SQL_Server[[#This Row],[step_6_seq]],'Employee Benefit Groups'!#REF!,2,FALSE),"-")</f>
        <v>-</v>
      </c>
      <c r="T2932">
        <v>4</v>
      </c>
      <c r="U2932" t="str">
        <f>IFERROR(VLOOKUP(Table_Query_from_QDB_Production___SQL_Server[[#This Row],[step_7_seq]],'Employee Benefit Groups'!#REF!,2,FALSE),"-")</f>
        <v>-</v>
      </c>
      <c r="V2932">
        <v>3</v>
      </c>
      <c r="W2932" t="str">
        <f>IFERROR(VLOOKUP(Table_Query_from_QDB_Production___SQL_Server[[#This Row],[step_8_seq]],'Employee Benefit Groups'!#REF!,2,FALSE),"-")</f>
        <v>-</v>
      </c>
      <c r="X2932">
        <v>5</v>
      </c>
      <c r="Y2932" t="str">
        <f>IFERROR(VLOOKUP(Table_Query_from_QDB_Production___SQL_Server[[#This Row],[step_9_seq]],'Employee Benefit Groups'!#REF!,2,FALSE),"-")</f>
        <v>-</v>
      </c>
      <c r="AA2932" s="15"/>
      <c r="AB2932" s="15">
        <f t="shared" si="540"/>
        <v>0</v>
      </c>
      <c r="AC2932" s="11" t="s">
        <v>11502</v>
      </c>
      <c r="AD2932" s="11" t="str">
        <f t="shared" si="541"/>
        <v>-</v>
      </c>
      <c r="AE2932" s="12"/>
      <c r="AF2932" s="12">
        <f t="shared" si="542"/>
        <v>0</v>
      </c>
      <c r="AG2932" s="13" t="s">
        <v>11502</v>
      </c>
      <c r="AH2932" s="13" t="str">
        <f t="shared" si="543"/>
        <v>-</v>
      </c>
      <c r="AI2932" s="14"/>
      <c r="AJ2932" s="14">
        <f t="shared" si="544"/>
        <v>0</v>
      </c>
      <c r="AK2932" s="15" t="s">
        <v>11502</v>
      </c>
      <c r="AL2932" s="15" t="str">
        <f t="shared" si="545"/>
        <v>-</v>
      </c>
      <c r="AM2932" s="12"/>
      <c r="AN2932" s="12">
        <f t="shared" si="546"/>
        <v>0</v>
      </c>
      <c r="AO2932" s="16" t="s">
        <v>11502</v>
      </c>
      <c r="AP2932" s="16" t="str">
        <f t="shared" si="547"/>
        <v>-</v>
      </c>
      <c r="AQ2932" s="12">
        <v>3</v>
      </c>
      <c r="AR2932" s="12">
        <f t="shared" si="548"/>
        <v>4</v>
      </c>
      <c r="AS2932" s="14" t="s">
        <v>11498</v>
      </c>
      <c r="AT2932" s="14" t="str">
        <f t="shared" si="549"/>
        <v>-</v>
      </c>
      <c r="AU2932">
        <v>2</v>
      </c>
      <c r="AV2932" s="15" t="s">
        <v>11497</v>
      </c>
      <c r="AW2932" s="15" t="str">
        <f t="shared" si="550"/>
        <v>-</v>
      </c>
      <c r="AX2932">
        <v>4</v>
      </c>
      <c r="AY2932" s="17" t="s">
        <v>11499</v>
      </c>
      <c r="AZ2932" s="17" t="str">
        <f t="shared" si="551"/>
        <v>-</v>
      </c>
      <c r="BA2932"/>
    </row>
    <row r="2933" spans="1:53" x14ac:dyDescent="0.3">
      <c r="A2933" t="s">
        <v>8474</v>
      </c>
      <c r="B2933" t="s">
        <v>8475</v>
      </c>
      <c r="C2933" t="s">
        <v>8476</v>
      </c>
      <c r="D2933" t="s">
        <v>526</v>
      </c>
      <c r="E2933" t="str">
        <f>LEFT(Table_Query_from_QDB_Production___SQL_Server[[#This Row],[ttl_class_ttl_outl]],1)</f>
        <v>F</v>
      </c>
      <c r="F2933" t="str">
        <f>UPPER(IFERROR(VLOOKUP(Table_Query_from_QDB_Production___SQL_Server[[#This Row],[cto_osc_code]],'CTO-OSC Table'!$A$2:$B$24,2,FALSE),"Undefined"))</f>
        <v>FISCAL, MANAGEMENT AND STAFF SERVICES</v>
      </c>
      <c r="G2933" t="str">
        <f>UPPER(IFERROR(VLOOKUP(Table_Query_from_QDB_Production___SQL_Server[[#This Row],[ttl_class_ttl_outl]],'Title Class Table'!$A$2:$C$146,2,FALSE),"Undefined"))</f>
        <v>ADMINISTRATIVE, BUDGET AND PERSONNEL ANALYSIS</v>
      </c>
      <c r="H2933" t="s">
        <v>11451</v>
      </c>
      <c r="I2933">
        <v>6</v>
      </c>
      <c r="K2933" t="str">
        <f>IFERROR(VLOOKUP(Table_Query_from_QDB_Production___SQL_Server[[#This Row],[step_2_seq]],'Employee Benefit Groups'!#REF!,2,FALSE),"-")</f>
        <v>-</v>
      </c>
      <c r="M2933" t="str">
        <f>IFERROR(VLOOKUP(Table_Query_from_QDB_Production___SQL_Server[[#This Row],[step_4_seq]],'Employee Benefit Groups'!#REF!,2,FALSE),"-")</f>
        <v>-</v>
      </c>
      <c r="O2933" t="str">
        <f>IFERROR(VLOOKUP(Table_Query_from_QDB_Production___SQL_Server[[#This Row],[step_4_seq2]],'Employee Benefit Groups'!#REF!,2,FALSE),"-")</f>
        <v>-</v>
      </c>
      <c r="Q2933" t="str">
        <f>IFERROR(VLOOKUP(Table_Query_from_QDB_Production___SQL_Server[[#This Row],[step_5_seq]],'Employee Benefit Groups'!#REF!,2,FALSE),"-")</f>
        <v>-</v>
      </c>
      <c r="S2933" t="str">
        <f>IFERROR(VLOOKUP(Table_Query_from_QDB_Production___SQL_Server[[#This Row],[step_6_seq]],'Employee Benefit Groups'!#REF!,2,FALSE),"-")</f>
        <v>-</v>
      </c>
      <c r="T2933">
        <v>4</v>
      </c>
      <c r="U2933" t="str">
        <f>IFERROR(VLOOKUP(Table_Query_from_QDB_Production___SQL_Server[[#This Row],[step_7_seq]],'Employee Benefit Groups'!#REF!,2,FALSE),"-")</f>
        <v>-</v>
      </c>
      <c r="V2933">
        <v>3</v>
      </c>
      <c r="W2933" t="str">
        <f>IFERROR(VLOOKUP(Table_Query_from_QDB_Production___SQL_Server[[#This Row],[step_8_seq]],'Employee Benefit Groups'!#REF!,2,FALSE),"-")</f>
        <v>-</v>
      </c>
      <c r="X2933">
        <v>5</v>
      </c>
      <c r="Y2933" t="str">
        <f>IFERROR(VLOOKUP(Table_Query_from_QDB_Production___SQL_Server[[#This Row],[step_9_seq]],'Employee Benefit Groups'!#REF!,2,FALSE),"-")</f>
        <v>-</v>
      </c>
      <c r="AA2933" s="15"/>
      <c r="AB2933" s="15">
        <f t="shared" si="540"/>
        <v>0</v>
      </c>
      <c r="AC2933" s="11" t="s">
        <v>11502</v>
      </c>
      <c r="AD2933" s="11" t="str">
        <f t="shared" si="541"/>
        <v>-</v>
      </c>
      <c r="AE2933" s="12"/>
      <c r="AF2933" s="12">
        <f t="shared" si="542"/>
        <v>0</v>
      </c>
      <c r="AG2933" s="13" t="s">
        <v>11502</v>
      </c>
      <c r="AH2933" s="13" t="str">
        <f t="shared" si="543"/>
        <v>-</v>
      </c>
      <c r="AI2933" s="14"/>
      <c r="AJ2933" s="14">
        <f t="shared" si="544"/>
        <v>0</v>
      </c>
      <c r="AK2933" s="15" t="s">
        <v>11502</v>
      </c>
      <c r="AL2933" s="15" t="str">
        <f t="shared" si="545"/>
        <v>-</v>
      </c>
      <c r="AM2933" s="12"/>
      <c r="AN2933" s="12">
        <f t="shared" si="546"/>
        <v>0</v>
      </c>
      <c r="AO2933" s="16" t="s">
        <v>11502</v>
      </c>
      <c r="AP2933" s="16" t="str">
        <f t="shared" si="547"/>
        <v>-</v>
      </c>
      <c r="AQ2933" s="12">
        <v>3</v>
      </c>
      <c r="AR2933" s="12">
        <f t="shared" si="548"/>
        <v>4</v>
      </c>
      <c r="AS2933" s="14" t="s">
        <v>11498</v>
      </c>
      <c r="AT2933" s="14" t="str">
        <f t="shared" si="549"/>
        <v>-</v>
      </c>
      <c r="AU2933">
        <v>2</v>
      </c>
      <c r="AV2933" s="15" t="s">
        <v>11497</v>
      </c>
      <c r="AW2933" s="15" t="str">
        <f t="shared" si="550"/>
        <v>-</v>
      </c>
      <c r="AX2933">
        <v>4</v>
      </c>
      <c r="AY2933" s="17" t="s">
        <v>11499</v>
      </c>
      <c r="AZ2933" s="17" t="str">
        <f t="shared" si="551"/>
        <v>-</v>
      </c>
      <c r="BA2933"/>
    </row>
    <row r="2934" spans="1:53" x14ac:dyDescent="0.3">
      <c r="A2934" t="s">
        <v>8477</v>
      </c>
      <c r="B2934" t="s">
        <v>8478</v>
      </c>
      <c r="C2934" t="s">
        <v>8479</v>
      </c>
      <c r="D2934" t="s">
        <v>526</v>
      </c>
      <c r="E2934" t="str">
        <f>LEFT(Table_Query_from_QDB_Production___SQL_Server[[#This Row],[ttl_class_ttl_outl]],1)</f>
        <v>F</v>
      </c>
      <c r="F2934" t="str">
        <f>UPPER(IFERROR(VLOOKUP(Table_Query_from_QDB_Production___SQL_Server[[#This Row],[cto_osc_code]],'CTO-OSC Table'!$A$2:$B$24,2,FALSE),"Undefined"))</f>
        <v>FISCAL, MANAGEMENT AND STAFF SERVICES</v>
      </c>
      <c r="G2934" t="str">
        <f>UPPER(IFERROR(VLOOKUP(Table_Query_from_QDB_Production___SQL_Server[[#This Row],[ttl_class_ttl_outl]],'Title Class Table'!$A$2:$C$146,2,FALSE),"Undefined"))</f>
        <v>ADMINISTRATIVE, BUDGET AND PERSONNEL ANALYSIS</v>
      </c>
      <c r="H2934" t="s">
        <v>11451</v>
      </c>
      <c r="I2934">
        <v>6</v>
      </c>
      <c r="K2934" t="str">
        <f>IFERROR(VLOOKUP(Table_Query_from_QDB_Production___SQL_Server[[#This Row],[step_2_seq]],'Employee Benefit Groups'!#REF!,2,FALSE),"-")</f>
        <v>-</v>
      </c>
      <c r="M2934" t="str">
        <f>IFERROR(VLOOKUP(Table_Query_from_QDB_Production___SQL_Server[[#This Row],[step_4_seq]],'Employee Benefit Groups'!#REF!,2,FALSE),"-")</f>
        <v>-</v>
      </c>
      <c r="O2934" t="str">
        <f>IFERROR(VLOOKUP(Table_Query_from_QDB_Production___SQL_Server[[#This Row],[step_4_seq2]],'Employee Benefit Groups'!#REF!,2,FALSE),"-")</f>
        <v>-</v>
      </c>
      <c r="Q2934" t="str">
        <f>IFERROR(VLOOKUP(Table_Query_from_QDB_Production___SQL_Server[[#This Row],[step_5_seq]],'Employee Benefit Groups'!#REF!,2,FALSE),"-")</f>
        <v>-</v>
      </c>
      <c r="S2934" t="str">
        <f>IFERROR(VLOOKUP(Table_Query_from_QDB_Production___SQL_Server[[#This Row],[step_6_seq]],'Employee Benefit Groups'!#REF!,2,FALSE),"-")</f>
        <v>-</v>
      </c>
      <c r="T2934">
        <v>4</v>
      </c>
      <c r="U2934" t="str">
        <f>IFERROR(VLOOKUP(Table_Query_from_QDB_Production___SQL_Server[[#This Row],[step_7_seq]],'Employee Benefit Groups'!#REF!,2,FALSE),"-")</f>
        <v>-</v>
      </c>
      <c r="V2934">
        <v>3</v>
      </c>
      <c r="W2934" t="str">
        <f>IFERROR(VLOOKUP(Table_Query_from_QDB_Production___SQL_Server[[#This Row],[step_8_seq]],'Employee Benefit Groups'!#REF!,2,FALSE),"-")</f>
        <v>-</v>
      </c>
      <c r="X2934">
        <v>5</v>
      </c>
      <c r="Y2934" t="str">
        <f>IFERROR(VLOOKUP(Table_Query_from_QDB_Production___SQL_Server[[#This Row],[step_9_seq]],'Employee Benefit Groups'!#REF!,2,FALSE),"-")</f>
        <v>-</v>
      </c>
      <c r="AA2934" s="15"/>
      <c r="AB2934" s="15">
        <f t="shared" si="540"/>
        <v>0</v>
      </c>
      <c r="AC2934" s="11" t="s">
        <v>11502</v>
      </c>
      <c r="AD2934" s="11" t="str">
        <f t="shared" si="541"/>
        <v>-</v>
      </c>
      <c r="AE2934" s="12"/>
      <c r="AF2934" s="12">
        <f t="shared" si="542"/>
        <v>0</v>
      </c>
      <c r="AG2934" s="13" t="s">
        <v>11502</v>
      </c>
      <c r="AH2934" s="13" t="str">
        <f t="shared" si="543"/>
        <v>-</v>
      </c>
      <c r="AI2934" s="14"/>
      <c r="AJ2934" s="14">
        <f t="shared" si="544"/>
        <v>0</v>
      </c>
      <c r="AK2934" s="15" t="s">
        <v>11502</v>
      </c>
      <c r="AL2934" s="15" t="str">
        <f t="shared" si="545"/>
        <v>-</v>
      </c>
      <c r="AM2934" s="12"/>
      <c r="AN2934" s="12">
        <f t="shared" si="546"/>
        <v>0</v>
      </c>
      <c r="AO2934" s="16" t="s">
        <v>11502</v>
      </c>
      <c r="AP2934" s="16" t="str">
        <f t="shared" si="547"/>
        <v>-</v>
      </c>
      <c r="AQ2934" s="12">
        <v>3</v>
      </c>
      <c r="AR2934" s="12">
        <f t="shared" si="548"/>
        <v>4</v>
      </c>
      <c r="AS2934" s="14" t="s">
        <v>11498</v>
      </c>
      <c r="AT2934" s="14" t="str">
        <f t="shared" si="549"/>
        <v>-</v>
      </c>
      <c r="AU2934">
        <v>2</v>
      </c>
      <c r="AV2934" s="15" t="s">
        <v>11497</v>
      </c>
      <c r="AW2934" s="15" t="str">
        <f t="shared" si="550"/>
        <v>-</v>
      </c>
      <c r="AX2934">
        <v>4</v>
      </c>
      <c r="AY2934" s="17" t="s">
        <v>11499</v>
      </c>
      <c r="AZ2934" s="17" t="str">
        <f t="shared" si="551"/>
        <v>-</v>
      </c>
      <c r="BA2934"/>
    </row>
    <row r="2935" spans="1:53" x14ac:dyDescent="0.3">
      <c r="A2935" t="s">
        <v>8480</v>
      </c>
      <c r="B2935" t="s">
        <v>8481</v>
      </c>
      <c r="C2935" t="s">
        <v>8482</v>
      </c>
      <c r="D2935" t="s">
        <v>526</v>
      </c>
      <c r="E2935" t="str">
        <f>LEFT(Table_Query_from_QDB_Production___SQL_Server[[#This Row],[ttl_class_ttl_outl]],1)</f>
        <v>F</v>
      </c>
      <c r="F2935" t="str">
        <f>UPPER(IFERROR(VLOOKUP(Table_Query_from_QDB_Production___SQL_Server[[#This Row],[cto_osc_code]],'CTO-OSC Table'!$A$2:$B$24,2,FALSE),"Undefined"))</f>
        <v>FISCAL, MANAGEMENT AND STAFF SERVICES</v>
      </c>
      <c r="G2935" t="str">
        <f>UPPER(IFERROR(VLOOKUP(Table_Query_from_QDB_Production___SQL_Server[[#This Row],[ttl_class_ttl_outl]],'Title Class Table'!$A$2:$C$146,2,FALSE),"Undefined"))</f>
        <v>ADMINISTRATIVE, BUDGET AND PERSONNEL ANALYSIS</v>
      </c>
      <c r="H2935" t="s">
        <v>11451</v>
      </c>
      <c r="I2935">
        <v>6</v>
      </c>
      <c r="K2935" t="str">
        <f>IFERROR(VLOOKUP(Table_Query_from_QDB_Production___SQL_Server[[#This Row],[step_2_seq]],'Employee Benefit Groups'!#REF!,2,FALSE),"-")</f>
        <v>-</v>
      </c>
      <c r="M2935" t="str">
        <f>IFERROR(VLOOKUP(Table_Query_from_QDB_Production___SQL_Server[[#This Row],[step_4_seq]],'Employee Benefit Groups'!#REF!,2,FALSE),"-")</f>
        <v>-</v>
      </c>
      <c r="O2935" t="str">
        <f>IFERROR(VLOOKUP(Table_Query_from_QDB_Production___SQL_Server[[#This Row],[step_4_seq2]],'Employee Benefit Groups'!#REF!,2,FALSE),"-")</f>
        <v>-</v>
      </c>
      <c r="Q2935" t="str">
        <f>IFERROR(VLOOKUP(Table_Query_from_QDB_Production___SQL_Server[[#This Row],[step_5_seq]],'Employee Benefit Groups'!#REF!,2,FALSE),"-")</f>
        <v>-</v>
      </c>
      <c r="S2935" t="str">
        <f>IFERROR(VLOOKUP(Table_Query_from_QDB_Production___SQL_Server[[#This Row],[step_6_seq]],'Employee Benefit Groups'!#REF!,2,FALSE),"-")</f>
        <v>-</v>
      </c>
      <c r="T2935">
        <v>4</v>
      </c>
      <c r="U2935" t="str">
        <f>IFERROR(VLOOKUP(Table_Query_from_QDB_Production___SQL_Server[[#This Row],[step_7_seq]],'Employee Benefit Groups'!#REF!,2,FALSE),"-")</f>
        <v>-</v>
      </c>
      <c r="V2935">
        <v>3</v>
      </c>
      <c r="W2935" t="str">
        <f>IFERROR(VLOOKUP(Table_Query_from_QDB_Production___SQL_Server[[#This Row],[step_8_seq]],'Employee Benefit Groups'!#REF!,2,FALSE),"-")</f>
        <v>-</v>
      </c>
      <c r="X2935">
        <v>5</v>
      </c>
      <c r="Y2935" t="str">
        <f>IFERROR(VLOOKUP(Table_Query_from_QDB_Production___SQL_Server[[#This Row],[step_9_seq]],'Employee Benefit Groups'!#REF!,2,FALSE),"-")</f>
        <v>-</v>
      </c>
      <c r="AA2935" s="15"/>
      <c r="AB2935" s="15">
        <f t="shared" si="540"/>
        <v>0</v>
      </c>
      <c r="AC2935" s="11" t="s">
        <v>11502</v>
      </c>
      <c r="AD2935" s="11" t="str">
        <f t="shared" si="541"/>
        <v>-</v>
      </c>
      <c r="AE2935" s="12"/>
      <c r="AF2935" s="12">
        <f t="shared" si="542"/>
        <v>0</v>
      </c>
      <c r="AG2935" s="13" t="s">
        <v>11502</v>
      </c>
      <c r="AH2935" s="13" t="str">
        <f t="shared" si="543"/>
        <v>-</v>
      </c>
      <c r="AI2935" s="14"/>
      <c r="AJ2935" s="14">
        <f t="shared" si="544"/>
        <v>0</v>
      </c>
      <c r="AK2935" s="15" t="s">
        <v>11502</v>
      </c>
      <c r="AL2935" s="15" t="str">
        <f t="shared" si="545"/>
        <v>-</v>
      </c>
      <c r="AM2935" s="12"/>
      <c r="AN2935" s="12">
        <f t="shared" si="546"/>
        <v>0</v>
      </c>
      <c r="AO2935" s="16" t="s">
        <v>11502</v>
      </c>
      <c r="AP2935" s="16" t="str">
        <f t="shared" si="547"/>
        <v>-</v>
      </c>
      <c r="AQ2935" s="12">
        <v>3</v>
      </c>
      <c r="AR2935" s="12">
        <f t="shared" si="548"/>
        <v>4</v>
      </c>
      <c r="AS2935" s="14" t="s">
        <v>11498</v>
      </c>
      <c r="AT2935" s="14" t="str">
        <f t="shared" si="549"/>
        <v>-</v>
      </c>
      <c r="AU2935">
        <v>2</v>
      </c>
      <c r="AV2935" s="15" t="s">
        <v>11497</v>
      </c>
      <c r="AW2935" s="15" t="str">
        <f t="shared" si="550"/>
        <v>-</v>
      </c>
      <c r="AX2935">
        <v>4</v>
      </c>
      <c r="AY2935" s="17" t="s">
        <v>11499</v>
      </c>
      <c r="AZ2935" s="17" t="str">
        <f t="shared" si="551"/>
        <v>-</v>
      </c>
      <c r="BA2935"/>
    </row>
    <row r="2936" spans="1:53" x14ac:dyDescent="0.3">
      <c r="A2936" t="s">
        <v>8483</v>
      </c>
      <c r="B2936" t="s">
        <v>8484</v>
      </c>
      <c r="C2936" t="s">
        <v>8485</v>
      </c>
      <c r="D2936" t="s">
        <v>526</v>
      </c>
      <c r="E2936" t="str">
        <f>LEFT(Table_Query_from_QDB_Production___SQL_Server[[#This Row],[ttl_class_ttl_outl]],1)</f>
        <v>F</v>
      </c>
      <c r="F2936" t="str">
        <f>UPPER(IFERROR(VLOOKUP(Table_Query_from_QDB_Production___SQL_Server[[#This Row],[cto_osc_code]],'CTO-OSC Table'!$A$2:$B$24,2,FALSE),"Undefined"))</f>
        <v>FISCAL, MANAGEMENT AND STAFF SERVICES</v>
      </c>
      <c r="G2936" t="str">
        <f>UPPER(IFERROR(VLOOKUP(Table_Query_from_QDB_Production___SQL_Server[[#This Row],[ttl_class_ttl_outl]],'Title Class Table'!$A$2:$C$146,2,FALSE),"Undefined"))</f>
        <v>ADMINISTRATIVE, BUDGET AND PERSONNEL ANALYSIS</v>
      </c>
      <c r="H2936" t="s">
        <v>11451</v>
      </c>
      <c r="I2936">
        <v>6</v>
      </c>
      <c r="K2936" t="str">
        <f>IFERROR(VLOOKUP(Table_Query_from_QDB_Production___SQL_Server[[#This Row],[step_2_seq]],'Employee Benefit Groups'!#REF!,2,FALSE),"-")</f>
        <v>-</v>
      </c>
      <c r="M2936" t="str">
        <f>IFERROR(VLOOKUP(Table_Query_from_QDB_Production___SQL_Server[[#This Row],[step_4_seq]],'Employee Benefit Groups'!#REF!,2,FALSE),"-")</f>
        <v>-</v>
      </c>
      <c r="O2936" t="str">
        <f>IFERROR(VLOOKUP(Table_Query_from_QDB_Production___SQL_Server[[#This Row],[step_4_seq2]],'Employee Benefit Groups'!#REF!,2,FALSE),"-")</f>
        <v>-</v>
      </c>
      <c r="Q2936" t="str">
        <f>IFERROR(VLOOKUP(Table_Query_from_QDB_Production___SQL_Server[[#This Row],[step_5_seq]],'Employee Benefit Groups'!#REF!,2,FALSE),"-")</f>
        <v>-</v>
      </c>
      <c r="S2936" t="str">
        <f>IFERROR(VLOOKUP(Table_Query_from_QDB_Production___SQL_Server[[#This Row],[step_6_seq]],'Employee Benefit Groups'!#REF!,2,FALSE),"-")</f>
        <v>-</v>
      </c>
      <c r="T2936">
        <v>4</v>
      </c>
      <c r="U2936" t="str">
        <f>IFERROR(VLOOKUP(Table_Query_from_QDB_Production___SQL_Server[[#This Row],[step_7_seq]],'Employee Benefit Groups'!#REF!,2,FALSE),"-")</f>
        <v>-</v>
      </c>
      <c r="V2936">
        <v>3</v>
      </c>
      <c r="W2936" t="str">
        <f>IFERROR(VLOOKUP(Table_Query_from_QDB_Production___SQL_Server[[#This Row],[step_8_seq]],'Employee Benefit Groups'!#REF!,2,FALSE),"-")</f>
        <v>-</v>
      </c>
      <c r="X2936">
        <v>5</v>
      </c>
      <c r="Y2936" t="str">
        <f>IFERROR(VLOOKUP(Table_Query_from_QDB_Production___SQL_Server[[#This Row],[step_9_seq]],'Employee Benefit Groups'!#REF!,2,FALSE),"-")</f>
        <v>-</v>
      </c>
      <c r="AA2936" s="15"/>
      <c r="AB2936" s="15">
        <f t="shared" si="540"/>
        <v>0</v>
      </c>
      <c r="AC2936" s="11" t="s">
        <v>11502</v>
      </c>
      <c r="AD2936" s="11" t="str">
        <f t="shared" si="541"/>
        <v>-</v>
      </c>
      <c r="AE2936" s="12"/>
      <c r="AF2936" s="12">
        <f t="shared" si="542"/>
        <v>0</v>
      </c>
      <c r="AG2936" s="13" t="s">
        <v>11502</v>
      </c>
      <c r="AH2936" s="13" t="str">
        <f t="shared" si="543"/>
        <v>-</v>
      </c>
      <c r="AI2936" s="14"/>
      <c r="AJ2936" s="14">
        <f t="shared" si="544"/>
        <v>0</v>
      </c>
      <c r="AK2936" s="15" t="s">
        <v>11502</v>
      </c>
      <c r="AL2936" s="15" t="str">
        <f t="shared" si="545"/>
        <v>-</v>
      </c>
      <c r="AM2936" s="12"/>
      <c r="AN2936" s="12">
        <f t="shared" si="546"/>
        <v>0</v>
      </c>
      <c r="AO2936" s="16" t="s">
        <v>11502</v>
      </c>
      <c r="AP2936" s="16" t="str">
        <f t="shared" si="547"/>
        <v>-</v>
      </c>
      <c r="AQ2936" s="12">
        <v>3</v>
      </c>
      <c r="AR2936" s="12">
        <f t="shared" si="548"/>
        <v>4</v>
      </c>
      <c r="AS2936" s="14" t="s">
        <v>11498</v>
      </c>
      <c r="AT2936" s="14" t="str">
        <f t="shared" si="549"/>
        <v>-</v>
      </c>
      <c r="AU2936">
        <v>2</v>
      </c>
      <c r="AV2936" s="15" t="s">
        <v>11497</v>
      </c>
      <c r="AW2936" s="15" t="str">
        <f t="shared" si="550"/>
        <v>-</v>
      </c>
      <c r="AX2936">
        <v>4</v>
      </c>
      <c r="AY2936" s="17" t="s">
        <v>11499</v>
      </c>
      <c r="AZ2936" s="17" t="str">
        <f t="shared" si="551"/>
        <v>-</v>
      </c>
      <c r="BA2936"/>
    </row>
    <row r="2937" spans="1:53" x14ac:dyDescent="0.3">
      <c r="A2937" t="s">
        <v>8486</v>
      </c>
      <c r="B2937" t="s">
        <v>8487</v>
      </c>
      <c r="C2937" t="s">
        <v>8488</v>
      </c>
      <c r="D2937" t="s">
        <v>535</v>
      </c>
      <c r="E2937" t="str">
        <f>LEFT(Table_Query_from_QDB_Production___SQL_Server[[#This Row],[ttl_class_ttl_outl]],1)</f>
        <v>F</v>
      </c>
      <c r="F2937" t="str">
        <f>UPPER(IFERROR(VLOOKUP(Table_Query_from_QDB_Production___SQL_Server[[#This Row],[cto_osc_code]],'CTO-OSC Table'!$A$2:$B$24,2,FALSE),"Undefined"))</f>
        <v>FISCAL, MANAGEMENT AND STAFF SERVICES</v>
      </c>
      <c r="G2937" t="str">
        <f>UPPER(IFERROR(VLOOKUP(Table_Query_from_QDB_Production___SQL_Server[[#This Row],[ttl_class_ttl_outl]],'Title Class Table'!$A$2:$C$146,2,FALSE),"Undefined"))</f>
        <v>FISCAL SERVICES</v>
      </c>
      <c r="H2937" t="s">
        <v>11451</v>
      </c>
      <c r="I2937">
        <v>6</v>
      </c>
      <c r="K2937" t="str">
        <f>IFERROR(VLOOKUP(Table_Query_from_QDB_Production___SQL_Server[[#This Row],[step_2_seq]],'Employee Benefit Groups'!#REF!,2,FALSE),"-")</f>
        <v>-</v>
      </c>
      <c r="M2937" t="str">
        <f>IFERROR(VLOOKUP(Table_Query_from_QDB_Production___SQL_Server[[#This Row],[step_4_seq]],'Employee Benefit Groups'!#REF!,2,FALSE),"-")</f>
        <v>-</v>
      </c>
      <c r="O2937" t="str">
        <f>IFERROR(VLOOKUP(Table_Query_from_QDB_Production___SQL_Server[[#This Row],[step_4_seq2]],'Employee Benefit Groups'!#REF!,2,FALSE),"-")</f>
        <v>-</v>
      </c>
      <c r="Q2937" t="str">
        <f>IFERROR(VLOOKUP(Table_Query_from_QDB_Production___SQL_Server[[#This Row],[step_5_seq]],'Employee Benefit Groups'!#REF!,2,FALSE),"-")</f>
        <v>-</v>
      </c>
      <c r="S2937" t="str">
        <f>IFERROR(VLOOKUP(Table_Query_from_QDB_Production___SQL_Server[[#This Row],[step_6_seq]],'Employee Benefit Groups'!#REF!,2,FALSE),"-")</f>
        <v>-</v>
      </c>
      <c r="T2937">
        <v>4</v>
      </c>
      <c r="U2937" t="str">
        <f>IFERROR(VLOOKUP(Table_Query_from_QDB_Production___SQL_Server[[#This Row],[step_7_seq]],'Employee Benefit Groups'!#REF!,2,FALSE),"-")</f>
        <v>-</v>
      </c>
      <c r="V2937">
        <v>3</v>
      </c>
      <c r="W2937" t="str">
        <f>IFERROR(VLOOKUP(Table_Query_from_QDB_Production___SQL_Server[[#This Row],[step_8_seq]],'Employee Benefit Groups'!#REF!,2,FALSE),"-")</f>
        <v>-</v>
      </c>
      <c r="X2937">
        <v>5</v>
      </c>
      <c r="Y2937" t="str">
        <f>IFERROR(VLOOKUP(Table_Query_from_QDB_Production___SQL_Server[[#This Row],[step_9_seq]],'Employee Benefit Groups'!#REF!,2,FALSE),"-")</f>
        <v>-</v>
      </c>
      <c r="AA2937" s="15"/>
      <c r="AB2937" s="15">
        <f t="shared" si="540"/>
        <v>0</v>
      </c>
      <c r="AC2937" s="11" t="s">
        <v>11502</v>
      </c>
      <c r="AD2937" s="11" t="str">
        <f t="shared" si="541"/>
        <v>-</v>
      </c>
      <c r="AE2937" s="12"/>
      <c r="AF2937" s="12">
        <f t="shared" si="542"/>
        <v>0</v>
      </c>
      <c r="AG2937" s="13" t="s">
        <v>11502</v>
      </c>
      <c r="AH2937" s="13" t="str">
        <f t="shared" si="543"/>
        <v>-</v>
      </c>
      <c r="AI2937" s="14"/>
      <c r="AJ2937" s="14">
        <f t="shared" si="544"/>
        <v>0</v>
      </c>
      <c r="AK2937" s="15" t="s">
        <v>11502</v>
      </c>
      <c r="AL2937" s="15" t="str">
        <f t="shared" si="545"/>
        <v>-</v>
      </c>
      <c r="AM2937" s="12"/>
      <c r="AN2937" s="12">
        <f t="shared" si="546"/>
        <v>0</v>
      </c>
      <c r="AO2937" s="16" t="s">
        <v>11502</v>
      </c>
      <c r="AP2937" s="16" t="str">
        <f t="shared" si="547"/>
        <v>-</v>
      </c>
      <c r="AQ2937" s="12">
        <v>3</v>
      </c>
      <c r="AR2937" s="12">
        <f t="shared" si="548"/>
        <v>4</v>
      </c>
      <c r="AS2937" s="14" t="s">
        <v>11498</v>
      </c>
      <c r="AT2937" s="14" t="str">
        <f t="shared" si="549"/>
        <v>-</v>
      </c>
      <c r="AU2937">
        <v>2</v>
      </c>
      <c r="AV2937" s="15" t="s">
        <v>11497</v>
      </c>
      <c r="AW2937" s="15" t="str">
        <f t="shared" si="550"/>
        <v>-</v>
      </c>
      <c r="AX2937">
        <v>4</v>
      </c>
      <c r="AY2937" s="17" t="s">
        <v>11499</v>
      </c>
      <c r="AZ2937" s="17" t="str">
        <f t="shared" si="551"/>
        <v>-</v>
      </c>
      <c r="BA2937"/>
    </row>
    <row r="2938" spans="1:53" x14ac:dyDescent="0.3">
      <c r="A2938" t="s">
        <v>8489</v>
      </c>
      <c r="B2938" t="s">
        <v>8490</v>
      </c>
      <c r="C2938" t="s">
        <v>8491</v>
      </c>
      <c r="D2938" t="s">
        <v>535</v>
      </c>
      <c r="E2938" t="str">
        <f>LEFT(Table_Query_from_QDB_Production___SQL_Server[[#This Row],[ttl_class_ttl_outl]],1)</f>
        <v>F</v>
      </c>
      <c r="F2938" t="str">
        <f>UPPER(IFERROR(VLOOKUP(Table_Query_from_QDB_Production___SQL_Server[[#This Row],[cto_osc_code]],'CTO-OSC Table'!$A$2:$B$24,2,FALSE),"Undefined"))</f>
        <v>FISCAL, MANAGEMENT AND STAFF SERVICES</v>
      </c>
      <c r="G2938" t="str">
        <f>UPPER(IFERROR(VLOOKUP(Table_Query_from_QDB_Production___SQL_Server[[#This Row],[ttl_class_ttl_outl]],'Title Class Table'!$A$2:$C$146,2,FALSE),"Undefined"))</f>
        <v>FISCAL SERVICES</v>
      </c>
      <c r="H2938" t="s">
        <v>11451</v>
      </c>
      <c r="I2938">
        <v>6</v>
      </c>
      <c r="K2938" t="str">
        <f>IFERROR(VLOOKUP(Table_Query_from_QDB_Production___SQL_Server[[#This Row],[step_2_seq]],'Employee Benefit Groups'!#REF!,2,FALSE),"-")</f>
        <v>-</v>
      </c>
      <c r="M2938" t="str">
        <f>IFERROR(VLOOKUP(Table_Query_from_QDB_Production___SQL_Server[[#This Row],[step_4_seq]],'Employee Benefit Groups'!#REF!,2,FALSE),"-")</f>
        <v>-</v>
      </c>
      <c r="O2938" t="str">
        <f>IFERROR(VLOOKUP(Table_Query_from_QDB_Production___SQL_Server[[#This Row],[step_4_seq2]],'Employee Benefit Groups'!#REF!,2,FALSE),"-")</f>
        <v>-</v>
      </c>
      <c r="Q2938" t="str">
        <f>IFERROR(VLOOKUP(Table_Query_from_QDB_Production___SQL_Server[[#This Row],[step_5_seq]],'Employee Benefit Groups'!#REF!,2,FALSE),"-")</f>
        <v>-</v>
      </c>
      <c r="S2938" t="str">
        <f>IFERROR(VLOOKUP(Table_Query_from_QDB_Production___SQL_Server[[#This Row],[step_6_seq]],'Employee Benefit Groups'!#REF!,2,FALSE),"-")</f>
        <v>-</v>
      </c>
      <c r="T2938">
        <v>4</v>
      </c>
      <c r="U2938" t="str">
        <f>IFERROR(VLOOKUP(Table_Query_from_QDB_Production___SQL_Server[[#This Row],[step_7_seq]],'Employee Benefit Groups'!#REF!,2,FALSE),"-")</f>
        <v>-</v>
      </c>
      <c r="V2938">
        <v>3</v>
      </c>
      <c r="W2938" t="str">
        <f>IFERROR(VLOOKUP(Table_Query_from_QDB_Production___SQL_Server[[#This Row],[step_8_seq]],'Employee Benefit Groups'!#REF!,2,FALSE),"-")</f>
        <v>-</v>
      </c>
      <c r="X2938">
        <v>5</v>
      </c>
      <c r="Y2938" t="str">
        <f>IFERROR(VLOOKUP(Table_Query_from_QDB_Production___SQL_Server[[#This Row],[step_9_seq]],'Employee Benefit Groups'!#REF!,2,FALSE),"-")</f>
        <v>-</v>
      </c>
      <c r="AA2938" s="15"/>
      <c r="AB2938" s="15">
        <f t="shared" si="540"/>
        <v>0</v>
      </c>
      <c r="AC2938" s="11" t="s">
        <v>11502</v>
      </c>
      <c r="AD2938" s="11" t="str">
        <f t="shared" si="541"/>
        <v>-</v>
      </c>
      <c r="AE2938" s="12"/>
      <c r="AF2938" s="12">
        <f t="shared" si="542"/>
        <v>0</v>
      </c>
      <c r="AG2938" s="13" t="s">
        <v>11502</v>
      </c>
      <c r="AH2938" s="13" t="str">
        <f t="shared" si="543"/>
        <v>-</v>
      </c>
      <c r="AI2938" s="14"/>
      <c r="AJ2938" s="14">
        <f t="shared" si="544"/>
        <v>0</v>
      </c>
      <c r="AK2938" s="15" t="s">
        <v>11502</v>
      </c>
      <c r="AL2938" s="15" t="str">
        <f t="shared" si="545"/>
        <v>-</v>
      </c>
      <c r="AM2938" s="12"/>
      <c r="AN2938" s="12">
        <f t="shared" si="546"/>
        <v>0</v>
      </c>
      <c r="AO2938" s="16" t="s">
        <v>11502</v>
      </c>
      <c r="AP2938" s="16" t="str">
        <f t="shared" si="547"/>
        <v>-</v>
      </c>
      <c r="AQ2938" s="12">
        <v>3</v>
      </c>
      <c r="AR2938" s="12">
        <f t="shared" si="548"/>
        <v>4</v>
      </c>
      <c r="AS2938" s="14" t="s">
        <v>11498</v>
      </c>
      <c r="AT2938" s="14" t="str">
        <f t="shared" si="549"/>
        <v>-</v>
      </c>
      <c r="AU2938">
        <v>2</v>
      </c>
      <c r="AV2938" s="15" t="s">
        <v>11497</v>
      </c>
      <c r="AW2938" s="15" t="str">
        <f t="shared" si="550"/>
        <v>-</v>
      </c>
      <c r="AX2938">
        <v>4</v>
      </c>
      <c r="AY2938" s="17" t="s">
        <v>11499</v>
      </c>
      <c r="AZ2938" s="17" t="str">
        <f t="shared" si="551"/>
        <v>-</v>
      </c>
      <c r="BA2938"/>
    </row>
    <row r="2939" spans="1:53" x14ac:dyDescent="0.3">
      <c r="A2939" t="s">
        <v>8492</v>
      </c>
      <c r="B2939" t="s">
        <v>8493</v>
      </c>
      <c r="C2939" t="s">
        <v>8494</v>
      </c>
      <c r="D2939" t="s">
        <v>535</v>
      </c>
      <c r="E2939" t="str">
        <f>LEFT(Table_Query_from_QDB_Production___SQL_Server[[#This Row],[ttl_class_ttl_outl]],1)</f>
        <v>F</v>
      </c>
      <c r="F2939" t="str">
        <f>UPPER(IFERROR(VLOOKUP(Table_Query_from_QDB_Production___SQL_Server[[#This Row],[cto_osc_code]],'CTO-OSC Table'!$A$2:$B$24,2,FALSE),"Undefined"))</f>
        <v>FISCAL, MANAGEMENT AND STAFF SERVICES</v>
      </c>
      <c r="G2939" t="str">
        <f>UPPER(IFERROR(VLOOKUP(Table_Query_from_QDB_Production___SQL_Server[[#This Row],[ttl_class_ttl_outl]],'Title Class Table'!$A$2:$C$146,2,FALSE),"Undefined"))</f>
        <v>FISCAL SERVICES</v>
      </c>
      <c r="H2939" t="s">
        <v>11451</v>
      </c>
      <c r="I2939">
        <v>6</v>
      </c>
      <c r="K2939" t="str">
        <f>IFERROR(VLOOKUP(Table_Query_from_QDB_Production___SQL_Server[[#This Row],[step_2_seq]],'Employee Benefit Groups'!#REF!,2,FALSE),"-")</f>
        <v>-</v>
      </c>
      <c r="M2939" t="str">
        <f>IFERROR(VLOOKUP(Table_Query_from_QDB_Production___SQL_Server[[#This Row],[step_4_seq]],'Employee Benefit Groups'!#REF!,2,FALSE),"-")</f>
        <v>-</v>
      </c>
      <c r="O2939" t="str">
        <f>IFERROR(VLOOKUP(Table_Query_from_QDB_Production___SQL_Server[[#This Row],[step_4_seq2]],'Employee Benefit Groups'!#REF!,2,FALSE),"-")</f>
        <v>-</v>
      </c>
      <c r="Q2939" t="str">
        <f>IFERROR(VLOOKUP(Table_Query_from_QDB_Production___SQL_Server[[#This Row],[step_5_seq]],'Employee Benefit Groups'!#REF!,2,FALSE),"-")</f>
        <v>-</v>
      </c>
      <c r="S2939" t="str">
        <f>IFERROR(VLOOKUP(Table_Query_from_QDB_Production___SQL_Server[[#This Row],[step_6_seq]],'Employee Benefit Groups'!#REF!,2,FALSE),"-")</f>
        <v>-</v>
      </c>
      <c r="T2939">
        <v>4</v>
      </c>
      <c r="U2939" t="str">
        <f>IFERROR(VLOOKUP(Table_Query_from_QDB_Production___SQL_Server[[#This Row],[step_7_seq]],'Employee Benefit Groups'!#REF!,2,FALSE),"-")</f>
        <v>-</v>
      </c>
      <c r="V2939">
        <v>3</v>
      </c>
      <c r="W2939" t="str">
        <f>IFERROR(VLOOKUP(Table_Query_from_QDB_Production___SQL_Server[[#This Row],[step_8_seq]],'Employee Benefit Groups'!#REF!,2,FALSE),"-")</f>
        <v>-</v>
      </c>
      <c r="X2939">
        <v>5</v>
      </c>
      <c r="Y2939" t="str">
        <f>IFERROR(VLOOKUP(Table_Query_from_QDB_Production___SQL_Server[[#This Row],[step_9_seq]],'Employee Benefit Groups'!#REF!,2,FALSE),"-")</f>
        <v>-</v>
      </c>
      <c r="AA2939" s="15"/>
      <c r="AB2939" s="15">
        <f t="shared" si="540"/>
        <v>0</v>
      </c>
      <c r="AC2939" s="11" t="s">
        <v>11502</v>
      </c>
      <c r="AD2939" s="11" t="str">
        <f t="shared" si="541"/>
        <v>-</v>
      </c>
      <c r="AE2939" s="12"/>
      <c r="AF2939" s="12">
        <f t="shared" si="542"/>
        <v>0</v>
      </c>
      <c r="AG2939" s="13" t="s">
        <v>11502</v>
      </c>
      <c r="AH2939" s="13" t="str">
        <f t="shared" si="543"/>
        <v>-</v>
      </c>
      <c r="AI2939" s="14"/>
      <c r="AJ2939" s="14">
        <f t="shared" si="544"/>
        <v>0</v>
      </c>
      <c r="AK2939" s="15" t="s">
        <v>11502</v>
      </c>
      <c r="AL2939" s="15" t="str">
        <f t="shared" si="545"/>
        <v>-</v>
      </c>
      <c r="AM2939" s="12"/>
      <c r="AN2939" s="12">
        <f t="shared" si="546"/>
        <v>0</v>
      </c>
      <c r="AO2939" s="16" t="s">
        <v>11502</v>
      </c>
      <c r="AP2939" s="16" t="str">
        <f t="shared" si="547"/>
        <v>-</v>
      </c>
      <c r="AQ2939" s="12">
        <v>3</v>
      </c>
      <c r="AR2939" s="12">
        <f t="shared" si="548"/>
        <v>4</v>
      </c>
      <c r="AS2939" s="14" t="s">
        <v>11498</v>
      </c>
      <c r="AT2939" s="14" t="str">
        <f t="shared" si="549"/>
        <v>-</v>
      </c>
      <c r="AU2939">
        <v>2</v>
      </c>
      <c r="AV2939" s="15" t="s">
        <v>11497</v>
      </c>
      <c r="AW2939" s="15" t="str">
        <f t="shared" si="550"/>
        <v>-</v>
      </c>
      <c r="AX2939">
        <v>4</v>
      </c>
      <c r="AY2939" s="17" t="s">
        <v>11499</v>
      </c>
      <c r="AZ2939" s="17" t="str">
        <f t="shared" si="551"/>
        <v>-</v>
      </c>
      <c r="BA2939"/>
    </row>
    <row r="2940" spans="1:53" x14ac:dyDescent="0.3">
      <c r="A2940" t="s">
        <v>8495</v>
      </c>
      <c r="B2940" t="s">
        <v>8496</v>
      </c>
      <c r="C2940" t="s">
        <v>8497</v>
      </c>
      <c r="D2940" t="s">
        <v>535</v>
      </c>
      <c r="E2940" t="str">
        <f>LEFT(Table_Query_from_QDB_Production___SQL_Server[[#This Row],[ttl_class_ttl_outl]],1)</f>
        <v>F</v>
      </c>
      <c r="F2940" t="str">
        <f>UPPER(IFERROR(VLOOKUP(Table_Query_from_QDB_Production___SQL_Server[[#This Row],[cto_osc_code]],'CTO-OSC Table'!$A$2:$B$24,2,FALSE),"Undefined"))</f>
        <v>FISCAL, MANAGEMENT AND STAFF SERVICES</v>
      </c>
      <c r="G2940" t="str">
        <f>UPPER(IFERROR(VLOOKUP(Table_Query_from_QDB_Production___SQL_Server[[#This Row],[ttl_class_ttl_outl]],'Title Class Table'!$A$2:$C$146,2,FALSE),"Undefined"))</f>
        <v>FISCAL SERVICES</v>
      </c>
      <c r="H2940" t="s">
        <v>11451</v>
      </c>
      <c r="I2940">
        <v>6</v>
      </c>
      <c r="K2940" t="str">
        <f>IFERROR(VLOOKUP(Table_Query_from_QDB_Production___SQL_Server[[#This Row],[step_2_seq]],'Employee Benefit Groups'!#REF!,2,FALSE),"-")</f>
        <v>-</v>
      </c>
      <c r="M2940" t="str">
        <f>IFERROR(VLOOKUP(Table_Query_from_QDB_Production___SQL_Server[[#This Row],[step_4_seq]],'Employee Benefit Groups'!#REF!,2,FALSE),"-")</f>
        <v>-</v>
      </c>
      <c r="O2940" t="str">
        <f>IFERROR(VLOOKUP(Table_Query_from_QDB_Production___SQL_Server[[#This Row],[step_4_seq2]],'Employee Benefit Groups'!#REF!,2,FALSE),"-")</f>
        <v>-</v>
      </c>
      <c r="Q2940" t="str">
        <f>IFERROR(VLOOKUP(Table_Query_from_QDB_Production___SQL_Server[[#This Row],[step_5_seq]],'Employee Benefit Groups'!#REF!,2,FALSE),"-")</f>
        <v>-</v>
      </c>
      <c r="S2940" t="str">
        <f>IFERROR(VLOOKUP(Table_Query_from_QDB_Production___SQL_Server[[#This Row],[step_6_seq]],'Employee Benefit Groups'!#REF!,2,FALSE),"-")</f>
        <v>-</v>
      </c>
      <c r="T2940">
        <v>4</v>
      </c>
      <c r="U2940" t="str">
        <f>IFERROR(VLOOKUP(Table_Query_from_QDB_Production___SQL_Server[[#This Row],[step_7_seq]],'Employee Benefit Groups'!#REF!,2,FALSE),"-")</f>
        <v>-</v>
      </c>
      <c r="V2940">
        <v>3</v>
      </c>
      <c r="W2940" t="str">
        <f>IFERROR(VLOOKUP(Table_Query_from_QDB_Production___SQL_Server[[#This Row],[step_8_seq]],'Employee Benefit Groups'!#REF!,2,FALSE),"-")</f>
        <v>-</v>
      </c>
      <c r="X2940">
        <v>5</v>
      </c>
      <c r="Y2940" t="str">
        <f>IFERROR(VLOOKUP(Table_Query_from_QDB_Production___SQL_Server[[#This Row],[step_9_seq]],'Employee Benefit Groups'!#REF!,2,FALSE),"-")</f>
        <v>-</v>
      </c>
      <c r="AA2940" s="15"/>
      <c r="AB2940" s="15">
        <f t="shared" si="540"/>
        <v>0</v>
      </c>
      <c r="AC2940" s="11" t="s">
        <v>11502</v>
      </c>
      <c r="AD2940" s="11" t="str">
        <f t="shared" si="541"/>
        <v>-</v>
      </c>
      <c r="AE2940" s="12"/>
      <c r="AF2940" s="12">
        <f t="shared" si="542"/>
        <v>0</v>
      </c>
      <c r="AG2940" s="13" t="s">
        <v>11502</v>
      </c>
      <c r="AH2940" s="13" t="str">
        <f t="shared" si="543"/>
        <v>-</v>
      </c>
      <c r="AI2940" s="14"/>
      <c r="AJ2940" s="14">
        <f t="shared" si="544"/>
        <v>0</v>
      </c>
      <c r="AK2940" s="15" t="s">
        <v>11502</v>
      </c>
      <c r="AL2940" s="15" t="str">
        <f t="shared" si="545"/>
        <v>-</v>
      </c>
      <c r="AM2940" s="12"/>
      <c r="AN2940" s="12">
        <f t="shared" si="546"/>
        <v>0</v>
      </c>
      <c r="AO2940" s="16" t="s">
        <v>11502</v>
      </c>
      <c r="AP2940" s="16" t="str">
        <f t="shared" si="547"/>
        <v>-</v>
      </c>
      <c r="AQ2940" s="12">
        <v>3</v>
      </c>
      <c r="AR2940" s="12">
        <f t="shared" si="548"/>
        <v>4</v>
      </c>
      <c r="AS2940" s="14" t="s">
        <v>11498</v>
      </c>
      <c r="AT2940" s="14" t="str">
        <f t="shared" si="549"/>
        <v>-</v>
      </c>
      <c r="AU2940">
        <v>2</v>
      </c>
      <c r="AV2940" s="15" t="s">
        <v>11497</v>
      </c>
      <c r="AW2940" s="15" t="str">
        <f t="shared" si="550"/>
        <v>-</v>
      </c>
      <c r="AX2940">
        <v>4</v>
      </c>
      <c r="AY2940" s="17" t="s">
        <v>11499</v>
      </c>
      <c r="AZ2940" s="17" t="str">
        <f t="shared" si="551"/>
        <v>-</v>
      </c>
      <c r="BA2940"/>
    </row>
    <row r="2941" spans="1:53" x14ac:dyDescent="0.3">
      <c r="A2941" t="s">
        <v>8498</v>
      </c>
      <c r="B2941" t="s">
        <v>8499</v>
      </c>
      <c r="C2941" t="s">
        <v>8500</v>
      </c>
      <c r="D2941" t="s">
        <v>535</v>
      </c>
      <c r="E2941" t="str">
        <f>LEFT(Table_Query_from_QDB_Production___SQL_Server[[#This Row],[ttl_class_ttl_outl]],1)</f>
        <v>F</v>
      </c>
      <c r="F2941" t="str">
        <f>UPPER(IFERROR(VLOOKUP(Table_Query_from_QDB_Production___SQL_Server[[#This Row],[cto_osc_code]],'CTO-OSC Table'!$A$2:$B$24,2,FALSE),"Undefined"))</f>
        <v>FISCAL, MANAGEMENT AND STAFF SERVICES</v>
      </c>
      <c r="G2941" t="str">
        <f>UPPER(IFERROR(VLOOKUP(Table_Query_from_QDB_Production___SQL_Server[[#This Row],[ttl_class_ttl_outl]],'Title Class Table'!$A$2:$C$146,2,FALSE),"Undefined"))</f>
        <v>FISCAL SERVICES</v>
      </c>
      <c r="H2941" t="s">
        <v>11451</v>
      </c>
      <c r="I2941">
        <v>6</v>
      </c>
      <c r="K2941" t="str">
        <f>IFERROR(VLOOKUP(Table_Query_from_QDB_Production___SQL_Server[[#This Row],[step_2_seq]],'Employee Benefit Groups'!#REF!,2,FALSE),"-")</f>
        <v>-</v>
      </c>
      <c r="M2941" t="str">
        <f>IFERROR(VLOOKUP(Table_Query_from_QDB_Production___SQL_Server[[#This Row],[step_4_seq]],'Employee Benefit Groups'!#REF!,2,FALSE),"-")</f>
        <v>-</v>
      </c>
      <c r="O2941" t="str">
        <f>IFERROR(VLOOKUP(Table_Query_from_QDB_Production___SQL_Server[[#This Row],[step_4_seq2]],'Employee Benefit Groups'!#REF!,2,FALSE),"-")</f>
        <v>-</v>
      </c>
      <c r="Q2941" t="str">
        <f>IFERROR(VLOOKUP(Table_Query_from_QDB_Production___SQL_Server[[#This Row],[step_5_seq]],'Employee Benefit Groups'!#REF!,2,FALSE),"-")</f>
        <v>-</v>
      </c>
      <c r="S2941" t="str">
        <f>IFERROR(VLOOKUP(Table_Query_from_QDB_Production___SQL_Server[[#This Row],[step_6_seq]],'Employee Benefit Groups'!#REF!,2,FALSE),"-")</f>
        <v>-</v>
      </c>
      <c r="T2941">
        <v>4</v>
      </c>
      <c r="U2941" t="str">
        <f>IFERROR(VLOOKUP(Table_Query_from_QDB_Production___SQL_Server[[#This Row],[step_7_seq]],'Employee Benefit Groups'!#REF!,2,FALSE),"-")</f>
        <v>-</v>
      </c>
      <c r="V2941">
        <v>3</v>
      </c>
      <c r="W2941" t="str">
        <f>IFERROR(VLOOKUP(Table_Query_from_QDB_Production___SQL_Server[[#This Row],[step_8_seq]],'Employee Benefit Groups'!#REF!,2,FALSE),"-")</f>
        <v>-</v>
      </c>
      <c r="X2941">
        <v>5</v>
      </c>
      <c r="Y2941" t="str">
        <f>IFERROR(VLOOKUP(Table_Query_from_QDB_Production___SQL_Server[[#This Row],[step_9_seq]],'Employee Benefit Groups'!#REF!,2,FALSE),"-")</f>
        <v>-</v>
      </c>
      <c r="AA2941" s="15"/>
      <c r="AB2941" s="15">
        <f t="shared" si="540"/>
        <v>0</v>
      </c>
      <c r="AC2941" s="11" t="s">
        <v>11502</v>
      </c>
      <c r="AD2941" s="11" t="str">
        <f t="shared" si="541"/>
        <v>-</v>
      </c>
      <c r="AE2941" s="12"/>
      <c r="AF2941" s="12">
        <f t="shared" si="542"/>
        <v>0</v>
      </c>
      <c r="AG2941" s="13" t="s">
        <v>11502</v>
      </c>
      <c r="AH2941" s="13" t="str">
        <f t="shared" si="543"/>
        <v>-</v>
      </c>
      <c r="AI2941" s="14"/>
      <c r="AJ2941" s="14">
        <f t="shared" si="544"/>
        <v>0</v>
      </c>
      <c r="AK2941" s="15" t="s">
        <v>11502</v>
      </c>
      <c r="AL2941" s="15" t="str">
        <f t="shared" si="545"/>
        <v>-</v>
      </c>
      <c r="AM2941" s="12"/>
      <c r="AN2941" s="12">
        <f t="shared" si="546"/>
        <v>0</v>
      </c>
      <c r="AO2941" s="16" t="s">
        <v>11502</v>
      </c>
      <c r="AP2941" s="16" t="str">
        <f t="shared" si="547"/>
        <v>-</v>
      </c>
      <c r="AQ2941" s="12">
        <v>3</v>
      </c>
      <c r="AR2941" s="12">
        <f t="shared" si="548"/>
        <v>4</v>
      </c>
      <c r="AS2941" s="14" t="s">
        <v>11498</v>
      </c>
      <c r="AT2941" s="14" t="str">
        <f t="shared" si="549"/>
        <v>-</v>
      </c>
      <c r="AU2941">
        <v>2</v>
      </c>
      <c r="AV2941" s="15" t="s">
        <v>11497</v>
      </c>
      <c r="AW2941" s="15" t="str">
        <f t="shared" si="550"/>
        <v>-</v>
      </c>
      <c r="AX2941">
        <v>4</v>
      </c>
      <c r="AY2941" s="17" t="s">
        <v>11499</v>
      </c>
      <c r="AZ2941" s="17" t="str">
        <f t="shared" si="551"/>
        <v>-</v>
      </c>
      <c r="BA2941"/>
    </row>
    <row r="2942" spans="1:53" x14ac:dyDescent="0.3">
      <c r="A2942" t="s">
        <v>8501</v>
      </c>
      <c r="B2942" t="s">
        <v>8502</v>
      </c>
      <c r="C2942" t="s">
        <v>8503</v>
      </c>
      <c r="D2942" t="s">
        <v>535</v>
      </c>
      <c r="E2942" t="str">
        <f>LEFT(Table_Query_from_QDB_Production___SQL_Server[[#This Row],[ttl_class_ttl_outl]],1)</f>
        <v>F</v>
      </c>
      <c r="F2942" t="str">
        <f>UPPER(IFERROR(VLOOKUP(Table_Query_from_QDB_Production___SQL_Server[[#This Row],[cto_osc_code]],'CTO-OSC Table'!$A$2:$B$24,2,FALSE),"Undefined"))</f>
        <v>FISCAL, MANAGEMENT AND STAFF SERVICES</v>
      </c>
      <c r="G2942" t="str">
        <f>UPPER(IFERROR(VLOOKUP(Table_Query_from_QDB_Production___SQL_Server[[#This Row],[ttl_class_ttl_outl]],'Title Class Table'!$A$2:$C$146,2,FALSE),"Undefined"))</f>
        <v>FISCAL SERVICES</v>
      </c>
      <c r="H2942" t="s">
        <v>11451</v>
      </c>
      <c r="I2942">
        <v>6</v>
      </c>
      <c r="K2942" t="str">
        <f>IFERROR(VLOOKUP(Table_Query_from_QDB_Production___SQL_Server[[#This Row],[step_2_seq]],'Employee Benefit Groups'!#REF!,2,FALSE),"-")</f>
        <v>-</v>
      </c>
      <c r="M2942" t="str">
        <f>IFERROR(VLOOKUP(Table_Query_from_QDB_Production___SQL_Server[[#This Row],[step_4_seq]],'Employee Benefit Groups'!#REF!,2,FALSE),"-")</f>
        <v>-</v>
      </c>
      <c r="O2942" t="str">
        <f>IFERROR(VLOOKUP(Table_Query_from_QDB_Production___SQL_Server[[#This Row],[step_4_seq2]],'Employee Benefit Groups'!#REF!,2,FALSE),"-")</f>
        <v>-</v>
      </c>
      <c r="Q2942" t="str">
        <f>IFERROR(VLOOKUP(Table_Query_from_QDB_Production___SQL_Server[[#This Row],[step_5_seq]],'Employee Benefit Groups'!#REF!,2,FALSE),"-")</f>
        <v>-</v>
      </c>
      <c r="S2942" t="str">
        <f>IFERROR(VLOOKUP(Table_Query_from_QDB_Production___SQL_Server[[#This Row],[step_6_seq]],'Employee Benefit Groups'!#REF!,2,FALSE),"-")</f>
        <v>-</v>
      </c>
      <c r="T2942">
        <v>4</v>
      </c>
      <c r="U2942" t="str">
        <f>IFERROR(VLOOKUP(Table_Query_from_QDB_Production___SQL_Server[[#This Row],[step_7_seq]],'Employee Benefit Groups'!#REF!,2,FALSE),"-")</f>
        <v>-</v>
      </c>
      <c r="V2942">
        <v>3</v>
      </c>
      <c r="W2942" t="str">
        <f>IFERROR(VLOOKUP(Table_Query_from_QDB_Production___SQL_Server[[#This Row],[step_8_seq]],'Employee Benefit Groups'!#REF!,2,FALSE),"-")</f>
        <v>-</v>
      </c>
      <c r="X2942">
        <v>5</v>
      </c>
      <c r="Y2942" t="str">
        <f>IFERROR(VLOOKUP(Table_Query_from_QDB_Production___SQL_Server[[#This Row],[step_9_seq]],'Employee Benefit Groups'!#REF!,2,FALSE),"-")</f>
        <v>-</v>
      </c>
      <c r="AA2942" s="15"/>
      <c r="AB2942" s="15">
        <f t="shared" si="540"/>
        <v>0</v>
      </c>
      <c r="AC2942" s="11" t="s">
        <v>11502</v>
      </c>
      <c r="AD2942" s="11" t="str">
        <f t="shared" si="541"/>
        <v>-</v>
      </c>
      <c r="AE2942" s="12"/>
      <c r="AF2942" s="12">
        <f t="shared" si="542"/>
        <v>0</v>
      </c>
      <c r="AG2942" s="13" t="s">
        <v>11502</v>
      </c>
      <c r="AH2942" s="13" t="str">
        <f t="shared" si="543"/>
        <v>-</v>
      </c>
      <c r="AI2942" s="14"/>
      <c r="AJ2942" s="14">
        <f t="shared" si="544"/>
        <v>0</v>
      </c>
      <c r="AK2942" s="15" t="s">
        <v>11502</v>
      </c>
      <c r="AL2942" s="15" t="str">
        <f t="shared" si="545"/>
        <v>-</v>
      </c>
      <c r="AM2942" s="12"/>
      <c r="AN2942" s="12">
        <f t="shared" si="546"/>
        <v>0</v>
      </c>
      <c r="AO2942" s="16" t="s">
        <v>11502</v>
      </c>
      <c r="AP2942" s="16" t="str">
        <f t="shared" si="547"/>
        <v>-</v>
      </c>
      <c r="AQ2942" s="12">
        <v>3</v>
      </c>
      <c r="AR2942" s="12">
        <f t="shared" si="548"/>
        <v>4</v>
      </c>
      <c r="AS2942" s="14" t="s">
        <v>11498</v>
      </c>
      <c r="AT2942" s="14" t="str">
        <f t="shared" si="549"/>
        <v>-</v>
      </c>
      <c r="AU2942">
        <v>2</v>
      </c>
      <c r="AV2942" s="15" t="s">
        <v>11497</v>
      </c>
      <c r="AW2942" s="15" t="str">
        <f t="shared" si="550"/>
        <v>-</v>
      </c>
      <c r="AX2942">
        <v>4</v>
      </c>
      <c r="AY2942" s="17" t="s">
        <v>11499</v>
      </c>
      <c r="AZ2942" s="17" t="str">
        <f t="shared" si="551"/>
        <v>-</v>
      </c>
      <c r="BA2942"/>
    </row>
    <row r="2943" spans="1:53" x14ac:dyDescent="0.3">
      <c r="A2943" t="s">
        <v>8504</v>
      </c>
      <c r="B2943" t="s">
        <v>8505</v>
      </c>
      <c r="C2943" t="s">
        <v>8506</v>
      </c>
      <c r="D2943" t="s">
        <v>2045</v>
      </c>
      <c r="E2943" t="str">
        <f>LEFT(Table_Query_from_QDB_Production___SQL_Server[[#This Row],[ttl_class_ttl_outl]],1)</f>
        <v>F</v>
      </c>
      <c r="F2943" t="str">
        <f>UPPER(IFERROR(VLOOKUP(Table_Query_from_QDB_Production___SQL_Server[[#This Row],[cto_osc_code]],'CTO-OSC Table'!$A$2:$B$24,2,FALSE),"Undefined"))</f>
        <v>FISCAL, MANAGEMENT AND STAFF SERVICES</v>
      </c>
      <c r="G2943" t="str">
        <f>UPPER(IFERROR(VLOOKUP(Table_Query_from_QDB_Production___SQL_Server[[#This Row],[ttl_class_ttl_outl]],'Title Class Table'!$A$2:$C$146,2,FALSE),"Undefined"))</f>
        <v>MATERIEL MANAGEMENT</v>
      </c>
      <c r="H2943" t="s">
        <v>11451</v>
      </c>
      <c r="I2943">
        <v>6</v>
      </c>
      <c r="K2943" t="str">
        <f>IFERROR(VLOOKUP(Table_Query_from_QDB_Production___SQL_Server[[#This Row],[step_2_seq]],'Employee Benefit Groups'!#REF!,2,FALSE),"-")</f>
        <v>-</v>
      </c>
      <c r="M2943" t="str">
        <f>IFERROR(VLOOKUP(Table_Query_from_QDB_Production___SQL_Server[[#This Row],[step_4_seq]],'Employee Benefit Groups'!#REF!,2,FALSE),"-")</f>
        <v>-</v>
      </c>
      <c r="O2943" t="str">
        <f>IFERROR(VLOOKUP(Table_Query_from_QDB_Production___SQL_Server[[#This Row],[step_4_seq2]],'Employee Benefit Groups'!#REF!,2,FALSE),"-")</f>
        <v>-</v>
      </c>
      <c r="Q2943" t="str">
        <f>IFERROR(VLOOKUP(Table_Query_from_QDB_Production___SQL_Server[[#This Row],[step_5_seq]],'Employee Benefit Groups'!#REF!,2,FALSE),"-")</f>
        <v>-</v>
      </c>
      <c r="S2943" t="str">
        <f>IFERROR(VLOOKUP(Table_Query_from_QDB_Production___SQL_Server[[#This Row],[step_6_seq]],'Employee Benefit Groups'!#REF!,2,FALSE),"-")</f>
        <v>-</v>
      </c>
      <c r="T2943">
        <v>4</v>
      </c>
      <c r="U2943" t="str">
        <f>IFERROR(VLOOKUP(Table_Query_from_QDB_Production___SQL_Server[[#This Row],[step_7_seq]],'Employee Benefit Groups'!#REF!,2,FALSE),"-")</f>
        <v>-</v>
      </c>
      <c r="V2943">
        <v>3</v>
      </c>
      <c r="W2943" t="str">
        <f>IFERROR(VLOOKUP(Table_Query_from_QDB_Production___SQL_Server[[#This Row],[step_8_seq]],'Employee Benefit Groups'!#REF!,2,FALSE),"-")</f>
        <v>-</v>
      </c>
      <c r="X2943">
        <v>5</v>
      </c>
      <c r="Y2943" t="str">
        <f>IFERROR(VLOOKUP(Table_Query_from_QDB_Production___SQL_Server[[#This Row],[step_9_seq]],'Employee Benefit Groups'!#REF!,2,FALSE),"-")</f>
        <v>-</v>
      </c>
      <c r="AA2943" s="15"/>
      <c r="AB2943" s="15">
        <f t="shared" si="540"/>
        <v>0</v>
      </c>
      <c r="AC2943" s="11" t="s">
        <v>11502</v>
      </c>
      <c r="AD2943" s="11" t="str">
        <f t="shared" si="541"/>
        <v>-</v>
      </c>
      <c r="AE2943" s="12"/>
      <c r="AF2943" s="12">
        <f t="shared" si="542"/>
        <v>0</v>
      </c>
      <c r="AG2943" s="13" t="s">
        <v>11502</v>
      </c>
      <c r="AH2943" s="13" t="str">
        <f t="shared" si="543"/>
        <v>-</v>
      </c>
      <c r="AI2943" s="14"/>
      <c r="AJ2943" s="14">
        <f t="shared" si="544"/>
        <v>0</v>
      </c>
      <c r="AK2943" s="15" t="s">
        <v>11502</v>
      </c>
      <c r="AL2943" s="15" t="str">
        <f t="shared" si="545"/>
        <v>-</v>
      </c>
      <c r="AM2943" s="12"/>
      <c r="AN2943" s="12">
        <f t="shared" si="546"/>
        <v>0</v>
      </c>
      <c r="AO2943" s="16" t="s">
        <v>11502</v>
      </c>
      <c r="AP2943" s="16" t="str">
        <f t="shared" si="547"/>
        <v>-</v>
      </c>
      <c r="AQ2943" s="12">
        <v>3</v>
      </c>
      <c r="AR2943" s="12">
        <f t="shared" si="548"/>
        <v>4</v>
      </c>
      <c r="AS2943" s="14" t="s">
        <v>11498</v>
      </c>
      <c r="AT2943" s="14" t="str">
        <f t="shared" si="549"/>
        <v>-</v>
      </c>
      <c r="AU2943">
        <v>2</v>
      </c>
      <c r="AV2943" s="15" t="s">
        <v>11497</v>
      </c>
      <c r="AW2943" s="15" t="str">
        <f t="shared" si="550"/>
        <v>-</v>
      </c>
      <c r="AX2943">
        <v>4</v>
      </c>
      <c r="AY2943" s="17" t="s">
        <v>11499</v>
      </c>
      <c r="AZ2943" s="17" t="str">
        <f t="shared" si="551"/>
        <v>-</v>
      </c>
      <c r="BA2943"/>
    </row>
    <row r="2944" spans="1:53" x14ac:dyDescent="0.3">
      <c r="A2944" t="s">
        <v>8507</v>
      </c>
      <c r="B2944" t="s">
        <v>8508</v>
      </c>
      <c r="C2944" t="s">
        <v>8509</v>
      </c>
      <c r="D2944" t="s">
        <v>2045</v>
      </c>
      <c r="E2944" t="str">
        <f>LEFT(Table_Query_from_QDB_Production___SQL_Server[[#This Row],[ttl_class_ttl_outl]],1)</f>
        <v>F</v>
      </c>
      <c r="F2944" t="str">
        <f>UPPER(IFERROR(VLOOKUP(Table_Query_from_QDB_Production___SQL_Server[[#This Row],[cto_osc_code]],'CTO-OSC Table'!$A$2:$B$24,2,FALSE),"Undefined"))</f>
        <v>FISCAL, MANAGEMENT AND STAFF SERVICES</v>
      </c>
      <c r="G2944" t="str">
        <f>UPPER(IFERROR(VLOOKUP(Table_Query_from_QDB_Production___SQL_Server[[#This Row],[ttl_class_ttl_outl]],'Title Class Table'!$A$2:$C$146,2,FALSE),"Undefined"))</f>
        <v>MATERIEL MANAGEMENT</v>
      </c>
      <c r="H2944" t="s">
        <v>11451</v>
      </c>
      <c r="I2944">
        <v>6</v>
      </c>
      <c r="K2944" t="str">
        <f>IFERROR(VLOOKUP(Table_Query_from_QDB_Production___SQL_Server[[#This Row],[step_2_seq]],'Employee Benefit Groups'!#REF!,2,FALSE),"-")</f>
        <v>-</v>
      </c>
      <c r="M2944" t="str">
        <f>IFERROR(VLOOKUP(Table_Query_from_QDB_Production___SQL_Server[[#This Row],[step_4_seq]],'Employee Benefit Groups'!#REF!,2,FALSE),"-")</f>
        <v>-</v>
      </c>
      <c r="O2944" t="str">
        <f>IFERROR(VLOOKUP(Table_Query_from_QDB_Production___SQL_Server[[#This Row],[step_4_seq2]],'Employee Benefit Groups'!#REF!,2,FALSE),"-")</f>
        <v>-</v>
      </c>
      <c r="Q2944" t="str">
        <f>IFERROR(VLOOKUP(Table_Query_from_QDB_Production___SQL_Server[[#This Row],[step_5_seq]],'Employee Benefit Groups'!#REF!,2,FALSE),"-")</f>
        <v>-</v>
      </c>
      <c r="S2944" t="str">
        <f>IFERROR(VLOOKUP(Table_Query_from_QDB_Production___SQL_Server[[#This Row],[step_6_seq]],'Employee Benefit Groups'!#REF!,2,FALSE),"-")</f>
        <v>-</v>
      </c>
      <c r="T2944">
        <v>4</v>
      </c>
      <c r="U2944" t="str">
        <f>IFERROR(VLOOKUP(Table_Query_from_QDB_Production___SQL_Server[[#This Row],[step_7_seq]],'Employee Benefit Groups'!#REF!,2,FALSE),"-")</f>
        <v>-</v>
      </c>
      <c r="V2944">
        <v>3</v>
      </c>
      <c r="W2944" t="str">
        <f>IFERROR(VLOOKUP(Table_Query_from_QDB_Production___SQL_Server[[#This Row],[step_8_seq]],'Employee Benefit Groups'!#REF!,2,FALSE),"-")</f>
        <v>-</v>
      </c>
      <c r="X2944">
        <v>5</v>
      </c>
      <c r="Y2944" t="str">
        <f>IFERROR(VLOOKUP(Table_Query_from_QDB_Production___SQL_Server[[#This Row],[step_9_seq]],'Employee Benefit Groups'!#REF!,2,FALSE),"-")</f>
        <v>-</v>
      </c>
      <c r="AA2944" s="15"/>
      <c r="AB2944" s="15">
        <f t="shared" si="540"/>
        <v>0</v>
      </c>
      <c r="AC2944" s="11" t="s">
        <v>11502</v>
      </c>
      <c r="AD2944" s="11" t="str">
        <f t="shared" si="541"/>
        <v>-</v>
      </c>
      <c r="AE2944" s="12"/>
      <c r="AF2944" s="12">
        <f t="shared" si="542"/>
        <v>0</v>
      </c>
      <c r="AG2944" s="13" t="s">
        <v>11502</v>
      </c>
      <c r="AH2944" s="13" t="str">
        <f t="shared" si="543"/>
        <v>-</v>
      </c>
      <c r="AI2944" s="14"/>
      <c r="AJ2944" s="14">
        <f t="shared" si="544"/>
        <v>0</v>
      </c>
      <c r="AK2944" s="15" t="s">
        <v>11502</v>
      </c>
      <c r="AL2944" s="15" t="str">
        <f t="shared" si="545"/>
        <v>-</v>
      </c>
      <c r="AM2944" s="12"/>
      <c r="AN2944" s="12">
        <f t="shared" si="546"/>
        <v>0</v>
      </c>
      <c r="AO2944" s="16" t="s">
        <v>11502</v>
      </c>
      <c r="AP2944" s="16" t="str">
        <f t="shared" si="547"/>
        <v>-</v>
      </c>
      <c r="AQ2944" s="12">
        <v>3</v>
      </c>
      <c r="AR2944" s="12">
        <f t="shared" si="548"/>
        <v>4</v>
      </c>
      <c r="AS2944" s="14" t="s">
        <v>11498</v>
      </c>
      <c r="AT2944" s="14" t="str">
        <f t="shared" si="549"/>
        <v>-</v>
      </c>
      <c r="AU2944">
        <v>2</v>
      </c>
      <c r="AV2944" s="15" t="s">
        <v>11497</v>
      </c>
      <c r="AW2944" s="15" t="str">
        <f t="shared" si="550"/>
        <v>-</v>
      </c>
      <c r="AX2944">
        <v>4</v>
      </c>
      <c r="AY2944" s="17" t="s">
        <v>11499</v>
      </c>
      <c r="AZ2944" s="17" t="str">
        <f t="shared" si="551"/>
        <v>-</v>
      </c>
      <c r="BA2944"/>
    </row>
    <row r="2945" spans="1:53" x14ac:dyDescent="0.3">
      <c r="A2945" t="s">
        <v>8510</v>
      </c>
      <c r="B2945" t="s">
        <v>8511</v>
      </c>
      <c r="C2945" t="s">
        <v>8512</v>
      </c>
      <c r="D2945" t="s">
        <v>2045</v>
      </c>
      <c r="E2945" t="str">
        <f>LEFT(Table_Query_from_QDB_Production___SQL_Server[[#This Row],[ttl_class_ttl_outl]],1)</f>
        <v>F</v>
      </c>
      <c r="F2945" t="str">
        <f>UPPER(IFERROR(VLOOKUP(Table_Query_from_QDB_Production___SQL_Server[[#This Row],[cto_osc_code]],'CTO-OSC Table'!$A$2:$B$24,2,FALSE),"Undefined"))</f>
        <v>FISCAL, MANAGEMENT AND STAFF SERVICES</v>
      </c>
      <c r="G2945" t="str">
        <f>UPPER(IFERROR(VLOOKUP(Table_Query_from_QDB_Production___SQL_Server[[#This Row],[ttl_class_ttl_outl]],'Title Class Table'!$A$2:$C$146,2,FALSE),"Undefined"))</f>
        <v>MATERIEL MANAGEMENT</v>
      </c>
      <c r="H2945" t="s">
        <v>11451</v>
      </c>
      <c r="I2945">
        <v>6</v>
      </c>
      <c r="K2945" t="str">
        <f>IFERROR(VLOOKUP(Table_Query_from_QDB_Production___SQL_Server[[#This Row],[step_2_seq]],'Employee Benefit Groups'!#REF!,2,FALSE),"-")</f>
        <v>-</v>
      </c>
      <c r="M2945" t="str">
        <f>IFERROR(VLOOKUP(Table_Query_from_QDB_Production___SQL_Server[[#This Row],[step_4_seq]],'Employee Benefit Groups'!#REF!,2,FALSE),"-")</f>
        <v>-</v>
      </c>
      <c r="O2945" t="str">
        <f>IFERROR(VLOOKUP(Table_Query_from_QDB_Production___SQL_Server[[#This Row],[step_4_seq2]],'Employee Benefit Groups'!#REF!,2,FALSE),"-")</f>
        <v>-</v>
      </c>
      <c r="Q2945" t="str">
        <f>IFERROR(VLOOKUP(Table_Query_from_QDB_Production___SQL_Server[[#This Row],[step_5_seq]],'Employee Benefit Groups'!#REF!,2,FALSE),"-")</f>
        <v>-</v>
      </c>
      <c r="S2945" t="str">
        <f>IFERROR(VLOOKUP(Table_Query_from_QDB_Production___SQL_Server[[#This Row],[step_6_seq]],'Employee Benefit Groups'!#REF!,2,FALSE),"-")</f>
        <v>-</v>
      </c>
      <c r="T2945">
        <v>4</v>
      </c>
      <c r="U2945" t="str">
        <f>IFERROR(VLOOKUP(Table_Query_from_QDB_Production___SQL_Server[[#This Row],[step_7_seq]],'Employee Benefit Groups'!#REF!,2,FALSE),"-")</f>
        <v>-</v>
      </c>
      <c r="V2945">
        <v>3</v>
      </c>
      <c r="W2945" t="str">
        <f>IFERROR(VLOOKUP(Table_Query_from_QDB_Production___SQL_Server[[#This Row],[step_8_seq]],'Employee Benefit Groups'!#REF!,2,FALSE),"-")</f>
        <v>-</v>
      </c>
      <c r="X2945">
        <v>5</v>
      </c>
      <c r="Y2945" t="str">
        <f>IFERROR(VLOOKUP(Table_Query_from_QDB_Production___SQL_Server[[#This Row],[step_9_seq]],'Employee Benefit Groups'!#REF!,2,FALSE),"-")</f>
        <v>-</v>
      </c>
      <c r="AA2945" s="15"/>
      <c r="AB2945" s="15">
        <f t="shared" si="540"/>
        <v>0</v>
      </c>
      <c r="AC2945" s="11" t="s">
        <v>11502</v>
      </c>
      <c r="AD2945" s="11" t="str">
        <f t="shared" si="541"/>
        <v>-</v>
      </c>
      <c r="AE2945" s="12"/>
      <c r="AF2945" s="12">
        <f t="shared" si="542"/>
        <v>0</v>
      </c>
      <c r="AG2945" s="13" t="s">
        <v>11502</v>
      </c>
      <c r="AH2945" s="13" t="str">
        <f t="shared" si="543"/>
        <v>-</v>
      </c>
      <c r="AI2945" s="14"/>
      <c r="AJ2945" s="14">
        <f t="shared" si="544"/>
        <v>0</v>
      </c>
      <c r="AK2945" s="15" t="s">
        <v>11502</v>
      </c>
      <c r="AL2945" s="15" t="str">
        <f t="shared" si="545"/>
        <v>-</v>
      </c>
      <c r="AM2945" s="12"/>
      <c r="AN2945" s="12">
        <f t="shared" si="546"/>
        <v>0</v>
      </c>
      <c r="AO2945" s="16" t="s">
        <v>11502</v>
      </c>
      <c r="AP2945" s="16" t="str">
        <f t="shared" si="547"/>
        <v>-</v>
      </c>
      <c r="AQ2945" s="12">
        <v>3</v>
      </c>
      <c r="AR2945" s="12">
        <f t="shared" si="548"/>
        <v>4</v>
      </c>
      <c r="AS2945" s="14" t="s">
        <v>11498</v>
      </c>
      <c r="AT2945" s="14" t="str">
        <f t="shared" si="549"/>
        <v>-</v>
      </c>
      <c r="AU2945">
        <v>2</v>
      </c>
      <c r="AV2945" s="15" t="s">
        <v>11497</v>
      </c>
      <c r="AW2945" s="15" t="str">
        <f t="shared" si="550"/>
        <v>-</v>
      </c>
      <c r="AX2945">
        <v>4</v>
      </c>
      <c r="AY2945" s="17" t="s">
        <v>11499</v>
      </c>
      <c r="AZ2945" s="17" t="str">
        <f t="shared" si="551"/>
        <v>-</v>
      </c>
      <c r="BA2945"/>
    </row>
    <row r="2946" spans="1:53" x14ac:dyDescent="0.3">
      <c r="A2946" t="s">
        <v>8513</v>
      </c>
      <c r="B2946" t="s">
        <v>8514</v>
      </c>
      <c r="C2946" t="s">
        <v>8515</v>
      </c>
      <c r="D2946" t="s">
        <v>2045</v>
      </c>
      <c r="E2946" t="str">
        <f>LEFT(Table_Query_from_QDB_Production___SQL_Server[[#This Row],[ttl_class_ttl_outl]],1)</f>
        <v>F</v>
      </c>
      <c r="F2946" t="str">
        <f>UPPER(IFERROR(VLOOKUP(Table_Query_from_QDB_Production___SQL_Server[[#This Row],[cto_osc_code]],'CTO-OSC Table'!$A$2:$B$24,2,FALSE),"Undefined"))</f>
        <v>FISCAL, MANAGEMENT AND STAFF SERVICES</v>
      </c>
      <c r="G2946" t="str">
        <f>UPPER(IFERROR(VLOOKUP(Table_Query_from_QDB_Production___SQL_Server[[#This Row],[ttl_class_ttl_outl]],'Title Class Table'!$A$2:$C$146,2,FALSE),"Undefined"))</f>
        <v>MATERIEL MANAGEMENT</v>
      </c>
      <c r="H2946" t="s">
        <v>11451</v>
      </c>
      <c r="I2946">
        <v>6</v>
      </c>
      <c r="K2946" t="str">
        <f>IFERROR(VLOOKUP(Table_Query_from_QDB_Production___SQL_Server[[#This Row],[step_2_seq]],'Employee Benefit Groups'!#REF!,2,FALSE),"-")</f>
        <v>-</v>
      </c>
      <c r="M2946" t="str">
        <f>IFERROR(VLOOKUP(Table_Query_from_QDB_Production___SQL_Server[[#This Row],[step_4_seq]],'Employee Benefit Groups'!#REF!,2,FALSE),"-")</f>
        <v>-</v>
      </c>
      <c r="O2946" t="str">
        <f>IFERROR(VLOOKUP(Table_Query_from_QDB_Production___SQL_Server[[#This Row],[step_4_seq2]],'Employee Benefit Groups'!#REF!,2,FALSE),"-")</f>
        <v>-</v>
      </c>
      <c r="Q2946" t="str">
        <f>IFERROR(VLOOKUP(Table_Query_from_QDB_Production___SQL_Server[[#This Row],[step_5_seq]],'Employee Benefit Groups'!#REF!,2,FALSE),"-")</f>
        <v>-</v>
      </c>
      <c r="S2946" t="str">
        <f>IFERROR(VLOOKUP(Table_Query_from_QDB_Production___SQL_Server[[#This Row],[step_6_seq]],'Employee Benefit Groups'!#REF!,2,FALSE),"-")</f>
        <v>-</v>
      </c>
      <c r="T2946">
        <v>4</v>
      </c>
      <c r="U2946" t="str">
        <f>IFERROR(VLOOKUP(Table_Query_from_QDB_Production___SQL_Server[[#This Row],[step_7_seq]],'Employee Benefit Groups'!#REF!,2,FALSE),"-")</f>
        <v>-</v>
      </c>
      <c r="V2946">
        <v>3</v>
      </c>
      <c r="W2946" t="str">
        <f>IFERROR(VLOOKUP(Table_Query_from_QDB_Production___SQL_Server[[#This Row],[step_8_seq]],'Employee Benefit Groups'!#REF!,2,FALSE),"-")</f>
        <v>-</v>
      </c>
      <c r="X2946">
        <v>5</v>
      </c>
      <c r="Y2946" t="str">
        <f>IFERROR(VLOOKUP(Table_Query_from_QDB_Production___SQL_Server[[#This Row],[step_9_seq]],'Employee Benefit Groups'!#REF!,2,FALSE),"-")</f>
        <v>-</v>
      </c>
      <c r="AA2946" s="15"/>
      <c r="AB2946" s="15">
        <f t="shared" si="540"/>
        <v>0</v>
      </c>
      <c r="AC2946" s="11" t="s">
        <v>11502</v>
      </c>
      <c r="AD2946" s="11" t="str">
        <f t="shared" si="541"/>
        <v>-</v>
      </c>
      <c r="AE2946" s="12"/>
      <c r="AF2946" s="12">
        <f t="shared" si="542"/>
        <v>0</v>
      </c>
      <c r="AG2946" s="13" t="s">
        <v>11502</v>
      </c>
      <c r="AH2946" s="13" t="str">
        <f t="shared" si="543"/>
        <v>-</v>
      </c>
      <c r="AI2946" s="14"/>
      <c r="AJ2946" s="14">
        <f t="shared" si="544"/>
        <v>0</v>
      </c>
      <c r="AK2946" s="15" t="s">
        <v>11502</v>
      </c>
      <c r="AL2946" s="15" t="str">
        <f t="shared" si="545"/>
        <v>-</v>
      </c>
      <c r="AM2946" s="12"/>
      <c r="AN2946" s="12">
        <f t="shared" si="546"/>
        <v>0</v>
      </c>
      <c r="AO2946" s="16" t="s">
        <v>11502</v>
      </c>
      <c r="AP2946" s="16" t="str">
        <f t="shared" si="547"/>
        <v>-</v>
      </c>
      <c r="AQ2946" s="12">
        <v>3</v>
      </c>
      <c r="AR2946" s="12">
        <f t="shared" si="548"/>
        <v>4</v>
      </c>
      <c r="AS2946" s="14" t="s">
        <v>11498</v>
      </c>
      <c r="AT2946" s="14" t="str">
        <f t="shared" si="549"/>
        <v>-</v>
      </c>
      <c r="AU2946">
        <v>2</v>
      </c>
      <c r="AV2946" s="15" t="s">
        <v>11497</v>
      </c>
      <c r="AW2946" s="15" t="str">
        <f t="shared" si="550"/>
        <v>-</v>
      </c>
      <c r="AX2946">
        <v>4</v>
      </c>
      <c r="AY2946" s="17" t="s">
        <v>11499</v>
      </c>
      <c r="AZ2946" s="17" t="str">
        <f t="shared" si="551"/>
        <v>-</v>
      </c>
      <c r="BA2946"/>
    </row>
    <row r="2947" spans="1:53" x14ac:dyDescent="0.3">
      <c r="A2947" t="s">
        <v>8516</v>
      </c>
      <c r="B2947" t="s">
        <v>8517</v>
      </c>
      <c r="C2947" t="s">
        <v>8518</v>
      </c>
      <c r="D2947" t="s">
        <v>526</v>
      </c>
      <c r="E2947" t="str">
        <f>LEFT(Table_Query_from_QDB_Production___SQL_Server[[#This Row],[ttl_class_ttl_outl]],1)</f>
        <v>F</v>
      </c>
      <c r="F2947" t="str">
        <f>UPPER(IFERROR(VLOOKUP(Table_Query_from_QDB_Production___SQL_Server[[#This Row],[cto_osc_code]],'CTO-OSC Table'!$A$2:$B$24,2,FALSE),"Undefined"))</f>
        <v>FISCAL, MANAGEMENT AND STAFF SERVICES</v>
      </c>
      <c r="G2947" t="str">
        <f>UPPER(IFERROR(VLOOKUP(Table_Query_from_QDB_Production___SQL_Server[[#This Row],[ttl_class_ttl_outl]],'Title Class Table'!$A$2:$C$146,2,FALSE),"Undefined"))</f>
        <v>ADMINISTRATIVE, BUDGET AND PERSONNEL ANALYSIS</v>
      </c>
      <c r="H2947" t="s">
        <v>11451</v>
      </c>
      <c r="I2947">
        <v>6</v>
      </c>
      <c r="K2947" t="str">
        <f>IFERROR(VLOOKUP(Table_Query_from_QDB_Production___SQL_Server[[#This Row],[step_2_seq]],'Employee Benefit Groups'!#REF!,2,FALSE),"-")</f>
        <v>-</v>
      </c>
      <c r="M2947" t="str">
        <f>IFERROR(VLOOKUP(Table_Query_from_QDB_Production___SQL_Server[[#This Row],[step_4_seq]],'Employee Benefit Groups'!#REF!,2,FALSE),"-")</f>
        <v>-</v>
      </c>
      <c r="O2947" t="str">
        <f>IFERROR(VLOOKUP(Table_Query_from_QDB_Production___SQL_Server[[#This Row],[step_4_seq2]],'Employee Benefit Groups'!#REF!,2,FALSE),"-")</f>
        <v>-</v>
      </c>
      <c r="Q2947" t="str">
        <f>IFERROR(VLOOKUP(Table_Query_from_QDB_Production___SQL_Server[[#This Row],[step_5_seq]],'Employee Benefit Groups'!#REF!,2,FALSE),"-")</f>
        <v>-</v>
      </c>
      <c r="S2947" t="str">
        <f>IFERROR(VLOOKUP(Table_Query_from_QDB_Production___SQL_Server[[#This Row],[step_6_seq]],'Employee Benefit Groups'!#REF!,2,FALSE),"-")</f>
        <v>-</v>
      </c>
      <c r="T2947">
        <v>4</v>
      </c>
      <c r="U2947" t="str">
        <f>IFERROR(VLOOKUP(Table_Query_from_QDB_Production___SQL_Server[[#This Row],[step_7_seq]],'Employee Benefit Groups'!#REF!,2,FALSE),"-")</f>
        <v>-</v>
      </c>
      <c r="V2947">
        <v>3</v>
      </c>
      <c r="W2947" t="str">
        <f>IFERROR(VLOOKUP(Table_Query_from_QDB_Production___SQL_Server[[#This Row],[step_8_seq]],'Employee Benefit Groups'!#REF!,2,FALSE),"-")</f>
        <v>-</v>
      </c>
      <c r="X2947">
        <v>5</v>
      </c>
      <c r="Y2947" t="str">
        <f>IFERROR(VLOOKUP(Table_Query_from_QDB_Production___SQL_Server[[#This Row],[step_9_seq]],'Employee Benefit Groups'!#REF!,2,FALSE),"-")</f>
        <v>-</v>
      </c>
      <c r="AA2947" s="15"/>
      <c r="AB2947" s="15">
        <f t="shared" ref="AB2947:AB3010" si="552">+L2947</f>
        <v>0</v>
      </c>
      <c r="AC2947" s="11" t="s">
        <v>11502</v>
      </c>
      <c r="AD2947" s="11" t="str">
        <f t="shared" ref="AD2947:AD3010" si="553">+M2947</f>
        <v>-</v>
      </c>
      <c r="AE2947" s="12"/>
      <c r="AF2947" s="12">
        <f t="shared" ref="AF2947:AF3010" si="554">+N2947</f>
        <v>0</v>
      </c>
      <c r="AG2947" s="13" t="s">
        <v>11502</v>
      </c>
      <c r="AH2947" s="13" t="str">
        <f t="shared" ref="AH2947:AH3010" si="555">+O2947</f>
        <v>-</v>
      </c>
      <c r="AI2947" s="14"/>
      <c r="AJ2947" s="14">
        <f t="shared" ref="AJ2947:AJ3010" si="556">+P2947</f>
        <v>0</v>
      </c>
      <c r="AK2947" s="15" t="s">
        <v>11502</v>
      </c>
      <c r="AL2947" s="15" t="str">
        <f t="shared" ref="AL2947:AL3010" si="557">+Q2947</f>
        <v>-</v>
      </c>
      <c r="AM2947" s="12"/>
      <c r="AN2947" s="12">
        <f t="shared" ref="AN2947:AN3010" si="558">+R2947</f>
        <v>0</v>
      </c>
      <c r="AO2947" s="16" t="s">
        <v>11502</v>
      </c>
      <c r="AP2947" s="16" t="str">
        <f t="shared" ref="AP2947:AP3010" si="559">+S2947</f>
        <v>-</v>
      </c>
      <c r="AQ2947" s="12">
        <v>3</v>
      </c>
      <c r="AR2947" s="12">
        <f t="shared" ref="AR2947:AR3010" si="560">+T2947</f>
        <v>4</v>
      </c>
      <c r="AS2947" s="14" t="s">
        <v>11498</v>
      </c>
      <c r="AT2947" s="14" t="str">
        <f t="shared" ref="AT2947:AT3010" si="561">+U2947</f>
        <v>-</v>
      </c>
      <c r="AU2947">
        <v>2</v>
      </c>
      <c r="AV2947" s="15" t="s">
        <v>11497</v>
      </c>
      <c r="AW2947" s="15" t="str">
        <f t="shared" ref="AW2947:AW3010" si="562">+W2947</f>
        <v>-</v>
      </c>
      <c r="AX2947">
        <v>4</v>
      </c>
      <c r="AY2947" s="17" t="s">
        <v>11499</v>
      </c>
      <c r="AZ2947" s="17" t="str">
        <f t="shared" ref="AZ2947:AZ3010" si="563">+Y2947</f>
        <v>-</v>
      </c>
      <c r="BA2947"/>
    </row>
    <row r="2948" spans="1:53" x14ac:dyDescent="0.3">
      <c r="A2948" t="s">
        <v>8519</v>
      </c>
      <c r="B2948" t="s">
        <v>8520</v>
      </c>
      <c r="C2948" t="s">
        <v>8521</v>
      </c>
      <c r="D2948" t="s">
        <v>526</v>
      </c>
      <c r="E2948" t="str">
        <f>LEFT(Table_Query_from_QDB_Production___SQL_Server[[#This Row],[ttl_class_ttl_outl]],1)</f>
        <v>F</v>
      </c>
      <c r="F2948" t="str">
        <f>UPPER(IFERROR(VLOOKUP(Table_Query_from_QDB_Production___SQL_Server[[#This Row],[cto_osc_code]],'CTO-OSC Table'!$A$2:$B$24,2,FALSE),"Undefined"))</f>
        <v>FISCAL, MANAGEMENT AND STAFF SERVICES</v>
      </c>
      <c r="G2948" t="str">
        <f>UPPER(IFERROR(VLOOKUP(Table_Query_from_QDB_Production___SQL_Server[[#This Row],[ttl_class_ttl_outl]],'Title Class Table'!$A$2:$C$146,2,FALSE),"Undefined"))</f>
        <v>ADMINISTRATIVE, BUDGET AND PERSONNEL ANALYSIS</v>
      </c>
      <c r="H2948" t="s">
        <v>11451</v>
      </c>
      <c r="I2948">
        <v>6</v>
      </c>
      <c r="K2948" t="str">
        <f>IFERROR(VLOOKUP(Table_Query_from_QDB_Production___SQL_Server[[#This Row],[step_2_seq]],'Employee Benefit Groups'!#REF!,2,FALSE),"-")</f>
        <v>-</v>
      </c>
      <c r="M2948" t="str">
        <f>IFERROR(VLOOKUP(Table_Query_from_QDB_Production___SQL_Server[[#This Row],[step_4_seq]],'Employee Benefit Groups'!#REF!,2,FALSE),"-")</f>
        <v>-</v>
      </c>
      <c r="O2948" t="str">
        <f>IFERROR(VLOOKUP(Table_Query_from_QDB_Production___SQL_Server[[#This Row],[step_4_seq2]],'Employee Benefit Groups'!#REF!,2,FALSE),"-")</f>
        <v>-</v>
      </c>
      <c r="Q2948" t="str">
        <f>IFERROR(VLOOKUP(Table_Query_from_QDB_Production___SQL_Server[[#This Row],[step_5_seq]],'Employee Benefit Groups'!#REF!,2,FALSE),"-")</f>
        <v>-</v>
      </c>
      <c r="S2948" t="str">
        <f>IFERROR(VLOOKUP(Table_Query_from_QDB_Production___SQL_Server[[#This Row],[step_6_seq]],'Employee Benefit Groups'!#REF!,2,FALSE),"-")</f>
        <v>-</v>
      </c>
      <c r="T2948">
        <v>4</v>
      </c>
      <c r="U2948" t="str">
        <f>IFERROR(VLOOKUP(Table_Query_from_QDB_Production___SQL_Server[[#This Row],[step_7_seq]],'Employee Benefit Groups'!#REF!,2,FALSE),"-")</f>
        <v>-</v>
      </c>
      <c r="V2948">
        <v>3</v>
      </c>
      <c r="W2948" t="str">
        <f>IFERROR(VLOOKUP(Table_Query_from_QDB_Production___SQL_Server[[#This Row],[step_8_seq]],'Employee Benefit Groups'!#REF!,2,FALSE),"-")</f>
        <v>-</v>
      </c>
      <c r="X2948">
        <v>5</v>
      </c>
      <c r="Y2948" t="str">
        <f>IFERROR(VLOOKUP(Table_Query_from_QDB_Production___SQL_Server[[#This Row],[step_9_seq]],'Employee Benefit Groups'!#REF!,2,FALSE),"-")</f>
        <v>-</v>
      </c>
      <c r="AA2948" s="15"/>
      <c r="AB2948" s="15">
        <f t="shared" si="552"/>
        <v>0</v>
      </c>
      <c r="AC2948" s="11" t="s">
        <v>11502</v>
      </c>
      <c r="AD2948" s="11" t="str">
        <f t="shared" si="553"/>
        <v>-</v>
      </c>
      <c r="AE2948" s="12"/>
      <c r="AF2948" s="12">
        <f t="shared" si="554"/>
        <v>0</v>
      </c>
      <c r="AG2948" s="13" t="s">
        <v>11502</v>
      </c>
      <c r="AH2948" s="13" t="str">
        <f t="shared" si="555"/>
        <v>-</v>
      </c>
      <c r="AI2948" s="14"/>
      <c r="AJ2948" s="14">
        <f t="shared" si="556"/>
        <v>0</v>
      </c>
      <c r="AK2948" s="15" t="s">
        <v>11502</v>
      </c>
      <c r="AL2948" s="15" t="str">
        <f t="shared" si="557"/>
        <v>-</v>
      </c>
      <c r="AM2948" s="12"/>
      <c r="AN2948" s="12">
        <f t="shared" si="558"/>
        <v>0</v>
      </c>
      <c r="AO2948" s="16" t="s">
        <v>11502</v>
      </c>
      <c r="AP2948" s="16" t="str">
        <f t="shared" si="559"/>
        <v>-</v>
      </c>
      <c r="AQ2948" s="12">
        <v>3</v>
      </c>
      <c r="AR2948" s="12">
        <f t="shared" si="560"/>
        <v>4</v>
      </c>
      <c r="AS2948" s="14" t="s">
        <v>11498</v>
      </c>
      <c r="AT2948" s="14" t="str">
        <f t="shared" si="561"/>
        <v>-</v>
      </c>
      <c r="AU2948">
        <v>2</v>
      </c>
      <c r="AV2948" s="15" t="s">
        <v>11497</v>
      </c>
      <c r="AW2948" s="15" t="str">
        <f t="shared" si="562"/>
        <v>-</v>
      </c>
      <c r="AX2948">
        <v>4</v>
      </c>
      <c r="AY2948" s="17" t="s">
        <v>11499</v>
      </c>
      <c r="AZ2948" s="17" t="str">
        <f t="shared" si="563"/>
        <v>-</v>
      </c>
      <c r="BA2948"/>
    </row>
    <row r="2949" spans="1:53" x14ac:dyDescent="0.3">
      <c r="A2949" t="s">
        <v>8522</v>
      </c>
      <c r="B2949" t="s">
        <v>8523</v>
      </c>
      <c r="C2949" t="s">
        <v>8524</v>
      </c>
      <c r="D2949" t="s">
        <v>526</v>
      </c>
      <c r="E2949" t="str">
        <f>LEFT(Table_Query_from_QDB_Production___SQL_Server[[#This Row],[ttl_class_ttl_outl]],1)</f>
        <v>F</v>
      </c>
      <c r="F2949" t="str">
        <f>UPPER(IFERROR(VLOOKUP(Table_Query_from_QDB_Production___SQL_Server[[#This Row],[cto_osc_code]],'CTO-OSC Table'!$A$2:$B$24,2,FALSE),"Undefined"))</f>
        <v>FISCAL, MANAGEMENT AND STAFF SERVICES</v>
      </c>
      <c r="G2949" t="str">
        <f>UPPER(IFERROR(VLOOKUP(Table_Query_from_QDB_Production___SQL_Server[[#This Row],[ttl_class_ttl_outl]],'Title Class Table'!$A$2:$C$146,2,FALSE),"Undefined"))</f>
        <v>ADMINISTRATIVE, BUDGET AND PERSONNEL ANALYSIS</v>
      </c>
      <c r="H2949" t="s">
        <v>11451</v>
      </c>
      <c r="I2949">
        <v>6</v>
      </c>
      <c r="K2949" t="str">
        <f>IFERROR(VLOOKUP(Table_Query_from_QDB_Production___SQL_Server[[#This Row],[step_2_seq]],'Employee Benefit Groups'!#REF!,2,FALSE),"-")</f>
        <v>-</v>
      </c>
      <c r="M2949" t="str">
        <f>IFERROR(VLOOKUP(Table_Query_from_QDB_Production___SQL_Server[[#This Row],[step_4_seq]],'Employee Benefit Groups'!#REF!,2,FALSE),"-")</f>
        <v>-</v>
      </c>
      <c r="O2949" t="str">
        <f>IFERROR(VLOOKUP(Table_Query_from_QDB_Production___SQL_Server[[#This Row],[step_4_seq2]],'Employee Benefit Groups'!#REF!,2,FALSE),"-")</f>
        <v>-</v>
      </c>
      <c r="Q2949" t="str">
        <f>IFERROR(VLOOKUP(Table_Query_from_QDB_Production___SQL_Server[[#This Row],[step_5_seq]],'Employee Benefit Groups'!#REF!,2,FALSE),"-")</f>
        <v>-</v>
      </c>
      <c r="S2949" t="str">
        <f>IFERROR(VLOOKUP(Table_Query_from_QDB_Production___SQL_Server[[#This Row],[step_6_seq]],'Employee Benefit Groups'!#REF!,2,FALSE),"-")</f>
        <v>-</v>
      </c>
      <c r="T2949">
        <v>4</v>
      </c>
      <c r="U2949" t="str">
        <f>IFERROR(VLOOKUP(Table_Query_from_QDB_Production___SQL_Server[[#This Row],[step_7_seq]],'Employee Benefit Groups'!#REF!,2,FALSE),"-")</f>
        <v>-</v>
      </c>
      <c r="V2949">
        <v>3</v>
      </c>
      <c r="W2949" t="str">
        <f>IFERROR(VLOOKUP(Table_Query_from_QDB_Production___SQL_Server[[#This Row],[step_8_seq]],'Employee Benefit Groups'!#REF!,2,FALSE),"-")</f>
        <v>-</v>
      </c>
      <c r="X2949">
        <v>5</v>
      </c>
      <c r="Y2949" t="str">
        <f>IFERROR(VLOOKUP(Table_Query_from_QDB_Production___SQL_Server[[#This Row],[step_9_seq]],'Employee Benefit Groups'!#REF!,2,FALSE),"-")</f>
        <v>-</v>
      </c>
      <c r="AA2949" s="15"/>
      <c r="AB2949" s="15">
        <f t="shared" si="552"/>
        <v>0</v>
      </c>
      <c r="AC2949" s="11" t="s">
        <v>11502</v>
      </c>
      <c r="AD2949" s="11" t="str">
        <f t="shared" si="553"/>
        <v>-</v>
      </c>
      <c r="AE2949" s="12"/>
      <c r="AF2949" s="12">
        <f t="shared" si="554"/>
        <v>0</v>
      </c>
      <c r="AG2949" s="13" t="s">
        <v>11502</v>
      </c>
      <c r="AH2949" s="13" t="str">
        <f t="shared" si="555"/>
        <v>-</v>
      </c>
      <c r="AI2949" s="14"/>
      <c r="AJ2949" s="14">
        <f t="shared" si="556"/>
        <v>0</v>
      </c>
      <c r="AK2949" s="15" t="s">
        <v>11502</v>
      </c>
      <c r="AL2949" s="15" t="str">
        <f t="shared" si="557"/>
        <v>-</v>
      </c>
      <c r="AM2949" s="12"/>
      <c r="AN2949" s="12">
        <f t="shared" si="558"/>
        <v>0</v>
      </c>
      <c r="AO2949" s="16" t="s">
        <v>11502</v>
      </c>
      <c r="AP2949" s="16" t="str">
        <f t="shared" si="559"/>
        <v>-</v>
      </c>
      <c r="AQ2949" s="12">
        <v>3</v>
      </c>
      <c r="AR2949" s="12">
        <f t="shared" si="560"/>
        <v>4</v>
      </c>
      <c r="AS2949" s="14" t="s">
        <v>11498</v>
      </c>
      <c r="AT2949" s="14" t="str">
        <f t="shared" si="561"/>
        <v>-</v>
      </c>
      <c r="AU2949">
        <v>2</v>
      </c>
      <c r="AV2949" s="15" t="s">
        <v>11497</v>
      </c>
      <c r="AW2949" s="15" t="str">
        <f t="shared" si="562"/>
        <v>-</v>
      </c>
      <c r="AX2949">
        <v>4</v>
      </c>
      <c r="AY2949" s="17" t="s">
        <v>11499</v>
      </c>
      <c r="AZ2949" s="17" t="str">
        <f t="shared" si="563"/>
        <v>-</v>
      </c>
      <c r="BA2949"/>
    </row>
    <row r="2950" spans="1:53" x14ac:dyDescent="0.3">
      <c r="A2950" t="s">
        <v>8525</v>
      </c>
      <c r="B2950" t="s">
        <v>8526</v>
      </c>
      <c r="C2950" t="s">
        <v>8527</v>
      </c>
      <c r="D2950" t="s">
        <v>1101</v>
      </c>
      <c r="E2950" t="str">
        <f>LEFT(Table_Query_from_QDB_Production___SQL_Server[[#This Row],[ttl_class_ttl_outl]],1)</f>
        <v>G</v>
      </c>
      <c r="F2950" t="str">
        <f>UPPER(IFERROR(VLOOKUP(Table_Query_from_QDB_Production___SQL_Server[[#This Row],[cto_osc_code]],'CTO-OSC Table'!$A$2:$B$24,2,FALSE),"Undefined"))</f>
        <v>MAINTENANCE, FABRICATION AND OPERATIONS</v>
      </c>
      <c r="G2950" t="str">
        <f>UPPER(IFERROR(VLOOKUP(Table_Query_from_QDB_Production___SQL_Server[[#This Row],[ttl_class_ttl_outl]],'Title Class Table'!$A$2:$C$146,2,FALSE),"Undefined"))</f>
        <v>PHYSICAL PLANT SERVICES - MAINTENANCE</v>
      </c>
      <c r="H2950" t="s">
        <v>11451</v>
      </c>
      <c r="I2950">
        <v>6</v>
      </c>
      <c r="K2950" t="str">
        <f>IFERROR(VLOOKUP(Table_Query_from_QDB_Production___SQL_Server[[#This Row],[step_2_seq]],'Employee Benefit Groups'!#REF!,2,FALSE),"-")</f>
        <v>-</v>
      </c>
      <c r="M2950" t="str">
        <f>IFERROR(VLOOKUP(Table_Query_from_QDB_Production___SQL_Server[[#This Row],[step_4_seq]],'Employee Benefit Groups'!#REF!,2,FALSE),"-")</f>
        <v>-</v>
      </c>
      <c r="O2950" t="str">
        <f>IFERROR(VLOOKUP(Table_Query_from_QDB_Production___SQL_Server[[#This Row],[step_4_seq2]],'Employee Benefit Groups'!#REF!,2,FALSE),"-")</f>
        <v>-</v>
      </c>
      <c r="Q2950" t="str">
        <f>IFERROR(VLOOKUP(Table_Query_from_QDB_Production___SQL_Server[[#This Row],[step_5_seq]],'Employee Benefit Groups'!#REF!,2,FALSE),"-")</f>
        <v>-</v>
      </c>
      <c r="S2950" t="str">
        <f>IFERROR(VLOOKUP(Table_Query_from_QDB_Production___SQL_Server[[#This Row],[step_6_seq]],'Employee Benefit Groups'!#REF!,2,FALSE),"-")</f>
        <v>-</v>
      </c>
      <c r="T2950">
        <v>4</v>
      </c>
      <c r="U2950" t="str">
        <f>IFERROR(VLOOKUP(Table_Query_from_QDB_Production___SQL_Server[[#This Row],[step_7_seq]],'Employee Benefit Groups'!#REF!,2,FALSE),"-")</f>
        <v>-</v>
      </c>
      <c r="V2950">
        <v>3</v>
      </c>
      <c r="W2950" t="str">
        <f>IFERROR(VLOOKUP(Table_Query_from_QDB_Production___SQL_Server[[#This Row],[step_8_seq]],'Employee Benefit Groups'!#REF!,2,FALSE),"-")</f>
        <v>-</v>
      </c>
      <c r="X2950">
        <v>5</v>
      </c>
      <c r="Y2950" t="str">
        <f>IFERROR(VLOOKUP(Table_Query_from_QDB_Production___SQL_Server[[#This Row],[step_9_seq]],'Employee Benefit Groups'!#REF!,2,FALSE),"-")</f>
        <v>-</v>
      </c>
      <c r="AA2950" s="15"/>
      <c r="AB2950" s="15">
        <f t="shared" si="552"/>
        <v>0</v>
      </c>
      <c r="AC2950" s="11" t="s">
        <v>11502</v>
      </c>
      <c r="AD2950" s="11" t="str">
        <f t="shared" si="553"/>
        <v>-</v>
      </c>
      <c r="AE2950" s="12"/>
      <c r="AF2950" s="12">
        <f t="shared" si="554"/>
        <v>0</v>
      </c>
      <c r="AG2950" s="13" t="s">
        <v>11502</v>
      </c>
      <c r="AH2950" s="13" t="str">
        <f t="shared" si="555"/>
        <v>-</v>
      </c>
      <c r="AI2950" s="14"/>
      <c r="AJ2950" s="14">
        <f t="shared" si="556"/>
        <v>0</v>
      </c>
      <c r="AK2950" s="15" t="s">
        <v>11502</v>
      </c>
      <c r="AL2950" s="15" t="str">
        <f t="shared" si="557"/>
        <v>-</v>
      </c>
      <c r="AM2950" s="12"/>
      <c r="AN2950" s="12">
        <f t="shared" si="558"/>
        <v>0</v>
      </c>
      <c r="AO2950" s="16" t="s">
        <v>11502</v>
      </c>
      <c r="AP2950" s="16" t="str">
        <f t="shared" si="559"/>
        <v>-</v>
      </c>
      <c r="AQ2950" s="12">
        <v>3</v>
      </c>
      <c r="AR2950" s="12">
        <f t="shared" si="560"/>
        <v>4</v>
      </c>
      <c r="AS2950" s="14" t="s">
        <v>11498</v>
      </c>
      <c r="AT2950" s="14" t="str">
        <f t="shared" si="561"/>
        <v>-</v>
      </c>
      <c r="AU2950">
        <v>2</v>
      </c>
      <c r="AV2950" s="15" t="s">
        <v>11497</v>
      </c>
      <c r="AW2950" s="15" t="str">
        <f t="shared" si="562"/>
        <v>-</v>
      </c>
      <c r="AX2950">
        <v>4</v>
      </c>
      <c r="AY2950" s="17" t="s">
        <v>11499</v>
      </c>
      <c r="AZ2950" s="17" t="str">
        <f t="shared" si="563"/>
        <v>-</v>
      </c>
      <c r="BA2950"/>
    </row>
    <row r="2951" spans="1:53" x14ac:dyDescent="0.3">
      <c r="A2951" t="s">
        <v>8528</v>
      </c>
      <c r="B2951" t="s">
        <v>8529</v>
      </c>
      <c r="C2951" t="s">
        <v>8530</v>
      </c>
      <c r="D2951" t="s">
        <v>1422</v>
      </c>
      <c r="E2951" t="str">
        <f>LEFT(Table_Query_from_QDB_Production___SQL_Server[[#This Row],[ttl_class_ttl_outl]],1)</f>
        <v>F</v>
      </c>
      <c r="F2951" t="str">
        <f>UPPER(IFERROR(VLOOKUP(Table_Query_from_QDB_Production___SQL_Server[[#This Row],[cto_osc_code]],'CTO-OSC Table'!$A$2:$B$24,2,FALSE),"Undefined"))</f>
        <v>FISCAL, MANAGEMENT AND STAFF SERVICES</v>
      </c>
      <c r="G2951" t="str">
        <f>UPPER(IFERROR(VLOOKUP(Table_Query_from_QDB_Production___SQL_Server[[#This Row],[ttl_class_ttl_outl]],'Title Class Table'!$A$2:$C$146,2,FALSE),"Undefined"))</f>
        <v>EMPLOYMENT SERVICES</v>
      </c>
      <c r="H2951" t="s">
        <v>11451</v>
      </c>
      <c r="I2951">
        <v>6</v>
      </c>
      <c r="K2951" t="str">
        <f>IFERROR(VLOOKUP(Table_Query_from_QDB_Production___SQL_Server[[#This Row],[step_2_seq]],'Employee Benefit Groups'!#REF!,2,FALSE),"-")</f>
        <v>-</v>
      </c>
      <c r="M2951" t="str">
        <f>IFERROR(VLOOKUP(Table_Query_from_QDB_Production___SQL_Server[[#This Row],[step_4_seq]],'Employee Benefit Groups'!#REF!,2,FALSE),"-")</f>
        <v>-</v>
      </c>
      <c r="O2951" t="str">
        <f>IFERROR(VLOOKUP(Table_Query_from_QDB_Production___SQL_Server[[#This Row],[step_4_seq2]],'Employee Benefit Groups'!#REF!,2,FALSE),"-")</f>
        <v>-</v>
      </c>
      <c r="Q2951" t="str">
        <f>IFERROR(VLOOKUP(Table_Query_from_QDB_Production___SQL_Server[[#This Row],[step_5_seq]],'Employee Benefit Groups'!#REF!,2,FALSE),"-")</f>
        <v>-</v>
      </c>
      <c r="S2951" t="str">
        <f>IFERROR(VLOOKUP(Table_Query_from_QDB_Production___SQL_Server[[#This Row],[step_6_seq]],'Employee Benefit Groups'!#REF!,2,FALSE),"-")</f>
        <v>-</v>
      </c>
      <c r="T2951">
        <v>4</v>
      </c>
      <c r="U2951" t="str">
        <f>IFERROR(VLOOKUP(Table_Query_from_QDB_Production___SQL_Server[[#This Row],[step_7_seq]],'Employee Benefit Groups'!#REF!,2,FALSE),"-")</f>
        <v>-</v>
      </c>
      <c r="V2951">
        <v>3</v>
      </c>
      <c r="W2951" t="str">
        <f>IFERROR(VLOOKUP(Table_Query_from_QDB_Production___SQL_Server[[#This Row],[step_8_seq]],'Employee Benefit Groups'!#REF!,2,FALSE),"-")</f>
        <v>-</v>
      </c>
      <c r="X2951">
        <v>5</v>
      </c>
      <c r="Y2951" t="str">
        <f>IFERROR(VLOOKUP(Table_Query_from_QDB_Production___SQL_Server[[#This Row],[step_9_seq]],'Employee Benefit Groups'!#REF!,2,FALSE),"-")</f>
        <v>-</v>
      </c>
      <c r="AA2951" s="15"/>
      <c r="AB2951" s="15">
        <f t="shared" si="552"/>
        <v>0</v>
      </c>
      <c r="AC2951" s="11" t="s">
        <v>11502</v>
      </c>
      <c r="AD2951" s="11" t="str">
        <f t="shared" si="553"/>
        <v>-</v>
      </c>
      <c r="AE2951" s="12"/>
      <c r="AF2951" s="12">
        <f t="shared" si="554"/>
        <v>0</v>
      </c>
      <c r="AG2951" s="13" t="s">
        <v>11502</v>
      </c>
      <c r="AH2951" s="13" t="str">
        <f t="shared" si="555"/>
        <v>-</v>
      </c>
      <c r="AI2951" s="14"/>
      <c r="AJ2951" s="14">
        <f t="shared" si="556"/>
        <v>0</v>
      </c>
      <c r="AK2951" s="15" t="s">
        <v>11502</v>
      </c>
      <c r="AL2951" s="15" t="str">
        <f t="shared" si="557"/>
        <v>-</v>
      </c>
      <c r="AM2951" s="12"/>
      <c r="AN2951" s="12">
        <f t="shared" si="558"/>
        <v>0</v>
      </c>
      <c r="AO2951" s="16" t="s">
        <v>11502</v>
      </c>
      <c r="AP2951" s="16" t="str">
        <f t="shared" si="559"/>
        <v>-</v>
      </c>
      <c r="AQ2951" s="12">
        <v>3</v>
      </c>
      <c r="AR2951" s="12">
        <f t="shared" si="560"/>
        <v>4</v>
      </c>
      <c r="AS2951" s="14" t="s">
        <v>11498</v>
      </c>
      <c r="AT2951" s="14" t="str">
        <f t="shared" si="561"/>
        <v>-</v>
      </c>
      <c r="AU2951">
        <v>2</v>
      </c>
      <c r="AV2951" s="15" t="s">
        <v>11497</v>
      </c>
      <c r="AW2951" s="15" t="str">
        <f t="shared" si="562"/>
        <v>-</v>
      </c>
      <c r="AX2951">
        <v>4</v>
      </c>
      <c r="AY2951" s="17" t="s">
        <v>11499</v>
      </c>
      <c r="AZ2951" s="17" t="str">
        <f t="shared" si="563"/>
        <v>-</v>
      </c>
      <c r="BA2951"/>
    </row>
    <row r="2952" spans="1:53" x14ac:dyDescent="0.3">
      <c r="A2952" t="s">
        <v>8531</v>
      </c>
      <c r="B2952" t="s">
        <v>8532</v>
      </c>
      <c r="C2952" t="s">
        <v>8533</v>
      </c>
      <c r="D2952" t="s">
        <v>1422</v>
      </c>
      <c r="E2952" t="str">
        <f>LEFT(Table_Query_from_QDB_Production___SQL_Server[[#This Row],[ttl_class_ttl_outl]],1)</f>
        <v>F</v>
      </c>
      <c r="F2952" t="str">
        <f>UPPER(IFERROR(VLOOKUP(Table_Query_from_QDB_Production___SQL_Server[[#This Row],[cto_osc_code]],'CTO-OSC Table'!$A$2:$B$24,2,FALSE),"Undefined"))</f>
        <v>FISCAL, MANAGEMENT AND STAFF SERVICES</v>
      </c>
      <c r="G2952" t="str">
        <f>UPPER(IFERROR(VLOOKUP(Table_Query_from_QDB_Production___SQL_Server[[#This Row],[ttl_class_ttl_outl]],'Title Class Table'!$A$2:$C$146,2,FALSE),"Undefined"))</f>
        <v>EMPLOYMENT SERVICES</v>
      </c>
      <c r="H2952" t="s">
        <v>11451</v>
      </c>
      <c r="I2952">
        <v>6</v>
      </c>
      <c r="K2952" t="str">
        <f>IFERROR(VLOOKUP(Table_Query_from_QDB_Production___SQL_Server[[#This Row],[step_2_seq]],'Employee Benefit Groups'!#REF!,2,FALSE),"-")</f>
        <v>-</v>
      </c>
      <c r="M2952" t="str">
        <f>IFERROR(VLOOKUP(Table_Query_from_QDB_Production___SQL_Server[[#This Row],[step_4_seq]],'Employee Benefit Groups'!#REF!,2,FALSE),"-")</f>
        <v>-</v>
      </c>
      <c r="O2952" t="str">
        <f>IFERROR(VLOOKUP(Table_Query_from_QDB_Production___SQL_Server[[#This Row],[step_4_seq2]],'Employee Benefit Groups'!#REF!,2,FALSE),"-")</f>
        <v>-</v>
      </c>
      <c r="Q2952" t="str">
        <f>IFERROR(VLOOKUP(Table_Query_from_QDB_Production___SQL_Server[[#This Row],[step_5_seq]],'Employee Benefit Groups'!#REF!,2,FALSE),"-")</f>
        <v>-</v>
      </c>
      <c r="S2952" t="str">
        <f>IFERROR(VLOOKUP(Table_Query_from_QDB_Production___SQL_Server[[#This Row],[step_6_seq]],'Employee Benefit Groups'!#REF!,2,FALSE),"-")</f>
        <v>-</v>
      </c>
      <c r="T2952">
        <v>4</v>
      </c>
      <c r="U2952" t="str">
        <f>IFERROR(VLOOKUP(Table_Query_from_QDB_Production___SQL_Server[[#This Row],[step_7_seq]],'Employee Benefit Groups'!#REF!,2,FALSE),"-")</f>
        <v>-</v>
      </c>
      <c r="V2952">
        <v>3</v>
      </c>
      <c r="W2952" t="str">
        <f>IFERROR(VLOOKUP(Table_Query_from_QDB_Production___SQL_Server[[#This Row],[step_8_seq]],'Employee Benefit Groups'!#REF!,2,FALSE),"-")</f>
        <v>-</v>
      </c>
      <c r="X2952">
        <v>5</v>
      </c>
      <c r="Y2952" t="str">
        <f>IFERROR(VLOOKUP(Table_Query_from_QDB_Production___SQL_Server[[#This Row],[step_9_seq]],'Employee Benefit Groups'!#REF!,2,FALSE),"-")</f>
        <v>-</v>
      </c>
      <c r="AA2952" s="15"/>
      <c r="AB2952" s="15">
        <f t="shared" si="552"/>
        <v>0</v>
      </c>
      <c r="AC2952" s="11" t="s">
        <v>11502</v>
      </c>
      <c r="AD2952" s="11" t="str">
        <f t="shared" si="553"/>
        <v>-</v>
      </c>
      <c r="AE2952" s="12"/>
      <c r="AF2952" s="12">
        <f t="shared" si="554"/>
        <v>0</v>
      </c>
      <c r="AG2952" s="13" t="s">
        <v>11502</v>
      </c>
      <c r="AH2952" s="13" t="str">
        <f t="shared" si="555"/>
        <v>-</v>
      </c>
      <c r="AI2952" s="14"/>
      <c r="AJ2952" s="14">
        <f t="shared" si="556"/>
        <v>0</v>
      </c>
      <c r="AK2952" s="15" t="s">
        <v>11502</v>
      </c>
      <c r="AL2952" s="15" t="str">
        <f t="shared" si="557"/>
        <v>-</v>
      </c>
      <c r="AM2952" s="12"/>
      <c r="AN2952" s="12">
        <f t="shared" si="558"/>
        <v>0</v>
      </c>
      <c r="AO2952" s="16" t="s">
        <v>11502</v>
      </c>
      <c r="AP2952" s="16" t="str">
        <f t="shared" si="559"/>
        <v>-</v>
      </c>
      <c r="AQ2952" s="12">
        <v>3</v>
      </c>
      <c r="AR2952" s="12">
        <f t="shared" si="560"/>
        <v>4</v>
      </c>
      <c r="AS2952" s="14" t="s">
        <v>11498</v>
      </c>
      <c r="AT2952" s="14" t="str">
        <f t="shared" si="561"/>
        <v>-</v>
      </c>
      <c r="AU2952">
        <v>2</v>
      </c>
      <c r="AV2952" s="15" t="s">
        <v>11497</v>
      </c>
      <c r="AW2952" s="15" t="str">
        <f t="shared" si="562"/>
        <v>-</v>
      </c>
      <c r="AX2952">
        <v>4</v>
      </c>
      <c r="AY2952" s="17" t="s">
        <v>11499</v>
      </c>
      <c r="AZ2952" s="17" t="str">
        <f t="shared" si="563"/>
        <v>-</v>
      </c>
      <c r="BA2952"/>
    </row>
    <row r="2953" spans="1:53" x14ac:dyDescent="0.3">
      <c r="A2953" t="s">
        <v>8534</v>
      </c>
      <c r="B2953" t="s">
        <v>8535</v>
      </c>
      <c r="C2953" t="s">
        <v>8536</v>
      </c>
      <c r="D2953" t="s">
        <v>1422</v>
      </c>
      <c r="E2953" t="str">
        <f>LEFT(Table_Query_from_QDB_Production___SQL_Server[[#This Row],[ttl_class_ttl_outl]],1)</f>
        <v>F</v>
      </c>
      <c r="F2953" t="str">
        <f>UPPER(IFERROR(VLOOKUP(Table_Query_from_QDB_Production___SQL_Server[[#This Row],[cto_osc_code]],'CTO-OSC Table'!$A$2:$B$24,2,FALSE),"Undefined"))</f>
        <v>FISCAL, MANAGEMENT AND STAFF SERVICES</v>
      </c>
      <c r="G2953" t="str">
        <f>UPPER(IFERROR(VLOOKUP(Table_Query_from_QDB_Production___SQL_Server[[#This Row],[ttl_class_ttl_outl]],'Title Class Table'!$A$2:$C$146,2,FALSE),"Undefined"))</f>
        <v>EMPLOYMENT SERVICES</v>
      </c>
      <c r="H2953" t="s">
        <v>11451</v>
      </c>
      <c r="I2953">
        <v>6</v>
      </c>
      <c r="K2953" t="str">
        <f>IFERROR(VLOOKUP(Table_Query_from_QDB_Production___SQL_Server[[#This Row],[step_2_seq]],'Employee Benefit Groups'!#REF!,2,FALSE),"-")</f>
        <v>-</v>
      </c>
      <c r="M2953" t="str">
        <f>IFERROR(VLOOKUP(Table_Query_from_QDB_Production___SQL_Server[[#This Row],[step_4_seq]],'Employee Benefit Groups'!#REF!,2,FALSE),"-")</f>
        <v>-</v>
      </c>
      <c r="O2953" t="str">
        <f>IFERROR(VLOOKUP(Table_Query_from_QDB_Production___SQL_Server[[#This Row],[step_4_seq2]],'Employee Benefit Groups'!#REF!,2,FALSE),"-")</f>
        <v>-</v>
      </c>
      <c r="Q2953" t="str">
        <f>IFERROR(VLOOKUP(Table_Query_from_QDB_Production___SQL_Server[[#This Row],[step_5_seq]],'Employee Benefit Groups'!#REF!,2,FALSE),"-")</f>
        <v>-</v>
      </c>
      <c r="S2953" t="str">
        <f>IFERROR(VLOOKUP(Table_Query_from_QDB_Production___SQL_Server[[#This Row],[step_6_seq]],'Employee Benefit Groups'!#REF!,2,FALSE),"-")</f>
        <v>-</v>
      </c>
      <c r="T2953">
        <v>4</v>
      </c>
      <c r="U2953" t="str">
        <f>IFERROR(VLOOKUP(Table_Query_from_QDB_Production___SQL_Server[[#This Row],[step_7_seq]],'Employee Benefit Groups'!#REF!,2,FALSE),"-")</f>
        <v>-</v>
      </c>
      <c r="V2953">
        <v>3</v>
      </c>
      <c r="W2953" t="str">
        <f>IFERROR(VLOOKUP(Table_Query_from_QDB_Production___SQL_Server[[#This Row],[step_8_seq]],'Employee Benefit Groups'!#REF!,2,FALSE),"-")</f>
        <v>-</v>
      </c>
      <c r="X2953">
        <v>5</v>
      </c>
      <c r="Y2953" t="str">
        <f>IFERROR(VLOOKUP(Table_Query_from_QDB_Production___SQL_Server[[#This Row],[step_9_seq]],'Employee Benefit Groups'!#REF!,2,FALSE),"-")</f>
        <v>-</v>
      </c>
      <c r="AA2953" s="15"/>
      <c r="AB2953" s="15">
        <f t="shared" si="552"/>
        <v>0</v>
      </c>
      <c r="AC2953" s="11" t="s">
        <v>11502</v>
      </c>
      <c r="AD2953" s="11" t="str">
        <f t="shared" si="553"/>
        <v>-</v>
      </c>
      <c r="AE2953" s="12"/>
      <c r="AF2953" s="12">
        <f t="shared" si="554"/>
        <v>0</v>
      </c>
      <c r="AG2953" s="13" t="s">
        <v>11502</v>
      </c>
      <c r="AH2953" s="13" t="str">
        <f t="shared" si="555"/>
        <v>-</v>
      </c>
      <c r="AI2953" s="14"/>
      <c r="AJ2953" s="14">
        <f t="shared" si="556"/>
        <v>0</v>
      </c>
      <c r="AK2953" s="15" t="s">
        <v>11502</v>
      </c>
      <c r="AL2953" s="15" t="str">
        <f t="shared" si="557"/>
        <v>-</v>
      </c>
      <c r="AM2953" s="12"/>
      <c r="AN2953" s="12">
        <f t="shared" si="558"/>
        <v>0</v>
      </c>
      <c r="AO2953" s="16" t="s">
        <v>11502</v>
      </c>
      <c r="AP2953" s="16" t="str">
        <f t="shared" si="559"/>
        <v>-</v>
      </c>
      <c r="AQ2953" s="12">
        <v>3</v>
      </c>
      <c r="AR2953" s="12">
        <f t="shared" si="560"/>
        <v>4</v>
      </c>
      <c r="AS2953" s="14" t="s">
        <v>11498</v>
      </c>
      <c r="AT2953" s="14" t="str">
        <f t="shared" si="561"/>
        <v>-</v>
      </c>
      <c r="AU2953">
        <v>2</v>
      </c>
      <c r="AV2953" s="15" t="s">
        <v>11497</v>
      </c>
      <c r="AW2953" s="15" t="str">
        <f t="shared" si="562"/>
        <v>-</v>
      </c>
      <c r="AX2953">
        <v>4</v>
      </c>
      <c r="AY2953" s="17" t="s">
        <v>11499</v>
      </c>
      <c r="AZ2953" s="17" t="str">
        <f t="shared" si="563"/>
        <v>-</v>
      </c>
      <c r="BA2953"/>
    </row>
    <row r="2954" spans="1:53" x14ac:dyDescent="0.3">
      <c r="A2954" t="s">
        <v>8537</v>
      </c>
      <c r="B2954" t="s">
        <v>8538</v>
      </c>
      <c r="C2954" t="s">
        <v>8539</v>
      </c>
      <c r="D2954" t="s">
        <v>1422</v>
      </c>
      <c r="E2954" t="str">
        <f>LEFT(Table_Query_from_QDB_Production___SQL_Server[[#This Row],[ttl_class_ttl_outl]],1)</f>
        <v>F</v>
      </c>
      <c r="F2954" t="str">
        <f>UPPER(IFERROR(VLOOKUP(Table_Query_from_QDB_Production___SQL_Server[[#This Row],[cto_osc_code]],'CTO-OSC Table'!$A$2:$B$24,2,FALSE),"Undefined"))</f>
        <v>FISCAL, MANAGEMENT AND STAFF SERVICES</v>
      </c>
      <c r="G2954" t="str">
        <f>UPPER(IFERROR(VLOOKUP(Table_Query_from_QDB_Production___SQL_Server[[#This Row],[ttl_class_ttl_outl]],'Title Class Table'!$A$2:$C$146,2,FALSE),"Undefined"))</f>
        <v>EMPLOYMENT SERVICES</v>
      </c>
      <c r="H2954" t="s">
        <v>11451</v>
      </c>
      <c r="I2954">
        <v>6</v>
      </c>
      <c r="K2954" t="str">
        <f>IFERROR(VLOOKUP(Table_Query_from_QDB_Production___SQL_Server[[#This Row],[step_2_seq]],'Employee Benefit Groups'!#REF!,2,FALSE),"-")</f>
        <v>-</v>
      </c>
      <c r="M2954" t="str">
        <f>IFERROR(VLOOKUP(Table_Query_from_QDB_Production___SQL_Server[[#This Row],[step_4_seq]],'Employee Benefit Groups'!#REF!,2,FALSE),"-")</f>
        <v>-</v>
      </c>
      <c r="O2954" t="str">
        <f>IFERROR(VLOOKUP(Table_Query_from_QDB_Production___SQL_Server[[#This Row],[step_4_seq2]],'Employee Benefit Groups'!#REF!,2,FALSE),"-")</f>
        <v>-</v>
      </c>
      <c r="Q2954" t="str">
        <f>IFERROR(VLOOKUP(Table_Query_from_QDB_Production___SQL_Server[[#This Row],[step_5_seq]],'Employee Benefit Groups'!#REF!,2,FALSE),"-")</f>
        <v>-</v>
      </c>
      <c r="S2954" t="str">
        <f>IFERROR(VLOOKUP(Table_Query_from_QDB_Production___SQL_Server[[#This Row],[step_6_seq]],'Employee Benefit Groups'!#REF!,2,FALSE),"-")</f>
        <v>-</v>
      </c>
      <c r="T2954">
        <v>4</v>
      </c>
      <c r="U2954" t="str">
        <f>IFERROR(VLOOKUP(Table_Query_from_QDB_Production___SQL_Server[[#This Row],[step_7_seq]],'Employee Benefit Groups'!#REF!,2,FALSE),"-")</f>
        <v>-</v>
      </c>
      <c r="V2954">
        <v>3</v>
      </c>
      <c r="W2954" t="str">
        <f>IFERROR(VLOOKUP(Table_Query_from_QDB_Production___SQL_Server[[#This Row],[step_8_seq]],'Employee Benefit Groups'!#REF!,2,FALSE),"-")</f>
        <v>-</v>
      </c>
      <c r="X2954">
        <v>5</v>
      </c>
      <c r="Y2954" t="str">
        <f>IFERROR(VLOOKUP(Table_Query_from_QDB_Production___SQL_Server[[#This Row],[step_9_seq]],'Employee Benefit Groups'!#REF!,2,FALSE),"-")</f>
        <v>-</v>
      </c>
      <c r="AA2954" s="15"/>
      <c r="AB2954" s="15">
        <f t="shared" si="552"/>
        <v>0</v>
      </c>
      <c r="AC2954" s="11" t="s">
        <v>11502</v>
      </c>
      <c r="AD2954" s="11" t="str">
        <f t="shared" si="553"/>
        <v>-</v>
      </c>
      <c r="AE2954" s="12"/>
      <c r="AF2954" s="12">
        <f t="shared" si="554"/>
        <v>0</v>
      </c>
      <c r="AG2954" s="13" t="s">
        <v>11502</v>
      </c>
      <c r="AH2954" s="13" t="str">
        <f t="shared" si="555"/>
        <v>-</v>
      </c>
      <c r="AI2954" s="14"/>
      <c r="AJ2954" s="14">
        <f t="shared" si="556"/>
        <v>0</v>
      </c>
      <c r="AK2954" s="15" t="s">
        <v>11502</v>
      </c>
      <c r="AL2954" s="15" t="str">
        <f t="shared" si="557"/>
        <v>-</v>
      </c>
      <c r="AM2954" s="12"/>
      <c r="AN2954" s="12">
        <f t="shared" si="558"/>
        <v>0</v>
      </c>
      <c r="AO2954" s="16" t="s">
        <v>11502</v>
      </c>
      <c r="AP2954" s="16" t="str">
        <f t="shared" si="559"/>
        <v>-</v>
      </c>
      <c r="AQ2954" s="12">
        <v>3</v>
      </c>
      <c r="AR2954" s="12">
        <f t="shared" si="560"/>
        <v>4</v>
      </c>
      <c r="AS2954" s="14" t="s">
        <v>11498</v>
      </c>
      <c r="AT2954" s="14" t="str">
        <f t="shared" si="561"/>
        <v>-</v>
      </c>
      <c r="AU2954">
        <v>2</v>
      </c>
      <c r="AV2954" s="15" t="s">
        <v>11497</v>
      </c>
      <c r="AW2954" s="15" t="str">
        <f t="shared" si="562"/>
        <v>-</v>
      </c>
      <c r="AX2954">
        <v>4</v>
      </c>
      <c r="AY2954" s="17" t="s">
        <v>11499</v>
      </c>
      <c r="AZ2954" s="17" t="str">
        <f t="shared" si="563"/>
        <v>-</v>
      </c>
      <c r="BA2954"/>
    </row>
    <row r="2955" spans="1:53" x14ac:dyDescent="0.3">
      <c r="A2955" t="s">
        <v>8540</v>
      </c>
      <c r="B2955" t="s">
        <v>8541</v>
      </c>
      <c r="C2955" t="s">
        <v>8542</v>
      </c>
      <c r="D2955" t="s">
        <v>1101</v>
      </c>
      <c r="E2955" t="str">
        <f>LEFT(Table_Query_from_QDB_Production___SQL_Server[[#This Row],[ttl_class_ttl_outl]],1)</f>
        <v>G</v>
      </c>
      <c r="F2955" t="str">
        <f>UPPER(IFERROR(VLOOKUP(Table_Query_from_QDB_Production___SQL_Server[[#This Row],[cto_osc_code]],'CTO-OSC Table'!$A$2:$B$24,2,FALSE),"Undefined"))</f>
        <v>MAINTENANCE, FABRICATION AND OPERATIONS</v>
      </c>
      <c r="G2955" t="str">
        <f>UPPER(IFERROR(VLOOKUP(Table_Query_from_QDB_Production___SQL_Server[[#This Row],[ttl_class_ttl_outl]],'Title Class Table'!$A$2:$C$146,2,FALSE),"Undefined"))</f>
        <v>PHYSICAL PLANT SERVICES - MAINTENANCE</v>
      </c>
      <c r="H2955" t="s">
        <v>11451</v>
      </c>
      <c r="I2955">
        <v>6</v>
      </c>
      <c r="K2955" t="str">
        <f>IFERROR(VLOOKUP(Table_Query_from_QDB_Production___SQL_Server[[#This Row],[step_2_seq]],'Employee Benefit Groups'!#REF!,2,FALSE),"-")</f>
        <v>-</v>
      </c>
      <c r="M2955" t="str">
        <f>IFERROR(VLOOKUP(Table_Query_from_QDB_Production___SQL_Server[[#This Row],[step_4_seq]],'Employee Benefit Groups'!#REF!,2,FALSE),"-")</f>
        <v>-</v>
      </c>
      <c r="O2955" t="str">
        <f>IFERROR(VLOOKUP(Table_Query_from_QDB_Production___SQL_Server[[#This Row],[step_4_seq2]],'Employee Benefit Groups'!#REF!,2,FALSE),"-")</f>
        <v>-</v>
      </c>
      <c r="Q2955" t="str">
        <f>IFERROR(VLOOKUP(Table_Query_from_QDB_Production___SQL_Server[[#This Row],[step_5_seq]],'Employee Benefit Groups'!#REF!,2,FALSE),"-")</f>
        <v>-</v>
      </c>
      <c r="S2955" t="str">
        <f>IFERROR(VLOOKUP(Table_Query_from_QDB_Production___SQL_Server[[#This Row],[step_6_seq]],'Employee Benefit Groups'!#REF!,2,FALSE),"-")</f>
        <v>-</v>
      </c>
      <c r="T2955">
        <v>4</v>
      </c>
      <c r="U2955" t="str">
        <f>IFERROR(VLOOKUP(Table_Query_from_QDB_Production___SQL_Server[[#This Row],[step_7_seq]],'Employee Benefit Groups'!#REF!,2,FALSE),"-")</f>
        <v>-</v>
      </c>
      <c r="V2955">
        <v>3</v>
      </c>
      <c r="W2955" t="str">
        <f>IFERROR(VLOOKUP(Table_Query_from_QDB_Production___SQL_Server[[#This Row],[step_8_seq]],'Employee Benefit Groups'!#REF!,2,FALSE),"-")</f>
        <v>-</v>
      </c>
      <c r="X2955">
        <v>5</v>
      </c>
      <c r="Y2955" t="str">
        <f>IFERROR(VLOOKUP(Table_Query_from_QDB_Production___SQL_Server[[#This Row],[step_9_seq]],'Employee Benefit Groups'!#REF!,2,FALSE),"-")</f>
        <v>-</v>
      </c>
      <c r="AA2955" s="15"/>
      <c r="AB2955" s="15">
        <f t="shared" si="552"/>
        <v>0</v>
      </c>
      <c r="AC2955" s="11" t="s">
        <v>11502</v>
      </c>
      <c r="AD2955" s="11" t="str">
        <f t="shared" si="553"/>
        <v>-</v>
      </c>
      <c r="AE2955" s="12"/>
      <c r="AF2955" s="12">
        <f t="shared" si="554"/>
        <v>0</v>
      </c>
      <c r="AG2955" s="13" t="s">
        <v>11502</v>
      </c>
      <c r="AH2955" s="13" t="str">
        <f t="shared" si="555"/>
        <v>-</v>
      </c>
      <c r="AI2955" s="14"/>
      <c r="AJ2955" s="14">
        <f t="shared" si="556"/>
        <v>0</v>
      </c>
      <c r="AK2955" s="15" t="s">
        <v>11502</v>
      </c>
      <c r="AL2955" s="15" t="str">
        <f t="shared" si="557"/>
        <v>-</v>
      </c>
      <c r="AM2955" s="12"/>
      <c r="AN2955" s="12">
        <f t="shared" si="558"/>
        <v>0</v>
      </c>
      <c r="AO2955" s="16" t="s">
        <v>11502</v>
      </c>
      <c r="AP2955" s="16" t="str">
        <f t="shared" si="559"/>
        <v>-</v>
      </c>
      <c r="AQ2955" s="12">
        <v>3</v>
      </c>
      <c r="AR2955" s="12">
        <f t="shared" si="560"/>
        <v>4</v>
      </c>
      <c r="AS2955" s="14" t="s">
        <v>11498</v>
      </c>
      <c r="AT2955" s="14" t="str">
        <f t="shared" si="561"/>
        <v>-</v>
      </c>
      <c r="AU2955">
        <v>2</v>
      </c>
      <c r="AV2955" s="15" t="s">
        <v>11497</v>
      </c>
      <c r="AW2955" s="15" t="str">
        <f t="shared" si="562"/>
        <v>-</v>
      </c>
      <c r="AX2955">
        <v>4</v>
      </c>
      <c r="AY2955" s="17" t="s">
        <v>11499</v>
      </c>
      <c r="AZ2955" s="17" t="str">
        <f t="shared" si="563"/>
        <v>-</v>
      </c>
      <c r="BA2955"/>
    </row>
    <row r="2956" spans="1:53" x14ac:dyDescent="0.3">
      <c r="A2956" t="s">
        <v>8543</v>
      </c>
      <c r="B2956" t="s">
        <v>8544</v>
      </c>
      <c r="C2956" t="s">
        <v>8545</v>
      </c>
      <c r="D2956" t="s">
        <v>1101</v>
      </c>
      <c r="E2956" t="str">
        <f>LEFT(Table_Query_from_QDB_Production___SQL_Server[[#This Row],[ttl_class_ttl_outl]],1)</f>
        <v>G</v>
      </c>
      <c r="F2956" t="str">
        <f>UPPER(IFERROR(VLOOKUP(Table_Query_from_QDB_Production___SQL_Server[[#This Row],[cto_osc_code]],'CTO-OSC Table'!$A$2:$B$24,2,FALSE),"Undefined"))</f>
        <v>MAINTENANCE, FABRICATION AND OPERATIONS</v>
      </c>
      <c r="G2956" t="str">
        <f>UPPER(IFERROR(VLOOKUP(Table_Query_from_QDB_Production___SQL_Server[[#This Row],[ttl_class_ttl_outl]],'Title Class Table'!$A$2:$C$146,2,FALSE),"Undefined"))</f>
        <v>PHYSICAL PLANT SERVICES - MAINTENANCE</v>
      </c>
      <c r="H2956" t="s">
        <v>11451</v>
      </c>
      <c r="I2956">
        <v>6</v>
      </c>
      <c r="K2956" t="str">
        <f>IFERROR(VLOOKUP(Table_Query_from_QDB_Production___SQL_Server[[#This Row],[step_2_seq]],'Employee Benefit Groups'!#REF!,2,FALSE),"-")</f>
        <v>-</v>
      </c>
      <c r="M2956" t="str">
        <f>IFERROR(VLOOKUP(Table_Query_from_QDB_Production___SQL_Server[[#This Row],[step_4_seq]],'Employee Benefit Groups'!#REF!,2,FALSE),"-")</f>
        <v>-</v>
      </c>
      <c r="O2956" t="str">
        <f>IFERROR(VLOOKUP(Table_Query_from_QDB_Production___SQL_Server[[#This Row],[step_4_seq2]],'Employee Benefit Groups'!#REF!,2,FALSE),"-")</f>
        <v>-</v>
      </c>
      <c r="Q2956" t="str">
        <f>IFERROR(VLOOKUP(Table_Query_from_QDB_Production___SQL_Server[[#This Row],[step_5_seq]],'Employee Benefit Groups'!#REF!,2,FALSE),"-")</f>
        <v>-</v>
      </c>
      <c r="S2956" t="str">
        <f>IFERROR(VLOOKUP(Table_Query_from_QDB_Production___SQL_Server[[#This Row],[step_6_seq]],'Employee Benefit Groups'!#REF!,2,FALSE),"-")</f>
        <v>-</v>
      </c>
      <c r="T2956">
        <v>4</v>
      </c>
      <c r="U2956" t="str">
        <f>IFERROR(VLOOKUP(Table_Query_from_QDB_Production___SQL_Server[[#This Row],[step_7_seq]],'Employee Benefit Groups'!#REF!,2,FALSE),"-")</f>
        <v>-</v>
      </c>
      <c r="V2956">
        <v>3</v>
      </c>
      <c r="W2956" t="str">
        <f>IFERROR(VLOOKUP(Table_Query_from_QDB_Production___SQL_Server[[#This Row],[step_8_seq]],'Employee Benefit Groups'!#REF!,2,FALSE),"-")</f>
        <v>-</v>
      </c>
      <c r="X2956">
        <v>5</v>
      </c>
      <c r="Y2956" t="str">
        <f>IFERROR(VLOOKUP(Table_Query_from_QDB_Production___SQL_Server[[#This Row],[step_9_seq]],'Employee Benefit Groups'!#REF!,2,FALSE),"-")</f>
        <v>-</v>
      </c>
      <c r="AA2956" s="15"/>
      <c r="AB2956" s="15">
        <f t="shared" si="552"/>
        <v>0</v>
      </c>
      <c r="AC2956" s="11" t="s">
        <v>11502</v>
      </c>
      <c r="AD2956" s="11" t="str">
        <f t="shared" si="553"/>
        <v>-</v>
      </c>
      <c r="AE2956" s="12"/>
      <c r="AF2956" s="12">
        <f t="shared" si="554"/>
        <v>0</v>
      </c>
      <c r="AG2956" s="13" t="s">
        <v>11502</v>
      </c>
      <c r="AH2956" s="13" t="str">
        <f t="shared" si="555"/>
        <v>-</v>
      </c>
      <c r="AI2956" s="14"/>
      <c r="AJ2956" s="14">
        <f t="shared" si="556"/>
        <v>0</v>
      </c>
      <c r="AK2956" s="15" t="s">
        <v>11502</v>
      </c>
      <c r="AL2956" s="15" t="str">
        <f t="shared" si="557"/>
        <v>-</v>
      </c>
      <c r="AM2956" s="12"/>
      <c r="AN2956" s="12">
        <f t="shared" si="558"/>
        <v>0</v>
      </c>
      <c r="AO2956" s="16" t="s">
        <v>11502</v>
      </c>
      <c r="AP2956" s="16" t="str">
        <f t="shared" si="559"/>
        <v>-</v>
      </c>
      <c r="AQ2956" s="12">
        <v>3</v>
      </c>
      <c r="AR2956" s="12">
        <f t="shared" si="560"/>
        <v>4</v>
      </c>
      <c r="AS2956" s="14" t="s">
        <v>11498</v>
      </c>
      <c r="AT2956" s="14" t="str">
        <f t="shared" si="561"/>
        <v>-</v>
      </c>
      <c r="AU2956">
        <v>2</v>
      </c>
      <c r="AV2956" s="15" t="s">
        <v>11497</v>
      </c>
      <c r="AW2956" s="15" t="str">
        <f t="shared" si="562"/>
        <v>-</v>
      </c>
      <c r="AX2956">
        <v>4</v>
      </c>
      <c r="AY2956" s="17" t="s">
        <v>11499</v>
      </c>
      <c r="AZ2956" s="17" t="str">
        <f t="shared" si="563"/>
        <v>-</v>
      </c>
      <c r="BA2956"/>
    </row>
    <row r="2957" spans="1:53" x14ac:dyDescent="0.3">
      <c r="A2957" t="s">
        <v>8546</v>
      </c>
      <c r="B2957" t="s">
        <v>8547</v>
      </c>
      <c r="C2957" t="s">
        <v>8548</v>
      </c>
      <c r="D2957" t="s">
        <v>1101</v>
      </c>
      <c r="E2957" t="str">
        <f>LEFT(Table_Query_from_QDB_Production___SQL_Server[[#This Row],[ttl_class_ttl_outl]],1)</f>
        <v>G</v>
      </c>
      <c r="F2957" t="str">
        <f>UPPER(IFERROR(VLOOKUP(Table_Query_from_QDB_Production___SQL_Server[[#This Row],[cto_osc_code]],'CTO-OSC Table'!$A$2:$B$24,2,FALSE),"Undefined"))</f>
        <v>MAINTENANCE, FABRICATION AND OPERATIONS</v>
      </c>
      <c r="G2957" t="str">
        <f>UPPER(IFERROR(VLOOKUP(Table_Query_from_QDB_Production___SQL_Server[[#This Row],[ttl_class_ttl_outl]],'Title Class Table'!$A$2:$C$146,2,FALSE),"Undefined"))</f>
        <v>PHYSICAL PLANT SERVICES - MAINTENANCE</v>
      </c>
      <c r="H2957" t="s">
        <v>11451</v>
      </c>
      <c r="I2957">
        <v>6</v>
      </c>
      <c r="K2957" t="str">
        <f>IFERROR(VLOOKUP(Table_Query_from_QDB_Production___SQL_Server[[#This Row],[step_2_seq]],'Employee Benefit Groups'!#REF!,2,FALSE),"-")</f>
        <v>-</v>
      </c>
      <c r="M2957" t="str">
        <f>IFERROR(VLOOKUP(Table_Query_from_QDB_Production___SQL_Server[[#This Row],[step_4_seq]],'Employee Benefit Groups'!#REF!,2,FALSE),"-")</f>
        <v>-</v>
      </c>
      <c r="O2957" t="str">
        <f>IFERROR(VLOOKUP(Table_Query_from_QDB_Production___SQL_Server[[#This Row],[step_4_seq2]],'Employee Benefit Groups'!#REF!,2,FALSE),"-")</f>
        <v>-</v>
      </c>
      <c r="Q2957" t="str">
        <f>IFERROR(VLOOKUP(Table_Query_from_QDB_Production___SQL_Server[[#This Row],[step_5_seq]],'Employee Benefit Groups'!#REF!,2,FALSE),"-")</f>
        <v>-</v>
      </c>
      <c r="S2957" t="str">
        <f>IFERROR(VLOOKUP(Table_Query_from_QDB_Production___SQL_Server[[#This Row],[step_6_seq]],'Employee Benefit Groups'!#REF!,2,FALSE),"-")</f>
        <v>-</v>
      </c>
      <c r="T2957">
        <v>4</v>
      </c>
      <c r="U2957" t="str">
        <f>IFERROR(VLOOKUP(Table_Query_from_QDB_Production___SQL_Server[[#This Row],[step_7_seq]],'Employee Benefit Groups'!#REF!,2,FALSE),"-")</f>
        <v>-</v>
      </c>
      <c r="V2957">
        <v>3</v>
      </c>
      <c r="W2957" t="str">
        <f>IFERROR(VLOOKUP(Table_Query_from_QDB_Production___SQL_Server[[#This Row],[step_8_seq]],'Employee Benefit Groups'!#REF!,2,FALSE),"-")</f>
        <v>-</v>
      </c>
      <c r="X2957">
        <v>5</v>
      </c>
      <c r="Y2957" t="str">
        <f>IFERROR(VLOOKUP(Table_Query_from_QDB_Production___SQL_Server[[#This Row],[step_9_seq]],'Employee Benefit Groups'!#REF!,2,FALSE),"-")</f>
        <v>-</v>
      </c>
      <c r="AA2957" s="15"/>
      <c r="AB2957" s="15">
        <f t="shared" si="552"/>
        <v>0</v>
      </c>
      <c r="AC2957" s="11" t="s">
        <v>11502</v>
      </c>
      <c r="AD2957" s="11" t="str">
        <f t="shared" si="553"/>
        <v>-</v>
      </c>
      <c r="AE2957" s="12"/>
      <c r="AF2957" s="12">
        <f t="shared" si="554"/>
        <v>0</v>
      </c>
      <c r="AG2957" s="13" t="s">
        <v>11502</v>
      </c>
      <c r="AH2957" s="13" t="str">
        <f t="shared" si="555"/>
        <v>-</v>
      </c>
      <c r="AI2957" s="14"/>
      <c r="AJ2957" s="14">
        <f t="shared" si="556"/>
        <v>0</v>
      </c>
      <c r="AK2957" s="15" t="s">
        <v>11502</v>
      </c>
      <c r="AL2957" s="15" t="str">
        <f t="shared" si="557"/>
        <v>-</v>
      </c>
      <c r="AM2957" s="12"/>
      <c r="AN2957" s="12">
        <f t="shared" si="558"/>
        <v>0</v>
      </c>
      <c r="AO2957" s="16" t="s">
        <v>11502</v>
      </c>
      <c r="AP2957" s="16" t="str">
        <f t="shared" si="559"/>
        <v>-</v>
      </c>
      <c r="AQ2957" s="12">
        <v>3</v>
      </c>
      <c r="AR2957" s="12">
        <f t="shared" si="560"/>
        <v>4</v>
      </c>
      <c r="AS2957" s="14" t="s">
        <v>11498</v>
      </c>
      <c r="AT2957" s="14" t="str">
        <f t="shared" si="561"/>
        <v>-</v>
      </c>
      <c r="AU2957">
        <v>2</v>
      </c>
      <c r="AV2957" s="15" t="s">
        <v>11497</v>
      </c>
      <c r="AW2957" s="15" t="str">
        <f t="shared" si="562"/>
        <v>-</v>
      </c>
      <c r="AX2957">
        <v>4</v>
      </c>
      <c r="AY2957" s="17" t="s">
        <v>11499</v>
      </c>
      <c r="AZ2957" s="17" t="str">
        <f t="shared" si="563"/>
        <v>-</v>
      </c>
      <c r="BA2957"/>
    </row>
    <row r="2958" spans="1:53" x14ac:dyDescent="0.3">
      <c r="A2958" t="s">
        <v>8549</v>
      </c>
      <c r="B2958" t="s">
        <v>8550</v>
      </c>
      <c r="C2958" t="s">
        <v>8551</v>
      </c>
      <c r="D2958" t="s">
        <v>1101</v>
      </c>
      <c r="E2958" t="str">
        <f>LEFT(Table_Query_from_QDB_Production___SQL_Server[[#This Row],[ttl_class_ttl_outl]],1)</f>
        <v>G</v>
      </c>
      <c r="F2958" t="str">
        <f>UPPER(IFERROR(VLOOKUP(Table_Query_from_QDB_Production___SQL_Server[[#This Row],[cto_osc_code]],'CTO-OSC Table'!$A$2:$B$24,2,FALSE),"Undefined"))</f>
        <v>MAINTENANCE, FABRICATION AND OPERATIONS</v>
      </c>
      <c r="G2958" t="str">
        <f>UPPER(IFERROR(VLOOKUP(Table_Query_from_QDB_Production___SQL_Server[[#This Row],[ttl_class_ttl_outl]],'Title Class Table'!$A$2:$C$146,2,FALSE),"Undefined"))</f>
        <v>PHYSICAL PLANT SERVICES - MAINTENANCE</v>
      </c>
      <c r="H2958" t="s">
        <v>11451</v>
      </c>
      <c r="I2958">
        <v>6</v>
      </c>
      <c r="K2958" t="str">
        <f>IFERROR(VLOOKUP(Table_Query_from_QDB_Production___SQL_Server[[#This Row],[step_2_seq]],'Employee Benefit Groups'!#REF!,2,FALSE),"-")</f>
        <v>-</v>
      </c>
      <c r="M2958" t="str">
        <f>IFERROR(VLOOKUP(Table_Query_from_QDB_Production___SQL_Server[[#This Row],[step_4_seq]],'Employee Benefit Groups'!#REF!,2,FALSE),"-")</f>
        <v>-</v>
      </c>
      <c r="O2958" t="str">
        <f>IFERROR(VLOOKUP(Table_Query_from_QDB_Production___SQL_Server[[#This Row],[step_4_seq2]],'Employee Benefit Groups'!#REF!,2,FALSE),"-")</f>
        <v>-</v>
      </c>
      <c r="Q2958" t="str">
        <f>IFERROR(VLOOKUP(Table_Query_from_QDB_Production___SQL_Server[[#This Row],[step_5_seq]],'Employee Benefit Groups'!#REF!,2,FALSE),"-")</f>
        <v>-</v>
      </c>
      <c r="S2958" t="str">
        <f>IFERROR(VLOOKUP(Table_Query_from_QDB_Production___SQL_Server[[#This Row],[step_6_seq]],'Employee Benefit Groups'!#REF!,2,FALSE),"-")</f>
        <v>-</v>
      </c>
      <c r="T2958">
        <v>4</v>
      </c>
      <c r="U2958" t="str">
        <f>IFERROR(VLOOKUP(Table_Query_from_QDB_Production___SQL_Server[[#This Row],[step_7_seq]],'Employee Benefit Groups'!#REF!,2,FALSE),"-")</f>
        <v>-</v>
      </c>
      <c r="V2958">
        <v>3</v>
      </c>
      <c r="W2958" t="str">
        <f>IFERROR(VLOOKUP(Table_Query_from_QDB_Production___SQL_Server[[#This Row],[step_8_seq]],'Employee Benefit Groups'!#REF!,2,FALSE),"-")</f>
        <v>-</v>
      </c>
      <c r="X2958">
        <v>5</v>
      </c>
      <c r="Y2958" t="str">
        <f>IFERROR(VLOOKUP(Table_Query_from_QDB_Production___SQL_Server[[#This Row],[step_9_seq]],'Employee Benefit Groups'!#REF!,2,FALSE),"-")</f>
        <v>-</v>
      </c>
      <c r="AA2958" s="15"/>
      <c r="AB2958" s="15">
        <f t="shared" si="552"/>
        <v>0</v>
      </c>
      <c r="AC2958" s="11" t="s">
        <v>11502</v>
      </c>
      <c r="AD2958" s="11" t="str">
        <f t="shared" si="553"/>
        <v>-</v>
      </c>
      <c r="AE2958" s="12"/>
      <c r="AF2958" s="12">
        <f t="shared" si="554"/>
        <v>0</v>
      </c>
      <c r="AG2958" s="13" t="s">
        <v>11502</v>
      </c>
      <c r="AH2958" s="13" t="str">
        <f t="shared" si="555"/>
        <v>-</v>
      </c>
      <c r="AI2958" s="14"/>
      <c r="AJ2958" s="14">
        <f t="shared" si="556"/>
        <v>0</v>
      </c>
      <c r="AK2958" s="15" t="s">
        <v>11502</v>
      </c>
      <c r="AL2958" s="15" t="str">
        <f t="shared" si="557"/>
        <v>-</v>
      </c>
      <c r="AM2958" s="12"/>
      <c r="AN2958" s="12">
        <f t="shared" si="558"/>
        <v>0</v>
      </c>
      <c r="AO2958" s="16" t="s">
        <v>11502</v>
      </c>
      <c r="AP2958" s="16" t="str">
        <f t="shared" si="559"/>
        <v>-</v>
      </c>
      <c r="AQ2958" s="12">
        <v>3</v>
      </c>
      <c r="AR2958" s="12">
        <f t="shared" si="560"/>
        <v>4</v>
      </c>
      <c r="AS2958" s="14" t="s">
        <v>11498</v>
      </c>
      <c r="AT2958" s="14" t="str">
        <f t="shared" si="561"/>
        <v>-</v>
      </c>
      <c r="AU2958">
        <v>2</v>
      </c>
      <c r="AV2958" s="15" t="s">
        <v>11497</v>
      </c>
      <c r="AW2958" s="15" t="str">
        <f t="shared" si="562"/>
        <v>-</v>
      </c>
      <c r="AX2958">
        <v>4</v>
      </c>
      <c r="AY2958" s="17" t="s">
        <v>11499</v>
      </c>
      <c r="AZ2958" s="17" t="str">
        <f t="shared" si="563"/>
        <v>-</v>
      </c>
      <c r="BA2958"/>
    </row>
    <row r="2959" spans="1:53" x14ac:dyDescent="0.3">
      <c r="A2959" t="s">
        <v>8552</v>
      </c>
      <c r="B2959" t="s">
        <v>8553</v>
      </c>
      <c r="C2959" t="s">
        <v>8554</v>
      </c>
      <c r="D2959" t="s">
        <v>526</v>
      </c>
      <c r="E2959" t="str">
        <f>LEFT(Table_Query_from_QDB_Production___SQL_Server[[#This Row],[ttl_class_ttl_outl]],1)</f>
        <v>F</v>
      </c>
      <c r="F2959" t="str">
        <f>UPPER(IFERROR(VLOOKUP(Table_Query_from_QDB_Production___SQL_Server[[#This Row],[cto_osc_code]],'CTO-OSC Table'!$A$2:$B$24,2,FALSE),"Undefined"))</f>
        <v>FISCAL, MANAGEMENT AND STAFF SERVICES</v>
      </c>
      <c r="G2959" t="str">
        <f>UPPER(IFERROR(VLOOKUP(Table_Query_from_QDB_Production___SQL_Server[[#This Row],[ttl_class_ttl_outl]],'Title Class Table'!$A$2:$C$146,2,FALSE),"Undefined"))</f>
        <v>ADMINISTRATIVE, BUDGET AND PERSONNEL ANALYSIS</v>
      </c>
      <c r="H2959" t="s">
        <v>11451</v>
      </c>
      <c r="I2959">
        <v>6</v>
      </c>
      <c r="K2959" t="str">
        <f>IFERROR(VLOOKUP(Table_Query_from_QDB_Production___SQL_Server[[#This Row],[step_2_seq]],'Employee Benefit Groups'!#REF!,2,FALSE),"-")</f>
        <v>-</v>
      </c>
      <c r="M2959" t="str">
        <f>IFERROR(VLOOKUP(Table_Query_from_QDB_Production___SQL_Server[[#This Row],[step_4_seq]],'Employee Benefit Groups'!#REF!,2,FALSE),"-")</f>
        <v>-</v>
      </c>
      <c r="O2959" t="str">
        <f>IFERROR(VLOOKUP(Table_Query_from_QDB_Production___SQL_Server[[#This Row],[step_4_seq2]],'Employee Benefit Groups'!#REF!,2,FALSE),"-")</f>
        <v>-</v>
      </c>
      <c r="Q2959" t="str">
        <f>IFERROR(VLOOKUP(Table_Query_from_QDB_Production___SQL_Server[[#This Row],[step_5_seq]],'Employee Benefit Groups'!#REF!,2,FALSE),"-")</f>
        <v>-</v>
      </c>
      <c r="S2959" t="str">
        <f>IFERROR(VLOOKUP(Table_Query_from_QDB_Production___SQL_Server[[#This Row],[step_6_seq]],'Employee Benefit Groups'!#REF!,2,FALSE),"-")</f>
        <v>-</v>
      </c>
      <c r="T2959">
        <v>4</v>
      </c>
      <c r="U2959" t="str">
        <f>IFERROR(VLOOKUP(Table_Query_from_QDB_Production___SQL_Server[[#This Row],[step_7_seq]],'Employee Benefit Groups'!#REF!,2,FALSE),"-")</f>
        <v>-</v>
      </c>
      <c r="V2959">
        <v>3</v>
      </c>
      <c r="W2959" t="str">
        <f>IFERROR(VLOOKUP(Table_Query_from_QDB_Production___SQL_Server[[#This Row],[step_8_seq]],'Employee Benefit Groups'!#REF!,2,FALSE),"-")</f>
        <v>-</v>
      </c>
      <c r="X2959">
        <v>5</v>
      </c>
      <c r="Y2959" t="str">
        <f>IFERROR(VLOOKUP(Table_Query_from_QDB_Production___SQL_Server[[#This Row],[step_9_seq]],'Employee Benefit Groups'!#REF!,2,FALSE),"-")</f>
        <v>-</v>
      </c>
      <c r="AA2959" s="15"/>
      <c r="AB2959" s="15">
        <f t="shared" si="552"/>
        <v>0</v>
      </c>
      <c r="AC2959" s="11" t="s">
        <v>11502</v>
      </c>
      <c r="AD2959" s="11" t="str">
        <f t="shared" si="553"/>
        <v>-</v>
      </c>
      <c r="AE2959" s="12"/>
      <c r="AF2959" s="12">
        <f t="shared" si="554"/>
        <v>0</v>
      </c>
      <c r="AG2959" s="13" t="s">
        <v>11502</v>
      </c>
      <c r="AH2959" s="13" t="str">
        <f t="shared" si="555"/>
        <v>-</v>
      </c>
      <c r="AI2959" s="14"/>
      <c r="AJ2959" s="14">
        <f t="shared" si="556"/>
        <v>0</v>
      </c>
      <c r="AK2959" s="15" t="s">
        <v>11502</v>
      </c>
      <c r="AL2959" s="15" t="str">
        <f t="shared" si="557"/>
        <v>-</v>
      </c>
      <c r="AM2959" s="12"/>
      <c r="AN2959" s="12">
        <f t="shared" si="558"/>
        <v>0</v>
      </c>
      <c r="AO2959" s="16" t="s">
        <v>11502</v>
      </c>
      <c r="AP2959" s="16" t="str">
        <f t="shared" si="559"/>
        <v>-</v>
      </c>
      <c r="AQ2959" s="12">
        <v>3</v>
      </c>
      <c r="AR2959" s="12">
        <f t="shared" si="560"/>
        <v>4</v>
      </c>
      <c r="AS2959" s="14" t="s">
        <v>11498</v>
      </c>
      <c r="AT2959" s="14" t="str">
        <f t="shared" si="561"/>
        <v>-</v>
      </c>
      <c r="AU2959">
        <v>2</v>
      </c>
      <c r="AV2959" s="15" t="s">
        <v>11497</v>
      </c>
      <c r="AW2959" s="15" t="str">
        <f t="shared" si="562"/>
        <v>-</v>
      </c>
      <c r="AX2959">
        <v>4</v>
      </c>
      <c r="AY2959" s="17" t="s">
        <v>11499</v>
      </c>
      <c r="AZ2959" s="17" t="str">
        <f t="shared" si="563"/>
        <v>-</v>
      </c>
      <c r="BA2959"/>
    </row>
    <row r="2960" spans="1:53" x14ac:dyDescent="0.3">
      <c r="A2960" t="s">
        <v>8555</v>
      </c>
      <c r="B2960" t="s">
        <v>8556</v>
      </c>
      <c r="C2960" t="s">
        <v>8557</v>
      </c>
      <c r="D2960" t="s">
        <v>526</v>
      </c>
      <c r="E2960" t="str">
        <f>LEFT(Table_Query_from_QDB_Production___SQL_Server[[#This Row],[ttl_class_ttl_outl]],1)</f>
        <v>F</v>
      </c>
      <c r="F2960" t="str">
        <f>UPPER(IFERROR(VLOOKUP(Table_Query_from_QDB_Production___SQL_Server[[#This Row],[cto_osc_code]],'CTO-OSC Table'!$A$2:$B$24,2,FALSE),"Undefined"))</f>
        <v>FISCAL, MANAGEMENT AND STAFF SERVICES</v>
      </c>
      <c r="G2960" t="str">
        <f>UPPER(IFERROR(VLOOKUP(Table_Query_from_QDB_Production___SQL_Server[[#This Row],[ttl_class_ttl_outl]],'Title Class Table'!$A$2:$C$146,2,FALSE),"Undefined"))</f>
        <v>ADMINISTRATIVE, BUDGET AND PERSONNEL ANALYSIS</v>
      </c>
      <c r="H2960" t="s">
        <v>11451</v>
      </c>
      <c r="I2960">
        <v>6</v>
      </c>
      <c r="K2960" t="str">
        <f>IFERROR(VLOOKUP(Table_Query_from_QDB_Production___SQL_Server[[#This Row],[step_2_seq]],'Employee Benefit Groups'!#REF!,2,FALSE),"-")</f>
        <v>-</v>
      </c>
      <c r="M2960" t="str">
        <f>IFERROR(VLOOKUP(Table_Query_from_QDB_Production___SQL_Server[[#This Row],[step_4_seq]],'Employee Benefit Groups'!#REF!,2,FALSE),"-")</f>
        <v>-</v>
      </c>
      <c r="O2960" t="str">
        <f>IFERROR(VLOOKUP(Table_Query_from_QDB_Production___SQL_Server[[#This Row],[step_4_seq2]],'Employee Benefit Groups'!#REF!,2,FALSE),"-")</f>
        <v>-</v>
      </c>
      <c r="Q2960" t="str">
        <f>IFERROR(VLOOKUP(Table_Query_from_QDB_Production___SQL_Server[[#This Row],[step_5_seq]],'Employee Benefit Groups'!#REF!,2,FALSE),"-")</f>
        <v>-</v>
      </c>
      <c r="S2960" t="str">
        <f>IFERROR(VLOOKUP(Table_Query_from_QDB_Production___SQL_Server[[#This Row],[step_6_seq]],'Employee Benefit Groups'!#REF!,2,FALSE),"-")</f>
        <v>-</v>
      </c>
      <c r="T2960">
        <v>4</v>
      </c>
      <c r="U2960" t="str">
        <f>IFERROR(VLOOKUP(Table_Query_from_QDB_Production___SQL_Server[[#This Row],[step_7_seq]],'Employee Benefit Groups'!#REF!,2,FALSE),"-")</f>
        <v>-</v>
      </c>
      <c r="V2960">
        <v>3</v>
      </c>
      <c r="W2960" t="str">
        <f>IFERROR(VLOOKUP(Table_Query_from_QDB_Production___SQL_Server[[#This Row],[step_8_seq]],'Employee Benefit Groups'!#REF!,2,FALSE),"-")</f>
        <v>-</v>
      </c>
      <c r="X2960">
        <v>5</v>
      </c>
      <c r="Y2960" t="str">
        <f>IFERROR(VLOOKUP(Table_Query_from_QDB_Production___SQL_Server[[#This Row],[step_9_seq]],'Employee Benefit Groups'!#REF!,2,FALSE),"-")</f>
        <v>-</v>
      </c>
      <c r="AA2960" s="15"/>
      <c r="AB2960" s="15">
        <f t="shared" si="552"/>
        <v>0</v>
      </c>
      <c r="AC2960" s="11" t="s">
        <v>11502</v>
      </c>
      <c r="AD2960" s="11" t="str">
        <f t="shared" si="553"/>
        <v>-</v>
      </c>
      <c r="AE2960" s="12"/>
      <c r="AF2960" s="12">
        <f t="shared" si="554"/>
        <v>0</v>
      </c>
      <c r="AG2960" s="13" t="s">
        <v>11502</v>
      </c>
      <c r="AH2960" s="13" t="str">
        <f t="shared" si="555"/>
        <v>-</v>
      </c>
      <c r="AI2960" s="14"/>
      <c r="AJ2960" s="14">
        <f t="shared" si="556"/>
        <v>0</v>
      </c>
      <c r="AK2960" s="15" t="s">
        <v>11502</v>
      </c>
      <c r="AL2960" s="15" t="str">
        <f t="shared" si="557"/>
        <v>-</v>
      </c>
      <c r="AM2960" s="12"/>
      <c r="AN2960" s="12">
        <f t="shared" si="558"/>
        <v>0</v>
      </c>
      <c r="AO2960" s="16" t="s">
        <v>11502</v>
      </c>
      <c r="AP2960" s="16" t="str">
        <f t="shared" si="559"/>
        <v>-</v>
      </c>
      <c r="AQ2960" s="12">
        <v>3</v>
      </c>
      <c r="AR2960" s="12">
        <f t="shared" si="560"/>
        <v>4</v>
      </c>
      <c r="AS2960" s="14" t="s">
        <v>11498</v>
      </c>
      <c r="AT2960" s="14" t="str">
        <f t="shared" si="561"/>
        <v>-</v>
      </c>
      <c r="AU2960">
        <v>2</v>
      </c>
      <c r="AV2960" s="15" t="s">
        <v>11497</v>
      </c>
      <c r="AW2960" s="15" t="str">
        <f t="shared" si="562"/>
        <v>-</v>
      </c>
      <c r="AX2960">
        <v>4</v>
      </c>
      <c r="AY2960" s="17" t="s">
        <v>11499</v>
      </c>
      <c r="AZ2960" s="17" t="str">
        <f t="shared" si="563"/>
        <v>-</v>
      </c>
      <c r="BA2960"/>
    </row>
    <row r="2961" spans="1:53" x14ac:dyDescent="0.3">
      <c r="A2961" t="s">
        <v>8558</v>
      </c>
      <c r="B2961" t="s">
        <v>8559</v>
      </c>
      <c r="C2961" t="s">
        <v>8560</v>
      </c>
      <c r="D2961" t="s">
        <v>2045</v>
      </c>
      <c r="E2961" t="str">
        <f>LEFT(Table_Query_from_QDB_Production___SQL_Server[[#This Row],[ttl_class_ttl_outl]],1)</f>
        <v>F</v>
      </c>
      <c r="F2961" t="str">
        <f>UPPER(IFERROR(VLOOKUP(Table_Query_from_QDB_Production___SQL_Server[[#This Row],[cto_osc_code]],'CTO-OSC Table'!$A$2:$B$24,2,FALSE),"Undefined"))</f>
        <v>FISCAL, MANAGEMENT AND STAFF SERVICES</v>
      </c>
      <c r="G2961" t="str">
        <f>UPPER(IFERROR(VLOOKUP(Table_Query_from_QDB_Production___SQL_Server[[#This Row],[ttl_class_ttl_outl]],'Title Class Table'!$A$2:$C$146,2,FALSE),"Undefined"))</f>
        <v>MATERIEL MANAGEMENT</v>
      </c>
      <c r="H2961" t="s">
        <v>11451</v>
      </c>
      <c r="I2961">
        <v>6</v>
      </c>
      <c r="K2961" t="str">
        <f>IFERROR(VLOOKUP(Table_Query_from_QDB_Production___SQL_Server[[#This Row],[step_2_seq]],'Employee Benefit Groups'!#REF!,2,FALSE),"-")</f>
        <v>-</v>
      </c>
      <c r="M2961" t="str">
        <f>IFERROR(VLOOKUP(Table_Query_from_QDB_Production___SQL_Server[[#This Row],[step_4_seq]],'Employee Benefit Groups'!#REF!,2,FALSE),"-")</f>
        <v>-</v>
      </c>
      <c r="O2961" t="str">
        <f>IFERROR(VLOOKUP(Table_Query_from_QDB_Production___SQL_Server[[#This Row],[step_4_seq2]],'Employee Benefit Groups'!#REF!,2,FALSE),"-")</f>
        <v>-</v>
      </c>
      <c r="Q2961" t="str">
        <f>IFERROR(VLOOKUP(Table_Query_from_QDB_Production___SQL_Server[[#This Row],[step_5_seq]],'Employee Benefit Groups'!#REF!,2,FALSE),"-")</f>
        <v>-</v>
      </c>
      <c r="S2961" t="str">
        <f>IFERROR(VLOOKUP(Table_Query_from_QDB_Production___SQL_Server[[#This Row],[step_6_seq]],'Employee Benefit Groups'!#REF!,2,FALSE),"-")</f>
        <v>-</v>
      </c>
      <c r="T2961">
        <v>4</v>
      </c>
      <c r="U2961" t="str">
        <f>IFERROR(VLOOKUP(Table_Query_from_QDB_Production___SQL_Server[[#This Row],[step_7_seq]],'Employee Benefit Groups'!#REF!,2,FALSE),"-")</f>
        <v>-</v>
      </c>
      <c r="V2961">
        <v>3</v>
      </c>
      <c r="W2961" t="str">
        <f>IFERROR(VLOOKUP(Table_Query_from_QDB_Production___SQL_Server[[#This Row],[step_8_seq]],'Employee Benefit Groups'!#REF!,2,FALSE),"-")</f>
        <v>-</v>
      </c>
      <c r="X2961">
        <v>5</v>
      </c>
      <c r="Y2961" t="str">
        <f>IFERROR(VLOOKUP(Table_Query_from_QDB_Production___SQL_Server[[#This Row],[step_9_seq]],'Employee Benefit Groups'!#REF!,2,FALSE),"-")</f>
        <v>-</v>
      </c>
      <c r="AA2961" s="15"/>
      <c r="AB2961" s="15">
        <f t="shared" si="552"/>
        <v>0</v>
      </c>
      <c r="AC2961" s="11" t="s">
        <v>11502</v>
      </c>
      <c r="AD2961" s="11" t="str">
        <f t="shared" si="553"/>
        <v>-</v>
      </c>
      <c r="AE2961" s="12"/>
      <c r="AF2961" s="12">
        <f t="shared" si="554"/>
        <v>0</v>
      </c>
      <c r="AG2961" s="13" t="s">
        <v>11502</v>
      </c>
      <c r="AH2961" s="13" t="str">
        <f t="shared" si="555"/>
        <v>-</v>
      </c>
      <c r="AI2961" s="14"/>
      <c r="AJ2961" s="14">
        <f t="shared" si="556"/>
        <v>0</v>
      </c>
      <c r="AK2961" s="15" t="s">
        <v>11502</v>
      </c>
      <c r="AL2961" s="15" t="str">
        <f t="shared" si="557"/>
        <v>-</v>
      </c>
      <c r="AM2961" s="12"/>
      <c r="AN2961" s="12">
        <f t="shared" si="558"/>
        <v>0</v>
      </c>
      <c r="AO2961" s="16" t="s">
        <v>11502</v>
      </c>
      <c r="AP2961" s="16" t="str">
        <f t="shared" si="559"/>
        <v>-</v>
      </c>
      <c r="AQ2961" s="12">
        <v>3</v>
      </c>
      <c r="AR2961" s="12">
        <f t="shared" si="560"/>
        <v>4</v>
      </c>
      <c r="AS2961" s="14" t="s">
        <v>11498</v>
      </c>
      <c r="AT2961" s="14" t="str">
        <f t="shared" si="561"/>
        <v>-</v>
      </c>
      <c r="AU2961">
        <v>2</v>
      </c>
      <c r="AV2961" s="15" t="s">
        <v>11497</v>
      </c>
      <c r="AW2961" s="15" t="str">
        <f t="shared" si="562"/>
        <v>-</v>
      </c>
      <c r="AX2961">
        <v>4</v>
      </c>
      <c r="AY2961" s="17" t="s">
        <v>11499</v>
      </c>
      <c r="AZ2961" s="17" t="str">
        <f t="shared" si="563"/>
        <v>-</v>
      </c>
      <c r="BA2961"/>
    </row>
    <row r="2962" spans="1:53" x14ac:dyDescent="0.3">
      <c r="A2962" t="s">
        <v>8561</v>
      </c>
      <c r="B2962" t="s">
        <v>8562</v>
      </c>
      <c r="C2962" t="s">
        <v>8563</v>
      </c>
      <c r="D2962" t="s">
        <v>2045</v>
      </c>
      <c r="E2962" t="str">
        <f>LEFT(Table_Query_from_QDB_Production___SQL_Server[[#This Row],[ttl_class_ttl_outl]],1)</f>
        <v>F</v>
      </c>
      <c r="F2962" t="str">
        <f>UPPER(IFERROR(VLOOKUP(Table_Query_from_QDB_Production___SQL_Server[[#This Row],[cto_osc_code]],'CTO-OSC Table'!$A$2:$B$24,2,FALSE),"Undefined"))</f>
        <v>FISCAL, MANAGEMENT AND STAFF SERVICES</v>
      </c>
      <c r="G2962" t="str">
        <f>UPPER(IFERROR(VLOOKUP(Table_Query_from_QDB_Production___SQL_Server[[#This Row],[ttl_class_ttl_outl]],'Title Class Table'!$A$2:$C$146,2,FALSE),"Undefined"))</f>
        <v>MATERIEL MANAGEMENT</v>
      </c>
      <c r="H2962" t="s">
        <v>11451</v>
      </c>
      <c r="I2962">
        <v>6</v>
      </c>
      <c r="K2962" t="str">
        <f>IFERROR(VLOOKUP(Table_Query_from_QDB_Production___SQL_Server[[#This Row],[step_2_seq]],'Employee Benefit Groups'!#REF!,2,FALSE),"-")</f>
        <v>-</v>
      </c>
      <c r="M2962" t="str">
        <f>IFERROR(VLOOKUP(Table_Query_from_QDB_Production___SQL_Server[[#This Row],[step_4_seq]],'Employee Benefit Groups'!#REF!,2,FALSE),"-")</f>
        <v>-</v>
      </c>
      <c r="O2962" t="str">
        <f>IFERROR(VLOOKUP(Table_Query_from_QDB_Production___SQL_Server[[#This Row],[step_4_seq2]],'Employee Benefit Groups'!#REF!,2,FALSE),"-")</f>
        <v>-</v>
      </c>
      <c r="Q2962" t="str">
        <f>IFERROR(VLOOKUP(Table_Query_from_QDB_Production___SQL_Server[[#This Row],[step_5_seq]],'Employee Benefit Groups'!#REF!,2,FALSE),"-")</f>
        <v>-</v>
      </c>
      <c r="S2962" t="str">
        <f>IFERROR(VLOOKUP(Table_Query_from_QDB_Production___SQL_Server[[#This Row],[step_6_seq]],'Employee Benefit Groups'!#REF!,2,FALSE),"-")</f>
        <v>-</v>
      </c>
      <c r="T2962">
        <v>4</v>
      </c>
      <c r="U2962" t="str">
        <f>IFERROR(VLOOKUP(Table_Query_from_QDB_Production___SQL_Server[[#This Row],[step_7_seq]],'Employee Benefit Groups'!#REF!,2,FALSE),"-")</f>
        <v>-</v>
      </c>
      <c r="V2962">
        <v>3</v>
      </c>
      <c r="W2962" t="str">
        <f>IFERROR(VLOOKUP(Table_Query_from_QDB_Production___SQL_Server[[#This Row],[step_8_seq]],'Employee Benefit Groups'!#REF!,2,FALSE),"-")</f>
        <v>-</v>
      </c>
      <c r="X2962">
        <v>5</v>
      </c>
      <c r="Y2962" t="str">
        <f>IFERROR(VLOOKUP(Table_Query_from_QDB_Production___SQL_Server[[#This Row],[step_9_seq]],'Employee Benefit Groups'!#REF!,2,FALSE),"-")</f>
        <v>-</v>
      </c>
      <c r="AA2962" s="15"/>
      <c r="AB2962" s="15">
        <f t="shared" si="552"/>
        <v>0</v>
      </c>
      <c r="AC2962" s="11" t="s">
        <v>11502</v>
      </c>
      <c r="AD2962" s="11" t="str">
        <f t="shared" si="553"/>
        <v>-</v>
      </c>
      <c r="AE2962" s="12"/>
      <c r="AF2962" s="12">
        <f t="shared" si="554"/>
        <v>0</v>
      </c>
      <c r="AG2962" s="13" t="s">
        <v>11502</v>
      </c>
      <c r="AH2962" s="13" t="str">
        <f t="shared" si="555"/>
        <v>-</v>
      </c>
      <c r="AI2962" s="14"/>
      <c r="AJ2962" s="14">
        <f t="shared" si="556"/>
        <v>0</v>
      </c>
      <c r="AK2962" s="15" t="s">
        <v>11502</v>
      </c>
      <c r="AL2962" s="15" t="str">
        <f t="shared" si="557"/>
        <v>-</v>
      </c>
      <c r="AM2962" s="12"/>
      <c r="AN2962" s="12">
        <f t="shared" si="558"/>
        <v>0</v>
      </c>
      <c r="AO2962" s="16" t="s">
        <v>11502</v>
      </c>
      <c r="AP2962" s="16" t="str">
        <f t="shared" si="559"/>
        <v>-</v>
      </c>
      <c r="AQ2962" s="12">
        <v>3</v>
      </c>
      <c r="AR2962" s="12">
        <f t="shared" si="560"/>
        <v>4</v>
      </c>
      <c r="AS2962" s="14" t="s">
        <v>11498</v>
      </c>
      <c r="AT2962" s="14" t="str">
        <f t="shared" si="561"/>
        <v>-</v>
      </c>
      <c r="AU2962">
        <v>2</v>
      </c>
      <c r="AV2962" s="15" t="s">
        <v>11497</v>
      </c>
      <c r="AW2962" s="15" t="str">
        <f t="shared" si="562"/>
        <v>-</v>
      </c>
      <c r="AX2962">
        <v>4</v>
      </c>
      <c r="AY2962" s="17" t="s">
        <v>11499</v>
      </c>
      <c r="AZ2962" s="17" t="str">
        <f t="shared" si="563"/>
        <v>-</v>
      </c>
      <c r="BA2962"/>
    </row>
    <row r="2963" spans="1:53" x14ac:dyDescent="0.3">
      <c r="A2963" t="s">
        <v>8564</v>
      </c>
      <c r="B2963" t="s">
        <v>8565</v>
      </c>
      <c r="C2963" t="s">
        <v>8566</v>
      </c>
      <c r="D2963" t="s">
        <v>2045</v>
      </c>
      <c r="E2963" t="str">
        <f>LEFT(Table_Query_from_QDB_Production___SQL_Server[[#This Row],[ttl_class_ttl_outl]],1)</f>
        <v>F</v>
      </c>
      <c r="F2963" t="str">
        <f>UPPER(IFERROR(VLOOKUP(Table_Query_from_QDB_Production___SQL_Server[[#This Row],[cto_osc_code]],'CTO-OSC Table'!$A$2:$B$24,2,FALSE),"Undefined"))</f>
        <v>FISCAL, MANAGEMENT AND STAFF SERVICES</v>
      </c>
      <c r="G2963" t="str">
        <f>UPPER(IFERROR(VLOOKUP(Table_Query_from_QDB_Production___SQL_Server[[#This Row],[ttl_class_ttl_outl]],'Title Class Table'!$A$2:$C$146,2,FALSE),"Undefined"))</f>
        <v>MATERIEL MANAGEMENT</v>
      </c>
      <c r="H2963" t="s">
        <v>11451</v>
      </c>
      <c r="I2963">
        <v>6</v>
      </c>
      <c r="K2963" t="str">
        <f>IFERROR(VLOOKUP(Table_Query_from_QDB_Production___SQL_Server[[#This Row],[step_2_seq]],'Employee Benefit Groups'!#REF!,2,FALSE),"-")</f>
        <v>-</v>
      </c>
      <c r="M2963" t="str">
        <f>IFERROR(VLOOKUP(Table_Query_from_QDB_Production___SQL_Server[[#This Row],[step_4_seq]],'Employee Benefit Groups'!#REF!,2,FALSE),"-")</f>
        <v>-</v>
      </c>
      <c r="O2963" t="str">
        <f>IFERROR(VLOOKUP(Table_Query_from_QDB_Production___SQL_Server[[#This Row],[step_4_seq2]],'Employee Benefit Groups'!#REF!,2,FALSE),"-")</f>
        <v>-</v>
      </c>
      <c r="Q2963" t="str">
        <f>IFERROR(VLOOKUP(Table_Query_from_QDB_Production___SQL_Server[[#This Row],[step_5_seq]],'Employee Benefit Groups'!#REF!,2,FALSE),"-")</f>
        <v>-</v>
      </c>
      <c r="S2963" t="str">
        <f>IFERROR(VLOOKUP(Table_Query_from_QDB_Production___SQL_Server[[#This Row],[step_6_seq]],'Employee Benefit Groups'!#REF!,2,FALSE),"-")</f>
        <v>-</v>
      </c>
      <c r="T2963">
        <v>4</v>
      </c>
      <c r="U2963" t="str">
        <f>IFERROR(VLOOKUP(Table_Query_from_QDB_Production___SQL_Server[[#This Row],[step_7_seq]],'Employee Benefit Groups'!#REF!,2,FALSE),"-")</f>
        <v>-</v>
      </c>
      <c r="V2963">
        <v>3</v>
      </c>
      <c r="W2963" t="str">
        <f>IFERROR(VLOOKUP(Table_Query_from_QDB_Production___SQL_Server[[#This Row],[step_8_seq]],'Employee Benefit Groups'!#REF!,2,FALSE),"-")</f>
        <v>-</v>
      </c>
      <c r="X2963">
        <v>5</v>
      </c>
      <c r="Y2963" t="str">
        <f>IFERROR(VLOOKUP(Table_Query_from_QDB_Production___SQL_Server[[#This Row],[step_9_seq]],'Employee Benefit Groups'!#REF!,2,FALSE),"-")</f>
        <v>-</v>
      </c>
      <c r="AA2963" s="15"/>
      <c r="AB2963" s="15">
        <f t="shared" si="552"/>
        <v>0</v>
      </c>
      <c r="AC2963" s="11" t="s">
        <v>11502</v>
      </c>
      <c r="AD2963" s="11" t="str">
        <f t="shared" si="553"/>
        <v>-</v>
      </c>
      <c r="AE2963" s="12"/>
      <c r="AF2963" s="12">
        <f t="shared" si="554"/>
        <v>0</v>
      </c>
      <c r="AG2963" s="13" t="s">
        <v>11502</v>
      </c>
      <c r="AH2963" s="13" t="str">
        <f t="shared" si="555"/>
        <v>-</v>
      </c>
      <c r="AI2963" s="14"/>
      <c r="AJ2963" s="14">
        <f t="shared" si="556"/>
        <v>0</v>
      </c>
      <c r="AK2963" s="15" t="s">
        <v>11502</v>
      </c>
      <c r="AL2963" s="15" t="str">
        <f t="shared" si="557"/>
        <v>-</v>
      </c>
      <c r="AM2963" s="12"/>
      <c r="AN2963" s="12">
        <f t="shared" si="558"/>
        <v>0</v>
      </c>
      <c r="AO2963" s="16" t="s">
        <v>11502</v>
      </c>
      <c r="AP2963" s="16" t="str">
        <f t="shared" si="559"/>
        <v>-</v>
      </c>
      <c r="AQ2963" s="12">
        <v>3</v>
      </c>
      <c r="AR2963" s="12">
        <f t="shared" si="560"/>
        <v>4</v>
      </c>
      <c r="AS2963" s="14" t="s">
        <v>11498</v>
      </c>
      <c r="AT2963" s="14" t="str">
        <f t="shared" si="561"/>
        <v>-</v>
      </c>
      <c r="AU2963">
        <v>2</v>
      </c>
      <c r="AV2963" s="15" t="s">
        <v>11497</v>
      </c>
      <c r="AW2963" s="15" t="str">
        <f t="shared" si="562"/>
        <v>-</v>
      </c>
      <c r="AX2963">
        <v>4</v>
      </c>
      <c r="AY2963" s="17" t="s">
        <v>11499</v>
      </c>
      <c r="AZ2963" s="17" t="str">
        <f t="shared" si="563"/>
        <v>-</v>
      </c>
      <c r="BA2963"/>
    </row>
    <row r="2964" spans="1:53" x14ac:dyDescent="0.3">
      <c r="A2964" t="s">
        <v>8567</v>
      </c>
      <c r="B2964" t="s">
        <v>8568</v>
      </c>
      <c r="C2964" t="s">
        <v>8569</v>
      </c>
      <c r="D2964" t="s">
        <v>2045</v>
      </c>
      <c r="E2964" t="str">
        <f>LEFT(Table_Query_from_QDB_Production___SQL_Server[[#This Row],[ttl_class_ttl_outl]],1)</f>
        <v>F</v>
      </c>
      <c r="F2964" t="str">
        <f>UPPER(IFERROR(VLOOKUP(Table_Query_from_QDB_Production___SQL_Server[[#This Row],[cto_osc_code]],'CTO-OSC Table'!$A$2:$B$24,2,FALSE),"Undefined"))</f>
        <v>FISCAL, MANAGEMENT AND STAFF SERVICES</v>
      </c>
      <c r="G2964" t="str">
        <f>UPPER(IFERROR(VLOOKUP(Table_Query_from_QDB_Production___SQL_Server[[#This Row],[ttl_class_ttl_outl]],'Title Class Table'!$A$2:$C$146,2,FALSE),"Undefined"))</f>
        <v>MATERIEL MANAGEMENT</v>
      </c>
      <c r="H2964" t="s">
        <v>11451</v>
      </c>
      <c r="I2964">
        <v>6</v>
      </c>
      <c r="K2964" t="str">
        <f>IFERROR(VLOOKUP(Table_Query_from_QDB_Production___SQL_Server[[#This Row],[step_2_seq]],'Employee Benefit Groups'!#REF!,2,FALSE),"-")</f>
        <v>-</v>
      </c>
      <c r="M2964" t="str">
        <f>IFERROR(VLOOKUP(Table_Query_from_QDB_Production___SQL_Server[[#This Row],[step_4_seq]],'Employee Benefit Groups'!#REF!,2,FALSE),"-")</f>
        <v>-</v>
      </c>
      <c r="O2964" t="str">
        <f>IFERROR(VLOOKUP(Table_Query_from_QDB_Production___SQL_Server[[#This Row],[step_4_seq2]],'Employee Benefit Groups'!#REF!,2,FALSE),"-")</f>
        <v>-</v>
      </c>
      <c r="Q2964" t="str">
        <f>IFERROR(VLOOKUP(Table_Query_from_QDB_Production___SQL_Server[[#This Row],[step_5_seq]],'Employee Benefit Groups'!#REF!,2,FALSE),"-")</f>
        <v>-</v>
      </c>
      <c r="S2964" t="str">
        <f>IFERROR(VLOOKUP(Table_Query_from_QDB_Production___SQL_Server[[#This Row],[step_6_seq]],'Employee Benefit Groups'!#REF!,2,FALSE),"-")</f>
        <v>-</v>
      </c>
      <c r="T2964">
        <v>4</v>
      </c>
      <c r="U2964" t="str">
        <f>IFERROR(VLOOKUP(Table_Query_from_QDB_Production___SQL_Server[[#This Row],[step_7_seq]],'Employee Benefit Groups'!#REF!,2,FALSE),"-")</f>
        <v>-</v>
      </c>
      <c r="V2964">
        <v>3</v>
      </c>
      <c r="W2964" t="str">
        <f>IFERROR(VLOOKUP(Table_Query_from_QDB_Production___SQL_Server[[#This Row],[step_8_seq]],'Employee Benefit Groups'!#REF!,2,FALSE),"-")</f>
        <v>-</v>
      </c>
      <c r="X2964">
        <v>5</v>
      </c>
      <c r="Y2964" t="str">
        <f>IFERROR(VLOOKUP(Table_Query_from_QDB_Production___SQL_Server[[#This Row],[step_9_seq]],'Employee Benefit Groups'!#REF!,2,FALSE),"-")</f>
        <v>-</v>
      </c>
      <c r="AA2964" s="15"/>
      <c r="AB2964" s="15">
        <f t="shared" si="552"/>
        <v>0</v>
      </c>
      <c r="AC2964" s="11" t="s">
        <v>11502</v>
      </c>
      <c r="AD2964" s="11" t="str">
        <f t="shared" si="553"/>
        <v>-</v>
      </c>
      <c r="AE2964" s="12"/>
      <c r="AF2964" s="12">
        <f t="shared" si="554"/>
        <v>0</v>
      </c>
      <c r="AG2964" s="13" t="s">
        <v>11502</v>
      </c>
      <c r="AH2964" s="13" t="str">
        <f t="shared" si="555"/>
        <v>-</v>
      </c>
      <c r="AI2964" s="14"/>
      <c r="AJ2964" s="14">
        <f t="shared" si="556"/>
        <v>0</v>
      </c>
      <c r="AK2964" s="15" t="s">
        <v>11502</v>
      </c>
      <c r="AL2964" s="15" t="str">
        <f t="shared" si="557"/>
        <v>-</v>
      </c>
      <c r="AM2964" s="12"/>
      <c r="AN2964" s="12">
        <f t="shared" si="558"/>
        <v>0</v>
      </c>
      <c r="AO2964" s="16" t="s">
        <v>11502</v>
      </c>
      <c r="AP2964" s="16" t="str">
        <f t="shared" si="559"/>
        <v>-</v>
      </c>
      <c r="AQ2964" s="12">
        <v>3</v>
      </c>
      <c r="AR2964" s="12">
        <f t="shared" si="560"/>
        <v>4</v>
      </c>
      <c r="AS2964" s="14" t="s">
        <v>11498</v>
      </c>
      <c r="AT2964" s="14" t="str">
        <f t="shared" si="561"/>
        <v>-</v>
      </c>
      <c r="AU2964">
        <v>2</v>
      </c>
      <c r="AV2964" s="15" t="s">
        <v>11497</v>
      </c>
      <c r="AW2964" s="15" t="str">
        <f t="shared" si="562"/>
        <v>-</v>
      </c>
      <c r="AX2964">
        <v>4</v>
      </c>
      <c r="AY2964" s="17" t="s">
        <v>11499</v>
      </c>
      <c r="AZ2964" s="17" t="str">
        <f t="shared" si="563"/>
        <v>-</v>
      </c>
      <c r="BA2964"/>
    </row>
    <row r="2965" spans="1:53" x14ac:dyDescent="0.3">
      <c r="A2965" t="s">
        <v>8570</v>
      </c>
      <c r="B2965" t="s">
        <v>8571</v>
      </c>
      <c r="C2965" t="s">
        <v>1935</v>
      </c>
      <c r="D2965" t="s">
        <v>2045</v>
      </c>
      <c r="E2965" t="str">
        <f>LEFT(Table_Query_from_QDB_Production___SQL_Server[[#This Row],[ttl_class_ttl_outl]],1)</f>
        <v>F</v>
      </c>
      <c r="F2965" t="str">
        <f>UPPER(IFERROR(VLOOKUP(Table_Query_from_QDB_Production___SQL_Server[[#This Row],[cto_osc_code]],'CTO-OSC Table'!$A$2:$B$24,2,FALSE),"Undefined"))</f>
        <v>FISCAL, MANAGEMENT AND STAFF SERVICES</v>
      </c>
      <c r="G2965" t="str">
        <f>UPPER(IFERROR(VLOOKUP(Table_Query_from_QDB_Production___SQL_Server[[#This Row],[ttl_class_ttl_outl]],'Title Class Table'!$A$2:$C$146,2,FALSE),"Undefined"))</f>
        <v>MATERIEL MANAGEMENT</v>
      </c>
      <c r="H2965" t="s">
        <v>11451</v>
      </c>
      <c r="I2965">
        <v>6</v>
      </c>
      <c r="K2965" t="str">
        <f>IFERROR(VLOOKUP(Table_Query_from_QDB_Production___SQL_Server[[#This Row],[step_2_seq]],'Employee Benefit Groups'!#REF!,2,FALSE),"-")</f>
        <v>-</v>
      </c>
      <c r="M2965" t="str">
        <f>IFERROR(VLOOKUP(Table_Query_from_QDB_Production___SQL_Server[[#This Row],[step_4_seq]],'Employee Benefit Groups'!#REF!,2,FALSE),"-")</f>
        <v>-</v>
      </c>
      <c r="O2965" t="str">
        <f>IFERROR(VLOOKUP(Table_Query_from_QDB_Production___SQL_Server[[#This Row],[step_4_seq2]],'Employee Benefit Groups'!#REF!,2,FALSE),"-")</f>
        <v>-</v>
      </c>
      <c r="Q2965" t="str">
        <f>IFERROR(VLOOKUP(Table_Query_from_QDB_Production___SQL_Server[[#This Row],[step_5_seq]],'Employee Benefit Groups'!#REF!,2,FALSE),"-")</f>
        <v>-</v>
      </c>
      <c r="S2965" t="str">
        <f>IFERROR(VLOOKUP(Table_Query_from_QDB_Production___SQL_Server[[#This Row],[step_6_seq]],'Employee Benefit Groups'!#REF!,2,FALSE),"-")</f>
        <v>-</v>
      </c>
      <c r="T2965">
        <v>4</v>
      </c>
      <c r="U2965" t="str">
        <f>IFERROR(VLOOKUP(Table_Query_from_QDB_Production___SQL_Server[[#This Row],[step_7_seq]],'Employee Benefit Groups'!#REF!,2,FALSE),"-")</f>
        <v>-</v>
      </c>
      <c r="V2965">
        <v>3</v>
      </c>
      <c r="W2965" t="str">
        <f>IFERROR(VLOOKUP(Table_Query_from_QDB_Production___SQL_Server[[#This Row],[step_8_seq]],'Employee Benefit Groups'!#REF!,2,FALSE),"-")</f>
        <v>-</v>
      </c>
      <c r="X2965">
        <v>5</v>
      </c>
      <c r="Y2965" t="str">
        <f>IFERROR(VLOOKUP(Table_Query_from_QDB_Production___SQL_Server[[#This Row],[step_9_seq]],'Employee Benefit Groups'!#REF!,2,FALSE),"-")</f>
        <v>-</v>
      </c>
      <c r="AA2965" s="15"/>
      <c r="AB2965" s="15">
        <f t="shared" si="552"/>
        <v>0</v>
      </c>
      <c r="AC2965" s="11" t="s">
        <v>11502</v>
      </c>
      <c r="AD2965" s="11" t="str">
        <f t="shared" si="553"/>
        <v>-</v>
      </c>
      <c r="AE2965" s="12"/>
      <c r="AF2965" s="12">
        <f t="shared" si="554"/>
        <v>0</v>
      </c>
      <c r="AG2965" s="13" t="s">
        <v>11502</v>
      </c>
      <c r="AH2965" s="13" t="str">
        <f t="shared" si="555"/>
        <v>-</v>
      </c>
      <c r="AI2965" s="14"/>
      <c r="AJ2965" s="14">
        <f t="shared" si="556"/>
        <v>0</v>
      </c>
      <c r="AK2965" s="15" t="s">
        <v>11502</v>
      </c>
      <c r="AL2965" s="15" t="str">
        <f t="shared" si="557"/>
        <v>-</v>
      </c>
      <c r="AM2965" s="12"/>
      <c r="AN2965" s="12">
        <f t="shared" si="558"/>
        <v>0</v>
      </c>
      <c r="AO2965" s="16" t="s">
        <v>11502</v>
      </c>
      <c r="AP2965" s="16" t="str">
        <f t="shared" si="559"/>
        <v>-</v>
      </c>
      <c r="AQ2965" s="12">
        <v>3</v>
      </c>
      <c r="AR2965" s="12">
        <f t="shared" si="560"/>
        <v>4</v>
      </c>
      <c r="AS2965" s="14" t="s">
        <v>11498</v>
      </c>
      <c r="AT2965" s="14" t="str">
        <f t="shared" si="561"/>
        <v>-</v>
      </c>
      <c r="AU2965">
        <v>2</v>
      </c>
      <c r="AV2965" s="15" t="s">
        <v>11497</v>
      </c>
      <c r="AW2965" s="15" t="str">
        <f t="shared" si="562"/>
        <v>-</v>
      </c>
      <c r="AX2965">
        <v>4</v>
      </c>
      <c r="AY2965" s="17" t="s">
        <v>11499</v>
      </c>
      <c r="AZ2965" s="17" t="str">
        <f t="shared" si="563"/>
        <v>-</v>
      </c>
      <c r="BA2965"/>
    </row>
    <row r="2966" spans="1:53" x14ac:dyDescent="0.3">
      <c r="A2966" t="s">
        <v>8572</v>
      </c>
      <c r="B2966" t="s">
        <v>8573</v>
      </c>
      <c r="C2966" t="s">
        <v>8573</v>
      </c>
      <c r="D2966" t="s">
        <v>2045</v>
      </c>
      <c r="E2966" t="str">
        <f>LEFT(Table_Query_from_QDB_Production___SQL_Server[[#This Row],[ttl_class_ttl_outl]],1)</f>
        <v>F</v>
      </c>
      <c r="F2966" t="str">
        <f>UPPER(IFERROR(VLOOKUP(Table_Query_from_QDB_Production___SQL_Server[[#This Row],[cto_osc_code]],'CTO-OSC Table'!$A$2:$B$24,2,FALSE),"Undefined"))</f>
        <v>FISCAL, MANAGEMENT AND STAFF SERVICES</v>
      </c>
      <c r="G2966" t="str">
        <f>UPPER(IFERROR(VLOOKUP(Table_Query_from_QDB_Production___SQL_Server[[#This Row],[ttl_class_ttl_outl]],'Title Class Table'!$A$2:$C$146,2,FALSE),"Undefined"))</f>
        <v>MATERIEL MANAGEMENT</v>
      </c>
      <c r="H2966" t="s">
        <v>11451</v>
      </c>
      <c r="I2966">
        <v>6</v>
      </c>
      <c r="K2966" t="str">
        <f>IFERROR(VLOOKUP(Table_Query_from_QDB_Production___SQL_Server[[#This Row],[step_2_seq]],'Employee Benefit Groups'!#REF!,2,FALSE),"-")</f>
        <v>-</v>
      </c>
      <c r="M2966" t="str">
        <f>IFERROR(VLOOKUP(Table_Query_from_QDB_Production___SQL_Server[[#This Row],[step_4_seq]],'Employee Benefit Groups'!#REF!,2,FALSE),"-")</f>
        <v>-</v>
      </c>
      <c r="O2966" t="str">
        <f>IFERROR(VLOOKUP(Table_Query_from_QDB_Production___SQL_Server[[#This Row],[step_4_seq2]],'Employee Benefit Groups'!#REF!,2,FALSE),"-")</f>
        <v>-</v>
      </c>
      <c r="Q2966" t="str">
        <f>IFERROR(VLOOKUP(Table_Query_from_QDB_Production___SQL_Server[[#This Row],[step_5_seq]],'Employee Benefit Groups'!#REF!,2,FALSE),"-")</f>
        <v>-</v>
      </c>
      <c r="S2966" t="str">
        <f>IFERROR(VLOOKUP(Table_Query_from_QDB_Production___SQL_Server[[#This Row],[step_6_seq]],'Employee Benefit Groups'!#REF!,2,FALSE),"-")</f>
        <v>-</v>
      </c>
      <c r="T2966">
        <v>4</v>
      </c>
      <c r="U2966" t="str">
        <f>IFERROR(VLOOKUP(Table_Query_from_QDB_Production___SQL_Server[[#This Row],[step_7_seq]],'Employee Benefit Groups'!#REF!,2,FALSE),"-")</f>
        <v>-</v>
      </c>
      <c r="V2966">
        <v>3</v>
      </c>
      <c r="W2966" t="str">
        <f>IFERROR(VLOOKUP(Table_Query_from_QDB_Production___SQL_Server[[#This Row],[step_8_seq]],'Employee Benefit Groups'!#REF!,2,FALSE),"-")</f>
        <v>-</v>
      </c>
      <c r="X2966">
        <v>5</v>
      </c>
      <c r="Y2966" t="str">
        <f>IFERROR(VLOOKUP(Table_Query_from_QDB_Production___SQL_Server[[#This Row],[step_9_seq]],'Employee Benefit Groups'!#REF!,2,FALSE),"-")</f>
        <v>-</v>
      </c>
      <c r="AA2966" s="15"/>
      <c r="AB2966" s="15">
        <f t="shared" si="552"/>
        <v>0</v>
      </c>
      <c r="AC2966" s="11" t="s">
        <v>11502</v>
      </c>
      <c r="AD2966" s="11" t="str">
        <f t="shared" si="553"/>
        <v>-</v>
      </c>
      <c r="AE2966" s="12"/>
      <c r="AF2966" s="12">
        <f t="shared" si="554"/>
        <v>0</v>
      </c>
      <c r="AG2966" s="13" t="s">
        <v>11502</v>
      </c>
      <c r="AH2966" s="13" t="str">
        <f t="shared" si="555"/>
        <v>-</v>
      </c>
      <c r="AI2966" s="14"/>
      <c r="AJ2966" s="14">
        <f t="shared" si="556"/>
        <v>0</v>
      </c>
      <c r="AK2966" s="15" t="s">
        <v>11502</v>
      </c>
      <c r="AL2966" s="15" t="str">
        <f t="shared" si="557"/>
        <v>-</v>
      </c>
      <c r="AM2966" s="12"/>
      <c r="AN2966" s="12">
        <f t="shared" si="558"/>
        <v>0</v>
      </c>
      <c r="AO2966" s="16" t="s">
        <v>11502</v>
      </c>
      <c r="AP2966" s="16" t="str">
        <f t="shared" si="559"/>
        <v>-</v>
      </c>
      <c r="AQ2966" s="12">
        <v>3</v>
      </c>
      <c r="AR2966" s="12">
        <f t="shared" si="560"/>
        <v>4</v>
      </c>
      <c r="AS2966" s="14" t="s">
        <v>11498</v>
      </c>
      <c r="AT2966" s="14" t="str">
        <f t="shared" si="561"/>
        <v>-</v>
      </c>
      <c r="AU2966">
        <v>2</v>
      </c>
      <c r="AV2966" s="15" t="s">
        <v>11497</v>
      </c>
      <c r="AW2966" s="15" t="str">
        <f t="shared" si="562"/>
        <v>-</v>
      </c>
      <c r="AX2966">
        <v>4</v>
      </c>
      <c r="AY2966" s="17" t="s">
        <v>11499</v>
      </c>
      <c r="AZ2966" s="17" t="str">
        <f t="shared" si="563"/>
        <v>-</v>
      </c>
      <c r="BA2966"/>
    </row>
    <row r="2967" spans="1:53" x14ac:dyDescent="0.3">
      <c r="A2967" t="s">
        <v>8574</v>
      </c>
      <c r="B2967" t="s">
        <v>8575</v>
      </c>
      <c r="C2967" t="s">
        <v>8575</v>
      </c>
      <c r="D2967" t="s">
        <v>2045</v>
      </c>
      <c r="E2967" t="str">
        <f>LEFT(Table_Query_from_QDB_Production___SQL_Server[[#This Row],[ttl_class_ttl_outl]],1)</f>
        <v>F</v>
      </c>
      <c r="F2967" t="str">
        <f>UPPER(IFERROR(VLOOKUP(Table_Query_from_QDB_Production___SQL_Server[[#This Row],[cto_osc_code]],'CTO-OSC Table'!$A$2:$B$24,2,FALSE),"Undefined"))</f>
        <v>FISCAL, MANAGEMENT AND STAFF SERVICES</v>
      </c>
      <c r="G2967" t="str">
        <f>UPPER(IFERROR(VLOOKUP(Table_Query_from_QDB_Production___SQL_Server[[#This Row],[ttl_class_ttl_outl]],'Title Class Table'!$A$2:$C$146,2,FALSE),"Undefined"))</f>
        <v>MATERIEL MANAGEMENT</v>
      </c>
      <c r="H2967" t="s">
        <v>11451</v>
      </c>
      <c r="I2967">
        <v>6</v>
      </c>
      <c r="K2967" t="str">
        <f>IFERROR(VLOOKUP(Table_Query_from_QDB_Production___SQL_Server[[#This Row],[step_2_seq]],'Employee Benefit Groups'!#REF!,2,FALSE),"-")</f>
        <v>-</v>
      </c>
      <c r="M2967" t="str">
        <f>IFERROR(VLOOKUP(Table_Query_from_QDB_Production___SQL_Server[[#This Row],[step_4_seq]],'Employee Benefit Groups'!#REF!,2,FALSE),"-")</f>
        <v>-</v>
      </c>
      <c r="O2967" t="str">
        <f>IFERROR(VLOOKUP(Table_Query_from_QDB_Production___SQL_Server[[#This Row],[step_4_seq2]],'Employee Benefit Groups'!#REF!,2,FALSE),"-")</f>
        <v>-</v>
      </c>
      <c r="Q2967" t="str">
        <f>IFERROR(VLOOKUP(Table_Query_from_QDB_Production___SQL_Server[[#This Row],[step_5_seq]],'Employee Benefit Groups'!#REF!,2,FALSE),"-")</f>
        <v>-</v>
      </c>
      <c r="S2967" t="str">
        <f>IFERROR(VLOOKUP(Table_Query_from_QDB_Production___SQL_Server[[#This Row],[step_6_seq]],'Employee Benefit Groups'!#REF!,2,FALSE),"-")</f>
        <v>-</v>
      </c>
      <c r="T2967">
        <v>4</v>
      </c>
      <c r="U2967" t="str">
        <f>IFERROR(VLOOKUP(Table_Query_from_QDB_Production___SQL_Server[[#This Row],[step_7_seq]],'Employee Benefit Groups'!#REF!,2,FALSE),"-")</f>
        <v>-</v>
      </c>
      <c r="V2967">
        <v>3</v>
      </c>
      <c r="W2967" t="str">
        <f>IFERROR(VLOOKUP(Table_Query_from_QDB_Production___SQL_Server[[#This Row],[step_8_seq]],'Employee Benefit Groups'!#REF!,2,FALSE),"-")</f>
        <v>-</v>
      </c>
      <c r="X2967">
        <v>5</v>
      </c>
      <c r="Y2967" t="str">
        <f>IFERROR(VLOOKUP(Table_Query_from_QDB_Production___SQL_Server[[#This Row],[step_9_seq]],'Employee Benefit Groups'!#REF!,2,FALSE),"-")</f>
        <v>-</v>
      </c>
      <c r="AA2967" s="15"/>
      <c r="AB2967" s="15">
        <f t="shared" si="552"/>
        <v>0</v>
      </c>
      <c r="AC2967" s="11" t="s">
        <v>11502</v>
      </c>
      <c r="AD2967" s="11" t="str">
        <f t="shared" si="553"/>
        <v>-</v>
      </c>
      <c r="AE2967" s="12"/>
      <c r="AF2967" s="12">
        <f t="shared" si="554"/>
        <v>0</v>
      </c>
      <c r="AG2967" s="13" t="s">
        <v>11502</v>
      </c>
      <c r="AH2967" s="13" t="str">
        <f t="shared" si="555"/>
        <v>-</v>
      </c>
      <c r="AI2967" s="14"/>
      <c r="AJ2967" s="14">
        <f t="shared" si="556"/>
        <v>0</v>
      </c>
      <c r="AK2967" s="15" t="s">
        <v>11502</v>
      </c>
      <c r="AL2967" s="15" t="str">
        <f t="shared" si="557"/>
        <v>-</v>
      </c>
      <c r="AM2967" s="12"/>
      <c r="AN2967" s="12">
        <f t="shared" si="558"/>
        <v>0</v>
      </c>
      <c r="AO2967" s="16" t="s">
        <v>11502</v>
      </c>
      <c r="AP2967" s="16" t="str">
        <f t="shared" si="559"/>
        <v>-</v>
      </c>
      <c r="AQ2967" s="12">
        <v>3</v>
      </c>
      <c r="AR2967" s="12">
        <f t="shared" si="560"/>
        <v>4</v>
      </c>
      <c r="AS2967" s="14" t="s">
        <v>11498</v>
      </c>
      <c r="AT2967" s="14" t="str">
        <f t="shared" si="561"/>
        <v>-</v>
      </c>
      <c r="AU2967">
        <v>2</v>
      </c>
      <c r="AV2967" s="15" t="s">
        <v>11497</v>
      </c>
      <c r="AW2967" s="15" t="str">
        <f t="shared" si="562"/>
        <v>-</v>
      </c>
      <c r="AX2967">
        <v>4</v>
      </c>
      <c r="AY2967" s="17" t="s">
        <v>11499</v>
      </c>
      <c r="AZ2967" s="17" t="str">
        <f t="shared" si="563"/>
        <v>-</v>
      </c>
      <c r="BA2967"/>
    </row>
    <row r="2968" spans="1:53" x14ac:dyDescent="0.3">
      <c r="A2968" t="s">
        <v>8576</v>
      </c>
      <c r="B2968" t="s">
        <v>8577</v>
      </c>
      <c r="C2968" t="s">
        <v>8577</v>
      </c>
      <c r="D2968" t="s">
        <v>2045</v>
      </c>
      <c r="E2968" t="str">
        <f>LEFT(Table_Query_from_QDB_Production___SQL_Server[[#This Row],[ttl_class_ttl_outl]],1)</f>
        <v>F</v>
      </c>
      <c r="F2968" t="str">
        <f>UPPER(IFERROR(VLOOKUP(Table_Query_from_QDB_Production___SQL_Server[[#This Row],[cto_osc_code]],'CTO-OSC Table'!$A$2:$B$24,2,FALSE),"Undefined"))</f>
        <v>FISCAL, MANAGEMENT AND STAFF SERVICES</v>
      </c>
      <c r="G2968" t="str">
        <f>UPPER(IFERROR(VLOOKUP(Table_Query_from_QDB_Production___SQL_Server[[#This Row],[ttl_class_ttl_outl]],'Title Class Table'!$A$2:$C$146,2,FALSE),"Undefined"))</f>
        <v>MATERIEL MANAGEMENT</v>
      </c>
      <c r="H2968" t="s">
        <v>11451</v>
      </c>
      <c r="I2968">
        <v>6</v>
      </c>
      <c r="K2968" t="str">
        <f>IFERROR(VLOOKUP(Table_Query_from_QDB_Production___SQL_Server[[#This Row],[step_2_seq]],'Employee Benefit Groups'!#REF!,2,FALSE),"-")</f>
        <v>-</v>
      </c>
      <c r="M2968" t="str">
        <f>IFERROR(VLOOKUP(Table_Query_from_QDB_Production___SQL_Server[[#This Row],[step_4_seq]],'Employee Benefit Groups'!#REF!,2,FALSE),"-")</f>
        <v>-</v>
      </c>
      <c r="O2968" t="str">
        <f>IFERROR(VLOOKUP(Table_Query_from_QDB_Production___SQL_Server[[#This Row],[step_4_seq2]],'Employee Benefit Groups'!#REF!,2,FALSE),"-")</f>
        <v>-</v>
      </c>
      <c r="Q2968" t="str">
        <f>IFERROR(VLOOKUP(Table_Query_from_QDB_Production___SQL_Server[[#This Row],[step_5_seq]],'Employee Benefit Groups'!#REF!,2,FALSE),"-")</f>
        <v>-</v>
      </c>
      <c r="S2968" t="str">
        <f>IFERROR(VLOOKUP(Table_Query_from_QDB_Production___SQL_Server[[#This Row],[step_6_seq]],'Employee Benefit Groups'!#REF!,2,FALSE),"-")</f>
        <v>-</v>
      </c>
      <c r="T2968">
        <v>4</v>
      </c>
      <c r="U2968" t="str">
        <f>IFERROR(VLOOKUP(Table_Query_from_QDB_Production___SQL_Server[[#This Row],[step_7_seq]],'Employee Benefit Groups'!#REF!,2,FALSE),"-")</f>
        <v>-</v>
      </c>
      <c r="V2968">
        <v>3</v>
      </c>
      <c r="W2968" t="str">
        <f>IFERROR(VLOOKUP(Table_Query_from_QDB_Production___SQL_Server[[#This Row],[step_8_seq]],'Employee Benefit Groups'!#REF!,2,FALSE),"-")</f>
        <v>-</v>
      </c>
      <c r="X2968">
        <v>5</v>
      </c>
      <c r="Y2968" t="str">
        <f>IFERROR(VLOOKUP(Table_Query_from_QDB_Production___SQL_Server[[#This Row],[step_9_seq]],'Employee Benefit Groups'!#REF!,2,FALSE),"-")</f>
        <v>-</v>
      </c>
      <c r="AA2968" s="15"/>
      <c r="AB2968" s="15">
        <f t="shared" si="552"/>
        <v>0</v>
      </c>
      <c r="AC2968" s="11" t="s">
        <v>11502</v>
      </c>
      <c r="AD2968" s="11" t="str">
        <f t="shared" si="553"/>
        <v>-</v>
      </c>
      <c r="AE2968" s="12"/>
      <c r="AF2968" s="12">
        <f t="shared" si="554"/>
        <v>0</v>
      </c>
      <c r="AG2968" s="13" t="s">
        <v>11502</v>
      </c>
      <c r="AH2968" s="13" t="str">
        <f t="shared" si="555"/>
        <v>-</v>
      </c>
      <c r="AI2968" s="14"/>
      <c r="AJ2968" s="14">
        <f t="shared" si="556"/>
        <v>0</v>
      </c>
      <c r="AK2968" s="15" t="s">
        <v>11502</v>
      </c>
      <c r="AL2968" s="15" t="str">
        <f t="shared" si="557"/>
        <v>-</v>
      </c>
      <c r="AM2968" s="12"/>
      <c r="AN2968" s="12">
        <f t="shared" si="558"/>
        <v>0</v>
      </c>
      <c r="AO2968" s="16" t="s">
        <v>11502</v>
      </c>
      <c r="AP2968" s="16" t="str">
        <f t="shared" si="559"/>
        <v>-</v>
      </c>
      <c r="AQ2968" s="12">
        <v>3</v>
      </c>
      <c r="AR2968" s="12">
        <f t="shared" si="560"/>
        <v>4</v>
      </c>
      <c r="AS2968" s="14" t="s">
        <v>11498</v>
      </c>
      <c r="AT2968" s="14" t="str">
        <f t="shared" si="561"/>
        <v>-</v>
      </c>
      <c r="AU2968">
        <v>2</v>
      </c>
      <c r="AV2968" s="15" t="s">
        <v>11497</v>
      </c>
      <c r="AW2968" s="15" t="str">
        <f t="shared" si="562"/>
        <v>-</v>
      </c>
      <c r="AX2968">
        <v>4</v>
      </c>
      <c r="AY2968" s="17" t="s">
        <v>11499</v>
      </c>
      <c r="AZ2968" s="17" t="str">
        <f t="shared" si="563"/>
        <v>-</v>
      </c>
      <c r="BA2968"/>
    </row>
    <row r="2969" spans="1:53" x14ac:dyDescent="0.3">
      <c r="A2969" t="s">
        <v>8578</v>
      </c>
      <c r="B2969" t="s">
        <v>8579</v>
      </c>
      <c r="C2969" t="s">
        <v>8579</v>
      </c>
      <c r="D2969" t="s">
        <v>2045</v>
      </c>
      <c r="E2969" t="str">
        <f>LEFT(Table_Query_from_QDB_Production___SQL_Server[[#This Row],[ttl_class_ttl_outl]],1)</f>
        <v>F</v>
      </c>
      <c r="F2969" t="str">
        <f>UPPER(IFERROR(VLOOKUP(Table_Query_from_QDB_Production___SQL_Server[[#This Row],[cto_osc_code]],'CTO-OSC Table'!$A$2:$B$24,2,FALSE),"Undefined"))</f>
        <v>FISCAL, MANAGEMENT AND STAFF SERVICES</v>
      </c>
      <c r="G2969" t="str">
        <f>UPPER(IFERROR(VLOOKUP(Table_Query_from_QDB_Production___SQL_Server[[#This Row],[ttl_class_ttl_outl]],'Title Class Table'!$A$2:$C$146,2,FALSE),"Undefined"))</f>
        <v>MATERIEL MANAGEMENT</v>
      </c>
      <c r="H2969" t="s">
        <v>11451</v>
      </c>
      <c r="I2969">
        <v>6</v>
      </c>
      <c r="K2969" t="str">
        <f>IFERROR(VLOOKUP(Table_Query_from_QDB_Production___SQL_Server[[#This Row],[step_2_seq]],'Employee Benefit Groups'!#REF!,2,FALSE),"-")</f>
        <v>-</v>
      </c>
      <c r="M2969" t="str">
        <f>IFERROR(VLOOKUP(Table_Query_from_QDB_Production___SQL_Server[[#This Row],[step_4_seq]],'Employee Benefit Groups'!#REF!,2,FALSE),"-")</f>
        <v>-</v>
      </c>
      <c r="O2969" t="str">
        <f>IFERROR(VLOOKUP(Table_Query_from_QDB_Production___SQL_Server[[#This Row],[step_4_seq2]],'Employee Benefit Groups'!#REF!,2,FALSE),"-")</f>
        <v>-</v>
      </c>
      <c r="Q2969" t="str">
        <f>IFERROR(VLOOKUP(Table_Query_from_QDB_Production___SQL_Server[[#This Row],[step_5_seq]],'Employee Benefit Groups'!#REF!,2,FALSE),"-")</f>
        <v>-</v>
      </c>
      <c r="S2969" t="str">
        <f>IFERROR(VLOOKUP(Table_Query_from_QDB_Production___SQL_Server[[#This Row],[step_6_seq]],'Employee Benefit Groups'!#REF!,2,FALSE),"-")</f>
        <v>-</v>
      </c>
      <c r="T2969">
        <v>4</v>
      </c>
      <c r="U2969" t="str">
        <f>IFERROR(VLOOKUP(Table_Query_from_QDB_Production___SQL_Server[[#This Row],[step_7_seq]],'Employee Benefit Groups'!#REF!,2,FALSE),"-")</f>
        <v>-</v>
      </c>
      <c r="V2969">
        <v>3</v>
      </c>
      <c r="W2969" t="str">
        <f>IFERROR(VLOOKUP(Table_Query_from_QDB_Production___SQL_Server[[#This Row],[step_8_seq]],'Employee Benefit Groups'!#REF!,2,FALSE),"-")</f>
        <v>-</v>
      </c>
      <c r="X2969">
        <v>5</v>
      </c>
      <c r="Y2969" t="str">
        <f>IFERROR(VLOOKUP(Table_Query_from_QDB_Production___SQL_Server[[#This Row],[step_9_seq]],'Employee Benefit Groups'!#REF!,2,FALSE),"-")</f>
        <v>-</v>
      </c>
      <c r="AA2969" s="15"/>
      <c r="AB2969" s="15">
        <f t="shared" si="552"/>
        <v>0</v>
      </c>
      <c r="AC2969" s="11" t="s">
        <v>11502</v>
      </c>
      <c r="AD2969" s="11" t="str">
        <f t="shared" si="553"/>
        <v>-</v>
      </c>
      <c r="AE2969" s="12"/>
      <c r="AF2969" s="12">
        <f t="shared" si="554"/>
        <v>0</v>
      </c>
      <c r="AG2969" s="13" t="s">
        <v>11502</v>
      </c>
      <c r="AH2969" s="13" t="str">
        <f t="shared" si="555"/>
        <v>-</v>
      </c>
      <c r="AI2969" s="14"/>
      <c r="AJ2969" s="14">
        <f t="shared" si="556"/>
        <v>0</v>
      </c>
      <c r="AK2969" s="15" t="s">
        <v>11502</v>
      </c>
      <c r="AL2969" s="15" t="str">
        <f t="shared" si="557"/>
        <v>-</v>
      </c>
      <c r="AM2969" s="12"/>
      <c r="AN2969" s="12">
        <f t="shared" si="558"/>
        <v>0</v>
      </c>
      <c r="AO2969" s="16" t="s">
        <v>11502</v>
      </c>
      <c r="AP2969" s="16" t="str">
        <f t="shared" si="559"/>
        <v>-</v>
      </c>
      <c r="AQ2969" s="12">
        <v>3</v>
      </c>
      <c r="AR2969" s="12">
        <f t="shared" si="560"/>
        <v>4</v>
      </c>
      <c r="AS2969" s="14" t="s">
        <v>11498</v>
      </c>
      <c r="AT2969" s="14" t="str">
        <f t="shared" si="561"/>
        <v>-</v>
      </c>
      <c r="AU2969">
        <v>2</v>
      </c>
      <c r="AV2969" s="15" t="s">
        <v>11497</v>
      </c>
      <c r="AW2969" s="15" t="str">
        <f t="shared" si="562"/>
        <v>-</v>
      </c>
      <c r="AX2969">
        <v>4</v>
      </c>
      <c r="AY2969" s="17" t="s">
        <v>11499</v>
      </c>
      <c r="AZ2969" s="17" t="str">
        <f t="shared" si="563"/>
        <v>-</v>
      </c>
      <c r="BA2969"/>
    </row>
    <row r="2970" spans="1:53" x14ac:dyDescent="0.3">
      <c r="A2970" t="s">
        <v>8580</v>
      </c>
      <c r="B2970" t="s">
        <v>8581</v>
      </c>
      <c r="C2970" t="s">
        <v>8582</v>
      </c>
      <c r="D2970" t="s">
        <v>2045</v>
      </c>
      <c r="E2970" t="str">
        <f>LEFT(Table_Query_from_QDB_Production___SQL_Server[[#This Row],[ttl_class_ttl_outl]],1)</f>
        <v>F</v>
      </c>
      <c r="F2970" t="str">
        <f>UPPER(IFERROR(VLOOKUP(Table_Query_from_QDB_Production___SQL_Server[[#This Row],[cto_osc_code]],'CTO-OSC Table'!$A$2:$B$24,2,FALSE),"Undefined"))</f>
        <v>FISCAL, MANAGEMENT AND STAFF SERVICES</v>
      </c>
      <c r="G2970" t="str">
        <f>UPPER(IFERROR(VLOOKUP(Table_Query_from_QDB_Production___SQL_Server[[#This Row],[ttl_class_ttl_outl]],'Title Class Table'!$A$2:$C$146,2,FALSE),"Undefined"))</f>
        <v>MATERIEL MANAGEMENT</v>
      </c>
      <c r="H2970" t="s">
        <v>11451</v>
      </c>
      <c r="I2970">
        <v>6</v>
      </c>
      <c r="K2970" t="str">
        <f>IFERROR(VLOOKUP(Table_Query_from_QDB_Production___SQL_Server[[#This Row],[step_2_seq]],'Employee Benefit Groups'!#REF!,2,FALSE),"-")</f>
        <v>-</v>
      </c>
      <c r="M2970" t="str">
        <f>IFERROR(VLOOKUP(Table_Query_from_QDB_Production___SQL_Server[[#This Row],[step_4_seq]],'Employee Benefit Groups'!#REF!,2,FALSE),"-")</f>
        <v>-</v>
      </c>
      <c r="O2970" t="str">
        <f>IFERROR(VLOOKUP(Table_Query_from_QDB_Production___SQL_Server[[#This Row],[step_4_seq2]],'Employee Benefit Groups'!#REF!,2,FALSE),"-")</f>
        <v>-</v>
      </c>
      <c r="Q2970" t="str">
        <f>IFERROR(VLOOKUP(Table_Query_from_QDB_Production___SQL_Server[[#This Row],[step_5_seq]],'Employee Benefit Groups'!#REF!,2,FALSE),"-")</f>
        <v>-</v>
      </c>
      <c r="S2970" t="str">
        <f>IFERROR(VLOOKUP(Table_Query_from_QDB_Production___SQL_Server[[#This Row],[step_6_seq]],'Employee Benefit Groups'!#REF!,2,FALSE),"-")</f>
        <v>-</v>
      </c>
      <c r="T2970">
        <v>4</v>
      </c>
      <c r="U2970" t="str">
        <f>IFERROR(VLOOKUP(Table_Query_from_QDB_Production___SQL_Server[[#This Row],[step_7_seq]],'Employee Benefit Groups'!#REF!,2,FALSE),"-")</f>
        <v>-</v>
      </c>
      <c r="V2970">
        <v>3</v>
      </c>
      <c r="W2970" t="str">
        <f>IFERROR(VLOOKUP(Table_Query_from_QDB_Production___SQL_Server[[#This Row],[step_8_seq]],'Employee Benefit Groups'!#REF!,2,FALSE),"-")</f>
        <v>-</v>
      </c>
      <c r="X2970">
        <v>5</v>
      </c>
      <c r="Y2970" t="str">
        <f>IFERROR(VLOOKUP(Table_Query_from_QDB_Production___SQL_Server[[#This Row],[step_9_seq]],'Employee Benefit Groups'!#REF!,2,FALSE),"-")</f>
        <v>-</v>
      </c>
      <c r="AA2970" s="15"/>
      <c r="AB2970" s="15">
        <f t="shared" si="552"/>
        <v>0</v>
      </c>
      <c r="AC2970" s="11" t="s">
        <v>11502</v>
      </c>
      <c r="AD2970" s="11" t="str">
        <f t="shared" si="553"/>
        <v>-</v>
      </c>
      <c r="AE2970" s="12"/>
      <c r="AF2970" s="12">
        <f t="shared" si="554"/>
        <v>0</v>
      </c>
      <c r="AG2970" s="13" t="s">
        <v>11502</v>
      </c>
      <c r="AH2970" s="13" t="str">
        <f t="shared" si="555"/>
        <v>-</v>
      </c>
      <c r="AI2970" s="14"/>
      <c r="AJ2970" s="14">
        <f t="shared" si="556"/>
        <v>0</v>
      </c>
      <c r="AK2970" s="15" t="s">
        <v>11502</v>
      </c>
      <c r="AL2970" s="15" t="str">
        <f t="shared" si="557"/>
        <v>-</v>
      </c>
      <c r="AM2970" s="12"/>
      <c r="AN2970" s="12">
        <f t="shared" si="558"/>
        <v>0</v>
      </c>
      <c r="AO2970" s="16" t="s">
        <v>11502</v>
      </c>
      <c r="AP2970" s="16" t="str">
        <f t="shared" si="559"/>
        <v>-</v>
      </c>
      <c r="AQ2970" s="12">
        <v>3</v>
      </c>
      <c r="AR2970" s="12">
        <f t="shared" si="560"/>
        <v>4</v>
      </c>
      <c r="AS2970" s="14" t="s">
        <v>11498</v>
      </c>
      <c r="AT2970" s="14" t="str">
        <f t="shared" si="561"/>
        <v>-</v>
      </c>
      <c r="AU2970">
        <v>2</v>
      </c>
      <c r="AV2970" s="15" t="s">
        <v>11497</v>
      </c>
      <c r="AW2970" s="15" t="str">
        <f t="shared" si="562"/>
        <v>-</v>
      </c>
      <c r="AX2970">
        <v>4</v>
      </c>
      <c r="AY2970" s="17" t="s">
        <v>11499</v>
      </c>
      <c r="AZ2970" s="17" t="str">
        <f t="shared" si="563"/>
        <v>-</v>
      </c>
      <c r="BA2970"/>
    </row>
    <row r="2971" spans="1:53" x14ac:dyDescent="0.3">
      <c r="A2971" t="s">
        <v>8583</v>
      </c>
      <c r="B2971" t="s">
        <v>8584</v>
      </c>
      <c r="C2971" t="s">
        <v>8585</v>
      </c>
      <c r="D2971" t="s">
        <v>2045</v>
      </c>
      <c r="E2971" t="str">
        <f>LEFT(Table_Query_from_QDB_Production___SQL_Server[[#This Row],[ttl_class_ttl_outl]],1)</f>
        <v>F</v>
      </c>
      <c r="F2971" t="str">
        <f>UPPER(IFERROR(VLOOKUP(Table_Query_from_QDB_Production___SQL_Server[[#This Row],[cto_osc_code]],'CTO-OSC Table'!$A$2:$B$24,2,FALSE),"Undefined"))</f>
        <v>FISCAL, MANAGEMENT AND STAFF SERVICES</v>
      </c>
      <c r="G2971" t="str">
        <f>UPPER(IFERROR(VLOOKUP(Table_Query_from_QDB_Production___SQL_Server[[#This Row],[ttl_class_ttl_outl]],'Title Class Table'!$A$2:$C$146,2,FALSE),"Undefined"))</f>
        <v>MATERIEL MANAGEMENT</v>
      </c>
      <c r="H2971" t="s">
        <v>11451</v>
      </c>
      <c r="I2971">
        <v>6</v>
      </c>
      <c r="K2971" t="str">
        <f>IFERROR(VLOOKUP(Table_Query_from_QDB_Production___SQL_Server[[#This Row],[step_2_seq]],'Employee Benefit Groups'!#REF!,2,FALSE),"-")</f>
        <v>-</v>
      </c>
      <c r="M2971" t="str">
        <f>IFERROR(VLOOKUP(Table_Query_from_QDB_Production___SQL_Server[[#This Row],[step_4_seq]],'Employee Benefit Groups'!#REF!,2,FALSE),"-")</f>
        <v>-</v>
      </c>
      <c r="O2971" t="str">
        <f>IFERROR(VLOOKUP(Table_Query_from_QDB_Production___SQL_Server[[#This Row],[step_4_seq2]],'Employee Benefit Groups'!#REF!,2,FALSE),"-")</f>
        <v>-</v>
      </c>
      <c r="Q2971" t="str">
        <f>IFERROR(VLOOKUP(Table_Query_from_QDB_Production___SQL_Server[[#This Row],[step_5_seq]],'Employee Benefit Groups'!#REF!,2,FALSE),"-")</f>
        <v>-</v>
      </c>
      <c r="S2971" t="str">
        <f>IFERROR(VLOOKUP(Table_Query_from_QDB_Production___SQL_Server[[#This Row],[step_6_seq]],'Employee Benefit Groups'!#REF!,2,FALSE),"-")</f>
        <v>-</v>
      </c>
      <c r="T2971">
        <v>4</v>
      </c>
      <c r="U2971" t="str">
        <f>IFERROR(VLOOKUP(Table_Query_from_QDB_Production___SQL_Server[[#This Row],[step_7_seq]],'Employee Benefit Groups'!#REF!,2,FALSE),"-")</f>
        <v>-</v>
      </c>
      <c r="V2971">
        <v>3</v>
      </c>
      <c r="W2971" t="str">
        <f>IFERROR(VLOOKUP(Table_Query_from_QDB_Production___SQL_Server[[#This Row],[step_8_seq]],'Employee Benefit Groups'!#REF!,2,FALSE),"-")</f>
        <v>-</v>
      </c>
      <c r="X2971">
        <v>5</v>
      </c>
      <c r="Y2971" t="str">
        <f>IFERROR(VLOOKUP(Table_Query_from_QDB_Production___SQL_Server[[#This Row],[step_9_seq]],'Employee Benefit Groups'!#REF!,2,FALSE),"-")</f>
        <v>-</v>
      </c>
      <c r="AA2971" s="15"/>
      <c r="AB2971" s="15">
        <f t="shared" si="552"/>
        <v>0</v>
      </c>
      <c r="AC2971" s="11" t="s">
        <v>11502</v>
      </c>
      <c r="AD2971" s="11" t="str">
        <f t="shared" si="553"/>
        <v>-</v>
      </c>
      <c r="AE2971" s="12"/>
      <c r="AF2971" s="12">
        <f t="shared" si="554"/>
        <v>0</v>
      </c>
      <c r="AG2971" s="13" t="s">
        <v>11502</v>
      </c>
      <c r="AH2971" s="13" t="str">
        <f t="shared" si="555"/>
        <v>-</v>
      </c>
      <c r="AI2971" s="14"/>
      <c r="AJ2971" s="14">
        <f t="shared" si="556"/>
        <v>0</v>
      </c>
      <c r="AK2971" s="15" t="s">
        <v>11502</v>
      </c>
      <c r="AL2971" s="15" t="str">
        <f t="shared" si="557"/>
        <v>-</v>
      </c>
      <c r="AM2971" s="12"/>
      <c r="AN2971" s="12">
        <f t="shared" si="558"/>
        <v>0</v>
      </c>
      <c r="AO2971" s="16" t="s">
        <v>11502</v>
      </c>
      <c r="AP2971" s="16" t="str">
        <f t="shared" si="559"/>
        <v>-</v>
      </c>
      <c r="AQ2971" s="12">
        <v>3</v>
      </c>
      <c r="AR2971" s="12">
        <f t="shared" si="560"/>
        <v>4</v>
      </c>
      <c r="AS2971" s="14" t="s">
        <v>11498</v>
      </c>
      <c r="AT2971" s="14" t="str">
        <f t="shared" si="561"/>
        <v>-</v>
      </c>
      <c r="AU2971">
        <v>2</v>
      </c>
      <c r="AV2971" s="15" t="s">
        <v>11497</v>
      </c>
      <c r="AW2971" s="15" t="str">
        <f t="shared" si="562"/>
        <v>-</v>
      </c>
      <c r="AX2971">
        <v>4</v>
      </c>
      <c r="AY2971" s="17" t="s">
        <v>11499</v>
      </c>
      <c r="AZ2971" s="17" t="str">
        <f t="shared" si="563"/>
        <v>-</v>
      </c>
      <c r="BA2971"/>
    </row>
    <row r="2972" spans="1:53" x14ac:dyDescent="0.3">
      <c r="A2972" t="s">
        <v>8586</v>
      </c>
      <c r="B2972" t="s">
        <v>8587</v>
      </c>
      <c r="C2972" t="s">
        <v>8588</v>
      </c>
      <c r="D2972" t="s">
        <v>2045</v>
      </c>
      <c r="E2972" t="str">
        <f>LEFT(Table_Query_from_QDB_Production___SQL_Server[[#This Row],[ttl_class_ttl_outl]],1)</f>
        <v>F</v>
      </c>
      <c r="F2972" t="str">
        <f>UPPER(IFERROR(VLOOKUP(Table_Query_from_QDB_Production___SQL_Server[[#This Row],[cto_osc_code]],'CTO-OSC Table'!$A$2:$B$24,2,FALSE),"Undefined"))</f>
        <v>FISCAL, MANAGEMENT AND STAFF SERVICES</v>
      </c>
      <c r="G2972" t="str">
        <f>UPPER(IFERROR(VLOOKUP(Table_Query_from_QDB_Production___SQL_Server[[#This Row],[ttl_class_ttl_outl]],'Title Class Table'!$A$2:$C$146,2,FALSE),"Undefined"))</f>
        <v>MATERIEL MANAGEMENT</v>
      </c>
      <c r="H2972" t="s">
        <v>11451</v>
      </c>
      <c r="I2972">
        <v>6</v>
      </c>
      <c r="K2972" t="str">
        <f>IFERROR(VLOOKUP(Table_Query_from_QDB_Production___SQL_Server[[#This Row],[step_2_seq]],'Employee Benefit Groups'!#REF!,2,FALSE),"-")</f>
        <v>-</v>
      </c>
      <c r="M2972" t="str">
        <f>IFERROR(VLOOKUP(Table_Query_from_QDB_Production___SQL_Server[[#This Row],[step_4_seq]],'Employee Benefit Groups'!#REF!,2,FALSE),"-")</f>
        <v>-</v>
      </c>
      <c r="O2972" t="str">
        <f>IFERROR(VLOOKUP(Table_Query_from_QDB_Production___SQL_Server[[#This Row],[step_4_seq2]],'Employee Benefit Groups'!#REF!,2,FALSE),"-")</f>
        <v>-</v>
      </c>
      <c r="Q2972" t="str">
        <f>IFERROR(VLOOKUP(Table_Query_from_QDB_Production___SQL_Server[[#This Row],[step_5_seq]],'Employee Benefit Groups'!#REF!,2,FALSE),"-")</f>
        <v>-</v>
      </c>
      <c r="S2972" t="str">
        <f>IFERROR(VLOOKUP(Table_Query_from_QDB_Production___SQL_Server[[#This Row],[step_6_seq]],'Employee Benefit Groups'!#REF!,2,FALSE),"-")</f>
        <v>-</v>
      </c>
      <c r="T2972">
        <v>4</v>
      </c>
      <c r="U2972" t="str">
        <f>IFERROR(VLOOKUP(Table_Query_from_QDB_Production___SQL_Server[[#This Row],[step_7_seq]],'Employee Benefit Groups'!#REF!,2,FALSE),"-")</f>
        <v>-</v>
      </c>
      <c r="V2972">
        <v>3</v>
      </c>
      <c r="W2972" t="str">
        <f>IFERROR(VLOOKUP(Table_Query_from_QDB_Production___SQL_Server[[#This Row],[step_8_seq]],'Employee Benefit Groups'!#REF!,2,FALSE),"-")</f>
        <v>-</v>
      </c>
      <c r="X2972">
        <v>5</v>
      </c>
      <c r="Y2972" t="str">
        <f>IFERROR(VLOOKUP(Table_Query_from_QDB_Production___SQL_Server[[#This Row],[step_9_seq]],'Employee Benefit Groups'!#REF!,2,FALSE),"-")</f>
        <v>-</v>
      </c>
      <c r="AA2972" s="15"/>
      <c r="AB2972" s="15">
        <f t="shared" si="552"/>
        <v>0</v>
      </c>
      <c r="AC2972" s="11" t="s">
        <v>11502</v>
      </c>
      <c r="AD2972" s="11" t="str">
        <f t="shared" si="553"/>
        <v>-</v>
      </c>
      <c r="AE2972" s="12"/>
      <c r="AF2972" s="12">
        <f t="shared" si="554"/>
        <v>0</v>
      </c>
      <c r="AG2972" s="13" t="s">
        <v>11502</v>
      </c>
      <c r="AH2972" s="13" t="str">
        <f t="shared" si="555"/>
        <v>-</v>
      </c>
      <c r="AI2972" s="14"/>
      <c r="AJ2972" s="14">
        <f t="shared" si="556"/>
        <v>0</v>
      </c>
      <c r="AK2972" s="15" t="s">
        <v>11502</v>
      </c>
      <c r="AL2972" s="15" t="str">
        <f t="shared" si="557"/>
        <v>-</v>
      </c>
      <c r="AM2972" s="12"/>
      <c r="AN2972" s="12">
        <f t="shared" si="558"/>
        <v>0</v>
      </c>
      <c r="AO2972" s="16" t="s">
        <v>11502</v>
      </c>
      <c r="AP2972" s="16" t="str">
        <f t="shared" si="559"/>
        <v>-</v>
      </c>
      <c r="AQ2972" s="12">
        <v>3</v>
      </c>
      <c r="AR2972" s="12">
        <f t="shared" si="560"/>
        <v>4</v>
      </c>
      <c r="AS2972" s="14" t="s">
        <v>11498</v>
      </c>
      <c r="AT2972" s="14" t="str">
        <f t="shared" si="561"/>
        <v>-</v>
      </c>
      <c r="AU2972">
        <v>2</v>
      </c>
      <c r="AV2972" s="15" t="s">
        <v>11497</v>
      </c>
      <c r="AW2972" s="15" t="str">
        <f t="shared" si="562"/>
        <v>-</v>
      </c>
      <c r="AX2972">
        <v>4</v>
      </c>
      <c r="AY2972" s="17" t="s">
        <v>11499</v>
      </c>
      <c r="AZ2972" s="17" t="str">
        <f t="shared" si="563"/>
        <v>-</v>
      </c>
      <c r="BA2972"/>
    </row>
    <row r="2973" spans="1:53" x14ac:dyDescent="0.3">
      <c r="A2973" t="s">
        <v>8589</v>
      </c>
      <c r="B2973" t="s">
        <v>8590</v>
      </c>
      <c r="C2973" t="s">
        <v>8591</v>
      </c>
      <c r="D2973" t="s">
        <v>2045</v>
      </c>
      <c r="E2973" t="str">
        <f>LEFT(Table_Query_from_QDB_Production___SQL_Server[[#This Row],[ttl_class_ttl_outl]],1)</f>
        <v>F</v>
      </c>
      <c r="F2973" t="str">
        <f>UPPER(IFERROR(VLOOKUP(Table_Query_from_QDB_Production___SQL_Server[[#This Row],[cto_osc_code]],'CTO-OSC Table'!$A$2:$B$24,2,FALSE),"Undefined"))</f>
        <v>FISCAL, MANAGEMENT AND STAFF SERVICES</v>
      </c>
      <c r="G2973" t="str">
        <f>UPPER(IFERROR(VLOOKUP(Table_Query_from_QDB_Production___SQL_Server[[#This Row],[ttl_class_ttl_outl]],'Title Class Table'!$A$2:$C$146,2,FALSE),"Undefined"))</f>
        <v>MATERIEL MANAGEMENT</v>
      </c>
      <c r="H2973" t="s">
        <v>11451</v>
      </c>
      <c r="I2973">
        <v>6</v>
      </c>
      <c r="K2973" t="str">
        <f>IFERROR(VLOOKUP(Table_Query_from_QDB_Production___SQL_Server[[#This Row],[step_2_seq]],'Employee Benefit Groups'!#REF!,2,FALSE),"-")</f>
        <v>-</v>
      </c>
      <c r="M2973" t="str">
        <f>IFERROR(VLOOKUP(Table_Query_from_QDB_Production___SQL_Server[[#This Row],[step_4_seq]],'Employee Benefit Groups'!#REF!,2,FALSE),"-")</f>
        <v>-</v>
      </c>
      <c r="O2973" t="str">
        <f>IFERROR(VLOOKUP(Table_Query_from_QDB_Production___SQL_Server[[#This Row],[step_4_seq2]],'Employee Benefit Groups'!#REF!,2,FALSE),"-")</f>
        <v>-</v>
      </c>
      <c r="Q2973" t="str">
        <f>IFERROR(VLOOKUP(Table_Query_from_QDB_Production___SQL_Server[[#This Row],[step_5_seq]],'Employee Benefit Groups'!#REF!,2,FALSE),"-")</f>
        <v>-</v>
      </c>
      <c r="S2973" t="str">
        <f>IFERROR(VLOOKUP(Table_Query_from_QDB_Production___SQL_Server[[#This Row],[step_6_seq]],'Employee Benefit Groups'!#REF!,2,FALSE),"-")</f>
        <v>-</v>
      </c>
      <c r="T2973">
        <v>4</v>
      </c>
      <c r="U2973" t="str">
        <f>IFERROR(VLOOKUP(Table_Query_from_QDB_Production___SQL_Server[[#This Row],[step_7_seq]],'Employee Benefit Groups'!#REF!,2,FALSE),"-")</f>
        <v>-</v>
      </c>
      <c r="V2973">
        <v>3</v>
      </c>
      <c r="W2973" t="str">
        <f>IFERROR(VLOOKUP(Table_Query_from_QDB_Production___SQL_Server[[#This Row],[step_8_seq]],'Employee Benefit Groups'!#REF!,2,FALSE),"-")</f>
        <v>-</v>
      </c>
      <c r="X2973">
        <v>5</v>
      </c>
      <c r="Y2973" t="str">
        <f>IFERROR(VLOOKUP(Table_Query_from_QDB_Production___SQL_Server[[#This Row],[step_9_seq]],'Employee Benefit Groups'!#REF!,2,FALSE),"-")</f>
        <v>-</v>
      </c>
      <c r="AA2973" s="15"/>
      <c r="AB2973" s="15">
        <f t="shared" si="552"/>
        <v>0</v>
      </c>
      <c r="AC2973" s="11" t="s">
        <v>11502</v>
      </c>
      <c r="AD2973" s="11" t="str">
        <f t="shared" si="553"/>
        <v>-</v>
      </c>
      <c r="AE2973" s="12"/>
      <c r="AF2973" s="12">
        <f t="shared" si="554"/>
        <v>0</v>
      </c>
      <c r="AG2973" s="13" t="s">
        <v>11502</v>
      </c>
      <c r="AH2973" s="13" t="str">
        <f t="shared" si="555"/>
        <v>-</v>
      </c>
      <c r="AI2973" s="14"/>
      <c r="AJ2973" s="14">
        <f t="shared" si="556"/>
        <v>0</v>
      </c>
      <c r="AK2973" s="15" t="s">
        <v>11502</v>
      </c>
      <c r="AL2973" s="15" t="str">
        <f t="shared" si="557"/>
        <v>-</v>
      </c>
      <c r="AM2973" s="12"/>
      <c r="AN2973" s="12">
        <f t="shared" si="558"/>
        <v>0</v>
      </c>
      <c r="AO2973" s="16" t="s">
        <v>11502</v>
      </c>
      <c r="AP2973" s="16" t="str">
        <f t="shared" si="559"/>
        <v>-</v>
      </c>
      <c r="AQ2973" s="12">
        <v>3</v>
      </c>
      <c r="AR2973" s="12">
        <f t="shared" si="560"/>
        <v>4</v>
      </c>
      <c r="AS2973" s="14" t="s">
        <v>11498</v>
      </c>
      <c r="AT2973" s="14" t="str">
        <f t="shared" si="561"/>
        <v>-</v>
      </c>
      <c r="AU2973">
        <v>2</v>
      </c>
      <c r="AV2973" s="15" t="s">
        <v>11497</v>
      </c>
      <c r="AW2973" s="15" t="str">
        <f t="shared" si="562"/>
        <v>-</v>
      </c>
      <c r="AX2973">
        <v>4</v>
      </c>
      <c r="AY2973" s="17" t="s">
        <v>11499</v>
      </c>
      <c r="AZ2973" s="17" t="str">
        <f t="shared" si="563"/>
        <v>-</v>
      </c>
      <c r="BA2973"/>
    </row>
    <row r="2974" spans="1:53" x14ac:dyDescent="0.3">
      <c r="A2974" t="s">
        <v>8592</v>
      </c>
      <c r="B2974" t="s">
        <v>8593</v>
      </c>
      <c r="C2974" t="s">
        <v>8594</v>
      </c>
      <c r="D2974" t="s">
        <v>2045</v>
      </c>
      <c r="E2974" t="str">
        <f>LEFT(Table_Query_from_QDB_Production___SQL_Server[[#This Row],[ttl_class_ttl_outl]],1)</f>
        <v>F</v>
      </c>
      <c r="F2974" t="str">
        <f>UPPER(IFERROR(VLOOKUP(Table_Query_from_QDB_Production___SQL_Server[[#This Row],[cto_osc_code]],'CTO-OSC Table'!$A$2:$B$24,2,FALSE),"Undefined"))</f>
        <v>FISCAL, MANAGEMENT AND STAFF SERVICES</v>
      </c>
      <c r="G2974" t="str">
        <f>UPPER(IFERROR(VLOOKUP(Table_Query_from_QDB_Production___SQL_Server[[#This Row],[ttl_class_ttl_outl]],'Title Class Table'!$A$2:$C$146,2,FALSE),"Undefined"))</f>
        <v>MATERIEL MANAGEMENT</v>
      </c>
      <c r="H2974" t="s">
        <v>11451</v>
      </c>
      <c r="I2974">
        <v>6</v>
      </c>
      <c r="K2974" t="str">
        <f>IFERROR(VLOOKUP(Table_Query_from_QDB_Production___SQL_Server[[#This Row],[step_2_seq]],'Employee Benefit Groups'!#REF!,2,FALSE),"-")</f>
        <v>-</v>
      </c>
      <c r="M2974" t="str">
        <f>IFERROR(VLOOKUP(Table_Query_from_QDB_Production___SQL_Server[[#This Row],[step_4_seq]],'Employee Benefit Groups'!#REF!,2,FALSE),"-")</f>
        <v>-</v>
      </c>
      <c r="O2974" t="str">
        <f>IFERROR(VLOOKUP(Table_Query_from_QDB_Production___SQL_Server[[#This Row],[step_4_seq2]],'Employee Benefit Groups'!#REF!,2,FALSE),"-")</f>
        <v>-</v>
      </c>
      <c r="Q2974" t="str">
        <f>IFERROR(VLOOKUP(Table_Query_from_QDB_Production___SQL_Server[[#This Row],[step_5_seq]],'Employee Benefit Groups'!#REF!,2,FALSE),"-")</f>
        <v>-</v>
      </c>
      <c r="S2974" t="str">
        <f>IFERROR(VLOOKUP(Table_Query_from_QDB_Production___SQL_Server[[#This Row],[step_6_seq]],'Employee Benefit Groups'!#REF!,2,FALSE),"-")</f>
        <v>-</v>
      </c>
      <c r="T2974">
        <v>4</v>
      </c>
      <c r="U2974" t="str">
        <f>IFERROR(VLOOKUP(Table_Query_from_QDB_Production___SQL_Server[[#This Row],[step_7_seq]],'Employee Benefit Groups'!#REF!,2,FALSE),"-")</f>
        <v>-</v>
      </c>
      <c r="V2974">
        <v>3</v>
      </c>
      <c r="W2974" t="str">
        <f>IFERROR(VLOOKUP(Table_Query_from_QDB_Production___SQL_Server[[#This Row],[step_8_seq]],'Employee Benefit Groups'!#REF!,2,FALSE),"-")</f>
        <v>-</v>
      </c>
      <c r="X2974">
        <v>5</v>
      </c>
      <c r="Y2974" t="str">
        <f>IFERROR(VLOOKUP(Table_Query_from_QDB_Production___SQL_Server[[#This Row],[step_9_seq]],'Employee Benefit Groups'!#REF!,2,FALSE),"-")</f>
        <v>-</v>
      </c>
      <c r="AA2974" s="15"/>
      <c r="AB2974" s="15">
        <f t="shared" si="552"/>
        <v>0</v>
      </c>
      <c r="AC2974" s="11" t="s">
        <v>11502</v>
      </c>
      <c r="AD2974" s="11" t="str">
        <f t="shared" si="553"/>
        <v>-</v>
      </c>
      <c r="AE2974" s="12"/>
      <c r="AF2974" s="12">
        <f t="shared" si="554"/>
        <v>0</v>
      </c>
      <c r="AG2974" s="13" t="s">
        <v>11502</v>
      </c>
      <c r="AH2974" s="13" t="str">
        <f t="shared" si="555"/>
        <v>-</v>
      </c>
      <c r="AI2974" s="14"/>
      <c r="AJ2974" s="14">
        <f t="shared" si="556"/>
        <v>0</v>
      </c>
      <c r="AK2974" s="15" t="s">
        <v>11502</v>
      </c>
      <c r="AL2974" s="15" t="str">
        <f t="shared" si="557"/>
        <v>-</v>
      </c>
      <c r="AM2974" s="12"/>
      <c r="AN2974" s="12">
        <f t="shared" si="558"/>
        <v>0</v>
      </c>
      <c r="AO2974" s="16" t="s">
        <v>11502</v>
      </c>
      <c r="AP2974" s="16" t="str">
        <f t="shared" si="559"/>
        <v>-</v>
      </c>
      <c r="AQ2974" s="12">
        <v>3</v>
      </c>
      <c r="AR2974" s="12">
        <f t="shared" si="560"/>
        <v>4</v>
      </c>
      <c r="AS2974" s="14" t="s">
        <v>11498</v>
      </c>
      <c r="AT2974" s="14" t="str">
        <f t="shared" si="561"/>
        <v>-</v>
      </c>
      <c r="AU2974">
        <v>2</v>
      </c>
      <c r="AV2974" s="15" t="s">
        <v>11497</v>
      </c>
      <c r="AW2974" s="15" t="str">
        <f t="shared" si="562"/>
        <v>-</v>
      </c>
      <c r="AX2974">
        <v>4</v>
      </c>
      <c r="AY2974" s="17" t="s">
        <v>11499</v>
      </c>
      <c r="AZ2974" s="17" t="str">
        <f t="shared" si="563"/>
        <v>-</v>
      </c>
      <c r="BA2974"/>
    </row>
    <row r="2975" spans="1:53" x14ac:dyDescent="0.3">
      <c r="A2975" t="s">
        <v>8595</v>
      </c>
      <c r="B2975" t="s">
        <v>8596</v>
      </c>
      <c r="C2975" t="s">
        <v>8597</v>
      </c>
      <c r="D2975" t="s">
        <v>2045</v>
      </c>
      <c r="E2975" t="str">
        <f>LEFT(Table_Query_from_QDB_Production___SQL_Server[[#This Row],[ttl_class_ttl_outl]],1)</f>
        <v>F</v>
      </c>
      <c r="F2975" t="str">
        <f>UPPER(IFERROR(VLOOKUP(Table_Query_from_QDB_Production___SQL_Server[[#This Row],[cto_osc_code]],'CTO-OSC Table'!$A$2:$B$24,2,FALSE),"Undefined"))</f>
        <v>FISCAL, MANAGEMENT AND STAFF SERVICES</v>
      </c>
      <c r="G2975" t="str">
        <f>UPPER(IFERROR(VLOOKUP(Table_Query_from_QDB_Production___SQL_Server[[#This Row],[ttl_class_ttl_outl]],'Title Class Table'!$A$2:$C$146,2,FALSE),"Undefined"))</f>
        <v>MATERIEL MANAGEMENT</v>
      </c>
      <c r="H2975" t="s">
        <v>11451</v>
      </c>
      <c r="I2975">
        <v>6</v>
      </c>
      <c r="K2975" t="str">
        <f>IFERROR(VLOOKUP(Table_Query_from_QDB_Production___SQL_Server[[#This Row],[step_2_seq]],'Employee Benefit Groups'!#REF!,2,FALSE),"-")</f>
        <v>-</v>
      </c>
      <c r="M2975" t="str">
        <f>IFERROR(VLOOKUP(Table_Query_from_QDB_Production___SQL_Server[[#This Row],[step_4_seq]],'Employee Benefit Groups'!#REF!,2,FALSE),"-")</f>
        <v>-</v>
      </c>
      <c r="O2975" t="str">
        <f>IFERROR(VLOOKUP(Table_Query_from_QDB_Production___SQL_Server[[#This Row],[step_4_seq2]],'Employee Benefit Groups'!#REF!,2,FALSE),"-")</f>
        <v>-</v>
      </c>
      <c r="Q2975" t="str">
        <f>IFERROR(VLOOKUP(Table_Query_from_QDB_Production___SQL_Server[[#This Row],[step_5_seq]],'Employee Benefit Groups'!#REF!,2,FALSE),"-")</f>
        <v>-</v>
      </c>
      <c r="S2975" t="str">
        <f>IFERROR(VLOOKUP(Table_Query_from_QDB_Production___SQL_Server[[#This Row],[step_6_seq]],'Employee Benefit Groups'!#REF!,2,FALSE),"-")</f>
        <v>-</v>
      </c>
      <c r="T2975">
        <v>4</v>
      </c>
      <c r="U2975" t="str">
        <f>IFERROR(VLOOKUP(Table_Query_from_QDB_Production___SQL_Server[[#This Row],[step_7_seq]],'Employee Benefit Groups'!#REF!,2,FALSE),"-")</f>
        <v>-</v>
      </c>
      <c r="V2975">
        <v>3</v>
      </c>
      <c r="W2975" t="str">
        <f>IFERROR(VLOOKUP(Table_Query_from_QDB_Production___SQL_Server[[#This Row],[step_8_seq]],'Employee Benefit Groups'!#REF!,2,FALSE),"-")</f>
        <v>-</v>
      </c>
      <c r="X2975">
        <v>5</v>
      </c>
      <c r="Y2975" t="str">
        <f>IFERROR(VLOOKUP(Table_Query_from_QDB_Production___SQL_Server[[#This Row],[step_9_seq]],'Employee Benefit Groups'!#REF!,2,FALSE),"-")</f>
        <v>-</v>
      </c>
      <c r="AA2975" s="15"/>
      <c r="AB2975" s="15">
        <f t="shared" si="552"/>
        <v>0</v>
      </c>
      <c r="AC2975" s="11" t="s">
        <v>11502</v>
      </c>
      <c r="AD2975" s="11" t="str">
        <f t="shared" si="553"/>
        <v>-</v>
      </c>
      <c r="AE2975" s="12"/>
      <c r="AF2975" s="12">
        <f t="shared" si="554"/>
        <v>0</v>
      </c>
      <c r="AG2975" s="13" t="s">
        <v>11502</v>
      </c>
      <c r="AH2975" s="13" t="str">
        <f t="shared" si="555"/>
        <v>-</v>
      </c>
      <c r="AI2975" s="14"/>
      <c r="AJ2975" s="14">
        <f t="shared" si="556"/>
        <v>0</v>
      </c>
      <c r="AK2975" s="15" t="s">
        <v>11502</v>
      </c>
      <c r="AL2975" s="15" t="str">
        <f t="shared" si="557"/>
        <v>-</v>
      </c>
      <c r="AM2975" s="12"/>
      <c r="AN2975" s="12">
        <f t="shared" si="558"/>
        <v>0</v>
      </c>
      <c r="AO2975" s="16" t="s">
        <v>11502</v>
      </c>
      <c r="AP2975" s="16" t="str">
        <f t="shared" si="559"/>
        <v>-</v>
      </c>
      <c r="AQ2975" s="12">
        <v>3</v>
      </c>
      <c r="AR2975" s="12">
        <f t="shared" si="560"/>
        <v>4</v>
      </c>
      <c r="AS2975" s="14" t="s">
        <v>11498</v>
      </c>
      <c r="AT2975" s="14" t="str">
        <f t="shared" si="561"/>
        <v>-</v>
      </c>
      <c r="AU2975">
        <v>2</v>
      </c>
      <c r="AV2975" s="15" t="s">
        <v>11497</v>
      </c>
      <c r="AW2975" s="15" t="str">
        <f t="shared" si="562"/>
        <v>-</v>
      </c>
      <c r="AX2975">
        <v>4</v>
      </c>
      <c r="AY2975" s="17" t="s">
        <v>11499</v>
      </c>
      <c r="AZ2975" s="17" t="str">
        <f t="shared" si="563"/>
        <v>-</v>
      </c>
      <c r="BA2975"/>
    </row>
    <row r="2976" spans="1:53" x14ac:dyDescent="0.3">
      <c r="A2976" t="s">
        <v>8598</v>
      </c>
      <c r="B2976" t="s">
        <v>8599</v>
      </c>
      <c r="C2976" t="s">
        <v>8599</v>
      </c>
      <c r="D2976" t="s">
        <v>1627</v>
      </c>
      <c r="E2976" t="str">
        <f>LEFT(Table_Query_from_QDB_Production___SQL_Server[[#This Row],[ttl_class_ttl_outl]],1)</f>
        <v>H</v>
      </c>
      <c r="F2976" t="str">
        <f>UPPER(IFERROR(VLOOKUP(Table_Query_from_QDB_Production___SQL_Server[[#This Row],[cto_osc_code]],'CTO-OSC Table'!$A$2:$B$24,2,FALSE),"Undefined"))</f>
        <v>HEALTH CARE AND ALLIED SERVICES</v>
      </c>
      <c r="G2976" t="str">
        <f>UPPER(IFERROR(VLOOKUP(Table_Query_from_QDB_Production___SQL_Server[[#This Row],[ttl_class_ttl_outl]],'Title Class Table'!$A$2:$C$146,2,FALSE),"Undefined"))</f>
        <v>MEDICAL AUXILIARY SERVICES - MISCELLANEOUS</v>
      </c>
      <c r="H2976" t="s">
        <v>11451</v>
      </c>
      <c r="I2976">
        <v>6</v>
      </c>
      <c r="K2976" t="str">
        <f>IFERROR(VLOOKUP(Table_Query_from_QDB_Production___SQL_Server[[#This Row],[step_2_seq]],'Employee Benefit Groups'!#REF!,2,FALSE),"-")</f>
        <v>-</v>
      </c>
      <c r="M2976" t="str">
        <f>IFERROR(VLOOKUP(Table_Query_from_QDB_Production___SQL_Server[[#This Row],[step_4_seq]],'Employee Benefit Groups'!#REF!,2,FALSE),"-")</f>
        <v>-</v>
      </c>
      <c r="O2976" t="str">
        <f>IFERROR(VLOOKUP(Table_Query_from_QDB_Production___SQL_Server[[#This Row],[step_4_seq2]],'Employee Benefit Groups'!#REF!,2,FALSE),"-")</f>
        <v>-</v>
      </c>
      <c r="Q2976" t="str">
        <f>IFERROR(VLOOKUP(Table_Query_from_QDB_Production___SQL_Server[[#This Row],[step_5_seq]],'Employee Benefit Groups'!#REF!,2,FALSE),"-")</f>
        <v>-</v>
      </c>
      <c r="S2976" t="str">
        <f>IFERROR(VLOOKUP(Table_Query_from_QDB_Production___SQL_Server[[#This Row],[step_6_seq]],'Employee Benefit Groups'!#REF!,2,FALSE),"-")</f>
        <v>-</v>
      </c>
      <c r="T2976">
        <v>4</v>
      </c>
      <c r="U2976" t="str">
        <f>IFERROR(VLOOKUP(Table_Query_from_QDB_Production___SQL_Server[[#This Row],[step_7_seq]],'Employee Benefit Groups'!#REF!,2,FALSE),"-")</f>
        <v>-</v>
      </c>
      <c r="V2976">
        <v>3</v>
      </c>
      <c r="W2976" t="str">
        <f>IFERROR(VLOOKUP(Table_Query_from_QDB_Production___SQL_Server[[#This Row],[step_8_seq]],'Employee Benefit Groups'!#REF!,2,FALSE),"-")</f>
        <v>-</v>
      </c>
      <c r="X2976">
        <v>5</v>
      </c>
      <c r="Y2976" t="str">
        <f>IFERROR(VLOOKUP(Table_Query_from_QDB_Production___SQL_Server[[#This Row],[step_9_seq]],'Employee Benefit Groups'!#REF!,2,FALSE),"-")</f>
        <v>-</v>
      </c>
      <c r="AA2976" s="15"/>
      <c r="AB2976" s="15">
        <f t="shared" si="552"/>
        <v>0</v>
      </c>
      <c r="AC2976" s="11" t="s">
        <v>11502</v>
      </c>
      <c r="AD2976" s="11" t="str">
        <f t="shared" si="553"/>
        <v>-</v>
      </c>
      <c r="AE2976" s="12"/>
      <c r="AF2976" s="12">
        <f t="shared" si="554"/>
        <v>0</v>
      </c>
      <c r="AG2976" s="13" t="s">
        <v>11502</v>
      </c>
      <c r="AH2976" s="13" t="str">
        <f t="shared" si="555"/>
        <v>-</v>
      </c>
      <c r="AI2976" s="14"/>
      <c r="AJ2976" s="14">
        <f t="shared" si="556"/>
        <v>0</v>
      </c>
      <c r="AK2976" s="15" t="s">
        <v>11502</v>
      </c>
      <c r="AL2976" s="15" t="str">
        <f t="shared" si="557"/>
        <v>-</v>
      </c>
      <c r="AM2976" s="12"/>
      <c r="AN2976" s="12">
        <f t="shared" si="558"/>
        <v>0</v>
      </c>
      <c r="AO2976" s="16" t="s">
        <v>11502</v>
      </c>
      <c r="AP2976" s="16" t="str">
        <f t="shared" si="559"/>
        <v>-</v>
      </c>
      <c r="AQ2976" s="12">
        <v>3</v>
      </c>
      <c r="AR2976" s="12">
        <f t="shared" si="560"/>
        <v>4</v>
      </c>
      <c r="AS2976" s="14" t="s">
        <v>11498</v>
      </c>
      <c r="AT2976" s="14" t="str">
        <f t="shared" si="561"/>
        <v>-</v>
      </c>
      <c r="AU2976">
        <v>2</v>
      </c>
      <c r="AV2976" s="15" t="s">
        <v>11497</v>
      </c>
      <c r="AW2976" s="15" t="str">
        <f t="shared" si="562"/>
        <v>-</v>
      </c>
      <c r="AX2976">
        <v>4</v>
      </c>
      <c r="AY2976" s="17" t="s">
        <v>11499</v>
      </c>
      <c r="AZ2976" s="17" t="str">
        <f t="shared" si="563"/>
        <v>-</v>
      </c>
      <c r="BA2976"/>
    </row>
    <row r="2977" spans="1:53" x14ac:dyDescent="0.3">
      <c r="A2977" t="s">
        <v>8600</v>
      </c>
      <c r="B2977" t="s">
        <v>8601</v>
      </c>
      <c r="C2977" t="s">
        <v>8601</v>
      </c>
      <c r="D2977" t="s">
        <v>1627</v>
      </c>
      <c r="E2977" t="str">
        <f>LEFT(Table_Query_from_QDB_Production___SQL_Server[[#This Row],[ttl_class_ttl_outl]],1)</f>
        <v>H</v>
      </c>
      <c r="F2977" t="str">
        <f>UPPER(IFERROR(VLOOKUP(Table_Query_from_QDB_Production___SQL_Server[[#This Row],[cto_osc_code]],'CTO-OSC Table'!$A$2:$B$24,2,FALSE),"Undefined"))</f>
        <v>HEALTH CARE AND ALLIED SERVICES</v>
      </c>
      <c r="G2977" t="str">
        <f>UPPER(IFERROR(VLOOKUP(Table_Query_from_QDB_Production___SQL_Server[[#This Row],[ttl_class_ttl_outl]],'Title Class Table'!$A$2:$C$146,2,FALSE),"Undefined"))</f>
        <v>MEDICAL AUXILIARY SERVICES - MISCELLANEOUS</v>
      </c>
      <c r="H2977" t="s">
        <v>11451</v>
      </c>
      <c r="I2977">
        <v>6</v>
      </c>
      <c r="K2977" t="str">
        <f>IFERROR(VLOOKUP(Table_Query_from_QDB_Production___SQL_Server[[#This Row],[step_2_seq]],'Employee Benefit Groups'!#REF!,2,FALSE),"-")</f>
        <v>-</v>
      </c>
      <c r="M2977" t="str">
        <f>IFERROR(VLOOKUP(Table_Query_from_QDB_Production___SQL_Server[[#This Row],[step_4_seq]],'Employee Benefit Groups'!#REF!,2,FALSE),"-")</f>
        <v>-</v>
      </c>
      <c r="O2977" t="str">
        <f>IFERROR(VLOOKUP(Table_Query_from_QDB_Production___SQL_Server[[#This Row],[step_4_seq2]],'Employee Benefit Groups'!#REF!,2,FALSE),"-")</f>
        <v>-</v>
      </c>
      <c r="Q2977" t="str">
        <f>IFERROR(VLOOKUP(Table_Query_from_QDB_Production___SQL_Server[[#This Row],[step_5_seq]],'Employee Benefit Groups'!#REF!,2,FALSE),"-")</f>
        <v>-</v>
      </c>
      <c r="S2977" t="str">
        <f>IFERROR(VLOOKUP(Table_Query_from_QDB_Production___SQL_Server[[#This Row],[step_6_seq]],'Employee Benefit Groups'!#REF!,2,FALSE),"-")</f>
        <v>-</v>
      </c>
      <c r="T2977">
        <v>4</v>
      </c>
      <c r="U2977" t="str">
        <f>IFERROR(VLOOKUP(Table_Query_from_QDB_Production___SQL_Server[[#This Row],[step_7_seq]],'Employee Benefit Groups'!#REF!,2,FALSE),"-")</f>
        <v>-</v>
      </c>
      <c r="V2977">
        <v>3</v>
      </c>
      <c r="W2977" t="str">
        <f>IFERROR(VLOOKUP(Table_Query_from_QDB_Production___SQL_Server[[#This Row],[step_8_seq]],'Employee Benefit Groups'!#REF!,2,FALSE),"-")</f>
        <v>-</v>
      </c>
      <c r="X2977">
        <v>5</v>
      </c>
      <c r="Y2977" t="str">
        <f>IFERROR(VLOOKUP(Table_Query_from_QDB_Production___SQL_Server[[#This Row],[step_9_seq]],'Employee Benefit Groups'!#REF!,2,FALSE),"-")</f>
        <v>-</v>
      </c>
      <c r="AA2977" s="15"/>
      <c r="AB2977" s="15">
        <f t="shared" si="552"/>
        <v>0</v>
      </c>
      <c r="AC2977" s="11" t="s">
        <v>11502</v>
      </c>
      <c r="AD2977" s="11" t="str">
        <f t="shared" si="553"/>
        <v>-</v>
      </c>
      <c r="AE2977" s="12"/>
      <c r="AF2977" s="12">
        <f t="shared" si="554"/>
        <v>0</v>
      </c>
      <c r="AG2977" s="13" t="s">
        <v>11502</v>
      </c>
      <c r="AH2977" s="13" t="str">
        <f t="shared" si="555"/>
        <v>-</v>
      </c>
      <c r="AI2977" s="14"/>
      <c r="AJ2977" s="14">
        <f t="shared" si="556"/>
        <v>0</v>
      </c>
      <c r="AK2977" s="15" t="s">
        <v>11502</v>
      </c>
      <c r="AL2977" s="15" t="str">
        <f t="shared" si="557"/>
        <v>-</v>
      </c>
      <c r="AM2977" s="12"/>
      <c r="AN2977" s="12">
        <f t="shared" si="558"/>
        <v>0</v>
      </c>
      <c r="AO2977" s="16" t="s">
        <v>11502</v>
      </c>
      <c r="AP2977" s="16" t="str">
        <f t="shared" si="559"/>
        <v>-</v>
      </c>
      <c r="AQ2977" s="12">
        <v>3</v>
      </c>
      <c r="AR2977" s="12">
        <f t="shared" si="560"/>
        <v>4</v>
      </c>
      <c r="AS2977" s="14" t="s">
        <v>11498</v>
      </c>
      <c r="AT2977" s="14" t="str">
        <f t="shared" si="561"/>
        <v>-</v>
      </c>
      <c r="AU2977">
        <v>2</v>
      </c>
      <c r="AV2977" s="15" t="s">
        <v>11497</v>
      </c>
      <c r="AW2977" s="15" t="str">
        <f t="shared" si="562"/>
        <v>-</v>
      </c>
      <c r="AX2977">
        <v>4</v>
      </c>
      <c r="AY2977" s="17" t="s">
        <v>11499</v>
      </c>
      <c r="AZ2977" s="17" t="str">
        <f t="shared" si="563"/>
        <v>-</v>
      </c>
      <c r="BA2977"/>
    </row>
    <row r="2978" spans="1:53" x14ac:dyDescent="0.3">
      <c r="A2978" t="s">
        <v>8602</v>
      </c>
      <c r="B2978" t="s">
        <v>8603</v>
      </c>
      <c r="C2978" t="s">
        <v>8603</v>
      </c>
      <c r="D2978" t="s">
        <v>1627</v>
      </c>
      <c r="E2978" t="str">
        <f>LEFT(Table_Query_from_QDB_Production___SQL_Server[[#This Row],[ttl_class_ttl_outl]],1)</f>
        <v>H</v>
      </c>
      <c r="F2978" t="str">
        <f>UPPER(IFERROR(VLOOKUP(Table_Query_from_QDB_Production___SQL_Server[[#This Row],[cto_osc_code]],'CTO-OSC Table'!$A$2:$B$24,2,FALSE),"Undefined"))</f>
        <v>HEALTH CARE AND ALLIED SERVICES</v>
      </c>
      <c r="G2978" t="str">
        <f>UPPER(IFERROR(VLOOKUP(Table_Query_from_QDB_Production___SQL_Server[[#This Row],[ttl_class_ttl_outl]],'Title Class Table'!$A$2:$C$146,2,FALSE),"Undefined"))</f>
        <v>MEDICAL AUXILIARY SERVICES - MISCELLANEOUS</v>
      </c>
      <c r="H2978" t="s">
        <v>11451</v>
      </c>
      <c r="I2978">
        <v>6</v>
      </c>
      <c r="K2978" t="str">
        <f>IFERROR(VLOOKUP(Table_Query_from_QDB_Production___SQL_Server[[#This Row],[step_2_seq]],'Employee Benefit Groups'!#REF!,2,FALSE),"-")</f>
        <v>-</v>
      </c>
      <c r="M2978" t="str">
        <f>IFERROR(VLOOKUP(Table_Query_from_QDB_Production___SQL_Server[[#This Row],[step_4_seq]],'Employee Benefit Groups'!#REF!,2,FALSE),"-")</f>
        <v>-</v>
      </c>
      <c r="O2978" t="str">
        <f>IFERROR(VLOOKUP(Table_Query_from_QDB_Production___SQL_Server[[#This Row],[step_4_seq2]],'Employee Benefit Groups'!#REF!,2,FALSE),"-")</f>
        <v>-</v>
      </c>
      <c r="Q2978" t="str">
        <f>IFERROR(VLOOKUP(Table_Query_from_QDB_Production___SQL_Server[[#This Row],[step_5_seq]],'Employee Benefit Groups'!#REF!,2,FALSE),"-")</f>
        <v>-</v>
      </c>
      <c r="S2978" t="str">
        <f>IFERROR(VLOOKUP(Table_Query_from_QDB_Production___SQL_Server[[#This Row],[step_6_seq]],'Employee Benefit Groups'!#REF!,2,FALSE),"-")</f>
        <v>-</v>
      </c>
      <c r="T2978">
        <v>4</v>
      </c>
      <c r="U2978" t="str">
        <f>IFERROR(VLOOKUP(Table_Query_from_QDB_Production___SQL_Server[[#This Row],[step_7_seq]],'Employee Benefit Groups'!#REF!,2,FALSE),"-")</f>
        <v>-</v>
      </c>
      <c r="V2978">
        <v>3</v>
      </c>
      <c r="W2978" t="str">
        <f>IFERROR(VLOOKUP(Table_Query_from_QDB_Production___SQL_Server[[#This Row],[step_8_seq]],'Employee Benefit Groups'!#REF!,2,FALSE),"-")</f>
        <v>-</v>
      </c>
      <c r="X2978">
        <v>5</v>
      </c>
      <c r="Y2978" t="str">
        <f>IFERROR(VLOOKUP(Table_Query_from_QDB_Production___SQL_Server[[#This Row],[step_9_seq]],'Employee Benefit Groups'!#REF!,2,FALSE),"-")</f>
        <v>-</v>
      </c>
      <c r="AA2978" s="15"/>
      <c r="AB2978" s="15">
        <f t="shared" si="552"/>
        <v>0</v>
      </c>
      <c r="AC2978" s="11" t="s">
        <v>11502</v>
      </c>
      <c r="AD2978" s="11" t="str">
        <f t="shared" si="553"/>
        <v>-</v>
      </c>
      <c r="AE2978" s="12"/>
      <c r="AF2978" s="12">
        <f t="shared" si="554"/>
        <v>0</v>
      </c>
      <c r="AG2978" s="13" t="s">
        <v>11502</v>
      </c>
      <c r="AH2978" s="13" t="str">
        <f t="shared" si="555"/>
        <v>-</v>
      </c>
      <c r="AI2978" s="14"/>
      <c r="AJ2978" s="14">
        <f t="shared" si="556"/>
        <v>0</v>
      </c>
      <c r="AK2978" s="15" t="s">
        <v>11502</v>
      </c>
      <c r="AL2978" s="15" t="str">
        <f t="shared" si="557"/>
        <v>-</v>
      </c>
      <c r="AM2978" s="12"/>
      <c r="AN2978" s="12">
        <f t="shared" si="558"/>
        <v>0</v>
      </c>
      <c r="AO2978" s="16" t="s">
        <v>11502</v>
      </c>
      <c r="AP2978" s="16" t="str">
        <f t="shared" si="559"/>
        <v>-</v>
      </c>
      <c r="AQ2978" s="12">
        <v>3</v>
      </c>
      <c r="AR2978" s="12">
        <f t="shared" si="560"/>
        <v>4</v>
      </c>
      <c r="AS2978" s="14" t="s">
        <v>11498</v>
      </c>
      <c r="AT2978" s="14" t="str">
        <f t="shared" si="561"/>
        <v>-</v>
      </c>
      <c r="AU2978">
        <v>2</v>
      </c>
      <c r="AV2978" s="15" t="s">
        <v>11497</v>
      </c>
      <c r="AW2978" s="15" t="str">
        <f t="shared" si="562"/>
        <v>-</v>
      </c>
      <c r="AX2978">
        <v>4</v>
      </c>
      <c r="AY2978" s="17" t="s">
        <v>11499</v>
      </c>
      <c r="AZ2978" s="17" t="str">
        <f t="shared" si="563"/>
        <v>-</v>
      </c>
      <c r="BA2978"/>
    </row>
    <row r="2979" spans="1:53" x14ac:dyDescent="0.3">
      <c r="A2979" t="s">
        <v>8604</v>
      </c>
      <c r="B2979" t="s">
        <v>8605</v>
      </c>
      <c r="C2979" t="s">
        <v>8606</v>
      </c>
      <c r="D2979" t="s">
        <v>1627</v>
      </c>
      <c r="E2979" t="str">
        <f>LEFT(Table_Query_from_QDB_Production___SQL_Server[[#This Row],[ttl_class_ttl_outl]],1)</f>
        <v>H</v>
      </c>
      <c r="F2979" t="str">
        <f>UPPER(IFERROR(VLOOKUP(Table_Query_from_QDB_Production___SQL_Server[[#This Row],[cto_osc_code]],'CTO-OSC Table'!$A$2:$B$24,2,FALSE),"Undefined"))</f>
        <v>HEALTH CARE AND ALLIED SERVICES</v>
      </c>
      <c r="G2979" t="str">
        <f>UPPER(IFERROR(VLOOKUP(Table_Query_from_QDB_Production___SQL_Server[[#This Row],[ttl_class_ttl_outl]],'Title Class Table'!$A$2:$C$146,2,FALSE),"Undefined"))</f>
        <v>MEDICAL AUXILIARY SERVICES - MISCELLANEOUS</v>
      </c>
      <c r="H2979" t="s">
        <v>11451</v>
      </c>
      <c r="I2979">
        <v>6</v>
      </c>
      <c r="K2979" t="str">
        <f>IFERROR(VLOOKUP(Table_Query_from_QDB_Production___SQL_Server[[#This Row],[step_2_seq]],'Employee Benefit Groups'!#REF!,2,FALSE),"-")</f>
        <v>-</v>
      </c>
      <c r="M2979" t="str">
        <f>IFERROR(VLOOKUP(Table_Query_from_QDB_Production___SQL_Server[[#This Row],[step_4_seq]],'Employee Benefit Groups'!#REF!,2,FALSE),"-")</f>
        <v>-</v>
      </c>
      <c r="O2979" t="str">
        <f>IFERROR(VLOOKUP(Table_Query_from_QDB_Production___SQL_Server[[#This Row],[step_4_seq2]],'Employee Benefit Groups'!#REF!,2,FALSE),"-")</f>
        <v>-</v>
      </c>
      <c r="Q2979" t="str">
        <f>IFERROR(VLOOKUP(Table_Query_from_QDB_Production___SQL_Server[[#This Row],[step_5_seq]],'Employee Benefit Groups'!#REF!,2,FALSE),"-")</f>
        <v>-</v>
      </c>
      <c r="S2979" t="str">
        <f>IFERROR(VLOOKUP(Table_Query_from_QDB_Production___SQL_Server[[#This Row],[step_6_seq]],'Employee Benefit Groups'!#REF!,2,FALSE),"-")</f>
        <v>-</v>
      </c>
      <c r="T2979">
        <v>4</v>
      </c>
      <c r="U2979" t="str">
        <f>IFERROR(VLOOKUP(Table_Query_from_QDB_Production___SQL_Server[[#This Row],[step_7_seq]],'Employee Benefit Groups'!#REF!,2,FALSE),"-")</f>
        <v>-</v>
      </c>
      <c r="V2979">
        <v>3</v>
      </c>
      <c r="W2979" t="str">
        <f>IFERROR(VLOOKUP(Table_Query_from_QDB_Production___SQL_Server[[#This Row],[step_8_seq]],'Employee Benefit Groups'!#REF!,2,FALSE),"-")</f>
        <v>-</v>
      </c>
      <c r="X2979">
        <v>5</v>
      </c>
      <c r="Y2979" t="str">
        <f>IFERROR(VLOOKUP(Table_Query_from_QDB_Production___SQL_Server[[#This Row],[step_9_seq]],'Employee Benefit Groups'!#REF!,2,FALSE),"-")</f>
        <v>-</v>
      </c>
      <c r="AA2979" s="15"/>
      <c r="AB2979" s="15">
        <f t="shared" si="552"/>
        <v>0</v>
      </c>
      <c r="AC2979" s="11" t="s">
        <v>11502</v>
      </c>
      <c r="AD2979" s="11" t="str">
        <f t="shared" si="553"/>
        <v>-</v>
      </c>
      <c r="AE2979" s="12"/>
      <c r="AF2979" s="12">
        <f t="shared" si="554"/>
        <v>0</v>
      </c>
      <c r="AG2979" s="13" t="s">
        <v>11502</v>
      </c>
      <c r="AH2979" s="13" t="str">
        <f t="shared" si="555"/>
        <v>-</v>
      </c>
      <c r="AI2979" s="14"/>
      <c r="AJ2979" s="14">
        <f t="shared" si="556"/>
        <v>0</v>
      </c>
      <c r="AK2979" s="15" t="s">
        <v>11502</v>
      </c>
      <c r="AL2979" s="15" t="str">
        <f t="shared" si="557"/>
        <v>-</v>
      </c>
      <c r="AM2979" s="12"/>
      <c r="AN2979" s="12">
        <f t="shared" si="558"/>
        <v>0</v>
      </c>
      <c r="AO2979" s="16" t="s">
        <v>11502</v>
      </c>
      <c r="AP2979" s="16" t="str">
        <f t="shared" si="559"/>
        <v>-</v>
      </c>
      <c r="AQ2979" s="12">
        <v>3</v>
      </c>
      <c r="AR2979" s="12">
        <f t="shared" si="560"/>
        <v>4</v>
      </c>
      <c r="AS2979" s="14" t="s">
        <v>11498</v>
      </c>
      <c r="AT2979" s="14" t="str">
        <f t="shared" si="561"/>
        <v>-</v>
      </c>
      <c r="AU2979">
        <v>2</v>
      </c>
      <c r="AV2979" s="15" t="s">
        <v>11497</v>
      </c>
      <c r="AW2979" s="15" t="str">
        <f t="shared" si="562"/>
        <v>-</v>
      </c>
      <c r="AX2979">
        <v>4</v>
      </c>
      <c r="AY2979" s="17" t="s">
        <v>11499</v>
      </c>
      <c r="AZ2979" s="17" t="str">
        <f t="shared" si="563"/>
        <v>-</v>
      </c>
      <c r="BA2979"/>
    </row>
    <row r="2980" spans="1:53" x14ac:dyDescent="0.3">
      <c r="A2980" t="s">
        <v>8607</v>
      </c>
      <c r="B2980" t="s">
        <v>8608</v>
      </c>
      <c r="C2980" t="s">
        <v>8608</v>
      </c>
      <c r="D2980" t="s">
        <v>1627</v>
      </c>
      <c r="E2980" t="str">
        <f>LEFT(Table_Query_from_QDB_Production___SQL_Server[[#This Row],[ttl_class_ttl_outl]],1)</f>
        <v>H</v>
      </c>
      <c r="F2980" t="str">
        <f>UPPER(IFERROR(VLOOKUP(Table_Query_from_QDB_Production___SQL_Server[[#This Row],[cto_osc_code]],'CTO-OSC Table'!$A$2:$B$24,2,FALSE),"Undefined"))</f>
        <v>HEALTH CARE AND ALLIED SERVICES</v>
      </c>
      <c r="G2980" t="str">
        <f>UPPER(IFERROR(VLOOKUP(Table_Query_from_QDB_Production___SQL_Server[[#This Row],[ttl_class_ttl_outl]],'Title Class Table'!$A$2:$C$146,2,FALSE),"Undefined"))</f>
        <v>MEDICAL AUXILIARY SERVICES - MISCELLANEOUS</v>
      </c>
      <c r="H2980" t="s">
        <v>11451</v>
      </c>
      <c r="I2980">
        <v>6</v>
      </c>
      <c r="K2980" t="str">
        <f>IFERROR(VLOOKUP(Table_Query_from_QDB_Production___SQL_Server[[#This Row],[step_2_seq]],'Employee Benefit Groups'!#REF!,2,FALSE),"-")</f>
        <v>-</v>
      </c>
      <c r="M2980" t="str">
        <f>IFERROR(VLOOKUP(Table_Query_from_QDB_Production___SQL_Server[[#This Row],[step_4_seq]],'Employee Benefit Groups'!#REF!,2,FALSE),"-")</f>
        <v>-</v>
      </c>
      <c r="O2980" t="str">
        <f>IFERROR(VLOOKUP(Table_Query_from_QDB_Production___SQL_Server[[#This Row],[step_4_seq2]],'Employee Benefit Groups'!#REF!,2,FALSE),"-")</f>
        <v>-</v>
      </c>
      <c r="Q2980" t="str">
        <f>IFERROR(VLOOKUP(Table_Query_from_QDB_Production___SQL_Server[[#This Row],[step_5_seq]],'Employee Benefit Groups'!#REF!,2,FALSE),"-")</f>
        <v>-</v>
      </c>
      <c r="S2980" t="str">
        <f>IFERROR(VLOOKUP(Table_Query_from_QDB_Production___SQL_Server[[#This Row],[step_6_seq]],'Employee Benefit Groups'!#REF!,2,FALSE),"-")</f>
        <v>-</v>
      </c>
      <c r="T2980">
        <v>4</v>
      </c>
      <c r="U2980" t="str">
        <f>IFERROR(VLOOKUP(Table_Query_from_QDB_Production___SQL_Server[[#This Row],[step_7_seq]],'Employee Benefit Groups'!#REF!,2,FALSE),"-")</f>
        <v>-</v>
      </c>
      <c r="V2980">
        <v>3</v>
      </c>
      <c r="W2980" t="str">
        <f>IFERROR(VLOOKUP(Table_Query_from_QDB_Production___SQL_Server[[#This Row],[step_8_seq]],'Employee Benefit Groups'!#REF!,2,FALSE),"-")</f>
        <v>-</v>
      </c>
      <c r="X2980">
        <v>5</v>
      </c>
      <c r="Y2980" t="str">
        <f>IFERROR(VLOOKUP(Table_Query_from_QDB_Production___SQL_Server[[#This Row],[step_9_seq]],'Employee Benefit Groups'!#REF!,2,FALSE),"-")</f>
        <v>-</v>
      </c>
      <c r="AA2980" s="15"/>
      <c r="AB2980" s="15">
        <f t="shared" si="552"/>
        <v>0</v>
      </c>
      <c r="AC2980" s="11" t="s">
        <v>11502</v>
      </c>
      <c r="AD2980" s="11" t="str">
        <f t="shared" si="553"/>
        <v>-</v>
      </c>
      <c r="AE2980" s="12"/>
      <c r="AF2980" s="12">
        <f t="shared" si="554"/>
        <v>0</v>
      </c>
      <c r="AG2980" s="13" t="s">
        <v>11502</v>
      </c>
      <c r="AH2980" s="13" t="str">
        <f t="shared" si="555"/>
        <v>-</v>
      </c>
      <c r="AI2980" s="14"/>
      <c r="AJ2980" s="14">
        <f t="shared" si="556"/>
        <v>0</v>
      </c>
      <c r="AK2980" s="15" t="s">
        <v>11502</v>
      </c>
      <c r="AL2980" s="15" t="str">
        <f t="shared" si="557"/>
        <v>-</v>
      </c>
      <c r="AM2980" s="12"/>
      <c r="AN2980" s="12">
        <f t="shared" si="558"/>
        <v>0</v>
      </c>
      <c r="AO2980" s="16" t="s">
        <v>11502</v>
      </c>
      <c r="AP2980" s="16" t="str">
        <f t="shared" si="559"/>
        <v>-</v>
      </c>
      <c r="AQ2980" s="12">
        <v>3</v>
      </c>
      <c r="AR2980" s="12">
        <f t="shared" si="560"/>
        <v>4</v>
      </c>
      <c r="AS2980" s="14" t="s">
        <v>11498</v>
      </c>
      <c r="AT2980" s="14" t="str">
        <f t="shared" si="561"/>
        <v>-</v>
      </c>
      <c r="AU2980">
        <v>2</v>
      </c>
      <c r="AV2980" s="15" t="s">
        <v>11497</v>
      </c>
      <c r="AW2980" s="15" t="str">
        <f t="shared" si="562"/>
        <v>-</v>
      </c>
      <c r="AX2980">
        <v>4</v>
      </c>
      <c r="AY2980" s="17" t="s">
        <v>11499</v>
      </c>
      <c r="AZ2980" s="17" t="str">
        <f t="shared" si="563"/>
        <v>-</v>
      </c>
      <c r="BA2980"/>
    </row>
    <row r="2981" spans="1:53" x14ac:dyDescent="0.3">
      <c r="A2981" t="s">
        <v>8609</v>
      </c>
      <c r="B2981" t="s">
        <v>8610</v>
      </c>
      <c r="C2981" t="s">
        <v>8610</v>
      </c>
      <c r="D2981" t="s">
        <v>1627</v>
      </c>
      <c r="E2981" t="str">
        <f>LEFT(Table_Query_from_QDB_Production___SQL_Server[[#This Row],[ttl_class_ttl_outl]],1)</f>
        <v>H</v>
      </c>
      <c r="F2981" t="str">
        <f>UPPER(IFERROR(VLOOKUP(Table_Query_from_QDB_Production___SQL_Server[[#This Row],[cto_osc_code]],'CTO-OSC Table'!$A$2:$B$24,2,FALSE),"Undefined"))</f>
        <v>HEALTH CARE AND ALLIED SERVICES</v>
      </c>
      <c r="G2981" t="str">
        <f>UPPER(IFERROR(VLOOKUP(Table_Query_from_QDB_Production___SQL_Server[[#This Row],[ttl_class_ttl_outl]],'Title Class Table'!$A$2:$C$146,2,FALSE),"Undefined"))</f>
        <v>MEDICAL AUXILIARY SERVICES - MISCELLANEOUS</v>
      </c>
      <c r="H2981" t="s">
        <v>11451</v>
      </c>
      <c r="I2981">
        <v>6</v>
      </c>
      <c r="K2981" t="str">
        <f>IFERROR(VLOOKUP(Table_Query_from_QDB_Production___SQL_Server[[#This Row],[step_2_seq]],'Employee Benefit Groups'!#REF!,2,FALSE),"-")</f>
        <v>-</v>
      </c>
      <c r="M2981" t="str">
        <f>IFERROR(VLOOKUP(Table_Query_from_QDB_Production___SQL_Server[[#This Row],[step_4_seq]],'Employee Benefit Groups'!#REF!,2,FALSE),"-")</f>
        <v>-</v>
      </c>
      <c r="O2981" t="str">
        <f>IFERROR(VLOOKUP(Table_Query_from_QDB_Production___SQL_Server[[#This Row],[step_4_seq2]],'Employee Benefit Groups'!#REF!,2,FALSE),"-")</f>
        <v>-</v>
      </c>
      <c r="Q2981" t="str">
        <f>IFERROR(VLOOKUP(Table_Query_from_QDB_Production___SQL_Server[[#This Row],[step_5_seq]],'Employee Benefit Groups'!#REF!,2,FALSE),"-")</f>
        <v>-</v>
      </c>
      <c r="S2981" t="str">
        <f>IFERROR(VLOOKUP(Table_Query_from_QDB_Production___SQL_Server[[#This Row],[step_6_seq]],'Employee Benefit Groups'!#REF!,2,FALSE),"-")</f>
        <v>-</v>
      </c>
      <c r="T2981">
        <v>4</v>
      </c>
      <c r="U2981" t="str">
        <f>IFERROR(VLOOKUP(Table_Query_from_QDB_Production___SQL_Server[[#This Row],[step_7_seq]],'Employee Benefit Groups'!#REF!,2,FALSE),"-")</f>
        <v>-</v>
      </c>
      <c r="V2981">
        <v>3</v>
      </c>
      <c r="W2981" t="str">
        <f>IFERROR(VLOOKUP(Table_Query_from_QDB_Production___SQL_Server[[#This Row],[step_8_seq]],'Employee Benefit Groups'!#REF!,2,FALSE),"-")</f>
        <v>-</v>
      </c>
      <c r="X2981">
        <v>5</v>
      </c>
      <c r="Y2981" t="str">
        <f>IFERROR(VLOOKUP(Table_Query_from_QDB_Production___SQL_Server[[#This Row],[step_9_seq]],'Employee Benefit Groups'!#REF!,2,FALSE),"-")</f>
        <v>-</v>
      </c>
      <c r="AA2981" s="15"/>
      <c r="AB2981" s="15">
        <f t="shared" si="552"/>
        <v>0</v>
      </c>
      <c r="AC2981" s="11" t="s">
        <v>11502</v>
      </c>
      <c r="AD2981" s="11" t="str">
        <f t="shared" si="553"/>
        <v>-</v>
      </c>
      <c r="AE2981" s="12"/>
      <c r="AF2981" s="12">
        <f t="shared" si="554"/>
        <v>0</v>
      </c>
      <c r="AG2981" s="13" t="s">
        <v>11502</v>
      </c>
      <c r="AH2981" s="13" t="str">
        <f t="shared" si="555"/>
        <v>-</v>
      </c>
      <c r="AI2981" s="14"/>
      <c r="AJ2981" s="14">
        <f t="shared" si="556"/>
        <v>0</v>
      </c>
      <c r="AK2981" s="15" t="s">
        <v>11502</v>
      </c>
      <c r="AL2981" s="15" t="str">
        <f t="shared" si="557"/>
        <v>-</v>
      </c>
      <c r="AM2981" s="12"/>
      <c r="AN2981" s="12">
        <f t="shared" si="558"/>
        <v>0</v>
      </c>
      <c r="AO2981" s="16" t="s">
        <v>11502</v>
      </c>
      <c r="AP2981" s="16" t="str">
        <f t="shared" si="559"/>
        <v>-</v>
      </c>
      <c r="AQ2981" s="12">
        <v>3</v>
      </c>
      <c r="AR2981" s="12">
        <f t="shared" si="560"/>
        <v>4</v>
      </c>
      <c r="AS2981" s="14" t="s">
        <v>11498</v>
      </c>
      <c r="AT2981" s="14" t="str">
        <f t="shared" si="561"/>
        <v>-</v>
      </c>
      <c r="AU2981">
        <v>2</v>
      </c>
      <c r="AV2981" s="15" t="s">
        <v>11497</v>
      </c>
      <c r="AW2981" s="15" t="str">
        <f t="shared" si="562"/>
        <v>-</v>
      </c>
      <c r="AX2981">
        <v>4</v>
      </c>
      <c r="AY2981" s="17" t="s">
        <v>11499</v>
      </c>
      <c r="AZ2981" s="17" t="str">
        <f t="shared" si="563"/>
        <v>-</v>
      </c>
      <c r="BA2981"/>
    </row>
    <row r="2982" spans="1:53" x14ac:dyDescent="0.3">
      <c r="A2982" t="s">
        <v>8611</v>
      </c>
      <c r="B2982" t="s">
        <v>8612</v>
      </c>
      <c r="C2982" t="s">
        <v>8613</v>
      </c>
      <c r="D2982" t="s">
        <v>1627</v>
      </c>
      <c r="E2982" t="str">
        <f>LEFT(Table_Query_from_QDB_Production___SQL_Server[[#This Row],[ttl_class_ttl_outl]],1)</f>
        <v>H</v>
      </c>
      <c r="F2982" t="str">
        <f>UPPER(IFERROR(VLOOKUP(Table_Query_from_QDB_Production___SQL_Server[[#This Row],[cto_osc_code]],'CTO-OSC Table'!$A$2:$B$24,2,FALSE),"Undefined"))</f>
        <v>HEALTH CARE AND ALLIED SERVICES</v>
      </c>
      <c r="G2982" t="str">
        <f>UPPER(IFERROR(VLOOKUP(Table_Query_from_QDB_Production___SQL_Server[[#This Row],[ttl_class_ttl_outl]],'Title Class Table'!$A$2:$C$146,2,FALSE),"Undefined"))</f>
        <v>MEDICAL AUXILIARY SERVICES - MISCELLANEOUS</v>
      </c>
      <c r="H2982" t="s">
        <v>11451</v>
      </c>
      <c r="I2982">
        <v>6</v>
      </c>
      <c r="K2982" t="str">
        <f>IFERROR(VLOOKUP(Table_Query_from_QDB_Production___SQL_Server[[#This Row],[step_2_seq]],'Employee Benefit Groups'!#REF!,2,FALSE),"-")</f>
        <v>-</v>
      </c>
      <c r="M2982" t="str">
        <f>IFERROR(VLOOKUP(Table_Query_from_QDB_Production___SQL_Server[[#This Row],[step_4_seq]],'Employee Benefit Groups'!#REF!,2,FALSE),"-")</f>
        <v>-</v>
      </c>
      <c r="O2982" t="str">
        <f>IFERROR(VLOOKUP(Table_Query_from_QDB_Production___SQL_Server[[#This Row],[step_4_seq2]],'Employee Benefit Groups'!#REF!,2,FALSE),"-")</f>
        <v>-</v>
      </c>
      <c r="Q2982" t="str">
        <f>IFERROR(VLOOKUP(Table_Query_from_QDB_Production___SQL_Server[[#This Row],[step_5_seq]],'Employee Benefit Groups'!#REF!,2,FALSE),"-")</f>
        <v>-</v>
      </c>
      <c r="S2982" t="str">
        <f>IFERROR(VLOOKUP(Table_Query_from_QDB_Production___SQL_Server[[#This Row],[step_6_seq]],'Employee Benefit Groups'!#REF!,2,FALSE),"-")</f>
        <v>-</v>
      </c>
      <c r="T2982">
        <v>4</v>
      </c>
      <c r="U2982" t="str">
        <f>IFERROR(VLOOKUP(Table_Query_from_QDB_Production___SQL_Server[[#This Row],[step_7_seq]],'Employee Benefit Groups'!#REF!,2,FALSE),"-")</f>
        <v>-</v>
      </c>
      <c r="V2982">
        <v>3</v>
      </c>
      <c r="W2982" t="str">
        <f>IFERROR(VLOOKUP(Table_Query_from_QDB_Production___SQL_Server[[#This Row],[step_8_seq]],'Employee Benefit Groups'!#REF!,2,FALSE),"-")</f>
        <v>-</v>
      </c>
      <c r="X2982">
        <v>5</v>
      </c>
      <c r="Y2982" t="str">
        <f>IFERROR(VLOOKUP(Table_Query_from_QDB_Production___SQL_Server[[#This Row],[step_9_seq]],'Employee Benefit Groups'!#REF!,2,FALSE),"-")</f>
        <v>-</v>
      </c>
      <c r="AA2982" s="15"/>
      <c r="AB2982" s="15">
        <f t="shared" si="552"/>
        <v>0</v>
      </c>
      <c r="AC2982" s="11" t="s">
        <v>11502</v>
      </c>
      <c r="AD2982" s="11" t="str">
        <f t="shared" si="553"/>
        <v>-</v>
      </c>
      <c r="AE2982" s="12"/>
      <c r="AF2982" s="12">
        <f t="shared" si="554"/>
        <v>0</v>
      </c>
      <c r="AG2982" s="13" t="s">
        <v>11502</v>
      </c>
      <c r="AH2982" s="13" t="str">
        <f t="shared" si="555"/>
        <v>-</v>
      </c>
      <c r="AI2982" s="14"/>
      <c r="AJ2982" s="14">
        <f t="shared" si="556"/>
        <v>0</v>
      </c>
      <c r="AK2982" s="15" t="s">
        <v>11502</v>
      </c>
      <c r="AL2982" s="15" t="str">
        <f t="shared" si="557"/>
        <v>-</v>
      </c>
      <c r="AM2982" s="12"/>
      <c r="AN2982" s="12">
        <f t="shared" si="558"/>
        <v>0</v>
      </c>
      <c r="AO2982" s="16" t="s">
        <v>11502</v>
      </c>
      <c r="AP2982" s="16" t="str">
        <f t="shared" si="559"/>
        <v>-</v>
      </c>
      <c r="AQ2982" s="12">
        <v>3</v>
      </c>
      <c r="AR2982" s="12">
        <f t="shared" si="560"/>
        <v>4</v>
      </c>
      <c r="AS2982" s="14" t="s">
        <v>11498</v>
      </c>
      <c r="AT2982" s="14" t="str">
        <f t="shared" si="561"/>
        <v>-</v>
      </c>
      <c r="AU2982">
        <v>2</v>
      </c>
      <c r="AV2982" s="15" t="s">
        <v>11497</v>
      </c>
      <c r="AW2982" s="15" t="str">
        <f t="shared" si="562"/>
        <v>-</v>
      </c>
      <c r="AX2982">
        <v>4</v>
      </c>
      <c r="AY2982" s="17" t="s">
        <v>11499</v>
      </c>
      <c r="AZ2982" s="17" t="str">
        <f t="shared" si="563"/>
        <v>-</v>
      </c>
      <c r="BA2982"/>
    </row>
    <row r="2983" spans="1:53" x14ac:dyDescent="0.3">
      <c r="A2983" t="s">
        <v>8614</v>
      </c>
      <c r="B2983" t="s">
        <v>8615</v>
      </c>
      <c r="C2983" t="s">
        <v>8615</v>
      </c>
      <c r="D2983" t="s">
        <v>1627</v>
      </c>
      <c r="E2983" t="str">
        <f>LEFT(Table_Query_from_QDB_Production___SQL_Server[[#This Row],[ttl_class_ttl_outl]],1)</f>
        <v>H</v>
      </c>
      <c r="F2983" t="str">
        <f>UPPER(IFERROR(VLOOKUP(Table_Query_from_QDB_Production___SQL_Server[[#This Row],[cto_osc_code]],'CTO-OSC Table'!$A$2:$B$24,2,FALSE),"Undefined"))</f>
        <v>HEALTH CARE AND ALLIED SERVICES</v>
      </c>
      <c r="G2983" t="str">
        <f>UPPER(IFERROR(VLOOKUP(Table_Query_from_QDB_Production___SQL_Server[[#This Row],[ttl_class_ttl_outl]],'Title Class Table'!$A$2:$C$146,2,FALSE),"Undefined"))</f>
        <v>MEDICAL AUXILIARY SERVICES - MISCELLANEOUS</v>
      </c>
      <c r="H2983" t="s">
        <v>11451</v>
      </c>
      <c r="I2983">
        <v>6</v>
      </c>
      <c r="K2983" t="str">
        <f>IFERROR(VLOOKUP(Table_Query_from_QDB_Production___SQL_Server[[#This Row],[step_2_seq]],'Employee Benefit Groups'!#REF!,2,FALSE),"-")</f>
        <v>-</v>
      </c>
      <c r="M2983" t="str">
        <f>IFERROR(VLOOKUP(Table_Query_from_QDB_Production___SQL_Server[[#This Row],[step_4_seq]],'Employee Benefit Groups'!#REF!,2,FALSE),"-")</f>
        <v>-</v>
      </c>
      <c r="O2983" t="str">
        <f>IFERROR(VLOOKUP(Table_Query_from_QDB_Production___SQL_Server[[#This Row],[step_4_seq2]],'Employee Benefit Groups'!#REF!,2,FALSE),"-")</f>
        <v>-</v>
      </c>
      <c r="Q2983" t="str">
        <f>IFERROR(VLOOKUP(Table_Query_from_QDB_Production___SQL_Server[[#This Row],[step_5_seq]],'Employee Benefit Groups'!#REF!,2,FALSE),"-")</f>
        <v>-</v>
      </c>
      <c r="S2983" t="str">
        <f>IFERROR(VLOOKUP(Table_Query_from_QDB_Production___SQL_Server[[#This Row],[step_6_seq]],'Employee Benefit Groups'!#REF!,2,FALSE),"-")</f>
        <v>-</v>
      </c>
      <c r="T2983">
        <v>4</v>
      </c>
      <c r="U2983" t="str">
        <f>IFERROR(VLOOKUP(Table_Query_from_QDB_Production___SQL_Server[[#This Row],[step_7_seq]],'Employee Benefit Groups'!#REF!,2,FALSE),"-")</f>
        <v>-</v>
      </c>
      <c r="V2983">
        <v>3</v>
      </c>
      <c r="W2983" t="str">
        <f>IFERROR(VLOOKUP(Table_Query_from_QDB_Production___SQL_Server[[#This Row],[step_8_seq]],'Employee Benefit Groups'!#REF!,2,FALSE),"-")</f>
        <v>-</v>
      </c>
      <c r="X2983">
        <v>5</v>
      </c>
      <c r="Y2983" t="str">
        <f>IFERROR(VLOOKUP(Table_Query_from_QDB_Production___SQL_Server[[#This Row],[step_9_seq]],'Employee Benefit Groups'!#REF!,2,FALSE),"-")</f>
        <v>-</v>
      </c>
      <c r="AA2983" s="15"/>
      <c r="AB2983" s="15">
        <f t="shared" si="552"/>
        <v>0</v>
      </c>
      <c r="AC2983" s="11" t="s">
        <v>11502</v>
      </c>
      <c r="AD2983" s="11" t="str">
        <f t="shared" si="553"/>
        <v>-</v>
      </c>
      <c r="AE2983" s="12"/>
      <c r="AF2983" s="12">
        <f t="shared" si="554"/>
        <v>0</v>
      </c>
      <c r="AG2983" s="13" t="s">
        <v>11502</v>
      </c>
      <c r="AH2983" s="13" t="str">
        <f t="shared" si="555"/>
        <v>-</v>
      </c>
      <c r="AI2983" s="14"/>
      <c r="AJ2983" s="14">
        <f t="shared" si="556"/>
        <v>0</v>
      </c>
      <c r="AK2983" s="15" t="s">
        <v>11502</v>
      </c>
      <c r="AL2983" s="15" t="str">
        <f t="shared" si="557"/>
        <v>-</v>
      </c>
      <c r="AM2983" s="12"/>
      <c r="AN2983" s="12">
        <f t="shared" si="558"/>
        <v>0</v>
      </c>
      <c r="AO2983" s="16" t="s">
        <v>11502</v>
      </c>
      <c r="AP2983" s="16" t="str">
        <f t="shared" si="559"/>
        <v>-</v>
      </c>
      <c r="AQ2983" s="12">
        <v>3</v>
      </c>
      <c r="AR2983" s="12">
        <f t="shared" si="560"/>
        <v>4</v>
      </c>
      <c r="AS2983" s="14" t="s">
        <v>11498</v>
      </c>
      <c r="AT2983" s="14" t="str">
        <f t="shared" si="561"/>
        <v>-</v>
      </c>
      <c r="AU2983">
        <v>2</v>
      </c>
      <c r="AV2983" s="15" t="s">
        <v>11497</v>
      </c>
      <c r="AW2983" s="15" t="str">
        <f t="shared" si="562"/>
        <v>-</v>
      </c>
      <c r="AX2983">
        <v>4</v>
      </c>
      <c r="AY2983" s="17" t="s">
        <v>11499</v>
      </c>
      <c r="AZ2983" s="17" t="str">
        <f t="shared" si="563"/>
        <v>-</v>
      </c>
      <c r="BA2983"/>
    </row>
    <row r="2984" spans="1:53" x14ac:dyDescent="0.3">
      <c r="A2984" t="s">
        <v>8616</v>
      </c>
      <c r="B2984" t="s">
        <v>8617</v>
      </c>
      <c r="C2984" t="s">
        <v>8618</v>
      </c>
      <c r="D2984" t="s">
        <v>2073</v>
      </c>
      <c r="E2984" t="str">
        <f>LEFT(Table_Query_from_QDB_Production___SQL_Server[[#This Row],[ttl_class_ttl_outl]],1)</f>
        <v>H</v>
      </c>
      <c r="F2984" t="str">
        <f>UPPER(IFERROR(VLOOKUP(Table_Query_from_QDB_Production___SQL_Server[[#This Row],[cto_osc_code]],'CTO-OSC Table'!$A$2:$B$24,2,FALSE),"Undefined"))</f>
        <v>HEALTH CARE AND ALLIED SERVICES</v>
      </c>
      <c r="G2984" t="str">
        <f>UPPER(IFERROR(VLOOKUP(Table_Query_from_QDB_Production___SQL_Server[[#This Row],[ttl_class_ttl_outl]],'Title Class Table'!$A$2:$C$146,2,FALSE),"Undefined"))</f>
        <v>TECHNOLOGISTS - RADIOLOGIC, RESPIRATORY AND ALLIED</v>
      </c>
      <c r="H2984" t="s">
        <v>11451</v>
      </c>
      <c r="I2984">
        <v>6</v>
      </c>
      <c r="K2984" t="str">
        <f>IFERROR(VLOOKUP(Table_Query_from_QDB_Production___SQL_Server[[#This Row],[step_2_seq]],'Employee Benefit Groups'!#REF!,2,FALSE),"-")</f>
        <v>-</v>
      </c>
      <c r="M2984" t="str">
        <f>IFERROR(VLOOKUP(Table_Query_from_QDB_Production___SQL_Server[[#This Row],[step_4_seq]],'Employee Benefit Groups'!#REF!,2,FALSE),"-")</f>
        <v>-</v>
      </c>
      <c r="O2984" t="str">
        <f>IFERROR(VLOOKUP(Table_Query_from_QDB_Production___SQL_Server[[#This Row],[step_4_seq2]],'Employee Benefit Groups'!#REF!,2,FALSE),"-")</f>
        <v>-</v>
      </c>
      <c r="Q2984" t="str">
        <f>IFERROR(VLOOKUP(Table_Query_from_QDB_Production___SQL_Server[[#This Row],[step_5_seq]],'Employee Benefit Groups'!#REF!,2,FALSE),"-")</f>
        <v>-</v>
      </c>
      <c r="S2984" t="str">
        <f>IFERROR(VLOOKUP(Table_Query_from_QDB_Production___SQL_Server[[#This Row],[step_6_seq]],'Employee Benefit Groups'!#REF!,2,FALSE),"-")</f>
        <v>-</v>
      </c>
      <c r="T2984">
        <v>4</v>
      </c>
      <c r="U2984" t="str">
        <f>IFERROR(VLOOKUP(Table_Query_from_QDB_Production___SQL_Server[[#This Row],[step_7_seq]],'Employee Benefit Groups'!#REF!,2,FALSE),"-")</f>
        <v>-</v>
      </c>
      <c r="V2984">
        <v>3</v>
      </c>
      <c r="W2984" t="str">
        <f>IFERROR(VLOOKUP(Table_Query_from_QDB_Production___SQL_Server[[#This Row],[step_8_seq]],'Employee Benefit Groups'!#REF!,2,FALSE),"-")</f>
        <v>-</v>
      </c>
      <c r="X2984">
        <v>5</v>
      </c>
      <c r="Y2984" t="str">
        <f>IFERROR(VLOOKUP(Table_Query_from_QDB_Production___SQL_Server[[#This Row],[step_9_seq]],'Employee Benefit Groups'!#REF!,2,FALSE),"-")</f>
        <v>-</v>
      </c>
      <c r="AA2984" s="15"/>
      <c r="AB2984" s="15">
        <f t="shared" si="552"/>
        <v>0</v>
      </c>
      <c r="AC2984" s="11" t="s">
        <v>11502</v>
      </c>
      <c r="AD2984" s="11" t="str">
        <f t="shared" si="553"/>
        <v>-</v>
      </c>
      <c r="AE2984" s="12"/>
      <c r="AF2984" s="12">
        <f t="shared" si="554"/>
        <v>0</v>
      </c>
      <c r="AG2984" s="13" t="s">
        <v>11502</v>
      </c>
      <c r="AH2984" s="13" t="str">
        <f t="shared" si="555"/>
        <v>-</v>
      </c>
      <c r="AI2984" s="14"/>
      <c r="AJ2984" s="14">
        <f t="shared" si="556"/>
        <v>0</v>
      </c>
      <c r="AK2984" s="15" t="s">
        <v>11502</v>
      </c>
      <c r="AL2984" s="15" t="str">
        <f t="shared" si="557"/>
        <v>-</v>
      </c>
      <c r="AM2984" s="12"/>
      <c r="AN2984" s="12">
        <f t="shared" si="558"/>
        <v>0</v>
      </c>
      <c r="AO2984" s="16" t="s">
        <v>11502</v>
      </c>
      <c r="AP2984" s="16" t="str">
        <f t="shared" si="559"/>
        <v>-</v>
      </c>
      <c r="AQ2984" s="12">
        <v>3</v>
      </c>
      <c r="AR2984" s="12">
        <f t="shared" si="560"/>
        <v>4</v>
      </c>
      <c r="AS2984" s="14" t="s">
        <v>11498</v>
      </c>
      <c r="AT2984" s="14" t="str">
        <f t="shared" si="561"/>
        <v>-</v>
      </c>
      <c r="AU2984">
        <v>2</v>
      </c>
      <c r="AV2984" s="15" t="s">
        <v>11497</v>
      </c>
      <c r="AW2984" s="15" t="str">
        <f t="shared" si="562"/>
        <v>-</v>
      </c>
      <c r="AX2984">
        <v>4</v>
      </c>
      <c r="AY2984" s="17" t="s">
        <v>11499</v>
      </c>
      <c r="AZ2984" s="17" t="str">
        <f t="shared" si="563"/>
        <v>-</v>
      </c>
      <c r="BA2984"/>
    </row>
    <row r="2985" spans="1:53" x14ac:dyDescent="0.3">
      <c r="A2985" t="s">
        <v>8619</v>
      </c>
      <c r="B2985" t="s">
        <v>8620</v>
      </c>
      <c r="C2985" t="s">
        <v>8621</v>
      </c>
      <c r="D2985" t="s">
        <v>2073</v>
      </c>
      <c r="E2985" t="str">
        <f>LEFT(Table_Query_from_QDB_Production___SQL_Server[[#This Row],[ttl_class_ttl_outl]],1)</f>
        <v>H</v>
      </c>
      <c r="F2985" t="str">
        <f>UPPER(IFERROR(VLOOKUP(Table_Query_from_QDB_Production___SQL_Server[[#This Row],[cto_osc_code]],'CTO-OSC Table'!$A$2:$B$24,2,FALSE),"Undefined"))</f>
        <v>HEALTH CARE AND ALLIED SERVICES</v>
      </c>
      <c r="G2985" t="str">
        <f>UPPER(IFERROR(VLOOKUP(Table_Query_from_QDB_Production___SQL_Server[[#This Row],[ttl_class_ttl_outl]],'Title Class Table'!$A$2:$C$146,2,FALSE),"Undefined"))</f>
        <v>TECHNOLOGISTS - RADIOLOGIC, RESPIRATORY AND ALLIED</v>
      </c>
      <c r="H2985" t="s">
        <v>11451</v>
      </c>
      <c r="I2985">
        <v>6</v>
      </c>
      <c r="K2985" t="str">
        <f>IFERROR(VLOOKUP(Table_Query_from_QDB_Production___SQL_Server[[#This Row],[step_2_seq]],'Employee Benefit Groups'!#REF!,2,FALSE),"-")</f>
        <v>-</v>
      </c>
      <c r="M2985" t="str">
        <f>IFERROR(VLOOKUP(Table_Query_from_QDB_Production___SQL_Server[[#This Row],[step_4_seq]],'Employee Benefit Groups'!#REF!,2,FALSE),"-")</f>
        <v>-</v>
      </c>
      <c r="O2985" t="str">
        <f>IFERROR(VLOOKUP(Table_Query_from_QDB_Production___SQL_Server[[#This Row],[step_4_seq2]],'Employee Benefit Groups'!#REF!,2,FALSE),"-")</f>
        <v>-</v>
      </c>
      <c r="Q2985" t="str">
        <f>IFERROR(VLOOKUP(Table_Query_from_QDB_Production___SQL_Server[[#This Row],[step_5_seq]],'Employee Benefit Groups'!#REF!,2,FALSE),"-")</f>
        <v>-</v>
      </c>
      <c r="S2985" t="str">
        <f>IFERROR(VLOOKUP(Table_Query_from_QDB_Production___SQL_Server[[#This Row],[step_6_seq]],'Employee Benefit Groups'!#REF!,2,FALSE),"-")</f>
        <v>-</v>
      </c>
      <c r="T2985">
        <v>4</v>
      </c>
      <c r="U2985" t="str">
        <f>IFERROR(VLOOKUP(Table_Query_from_QDB_Production___SQL_Server[[#This Row],[step_7_seq]],'Employee Benefit Groups'!#REF!,2,FALSE),"-")</f>
        <v>-</v>
      </c>
      <c r="V2985">
        <v>3</v>
      </c>
      <c r="W2985" t="str">
        <f>IFERROR(VLOOKUP(Table_Query_from_QDB_Production___SQL_Server[[#This Row],[step_8_seq]],'Employee Benefit Groups'!#REF!,2,FALSE),"-")</f>
        <v>-</v>
      </c>
      <c r="X2985">
        <v>5</v>
      </c>
      <c r="Y2985" t="str">
        <f>IFERROR(VLOOKUP(Table_Query_from_QDB_Production___SQL_Server[[#This Row],[step_9_seq]],'Employee Benefit Groups'!#REF!,2,FALSE),"-")</f>
        <v>-</v>
      </c>
      <c r="AA2985" s="15"/>
      <c r="AB2985" s="15">
        <f t="shared" si="552"/>
        <v>0</v>
      </c>
      <c r="AC2985" s="11" t="s">
        <v>11502</v>
      </c>
      <c r="AD2985" s="11" t="str">
        <f t="shared" si="553"/>
        <v>-</v>
      </c>
      <c r="AE2985" s="12"/>
      <c r="AF2985" s="12">
        <f t="shared" si="554"/>
        <v>0</v>
      </c>
      <c r="AG2985" s="13" t="s">
        <v>11502</v>
      </c>
      <c r="AH2985" s="13" t="str">
        <f t="shared" si="555"/>
        <v>-</v>
      </c>
      <c r="AI2985" s="14"/>
      <c r="AJ2985" s="14">
        <f t="shared" si="556"/>
        <v>0</v>
      </c>
      <c r="AK2985" s="15" t="s">
        <v>11502</v>
      </c>
      <c r="AL2985" s="15" t="str">
        <f t="shared" si="557"/>
        <v>-</v>
      </c>
      <c r="AM2985" s="12"/>
      <c r="AN2985" s="12">
        <f t="shared" si="558"/>
        <v>0</v>
      </c>
      <c r="AO2985" s="16" t="s">
        <v>11502</v>
      </c>
      <c r="AP2985" s="16" t="str">
        <f t="shared" si="559"/>
        <v>-</v>
      </c>
      <c r="AQ2985" s="12">
        <v>3</v>
      </c>
      <c r="AR2985" s="12">
        <f t="shared" si="560"/>
        <v>4</v>
      </c>
      <c r="AS2985" s="14" t="s">
        <v>11498</v>
      </c>
      <c r="AT2985" s="14" t="str">
        <f t="shared" si="561"/>
        <v>-</v>
      </c>
      <c r="AU2985">
        <v>2</v>
      </c>
      <c r="AV2985" s="15" t="s">
        <v>11497</v>
      </c>
      <c r="AW2985" s="15" t="str">
        <f t="shared" si="562"/>
        <v>-</v>
      </c>
      <c r="AX2985">
        <v>4</v>
      </c>
      <c r="AY2985" s="17" t="s">
        <v>11499</v>
      </c>
      <c r="AZ2985" s="17" t="str">
        <f t="shared" si="563"/>
        <v>-</v>
      </c>
      <c r="BA2985"/>
    </row>
    <row r="2986" spans="1:53" x14ac:dyDescent="0.3">
      <c r="A2986" t="s">
        <v>8622</v>
      </c>
      <c r="B2986" t="s">
        <v>8623</v>
      </c>
      <c r="C2986" t="s">
        <v>8624</v>
      </c>
      <c r="D2986" t="s">
        <v>2073</v>
      </c>
      <c r="E2986" t="str">
        <f>LEFT(Table_Query_from_QDB_Production___SQL_Server[[#This Row],[ttl_class_ttl_outl]],1)</f>
        <v>H</v>
      </c>
      <c r="F2986" t="str">
        <f>UPPER(IFERROR(VLOOKUP(Table_Query_from_QDB_Production___SQL_Server[[#This Row],[cto_osc_code]],'CTO-OSC Table'!$A$2:$B$24,2,FALSE),"Undefined"))</f>
        <v>HEALTH CARE AND ALLIED SERVICES</v>
      </c>
      <c r="G2986" t="str">
        <f>UPPER(IFERROR(VLOOKUP(Table_Query_from_QDB_Production___SQL_Server[[#This Row],[ttl_class_ttl_outl]],'Title Class Table'!$A$2:$C$146,2,FALSE),"Undefined"))</f>
        <v>TECHNOLOGISTS - RADIOLOGIC, RESPIRATORY AND ALLIED</v>
      </c>
      <c r="H2986" t="s">
        <v>11451</v>
      </c>
      <c r="I2986">
        <v>6</v>
      </c>
      <c r="K2986" t="str">
        <f>IFERROR(VLOOKUP(Table_Query_from_QDB_Production___SQL_Server[[#This Row],[step_2_seq]],'Employee Benefit Groups'!#REF!,2,FALSE),"-")</f>
        <v>-</v>
      </c>
      <c r="M2986" t="str">
        <f>IFERROR(VLOOKUP(Table_Query_from_QDB_Production___SQL_Server[[#This Row],[step_4_seq]],'Employee Benefit Groups'!#REF!,2,FALSE),"-")</f>
        <v>-</v>
      </c>
      <c r="O2986" t="str">
        <f>IFERROR(VLOOKUP(Table_Query_from_QDB_Production___SQL_Server[[#This Row],[step_4_seq2]],'Employee Benefit Groups'!#REF!,2,FALSE),"-")</f>
        <v>-</v>
      </c>
      <c r="Q2986" t="str">
        <f>IFERROR(VLOOKUP(Table_Query_from_QDB_Production___SQL_Server[[#This Row],[step_5_seq]],'Employee Benefit Groups'!#REF!,2,FALSE),"-")</f>
        <v>-</v>
      </c>
      <c r="S2986" t="str">
        <f>IFERROR(VLOOKUP(Table_Query_from_QDB_Production___SQL_Server[[#This Row],[step_6_seq]],'Employee Benefit Groups'!#REF!,2,FALSE),"-")</f>
        <v>-</v>
      </c>
      <c r="T2986">
        <v>4</v>
      </c>
      <c r="U2986" t="str">
        <f>IFERROR(VLOOKUP(Table_Query_from_QDB_Production___SQL_Server[[#This Row],[step_7_seq]],'Employee Benefit Groups'!#REF!,2,FALSE),"-")</f>
        <v>-</v>
      </c>
      <c r="V2986">
        <v>3</v>
      </c>
      <c r="W2986" t="str">
        <f>IFERROR(VLOOKUP(Table_Query_from_QDB_Production___SQL_Server[[#This Row],[step_8_seq]],'Employee Benefit Groups'!#REF!,2,FALSE),"-")</f>
        <v>-</v>
      </c>
      <c r="X2986">
        <v>5</v>
      </c>
      <c r="Y2986" t="str">
        <f>IFERROR(VLOOKUP(Table_Query_from_QDB_Production___SQL_Server[[#This Row],[step_9_seq]],'Employee Benefit Groups'!#REF!,2,FALSE),"-")</f>
        <v>-</v>
      </c>
      <c r="AA2986" s="15"/>
      <c r="AB2986" s="15">
        <f t="shared" si="552"/>
        <v>0</v>
      </c>
      <c r="AC2986" s="11" t="s">
        <v>11502</v>
      </c>
      <c r="AD2986" s="11" t="str">
        <f t="shared" si="553"/>
        <v>-</v>
      </c>
      <c r="AE2986" s="12"/>
      <c r="AF2986" s="12">
        <f t="shared" si="554"/>
        <v>0</v>
      </c>
      <c r="AG2986" s="13" t="s">
        <v>11502</v>
      </c>
      <c r="AH2986" s="13" t="str">
        <f t="shared" si="555"/>
        <v>-</v>
      </c>
      <c r="AI2986" s="14"/>
      <c r="AJ2986" s="14">
        <f t="shared" si="556"/>
        <v>0</v>
      </c>
      <c r="AK2986" s="15" t="s">
        <v>11502</v>
      </c>
      <c r="AL2986" s="15" t="str">
        <f t="shared" si="557"/>
        <v>-</v>
      </c>
      <c r="AM2986" s="12"/>
      <c r="AN2986" s="12">
        <f t="shared" si="558"/>
        <v>0</v>
      </c>
      <c r="AO2986" s="16" t="s">
        <v>11502</v>
      </c>
      <c r="AP2986" s="16" t="str">
        <f t="shared" si="559"/>
        <v>-</v>
      </c>
      <c r="AQ2986" s="12">
        <v>3</v>
      </c>
      <c r="AR2986" s="12">
        <f t="shared" si="560"/>
        <v>4</v>
      </c>
      <c r="AS2986" s="14" t="s">
        <v>11498</v>
      </c>
      <c r="AT2986" s="14" t="str">
        <f t="shared" si="561"/>
        <v>-</v>
      </c>
      <c r="AU2986">
        <v>2</v>
      </c>
      <c r="AV2986" s="15" t="s">
        <v>11497</v>
      </c>
      <c r="AW2986" s="15" t="str">
        <f t="shared" si="562"/>
        <v>-</v>
      </c>
      <c r="AX2986">
        <v>4</v>
      </c>
      <c r="AY2986" s="17" t="s">
        <v>11499</v>
      </c>
      <c r="AZ2986" s="17" t="str">
        <f t="shared" si="563"/>
        <v>-</v>
      </c>
      <c r="BA2986"/>
    </row>
    <row r="2987" spans="1:53" x14ac:dyDescent="0.3">
      <c r="A2987" t="s">
        <v>8625</v>
      </c>
      <c r="B2987" t="s">
        <v>8626</v>
      </c>
      <c r="C2987" t="s">
        <v>8627</v>
      </c>
      <c r="D2987" t="s">
        <v>1627</v>
      </c>
      <c r="E2987" t="str">
        <f>LEFT(Table_Query_from_QDB_Production___SQL_Server[[#This Row],[ttl_class_ttl_outl]],1)</f>
        <v>H</v>
      </c>
      <c r="F2987" t="str">
        <f>UPPER(IFERROR(VLOOKUP(Table_Query_from_QDB_Production___SQL_Server[[#This Row],[cto_osc_code]],'CTO-OSC Table'!$A$2:$B$24,2,FALSE),"Undefined"))</f>
        <v>HEALTH CARE AND ALLIED SERVICES</v>
      </c>
      <c r="G2987" t="str">
        <f>UPPER(IFERROR(VLOOKUP(Table_Query_from_QDB_Production___SQL_Server[[#This Row],[ttl_class_ttl_outl]],'Title Class Table'!$A$2:$C$146,2,FALSE),"Undefined"))</f>
        <v>MEDICAL AUXILIARY SERVICES - MISCELLANEOUS</v>
      </c>
      <c r="H2987" t="s">
        <v>11451</v>
      </c>
      <c r="I2987">
        <v>6</v>
      </c>
      <c r="K2987" t="str">
        <f>IFERROR(VLOOKUP(Table_Query_from_QDB_Production___SQL_Server[[#This Row],[step_2_seq]],'Employee Benefit Groups'!#REF!,2,FALSE),"-")</f>
        <v>-</v>
      </c>
      <c r="M2987" t="str">
        <f>IFERROR(VLOOKUP(Table_Query_from_QDB_Production___SQL_Server[[#This Row],[step_4_seq]],'Employee Benefit Groups'!#REF!,2,FALSE),"-")</f>
        <v>-</v>
      </c>
      <c r="O2987" t="str">
        <f>IFERROR(VLOOKUP(Table_Query_from_QDB_Production___SQL_Server[[#This Row],[step_4_seq2]],'Employee Benefit Groups'!#REF!,2,FALSE),"-")</f>
        <v>-</v>
      </c>
      <c r="Q2987" t="str">
        <f>IFERROR(VLOOKUP(Table_Query_from_QDB_Production___SQL_Server[[#This Row],[step_5_seq]],'Employee Benefit Groups'!#REF!,2,FALSE),"-")</f>
        <v>-</v>
      </c>
      <c r="S2987" t="str">
        <f>IFERROR(VLOOKUP(Table_Query_from_QDB_Production___SQL_Server[[#This Row],[step_6_seq]],'Employee Benefit Groups'!#REF!,2,FALSE),"-")</f>
        <v>-</v>
      </c>
      <c r="T2987">
        <v>4</v>
      </c>
      <c r="U2987" t="str">
        <f>IFERROR(VLOOKUP(Table_Query_from_QDB_Production___SQL_Server[[#This Row],[step_7_seq]],'Employee Benefit Groups'!#REF!,2,FALSE),"-")</f>
        <v>-</v>
      </c>
      <c r="V2987">
        <v>3</v>
      </c>
      <c r="W2987" t="str">
        <f>IFERROR(VLOOKUP(Table_Query_from_QDB_Production___SQL_Server[[#This Row],[step_8_seq]],'Employee Benefit Groups'!#REF!,2,FALSE),"-")</f>
        <v>-</v>
      </c>
      <c r="X2987">
        <v>5</v>
      </c>
      <c r="Y2987" t="str">
        <f>IFERROR(VLOOKUP(Table_Query_from_QDB_Production___SQL_Server[[#This Row],[step_9_seq]],'Employee Benefit Groups'!#REF!,2,FALSE),"-")</f>
        <v>-</v>
      </c>
      <c r="AA2987" s="15"/>
      <c r="AB2987" s="15">
        <f t="shared" si="552"/>
        <v>0</v>
      </c>
      <c r="AC2987" s="11" t="s">
        <v>11502</v>
      </c>
      <c r="AD2987" s="11" t="str">
        <f t="shared" si="553"/>
        <v>-</v>
      </c>
      <c r="AE2987" s="12"/>
      <c r="AF2987" s="12">
        <f t="shared" si="554"/>
        <v>0</v>
      </c>
      <c r="AG2987" s="13" t="s">
        <v>11502</v>
      </c>
      <c r="AH2987" s="13" t="str">
        <f t="shared" si="555"/>
        <v>-</v>
      </c>
      <c r="AI2987" s="14"/>
      <c r="AJ2987" s="14">
        <f t="shared" si="556"/>
        <v>0</v>
      </c>
      <c r="AK2987" s="15" t="s">
        <v>11502</v>
      </c>
      <c r="AL2987" s="15" t="str">
        <f t="shared" si="557"/>
        <v>-</v>
      </c>
      <c r="AM2987" s="12"/>
      <c r="AN2987" s="12">
        <f t="shared" si="558"/>
        <v>0</v>
      </c>
      <c r="AO2987" s="16" t="s">
        <v>11502</v>
      </c>
      <c r="AP2987" s="16" t="str">
        <f t="shared" si="559"/>
        <v>-</v>
      </c>
      <c r="AQ2987" s="12">
        <v>3</v>
      </c>
      <c r="AR2987" s="12">
        <f t="shared" si="560"/>
        <v>4</v>
      </c>
      <c r="AS2987" s="14" t="s">
        <v>11498</v>
      </c>
      <c r="AT2987" s="14" t="str">
        <f t="shared" si="561"/>
        <v>-</v>
      </c>
      <c r="AU2987">
        <v>2</v>
      </c>
      <c r="AV2987" s="15" t="s">
        <v>11497</v>
      </c>
      <c r="AW2987" s="15" t="str">
        <f t="shared" si="562"/>
        <v>-</v>
      </c>
      <c r="AX2987">
        <v>4</v>
      </c>
      <c r="AY2987" s="17" t="s">
        <v>11499</v>
      </c>
      <c r="AZ2987" s="17" t="str">
        <f t="shared" si="563"/>
        <v>-</v>
      </c>
      <c r="BA2987"/>
    </row>
    <row r="2988" spans="1:53" x14ac:dyDescent="0.3">
      <c r="A2988" t="s">
        <v>8628</v>
      </c>
      <c r="B2988" t="s">
        <v>8629</v>
      </c>
      <c r="C2988" t="s">
        <v>8630</v>
      </c>
      <c r="D2988" t="s">
        <v>1627</v>
      </c>
      <c r="E2988" t="str">
        <f>LEFT(Table_Query_from_QDB_Production___SQL_Server[[#This Row],[ttl_class_ttl_outl]],1)</f>
        <v>H</v>
      </c>
      <c r="F2988" t="str">
        <f>UPPER(IFERROR(VLOOKUP(Table_Query_from_QDB_Production___SQL_Server[[#This Row],[cto_osc_code]],'CTO-OSC Table'!$A$2:$B$24,2,FALSE),"Undefined"))</f>
        <v>HEALTH CARE AND ALLIED SERVICES</v>
      </c>
      <c r="G2988" t="str">
        <f>UPPER(IFERROR(VLOOKUP(Table_Query_from_QDB_Production___SQL_Server[[#This Row],[ttl_class_ttl_outl]],'Title Class Table'!$A$2:$C$146,2,FALSE),"Undefined"))</f>
        <v>MEDICAL AUXILIARY SERVICES - MISCELLANEOUS</v>
      </c>
      <c r="H2988" t="s">
        <v>11451</v>
      </c>
      <c r="I2988">
        <v>6</v>
      </c>
      <c r="K2988" t="str">
        <f>IFERROR(VLOOKUP(Table_Query_from_QDB_Production___SQL_Server[[#This Row],[step_2_seq]],'Employee Benefit Groups'!#REF!,2,FALSE),"-")</f>
        <v>-</v>
      </c>
      <c r="M2988" t="str">
        <f>IFERROR(VLOOKUP(Table_Query_from_QDB_Production___SQL_Server[[#This Row],[step_4_seq]],'Employee Benefit Groups'!#REF!,2,FALSE),"-")</f>
        <v>-</v>
      </c>
      <c r="O2988" t="str">
        <f>IFERROR(VLOOKUP(Table_Query_from_QDB_Production___SQL_Server[[#This Row],[step_4_seq2]],'Employee Benefit Groups'!#REF!,2,FALSE),"-")</f>
        <v>-</v>
      </c>
      <c r="Q2988" t="str">
        <f>IFERROR(VLOOKUP(Table_Query_from_QDB_Production___SQL_Server[[#This Row],[step_5_seq]],'Employee Benefit Groups'!#REF!,2,FALSE),"-")</f>
        <v>-</v>
      </c>
      <c r="S2988" t="str">
        <f>IFERROR(VLOOKUP(Table_Query_from_QDB_Production___SQL_Server[[#This Row],[step_6_seq]],'Employee Benefit Groups'!#REF!,2,FALSE),"-")</f>
        <v>-</v>
      </c>
      <c r="T2988">
        <v>4</v>
      </c>
      <c r="U2988" t="str">
        <f>IFERROR(VLOOKUP(Table_Query_from_QDB_Production___SQL_Server[[#This Row],[step_7_seq]],'Employee Benefit Groups'!#REF!,2,FALSE),"-")</f>
        <v>-</v>
      </c>
      <c r="V2988">
        <v>3</v>
      </c>
      <c r="W2988" t="str">
        <f>IFERROR(VLOOKUP(Table_Query_from_QDB_Production___SQL_Server[[#This Row],[step_8_seq]],'Employee Benefit Groups'!#REF!,2,FALSE),"-")</f>
        <v>-</v>
      </c>
      <c r="X2988">
        <v>5</v>
      </c>
      <c r="Y2988" t="str">
        <f>IFERROR(VLOOKUP(Table_Query_from_QDB_Production___SQL_Server[[#This Row],[step_9_seq]],'Employee Benefit Groups'!#REF!,2,FALSE),"-")</f>
        <v>-</v>
      </c>
      <c r="AA2988" s="15"/>
      <c r="AB2988" s="15">
        <f t="shared" si="552"/>
        <v>0</v>
      </c>
      <c r="AC2988" s="11" t="s">
        <v>11502</v>
      </c>
      <c r="AD2988" s="11" t="str">
        <f t="shared" si="553"/>
        <v>-</v>
      </c>
      <c r="AE2988" s="12"/>
      <c r="AF2988" s="12">
        <f t="shared" si="554"/>
        <v>0</v>
      </c>
      <c r="AG2988" s="13" t="s">
        <v>11502</v>
      </c>
      <c r="AH2988" s="13" t="str">
        <f t="shared" si="555"/>
        <v>-</v>
      </c>
      <c r="AI2988" s="14"/>
      <c r="AJ2988" s="14">
        <f t="shared" si="556"/>
        <v>0</v>
      </c>
      <c r="AK2988" s="15" t="s">
        <v>11502</v>
      </c>
      <c r="AL2988" s="15" t="str">
        <f t="shared" si="557"/>
        <v>-</v>
      </c>
      <c r="AM2988" s="12"/>
      <c r="AN2988" s="12">
        <f t="shared" si="558"/>
        <v>0</v>
      </c>
      <c r="AO2988" s="16" t="s">
        <v>11502</v>
      </c>
      <c r="AP2988" s="16" t="str">
        <f t="shared" si="559"/>
        <v>-</v>
      </c>
      <c r="AQ2988" s="12">
        <v>3</v>
      </c>
      <c r="AR2988" s="12">
        <f t="shared" si="560"/>
        <v>4</v>
      </c>
      <c r="AS2988" s="14" t="s">
        <v>11498</v>
      </c>
      <c r="AT2988" s="14" t="str">
        <f t="shared" si="561"/>
        <v>-</v>
      </c>
      <c r="AU2988">
        <v>2</v>
      </c>
      <c r="AV2988" s="15" t="s">
        <v>11497</v>
      </c>
      <c r="AW2988" s="15" t="str">
        <f t="shared" si="562"/>
        <v>-</v>
      </c>
      <c r="AX2988">
        <v>4</v>
      </c>
      <c r="AY2988" s="17" t="s">
        <v>11499</v>
      </c>
      <c r="AZ2988" s="17" t="str">
        <f t="shared" si="563"/>
        <v>-</v>
      </c>
      <c r="BA2988"/>
    </row>
    <row r="2989" spans="1:53" x14ac:dyDescent="0.3">
      <c r="A2989" t="s">
        <v>8631</v>
      </c>
      <c r="B2989" t="s">
        <v>8632</v>
      </c>
      <c r="C2989" t="s">
        <v>8633</v>
      </c>
      <c r="D2989" t="s">
        <v>1627</v>
      </c>
      <c r="E2989" t="str">
        <f>LEFT(Table_Query_from_QDB_Production___SQL_Server[[#This Row],[ttl_class_ttl_outl]],1)</f>
        <v>H</v>
      </c>
      <c r="F2989" t="str">
        <f>UPPER(IFERROR(VLOOKUP(Table_Query_from_QDB_Production___SQL_Server[[#This Row],[cto_osc_code]],'CTO-OSC Table'!$A$2:$B$24,2,FALSE),"Undefined"))</f>
        <v>HEALTH CARE AND ALLIED SERVICES</v>
      </c>
      <c r="G2989" t="str">
        <f>UPPER(IFERROR(VLOOKUP(Table_Query_from_QDB_Production___SQL_Server[[#This Row],[ttl_class_ttl_outl]],'Title Class Table'!$A$2:$C$146,2,FALSE),"Undefined"))</f>
        <v>MEDICAL AUXILIARY SERVICES - MISCELLANEOUS</v>
      </c>
      <c r="H2989" t="s">
        <v>11451</v>
      </c>
      <c r="I2989">
        <v>6</v>
      </c>
      <c r="K2989" t="str">
        <f>IFERROR(VLOOKUP(Table_Query_from_QDB_Production___SQL_Server[[#This Row],[step_2_seq]],'Employee Benefit Groups'!#REF!,2,FALSE),"-")</f>
        <v>-</v>
      </c>
      <c r="M2989" t="str">
        <f>IFERROR(VLOOKUP(Table_Query_from_QDB_Production___SQL_Server[[#This Row],[step_4_seq]],'Employee Benefit Groups'!#REF!,2,FALSE),"-")</f>
        <v>-</v>
      </c>
      <c r="O2989" t="str">
        <f>IFERROR(VLOOKUP(Table_Query_from_QDB_Production___SQL_Server[[#This Row],[step_4_seq2]],'Employee Benefit Groups'!#REF!,2,FALSE),"-")</f>
        <v>-</v>
      </c>
      <c r="Q2989" t="str">
        <f>IFERROR(VLOOKUP(Table_Query_from_QDB_Production___SQL_Server[[#This Row],[step_5_seq]],'Employee Benefit Groups'!#REF!,2,FALSE),"-")</f>
        <v>-</v>
      </c>
      <c r="S2989" t="str">
        <f>IFERROR(VLOOKUP(Table_Query_from_QDB_Production___SQL_Server[[#This Row],[step_6_seq]],'Employee Benefit Groups'!#REF!,2,FALSE),"-")</f>
        <v>-</v>
      </c>
      <c r="T2989">
        <v>4</v>
      </c>
      <c r="U2989" t="str">
        <f>IFERROR(VLOOKUP(Table_Query_from_QDB_Production___SQL_Server[[#This Row],[step_7_seq]],'Employee Benefit Groups'!#REF!,2,FALSE),"-")</f>
        <v>-</v>
      </c>
      <c r="V2989">
        <v>3</v>
      </c>
      <c r="W2989" t="str">
        <f>IFERROR(VLOOKUP(Table_Query_from_QDB_Production___SQL_Server[[#This Row],[step_8_seq]],'Employee Benefit Groups'!#REF!,2,FALSE),"-")</f>
        <v>-</v>
      </c>
      <c r="X2989">
        <v>5</v>
      </c>
      <c r="Y2989" t="str">
        <f>IFERROR(VLOOKUP(Table_Query_from_QDB_Production___SQL_Server[[#This Row],[step_9_seq]],'Employee Benefit Groups'!#REF!,2,FALSE),"-")</f>
        <v>-</v>
      </c>
      <c r="AA2989" s="15"/>
      <c r="AB2989" s="15">
        <f t="shared" si="552"/>
        <v>0</v>
      </c>
      <c r="AC2989" s="11" t="s">
        <v>11502</v>
      </c>
      <c r="AD2989" s="11" t="str">
        <f t="shared" si="553"/>
        <v>-</v>
      </c>
      <c r="AE2989" s="12"/>
      <c r="AF2989" s="12">
        <f t="shared" si="554"/>
        <v>0</v>
      </c>
      <c r="AG2989" s="13" t="s">
        <v>11502</v>
      </c>
      <c r="AH2989" s="13" t="str">
        <f t="shared" si="555"/>
        <v>-</v>
      </c>
      <c r="AI2989" s="14"/>
      <c r="AJ2989" s="14">
        <f t="shared" si="556"/>
        <v>0</v>
      </c>
      <c r="AK2989" s="15" t="s">
        <v>11502</v>
      </c>
      <c r="AL2989" s="15" t="str">
        <f t="shared" si="557"/>
        <v>-</v>
      </c>
      <c r="AM2989" s="12"/>
      <c r="AN2989" s="12">
        <f t="shared" si="558"/>
        <v>0</v>
      </c>
      <c r="AO2989" s="16" t="s">
        <v>11502</v>
      </c>
      <c r="AP2989" s="16" t="str">
        <f t="shared" si="559"/>
        <v>-</v>
      </c>
      <c r="AQ2989" s="12">
        <v>3</v>
      </c>
      <c r="AR2989" s="12">
        <f t="shared" si="560"/>
        <v>4</v>
      </c>
      <c r="AS2989" s="14" t="s">
        <v>11498</v>
      </c>
      <c r="AT2989" s="14" t="str">
        <f t="shared" si="561"/>
        <v>-</v>
      </c>
      <c r="AU2989">
        <v>2</v>
      </c>
      <c r="AV2989" s="15" t="s">
        <v>11497</v>
      </c>
      <c r="AW2989" s="15" t="str">
        <f t="shared" si="562"/>
        <v>-</v>
      </c>
      <c r="AX2989">
        <v>4</v>
      </c>
      <c r="AY2989" s="17" t="s">
        <v>11499</v>
      </c>
      <c r="AZ2989" s="17" t="str">
        <f t="shared" si="563"/>
        <v>-</v>
      </c>
      <c r="BA2989"/>
    </row>
    <row r="2990" spans="1:53" x14ac:dyDescent="0.3">
      <c r="A2990" t="s">
        <v>8634</v>
      </c>
      <c r="B2990" t="s">
        <v>8635</v>
      </c>
      <c r="C2990" t="s">
        <v>8636</v>
      </c>
      <c r="D2990" t="s">
        <v>8637</v>
      </c>
      <c r="E2990" t="str">
        <f>LEFT(Table_Query_from_QDB_Production___SQL_Server[[#This Row],[ttl_class_ttl_outl]],1)</f>
        <v>H</v>
      </c>
      <c r="F2990" t="str">
        <f>UPPER(IFERROR(VLOOKUP(Table_Query_from_QDB_Production___SQL_Server[[#This Row],[cto_osc_code]],'CTO-OSC Table'!$A$2:$B$24,2,FALSE),"Undefined"))</f>
        <v>HEALTH CARE AND ALLIED SERVICES</v>
      </c>
      <c r="G2990" t="str">
        <f>UPPER(IFERROR(VLOOKUP(Table_Query_from_QDB_Production___SQL_Server[[#This Row],[ttl_class_ttl_outl]],'Title Class Table'!$A$2:$C$146,2,FALSE),"Undefined"))</f>
        <v>MEDICAL RECORD ADMINISTRATORS AND TECHNICIANS</v>
      </c>
      <c r="H2990" t="s">
        <v>11451</v>
      </c>
      <c r="I2990">
        <v>6</v>
      </c>
      <c r="K2990" t="str">
        <f>IFERROR(VLOOKUP(Table_Query_from_QDB_Production___SQL_Server[[#This Row],[step_2_seq]],'Employee Benefit Groups'!#REF!,2,FALSE),"-")</f>
        <v>-</v>
      </c>
      <c r="M2990" t="str">
        <f>IFERROR(VLOOKUP(Table_Query_from_QDB_Production___SQL_Server[[#This Row],[step_4_seq]],'Employee Benefit Groups'!#REF!,2,FALSE),"-")</f>
        <v>-</v>
      </c>
      <c r="O2990" t="str">
        <f>IFERROR(VLOOKUP(Table_Query_from_QDB_Production___SQL_Server[[#This Row],[step_4_seq2]],'Employee Benefit Groups'!#REF!,2,FALSE),"-")</f>
        <v>-</v>
      </c>
      <c r="Q2990" t="str">
        <f>IFERROR(VLOOKUP(Table_Query_from_QDB_Production___SQL_Server[[#This Row],[step_5_seq]],'Employee Benefit Groups'!#REF!,2,FALSE),"-")</f>
        <v>-</v>
      </c>
      <c r="S2990" t="str">
        <f>IFERROR(VLOOKUP(Table_Query_from_QDB_Production___SQL_Server[[#This Row],[step_6_seq]],'Employee Benefit Groups'!#REF!,2,FALSE),"-")</f>
        <v>-</v>
      </c>
      <c r="T2990">
        <v>4</v>
      </c>
      <c r="U2990" t="str">
        <f>IFERROR(VLOOKUP(Table_Query_from_QDB_Production___SQL_Server[[#This Row],[step_7_seq]],'Employee Benefit Groups'!#REF!,2,FALSE),"-")</f>
        <v>-</v>
      </c>
      <c r="V2990">
        <v>3</v>
      </c>
      <c r="W2990" t="str">
        <f>IFERROR(VLOOKUP(Table_Query_from_QDB_Production___SQL_Server[[#This Row],[step_8_seq]],'Employee Benefit Groups'!#REF!,2,FALSE),"-")</f>
        <v>-</v>
      </c>
      <c r="X2990">
        <v>5</v>
      </c>
      <c r="Y2990" t="str">
        <f>IFERROR(VLOOKUP(Table_Query_from_QDB_Production___SQL_Server[[#This Row],[step_9_seq]],'Employee Benefit Groups'!#REF!,2,FALSE),"-")</f>
        <v>-</v>
      </c>
      <c r="AA2990" s="15"/>
      <c r="AB2990" s="15">
        <f t="shared" si="552"/>
        <v>0</v>
      </c>
      <c r="AC2990" s="11" t="s">
        <v>11502</v>
      </c>
      <c r="AD2990" s="11" t="str">
        <f t="shared" si="553"/>
        <v>-</v>
      </c>
      <c r="AE2990" s="12"/>
      <c r="AF2990" s="12">
        <f t="shared" si="554"/>
        <v>0</v>
      </c>
      <c r="AG2990" s="13" t="s">
        <v>11502</v>
      </c>
      <c r="AH2990" s="13" t="str">
        <f t="shared" si="555"/>
        <v>-</v>
      </c>
      <c r="AI2990" s="14"/>
      <c r="AJ2990" s="14">
        <f t="shared" si="556"/>
        <v>0</v>
      </c>
      <c r="AK2990" s="15" t="s">
        <v>11502</v>
      </c>
      <c r="AL2990" s="15" t="str">
        <f t="shared" si="557"/>
        <v>-</v>
      </c>
      <c r="AM2990" s="12"/>
      <c r="AN2990" s="12">
        <f t="shared" si="558"/>
        <v>0</v>
      </c>
      <c r="AO2990" s="16" t="s">
        <v>11502</v>
      </c>
      <c r="AP2990" s="16" t="str">
        <f t="shared" si="559"/>
        <v>-</v>
      </c>
      <c r="AQ2990" s="12">
        <v>3</v>
      </c>
      <c r="AR2990" s="12">
        <f t="shared" si="560"/>
        <v>4</v>
      </c>
      <c r="AS2990" s="14" t="s">
        <v>11498</v>
      </c>
      <c r="AT2990" s="14" t="str">
        <f t="shared" si="561"/>
        <v>-</v>
      </c>
      <c r="AU2990">
        <v>2</v>
      </c>
      <c r="AV2990" s="15" t="s">
        <v>11497</v>
      </c>
      <c r="AW2990" s="15" t="str">
        <f t="shared" si="562"/>
        <v>-</v>
      </c>
      <c r="AX2990">
        <v>4</v>
      </c>
      <c r="AY2990" s="17" t="s">
        <v>11499</v>
      </c>
      <c r="AZ2990" s="17" t="str">
        <f t="shared" si="563"/>
        <v>-</v>
      </c>
      <c r="BA2990"/>
    </row>
    <row r="2991" spans="1:53" x14ac:dyDescent="0.3">
      <c r="A2991" t="s">
        <v>8638</v>
      </c>
      <c r="B2991" t="s">
        <v>8639</v>
      </c>
      <c r="C2991" t="s">
        <v>8640</v>
      </c>
      <c r="D2991" t="s">
        <v>1627</v>
      </c>
      <c r="E2991" t="str">
        <f>LEFT(Table_Query_from_QDB_Production___SQL_Server[[#This Row],[ttl_class_ttl_outl]],1)</f>
        <v>H</v>
      </c>
      <c r="F2991" t="str">
        <f>UPPER(IFERROR(VLOOKUP(Table_Query_from_QDB_Production___SQL_Server[[#This Row],[cto_osc_code]],'CTO-OSC Table'!$A$2:$B$24,2,FALSE),"Undefined"))</f>
        <v>HEALTH CARE AND ALLIED SERVICES</v>
      </c>
      <c r="G2991" t="str">
        <f>UPPER(IFERROR(VLOOKUP(Table_Query_from_QDB_Production___SQL_Server[[#This Row],[ttl_class_ttl_outl]],'Title Class Table'!$A$2:$C$146,2,FALSE),"Undefined"))</f>
        <v>MEDICAL AUXILIARY SERVICES - MISCELLANEOUS</v>
      </c>
      <c r="H2991" t="s">
        <v>11451</v>
      </c>
      <c r="I2991">
        <v>6</v>
      </c>
      <c r="K2991" t="str">
        <f>IFERROR(VLOOKUP(Table_Query_from_QDB_Production___SQL_Server[[#This Row],[step_2_seq]],'Employee Benefit Groups'!#REF!,2,FALSE),"-")</f>
        <v>-</v>
      </c>
      <c r="M2991" t="str">
        <f>IFERROR(VLOOKUP(Table_Query_from_QDB_Production___SQL_Server[[#This Row],[step_4_seq]],'Employee Benefit Groups'!#REF!,2,FALSE),"-")</f>
        <v>-</v>
      </c>
      <c r="O2991" t="str">
        <f>IFERROR(VLOOKUP(Table_Query_from_QDB_Production___SQL_Server[[#This Row],[step_4_seq2]],'Employee Benefit Groups'!#REF!,2,FALSE),"-")</f>
        <v>-</v>
      </c>
      <c r="Q2991" t="str">
        <f>IFERROR(VLOOKUP(Table_Query_from_QDB_Production___SQL_Server[[#This Row],[step_5_seq]],'Employee Benefit Groups'!#REF!,2,FALSE),"-")</f>
        <v>-</v>
      </c>
      <c r="S2991" t="str">
        <f>IFERROR(VLOOKUP(Table_Query_from_QDB_Production___SQL_Server[[#This Row],[step_6_seq]],'Employee Benefit Groups'!#REF!,2,FALSE),"-")</f>
        <v>-</v>
      </c>
      <c r="T2991">
        <v>4</v>
      </c>
      <c r="U2991" t="str">
        <f>IFERROR(VLOOKUP(Table_Query_from_QDB_Production___SQL_Server[[#This Row],[step_7_seq]],'Employee Benefit Groups'!#REF!,2,FALSE),"-")</f>
        <v>-</v>
      </c>
      <c r="V2991">
        <v>3</v>
      </c>
      <c r="W2991" t="str">
        <f>IFERROR(VLOOKUP(Table_Query_from_QDB_Production___SQL_Server[[#This Row],[step_8_seq]],'Employee Benefit Groups'!#REF!,2,FALSE),"-")</f>
        <v>-</v>
      </c>
      <c r="X2991">
        <v>5</v>
      </c>
      <c r="Y2991" t="str">
        <f>IFERROR(VLOOKUP(Table_Query_from_QDB_Production___SQL_Server[[#This Row],[step_9_seq]],'Employee Benefit Groups'!#REF!,2,FALSE),"-")</f>
        <v>-</v>
      </c>
      <c r="AA2991" s="15"/>
      <c r="AB2991" s="15">
        <f t="shared" si="552"/>
        <v>0</v>
      </c>
      <c r="AC2991" s="11" t="s">
        <v>11502</v>
      </c>
      <c r="AD2991" s="11" t="str">
        <f t="shared" si="553"/>
        <v>-</v>
      </c>
      <c r="AE2991" s="12"/>
      <c r="AF2991" s="12">
        <f t="shared" si="554"/>
        <v>0</v>
      </c>
      <c r="AG2991" s="13" t="s">
        <v>11502</v>
      </c>
      <c r="AH2991" s="13" t="str">
        <f t="shared" si="555"/>
        <v>-</v>
      </c>
      <c r="AI2991" s="14"/>
      <c r="AJ2991" s="14">
        <f t="shared" si="556"/>
        <v>0</v>
      </c>
      <c r="AK2991" s="15" t="s">
        <v>11502</v>
      </c>
      <c r="AL2991" s="15" t="str">
        <f t="shared" si="557"/>
        <v>-</v>
      </c>
      <c r="AM2991" s="12"/>
      <c r="AN2991" s="12">
        <f t="shared" si="558"/>
        <v>0</v>
      </c>
      <c r="AO2991" s="16" t="s">
        <v>11502</v>
      </c>
      <c r="AP2991" s="16" t="str">
        <f t="shared" si="559"/>
        <v>-</v>
      </c>
      <c r="AQ2991" s="12">
        <v>3</v>
      </c>
      <c r="AR2991" s="12">
        <f t="shared" si="560"/>
        <v>4</v>
      </c>
      <c r="AS2991" s="14" t="s">
        <v>11498</v>
      </c>
      <c r="AT2991" s="14" t="str">
        <f t="shared" si="561"/>
        <v>-</v>
      </c>
      <c r="AU2991">
        <v>2</v>
      </c>
      <c r="AV2991" s="15" t="s">
        <v>11497</v>
      </c>
      <c r="AW2991" s="15" t="str">
        <f t="shared" si="562"/>
        <v>-</v>
      </c>
      <c r="AX2991">
        <v>4</v>
      </c>
      <c r="AY2991" s="17" t="s">
        <v>11499</v>
      </c>
      <c r="AZ2991" s="17" t="str">
        <f t="shared" si="563"/>
        <v>-</v>
      </c>
      <c r="BA2991"/>
    </row>
    <row r="2992" spans="1:53" x14ac:dyDescent="0.3">
      <c r="A2992" t="s">
        <v>8641</v>
      </c>
      <c r="B2992" t="s">
        <v>8642</v>
      </c>
      <c r="C2992" t="s">
        <v>8642</v>
      </c>
      <c r="D2992" t="s">
        <v>1627</v>
      </c>
      <c r="E2992" t="str">
        <f>LEFT(Table_Query_from_QDB_Production___SQL_Server[[#This Row],[ttl_class_ttl_outl]],1)</f>
        <v>H</v>
      </c>
      <c r="F2992" t="str">
        <f>UPPER(IFERROR(VLOOKUP(Table_Query_from_QDB_Production___SQL_Server[[#This Row],[cto_osc_code]],'CTO-OSC Table'!$A$2:$B$24,2,FALSE),"Undefined"))</f>
        <v>HEALTH CARE AND ALLIED SERVICES</v>
      </c>
      <c r="G2992" t="str">
        <f>UPPER(IFERROR(VLOOKUP(Table_Query_from_QDB_Production___SQL_Server[[#This Row],[ttl_class_ttl_outl]],'Title Class Table'!$A$2:$C$146,2,FALSE),"Undefined"))</f>
        <v>MEDICAL AUXILIARY SERVICES - MISCELLANEOUS</v>
      </c>
      <c r="H2992" t="s">
        <v>11451</v>
      </c>
      <c r="I2992">
        <v>6</v>
      </c>
      <c r="K2992" t="str">
        <f>IFERROR(VLOOKUP(Table_Query_from_QDB_Production___SQL_Server[[#This Row],[step_2_seq]],'Employee Benefit Groups'!#REF!,2,FALSE),"-")</f>
        <v>-</v>
      </c>
      <c r="M2992" t="str">
        <f>IFERROR(VLOOKUP(Table_Query_from_QDB_Production___SQL_Server[[#This Row],[step_4_seq]],'Employee Benefit Groups'!#REF!,2,FALSE),"-")</f>
        <v>-</v>
      </c>
      <c r="O2992" t="str">
        <f>IFERROR(VLOOKUP(Table_Query_from_QDB_Production___SQL_Server[[#This Row],[step_4_seq2]],'Employee Benefit Groups'!#REF!,2,FALSE),"-")</f>
        <v>-</v>
      </c>
      <c r="Q2992" t="str">
        <f>IFERROR(VLOOKUP(Table_Query_from_QDB_Production___SQL_Server[[#This Row],[step_5_seq]],'Employee Benefit Groups'!#REF!,2,FALSE),"-")</f>
        <v>-</v>
      </c>
      <c r="S2992" t="str">
        <f>IFERROR(VLOOKUP(Table_Query_from_QDB_Production___SQL_Server[[#This Row],[step_6_seq]],'Employee Benefit Groups'!#REF!,2,FALSE),"-")</f>
        <v>-</v>
      </c>
      <c r="T2992">
        <v>4</v>
      </c>
      <c r="U2992" t="str">
        <f>IFERROR(VLOOKUP(Table_Query_from_QDB_Production___SQL_Server[[#This Row],[step_7_seq]],'Employee Benefit Groups'!#REF!,2,FALSE),"-")</f>
        <v>-</v>
      </c>
      <c r="V2992">
        <v>3</v>
      </c>
      <c r="W2992" t="str">
        <f>IFERROR(VLOOKUP(Table_Query_from_QDB_Production___SQL_Server[[#This Row],[step_8_seq]],'Employee Benefit Groups'!#REF!,2,FALSE),"-")</f>
        <v>-</v>
      </c>
      <c r="X2992">
        <v>5</v>
      </c>
      <c r="Y2992" t="str">
        <f>IFERROR(VLOOKUP(Table_Query_from_QDB_Production___SQL_Server[[#This Row],[step_9_seq]],'Employee Benefit Groups'!#REF!,2,FALSE),"-")</f>
        <v>-</v>
      </c>
      <c r="AA2992" s="15"/>
      <c r="AB2992" s="15">
        <f t="shared" si="552"/>
        <v>0</v>
      </c>
      <c r="AC2992" s="11" t="s">
        <v>11502</v>
      </c>
      <c r="AD2992" s="11" t="str">
        <f t="shared" si="553"/>
        <v>-</v>
      </c>
      <c r="AE2992" s="12"/>
      <c r="AF2992" s="12">
        <f t="shared" si="554"/>
        <v>0</v>
      </c>
      <c r="AG2992" s="13" t="s">
        <v>11502</v>
      </c>
      <c r="AH2992" s="13" t="str">
        <f t="shared" si="555"/>
        <v>-</v>
      </c>
      <c r="AI2992" s="14"/>
      <c r="AJ2992" s="14">
        <f t="shared" si="556"/>
        <v>0</v>
      </c>
      <c r="AK2992" s="15" t="s">
        <v>11502</v>
      </c>
      <c r="AL2992" s="15" t="str">
        <f t="shared" si="557"/>
        <v>-</v>
      </c>
      <c r="AM2992" s="12"/>
      <c r="AN2992" s="12">
        <f t="shared" si="558"/>
        <v>0</v>
      </c>
      <c r="AO2992" s="16" t="s">
        <v>11502</v>
      </c>
      <c r="AP2992" s="16" t="str">
        <f t="shared" si="559"/>
        <v>-</v>
      </c>
      <c r="AQ2992" s="12">
        <v>3</v>
      </c>
      <c r="AR2992" s="12">
        <f t="shared" si="560"/>
        <v>4</v>
      </c>
      <c r="AS2992" s="14" t="s">
        <v>11498</v>
      </c>
      <c r="AT2992" s="14" t="str">
        <f t="shared" si="561"/>
        <v>-</v>
      </c>
      <c r="AU2992">
        <v>2</v>
      </c>
      <c r="AV2992" s="15" t="s">
        <v>11497</v>
      </c>
      <c r="AW2992" s="15" t="str">
        <f t="shared" si="562"/>
        <v>-</v>
      </c>
      <c r="AX2992">
        <v>4</v>
      </c>
      <c r="AY2992" s="17" t="s">
        <v>11499</v>
      </c>
      <c r="AZ2992" s="17" t="str">
        <f t="shared" si="563"/>
        <v>-</v>
      </c>
      <c r="BA2992"/>
    </row>
    <row r="2993" spans="1:53" x14ac:dyDescent="0.3">
      <c r="A2993" t="s">
        <v>8643</v>
      </c>
      <c r="B2993" t="s">
        <v>8644</v>
      </c>
      <c r="C2993" t="s">
        <v>8645</v>
      </c>
      <c r="D2993" t="s">
        <v>1627</v>
      </c>
      <c r="E2993" t="str">
        <f>LEFT(Table_Query_from_QDB_Production___SQL_Server[[#This Row],[ttl_class_ttl_outl]],1)</f>
        <v>H</v>
      </c>
      <c r="F2993" t="str">
        <f>UPPER(IFERROR(VLOOKUP(Table_Query_from_QDB_Production___SQL_Server[[#This Row],[cto_osc_code]],'CTO-OSC Table'!$A$2:$B$24,2,FALSE),"Undefined"))</f>
        <v>HEALTH CARE AND ALLIED SERVICES</v>
      </c>
      <c r="G2993" t="str">
        <f>UPPER(IFERROR(VLOOKUP(Table_Query_from_QDB_Production___SQL_Server[[#This Row],[ttl_class_ttl_outl]],'Title Class Table'!$A$2:$C$146,2,FALSE),"Undefined"))</f>
        <v>MEDICAL AUXILIARY SERVICES - MISCELLANEOUS</v>
      </c>
      <c r="H2993" t="s">
        <v>11451</v>
      </c>
      <c r="I2993">
        <v>6</v>
      </c>
      <c r="K2993" t="str">
        <f>IFERROR(VLOOKUP(Table_Query_from_QDB_Production___SQL_Server[[#This Row],[step_2_seq]],'Employee Benefit Groups'!#REF!,2,FALSE),"-")</f>
        <v>-</v>
      </c>
      <c r="M2993" t="str">
        <f>IFERROR(VLOOKUP(Table_Query_from_QDB_Production___SQL_Server[[#This Row],[step_4_seq]],'Employee Benefit Groups'!#REF!,2,FALSE),"-")</f>
        <v>-</v>
      </c>
      <c r="O2993" t="str">
        <f>IFERROR(VLOOKUP(Table_Query_from_QDB_Production___SQL_Server[[#This Row],[step_4_seq2]],'Employee Benefit Groups'!#REF!,2,FALSE),"-")</f>
        <v>-</v>
      </c>
      <c r="Q2993" t="str">
        <f>IFERROR(VLOOKUP(Table_Query_from_QDB_Production___SQL_Server[[#This Row],[step_5_seq]],'Employee Benefit Groups'!#REF!,2,FALSE),"-")</f>
        <v>-</v>
      </c>
      <c r="S2993" t="str">
        <f>IFERROR(VLOOKUP(Table_Query_from_QDB_Production___SQL_Server[[#This Row],[step_6_seq]],'Employee Benefit Groups'!#REF!,2,FALSE),"-")</f>
        <v>-</v>
      </c>
      <c r="T2993">
        <v>4</v>
      </c>
      <c r="U2993" t="str">
        <f>IFERROR(VLOOKUP(Table_Query_from_QDB_Production___SQL_Server[[#This Row],[step_7_seq]],'Employee Benefit Groups'!#REF!,2,FALSE),"-")</f>
        <v>-</v>
      </c>
      <c r="V2993">
        <v>3</v>
      </c>
      <c r="W2993" t="str">
        <f>IFERROR(VLOOKUP(Table_Query_from_QDB_Production___SQL_Server[[#This Row],[step_8_seq]],'Employee Benefit Groups'!#REF!,2,FALSE),"-")</f>
        <v>-</v>
      </c>
      <c r="X2993">
        <v>5</v>
      </c>
      <c r="Y2993" t="str">
        <f>IFERROR(VLOOKUP(Table_Query_from_QDB_Production___SQL_Server[[#This Row],[step_9_seq]],'Employee Benefit Groups'!#REF!,2,FALSE),"-")</f>
        <v>-</v>
      </c>
      <c r="AA2993" s="15"/>
      <c r="AB2993" s="15">
        <f t="shared" si="552"/>
        <v>0</v>
      </c>
      <c r="AC2993" s="11" t="s">
        <v>11502</v>
      </c>
      <c r="AD2993" s="11" t="str">
        <f t="shared" si="553"/>
        <v>-</v>
      </c>
      <c r="AE2993" s="12"/>
      <c r="AF2993" s="12">
        <f t="shared" si="554"/>
        <v>0</v>
      </c>
      <c r="AG2993" s="13" t="s">
        <v>11502</v>
      </c>
      <c r="AH2993" s="13" t="str">
        <f t="shared" si="555"/>
        <v>-</v>
      </c>
      <c r="AI2993" s="14"/>
      <c r="AJ2993" s="14">
        <f t="shared" si="556"/>
        <v>0</v>
      </c>
      <c r="AK2993" s="15" t="s">
        <v>11502</v>
      </c>
      <c r="AL2993" s="15" t="str">
        <f t="shared" si="557"/>
        <v>-</v>
      </c>
      <c r="AM2993" s="12"/>
      <c r="AN2993" s="12">
        <f t="shared" si="558"/>
        <v>0</v>
      </c>
      <c r="AO2993" s="16" t="s">
        <v>11502</v>
      </c>
      <c r="AP2993" s="16" t="str">
        <f t="shared" si="559"/>
        <v>-</v>
      </c>
      <c r="AQ2993" s="12">
        <v>3</v>
      </c>
      <c r="AR2993" s="12">
        <f t="shared" si="560"/>
        <v>4</v>
      </c>
      <c r="AS2993" s="14" t="s">
        <v>11498</v>
      </c>
      <c r="AT2993" s="14" t="str">
        <f t="shared" si="561"/>
        <v>-</v>
      </c>
      <c r="AU2993">
        <v>2</v>
      </c>
      <c r="AV2993" s="15" t="s">
        <v>11497</v>
      </c>
      <c r="AW2993" s="15" t="str">
        <f t="shared" si="562"/>
        <v>-</v>
      </c>
      <c r="AX2993">
        <v>4</v>
      </c>
      <c r="AY2993" s="17" t="s">
        <v>11499</v>
      </c>
      <c r="AZ2993" s="17" t="str">
        <f t="shared" si="563"/>
        <v>-</v>
      </c>
      <c r="BA2993"/>
    </row>
    <row r="2994" spans="1:53" x14ac:dyDescent="0.3">
      <c r="A2994" t="s">
        <v>8646</v>
      </c>
      <c r="B2994" t="s">
        <v>8647</v>
      </c>
      <c r="C2994" t="s">
        <v>8648</v>
      </c>
      <c r="D2994" t="s">
        <v>1627</v>
      </c>
      <c r="E2994" t="str">
        <f>LEFT(Table_Query_from_QDB_Production___SQL_Server[[#This Row],[ttl_class_ttl_outl]],1)</f>
        <v>H</v>
      </c>
      <c r="F2994" t="str">
        <f>UPPER(IFERROR(VLOOKUP(Table_Query_from_QDB_Production___SQL_Server[[#This Row],[cto_osc_code]],'CTO-OSC Table'!$A$2:$B$24,2,FALSE),"Undefined"))</f>
        <v>HEALTH CARE AND ALLIED SERVICES</v>
      </c>
      <c r="G2994" t="str">
        <f>UPPER(IFERROR(VLOOKUP(Table_Query_from_QDB_Production___SQL_Server[[#This Row],[ttl_class_ttl_outl]],'Title Class Table'!$A$2:$C$146,2,FALSE),"Undefined"))</f>
        <v>MEDICAL AUXILIARY SERVICES - MISCELLANEOUS</v>
      </c>
      <c r="H2994" t="s">
        <v>11451</v>
      </c>
      <c r="I2994">
        <v>6</v>
      </c>
      <c r="K2994" t="str">
        <f>IFERROR(VLOOKUP(Table_Query_from_QDB_Production___SQL_Server[[#This Row],[step_2_seq]],'Employee Benefit Groups'!#REF!,2,FALSE),"-")</f>
        <v>-</v>
      </c>
      <c r="M2994" t="str">
        <f>IFERROR(VLOOKUP(Table_Query_from_QDB_Production___SQL_Server[[#This Row],[step_4_seq]],'Employee Benefit Groups'!#REF!,2,FALSE),"-")</f>
        <v>-</v>
      </c>
      <c r="O2994" t="str">
        <f>IFERROR(VLOOKUP(Table_Query_from_QDB_Production___SQL_Server[[#This Row],[step_4_seq2]],'Employee Benefit Groups'!#REF!,2,FALSE),"-")</f>
        <v>-</v>
      </c>
      <c r="Q2994" t="str">
        <f>IFERROR(VLOOKUP(Table_Query_from_QDB_Production___SQL_Server[[#This Row],[step_5_seq]],'Employee Benefit Groups'!#REF!,2,FALSE),"-")</f>
        <v>-</v>
      </c>
      <c r="S2994" t="str">
        <f>IFERROR(VLOOKUP(Table_Query_from_QDB_Production___SQL_Server[[#This Row],[step_6_seq]],'Employee Benefit Groups'!#REF!,2,FALSE),"-")</f>
        <v>-</v>
      </c>
      <c r="T2994">
        <v>4</v>
      </c>
      <c r="U2994" t="str">
        <f>IFERROR(VLOOKUP(Table_Query_from_QDB_Production___SQL_Server[[#This Row],[step_7_seq]],'Employee Benefit Groups'!#REF!,2,FALSE),"-")</f>
        <v>-</v>
      </c>
      <c r="V2994">
        <v>3</v>
      </c>
      <c r="W2994" t="str">
        <f>IFERROR(VLOOKUP(Table_Query_from_QDB_Production___SQL_Server[[#This Row],[step_8_seq]],'Employee Benefit Groups'!#REF!,2,FALSE),"-")</f>
        <v>-</v>
      </c>
      <c r="X2994">
        <v>5</v>
      </c>
      <c r="Y2994" t="str">
        <f>IFERROR(VLOOKUP(Table_Query_from_QDB_Production___SQL_Server[[#This Row],[step_9_seq]],'Employee Benefit Groups'!#REF!,2,FALSE),"-")</f>
        <v>-</v>
      </c>
      <c r="AA2994" s="15"/>
      <c r="AB2994" s="15">
        <f t="shared" si="552"/>
        <v>0</v>
      </c>
      <c r="AC2994" s="11" t="s">
        <v>11502</v>
      </c>
      <c r="AD2994" s="11" t="str">
        <f t="shared" si="553"/>
        <v>-</v>
      </c>
      <c r="AE2994" s="12"/>
      <c r="AF2994" s="12">
        <f t="shared" si="554"/>
        <v>0</v>
      </c>
      <c r="AG2994" s="13" t="s">
        <v>11502</v>
      </c>
      <c r="AH2994" s="13" t="str">
        <f t="shared" si="555"/>
        <v>-</v>
      </c>
      <c r="AI2994" s="14"/>
      <c r="AJ2994" s="14">
        <f t="shared" si="556"/>
        <v>0</v>
      </c>
      <c r="AK2994" s="15" t="s">
        <v>11502</v>
      </c>
      <c r="AL2994" s="15" t="str">
        <f t="shared" si="557"/>
        <v>-</v>
      </c>
      <c r="AM2994" s="12"/>
      <c r="AN2994" s="12">
        <f t="shared" si="558"/>
        <v>0</v>
      </c>
      <c r="AO2994" s="16" t="s">
        <v>11502</v>
      </c>
      <c r="AP2994" s="16" t="str">
        <f t="shared" si="559"/>
        <v>-</v>
      </c>
      <c r="AQ2994" s="12">
        <v>3</v>
      </c>
      <c r="AR2994" s="12">
        <f t="shared" si="560"/>
        <v>4</v>
      </c>
      <c r="AS2994" s="14" t="s">
        <v>11498</v>
      </c>
      <c r="AT2994" s="14" t="str">
        <f t="shared" si="561"/>
        <v>-</v>
      </c>
      <c r="AU2994">
        <v>2</v>
      </c>
      <c r="AV2994" s="15" t="s">
        <v>11497</v>
      </c>
      <c r="AW2994" s="15" t="str">
        <f t="shared" si="562"/>
        <v>-</v>
      </c>
      <c r="AX2994">
        <v>4</v>
      </c>
      <c r="AY2994" s="17" t="s">
        <v>11499</v>
      </c>
      <c r="AZ2994" s="17" t="str">
        <f t="shared" si="563"/>
        <v>-</v>
      </c>
      <c r="BA2994"/>
    </row>
    <row r="2995" spans="1:53" x14ac:dyDescent="0.3">
      <c r="A2995" t="s">
        <v>8649</v>
      </c>
      <c r="B2995" t="s">
        <v>8650</v>
      </c>
      <c r="C2995" t="s">
        <v>8651</v>
      </c>
      <c r="D2995" t="s">
        <v>1627</v>
      </c>
      <c r="E2995" t="str">
        <f>LEFT(Table_Query_from_QDB_Production___SQL_Server[[#This Row],[ttl_class_ttl_outl]],1)</f>
        <v>H</v>
      </c>
      <c r="F2995" t="str">
        <f>UPPER(IFERROR(VLOOKUP(Table_Query_from_QDB_Production___SQL_Server[[#This Row],[cto_osc_code]],'CTO-OSC Table'!$A$2:$B$24,2,FALSE),"Undefined"))</f>
        <v>HEALTH CARE AND ALLIED SERVICES</v>
      </c>
      <c r="G2995" t="str">
        <f>UPPER(IFERROR(VLOOKUP(Table_Query_from_QDB_Production___SQL_Server[[#This Row],[ttl_class_ttl_outl]],'Title Class Table'!$A$2:$C$146,2,FALSE),"Undefined"))</f>
        <v>MEDICAL AUXILIARY SERVICES - MISCELLANEOUS</v>
      </c>
      <c r="H2995" t="s">
        <v>11451</v>
      </c>
      <c r="I2995">
        <v>6</v>
      </c>
      <c r="K2995" t="str">
        <f>IFERROR(VLOOKUP(Table_Query_from_QDB_Production___SQL_Server[[#This Row],[step_2_seq]],'Employee Benefit Groups'!#REF!,2,FALSE),"-")</f>
        <v>-</v>
      </c>
      <c r="M2995" t="str">
        <f>IFERROR(VLOOKUP(Table_Query_from_QDB_Production___SQL_Server[[#This Row],[step_4_seq]],'Employee Benefit Groups'!#REF!,2,FALSE),"-")</f>
        <v>-</v>
      </c>
      <c r="O2995" t="str">
        <f>IFERROR(VLOOKUP(Table_Query_from_QDB_Production___SQL_Server[[#This Row],[step_4_seq2]],'Employee Benefit Groups'!#REF!,2,FALSE),"-")</f>
        <v>-</v>
      </c>
      <c r="Q2995" t="str">
        <f>IFERROR(VLOOKUP(Table_Query_from_QDB_Production___SQL_Server[[#This Row],[step_5_seq]],'Employee Benefit Groups'!#REF!,2,FALSE),"-")</f>
        <v>-</v>
      </c>
      <c r="S2995" t="str">
        <f>IFERROR(VLOOKUP(Table_Query_from_QDB_Production___SQL_Server[[#This Row],[step_6_seq]],'Employee Benefit Groups'!#REF!,2,FALSE),"-")</f>
        <v>-</v>
      </c>
      <c r="T2995">
        <v>4</v>
      </c>
      <c r="U2995" t="str">
        <f>IFERROR(VLOOKUP(Table_Query_from_QDB_Production___SQL_Server[[#This Row],[step_7_seq]],'Employee Benefit Groups'!#REF!,2,FALSE),"-")</f>
        <v>-</v>
      </c>
      <c r="V2995">
        <v>3</v>
      </c>
      <c r="W2995" t="str">
        <f>IFERROR(VLOOKUP(Table_Query_from_QDB_Production___SQL_Server[[#This Row],[step_8_seq]],'Employee Benefit Groups'!#REF!,2,FALSE),"-")</f>
        <v>-</v>
      </c>
      <c r="X2995">
        <v>5</v>
      </c>
      <c r="Y2995" t="str">
        <f>IFERROR(VLOOKUP(Table_Query_from_QDB_Production___SQL_Server[[#This Row],[step_9_seq]],'Employee Benefit Groups'!#REF!,2,FALSE),"-")</f>
        <v>-</v>
      </c>
      <c r="AA2995" s="15"/>
      <c r="AB2995" s="15">
        <f t="shared" si="552"/>
        <v>0</v>
      </c>
      <c r="AC2995" s="11" t="s">
        <v>11502</v>
      </c>
      <c r="AD2995" s="11" t="str">
        <f t="shared" si="553"/>
        <v>-</v>
      </c>
      <c r="AE2995" s="12"/>
      <c r="AF2995" s="12">
        <f t="shared" si="554"/>
        <v>0</v>
      </c>
      <c r="AG2995" s="13" t="s">
        <v>11502</v>
      </c>
      <c r="AH2995" s="13" t="str">
        <f t="shared" si="555"/>
        <v>-</v>
      </c>
      <c r="AI2995" s="14"/>
      <c r="AJ2995" s="14">
        <f t="shared" si="556"/>
        <v>0</v>
      </c>
      <c r="AK2995" s="15" t="s">
        <v>11502</v>
      </c>
      <c r="AL2995" s="15" t="str">
        <f t="shared" si="557"/>
        <v>-</v>
      </c>
      <c r="AM2995" s="12"/>
      <c r="AN2995" s="12">
        <f t="shared" si="558"/>
        <v>0</v>
      </c>
      <c r="AO2995" s="16" t="s">
        <v>11502</v>
      </c>
      <c r="AP2995" s="16" t="str">
        <f t="shared" si="559"/>
        <v>-</v>
      </c>
      <c r="AQ2995" s="12">
        <v>3</v>
      </c>
      <c r="AR2995" s="12">
        <f t="shared" si="560"/>
        <v>4</v>
      </c>
      <c r="AS2995" s="14" t="s">
        <v>11498</v>
      </c>
      <c r="AT2995" s="14" t="str">
        <f t="shared" si="561"/>
        <v>-</v>
      </c>
      <c r="AU2995">
        <v>2</v>
      </c>
      <c r="AV2995" s="15" t="s">
        <v>11497</v>
      </c>
      <c r="AW2995" s="15" t="str">
        <f t="shared" si="562"/>
        <v>-</v>
      </c>
      <c r="AX2995">
        <v>4</v>
      </c>
      <c r="AY2995" s="17" t="s">
        <v>11499</v>
      </c>
      <c r="AZ2995" s="17" t="str">
        <f t="shared" si="563"/>
        <v>-</v>
      </c>
      <c r="BA2995"/>
    </row>
    <row r="2996" spans="1:53" x14ac:dyDescent="0.3">
      <c r="A2996" t="s">
        <v>8652</v>
      </c>
      <c r="B2996" t="s">
        <v>8653</v>
      </c>
      <c r="C2996" t="s">
        <v>8654</v>
      </c>
      <c r="D2996" t="s">
        <v>1627</v>
      </c>
      <c r="E2996" t="str">
        <f>LEFT(Table_Query_from_QDB_Production___SQL_Server[[#This Row],[ttl_class_ttl_outl]],1)</f>
        <v>H</v>
      </c>
      <c r="F2996" t="str">
        <f>UPPER(IFERROR(VLOOKUP(Table_Query_from_QDB_Production___SQL_Server[[#This Row],[cto_osc_code]],'CTO-OSC Table'!$A$2:$B$24,2,FALSE),"Undefined"))</f>
        <v>HEALTH CARE AND ALLIED SERVICES</v>
      </c>
      <c r="G2996" t="str">
        <f>UPPER(IFERROR(VLOOKUP(Table_Query_from_QDB_Production___SQL_Server[[#This Row],[ttl_class_ttl_outl]],'Title Class Table'!$A$2:$C$146,2,FALSE),"Undefined"))</f>
        <v>MEDICAL AUXILIARY SERVICES - MISCELLANEOUS</v>
      </c>
      <c r="H2996" t="s">
        <v>11451</v>
      </c>
      <c r="I2996">
        <v>6</v>
      </c>
      <c r="K2996" t="str">
        <f>IFERROR(VLOOKUP(Table_Query_from_QDB_Production___SQL_Server[[#This Row],[step_2_seq]],'Employee Benefit Groups'!#REF!,2,FALSE),"-")</f>
        <v>-</v>
      </c>
      <c r="M2996" t="str">
        <f>IFERROR(VLOOKUP(Table_Query_from_QDB_Production___SQL_Server[[#This Row],[step_4_seq]],'Employee Benefit Groups'!#REF!,2,FALSE),"-")</f>
        <v>-</v>
      </c>
      <c r="O2996" t="str">
        <f>IFERROR(VLOOKUP(Table_Query_from_QDB_Production___SQL_Server[[#This Row],[step_4_seq2]],'Employee Benefit Groups'!#REF!,2,FALSE),"-")</f>
        <v>-</v>
      </c>
      <c r="Q2996" t="str">
        <f>IFERROR(VLOOKUP(Table_Query_from_QDB_Production___SQL_Server[[#This Row],[step_5_seq]],'Employee Benefit Groups'!#REF!,2,FALSE),"-")</f>
        <v>-</v>
      </c>
      <c r="S2996" t="str">
        <f>IFERROR(VLOOKUP(Table_Query_from_QDB_Production___SQL_Server[[#This Row],[step_6_seq]],'Employee Benefit Groups'!#REF!,2,FALSE),"-")</f>
        <v>-</v>
      </c>
      <c r="T2996">
        <v>4</v>
      </c>
      <c r="U2996" t="str">
        <f>IFERROR(VLOOKUP(Table_Query_from_QDB_Production___SQL_Server[[#This Row],[step_7_seq]],'Employee Benefit Groups'!#REF!,2,FALSE),"-")</f>
        <v>-</v>
      </c>
      <c r="V2996">
        <v>3</v>
      </c>
      <c r="W2996" t="str">
        <f>IFERROR(VLOOKUP(Table_Query_from_QDB_Production___SQL_Server[[#This Row],[step_8_seq]],'Employee Benefit Groups'!#REF!,2,FALSE),"-")</f>
        <v>-</v>
      </c>
      <c r="X2996">
        <v>5</v>
      </c>
      <c r="Y2996" t="str">
        <f>IFERROR(VLOOKUP(Table_Query_from_QDB_Production___SQL_Server[[#This Row],[step_9_seq]],'Employee Benefit Groups'!#REF!,2,FALSE),"-")</f>
        <v>-</v>
      </c>
      <c r="AA2996" s="15"/>
      <c r="AB2996" s="15">
        <f t="shared" si="552"/>
        <v>0</v>
      </c>
      <c r="AC2996" s="11" t="s">
        <v>11502</v>
      </c>
      <c r="AD2996" s="11" t="str">
        <f t="shared" si="553"/>
        <v>-</v>
      </c>
      <c r="AE2996" s="12"/>
      <c r="AF2996" s="12">
        <f t="shared" si="554"/>
        <v>0</v>
      </c>
      <c r="AG2996" s="13" t="s">
        <v>11502</v>
      </c>
      <c r="AH2996" s="13" t="str">
        <f t="shared" si="555"/>
        <v>-</v>
      </c>
      <c r="AI2996" s="14"/>
      <c r="AJ2996" s="14">
        <f t="shared" si="556"/>
        <v>0</v>
      </c>
      <c r="AK2996" s="15" t="s">
        <v>11502</v>
      </c>
      <c r="AL2996" s="15" t="str">
        <f t="shared" si="557"/>
        <v>-</v>
      </c>
      <c r="AM2996" s="12"/>
      <c r="AN2996" s="12">
        <f t="shared" si="558"/>
        <v>0</v>
      </c>
      <c r="AO2996" s="16" t="s">
        <v>11502</v>
      </c>
      <c r="AP2996" s="16" t="str">
        <f t="shared" si="559"/>
        <v>-</v>
      </c>
      <c r="AQ2996" s="12">
        <v>3</v>
      </c>
      <c r="AR2996" s="12">
        <f t="shared" si="560"/>
        <v>4</v>
      </c>
      <c r="AS2996" s="14" t="s">
        <v>11498</v>
      </c>
      <c r="AT2996" s="14" t="str">
        <f t="shared" si="561"/>
        <v>-</v>
      </c>
      <c r="AU2996">
        <v>2</v>
      </c>
      <c r="AV2996" s="15" t="s">
        <v>11497</v>
      </c>
      <c r="AW2996" s="15" t="str">
        <f t="shared" si="562"/>
        <v>-</v>
      </c>
      <c r="AX2996">
        <v>4</v>
      </c>
      <c r="AY2996" s="17" t="s">
        <v>11499</v>
      </c>
      <c r="AZ2996" s="17" t="str">
        <f t="shared" si="563"/>
        <v>-</v>
      </c>
      <c r="BA2996"/>
    </row>
    <row r="2997" spans="1:53" x14ac:dyDescent="0.3">
      <c r="A2997" t="s">
        <v>8655</v>
      </c>
      <c r="B2997" t="s">
        <v>8656</v>
      </c>
      <c r="C2997" t="s">
        <v>8657</v>
      </c>
      <c r="D2997" t="s">
        <v>1627</v>
      </c>
      <c r="E2997" t="str">
        <f>LEFT(Table_Query_from_QDB_Production___SQL_Server[[#This Row],[ttl_class_ttl_outl]],1)</f>
        <v>H</v>
      </c>
      <c r="F2997" t="str">
        <f>UPPER(IFERROR(VLOOKUP(Table_Query_from_QDB_Production___SQL_Server[[#This Row],[cto_osc_code]],'CTO-OSC Table'!$A$2:$B$24,2,FALSE),"Undefined"))</f>
        <v>HEALTH CARE AND ALLIED SERVICES</v>
      </c>
      <c r="G2997" t="str">
        <f>UPPER(IFERROR(VLOOKUP(Table_Query_from_QDB_Production___SQL_Server[[#This Row],[ttl_class_ttl_outl]],'Title Class Table'!$A$2:$C$146,2,FALSE),"Undefined"))</f>
        <v>MEDICAL AUXILIARY SERVICES - MISCELLANEOUS</v>
      </c>
      <c r="H2997" t="s">
        <v>11451</v>
      </c>
      <c r="I2997">
        <v>6</v>
      </c>
      <c r="K2997" t="str">
        <f>IFERROR(VLOOKUP(Table_Query_from_QDB_Production___SQL_Server[[#This Row],[step_2_seq]],'Employee Benefit Groups'!#REF!,2,FALSE),"-")</f>
        <v>-</v>
      </c>
      <c r="M2997" t="str">
        <f>IFERROR(VLOOKUP(Table_Query_from_QDB_Production___SQL_Server[[#This Row],[step_4_seq]],'Employee Benefit Groups'!#REF!,2,FALSE),"-")</f>
        <v>-</v>
      </c>
      <c r="O2997" t="str">
        <f>IFERROR(VLOOKUP(Table_Query_from_QDB_Production___SQL_Server[[#This Row],[step_4_seq2]],'Employee Benefit Groups'!#REF!,2,FALSE),"-")</f>
        <v>-</v>
      </c>
      <c r="Q2997" t="str">
        <f>IFERROR(VLOOKUP(Table_Query_from_QDB_Production___SQL_Server[[#This Row],[step_5_seq]],'Employee Benefit Groups'!#REF!,2,FALSE),"-")</f>
        <v>-</v>
      </c>
      <c r="S2997" t="str">
        <f>IFERROR(VLOOKUP(Table_Query_from_QDB_Production___SQL_Server[[#This Row],[step_6_seq]],'Employee Benefit Groups'!#REF!,2,FALSE),"-")</f>
        <v>-</v>
      </c>
      <c r="T2997">
        <v>4</v>
      </c>
      <c r="U2997" t="str">
        <f>IFERROR(VLOOKUP(Table_Query_from_QDB_Production___SQL_Server[[#This Row],[step_7_seq]],'Employee Benefit Groups'!#REF!,2,FALSE),"-")</f>
        <v>-</v>
      </c>
      <c r="V2997">
        <v>3</v>
      </c>
      <c r="W2997" t="str">
        <f>IFERROR(VLOOKUP(Table_Query_from_QDB_Production___SQL_Server[[#This Row],[step_8_seq]],'Employee Benefit Groups'!#REF!,2,FALSE),"-")</f>
        <v>-</v>
      </c>
      <c r="X2997">
        <v>5</v>
      </c>
      <c r="Y2997" t="str">
        <f>IFERROR(VLOOKUP(Table_Query_from_QDB_Production___SQL_Server[[#This Row],[step_9_seq]],'Employee Benefit Groups'!#REF!,2,FALSE),"-")</f>
        <v>-</v>
      </c>
      <c r="AA2997" s="15"/>
      <c r="AB2997" s="15">
        <f t="shared" si="552"/>
        <v>0</v>
      </c>
      <c r="AC2997" s="11" t="s">
        <v>11502</v>
      </c>
      <c r="AD2997" s="11" t="str">
        <f t="shared" si="553"/>
        <v>-</v>
      </c>
      <c r="AE2997" s="12"/>
      <c r="AF2997" s="12">
        <f t="shared" si="554"/>
        <v>0</v>
      </c>
      <c r="AG2997" s="13" t="s">
        <v>11502</v>
      </c>
      <c r="AH2997" s="13" t="str">
        <f t="shared" si="555"/>
        <v>-</v>
      </c>
      <c r="AI2997" s="14"/>
      <c r="AJ2997" s="14">
        <f t="shared" si="556"/>
        <v>0</v>
      </c>
      <c r="AK2997" s="15" t="s">
        <v>11502</v>
      </c>
      <c r="AL2997" s="15" t="str">
        <f t="shared" si="557"/>
        <v>-</v>
      </c>
      <c r="AM2997" s="12"/>
      <c r="AN2997" s="12">
        <f t="shared" si="558"/>
        <v>0</v>
      </c>
      <c r="AO2997" s="16" t="s">
        <v>11502</v>
      </c>
      <c r="AP2997" s="16" t="str">
        <f t="shared" si="559"/>
        <v>-</v>
      </c>
      <c r="AQ2997" s="12">
        <v>3</v>
      </c>
      <c r="AR2997" s="12">
        <f t="shared" si="560"/>
        <v>4</v>
      </c>
      <c r="AS2997" s="14" t="s">
        <v>11498</v>
      </c>
      <c r="AT2997" s="14" t="str">
        <f t="shared" si="561"/>
        <v>-</v>
      </c>
      <c r="AU2997">
        <v>2</v>
      </c>
      <c r="AV2997" s="15" t="s">
        <v>11497</v>
      </c>
      <c r="AW2997" s="15" t="str">
        <f t="shared" si="562"/>
        <v>-</v>
      </c>
      <c r="AX2997">
        <v>4</v>
      </c>
      <c r="AY2997" s="17" t="s">
        <v>11499</v>
      </c>
      <c r="AZ2997" s="17" t="str">
        <f t="shared" si="563"/>
        <v>-</v>
      </c>
      <c r="BA2997"/>
    </row>
    <row r="2998" spans="1:53" x14ac:dyDescent="0.3">
      <c r="A2998" t="s">
        <v>8658</v>
      </c>
      <c r="B2998" t="s">
        <v>8659</v>
      </c>
      <c r="C2998" t="s">
        <v>8660</v>
      </c>
      <c r="D2998" t="s">
        <v>1627</v>
      </c>
      <c r="E2998" t="str">
        <f>LEFT(Table_Query_from_QDB_Production___SQL_Server[[#This Row],[ttl_class_ttl_outl]],1)</f>
        <v>H</v>
      </c>
      <c r="F2998" t="str">
        <f>UPPER(IFERROR(VLOOKUP(Table_Query_from_QDB_Production___SQL_Server[[#This Row],[cto_osc_code]],'CTO-OSC Table'!$A$2:$B$24,2,FALSE),"Undefined"))</f>
        <v>HEALTH CARE AND ALLIED SERVICES</v>
      </c>
      <c r="G2998" t="str">
        <f>UPPER(IFERROR(VLOOKUP(Table_Query_from_QDB_Production___SQL_Server[[#This Row],[ttl_class_ttl_outl]],'Title Class Table'!$A$2:$C$146,2,FALSE),"Undefined"))</f>
        <v>MEDICAL AUXILIARY SERVICES - MISCELLANEOUS</v>
      </c>
      <c r="H2998" t="s">
        <v>11451</v>
      </c>
      <c r="I2998">
        <v>6</v>
      </c>
      <c r="K2998" t="str">
        <f>IFERROR(VLOOKUP(Table_Query_from_QDB_Production___SQL_Server[[#This Row],[step_2_seq]],'Employee Benefit Groups'!#REF!,2,FALSE),"-")</f>
        <v>-</v>
      </c>
      <c r="M2998" t="str">
        <f>IFERROR(VLOOKUP(Table_Query_from_QDB_Production___SQL_Server[[#This Row],[step_4_seq]],'Employee Benefit Groups'!#REF!,2,FALSE),"-")</f>
        <v>-</v>
      </c>
      <c r="O2998" t="str">
        <f>IFERROR(VLOOKUP(Table_Query_from_QDB_Production___SQL_Server[[#This Row],[step_4_seq2]],'Employee Benefit Groups'!#REF!,2,FALSE),"-")</f>
        <v>-</v>
      </c>
      <c r="Q2998" t="str">
        <f>IFERROR(VLOOKUP(Table_Query_from_QDB_Production___SQL_Server[[#This Row],[step_5_seq]],'Employee Benefit Groups'!#REF!,2,FALSE),"-")</f>
        <v>-</v>
      </c>
      <c r="S2998" t="str">
        <f>IFERROR(VLOOKUP(Table_Query_from_QDB_Production___SQL_Server[[#This Row],[step_6_seq]],'Employee Benefit Groups'!#REF!,2,FALSE),"-")</f>
        <v>-</v>
      </c>
      <c r="T2998">
        <v>4</v>
      </c>
      <c r="U2998" t="str">
        <f>IFERROR(VLOOKUP(Table_Query_from_QDB_Production___SQL_Server[[#This Row],[step_7_seq]],'Employee Benefit Groups'!#REF!,2,FALSE),"-")</f>
        <v>-</v>
      </c>
      <c r="V2998">
        <v>3</v>
      </c>
      <c r="W2998" t="str">
        <f>IFERROR(VLOOKUP(Table_Query_from_QDB_Production___SQL_Server[[#This Row],[step_8_seq]],'Employee Benefit Groups'!#REF!,2,FALSE),"-")</f>
        <v>-</v>
      </c>
      <c r="X2998">
        <v>5</v>
      </c>
      <c r="Y2998" t="str">
        <f>IFERROR(VLOOKUP(Table_Query_from_QDB_Production___SQL_Server[[#This Row],[step_9_seq]],'Employee Benefit Groups'!#REF!,2,FALSE),"-")</f>
        <v>-</v>
      </c>
      <c r="AA2998" s="15"/>
      <c r="AB2998" s="15">
        <f t="shared" si="552"/>
        <v>0</v>
      </c>
      <c r="AC2998" s="11" t="s">
        <v>11502</v>
      </c>
      <c r="AD2998" s="11" t="str">
        <f t="shared" si="553"/>
        <v>-</v>
      </c>
      <c r="AE2998" s="12"/>
      <c r="AF2998" s="12">
        <f t="shared" si="554"/>
        <v>0</v>
      </c>
      <c r="AG2998" s="13" t="s">
        <v>11502</v>
      </c>
      <c r="AH2998" s="13" t="str">
        <f t="shared" si="555"/>
        <v>-</v>
      </c>
      <c r="AI2998" s="14"/>
      <c r="AJ2998" s="14">
        <f t="shared" si="556"/>
        <v>0</v>
      </c>
      <c r="AK2998" s="15" t="s">
        <v>11502</v>
      </c>
      <c r="AL2998" s="15" t="str">
        <f t="shared" si="557"/>
        <v>-</v>
      </c>
      <c r="AM2998" s="12"/>
      <c r="AN2998" s="12">
        <f t="shared" si="558"/>
        <v>0</v>
      </c>
      <c r="AO2998" s="16" t="s">
        <v>11502</v>
      </c>
      <c r="AP2998" s="16" t="str">
        <f t="shared" si="559"/>
        <v>-</v>
      </c>
      <c r="AQ2998" s="12">
        <v>3</v>
      </c>
      <c r="AR2998" s="12">
        <f t="shared" si="560"/>
        <v>4</v>
      </c>
      <c r="AS2998" s="14" t="s">
        <v>11498</v>
      </c>
      <c r="AT2998" s="14" t="str">
        <f t="shared" si="561"/>
        <v>-</v>
      </c>
      <c r="AU2998">
        <v>2</v>
      </c>
      <c r="AV2998" s="15" t="s">
        <v>11497</v>
      </c>
      <c r="AW2998" s="15" t="str">
        <f t="shared" si="562"/>
        <v>-</v>
      </c>
      <c r="AX2998">
        <v>4</v>
      </c>
      <c r="AY2998" s="17" t="s">
        <v>11499</v>
      </c>
      <c r="AZ2998" s="17" t="str">
        <f t="shared" si="563"/>
        <v>-</v>
      </c>
      <c r="BA2998"/>
    </row>
    <row r="2999" spans="1:53" x14ac:dyDescent="0.3">
      <c r="A2999" t="s">
        <v>8661</v>
      </c>
      <c r="B2999" t="s">
        <v>8662</v>
      </c>
      <c r="C2999" t="s">
        <v>8662</v>
      </c>
      <c r="D2999" t="s">
        <v>1627</v>
      </c>
      <c r="E2999" t="str">
        <f>LEFT(Table_Query_from_QDB_Production___SQL_Server[[#This Row],[ttl_class_ttl_outl]],1)</f>
        <v>H</v>
      </c>
      <c r="F2999" t="str">
        <f>UPPER(IFERROR(VLOOKUP(Table_Query_from_QDB_Production___SQL_Server[[#This Row],[cto_osc_code]],'CTO-OSC Table'!$A$2:$B$24,2,FALSE),"Undefined"))</f>
        <v>HEALTH CARE AND ALLIED SERVICES</v>
      </c>
      <c r="G2999" t="str">
        <f>UPPER(IFERROR(VLOOKUP(Table_Query_from_QDB_Production___SQL_Server[[#This Row],[ttl_class_ttl_outl]],'Title Class Table'!$A$2:$C$146,2,FALSE),"Undefined"))</f>
        <v>MEDICAL AUXILIARY SERVICES - MISCELLANEOUS</v>
      </c>
      <c r="H2999" t="s">
        <v>11451</v>
      </c>
      <c r="I2999">
        <v>6</v>
      </c>
      <c r="K2999" t="str">
        <f>IFERROR(VLOOKUP(Table_Query_from_QDB_Production___SQL_Server[[#This Row],[step_2_seq]],'Employee Benefit Groups'!#REF!,2,FALSE),"-")</f>
        <v>-</v>
      </c>
      <c r="M2999" t="str">
        <f>IFERROR(VLOOKUP(Table_Query_from_QDB_Production___SQL_Server[[#This Row],[step_4_seq]],'Employee Benefit Groups'!#REF!,2,FALSE),"-")</f>
        <v>-</v>
      </c>
      <c r="O2999" t="str">
        <f>IFERROR(VLOOKUP(Table_Query_from_QDB_Production___SQL_Server[[#This Row],[step_4_seq2]],'Employee Benefit Groups'!#REF!,2,FALSE),"-")</f>
        <v>-</v>
      </c>
      <c r="Q2999" t="str">
        <f>IFERROR(VLOOKUP(Table_Query_from_QDB_Production___SQL_Server[[#This Row],[step_5_seq]],'Employee Benefit Groups'!#REF!,2,FALSE),"-")</f>
        <v>-</v>
      </c>
      <c r="S2999" t="str">
        <f>IFERROR(VLOOKUP(Table_Query_from_QDB_Production___SQL_Server[[#This Row],[step_6_seq]],'Employee Benefit Groups'!#REF!,2,FALSE),"-")</f>
        <v>-</v>
      </c>
      <c r="T2999">
        <v>4</v>
      </c>
      <c r="U2999" t="str">
        <f>IFERROR(VLOOKUP(Table_Query_from_QDB_Production___SQL_Server[[#This Row],[step_7_seq]],'Employee Benefit Groups'!#REF!,2,FALSE),"-")</f>
        <v>-</v>
      </c>
      <c r="V2999">
        <v>3</v>
      </c>
      <c r="W2999" t="str">
        <f>IFERROR(VLOOKUP(Table_Query_from_QDB_Production___SQL_Server[[#This Row],[step_8_seq]],'Employee Benefit Groups'!#REF!,2,FALSE),"-")</f>
        <v>-</v>
      </c>
      <c r="X2999">
        <v>5</v>
      </c>
      <c r="Y2999" t="str">
        <f>IFERROR(VLOOKUP(Table_Query_from_QDB_Production___SQL_Server[[#This Row],[step_9_seq]],'Employee Benefit Groups'!#REF!,2,FALSE),"-")</f>
        <v>-</v>
      </c>
      <c r="AA2999" s="15"/>
      <c r="AB2999" s="15">
        <f t="shared" si="552"/>
        <v>0</v>
      </c>
      <c r="AC2999" s="11" t="s">
        <v>11502</v>
      </c>
      <c r="AD2999" s="11" t="str">
        <f t="shared" si="553"/>
        <v>-</v>
      </c>
      <c r="AE2999" s="12"/>
      <c r="AF2999" s="12">
        <f t="shared" si="554"/>
        <v>0</v>
      </c>
      <c r="AG2999" s="13" t="s">
        <v>11502</v>
      </c>
      <c r="AH2999" s="13" t="str">
        <f t="shared" si="555"/>
        <v>-</v>
      </c>
      <c r="AI2999" s="14"/>
      <c r="AJ2999" s="14">
        <f t="shared" si="556"/>
        <v>0</v>
      </c>
      <c r="AK2999" s="15" t="s">
        <v>11502</v>
      </c>
      <c r="AL2999" s="15" t="str">
        <f t="shared" si="557"/>
        <v>-</v>
      </c>
      <c r="AM2999" s="12"/>
      <c r="AN2999" s="12">
        <f t="shared" si="558"/>
        <v>0</v>
      </c>
      <c r="AO2999" s="16" t="s">
        <v>11502</v>
      </c>
      <c r="AP2999" s="16" t="str">
        <f t="shared" si="559"/>
        <v>-</v>
      </c>
      <c r="AQ2999" s="12">
        <v>3</v>
      </c>
      <c r="AR2999" s="12">
        <f t="shared" si="560"/>
        <v>4</v>
      </c>
      <c r="AS2999" s="14" t="s">
        <v>11498</v>
      </c>
      <c r="AT2999" s="14" t="str">
        <f t="shared" si="561"/>
        <v>-</v>
      </c>
      <c r="AU2999">
        <v>2</v>
      </c>
      <c r="AV2999" s="15" t="s">
        <v>11497</v>
      </c>
      <c r="AW2999" s="15" t="str">
        <f t="shared" si="562"/>
        <v>-</v>
      </c>
      <c r="AX2999">
        <v>4</v>
      </c>
      <c r="AY2999" s="17" t="s">
        <v>11499</v>
      </c>
      <c r="AZ2999" s="17" t="str">
        <f t="shared" si="563"/>
        <v>-</v>
      </c>
      <c r="BA2999"/>
    </row>
    <row r="3000" spans="1:53" x14ac:dyDescent="0.3">
      <c r="A3000" t="s">
        <v>8663</v>
      </c>
      <c r="B3000" t="s">
        <v>8664</v>
      </c>
      <c r="C3000" t="s">
        <v>8664</v>
      </c>
      <c r="D3000" t="s">
        <v>8665</v>
      </c>
      <c r="E3000" t="str">
        <f>LEFT(Table_Query_from_QDB_Production___SQL_Server[[#This Row],[ttl_class_ttl_outl]],1)</f>
        <v>H</v>
      </c>
      <c r="F3000" t="str">
        <f>UPPER(IFERROR(VLOOKUP(Table_Query_from_QDB_Production___SQL_Server[[#This Row],[cto_osc_code]],'CTO-OSC Table'!$A$2:$B$24,2,FALSE),"Undefined"))</f>
        <v>HEALTH CARE AND ALLIED SERVICES</v>
      </c>
      <c r="G3000" t="str">
        <f>UPPER(IFERROR(VLOOKUP(Table_Query_from_QDB_Production___SQL_Server[[#This Row],[ttl_class_ttl_outl]],'Title Class Table'!$A$2:$C$146,2,FALSE),"Undefined"))</f>
        <v>HOSPITAL ATTENDANTS - VOCATIONAL NURSES</v>
      </c>
      <c r="H3000" t="s">
        <v>11451</v>
      </c>
      <c r="I3000">
        <v>6</v>
      </c>
      <c r="K3000" t="str">
        <f>IFERROR(VLOOKUP(Table_Query_from_QDB_Production___SQL_Server[[#This Row],[step_2_seq]],'Employee Benefit Groups'!#REF!,2,FALSE),"-")</f>
        <v>-</v>
      </c>
      <c r="M3000" t="str">
        <f>IFERROR(VLOOKUP(Table_Query_from_QDB_Production___SQL_Server[[#This Row],[step_4_seq]],'Employee Benefit Groups'!#REF!,2,FALSE),"-")</f>
        <v>-</v>
      </c>
      <c r="O3000" t="str">
        <f>IFERROR(VLOOKUP(Table_Query_from_QDB_Production___SQL_Server[[#This Row],[step_4_seq2]],'Employee Benefit Groups'!#REF!,2,FALSE),"-")</f>
        <v>-</v>
      </c>
      <c r="Q3000" t="str">
        <f>IFERROR(VLOOKUP(Table_Query_from_QDB_Production___SQL_Server[[#This Row],[step_5_seq]],'Employee Benefit Groups'!#REF!,2,FALSE),"-")</f>
        <v>-</v>
      </c>
      <c r="S3000" t="str">
        <f>IFERROR(VLOOKUP(Table_Query_from_QDB_Production___SQL_Server[[#This Row],[step_6_seq]],'Employee Benefit Groups'!#REF!,2,FALSE),"-")</f>
        <v>-</v>
      </c>
      <c r="T3000">
        <v>4</v>
      </c>
      <c r="U3000" t="str">
        <f>IFERROR(VLOOKUP(Table_Query_from_QDB_Production___SQL_Server[[#This Row],[step_7_seq]],'Employee Benefit Groups'!#REF!,2,FALSE),"-")</f>
        <v>-</v>
      </c>
      <c r="V3000">
        <v>3</v>
      </c>
      <c r="W3000" t="str">
        <f>IFERROR(VLOOKUP(Table_Query_from_QDB_Production___SQL_Server[[#This Row],[step_8_seq]],'Employee Benefit Groups'!#REF!,2,FALSE),"-")</f>
        <v>-</v>
      </c>
      <c r="X3000">
        <v>5</v>
      </c>
      <c r="Y3000" t="str">
        <f>IFERROR(VLOOKUP(Table_Query_from_QDB_Production___SQL_Server[[#This Row],[step_9_seq]],'Employee Benefit Groups'!#REF!,2,FALSE),"-")</f>
        <v>-</v>
      </c>
      <c r="AA3000" s="15"/>
      <c r="AB3000" s="15">
        <f t="shared" si="552"/>
        <v>0</v>
      </c>
      <c r="AC3000" s="11" t="s">
        <v>11502</v>
      </c>
      <c r="AD3000" s="11" t="str">
        <f t="shared" si="553"/>
        <v>-</v>
      </c>
      <c r="AE3000" s="12"/>
      <c r="AF3000" s="12">
        <f t="shared" si="554"/>
        <v>0</v>
      </c>
      <c r="AG3000" s="13" t="s">
        <v>11502</v>
      </c>
      <c r="AH3000" s="13" t="str">
        <f t="shared" si="555"/>
        <v>-</v>
      </c>
      <c r="AI3000" s="14"/>
      <c r="AJ3000" s="14">
        <f t="shared" si="556"/>
        <v>0</v>
      </c>
      <c r="AK3000" s="15" t="s">
        <v>11502</v>
      </c>
      <c r="AL3000" s="15" t="str">
        <f t="shared" si="557"/>
        <v>-</v>
      </c>
      <c r="AM3000" s="12"/>
      <c r="AN3000" s="12">
        <f t="shared" si="558"/>
        <v>0</v>
      </c>
      <c r="AO3000" s="16" t="s">
        <v>11502</v>
      </c>
      <c r="AP3000" s="16" t="str">
        <f t="shared" si="559"/>
        <v>-</v>
      </c>
      <c r="AQ3000" s="12">
        <v>3</v>
      </c>
      <c r="AR3000" s="12">
        <f t="shared" si="560"/>
        <v>4</v>
      </c>
      <c r="AS3000" s="14" t="s">
        <v>11498</v>
      </c>
      <c r="AT3000" s="14" t="str">
        <f t="shared" si="561"/>
        <v>-</v>
      </c>
      <c r="AU3000">
        <v>2</v>
      </c>
      <c r="AV3000" s="15" t="s">
        <v>11497</v>
      </c>
      <c r="AW3000" s="15" t="str">
        <f t="shared" si="562"/>
        <v>-</v>
      </c>
      <c r="AX3000">
        <v>4</v>
      </c>
      <c r="AY3000" s="17" t="s">
        <v>11499</v>
      </c>
      <c r="AZ3000" s="17" t="str">
        <f t="shared" si="563"/>
        <v>-</v>
      </c>
      <c r="BA3000"/>
    </row>
    <row r="3001" spans="1:53" x14ac:dyDescent="0.3">
      <c r="A3001" t="s">
        <v>8666</v>
      </c>
      <c r="B3001" t="s">
        <v>8667</v>
      </c>
      <c r="C3001" t="s">
        <v>8668</v>
      </c>
      <c r="D3001" t="s">
        <v>1627</v>
      </c>
      <c r="E3001" t="str">
        <f>LEFT(Table_Query_from_QDB_Production___SQL_Server[[#This Row],[ttl_class_ttl_outl]],1)</f>
        <v>H</v>
      </c>
      <c r="F3001" t="str">
        <f>UPPER(IFERROR(VLOOKUP(Table_Query_from_QDB_Production___SQL_Server[[#This Row],[cto_osc_code]],'CTO-OSC Table'!$A$2:$B$24,2,FALSE),"Undefined"))</f>
        <v>HEALTH CARE AND ALLIED SERVICES</v>
      </c>
      <c r="G3001" t="str">
        <f>UPPER(IFERROR(VLOOKUP(Table_Query_from_QDB_Production___SQL_Server[[#This Row],[ttl_class_ttl_outl]],'Title Class Table'!$A$2:$C$146,2,FALSE),"Undefined"))</f>
        <v>MEDICAL AUXILIARY SERVICES - MISCELLANEOUS</v>
      </c>
      <c r="H3001" t="s">
        <v>11451</v>
      </c>
      <c r="I3001">
        <v>6</v>
      </c>
      <c r="K3001" t="str">
        <f>IFERROR(VLOOKUP(Table_Query_from_QDB_Production___SQL_Server[[#This Row],[step_2_seq]],'Employee Benefit Groups'!#REF!,2,FALSE),"-")</f>
        <v>-</v>
      </c>
      <c r="M3001" t="str">
        <f>IFERROR(VLOOKUP(Table_Query_from_QDB_Production___SQL_Server[[#This Row],[step_4_seq]],'Employee Benefit Groups'!#REF!,2,FALSE),"-")</f>
        <v>-</v>
      </c>
      <c r="O3001" t="str">
        <f>IFERROR(VLOOKUP(Table_Query_from_QDB_Production___SQL_Server[[#This Row],[step_4_seq2]],'Employee Benefit Groups'!#REF!,2,FALSE),"-")</f>
        <v>-</v>
      </c>
      <c r="Q3001" t="str">
        <f>IFERROR(VLOOKUP(Table_Query_from_QDB_Production___SQL_Server[[#This Row],[step_5_seq]],'Employee Benefit Groups'!#REF!,2,FALSE),"-")</f>
        <v>-</v>
      </c>
      <c r="S3001" t="str">
        <f>IFERROR(VLOOKUP(Table_Query_from_QDB_Production___SQL_Server[[#This Row],[step_6_seq]],'Employee Benefit Groups'!#REF!,2,FALSE),"-")</f>
        <v>-</v>
      </c>
      <c r="T3001">
        <v>4</v>
      </c>
      <c r="U3001" t="str">
        <f>IFERROR(VLOOKUP(Table_Query_from_QDB_Production___SQL_Server[[#This Row],[step_7_seq]],'Employee Benefit Groups'!#REF!,2,FALSE),"-")</f>
        <v>-</v>
      </c>
      <c r="V3001">
        <v>3</v>
      </c>
      <c r="W3001" t="str">
        <f>IFERROR(VLOOKUP(Table_Query_from_QDB_Production___SQL_Server[[#This Row],[step_8_seq]],'Employee Benefit Groups'!#REF!,2,FALSE),"-")</f>
        <v>-</v>
      </c>
      <c r="X3001">
        <v>5</v>
      </c>
      <c r="Y3001" t="str">
        <f>IFERROR(VLOOKUP(Table_Query_from_QDB_Production___SQL_Server[[#This Row],[step_9_seq]],'Employee Benefit Groups'!#REF!,2,FALSE),"-")</f>
        <v>-</v>
      </c>
      <c r="AA3001" s="15"/>
      <c r="AB3001" s="15">
        <f t="shared" si="552"/>
        <v>0</v>
      </c>
      <c r="AC3001" s="11" t="s">
        <v>11502</v>
      </c>
      <c r="AD3001" s="11" t="str">
        <f t="shared" si="553"/>
        <v>-</v>
      </c>
      <c r="AE3001" s="12"/>
      <c r="AF3001" s="12">
        <f t="shared" si="554"/>
        <v>0</v>
      </c>
      <c r="AG3001" s="13" t="s">
        <v>11502</v>
      </c>
      <c r="AH3001" s="13" t="str">
        <f t="shared" si="555"/>
        <v>-</v>
      </c>
      <c r="AI3001" s="14"/>
      <c r="AJ3001" s="14">
        <f t="shared" si="556"/>
        <v>0</v>
      </c>
      <c r="AK3001" s="15" t="s">
        <v>11502</v>
      </c>
      <c r="AL3001" s="15" t="str">
        <f t="shared" si="557"/>
        <v>-</v>
      </c>
      <c r="AM3001" s="12"/>
      <c r="AN3001" s="12">
        <f t="shared" si="558"/>
        <v>0</v>
      </c>
      <c r="AO3001" s="16" t="s">
        <v>11502</v>
      </c>
      <c r="AP3001" s="16" t="str">
        <f t="shared" si="559"/>
        <v>-</v>
      </c>
      <c r="AQ3001" s="12">
        <v>3</v>
      </c>
      <c r="AR3001" s="12">
        <f t="shared" si="560"/>
        <v>4</v>
      </c>
      <c r="AS3001" s="14" t="s">
        <v>11498</v>
      </c>
      <c r="AT3001" s="14" t="str">
        <f t="shared" si="561"/>
        <v>-</v>
      </c>
      <c r="AU3001">
        <v>2</v>
      </c>
      <c r="AV3001" s="15" t="s">
        <v>11497</v>
      </c>
      <c r="AW3001" s="15" t="str">
        <f t="shared" si="562"/>
        <v>-</v>
      </c>
      <c r="AX3001">
        <v>4</v>
      </c>
      <c r="AY3001" s="17" t="s">
        <v>11499</v>
      </c>
      <c r="AZ3001" s="17" t="str">
        <f t="shared" si="563"/>
        <v>-</v>
      </c>
      <c r="BA3001"/>
    </row>
    <row r="3002" spans="1:53" x14ac:dyDescent="0.3">
      <c r="A3002" t="s">
        <v>8669</v>
      </c>
      <c r="B3002" t="s">
        <v>8670</v>
      </c>
      <c r="C3002" t="s">
        <v>8671</v>
      </c>
      <c r="D3002" t="s">
        <v>8665</v>
      </c>
      <c r="E3002" t="str">
        <f>LEFT(Table_Query_from_QDB_Production___SQL_Server[[#This Row],[ttl_class_ttl_outl]],1)</f>
        <v>H</v>
      </c>
      <c r="F3002" t="str">
        <f>UPPER(IFERROR(VLOOKUP(Table_Query_from_QDB_Production___SQL_Server[[#This Row],[cto_osc_code]],'CTO-OSC Table'!$A$2:$B$24,2,FALSE),"Undefined"))</f>
        <v>HEALTH CARE AND ALLIED SERVICES</v>
      </c>
      <c r="G3002" t="str">
        <f>UPPER(IFERROR(VLOOKUP(Table_Query_from_QDB_Production___SQL_Server[[#This Row],[ttl_class_ttl_outl]],'Title Class Table'!$A$2:$C$146,2,FALSE),"Undefined"))</f>
        <v>HOSPITAL ATTENDANTS - VOCATIONAL NURSES</v>
      </c>
      <c r="H3002" t="s">
        <v>11451</v>
      </c>
      <c r="I3002">
        <v>6</v>
      </c>
      <c r="K3002" t="str">
        <f>IFERROR(VLOOKUP(Table_Query_from_QDB_Production___SQL_Server[[#This Row],[step_2_seq]],'Employee Benefit Groups'!#REF!,2,FALSE),"-")</f>
        <v>-</v>
      </c>
      <c r="M3002" t="str">
        <f>IFERROR(VLOOKUP(Table_Query_from_QDB_Production___SQL_Server[[#This Row],[step_4_seq]],'Employee Benefit Groups'!#REF!,2,FALSE),"-")</f>
        <v>-</v>
      </c>
      <c r="O3002" t="str">
        <f>IFERROR(VLOOKUP(Table_Query_from_QDB_Production___SQL_Server[[#This Row],[step_4_seq2]],'Employee Benefit Groups'!#REF!,2,FALSE),"-")</f>
        <v>-</v>
      </c>
      <c r="Q3002" t="str">
        <f>IFERROR(VLOOKUP(Table_Query_from_QDB_Production___SQL_Server[[#This Row],[step_5_seq]],'Employee Benefit Groups'!#REF!,2,FALSE),"-")</f>
        <v>-</v>
      </c>
      <c r="S3002" t="str">
        <f>IFERROR(VLOOKUP(Table_Query_from_QDB_Production___SQL_Server[[#This Row],[step_6_seq]],'Employee Benefit Groups'!#REF!,2,FALSE),"-")</f>
        <v>-</v>
      </c>
      <c r="T3002">
        <v>4</v>
      </c>
      <c r="U3002" t="str">
        <f>IFERROR(VLOOKUP(Table_Query_from_QDB_Production___SQL_Server[[#This Row],[step_7_seq]],'Employee Benefit Groups'!#REF!,2,FALSE),"-")</f>
        <v>-</v>
      </c>
      <c r="V3002">
        <v>3</v>
      </c>
      <c r="W3002" t="str">
        <f>IFERROR(VLOOKUP(Table_Query_from_QDB_Production___SQL_Server[[#This Row],[step_8_seq]],'Employee Benefit Groups'!#REF!,2,FALSE),"-")</f>
        <v>-</v>
      </c>
      <c r="X3002">
        <v>5</v>
      </c>
      <c r="Y3002" t="str">
        <f>IFERROR(VLOOKUP(Table_Query_from_QDB_Production___SQL_Server[[#This Row],[step_9_seq]],'Employee Benefit Groups'!#REF!,2,FALSE),"-")</f>
        <v>-</v>
      </c>
      <c r="AA3002" s="15"/>
      <c r="AB3002" s="15">
        <f t="shared" si="552"/>
        <v>0</v>
      </c>
      <c r="AC3002" s="11" t="s">
        <v>11502</v>
      </c>
      <c r="AD3002" s="11" t="str">
        <f t="shared" si="553"/>
        <v>-</v>
      </c>
      <c r="AE3002" s="12"/>
      <c r="AF3002" s="12">
        <f t="shared" si="554"/>
        <v>0</v>
      </c>
      <c r="AG3002" s="13" t="s">
        <v>11502</v>
      </c>
      <c r="AH3002" s="13" t="str">
        <f t="shared" si="555"/>
        <v>-</v>
      </c>
      <c r="AI3002" s="14"/>
      <c r="AJ3002" s="14">
        <f t="shared" si="556"/>
        <v>0</v>
      </c>
      <c r="AK3002" s="15" t="s">
        <v>11502</v>
      </c>
      <c r="AL3002" s="15" t="str">
        <f t="shared" si="557"/>
        <v>-</v>
      </c>
      <c r="AM3002" s="12"/>
      <c r="AN3002" s="12">
        <f t="shared" si="558"/>
        <v>0</v>
      </c>
      <c r="AO3002" s="16" t="s">
        <v>11502</v>
      </c>
      <c r="AP3002" s="16" t="str">
        <f t="shared" si="559"/>
        <v>-</v>
      </c>
      <c r="AQ3002" s="12">
        <v>3</v>
      </c>
      <c r="AR3002" s="12">
        <f t="shared" si="560"/>
        <v>4</v>
      </c>
      <c r="AS3002" s="14" t="s">
        <v>11498</v>
      </c>
      <c r="AT3002" s="14" t="str">
        <f t="shared" si="561"/>
        <v>-</v>
      </c>
      <c r="AU3002">
        <v>2</v>
      </c>
      <c r="AV3002" s="15" t="s">
        <v>11497</v>
      </c>
      <c r="AW3002" s="15" t="str">
        <f t="shared" si="562"/>
        <v>-</v>
      </c>
      <c r="AX3002">
        <v>4</v>
      </c>
      <c r="AY3002" s="17" t="s">
        <v>11499</v>
      </c>
      <c r="AZ3002" s="17" t="str">
        <f t="shared" si="563"/>
        <v>-</v>
      </c>
      <c r="BA3002"/>
    </row>
    <row r="3003" spans="1:53" x14ac:dyDescent="0.3">
      <c r="A3003" t="s">
        <v>8672</v>
      </c>
      <c r="B3003" t="s">
        <v>8673</v>
      </c>
      <c r="C3003" t="s">
        <v>8674</v>
      </c>
      <c r="D3003" t="s">
        <v>8665</v>
      </c>
      <c r="E3003" t="str">
        <f>LEFT(Table_Query_from_QDB_Production___SQL_Server[[#This Row],[ttl_class_ttl_outl]],1)</f>
        <v>H</v>
      </c>
      <c r="F3003" t="str">
        <f>UPPER(IFERROR(VLOOKUP(Table_Query_from_QDB_Production___SQL_Server[[#This Row],[cto_osc_code]],'CTO-OSC Table'!$A$2:$B$24,2,FALSE),"Undefined"))</f>
        <v>HEALTH CARE AND ALLIED SERVICES</v>
      </c>
      <c r="G3003" t="str">
        <f>UPPER(IFERROR(VLOOKUP(Table_Query_from_QDB_Production___SQL_Server[[#This Row],[ttl_class_ttl_outl]],'Title Class Table'!$A$2:$C$146,2,FALSE),"Undefined"))</f>
        <v>HOSPITAL ATTENDANTS - VOCATIONAL NURSES</v>
      </c>
      <c r="H3003" t="s">
        <v>11451</v>
      </c>
      <c r="I3003">
        <v>6</v>
      </c>
      <c r="K3003" t="str">
        <f>IFERROR(VLOOKUP(Table_Query_from_QDB_Production___SQL_Server[[#This Row],[step_2_seq]],'Employee Benefit Groups'!#REF!,2,FALSE),"-")</f>
        <v>-</v>
      </c>
      <c r="M3003" t="str">
        <f>IFERROR(VLOOKUP(Table_Query_from_QDB_Production___SQL_Server[[#This Row],[step_4_seq]],'Employee Benefit Groups'!#REF!,2,FALSE),"-")</f>
        <v>-</v>
      </c>
      <c r="O3003" t="str">
        <f>IFERROR(VLOOKUP(Table_Query_from_QDB_Production___SQL_Server[[#This Row],[step_4_seq2]],'Employee Benefit Groups'!#REF!,2,FALSE),"-")</f>
        <v>-</v>
      </c>
      <c r="Q3003" t="str">
        <f>IFERROR(VLOOKUP(Table_Query_from_QDB_Production___SQL_Server[[#This Row],[step_5_seq]],'Employee Benefit Groups'!#REF!,2,FALSE),"-")</f>
        <v>-</v>
      </c>
      <c r="S3003" t="str">
        <f>IFERROR(VLOOKUP(Table_Query_from_QDB_Production___SQL_Server[[#This Row],[step_6_seq]],'Employee Benefit Groups'!#REF!,2,FALSE),"-")</f>
        <v>-</v>
      </c>
      <c r="T3003">
        <v>4</v>
      </c>
      <c r="U3003" t="str">
        <f>IFERROR(VLOOKUP(Table_Query_from_QDB_Production___SQL_Server[[#This Row],[step_7_seq]],'Employee Benefit Groups'!#REF!,2,FALSE),"-")</f>
        <v>-</v>
      </c>
      <c r="V3003">
        <v>3</v>
      </c>
      <c r="W3003" t="str">
        <f>IFERROR(VLOOKUP(Table_Query_from_QDB_Production___SQL_Server[[#This Row],[step_8_seq]],'Employee Benefit Groups'!#REF!,2,FALSE),"-")</f>
        <v>-</v>
      </c>
      <c r="X3003">
        <v>5</v>
      </c>
      <c r="Y3003" t="str">
        <f>IFERROR(VLOOKUP(Table_Query_from_QDB_Production___SQL_Server[[#This Row],[step_9_seq]],'Employee Benefit Groups'!#REF!,2,FALSE),"-")</f>
        <v>-</v>
      </c>
      <c r="AA3003" s="15"/>
      <c r="AB3003" s="15">
        <f t="shared" si="552"/>
        <v>0</v>
      </c>
      <c r="AC3003" s="11" t="s">
        <v>11502</v>
      </c>
      <c r="AD3003" s="11" t="str">
        <f t="shared" si="553"/>
        <v>-</v>
      </c>
      <c r="AE3003" s="12"/>
      <c r="AF3003" s="12">
        <f t="shared" si="554"/>
        <v>0</v>
      </c>
      <c r="AG3003" s="13" t="s">
        <v>11502</v>
      </c>
      <c r="AH3003" s="13" t="str">
        <f t="shared" si="555"/>
        <v>-</v>
      </c>
      <c r="AI3003" s="14"/>
      <c r="AJ3003" s="14">
        <f t="shared" si="556"/>
        <v>0</v>
      </c>
      <c r="AK3003" s="15" t="s">
        <v>11502</v>
      </c>
      <c r="AL3003" s="15" t="str">
        <f t="shared" si="557"/>
        <v>-</v>
      </c>
      <c r="AM3003" s="12"/>
      <c r="AN3003" s="12">
        <f t="shared" si="558"/>
        <v>0</v>
      </c>
      <c r="AO3003" s="16" t="s">
        <v>11502</v>
      </c>
      <c r="AP3003" s="16" t="str">
        <f t="shared" si="559"/>
        <v>-</v>
      </c>
      <c r="AQ3003" s="12">
        <v>3</v>
      </c>
      <c r="AR3003" s="12">
        <f t="shared" si="560"/>
        <v>4</v>
      </c>
      <c r="AS3003" s="14" t="s">
        <v>11498</v>
      </c>
      <c r="AT3003" s="14" t="str">
        <f t="shared" si="561"/>
        <v>-</v>
      </c>
      <c r="AU3003">
        <v>2</v>
      </c>
      <c r="AV3003" s="15" t="s">
        <v>11497</v>
      </c>
      <c r="AW3003" s="15" t="str">
        <f t="shared" si="562"/>
        <v>-</v>
      </c>
      <c r="AX3003">
        <v>4</v>
      </c>
      <c r="AY3003" s="17" t="s">
        <v>11499</v>
      </c>
      <c r="AZ3003" s="17" t="str">
        <f t="shared" si="563"/>
        <v>-</v>
      </c>
      <c r="BA3003"/>
    </row>
    <row r="3004" spans="1:53" x14ac:dyDescent="0.3">
      <c r="A3004" t="s">
        <v>8675</v>
      </c>
      <c r="B3004" t="s">
        <v>8676</v>
      </c>
      <c r="C3004" t="s">
        <v>8677</v>
      </c>
      <c r="D3004" t="s">
        <v>8665</v>
      </c>
      <c r="E3004" t="str">
        <f>LEFT(Table_Query_from_QDB_Production___SQL_Server[[#This Row],[ttl_class_ttl_outl]],1)</f>
        <v>H</v>
      </c>
      <c r="F3004" t="str">
        <f>UPPER(IFERROR(VLOOKUP(Table_Query_from_QDB_Production___SQL_Server[[#This Row],[cto_osc_code]],'CTO-OSC Table'!$A$2:$B$24,2,FALSE),"Undefined"))</f>
        <v>HEALTH CARE AND ALLIED SERVICES</v>
      </c>
      <c r="G3004" t="str">
        <f>UPPER(IFERROR(VLOOKUP(Table_Query_from_QDB_Production___SQL_Server[[#This Row],[ttl_class_ttl_outl]],'Title Class Table'!$A$2:$C$146,2,FALSE),"Undefined"))</f>
        <v>HOSPITAL ATTENDANTS - VOCATIONAL NURSES</v>
      </c>
      <c r="H3004" t="s">
        <v>11451</v>
      </c>
      <c r="I3004">
        <v>6</v>
      </c>
      <c r="K3004" t="str">
        <f>IFERROR(VLOOKUP(Table_Query_from_QDB_Production___SQL_Server[[#This Row],[step_2_seq]],'Employee Benefit Groups'!#REF!,2,FALSE),"-")</f>
        <v>-</v>
      </c>
      <c r="M3004" t="str">
        <f>IFERROR(VLOOKUP(Table_Query_from_QDB_Production___SQL_Server[[#This Row],[step_4_seq]],'Employee Benefit Groups'!#REF!,2,FALSE),"-")</f>
        <v>-</v>
      </c>
      <c r="O3004" t="str">
        <f>IFERROR(VLOOKUP(Table_Query_from_QDB_Production___SQL_Server[[#This Row],[step_4_seq2]],'Employee Benefit Groups'!#REF!,2,FALSE),"-")</f>
        <v>-</v>
      </c>
      <c r="Q3004" t="str">
        <f>IFERROR(VLOOKUP(Table_Query_from_QDB_Production___SQL_Server[[#This Row],[step_5_seq]],'Employee Benefit Groups'!#REF!,2,FALSE),"-")</f>
        <v>-</v>
      </c>
      <c r="S3004" t="str">
        <f>IFERROR(VLOOKUP(Table_Query_from_QDB_Production___SQL_Server[[#This Row],[step_6_seq]],'Employee Benefit Groups'!#REF!,2,FALSE),"-")</f>
        <v>-</v>
      </c>
      <c r="T3004">
        <v>4</v>
      </c>
      <c r="U3004" t="str">
        <f>IFERROR(VLOOKUP(Table_Query_from_QDB_Production___SQL_Server[[#This Row],[step_7_seq]],'Employee Benefit Groups'!#REF!,2,FALSE),"-")</f>
        <v>-</v>
      </c>
      <c r="V3004">
        <v>3</v>
      </c>
      <c r="W3004" t="str">
        <f>IFERROR(VLOOKUP(Table_Query_from_QDB_Production___SQL_Server[[#This Row],[step_8_seq]],'Employee Benefit Groups'!#REF!,2,FALSE),"-")</f>
        <v>-</v>
      </c>
      <c r="X3004">
        <v>5</v>
      </c>
      <c r="Y3004" t="str">
        <f>IFERROR(VLOOKUP(Table_Query_from_QDB_Production___SQL_Server[[#This Row],[step_9_seq]],'Employee Benefit Groups'!#REF!,2,FALSE),"-")</f>
        <v>-</v>
      </c>
      <c r="AA3004" s="15"/>
      <c r="AB3004" s="15">
        <f t="shared" si="552"/>
        <v>0</v>
      </c>
      <c r="AC3004" s="11" t="s">
        <v>11502</v>
      </c>
      <c r="AD3004" s="11" t="str">
        <f t="shared" si="553"/>
        <v>-</v>
      </c>
      <c r="AE3004" s="12"/>
      <c r="AF3004" s="12">
        <f t="shared" si="554"/>
        <v>0</v>
      </c>
      <c r="AG3004" s="13" t="s">
        <v>11502</v>
      </c>
      <c r="AH3004" s="13" t="str">
        <f t="shared" si="555"/>
        <v>-</v>
      </c>
      <c r="AI3004" s="14"/>
      <c r="AJ3004" s="14">
        <f t="shared" si="556"/>
        <v>0</v>
      </c>
      <c r="AK3004" s="15" t="s">
        <v>11502</v>
      </c>
      <c r="AL3004" s="15" t="str">
        <f t="shared" si="557"/>
        <v>-</v>
      </c>
      <c r="AM3004" s="12"/>
      <c r="AN3004" s="12">
        <f t="shared" si="558"/>
        <v>0</v>
      </c>
      <c r="AO3004" s="16" t="s">
        <v>11502</v>
      </c>
      <c r="AP3004" s="16" t="str">
        <f t="shared" si="559"/>
        <v>-</v>
      </c>
      <c r="AQ3004" s="12">
        <v>3</v>
      </c>
      <c r="AR3004" s="12">
        <f t="shared" si="560"/>
        <v>4</v>
      </c>
      <c r="AS3004" s="14" t="s">
        <v>11498</v>
      </c>
      <c r="AT3004" s="14" t="str">
        <f t="shared" si="561"/>
        <v>-</v>
      </c>
      <c r="AU3004">
        <v>2</v>
      </c>
      <c r="AV3004" s="15" t="s">
        <v>11497</v>
      </c>
      <c r="AW3004" s="15" t="str">
        <f t="shared" si="562"/>
        <v>-</v>
      </c>
      <c r="AX3004">
        <v>4</v>
      </c>
      <c r="AY3004" s="17" t="s">
        <v>11499</v>
      </c>
      <c r="AZ3004" s="17" t="str">
        <f t="shared" si="563"/>
        <v>-</v>
      </c>
      <c r="BA3004"/>
    </row>
    <row r="3005" spans="1:53" x14ac:dyDescent="0.3">
      <c r="A3005" t="s">
        <v>8678</v>
      </c>
      <c r="B3005" t="s">
        <v>8679</v>
      </c>
      <c r="C3005" t="s">
        <v>8679</v>
      </c>
      <c r="D3005" t="s">
        <v>8665</v>
      </c>
      <c r="E3005" t="str">
        <f>LEFT(Table_Query_from_QDB_Production___SQL_Server[[#This Row],[ttl_class_ttl_outl]],1)</f>
        <v>H</v>
      </c>
      <c r="F3005" t="str">
        <f>UPPER(IFERROR(VLOOKUP(Table_Query_from_QDB_Production___SQL_Server[[#This Row],[cto_osc_code]],'CTO-OSC Table'!$A$2:$B$24,2,FALSE),"Undefined"))</f>
        <v>HEALTH CARE AND ALLIED SERVICES</v>
      </c>
      <c r="G3005" t="str">
        <f>UPPER(IFERROR(VLOOKUP(Table_Query_from_QDB_Production___SQL_Server[[#This Row],[ttl_class_ttl_outl]],'Title Class Table'!$A$2:$C$146,2,FALSE),"Undefined"))</f>
        <v>HOSPITAL ATTENDANTS - VOCATIONAL NURSES</v>
      </c>
      <c r="H3005" t="s">
        <v>11451</v>
      </c>
      <c r="I3005">
        <v>6</v>
      </c>
      <c r="K3005" t="str">
        <f>IFERROR(VLOOKUP(Table_Query_from_QDB_Production___SQL_Server[[#This Row],[step_2_seq]],'Employee Benefit Groups'!#REF!,2,FALSE),"-")</f>
        <v>-</v>
      </c>
      <c r="M3005" t="str">
        <f>IFERROR(VLOOKUP(Table_Query_from_QDB_Production___SQL_Server[[#This Row],[step_4_seq]],'Employee Benefit Groups'!#REF!,2,FALSE),"-")</f>
        <v>-</v>
      </c>
      <c r="O3005" t="str">
        <f>IFERROR(VLOOKUP(Table_Query_from_QDB_Production___SQL_Server[[#This Row],[step_4_seq2]],'Employee Benefit Groups'!#REF!,2,FALSE),"-")</f>
        <v>-</v>
      </c>
      <c r="Q3005" t="str">
        <f>IFERROR(VLOOKUP(Table_Query_from_QDB_Production___SQL_Server[[#This Row],[step_5_seq]],'Employee Benefit Groups'!#REF!,2,FALSE),"-")</f>
        <v>-</v>
      </c>
      <c r="S3005" t="str">
        <f>IFERROR(VLOOKUP(Table_Query_from_QDB_Production___SQL_Server[[#This Row],[step_6_seq]],'Employee Benefit Groups'!#REF!,2,FALSE),"-")</f>
        <v>-</v>
      </c>
      <c r="T3005">
        <v>4</v>
      </c>
      <c r="U3005" t="str">
        <f>IFERROR(VLOOKUP(Table_Query_from_QDB_Production___SQL_Server[[#This Row],[step_7_seq]],'Employee Benefit Groups'!#REF!,2,FALSE),"-")</f>
        <v>-</v>
      </c>
      <c r="V3005">
        <v>3</v>
      </c>
      <c r="W3005" t="str">
        <f>IFERROR(VLOOKUP(Table_Query_from_QDB_Production___SQL_Server[[#This Row],[step_8_seq]],'Employee Benefit Groups'!#REF!,2,FALSE),"-")</f>
        <v>-</v>
      </c>
      <c r="X3005">
        <v>5</v>
      </c>
      <c r="Y3005" t="str">
        <f>IFERROR(VLOOKUP(Table_Query_from_QDB_Production___SQL_Server[[#This Row],[step_9_seq]],'Employee Benefit Groups'!#REF!,2,FALSE),"-")</f>
        <v>-</v>
      </c>
      <c r="AA3005" s="15"/>
      <c r="AB3005" s="15">
        <f t="shared" si="552"/>
        <v>0</v>
      </c>
      <c r="AC3005" s="11" t="s">
        <v>11502</v>
      </c>
      <c r="AD3005" s="11" t="str">
        <f t="shared" si="553"/>
        <v>-</v>
      </c>
      <c r="AE3005" s="12"/>
      <c r="AF3005" s="12">
        <f t="shared" si="554"/>
        <v>0</v>
      </c>
      <c r="AG3005" s="13" t="s">
        <v>11502</v>
      </c>
      <c r="AH3005" s="13" t="str">
        <f t="shared" si="555"/>
        <v>-</v>
      </c>
      <c r="AI3005" s="14"/>
      <c r="AJ3005" s="14">
        <f t="shared" si="556"/>
        <v>0</v>
      </c>
      <c r="AK3005" s="15" t="s">
        <v>11502</v>
      </c>
      <c r="AL3005" s="15" t="str">
        <f t="shared" si="557"/>
        <v>-</v>
      </c>
      <c r="AM3005" s="12"/>
      <c r="AN3005" s="12">
        <f t="shared" si="558"/>
        <v>0</v>
      </c>
      <c r="AO3005" s="16" t="s">
        <v>11502</v>
      </c>
      <c r="AP3005" s="16" t="str">
        <f t="shared" si="559"/>
        <v>-</v>
      </c>
      <c r="AQ3005" s="12">
        <v>3</v>
      </c>
      <c r="AR3005" s="12">
        <f t="shared" si="560"/>
        <v>4</v>
      </c>
      <c r="AS3005" s="14" t="s">
        <v>11498</v>
      </c>
      <c r="AT3005" s="14" t="str">
        <f t="shared" si="561"/>
        <v>-</v>
      </c>
      <c r="AU3005">
        <v>2</v>
      </c>
      <c r="AV3005" s="15" t="s">
        <v>11497</v>
      </c>
      <c r="AW3005" s="15" t="str">
        <f t="shared" si="562"/>
        <v>-</v>
      </c>
      <c r="AX3005">
        <v>4</v>
      </c>
      <c r="AY3005" s="17" t="s">
        <v>11499</v>
      </c>
      <c r="AZ3005" s="17" t="str">
        <f t="shared" si="563"/>
        <v>-</v>
      </c>
      <c r="BA3005"/>
    </row>
    <row r="3006" spans="1:53" x14ac:dyDescent="0.3">
      <c r="A3006" t="s">
        <v>8680</v>
      </c>
      <c r="B3006" t="s">
        <v>8681</v>
      </c>
      <c r="C3006" t="s">
        <v>8682</v>
      </c>
      <c r="D3006" t="s">
        <v>1627</v>
      </c>
      <c r="E3006" t="str">
        <f>LEFT(Table_Query_from_QDB_Production___SQL_Server[[#This Row],[ttl_class_ttl_outl]],1)</f>
        <v>H</v>
      </c>
      <c r="F3006" t="str">
        <f>UPPER(IFERROR(VLOOKUP(Table_Query_from_QDB_Production___SQL_Server[[#This Row],[cto_osc_code]],'CTO-OSC Table'!$A$2:$B$24,2,FALSE),"Undefined"))</f>
        <v>HEALTH CARE AND ALLIED SERVICES</v>
      </c>
      <c r="G3006" t="str">
        <f>UPPER(IFERROR(VLOOKUP(Table_Query_from_QDB_Production___SQL_Server[[#This Row],[ttl_class_ttl_outl]],'Title Class Table'!$A$2:$C$146,2,FALSE),"Undefined"))</f>
        <v>MEDICAL AUXILIARY SERVICES - MISCELLANEOUS</v>
      </c>
      <c r="H3006" t="s">
        <v>11451</v>
      </c>
      <c r="I3006">
        <v>6</v>
      </c>
      <c r="K3006" t="str">
        <f>IFERROR(VLOOKUP(Table_Query_from_QDB_Production___SQL_Server[[#This Row],[step_2_seq]],'Employee Benefit Groups'!#REF!,2,FALSE),"-")</f>
        <v>-</v>
      </c>
      <c r="M3006" t="str">
        <f>IFERROR(VLOOKUP(Table_Query_from_QDB_Production___SQL_Server[[#This Row],[step_4_seq]],'Employee Benefit Groups'!#REF!,2,FALSE),"-")</f>
        <v>-</v>
      </c>
      <c r="O3006" t="str">
        <f>IFERROR(VLOOKUP(Table_Query_from_QDB_Production___SQL_Server[[#This Row],[step_4_seq2]],'Employee Benefit Groups'!#REF!,2,FALSE),"-")</f>
        <v>-</v>
      </c>
      <c r="Q3006" t="str">
        <f>IFERROR(VLOOKUP(Table_Query_from_QDB_Production___SQL_Server[[#This Row],[step_5_seq]],'Employee Benefit Groups'!#REF!,2,FALSE),"-")</f>
        <v>-</v>
      </c>
      <c r="S3006" t="str">
        <f>IFERROR(VLOOKUP(Table_Query_from_QDB_Production___SQL_Server[[#This Row],[step_6_seq]],'Employee Benefit Groups'!#REF!,2,FALSE),"-")</f>
        <v>-</v>
      </c>
      <c r="T3006">
        <v>4</v>
      </c>
      <c r="U3006" t="str">
        <f>IFERROR(VLOOKUP(Table_Query_from_QDB_Production___SQL_Server[[#This Row],[step_7_seq]],'Employee Benefit Groups'!#REF!,2,FALSE),"-")</f>
        <v>-</v>
      </c>
      <c r="V3006">
        <v>3</v>
      </c>
      <c r="W3006" t="str">
        <f>IFERROR(VLOOKUP(Table_Query_from_QDB_Production___SQL_Server[[#This Row],[step_8_seq]],'Employee Benefit Groups'!#REF!,2,FALSE),"-")</f>
        <v>-</v>
      </c>
      <c r="X3006">
        <v>5</v>
      </c>
      <c r="Y3006" t="str">
        <f>IFERROR(VLOOKUP(Table_Query_from_QDB_Production___SQL_Server[[#This Row],[step_9_seq]],'Employee Benefit Groups'!#REF!,2,FALSE),"-")</f>
        <v>-</v>
      </c>
      <c r="AA3006" s="15"/>
      <c r="AB3006" s="15">
        <f t="shared" si="552"/>
        <v>0</v>
      </c>
      <c r="AC3006" s="11" t="s">
        <v>11502</v>
      </c>
      <c r="AD3006" s="11" t="str">
        <f t="shared" si="553"/>
        <v>-</v>
      </c>
      <c r="AE3006" s="12"/>
      <c r="AF3006" s="12">
        <f t="shared" si="554"/>
        <v>0</v>
      </c>
      <c r="AG3006" s="13" t="s">
        <v>11502</v>
      </c>
      <c r="AH3006" s="13" t="str">
        <f t="shared" si="555"/>
        <v>-</v>
      </c>
      <c r="AI3006" s="14"/>
      <c r="AJ3006" s="14">
        <f t="shared" si="556"/>
        <v>0</v>
      </c>
      <c r="AK3006" s="15" t="s">
        <v>11502</v>
      </c>
      <c r="AL3006" s="15" t="str">
        <f t="shared" si="557"/>
        <v>-</v>
      </c>
      <c r="AM3006" s="12"/>
      <c r="AN3006" s="12">
        <f t="shared" si="558"/>
        <v>0</v>
      </c>
      <c r="AO3006" s="16" t="s">
        <v>11502</v>
      </c>
      <c r="AP3006" s="16" t="str">
        <f t="shared" si="559"/>
        <v>-</v>
      </c>
      <c r="AQ3006" s="12">
        <v>3</v>
      </c>
      <c r="AR3006" s="12">
        <f t="shared" si="560"/>
        <v>4</v>
      </c>
      <c r="AS3006" s="14" t="s">
        <v>11498</v>
      </c>
      <c r="AT3006" s="14" t="str">
        <f t="shared" si="561"/>
        <v>-</v>
      </c>
      <c r="AU3006">
        <v>2</v>
      </c>
      <c r="AV3006" s="15" t="s">
        <v>11497</v>
      </c>
      <c r="AW3006" s="15" t="str">
        <f t="shared" si="562"/>
        <v>-</v>
      </c>
      <c r="AX3006">
        <v>4</v>
      </c>
      <c r="AY3006" s="17" t="s">
        <v>11499</v>
      </c>
      <c r="AZ3006" s="17" t="str">
        <f t="shared" si="563"/>
        <v>-</v>
      </c>
      <c r="BA3006"/>
    </row>
    <row r="3007" spans="1:53" x14ac:dyDescent="0.3">
      <c r="A3007" t="s">
        <v>8683</v>
      </c>
      <c r="B3007" t="s">
        <v>8684</v>
      </c>
      <c r="C3007" t="s">
        <v>8685</v>
      </c>
      <c r="D3007" t="s">
        <v>1627</v>
      </c>
      <c r="E3007" t="str">
        <f>LEFT(Table_Query_from_QDB_Production___SQL_Server[[#This Row],[ttl_class_ttl_outl]],1)</f>
        <v>H</v>
      </c>
      <c r="F3007" t="str">
        <f>UPPER(IFERROR(VLOOKUP(Table_Query_from_QDB_Production___SQL_Server[[#This Row],[cto_osc_code]],'CTO-OSC Table'!$A$2:$B$24,2,FALSE),"Undefined"))</f>
        <v>HEALTH CARE AND ALLIED SERVICES</v>
      </c>
      <c r="G3007" t="str">
        <f>UPPER(IFERROR(VLOOKUP(Table_Query_from_QDB_Production___SQL_Server[[#This Row],[ttl_class_ttl_outl]],'Title Class Table'!$A$2:$C$146,2,FALSE),"Undefined"))</f>
        <v>MEDICAL AUXILIARY SERVICES - MISCELLANEOUS</v>
      </c>
      <c r="H3007" t="s">
        <v>11451</v>
      </c>
      <c r="I3007">
        <v>6</v>
      </c>
      <c r="K3007" t="str">
        <f>IFERROR(VLOOKUP(Table_Query_from_QDB_Production___SQL_Server[[#This Row],[step_2_seq]],'Employee Benefit Groups'!#REF!,2,FALSE),"-")</f>
        <v>-</v>
      </c>
      <c r="M3007" t="str">
        <f>IFERROR(VLOOKUP(Table_Query_from_QDB_Production___SQL_Server[[#This Row],[step_4_seq]],'Employee Benefit Groups'!#REF!,2,FALSE),"-")</f>
        <v>-</v>
      </c>
      <c r="O3007" t="str">
        <f>IFERROR(VLOOKUP(Table_Query_from_QDB_Production___SQL_Server[[#This Row],[step_4_seq2]],'Employee Benefit Groups'!#REF!,2,FALSE),"-")</f>
        <v>-</v>
      </c>
      <c r="Q3007" t="str">
        <f>IFERROR(VLOOKUP(Table_Query_from_QDB_Production___SQL_Server[[#This Row],[step_5_seq]],'Employee Benefit Groups'!#REF!,2,FALSE),"-")</f>
        <v>-</v>
      </c>
      <c r="S3007" t="str">
        <f>IFERROR(VLOOKUP(Table_Query_from_QDB_Production___SQL_Server[[#This Row],[step_6_seq]],'Employee Benefit Groups'!#REF!,2,FALSE),"-")</f>
        <v>-</v>
      </c>
      <c r="T3007">
        <v>4</v>
      </c>
      <c r="U3007" t="str">
        <f>IFERROR(VLOOKUP(Table_Query_from_QDB_Production___SQL_Server[[#This Row],[step_7_seq]],'Employee Benefit Groups'!#REF!,2,FALSE),"-")</f>
        <v>-</v>
      </c>
      <c r="V3007">
        <v>3</v>
      </c>
      <c r="W3007" t="str">
        <f>IFERROR(VLOOKUP(Table_Query_from_QDB_Production___SQL_Server[[#This Row],[step_8_seq]],'Employee Benefit Groups'!#REF!,2,FALSE),"-")</f>
        <v>-</v>
      </c>
      <c r="X3007">
        <v>5</v>
      </c>
      <c r="Y3007" t="str">
        <f>IFERROR(VLOOKUP(Table_Query_from_QDB_Production___SQL_Server[[#This Row],[step_9_seq]],'Employee Benefit Groups'!#REF!,2,FALSE),"-")</f>
        <v>-</v>
      </c>
      <c r="AA3007" s="15"/>
      <c r="AB3007" s="15">
        <f t="shared" si="552"/>
        <v>0</v>
      </c>
      <c r="AC3007" s="11" t="s">
        <v>11502</v>
      </c>
      <c r="AD3007" s="11" t="str">
        <f t="shared" si="553"/>
        <v>-</v>
      </c>
      <c r="AE3007" s="12"/>
      <c r="AF3007" s="12">
        <f t="shared" si="554"/>
        <v>0</v>
      </c>
      <c r="AG3007" s="13" t="s">
        <v>11502</v>
      </c>
      <c r="AH3007" s="13" t="str">
        <f t="shared" si="555"/>
        <v>-</v>
      </c>
      <c r="AI3007" s="14"/>
      <c r="AJ3007" s="14">
        <f t="shared" si="556"/>
        <v>0</v>
      </c>
      <c r="AK3007" s="15" t="s">
        <v>11502</v>
      </c>
      <c r="AL3007" s="15" t="str">
        <f t="shared" si="557"/>
        <v>-</v>
      </c>
      <c r="AM3007" s="12"/>
      <c r="AN3007" s="12">
        <f t="shared" si="558"/>
        <v>0</v>
      </c>
      <c r="AO3007" s="16" t="s">
        <v>11502</v>
      </c>
      <c r="AP3007" s="16" t="str">
        <f t="shared" si="559"/>
        <v>-</v>
      </c>
      <c r="AQ3007" s="12">
        <v>3</v>
      </c>
      <c r="AR3007" s="12">
        <f t="shared" si="560"/>
        <v>4</v>
      </c>
      <c r="AS3007" s="14" t="s">
        <v>11498</v>
      </c>
      <c r="AT3007" s="14" t="str">
        <f t="shared" si="561"/>
        <v>-</v>
      </c>
      <c r="AU3007">
        <v>2</v>
      </c>
      <c r="AV3007" s="15" t="s">
        <v>11497</v>
      </c>
      <c r="AW3007" s="15" t="str">
        <f t="shared" si="562"/>
        <v>-</v>
      </c>
      <c r="AX3007">
        <v>4</v>
      </c>
      <c r="AY3007" s="17" t="s">
        <v>11499</v>
      </c>
      <c r="AZ3007" s="17" t="str">
        <f t="shared" si="563"/>
        <v>-</v>
      </c>
      <c r="BA3007"/>
    </row>
    <row r="3008" spans="1:53" x14ac:dyDescent="0.3">
      <c r="A3008" t="s">
        <v>8686</v>
      </c>
      <c r="B3008" t="s">
        <v>8687</v>
      </c>
      <c r="C3008" t="s">
        <v>8688</v>
      </c>
      <c r="D3008" t="s">
        <v>1627</v>
      </c>
      <c r="E3008" t="str">
        <f>LEFT(Table_Query_from_QDB_Production___SQL_Server[[#This Row],[ttl_class_ttl_outl]],1)</f>
        <v>H</v>
      </c>
      <c r="F3008" t="str">
        <f>UPPER(IFERROR(VLOOKUP(Table_Query_from_QDB_Production___SQL_Server[[#This Row],[cto_osc_code]],'CTO-OSC Table'!$A$2:$B$24,2,FALSE),"Undefined"))</f>
        <v>HEALTH CARE AND ALLIED SERVICES</v>
      </c>
      <c r="G3008" t="str">
        <f>UPPER(IFERROR(VLOOKUP(Table_Query_from_QDB_Production___SQL_Server[[#This Row],[ttl_class_ttl_outl]],'Title Class Table'!$A$2:$C$146,2,FALSE),"Undefined"))</f>
        <v>MEDICAL AUXILIARY SERVICES - MISCELLANEOUS</v>
      </c>
      <c r="H3008" t="s">
        <v>11451</v>
      </c>
      <c r="I3008">
        <v>6</v>
      </c>
      <c r="K3008" t="str">
        <f>IFERROR(VLOOKUP(Table_Query_from_QDB_Production___SQL_Server[[#This Row],[step_2_seq]],'Employee Benefit Groups'!#REF!,2,FALSE),"-")</f>
        <v>-</v>
      </c>
      <c r="M3008" t="str">
        <f>IFERROR(VLOOKUP(Table_Query_from_QDB_Production___SQL_Server[[#This Row],[step_4_seq]],'Employee Benefit Groups'!#REF!,2,FALSE),"-")</f>
        <v>-</v>
      </c>
      <c r="O3008" t="str">
        <f>IFERROR(VLOOKUP(Table_Query_from_QDB_Production___SQL_Server[[#This Row],[step_4_seq2]],'Employee Benefit Groups'!#REF!,2,FALSE),"-")</f>
        <v>-</v>
      </c>
      <c r="Q3008" t="str">
        <f>IFERROR(VLOOKUP(Table_Query_from_QDB_Production___SQL_Server[[#This Row],[step_5_seq]],'Employee Benefit Groups'!#REF!,2,FALSE),"-")</f>
        <v>-</v>
      </c>
      <c r="S3008" t="str">
        <f>IFERROR(VLOOKUP(Table_Query_from_QDB_Production___SQL_Server[[#This Row],[step_6_seq]],'Employee Benefit Groups'!#REF!,2,FALSE),"-")</f>
        <v>-</v>
      </c>
      <c r="T3008">
        <v>4</v>
      </c>
      <c r="U3008" t="str">
        <f>IFERROR(VLOOKUP(Table_Query_from_QDB_Production___SQL_Server[[#This Row],[step_7_seq]],'Employee Benefit Groups'!#REF!,2,FALSE),"-")</f>
        <v>-</v>
      </c>
      <c r="V3008">
        <v>3</v>
      </c>
      <c r="W3008" t="str">
        <f>IFERROR(VLOOKUP(Table_Query_from_QDB_Production___SQL_Server[[#This Row],[step_8_seq]],'Employee Benefit Groups'!#REF!,2,FALSE),"-")</f>
        <v>-</v>
      </c>
      <c r="X3008">
        <v>5</v>
      </c>
      <c r="Y3008" t="str">
        <f>IFERROR(VLOOKUP(Table_Query_from_QDB_Production___SQL_Server[[#This Row],[step_9_seq]],'Employee Benefit Groups'!#REF!,2,FALSE),"-")</f>
        <v>-</v>
      </c>
      <c r="AA3008" s="15"/>
      <c r="AB3008" s="15">
        <f t="shared" si="552"/>
        <v>0</v>
      </c>
      <c r="AC3008" s="11" t="s">
        <v>11502</v>
      </c>
      <c r="AD3008" s="11" t="str">
        <f t="shared" si="553"/>
        <v>-</v>
      </c>
      <c r="AE3008" s="12"/>
      <c r="AF3008" s="12">
        <f t="shared" si="554"/>
        <v>0</v>
      </c>
      <c r="AG3008" s="13" t="s">
        <v>11502</v>
      </c>
      <c r="AH3008" s="13" t="str">
        <f t="shared" si="555"/>
        <v>-</v>
      </c>
      <c r="AI3008" s="14"/>
      <c r="AJ3008" s="14">
        <f t="shared" si="556"/>
        <v>0</v>
      </c>
      <c r="AK3008" s="15" t="s">
        <v>11502</v>
      </c>
      <c r="AL3008" s="15" t="str">
        <f t="shared" si="557"/>
        <v>-</v>
      </c>
      <c r="AM3008" s="12"/>
      <c r="AN3008" s="12">
        <f t="shared" si="558"/>
        <v>0</v>
      </c>
      <c r="AO3008" s="16" t="s">
        <v>11502</v>
      </c>
      <c r="AP3008" s="16" t="str">
        <f t="shared" si="559"/>
        <v>-</v>
      </c>
      <c r="AQ3008" s="12">
        <v>3</v>
      </c>
      <c r="AR3008" s="12">
        <f t="shared" si="560"/>
        <v>4</v>
      </c>
      <c r="AS3008" s="14" t="s">
        <v>11498</v>
      </c>
      <c r="AT3008" s="14" t="str">
        <f t="shared" si="561"/>
        <v>-</v>
      </c>
      <c r="AU3008">
        <v>2</v>
      </c>
      <c r="AV3008" s="15" t="s">
        <v>11497</v>
      </c>
      <c r="AW3008" s="15" t="str">
        <f t="shared" si="562"/>
        <v>-</v>
      </c>
      <c r="AX3008">
        <v>4</v>
      </c>
      <c r="AY3008" s="17" t="s">
        <v>11499</v>
      </c>
      <c r="AZ3008" s="17" t="str">
        <f t="shared" si="563"/>
        <v>-</v>
      </c>
      <c r="BA3008"/>
    </row>
    <row r="3009" spans="1:53" x14ac:dyDescent="0.3">
      <c r="A3009" t="s">
        <v>8689</v>
      </c>
      <c r="B3009" t="s">
        <v>8690</v>
      </c>
      <c r="C3009" t="s">
        <v>8691</v>
      </c>
      <c r="D3009" t="s">
        <v>1627</v>
      </c>
      <c r="E3009" t="str">
        <f>LEFT(Table_Query_from_QDB_Production___SQL_Server[[#This Row],[ttl_class_ttl_outl]],1)</f>
        <v>H</v>
      </c>
      <c r="F3009" t="str">
        <f>UPPER(IFERROR(VLOOKUP(Table_Query_from_QDB_Production___SQL_Server[[#This Row],[cto_osc_code]],'CTO-OSC Table'!$A$2:$B$24,2,FALSE),"Undefined"))</f>
        <v>HEALTH CARE AND ALLIED SERVICES</v>
      </c>
      <c r="G3009" t="str">
        <f>UPPER(IFERROR(VLOOKUP(Table_Query_from_QDB_Production___SQL_Server[[#This Row],[ttl_class_ttl_outl]],'Title Class Table'!$A$2:$C$146,2,FALSE),"Undefined"))</f>
        <v>MEDICAL AUXILIARY SERVICES - MISCELLANEOUS</v>
      </c>
      <c r="H3009" t="s">
        <v>11451</v>
      </c>
      <c r="I3009">
        <v>6</v>
      </c>
      <c r="K3009" t="str">
        <f>IFERROR(VLOOKUP(Table_Query_from_QDB_Production___SQL_Server[[#This Row],[step_2_seq]],'Employee Benefit Groups'!#REF!,2,FALSE),"-")</f>
        <v>-</v>
      </c>
      <c r="M3009" t="str">
        <f>IFERROR(VLOOKUP(Table_Query_from_QDB_Production___SQL_Server[[#This Row],[step_4_seq]],'Employee Benefit Groups'!#REF!,2,FALSE),"-")</f>
        <v>-</v>
      </c>
      <c r="O3009" t="str">
        <f>IFERROR(VLOOKUP(Table_Query_from_QDB_Production___SQL_Server[[#This Row],[step_4_seq2]],'Employee Benefit Groups'!#REF!,2,FALSE),"-")</f>
        <v>-</v>
      </c>
      <c r="Q3009" t="str">
        <f>IFERROR(VLOOKUP(Table_Query_from_QDB_Production___SQL_Server[[#This Row],[step_5_seq]],'Employee Benefit Groups'!#REF!,2,FALSE),"-")</f>
        <v>-</v>
      </c>
      <c r="S3009" t="str">
        <f>IFERROR(VLOOKUP(Table_Query_from_QDB_Production___SQL_Server[[#This Row],[step_6_seq]],'Employee Benefit Groups'!#REF!,2,FALSE),"-")</f>
        <v>-</v>
      </c>
      <c r="T3009">
        <v>4</v>
      </c>
      <c r="U3009" t="str">
        <f>IFERROR(VLOOKUP(Table_Query_from_QDB_Production___SQL_Server[[#This Row],[step_7_seq]],'Employee Benefit Groups'!#REF!,2,FALSE),"-")</f>
        <v>-</v>
      </c>
      <c r="V3009">
        <v>3</v>
      </c>
      <c r="W3009" t="str">
        <f>IFERROR(VLOOKUP(Table_Query_from_QDB_Production___SQL_Server[[#This Row],[step_8_seq]],'Employee Benefit Groups'!#REF!,2,FALSE),"-")</f>
        <v>-</v>
      </c>
      <c r="X3009">
        <v>5</v>
      </c>
      <c r="Y3009" t="str">
        <f>IFERROR(VLOOKUP(Table_Query_from_QDB_Production___SQL_Server[[#This Row],[step_9_seq]],'Employee Benefit Groups'!#REF!,2,FALSE),"-")</f>
        <v>-</v>
      </c>
      <c r="AA3009" s="15"/>
      <c r="AB3009" s="15">
        <f t="shared" si="552"/>
        <v>0</v>
      </c>
      <c r="AC3009" s="11" t="s">
        <v>11502</v>
      </c>
      <c r="AD3009" s="11" t="str">
        <f t="shared" si="553"/>
        <v>-</v>
      </c>
      <c r="AE3009" s="12"/>
      <c r="AF3009" s="12">
        <f t="shared" si="554"/>
        <v>0</v>
      </c>
      <c r="AG3009" s="13" t="s">
        <v>11502</v>
      </c>
      <c r="AH3009" s="13" t="str">
        <f t="shared" si="555"/>
        <v>-</v>
      </c>
      <c r="AI3009" s="14"/>
      <c r="AJ3009" s="14">
        <f t="shared" si="556"/>
        <v>0</v>
      </c>
      <c r="AK3009" s="15" t="s">
        <v>11502</v>
      </c>
      <c r="AL3009" s="15" t="str">
        <f t="shared" si="557"/>
        <v>-</v>
      </c>
      <c r="AM3009" s="12"/>
      <c r="AN3009" s="12">
        <f t="shared" si="558"/>
        <v>0</v>
      </c>
      <c r="AO3009" s="16" t="s">
        <v>11502</v>
      </c>
      <c r="AP3009" s="16" t="str">
        <f t="shared" si="559"/>
        <v>-</v>
      </c>
      <c r="AQ3009" s="12">
        <v>3</v>
      </c>
      <c r="AR3009" s="12">
        <f t="shared" si="560"/>
        <v>4</v>
      </c>
      <c r="AS3009" s="14" t="s">
        <v>11498</v>
      </c>
      <c r="AT3009" s="14" t="str">
        <f t="shared" si="561"/>
        <v>-</v>
      </c>
      <c r="AU3009">
        <v>2</v>
      </c>
      <c r="AV3009" s="15" t="s">
        <v>11497</v>
      </c>
      <c r="AW3009" s="15" t="str">
        <f t="shared" si="562"/>
        <v>-</v>
      </c>
      <c r="AX3009">
        <v>4</v>
      </c>
      <c r="AY3009" s="17" t="s">
        <v>11499</v>
      </c>
      <c r="AZ3009" s="17" t="str">
        <f t="shared" si="563"/>
        <v>-</v>
      </c>
      <c r="BA3009"/>
    </row>
    <row r="3010" spans="1:53" x14ac:dyDescent="0.3">
      <c r="A3010" t="s">
        <v>8692</v>
      </c>
      <c r="B3010" t="s">
        <v>8693</v>
      </c>
      <c r="C3010" t="s">
        <v>8694</v>
      </c>
      <c r="D3010" t="s">
        <v>1627</v>
      </c>
      <c r="E3010" t="str">
        <f>LEFT(Table_Query_from_QDB_Production___SQL_Server[[#This Row],[ttl_class_ttl_outl]],1)</f>
        <v>H</v>
      </c>
      <c r="F3010" t="str">
        <f>UPPER(IFERROR(VLOOKUP(Table_Query_from_QDB_Production___SQL_Server[[#This Row],[cto_osc_code]],'CTO-OSC Table'!$A$2:$B$24,2,FALSE),"Undefined"))</f>
        <v>HEALTH CARE AND ALLIED SERVICES</v>
      </c>
      <c r="G3010" t="str">
        <f>UPPER(IFERROR(VLOOKUP(Table_Query_from_QDB_Production___SQL_Server[[#This Row],[ttl_class_ttl_outl]],'Title Class Table'!$A$2:$C$146,2,FALSE),"Undefined"))</f>
        <v>MEDICAL AUXILIARY SERVICES - MISCELLANEOUS</v>
      </c>
      <c r="H3010" t="s">
        <v>11451</v>
      </c>
      <c r="I3010">
        <v>6</v>
      </c>
      <c r="K3010" t="str">
        <f>IFERROR(VLOOKUP(Table_Query_from_QDB_Production___SQL_Server[[#This Row],[step_2_seq]],'Employee Benefit Groups'!#REF!,2,FALSE),"-")</f>
        <v>-</v>
      </c>
      <c r="M3010" t="str">
        <f>IFERROR(VLOOKUP(Table_Query_from_QDB_Production___SQL_Server[[#This Row],[step_4_seq]],'Employee Benefit Groups'!#REF!,2,FALSE),"-")</f>
        <v>-</v>
      </c>
      <c r="O3010" t="str">
        <f>IFERROR(VLOOKUP(Table_Query_from_QDB_Production___SQL_Server[[#This Row],[step_4_seq2]],'Employee Benefit Groups'!#REF!,2,FALSE),"-")</f>
        <v>-</v>
      </c>
      <c r="Q3010" t="str">
        <f>IFERROR(VLOOKUP(Table_Query_from_QDB_Production___SQL_Server[[#This Row],[step_5_seq]],'Employee Benefit Groups'!#REF!,2,FALSE),"-")</f>
        <v>-</v>
      </c>
      <c r="S3010" t="str">
        <f>IFERROR(VLOOKUP(Table_Query_from_QDB_Production___SQL_Server[[#This Row],[step_6_seq]],'Employee Benefit Groups'!#REF!,2,FALSE),"-")</f>
        <v>-</v>
      </c>
      <c r="T3010">
        <v>4</v>
      </c>
      <c r="U3010" t="str">
        <f>IFERROR(VLOOKUP(Table_Query_from_QDB_Production___SQL_Server[[#This Row],[step_7_seq]],'Employee Benefit Groups'!#REF!,2,FALSE),"-")</f>
        <v>-</v>
      </c>
      <c r="V3010">
        <v>3</v>
      </c>
      <c r="W3010" t="str">
        <f>IFERROR(VLOOKUP(Table_Query_from_QDB_Production___SQL_Server[[#This Row],[step_8_seq]],'Employee Benefit Groups'!#REF!,2,FALSE),"-")</f>
        <v>-</v>
      </c>
      <c r="X3010">
        <v>5</v>
      </c>
      <c r="Y3010" t="str">
        <f>IFERROR(VLOOKUP(Table_Query_from_QDB_Production___SQL_Server[[#This Row],[step_9_seq]],'Employee Benefit Groups'!#REF!,2,FALSE),"-")</f>
        <v>-</v>
      </c>
      <c r="AA3010" s="15"/>
      <c r="AB3010" s="15">
        <f t="shared" si="552"/>
        <v>0</v>
      </c>
      <c r="AC3010" s="11" t="s">
        <v>11502</v>
      </c>
      <c r="AD3010" s="11" t="str">
        <f t="shared" si="553"/>
        <v>-</v>
      </c>
      <c r="AE3010" s="12"/>
      <c r="AF3010" s="12">
        <f t="shared" si="554"/>
        <v>0</v>
      </c>
      <c r="AG3010" s="13" t="s">
        <v>11502</v>
      </c>
      <c r="AH3010" s="13" t="str">
        <f t="shared" si="555"/>
        <v>-</v>
      </c>
      <c r="AI3010" s="14"/>
      <c r="AJ3010" s="14">
        <f t="shared" si="556"/>
        <v>0</v>
      </c>
      <c r="AK3010" s="15" t="s">
        <v>11502</v>
      </c>
      <c r="AL3010" s="15" t="str">
        <f t="shared" si="557"/>
        <v>-</v>
      </c>
      <c r="AM3010" s="12"/>
      <c r="AN3010" s="12">
        <f t="shared" si="558"/>
        <v>0</v>
      </c>
      <c r="AO3010" s="16" t="s">
        <v>11502</v>
      </c>
      <c r="AP3010" s="16" t="str">
        <f t="shared" si="559"/>
        <v>-</v>
      </c>
      <c r="AQ3010" s="12">
        <v>3</v>
      </c>
      <c r="AR3010" s="12">
        <f t="shared" si="560"/>
        <v>4</v>
      </c>
      <c r="AS3010" s="14" t="s">
        <v>11498</v>
      </c>
      <c r="AT3010" s="14" t="str">
        <f t="shared" si="561"/>
        <v>-</v>
      </c>
      <c r="AU3010">
        <v>2</v>
      </c>
      <c r="AV3010" s="15" t="s">
        <v>11497</v>
      </c>
      <c r="AW3010" s="15" t="str">
        <f t="shared" si="562"/>
        <v>-</v>
      </c>
      <c r="AX3010">
        <v>4</v>
      </c>
      <c r="AY3010" s="17" t="s">
        <v>11499</v>
      </c>
      <c r="AZ3010" s="17" t="str">
        <f t="shared" si="563"/>
        <v>-</v>
      </c>
      <c r="BA3010"/>
    </row>
    <row r="3011" spans="1:53" x14ac:dyDescent="0.3">
      <c r="A3011" t="s">
        <v>8695</v>
      </c>
      <c r="B3011" t="s">
        <v>8696</v>
      </c>
      <c r="C3011" t="s">
        <v>8697</v>
      </c>
      <c r="D3011" t="s">
        <v>1627</v>
      </c>
      <c r="E3011" t="str">
        <f>LEFT(Table_Query_from_QDB_Production___SQL_Server[[#This Row],[ttl_class_ttl_outl]],1)</f>
        <v>H</v>
      </c>
      <c r="F3011" t="str">
        <f>UPPER(IFERROR(VLOOKUP(Table_Query_from_QDB_Production___SQL_Server[[#This Row],[cto_osc_code]],'CTO-OSC Table'!$A$2:$B$24,2,FALSE),"Undefined"))</f>
        <v>HEALTH CARE AND ALLIED SERVICES</v>
      </c>
      <c r="G3011" t="str">
        <f>UPPER(IFERROR(VLOOKUP(Table_Query_from_QDB_Production___SQL_Server[[#This Row],[ttl_class_ttl_outl]],'Title Class Table'!$A$2:$C$146,2,FALSE),"Undefined"))</f>
        <v>MEDICAL AUXILIARY SERVICES - MISCELLANEOUS</v>
      </c>
      <c r="H3011" t="s">
        <v>11451</v>
      </c>
      <c r="I3011">
        <v>6</v>
      </c>
      <c r="K3011" t="str">
        <f>IFERROR(VLOOKUP(Table_Query_from_QDB_Production___SQL_Server[[#This Row],[step_2_seq]],'Employee Benefit Groups'!#REF!,2,FALSE),"-")</f>
        <v>-</v>
      </c>
      <c r="M3011" t="str">
        <f>IFERROR(VLOOKUP(Table_Query_from_QDB_Production___SQL_Server[[#This Row],[step_4_seq]],'Employee Benefit Groups'!#REF!,2,FALSE),"-")</f>
        <v>-</v>
      </c>
      <c r="O3011" t="str">
        <f>IFERROR(VLOOKUP(Table_Query_from_QDB_Production___SQL_Server[[#This Row],[step_4_seq2]],'Employee Benefit Groups'!#REF!,2,FALSE),"-")</f>
        <v>-</v>
      </c>
      <c r="Q3011" t="str">
        <f>IFERROR(VLOOKUP(Table_Query_from_QDB_Production___SQL_Server[[#This Row],[step_5_seq]],'Employee Benefit Groups'!#REF!,2,FALSE),"-")</f>
        <v>-</v>
      </c>
      <c r="S3011" t="str">
        <f>IFERROR(VLOOKUP(Table_Query_from_QDB_Production___SQL_Server[[#This Row],[step_6_seq]],'Employee Benefit Groups'!#REF!,2,FALSE),"-")</f>
        <v>-</v>
      </c>
      <c r="T3011">
        <v>4</v>
      </c>
      <c r="U3011" t="str">
        <f>IFERROR(VLOOKUP(Table_Query_from_QDB_Production___SQL_Server[[#This Row],[step_7_seq]],'Employee Benefit Groups'!#REF!,2,FALSE),"-")</f>
        <v>-</v>
      </c>
      <c r="V3011">
        <v>3</v>
      </c>
      <c r="W3011" t="str">
        <f>IFERROR(VLOOKUP(Table_Query_from_QDB_Production___SQL_Server[[#This Row],[step_8_seq]],'Employee Benefit Groups'!#REF!,2,FALSE),"-")</f>
        <v>-</v>
      </c>
      <c r="X3011">
        <v>5</v>
      </c>
      <c r="Y3011" t="str">
        <f>IFERROR(VLOOKUP(Table_Query_from_QDB_Production___SQL_Server[[#This Row],[step_9_seq]],'Employee Benefit Groups'!#REF!,2,FALSE),"-")</f>
        <v>-</v>
      </c>
      <c r="AA3011" s="15"/>
      <c r="AB3011" s="15">
        <f t="shared" ref="AB3011:AB3074" si="564">+L3011</f>
        <v>0</v>
      </c>
      <c r="AC3011" s="11" t="s">
        <v>11502</v>
      </c>
      <c r="AD3011" s="11" t="str">
        <f t="shared" ref="AD3011:AD3074" si="565">+M3011</f>
        <v>-</v>
      </c>
      <c r="AE3011" s="12"/>
      <c r="AF3011" s="12">
        <f t="shared" ref="AF3011:AF3074" si="566">+N3011</f>
        <v>0</v>
      </c>
      <c r="AG3011" s="13" t="s">
        <v>11502</v>
      </c>
      <c r="AH3011" s="13" t="str">
        <f t="shared" ref="AH3011:AH3074" si="567">+O3011</f>
        <v>-</v>
      </c>
      <c r="AI3011" s="14"/>
      <c r="AJ3011" s="14">
        <f t="shared" ref="AJ3011:AJ3074" si="568">+P3011</f>
        <v>0</v>
      </c>
      <c r="AK3011" s="15" t="s">
        <v>11502</v>
      </c>
      <c r="AL3011" s="15" t="str">
        <f t="shared" ref="AL3011:AL3074" si="569">+Q3011</f>
        <v>-</v>
      </c>
      <c r="AM3011" s="12"/>
      <c r="AN3011" s="12">
        <f t="shared" ref="AN3011:AN3074" si="570">+R3011</f>
        <v>0</v>
      </c>
      <c r="AO3011" s="16" t="s">
        <v>11502</v>
      </c>
      <c r="AP3011" s="16" t="str">
        <f t="shared" ref="AP3011:AP3074" si="571">+S3011</f>
        <v>-</v>
      </c>
      <c r="AQ3011" s="12">
        <v>3</v>
      </c>
      <c r="AR3011" s="12">
        <f t="shared" ref="AR3011:AR3074" si="572">+T3011</f>
        <v>4</v>
      </c>
      <c r="AS3011" s="14" t="s">
        <v>11498</v>
      </c>
      <c r="AT3011" s="14" t="str">
        <f t="shared" ref="AT3011:AT3074" si="573">+U3011</f>
        <v>-</v>
      </c>
      <c r="AU3011">
        <v>2</v>
      </c>
      <c r="AV3011" s="15" t="s">
        <v>11497</v>
      </c>
      <c r="AW3011" s="15" t="str">
        <f t="shared" ref="AW3011:AW3074" si="574">+W3011</f>
        <v>-</v>
      </c>
      <c r="AX3011">
        <v>4</v>
      </c>
      <c r="AY3011" s="17" t="s">
        <v>11499</v>
      </c>
      <c r="AZ3011" s="17" t="str">
        <f t="shared" ref="AZ3011:AZ3074" si="575">+Y3011</f>
        <v>-</v>
      </c>
      <c r="BA3011"/>
    </row>
    <row r="3012" spans="1:53" x14ac:dyDescent="0.3">
      <c r="A3012" t="s">
        <v>8698</v>
      </c>
      <c r="B3012" t="s">
        <v>8699</v>
      </c>
      <c r="C3012" t="s">
        <v>8699</v>
      </c>
      <c r="D3012" t="s">
        <v>1627</v>
      </c>
      <c r="E3012" t="str">
        <f>LEFT(Table_Query_from_QDB_Production___SQL_Server[[#This Row],[ttl_class_ttl_outl]],1)</f>
        <v>H</v>
      </c>
      <c r="F3012" t="str">
        <f>UPPER(IFERROR(VLOOKUP(Table_Query_from_QDB_Production___SQL_Server[[#This Row],[cto_osc_code]],'CTO-OSC Table'!$A$2:$B$24,2,FALSE),"Undefined"))</f>
        <v>HEALTH CARE AND ALLIED SERVICES</v>
      </c>
      <c r="G3012" t="str">
        <f>UPPER(IFERROR(VLOOKUP(Table_Query_from_QDB_Production___SQL_Server[[#This Row],[ttl_class_ttl_outl]],'Title Class Table'!$A$2:$C$146,2,FALSE),"Undefined"))</f>
        <v>MEDICAL AUXILIARY SERVICES - MISCELLANEOUS</v>
      </c>
      <c r="H3012" t="s">
        <v>11451</v>
      </c>
      <c r="I3012">
        <v>6</v>
      </c>
      <c r="K3012" t="str">
        <f>IFERROR(VLOOKUP(Table_Query_from_QDB_Production___SQL_Server[[#This Row],[step_2_seq]],'Employee Benefit Groups'!#REF!,2,FALSE),"-")</f>
        <v>-</v>
      </c>
      <c r="M3012" t="str">
        <f>IFERROR(VLOOKUP(Table_Query_from_QDB_Production___SQL_Server[[#This Row],[step_4_seq]],'Employee Benefit Groups'!#REF!,2,FALSE),"-")</f>
        <v>-</v>
      </c>
      <c r="O3012" t="str">
        <f>IFERROR(VLOOKUP(Table_Query_from_QDB_Production___SQL_Server[[#This Row],[step_4_seq2]],'Employee Benefit Groups'!#REF!,2,FALSE),"-")</f>
        <v>-</v>
      </c>
      <c r="Q3012" t="str">
        <f>IFERROR(VLOOKUP(Table_Query_from_QDB_Production___SQL_Server[[#This Row],[step_5_seq]],'Employee Benefit Groups'!#REF!,2,FALSE),"-")</f>
        <v>-</v>
      </c>
      <c r="S3012" t="str">
        <f>IFERROR(VLOOKUP(Table_Query_from_QDB_Production___SQL_Server[[#This Row],[step_6_seq]],'Employee Benefit Groups'!#REF!,2,FALSE),"-")</f>
        <v>-</v>
      </c>
      <c r="T3012">
        <v>4</v>
      </c>
      <c r="U3012" t="str">
        <f>IFERROR(VLOOKUP(Table_Query_from_QDB_Production___SQL_Server[[#This Row],[step_7_seq]],'Employee Benefit Groups'!#REF!,2,FALSE),"-")</f>
        <v>-</v>
      </c>
      <c r="V3012">
        <v>3</v>
      </c>
      <c r="W3012" t="str">
        <f>IFERROR(VLOOKUP(Table_Query_from_QDB_Production___SQL_Server[[#This Row],[step_8_seq]],'Employee Benefit Groups'!#REF!,2,FALSE),"-")</f>
        <v>-</v>
      </c>
      <c r="X3012">
        <v>5</v>
      </c>
      <c r="Y3012" t="str">
        <f>IFERROR(VLOOKUP(Table_Query_from_QDB_Production___SQL_Server[[#This Row],[step_9_seq]],'Employee Benefit Groups'!#REF!,2,FALSE),"-")</f>
        <v>-</v>
      </c>
      <c r="AA3012" s="15"/>
      <c r="AB3012" s="15">
        <f t="shared" si="564"/>
        <v>0</v>
      </c>
      <c r="AC3012" s="11" t="s">
        <v>11502</v>
      </c>
      <c r="AD3012" s="11" t="str">
        <f t="shared" si="565"/>
        <v>-</v>
      </c>
      <c r="AE3012" s="12"/>
      <c r="AF3012" s="12">
        <f t="shared" si="566"/>
        <v>0</v>
      </c>
      <c r="AG3012" s="13" t="s">
        <v>11502</v>
      </c>
      <c r="AH3012" s="13" t="str">
        <f t="shared" si="567"/>
        <v>-</v>
      </c>
      <c r="AI3012" s="14"/>
      <c r="AJ3012" s="14">
        <f t="shared" si="568"/>
        <v>0</v>
      </c>
      <c r="AK3012" s="15" t="s">
        <v>11502</v>
      </c>
      <c r="AL3012" s="15" t="str">
        <f t="shared" si="569"/>
        <v>-</v>
      </c>
      <c r="AM3012" s="12"/>
      <c r="AN3012" s="12">
        <f t="shared" si="570"/>
        <v>0</v>
      </c>
      <c r="AO3012" s="16" t="s">
        <v>11502</v>
      </c>
      <c r="AP3012" s="16" t="str">
        <f t="shared" si="571"/>
        <v>-</v>
      </c>
      <c r="AQ3012" s="12">
        <v>3</v>
      </c>
      <c r="AR3012" s="12">
        <f t="shared" si="572"/>
        <v>4</v>
      </c>
      <c r="AS3012" s="14" t="s">
        <v>11498</v>
      </c>
      <c r="AT3012" s="14" t="str">
        <f t="shared" si="573"/>
        <v>-</v>
      </c>
      <c r="AU3012">
        <v>2</v>
      </c>
      <c r="AV3012" s="15" t="s">
        <v>11497</v>
      </c>
      <c r="AW3012" s="15" t="str">
        <f t="shared" si="574"/>
        <v>-</v>
      </c>
      <c r="AX3012">
        <v>4</v>
      </c>
      <c r="AY3012" s="17" t="s">
        <v>11499</v>
      </c>
      <c r="AZ3012" s="17" t="str">
        <f t="shared" si="575"/>
        <v>-</v>
      </c>
      <c r="BA3012"/>
    </row>
    <row r="3013" spans="1:53" x14ac:dyDescent="0.3">
      <c r="A3013" t="s">
        <v>8700</v>
      </c>
      <c r="B3013" t="s">
        <v>8701</v>
      </c>
      <c r="C3013" t="s">
        <v>8702</v>
      </c>
      <c r="D3013" t="s">
        <v>1627</v>
      </c>
      <c r="E3013" t="str">
        <f>LEFT(Table_Query_from_QDB_Production___SQL_Server[[#This Row],[ttl_class_ttl_outl]],1)</f>
        <v>H</v>
      </c>
      <c r="F3013" t="str">
        <f>UPPER(IFERROR(VLOOKUP(Table_Query_from_QDB_Production___SQL_Server[[#This Row],[cto_osc_code]],'CTO-OSC Table'!$A$2:$B$24,2,FALSE),"Undefined"))</f>
        <v>HEALTH CARE AND ALLIED SERVICES</v>
      </c>
      <c r="G3013" t="str">
        <f>UPPER(IFERROR(VLOOKUP(Table_Query_from_QDB_Production___SQL_Server[[#This Row],[ttl_class_ttl_outl]],'Title Class Table'!$A$2:$C$146,2,FALSE),"Undefined"))</f>
        <v>MEDICAL AUXILIARY SERVICES - MISCELLANEOUS</v>
      </c>
      <c r="H3013" t="s">
        <v>11451</v>
      </c>
      <c r="I3013">
        <v>6</v>
      </c>
      <c r="K3013" t="str">
        <f>IFERROR(VLOOKUP(Table_Query_from_QDB_Production___SQL_Server[[#This Row],[step_2_seq]],'Employee Benefit Groups'!#REF!,2,FALSE),"-")</f>
        <v>-</v>
      </c>
      <c r="M3013" t="str">
        <f>IFERROR(VLOOKUP(Table_Query_from_QDB_Production___SQL_Server[[#This Row],[step_4_seq]],'Employee Benefit Groups'!#REF!,2,FALSE),"-")</f>
        <v>-</v>
      </c>
      <c r="O3013" t="str">
        <f>IFERROR(VLOOKUP(Table_Query_from_QDB_Production___SQL_Server[[#This Row],[step_4_seq2]],'Employee Benefit Groups'!#REF!,2,FALSE),"-")</f>
        <v>-</v>
      </c>
      <c r="Q3013" t="str">
        <f>IFERROR(VLOOKUP(Table_Query_from_QDB_Production___SQL_Server[[#This Row],[step_5_seq]],'Employee Benefit Groups'!#REF!,2,FALSE),"-")</f>
        <v>-</v>
      </c>
      <c r="S3013" t="str">
        <f>IFERROR(VLOOKUP(Table_Query_from_QDB_Production___SQL_Server[[#This Row],[step_6_seq]],'Employee Benefit Groups'!#REF!,2,FALSE),"-")</f>
        <v>-</v>
      </c>
      <c r="T3013">
        <v>4</v>
      </c>
      <c r="U3013" t="str">
        <f>IFERROR(VLOOKUP(Table_Query_from_QDB_Production___SQL_Server[[#This Row],[step_7_seq]],'Employee Benefit Groups'!#REF!,2,FALSE),"-")</f>
        <v>-</v>
      </c>
      <c r="V3013">
        <v>3</v>
      </c>
      <c r="W3013" t="str">
        <f>IFERROR(VLOOKUP(Table_Query_from_QDB_Production___SQL_Server[[#This Row],[step_8_seq]],'Employee Benefit Groups'!#REF!,2,FALSE),"-")</f>
        <v>-</v>
      </c>
      <c r="X3013">
        <v>5</v>
      </c>
      <c r="Y3013" t="str">
        <f>IFERROR(VLOOKUP(Table_Query_from_QDB_Production___SQL_Server[[#This Row],[step_9_seq]],'Employee Benefit Groups'!#REF!,2,FALSE),"-")</f>
        <v>-</v>
      </c>
      <c r="AA3013" s="15"/>
      <c r="AB3013" s="15">
        <f t="shared" si="564"/>
        <v>0</v>
      </c>
      <c r="AC3013" s="11" t="s">
        <v>11502</v>
      </c>
      <c r="AD3013" s="11" t="str">
        <f t="shared" si="565"/>
        <v>-</v>
      </c>
      <c r="AE3013" s="12"/>
      <c r="AF3013" s="12">
        <f t="shared" si="566"/>
        <v>0</v>
      </c>
      <c r="AG3013" s="13" t="s">
        <v>11502</v>
      </c>
      <c r="AH3013" s="13" t="str">
        <f t="shared" si="567"/>
        <v>-</v>
      </c>
      <c r="AI3013" s="14"/>
      <c r="AJ3013" s="14">
        <f t="shared" si="568"/>
        <v>0</v>
      </c>
      <c r="AK3013" s="15" t="s">
        <v>11502</v>
      </c>
      <c r="AL3013" s="15" t="str">
        <f t="shared" si="569"/>
        <v>-</v>
      </c>
      <c r="AM3013" s="12"/>
      <c r="AN3013" s="12">
        <f t="shared" si="570"/>
        <v>0</v>
      </c>
      <c r="AO3013" s="16" t="s">
        <v>11502</v>
      </c>
      <c r="AP3013" s="16" t="str">
        <f t="shared" si="571"/>
        <v>-</v>
      </c>
      <c r="AQ3013" s="12">
        <v>3</v>
      </c>
      <c r="AR3013" s="12">
        <f t="shared" si="572"/>
        <v>4</v>
      </c>
      <c r="AS3013" s="14" t="s">
        <v>11498</v>
      </c>
      <c r="AT3013" s="14" t="str">
        <f t="shared" si="573"/>
        <v>-</v>
      </c>
      <c r="AU3013">
        <v>2</v>
      </c>
      <c r="AV3013" s="15" t="s">
        <v>11497</v>
      </c>
      <c r="AW3013" s="15" t="str">
        <f t="shared" si="574"/>
        <v>-</v>
      </c>
      <c r="AX3013">
        <v>4</v>
      </c>
      <c r="AY3013" s="17" t="s">
        <v>11499</v>
      </c>
      <c r="AZ3013" s="17" t="str">
        <f t="shared" si="575"/>
        <v>-</v>
      </c>
      <c r="BA3013"/>
    </row>
    <row r="3014" spans="1:53" x14ac:dyDescent="0.3">
      <c r="A3014" t="s">
        <v>8703</v>
      </c>
      <c r="B3014" t="s">
        <v>8704</v>
      </c>
      <c r="C3014" t="s">
        <v>8705</v>
      </c>
      <c r="D3014" t="s">
        <v>1627</v>
      </c>
      <c r="E3014" t="str">
        <f>LEFT(Table_Query_from_QDB_Production___SQL_Server[[#This Row],[ttl_class_ttl_outl]],1)</f>
        <v>H</v>
      </c>
      <c r="F3014" t="str">
        <f>UPPER(IFERROR(VLOOKUP(Table_Query_from_QDB_Production___SQL_Server[[#This Row],[cto_osc_code]],'CTO-OSC Table'!$A$2:$B$24,2,FALSE),"Undefined"))</f>
        <v>HEALTH CARE AND ALLIED SERVICES</v>
      </c>
      <c r="G3014" t="str">
        <f>UPPER(IFERROR(VLOOKUP(Table_Query_from_QDB_Production___SQL_Server[[#This Row],[ttl_class_ttl_outl]],'Title Class Table'!$A$2:$C$146,2,FALSE),"Undefined"))</f>
        <v>MEDICAL AUXILIARY SERVICES - MISCELLANEOUS</v>
      </c>
      <c r="H3014" t="s">
        <v>11451</v>
      </c>
      <c r="I3014">
        <v>6</v>
      </c>
      <c r="K3014" t="str">
        <f>IFERROR(VLOOKUP(Table_Query_from_QDB_Production___SQL_Server[[#This Row],[step_2_seq]],'Employee Benefit Groups'!#REF!,2,FALSE),"-")</f>
        <v>-</v>
      </c>
      <c r="M3014" t="str">
        <f>IFERROR(VLOOKUP(Table_Query_from_QDB_Production___SQL_Server[[#This Row],[step_4_seq]],'Employee Benefit Groups'!#REF!,2,FALSE),"-")</f>
        <v>-</v>
      </c>
      <c r="O3014" t="str">
        <f>IFERROR(VLOOKUP(Table_Query_from_QDB_Production___SQL_Server[[#This Row],[step_4_seq2]],'Employee Benefit Groups'!#REF!,2,FALSE),"-")</f>
        <v>-</v>
      </c>
      <c r="Q3014" t="str">
        <f>IFERROR(VLOOKUP(Table_Query_from_QDB_Production___SQL_Server[[#This Row],[step_5_seq]],'Employee Benefit Groups'!#REF!,2,FALSE),"-")</f>
        <v>-</v>
      </c>
      <c r="S3014" t="str">
        <f>IFERROR(VLOOKUP(Table_Query_from_QDB_Production___SQL_Server[[#This Row],[step_6_seq]],'Employee Benefit Groups'!#REF!,2,FALSE),"-")</f>
        <v>-</v>
      </c>
      <c r="T3014">
        <v>4</v>
      </c>
      <c r="U3014" t="str">
        <f>IFERROR(VLOOKUP(Table_Query_from_QDB_Production___SQL_Server[[#This Row],[step_7_seq]],'Employee Benefit Groups'!#REF!,2,FALSE),"-")</f>
        <v>-</v>
      </c>
      <c r="V3014">
        <v>3</v>
      </c>
      <c r="W3014" t="str">
        <f>IFERROR(VLOOKUP(Table_Query_from_QDB_Production___SQL_Server[[#This Row],[step_8_seq]],'Employee Benefit Groups'!#REF!,2,FALSE),"-")</f>
        <v>-</v>
      </c>
      <c r="X3014">
        <v>5</v>
      </c>
      <c r="Y3014" t="str">
        <f>IFERROR(VLOOKUP(Table_Query_from_QDB_Production___SQL_Server[[#This Row],[step_9_seq]],'Employee Benefit Groups'!#REF!,2,FALSE),"-")</f>
        <v>-</v>
      </c>
      <c r="AA3014" s="15"/>
      <c r="AB3014" s="15">
        <f t="shared" si="564"/>
        <v>0</v>
      </c>
      <c r="AC3014" s="11" t="s">
        <v>11502</v>
      </c>
      <c r="AD3014" s="11" t="str">
        <f t="shared" si="565"/>
        <v>-</v>
      </c>
      <c r="AE3014" s="12"/>
      <c r="AF3014" s="12">
        <f t="shared" si="566"/>
        <v>0</v>
      </c>
      <c r="AG3014" s="13" t="s">
        <v>11502</v>
      </c>
      <c r="AH3014" s="13" t="str">
        <f t="shared" si="567"/>
        <v>-</v>
      </c>
      <c r="AI3014" s="14"/>
      <c r="AJ3014" s="14">
        <f t="shared" si="568"/>
        <v>0</v>
      </c>
      <c r="AK3014" s="15" t="s">
        <v>11502</v>
      </c>
      <c r="AL3014" s="15" t="str">
        <f t="shared" si="569"/>
        <v>-</v>
      </c>
      <c r="AM3014" s="12"/>
      <c r="AN3014" s="12">
        <f t="shared" si="570"/>
        <v>0</v>
      </c>
      <c r="AO3014" s="16" t="s">
        <v>11502</v>
      </c>
      <c r="AP3014" s="16" t="str">
        <f t="shared" si="571"/>
        <v>-</v>
      </c>
      <c r="AQ3014" s="12">
        <v>3</v>
      </c>
      <c r="AR3014" s="12">
        <f t="shared" si="572"/>
        <v>4</v>
      </c>
      <c r="AS3014" s="14" t="s">
        <v>11498</v>
      </c>
      <c r="AT3014" s="14" t="str">
        <f t="shared" si="573"/>
        <v>-</v>
      </c>
      <c r="AU3014">
        <v>2</v>
      </c>
      <c r="AV3014" s="15" t="s">
        <v>11497</v>
      </c>
      <c r="AW3014" s="15" t="str">
        <f t="shared" si="574"/>
        <v>-</v>
      </c>
      <c r="AX3014">
        <v>4</v>
      </c>
      <c r="AY3014" s="17" t="s">
        <v>11499</v>
      </c>
      <c r="AZ3014" s="17" t="str">
        <f t="shared" si="575"/>
        <v>-</v>
      </c>
      <c r="BA3014"/>
    </row>
    <row r="3015" spans="1:53" x14ac:dyDescent="0.3">
      <c r="A3015" t="s">
        <v>8706</v>
      </c>
      <c r="B3015" t="s">
        <v>8707</v>
      </c>
      <c r="C3015" t="s">
        <v>8708</v>
      </c>
      <c r="D3015" t="s">
        <v>535</v>
      </c>
      <c r="E3015" t="str">
        <f>LEFT(Table_Query_from_QDB_Production___SQL_Server[[#This Row],[ttl_class_ttl_outl]],1)</f>
        <v>F</v>
      </c>
      <c r="F3015" t="str">
        <f>UPPER(IFERROR(VLOOKUP(Table_Query_from_QDB_Production___SQL_Server[[#This Row],[cto_osc_code]],'CTO-OSC Table'!$A$2:$B$24,2,FALSE),"Undefined"))</f>
        <v>FISCAL, MANAGEMENT AND STAFF SERVICES</v>
      </c>
      <c r="G3015" t="str">
        <f>UPPER(IFERROR(VLOOKUP(Table_Query_from_QDB_Production___SQL_Server[[#This Row],[ttl_class_ttl_outl]],'Title Class Table'!$A$2:$C$146,2,FALSE),"Undefined"))</f>
        <v>FISCAL SERVICES</v>
      </c>
      <c r="H3015" t="s">
        <v>11451</v>
      </c>
      <c r="I3015">
        <v>6</v>
      </c>
      <c r="K3015" t="str">
        <f>IFERROR(VLOOKUP(Table_Query_from_QDB_Production___SQL_Server[[#This Row],[step_2_seq]],'Employee Benefit Groups'!#REF!,2,FALSE),"-")</f>
        <v>-</v>
      </c>
      <c r="M3015" t="str">
        <f>IFERROR(VLOOKUP(Table_Query_from_QDB_Production___SQL_Server[[#This Row],[step_4_seq]],'Employee Benefit Groups'!#REF!,2,FALSE),"-")</f>
        <v>-</v>
      </c>
      <c r="O3015" t="str">
        <f>IFERROR(VLOOKUP(Table_Query_from_QDB_Production___SQL_Server[[#This Row],[step_4_seq2]],'Employee Benefit Groups'!#REF!,2,FALSE),"-")</f>
        <v>-</v>
      </c>
      <c r="Q3015" t="str">
        <f>IFERROR(VLOOKUP(Table_Query_from_QDB_Production___SQL_Server[[#This Row],[step_5_seq]],'Employee Benefit Groups'!#REF!,2,FALSE),"-")</f>
        <v>-</v>
      </c>
      <c r="S3015" t="str">
        <f>IFERROR(VLOOKUP(Table_Query_from_QDB_Production___SQL_Server[[#This Row],[step_6_seq]],'Employee Benefit Groups'!#REF!,2,FALSE),"-")</f>
        <v>-</v>
      </c>
      <c r="T3015">
        <v>4</v>
      </c>
      <c r="U3015" t="str">
        <f>IFERROR(VLOOKUP(Table_Query_from_QDB_Production___SQL_Server[[#This Row],[step_7_seq]],'Employee Benefit Groups'!#REF!,2,FALSE),"-")</f>
        <v>-</v>
      </c>
      <c r="V3015">
        <v>3</v>
      </c>
      <c r="W3015" t="str">
        <f>IFERROR(VLOOKUP(Table_Query_from_QDB_Production___SQL_Server[[#This Row],[step_8_seq]],'Employee Benefit Groups'!#REF!,2,FALSE),"-")</f>
        <v>-</v>
      </c>
      <c r="X3015">
        <v>5</v>
      </c>
      <c r="Y3015" t="str">
        <f>IFERROR(VLOOKUP(Table_Query_from_QDB_Production___SQL_Server[[#This Row],[step_9_seq]],'Employee Benefit Groups'!#REF!,2,FALSE),"-")</f>
        <v>-</v>
      </c>
      <c r="AA3015" s="15"/>
      <c r="AB3015" s="15">
        <f t="shared" si="564"/>
        <v>0</v>
      </c>
      <c r="AC3015" s="11" t="s">
        <v>11502</v>
      </c>
      <c r="AD3015" s="11" t="str">
        <f t="shared" si="565"/>
        <v>-</v>
      </c>
      <c r="AE3015" s="12"/>
      <c r="AF3015" s="12">
        <f t="shared" si="566"/>
        <v>0</v>
      </c>
      <c r="AG3015" s="13" t="s">
        <v>11502</v>
      </c>
      <c r="AH3015" s="13" t="str">
        <f t="shared" si="567"/>
        <v>-</v>
      </c>
      <c r="AI3015" s="14"/>
      <c r="AJ3015" s="14">
        <f t="shared" si="568"/>
        <v>0</v>
      </c>
      <c r="AK3015" s="15" t="s">
        <v>11502</v>
      </c>
      <c r="AL3015" s="15" t="str">
        <f t="shared" si="569"/>
        <v>-</v>
      </c>
      <c r="AM3015" s="12"/>
      <c r="AN3015" s="12">
        <f t="shared" si="570"/>
        <v>0</v>
      </c>
      <c r="AO3015" s="16" t="s">
        <v>11502</v>
      </c>
      <c r="AP3015" s="16" t="str">
        <f t="shared" si="571"/>
        <v>-</v>
      </c>
      <c r="AQ3015" s="12">
        <v>3</v>
      </c>
      <c r="AR3015" s="12">
        <f t="shared" si="572"/>
        <v>4</v>
      </c>
      <c r="AS3015" s="14" t="s">
        <v>11498</v>
      </c>
      <c r="AT3015" s="14" t="str">
        <f t="shared" si="573"/>
        <v>-</v>
      </c>
      <c r="AU3015">
        <v>2</v>
      </c>
      <c r="AV3015" s="15" t="s">
        <v>11497</v>
      </c>
      <c r="AW3015" s="15" t="str">
        <f t="shared" si="574"/>
        <v>-</v>
      </c>
      <c r="AX3015">
        <v>4</v>
      </c>
      <c r="AY3015" s="17" t="s">
        <v>11499</v>
      </c>
      <c r="AZ3015" s="17" t="str">
        <f t="shared" si="575"/>
        <v>-</v>
      </c>
      <c r="BA3015"/>
    </row>
    <row r="3016" spans="1:53" x14ac:dyDescent="0.3">
      <c r="A3016" t="s">
        <v>8709</v>
      </c>
      <c r="B3016" t="s">
        <v>8710</v>
      </c>
      <c r="C3016" t="s">
        <v>8711</v>
      </c>
      <c r="D3016" t="s">
        <v>535</v>
      </c>
      <c r="E3016" t="str">
        <f>LEFT(Table_Query_from_QDB_Production___SQL_Server[[#This Row],[ttl_class_ttl_outl]],1)</f>
        <v>F</v>
      </c>
      <c r="F3016" t="str">
        <f>UPPER(IFERROR(VLOOKUP(Table_Query_from_QDB_Production___SQL_Server[[#This Row],[cto_osc_code]],'CTO-OSC Table'!$A$2:$B$24,2,FALSE),"Undefined"))</f>
        <v>FISCAL, MANAGEMENT AND STAFF SERVICES</v>
      </c>
      <c r="G3016" t="str">
        <f>UPPER(IFERROR(VLOOKUP(Table_Query_from_QDB_Production___SQL_Server[[#This Row],[ttl_class_ttl_outl]],'Title Class Table'!$A$2:$C$146,2,FALSE),"Undefined"))</f>
        <v>FISCAL SERVICES</v>
      </c>
      <c r="H3016" t="s">
        <v>11451</v>
      </c>
      <c r="I3016">
        <v>6</v>
      </c>
      <c r="K3016" t="str">
        <f>IFERROR(VLOOKUP(Table_Query_from_QDB_Production___SQL_Server[[#This Row],[step_2_seq]],'Employee Benefit Groups'!#REF!,2,FALSE),"-")</f>
        <v>-</v>
      </c>
      <c r="M3016" t="str">
        <f>IFERROR(VLOOKUP(Table_Query_from_QDB_Production___SQL_Server[[#This Row],[step_4_seq]],'Employee Benefit Groups'!#REF!,2,FALSE),"-")</f>
        <v>-</v>
      </c>
      <c r="O3016" t="str">
        <f>IFERROR(VLOOKUP(Table_Query_from_QDB_Production___SQL_Server[[#This Row],[step_4_seq2]],'Employee Benefit Groups'!#REF!,2,FALSE),"-")</f>
        <v>-</v>
      </c>
      <c r="Q3016" t="str">
        <f>IFERROR(VLOOKUP(Table_Query_from_QDB_Production___SQL_Server[[#This Row],[step_5_seq]],'Employee Benefit Groups'!#REF!,2,FALSE),"-")</f>
        <v>-</v>
      </c>
      <c r="S3016" t="str">
        <f>IFERROR(VLOOKUP(Table_Query_from_QDB_Production___SQL_Server[[#This Row],[step_6_seq]],'Employee Benefit Groups'!#REF!,2,FALSE),"-")</f>
        <v>-</v>
      </c>
      <c r="T3016">
        <v>4</v>
      </c>
      <c r="U3016" t="str">
        <f>IFERROR(VLOOKUP(Table_Query_from_QDB_Production___SQL_Server[[#This Row],[step_7_seq]],'Employee Benefit Groups'!#REF!,2,FALSE),"-")</f>
        <v>-</v>
      </c>
      <c r="V3016">
        <v>3</v>
      </c>
      <c r="W3016" t="str">
        <f>IFERROR(VLOOKUP(Table_Query_from_QDB_Production___SQL_Server[[#This Row],[step_8_seq]],'Employee Benefit Groups'!#REF!,2,FALSE),"-")</f>
        <v>-</v>
      </c>
      <c r="X3016">
        <v>5</v>
      </c>
      <c r="Y3016" t="str">
        <f>IFERROR(VLOOKUP(Table_Query_from_QDB_Production___SQL_Server[[#This Row],[step_9_seq]],'Employee Benefit Groups'!#REF!,2,FALSE),"-")</f>
        <v>-</v>
      </c>
      <c r="AA3016" s="15"/>
      <c r="AB3016" s="15">
        <f t="shared" si="564"/>
        <v>0</v>
      </c>
      <c r="AC3016" s="11" t="s">
        <v>11502</v>
      </c>
      <c r="AD3016" s="11" t="str">
        <f t="shared" si="565"/>
        <v>-</v>
      </c>
      <c r="AE3016" s="12"/>
      <c r="AF3016" s="12">
        <f t="shared" si="566"/>
        <v>0</v>
      </c>
      <c r="AG3016" s="13" t="s">
        <v>11502</v>
      </c>
      <c r="AH3016" s="13" t="str">
        <f t="shared" si="567"/>
        <v>-</v>
      </c>
      <c r="AI3016" s="14"/>
      <c r="AJ3016" s="14">
        <f t="shared" si="568"/>
        <v>0</v>
      </c>
      <c r="AK3016" s="15" t="s">
        <v>11502</v>
      </c>
      <c r="AL3016" s="15" t="str">
        <f t="shared" si="569"/>
        <v>-</v>
      </c>
      <c r="AM3016" s="12"/>
      <c r="AN3016" s="12">
        <f t="shared" si="570"/>
        <v>0</v>
      </c>
      <c r="AO3016" s="16" t="s">
        <v>11502</v>
      </c>
      <c r="AP3016" s="16" t="str">
        <f t="shared" si="571"/>
        <v>-</v>
      </c>
      <c r="AQ3016" s="12">
        <v>3</v>
      </c>
      <c r="AR3016" s="12">
        <f t="shared" si="572"/>
        <v>4</v>
      </c>
      <c r="AS3016" s="14" t="s">
        <v>11498</v>
      </c>
      <c r="AT3016" s="14" t="str">
        <f t="shared" si="573"/>
        <v>-</v>
      </c>
      <c r="AU3016">
        <v>2</v>
      </c>
      <c r="AV3016" s="15" t="s">
        <v>11497</v>
      </c>
      <c r="AW3016" s="15" t="str">
        <f t="shared" si="574"/>
        <v>-</v>
      </c>
      <c r="AX3016">
        <v>4</v>
      </c>
      <c r="AY3016" s="17" t="s">
        <v>11499</v>
      </c>
      <c r="AZ3016" s="17" t="str">
        <f t="shared" si="575"/>
        <v>-</v>
      </c>
      <c r="BA3016"/>
    </row>
    <row r="3017" spans="1:53" x14ac:dyDescent="0.3">
      <c r="A3017" t="s">
        <v>8712</v>
      </c>
      <c r="B3017" t="s">
        <v>8713</v>
      </c>
      <c r="C3017" t="s">
        <v>8714</v>
      </c>
      <c r="D3017" t="s">
        <v>526</v>
      </c>
      <c r="E3017" t="str">
        <f>LEFT(Table_Query_from_QDB_Production___SQL_Server[[#This Row],[ttl_class_ttl_outl]],1)</f>
        <v>F</v>
      </c>
      <c r="F3017" t="str">
        <f>UPPER(IFERROR(VLOOKUP(Table_Query_from_QDB_Production___SQL_Server[[#This Row],[cto_osc_code]],'CTO-OSC Table'!$A$2:$B$24,2,FALSE),"Undefined"))</f>
        <v>FISCAL, MANAGEMENT AND STAFF SERVICES</v>
      </c>
      <c r="G3017" t="str">
        <f>UPPER(IFERROR(VLOOKUP(Table_Query_from_QDB_Production___SQL_Server[[#This Row],[ttl_class_ttl_outl]],'Title Class Table'!$A$2:$C$146,2,FALSE),"Undefined"))</f>
        <v>ADMINISTRATIVE, BUDGET AND PERSONNEL ANALYSIS</v>
      </c>
      <c r="H3017" t="s">
        <v>11451</v>
      </c>
      <c r="I3017">
        <v>6</v>
      </c>
      <c r="K3017" t="str">
        <f>IFERROR(VLOOKUP(Table_Query_from_QDB_Production___SQL_Server[[#This Row],[step_2_seq]],'Employee Benefit Groups'!#REF!,2,FALSE),"-")</f>
        <v>-</v>
      </c>
      <c r="M3017" t="str">
        <f>IFERROR(VLOOKUP(Table_Query_from_QDB_Production___SQL_Server[[#This Row],[step_4_seq]],'Employee Benefit Groups'!#REF!,2,FALSE),"-")</f>
        <v>-</v>
      </c>
      <c r="O3017" t="str">
        <f>IFERROR(VLOOKUP(Table_Query_from_QDB_Production___SQL_Server[[#This Row],[step_4_seq2]],'Employee Benefit Groups'!#REF!,2,FALSE),"-")</f>
        <v>-</v>
      </c>
      <c r="Q3017" t="str">
        <f>IFERROR(VLOOKUP(Table_Query_from_QDB_Production___SQL_Server[[#This Row],[step_5_seq]],'Employee Benefit Groups'!#REF!,2,FALSE),"-")</f>
        <v>-</v>
      </c>
      <c r="S3017" t="str">
        <f>IFERROR(VLOOKUP(Table_Query_from_QDB_Production___SQL_Server[[#This Row],[step_6_seq]],'Employee Benefit Groups'!#REF!,2,FALSE),"-")</f>
        <v>-</v>
      </c>
      <c r="T3017">
        <v>4</v>
      </c>
      <c r="U3017" t="str">
        <f>IFERROR(VLOOKUP(Table_Query_from_QDB_Production___SQL_Server[[#This Row],[step_7_seq]],'Employee Benefit Groups'!#REF!,2,FALSE),"-")</f>
        <v>-</v>
      </c>
      <c r="V3017">
        <v>3</v>
      </c>
      <c r="W3017" t="str">
        <f>IFERROR(VLOOKUP(Table_Query_from_QDB_Production___SQL_Server[[#This Row],[step_8_seq]],'Employee Benefit Groups'!#REF!,2,FALSE),"-")</f>
        <v>-</v>
      </c>
      <c r="X3017">
        <v>5</v>
      </c>
      <c r="Y3017" t="str">
        <f>IFERROR(VLOOKUP(Table_Query_from_QDB_Production___SQL_Server[[#This Row],[step_9_seq]],'Employee Benefit Groups'!#REF!,2,FALSE),"-")</f>
        <v>-</v>
      </c>
      <c r="AA3017" s="15"/>
      <c r="AB3017" s="15">
        <f t="shared" si="564"/>
        <v>0</v>
      </c>
      <c r="AC3017" s="11" t="s">
        <v>11502</v>
      </c>
      <c r="AD3017" s="11" t="str">
        <f t="shared" si="565"/>
        <v>-</v>
      </c>
      <c r="AE3017" s="12"/>
      <c r="AF3017" s="12">
        <f t="shared" si="566"/>
        <v>0</v>
      </c>
      <c r="AG3017" s="13" t="s">
        <v>11502</v>
      </c>
      <c r="AH3017" s="13" t="str">
        <f t="shared" si="567"/>
        <v>-</v>
      </c>
      <c r="AI3017" s="14"/>
      <c r="AJ3017" s="14">
        <f t="shared" si="568"/>
        <v>0</v>
      </c>
      <c r="AK3017" s="15" t="s">
        <v>11502</v>
      </c>
      <c r="AL3017" s="15" t="str">
        <f t="shared" si="569"/>
        <v>-</v>
      </c>
      <c r="AM3017" s="12"/>
      <c r="AN3017" s="12">
        <f t="shared" si="570"/>
        <v>0</v>
      </c>
      <c r="AO3017" s="16" t="s">
        <v>11502</v>
      </c>
      <c r="AP3017" s="16" t="str">
        <f t="shared" si="571"/>
        <v>-</v>
      </c>
      <c r="AQ3017" s="12">
        <v>3</v>
      </c>
      <c r="AR3017" s="12">
        <f t="shared" si="572"/>
        <v>4</v>
      </c>
      <c r="AS3017" s="14" t="s">
        <v>11498</v>
      </c>
      <c r="AT3017" s="14" t="str">
        <f t="shared" si="573"/>
        <v>-</v>
      </c>
      <c r="AU3017">
        <v>2</v>
      </c>
      <c r="AV3017" s="15" t="s">
        <v>11497</v>
      </c>
      <c r="AW3017" s="15" t="str">
        <f t="shared" si="574"/>
        <v>-</v>
      </c>
      <c r="AX3017">
        <v>4</v>
      </c>
      <c r="AY3017" s="17" t="s">
        <v>11499</v>
      </c>
      <c r="AZ3017" s="17" t="str">
        <f t="shared" si="575"/>
        <v>-</v>
      </c>
      <c r="BA3017"/>
    </row>
    <row r="3018" spans="1:53" x14ac:dyDescent="0.3">
      <c r="A3018" t="s">
        <v>8715</v>
      </c>
      <c r="B3018" t="s">
        <v>8716</v>
      </c>
      <c r="C3018" t="s">
        <v>8716</v>
      </c>
      <c r="D3018" t="s">
        <v>8717</v>
      </c>
      <c r="E3018" t="str">
        <f>LEFT(Table_Query_from_QDB_Production___SQL_Server[[#This Row],[ttl_class_ttl_outl]],1)</f>
        <v>H</v>
      </c>
      <c r="F3018" t="str">
        <f>UPPER(IFERROR(VLOOKUP(Table_Query_from_QDB_Production___SQL_Server[[#This Row],[cto_osc_code]],'CTO-OSC Table'!$A$2:$B$24,2,FALSE),"Undefined"))</f>
        <v>HEALTH CARE AND ALLIED SERVICES</v>
      </c>
      <c r="G3018" t="str">
        <f>UPPER(IFERROR(VLOOKUP(Table_Query_from_QDB_Production___SQL_Server[[#This Row],[ttl_class_ttl_outl]],'Title Class Table'!$A$2:$C$146,2,FALSE),"Undefined"))</f>
        <v>TECHNOLOGISTS - ECG, EEG AND ALLIED</v>
      </c>
      <c r="H3018" t="s">
        <v>11451</v>
      </c>
      <c r="I3018">
        <v>6</v>
      </c>
      <c r="K3018" t="str">
        <f>IFERROR(VLOOKUP(Table_Query_from_QDB_Production___SQL_Server[[#This Row],[step_2_seq]],'Employee Benefit Groups'!#REF!,2,FALSE),"-")</f>
        <v>-</v>
      </c>
      <c r="M3018" t="str">
        <f>IFERROR(VLOOKUP(Table_Query_from_QDB_Production___SQL_Server[[#This Row],[step_4_seq]],'Employee Benefit Groups'!#REF!,2,FALSE),"-")</f>
        <v>-</v>
      </c>
      <c r="O3018" t="str">
        <f>IFERROR(VLOOKUP(Table_Query_from_QDB_Production___SQL_Server[[#This Row],[step_4_seq2]],'Employee Benefit Groups'!#REF!,2,FALSE),"-")</f>
        <v>-</v>
      </c>
      <c r="Q3018" t="str">
        <f>IFERROR(VLOOKUP(Table_Query_from_QDB_Production___SQL_Server[[#This Row],[step_5_seq]],'Employee Benefit Groups'!#REF!,2,FALSE),"-")</f>
        <v>-</v>
      </c>
      <c r="S3018" t="str">
        <f>IFERROR(VLOOKUP(Table_Query_from_QDB_Production___SQL_Server[[#This Row],[step_6_seq]],'Employee Benefit Groups'!#REF!,2,FALSE),"-")</f>
        <v>-</v>
      </c>
      <c r="T3018">
        <v>4</v>
      </c>
      <c r="U3018" t="str">
        <f>IFERROR(VLOOKUP(Table_Query_from_QDB_Production___SQL_Server[[#This Row],[step_7_seq]],'Employee Benefit Groups'!#REF!,2,FALSE),"-")</f>
        <v>-</v>
      </c>
      <c r="V3018">
        <v>3</v>
      </c>
      <c r="W3018" t="str">
        <f>IFERROR(VLOOKUP(Table_Query_from_QDB_Production___SQL_Server[[#This Row],[step_8_seq]],'Employee Benefit Groups'!#REF!,2,FALSE),"-")</f>
        <v>-</v>
      </c>
      <c r="X3018">
        <v>5</v>
      </c>
      <c r="Y3018" t="str">
        <f>IFERROR(VLOOKUP(Table_Query_from_QDB_Production___SQL_Server[[#This Row],[step_9_seq]],'Employee Benefit Groups'!#REF!,2,FALSE),"-")</f>
        <v>-</v>
      </c>
      <c r="AA3018" s="15"/>
      <c r="AB3018" s="15">
        <f t="shared" si="564"/>
        <v>0</v>
      </c>
      <c r="AC3018" s="11" t="s">
        <v>11502</v>
      </c>
      <c r="AD3018" s="11" t="str">
        <f t="shared" si="565"/>
        <v>-</v>
      </c>
      <c r="AE3018" s="12"/>
      <c r="AF3018" s="12">
        <f t="shared" si="566"/>
        <v>0</v>
      </c>
      <c r="AG3018" s="13" t="s">
        <v>11502</v>
      </c>
      <c r="AH3018" s="13" t="str">
        <f t="shared" si="567"/>
        <v>-</v>
      </c>
      <c r="AI3018" s="14"/>
      <c r="AJ3018" s="14">
        <f t="shared" si="568"/>
        <v>0</v>
      </c>
      <c r="AK3018" s="15" t="s">
        <v>11502</v>
      </c>
      <c r="AL3018" s="15" t="str">
        <f t="shared" si="569"/>
        <v>-</v>
      </c>
      <c r="AM3018" s="12"/>
      <c r="AN3018" s="12">
        <f t="shared" si="570"/>
        <v>0</v>
      </c>
      <c r="AO3018" s="16" t="s">
        <v>11502</v>
      </c>
      <c r="AP3018" s="16" t="str">
        <f t="shared" si="571"/>
        <v>-</v>
      </c>
      <c r="AQ3018" s="12">
        <v>3</v>
      </c>
      <c r="AR3018" s="12">
        <f t="shared" si="572"/>
        <v>4</v>
      </c>
      <c r="AS3018" s="14" t="s">
        <v>11498</v>
      </c>
      <c r="AT3018" s="14" t="str">
        <f t="shared" si="573"/>
        <v>-</v>
      </c>
      <c r="AU3018">
        <v>2</v>
      </c>
      <c r="AV3018" s="15" t="s">
        <v>11497</v>
      </c>
      <c r="AW3018" s="15" t="str">
        <f t="shared" si="574"/>
        <v>-</v>
      </c>
      <c r="AX3018">
        <v>4</v>
      </c>
      <c r="AY3018" s="17" t="s">
        <v>11499</v>
      </c>
      <c r="AZ3018" s="17" t="str">
        <f t="shared" si="575"/>
        <v>-</v>
      </c>
      <c r="BA3018"/>
    </row>
    <row r="3019" spans="1:53" x14ac:dyDescent="0.3">
      <c r="A3019" t="s">
        <v>8718</v>
      </c>
      <c r="B3019" t="s">
        <v>8719</v>
      </c>
      <c r="C3019" t="s">
        <v>8720</v>
      </c>
      <c r="D3019" t="s">
        <v>1111</v>
      </c>
      <c r="E3019" t="str">
        <f>LEFT(Table_Query_from_QDB_Production___SQL_Server[[#This Row],[ttl_class_ttl_outl]],1)</f>
        <v>H</v>
      </c>
      <c r="F3019" t="str">
        <f>UPPER(IFERROR(VLOOKUP(Table_Query_from_QDB_Production___SQL_Server[[#This Row],[cto_osc_code]],'CTO-OSC Table'!$A$2:$B$24,2,FALSE),"Undefined"))</f>
        <v>HEALTH CARE AND ALLIED SERVICES</v>
      </c>
      <c r="G3019" t="str">
        <f>UPPER(IFERROR(VLOOKUP(Table_Query_from_QDB_Production___SQL_Server[[#This Row],[ttl_class_ttl_outl]],'Title Class Table'!$A$2:$C$146,2,FALSE),"Undefined"))</f>
        <v>NURSING SERVICES</v>
      </c>
      <c r="H3019" t="s">
        <v>11451</v>
      </c>
      <c r="I3019">
        <v>6</v>
      </c>
      <c r="K3019" t="str">
        <f>IFERROR(VLOOKUP(Table_Query_from_QDB_Production___SQL_Server[[#This Row],[step_2_seq]],'Employee Benefit Groups'!#REF!,2,FALSE),"-")</f>
        <v>-</v>
      </c>
      <c r="M3019" t="str">
        <f>IFERROR(VLOOKUP(Table_Query_from_QDB_Production___SQL_Server[[#This Row],[step_4_seq]],'Employee Benefit Groups'!#REF!,2,FALSE),"-")</f>
        <v>-</v>
      </c>
      <c r="O3019" t="str">
        <f>IFERROR(VLOOKUP(Table_Query_from_QDB_Production___SQL_Server[[#This Row],[step_4_seq2]],'Employee Benefit Groups'!#REF!,2,FALSE),"-")</f>
        <v>-</v>
      </c>
      <c r="Q3019" t="str">
        <f>IFERROR(VLOOKUP(Table_Query_from_QDB_Production___SQL_Server[[#This Row],[step_5_seq]],'Employee Benefit Groups'!#REF!,2,FALSE),"-")</f>
        <v>-</v>
      </c>
      <c r="S3019" t="str">
        <f>IFERROR(VLOOKUP(Table_Query_from_QDB_Production___SQL_Server[[#This Row],[step_6_seq]],'Employee Benefit Groups'!#REF!,2,FALSE),"-")</f>
        <v>-</v>
      </c>
      <c r="T3019">
        <v>4</v>
      </c>
      <c r="U3019" t="str">
        <f>IFERROR(VLOOKUP(Table_Query_from_QDB_Production___SQL_Server[[#This Row],[step_7_seq]],'Employee Benefit Groups'!#REF!,2,FALSE),"-")</f>
        <v>-</v>
      </c>
      <c r="V3019">
        <v>3</v>
      </c>
      <c r="W3019" t="str">
        <f>IFERROR(VLOOKUP(Table_Query_from_QDB_Production___SQL_Server[[#This Row],[step_8_seq]],'Employee Benefit Groups'!#REF!,2,FALSE),"-")</f>
        <v>-</v>
      </c>
      <c r="X3019">
        <v>5</v>
      </c>
      <c r="Y3019" t="str">
        <f>IFERROR(VLOOKUP(Table_Query_from_QDB_Production___SQL_Server[[#This Row],[step_9_seq]],'Employee Benefit Groups'!#REF!,2,FALSE),"-")</f>
        <v>-</v>
      </c>
      <c r="AA3019" s="15"/>
      <c r="AB3019" s="15">
        <f t="shared" si="564"/>
        <v>0</v>
      </c>
      <c r="AC3019" s="11" t="s">
        <v>11502</v>
      </c>
      <c r="AD3019" s="11" t="str">
        <f t="shared" si="565"/>
        <v>-</v>
      </c>
      <c r="AE3019" s="12"/>
      <c r="AF3019" s="12">
        <f t="shared" si="566"/>
        <v>0</v>
      </c>
      <c r="AG3019" s="13" t="s">
        <v>11502</v>
      </c>
      <c r="AH3019" s="13" t="str">
        <f t="shared" si="567"/>
        <v>-</v>
      </c>
      <c r="AI3019" s="14"/>
      <c r="AJ3019" s="14">
        <f t="shared" si="568"/>
        <v>0</v>
      </c>
      <c r="AK3019" s="15" t="s">
        <v>11502</v>
      </c>
      <c r="AL3019" s="15" t="str">
        <f t="shared" si="569"/>
        <v>-</v>
      </c>
      <c r="AM3019" s="12"/>
      <c r="AN3019" s="12">
        <f t="shared" si="570"/>
        <v>0</v>
      </c>
      <c r="AO3019" s="16" t="s">
        <v>11502</v>
      </c>
      <c r="AP3019" s="16" t="str">
        <f t="shared" si="571"/>
        <v>-</v>
      </c>
      <c r="AQ3019" s="12">
        <v>3</v>
      </c>
      <c r="AR3019" s="12">
        <f t="shared" si="572"/>
        <v>4</v>
      </c>
      <c r="AS3019" s="14" t="s">
        <v>11498</v>
      </c>
      <c r="AT3019" s="14" t="str">
        <f t="shared" si="573"/>
        <v>-</v>
      </c>
      <c r="AU3019">
        <v>2</v>
      </c>
      <c r="AV3019" s="15" t="s">
        <v>11497</v>
      </c>
      <c r="AW3019" s="15" t="str">
        <f t="shared" si="574"/>
        <v>-</v>
      </c>
      <c r="AX3019">
        <v>4</v>
      </c>
      <c r="AY3019" s="17" t="s">
        <v>11499</v>
      </c>
      <c r="AZ3019" s="17" t="str">
        <f t="shared" si="575"/>
        <v>-</v>
      </c>
      <c r="BA3019"/>
    </row>
    <row r="3020" spans="1:53" x14ac:dyDescent="0.3">
      <c r="A3020" t="s">
        <v>8721</v>
      </c>
      <c r="B3020" t="s">
        <v>8722</v>
      </c>
      <c r="C3020" t="s">
        <v>8723</v>
      </c>
      <c r="D3020" t="s">
        <v>1635</v>
      </c>
      <c r="E3020" t="str">
        <f>LEFT(Table_Query_from_QDB_Production___SQL_Server[[#This Row],[ttl_class_ttl_outl]],1)</f>
        <v>H</v>
      </c>
      <c r="F3020" t="str">
        <f>UPPER(IFERROR(VLOOKUP(Table_Query_from_QDB_Production___SQL_Server[[#This Row],[cto_osc_code]],'CTO-OSC Table'!$A$2:$B$24,2,FALSE),"Undefined"))</f>
        <v>HEALTH CARE AND ALLIED SERVICES</v>
      </c>
      <c r="G3020" t="str">
        <f>UPPER(IFERROR(VLOOKUP(Table_Query_from_QDB_Production___SQL_Server[[#This Row],[ttl_class_ttl_outl]],'Title Class Table'!$A$2:$C$146,2,FALSE),"Undefined"))</f>
        <v>THERAPEUTIC SERVICES</v>
      </c>
      <c r="H3020" t="s">
        <v>11451</v>
      </c>
      <c r="I3020">
        <v>6</v>
      </c>
      <c r="K3020" t="str">
        <f>IFERROR(VLOOKUP(Table_Query_from_QDB_Production___SQL_Server[[#This Row],[step_2_seq]],'Employee Benefit Groups'!#REF!,2,FALSE),"-")</f>
        <v>-</v>
      </c>
      <c r="M3020" t="str">
        <f>IFERROR(VLOOKUP(Table_Query_from_QDB_Production___SQL_Server[[#This Row],[step_4_seq]],'Employee Benefit Groups'!#REF!,2,FALSE),"-")</f>
        <v>-</v>
      </c>
      <c r="O3020" t="str">
        <f>IFERROR(VLOOKUP(Table_Query_from_QDB_Production___SQL_Server[[#This Row],[step_4_seq2]],'Employee Benefit Groups'!#REF!,2,FALSE),"-")</f>
        <v>-</v>
      </c>
      <c r="Q3020" t="str">
        <f>IFERROR(VLOOKUP(Table_Query_from_QDB_Production___SQL_Server[[#This Row],[step_5_seq]],'Employee Benefit Groups'!#REF!,2,FALSE),"-")</f>
        <v>-</v>
      </c>
      <c r="S3020" t="str">
        <f>IFERROR(VLOOKUP(Table_Query_from_QDB_Production___SQL_Server[[#This Row],[step_6_seq]],'Employee Benefit Groups'!#REF!,2,FALSE),"-")</f>
        <v>-</v>
      </c>
      <c r="T3020">
        <v>4</v>
      </c>
      <c r="U3020" t="str">
        <f>IFERROR(VLOOKUP(Table_Query_from_QDB_Production___SQL_Server[[#This Row],[step_7_seq]],'Employee Benefit Groups'!#REF!,2,FALSE),"-")</f>
        <v>-</v>
      </c>
      <c r="V3020">
        <v>3</v>
      </c>
      <c r="W3020" t="str">
        <f>IFERROR(VLOOKUP(Table_Query_from_QDB_Production___SQL_Server[[#This Row],[step_8_seq]],'Employee Benefit Groups'!#REF!,2,FALSE),"-")</f>
        <v>-</v>
      </c>
      <c r="X3020">
        <v>5</v>
      </c>
      <c r="Y3020" t="str">
        <f>IFERROR(VLOOKUP(Table_Query_from_QDB_Production___SQL_Server[[#This Row],[step_9_seq]],'Employee Benefit Groups'!#REF!,2,FALSE),"-")</f>
        <v>-</v>
      </c>
      <c r="AA3020" s="15"/>
      <c r="AB3020" s="15">
        <f t="shared" si="564"/>
        <v>0</v>
      </c>
      <c r="AC3020" s="11" t="s">
        <v>11502</v>
      </c>
      <c r="AD3020" s="11" t="str">
        <f t="shared" si="565"/>
        <v>-</v>
      </c>
      <c r="AE3020" s="12"/>
      <c r="AF3020" s="12">
        <f t="shared" si="566"/>
        <v>0</v>
      </c>
      <c r="AG3020" s="13" t="s">
        <v>11502</v>
      </c>
      <c r="AH3020" s="13" t="str">
        <f t="shared" si="567"/>
        <v>-</v>
      </c>
      <c r="AI3020" s="14"/>
      <c r="AJ3020" s="14">
        <f t="shared" si="568"/>
        <v>0</v>
      </c>
      <c r="AK3020" s="15" t="s">
        <v>11502</v>
      </c>
      <c r="AL3020" s="15" t="str">
        <f t="shared" si="569"/>
        <v>-</v>
      </c>
      <c r="AM3020" s="12"/>
      <c r="AN3020" s="12">
        <f t="shared" si="570"/>
        <v>0</v>
      </c>
      <c r="AO3020" s="16" t="s">
        <v>11502</v>
      </c>
      <c r="AP3020" s="16" t="str">
        <f t="shared" si="571"/>
        <v>-</v>
      </c>
      <c r="AQ3020" s="12">
        <v>3</v>
      </c>
      <c r="AR3020" s="12">
        <f t="shared" si="572"/>
        <v>4</v>
      </c>
      <c r="AS3020" s="14" t="s">
        <v>11498</v>
      </c>
      <c r="AT3020" s="14" t="str">
        <f t="shared" si="573"/>
        <v>-</v>
      </c>
      <c r="AU3020">
        <v>2</v>
      </c>
      <c r="AV3020" s="15" t="s">
        <v>11497</v>
      </c>
      <c r="AW3020" s="15" t="str">
        <f t="shared" si="574"/>
        <v>-</v>
      </c>
      <c r="AX3020">
        <v>4</v>
      </c>
      <c r="AY3020" s="17" t="s">
        <v>11499</v>
      </c>
      <c r="AZ3020" s="17" t="str">
        <f t="shared" si="575"/>
        <v>-</v>
      </c>
      <c r="BA3020"/>
    </row>
    <row r="3021" spans="1:53" x14ac:dyDescent="0.3">
      <c r="A3021" t="s">
        <v>8724</v>
      </c>
      <c r="B3021" t="s">
        <v>8725</v>
      </c>
      <c r="C3021" t="s">
        <v>8726</v>
      </c>
      <c r="D3021" t="s">
        <v>1635</v>
      </c>
      <c r="E3021" t="str">
        <f>LEFT(Table_Query_from_QDB_Production___SQL_Server[[#This Row],[ttl_class_ttl_outl]],1)</f>
        <v>H</v>
      </c>
      <c r="F3021" t="str">
        <f>UPPER(IFERROR(VLOOKUP(Table_Query_from_QDB_Production___SQL_Server[[#This Row],[cto_osc_code]],'CTO-OSC Table'!$A$2:$B$24,2,FALSE),"Undefined"))</f>
        <v>HEALTH CARE AND ALLIED SERVICES</v>
      </c>
      <c r="G3021" t="str">
        <f>UPPER(IFERROR(VLOOKUP(Table_Query_from_QDB_Production___SQL_Server[[#This Row],[ttl_class_ttl_outl]],'Title Class Table'!$A$2:$C$146,2,FALSE),"Undefined"))</f>
        <v>THERAPEUTIC SERVICES</v>
      </c>
      <c r="H3021" t="s">
        <v>11451</v>
      </c>
      <c r="I3021">
        <v>6</v>
      </c>
      <c r="K3021" t="str">
        <f>IFERROR(VLOOKUP(Table_Query_from_QDB_Production___SQL_Server[[#This Row],[step_2_seq]],'Employee Benefit Groups'!#REF!,2,FALSE),"-")</f>
        <v>-</v>
      </c>
      <c r="M3021" t="str">
        <f>IFERROR(VLOOKUP(Table_Query_from_QDB_Production___SQL_Server[[#This Row],[step_4_seq]],'Employee Benefit Groups'!#REF!,2,FALSE),"-")</f>
        <v>-</v>
      </c>
      <c r="O3021" t="str">
        <f>IFERROR(VLOOKUP(Table_Query_from_QDB_Production___SQL_Server[[#This Row],[step_4_seq2]],'Employee Benefit Groups'!#REF!,2,FALSE),"-")</f>
        <v>-</v>
      </c>
      <c r="Q3021" t="str">
        <f>IFERROR(VLOOKUP(Table_Query_from_QDB_Production___SQL_Server[[#This Row],[step_5_seq]],'Employee Benefit Groups'!#REF!,2,FALSE),"-")</f>
        <v>-</v>
      </c>
      <c r="S3021" t="str">
        <f>IFERROR(VLOOKUP(Table_Query_from_QDB_Production___SQL_Server[[#This Row],[step_6_seq]],'Employee Benefit Groups'!#REF!,2,FALSE),"-")</f>
        <v>-</v>
      </c>
      <c r="T3021">
        <v>4</v>
      </c>
      <c r="U3021" t="str">
        <f>IFERROR(VLOOKUP(Table_Query_from_QDB_Production___SQL_Server[[#This Row],[step_7_seq]],'Employee Benefit Groups'!#REF!,2,FALSE),"-")</f>
        <v>-</v>
      </c>
      <c r="V3021">
        <v>3</v>
      </c>
      <c r="W3021" t="str">
        <f>IFERROR(VLOOKUP(Table_Query_from_QDB_Production___SQL_Server[[#This Row],[step_8_seq]],'Employee Benefit Groups'!#REF!,2,FALSE),"-")</f>
        <v>-</v>
      </c>
      <c r="X3021">
        <v>5</v>
      </c>
      <c r="Y3021" t="str">
        <f>IFERROR(VLOOKUP(Table_Query_from_QDB_Production___SQL_Server[[#This Row],[step_9_seq]],'Employee Benefit Groups'!#REF!,2,FALSE),"-")</f>
        <v>-</v>
      </c>
      <c r="AA3021" s="15"/>
      <c r="AB3021" s="15">
        <f t="shared" si="564"/>
        <v>0</v>
      </c>
      <c r="AC3021" s="11" t="s">
        <v>11502</v>
      </c>
      <c r="AD3021" s="11" t="str">
        <f t="shared" si="565"/>
        <v>-</v>
      </c>
      <c r="AE3021" s="12"/>
      <c r="AF3021" s="12">
        <f t="shared" si="566"/>
        <v>0</v>
      </c>
      <c r="AG3021" s="13" t="s">
        <v>11502</v>
      </c>
      <c r="AH3021" s="13" t="str">
        <f t="shared" si="567"/>
        <v>-</v>
      </c>
      <c r="AI3021" s="14"/>
      <c r="AJ3021" s="14">
        <f t="shared" si="568"/>
        <v>0</v>
      </c>
      <c r="AK3021" s="15" t="s">
        <v>11502</v>
      </c>
      <c r="AL3021" s="15" t="str">
        <f t="shared" si="569"/>
        <v>-</v>
      </c>
      <c r="AM3021" s="12"/>
      <c r="AN3021" s="12">
        <f t="shared" si="570"/>
        <v>0</v>
      </c>
      <c r="AO3021" s="16" t="s">
        <v>11502</v>
      </c>
      <c r="AP3021" s="16" t="str">
        <f t="shared" si="571"/>
        <v>-</v>
      </c>
      <c r="AQ3021" s="12">
        <v>3</v>
      </c>
      <c r="AR3021" s="12">
        <f t="shared" si="572"/>
        <v>4</v>
      </c>
      <c r="AS3021" s="14" t="s">
        <v>11498</v>
      </c>
      <c r="AT3021" s="14" t="str">
        <f t="shared" si="573"/>
        <v>-</v>
      </c>
      <c r="AU3021">
        <v>2</v>
      </c>
      <c r="AV3021" s="15" t="s">
        <v>11497</v>
      </c>
      <c r="AW3021" s="15" t="str">
        <f t="shared" si="574"/>
        <v>-</v>
      </c>
      <c r="AX3021">
        <v>4</v>
      </c>
      <c r="AY3021" s="17" t="s">
        <v>11499</v>
      </c>
      <c r="AZ3021" s="17" t="str">
        <f t="shared" si="575"/>
        <v>-</v>
      </c>
      <c r="BA3021"/>
    </row>
    <row r="3022" spans="1:53" x14ac:dyDescent="0.3">
      <c r="A3022" t="s">
        <v>8727</v>
      </c>
      <c r="B3022" t="s">
        <v>8728</v>
      </c>
      <c r="C3022" t="s">
        <v>8728</v>
      </c>
      <c r="D3022" t="s">
        <v>1627</v>
      </c>
      <c r="E3022" t="str">
        <f>LEFT(Table_Query_from_QDB_Production___SQL_Server[[#This Row],[ttl_class_ttl_outl]],1)</f>
        <v>H</v>
      </c>
      <c r="F3022" t="str">
        <f>UPPER(IFERROR(VLOOKUP(Table_Query_from_QDB_Production___SQL_Server[[#This Row],[cto_osc_code]],'CTO-OSC Table'!$A$2:$B$24,2,FALSE),"Undefined"))</f>
        <v>HEALTH CARE AND ALLIED SERVICES</v>
      </c>
      <c r="G3022" t="str">
        <f>UPPER(IFERROR(VLOOKUP(Table_Query_from_QDB_Production___SQL_Server[[#This Row],[ttl_class_ttl_outl]],'Title Class Table'!$A$2:$C$146,2,FALSE),"Undefined"))</f>
        <v>MEDICAL AUXILIARY SERVICES - MISCELLANEOUS</v>
      </c>
      <c r="H3022" t="s">
        <v>11451</v>
      </c>
      <c r="I3022">
        <v>6</v>
      </c>
      <c r="K3022" t="str">
        <f>IFERROR(VLOOKUP(Table_Query_from_QDB_Production___SQL_Server[[#This Row],[step_2_seq]],'Employee Benefit Groups'!#REF!,2,FALSE),"-")</f>
        <v>-</v>
      </c>
      <c r="M3022" t="str">
        <f>IFERROR(VLOOKUP(Table_Query_from_QDB_Production___SQL_Server[[#This Row],[step_4_seq]],'Employee Benefit Groups'!#REF!,2,FALSE),"-")</f>
        <v>-</v>
      </c>
      <c r="O3022" t="str">
        <f>IFERROR(VLOOKUP(Table_Query_from_QDB_Production___SQL_Server[[#This Row],[step_4_seq2]],'Employee Benefit Groups'!#REF!,2,FALSE),"-")</f>
        <v>-</v>
      </c>
      <c r="Q3022" t="str">
        <f>IFERROR(VLOOKUP(Table_Query_from_QDB_Production___SQL_Server[[#This Row],[step_5_seq]],'Employee Benefit Groups'!#REF!,2,FALSE),"-")</f>
        <v>-</v>
      </c>
      <c r="S3022" t="str">
        <f>IFERROR(VLOOKUP(Table_Query_from_QDB_Production___SQL_Server[[#This Row],[step_6_seq]],'Employee Benefit Groups'!#REF!,2,FALSE),"-")</f>
        <v>-</v>
      </c>
      <c r="T3022">
        <v>4</v>
      </c>
      <c r="U3022" t="str">
        <f>IFERROR(VLOOKUP(Table_Query_from_QDB_Production___SQL_Server[[#This Row],[step_7_seq]],'Employee Benefit Groups'!#REF!,2,FALSE),"-")</f>
        <v>-</v>
      </c>
      <c r="V3022">
        <v>3</v>
      </c>
      <c r="W3022" t="str">
        <f>IFERROR(VLOOKUP(Table_Query_from_QDB_Production___SQL_Server[[#This Row],[step_8_seq]],'Employee Benefit Groups'!#REF!,2,FALSE),"-")</f>
        <v>-</v>
      </c>
      <c r="X3022">
        <v>5</v>
      </c>
      <c r="Y3022" t="str">
        <f>IFERROR(VLOOKUP(Table_Query_from_QDB_Production___SQL_Server[[#This Row],[step_9_seq]],'Employee Benefit Groups'!#REF!,2,FALSE),"-")</f>
        <v>-</v>
      </c>
      <c r="AA3022" s="15"/>
      <c r="AB3022" s="15">
        <f t="shared" si="564"/>
        <v>0</v>
      </c>
      <c r="AC3022" s="11" t="s">
        <v>11502</v>
      </c>
      <c r="AD3022" s="11" t="str">
        <f t="shared" si="565"/>
        <v>-</v>
      </c>
      <c r="AE3022" s="12"/>
      <c r="AF3022" s="12">
        <f t="shared" si="566"/>
        <v>0</v>
      </c>
      <c r="AG3022" s="13" t="s">
        <v>11502</v>
      </c>
      <c r="AH3022" s="13" t="str">
        <f t="shared" si="567"/>
        <v>-</v>
      </c>
      <c r="AI3022" s="14"/>
      <c r="AJ3022" s="14">
        <f t="shared" si="568"/>
        <v>0</v>
      </c>
      <c r="AK3022" s="15" t="s">
        <v>11502</v>
      </c>
      <c r="AL3022" s="15" t="str">
        <f t="shared" si="569"/>
        <v>-</v>
      </c>
      <c r="AM3022" s="12"/>
      <c r="AN3022" s="12">
        <f t="shared" si="570"/>
        <v>0</v>
      </c>
      <c r="AO3022" s="16" t="s">
        <v>11502</v>
      </c>
      <c r="AP3022" s="16" t="str">
        <f t="shared" si="571"/>
        <v>-</v>
      </c>
      <c r="AQ3022" s="12">
        <v>3</v>
      </c>
      <c r="AR3022" s="12">
        <f t="shared" si="572"/>
        <v>4</v>
      </c>
      <c r="AS3022" s="14" t="s">
        <v>11498</v>
      </c>
      <c r="AT3022" s="14" t="str">
        <f t="shared" si="573"/>
        <v>-</v>
      </c>
      <c r="AU3022">
        <v>2</v>
      </c>
      <c r="AV3022" s="15" t="s">
        <v>11497</v>
      </c>
      <c r="AW3022" s="15" t="str">
        <f t="shared" si="574"/>
        <v>-</v>
      </c>
      <c r="AX3022">
        <v>4</v>
      </c>
      <c r="AY3022" s="17" t="s">
        <v>11499</v>
      </c>
      <c r="AZ3022" s="17" t="str">
        <f t="shared" si="575"/>
        <v>-</v>
      </c>
      <c r="BA3022"/>
    </row>
    <row r="3023" spans="1:53" x14ac:dyDescent="0.3">
      <c r="A3023" t="s">
        <v>8729</v>
      </c>
      <c r="B3023" t="s">
        <v>8730</v>
      </c>
      <c r="C3023" t="s">
        <v>8731</v>
      </c>
      <c r="D3023" t="s">
        <v>1111</v>
      </c>
      <c r="E3023" t="str">
        <f>LEFT(Table_Query_from_QDB_Production___SQL_Server[[#This Row],[ttl_class_ttl_outl]],1)</f>
        <v>H</v>
      </c>
      <c r="F3023" t="str">
        <f>UPPER(IFERROR(VLOOKUP(Table_Query_from_QDB_Production___SQL_Server[[#This Row],[cto_osc_code]],'CTO-OSC Table'!$A$2:$B$24,2,FALSE),"Undefined"))</f>
        <v>HEALTH CARE AND ALLIED SERVICES</v>
      </c>
      <c r="G3023" t="str">
        <f>UPPER(IFERROR(VLOOKUP(Table_Query_from_QDB_Production___SQL_Server[[#This Row],[ttl_class_ttl_outl]],'Title Class Table'!$A$2:$C$146,2,FALSE),"Undefined"))</f>
        <v>NURSING SERVICES</v>
      </c>
      <c r="H3023" t="s">
        <v>11451</v>
      </c>
      <c r="I3023">
        <v>6</v>
      </c>
      <c r="K3023" t="str">
        <f>IFERROR(VLOOKUP(Table_Query_from_QDB_Production___SQL_Server[[#This Row],[step_2_seq]],'Employee Benefit Groups'!#REF!,2,FALSE),"-")</f>
        <v>-</v>
      </c>
      <c r="M3023" t="str">
        <f>IFERROR(VLOOKUP(Table_Query_from_QDB_Production___SQL_Server[[#This Row],[step_4_seq]],'Employee Benefit Groups'!#REF!,2,FALSE),"-")</f>
        <v>-</v>
      </c>
      <c r="O3023" t="str">
        <f>IFERROR(VLOOKUP(Table_Query_from_QDB_Production___SQL_Server[[#This Row],[step_4_seq2]],'Employee Benefit Groups'!#REF!,2,FALSE),"-")</f>
        <v>-</v>
      </c>
      <c r="Q3023" t="str">
        <f>IFERROR(VLOOKUP(Table_Query_from_QDB_Production___SQL_Server[[#This Row],[step_5_seq]],'Employee Benefit Groups'!#REF!,2,FALSE),"-")</f>
        <v>-</v>
      </c>
      <c r="S3023" t="str">
        <f>IFERROR(VLOOKUP(Table_Query_from_QDB_Production___SQL_Server[[#This Row],[step_6_seq]],'Employee Benefit Groups'!#REF!,2,FALSE),"-")</f>
        <v>-</v>
      </c>
      <c r="T3023">
        <v>4</v>
      </c>
      <c r="U3023" t="str">
        <f>IFERROR(VLOOKUP(Table_Query_from_QDB_Production___SQL_Server[[#This Row],[step_7_seq]],'Employee Benefit Groups'!#REF!,2,FALSE),"-")</f>
        <v>-</v>
      </c>
      <c r="V3023">
        <v>3</v>
      </c>
      <c r="W3023" t="str">
        <f>IFERROR(VLOOKUP(Table_Query_from_QDB_Production___SQL_Server[[#This Row],[step_8_seq]],'Employee Benefit Groups'!#REF!,2,FALSE),"-")</f>
        <v>-</v>
      </c>
      <c r="X3023">
        <v>5</v>
      </c>
      <c r="Y3023" t="str">
        <f>IFERROR(VLOOKUP(Table_Query_from_QDB_Production___SQL_Server[[#This Row],[step_9_seq]],'Employee Benefit Groups'!#REF!,2,FALSE),"-")</f>
        <v>-</v>
      </c>
      <c r="AA3023" s="15"/>
      <c r="AB3023" s="15">
        <f t="shared" si="564"/>
        <v>0</v>
      </c>
      <c r="AC3023" s="11" t="s">
        <v>11502</v>
      </c>
      <c r="AD3023" s="11" t="str">
        <f t="shared" si="565"/>
        <v>-</v>
      </c>
      <c r="AE3023" s="12"/>
      <c r="AF3023" s="12">
        <f t="shared" si="566"/>
        <v>0</v>
      </c>
      <c r="AG3023" s="13" t="s">
        <v>11502</v>
      </c>
      <c r="AH3023" s="13" t="str">
        <f t="shared" si="567"/>
        <v>-</v>
      </c>
      <c r="AI3023" s="14"/>
      <c r="AJ3023" s="14">
        <f t="shared" si="568"/>
        <v>0</v>
      </c>
      <c r="AK3023" s="15" t="s">
        <v>11502</v>
      </c>
      <c r="AL3023" s="15" t="str">
        <f t="shared" si="569"/>
        <v>-</v>
      </c>
      <c r="AM3023" s="12"/>
      <c r="AN3023" s="12">
        <f t="shared" si="570"/>
        <v>0</v>
      </c>
      <c r="AO3023" s="16" t="s">
        <v>11502</v>
      </c>
      <c r="AP3023" s="16" t="str">
        <f t="shared" si="571"/>
        <v>-</v>
      </c>
      <c r="AQ3023" s="12">
        <v>3</v>
      </c>
      <c r="AR3023" s="12">
        <f t="shared" si="572"/>
        <v>4</v>
      </c>
      <c r="AS3023" s="14" t="s">
        <v>11498</v>
      </c>
      <c r="AT3023" s="14" t="str">
        <f t="shared" si="573"/>
        <v>-</v>
      </c>
      <c r="AU3023">
        <v>2</v>
      </c>
      <c r="AV3023" s="15" t="s">
        <v>11497</v>
      </c>
      <c r="AW3023" s="15" t="str">
        <f t="shared" si="574"/>
        <v>-</v>
      </c>
      <c r="AX3023">
        <v>4</v>
      </c>
      <c r="AY3023" s="17" t="s">
        <v>11499</v>
      </c>
      <c r="AZ3023" s="17" t="str">
        <f t="shared" si="575"/>
        <v>-</v>
      </c>
      <c r="BA3023"/>
    </row>
    <row r="3024" spans="1:53" x14ac:dyDescent="0.3">
      <c r="A3024" t="s">
        <v>8732</v>
      </c>
      <c r="B3024" t="s">
        <v>8733</v>
      </c>
      <c r="C3024" t="s">
        <v>8734</v>
      </c>
      <c r="D3024" t="s">
        <v>1627</v>
      </c>
      <c r="E3024" t="str">
        <f>LEFT(Table_Query_from_QDB_Production___SQL_Server[[#This Row],[ttl_class_ttl_outl]],1)</f>
        <v>H</v>
      </c>
      <c r="F3024" t="str">
        <f>UPPER(IFERROR(VLOOKUP(Table_Query_from_QDB_Production___SQL_Server[[#This Row],[cto_osc_code]],'CTO-OSC Table'!$A$2:$B$24,2,FALSE),"Undefined"))</f>
        <v>HEALTH CARE AND ALLIED SERVICES</v>
      </c>
      <c r="G3024" t="str">
        <f>UPPER(IFERROR(VLOOKUP(Table_Query_from_QDB_Production___SQL_Server[[#This Row],[ttl_class_ttl_outl]],'Title Class Table'!$A$2:$C$146,2,FALSE),"Undefined"))</f>
        <v>MEDICAL AUXILIARY SERVICES - MISCELLANEOUS</v>
      </c>
      <c r="H3024" t="s">
        <v>11451</v>
      </c>
      <c r="I3024">
        <v>6</v>
      </c>
      <c r="K3024" t="str">
        <f>IFERROR(VLOOKUP(Table_Query_from_QDB_Production___SQL_Server[[#This Row],[step_2_seq]],'Employee Benefit Groups'!#REF!,2,FALSE),"-")</f>
        <v>-</v>
      </c>
      <c r="M3024" t="str">
        <f>IFERROR(VLOOKUP(Table_Query_from_QDB_Production___SQL_Server[[#This Row],[step_4_seq]],'Employee Benefit Groups'!#REF!,2,FALSE),"-")</f>
        <v>-</v>
      </c>
      <c r="O3024" t="str">
        <f>IFERROR(VLOOKUP(Table_Query_from_QDB_Production___SQL_Server[[#This Row],[step_4_seq2]],'Employee Benefit Groups'!#REF!,2,FALSE),"-")</f>
        <v>-</v>
      </c>
      <c r="Q3024" t="str">
        <f>IFERROR(VLOOKUP(Table_Query_from_QDB_Production___SQL_Server[[#This Row],[step_5_seq]],'Employee Benefit Groups'!#REF!,2,FALSE),"-")</f>
        <v>-</v>
      </c>
      <c r="S3024" t="str">
        <f>IFERROR(VLOOKUP(Table_Query_from_QDB_Production___SQL_Server[[#This Row],[step_6_seq]],'Employee Benefit Groups'!#REF!,2,FALSE),"-")</f>
        <v>-</v>
      </c>
      <c r="T3024">
        <v>4</v>
      </c>
      <c r="U3024" t="str">
        <f>IFERROR(VLOOKUP(Table_Query_from_QDB_Production___SQL_Server[[#This Row],[step_7_seq]],'Employee Benefit Groups'!#REF!,2,FALSE),"-")</f>
        <v>-</v>
      </c>
      <c r="V3024">
        <v>3</v>
      </c>
      <c r="W3024" t="str">
        <f>IFERROR(VLOOKUP(Table_Query_from_QDB_Production___SQL_Server[[#This Row],[step_8_seq]],'Employee Benefit Groups'!#REF!,2,FALSE),"-")</f>
        <v>-</v>
      </c>
      <c r="X3024">
        <v>5</v>
      </c>
      <c r="Y3024" t="str">
        <f>IFERROR(VLOOKUP(Table_Query_from_QDB_Production___SQL_Server[[#This Row],[step_9_seq]],'Employee Benefit Groups'!#REF!,2,FALSE),"-")</f>
        <v>-</v>
      </c>
      <c r="AA3024" s="15"/>
      <c r="AB3024" s="15">
        <f t="shared" si="564"/>
        <v>0</v>
      </c>
      <c r="AC3024" s="11" t="s">
        <v>11502</v>
      </c>
      <c r="AD3024" s="11" t="str">
        <f t="shared" si="565"/>
        <v>-</v>
      </c>
      <c r="AE3024" s="12"/>
      <c r="AF3024" s="12">
        <f t="shared" si="566"/>
        <v>0</v>
      </c>
      <c r="AG3024" s="13" t="s">
        <v>11502</v>
      </c>
      <c r="AH3024" s="13" t="str">
        <f t="shared" si="567"/>
        <v>-</v>
      </c>
      <c r="AI3024" s="14"/>
      <c r="AJ3024" s="14">
        <f t="shared" si="568"/>
        <v>0</v>
      </c>
      <c r="AK3024" s="15" t="s">
        <v>11502</v>
      </c>
      <c r="AL3024" s="15" t="str">
        <f t="shared" si="569"/>
        <v>-</v>
      </c>
      <c r="AM3024" s="12"/>
      <c r="AN3024" s="12">
        <f t="shared" si="570"/>
        <v>0</v>
      </c>
      <c r="AO3024" s="16" t="s">
        <v>11502</v>
      </c>
      <c r="AP3024" s="16" t="str">
        <f t="shared" si="571"/>
        <v>-</v>
      </c>
      <c r="AQ3024" s="12">
        <v>3</v>
      </c>
      <c r="AR3024" s="12">
        <f t="shared" si="572"/>
        <v>4</v>
      </c>
      <c r="AS3024" s="14" t="s">
        <v>11498</v>
      </c>
      <c r="AT3024" s="14" t="str">
        <f t="shared" si="573"/>
        <v>-</v>
      </c>
      <c r="AU3024">
        <v>2</v>
      </c>
      <c r="AV3024" s="15" t="s">
        <v>11497</v>
      </c>
      <c r="AW3024" s="15" t="str">
        <f t="shared" si="574"/>
        <v>-</v>
      </c>
      <c r="AX3024">
        <v>4</v>
      </c>
      <c r="AY3024" s="17" t="s">
        <v>11499</v>
      </c>
      <c r="AZ3024" s="17" t="str">
        <f t="shared" si="575"/>
        <v>-</v>
      </c>
      <c r="BA3024"/>
    </row>
    <row r="3025" spans="1:53" x14ac:dyDescent="0.3">
      <c r="A3025" t="s">
        <v>8735</v>
      </c>
      <c r="B3025" t="s">
        <v>8736</v>
      </c>
      <c r="C3025" t="s">
        <v>8737</v>
      </c>
      <c r="D3025" t="s">
        <v>1627</v>
      </c>
      <c r="E3025" t="str">
        <f>LEFT(Table_Query_from_QDB_Production___SQL_Server[[#This Row],[ttl_class_ttl_outl]],1)</f>
        <v>H</v>
      </c>
      <c r="F3025" t="str">
        <f>UPPER(IFERROR(VLOOKUP(Table_Query_from_QDB_Production___SQL_Server[[#This Row],[cto_osc_code]],'CTO-OSC Table'!$A$2:$B$24,2,FALSE),"Undefined"))</f>
        <v>HEALTH CARE AND ALLIED SERVICES</v>
      </c>
      <c r="G3025" t="str">
        <f>UPPER(IFERROR(VLOOKUP(Table_Query_from_QDB_Production___SQL_Server[[#This Row],[ttl_class_ttl_outl]],'Title Class Table'!$A$2:$C$146,2,FALSE),"Undefined"))</f>
        <v>MEDICAL AUXILIARY SERVICES - MISCELLANEOUS</v>
      </c>
      <c r="H3025" t="s">
        <v>11451</v>
      </c>
      <c r="I3025">
        <v>6</v>
      </c>
      <c r="K3025" t="str">
        <f>IFERROR(VLOOKUP(Table_Query_from_QDB_Production___SQL_Server[[#This Row],[step_2_seq]],'Employee Benefit Groups'!#REF!,2,FALSE),"-")</f>
        <v>-</v>
      </c>
      <c r="M3025" t="str">
        <f>IFERROR(VLOOKUP(Table_Query_from_QDB_Production___SQL_Server[[#This Row],[step_4_seq]],'Employee Benefit Groups'!#REF!,2,FALSE),"-")</f>
        <v>-</v>
      </c>
      <c r="O3025" t="str">
        <f>IFERROR(VLOOKUP(Table_Query_from_QDB_Production___SQL_Server[[#This Row],[step_4_seq2]],'Employee Benefit Groups'!#REF!,2,FALSE),"-")</f>
        <v>-</v>
      </c>
      <c r="Q3025" t="str">
        <f>IFERROR(VLOOKUP(Table_Query_from_QDB_Production___SQL_Server[[#This Row],[step_5_seq]],'Employee Benefit Groups'!#REF!,2,FALSE),"-")</f>
        <v>-</v>
      </c>
      <c r="S3025" t="str">
        <f>IFERROR(VLOOKUP(Table_Query_from_QDB_Production___SQL_Server[[#This Row],[step_6_seq]],'Employee Benefit Groups'!#REF!,2,FALSE),"-")</f>
        <v>-</v>
      </c>
      <c r="T3025">
        <v>4</v>
      </c>
      <c r="U3025" t="str">
        <f>IFERROR(VLOOKUP(Table_Query_from_QDB_Production___SQL_Server[[#This Row],[step_7_seq]],'Employee Benefit Groups'!#REF!,2,FALSE),"-")</f>
        <v>-</v>
      </c>
      <c r="V3025">
        <v>3</v>
      </c>
      <c r="W3025" t="str">
        <f>IFERROR(VLOOKUP(Table_Query_from_QDB_Production___SQL_Server[[#This Row],[step_8_seq]],'Employee Benefit Groups'!#REF!,2,FALSE),"-")</f>
        <v>-</v>
      </c>
      <c r="X3025">
        <v>5</v>
      </c>
      <c r="Y3025" t="str">
        <f>IFERROR(VLOOKUP(Table_Query_from_QDB_Production___SQL_Server[[#This Row],[step_9_seq]],'Employee Benefit Groups'!#REF!,2,FALSE),"-")</f>
        <v>-</v>
      </c>
      <c r="AA3025" s="15"/>
      <c r="AB3025" s="15">
        <f t="shared" si="564"/>
        <v>0</v>
      </c>
      <c r="AC3025" s="11" t="s">
        <v>11502</v>
      </c>
      <c r="AD3025" s="11" t="str">
        <f t="shared" si="565"/>
        <v>-</v>
      </c>
      <c r="AE3025" s="12"/>
      <c r="AF3025" s="12">
        <f t="shared" si="566"/>
        <v>0</v>
      </c>
      <c r="AG3025" s="13" t="s">
        <v>11502</v>
      </c>
      <c r="AH3025" s="13" t="str">
        <f t="shared" si="567"/>
        <v>-</v>
      </c>
      <c r="AI3025" s="14"/>
      <c r="AJ3025" s="14">
        <f t="shared" si="568"/>
        <v>0</v>
      </c>
      <c r="AK3025" s="15" t="s">
        <v>11502</v>
      </c>
      <c r="AL3025" s="15" t="str">
        <f t="shared" si="569"/>
        <v>-</v>
      </c>
      <c r="AM3025" s="12"/>
      <c r="AN3025" s="12">
        <f t="shared" si="570"/>
        <v>0</v>
      </c>
      <c r="AO3025" s="16" t="s">
        <v>11502</v>
      </c>
      <c r="AP3025" s="16" t="str">
        <f t="shared" si="571"/>
        <v>-</v>
      </c>
      <c r="AQ3025" s="12">
        <v>3</v>
      </c>
      <c r="AR3025" s="12">
        <f t="shared" si="572"/>
        <v>4</v>
      </c>
      <c r="AS3025" s="14" t="s">
        <v>11498</v>
      </c>
      <c r="AT3025" s="14" t="str">
        <f t="shared" si="573"/>
        <v>-</v>
      </c>
      <c r="AU3025">
        <v>2</v>
      </c>
      <c r="AV3025" s="15" t="s">
        <v>11497</v>
      </c>
      <c r="AW3025" s="15" t="str">
        <f t="shared" si="574"/>
        <v>-</v>
      </c>
      <c r="AX3025">
        <v>4</v>
      </c>
      <c r="AY3025" s="17" t="s">
        <v>11499</v>
      </c>
      <c r="AZ3025" s="17" t="str">
        <f t="shared" si="575"/>
        <v>-</v>
      </c>
      <c r="BA3025"/>
    </row>
    <row r="3026" spans="1:53" x14ac:dyDescent="0.3">
      <c r="A3026" t="s">
        <v>8738</v>
      </c>
      <c r="B3026" t="s">
        <v>8739</v>
      </c>
      <c r="C3026" t="s">
        <v>8740</v>
      </c>
      <c r="D3026" t="s">
        <v>1616</v>
      </c>
      <c r="E3026" t="str">
        <f>LEFT(Table_Query_from_QDB_Production___SQL_Server[[#This Row],[ttl_class_ttl_outl]],1)</f>
        <v>H</v>
      </c>
      <c r="F3026" t="str">
        <f>UPPER(IFERROR(VLOOKUP(Table_Query_from_QDB_Production___SQL_Server[[#This Row],[cto_osc_code]],'CTO-OSC Table'!$A$2:$B$24,2,FALSE),"Undefined"))</f>
        <v>HEALTH CARE AND ALLIED SERVICES</v>
      </c>
      <c r="G3026" t="str">
        <f>UPPER(IFERROR(VLOOKUP(Table_Query_from_QDB_Production___SQL_Server[[#This Row],[ttl_class_ttl_outl]],'Title Class Table'!$A$2:$C$146,2,FALSE),"Undefined"))</f>
        <v>SOCIAL SERVICES - COMMUNITY</v>
      </c>
      <c r="H3026" t="s">
        <v>11451</v>
      </c>
      <c r="I3026">
        <v>6</v>
      </c>
      <c r="K3026" t="str">
        <f>IFERROR(VLOOKUP(Table_Query_from_QDB_Production___SQL_Server[[#This Row],[step_2_seq]],'Employee Benefit Groups'!#REF!,2,FALSE),"-")</f>
        <v>-</v>
      </c>
      <c r="M3026" t="str">
        <f>IFERROR(VLOOKUP(Table_Query_from_QDB_Production___SQL_Server[[#This Row],[step_4_seq]],'Employee Benefit Groups'!#REF!,2,FALSE),"-")</f>
        <v>-</v>
      </c>
      <c r="O3026" t="str">
        <f>IFERROR(VLOOKUP(Table_Query_from_QDB_Production___SQL_Server[[#This Row],[step_4_seq2]],'Employee Benefit Groups'!#REF!,2,FALSE),"-")</f>
        <v>-</v>
      </c>
      <c r="Q3026" t="str">
        <f>IFERROR(VLOOKUP(Table_Query_from_QDB_Production___SQL_Server[[#This Row],[step_5_seq]],'Employee Benefit Groups'!#REF!,2,FALSE),"-")</f>
        <v>-</v>
      </c>
      <c r="S3026" t="str">
        <f>IFERROR(VLOOKUP(Table_Query_from_QDB_Production___SQL_Server[[#This Row],[step_6_seq]],'Employee Benefit Groups'!#REF!,2,FALSE),"-")</f>
        <v>-</v>
      </c>
      <c r="T3026">
        <v>4</v>
      </c>
      <c r="U3026" t="str">
        <f>IFERROR(VLOOKUP(Table_Query_from_QDB_Production___SQL_Server[[#This Row],[step_7_seq]],'Employee Benefit Groups'!#REF!,2,FALSE),"-")</f>
        <v>-</v>
      </c>
      <c r="V3026">
        <v>3</v>
      </c>
      <c r="W3026" t="str">
        <f>IFERROR(VLOOKUP(Table_Query_from_QDB_Production___SQL_Server[[#This Row],[step_8_seq]],'Employee Benefit Groups'!#REF!,2,FALSE),"-")</f>
        <v>-</v>
      </c>
      <c r="X3026">
        <v>5</v>
      </c>
      <c r="Y3026" t="str">
        <f>IFERROR(VLOOKUP(Table_Query_from_QDB_Production___SQL_Server[[#This Row],[step_9_seq]],'Employee Benefit Groups'!#REF!,2,FALSE),"-")</f>
        <v>-</v>
      </c>
      <c r="AA3026" s="15"/>
      <c r="AB3026" s="15">
        <f t="shared" si="564"/>
        <v>0</v>
      </c>
      <c r="AC3026" s="11" t="s">
        <v>11502</v>
      </c>
      <c r="AD3026" s="11" t="str">
        <f t="shared" si="565"/>
        <v>-</v>
      </c>
      <c r="AE3026" s="12"/>
      <c r="AF3026" s="12">
        <f t="shared" si="566"/>
        <v>0</v>
      </c>
      <c r="AG3026" s="13" t="s">
        <v>11502</v>
      </c>
      <c r="AH3026" s="13" t="str">
        <f t="shared" si="567"/>
        <v>-</v>
      </c>
      <c r="AI3026" s="14"/>
      <c r="AJ3026" s="14">
        <f t="shared" si="568"/>
        <v>0</v>
      </c>
      <c r="AK3026" s="15" t="s">
        <v>11502</v>
      </c>
      <c r="AL3026" s="15" t="str">
        <f t="shared" si="569"/>
        <v>-</v>
      </c>
      <c r="AM3026" s="12"/>
      <c r="AN3026" s="12">
        <f t="shared" si="570"/>
        <v>0</v>
      </c>
      <c r="AO3026" s="16" t="s">
        <v>11502</v>
      </c>
      <c r="AP3026" s="16" t="str">
        <f t="shared" si="571"/>
        <v>-</v>
      </c>
      <c r="AQ3026" s="12">
        <v>3</v>
      </c>
      <c r="AR3026" s="12">
        <f t="shared" si="572"/>
        <v>4</v>
      </c>
      <c r="AS3026" s="14" t="s">
        <v>11498</v>
      </c>
      <c r="AT3026" s="14" t="str">
        <f t="shared" si="573"/>
        <v>-</v>
      </c>
      <c r="AU3026">
        <v>2</v>
      </c>
      <c r="AV3026" s="15" t="s">
        <v>11497</v>
      </c>
      <c r="AW3026" s="15" t="str">
        <f t="shared" si="574"/>
        <v>-</v>
      </c>
      <c r="AX3026">
        <v>4</v>
      </c>
      <c r="AY3026" s="17" t="s">
        <v>11499</v>
      </c>
      <c r="AZ3026" s="17" t="str">
        <f t="shared" si="575"/>
        <v>-</v>
      </c>
      <c r="BA3026"/>
    </row>
    <row r="3027" spans="1:53" x14ac:dyDescent="0.3">
      <c r="A3027" t="s">
        <v>8741</v>
      </c>
      <c r="B3027" t="s">
        <v>8742</v>
      </c>
      <c r="C3027" t="s">
        <v>8743</v>
      </c>
      <c r="D3027" t="s">
        <v>1616</v>
      </c>
      <c r="E3027" t="str">
        <f>LEFT(Table_Query_from_QDB_Production___SQL_Server[[#This Row],[ttl_class_ttl_outl]],1)</f>
        <v>H</v>
      </c>
      <c r="F3027" t="str">
        <f>UPPER(IFERROR(VLOOKUP(Table_Query_from_QDB_Production___SQL_Server[[#This Row],[cto_osc_code]],'CTO-OSC Table'!$A$2:$B$24,2,FALSE),"Undefined"))</f>
        <v>HEALTH CARE AND ALLIED SERVICES</v>
      </c>
      <c r="G3027" t="str">
        <f>UPPER(IFERROR(VLOOKUP(Table_Query_from_QDB_Production___SQL_Server[[#This Row],[ttl_class_ttl_outl]],'Title Class Table'!$A$2:$C$146,2,FALSE),"Undefined"))</f>
        <v>SOCIAL SERVICES - COMMUNITY</v>
      </c>
      <c r="H3027" t="s">
        <v>11451</v>
      </c>
      <c r="I3027">
        <v>6</v>
      </c>
      <c r="K3027" t="str">
        <f>IFERROR(VLOOKUP(Table_Query_from_QDB_Production___SQL_Server[[#This Row],[step_2_seq]],'Employee Benefit Groups'!#REF!,2,FALSE),"-")</f>
        <v>-</v>
      </c>
      <c r="M3027" t="str">
        <f>IFERROR(VLOOKUP(Table_Query_from_QDB_Production___SQL_Server[[#This Row],[step_4_seq]],'Employee Benefit Groups'!#REF!,2,FALSE),"-")</f>
        <v>-</v>
      </c>
      <c r="O3027" t="str">
        <f>IFERROR(VLOOKUP(Table_Query_from_QDB_Production___SQL_Server[[#This Row],[step_4_seq2]],'Employee Benefit Groups'!#REF!,2,FALSE),"-")</f>
        <v>-</v>
      </c>
      <c r="Q3027" t="str">
        <f>IFERROR(VLOOKUP(Table_Query_from_QDB_Production___SQL_Server[[#This Row],[step_5_seq]],'Employee Benefit Groups'!#REF!,2,FALSE),"-")</f>
        <v>-</v>
      </c>
      <c r="S3027" t="str">
        <f>IFERROR(VLOOKUP(Table_Query_from_QDB_Production___SQL_Server[[#This Row],[step_6_seq]],'Employee Benefit Groups'!#REF!,2,FALSE),"-")</f>
        <v>-</v>
      </c>
      <c r="T3027">
        <v>4</v>
      </c>
      <c r="U3027" t="str">
        <f>IFERROR(VLOOKUP(Table_Query_from_QDB_Production___SQL_Server[[#This Row],[step_7_seq]],'Employee Benefit Groups'!#REF!,2,FALSE),"-")</f>
        <v>-</v>
      </c>
      <c r="V3027">
        <v>3</v>
      </c>
      <c r="W3027" t="str">
        <f>IFERROR(VLOOKUP(Table_Query_from_QDB_Production___SQL_Server[[#This Row],[step_8_seq]],'Employee Benefit Groups'!#REF!,2,FALSE),"-")</f>
        <v>-</v>
      </c>
      <c r="X3027">
        <v>5</v>
      </c>
      <c r="Y3027" t="str">
        <f>IFERROR(VLOOKUP(Table_Query_from_QDB_Production___SQL_Server[[#This Row],[step_9_seq]],'Employee Benefit Groups'!#REF!,2,FALSE),"-")</f>
        <v>-</v>
      </c>
      <c r="AA3027" s="15"/>
      <c r="AB3027" s="15">
        <f t="shared" si="564"/>
        <v>0</v>
      </c>
      <c r="AC3027" s="11" t="s">
        <v>11502</v>
      </c>
      <c r="AD3027" s="11" t="str">
        <f t="shared" si="565"/>
        <v>-</v>
      </c>
      <c r="AE3027" s="12"/>
      <c r="AF3027" s="12">
        <f t="shared" si="566"/>
        <v>0</v>
      </c>
      <c r="AG3027" s="13" t="s">
        <v>11502</v>
      </c>
      <c r="AH3027" s="13" t="str">
        <f t="shared" si="567"/>
        <v>-</v>
      </c>
      <c r="AI3027" s="14"/>
      <c r="AJ3027" s="14">
        <f t="shared" si="568"/>
        <v>0</v>
      </c>
      <c r="AK3027" s="15" t="s">
        <v>11502</v>
      </c>
      <c r="AL3027" s="15" t="str">
        <f t="shared" si="569"/>
        <v>-</v>
      </c>
      <c r="AM3027" s="12"/>
      <c r="AN3027" s="12">
        <f t="shared" si="570"/>
        <v>0</v>
      </c>
      <c r="AO3027" s="16" t="s">
        <v>11502</v>
      </c>
      <c r="AP3027" s="16" t="str">
        <f t="shared" si="571"/>
        <v>-</v>
      </c>
      <c r="AQ3027" s="12">
        <v>3</v>
      </c>
      <c r="AR3027" s="12">
        <f t="shared" si="572"/>
        <v>4</v>
      </c>
      <c r="AS3027" s="14" t="s">
        <v>11498</v>
      </c>
      <c r="AT3027" s="14" t="str">
        <f t="shared" si="573"/>
        <v>-</v>
      </c>
      <c r="AU3027">
        <v>2</v>
      </c>
      <c r="AV3027" s="15" t="s">
        <v>11497</v>
      </c>
      <c r="AW3027" s="15" t="str">
        <f t="shared" si="574"/>
        <v>-</v>
      </c>
      <c r="AX3027">
        <v>4</v>
      </c>
      <c r="AY3027" s="17" t="s">
        <v>11499</v>
      </c>
      <c r="AZ3027" s="17" t="str">
        <f t="shared" si="575"/>
        <v>-</v>
      </c>
      <c r="BA3027"/>
    </row>
    <row r="3028" spans="1:53" x14ac:dyDescent="0.3">
      <c r="A3028" t="s">
        <v>8744</v>
      </c>
      <c r="B3028" t="s">
        <v>8745</v>
      </c>
      <c r="C3028" t="s">
        <v>8746</v>
      </c>
      <c r="D3028" t="s">
        <v>2066</v>
      </c>
      <c r="E3028" t="str">
        <f>LEFT(Table_Query_from_QDB_Production___SQL_Server[[#This Row],[ttl_class_ttl_outl]],1)</f>
        <v>H</v>
      </c>
      <c r="F3028" t="str">
        <f>UPPER(IFERROR(VLOOKUP(Table_Query_from_QDB_Production___SQL_Server[[#This Row],[cto_osc_code]],'CTO-OSC Table'!$A$2:$B$24,2,FALSE),"Undefined"))</f>
        <v>HEALTH CARE AND ALLIED SERVICES</v>
      </c>
      <c r="G3028" t="str">
        <f>UPPER(IFERROR(VLOOKUP(Table_Query_from_QDB_Production___SQL_Server[[#This Row],[ttl_class_ttl_outl]],'Title Class Table'!$A$2:$C$146,2,FALSE),"Undefined"))</f>
        <v>TECHNOLOGISTS - CLINICAL LABORATORY</v>
      </c>
      <c r="H3028" t="s">
        <v>11451</v>
      </c>
      <c r="I3028">
        <v>6</v>
      </c>
      <c r="K3028" t="str">
        <f>IFERROR(VLOOKUP(Table_Query_from_QDB_Production___SQL_Server[[#This Row],[step_2_seq]],'Employee Benefit Groups'!#REF!,2,FALSE),"-")</f>
        <v>-</v>
      </c>
      <c r="M3028" t="str">
        <f>IFERROR(VLOOKUP(Table_Query_from_QDB_Production___SQL_Server[[#This Row],[step_4_seq]],'Employee Benefit Groups'!#REF!,2,FALSE),"-")</f>
        <v>-</v>
      </c>
      <c r="O3028" t="str">
        <f>IFERROR(VLOOKUP(Table_Query_from_QDB_Production___SQL_Server[[#This Row],[step_4_seq2]],'Employee Benefit Groups'!#REF!,2,FALSE),"-")</f>
        <v>-</v>
      </c>
      <c r="Q3028" t="str">
        <f>IFERROR(VLOOKUP(Table_Query_from_QDB_Production___SQL_Server[[#This Row],[step_5_seq]],'Employee Benefit Groups'!#REF!,2,FALSE),"-")</f>
        <v>-</v>
      </c>
      <c r="S3028" t="str">
        <f>IFERROR(VLOOKUP(Table_Query_from_QDB_Production___SQL_Server[[#This Row],[step_6_seq]],'Employee Benefit Groups'!#REF!,2,FALSE),"-")</f>
        <v>-</v>
      </c>
      <c r="T3028">
        <v>4</v>
      </c>
      <c r="U3028" t="str">
        <f>IFERROR(VLOOKUP(Table_Query_from_QDB_Production___SQL_Server[[#This Row],[step_7_seq]],'Employee Benefit Groups'!#REF!,2,FALSE),"-")</f>
        <v>-</v>
      </c>
      <c r="V3028">
        <v>3</v>
      </c>
      <c r="W3028" t="str">
        <f>IFERROR(VLOOKUP(Table_Query_from_QDB_Production___SQL_Server[[#This Row],[step_8_seq]],'Employee Benefit Groups'!#REF!,2,FALSE),"-")</f>
        <v>-</v>
      </c>
      <c r="X3028">
        <v>5</v>
      </c>
      <c r="Y3028" t="str">
        <f>IFERROR(VLOOKUP(Table_Query_from_QDB_Production___SQL_Server[[#This Row],[step_9_seq]],'Employee Benefit Groups'!#REF!,2,FALSE),"-")</f>
        <v>-</v>
      </c>
      <c r="AA3028" s="15"/>
      <c r="AB3028" s="15">
        <f t="shared" si="564"/>
        <v>0</v>
      </c>
      <c r="AC3028" s="11" t="s">
        <v>11502</v>
      </c>
      <c r="AD3028" s="11" t="str">
        <f t="shared" si="565"/>
        <v>-</v>
      </c>
      <c r="AE3028" s="12"/>
      <c r="AF3028" s="12">
        <f t="shared" si="566"/>
        <v>0</v>
      </c>
      <c r="AG3028" s="13" t="s">
        <v>11502</v>
      </c>
      <c r="AH3028" s="13" t="str">
        <f t="shared" si="567"/>
        <v>-</v>
      </c>
      <c r="AI3028" s="14"/>
      <c r="AJ3028" s="14">
        <f t="shared" si="568"/>
        <v>0</v>
      </c>
      <c r="AK3028" s="15" t="s">
        <v>11502</v>
      </c>
      <c r="AL3028" s="15" t="str">
        <f t="shared" si="569"/>
        <v>-</v>
      </c>
      <c r="AM3028" s="12"/>
      <c r="AN3028" s="12">
        <f t="shared" si="570"/>
        <v>0</v>
      </c>
      <c r="AO3028" s="16" t="s">
        <v>11502</v>
      </c>
      <c r="AP3028" s="16" t="str">
        <f t="shared" si="571"/>
        <v>-</v>
      </c>
      <c r="AQ3028" s="12">
        <v>3</v>
      </c>
      <c r="AR3028" s="12">
        <f t="shared" si="572"/>
        <v>4</v>
      </c>
      <c r="AS3028" s="14" t="s">
        <v>11498</v>
      </c>
      <c r="AT3028" s="14" t="str">
        <f t="shared" si="573"/>
        <v>-</v>
      </c>
      <c r="AU3028">
        <v>2</v>
      </c>
      <c r="AV3028" s="15" t="s">
        <v>11497</v>
      </c>
      <c r="AW3028" s="15" t="str">
        <f t="shared" si="574"/>
        <v>-</v>
      </c>
      <c r="AX3028">
        <v>4</v>
      </c>
      <c r="AY3028" s="17" t="s">
        <v>11499</v>
      </c>
      <c r="AZ3028" s="17" t="str">
        <f t="shared" si="575"/>
        <v>-</v>
      </c>
      <c r="BA3028"/>
    </row>
    <row r="3029" spans="1:53" x14ac:dyDescent="0.3">
      <c r="A3029" t="s">
        <v>8747</v>
      </c>
      <c r="B3029" t="s">
        <v>8748</v>
      </c>
      <c r="C3029" t="s">
        <v>8749</v>
      </c>
      <c r="D3029" t="s">
        <v>8665</v>
      </c>
      <c r="E3029" t="str">
        <f>LEFT(Table_Query_from_QDB_Production___SQL_Server[[#This Row],[ttl_class_ttl_outl]],1)</f>
        <v>H</v>
      </c>
      <c r="F3029" t="str">
        <f>UPPER(IFERROR(VLOOKUP(Table_Query_from_QDB_Production___SQL_Server[[#This Row],[cto_osc_code]],'CTO-OSC Table'!$A$2:$B$24,2,FALSE),"Undefined"))</f>
        <v>HEALTH CARE AND ALLIED SERVICES</v>
      </c>
      <c r="G3029" t="str">
        <f>UPPER(IFERROR(VLOOKUP(Table_Query_from_QDB_Production___SQL_Server[[#This Row],[ttl_class_ttl_outl]],'Title Class Table'!$A$2:$C$146,2,FALSE),"Undefined"))</f>
        <v>HOSPITAL ATTENDANTS - VOCATIONAL NURSES</v>
      </c>
      <c r="H3029" t="s">
        <v>11451</v>
      </c>
      <c r="I3029">
        <v>6</v>
      </c>
      <c r="K3029" t="str">
        <f>IFERROR(VLOOKUP(Table_Query_from_QDB_Production___SQL_Server[[#This Row],[step_2_seq]],'Employee Benefit Groups'!#REF!,2,FALSE),"-")</f>
        <v>-</v>
      </c>
      <c r="M3029" t="str">
        <f>IFERROR(VLOOKUP(Table_Query_from_QDB_Production___SQL_Server[[#This Row],[step_4_seq]],'Employee Benefit Groups'!#REF!,2,FALSE),"-")</f>
        <v>-</v>
      </c>
      <c r="O3029" t="str">
        <f>IFERROR(VLOOKUP(Table_Query_from_QDB_Production___SQL_Server[[#This Row],[step_4_seq2]],'Employee Benefit Groups'!#REF!,2,FALSE),"-")</f>
        <v>-</v>
      </c>
      <c r="Q3029" t="str">
        <f>IFERROR(VLOOKUP(Table_Query_from_QDB_Production___SQL_Server[[#This Row],[step_5_seq]],'Employee Benefit Groups'!#REF!,2,FALSE),"-")</f>
        <v>-</v>
      </c>
      <c r="S3029" t="str">
        <f>IFERROR(VLOOKUP(Table_Query_from_QDB_Production___SQL_Server[[#This Row],[step_6_seq]],'Employee Benefit Groups'!#REF!,2,FALSE),"-")</f>
        <v>-</v>
      </c>
      <c r="T3029">
        <v>4</v>
      </c>
      <c r="U3029" t="str">
        <f>IFERROR(VLOOKUP(Table_Query_from_QDB_Production___SQL_Server[[#This Row],[step_7_seq]],'Employee Benefit Groups'!#REF!,2,FALSE),"-")</f>
        <v>-</v>
      </c>
      <c r="V3029">
        <v>3</v>
      </c>
      <c r="W3029" t="str">
        <f>IFERROR(VLOOKUP(Table_Query_from_QDB_Production___SQL_Server[[#This Row],[step_8_seq]],'Employee Benefit Groups'!#REF!,2,FALSE),"-")</f>
        <v>-</v>
      </c>
      <c r="X3029">
        <v>5</v>
      </c>
      <c r="Y3029" t="str">
        <f>IFERROR(VLOOKUP(Table_Query_from_QDB_Production___SQL_Server[[#This Row],[step_9_seq]],'Employee Benefit Groups'!#REF!,2,FALSE),"-")</f>
        <v>-</v>
      </c>
      <c r="AA3029" s="15"/>
      <c r="AB3029" s="15">
        <f t="shared" si="564"/>
        <v>0</v>
      </c>
      <c r="AC3029" s="11" t="s">
        <v>11502</v>
      </c>
      <c r="AD3029" s="11" t="str">
        <f t="shared" si="565"/>
        <v>-</v>
      </c>
      <c r="AE3029" s="12"/>
      <c r="AF3029" s="12">
        <f t="shared" si="566"/>
        <v>0</v>
      </c>
      <c r="AG3029" s="13" t="s">
        <v>11502</v>
      </c>
      <c r="AH3029" s="13" t="str">
        <f t="shared" si="567"/>
        <v>-</v>
      </c>
      <c r="AI3029" s="14"/>
      <c r="AJ3029" s="14">
        <f t="shared" si="568"/>
        <v>0</v>
      </c>
      <c r="AK3029" s="15" t="s">
        <v>11502</v>
      </c>
      <c r="AL3029" s="15" t="str">
        <f t="shared" si="569"/>
        <v>-</v>
      </c>
      <c r="AM3029" s="12"/>
      <c r="AN3029" s="12">
        <f t="shared" si="570"/>
        <v>0</v>
      </c>
      <c r="AO3029" s="16" t="s">
        <v>11502</v>
      </c>
      <c r="AP3029" s="16" t="str">
        <f t="shared" si="571"/>
        <v>-</v>
      </c>
      <c r="AQ3029" s="12">
        <v>3</v>
      </c>
      <c r="AR3029" s="12">
        <f t="shared" si="572"/>
        <v>4</v>
      </c>
      <c r="AS3029" s="14" t="s">
        <v>11498</v>
      </c>
      <c r="AT3029" s="14" t="str">
        <f t="shared" si="573"/>
        <v>-</v>
      </c>
      <c r="AU3029">
        <v>2</v>
      </c>
      <c r="AV3029" s="15" t="s">
        <v>11497</v>
      </c>
      <c r="AW3029" s="15" t="str">
        <f t="shared" si="574"/>
        <v>-</v>
      </c>
      <c r="AX3029">
        <v>4</v>
      </c>
      <c r="AY3029" s="17" t="s">
        <v>11499</v>
      </c>
      <c r="AZ3029" s="17" t="str">
        <f t="shared" si="575"/>
        <v>-</v>
      </c>
      <c r="BA3029"/>
    </row>
    <row r="3030" spans="1:53" x14ac:dyDescent="0.3">
      <c r="A3030" t="s">
        <v>8750</v>
      </c>
      <c r="B3030" t="s">
        <v>8751</v>
      </c>
      <c r="C3030" t="s">
        <v>8752</v>
      </c>
      <c r="D3030" t="s">
        <v>1627</v>
      </c>
      <c r="E3030" t="str">
        <f>LEFT(Table_Query_from_QDB_Production___SQL_Server[[#This Row],[ttl_class_ttl_outl]],1)</f>
        <v>H</v>
      </c>
      <c r="F3030" t="str">
        <f>UPPER(IFERROR(VLOOKUP(Table_Query_from_QDB_Production___SQL_Server[[#This Row],[cto_osc_code]],'CTO-OSC Table'!$A$2:$B$24,2,FALSE),"Undefined"))</f>
        <v>HEALTH CARE AND ALLIED SERVICES</v>
      </c>
      <c r="G3030" t="str">
        <f>UPPER(IFERROR(VLOOKUP(Table_Query_from_QDB_Production___SQL_Server[[#This Row],[ttl_class_ttl_outl]],'Title Class Table'!$A$2:$C$146,2,FALSE),"Undefined"))</f>
        <v>MEDICAL AUXILIARY SERVICES - MISCELLANEOUS</v>
      </c>
      <c r="H3030" t="s">
        <v>11451</v>
      </c>
      <c r="I3030">
        <v>6</v>
      </c>
      <c r="K3030" t="str">
        <f>IFERROR(VLOOKUP(Table_Query_from_QDB_Production___SQL_Server[[#This Row],[step_2_seq]],'Employee Benefit Groups'!#REF!,2,FALSE),"-")</f>
        <v>-</v>
      </c>
      <c r="M3030" t="str">
        <f>IFERROR(VLOOKUP(Table_Query_from_QDB_Production___SQL_Server[[#This Row],[step_4_seq]],'Employee Benefit Groups'!#REF!,2,FALSE),"-")</f>
        <v>-</v>
      </c>
      <c r="O3030" t="str">
        <f>IFERROR(VLOOKUP(Table_Query_from_QDB_Production___SQL_Server[[#This Row],[step_4_seq2]],'Employee Benefit Groups'!#REF!,2,FALSE),"-")</f>
        <v>-</v>
      </c>
      <c r="Q3030" t="str">
        <f>IFERROR(VLOOKUP(Table_Query_from_QDB_Production___SQL_Server[[#This Row],[step_5_seq]],'Employee Benefit Groups'!#REF!,2,FALSE),"-")</f>
        <v>-</v>
      </c>
      <c r="S3030" t="str">
        <f>IFERROR(VLOOKUP(Table_Query_from_QDB_Production___SQL_Server[[#This Row],[step_6_seq]],'Employee Benefit Groups'!#REF!,2,FALSE),"-")</f>
        <v>-</v>
      </c>
      <c r="T3030">
        <v>4</v>
      </c>
      <c r="U3030" t="str">
        <f>IFERROR(VLOOKUP(Table_Query_from_QDB_Production___SQL_Server[[#This Row],[step_7_seq]],'Employee Benefit Groups'!#REF!,2,FALSE),"-")</f>
        <v>-</v>
      </c>
      <c r="V3030">
        <v>3</v>
      </c>
      <c r="W3030" t="str">
        <f>IFERROR(VLOOKUP(Table_Query_from_QDB_Production___SQL_Server[[#This Row],[step_8_seq]],'Employee Benefit Groups'!#REF!,2,FALSE),"-")</f>
        <v>-</v>
      </c>
      <c r="X3030">
        <v>5</v>
      </c>
      <c r="Y3030" t="str">
        <f>IFERROR(VLOOKUP(Table_Query_from_QDB_Production___SQL_Server[[#This Row],[step_9_seq]],'Employee Benefit Groups'!#REF!,2,FALSE),"-")</f>
        <v>-</v>
      </c>
      <c r="AA3030" s="15"/>
      <c r="AB3030" s="15">
        <f t="shared" si="564"/>
        <v>0</v>
      </c>
      <c r="AC3030" s="11" t="s">
        <v>11502</v>
      </c>
      <c r="AD3030" s="11" t="str">
        <f t="shared" si="565"/>
        <v>-</v>
      </c>
      <c r="AE3030" s="12"/>
      <c r="AF3030" s="12">
        <f t="shared" si="566"/>
        <v>0</v>
      </c>
      <c r="AG3030" s="13" t="s">
        <v>11502</v>
      </c>
      <c r="AH3030" s="13" t="str">
        <f t="shared" si="567"/>
        <v>-</v>
      </c>
      <c r="AI3030" s="14"/>
      <c r="AJ3030" s="14">
        <f t="shared" si="568"/>
        <v>0</v>
      </c>
      <c r="AK3030" s="15" t="s">
        <v>11502</v>
      </c>
      <c r="AL3030" s="15" t="str">
        <f t="shared" si="569"/>
        <v>-</v>
      </c>
      <c r="AM3030" s="12"/>
      <c r="AN3030" s="12">
        <f t="shared" si="570"/>
        <v>0</v>
      </c>
      <c r="AO3030" s="16" t="s">
        <v>11502</v>
      </c>
      <c r="AP3030" s="16" t="str">
        <f t="shared" si="571"/>
        <v>-</v>
      </c>
      <c r="AQ3030" s="12">
        <v>3</v>
      </c>
      <c r="AR3030" s="12">
        <f t="shared" si="572"/>
        <v>4</v>
      </c>
      <c r="AS3030" s="14" t="s">
        <v>11498</v>
      </c>
      <c r="AT3030" s="14" t="str">
        <f t="shared" si="573"/>
        <v>-</v>
      </c>
      <c r="AU3030">
        <v>2</v>
      </c>
      <c r="AV3030" s="15" t="s">
        <v>11497</v>
      </c>
      <c r="AW3030" s="15" t="str">
        <f t="shared" si="574"/>
        <v>-</v>
      </c>
      <c r="AX3030">
        <v>4</v>
      </c>
      <c r="AY3030" s="17" t="s">
        <v>11499</v>
      </c>
      <c r="AZ3030" s="17" t="str">
        <f t="shared" si="575"/>
        <v>-</v>
      </c>
      <c r="BA3030"/>
    </row>
    <row r="3031" spans="1:53" x14ac:dyDescent="0.3">
      <c r="A3031" t="s">
        <v>8753</v>
      </c>
      <c r="B3031" t="s">
        <v>8754</v>
      </c>
      <c r="C3031" t="s">
        <v>8755</v>
      </c>
      <c r="D3031" t="s">
        <v>2066</v>
      </c>
      <c r="E3031" t="str">
        <f>LEFT(Table_Query_from_QDB_Production___SQL_Server[[#This Row],[ttl_class_ttl_outl]],1)</f>
        <v>H</v>
      </c>
      <c r="F3031" t="str">
        <f>UPPER(IFERROR(VLOOKUP(Table_Query_from_QDB_Production___SQL_Server[[#This Row],[cto_osc_code]],'CTO-OSC Table'!$A$2:$B$24,2,FALSE),"Undefined"))</f>
        <v>HEALTH CARE AND ALLIED SERVICES</v>
      </c>
      <c r="G3031" t="str">
        <f>UPPER(IFERROR(VLOOKUP(Table_Query_from_QDB_Production___SQL_Server[[#This Row],[ttl_class_ttl_outl]],'Title Class Table'!$A$2:$C$146,2,FALSE),"Undefined"))</f>
        <v>TECHNOLOGISTS - CLINICAL LABORATORY</v>
      </c>
      <c r="H3031" t="s">
        <v>11451</v>
      </c>
      <c r="I3031">
        <v>6</v>
      </c>
      <c r="K3031" t="str">
        <f>IFERROR(VLOOKUP(Table_Query_from_QDB_Production___SQL_Server[[#This Row],[step_2_seq]],'Employee Benefit Groups'!#REF!,2,FALSE),"-")</f>
        <v>-</v>
      </c>
      <c r="M3031" t="str">
        <f>IFERROR(VLOOKUP(Table_Query_from_QDB_Production___SQL_Server[[#This Row],[step_4_seq]],'Employee Benefit Groups'!#REF!,2,FALSE),"-")</f>
        <v>-</v>
      </c>
      <c r="O3031" t="str">
        <f>IFERROR(VLOOKUP(Table_Query_from_QDB_Production___SQL_Server[[#This Row],[step_4_seq2]],'Employee Benefit Groups'!#REF!,2,FALSE),"-")</f>
        <v>-</v>
      </c>
      <c r="Q3031" t="str">
        <f>IFERROR(VLOOKUP(Table_Query_from_QDB_Production___SQL_Server[[#This Row],[step_5_seq]],'Employee Benefit Groups'!#REF!,2,FALSE),"-")</f>
        <v>-</v>
      </c>
      <c r="S3031" t="str">
        <f>IFERROR(VLOOKUP(Table_Query_from_QDB_Production___SQL_Server[[#This Row],[step_6_seq]],'Employee Benefit Groups'!#REF!,2,FALSE),"-")</f>
        <v>-</v>
      </c>
      <c r="T3031">
        <v>4</v>
      </c>
      <c r="U3031" t="str">
        <f>IFERROR(VLOOKUP(Table_Query_from_QDB_Production___SQL_Server[[#This Row],[step_7_seq]],'Employee Benefit Groups'!#REF!,2,FALSE),"-")</f>
        <v>-</v>
      </c>
      <c r="V3031">
        <v>3</v>
      </c>
      <c r="W3031" t="str">
        <f>IFERROR(VLOOKUP(Table_Query_from_QDB_Production___SQL_Server[[#This Row],[step_8_seq]],'Employee Benefit Groups'!#REF!,2,FALSE),"-")</f>
        <v>-</v>
      </c>
      <c r="X3031">
        <v>5</v>
      </c>
      <c r="Y3031" t="str">
        <f>IFERROR(VLOOKUP(Table_Query_from_QDB_Production___SQL_Server[[#This Row],[step_9_seq]],'Employee Benefit Groups'!#REF!,2,FALSE),"-")</f>
        <v>-</v>
      </c>
      <c r="AA3031" s="15"/>
      <c r="AB3031" s="15">
        <f t="shared" si="564"/>
        <v>0</v>
      </c>
      <c r="AC3031" s="11" t="s">
        <v>11502</v>
      </c>
      <c r="AD3031" s="11" t="str">
        <f t="shared" si="565"/>
        <v>-</v>
      </c>
      <c r="AE3031" s="12"/>
      <c r="AF3031" s="12">
        <f t="shared" si="566"/>
        <v>0</v>
      </c>
      <c r="AG3031" s="13" t="s">
        <v>11502</v>
      </c>
      <c r="AH3031" s="13" t="str">
        <f t="shared" si="567"/>
        <v>-</v>
      </c>
      <c r="AI3031" s="14"/>
      <c r="AJ3031" s="14">
        <f t="shared" si="568"/>
        <v>0</v>
      </c>
      <c r="AK3031" s="15" t="s">
        <v>11502</v>
      </c>
      <c r="AL3031" s="15" t="str">
        <f t="shared" si="569"/>
        <v>-</v>
      </c>
      <c r="AM3031" s="12"/>
      <c r="AN3031" s="12">
        <f t="shared" si="570"/>
        <v>0</v>
      </c>
      <c r="AO3031" s="16" t="s">
        <v>11502</v>
      </c>
      <c r="AP3031" s="16" t="str">
        <f t="shared" si="571"/>
        <v>-</v>
      </c>
      <c r="AQ3031" s="12">
        <v>3</v>
      </c>
      <c r="AR3031" s="12">
        <f t="shared" si="572"/>
        <v>4</v>
      </c>
      <c r="AS3031" s="14" t="s">
        <v>11498</v>
      </c>
      <c r="AT3031" s="14" t="str">
        <f t="shared" si="573"/>
        <v>-</v>
      </c>
      <c r="AU3031">
        <v>2</v>
      </c>
      <c r="AV3031" s="15" t="s">
        <v>11497</v>
      </c>
      <c r="AW3031" s="15" t="str">
        <f t="shared" si="574"/>
        <v>-</v>
      </c>
      <c r="AX3031">
        <v>4</v>
      </c>
      <c r="AY3031" s="17" t="s">
        <v>11499</v>
      </c>
      <c r="AZ3031" s="17" t="str">
        <f t="shared" si="575"/>
        <v>-</v>
      </c>
      <c r="BA3031"/>
    </row>
    <row r="3032" spans="1:53" x14ac:dyDescent="0.3">
      <c r="A3032" t="s">
        <v>8756</v>
      </c>
      <c r="B3032" t="s">
        <v>8757</v>
      </c>
      <c r="C3032" t="s">
        <v>8758</v>
      </c>
      <c r="D3032" t="s">
        <v>1111</v>
      </c>
      <c r="E3032" t="str">
        <f>LEFT(Table_Query_from_QDB_Production___SQL_Server[[#This Row],[ttl_class_ttl_outl]],1)</f>
        <v>H</v>
      </c>
      <c r="F3032" t="str">
        <f>UPPER(IFERROR(VLOOKUP(Table_Query_from_QDB_Production___SQL_Server[[#This Row],[cto_osc_code]],'CTO-OSC Table'!$A$2:$B$24,2,FALSE),"Undefined"))</f>
        <v>HEALTH CARE AND ALLIED SERVICES</v>
      </c>
      <c r="G3032" t="str">
        <f>UPPER(IFERROR(VLOOKUP(Table_Query_from_QDB_Production___SQL_Server[[#This Row],[ttl_class_ttl_outl]],'Title Class Table'!$A$2:$C$146,2,FALSE),"Undefined"))</f>
        <v>NURSING SERVICES</v>
      </c>
      <c r="H3032" t="s">
        <v>11451</v>
      </c>
      <c r="I3032">
        <v>6</v>
      </c>
      <c r="K3032" t="str">
        <f>IFERROR(VLOOKUP(Table_Query_from_QDB_Production___SQL_Server[[#This Row],[step_2_seq]],'Employee Benefit Groups'!#REF!,2,FALSE),"-")</f>
        <v>-</v>
      </c>
      <c r="M3032" t="str">
        <f>IFERROR(VLOOKUP(Table_Query_from_QDB_Production___SQL_Server[[#This Row],[step_4_seq]],'Employee Benefit Groups'!#REF!,2,FALSE),"-")</f>
        <v>-</v>
      </c>
      <c r="O3032" t="str">
        <f>IFERROR(VLOOKUP(Table_Query_from_QDB_Production___SQL_Server[[#This Row],[step_4_seq2]],'Employee Benefit Groups'!#REF!,2,FALSE),"-")</f>
        <v>-</v>
      </c>
      <c r="Q3032" t="str">
        <f>IFERROR(VLOOKUP(Table_Query_from_QDB_Production___SQL_Server[[#This Row],[step_5_seq]],'Employee Benefit Groups'!#REF!,2,FALSE),"-")</f>
        <v>-</v>
      </c>
      <c r="S3032" t="str">
        <f>IFERROR(VLOOKUP(Table_Query_from_QDB_Production___SQL_Server[[#This Row],[step_6_seq]],'Employee Benefit Groups'!#REF!,2,FALSE),"-")</f>
        <v>-</v>
      </c>
      <c r="T3032">
        <v>4</v>
      </c>
      <c r="U3032" t="str">
        <f>IFERROR(VLOOKUP(Table_Query_from_QDB_Production___SQL_Server[[#This Row],[step_7_seq]],'Employee Benefit Groups'!#REF!,2,FALSE),"-")</f>
        <v>-</v>
      </c>
      <c r="V3032">
        <v>3</v>
      </c>
      <c r="W3032" t="str">
        <f>IFERROR(VLOOKUP(Table_Query_from_QDB_Production___SQL_Server[[#This Row],[step_8_seq]],'Employee Benefit Groups'!#REF!,2,FALSE),"-")</f>
        <v>-</v>
      </c>
      <c r="X3032">
        <v>5</v>
      </c>
      <c r="Y3032" t="str">
        <f>IFERROR(VLOOKUP(Table_Query_from_QDB_Production___SQL_Server[[#This Row],[step_9_seq]],'Employee Benefit Groups'!#REF!,2,FALSE),"-")</f>
        <v>-</v>
      </c>
      <c r="AA3032" s="15"/>
      <c r="AB3032" s="15">
        <f t="shared" si="564"/>
        <v>0</v>
      </c>
      <c r="AC3032" s="11" t="s">
        <v>11502</v>
      </c>
      <c r="AD3032" s="11" t="str">
        <f t="shared" si="565"/>
        <v>-</v>
      </c>
      <c r="AE3032" s="12"/>
      <c r="AF3032" s="12">
        <f t="shared" si="566"/>
        <v>0</v>
      </c>
      <c r="AG3032" s="13" t="s">
        <v>11502</v>
      </c>
      <c r="AH3032" s="13" t="str">
        <f t="shared" si="567"/>
        <v>-</v>
      </c>
      <c r="AI3032" s="14"/>
      <c r="AJ3032" s="14">
        <f t="shared" si="568"/>
        <v>0</v>
      </c>
      <c r="AK3032" s="15" t="s">
        <v>11502</v>
      </c>
      <c r="AL3032" s="15" t="str">
        <f t="shared" si="569"/>
        <v>-</v>
      </c>
      <c r="AM3032" s="12"/>
      <c r="AN3032" s="12">
        <f t="shared" si="570"/>
        <v>0</v>
      </c>
      <c r="AO3032" s="16" t="s">
        <v>11502</v>
      </c>
      <c r="AP3032" s="16" t="str">
        <f t="shared" si="571"/>
        <v>-</v>
      </c>
      <c r="AQ3032" s="12">
        <v>3</v>
      </c>
      <c r="AR3032" s="12">
        <f t="shared" si="572"/>
        <v>4</v>
      </c>
      <c r="AS3032" s="14" t="s">
        <v>11498</v>
      </c>
      <c r="AT3032" s="14" t="str">
        <f t="shared" si="573"/>
        <v>-</v>
      </c>
      <c r="AU3032">
        <v>2</v>
      </c>
      <c r="AV3032" s="15" t="s">
        <v>11497</v>
      </c>
      <c r="AW3032" s="15" t="str">
        <f t="shared" si="574"/>
        <v>-</v>
      </c>
      <c r="AX3032">
        <v>4</v>
      </c>
      <c r="AY3032" s="17" t="s">
        <v>11499</v>
      </c>
      <c r="AZ3032" s="17" t="str">
        <f t="shared" si="575"/>
        <v>-</v>
      </c>
      <c r="BA3032"/>
    </row>
    <row r="3033" spans="1:53" x14ac:dyDescent="0.3">
      <c r="A3033" t="s">
        <v>8759</v>
      </c>
      <c r="B3033" t="s">
        <v>8760</v>
      </c>
      <c r="C3033" t="s">
        <v>8760</v>
      </c>
      <c r="D3033" t="s">
        <v>8665</v>
      </c>
      <c r="E3033" t="str">
        <f>LEFT(Table_Query_from_QDB_Production___SQL_Server[[#This Row],[ttl_class_ttl_outl]],1)</f>
        <v>H</v>
      </c>
      <c r="F3033" t="str">
        <f>UPPER(IFERROR(VLOOKUP(Table_Query_from_QDB_Production___SQL_Server[[#This Row],[cto_osc_code]],'CTO-OSC Table'!$A$2:$B$24,2,FALSE),"Undefined"))</f>
        <v>HEALTH CARE AND ALLIED SERVICES</v>
      </c>
      <c r="G3033" t="str">
        <f>UPPER(IFERROR(VLOOKUP(Table_Query_from_QDB_Production___SQL_Server[[#This Row],[ttl_class_ttl_outl]],'Title Class Table'!$A$2:$C$146,2,FALSE),"Undefined"))</f>
        <v>HOSPITAL ATTENDANTS - VOCATIONAL NURSES</v>
      </c>
      <c r="H3033" t="s">
        <v>11451</v>
      </c>
      <c r="I3033">
        <v>6</v>
      </c>
      <c r="K3033" t="str">
        <f>IFERROR(VLOOKUP(Table_Query_from_QDB_Production___SQL_Server[[#This Row],[step_2_seq]],'Employee Benefit Groups'!#REF!,2,FALSE),"-")</f>
        <v>-</v>
      </c>
      <c r="M3033" t="str">
        <f>IFERROR(VLOOKUP(Table_Query_from_QDB_Production___SQL_Server[[#This Row],[step_4_seq]],'Employee Benefit Groups'!#REF!,2,FALSE),"-")</f>
        <v>-</v>
      </c>
      <c r="O3033" t="str">
        <f>IFERROR(VLOOKUP(Table_Query_from_QDB_Production___SQL_Server[[#This Row],[step_4_seq2]],'Employee Benefit Groups'!#REF!,2,FALSE),"-")</f>
        <v>-</v>
      </c>
      <c r="Q3033" t="str">
        <f>IFERROR(VLOOKUP(Table_Query_from_QDB_Production___SQL_Server[[#This Row],[step_5_seq]],'Employee Benefit Groups'!#REF!,2,FALSE),"-")</f>
        <v>-</v>
      </c>
      <c r="S3033" t="str">
        <f>IFERROR(VLOOKUP(Table_Query_from_QDB_Production___SQL_Server[[#This Row],[step_6_seq]],'Employee Benefit Groups'!#REF!,2,FALSE),"-")</f>
        <v>-</v>
      </c>
      <c r="T3033">
        <v>4</v>
      </c>
      <c r="U3033" t="str">
        <f>IFERROR(VLOOKUP(Table_Query_from_QDB_Production___SQL_Server[[#This Row],[step_7_seq]],'Employee Benefit Groups'!#REF!,2,FALSE),"-")</f>
        <v>-</v>
      </c>
      <c r="V3033">
        <v>3</v>
      </c>
      <c r="W3033" t="str">
        <f>IFERROR(VLOOKUP(Table_Query_from_QDB_Production___SQL_Server[[#This Row],[step_8_seq]],'Employee Benefit Groups'!#REF!,2,FALSE),"-")</f>
        <v>-</v>
      </c>
      <c r="X3033">
        <v>5</v>
      </c>
      <c r="Y3033" t="str">
        <f>IFERROR(VLOOKUP(Table_Query_from_QDB_Production___SQL_Server[[#This Row],[step_9_seq]],'Employee Benefit Groups'!#REF!,2,FALSE),"-")</f>
        <v>-</v>
      </c>
      <c r="AA3033" s="15"/>
      <c r="AB3033" s="15">
        <f t="shared" si="564"/>
        <v>0</v>
      </c>
      <c r="AC3033" s="11" t="s">
        <v>11502</v>
      </c>
      <c r="AD3033" s="11" t="str">
        <f t="shared" si="565"/>
        <v>-</v>
      </c>
      <c r="AE3033" s="12"/>
      <c r="AF3033" s="12">
        <f t="shared" si="566"/>
        <v>0</v>
      </c>
      <c r="AG3033" s="13" t="s">
        <v>11502</v>
      </c>
      <c r="AH3033" s="13" t="str">
        <f t="shared" si="567"/>
        <v>-</v>
      </c>
      <c r="AI3033" s="14"/>
      <c r="AJ3033" s="14">
        <f t="shared" si="568"/>
        <v>0</v>
      </c>
      <c r="AK3033" s="15" t="s">
        <v>11502</v>
      </c>
      <c r="AL3033" s="15" t="str">
        <f t="shared" si="569"/>
        <v>-</v>
      </c>
      <c r="AM3033" s="12"/>
      <c r="AN3033" s="12">
        <f t="shared" si="570"/>
        <v>0</v>
      </c>
      <c r="AO3033" s="16" t="s">
        <v>11502</v>
      </c>
      <c r="AP3033" s="16" t="str">
        <f t="shared" si="571"/>
        <v>-</v>
      </c>
      <c r="AQ3033" s="12">
        <v>3</v>
      </c>
      <c r="AR3033" s="12">
        <f t="shared" si="572"/>
        <v>4</v>
      </c>
      <c r="AS3033" s="14" t="s">
        <v>11498</v>
      </c>
      <c r="AT3033" s="14" t="str">
        <f t="shared" si="573"/>
        <v>-</v>
      </c>
      <c r="AU3033">
        <v>2</v>
      </c>
      <c r="AV3033" s="15" t="s">
        <v>11497</v>
      </c>
      <c r="AW3033" s="15" t="str">
        <f t="shared" si="574"/>
        <v>-</v>
      </c>
      <c r="AX3033">
        <v>4</v>
      </c>
      <c r="AY3033" s="17" t="s">
        <v>11499</v>
      </c>
      <c r="AZ3033" s="17" t="str">
        <f t="shared" si="575"/>
        <v>-</v>
      </c>
      <c r="BA3033"/>
    </row>
    <row r="3034" spans="1:53" x14ac:dyDescent="0.3">
      <c r="A3034" t="s">
        <v>8761</v>
      </c>
      <c r="B3034" t="s">
        <v>8762</v>
      </c>
      <c r="C3034" t="s">
        <v>8762</v>
      </c>
      <c r="D3034" t="s">
        <v>1627</v>
      </c>
      <c r="E3034" t="str">
        <f>LEFT(Table_Query_from_QDB_Production___SQL_Server[[#This Row],[ttl_class_ttl_outl]],1)</f>
        <v>H</v>
      </c>
      <c r="F3034" t="str">
        <f>UPPER(IFERROR(VLOOKUP(Table_Query_from_QDB_Production___SQL_Server[[#This Row],[cto_osc_code]],'CTO-OSC Table'!$A$2:$B$24,2,FALSE),"Undefined"))</f>
        <v>HEALTH CARE AND ALLIED SERVICES</v>
      </c>
      <c r="G3034" t="str">
        <f>UPPER(IFERROR(VLOOKUP(Table_Query_from_QDB_Production___SQL_Server[[#This Row],[ttl_class_ttl_outl]],'Title Class Table'!$A$2:$C$146,2,FALSE),"Undefined"))</f>
        <v>MEDICAL AUXILIARY SERVICES - MISCELLANEOUS</v>
      </c>
      <c r="H3034" t="s">
        <v>11451</v>
      </c>
      <c r="I3034">
        <v>6</v>
      </c>
      <c r="K3034" t="str">
        <f>IFERROR(VLOOKUP(Table_Query_from_QDB_Production___SQL_Server[[#This Row],[step_2_seq]],'Employee Benefit Groups'!#REF!,2,FALSE),"-")</f>
        <v>-</v>
      </c>
      <c r="M3034" t="str">
        <f>IFERROR(VLOOKUP(Table_Query_from_QDB_Production___SQL_Server[[#This Row],[step_4_seq]],'Employee Benefit Groups'!#REF!,2,FALSE),"-")</f>
        <v>-</v>
      </c>
      <c r="O3034" t="str">
        <f>IFERROR(VLOOKUP(Table_Query_from_QDB_Production___SQL_Server[[#This Row],[step_4_seq2]],'Employee Benefit Groups'!#REF!,2,FALSE),"-")</f>
        <v>-</v>
      </c>
      <c r="Q3034" t="str">
        <f>IFERROR(VLOOKUP(Table_Query_from_QDB_Production___SQL_Server[[#This Row],[step_5_seq]],'Employee Benefit Groups'!#REF!,2,FALSE),"-")</f>
        <v>-</v>
      </c>
      <c r="S3034" t="str">
        <f>IFERROR(VLOOKUP(Table_Query_from_QDB_Production___SQL_Server[[#This Row],[step_6_seq]],'Employee Benefit Groups'!#REF!,2,FALSE),"-")</f>
        <v>-</v>
      </c>
      <c r="T3034">
        <v>4</v>
      </c>
      <c r="U3034" t="str">
        <f>IFERROR(VLOOKUP(Table_Query_from_QDB_Production___SQL_Server[[#This Row],[step_7_seq]],'Employee Benefit Groups'!#REF!,2,FALSE),"-")</f>
        <v>-</v>
      </c>
      <c r="V3034">
        <v>3</v>
      </c>
      <c r="W3034" t="str">
        <f>IFERROR(VLOOKUP(Table_Query_from_QDB_Production___SQL_Server[[#This Row],[step_8_seq]],'Employee Benefit Groups'!#REF!,2,FALSE),"-")</f>
        <v>-</v>
      </c>
      <c r="X3034">
        <v>5</v>
      </c>
      <c r="Y3034" t="str">
        <f>IFERROR(VLOOKUP(Table_Query_from_QDB_Production___SQL_Server[[#This Row],[step_9_seq]],'Employee Benefit Groups'!#REF!,2,FALSE),"-")</f>
        <v>-</v>
      </c>
      <c r="AA3034" s="15"/>
      <c r="AB3034" s="15">
        <f t="shared" si="564"/>
        <v>0</v>
      </c>
      <c r="AC3034" s="11" t="s">
        <v>11502</v>
      </c>
      <c r="AD3034" s="11" t="str">
        <f t="shared" si="565"/>
        <v>-</v>
      </c>
      <c r="AE3034" s="12"/>
      <c r="AF3034" s="12">
        <f t="shared" si="566"/>
        <v>0</v>
      </c>
      <c r="AG3034" s="13" t="s">
        <v>11502</v>
      </c>
      <c r="AH3034" s="13" t="str">
        <f t="shared" si="567"/>
        <v>-</v>
      </c>
      <c r="AI3034" s="14"/>
      <c r="AJ3034" s="14">
        <f t="shared" si="568"/>
        <v>0</v>
      </c>
      <c r="AK3034" s="15" t="s">
        <v>11502</v>
      </c>
      <c r="AL3034" s="15" t="str">
        <f t="shared" si="569"/>
        <v>-</v>
      </c>
      <c r="AM3034" s="12"/>
      <c r="AN3034" s="12">
        <f t="shared" si="570"/>
        <v>0</v>
      </c>
      <c r="AO3034" s="16" t="s">
        <v>11502</v>
      </c>
      <c r="AP3034" s="16" t="str">
        <f t="shared" si="571"/>
        <v>-</v>
      </c>
      <c r="AQ3034" s="12">
        <v>3</v>
      </c>
      <c r="AR3034" s="12">
        <f t="shared" si="572"/>
        <v>4</v>
      </c>
      <c r="AS3034" s="14" t="s">
        <v>11498</v>
      </c>
      <c r="AT3034" s="14" t="str">
        <f t="shared" si="573"/>
        <v>-</v>
      </c>
      <c r="AU3034">
        <v>2</v>
      </c>
      <c r="AV3034" s="15" t="s">
        <v>11497</v>
      </c>
      <c r="AW3034" s="15" t="str">
        <f t="shared" si="574"/>
        <v>-</v>
      </c>
      <c r="AX3034">
        <v>4</v>
      </c>
      <c r="AY3034" s="17" t="s">
        <v>11499</v>
      </c>
      <c r="AZ3034" s="17" t="str">
        <f t="shared" si="575"/>
        <v>-</v>
      </c>
      <c r="BA3034"/>
    </row>
    <row r="3035" spans="1:53" x14ac:dyDescent="0.3">
      <c r="A3035" t="s">
        <v>8763</v>
      </c>
      <c r="B3035" t="s">
        <v>8764</v>
      </c>
      <c r="C3035" t="s">
        <v>8765</v>
      </c>
      <c r="D3035" t="s">
        <v>1627</v>
      </c>
      <c r="E3035" t="str">
        <f>LEFT(Table_Query_from_QDB_Production___SQL_Server[[#This Row],[ttl_class_ttl_outl]],1)</f>
        <v>H</v>
      </c>
      <c r="F3035" t="str">
        <f>UPPER(IFERROR(VLOOKUP(Table_Query_from_QDB_Production___SQL_Server[[#This Row],[cto_osc_code]],'CTO-OSC Table'!$A$2:$B$24,2,FALSE),"Undefined"))</f>
        <v>HEALTH CARE AND ALLIED SERVICES</v>
      </c>
      <c r="G3035" t="str">
        <f>UPPER(IFERROR(VLOOKUP(Table_Query_from_QDB_Production___SQL_Server[[#This Row],[ttl_class_ttl_outl]],'Title Class Table'!$A$2:$C$146,2,FALSE),"Undefined"))</f>
        <v>MEDICAL AUXILIARY SERVICES - MISCELLANEOUS</v>
      </c>
      <c r="H3035" t="s">
        <v>11451</v>
      </c>
      <c r="I3035">
        <v>6</v>
      </c>
      <c r="K3035" t="str">
        <f>IFERROR(VLOOKUP(Table_Query_from_QDB_Production___SQL_Server[[#This Row],[step_2_seq]],'Employee Benefit Groups'!#REF!,2,FALSE),"-")</f>
        <v>-</v>
      </c>
      <c r="M3035" t="str">
        <f>IFERROR(VLOOKUP(Table_Query_from_QDB_Production___SQL_Server[[#This Row],[step_4_seq]],'Employee Benefit Groups'!#REF!,2,FALSE),"-")</f>
        <v>-</v>
      </c>
      <c r="O3035" t="str">
        <f>IFERROR(VLOOKUP(Table_Query_from_QDB_Production___SQL_Server[[#This Row],[step_4_seq2]],'Employee Benefit Groups'!#REF!,2,FALSE),"-")</f>
        <v>-</v>
      </c>
      <c r="Q3035" t="str">
        <f>IFERROR(VLOOKUP(Table_Query_from_QDB_Production___SQL_Server[[#This Row],[step_5_seq]],'Employee Benefit Groups'!#REF!,2,FALSE),"-")</f>
        <v>-</v>
      </c>
      <c r="S3035" t="str">
        <f>IFERROR(VLOOKUP(Table_Query_from_QDB_Production___SQL_Server[[#This Row],[step_6_seq]],'Employee Benefit Groups'!#REF!,2,FALSE),"-")</f>
        <v>-</v>
      </c>
      <c r="T3035">
        <v>4</v>
      </c>
      <c r="U3035" t="str">
        <f>IFERROR(VLOOKUP(Table_Query_from_QDB_Production___SQL_Server[[#This Row],[step_7_seq]],'Employee Benefit Groups'!#REF!,2,FALSE),"-")</f>
        <v>-</v>
      </c>
      <c r="V3035">
        <v>3</v>
      </c>
      <c r="W3035" t="str">
        <f>IFERROR(VLOOKUP(Table_Query_from_QDB_Production___SQL_Server[[#This Row],[step_8_seq]],'Employee Benefit Groups'!#REF!,2,FALSE),"-")</f>
        <v>-</v>
      </c>
      <c r="X3035">
        <v>5</v>
      </c>
      <c r="Y3035" t="str">
        <f>IFERROR(VLOOKUP(Table_Query_from_QDB_Production___SQL_Server[[#This Row],[step_9_seq]],'Employee Benefit Groups'!#REF!,2,FALSE),"-")</f>
        <v>-</v>
      </c>
      <c r="AA3035" s="15"/>
      <c r="AB3035" s="15">
        <f t="shared" si="564"/>
        <v>0</v>
      </c>
      <c r="AC3035" s="11" t="s">
        <v>11502</v>
      </c>
      <c r="AD3035" s="11" t="str">
        <f t="shared" si="565"/>
        <v>-</v>
      </c>
      <c r="AE3035" s="12"/>
      <c r="AF3035" s="12">
        <f t="shared" si="566"/>
        <v>0</v>
      </c>
      <c r="AG3035" s="13" t="s">
        <v>11502</v>
      </c>
      <c r="AH3035" s="13" t="str">
        <f t="shared" si="567"/>
        <v>-</v>
      </c>
      <c r="AI3035" s="14"/>
      <c r="AJ3035" s="14">
        <f t="shared" si="568"/>
        <v>0</v>
      </c>
      <c r="AK3035" s="15" t="s">
        <v>11502</v>
      </c>
      <c r="AL3035" s="15" t="str">
        <f t="shared" si="569"/>
        <v>-</v>
      </c>
      <c r="AM3035" s="12"/>
      <c r="AN3035" s="12">
        <f t="shared" si="570"/>
        <v>0</v>
      </c>
      <c r="AO3035" s="16" t="s">
        <v>11502</v>
      </c>
      <c r="AP3035" s="16" t="str">
        <f t="shared" si="571"/>
        <v>-</v>
      </c>
      <c r="AQ3035" s="12">
        <v>3</v>
      </c>
      <c r="AR3035" s="12">
        <f t="shared" si="572"/>
        <v>4</v>
      </c>
      <c r="AS3035" s="14" t="s">
        <v>11498</v>
      </c>
      <c r="AT3035" s="14" t="str">
        <f t="shared" si="573"/>
        <v>-</v>
      </c>
      <c r="AU3035">
        <v>2</v>
      </c>
      <c r="AV3035" s="15" t="s">
        <v>11497</v>
      </c>
      <c r="AW3035" s="15" t="str">
        <f t="shared" si="574"/>
        <v>-</v>
      </c>
      <c r="AX3035">
        <v>4</v>
      </c>
      <c r="AY3035" s="17" t="s">
        <v>11499</v>
      </c>
      <c r="AZ3035" s="17" t="str">
        <f t="shared" si="575"/>
        <v>-</v>
      </c>
      <c r="BA3035"/>
    </row>
    <row r="3036" spans="1:53" x14ac:dyDescent="0.3">
      <c r="A3036" t="s">
        <v>8766</v>
      </c>
      <c r="B3036" t="s">
        <v>8767</v>
      </c>
      <c r="C3036" t="s">
        <v>8768</v>
      </c>
      <c r="D3036" t="s">
        <v>1111</v>
      </c>
      <c r="E3036" t="str">
        <f>LEFT(Table_Query_from_QDB_Production___SQL_Server[[#This Row],[ttl_class_ttl_outl]],1)</f>
        <v>H</v>
      </c>
      <c r="F3036" t="str">
        <f>UPPER(IFERROR(VLOOKUP(Table_Query_from_QDB_Production___SQL_Server[[#This Row],[cto_osc_code]],'CTO-OSC Table'!$A$2:$B$24,2,FALSE),"Undefined"))</f>
        <v>HEALTH CARE AND ALLIED SERVICES</v>
      </c>
      <c r="G3036" t="str">
        <f>UPPER(IFERROR(VLOOKUP(Table_Query_from_QDB_Production___SQL_Server[[#This Row],[ttl_class_ttl_outl]],'Title Class Table'!$A$2:$C$146,2,FALSE),"Undefined"))</f>
        <v>NURSING SERVICES</v>
      </c>
      <c r="H3036" t="s">
        <v>11451</v>
      </c>
      <c r="I3036">
        <v>6</v>
      </c>
      <c r="K3036" t="str">
        <f>IFERROR(VLOOKUP(Table_Query_from_QDB_Production___SQL_Server[[#This Row],[step_2_seq]],'Employee Benefit Groups'!#REF!,2,FALSE),"-")</f>
        <v>-</v>
      </c>
      <c r="M3036" t="str">
        <f>IFERROR(VLOOKUP(Table_Query_from_QDB_Production___SQL_Server[[#This Row],[step_4_seq]],'Employee Benefit Groups'!#REF!,2,FALSE),"-")</f>
        <v>-</v>
      </c>
      <c r="O3036" t="str">
        <f>IFERROR(VLOOKUP(Table_Query_from_QDB_Production___SQL_Server[[#This Row],[step_4_seq2]],'Employee Benefit Groups'!#REF!,2,FALSE),"-")</f>
        <v>-</v>
      </c>
      <c r="Q3036" t="str">
        <f>IFERROR(VLOOKUP(Table_Query_from_QDB_Production___SQL_Server[[#This Row],[step_5_seq]],'Employee Benefit Groups'!#REF!,2,FALSE),"-")</f>
        <v>-</v>
      </c>
      <c r="S3036" t="str">
        <f>IFERROR(VLOOKUP(Table_Query_from_QDB_Production___SQL_Server[[#This Row],[step_6_seq]],'Employee Benefit Groups'!#REF!,2,FALSE),"-")</f>
        <v>-</v>
      </c>
      <c r="T3036">
        <v>4</v>
      </c>
      <c r="U3036" t="str">
        <f>IFERROR(VLOOKUP(Table_Query_from_QDB_Production___SQL_Server[[#This Row],[step_7_seq]],'Employee Benefit Groups'!#REF!,2,FALSE),"-")</f>
        <v>-</v>
      </c>
      <c r="V3036">
        <v>3</v>
      </c>
      <c r="W3036" t="str">
        <f>IFERROR(VLOOKUP(Table_Query_from_QDB_Production___SQL_Server[[#This Row],[step_8_seq]],'Employee Benefit Groups'!#REF!,2,FALSE),"-")</f>
        <v>-</v>
      </c>
      <c r="X3036">
        <v>5</v>
      </c>
      <c r="Y3036" t="str">
        <f>IFERROR(VLOOKUP(Table_Query_from_QDB_Production___SQL_Server[[#This Row],[step_9_seq]],'Employee Benefit Groups'!#REF!,2,FALSE),"-")</f>
        <v>-</v>
      </c>
      <c r="AA3036" s="15"/>
      <c r="AB3036" s="15">
        <f t="shared" si="564"/>
        <v>0</v>
      </c>
      <c r="AC3036" s="11" t="s">
        <v>11502</v>
      </c>
      <c r="AD3036" s="11" t="str">
        <f t="shared" si="565"/>
        <v>-</v>
      </c>
      <c r="AE3036" s="12"/>
      <c r="AF3036" s="12">
        <f t="shared" si="566"/>
        <v>0</v>
      </c>
      <c r="AG3036" s="13" t="s">
        <v>11502</v>
      </c>
      <c r="AH3036" s="13" t="str">
        <f t="shared" si="567"/>
        <v>-</v>
      </c>
      <c r="AI3036" s="14"/>
      <c r="AJ3036" s="14">
        <f t="shared" si="568"/>
        <v>0</v>
      </c>
      <c r="AK3036" s="15" t="s">
        <v>11502</v>
      </c>
      <c r="AL3036" s="15" t="str">
        <f t="shared" si="569"/>
        <v>-</v>
      </c>
      <c r="AM3036" s="12"/>
      <c r="AN3036" s="12">
        <f t="shared" si="570"/>
        <v>0</v>
      </c>
      <c r="AO3036" s="16" t="s">
        <v>11502</v>
      </c>
      <c r="AP3036" s="16" t="str">
        <f t="shared" si="571"/>
        <v>-</v>
      </c>
      <c r="AQ3036" s="12">
        <v>3</v>
      </c>
      <c r="AR3036" s="12">
        <f t="shared" si="572"/>
        <v>4</v>
      </c>
      <c r="AS3036" s="14" t="s">
        <v>11498</v>
      </c>
      <c r="AT3036" s="14" t="str">
        <f t="shared" si="573"/>
        <v>-</v>
      </c>
      <c r="AU3036">
        <v>2</v>
      </c>
      <c r="AV3036" s="15" t="s">
        <v>11497</v>
      </c>
      <c r="AW3036" s="15" t="str">
        <f t="shared" si="574"/>
        <v>-</v>
      </c>
      <c r="AX3036">
        <v>4</v>
      </c>
      <c r="AY3036" s="17" t="s">
        <v>11499</v>
      </c>
      <c r="AZ3036" s="17" t="str">
        <f t="shared" si="575"/>
        <v>-</v>
      </c>
      <c r="BA3036"/>
    </row>
    <row r="3037" spans="1:53" x14ac:dyDescent="0.3">
      <c r="A3037" t="s">
        <v>8769</v>
      </c>
      <c r="B3037" t="s">
        <v>8770</v>
      </c>
      <c r="C3037" t="s">
        <v>8771</v>
      </c>
      <c r="D3037" t="s">
        <v>1111</v>
      </c>
      <c r="E3037" t="str">
        <f>LEFT(Table_Query_from_QDB_Production___SQL_Server[[#This Row],[ttl_class_ttl_outl]],1)</f>
        <v>H</v>
      </c>
      <c r="F3037" t="str">
        <f>UPPER(IFERROR(VLOOKUP(Table_Query_from_QDB_Production___SQL_Server[[#This Row],[cto_osc_code]],'CTO-OSC Table'!$A$2:$B$24,2,FALSE),"Undefined"))</f>
        <v>HEALTH CARE AND ALLIED SERVICES</v>
      </c>
      <c r="G3037" t="str">
        <f>UPPER(IFERROR(VLOOKUP(Table_Query_from_QDB_Production___SQL_Server[[#This Row],[ttl_class_ttl_outl]],'Title Class Table'!$A$2:$C$146,2,FALSE),"Undefined"))</f>
        <v>NURSING SERVICES</v>
      </c>
      <c r="H3037" t="s">
        <v>11451</v>
      </c>
      <c r="I3037">
        <v>6</v>
      </c>
      <c r="K3037" t="str">
        <f>IFERROR(VLOOKUP(Table_Query_from_QDB_Production___SQL_Server[[#This Row],[step_2_seq]],'Employee Benefit Groups'!#REF!,2,FALSE),"-")</f>
        <v>-</v>
      </c>
      <c r="M3037" t="str">
        <f>IFERROR(VLOOKUP(Table_Query_from_QDB_Production___SQL_Server[[#This Row],[step_4_seq]],'Employee Benefit Groups'!#REF!,2,FALSE),"-")</f>
        <v>-</v>
      </c>
      <c r="O3037" t="str">
        <f>IFERROR(VLOOKUP(Table_Query_from_QDB_Production___SQL_Server[[#This Row],[step_4_seq2]],'Employee Benefit Groups'!#REF!,2,FALSE),"-")</f>
        <v>-</v>
      </c>
      <c r="Q3037" t="str">
        <f>IFERROR(VLOOKUP(Table_Query_from_QDB_Production___SQL_Server[[#This Row],[step_5_seq]],'Employee Benefit Groups'!#REF!,2,FALSE),"-")</f>
        <v>-</v>
      </c>
      <c r="S3037" t="str">
        <f>IFERROR(VLOOKUP(Table_Query_from_QDB_Production___SQL_Server[[#This Row],[step_6_seq]],'Employee Benefit Groups'!#REF!,2,FALSE),"-")</f>
        <v>-</v>
      </c>
      <c r="T3037">
        <v>4</v>
      </c>
      <c r="U3037" t="str">
        <f>IFERROR(VLOOKUP(Table_Query_from_QDB_Production___SQL_Server[[#This Row],[step_7_seq]],'Employee Benefit Groups'!#REF!,2,FALSE),"-")</f>
        <v>-</v>
      </c>
      <c r="V3037">
        <v>3</v>
      </c>
      <c r="W3037" t="str">
        <f>IFERROR(VLOOKUP(Table_Query_from_QDB_Production___SQL_Server[[#This Row],[step_8_seq]],'Employee Benefit Groups'!#REF!,2,FALSE),"-")</f>
        <v>-</v>
      </c>
      <c r="X3037">
        <v>5</v>
      </c>
      <c r="Y3037" t="str">
        <f>IFERROR(VLOOKUP(Table_Query_from_QDB_Production___SQL_Server[[#This Row],[step_9_seq]],'Employee Benefit Groups'!#REF!,2,FALSE),"-")</f>
        <v>-</v>
      </c>
      <c r="AA3037" s="15"/>
      <c r="AB3037" s="15">
        <f t="shared" si="564"/>
        <v>0</v>
      </c>
      <c r="AC3037" s="11" t="s">
        <v>11502</v>
      </c>
      <c r="AD3037" s="11" t="str">
        <f t="shared" si="565"/>
        <v>-</v>
      </c>
      <c r="AE3037" s="12"/>
      <c r="AF3037" s="12">
        <f t="shared" si="566"/>
        <v>0</v>
      </c>
      <c r="AG3037" s="13" t="s">
        <v>11502</v>
      </c>
      <c r="AH3037" s="13" t="str">
        <f t="shared" si="567"/>
        <v>-</v>
      </c>
      <c r="AI3037" s="14"/>
      <c r="AJ3037" s="14">
        <f t="shared" si="568"/>
        <v>0</v>
      </c>
      <c r="AK3037" s="15" t="s">
        <v>11502</v>
      </c>
      <c r="AL3037" s="15" t="str">
        <f t="shared" si="569"/>
        <v>-</v>
      </c>
      <c r="AM3037" s="12"/>
      <c r="AN3037" s="12">
        <f t="shared" si="570"/>
        <v>0</v>
      </c>
      <c r="AO3037" s="16" t="s">
        <v>11502</v>
      </c>
      <c r="AP3037" s="16" t="str">
        <f t="shared" si="571"/>
        <v>-</v>
      </c>
      <c r="AQ3037" s="12">
        <v>3</v>
      </c>
      <c r="AR3037" s="12">
        <f t="shared" si="572"/>
        <v>4</v>
      </c>
      <c r="AS3037" s="14" t="s">
        <v>11498</v>
      </c>
      <c r="AT3037" s="14" t="str">
        <f t="shared" si="573"/>
        <v>-</v>
      </c>
      <c r="AU3037">
        <v>2</v>
      </c>
      <c r="AV3037" s="15" t="s">
        <v>11497</v>
      </c>
      <c r="AW3037" s="15" t="str">
        <f t="shared" si="574"/>
        <v>-</v>
      </c>
      <c r="AX3037">
        <v>4</v>
      </c>
      <c r="AY3037" s="17" t="s">
        <v>11499</v>
      </c>
      <c r="AZ3037" s="17" t="str">
        <f t="shared" si="575"/>
        <v>-</v>
      </c>
      <c r="BA3037"/>
    </row>
    <row r="3038" spans="1:53" x14ac:dyDescent="0.3">
      <c r="A3038" t="s">
        <v>8772</v>
      </c>
      <c r="B3038" t="s">
        <v>8773</v>
      </c>
      <c r="C3038" t="s">
        <v>8774</v>
      </c>
      <c r="D3038" t="s">
        <v>1954</v>
      </c>
      <c r="E3038" t="str">
        <f>LEFT(Table_Query_from_QDB_Production___SQL_Server[[#This Row],[ttl_class_ttl_outl]],1)</f>
        <v>C</v>
      </c>
      <c r="F3038" t="str">
        <f>UPPER(IFERROR(VLOOKUP(Table_Query_from_QDB_Production___SQL_Server[[#This Row],[cto_osc_code]],'CTO-OSC Table'!$A$2:$B$24,2,FALSE),"Undefined"))</f>
        <v>FOOD AND LINEN SERVICES</v>
      </c>
      <c r="G3038" t="str">
        <f>UPPER(IFERROR(VLOOKUP(Table_Query_from_QDB_Production___SQL_Server[[#This Row],[ttl_class_ttl_outl]],'Title Class Table'!$A$2:$C$146,2,FALSE),"Undefined"))</f>
        <v>FOOD SERVICE MANAGEMENT</v>
      </c>
      <c r="H3038" t="s">
        <v>11450</v>
      </c>
      <c r="I3038">
        <v>5</v>
      </c>
      <c r="K3038" t="str">
        <f>IFERROR(VLOOKUP(Table_Query_from_QDB_Production___SQL_Server[[#This Row],[step_2_seq]],'Employee Benefit Groups'!#REF!,2,FALSE),"-")</f>
        <v>-</v>
      </c>
      <c r="M3038" t="str">
        <f>IFERROR(VLOOKUP(Table_Query_from_QDB_Production___SQL_Server[[#This Row],[step_4_seq]],'Employee Benefit Groups'!#REF!,2,FALSE),"-")</f>
        <v>-</v>
      </c>
      <c r="O3038" t="str">
        <f>IFERROR(VLOOKUP(Table_Query_from_QDB_Production___SQL_Server[[#This Row],[step_4_seq2]],'Employee Benefit Groups'!#REF!,2,FALSE),"-")</f>
        <v>-</v>
      </c>
      <c r="Q3038" t="str">
        <f>IFERROR(VLOOKUP(Table_Query_from_QDB_Production___SQL_Server[[#This Row],[step_5_seq]],'Employee Benefit Groups'!#REF!,2,FALSE),"-")</f>
        <v>-</v>
      </c>
      <c r="R3038">
        <v>6</v>
      </c>
      <c r="S3038" t="str">
        <f>IFERROR(VLOOKUP(Table_Query_from_QDB_Production___SQL_Server[[#This Row],[step_6_seq]],'Employee Benefit Groups'!#REF!,2,FALSE),"-")</f>
        <v>-</v>
      </c>
      <c r="T3038">
        <v>4</v>
      </c>
      <c r="U3038" t="str">
        <f>IFERROR(VLOOKUP(Table_Query_from_QDB_Production___SQL_Server[[#This Row],[step_7_seq]],'Employee Benefit Groups'!#REF!,2,FALSE),"-")</f>
        <v>-</v>
      </c>
      <c r="W3038" t="str">
        <f>IFERROR(VLOOKUP(Table_Query_from_QDB_Production___SQL_Server[[#This Row],[step_8_seq]],'Employee Benefit Groups'!#REF!,2,FALSE),"-")</f>
        <v>-</v>
      </c>
      <c r="Y3038" t="str">
        <f>IFERROR(VLOOKUP(Table_Query_from_QDB_Production___SQL_Server[[#This Row],[step_9_seq]],'Employee Benefit Groups'!#REF!,2,FALSE),"-")</f>
        <v>-</v>
      </c>
      <c r="AA3038" s="15"/>
      <c r="AB3038" s="15">
        <f t="shared" si="564"/>
        <v>0</v>
      </c>
      <c r="AC3038" s="11" t="s">
        <v>11502</v>
      </c>
      <c r="AD3038" s="11" t="str">
        <f t="shared" si="565"/>
        <v>-</v>
      </c>
      <c r="AE3038" s="12"/>
      <c r="AF3038" s="12">
        <f t="shared" si="566"/>
        <v>0</v>
      </c>
      <c r="AG3038" s="13" t="s">
        <v>11502</v>
      </c>
      <c r="AH3038" s="13" t="str">
        <f t="shared" si="567"/>
        <v>-</v>
      </c>
      <c r="AI3038" s="14"/>
      <c r="AJ3038" s="14">
        <f t="shared" si="568"/>
        <v>0</v>
      </c>
      <c r="AK3038" s="15" t="s">
        <v>11502</v>
      </c>
      <c r="AL3038" s="15" t="str">
        <f t="shared" si="569"/>
        <v>-</v>
      </c>
      <c r="AM3038" s="12">
        <v>5</v>
      </c>
      <c r="AN3038" s="12">
        <f t="shared" si="570"/>
        <v>6</v>
      </c>
      <c r="AO3038" s="16" t="s">
        <v>11500</v>
      </c>
      <c r="AP3038" s="16" t="str">
        <f t="shared" si="571"/>
        <v>-</v>
      </c>
      <c r="AQ3038" s="12">
        <v>3</v>
      </c>
      <c r="AR3038" s="12">
        <f t="shared" si="572"/>
        <v>4</v>
      </c>
      <c r="AS3038" s="14" t="s">
        <v>11498</v>
      </c>
      <c r="AT3038" s="14" t="str">
        <f t="shared" si="573"/>
        <v>-</v>
      </c>
      <c r="AU3038"/>
      <c r="AV3038" s="15" t="s">
        <v>11502</v>
      </c>
      <c r="AW3038" s="15" t="str">
        <f t="shared" si="574"/>
        <v>-</v>
      </c>
      <c r="AX3038"/>
      <c r="AY3038" s="17" t="s">
        <v>11502</v>
      </c>
      <c r="AZ3038" s="17" t="str">
        <f t="shared" si="575"/>
        <v>-</v>
      </c>
      <c r="BA3038"/>
    </row>
    <row r="3039" spans="1:53" x14ac:dyDescent="0.3">
      <c r="A3039" t="s">
        <v>8775</v>
      </c>
      <c r="B3039" t="s">
        <v>8776</v>
      </c>
      <c r="C3039" t="s">
        <v>8777</v>
      </c>
      <c r="D3039" t="s">
        <v>2073</v>
      </c>
      <c r="E3039" t="str">
        <f>LEFT(Table_Query_from_QDB_Production___SQL_Server[[#This Row],[ttl_class_ttl_outl]],1)</f>
        <v>H</v>
      </c>
      <c r="F3039" t="str">
        <f>UPPER(IFERROR(VLOOKUP(Table_Query_from_QDB_Production___SQL_Server[[#This Row],[cto_osc_code]],'CTO-OSC Table'!$A$2:$B$24,2,FALSE),"Undefined"))</f>
        <v>HEALTH CARE AND ALLIED SERVICES</v>
      </c>
      <c r="G3039" t="str">
        <f>UPPER(IFERROR(VLOOKUP(Table_Query_from_QDB_Production___SQL_Server[[#This Row],[ttl_class_ttl_outl]],'Title Class Table'!$A$2:$C$146,2,FALSE),"Undefined"))</f>
        <v>TECHNOLOGISTS - RADIOLOGIC, RESPIRATORY AND ALLIED</v>
      </c>
      <c r="H3039" t="s">
        <v>11451</v>
      </c>
      <c r="I3039">
        <v>6</v>
      </c>
      <c r="K3039" t="str">
        <f>IFERROR(VLOOKUP(Table_Query_from_QDB_Production___SQL_Server[[#This Row],[step_2_seq]],'Employee Benefit Groups'!#REF!,2,FALSE),"-")</f>
        <v>-</v>
      </c>
      <c r="M3039" t="str">
        <f>IFERROR(VLOOKUP(Table_Query_from_QDB_Production___SQL_Server[[#This Row],[step_4_seq]],'Employee Benefit Groups'!#REF!,2,FALSE),"-")</f>
        <v>-</v>
      </c>
      <c r="O3039" t="str">
        <f>IFERROR(VLOOKUP(Table_Query_from_QDB_Production___SQL_Server[[#This Row],[step_4_seq2]],'Employee Benefit Groups'!#REF!,2,FALSE),"-")</f>
        <v>-</v>
      </c>
      <c r="Q3039" t="str">
        <f>IFERROR(VLOOKUP(Table_Query_from_QDB_Production___SQL_Server[[#This Row],[step_5_seq]],'Employee Benefit Groups'!#REF!,2,FALSE),"-")</f>
        <v>-</v>
      </c>
      <c r="S3039" t="str">
        <f>IFERROR(VLOOKUP(Table_Query_from_QDB_Production___SQL_Server[[#This Row],[step_6_seq]],'Employee Benefit Groups'!#REF!,2,FALSE),"-")</f>
        <v>-</v>
      </c>
      <c r="T3039">
        <v>4</v>
      </c>
      <c r="U3039" t="str">
        <f>IFERROR(VLOOKUP(Table_Query_from_QDB_Production___SQL_Server[[#This Row],[step_7_seq]],'Employee Benefit Groups'!#REF!,2,FALSE),"-")</f>
        <v>-</v>
      </c>
      <c r="V3039">
        <v>3</v>
      </c>
      <c r="W3039" t="str">
        <f>IFERROR(VLOOKUP(Table_Query_from_QDB_Production___SQL_Server[[#This Row],[step_8_seq]],'Employee Benefit Groups'!#REF!,2,FALSE),"-")</f>
        <v>-</v>
      </c>
      <c r="X3039">
        <v>5</v>
      </c>
      <c r="Y3039" t="str">
        <f>IFERROR(VLOOKUP(Table_Query_from_QDB_Production___SQL_Server[[#This Row],[step_9_seq]],'Employee Benefit Groups'!#REF!,2,FALSE),"-")</f>
        <v>-</v>
      </c>
      <c r="AA3039" s="15"/>
      <c r="AB3039" s="15">
        <f t="shared" si="564"/>
        <v>0</v>
      </c>
      <c r="AC3039" s="11" t="s">
        <v>11502</v>
      </c>
      <c r="AD3039" s="11" t="str">
        <f t="shared" si="565"/>
        <v>-</v>
      </c>
      <c r="AE3039" s="12"/>
      <c r="AF3039" s="12">
        <f t="shared" si="566"/>
        <v>0</v>
      </c>
      <c r="AG3039" s="13" t="s">
        <v>11502</v>
      </c>
      <c r="AH3039" s="13" t="str">
        <f t="shared" si="567"/>
        <v>-</v>
      </c>
      <c r="AI3039" s="14"/>
      <c r="AJ3039" s="14">
        <f t="shared" si="568"/>
        <v>0</v>
      </c>
      <c r="AK3039" s="15" t="s">
        <v>11502</v>
      </c>
      <c r="AL3039" s="15" t="str">
        <f t="shared" si="569"/>
        <v>-</v>
      </c>
      <c r="AM3039" s="12"/>
      <c r="AN3039" s="12">
        <f t="shared" si="570"/>
        <v>0</v>
      </c>
      <c r="AO3039" s="16" t="s">
        <v>11502</v>
      </c>
      <c r="AP3039" s="16" t="str">
        <f t="shared" si="571"/>
        <v>-</v>
      </c>
      <c r="AQ3039" s="12">
        <v>3</v>
      </c>
      <c r="AR3039" s="12">
        <f t="shared" si="572"/>
        <v>4</v>
      </c>
      <c r="AS3039" s="14" t="s">
        <v>11498</v>
      </c>
      <c r="AT3039" s="14" t="str">
        <f t="shared" si="573"/>
        <v>-</v>
      </c>
      <c r="AU3039">
        <v>2</v>
      </c>
      <c r="AV3039" s="15" t="s">
        <v>11497</v>
      </c>
      <c r="AW3039" s="15" t="str">
        <f t="shared" si="574"/>
        <v>-</v>
      </c>
      <c r="AX3039">
        <v>4</v>
      </c>
      <c r="AY3039" s="17" t="s">
        <v>11499</v>
      </c>
      <c r="AZ3039" s="17" t="str">
        <f t="shared" si="575"/>
        <v>-</v>
      </c>
      <c r="BA3039"/>
    </row>
    <row r="3040" spans="1:53" x14ac:dyDescent="0.3">
      <c r="A3040" t="s">
        <v>8778</v>
      </c>
      <c r="B3040" t="s">
        <v>8779</v>
      </c>
      <c r="C3040" t="s">
        <v>8780</v>
      </c>
      <c r="D3040" t="s">
        <v>2073</v>
      </c>
      <c r="E3040" t="str">
        <f>LEFT(Table_Query_from_QDB_Production___SQL_Server[[#This Row],[ttl_class_ttl_outl]],1)</f>
        <v>H</v>
      </c>
      <c r="F3040" t="str">
        <f>UPPER(IFERROR(VLOOKUP(Table_Query_from_QDB_Production___SQL_Server[[#This Row],[cto_osc_code]],'CTO-OSC Table'!$A$2:$B$24,2,FALSE),"Undefined"))</f>
        <v>HEALTH CARE AND ALLIED SERVICES</v>
      </c>
      <c r="G3040" t="str">
        <f>UPPER(IFERROR(VLOOKUP(Table_Query_from_QDB_Production___SQL_Server[[#This Row],[ttl_class_ttl_outl]],'Title Class Table'!$A$2:$C$146,2,FALSE),"Undefined"))</f>
        <v>TECHNOLOGISTS - RADIOLOGIC, RESPIRATORY AND ALLIED</v>
      </c>
      <c r="H3040" t="s">
        <v>11451</v>
      </c>
      <c r="I3040">
        <v>6</v>
      </c>
      <c r="K3040" t="str">
        <f>IFERROR(VLOOKUP(Table_Query_from_QDB_Production___SQL_Server[[#This Row],[step_2_seq]],'Employee Benefit Groups'!#REF!,2,FALSE),"-")</f>
        <v>-</v>
      </c>
      <c r="M3040" t="str">
        <f>IFERROR(VLOOKUP(Table_Query_from_QDB_Production___SQL_Server[[#This Row],[step_4_seq]],'Employee Benefit Groups'!#REF!,2,FALSE),"-")</f>
        <v>-</v>
      </c>
      <c r="O3040" t="str">
        <f>IFERROR(VLOOKUP(Table_Query_from_QDB_Production___SQL_Server[[#This Row],[step_4_seq2]],'Employee Benefit Groups'!#REF!,2,FALSE),"-")</f>
        <v>-</v>
      </c>
      <c r="Q3040" t="str">
        <f>IFERROR(VLOOKUP(Table_Query_from_QDB_Production___SQL_Server[[#This Row],[step_5_seq]],'Employee Benefit Groups'!#REF!,2,FALSE),"-")</f>
        <v>-</v>
      </c>
      <c r="S3040" t="str">
        <f>IFERROR(VLOOKUP(Table_Query_from_QDB_Production___SQL_Server[[#This Row],[step_6_seq]],'Employee Benefit Groups'!#REF!,2,FALSE),"-")</f>
        <v>-</v>
      </c>
      <c r="T3040">
        <v>4</v>
      </c>
      <c r="U3040" t="str">
        <f>IFERROR(VLOOKUP(Table_Query_from_QDB_Production___SQL_Server[[#This Row],[step_7_seq]],'Employee Benefit Groups'!#REF!,2,FALSE),"-")</f>
        <v>-</v>
      </c>
      <c r="V3040">
        <v>3</v>
      </c>
      <c r="W3040" t="str">
        <f>IFERROR(VLOOKUP(Table_Query_from_QDB_Production___SQL_Server[[#This Row],[step_8_seq]],'Employee Benefit Groups'!#REF!,2,FALSE),"-")</f>
        <v>-</v>
      </c>
      <c r="X3040">
        <v>5</v>
      </c>
      <c r="Y3040" t="str">
        <f>IFERROR(VLOOKUP(Table_Query_from_QDB_Production___SQL_Server[[#This Row],[step_9_seq]],'Employee Benefit Groups'!#REF!,2,FALSE),"-")</f>
        <v>-</v>
      </c>
      <c r="AA3040" s="15"/>
      <c r="AB3040" s="15">
        <f t="shared" si="564"/>
        <v>0</v>
      </c>
      <c r="AC3040" s="11" t="s">
        <v>11502</v>
      </c>
      <c r="AD3040" s="11" t="str">
        <f t="shared" si="565"/>
        <v>-</v>
      </c>
      <c r="AE3040" s="12"/>
      <c r="AF3040" s="12">
        <f t="shared" si="566"/>
        <v>0</v>
      </c>
      <c r="AG3040" s="13" t="s">
        <v>11502</v>
      </c>
      <c r="AH3040" s="13" t="str">
        <f t="shared" si="567"/>
        <v>-</v>
      </c>
      <c r="AI3040" s="14"/>
      <c r="AJ3040" s="14">
        <f t="shared" si="568"/>
        <v>0</v>
      </c>
      <c r="AK3040" s="15" t="s">
        <v>11502</v>
      </c>
      <c r="AL3040" s="15" t="str">
        <f t="shared" si="569"/>
        <v>-</v>
      </c>
      <c r="AM3040" s="12"/>
      <c r="AN3040" s="12">
        <f t="shared" si="570"/>
        <v>0</v>
      </c>
      <c r="AO3040" s="16" t="s">
        <v>11502</v>
      </c>
      <c r="AP3040" s="16" t="str">
        <f t="shared" si="571"/>
        <v>-</v>
      </c>
      <c r="AQ3040" s="12">
        <v>3</v>
      </c>
      <c r="AR3040" s="12">
        <f t="shared" si="572"/>
        <v>4</v>
      </c>
      <c r="AS3040" s="14" t="s">
        <v>11498</v>
      </c>
      <c r="AT3040" s="14" t="str">
        <f t="shared" si="573"/>
        <v>-</v>
      </c>
      <c r="AU3040">
        <v>2</v>
      </c>
      <c r="AV3040" s="15" t="s">
        <v>11497</v>
      </c>
      <c r="AW3040" s="15" t="str">
        <f t="shared" si="574"/>
        <v>-</v>
      </c>
      <c r="AX3040">
        <v>4</v>
      </c>
      <c r="AY3040" s="17" t="s">
        <v>11499</v>
      </c>
      <c r="AZ3040" s="17" t="str">
        <f t="shared" si="575"/>
        <v>-</v>
      </c>
      <c r="BA3040"/>
    </row>
    <row r="3041" spans="1:53" x14ac:dyDescent="0.3">
      <c r="A3041" t="s">
        <v>8781</v>
      </c>
      <c r="B3041" t="s">
        <v>8782</v>
      </c>
      <c r="C3041" t="s">
        <v>8783</v>
      </c>
      <c r="D3041" t="s">
        <v>2151</v>
      </c>
      <c r="E3041" t="str">
        <f>LEFT(Table_Query_from_QDB_Production___SQL_Server[[#This Row],[ttl_class_ttl_outl]],1)</f>
        <v>H</v>
      </c>
      <c r="F3041" t="str">
        <f>UPPER(IFERROR(VLOOKUP(Table_Query_from_QDB_Production___SQL_Server[[#This Row],[cto_osc_code]],'CTO-OSC Table'!$A$2:$B$24,2,FALSE),"Undefined"))</f>
        <v>HEALTH CARE AND ALLIED SERVICES</v>
      </c>
      <c r="G3041" t="str">
        <f>UPPER(IFERROR(VLOOKUP(Table_Query_from_QDB_Production___SQL_Server[[#This Row],[ttl_class_ttl_outl]],'Title Class Table'!$A$2:$C$146,2,FALSE),"Undefined"))</f>
        <v>SOCIAL SERVICES - CLINICAL</v>
      </c>
      <c r="H3041" t="s">
        <v>11451</v>
      </c>
      <c r="I3041">
        <v>6</v>
      </c>
      <c r="K3041" t="str">
        <f>IFERROR(VLOOKUP(Table_Query_from_QDB_Production___SQL_Server[[#This Row],[step_2_seq]],'Employee Benefit Groups'!#REF!,2,FALSE),"-")</f>
        <v>-</v>
      </c>
      <c r="M3041" t="str">
        <f>IFERROR(VLOOKUP(Table_Query_from_QDB_Production___SQL_Server[[#This Row],[step_4_seq]],'Employee Benefit Groups'!#REF!,2,FALSE),"-")</f>
        <v>-</v>
      </c>
      <c r="O3041" t="str">
        <f>IFERROR(VLOOKUP(Table_Query_from_QDB_Production___SQL_Server[[#This Row],[step_4_seq2]],'Employee Benefit Groups'!#REF!,2,FALSE),"-")</f>
        <v>-</v>
      </c>
      <c r="Q3041" t="str">
        <f>IFERROR(VLOOKUP(Table_Query_from_QDB_Production___SQL_Server[[#This Row],[step_5_seq]],'Employee Benefit Groups'!#REF!,2,FALSE),"-")</f>
        <v>-</v>
      </c>
      <c r="S3041" t="str">
        <f>IFERROR(VLOOKUP(Table_Query_from_QDB_Production___SQL_Server[[#This Row],[step_6_seq]],'Employee Benefit Groups'!#REF!,2,FALSE),"-")</f>
        <v>-</v>
      </c>
      <c r="T3041">
        <v>4</v>
      </c>
      <c r="U3041" t="str">
        <f>IFERROR(VLOOKUP(Table_Query_from_QDB_Production___SQL_Server[[#This Row],[step_7_seq]],'Employee Benefit Groups'!#REF!,2,FALSE),"-")</f>
        <v>-</v>
      </c>
      <c r="V3041">
        <v>3</v>
      </c>
      <c r="W3041" t="str">
        <f>IFERROR(VLOOKUP(Table_Query_from_QDB_Production___SQL_Server[[#This Row],[step_8_seq]],'Employee Benefit Groups'!#REF!,2,FALSE),"-")</f>
        <v>-</v>
      </c>
      <c r="X3041">
        <v>5</v>
      </c>
      <c r="Y3041" t="str">
        <f>IFERROR(VLOOKUP(Table_Query_from_QDB_Production___SQL_Server[[#This Row],[step_9_seq]],'Employee Benefit Groups'!#REF!,2,FALSE),"-")</f>
        <v>-</v>
      </c>
      <c r="AA3041" s="15"/>
      <c r="AB3041" s="15">
        <f t="shared" si="564"/>
        <v>0</v>
      </c>
      <c r="AC3041" s="11" t="s">
        <v>11502</v>
      </c>
      <c r="AD3041" s="11" t="str">
        <f t="shared" si="565"/>
        <v>-</v>
      </c>
      <c r="AE3041" s="12"/>
      <c r="AF3041" s="12">
        <f t="shared" si="566"/>
        <v>0</v>
      </c>
      <c r="AG3041" s="13" t="s">
        <v>11502</v>
      </c>
      <c r="AH3041" s="13" t="str">
        <f t="shared" si="567"/>
        <v>-</v>
      </c>
      <c r="AI3041" s="14"/>
      <c r="AJ3041" s="14">
        <f t="shared" si="568"/>
        <v>0</v>
      </c>
      <c r="AK3041" s="15" t="s">
        <v>11502</v>
      </c>
      <c r="AL3041" s="15" t="str">
        <f t="shared" si="569"/>
        <v>-</v>
      </c>
      <c r="AM3041" s="12"/>
      <c r="AN3041" s="12">
        <f t="shared" si="570"/>
        <v>0</v>
      </c>
      <c r="AO3041" s="16" t="s">
        <v>11502</v>
      </c>
      <c r="AP3041" s="16" t="str">
        <f t="shared" si="571"/>
        <v>-</v>
      </c>
      <c r="AQ3041" s="12">
        <v>3</v>
      </c>
      <c r="AR3041" s="12">
        <f t="shared" si="572"/>
        <v>4</v>
      </c>
      <c r="AS3041" s="14" t="s">
        <v>11498</v>
      </c>
      <c r="AT3041" s="14" t="str">
        <f t="shared" si="573"/>
        <v>-</v>
      </c>
      <c r="AU3041">
        <v>2</v>
      </c>
      <c r="AV3041" s="15" t="s">
        <v>11497</v>
      </c>
      <c r="AW3041" s="15" t="str">
        <f t="shared" si="574"/>
        <v>-</v>
      </c>
      <c r="AX3041">
        <v>4</v>
      </c>
      <c r="AY3041" s="17" t="s">
        <v>11499</v>
      </c>
      <c r="AZ3041" s="17" t="str">
        <f t="shared" si="575"/>
        <v>-</v>
      </c>
      <c r="BA3041"/>
    </row>
    <row r="3042" spans="1:53" x14ac:dyDescent="0.3">
      <c r="A3042" t="s">
        <v>8784</v>
      </c>
      <c r="B3042" t="s">
        <v>8785</v>
      </c>
      <c r="C3042" t="s">
        <v>8785</v>
      </c>
      <c r="D3042" t="s">
        <v>2073</v>
      </c>
      <c r="E3042" t="str">
        <f>LEFT(Table_Query_from_QDB_Production___SQL_Server[[#This Row],[ttl_class_ttl_outl]],1)</f>
        <v>H</v>
      </c>
      <c r="F3042" t="str">
        <f>UPPER(IFERROR(VLOOKUP(Table_Query_from_QDB_Production___SQL_Server[[#This Row],[cto_osc_code]],'CTO-OSC Table'!$A$2:$B$24,2,FALSE),"Undefined"))</f>
        <v>HEALTH CARE AND ALLIED SERVICES</v>
      </c>
      <c r="G3042" t="str">
        <f>UPPER(IFERROR(VLOOKUP(Table_Query_from_QDB_Production___SQL_Server[[#This Row],[ttl_class_ttl_outl]],'Title Class Table'!$A$2:$C$146,2,FALSE),"Undefined"))</f>
        <v>TECHNOLOGISTS - RADIOLOGIC, RESPIRATORY AND ALLIED</v>
      </c>
      <c r="H3042" t="s">
        <v>11451</v>
      </c>
      <c r="I3042">
        <v>6</v>
      </c>
      <c r="K3042" t="str">
        <f>IFERROR(VLOOKUP(Table_Query_from_QDB_Production___SQL_Server[[#This Row],[step_2_seq]],'Employee Benefit Groups'!#REF!,2,FALSE),"-")</f>
        <v>-</v>
      </c>
      <c r="M3042" t="str">
        <f>IFERROR(VLOOKUP(Table_Query_from_QDB_Production___SQL_Server[[#This Row],[step_4_seq]],'Employee Benefit Groups'!#REF!,2,FALSE),"-")</f>
        <v>-</v>
      </c>
      <c r="O3042" t="str">
        <f>IFERROR(VLOOKUP(Table_Query_from_QDB_Production___SQL_Server[[#This Row],[step_4_seq2]],'Employee Benefit Groups'!#REF!,2,FALSE),"-")</f>
        <v>-</v>
      </c>
      <c r="Q3042" t="str">
        <f>IFERROR(VLOOKUP(Table_Query_from_QDB_Production___SQL_Server[[#This Row],[step_5_seq]],'Employee Benefit Groups'!#REF!,2,FALSE),"-")</f>
        <v>-</v>
      </c>
      <c r="S3042" t="str">
        <f>IFERROR(VLOOKUP(Table_Query_from_QDB_Production___SQL_Server[[#This Row],[step_6_seq]],'Employee Benefit Groups'!#REF!,2,FALSE),"-")</f>
        <v>-</v>
      </c>
      <c r="T3042">
        <v>4</v>
      </c>
      <c r="U3042" t="str">
        <f>IFERROR(VLOOKUP(Table_Query_from_QDB_Production___SQL_Server[[#This Row],[step_7_seq]],'Employee Benefit Groups'!#REF!,2,FALSE),"-")</f>
        <v>-</v>
      </c>
      <c r="V3042">
        <v>3</v>
      </c>
      <c r="W3042" t="str">
        <f>IFERROR(VLOOKUP(Table_Query_from_QDB_Production___SQL_Server[[#This Row],[step_8_seq]],'Employee Benefit Groups'!#REF!,2,FALSE),"-")</f>
        <v>-</v>
      </c>
      <c r="X3042">
        <v>5</v>
      </c>
      <c r="Y3042" t="str">
        <f>IFERROR(VLOOKUP(Table_Query_from_QDB_Production___SQL_Server[[#This Row],[step_9_seq]],'Employee Benefit Groups'!#REF!,2,FALSE),"-")</f>
        <v>-</v>
      </c>
      <c r="AA3042" s="15"/>
      <c r="AB3042" s="15">
        <f t="shared" si="564"/>
        <v>0</v>
      </c>
      <c r="AC3042" s="11" t="s">
        <v>11502</v>
      </c>
      <c r="AD3042" s="11" t="str">
        <f t="shared" si="565"/>
        <v>-</v>
      </c>
      <c r="AE3042" s="12"/>
      <c r="AF3042" s="12">
        <f t="shared" si="566"/>
        <v>0</v>
      </c>
      <c r="AG3042" s="13" t="s">
        <v>11502</v>
      </c>
      <c r="AH3042" s="13" t="str">
        <f t="shared" si="567"/>
        <v>-</v>
      </c>
      <c r="AI3042" s="14"/>
      <c r="AJ3042" s="14">
        <f t="shared" si="568"/>
        <v>0</v>
      </c>
      <c r="AK3042" s="15" t="s">
        <v>11502</v>
      </c>
      <c r="AL3042" s="15" t="str">
        <f t="shared" si="569"/>
        <v>-</v>
      </c>
      <c r="AM3042" s="12"/>
      <c r="AN3042" s="12">
        <f t="shared" si="570"/>
        <v>0</v>
      </c>
      <c r="AO3042" s="16" t="s">
        <v>11502</v>
      </c>
      <c r="AP3042" s="16" t="str">
        <f t="shared" si="571"/>
        <v>-</v>
      </c>
      <c r="AQ3042" s="12">
        <v>3</v>
      </c>
      <c r="AR3042" s="12">
        <f t="shared" si="572"/>
        <v>4</v>
      </c>
      <c r="AS3042" s="14" t="s">
        <v>11498</v>
      </c>
      <c r="AT3042" s="14" t="str">
        <f t="shared" si="573"/>
        <v>-</v>
      </c>
      <c r="AU3042">
        <v>2</v>
      </c>
      <c r="AV3042" s="15" t="s">
        <v>11497</v>
      </c>
      <c r="AW3042" s="15" t="str">
        <f t="shared" si="574"/>
        <v>-</v>
      </c>
      <c r="AX3042">
        <v>4</v>
      </c>
      <c r="AY3042" s="17" t="s">
        <v>11499</v>
      </c>
      <c r="AZ3042" s="17" t="str">
        <f t="shared" si="575"/>
        <v>-</v>
      </c>
      <c r="BA3042"/>
    </row>
    <row r="3043" spans="1:53" x14ac:dyDescent="0.3">
      <c r="A3043" t="s">
        <v>8786</v>
      </c>
      <c r="B3043" t="s">
        <v>8787</v>
      </c>
      <c r="C3043" t="s">
        <v>8788</v>
      </c>
      <c r="D3043" t="s">
        <v>2073</v>
      </c>
      <c r="E3043" t="str">
        <f>LEFT(Table_Query_from_QDB_Production___SQL_Server[[#This Row],[ttl_class_ttl_outl]],1)</f>
        <v>H</v>
      </c>
      <c r="F3043" t="str">
        <f>UPPER(IFERROR(VLOOKUP(Table_Query_from_QDB_Production___SQL_Server[[#This Row],[cto_osc_code]],'CTO-OSC Table'!$A$2:$B$24,2,FALSE),"Undefined"))</f>
        <v>HEALTH CARE AND ALLIED SERVICES</v>
      </c>
      <c r="G3043" t="str">
        <f>UPPER(IFERROR(VLOOKUP(Table_Query_from_QDB_Production___SQL_Server[[#This Row],[ttl_class_ttl_outl]],'Title Class Table'!$A$2:$C$146,2,FALSE),"Undefined"))</f>
        <v>TECHNOLOGISTS - RADIOLOGIC, RESPIRATORY AND ALLIED</v>
      </c>
      <c r="H3043" t="s">
        <v>11451</v>
      </c>
      <c r="I3043">
        <v>6</v>
      </c>
      <c r="K3043" t="str">
        <f>IFERROR(VLOOKUP(Table_Query_from_QDB_Production___SQL_Server[[#This Row],[step_2_seq]],'Employee Benefit Groups'!#REF!,2,FALSE),"-")</f>
        <v>-</v>
      </c>
      <c r="M3043" t="str">
        <f>IFERROR(VLOOKUP(Table_Query_from_QDB_Production___SQL_Server[[#This Row],[step_4_seq]],'Employee Benefit Groups'!#REF!,2,FALSE),"-")</f>
        <v>-</v>
      </c>
      <c r="O3043" t="str">
        <f>IFERROR(VLOOKUP(Table_Query_from_QDB_Production___SQL_Server[[#This Row],[step_4_seq2]],'Employee Benefit Groups'!#REF!,2,FALSE),"-")</f>
        <v>-</v>
      </c>
      <c r="Q3043" t="str">
        <f>IFERROR(VLOOKUP(Table_Query_from_QDB_Production___SQL_Server[[#This Row],[step_5_seq]],'Employee Benefit Groups'!#REF!,2,FALSE),"-")</f>
        <v>-</v>
      </c>
      <c r="S3043" t="str">
        <f>IFERROR(VLOOKUP(Table_Query_from_QDB_Production___SQL_Server[[#This Row],[step_6_seq]],'Employee Benefit Groups'!#REF!,2,FALSE),"-")</f>
        <v>-</v>
      </c>
      <c r="T3043">
        <v>4</v>
      </c>
      <c r="U3043" t="str">
        <f>IFERROR(VLOOKUP(Table_Query_from_QDB_Production___SQL_Server[[#This Row],[step_7_seq]],'Employee Benefit Groups'!#REF!,2,FALSE),"-")</f>
        <v>-</v>
      </c>
      <c r="V3043">
        <v>3</v>
      </c>
      <c r="W3043" t="str">
        <f>IFERROR(VLOOKUP(Table_Query_from_QDB_Production___SQL_Server[[#This Row],[step_8_seq]],'Employee Benefit Groups'!#REF!,2,FALSE),"-")</f>
        <v>-</v>
      </c>
      <c r="X3043">
        <v>5</v>
      </c>
      <c r="Y3043" t="str">
        <f>IFERROR(VLOOKUP(Table_Query_from_QDB_Production___SQL_Server[[#This Row],[step_9_seq]],'Employee Benefit Groups'!#REF!,2,FALSE),"-")</f>
        <v>-</v>
      </c>
      <c r="AA3043" s="15"/>
      <c r="AB3043" s="15">
        <f t="shared" si="564"/>
        <v>0</v>
      </c>
      <c r="AC3043" s="11" t="s">
        <v>11502</v>
      </c>
      <c r="AD3043" s="11" t="str">
        <f t="shared" si="565"/>
        <v>-</v>
      </c>
      <c r="AE3043" s="12"/>
      <c r="AF3043" s="12">
        <f t="shared" si="566"/>
        <v>0</v>
      </c>
      <c r="AG3043" s="13" t="s">
        <v>11502</v>
      </c>
      <c r="AH3043" s="13" t="str">
        <f t="shared" si="567"/>
        <v>-</v>
      </c>
      <c r="AI3043" s="14"/>
      <c r="AJ3043" s="14">
        <f t="shared" si="568"/>
        <v>0</v>
      </c>
      <c r="AK3043" s="15" t="s">
        <v>11502</v>
      </c>
      <c r="AL3043" s="15" t="str">
        <f t="shared" si="569"/>
        <v>-</v>
      </c>
      <c r="AM3043" s="12"/>
      <c r="AN3043" s="12">
        <f t="shared" si="570"/>
        <v>0</v>
      </c>
      <c r="AO3043" s="16" t="s">
        <v>11502</v>
      </c>
      <c r="AP3043" s="16" t="str">
        <f t="shared" si="571"/>
        <v>-</v>
      </c>
      <c r="AQ3043" s="12">
        <v>3</v>
      </c>
      <c r="AR3043" s="12">
        <f t="shared" si="572"/>
        <v>4</v>
      </c>
      <c r="AS3043" s="14" t="s">
        <v>11498</v>
      </c>
      <c r="AT3043" s="14" t="str">
        <f t="shared" si="573"/>
        <v>-</v>
      </c>
      <c r="AU3043">
        <v>2</v>
      </c>
      <c r="AV3043" s="15" t="s">
        <v>11497</v>
      </c>
      <c r="AW3043" s="15" t="str">
        <f t="shared" si="574"/>
        <v>-</v>
      </c>
      <c r="AX3043">
        <v>4</v>
      </c>
      <c r="AY3043" s="17" t="s">
        <v>11499</v>
      </c>
      <c r="AZ3043" s="17" t="str">
        <f t="shared" si="575"/>
        <v>-</v>
      </c>
      <c r="BA3043"/>
    </row>
    <row r="3044" spans="1:53" x14ac:dyDescent="0.3">
      <c r="A3044" t="s">
        <v>8789</v>
      </c>
      <c r="B3044" t="s">
        <v>8790</v>
      </c>
      <c r="C3044" t="s">
        <v>8791</v>
      </c>
      <c r="D3044" t="s">
        <v>8717</v>
      </c>
      <c r="E3044" t="str">
        <f>LEFT(Table_Query_from_QDB_Production___SQL_Server[[#This Row],[ttl_class_ttl_outl]],1)</f>
        <v>H</v>
      </c>
      <c r="F3044" t="str">
        <f>UPPER(IFERROR(VLOOKUP(Table_Query_from_QDB_Production___SQL_Server[[#This Row],[cto_osc_code]],'CTO-OSC Table'!$A$2:$B$24,2,FALSE),"Undefined"))</f>
        <v>HEALTH CARE AND ALLIED SERVICES</v>
      </c>
      <c r="G3044" t="str">
        <f>UPPER(IFERROR(VLOOKUP(Table_Query_from_QDB_Production___SQL_Server[[#This Row],[ttl_class_ttl_outl]],'Title Class Table'!$A$2:$C$146,2,FALSE),"Undefined"))</f>
        <v>TECHNOLOGISTS - ECG, EEG AND ALLIED</v>
      </c>
      <c r="H3044" t="s">
        <v>11451</v>
      </c>
      <c r="I3044">
        <v>6</v>
      </c>
      <c r="K3044" t="str">
        <f>IFERROR(VLOOKUP(Table_Query_from_QDB_Production___SQL_Server[[#This Row],[step_2_seq]],'Employee Benefit Groups'!#REF!,2,FALSE),"-")</f>
        <v>-</v>
      </c>
      <c r="M3044" t="str">
        <f>IFERROR(VLOOKUP(Table_Query_from_QDB_Production___SQL_Server[[#This Row],[step_4_seq]],'Employee Benefit Groups'!#REF!,2,FALSE),"-")</f>
        <v>-</v>
      </c>
      <c r="O3044" t="str">
        <f>IFERROR(VLOOKUP(Table_Query_from_QDB_Production___SQL_Server[[#This Row],[step_4_seq2]],'Employee Benefit Groups'!#REF!,2,FALSE),"-")</f>
        <v>-</v>
      </c>
      <c r="Q3044" t="str">
        <f>IFERROR(VLOOKUP(Table_Query_from_QDB_Production___SQL_Server[[#This Row],[step_5_seq]],'Employee Benefit Groups'!#REF!,2,FALSE),"-")</f>
        <v>-</v>
      </c>
      <c r="S3044" t="str">
        <f>IFERROR(VLOOKUP(Table_Query_from_QDB_Production___SQL_Server[[#This Row],[step_6_seq]],'Employee Benefit Groups'!#REF!,2,FALSE),"-")</f>
        <v>-</v>
      </c>
      <c r="T3044">
        <v>4</v>
      </c>
      <c r="U3044" t="str">
        <f>IFERROR(VLOOKUP(Table_Query_from_QDB_Production___SQL_Server[[#This Row],[step_7_seq]],'Employee Benefit Groups'!#REF!,2,FALSE),"-")</f>
        <v>-</v>
      </c>
      <c r="V3044">
        <v>3</v>
      </c>
      <c r="W3044" t="str">
        <f>IFERROR(VLOOKUP(Table_Query_from_QDB_Production___SQL_Server[[#This Row],[step_8_seq]],'Employee Benefit Groups'!#REF!,2,FALSE),"-")</f>
        <v>-</v>
      </c>
      <c r="X3044">
        <v>5</v>
      </c>
      <c r="Y3044" t="str">
        <f>IFERROR(VLOOKUP(Table_Query_from_QDB_Production___SQL_Server[[#This Row],[step_9_seq]],'Employee Benefit Groups'!#REF!,2,FALSE),"-")</f>
        <v>-</v>
      </c>
      <c r="AA3044" s="15"/>
      <c r="AB3044" s="15">
        <f t="shared" si="564"/>
        <v>0</v>
      </c>
      <c r="AC3044" s="11" t="s">
        <v>11502</v>
      </c>
      <c r="AD3044" s="11" t="str">
        <f t="shared" si="565"/>
        <v>-</v>
      </c>
      <c r="AE3044" s="12"/>
      <c r="AF3044" s="12">
        <f t="shared" si="566"/>
        <v>0</v>
      </c>
      <c r="AG3044" s="13" t="s">
        <v>11502</v>
      </c>
      <c r="AH3044" s="13" t="str">
        <f t="shared" si="567"/>
        <v>-</v>
      </c>
      <c r="AI3044" s="14"/>
      <c r="AJ3044" s="14">
        <f t="shared" si="568"/>
        <v>0</v>
      </c>
      <c r="AK3044" s="15" t="s">
        <v>11502</v>
      </c>
      <c r="AL3044" s="15" t="str">
        <f t="shared" si="569"/>
        <v>-</v>
      </c>
      <c r="AM3044" s="12"/>
      <c r="AN3044" s="12">
        <f t="shared" si="570"/>
        <v>0</v>
      </c>
      <c r="AO3044" s="16" t="s">
        <v>11502</v>
      </c>
      <c r="AP3044" s="16" t="str">
        <f t="shared" si="571"/>
        <v>-</v>
      </c>
      <c r="AQ3044" s="12">
        <v>3</v>
      </c>
      <c r="AR3044" s="12">
        <f t="shared" si="572"/>
        <v>4</v>
      </c>
      <c r="AS3044" s="14" t="s">
        <v>11498</v>
      </c>
      <c r="AT3044" s="14" t="str">
        <f t="shared" si="573"/>
        <v>-</v>
      </c>
      <c r="AU3044">
        <v>2</v>
      </c>
      <c r="AV3044" s="15" t="s">
        <v>11497</v>
      </c>
      <c r="AW3044" s="15" t="str">
        <f t="shared" si="574"/>
        <v>-</v>
      </c>
      <c r="AX3044">
        <v>4</v>
      </c>
      <c r="AY3044" s="17" t="s">
        <v>11499</v>
      </c>
      <c r="AZ3044" s="17" t="str">
        <f t="shared" si="575"/>
        <v>-</v>
      </c>
      <c r="BA3044"/>
    </row>
    <row r="3045" spans="1:53" x14ac:dyDescent="0.3">
      <c r="A3045" t="s">
        <v>8792</v>
      </c>
      <c r="B3045" t="s">
        <v>8793</v>
      </c>
      <c r="C3045" t="s">
        <v>8794</v>
      </c>
      <c r="D3045" t="s">
        <v>2151</v>
      </c>
      <c r="E3045" t="str">
        <f>LEFT(Table_Query_from_QDB_Production___SQL_Server[[#This Row],[ttl_class_ttl_outl]],1)</f>
        <v>H</v>
      </c>
      <c r="F3045" t="str">
        <f>UPPER(IFERROR(VLOOKUP(Table_Query_from_QDB_Production___SQL_Server[[#This Row],[cto_osc_code]],'CTO-OSC Table'!$A$2:$B$24,2,FALSE),"Undefined"))</f>
        <v>HEALTH CARE AND ALLIED SERVICES</v>
      </c>
      <c r="G3045" t="str">
        <f>UPPER(IFERROR(VLOOKUP(Table_Query_from_QDB_Production___SQL_Server[[#This Row],[ttl_class_ttl_outl]],'Title Class Table'!$A$2:$C$146,2,FALSE),"Undefined"))</f>
        <v>SOCIAL SERVICES - CLINICAL</v>
      </c>
      <c r="H3045" t="s">
        <v>11451</v>
      </c>
      <c r="I3045">
        <v>6</v>
      </c>
      <c r="K3045" t="str">
        <f>IFERROR(VLOOKUP(Table_Query_from_QDB_Production___SQL_Server[[#This Row],[step_2_seq]],'Employee Benefit Groups'!#REF!,2,FALSE),"-")</f>
        <v>-</v>
      </c>
      <c r="M3045" t="str">
        <f>IFERROR(VLOOKUP(Table_Query_from_QDB_Production___SQL_Server[[#This Row],[step_4_seq]],'Employee Benefit Groups'!#REF!,2,FALSE),"-")</f>
        <v>-</v>
      </c>
      <c r="O3045" t="str">
        <f>IFERROR(VLOOKUP(Table_Query_from_QDB_Production___SQL_Server[[#This Row],[step_4_seq2]],'Employee Benefit Groups'!#REF!,2,FALSE),"-")</f>
        <v>-</v>
      </c>
      <c r="Q3045" t="str">
        <f>IFERROR(VLOOKUP(Table_Query_from_QDB_Production___SQL_Server[[#This Row],[step_5_seq]],'Employee Benefit Groups'!#REF!,2,FALSE),"-")</f>
        <v>-</v>
      </c>
      <c r="S3045" t="str">
        <f>IFERROR(VLOOKUP(Table_Query_from_QDB_Production___SQL_Server[[#This Row],[step_6_seq]],'Employee Benefit Groups'!#REF!,2,FALSE),"-")</f>
        <v>-</v>
      </c>
      <c r="T3045">
        <v>4</v>
      </c>
      <c r="U3045" t="str">
        <f>IFERROR(VLOOKUP(Table_Query_from_QDB_Production___SQL_Server[[#This Row],[step_7_seq]],'Employee Benefit Groups'!#REF!,2,FALSE),"-")</f>
        <v>-</v>
      </c>
      <c r="V3045">
        <v>3</v>
      </c>
      <c r="W3045" t="str">
        <f>IFERROR(VLOOKUP(Table_Query_from_QDB_Production___SQL_Server[[#This Row],[step_8_seq]],'Employee Benefit Groups'!#REF!,2,FALSE),"-")</f>
        <v>-</v>
      </c>
      <c r="X3045">
        <v>5</v>
      </c>
      <c r="Y3045" t="str">
        <f>IFERROR(VLOOKUP(Table_Query_from_QDB_Production___SQL_Server[[#This Row],[step_9_seq]],'Employee Benefit Groups'!#REF!,2,FALSE),"-")</f>
        <v>-</v>
      </c>
      <c r="AA3045" s="15"/>
      <c r="AB3045" s="15">
        <f t="shared" si="564"/>
        <v>0</v>
      </c>
      <c r="AC3045" s="11" t="s">
        <v>11502</v>
      </c>
      <c r="AD3045" s="11" t="str">
        <f t="shared" si="565"/>
        <v>-</v>
      </c>
      <c r="AE3045" s="12"/>
      <c r="AF3045" s="12">
        <f t="shared" si="566"/>
        <v>0</v>
      </c>
      <c r="AG3045" s="13" t="s">
        <v>11502</v>
      </c>
      <c r="AH3045" s="13" t="str">
        <f t="shared" si="567"/>
        <v>-</v>
      </c>
      <c r="AI3045" s="14"/>
      <c r="AJ3045" s="14">
        <f t="shared" si="568"/>
        <v>0</v>
      </c>
      <c r="AK3045" s="15" t="s">
        <v>11502</v>
      </c>
      <c r="AL3045" s="15" t="str">
        <f t="shared" si="569"/>
        <v>-</v>
      </c>
      <c r="AM3045" s="12"/>
      <c r="AN3045" s="12">
        <f t="shared" si="570"/>
        <v>0</v>
      </c>
      <c r="AO3045" s="16" t="s">
        <v>11502</v>
      </c>
      <c r="AP3045" s="16" t="str">
        <f t="shared" si="571"/>
        <v>-</v>
      </c>
      <c r="AQ3045" s="12">
        <v>3</v>
      </c>
      <c r="AR3045" s="12">
        <f t="shared" si="572"/>
        <v>4</v>
      </c>
      <c r="AS3045" s="14" t="s">
        <v>11498</v>
      </c>
      <c r="AT3045" s="14" t="str">
        <f t="shared" si="573"/>
        <v>-</v>
      </c>
      <c r="AU3045">
        <v>2</v>
      </c>
      <c r="AV3045" s="15" t="s">
        <v>11497</v>
      </c>
      <c r="AW3045" s="15" t="str">
        <f t="shared" si="574"/>
        <v>-</v>
      </c>
      <c r="AX3045">
        <v>4</v>
      </c>
      <c r="AY3045" s="17" t="s">
        <v>11499</v>
      </c>
      <c r="AZ3045" s="17" t="str">
        <f t="shared" si="575"/>
        <v>-</v>
      </c>
      <c r="BA3045"/>
    </row>
    <row r="3046" spans="1:53" x14ac:dyDescent="0.3">
      <c r="A3046" t="s">
        <v>8795</v>
      </c>
      <c r="B3046" t="s">
        <v>8796</v>
      </c>
      <c r="C3046" t="s">
        <v>8797</v>
      </c>
      <c r="D3046" t="s">
        <v>2151</v>
      </c>
      <c r="E3046" t="str">
        <f>LEFT(Table_Query_from_QDB_Production___SQL_Server[[#This Row],[ttl_class_ttl_outl]],1)</f>
        <v>H</v>
      </c>
      <c r="F3046" t="str">
        <f>UPPER(IFERROR(VLOOKUP(Table_Query_from_QDB_Production___SQL_Server[[#This Row],[cto_osc_code]],'CTO-OSC Table'!$A$2:$B$24,2,FALSE),"Undefined"))</f>
        <v>HEALTH CARE AND ALLIED SERVICES</v>
      </c>
      <c r="G3046" t="str">
        <f>UPPER(IFERROR(VLOOKUP(Table_Query_from_QDB_Production___SQL_Server[[#This Row],[ttl_class_ttl_outl]],'Title Class Table'!$A$2:$C$146,2,FALSE),"Undefined"))</f>
        <v>SOCIAL SERVICES - CLINICAL</v>
      </c>
      <c r="H3046" t="s">
        <v>11451</v>
      </c>
      <c r="I3046">
        <v>6</v>
      </c>
      <c r="K3046" t="str">
        <f>IFERROR(VLOOKUP(Table_Query_from_QDB_Production___SQL_Server[[#This Row],[step_2_seq]],'Employee Benefit Groups'!#REF!,2,FALSE),"-")</f>
        <v>-</v>
      </c>
      <c r="M3046" t="str">
        <f>IFERROR(VLOOKUP(Table_Query_from_QDB_Production___SQL_Server[[#This Row],[step_4_seq]],'Employee Benefit Groups'!#REF!,2,FALSE),"-")</f>
        <v>-</v>
      </c>
      <c r="O3046" t="str">
        <f>IFERROR(VLOOKUP(Table_Query_from_QDB_Production___SQL_Server[[#This Row],[step_4_seq2]],'Employee Benefit Groups'!#REF!,2,FALSE),"-")</f>
        <v>-</v>
      </c>
      <c r="Q3046" t="str">
        <f>IFERROR(VLOOKUP(Table_Query_from_QDB_Production___SQL_Server[[#This Row],[step_5_seq]],'Employee Benefit Groups'!#REF!,2,FALSE),"-")</f>
        <v>-</v>
      </c>
      <c r="S3046" t="str">
        <f>IFERROR(VLOOKUP(Table_Query_from_QDB_Production___SQL_Server[[#This Row],[step_6_seq]],'Employee Benefit Groups'!#REF!,2,FALSE),"-")</f>
        <v>-</v>
      </c>
      <c r="T3046">
        <v>4</v>
      </c>
      <c r="U3046" t="str">
        <f>IFERROR(VLOOKUP(Table_Query_from_QDB_Production___SQL_Server[[#This Row],[step_7_seq]],'Employee Benefit Groups'!#REF!,2,FALSE),"-")</f>
        <v>-</v>
      </c>
      <c r="V3046">
        <v>3</v>
      </c>
      <c r="W3046" t="str">
        <f>IFERROR(VLOOKUP(Table_Query_from_QDB_Production___SQL_Server[[#This Row],[step_8_seq]],'Employee Benefit Groups'!#REF!,2,FALSE),"-")</f>
        <v>-</v>
      </c>
      <c r="X3046">
        <v>5</v>
      </c>
      <c r="Y3046" t="str">
        <f>IFERROR(VLOOKUP(Table_Query_from_QDB_Production___SQL_Server[[#This Row],[step_9_seq]],'Employee Benefit Groups'!#REF!,2,FALSE),"-")</f>
        <v>-</v>
      </c>
      <c r="AA3046" s="15"/>
      <c r="AB3046" s="15">
        <f t="shared" si="564"/>
        <v>0</v>
      </c>
      <c r="AC3046" s="11" t="s">
        <v>11502</v>
      </c>
      <c r="AD3046" s="11" t="str">
        <f t="shared" si="565"/>
        <v>-</v>
      </c>
      <c r="AE3046" s="12"/>
      <c r="AF3046" s="12">
        <f t="shared" si="566"/>
        <v>0</v>
      </c>
      <c r="AG3046" s="13" t="s">
        <v>11502</v>
      </c>
      <c r="AH3046" s="13" t="str">
        <f t="shared" si="567"/>
        <v>-</v>
      </c>
      <c r="AI3046" s="14"/>
      <c r="AJ3046" s="14">
        <f t="shared" si="568"/>
        <v>0</v>
      </c>
      <c r="AK3046" s="15" t="s">
        <v>11502</v>
      </c>
      <c r="AL3046" s="15" t="str">
        <f t="shared" si="569"/>
        <v>-</v>
      </c>
      <c r="AM3046" s="12"/>
      <c r="AN3046" s="12">
        <f t="shared" si="570"/>
        <v>0</v>
      </c>
      <c r="AO3046" s="16" t="s">
        <v>11502</v>
      </c>
      <c r="AP3046" s="16" t="str">
        <f t="shared" si="571"/>
        <v>-</v>
      </c>
      <c r="AQ3046" s="12">
        <v>3</v>
      </c>
      <c r="AR3046" s="12">
        <f t="shared" si="572"/>
        <v>4</v>
      </c>
      <c r="AS3046" s="14" t="s">
        <v>11498</v>
      </c>
      <c r="AT3046" s="14" t="str">
        <f t="shared" si="573"/>
        <v>-</v>
      </c>
      <c r="AU3046">
        <v>2</v>
      </c>
      <c r="AV3046" s="15" t="s">
        <v>11497</v>
      </c>
      <c r="AW3046" s="15" t="str">
        <f t="shared" si="574"/>
        <v>-</v>
      </c>
      <c r="AX3046">
        <v>4</v>
      </c>
      <c r="AY3046" s="17" t="s">
        <v>11499</v>
      </c>
      <c r="AZ3046" s="17" t="str">
        <f t="shared" si="575"/>
        <v>-</v>
      </c>
      <c r="BA3046"/>
    </row>
    <row r="3047" spans="1:53" x14ac:dyDescent="0.3">
      <c r="A3047" t="s">
        <v>8798</v>
      </c>
      <c r="B3047" t="s">
        <v>8799</v>
      </c>
      <c r="C3047" t="s">
        <v>8800</v>
      </c>
      <c r="D3047" t="s">
        <v>2151</v>
      </c>
      <c r="E3047" t="str">
        <f>LEFT(Table_Query_from_QDB_Production___SQL_Server[[#This Row],[ttl_class_ttl_outl]],1)</f>
        <v>H</v>
      </c>
      <c r="F3047" t="str">
        <f>UPPER(IFERROR(VLOOKUP(Table_Query_from_QDB_Production___SQL_Server[[#This Row],[cto_osc_code]],'CTO-OSC Table'!$A$2:$B$24,2,FALSE),"Undefined"))</f>
        <v>HEALTH CARE AND ALLIED SERVICES</v>
      </c>
      <c r="G3047" t="str">
        <f>UPPER(IFERROR(VLOOKUP(Table_Query_from_QDB_Production___SQL_Server[[#This Row],[ttl_class_ttl_outl]],'Title Class Table'!$A$2:$C$146,2,FALSE),"Undefined"))</f>
        <v>SOCIAL SERVICES - CLINICAL</v>
      </c>
      <c r="H3047" t="s">
        <v>11451</v>
      </c>
      <c r="I3047">
        <v>6</v>
      </c>
      <c r="K3047" t="str">
        <f>IFERROR(VLOOKUP(Table_Query_from_QDB_Production___SQL_Server[[#This Row],[step_2_seq]],'Employee Benefit Groups'!#REF!,2,FALSE),"-")</f>
        <v>-</v>
      </c>
      <c r="M3047" t="str">
        <f>IFERROR(VLOOKUP(Table_Query_from_QDB_Production___SQL_Server[[#This Row],[step_4_seq]],'Employee Benefit Groups'!#REF!,2,FALSE),"-")</f>
        <v>-</v>
      </c>
      <c r="O3047" t="str">
        <f>IFERROR(VLOOKUP(Table_Query_from_QDB_Production___SQL_Server[[#This Row],[step_4_seq2]],'Employee Benefit Groups'!#REF!,2,FALSE),"-")</f>
        <v>-</v>
      </c>
      <c r="Q3047" t="str">
        <f>IFERROR(VLOOKUP(Table_Query_from_QDB_Production___SQL_Server[[#This Row],[step_5_seq]],'Employee Benefit Groups'!#REF!,2,FALSE),"-")</f>
        <v>-</v>
      </c>
      <c r="S3047" t="str">
        <f>IFERROR(VLOOKUP(Table_Query_from_QDB_Production___SQL_Server[[#This Row],[step_6_seq]],'Employee Benefit Groups'!#REF!,2,FALSE),"-")</f>
        <v>-</v>
      </c>
      <c r="T3047">
        <v>4</v>
      </c>
      <c r="U3047" t="str">
        <f>IFERROR(VLOOKUP(Table_Query_from_QDB_Production___SQL_Server[[#This Row],[step_7_seq]],'Employee Benefit Groups'!#REF!,2,FALSE),"-")</f>
        <v>-</v>
      </c>
      <c r="V3047">
        <v>3</v>
      </c>
      <c r="W3047" t="str">
        <f>IFERROR(VLOOKUP(Table_Query_from_QDB_Production___SQL_Server[[#This Row],[step_8_seq]],'Employee Benefit Groups'!#REF!,2,FALSE),"-")</f>
        <v>-</v>
      </c>
      <c r="X3047">
        <v>5</v>
      </c>
      <c r="Y3047" t="str">
        <f>IFERROR(VLOOKUP(Table_Query_from_QDB_Production___SQL_Server[[#This Row],[step_9_seq]],'Employee Benefit Groups'!#REF!,2,FALSE),"-")</f>
        <v>-</v>
      </c>
      <c r="AA3047" s="15"/>
      <c r="AB3047" s="15">
        <f t="shared" si="564"/>
        <v>0</v>
      </c>
      <c r="AC3047" s="11" t="s">
        <v>11502</v>
      </c>
      <c r="AD3047" s="11" t="str">
        <f t="shared" si="565"/>
        <v>-</v>
      </c>
      <c r="AE3047" s="12"/>
      <c r="AF3047" s="12">
        <f t="shared" si="566"/>
        <v>0</v>
      </c>
      <c r="AG3047" s="13" t="s">
        <v>11502</v>
      </c>
      <c r="AH3047" s="13" t="str">
        <f t="shared" si="567"/>
        <v>-</v>
      </c>
      <c r="AI3047" s="14"/>
      <c r="AJ3047" s="14">
        <f t="shared" si="568"/>
        <v>0</v>
      </c>
      <c r="AK3047" s="15" t="s">
        <v>11502</v>
      </c>
      <c r="AL3047" s="15" t="str">
        <f t="shared" si="569"/>
        <v>-</v>
      </c>
      <c r="AM3047" s="12"/>
      <c r="AN3047" s="12">
        <f t="shared" si="570"/>
        <v>0</v>
      </c>
      <c r="AO3047" s="16" t="s">
        <v>11502</v>
      </c>
      <c r="AP3047" s="16" t="str">
        <f t="shared" si="571"/>
        <v>-</v>
      </c>
      <c r="AQ3047" s="12">
        <v>3</v>
      </c>
      <c r="AR3047" s="12">
        <f t="shared" si="572"/>
        <v>4</v>
      </c>
      <c r="AS3047" s="14" t="s">
        <v>11498</v>
      </c>
      <c r="AT3047" s="14" t="str">
        <f t="shared" si="573"/>
        <v>-</v>
      </c>
      <c r="AU3047">
        <v>2</v>
      </c>
      <c r="AV3047" s="15" t="s">
        <v>11497</v>
      </c>
      <c r="AW3047" s="15" t="str">
        <f t="shared" si="574"/>
        <v>-</v>
      </c>
      <c r="AX3047">
        <v>4</v>
      </c>
      <c r="AY3047" s="17" t="s">
        <v>11499</v>
      </c>
      <c r="AZ3047" s="17" t="str">
        <f t="shared" si="575"/>
        <v>-</v>
      </c>
      <c r="BA3047"/>
    </row>
    <row r="3048" spans="1:53" x14ac:dyDescent="0.3">
      <c r="A3048" t="s">
        <v>8801</v>
      </c>
      <c r="B3048" t="s">
        <v>8802</v>
      </c>
      <c r="C3048" t="s">
        <v>8803</v>
      </c>
      <c r="D3048" t="s">
        <v>8804</v>
      </c>
      <c r="E3048" t="str">
        <f>LEFT(Table_Query_from_QDB_Production___SQL_Server[[#This Row],[ttl_class_ttl_outl]],1)</f>
        <v>G</v>
      </c>
      <c r="F3048" t="str">
        <f>UPPER(IFERROR(VLOOKUP(Table_Query_from_QDB_Production___SQL_Server[[#This Row],[cto_osc_code]],'CTO-OSC Table'!$A$2:$B$24,2,FALSE),"Undefined"))</f>
        <v>MAINTENANCE, FABRICATION AND OPERATIONS</v>
      </c>
      <c r="G3048" t="str">
        <f>UPPER(IFERROR(VLOOKUP(Table_Query_from_QDB_Production___SQL_Server[[#This Row],[ttl_class_ttl_outl]],'Title Class Table'!$A$2:$C$146,2,FALSE),"Undefined"))</f>
        <v>PHYSICAL PLANT SERVICES - AGRICULTURE AND GROUNDS</v>
      </c>
      <c r="H3048" t="s">
        <v>11450</v>
      </c>
      <c r="I3048">
        <v>5</v>
      </c>
      <c r="K3048" t="str">
        <f>IFERROR(VLOOKUP(Table_Query_from_QDB_Production___SQL_Server[[#This Row],[step_2_seq]],'Employee Benefit Groups'!#REF!,2,FALSE),"-")</f>
        <v>-</v>
      </c>
      <c r="M3048" t="str">
        <f>IFERROR(VLOOKUP(Table_Query_from_QDB_Production___SQL_Server[[#This Row],[step_4_seq]],'Employee Benefit Groups'!#REF!,2,FALSE),"-")</f>
        <v>-</v>
      </c>
      <c r="O3048" t="str">
        <f>IFERROR(VLOOKUP(Table_Query_from_QDB_Production___SQL_Server[[#This Row],[step_4_seq2]],'Employee Benefit Groups'!#REF!,2,FALSE),"-")</f>
        <v>-</v>
      </c>
      <c r="Q3048" t="str">
        <f>IFERROR(VLOOKUP(Table_Query_from_QDB_Production___SQL_Server[[#This Row],[step_5_seq]],'Employee Benefit Groups'!#REF!,2,FALSE),"-")</f>
        <v>-</v>
      </c>
      <c r="R3048">
        <v>6</v>
      </c>
      <c r="S3048" t="str">
        <f>IFERROR(VLOOKUP(Table_Query_from_QDB_Production___SQL_Server[[#This Row],[step_6_seq]],'Employee Benefit Groups'!#REF!,2,FALSE),"-")</f>
        <v>-</v>
      </c>
      <c r="T3048">
        <v>4</v>
      </c>
      <c r="U3048" t="str">
        <f>IFERROR(VLOOKUP(Table_Query_from_QDB_Production___SQL_Server[[#This Row],[step_7_seq]],'Employee Benefit Groups'!#REF!,2,FALSE),"-")</f>
        <v>-</v>
      </c>
      <c r="W3048" t="str">
        <f>IFERROR(VLOOKUP(Table_Query_from_QDB_Production___SQL_Server[[#This Row],[step_8_seq]],'Employee Benefit Groups'!#REF!,2,FALSE),"-")</f>
        <v>-</v>
      </c>
      <c r="Y3048" t="str">
        <f>IFERROR(VLOOKUP(Table_Query_from_QDB_Production___SQL_Server[[#This Row],[step_9_seq]],'Employee Benefit Groups'!#REF!,2,FALSE),"-")</f>
        <v>-</v>
      </c>
      <c r="AA3048" s="15"/>
      <c r="AB3048" s="15">
        <f t="shared" si="564"/>
        <v>0</v>
      </c>
      <c r="AC3048" s="11" t="s">
        <v>11502</v>
      </c>
      <c r="AD3048" s="11" t="str">
        <f t="shared" si="565"/>
        <v>-</v>
      </c>
      <c r="AE3048" s="12"/>
      <c r="AF3048" s="12">
        <f t="shared" si="566"/>
        <v>0</v>
      </c>
      <c r="AG3048" s="13" t="s">
        <v>11502</v>
      </c>
      <c r="AH3048" s="13" t="str">
        <f t="shared" si="567"/>
        <v>-</v>
      </c>
      <c r="AI3048" s="14"/>
      <c r="AJ3048" s="14">
        <f t="shared" si="568"/>
        <v>0</v>
      </c>
      <c r="AK3048" s="15" t="s">
        <v>11502</v>
      </c>
      <c r="AL3048" s="15" t="str">
        <f t="shared" si="569"/>
        <v>-</v>
      </c>
      <c r="AM3048" s="12">
        <v>5</v>
      </c>
      <c r="AN3048" s="12">
        <f t="shared" si="570"/>
        <v>6</v>
      </c>
      <c r="AO3048" s="16" t="s">
        <v>11500</v>
      </c>
      <c r="AP3048" s="16" t="str">
        <f t="shared" si="571"/>
        <v>-</v>
      </c>
      <c r="AQ3048" s="12">
        <v>3</v>
      </c>
      <c r="AR3048" s="12">
        <f t="shared" si="572"/>
        <v>4</v>
      </c>
      <c r="AS3048" s="14" t="s">
        <v>11498</v>
      </c>
      <c r="AT3048" s="14" t="str">
        <f t="shared" si="573"/>
        <v>-</v>
      </c>
      <c r="AU3048"/>
      <c r="AV3048" s="15" t="s">
        <v>11502</v>
      </c>
      <c r="AW3048" s="15" t="str">
        <f t="shared" si="574"/>
        <v>-</v>
      </c>
      <c r="AX3048"/>
      <c r="AY3048" s="17" t="s">
        <v>11502</v>
      </c>
      <c r="AZ3048" s="17" t="str">
        <f t="shared" si="575"/>
        <v>-</v>
      </c>
      <c r="BA3048"/>
    </row>
    <row r="3049" spans="1:53" x14ac:dyDescent="0.3">
      <c r="A3049" t="s">
        <v>8805</v>
      </c>
      <c r="B3049" t="s">
        <v>8806</v>
      </c>
      <c r="C3049" t="s">
        <v>8807</v>
      </c>
      <c r="D3049" t="s">
        <v>1627</v>
      </c>
      <c r="E3049" t="str">
        <f>LEFT(Table_Query_from_QDB_Production___SQL_Server[[#This Row],[ttl_class_ttl_outl]],1)</f>
        <v>H</v>
      </c>
      <c r="F3049" t="str">
        <f>UPPER(IFERROR(VLOOKUP(Table_Query_from_QDB_Production___SQL_Server[[#This Row],[cto_osc_code]],'CTO-OSC Table'!$A$2:$B$24,2,FALSE),"Undefined"))</f>
        <v>HEALTH CARE AND ALLIED SERVICES</v>
      </c>
      <c r="G3049" t="str">
        <f>UPPER(IFERROR(VLOOKUP(Table_Query_from_QDB_Production___SQL_Server[[#This Row],[ttl_class_ttl_outl]],'Title Class Table'!$A$2:$C$146,2,FALSE),"Undefined"))</f>
        <v>MEDICAL AUXILIARY SERVICES - MISCELLANEOUS</v>
      </c>
      <c r="H3049" t="s">
        <v>11451</v>
      </c>
      <c r="I3049">
        <v>6</v>
      </c>
      <c r="K3049" t="str">
        <f>IFERROR(VLOOKUP(Table_Query_from_QDB_Production___SQL_Server[[#This Row],[step_2_seq]],'Employee Benefit Groups'!#REF!,2,FALSE),"-")</f>
        <v>-</v>
      </c>
      <c r="M3049" t="str">
        <f>IFERROR(VLOOKUP(Table_Query_from_QDB_Production___SQL_Server[[#This Row],[step_4_seq]],'Employee Benefit Groups'!#REF!,2,FALSE),"-")</f>
        <v>-</v>
      </c>
      <c r="O3049" t="str">
        <f>IFERROR(VLOOKUP(Table_Query_from_QDB_Production___SQL_Server[[#This Row],[step_4_seq2]],'Employee Benefit Groups'!#REF!,2,FALSE),"-")</f>
        <v>-</v>
      </c>
      <c r="Q3049" t="str">
        <f>IFERROR(VLOOKUP(Table_Query_from_QDB_Production___SQL_Server[[#This Row],[step_5_seq]],'Employee Benefit Groups'!#REF!,2,FALSE),"-")</f>
        <v>-</v>
      </c>
      <c r="S3049" t="str">
        <f>IFERROR(VLOOKUP(Table_Query_from_QDB_Production___SQL_Server[[#This Row],[step_6_seq]],'Employee Benefit Groups'!#REF!,2,FALSE),"-")</f>
        <v>-</v>
      </c>
      <c r="T3049">
        <v>4</v>
      </c>
      <c r="U3049" t="str">
        <f>IFERROR(VLOOKUP(Table_Query_from_QDB_Production___SQL_Server[[#This Row],[step_7_seq]],'Employee Benefit Groups'!#REF!,2,FALSE),"-")</f>
        <v>-</v>
      </c>
      <c r="V3049">
        <v>3</v>
      </c>
      <c r="W3049" t="str">
        <f>IFERROR(VLOOKUP(Table_Query_from_QDB_Production___SQL_Server[[#This Row],[step_8_seq]],'Employee Benefit Groups'!#REF!,2,FALSE),"-")</f>
        <v>-</v>
      </c>
      <c r="X3049">
        <v>5</v>
      </c>
      <c r="Y3049" t="str">
        <f>IFERROR(VLOOKUP(Table_Query_from_QDB_Production___SQL_Server[[#This Row],[step_9_seq]],'Employee Benefit Groups'!#REF!,2,FALSE),"-")</f>
        <v>-</v>
      </c>
      <c r="AA3049" s="15"/>
      <c r="AB3049" s="15">
        <f t="shared" si="564"/>
        <v>0</v>
      </c>
      <c r="AC3049" s="11" t="s">
        <v>11502</v>
      </c>
      <c r="AD3049" s="11" t="str">
        <f t="shared" si="565"/>
        <v>-</v>
      </c>
      <c r="AE3049" s="12"/>
      <c r="AF3049" s="12">
        <f t="shared" si="566"/>
        <v>0</v>
      </c>
      <c r="AG3049" s="13" t="s">
        <v>11502</v>
      </c>
      <c r="AH3049" s="13" t="str">
        <f t="shared" si="567"/>
        <v>-</v>
      </c>
      <c r="AI3049" s="14"/>
      <c r="AJ3049" s="14">
        <f t="shared" si="568"/>
        <v>0</v>
      </c>
      <c r="AK3049" s="15" t="s">
        <v>11502</v>
      </c>
      <c r="AL3049" s="15" t="str">
        <f t="shared" si="569"/>
        <v>-</v>
      </c>
      <c r="AM3049" s="12"/>
      <c r="AN3049" s="12">
        <f t="shared" si="570"/>
        <v>0</v>
      </c>
      <c r="AO3049" s="16" t="s">
        <v>11502</v>
      </c>
      <c r="AP3049" s="16" t="str">
        <f t="shared" si="571"/>
        <v>-</v>
      </c>
      <c r="AQ3049" s="12">
        <v>3</v>
      </c>
      <c r="AR3049" s="12">
        <f t="shared" si="572"/>
        <v>4</v>
      </c>
      <c r="AS3049" s="14" t="s">
        <v>11498</v>
      </c>
      <c r="AT3049" s="14" t="str">
        <f t="shared" si="573"/>
        <v>-</v>
      </c>
      <c r="AU3049">
        <v>2</v>
      </c>
      <c r="AV3049" s="15" t="s">
        <v>11497</v>
      </c>
      <c r="AW3049" s="15" t="str">
        <f t="shared" si="574"/>
        <v>-</v>
      </c>
      <c r="AX3049">
        <v>4</v>
      </c>
      <c r="AY3049" s="17" t="s">
        <v>11499</v>
      </c>
      <c r="AZ3049" s="17" t="str">
        <f t="shared" si="575"/>
        <v>-</v>
      </c>
      <c r="BA3049"/>
    </row>
    <row r="3050" spans="1:53" x14ac:dyDescent="0.3">
      <c r="A3050" t="s">
        <v>8808</v>
      </c>
      <c r="B3050" t="s">
        <v>8809</v>
      </c>
      <c r="C3050" t="s">
        <v>8810</v>
      </c>
      <c r="D3050" t="s">
        <v>1627</v>
      </c>
      <c r="E3050" t="str">
        <f>LEFT(Table_Query_from_QDB_Production___SQL_Server[[#This Row],[ttl_class_ttl_outl]],1)</f>
        <v>H</v>
      </c>
      <c r="F3050" t="str">
        <f>UPPER(IFERROR(VLOOKUP(Table_Query_from_QDB_Production___SQL_Server[[#This Row],[cto_osc_code]],'CTO-OSC Table'!$A$2:$B$24,2,FALSE),"Undefined"))</f>
        <v>HEALTH CARE AND ALLIED SERVICES</v>
      </c>
      <c r="G3050" t="str">
        <f>UPPER(IFERROR(VLOOKUP(Table_Query_from_QDB_Production___SQL_Server[[#This Row],[ttl_class_ttl_outl]],'Title Class Table'!$A$2:$C$146,2,FALSE),"Undefined"))</f>
        <v>MEDICAL AUXILIARY SERVICES - MISCELLANEOUS</v>
      </c>
      <c r="H3050" t="s">
        <v>11451</v>
      </c>
      <c r="I3050">
        <v>6</v>
      </c>
      <c r="K3050" t="str">
        <f>IFERROR(VLOOKUP(Table_Query_from_QDB_Production___SQL_Server[[#This Row],[step_2_seq]],'Employee Benefit Groups'!#REF!,2,FALSE),"-")</f>
        <v>-</v>
      </c>
      <c r="M3050" t="str">
        <f>IFERROR(VLOOKUP(Table_Query_from_QDB_Production___SQL_Server[[#This Row],[step_4_seq]],'Employee Benefit Groups'!#REF!,2,FALSE),"-")</f>
        <v>-</v>
      </c>
      <c r="O3050" t="str">
        <f>IFERROR(VLOOKUP(Table_Query_from_QDB_Production___SQL_Server[[#This Row],[step_4_seq2]],'Employee Benefit Groups'!#REF!,2,FALSE),"-")</f>
        <v>-</v>
      </c>
      <c r="Q3050" t="str">
        <f>IFERROR(VLOOKUP(Table_Query_from_QDB_Production___SQL_Server[[#This Row],[step_5_seq]],'Employee Benefit Groups'!#REF!,2,FALSE),"-")</f>
        <v>-</v>
      </c>
      <c r="S3050" t="str">
        <f>IFERROR(VLOOKUP(Table_Query_from_QDB_Production___SQL_Server[[#This Row],[step_6_seq]],'Employee Benefit Groups'!#REF!,2,FALSE),"-")</f>
        <v>-</v>
      </c>
      <c r="T3050">
        <v>4</v>
      </c>
      <c r="U3050" t="str">
        <f>IFERROR(VLOOKUP(Table_Query_from_QDB_Production___SQL_Server[[#This Row],[step_7_seq]],'Employee Benefit Groups'!#REF!,2,FALSE),"-")</f>
        <v>-</v>
      </c>
      <c r="V3050">
        <v>3</v>
      </c>
      <c r="W3050" t="str">
        <f>IFERROR(VLOOKUP(Table_Query_from_QDB_Production___SQL_Server[[#This Row],[step_8_seq]],'Employee Benefit Groups'!#REF!,2,FALSE),"-")</f>
        <v>-</v>
      </c>
      <c r="X3050">
        <v>5</v>
      </c>
      <c r="Y3050" t="str">
        <f>IFERROR(VLOOKUP(Table_Query_from_QDB_Production___SQL_Server[[#This Row],[step_9_seq]],'Employee Benefit Groups'!#REF!,2,FALSE),"-")</f>
        <v>-</v>
      </c>
      <c r="AA3050" s="15"/>
      <c r="AB3050" s="15">
        <f t="shared" si="564"/>
        <v>0</v>
      </c>
      <c r="AC3050" s="11" t="s">
        <v>11502</v>
      </c>
      <c r="AD3050" s="11" t="str">
        <f t="shared" si="565"/>
        <v>-</v>
      </c>
      <c r="AE3050" s="12"/>
      <c r="AF3050" s="12">
        <f t="shared" si="566"/>
        <v>0</v>
      </c>
      <c r="AG3050" s="13" t="s">
        <v>11502</v>
      </c>
      <c r="AH3050" s="13" t="str">
        <f t="shared" si="567"/>
        <v>-</v>
      </c>
      <c r="AI3050" s="14"/>
      <c r="AJ3050" s="14">
        <f t="shared" si="568"/>
        <v>0</v>
      </c>
      <c r="AK3050" s="15" t="s">
        <v>11502</v>
      </c>
      <c r="AL3050" s="15" t="str">
        <f t="shared" si="569"/>
        <v>-</v>
      </c>
      <c r="AM3050" s="12"/>
      <c r="AN3050" s="12">
        <f t="shared" si="570"/>
        <v>0</v>
      </c>
      <c r="AO3050" s="16" t="s">
        <v>11502</v>
      </c>
      <c r="AP3050" s="16" t="str">
        <f t="shared" si="571"/>
        <v>-</v>
      </c>
      <c r="AQ3050" s="12">
        <v>3</v>
      </c>
      <c r="AR3050" s="12">
        <f t="shared" si="572"/>
        <v>4</v>
      </c>
      <c r="AS3050" s="14" t="s">
        <v>11498</v>
      </c>
      <c r="AT3050" s="14" t="str">
        <f t="shared" si="573"/>
        <v>-</v>
      </c>
      <c r="AU3050">
        <v>2</v>
      </c>
      <c r="AV3050" s="15" t="s">
        <v>11497</v>
      </c>
      <c r="AW3050" s="15" t="str">
        <f t="shared" si="574"/>
        <v>-</v>
      </c>
      <c r="AX3050">
        <v>4</v>
      </c>
      <c r="AY3050" s="17" t="s">
        <v>11499</v>
      </c>
      <c r="AZ3050" s="17" t="str">
        <f t="shared" si="575"/>
        <v>-</v>
      </c>
      <c r="BA3050"/>
    </row>
    <row r="3051" spans="1:53" x14ac:dyDescent="0.3">
      <c r="A3051" t="s">
        <v>8811</v>
      </c>
      <c r="B3051" t="s">
        <v>8812</v>
      </c>
      <c r="C3051" t="s">
        <v>8813</v>
      </c>
      <c r="D3051" t="s">
        <v>1101</v>
      </c>
      <c r="E3051" t="str">
        <f>LEFT(Table_Query_from_QDB_Production___SQL_Server[[#This Row],[ttl_class_ttl_outl]],1)</f>
        <v>G</v>
      </c>
      <c r="F3051" t="str">
        <f>UPPER(IFERROR(VLOOKUP(Table_Query_from_QDB_Production___SQL_Server[[#This Row],[cto_osc_code]],'CTO-OSC Table'!$A$2:$B$24,2,FALSE),"Undefined"))</f>
        <v>MAINTENANCE, FABRICATION AND OPERATIONS</v>
      </c>
      <c r="G3051" t="str">
        <f>UPPER(IFERROR(VLOOKUP(Table_Query_from_QDB_Production___SQL_Server[[#This Row],[ttl_class_ttl_outl]],'Title Class Table'!$A$2:$C$146,2,FALSE),"Undefined"))</f>
        <v>PHYSICAL PLANT SERVICES - MAINTENANCE</v>
      </c>
      <c r="H3051" t="s">
        <v>11451</v>
      </c>
      <c r="I3051">
        <v>6</v>
      </c>
      <c r="K3051" t="str">
        <f>IFERROR(VLOOKUP(Table_Query_from_QDB_Production___SQL_Server[[#This Row],[step_2_seq]],'Employee Benefit Groups'!#REF!,2,FALSE),"-")</f>
        <v>-</v>
      </c>
      <c r="M3051" t="str">
        <f>IFERROR(VLOOKUP(Table_Query_from_QDB_Production___SQL_Server[[#This Row],[step_4_seq]],'Employee Benefit Groups'!#REF!,2,FALSE),"-")</f>
        <v>-</v>
      </c>
      <c r="O3051" t="str">
        <f>IFERROR(VLOOKUP(Table_Query_from_QDB_Production___SQL_Server[[#This Row],[step_4_seq2]],'Employee Benefit Groups'!#REF!,2,FALSE),"-")</f>
        <v>-</v>
      </c>
      <c r="Q3051" t="str">
        <f>IFERROR(VLOOKUP(Table_Query_from_QDB_Production___SQL_Server[[#This Row],[step_5_seq]],'Employee Benefit Groups'!#REF!,2,FALSE),"-")</f>
        <v>-</v>
      </c>
      <c r="S3051" t="str">
        <f>IFERROR(VLOOKUP(Table_Query_from_QDB_Production___SQL_Server[[#This Row],[step_6_seq]],'Employee Benefit Groups'!#REF!,2,FALSE),"-")</f>
        <v>-</v>
      </c>
      <c r="T3051">
        <v>4</v>
      </c>
      <c r="U3051" t="str">
        <f>IFERROR(VLOOKUP(Table_Query_from_QDB_Production___SQL_Server[[#This Row],[step_7_seq]],'Employee Benefit Groups'!#REF!,2,FALSE),"-")</f>
        <v>-</v>
      </c>
      <c r="V3051">
        <v>3</v>
      </c>
      <c r="W3051" t="str">
        <f>IFERROR(VLOOKUP(Table_Query_from_QDB_Production___SQL_Server[[#This Row],[step_8_seq]],'Employee Benefit Groups'!#REF!,2,FALSE),"-")</f>
        <v>-</v>
      </c>
      <c r="X3051">
        <v>5</v>
      </c>
      <c r="Y3051" t="str">
        <f>IFERROR(VLOOKUP(Table_Query_from_QDB_Production___SQL_Server[[#This Row],[step_9_seq]],'Employee Benefit Groups'!#REF!,2,FALSE),"-")</f>
        <v>-</v>
      </c>
      <c r="AA3051" s="15"/>
      <c r="AB3051" s="15">
        <f t="shared" si="564"/>
        <v>0</v>
      </c>
      <c r="AC3051" s="11" t="s">
        <v>11502</v>
      </c>
      <c r="AD3051" s="11" t="str">
        <f t="shared" si="565"/>
        <v>-</v>
      </c>
      <c r="AE3051" s="12"/>
      <c r="AF3051" s="12">
        <f t="shared" si="566"/>
        <v>0</v>
      </c>
      <c r="AG3051" s="13" t="s">
        <v>11502</v>
      </c>
      <c r="AH3051" s="13" t="str">
        <f t="shared" si="567"/>
        <v>-</v>
      </c>
      <c r="AI3051" s="14"/>
      <c r="AJ3051" s="14">
        <f t="shared" si="568"/>
        <v>0</v>
      </c>
      <c r="AK3051" s="15" t="s">
        <v>11502</v>
      </c>
      <c r="AL3051" s="15" t="str">
        <f t="shared" si="569"/>
        <v>-</v>
      </c>
      <c r="AM3051" s="12"/>
      <c r="AN3051" s="12">
        <f t="shared" si="570"/>
        <v>0</v>
      </c>
      <c r="AO3051" s="16" t="s">
        <v>11502</v>
      </c>
      <c r="AP3051" s="16" t="str">
        <f t="shared" si="571"/>
        <v>-</v>
      </c>
      <c r="AQ3051" s="12">
        <v>3</v>
      </c>
      <c r="AR3051" s="12">
        <f t="shared" si="572"/>
        <v>4</v>
      </c>
      <c r="AS3051" s="14" t="s">
        <v>11498</v>
      </c>
      <c r="AT3051" s="14" t="str">
        <f t="shared" si="573"/>
        <v>-</v>
      </c>
      <c r="AU3051">
        <v>2</v>
      </c>
      <c r="AV3051" s="15" t="s">
        <v>11497</v>
      </c>
      <c r="AW3051" s="15" t="str">
        <f t="shared" si="574"/>
        <v>-</v>
      </c>
      <c r="AX3051">
        <v>4</v>
      </c>
      <c r="AY3051" s="17" t="s">
        <v>11499</v>
      </c>
      <c r="AZ3051" s="17" t="str">
        <f t="shared" si="575"/>
        <v>-</v>
      </c>
      <c r="BA3051"/>
    </row>
    <row r="3052" spans="1:53" x14ac:dyDescent="0.3">
      <c r="A3052" t="s">
        <v>8814</v>
      </c>
      <c r="B3052" t="s">
        <v>8815</v>
      </c>
      <c r="C3052" t="s">
        <v>8816</v>
      </c>
      <c r="D3052" t="s">
        <v>1101</v>
      </c>
      <c r="E3052" t="str">
        <f>LEFT(Table_Query_from_QDB_Production___SQL_Server[[#This Row],[ttl_class_ttl_outl]],1)</f>
        <v>G</v>
      </c>
      <c r="F3052" t="str">
        <f>UPPER(IFERROR(VLOOKUP(Table_Query_from_QDB_Production___SQL_Server[[#This Row],[cto_osc_code]],'CTO-OSC Table'!$A$2:$B$24,2,FALSE),"Undefined"))</f>
        <v>MAINTENANCE, FABRICATION AND OPERATIONS</v>
      </c>
      <c r="G3052" t="str">
        <f>UPPER(IFERROR(VLOOKUP(Table_Query_from_QDB_Production___SQL_Server[[#This Row],[ttl_class_ttl_outl]],'Title Class Table'!$A$2:$C$146,2,FALSE),"Undefined"))</f>
        <v>PHYSICAL PLANT SERVICES - MAINTENANCE</v>
      </c>
      <c r="H3052" t="s">
        <v>11451</v>
      </c>
      <c r="I3052">
        <v>6</v>
      </c>
      <c r="K3052" t="str">
        <f>IFERROR(VLOOKUP(Table_Query_from_QDB_Production___SQL_Server[[#This Row],[step_2_seq]],'Employee Benefit Groups'!#REF!,2,FALSE),"-")</f>
        <v>-</v>
      </c>
      <c r="M3052" t="str">
        <f>IFERROR(VLOOKUP(Table_Query_from_QDB_Production___SQL_Server[[#This Row],[step_4_seq]],'Employee Benefit Groups'!#REF!,2,FALSE),"-")</f>
        <v>-</v>
      </c>
      <c r="O3052" t="str">
        <f>IFERROR(VLOOKUP(Table_Query_from_QDB_Production___SQL_Server[[#This Row],[step_4_seq2]],'Employee Benefit Groups'!#REF!,2,FALSE),"-")</f>
        <v>-</v>
      </c>
      <c r="Q3052" t="str">
        <f>IFERROR(VLOOKUP(Table_Query_from_QDB_Production___SQL_Server[[#This Row],[step_5_seq]],'Employee Benefit Groups'!#REF!,2,FALSE),"-")</f>
        <v>-</v>
      </c>
      <c r="S3052" t="str">
        <f>IFERROR(VLOOKUP(Table_Query_from_QDB_Production___SQL_Server[[#This Row],[step_6_seq]],'Employee Benefit Groups'!#REF!,2,FALSE),"-")</f>
        <v>-</v>
      </c>
      <c r="T3052">
        <v>4</v>
      </c>
      <c r="U3052" t="str">
        <f>IFERROR(VLOOKUP(Table_Query_from_QDB_Production___SQL_Server[[#This Row],[step_7_seq]],'Employee Benefit Groups'!#REF!,2,FALSE),"-")</f>
        <v>-</v>
      </c>
      <c r="V3052">
        <v>3</v>
      </c>
      <c r="W3052" t="str">
        <f>IFERROR(VLOOKUP(Table_Query_from_QDB_Production___SQL_Server[[#This Row],[step_8_seq]],'Employee Benefit Groups'!#REF!,2,FALSE),"-")</f>
        <v>-</v>
      </c>
      <c r="X3052">
        <v>5</v>
      </c>
      <c r="Y3052" t="str">
        <f>IFERROR(VLOOKUP(Table_Query_from_QDB_Production___SQL_Server[[#This Row],[step_9_seq]],'Employee Benefit Groups'!#REF!,2,FALSE),"-")</f>
        <v>-</v>
      </c>
      <c r="AA3052" s="15"/>
      <c r="AB3052" s="15">
        <f t="shared" si="564"/>
        <v>0</v>
      </c>
      <c r="AC3052" s="11" t="s">
        <v>11502</v>
      </c>
      <c r="AD3052" s="11" t="str">
        <f t="shared" si="565"/>
        <v>-</v>
      </c>
      <c r="AE3052" s="12"/>
      <c r="AF3052" s="12">
        <f t="shared" si="566"/>
        <v>0</v>
      </c>
      <c r="AG3052" s="13" t="s">
        <v>11502</v>
      </c>
      <c r="AH3052" s="13" t="str">
        <f t="shared" si="567"/>
        <v>-</v>
      </c>
      <c r="AI3052" s="14"/>
      <c r="AJ3052" s="14">
        <f t="shared" si="568"/>
        <v>0</v>
      </c>
      <c r="AK3052" s="15" t="s">
        <v>11502</v>
      </c>
      <c r="AL3052" s="15" t="str">
        <f t="shared" si="569"/>
        <v>-</v>
      </c>
      <c r="AM3052" s="12"/>
      <c r="AN3052" s="12">
        <f t="shared" si="570"/>
        <v>0</v>
      </c>
      <c r="AO3052" s="16" t="s">
        <v>11502</v>
      </c>
      <c r="AP3052" s="16" t="str">
        <f t="shared" si="571"/>
        <v>-</v>
      </c>
      <c r="AQ3052" s="12">
        <v>3</v>
      </c>
      <c r="AR3052" s="12">
        <f t="shared" si="572"/>
        <v>4</v>
      </c>
      <c r="AS3052" s="14" t="s">
        <v>11498</v>
      </c>
      <c r="AT3052" s="14" t="str">
        <f t="shared" si="573"/>
        <v>-</v>
      </c>
      <c r="AU3052">
        <v>2</v>
      </c>
      <c r="AV3052" s="15" t="s">
        <v>11497</v>
      </c>
      <c r="AW3052" s="15" t="str">
        <f t="shared" si="574"/>
        <v>-</v>
      </c>
      <c r="AX3052">
        <v>4</v>
      </c>
      <c r="AY3052" s="17" t="s">
        <v>11499</v>
      </c>
      <c r="AZ3052" s="17" t="str">
        <f t="shared" si="575"/>
        <v>-</v>
      </c>
      <c r="BA3052"/>
    </row>
    <row r="3053" spans="1:53" x14ac:dyDescent="0.3">
      <c r="A3053" t="s">
        <v>8817</v>
      </c>
      <c r="B3053" t="s">
        <v>8818</v>
      </c>
      <c r="C3053" t="s">
        <v>8819</v>
      </c>
      <c r="D3053" t="s">
        <v>1827</v>
      </c>
      <c r="E3053" t="str">
        <f>LEFT(Table_Query_from_QDB_Production___SQL_Server[[#This Row],[ttl_class_ttl_outl]],1)</f>
        <v>A</v>
      </c>
      <c r="F3053" t="str">
        <f>UPPER(IFERROR(VLOOKUP(Table_Query_from_QDB_Production___SQL_Server[[#This Row],[cto_osc_code]],'CTO-OSC Table'!$A$2:$B$24,2,FALSE),"Undefined"))</f>
        <v>STUDENT SERVICES</v>
      </c>
      <c r="G3053" t="str">
        <f>UPPER(IFERROR(VLOOKUP(Table_Query_from_QDB_Production___SQL_Server[[#This Row],[ttl_class_ttl_outl]],'Title Class Table'!$A$2:$C$146,2,FALSE),"Undefined"))</f>
        <v>COUNSELING SERVICES</v>
      </c>
      <c r="H3053" t="s">
        <v>11451</v>
      </c>
      <c r="I3053">
        <v>6</v>
      </c>
      <c r="K3053" t="str">
        <f>IFERROR(VLOOKUP(Table_Query_from_QDB_Production___SQL_Server[[#This Row],[step_2_seq]],'Employee Benefit Groups'!#REF!,2,FALSE),"-")</f>
        <v>-</v>
      </c>
      <c r="M3053" t="str">
        <f>IFERROR(VLOOKUP(Table_Query_from_QDB_Production___SQL_Server[[#This Row],[step_4_seq]],'Employee Benefit Groups'!#REF!,2,FALSE),"-")</f>
        <v>-</v>
      </c>
      <c r="O3053" t="str">
        <f>IFERROR(VLOOKUP(Table_Query_from_QDB_Production___SQL_Server[[#This Row],[step_4_seq2]],'Employee Benefit Groups'!#REF!,2,FALSE),"-")</f>
        <v>-</v>
      </c>
      <c r="Q3053" t="str">
        <f>IFERROR(VLOOKUP(Table_Query_from_QDB_Production___SQL_Server[[#This Row],[step_5_seq]],'Employee Benefit Groups'!#REF!,2,FALSE),"-")</f>
        <v>-</v>
      </c>
      <c r="S3053" t="str">
        <f>IFERROR(VLOOKUP(Table_Query_from_QDB_Production___SQL_Server[[#This Row],[step_6_seq]],'Employee Benefit Groups'!#REF!,2,FALSE),"-")</f>
        <v>-</v>
      </c>
      <c r="T3053">
        <v>4</v>
      </c>
      <c r="U3053" t="str">
        <f>IFERROR(VLOOKUP(Table_Query_from_QDB_Production___SQL_Server[[#This Row],[step_7_seq]],'Employee Benefit Groups'!#REF!,2,FALSE),"-")</f>
        <v>-</v>
      </c>
      <c r="V3053">
        <v>3</v>
      </c>
      <c r="W3053" t="str">
        <f>IFERROR(VLOOKUP(Table_Query_from_QDB_Production___SQL_Server[[#This Row],[step_8_seq]],'Employee Benefit Groups'!#REF!,2,FALSE),"-")</f>
        <v>-</v>
      </c>
      <c r="X3053">
        <v>5</v>
      </c>
      <c r="Y3053" t="str">
        <f>IFERROR(VLOOKUP(Table_Query_from_QDB_Production___SQL_Server[[#This Row],[step_9_seq]],'Employee Benefit Groups'!#REF!,2,FALSE),"-")</f>
        <v>-</v>
      </c>
      <c r="AA3053" s="15"/>
      <c r="AB3053" s="15">
        <f t="shared" si="564"/>
        <v>0</v>
      </c>
      <c r="AC3053" s="11" t="s">
        <v>11502</v>
      </c>
      <c r="AD3053" s="11" t="str">
        <f t="shared" si="565"/>
        <v>-</v>
      </c>
      <c r="AE3053" s="12"/>
      <c r="AF3053" s="12">
        <f t="shared" si="566"/>
        <v>0</v>
      </c>
      <c r="AG3053" s="13" t="s">
        <v>11502</v>
      </c>
      <c r="AH3053" s="13" t="str">
        <f t="shared" si="567"/>
        <v>-</v>
      </c>
      <c r="AI3053" s="14"/>
      <c r="AJ3053" s="14">
        <f t="shared" si="568"/>
        <v>0</v>
      </c>
      <c r="AK3053" s="15" t="s">
        <v>11502</v>
      </c>
      <c r="AL3053" s="15" t="str">
        <f t="shared" si="569"/>
        <v>-</v>
      </c>
      <c r="AM3053" s="12"/>
      <c r="AN3053" s="12">
        <f t="shared" si="570"/>
        <v>0</v>
      </c>
      <c r="AO3053" s="16" t="s">
        <v>11502</v>
      </c>
      <c r="AP3053" s="16" t="str">
        <f t="shared" si="571"/>
        <v>-</v>
      </c>
      <c r="AQ3053" s="12">
        <v>3</v>
      </c>
      <c r="AR3053" s="12">
        <f t="shared" si="572"/>
        <v>4</v>
      </c>
      <c r="AS3053" s="14" t="s">
        <v>11498</v>
      </c>
      <c r="AT3053" s="14" t="str">
        <f t="shared" si="573"/>
        <v>-</v>
      </c>
      <c r="AU3053">
        <v>2</v>
      </c>
      <c r="AV3053" s="15" t="s">
        <v>11497</v>
      </c>
      <c r="AW3053" s="15" t="str">
        <f t="shared" si="574"/>
        <v>-</v>
      </c>
      <c r="AX3053">
        <v>4</v>
      </c>
      <c r="AY3053" s="17" t="s">
        <v>11499</v>
      </c>
      <c r="AZ3053" s="17" t="str">
        <f t="shared" si="575"/>
        <v>-</v>
      </c>
      <c r="BA3053"/>
    </row>
    <row r="3054" spans="1:53" x14ac:dyDescent="0.3">
      <c r="A3054" t="s">
        <v>8820</v>
      </c>
      <c r="B3054" t="s">
        <v>8821</v>
      </c>
      <c r="C3054" t="s">
        <v>8822</v>
      </c>
      <c r="D3054" t="s">
        <v>1635</v>
      </c>
      <c r="E3054" t="str">
        <f>LEFT(Table_Query_from_QDB_Production___SQL_Server[[#This Row],[ttl_class_ttl_outl]],1)</f>
        <v>H</v>
      </c>
      <c r="F3054" t="str">
        <f>UPPER(IFERROR(VLOOKUP(Table_Query_from_QDB_Production___SQL_Server[[#This Row],[cto_osc_code]],'CTO-OSC Table'!$A$2:$B$24,2,FALSE),"Undefined"))</f>
        <v>HEALTH CARE AND ALLIED SERVICES</v>
      </c>
      <c r="G3054" t="str">
        <f>UPPER(IFERROR(VLOOKUP(Table_Query_from_QDB_Production___SQL_Server[[#This Row],[ttl_class_ttl_outl]],'Title Class Table'!$A$2:$C$146,2,FALSE),"Undefined"))</f>
        <v>THERAPEUTIC SERVICES</v>
      </c>
      <c r="H3054" t="s">
        <v>11451</v>
      </c>
      <c r="I3054">
        <v>6</v>
      </c>
      <c r="K3054" t="str">
        <f>IFERROR(VLOOKUP(Table_Query_from_QDB_Production___SQL_Server[[#This Row],[step_2_seq]],'Employee Benefit Groups'!#REF!,2,FALSE),"-")</f>
        <v>-</v>
      </c>
      <c r="M3054" t="str">
        <f>IFERROR(VLOOKUP(Table_Query_from_QDB_Production___SQL_Server[[#This Row],[step_4_seq]],'Employee Benefit Groups'!#REF!,2,FALSE),"-")</f>
        <v>-</v>
      </c>
      <c r="O3054" t="str">
        <f>IFERROR(VLOOKUP(Table_Query_from_QDB_Production___SQL_Server[[#This Row],[step_4_seq2]],'Employee Benefit Groups'!#REF!,2,FALSE),"-")</f>
        <v>-</v>
      </c>
      <c r="Q3054" t="str">
        <f>IFERROR(VLOOKUP(Table_Query_from_QDB_Production___SQL_Server[[#This Row],[step_5_seq]],'Employee Benefit Groups'!#REF!,2,FALSE),"-")</f>
        <v>-</v>
      </c>
      <c r="S3054" t="str">
        <f>IFERROR(VLOOKUP(Table_Query_from_QDB_Production___SQL_Server[[#This Row],[step_6_seq]],'Employee Benefit Groups'!#REF!,2,FALSE),"-")</f>
        <v>-</v>
      </c>
      <c r="T3054">
        <v>4</v>
      </c>
      <c r="U3054" t="str">
        <f>IFERROR(VLOOKUP(Table_Query_from_QDB_Production___SQL_Server[[#This Row],[step_7_seq]],'Employee Benefit Groups'!#REF!,2,FALSE),"-")</f>
        <v>-</v>
      </c>
      <c r="V3054">
        <v>3</v>
      </c>
      <c r="W3054" t="str">
        <f>IFERROR(VLOOKUP(Table_Query_from_QDB_Production___SQL_Server[[#This Row],[step_8_seq]],'Employee Benefit Groups'!#REF!,2,FALSE),"-")</f>
        <v>-</v>
      </c>
      <c r="X3054">
        <v>5</v>
      </c>
      <c r="Y3054" t="str">
        <f>IFERROR(VLOOKUP(Table_Query_from_QDB_Production___SQL_Server[[#This Row],[step_9_seq]],'Employee Benefit Groups'!#REF!,2,FALSE),"-")</f>
        <v>-</v>
      </c>
      <c r="AA3054" s="15"/>
      <c r="AB3054" s="15">
        <f t="shared" si="564"/>
        <v>0</v>
      </c>
      <c r="AC3054" s="11" t="s">
        <v>11502</v>
      </c>
      <c r="AD3054" s="11" t="str">
        <f t="shared" si="565"/>
        <v>-</v>
      </c>
      <c r="AE3054" s="12"/>
      <c r="AF3054" s="12">
        <f t="shared" si="566"/>
        <v>0</v>
      </c>
      <c r="AG3054" s="13" t="s">
        <v>11502</v>
      </c>
      <c r="AH3054" s="13" t="str">
        <f t="shared" si="567"/>
        <v>-</v>
      </c>
      <c r="AI3054" s="14"/>
      <c r="AJ3054" s="14">
        <f t="shared" si="568"/>
        <v>0</v>
      </c>
      <c r="AK3054" s="15" t="s">
        <v>11502</v>
      </c>
      <c r="AL3054" s="15" t="str">
        <f t="shared" si="569"/>
        <v>-</v>
      </c>
      <c r="AM3054" s="12"/>
      <c r="AN3054" s="12">
        <f t="shared" si="570"/>
        <v>0</v>
      </c>
      <c r="AO3054" s="16" t="s">
        <v>11502</v>
      </c>
      <c r="AP3054" s="16" t="str">
        <f t="shared" si="571"/>
        <v>-</v>
      </c>
      <c r="AQ3054" s="12">
        <v>3</v>
      </c>
      <c r="AR3054" s="12">
        <f t="shared" si="572"/>
        <v>4</v>
      </c>
      <c r="AS3054" s="14" t="s">
        <v>11498</v>
      </c>
      <c r="AT3054" s="14" t="str">
        <f t="shared" si="573"/>
        <v>-</v>
      </c>
      <c r="AU3054">
        <v>2</v>
      </c>
      <c r="AV3054" s="15" t="s">
        <v>11497</v>
      </c>
      <c r="AW3054" s="15" t="str">
        <f t="shared" si="574"/>
        <v>-</v>
      </c>
      <c r="AX3054">
        <v>4</v>
      </c>
      <c r="AY3054" s="17" t="s">
        <v>11499</v>
      </c>
      <c r="AZ3054" s="17" t="str">
        <f t="shared" si="575"/>
        <v>-</v>
      </c>
      <c r="BA3054"/>
    </row>
    <row r="3055" spans="1:53" x14ac:dyDescent="0.3">
      <c r="A3055" t="s">
        <v>8823</v>
      </c>
      <c r="B3055" t="s">
        <v>8824</v>
      </c>
      <c r="C3055" t="s">
        <v>8825</v>
      </c>
      <c r="D3055" t="s">
        <v>2073</v>
      </c>
      <c r="E3055" t="str">
        <f>LEFT(Table_Query_from_QDB_Production___SQL_Server[[#This Row],[ttl_class_ttl_outl]],1)</f>
        <v>H</v>
      </c>
      <c r="F3055" t="str">
        <f>UPPER(IFERROR(VLOOKUP(Table_Query_from_QDB_Production___SQL_Server[[#This Row],[cto_osc_code]],'CTO-OSC Table'!$A$2:$B$24,2,FALSE),"Undefined"))</f>
        <v>HEALTH CARE AND ALLIED SERVICES</v>
      </c>
      <c r="G3055" t="str">
        <f>UPPER(IFERROR(VLOOKUP(Table_Query_from_QDB_Production___SQL_Server[[#This Row],[ttl_class_ttl_outl]],'Title Class Table'!$A$2:$C$146,2,FALSE),"Undefined"))</f>
        <v>TECHNOLOGISTS - RADIOLOGIC, RESPIRATORY AND ALLIED</v>
      </c>
      <c r="H3055" t="s">
        <v>11451</v>
      </c>
      <c r="I3055">
        <v>6</v>
      </c>
      <c r="K3055" t="str">
        <f>IFERROR(VLOOKUP(Table_Query_from_QDB_Production___SQL_Server[[#This Row],[step_2_seq]],'Employee Benefit Groups'!#REF!,2,FALSE),"-")</f>
        <v>-</v>
      </c>
      <c r="M3055" t="str">
        <f>IFERROR(VLOOKUP(Table_Query_from_QDB_Production___SQL_Server[[#This Row],[step_4_seq]],'Employee Benefit Groups'!#REF!,2,FALSE),"-")</f>
        <v>-</v>
      </c>
      <c r="O3055" t="str">
        <f>IFERROR(VLOOKUP(Table_Query_from_QDB_Production___SQL_Server[[#This Row],[step_4_seq2]],'Employee Benefit Groups'!#REF!,2,FALSE),"-")</f>
        <v>-</v>
      </c>
      <c r="Q3055" t="str">
        <f>IFERROR(VLOOKUP(Table_Query_from_QDB_Production___SQL_Server[[#This Row],[step_5_seq]],'Employee Benefit Groups'!#REF!,2,FALSE),"-")</f>
        <v>-</v>
      </c>
      <c r="S3055" t="str">
        <f>IFERROR(VLOOKUP(Table_Query_from_QDB_Production___SQL_Server[[#This Row],[step_6_seq]],'Employee Benefit Groups'!#REF!,2,FALSE),"-")</f>
        <v>-</v>
      </c>
      <c r="T3055">
        <v>4</v>
      </c>
      <c r="U3055" t="str">
        <f>IFERROR(VLOOKUP(Table_Query_from_QDB_Production___SQL_Server[[#This Row],[step_7_seq]],'Employee Benefit Groups'!#REF!,2,FALSE),"-")</f>
        <v>-</v>
      </c>
      <c r="V3055">
        <v>3</v>
      </c>
      <c r="W3055" t="str">
        <f>IFERROR(VLOOKUP(Table_Query_from_QDB_Production___SQL_Server[[#This Row],[step_8_seq]],'Employee Benefit Groups'!#REF!,2,FALSE),"-")</f>
        <v>-</v>
      </c>
      <c r="X3055">
        <v>5</v>
      </c>
      <c r="Y3055" t="str">
        <f>IFERROR(VLOOKUP(Table_Query_from_QDB_Production___SQL_Server[[#This Row],[step_9_seq]],'Employee Benefit Groups'!#REF!,2,FALSE),"-")</f>
        <v>-</v>
      </c>
      <c r="AA3055" s="15"/>
      <c r="AB3055" s="15">
        <f t="shared" si="564"/>
        <v>0</v>
      </c>
      <c r="AC3055" s="11" t="s">
        <v>11502</v>
      </c>
      <c r="AD3055" s="11" t="str">
        <f t="shared" si="565"/>
        <v>-</v>
      </c>
      <c r="AE3055" s="12"/>
      <c r="AF3055" s="12">
        <f t="shared" si="566"/>
        <v>0</v>
      </c>
      <c r="AG3055" s="13" t="s">
        <v>11502</v>
      </c>
      <c r="AH3055" s="13" t="str">
        <f t="shared" si="567"/>
        <v>-</v>
      </c>
      <c r="AI3055" s="14"/>
      <c r="AJ3055" s="14">
        <f t="shared" si="568"/>
        <v>0</v>
      </c>
      <c r="AK3055" s="15" t="s">
        <v>11502</v>
      </c>
      <c r="AL3055" s="15" t="str">
        <f t="shared" si="569"/>
        <v>-</v>
      </c>
      <c r="AM3055" s="12"/>
      <c r="AN3055" s="12">
        <f t="shared" si="570"/>
        <v>0</v>
      </c>
      <c r="AO3055" s="16" t="s">
        <v>11502</v>
      </c>
      <c r="AP3055" s="16" t="str">
        <f t="shared" si="571"/>
        <v>-</v>
      </c>
      <c r="AQ3055" s="12">
        <v>3</v>
      </c>
      <c r="AR3055" s="12">
        <f t="shared" si="572"/>
        <v>4</v>
      </c>
      <c r="AS3055" s="14" t="s">
        <v>11498</v>
      </c>
      <c r="AT3055" s="14" t="str">
        <f t="shared" si="573"/>
        <v>-</v>
      </c>
      <c r="AU3055">
        <v>2</v>
      </c>
      <c r="AV3055" s="15" t="s">
        <v>11497</v>
      </c>
      <c r="AW3055" s="15" t="str">
        <f t="shared" si="574"/>
        <v>-</v>
      </c>
      <c r="AX3055">
        <v>4</v>
      </c>
      <c r="AY3055" s="17" t="s">
        <v>11499</v>
      </c>
      <c r="AZ3055" s="17" t="str">
        <f t="shared" si="575"/>
        <v>-</v>
      </c>
      <c r="BA3055"/>
    </row>
    <row r="3056" spans="1:53" x14ac:dyDescent="0.3">
      <c r="A3056" t="s">
        <v>8826</v>
      </c>
      <c r="B3056" t="s">
        <v>8827</v>
      </c>
      <c r="C3056" t="s">
        <v>8828</v>
      </c>
      <c r="D3056" t="s">
        <v>1111</v>
      </c>
      <c r="E3056" t="str">
        <f>LEFT(Table_Query_from_QDB_Production___SQL_Server[[#This Row],[ttl_class_ttl_outl]],1)</f>
        <v>H</v>
      </c>
      <c r="F3056" t="str">
        <f>UPPER(IFERROR(VLOOKUP(Table_Query_from_QDB_Production___SQL_Server[[#This Row],[cto_osc_code]],'CTO-OSC Table'!$A$2:$B$24,2,FALSE),"Undefined"))</f>
        <v>HEALTH CARE AND ALLIED SERVICES</v>
      </c>
      <c r="G3056" t="str">
        <f>UPPER(IFERROR(VLOOKUP(Table_Query_from_QDB_Production___SQL_Server[[#This Row],[ttl_class_ttl_outl]],'Title Class Table'!$A$2:$C$146,2,FALSE),"Undefined"))</f>
        <v>NURSING SERVICES</v>
      </c>
      <c r="H3056" t="s">
        <v>11451</v>
      </c>
      <c r="I3056">
        <v>6</v>
      </c>
      <c r="K3056" t="str">
        <f>IFERROR(VLOOKUP(Table_Query_from_QDB_Production___SQL_Server[[#This Row],[step_2_seq]],'Employee Benefit Groups'!#REF!,2,FALSE),"-")</f>
        <v>-</v>
      </c>
      <c r="M3056" t="str">
        <f>IFERROR(VLOOKUP(Table_Query_from_QDB_Production___SQL_Server[[#This Row],[step_4_seq]],'Employee Benefit Groups'!#REF!,2,FALSE),"-")</f>
        <v>-</v>
      </c>
      <c r="O3056" t="str">
        <f>IFERROR(VLOOKUP(Table_Query_from_QDB_Production___SQL_Server[[#This Row],[step_4_seq2]],'Employee Benefit Groups'!#REF!,2,FALSE),"-")</f>
        <v>-</v>
      </c>
      <c r="Q3056" t="str">
        <f>IFERROR(VLOOKUP(Table_Query_from_QDB_Production___SQL_Server[[#This Row],[step_5_seq]],'Employee Benefit Groups'!#REF!,2,FALSE),"-")</f>
        <v>-</v>
      </c>
      <c r="S3056" t="str">
        <f>IFERROR(VLOOKUP(Table_Query_from_QDB_Production___SQL_Server[[#This Row],[step_6_seq]],'Employee Benefit Groups'!#REF!,2,FALSE),"-")</f>
        <v>-</v>
      </c>
      <c r="T3056">
        <v>4</v>
      </c>
      <c r="U3056" t="str">
        <f>IFERROR(VLOOKUP(Table_Query_from_QDB_Production___SQL_Server[[#This Row],[step_7_seq]],'Employee Benefit Groups'!#REF!,2,FALSE),"-")</f>
        <v>-</v>
      </c>
      <c r="V3056">
        <v>3</v>
      </c>
      <c r="W3056" t="str">
        <f>IFERROR(VLOOKUP(Table_Query_from_QDB_Production___SQL_Server[[#This Row],[step_8_seq]],'Employee Benefit Groups'!#REF!,2,FALSE),"-")</f>
        <v>-</v>
      </c>
      <c r="X3056">
        <v>5</v>
      </c>
      <c r="Y3056" t="str">
        <f>IFERROR(VLOOKUP(Table_Query_from_QDB_Production___SQL_Server[[#This Row],[step_9_seq]],'Employee Benefit Groups'!#REF!,2,FALSE),"-")</f>
        <v>-</v>
      </c>
      <c r="AA3056" s="15"/>
      <c r="AB3056" s="15">
        <f t="shared" si="564"/>
        <v>0</v>
      </c>
      <c r="AC3056" s="11" t="s">
        <v>11502</v>
      </c>
      <c r="AD3056" s="11" t="str">
        <f t="shared" si="565"/>
        <v>-</v>
      </c>
      <c r="AE3056" s="12"/>
      <c r="AF3056" s="12">
        <f t="shared" si="566"/>
        <v>0</v>
      </c>
      <c r="AG3056" s="13" t="s">
        <v>11502</v>
      </c>
      <c r="AH3056" s="13" t="str">
        <f t="shared" si="567"/>
        <v>-</v>
      </c>
      <c r="AI3056" s="14"/>
      <c r="AJ3056" s="14">
        <f t="shared" si="568"/>
        <v>0</v>
      </c>
      <c r="AK3056" s="15" t="s">
        <v>11502</v>
      </c>
      <c r="AL3056" s="15" t="str">
        <f t="shared" si="569"/>
        <v>-</v>
      </c>
      <c r="AM3056" s="12"/>
      <c r="AN3056" s="12">
        <f t="shared" si="570"/>
        <v>0</v>
      </c>
      <c r="AO3056" s="16" t="s">
        <v>11502</v>
      </c>
      <c r="AP3056" s="16" t="str">
        <f t="shared" si="571"/>
        <v>-</v>
      </c>
      <c r="AQ3056" s="12">
        <v>3</v>
      </c>
      <c r="AR3056" s="12">
        <f t="shared" si="572"/>
        <v>4</v>
      </c>
      <c r="AS3056" s="14" t="s">
        <v>11498</v>
      </c>
      <c r="AT3056" s="14" t="str">
        <f t="shared" si="573"/>
        <v>-</v>
      </c>
      <c r="AU3056">
        <v>2</v>
      </c>
      <c r="AV3056" s="15" t="s">
        <v>11497</v>
      </c>
      <c r="AW3056" s="15" t="str">
        <f t="shared" si="574"/>
        <v>-</v>
      </c>
      <c r="AX3056">
        <v>4</v>
      </c>
      <c r="AY3056" s="17" t="s">
        <v>11499</v>
      </c>
      <c r="AZ3056" s="17" t="str">
        <f t="shared" si="575"/>
        <v>-</v>
      </c>
      <c r="BA3056"/>
    </row>
    <row r="3057" spans="1:53" x14ac:dyDescent="0.3">
      <c r="A3057" t="s">
        <v>8829</v>
      </c>
      <c r="B3057" t="s">
        <v>8830</v>
      </c>
      <c r="C3057" t="s">
        <v>8831</v>
      </c>
      <c r="D3057" t="s">
        <v>1111</v>
      </c>
      <c r="E3057" t="str">
        <f>LEFT(Table_Query_from_QDB_Production___SQL_Server[[#This Row],[ttl_class_ttl_outl]],1)</f>
        <v>H</v>
      </c>
      <c r="F3057" t="str">
        <f>UPPER(IFERROR(VLOOKUP(Table_Query_from_QDB_Production___SQL_Server[[#This Row],[cto_osc_code]],'CTO-OSC Table'!$A$2:$B$24,2,FALSE),"Undefined"))</f>
        <v>HEALTH CARE AND ALLIED SERVICES</v>
      </c>
      <c r="G3057" t="str">
        <f>UPPER(IFERROR(VLOOKUP(Table_Query_from_QDB_Production___SQL_Server[[#This Row],[ttl_class_ttl_outl]],'Title Class Table'!$A$2:$C$146,2,FALSE),"Undefined"))</f>
        <v>NURSING SERVICES</v>
      </c>
      <c r="H3057" t="s">
        <v>11451</v>
      </c>
      <c r="I3057">
        <v>6</v>
      </c>
      <c r="K3057" t="str">
        <f>IFERROR(VLOOKUP(Table_Query_from_QDB_Production___SQL_Server[[#This Row],[step_2_seq]],'Employee Benefit Groups'!#REF!,2,FALSE),"-")</f>
        <v>-</v>
      </c>
      <c r="M3057" t="str">
        <f>IFERROR(VLOOKUP(Table_Query_from_QDB_Production___SQL_Server[[#This Row],[step_4_seq]],'Employee Benefit Groups'!#REF!,2,FALSE),"-")</f>
        <v>-</v>
      </c>
      <c r="O3057" t="str">
        <f>IFERROR(VLOOKUP(Table_Query_from_QDB_Production___SQL_Server[[#This Row],[step_4_seq2]],'Employee Benefit Groups'!#REF!,2,FALSE),"-")</f>
        <v>-</v>
      </c>
      <c r="Q3057" t="str">
        <f>IFERROR(VLOOKUP(Table_Query_from_QDB_Production___SQL_Server[[#This Row],[step_5_seq]],'Employee Benefit Groups'!#REF!,2,FALSE),"-")</f>
        <v>-</v>
      </c>
      <c r="S3057" t="str">
        <f>IFERROR(VLOOKUP(Table_Query_from_QDB_Production___SQL_Server[[#This Row],[step_6_seq]],'Employee Benefit Groups'!#REF!,2,FALSE),"-")</f>
        <v>-</v>
      </c>
      <c r="T3057">
        <v>4</v>
      </c>
      <c r="U3057" t="str">
        <f>IFERROR(VLOOKUP(Table_Query_from_QDB_Production___SQL_Server[[#This Row],[step_7_seq]],'Employee Benefit Groups'!#REF!,2,FALSE),"-")</f>
        <v>-</v>
      </c>
      <c r="V3057">
        <v>3</v>
      </c>
      <c r="W3057" t="str">
        <f>IFERROR(VLOOKUP(Table_Query_from_QDB_Production___SQL_Server[[#This Row],[step_8_seq]],'Employee Benefit Groups'!#REF!,2,FALSE),"-")</f>
        <v>-</v>
      </c>
      <c r="X3057">
        <v>5</v>
      </c>
      <c r="Y3057" t="str">
        <f>IFERROR(VLOOKUP(Table_Query_from_QDB_Production___SQL_Server[[#This Row],[step_9_seq]],'Employee Benefit Groups'!#REF!,2,FALSE),"-")</f>
        <v>-</v>
      </c>
      <c r="AA3057" s="15"/>
      <c r="AB3057" s="15">
        <f t="shared" si="564"/>
        <v>0</v>
      </c>
      <c r="AC3057" s="11" t="s">
        <v>11502</v>
      </c>
      <c r="AD3057" s="11" t="str">
        <f t="shared" si="565"/>
        <v>-</v>
      </c>
      <c r="AE3057" s="12"/>
      <c r="AF3057" s="12">
        <f t="shared" si="566"/>
        <v>0</v>
      </c>
      <c r="AG3057" s="13" t="s">
        <v>11502</v>
      </c>
      <c r="AH3057" s="13" t="str">
        <f t="shared" si="567"/>
        <v>-</v>
      </c>
      <c r="AI3057" s="14"/>
      <c r="AJ3057" s="14">
        <f t="shared" si="568"/>
        <v>0</v>
      </c>
      <c r="AK3057" s="15" t="s">
        <v>11502</v>
      </c>
      <c r="AL3057" s="15" t="str">
        <f t="shared" si="569"/>
        <v>-</v>
      </c>
      <c r="AM3057" s="12"/>
      <c r="AN3057" s="12">
        <f t="shared" si="570"/>
        <v>0</v>
      </c>
      <c r="AO3057" s="16" t="s">
        <v>11502</v>
      </c>
      <c r="AP3057" s="16" t="str">
        <f t="shared" si="571"/>
        <v>-</v>
      </c>
      <c r="AQ3057" s="12">
        <v>3</v>
      </c>
      <c r="AR3057" s="12">
        <f t="shared" si="572"/>
        <v>4</v>
      </c>
      <c r="AS3057" s="14" t="s">
        <v>11498</v>
      </c>
      <c r="AT3057" s="14" t="str">
        <f t="shared" si="573"/>
        <v>-</v>
      </c>
      <c r="AU3057">
        <v>2</v>
      </c>
      <c r="AV3057" s="15" t="s">
        <v>11497</v>
      </c>
      <c r="AW3057" s="15" t="str">
        <f t="shared" si="574"/>
        <v>-</v>
      </c>
      <c r="AX3057">
        <v>4</v>
      </c>
      <c r="AY3057" s="17" t="s">
        <v>11499</v>
      </c>
      <c r="AZ3057" s="17" t="str">
        <f t="shared" si="575"/>
        <v>-</v>
      </c>
      <c r="BA3057"/>
    </row>
    <row r="3058" spans="1:53" x14ac:dyDescent="0.3">
      <c r="A3058" t="s">
        <v>8832</v>
      </c>
      <c r="B3058" t="s">
        <v>8833</v>
      </c>
      <c r="C3058" t="s">
        <v>8834</v>
      </c>
      <c r="D3058" t="s">
        <v>1111</v>
      </c>
      <c r="E3058" t="str">
        <f>LEFT(Table_Query_from_QDB_Production___SQL_Server[[#This Row],[ttl_class_ttl_outl]],1)</f>
        <v>H</v>
      </c>
      <c r="F3058" t="str">
        <f>UPPER(IFERROR(VLOOKUP(Table_Query_from_QDB_Production___SQL_Server[[#This Row],[cto_osc_code]],'CTO-OSC Table'!$A$2:$B$24,2,FALSE),"Undefined"))</f>
        <v>HEALTH CARE AND ALLIED SERVICES</v>
      </c>
      <c r="G3058" t="str">
        <f>UPPER(IFERROR(VLOOKUP(Table_Query_from_QDB_Production___SQL_Server[[#This Row],[ttl_class_ttl_outl]],'Title Class Table'!$A$2:$C$146,2,FALSE),"Undefined"))</f>
        <v>NURSING SERVICES</v>
      </c>
      <c r="H3058" t="s">
        <v>11451</v>
      </c>
      <c r="I3058">
        <v>6</v>
      </c>
      <c r="K3058" t="str">
        <f>IFERROR(VLOOKUP(Table_Query_from_QDB_Production___SQL_Server[[#This Row],[step_2_seq]],'Employee Benefit Groups'!#REF!,2,FALSE),"-")</f>
        <v>-</v>
      </c>
      <c r="M3058" t="str">
        <f>IFERROR(VLOOKUP(Table_Query_from_QDB_Production___SQL_Server[[#This Row],[step_4_seq]],'Employee Benefit Groups'!#REF!,2,FALSE),"-")</f>
        <v>-</v>
      </c>
      <c r="O3058" t="str">
        <f>IFERROR(VLOOKUP(Table_Query_from_QDB_Production___SQL_Server[[#This Row],[step_4_seq2]],'Employee Benefit Groups'!#REF!,2,FALSE),"-")</f>
        <v>-</v>
      </c>
      <c r="Q3058" t="str">
        <f>IFERROR(VLOOKUP(Table_Query_from_QDB_Production___SQL_Server[[#This Row],[step_5_seq]],'Employee Benefit Groups'!#REF!,2,FALSE),"-")</f>
        <v>-</v>
      </c>
      <c r="S3058" t="str">
        <f>IFERROR(VLOOKUP(Table_Query_from_QDB_Production___SQL_Server[[#This Row],[step_6_seq]],'Employee Benefit Groups'!#REF!,2,FALSE),"-")</f>
        <v>-</v>
      </c>
      <c r="T3058">
        <v>4</v>
      </c>
      <c r="U3058" t="str">
        <f>IFERROR(VLOOKUP(Table_Query_from_QDB_Production___SQL_Server[[#This Row],[step_7_seq]],'Employee Benefit Groups'!#REF!,2,FALSE),"-")</f>
        <v>-</v>
      </c>
      <c r="V3058">
        <v>3</v>
      </c>
      <c r="W3058" t="str">
        <f>IFERROR(VLOOKUP(Table_Query_from_QDB_Production___SQL_Server[[#This Row],[step_8_seq]],'Employee Benefit Groups'!#REF!,2,FALSE),"-")</f>
        <v>-</v>
      </c>
      <c r="X3058">
        <v>5</v>
      </c>
      <c r="Y3058" t="str">
        <f>IFERROR(VLOOKUP(Table_Query_from_QDB_Production___SQL_Server[[#This Row],[step_9_seq]],'Employee Benefit Groups'!#REF!,2,FALSE),"-")</f>
        <v>-</v>
      </c>
      <c r="AA3058" s="15"/>
      <c r="AB3058" s="15">
        <f t="shared" si="564"/>
        <v>0</v>
      </c>
      <c r="AC3058" s="11" t="s">
        <v>11502</v>
      </c>
      <c r="AD3058" s="11" t="str">
        <f t="shared" si="565"/>
        <v>-</v>
      </c>
      <c r="AE3058" s="12"/>
      <c r="AF3058" s="12">
        <f t="shared" si="566"/>
        <v>0</v>
      </c>
      <c r="AG3058" s="13" t="s">
        <v>11502</v>
      </c>
      <c r="AH3058" s="13" t="str">
        <f t="shared" si="567"/>
        <v>-</v>
      </c>
      <c r="AI3058" s="14"/>
      <c r="AJ3058" s="14">
        <f t="shared" si="568"/>
        <v>0</v>
      </c>
      <c r="AK3058" s="15" t="s">
        <v>11502</v>
      </c>
      <c r="AL3058" s="15" t="str">
        <f t="shared" si="569"/>
        <v>-</v>
      </c>
      <c r="AM3058" s="12"/>
      <c r="AN3058" s="12">
        <f t="shared" si="570"/>
        <v>0</v>
      </c>
      <c r="AO3058" s="16" t="s">
        <v>11502</v>
      </c>
      <c r="AP3058" s="16" t="str">
        <f t="shared" si="571"/>
        <v>-</v>
      </c>
      <c r="AQ3058" s="12">
        <v>3</v>
      </c>
      <c r="AR3058" s="12">
        <f t="shared" si="572"/>
        <v>4</v>
      </c>
      <c r="AS3058" s="14" t="s">
        <v>11498</v>
      </c>
      <c r="AT3058" s="14" t="str">
        <f t="shared" si="573"/>
        <v>-</v>
      </c>
      <c r="AU3058">
        <v>2</v>
      </c>
      <c r="AV3058" s="15" t="s">
        <v>11497</v>
      </c>
      <c r="AW3058" s="15" t="str">
        <f t="shared" si="574"/>
        <v>-</v>
      </c>
      <c r="AX3058">
        <v>4</v>
      </c>
      <c r="AY3058" s="17" t="s">
        <v>11499</v>
      </c>
      <c r="AZ3058" s="17" t="str">
        <f t="shared" si="575"/>
        <v>-</v>
      </c>
      <c r="BA3058"/>
    </row>
    <row r="3059" spans="1:53" x14ac:dyDescent="0.3">
      <c r="A3059" t="s">
        <v>8835</v>
      </c>
      <c r="B3059" t="s">
        <v>8836</v>
      </c>
      <c r="C3059" t="s">
        <v>8837</v>
      </c>
      <c r="D3059" t="s">
        <v>1635</v>
      </c>
      <c r="E3059" t="str">
        <f>LEFT(Table_Query_from_QDB_Production___SQL_Server[[#This Row],[ttl_class_ttl_outl]],1)</f>
        <v>H</v>
      </c>
      <c r="F3059" t="str">
        <f>UPPER(IFERROR(VLOOKUP(Table_Query_from_QDB_Production___SQL_Server[[#This Row],[cto_osc_code]],'CTO-OSC Table'!$A$2:$B$24,2,FALSE),"Undefined"))</f>
        <v>HEALTH CARE AND ALLIED SERVICES</v>
      </c>
      <c r="G3059" t="str">
        <f>UPPER(IFERROR(VLOOKUP(Table_Query_from_QDB_Production___SQL_Server[[#This Row],[ttl_class_ttl_outl]],'Title Class Table'!$A$2:$C$146,2,FALSE),"Undefined"))</f>
        <v>THERAPEUTIC SERVICES</v>
      </c>
      <c r="H3059" t="s">
        <v>11451</v>
      </c>
      <c r="I3059">
        <v>6</v>
      </c>
      <c r="K3059" t="str">
        <f>IFERROR(VLOOKUP(Table_Query_from_QDB_Production___SQL_Server[[#This Row],[step_2_seq]],'Employee Benefit Groups'!#REF!,2,FALSE),"-")</f>
        <v>-</v>
      </c>
      <c r="M3059" t="str">
        <f>IFERROR(VLOOKUP(Table_Query_from_QDB_Production___SQL_Server[[#This Row],[step_4_seq]],'Employee Benefit Groups'!#REF!,2,FALSE),"-")</f>
        <v>-</v>
      </c>
      <c r="O3059" t="str">
        <f>IFERROR(VLOOKUP(Table_Query_from_QDB_Production___SQL_Server[[#This Row],[step_4_seq2]],'Employee Benefit Groups'!#REF!,2,FALSE),"-")</f>
        <v>-</v>
      </c>
      <c r="Q3059" t="str">
        <f>IFERROR(VLOOKUP(Table_Query_from_QDB_Production___SQL_Server[[#This Row],[step_5_seq]],'Employee Benefit Groups'!#REF!,2,FALSE),"-")</f>
        <v>-</v>
      </c>
      <c r="S3059" t="str">
        <f>IFERROR(VLOOKUP(Table_Query_from_QDB_Production___SQL_Server[[#This Row],[step_6_seq]],'Employee Benefit Groups'!#REF!,2,FALSE),"-")</f>
        <v>-</v>
      </c>
      <c r="T3059">
        <v>4</v>
      </c>
      <c r="U3059" t="str">
        <f>IFERROR(VLOOKUP(Table_Query_from_QDB_Production___SQL_Server[[#This Row],[step_7_seq]],'Employee Benefit Groups'!#REF!,2,FALSE),"-")</f>
        <v>-</v>
      </c>
      <c r="V3059">
        <v>3</v>
      </c>
      <c r="W3059" t="str">
        <f>IFERROR(VLOOKUP(Table_Query_from_QDB_Production___SQL_Server[[#This Row],[step_8_seq]],'Employee Benefit Groups'!#REF!,2,FALSE),"-")</f>
        <v>-</v>
      </c>
      <c r="X3059">
        <v>5</v>
      </c>
      <c r="Y3059" t="str">
        <f>IFERROR(VLOOKUP(Table_Query_from_QDB_Production___SQL_Server[[#This Row],[step_9_seq]],'Employee Benefit Groups'!#REF!,2,FALSE),"-")</f>
        <v>-</v>
      </c>
      <c r="AA3059" s="15"/>
      <c r="AB3059" s="15">
        <f t="shared" si="564"/>
        <v>0</v>
      </c>
      <c r="AC3059" s="11" t="s">
        <v>11502</v>
      </c>
      <c r="AD3059" s="11" t="str">
        <f t="shared" si="565"/>
        <v>-</v>
      </c>
      <c r="AE3059" s="12"/>
      <c r="AF3059" s="12">
        <f t="shared" si="566"/>
        <v>0</v>
      </c>
      <c r="AG3059" s="13" t="s">
        <v>11502</v>
      </c>
      <c r="AH3059" s="13" t="str">
        <f t="shared" si="567"/>
        <v>-</v>
      </c>
      <c r="AI3059" s="14"/>
      <c r="AJ3059" s="14">
        <f t="shared" si="568"/>
        <v>0</v>
      </c>
      <c r="AK3059" s="15" t="s">
        <v>11502</v>
      </c>
      <c r="AL3059" s="15" t="str">
        <f t="shared" si="569"/>
        <v>-</v>
      </c>
      <c r="AM3059" s="12"/>
      <c r="AN3059" s="12">
        <f t="shared" si="570"/>
        <v>0</v>
      </c>
      <c r="AO3059" s="16" t="s">
        <v>11502</v>
      </c>
      <c r="AP3059" s="16" t="str">
        <f t="shared" si="571"/>
        <v>-</v>
      </c>
      <c r="AQ3059" s="12">
        <v>3</v>
      </c>
      <c r="AR3059" s="12">
        <f t="shared" si="572"/>
        <v>4</v>
      </c>
      <c r="AS3059" s="14" t="s">
        <v>11498</v>
      </c>
      <c r="AT3059" s="14" t="str">
        <f t="shared" si="573"/>
        <v>-</v>
      </c>
      <c r="AU3059">
        <v>2</v>
      </c>
      <c r="AV3059" s="15" t="s">
        <v>11497</v>
      </c>
      <c r="AW3059" s="15" t="str">
        <f t="shared" si="574"/>
        <v>-</v>
      </c>
      <c r="AX3059">
        <v>4</v>
      </c>
      <c r="AY3059" s="17" t="s">
        <v>11499</v>
      </c>
      <c r="AZ3059" s="17" t="str">
        <f t="shared" si="575"/>
        <v>-</v>
      </c>
      <c r="BA3059"/>
    </row>
    <row r="3060" spans="1:53" x14ac:dyDescent="0.3">
      <c r="A3060" t="s">
        <v>8838</v>
      </c>
      <c r="B3060" t="s">
        <v>8839</v>
      </c>
      <c r="C3060" t="s">
        <v>8840</v>
      </c>
      <c r="D3060" t="s">
        <v>1635</v>
      </c>
      <c r="E3060" t="str">
        <f>LEFT(Table_Query_from_QDB_Production___SQL_Server[[#This Row],[ttl_class_ttl_outl]],1)</f>
        <v>H</v>
      </c>
      <c r="F3060" t="str">
        <f>UPPER(IFERROR(VLOOKUP(Table_Query_from_QDB_Production___SQL_Server[[#This Row],[cto_osc_code]],'CTO-OSC Table'!$A$2:$B$24,2,FALSE),"Undefined"))</f>
        <v>HEALTH CARE AND ALLIED SERVICES</v>
      </c>
      <c r="G3060" t="str">
        <f>UPPER(IFERROR(VLOOKUP(Table_Query_from_QDB_Production___SQL_Server[[#This Row],[ttl_class_ttl_outl]],'Title Class Table'!$A$2:$C$146,2,FALSE),"Undefined"))</f>
        <v>THERAPEUTIC SERVICES</v>
      </c>
      <c r="H3060" t="s">
        <v>11451</v>
      </c>
      <c r="I3060">
        <v>6</v>
      </c>
      <c r="K3060" t="str">
        <f>IFERROR(VLOOKUP(Table_Query_from_QDB_Production___SQL_Server[[#This Row],[step_2_seq]],'Employee Benefit Groups'!#REF!,2,FALSE),"-")</f>
        <v>-</v>
      </c>
      <c r="M3060" t="str">
        <f>IFERROR(VLOOKUP(Table_Query_from_QDB_Production___SQL_Server[[#This Row],[step_4_seq]],'Employee Benefit Groups'!#REF!,2,FALSE),"-")</f>
        <v>-</v>
      </c>
      <c r="O3060" t="str">
        <f>IFERROR(VLOOKUP(Table_Query_from_QDB_Production___SQL_Server[[#This Row],[step_4_seq2]],'Employee Benefit Groups'!#REF!,2,FALSE),"-")</f>
        <v>-</v>
      </c>
      <c r="Q3060" t="str">
        <f>IFERROR(VLOOKUP(Table_Query_from_QDB_Production___SQL_Server[[#This Row],[step_5_seq]],'Employee Benefit Groups'!#REF!,2,FALSE),"-")</f>
        <v>-</v>
      </c>
      <c r="S3060" t="str">
        <f>IFERROR(VLOOKUP(Table_Query_from_QDB_Production___SQL_Server[[#This Row],[step_6_seq]],'Employee Benefit Groups'!#REF!,2,FALSE),"-")</f>
        <v>-</v>
      </c>
      <c r="T3060">
        <v>4</v>
      </c>
      <c r="U3060" t="str">
        <f>IFERROR(VLOOKUP(Table_Query_from_QDB_Production___SQL_Server[[#This Row],[step_7_seq]],'Employee Benefit Groups'!#REF!,2,FALSE),"-")</f>
        <v>-</v>
      </c>
      <c r="V3060">
        <v>3</v>
      </c>
      <c r="W3060" t="str">
        <f>IFERROR(VLOOKUP(Table_Query_from_QDB_Production___SQL_Server[[#This Row],[step_8_seq]],'Employee Benefit Groups'!#REF!,2,FALSE),"-")</f>
        <v>-</v>
      </c>
      <c r="X3060">
        <v>5</v>
      </c>
      <c r="Y3060" t="str">
        <f>IFERROR(VLOOKUP(Table_Query_from_QDB_Production___SQL_Server[[#This Row],[step_9_seq]],'Employee Benefit Groups'!#REF!,2,FALSE),"-")</f>
        <v>-</v>
      </c>
      <c r="AA3060" s="15"/>
      <c r="AB3060" s="15">
        <f t="shared" si="564"/>
        <v>0</v>
      </c>
      <c r="AC3060" s="11" t="s">
        <v>11502</v>
      </c>
      <c r="AD3060" s="11" t="str">
        <f t="shared" si="565"/>
        <v>-</v>
      </c>
      <c r="AE3060" s="12"/>
      <c r="AF3060" s="12">
        <f t="shared" si="566"/>
        <v>0</v>
      </c>
      <c r="AG3060" s="13" t="s">
        <v>11502</v>
      </c>
      <c r="AH3060" s="13" t="str">
        <f t="shared" si="567"/>
        <v>-</v>
      </c>
      <c r="AI3060" s="14"/>
      <c r="AJ3060" s="14">
        <f t="shared" si="568"/>
        <v>0</v>
      </c>
      <c r="AK3060" s="15" t="s">
        <v>11502</v>
      </c>
      <c r="AL3060" s="15" t="str">
        <f t="shared" si="569"/>
        <v>-</v>
      </c>
      <c r="AM3060" s="12"/>
      <c r="AN3060" s="12">
        <f t="shared" si="570"/>
        <v>0</v>
      </c>
      <c r="AO3060" s="16" t="s">
        <v>11502</v>
      </c>
      <c r="AP3060" s="16" t="str">
        <f t="shared" si="571"/>
        <v>-</v>
      </c>
      <c r="AQ3060" s="12">
        <v>3</v>
      </c>
      <c r="AR3060" s="12">
        <f t="shared" si="572"/>
        <v>4</v>
      </c>
      <c r="AS3060" s="14" t="s">
        <v>11498</v>
      </c>
      <c r="AT3060" s="14" t="str">
        <f t="shared" si="573"/>
        <v>-</v>
      </c>
      <c r="AU3060">
        <v>2</v>
      </c>
      <c r="AV3060" s="15" t="s">
        <v>11497</v>
      </c>
      <c r="AW3060" s="15" t="str">
        <f t="shared" si="574"/>
        <v>-</v>
      </c>
      <c r="AX3060">
        <v>4</v>
      </c>
      <c r="AY3060" s="17" t="s">
        <v>11499</v>
      </c>
      <c r="AZ3060" s="17" t="str">
        <f t="shared" si="575"/>
        <v>-</v>
      </c>
      <c r="BA3060"/>
    </row>
    <row r="3061" spans="1:53" x14ac:dyDescent="0.3">
      <c r="A3061" t="s">
        <v>8841</v>
      </c>
      <c r="B3061" t="s">
        <v>8842</v>
      </c>
      <c r="C3061" t="s">
        <v>8843</v>
      </c>
      <c r="D3061" t="s">
        <v>1635</v>
      </c>
      <c r="E3061" t="str">
        <f>LEFT(Table_Query_from_QDB_Production___SQL_Server[[#This Row],[ttl_class_ttl_outl]],1)</f>
        <v>H</v>
      </c>
      <c r="F3061" t="str">
        <f>UPPER(IFERROR(VLOOKUP(Table_Query_from_QDB_Production___SQL_Server[[#This Row],[cto_osc_code]],'CTO-OSC Table'!$A$2:$B$24,2,FALSE),"Undefined"))</f>
        <v>HEALTH CARE AND ALLIED SERVICES</v>
      </c>
      <c r="G3061" t="str">
        <f>UPPER(IFERROR(VLOOKUP(Table_Query_from_QDB_Production___SQL_Server[[#This Row],[ttl_class_ttl_outl]],'Title Class Table'!$A$2:$C$146,2,FALSE),"Undefined"))</f>
        <v>THERAPEUTIC SERVICES</v>
      </c>
      <c r="H3061" t="s">
        <v>11451</v>
      </c>
      <c r="I3061">
        <v>6</v>
      </c>
      <c r="K3061" t="str">
        <f>IFERROR(VLOOKUP(Table_Query_from_QDB_Production___SQL_Server[[#This Row],[step_2_seq]],'Employee Benefit Groups'!#REF!,2,FALSE),"-")</f>
        <v>-</v>
      </c>
      <c r="M3061" t="str">
        <f>IFERROR(VLOOKUP(Table_Query_from_QDB_Production___SQL_Server[[#This Row],[step_4_seq]],'Employee Benefit Groups'!#REF!,2,FALSE),"-")</f>
        <v>-</v>
      </c>
      <c r="O3061" t="str">
        <f>IFERROR(VLOOKUP(Table_Query_from_QDB_Production___SQL_Server[[#This Row],[step_4_seq2]],'Employee Benefit Groups'!#REF!,2,FALSE),"-")</f>
        <v>-</v>
      </c>
      <c r="Q3061" t="str">
        <f>IFERROR(VLOOKUP(Table_Query_from_QDB_Production___SQL_Server[[#This Row],[step_5_seq]],'Employee Benefit Groups'!#REF!,2,FALSE),"-")</f>
        <v>-</v>
      </c>
      <c r="S3061" t="str">
        <f>IFERROR(VLOOKUP(Table_Query_from_QDB_Production___SQL_Server[[#This Row],[step_6_seq]],'Employee Benefit Groups'!#REF!,2,FALSE),"-")</f>
        <v>-</v>
      </c>
      <c r="T3061">
        <v>4</v>
      </c>
      <c r="U3061" t="str">
        <f>IFERROR(VLOOKUP(Table_Query_from_QDB_Production___SQL_Server[[#This Row],[step_7_seq]],'Employee Benefit Groups'!#REF!,2,FALSE),"-")</f>
        <v>-</v>
      </c>
      <c r="V3061">
        <v>3</v>
      </c>
      <c r="W3061" t="str">
        <f>IFERROR(VLOOKUP(Table_Query_from_QDB_Production___SQL_Server[[#This Row],[step_8_seq]],'Employee Benefit Groups'!#REF!,2,FALSE),"-")</f>
        <v>-</v>
      </c>
      <c r="X3061">
        <v>5</v>
      </c>
      <c r="Y3061" t="str">
        <f>IFERROR(VLOOKUP(Table_Query_from_QDB_Production___SQL_Server[[#This Row],[step_9_seq]],'Employee Benefit Groups'!#REF!,2,FALSE),"-")</f>
        <v>-</v>
      </c>
      <c r="AA3061" s="15"/>
      <c r="AB3061" s="15">
        <f t="shared" si="564"/>
        <v>0</v>
      </c>
      <c r="AC3061" s="11" t="s">
        <v>11502</v>
      </c>
      <c r="AD3061" s="11" t="str">
        <f t="shared" si="565"/>
        <v>-</v>
      </c>
      <c r="AE3061" s="12"/>
      <c r="AF3061" s="12">
        <f t="shared" si="566"/>
        <v>0</v>
      </c>
      <c r="AG3061" s="13" t="s">
        <v>11502</v>
      </c>
      <c r="AH3061" s="13" t="str">
        <f t="shared" si="567"/>
        <v>-</v>
      </c>
      <c r="AI3061" s="14"/>
      <c r="AJ3061" s="14">
        <f t="shared" si="568"/>
        <v>0</v>
      </c>
      <c r="AK3061" s="15" t="s">
        <v>11502</v>
      </c>
      <c r="AL3061" s="15" t="str">
        <f t="shared" si="569"/>
        <v>-</v>
      </c>
      <c r="AM3061" s="12"/>
      <c r="AN3061" s="12">
        <f t="shared" si="570"/>
        <v>0</v>
      </c>
      <c r="AO3061" s="16" t="s">
        <v>11502</v>
      </c>
      <c r="AP3061" s="16" t="str">
        <f t="shared" si="571"/>
        <v>-</v>
      </c>
      <c r="AQ3061" s="12">
        <v>3</v>
      </c>
      <c r="AR3061" s="12">
        <f t="shared" si="572"/>
        <v>4</v>
      </c>
      <c r="AS3061" s="14" t="s">
        <v>11498</v>
      </c>
      <c r="AT3061" s="14" t="str">
        <f t="shared" si="573"/>
        <v>-</v>
      </c>
      <c r="AU3061">
        <v>2</v>
      </c>
      <c r="AV3061" s="15" t="s">
        <v>11497</v>
      </c>
      <c r="AW3061" s="15" t="str">
        <f t="shared" si="574"/>
        <v>-</v>
      </c>
      <c r="AX3061">
        <v>4</v>
      </c>
      <c r="AY3061" s="17" t="s">
        <v>11499</v>
      </c>
      <c r="AZ3061" s="17" t="str">
        <f t="shared" si="575"/>
        <v>-</v>
      </c>
      <c r="BA3061"/>
    </row>
    <row r="3062" spans="1:53" x14ac:dyDescent="0.3">
      <c r="A3062" t="s">
        <v>8844</v>
      </c>
      <c r="B3062" t="s">
        <v>8845</v>
      </c>
      <c r="C3062" t="s">
        <v>8846</v>
      </c>
      <c r="D3062" t="s">
        <v>1635</v>
      </c>
      <c r="E3062" t="str">
        <f>LEFT(Table_Query_from_QDB_Production___SQL_Server[[#This Row],[ttl_class_ttl_outl]],1)</f>
        <v>H</v>
      </c>
      <c r="F3062" t="str">
        <f>UPPER(IFERROR(VLOOKUP(Table_Query_from_QDB_Production___SQL_Server[[#This Row],[cto_osc_code]],'CTO-OSC Table'!$A$2:$B$24,2,FALSE),"Undefined"))</f>
        <v>HEALTH CARE AND ALLIED SERVICES</v>
      </c>
      <c r="G3062" t="str">
        <f>UPPER(IFERROR(VLOOKUP(Table_Query_from_QDB_Production___SQL_Server[[#This Row],[ttl_class_ttl_outl]],'Title Class Table'!$A$2:$C$146,2,FALSE),"Undefined"))</f>
        <v>THERAPEUTIC SERVICES</v>
      </c>
      <c r="H3062" t="s">
        <v>11451</v>
      </c>
      <c r="I3062">
        <v>6</v>
      </c>
      <c r="K3062" t="str">
        <f>IFERROR(VLOOKUP(Table_Query_from_QDB_Production___SQL_Server[[#This Row],[step_2_seq]],'Employee Benefit Groups'!#REF!,2,FALSE),"-")</f>
        <v>-</v>
      </c>
      <c r="M3062" t="str">
        <f>IFERROR(VLOOKUP(Table_Query_from_QDB_Production___SQL_Server[[#This Row],[step_4_seq]],'Employee Benefit Groups'!#REF!,2,FALSE),"-")</f>
        <v>-</v>
      </c>
      <c r="O3062" t="str">
        <f>IFERROR(VLOOKUP(Table_Query_from_QDB_Production___SQL_Server[[#This Row],[step_4_seq2]],'Employee Benefit Groups'!#REF!,2,FALSE),"-")</f>
        <v>-</v>
      </c>
      <c r="Q3062" t="str">
        <f>IFERROR(VLOOKUP(Table_Query_from_QDB_Production___SQL_Server[[#This Row],[step_5_seq]],'Employee Benefit Groups'!#REF!,2,FALSE),"-")</f>
        <v>-</v>
      </c>
      <c r="S3062" t="str">
        <f>IFERROR(VLOOKUP(Table_Query_from_QDB_Production___SQL_Server[[#This Row],[step_6_seq]],'Employee Benefit Groups'!#REF!,2,FALSE),"-")</f>
        <v>-</v>
      </c>
      <c r="T3062">
        <v>4</v>
      </c>
      <c r="U3062" t="str">
        <f>IFERROR(VLOOKUP(Table_Query_from_QDB_Production___SQL_Server[[#This Row],[step_7_seq]],'Employee Benefit Groups'!#REF!,2,FALSE),"-")</f>
        <v>-</v>
      </c>
      <c r="V3062">
        <v>3</v>
      </c>
      <c r="W3062" t="str">
        <f>IFERROR(VLOOKUP(Table_Query_from_QDB_Production___SQL_Server[[#This Row],[step_8_seq]],'Employee Benefit Groups'!#REF!,2,FALSE),"-")</f>
        <v>-</v>
      </c>
      <c r="X3062">
        <v>5</v>
      </c>
      <c r="Y3062" t="str">
        <f>IFERROR(VLOOKUP(Table_Query_from_QDB_Production___SQL_Server[[#This Row],[step_9_seq]],'Employee Benefit Groups'!#REF!,2,FALSE),"-")</f>
        <v>-</v>
      </c>
      <c r="AA3062" s="15"/>
      <c r="AB3062" s="15">
        <f t="shared" si="564"/>
        <v>0</v>
      </c>
      <c r="AC3062" s="11" t="s">
        <v>11502</v>
      </c>
      <c r="AD3062" s="11" t="str">
        <f t="shared" si="565"/>
        <v>-</v>
      </c>
      <c r="AE3062" s="12"/>
      <c r="AF3062" s="12">
        <f t="shared" si="566"/>
        <v>0</v>
      </c>
      <c r="AG3062" s="13" t="s">
        <v>11502</v>
      </c>
      <c r="AH3062" s="13" t="str">
        <f t="shared" si="567"/>
        <v>-</v>
      </c>
      <c r="AI3062" s="14"/>
      <c r="AJ3062" s="14">
        <f t="shared" si="568"/>
        <v>0</v>
      </c>
      <c r="AK3062" s="15" t="s">
        <v>11502</v>
      </c>
      <c r="AL3062" s="15" t="str">
        <f t="shared" si="569"/>
        <v>-</v>
      </c>
      <c r="AM3062" s="12"/>
      <c r="AN3062" s="12">
        <f t="shared" si="570"/>
        <v>0</v>
      </c>
      <c r="AO3062" s="16" t="s">
        <v>11502</v>
      </c>
      <c r="AP3062" s="16" t="str">
        <f t="shared" si="571"/>
        <v>-</v>
      </c>
      <c r="AQ3062" s="12">
        <v>3</v>
      </c>
      <c r="AR3062" s="12">
        <f t="shared" si="572"/>
        <v>4</v>
      </c>
      <c r="AS3062" s="14" t="s">
        <v>11498</v>
      </c>
      <c r="AT3062" s="14" t="str">
        <f t="shared" si="573"/>
        <v>-</v>
      </c>
      <c r="AU3062">
        <v>2</v>
      </c>
      <c r="AV3062" s="15" t="s">
        <v>11497</v>
      </c>
      <c r="AW3062" s="15" t="str">
        <f t="shared" si="574"/>
        <v>-</v>
      </c>
      <c r="AX3062">
        <v>4</v>
      </c>
      <c r="AY3062" s="17" t="s">
        <v>11499</v>
      </c>
      <c r="AZ3062" s="17" t="str">
        <f t="shared" si="575"/>
        <v>-</v>
      </c>
      <c r="BA3062"/>
    </row>
    <row r="3063" spans="1:53" x14ac:dyDescent="0.3">
      <c r="A3063" t="s">
        <v>8847</v>
      </c>
      <c r="B3063" t="s">
        <v>8848</v>
      </c>
      <c r="C3063" t="s">
        <v>8849</v>
      </c>
      <c r="D3063" t="s">
        <v>1627</v>
      </c>
      <c r="E3063" t="str">
        <f>LEFT(Table_Query_from_QDB_Production___SQL_Server[[#This Row],[ttl_class_ttl_outl]],1)</f>
        <v>H</v>
      </c>
      <c r="F3063" t="str">
        <f>UPPER(IFERROR(VLOOKUP(Table_Query_from_QDB_Production___SQL_Server[[#This Row],[cto_osc_code]],'CTO-OSC Table'!$A$2:$B$24,2,FALSE),"Undefined"))</f>
        <v>HEALTH CARE AND ALLIED SERVICES</v>
      </c>
      <c r="G3063" t="str">
        <f>UPPER(IFERROR(VLOOKUP(Table_Query_from_QDB_Production___SQL_Server[[#This Row],[ttl_class_ttl_outl]],'Title Class Table'!$A$2:$C$146,2,FALSE),"Undefined"))</f>
        <v>MEDICAL AUXILIARY SERVICES - MISCELLANEOUS</v>
      </c>
      <c r="H3063" t="s">
        <v>11451</v>
      </c>
      <c r="I3063">
        <v>6</v>
      </c>
      <c r="K3063" t="str">
        <f>IFERROR(VLOOKUP(Table_Query_from_QDB_Production___SQL_Server[[#This Row],[step_2_seq]],'Employee Benefit Groups'!#REF!,2,FALSE),"-")</f>
        <v>-</v>
      </c>
      <c r="M3063" t="str">
        <f>IFERROR(VLOOKUP(Table_Query_from_QDB_Production___SQL_Server[[#This Row],[step_4_seq]],'Employee Benefit Groups'!#REF!,2,FALSE),"-")</f>
        <v>-</v>
      </c>
      <c r="O3063" t="str">
        <f>IFERROR(VLOOKUP(Table_Query_from_QDB_Production___SQL_Server[[#This Row],[step_4_seq2]],'Employee Benefit Groups'!#REF!,2,FALSE),"-")</f>
        <v>-</v>
      </c>
      <c r="Q3063" t="str">
        <f>IFERROR(VLOOKUP(Table_Query_from_QDB_Production___SQL_Server[[#This Row],[step_5_seq]],'Employee Benefit Groups'!#REF!,2,FALSE),"-")</f>
        <v>-</v>
      </c>
      <c r="S3063" t="str">
        <f>IFERROR(VLOOKUP(Table_Query_from_QDB_Production___SQL_Server[[#This Row],[step_6_seq]],'Employee Benefit Groups'!#REF!,2,FALSE),"-")</f>
        <v>-</v>
      </c>
      <c r="T3063">
        <v>4</v>
      </c>
      <c r="U3063" t="str">
        <f>IFERROR(VLOOKUP(Table_Query_from_QDB_Production___SQL_Server[[#This Row],[step_7_seq]],'Employee Benefit Groups'!#REF!,2,FALSE),"-")</f>
        <v>-</v>
      </c>
      <c r="V3063">
        <v>3</v>
      </c>
      <c r="W3063" t="str">
        <f>IFERROR(VLOOKUP(Table_Query_from_QDB_Production___SQL_Server[[#This Row],[step_8_seq]],'Employee Benefit Groups'!#REF!,2,FALSE),"-")</f>
        <v>-</v>
      </c>
      <c r="X3063">
        <v>5</v>
      </c>
      <c r="Y3063" t="str">
        <f>IFERROR(VLOOKUP(Table_Query_from_QDB_Production___SQL_Server[[#This Row],[step_9_seq]],'Employee Benefit Groups'!#REF!,2,FALSE),"-")</f>
        <v>-</v>
      </c>
      <c r="AA3063" s="15"/>
      <c r="AB3063" s="15">
        <f t="shared" si="564"/>
        <v>0</v>
      </c>
      <c r="AC3063" s="11" t="s">
        <v>11502</v>
      </c>
      <c r="AD3063" s="11" t="str">
        <f t="shared" si="565"/>
        <v>-</v>
      </c>
      <c r="AE3063" s="12"/>
      <c r="AF3063" s="12">
        <f t="shared" si="566"/>
        <v>0</v>
      </c>
      <c r="AG3063" s="13" t="s">
        <v>11502</v>
      </c>
      <c r="AH3063" s="13" t="str">
        <f t="shared" si="567"/>
        <v>-</v>
      </c>
      <c r="AI3063" s="14"/>
      <c r="AJ3063" s="14">
        <f t="shared" si="568"/>
        <v>0</v>
      </c>
      <c r="AK3063" s="15" t="s">
        <v>11502</v>
      </c>
      <c r="AL3063" s="15" t="str">
        <f t="shared" si="569"/>
        <v>-</v>
      </c>
      <c r="AM3063" s="12"/>
      <c r="AN3063" s="12">
        <f t="shared" si="570"/>
        <v>0</v>
      </c>
      <c r="AO3063" s="16" t="s">
        <v>11502</v>
      </c>
      <c r="AP3063" s="16" t="str">
        <f t="shared" si="571"/>
        <v>-</v>
      </c>
      <c r="AQ3063" s="12">
        <v>3</v>
      </c>
      <c r="AR3063" s="12">
        <f t="shared" si="572"/>
        <v>4</v>
      </c>
      <c r="AS3063" s="14" t="s">
        <v>11498</v>
      </c>
      <c r="AT3063" s="14" t="str">
        <f t="shared" si="573"/>
        <v>-</v>
      </c>
      <c r="AU3063">
        <v>2</v>
      </c>
      <c r="AV3063" s="15" t="s">
        <v>11497</v>
      </c>
      <c r="AW3063" s="15" t="str">
        <f t="shared" si="574"/>
        <v>-</v>
      </c>
      <c r="AX3063">
        <v>4</v>
      </c>
      <c r="AY3063" s="17" t="s">
        <v>11499</v>
      </c>
      <c r="AZ3063" s="17" t="str">
        <f t="shared" si="575"/>
        <v>-</v>
      </c>
      <c r="BA3063"/>
    </row>
    <row r="3064" spans="1:53" x14ac:dyDescent="0.3">
      <c r="A3064" t="s">
        <v>8850</v>
      </c>
      <c r="B3064" t="s">
        <v>8851</v>
      </c>
      <c r="C3064" t="s">
        <v>8852</v>
      </c>
      <c r="D3064" t="s">
        <v>1627</v>
      </c>
      <c r="E3064" t="str">
        <f>LEFT(Table_Query_from_QDB_Production___SQL_Server[[#This Row],[ttl_class_ttl_outl]],1)</f>
        <v>H</v>
      </c>
      <c r="F3064" t="str">
        <f>UPPER(IFERROR(VLOOKUP(Table_Query_from_QDB_Production___SQL_Server[[#This Row],[cto_osc_code]],'CTO-OSC Table'!$A$2:$B$24,2,FALSE),"Undefined"))</f>
        <v>HEALTH CARE AND ALLIED SERVICES</v>
      </c>
      <c r="G3064" t="str">
        <f>UPPER(IFERROR(VLOOKUP(Table_Query_from_QDB_Production___SQL_Server[[#This Row],[ttl_class_ttl_outl]],'Title Class Table'!$A$2:$C$146,2,FALSE),"Undefined"))</f>
        <v>MEDICAL AUXILIARY SERVICES - MISCELLANEOUS</v>
      </c>
      <c r="H3064" t="s">
        <v>11451</v>
      </c>
      <c r="I3064">
        <v>6</v>
      </c>
      <c r="K3064" t="str">
        <f>IFERROR(VLOOKUP(Table_Query_from_QDB_Production___SQL_Server[[#This Row],[step_2_seq]],'Employee Benefit Groups'!#REF!,2,FALSE),"-")</f>
        <v>-</v>
      </c>
      <c r="M3064" t="str">
        <f>IFERROR(VLOOKUP(Table_Query_from_QDB_Production___SQL_Server[[#This Row],[step_4_seq]],'Employee Benefit Groups'!#REF!,2,FALSE),"-")</f>
        <v>-</v>
      </c>
      <c r="O3064" t="str">
        <f>IFERROR(VLOOKUP(Table_Query_from_QDB_Production___SQL_Server[[#This Row],[step_4_seq2]],'Employee Benefit Groups'!#REF!,2,FALSE),"-")</f>
        <v>-</v>
      </c>
      <c r="Q3064" t="str">
        <f>IFERROR(VLOOKUP(Table_Query_from_QDB_Production___SQL_Server[[#This Row],[step_5_seq]],'Employee Benefit Groups'!#REF!,2,FALSE),"-")</f>
        <v>-</v>
      </c>
      <c r="S3064" t="str">
        <f>IFERROR(VLOOKUP(Table_Query_from_QDB_Production___SQL_Server[[#This Row],[step_6_seq]],'Employee Benefit Groups'!#REF!,2,FALSE),"-")</f>
        <v>-</v>
      </c>
      <c r="T3064">
        <v>4</v>
      </c>
      <c r="U3064" t="str">
        <f>IFERROR(VLOOKUP(Table_Query_from_QDB_Production___SQL_Server[[#This Row],[step_7_seq]],'Employee Benefit Groups'!#REF!,2,FALSE),"-")</f>
        <v>-</v>
      </c>
      <c r="V3064">
        <v>3</v>
      </c>
      <c r="W3064" t="str">
        <f>IFERROR(VLOOKUP(Table_Query_from_QDB_Production___SQL_Server[[#This Row],[step_8_seq]],'Employee Benefit Groups'!#REF!,2,FALSE),"-")</f>
        <v>-</v>
      </c>
      <c r="X3064">
        <v>5</v>
      </c>
      <c r="Y3064" t="str">
        <f>IFERROR(VLOOKUP(Table_Query_from_QDB_Production___SQL_Server[[#This Row],[step_9_seq]],'Employee Benefit Groups'!#REF!,2,FALSE),"-")</f>
        <v>-</v>
      </c>
      <c r="AA3064" s="15"/>
      <c r="AB3064" s="15">
        <f t="shared" si="564"/>
        <v>0</v>
      </c>
      <c r="AC3064" s="11" t="s">
        <v>11502</v>
      </c>
      <c r="AD3064" s="11" t="str">
        <f t="shared" si="565"/>
        <v>-</v>
      </c>
      <c r="AE3064" s="12"/>
      <c r="AF3064" s="12">
        <f t="shared" si="566"/>
        <v>0</v>
      </c>
      <c r="AG3064" s="13" t="s">
        <v>11502</v>
      </c>
      <c r="AH3064" s="13" t="str">
        <f t="shared" si="567"/>
        <v>-</v>
      </c>
      <c r="AI3064" s="14"/>
      <c r="AJ3064" s="14">
        <f t="shared" si="568"/>
        <v>0</v>
      </c>
      <c r="AK3064" s="15" t="s">
        <v>11502</v>
      </c>
      <c r="AL3064" s="15" t="str">
        <f t="shared" si="569"/>
        <v>-</v>
      </c>
      <c r="AM3064" s="12"/>
      <c r="AN3064" s="12">
        <f t="shared" si="570"/>
        <v>0</v>
      </c>
      <c r="AO3064" s="16" t="s">
        <v>11502</v>
      </c>
      <c r="AP3064" s="16" t="str">
        <f t="shared" si="571"/>
        <v>-</v>
      </c>
      <c r="AQ3064" s="12">
        <v>3</v>
      </c>
      <c r="AR3064" s="12">
        <f t="shared" si="572"/>
        <v>4</v>
      </c>
      <c r="AS3064" s="14" t="s">
        <v>11498</v>
      </c>
      <c r="AT3064" s="14" t="str">
        <f t="shared" si="573"/>
        <v>-</v>
      </c>
      <c r="AU3064">
        <v>2</v>
      </c>
      <c r="AV3064" s="15" t="s">
        <v>11497</v>
      </c>
      <c r="AW3064" s="15" t="str">
        <f t="shared" si="574"/>
        <v>-</v>
      </c>
      <c r="AX3064">
        <v>4</v>
      </c>
      <c r="AY3064" s="17" t="s">
        <v>11499</v>
      </c>
      <c r="AZ3064" s="17" t="str">
        <f t="shared" si="575"/>
        <v>-</v>
      </c>
      <c r="BA3064"/>
    </row>
    <row r="3065" spans="1:53" x14ac:dyDescent="0.3">
      <c r="A3065" t="s">
        <v>8853</v>
      </c>
      <c r="B3065" t="s">
        <v>8854</v>
      </c>
      <c r="C3065" t="s">
        <v>8855</v>
      </c>
      <c r="D3065" t="s">
        <v>1631</v>
      </c>
      <c r="E3065" t="str">
        <f>LEFT(Table_Query_from_QDB_Production___SQL_Server[[#This Row],[ttl_class_ttl_outl]],1)</f>
        <v>H</v>
      </c>
      <c r="F3065" t="str">
        <f>UPPER(IFERROR(VLOOKUP(Table_Query_from_QDB_Production___SQL_Server[[#This Row],[cto_osc_code]],'CTO-OSC Table'!$A$2:$B$24,2,FALSE),"Undefined"))</f>
        <v>HEALTH CARE AND ALLIED SERVICES</v>
      </c>
      <c r="G3065" t="str">
        <f>UPPER(IFERROR(VLOOKUP(Table_Query_from_QDB_Production___SQL_Server[[#This Row],[ttl_class_ttl_outl]],'Title Class Table'!$A$2:$C$146,2,FALSE),"Undefined"))</f>
        <v>PHARMACISTS</v>
      </c>
      <c r="H3065" t="s">
        <v>11451</v>
      </c>
      <c r="I3065">
        <v>6</v>
      </c>
      <c r="K3065" t="str">
        <f>IFERROR(VLOOKUP(Table_Query_from_QDB_Production___SQL_Server[[#This Row],[step_2_seq]],'Employee Benefit Groups'!#REF!,2,FALSE),"-")</f>
        <v>-</v>
      </c>
      <c r="M3065" t="str">
        <f>IFERROR(VLOOKUP(Table_Query_from_QDB_Production___SQL_Server[[#This Row],[step_4_seq]],'Employee Benefit Groups'!#REF!,2,FALSE),"-")</f>
        <v>-</v>
      </c>
      <c r="O3065" t="str">
        <f>IFERROR(VLOOKUP(Table_Query_from_QDB_Production___SQL_Server[[#This Row],[step_4_seq2]],'Employee Benefit Groups'!#REF!,2,FALSE),"-")</f>
        <v>-</v>
      </c>
      <c r="Q3065" t="str">
        <f>IFERROR(VLOOKUP(Table_Query_from_QDB_Production___SQL_Server[[#This Row],[step_5_seq]],'Employee Benefit Groups'!#REF!,2,FALSE),"-")</f>
        <v>-</v>
      </c>
      <c r="S3065" t="str">
        <f>IFERROR(VLOOKUP(Table_Query_from_QDB_Production___SQL_Server[[#This Row],[step_6_seq]],'Employee Benefit Groups'!#REF!,2,FALSE),"-")</f>
        <v>-</v>
      </c>
      <c r="T3065">
        <v>4</v>
      </c>
      <c r="U3065" t="str">
        <f>IFERROR(VLOOKUP(Table_Query_from_QDB_Production___SQL_Server[[#This Row],[step_7_seq]],'Employee Benefit Groups'!#REF!,2,FALSE),"-")</f>
        <v>-</v>
      </c>
      <c r="V3065">
        <v>3</v>
      </c>
      <c r="W3065" t="str">
        <f>IFERROR(VLOOKUP(Table_Query_from_QDB_Production___SQL_Server[[#This Row],[step_8_seq]],'Employee Benefit Groups'!#REF!,2,FALSE),"-")</f>
        <v>-</v>
      </c>
      <c r="X3065">
        <v>5</v>
      </c>
      <c r="Y3065" t="str">
        <f>IFERROR(VLOOKUP(Table_Query_from_QDB_Production___SQL_Server[[#This Row],[step_9_seq]],'Employee Benefit Groups'!#REF!,2,FALSE),"-")</f>
        <v>-</v>
      </c>
      <c r="AA3065" s="15"/>
      <c r="AB3065" s="15">
        <f t="shared" si="564"/>
        <v>0</v>
      </c>
      <c r="AC3065" s="11" t="s">
        <v>11502</v>
      </c>
      <c r="AD3065" s="11" t="str">
        <f t="shared" si="565"/>
        <v>-</v>
      </c>
      <c r="AE3065" s="12"/>
      <c r="AF3065" s="12">
        <f t="shared" si="566"/>
        <v>0</v>
      </c>
      <c r="AG3065" s="13" t="s">
        <v>11502</v>
      </c>
      <c r="AH3065" s="13" t="str">
        <f t="shared" si="567"/>
        <v>-</v>
      </c>
      <c r="AI3065" s="14"/>
      <c r="AJ3065" s="14">
        <f t="shared" si="568"/>
        <v>0</v>
      </c>
      <c r="AK3065" s="15" t="s">
        <v>11502</v>
      </c>
      <c r="AL3065" s="15" t="str">
        <f t="shared" si="569"/>
        <v>-</v>
      </c>
      <c r="AM3065" s="12"/>
      <c r="AN3065" s="12">
        <f t="shared" si="570"/>
        <v>0</v>
      </c>
      <c r="AO3065" s="16" t="s">
        <v>11502</v>
      </c>
      <c r="AP3065" s="16" t="str">
        <f t="shared" si="571"/>
        <v>-</v>
      </c>
      <c r="AQ3065" s="12">
        <v>3</v>
      </c>
      <c r="AR3065" s="12">
        <f t="shared" si="572"/>
        <v>4</v>
      </c>
      <c r="AS3065" s="14" t="s">
        <v>11498</v>
      </c>
      <c r="AT3065" s="14" t="str">
        <f t="shared" si="573"/>
        <v>-</v>
      </c>
      <c r="AU3065">
        <v>2</v>
      </c>
      <c r="AV3065" s="15" t="s">
        <v>11497</v>
      </c>
      <c r="AW3065" s="15" t="str">
        <f t="shared" si="574"/>
        <v>-</v>
      </c>
      <c r="AX3065">
        <v>4</v>
      </c>
      <c r="AY3065" s="17" t="s">
        <v>11499</v>
      </c>
      <c r="AZ3065" s="17" t="str">
        <f t="shared" si="575"/>
        <v>-</v>
      </c>
      <c r="BA3065"/>
    </row>
    <row r="3066" spans="1:53" x14ac:dyDescent="0.3">
      <c r="A3066" t="s">
        <v>8856</v>
      </c>
      <c r="B3066" t="s">
        <v>8857</v>
      </c>
      <c r="C3066" t="s">
        <v>8858</v>
      </c>
      <c r="D3066" t="s">
        <v>1635</v>
      </c>
      <c r="E3066" t="str">
        <f>LEFT(Table_Query_from_QDB_Production___SQL_Server[[#This Row],[ttl_class_ttl_outl]],1)</f>
        <v>H</v>
      </c>
      <c r="F3066" t="str">
        <f>UPPER(IFERROR(VLOOKUP(Table_Query_from_QDB_Production___SQL_Server[[#This Row],[cto_osc_code]],'CTO-OSC Table'!$A$2:$B$24,2,FALSE),"Undefined"))</f>
        <v>HEALTH CARE AND ALLIED SERVICES</v>
      </c>
      <c r="G3066" t="str">
        <f>UPPER(IFERROR(VLOOKUP(Table_Query_from_QDB_Production___SQL_Server[[#This Row],[ttl_class_ttl_outl]],'Title Class Table'!$A$2:$C$146,2,FALSE),"Undefined"))</f>
        <v>THERAPEUTIC SERVICES</v>
      </c>
      <c r="H3066" t="s">
        <v>11451</v>
      </c>
      <c r="I3066">
        <v>6</v>
      </c>
      <c r="K3066" t="str">
        <f>IFERROR(VLOOKUP(Table_Query_from_QDB_Production___SQL_Server[[#This Row],[step_2_seq]],'Employee Benefit Groups'!#REF!,2,FALSE),"-")</f>
        <v>-</v>
      </c>
      <c r="M3066" t="str">
        <f>IFERROR(VLOOKUP(Table_Query_from_QDB_Production___SQL_Server[[#This Row],[step_4_seq]],'Employee Benefit Groups'!#REF!,2,FALSE),"-")</f>
        <v>-</v>
      </c>
      <c r="O3066" t="str">
        <f>IFERROR(VLOOKUP(Table_Query_from_QDB_Production___SQL_Server[[#This Row],[step_4_seq2]],'Employee Benefit Groups'!#REF!,2,FALSE),"-")</f>
        <v>-</v>
      </c>
      <c r="Q3066" t="str">
        <f>IFERROR(VLOOKUP(Table_Query_from_QDB_Production___SQL_Server[[#This Row],[step_5_seq]],'Employee Benefit Groups'!#REF!,2,FALSE),"-")</f>
        <v>-</v>
      </c>
      <c r="S3066" t="str">
        <f>IFERROR(VLOOKUP(Table_Query_from_QDB_Production___SQL_Server[[#This Row],[step_6_seq]],'Employee Benefit Groups'!#REF!,2,FALSE),"-")</f>
        <v>-</v>
      </c>
      <c r="T3066">
        <v>4</v>
      </c>
      <c r="U3066" t="str">
        <f>IFERROR(VLOOKUP(Table_Query_from_QDB_Production___SQL_Server[[#This Row],[step_7_seq]],'Employee Benefit Groups'!#REF!,2,FALSE),"-")</f>
        <v>-</v>
      </c>
      <c r="V3066">
        <v>3</v>
      </c>
      <c r="W3066" t="str">
        <f>IFERROR(VLOOKUP(Table_Query_from_QDB_Production___SQL_Server[[#This Row],[step_8_seq]],'Employee Benefit Groups'!#REF!,2,FALSE),"-")</f>
        <v>-</v>
      </c>
      <c r="X3066">
        <v>5</v>
      </c>
      <c r="Y3066" t="str">
        <f>IFERROR(VLOOKUP(Table_Query_from_QDB_Production___SQL_Server[[#This Row],[step_9_seq]],'Employee Benefit Groups'!#REF!,2,FALSE),"-")</f>
        <v>-</v>
      </c>
      <c r="AA3066" s="15"/>
      <c r="AB3066" s="15">
        <f t="shared" si="564"/>
        <v>0</v>
      </c>
      <c r="AC3066" s="11" t="s">
        <v>11502</v>
      </c>
      <c r="AD3066" s="11" t="str">
        <f t="shared" si="565"/>
        <v>-</v>
      </c>
      <c r="AE3066" s="12"/>
      <c r="AF3066" s="12">
        <f t="shared" si="566"/>
        <v>0</v>
      </c>
      <c r="AG3066" s="13" t="s">
        <v>11502</v>
      </c>
      <c r="AH3066" s="13" t="str">
        <f t="shared" si="567"/>
        <v>-</v>
      </c>
      <c r="AI3066" s="14"/>
      <c r="AJ3066" s="14">
        <f t="shared" si="568"/>
        <v>0</v>
      </c>
      <c r="AK3066" s="15" t="s">
        <v>11502</v>
      </c>
      <c r="AL3066" s="15" t="str">
        <f t="shared" si="569"/>
        <v>-</v>
      </c>
      <c r="AM3066" s="12"/>
      <c r="AN3066" s="12">
        <f t="shared" si="570"/>
        <v>0</v>
      </c>
      <c r="AO3066" s="16" t="s">
        <v>11502</v>
      </c>
      <c r="AP3066" s="16" t="str">
        <f t="shared" si="571"/>
        <v>-</v>
      </c>
      <c r="AQ3066" s="12">
        <v>3</v>
      </c>
      <c r="AR3066" s="12">
        <f t="shared" si="572"/>
        <v>4</v>
      </c>
      <c r="AS3066" s="14" t="s">
        <v>11498</v>
      </c>
      <c r="AT3066" s="14" t="str">
        <f t="shared" si="573"/>
        <v>-</v>
      </c>
      <c r="AU3066">
        <v>2</v>
      </c>
      <c r="AV3066" s="15" t="s">
        <v>11497</v>
      </c>
      <c r="AW3066" s="15" t="str">
        <f t="shared" si="574"/>
        <v>-</v>
      </c>
      <c r="AX3066">
        <v>4</v>
      </c>
      <c r="AY3066" s="17" t="s">
        <v>11499</v>
      </c>
      <c r="AZ3066" s="17" t="str">
        <f t="shared" si="575"/>
        <v>-</v>
      </c>
      <c r="BA3066"/>
    </row>
    <row r="3067" spans="1:53" x14ac:dyDescent="0.3">
      <c r="A3067" t="s">
        <v>8859</v>
      </c>
      <c r="B3067" t="s">
        <v>8860</v>
      </c>
      <c r="C3067" t="s">
        <v>8861</v>
      </c>
      <c r="D3067" t="s">
        <v>1635</v>
      </c>
      <c r="E3067" t="str">
        <f>LEFT(Table_Query_from_QDB_Production___SQL_Server[[#This Row],[ttl_class_ttl_outl]],1)</f>
        <v>H</v>
      </c>
      <c r="F3067" t="str">
        <f>UPPER(IFERROR(VLOOKUP(Table_Query_from_QDB_Production___SQL_Server[[#This Row],[cto_osc_code]],'CTO-OSC Table'!$A$2:$B$24,2,FALSE),"Undefined"))</f>
        <v>HEALTH CARE AND ALLIED SERVICES</v>
      </c>
      <c r="G3067" t="str">
        <f>UPPER(IFERROR(VLOOKUP(Table_Query_from_QDB_Production___SQL_Server[[#This Row],[ttl_class_ttl_outl]],'Title Class Table'!$A$2:$C$146,2,FALSE),"Undefined"))</f>
        <v>THERAPEUTIC SERVICES</v>
      </c>
      <c r="H3067" t="s">
        <v>11451</v>
      </c>
      <c r="I3067">
        <v>6</v>
      </c>
      <c r="K3067" t="str">
        <f>IFERROR(VLOOKUP(Table_Query_from_QDB_Production___SQL_Server[[#This Row],[step_2_seq]],'Employee Benefit Groups'!#REF!,2,FALSE),"-")</f>
        <v>-</v>
      </c>
      <c r="M3067" t="str">
        <f>IFERROR(VLOOKUP(Table_Query_from_QDB_Production___SQL_Server[[#This Row],[step_4_seq]],'Employee Benefit Groups'!#REF!,2,FALSE),"-")</f>
        <v>-</v>
      </c>
      <c r="O3067" t="str">
        <f>IFERROR(VLOOKUP(Table_Query_from_QDB_Production___SQL_Server[[#This Row],[step_4_seq2]],'Employee Benefit Groups'!#REF!,2,FALSE),"-")</f>
        <v>-</v>
      </c>
      <c r="Q3067" t="str">
        <f>IFERROR(VLOOKUP(Table_Query_from_QDB_Production___SQL_Server[[#This Row],[step_5_seq]],'Employee Benefit Groups'!#REF!,2,FALSE),"-")</f>
        <v>-</v>
      </c>
      <c r="S3067" t="str">
        <f>IFERROR(VLOOKUP(Table_Query_from_QDB_Production___SQL_Server[[#This Row],[step_6_seq]],'Employee Benefit Groups'!#REF!,2,FALSE),"-")</f>
        <v>-</v>
      </c>
      <c r="T3067">
        <v>4</v>
      </c>
      <c r="U3067" t="str">
        <f>IFERROR(VLOOKUP(Table_Query_from_QDB_Production___SQL_Server[[#This Row],[step_7_seq]],'Employee Benefit Groups'!#REF!,2,FALSE),"-")</f>
        <v>-</v>
      </c>
      <c r="V3067">
        <v>3</v>
      </c>
      <c r="W3067" t="str">
        <f>IFERROR(VLOOKUP(Table_Query_from_QDB_Production___SQL_Server[[#This Row],[step_8_seq]],'Employee Benefit Groups'!#REF!,2,FALSE),"-")</f>
        <v>-</v>
      </c>
      <c r="X3067">
        <v>5</v>
      </c>
      <c r="Y3067" t="str">
        <f>IFERROR(VLOOKUP(Table_Query_from_QDB_Production___SQL_Server[[#This Row],[step_9_seq]],'Employee Benefit Groups'!#REF!,2,FALSE),"-")</f>
        <v>-</v>
      </c>
      <c r="AA3067" s="15"/>
      <c r="AB3067" s="15">
        <f t="shared" si="564"/>
        <v>0</v>
      </c>
      <c r="AC3067" s="11" t="s">
        <v>11502</v>
      </c>
      <c r="AD3067" s="11" t="str">
        <f t="shared" si="565"/>
        <v>-</v>
      </c>
      <c r="AE3067" s="12"/>
      <c r="AF3067" s="12">
        <f t="shared" si="566"/>
        <v>0</v>
      </c>
      <c r="AG3067" s="13" t="s">
        <v>11502</v>
      </c>
      <c r="AH3067" s="13" t="str">
        <f t="shared" si="567"/>
        <v>-</v>
      </c>
      <c r="AI3067" s="14"/>
      <c r="AJ3067" s="14">
        <f t="shared" si="568"/>
        <v>0</v>
      </c>
      <c r="AK3067" s="15" t="s">
        <v>11502</v>
      </c>
      <c r="AL3067" s="15" t="str">
        <f t="shared" si="569"/>
        <v>-</v>
      </c>
      <c r="AM3067" s="12"/>
      <c r="AN3067" s="12">
        <f t="shared" si="570"/>
        <v>0</v>
      </c>
      <c r="AO3067" s="16" t="s">
        <v>11502</v>
      </c>
      <c r="AP3067" s="16" t="str">
        <f t="shared" si="571"/>
        <v>-</v>
      </c>
      <c r="AQ3067" s="12">
        <v>3</v>
      </c>
      <c r="AR3067" s="12">
        <f t="shared" si="572"/>
        <v>4</v>
      </c>
      <c r="AS3067" s="14" t="s">
        <v>11498</v>
      </c>
      <c r="AT3067" s="14" t="str">
        <f t="shared" si="573"/>
        <v>-</v>
      </c>
      <c r="AU3067">
        <v>2</v>
      </c>
      <c r="AV3067" s="15" t="s">
        <v>11497</v>
      </c>
      <c r="AW3067" s="15" t="str">
        <f t="shared" si="574"/>
        <v>-</v>
      </c>
      <c r="AX3067">
        <v>4</v>
      </c>
      <c r="AY3067" s="17" t="s">
        <v>11499</v>
      </c>
      <c r="AZ3067" s="17" t="str">
        <f t="shared" si="575"/>
        <v>-</v>
      </c>
      <c r="BA3067"/>
    </row>
    <row r="3068" spans="1:53" x14ac:dyDescent="0.3">
      <c r="A3068" t="s">
        <v>8862</v>
      </c>
      <c r="B3068" t="s">
        <v>8863</v>
      </c>
      <c r="C3068" t="s">
        <v>8864</v>
      </c>
      <c r="D3068" t="s">
        <v>1635</v>
      </c>
      <c r="E3068" t="str">
        <f>LEFT(Table_Query_from_QDB_Production___SQL_Server[[#This Row],[ttl_class_ttl_outl]],1)</f>
        <v>H</v>
      </c>
      <c r="F3068" t="str">
        <f>UPPER(IFERROR(VLOOKUP(Table_Query_from_QDB_Production___SQL_Server[[#This Row],[cto_osc_code]],'CTO-OSC Table'!$A$2:$B$24,2,FALSE),"Undefined"))</f>
        <v>HEALTH CARE AND ALLIED SERVICES</v>
      </c>
      <c r="G3068" t="str">
        <f>UPPER(IFERROR(VLOOKUP(Table_Query_from_QDB_Production___SQL_Server[[#This Row],[ttl_class_ttl_outl]],'Title Class Table'!$A$2:$C$146,2,FALSE),"Undefined"))</f>
        <v>THERAPEUTIC SERVICES</v>
      </c>
      <c r="H3068" t="s">
        <v>11451</v>
      </c>
      <c r="I3068">
        <v>6</v>
      </c>
      <c r="K3068" t="str">
        <f>IFERROR(VLOOKUP(Table_Query_from_QDB_Production___SQL_Server[[#This Row],[step_2_seq]],'Employee Benefit Groups'!#REF!,2,FALSE),"-")</f>
        <v>-</v>
      </c>
      <c r="M3068" t="str">
        <f>IFERROR(VLOOKUP(Table_Query_from_QDB_Production___SQL_Server[[#This Row],[step_4_seq]],'Employee Benefit Groups'!#REF!,2,FALSE),"-")</f>
        <v>-</v>
      </c>
      <c r="O3068" t="str">
        <f>IFERROR(VLOOKUP(Table_Query_from_QDB_Production___SQL_Server[[#This Row],[step_4_seq2]],'Employee Benefit Groups'!#REF!,2,FALSE),"-")</f>
        <v>-</v>
      </c>
      <c r="Q3068" t="str">
        <f>IFERROR(VLOOKUP(Table_Query_from_QDB_Production___SQL_Server[[#This Row],[step_5_seq]],'Employee Benefit Groups'!#REF!,2,FALSE),"-")</f>
        <v>-</v>
      </c>
      <c r="S3068" t="str">
        <f>IFERROR(VLOOKUP(Table_Query_from_QDB_Production___SQL_Server[[#This Row],[step_6_seq]],'Employee Benefit Groups'!#REF!,2,FALSE),"-")</f>
        <v>-</v>
      </c>
      <c r="T3068">
        <v>4</v>
      </c>
      <c r="U3068" t="str">
        <f>IFERROR(VLOOKUP(Table_Query_from_QDB_Production___SQL_Server[[#This Row],[step_7_seq]],'Employee Benefit Groups'!#REF!,2,FALSE),"-")</f>
        <v>-</v>
      </c>
      <c r="V3068">
        <v>3</v>
      </c>
      <c r="W3068" t="str">
        <f>IFERROR(VLOOKUP(Table_Query_from_QDB_Production___SQL_Server[[#This Row],[step_8_seq]],'Employee Benefit Groups'!#REF!,2,FALSE),"-")</f>
        <v>-</v>
      </c>
      <c r="X3068">
        <v>5</v>
      </c>
      <c r="Y3068" t="str">
        <f>IFERROR(VLOOKUP(Table_Query_from_QDB_Production___SQL_Server[[#This Row],[step_9_seq]],'Employee Benefit Groups'!#REF!,2,FALSE),"-")</f>
        <v>-</v>
      </c>
      <c r="AA3068" s="15"/>
      <c r="AB3068" s="15">
        <f t="shared" si="564"/>
        <v>0</v>
      </c>
      <c r="AC3068" s="11" t="s">
        <v>11502</v>
      </c>
      <c r="AD3068" s="11" t="str">
        <f t="shared" si="565"/>
        <v>-</v>
      </c>
      <c r="AE3068" s="12"/>
      <c r="AF3068" s="12">
        <f t="shared" si="566"/>
        <v>0</v>
      </c>
      <c r="AG3068" s="13" t="s">
        <v>11502</v>
      </c>
      <c r="AH3068" s="13" t="str">
        <f t="shared" si="567"/>
        <v>-</v>
      </c>
      <c r="AI3068" s="14"/>
      <c r="AJ3068" s="14">
        <f t="shared" si="568"/>
        <v>0</v>
      </c>
      <c r="AK3068" s="15" t="s">
        <v>11502</v>
      </c>
      <c r="AL3068" s="15" t="str">
        <f t="shared" si="569"/>
        <v>-</v>
      </c>
      <c r="AM3068" s="12"/>
      <c r="AN3068" s="12">
        <f t="shared" si="570"/>
        <v>0</v>
      </c>
      <c r="AO3068" s="16" t="s">
        <v>11502</v>
      </c>
      <c r="AP3068" s="16" t="str">
        <f t="shared" si="571"/>
        <v>-</v>
      </c>
      <c r="AQ3068" s="12">
        <v>3</v>
      </c>
      <c r="AR3068" s="12">
        <f t="shared" si="572"/>
        <v>4</v>
      </c>
      <c r="AS3068" s="14" t="s">
        <v>11498</v>
      </c>
      <c r="AT3068" s="14" t="str">
        <f t="shared" si="573"/>
        <v>-</v>
      </c>
      <c r="AU3068">
        <v>2</v>
      </c>
      <c r="AV3068" s="15" t="s">
        <v>11497</v>
      </c>
      <c r="AW3068" s="15" t="str">
        <f t="shared" si="574"/>
        <v>-</v>
      </c>
      <c r="AX3068">
        <v>4</v>
      </c>
      <c r="AY3068" s="17" t="s">
        <v>11499</v>
      </c>
      <c r="AZ3068" s="17" t="str">
        <f t="shared" si="575"/>
        <v>-</v>
      </c>
      <c r="BA3068"/>
    </row>
    <row r="3069" spans="1:53" x14ac:dyDescent="0.3">
      <c r="A3069" t="s">
        <v>8865</v>
      </c>
      <c r="B3069" t="s">
        <v>8866</v>
      </c>
      <c r="C3069" t="s">
        <v>8867</v>
      </c>
      <c r="D3069" t="s">
        <v>1635</v>
      </c>
      <c r="E3069" t="str">
        <f>LEFT(Table_Query_from_QDB_Production___SQL_Server[[#This Row],[ttl_class_ttl_outl]],1)</f>
        <v>H</v>
      </c>
      <c r="F3069" t="str">
        <f>UPPER(IFERROR(VLOOKUP(Table_Query_from_QDB_Production___SQL_Server[[#This Row],[cto_osc_code]],'CTO-OSC Table'!$A$2:$B$24,2,FALSE),"Undefined"))</f>
        <v>HEALTH CARE AND ALLIED SERVICES</v>
      </c>
      <c r="G3069" t="str">
        <f>UPPER(IFERROR(VLOOKUP(Table_Query_from_QDB_Production___SQL_Server[[#This Row],[ttl_class_ttl_outl]],'Title Class Table'!$A$2:$C$146,2,FALSE),"Undefined"))</f>
        <v>THERAPEUTIC SERVICES</v>
      </c>
      <c r="H3069" t="s">
        <v>11451</v>
      </c>
      <c r="I3069">
        <v>6</v>
      </c>
      <c r="K3069" t="str">
        <f>IFERROR(VLOOKUP(Table_Query_from_QDB_Production___SQL_Server[[#This Row],[step_2_seq]],'Employee Benefit Groups'!#REF!,2,FALSE),"-")</f>
        <v>-</v>
      </c>
      <c r="M3069" t="str">
        <f>IFERROR(VLOOKUP(Table_Query_from_QDB_Production___SQL_Server[[#This Row],[step_4_seq]],'Employee Benefit Groups'!#REF!,2,FALSE),"-")</f>
        <v>-</v>
      </c>
      <c r="O3069" t="str">
        <f>IFERROR(VLOOKUP(Table_Query_from_QDB_Production___SQL_Server[[#This Row],[step_4_seq2]],'Employee Benefit Groups'!#REF!,2,FALSE),"-")</f>
        <v>-</v>
      </c>
      <c r="Q3069" t="str">
        <f>IFERROR(VLOOKUP(Table_Query_from_QDB_Production___SQL_Server[[#This Row],[step_5_seq]],'Employee Benefit Groups'!#REF!,2,FALSE),"-")</f>
        <v>-</v>
      </c>
      <c r="S3069" t="str">
        <f>IFERROR(VLOOKUP(Table_Query_from_QDB_Production___SQL_Server[[#This Row],[step_6_seq]],'Employee Benefit Groups'!#REF!,2,FALSE),"-")</f>
        <v>-</v>
      </c>
      <c r="T3069">
        <v>4</v>
      </c>
      <c r="U3069" t="str">
        <f>IFERROR(VLOOKUP(Table_Query_from_QDB_Production___SQL_Server[[#This Row],[step_7_seq]],'Employee Benefit Groups'!#REF!,2,FALSE),"-")</f>
        <v>-</v>
      </c>
      <c r="V3069">
        <v>3</v>
      </c>
      <c r="W3069" t="str">
        <f>IFERROR(VLOOKUP(Table_Query_from_QDB_Production___SQL_Server[[#This Row],[step_8_seq]],'Employee Benefit Groups'!#REF!,2,FALSE),"-")</f>
        <v>-</v>
      </c>
      <c r="X3069">
        <v>5</v>
      </c>
      <c r="Y3069" t="str">
        <f>IFERROR(VLOOKUP(Table_Query_from_QDB_Production___SQL_Server[[#This Row],[step_9_seq]],'Employee Benefit Groups'!#REF!,2,FALSE),"-")</f>
        <v>-</v>
      </c>
      <c r="AA3069" s="15"/>
      <c r="AB3069" s="15">
        <f t="shared" si="564"/>
        <v>0</v>
      </c>
      <c r="AC3069" s="11" t="s">
        <v>11502</v>
      </c>
      <c r="AD3069" s="11" t="str">
        <f t="shared" si="565"/>
        <v>-</v>
      </c>
      <c r="AE3069" s="12"/>
      <c r="AF3069" s="12">
        <f t="shared" si="566"/>
        <v>0</v>
      </c>
      <c r="AG3069" s="13" t="s">
        <v>11502</v>
      </c>
      <c r="AH3069" s="13" t="str">
        <f t="shared" si="567"/>
        <v>-</v>
      </c>
      <c r="AI3069" s="14"/>
      <c r="AJ3069" s="14">
        <f t="shared" si="568"/>
        <v>0</v>
      </c>
      <c r="AK3069" s="15" t="s">
        <v>11502</v>
      </c>
      <c r="AL3069" s="15" t="str">
        <f t="shared" si="569"/>
        <v>-</v>
      </c>
      <c r="AM3069" s="12"/>
      <c r="AN3069" s="12">
        <f t="shared" si="570"/>
        <v>0</v>
      </c>
      <c r="AO3069" s="16" t="s">
        <v>11502</v>
      </c>
      <c r="AP3069" s="16" t="str">
        <f t="shared" si="571"/>
        <v>-</v>
      </c>
      <c r="AQ3069" s="12">
        <v>3</v>
      </c>
      <c r="AR3069" s="12">
        <f t="shared" si="572"/>
        <v>4</v>
      </c>
      <c r="AS3069" s="14" t="s">
        <v>11498</v>
      </c>
      <c r="AT3069" s="14" t="str">
        <f t="shared" si="573"/>
        <v>-</v>
      </c>
      <c r="AU3069">
        <v>2</v>
      </c>
      <c r="AV3069" s="15" t="s">
        <v>11497</v>
      </c>
      <c r="AW3069" s="15" t="str">
        <f t="shared" si="574"/>
        <v>-</v>
      </c>
      <c r="AX3069">
        <v>4</v>
      </c>
      <c r="AY3069" s="17" t="s">
        <v>11499</v>
      </c>
      <c r="AZ3069" s="17" t="str">
        <f t="shared" si="575"/>
        <v>-</v>
      </c>
      <c r="BA3069"/>
    </row>
    <row r="3070" spans="1:53" x14ac:dyDescent="0.3">
      <c r="A3070" t="s">
        <v>8868</v>
      </c>
      <c r="B3070" t="s">
        <v>8869</v>
      </c>
      <c r="C3070" t="s">
        <v>8870</v>
      </c>
      <c r="D3070" t="s">
        <v>1635</v>
      </c>
      <c r="E3070" t="str">
        <f>LEFT(Table_Query_from_QDB_Production___SQL_Server[[#This Row],[ttl_class_ttl_outl]],1)</f>
        <v>H</v>
      </c>
      <c r="F3070" t="str">
        <f>UPPER(IFERROR(VLOOKUP(Table_Query_from_QDB_Production___SQL_Server[[#This Row],[cto_osc_code]],'CTO-OSC Table'!$A$2:$B$24,2,FALSE),"Undefined"))</f>
        <v>HEALTH CARE AND ALLIED SERVICES</v>
      </c>
      <c r="G3070" t="str">
        <f>UPPER(IFERROR(VLOOKUP(Table_Query_from_QDB_Production___SQL_Server[[#This Row],[ttl_class_ttl_outl]],'Title Class Table'!$A$2:$C$146,2,FALSE),"Undefined"))</f>
        <v>THERAPEUTIC SERVICES</v>
      </c>
      <c r="H3070" t="s">
        <v>11451</v>
      </c>
      <c r="I3070">
        <v>6</v>
      </c>
      <c r="K3070" t="str">
        <f>IFERROR(VLOOKUP(Table_Query_from_QDB_Production___SQL_Server[[#This Row],[step_2_seq]],'Employee Benefit Groups'!#REF!,2,FALSE),"-")</f>
        <v>-</v>
      </c>
      <c r="M3070" t="str">
        <f>IFERROR(VLOOKUP(Table_Query_from_QDB_Production___SQL_Server[[#This Row],[step_4_seq]],'Employee Benefit Groups'!#REF!,2,FALSE),"-")</f>
        <v>-</v>
      </c>
      <c r="O3070" t="str">
        <f>IFERROR(VLOOKUP(Table_Query_from_QDB_Production___SQL_Server[[#This Row],[step_4_seq2]],'Employee Benefit Groups'!#REF!,2,FALSE),"-")</f>
        <v>-</v>
      </c>
      <c r="Q3070" t="str">
        <f>IFERROR(VLOOKUP(Table_Query_from_QDB_Production___SQL_Server[[#This Row],[step_5_seq]],'Employee Benefit Groups'!#REF!,2,FALSE),"-")</f>
        <v>-</v>
      </c>
      <c r="S3070" t="str">
        <f>IFERROR(VLOOKUP(Table_Query_from_QDB_Production___SQL_Server[[#This Row],[step_6_seq]],'Employee Benefit Groups'!#REF!,2,FALSE),"-")</f>
        <v>-</v>
      </c>
      <c r="T3070">
        <v>4</v>
      </c>
      <c r="U3070" t="str">
        <f>IFERROR(VLOOKUP(Table_Query_from_QDB_Production___SQL_Server[[#This Row],[step_7_seq]],'Employee Benefit Groups'!#REF!,2,FALSE),"-")</f>
        <v>-</v>
      </c>
      <c r="V3070">
        <v>3</v>
      </c>
      <c r="W3070" t="str">
        <f>IFERROR(VLOOKUP(Table_Query_from_QDB_Production___SQL_Server[[#This Row],[step_8_seq]],'Employee Benefit Groups'!#REF!,2,FALSE),"-")</f>
        <v>-</v>
      </c>
      <c r="X3070">
        <v>5</v>
      </c>
      <c r="Y3070" t="str">
        <f>IFERROR(VLOOKUP(Table_Query_from_QDB_Production___SQL_Server[[#This Row],[step_9_seq]],'Employee Benefit Groups'!#REF!,2,FALSE),"-")</f>
        <v>-</v>
      </c>
      <c r="AA3070" s="15"/>
      <c r="AB3070" s="15">
        <f t="shared" si="564"/>
        <v>0</v>
      </c>
      <c r="AC3070" s="11" t="s">
        <v>11502</v>
      </c>
      <c r="AD3070" s="11" t="str">
        <f t="shared" si="565"/>
        <v>-</v>
      </c>
      <c r="AE3070" s="12"/>
      <c r="AF3070" s="12">
        <f t="shared" si="566"/>
        <v>0</v>
      </c>
      <c r="AG3070" s="13" t="s">
        <v>11502</v>
      </c>
      <c r="AH3070" s="13" t="str">
        <f t="shared" si="567"/>
        <v>-</v>
      </c>
      <c r="AI3070" s="14"/>
      <c r="AJ3070" s="14">
        <f t="shared" si="568"/>
        <v>0</v>
      </c>
      <c r="AK3070" s="15" t="s">
        <v>11502</v>
      </c>
      <c r="AL3070" s="15" t="str">
        <f t="shared" si="569"/>
        <v>-</v>
      </c>
      <c r="AM3070" s="12"/>
      <c r="AN3070" s="12">
        <f t="shared" si="570"/>
        <v>0</v>
      </c>
      <c r="AO3070" s="16" t="s">
        <v>11502</v>
      </c>
      <c r="AP3070" s="16" t="str">
        <f t="shared" si="571"/>
        <v>-</v>
      </c>
      <c r="AQ3070" s="12">
        <v>3</v>
      </c>
      <c r="AR3070" s="12">
        <f t="shared" si="572"/>
        <v>4</v>
      </c>
      <c r="AS3070" s="14" t="s">
        <v>11498</v>
      </c>
      <c r="AT3070" s="14" t="str">
        <f t="shared" si="573"/>
        <v>-</v>
      </c>
      <c r="AU3070">
        <v>2</v>
      </c>
      <c r="AV3070" s="15" t="s">
        <v>11497</v>
      </c>
      <c r="AW3070" s="15" t="str">
        <f t="shared" si="574"/>
        <v>-</v>
      </c>
      <c r="AX3070">
        <v>4</v>
      </c>
      <c r="AY3070" s="17" t="s">
        <v>11499</v>
      </c>
      <c r="AZ3070" s="17" t="str">
        <f t="shared" si="575"/>
        <v>-</v>
      </c>
      <c r="BA3070"/>
    </row>
    <row r="3071" spans="1:53" x14ac:dyDescent="0.3">
      <c r="A3071" t="s">
        <v>8871</v>
      </c>
      <c r="B3071" t="s">
        <v>8872</v>
      </c>
      <c r="C3071" t="s">
        <v>8873</v>
      </c>
      <c r="D3071" t="s">
        <v>1827</v>
      </c>
      <c r="E3071" t="str">
        <f>LEFT(Table_Query_from_QDB_Production___SQL_Server[[#This Row],[ttl_class_ttl_outl]],1)</f>
        <v>A</v>
      </c>
      <c r="F3071" t="str">
        <f>UPPER(IFERROR(VLOOKUP(Table_Query_from_QDB_Production___SQL_Server[[#This Row],[cto_osc_code]],'CTO-OSC Table'!$A$2:$B$24,2,FALSE),"Undefined"))</f>
        <v>STUDENT SERVICES</v>
      </c>
      <c r="G3071" t="str">
        <f>UPPER(IFERROR(VLOOKUP(Table_Query_from_QDB_Production___SQL_Server[[#This Row],[ttl_class_ttl_outl]],'Title Class Table'!$A$2:$C$146,2,FALSE),"Undefined"))</f>
        <v>COUNSELING SERVICES</v>
      </c>
      <c r="H3071" t="s">
        <v>11451</v>
      </c>
      <c r="I3071">
        <v>6</v>
      </c>
      <c r="K3071" t="str">
        <f>IFERROR(VLOOKUP(Table_Query_from_QDB_Production___SQL_Server[[#This Row],[step_2_seq]],'Employee Benefit Groups'!#REF!,2,FALSE),"-")</f>
        <v>-</v>
      </c>
      <c r="M3071" t="str">
        <f>IFERROR(VLOOKUP(Table_Query_from_QDB_Production___SQL_Server[[#This Row],[step_4_seq]],'Employee Benefit Groups'!#REF!,2,FALSE),"-")</f>
        <v>-</v>
      </c>
      <c r="O3071" t="str">
        <f>IFERROR(VLOOKUP(Table_Query_from_QDB_Production___SQL_Server[[#This Row],[step_4_seq2]],'Employee Benefit Groups'!#REF!,2,FALSE),"-")</f>
        <v>-</v>
      </c>
      <c r="Q3071" t="str">
        <f>IFERROR(VLOOKUP(Table_Query_from_QDB_Production___SQL_Server[[#This Row],[step_5_seq]],'Employee Benefit Groups'!#REF!,2,FALSE),"-")</f>
        <v>-</v>
      </c>
      <c r="S3071" t="str">
        <f>IFERROR(VLOOKUP(Table_Query_from_QDB_Production___SQL_Server[[#This Row],[step_6_seq]],'Employee Benefit Groups'!#REF!,2,FALSE),"-")</f>
        <v>-</v>
      </c>
      <c r="T3071">
        <v>4</v>
      </c>
      <c r="U3071" t="str">
        <f>IFERROR(VLOOKUP(Table_Query_from_QDB_Production___SQL_Server[[#This Row],[step_7_seq]],'Employee Benefit Groups'!#REF!,2,FALSE),"-")</f>
        <v>-</v>
      </c>
      <c r="V3071">
        <v>3</v>
      </c>
      <c r="W3071" t="str">
        <f>IFERROR(VLOOKUP(Table_Query_from_QDB_Production___SQL_Server[[#This Row],[step_8_seq]],'Employee Benefit Groups'!#REF!,2,FALSE),"-")</f>
        <v>-</v>
      </c>
      <c r="X3071">
        <v>5</v>
      </c>
      <c r="Y3071" t="str">
        <f>IFERROR(VLOOKUP(Table_Query_from_QDB_Production___SQL_Server[[#This Row],[step_9_seq]],'Employee Benefit Groups'!#REF!,2,FALSE),"-")</f>
        <v>-</v>
      </c>
      <c r="AA3071" s="15"/>
      <c r="AB3071" s="15">
        <f t="shared" si="564"/>
        <v>0</v>
      </c>
      <c r="AC3071" s="11" t="s">
        <v>11502</v>
      </c>
      <c r="AD3071" s="11" t="str">
        <f t="shared" si="565"/>
        <v>-</v>
      </c>
      <c r="AE3071" s="12"/>
      <c r="AF3071" s="12">
        <f t="shared" si="566"/>
        <v>0</v>
      </c>
      <c r="AG3071" s="13" t="s">
        <v>11502</v>
      </c>
      <c r="AH3071" s="13" t="str">
        <f t="shared" si="567"/>
        <v>-</v>
      </c>
      <c r="AI3071" s="14"/>
      <c r="AJ3071" s="14">
        <f t="shared" si="568"/>
        <v>0</v>
      </c>
      <c r="AK3071" s="15" t="s">
        <v>11502</v>
      </c>
      <c r="AL3071" s="15" t="str">
        <f t="shared" si="569"/>
        <v>-</v>
      </c>
      <c r="AM3071" s="12"/>
      <c r="AN3071" s="12">
        <f t="shared" si="570"/>
        <v>0</v>
      </c>
      <c r="AO3071" s="16" t="s">
        <v>11502</v>
      </c>
      <c r="AP3071" s="16" t="str">
        <f t="shared" si="571"/>
        <v>-</v>
      </c>
      <c r="AQ3071" s="12">
        <v>3</v>
      </c>
      <c r="AR3071" s="12">
        <f t="shared" si="572"/>
        <v>4</v>
      </c>
      <c r="AS3071" s="14" t="s">
        <v>11498</v>
      </c>
      <c r="AT3071" s="14" t="str">
        <f t="shared" si="573"/>
        <v>-</v>
      </c>
      <c r="AU3071">
        <v>2</v>
      </c>
      <c r="AV3071" s="15" t="s">
        <v>11497</v>
      </c>
      <c r="AW3071" s="15" t="str">
        <f t="shared" si="574"/>
        <v>-</v>
      </c>
      <c r="AX3071">
        <v>4</v>
      </c>
      <c r="AY3071" s="17" t="s">
        <v>11499</v>
      </c>
      <c r="AZ3071" s="17" t="str">
        <f t="shared" si="575"/>
        <v>-</v>
      </c>
      <c r="BA3071"/>
    </row>
    <row r="3072" spans="1:53" x14ac:dyDescent="0.3">
      <c r="A3072" t="s">
        <v>8874</v>
      </c>
      <c r="B3072" t="s">
        <v>8875</v>
      </c>
      <c r="C3072" t="s">
        <v>8876</v>
      </c>
      <c r="D3072" t="s">
        <v>8877</v>
      </c>
      <c r="E3072" t="str">
        <f>LEFT(Table_Query_from_QDB_Production___SQL_Server[[#This Row],[ttl_class_ttl_outl]],1)</f>
        <v>Z</v>
      </c>
      <c r="F3072" t="str">
        <f>UPPER(IFERROR(VLOOKUP(Table_Query_from_QDB_Production___SQL_Server[[#This Row],[cto_osc_code]],'CTO-OSC Table'!$A$2:$B$24,2,FALSE),"Undefined"))</f>
        <v>OTHER</v>
      </c>
      <c r="G3072" t="str">
        <f>UPPER(IFERROR(VLOOKUP(Table_Query_from_QDB_Production___SQL_Server[[#This Row],[ttl_class_ttl_outl]],'Title Class Table'!$A$2:$C$146,2,FALSE),"Undefined"))</f>
        <v>UNCLASSIFIED</v>
      </c>
      <c r="H3072" t="s">
        <v>11451</v>
      </c>
      <c r="I3072">
        <v>6</v>
      </c>
      <c r="K3072" t="str">
        <f>IFERROR(VLOOKUP(Table_Query_from_QDB_Production___SQL_Server[[#This Row],[step_2_seq]],'Employee Benefit Groups'!#REF!,2,FALSE),"-")</f>
        <v>-</v>
      </c>
      <c r="M3072" t="str">
        <f>IFERROR(VLOOKUP(Table_Query_from_QDB_Production___SQL_Server[[#This Row],[step_4_seq]],'Employee Benefit Groups'!#REF!,2,FALSE),"-")</f>
        <v>-</v>
      </c>
      <c r="O3072" t="str">
        <f>IFERROR(VLOOKUP(Table_Query_from_QDB_Production___SQL_Server[[#This Row],[step_4_seq2]],'Employee Benefit Groups'!#REF!,2,FALSE),"-")</f>
        <v>-</v>
      </c>
      <c r="Q3072" t="str">
        <f>IFERROR(VLOOKUP(Table_Query_from_QDB_Production___SQL_Server[[#This Row],[step_5_seq]],'Employee Benefit Groups'!#REF!,2,FALSE),"-")</f>
        <v>-</v>
      </c>
      <c r="S3072" t="str">
        <f>IFERROR(VLOOKUP(Table_Query_from_QDB_Production___SQL_Server[[#This Row],[step_6_seq]],'Employee Benefit Groups'!#REF!,2,FALSE),"-")</f>
        <v>-</v>
      </c>
      <c r="T3072">
        <v>4</v>
      </c>
      <c r="U3072" t="str">
        <f>IFERROR(VLOOKUP(Table_Query_from_QDB_Production___SQL_Server[[#This Row],[step_7_seq]],'Employee Benefit Groups'!#REF!,2,FALSE),"-")</f>
        <v>-</v>
      </c>
      <c r="V3072">
        <v>3</v>
      </c>
      <c r="W3072" t="str">
        <f>IFERROR(VLOOKUP(Table_Query_from_QDB_Production___SQL_Server[[#This Row],[step_8_seq]],'Employee Benefit Groups'!#REF!,2,FALSE),"-")</f>
        <v>-</v>
      </c>
      <c r="X3072">
        <v>5</v>
      </c>
      <c r="Y3072" t="str">
        <f>IFERROR(VLOOKUP(Table_Query_from_QDB_Production___SQL_Server[[#This Row],[step_9_seq]],'Employee Benefit Groups'!#REF!,2,FALSE),"-")</f>
        <v>-</v>
      </c>
      <c r="AA3072" s="15"/>
      <c r="AB3072" s="15">
        <f t="shared" si="564"/>
        <v>0</v>
      </c>
      <c r="AC3072" s="11" t="s">
        <v>11502</v>
      </c>
      <c r="AD3072" s="11" t="str">
        <f t="shared" si="565"/>
        <v>-</v>
      </c>
      <c r="AE3072" s="12"/>
      <c r="AF3072" s="12">
        <f t="shared" si="566"/>
        <v>0</v>
      </c>
      <c r="AG3072" s="13" t="s">
        <v>11502</v>
      </c>
      <c r="AH3072" s="13" t="str">
        <f t="shared" si="567"/>
        <v>-</v>
      </c>
      <c r="AI3072" s="14"/>
      <c r="AJ3072" s="14">
        <f t="shared" si="568"/>
        <v>0</v>
      </c>
      <c r="AK3072" s="15" t="s">
        <v>11502</v>
      </c>
      <c r="AL3072" s="15" t="str">
        <f t="shared" si="569"/>
        <v>-</v>
      </c>
      <c r="AM3072" s="12"/>
      <c r="AN3072" s="12">
        <f t="shared" si="570"/>
        <v>0</v>
      </c>
      <c r="AO3072" s="16" t="s">
        <v>11502</v>
      </c>
      <c r="AP3072" s="16" t="str">
        <f t="shared" si="571"/>
        <v>-</v>
      </c>
      <c r="AQ3072" s="12">
        <v>3</v>
      </c>
      <c r="AR3072" s="12">
        <f t="shared" si="572"/>
        <v>4</v>
      </c>
      <c r="AS3072" s="14" t="s">
        <v>11498</v>
      </c>
      <c r="AT3072" s="14" t="str">
        <f t="shared" si="573"/>
        <v>-</v>
      </c>
      <c r="AU3072">
        <v>2</v>
      </c>
      <c r="AV3072" s="15" t="s">
        <v>11497</v>
      </c>
      <c r="AW3072" s="15" t="str">
        <f t="shared" si="574"/>
        <v>-</v>
      </c>
      <c r="AX3072">
        <v>4</v>
      </c>
      <c r="AY3072" s="17" t="s">
        <v>11499</v>
      </c>
      <c r="AZ3072" s="17" t="str">
        <f t="shared" si="575"/>
        <v>-</v>
      </c>
      <c r="BA3072"/>
    </row>
    <row r="3073" spans="1:53" x14ac:dyDescent="0.3">
      <c r="A3073" t="s">
        <v>8878</v>
      </c>
      <c r="B3073" t="s">
        <v>8879</v>
      </c>
      <c r="C3073" t="s">
        <v>8880</v>
      </c>
      <c r="D3073" t="s">
        <v>1827</v>
      </c>
      <c r="E3073" t="str">
        <f>LEFT(Table_Query_from_QDB_Production___SQL_Server[[#This Row],[ttl_class_ttl_outl]],1)</f>
        <v>A</v>
      </c>
      <c r="F3073" t="str">
        <f>UPPER(IFERROR(VLOOKUP(Table_Query_from_QDB_Production___SQL_Server[[#This Row],[cto_osc_code]],'CTO-OSC Table'!$A$2:$B$24,2,FALSE),"Undefined"))</f>
        <v>STUDENT SERVICES</v>
      </c>
      <c r="G3073" t="str">
        <f>UPPER(IFERROR(VLOOKUP(Table_Query_from_QDB_Production___SQL_Server[[#This Row],[ttl_class_ttl_outl]],'Title Class Table'!$A$2:$C$146,2,FALSE),"Undefined"))</f>
        <v>COUNSELING SERVICES</v>
      </c>
      <c r="H3073" t="s">
        <v>11451</v>
      </c>
      <c r="I3073">
        <v>6</v>
      </c>
      <c r="K3073" t="str">
        <f>IFERROR(VLOOKUP(Table_Query_from_QDB_Production___SQL_Server[[#This Row],[step_2_seq]],'Employee Benefit Groups'!#REF!,2,FALSE),"-")</f>
        <v>-</v>
      </c>
      <c r="M3073" t="str">
        <f>IFERROR(VLOOKUP(Table_Query_from_QDB_Production___SQL_Server[[#This Row],[step_4_seq]],'Employee Benefit Groups'!#REF!,2,FALSE),"-")</f>
        <v>-</v>
      </c>
      <c r="O3073" t="str">
        <f>IFERROR(VLOOKUP(Table_Query_from_QDB_Production___SQL_Server[[#This Row],[step_4_seq2]],'Employee Benefit Groups'!#REF!,2,FALSE),"-")</f>
        <v>-</v>
      </c>
      <c r="Q3073" t="str">
        <f>IFERROR(VLOOKUP(Table_Query_from_QDB_Production___SQL_Server[[#This Row],[step_5_seq]],'Employee Benefit Groups'!#REF!,2,FALSE),"-")</f>
        <v>-</v>
      </c>
      <c r="S3073" t="str">
        <f>IFERROR(VLOOKUP(Table_Query_from_QDB_Production___SQL_Server[[#This Row],[step_6_seq]],'Employee Benefit Groups'!#REF!,2,FALSE),"-")</f>
        <v>-</v>
      </c>
      <c r="T3073">
        <v>4</v>
      </c>
      <c r="U3073" t="str">
        <f>IFERROR(VLOOKUP(Table_Query_from_QDB_Production___SQL_Server[[#This Row],[step_7_seq]],'Employee Benefit Groups'!#REF!,2,FALSE),"-")</f>
        <v>-</v>
      </c>
      <c r="V3073">
        <v>3</v>
      </c>
      <c r="W3073" t="str">
        <f>IFERROR(VLOOKUP(Table_Query_from_QDB_Production___SQL_Server[[#This Row],[step_8_seq]],'Employee Benefit Groups'!#REF!,2,FALSE),"-")</f>
        <v>-</v>
      </c>
      <c r="X3073">
        <v>5</v>
      </c>
      <c r="Y3073" t="str">
        <f>IFERROR(VLOOKUP(Table_Query_from_QDB_Production___SQL_Server[[#This Row],[step_9_seq]],'Employee Benefit Groups'!#REF!,2,FALSE),"-")</f>
        <v>-</v>
      </c>
      <c r="AA3073" s="15"/>
      <c r="AB3073" s="15">
        <f t="shared" si="564"/>
        <v>0</v>
      </c>
      <c r="AC3073" s="11" t="s">
        <v>11502</v>
      </c>
      <c r="AD3073" s="11" t="str">
        <f t="shared" si="565"/>
        <v>-</v>
      </c>
      <c r="AE3073" s="12"/>
      <c r="AF3073" s="12">
        <f t="shared" si="566"/>
        <v>0</v>
      </c>
      <c r="AG3073" s="13" t="s">
        <v>11502</v>
      </c>
      <c r="AH3073" s="13" t="str">
        <f t="shared" si="567"/>
        <v>-</v>
      </c>
      <c r="AI3073" s="14"/>
      <c r="AJ3073" s="14">
        <f t="shared" si="568"/>
        <v>0</v>
      </c>
      <c r="AK3073" s="15" t="s">
        <v>11502</v>
      </c>
      <c r="AL3073" s="15" t="str">
        <f t="shared" si="569"/>
        <v>-</v>
      </c>
      <c r="AM3073" s="12"/>
      <c r="AN3073" s="12">
        <f t="shared" si="570"/>
        <v>0</v>
      </c>
      <c r="AO3073" s="16" t="s">
        <v>11502</v>
      </c>
      <c r="AP3073" s="16" t="str">
        <f t="shared" si="571"/>
        <v>-</v>
      </c>
      <c r="AQ3073" s="12">
        <v>3</v>
      </c>
      <c r="AR3073" s="12">
        <f t="shared" si="572"/>
        <v>4</v>
      </c>
      <c r="AS3073" s="14" t="s">
        <v>11498</v>
      </c>
      <c r="AT3073" s="14" t="str">
        <f t="shared" si="573"/>
        <v>-</v>
      </c>
      <c r="AU3073">
        <v>2</v>
      </c>
      <c r="AV3073" s="15" t="s">
        <v>11497</v>
      </c>
      <c r="AW3073" s="15" t="str">
        <f t="shared" si="574"/>
        <v>-</v>
      </c>
      <c r="AX3073">
        <v>4</v>
      </c>
      <c r="AY3073" s="17" t="s">
        <v>11499</v>
      </c>
      <c r="AZ3073" s="17" t="str">
        <f t="shared" si="575"/>
        <v>-</v>
      </c>
      <c r="BA3073"/>
    </row>
    <row r="3074" spans="1:53" x14ac:dyDescent="0.3">
      <c r="A3074" t="s">
        <v>8881</v>
      </c>
      <c r="B3074" t="s">
        <v>8882</v>
      </c>
      <c r="C3074" t="s">
        <v>8883</v>
      </c>
      <c r="D3074" t="s">
        <v>8877</v>
      </c>
      <c r="E3074" t="str">
        <f>LEFT(Table_Query_from_QDB_Production___SQL_Server[[#This Row],[ttl_class_ttl_outl]],1)</f>
        <v>Z</v>
      </c>
      <c r="F3074" t="str">
        <f>UPPER(IFERROR(VLOOKUP(Table_Query_from_QDB_Production___SQL_Server[[#This Row],[cto_osc_code]],'CTO-OSC Table'!$A$2:$B$24,2,FALSE),"Undefined"))</f>
        <v>OTHER</v>
      </c>
      <c r="G3074" t="str">
        <f>UPPER(IFERROR(VLOOKUP(Table_Query_from_QDB_Production___SQL_Server[[#This Row],[ttl_class_ttl_outl]],'Title Class Table'!$A$2:$C$146,2,FALSE),"Undefined"))</f>
        <v>UNCLASSIFIED</v>
      </c>
      <c r="H3074" t="s">
        <v>11451</v>
      </c>
      <c r="I3074">
        <v>6</v>
      </c>
      <c r="K3074" t="str">
        <f>IFERROR(VLOOKUP(Table_Query_from_QDB_Production___SQL_Server[[#This Row],[step_2_seq]],'Employee Benefit Groups'!#REF!,2,FALSE),"-")</f>
        <v>-</v>
      </c>
      <c r="M3074" t="str">
        <f>IFERROR(VLOOKUP(Table_Query_from_QDB_Production___SQL_Server[[#This Row],[step_4_seq]],'Employee Benefit Groups'!#REF!,2,FALSE),"-")</f>
        <v>-</v>
      </c>
      <c r="O3074" t="str">
        <f>IFERROR(VLOOKUP(Table_Query_from_QDB_Production___SQL_Server[[#This Row],[step_4_seq2]],'Employee Benefit Groups'!#REF!,2,FALSE),"-")</f>
        <v>-</v>
      </c>
      <c r="Q3074" t="str">
        <f>IFERROR(VLOOKUP(Table_Query_from_QDB_Production___SQL_Server[[#This Row],[step_5_seq]],'Employee Benefit Groups'!#REF!,2,FALSE),"-")</f>
        <v>-</v>
      </c>
      <c r="S3074" t="str">
        <f>IFERROR(VLOOKUP(Table_Query_from_QDB_Production___SQL_Server[[#This Row],[step_6_seq]],'Employee Benefit Groups'!#REF!,2,FALSE),"-")</f>
        <v>-</v>
      </c>
      <c r="T3074">
        <v>4</v>
      </c>
      <c r="U3074" t="str">
        <f>IFERROR(VLOOKUP(Table_Query_from_QDB_Production___SQL_Server[[#This Row],[step_7_seq]],'Employee Benefit Groups'!#REF!,2,FALSE),"-")</f>
        <v>-</v>
      </c>
      <c r="V3074">
        <v>3</v>
      </c>
      <c r="W3074" t="str">
        <f>IFERROR(VLOOKUP(Table_Query_from_QDB_Production___SQL_Server[[#This Row],[step_8_seq]],'Employee Benefit Groups'!#REF!,2,FALSE),"-")</f>
        <v>-</v>
      </c>
      <c r="X3074">
        <v>5</v>
      </c>
      <c r="Y3074" t="str">
        <f>IFERROR(VLOOKUP(Table_Query_from_QDB_Production___SQL_Server[[#This Row],[step_9_seq]],'Employee Benefit Groups'!#REF!,2,FALSE),"-")</f>
        <v>-</v>
      </c>
      <c r="AA3074" s="15"/>
      <c r="AB3074" s="15">
        <f t="shared" si="564"/>
        <v>0</v>
      </c>
      <c r="AC3074" s="11" t="s">
        <v>11502</v>
      </c>
      <c r="AD3074" s="11" t="str">
        <f t="shared" si="565"/>
        <v>-</v>
      </c>
      <c r="AE3074" s="12"/>
      <c r="AF3074" s="12">
        <f t="shared" si="566"/>
        <v>0</v>
      </c>
      <c r="AG3074" s="13" t="s">
        <v>11502</v>
      </c>
      <c r="AH3074" s="13" t="str">
        <f t="shared" si="567"/>
        <v>-</v>
      </c>
      <c r="AI3074" s="14"/>
      <c r="AJ3074" s="14">
        <f t="shared" si="568"/>
        <v>0</v>
      </c>
      <c r="AK3074" s="15" t="s">
        <v>11502</v>
      </c>
      <c r="AL3074" s="15" t="str">
        <f t="shared" si="569"/>
        <v>-</v>
      </c>
      <c r="AM3074" s="12"/>
      <c r="AN3074" s="12">
        <f t="shared" si="570"/>
        <v>0</v>
      </c>
      <c r="AO3074" s="16" t="s">
        <v>11502</v>
      </c>
      <c r="AP3074" s="16" t="str">
        <f t="shared" si="571"/>
        <v>-</v>
      </c>
      <c r="AQ3074" s="12">
        <v>3</v>
      </c>
      <c r="AR3074" s="12">
        <f t="shared" si="572"/>
        <v>4</v>
      </c>
      <c r="AS3074" s="14" t="s">
        <v>11498</v>
      </c>
      <c r="AT3074" s="14" t="str">
        <f t="shared" si="573"/>
        <v>-</v>
      </c>
      <c r="AU3074">
        <v>2</v>
      </c>
      <c r="AV3074" s="15" t="s">
        <v>11497</v>
      </c>
      <c r="AW3074" s="15" t="str">
        <f t="shared" si="574"/>
        <v>-</v>
      </c>
      <c r="AX3074">
        <v>4</v>
      </c>
      <c r="AY3074" s="17" t="s">
        <v>11499</v>
      </c>
      <c r="AZ3074" s="17" t="str">
        <f t="shared" si="575"/>
        <v>-</v>
      </c>
      <c r="BA3074"/>
    </row>
    <row r="3075" spans="1:53" x14ac:dyDescent="0.3">
      <c r="A3075" t="s">
        <v>8884</v>
      </c>
      <c r="B3075" t="s">
        <v>8885</v>
      </c>
      <c r="C3075" t="s">
        <v>8886</v>
      </c>
      <c r="D3075" t="s">
        <v>526</v>
      </c>
      <c r="E3075" t="str">
        <f>LEFT(Table_Query_from_QDB_Production___SQL_Server[[#This Row],[ttl_class_ttl_outl]],1)</f>
        <v>F</v>
      </c>
      <c r="F3075" t="str">
        <f>UPPER(IFERROR(VLOOKUP(Table_Query_from_QDB_Production___SQL_Server[[#This Row],[cto_osc_code]],'CTO-OSC Table'!$A$2:$B$24,2,FALSE),"Undefined"))</f>
        <v>FISCAL, MANAGEMENT AND STAFF SERVICES</v>
      </c>
      <c r="G3075" t="str">
        <f>UPPER(IFERROR(VLOOKUP(Table_Query_from_QDB_Production___SQL_Server[[#This Row],[ttl_class_ttl_outl]],'Title Class Table'!$A$2:$C$146,2,FALSE),"Undefined"))</f>
        <v>ADMINISTRATIVE, BUDGET AND PERSONNEL ANALYSIS</v>
      </c>
      <c r="H3075" t="s">
        <v>11451</v>
      </c>
      <c r="I3075">
        <v>6</v>
      </c>
      <c r="K3075" t="str">
        <f>IFERROR(VLOOKUP(Table_Query_from_QDB_Production___SQL_Server[[#This Row],[step_2_seq]],'Employee Benefit Groups'!#REF!,2,FALSE),"-")</f>
        <v>-</v>
      </c>
      <c r="M3075" t="str">
        <f>IFERROR(VLOOKUP(Table_Query_from_QDB_Production___SQL_Server[[#This Row],[step_4_seq]],'Employee Benefit Groups'!#REF!,2,FALSE),"-")</f>
        <v>-</v>
      </c>
      <c r="O3075" t="str">
        <f>IFERROR(VLOOKUP(Table_Query_from_QDB_Production___SQL_Server[[#This Row],[step_4_seq2]],'Employee Benefit Groups'!#REF!,2,FALSE),"-")</f>
        <v>-</v>
      </c>
      <c r="Q3075" t="str">
        <f>IFERROR(VLOOKUP(Table_Query_from_QDB_Production___SQL_Server[[#This Row],[step_5_seq]],'Employee Benefit Groups'!#REF!,2,FALSE),"-")</f>
        <v>-</v>
      </c>
      <c r="S3075" t="str">
        <f>IFERROR(VLOOKUP(Table_Query_from_QDB_Production___SQL_Server[[#This Row],[step_6_seq]],'Employee Benefit Groups'!#REF!,2,FALSE),"-")</f>
        <v>-</v>
      </c>
      <c r="T3075">
        <v>4</v>
      </c>
      <c r="U3075" t="str">
        <f>IFERROR(VLOOKUP(Table_Query_from_QDB_Production___SQL_Server[[#This Row],[step_7_seq]],'Employee Benefit Groups'!#REF!,2,FALSE),"-")</f>
        <v>-</v>
      </c>
      <c r="V3075">
        <v>3</v>
      </c>
      <c r="W3075" t="str">
        <f>IFERROR(VLOOKUP(Table_Query_from_QDB_Production___SQL_Server[[#This Row],[step_8_seq]],'Employee Benefit Groups'!#REF!,2,FALSE),"-")</f>
        <v>-</v>
      </c>
      <c r="X3075">
        <v>5</v>
      </c>
      <c r="Y3075" t="str">
        <f>IFERROR(VLOOKUP(Table_Query_from_QDB_Production___SQL_Server[[#This Row],[step_9_seq]],'Employee Benefit Groups'!#REF!,2,FALSE),"-")</f>
        <v>-</v>
      </c>
      <c r="AA3075" s="15"/>
      <c r="AB3075" s="15">
        <f t="shared" ref="AB3075:AB3138" si="576">+L3075</f>
        <v>0</v>
      </c>
      <c r="AC3075" s="11" t="s">
        <v>11502</v>
      </c>
      <c r="AD3075" s="11" t="str">
        <f t="shared" ref="AD3075:AD3138" si="577">+M3075</f>
        <v>-</v>
      </c>
      <c r="AE3075" s="12"/>
      <c r="AF3075" s="12">
        <f t="shared" ref="AF3075:AF3138" si="578">+N3075</f>
        <v>0</v>
      </c>
      <c r="AG3075" s="13" t="s">
        <v>11502</v>
      </c>
      <c r="AH3075" s="13" t="str">
        <f t="shared" ref="AH3075:AH3138" si="579">+O3075</f>
        <v>-</v>
      </c>
      <c r="AI3075" s="14"/>
      <c r="AJ3075" s="14">
        <f t="shared" ref="AJ3075:AJ3138" si="580">+P3075</f>
        <v>0</v>
      </c>
      <c r="AK3075" s="15" t="s">
        <v>11502</v>
      </c>
      <c r="AL3075" s="15" t="str">
        <f t="shared" ref="AL3075:AL3138" si="581">+Q3075</f>
        <v>-</v>
      </c>
      <c r="AM3075" s="12"/>
      <c r="AN3075" s="12">
        <f t="shared" ref="AN3075:AN3138" si="582">+R3075</f>
        <v>0</v>
      </c>
      <c r="AO3075" s="16" t="s">
        <v>11502</v>
      </c>
      <c r="AP3075" s="16" t="str">
        <f t="shared" ref="AP3075:AP3138" si="583">+S3075</f>
        <v>-</v>
      </c>
      <c r="AQ3075" s="12">
        <v>3</v>
      </c>
      <c r="AR3075" s="12">
        <f t="shared" ref="AR3075:AR3138" si="584">+T3075</f>
        <v>4</v>
      </c>
      <c r="AS3075" s="14" t="s">
        <v>11498</v>
      </c>
      <c r="AT3075" s="14" t="str">
        <f t="shared" ref="AT3075:AT3138" si="585">+U3075</f>
        <v>-</v>
      </c>
      <c r="AU3075">
        <v>2</v>
      </c>
      <c r="AV3075" s="15" t="s">
        <v>11497</v>
      </c>
      <c r="AW3075" s="15" t="str">
        <f t="shared" ref="AW3075:AW3138" si="586">+W3075</f>
        <v>-</v>
      </c>
      <c r="AX3075">
        <v>4</v>
      </c>
      <c r="AY3075" s="17" t="s">
        <v>11499</v>
      </c>
      <c r="AZ3075" s="17" t="str">
        <f t="shared" ref="AZ3075:AZ3138" si="587">+Y3075</f>
        <v>-</v>
      </c>
      <c r="BA3075"/>
    </row>
    <row r="3076" spans="1:53" x14ac:dyDescent="0.3">
      <c r="A3076" t="s">
        <v>8887</v>
      </c>
      <c r="B3076" t="s">
        <v>8888</v>
      </c>
      <c r="C3076" t="s">
        <v>8889</v>
      </c>
      <c r="D3076" t="s">
        <v>2073</v>
      </c>
      <c r="E3076" t="str">
        <f>LEFT(Table_Query_from_QDB_Production___SQL_Server[[#This Row],[ttl_class_ttl_outl]],1)</f>
        <v>H</v>
      </c>
      <c r="F3076" t="str">
        <f>UPPER(IFERROR(VLOOKUP(Table_Query_from_QDB_Production___SQL_Server[[#This Row],[cto_osc_code]],'CTO-OSC Table'!$A$2:$B$24,2,FALSE),"Undefined"))</f>
        <v>HEALTH CARE AND ALLIED SERVICES</v>
      </c>
      <c r="G3076" t="str">
        <f>UPPER(IFERROR(VLOOKUP(Table_Query_from_QDB_Production___SQL_Server[[#This Row],[ttl_class_ttl_outl]],'Title Class Table'!$A$2:$C$146,2,FALSE),"Undefined"))</f>
        <v>TECHNOLOGISTS - RADIOLOGIC, RESPIRATORY AND ALLIED</v>
      </c>
      <c r="H3076" t="s">
        <v>11451</v>
      </c>
      <c r="I3076">
        <v>6</v>
      </c>
      <c r="K3076" t="str">
        <f>IFERROR(VLOOKUP(Table_Query_from_QDB_Production___SQL_Server[[#This Row],[step_2_seq]],'Employee Benefit Groups'!#REF!,2,FALSE),"-")</f>
        <v>-</v>
      </c>
      <c r="M3076" t="str">
        <f>IFERROR(VLOOKUP(Table_Query_from_QDB_Production___SQL_Server[[#This Row],[step_4_seq]],'Employee Benefit Groups'!#REF!,2,FALSE),"-")</f>
        <v>-</v>
      </c>
      <c r="O3076" t="str">
        <f>IFERROR(VLOOKUP(Table_Query_from_QDB_Production___SQL_Server[[#This Row],[step_4_seq2]],'Employee Benefit Groups'!#REF!,2,FALSE),"-")</f>
        <v>-</v>
      </c>
      <c r="Q3076" t="str">
        <f>IFERROR(VLOOKUP(Table_Query_from_QDB_Production___SQL_Server[[#This Row],[step_5_seq]],'Employee Benefit Groups'!#REF!,2,FALSE),"-")</f>
        <v>-</v>
      </c>
      <c r="S3076" t="str">
        <f>IFERROR(VLOOKUP(Table_Query_from_QDB_Production___SQL_Server[[#This Row],[step_6_seq]],'Employee Benefit Groups'!#REF!,2,FALSE),"-")</f>
        <v>-</v>
      </c>
      <c r="T3076">
        <v>4</v>
      </c>
      <c r="U3076" t="str">
        <f>IFERROR(VLOOKUP(Table_Query_from_QDB_Production___SQL_Server[[#This Row],[step_7_seq]],'Employee Benefit Groups'!#REF!,2,FALSE),"-")</f>
        <v>-</v>
      </c>
      <c r="V3076">
        <v>3</v>
      </c>
      <c r="W3076" t="str">
        <f>IFERROR(VLOOKUP(Table_Query_from_QDB_Production___SQL_Server[[#This Row],[step_8_seq]],'Employee Benefit Groups'!#REF!,2,FALSE),"-")</f>
        <v>-</v>
      </c>
      <c r="X3076">
        <v>5</v>
      </c>
      <c r="Y3076" t="str">
        <f>IFERROR(VLOOKUP(Table_Query_from_QDB_Production___SQL_Server[[#This Row],[step_9_seq]],'Employee Benefit Groups'!#REF!,2,FALSE),"-")</f>
        <v>-</v>
      </c>
      <c r="AA3076" s="15"/>
      <c r="AB3076" s="15">
        <f t="shared" si="576"/>
        <v>0</v>
      </c>
      <c r="AC3076" s="11" t="s">
        <v>11502</v>
      </c>
      <c r="AD3076" s="11" t="str">
        <f t="shared" si="577"/>
        <v>-</v>
      </c>
      <c r="AE3076" s="12"/>
      <c r="AF3076" s="12">
        <f t="shared" si="578"/>
        <v>0</v>
      </c>
      <c r="AG3076" s="13" t="s">
        <v>11502</v>
      </c>
      <c r="AH3076" s="13" t="str">
        <f t="shared" si="579"/>
        <v>-</v>
      </c>
      <c r="AI3076" s="14"/>
      <c r="AJ3076" s="14">
        <f t="shared" si="580"/>
        <v>0</v>
      </c>
      <c r="AK3076" s="15" t="s">
        <v>11502</v>
      </c>
      <c r="AL3076" s="15" t="str">
        <f t="shared" si="581"/>
        <v>-</v>
      </c>
      <c r="AM3076" s="12"/>
      <c r="AN3076" s="12">
        <f t="shared" si="582"/>
        <v>0</v>
      </c>
      <c r="AO3076" s="16" t="s">
        <v>11502</v>
      </c>
      <c r="AP3076" s="16" t="str">
        <f t="shared" si="583"/>
        <v>-</v>
      </c>
      <c r="AQ3076" s="12">
        <v>3</v>
      </c>
      <c r="AR3076" s="12">
        <f t="shared" si="584"/>
        <v>4</v>
      </c>
      <c r="AS3076" s="14" t="s">
        <v>11498</v>
      </c>
      <c r="AT3076" s="14" t="str">
        <f t="shared" si="585"/>
        <v>-</v>
      </c>
      <c r="AU3076">
        <v>2</v>
      </c>
      <c r="AV3076" s="15" t="s">
        <v>11497</v>
      </c>
      <c r="AW3076" s="15" t="str">
        <f t="shared" si="586"/>
        <v>-</v>
      </c>
      <c r="AX3076">
        <v>4</v>
      </c>
      <c r="AY3076" s="17" t="s">
        <v>11499</v>
      </c>
      <c r="AZ3076" s="17" t="str">
        <f t="shared" si="587"/>
        <v>-</v>
      </c>
      <c r="BA3076"/>
    </row>
    <row r="3077" spans="1:53" x14ac:dyDescent="0.3">
      <c r="A3077" t="s">
        <v>8890</v>
      </c>
      <c r="B3077" t="s">
        <v>8891</v>
      </c>
      <c r="C3077" t="s">
        <v>8892</v>
      </c>
      <c r="D3077" t="s">
        <v>1635</v>
      </c>
      <c r="E3077" t="str">
        <f>LEFT(Table_Query_from_QDB_Production___SQL_Server[[#This Row],[ttl_class_ttl_outl]],1)</f>
        <v>H</v>
      </c>
      <c r="F3077" t="str">
        <f>UPPER(IFERROR(VLOOKUP(Table_Query_from_QDB_Production___SQL_Server[[#This Row],[cto_osc_code]],'CTO-OSC Table'!$A$2:$B$24,2,FALSE),"Undefined"))</f>
        <v>HEALTH CARE AND ALLIED SERVICES</v>
      </c>
      <c r="G3077" t="str">
        <f>UPPER(IFERROR(VLOOKUP(Table_Query_from_QDB_Production___SQL_Server[[#This Row],[ttl_class_ttl_outl]],'Title Class Table'!$A$2:$C$146,2,FALSE),"Undefined"))</f>
        <v>THERAPEUTIC SERVICES</v>
      </c>
      <c r="H3077" t="s">
        <v>11451</v>
      </c>
      <c r="I3077">
        <v>6</v>
      </c>
      <c r="K3077" t="str">
        <f>IFERROR(VLOOKUP(Table_Query_from_QDB_Production___SQL_Server[[#This Row],[step_2_seq]],'Employee Benefit Groups'!#REF!,2,FALSE),"-")</f>
        <v>-</v>
      </c>
      <c r="M3077" t="str">
        <f>IFERROR(VLOOKUP(Table_Query_from_QDB_Production___SQL_Server[[#This Row],[step_4_seq]],'Employee Benefit Groups'!#REF!,2,FALSE),"-")</f>
        <v>-</v>
      </c>
      <c r="O3077" t="str">
        <f>IFERROR(VLOOKUP(Table_Query_from_QDB_Production___SQL_Server[[#This Row],[step_4_seq2]],'Employee Benefit Groups'!#REF!,2,FALSE),"-")</f>
        <v>-</v>
      </c>
      <c r="Q3077" t="str">
        <f>IFERROR(VLOOKUP(Table_Query_from_QDB_Production___SQL_Server[[#This Row],[step_5_seq]],'Employee Benefit Groups'!#REF!,2,FALSE),"-")</f>
        <v>-</v>
      </c>
      <c r="S3077" t="str">
        <f>IFERROR(VLOOKUP(Table_Query_from_QDB_Production___SQL_Server[[#This Row],[step_6_seq]],'Employee Benefit Groups'!#REF!,2,FALSE),"-")</f>
        <v>-</v>
      </c>
      <c r="T3077">
        <v>4</v>
      </c>
      <c r="U3077" t="str">
        <f>IFERROR(VLOOKUP(Table_Query_from_QDB_Production___SQL_Server[[#This Row],[step_7_seq]],'Employee Benefit Groups'!#REF!,2,FALSE),"-")</f>
        <v>-</v>
      </c>
      <c r="V3077">
        <v>3</v>
      </c>
      <c r="W3077" t="str">
        <f>IFERROR(VLOOKUP(Table_Query_from_QDB_Production___SQL_Server[[#This Row],[step_8_seq]],'Employee Benefit Groups'!#REF!,2,FALSE),"-")</f>
        <v>-</v>
      </c>
      <c r="X3077">
        <v>5</v>
      </c>
      <c r="Y3077" t="str">
        <f>IFERROR(VLOOKUP(Table_Query_from_QDB_Production___SQL_Server[[#This Row],[step_9_seq]],'Employee Benefit Groups'!#REF!,2,FALSE),"-")</f>
        <v>-</v>
      </c>
      <c r="AA3077" s="15"/>
      <c r="AB3077" s="15">
        <f t="shared" si="576"/>
        <v>0</v>
      </c>
      <c r="AC3077" s="11" t="s">
        <v>11502</v>
      </c>
      <c r="AD3077" s="11" t="str">
        <f t="shared" si="577"/>
        <v>-</v>
      </c>
      <c r="AE3077" s="12"/>
      <c r="AF3077" s="12">
        <f t="shared" si="578"/>
        <v>0</v>
      </c>
      <c r="AG3077" s="13" t="s">
        <v>11502</v>
      </c>
      <c r="AH3077" s="13" t="str">
        <f t="shared" si="579"/>
        <v>-</v>
      </c>
      <c r="AI3077" s="14"/>
      <c r="AJ3077" s="14">
        <f t="shared" si="580"/>
        <v>0</v>
      </c>
      <c r="AK3077" s="15" t="s">
        <v>11502</v>
      </c>
      <c r="AL3077" s="15" t="str">
        <f t="shared" si="581"/>
        <v>-</v>
      </c>
      <c r="AM3077" s="12"/>
      <c r="AN3077" s="12">
        <f t="shared" si="582"/>
        <v>0</v>
      </c>
      <c r="AO3077" s="16" t="s">
        <v>11502</v>
      </c>
      <c r="AP3077" s="16" t="str">
        <f t="shared" si="583"/>
        <v>-</v>
      </c>
      <c r="AQ3077" s="12">
        <v>3</v>
      </c>
      <c r="AR3077" s="12">
        <f t="shared" si="584"/>
        <v>4</v>
      </c>
      <c r="AS3077" s="14" t="s">
        <v>11498</v>
      </c>
      <c r="AT3077" s="14" t="str">
        <f t="shared" si="585"/>
        <v>-</v>
      </c>
      <c r="AU3077">
        <v>2</v>
      </c>
      <c r="AV3077" s="15" t="s">
        <v>11497</v>
      </c>
      <c r="AW3077" s="15" t="str">
        <f t="shared" si="586"/>
        <v>-</v>
      </c>
      <c r="AX3077">
        <v>4</v>
      </c>
      <c r="AY3077" s="17" t="s">
        <v>11499</v>
      </c>
      <c r="AZ3077" s="17" t="str">
        <f t="shared" si="587"/>
        <v>-</v>
      </c>
      <c r="BA3077"/>
    </row>
    <row r="3078" spans="1:53" x14ac:dyDescent="0.3">
      <c r="A3078" t="s">
        <v>8893</v>
      </c>
      <c r="B3078" t="s">
        <v>8894</v>
      </c>
      <c r="C3078" t="s">
        <v>8895</v>
      </c>
      <c r="D3078" t="s">
        <v>1635</v>
      </c>
      <c r="E3078" t="str">
        <f>LEFT(Table_Query_from_QDB_Production___SQL_Server[[#This Row],[ttl_class_ttl_outl]],1)</f>
        <v>H</v>
      </c>
      <c r="F3078" t="str">
        <f>UPPER(IFERROR(VLOOKUP(Table_Query_from_QDB_Production___SQL_Server[[#This Row],[cto_osc_code]],'CTO-OSC Table'!$A$2:$B$24,2,FALSE),"Undefined"))</f>
        <v>HEALTH CARE AND ALLIED SERVICES</v>
      </c>
      <c r="G3078" t="str">
        <f>UPPER(IFERROR(VLOOKUP(Table_Query_from_QDB_Production___SQL_Server[[#This Row],[ttl_class_ttl_outl]],'Title Class Table'!$A$2:$C$146,2,FALSE),"Undefined"))</f>
        <v>THERAPEUTIC SERVICES</v>
      </c>
      <c r="H3078" t="s">
        <v>11451</v>
      </c>
      <c r="I3078">
        <v>6</v>
      </c>
      <c r="K3078" t="str">
        <f>IFERROR(VLOOKUP(Table_Query_from_QDB_Production___SQL_Server[[#This Row],[step_2_seq]],'Employee Benefit Groups'!#REF!,2,FALSE),"-")</f>
        <v>-</v>
      </c>
      <c r="M3078" t="str">
        <f>IFERROR(VLOOKUP(Table_Query_from_QDB_Production___SQL_Server[[#This Row],[step_4_seq]],'Employee Benefit Groups'!#REF!,2,FALSE),"-")</f>
        <v>-</v>
      </c>
      <c r="O3078" t="str">
        <f>IFERROR(VLOOKUP(Table_Query_from_QDB_Production___SQL_Server[[#This Row],[step_4_seq2]],'Employee Benefit Groups'!#REF!,2,FALSE),"-")</f>
        <v>-</v>
      </c>
      <c r="Q3078" t="str">
        <f>IFERROR(VLOOKUP(Table_Query_from_QDB_Production___SQL_Server[[#This Row],[step_5_seq]],'Employee Benefit Groups'!#REF!,2,FALSE),"-")</f>
        <v>-</v>
      </c>
      <c r="S3078" t="str">
        <f>IFERROR(VLOOKUP(Table_Query_from_QDB_Production___SQL_Server[[#This Row],[step_6_seq]],'Employee Benefit Groups'!#REF!,2,FALSE),"-")</f>
        <v>-</v>
      </c>
      <c r="T3078">
        <v>4</v>
      </c>
      <c r="U3078" t="str">
        <f>IFERROR(VLOOKUP(Table_Query_from_QDB_Production___SQL_Server[[#This Row],[step_7_seq]],'Employee Benefit Groups'!#REF!,2,FALSE),"-")</f>
        <v>-</v>
      </c>
      <c r="V3078">
        <v>3</v>
      </c>
      <c r="W3078" t="str">
        <f>IFERROR(VLOOKUP(Table_Query_from_QDB_Production___SQL_Server[[#This Row],[step_8_seq]],'Employee Benefit Groups'!#REF!,2,FALSE),"-")</f>
        <v>-</v>
      </c>
      <c r="X3078">
        <v>5</v>
      </c>
      <c r="Y3078" t="str">
        <f>IFERROR(VLOOKUP(Table_Query_from_QDB_Production___SQL_Server[[#This Row],[step_9_seq]],'Employee Benefit Groups'!#REF!,2,FALSE),"-")</f>
        <v>-</v>
      </c>
      <c r="AA3078" s="15"/>
      <c r="AB3078" s="15">
        <f t="shared" si="576"/>
        <v>0</v>
      </c>
      <c r="AC3078" s="11" t="s">
        <v>11502</v>
      </c>
      <c r="AD3078" s="11" t="str">
        <f t="shared" si="577"/>
        <v>-</v>
      </c>
      <c r="AE3078" s="12"/>
      <c r="AF3078" s="12">
        <f t="shared" si="578"/>
        <v>0</v>
      </c>
      <c r="AG3078" s="13" t="s">
        <v>11502</v>
      </c>
      <c r="AH3078" s="13" t="str">
        <f t="shared" si="579"/>
        <v>-</v>
      </c>
      <c r="AI3078" s="14"/>
      <c r="AJ3078" s="14">
        <f t="shared" si="580"/>
        <v>0</v>
      </c>
      <c r="AK3078" s="15" t="s">
        <v>11502</v>
      </c>
      <c r="AL3078" s="15" t="str">
        <f t="shared" si="581"/>
        <v>-</v>
      </c>
      <c r="AM3078" s="12"/>
      <c r="AN3078" s="12">
        <f t="shared" si="582"/>
        <v>0</v>
      </c>
      <c r="AO3078" s="16" t="s">
        <v>11502</v>
      </c>
      <c r="AP3078" s="16" t="str">
        <f t="shared" si="583"/>
        <v>-</v>
      </c>
      <c r="AQ3078" s="12">
        <v>3</v>
      </c>
      <c r="AR3078" s="12">
        <f t="shared" si="584"/>
        <v>4</v>
      </c>
      <c r="AS3078" s="14" t="s">
        <v>11498</v>
      </c>
      <c r="AT3078" s="14" t="str">
        <f t="shared" si="585"/>
        <v>-</v>
      </c>
      <c r="AU3078">
        <v>2</v>
      </c>
      <c r="AV3078" s="15" t="s">
        <v>11497</v>
      </c>
      <c r="AW3078" s="15" t="str">
        <f t="shared" si="586"/>
        <v>-</v>
      </c>
      <c r="AX3078">
        <v>4</v>
      </c>
      <c r="AY3078" s="17" t="s">
        <v>11499</v>
      </c>
      <c r="AZ3078" s="17" t="str">
        <f t="shared" si="587"/>
        <v>-</v>
      </c>
      <c r="BA3078"/>
    </row>
    <row r="3079" spans="1:53" x14ac:dyDescent="0.3">
      <c r="A3079" t="s">
        <v>8896</v>
      </c>
      <c r="B3079" t="s">
        <v>8897</v>
      </c>
      <c r="C3079" t="s">
        <v>8898</v>
      </c>
      <c r="D3079" t="s">
        <v>1635</v>
      </c>
      <c r="E3079" t="str">
        <f>LEFT(Table_Query_from_QDB_Production___SQL_Server[[#This Row],[ttl_class_ttl_outl]],1)</f>
        <v>H</v>
      </c>
      <c r="F3079" t="str">
        <f>UPPER(IFERROR(VLOOKUP(Table_Query_from_QDB_Production___SQL_Server[[#This Row],[cto_osc_code]],'CTO-OSC Table'!$A$2:$B$24,2,FALSE),"Undefined"))</f>
        <v>HEALTH CARE AND ALLIED SERVICES</v>
      </c>
      <c r="G3079" t="str">
        <f>UPPER(IFERROR(VLOOKUP(Table_Query_from_QDB_Production___SQL_Server[[#This Row],[ttl_class_ttl_outl]],'Title Class Table'!$A$2:$C$146,2,FALSE),"Undefined"))</f>
        <v>THERAPEUTIC SERVICES</v>
      </c>
      <c r="H3079" t="s">
        <v>11451</v>
      </c>
      <c r="I3079">
        <v>6</v>
      </c>
      <c r="K3079" t="str">
        <f>IFERROR(VLOOKUP(Table_Query_from_QDB_Production___SQL_Server[[#This Row],[step_2_seq]],'Employee Benefit Groups'!#REF!,2,FALSE),"-")</f>
        <v>-</v>
      </c>
      <c r="M3079" t="str">
        <f>IFERROR(VLOOKUP(Table_Query_from_QDB_Production___SQL_Server[[#This Row],[step_4_seq]],'Employee Benefit Groups'!#REF!,2,FALSE),"-")</f>
        <v>-</v>
      </c>
      <c r="O3079" t="str">
        <f>IFERROR(VLOOKUP(Table_Query_from_QDB_Production___SQL_Server[[#This Row],[step_4_seq2]],'Employee Benefit Groups'!#REF!,2,FALSE),"-")</f>
        <v>-</v>
      </c>
      <c r="Q3079" t="str">
        <f>IFERROR(VLOOKUP(Table_Query_from_QDB_Production___SQL_Server[[#This Row],[step_5_seq]],'Employee Benefit Groups'!#REF!,2,FALSE),"-")</f>
        <v>-</v>
      </c>
      <c r="S3079" t="str">
        <f>IFERROR(VLOOKUP(Table_Query_from_QDB_Production___SQL_Server[[#This Row],[step_6_seq]],'Employee Benefit Groups'!#REF!,2,FALSE),"-")</f>
        <v>-</v>
      </c>
      <c r="T3079">
        <v>4</v>
      </c>
      <c r="U3079" t="str">
        <f>IFERROR(VLOOKUP(Table_Query_from_QDB_Production___SQL_Server[[#This Row],[step_7_seq]],'Employee Benefit Groups'!#REF!,2,FALSE),"-")</f>
        <v>-</v>
      </c>
      <c r="V3079">
        <v>3</v>
      </c>
      <c r="W3079" t="str">
        <f>IFERROR(VLOOKUP(Table_Query_from_QDB_Production___SQL_Server[[#This Row],[step_8_seq]],'Employee Benefit Groups'!#REF!,2,FALSE),"-")</f>
        <v>-</v>
      </c>
      <c r="X3079">
        <v>5</v>
      </c>
      <c r="Y3079" t="str">
        <f>IFERROR(VLOOKUP(Table_Query_from_QDB_Production___SQL_Server[[#This Row],[step_9_seq]],'Employee Benefit Groups'!#REF!,2,FALSE),"-")</f>
        <v>-</v>
      </c>
      <c r="AA3079" s="15"/>
      <c r="AB3079" s="15">
        <f t="shared" si="576"/>
        <v>0</v>
      </c>
      <c r="AC3079" s="11" t="s">
        <v>11502</v>
      </c>
      <c r="AD3079" s="11" t="str">
        <f t="shared" si="577"/>
        <v>-</v>
      </c>
      <c r="AE3079" s="12"/>
      <c r="AF3079" s="12">
        <f t="shared" si="578"/>
        <v>0</v>
      </c>
      <c r="AG3079" s="13" t="s">
        <v>11502</v>
      </c>
      <c r="AH3079" s="13" t="str">
        <f t="shared" si="579"/>
        <v>-</v>
      </c>
      <c r="AI3079" s="14"/>
      <c r="AJ3079" s="14">
        <f t="shared" si="580"/>
        <v>0</v>
      </c>
      <c r="AK3079" s="15" t="s">
        <v>11502</v>
      </c>
      <c r="AL3079" s="15" t="str">
        <f t="shared" si="581"/>
        <v>-</v>
      </c>
      <c r="AM3079" s="12"/>
      <c r="AN3079" s="12">
        <f t="shared" si="582"/>
        <v>0</v>
      </c>
      <c r="AO3079" s="16" t="s">
        <v>11502</v>
      </c>
      <c r="AP3079" s="16" t="str">
        <f t="shared" si="583"/>
        <v>-</v>
      </c>
      <c r="AQ3079" s="12">
        <v>3</v>
      </c>
      <c r="AR3079" s="12">
        <f t="shared" si="584"/>
        <v>4</v>
      </c>
      <c r="AS3079" s="14" t="s">
        <v>11498</v>
      </c>
      <c r="AT3079" s="14" t="str">
        <f t="shared" si="585"/>
        <v>-</v>
      </c>
      <c r="AU3079">
        <v>2</v>
      </c>
      <c r="AV3079" s="15" t="s">
        <v>11497</v>
      </c>
      <c r="AW3079" s="15" t="str">
        <f t="shared" si="586"/>
        <v>-</v>
      </c>
      <c r="AX3079">
        <v>4</v>
      </c>
      <c r="AY3079" s="17" t="s">
        <v>11499</v>
      </c>
      <c r="AZ3079" s="17" t="str">
        <f t="shared" si="587"/>
        <v>-</v>
      </c>
      <c r="BA3079"/>
    </row>
    <row r="3080" spans="1:53" x14ac:dyDescent="0.3">
      <c r="A3080" t="s">
        <v>8899</v>
      </c>
      <c r="B3080" t="s">
        <v>8900</v>
      </c>
      <c r="C3080" t="s">
        <v>8901</v>
      </c>
      <c r="D3080" t="s">
        <v>1635</v>
      </c>
      <c r="E3080" t="str">
        <f>LEFT(Table_Query_from_QDB_Production___SQL_Server[[#This Row],[ttl_class_ttl_outl]],1)</f>
        <v>H</v>
      </c>
      <c r="F3080" t="str">
        <f>UPPER(IFERROR(VLOOKUP(Table_Query_from_QDB_Production___SQL_Server[[#This Row],[cto_osc_code]],'CTO-OSC Table'!$A$2:$B$24,2,FALSE),"Undefined"))</f>
        <v>HEALTH CARE AND ALLIED SERVICES</v>
      </c>
      <c r="G3080" t="str">
        <f>UPPER(IFERROR(VLOOKUP(Table_Query_from_QDB_Production___SQL_Server[[#This Row],[ttl_class_ttl_outl]],'Title Class Table'!$A$2:$C$146,2,FALSE),"Undefined"))</f>
        <v>THERAPEUTIC SERVICES</v>
      </c>
      <c r="H3080" t="s">
        <v>11451</v>
      </c>
      <c r="I3080">
        <v>6</v>
      </c>
      <c r="K3080" t="str">
        <f>IFERROR(VLOOKUP(Table_Query_from_QDB_Production___SQL_Server[[#This Row],[step_2_seq]],'Employee Benefit Groups'!#REF!,2,FALSE),"-")</f>
        <v>-</v>
      </c>
      <c r="M3080" t="str">
        <f>IFERROR(VLOOKUP(Table_Query_from_QDB_Production___SQL_Server[[#This Row],[step_4_seq]],'Employee Benefit Groups'!#REF!,2,FALSE),"-")</f>
        <v>-</v>
      </c>
      <c r="O3080" t="str">
        <f>IFERROR(VLOOKUP(Table_Query_from_QDB_Production___SQL_Server[[#This Row],[step_4_seq2]],'Employee Benefit Groups'!#REF!,2,FALSE),"-")</f>
        <v>-</v>
      </c>
      <c r="Q3080" t="str">
        <f>IFERROR(VLOOKUP(Table_Query_from_QDB_Production___SQL_Server[[#This Row],[step_5_seq]],'Employee Benefit Groups'!#REF!,2,FALSE),"-")</f>
        <v>-</v>
      </c>
      <c r="S3080" t="str">
        <f>IFERROR(VLOOKUP(Table_Query_from_QDB_Production___SQL_Server[[#This Row],[step_6_seq]],'Employee Benefit Groups'!#REF!,2,FALSE),"-")</f>
        <v>-</v>
      </c>
      <c r="T3080">
        <v>4</v>
      </c>
      <c r="U3080" t="str">
        <f>IFERROR(VLOOKUP(Table_Query_from_QDB_Production___SQL_Server[[#This Row],[step_7_seq]],'Employee Benefit Groups'!#REF!,2,FALSE),"-")</f>
        <v>-</v>
      </c>
      <c r="V3080">
        <v>3</v>
      </c>
      <c r="W3080" t="str">
        <f>IFERROR(VLOOKUP(Table_Query_from_QDB_Production___SQL_Server[[#This Row],[step_8_seq]],'Employee Benefit Groups'!#REF!,2,FALSE),"-")</f>
        <v>-</v>
      </c>
      <c r="X3080">
        <v>5</v>
      </c>
      <c r="Y3080" t="str">
        <f>IFERROR(VLOOKUP(Table_Query_from_QDB_Production___SQL_Server[[#This Row],[step_9_seq]],'Employee Benefit Groups'!#REF!,2,FALSE),"-")</f>
        <v>-</v>
      </c>
      <c r="AA3080" s="15"/>
      <c r="AB3080" s="15">
        <f t="shared" si="576"/>
        <v>0</v>
      </c>
      <c r="AC3080" s="11" t="s">
        <v>11502</v>
      </c>
      <c r="AD3080" s="11" t="str">
        <f t="shared" si="577"/>
        <v>-</v>
      </c>
      <c r="AE3080" s="12"/>
      <c r="AF3080" s="12">
        <f t="shared" si="578"/>
        <v>0</v>
      </c>
      <c r="AG3080" s="13" t="s">
        <v>11502</v>
      </c>
      <c r="AH3080" s="13" t="str">
        <f t="shared" si="579"/>
        <v>-</v>
      </c>
      <c r="AI3080" s="14"/>
      <c r="AJ3080" s="14">
        <f t="shared" si="580"/>
        <v>0</v>
      </c>
      <c r="AK3080" s="15" t="s">
        <v>11502</v>
      </c>
      <c r="AL3080" s="15" t="str">
        <f t="shared" si="581"/>
        <v>-</v>
      </c>
      <c r="AM3080" s="12"/>
      <c r="AN3080" s="12">
        <f t="shared" si="582"/>
        <v>0</v>
      </c>
      <c r="AO3080" s="16" t="s">
        <v>11502</v>
      </c>
      <c r="AP3080" s="16" t="str">
        <f t="shared" si="583"/>
        <v>-</v>
      </c>
      <c r="AQ3080" s="12">
        <v>3</v>
      </c>
      <c r="AR3080" s="12">
        <f t="shared" si="584"/>
        <v>4</v>
      </c>
      <c r="AS3080" s="14" t="s">
        <v>11498</v>
      </c>
      <c r="AT3080" s="14" t="str">
        <f t="shared" si="585"/>
        <v>-</v>
      </c>
      <c r="AU3080">
        <v>2</v>
      </c>
      <c r="AV3080" s="15" t="s">
        <v>11497</v>
      </c>
      <c r="AW3080" s="15" t="str">
        <f t="shared" si="586"/>
        <v>-</v>
      </c>
      <c r="AX3080">
        <v>4</v>
      </c>
      <c r="AY3080" s="17" t="s">
        <v>11499</v>
      </c>
      <c r="AZ3080" s="17" t="str">
        <f t="shared" si="587"/>
        <v>-</v>
      </c>
      <c r="BA3080"/>
    </row>
    <row r="3081" spans="1:53" x14ac:dyDescent="0.3">
      <c r="A3081" t="s">
        <v>8902</v>
      </c>
      <c r="B3081" t="s">
        <v>8903</v>
      </c>
      <c r="C3081" t="s">
        <v>8904</v>
      </c>
      <c r="D3081" t="s">
        <v>1631</v>
      </c>
      <c r="E3081" t="str">
        <f>LEFT(Table_Query_from_QDB_Production___SQL_Server[[#This Row],[ttl_class_ttl_outl]],1)</f>
        <v>H</v>
      </c>
      <c r="F3081" t="str">
        <f>UPPER(IFERROR(VLOOKUP(Table_Query_from_QDB_Production___SQL_Server[[#This Row],[cto_osc_code]],'CTO-OSC Table'!$A$2:$B$24,2,FALSE),"Undefined"))</f>
        <v>HEALTH CARE AND ALLIED SERVICES</v>
      </c>
      <c r="G3081" t="str">
        <f>UPPER(IFERROR(VLOOKUP(Table_Query_from_QDB_Production___SQL_Server[[#This Row],[ttl_class_ttl_outl]],'Title Class Table'!$A$2:$C$146,2,FALSE),"Undefined"))</f>
        <v>PHARMACISTS</v>
      </c>
      <c r="H3081" t="s">
        <v>11451</v>
      </c>
      <c r="I3081">
        <v>6</v>
      </c>
      <c r="K3081" t="str">
        <f>IFERROR(VLOOKUP(Table_Query_from_QDB_Production___SQL_Server[[#This Row],[step_2_seq]],'Employee Benefit Groups'!#REF!,2,FALSE),"-")</f>
        <v>-</v>
      </c>
      <c r="M3081" t="str">
        <f>IFERROR(VLOOKUP(Table_Query_from_QDB_Production___SQL_Server[[#This Row],[step_4_seq]],'Employee Benefit Groups'!#REF!,2,FALSE),"-")</f>
        <v>-</v>
      </c>
      <c r="O3081" t="str">
        <f>IFERROR(VLOOKUP(Table_Query_from_QDB_Production___SQL_Server[[#This Row],[step_4_seq2]],'Employee Benefit Groups'!#REF!,2,FALSE),"-")</f>
        <v>-</v>
      </c>
      <c r="Q3081" t="str">
        <f>IFERROR(VLOOKUP(Table_Query_from_QDB_Production___SQL_Server[[#This Row],[step_5_seq]],'Employee Benefit Groups'!#REF!,2,FALSE),"-")</f>
        <v>-</v>
      </c>
      <c r="S3081" t="str">
        <f>IFERROR(VLOOKUP(Table_Query_from_QDB_Production___SQL_Server[[#This Row],[step_6_seq]],'Employee Benefit Groups'!#REF!,2,FALSE),"-")</f>
        <v>-</v>
      </c>
      <c r="T3081">
        <v>4</v>
      </c>
      <c r="U3081" t="str">
        <f>IFERROR(VLOOKUP(Table_Query_from_QDB_Production___SQL_Server[[#This Row],[step_7_seq]],'Employee Benefit Groups'!#REF!,2,FALSE),"-")</f>
        <v>-</v>
      </c>
      <c r="V3081">
        <v>3</v>
      </c>
      <c r="W3081" t="str">
        <f>IFERROR(VLOOKUP(Table_Query_from_QDB_Production___SQL_Server[[#This Row],[step_8_seq]],'Employee Benefit Groups'!#REF!,2,FALSE),"-")</f>
        <v>-</v>
      </c>
      <c r="X3081">
        <v>5</v>
      </c>
      <c r="Y3081" t="str">
        <f>IFERROR(VLOOKUP(Table_Query_from_QDB_Production___SQL_Server[[#This Row],[step_9_seq]],'Employee Benefit Groups'!#REF!,2,FALSE),"-")</f>
        <v>-</v>
      </c>
      <c r="AA3081" s="15"/>
      <c r="AB3081" s="15">
        <f t="shared" si="576"/>
        <v>0</v>
      </c>
      <c r="AC3081" s="11" t="s">
        <v>11502</v>
      </c>
      <c r="AD3081" s="11" t="str">
        <f t="shared" si="577"/>
        <v>-</v>
      </c>
      <c r="AE3081" s="12"/>
      <c r="AF3081" s="12">
        <f t="shared" si="578"/>
        <v>0</v>
      </c>
      <c r="AG3081" s="13" t="s">
        <v>11502</v>
      </c>
      <c r="AH3081" s="13" t="str">
        <f t="shared" si="579"/>
        <v>-</v>
      </c>
      <c r="AI3081" s="14"/>
      <c r="AJ3081" s="14">
        <f t="shared" si="580"/>
        <v>0</v>
      </c>
      <c r="AK3081" s="15" t="s">
        <v>11502</v>
      </c>
      <c r="AL3081" s="15" t="str">
        <f t="shared" si="581"/>
        <v>-</v>
      </c>
      <c r="AM3081" s="12"/>
      <c r="AN3081" s="12">
        <f t="shared" si="582"/>
        <v>0</v>
      </c>
      <c r="AO3081" s="16" t="s">
        <v>11502</v>
      </c>
      <c r="AP3081" s="16" t="str">
        <f t="shared" si="583"/>
        <v>-</v>
      </c>
      <c r="AQ3081" s="12">
        <v>3</v>
      </c>
      <c r="AR3081" s="12">
        <f t="shared" si="584"/>
        <v>4</v>
      </c>
      <c r="AS3081" s="14" t="s">
        <v>11498</v>
      </c>
      <c r="AT3081" s="14" t="str">
        <f t="shared" si="585"/>
        <v>-</v>
      </c>
      <c r="AU3081">
        <v>2</v>
      </c>
      <c r="AV3081" s="15" t="s">
        <v>11497</v>
      </c>
      <c r="AW3081" s="15" t="str">
        <f t="shared" si="586"/>
        <v>-</v>
      </c>
      <c r="AX3081">
        <v>4</v>
      </c>
      <c r="AY3081" s="17" t="s">
        <v>11499</v>
      </c>
      <c r="AZ3081" s="17" t="str">
        <f t="shared" si="587"/>
        <v>-</v>
      </c>
      <c r="BA3081"/>
    </row>
    <row r="3082" spans="1:53" x14ac:dyDescent="0.3">
      <c r="A3082" t="s">
        <v>8905</v>
      </c>
      <c r="B3082" t="s">
        <v>8906</v>
      </c>
      <c r="C3082" t="s">
        <v>8907</v>
      </c>
      <c r="D3082" t="s">
        <v>694</v>
      </c>
      <c r="E3082" t="str">
        <f>LEFT(Table_Query_from_QDB_Production___SQL_Server[[#This Row],[ttl_class_ttl_outl]],1)</f>
        <v>A</v>
      </c>
      <c r="F3082" t="str">
        <f>UPPER(IFERROR(VLOOKUP(Table_Query_from_QDB_Production___SQL_Server[[#This Row],[cto_osc_code]],'CTO-OSC Table'!$A$2:$B$24,2,FALSE),"Undefined"))</f>
        <v>STUDENT SERVICES</v>
      </c>
      <c r="G3082" t="str">
        <f>UPPER(IFERROR(VLOOKUP(Table_Query_from_QDB_Production___SQL_Server[[#This Row],[ttl_class_ttl_outl]],'Title Class Table'!$A$2:$C$146,2,FALSE),"Undefined"))</f>
        <v>ADVISING SERVICES</v>
      </c>
      <c r="H3082" t="s">
        <v>11451</v>
      </c>
      <c r="I3082">
        <v>6</v>
      </c>
      <c r="K3082" t="str">
        <f>IFERROR(VLOOKUP(Table_Query_from_QDB_Production___SQL_Server[[#This Row],[step_2_seq]],'Employee Benefit Groups'!#REF!,2,FALSE),"-")</f>
        <v>-</v>
      </c>
      <c r="M3082" t="str">
        <f>IFERROR(VLOOKUP(Table_Query_from_QDB_Production___SQL_Server[[#This Row],[step_4_seq]],'Employee Benefit Groups'!#REF!,2,FALSE),"-")</f>
        <v>-</v>
      </c>
      <c r="O3082" t="str">
        <f>IFERROR(VLOOKUP(Table_Query_from_QDB_Production___SQL_Server[[#This Row],[step_4_seq2]],'Employee Benefit Groups'!#REF!,2,FALSE),"-")</f>
        <v>-</v>
      </c>
      <c r="Q3082" t="str">
        <f>IFERROR(VLOOKUP(Table_Query_from_QDB_Production___SQL_Server[[#This Row],[step_5_seq]],'Employee Benefit Groups'!#REF!,2,FALSE),"-")</f>
        <v>-</v>
      </c>
      <c r="S3082" t="str">
        <f>IFERROR(VLOOKUP(Table_Query_from_QDB_Production___SQL_Server[[#This Row],[step_6_seq]],'Employee Benefit Groups'!#REF!,2,FALSE),"-")</f>
        <v>-</v>
      </c>
      <c r="T3082">
        <v>4</v>
      </c>
      <c r="U3082" t="str">
        <f>IFERROR(VLOOKUP(Table_Query_from_QDB_Production___SQL_Server[[#This Row],[step_7_seq]],'Employee Benefit Groups'!#REF!,2,FALSE),"-")</f>
        <v>-</v>
      </c>
      <c r="V3082">
        <v>3</v>
      </c>
      <c r="W3082" t="str">
        <f>IFERROR(VLOOKUP(Table_Query_from_QDB_Production___SQL_Server[[#This Row],[step_8_seq]],'Employee Benefit Groups'!#REF!,2,FALSE),"-")</f>
        <v>-</v>
      </c>
      <c r="X3082">
        <v>5</v>
      </c>
      <c r="Y3082" t="str">
        <f>IFERROR(VLOOKUP(Table_Query_from_QDB_Production___SQL_Server[[#This Row],[step_9_seq]],'Employee Benefit Groups'!#REF!,2,FALSE),"-")</f>
        <v>-</v>
      </c>
      <c r="AA3082" s="15"/>
      <c r="AB3082" s="15">
        <f t="shared" si="576"/>
        <v>0</v>
      </c>
      <c r="AC3082" s="11" t="s">
        <v>11502</v>
      </c>
      <c r="AD3082" s="11" t="str">
        <f t="shared" si="577"/>
        <v>-</v>
      </c>
      <c r="AE3082" s="12"/>
      <c r="AF3082" s="12">
        <f t="shared" si="578"/>
        <v>0</v>
      </c>
      <c r="AG3082" s="13" t="s">
        <v>11502</v>
      </c>
      <c r="AH3082" s="13" t="str">
        <f t="shared" si="579"/>
        <v>-</v>
      </c>
      <c r="AI3082" s="14"/>
      <c r="AJ3082" s="14">
        <f t="shared" si="580"/>
        <v>0</v>
      </c>
      <c r="AK3082" s="15" t="s">
        <v>11502</v>
      </c>
      <c r="AL3082" s="15" t="str">
        <f t="shared" si="581"/>
        <v>-</v>
      </c>
      <c r="AM3082" s="12"/>
      <c r="AN3082" s="12">
        <f t="shared" si="582"/>
        <v>0</v>
      </c>
      <c r="AO3082" s="16" t="s">
        <v>11502</v>
      </c>
      <c r="AP3082" s="16" t="str">
        <f t="shared" si="583"/>
        <v>-</v>
      </c>
      <c r="AQ3082" s="12">
        <v>3</v>
      </c>
      <c r="AR3082" s="12">
        <f t="shared" si="584"/>
        <v>4</v>
      </c>
      <c r="AS3082" s="14" t="s">
        <v>11498</v>
      </c>
      <c r="AT3082" s="14" t="str">
        <f t="shared" si="585"/>
        <v>-</v>
      </c>
      <c r="AU3082">
        <v>2</v>
      </c>
      <c r="AV3082" s="15" t="s">
        <v>11497</v>
      </c>
      <c r="AW3082" s="15" t="str">
        <f t="shared" si="586"/>
        <v>-</v>
      </c>
      <c r="AX3082">
        <v>4</v>
      </c>
      <c r="AY3082" s="17" t="s">
        <v>11499</v>
      </c>
      <c r="AZ3082" s="17" t="str">
        <f t="shared" si="587"/>
        <v>-</v>
      </c>
      <c r="BA3082"/>
    </row>
    <row r="3083" spans="1:53" x14ac:dyDescent="0.3">
      <c r="A3083" t="s">
        <v>8908</v>
      </c>
      <c r="B3083" t="s">
        <v>8909</v>
      </c>
      <c r="C3083" t="s">
        <v>8910</v>
      </c>
      <c r="D3083" t="s">
        <v>694</v>
      </c>
      <c r="E3083" t="str">
        <f>LEFT(Table_Query_from_QDB_Production___SQL_Server[[#This Row],[ttl_class_ttl_outl]],1)</f>
        <v>A</v>
      </c>
      <c r="F3083" t="str">
        <f>UPPER(IFERROR(VLOOKUP(Table_Query_from_QDB_Production___SQL_Server[[#This Row],[cto_osc_code]],'CTO-OSC Table'!$A$2:$B$24,2,FALSE),"Undefined"))</f>
        <v>STUDENT SERVICES</v>
      </c>
      <c r="G3083" t="str">
        <f>UPPER(IFERROR(VLOOKUP(Table_Query_from_QDB_Production___SQL_Server[[#This Row],[ttl_class_ttl_outl]],'Title Class Table'!$A$2:$C$146,2,FALSE),"Undefined"))</f>
        <v>ADVISING SERVICES</v>
      </c>
      <c r="H3083" t="s">
        <v>11451</v>
      </c>
      <c r="I3083">
        <v>6</v>
      </c>
      <c r="K3083" t="str">
        <f>IFERROR(VLOOKUP(Table_Query_from_QDB_Production___SQL_Server[[#This Row],[step_2_seq]],'Employee Benefit Groups'!#REF!,2,FALSE),"-")</f>
        <v>-</v>
      </c>
      <c r="M3083" t="str">
        <f>IFERROR(VLOOKUP(Table_Query_from_QDB_Production___SQL_Server[[#This Row],[step_4_seq]],'Employee Benefit Groups'!#REF!,2,FALSE),"-")</f>
        <v>-</v>
      </c>
      <c r="O3083" t="str">
        <f>IFERROR(VLOOKUP(Table_Query_from_QDB_Production___SQL_Server[[#This Row],[step_4_seq2]],'Employee Benefit Groups'!#REF!,2,FALSE),"-")</f>
        <v>-</v>
      </c>
      <c r="Q3083" t="str">
        <f>IFERROR(VLOOKUP(Table_Query_from_QDB_Production___SQL_Server[[#This Row],[step_5_seq]],'Employee Benefit Groups'!#REF!,2,FALSE),"-")</f>
        <v>-</v>
      </c>
      <c r="S3083" t="str">
        <f>IFERROR(VLOOKUP(Table_Query_from_QDB_Production___SQL_Server[[#This Row],[step_6_seq]],'Employee Benefit Groups'!#REF!,2,FALSE),"-")</f>
        <v>-</v>
      </c>
      <c r="T3083">
        <v>4</v>
      </c>
      <c r="U3083" t="str">
        <f>IFERROR(VLOOKUP(Table_Query_from_QDB_Production___SQL_Server[[#This Row],[step_7_seq]],'Employee Benefit Groups'!#REF!,2,FALSE),"-")</f>
        <v>-</v>
      </c>
      <c r="V3083">
        <v>3</v>
      </c>
      <c r="W3083" t="str">
        <f>IFERROR(VLOOKUP(Table_Query_from_QDB_Production___SQL_Server[[#This Row],[step_8_seq]],'Employee Benefit Groups'!#REF!,2,FALSE),"-")</f>
        <v>-</v>
      </c>
      <c r="X3083">
        <v>5</v>
      </c>
      <c r="Y3083" t="str">
        <f>IFERROR(VLOOKUP(Table_Query_from_QDB_Production___SQL_Server[[#This Row],[step_9_seq]],'Employee Benefit Groups'!#REF!,2,FALSE),"-")</f>
        <v>-</v>
      </c>
      <c r="AA3083" s="15"/>
      <c r="AB3083" s="15">
        <f t="shared" si="576"/>
        <v>0</v>
      </c>
      <c r="AC3083" s="11" t="s">
        <v>11502</v>
      </c>
      <c r="AD3083" s="11" t="str">
        <f t="shared" si="577"/>
        <v>-</v>
      </c>
      <c r="AE3083" s="12"/>
      <c r="AF3083" s="12">
        <f t="shared" si="578"/>
        <v>0</v>
      </c>
      <c r="AG3083" s="13" t="s">
        <v>11502</v>
      </c>
      <c r="AH3083" s="13" t="str">
        <f t="shared" si="579"/>
        <v>-</v>
      </c>
      <c r="AI3083" s="14"/>
      <c r="AJ3083" s="14">
        <f t="shared" si="580"/>
        <v>0</v>
      </c>
      <c r="AK3083" s="15" t="s">
        <v>11502</v>
      </c>
      <c r="AL3083" s="15" t="str">
        <f t="shared" si="581"/>
        <v>-</v>
      </c>
      <c r="AM3083" s="12"/>
      <c r="AN3083" s="12">
        <f t="shared" si="582"/>
        <v>0</v>
      </c>
      <c r="AO3083" s="16" t="s">
        <v>11502</v>
      </c>
      <c r="AP3083" s="16" t="str">
        <f t="shared" si="583"/>
        <v>-</v>
      </c>
      <c r="AQ3083" s="12">
        <v>3</v>
      </c>
      <c r="AR3083" s="12">
        <f t="shared" si="584"/>
        <v>4</v>
      </c>
      <c r="AS3083" s="14" t="s">
        <v>11498</v>
      </c>
      <c r="AT3083" s="14" t="str">
        <f t="shared" si="585"/>
        <v>-</v>
      </c>
      <c r="AU3083">
        <v>2</v>
      </c>
      <c r="AV3083" s="15" t="s">
        <v>11497</v>
      </c>
      <c r="AW3083" s="15" t="str">
        <f t="shared" si="586"/>
        <v>-</v>
      </c>
      <c r="AX3083">
        <v>4</v>
      </c>
      <c r="AY3083" s="17" t="s">
        <v>11499</v>
      </c>
      <c r="AZ3083" s="17" t="str">
        <f t="shared" si="587"/>
        <v>-</v>
      </c>
      <c r="BA3083"/>
    </row>
    <row r="3084" spans="1:53" x14ac:dyDescent="0.3">
      <c r="A3084" t="s">
        <v>8911</v>
      </c>
      <c r="B3084" t="s">
        <v>8912</v>
      </c>
      <c r="C3084" t="s">
        <v>8913</v>
      </c>
      <c r="D3084" t="s">
        <v>6750</v>
      </c>
      <c r="E3084" t="str">
        <f>LEFT(Table_Query_from_QDB_Production___SQL_Server[[#This Row],[ttl_class_ttl_outl]],1)</f>
        <v>D</v>
      </c>
      <c r="F3084" t="str">
        <f>UPPER(IFERROR(VLOOKUP(Table_Query_from_QDB_Production___SQL_Server[[#This Row],[cto_osc_code]],'CTO-OSC Table'!$A$2:$B$24,2,FALSE),"Undefined"))</f>
        <v>COMMUNICATION, ARTS AND GRAPHICS</v>
      </c>
      <c r="G3084" t="str">
        <f>UPPER(IFERROR(VLOOKUP(Table_Query_from_QDB_Production___SQL_Server[[#This Row],[ttl_class_ttl_outl]],'Title Class Table'!$A$2:$C$146,2,FALSE),"Undefined"))</f>
        <v>ART AND GRAPHICS - THEATRE</v>
      </c>
      <c r="H3084" t="s">
        <v>11451</v>
      </c>
      <c r="I3084">
        <v>6</v>
      </c>
      <c r="K3084" t="str">
        <f>IFERROR(VLOOKUP(Table_Query_from_QDB_Production___SQL_Server[[#This Row],[step_2_seq]],'Employee Benefit Groups'!#REF!,2,FALSE),"-")</f>
        <v>-</v>
      </c>
      <c r="M3084" t="str">
        <f>IFERROR(VLOOKUP(Table_Query_from_QDB_Production___SQL_Server[[#This Row],[step_4_seq]],'Employee Benefit Groups'!#REF!,2,FALSE),"-")</f>
        <v>-</v>
      </c>
      <c r="O3084" t="str">
        <f>IFERROR(VLOOKUP(Table_Query_from_QDB_Production___SQL_Server[[#This Row],[step_4_seq2]],'Employee Benefit Groups'!#REF!,2,FALSE),"-")</f>
        <v>-</v>
      </c>
      <c r="Q3084" t="str">
        <f>IFERROR(VLOOKUP(Table_Query_from_QDB_Production___SQL_Server[[#This Row],[step_5_seq]],'Employee Benefit Groups'!#REF!,2,FALSE),"-")</f>
        <v>-</v>
      </c>
      <c r="S3084" t="str">
        <f>IFERROR(VLOOKUP(Table_Query_from_QDB_Production___SQL_Server[[#This Row],[step_6_seq]],'Employee Benefit Groups'!#REF!,2,FALSE),"-")</f>
        <v>-</v>
      </c>
      <c r="T3084">
        <v>4</v>
      </c>
      <c r="U3084" t="str">
        <f>IFERROR(VLOOKUP(Table_Query_from_QDB_Production___SQL_Server[[#This Row],[step_7_seq]],'Employee Benefit Groups'!#REF!,2,FALSE),"-")</f>
        <v>-</v>
      </c>
      <c r="V3084">
        <v>3</v>
      </c>
      <c r="W3084" t="str">
        <f>IFERROR(VLOOKUP(Table_Query_from_QDB_Production___SQL_Server[[#This Row],[step_8_seq]],'Employee Benefit Groups'!#REF!,2,FALSE),"-")</f>
        <v>-</v>
      </c>
      <c r="X3084">
        <v>5</v>
      </c>
      <c r="Y3084" t="str">
        <f>IFERROR(VLOOKUP(Table_Query_from_QDB_Production___SQL_Server[[#This Row],[step_9_seq]],'Employee Benefit Groups'!#REF!,2,FALSE),"-")</f>
        <v>-</v>
      </c>
      <c r="AA3084" s="15"/>
      <c r="AB3084" s="15">
        <f t="shared" si="576"/>
        <v>0</v>
      </c>
      <c r="AC3084" s="11" t="s">
        <v>11502</v>
      </c>
      <c r="AD3084" s="11" t="str">
        <f t="shared" si="577"/>
        <v>-</v>
      </c>
      <c r="AE3084" s="12"/>
      <c r="AF3084" s="12">
        <f t="shared" si="578"/>
        <v>0</v>
      </c>
      <c r="AG3084" s="13" t="s">
        <v>11502</v>
      </c>
      <c r="AH3084" s="13" t="str">
        <f t="shared" si="579"/>
        <v>-</v>
      </c>
      <c r="AI3084" s="14"/>
      <c r="AJ3084" s="14">
        <f t="shared" si="580"/>
        <v>0</v>
      </c>
      <c r="AK3084" s="15" t="s">
        <v>11502</v>
      </c>
      <c r="AL3084" s="15" t="str">
        <f t="shared" si="581"/>
        <v>-</v>
      </c>
      <c r="AM3084" s="12"/>
      <c r="AN3084" s="12">
        <f t="shared" si="582"/>
        <v>0</v>
      </c>
      <c r="AO3084" s="16" t="s">
        <v>11502</v>
      </c>
      <c r="AP3084" s="16" t="str">
        <f t="shared" si="583"/>
        <v>-</v>
      </c>
      <c r="AQ3084" s="12">
        <v>3</v>
      </c>
      <c r="AR3084" s="12">
        <f t="shared" si="584"/>
        <v>4</v>
      </c>
      <c r="AS3084" s="14" t="s">
        <v>11498</v>
      </c>
      <c r="AT3084" s="14" t="str">
        <f t="shared" si="585"/>
        <v>-</v>
      </c>
      <c r="AU3084">
        <v>2</v>
      </c>
      <c r="AV3084" s="15" t="s">
        <v>11497</v>
      </c>
      <c r="AW3084" s="15" t="str">
        <f t="shared" si="586"/>
        <v>-</v>
      </c>
      <c r="AX3084">
        <v>4</v>
      </c>
      <c r="AY3084" s="17" t="s">
        <v>11499</v>
      </c>
      <c r="AZ3084" s="17" t="str">
        <f t="shared" si="587"/>
        <v>-</v>
      </c>
      <c r="BA3084"/>
    </row>
    <row r="3085" spans="1:53" x14ac:dyDescent="0.3">
      <c r="A3085" t="s">
        <v>8914</v>
      </c>
      <c r="B3085" t="s">
        <v>8915</v>
      </c>
      <c r="C3085" t="s">
        <v>8916</v>
      </c>
      <c r="D3085" t="s">
        <v>8804</v>
      </c>
      <c r="E3085" t="str">
        <f>LEFT(Table_Query_from_QDB_Production___SQL_Server[[#This Row],[ttl_class_ttl_outl]],1)</f>
        <v>G</v>
      </c>
      <c r="F3085" t="str">
        <f>UPPER(IFERROR(VLOOKUP(Table_Query_from_QDB_Production___SQL_Server[[#This Row],[cto_osc_code]],'CTO-OSC Table'!$A$2:$B$24,2,FALSE),"Undefined"))</f>
        <v>MAINTENANCE, FABRICATION AND OPERATIONS</v>
      </c>
      <c r="G3085" t="str">
        <f>UPPER(IFERROR(VLOOKUP(Table_Query_from_QDB_Production___SQL_Server[[#This Row],[ttl_class_ttl_outl]],'Title Class Table'!$A$2:$C$146,2,FALSE),"Undefined"))</f>
        <v>PHYSICAL PLANT SERVICES - AGRICULTURE AND GROUNDS</v>
      </c>
      <c r="H3085" t="s">
        <v>11450</v>
      </c>
      <c r="I3085">
        <v>5</v>
      </c>
      <c r="K3085" t="str">
        <f>IFERROR(VLOOKUP(Table_Query_from_QDB_Production___SQL_Server[[#This Row],[step_2_seq]],'Employee Benefit Groups'!#REF!,2,FALSE),"-")</f>
        <v>-</v>
      </c>
      <c r="M3085" t="str">
        <f>IFERROR(VLOOKUP(Table_Query_from_QDB_Production___SQL_Server[[#This Row],[step_4_seq]],'Employee Benefit Groups'!#REF!,2,FALSE),"-")</f>
        <v>-</v>
      </c>
      <c r="O3085" t="str">
        <f>IFERROR(VLOOKUP(Table_Query_from_QDB_Production___SQL_Server[[#This Row],[step_4_seq2]],'Employee Benefit Groups'!#REF!,2,FALSE),"-")</f>
        <v>-</v>
      </c>
      <c r="Q3085" t="str">
        <f>IFERROR(VLOOKUP(Table_Query_from_QDB_Production___SQL_Server[[#This Row],[step_5_seq]],'Employee Benefit Groups'!#REF!,2,FALSE),"-")</f>
        <v>-</v>
      </c>
      <c r="R3085">
        <v>6</v>
      </c>
      <c r="S3085" t="str">
        <f>IFERROR(VLOOKUP(Table_Query_from_QDB_Production___SQL_Server[[#This Row],[step_6_seq]],'Employee Benefit Groups'!#REF!,2,FALSE),"-")</f>
        <v>-</v>
      </c>
      <c r="T3085">
        <v>4</v>
      </c>
      <c r="U3085" t="str">
        <f>IFERROR(VLOOKUP(Table_Query_from_QDB_Production___SQL_Server[[#This Row],[step_7_seq]],'Employee Benefit Groups'!#REF!,2,FALSE),"-")</f>
        <v>-</v>
      </c>
      <c r="W3085" t="str">
        <f>IFERROR(VLOOKUP(Table_Query_from_QDB_Production___SQL_Server[[#This Row],[step_8_seq]],'Employee Benefit Groups'!#REF!,2,FALSE),"-")</f>
        <v>-</v>
      </c>
      <c r="Y3085" t="str">
        <f>IFERROR(VLOOKUP(Table_Query_from_QDB_Production___SQL_Server[[#This Row],[step_9_seq]],'Employee Benefit Groups'!#REF!,2,FALSE),"-")</f>
        <v>-</v>
      </c>
      <c r="AA3085" s="15"/>
      <c r="AB3085" s="15">
        <f t="shared" si="576"/>
        <v>0</v>
      </c>
      <c r="AC3085" s="11" t="s">
        <v>11502</v>
      </c>
      <c r="AD3085" s="11" t="str">
        <f t="shared" si="577"/>
        <v>-</v>
      </c>
      <c r="AE3085" s="12"/>
      <c r="AF3085" s="12">
        <f t="shared" si="578"/>
        <v>0</v>
      </c>
      <c r="AG3085" s="13" t="s">
        <v>11502</v>
      </c>
      <c r="AH3085" s="13" t="str">
        <f t="shared" si="579"/>
        <v>-</v>
      </c>
      <c r="AI3085" s="14"/>
      <c r="AJ3085" s="14">
        <f t="shared" si="580"/>
        <v>0</v>
      </c>
      <c r="AK3085" s="15" t="s">
        <v>11502</v>
      </c>
      <c r="AL3085" s="15" t="str">
        <f t="shared" si="581"/>
        <v>-</v>
      </c>
      <c r="AM3085" s="12">
        <v>5</v>
      </c>
      <c r="AN3085" s="12">
        <f t="shared" si="582"/>
        <v>6</v>
      </c>
      <c r="AO3085" s="16" t="s">
        <v>11500</v>
      </c>
      <c r="AP3085" s="16" t="str">
        <f t="shared" si="583"/>
        <v>-</v>
      </c>
      <c r="AQ3085" s="12">
        <v>3</v>
      </c>
      <c r="AR3085" s="12">
        <f t="shared" si="584"/>
        <v>4</v>
      </c>
      <c r="AS3085" s="14" t="s">
        <v>11498</v>
      </c>
      <c r="AT3085" s="14" t="str">
        <f t="shared" si="585"/>
        <v>-</v>
      </c>
      <c r="AU3085"/>
      <c r="AV3085" s="15" t="s">
        <v>11502</v>
      </c>
      <c r="AW3085" s="15" t="str">
        <f t="shared" si="586"/>
        <v>-</v>
      </c>
      <c r="AX3085"/>
      <c r="AY3085" s="17" t="s">
        <v>11502</v>
      </c>
      <c r="AZ3085" s="17" t="str">
        <f t="shared" si="587"/>
        <v>-</v>
      </c>
      <c r="BA3085"/>
    </row>
    <row r="3086" spans="1:53" x14ac:dyDescent="0.3">
      <c r="A3086" t="s">
        <v>8917</v>
      </c>
      <c r="B3086" t="s">
        <v>8918</v>
      </c>
      <c r="C3086" t="s">
        <v>8919</v>
      </c>
      <c r="D3086" t="s">
        <v>8804</v>
      </c>
      <c r="E3086" t="str">
        <f>LEFT(Table_Query_from_QDB_Production___SQL_Server[[#This Row],[ttl_class_ttl_outl]],1)</f>
        <v>G</v>
      </c>
      <c r="F3086" t="str">
        <f>UPPER(IFERROR(VLOOKUP(Table_Query_from_QDB_Production___SQL_Server[[#This Row],[cto_osc_code]],'CTO-OSC Table'!$A$2:$B$24,2,FALSE),"Undefined"))</f>
        <v>MAINTENANCE, FABRICATION AND OPERATIONS</v>
      </c>
      <c r="G3086" t="str">
        <f>UPPER(IFERROR(VLOOKUP(Table_Query_from_QDB_Production___SQL_Server[[#This Row],[ttl_class_ttl_outl]],'Title Class Table'!$A$2:$C$146,2,FALSE),"Undefined"))</f>
        <v>PHYSICAL PLANT SERVICES - AGRICULTURE AND GROUNDS</v>
      </c>
      <c r="H3086" t="s">
        <v>11450</v>
      </c>
      <c r="I3086">
        <v>5</v>
      </c>
      <c r="K3086" t="str">
        <f>IFERROR(VLOOKUP(Table_Query_from_QDB_Production___SQL_Server[[#This Row],[step_2_seq]],'Employee Benefit Groups'!#REF!,2,FALSE),"-")</f>
        <v>-</v>
      </c>
      <c r="M3086" t="str">
        <f>IFERROR(VLOOKUP(Table_Query_from_QDB_Production___SQL_Server[[#This Row],[step_4_seq]],'Employee Benefit Groups'!#REF!,2,FALSE),"-")</f>
        <v>-</v>
      </c>
      <c r="O3086" t="str">
        <f>IFERROR(VLOOKUP(Table_Query_from_QDB_Production___SQL_Server[[#This Row],[step_4_seq2]],'Employee Benefit Groups'!#REF!,2,FALSE),"-")</f>
        <v>-</v>
      </c>
      <c r="Q3086" t="str">
        <f>IFERROR(VLOOKUP(Table_Query_from_QDB_Production___SQL_Server[[#This Row],[step_5_seq]],'Employee Benefit Groups'!#REF!,2,FALSE),"-")</f>
        <v>-</v>
      </c>
      <c r="R3086">
        <v>6</v>
      </c>
      <c r="S3086" t="str">
        <f>IFERROR(VLOOKUP(Table_Query_from_QDB_Production___SQL_Server[[#This Row],[step_6_seq]],'Employee Benefit Groups'!#REF!,2,FALSE),"-")</f>
        <v>-</v>
      </c>
      <c r="T3086">
        <v>4</v>
      </c>
      <c r="U3086" t="str">
        <f>IFERROR(VLOOKUP(Table_Query_from_QDB_Production___SQL_Server[[#This Row],[step_7_seq]],'Employee Benefit Groups'!#REF!,2,FALSE),"-")</f>
        <v>-</v>
      </c>
      <c r="W3086" t="str">
        <f>IFERROR(VLOOKUP(Table_Query_from_QDB_Production___SQL_Server[[#This Row],[step_8_seq]],'Employee Benefit Groups'!#REF!,2,FALSE),"-")</f>
        <v>-</v>
      </c>
      <c r="Y3086" t="str">
        <f>IFERROR(VLOOKUP(Table_Query_from_QDB_Production___SQL_Server[[#This Row],[step_9_seq]],'Employee Benefit Groups'!#REF!,2,FALSE),"-")</f>
        <v>-</v>
      </c>
      <c r="AA3086" s="15"/>
      <c r="AB3086" s="15">
        <f t="shared" si="576"/>
        <v>0</v>
      </c>
      <c r="AC3086" s="11" t="s">
        <v>11502</v>
      </c>
      <c r="AD3086" s="11" t="str">
        <f t="shared" si="577"/>
        <v>-</v>
      </c>
      <c r="AE3086" s="12"/>
      <c r="AF3086" s="12">
        <f t="shared" si="578"/>
        <v>0</v>
      </c>
      <c r="AG3086" s="13" t="s">
        <v>11502</v>
      </c>
      <c r="AH3086" s="13" t="str">
        <f t="shared" si="579"/>
        <v>-</v>
      </c>
      <c r="AI3086" s="14"/>
      <c r="AJ3086" s="14">
        <f t="shared" si="580"/>
        <v>0</v>
      </c>
      <c r="AK3086" s="15" t="s">
        <v>11502</v>
      </c>
      <c r="AL3086" s="15" t="str">
        <f t="shared" si="581"/>
        <v>-</v>
      </c>
      <c r="AM3086" s="12">
        <v>5</v>
      </c>
      <c r="AN3086" s="12">
        <f t="shared" si="582"/>
        <v>6</v>
      </c>
      <c r="AO3086" s="16" t="s">
        <v>11500</v>
      </c>
      <c r="AP3086" s="16" t="str">
        <f t="shared" si="583"/>
        <v>-</v>
      </c>
      <c r="AQ3086" s="12">
        <v>3</v>
      </c>
      <c r="AR3086" s="12">
        <f t="shared" si="584"/>
        <v>4</v>
      </c>
      <c r="AS3086" s="14" t="s">
        <v>11498</v>
      </c>
      <c r="AT3086" s="14" t="str">
        <f t="shared" si="585"/>
        <v>-</v>
      </c>
      <c r="AU3086"/>
      <c r="AV3086" s="15" t="s">
        <v>11502</v>
      </c>
      <c r="AW3086" s="15" t="str">
        <f t="shared" si="586"/>
        <v>-</v>
      </c>
      <c r="AX3086"/>
      <c r="AY3086" s="17" t="s">
        <v>11502</v>
      </c>
      <c r="AZ3086" s="17" t="str">
        <f t="shared" si="587"/>
        <v>-</v>
      </c>
      <c r="BA3086"/>
    </row>
    <row r="3087" spans="1:53" x14ac:dyDescent="0.3">
      <c r="A3087" t="s">
        <v>8920</v>
      </c>
      <c r="B3087" t="s">
        <v>8921</v>
      </c>
      <c r="C3087" t="s">
        <v>8922</v>
      </c>
      <c r="D3087" t="s">
        <v>2052</v>
      </c>
      <c r="E3087" t="str">
        <f>LEFT(Table_Query_from_QDB_Production___SQL_Server[[#This Row],[ttl_class_ttl_outl]],1)</f>
        <v>G</v>
      </c>
      <c r="F3087" t="str">
        <f>UPPER(IFERROR(VLOOKUP(Table_Query_from_QDB_Production___SQL_Server[[#This Row],[cto_osc_code]],'CTO-OSC Table'!$A$2:$B$24,2,FALSE),"Undefined"))</f>
        <v>MAINTENANCE, FABRICATION AND OPERATIONS</v>
      </c>
      <c r="G3087" t="str">
        <f>UPPER(IFERROR(VLOOKUP(Table_Query_from_QDB_Production___SQL_Server[[#This Row],[ttl_class_ttl_outl]],'Title Class Table'!$A$2:$C$146,2,FALSE),"Undefined"))</f>
        <v>PHYSICAL PLANT SERVICES - OPERATIONS</v>
      </c>
      <c r="H3087" t="s">
        <v>11451</v>
      </c>
      <c r="I3087">
        <v>6</v>
      </c>
      <c r="K3087" t="str">
        <f>IFERROR(VLOOKUP(Table_Query_from_QDB_Production___SQL_Server[[#This Row],[step_2_seq]],'Employee Benefit Groups'!#REF!,2,FALSE),"-")</f>
        <v>-</v>
      </c>
      <c r="M3087" t="str">
        <f>IFERROR(VLOOKUP(Table_Query_from_QDB_Production___SQL_Server[[#This Row],[step_4_seq]],'Employee Benefit Groups'!#REF!,2,FALSE),"-")</f>
        <v>-</v>
      </c>
      <c r="O3087" t="str">
        <f>IFERROR(VLOOKUP(Table_Query_from_QDB_Production___SQL_Server[[#This Row],[step_4_seq2]],'Employee Benefit Groups'!#REF!,2,FALSE),"-")</f>
        <v>-</v>
      </c>
      <c r="Q3087" t="str">
        <f>IFERROR(VLOOKUP(Table_Query_from_QDB_Production___SQL_Server[[#This Row],[step_5_seq]],'Employee Benefit Groups'!#REF!,2,FALSE),"-")</f>
        <v>-</v>
      </c>
      <c r="S3087" t="str">
        <f>IFERROR(VLOOKUP(Table_Query_from_QDB_Production___SQL_Server[[#This Row],[step_6_seq]],'Employee Benefit Groups'!#REF!,2,FALSE),"-")</f>
        <v>-</v>
      </c>
      <c r="T3087">
        <v>4</v>
      </c>
      <c r="U3087" t="str">
        <f>IFERROR(VLOOKUP(Table_Query_from_QDB_Production___SQL_Server[[#This Row],[step_7_seq]],'Employee Benefit Groups'!#REF!,2,FALSE),"-")</f>
        <v>-</v>
      </c>
      <c r="V3087">
        <v>3</v>
      </c>
      <c r="W3087" t="str">
        <f>IFERROR(VLOOKUP(Table_Query_from_QDB_Production___SQL_Server[[#This Row],[step_8_seq]],'Employee Benefit Groups'!#REF!,2,FALSE),"-")</f>
        <v>-</v>
      </c>
      <c r="X3087">
        <v>5</v>
      </c>
      <c r="Y3087" t="str">
        <f>IFERROR(VLOOKUP(Table_Query_from_QDB_Production___SQL_Server[[#This Row],[step_9_seq]],'Employee Benefit Groups'!#REF!,2,FALSE),"-")</f>
        <v>-</v>
      </c>
      <c r="AA3087" s="15"/>
      <c r="AB3087" s="15">
        <f t="shared" si="576"/>
        <v>0</v>
      </c>
      <c r="AC3087" s="11" t="s">
        <v>11502</v>
      </c>
      <c r="AD3087" s="11" t="str">
        <f t="shared" si="577"/>
        <v>-</v>
      </c>
      <c r="AE3087" s="12"/>
      <c r="AF3087" s="12">
        <f t="shared" si="578"/>
        <v>0</v>
      </c>
      <c r="AG3087" s="13" t="s">
        <v>11502</v>
      </c>
      <c r="AH3087" s="13" t="str">
        <f t="shared" si="579"/>
        <v>-</v>
      </c>
      <c r="AI3087" s="14"/>
      <c r="AJ3087" s="14">
        <f t="shared" si="580"/>
        <v>0</v>
      </c>
      <c r="AK3087" s="15" t="s">
        <v>11502</v>
      </c>
      <c r="AL3087" s="15" t="str">
        <f t="shared" si="581"/>
        <v>-</v>
      </c>
      <c r="AM3087" s="12"/>
      <c r="AN3087" s="12">
        <f t="shared" si="582"/>
        <v>0</v>
      </c>
      <c r="AO3087" s="16" t="s">
        <v>11502</v>
      </c>
      <c r="AP3087" s="16" t="str">
        <f t="shared" si="583"/>
        <v>-</v>
      </c>
      <c r="AQ3087" s="12">
        <v>3</v>
      </c>
      <c r="AR3087" s="12">
        <f t="shared" si="584"/>
        <v>4</v>
      </c>
      <c r="AS3087" s="14" t="s">
        <v>11498</v>
      </c>
      <c r="AT3087" s="14" t="str">
        <f t="shared" si="585"/>
        <v>-</v>
      </c>
      <c r="AU3087">
        <v>2</v>
      </c>
      <c r="AV3087" s="15" t="s">
        <v>11497</v>
      </c>
      <c r="AW3087" s="15" t="str">
        <f t="shared" si="586"/>
        <v>-</v>
      </c>
      <c r="AX3087">
        <v>4</v>
      </c>
      <c r="AY3087" s="17" t="s">
        <v>11499</v>
      </c>
      <c r="AZ3087" s="17" t="str">
        <f t="shared" si="587"/>
        <v>-</v>
      </c>
      <c r="BA3087"/>
    </row>
    <row r="3088" spans="1:53" x14ac:dyDescent="0.3">
      <c r="A3088" t="s">
        <v>8923</v>
      </c>
      <c r="B3088" t="s">
        <v>8924</v>
      </c>
      <c r="C3088" t="s">
        <v>8925</v>
      </c>
      <c r="D3088" t="s">
        <v>1101</v>
      </c>
      <c r="E3088" t="str">
        <f>LEFT(Table_Query_from_QDB_Production___SQL_Server[[#This Row],[ttl_class_ttl_outl]],1)</f>
        <v>G</v>
      </c>
      <c r="F3088" t="str">
        <f>UPPER(IFERROR(VLOOKUP(Table_Query_from_QDB_Production___SQL_Server[[#This Row],[cto_osc_code]],'CTO-OSC Table'!$A$2:$B$24,2,FALSE),"Undefined"))</f>
        <v>MAINTENANCE, FABRICATION AND OPERATIONS</v>
      </c>
      <c r="G3088" t="str">
        <f>UPPER(IFERROR(VLOOKUP(Table_Query_from_QDB_Production___SQL_Server[[#This Row],[ttl_class_ttl_outl]],'Title Class Table'!$A$2:$C$146,2,FALSE),"Undefined"))</f>
        <v>PHYSICAL PLANT SERVICES - MAINTENANCE</v>
      </c>
      <c r="H3088" t="s">
        <v>11451</v>
      </c>
      <c r="I3088">
        <v>6</v>
      </c>
      <c r="K3088" t="str">
        <f>IFERROR(VLOOKUP(Table_Query_from_QDB_Production___SQL_Server[[#This Row],[step_2_seq]],'Employee Benefit Groups'!#REF!,2,FALSE),"-")</f>
        <v>-</v>
      </c>
      <c r="M3088" t="str">
        <f>IFERROR(VLOOKUP(Table_Query_from_QDB_Production___SQL_Server[[#This Row],[step_4_seq]],'Employee Benefit Groups'!#REF!,2,FALSE),"-")</f>
        <v>-</v>
      </c>
      <c r="O3088" t="str">
        <f>IFERROR(VLOOKUP(Table_Query_from_QDB_Production___SQL_Server[[#This Row],[step_4_seq2]],'Employee Benefit Groups'!#REF!,2,FALSE),"-")</f>
        <v>-</v>
      </c>
      <c r="Q3088" t="str">
        <f>IFERROR(VLOOKUP(Table_Query_from_QDB_Production___SQL_Server[[#This Row],[step_5_seq]],'Employee Benefit Groups'!#REF!,2,FALSE),"-")</f>
        <v>-</v>
      </c>
      <c r="S3088" t="str">
        <f>IFERROR(VLOOKUP(Table_Query_from_QDB_Production___SQL_Server[[#This Row],[step_6_seq]],'Employee Benefit Groups'!#REF!,2,FALSE),"-")</f>
        <v>-</v>
      </c>
      <c r="T3088">
        <v>4</v>
      </c>
      <c r="U3088" t="str">
        <f>IFERROR(VLOOKUP(Table_Query_from_QDB_Production___SQL_Server[[#This Row],[step_7_seq]],'Employee Benefit Groups'!#REF!,2,FALSE),"-")</f>
        <v>-</v>
      </c>
      <c r="V3088">
        <v>3</v>
      </c>
      <c r="W3088" t="str">
        <f>IFERROR(VLOOKUP(Table_Query_from_QDB_Production___SQL_Server[[#This Row],[step_8_seq]],'Employee Benefit Groups'!#REF!,2,FALSE),"-")</f>
        <v>-</v>
      </c>
      <c r="X3088">
        <v>5</v>
      </c>
      <c r="Y3088" t="str">
        <f>IFERROR(VLOOKUP(Table_Query_from_QDB_Production___SQL_Server[[#This Row],[step_9_seq]],'Employee Benefit Groups'!#REF!,2,FALSE),"-")</f>
        <v>-</v>
      </c>
      <c r="AA3088" s="15"/>
      <c r="AB3088" s="15">
        <f t="shared" si="576"/>
        <v>0</v>
      </c>
      <c r="AC3088" s="11" t="s">
        <v>11502</v>
      </c>
      <c r="AD3088" s="11" t="str">
        <f t="shared" si="577"/>
        <v>-</v>
      </c>
      <c r="AE3088" s="12"/>
      <c r="AF3088" s="12">
        <f t="shared" si="578"/>
        <v>0</v>
      </c>
      <c r="AG3088" s="13" t="s">
        <v>11502</v>
      </c>
      <c r="AH3088" s="13" t="str">
        <f t="shared" si="579"/>
        <v>-</v>
      </c>
      <c r="AI3088" s="14"/>
      <c r="AJ3088" s="14">
        <f t="shared" si="580"/>
        <v>0</v>
      </c>
      <c r="AK3088" s="15" t="s">
        <v>11502</v>
      </c>
      <c r="AL3088" s="15" t="str">
        <f t="shared" si="581"/>
        <v>-</v>
      </c>
      <c r="AM3088" s="12"/>
      <c r="AN3088" s="12">
        <f t="shared" si="582"/>
        <v>0</v>
      </c>
      <c r="AO3088" s="16" t="s">
        <v>11502</v>
      </c>
      <c r="AP3088" s="16" t="str">
        <f t="shared" si="583"/>
        <v>-</v>
      </c>
      <c r="AQ3088" s="12">
        <v>3</v>
      </c>
      <c r="AR3088" s="12">
        <f t="shared" si="584"/>
        <v>4</v>
      </c>
      <c r="AS3088" s="14" t="s">
        <v>11498</v>
      </c>
      <c r="AT3088" s="14" t="str">
        <f t="shared" si="585"/>
        <v>-</v>
      </c>
      <c r="AU3088">
        <v>2</v>
      </c>
      <c r="AV3088" s="15" t="s">
        <v>11497</v>
      </c>
      <c r="AW3088" s="15" t="str">
        <f t="shared" si="586"/>
        <v>-</v>
      </c>
      <c r="AX3088">
        <v>4</v>
      </c>
      <c r="AY3088" s="17" t="s">
        <v>11499</v>
      </c>
      <c r="AZ3088" s="17" t="str">
        <f t="shared" si="587"/>
        <v>-</v>
      </c>
      <c r="BA3088"/>
    </row>
    <row r="3089" spans="1:53" x14ac:dyDescent="0.3">
      <c r="A3089" t="s">
        <v>8926</v>
      </c>
      <c r="B3089" t="s">
        <v>8927</v>
      </c>
      <c r="C3089" t="s">
        <v>8928</v>
      </c>
      <c r="D3089" t="s">
        <v>1101</v>
      </c>
      <c r="E3089" t="str">
        <f>LEFT(Table_Query_from_QDB_Production___SQL_Server[[#This Row],[ttl_class_ttl_outl]],1)</f>
        <v>G</v>
      </c>
      <c r="F3089" t="str">
        <f>UPPER(IFERROR(VLOOKUP(Table_Query_from_QDB_Production___SQL_Server[[#This Row],[cto_osc_code]],'CTO-OSC Table'!$A$2:$B$24,2,FALSE),"Undefined"))</f>
        <v>MAINTENANCE, FABRICATION AND OPERATIONS</v>
      </c>
      <c r="G3089" t="str">
        <f>UPPER(IFERROR(VLOOKUP(Table_Query_from_QDB_Production___SQL_Server[[#This Row],[ttl_class_ttl_outl]],'Title Class Table'!$A$2:$C$146,2,FALSE),"Undefined"))</f>
        <v>PHYSICAL PLANT SERVICES - MAINTENANCE</v>
      </c>
      <c r="H3089" t="s">
        <v>11451</v>
      </c>
      <c r="I3089">
        <v>6</v>
      </c>
      <c r="K3089" t="str">
        <f>IFERROR(VLOOKUP(Table_Query_from_QDB_Production___SQL_Server[[#This Row],[step_2_seq]],'Employee Benefit Groups'!#REF!,2,FALSE),"-")</f>
        <v>-</v>
      </c>
      <c r="M3089" t="str">
        <f>IFERROR(VLOOKUP(Table_Query_from_QDB_Production___SQL_Server[[#This Row],[step_4_seq]],'Employee Benefit Groups'!#REF!,2,FALSE),"-")</f>
        <v>-</v>
      </c>
      <c r="O3089" t="str">
        <f>IFERROR(VLOOKUP(Table_Query_from_QDB_Production___SQL_Server[[#This Row],[step_4_seq2]],'Employee Benefit Groups'!#REF!,2,FALSE),"-")</f>
        <v>-</v>
      </c>
      <c r="Q3089" t="str">
        <f>IFERROR(VLOOKUP(Table_Query_from_QDB_Production___SQL_Server[[#This Row],[step_5_seq]],'Employee Benefit Groups'!#REF!,2,FALSE),"-")</f>
        <v>-</v>
      </c>
      <c r="S3089" t="str">
        <f>IFERROR(VLOOKUP(Table_Query_from_QDB_Production___SQL_Server[[#This Row],[step_6_seq]],'Employee Benefit Groups'!#REF!,2,FALSE),"-")</f>
        <v>-</v>
      </c>
      <c r="T3089">
        <v>4</v>
      </c>
      <c r="U3089" t="str">
        <f>IFERROR(VLOOKUP(Table_Query_from_QDB_Production___SQL_Server[[#This Row],[step_7_seq]],'Employee Benefit Groups'!#REF!,2,FALSE),"-")</f>
        <v>-</v>
      </c>
      <c r="V3089">
        <v>3</v>
      </c>
      <c r="W3089" t="str">
        <f>IFERROR(VLOOKUP(Table_Query_from_QDB_Production___SQL_Server[[#This Row],[step_8_seq]],'Employee Benefit Groups'!#REF!,2,FALSE),"-")</f>
        <v>-</v>
      </c>
      <c r="X3089">
        <v>5</v>
      </c>
      <c r="Y3089" t="str">
        <f>IFERROR(VLOOKUP(Table_Query_from_QDB_Production___SQL_Server[[#This Row],[step_9_seq]],'Employee Benefit Groups'!#REF!,2,FALSE),"-")</f>
        <v>-</v>
      </c>
      <c r="AA3089" s="15"/>
      <c r="AB3089" s="15">
        <f t="shared" si="576"/>
        <v>0</v>
      </c>
      <c r="AC3089" s="11" t="s">
        <v>11502</v>
      </c>
      <c r="AD3089" s="11" t="str">
        <f t="shared" si="577"/>
        <v>-</v>
      </c>
      <c r="AE3089" s="12"/>
      <c r="AF3089" s="12">
        <f t="shared" si="578"/>
        <v>0</v>
      </c>
      <c r="AG3089" s="13" t="s">
        <v>11502</v>
      </c>
      <c r="AH3089" s="13" t="str">
        <f t="shared" si="579"/>
        <v>-</v>
      </c>
      <c r="AI3089" s="14"/>
      <c r="AJ3089" s="14">
        <f t="shared" si="580"/>
        <v>0</v>
      </c>
      <c r="AK3089" s="15" t="s">
        <v>11502</v>
      </c>
      <c r="AL3089" s="15" t="str">
        <f t="shared" si="581"/>
        <v>-</v>
      </c>
      <c r="AM3089" s="12"/>
      <c r="AN3089" s="12">
        <f t="shared" si="582"/>
        <v>0</v>
      </c>
      <c r="AO3089" s="16" t="s">
        <v>11502</v>
      </c>
      <c r="AP3089" s="16" t="str">
        <f t="shared" si="583"/>
        <v>-</v>
      </c>
      <c r="AQ3089" s="12">
        <v>3</v>
      </c>
      <c r="AR3089" s="12">
        <f t="shared" si="584"/>
        <v>4</v>
      </c>
      <c r="AS3089" s="14" t="s">
        <v>11498</v>
      </c>
      <c r="AT3089" s="14" t="str">
        <f t="shared" si="585"/>
        <v>-</v>
      </c>
      <c r="AU3089">
        <v>2</v>
      </c>
      <c r="AV3089" s="15" t="s">
        <v>11497</v>
      </c>
      <c r="AW3089" s="15" t="str">
        <f t="shared" si="586"/>
        <v>-</v>
      </c>
      <c r="AX3089">
        <v>4</v>
      </c>
      <c r="AY3089" s="17" t="s">
        <v>11499</v>
      </c>
      <c r="AZ3089" s="17" t="str">
        <f t="shared" si="587"/>
        <v>-</v>
      </c>
      <c r="BA3089"/>
    </row>
    <row r="3090" spans="1:53" x14ac:dyDescent="0.3">
      <c r="A3090" t="s">
        <v>8929</v>
      </c>
      <c r="B3090" t="s">
        <v>8930</v>
      </c>
      <c r="C3090" t="s">
        <v>8931</v>
      </c>
      <c r="D3090" t="s">
        <v>1101</v>
      </c>
      <c r="E3090" t="str">
        <f>LEFT(Table_Query_from_QDB_Production___SQL_Server[[#This Row],[ttl_class_ttl_outl]],1)</f>
        <v>G</v>
      </c>
      <c r="F3090" t="str">
        <f>UPPER(IFERROR(VLOOKUP(Table_Query_from_QDB_Production___SQL_Server[[#This Row],[cto_osc_code]],'CTO-OSC Table'!$A$2:$B$24,2,FALSE),"Undefined"))</f>
        <v>MAINTENANCE, FABRICATION AND OPERATIONS</v>
      </c>
      <c r="G3090" t="str">
        <f>UPPER(IFERROR(VLOOKUP(Table_Query_from_QDB_Production___SQL_Server[[#This Row],[ttl_class_ttl_outl]],'Title Class Table'!$A$2:$C$146,2,FALSE),"Undefined"))</f>
        <v>PHYSICAL PLANT SERVICES - MAINTENANCE</v>
      </c>
      <c r="H3090" t="s">
        <v>11451</v>
      </c>
      <c r="I3090">
        <v>6</v>
      </c>
      <c r="K3090" t="str">
        <f>IFERROR(VLOOKUP(Table_Query_from_QDB_Production___SQL_Server[[#This Row],[step_2_seq]],'Employee Benefit Groups'!#REF!,2,FALSE),"-")</f>
        <v>-</v>
      </c>
      <c r="M3090" t="str">
        <f>IFERROR(VLOOKUP(Table_Query_from_QDB_Production___SQL_Server[[#This Row],[step_4_seq]],'Employee Benefit Groups'!#REF!,2,FALSE),"-")</f>
        <v>-</v>
      </c>
      <c r="O3090" t="str">
        <f>IFERROR(VLOOKUP(Table_Query_from_QDB_Production___SQL_Server[[#This Row],[step_4_seq2]],'Employee Benefit Groups'!#REF!,2,FALSE),"-")</f>
        <v>-</v>
      </c>
      <c r="Q3090" t="str">
        <f>IFERROR(VLOOKUP(Table_Query_from_QDB_Production___SQL_Server[[#This Row],[step_5_seq]],'Employee Benefit Groups'!#REF!,2,FALSE),"-")</f>
        <v>-</v>
      </c>
      <c r="S3090" t="str">
        <f>IFERROR(VLOOKUP(Table_Query_from_QDB_Production___SQL_Server[[#This Row],[step_6_seq]],'Employee Benefit Groups'!#REF!,2,FALSE),"-")</f>
        <v>-</v>
      </c>
      <c r="T3090">
        <v>4</v>
      </c>
      <c r="U3090" t="str">
        <f>IFERROR(VLOOKUP(Table_Query_from_QDB_Production___SQL_Server[[#This Row],[step_7_seq]],'Employee Benefit Groups'!#REF!,2,FALSE),"-")</f>
        <v>-</v>
      </c>
      <c r="V3090">
        <v>3</v>
      </c>
      <c r="W3090" t="str">
        <f>IFERROR(VLOOKUP(Table_Query_from_QDB_Production___SQL_Server[[#This Row],[step_8_seq]],'Employee Benefit Groups'!#REF!,2,FALSE),"-")</f>
        <v>-</v>
      </c>
      <c r="X3090">
        <v>5</v>
      </c>
      <c r="Y3090" t="str">
        <f>IFERROR(VLOOKUP(Table_Query_from_QDB_Production___SQL_Server[[#This Row],[step_9_seq]],'Employee Benefit Groups'!#REF!,2,FALSE),"-")</f>
        <v>-</v>
      </c>
      <c r="AA3090" s="15"/>
      <c r="AB3090" s="15">
        <f t="shared" si="576"/>
        <v>0</v>
      </c>
      <c r="AC3090" s="11" t="s">
        <v>11502</v>
      </c>
      <c r="AD3090" s="11" t="str">
        <f t="shared" si="577"/>
        <v>-</v>
      </c>
      <c r="AE3090" s="12"/>
      <c r="AF3090" s="12">
        <f t="shared" si="578"/>
        <v>0</v>
      </c>
      <c r="AG3090" s="13" t="s">
        <v>11502</v>
      </c>
      <c r="AH3090" s="13" t="str">
        <f t="shared" si="579"/>
        <v>-</v>
      </c>
      <c r="AI3090" s="14"/>
      <c r="AJ3090" s="14">
        <f t="shared" si="580"/>
        <v>0</v>
      </c>
      <c r="AK3090" s="15" t="s">
        <v>11502</v>
      </c>
      <c r="AL3090" s="15" t="str">
        <f t="shared" si="581"/>
        <v>-</v>
      </c>
      <c r="AM3090" s="12"/>
      <c r="AN3090" s="12">
        <f t="shared" si="582"/>
        <v>0</v>
      </c>
      <c r="AO3090" s="16" t="s">
        <v>11502</v>
      </c>
      <c r="AP3090" s="16" t="str">
        <f t="shared" si="583"/>
        <v>-</v>
      </c>
      <c r="AQ3090" s="12">
        <v>3</v>
      </c>
      <c r="AR3090" s="12">
        <f t="shared" si="584"/>
        <v>4</v>
      </c>
      <c r="AS3090" s="14" t="s">
        <v>11498</v>
      </c>
      <c r="AT3090" s="14" t="str">
        <f t="shared" si="585"/>
        <v>-</v>
      </c>
      <c r="AU3090">
        <v>2</v>
      </c>
      <c r="AV3090" s="15" t="s">
        <v>11497</v>
      </c>
      <c r="AW3090" s="15" t="str">
        <f t="shared" si="586"/>
        <v>-</v>
      </c>
      <c r="AX3090">
        <v>4</v>
      </c>
      <c r="AY3090" s="17" t="s">
        <v>11499</v>
      </c>
      <c r="AZ3090" s="17" t="str">
        <f t="shared" si="587"/>
        <v>-</v>
      </c>
      <c r="BA3090"/>
    </row>
    <row r="3091" spans="1:53" x14ac:dyDescent="0.3">
      <c r="A3091" t="s">
        <v>8932</v>
      </c>
      <c r="B3091" t="s">
        <v>8933</v>
      </c>
      <c r="C3091" t="s">
        <v>8934</v>
      </c>
      <c r="D3091" t="s">
        <v>1101</v>
      </c>
      <c r="E3091" t="str">
        <f>LEFT(Table_Query_from_QDB_Production___SQL_Server[[#This Row],[ttl_class_ttl_outl]],1)</f>
        <v>G</v>
      </c>
      <c r="F3091" t="str">
        <f>UPPER(IFERROR(VLOOKUP(Table_Query_from_QDB_Production___SQL_Server[[#This Row],[cto_osc_code]],'CTO-OSC Table'!$A$2:$B$24,2,FALSE),"Undefined"))</f>
        <v>MAINTENANCE, FABRICATION AND OPERATIONS</v>
      </c>
      <c r="G3091" t="str">
        <f>UPPER(IFERROR(VLOOKUP(Table_Query_from_QDB_Production___SQL_Server[[#This Row],[ttl_class_ttl_outl]],'Title Class Table'!$A$2:$C$146,2,FALSE),"Undefined"))</f>
        <v>PHYSICAL PLANT SERVICES - MAINTENANCE</v>
      </c>
      <c r="H3091" t="s">
        <v>11451</v>
      </c>
      <c r="I3091">
        <v>6</v>
      </c>
      <c r="K3091" t="str">
        <f>IFERROR(VLOOKUP(Table_Query_from_QDB_Production___SQL_Server[[#This Row],[step_2_seq]],'Employee Benefit Groups'!#REF!,2,FALSE),"-")</f>
        <v>-</v>
      </c>
      <c r="M3091" t="str">
        <f>IFERROR(VLOOKUP(Table_Query_from_QDB_Production___SQL_Server[[#This Row],[step_4_seq]],'Employee Benefit Groups'!#REF!,2,FALSE),"-")</f>
        <v>-</v>
      </c>
      <c r="O3091" t="str">
        <f>IFERROR(VLOOKUP(Table_Query_from_QDB_Production___SQL_Server[[#This Row],[step_4_seq2]],'Employee Benefit Groups'!#REF!,2,FALSE),"-")</f>
        <v>-</v>
      </c>
      <c r="Q3091" t="str">
        <f>IFERROR(VLOOKUP(Table_Query_from_QDB_Production___SQL_Server[[#This Row],[step_5_seq]],'Employee Benefit Groups'!#REF!,2,FALSE),"-")</f>
        <v>-</v>
      </c>
      <c r="S3091" t="str">
        <f>IFERROR(VLOOKUP(Table_Query_from_QDB_Production___SQL_Server[[#This Row],[step_6_seq]],'Employee Benefit Groups'!#REF!,2,FALSE),"-")</f>
        <v>-</v>
      </c>
      <c r="T3091">
        <v>4</v>
      </c>
      <c r="U3091" t="str">
        <f>IFERROR(VLOOKUP(Table_Query_from_QDB_Production___SQL_Server[[#This Row],[step_7_seq]],'Employee Benefit Groups'!#REF!,2,FALSE),"-")</f>
        <v>-</v>
      </c>
      <c r="V3091">
        <v>3</v>
      </c>
      <c r="W3091" t="str">
        <f>IFERROR(VLOOKUP(Table_Query_from_QDB_Production___SQL_Server[[#This Row],[step_8_seq]],'Employee Benefit Groups'!#REF!,2,FALSE),"-")</f>
        <v>-</v>
      </c>
      <c r="X3091">
        <v>5</v>
      </c>
      <c r="Y3091" t="str">
        <f>IFERROR(VLOOKUP(Table_Query_from_QDB_Production___SQL_Server[[#This Row],[step_9_seq]],'Employee Benefit Groups'!#REF!,2,FALSE),"-")</f>
        <v>-</v>
      </c>
      <c r="AA3091" s="15"/>
      <c r="AB3091" s="15">
        <f t="shared" si="576"/>
        <v>0</v>
      </c>
      <c r="AC3091" s="11" t="s">
        <v>11502</v>
      </c>
      <c r="AD3091" s="11" t="str">
        <f t="shared" si="577"/>
        <v>-</v>
      </c>
      <c r="AE3091" s="12"/>
      <c r="AF3091" s="12">
        <f t="shared" si="578"/>
        <v>0</v>
      </c>
      <c r="AG3091" s="13" t="s">
        <v>11502</v>
      </c>
      <c r="AH3091" s="13" t="str">
        <f t="shared" si="579"/>
        <v>-</v>
      </c>
      <c r="AI3091" s="14"/>
      <c r="AJ3091" s="14">
        <f t="shared" si="580"/>
        <v>0</v>
      </c>
      <c r="AK3091" s="15" t="s">
        <v>11502</v>
      </c>
      <c r="AL3091" s="15" t="str">
        <f t="shared" si="581"/>
        <v>-</v>
      </c>
      <c r="AM3091" s="12"/>
      <c r="AN3091" s="12">
        <f t="shared" si="582"/>
        <v>0</v>
      </c>
      <c r="AO3091" s="16" t="s">
        <v>11502</v>
      </c>
      <c r="AP3091" s="16" t="str">
        <f t="shared" si="583"/>
        <v>-</v>
      </c>
      <c r="AQ3091" s="12">
        <v>3</v>
      </c>
      <c r="AR3091" s="12">
        <f t="shared" si="584"/>
        <v>4</v>
      </c>
      <c r="AS3091" s="14" t="s">
        <v>11498</v>
      </c>
      <c r="AT3091" s="14" t="str">
        <f t="shared" si="585"/>
        <v>-</v>
      </c>
      <c r="AU3091">
        <v>2</v>
      </c>
      <c r="AV3091" s="15" t="s">
        <v>11497</v>
      </c>
      <c r="AW3091" s="15" t="str">
        <f t="shared" si="586"/>
        <v>-</v>
      </c>
      <c r="AX3091">
        <v>4</v>
      </c>
      <c r="AY3091" s="17" t="s">
        <v>11499</v>
      </c>
      <c r="AZ3091" s="17" t="str">
        <f t="shared" si="587"/>
        <v>-</v>
      </c>
      <c r="BA3091"/>
    </row>
    <row r="3092" spans="1:53" x14ac:dyDescent="0.3">
      <c r="A3092" t="s">
        <v>8935</v>
      </c>
      <c r="B3092" t="s">
        <v>8936</v>
      </c>
      <c r="C3092" t="s">
        <v>8937</v>
      </c>
      <c r="D3092" t="s">
        <v>1101</v>
      </c>
      <c r="E3092" t="str">
        <f>LEFT(Table_Query_from_QDB_Production___SQL_Server[[#This Row],[ttl_class_ttl_outl]],1)</f>
        <v>G</v>
      </c>
      <c r="F3092" t="str">
        <f>UPPER(IFERROR(VLOOKUP(Table_Query_from_QDB_Production___SQL_Server[[#This Row],[cto_osc_code]],'CTO-OSC Table'!$A$2:$B$24,2,FALSE),"Undefined"))</f>
        <v>MAINTENANCE, FABRICATION AND OPERATIONS</v>
      </c>
      <c r="G3092" t="str">
        <f>UPPER(IFERROR(VLOOKUP(Table_Query_from_QDB_Production___SQL_Server[[#This Row],[ttl_class_ttl_outl]],'Title Class Table'!$A$2:$C$146,2,FALSE),"Undefined"))</f>
        <v>PHYSICAL PLANT SERVICES - MAINTENANCE</v>
      </c>
      <c r="H3092" t="s">
        <v>11451</v>
      </c>
      <c r="I3092">
        <v>6</v>
      </c>
      <c r="K3092" t="str">
        <f>IFERROR(VLOOKUP(Table_Query_from_QDB_Production___SQL_Server[[#This Row],[step_2_seq]],'Employee Benefit Groups'!#REF!,2,FALSE),"-")</f>
        <v>-</v>
      </c>
      <c r="M3092" t="str">
        <f>IFERROR(VLOOKUP(Table_Query_from_QDB_Production___SQL_Server[[#This Row],[step_4_seq]],'Employee Benefit Groups'!#REF!,2,FALSE),"-")</f>
        <v>-</v>
      </c>
      <c r="O3092" t="str">
        <f>IFERROR(VLOOKUP(Table_Query_from_QDB_Production___SQL_Server[[#This Row],[step_4_seq2]],'Employee Benefit Groups'!#REF!,2,FALSE),"-")</f>
        <v>-</v>
      </c>
      <c r="Q3092" t="str">
        <f>IFERROR(VLOOKUP(Table_Query_from_QDB_Production___SQL_Server[[#This Row],[step_5_seq]],'Employee Benefit Groups'!#REF!,2,FALSE),"-")</f>
        <v>-</v>
      </c>
      <c r="S3092" t="str">
        <f>IFERROR(VLOOKUP(Table_Query_from_QDB_Production___SQL_Server[[#This Row],[step_6_seq]],'Employee Benefit Groups'!#REF!,2,FALSE),"-")</f>
        <v>-</v>
      </c>
      <c r="T3092">
        <v>4</v>
      </c>
      <c r="U3092" t="str">
        <f>IFERROR(VLOOKUP(Table_Query_from_QDB_Production___SQL_Server[[#This Row],[step_7_seq]],'Employee Benefit Groups'!#REF!,2,FALSE),"-")</f>
        <v>-</v>
      </c>
      <c r="V3092">
        <v>3</v>
      </c>
      <c r="W3092" t="str">
        <f>IFERROR(VLOOKUP(Table_Query_from_QDB_Production___SQL_Server[[#This Row],[step_8_seq]],'Employee Benefit Groups'!#REF!,2,FALSE),"-")</f>
        <v>-</v>
      </c>
      <c r="X3092">
        <v>5</v>
      </c>
      <c r="Y3092" t="str">
        <f>IFERROR(VLOOKUP(Table_Query_from_QDB_Production___SQL_Server[[#This Row],[step_9_seq]],'Employee Benefit Groups'!#REF!,2,FALSE),"-")</f>
        <v>-</v>
      </c>
      <c r="AA3092" s="15"/>
      <c r="AB3092" s="15">
        <f t="shared" si="576"/>
        <v>0</v>
      </c>
      <c r="AC3092" s="11" t="s">
        <v>11502</v>
      </c>
      <c r="AD3092" s="11" t="str">
        <f t="shared" si="577"/>
        <v>-</v>
      </c>
      <c r="AE3092" s="12"/>
      <c r="AF3092" s="12">
        <f t="shared" si="578"/>
        <v>0</v>
      </c>
      <c r="AG3092" s="13" t="s">
        <v>11502</v>
      </c>
      <c r="AH3092" s="13" t="str">
        <f t="shared" si="579"/>
        <v>-</v>
      </c>
      <c r="AI3092" s="14"/>
      <c r="AJ3092" s="14">
        <f t="shared" si="580"/>
        <v>0</v>
      </c>
      <c r="AK3092" s="15" t="s">
        <v>11502</v>
      </c>
      <c r="AL3092" s="15" t="str">
        <f t="shared" si="581"/>
        <v>-</v>
      </c>
      <c r="AM3092" s="12"/>
      <c r="AN3092" s="12">
        <f t="shared" si="582"/>
        <v>0</v>
      </c>
      <c r="AO3092" s="16" t="s">
        <v>11502</v>
      </c>
      <c r="AP3092" s="16" t="str">
        <f t="shared" si="583"/>
        <v>-</v>
      </c>
      <c r="AQ3092" s="12">
        <v>3</v>
      </c>
      <c r="AR3092" s="12">
        <f t="shared" si="584"/>
        <v>4</v>
      </c>
      <c r="AS3092" s="14" t="s">
        <v>11498</v>
      </c>
      <c r="AT3092" s="14" t="str">
        <f t="shared" si="585"/>
        <v>-</v>
      </c>
      <c r="AU3092">
        <v>2</v>
      </c>
      <c r="AV3092" s="15" t="s">
        <v>11497</v>
      </c>
      <c r="AW3092" s="15" t="str">
        <f t="shared" si="586"/>
        <v>-</v>
      </c>
      <c r="AX3092">
        <v>4</v>
      </c>
      <c r="AY3092" s="17" t="s">
        <v>11499</v>
      </c>
      <c r="AZ3092" s="17" t="str">
        <f t="shared" si="587"/>
        <v>-</v>
      </c>
      <c r="BA3092"/>
    </row>
    <row r="3093" spans="1:53" x14ac:dyDescent="0.3">
      <c r="A3093" t="s">
        <v>8938</v>
      </c>
      <c r="B3093" t="s">
        <v>8939</v>
      </c>
      <c r="C3093" t="s">
        <v>8940</v>
      </c>
      <c r="D3093" t="s">
        <v>1101</v>
      </c>
      <c r="E3093" t="str">
        <f>LEFT(Table_Query_from_QDB_Production___SQL_Server[[#This Row],[ttl_class_ttl_outl]],1)</f>
        <v>G</v>
      </c>
      <c r="F3093" t="str">
        <f>UPPER(IFERROR(VLOOKUP(Table_Query_from_QDB_Production___SQL_Server[[#This Row],[cto_osc_code]],'CTO-OSC Table'!$A$2:$B$24,2,FALSE),"Undefined"))</f>
        <v>MAINTENANCE, FABRICATION AND OPERATIONS</v>
      </c>
      <c r="G3093" t="str">
        <f>UPPER(IFERROR(VLOOKUP(Table_Query_from_QDB_Production___SQL_Server[[#This Row],[ttl_class_ttl_outl]],'Title Class Table'!$A$2:$C$146,2,FALSE),"Undefined"))</f>
        <v>PHYSICAL PLANT SERVICES - MAINTENANCE</v>
      </c>
      <c r="H3093" t="s">
        <v>11451</v>
      </c>
      <c r="I3093">
        <v>6</v>
      </c>
      <c r="K3093" t="str">
        <f>IFERROR(VLOOKUP(Table_Query_from_QDB_Production___SQL_Server[[#This Row],[step_2_seq]],'Employee Benefit Groups'!#REF!,2,FALSE),"-")</f>
        <v>-</v>
      </c>
      <c r="M3093" t="str">
        <f>IFERROR(VLOOKUP(Table_Query_from_QDB_Production___SQL_Server[[#This Row],[step_4_seq]],'Employee Benefit Groups'!#REF!,2,FALSE),"-")</f>
        <v>-</v>
      </c>
      <c r="O3093" t="str">
        <f>IFERROR(VLOOKUP(Table_Query_from_QDB_Production___SQL_Server[[#This Row],[step_4_seq2]],'Employee Benefit Groups'!#REF!,2,FALSE),"-")</f>
        <v>-</v>
      </c>
      <c r="Q3093" t="str">
        <f>IFERROR(VLOOKUP(Table_Query_from_QDB_Production___SQL_Server[[#This Row],[step_5_seq]],'Employee Benefit Groups'!#REF!,2,FALSE),"-")</f>
        <v>-</v>
      </c>
      <c r="S3093" t="str">
        <f>IFERROR(VLOOKUP(Table_Query_from_QDB_Production___SQL_Server[[#This Row],[step_6_seq]],'Employee Benefit Groups'!#REF!,2,FALSE),"-")</f>
        <v>-</v>
      </c>
      <c r="T3093">
        <v>4</v>
      </c>
      <c r="U3093" t="str">
        <f>IFERROR(VLOOKUP(Table_Query_from_QDB_Production___SQL_Server[[#This Row],[step_7_seq]],'Employee Benefit Groups'!#REF!,2,FALSE),"-")</f>
        <v>-</v>
      </c>
      <c r="V3093">
        <v>3</v>
      </c>
      <c r="W3093" t="str">
        <f>IFERROR(VLOOKUP(Table_Query_from_QDB_Production___SQL_Server[[#This Row],[step_8_seq]],'Employee Benefit Groups'!#REF!,2,FALSE),"-")</f>
        <v>-</v>
      </c>
      <c r="X3093">
        <v>5</v>
      </c>
      <c r="Y3093" t="str">
        <f>IFERROR(VLOOKUP(Table_Query_from_QDB_Production___SQL_Server[[#This Row],[step_9_seq]],'Employee Benefit Groups'!#REF!,2,FALSE),"-")</f>
        <v>-</v>
      </c>
      <c r="AA3093" s="15"/>
      <c r="AB3093" s="15">
        <f t="shared" si="576"/>
        <v>0</v>
      </c>
      <c r="AC3093" s="11" t="s">
        <v>11502</v>
      </c>
      <c r="AD3093" s="11" t="str">
        <f t="shared" si="577"/>
        <v>-</v>
      </c>
      <c r="AE3093" s="12"/>
      <c r="AF3093" s="12">
        <f t="shared" si="578"/>
        <v>0</v>
      </c>
      <c r="AG3093" s="13" t="s">
        <v>11502</v>
      </c>
      <c r="AH3093" s="13" t="str">
        <f t="shared" si="579"/>
        <v>-</v>
      </c>
      <c r="AI3093" s="14"/>
      <c r="AJ3093" s="14">
        <f t="shared" si="580"/>
        <v>0</v>
      </c>
      <c r="AK3093" s="15" t="s">
        <v>11502</v>
      </c>
      <c r="AL3093" s="15" t="str">
        <f t="shared" si="581"/>
        <v>-</v>
      </c>
      <c r="AM3093" s="12"/>
      <c r="AN3093" s="12">
        <f t="shared" si="582"/>
        <v>0</v>
      </c>
      <c r="AO3093" s="16" t="s">
        <v>11502</v>
      </c>
      <c r="AP3093" s="16" t="str">
        <f t="shared" si="583"/>
        <v>-</v>
      </c>
      <c r="AQ3093" s="12">
        <v>3</v>
      </c>
      <c r="AR3093" s="12">
        <f t="shared" si="584"/>
        <v>4</v>
      </c>
      <c r="AS3093" s="14" t="s">
        <v>11498</v>
      </c>
      <c r="AT3093" s="14" t="str">
        <f t="shared" si="585"/>
        <v>-</v>
      </c>
      <c r="AU3093">
        <v>2</v>
      </c>
      <c r="AV3093" s="15" t="s">
        <v>11497</v>
      </c>
      <c r="AW3093" s="15" t="str">
        <f t="shared" si="586"/>
        <v>-</v>
      </c>
      <c r="AX3093">
        <v>4</v>
      </c>
      <c r="AY3093" s="17" t="s">
        <v>11499</v>
      </c>
      <c r="AZ3093" s="17" t="str">
        <f t="shared" si="587"/>
        <v>-</v>
      </c>
      <c r="BA3093"/>
    </row>
    <row r="3094" spans="1:53" x14ac:dyDescent="0.3">
      <c r="A3094" t="s">
        <v>8941</v>
      </c>
      <c r="B3094" t="s">
        <v>8942</v>
      </c>
      <c r="C3094" t="s">
        <v>8943</v>
      </c>
      <c r="D3094" t="s">
        <v>1101</v>
      </c>
      <c r="E3094" t="str">
        <f>LEFT(Table_Query_from_QDB_Production___SQL_Server[[#This Row],[ttl_class_ttl_outl]],1)</f>
        <v>G</v>
      </c>
      <c r="F3094" t="str">
        <f>UPPER(IFERROR(VLOOKUP(Table_Query_from_QDB_Production___SQL_Server[[#This Row],[cto_osc_code]],'CTO-OSC Table'!$A$2:$B$24,2,FALSE),"Undefined"))</f>
        <v>MAINTENANCE, FABRICATION AND OPERATIONS</v>
      </c>
      <c r="G3094" t="str">
        <f>UPPER(IFERROR(VLOOKUP(Table_Query_from_QDB_Production___SQL_Server[[#This Row],[ttl_class_ttl_outl]],'Title Class Table'!$A$2:$C$146,2,FALSE),"Undefined"))</f>
        <v>PHYSICAL PLANT SERVICES - MAINTENANCE</v>
      </c>
      <c r="H3094" t="s">
        <v>11451</v>
      </c>
      <c r="I3094">
        <v>6</v>
      </c>
      <c r="K3094" t="str">
        <f>IFERROR(VLOOKUP(Table_Query_from_QDB_Production___SQL_Server[[#This Row],[step_2_seq]],'Employee Benefit Groups'!#REF!,2,FALSE),"-")</f>
        <v>-</v>
      </c>
      <c r="M3094" t="str">
        <f>IFERROR(VLOOKUP(Table_Query_from_QDB_Production___SQL_Server[[#This Row],[step_4_seq]],'Employee Benefit Groups'!#REF!,2,FALSE),"-")</f>
        <v>-</v>
      </c>
      <c r="O3094" t="str">
        <f>IFERROR(VLOOKUP(Table_Query_from_QDB_Production___SQL_Server[[#This Row],[step_4_seq2]],'Employee Benefit Groups'!#REF!,2,FALSE),"-")</f>
        <v>-</v>
      </c>
      <c r="Q3094" t="str">
        <f>IFERROR(VLOOKUP(Table_Query_from_QDB_Production___SQL_Server[[#This Row],[step_5_seq]],'Employee Benefit Groups'!#REF!,2,FALSE),"-")</f>
        <v>-</v>
      </c>
      <c r="S3094" t="str">
        <f>IFERROR(VLOOKUP(Table_Query_from_QDB_Production___SQL_Server[[#This Row],[step_6_seq]],'Employee Benefit Groups'!#REF!,2,FALSE),"-")</f>
        <v>-</v>
      </c>
      <c r="T3094">
        <v>4</v>
      </c>
      <c r="U3094" t="str">
        <f>IFERROR(VLOOKUP(Table_Query_from_QDB_Production___SQL_Server[[#This Row],[step_7_seq]],'Employee Benefit Groups'!#REF!,2,FALSE),"-")</f>
        <v>-</v>
      </c>
      <c r="V3094">
        <v>3</v>
      </c>
      <c r="W3094" t="str">
        <f>IFERROR(VLOOKUP(Table_Query_from_QDB_Production___SQL_Server[[#This Row],[step_8_seq]],'Employee Benefit Groups'!#REF!,2,FALSE),"-")</f>
        <v>-</v>
      </c>
      <c r="X3094">
        <v>5</v>
      </c>
      <c r="Y3094" t="str">
        <f>IFERROR(VLOOKUP(Table_Query_from_QDB_Production___SQL_Server[[#This Row],[step_9_seq]],'Employee Benefit Groups'!#REF!,2,FALSE),"-")</f>
        <v>-</v>
      </c>
      <c r="AA3094" s="15"/>
      <c r="AB3094" s="15">
        <f t="shared" si="576"/>
        <v>0</v>
      </c>
      <c r="AC3094" s="11" t="s">
        <v>11502</v>
      </c>
      <c r="AD3094" s="11" t="str">
        <f t="shared" si="577"/>
        <v>-</v>
      </c>
      <c r="AE3094" s="12"/>
      <c r="AF3094" s="12">
        <f t="shared" si="578"/>
        <v>0</v>
      </c>
      <c r="AG3094" s="13" t="s">
        <v>11502</v>
      </c>
      <c r="AH3094" s="13" t="str">
        <f t="shared" si="579"/>
        <v>-</v>
      </c>
      <c r="AI3094" s="14"/>
      <c r="AJ3094" s="14">
        <f t="shared" si="580"/>
        <v>0</v>
      </c>
      <c r="AK3094" s="15" t="s">
        <v>11502</v>
      </c>
      <c r="AL3094" s="15" t="str">
        <f t="shared" si="581"/>
        <v>-</v>
      </c>
      <c r="AM3094" s="12"/>
      <c r="AN3094" s="12">
        <f t="shared" si="582"/>
        <v>0</v>
      </c>
      <c r="AO3094" s="16" t="s">
        <v>11502</v>
      </c>
      <c r="AP3094" s="16" t="str">
        <f t="shared" si="583"/>
        <v>-</v>
      </c>
      <c r="AQ3094" s="12">
        <v>3</v>
      </c>
      <c r="AR3094" s="12">
        <f t="shared" si="584"/>
        <v>4</v>
      </c>
      <c r="AS3094" s="14" t="s">
        <v>11498</v>
      </c>
      <c r="AT3094" s="14" t="str">
        <f t="shared" si="585"/>
        <v>-</v>
      </c>
      <c r="AU3094">
        <v>2</v>
      </c>
      <c r="AV3094" s="15" t="s">
        <v>11497</v>
      </c>
      <c r="AW3094" s="15" t="str">
        <f t="shared" si="586"/>
        <v>-</v>
      </c>
      <c r="AX3094">
        <v>4</v>
      </c>
      <c r="AY3094" s="17" t="s">
        <v>11499</v>
      </c>
      <c r="AZ3094" s="17" t="str">
        <f t="shared" si="587"/>
        <v>-</v>
      </c>
      <c r="BA3094"/>
    </row>
    <row r="3095" spans="1:53" x14ac:dyDescent="0.3">
      <c r="A3095" t="s">
        <v>8944</v>
      </c>
      <c r="B3095" t="s">
        <v>8945</v>
      </c>
      <c r="C3095" t="s">
        <v>8946</v>
      </c>
      <c r="D3095" t="s">
        <v>2066</v>
      </c>
      <c r="E3095" t="str">
        <f>LEFT(Table_Query_from_QDB_Production___SQL_Server[[#This Row],[ttl_class_ttl_outl]],1)</f>
        <v>H</v>
      </c>
      <c r="F3095" t="str">
        <f>UPPER(IFERROR(VLOOKUP(Table_Query_from_QDB_Production___SQL_Server[[#This Row],[cto_osc_code]],'CTO-OSC Table'!$A$2:$B$24,2,FALSE),"Undefined"))</f>
        <v>HEALTH CARE AND ALLIED SERVICES</v>
      </c>
      <c r="G3095" t="str">
        <f>UPPER(IFERROR(VLOOKUP(Table_Query_from_QDB_Production___SQL_Server[[#This Row],[ttl_class_ttl_outl]],'Title Class Table'!$A$2:$C$146,2,FALSE),"Undefined"))</f>
        <v>TECHNOLOGISTS - CLINICAL LABORATORY</v>
      </c>
      <c r="H3095" t="s">
        <v>11451</v>
      </c>
      <c r="I3095">
        <v>6</v>
      </c>
      <c r="K3095" t="str">
        <f>IFERROR(VLOOKUP(Table_Query_from_QDB_Production___SQL_Server[[#This Row],[step_2_seq]],'Employee Benefit Groups'!#REF!,2,FALSE),"-")</f>
        <v>-</v>
      </c>
      <c r="M3095" t="str">
        <f>IFERROR(VLOOKUP(Table_Query_from_QDB_Production___SQL_Server[[#This Row],[step_4_seq]],'Employee Benefit Groups'!#REF!,2,FALSE),"-")</f>
        <v>-</v>
      </c>
      <c r="O3095" t="str">
        <f>IFERROR(VLOOKUP(Table_Query_from_QDB_Production___SQL_Server[[#This Row],[step_4_seq2]],'Employee Benefit Groups'!#REF!,2,FALSE),"-")</f>
        <v>-</v>
      </c>
      <c r="Q3095" t="str">
        <f>IFERROR(VLOOKUP(Table_Query_from_QDB_Production___SQL_Server[[#This Row],[step_5_seq]],'Employee Benefit Groups'!#REF!,2,FALSE),"-")</f>
        <v>-</v>
      </c>
      <c r="S3095" t="str">
        <f>IFERROR(VLOOKUP(Table_Query_from_QDB_Production___SQL_Server[[#This Row],[step_6_seq]],'Employee Benefit Groups'!#REF!,2,FALSE),"-")</f>
        <v>-</v>
      </c>
      <c r="T3095">
        <v>4</v>
      </c>
      <c r="U3095" t="str">
        <f>IFERROR(VLOOKUP(Table_Query_from_QDB_Production___SQL_Server[[#This Row],[step_7_seq]],'Employee Benefit Groups'!#REF!,2,FALSE),"-")</f>
        <v>-</v>
      </c>
      <c r="V3095">
        <v>3</v>
      </c>
      <c r="W3095" t="str">
        <f>IFERROR(VLOOKUP(Table_Query_from_QDB_Production___SQL_Server[[#This Row],[step_8_seq]],'Employee Benefit Groups'!#REF!,2,FALSE),"-")</f>
        <v>-</v>
      </c>
      <c r="X3095">
        <v>5</v>
      </c>
      <c r="Y3095" t="str">
        <f>IFERROR(VLOOKUP(Table_Query_from_QDB_Production___SQL_Server[[#This Row],[step_9_seq]],'Employee Benefit Groups'!#REF!,2,FALSE),"-")</f>
        <v>-</v>
      </c>
      <c r="AA3095" s="15"/>
      <c r="AB3095" s="15">
        <f t="shared" si="576"/>
        <v>0</v>
      </c>
      <c r="AC3095" s="11" t="s">
        <v>11502</v>
      </c>
      <c r="AD3095" s="11" t="str">
        <f t="shared" si="577"/>
        <v>-</v>
      </c>
      <c r="AE3095" s="12"/>
      <c r="AF3095" s="12">
        <f t="shared" si="578"/>
        <v>0</v>
      </c>
      <c r="AG3095" s="13" t="s">
        <v>11502</v>
      </c>
      <c r="AH3095" s="13" t="str">
        <f t="shared" si="579"/>
        <v>-</v>
      </c>
      <c r="AI3095" s="14"/>
      <c r="AJ3095" s="14">
        <f t="shared" si="580"/>
        <v>0</v>
      </c>
      <c r="AK3095" s="15" t="s">
        <v>11502</v>
      </c>
      <c r="AL3095" s="15" t="str">
        <f t="shared" si="581"/>
        <v>-</v>
      </c>
      <c r="AM3095" s="12"/>
      <c r="AN3095" s="12">
        <f t="shared" si="582"/>
        <v>0</v>
      </c>
      <c r="AO3095" s="16" t="s">
        <v>11502</v>
      </c>
      <c r="AP3095" s="16" t="str">
        <f t="shared" si="583"/>
        <v>-</v>
      </c>
      <c r="AQ3095" s="12">
        <v>3</v>
      </c>
      <c r="AR3095" s="12">
        <f t="shared" si="584"/>
        <v>4</v>
      </c>
      <c r="AS3095" s="14" t="s">
        <v>11498</v>
      </c>
      <c r="AT3095" s="14" t="str">
        <f t="shared" si="585"/>
        <v>-</v>
      </c>
      <c r="AU3095">
        <v>2</v>
      </c>
      <c r="AV3095" s="15" t="s">
        <v>11497</v>
      </c>
      <c r="AW3095" s="15" t="str">
        <f t="shared" si="586"/>
        <v>-</v>
      </c>
      <c r="AX3095">
        <v>4</v>
      </c>
      <c r="AY3095" s="17" t="s">
        <v>11499</v>
      </c>
      <c r="AZ3095" s="17" t="str">
        <f t="shared" si="587"/>
        <v>-</v>
      </c>
      <c r="BA3095"/>
    </row>
    <row r="3096" spans="1:53" x14ac:dyDescent="0.3">
      <c r="A3096" t="s">
        <v>8947</v>
      </c>
      <c r="B3096" t="s">
        <v>8948</v>
      </c>
      <c r="C3096" t="s">
        <v>8949</v>
      </c>
      <c r="D3096" t="s">
        <v>2066</v>
      </c>
      <c r="E3096" t="str">
        <f>LEFT(Table_Query_from_QDB_Production___SQL_Server[[#This Row],[ttl_class_ttl_outl]],1)</f>
        <v>H</v>
      </c>
      <c r="F3096" t="str">
        <f>UPPER(IFERROR(VLOOKUP(Table_Query_from_QDB_Production___SQL_Server[[#This Row],[cto_osc_code]],'CTO-OSC Table'!$A$2:$B$24,2,FALSE),"Undefined"))</f>
        <v>HEALTH CARE AND ALLIED SERVICES</v>
      </c>
      <c r="G3096" t="str">
        <f>UPPER(IFERROR(VLOOKUP(Table_Query_from_QDB_Production___SQL_Server[[#This Row],[ttl_class_ttl_outl]],'Title Class Table'!$A$2:$C$146,2,FALSE),"Undefined"))</f>
        <v>TECHNOLOGISTS - CLINICAL LABORATORY</v>
      </c>
      <c r="H3096" t="s">
        <v>11451</v>
      </c>
      <c r="I3096">
        <v>6</v>
      </c>
      <c r="K3096" t="str">
        <f>IFERROR(VLOOKUP(Table_Query_from_QDB_Production___SQL_Server[[#This Row],[step_2_seq]],'Employee Benefit Groups'!#REF!,2,FALSE),"-")</f>
        <v>-</v>
      </c>
      <c r="M3096" t="str">
        <f>IFERROR(VLOOKUP(Table_Query_from_QDB_Production___SQL_Server[[#This Row],[step_4_seq]],'Employee Benefit Groups'!#REF!,2,FALSE),"-")</f>
        <v>-</v>
      </c>
      <c r="O3096" t="str">
        <f>IFERROR(VLOOKUP(Table_Query_from_QDB_Production___SQL_Server[[#This Row],[step_4_seq2]],'Employee Benefit Groups'!#REF!,2,FALSE),"-")</f>
        <v>-</v>
      </c>
      <c r="Q3096" t="str">
        <f>IFERROR(VLOOKUP(Table_Query_from_QDB_Production___SQL_Server[[#This Row],[step_5_seq]],'Employee Benefit Groups'!#REF!,2,FALSE),"-")</f>
        <v>-</v>
      </c>
      <c r="S3096" t="str">
        <f>IFERROR(VLOOKUP(Table_Query_from_QDB_Production___SQL_Server[[#This Row],[step_6_seq]],'Employee Benefit Groups'!#REF!,2,FALSE),"-")</f>
        <v>-</v>
      </c>
      <c r="T3096">
        <v>4</v>
      </c>
      <c r="U3096" t="str">
        <f>IFERROR(VLOOKUP(Table_Query_from_QDB_Production___SQL_Server[[#This Row],[step_7_seq]],'Employee Benefit Groups'!#REF!,2,FALSE),"-")</f>
        <v>-</v>
      </c>
      <c r="V3096">
        <v>3</v>
      </c>
      <c r="W3096" t="str">
        <f>IFERROR(VLOOKUP(Table_Query_from_QDB_Production___SQL_Server[[#This Row],[step_8_seq]],'Employee Benefit Groups'!#REF!,2,FALSE),"-")</f>
        <v>-</v>
      </c>
      <c r="X3096">
        <v>5</v>
      </c>
      <c r="Y3096" t="str">
        <f>IFERROR(VLOOKUP(Table_Query_from_QDB_Production___SQL_Server[[#This Row],[step_9_seq]],'Employee Benefit Groups'!#REF!,2,FALSE),"-")</f>
        <v>-</v>
      </c>
      <c r="AA3096" s="15"/>
      <c r="AB3096" s="15">
        <f t="shared" si="576"/>
        <v>0</v>
      </c>
      <c r="AC3096" s="11" t="s">
        <v>11502</v>
      </c>
      <c r="AD3096" s="11" t="str">
        <f t="shared" si="577"/>
        <v>-</v>
      </c>
      <c r="AE3096" s="12"/>
      <c r="AF3096" s="12">
        <f t="shared" si="578"/>
        <v>0</v>
      </c>
      <c r="AG3096" s="13" t="s">
        <v>11502</v>
      </c>
      <c r="AH3096" s="13" t="str">
        <f t="shared" si="579"/>
        <v>-</v>
      </c>
      <c r="AI3096" s="14"/>
      <c r="AJ3096" s="14">
        <f t="shared" si="580"/>
        <v>0</v>
      </c>
      <c r="AK3096" s="15" t="s">
        <v>11502</v>
      </c>
      <c r="AL3096" s="15" t="str">
        <f t="shared" si="581"/>
        <v>-</v>
      </c>
      <c r="AM3096" s="12"/>
      <c r="AN3096" s="12">
        <f t="shared" si="582"/>
        <v>0</v>
      </c>
      <c r="AO3096" s="16" t="s">
        <v>11502</v>
      </c>
      <c r="AP3096" s="16" t="str">
        <f t="shared" si="583"/>
        <v>-</v>
      </c>
      <c r="AQ3096" s="12">
        <v>3</v>
      </c>
      <c r="AR3096" s="12">
        <f t="shared" si="584"/>
        <v>4</v>
      </c>
      <c r="AS3096" s="14" t="s">
        <v>11498</v>
      </c>
      <c r="AT3096" s="14" t="str">
        <f t="shared" si="585"/>
        <v>-</v>
      </c>
      <c r="AU3096">
        <v>2</v>
      </c>
      <c r="AV3096" s="15" t="s">
        <v>11497</v>
      </c>
      <c r="AW3096" s="15" t="str">
        <f t="shared" si="586"/>
        <v>-</v>
      </c>
      <c r="AX3096">
        <v>4</v>
      </c>
      <c r="AY3096" s="17" t="s">
        <v>11499</v>
      </c>
      <c r="AZ3096" s="17" t="str">
        <f t="shared" si="587"/>
        <v>-</v>
      </c>
      <c r="BA3096"/>
    </row>
    <row r="3097" spans="1:53" x14ac:dyDescent="0.3">
      <c r="A3097" t="s">
        <v>8950</v>
      </c>
      <c r="B3097" t="s">
        <v>8951</v>
      </c>
      <c r="C3097" t="s">
        <v>8952</v>
      </c>
      <c r="D3097" t="s">
        <v>2066</v>
      </c>
      <c r="E3097" t="str">
        <f>LEFT(Table_Query_from_QDB_Production___SQL_Server[[#This Row],[ttl_class_ttl_outl]],1)</f>
        <v>H</v>
      </c>
      <c r="F3097" t="str">
        <f>UPPER(IFERROR(VLOOKUP(Table_Query_from_QDB_Production___SQL_Server[[#This Row],[cto_osc_code]],'CTO-OSC Table'!$A$2:$B$24,2,FALSE),"Undefined"))</f>
        <v>HEALTH CARE AND ALLIED SERVICES</v>
      </c>
      <c r="G3097" t="str">
        <f>UPPER(IFERROR(VLOOKUP(Table_Query_from_QDB_Production___SQL_Server[[#This Row],[ttl_class_ttl_outl]],'Title Class Table'!$A$2:$C$146,2,FALSE),"Undefined"))</f>
        <v>TECHNOLOGISTS - CLINICAL LABORATORY</v>
      </c>
      <c r="H3097" t="s">
        <v>11451</v>
      </c>
      <c r="I3097">
        <v>6</v>
      </c>
      <c r="K3097" t="str">
        <f>IFERROR(VLOOKUP(Table_Query_from_QDB_Production___SQL_Server[[#This Row],[step_2_seq]],'Employee Benefit Groups'!#REF!,2,FALSE),"-")</f>
        <v>-</v>
      </c>
      <c r="M3097" t="str">
        <f>IFERROR(VLOOKUP(Table_Query_from_QDB_Production___SQL_Server[[#This Row],[step_4_seq]],'Employee Benefit Groups'!#REF!,2,FALSE),"-")</f>
        <v>-</v>
      </c>
      <c r="O3097" t="str">
        <f>IFERROR(VLOOKUP(Table_Query_from_QDB_Production___SQL_Server[[#This Row],[step_4_seq2]],'Employee Benefit Groups'!#REF!,2,FALSE),"-")</f>
        <v>-</v>
      </c>
      <c r="Q3097" t="str">
        <f>IFERROR(VLOOKUP(Table_Query_from_QDB_Production___SQL_Server[[#This Row],[step_5_seq]],'Employee Benefit Groups'!#REF!,2,FALSE),"-")</f>
        <v>-</v>
      </c>
      <c r="S3097" t="str">
        <f>IFERROR(VLOOKUP(Table_Query_from_QDB_Production___SQL_Server[[#This Row],[step_6_seq]],'Employee Benefit Groups'!#REF!,2,FALSE),"-")</f>
        <v>-</v>
      </c>
      <c r="T3097">
        <v>4</v>
      </c>
      <c r="U3097" t="str">
        <f>IFERROR(VLOOKUP(Table_Query_from_QDB_Production___SQL_Server[[#This Row],[step_7_seq]],'Employee Benefit Groups'!#REF!,2,FALSE),"-")</f>
        <v>-</v>
      </c>
      <c r="V3097">
        <v>3</v>
      </c>
      <c r="W3097" t="str">
        <f>IFERROR(VLOOKUP(Table_Query_from_QDB_Production___SQL_Server[[#This Row],[step_8_seq]],'Employee Benefit Groups'!#REF!,2,FALSE),"-")</f>
        <v>-</v>
      </c>
      <c r="X3097">
        <v>5</v>
      </c>
      <c r="Y3097" t="str">
        <f>IFERROR(VLOOKUP(Table_Query_from_QDB_Production___SQL_Server[[#This Row],[step_9_seq]],'Employee Benefit Groups'!#REF!,2,FALSE),"-")</f>
        <v>-</v>
      </c>
      <c r="AA3097" s="15"/>
      <c r="AB3097" s="15">
        <f t="shared" si="576"/>
        <v>0</v>
      </c>
      <c r="AC3097" s="11" t="s">
        <v>11502</v>
      </c>
      <c r="AD3097" s="11" t="str">
        <f t="shared" si="577"/>
        <v>-</v>
      </c>
      <c r="AE3097" s="12"/>
      <c r="AF3097" s="12">
        <f t="shared" si="578"/>
        <v>0</v>
      </c>
      <c r="AG3097" s="13" t="s">
        <v>11502</v>
      </c>
      <c r="AH3097" s="13" t="str">
        <f t="shared" si="579"/>
        <v>-</v>
      </c>
      <c r="AI3097" s="14"/>
      <c r="AJ3097" s="14">
        <f t="shared" si="580"/>
        <v>0</v>
      </c>
      <c r="AK3097" s="15" t="s">
        <v>11502</v>
      </c>
      <c r="AL3097" s="15" t="str">
        <f t="shared" si="581"/>
        <v>-</v>
      </c>
      <c r="AM3097" s="12"/>
      <c r="AN3097" s="12">
        <f t="shared" si="582"/>
        <v>0</v>
      </c>
      <c r="AO3097" s="16" t="s">
        <v>11502</v>
      </c>
      <c r="AP3097" s="16" t="str">
        <f t="shared" si="583"/>
        <v>-</v>
      </c>
      <c r="AQ3097" s="12">
        <v>3</v>
      </c>
      <c r="AR3097" s="12">
        <f t="shared" si="584"/>
        <v>4</v>
      </c>
      <c r="AS3097" s="14" t="s">
        <v>11498</v>
      </c>
      <c r="AT3097" s="14" t="str">
        <f t="shared" si="585"/>
        <v>-</v>
      </c>
      <c r="AU3097">
        <v>2</v>
      </c>
      <c r="AV3097" s="15" t="s">
        <v>11497</v>
      </c>
      <c r="AW3097" s="15" t="str">
        <f t="shared" si="586"/>
        <v>-</v>
      </c>
      <c r="AX3097">
        <v>4</v>
      </c>
      <c r="AY3097" s="17" t="s">
        <v>11499</v>
      </c>
      <c r="AZ3097" s="17" t="str">
        <f t="shared" si="587"/>
        <v>-</v>
      </c>
      <c r="BA3097"/>
    </row>
    <row r="3098" spans="1:53" x14ac:dyDescent="0.3">
      <c r="A3098" t="s">
        <v>8953</v>
      </c>
      <c r="B3098" t="s">
        <v>8954</v>
      </c>
      <c r="C3098" t="s">
        <v>8955</v>
      </c>
      <c r="D3098" t="s">
        <v>2066</v>
      </c>
      <c r="E3098" t="str">
        <f>LEFT(Table_Query_from_QDB_Production___SQL_Server[[#This Row],[ttl_class_ttl_outl]],1)</f>
        <v>H</v>
      </c>
      <c r="F3098" t="str">
        <f>UPPER(IFERROR(VLOOKUP(Table_Query_from_QDB_Production___SQL_Server[[#This Row],[cto_osc_code]],'CTO-OSC Table'!$A$2:$B$24,2,FALSE),"Undefined"))</f>
        <v>HEALTH CARE AND ALLIED SERVICES</v>
      </c>
      <c r="G3098" t="str">
        <f>UPPER(IFERROR(VLOOKUP(Table_Query_from_QDB_Production___SQL_Server[[#This Row],[ttl_class_ttl_outl]],'Title Class Table'!$A$2:$C$146,2,FALSE),"Undefined"))</f>
        <v>TECHNOLOGISTS - CLINICAL LABORATORY</v>
      </c>
      <c r="H3098" t="s">
        <v>11451</v>
      </c>
      <c r="I3098">
        <v>6</v>
      </c>
      <c r="K3098" t="str">
        <f>IFERROR(VLOOKUP(Table_Query_from_QDB_Production___SQL_Server[[#This Row],[step_2_seq]],'Employee Benefit Groups'!#REF!,2,FALSE),"-")</f>
        <v>-</v>
      </c>
      <c r="M3098" t="str">
        <f>IFERROR(VLOOKUP(Table_Query_from_QDB_Production___SQL_Server[[#This Row],[step_4_seq]],'Employee Benefit Groups'!#REF!,2,FALSE),"-")</f>
        <v>-</v>
      </c>
      <c r="O3098" t="str">
        <f>IFERROR(VLOOKUP(Table_Query_from_QDB_Production___SQL_Server[[#This Row],[step_4_seq2]],'Employee Benefit Groups'!#REF!,2,FALSE),"-")</f>
        <v>-</v>
      </c>
      <c r="Q3098" t="str">
        <f>IFERROR(VLOOKUP(Table_Query_from_QDB_Production___SQL_Server[[#This Row],[step_5_seq]],'Employee Benefit Groups'!#REF!,2,FALSE),"-")</f>
        <v>-</v>
      </c>
      <c r="S3098" t="str">
        <f>IFERROR(VLOOKUP(Table_Query_from_QDB_Production___SQL_Server[[#This Row],[step_6_seq]],'Employee Benefit Groups'!#REF!,2,FALSE),"-")</f>
        <v>-</v>
      </c>
      <c r="T3098">
        <v>4</v>
      </c>
      <c r="U3098" t="str">
        <f>IFERROR(VLOOKUP(Table_Query_from_QDB_Production___SQL_Server[[#This Row],[step_7_seq]],'Employee Benefit Groups'!#REF!,2,FALSE),"-")</f>
        <v>-</v>
      </c>
      <c r="V3098">
        <v>3</v>
      </c>
      <c r="W3098" t="str">
        <f>IFERROR(VLOOKUP(Table_Query_from_QDB_Production___SQL_Server[[#This Row],[step_8_seq]],'Employee Benefit Groups'!#REF!,2,FALSE),"-")</f>
        <v>-</v>
      </c>
      <c r="X3098">
        <v>5</v>
      </c>
      <c r="Y3098" t="str">
        <f>IFERROR(VLOOKUP(Table_Query_from_QDB_Production___SQL_Server[[#This Row],[step_9_seq]],'Employee Benefit Groups'!#REF!,2,FALSE),"-")</f>
        <v>-</v>
      </c>
      <c r="AA3098" s="15"/>
      <c r="AB3098" s="15">
        <f t="shared" si="576"/>
        <v>0</v>
      </c>
      <c r="AC3098" s="11" t="s">
        <v>11502</v>
      </c>
      <c r="AD3098" s="11" t="str">
        <f t="shared" si="577"/>
        <v>-</v>
      </c>
      <c r="AE3098" s="12"/>
      <c r="AF3098" s="12">
        <f t="shared" si="578"/>
        <v>0</v>
      </c>
      <c r="AG3098" s="13" t="s">
        <v>11502</v>
      </c>
      <c r="AH3098" s="13" t="str">
        <f t="shared" si="579"/>
        <v>-</v>
      </c>
      <c r="AI3098" s="14"/>
      <c r="AJ3098" s="14">
        <f t="shared" si="580"/>
        <v>0</v>
      </c>
      <c r="AK3098" s="15" t="s">
        <v>11502</v>
      </c>
      <c r="AL3098" s="15" t="str">
        <f t="shared" si="581"/>
        <v>-</v>
      </c>
      <c r="AM3098" s="12"/>
      <c r="AN3098" s="12">
        <f t="shared" si="582"/>
        <v>0</v>
      </c>
      <c r="AO3098" s="16" t="s">
        <v>11502</v>
      </c>
      <c r="AP3098" s="16" t="str">
        <f t="shared" si="583"/>
        <v>-</v>
      </c>
      <c r="AQ3098" s="12">
        <v>3</v>
      </c>
      <c r="AR3098" s="12">
        <f t="shared" si="584"/>
        <v>4</v>
      </c>
      <c r="AS3098" s="14" t="s">
        <v>11498</v>
      </c>
      <c r="AT3098" s="14" t="str">
        <f t="shared" si="585"/>
        <v>-</v>
      </c>
      <c r="AU3098">
        <v>2</v>
      </c>
      <c r="AV3098" s="15" t="s">
        <v>11497</v>
      </c>
      <c r="AW3098" s="15" t="str">
        <f t="shared" si="586"/>
        <v>-</v>
      </c>
      <c r="AX3098">
        <v>4</v>
      </c>
      <c r="AY3098" s="17" t="s">
        <v>11499</v>
      </c>
      <c r="AZ3098" s="17" t="str">
        <f t="shared" si="587"/>
        <v>-</v>
      </c>
      <c r="BA3098"/>
    </row>
    <row r="3099" spans="1:53" x14ac:dyDescent="0.3">
      <c r="A3099" t="s">
        <v>8956</v>
      </c>
      <c r="B3099" t="s">
        <v>8957</v>
      </c>
      <c r="C3099" t="s">
        <v>8958</v>
      </c>
      <c r="D3099" t="s">
        <v>2066</v>
      </c>
      <c r="E3099" t="str">
        <f>LEFT(Table_Query_from_QDB_Production___SQL_Server[[#This Row],[ttl_class_ttl_outl]],1)</f>
        <v>H</v>
      </c>
      <c r="F3099" t="str">
        <f>UPPER(IFERROR(VLOOKUP(Table_Query_from_QDB_Production___SQL_Server[[#This Row],[cto_osc_code]],'CTO-OSC Table'!$A$2:$B$24,2,FALSE),"Undefined"))</f>
        <v>HEALTH CARE AND ALLIED SERVICES</v>
      </c>
      <c r="G3099" t="str">
        <f>UPPER(IFERROR(VLOOKUP(Table_Query_from_QDB_Production___SQL_Server[[#This Row],[ttl_class_ttl_outl]],'Title Class Table'!$A$2:$C$146,2,FALSE),"Undefined"))</f>
        <v>TECHNOLOGISTS - CLINICAL LABORATORY</v>
      </c>
      <c r="H3099" t="s">
        <v>11451</v>
      </c>
      <c r="I3099">
        <v>6</v>
      </c>
      <c r="K3099" t="str">
        <f>IFERROR(VLOOKUP(Table_Query_from_QDB_Production___SQL_Server[[#This Row],[step_2_seq]],'Employee Benefit Groups'!#REF!,2,FALSE),"-")</f>
        <v>-</v>
      </c>
      <c r="M3099" t="str">
        <f>IFERROR(VLOOKUP(Table_Query_from_QDB_Production___SQL_Server[[#This Row],[step_4_seq]],'Employee Benefit Groups'!#REF!,2,FALSE),"-")</f>
        <v>-</v>
      </c>
      <c r="O3099" t="str">
        <f>IFERROR(VLOOKUP(Table_Query_from_QDB_Production___SQL_Server[[#This Row],[step_4_seq2]],'Employee Benefit Groups'!#REF!,2,FALSE),"-")</f>
        <v>-</v>
      </c>
      <c r="Q3099" t="str">
        <f>IFERROR(VLOOKUP(Table_Query_from_QDB_Production___SQL_Server[[#This Row],[step_5_seq]],'Employee Benefit Groups'!#REF!,2,FALSE),"-")</f>
        <v>-</v>
      </c>
      <c r="S3099" t="str">
        <f>IFERROR(VLOOKUP(Table_Query_from_QDB_Production___SQL_Server[[#This Row],[step_6_seq]],'Employee Benefit Groups'!#REF!,2,FALSE),"-")</f>
        <v>-</v>
      </c>
      <c r="T3099">
        <v>4</v>
      </c>
      <c r="U3099" t="str">
        <f>IFERROR(VLOOKUP(Table_Query_from_QDB_Production___SQL_Server[[#This Row],[step_7_seq]],'Employee Benefit Groups'!#REF!,2,FALSE),"-")</f>
        <v>-</v>
      </c>
      <c r="V3099">
        <v>3</v>
      </c>
      <c r="W3099" t="str">
        <f>IFERROR(VLOOKUP(Table_Query_from_QDB_Production___SQL_Server[[#This Row],[step_8_seq]],'Employee Benefit Groups'!#REF!,2,FALSE),"-")</f>
        <v>-</v>
      </c>
      <c r="X3099">
        <v>5</v>
      </c>
      <c r="Y3099" t="str">
        <f>IFERROR(VLOOKUP(Table_Query_from_QDB_Production___SQL_Server[[#This Row],[step_9_seq]],'Employee Benefit Groups'!#REF!,2,FALSE),"-")</f>
        <v>-</v>
      </c>
      <c r="AA3099" s="15"/>
      <c r="AB3099" s="15">
        <f t="shared" si="576"/>
        <v>0</v>
      </c>
      <c r="AC3099" s="11" t="s">
        <v>11502</v>
      </c>
      <c r="AD3099" s="11" t="str">
        <f t="shared" si="577"/>
        <v>-</v>
      </c>
      <c r="AE3099" s="12"/>
      <c r="AF3099" s="12">
        <f t="shared" si="578"/>
        <v>0</v>
      </c>
      <c r="AG3099" s="13" t="s">
        <v>11502</v>
      </c>
      <c r="AH3099" s="13" t="str">
        <f t="shared" si="579"/>
        <v>-</v>
      </c>
      <c r="AI3099" s="14"/>
      <c r="AJ3099" s="14">
        <f t="shared" si="580"/>
        <v>0</v>
      </c>
      <c r="AK3099" s="15" t="s">
        <v>11502</v>
      </c>
      <c r="AL3099" s="15" t="str">
        <f t="shared" si="581"/>
        <v>-</v>
      </c>
      <c r="AM3099" s="12"/>
      <c r="AN3099" s="12">
        <f t="shared" si="582"/>
        <v>0</v>
      </c>
      <c r="AO3099" s="16" t="s">
        <v>11502</v>
      </c>
      <c r="AP3099" s="16" t="str">
        <f t="shared" si="583"/>
        <v>-</v>
      </c>
      <c r="AQ3099" s="12">
        <v>3</v>
      </c>
      <c r="AR3099" s="12">
        <f t="shared" si="584"/>
        <v>4</v>
      </c>
      <c r="AS3099" s="14" t="s">
        <v>11498</v>
      </c>
      <c r="AT3099" s="14" t="str">
        <f t="shared" si="585"/>
        <v>-</v>
      </c>
      <c r="AU3099">
        <v>2</v>
      </c>
      <c r="AV3099" s="15" t="s">
        <v>11497</v>
      </c>
      <c r="AW3099" s="15" t="str">
        <f t="shared" si="586"/>
        <v>-</v>
      </c>
      <c r="AX3099">
        <v>4</v>
      </c>
      <c r="AY3099" s="17" t="s">
        <v>11499</v>
      </c>
      <c r="AZ3099" s="17" t="str">
        <f t="shared" si="587"/>
        <v>-</v>
      </c>
      <c r="BA3099"/>
    </row>
    <row r="3100" spans="1:53" x14ac:dyDescent="0.3">
      <c r="A3100" t="s">
        <v>8959</v>
      </c>
      <c r="B3100" t="s">
        <v>8960</v>
      </c>
      <c r="C3100" t="s">
        <v>8961</v>
      </c>
      <c r="D3100" t="s">
        <v>1627</v>
      </c>
      <c r="E3100" t="str">
        <f>LEFT(Table_Query_from_QDB_Production___SQL_Server[[#This Row],[ttl_class_ttl_outl]],1)</f>
        <v>H</v>
      </c>
      <c r="F3100" t="str">
        <f>UPPER(IFERROR(VLOOKUP(Table_Query_from_QDB_Production___SQL_Server[[#This Row],[cto_osc_code]],'CTO-OSC Table'!$A$2:$B$24,2,FALSE),"Undefined"))</f>
        <v>HEALTH CARE AND ALLIED SERVICES</v>
      </c>
      <c r="G3100" t="str">
        <f>UPPER(IFERROR(VLOOKUP(Table_Query_from_QDB_Production___SQL_Server[[#This Row],[ttl_class_ttl_outl]],'Title Class Table'!$A$2:$C$146,2,FALSE),"Undefined"))</f>
        <v>MEDICAL AUXILIARY SERVICES - MISCELLANEOUS</v>
      </c>
      <c r="H3100" t="s">
        <v>11451</v>
      </c>
      <c r="I3100">
        <v>6</v>
      </c>
      <c r="K3100" t="str">
        <f>IFERROR(VLOOKUP(Table_Query_from_QDB_Production___SQL_Server[[#This Row],[step_2_seq]],'Employee Benefit Groups'!#REF!,2,FALSE),"-")</f>
        <v>-</v>
      </c>
      <c r="M3100" t="str">
        <f>IFERROR(VLOOKUP(Table_Query_from_QDB_Production___SQL_Server[[#This Row],[step_4_seq]],'Employee Benefit Groups'!#REF!,2,FALSE),"-")</f>
        <v>-</v>
      </c>
      <c r="O3100" t="str">
        <f>IFERROR(VLOOKUP(Table_Query_from_QDB_Production___SQL_Server[[#This Row],[step_4_seq2]],'Employee Benefit Groups'!#REF!,2,FALSE),"-")</f>
        <v>-</v>
      </c>
      <c r="Q3100" t="str">
        <f>IFERROR(VLOOKUP(Table_Query_from_QDB_Production___SQL_Server[[#This Row],[step_5_seq]],'Employee Benefit Groups'!#REF!,2,FALSE),"-")</f>
        <v>-</v>
      </c>
      <c r="S3100" t="str">
        <f>IFERROR(VLOOKUP(Table_Query_from_QDB_Production___SQL_Server[[#This Row],[step_6_seq]],'Employee Benefit Groups'!#REF!,2,FALSE),"-")</f>
        <v>-</v>
      </c>
      <c r="T3100">
        <v>4</v>
      </c>
      <c r="U3100" t="str">
        <f>IFERROR(VLOOKUP(Table_Query_from_QDB_Production___SQL_Server[[#This Row],[step_7_seq]],'Employee Benefit Groups'!#REF!,2,FALSE),"-")</f>
        <v>-</v>
      </c>
      <c r="V3100">
        <v>3</v>
      </c>
      <c r="W3100" t="str">
        <f>IFERROR(VLOOKUP(Table_Query_from_QDB_Production___SQL_Server[[#This Row],[step_8_seq]],'Employee Benefit Groups'!#REF!,2,FALSE),"-")</f>
        <v>-</v>
      </c>
      <c r="X3100">
        <v>5</v>
      </c>
      <c r="Y3100" t="str">
        <f>IFERROR(VLOOKUP(Table_Query_from_QDB_Production___SQL_Server[[#This Row],[step_9_seq]],'Employee Benefit Groups'!#REF!,2,FALSE),"-")</f>
        <v>-</v>
      </c>
      <c r="AA3100" s="15"/>
      <c r="AB3100" s="15">
        <f t="shared" si="576"/>
        <v>0</v>
      </c>
      <c r="AC3100" s="11" t="s">
        <v>11502</v>
      </c>
      <c r="AD3100" s="11" t="str">
        <f t="shared" si="577"/>
        <v>-</v>
      </c>
      <c r="AE3100" s="12"/>
      <c r="AF3100" s="12">
        <f t="shared" si="578"/>
        <v>0</v>
      </c>
      <c r="AG3100" s="13" t="s">
        <v>11502</v>
      </c>
      <c r="AH3100" s="13" t="str">
        <f t="shared" si="579"/>
        <v>-</v>
      </c>
      <c r="AI3100" s="14"/>
      <c r="AJ3100" s="14">
        <f t="shared" si="580"/>
        <v>0</v>
      </c>
      <c r="AK3100" s="15" t="s">
        <v>11502</v>
      </c>
      <c r="AL3100" s="15" t="str">
        <f t="shared" si="581"/>
        <v>-</v>
      </c>
      <c r="AM3100" s="12"/>
      <c r="AN3100" s="12">
        <f t="shared" si="582"/>
        <v>0</v>
      </c>
      <c r="AO3100" s="16" t="s">
        <v>11502</v>
      </c>
      <c r="AP3100" s="16" t="str">
        <f t="shared" si="583"/>
        <v>-</v>
      </c>
      <c r="AQ3100" s="12">
        <v>3</v>
      </c>
      <c r="AR3100" s="12">
        <f t="shared" si="584"/>
        <v>4</v>
      </c>
      <c r="AS3100" s="14" t="s">
        <v>11498</v>
      </c>
      <c r="AT3100" s="14" t="str">
        <f t="shared" si="585"/>
        <v>-</v>
      </c>
      <c r="AU3100">
        <v>2</v>
      </c>
      <c r="AV3100" s="15" t="s">
        <v>11497</v>
      </c>
      <c r="AW3100" s="15" t="str">
        <f t="shared" si="586"/>
        <v>-</v>
      </c>
      <c r="AX3100">
        <v>4</v>
      </c>
      <c r="AY3100" s="17" t="s">
        <v>11499</v>
      </c>
      <c r="AZ3100" s="17" t="str">
        <f t="shared" si="587"/>
        <v>-</v>
      </c>
      <c r="BA3100"/>
    </row>
    <row r="3101" spans="1:53" x14ac:dyDescent="0.3">
      <c r="A3101" t="s">
        <v>8962</v>
      </c>
      <c r="B3101" t="s">
        <v>8963</v>
      </c>
      <c r="C3101" t="s">
        <v>8964</v>
      </c>
      <c r="D3101" t="s">
        <v>1627</v>
      </c>
      <c r="E3101" t="str">
        <f>LEFT(Table_Query_from_QDB_Production___SQL_Server[[#This Row],[ttl_class_ttl_outl]],1)</f>
        <v>H</v>
      </c>
      <c r="F3101" t="str">
        <f>UPPER(IFERROR(VLOOKUP(Table_Query_from_QDB_Production___SQL_Server[[#This Row],[cto_osc_code]],'CTO-OSC Table'!$A$2:$B$24,2,FALSE),"Undefined"))</f>
        <v>HEALTH CARE AND ALLIED SERVICES</v>
      </c>
      <c r="G3101" t="str">
        <f>UPPER(IFERROR(VLOOKUP(Table_Query_from_QDB_Production___SQL_Server[[#This Row],[ttl_class_ttl_outl]],'Title Class Table'!$A$2:$C$146,2,FALSE),"Undefined"))</f>
        <v>MEDICAL AUXILIARY SERVICES - MISCELLANEOUS</v>
      </c>
      <c r="H3101" t="s">
        <v>11451</v>
      </c>
      <c r="I3101">
        <v>6</v>
      </c>
      <c r="K3101" t="str">
        <f>IFERROR(VLOOKUP(Table_Query_from_QDB_Production___SQL_Server[[#This Row],[step_2_seq]],'Employee Benefit Groups'!#REF!,2,FALSE),"-")</f>
        <v>-</v>
      </c>
      <c r="M3101" t="str">
        <f>IFERROR(VLOOKUP(Table_Query_from_QDB_Production___SQL_Server[[#This Row],[step_4_seq]],'Employee Benefit Groups'!#REF!,2,FALSE),"-")</f>
        <v>-</v>
      </c>
      <c r="O3101" t="str">
        <f>IFERROR(VLOOKUP(Table_Query_from_QDB_Production___SQL_Server[[#This Row],[step_4_seq2]],'Employee Benefit Groups'!#REF!,2,FALSE),"-")</f>
        <v>-</v>
      </c>
      <c r="Q3101" t="str">
        <f>IFERROR(VLOOKUP(Table_Query_from_QDB_Production___SQL_Server[[#This Row],[step_5_seq]],'Employee Benefit Groups'!#REF!,2,FALSE),"-")</f>
        <v>-</v>
      </c>
      <c r="S3101" t="str">
        <f>IFERROR(VLOOKUP(Table_Query_from_QDB_Production___SQL_Server[[#This Row],[step_6_seq]],'Employee Benefit Groups'!#REF!,2,FALSE),"-")</f>
        <v>-</v>
      </c>
      <c r="T3101">
        <v>4</v>
      </c>
      <c r="U3101" t="str">
        <f>IFERROR(VLOOKUP(Table_Query_from_QDB_Production___SQL_Server[[#This Row],[step_7_seq]],'Employee Benefit Groups'!#REF!,2,FALSE),"-")</f>
        <v>-</v>
      </c>
      <c r="V3101">
        <v>3</v>
      </c>
      <c r="W3101" t="str">
        <f>IFERROR(VLOOKUP(Table_Query_from_QDB_Production___SQL_Server[[#This Row],[step_8_seq]],'Employee Benefit Groups'!#REF!,2,FALSE),"-")</f>
        <v>-</v>
      </c>
      <c r="X3101">
        <v>5</v>
      </c>
      <c r="Y3101" t="str">
        <f>IFERROR(VLOOKUP(Table_Query_from_QDB_Production___SQL_Server[[#This Row],[step_9_seq]],'Employee Benefit Groups'!#REF!,2,FALSE),"-")</f>
        <v>-</v>
      </c>
      <c r="AA3101" s="15"/>
      <c r="AB3101" s="15">
        <f t="shared" si="576"/>
        <v>0</v>
      </c>
      <c r="AC3101" s="11" t="s">
        <v>11502</v>
      </c>
      <c r="AD3101" s="11" t="str">
        <f t="shared" si="577"/>
        <v>-</v>
      </c>
      <c r="AE3101" s="12"/>
      <c r="AF3101" s="12">
        <f t="shared" si="578"/>
        <v>0</v>
      </c>
      <c r="AG3101" s="13" t="s">
        <v>11502</v>
      </c>
      <c r="AH3101" s="13" t="str">
        <f t="shared" si="579"/>
        <v>-</v>
      </c>
      <c r="AI3101" s="14"/>
      <c r="AJ3101" s="14">
        <f t="shared" si="580"/>
        <v>0</v>
      </c>
      <c r="AK3101" s="15" t="s">
        <v>11502</v>
      </c>
      <c r="AL3101" s="15" t="str">
        <f t="shared" si="581"/>
        <v>-</v>
      </c>
      <c r="AM3101" s="12"/>
      <c r="AN3101" s="12">
        <f t="shared" si="582"/>
        <v>0</v>
      </c>
      <c r="AO3101" s="16" t="s">
        <v>11502</v>
      </c>
      <c r="AP3101" s="16" t="str">
        <f t="shared" si="583"/>
        <v>-</v>
      </c>
      <c r="AQ3101" s="12">
        <v>3</v>
      </c>
      <c r="AR3101" s="12">
        <f t="shared" si="584"/>
        <v>4</v>
      </c>
      <c r="AS3101" s="14" t="s">
        <v>11498</v>
      </c>
      <c r="AT3101" s="14" t="str">
        <f t="shared" si="585"/>
        <v>-</v>
      </c>
      <c r="AU3101">
        <v>2</v>
      </c>
      <c r="AV3101" s="15" t="s">
        <v>11497</v>
      </c>
      <c r="AW3101" s="15" t="str">
        <f t="shared" si="586"/>
        <v>-</v>
      </c>
      <c r="AX3101">
        <v>4</v>
      </c>
      <c r="AY3101" s="17" t="s">
        <v>11499</v>
      </c>
      <c r="AZ3101" s="17" t="str">
        <f t="shared" si="587"/>
        <v>-</v>
      </c>
      <c r="BA3101"/>
    </row>
    <row r="3102" spans="1:53" x14ac:dyDescent="0.3">
      <c r="A3102" t="s">
        <v>8965</v>
      </c>
      <c r="B3102" t="s">
        <v>8966</v>
      </c>
      <c r="C3102" t="s">
        <v>8967</v>
      </c>
      <c r="D3102" t="s">
        <v>1631</v>
      </c>
      <c r="E3102" t="str">
        <f>LEFT(Table_Query_from_QDB_Production___SQL_Server[[#This Row],[ttl_class_ttl_outl]],1)</f>
        <v>H</v>
      </c>
      <c r="F3102" t="str">
        <f>UPPER(IFERROR(VLOOKUP(Table_Query_from_QDB_Production___SQL_Server[[#This Row],[cto_osc_code]],'CTO-OSC Table'!$A$2:$B$24,2,FALSE),"Undefined"))</f>
        <v>HEALTH CARE AND ALLIED SERVICES</v>
      </c>
      <c r="G3102" t="str">
        <f>UPPER(IFERROR(VLOOKUP(Table_Query_from_QDB_Production___SQL_Server[[#This Row],[ttl_class_ttl_outl]],'Title Class Table'!$A$2:$C$146,2,FALSE),"Undefined"))</f>
        <v>PHARMACISTS</v>
      </c>
      <c r="H3102" t="s">
        <v>11451</v>
      </c>
      <c r="I3102">
        <v>6</v>
      </c>
      <c r="K3102" t="str">
        <f>IFERROR(VLOOKUP(Table_Query_from_QDB_Production___SQL_Server[[#This Row],[step_2_seq]],'Employee Benefit Groups'!#REF!,2,FALSE),"-")</f>
        <v>-</v>
      </c>
      <c r="M3102" t="str">
        <f>IFERROR(VLOOKUP(Table_Query_from_QDB_Production___SQL_Server[[#This Row],[step_4_seq]],'Employee Benefit Groups'!#REF!,2,FALSE),"-")</f>
        <v>-</v>
      </c>
      <c r="O3102" t="str">
        <f>IFERROR(VLOOKUP(Table_Query_from_QDB_Production___SQL_Server[[#This Row],[step_4_seq2]],'Employee Benefit Groups'!#REF!,2,FALSE),"-")</f>
        <v>-</v>
      </c>
      <c r="Q3102" t="str">
        <f>IFERROR(VLOOKUP(Table_Query_from_QDB_Production___SQL_Server[[#This Row],[step_5_seq]],'Employee Benefit Groups'!#REF!,2,FALSE),"-")</f>
        <v>-</v>
      </c>
      <c r="S3102" t="str">
        <f>IFERROR(VLOOKUP(Table_Query_from_QDB_Production___SQL_Server[[#This Row],[step_6_seq]],'Employee Benefit Groups'!#REF!,2,FALSE),"-")</f>
        <v>-</v>
      </c>
      <c r="T3102">
        <v>4</v>
      </c>
      <c r="U3102" t="str">
        <f>IFERROR(VLOOKUP(Table_Query_from_QDB_Production___SQL_Server[[#This Row],[step_7_seq]],'Employee Benefit Groups'!#REF!,2,FALSE),"-")</f>
        <v>-</v>
      </c>
      <c r="V3102">
        <v>3</v>
      </c>
      <c r="W3102" t="str">
        <f>IFERROR(VLOOKUP(Table_Query_from_QDB_Production___SQL_Server[[#This Row],[step_8_seq]],'Employee Benefit Groups'!#REF!,2,FALSE),"-")</f>
        <v>-</v>
      </c>
      <c r="X3102">
        <v>5</v>
      </c>
      <c r="Y3102" t="str">
        <f>IFERROR(VLOOKUP(Table_Query_from_QDB_Production___SQL_Server[[#This Row],[step_9_seq]],'Employee Benefit Groups'!#REF!,2,FALSE),"-")</f>
        <v>-</v>
      </c>
      <c r="AA3102" s="15"/>
      <c r="AB3102" s="15">
        <f t="shared" si="576"/>
        <v>0</v>
      </c>
      <c r="AC3102" s="11" t="s">
        <v>11502</v>
      </c>
      <c r="AD3102" s="11" t="str">
        <f t="shared" si="577"/>
        <v>-</v>
      </c>
      <c r="AE3102" s="12"/>
      <c r="AF3102" s="12">
        <f t="shared" si="578"/>
        <v>0</v>
      </c>
      <c r="AG3102" s="13" t="s">
        <v>11502</v>
      </c>
      <c r="AH3102" s="13" t="str">
        <f t="shared" si="579"/>
        <v>-</v>
      </c>
      <c r="AI3102" s="14"/>
      <c r="AJ3102" s="14">
        <f t="shared" si="580"/>
        <v>0</v>
      </c>
      <c r="AK3102" s="15" t="s">
        <v>11502</v>
      </c>
      <c r="AL3102" s="15" t="str">
        <f t="shared" si="581"/>
        <v>-</v>
      </c>
      <c r="AM3102" s="12"/>
      <c r="AN3102" s="12">
        <f t="shared" si="582"/>
        <v>0</v>
      </c>
      <c r="AO3102" s="16" t="s">
        <v>11502</v>
      </c>
      <c r="AP3102" s="16" t="str">
        <f t="shared" si="583"/>
        <v>-</v>
      </c>
      <c r="AQ3102" s="12">
        <v>3</v>
      </c>
      <c r="AR3102" s="12">
        <f t="shared" si="584"/>
        <v>4</v>
      </c>
      <c r="AS3102" s="14" t="s">
        <v>11498</v>
      </c>
      <c r="AT3102" s="14" t="str">
        <f t="shared" si="585"/>
        <v>-</v>
      </c>
      <c r="AU3102">
        <v>2</v>
      </c>
      <c r="AV3102" s="15" t="s">
        <v>11497</v>
      </c>
      <c r="AW3102" s="15" t="str">
        <f t="shared" si="586"/>
        <v>-</v>
      </c>
      <c r="AX3102">
        <v>4</v>
      </c>
      <c r="AY3102" s="17" t="s">
        <v>11499</v>
      </c>
      <c r="AZ3102" s="17" t="str">
        <f t="shared" si="587"/>
        <v>-</v>
      </c>
      <c r="BA3102"/>
    </row>
    <row r="3103" spans="1:53" x14ac:dyDescent="0.3">
      <c r="A3103" t="s">
        <v>8968</v>
      </c>
      <c r="B3103" t="s">
        <v>8969</v>
      </c>
      <c r="C3103" t="s">
        <v>8970</v>
      </c>
      <c r="D3103" t="s">
        <v>1631</v>
      </c>
      <c r="E3103" t="str">
        <f>LEFT(Table_Query_from_QDB_Production___SQL_Server[[#This Row],[ttl_class_ttl_outl]],1)</f>
        <v>H</v>
      </c>
      <c r="F3103" t="str">
        <f>UPPER(IFERROR(VLOOKUP(Table_Query_from_QDB_Production___SQL_Server[[#This Row],[cto_osc_code]],'CTO-OSC Table'!$A$2:$B$24,2,FALSE),"Undefined"))</f>
        <v>HEALTH CARE AND ALLIED SERVICES</v>
      </c>
      <c r="G3103" t="str">
        <f>UPPER(IFERROR(VLOOKUP(Table_Query_from_QDB_Production___SQL_Server[[#This Row],[ttl_class_ttl_outl]],'Title Class Table'!$A$2:$C$146,2,FALSE),"Undefined"))</f>
        <v>PHARMACISTS</v>
      </c>
      <c r="H3103" t="s">
        <v>11451</v>
      </c>
      <c r="I3103">
        <v>6</v>
      </c>
      <c r="K3103" t="str">
        <f>IFERROR(VLOOKUP(Table_Query_from_QDB_Production___SQL_Server[[#This Row],[step_2_seq]],'Employee Benefit Groups'!#REF!,2,FALSE),"-")</f>
        <v>-</v>
      </c>
      <c r="M3103" t="str">
        <f>IFERROR(VLOOKUP(Table_Query_from_QDB_Production___SQL_Server[[#This Row],[step_4_seq]],'Employee Benefit Groups'!#REF!,2,FALSE),"-")</f>
        <v>-</v>
      </c>
      <c r="O3103" t="str">
        <f>IFERROR(VLOOKUP(Table_Query_from_QDB_Production___SQL_Server[[#This Row],[step_4_seq2]],'Employee Benefit Groups'!#REF!,2,FALSE),"-")</f>
        <v>-</v>
      </c>
      <c r="Q3103" t="str">
        <f>IFERROR(VLOOKUP(Table_Query_from_QDB_Production___SQL_Server[[#This Row],[step_5_seq]],'Employee Benefit Groups'!#REF!,2,FALSE),"-")</f>
        <v>-</v>
      </c>
      <c r="S3103" t="str">
        <f>IFERROR(VLOOKUP(Table_Query_from_QDB_Production___SQL_Server[[#This Row],[step_6_seq]],'Employee Benefit Groups'!#REF!,2,FALSE),"-")</f>
        <v>-</v>
      </c>
      <c r="T3103">
        <v>4</v>
      </c>
      <c r="U3103" t="str">
        <f>IFERROR(VLOOKUP(Table_Query_from_QDB_Production___SQL_Server[[#This Row],[step_7_seq]],'Employee Benefit Groups'!#REF!,2,FALSE),"-")</f>
        <v>-</v>
      </c>
      <c r="V3103">
        <v>3</v>
      </c>
      <c r="W3103" t="str">
        <f>IFERROR(VLOOKUP(Table_Query_from_QDB_Production___SQL_Server[[#This Row],[step_8_seq]],'Employee Benefit Groups'!#REF!,2,FALSE),"-")</f>
        <v>-</v>
      </c>
      <c r="X3103">
        <v>5</v>
      </c>
      <c r="Y3103" t="str">
        <f>IFERROR(VLOOKUP(Table_Query_from_QDB_Production___SQL_Server[[#This Row],[step_9_seq]],'Employee Benefit Groups'!#REF!,2,FALSE),"-")</f>
        <v>-</v>
      </c>
      <c r="AA3103" s="15"/>
      <c r="AB3103" s="15">
        <f t="shared" si="576"/>
        <v>0</v>
      </c>
      <c r="AC3103" s="11" t="s">
        <v>11502</v>
      </c>
      <c r="AD3103" s="11" t="str">
        <f t="shared" si="577"/>
        <v>-</v>
      </c>
      <c r="AE3103" s="12"/>
      <c r="AF3103" s="12">
        <f t="shared" si="578"/>
        <v>0</v>
      </c>
      <c r="AG3103" s="13" t="s">
        <v>11502</v>
      </c>
      <c r="AH3103" s="13" t="str">
        <f t="shared" si="579"/>
        <v>-</v>
      </c>
      <c r="AI3103" s="14"/>
      <c r="AJ3103" s="14">
        <f t="shared" si="580"/>
        <v>0</v>
      </c>
      <c r="AK3103" s="15" t="s">
        <v>11502</v>
      </c>
      <c r="AL3103" s="15" t="str">
        <f t="shared" si="581"/>
        <v>-</v>
      </c>
      <c r="AM3103" s="12"/>
      <c r="AN3103" s="12">
        <f t="shared" si="582"/>
        <v>0</v>
      </c>
      <c r="AO3103" s="16" t="s">
        <v>11502</v>
      </c>
      <c r="AP3103" s="16" t="str">
        <f t="shared" si="583"/>
        <v>-</v>
      </c>
      <c r="AQ3103" s="12">
        <v>3</v>
      </c>
      <c r="AR3103" s="12">
        <f t="shared" si="584"/>
        <v>4</v>
      </c>
      <c r="AS3103" s="14" t="s">
        <v>11498</v>
      </c>
      <c r="AT3103" s="14" t="str">
        <f t="shared" si="585"/>
        <v>-</v>
      </c>
      <c r="AU3103">
        <v>2</v>
      </c>
      <c r="AV3103" s="15" t="s">
        <v>11497</v>
      </c>
      <c r="AW3103" s="15" t="str">
        <f t="shared" si="586"/>
        <v>-</v>
      </c>
      <c r="AX3103">
        <v>4</v>
      </c>
      <c r="AY3103" s="17" t="s">
        <v>11499</v>
      </c>
      <c r="AZ3103" s="17" t="str">
        <f t="shared" si="587"/>
        <v>-</v>
      </c>
      <c r="BA3103"/>
    </row>
    <row r="3104" spans="1:53" x14ac:dyDescent="0.3">
      <c r="A3104" t="s">
        <v>8971</v>
      </c>
      <c r="B3104" t="s">
        <v>8972</v>
      </c>
      <c r="C3104" t="s">
        <v>8973</v>
      </c>
      <c r="D3104" t="s">
        <v>1631</v>
      </c>
      <c r="E3104" t="str">
        <f>LEFT(Table_Query_from_QDB_Production___SQL_Server[[#This Row],[ttl_class_ttl_outl]],1)</f>
        <v>H</v>
      </c>
      <c r="F3104" t="str">
        <f>UPPER(IFERROR(VLOOKUP(Table_Query_from_QDB_Production___SQL_Server[[#This Row],[cto_osc_code]],'CTO-OSC Table'!$A$2:$B$24,2,FALSE),"Undefined"))</f>
        <v>HEALTH CARE AND ALLIED SERVICES</v>
      </c>
      <c r="G3104" t="str">
        <f>UPPER(IFERROR(VLOOKUP(Table_Query_from_QDB_Production___SQL_Server[[#This Row],[ttl_class_ttl_outl]],'Title Class Table'!$A$2:$C$146,2,FALSE),"Undefined"))</f>
        <v>PHARMACISTS</v>
      </c>
      <c r="H3104" t="s">
        <v>11451</v>
      </c>
      <c r="I3104">
        <v>6</v>
      </c>
      <c r="K3104" t="str">
        <f>IFERROR(VLOOKUP(Table_Query_from_QDB_Production___SQL_Server[[#This Row],[step_2_seq]],'Employee Benefit Groups'!#REF!,2,FALSE),"-")</f>
        <v>-</v>
      </c>
      <c r="M3104" t="str">
        <f>IFERROR(VLOOKUP(Table_Query_from_QDB_Production___SQL_Server[[#This Row],[step_4_seq]],'Employee Benefit Groups'!#REF!,2,FALSE),"-")</f>
        <v>-</v>
      </c>
      <c r="O3104" t="str">
        <f>IFERROR(VLOOKUP(Table_Query_from_QDB_Production___SQL_Server[[#This Row],[step_4_seq2]],'Employee Benefit Groups'!#REF!,2,FALSE),"-")</f>
        <v>-</v>
      </c>
      <c r="Q3104" t="str">
        <f>IFERROR(VLOOKUP(Table_Query_from_QDB_Production___SQL_Server[[#This Row],[step_5_seq]],'Employee Benefit Groups'!#REF!,2,FALSE),"-")</f>
        <v>-</v>
      </c>
      <c r="S3104" t="str">
        <f>IFERROR(VLOOKUP(Table_Query_from_QDB_Production___SQL_Server[[#This Row],[step_6_seq]],'Employee Benefit Groups'!#REF!,2,FALSE),"-")</f>
        <v>-</v>
      </c>
      <c r="T3104">
        <v>4</v>
      </c>
      <c r="U3104" t="str">
        <f>IFERROR(VLOOKUP(Table_Query_from_QDB_Production___SQL_Server[[#This Row],[step_7_seq]],'Employee Benefit Groups'!#REF!,2,FALSE),"-")</f>
        <v>-</v>
      </c>
      <c r="V3104">
        <v>3</v>
      </c>
      <c r="W3104" t="str">
        <f>IFERROR(VLOOKUP(Table_Query_from_QDB_Production___SQL_Server[[#This Row],[step_8_seq]],'Employee Benefit Groups'!#REF!,2,FALSE),"-")</f>
        <v>-</v>
      </c>
      <c r="X3104">
        <v>5</v>
      </c>
      <c r="Y3104" t="str">
        <f>IFERROR(VLOOKUP(Table_Query_from_QDB_Production___SQL_Server[[#This Row],[step_9_seq]],'Employee Benefit Groups'!#REF!,2,FALSE),"-")</f>
        <v>-</v>
      </c>
      <c r="AA3104" s="15"/>
      <c r="AB3104" s="15">
        <f t="shared" si="576"/>
        <v>0</v>
      </c>
      <c r="AC3104" s="11" t="s">
        <v>11502</v>
      </c>
      <c r="AD3104" s="11" t="str">
        <f t="shared" si="577"/>
        <v>-</v>
      </c>
      <c r="AE3104" s="12"/>
      <c r="AF3104" s="12">
        <f t="shared" si="578"/>
        <v>0</v>
      </c>
      <c r="AG3104" s="13" t="s">
        <v>11502</v>
      </c>
      <c r="AH3104" s="13" t="str">
        <f t="shared" si="579"/>
        <v>-</v>
      </c>
      <c r="AI3104" s="14"/>
      <c r="AJ3104" s="14">
        <f t="shared" si="580"/>
        <v>0</v>
      </c>
      <c r="AK3104" s="15" t="s">
        <v>11502</v>
      </c>
      <c r="AL3104" s="15" t="str">
        <f t="shared" si="581"/>
        <v>-</v>
      </c>
      <c r="AM3104" s="12"/>
      <c r="AN3104" s="12">
        <f t="shared" si="582"/>
        <v>0</v>
      </c>
      <c r="AO3104" s="16" t="s">
        <v>11502</v>
      </c>
      <c r="AP3104" s="16" t="str">
        <f t="shared" si="583"/>
        <v>-</v>
      </c>
      <c r="AQ3104" s="12">
        <v>3</v>
      </c>
      <c r="AR3104" s="12">
        <f t="shared" si="584"/>
        <v>4</v>
      </c>
      <c r="AS3104" s="14" t="s">
        <v>11498</v>
      </c>
      <c r="AT3104" s="14" t="str">
        <f t="shared" si="585"/>
        <v>-</v>
      </c>
      <c r="AU3104">
        <v>2</v>
      </c>
      <c r="AV3104" s="15" t="s">
        <v>11497</v>
      </c>
      <c r="AW3104" s="15" t="str">
        <f t="shared" si="586"/>
        <v>-</v>
      </c>
      <c r="AX3104">
        <v>4</v>
      </c>
      <c r="AY3104" s="17" t="s">
        <v>11499</v>
      </c>
      <c r="AZ3104" s="17" t="str">
        <f t="shared" si="587"/>
        <v>-</v>
      </c>
      <c r="BA3104"/>
    </row>
    <row r="3105" spans="1:53" x14ac:dyDescent="0.3">
      <c r="A3105" t="s">
        <v>8974</v>
      </c>
      <c r="B3105" t="s">
        <v>8975</v>
      </c>
      <c r="C3105" t="s">
        <v>8976</v>
      </c>
      <c r="D3105" t="s">
        <v>2151</v>
      </c>
      <c r="E3105" t="str">
        <f>LEFT(Table_Query_from_QDB_Production___SQL_Server[[#This Row],[ttl_class_ttl_outl]],1)</f>
        <v>H</v>
      </c>
      <c r="F3105" t="str">
        <f>UPPER(IFERROR(VLOOKUP(Table_Query_from_QDB_Production___SQL_Server[[#This Row],[cto_osc_code]],'CTO-OSC Table'!$A$2:$B$24,2,FALSE),"Undefined"))</f>
        <v>HEALTH CARE AND ALLIED SERVICES</v>
      </c>
      <c r="G3105" t="str">
        <f>UPPER(IFERROR(VLOOKUP(Table_Query_from_QDB_Production___SQL_Server[[#This Row],[ttl_class_ttl_outl]],'Title Class Table'!$A$2:$C$146,2,FALSE),"Undefined"))</f>
        <v>SOCIAL SERVICES - CLINICAL</v>
      </c>
      <c r="H3105" t="s">
        <v>11451</v>
      </c>
      <c r="I3105">
        <v>6</v>
      </c>
      <c r="K3105" t="str">
        <f>IFERROR(VLOOKUP(Table_Query_from_QDB_Production___SQL_Server[[#This Row],[step_2_seq]],'Employee Benefit Groups'!#REF!,2,FALSE),"-")</f>
        <v>-</v>
      </c>
      <c r="M3105" t="str">
        <f>IFERROR(VLOOKUP(Table_Query_from_QDB_Production___SQL_Server[[#This Row],[step_4_seq]],'Employee Benefit Groups'!#REF!,2,FALSE),"-")</f>
        <v>-</v>
      </c>
      <c r="O3105" t="str">
        <f>IFERROR(VLOOKUP(Table_Query_from_QDB_Production___SQL_Server[[#This Row],[step_4_seq2]],'Employee Benefit Groups'!#REF!,2,FALSE),"-")</f>
        <v>-</v>
      </c>
      <c r="Q3105" t="str">
        <f>IFERROR(VLOOKUP(Table_Query_from_QDB_Production___SQL_Server[[#This Row],[step_5_seq]],'Employee Benefit Groups'!#REF!,2,FALSE),"-")</f>
        <v>-</v>
      </c>
      <c r="S3105" t="str">
        <f>IFERROR(VLOOKUP(Table_Query_from_QDB_Production___SQL_Server[[#This Row],[step_6_seq]],'Employee Benefit Groups'!#REF!,2,FALSE),"-")</f>
        <v>-</v>
      </c>
      <c r="T3105">
        <v>4</v>
      </c>
      <c r="U3105" t="str">
        <f>IFERROR(VLOOKUP(Table_Query_from_QDB_Production___SQL_Server[[#This Row],[step_7_seq]],'Employee Benefit Groups'!#REF!,2,FALSE),"-")</f>
        <v>-</v>
      </c>
      <c r="V3105">
        <v>3</v>
      </c>
      <c r="W3105" t="str">
        <f>IFERROR(VLOOKUP(Table_Query_from_QDB_Production___SQL_Server[[#This Row],[step_8_seq]],'Employee Benefit Groups'!#REF!,2,FALSE),"-")</f>
        <v>-</v>
      </c>
      <c r="X3105">
        <v>5</v>
      </c>
      <c r="Y3105" t="str">
        <f>IFERROR(VLOOKUP(Table_Query_from_QDB_Production___SQL_Server[[#This Row],[step_9_seq]],'Employee Benefit Groups'!#REF!,2,FALSE),"-")</f>
        <v>-</v>
      </c>
      <c r="AA3105" s="15"/>
      <c r="AB3105" s="15">
        <f t="shared" si="576"/>
        <v>0</v>
      </c>
      <c r="AC3105" s="11" t="s">
        <v>11502</v>
      </c>
      <c r="AD3105" s="11" t="str">
        <f t="shared" si="577"/>
        <v>-</v>
      </c>
      <c r="AE3105" s="12"/>
      <c r="AF3105" s="12">
        <f t="shared" si="578"/>
        <v>0</v>
      </c>
      <c r="AG3105" s="13" t="s">
        <v>11502</v>
      </c>
      <c r="AH3105" s="13" t="str">
        <f t="shared" si="579"/>
        <v>-</v>
      </c>
      <c r="AI3105" s="14"/>
      <c r="AJ3105" s="14">
        <f t="shared" si="580"/>
        <v>0</v>
      </c>
      <c r="AK3105" s="15" t="s">
        <v>11502</v>
      </c>
      <c r="AL3105" s="15" t="str">
        <f t="shared" si="581"/>
        <v>-</v>
      </c>
      <c r="AM3105" s="12"/>
      <c r="AN3105" s="12">
        <f t="shared" si="582"/>
        <v>0</v>
      </c>
      <c r="AO3105" s="16" t="s">
        <v>11502</v>
      </c>
      <c r="AP3105" s="16" t="str">
        <f t="shared" si="583"/>
        <v>-</v>
      </c>
      <c r="AQ3105" s="12">
        <v>3</v>
      </c>
      <c r="AR3105" s="12">
        <f t="shared" si="584"/>
        <v>4</v>
      </c>
      <c r="AS3105" s="14" t="s">
        <v>11498</v>
      </c>
      <c r="AT3105" s="14" t="str">
        <f t="shared" si="585"/>
        <v>-</v>
      </c>
      <c r="AU3105">
        <v>2</v>
      </c>
      <c r="AV3105" s="15" t="s">
        <v>11497</v>
      </c>
      <c r="AW3105" s="15" t="str">
        <f t="shared" si="586"/>
        <v>-</v>
      </c>
      <c r="AX3105">
        <v>4</v>
      </c>
      <c r="AY3105" s="17" t="s">
        <v>11499</v>
      </c>
      <c r="AZ3105" s="17" t="str">
        <f t="shared" si="587"/>
        <v>-</v>
      </c>
      <c r="BA3105"/>
    </row>
    <row r="3106" spans="1:53" x14ac:dyDescent="0.3">
      <c r="A3106" t="s">
        <v>8977</v>
      </c>
      <c r="B3106" t="s">
        <v>8978</v>
      </c>
      <c r="C3106" t="s">
        <v>8979</v>
      </c>
      <c r="D3106" t="s">
        <v>2151</v>
      </c>
      <c r="E3106" t="str">
        <f>LEFT(Table_Query_from_QDB_Production___SQL_Server[[#This Row],[ttl_class_ttl_outl]],1)</f>
        <v>H</v>
      </c>
      <c r="F3106" t="str">
        <f>UPPER(IFERROR(VLOOKUP(Table_Query_from_QDB_Production___SQL_Server[[#This Row],[cto_osc_code]],'CTO-OSC Table'!$A$2:$B$24,2,FALSE),"Undefined"))</f>
        <v>HEALTH CARE AND ALLIED SERVICES</v>
      </c>
      <c r="G3106" t="str">
        <f>UPPER(IFERROR(VLOOKUP(Table_Query_from_QDB_Production___SQL_Server[[#This Row],[ttl_class_ttl_outl]],'Title Class Table'!$A$2:$C$146,2,FALSE),"Undefined"))</f>
        <v>SOCIAL SERVICES - CLINICAL</v>
      </c>
      <c r="H3106" t="s">
        <v>11451</v>
      </c>
      <c r="I3106">
        <v>6</v>
      </c>
      <c r="K3106" t="str">
        <f>IFERROR(VLOOKUP(Table_Query_from_QDB_Production___SQL_Server[[#This Row],[step_2_seq]],'Employee Benefit Groups'!#REF!,2,FALSE),"-")</f>
        <v>-</v>
      </c>
      <c r="M3106" t="str">
        <f>IFERROR(VLOOKUP(Table_Query_from_QDB_Production___SQL_Server[[#This Row],[step_4_seq]],'Employee Benefit Groups'!#REF!,2,FALSE),"-")</f>
        <v>-</v>
      </c>
      <c r="O3106" t="str">
        <f>IFERROR(VLOOKUP(Table_Query_from_QDB_Production___SQL_Server[[#This Row],[step_4_seq2]],'Employee Benefit Groups'!#REF!,2,FALSE),"-")</f>
        <v>-</v>
      </c>
      <c r="Q3106" t="str">
        <f>IFERROR(VLOOKUP(Table_Query_from_QDB_Production___SQL_Server[[#This Row],[step_5_seq]],'Employee Benefit Groups'!#REF!,2,FALSE),"-")</f>
        <v>-</v>
      </c>
      <c r="S3106" t="str">
        <f>IFERROR(VLOOKUP(Table_Query_from_QDB_Production___SQL_Server[[#This Row],[step_6_seq]],'Employee Benefit Groups'!#REF!,2,FALSE),"-")</f>
        <v>-</v>
      </c>
      <c r="T3106">
        <v>4</v>
      </c>
      <c r="U3106" t="str">
        <f>IFERROR(VLOOKUP(Table_Query_from_QDB_Production___SQL_Server[[#This Row],[step_7_seq]],'Employee Benefit Groups'!#REF!,2,FALSE),"-")</f>
        <v>-</v>
      </c>
      <c r="V3106">
        <v>3</v>
      </c>
      <c r="W3106" t="str">
        <f>IFERROR(VLOOKUP(Table_Query_from_QDB_Production___SQL_Server[[#This Row],[step_8_seq]],'Employee Benefit Groups'!#REF!,2,FALSE),"-")</f>
        <v>-</v>
      </c>
      <c r="X3106">
        <v>5</v>
      </c>
      <c r="Y3106" t="str">
        <f>IFERROR(VLOOKUP(Table_Query_from_QDB_Production___SQL_Server[[#This Row],[step_9_seq]],'Employee Benefit Groups'!#REF!,2,FALSE),"-")</f>
        <v>-</v>
      </c>
      <c r="AA3106" s="15"/>
      <c r="AB3106" s="15">
        <f t="shared" si="576"/>
        <v>0</v>
      </c>
      <c r="AC3106" s="11" t="s">
        <v>11502</v>
      </c>
      <c r="AD3106" s="11" t="str">
        <f t="shared" si="577"/>
        <v>-</v>
      </c>
      <c r="AE3106" s="12"/>
      <c r="AF3106" s="12">
        <f t="shared" si="578"/>
        <v>0</v>
      </c>
      <c r="AG3106" s="13" t="s">
        <v>11502</v>
      </c>
      <c r="AH3106" s="13" t="str">
        <f t="shared" si="579"/>
        <v>-</v>
      </c>
      <c r="AI3106" s="14"/>
      <c r="AJ3106" s="14">
        <f t="shared" si="580"/>
        <v>0</v>
      </c>
      <c r="AK3106" s="15" t="s">
        <v>11502</v>
      </c>
      <c r="AL3106" s="15" t="str">
        <f t="shared" si="581"/>
        <v>-</v>
      </c>
      <c r="AM3106" s="12"/>
      <c r="AN3106" s="12">
        <f t="shared" si="582"/>
        <v>0</v>
      </c>
      <c r="AO3106" s="16" t="s">
        <v>11502</v>
      </c>
      <c r="AP3106" s="16" t="str">
        <f t="shared" si="583"/>
        <v>-</v>
      </c>
      <c r="AQ3106" s="12">
        <v>3</v>
      </c>
      <c r="AR3106" s="12">
        <f t="shared" si="584"/>
        <v>4</v>
      </c>
      <c r="AS3106" s="14" t="s">
        <v>11498</v>
      </c>
      <c r="AT3106" s="14" t="str">
        <f t="shared" si="585"/>
        <v>-</v>
      </c>
      <c r="AU3106">
        <v>2</v>
      </c>
      <c r="AV3106" s="15" t="s">
        <v>11497</v>
      </c>
      <c r="AW3106" s="15" t="str">
        <f t="shared" si="586"/>
        <v>-</v>
      </c>
      <c r="AX3106">
        <v>4</v>
      </c>
      <c r="AY3106" s="17" t="s">
        <v>11499</v>
      </c>
      <c r="AZ3106" s="17" t="str">
        <f t="shared" si="587"/>
        <v>-</v>
      </c>
      <c r="BA3106"/>
    </row>
    <row r="3107" spans="1:53" x14ac:dyDescent="0.3">
      <c r="A3107" t="s">
        <v>8980</v>
      </c>
      <c r="B3107" t="s">
        <v>8981</v>
      </c>
      <c r="C3107" t="s">
        <v>8982</v>
      </c>
      <c r="D3107" t="s">
        <v>1616</v>
      </c>
      <c r="E3107" t="str">
        <f>LEFT(Table_Query_from_QDB_Production___SQL_Server[[#This Row],[ttl_class_ttl_outl]],1)</f>
        <v>H</v>
      </c>
      <c r="F3107" t="str">
        <f>UPPER(IFERROR(VLOOKUP(Table_Query_from_QDB_Production___SQL_Server[[#This Row],[cto_osc_code]],'CTO-OSC Table'!$A$2:$B$24,2,FALSE),"Undefined"))</f>
        <v>HEALTH CARE AND ALLIED SERVICES</v>
      </c>
      <c r="G3107" t="str">
        <f>UPPER(IFERROR(VLOOKUP(Table_Query_from_QDB_Production___SQL_Server[[#This Row],[ttl_class_ttl_outl]],'Title Class Table'!$A$2:$C$146,2,FALSE),"Undefined"))</f>
        <v>SOCIAL SERVICES - COMMUNITY</v>
      </c>
      <c r="H3107" t="s">
        <v>11451</v>
      </c>
      <c r="I3107">
        <v>6</v>
      </c>
      <c r="K3107" t="str">
        <f>IFERROR(VLOOKUP(Table_Query_from_QDB_Production___SQL_Server[[#This Row],[step_2_seq]],'Employee Benefit Groups'!#REF!,2,FALSE),"-")</f>
        <v>-</v>
      </c>
      <c r="M3107" t="str">
        <f>IFERROR(VLOOKUP(Table_Query_from_QDB_Production___SQL_Server[[#This Row],[step_4_seq]],'Employee Benefit Groups'!#REF!,2,FALSE),"-")</f>
        <v>-</v>
      </c>
      <c r="O3107" t="str">
        <f>IFERROR(VLOOKUP(Table_Query_from_QDB_Production___SQL_Server[[#This Row],[step_4_seq2]],'Employee Benefit Groups'!#REF!,2,FALSE),"-")</f>
        <v>-</v>
      </c>
      <c r="Q3107" t="str">
        <f>IFERROR(VLOOKUP(Table_Query_from_QDB_Production___SQL_Server[[#This Row],[step_5_seq]],'Employee Benefit Groups'!#REF!,2,FALSE),"-")</f>
        <v>-</v>
      </c>
      <c r="S3107" t="str">
        <f>IFERROR(VLOOKUP(Table_Query_from_QDB_Production___SQL_Server[[#This Row],[step_6_seq]],'Employee Benefit Groups'!#REF!,2,FALSE),"-")</f>
        <v>-</v>
      </c>
      <c r="T3107">
        <v>4</v>
      </c>
      <c r="U3107" t="str">
        <f>IFERROR(VLOOKUP(Table_Query_from_QDB_Production___SQL_Server[[#This Row],[step_7_seq]],'Employee Benefit Groups'!#REF!,2,FALSE),"-")</f>
        <v>-</v>
      </c>
      <c r="V3107">
        <v>3</v>
      </c>
      <c r="W3107" t="str">
        <f>IFERROR(VLOOKUP(Table_Query_from_QDB_Production___SQL_Server[[#This Row],[step_8_seq]],'Employee Benefit Groups'!#REF!,2,FALSE),"-")</f>
        <v>-</v>
      </c>
      <c r="X3107">
        <v>5</v>
      </c>
      <c r="Y3107" t="str">
        <f>IFERROR(VLOOKUP(Table_Query_from_QDB_Production___SQL_Server[[#This Row],[step_9_seq]],'Employee Benefit Groups'!#REF!,2,FALSE),"-")</f>
        <v>-</v>
      </c>
      <c r="AA3107" s="15"/>
      <c r="AB3107" s="15">
        <f t="shared" si="576"/>
        <v>0</v>
      </c>
      <c r="AC3107" s="11" t="s">
        <v>11502</v>
      </c>
      <c r="AD3107" s="11" t="str">
        <f t="shared" si="577"/>
        <v>-</v>
      </c>
      <c r="AE3107" s="12"/>
      <c r="AF3107" s="12">
        <f t="shared" si="578"/>
        <v>0</v>
      </c>
      <c r="AG3107" s="13" t="s">
        <v>11502</v>
      </c>
      <c r="AH3107" s="13" t="str">
        <f t="shared" si="579"/>
        <v>-</v>
      </c>
      <c r="AI3107" s="14"/>
      <c r="AJ3107" s="14">
        <f t="shared" si="580"/>
        <v>0</v>
      </c>
      <c r="AK3107" s="15" t="s">
        <v>11502</v>
      </c>
      <c r="AL3107" s="15" t="str">
        <f t="shared" si="581"/>
        <v>-</v>
      </c>
      <c r="AM3107" s="12"/>
      <c r="AN3107" s="12">
        <f t="shared" si="582"/>
        <v>0</v>
      </c>
      <c r="AO3107" s="16" t="s">
        <v>11502</v>
      </c>
      <c r="AP3107" s="16" t="str">
        <f t="shared" si="583"/>
        <v>-</v>
      </c>
      <c r="AQ3107" s="12">
        <v>3</v>
      </c>
      <c r="AR3107" s="12">
        <f t="shared" si="584"/>
        <v>4</v>
      </c>
      <c r="AS3107" s="14" t="s">
        <v>11498</v>
      </c>
      <c r="AT3107" s="14" t="str">
        <f t="shared" si="585"/>
        <v>-</v>
      </c>
      <c r="AU3107">
        <v>2</v>
      </c>
      <c r="AV3107" s="15" t="s">
        <v>11497</v>
      </c>
      <c r="AW3107" s="15" t="str">
        <f t="shared" si="586"/>
        <v>-</v>
      </c>
      <c r="AX3107">
        <v>4</v>
      </c>
      <c r="AY3107" s="17" t="s">
        <v>11499</v>
      </c>
      <c r="AZ3107" s="17" t="str">
        <f t="shared" si="587"/>
        <v>-</v>
      </c>
      <c r="BA3107"/>
    </row>
    <row r="3108" spans="1:53" x14ac:dyDescent="0.3">
      <c r="A3108" t="s">
        <v>8983</v>
      </c>
      <c r="B3108" t="s">
        <v>8984</v>
      </c>
      <c r="C3108" t="s">
        <v>8985</v>
      </c>
      <c r="D3108" t="s">
        <v>1616</v>
      </c>
      <c r="E3108" t="str">
        <f>LEFT(Table_Query_from_QDB_Production___SQL_Server[[#This Row],[ttl_class_ttl_outl]],1)</f>
        <v>H</v>
      </c>
      <c r="F3108" t="str">
        <f>UPPER(IFERROR(VLOOKUP(Table_Query_from_QDB_Production___SQL_Server[[#This Row],[cto_osc_code]],'CTO-OSC Table'!$A$2:$B$24,2,FALSE),"Undefined"))</f>
        <v>HEALTH CARE AND ALLIED SERVICES</v>
      </c>
      <c r="G3108" t="str">
        <f>UPPER(IFERROR(VLOOKUP(Table_Query_from_QDB_Production___SQL_Server[[#This Row],[ttl_class_ttl_outl]],'Title Class Table'!$A$2:$C$146,2,FALSE),"Undefined"))</f>
        <v>SOCIAL SERVICES - COMMUNITY</v>
      </c>
      <c r="H3108" t="s">
        <v>11451</v>
      </c>
      <c r="I3108">
        <v>6</v>
      </c>
      <c r="K3108" t="str">
        <f>IFERROR(VLOOKUP(Table_Query_from_QDB_Production___SQL_Server[[#This Row],[step_2_seq]],'Employee Benefit Groups'!#REF!,2,FALSE),"-")</f>
        <v>-</v>
      </c>
      <c r="M3108" t="str">
        <f>IFERROR(VLOOKUP(Table_Query_from_QDB_Production___SQL_Server[[#This Row],[step_4_seq]],'Employee Benefit Groups'!#REF!,2,FALSE),"-")</f>
        <v>-</v>
      </c>
      <c r="O3108" t="str">
        <f>IFERROR(VLOOKUP(Table_Query_from_QDB_Production___SQL_Server[[#This Row],[step_4_seq2]],'Employee Benefit Groups'!#REF!,2,FALSE),"-")</f>
        <v>-</v>
      </c>
      <c r="Q3108" t="str">
        <f>IFERROR(VLOOKUP(Table_Query_from_QDB_Production___SQL_Server[[#This Row],[step_5_seq]],'Employee Benefit Groups'!#REF!,2,FALSE),"-")</f>
        <v>-</v>
      </c>
      <c r="S3108" t="str">
        <f>IFERROR(VLOOKUP(Table_Query_from_QDB_Production___SQL_Server[[#This Row],[step_6_seq]],'Employee Benefit Groups'!#REF!,2,FALSE),"-")</f>
        <v>-</v>
      </c>
      <c r="T3108">
        <v>4</v>
      </c>
      <c r="U3108" t="str">
        <f>IFERROR(VLOOKUP(Table_Query_from_QDB_Production___SQL_Server[[#This Row],[step_7_seq]],'Employee Benefit Groups'!#REF!,2,FALSE),"-")</f>
        <v>-</v>
      </c>
      <c r="V3108">
        <v>3</v>
      </c>
      <c r="W3108" t="str">
        <f>IFERROR(VLOOKUP(Table_Query_from_QDB_Production___SQL_Server[[#This Row],[step_8_seq]],'Employee Benefit Groups'!#REF!,2,FALSE),"-")</f>
        <v>-</v>
      </c>
      <c r="X3108">
        <v>5</v>
      </c>
      <c r="Y3108" t="str">
        <f>IFERROR(VLOOKUP(Table_Query_from_QDB_Production___SQL_Server[[#This Row],[step_9_seq]],'Employee Benefit Groups'!#REF!,2,FALSE),"-")</f>
        <v>-</v>
      </c>
      <c r="AA3108" s="15"/>
      <c r="AB3108" s="15">
        <f t="shared" si="576"/>
        <v>0</v>
      </c>
      <c r="AC3108" s="11" t="s">
        <v>11502</v>
      </c>
      <c r="AD3108" s="11" t="str">
        <f t="shared" si="577"/>
        <v>-</v>
      </c>
      <c r="AE3108" s="12"/>
      <c r="AF3108" s="12">
        <f t="shared" si="578"/>
        <v>0</v>
      </c>
      <c r="AG3108" s="13" t="s">
        <v>11502</v>
      </c>
      <c r="AH3108" s="13" t="str">
        <f t="shared" si="579"/>
        <v>-</v>
      </c>
      <c r="AI3108" s="14"/>
      <c r="AJ3108" s="14">
        <f t="shared" si="580"/>
        <v>0</v>
      </c>
      <c r="AK3108" s="15" t="s">
        <v>11502</v>
      </c>
      <c r="AL3108" s="15" t="str">
        <f t="shared" si="581"/>
        <v>-</v>
      </c>
      <c r="AM3108" s="12"/>
      <c r="AN3108" s="12">
        <f t="shared" si="582"/>
        <v>0</v>
      </c>
      <c r="AO3108" s="16" t="s">
        <v>11502</v>
      </c>
      <c r="AP3108" s="16" t="str">
        <f t="shared" si="583"/>
        <v>-</v>
      </c>
      <c r="AQ3108" s="12">
        <v>3</v>
      </c>
      <c r="AR3108" s="12">
        <f t="shared" si="584"/>
        <v>4</v>
      </c>
      <c r="AS3108" s="14" t="s">
        <v>11498</v>
      </c>
      <c r="AT3108" s="14" t="str">
        <f t="shared" si="585"/>
        <v>-</v>
      </c>
      <c r="AU3108">
        <v>2</v>
      </c>
      <c r="AV3108" s="15" t="s">
        <v>11497</v>
      </c>
      <c r="AW3108" s="15" t="str">
        <f t="shared" si="586"/>
        <v>-</v>
      </c>
      <c r="AX3108">
        <v>4</v>
      </c>
      <c r="AY3108" s="17" t="s">
        <v>11499</v>
      </c>
      <c r="AZ3108" s="17" t="str">
        <f t="shared" si="587"/>
        <v>-</v>
      </c>
      <c r="BA3108"/>
    </row>
    <row r="3109" spans="1:53" x14ac:dyDescent="0.3">
      <c r="A3109" t="s">
        <v>8986</v>
      </c>
      <c r="B3109" t="s">
        <v>8987</v>
      </c>
      <c r="C3109" t="s">
        <v>8988</v>
      </c>
      <c r="D3109" t="s">
        <v>1616</v>
      </c>
      <c r="E3109" t="str">
        <f>LEFT(Table_Query_from_QDB_Production___SQL_Server[[#This Row],[ttl_class_ttl_outl]],1)</f>
        <v>H</v>
      </c>
      <c r="F3109" t="str">
        <f>UPPER(IFERROR(VLOOKUP(Table_Query_from_QDB_Production___SQL_Server[[#This Row],[cto_osc_code]],'CTO-OSC Table'!$A$2:$B$24,2,FALSE),"Undefined"))</f>
        <v>HEALTH CARE AND ALLIED SERVICES</v>
      </c>
      <c r="G3109" t="str">
        <f>UPPER(IFERROR(VLOOKUP(Table_Query_from_QDB_Production___SQL_Server[[#This Row],[ttl_class_ttl_outl]],'Title Class Table'!$A$2:$C$146,2,FALSE),"Undefined"))</f>
        <v>SOCIAL SERVICES - COMMUNITY</v>
      </c>
      <c r="H3109" t="s">
        <v>11451</v>
      </c>
      <c r="I3109">
        <v>6</v>
      </c>
      <c r="K3109" t="str">
        <f>IFERROR(VLOOKUP(Table_Query_from_QDB_Production___SQL_Server[[#This Row],[step_2_seq]],'Employee Benefit Groups'!#REF!,2,FALSE),"-")</f>
        <v>-</v>
      </c>
      <c r="M3109" t="str">
        <f>IFERROR(VLOOKUP(Table_Query_from_QDB_Production___SQL_Server[[#This Row],[step_4_seq]],'Employee Benefit Groups'!#REF!,2,FALSE),"-")</f>
        <v>-</v>
      </c>
      <c r="O3109" t="str">
        <f>IFERROR(VLOOKUP(Table_Query_from_QDB_Production___SQL_Server[[#This Row],[step_4_seq2]],'Employee Benefit Groups'!#REF!,2,FALSE),"-")</f>
        <v>-</v>
      </c>
      <c r="Q3109" t="str">
        <f>IFERROR(VLOOKUP(Table_Query_from_QDB_Production___SQL_Server[[#This Row],[step_5_seq]],'Employee Benefit Groups'!#REF!,2,FALSE),"-")</f>
        <v>-</v>
      </c>
      <c r="S3109" t="str">
        <f>IFERROR(VLOOKUP(Table_Query_from_QDB_Production___SQL_Server[[#This Row],[step_6_seq]],'Employee Benefit Groups'!#REF!,2,FALSE),"-")</f>
        <v>-</v>
      </c>
      <c r="T3109">
        <v>4</v>
      </c>
      <c r="U3109" t="str">
        <f>IFERROR(VLOOKUP(Table_Query_from_QDB_Production___SQL_Server[[#This Row],[step_7_seq]],'Employee Benefit Groups'!#REF!,2,FALSE),"-")</f>
        <v>-</v>
      </c>
      <c r="V3109">
        <v>3</v>
      </c>
      <c r="W3109" t="str">
        <f>IFERROR(VLOOKUP(Table_Query_from_QDB_Production___SQL_Server[[#This Row],[step_8_seq]],'Employee Benefit Groups'!#REF!,2,FALSE),"-")</f>
        <v>-</v>
      </c>
      <c r="X3109">
        <v>5</v>
      </c>
      <c r="Y3109" t="str">
        <f>IFERROR(VLOOKUP(Table_Query_from_QDB_Production___SQL_Server[[#This Row],[step_9_seq]],'Employee Benefit Groups'!#REF!,2,FALSE),"-")</f>
        <v>-</v>
      </c>
      <c r="AA3109" s="15"/>
      <c r="AB3109" s="15">
        <f t="shared" si="576"/>
        <v>0</v>
      </c>
      <c r="AC3109" s="11" t="s">
        <v>11502</v>
      </c>
      <c r="AD3109" s="11" t="str">
        <f t="shared" si="577"/>
        <v>-</v>
      </c>
      <c r="AE3109" s="12"/>
      <c r="AF3109" s="12">
        <f t="shared" si="578"/>
        <v>0</v>
      </c>
      <c r="AG3109" s="13" t="s">
        <v>11502</v>
      </c>
      <c r="AH3109" s="13" t="str">
        <f t="shared" si="579"/>
        <v>-</v>
      </c>
      <c r="AI3109" s="14"/>
      <c r="AJ3109" s="14">
        <f t="shared" si="580"/>
        <v>0</v>
      </c>
      <c r="AK3109" s="15" t="s">
        <v>11502</v>
      </c>
      <c r="AL3109" s="15" t="str">
        <f t="shared" si="581"/>
        <v>-</v>
      </c>
      <c r="AM3109" s="12"/>
      <c r="AN3109" s="12">
        <f t="shared" si="582"/>
        <v>0</v>
      </c>
      <c r="AO3109" s="16" t="s">
        <v>11502</v>
      </c>
      <c r="AP3109" s="16" t="str">
        <f t="shared" si="583"/>
        <v>-</v>
      </c>
      <c r="AQ3109" s="12">
        <v>3</v>
      </c>
      <c r="AR3109" s="12">
        <f t="shared" si="584"/>
        <v>4</v>
      </c>
      <c r="AS3109" s="14" t="s">
        <v>11498</v>
      </c>
      <c r="AT3109" s="14" t="str">
        <f t="shared" si="585"/>
        <v>-</v>
      </c>
      <c r="AU3109">
        <v>2</v>
      </c>
      <c r="AV3109" s="15" t="s">
        <v>11497</v>
      </c>
      <c r="AW3109" s="15" t="str">
        <f t="shared" si="586"/>
        <v>-</v>
      </c>
      <c r="AX3109">
        <v>4</v>
      </c>
      <c r="AY3109" s="17" t="s">
        <v>11499</v>
      </c>
      <c r="AZ3109" s="17" t="str">
        <f t="shared" si="587"/>
        <v>-</v>
      </c>
      <c r="BA3109"/>
    </row>
    <row r="3110" spans="1:53" x14ac:dyDescent="0.3">
      <c r="A3110" t="s">
        <v>8989</v>
      </c>
      <c r="B3110" t="s">
        <v>8990</v>
      </c>
      <c r="C3110" t="s">
        <v>8991</v>
      </c>
      <c r="D3110" t="s">
        <v>1616</v>
      </c>
      <c r="E3110" t="str">
        <f>LEFT(Table_Query_from_QDB_Production___SQL_Server[[#This Row],[ttl_class_ttl_outl]],1)</f>
        <v>H</v>
      </c>
      <c r="F3110" t="str">
        <f>UPPER(IFERROR(VLOOKUP(Table_Query_from_QDB_Production___SQL_Server[[#This Row],[cto_osc_code]],'CTO-OSC Table'!$A$2:$B$24,2,FALSE),"Undefined"))</f>
        <v>HEALTH CARE AND ALLIED SERVICES</v>
      </c>
      <c r="G3110" t="str">
        <f>UPPER(IFERROR(VLOOKUP(Table_Query_from_QDB_Production___SQL_Server[[#This Row],[ttl_class_ttl_outl]],'Title Class Table'!$A$2:$C$146,2,FALSE),"Undefined"))</f>
        <v>SOCIAL SERVICES - COMMUNITY</v>
      </c>
      <c r="H3110" t="s">
        <v>11451</v>
      </c>
      <c r="I3110">
        <v>6</v>
      </c>
      <c r="K3110" t="str">
        <f>IFERROR(VLOOKUP(Table_Query_from_QDB_Production___SQL_Server[[#This Row],[step_2_seq]],'Employee Benefit Groups'!#REF!,2,FALSE),"-")</f>
        <v>-</v>
      </c>
      <c r="M3110" t="str">
        <f>IFERROR(VLOOKUP(Table_Query_from_QDB_Production___SQL_Server[[#This Row],[step_4_seq]],'Employee Benefit Groups'!#REF!,2,FALSE),"-")</f>
        <v>-</v>
      </c>
      <c r="O3110" t="str">
        <f>IFERROR(VLOOKUP(Table_Query_from_QDB_Production___SQL_Server[[#This Row],[step_4_seq2]],'Employee Benefit Groups'!#REF!,2,FALSE),"-")</f>
        <v>-</v>
      </c>
      <c r="Q3110" t="str">
        <f>IFERROR(VLOOKUP(Table_Query_from_QDB_Production___SQL_Server[[#This Row],[step_5_seq]],'Employee Benefit Groups'!#REF!,2,FALSE),"-")</f>
        <v>-</v>
      </c>
      <c r="S3110" t="str">
        <f>IFERROR(VLOOKUP(Table_Query_from_QDB_Production___SQL_Server[[#This Row],[step_6_seq]],'Employee Benefit Groups'!#REF!,2,FALSE),"-")</f>
        <v>-</v>
      </c>
      <c r="T3110">
        <v>4</v>
      </c>
      <c r="U3110" t="str">
        <f>IFERROR(VLOOKUP(Table_Query_from_QDB_Production___SQL_Server[[#This Row],[step_7_seq]],'Employee Benefit Groups'!#REF!,2,FALSE),"-")</f>
        <v>-</v>
      </c>
      <c r="V3110">
        <v>3</v>
      </c>
      <c r="W3110" t="str">
        <f>IFERROR(VLOOKUP(Table_Query_from_QDB_Production___SQL_Server[[#This Row],[step_8_seq]],'Employee Benefit Groups'!#REF!,2,FALSE),"-")</f>
        <v>-</v>
      </c>
      <c r="X3110">
        <v>5</v>
      </c>
      <c r="Y3110" t="str">
        <f>IFERROR(VLOOKUP(Table_Query_from_QDB_Production___SQL_Server[[#This Row],[step_9_seq]],'Employee Benefit Groups'!#REF!,2,FALSE),"-")</f>
        <v>-</v>
      </c>
      <c r="AA3110" s="15"/>
      <c r="AB3110" s="15">
        <f t="shared" si="576"/>
        <v>0</v>
      </c>
      <c r="AC3110" s="11" t="s">
        <v>11502</v>
      </c>
      <c r="AD3110" s="11" t="str">
        <f t="shared" si="577"/>
        <v>-</v>
      </c>
      <c r="AE3110" s="12"/>
      <c r="AF3110" s="12">
        <f t="shared" si="578"/>
        <v>0</v>
      </c>
      <c r="AG3110" s="13" t="s">
        <v>11502</v>
      </c>
      <c r="AH3110" s="13" t="str">
        <f t="shared" si="579"/>
        <v>-</v>
      </c>
      <c r="AI3110" s="14"/>
      <c r="AJ3110" s="14">
        <f t="shared" si="580"/>
        <v>0</v>
      </c>
      <c r="AK3110" s="15" t="s">
        <v>11502</v>
      </c>
      <c r="AL3110" s="15" t="str">
        <f t="shared" si="581"/>
        <v>-</v>
      </c>
      <c r="AM3110" s="12"/>
      <c r="AN3110" s="12">
        <f t="shared" si="582"/>
        <v>0</v>
      </c>
      <c r="AO3110" s="16" t="s">
        <v>11502</v>
      </c>
      <c r="AP3110" s="16" t="str">
        <f t="shared" si="583"/>
        <v>-</v>
      </c>
      <c r="AQ3110" s="12">
        <v>3</v>
      </c>
      <c r="AR3110" s="12">
        <f t="shared" si="584"/>
        <v>4</v>
      </c>
      <c r="AS3110" s="14" t="s">
        <v>11498</v>
      </c>
      <c r="AT3110" s="14" t="str">
        <f t="shared" si="585"/>
        <v>-</v>
      </c>
      <c r="AU3110">
        <v>2</v>
      </c>
      <c r="AV3110" s="15" t="s">
        <v>11497</v>
      </c>
      <c r="AW3110" s="15" t="str">
        <f t="shared" si="586"/>
        <v>-</v>
      </c>
      <c r="AX3110">
        <v>4</v>
      </c>
      <c r="AY3110" s="17" t="s">
        <v>11499</v>
      </c>
      <c r="AZ3110" s="17" t="str">
        <f t="shared" si="587"/>
        <v>-</v>
      </c>
      <c r="BA3110"/>
    </row>
    <row r="3111" spans="1:53" x14ac:dyDescent="0.3">
      <c r="A3111" t="s">
        <v>8992</v>
      </c>
      <c r="B3111" t="s">
        <v>8993</v>
      </c>
      <c r="C3111" t="s">
        <v>8994</v>
      </c>
      <c r="D3111" t="s">
        <v>1616</v>
      </c>
      <c r="E3111" t="str">
        <f>LEFT(Table_Query_from_QDB_Production___SQL_Server[[#This Row],[ttl_class_ttl_outl]],1)</f>
        <v>H</v>
      </c>
      <c r="F3111" t="str">
        <f>UPPER(IFERROR(VLOOKUP(Table_Query_from_QDB_Production___SQL_Server[[#This Row],[cto_osc_code]],'CTO-OSC Table'!$A$2:$B$24,2,FALSE),"Undefined"))</f>
        <v>HEALTH CARE AND ALLIED SERVICES</v>
      </c>
      <c r="G3111" t="str">
        <f>UPPER(IFERROR(VLOOKUP(Table_Query_from_QDB_Production___SQL_Server[[#This Row],[ttl_class_ttl_outl]],'Title Class Table'!$A$2:$C$146,2,FALSE),"Undefined"))</f>
        <v>SOCIAL SERVICES - COMMUNITY</v>
      </c>
      <c r="H3111" t="s">
        <v>11451</v>
      </c>
      <c r="I3111">
        <v>6</v>
      </c>
      <c r="K3111" t="str">
        <f>IFERROR(VLOOKUP(Table_Query_from_QDB_Production___SQL_Server[[#This Row],[step_2_seq]],'Employee Benefit Groups'!#REF!,2,FALSE),"-")</f>
        <v>-</v>
      </c>
      <c r="M3111" t="str">
        <f>IFERROR(VLOOKUP(Table_Query_from_QDB_Production___SQL_Server[[#This Row],[step_4_seq]],'Employee Benefit Groups'!#REF!,2,FALSE),"-")</f>
        <v>-</v>
      </c>
      <c r="O3111" t="str">
        <f>IFERROR(VLOOKUP(Table_Query_from_QDB_Production___SQL_Server[[#This Row],[step_4_seq2]],'Employee Benefit Groups'!#REF!,2,FALSE),"-")</f>
        <v>-</v>
      </c>
      <c r="Q3111" t="str">
        <f>IFERROR(VLOOKUP(Table_Query_from_QDB_Production___SQL_Server[[#This Row],[step_5_seq]],'Employee Benefit Groups'!#REF!,2,FALSE),"-")</f>
        <v>-</v>
      </c>
      <c r="S3111" t="str">
        <f>IFERROR(VLOOKUP(Table_Query_from_QDB_Production___SQL_Server[[#This Row],[step_6_seq]],'Employee Benefit Groups'!#REF!,2,FALSE),"-")</f>
        <v>-</v>
      </c>
      <c r="T3111">
        <v>4</v>
      </c>
      <c r="U3111" t="str">
        <f>IFERROR(VLOOKUP(Table_Query_from_QDB_Production___SQL_Server[[#This Row],[step_7_seq]],'Employee Benefit Groups'!#REF!,2,FALSE),"-")</f>
        <v>-</v>
      </c>
      <c r="V3111">
        <v>3</v>
      </c>
      <c r="W3111" t="str">
        <f>IFERROR(VLOOKUP(Table_Query_from_QDB_Production___SQL_Server[[#This Row],[step_8_seq]],'Employee Benefit Groups'!#REF!,2,FALSE),"-")</f>
        <v>-</v>
      </c>
      <c r="X3111">
        <v>5</v>
      </c>
      <c r="Y3111" t="str">
        <f>IFERROR(VLOOKUP(Table_Query_from_QDB_Production___SQL_Server[[#This Row],[step_9_seq]],'Employee Benefit Groups'!#REF!,2,FALSE),"-")</f>
        <v>-</v>
      </c>
      <c r="AA3111" s="15"/>
      <c r="AB3111" s="15">
        <f t="shared" si="576"/>
        <v>0</v>
      </c>
      <c r="AC3111" s="11" t="s">
        <v>11502</v>
      </c>
      <c r="AD3111" s="11" t="str">
        <f t="shared" si="577"/>
        <v>-</v>
      </c>
      <c r="AE3111" s="12"/>
      <c r="AF3111" s="12">
        <f t="shared" si="578"/>
        <v>0</v>
      </c>
      <c r="AG3111" s="13" t="s">
        <v>11502</v>
      </c>
      <c r="AH3111" s="13" t="str">
        <f t="shared" si="579"/>
        <v>-</v>
      </c>
      <c r="AI3111" s="14"/>
      <c r="AJ3111" s="14">
        <f t="shared" si="580"/>
        <v>0</v>
      </c>
      <c r="AK3111" s="15" t="s">
        <v>11502</v>
      </c>
      <c r="AL3111" s="15" t="str">
        <f t="shared" si="581"/>
        <v>-</v>
      </c>
      <c r="AM3111" s="12"/>
      <c r="AN3111" s="12">
        <f t="shared" si="582"/>
        <v>0</v>
      </c>
      <c r="AO3111" s="16" t="s">
        <v>11502</v>
      </c>
      <c r="AP3111" s="16" t="str">
        <f t="shared" si="583"/>
        <v>-</v>
      </c>
      <c r="AQ3111" s="12">
        <v>3</v>
      </c>
      <c r="AR3111" s="12">
        <f t="shared" si="584"/>
        <v>4</v>
      </c>
      <c r="AS3111" s="14" t="s">
        <v>11498</v>
      </c>
      <c r="AT3111" s="14" t="str">
        <f t="shared" si="585"/>
        <v>-</v>
      </c>
      <c r="AU3111">
        <v>2</v>
      </c>
      <c r="AV3111" s="15" t="s">
        <v>11497</v>
      </c>
      <c r="AW3111" s="15" t="str">
        <f t="shared" si="586"/>
        <v>-</v>
      </c>
      <c r="AX3111">
        <v>4</v>
      </c>
      <c r="AY3111" s="17" t="s">
        <v>11499</v>
      </c>
      <c r="AZ3111" s="17" t="str">
        <f t="shared" si="587"/>
        <v>-</v>
      </c>
      <c r="BA3111"/>
    </row>
    <row r="3112" spans="1:53" x14ac:dyDescent="0.3">
      <c r="A3112" t="s">
        <v>8995</v>
      </c>
      <c r="B3112" t="s">
        <v>8996</v>
      </c>
      <c r="C3112" t="s">
        <v>8997</v>
      </c>
      <c r="D3112" t="s">
        <v>1827</v>
      </c>
      <c r="E3112" t="str">
        <f>LEFT(Table_Query_from_QDB_Production___SQL_Server[[#This Row],[ttl_class_ttl_outl]],1)</f>
        <v>A</v>
      </c>
      <c r="F3112" t="str">
        <f>UPPER(IFERROR(VLOOKUP(Table_Query_from_QDB_Production___SQL_Server[[#This Row],[cto_osc_code]],'CTO-OSC Table'!$A$2:$B$24,2,FALSE),"Undefined"))</f>
        <v>STUDENT SERVICES</v>
      </c>
      <c r="G3112" t="str">
        <f>UPPER(IFERROR(VLOOKUP(Table_Query_from_QDB_Production___SQL_Server[[#This Row],[ttl_class_ttl_outl]],'Title Class Table'!$A$2:$C$146,2,FALSE),"Undefined"))</f>
        <v>COUNSELING SERVICES</v>
      </c>
      <c r="H3112" t="s">
        <v>11451</v>
      </c>
      <c r="I3112">
        <v>6</v>
      </c>
      <c r="K3112" t="str">
        <f>IFERROR(VLOOKUP(Table_Query_from_QDB_Production___SQL_Server[[#This Row],[step_2_seq]],'Employee Benefit Groups'!#REF!,2,FALSE),"-")</f>
        <v>-</v>
      </c>
      <c r="M3112" t="str">
        <f>IFERROR(VLOOKUP(Table_Query_from_QDB_Production___SQL_Server[[#This Row],[step_4_seq]],'Employee Benefit Groups'!#REF!,2,FALSE),"-")</f>
        <v>-</v>
      </c>
      <c r="O3112" t="str">
        <f>IFERROR(VLOOKUP(Table_Query_from_QDB_Production___SQL_Server[[#This Row],[step_4_seq2]],'Employee Benefit Groups'!#REF!,2,FALSE),"-")</f>
        <v>-</v>
      </c>
      <c r="Q3112" t="str">
        <f>IFERROR(VLOOKUP(Table_Query_from_QDB_Production___SQL_Server[[#This Row],[step_5_seq]],'Employee Benefit Groups'!#REF!,2,FALSE),"-")</f>
        <v>-</v>
      </c>
      <c r="S3112" t="str">
        <f>IFERROR(VLOOKUP(Table_Query_from_QDB_Production___SQL_Server[[#This Row],[step_6_seq]],'Employee Benefit Groups'!#REF!,2,FALSE),"-")</f>
        <v>-</v>
      </c>
      <c r="T3112">
        <v>4</v>
      </c>
      <c r="U3112" t="str">
        <f>IFERROR(VLOOKUP(Table_Query_from_QDB_Production___SQL_Server[[#This Row],[step_7_seq]],'Employee Benefit Groups'!#REF!,2,FALSE),"-")</f>
        <v>-</v>
      </c>
      <c r="V3112">
        <v>3</v>
      </c>
      <c r="W3112" t="str">
        <f>IFERROR(VLOOKUP(Table_Query_from_QDB_Production___SQL_Server[[#This Row],[step_8_seq]],'Employee Benefit Groups'!#REF!,2,FALSE),"-")</f>
        <v>-</v>
      </c>
      <c r="X3112">
        <v>5</v>
      </c>
      <c r="Y3112" t="str">
        <f>IFERROR(VLOOKUP(Table_Query_from_QDB_Production___SQL_Server[[#This Row],[step_9_seq]],'Employee Benefit Groups'!#REF!,2,FALSE),"-")</f>
        <v>-</v>
      </c>
      <c r="AA3112" s="15"/>
      <c r="AB3112" s="15">
        <f t="shared" si="576"/>
        <v>0</v>
      </c>
      <c r="AC3112" s="11" t="s">
        <v>11502</v>
      </c>
      <c r="AD3112" s="11" t="str">
        <f t="shared" si="577"/>
        <v>-</v>
      </c>
      <c r="AE3112" s="12"/>
      <c r="AF3112" s="12">
        <f t="shared" si="578"/>
        <v>0</v>
      </c>
      <c r="AG3112" s="13" t="s">
        <v>11502</v>
      </c>
      <c r="AH3112" s="13" t="str">
        <f t="shared" si="579"/>
        <v>-</v>
      </c>
      <c r="AI3112" s="14"/>
      <c r="AJ3112" s="14">
        <f t="shared" si="580"/>
        <v>0</v>
      </c>
      <c r="AK3112" s="15" t="s">
        <v>11502</v>
      </c>
      <c r="AL3112" s="15" t="str">
        <f t="shared" si="581"/>
        <v>-</v>
      </c>
      <c r="AM3112" s="12"/>
      <c r="AN3112" s="12">
        <f t="shared" si="582"/>
        <v>0</v>
      </c>
      <c r="AO3112" s="16" t="s">
        <v>11502</v>
      </c>
      <c r="AP3112" s="16" t="str">
        <f t="shared" si="583"/>
        <v>-</v>
      </c>
      <c r="AQ3112" s="12">
        <v>3</v>
      </c>
      <c r="AR3112" s="12">
        <f t="shared" si="584"/>
        <v>4</v>
      </c>
      <c r="AS3112" s="14" t="s">
        <v>11498</v>
      </c>
      <c r="AT3112" s="14" t="str">
        <f t="shared" si="585"/>
        <v>-</v>
      </c>
      <c r="AU3112">
        <v>2</v>
      </c>
      <c r="AV3112" s="15" t="s">
        <v>11497</v>
      </c>
      <c r="AW3112" s="15" t="str">
        <f t="shared" si="586"/>
        <v>-</v>
      </c>
      <c r="AX3112">
        <v>4</v>
      </c>
      <c r="AY3112" s="17" t="s">
        <v>11499</v>
      </c>
      <c r="AZ3112" s="17" t="str">
        <f t="shared" si="587"/>
        <v>-</v>
      </c>
      <c r="BA3112"/>
    </row>
    <row r="3113" spans="1:53" x14ac:dyDescent="0.3">
      <c r="A3113" t="s">
        <v>8998</v>
      </c>
      <c r="B3113" t="s">
        <v>8999</v>
      </c>
      <c r="C3113" t="s">
        <v>9000</v>
      </c>
      <c r="D3113" t="s">
        <v>1827</v>
      </c>
      <c r="E3113" t="str">
        <f>LEFT(Table_Query_from_QDB_Production___SQL_Server[[#This Row],[ttl_class_ttl_outl]],1)</f>
        <v>A</v>
      </c>
      <c r="F3113" t="str">
        <f>UPPER(IFERROR(VLOOKUP(Table_Query_from_QDB_Production___SQL_Server[[#This Row],[cto_osc_code]],'CTO-OSC Table'!$A$2:$B$24,2,FALSE),"Undefined"))</f>
        <v>STUDENT SERVICES</v>
      </c>
      <c r="G3113" t="str">
        <f>UPPER(IFERROR(VLOOKUP(Table_Query_from_QDB_Production___SQL_Server[[#This Row],[ttl_class_ttl_outl]],'Title Class Table'!$A$2:$C$146,2,FALSE),"Undefined"))</f>
        <v>COUNSELING SERVICES</v>
      </c>
      <c r="H3113" t="s">
        <v>11451</v>
      </c>
      <c r="I3113">
        <v>6</v>
      </c>
      <c r="K3113" t="str">
        <f>IFERROR(VLOOKUP(Table_Query_from_QDB_Production___SQL_Server[[#This Row],[step_2_seq]],'Employee Benefit Groups'!#REF!,2,FALSE),"-")</f>
        <v>-</v>
      </c>
      <c r="M3113" t="str">
        <f>IFERROR(VLOOKUP(Table_Query_from_QDB_Production___SQL_Server[[#This Row],[step_4_seq]],'Employee Benefit Groups'!#REF!,2,FALSE),"-")</f>
        <v>-</v>
      </c>
      <c r="O3113" t="str">
        <f>IFERROR(VLOOKUP(Table_Query_from_QDB_Production___SQL_Server[[#This Row],[step_4_seq2]],'Employee Benefit Groups'!#REF!,2,FALSE),"-")</f>
        <v>-</v>
      </c>
      <c r="Q3113" t="str">
        <f>IFERROR(VLOOKUP(Table_Query_from_QDB_Production___SQL_Server[[#This Row],[step_5_seq]],'Employee Benefit Groups'!#REF!,2,FALSE),"-")</f>
        <v>-</v>
      </c>
      <c r="S3113" t="str">
        <f>IFERROR(VLOOKUP(Table_Query_from_QDB_Production___SQL_Server[[#This Row],[step_6_seq]],'Employee Benefit Groups'!#REF!,2,FALSE),"-")</f>
        <v>-</v>
      </c>
      <c r="T3113">
        <v>4</v>
      </c>
      <c r="U3113" t="str">
        <f>IFERROR(VLOOKUP(Table_Query_from_QDB_Production___SQL_Server[[#This Row],[step_7_seq]],'Employee Benefit Groups'!#REF!,2,FALSE),"-")</f>
        <v>-</v>
      </c>
      <c r="V3113">
        <v>3</v>
      </c>
      <c r="W3113" t="str">
        <f>IFERROR(VLOOKUP(Table_Query_from_QDB_Production___SQL_Server[[#This Row],[step_8_seq]],'Employee Benefit Groups'!#REF!,2,FALSE),"-")</f>
        <v>-</v>
      </c>
      <c r="X3113">
        <v>5</v>
      </c>
      <c r="Y3113" t="str">
        <f>IFERROR(VLOOKUP(Table_Query_from_QDB_Production___SQL_Server[[#This Row],[step_9_seq]],'Employee Benefit Groups'!#REF!,2,FALSE),"-")</f>
        <v>-</v>
      </c>
      <c r="AA3113" s="15"/>
      <c r="AB3113" s="15">
        <f t="shared" si="576"/>
        <v>0</v>
      </c>
      <c r="AC3113" s="11" t="s">
        <v>11502</v>
      </c>
      <c r="AD3113" s="11" t="str">
        <f t="shared" si="577"/>
        <v>-</v>
      </c>
      <c r="AE3113" s="12"/>
      <c r="AF3113" s="12">
        <f t="shared" si="578"/>
        <v>0</v>
      </c>
      <c r="AG3113" s="13" t="s">
        <v>11502</v>
      </c>
      <c r="AH3113" s="13" t="str">
        <f t="shared" si="579"/>
        <v>-</v>
      </c>
      <c r="AI3113" s="14"/>
      <c r="AJ3113" s="14">
        <f t="shared" si="580"/>
        <v>0</v>
      </c>
      <c r="AK3113" s="15" t="s">
        <v>11502</v>
      </c>
      <c r="AL3113" s="15" t="str">
        <f t="shared" si="581"/>
        <v>-</v>
      </c>
      <c r="AM3113" s="12"/>
      <c r="AN3113" s="12">
        <f t="shared" si="582"/>
        <v>0</v>
      </c>
      <c r="AO3113" s="16" t="s">
        <v>11502</v>
      </c>
      <c r="AP3113" s="16" t="str">
        <f t="shared" si="583"/>
        <v>-</v>
      </c>
      <c r="AQ3113" s="12">
        <v>3</v>
      </c>
      <c r="AR3113" s="12">
        <f t="shared" si="584"/>
        <v>4</v>
      </c>
      <c r="AS3113" s="14" t="s">
        <v>11498</v>
      </c>
      <c r="AT3113" s="14" t="str">
        <f t="shared" si="585"/>
        <v>-</v>
      </c>
      <c r="AU3113">
        <v>2</v>
      </c>
      <c r="AV3113" s="15" t="s">
        <v>11497</v>
      </c>
      <c r="AW3113" s="15" t="str">
        <f t="shared" si="586"/>
        <v>-</v>
      </c>
      <c r="AX3113">
        <v>4</v>
      </c>
      <c r="AY3113" s="17" t="s">
        <v>11499</v>
      </c>
      <c r="AZ3113" s="17" t="str">
        <f t="shared" si="587"/>
        <v>-</v>
      </c>
      <c r="BA3113"/>
    </row>
    <row r="3114" spans="1:53" x14ac:dyDescent="0.3">
      <c r="A3114" t="s">
        <v>9001</v>
      </c>
      <c r="B3114" t="s">
        <v>9002</v>
      </c>
      <c r="C3114" t="s">
        <v>9003</v>
      </c>
      <c r="D3114" t="s">
        <v>1616</v>
      </c>
      <c r="E3114" t="str">
        <f>LEFT(Table_Query_from_QDB_Production___SQL_Server[[#This Row],[ttl_class_ttl_outl]],1)</f>
        <v>H</v>
      </c>
      <c r="F3114" t="str">
        <f>UPPER(IFERROR(VLOOKUP(Table_Query_from_QDB_Production___SQL_Server[[#This Row],[cto_osc_code]],'CTO-OSC Table'!$A$2:$B$24,2,FALSE),"Undefined"))</f>
        <v>HEALTH CARE AND ALLIED SERVICES</v>
      </c>
      <c r="G3114" t="str">
        <f>UPPER(IFERROR(VLOOKUP(Table_Query_from_QDB_Production___SQL_Server[[#This Row],[ttl_class_ttl_outl]],'Title Class Table'!$A$2:$C$146,2,FALSE),"Undefined"))</f>
        <v>SOCIAL SERVICES - COMMUNITY</v>
      </c>
      <c r="H3114" t="s">
        <v>11451</v>
      </c>
      <c r="I3114">
        <v>6</v>
      </c>
      <c r="K3114" t="str">
        <f>IFERROR(VLOOKUP(Table_Query_from_QDB_Production___SQL_Server[[#This Row],[step_2_seq]],'Employee Benefit Groups'!#REF!,2,FALSE),"-")</f>
        <v>-</v>
      </c>
      <c r="M3114" t="str">
        <f>IFERROR(VLOOKUP(Table_Query_from_QDB_Production___SQL_Server[[#This Row],[step_4_seq]],'Employee Benefit Groups'!#REF!,2,FALSE),"-")</f>
        <v>-</v>
      </c>
      <c r="O3114" t="str">
        <f>IFERROR(VLOOKUP(Table_Query_from_QDB_Production___SQL_Server[[#This Row],[step_4_seq2]],'Employee Benefit Groups'!#REF!,2,FALSE),"-")</f>
        <v>-</v>
      </c>
      <c r="Q3114" t="str">
        <f>IFERROR(VLOOKUP(Table_Query_from_QDB_Production___SQL_Server[[#This Row],[step_5_seq]],'Employee Benefit Groups'!#REF!,2,FALSE),"-")</f>
        <v>-</v>
      </c>
      <c r="S3114" t="str">
        <f>IFERROR(VLOOKUP(Table_Query_from_QDB_Production___SQL_Server[[#This Row],[step_6_seq]],'Employee Benefit Groups'!#REF!,2,FALSE),"-")</f>
        <v>-</v>
      </c>
      <c r="T3114">
        <v>4</v>
      </c>
      <c r="U3114" t="str">
        <f>IFERROR(VLOOKUP(Table_Query_from_QDB_Production___SQL_Server[[#This Row],[step_7_seq]],'Employee Benefit Groups'!#REF!,2,FALSE),"-")</f>
        <v>-</v>
      </c>
      <c r="V3114">
        <v>3</v>
      </c>
      <c r="W3114" t="str">
        <f>IFERROR(VLOOKUP(Table_Query_from_QDB_Production___SQL_Server[[#This Row],[step_8_seq]],'Employee Benefit Groups'!#REF!,2,FALSE),"-")</f>
        <v>-</v>
      </c>
      <c r="X3114">
        <v>5</v>
      </c>
      <c r="Y3114" t="str">
        <f>IFERROR(VLOOKUP(Table_Query_from_QDB_Production___SQL_Server[[#This Row],[step_9_seq]],'Employee Benefit Groups'!#REF!,2,FALSE),"-")</f>
        <v>-</v>
      </c>
      <c r="AA3114" s="15"/>
      <c r="AB3114" s="15">
        <f t="shared" si="576"/>
        <v>0</v>
      </c>
      <c r="AC3114" s="11" t="s">
        <v>11502</v>
      </c>
      <c r="AD3114" s="11" t="str">
        <f t="shared" si="577"/>
        <v>-</v>
      </c>
      <c r="AE3114" s="12"/>
      <c r="AF3114" s="12">
        <f t="shared" si="578"/>
        <v>0</v>
      </c>
      <c r="AG3114" s="13" t="s">
        <v>11502</v>
      </c>
      <c r="AH3114" s="13" t="str">
        <f t="shared" si="579"/>
        <v>-</v>
      </c>
      <c r="AI3114" s="14"/>
      <c r="AJ3114" s="14">
        <f t="shared" si="580"/>
        <v>0</v>
      </c>
      <c r="AK3114" s="15" t="s">
        <v>11502</v>
      </c>
      <c r="AL3114" s="15" t="str">
        <f t="shared" si="581"/>
        <v>-</v>
      </c>
      <c r="AM3114" s="12"/>
      <c r="AN3114" s="12">
        <f t="shared" si="582"/>
        <v>0</v>
      </c>
      <c r="AO3114" s="16" t="s">
        <v>11502</v>
      </c>
      <c r="AP3114" s="16" t="str">
        <f t="shared" si="583"/>
        <v>-</v>
      </c>
      <c r="AQ3114" s="12">
        <v>3</v>
      </c>
      <c r="AR3114" s="12">
        <f t="shared" si="584"/>
        <v>4</v>
      </c>
      <c r="AS3114" s="14" t="s">
        <v>11498</v>
      </c>
      <c r="AT3114" s="14" t="str">
        <f t="shared" si="585"/>
        <v>-</v>
      </c>
      <c r="AU3114">
        <v>2</v>
      </c>
      <c r="AV3114" s="15" t="s">
        <v>11497</v>
      </c>
      <c r="AW3114" s="15" t="str">
        <f t="shared" si="586"/>
        <v>-</v>
      </c>
      <c r="AX3114">
        <v>4</v>
      </c>
      <c r="AY3114" s="17" t="s">
        <v>11499</v>
      </c>
      <c r="AZ3114" s="17" t="str">
        <f t="shared" si="587"/>
        <v>-</v>
      </c>
      <c r="BA3114"/>
    </row>
    <row r="3115" spans="1:53" x14ac:dyDescent="0.3">
      <c r="A3115" t="s">
        <v>9004</v>
      </c>
      <c r="B3115" t="s">
        <v>9005</v>
      </c>
      <c r="C3115" t="s">
        <v>9006</v>
      </c>
      <c r="D3115" t="s">
        <v>1603</v>
      </c>
      <c r="E3115" t="str">
        <f>LEFT(Table_Query_from_QDB_Production___SQL_Server[[#This Row],[ttl_class_ttl_outl]],1)</f>
        <v>H</v>
      </c>
      <c r="F3115" t="str">
        <f>UPPER(IFERROR(VLOOKUP(Table_Query_from_QDB_Production___SQL_Server[[#This Row],[cto_osc_code]],'CTO-OSC Table'!$A$2:$B$24,2,FALSE),"Undefined"))</f>
        <v>HEALTH CARE AND ALLIED SERVICES</v>
      </c>
      <c r="G3115" t="str">
        <f>UPPER(IFERROR(VLOOKUP(Table_Query_from_QDB_Production___SQL_Server[[#This Row],[ttl_class_ttl_outl]],'Title Class Table'!$A$2:$C$146,2,FALSE),"Undefined"))</f>
        <v>PSYCHOLOGISTS</v>
      </c>
      <c r="H3115" t="s">
        <v>11451</v>
      </c>
      <c r="I3115">
        <v>6</v>
      </c>
      <c r="K3115" t="str">
        <f>IFERROR(VLOOKUP(Table_Query_from_QDB_Production___SQL_Server[[#This Row],[step_2_seq]],'Employee Benefit Groups'!#REF!,2,FALSE),"-")</f>
        <v>-</v>
      </c>
      <c r="M3115" t="str">
        <f>IFERROR(VLOOKUP(Table_Query_from_QDB_Production___SQL_Server[[#This Row],[step_4_seq]],'Employee Benefit Groups'!#REF!,2,FALSE),"-")</f>
        <v>-</v>
      </c>
      <c r="O3115" t="str">
        <f>IFERROR(VLOOKUP(Table_Query_from_QDB_Production___SQL_Server[[#This Row],[step_4_seq2]],'Employee Benefit Groups'!#REF!,2,FALSE),"-")</f>
        <v>-</v>
      </c>
      <c r="Q3115" t="str">
        <f>IFERROR(VLOOKUP(Table_Query_from_QDB_Production___SQL_Server[[#This Row],[step_5_seq]],'Employee Benefit Groups'!#REF!,2,FALSE),"-")</f>
        <v>-</v>
      </c>
      <c r="S3115" t="str">
        <f>IFERROR(VLOOKUP(Table_Query_from_QDB_Production___SQL_Server[[#This Row],[step_6_seq]],'Employee Benefit Groups'!#REF!,2,FALSE),"-")</f>
        <v>-</v>
      </c>
      <c r="T3115">
        <v>4</v>
      </c>
      <c r="U3115" t="str">
        <f>IFERROR(VLOOKUP(Table_Query_from_QDB_Production___SQL_Server[[#This Row],[step_7_seq]],'Employee Benefit Groups'!#REF!,2,FALSE),"-")</f>
        <v>-</v>
      </c>
      <c r="V3115">
        <v>3</v>
      </c>
      <c r="W3115" t="str">
        <f>IFERROR(VLOOKUP(Table_Query_from_QDB_Production___SQL_Server[[#This Row],[step_8_seq]],'Employee Benefit Groups'!#REF!,2,FALSE),"-")</f>
        <v>-</v>
      </c>
      <c r="X3115">
        <v>5</v>
      </c>
      <c r="Y3115" t="str">
        <f>IFERROR(VLOOKUP(Table_Query_from_QDB_Production___SQL_Server[[#This Row],[step_9_seq]],'Employee Benefit Groups'!#REF!,2,FALSE),"-")</f>
        <v>-</v>
      </c>
      <c r="AA3115" s="15"/>
      <c r="AB3115" s="15">
        <f t="shared" si="576"/>
        <v>0</v>
      </c>
      <c r="AC3115" s="11" t="s">
        <v>11502</v>
      </c>
      <c r="AD3115" s="11" t="str">
        <f t="shared" si="577"/>
        <v>-</v>
      </c>
      <c r="AE3115" s="12"/>
      <c r="AF3115" s="12">
        <f t="shared" si="578"/>
        <v>0</v>
      </c>
      <c r="AG3115" s="13" t="s">
        <v>11502</v>
      </c>
      <c r="AH3115" s="13" t="str">
        <f t="shared" si="579"/>
        <v>-</v>
      </c>
      <c r="AI3115" s="14"/>
      <c r="AJ3115" s="14">
        <f t="shared" si="580"/>
        <v>0</v>
      </c>
      <c r="AK3115" s="15" t="s">
        <v>11502</v>
      </c>
      <c r="AL3115" s="15" t="str">
        <f t="shared" si="581"/>
        <v>-</v>
      </c>
      <c r="AM3115" s="12"/>
      <c r="AN3115" s="12">
        <f t="shared" si="582"/>
        <v>0</v>
      </c>
      <c r="AO3115" s="16" t="s">
        <v>11502</v>
      </c>
      <c r="AP3115" s="16" t="str">
        <f t="shared" si="583"/>
        <v>-</v>
      </c>
      <c r="AQ3115" s="12">
        <v>3</v>
      </c>
      <c r="AR3115" s="12">
        <f t="shared" si="584"/>
        <v>4</v>
      </c>
      <c r="AS3115" s="14" t="s">
        <v>11498</v>
      </c>
      <c r="AT3115" s="14" t="str">
        <f t="shared" si="585"/>
        <v>-</v>
      </c>
      <c r="AU3115">
        <v>2</v>
      </c>
      <c r="AV3115" s="15" t="s">
        <v>11497</v>
      </c>
      <c r="AW3115" s="15" t="str">
        <f t="shared" si="586"/>
        <v>-</v>
      </c>
      <c r="AX3115">
        <v>4</v>
      </c>
      <c r="AY3115" s="17" t="s">
        <v>11499</v>
      </c>
      <c r="AZ3115" s="17" t="str">
        <f t="shared" si="587"/>
        <v>-</v>
      </c>
      <c r="BA3115"/>
    </row>
    <row r="3116" spans="1:53" x14ac:dyDescent="0.3">
      <c r="A3116" t="s">
        <v>9007</v>
      </c>
      <c r="B3116" t="s">
        <v>9008</v>
      </c>
      <c r="C3116" t="s">
        <v>9009</v>
      </c>
      <c r="D3116" t="s">
        <v>1603</v>
      </c>
      <c r="E3116" t="str">
        <f>LEFT(Table_Query_from_QDB_Production___SQL_Server[[#This Row],[ttl_class_ttl_outl]],1)</f>
        <v>H</v>
      </c>
      <c r="F3116" t="str">
        <f>UPPER(IFERROR(VLOOKUP(Table_Query_from_QDB_Production___SQL_Server[[#This Row],[cto_osc_code]],'CTO-OSC Table'!$A$2:$B$24,2,FALSE),"Undefined"))</f>
        <v>HEALTH CARE AND ALLIED SERVICES</v>
      </c>
      <c r="G3116" t="str">
        <f>UPPER(IFERROR(VLOOKUP(Table_Query_from_QDB_Production___SQL_Server[[#This Row],[ttl_class_ttl_outl]],'Title Class Table'!$A$2:$C$146,2,FALSE),"Undefined"))</f>
        <v>PSYCHOLOGISTS</v>
      </c>
      <c r="H3116" t="s">
        <v>11451</v>
      </c>
      <c r="I3116">
        <v>6</v>
      </c>
      <c r="K3116" t="str">
        <f>IFERROR(VLOOKUP(Table_Query_from_QDB_Production___SQL_Server[[#This Row],[step_2_seq]],'Employee Benefit Groups'!#REF!,2,FALSE),"-")</f>
        <v>-</v>
      </c>
      <c r="M3116" t="str">
        <f>IFERROR(VLOOKUP(Table_Query_from_QDB_Production___SQL_Server[[#This Row],[step_4_seq]],'Employee Benefit Groups'!#REF!,2,FALSE),"-")</f>
        <v>-</v>
      </c>
      <c r="O3116" t="str">
        <f>IFERROR(VLOOKUP(Table_Query_from_QDB_Production___SQL_Server[[#This Row],[step_4_seq2]],'Employee Benefit Groups'!#REF!,2,FALSE),"-")</f>
        <v>-</v>
      </c>
      <c r="Q3116" t="str">
        <f>IFERROR(VLOOKUP(Table_Query_from_QDB_Production___SQL_Server[[#This Row],[step_5_seq]],'Employee Benefit Groups'!#REF!,2,FALSE),"-")</f>
        <v>-</v>
      </c>
      <c r="S3116" t="str">
        <f>IFERROR(VLOOKUP(Table_Query_from_QDB_Production___SQL_Server[[#This Row],[step_6_seq]],'Employee Benefit Groups'!#REF!,2,FALSE),"-")</f>
        <v>-</v>
      </c>
      <c r="T3116">
        <v>4</v>
      </c>
      <c r="U3116" t="str">
        <f>IFERROR(VLOOKUP(Table_Query_from_QDB_Production___SQL_Server[[#This Row],[step_7_seq]],'Employee Benefit Groups'!#REF!,2,FALSE),"-")</f>
        <v>-</v>
      </c>
      <c r="V3116">
        <v>3</v>
      </c>
      <c r="W3116" t="str">
        <f>IFERROR(VLOOKUP(Table_Query_from_QDB_Production___SQL_Server[[#This Row],[step_8_seq]],'Employee Benefit Groups'!#REF!,2,FALSE),"-")</f>
        <v>-</v>
      </c>
      <c r="X3116">
        <v>5</v>
      </c>
      <c r="Y3116" t="str">
        <f>IFERROR(VLOOKUP(Table_Query_from_QDB_Production___SQL_Server[[#This Row],[step_9_seq]],'Employee Benefit Groups'!#REF!,2,FALSE),"-")</f>
        <v>-</v>
      </c>
      <c r="AA3116" s="15"/>
      <c r="AB3116" s="15">
        <f t="shared" si="576"/>
        <v>0</v>
      </c>
      <c r="AC3116" s="11" t="s">
        <v>11502</v>
      </c>
      <c r="AD3116" s="11" t="str">
        <f t="shared" si="577"/>
        <v>-</v>
      </c>
      <c r="AE3116" s="12"/>
      <c r="AF3116" s="12">
        <f t="shared" si="578"/>
        <v>0</v>
      </c>
      <c r="AG3116" s="13" t="s">
        <v>11502</v>
      </c>
      <c r="AH3116" s="13" t="str">
        <f t="shared" si="579"/>
        <v>-</v>
      </c>
      <c r="AI3116" s="14"/>
      <c r="AJ3116" s="14">
        <f t="shared" si="580"/>
        <v>0</v>
      </c>
      <c r="AK3116" s="15" t="s">
        <v>11502</v>
      </c>
      <c r="AL3116" s="15" t="str">
        <f t="shared" si="581"/>
        <v>-</v>
      </c>
      <c r="AM3116" s="12"/>
      <c r="AN3116" s="12">
        <f t="shared" si="582"/>
        <v>0</v>
      </c>
      <c r="AO3116" s="16" t="s">
        <v>11502</v>
      </c>
      <c r="AP3116" s="16" t="str">
        <f t="shared" si="583"/>
        <v>-</v>
      </c>
      <c r="AQ3116" s="12">
        <v>3</v>
      </c>
      <c r="AR3116" s="12">
        <f t="shared" si="584"/>
        <v>4</v>
      </c>
      <c r="AS3116" s="14" t="s">
        <v>11498</v>
      </c>
      <c r="AT3116" s="14" t="str">
        <f t="shared" si="585"/>
        <v>-</v>
      </c>
      <c r="AU3116">
        <v>2</v>
      </c>
      <c r="AV3116" s="15" t="s">
        <v>11497</v>
      </c>
      <c r="AW3116" s="15" t="str">
        <f t="shared" si="586"/>
        <v>-</v>
      </c>
      <c r="AX3116">
        <v>4</v>
      </c>
      <c r="AY3116" s="17" t="s">
        <v>11499</v>
      </c>
      <c r="AZ3116" s="17" t="str">
        <f t="shared" si="587"/>
        <v>-</v>
      </c>
      <c r="BA3116"/>
    </row>
    <row r="3117" spans="1:53" x14ac:dyDescent="0.3">
      <c r="A3117" t="s">
        <v>9010</v>
      </c>
      <c r="B3117" t="s">
        <v>9011</v>
      </c>
      <c r="C3117" t="s">
        <v>9012</v>
      </c>
      <c r="D3117" t="s">
        <v>1635</v>
      </c>
      <c r="E3117" t="str">
        <f>LEFT(Table_Query_from_QDB_Production___SQL_Server[[#This Row],[ttl_class_ttl_outl]],1)</f>
        <v>H</v>
      </c>
      <c r="F3117" t="str">
        <f>UPPER(IFERROR(VLOOKUP(Table_Query_from_QDB_Production___SQL_Server[[#This Row],[cto_osc_code]],'CTO-OSC Table'!$A$2:$B$24,2,FALSE),"Undefined"))</f>
        <v>HEALTH CARE AND ALLIED SERVICES</v>
      </c>
      <c r="G3117" t="str">
        <f>UPPER(IFERROR(VLOOKUP(Table_Query_from_QDB_Production___SQL_Server[[#This Row],[ttl_class_ttl_outl]],'Title Class Table'!$A$2:$C$146,2,FALSE),"Undefined"))</f>
        <v>THERAPEUTIC SERVICES</v>
      </c>
      <c r="H3117" t="s">
        <v>11451</v>
      </c>
      <c r="I3117">
        <v>6</v>
      </c>
      <c r="K3117" t="str">
        <f>IFERROR(VLOOKUP(Table_Query_from_QDB_Production___SQL_Server[[#This Row],[step_2_seq]],'Employee Benefit Groups'!#REF!,2,FALSE),"-")</f>
        <v>-</v>
      </c>
      <c r="M3117" t="str">
        <f>IFERROR(VLOOKUP(Table_Query_from_QDB_Production___SQL_Server[[#This Row],[step_4_seq]],'Employee Benefit Groups'!#REF!,2,FALSE),"-")</f>
        <v>-</v>
      </c>
      <c r="O3117" t="str">
        <f>IFERROR(VLOOKUP(Table_Query_from_QDB_Production___SQL_Server[[#This Row],[step_4_seq2]],'Employee Benefit Groups'!#REF!,2,FALSE),"-")</f>
        <v>-</v>
      </c>
      <c r="Q3117" t="str">
        <f>IFERROR(VLOOKUP(Table_Query_from_QDB_Production___SQL_Server[[#This Row],[step_5_seq]],'Employee Benefit Groups'!#REF!,2,FALSE),"-")</f>
        <v>-</v>
      </c>
      <c r="S3117" t="str">
        <f>IFERROR(VLOOKUP(Table_Query_from_QDB_Production___SQL_Server[[#This Row],[step_6_seq]],'Employee Benefit Groups'!#REF!,2,FALSE),"-")</f>
        <v>-</v>
      </c>
      <c r="T3117">
        <v>4</v>
      </c>
      <c r="U3117" t="str">
        <f>IFERROR(VLOOKUP(Table_Query_from_QDB_Production___SQL_Server[[#This Row],[step_7_seq]],'Employee Benefit Groups'!#REF!,2,FALSE),"-")</f>
        <v>-</v>
      </c>
      <c r="V3117">
        <v>3</v>
      </c>
      <c r="W3117" t="str">
        <f>IFERROR(VLOOKUP(Table_Query_from_QDB_Production___SQL_Server[[#This Row],[step_8_seq]],'Employee Benefit Groups'!#REF!,2,FALSE),"-")</f>
        <v>-</v>
      </c>
      <c r="X3117">
        <v>5</v>
      </c>
      <c r="Y3117" t="str">
        <f>IFERROR(VLOOKUP(Table_Query_from_QDB_Production___SQL_Server[[#This Row],[step_9_seq]],'Employee Benefit Groups'!#REF!,2,FALSE),"-")</f>
        <v>-</v>
      </c>
      <c r="AA3117" s="15"/>
      <c r="AB3117" s="15">
        <f t="shared" si="576"/>
        <v>0</v>
      </c>
      <c r="AC3117" s="11" t="s">
        <v>11502</v>
      </c>
      <c r="AD3117" s="11" t="str">
        <f t="shared" si="577"/>
        <v>-</v>
      </c>
      <c r="AE3117" s="12"/>
      <c r="AF3117" s="12">
        <f t="shared" si="578"/>
        <v>0</v>
      </c>
      <c r="AG3117" s="13" t="s">
        <v>11502</v>
      </c>
      <c r="AH3117" s="13" t="str">
        <f t="shared" si="579"/>
        <v>-</v>
      </c>
      <c r="AI3117" s="14"/>
      <c r="AJ3117" s="14">
        <f t="shared" si="580"/>
        <v>0</v>
      </c>
      <c r="AK3117" s="15" t="s">
        <v>11502</v>
      </c>
      <c r="AL3117" s="15" t="str">
        <f t="shared" si="581"/>
        <v>-</v>
      </c>
      <c r="AM3117" s="12"/>
      <c r="AN3117" s="12">
        <f t="shared" si="582"/>
        <v>0</v>
      </c>
      <c r="AO3117" s="16" t="s">
        <v>11502</v>
      </c>
      <c r="AP3117" s="16" t="str">
        <f t="shared" si="583"/>
        <v>-</v>
      </c>
      <c r="AQ3117" s="12">
        <v>3</v>
      </c>
      <c r="AR3117" s="12">
        <f t="shared" si="584"/>
        <v>4</v>
      </c>
      <c r="AS3117" s="14" t="s">
        <v>11498</v>
      </c>
      <c r="AT3117" s="14" t="str">
        <f t="shared" si="585"/>
        <v>-</v>
      </c>
      <c r="AU3117">
        <v>2</v>
      </c>
      <c r="AV3117" s="15" t="s">
        <v>11497</v>
      </c>
      <c r="AW3117" s="15" t="str">
        <f t="shared" si="586"/>
        <v>-</v>
      </c>
      <c r="AX3117">
        <v>4</v>
      </c>
      <c r="AY3117" s="17" t="s">
        <v>11499</v>
      </c>
      <c r="AZ3117" s="17" t="str">
        <f t="shared" si="587"/>
        <v>-</v>
      </c>
      <c r="BA3117"/>
    </row>
    <row r="3118" spans="1:53" x14ac:dyDescent="0.3">
      <c r="A3118" t="s">
        <v>9013</v>
      </c>
      <c r="B3118" t="s">
        <v>9014</v>
      </c>
      <c r="C3118" t="s">
        <v>9015</v>
      </c>
      <c r="D3118" t="s">
        <v>1635</v>
      </c>
      <c r="E3118" t="str">
        <f>LEFT(Table_Query_from_QDB_Production___SQL_Server[[#This Row],[ttl_class_ttl_outl]],1)</f>
        <v>H</v>
      </c>
      <c r="F3118" t="str">
        <f>UPPER(IFERROR(VLOOKUP(Table_Query_from_QDB_Production___SQL_Server[[#This Row],[cto_osc_code]],'CTO-OSC Table'!$A$2:$B$24,2,FALSE),"Undefined"))</f>
        <v>HEALTH CARE AND ALLIED SERVICES</v>
      </c>
      <c r="G3118" t="str">
        <f>UPPER(IFERROR(VLOOKUP(Table_Query_from_QDB_Production___SQL_Server[[#This Row],[ttl_class_ttl_outl]],'Title Class Table'!$A$2:$C$146,2,FALSE),"Undefined"))</f>
        <v>THERAPEUTIC SERVICES</v>
      </c>
      <c r="H3118" t="s">
        <v>11451</v>
      </c>
      <c r="I3118">
        <v>6</v>
      </c>
      <c r="K3118" t="str">
        <f>IFERROR(VLOOKUP(Table_Query_from_QDB_Production___SQL_Server[[#This Row],[step_2_seq]],'Employee Benefit Groups'!#REF!,2,FALSE),"-")</f>
        <v>-</v>
      </c>
      <c r="M3118" t="str">
        <f>IFERROR(VLOOKUP(Table_Query_from_QDB_Production___SQL_Server[[#This Row],[step_4_seq]],'Employee Benefit Groups'!#REF!,2,FALSE),"-")</f>
        <v>-</v>
      </c>
      <c r="O3118" t="str">
        <f>IFERROR(VLOOKUP(Table_Query_from_QDB_Production___SQL_Server[[#This Row],[step_4_seq2]],'Employee Benefit Groups'!#REF!,2,FALSE),"-")</f>
        <v>-</v>
      </c>
      <c r="Q3118" t="str">
        <f>IFERROR(VLOOKUP(Table_Query_from_QDB_Production___SQL_Server[[#This Row],[step_5_seq]],'Employee Benefit Groups'!#REF!,2,FALSE),"-")</f>
        <v>-</v>
      </c>
      <c r="S3118" t="str">
        <f>IFERROR(VLOOKUP(Table_Query_from_QDB_Production___SQL_Server[[#This Row],[step_6_seq]],'Employee Benefit Groups'!#REF!,2,FALSE),"-")</f>
        <v>-</v>
      </c>
      <c r="T3118">
        <v>4</v>
      </c>
      <c r="U3118" t="str">
        <f>IFERROR(VLOOKUP(Table_Query_from_QDB_Production___SQL_Server[[#This Row],[step_7_seq]],'Employee Benefit Groups'!#REF!,2,FALSE),"-")</f>
        <v>-</v>
      </c>
      <c r="V3118">
        <v>3</v>
      </c>
      <c r="W3118" t="str">
        <f>IFERROR(VLOOKUP(Table_Query_from_QDB_Production___SQL_Server[[#This Row],[step_8_seq]],'Employee Benefit Groups'!#REF!,2,FALSE),"-")</f>
        <v>-</v>
      </c>
      <c r="X3118">
        <v>5</v>
      </c>
      <c r="Y3118" t="str">
        <f>IFERROR(VLOOKUP(Table_Query_from_QDB_Production___SQL_Server[[#This Row],[step_9_seq]],'Employee Benefit Groups'!#REF!,2,FALSE),"-")</f>
        <v>-</v>
      </c>
      <c r="AA3118" s="15"/>
      <c r="AB3118" s="15">
        <f t="shared" si="576"/>
        <v>0</v>
      </c>
      <c r="AC3118" s="11" t="s">
        <v>11502</v>
      </c>
      <c r="AD3118" s="11" t="str">
        <f t="shared" si="577"/>
        <v>-</v>
      </c>
      <c r="AE3118" s="12"/>
      <c r="AF3118" s="12">
        <f t="shared" si="578"/>
        <v>0</v>
      </c>
      <c r="AG3118" s="13" t="s">
        <v>11502</v>
      </c>
      <c r="AH3118" s="13" t="str">
        <f t="shared" si="579"/>
        <v>-</v>
      </c>
      <c r="AI3118" s="14"/>
      <c r="AJ3118" s="14">
        <f t="shared" si="580"/>
        <v>0</v>
      </c>
      <c r="AK3118" s="15" t="s">
        <v>11502</v>
      </c>
      <c r="AL3118" s="15" t="str">
        <f t="shared" si="581"/>
        <v>-</v>
      </c>
      <c r="AM3118" s="12"/>
      <c r="AN3118" s="12">
        <f t="shared" si="582"/>
        <v>0</v>
      </c>
      <c r="AO3118" s="16" t="s">
        <v>11502</v>
      </c>
      <c r="AP3118" s="16" t="str">
        <f t="shared" si="583"/>
        <v>-</v>
      </c>
      <c r="AQ3118" s="12">
        <v>3</v>
      </c>
      <c r="AR3118" s="12">
        <f t="shared" si="584"/>
        <v>4</v>
      </c>
      <c r="AS3118" s="14" t="s">
        <v>11498</v>
      </c>
      <c r="AT3118" s="14" t="str">
        <f t="shared" si="585"/>
        <v>-</v>
      </c>
      <c r="AU3118">
        <v>2</v>
      </c>
      <c r="AV3118" s="15" t="s">
        <v>11497</v>
      </c>
      <c r="AW3118" s="15" t="str">
        <f t="shared" si="586"/>
        <v>-</v>
      </c>
      <c r="AX3118">
        <v>4</v>
      </c>
      <c r="AY3118" s="17" t="s">
        <v>11499</v>
      </c>
      <c r="AZ3118" s="17" t="str">
        <f t="shared" si="587"/>
        <v>-</v>
      </c>
      <c r="BA3118"/>
    </row>
    <row r="3119" spans="1:53" x14ac:dyDescent="0.3">
      <c r="A3119" t="s">
        <v>9016</v>
      </c>
      <c r="B3119" t="s">
        <v>9017</v>
      </c>
      <c r="C3119" t="s">
        <v>9018</v>
      </c>
      <c r="D3119" t="s">
        <v>1635</v>
      </c>
      <c r="E3119" t="str">
        <f>LEFT(Table_Query_from_QDB_Production___SQL_Server[[#This Row],[ttl_class_ttl_outl]],1)</f>
        <v>H</v>
      </c>
      <c r="F3119" t="str">
        <f>UPPER(IFERROR(VLOOKUP(Table_Query_from_QDB_Production___SQL_Server[[#This Row],[cto_osc_code]],'CTO-OSC Table'!$A$2:$B$24,2,FALSE),"Undefined"))</f>
        <v>HEALTH CARE AND ALLIED SERVICES</v>
      </c>
      <c r="G3119" t="str">
        <f>UPPER(IFERROR(VLOOKUP(Table_Query_from_QDB_Production___SQL_Server[[#This Row],[ttl_class_ttl_outl]],'Title Class Table'!$A$2:$C$146,2,FALSE),"Undefined"))</f>
        <v>THERAPEUTIC SERVICES</v>
      </c>
      <c r="H3119" t="s">
        <v>11451</v>
      </c>
      <c r="I3119">
        <v>6</v>
      </c>
      <c r="K3119" t="str">
        <f>IFERROR(VLOOKUP(Table_Query_from_QDB_Production___SQL_Server[[#This Row],[step_2_seq]],'Employee Benefit Groups'!#REF!,2,FALSE),"-")</f>
        <v>-</v>
      </c>
      <c r="M3119" t="str">
        <f>IFERROR(VLOOKUP(Table_Query_from_QDB_Production___SQL_Server[[#This Row],[step_4_seq]],'Employee Benefit Groups'!#REF!,2,FALSE),"-")</f>
        <v>-</v>
      </c>
      <c r="O3119" t="str">
        <f>IFERROR(VLOOKUP(Table_Query_from_QDB_Production___SQL_Server[[#This Row],[step_4_seq2]],'Employee Benefit Groups'!#REF!,2,FALSE),"-")</f>
        <v>-</v>
      </c>
      <c r="Q3119" t="str">
        <f>IFERROR(VLOOKUP(Table_Query_from_QDB_Production___SQL_Server[[#This Row],[step_5_seq]],'Employee Benefit Groups'!#REF!,2,FALSE),"-")</f>
        <v>-</v>
      </c>
      <c r="S3119" t="str">
        <f>IFERROR(VLOOKUP(Table_Query_from_QDB_Production___SQL_Server[[#This Row],[step_6_seq]],'Employee Benefit Groups'!#REF!,2,FALSE),"-")</f>
        <v>-</v>
      </c>
      <c r="T3119">
        <v>4</v>
      </c>
      <c r="U3119" t="str">
        <f>IFERROR(VLOOKUP(Table_Query_from_QDB_Production___SQL_Server[[#This Row],[step_7_seq]],'Employee Benefit Groups'!#REF!,2,FALSE),"-")</f>
        <v>-</v>
      </c>
      <c r="V3119">
        <v>3</v>
      </c>
      <c r="W3119" t="str">
        <f>IFERROR(VLOOKUP(Table_Query_from_QDB_Production___SQL_Server[[#This Row],[step_8_seq]],'Employee Benefit Groups'!#REF!,2,FALSE),"-")</f>
        <v>-</v>
      </c>
      <c r="X3119">
        <v>5</v>
      </c>
      <c r="Y3119" t="str">
        <f>IFERROR(VLOOKUP(Table_Query_from_QDB_Production___SQL_Server[[#This Row],[step_9_seq]],'Employee Benefit Groups'!#REF!,2,FALSE),"-")</f>
        <v>-</v>
      </c>
      <c r="AA3119" s="15"/>
      <c r="AB3119" s="15">
        <f t="shared" si="576"/>
        <v>0</v>
      </c>
      <c r="AC3119" s="11" t="s">
        <v>11502</v>
      </c>
      <c r="AD3119" s="11" t="str">
        <f t="shared" si="577"/>
        <v>-</v>
      </c>
      <c r="AE3119" s="12"/>
      <c r="AF3119" s="12">
        <f t="shared" si="578"/>
        <v>0</v>
      </c>
      <c r="AG3119" s="13" t="s">
        <v>11502</v>
      </c>
      <c r="AH3119" s="13" t="str">
        <f t="shared" si="579"/>
        <v>-</v>
      </c>
      <c r="AI3119" s="14"/>
      <c r="AJ3119" s="14">
        <f t="shared" si="580"/>
        <v>0</v>
      </c>
      <c r="AK3119" s="15" t="s">
        <v>11502</v>
      </c>
      <c r="AL3119" s="15" t="str">
        <f t="shared" si="581"/>
        <v>-</v>
      </c>
      <c r="AM3119" s="12"/>
      <c r="AN3119" s="12">
        <f t="shared" si="582"/>
        <v>0</v>
      </c>
      <c r="AO3119" s="16" t="s">
        <v>11502</v>
      </c>
      <c r="AP3119" s="16" t="str">
        <f t="shared" si="583"/>
        <v>-</v>
      </c>
      <c r="AQ3119" s="12">
        <v>3</v>
      </c>
      <c r="AR3119" s="12">
        <f t="shared" si="584"/>
        <v>4</v>
      </c>
      <c r="AS3119" s="14" t="s">
        <v>11498</v>
      </c>
      <c r="AT3119" s="14" t="str">
        <f t="shared" si="585"/>
        <v>-</v>
      </c>
      <c r="AU3119">
        <v>2</v>
      </c>
      <c r="AV3119" s="15" t="s">
        <v>11497</v>
      </c>
      <c r="AW3119" s="15" t="str">
        <f t="shared" si="586"/>
        <v>-</v>
      </c>
      <c r="AX3119">
        <v>4</v>
      </c>
      <c r="AY3119" s="17" t="s">
        <v>11499</v>
      </c>
      <c r="AZ3119" s="17" t="str">
        <f t="shared" si="587"/>
        <v>-</v>
      </c>
      <c r="BA3119"/>
    </row>
    <row r="3120" spans="1:53" x14ac:dyDescent="0.3">
      <c r="A3120" t="s">
        <v>9019</v>
      </c>
      <c r="B3120" t="s">
        <v>9020</v>
      </c>
      <c r="C3120" t="s">
        <v>9021</v>
      </c>
      <c r="D3120" t="s">
        <v>1635</v>
      </c>
      <c r="E3120" t="str">
        <f>LEFT(Table_Query_from_QDB_Production___SQL_Server[[#This Row],[ttl_class_ttl_outl]],1)</f>
        <v>H</v>
      </c>
      <c r="F3120" t="str">
        <f>UPPER(IFERROR(VLOOKUP(Table_Query_from_QDB_Production___SQL_Server[[#This Row],[cto_osc_code]],'CTO-OSC Table'!$A$2:$B$24,2,FALSE),"Undefined"))</f>
        <v>HEALTH CARE AND ALLIED SERVICES</v>
      </c>
      <c r="G3120" t="str">
        <f>UPPER(IFERROR(VLOOKUP(Table_Query_from_QDB_Production___SQL_Server[[#This Row],[ttl_class_ttl_outl]],'Title Class Table'!$A$2:$C$146,2,FALSE),"Undefined"))</f>
        <v>THERAPEUTIC SERVICES</v>
      </c>
      <c r="H3120" t="s">
        <v>11451</v>
      </c>
      <c r="I3120">
        <v>6</v>
      </c>
      <c r="K3120" t="str">
        <f>IFERROR(VLOOKUP(Table_Query_from_QDB_Production___SQL_Server[[#This Row],[step_2_seq]],'Employee Benefit Groups'!#REF!,2,FALSE),"-")</f>
        <v>-</v>
      </c>
      <c r="M3120" t="str">
        <f>IFERROR(VLOOKUP(Table_Query_from_QDB_Production___SQL_Server[[#This Row],[step_4_seq]],'Employee Benefit Groups'!#REF!,2,FALSE),"-")</f>
        <v>-</v>
      </c>
      <c r="O3120" t="str">
        <f>IFERROR(VLOOKUP(Table_Query_from_QDB_Production___SQL_Server[[#This Row],[step_4_seq2]],'Employee Benefit Groups'!#REF!,2,FALSE),"-")</f>
        <v>-</v>
      </c>
      <c r="Q3120" t="str">
        <f>IFERROR(VLOOKUP(Table_Query_from_QDB_Production___SQL_Server[[#This Row],[step_5_seq]],'Employee Benefit Groups'!#REF!,2,FALSE),"-")</f>
        <v>-</v>
      </c>
      <c r="S3120" t="str">
        <f>IFERROR(VLOOKUP(Table_Query_from_QDB_Production___SQL_Server[[#This Row],[step_6_seq]],'Employee Benefit Groups'!#REF!,2,FALSE),"-")</f>
        <v>-</v>
      </c>
      <c r="T3120">
        <v>4</v>
      </c>
      <c r="U3120" t="str">
        <f>IFERROR(VLOOKUP(Table_Query_from_QDB_Production___SQL_Server[[#This Row],[step_7_seq]],'Employee Benefit Groups'!#REF!,2,FALSE),"-")</f>
        <v>-</v>
      </c>
      <c r="V3120">
        <v>3</v>
      </c>
      <c r="W3120" t="str">
        <f>IFERROR(VLOOKUP(Table_Query_from_QDB_Production___SQL_Server[[#This Row],[step_8_seq]],'Employee Benefit Groups'!#REF!,2,FALSE),"-")</f>
        <v>-</v>
      </c>
      <c r="X3120">
        <v>5</v>
      </c>
      <c r="Y3120" t="str">
        <f>IFERROR(VLOOKUP(Table_Query_from_QDB_Production___SQL_Server[[#This Row],[step_9_seq]],'Employee Benefit Groups'!#REF!,2,FALSE),"-")</f>
        <v>-</v>
      </c>
      <c r="AA3120" s="15"/>
      <c r="AB3120" s="15">
        <f t="shared" si="576"/>
        <v>0</v>
      </c>
      <c r="AC3120" s="11" t="s">
        <v>11502</v>
      </c>
      <c r="AD3120" s="11" t="str">
        <f t="shared" si="577"/>
        <v>-</v>
      </c>
      <c r="AE3120" s="12"/>
      <c r="AF3120" s="12">
        <f t="shared" si="578"/>
        <v>0</v>
      </c>
      <c r="AG3120" s="13" t="s">
        <v>11502</v>
      </c>
      <c r="AH3120" s="13" t="str">
        <f t="shared" si="579"/>
        <v>-</v>
      </c>
      <c r="AI3120" s="14"/>
      <c r="AJ3120" s="14">
        <f t="shared" si="580"/>
        <v>0</v>
      </c>
      <c r="AK3120" s="15" t="s">
        <v>11502</v>
      </c>
      <c r="AL3120" s="15" t="str">
        <f t="shared" si="581"/>
        <v>-</v>
      </c>
      <c r="AM3120" s="12"/>
      <c r="AN3120" s="12">
        <f t="shared" si="582"/>
        <v>0</v>
      </c>
      <c r="AO3120" s="16" t="s">
        <v>11502</v>
      </c>
      <c r="AP3120" s="16" t="str">
        <f t="shared" si="583"/>
        <v>-</v>
      </c>
      <c r="AQ3120" s="12">
        <v>3</v>
      </c>
      <c r="AR3120" s="12">
        <f t="shared" si="584"/>
        <v>4</v>
      </c>
      <c r="AS3120" s="14" t="s">
        <v>11498</v>
      </c>
      <c r="AT3120" s="14" t="str">
        <f t="shared" si="585"/>
        <v>-</v>
      </c>
      <c r="AU3120">
        <v>2</v>
      </c>
      <c r="AV3120" s="15" t="s">
        <v>11497</v>
      </c>
      <c r="AW3120" s="15" t="str">
        <f t="shared" si="586"/>
        <v>-</v>
      </c>
      <c r="AX3120">
        <v>4</v>
      </c>
      <c r="AY3120" s="17" t="s">
        <v>11499</v>
      </c>
      <c r="AZ3120" s="17" t="str">
        <f t="shared" si="587"/>
        <v>-</v>
      </c>
      <c r="BA3120"/>
    </row>
    <row r="3121" spans="1:53" x14ac:dyDescent="0.3">
      <c r="A3121" t="s">
        <v>9022</v>
      </c>
      <c r="B3121" t="s">
        <v>9023</v>
      </c>
      <c r="C3121" t="s">
        <v>9024</v>
      </c>
      <c r="D3121" t="s">
        <v>1635</v>
      </c>
      <c r="E3121" t="str">
        <f>LEFT(Table_Query_from_QDB_Production___SQL_Server[[#This Row],[ttl_class_ttl_outl]],1)</f>
        <v>H</v>
      </c>
      <c r="F3121" t="str">
        <f>UPPER(IFERROR(VLOOKUP(Table_Query_from_QDB_Production___SQL_Server[[#This Row],[cto_osc_code]],'CTO-OSC Table'!$A$2:$B$24,2,FALSE),"Undefined"))</f>
        <v>HEALTH CARE AND ALLIED SERVICES</v>
      </c>
      <c r="G3121" t="str">
        <f>UPPER(IFERROR(VLOOKUP(Table_Query_from_QDB_Production___SQL_Server[[#This Row],[ttl_class_ttl_outl]],'Title Class Table'!$A$2:$C$146,2,FALSE),"Undefined"))</f>
        <v>THERAPEUTIC SERVICES</v>
      </c>
      <c r="H3121" t="s">
        <v>11451</v>
      </c>
      <c r="I3121">
        <v>6</v>
      </c>
      <c r="K3121" t="str">
        <f>IFERROR(VLOOKUP(Table_Query_from_QDB_Production___SQL_Server[[#This Row],[step_2_seq]],'Employee Benefit Groups'!#REF!,2,FALSE),"-")</f>
        <v>-</v>
      </c>
      <c r="M3121" t="str">
        <f>IFERROR(VLOOKUP(Table_Query_from_QDB_Production___SQL_Server[[#This Row],[step_4_seq]],'Employee Benefit Groups'!#REF!,2,FALSE),"-")</f>
        <v>-</v>
      </c>
      <c r="O3121" t="str">
        <f>IFERROR(VLOOKUP(Table_Query_from_QDB_Production___SQL_Server[[#This Row],[step_4_seq2]],'Employee Benefit Groups'!#REF!,2,FALSE),"-")</f>
        <v>-</v>
      </c>
      <c r="Q3121" t="str">
        <f>IFERROR(VLOOKUP(Table_Query_from_QDB_Production___SQL_Server[[#This Row],[step_5_seq]],'Employee Benefit Groups'!#REF!,2,FALSE),"-")</f>
        <v>-</v>
      </c>
      <c r="S3121" t="str">
        <f>IFERROR(VLOOKUP(Table_Query_from_QDB_Production___SQL_Server[[#This Row],[step_6_seq]],'Employee Benefit Groups'!#REF!,2,FALSE),"-")</f>
        <v>-</v>
      </c>
      <c r="T3121">
        <v>4</v>
      </c>
      <c r="U3121" t="str">
        <f>IFERROR(VLOOKUP(Table_Query_from_QDB_Production___SQL_Server[[#This Row],[step_7_seq]],'Employee Benefit Groups'!#REF!,2,FALSE),"-")</f>
        <v>-</v>
      </c>
      <c r="V3121">
        <v>3</v>
      </c>
      <c r="W3121" t="str">
        <f>IFERROR(VLOOKUP(Table_Query_from_QDB_Production___SQL_Server[[#This Row],[step_8_seq]],'Employee Benefit Groups'!#REF!,2,FALSE),"-")</f>
        <v>-</v>
      </c>
      <c r="X3121">
        <v>5</v>
      </c>
      <c r="Y3121" t="str">
        <f>IFERROR(VLOOKUP(Table_Query_from_QDB_Production___SQL_Server[[#This Row],[step_9_seq]],'Employee Benefit Groups'!#REF!,2,FALSE),"-")</f>
        <v>-</v>
      </c>
      <c r="AA3121" s="15"/>
      <c r="AB3121" s="15">
        <f t="shared" si="576"/>
        <v>0</v>
      </c>
      <c r="AC3121" s="11" t="s">
        <v>11502</v>
      </c>
      <c r="AD3121" s="11" t="str">
        <f t="shared" si="577"/>
        <v>-</v>
      </c>
      <c r="AE3121" s="12"/>
      <c r="AF3121" s="12">
        <f t="shared" si="578"/>
        <v>0</v>
      </c>
      <c r="AG3121" s="13" t="s">
        <v>11502</v>
      </c>
      <c r="AH3121" s="13" t="str">
        <f t="shared" si="579"/>
        <v>-</v>
      </c>
      <c r="AI3121" s="14"/>
      <c r="AJ3121" s="14">
        <f t="shared" si="580"/>
        <v>0</v>
      </c>
      <c r="AK3121" s="15" t="s">
        <v>11502</v>
      </c>
      <c r="AL3121" s="15" t="str">
        <f t="shared" si="581"/>
        <v>-</v>
      </c>
      <c r="AM3121" s="12"/>
      <c r="AN3121" s="12">
        <f t="shared" si="582"/>
        <v>0</v>
      </c>
      <c r="AO3121" s="16" t="s">
        <v>11502</v>
      </c>
      <c r="AP3121" s="16" t="str">
        <f t="shared" si="583"/>
        <v>-</v>
      </c>
      <c r="AQ3121" s="12">
        <v>3</v>
      </c>
      <c r="AR3121" s="12">
        <f t="shared" si="584"/>
        <v>4</v>
      </c>
      <c r="AS3121" s="14" t="s">
        <v>11498</v>
      </c>
      <c r="AT3121" s="14" t="str">
        <f t="shared" si="585"/>
        <v>-</v>
      </c>
      <c r="AU3121">
        <v>2</v>
      </c>
      <c r="AV3121" s="15" t="s">
        <v>11497</v>
      </c>
      <c r="AW3121" s="15" t="str">
        <f t="shared" si="586"/>
        <v>-</v>
      </c>
      <c r="AX3121">
        <v>4</v>
      </c>
      <c r="AY3121" s="17" t="s">
        <v>11499</v>
      </c>
      <c r="AZ3121" s="17" t="str">
        <f t="shared" si="587"/>
        <v>-</v>
      </c>
      <c r="BA3121"/>
    </row>
    <row r="3122" spans="1:53" x14ac:dyDescent="0.3">
      <c r="A3122" t="s">
        <v>9025</v>
      </c>
      <c r="B3122" t="s">
        <v>9026</v>
      </c>
      <c r="C3122" t="s">
        <v>9027</v>
      </c>
      <c r="D3122" t="s">
        <v>1635</v>
      </c>
      <c r="E3122" t="str">
        <f>LEFT(Table_Query_from_QDB_Production___SQL_Server[[#This Row],[ttl_class_ttl_outl]],1)</f>
        <v>H</v>
      </c>
      <c r="F3122" t="str">
        <f>UPPER(IFERROR(VLOOKUP(Table_Query_from_QDB_Production___SQL_Server[[#This Row],[cto_osc_code]],'CTO-OSC Table'!$A$2:$B$24,2,FALSE),"Undefined"))</f>
        <v>HEALTH CARE AND ALLIED SERVICES</v>
      </c>
      <c r="G3122" t="str">
        <f>UPPER(IFERROR(VLOOKUP(Table_Query_from_QDB_Production___SQL_Server[[#This Row],[ttl_class_ttl_outl]],'Title Class Table'!$A$2:$C$146,2,FALSE),"Undefined"))</f>
        <v>THERAPEUTIC SERVICES</v>
      </c>
      <c r="H3122" t="s">
        <v>11451</v>
      </c>
      <c r="I3122">
        <v>6</v>
      </c>
      <c r="K3122" t="str">
        <f>IFERROR(VLOOKUP(Table_Query_from_QDB_Production___SQL_Server[[#This Row],[step_2_seq]],'Employee Benefit Groups'!#REF!,2,FALSE),"-")</f>
        <v>-</v>
      </c>
      <c r="M3122" t="str">
        <f>IFERROR(VLOOKUP(Table_Query_from_QDB_Production___SQL_Server[[#This Row],[step_4_seq]],'Employee Benefit Groups'!#REF!,2,FALSE),"-")</f>
        <v>-</v>
      </c>
      <c r="O3122" t="str">
        <f>IFERROR(VLOOKUP(Table_Query_from_QDB_Production___SQL_Server[[#This Row],[step_4_seq2]],'Employee Benefit Groups'!#REF!,2,FALSE),"-")</f>
        <v>-</v>
      </c>
      <c r="Q3122" t="str">
        <f>IFERROR(VLOOKUP(Table_Query_from_QDB_Production___SQL_Server[[#This Row],[step_5_seq]],'Employee Benefit Groups'!#REF!,2,FALSE),"-")</f>
        <v>-</v>
      </c>
      <c r="S3122" t="str">
        <f>IFERROR(VLOOKUP(Table_Query_from_QDB_Production___SQL_Server[[#This Row],[step_6_seq]],'Employee Benefit Groups'!#REF!,2,FALSE),"-")</f>
        <v>-</v>
      </c>
      <c r="T3122">
        <v>4</v>
      </c>
      <c r="U3122" t="str">
        <f>IFERROR(VLOOKUP(Table_Query_from_QDB_Production___SQL_Server[[#This Row],[step_7_seq]],'Employee Benefit Groups'!#REF!,2,FALSE),"-")</f>
        <v>-</v>
      </c>
      <c r="V3122">
        <v>3</v>
      </c>
      <c r="W3122" t="str">
        <f>IFERROR(VLOOKUP(Table_Query_from_QDB_Production___SQL_Server[[#This Row],[step_8_seq]],'Employee Benefit Groups'!#REF!,2,FALSE),"-")</f>
        <v>-</v>
      </c>
      <c r="X3122">
        <v>5</v>
      </c>
      <c r="Y3122" t="str">
        <f>IFERROR(VLOOKUP(Table_Query_from_QDB_Production___SQL_Server[[#This Row],[step_9_seq]],'Employee Benefit Groups'!#REF!,2,FALSE),"-")</f>
        <v>-</v>
      </c>
      <c r="AA3122" s="15"/>
      <c r="AB3122" s="15">
        <f t="shared" si="576"/>
        <v>0</v>
      </c>
      <c r="AC3122" s="11" t="s">
        <v>11502</v>
      </c>
      <c r="AD3122" s="11" t="str">
        <f t="shared" si="577"/>
        <v>-</v>
      </c>
      <c r="AE3122" s="12"/>
      <c r="AF3122" s="12">
        <f t="shared" si="578"/>
        <v>0</v>
      </c>
      <c r="AG3122" s="13" t="s">
        <v>11502</v>
      </c>
      <c r="AH3122" s="13" t="str">
        <f t="shared" si="579"/>
        <v>-</v>
      </c>
      <c r="AI3122" s="14"/>
      <c r="AJ3122" s="14">
        <f t="shared" si="580"/>
        <v>0</v>
      </c>
      <c r="AK3122" s="15" t="s">
        <v>11502</v>
      </c>
      <c r="AL3122" s="15" t="str">
        <f t="shared" si="581"/>
        <v>-</v>
      </c>
      <c r="AM3122" s="12"/>
      <c r="AN3122" s="12">
        <f t="shared" si="582"/>
        <v>0</v>
      </c>
      <c r="AO3122" s="16" t="s">
        <v>11502</v>
      </c>
      <c r="AP3122" s="16" t="str">
        <f t="shared" si="583"/>
        <v>-</v>
      </c>
      <c r="AQ3122" s="12">
        <v>3</v>
      </c>
      <c r="AR3122" s="12">
        <f t="shared" si="584"/>
        <v>4</v>
      </c>
      <c r="AS3122" s="14" t="s">
        <v>11498</v>
      </c>
      <c r="AT3122" s="14" t="str">
        <f t="shared" si="585"/>
        <v>-</v>
      </c>
      <c r="AU3122">
        <v>2</v>
      </c>
      <c r="AV3122" s="15" t="s">
        <v>11497</v>
      </c>
      <c r="AW3122" s="15" t="str">
        <f t="shared" si="586"/>
        <v>-</v>
      </c>
      <c r="AX3122">
        <v>4</v>
      </c>
      <c r="AY3122" s="17" t="s">
        <v>11499</v>
      </c>
      <c r="AZ3122" s="17" t="str">
        <f t="shared" si="587"/>
        <v>-</v>
      </c>
      <c r="BA3122"/>
    </row>
    <row r="3123" spans="1:53" x14ac:dyDescent="0.3">
      <c r="A3123" t="s">
        <v>9028</v>
      </c>
      <c r="B3123" t="s">
        <v>9029</v>
      </c>
      <c r="C3123" t="s">
        <v>9030</v>
      </c>
      <c r="D3123" t="s">
        <v>1635</v>
      </c>
      <c r="E3123" t="str">
        <f>LEFT(Table_Query_from_QDB_Production___SQL_Server[[#This Row],[ttl_class_ttl_outl]],1)</f>
        <v>H</v>
      </c>
      <c r="F3123" t="str">
        <f>UPPER(IFERROR(VLOOKUP(Table_Query_from_QDB_Production___SQL_Server[[#This Row],[cto_osc_code]],'CTO-OSC Table'!$A$2:$B$24,2,FALSE),"Undefined"))</f>
        <v>HEALTH CARE AND ALLIED SERVICES</v>
      </c>
      <c r="G3123" t="str">
        <f>UPPER(IFERROR(VLOOKUP(Table_Query_from_QDB_Production___SQL_Server[[#This Row],[ttl_class_ttl_outl]],'Title Class Table'!$A$2:$C$146,2,FALSE),"Undefined"))</f>
        <v>THERAPEUTIC SERVICES</v>
      </c>
      <c r="H3123" t="s">
        <v>11451</v>
      </c>
      <c r="I3123">
        <v>6</v>
      </c>
      <c r="K3123" t="str">
        <f>IFERROR(VLOOKUP(Table_Query_from_QDB_Production___SQL_Server[[#This Row],[step_2_seq]],'Employee Benefit Groups'!#REF!,2,FALSE),"-")</f>
        <v>-</v>
      </c>
      <c r="M3123" t="str">
        <f>IFERROR(VLOOKUP(Table_Query_from_QDB_Production___SQL_Server[[#This Row],[step_4_seq]],'Employee Benefit Groups'!#REF!,2,FALSE),"-")</f>
        <v>-</v>
      </c>
      <c r="O3123" t="str">
        <f>IFERROR(VLOOKUP(Table_Query_from_QDB_Production___SQL_Server[[#This Row],[step_4_seq2]],'Employee Benefit Groups'!#REF!,2,FALSE),"-")</f>
        <v>-</v>
      </c>
      <c r="Q3123" t="str">
        <f>IFERROR(VLOOKUP(Table_Query_from_QDB_Production___SQL_Server[[#This Row],[step_5_seq]],'Employee Benefit Groups'!#REF!,2,FALSE),"-")</f>
        <v>-</v>
      </c>
      <c r="S3123" t="str">
        <f>IFERROR(VLOOKUP(Table_Query_from_QDB_Production___SQL_Server[[#This Row],[step_6_seq]],'Employee Benefit Groups'!#REF!,2,FALSE),"-")</f>
        <v>-</v>
      </c>
      <c r="T3123">
        <v>4</v>
      </c>
      <c r="U3123" t="str">
        <f>IFERROR(VLOOKUP(Table_Query_from_QDB_Production___SQL_Server[[#This Row],[step_7_seq]],'Employee Benefit Groups'!#REF!,2,FALSE),"-")</f>
        <v>-</v>
      </c>
      <c r="V3123">
        <v>3</v>
      </c>
      <c r="W3123" t="str">
        <f>IFERROR(VLOOKUP(Table_Query_from_QDB_Production___SQL_Server[[#This Row],[step_8_seq]],'Employee Benefit Groups'!#REF!,2,FALSE),"-")</f>
        <v>-</v>
      </c>
      <c r="X3123">
        <v>5</v>
      </c>
      <c r="Y3123" t="str">
        <f>IFERROR(VLOOKUP(Table_Query_from_QDB_Production___SQL_Server[[#This Row],[step_9_seq]],'Employee Benefit Groups'!#REF!,2,FALSE),"-")</f>
        <v>-</v>
      </c>
      <c r="AA3123" s="15"/>
      <c r="AB3123" s="15">
        <f t="shared" si="576"/>
        <v>0</v>
      </c>
      <c r="AC3123" s="11" t="s">
        <v>11502</v>
      </c>
      <c r="AD3123" s="11" t="str">
        <f t="shared" si="577"/>
        <v>-</v>
      </c>
      <c r="AE3123" s="12"/>
      <c r="AF3123" s="12">
        <f t="shared" si="578"/>
        <v>0</v>
      </c>
      <c r="AG3123" s="13" t="s">
        <v>11502</v>
      </c>
      <c r="AH3123" s="13" t="str">
        <f t="shared" si="579"/>
        <v>-</v>
      </c>
      <c r="AI3123" s="14"/>
      <c r="AJ3123" s="14">
        <f t="shared" si="580"/>
        <v>0</v>
      </c>
      <c r="AK3123" s="15" t="s">
        <v>11502</v>
      </c>
      <c r="AL3123" s="15" t="str">
        <f t="shared" si="581"/>
        <v>-</v>
      </c>
      <c r="AM3123" s="12"/>
      <c r="AN3123" s="12">
        <f t="shared" si="582"/>
        <v>0</v>
      </c>
      <c r="AO3123" s="16" t="s">
        <v>11502</v>
      </c>
      <c r="AP3123" s="16" t="str">
        <f t="shared" si="583"/>
        <v>-</v>
      </c>
      <c r="AQ3123" s="12">
        <v>3</v>
      </c>
      <c r="AR3123" s="12">
        <f t="shared" si="584"/>
        <v>4</v>
      </c>
      <c r="AS3123" s="14" t="s">
        <v>11498</v>
      </c>
      <c r="AT3123" s="14" t="str">
        <f t="shared" si="585"/>
        <v>-</v>
      </c>
      <c r="AU3123">
        <v>2</v>
      </c>
      <c r="AV3123" s="15" t="s">
        <v>11497</v>
      </c>
      <c r="AW3123" s="15" t="str">
        <f t="shared" si="586"/>
        <v>-</v>
      </c>
      <c r="AX3123">
        <v>4</v>
      </c>
      <c r="AY3123" s="17" t="s">
        <v>11499</v>
      </c>
      <c r="AZ3123" s="17" t="str">
        <f t="shared" si="587"/>
        <v>-</v>
      </c>
      <c r="BA3123"/>
    </row>
    <row r="3124" spans="1:53" x14ac:dyDescent="0.3">
      <c r="A3124" t="s">
        <v>9031</v>
      </c>
      <c r="B3124" t="s">
        <v>9032</v>
      </c>
      <c r="C3124" t="s">
        <v>9033</v>
      </c>
      <c r="D3124" t="s">
        <v>1635</v>
      </c>
      <c r="E3124" t="str">
        <f>LEFT(Table_Query_from_QDB_Production___SQL_Server[[#This Row],[ttl_class_ttl_outl]],1)</f>
        <v>H</v>
      </c>
      <c r="F3124" t="str">
        <f>UPPER(IFERROR(VLOOKUP(Table_Query_from_QDB_Production___SQL_Server[[#This Row],[cto_osc_code]],'CTO-OSC Table'!$A$2:$B$24,2,FALSE),"Undefined"))</f>
        <v>HEALTH CARE AND ALLIED SERVICES</v>
      </c>
      <c r="G3124" t="str">
        <f>UPPER(IFERROR(VLOOKUP(Table_Query_from_QDB_Production___SQL_Server[[#This Row],[ttl_class_ttl_outl]],'Title Class Table'!$A$2:$C$146,2,FALSE),"Undefined"))</f>
        <v>THERAPEUTIC SERVICES</v>
      </c>
      <c r="H3124" t="s">
        <v>11451</v>
      </c>
      <c r="I3124">
        <v>6</v>
      </c>
      <c r="K3124" t="str">
        <f>IFERROR(VLOOKUP(Table_Query_from_QDB_Production___SQL_Server[[#This Row],[step_2_seq]],'Employee Benefit Groups'!#REF!,2,FALSE),"-")</f>
        <v>-</v>
      </c>
      <c r="M3124" t="str">
        <f>IFERROR(VLOOKUP(Table_Query_from_QDB_Production___SQL_Server[[#This Row],[step_4_seq]],'Employee Benefit Groups'!#REF!,2,FALSE),"-")</f>
        <v>-</v>
      </c>
      <c r="O3124" t="str">
        <f>IFERROR(VLOOKUP(Table_Query_from_QDB_Production___SQL_Server[[#This Row],[step_4_seq2]],'Employee Benefit Groups'!#REF!,2,FALSE),"-")</f>
        <v>-</v>
      </c>
      <c r="Q3124" t="str">
        <f>IFERROR(VLOOKUP(Table_Query_from_QDB_Production___SQL_Server[[#This Row],[step_5_seq]],'Employee Benefit Groups'!#REF!,2,FALSE),"-")</f>
        <v>-</v>
      </c>
      <c r="S3124" t="str">
        <f>IFERROR(VLOOKUP(Table_Query_from_QDB_Production___SQL_Server[[#This Row],[step_6_seq]],'Employee Benefit Groups'!#REF!,2,FALSE),"-")</f>
        <v>-</v>
      </c>
      <c r="T3124">
        <v>4</v>
      </c>
      <c r="U3124" t="str">
        <f>IFERROR(VLOOKUP(Table_Query_from_QDB_Production___SQL_Server[[#This Row],[step_7_seq]],'Employee Benefit Groups'!#REF!,2,FALSE),"-")</f>
        <v>-</v>
      </c>
      <c r="V3124">
        <v>3</v>
      </c>
      <c r="W3124" t="str">
        <f>IFERROR(VLOOKUP(Table_Query_from_QDB_Production___SQL_Server[[#This Row],[step_8_seq]],'Employee Benefit Groups'!#REF!,2,FALSE),"-")</f>
        <v>-</v>
      </c>
      <c r="X3124">
        <v>5</v>
      </c>
      <c r="Y3124" t="str">
        <f>IFERROR(VLOOKUP(Table_Query_from_QDB_Production___SQL_Server[[#This Row],[step_9_seq]],'Employee Benefit Groups'!#REF!,2,FALSE),"-")</f>
        <v>-</v>
      </c>
      <c r="AA3124" s="15"/>
      <c r="AB3124" s="15">
        <f t="shared" si="576"/>
        <v>0</v>
      </c>
      <c r="AC3124" s="11" t="s">
        <v>11502</v>
      </c>
      <c r="AD3124" s="11" t="str">
        <f t="shared" si="577"/>
        <v>-</v>
      </c>
      <c r="AE3124" s="12"/>
      <c r="AF3124" s="12">
        <f t="shared" si="578"/>
        <v>0</v>
      </c>
      <c r="AG3124" s="13" t="s">
        <v>11502</v>
      </c>
      <c r="AH3124" s="13" t="str">
        <f t="shared" si="579"/>
        <v>-</v>
      </c>
      <c r="AI3124" s="14"/>
      <c r="AJ3124" s="14">
        <f t="shared" si="580"/>
        <v>0</v>
      </c>
      <c r="AK3124" s="15" t="s">
        <v>11502</v>
      </c>
      <c r="AL3124" s="15" t="str">
        <f t="shared" si="581"/>
        <v>-</v>
      </c>
      <c r="AM3124" s="12"/>
      <c r="AN3124" s="12">
        <f t="shared" si="582"/>
        <v>0</v>
      </c>
      <c r="AO3124" s="16" t="s">
        <v>11502</v>
      </c>
      <c r="AP3124" s="16" t="str">
        <f t="shared" si="583"/>
        <v>-</v>
      </c>
      <c r="AQ3124" s="12">
        <v>3</v>
      </c>
      <c r="AR3124" s="12">
        <f t="shared" si="584"/>
        <v>4</v>
      </c>
      <c r="AS3124" s="14" t="s">
        <v>11498</v>
      </c>
      <c r="AT3124" s="14" t="str">
        <f t="shared" si="585"/>
        <v>-</v>
      </c>
      <c r="AU3124">
        <v>2</v>
      </c>
      <c r="AV3124" s="15" t="s">
        <v>11497</v>
      </c>
      <c r="AW3124" s="15" t="str">
        <f t="shared" si="586"/>
        <v>-</v>
      </c>
      <c r="AX3124">
        <v>4</v>
      </c>
      <c r="AY3124" s="17" t="s">
        <v>11499</v>
      </c>
      <c r="AZ3124" s="17" t="str">
        <f t="shared" si="587"/>
        <v>-</v>
      </c>
      <c r="BA3124"/>
    </row>
    <row r="3125" spans="1:53" x14ac:dyDescent="0.3">
      <c r="A3125" t="s">
        <v>9034</v>
      </c>
      <c r="B3125" t="s">
        <v>9035</v>
      </c>
      <c r="C3125" t="s">
        <v>9036</v>
      </c>
      <c r="D3125" t="s">
        <v>1635</v>
      </c>
      <c r="E3125" t="str">
        <f>LEFT(Table_Query_from_QDB_Production___SQL_Server[[#This Row],[ttl_class_ttl_outl]],1)</f>
        <v>H</v>
      </c>
      <c r="F3125" t="str">
        <f>UPPER(IFERROR(VLOOKUP(Table_Query_from_QDB_Production___SQL_Server[[#This Row],[cto_osc_code]],'CTO-OSC Table'!$A$2:$B$24,2,FALSE),"Undefined"))</f>
        <v>HEALTH CARE AND ALLIED SERVICES</v>
      </c>
      <c r="G3125" t="str">
        <f>UPPER(IFERROR(VLOOKUP(Table_Query_from_QDB_Production___SQL_Server[[#This Row],[ttl_class_ttl_outl]],'Title Class Table'!$A$2:$C$146,2,FALSE),"Undefined"))</f>
        <v>THERAPEUTIC SERVICES</v>
      </c>
      <c r="H3125" t="s">
        <v>11451</v>
      </c>
      <c r="I3125">
        <v>6</v>
      </c>
      <c r="K3125" t="str">
        <f>IFERROR(VLOOKUP(Table_Query_from_QDB_Production___SQL_Server[[#This Row],[step_2_seq]],'Employee Benefit Groups'!#REF!,2,FALSE),"-")</f>
        <v>-</v>
      </c>
      <c r="M3125" t="str">
        <f>IFERROR(VLOOKUP(Table_Query_from_QDB_Production___SQL_Server[[#This Row],[step_4_seq]],'Employee Benefit Groups'!#REF!,2,FALSE),"-")</f>
        <v>-</v>
      </c>
      <c r="O3125" t="str">
        <f>IFERROR(VLOOKUP(Table_Query_from_QDB_Production___SQL_Server[[#This Row],[step_4_seq2]],'Employee Benefit Groups'!#REF!,2,FALSE),"-")</f>
        <v>-</v>
      </c>
      <c r="Q3125" t="str">
        <f>IFERROR(VLOOKUP(Table_Query_from_QDB_Production___SQL_Server[[#This Row],[step_5_seq]],'Employee Benefit Groups'!#REF!,2,FALSE),"-")</f>
        <v>-</v>
      </c>
      <c r="S3125" t="str">
        <f>IFERROR(VLOOKUP(Table_Query_from_QDB_Production___SQL_Server[[#This Row],[step_6_seq]],'Employee Benefit Groups'!#REF!,2,FALSE),"-")</f>
        <v>-</v>
      </c>
      <c r="T3125">
        <v>4</v>
      </c>
      <c r="U3125" t="str">
        <f>IFERROR(VLOOKUP(Table_Query_from_QDB_Production___SQL_Server[[#This Row],[step_7_seq]],'Employee Benefit Groups'!#REF!,2,FALSE),"-")</f>
        <v>-</v>
      </c>
      <c r="V3125">
        <v>3</v>
      </c>
      <c r="W3125" t="str">
        <f>IFERROR(VLOOKUP(Table_Query_from_QDB_Production___SQL_Server[[#This Row],[step_8_seq]],'Employee Benefit Groups'!#REF!,2,FALSE),"-")</f>
        <v>-</v>
      </c>
      <c r="X3125">
        <v>5</v>
      </c>
      <c r="Y3125" t="str">
        <f>IFERROR(VLOOKUP(Table_Query_from_QDB_Production___SQL_Server[[#This Row],[step_9_seq]],'Employee Benefit Groups'!#REF!,2,FALSE),"-")</f>
        <v>-</v>
      </c>
      <c r="AA3125" s="15"/>
      <c r="AB3125" s="15">
        <f t="shared" si="576"/>
        <v>0</v>
      </c>
      <c r="AC3125" s="11" t="s">
        <v>11502</v>
      </c>
      <c r="AD3125" s="11" t="str">
        <f t="shared" si="577"/>
        <v>-</v>
      </c>
      <c r="AE3125" s="12"/>
      <c r="AF3125" s="12">
        <f t="shared" si="578"/>
        <v>0</v>
      </c>
      <c r="AG3125" s="13" t="s">
        <v>11502</v>
      </c>
      <c r="AH3125" s="13" t="str">
        <f t="shared" si="579"/>
        <v>-</v>
      </c>
      <c r="AI3125" s="14"/>
      <c r="AJ3125" s="14">
        <f t="shared" si="580"/>
        <v>0</v>
      </c>
      <c r="AK3125" s="15" t="s">
        <v>11502</v>
      </c>
      <c r="AL3125" s="15" t="str">
        <f t="shared" si="581"/>
        <v>-</v>
      </c>
      <c r="AM3125" s="12"/>
      <c r="AN3125" s="12">
        <f t="shared" si="582"/>
        <v>0</v>
      </c>
      <c r="AO3125" s="16" t="s">
        <v>11502</v>
      </c>
      <c r="AP3125" s="16" t="str">
        <f t="shared" si="583"/>
        <v>-</v>
      </c>
      <c r="AQ3125" s="12">
        <v>3</v>
      </c>
      <c r="AR3125" s="12">
        <f t="shared" si="584"/>
        <v>4</v>
      </c>
      <c r="AS3125" s="14" t="s">
        <v>11498</v>
      </c>
      <c r="AT3125" s="14" t="str">
        <f t="shared" si="585"/>
        <v>-</v>
      </c>
      <c r="AU3125">
        <v>2</v>
      </c>
      <c r="AV3125" s="15" t="s">
        <v>11497</v>
      </c>
      <c r="AW3125" s="15" t="str">
        <f t="shared" si="586"/>
        <v>-</v>
      </c>
      <c r="AX3125">
        <v>4</v>
      </c>
      <c r="AY3125" s="17" t="s">
        <v>11499</v>
      </c>
      <c r="AZ3125" s="17" t="str">
        <f t="shared" si="587"/>
        <v>-</v>
      </c>
      <c r="BA3125"/>
    </row>
    <row r="3126" spans="1:53" x14ac:dyDescent="0.3">
      <c r="A3126" t="s">
        <v>9037</v>
      </c>
      <c r="B3126" t="s">
        <v>9038</v>
      </c>
      <c r="C3126" t="s">
        <v>9039</v>
      </c>
      <c r="D3126" t="s">
        <v>1635</v>
      </c>
      <c r="E3126" t="str">
        <f>LEFT(Table_Query_from_QDB_Production___SQL_Server[[#This Row],[ttl_class_ttl_outl]],1)</f>
        <v>H</v>
      </c>
      <c r="F3126" t="str">
        <f>UPPER(IFERROR(VLOOKUP(Table_Query_from_QDB_Production___SQL_Server[[#This Row],[cto_osc_code]],'CTO-OSC Table'!$A$2:$B$24,2,FALSE),"Undefined"))</f>
        <v>HEALTH CARE AND ALLIED SERVICES</v>
      </c>
      <c r="G3126" t="str">
        <f>UPPER(IFERROR(VLOOKUP(Table_Query_from_QDB_Production___SQL_Server[[#This Row],[ttl_class_ttl_outl]],'Title Class Table'!$A$2:$C$146,2,FALSE),"Undefined"))</f>
        <v>THERAPEUTIC SERVICES</v>
      </c>
      <c r="H3126" t="s">
        <v>11451</v>
      </c>
      <c r="I3126">
        <v>6</v>
      </c>
      <c r="K3126" t="str">
        <f>IFERROR(VLOOKUP(Table_Query_from_QDB_Production___SQL_Server[[#This Row],[step_2_seq]],'Employee Benefit Groups'!#REF!,2,FALSE),"-")</f>
        <v>-</v>
      </c>
      <c r="M3126" t="str">
        <f>IFERROR(VLOOKUP(Table_Query_from_QDB_Production___SQL_Server[[#This Row],[step_4_seq]],'Employee Benefit Groups'!#REF!,2,FALSE),"-")</f>
        <v>-</v>
      </c>
      <c r="O3126" t="str">
        <f>IFERROR(VLOOKUP(Table_Query_from_QDB_Production___SQL_Server[[#This Row],[step_4_seq2]],'Employee Benefit Groups'!#REF!,2,FALSE),"-")</f>
        <v>-</v>
      </c>
      <c r="Q3126" t="str">
        <f>IFERROR(VLOOKUP(Table_Query_from_QDB_Production___SQL_Server[[#This Row],[step_5_seq]],'Employee Benefit Groups'!#REF!,2,FALSE),"-")</f>
        <v>-</v>
      </c>
      <c r="S3126" t="str">
        <f>IFERROR(VLOOKUP(Table_Query_from_QDB_Production___SQL_Server[[#This Row],[step_6_seq]],'Employee Benefit Groups'!#REF!,2,FALSE),"-")</f>
        <v>-</v>
      </c>
      <c r="T3126">
        <v>4</v>
      </c>
      <c r="U3126" t="str">
        <f>IFERROR(VLOOKUP(Table_Query_from_QDB_Production___SQL_Server[[#This Row],[step_7_seq]],'Employee Benefit Groups'!#REF!,2,FALSE),"-")</f>
        <v>-</v>
      </c>
      <c r="V3126">
        <v>3</v>
      </c>
      <c r="W3126" t="str">
        <f>IFERROR(VLOOKUP(Table_Query_from_QDB_Production___SQL_Server[[#This Row],[step_8_seq]],'Employee Benefit Groups'!#REF!,2,FALSE),"-")</f>
        <v>-</v>
      </c>
      <c r="X3126">
        <v>5</v>
      </c>
      <c r="Y3126" t="str">
        <f>IFERROR(VLOOKUP(Table_Query_from_QDB_Production___SQL_Server[[#This Row],[step_9_seq]],'Employee Benefit Groups'!#REF!,2,FALSE),"-")</f>
        <v>-</v>
      </c>
      <c r="AA3126" s="15"/>
      <c r="AB3126" s="15">
        <f t="shared" si="576"/>
        <v>0</v>
      </c>
      <c r="AC3126" s="11" t="s">
        <v>11502</v>
      </c>
      <c r="AD3126" s="11" t="str">
        <f t="shared" si="577"/>
        <v>-</v>
      </c>
      <c r="AE3126" s="12"/>
      <c r="AF3126" s="12">
        <f t="shared" si="578"/>
        <v>0</v>
      </c>
      <c r="AG3126" s="13" t="s">
        <v>11502</v>
      </c>
      <c r="AH3126" s="13" t="str">
        <f t="shared" si="579"/>
        <v>-</v>
      </c>
      <c r="AI3126" s="14"/>
      <c r="AJ3126" s="14">
        <f t="shared" si="580"/>
        <v>0</v>
      </c>
      <c r="AK3126" s="15" t="s">
        <v>11502</v>
      </c>
      <c r="AL3126" s="15" t="str">
        <f t="shared" si="581"/>
        <v>-</v>
      </c>
      <c r="AM3126" s="12"/>
      <c r="AN3126" s="12">
        <f t="shared" si="582"/>
        <v>0</v>
      </c>
      <c r="AO3126" s="16" t="s">
        <v>11502</v>
      </c>
      <c r="AP3126" s="16" t="str">
        <f t="shared" si="583"/>
        <v>-</v>
      </c>
      <c r="AQ3126" s="12">
        <v>3</v>
      </c>
      <c r="AR3126" s="12">
        <f t="shared" si="584"/>
        <v>4</v>
      </c>
      <c r="AS3126" s="14" t="s">
        <v>11498</v>
      </c>
      <c r="AT3126" s="14" t="str">
        <f t="shared" si="585"/>
        <v>-</v>
      </c>
      <c r="AU3126">
        <v>2</v>
      </c>
      <c r="AV3126" s="15" t="s">
        <v>11497</v>
      </c>
      <c r="AW3126" s="15" t="str">
        <f t="shared" si="586"/>
        <v>-</v>
      </c>
      <c r="AX3126">
        <v>4</v>
      </c>
      <c r="AY3126" s="17" t="s">
        <v>11499</v>
      </c>
      <c r="AZ3126" s="17" t="str">
        <f t="shared" si="587"/>
        <v>-</v>
      </c>
      <c r="BA3126"/>
    </row>
    <row r="3127" spans="1:53" x14ac:dyDescent="0.3">
      <c r="A3127" t="s">
        <v>9040</v>
      </c>
      <c r="B3127" t="s">
        <v>9041</v>
      </c>
      <c r="C3127" t="s">
        <v>9042</v>
      </c>
      <c r="D3127" t="s">
        <v>1635</v>
      </c>
      <c r="E3127" t="str">
        <f>LEFT(Table_Query_from_QDB_Production___SQL_Server[[#This Row],[ttl_class_ttl_outl]],1)</f>
        <v>H</v>
      </c>
      <c r="F3127" t="str">
        <f>UPPER(IFERROR(VLOOKUP(Table_Query_from_QDB_Production___SQL_Server[[#This Row],[cto_osc_code]],'CTO-OSC Table'!$A$2:$B$24,2,FALSE),"Undefined"))</f>
        <v>HEALTH CARE AND ALLIED SERVICES</v>
      </c>
      <c r="G3127" t="str">
        <f>UPPER(IFERROR(VLOOKUP(Table_Query_from_QDB_Production___SQL_Server[[#This Row],[ttl_class_ttl_outl]],'Title Class Table'!$A$2:$C$146,2,FALSE),"Undefined"))</f>
        <v>THERAPEUTIC SERVICES</v>
      </c>
      <c r="H3127" t="s">
        <v>11451</v>
      </c>
      <c r="I3127">
        <v>6</v>
      </c>
      <c r="K3127" t="str">
        <f>IFERROR(VLOOKUP(Table_Query_from_QDB_Production___SQL_Server[[#This Row],[step_2_seq]],'Employee Benefit Groups'!#REF!,2,FALSE),"-")</f>
        <v>-</v>
      </c>
      <c r="M3127" t="str">
        <f>IFERROR(VLOOKUP(Table_Query_from_QDB_Production___SQL_Server[[#This Row],[step_4_seq]],'Employee Benefit Groups'!#REF!,2,FALSE),"-")</f>
        <v>-</v>
      </c>
      <c r="O3127" t="str">
        <f>IFERROR(VLOOKUP(Table_Query_from_QDB_Production___SQL_Server[[#This Row],[step_4_seq2]],'Employee Benefit Groups'!#REF!,2,FALSE),"-")</f>
        <v>-</v>
      </c>
      <c r="Q3127" t="str">
        <f>IFERROR(VLOOKUP(Table_Query_from_QDB_Production___SQL_Server[[#This Row],[step_5_seq]],'Employee Benefit Groups'!#REF!,2,FALSE),"-")</f>
        <v>-</v>
      </c>
      <c r="S3127" t="str">
        <f>IFERROR(VLOOKUP(Table_Query_from_QDB_Production___SQL_Server[[#This Row],[step_6_seq]],'Employee Benefit Groups'!#REF!,2,FALSE),"-")</f>
        <v>-</v>
      </c>
      <c r="T3127">
        <v>4</v>
      </c>
      <c r="U3127" t="str">
        <f>IFERROR(VLOOKUP(Table_Query_from_QDB_Production___SQL_Server[[#This Row],[step_7_seq]],'Employee Benefit Groups'!#REF!,2,FALSE),"-")</f>
        <v>-</v>
      </c>
      <c r="V3127">
        <v>3</v>
      </c>
      <c r="W3127" t="str">
        <f>IFERROR(VLOOKUP(Table_Query_from_QDB_Production___SQL_Server[[#This Row],[step_8_seq]],'Employee Benefit Groups'!#REF!,2,FALSE),"-")</f>
        <v>-</v>
      </c>
      <c r="X3127">
        <v>5</v>
      </c>
      <c r="Y3127" t="str">
        <f>IFERROR(VLOOKUP(Table_Query_from_QDB_Production___SQL_Server[[#This Row],[step_9_seq]],'Employee Benefit Groups'!#REF!,2,FALSE),"-")</f>
        <v>-</v>
      </c>
      <c r="AA3127" s="15"/>
      <c r="AB3127" s="15">
        <f t="shared" si="576"/>
        <v>0</v>
      </c>
      <c r="AC3127" s="11" t="s">
        <v>11502</v>
      </c>
      <c r="AD3127" s="11" t="str">
        <f t="shared" si="577"/>
        <v>-</v>
      </c>
      <c r="AE3127" s="12"/>
      <c r="AF3127" s="12">
        <f t="shared" si="578"/>
        <v>0</v>
      </c>
      <c r="AG3127" s="13" t="s">
        <v>11502</v>
      </c>
      <c r="AH3127" s="13" t="str">
        <f t="shared" si="579"/>
        <v>-</v>
      </c>
      <c r="AI3127" s="14"/>
      <c r="AJ3127" s="14">
        <f t="shared" si="580"/>
        <v>0</v>
      </c>
      <c r="AK3127" s="15" t="s">
        <v>11502</v>
      </c>
      <c r="AL3127" s="15" t="str">
        <f t="shared" si="581"/>
        <v>-</v>
      </c>
      <c r="AM3127" s="12"/>
      <c r="AN3127" s="12">
        <f t="shared" si="582"/>
        <v>0</v>
      </c>
      <c r="AO3127" s="16" t="s">
        <v>11502</v>
      </c>
      <c r="AP3127" s="16" t="str">
        <f t="shared" si="583"/>
        <v>-</v>
      </c>
      <c r="AQ3127" s="12">
        <v>3</v>
      </c>
      <c r="AR3127" s="12">
        <f t="shared" si="584"/>
        <v>4</v>
      </c>
      <c r="AS3127" s="14" t="s">
        <v>11498</v>
      </c>
      <c r="AT3127" s="14" t="str">
        <f t="shared" si="585"/>
        <v>-</v>
      </c>
      <c r="AU3127">
        <v>2</v>
      </c>
      <c r="AV3127" s="15" t="s">
        <v>11497</v>
      </c>
      <c r="AW3127" s="15" t="str">
        <f t="shared" si="586"/>
        <v>-</v>
      </c>
      <c r="AX3127">
        <v>4</v>
      </c>
      <c r="AY3127" s="17" t="s">
        <v>11499</v>
      </c>
      <c r="AZ3127" s="17" t="str">
        <f t="shared" si="587"/>
        <v>-</v>
      </c>
      <c r="BA3127"/>
    </row>
    <row r="3128" spans="1:53" x14ac:dyDescent="0.3">
      <c r="A3128" t="s">
        <v>9043</v>
      </c>
      <c r="B3128" t="s">
        <v>9044</v>
      </c>
      <c r="C3128" t="s">
        <v>9045</v>
      </c>
      <c r="D3128" t="s">
        <v>1635</v>
      </c>
      <c r="E3128" t="str">
        <f>LEFT(Table_Query_from_QDB_Production___SQL_Server[[#This Row],[ttl_class_ttl_outl]],1)</f>
        <v>H</v>
      </c>
      <c r="F3128" t="str">
        <f>UPPER(IFERROR(VLOOKUP(Table_Query_from_QDB_Production___SQL_Server[[#This Row],[cto_osc_code]],'CTO-OSC Table'!$A$2:$B$24,2,FALSE),"Undefined"))</f>
        <v>HEALTH CARE AND ALLIED SERVICES</v>
      </c>
      <c r="G3128" t="str">
        <f>UPPER(IFERROR(VLOOKUP(Table_Query_from_QDB_Production___SQL_Server[[#This Row],[ttl_class_ttl_outl]],'Title Class Table'!$A$2:$C$146,2,FALSE),"Undefined"))</f>
        <v>THERAPEUTIC SERVICES</v>
      </c>
      <c r="H3128" t="s">
        <v>11451</v>
      </c>
      <c r="I3128">
        <v>6</v>
      </c>
      <c r="K3128" t="str">
        <f>IFERROR(VLOOKUP(Table_Query_from_QDB_Production___SQL_Server[[#This Row],[step_2_seq]],'Employee Benefit Groups'!#REF!,2,FALSE),"-")</f>
        <v>-</v>
      </c>
      <c r="M3128" t="str">
        <f>IFERROR(VLOOKUP(Table_Query_from_QDB_Production___SQL_Server[[#This Row],[step_4_seq]],'Employee Benefit Groups'!#REF!,2,FALSE),"-")</f>
        <v>-</v>
      </c>
      <c r="O3128" t="str">
        <f>IFERROR(VLOOKUP(Table_Query_from_QDB_Production___SQL_Server[[#This Row],[step_4_seq2]],'Employee Benefit Groups'!#REF!,2,FALSE),"-")</f>
        <v>-</v>
      </c>
      <c r="Q3128" t="str">
        <f>IFERROR(VLOOKUP(Table_Query_from_QDB_Production___SQL_Server[[#This Row],[step_5_seq]],'Employee Benefit Groups'!#REF!,2,FALSE),"-")</f>
        <v>-</v>
      </c>
      <c r="S3128" t="str">
        <f>IFERROR(VLOOKUP(Table_Query_from_QDB_Production___SQL_Server[[#This Row],[step_6_seq]],'Employee Benefit Groups'!#REF!,2,FALSE),"-")</f>
        <v>-</v>
      </c>
      <c r="T3128">
        <v>4</v>
      </c>
      <c r="U3128" t="str">
        <f>IFERROR(VLOOKUP(Table_Query_from_QDB_Production___SQL_Server[[#This Row],[step_7_seq]],'Employee Benefit Groups'!#REF!,2,FALSE),"-")</f>
        <v>-</v>
      </c>
      <c r="V3128">
        <v>3</v>
      </c>
      <c r="W3128" t="str">
        <f>IFERROR(VLOOKUP(Table_Query_from_QDB_Production___SQL_Server[[#This Row],[step_8_seq]],'Employee Benefit Groups'!#REF!,2,FALSE),"-")</f>
        <v>-</v>
      </c>
      <c r="X3128">
        <v>5</v>
      </c>
      <c r="Y3128" t="str">
        <f>IFERROR(VLOOKUP(Table_Query_from_QDB_Production___SQL_Server[[#This Row],[step_9_seq]],'Employee Benefit Groups'!#REF!,2,FALSE),"-")</f>
        <v>-</v>
      </c>
      <c r="AA3128" s="15"/>
      <c r="AB3128" s="15">
        <f t="shared" si="576"/>
        <v>0</v>
      </c>
      <c r="AC3128" s="11" t="s">
        <v>11502</v>
      </c>
      <c r="AD3128" s="11" t="str">
        <f t="shared" si="577"/>
        <v>-</v>
      </c>
      <c r="AE3128" s="12"/>
      <c r="AF3128" s="12">
        <f t="shared" si="578"/>
        <v>0</v>
      </c>
      <c r="AG3128" s="13" t="s">
        <v>11502</v>
      </c>
      <c r="AH3128" s="13" t="str">
        <f t="shared" si="579"/>
        <v>-</v>
      </c>
      <c r="AI3128" s="14"/>
      <c r="AJ3128" s="14">
        <f t="shared" si="580"/>
        <v>0</v>
      </c>
      <c r="AK3128" s="15" t="s">
        <v>11502</v>
      </c>
      <c r="AL3128" s="15" t="str">
        <f t="shared" si="581"/>
        <v>-</v>
      </c>
      <c r="AM3128" s="12"/>
      <c r="AN3128" s="12">
        <f t="shared" si="582"/>
        <v>0</v>
      </c>
      <c r="AO3128" s="16" t="s">
        <v>11502</v>
      </c>
      <c r="AP3128" s="16" t="str">
        <f t="shared" si="583"/>
        <v>-</v>
      </c>
      <c r="AQ3128" s="12">
        <v>3</v>
      </c>
      <c r="AR3128" s="12">
        <f t="shared" si="584"/>
        <v>4</v>
      </c>
      <c r="AS3128" s="14" t="s">
        <v>11498</v>
      </c>
      <c r="AT3128" s="14" t="str">
        <f t="shared" si="585"/>
        <v>-</v>
      </c>
      <c r="AU3128">
        <v>2</v>
      </c>
      <c r="AV3128" s="15" t="s">
        <v>11497</v>
      </c>
      <c r="AW3128" s="15" t="str">
        <f t="shared" si="586"/>
        <v>-</v>
      </c>
      <c r="AX3128">
        <v>4</v>
      </c>
      <c r="AY3128" s="17" t="s">
        <v>11499</v>
      </c>
      <c r="AZ3128" s="17" t="str">
        <f t="shared" si="587"/>
        <v>-</v>
      </c>
      <c r="BA3128"/>
    </row>
    <row r="3129" spans="1:53" x14ac:dyDescent="0.3">
      <c r="A3129" t="s">
        <v>9046</v>
      </c>
      <c r="B3129" t="s">
        <v>9047</v>
      </c>
      <c r="C3129" t="s">
        <v>9048</v>
      </c>
      <c r="D3129" t="s">
        <v>1635</v>
      </c>
      <c r="E3129" t="str">
        <f>LEFT(Table_Query_from_QDB_Production___SQL_Server[[#This Row],[ttl_class_ttl_outl]],1)</f>
        <v>H</v>
      </c>
      <c r="F3129" t="str">
        <f>UPPER(IFERROR(VLOOKUP(Table_Query_from_QDB_Production___SQL_Server[[#This Row],[cto_osc_code]],'CTO-OSC Table'!$A$2:$B$24,2,FALSE),"Undefined"))</f>
        <v>HEALTH CARE AND ALLIED SERVICES</v>
      </c>
      <c r="G3129" t="str">
        <f>UPPER(IFERROR(VLOOKUP(Table_Query_from_QDB_Production___SQL_Server[[#This Row],[ttl_class_ttl_outl]],'Title Class Table'!$A$2:$C$146,2,FALSE),"Undefined"))</f>
        <v>THERAPEUTIC SERVICES</v>
      </c>
      <c r="H3129" t="s">
        <v>11451</v>
      </c>
      <c r="I3129">
        <v>6</v>
      </c>
      <c r="K3129" t="str">
        <f>IFERROR(VLOOKUP(Table_Query_from_QDB_Production___SQL_Server[[#This Row],[step_2_seq]],'Employee Benefit Groups'!#REF!,2,FALSE),"-")</f>
        <v>-</v>
      </c>
      <c r="M3129" t="str">
        <f>IFERROR(VLOOKUP(Table_Query_from_QDB_Production___SQL_Server[[#This Row],[step_4_seq]],'Employee Benefit Groups'!#REF!,2,FALSE),"-")</f>
        <v>-</v>
      </c>
      <c r="O3129" t="str">
        <f>IFERROR(VLOOKUP(Table_Query_from_QDB_Production___SQL_Server[[#This Row],[step_4_seq2]],'Employee Benefit Groups'!#REF!,2,FALSE),"-")</f>
        <v>-</v>
      </c>
      <c r="Q3129" t="str">
        <f>IFERROR(VLOOKUP(Table_Query_from_QDB_Production___SQL_Server[[#This Row],[step_5_seq]],'Employee Benefit Groups'!#REF!,2,FALSE),"-")</f>
        <v>-</v>
      </c>
      <c r="S3129" t="str">
        <f>IFERROR(VLOOKUP(Table_Query_from_QDB_Production___SQL_Server[[#This Row],[step_6_seq]],'Employee Benefit Groups'!#REF!,2,FALSE),"-")</f>
        <v>-</v>
      </c>
      <c r="T3129">
        <v>4</v>
      </c>
      <c r="U3129" t="str">
        <f>IFERROR(VLOOKUP(Table_Query_from_QDB_Production___SQL_Server[[#This Row],[step_7_seq]],'Employee Benefit Groups'!#REF!,2,FALSE),"-")</f>
        <v>-</v>
      </c>
      <c r="V3129">
        <v>3</v>
      </c>
      <c r="W3129" t="str">
        <f>IFERROR(VLOOKUP(Table_Query_from_QDB_Production___SQL_Server[[#This Row],[step_8_seq]],'Employee Benefit Groups'!#REF!,2,FALSE),"-")</f>
        <v>-</v>
      </c>
      <c r="X3129">
        <v>5</v>
      </c>
      <c r="Y3129" t="str">
        <f>IFERROR(VLOOKUP(Table_Query_from_QDB_Production___SQL_Server[[#This Row],[step_9_seq]],'Employee Benefit Groups'!#REF!,2,FALSE),"-")</f>
        <v>-</v>
      </c>
      <c r="AA3129" s="15"/>
      <c r="AB3129" s="15">
        <f t="shared" si="576"/>
        <v>0</v>
      </c>
      <c r="AC3129" s="11" t="s">
        <v>11502</v>
      </c>
      <c r="AD3129" s="11" t="str">
        <f t="shared" si="577"/>
        <v>-</v>
      </c>
      <c r="AE3129" s="12"/>
      <c r="AF3129" s="12">
        <f t="shared" si="578"/>
        <v>0</v>
      </c>
      <c r="AG3129" s="13" t="s">
        <v>11502</v>
      </c>
      <c r="AH3129" s="13" t="str">
        <f t="shared" si="579"/>
        <v>-</v>
      </c>
      <c r="AI3129" s="14"/>
      <c r="AJ3129" s="14">
        <f t="shared" si="580"/>
        <v>0</v>
      </c>
      <c r="AK3129" s="15" t="s">
        <v>11502</v>
      </c>
      <c r="AL3129" s="15" t="str">
        <f t="shared" si="581"/>
        <v>-</v>
      </c>
      <c r="AM3129" s="12"/>
      <c r="AN3129" s="12">
        <f t="shared" si="582"/>
        <v>0</v>
      </c>
      <c r="AO3129" s="16" t="s">
        <v>11502</v>
      </c>
      <c r="AP3129" s="16" t="str">
        <f t="shared" si="583"/>
        <v>-</v>
      </c>
      <c r="AQ3129" s="12">
        <v>3</v>
      </c>
      <c r="AR3129" s="12">
        <f t="shared" si="584"/>
        <v>4</v>
      </c>
      <c r="AS3129" s="14" t="s">
        <v>11498</v>
      </c>
      <c r="AT3129" s="14" t="str">
        <f t="shared" si="585"/>
        <v>-</v>
      </c>
      <c r="AU3129">
        <v>2</v>
      </c>
      <c r="AV3129" s="15" t="s">
        <v>11497</v>
      </c>
      <c r="AW3129" s="15" t="str">
        <f t="shared" si="586"/>
        <v>-</v>
      </c>
      <c r="AX3129">
        <v>4</v>
      </c>
      <c r="AY3129" s="17" t="s">
        <v>11499</v>
      </c>
      <c r="AZ3129" s="17" t="str">
        <f t="shared" si="587"/>
        <v>-</v>
      </c>
      <c r="BA3129"/>
    </row>
    <row r="3130" spans="1:53" x14ac:dyDescent="0.3">
      <c r="A3130" t="s">
        <v>9049</v>
      </c>
      <c r="B3130" t="s">
        <v>9050</v>
      </c>
      <c r="C3130" t="s">
        <v>9051</v>
      </c>
      <c r="D3130" t="s">
        <v>1635</v>
      </c>
      <c r="E3130" t="str">
        <f>LEFT(Table_Query_from_QDB_Production___SQL_Server[[#This Row],[ttl_class_ttl_outl]],1)</f>
        <v>H</v>
      </c>
      <c r="F3130" t="str">
        <f>UPPER(IFERROR(VLOOKUP(Table_Query_from_QDB_Production___SQL_Server[[#This Row],[cto_osc_code]],'CTO-OSC Table'!$A$2:$B$24,2,FALSE),"Undefined"))</f>
        <v>HEALTH CARE AND ALLIED SERVICES</v>
      </c>
      <c r="G3130" t="str">
        <f>UPPER(IFERROR(VLOOKUP(Table_Query_from_QDB_Production___SQL_Server[[#This Row],[ttl_class_ttl_outl]],'Title Class Table'!$A$2:$C$146,2,FALSE),"Undefined"))</f>
        <v>THERAPEUTIC SERVICES</v>
      </c>
      <c r="H3130" t="s">
        <v>11451</v>
      </c>
      <c r="I3130">
        <v>6</v>
      </c>
      <c r="K3130" t="str">
        <f>IFERROR(VLOOKUP(Table_Query_from_QDB_Production___SQL_Server[[#This Row],[step_2_seq]],'Employee Benefit Groups'!#REF!,2,FALSE),"-")</f>
        <v>-</v>
      </c>
      <c r="M3130" t="str">
        <f>IFERROR(VLOOKUP(Table_Query_from_QDB_Production___SQL_Server[[#This Row],[step_4_seq]],'Employee Benefit Groups'!#REF!,2,FALSE),"-")</f>
        <v>-</v>
      </c>
      <c r="O3130" t="str">
        <f>IFERROR(VLOOKUP(Table_Query_from_QDB_Production___SQL_Server[[#This Row],[step_4_seq2]],'Employee Benefit Groups'!#REF!,2,FALSE),"-")</f>
        <v>-</v>
      </c>
      <c r="Q3130" t="str">
        <f>IFERROR(VLOOKUP(Table_Query_from_QDB_Production___SQL_Server[[#This Row],[step_5_seq]],'Employee Benefit Groups'!#REF!,2,FALSE),"-")</f>
        <v>-</v>
      </c>
      <c r="S3130" t="str">
        <f>IFERROR(VLOOKUP(Table_Query_from_QDB_Production___SQL_Server[[#This Row],[step_6_seq]],'Employee Benefit Groups'!#REF!,2,FALSE),"-")</f>
        <v>-</v>
      </c>
      <c r="T3130">
        <v>4</v>
      </c>
      <c r="U3130" t="str">
        <f>IFERROR(VLOOKUP(Table_Query_from_QDB_Production___SQL_Server[[#This Row],[step_7_seq]],'Employee Benefit Groups'!#REF!,2,FALSE),"-")</f>
        <v>-</v>
      </c>
      <c r="V3130">
        <v>3</v>
      </c>
      <c r="W3130" t="str">
        <f>IFERROR(VLOOKUP(Table_Query_from_QDB_Production___SQL_Server[[#This Row],[step_8_seq]],'Employee Benefit Groups'!#REF!,2,FALSE),"-")</f>
        <v>-</v>
      </c>
      <c r="X3130">
        <v>5</v>
      </c>
      <c r="Y3130" t="str">
        <f>IFERROR(VLOOKUP(Table_Query_from_QDB_Production___SQL_Server[[#This Row],[step_9_seq]],'Employee Benefit Groups'!#REF!,2,FALSE),"-")</f>
        <v>-</v>
      </c>
      <c r="AA3130" s="15"/>
      <c r="AB3130" s="15">
        <f t="shared" si="576"/>
        <v>0</v>
      </c>
      <c r="AC3130" s="11" t="s">
        <v>11502</v>
      </c>
      <c r="AD3130" s="11" t="str">
        <f t="shared" si="577"/>
        <v>-</v>
      </c>
      <c r="AE3130" s="12"/>
      <c r="AF3130" s="12">
        <f t="shared" si="578"/>
        <v>0</v>
      </c>
      <c r="AG3130" s="13" t="s">
        <v>11502</v>
      </c>
      <c r="AH3130" s="13" t="str">
        <f t="shared" si="579"/>
        <v>-</v>
      </c>
      <c r="AI3130" s="14"/>
      <c r="AJ3130" s="14">
        <f t="shared" si="580"/>
        <v>0</v>
      </c>
      <c r="AK3130" s="15" t="s">
        <v>11502</v>
      </c>
      <c r="AL3130" s="15" t="str">
        <f t="shared" si="581"/>
        <v>-</v>
      </c>
      <c r="AM3130" s="12"/>
      <c r="AN3130" s="12">
        <f t="shared" si="582"/>
        <v>0</v>
      </c>
      <c r="AO3130" s="16" t="s">
        <v>11502</v>
      </c>
      <c r="AP3130" s="16" t="str">
        <f t="shared" si="583"/>
        <v>-</v>
      </c>
      <c r="AQ3130" s="12">
        <v>3</v>
      </c>
      <c r="AR3130" s="12">
        <f t="shared" si="584"/>
        <v>4</v>
      </c>
      <c r="AS3130" s="14" t="s">
        <v>11498</v>
      </c>
      <c r="AT3130" s="14" t="str">
        <f t="shared" si="585"/>
        <v>-</v>
      </c>
      <c r="AU3130">
        <v>2</v>
      </c>
      <c r="AV3130" s="15" t="s">
        <v>11497</v>
      </c>
      <c r="AW3130" s="15" t="str">
        <f t="shared" si="586"/>
        <v>-</v>
      </c>
      <c r="AX3130">
        <v>4</v>
      </c>
      <c r="AY3130" s="17" t="s">
        <v>11499</v>
      </c>
      <c r="AZ3130" s="17" t="str">
        <f t="shared" si="587"/>
        <v>-</v>
      </c>
      <c r="BA3130"/>
    </row>
    <row r="3131" spans="1:53" x14ac:dyDescent="0.3">
      <c r="A3131" t="s">
        <v>9052</v>
      </c>
      <c r="B3131" t="s">
        <v>9053</v>
      </c>
      <c r="C3131" t="s">
        <v>9054</v>
      </c>
      <c r="D3131" t="s">
        <v>1635</v>
      </c>
      <c r="E3131" t="str">
        <f>LEFT(Table_Query_from_QDB_Production___SQL_Server[[#This Row],[ttl_class_ttl_outl]],1)</f>
        <v>H</v>
      </c>
      <c r="F3131" t="str">
        <f>UPPER(IFERROR(VLOOKUP(Table_Query_from_QDB_Production___SQL_Server[[#This Row],[cto_osc_code]],'CTO-OSC Table'!$A$2:$B$24,2,FALSE),"Undefined"))</f>
        <v>HEALTH CARE AND ALLIED SERVICES</v>
      </c>
      <c r="G3131" t="str">
        <f>UPPER(IFERROR(VLOOKUP(Table_Query_from_QDB_Production___SQL_Server[[#This Row],[ttl_class_ttl_outl]],'Title Class Table'!$A$2:$C$146,2,FALSE),"Undefined"))</f>
        <v>THERAPEUTIC SERVICES</v>
      </c>
      <c r="H3131" t="s">
        <v>11451</v>
      </c>
      <c r="I3131">
        <v>6</v>
      </c>
      <c r="K3131" t="str">
        <f>IFERROR(VLOOKUP(Table_Query_from_QDB_Production___SQL_Server[[#This Row],[step_2_seq]],'Employee Benefit Groups'!#REF!,2,FALSE),"-")</f>
        <v>-</v>
      </c>
      <c r="M3131" t="str">
        <f>IFERROR(VLOOKUP(Table_Query_from_QDB_Production___SQL_Server[[#This Row],[step_4_seq]],'Employee Benefit Groups'!#REF!,2,FALSE),"-")</f>
        <v>-</v>
      </c>
      <c r="O3131" t="str">
        <f>IFERROR(VLOOKUP(Table_Query_from_QDB_Production___SQL_Server[[#This Row],[step_4_seq2]],'Employee Benefit Groups'!#REF!,2,FALSE),"-")</f>
        <v>-</v>
      </c>
      <c r="Q3131" t="str">
        <f>IFERROR(VLOOKUP(Table_Query_from_QDB_Production___SQL_Server[[#This Row],[step_5_seq]],'Employee Benefit Groups'!#REF!,2,FALSE),"-")</f>
        <v>-</v>
      </c>
      <c r="S3131" t="str">
        <f>IFERROR(VLOOKUP(Table_Query_from_QDB_Production___SQL_Server[[#This Row],[step_6_seq]],'Employee Benefit Groups'!#REF!,2,FALSE),"-")</f>
        <v>-</v>
      </c>
      <c r="T3131">
        <v>4</v>
      </c>
      <c r="U3131" t="str">
        <f>IFERROR(VLOOKUP(Table_Query_from_QDB_Production___SQL_Server[[#This Row],[step_7_seq]],'Employee Benefit Groups'!#REF!,2,FALSE),"-")</f>
        <v>-</v>
      </c>
      <c r="V3131">
        <v>3</v>
      </c>
      <c r="W3131" t="str">
        <f>IFERROR(VLOOKUP(Table_Query_from_QDB_Production___SQL_Server[[#This Row],[step_8_seq]],'Employee Benefit Groups'!#REF!,2,FALSE),"-")</f>
        <v>-</v>
      </c>
      <c r="X3131">
        <v>5</v>
      </c>
      <c r="Y3131" t="str">
        <f>IFERROR(VLOOKUP(Table_Query_from_QDB_Production___SQL_Server[[#This Row],[step_9_seq]],'Employee Benefit Groups'!#REF!,2,FALSE),"-")</f>
        <v>-</v>
      </c>
      <c r="AA3131" s="15"/>
      <c r="AB3131" s="15">
        <f t="shared" si="576"/>
        <v>0</v>
      </c>
      <c r="AC3131" s="11" t="s">
        <v>11502</v>
      </c>
      <c r="AD3131" s="11" t="str">
        <f t="shared" si="577"/>
        <v>-</v>
      </c>
      <c r="AE3131" s="12"/>
      <c r="AF3131" s="12">
        <f t="shared" si="578"/>
        <v>0</v>
      </c>
      <c r="AG3131" s="13" t="s">
        <v>11502</v>
      </c>
      <c r="AH3131" s="13" t="str">
        <f t="shared" si="579"/>
        <v>-</v>
      </c>
      <c r="AI3131" s="14"/>
      <c r="AJ3131" s="14">
        <f t="shared" si="580"/>
        <v>0</v>
      </c>
      <c r="AK3131" s="15" t="s">
        <v>11502</v>
      </c>
      <c r="AL3131" s="15" t="str">
        <f t="shared" si="581"/>
        <v>-</v>
      </c>
      <c r="AM3131" s="12"/>
      <c r="AN3131" s="12">
        <f t="shared" si="582"/>
        <v>0</v>
      </c>
      <c r="AO3131" s="16" t="s">
        <v>11502</v>
      </c>
      <c r="AP3131" s="16" t="str">
        <f t="shared" si="583"/>
        <v>-</v>
      </c>
      <c r="AQ3131" s="12">
        <v>3</v>
      </c>
      <c r="AR3131" s="12">
        <f t="shared" si="584"/>
        <v>4</v>
      </c>
      <c r="AS3131" s="14" t="s">
        <v>11498</v>
      </c>
      <c r="AT3131" s="14" t="str">
        <f t="shared" si="585"/>
        <v>-</v>
      </c>
      <c r="AU3131">
        <v>2</v>
      </c>
      <c r="AV3131" s="15" t="s">
        <v>11497</v>
      </c>
      <c r="AW3131" s="15" t="str">
        <f t="shared" si="586"/>
        <v>-</v>
      </c>
      <c r="AX3131">
        <v>4</v>
      </c>
      <c r="AY3131" s="17" t="s">
        <v>11499</v>
      </c>
      <c r="AZ3131" s="17" t="str">
        <f t="shared" si="587"/>
        <v>-</v>
      </c>
      <c r="BA3131"/>
    </row>
    <row r="3132" spans="1:53" x14ac:dyDescent="0.3">
      <c r="A3132" t="s">
        <v>9055</v>
      </c>
      <c r="B3132" t="s">
        <v>9056</v>
      </c>
      <c r="C3132" t="s">
        <v>9057</v>
      </c>
      <c r="D3132" t="s">
        <v>1635</v>
      </c>
      <c r="E3132" t="str">
        <f>LEFT(Table_Query_from_QDB_Production___SQL_Server[[#This Row],[ttl_class_ttl_outl]],1)</f>
        <v>H</v>
      </c>
      <c r="F3132" t="str">
        <f>UPPER(IFERROR(VLOOKUP(Table_Query_from_QDB_Production___SQL_Server[[#This Row],[cto_osc_code]],'CTO-OSC Table'!$A$2:$B$24,2,FALSE),"Undefined"))</f>
        <v>HEALTH CARE AND ALLIED SERVICES</v>
      </c>
      <c r="G3132" t="str">
        <f>UPPER(IFERROR(VLOOKUP(Table_Query_from_QDB_Production___SQL_Server[[#This Row],[ttl_class_ttl_outl]],'Title Class Table'!$A$2:$C$146,2,FALSE),"Undefined"))</f>
        <v>THERAPEUTIC SERVICES</v>
      </c>
      <c r="H3132" t="s">
        <v>11451</v>
      </c>
      <c r="I3132">
        <v>6</v>
      </c>
      <c r="K3132" t="str">
        <f>IFERROR(VLOOKUP(Table_Query_from_QDB_Production___SQL_Server[[#This Row],[step_2_seq]],'Employee Benefit Groups'!#REF!,2,FALSE),"-")</f>
        <v>-</v>
      </c>
      <c r="M3132" t="str">
        <f>IFERROR(VLOOKUP(Table_Query_from_QDB_Production___SQL_Server[[#This Row],[step_4_seq]],'Employee Benefit Groups'!#REF!,2,FALSE),"-")</f>
        <v>-</v>
      </c>
      <c r="O3132" t="str">
        <f>IFERROR(VLOOKUP(Table_Query_from_QDB_Production___SQL_Server[[#This Row],[step_4_seq2]],'Employee Benefit Groups'!#REF!,2,FALSE),"-")</f>
        <v>-</v>
      </c>
      <c r="Q3132" t="str">
        <f>IFERROR(VLOOKUP(Table_Query_from_QDB_Production___SQL_Server[[#This Row],[step_5_seq]],'Employee Benefit Groups'!#REF!,2,FALSE),"-")</f>
        <v>-</v>
      </c>
      <c r="S3132" t="str">
        <f>IFERROR(VLOOKUP(Table_Query_from_QDB_Production___SQL_Server[[#This Row],[step_6_seq]],'Employee Benefit Groups'!#REF!,2,FALSE),"-")</f>
        <v>-</v>
      </c>
      <c r="T3132">
        <v>4</v>
      </c>
      <c r="U3132" t="str">
        <f>IFERROR(VLOOKUP(Table_Query_from_QDB_Production___SQL_Server[[#This Row],[step_7_seq]],'Employee Benefit Groups'!#REF!,2,FALSE),"-")</f>
        <v>-</v>
      </c>
      <c r="V3132">
        <v>3</v>
      </c>
      <c r="W3132" t="str">
        <f>IFERROR(VLOOKUP(Table_Query_from_QDB_Production___SQL_Server[[#This Row],[step_8_seq]],'Employee Benefit Groups'!#REF!,2,FALSE),"-")</f>
        <v>-</v>
      </c>
      <c r="X3132">
        <v>5</v>
      </c>
      <c r="Y3132" t="str">
        <f>IFERROR(VLOOKUP(Table_Query_from_QDB_Production___SQL_Server[[#This Row],[step_9_seq]],'Employee Benefit Groups'!#REF!,2,FALSE),"-")</f>
        <v>-</v>
      </c>
      <c r="AA3132" s="15"/>
      <c r="AB3132" s="15">
        <f t="shared" si="576"/>
        <v>0</v>
      </c>
      <c r="AC3132" s="11" t="s">
        <v>11502</v>
      </c>
      <c r="AD3132" s="11" t="str">
        <f t="shared" si="577"/>
        <v>-</v>
      </c>
      <c r="AE3132" s="12"/>
      <c r="AF3132" s="12">
        <f t="shared" si="578"/>
        <v>0</v>
      </c>
      <c r="AG3132" s="13" t="s">
        <v>11502</v>
      </c>
      <c r="AH3132" s="13" t="str">
        <f t="shared" si="579"/>
        <v>-</v>
      </c>
      <c r="AI3132" s="14"/>
      <c r="AJ3132" s="14">
        <f t="shared" si="580"/>
        <v>0</v>
      </c>
      <c r="AK3132" s="15" t="s">
        <v>11502</v>
      </c>
      <c r="AL3132" s="15" t="str">
        <f t="shared" si="581"/>
        <v>-</v>
      </c>
      <c r="AM3132" s="12"/>
      <c r="AN3132" s="12">
        <f t="shared" si="582"/>
        <v>0</v>
      </c>
      <c r="AO3132" s="16" t="s">
        <v>11502</v>
      </c>
      <c r="AP3132" s="16" t="str">
        <f t="shared" si="583"/>
        <v>-</v>
      </c>
      <c r="AQ3132" s="12">
        <v>3</v>
      </c>
      <c r="AR3132" s="12">
        <f t="shared" si="584"/>
        <v>4</v>
      </c>
      <c r="AS3132" s="14" t="s">
        <v>11498</v>
      </c>
      <c r="AT3132" s="14" t="str">
        <f t="shared" si="585"/>
        <v>-</v>
      </c>
      <c r="AU3132">
        <v>2</v>
      </c>
      <c r="AV3132" s="15" t="s">
        <v>11497</v>
      </c>
      <c r="AW3132" s="15" t="str">
        <f t="shared" si="586"/>
        <v>-</v>
      </c>
      <c r="AX3132">
        <v>4</v>
      </c>
      <c r="AY3132" s="17" t="s">
        <v>11499</v>
      </c>
      <c r="AZ3132" s="17" t="str">
        <f t="shared" si="587"/>
        <v>-</v>
      </c>
      <c r="BA3132"/>
    </row>
    <row r="3133" spans="1:53" x14ac:dyDescent="0.3">
      <c r="A3133" t="s">
        <v>9058</v>
      </c>
      <c r="B3133" t="s">
        <v>9059</v>
      </c>
      <c r="C3133" t="s">
        <v>9060</v>
      </c>
      <c r="D3133" t="s">
        <v>1635</v>
      </c>
      <c r="E3133" t="str">
        <f>LEFT(Table_Query_from_QDB_Production___SQL_Server[[#This Row],[ttl_class_ttl_outl]],1)</f>
        <v>H</v>
      </c>
      <c r="F3133" t="str">
        <f>UPPER(IFERROR(VLOOKUP(Table_Query_from_QDB_Production___SQL_Server[[#This Row],[cto_osc_code]],'CTO-OSC Table'!$A$2:$B$24,2,FALSE),"Undefined"))</f>
        <v>HEALTH CARE AND ALLIED SERVICES</v>
      </c>
      <c r="G3133" t="str">
        <f>UPPER(IFERROR(VLOOKUP(Table_Query_from_QDB_Production___SQL_Server[[#This Row],[ttl_class_ttl_outl]],'Title Class Table'!$A$2:$C$146,2,FALSE),"Undefined"))</f>
        <v>THERAPEUTIC SERVICES</v>
      </c>
      <c r="H3133" t="s">
        <v>11451</v>
      </c>
      <c r="I3133">
        <v>6</v>
      </c>
      <c r="K3133" t="str">
        <f>IFERROR(VLOOKUP(Table_Query_from_QDB_Production___SQL_Server[[#This Row],[step_2_seq]],'Employee Benefit Groups'!#REF!,2,FALSE),"-")</f>
        <v>-</v>
      </c>
      <c r="M3133" t="str">
        <f>IFERROR(VLOOKUP(Table_Query_from_QDB_Production___SQL_Server[[#This Row],[step_4_seq]],'Employee Benefit Groups'!#REF!,2,FALSE),"-")</f>
        <v>-</v>
      </c>
      <c r="O3133" t="str">
        <f>IFERROR(VLOOKUP(Table_Query_from_QDB_Production___SQL_Server[[#This Row],[step_4_seq2]],'Employee Benefit Groups'!#REF!,2,FALSE),"-")</f>
        <v>-</v>
      </c>
      <c r="Q3133" t="str">
        <f>IFERROR(VLOOKUP(Table_Query_from_QDB_Production___SQL_Server[[#This Row],[step_5_seq]],'Employee Benefit Groups'!#REF!,2,FALSE),"-")</f>
        <v>-</v>
      </c>
      <c r="S3133" t="str">
        <f>IFERROR(VLOOKUP(Table_Query_from_QDB_Production___SQL_Server[[#This Row],[step_6_seq]],'Employee Benefit Groups'!#REF!,2,FALSE),"-")</f>
        <v>-</v>
      </c>
      <c r="T3133">
        <v>4</v>
      </c>
      <c r="U3133" t="str">
        <f>IFERROR(VLOOKUP(Table_Query_from_QDB_Production___SQL_Server[[#This Row],[step_7_seq]],'Employee Benefit Groups'!#REF!,2,FALSE),"-")</f>
        <v>-</v>
      </c>
      <c r="V3133">
        <v>3</v>
      </c>
      <c r="W3133" t="str">
        <f>IFERROR(VLOOKUP(Table_Query_from_QDB_Production___SQL_Server[[#This Row],[step_8_seq]],'Employee Benefit Groups'!#REF!,2,FALSE),"-")</f>
        <v>-</v>
      </c>
      <c r="X3133">
        <v>5</v>
      </c>
      <c r="Y3133" t="str">
        <f>IFERROR(VLOOKUP(Table_Query_from_QDB_Production___SQL_Server[[#This Row],[step_9_seq]],'Employee Benefit Groups'!#REF!,2,FALSE),"-")</f>
        <v>-</v>
      </c>
      <c r="AA3133" s="15"/>
      <c r="AB3133" s="15">
        <f t="shared" si="576"/>
        <v>0</v>
      </c>
      <c r="AC3133" s="11" t="s">
        <v>11502</v>
      </c>
      <c r="AD3133" s="11" t="str">
        <f t="shared" si="577"/>
        <v>-</v>
      </c>
      <c r="AE3133" s="12"/>
      <c r="AF3133" s="12">
        <f t="shared" si="578"/>
        <v>0</v>
      </c>
      <c r="AG3133" s="13" t="s">
        <v>11502</v>
      </c>
      <c r="AH3133" s="13" t="str">
        <f t="shared" si="579"/>
        <v>-</v>
      </c>
      <c r="AI3133" s="14"/>
      <c r="AJ3133" s="14">
        <f t="shared" si="580"/>
        <v>0</v>
      </c>
      <c r="AK3133" s="15" t="s">
        <v>11502</v>
      </c>
      <c r="AL3133" s="15" t="str">
        <f t="shared" si="581"/>
        <v>-</v>
      </c>
      <c r="AM3133" s="12"/>
      <c r="AN3133" s="12">
        <f t="shared" si="582"/>
        <v>0</v>
      </c>
      <c r="AO3133" s="16" t="s">
        <v>11502</v>
      </c>
      <c r="AP3133" s="16" t="str">
        <f t="shared" si="583"/>
        <v>-</v>
      </c>
      <c r="AQ3133" s="12">
        <v>3</v>
      </c>
      <c r="AR3133" s="12">
        <f t="shared" si="584"/>
        <v>4</v>
      </c>
      <c r="AS3133" s="14" t="s">
        <v>11498</v>
      </c>
      <c r="AT3133" s="14" t="str">
        <f t="shared" si="585"/>
        <v>-</v>
      </c>
      <c r="AU3133">
        <v>2</v>
      </c>
      <c r="AV3133" s="15" t="s">
        <v>11497</v>
      </c>
      <c r="AW3133" s="15" t="str">
        <f t="shared" si="586"/>
        <v>-</v>
      </c>
      <c r="AX3133">
        <v>4</v>
      </c>
      <c r="AY3133" s="17" t="s">
        <v>11499</v>
      </c>
      <c r="AZ3133" s="17" t="str">
        <f t="shared" si="587"/>
        <v>-</v>
      </c>
      <c r="BA3133"/>
    </row>
    <row r="3134" spans="1:53" x14ac:dyDescent="0.3">
      <c r="A3134" t="s">
        <v>9061</v>
      </c>
      <c r="B3134" t="s">
        <v>9062</v>
      </c>
      <c r="C3134" t="s">
        <v>9063</v>
      </c>
      <c r="D3134" t="s">
        <v>2073</v>
      </c>
      <c r="E3134" t="str">
        <f>LEFT(Table_Query_from_QDB_Production___SQL_Server[[#This Row],[ttl_class_ttl_outl]],1)</f>
        <v>H</v>
      </c>
      <c r="F3134" t="str">
        <f>UPPER(IFERROR(VLOOKUP(Table_Query_from_QDB_Production___SQL_Server[[#This Row],[cto_osc_code]],'CTO-OSC Table'!$A$2:$B$24,2,FALSE),"Undefined"))</f>
        <v>HEALTH CARE AND ALLIED SERVICES</v>
      </c>
      <c r="G3134" t="str">
        <f>UPPER(IFERROR(VLOOKUP(Table_Query_from_QDB_Production___SQL_Server[[#This Row],[ttl_class_ttl_outl]],'Title Class Table'!$A$2:$C$146,2,FALSE),"Undefined"))</f>
        <v>TECHNOLOGISTS - RADIOLOGIC, RESPIRATORY AND ALLIED</v>
      </c>
      <c r="H3134" t="s">
        <v>11451</v>
      </c>
      <c r="I3134">
        <v>6</v>
      </c>
      <c r="K3134" t="str">
        <f>IFERROR(VLOOKUP(Table_Query_from_QDB_Production___SQL_Server[[#This Row],[step_2_seq]],'Employee Benefit Groups'!#REF!,2,FALSE),"-")</f>
        <v>-</v>
      </c>
      <c r="M3134" t="str">
        <f>IFERROR(VLOOKUP(Table_Query_from_QDB_Production___SQL_Server[[#This Row],[step_4_seq]],'Employee Benefit Groups'!#REF!,2,FALSE),"-")</f>
        <v>-</v>
      </c>
      <c r="O3134" t="str">
        <f>IFERROR(VLOOKUP(Table_Query_from_QDB_Production___SQL_Server[[#This Row],[step_4_seq2]],'Employee Benefit Groups'!#REF!,2,FALSE),"-")</f>
        <v>-</v>
      </c>
      <c r="Q3134" t="str">
        <f>IFERROR(VLOOKUP(Table_Query_from_QDB_Production___SQL_Server[[#This Row],[step_5_seq]],'Employee Benefit Groups'!#REF!,2,FALSE),"-")</f>
        <v>-</v>
      </c>
      <c r="S3134" t="str">
        <f>IFERROR(VLOOKUP(Table_Query_from_QDB_Production___SQL_Server[[#This Row],[step_6_seq]],'Employee Benefit Groups'!#REF!,2,FALSE),"-")</f>
        <v>-</v>
      </c>
      <c r="T3134">
        <v>4</v>
      </c>
      <c r="U3134" t="str">
        <f>IFERROR(VLOOKUP(Table_Query_from_QDB_Production___SQL_Server[[#This Row],[step_7_seq]],'Employee Benefit Groups'!#REF!,2,FALSE),"-")</f>
        <v>-</v>
      </c>
      <c r="V3134">
        <v>3</v>
      </c>
      <c r="W3134" t="str">
        <f>IFERROR(VLOOKUP(Table_Query_from_QDB_Production___SQL_Server[[#This Row],[step_8_seq]],'Employee Benefit Groups'!#REF!,2,FALSE),"-")</f>
        <v>-</v>
      </c>
      <c r="X3134">
        <v>5</v>
      </c>
      <c r="Y3134" t="str">
        <f>IFERROR(VLOOKUP(Table_Query_from_QDB_Production___SQL_Server[[#This Row],[step_9_seq]],'Employee Benefit Groups'!#REF!,2,FALSE),"-")</f>
        <v>-</v>
      </c>
      <c r="AA3134" s="15"/>
      <c r="AB3134" s="15">
        <f t="shared" si="576"/>
        <v>0</v>
      </c>
      <c r="AC3134" s="11" t="s">
        <v>11502</v>
      </c>
      <c r="AD3134" s="11" t="str">
        <f t="shared" si="577"/>
        <v>-</v>
      </c>
      <c r="AE3134" s="12"/>
      <c r="AF3134" s="12">
        <f t="shared" si="578"/>
        <v>0</v>
      </c>
      <c r="AG3134" s="13" t="s">
        <v>11502</v>
      </c>
      <c r="AH3134" s="13" t="str">
        <f t="shared" si="579"/>
        <v>-</v>
      </c>
      <c r="AI3134" s="14"/>
      <c r="AJ3134" s="14">
        <f t="shared" si="580"/>
        <v>0</v>
      </c>
      <c r="AK3134" s="15" t="s">
        <v>11502</v>
      </c>
      <c r="AL3134" s="15" t="str">
        <f t="shared" si="581"/>
        <v>-</v>
      </c>
      <c r="AM3134" s="12"/>
      <c r="AN3134" s="12">
        <f t="shared" si="582"/>
        <v>0</v>
      </c>
      <c r="AO3134" s="16" t="s">
        <v>11502</v>
      </c>
      <c r="AP3134" s="16" t="str">
        <f t="shared" si="583"/>
        <v>-</v>
      </c>
      <c r="AQ3134" s="12">
        <v>3</v>
      </c>
      <c r="AR3134" s="12">
        <f t="shared" si="584"/>
        <v>4</v>
      </c>
      <c r="AS3134" s="14" t="s">
        <v>11498</v>
      </c>
      <c r="AT3134" s="14" t="str">
        <f t="shared" si="585"/>
        <v>-</v>
      </c>
      <c r="AU3134">
        <v>2</v>
      </c>
      <c r="AV3134" s="15" t="s">
        <v>11497</v>
      </c>
      <c r="AW3134" s="15" t="str">
        <f t="shared" si="586"/>
        <v>-</v>
      </c>
      <c r="AX3134">
        <v>4</v>
      </c>
      <c r="AY3134" s="17" t="s">
        <v>11499</v>
      </c>
      <c r="AZ3134" s="17" t="str">
        <f t="shared" si="587"/>
        <v>-</v>
      </c>
      <c r="BA3134"/>
    </row>
    <row r="3135" spans="1:53" x14ac:dyDescent="0.3">
      <c r="A3135" t="s">
        <v>9064</v>
      </c>
      <c r="B3135" t="s">
        <v>9065</v>
      </c>
      <c r="C3135" t="s">
        <v>9066</v>
      </c>
      <c r="D3135" t="s">
        <v>2073</v>
      </c>
      <c r="E3135" t="str">
        <f>LEFT(Table_Query_from_QDB_Production___SQL_Server[[#This Row],[ttl_class_ttl_outl]],1)</f>
        <v>H</v>
      </c>
      <c r="F3135" t="str">
        <f>UPPER(IFERROR(VLOOKUP(Table_Query_from_QDB_Production___SQL_Server[[#This Row],[cto_osc_code]],'CTO-OSC Table'!$A$2:$B$24,2,FALSE),"Undefined"))</f>
        <v>HEALTH CARE AND ALLIED SERVICES</v>
      </c>
      <c r="G3135" t="str">
        <f>UPPER(IFERROR(VLOOKUP(Table_Query_from_QDB_Production___SQL_Server[[#This Row],[ttl_class_ttl_outl]],'Title Class Table'!$A$2:$C$146,2,FALSE),"Undefined"))</f>
        <v>TECHNOLOGISTS - RADIOLOGIC, RESPIRATORY AND ALLIED</v>
      </c>
      <c r="H3135" t="s">
        <v>11451</v>
      </c>
      <c r="I3135">
        <v>6</v>
      </c>
      <c r="K3135" t="str">
        <f>IFERROR(VLOOKUP(Table_Query_from_QDB_Production___SQL_Server[[#This Row],[step_2_seq]],'Employee Benefit Groups'!#REF!,2,FALSE),"-")</f>
        <v>-</v>
      </c>
      <c r="M3135" t="str">
        <f>IFERROR(VLOOKUP(Table_Query_from_QDB_Production___SQL_Server[[#This Row],[step_4_seq]],'Employee Benefit Groups'!#REF!,2,FALSE),"-")</f>
        <v>-</v>
      </c>
      <c r="O3135" t="str">
        <f>IFERROR(VLOOKUP(Table_Query_from_QDB_Production___SQL_Server[[#This Row],[step_4_seq2]],'Employee Benefit Groups'!#REF!,2,FALSE),"-")</f>
        <v>-</v>
      </c>
      <c r="Q3135" t="str">
        <f>IFERROR(VLOOKUP(Table_Query_from_QDB_Production___SQL_Server[[#This Row],[step_5_seq]],'Employee Benefit Groups'!#REF!,2,FALSE),"-")</f>
        <v>-</v>
      </c>
      <c r="S3135" t="str">
        <f>IFERROR(VLOOKUP(Table_Query_from_QDB_Production___SQL_Server[[#This Row],[step_6_seq]],'Employee Benefit Groups'!#REF!,2,FALSE),"-")</f>
        <v>-</v>
      </c>
      <c r="T3135">
        <v>4</v>
      </c>
      <c r="U3135" t="str">
        <f>IFERROR(VLOOKUP(Table_Query_from_QDB_Production___SQL_Server[[#This Row],[step_7_seq]],'Employee Benefit Groups'!#REF!,2,FALSE),"-")</f>
        <v>-</v>
      </c>
      <c r="V3135">
        <v>3</v>
      </c>
      <c r="W3135" t="str">
        <f>IFERROR(VLOOKUP(Table_Query_from_QDB_Production___SQL_Server[[#This Row],[step_8_seq]],'Employee Benefit Groups'!#REF!,2,FALSE),"-")</f>
        <v>-</v>
      </c>
      <c r="X3135">
        <v>5</v>
      </c>
      <c r="Y3135" t="str">
        <f>IFERROR(VLOOKUP(Table_Query_from_QDB_Production___SQL_Server[[#This Row],[step_9_seq]],'Employee Benefit Groups'!#REF!,2,FALSE),"-")</f>
        <v>-</v>
      </c>
      <c r="AA3135" s="15"/>
      <c r="AB3135" s="15">
        <f t="shared" si="576"/>
        <v>0</v>
      </c>
      <c r="AC3135" s="11" t="s">
        <v>11502</v>
      </c>
      <c r="AD3135" s="11" t="str">
        <f t="shared" si="577"/>
        <v>-</v>
      </c>
      <c r="AE3135" s="12"/>
      <c r="AF3135" s="12">
        <f t="shared" si="578"/>
        <v>0</v>
      </c>
      <c r="AG3135" s="13" t="s">
        <v>11502</v>
      </c>
      <c r="AH3135" s="13" t="str">
        <f t="shared" si="579"/>
        <v>-</v>
      </c>
      <c r="AI3135" s="14"/>
      <c r="AJ3135" s="14">
        <f t="shared" si="580"/>
        <v>0</v>
      </c>
      <c r="AK3135" s="15" t="s">
        <v>11502</v>
      </c>
      <c r="AL3135" s="15" t="str">
        <f t="shared" si="581"/>
        <v>-</v>
      </c>
      <c r="AM3135" s="12"/>
      <c r="AN3135" s="12">
        <f t="shared" si="582"/>
        <v>0</v>
      </c>
      <c r="AO3135" s="16" t="s">
        <v>11502</v>
      </c>
      <c r="AP3135" s="16" t="str">
        <f t="shared" si="583"/>
        <v>-</v>
      </c>
      <c r="AQ3135" s="12">
        <v>3</v>
      </c>
      <c r="AR3135" s="12">
        <f t="shared" si="584"/>
        <v>4</v>
      </c>
      <c r="AS3135" s="14" t="s">
        <v>11498</v>
      </c>
      <c r="AT3135" s="14" t="str">
        <f t="shared" si="585"/>
        <v>-</v>
      </c>
      <c r="AU3135">
        <v>2</v>
      </c>
      <c r="AV3135" s="15" t="s">
        <v>11497</v>
      </c>
      <c r="AW3135" s="15" t="str">
        <f t="shared" si="586"/>
        <v>-</v>
      </c>
      <c r="AX3135">
        <v>4</v>
      </c>
      <c r="AY3135" s="17" t="s">
        <v>11499</v>
      </c>
      <c r="AZ3135" s="17" t="str">
        <f t="shared" si="587"/>
        <v>-</v>
      </c>
      <c r="BA3135"/>
    </row>
    <row r="3136" spans="1:53" x14ac:dyDescent="0.3">
      <c r="A3136" t="s">
        <v>9067</v>
      </c>
      <c r="B3136" t="s">
        <v>9068</v>
      </c>
      <c r="C3136" t="s">
        <v>9069</v>
      </c>
      <c r="D3136" t="s">
        <v>2073</v>
      </c>
      <c r="E3136" t="str">
        <f>LEFT(Table_Query_from_QDB_Production___SQL_Server[[#This Row],[ttl_class_ttl_outl]],1)</f>
        <v>H</v>
      </c>
      <c r="F3136" t="str">
        <f>UPPER(IFERROR(VLOOKUP(Table_Query_from_QDB_Production___SQL_Server[[#This Row],[cto_osc_code]],'CTO-OSC Table'!$A$2:$B$24,2,FALSE),"Undefined"))</f>
        <v>HEALTH CARE AND ALLIED SERVICES</v>
      </c>
      <c r="G3136" t="str">
        <f>UPPER(IFERROR(VLOOKUP(Table_Query_from_QDB_Production___SQL_Server[[#This Row],[ttl_class_ttl_outl]],'Title Class Table'!$A$2:$C$146,2,FALSE),"Undefined"))</f>
        <v>TECHNOLOGISTS - RADIOLOGIC, RESPIRATORY AND ALLIED</v>
      </c>
      <c r="H3136" t="s">
        <v>11451</v>
      </c>
      <c r="I3136">
        <v>6</v>
      </c>
      <c r="K3136" t="str">
        <f>IFERROR(VLOOKUP(Table_Query_from_QDB_Production___SQL_Server[[#This Row],[step_2_seq]],'Employee Benefit Groups'!#REF!,2,FALSE),"-")</f>
        <v>-</v>
      </c>
      <c r="M3136" t="str">
        <f>IFERROR(VLOOKUP(Table_Query_from_QDB_Production___SQL_Server[[#This Row],[step_4_seq]],'Employee Benefit Groups'!#REF!,2,FALSE),"-")</f>
        <v>-</v>
      </c>
      <c r="O3136" t="str">
        <f>IFERROR(VLOOKUP(Table_Query_from_QDB_Production___SQL_Server[[#This Row],[step_4_seq2]],'Employee Benefit Groups'!#REF!,2,FALSE),"-")</f>
        <v>-</v>
      </c>
      <c r="Q3136" t="str">
        <f>IFERROR(VLOOKUP(Table_Query_from_QDB_Production___SQL_Server[[#This Row],[step_5_seq]],'Employee Benefit Groups'!#REF!,2,FALSE),"-")</f>
        <v>-</v>
      </c>
      <c r="S3136" t="str">
        <f>IFERROR(VLOOKUP(Table_Query_from_QDB_Production___SQL_Server[[#This Row],[step_6_seq]],'Employee Benefit Groups'!#REF!,2,FALSE),"-")</f>
        <v>-</v>
      </c>
      <c r="T3136">
        <v>4</v>
      </c>
      <c r="U3136" t="str">
        <f>IFERROR(VLOOKUP(Table_Query_from_QDB_Production___SQL_Server[[#This Row],[step_7_seq]],'Employee Benefit Groups'!#REF!,2,FALSE),"-")</f>
        <v>-</v>
      </c>
      <c r="V3136">
        <v>3</v>
      </c>
      <c r="W3136" t="str">
        <f>IFERROR(VLOOKUP(Table_Query_from_QDB_Production___SQL_Server[[#This Row],[step_8_seq]],'Employee Benefit Groups'!#REF!,2,FALSE),"-")</f>
        <v>-</v>
      </c>
      <c r="X3136">
        <v>5</v>
      </c>
      <c r="Y3136" t="str">
        <f>IFERROR(VLOOKUP(Table_Query_from_QDB_Production___SQL_Server[[#This Row],[step_9_seq]],'Employee Benefit Groups'!#REF!,2,FALSE),"-")</f>
        <v>-</v>
      </c>
      <c r="AA3136" s="15"/>
      <c r="AB3136" s="15">
        <f t="shared" si="576"/>
        <v>0</v>
      </c>
      <c r="AC3136" s="11" t="s">
        <v>11502</v>
      </c>
      <c r="AD3136" s="11" t="str">
        <f t="shared" si="577"/>
        <v>-</v>
      </c>
      <c r="AE3136" s="12"/>
      <c r="AF3136" s="12">
        <f t="shared" si="578"/>
        <v>0</v>
      </c>
      <c r="AG3136" s="13" t="s">
        <v>11502</v>
      </c>
      <c r="AH3136" s="13" t="str">
        <f t="shared" si="579"/>
        <v>-</v>
      </c>
      <c r="AI3136" s="14"/>
      <c r="AJ3136" s="14">
        <f t="shared" si="580"/>
        <v>0</v>
      </c>
      <c r="AK3136" s="15" t="s">
        <v>11502</v>
      </c>
      <c r="AL3136" s="15" t="str">
        <f t="shared" si="581"/>
        <v>-</v>
      </c>
      <c r="AM3136" s="12"/>
      <c r="AN3136" s="12">
        <f t="shared" si="582"/>
        <v>0</v>
      </c>
      <c r="AO3136" s="16" t="s">
        <v>11502</v>
      </c>
      <c r="AP3136" s="16" t="str">
        <f t="shared" si="583"/>
        <v>-</v>
      </c>
      <c r="AQ3136" s="12">
        <v>3</v>
      </c>
      <c r="AR3136" s="12">
        <f t="shared" si="584"/>
        <v>4</v>
      </c>
      <c r="AS3136" s="14" t="s">
        <v>11498</v>
      </c>
      <c r="AT3136" s="14" t="str">
        <f t="shared" si="585"/>
        <v>-</v>
      </c>
      <c r="AU3136">
        <v>2</v>
      </c>
      <c r="AV3136" s="15" t="s">
        <v>11497</v>
      </c>
      <c r="AW3136" s="15" t="str">
        <f t="shared" si="586"/>
        <v>-</v>
      </c>
      <c r="AX3136">
        <v>4</v>
      </c>
      <c r="AY3136" s="17" t="s">
        <v>11499</v>
      </c>
      <c r="AZ3136" s="17" t="str">
        <f t="shared" si="587"/>
        <v>-</v>
      </c>
      <c r="BA3136"/>
    </row>
    <row r="3137" spans="1:53" x14ac:dyDescent="0.3">
      <c r="A3137" t="s">
        <v>9070</v>
      </c>
      <c r="B3137" t="s">
        <v>9071</v>
      </c>
      <c r="C3137" t="s">
        <v>9072</v>
      </c>
      <c r="D3137" t="s">
        <v>1627</v>
      </c>
      <c r="E3137" t="str">
        <f>LEFT(Table_Query_from_QDB_Production___SQL_Server[[#This Row],[ttl_class_ttl_outl]],1)</f>
        <v>H</v>
      </c>
      <c r="F3137" t="str">
        <f>UPPER(IFERROR(VLOOKUP(Table_Query_from_QDB_Production___SQL_Server[[#This Row],[cto_osc_code]],'CTO-OSC Table'!$A$2:$B$24,2,FALSE),"Undefined"))</f>
        <v>HEALTH CARE AND ALLIED SERVICES</v>
      </c>
      <c r="G3137" t="str">
        <f>UPPER(IFERROR(VLOOKUP(Table_Query_from_QDB_Production___SQL_Server[[#This Row],[ttl_class_ttl_outl]],'Title Class Table'!$A$2:$C$146,2,FALSE),"Undefined"))</f>
        <v>MEDICAL AUXILIARY SERVICES - MISCELLANEOUS</v>
      </c>
      <c r="H3137" t="s">
        <v>11451</v>
      </c>
      <c r="I3137">
        <v>6</v>
      </c>
      <c r="K3137" t="str">
        <f>IFERROR(VLOOKUP(Table_Query_from_QDB_Production___SQL_Server[[#This Row],[step_2_seq]],'Employee Benefit Groups'!#REF!,2,FALSE),"-")</f>
        <v>-</v>
      </c>
      <c r="M3137" t="str">
        <f>IFERROR(VLOOKUP(Table_Query_from_QDB_Production___SQL_Server[[#This Row],[step_4_seq]],'Employee Benefit Groups'!#REF!,2,FALSE),"-")</f>
        <v>-</v>
      </c>
      <c r="O3137" t="str">
        <f>IFERROR(VLOOKUP(Table_Query_from_QDB_Production___SQL_Server[[#This Row],[step_4_seq2]],'Employee Benefit Groups'!#REF!,2,FALSE),"-")</f>
        <v>-</v>
      </c>
      <c r="Q3137" t="str">
        <f>IFERROR(VLOOKUP(Table_Query_from_QDB_Production___SQL_Server[[#This Row],[step_5_seq]],'Employee Benefit Groups'!#REF!,2,FALSE),"-")</f>
        <v>-</v>
      </c>
      <c r="S3137" t="str">
        <f>IFERROR(VLOOKUP(Table_Query_from_QDB_Production___SQL_Server[[#This Row],[step_6_seq]],'Employee Benefit Groups'!#REF!,2,FALSE),"-")</f>
        <v>-</v>
      </c>
      <c r="T3137">
        <v>4</v>
      </c>
      <c r="U3137" t="str">
        <f>IFERROR(VLOOKUP(Table_Query_from_QDB_Production___SQL_Server[[#This Row],[step_7_seq]],'Employee Benefit Groups'!#REF!,2,FALSE),"-")</f>
        <v>-</v>
      </c>
      <c r="V3137">
        <v>3</v>
      </c>
      <c r="W3137" t="str">
        <f>IFERROR(VLOOKUP(Table_Query_from_QDB_Production___SQL_Server[[#This Row],[step_8_seq]],'Employee Benefit Groups'!#REF!,2,FALSE),"-")</f>
        <v>-</v>
      </c>
      <c r="X3137">
        <v>5</v>
      </c>
      <c r="Y3137" t="str">
        <f>IFERROR(VLOOKUP(Table_Query_from_QDB_Production___SQL_Server[[#This Row],[step_9_seq]],'Employee Benefit Groups'!#REF!,2,FALSE),"-")</f>
        <v>-</v>
      </c>
      <c r="AA3137" s="15"/>
      <c r="AB3137" s="15">
        <f t="shared" si="576"/>
        <v>0</v>
      </c>
      <c r="AC3137" s="11" t="s">
        <v>11502</v>
      </c>
      <c r="AD3137" s="11" t="str">
        <f t="shared" si="577"/>
        <v>-</v>
      </c>
      <c r="AE3137" s="12"/>
      <c r="AF3137" s="12">
        <f t="shared" si="578"/>
        <v>0</v>
      </c>
      <c r="AG3137" s="13" t="s">
        <v>11502</v>
      </c>
      <c r="AH3137" s="13" t="str">
        <f t="shared" si="579"/>
        <v>-</v>
      </c>
      <c r="AI3137" s="14"/>
      <c r="AJ3137" s="14">
        <f t="shared" si="580"/>
        <v>0</v>
      </c>
      <c r="AK3137" s="15" t="s">
        <v>11502</v>
      </c>
      <c r="AL3137" s="15" t="str">
        <f t="shared" si="581"/>
        <v>-</v>
      </c>
      <c r="AM3137" s="12"/>
      <c r="AN3137" s="12">
        <f t="shared" si="582"/>
        <v>0</v>
      </c>
      <c r="AO3137" s="16" t="s">
        <v>11502</v>
      </c>
      <c r="AP3137" s="16" t="str">
        <f t="shared" si="583"/>
        <v>-</v>
      </c>
      <c r="AQ3137" s="12">
        <v>3</v>
      </c>
      <c r="AR3137" s="12">
        <f t="shared" si="584"/>
        <v>4</v>
      </c>
      <c r="AS3137" s="14" t="s">
        <v>11498</v>
      </c>
      <c r="AT3137" s="14" t="str">
        <f t="shared" si="585"/>
        <v>-</v>
      </c>
      <c r="AU3137">
        <v>2</v>
      </c>
      <c r="AV3137" s="15" t="s">
        <v>11497</v>
      </c>
      <c r="AW3137" s="15" t="str">
        <f t="shared" si="586"/>
        <v>-</v>
      </c>
      <c r="AX3137">
        <v>4</v>
      </c>
      <c r="AY3137" s="17" t="s">
        <v>11499</v>
      </c>
      <c r="AZ3137" s="17" t="str">
        <f t="shared" si="587"/>
        <v>-</v>
      </c>
      <c r="BA3137"/>
    </row>
    <row r="3138" spans="1:53" x14ac:dyDescent="0.3">
      <c r="A3138" t="s">
        <v>9073</v>
      </c>
      <c r="B3138" t="s">
        <v>9074</v>
      </c>
      <c r="C3138" t="s">
        <v>2125</v>
      </c>
      <c r="D3138" t="s">
        <v>2126</v>
      </c>
      <c r="E3138" t="str">
        <f>LEFT(Table_Query_from_QDB_Production___SQL_Server[[#This Row],[ttl_class_ttl_outl]],1)</f>
        <v>H</v>
      </c>
      <c r="F3138" t="str">
        <f>UPPER(IFERROR(VLOOKUP(Table_Query_from_QDB_Production___SQL_Server[[#This Row],[cto_osc_code]],'CTO-OSC Table'!$A$2:$B$24,2,FALSE),"Undefined"))</f>
        <v>HEALTH CARE AND ALLIED SERVICES</v>
      </c>
      <c r="G3138" t="str">
        <f>UPPER(IFERROR(VLOOKUP(Table_Query_from_QDB_Production___SQL_Server[[#This Row],[ttl_class_ttl_outl]],'Title Class Table'!$A$2:$C$146,2,FALSE),"Undefined"))</f>
        <v>HOSPITAL RADIATION PHYSICISTS</v>
      </c>
      <c r="H3138" t="s">
        <v>11451</v>
      </c>
      <c r="I3138">
        <v>6</v>
      </c>
      <c r="K3138" t="str">
        <f>IFERROR(VLOOKUP(Table_Query_from_QDB_Production___SQL_Server[[#This Row],[step_2_seq]],'Employee Benefit Groups'!#REF!,2,FALSE),"-")</f>
        <v>-</v>
      </c>
      <c r="M3138" t="str">
        <f>IFERROR(VLOOKUP(Table_Query_from_QDB_Production___SQL_Server[[#This Row],[step_4_seq]],'Employee Benefit Groups'!#REF!,2,FALSE),"-")</f>
        <v>-</v>
      </c>
      <c r="O3138" t="str">
        <f>IFERROR(VLOOKUP(Table_Query_from_QDB_Production___SQL_Server[[#This Row],[step_4_seq2]],'Employee Benefit Groups'!#REF!,2,FALSE),"-")</f>
        <v>-</v>
      </c>
      <c r="Q3138" t="str">
        <f>IFERROR(VLOOKUP(Table_Query_from_QDB_Production___SQL_Server[[#This Row],[step_5_seq]],'Employee Benefit Groups'!#REF!,2,FALSE),"-")</f>
        <v>-</v>
      </c>
      <c r="S3138" t="str">
        <f>IFERROR(VLOOKUP(Table_Query_from_QDB_Production___SQL_Server[[#This Row],[step_6_seq]],'Employee Benefit Groups'!#REF!,2,FALSE),"-")</f>
        <v>-</v>
      </c>
      <c r="T3138">
        <v>4</v>
      </c>
      <c r="U3138" t="str">
        <f>IFERROR(VLOOKUP(Table_Query_from_QDB_Production___SQL_Server[[#This Row],[step_7_seq]],'Employee Benefit Groups'!#REF!,2,FALSE),"-")</f>
        <v>-</v>
      </c>
      <c r="V3138">
        <v>3</v>
      </c>
      <c r="W3138" t="str">
        <f>IFERROR(VLOOKUP(Table_Query_from_QDB_Production___SQL_Server[[#This Row],[step_8_seq]],'Employee Benefit Groups'!#REF!,2,FALSE),"-")</f>
        <v>-</v>
      </c>
      <c r="X3138">
        <v>5</v>
      </c>
      <c r="Y3138" t="str">
        <f>IFERROR(VLOOKUP(Table_Query_from_QDB_Production___SQL_Server[[#This Row],[step_9_seq]],'Employee Benefit Groups'!#REF!,2,FALSE),"-")</f>
        <v>-</v>
      </c>
      <c r="AA3138" s="15"/>
      <c r="AB3138" s="15">
        <f t="shared" si="576"/>
        <v>0</v>
      </c>
      <c r="AC3138" s="11" t="s">
        <v>11502</v>
      </c>
      <c r="AD3138" s="11" t="str">
        <f t="shared" si="577"/>
        <v>-</v>
      </c>
      <c r="AE3138" s="12"/>
      <c r="AF3138" s="12">
        <f t="shared" si="578"/>
        <v>0</v>
      </c>
      <c r="AG3138" s="13" t="s">
        <v>11502</v>
      </c>
      <c r="AH3138" s="13" t="str">
        <f t="shared" si="579"/>
        <v>-</v>
      </c>
      <c r="AI3138" s="14"/>
      <c r="AJ3138" s="14">
        <f t="shared" si="580"/>
        <v>0</v>
      </c>
      <c r="AK3138" s="15" t="s">
        <v>11502</v>
      </c>
      <c r="AL3138" s="15" t="str">
        <f t="shared" si="581"/>
        <v>-</v>
      </c>
      <c r="AM3138" s="12"/>
      <c r="AN3138" s="12">
        <f t="shared" si="582"/>
        <v>0</v>
      </c>
      <c r="AO3138" s="16" t="s">
        <v>11502</v>
      </c>
      <c r="AP3138" s="16" t="str">
        <f t="shared" si="583"/>
        <v>-</v>
      </c>
      <c r="AQ3138" s="12">
        <v>3</v>
      </c>
      <c r="AR3138" s="12">
        <f t="shared" si="584"/>
        <v>4</v>
      </c>
      <c r="AS3138" s="14" t="s">
        <v>11498</v>
      </c>
      <c r="AT3138" s="14" t="str">
        <f t="shared" si="585"/>
        <v>-</v>
      </c>
      <c r="AU3138">
        <v>2</v>
      </c>
      <c r="AV3138" s="15" t="s">
        <v>11497</v>
      </c>
      <c r="AW3138" s="15" t="str">
        <f t="shared" si="586"/>
        <v>-</v>
      </c>
      <c r="AX3138">
        <v>4</v>
      </c>
      <c r="AY3138" s="17" t="s">
        <v>11499</v>
      </c>
      <c r="AZ3138" s="17" t="str">
        <f t="shared" si="587"/>
        <v>-</v>
      </c>
      <c r="BA3138"/>
    </row>
    <row r="3139" spans="1:53" x14ac:dyDescent="0.3">
      <c r="A3139" t="s">
        <v>9075</v>
      </c>
      <c r="B3139" t="s">
        <v>9076</v>
      </c>
      <c r="C3139" t="s">
        <v>9077</v>
      </c>
      <c r="D3139" t="s">
        <v>1101</v>
      </c>
      <c r="E3139" t="str">
        <f>LEFT(Table_Query_from_QDB_Production___SQL_Server[[#This Row],[ttl_class_ttl_outl]],1)</f>
        <v>G</v>
      </c>
      <c r="F3139" t="str">
        <f>UPPER(IFERROR(VLOOKUP(Table_Query_from_QDB_Production___SQL_Server[[#This Row],[cto_osc_code]],'CTO-OSC Table'!$A$2:$B$24,2,FALSE),"Undefined"))</f>
        <v>MAINTENANCE, FABRICATION AND OPERATIONS</v>
      </c>
      <c r="G3139" t="str">
        <f>UPPER(IFERROR(VLOOKUP(Table_Query_from_QDB_Production___SQL_Server[[#This Row],[ttl_class_ttl_outl]],'Title Class Table'!$A$2:$C$146,2,FALSE),"Undefined"))</f>
        <v>PHYSICAL PLANT SERVICES - MAINTENANCE</v>
      </c>
      <c r="H3139" t="s">
        <v>11451</v>
      </c>
      <c r="I3139">
        <v>6</v>
      </c>
      <c r="K3139" t="str">
        <f>IFERROR(VLOOKUP(Table_Query_from_QDB_Production___SQL_Server[[#This Row],[step_2_seq]],'Employee Benefit Groups'!#REF!,2,FALSE),"-")</f>
        <v>-</v>
      </c>
      <c r="M3139" t="str">
        <f>IFERROR(VLOOKUP(Table_Query_from_QDB_Production___SQL_Server[[#This Row],[step_4_seq]],'Employee Benefit Groups'!#REF!,2,FALSE),"-")</f>
        <v>-</v>
      </c>
      <c r="O3139" t="str">
        <f>IFERROR(VLOOKUP(Table_Query_from_QDB_Production___SQL_Server[[#This Row],[step_4_seq2]],'Employee Benefit Groups'!#REF!,2,FALSE),"-")</f>
        <v>-</v>
      </c>
      <c r="Q3139" t="str">
        <f>IFERROR(VLOOKUP(Table_Query_from_QDB_Production___SQL_Server[[#This Row],[step_5_seq]],'Employee Benefit Groups'!#REF!,2,FALSE),"-")</f>
        <v>-</v>
      </c>
      <c r="S3139" t="str">
        <f>IFERROR(VLOOKUP(Table_Query_from_QDB_Production___SQL_Server[[#This Row],[step_6_seq]],'Employee Benefit Groups'!#REF!,2,FALSE),"-")</f>
        <v>-</v>
      </c>
      <c r="T3139">
        <v>4</v>
      </c>
      <c r="U3139" t="str">
        <f>IFERROR(VLOOKUP(Table_Query_from_QDB_Production___SQL_Server[[#This Row],[step_7_seq]],'Employee Benefit Groups'!#REF!,2,FALSE),"-")</f>
        <v>-</v>
      </c>
      <c r="V3139">
        <v>3</v>
      </c>
      <c r="W3139" t="str">
        <f>IFERROR(VLOOKUP(Table_Query_from_QDB_Production___SQL_Server[[#This Row],[step_8_seq]],'Employee Benefit Groups'!#REF!,2,FALSE),"-")</f>
        <v>-</v>
      </c>
      <c r="X3139">
        <v>5</v>
      </c>
      <c r="Y3139" t="str">
        <f>IFERROR(VLOOKUP(Table_Query_from_QDB_Production___SQL_Server[[#This Row],[step_9_seq]],'Employee Benefit Groups'!#REF!,2,FALSE),"-")</f>
        <v>-</v>
      </c>
      <c r="AA3139" s="15"/>
      <c r="AB3139" s="15">
        <f t="shared" ref="AB3139:AB3202" si="588">+L3139</f>
        <v>0</v>
      </c>
      <c r="AC3139" s="11" t="s">
        <v>11502</v>
      </c>
      <c r="AD3139" s="11" t="str">
        <f t="shared" ref="AD3139:AD3202" si="589">+M3139</f>
        <v>-</v>
      </c>
      <c r="AE3139" s="12"/>
      <c r="AF3139" s="12">
        <f t="shared" ref="AF3139:AF3202" si="590">+N3139</f>
        <v>0</v>
      </c>
      <c r="AG3139" s="13" t="s">
        <v>11502</v>
      </c>
      <c r="AH3139" s="13" t="str">
        <f t="shared" ref="AH3139:AH3202" si="591">+O3139</f>
        <v>-</v>
      </c>
      <c r="AI3139" s="14"/>
      <c r="AJ3139" s="14">
        <f t="shared" ref="AJ3139:AJ3202" si="592">+P3139</f>
        <v>0</v>
      </c>
      <c r="AK3139" s="15" t="s">
        <v>11502</v>
      </c>
      <c r="AL3139" s="15" t="str">
        <f t="shared" ref="AL3139:AL3202" si="593">+Q3139</f>
        <v>-</v>
      </c>
      <c r="AM3139" s="12"/>
      <c r="AN3139" s="12">
        <f t="shared" ref="AN3139:AN3202" si="594">+R3139</f>
        <v>0</v>
      </c>
      <c r="AO3139" s="16" t="s">
        <v>11502</v>
      </c>
      <c r="AP3139" s="16" t="str">
        <f t="shared" ref="AP3139:AP3202" si="595">+S3139</f>
        <v>-</v>
      </c>
      <c r="AQ3139" s="12">
        <v>3</v>
      </c>
      <c r="AR3139" s="12">
        <f t="shared" ref="AR3139:AR3202" si="596">+T3139</f>
        <v>4</v>
      </c>
      <c r="AS3139" s="14" t="s">
        <v>11498</v>
      </c>
      <c r="AT3139" s="14" t="str">
        <f t="shared" ref="AT3139:AT3202" si="597">+U3139</f>
        <v>-</v>
      </c>
      <c r="AU3139">
        <v>2</v>
      </c>
      <c r="AV3139" s="15" t="s">
        <v>11497</v>
      </c>
      <c r="AW3139" s="15" t="str">
        <f t="shared" ref="AW3139:AW3202" si="598">+W3139</f>
        <v>-</v>
      </c>
      <c r="AX3139">
        <v>4</v>
      </c>
      <c r="AY3139" s="17" t="s">
        <v>11499</v>
      </c>
      <c r="AZ3139" s="17" t="str">
        <f t="shared" ref="AZ3139:AZ3202" si="599">+Y3139</f>
        <v>-</v>
      </c>
      <c r="BA3139"/>
    </row>
    <row r="3140" spans="1:53" x14ac:dyDescent="0.3">
      <c r="A3140" t="s">
        <v>9078</v>
      </c>
      <c r="B3140" t="s">
        <v>9079</v>
      </c>
      <c r="C3140" t="s">
        <v>9080</v>
      </c>
      <c r="D3140" t="s">
        <v>1101</v>
      </c>
      <c r="E3140" t="str">
        <f>LEFT(Table_Query_from_QDB_Production___SQL_Server[[#This Row],[ttl_class_ttl_outl]],1)</f>
        <v>G</v>
      </c>
      <c r="F3140" t="str">
        <f>UPPER(IFERROR(VLOOKUP(Table_Query_from_QDB_Production___SQL_Server[[#This Row],[cto_osc_code]],'CTO-OSC Table'!$A$2:$B$24,2,FALSE),"Undefined"))</f>
        <v>MAINTENANCE, FABRICATION AND OPERATIONS</v>
      </c>
      <c r="G3140" t="str">
        <f>UPPER(IFERROR(VLOOKUP(Table_Query_from_QDB_Production___SQL_Server[[#This Row],[ttl_class_ttl_outl]],'Title Class Table'!$A$2:$C$146,2,FALSE),"Undefined"))</f>
        <v>PHYSICAL PLANT SERVICES - MAINTENANCE</v>
      </c>
      <c r="H3140" t="s">
        <v>11451</v>
      </c>
      <c r="I3140">
        <v>6</v>
      </c>
      <c r="K3140" t="str">
        <f>IFERROR(VLOOKUP(Table_Query_from_QDB_Production___SQL_Server[[#This Row],[step_2_seq]],'Employee Benefit Groups'!#REF!,2,FALSE),"-")</f>
        <v>-</v>
      </c>
      <c r="M3140" t="str">
        <f>IFERROR(VLOOKUP(Table_Query_from_QDB_Production___SQL_Server[[#This Row],[step_4_seq]],'Employee Benefit Groups'!#REF!,2,FALSE),"-")</f>
        <v>-</v>
      </c>
      <c r="O3140" t="str">
        <f>IFERROR(VLOOKUP(Table_Query_from_QDB_Production___SQL_Server[[#This Row],[step_4_seq2]],'Employee Benefit Groups'!#REF!,2,FALSE),"-")</f>
        <v>-</v>
      </c>
      <c r="Q3140" t="str">
        <f>IFERROR(VLOOKUP(Table_Query_from_QDB_Production___SQL_Server[[#This Row],[step_5_seq]],'Employee Benefit Groups'!#REF!,2,FALSE),"-")</f>
        <v>-</v>
      </c>
      <c r="S3140" t="str">
        <f>IFERROR(VLOOKUP(Table_Query_from_QDB_Production___SQL_Server[[#This Row],[step_6_seq]],'Employee Benefit Groups'!#REF!,2,FALSE),"-")</f>
        <v>-</v>
      </c>
      <c r="T3140">
        <v>4</v>
      </c>
      <c r="U3140" t="str">
        <f>IFERROR(VLOOKUP(Table_Query_from_QDB_Production___SQL_Server[[#This Row],[step_7_seq]],'Employee Benefit Groups'!#REF!,2,FALSE),"-")</f>
        <v>-</v>
      </c>
      <c r="V3140">
        <v>3</v>
      </c>
      <c r="W3140" t="str">
        <f>IFERROR(VLOOKUP(Table_Query_from_QDB_Production___SQL_Server[[#This Row],[step_8_seq]],'Employee Benefit Groups'!#REF!,2,FALSE),"-")</f>
        <v>-</v>
      </c>
      <c r="X3140">
        <v>5</v>
      </c>
      <c r="Y3140" t="str">
        <f>IFERROR(VLOOKUP(Table_Query_from_QDB_Production___SQL_Server[[#This Row],[step_9_seq]],'Employee Benefit Groups'!#REF!,2,FALSE),"-")</f>
        <v>-</v>
      </c>
      <c r="AA3140" s="15"/>
      <c r="AB3140" s="15">
        <f t="shared" si="588"/>
        <v>0</v>
      </c>
      <c r="AC3140" s="11" t="s">
        <v>11502</v>
      </c>
      <c r="AD3140" s="11" t="str">
        <f t="shared" si="589"/>
        <v>-</v>
      </c>
      <c r="AE3140" s="12"/>
      <c r="AF3140" s="12">
        <f t="shared" si="590"/>
        <v>0</v>
      </c>
      <c r="AG3140" s="13" t="s">
        <v>11502</v>
      </c>
      <c r="AH3140" s="13" t="str">
        <f t="shared" si="591"/>
        <v>-</v>
      </c>
      <c r="AI3140" s="14"/>
      <c r="AJ3140" s="14">
        <f t="shared" si="592"/>
        <v>0</v>
      </c>
      <c r="AK3140" s="15" t="s">
        <v>11502</v>
      </c>
      <c r="AL3140" s="15" t="str">
        <f t="shared" si="593"/>
        <v>-</v>
      </c>
      <c r="AM3140" s="12"/>
      <c r="AN3140" s="12">
        <f t="shared" si="594"/>
        <v>0</v>
      </c>
      <c r="AO3140" s="16" t="s">
        <v>11502</v>
      </c>
      <c r="AP3140" s="16" t="str">
        <f t="shared" si="595"/>
        <v>-</v>
      </c>
      <c r="AQ3140" s="12">
        <v>3</v>
      </c>
      <c r="AR3140" s="12">
        <f t="shared" si="596"/>
        <v>4</v>
      </c>
      <c r="AS3140" s="14" t="s">
        <v>11498</v>
      </c>
      <c r="AT3140" s="14" t="str">
        <f t="shared" si="597"/>
        <v>-</v>
      </c>
      <c r="AU3140">
        <v>2</v>
      </c>
      <c r="AV3140" s="15" t="s">
        <v>11497</v>
      </c>
      <c r="AW3140" s="15" t="str">
        <f t="shared" si="598"/>
        <v>-</v>
      </c>
      <c r="AX3140">
        <v>4</v>
      </c>
      <c r="AY3140" s="17" t="s">
        <v>11499</v>
      </c>
      <c r="AZ3140" s="17" t="str">
        <f t="shared" si="599"/>
        <v>-</v>
      </c>
      <c r="BA3140"/>
    </row>
    <row r="3141" spans="1:53" x14ac:dyDescent="0.3">
      <c r="A3141" t="s">
        <v>9081</v>
      </c>
      <c r="B3141" t="s">
        <v>9082</v>
      </c>
      <c r="C3141" t="s">
        <v>9083</v>
      </c>
      <c r="D3141" t="s">
        <v>1101</v>
      </c>
      <c r="E3141" t="str">
        <f>LEFT(Table_Query_from_QDB_Production___SQL_Server[[#This Row],[ttl_class_ttl_outl]],1)</f>
        <v>G</v>
      </c>
      <c r="F3141" t="str">
        <f>UPPER(IFERROR(VLOOKUP(Table_Query_from_QDB_Production___SQL_Server[[#This Row],[cto_osc_code]],'CTO-OSC Table'!$A$2:$B$24,2,FALSE),"Undefined"))</f>
        <v>MAINTENANCE, FABRICATION AND OPERATIONS</v>
      </c>
      <c r="G3141" t="str">
        <f>UPPER(IFERROR(VLOOKUP(Table_Query_from_QDB_Production___SQL_Server[[#This Row],[ttl_class_ttl_outl]],'Title Class Table'!$A$2:$C$146,2,FALSE),"Undefined"))</f>
        <v>PHYSICAL PLANT SERVICES - MAINTENANCE</v>
      </c>
      <c r="H3141" t="s">
        <v>11451</v>
      </c>
      <c r="I3141">
        <v>6</v>
      </c>
      <c r="K3141" t="str">
        <f>IFERROR(VLOOKUP(Table_Query_from_QDB_Production___SQL_Server[[#This Row],[step_2_seq]],'Employee Benefit Groups'!#REF!,2,FALSE),"-")</f>
        <v>-</v>
      </c>
      <c r="M3141" t="str">
        <f>IFERROR(VLOOKUP(Table_Query_from_QDB_Production___SQL_Server[[#This Row],[step_4_seq]],'Employee Benefit Groups'!#REF!,2,FALSE),"-")</f>
        <v>-</v>
      </c>
      <c r="O3141" t="str">
        <f>IFERROR(VLOOKUP(Table_Query_from_QDB_Production___SQL_Server[[#This Row],[step_4_seq2]],'Employee Benefit Groups'!#REF!,2,FALSE),"-")</f>
        <v>-</v>
      </c>
      <c r="Q3141" t="str">
        <f>IFERROR(VLOOKUP(Table_Query_from_QDB_Production___SQL_Server[[#This Row],[step_5_seq]],'Employee Benefit Groups'!#REF!,2,FALSE),"-")</f>
        <v>-</v>
      </c>
      <c r="S3141" t="str">
        <f>IFERROR(VLOOKUP(Table_Query_from_QDB_Production___SQL_Server[[#This Row],[step_6_seq]],'Employee Benefit Groups'!#REF!,2,FALSE),"-")</f>
        <v>-</v>
      </c>
      <c r="T3141">
        <v>4</v>
      </c>
      <c r="U3141" t="str">
        <f>IFERROR(VLOOKUP(Table_Query_from_QDB_Production___SQL_Server[[#This Row],[step_7_seq]],'Employee Benefit Groups'!#REF!,2,FALSE),"-")</f>
        <v>-</v>
      </c>
      <c r="V3141">
        <v>3</v>
      </c>
      <c r="W3141" t="str">
        <f>IFERROR(VLOOKUP(Table_Query_from_QDB_Production___SQL_Server[[#This Row],[step_8_seq]],'Employee Benefit Groups'!#REF!,2,FALSE),"-")</f>
        <v>-</v>
      </c>
      <c r="X3141">
        <v>5</v>
      </c>
      <c r="Y3141" t="str">
        <f>IFERROR(VLOOKUP(Table_Query_from_QDB_Production___SQL_Server[[#This Row],[step_9_seq]],'Employee Benefit Groups'!#REF!,2,FALSE),"-")</f>
        <v>-</v>
      </c>
      <c r="AA3141" s="15"/>
      <c r="AB3141" s="15">
        <f t="shared" si="588"/>
        <v>0</v>
      </c>
      <c r="AC3141" s="11" t="s">
        <v>11502</v>
      </c>
      <c r="AD3141" s="11" t="str">
        <f t="shared" si="589"/>
        <v>-</v>
      </c>
      <c r="AE3141" s="12"/>
      <c r="AF3141" s="12">
        <f t="shared" si="590"/>
        <v>0</v>
      </c>
      <c r="AG3141" s="13" t="s">
        <v>11502</v>
      </c>
      <c r="AH3141" s="13" t="str">
        <f t="shared" si="591"/>
        <v>-</v>
      </c>
      <c r="AI3141" s="14"/>
      <c r="AJ3141" s="14">
        <f t="shared" si="592"/>
        <v>0</v>
      </c>
      <c r="AK3141" s="15" t="s">
        <v>11502</v>
      </c>
      <c r="AL3141" s="15" t="str">
        <f t="shared" si="593"/>
        <v>-</v>
      </c>
      <c r="AM3141" s="12"/>
      <c r="AN3141" s="12">
        <f t="shared" si="594"/>
        <v>0</v>
      </c>
      <c r="AO3141" s="16" t="s">
        <v>11502</v>
      </c>
      <c r="AP3141" s="16" t="str">
        <f t="shared" si="595"/>
        <v>-</v>
      </c>
      <c r="AQ3141" s="12">
        <v>3</v>
      </c>
      <c r="AR3141" s="12">
        <f t="shared" si="596"/>
        <v>4</v>
      </c>
      <c r="AS3141" s="14" t="s">
        <v>11498</v>
      </c>
      <c r="AT3141" s="14" t="str">
        <f t="shared" si="597"/>
        <v>-</v>
      </c>
      <c r="AU3141">
        <v>2</v>
      </c>
      <c r="AV3141" s="15" t="s">
        <v>11497</v>
      </c>
      <c r="AW3141" s="15" t="str">
        <f t="shared" si="598"/>
        <v>-</v>
      </c>
      <c r="AX3141">
        <v>4</v>
      </c>
      <c r="AY3141" s="17" t="s">
        <v>11499</v>
      </c>
      <c r="AZ3141" s="17" t="str">
        <f t="shared" si="599"/>
        <v>-</v>
      </c>
      <c r="BA3141"/>
    </row>
    <row r="3142" spans="1:53" x14ac:dyDescent="0.3">
      <c r="A3142" t="s">
        <v>9084</v>
      </c>
      <c r="B3142" t="s">
        <v>9085</v>
      </c>
      <c r="C3142" t="s">
        <v>9086</v>
      </c>
      <c r="D3142" t="s">
        <v>1101</v>
      </c>
      <c r="E3142" t="str">
        <f>LEFT(Table_Query_from_QDB_Production___SQL_Server[[#This Row],[ttl_class_ttl_outl]],1)</f>
        <v>G</v>
      </c>
      <c r="F3142" t="str">
        <f>UPPER(IFERROR(VLOOKUP(Table_Query_from_QDB_Production___SQL_Server[[#This Row],[cto_osc_code]],'CTO-OSC Table'!$A$2:$B$24,2,FALSE),"Undefined"))</f>
        <v>MAINTENANCE, FABRICATION AND OPERATIONS</v>
      </c>
      <c r="G3142" t="str">
        <f>UPPER(IFERROR(VLOOKUP(Table_Query_from_QDB_Production___SQL_Server[[#This Row],[ttl_class_ttl_outl]],'Title Class Table'!$A$2:$C$146,2,FALSE),"Undefined"))</f>
        <v>PHYSICAL PLANT SERVICES - MAINTENANCE</v>
      </c>
      <c r="H3142" t="s">
        <v>11451</v>
      </c>
      <c r="I3142">
        <v>6</v>
      </c>
      <c r="K3142" t="str">
        <f>IFERROR(VLOOKUP(Table_Query_from_QDB_Production___SQL_Server[[#This Row],[step_2_seq]],'Employee Benefit Groups'!#REF!,2,FALSE),"-")</f>
        <v>-</v>
      </c>
      <c r="M3142" t="str">
        <f>IFERROR(VLOOKUP(Table_Query_from_QDB_Production___SQL_Server[[#This Row],[step_4_seq]],'Employee Benefit Groups'!#REF!,2,FALSE),"-")</f>
        <v>-</v>
      </c>
      <c r="O3142" t="str">
        <f>IFERROR(VLOOKUP(Table_Query_from_QDB_Production___SQL_Server[[#This Row],[step_4_seq2]],'Employee Benefit Groups'!#REF!,2,FALSE),"-")</f>
        <v>-</v>
      </c>
      <c r="Q3142" t="str">
        <f>IFERROR(VLOOKUP(Table_Query_from_QDB_Production___SQL_Server[[#This Row],[step_5_seq]],'Employee Benefit Groups'!#REF!,2,FALSE),"-")</f>
        <v>-</v>
      </c>
      <c r="S3142" t="str">
        <f>IFERROR(VLOOKUP(Table_Query_from_QDB_Production___SQL_Server[[#This Row],[step_6_seq]],'Employee Benefit Groups'!#REF!,2,FALSE),"-")</f>
        <v>-</v>
      </c>
      <c r="T3142">
        <v>4</v>
      </c>
      <c r="U3142" t="str">
        <f>IFERROR(VLOOKUP(Table_Query_from_QDB_Production___SQL_Server[[#This Row],[step_7_seq]],'Employee Benefit Groups'!#REF!,2,FALSE),"-")</f>
        <v>-</v>
      </c>
      <c r="V3142">
        <v>3</v>
      </c>
      <c r="W3142" t="str">
        <f>IFERROR(VLOOKUP(Table_Query_from_QDB_Production___SQL_Server[[#This Row],[step_8_seq]],'Employee Benefit Groups'!#REF!,2,FALSE),"-")</f>
        <v>-</v>
      </c>
      <c r="X3142">
        <v>5</v>
      </c>
      <c r="Y3142" t="str">
        <f>IFERROR(VLOOKUP(Table_Query_from_QDB_Production___SQL_Server[[#This Row],[step_9_seq]],'Employee Benefit Groups'!#REF!,2,FALSE),"-")</f>
        <v>-</v>
      </c>
      <c r="AA3142" s="15"/>
      <c r="AB3142" s="15">
        <f t="shared" si="588"/>
        <v>0</v>
      </c>
      <c r="AC3142" s="11" t="s">
        <v>11502</v>
      </c>
      <c r="AD3142" s="11" t="str">
        <f t="shared" si="589"/>
        <v>-</v>
      </c>
      <c r="AE3142" s="12"/>
      <c r="AF3142" s="12">
        <f t="shared" si="590"/>
        <v>0</v>
      </c>
      <c r="AG3142" s="13" t="s">
        <v>11502</v>
      </c>
      <c r="AH3142" s="13" t="str">
        <f t="shared" si="591"/>
        <v>-</v>
      </c>
      <c r="AI3142" s="14"/>
      <c r="AJ3142" s="14">
        <f t="shared" si="592"/>
        <v>0</v>
      </c>
      <c r="AK3142" s="15" t="s">
        <v>11502</v>
      </c>
      <c r="AL3142" s="15" t="str">
        <f t="shared" si="593"/>
        <v>-</v>
      </c>
      <c r="AM3142" s="12"/>
      <c r="AN3142" s="12">
        <f t="shared" si="594"/>
        <v>0</v>
      </c>
      <c r="AO3142" s="16" t="s">
        <v>11502</v>
      </c>
      <c r="AP3142" s="16" t="str">
        <f t="shared" si="595"/>
        <v>-</v>
      </c>
      <c r="AQ3142" s="12">
        <v>3</v>
      </c>
      <c r="AR3142" s="12">
        <f t="shared" si="596"/>
        <v>4</v>
      </c>
      <c r="AS3142" s="14" t="s">
        <v>11498</v>
      </c>
      <c r="AT3142" s="14" t="str">
        <f t="shared" si="597"/>
        <v>-</v>
      </c>
      <c r="AU3142">
        <v>2</v>
      </c>
      <c r="AV3142" s="15" t="s">
        <v>11497</v>
      </c>
      <c r="AW3142" s="15" t="str">
        <f t="shared" si="598"/>
        <v>-</v>
      </c>
      <c r="AX3142">
        <v>4</v>
      </c>
      <c r="AY3142" s="17" t="s">
        <v>11499</v>
      </c>
      <c r="AZ3142" s="17" t="str">
        <f t="shared" si="599"/>
        <v>-</v>
      </c>
      <c r="BA3142"/>
    </row>
    <row r="3143" spans="1:53" x14ac:dyDescent="0.3">
      <c r="A3143" t="s">
        <v>9087</v>
      </c>
      <c r="B3143" t="s">
        <v>9088</v>
      </c>
      <c r="C3143" t="s">
        <v>9089</v>
      </c>
      <c r="D3143" t="s">
        <v>1101</v>
      </c>
      <c r="E3143" t="str">
        <f>LEFT(Table_Query_from_QDB_Production___SQL_Server[[#This Row],[ttl_class_ttl_outl]],1)</f>
        <v>G</v>
      </c>
      <c r="F3143" t="str">
        <f>UPPER(IFERROR(VLOOKUP(Table_Query_from_QDB_Production___SQL_Server[[#This Row],[cto_osc_code]],'CTO-OSC Table'!$A$2:$B$24,2,FALSE),"Undefined"))</f>
        <v>MAINTENANCE, FABRICATION AND OPERATIONS</v>
      </c>
      <c r="G3143" t="str">
        <f>UPPER(IFERROR(VLOOKUP(Table_Query_from_QDB_Production___SQL_Server[[#This Row],[ttl_class_ttl_outl]],'Title Class Table'!$A$2:$C$146,2,FALSE),"Undefined"))</f>
        <v>PHYSICAL PLANT SERVICES - MAINTENANCE</v>
      </c>
      <c r="H3143" t="s">
        <v>11451</v>
      </c>
      <c r="I3143">
        <v>6</v>
      </c>
      <c r="K3143" t="str">
        <f>IFERROR(VLOOKUP(Table_Query_from_QDB_Production___SQL_Server[[#This Row],[step_2_seq]],'Employee Benefit Groups'!#REF!,2,FALSE),"-")</f>
        <v>-</v>
      </c>
      <c r="M3143" t="str">
        <f>IFERROR(VLOOKUP(Table_Query_from_QDB_Production___SQL_Server[[#This Row],[step_4_seq]],'Employee Benefit Groups'!#REF!,2,FALSE),"-")</f>
        <v>-</v>
      </c>
      <c r="O3143" t="str">
        <f>IFERROR(VLOOKUP(Table_Query_from_QDB_Production___SQL_Server[[#This Row],[step_4_seq2]],'Employee Benefit Groups'!#REF!,2,FALSE),"-")</f>
        <v>-</v>
      </c>
      <c r="Q3143" t="str">
        <f>IFERROR(VLOOKUP(Table_Query_from_QDB_Production___SQL_Server[[#This Row],[step_5_seq]],'Employee Benefit Groups'!#REF!,2,FALSE),"-")</f>
        <v>-</v>
      </c>
      <c r="S3143" t="str">
        <f>IFERROR(VLOOKUP(Table_Query_from_QDB_Production___SQL_Server[[#This Row],[step_6_seq]],'Employee Benefit Groups'!#REF!,2,FALSE),"-")</f>
        <v>-</v>
      </c>
      <c r="T3143">
        <v>4</v>
      </c>
      <c r="U3143" t="str">
        <f>IFERROR(VLOOKUP(Table_Query_from_QDB_Production___SQL_Server[[#This Row],[step_7_seq]],'Employee Benefit Groups'!#REF!,2,FALSE),"-")</f>
        <v>-</v>
      </c>
      <c r="V3143">
        <v>3</v>
      </c>
      <c r="W3143" t="str">
        <f>IFERROR(VLOOKUP(Table_Query_from_QDB_Production___SQL_Server[[#This Row],[step_8_seq]],'Employee Benefit Groups'!#REF!,2,FALSE),"-")</f>
        <v>-</v>
      </c>
      <c r="X3143">
        <v>5</v>
      </c>
      <c r="Y3143" t="str">
        <f>IFERROR(VLOOKUP(Table_Query_from_QDB_Production___SQL_Server[[#This Row],[step_9_seq]],'Employee Benefit Groups'!#REF!,2,FALSE),"-")</f>
        <v>-</v>
      </c>
      <c r="AA3143" s="15"/>
      <c r="AB3143" s="15">
        <f t="shared" si="588"/>
        <v>0</v>
      </c>
      <c r="AC3143" s="11" t="s">
        <v>11502</v>
      </c>
      <c r="AD3143" s="11" t="str">
        <f t="shared" si="589"/>
        <v>-</v>
      </c>
      <c r="AE3143" s="12"/>
      <c r="AF3143" s="12">
        <f t="shared" si="590"/>
        <v>0</v>
      </c>
      <c r="AG3143" s="13" t="s">
        <v>11502</v>
      </c>
      <c r="AH3143" s="13" t="str">
        <f t="shared" si="591"/>
        <v>-</v>
      </c>
      <c r="AI3143" s="14"/>
      <c r="AJ3143" s="14">
        <f t="shared" si="592"/>
        <v>0</v>
      </c>
      <c r="AK3143" s="15" t="s">
        <v>11502</v>
      </c>
      <c r="AL3143" s="15" t="str">
        <f t="shared" si="593"/>
        <v>-</v>
      </c>
      <c r="AM3143" s="12"/>
      <c r="AN3143" s="12">
        <f t="shared" si="594"/>
        <v>0</v>
      </c>
      <c r="AO3143" s="16" t="s">
        <v>11502</v>
      </c>
      <c r="AP3143" s="16" t="str">
        <f t="shared" si="595"/>
        <v>-</v>
      </c>
      <c r="AQ3143" s="12">
        <v>3</v>
      </c>
      <c r="AR3143" s="12">
        <f t="shared" si="596"/>
        <v>4</v>
      </c>
      <c r="AS3143" s="14" t="s">
        <v>11498</v>
      </c>
      <c r="AT3143" s="14" t="str">
        <f t="shared" si="597"/>
        <v>-</v>
      </c>
      <c r="AU3143">
        <v>2</v>
      </c>
      <c r="AV3143" s="15" t="s">
        <v>11497</v>
      </c>
      <c r="AW3143" s="15" t="str">
        <f t="shared" si="598"/>
        <v>-</v>
      </c>
      <c r="AX3143">
        <v>4</v>
      </c>
      <c r="AY3143" s="17" t="s">
        <v>11499</v>
      </c>
      <c r="AZ3143" s="17" t="str">
        <f t="shared" si="599"/>
        <v>-</v>
      </c>
      <c r="BA3143"/>
    </row>
    <row r="3144" spans="1:53" x14ac:dyDescent="0.3">
      <c r="A3144" t="s">
        <v>9090</v>
      </c>
      <c r="B3144" t="s">
        <v>9091</v>
      </c>
      <c r="C3144" t="s">
        <v>9092</v>
      </c>
      <c r="D3144" t="s">
        <v>1101</v>
      </c>
      <c r="E3144" t="str">
        <f>LEFT(Table_Query_from_QDB_Production___SQL_Server[[#This Row],[ttl_class_ttl_outl]],1)</f>
        <v>G</v>
      </c>
      <c r="F3144" t="str">
        <f>UPPER(IFERROR(VLOOKUP(Table_Query_from_QDB_Production___SQL_Server[[#This Row],[cto_osc_code]],'CTO-OSC Table'!$A$2:$B$24,2,FALSE),"Undefined"))</f>
        <v>MAINTENANCE, FABRICATION AND OPERATIONS</v>
      </c>
      <c r="G3144" t="str">
        <f>UPPER(IFERROR(VLOOKUP(Table_Query_from_QDB_Production___SQL_Server[[#This Row],[ttl_class_ttl_outl]],'Title Class Table'!$A$2:$C$146,2,FALSE),"Undefined"))</f>
        <v>PHYSICAL PLANT SERVICES - MAINTENANCE</v>
      </c>
      <c r="H3144" t="s">
        <v>11451</v>
      </c>
      <c r="I3144">
        <v>6</v>
      </c>
      <c r="K3144" t="str">
        <f>IFERROR(VLOOKUP(Table_Query_from_QDB_Production___SQL_Server[[#This Row],[step_2_seq]],'Employee Benefit Groups'!#REF!,2,FALSE),"-")</f>
        <v>-</v>
      </c>
      <c r="M3144" t="str">
        <f>IFERROR(VLOOKUP(Table_Query_from_QDB_Production___SQL_Server[[#This Row],[step_4_seq]],'Employee Benefit Groups'!#REF!,2,FALSE),"-")</f>
        <v>-</v>
      </c>
      <c r="O3144" t="str">
        <f>IFERROR(VLOOKUP(Table_Query_from_QDB_Production___SQL_Server[[#This Row],[step_4_seq2]],'Employee Benefit Groups'!#REF!,2,FALSE),"-")</f>
        <v>-</v>
      </c>
      <c r="Q3144" t="str">
        <f>IFERROR(VLOOKUP(Table_Query_from_QDB_Production___SQL_Server[[#This Row],[step_5_seq]],'Employee Benefit Groups'!#REF!,2,FALSE),"-")</f>
        <v>-</v>
      </c>
      <c r="S3144" t="str">
        <f>IFERROR(VLOOKUP(Table_Query_from_QDB_Production___SQL_Server[[#This Row],[step_6_seq]],'Employee Benefit Groups'!#REF!,2,FALSE),"-")</f>
        <v>-</v>
      </c>
      <c r="T3144">
        <v>4</v>
      </c>
      <c r="U3144" t="str">
        <f>IFERROR(VLOOKUP(Table_Query_from_QDB_Production___SQL_Server[[#This Row],[step_7_seq]],'Employee Benefit Groups'!#REF!,2,FALSE),"-")</f>
        <v>-</v>
      </c>
      <c r="V3144">
        <v>3</v>
      </c>
      <c r="W3144" t="str">
        <f>IFERROR(VLOOKUP(Table_Query_from_QDB_Production___SQL_Server[[#This Row],[step_8_seq]],'Employee Benefit Groups'!#REF!,2,FALSE),"-")</f>
        <v>-</v>
      </c>
      <c r="X3144">
        <v>5</v>
      </c>
      <c r="Y3144" t="str">
        <f>IFERROR(VLOOKUP(Table_Query_from_QDB_Production___SQL_Server[[#This Row],[step_9_seq]],'Employee Benefit Groups'!#REF!,2,FALSE),"-")</f>
        <v>-</v>
      </c>
      <c r="AA3144" s="15"/>
      <c r="AB3144" s="15">
        <f t="shared" si="588"/>
        <v>0</v>
      </c>
      <c r="AC3144" s="11" t="s">
        <v>11502</v>
      </c>
      <c r="AD3144" s="11" t="str">
        <f t="shared" si="589"/>
        <v>-</v>
      </c>
      <c r="AE3144" s="12"/>
      <c r="AF3144" s="12">
        <f t="shared" si="590"/>
        <v>0</v>
      </c>
      <c r="AG3144" s="13" t="s">
        <v>11502</v>
      </c>
      <c r="AH3144" s="13" t="str">
        <f t="shared" si="591"/>
        <v>-</v>
      </c>
      <c r="AI3144" s="14"/>
      <c r="AJ3144" s="14">
        <f t="shared" si="592"/>
        <v>0</v>
      </c>
      <c r="AK3144" s="15" t="s">
        <v>11502</v>
      </c>
      <c r="AL3144" s="15" t="str">
        <f t="shared" si="593"/>
        <v>-</v>
      </c>
      <c r="AM3144" s="12"/>
      <c r="AN3144" s="12">
        <f t="shared" si="594"/>
        <v>0</v>
      </c>
      <c r="AO3144" s="16" t="s">
        <v>11502</v>
      </c>
      <c r="AP3144" s="16" t="str">
        <f t="shared" si="595"/>
        <v>-</v>
      </c>
      <c r="AQ3144" s="12">
        <v>3</v>
      </c>
      <c r="AR3144" s="12">
        <f t="shared" si="596"/>
        <v>4</v>
      </c>
      <c r="AS3144" s="14" t="s">
        <v>11498</v>
      </c>
      <c r="AT3144" s="14" t="str">
        <f t="shared" si="597"/>
        <v>-</v>
      </c>
      <c r="AU3144">
        <v>2</v>
      </c>
      <c r="AV3144" s="15" t="s">
        <v>11497</v>
      </c>
      <c r="AW3144" s="15" t="str">
        <f t="shared" si="598"/>
        <v>-</v>
      </c>
      <c r="AX3144">
        <v>4</v>
      </c>
      <c r="AY3144" s="17" t="s">
        <v>11499</v>
      </c>
      <c r="AZ3144" s="17" t="str">
        <f t="shared" si="599"/>
        <v>-</v>
      </c>
      <c r="BA3144"/>
    </row>
    <row r="3145" spans="1:53" x14ac:dyDescent="0.3">
      <c r="A3145" t="s">
        <v>9093</v>
      </c>
      <c r="B3145" t="s">
        <v>9094</v>
      </c>
      <c r="C3145" t="s">
        <v>9095</v>
      </c>
      <c r="D3145" t="s">
        <v>1101</v>
      </c>
      <c r="E3145" t="str">
        <f>LEFT(Table_Query_from_QDB_Production___SQL_Server[[#This Row],[ttl_class_ttl_outl]],1)</f>
        <v>G</v>
      </c>
      <c r="F3145" t="str">
        <f>UPPER(IFERROR(VLOOKUP(Table_Query_from_QDB_Production___SQL_Server[[#This Row],[cto_osc_code]],'CTO-OSC Table'!$A$2:$B$24,2,FALSE),"Undefined"))</f>
        <v>MAINTENANCE, FABRICATION AND OPERATIONS</v>
      </c>
      <c r="G3145" t="str">
        <f>UPPER(IFERROR(VLOOKUP(Table_Query_from_QDB_Production___SQL_Server[[#This Row],[ttl_class_ttl_outl]],'Title Class Table'!$A$2:$C$146,2,FALSE),"Undefined"))</f>
        <v>PHYSICAL PLANT SERVICES - MAINTENANCE</v>
      </c>
      <c r="H3145" t="s">
        <v>11451</v>
      </c>
      <c r="I3145">
        <v>6</v>
      </c>
      <c r="K3145" t="str">
        <f>IFERROR(VLOOKUP(Table_Query_from_QDB_Production___SQL_Server[[#This Row],[step_2_seq]],'Employee Benefit Groups'!#REF!,2,FALSE),"-")</f>
        <v>-</v>
      </c>
      <c r="M3145" t="str">
        <f>IFERROR(VLOOKUP(Table_Query_from_QDB_Production___SQL_Server[[#This Row],[step_4_seq]],'Employee Benefit Groups'!#REF!,2,FALSE),"-")</f>
        <v>-</v>
      </c>
      <c r="O3145" t="str">
        <f>IFERROR(VLOOKUP(Table_Query_from_QDB_Production___SQL_Server[[#This Row],[step_4_seq2]],'Employee Benefit Groups'!#REF!,2,FALSE),"-")</f>
        <v>-</v>
      </c>
      <c r="Q3145" t="str">
        <f>IFERROR(VLOOKUP(Table_Query_from_QDB_Production___SQL_Server[[#This Row],[step_5_seq]],'Employee Benefit Groups'!#REF!,2,FALSE),"-")</f>
        <v>-</v>
      </c>
      <c r="S3145" t="str">
        <f>IFERROR(VLOOKUP(Table_Query_from_QDB_Production___SQL_Server[[#This Row],[step_6_seq]],'Employee Benefit Groups'!#REF!,2,FALSE),"-")</f>
        <v>-</v>
      </c>
      <c r="T3145">
        <v>4</v>
      </c>
      <c r="U3145" t="str">
        <f>IFERROR(VLOOKUP(Table_Query_from_QDB_Production___SQL_Server[[#This Row],[step_7_seq]],'Employee Benefit Groups'!#REF!,2,FALSE),"-")</f>
        <v>-</v>
      </c>
      <c r="V3145">
        <v>3</v>
      </c>
      <c r="W3145" t="str">
        <f>IFERROR(VLOOKUP(Table_Query_from_QDB_Production___SQL_Server[[#This Row],[step_8_seq]],'Employee Benefit Groups'!#REF!,2,FALSE),"-")</f>
        <v>-</v>
      </c>
      <c r="X3145">
        <v>5</v>
      </c>
      <c r="Y3145" t="str">
        <f>IFERROR(VLOOKUP(Table_Query_from_QDB_Production___SQL_Server[[#This Row],[step_9_seq]],'Employee Benefit Groups'!#REF!,2,FALSE),"-")</f>
        <v>-</v>
      </c>
      <c r="AA3145" s="15"/>
      <c r="AB3145" s="15">
        <f t="shared" si="588"/>
        <v>0</v>
      </c>
      <c r="AC3145" s="11" t="s">
        <v>11502</v>
      </c>
      <c r="AD3145" s="11" t="str">
        <f t="shared" si="589"/>
        <v>-</v>
      </c>
      <c r="AE3145" s="12"/>
      <c r="AF3145" s="12">
        <f t="shared" si="590"/>
        <v>0</v>
      </c>
      <c r="AG3145" s="13" t="s">
        <v>11502</v>
      </c>
      <c r="AH3145" s="13" t="str">
        <f t="shared" si="591"/>
        <v>-</v>
      </c>
      <c r="AI3145" s="14"/>
      <c r="AJ3145" s="14">
        <f t="shared" si="592"/>
        <v>0</v>
      </c>
      <c r="AK3145" s="15" t="s">
        <v>11502</v>
      </c>
      <c r="AL3145" s="15" t="str">
        <f t="shared" si="593"/>
        <v>-</v>
      </c>
      <c r="AM3145" s="12"/>
      <c r="AN3145" s="12">
        <f t="shared" si="594"/>
        <v>0</v>
      </c>
      <c r="AO3145" s="16" t="s">
        <v>11502</v>
      </c>
      <c r="AP3145" s="16" t="str">
        <f t="shared" si="595"/>
        <v>-</v>
      </c>
      <c r="AQ3145" s="12">
        <v>3</v>
      </c>
      <c r="AR3145" s="12">
        <f t="shared" si="596"/>
        <v>4</v>
      </c>
      <c r="AS3145" s="14" t="s">
        <v>11498</v>
      </c>
      <c r="AT3145" s="14" t="str">
        <f t="shared" si="597"/>
        <v>-</v>
      </c>
      <c r="AU3145">
        <v>2</v>
      </c>
      <c r="AV3145" s="15" t="s">
        <v>11497</v>
      </c>
      <c r="AW3145" s="15" t="str">
        <f t="shared" si="598"/>
        <v>-</v>
      </c>
      <c r="AX3145">
        <v>4</v>
      </c>
      <c r="AY3145" s="17" t="s">
        <v>11499</v>
      </c>
      <c r="AZ3145" s="17" t="str">
        <f t="shared" si="599"/>
        <v>-</v>
      </c>
      <c r="BA3145"/>
    </row>
    <row r="3146" spans="1:53" x14ac:dyDescent="0.3">
      <c r="A3146" t="s">
        <v>9096</v>
      </c>
      <c r="B3146" t="s">
        <v>9097</v>
      </c>
      <c r="C3146" t="s">
        <v>9098</v>
      </c>
      <c r="D3146" t="s">
        <v>6906</v>
      </c>
      <c r="E3146" t="str">
        <f>LEFT(Table_Query_from_QDB_Production___SQL_Server[[#This Row],[ttl_class_ttl_outl]],1)</f>
        <v>G</v>
      </c>
      <c r="F3146" t="str">
        <f>UPPER(IFERROR(VLOOKUP(Table_Query_from_QDB_Production___SQL_Server[[#This Row],[cto_osc_code]],'CTO-OSC Table'!$A$2:$B$24,2,FALSE),"Undefined"))</f>
        <v>MAINTENANCE, FABRICATION AND OPERATIONS</v>
      </c>
      <c r="G3146" t="str">
        <f>UPPER(IFERROR(VLOOKUP(Table_Query_from_QDB_Production___SQL_Server[[#This Row],[ttl_class_ttl_outl]],'Title Class Table'!$A$2:$C$146,2,FALSE),"Undefined"))</f>
        <v>TECHNICAL AND OPERATIONS SERVICES</v>
      </c>
      <c r="H3146" t="s">
        <v>11451</v>
      </c>
      <c r="I3146">
        <v>6</v>
      </c>
      <c r="K3146" t="str">
        <f>IFERROR(VLOOKUP(Table_Query_from_QDB_Production___SQL_Server[[#This Row],[step_2_seq]],'Employee Benefit Groups'!#REF!,2,FALSE),"-")</f>
        <v>-</v>
      </c>
      <c r="M3146" t="str">
        <f>IFERROR(VLOOKUP(Table_Query_from_QDB_Production___SQL_Server[[#This Row],[step_4_seq]],'Employee Benefit Groups'!#REF!,2,FALSE),"-")</f>
        <v>-</v>
      </c>
      <c r="O3146" t="str">
        <f>IFERROR(VLOOKUP(Table_Query_from_QDB_Production___SQL_Server[[#This Row],[step_4_seq2]],'Employee Benefit Groups'!#REF!,2,FALSE),"-")</f>
        <v>-</v>
      </c>
      <c r="Q3146" t="str">
        <f>IFERROR(VLOOKUP(Table_Query_from_QDB_Production___SQL_Server[[#This Row],[step_5_seq]],'Employee Benefit Groups'!#REF!,2,FALSE),"-")</f>
        <v>-</v>
      </c>
      <c r="S3146" t="str">
        <f>IFERROR(VLOOKUP(Table_Query_from_QDB_Production___SQL_Server[[#This Row],[step_6_seq]],'Employee Benefit Groups'!#REF!,2,FALSE),"-")</f>
        <v>-</v>
      </c>
      <c r="T3146">
        <v>4</v>
      </c>
      <c r="U3146" t="str">
        <f>IFERROR(VLOOKUP(Table_Query_from_QDB_Production___SQL_Server[[#This Row],[step_7_seq]],'Employee Benefit Groups'!#REF!,2,FALSE),"-")</f>
        <v>-</v>
      </c>
      <c r="V3146">
        <v>3</v>
      </c>
      <c r="W3146" t="str">
        <f>IFERROR(VLOOKUP(Table_Query_from_QDB_Production___SQL_Server[[#This Row],[step_8_seq]],'Employee Benefit Groups'!#REF!,2,FALSE),"-")</f>
        <v>-</v>
      </c>
      <c r="X3146">
        <v>5</v>
      </c>
      <c r="Y3146" t="str">
        <f>IFERROR(VLOOKUP(Table_Query_from_QDB_Production___SQL_Server[[#This Row],[step_9_seq]],'Employee Benefit Groups'!#REF!,2,FALSE),"-")</f>
        <v>-</v>
      </c>
      <c r="AA3146" s="15"/>
      <c r="AB3146" s="15">
        <f t="shared" si="588"/>
        <v>0</v>
      </c>
      <c r="AC3146" s="11" t="s">
        <v>11502</v>
      </c>
      <c r="AD3146" s="11" t="str">
        <f t="shared" si="589"/>
        <v>-</v>
      </c>
      <c r="AE3146" s="12"/>
      <c r="AF3146" s="12">
        <f t="shared" si="590"/>
        <v>0</v>
      </c>
      <c r="AG3146" s="13" t="s">
        <v>11502</v>
      </c>
      <c r="AH3146" s="13" t="str">
        <f t="shared" si="591"/>
        <v>-</v>
      </c>
      <c r="AI3146" s="14"/>
      <c r="AJ3146" s="14">
        <f t="shared" si="592"/>
        <v>0</v>
      </c>
      <c r="AK3146" s="15" t="s">
        <v>11502</v>
      </c>
      <c r="AL3146" s="15" t="str">
        <f t="shared" si="593"/>
        <v>-</v>
      </c>
      <c r="AM3146" s="12"/>
      <c r="AN3146" s="12">
        <f t="shared" si="594"/>
        <v>0</v>
      </c>
      <c r="AO3146" s="16" t="s">
        <v>11502</v>
      </c>
      <c r="AP3146" s="16" t="str">
        <f t="shared" si="595"/>
        <v>-</v>
      </c>
      <c r="AQ3146" s="12">
        <v>3</v>
      </c>
      <c r="AR3146" s="12">
        <f t="shared" si="596"/>
        <v>4</v>
      </c>
      <c r="AS3146" s="14" t="s">
        <v>11498</v>
      </c>
      <c r="AT3146" s="14" t="str">
        <f t="shared" si="597"/>
        <v>-</v>
      </c>
      <c r="AU3146">
        <v>2</v>
      </c>
      <c r="AV3146" s="15" t="s">
        <v>11497</v>
      </c>
      <c r="AW3146" s="15" t="str">
        <f t="shared" si="598"/>
        <v>-</v>
      </c>
      <c r="AX3146">
        <v>4</v>
      </c>
      <c r="AY3146" s="17" t="s">
        <v>11499</v>
      </c>
      <c r="AZ3146" s="17" t="str">
        <f t="shared" si="599"/>
        <v>-</v>
      </c>
      <c r="BA3146"/>
    </row>
    <row r="3147" spans="1:53" x14ac:dyDescent="0.3">
      <c r="A3147" t="s">
        <v>9099</v>
      </c>
      <c r="B3147" t="s">
        <v>9100</v>
      </c>
      <c r="C3147" t="s">
        <v>9101</v>
      </c>
      <c r="D3147" t="s">
        <v>6906</v>
      </c>
      <c r="E3147" t="str">
        <f>LEFT(Table_Query_from_QDB_Production___SQL_Server[[#This Row],[ttl_class_ttl_outl]],1)</f>
        <v>G</v>
      </c>
      <c r="F3147" t="str">
        <f>UPPER(IFERROR(VLOOKUP(Table_Query_from_QDB_Production___SQL_Server[[#This Row],[cto_osc_code]],'CTO-OSC Table'!$A$2:$B$24,2,FALSE),"Undefined"))</f>
        <v>MAINTENANCE, FABRICATION AND OPERATIONS</v>
      </c>
      <c r="G3147" t="str">
        <f>UPPER(IFERROR(VLOOKUP(Table_Query_from_QDB_Production___SQL_Server[[#This Row],[ttl_class_ttl_outl]],'Title Class Table'!$A$2:$C$146,2,FALSE),"Undefined"))</f>
        <v>TECHNICAL AND OPERATIONS SERVICES</v>
      </c>
      <c r="H3147" t="s">
        <v>11451</v>
      </c>
      <c r="I3147">
        <v>6</v>
      </c>
      <c r="K3147" t="str">
        <f>IFERROR(VLOOKUP(Table_Query_from_QDB_Production___SQL_Server[[#This Row],[step_2_seq]],'Employee Benefit Groups'!#REF!,2,FALSE),"-")</f>
        <v>-</v>
      </c>
      <c r="M3147" t="str">
        <f>IFERROR(VLOOKUP(Table_Query_from_QDB_Production___SQL_Server[[#This Row],[step_4_seq]],'Employee Benefit Groups'!#REF!,2,FALSE),"-")</f>
        <v>-</v>
      </c>
      <c r="O3147" t="str">
        <f>IFERROR(VLOOKUP(Table_Query_from_QDB_Production___SQL_Server[[#This Row],[step_4_seq2]],'Employee Benefit Groups'!#REF!,2,FALSE),"-")</f>
        <v>-</v>
      </c>
      <c r="Q3147" t="str">
        <f>IFERROR(VLOOKUP(Table_Query_from_QDB_Production___SQL_Server[[#This Row],[step_5_seq]],'Employee Benefit Groups'!#REF!,2,FALSE),"-")</f>
        <v>-</v>
      </c>
      <c r="S3147" t="str">
        <f>IFERROR(VLOOKUP(Table_Query_from_QDB_Production___SQL_Server[[#This Row],[step_6_seq]],'Employee Benefit Groups'!#REF!,2,FALSE),"-")</f>
        <v>-</v>
      </c>
      <c r="T3147">
        <v>4</v>
      </c>
      <c r="U3147" t="str">
        <f>IFERROR(VLOOKUP(Table_Query_from_QDB_Production___SQL_Server[[#This Row],[step_7_seq]],'Employee Benefit Groups'!#REF!,2,FALSE),"-")</f>
        <v>-</v>
      </c>
      <c r="V3147">
        <v>3</v>
      </c>
      <c r="W3147" t="str">
        <f>IFERROR(VLOOKUP(Table_Query_from_QDB_Production___SQL_Server[[#This Row],[step_8_seq]],'Employee Benefit Groups'!#REF!,2,FALSE),"-")</f>
        <v>-</v>
      </c>
      <c r="X3147">
        <v>5</v>
      </c>
      <c r="Y3147" t="str">
        <f>IFERROR(VLOOKUP(Table_Query_from_QDB_Production___SQL_Server[[#This Row],[step_9_seq]],'Employee Benefit Groups'!#REF!,2,FALSE),"-")</f>
        <v>-</v>
      </c>
      <c r="AA3147" s="15"/>
      <c r="AB3147" s="15">
        <f t="shared" si="588"/>
        <v>0</v>
      </c>
      <c r="AC3147" s="11" t="s">
        <v>11502</v>
      </c>
      <c r="AD3147" s="11" t="str">
        <f t="shared" si="589"/>
        <v>-</v>
      </c>
      <c r="AE3147" s="12"/>
      <c r="AF3147" s="12">
        <f t="shared" si="590"/>
        <v>0</v>
      </c>
      <c r="AG3147" s="13" t="s">
        <v>11502</v>
      </c>
      <c r="AH3147" s="13" t="str">
        <f t="shared" si="591"/>
        <v>-</v>
      </c>
      <c r="AI3147" s="14"/>
      <c r="AJ3147" s="14">
        <f t="shared" si="592"/>
        <v>0</v>
      </c>
      <c r="AK3147" s="15" t="s">
        <v>11502</v>
      </c>
      <c r="AL3147" s="15" t="str">
        <f t="shared" si="593"/>
        <v>-</v>
      </c>
      <c r="AM3147" s="12"/>
      <c r="AN3147" s="12">
        <f t="shared" si="594"/>
        <v>0</v>
      </c>
      <c r="AO3147" s="16" t="s">
        <v>11502</v>
      </c>
      <c r="AP3147" s="16" t="str">
        <f t="shared" si="595"/>
        <v>-</v>
      </c>
      <c r="AQ3147" s="12">
        <v>3</v>
      </c>
      <c r="AR3147" s="12">
        <f t="shared" si="596"/>
        <v>4</v>
      </c>
      <c r="AS3147" s="14" t="s">
        <v>11498</v>
      </c>
      <c r="AT3147" s="14" t="str">
        <f t="shared" si="597"/>
        <v>-</v>
      </c>
      <c r="AU3147">
        <v>2</v>
      </c>
      <c r="AV3147" s="15" t="s">
        <v>11497</v>
      </c>
      <c r="AW3147" s="15" t="str">
        <f t="shared" si="598"/>
        <v>-</v>
      </c>
      <c r="AX3147">
        <v>4</v>
      </c>
      <c r="AY3147" s="17" t="s">
        <v>11499</v>
      </c>
      <c r="AZ3147" s="17" t="str">
        <f t="shared" si="599"/>
        <v>-</v>
      </c>
      <c r="BA3147"/>
    </row>
    <row r="3148" spans="1:53" x14ac:dyDescent="0.3">
      <c r="A3148" t="s">
        <v>9102</v>
      </c>
      <c r="B3148" t="s">
        <v>9103</v>
      </c>
      <c r="C3148" t="s">
        <v>9103</v>
      </c>
      <c r="D3148" t="s">
        <v>6906</v>
      </c>
      <c r="E3148" t="str">
        <f>LEFT(Table_Query_from_QDB_Production___SQL_Server[[#This Row],[ttl_class_ttl_outl]],1)</f>
        <v>G</v>
      </c>
      <c r="F3148" t="str">
        <f>UPPER(IFERROR(VLOOKUP(Table_Query_from_QDB_Production___SQL_Server[[#This Row],[cto_osc_code]],'CTO-OSC Table'!$A$2:$B$24,2,FALSE),"Undefined"))</f>
        <v>MAINTENANCE, FABRICATION AND OPERATIONS</v>
      </c>
      <c r="G3148" t="str">
        <f>UPPER(IFERROR(VLOOKUP(Table_Query_from_QDB_Production___SQL_Server[[#This Row],[ttl_class_ttl_outl]],'Title Class Table'!$A$2:$C$146,2,FALSE),"Undefined"))</f>
        <v>TECHNICAL AND OPERATIONS SERVICES</v>
      </c>
      <c r="H3148" t="s">
        <v>11451</v>
      </c>
      <c r="I3148">
        <v>6</v>
      </c>
      <c r="K3148" t="str">
        <f>IFERROR(VLOOKUP(Table_Query_from_QDB_Production___SQL_Server[[#This Row],[step_2_seq]],'Employee Benefit Groups'!#REF!,2,FALSE),"-")</f>
        <v>-</v>
      </c>
      <c r="M3148" t="str">
        <f>IFERROR(VLOOKUP(Table_Query_from_QDB_Production___SQL_Server[[#This Row],[step_4_seq]],'Employee Benefit Groups'!#REF!,2,FALSE),"-")</f>
        <v>-</v>
      </c>
      <c r="O3148" t="str">
        <f>IFERROR(VLOOKUP(Table_Query_from_QDB_Production___SQL_Server[[#This Row],[step_4_seq2]],'Employee Benefit Groups'!#REF!,2,FALSE),"-")</f>
        <v>-</v>
      </c>
      <c r="Q3148" t="str">
        <f>IFERROR(VLOOKUP(Table_Query_from_QDB_Production___SQL_Server[[#This Row],[step_5_seq]],'Employee Benefit Groups'!#REF!,2,FALSE),"-")</f>
        <v>-</v>
      </c>
      <c r="S3148" t="str">
        <f>IFERROR(VLOOKUP(Table_Query_from_QDB_Production___SQL_Server[[#This Row],[step_6_seq]],'Employee Benefit Groups'!#REF!,2,FALSE),"-")</f>
        <v>-</v>
      </c>
      <c r="T3148">
        <v>4</v>
      </c>
      <c r="U3148" t="str">
        <f>IFERROR(VLOOKUP(Table_Query_from_QDB_Production___SQL_Server[[#This Row],[step_7_seq]],'Employee Benefit Groups'!#REF!,2,FALSE),"-")</f>
        <v>-</v>
      </c>
      <c r="V3148">
        <v>3</v>
      </c>
      <c r="W3148" t="str">
        <f>IFERROR(VLOOKUP(Table_Query_from_QDB_Production___SQL_Server[[#This Row],[step_8_seq]],'Employee Benefit Groups'!#REF!,2,FALSE),"-")</f>
        <v>-</v>
      </c>
      <c r="X3148">
        <v>5</v>
      </c>
      <c r="Y3148" t="str">
        <f>IFERROR(VLOOKUP(Table_Query_from_QDB_Production___SQL_Server[[#This Row],[step_9_seq]],'Employee Benefit Groups'!#REF!,2,FALSE),"-")</f>
        <v>-</v>
      </c>
      <c r="AA3148" s="15"/>
      <c r="AB3148" s="15">
        <f t="shared" si="588"/>
        <v>0</v>
      </c>
      <c r="AC3148" s="11" t="s">
        <v>11502</v>
      </c>
      <c r="AD3148" s="11" t="str">
        <f t="shared" si="589"/>
        <v>-</v>
      </c>
      <c r="AE3148" s="12"/>
      <c r="AF3148" s="12">
        <f t="shared" si="590"/>
        <v>0</v>
      </c>
      <c r="AG3148" s="13" t="s">
        <v>11502</v>
      </c>
      <c r="AH3148" s="13" t="str">
        <f t="shared" si="591"/>
        <v>-</v>
      </c>
      <c r="AI3148" s="14"/>
      <c r="AJ3148" s="14">
        <f t="shared" si="592"/>
        <v>0</v>
      </c>
      <c r="AK3148" s="15" t="s">
        <v>11502</v>
      </c>
      <c r="AL3148" s="15" t="str">
        <f t="shared" si="593"/>
        <v>-</v>
      </c>
      <c r="AM3148" s="12"/>
      <c r="AN3148" s="12">
        <f t="shared" si="594"/>
        <v>0</v>
      </c>
      <c r="AO3148" s="16" t="s">
        <v>11502</v>
      </c>
      <c r="AP3148" s="16" t="str">
        <f t="shared" si="595"/>
        <v>-</v>
      </c>
      <c r="AQ3148" s="12">
        <v>3</v>
      </c>
      <c r="AR3148" s="12">
        <f t="shared" si="596"/>
        <v>4</v>
      </c>
      <c r="AS3148" s="14" t="s">
        <v>11498</v>
      </c>
      <c r="AT3148" s="14" t="str">
        <f t="shared" si="597"/>
        <v>-</v>
      </c>
      <c r="AU3148">
        <v>2</v>
      </c>
      <c r="AV3148" s="15" t="s">
        <v>11497</v>
      </c>
      <c r="AW3148" s="15" t="str">
        <f t="shared" si="598"/>
        <v>-</v>
      </c>
      <c r="AX3148">
        <v>4</v>
      </c>
      <c r="AY3148" s="17" t="s">
        <v>11499</v>
      </c>
      <c r="AZ3148" s="17" t="str">
        <f t="shared" si="599"/>
        <v>-</v>
      </c>
      <c r="BA3148"/>
    </row>
    <row r="3149" spans="1:53" x14ac:dyDescent="0.3">
      <c r="A3149" t="s">
        <v>9104</v>
      </c>
      <c r="B3149" t="s">
        <v>9105</v>
      </c>
      <c r="C3149" t="s">
        <v>9106</v>
      </c>
      <c r="D3149" t="s">
        <v>6906</v>
      </c>
      <c r="E3149" t="str">
        <f>LEFT(Table_Query_from_QDB_Production___SQL_Server[[#This Row],[ttl_class_ttl_outl]],1)</f>
        <v>G</v>
      </c>
      <c r="F3149" t="str">
        <f>UPPER(IFERROR(VLOOKUP(Table_Query_from_QDB_Production___SQL_Server[[#This Row],[cto_osc_code]],'CTO-OSC Table'!$A$2:$B$24,2,FALSE),"Undefined"))</f>
        <v>MAINTENANCE, FABRICATION AND OPERATIONS</v>
      </c>
      <c r="G3149" t="str">
        <f>UPPER(IFERROR(VLOOKUP(Table_Query_from_QDB_Production___SQL_Server[[#This Row],[ttl_class_ttl_outl]],'Title Class Table'!$A$2:$C$146,2,FALSE),"Undefined"))</f>
        <v>TECHNICAL AND OPERATIONS SERVICES</v>
      </c>
      <c r="H3149" t="s">
        <v>11451</v>
      </c>
      <c r="I3149">
        <v>6</v>
      </c>
      <c r="K3149" t="str">
        <f>IFERROR(VLOOKUP(Table_Query_from_QDB_Production___SQL_Server[[#This Row],[step_2_seq]],'Employee Benefit Groups'!#REF!,2,FALSE),"-")</f>
        <v>-</v>
      </c>
      <c r="M3149" t="str">
        <f>IFERROR(VLOOKUP(Table_Query_from_QDB_Production___SQL_Server[[#This Row],[step_4_seq]],'Employee Benefit Groups'!#REF!,2,FALSE),"-")</f>
        <v>-</v>
      </c>
      <c r="O3149" t="str">
        <f>IFERROR(VLOOKUP(Table_Query_from_QDB_Production___SQL_Server[[#This Row],[step_4_seq2]],'Employee Benefit Groups'!#REF!,2,FALSE),"-")</f>
        <v>-</v>
      </c>
      <c r="Q3149" t="str">
        <f>IFERROR(VLOOKUP(Table_Query_from_QDB_Production___SQL_Server[[#This Row],[step_5_seq]],'Employee Benefit Groups'!#REF!,2,FALSE),"-")</f>
        <v>-</v>
      </c>
      <c r="S3149" t="str">
        <f>IFERROR(VLOOKUP(Table_Query_from_QDB_Production___SQL_Server[[#This Row],[step_6_seq]],'Employee Benefit Groups'!#REF!,2,FALSE),"-")</f>
        <v>-</v>
      </c>
      <c r="T3149">
        <v>4</v>
      </c>
      <c r="U3149" t="str">
        <f>IFERROR(VLOOKUP(Table_Query_from_QDB_Production___SQL_Server[[#This Row],[step_7_seq]],'Employee Benefit Groups'!#REF!,2,FALSE),"-")</f>
        <v>-</v>
      </c>
      <c r="V3149">
        <v>3</v>
      </c>
      <c r="W3149" t="str">
        <f>IFERROR(VLOOKUP(Table_Query_from_QDB_Production___SQL_Server[[#This Row],[step_8_seq]],'Employee Benefit Groups'!#REF!,2,FALSE),"-")</f>
        <v>-</v>
      </c>
      <c r="X3149">
        <v>5</v>
      </c>
      <c r="Y3149" t="str">
        <f>IFERROR(VLOOKUP(Table_Query_from_QDB_Production___SQL_Server[[#This Row],[step_9_seq]],'Employee Benefit Groups'!#REF!,2,FALSE),"-")</f>
        <v>-</v>
      </c>
      <c r="AA3149" s="15"/>
      <c r="AB3149" s="15">
        <f t="shared" si="588"/>
        <v>0</v>
      </c>
      <c r="AC3149" s="11" t="s">
        <v>11502</v>
      </c>
      <c r="AD3149" s="11" t="str">
        <f t="shared" si="589"/>
        <v>-</v>
      </c>
      <c r="AE3149" s="12"/>
      <c r="AF3149" s="12">
        <f t="shared" si="590"/>
        <v>0</v>
      </c>
      <c r="AG3149" s="13" t="s">
        <v>11502</v>
      </c>
      <c r="AH3149" s="13" t="str">
        <f t="shared" si="591"/>
        <v>-</v>
      </c>
      <c r="AI3149" s="14"/>
      <c r="AJ3149" s="14">
        <f t="shared" si="592"/>
        <v>0</v>
      </c>
      <c r="AK3149" s="15" t="s">
        <v>11502</v>
      </c>
      <c r="AL3149" s="15" t="str">
        <f t="shared" si="593"/>
        <v>-</v>
      </c>
      <c r="AM3149" s="12"/>
      <c r="AN3149" s="12">
        <f t="shared" si="594"/>
        <v>0</v>
      </c>
      <c r="AO3149" s="16" t="s">
        <v>11502</v>
      </c>
      <c r="AP3149" s="16" t="str">
        <f t="shared" si="595"/>
        <v>-</v>
      </c>
      <c r="AQ3149" s="12">
        <v>3</v>
      </c>
      <c r="AR3149" s="12">
        <f t="shared" si="596"/>
        <v>4</v>
      </c>
      <c r="AS3149" s="14" t="s">
        <v>11498</v>
      </c>
      <c r="AT3149" s="14" t="str">
        <f t="shared" si="597"/>
        <v>-</v>
      </c>
      <c r="AU3149">
        <v>2</v>
      </c>
      <c r="AV3149" s="15" t="s">
        <v>11497</v>
      </c>
      <c r="AW3149" s="15" t="str">
        <f t="shared" si="598"/>
        <v>-</v>
      </c>
      <c r="AX3149">
        <v>4</v>
      </c>
      <c r="AY3149" s="17" t="s">
        <v>11499</v>
      </c>
      <c r="AZ3149" s="17" t="str">
        <f t="shared" si="599"/>
        <v>-</v>
      </c>
      <c r="BA3149"/>
    </row>
    <row r="3150" spans="1:53" x14ac:dyDescent="0.3">
      <c r="A3150" t="s">
        <v>9107</v>
      </c>
      <c r="B3150" t="s">
        <v>9108</v>
      </c>
      <c r="C3150" t="s">
        <v>9109</v>
      </c>
      <c r="D3150" t="s">
        <v>8804</v>
      </c>
      <c r="E3150" t="str">
        <f>LEFT(Table_Query_from_QDB_Production___SQL_Server[[#This Row],[ttl_class_ttl_outl]],1)</f>
        <v>G</v>
      </c>
      <c r="F3150" t="str">
        <f>UPPER(IFERROR(VLOOKUP(Table_Query_from_QDB_Production___SQL_Server[[#This Row],[cto_osc_code]],'CTO-OSC Table'!$A$2:$B$24,2,FALSE),"Undefined"))</f>
        <v>MAINTENANCE, FABRICATION AND OPERATIONS</v>
      </c>
      <c r="G3150" t="str">
        <f>UPPER(IFERROR(VLOOKUP(Table_Query_from_QDB_Production___SQL_Server[[#This Row],[ttl_class_ttl_outl]],'Title Class Table'!$A$2:$C$146,2,FALSE),"Undefined"))</f>
        <v>PHYSICAL PLANT SERVICES - AGRICULTURE AND GROUNDS</v>
      </c>
      <c r="H3150" t="s">
        <v>11450</v>
      </c>
      <c r="I3150">
        <v>5</v>
      </c>
      <c r="K3150" t="str">
        <f>IFERROR(VLOOKUP(Table_Query_from_QDB_Production___SQL_Server[[#This Row],[step_2_seq]],'Employee Benefit Groups'!#REF!,2,FALSE),"-")</f>
        <v>-</v>
      </c>
      <c r="M3150" t="str">
        <f>IFERROR(VLOOKUP(Table_Query_from_QDB_Production___SQL_Server[[#This Row],[step_4_seq]],'Employee Benefit Groups'!#REF!,2,FALSE),"-")</f>
        <v>-</v>
      </c>
      <c r="O3150" t="str">
        <f>IFERROR(VLOOKUP(Table_Query_from_QDB_Production___SQL_Server[[#This Row],[step_4_seq2]],'Employee Benefit Groups'!#REF!,2,FALSE),"-")</f>
        <v>-</v>
      </c>
      <c r="Q3150" t="str">
        <f>IFERROR(VLOOKUP(Table_Query_from_QDB_Production___SQL_Server[[#This Row],[step_5_seq]],'Employee Benefit Groups'!#REF!,2,FALSE),"-")</f>
        <v>-</v>
      </c>
      <c r="R3150">
        <v>6</v>
      </c>
      <c r="S3150" t="str">
        <f>IFERROR(VLOOKUP(Table_Query_from_QDB_Production___SQL_Server[[#This Row],[step_6_seq]],'Employee Benefit Groups'!#REF!,2,FALSE),"-")</f>
        <v>-</v>
      </c>
      <c r="T3150">
        <v>4</v>
      </c>
      <c r="U3150" t="str">
        <f>IFERROR(VLOOKUP(Table_Query_from_QDB_Production___SQL_Server[[#This Row],[step_7_seq]],'Employee Benefit Groups'!#REF!,2,FALSE),"-")</f>
        <v>-</v>
      </c>
      <c r="W3150" t="str">
        <f>IFERROR(VLOOKUP(Table_Query_from_QDB_Production___SQL_Server[[#This Row],[step_8_seq]],'Employee Benefit Groups'!#REF!,2,FALSE),"-")</f>
        <v>-</v>
      </c>
      <c r="Y3150" t="str">
        <f>IFERROR(VLOOKUP(Table_Query_from_QDB_Production___SQL_Server[[#This Row],[step_9_seq]],'Employee Benefit Groups'!#REF!,2,FALSE),"-")</f>
        <v>-</v>
      </c>
      <c r="AA3150" s="15"/>
      <c r="AB3150" s="15">
        <f t="shared" si="588"/>
        <v>0</v>
      </c>
      <c r="AC3150" s="11" t="s">
        <v>11502</v>
      </c>
      <c r="AD3150" s="11" t="str">
        <f t="shared" si="589"/>
        <v>-</v>
      </c>
      <c r="AE3150" s="12"/>
      <c r="AF3150" s="12">
        <f t="shared" si="590"/>
        <v>0</v>
      </c>
      <c r="AG3150" s="13" t="s">
        <v>11502</v>
      </c>
      <c r="AH3150" s="13" t="str">
        <f t="shared" si="591"/>
        <v>-</v>
      </c>
      <c r="AI3150" s="14"/>
      <c r="AJ3150" s="14">
        <f t="shared" si="592"/>
        <v>0</v>
      </c>
      <c r="AK3150" s="15" t="s">
        <v>11502</v>
      </c>
      <c r="AL3150" s="15" t="str">
        <f t="shared" si="593"/>
        <v>-</v>
      </c>
      <c r="AM3150" s="12">
        <v>5</v>
      </c>
      <c r="AN3150" s="12">
        <f t="shared" si="594"/>
        <v>6</v>
      </c>
      <c r="AO3150" s="16" t="s">
        <v>11500</v>
      </c>
      <c r="AP3150" s="16" t="str">
        <f t="shared" si="595"/>
        <v>-</v>
      </c>
      <c r="AQ3150" s="12">
        <v>3</v>
      </c>
      <c r="AR3150" s="12">
        <f t="shared" si="596"/>
        <v>4</v>
      </c>
      <c r="AS3150" s="14" t="s">
        <v>11498</v>
      </c>
      <c r="AT3150" s="14" t="str">
        <f t="shared" si="597"/>
        <v>-</v>
      </c>
      <c r="AU3150"/>
      <c r="AV3150" s="15" t="s">
        <v>11502</v>
      </c>
      <c r="AW3150" s="15" t="str">
        <f t="shared" si="598"/>
        <v>-</v>
      </c>
      <c r="AX3150"/>
      <c r="AY3150" s="17" t="s">
        <v>11502</v>
      </c>
      <c r="AZ3150" s="17" t="str">
        <f t="shared" si="599"/>
        <v>-</v>
      </c>
      <c r="BA3150"/>
    </row>
    <row r="3151" spans="1:53" x14ac:dyDescent="0.3">
      <c r="A3151" t="s">
        <v>9111</v>
      </c>
      <c r="B3151" t="s">
        <v>9112</v>
      </c>
      <c r="C3151" t="s">
        <v>9113</v>
      </c>
      <c r="D3151" t="s">
        <v>1101</v>
      </c>
      <c r="E3151" t="str">
        <f>LEFT(Table_Query_from_QDB_Production___SQL_Server[[#This Row],[ttl_class_ttl_outl]],1)</f>
        <v>G</v>
      </c>
      <c r="F3151" t="str">
        <f>UPPER(IFERROR(VLOOKUP(Table_Query_from_QDB_Production___SQL_Server[[#This Row],[cto_osc_code]],'CTO-OSC Table'!$A$2:$B$24,2,FALSE),"Undefined"))</f>
        <v>MAINTENANCE, FABRICATION AND OPERATIONS</v>
      </c>
      <c r="G3151" t="str">
        <f>UPPER(IFERROR(VLOOKUP(Table_Query_from_QDB_Production___SQL_Server[[#This Row],[ttl_class_ttl_outl]],'Title Class Table'!$A$2:$C$146,2,FALSE),"Undefined"))</f>
        <v>PHYSICAL PLANT SERVICES - MAINTENANCE</v>
      </c>
      <c r="H3151" t="s">
        <v>11451</v>
      </c>
      <c r="I3151">
        <v>6</v>
      </c>
      <c r="K3151" t="str">
        <f>IFERROR(VLOOKUP(Table_Query_from_QDB_Production___SQL_Server[[#This Row],[step_2_seq]],'Employee Benefit Groups'!#REF!,2,FALSE),"-")</f>
        <v>-</v>
      </c>
      <c r="M3151" t="str">
        <f>IFERROR(VLOOKUP(Table_Query_from_QDB_Production___SQL_Server[[#This Row],[step_4_seq]],'Employee Benefit Groups'!#REF!,2,FALSE),"-")</f>
        <v>-</v>
      </c>
      <c r="O3151" t="str">
        <f>IFERROR(VLOOKUP(Table_Query_from_QDB_Production___SQL_Server[[#This Row],[step_4_seq2]],'Employee Benefit Groups'!#REF!,2,FALSE),"-")</f>
        <v>-</v>
      </c>
      <c r="Q3151" t="str">
        <f>IFERROR(VLOOKUP(Table_Query_from_QDB_Production___SQL_Server[[#This Row],[step_5_seq]],'Employee Benefit Groups'!#REF!,2,FALSE),"-")</f>
        <v>-</v>
      </c>
      <c r="S3151" t="str">
        <f>IFERROR(VLOOKUP(Table_Query_from_QDB_Production___SQL_Server[[#This Row],[step_6_seq]],'Employee Benefit Groups'!#REF!,2,FALSE),"-")</f>
        <v>-</v>
      </c>
      <c r="T3151">
        <v>4</v>
      </c>
      <c r="U3151" t="str">
        <f>IFERROR(VLOOKUP(Table_Query_from_QDB_Production___SQL_Server[[#This Row],[step_7_seq]],'Employee Benefit Groups'!#REF!,2,FALSE),"-")</f>
        <v>-</v>
      </c>
      <c r="V3151">
        <v>3</v>
      </c>
      <c r="W3151" t="str">
        <f>IFERROR(VLOOKUP(Table_Query_from_QDB_Production___SQL_Server[[#This Row],[step_8_seq]],'Employee Benefit Groups'!#REF!,2,FALSE),"-")</f>
        <v>-</v>
      </c>
      <c r="X3151">
        <v>5</v>
      </c>
      <c r="Y3151" t="str">
        <f>IFERROR(VLOOKUP(Table_Query_from_QDB_Production___SQL_Server[[#This Row],[step_9_seq]],'Employee Benefit Groups'!#REF!,2,FALSE),"-")</f>
        <v>-</v>
      </c>
      <c r="AA3151" s="15"/>
      <c r="AB3151" s="15">
        <f t="shared" si="588"/>
        <v>0</v>
      </c>
      <c r="AC3151" s="11" t="s">
        <v>11502</v>
      </c>
      <c r="AD3151" s="11" t="str">
        <f t="shared" si="589"/>
        <v>-</v>
      </c>
      <c r="AE3151" s="12"/>
      <c r="AF3151" s="12">
        <f t="shared" si="590"/>
        <v>0</v>
      </c>
      <c r="AG3151" s="13" t="s">
        <v>11502</v>
      </c>
      <c r="AH3151" s="13" t="str">
        <f t="shared" si="591"/>
        <v>-</v>
      </c>
      <c r="AI3151" s="14"/>
      <c r="AJ3151" s="14">
        <f t="shared" si="592"/>
        <v>0</v>
      </c>
      <c r="AK3151" s="15" t="s">
        <v>11502</v>
      </c>
      <c r="AL3151" s="15" t="str">
        <f t="shared" si="593"/>
        <v>-</v>
      </c>
      <c r="AM3151" s="12"/>
      <c r="AN3151" s="12">
        <f t="shared" si="594"/>
        <v>0</v>
      </c>
      <c r="AO3151" s="16" t="s">
        <v>11502</v>
      </c>
      <c r="AP3151" s="16" t="str">
        <f t="shared" si="595"/>
        <v>-</v>
      </c>
      <c r="AQ3151" s="12">
        <v>3</v>
      </c>
      <c r="AR3151" s="12">
        <f t="shared" si="596"/>
        <v>4</v>
      </c>
      <c r="AS3151" s="14" t="s">
        <v>11498</v>
      </c>
      <c r="AT3151" s="14" t="str">
        <f t="shared" si="597"/>
        <v>-</v>
      </c>
      <c r="AU3151">
        <v>2</v>
      </c>
      <c r="AV3151" s="15" t="s">
        <v>11497</v>
      </c>
      <c r="AW3151" s="15" t="str">
        <f t="shared" si="598"/>
        <v>-</v>
      </c>
      <c r="AX3151">
        <v>4</v>
      </c>
      <c r="AY3151" s="17" t="s">
        <v>11499</v>
      </c>
      <c r="AZ3151" s="17" t="str">
        <f t="shared" si="599"/>
        <v>-</v>
      </c>
      <c r="BA3151"/>
    </row>
    <row r="3152" spans="1:53" x14ac:dyDescent="0.3">
      <c r="A3152" t="s">
        <v>9114</v>
      </c>
      <c r="B3152" t="s">
        <v>9115</v>
      </c>
      <c r="C3152" t="s">
        <v>9116</v>
      </c>
      <c r="D3152" t="s">
        <v>8804</v>
      </c>
      <c r="E3152" t="str">
        <f>LEFT(Table_Query_from_QDB_Production___SQL_Server[[#This Row],[ttl_class_ttl_outl]],1)</f>
        <v>G</v>
      </c>
      <c r="F3152" t="str">
        <f>UPPER(IFERROR(VLOOKUP(Table_Query_from_QDB_Production___SQL_Server[[#This Row],[cto_osc_code]],'CTO-OSC Table'!$A$2:$B$24,2,FALSE),"Undefined"))</f>
        <v>MAINTENANCE, FABRICATION AND OPERATIONS</v>
      </c>
      <c r="G3152" t="str">
        <f>UPPER(IFERROR(VLOOKUP(Table_Query_from_QDB_Production___SQL_Server[[#This Row],[ttl_class_ttl_outl]],'Title Class Table'!$A$2:$C$146,2,FALSE),"Undefined"))</f>
        <v>PHYSICAL PLANT SERVICES - AGRICULTURE AND GROUNDS</v>
      </c>
      <c r="H3152" t="s">
        <v>11450</v>
      </c>
      <c r="I3152">
        <v>5</v>
      </c>
      <c r="K3152" t="str">
        <f>IFERROR(VLOOKUP(Table_Query_from_QDB_Production___SQL_Server[[#This Row],[step_2_seq]],'Employee Benefit Groups'!#REF!,2,FALSE),"-")</f>
        <v>-</v>
      </c>
      <c r="M3152" t="str">
        <f>IFERROR(VLOOKUP(Table_Query_from_QDB_Production___SQL_Server[[#This Row],[step_4_seq]],'Employee Benefit Groups'!#REF!,2,FALSE),"-")</f>
        <v>-</v>
      </c>
      <c r="O3152" t="str">
        <f>IFERROR(VLOOKUP(Table_Query_from_QDB_Production___SQL_Server[[#This Row],[step_4_seq2]],'Employee Benefit Groups'!#REF!,2,FALSE),"-")</f>
        <v>-</v>
      </c>
      <c r="Q3152" t="str">
        <f>IFERROR(VLOOKUP(Table_Query_from_QDB_Production___SQL_Server[[#This Row],[step_5_seq]],'Employee Benefit Groups'!#REF!,2,FALSE),"-")</f>
        <v>-</v>
      </c>
      <c r="R3152">
        <v>6</v>
      </c>
      <c r="S3152" t="str">
        <f>IFERROR(VLOOKUP(Table_Query_from_QDB_Production___SQL_Server[[#This Row],[step_6_seq]],'Employee Benefit Groups'!#REF!,2,FALSE),"-")</f>
        <v>-</v>
      </c>
      <c r="T3152">
        <v>4</v>
      </c>
      <c r="U3152" t="str">
        <f>IFERROR(VLOOKUP(Table_Query_from_QDB_Production___SQL_Server[[#This Row],[step_7_seq]],'Employee Benefit Groups'!#REF!,2,FALSE),"-")</f>
        <v>-</v>
      </c>
      <c r="W3152" t="str">
        <f>IFERROR(VLOOKUP(Table_Query_from_QDB_Production___SQL_Server[[#This Row],[step_8_seq]],'Employee Benefit Groups'!#REF!,2,FALSE),"-")</f>
        <v>-</v>
      </c>
      <c r="Y3152" t="str">
        <f>IFERROR(VLOOKUP(Table_Query_from_QDB_Production___SQL_Server[[#This Row],[step_9_seq]],'Employee Benefit Groups'!#REF!,2,FALSE),"-")</f>
        <v>-</v>
      </c>
      <c r="AA3152" s="15"/>
      <c r="AB3152" s="15">
        <f t="shared" si="588"/>
        <v>0</v>
      </c>
      <c r="AC3152" s="11" t="s">
        <v>11502</v>
      </c>
      <c r="AD3152" s="11" t="str">
        <f t="shared" si="589"/>
        <v>-</v>
      </c>
      <c r="AE3152" s="12"/>
      <c r="AF3152" s="12">
        <f t="shared" si="590"/>
        <v>0</v>
      </c>
      <c r="AG3152" s="13" t="s">
        <v>11502</v>
      </c>
      <c r="AH3152" s="13" t="str">
        <f t="shared" si="591"/>
        <v>-</v>
      </c>
      <c r="AI3152" s="14"/>
      <c r="AJ3152" s="14">
        <f t="shared" si="592"/>
        <v>0</v>
      </c>
      <c r="AK3152" s="15" t="s">
        <v>11502</v>
      </c>
      <c r="AL3152" s="15" t="str">
        <f t="shared" si="593"/>
        <v>-</v>
      </c>
      <c r="AM3152" s="12">
        <v>5</v>
      </c>
      <c r="AN3152" s="12">
        <f t="shared" si="594"/>
        <v>6</v>
      </c>
      <c r="AO3152" s="16" t="s">
        <v>11500</v>
      </c>
      <c r="AP3152" s="16" t="str">
        <f t="shared" si="595"/>
        <v>-</v>
      </c>
      <c r="AQ3152" s="12">
        <v>3</v>
      </c>
      <c r="AR3152" s="12">
        <f t="shared" si="596"/>
        <v>4</v>
      </c>
      <c r="AS3152" s="14" t="s">
        <v>11498</v>
      </c>
      <c r="AT3152" s="14" t="str">
        <f t="shared" si="597"/>
        <v>-</v>
      </c>
      <c r="AU3152"/>
      <c r="AV3152" s="15" t="s">
        <v>11502</v>
      </c>
      <c r="AW3152" s="15" t="str">
        <f t="shared" si="598"/>
        <v>-</v>
      </c>
      <c r="AX3152"/>
      <c r="AY3152" s="17" t="s">
        <v>11502</v>
      </c>
      <c r="AZ3152" s="17" t="str">
        <f t="shared" si="599"/>
        <v>-</v>
      </c>
      <c r="BA3152"/>
    </row>
    <row r="3153" spans="1:53" x14ac:dyDescent="0.3">
      <c r="A3153" t="s">
        <v>9117</v>
      </c>
      <c r="B3153" t="s">
        <v>9118</v>
      </c>
      <c r="C3153" t="s">
        <v>9119</v>
      </c>
      <c r="D3153" t="s">
        <v>8804</v>
      </c>
      <c r="E3153" t="str">
        <f>LEFT(Table_Query_from_QDB_Production___SQL_Server[[#This Row],[ttl_class_ttl_outl]],1)</f>
        <v>G</v>
      </c>
      <c r="F3153" t="str">
        <f>UPPER(IFERROR(VLOOKUP(Table_Query_from_QDB_Production___SQL_Server[[#This Row],[cto_osc_code]],'CTO-OSC Table'!$A$2:$B$24,2,FALSE),"Undefined"))</f>
        <v>MAINTENANCE, FABRICATION AND OPERATIONS</v>
      </c>
      <c r="G3153" t="str">
        <f>UPPER(IFERROR(VLOOKUP(Table_Query_from_QDB_Production___SQL_Server[[#This Row],[ttl_class_ttl_outl]],'Title Class Table'!$A$2:$C$146,2,FALSE),"Undefined"))</f>
        <v>PHYSICAL PLANT SERVICES - AGRICULTURE AND GROUNDS</v>
      </c>
      <c r="H3153" t="s">
        <v>11450</v>
      </c>
      <c r="I3153">
        <v>5</v>
      </c>
      <c r="K3153" t="str">
        <f>IFERROR(VLOOKUP(Table_Query_from_QDB_Production___SQL_Server[[#This Row],[step_2_seq]],'Employee Benefit Groups'!#REF!,2,FALSE),"-")</f>
        <v>-</v>
      </c>
      <c r="M3153" t="str">
        <f>IFERROR(VLOOKUP(Table_Query_from_QDB_Production___SQL_Server[[#This Row],[step_4_seq]],'Employee Benefit Groups'!#REF!,2,FALSE),"-")</f>
        <v>-</v>
      </c>
      <c r="O3153" t="str">
        <f>IFERROR(VLOOKUP(Table_Query_from_QDB_Production___SQL_Server[[#This Row],[step_4_seq2]],'Employee Benefit Groups'!#REF!,2,FALSE),"-")</f>
        <v>-</v>
      </c>
      <c r="Q3153" t="str">
        <f>IFERROR(VLOOKUP(Table_Query_from_QDB_Production___SQL_Server[[#This Row],[step_5_seq]],'Employee Benefit Groups'!#REF!,2,FALSE),"-")</f>
        <v>-</v>
      </c>
      <c r="R3153">
        <v>6</v>
      </c>
      <c r="S3153" t="str">
        <f>IFERROR(VLOOKUP(Table_Query_from_QDB_Production___SQL_Server[[#This Row],[step_6_seq]],'Employee Benefit Groups'!#REF!,2,FALSE),"-")</f>
        <v>-</v>
      </c>
      <c r="T3153">
        <v>4</v>
      </c>
      <c r="U3153" t="str">
        <f>IFERROR(VLOOKUP(Table_Query_from_QDB_Production___SQL_Server[[#This Row],[step_7_seq]],'Employee Benefit Groups'!#REF!,2,FALSE),"-")</f>
        <v>-</v>
      </c>
      <c r="W3153" t="str">
        <f>IFERROR(VLOOKUP(Table_Query_from_QDB_Production___SQL_Server[[#This Row],[step_8_seq]],'Employee Benefit Groups'!#REF!,2,FALSE),"-")</f>
        <v>-</v>
      </c>
      <c r="Y3153" t="str">
        <f>IFERROR(VLOOKUP(Table_Query_from_QDB_Production___SQL_Server[[#This Row],[step_9_seq]],'Employee Benefit Groups'!#REF!,2,FALSE),"-")</f>
        <v>-</v>
      </c>
      <c r="AA3153" s="15"/>
      <c r="AB3153" s="15">
        <f t="shared" si="588"/>
        <v>0</v>
      </c>
      <c r="AC3153" s="11" t="s">
        <v>11502</v>
      </c>
      <c r="AD3153" s="11" t="str">
        <f t="shared" si="589"/>
        <v>-</v>
      </c>
      <c r="AE3153" s="12"/>
      <c r="AF3153" s="12">
        <f t="shared" si="590"/>
        <v>0</v>
      </c>
      <c r="AG3153" s="13" t="s">
        <v>11502</v>
      </c>
      <c r="AH3153" s="13" t="str">
        <f t="shared" si="591"/>
        <v>-</v>
      </c>
      <c r="AI3153" s="14"/>
      <c r="AJ3153" s="14">
        <f t="shared" si="592"/>
        <v>0</v>
      </c>
      <c r="AK3153" s="15" t="s">
        <v>11502</v>
      </c>
      <c r="AL3153" s="15" t="str">
        <f t="shared" si="593"/>
        <v>-</v>
      </c>
      <c r="AM3153" s="12">
        <v>5</v>
      </c>
      <c r="AN3153" s="12">
        <f t="shared" si="594"/>
        <v>6</v>
      </c>
      <c r="AO3153" s="16" t="s">
        <v>11500</v>
      </c>
      <c r="AP3153" s="16" t="str">
        <f t="shared" si="595"/>
        <v>-</v>
      </c>
      <c r="AQ3153" s="12">
        <v>3</v>
      </c>
      <c r="AR3153" s="12">
        <f t="shared" si="596"/>
        <v>4</v>
      </c>
      <c r="AS3153" s="14" t="s">
        <v>11498</v>
      </c>
      <c r="AT3153" s="14" t="str">
        <f t="shared" si="597"/>
        <v>-</v>
      </c>
      <c r="AU3153"/>
      <c r="AV3153" s="15" t="s">
        <v>11502</v>
      </c>
      <c r="AW3153" s="15" t="str">
        <f t="shared" si="598"/>
        <v>-</v>
      </c>
      <c r="AX3153"/>
      <c r="AY3153" s="17" t="s">
        <v>11502</v>
      </c>
      <c r="AZ3153" s="17" t="str">
        <f t="shared" si="599"/>
        <v>-</v>
      </c>
      <c r="BA3153"/>
    </row>
    <row r="3154" spans="1:53" x14ac:dyDescent="0.3">
      <c r="A3154" t="s">
        <v>9120</v>
      </c>
      <c r="B3154" t="s">
        <v>9121</v>
      </c>
      <c r="C3154" t="s">
        <v>9121</v>
      </c>
      <c r="D3154" t="s">
        <v>8804</v>
      </c>
      <c r="E3154" t="str">
        <f>LEFT(Table_Query_from_QDB_Production___SQL_Server[[#This Row],[ttl_class_ttl_outl]],1)</f>
        <v>G</v>
      </c>
      <c r="F3154" t="str">
        <f>UPPER(IFERROR(VLOOKUP(Table_Query_from_QDB_Production___SQL_Server[[#This Row],[cto_osc_code]],'CTO-OSC Table'!$A$2:$B$24,2,FALSE),"Undefined"))</f>
        <v>MAINTENANCE, FABRICATION AND OPERATIONS</v>
      </c>
      <c r="G3154" t="str">
        <f>UPPER(IFERROR(VLOOKUP(Table_Query_from_QDB_Production___SQL_Server[[#This Row],[ttl_class_ttl_outl]],'Title Class Table'!$A$2:$C$146,2,FALSE),"Undefined"))</f>
        <v>PHYSICAL PLANT SERVICES - AGRICULTURE AND GROUNDS</v>
      </c>
      <c r="H3154" t="s">
        <v>11450</v>
      </c>
      <c r="I3154">
        <v>5</v>
      </c>
      <c r="K3154" t="str">
        <f>IFERROR(VLOOKUP(Table_Query_from_QDB_Production___SQL_Server[[#This Row],[step_2_seq]],'Employee Benefit Groups'!#REF!,2,FALSE),"-")</f>
        <v>-</v>
      </c>
      <c r="M3154" t="str">
        <f>IFERROR(VLOOKUP(Table_Query_from_QDB_Production___SQL_Server[[#This Row],[step_4_seq]],'Employee Benefit Groups'!#REF!,2,FALSE),"-")</f>
        <v>-</v>
      </c>
      <c r="O3154" t="str">
        <f>IFERROR(VLOOKUP(Table_Query_from_QDB_Production___SQL_Server[[#This Row],[step_4_seq2]],'Employee Benefit Groups'!#REF!,2,FALSE),"-")</f>
        <v>-</v>
      </c>
      <c r="Q3154" t="str">
        <f>IFERROR(VLOOKUP(Table_Query_from_QDB_Production___SQL_Server[[#This Row],[step_5_seq]],'Employee Benefit Groups'!#REF!,2,FALSE),"-")</f>
        <v>-</v>
      </c>
      <c r="R3154">
        <v>6</v>
      </c>
      <c r="S3154" t="str">
        <f>IFERROR(VLOOKUP(Table_Query_from_QDB_Production___SQL_Server[[#This Row],[step_6_seq]],'Employee Benefit Groups'!#REF!,2,FALSE),"-")</f>
        <v>-</v>
      </c>
      <c r="T3154">
        <v>4</v>
      </c>
      <c r="U3154" t="str">
        <f>IFERROR(VLOOKUP(Table_Query_from_QDB_Production___SQL_Server[[#This Row],[step_7_seq]],'Employee Benefit Groups'!#REF!,2,FALSE),"-")</f>
        <v>-</v>
      </c>
      <c r="W3154" t="str">
        <f>IFERROR(VLOOKUP(Table_Query_from_QDB_Production___SQL_Server[[#This Row],[step_8_seq]],'Employee Benefit Groups'!#REF!,2,FALSE),"-")</f>
        <v>-</v>
      </c>
      <c r="Y3154" t="str">
        <f>IFERROR(VLOOKUP(Table_Query_from_QDB_Production___SQL_Server[[#This Row],[step_9_seq]],'Employee Benefit Groups'!#REF!,2,FALSE),"-")</f>
        <v>-</v>
      </c>
      <c r="AA3154" s="15"/>
      <c r="AB3154" s="15">
        <f t="shared" si="588"/>
        <v>0</v>
      </c>
      <c r="AC3154" s="11" t="s">
        <v>11502</v>
      </c>
      <c r="AD3154" s="11" t="str">
        <f t="shared" si="589"/>
        <v>-</v>
      </c>
      <c r="AE3154" s="12"/>
      <c r="AF3154" s="12">
        <f t="shared" si="590"/>
        <v>0</v>
      </c>
      <c r="AG3154" s="13" t="s">
        <v>11502</v>
      </c>
      <c r="AH3154" s="13" t="str">
        <f t="shared" si="591"/>
        <v>-</v>
      </c>
      <c r="AI3154" s="14"/>
      <c r="AJ3154" s="14">
        <f t="shared" si="592"/>
        <v>0</v>
      </c>
      <c r="AK3154" s="15" t="s">
        <v>11502</v>
      </c>
      <c r="AL3154" s="15" t="str">
        <f t="shared" si="593"/>
        <v>-</v>
      </c>
      <c r="AM3154" s="12">
        <v>5</v>
      </c>
      <c r="AN3154" s="12">
        <f t="shared" si="594"/>
        <v>6</v>
      </c>
      <c r="AO3154" s="16" t="s">
        <v>11500</v>
      </c>
      <c r="AP3154" s="16" t="str">
        <f t="shared" si="595"/>
        <v>-</v>
      </c>
      <c r="AQ3154" s="12">
        <v>3</v>
      </c>
      <c r="AR3154" s="12">
        <f t="shared" si="596"/>
        <v>4</v>
      </c>
      <c r="AS3154" s="14" t="s">
        <v>11498</v>
      </c>
      <c r="AT3154" s="14" t="str">
        <f t="shared" si="597"/>
        <v>-</v>
      </c>
      <c r="AU3154"/>
      <c r="AV3154" s="15" t="s">
        <v>11502</v>
      </c>
      <c r="AW3154" s="15" t="str">
        <f t="shared" si="598"/>
        <v>-</v>
      </c>
      <c r="AX3154"/>
      <c r="AY3154" s="17" t="s">
        <v>11502</v>
      </c>
      <c r="AZ3154" s="17" t="str">
        <f t="shared" si="599"/>
        <v>-</v>
      </c>
      <c r="BA3154"/>
    </row>
    <row r="3155" spans="1:53" x14ac:dyDescent="0.3">
      <c r="A3155" t="s">
        <v>9122</v>
      </c>
      <c r="B3155" t="s">
        <v>9123</v>
      </c>
      <c r="C3155" t="s">
        <v>9124</v>
      </c>
      <c r="D3155" t="s">
        <v>8804</v>
      </c>
      <c r="E3155" t="str">
        <f>LEFT(Table_Query_from_QDB_Production___SQL_Server[[#This Row],[ttl_class_ttl_outl]],1)</f>
        <v>G</v>
      </c>
      <c r="F3155" t="str">
        <f>UPPER(IFERROR(VLOOKUP(Table_Query_from_QDB_Production___SQL_Server[[#This Row],[cto_osc_code]],'CTO-OSC Table'!$A$2:$B$24,2,FALSE),"Undefined"))</f>
        <v>MAINTENANCE, FABRICATION AND OPERATIONS</v>
      </c>
      <c r="G3155" t="str">
        <f>UPPER(IFERROR(VLOOKUP(Table_Query_from_QDB_Production___SQL_Server[[#This Row],[ttl_class_ttl_outl]],'Title Class Table'!$A$2:$C$146,2,FALSE),"Undefined"))</f>
        <v>PHYSICAL PLANT SERVICES - AGRICULTURE AND GROUNDS</v>
      </c>
      <c r="H3155" t="s">
        <v>11450</v>
      </c>
      <c r="I3155">
        <v>5</v>
      </c>
      <c r="K3155" t="str">
        <f>IFERROR(VLOOKUP(Table_Query_from_QDB_Production___SQL_Server[[#This Row],[step_2_seq]],'Employee Benefit Groups'!#REF!,2,FALSE),"-")</f>
        <v>-</v>
      </c>
      <c r="M3155" t="str">
        <f>IFERROR(VLOOKUP(Table_Query_from_QDB_Production___SQL_Server[[#This Row],[step_4_seq]],'Employee Benefit Groups'!#REF!,2,FALSE),"-")</f>
        <v>-</v>
      </c>
      <c r="O3155" t="str">
        <f>IFERROR(VLOOKUP(Table_Query_from_QDB_Production___SQL_Server[[#This Row],[step_4_seq2]],'Employee Benefit Groups'!#REF!,2,FALSE),"-")</f>
        <v>-</v>
      </c>
      <c r="Q3155" t="str">
        <f>IFERROR(VLOOKUP(Table_Query_from_QDB_Production___SQL_Server[[#This Row],[step_5_seq]],'Employee Benefit Groups'!#REF!,2,FALSE),"-")</f>
        <v>-</v>
      </c>
      <c r="R3155">
        <v>6</v>
      </c>
      <c r="S3155" t="str">
        <f>IFERROR(VLOOKUP(Table_Query_from_QDB_Production___SQL_Server[[#This Row],[step_6_seq]],'Employee Benefit Groups'!#REF!,2,FALSE),"-")</f>
        <v>-</v>
      </c>
      <c r="T3155">
        <v>4</v>
      </c>
      <c r="U3155" t="str">
        <f>IFERROR(VLOOKUP(Table_Query_from_QDB_Production___SQL_Server[[#This Row],[step_7_seq]],'Employee Benefit Groups'!#REF!,2,FALSE),"-")</f>
        <v>-</v>
      </c>
      <c r="W3155" t="str">
        <f>IFERROR(VLOOKUP(Table_Query_from_QDB_Production___SQL_Server[[#This Row],[step_8_seq]],'Employee Benefit Groups'!#REF!,2,FALSE),"-")</f>
        <v>-</v>
      </c>
      <c r="Y3155" t="str">
        <f>IFERROR(VLOOKUP(Table_Query_from_QDB_Production___SQL_Server[[#This Row],[step_9_seq]],'Employee Benefit Groups'!#REF!,2,FALSE),"-")</f>
        <v>-</v>
      </c>
      <c r="AA3155" s="15"/>
      <c r="AB3155" s="15">
        <f t="shared" si="588"/>
        <v>0</v>
      </c>
      <c r="AC3155" s="11" t="s">
        <v>11502</v>
      </c>
      <c r="AD3155" s="11" t="str">
        <f t="shared" si="589"/>
        <v>-</v>
      </c>
      <c r="AE3155" s="12"/>
      <c r="AF3155" s="12">
        <f t="shared" si="590"/>
        <v>0</v>
      </c>
      <c r="AG3155" s="13" t="s">
        <v>11502</v>
      </c>
      <c r="AH3155" s="13" t="str">
        <f t="shared" si="591"/>
        <v>-</v>
      </c>
      <c r="AI3155" s="14"/>
      <c r="AJ3155" s="14">
        <f t="shared" si="592"/>
        <v>0</v>
      </c>
      <c r="AK3155" s="15" t="s">
        <v>11502</v>
      </c>
      <c r="AL3155" s="15" t="str">
        <f t="shared" si="593"/>
        <v>-</v>
      </c>
      <c r="AM3155" s="12">
        <v>5</v>
      </c>
      <c r="AN3155" s="12">
        <f t="shared" si="594"/>
        <v>6</v>
      </c>
      <c r="AO3155" s="16" t="s">
        <v>11500</v>
      </c>
      <c r="AP3155" s="16" t="str">
        <f t="shared" si="595"/>
        <v>-</v>
      </c>
      <c r="AQ3155" s="12">
        <v>3</v>
      </c>
      <c r="AR3155" s="12">
        <f t="shared" si="596"/>
        <v>4</v>
      </c>
      <c r="AS3155" s="14" t="s">
        <v>11498</v>
      </c>
      <c r="AT3155" s="14" t="str">
        <f t="shared" si="597"/>
        <v>-</v>
      </c>
      <c r="AU3155"/>
      <c r="AV3155" s="15" t="s">
        <v>11502</v>
      </c>
      <c r="AW3155" s="15" t="str">
        <f t="shared" si="598"/>
        <v>-</v>
      </c>
      <c r="AX3155"/>
      <c r="AY3155" s="17" t="s">
        <v>11502</v>
      </c>
      <c r="AZ3155" s="17" t="str">
        <f t="shared" si="599"/>
        <v>-</v>
      </c>
      <c r="BA3155"/>
    </row>
    <row r="3156" spans="1:53" x14ac:dyDescent="0.3">
      <c r="A3156" t="s">
        <v>9125</v>
      </c>
      <c r="B3156" t="s">
        <v>9126</v>
      </c>
      <c r="C3156" t="s">
        <v>9127</v>
      </c>
      <c r="D3156" t="s">
        <v>526</v>
      </c>
      <c r="E3156" t="str">
        <f>LEFT(Table_Query_from_QDB_Production___SQL_Server[[#This Row],[ttl_class_ttl_outl]],1)</f>
        <v>F</v>
      </c>
      <c r="F3156" t="str">
        <f>UPPER(IFERROR(VLOOKUP(Table_Query_from_QDB_Production___SQL_Server[[#This Row],[cto_osc_code]],'CTO-OSC Table'!$A$2:$B$24,2,FALSE),"Undefined"))</f>
        <v>FISCAL, MANAGEMENT AND STAFF SERVICES</v>
      </c>
      <c r="G3156" t="str">
        <f>UPPER(IFERROR(VLOOKUP(Table_Query_from_QDB_Production___SQL_Server[[#This Row],[ttl_class_ttl_outl]],'Title Class Table'!$A$2:$C$146,2,FALSE),"Undefined"))</f>
        <v>ADMINISTRATIVE, BUDGET AND PERSONNEL ANALYSIS</v>
      </c>
      <c r="H3156" t="s">
        <v>11451</v>
      </c>
      <c r="I3156">
        <v>6</v>
      </c>
      <c r="K3156" t="str">
        <f>IFERROR(VLOOKUP(Table_Query_from_QDB_Production___SQL_Server[[#This Row],[step_2_seq]],'Employee Benefit Groups'!#REF!,2,FALSE),"-")</f>
        <v>-</v>
      </c>
      <c r="M3156" t="str">
        <f>IFERROR(VLOOKUP(Table_Query_from_QDB_Production___SQL_Server[[#This Row],[step_4_seq]],'Employee Benefit Groups'!#REF!,2,FALSE),"-")</f>
        <v>-</v>
      </c>
      <c r="O3156" t="str">
        <f>IFERROR(VLOOKUP(Table_Query_from_QDB_Production___SQL_Server[[#This Row],[step_4_seq2]],'Employee Benefit Groups'!#REF!,2,FALSE),"-")</f>
        <v>-</v>
      </c>
      <c r="Q3156" t="str">
        <f>IFERROR(VLOOKUP(Table_Query_from_QDB_Production___SQL_Server[[#This Row],[step_5_seq]],'Employee Benefit Groups'!#REF!,2,FALSE),"-")</f>
        <v>-</v>
      </c>
      <c r="S3156" t="str">
        <f>IFERROR(VLOOKUP(Table_Query_from_QDB_Production___SQL_Server[[#This Row],[step_6_seq]],'Employee Benefit Groups'!#REF!,2,FALSE),"-")</f>
        <v>-</v>
      </c>
      <c r="T3156">
        <v>4</v>
      </c>
      <c r="U3156" t="str">
        <f>IFERROR(VLOOKUP(Table_Query_from_QDB_Production___SQL_Server[[#This Row],[step_7_seq]],'Employee Benefit Groups'!#REF!,2,FALSE),"-")</f>
        <v>-</v>
      </c>
      <c r="V3156">
        <v>3</v>
      </c>
      <c r="W3156" t="str">
        <f>IFERROR(VLOOKUP(Table_Query_from_QDB_Production___SQL_Server[[#This Row],[step_8_seq]],'Employee Benefit Groups'!#REF!,2,FALSE),"-")</f>
        <v>-</v>
      </c>
      <c r="X3156">
        <v>5</v>
      </c>
      <c r="Y3156" t="str">
        <f>IFERROR(VLOOKUP(Table_Query_from_QDB_Production___SQL_Server[[#This Row],[step_9_seq]],'Employee Benefit Groups'!#REF!,2,FALSE),"-")</f>
        <v>-</v>
      </c>
      <c r="AA3156" s="15"/>
      <c r="AB3156" s="15">
        <f t="shared" si="588"/>
        <v>0</v>
      </c>
      <c r="AC3156" s="11" t="s">
        <v>11502</v>
      </c>
      <c r="AD3156" s="11" t="str">
        <f t="shared" si="589"/>
        <v>-</v>
      </c>
      <c r="AE3156" s="12"/>
      <c r="AF3156" s="12">
        <f t="shared" si="590"/>
        <v>0</v>
      </c>
      <c r="AG3156" s="13" t="s">
        <v>11502</v>
      </c>
      <c r="AH3156" s="13" t="str">
        <f t="shared" si="591"/>
        <v>-</v>
      </c>
      <c r="AI3156" s="14"/>
      <c r="AJ3156" s="14">
        <f t="shared" si="592"/>
        <v>0</v>
      </c>
      <c r="AK3156" s="15" t="s">
        <v>11502</v>
      </c>
      <c r="AL3156" s="15" t="str">
        <f t="shared" si="593"/>
        <v>-</v>
      </c>
      <c r="AM3156" s="12"/>
      <c r="AN3156" s="12">
        <f t="shared" si="594"/>
        <v>0</v>
      </c>
      <c r="AO3156" s="16" t="s">
        <v>11502</v>
      </c>
      <c r="AP3156" s="16" t="str">
        <f t="shared" si="595"/>
        <v>-</v>
      </c>
      <c r="AQ3156" s="12">
        <v>3</v>
      </c>
      <c r="AR3156" s="12">
        <f t="shared" si="596"/>
        <v>4</v>
      </c>
      <c r="AS3156" s="14" t="s">
        <v>11498</v>
      </c>
      <c r="AT3156" s="14" t="str">
        <f t="shared" si="597"/>
        <v>-</v>
      </c>
      <c r="AU3156">
        <v>2</v>
      </c>
      <c r="AV3156" s="15" t="s">
        <v>11497</v>
      </c>
      <c r="AW3156" s="15" t="str">
        <f t="shared" si="598"/>
        <v>-</v>
      </c>
      <c r="AX3156">
        <v>4</v>
      </c>
      <c r="AY3156" s="17" t="s">
        <v>11499</v>
      </c>
      <c r="AZ3156" s="17" t="str">
        <f t="shared" si="599"/>
        <v>-</v>
      </c>
      <c r="BA3156"/>
    </row>
    <row r="3157" spans="1:53" x14ac:dyDescent="0.3">
      <c r="A3157" t="s">
        <v>9128</v>
      </c>
      <c r="B3157" t="s">
        <v>9129</v>
      </c>
      <c r="C3157" t="s">
        <v>9130</v>
      </c>
      <c r="D3157" t="s">
        <v>526</v>
      </c>
      <c r="E3157" t="str">
        <f>LEFT(Table_Query_from_QDB_Production___SQL_Server[[#This Row],[ttl_class_ttl_outl]],1)</f>
        <v>F</v>
      </c>
      <c r="F3157" t="str">
        <f>UPPER(IFERROR(VLOOKUP(Table_Query_from_QDB_Production___SQL_Server[[#This Row],[cto_osc_code]],'CTO-OSC Table'!$A$2:$B$24,2,FALSE),"Undefined"))</f>
        <v>FISCAL, MANAGEMENT AND STAFF SERVICES</v>
      </c>
      <c r="G3157" t="str">
        <f>UPPER(IFERROR(VLOOKUP(Table_Query_from_QDB_Production___SQL_Server[[#This Row],[ttl_class_ttl_outl]],'Title Class Table'!$A$2:$C$146,2,FALSE),"Undefined"))</f>
        <v>ADMINISTRATIVE, BUDGET AND PERSONNEL ANALYSIS</v>
      </c>
      <c r="H3157" t="s">
        <v>11451</v>
      </c>
      <c r="I3157">
        <v>6</v>
      </c>
      <c r="K3157" t="str">
        <f>IFERROR(VLOOKUP(Table_Query_from_QDB_Production___SQL_Server[[#This Row],[step_2_seq]],'Employee Benefit Groups'!#REF!,2,FALSE),"-")</f>
        <v>-</v>
      </c>
      <c r="M3157" t="str">
        <f>IFERROR(VLOOKUP(Table_Query_from_QDB_Production___SQL_Server[[#This Row],[step_4_seq]],'Employee Benefit Groups'!#REF!,2,FALSE),"-")</f>
        <v>-</v>
      </c>
      <c r="O3157" t="str">
        <f>IFERROR(VLOOKUP(Table_Query_from_QDB_Production___SQL_Server[[#This Row],[step_4_seq2]],'Employee Benefit Groups'!#REF!,2,FALSE),"-")</f>
        <v>-</v>
      </c>
      <c r="Q3157" t="str">
        <f>IFERROR(VLOOKUP(Table_Query_from_QDB_Production___SQL_Server[[#This Row],[step_5_seq]],'Employee Benefit Groups'!#REF!,2,FALSE),"-")</f>
        <v>-</v>
      </c>
      <c r="S3157" t="str">
        <f>IFERROR(VLOOKUP(Table_Query_from_QDB_Production___SQL_Server[[#This Row],[step_6_seq]],'Employee Benefit Groups'!#REF!,2,FALSE),"-")</f>
        <v>-</v>
      </c>
      <c r="T3157">
        <v>4</v>
      </c>
      <c r="U3157" t="str">
        <f>IFERROR(VLOOKUP(Table_Query_from_QDB_Production___SQL_Server[[#This Row],[step_7_seq]],'Employee Benefit Groups'!#REF!,2,FALSE),"-")</f>
        <v>-</v>
      </c>
      <c r="V3157">
        <v>3</v>
      </c>
      <c r="W3157" t="str">
        <f>IFERROR(VLOOKUP(Table_Query_from_QDB_Production___SQL_Server[[#This Row],[step_8_seq]],'Employee Benefit Groups'!#REF!,2,FALSE),"-")</f>
        <v>-</v>
      </c>
      <c r="X3157">
        <v>5</v>
      </c>
      <c r="Y3157" t="str">
        <f>IFERROR(VLOOKUP(Table_Query_from_QDB_Production___SQL_Server[[#This Row],[step_9_seq]],'Employee Benefit Groups'!#REF!,2,FALSE),"-")</f>
        <v>-</v>
      </c>
      <c r="AA3157" s="15"/>
      <c r="AB3157" s="15">
        <f t="shared" si="588"/>
        <v>0</v>
      </c>
      <c r="AC3157" s="11" t="s">
        <v>11502</v>
      </c>
      <c r="AD3157" s="11" t="str">
        <f t="shared" si="589"/>
        <v>-</v>
      </c>
      <c r="AE3157" s="12"/>
      <c r="AF3157" s="12">
        <f t="shared" si="590"/>
        <v>0</v>
      </c>
      <c r="AG3157" s="13" t="s">
        <v>11502</v>
      </c>
      <c r="AH3157" s="13" t="str">
        <f t="shared" si="591"/>
        <v>-</v>
      </c>
      <c r="AI3157" s="14"/>
      <c r="AJ3157" s="14">
        <f t="shared" si="592"/>
        <v>0</v>
      </c>
      <c r="AK3157" s="15" t="s">
        <v>11502</v>
      </c>
      <c r="AL3157" s="15" t="str">
        <f t="shared" si="593"/>
        <v>-</v>
      </c>
      <c r="AM3157" s="12"/>
      <c r="AN3157" s="12">
        <f t="shared" si="594"/>
        <v>0</v>
      </c>
      <c r="AO3157" s="16" t="s">
        <v>11502</v>
      </c>
      <c r="AP3157" s="16" t="str">
        <f t="shared" si="595"/>
        <v>-</v>
      </c>
      <c r="AQ3157" s="12">
        <v>3</v>
      </c>
      <c r="AR3157" s="12">
        <f t="shared" si="596"/>
        <v>4</v>
      </c>
      <c r="AS3157" s="14" t="s">
        <v>11498</v>
      </c>
      <c r="AT3157" s="14" t="str">
        <f t="shared" si="597"/>
        <v>-</v>
      </c>
      <c r="AU3157">
        <v>2</v>
      </c>
      <c r="AV3157" s="15" t="s">
        <v>11497</v>
      </c>
      <c r="AW3157" s="15" t="str">
        <f t="shared" si="598"/>
        <v>-</v>
      </c>
      <c r="AX3157">
        <v>4</v>
      </c>
      <c r="AY3157" s="17" t="s">
        <v>11499</v>
      </c>
      <c r="AZ3157" s="17" t="str">
        <f t="shared" si="599"/>
        <v>-</v>
      </c>
      <c r="BA3157"/>
    </row>
    <row r="3158" spans="1:53" x14ac:dyDescent="0.3">
      <c r="A3158" t="s">
        <v>9131</v>
      </c>
      <c r="B3158" t="s">
        <v>9132</v>
      </c>
      <c r="C3158" t="s">
        <v>9133</v>
      </c>
      <c r="D3158" t="s">
        <v>526</v>
      </c>
      <c r="E3158" t="str">
        <f>LEFT(Table_Query_from_QDB_Production___SQL_Server[[#This Row],[ttl_class_ttl_outl]],1)</f>
        <v>F</v>
      </c>
      <c r="F3158" t="str">
        <f>UPPER(IFERROR(VLOOKUP(Table_Query_from_QDB_Production___SQL_Server[[#This Row],[cto_osc_code]],'CTO-OSC Table'!$A$2:$B$24,2,FALSE),"Undefined"))</f>
        <v>FISCAL, MANAGEMENT AND STAFF SERVICES</v>
      </c>
      <c r="G3158" t="str">
        <f>UPPER(IFERROR(VLOOKUP(Table_Query_from_QDB_Production___SQL_Server[[#This Row],[ttl_class_ttl_outl]],'Title Class Table'!$A$2:$C$146,2,FALSE),"Undefined"))</f>
        <v>ADMINISTRATIVE, BUDGET AND PERSONNEL ANALYSIS</v>
      </c>
      <c r="H3158" t="s">
        <v>11451</v>
      </c>
      <c r="I3158">
        <v>6</v>
      </c>
      <c r="K3158" t="str">
        <f>IFERROR(VLOOKUP(Table_Query_from_QDB_Production___SQL_Server[[#This Row],[step_2_seq]],'Employee Benefit Groups'!#REF!,2,FALSE),"-")</f>
        <v>-</v>
      </c>
      <c r="M3158" t="str">
        <f>IFERROR(VLOOKUP(Table_Query_from_QDB_Production___SQL_Server[[#This Row],[step_4_seq]],'Employee Benefit Groups'!#REF!,2,FALSE),"-")</f>
        <v>-</v>
      </c>
      <c r="O3158" t="str">
        <f>IFERROR(VLOOKUP(Table_Query_from_QDB_Production___SQL_Server[[#This Row],[step_4_seq2]],'Employee Benefit Groups'!#REF!,2,FALSE),"-")</f>
        <v>-</v>
      </c>
      <c r="Q3158" t="str">
        <f>IFERROR(VLOOKUP(Table_Query_from_QDB_Production___SQL_Server[[#This Row],[step_5_seq]],'Employee Benefit Groups'!#REF!,2,FALSE),"-")</f>
        <v>-</v>
      </c>
      <c r="S3158" t="str">
        <f>IFERROR(VLOOKUP(Table_Query_from_QDB_Production___SQL_Server[[#This Row],[step_6_seq]],'Employee Benefit Groups'!#REF!,2,FALSE),"-")</f>
        <v>-</v>
      </c>
      <c r="T3158">
        <v>4</v>
      </c>
      <c r="U3158" t="str">
        <f>IFERROR(VLOOKUP(Table_Query_from_QDB_Production___SQL_Server[[#This Row],[step_7_seq]],'Employee Benefit Groups'!#REF!,2,FALSE),"-")</f>
        <v>-</v>
      </c>
      <c r="V3158">
        <v>3</v>
      </c>
      <c r="W3158" t="str">
        <f>IFERROR(VLOOKUP(Table_Query_from_QDB_Production___SQL_Server[[#This Row],[step_8_seq]],'Employee Benefit Groups'!#REF!,2,FALSE),"-")</f>
        <v>-</v>
      </c>
      <c r="X3158">
        <v>5</v>
      </c>
      <c r="Y3158" t="str">
        <f>IFERROR(VLOOKUP(Table_Query_from_QDB_Production___SQL_Server[[#This Row],[step_9_seq]],'Employee Benefit Groups'!#REF!,2,FALSE),"-")</f>
        <v>-</v>
      </c>
      <c r="AA3158" s="15"/>
      <c r="AB3158" s="15">
        <f t="shared" si="588"/>
        <v>0</v>
      </c>
      <c r="AC3158" s="11" t="s">
        <v>11502</v>
      </c>
      <c r="AD3158" s="11" t="str">
        <f t="shared" si="589"/>
        <v>-</v>
      </c>
      <c r="AE3158" s="12"/>
      <c r="AF3158" s="12">
        <f t="shared" si="590"/>
        <v>0</v>
      </c>
      <c r="AG3158" s="13" t="s">
        <v>11502</v>
      </c>
      <c r="AH3158" s="13" t="str">
        <f t="shared" si="591"/>
        <v>-</v>
      </c>
      <c r="AI3158" s="14"/>
      <c r="AJ3158" s="14">
        <f t="shared" si="592"/>
        <v>0</v>
      </c>
      <c r="AK3158" s="15" t="s">
        <v>11502</v>
      </c>
      <c r="AL3158" s="15" t="str">
        <f t="shared" si="593"/>
        <v>-</v>
      </c>
      <c r="AM3158" s="12"/>
      <c r="AN3158" s="12">
        <f t="shared" si="594"/>
        <v>0</v>
      </c>
      <c r="AO3158" s="16" t="s">
        <v>11502</v>
      </c>
      <c r="AP3158" s="16" t="str">
        <f t="shared" si="595"/>
        <v>-</v>
      </c>
      <c r="AQ3158" s="12">
        <v>3</v>
      </c>
      <c r="AR3158" s="12">
        <f t="shared" si="596"/>
        <v>4</v>
      </c>
      <c r="AS3158" s="14" t="s">
        <v>11498</v>
      </c>
      <c r="AT3158" s="14" t="str">
        <f t="shared" si="597"/>
        <v>-</v>
      </c>
      <c r="AU3158">
        <v>2</v>
      </c>
      <c r="AV3158" s="15" t="s">
        <v>11497</v>
      </c>
      <c r="AW3158" s="15" t="str">
        <f t="shared" si="598"/>
        <v>-</v>
      </c>
      <c r="AX3158">
        <v>4</v>
      </c>
      <c r="AY3158" s="17" t="s">
        <v>11499</v>
      </c>
      <c r="AZ3158" s="17" t="str">
        <f t="shared" si="599"/>
        <v>-</v>
      </c>
      <c r="BA3158"/>
    </row>
    <row r="3159" spans="1:53" x14ac:dyDescent="0.3">
      <c r="A3159" t="s">
        <v>9134</v>
      </c>
      <c r="B3159" t="s">
        <v>9135</v>
      </c>
      <c r="C3159" t="s">
        <v>9136</v>
      </c>
      <c r="D3159" t="s">
        <v>8804</v>
      </c>
      <c r="E3159" t="str">
        <f>LEFT(Table_Query_from_QDB_Production___SQL_Server[[#This Row],[ttl_class_ttl_outl]],1)</f>
        <v>G</v>
      </c>
      <c r="F3159" t="str">
        <f>UPPER(IFERROR(VLOOKUP(Table_Query_from_QDB_Production___SQL_Server[[#This Row],[cto_osc_code]],'CTO-OSC Table'!$A$2:$B$24,2,FALSE),"Undefined"))</f>
        <v>MAINTENANCE, FABRICATION AND OPERATIONS</v>
      </c>
      <c r="G3159" t="str">
        <f>UPPER(IFERROR(VLOOKUP(Table_Query_from_QDB_Production___SQL_Server[[#This Row],[ttl_class_ttl_outl]],'Title Class Table'!$A$2:$C$146,2,FALSE),"Undefined"))</f>
        <v>PHYSICAL PLANT SERVICES - AGRICULTURE AND GROUNDS</v>
      </c>
      <c r="H3159" t="s">
        <v>11450</v>
      </c>
      <c r="I3159">
        <v>5</v>
      </c>
      <c r="K3159" t="str">
        <f>IFERROR(VLOOKUP(Table_Query_from_QDB_Production___SQL_Server[[#This Row],[step_2_seq]],'Employee Benefit Groups'!#REF!,2,FALSE),"-")</f>
        <v>-</v>
      </c>
      <c r="M3159" t="str">
        <f>IFERROR(VLOOKUP(Table_Query_from_QDB_Production___SQL_Server[[#This Row],[step_4_seq]],'Employee Benefit Groups'!#REF!,2,FALSE),"-")</f>
        <v>-</v>
      </c>
      <c r="O3159" t="str">
        <f>IFERROR(VLOOKUP(Table_Query_from_QDB_Production___SQL_Server[[#This Row],[step_4_seq2]],'Employee Benefit Groups'!#REF!,2,FALSE),"-")</f>
        <v>-</v>
      </c>
      <c r="Q3159" t="str">
        <f>IFERROR(VLOOKUP(Table_Query_from_QDB_Production___SQL_Server[[#This Row],[step_5_seq]],'Employee Benefit Groups'!#REF!,2,FALSE),"-")</f>
        <v>-</v>
      </c>
      <c r="R3159">
        <v>6</v>
      </c>
      <c r="S3159" t="str">
        <f>IFERROR(VLOOKUP(Table_Query_from_QDB_Production___SQL_Server[[#This Row],[step_6_seq]],'Employee Benefit Groups'!#REF!,2,FALSE),"-")</f>
        <v>-</v>
      </c>
      <c r="T3159">
        <v>4</v>
      </c>
      <c r="U3159" t="str">
        <f>IFERROR(VLOOKUP(Table_Query_from_QDB_Production___SQL_Server[[#This Row],[step_7_seq]],'Employee Benefit Groups'!#REF!,2,FALSE),"-")</f>
        <v>-</v>
      </c>
      <c r="W3159" t="str">
        <f>IFERROR(VLOOKUP(Table_Query_from_QDB_Production___SQL_Server[[#This Row],[step_8_seq]],'Employee Benefit Groups'!#REF!,2,FALSE),"-")</f>
        <v>-</v>
      </c>
      <c r="Y3159" t="str">
        <f>IFERROR(VLOOKUP(Table_Query_from_QDB_Production___SQL_Server[[#This Row],[step_9_seq]],'Employee Benefit Groups'!#REF!,2,FALSE),"-")</f>
        <v>-</v>
      </c>
      <c r="AA3159" s="15"/>
      <c r="AB3159" s="15">
        <f t="shared" si="588"/>
        <v>0</v>
      </c>
      <c r="AC3159" s="11" t="s">
        <v>11502</v>
      </c>
      <c r="AD3159" s="11" t="str">
        <f t="shared" si="589"/>
        <v>-</v>
      </c>
      <c r="AE3159" s="12"/>
      <c r="AF3159" s="12">
        <f t="shared" si="590"/>
        <v>0</v>
      </c>
      <c r="AG3159" s="13" t="s">
        <v>11502</v>
      </c>
      <c r="AH3159" s="13" t="str">
        <f t="shared" si="591"/>
        <v>-</v>
      </c>
      <c r="AI3159" s="14"/>
      <c r="AJ3159" s="14">
        <f t="shared" si="592"/>
        <v>0</v>
      </c>
      <c r="AK3159" s="15" t="s">
        <v>11502</v>
      </c>
      <c r="AL3159" s="15" t="str">
        <f t="shared" si="593"/>
        <v>-</v>
      </c>
      <c r="AM3159" s="12">
        <v>5</v>
      </c>
      <c r="AN3159" s="12">
        <f t="shared" si="594"/>
        <v>6</v>
      </c>
      <c r="AO3159" s="16" t="s">
        <v>11500</v>
      </c>
      <c r="AP3159" s="16" t="str">
        <f t="shared" si="595"/>
        <v>-</v>
      </c>
      <c r="AQ3159" s="12">
        <v>3</v>
      </c>
      <c r="AR3159" s="12">
        <f t="shared" si="596"/>
        <v>4</v>
      </c>
      <c r="AS3159" s="14" t="s">
        <v>11498</v>
      </c>
      <c r="AT3159" s="14" t="str">
        <f t="shared" si="597"/>
        <v>-</v>
      </c>
      <c r="AU3159"/>
      <c r="AV3159" s="15" t="s">
        <v>11502</v>
      </c>
      <c r="AW3159" s="15" t="str">
        <f t="shared" si="598"/>
        <v>-</v>
      </c>
      <c r="AX3159"/>
      <c r="AY3159" s="17" t="s">
        <v>11502</v>
      </c>
      <c r="AZ3159" s="17" t="str">
        <f t="shared" si="599"/>
        <v>-</v>
      </c>
      <c r="BA3159"/>
    </row>
    <row r="3160" spans="1:53" x14ac:dyDescent="0.3">
      <c r="A3160" t="s">
        <v>9137</v>
      </c>
      <c r="B3160" t="s">
        <v>9138</v>
      </c>
      <c r="C3160" t="s">
        <v>9139</v>
      </c>
      <c r="D3160" t="s">
        <v>8804</v>
      </c>
      <c r="E3160" t="str">
        <f>LEFT(Table_Query_from_QDB_Production___SQL_Server[[#This Row],[ttl_class_ttl_outl]],1)</f>
        <v>G</v>
      </c>
      <c r="F3160" t="str">
        <f>UPPER(IFERROR(VLOOKUP(Table_Query_from_QDB_Production___SQL_Server[[#This Row],[cto_osc_code]],'CTO-OSC Table'!$A$2:$B$24,2,FALSE),"Undefined"))</f>
        <v>MAINTENANCE, FABRICATION AND OPERATIONS</v>
      </c>
      <c r="G3160" t="str">
        <f>UPPER(IFERROR(VLOOKUP(Table_Query_from_QDB_Production___SQL_Server[[#This Row],[ttl_class_ttl_outl]],'Title Class Table'!$A$2:$C$146,2,FALSE),"Undefined"))</f>
        <v>PHYSICAL PLANT SERVICES - AGRICULTURE AND GROUNDS</v>
      </c>
      <c r="H3160" t="s">
        <v>11450</v>
      </c>
      <c r="I3160">
        <v>5</v>
      </c>
      <c r="K3160" t="str">
        <f>IFERROR(VLOOKUP(Table_Query_from_QDB_Production___SQL_Server[[#This Row],[step_2_seq]],'Employee Benefit Groups'!#REF!,2,FALSE),"-")</f>
        <v>-</v>
      </c>
      <c r="M3160" t="str">
        <f>IFERROR(VLOOKUP(Table_Query_from_QDB_Production___SQL_Server[[#This Row],[step_4_seq]],'Employee Benefit Groups'!#REF!,2,FALSE),"-")</f>
        <v>-</v>
      </c>
      <c r="O3160" t="str">
        <f>IFERROR(VLOOKUP(Table_Query_from_QDB_Production___SQL_Server[[#This Row],[step_4_seq2]],'Employee Benefit Groups'!#REF!,2,FALSE),"-")</f>
        <v>-</v>
      </c>
      <c r="Q3160" t="str">
        <f>IFERROR(VLOOKUP(Table_Query_from_QDB_Production___SQL_Server[[#This Row],[step_5_seq]],'Employee Benefit Groups'!#REF!,2,FALSE),"-")</f>
        <v>-</v>
      </c>
      <c r="R3160">
        <v>6</v>
      </c>
      <c r="S3160" t="str">
        <f>IFERROR(VLOOKUP(Table_Query_from_QDB_Production___SQL_Server[[#This Row],[step_6_seq]],'Employee Benefit Groups'!#REF!,2,FALSE),"-")</f>
        <v>-</v>
      </c>
      <c r="T3160">
        <v>4</v>
      </c>
      <c r="U3160" t="str">
        <f>IFERROR(VLOOKUP(Table_Query_from_QDB_Production___SQL_Server[[#This Row],[step_7_seq]],'Employee Benefit Groups'!#REF!,2,FALSE),"-")</f>
        <v>-</v>
      </c>
      <c r="W3160" t="str">
        <f>IFERROR(VLOOKUP(Table_Query_from_QDB_Production___SQL_Server[[#This Row],[step_8_seq]],'Employee Benefit Groups'!#REF!,2,FALSE),"-")</f>
        <v>-</v>
      </c>
      <c r="Y3160" t="str">
        <f>IFERROR(VLOOKUP(Table_Query_from_QDB_Production___SQL_Server[[#This Row],[step_9_seq]],'Employee Benefit Groups'!#REF!,2,FALSE),"-")</f>
        <v>-</v>
      </c>
      <c r="AA3160" s="15"/>
      <c r="AB3160" s="15">
        <f t="shared" si="588"/>
        <v>0</v>
      </c>
      <c r="AC3160" s="11" t="s">
        <v>11502</v>
      </c>
      <c r="AD3160" s="11" t="str">
        <f t="shared" si="589"/>
        <v>-</v>
      </c>
      <c r="AE3160" s="12"/>
      <c r="AF3160" s="12">
        <f t="shared" si="590"/>
        <v>0</v>
      </c>
      <c r="AG3160" s="13" t="s">
        <v>11502</v>
      </c>
      <c r="AH3160" s="13" t="str">
        <f t="shared" si="591"/>
        <v>-</v>
      </c>
      <c r="AI3160" s="14"/>
      <c r="AJ3160" s="14">
        <f t="shared" si="592"/>
        <v>0</v>
      </c>
      <c r="AK3160" s="15" t="s">
        <v>11502</v>
      </c>
      <c r="AL3160" s="15" t="str">
        <f t="shared" si="593"/>
        <v>-</v>
      </c>
      <c r="AM3160" s="12">
        <v>5</v>
      </c>
      <c r="AN3160" s="12">
        <f t="shared" si="594"/>
        <v>6</v>
      </c>
      <c r="AO3160" s="16" t="s">
        <v>11500</v>
      </c>
      <c r="AP3160" s="16" t="str">
        <f t="shared" si="595"/>
        <v>-</v>
      </c>
      <c r="AQ3160" s="12">
        <v>3</v>
      </c>
      <c r="AR3160" s="12">
        <f t="shared" si="596"/>
        <v>4</v>
      </c>
      <c r="AS3160" s="14" t="s">
        <v>11498</v>
      </c>
      <c r="AT3160" s="14" t="str">
        <f t="shared" si="597"/>
        <v>-</v>
      </c>
      <c r="AU3160"/>
      <c r="AV3160" s="15" t="s">
        <v>11502</v>
      </c>
      <c r="AW3160" s="15" t="str">
        <f t="shared" si="598"/>
        <v>-</v>
      </c>
      <c r="AX3160"/>
      <c r="AY3160" s="17" t="s">
        <v>11502</v>
      </c>
      <c r="AZ3160" s="17" t="str">
        <f t="shared" si="599"/>
        <v>-</v>
      </c>
      <c r="BA3160"/>
    </row>
    <row r="3161" spans="1:53" x14ac:dyDescent="0.3">
      <c r="A3161" t="s">
        <v>9140</v>
      </c>
      <c r="B3161" t="s">
        <v>9141</v>
      </c>
      <c r="C3161" t="s">
        <v>9142</v>
      </c>
      <c r="D3161" t="s">
        <v>8804</v>
      </c>
      <c r="E3161" t="str">
        <f>LEFT(Table_Query_from_QDB_Production___SQL_Server[[#This Row],[ttl_class_ttl_outl]],1)</f>
        <v>G</v>
      </c>
      <c r="F3161" t="str">
        <f>UPPER(IFERROR(VLOOKUP(Table_Query_from_QDB_Production___SQL_Server[[#This Row],[cto_osc_code]],'CTO-OSC Table'!$A$2:$B$24,2,FALSE),"Undefined"))</f>
        <v>MAINTENANCE, FABRICATION AND OPERATIONS</v>
      </c>
      <c r="G3161" t="str">
        <f>UPPER(IFERROR(VLOOKUP(Table_Query_from_QDB_Production___SQL_Server[[#This Row],[ttl_class_ttl_outl]],'Title Class Table'!$A$2:$C$146,2,FALSE),"Undefined"))</f>
        <v>PHYSICAL PLANT SERVICES - AGRICULTURE AND GROUNDS</v>
      </c>
      <c r="H3161" t="s">
        <v>11450</v>
      </c>
      <c r="I3161">
        <v>5</v>
      </c>
      <c r="K3161" t="str">
        <f>IFERROR(VLOOKUP(Table_Query_from_QDB_Production___SQL_Server[[#This Row],[step_2_seq]],'Employee Benefit Groups'!#REF!,2,FALSE),"-")</f>
        <v>-</v>
      </c>
      <c r="M3161" t="str">
        <f>IFERROR(VLOOKUP(Table_Query_from_QDB_Production___SQL_Server[[#This Row],[step_4_seq]],'Employee Benefit Groups'!#REF!,2,FALSE),"-")</f>
        <v>-</v>
      </c>
      <c r="O3161" t="str">
        <f>IFERROR(VLOOKUP(Table_Query_from_QDB_Production___SQL_Server[[#This Row],[step_4_seq2]],'Employee Benefit Groups'!#REF!,2,FALSE),"-")</f>
        <v>-</v>
      </c>
      <c r="Q3161" t="str">
        <f>IFERROR(VLOOKUP(Table_Query_from_QDB_Production___SQL_Server[[#This Row],[step_5_seq]],'Employee Benefit Groups'!#REF!,2,FALSE),"-")</f>
        <v>-</v>
      </c>
      <c r="R3161">
        <v>6</v>
      </c>
      <c r="S3161" t="str">
        <f>IFERROR(VLOOKUP(Table_Query_from_QDB_Production___SQL_Server[[#This Row],[step_6_seq]],'Employee Benefit Groups'!#REF!,2,FALSE),"-")</f>
        <v>-</v>
      </c>
      <c r="T3161">
        <v>4</v>
      </c>
      <c r="U3161" t="str">
        <f>IFERROR(VLOOKUP(Table_Query_from_QDB_Production___SQL_Server[[#This Row],[step_7_seq]],'Employee Benefit Groups'!#REF!,2,FALSE),"-")</f>
        <v>-</v>
      </c>
      <c r="W3161" t="str">
        <f>IFERROR(VLOOKUP(Table_Query_from_QDB_Production___SQL_Server[[#This Row],[step_8_seq]],'Employee Benefit Groups'!#REF!,2,FALSE),"-")</f>
        <v>-</v>
      </c>
      <c r="Y3161" t="str">
        <f>IFERROR(VLOOKUP(Table_Query_from_QDB_Production___SQL_Server[[#This Row],[step_9_seq]],'Employee Benefit Groups'!#REF!,2,FALSE),"-")</f>
        <v>-</v>
      </c>
      <c r="AA3161" s="15"/>
      <c r="AB3161" s="15">
        <f t="shared" si="588"/>
        <v>0</v>
      </c>
      <c r="AC3161" s="11" t="s">
        <v>11502</v>
      </c>
      <c r="AD3161" s="11" t="str">
        <f t="shared" si="589"/>
        <v>-</v>
      </c>
      <c r="AE3161" s="12"/>
      <c r="AF3161" s="12">
        <f t="shared" si="590"/>
        <v>0</v>
      </c>
      <c r="AG3161" s="13" t="s">
        <v>11502</v>
      </c>
      <c r="AH3161" s="13" t="str">
        <f t="shared" si="591"/>
        <v>-</v>
      </c>
      <c r="AI3161" s="14"/>
      <c r="AJ3161" s="14">
        <f t="shared" si="592"/>
        <v>0</v>
      </c>
      <c r="AK3161" s="15" t="s">
        <v>11502</v>
      </c>
      <c r="AL3161" s="15" t="str">
        <f t="shared" si="593"/>
        <v>-</v>
      </c>
      <c r="AM3161" s="12">
        <v>5</v>
      </c>
      <c r="AN3161" s="12">
        <f t="shared" si="594"/>
        <v>6</v>
      </c>
      <c r="AO3161" s="16" t="s">
        <v>11500</v>
      </c>
      <c r="AP3161" s="16" t="str">
        <f t="shared" si="595"/>
        <v>-</v>
      </c>
      <c r="AQ3161" s="12">
        <v>3</v>
      </c>
      <c r="AR3161" s="12">
        <f t="shared" si="596"/>
        <v>4</v>
      </c>
      <c r="AS3161" s="14" t="s">
        <v>11498</v>
      </c>
      <c r="AT3161" s="14" t="str">
        <f t="shared" si="597"/>
        <v>-</v>
      </c>
      <c r="AU3161"/>
      <c r="AV3161" s="15" t="s">
        <v>11502</v>
      </c>
      <c r="AW3161" s="15" t="str">
        <f t="shared" si="598"/>
        <v>-</v>
      </c>
      <c r="AX3161"/>
      <c r="AY3161" s="17" t="s">
        <v>11502</v>
      </c>
      <c r="AZ3161" s="17" t="str">
        <f t="shared" si="599"/>
        <v>-</v>
      </c>
      <c r="BA3161"/>
    </row>
    <row r="3162" spans="1:53" x14ac:dyDescent="0.3">
      <c r="A3162" t="s">
        <v>9143</v>
      </c>
      <c r="B3162" t="s">
        <v>9144</v>
      </c>
      <c r="C3162" t="s">
        <v>9145</v>
      </c>
      <c r="D3162" t="s">
        <v>8804</v>
      </c>
      <c r="E3162" t="str">
        <f>LEFT(Table_Query_from_QDB_Production___SQL_Server[[#This Row],[ttl_class_ttl_outl]],1)</f>
        <v>G</v>
      </c>
      <c r="F3162" t="str">
        <f>UPPER(IFERROR(VLOOKUP(Table_Query_from_QDB_Production___SQL_Server[[#This Row],[cto_osc_code]],'CTO-OSC Table'!$A$2:$B$24,2,FALSE),"Undefined"))</f>
        <v>MAINTENANCE, FABRICATION AND OPERATIONS</v>
      </c>
      <c r="G3162" t="str">
        <f>UPPER(IFERROR(VLOOKUP(Table_Query_from_QDB_Production___SQL_Server[[#This Row],[ttl_class_ttl_outl]],'Title Class Table'!$A$2:$C$146,2,FALSE),"Undefined"))</f>
        <v>PHYSICAL PLANT SERVICES - AGRICULTURE AND GROUNDS</v>
      </c>
      <c r="H3162" t="s">
        <v>11450</v>
      </c>
      <c r="I3162">
        <v>5</v>
      </c>
      <c r="K3162" t="str">
        <f>IFERROR(VLOOKUP(Table_Query_from_QDB_Production___SQL_Server[[#This Row],[step_2_seq]],'Employee Benefit Groups'!#REF!,2,FALSE),"-")</f>
        <v>-</v>
      </c>
      <c r="M3162" t="str">
        <f>IFERROR(VLOOKUP(Table_Query_from_QDB_Production___SQL_Server[[#This Row],[step_4_seq]],'Employee Benefit Groups'!#REF!,2,FALSE),"-")</f>
        <v>-</v>
      </c>
      <c r="O3162" t="str">
        <f>IFERROR(VLOOKUP(Table_Query_from_QDB_Production___SQL_Server[[#This Row],[step_4_seq2]],'Employee Benefit Groups'!#REF!,2,FALSE),"-")</f>
        <v>-</v>
      </c>
      <c r="Q3162" t="str">
        <f>IFERROR(VLOOKUP(Table_Query_from_QDB_Production___SQL_Server[[#This Row],[step_5_seq]],'Employee Benefit Groups'!#REF!,2,FALSE),"-")</f>
        <v>-</v>
      </c>
      <c r="R3162">
        <v>6</v>
      </c>
      <c r="S3162" t="str">
        <f>IFERROR(VLOOKUP(Table_Query_from_QDB_Production___SQL_Server[[#This Row],[step_6_seq]],'Employee Benefit Groups'!#REF!,2,FALSE),"-")</f>
        <v>-</v>
      </c>
      <c r="T3162">
        <v>4</v>
      </c>
      <c r="U3162" t="str">
        <f>IFERROR(VLOOKUP(Table_Query_from_QDB_Production___SQL_Server[[#This Row],[step_7_seq]],'Employee Benefit Groups'!#REF!,2,FALSE),"-")</f>
        <v>-</v>
      </c>
      <c r="W3162" t="str">
        <f>IFERROR(VLOOKUP(Table_Query_from_QDB_Production___SQL_Server[[#This Row],[step_8_seq]],'Employee Benefit Groups'!#REF!,2,FALSE),"-")</f>
        <v>-</v>
      </c>
      <c r="Y3162" t="str">
        <f>IFERROR(VLOOKUP(Table_Query_from_QDB_Production___SQL_Server[[#This Row],[step_9_seq]],'Employee Benefit Groups'!#REF!,2,FALSE),"-")</f>
        <v>-</v>
      </c>
      <c r="AA3162" s="15"/>
      <c r="AB3162" s="15">
        <f t="shared" si="588"/>
        <v>0</v>
      </c>
      <c r="AC3162" s="11" t="s">
        <v>11502</v>
      </c>
      <c r="AD3162" s="11" t="str">
        <f t="shared" si="589"/>
        <v>-</v>
      </c>
      <c r="AE3162" s="12"/>
      <c r="AF3162" s="12">
        <f t="shared" si="590"/>
        <v>0</v>
      </c>
      <c r="AG3162" s="13" t="s">
        <v>11502</v>
      </c>
      <c r="AH3162" s="13" t="str">
        <f t="shared" si="591"/>
        <v>-</v>
      </c>
      <c r="AI3162" s="14"/>
      <c r="AJ3162" s="14">
        <f t="shared" si="592"/>
        <v>0</v>
      </c>
      <c r="AK3162" s="15" t="s">
        <v>11502</v>
      </c>
      <c r="AL3162" s="15" t="str">
        <f t="shared" si="593"/>
        <v>-</v>
      </c>
      <c r="AM3162" s="12">
        <v>5</v>
      </c>
      <c r="AN3162" s="12">
        <f t="shared" si="594"/>
        <v>6</v>
      </c>
      <c r="AO3162" s="16" t="s">
        <v>11500</v>
      </c>
      <c r="AP3162" s="16" t="str">
        <f t="shared" si="595"/>
        <v>-</v>
      </c>
      <c r="AQ3162" s="12">
        <v>3</v>
      </c>
      <c r="AR3162" s="12">
        <f t="shared" si="596"/>
        <v>4</v>
      </c>
      <c r="AS3162" s="14" t="s">
        <v>11498</v>
      </c>
      <c r="AT3162" s="14" t="str">
        <f t="shared" si="597"/>
        <v>-</v>
      </c>
      <c r="AU3162"/>
      <c r="AV3162" s="15" t="s">
        <v>11502</v>
      </c>
      <c r="AW3162" s="15" t="str">
        <f t="shared" si="598"/>
        <v>-</v>
      </c>
      <c r="AX3162"/>
      <c r="AY3162" s="17" t="s">
        <v>11502</v>
      </c>
      <c r="AZ3162" s="17" t="str">
        <f t="shared" si="599"/>
        <v>-</v>
      </c>
      <c r="BA3162"/>
    </row>
    <row r="3163" spans="1:53" x14ac:dyDescent="0.3">
      <c r="A3163" t="s">
        <v>9146</v>
      </c>
      <c r="B3163" t="s">
        <v>9147</v>
      </c>
      <c r="C3163" t="s">
        <v>9148</v>
      </c>
      <c r="D3163" t="s">
        <v>1101</v>
      </c>
      <c r="E3163" t="str">
        <f>LEFT(Table_Query_from_QDB_Production___SQL_Server[[#This Row],[ttl_class_ttl_outl]],1)</f>
        <v>G</v>
      </c>
      <c r="F3163" t="str">
        <f>UPPER(IFERROR(VLOOKUP(Table_Query_from_QDB_Production___SQL_Server[[#This Row],[cto_osc_code]],'CTO-OSC Table'!$A$2:$B$24,2,FALSE),"Undefined"))</f>
        <v>MAINTENANCE, FABRICATION AND OPERATIONS</v>
      </c>
      <c r="G3163" t="str">
        <f>UPPER(IFERROR(VLOOKUP(Table_Query_from_QDB_Production___SQL_Server[[#This Row],[ttl_class_ttl_outl]],'Title Class Table'!$A$2:$C$146,2,FALSE),"Undefined"))</f>
        <v>PHYSICAL PLANT SERVICES - MAINTENANCE</v>
      </c>
      <c r="H3163" t="s">
        <v>11451</v>
      </c>
      <c r="I3163">
        <v>6</v>
      </c>
      <c r="K3163" t="str">
        <f>IFERROR(VLOOKUP(Table_Query_from_QDB_Production___SQL_Server[[#This Row],[step_2_seq]],'Employee Benefit Groups'!#REF!,2,FALSE),"-")</f>
        <v>-</v>
      </c>
      <c r="M3163" t="str">
        <f>IFERROR(VLOOKUP(Table_Query_from_QDB_Production___SQL_Server[[#This Row],[step_4_seq]],'Employee Benefit Groups'!#REF!,2,FALSE),"-")</f>
        <v>-</v>
      </c>
      <c r="O3163" t="str">
        <f>IFERROR(VLOOKUP(Table_Query_from_QDB_Production___SQL_Server[[#This Row],[step_4_seq2]],'Employee Benefit Groups'!#REF!,2,FALSE),"-")</f>
        <v>-</v>
      </c>
      <c r="Q3163" t="str">
        <f>IFERROR(VLOOKUP(Table_Query_from_QDB_Production___SQL_Server[[#This Row],[step_5_seq]],'Employee Benefit Groups'!#REF!,2,FALSE),"-")</f>
        <v>-</v>
      </c>
      <c r="S3163" t="str">
        <f>IFERROR(VLOOKUP(Table_Query_from_QDB_Production___SQL_Server[[#This Row],[step_6_seq]],'Employee Benefit Groups'!#REF!,2,FALSE),"-")</f>
        <v>-</v>
      </c>
      <c r="T3163">
        <v>4</v>
      </c>
      <c r="U3163" t="str">
        <f>IFERROR(VLOOKUP(Table_Query_from_QDB_Production___SQL_Server[[#This Row],[step_7_seq]],'Employee Benefit Groups'!#REF!,2,FALSE),"-")</f>
        <v>-</v>
      </c>
      <c r="V3163">
        <v>3</v>
      </c>
      <c r="W3163" t="str">
        <f>IFERROR(VLOOKUP(Table_Query_from_QDB_Production___SQL_Server[[#This Row],[step_8_seq]],'Employee Benefit Groups'!#REF!,2,FALSE),"-")</f>
        <v>-</v>
      </c>
      <c r="X3163">
        <v>5</v>
      </c>
      <c r="Y3163" t="str">
        <f>IFERROR(VLOOKUP(Table_Query_from_QDB_Production___SQL_Server[[#This Row],[step_9_seq]],'Employee Benefit Groups'!#REF!,2,FALSE),"-")</f>
        <v>-</v>
      </c>
      <c r="AA3163" s="15"/>
      <c r="AB3163" s="15">
        <f t="shared" si="588"/>
        <v>0</v>
      </c>
      <c r="AC3163" s="11" t="s">
        <v>11502</v>
      </c>
      <c r="AD3163" s="11" t="str">
        <f t="shared" si="589"/>
        <v>-</v>
      </c>
      <c r="AE3163" s="12"/>
      <c r="AF3163" s="12">
        <f t="shared" si="590"/>
        <v>0</v>
      </c>
      <c r="AG3163" s="13" t="s">
        <v>11502</v>
      </c>
      <c r="AH3163" s="13" t="str">
        <f t="shared" si="591"/>
        <v>-</v>
      </c>
      <c r="AI3163" s="14"/>
      <c r="AJ3163" s="14">
        <f t="shared" si="592"/>
        <v>0</v>
      </c>
      <c r="AK3163" s="15" t="s">
        <v>11502</v>
      </c>
      <c r="AL3163" s="15" t="str">
        <f t="shared" si="593"/>
        <v>-</v>
      </c>
      <c r="AM3163" s="12"/>
      <c r="AN3163" s="12">
        <f t="shared" si="594"/>
        <v>0</v>
      </c>
      <c r="AO3163" s="16" t="s">
        <v>11502</v>
      </c>
      <c r="AP3163" s="16" t="str">
        <f t="shared" si="595"/>
        <v>-</v>
      </c>
      <c r="AQ3163" s="12">
        <v>3</v>
      </c>
      <c r="AR3163" s="12">
        <f t="shared" si="596"/>
        <v>4</v>
      </c>
      <c r="AS3163" s="14" t="s">
        <v>11498</v>
      </c>
      <c r="AT3163" s="14" t="str">
        <f t="shared" si="597"/>
        <v>-</v>
      </c>
      <c r="AU3163">
        <v>2</v>
      </c>
      <c r="AV3163" s="15" t="s">
        <v>11497</v>
      </c>
      <c r="AW3163" s="15" t="str">
        <f t="shared" si="598"/>
        <v>-</v>
      </c>
      <c r="AX3163">
        <v>4</v>
      </c>
      <c r="AY3163" s="17" t="s">
        <v>11499</v>
      </c>
      <c r="AZ3163" s="17" t="str">
        <f t="shared" si="599"/>
        <v>-</v>
      </c>
      <c r="BA3163"/>
    </row>
    <row r="3164" spans="1:53" x14ac:dyDescent="0.3">
      <c r="A3164" t="s">
        <v>9149</v>
      </c>
      <c r="B3164" t="s">
        <v>9150</v>
      </c>
      <c r="C3164" t="s">
        <v>9151</v>
      </c>
      <c r="D3164" t="s">
        <v>1101</v>
      </c>
      <c r="E3164" t="str">
        <f>LEFT(Table_Query_from_QDB_Production___SQL_Server[[#This Row],[ttl_class_ttl_outl]],1)</f>
        <v>G</v>
      </c>
      <c r="F3164" t="str">
        <f>UPPER(IFERROR(VLOOKUP(Table_Query_from_QDB_Production___SQL_Server[[#This Row],[cto_osc_code]],'CTO-OSC Table'!$A$2:$B$24,2,FALSE),"Undefined"))</f>
        <v>MAINTENANCE, FABRICATION AND OPERATIONS</v>
      </c>
      <c r="G3164" t="str">
        <f>UPPER(IFERROR(VLOOKUP(Table_Query_from_QDB_Production___SQL_Server[[#This Row],[ttl_class_ttl_outl]],'Title Class Table'!$A$2:$C$146,2,FALSE),"Undefined"))</f>
        <v>PHYSICAL PLANT SERVICES - MAINTENANCE</v>
      </c>
      <c r="H3164" t="s">
        <v>11451</v>
      </c>
      <c r="I3164">
        <v>6</v>
      </c>
      <c r="K3164" t="str">
        <f>IFERROR(VLOOKUP(Table_Query_from_QDB_Production___SQL_Server[[#This Row],[step_2_seq]],'Employee Benefit Groups'!#REF!,2,FALSE),"-")</f>
        <v>-</v>
      </c>
      <c r="M3164" t="str">
        <f>IFERROR(VLOOKUP(Table_Query_from_QDB_Production___SQL_Server[[#This Row],[step_4_seq]],'Employee Benefit Groups'!#REF!,2,FALSE),"-")</f>
        <v>-</v>
      </c>
      <c r="O3164" t="str">
        <f>IFERROR(VLOOKUP(Table_Query_from_QDB_Production___SQL_Server[[#This Row],[step_4_seq2]],'Employee Benefit Groups'!#REF!,2,FALSE),"-")</f>
        <v>-</v>
      </c>
      <c r="Q3164" t="str">
        <f>IFERROR(VLOOKUP(Table_Query_from_QDB_Production___SQL_Server[[#This Row],[step_5_seq]],'Employee Benefit Groups'!#REF!,2,FALSE),"-")</f>
        <v>-</v>
      </c>
      <c r="S3164" t="str">
        <f>IFERROR(VLOOKUP(Table_Query_from_QDB_Production___SQL_Server[[#This Row],[step_6_seq]],'Employee Benefit Groups'!#REF!,2,FALSE),"-")</f>
        <v>-</v>
      </c>
      <c r="T3164">
        <v>4</v>
      </c>
      <c r="U3164" t="str">
        <f>IFERROR(VLOOKUP(Table_Query_from_QDB_Production___SQL_Server[[#This Row],[step_7_seq]],'Employee Benefit Groups'!#REF!,2,FALSE),"-")</f>
        <v>-</v>
      </c>
      <c r="V3164">
        <v>3</v>
      </c>
      <c r="W3164" t="str">
        <f>IFERROR(VLOOKUP(Table_Query_from_QDB_Production___SQL_Server[[#This Row],[step_8_seq]],'Employee Benefit Groups'!#REF!,2,FALSE),"-")</f>
        <v>-</v>
      </c>
      <c r="X3164">
        <v>5</v>
      </c>
      <c r="Y3164" t="str">
        <f>IFERROR(VLOOKUP(Table_Query_from_QDB_Production___SQL_Server[[#This Row],[step_9_seq]],'Employee Benefit Groups'!#REF!,2,FALSE),"-")</f>
        <v>-</v>
      </c>
      <c r="AA3164" s="15"/>
      <c r="AB3164" s="15">
        <f t="shared" si="588"/>
        <v>0</v>
      </c>
      <c r="AC3164" s="11" t="s">
        <v>11502</v>
      </c>
      <c r="AD3164" s="11" t="str">
        <f t="shared" si="589"/>
        <v>-</v>
      </c>
      <c r="AE3164" s="12"/>
      <c r="AF3164" s="12">
        <f t="shared" si="590"/>
        <v>0</v>
      </c>
      <c r="AG3164" s="13" t="s">
        <v>11502</v>
      </c>
      <c r="AH3164" s="13" t="str">
        <f t="shared" si="591"/>
        <v>-</v>
      </c>
      <c r="AI3164" s="14"/>
      <c r="AJ3164" s="14">
        <f t="shared" si="592"/>
        <v>0</v>
      </c>
      <c r="AK3164" s="15" t="s">
        <v>11502</v>
      </c>
      <c r="AL3164" s="15" t="str">
        <f t="shared" si="593"/>
        <v>-</v>
      </c>
      <c r="AM3164" s="12"/>
      <c r="AN3164" s="12">
        <f t="shared" si="594"/>
        <v>0</v>
      </c>
      <c r="AO3164" s="16" t="s">
        <v>11502</v>
      </c>
      <c r="AP3164" s="16" t="str">
        <f t="shared" si="595"/>
        <v>-</v>
      </c>
      <c r="AQ3164" s="12">
        <v>3</v>
      </c>
      <c r="AR3164" s="12">
        <f t="shared" si="596"/>
        <v>4</v>
      </c>
      <c r="AS3164" s="14" t="s">
        <v>11498</v>
      </c>
      <c r="AT3164" s="14" t="str">
        <f t="shared" si="597"/>
        <v>-</v>
      </c>
      <c r="AU3164">
        <v>2</v>
      </c>
      <c r="AV3164" s="15" t="s">
        <v>11497</v>
      </c>
      <c r="AW3164" s="15" t="str">
        <f t="shared" si="598"/>
        <v>-</v>
      </c>
      <c r="AX3164">
        <v>4</v>
      </c>
      <c r="AY3164" s="17" t="s">
        <v>11499</v>
      </c>
      <c r="AZ3164" s="17" t="str">
        <f t="shared" si="599"/>
        <v>-</v>
      </c>
      <c r="BA3164"/>
    </row>
    <row r="3165" spans="1:53" x14ac:dyDescent="0.3">
      <c r="A3165" t="s">
        <v>9152</v>
      </c>
      <c r="B3165" t="s">
        <v>9153</v>
      </c>
      <c r="C3165" t="s">
        <v>9154</v>
      </c>
      <c r="D3165" t="s">
        <v>1101</v>
      </c>
      <c r="E3165" t="str">
        <f>LEFT(Table_Query_from_QDB_Production___SQL_Server[[#This Row],[ttl_class_ttl_outl]],1)</f>
        <v>G</v>
      </c>
      <c r="F3165" t="str">
        <f>UPPER(IFERROR(VLOOKUP(Table_Query_from_QDB_Production___SQL_Server[[#This Row],[cto_osc_code]],'CTO-OSC Table'!$A$2:$B$24,2,FALSE),"Undefined"))</f>
        <v>MAINTENANCE, FABRICATION AND OPERATIONS</v>
      </c>
      <c r="G3165" t="str">
        <f>UPPER(IFERROR(VLOOKUP(Table_Query_from_QDB_Production___SQL_Server[[#This Row],[ttl_class_ttl_outl]],'Title Class Table'!$A$2:$C$146,2,FALSE),"Undefined"))</f>
        <v>PHYSICAL PLANT SERVICES - MAINTENANCE</v>
      </c>
      <c r="H3165" t="s">
        <v>11451</v>
      </c>
      <c r="I3165">
        <v>6</v>
      </c>
      <c r="K3165" t="str">
        <f>IFERROR(VLOOKUP(Table_Query_from_QDB_Production___SQL_Server[[#This Row],[step_2_seq]],'Employee Benefit Groups'!#REF!,2,FALSE),"-")</f>
        <v>-</v>
      </c>
      <c r="M3165" t="str">
        <f>IFERROR(VLOOKUP(Table_Query_from_QDB_Production___SQL_Server[[#This Row],[step_4_seq]],'Employee Benefit Groups'!#REF!,2,FALSE),"-")</f>
        <v>-</v>
      </c>
      <c r="O3165" t="str">
        <f>IFERROR(VLOOKUP(Table_Query_from_QDB_Production___SQL_Server[[#This Row],[step_4_seq2]],'Employee Benefit Groups'!#REF!,2,FALSE),"-")</f>
        <v>-</v>
      </c>
      <c r="Q3165" t="str">
        <f>IFERROR(VLOOKUP(Table_Query_from_QDB_Production___SQL_Server[[#This Row],[step_5_seq]],'Employee Benefit Groups'!#REF!,2,FALSE),"-")</f>
        <v>-</v>
      </c>
      <c r="S3165" t="str">
        <f>IFERROR(VLOOKUP(Table_Query_from_QDB_Production___SQL_Server[[#This Row],[step_6_seq]],'Employee Benefit Groups'!#REF!,2,FALSE),"-")</f>
        <v>-</v>
      </c>
      <c r="T3165">
        <v>4</v>
      </c>
      <c r="U3165" t="str">
        <f>IFERROR(VLOOKUP(Table_Query_from_QDB_Production___SQL_Server[[#This Row],[step_7_seq]],'Employee Benefit Groups'!#REF!,2,FALSE),"-")</f>
        <v>-</v>
      </c>
      <c r="V3165">
        <v>3</v>
      </c>
      <c r="W3165" t="str">
        <f>IFERROR(VLOOKUP(Table_Query_from_QDB_Production___SQL_Server[[#This Row],[step_8_seq]],'Employee Benefit Groups'!#REF!,2,FALSE),"-")</f>
        <v>-</v>
      </c>
      <c r="X3165">
        <v>5</v>
      </c>
      <c r="Y3165" t="str">
        <f>IFERROR(VLOOKUP(Table_Query_from_QDB_Production___SQL_Server[[#This Row],[step_9_seq]],'Employee Benefit Groups'!#REF!,2,FALSE),"-")</f>
        <v>-</v>
      </c>
      <c r="AA3165" s="15"/>
      <c r="AB3165" s="15">
        <f t="shared" si="588"/>
        <v>0</v>
      </c>
      <c r="AC3165" s="11" t="s">
        <v>11502</v>
      </c>
      <c r="AD3165" s="11" t="str">
        <f t="shared" si="589"/>
        <v>-</v>
      </c>
      <c r="AE3165" s="12"/>
      <c r="AF3165" s="12">
        <f t="shared" si="590"/>
        <v>0</v>
      </c>
      <c r="AG3165" s="13" t="s">
        <v>11502</v>
      </c>
      <c r="AH3165" s="13" t="str">
        <f t="shared" si="591"/>
        <v>-</v>
      </c>
      <c r="AI3165" s="14"/>
      <c r="AJ3165" s="14">
        <f t="shared" si="592"/>
        <v>0</v>
      </c>
      <c r="AK3165" s="15" t="s">
        <v>11502</v>
      </c>
      <c r="AL3165" s="15" t="str">
        <f t="shared" si="593"/>
        <v>-</v>
      </c>
      <c r="AM3165" s="12"/>
      <c r="AN3165" s="12">
        <f t="shared" si="594"/>
        <v>0</v>
      </c>
      <c r="AO3165" s="16" t="s">
        <v>11502</v>
      </c>
      <c r="AP3165" s="16" t="str">
        <f t="shared" si="595"/>
        <v>-</v>
      </c>
      <c r="AQ3165" s="12">
        <v>3</v>
      </c>
      <c r="AR3165" s="12">
        <f t="shared" si="596"/>
        <v>4</v>
      </c>
      <c r="AS3165" s="14" t="s">
        <v>11498</v>
      </c>
      <c r="AT3165" s="14" t="str">
        <f t="shared" si="597"/>
        <v>-</v>
      </c>
      <c r="AU3165">
        <v>2</v>
      </c>
      <c r="AV3165" s="15" t="s">
        <v>11497</v>
      </c>
      <c r="AW3165" s="15" t="str">
        <f t="shared" si="598"/>
        <v>-</v>
      </c>
      <c r="AX3165">
        <v>4</v>
      </c>
      <c r="AY3165" s="17" t="s">
        <v>11499</v>
      </c>
      <c r="AZ3165" s="17" t="str">
        <f t="shared" si="599"/>
        <v>-</v>
      </c>
      <c r="BA3165"/>
    </row>
    <row r="3166" spans="1:53" x14ac:dyDescent="0.3">
      <c r="A3166" t="s">
        <v>9155</v>
      </c>
      <c r="B3166" t="s">
        <v>9156</v>
      </c>
      <c r="C3166" t="s">
        <v>9157</v>
      </c>
      <c r="D3166" t="s">
        <v>1101</v>
      </c>
      <c r="E3166" t="str">
        <f>LEFT(Table_Query_from_QDB_Production___SQL_Server[[#This Row],[ttl_class_ttl_outl]],1)</f>
        <v>G</v>
      </c>
      <c r="F3166" t="str">
        <f>UPPER(IFERROR(VLOOKUP(Table_Query_from_QDB_Production___SQL_Server[[#This Row],[cto_osc_code]],'CTO-OSC Table'!$A$2:$B$24,2,FALSE),"Undefined"))</f>
        <v>MAINTENANCE, FABRICATION AND OPERATIONS</v>
      </c>
      <c r="G3166" t="str">
        <f>UPPER(IFERROR(VLOOKUP(Table_Query_from_QDB_Production___SQL_Server[[#This Row],[ttl_class_ttl_outl]],'Title Class Table'!$A$2:$C$146,2,FALSE),"Undefined"))</f>
        <v>PHYSICAL PLANT SERVICES - MAINTENANCE</v>
      </c>
      <c r="H3166" t="s">
        <v>11451</v>
      </c>
      <c r="I3166">
        <v>6</v>
      </c>
      <c r="K3166" t="str">
        <f>IFERROR(VLOOKUP(Table_Query_from_QDB_Production___SQL_Server[[#This Row],[step_2_seq]],'Employee Benefit Groups'!#REF!,2,FALSE),"-")</f>
        <v>-</v>
      </c>
      <c r="M3166" t="str">
        <f>IFERROR(VLOOKUP(Table_Query_from_QDB_Production___SQL_Server[[#This Row],[step_4_seq]],'Employee Benefit Groups'!#REF!,2,FALSE),"-")</f>
        <v>-</v>
      </c>
      <c r="O3166" t="str">
        <f>IFERROR(VLOOKUP(Table_Query_from_QDB_Production___SQL_Server[[#This Row],[step_4_seq2]],'Employee Benefit Groups'!#REF!,2,FALSE),"-")</f>
        <v>-</v>
      </c>
      <c r="Q3166" t="str">
        <f>IFERROR(VLOOKUP(Table_Query_from_QDB_Production___SQL_Server[[#This Row],[step_5_seq]],'Employee Benefit Groups'!#REF!,2,FALSE),"-")</f>
        <v>-</v>
      </c>
      <c r="S3166" t="str">
        <f>IFERROR(VLOOKUP(Table_Query_from_QDB_Production___SQL_Server[[#This Row],[step_6_seq]],'Employee Benefit Groups'!#REF!,2,FALSE),"-")</f>
        <v>-</v>
      </c>
      <c r="T3166">
        <v>4</v>
      </c>
      <c r="U3166" t="str">
        <f>IFERROR(VLOOKUP(Table_Query_from_QDB_Production___SQL_Server[[#This Row],[step_7_seq]],'Employee Benefit Groups'!#REF!,2,FALSE),"-")</f>
        <v>-</v>
      </c>
      <c r="V3166">
        <v>3</v>
      </c>
      <c r="W3166" t="str">
        <f>IFERROR(VLOOKUP(Table_Query_from_QDB_Production___SQL_Server[[#This Row],[step_8_seq]],'Employee Benefit Groups'!#REF!,2,FALSE),"-")</f>
        <v>-</v>
      </c>
      <c r="X3166">
        <v>5</v>
      </c>
      <c r="Y3166" t="str">
        <f>IFERROR(VLOOKUP(Table_Query_from_QDB_Production___SQL_Server[[#This Row],[step_9_seq]],'Employee Benefit Groups'!#REF!,2,FALSE),"-")</f>
        <v>-</v>
      </c>
      <c r="AA3166" s="15"/>
      <c r="AB3166" s="15">
        <f t="shared" si="588"/>
        <v>0</v>
      </c>
      <c r="AC3166" s="11" t="s">
        <v>11502</v>
      </c>
      <c r="AD3166" s="11" t="str">
        <f t="shared" si="589"/>
        <v>-</v>
      </c>
      <c r="AE3166" s="12"/>
      <c r="AF3166" s="12">
        <f t="shared" si="590"/>
        <v>0</v>
      </c>
      <c r="AG3166" s="13" t="s">
        <v>11502</v>
      </c>
      <c r="AH3166" s="13" t="str">
        <f t="shared" si="591"/>
        <v>-</v>
      </c>
      <c r="AI3166" s="14"/>
      <c r="AJ3166" s="14">
        <f t="shared" si="592"/>
        <v>0</v>
      </c>
      <c r="AK3166" s="15" t="s">
        <v>11502</v>
      </c>
      <c r="AL3166" s="15" t="str">
        <f t="shared" si="593"/>
        <v>-</v>
      </c>
      <c r="AM3166" s="12"/>
      <c r="AN3166" s="12">
        <f t="shared" si="594"/>
        <v>0</v>
      </c>
      <c r="AO3166" s="16" t="s">
        <v>11502</v>
      </c>
      <c r="AP3166" s="16" t="str">
        <f t="shared" si="595"/>
        <v>-</v>
      </c>
      <c r="AQ3166" s="12">
        <v>3</v>
      </c>
      <c r="AR3166" s="12">
        <f t="shared" si="596"/>
        <v>4</v>
      </c>
      <c r="AS3166" s="14" t="s">
        <v>11498</v>
      </c>
      <c r="AT3166" s="14" t="str">
        <f t="shared" si="597"/>
        <v>-</v>
      </c>
      <c r="AU3166">
        <v>2</v>
      </c>
      <c r="AV3166" s="15" t="s">
        <v>11497</v>
      </c>
      <c r="AW3166" s="15" t="str">
        <f t="shared" si="598"/>
        <v>-</v>
      </c>
      <c r="AX3166">
        <v>4</v>
      </c>
      <c r="AY3166" s="17" t="s">
        <v>11499</v>
      </c>
      <c r="AZ3166" s="17" t="str">
        <f t="shared" si="599"/>
        <v>-</v>
      </c>
      <c r="BA3166"/>
    </row>
    <row r="3167" spans="1:53" x14ac:dyDescent="0.3">
      <c r="A3167" t="s">
        <v>9158</v>
      </c>
      <c r="B3167" t="s">
        <v>9159</v>
      </c>
      <c r="C3167" t="s">
        <v>9160</v>
      </c>
      <c r="D3167" t="s">
        <v>1101</v>
      </c>
      <c r="E3167" t="str">
        <f>LEFT(Table_Query_from_QDB_Production___SQL_Server[[#This Row],[ttl_class_ttl_outl]],1)</f>
        <v>G</v>
      </c>
      <c r="F3167" t="str">
        <f>UPPER(IFERROR(VLOOKUP(Table_Query_from_QDB_Production___SQL_Server[[#This Row],[cto_osc_code]],'CTO-OSC Table'!$A$2:$B$24,2,FALSE),"Undefined"))</f>
        <v>MAINTENANCE, FABRICATION AND OPERATIONS</v>
      </c>
      <c r="G3167" t="str">
        <f>UPPER(IFERROR(VLOOKUP(Table_Query_from_QDB_Production___SQL_Server[[#This Row],[ttl_class_ttl_outl]],'Title Class Table'!$A$2:$C$146,2,FALSE),"Undefined"))</f>
        <v>PHYSICAL PLANT SERVICES - MAINTENANCE</v>
      </c>
      <c r="H3167" t="s">
        <v>11451</v>
      </c>
      <c r="I3167">
        <v>6</v>
      </c>
      <c r="K3167" t="str">
        <f>IFERROR(VLOOKUP(Table_Query_from_QDB_Production___SQL_Server[[#This Row],[step_2_seq]],'Employee Benefit Groups'!#REF!,2,FALSE),"-")</f>
        <v>-</v>
      </c>
      <c r="M3167" t="str">
        <f>IFERROR(VLOOKUP(Table_Query_from_QDB_Production___SQL_Server[[#This Row],[step_4_seq]],'Employee Benefit Groups'!#REF!,2,FALSE),"-")</f>
        <v>-</v>
      </c>
      <c r="O3167" t="str">
        <f>IFERROR(VLOOKUP(Table_Query_from_QDB_Production___SQL_Server[[#This Row],[step_4_seq2]],'Employee Benefit Groups'!#REF!,2,FALSE),"-")</f>
        <v>-</v>
      </c>
      <c r="Q3167" t="str">
        <f>IFERROR(VLOOKUP(Table_Query_from_QDB_Production___SQL_Server[[#This Row],[step_5_seq]],'Employee Benefit Groups'!#REF!,2,FALSE),"-")</f>
        <v>-</v>
      </c>
      <c r="S3167" t="str">
        <f>IFERROR(VLOOKUP(Table_Query_from_QDB_Production___SQL_Server[[#This Row],[step_6_seq]],'Employee Benefit Groups'!#REF!,2,FALSE),"-")</f>
        <v>-</v>
      </c>
      <c r="T3167">
        <v>4</v>
      </c>
      <c r="U3167" t="str">
        <f>IFERROR(VLOOKUP(Table_Query_from_QDB_Production___SQL_Server[[#This Row],[step_7_seq]],'Employee Benefit Groups'!#REF!,2,FALSE),"-")</f>
        <v>-</v>
      </c>
      <c r="V3167">
        <v>3</v>
      </c>
      <c r="W3167" t="str">
        <f>IFERROR(VLOOKUP(Table_Query_from_QDB_Production___SQL_Server[[#This Row],[step_8_seq]],'Employee Benefit Groups'!#REF!,2,FALSE),"-")</f>
        <v>-</v>
      </c>
      <c r="X3167">
        <v>5</v>
      </c>
      <c r="Y3167" t="str">
        <f>IFERROR(VLOOKUP(Table_Query_from_QDB_Production___SQL_Server[[#This Row],[step_9_seq]],'Employee Benefit Groups'!#REF!,2,FALSE),"-")</f>
        <v>-</v>
      </c>
      <c r="AA3167" s="15"/>
      <c r="AB3167" s="15">
        <f t="shared" si="588"/>
        <v>0</v>
      </c>
      <c r="AC3167" s="11" t="s">
        <v>11502</v>
      </c>
      <c r="AD3167" s="11" t="str">
        <f t="shared" si="589"/>
        <v>-</v>
      </c>
      <c r="AE3167" s="12"/>
      <c r="AF3167" s="12">
        <f t="shared" si="590"/>
        <v>0</v>
      </c>
      <c r="AG3167" s="13" t="s">
        <v>11502</v>
      </c>
      <c r="AH3167" s="13" t="str">
        <f t="shared" si="591"/>
        <v>-</v>
      </c>
      <c r="AI3167" s="14"/>
      <c r="AJ3167" s="14">
        <f t="shared" si="592"/>
        <v>0</v>
      </c>
      <c r="AK3167" s="15" t="s">
        <v>11502</v>
      </c>
      <c r="AL3167" s="15" t="str">
        <f t="shared" si="593"/>
        <v>-</v>
      </c>
      <c r="AM3167" s="12"/>
      <c r="AN3167" s="12">
        <f t="shared" si="594"/>
        <v>0</v>
      </c>
      <c r="AO3167" s="16" t="s">
        <v>11502</v>
      </c>
      <c r="AP3167" s="16" t="str">
        <f t="shared" si="595"/>
        <v>-</v>
      </c>
      <c r="AQ3167" s="12">
        <v>3</v>
      </c>
      <c r="AR3167" s="12">
        <f t="shared" si="596"/>
        <v>4</v>
      </c>
      <c r="AS3167" s="14" t="s">
        <v>11498</v>
      </c>
      <c r="AT3167" s="14" t="str">
        <f t="shared" si="597"/>
        <v>-</v>
      </c>
      <c r="AU3167">
        <v>2</v>
      </c>
      <c r="AV3167" s="15" t="s">
        <v>11497</v>
      </c>
      <c r="AW3167" s="15" t="str">
        <f t="shared" si="598"/>
        <v>-</v>
      </c>
      <c r="AX3167">
        <v>4</v>
      </c>
      <c r="AY3167" s="17" t="s">
        <v>11499</v>
      </c>
      <c r="AZ3167" s="17" t="str">
        <f t="shared" si="599"/>
        <v>-</v>
      </c>
      <c r="BA3167"/>
    </row>
    <row r="3168" spans="1:53" x14ac:dyDescent="0.3">
      <c r="A3168" t="s">
        <v>9161</v>
      </c>
      <c r="B3168" t="s">
        <v>9162</v>
      </c>
      <c r="C3168" t="s">
        <v>9163</v>
      </c>
      <c r="D3168" t="s">
        <v>1101</v>
      </c>
      <c r="E3168" t="str">
        <f>LEFT(Table_Query_from_QDB_Production___SQL_Server[[#This Row],[ttl_class_ttl_outl]],1)</f>
        <v>G</v>
      </c>
      <c r="F3168" t="str">
        <f>UPPER(IFERROR(VLOOKUP(Table_Query_from_QDB_Production___SQL_Server[[#This Row],[cto_osc_code]],'CTO-OSC Table'!$A$2:$B$24,2,FALSE),"Undefined"))</f>
        <v>MAINTENANCE, FABRICATION AND OPERATIONS</v>
      </c>
      <c r="G3168" t="str">
        <f>UPPER(IFERROR(VLOOKUP(Table_Query_from_QDB_Production___SQL_Server[[#This Row],[ttl_class_ttl_outl]],'Title Class Table'!$A$2:$C$146,2,FALSE),"Undefined"))</f>
        <v>PHYSICAL PLANT SERVICES - MAINTENANCE</v>
      </c>
      <c r="H3168" t="s">
        <v>11451</v>
      </c>
      <c r="I3168">
        <v>6</v>
      </c>
      <c r="K3168" t="str">
        <f>IFERROR(VLOOKUP(Table_Query_from_QDB_Production___SQL_Server[[#This Row],[step_2_seq]],'Employee Benefit Groups'!#REF!,2,FALSE),"-")</f>
        <v>-</v>
      </c>
      <c r="M3168" t="str">
        <f>IFERROR(VLOOKUP(Table_Query_from_QDB_Production___SQL_Server[[#This Row],[step_4_seq]],'Employee Benefit Groups'!#REF!,2,FALSE),"-")</f>
        <v>-</v>
      </c>
      <c r="O3168" t="str">
        <f>IFERROR(VLOOKUP(Table_Query_from_QDB_Production___SQL_Server[[#This Row],[step_4_seq2]],'Employee Benefit Groups'!#REF!,2,FALSE),"-")</f>
        <v>-</v>
      </c>
      <c r="Q3168" t="str">
        <f>IFERROR(VLOOKUP(Table_Query_from_QDB_Production___SQL_Server[[#This Row],[step_5_seq]],'Employee Benefit Groups'!#REF!,2,FALSE),"-")</f>
        <v>-</v>
      </c>
      <c r="S3168" t="str">
        <f>IFERROR(VLOOKUP(Table_Query_from_QDB_Production___SQL_Server[[#This Row],[step_6_seq]],'Employee Benefit Groups'!#REF!,2,FALSE),"-")</f>
        <v>-</v>
      </c>
      <c r="T3168">
        <v>4</v>
      </c>
      <c r="U3168" t="str">
        <f>IFERROR(VLOOKUP(Table_Query_from_QDB_Production___SQL_Server[[#This Row],[step_7_seq]],'Employee Benefit Groups'!#REF!,2,FALSE),"-")</f>
        <v>-</v>
      </c>
      <c r="V3168">
        <v>3</v>
      </c>
      <c r="W3168" t="str">
        <f>IFERROR(VLOOKUP(Table_Query_from_QDB_Production___SQL_Server[[#This Row],[step_8_seq]],'Employee Benefit Groups'!#REF!,2,FALSE),"-")</f>
        <v>-</v>
      </c>
      <c r="X3168">
        <v>5</v>
      </c>
      <c r="Y3168" t="str">
        <f>IFERROR(VLOOKUP(Table_Query_from_QDB_Production___SQL_Server[[#This Row],[step_9_seq]],'Employee Benefit Groups'!#REF!,2,FALSE),"-")</f>
        <v>-</v>
      </c>
      <c r="AA3168" s="15"/>
      <c r="AB3168" s="15">
        <f t="shared" si="588"/>
        <v>0</v>
      </c>
      <c r="AC3168" s="11" t="s">
        <v>11502</v>
      </c>
      <c r="AD3168" s="11" t="str">
        <f t="shared" si="589"/>
        <v>-</v>
      </c>
      <c r="AE3168" s="12"/>
      <c r="AF3168" s="12">
        <f t="shared" si="590"/>
        <v>0</v>
      </c>
      <c r="AG3168" s="13" t="s">
        <v>11502</v>
      </c>
      <c r="AH3168" s="13" t="str">
        <f t="shared" si="591"/>
        <v>-</v>
      </c>
      <c r="AI3168" s="14"/>
      <c r="AJ3168" s="14">
        <f t="shared" si="592"/>
        <v>0</v>
      </c>
      <c r="AK3168" s="15" t="s">
        <v>11502</v>
      </c>
      <c r="AL3168" s="15" t="str">
        <f t="shared" si="593"/>
        <v>-</v>
      </c>
      <c r="AM3168" s="12"/>
      <c r="AN3168" s="12">
        <f t="shared" si="594"/>
        <v>0</v>
      </c>
      <c r="AO3168" s="16" t="s">
        <v>11502</v>
      </c>
      <c r="AP3168" s="16" t="str">
        <f t="shared" si="595"/>
        <v>-</v>
      </c>
      <c r="AQ3168" s="12">
        <v>3</v>
      </c>
      <c r="AR3168" s="12">
        <f t="shared" si="596"/>
        <v>4</v>
      </c>
      <c r="AS3168" s="14" t="s">
        <v>11498</v>
      </c>
      <c r="AT3168" s="14" t="str">
        <f t="shared" si="597"/>
        <v>-</v>
      </c>
      <c r="AU3168">
        <v>2</v>
      </c>
      <c r="AV3168" s="15" t="s">
        <v>11497</v>
      </c>
      <c r="AW3168" s="15" t="str">
        <f t="shared" si="598"/>
        <v>-</v>
      </c>
      <c r="AX3168">
        <v>4</v>
      </c>
      <c r="AY3168" s="17" t="s">
        <v>11499</v>
      </c>
      <c r="AZ3168" s="17" t="str">
        <f t="shared" si="599"/>
        <v>-</v>
      </c>
      <c r="BA3168"/>
    </row>
    <row r="3169" spans="1:53" x14ac:dyDescent="0.3">
      <c r="A3169" t="s">
        <v>9164</v>
      </c>
      <c r="B3169" t="s">
        <v>8550</v>
      </c>
      <c r="C3169" t="s">
        <v>9165</v>
      </c>
      <c r="D3169" t="s">
        <v>1101</v>
      </c>
      <c r="E3169" t="str">
        <f>LEFT(Table_Query_from_QDB_Production___SQL_Server[[#This Row],[ttl_class_ttl_outl]],1)</f>
        <v>G</v>
      </c>
      <c r="F3169" t="str">
        <f>UPPER(IFERROR(VLOOKUP(Table_Query_from_QDB_Production___SQL_Server[[#This Row],[cto_osc_code]],'CTO-OSC Table'!$A$2:$B$24,2,FALSE),"Undefined"))</f>
        <v>MAINTENANCE, FABRICATION AND OPERATIONS</v>
      </c>
      <c r="G3169" t="str">
        <f>UPPER(IFERROR(VLOOKUP(Table_Query_from_QDB_Production___SQL_Server[[#This Row],[ttl_class_ttl_outl]],'Title Class Table'!$A$2:$C$146,2,FALSE),"Undefined"))</f>
        <v>PHYSICAL PLANT SERVICES - MAINTENANCE</v>
      </c>
      <c r="H3169" t="s">
        <v>11451</v>
      </c>
      <c r="I3169">
        <v>6</v>
      </c>
      <c r="K3169" t="str">
        <f>IFERROR(VLOOKUP(Table_Query_from_QDB_Production___SQL_Server[[#This Row],[step_2_seq]],'Employee Benefit Groups'!#REF!,2,FALSE),"-")</f>
        <v>-</v>
      </c>
      <c r="M3169" t="str">
        <f>IFERROR(VLOOKUP(Table_Query_from_QDB_Production___SQL_Server[[#This Row],[step_4_seq]],'Employee Benefit Groups'!#REF!,2,FALSE),"-")</f>
        <v>-</v>
      </c>
      <c r="O3169" t="str">
        <f>IFERROR(VLOOKUP(Table_Query_from_QDB_Production___SQL_Server[[#This Row],[step_4_seq2]],'Employee Benefit Groups'!#REF!,2,FALSE),"-")</f>
        <v>-</v>
      </c>
      <c r="Q3169" t="str">
        <f>IFERROR(VLOOKUP(Table_Query_from_QDB_Production___SQL_Server[[#This Row],[step_5_seq]],'Employee Benefit Groups'!#REF!,2,FALSE),"-")</f>
        <v>-</v>
      </c>
      <c r="S3169" t="str">
        <f>IFERROR(VLOOKUP(Table_Query_from_QDB_Production___SQL_Server[[#This Row],[step_6_seq]],'Employee Benefit Groups'!#REF!,2,FALSE),"-")</f>
        <v>-</v>
      </c>
      <c r="T3169">
        <v>4</v>
      </c>
      <c r="U3169" t="str">
        <f>IFERROR(VLOOKUP(Table_Query_from_QDB_Production___SQL_Server[[#This Row],[step_7_seq]],'Employee Benefit Groups'!#REF!,2,FALSE),"-")</f>
        <v>-</v>
      </c>
      <c r="V3169">
        <v>3</v>
      </c>
      <c r="W3169" t="str">
        <f>IFERROR(VLOOKUP(Table_Query_from_QDB_Production___SQL_Server[[#This Row],[step_8_seq]],'Employee Benefit Groups'!#REF!,2,FALSE),"-")</f>
        <v>-</v>
      </c>
      <c r="X3169">
        <v>5</v>
      </c>
      <c r="Y3169" t="str">
        <f>IFERROR(VLOOKUP(Table_Query_from_QDB_Production___SQL_Server[[#This Row],[step_9_seq]],'Employee Benefit Groups'!#REF!,2,FALSE),"-")</f>
        <v>-</v>
      </c>
      <c r="AA3169" s="15"/>
      <c r="AB3169" s="15">
        <f t="shared" si="588"/>
        <v>0</v>
      </c>
      <c r="AC3169" s="11" t="s">
        <v>11502</v>
      </c>
      <c r="AD3169" s="11" t="str">
        <f t="shared" si="589"/>
        <v>-</v>
      </c>
      <c r="AE3169" s="12"/>
      <c r="AF3169" s="12">
        <f t="shared" si="590"/>
        <v>0</v>
      </c>
      <c r="AG3169" s="13" t="s">
        <v>11502</v>
      </c>
      <c r="AH3169" s="13" t="str">
        <f t="shared" si="591"/>
        <v>-</v>
      </c>
      <c r="AI3169" s="14"/>
      <c r="AJ3169" s="14">
        <f t="shared" si="592"/>
        <v>0</v>
      </c>
      <c r="AK3169" s="15" t="s">
        <v>11502</v>
      </c>
      <c r="AL3169" s="15" t="str">
        <f t="shared" si="593"/>
        <v>-</v>
      </c>
      <c r="AM3169" s="12"/>
      <c r="AN3169" s="12">
        <f t="shared" si="594"/>
        <v>0</v>
      </c>
      <c r="AO3169" s="16" t="s">
        <v>11502</v>
      </c>
      <c r="AP3169" s="16" t="str">
        <f t="shared" si="595"/>
        <v>-</v>
      </c>
      <c r="AQ3169" s="12">
        <v>3</v>
      </c>
      <c r="AR3169" s="12">
        <f t="shared" si="596"/>
        <v>4</v>
      </c>
      <c r="AS3169" s="14" t="s">
        <v>11498</v>
      </c>
      <c r="AT3169" s="14" t="str">
        <f t="shared" si="597"/>
        <v>-</v>
      </c>
      <c r="AU3169">
        <v>2</v>
      </c>
      <c r="AV3169" s="15" t="s">
        <v>11497</v>
      </c>
      <c r="AW3169" s="15" t="str">
        <f t="shared" si="598"/>
        <v>-</v>
      </c>
      <c r="AX3169">
        <v>4</v>
      </c>
      <c r="AY3169" s="17" t="s">
        <v>11499</v>
      </c>
      <c r="AZ3169" s="17" t="str">
        <f t="shared" si="599"/>
        <v>-</v>
      </c>
      <c r="BA3169"/>
    </row>
    <row r="3170" spans="1:53" x14ac:dyDescent="0.3">
      <c r="A3170" t="s">
        <v>9166</v>
      </c>
      <c r="B3170" t="s">
        <v>9167</v>
      </c>
      <c r="C3170" t="s">
        <v>9167</v>
      </c>
      <c r="D3170" t="s">
        <v>1101</v>
      </c>
      <c r="E3170" t="str">
        <f>LEFT(Table_Query_from_QDB_Production___SQL_Server[[#This Row],[ttl_class_ttl_outl]],1)</f>
        <v>G</v>
      </c>
      <c r="F3170" t="str">
        <f>UPPER(IFERROR(VLOOKUP(Table_Query_from_QDB_Production___SQL_Server[[#This Row],[cto_osc_code]],'CTO-OSC Table'!$A$2:$B$24,2,FALSE),"Undefined"))</f>
        <v>MAINTENANCE, FABRICATION AND OPERATIONS</v>
      </c>
      <c r="G3170" t="str">
        <f>UPPER(IFERROR(VLOOKUP(Table_Query_from_QDB_Production___SQL_Server[[#This Row],[ttl_class_ttl_outl]],'Title Class Table'!$A$2:$C$146,2,FALSE),"Undefined"))</f>
        <v>PHYSICAL PLANT SERVICES - MAINTENANCE</v>
      </c>
      <c r="H3170" t="s">
        <v>11451</v>
      </c>
      <c r="I3170">
        <v>6</v>
      </c>
      <c r="K3170" t="str">
        <f>IFERROR(VLOOKUP(Table_Query_from_QDB_Production___SQL_Server[[#This Row],[step_2_seq]],'Employee Benefit Groups'!#REF!,2,FALSE),"-")</f>
        <v>-</v>
      </c>
      <c r="M3170" t="str">
        <f>IFERROR(VLOOKUP(Table_Query_from_QDB_Production___SQL_Server[[#This Row],[step_4_seq]],'Employee Benefit Groups'!#REF!,2,FALSE),"-")</f>
        <v>-</v>
      </c>
      <c r="O3170" t="str">
        <f>IFERROR(VLOOKUP(Table_Query_from_QDB_Production___SQL_Server[[#This Row],[step_4_seq2]],'Employee Benefit Groups'!#REF!,2,FALSE),"-")</f>
        <v>-</v>
      </c>
      <c r="Q3170" t="str">
        <f>IFERROR(VLOOKUP(Table_Query_from_QDB_Production___SQL_Server[[#This Row],[step_5_seq]],'Employee Benefit Groups'!#REF!,2,FALSE),"-")</f>
        <v>-</v>
      </c>
      <c r="S3170" t="str">
        <f>IFERROR(VLOOKUP(Table_Query_from_QDB_Production___SQL_Server[[#This Row],[step_6_seq]],'Employee Benefit Groups'!#REF!,2,FALSE),"-")</f>
        <v>-</v>
      </c>
      <c r="T3170">
        <v>4</v>
      </c>
      <c r="U3170" t="str">
        <f>IFERROR(VLOOKUP(Table_Query_from_QDB_Production___SQL_Server[[#This Row],[step_7_seq]],'Employee Benefit Groups'!#REF!,2,FALSE),"-")</f>
        <v>-</v>
      </c>
      <c r="V3170">
        <v>3</v>
      </c>
      <c r="W3170" t="str">
        <f>IFERROR(VLOOKUP(Table_Query_from_QDB_Production___SQL_Server[[#This Row],[step_8_seq]],'Employee Benefit Groups'!#REF!,2,FALSE),"-")</f>
        <v>-</v>
      </c>
      <c r="X3170">
        <v>5</v>
      </c>
      <c r="Y3170" t="str">
        <f>IFERROR(VLOOKUP(Table_Query_from_QDB_Production___SQL_Server[[#This Row],[step_9_seq]],'Employee Benefit Groups'!#REF!,2,FALSE),"-")</f>
        <v>-</v>
      </c>
      <c r="AA3170" s="15"/>
      <c r="AB3170" s="15">
        <f t="shared" si="588"/>
        <v>0</v>
      </c>
      <c r="AC3170" s="11" t="s">
        <v>11502</v>
      </c>
      <c r="AD3170" s="11" t="str">
        <f t="shared" si="589"/>
        <v>-</v>
      </c>
      <c r="AE3170" s="12"/>
      <c r="AF3170" s="12">
        <f t="shared" si="590"/>
        <v>0</v>
      </c>
      <c r="AG3170" s="13" t="s">
        <v>11502</v>
      </c>
      <c r="AH3170" s="13" t="str">
        <f t="shared" si="591"/>
        <v>-</v>
      </c>
      <c r="AI3170" s="14"/>
      <c r="AJ3170" s="14">
        <f t="shared" si="592"/>
        <v>0</v>
      </c>
      <c r="AK3170" s="15" t="s">
        <v>11502</v>
      </c>
      <c r="AL3170" s="15" t="str">
        <f t="shared" si="593"/>
        <v>-</v>
      </c>
      <c r="AM3170" s="12"/>
      <c r="AN3170" s="12">
        <f t="shared" si="594"/>
        <v>0</v>
      </c>
      <c r="AO3170" s="16" t="s">
        <v>11502</v>
      </c>
      <c r="AP3170" s="16" t="str">
        <f t="shared" si="595"/>
        <v>-</v>
      </c>
      <c r="AQ3170" s="12">
        <v>3</v>
      </c>
      <c r="AR3170" s="12">
        <f t="shared" si="596"/>
        <v>4</v>
      </c>
      <c r="AS3170" s="14" t="s">
        <v>11498</v>
      </c>
      <c r="AT3170" s="14" t="str">
        <f t="shared" si="597"/>
        <v>-</v>
      </c>
      <c r="AU3170">
        <v>2</v>
      </c>
      <c r="AV3170" s="15" t="s">
        <v>11497</v>
      </c>
      <c r="AW3170" s="15" t="str">
        <f t="shared" si="598"/>
        <v>-</v>
      </c>
      <c r="AX3170">
        <v>4</v>
      </c>
      <c r="AY3170" s="17" t="s">
        <v>11499</v>
      </c>
      <c r="AZ3170" s="17" t="str">
        <f t="shared" si="599"/>
        <v>-</v>
      </c>
      <c r="BA3170"/>
    </row>
    <row r="3171" spans="1:53" x14ac:dyDescent="0.3">
      <c r="A3171" t="s">
        <v>9168</v>
      </c>
      <c r="B3171" t="s">
        <v>9169</v>
      </c>
      <c r="C3171" t="s">
        <v>9170</v>
      </c>
      <c r="D3171" t="s">
        <v>1101</v>
      </c>
      <c r="E3171" t="str">
        <f>LEFT(Table_Query_from_QDB_Production___SQL_Server[[#This Row],[ttl_class_ttl_outl]],1)</f>
        <v>G</v>
      </c>
      <c r="F3171" t="str">
        <f>UPPER(IFERROR(VLOOKUP(Table_Query_from_QDB_Production___SQL_Server[[#This Row],[cto_osc_code]],'CTO-OSC Table'!$A$2:$B$24,2,FALSE),"Undefined"))</f>
        <v>MAINTENANCE, FABRICATION AND OPERATIONS</v>
      </c>
      <c r="G3171" t="str">
        <f>UPPER(IFERROR(VLOOKUP(Table_Query_from_QDB_Production___SQL_Server[[#This Row],[ttl_class_ttl_outl]],'Title Class Table'!$A$2:$C$146,2,FALSE),"Undefined"))</f>
        <v>PHYSICAL PLANT SERVICES - MAINTENANCE</v>
      </c>
      <c r="H3171" t="s">
        <v>11451</v>
      </c>
      <c r="I3171">
        <v>6</v>
      </c>
      <c r="K3171" t="str">
        <f>IFERROR(VLOOKUP(Table_Query_from_QDB_Production___SQL_Server[[#This Row],[step_2_seq]],'Employee Benefit Groups'!#REF!,2,FALSE),"-")</f>
        <v>-</v>
      </c>
      <c r="M3171" t="str">
        <f>IFERROR(VLOOKUP(Table_Query_from_QDB_Production___SQL_Server[[#This Row],[step_4_seq]],'Employee Benefit Groups'!#REF!,2,FALSE),"-")</f>
        <v>-</v>
      </c>
      <c r="O3171" t="str">
        <f>IFERROR(VLOOKUP(Table_Query_from_QDB_Production___SQL_Server[[#This Row],[step_4_seq2]],'Employee Benefit Groups'!#REF!,2,FALSE),"-")</f>
        <v>-</v>
      </c>
      <c r="Q3171" t="str">
        <f>IFERROR(VLOOKUP(Table_Query_from_QDB_Production___SQL_Server[[#This Row],[step_5_seq]],'Employee Benefit Groups'!#REF!,2,FALSE),"-")</f>
        <v>-</v>
      </c>
      <c r="S3171" t="str">
        <f>IFERROR(VLOOKUP(Table_Query_from_QDB_Production___SQL_Server[[#This Row],[step_6_seq]],'Employee Benefit Groups'!#REF!,2,FALSE),"-")</f>
        <v>-</v>
      </c>
      <c r="T3171">
        <v>4</v>
      </c>
      <c r="U3171" t="str">
        <f>IFERROR(VLOOKUP(Table_Query_from_QDB_Production___SQL_Server[[#This Row],[step_7_seq]],'Employee Benefit Groups'!#REF!,2,FALSE),"-")</f>
        <v>-</v>
      </c>
      <c r="V3171">
        <v>3</v>
      </c>
      <c r="W3171" t="str">
        <f>IFERROR(VLOOKUP(Table_Query_from_QDB_Production___SQL_Server[[#This Row],[step_8_seq]],'Employee Benefit Groups'!#REF!,2,FALSE),"-")</f>
        <v>-</v>
      </c>
      <c r="X3171">
        <v>5</v>
      </c>
      <c r="Y3171" t="str">
        <f>IFERROR(VLOOKUP(Table_Query_from_QDB_Production___SQL_Server[[#This Row],[step_9_seq]],'Employee Benefit Groups'!#REF!,2,FALSE),"-")</f>
        <v>-</v>
      </c>
      <c r="AA3171" s="15"/>
      <c r="AB3171" s="15">
        <f t="shared" si="588"/>
        <v>0</v>
      </c>
      <c r="AC3171" s="11" t="s">
        <v>11502</v>
      </c>
      <c r="AD3171" s="11" t="str">
        <f t="shared" si="589"/>
        <v>-</v>
      </c>
      <c r="AE3171" s="12"/>
      <c r="AF3171" s="12">
        <f t="shared" si="590"/>
        <v>0</v>
      </c>
      <c r="AG3171" s="13" t="s">
        <v>11502</v>
      </c>
      <c r="AH3171" s="13" t="str">
        <f t="shared" si="591"/>
        <v>-</v>
      </c>
      <c r="AI3171" s="14"/>
      <c r="AJ3171" s="14">
        <f t="shared" si="592"/>
        <v>0</v>
      </c>
      <c r="AK3171" s="15" t="s">
        <v>11502</v>
      </c>
      <c r="AL3171" s="15" t="str">
        <f t="shared" si="593"/>
        <v>-</v>
      </c>
      <c r="AM3171" s="12"/>
      <c r="AN3171" s="12">
        <f t="shared" si="594"/>
        <v>0</v>
      </c>
      <c r="AO3171" s="16" t="s">
        <v>11502</v>
      </c>
      <c r="AP3171" s="16" t="str">
        <f t="shared" si="595"/>
        <v>-</v>
      </c>
      <c r="AQ3171" s="12">
        <v>3</v>
      </c>
      <c r="AR3171" s="12">
        <f t="shared" si="596"/>
        <v>4</v>
      </c>
      <c r="AS3171" s="14" t="s">
        <v>11498</v>
      </c>
      <c r="AT3171" s="14" t="str">
        <f t="shared" si="597"/>
        <v>-</v>
      </c>
      <c r="AU3171">
        <v>2</v>
      </c>
      <c r="AV3171" s="15" t="s">
        <v>11497</v>
      </c>
      <c r="AW3171" s="15" t="str">
        <f t="shared" si="598"/>
        <v>-</v>
      </c>
      <c r="AX3171">
        <v>4</v>
      </c>
      <c r="AY3171" s="17" t="s">
        <v>11499</v>
      </c>
      <c r="AZ3171" s="17" t="str">
        <f t="shared" si="599"/>
        <v>-</v>
      </c>
      <c r="BA3171"/>
    </row>
    <row r="3172" spans="1:53" x14ac:dyDescent="0.3">
      <c r="A3172" t="s">
        <v>9171</v>
      </c>
      <c r="B3172" t="s">
        <v>9172</v>
      </c>
      <c r="C3172" t="s">
        <v>9173</v>
      </c>
      <c r="D3172" t="s">
        <v>1101</v>
      </c>
      <c r="E3172" t="str">
        <f>LEFT(Table_Query_from_QDB_Production___SQL_Server[[#This Row],[ttl_class_ttl_outl]],1)</f>
        <v>G</v>
      </c>
      <c r="F3172" t="str">
        <f>UPPER(IFERROR(VLOOKUP(Table_Query_from_QDB_Production___SQL_Server[[#This Row],[cto_osc_code]],'CTO-OSC Table'!$A$2:$B$24,2,FALSE),"Undefined"))</f>
        <v>MAINTENANCE, FABRICATION AND OPERATIONS</v>
      </c>
      <c r="G3172" t="str">
        <f>UPPER(IFERROR(VLOOKUP(Table_Query_from_QDB_Production___SQL_Server[[#This Row],[ttl_class_ttl_outl]],'Title Class Table'!$A$2:$C$146,2,FALSE),"Undefined"))</f>
        <v>PHYSICAL PLANT SERVICES - MAINTENANCE</v>
      </c>
      <c r="H3172" t="s">
        <v>11451</v>
      </c>
      <c r="I3172">
        <v>6</v>
      </c>
      <c r="K3172" t="str">
        <f>IFERROR(VLOOKUP(Table_Query_from_QDB_Production___SQL_Server[[#This Row],[step_2_seq]],'Employee Benefit Groups'!#REF!,2,FALSE),"-")</f>
        <v>-</v>
      </c>
      <c r="M3172" t="str">
        <f>IFERROR(VLOOKUP(Table_Query_from_QDB_Production___SQL_Server[[#This Row],[step_4_seq]],'Employee Benefit Groups'!#REF!,2,FALSE),"-")</f>
        <v>-</v>
      </c>
      <c r="O3172" t="str">
        <f>IFERROR(VLOOKUP(Table_Query_from_QDB_Production___SQL_Server[[#This Row],[step_4_seq2]],'Employee Benefit Groups'!#REF!,2,FALSE),"-")</f>
        <v>-</v>
      </c>
      <c r="Q3172" t="str">
        <f>IFERROR(VLOOKUP(Table_Query_from_QDB_Production___SQL_Server[[#This Row],[step_5_seq]],'Employee Benefit Groups'!#REF!,2,FALSE),"-")</f>
        <v>-</v>
      </c>
      <c r="S3172" t="str">
        <f>IFERROR(VLOOKUP(Table_Query_from_QDB_Production___SQL_Server[[#This Row],[step_6_seq]],'Employee Benefit Groups'!#REF!,2,FALSE),"-")</f>
        <v>-</v>
      </c>
      <c r="T3172">
        <v>4</v>
      </c>
      <c r="U3172" t="str">
        <f>IFERROR(VLOOKUP(Table_Query_from_QDB_Production___SQL_Server[[#This Row],[step_7_seq]],'Employee Benefit Groups'!#REF!,2,FALSE),"-")</f>
        <v>-</v>
      </c>
      <c r="V3172">
        <v>3</v>
      </c>
      <c r="W3172" t="str">
        <f>IFERROR(VLOOKUP(Table_Query_from_QDB_Production___SQL_Server[[#This Row],[step_8_seq]],'Employee Benefit Groups'!#REF!,2,FALSE),"-")</f>
        <v>-</v>
      </c>
      <c r="X3172">
        <v>5</v>
      </c>
      <c r="Y3172" t="str">
        <f>IFERROR(VLOOKUP(Table_Query_from_QDB_Production___SQL_Server[[#This Row],[step_9_seq]],'Employee Benefit Groups'!#REF!,2,FALSE),"-")</f>
        <v>-</v>
      </c>
      <c r="AA3172" s="15"/>
      <c r="AB3172" s="15">
        <f t="shared" si="588"/>
        <v>0</v>
      </c>
      <c r="AC3172" s="11" t="s">
        <v>11502</v>
      </c>
      <c r="AD3172" s="11" t="str">
        <f t="shared" si="589"/>
        <v>-</v>
      </c>
      <c r="AE3172" s="12"/>
      <c r="AF3172" s="12">
        <f t="shared" si="590"/>
        <v>0</v>
      </c>
      <c r="AG3172" s="13" t="s">
        <v>11502</v>
      </c>
      <c r="AH3172" s="13" t="str">
        <f t="shared" si="591"/>
        <v>-</v>
      </c>
      <c r="AI3172" s="14"/>
      <c r="AJ3172" s="14">
        <f t="shared" si="592"/>
        <v>0</v>
      </c>
      <c r="AK3172" s="15" t="s">
        <v>11502</v>
      </c>
      <c r="AL3172" s="15" t="str">
        <f t="shared" si="593"/>
        <v>-</v>
      </c>
      <c r="AM3172" s="12"/>
      <c r="AN3172" s="12">
        <f t="shared" si="594"/>
        <v>0</v>
      </c>
      <c r="AO3172" s="16" t="s">
        <v>11502</v>
      </c>
      <c r="AP3172" s="16" t="str">
        <f t="shared" si="595"/>
        <v>-</v>
      </c>
      <c r="AQ3172" s="12">
        <v>3</v>
      </c>
      <c r="AR3172" s="12">
        <f t="shared" si="596"/>
        <v>4</v>
      </c>
      <c r="AS3172" s="14" t="s">
        <v>11498</v>
      </c>
      <c r="AT3172" s="14" t="str">
        <f t="shared" si="597"/>
        <v>-</v>
      </c>
      <c r="AU3172">
        <v>2</v>
      </c>
      <c r="AV3172" s="15" t="s">
        <v>11497</v>
      </c>
      <c r="AW3172" s="15" t="str">
        <f t="shared" si="598"/>
        <v>-</v>
      </c>
      <c r="AX3172">
        <v>4</v>
      </c>
      <c r="AY3172" s="17" t="s">
        <v>11499</v>
      </c>
      <c r="AZ3172" s="17" t="str">
        <f t="shared" si="599"/>
        <v>-</v>
      </c>
      <c r="BA3172"/>
    </row>
    <row r="3173" spans="1:53" x14ac:dyDescent="0.3">
      <c r="A3173" t="s">
        <v>9174</v>
      </c>
      <c r="B3173" t="s">
        <v>8547</v>
      </c>
      <c r="C3173" t="s">
        <v>9175</v>
      </c>
      <c r="D3173" t="s">
        <v>1101</v>
      </c>
      <c r="E3173" t="str">
        <f>LEFT(Table_Query_from_QDB_Production___SQL_Server[[#This Row],[ttl_class_ttl_outl]],1)</f>
        <v>G</v>
      </c>
      <c r="F3173" t="str">
        <f>UPPER(IFERROR(VLOOKUP(Table_Query_from_QDB_Production___SQL_Server[[#This Row],[cto_osc_code]],'CTO-OSC Table'!$A$2:$B$24,2,FALSE),"Undefined"))</f>
        <v>MAINTENANCE, FABRICATION AND OPERATIONS</v>
      </c>
      <c r="G3173" t="str">
        <f>UPPER(IFERROR(VLOOKUP(Table_Query_from_QDB_Production___SQL_Server[[#This Row],[ttl_class_ttl_outl]],'Title Class Table'!$A$2:$C$146,2,FALSE),"Undefined"))</f>
        <v>PHYSICAL PLANT SERVICES - MAINTENANCE</v>
      </c>
      <c r="H3173" t="s">
        <v>11451</v>
      </c>
      <c r="I3173">
        <v>6</v>
      </c>
      <c r="K3173" t="str">
        <f>IFERROR(VLOOKUP(Table_Query_from_QDB_Production___SQL_Server[[#This Row],[step_2_seq]],'Employee Benefit Groups'!#REF!,2,FALSE),"-")</f>
        <v>-</v>
      </c>
      <c r="M3173" t="str">
        <f>IFERROR(VLOOKUP(Table_Query_from_QDB_Production___SQL_Server[[#This Row],[step_4_seq]],'Employee Benefit Groups'!#REF!,2,FALSE),"-")</f>
        <v>-</v>
      </c>
      <c r="O3173" t="str">
        <f>IFERROR(VLOOKUP(Table_Query_from_QDB_Production___SQL_Server[[#This Row],[step_4_seq2]],'Employee Benefit Groups'!#REF!,2,FALSE),"-")</f>
        <v>-</v>
      </c>
      <c r="Q3173" t="str">
        <f>IFERROR(VLOOKUP(Table_Query_from_QDB_Production___SQL_Server[[#This Row],[step_5_seq]],'Employee Benefit Groups'!#REF!,2,FALSE),"-")</f>
        <v>-</v>
      </c>
      <c r="S3173" t="str">
        <f>IFERROR(VLOOKUP(Table_Query_from_QDB_Production___SQL_Server[[#This Row],[step_6_seq]],'Employee Benefit Groups'!#REF!,2,FALSE),"-")</f>
        <v>-</v>
      </c>
      <c r="T3173">
        <v>4</v>
      </c>
      <c r="U3173" t="str">
        <f>IFERROR(VLOOKUP(Table_Query_from_QDB_Production___SQL_Server[[#This Row],[step_7_seq]],'Employee Benefit Groups'!#REF!,2,FALSE),"-")</f>
        <v>-</v>
      </c>
      <c r="V3173">
        <v>3</v>
      </c>
      <c r="W3173" t="str">
        <f>IFERROR(VLOOKUP(Table_Query_from_QDB_Production___SQL_Server[[#This Row],[step_8_seq]],'Employee Benefit Groups'!#REF!,2,FALSE),"-")</f>
        <v>-</v>
      </c>
      <c r="X3173">
        <v>5</v>
      </c>
      <c r="Y3173" t="str">
        <f>IFERROR(VLOOKUP(Table_Query_from_QDB_Production___SQL_Server[[#This Row],[step_9_seq]],'Employee Benefit Groups'!#REF!,2,FALSE),"-")</f>
        <v>-</v>
      </c>
      <c r="AA3173" s="15"/>
      <c r="AB3173" s="15">
        <f t="shared" si="588"/>
        <v>0</v>
      </c>
      <c r="AC3173" s="11" t="s">
        <v>11502</v>
      </c>
      <c r="AD3173" s="11" t="str">
        <f t="shared" si="589"/>
        <v>-</v>
      </c>
      <c r="AE3173" s="12"/>
      <c r="AF3173" s="12">
        <f t="shared" si="590"/>
        <v>0</v>
      </c>
      <c r="AG3173" s="13" t="s">
        <v>11502</v>
      </c>
      <c r="AH3173" s="13" t="str">
        <f t="shared" si="591"/>
        <v>-</v>
      </c>
      <c r="AI3173" s="14"/>
      <c r="AJ3173" s="14">
        <f t="shared" si="592"/>
        <v>0</v>
      </c>
      <c r="AK3173" s="15" t="s">
        <v>11502</v>
      </c>
      <c r="AL3173" s="15" t="str">
        <f t="shared" si="593"/>
        <v>-</v>
      </c>
      <c r="AM3173" s="12"/>
      <c r="AN3173" s="12">
        <f t="shared" si="594"/>
        <v>0</v>
      </c>
      <c r="AO3173" s="16" t="s">
        <v>11502</v>
      </c>
      <c r="AP3173" s="16" t="str">
        <f t="shared" si="595"/>
        <v>-</v>
      </c>
      <c r="AQ3173" s="12">
        <v>3</v>
      </c>
      <c r="AR3173" s="12">
        <f t="shared" si="596"/>
        <v>4</v>
      </c>
      <c r="AS3173" s="14" t="s">
        <v>11498</v>
      </c>
      <c r="AT3173" s="14" t="str">
        <f t="shared" si="597"/>
        <v>-</v>
      </c>
      <c r="AU3173">
        <v>2</v>
      </c>
      <c r="AV3173" s="15" t="s">
        <v>11497</v>
      </c>
      <c r="AW3173" s="15" t="str">
        <f t="shared" si="598"/>
        <v>-</v>
      </c>
      <c r="AX3173">
        <v>4</v>
      </c>
      <c r="AY3173" s="17" t="s">
        <v>11499</v>
      </c>
      <c r="AZ3173" s="17" t="str">
        <f t="shared" si="599"/>
        <v>-</v>
      </c>
      <c r="BA3173"/>
    </row>
    <row r="3174" spans="1:53" x14ac:dyDescent="0.3">
      <c r="A3174" t="s">
        <v>9176</v>
      </c>
      <c r="B3174" t="s">
        <v>9177</v>
      </c>
      <c r="C3174" t="s">
        <v>9177</v>
      </c>
      <c r="D3174" t="s">
        <v>1101</v>
      </c>
      <c r="E3174" t="str">
        <f>LEFT(Table_Query_from_QDB_Production___SQL_Server[[#This Row],[ttl_class_ttl_outl]],1)</f>
        <v>G</v>
      </c>
      <c r="F3174" t="str">
        <f>UPPER(IFERROR(VLOOKUP(Table_Query_from_QDB_Production___SQL_Server[[#This Row],[cto_osc_code]],'CTO-OSC Table'!$A$2:$B$24,2,FALSE),"Undefined"))</f>
        <v>MAINTENANCE, FABRICATION AND OPERATIONS</v>
      </c>
      <c r="G3174" t="str">
        <f>UPPER(IFERROR(VLOOKUP(Table_Query_from_QDB_Production___SQL_Server[[#This Row],[ttl_class_ttl_outl]],'Title Class Table'!$A$2:$C$146,2,FALSE),"Undefined"))</f>
        <v>PHYSICAL PLANT SERVICES - MAINTENANCE</v>
      </c>
      <c r="H3174" t="s">
        <v>11451</v>
      </c>
      <c r="I3174">
        <v>6</v>
      </c>
      <c r="K3174" t="str">
        <f>IFERROR(VLOOKUP(Table_Query_from_QDB_Production___SQL_Server[[#This Row],[step_2_seq]],'Employee Benefit Groups'!#REF!,2,FALSE),"-")</f>
        <v>-</v>
      </c>
      <c r="M3174" t="str">
        <f>IFERROR(VLOOKUP(Table_Query_from_QDB_Production___SQL_Server[[#This Row],[step_4_seq]],'Employee Benefit Groups'!#REF!,2,FALSE),"-")</f>
        <v>-</v>
      </c>
      <c r="O3174" t="str">
        <f>IFERROR(VLOOKUP(Table_Query_from_QDB_Production___SQL_Server[[#This Row],[step_4_seq2]],'Employee Benefit Groups'!#REF!,2,FALSE),"-")</f>
        <v>-</v>
      </c>
      <c r="Q3174" t="str">
        <f>IFERROR(VLOOKUP(Table_Query_from_QDB_Production___SQL_Server[[#This Row],[step_5_seq]],'Employee Benefit Groups'!#REF!,2,FALSE),"-")</f>
        <v>-</v>
      </c>
      <c r="S3174" t="str">
        <f>IFERROR(VLOOKUP(Table_Query_from_QDB_Production___SQL_Server[[#This Row],[step_6_seq]],'Employee Benefit Groups'!#REF!,2,FALSE),"-")</f>
        <v>-</v>
      </c>
      <c r="T3174">
        <v>4</v>
      </c>
      <c r="U3174" t="str">
        <f>IFERROR(VLOOKUP(Table_Query_from_QDB_Production___SQL_Server[[#This Row],[step_7_seq]],'Employee Benefit Groups'!#REF!,2,FALSE),"-")</f>
        <v>-</v>
      </c>
      <c r="V3174">
        <v>3</v>
      </c>
      <c r="W3174" t="str">
        <f>IFERROR(VLOOKUP(Table_Query_from_QDB_Production___SQL_Server[[#This Row],[step_8_seq]],'Employee Benefit Groups'!#REF!,2,FALSE),"-")</f>
        <v>-</v>
      </c>
      <c r="X3174">
        <v>5</v>
      </c>
      <c r="Y3174" t="str">
        <f>IFERROR(VLOOKUP(Table_Query_from_QDB_Production___SQL_Server[[#This Row],[step_9_seq]],'Employee Benefit Groups'!#REF!,2,FALSE),"-")</f>
        <v>-</v>
      </c>
      <c r="AA3174" s="15"/>
      <c r="AB3174" s="15">
        <f t="shared" si="588"/>
        <v>0</v>
      </c>
      <c r="AC3174" s="11" t="s">
        <v>11502</v>
      </c>
      <c r="AD3174" s="11" t="str">
        <f t="shared" si="589"/>
        <v>-</v>
      </c>
      <c r="AE3174" s="12"/>
      <c r="AF3174" s="12">
        <f t="shared" si="590"/>
        <v>0</v>
      </c>
      <c r="AG3174" s="13" t="s">
        <v>11502</v>
      </c>
      <c r="AH3174" s="13" t="str">
        <f t="shared" si="591"/>
        <v>-</v>
      </c>
      <c r="AI3174" s="14"/>
      <c r="AJ3174" s="14">
        <f t="shared" si="592"/>
        <v>0</v>
      </c>
      <c r="AK3174" s="15" t="s">
        <v>11502</v>
      </c>
      <c r="AL3174" s="15" t="str">
        <f t="shared" si="593"/>
        <v>-</v>
      </c>
      <c r="AM3174" s="12"/>
      <c r="AN3174" s="12">
        <f t="shared" si="594"/>
        <v>0</v>
      </c>
      <c r="AO3174" s="16" t="s">
        <v>11502</v>
      </c>
      <c r="AP3174" s="16" t="str">
        <f t="shared" si="595"/>
        <v>-</v>
      </c>
      <c r="AQ3174" s="12">
        <v>3</v>
      </c>
      <c r="AR3174" s="12">
        <f t="shared" si="596"/>
        <v>4</v>
      </c>
      <c r="AS3174" s="14" t="s">
        <v>11498</v>
      </c>
      <c r="AT3174" s="14" t="str">
        <f t="shared" si="597"/>
        <v>-</v>
      </c>
      <c r="AU3174">
        <v>2</v>
      </c>
      <c r="AV3174" s="15" t="s">
        <v>11497</v>
      </c>
      <c r="AW3174" s="15" t="str">
        <f t="shared" si="598"/>
        <v>-</v>
      </c>
      <c r="AX3174">
        <v>4</v>
      </c>
      <c r="AY3174" s="17" t="s">
        <v>11499</v>
      </c>
      <c r="AZ3174" s="17" t="str">
        <f t="shared" si="599"/>
        <v>-</v>
      </c>
      <c r="BA3174"/>
    </row>
    <row r="3175" spans="1:53" x14ac:dyDescent="0.3">
      <c r="A3175" t="s">
        <v>9178</v>
      </c>
      <c r="B3175" t="s">
        <v>9179</v>
      </c>
      <c r="C3175" t="s">
        <v>9180</v>
      </c>
      <c r="D3175" t="s">
        <v>1101</v>
      </c>
      <c r="E3175" t="str">
        <f>LEFT(Table_Query_from_QDB_Production___SQL_Server[[#This Row],[ttl_class_ttl_outl]],1)</f>
        <v>G</v>
      </c>
      <c r="F3175" t="str">
        <f>UPPER(IFERROR(VLOOKUP(Table_Query_from_QDB_Production___SQL_Server[[#This Row],[cto_osc_code]],'CTO-OSC Table'!$A$2:$B$24,2,FALSE),"Undefined"))</f>
        <v>MAINTENANCE, FABRICATION AND OPERATIONS</v>
      </c>
      <c r="G3175" t="str">
        <f>UPPER(IFERROR(VLOOKUP(Table_Query_from_QDB_Production___SQL_Server[[#This Row],[ttl_class_ttl_outl]],'Title Class Table'!$A$2:$C$146,2,FALSE),"Undefined"))</f>
        <v>PHYSICAL PLANT SERVICES - MAINTENANCE</v>
      </c>
      <c r="H3175" t="s">
        <v>11451</v>
      </c>
      <c r="I3175">
        <v>6</v>
      </c>
      <c r="K3175" t="str">
        <f>IFERROR(VLOOKUP(Table_Query_from_QDB_Production___SQL_Server[[#This Row],[step_2_seq]],'Employee Benefit Groups'!#REF!,2,FALSE),"-")</f>
        <v>-</v>
      </c>
      <c r="M3175" t="str">
        <f>IFERROR(VLOOKUP(Table_Query_from_QDB_Production___SQL_Server[[#This Row],[step_4_seq]],'Employee Benefit Groups'!#REF!,2,FALSE),"-")</f>
        <v>-</v>
      </c>
      <c r="O3175" t="str">
        <f>IFERROR(VLOOKUP(Table_Query_from_QDB_Production___SQL_Server[[#This Row],[step_4_seq2]],'Employee Benefit Groups'!#REF!,2,FALSE),"-")</f>
        <v>-</v>
      </c>
      <c r="Q3175" t="str">
        <f>IFERROR(VLOOKUP(Table_Query_from_QDB_Production___SQL_Server[[#This Row],[step_5_seq]],'Employee Benefit Groups'!#REF!,2,FALSE),"-")</f>
        <v>-</v>
      </c>
      <c r="S3175" t="str">
        <f>IFERROR(VLOOKUP(Table_Query_from_QDB_Production___SQL_Server[[#This Row],[step_6_seq]],'Employee Benefit Groups'!#REF!,2,FALSE),"-")</f>
        <v>-</v>
      </c>
      <c r="T3175">
        <v>4</v>
      </c>
      <c r="U3175" t="str">
        <f>IFERROR(VLOOKUP(Table_Query_from_QDB_Production___SQL_Server[[#This Row],[step_7_seq]],'Employee Benefit Groups'!#REF!,2,FALSE),"-")</f>
        <v>-</v>
      </c>
      <c r="V3175">
        <v>3</v>
      </c>
      <c r="W3175" t="str">
        <f>IFERROR(VLOOKUP(Table_Query_from_QDB_Production___SQL_Server[[#This Row],[step_8_seq]],'Employee Benefit Groups'!#REF!,2,FALSE),"-")</f>
        <v>-</v>
      </c>
      <c r="X3175">
        <v>5</v>
      </c>
      <c r="Y3175" t="str">
        <f>IFERROR(VLOOKUP(Table_Query_from_QDB_Production___SQL_Server[[#This Row],[step_9_seq]],'Employee Benefit Groups'!#REF!,2,FALSE),"-")</f>
        <v>-</v>
      </c>
      <c r="AA3175" s="15"/>
      <c r="AB3175" s="15">
        <f t="shared" si="588"/>
        <v>0</v>
      </c>
      <c r="AC3175" s="11" t="s">
        <v>11502</v>
      </c>
      <c r="AD3175" s="11" t="str">
        <f t="shared" si="589"/>
        <v>-</v>
      </c>
      <c r="AE3175" s="12"/>
      <c r="AF3175" s="12">
        <f t="shared" si="590"/>
        <v>0</v>
      </c>
      <c r="AG3175" s="13" t="s">
        <v>11502</v>
      </c>
      <c r="AH3175" s="13" t="str">
        <f t="shared" si="591"/>
        <v>-</v>
      </c>
      <c r="AI3175" s="14"/>
      <c r="AJ3175" s="14">
        <f t="shared" si="592"/>
        <v>0</v>
      </c>
      <c r="AK3175" s="15" t="s">
        <v>11502</v>
      </c>
      <c r="AL3175" s="15" t="str">
        <f t="shared" si="593"/>
        <v>-</v>
      </c>
      <c r="AM3175" s="12"/>
      <c r="AN3175" s="12">
        <f t="shared" si="594"/>
        <v>0</v>
      </c>
      <c r="AO3175" s="16" t="s">
        <v>11502</v>
      </c>
      <c r="AP3175" s="16" t="str">
        <f t="shared" si="595"/>
        <v>-</v>
      </c>
      <c r="AQ3175" s="12">
        <v>3</v>
      </c>
      <c r="AR3175" s="12">
        <f t="shared" si="596"/>
        <v>4</v>
      </c>
      <c r="AS3175" s="14" t="s">
        <v>11498</v>
      </c>
      <c r="AT3175" s="14" t="str">
        <f t="shared" si="597"/>
        <v>-</v>
      </c>
      <c r="AU3175">
        <v>2</v>
      </c>
      <c r="AV3175" s="15" t="s">
        <v>11497</v>
      </c>
      <c r="AW3175" s="15" t="str">
        <f t="shared" si="598"/>
        <v>-</v>
      </c>
      <c r="AX3175">
        <v>4</v>
      </c>
      <c r="AY3175" s="17" t="s">
        <v>11499</v>
      </c>
      <c r="AZ3175" s="17" t="str">
        <f t="shared" si="599"/>
        <v>-</v>
      </c>
      <c r="BA3175"/>
    </row>
    <row r="3176" spans="1:53" x14ac:dyDescent="0.3">
      <c r="A3176" t="s">
        <v>9181</v>
      </c>
      <c r="B3176" t="s">
        <v>9182</v>
      </c>
      <c r="C3176" t="s">
        <v>9183</v>
      </c>
      <c r="D3176" t="s">
        <v>2052</v>
      </c>
      <c r="E3176" t="str">
        <f>LEFT(Table_Query_from_QDB_Production___SQL_Server[[#This Row],[ttl_class_ttl_outl]],1)</f>
        <v>G</v>
      </c>
      <c r="F3176" t="str">
        <f>UPPER(IFERROR(VLOOKUP(Table_Query_from_QDB_Production___SQL_Server[[#This Row],[cto_osc_code]],'CTO-OSC Table'!$A$2:$B$24,2,FALSE),"Undefined"))</f>
        <v>MAINTENANCE, FABRICATION AND OPERATIONS</v>
      </c>
      <c r="G3176" t="str">
        <f>UPPER(IFERROR(VLOOKUP(Table_Query_from_QDB_Production___SQL_Server[[#This Row],[ttl_class_ttl_outl]],'Title Class Table'!$A$2:$C$146,2,FALSE),"Undefined"))</f>
        <v>PHYSICAL PLANT SERVICES - OPERATIONS</v>
      </c>
      <c r="H3176" t="s">
        <v>11451</v>
      </c>
      <c r="I3176">
        <v>6</v>
      </c>
      <c r="K3176" t="str">
        <f>IFERROR(VLOOKUP(Table_Query_from_QDB_Production___SQL_Server[[#This Row],[step_2_seq]],'Employee Benefit Groups'!#REF!,2,FALSE),"-")</f>
        <v>-</v>
      </c>
      <c r="M3176" t="str">
        <f>IFERROR(VLOOKUP(Table_Query_from_QDB_Production___SQL_Server[[#This Row],[step_4_seq]],'Employee Benefit Groups'!#REF!,2,FALSE),"-")</f>
        <v>-</v>
      </c>
      <c r="O3176" t="str">
        <f>IFERROR(VLOOKUP(Table_Query_from_QDB_Production___SQL_Server[[#This Row],[step_4_seq2]],'Employee Benefit Groups'!#REF!,2,FALSE),"-")</f>
        <v>-</v>
      </c>
      <c r="Q3176" t="str">
        <f>IFERROR(VLOOKUP(Table_Query_from_QDB_Production___SQL_Server[[#This Row],[step_5_seq]],'Employee Benefit Groups'!#REF!,2,FALSE),"-")</f>
        <v>-</v>
      </c>
      <c r="S3176" t="str">
        <f>IFERROR(VLOOKUP(Table_Query_from_QDB_Production___SQL_Server[[#This Row],[step_6_seq]],'Employee Benefit Groups'!#REF!,2,FALSE),"-")</f>
        <v>-</v>
      </c>
      <c r="T3176">
        <v>4</v>
      </c>
      <c r="U3176" t="str">
        <f>IFERROR(VLOOKUP(Table_Query_from_QDB_Production___SQL_Server[[#This Row],[step_7_seq]],'Employee Benefit Groups'!#REF!,2,FALSE),"-")</f>
        <v>-</v>
      </c>
      <c r="V3176">
        <v>3</v>
      </c>
      <c r="W3176" t="str">
        <f>IFERROR(VLOOKUP(Table_Query_from_QDB_Production___SQL_Server[[#This Row],[step_8_seq]],'Employee Benefit Groups'!#REF!,2,FALSE),"-")</f>
        <v>-</v>
      </c>
      <c r="X3176">
        <v>5</v>
      </c>
      <c r="Y3176" t="str">
        <f>IFERROR(VLOOKUP(Table_Query_from_QDB_Production___SQL_Server[[#This Row],[step_9_seq]],'Employee Benefit Groups'!#REF!,2,FALSE),"-")</f>
        <v>-</v>
      </c>
      <c r="AA3176" s="15"/>
      <c r="AB3176" s="15">
        <f t="shared" si="588"/>
        <v>0</v>
      </c>
      <c r="AC3176" s="11" t="s">
        <v>11502</v>
      </c>
      <c r="AD3176" s="11" t="str">
        <f t="shared" si="589"/>
        <v>-</v>
      </c>
      <c r="AE3176" s="12"/>
      <c r="AF3176" s="12">
        <f t="shared" si="590"/>
        <v>0</v>
      </c>
      <c r="AG3176" s="13" t="s">
        <v>11502</v>
      </c>
      <c r="AH3176" s="13" t="str">
        <f t="shared" si="591"/>
        <v>-</v>
      </c>
      <c r="AI3176" s="14"/>
      <c r="AJ3176" s="14">
        <f t="shared" si="592"/>
        <v>0</v>
      </c>
      <c r="AK3176" s="15" t="s">
        <v>11502</v>
      </c>
      <c r="AL3176" s="15" t="str">
        <f t="shared" si="593"/>
        <v>-</v>
      </c>
      <c r="AM3176" s="12"/>
      <c r="AN3176" s="12">
        <f t="shared" si="594"/>
        <v>0</v>
      </c>
      <c r="AO3176" s="16" t="s">
        <v>11502</v>
      </c>
      <c r="AP3176" s="16" t="str">
        <f t="shared" si="595"/>
        <v>-</v>
      </c>
      <c r="AQ3176" s="12">
        <v>3</v>
      </c>
      <c r="AR3176" s="12">
        <f t="shared" si="596"/>
        <v>4</v>
      </c>
      <c r="AS3176" s="14" t="s">
        <v>11498</v>
      </c>
      <c r="AT3176" s="14" t="str">
        <f t="shared" si="597"/>
        <v>-</v>
      </c>
      <c r="AU3176">
        <v>2</v>
      </c>
      <c r="AV3176" s="15" t="s">
        <v>11497</v>
      </c>
      <c r="AW3176" s="15" t="str">
        <f t="shared" si="598"/>
        <v>-</v>
      </c>
      <c r="AX3176">
        <v>4</v>
      </c>
      <c r="AY3176" s="17" t="s">
        <v>11499</v>
      </c>
      <c r="AZ3176" s="17" t="str">
        <f t="shared" si="599"/>
        <v>-</v>
      </c>
      <c r="BA3176"/>
    </row>
    <row r="3177" spans="1:53" x14ac:dyDescent="0.3">
      <c r="A3177" t="s">
        <v>9184</v>
      </c>
      <c r="B3177" t="s">
        <v>9185</v>
      </c>
      <c r="C3177" t="s">
        <v>9186</v>
      </c>
      <c r="D3177" t="s">
        <v>2052</v>
      </c>
      <c r="E3177" t="str">
        <f>LEFT(Table_Query_from_QDB_Production___SQL_Server[[#This Row],[ttl_class_ttl_outl]],1)</f>
        <v>G</v>
      </c>
      <c r="F3177" t="str">
        <f>UPPER(IFERROR(VLOOKUP(Table_Query_from_QDB_Production___SQL_Server[[#This Row],[cto_osc_code]],'CTO-OSC Table'!$A$2:$B$24,2,FALSE),"Undefined"))</f>
        <v>MAINTENANCE, FABRICATION AND OPERATIONS</v>
      </c>
      <c r="G3177" t="str">
        <f>UPPER(IFERROR(VLOOKUP(Table_Query_from_QDB_Production___SQL_Server[[#This Row],[ttl_class_ttl_outl]],'Title Class Table'!$A$2:$C$146,2,FALSE),"Undefined"))</f>
        <v>PHYSICAL PLANT SERVICES - OPERATIONS</v>
      </c>
      <c r="H3177" t="s">
        <v>11451</v>
      </c>
      <c r="I3177">
        <v>6</v>
      </c>
      <c r="K3177" t="str">
        <f>IFERROR(VLOOKUP(Table_Query_from_QDB_Production___SQL_Server[[#This Row],[step_2_seq]],'Employee Benefit Groups'!#REF!,2,FALSE),"-")</f>
        <v>-</v>
      </c>
      <c r="M3177" t="str">
        <f>IFERROR(VLOOKUP(Table_Query_from_QDB_Production___SQL_Server[[#This Row],[step_4_seq]],'Employee Benefit Groups'!#REF!,2,FALSE),"-")</f>
        <v>-</v>
      </c>
      <c r="O3177" t="str">
        <f>IFERROR(VLOOKUP(Table_Query_from_QDB_Production___SQL_Server[[#This Row],[step_4_seq2]],'Employee Benefit Groups'!#REF!,2,FALSE),"-")</f>
        <v>-</v>
      </c>
      <c r="Q3177" t="str">
        <f>IFERROR(VLOOKUP(Table_Query_from_QDB_Production___SQL_Server[[#This Row],[step_5_seq]],'Employee Benefit Groups'!#REF!,2,FALSE),"-")</f>
        <v>-</v>
      </c>
      <c r="S3177" t="str">
        <f>IFERROR(VLOOKUP(Table_Query_from_QDB_Production___SQL_Server[[#This Row],[step_6_seq]],'Employee Benefit Groups'!#REF!,2,FALSE),"-")</f>
        <v>-</v>
      </c>
      <c r="T3177">
        <v>4</v>
      </c>
      <c r="U3177" t="str">
        <f>IFERROR(VLOOKUP(Table_Query_from_QDB_Production___SQL_Server[[#This Row],[step_7_seq]],'Employee Benefit Groups'!#REF!,2,FALSE),"-")</f>
        <v>-</v>
      </c>
      <c r="V3177">
        <v>3</v>
      </c>
      <c r="W3177" t="str">
        <f>IFERROR(VLOOKUP(Table_Query_from_QDB_Production___SQL_Server[[#This Row],[step_8_seq]],'Employee Benefit Groups'!#REF!,2,FALSE),"-")</f>
        <v>-</v>
      </c>
      <c r="X3177">
        <v>5</v>
      </c>
      <c r="Y3177" t="str">
        <f>IFERROR(VLOOKUP(Table_Query_from_QDB_Production___SQL_Server[[#This Row],[step_9_seq]],'Employee Benefit Groups'!#REF!,2,FALSE),"-")</f>
        <v>-</v>
      </c>
      <c r="AA3177" s="15"/>
      <c r="AB3177" s="15">
        <f t="shared" si="588"/>
        <v>0</v>
      </c>
      <c r="AC3177" s="11" t="s">
        <v>11502</v>
      </c>
      <c r="AD3177" s="11" t="str">
        <f t="shared" si="589"/>
        <v>-</v>
      </c>
      <c r="AE3177" s="12"/>
      <c r="AF3177" s="12">
        <f t="shared" si="590"/>
        <v>0</v>
      </c>
      <c r="AG3177" s="13" t="s">
        <v>11502</v>
      </c>
      <c r="AH3177" s="13" t="str">
        <f t="shared" si="591"/>
        <v>-</v>
      </c>
      <c r="AI3177" s="14"/>
      <c r="AJ3177" s="14">
        <f t="shared" si="592"/>
        <v>0</v>
      </c>
      <c r="AK3177" s="15" t="s">
        <v>11502</v>
      </c>
      <c r="AL3177" s="15" t="str">
        <f t="shared" si="593"/>
        <v>-</v>
      </c>
      <c r="AM3177" s="12"/>
      <c r="AN3177" s="12">
        <f t="shared" si="594"/>
        <v>0</v>
      </c>
      <c r="AO3177" s="16" t="s">
        <v>11502</v>
      </c>
      <c r="AP3177" s="16" t="str">
        <f t="shared" si="595"/>
        <v>-</v>
      </c>
      <c r="AQ3177" s="12">
        <v>3</v>
      </c>
      <c r="AR3177" s="12">
        <f t="shared" si="596"/>
        <v>4</v>
      </c>
      <c r="AS3177" s="14" t="s">
        <v>11498</v>
      </c>
      <c r="AT3177" s="14" t="str">
        <f t="shared" si="597"/>
        <v>-</v>
      </c>
      <c r="AU3177">
        <v>2</v>
      </c>
      <c r="AV3177" s="15" t="s">
        <v>11497</v>
      </c>
      <c r="AW3177" s="15" t="str">
        <f t="shared" si="598"/>
        <v>-</v>
      </c>
      <c r="AX3177">
        <v>4</v>
      </c>
      <c r="AY3177" s="17" t="s">
        <v>11499</v>
      </c>
      <c r="AZ3177" s="17" t="str">
        <f t="shared" si="599"/>
        <v>-</v>
      </c>
      <c r="BA3177"/>
    </row>
    <row r="3178" spans="1:53" x14ac:dyDescent="0.3">
      <c r="A3178" t="s">
        <v>9187</v>
      </c>
      <c r="B3178" t="s">
        <v>9188</v>
      </c>
      <c r="C3178" t="s">
        <v>9189</v>
      </c>
      <c r="D3178" t="s">
        <v>2052</v>
      </c>
      <c r="E3178" t="str">
        <f>LEFT(Table_Query_from_QDB_Production___SQL_Server[[#This Row],[ttl_class_ttl_outl]],1)</f>
        <v>G</v>
      </c>
      <c r="F3178" t="str">
        <f>UPPER(IFERROR(VLOOKUP(Table_Query_from_QDB_Production___SQL_Server[[#This Row],[cto_osc_code]],'CTO-OSC Table'!$A$2:$B$24,2,FALSE),"Undefined"))</f>
        <v>MAINTENANCE, FABRICATION AND OPERATIONS</v>
      </c>
      <c r="G3178" t="str">
        <f>UPPER(IFERROR(VLOOKUP(Table_Query_from_QDB_Production___SQL_Server[[#This Row],[ttl_class_ttl_outl]],'Title Class Table'!$A$2:$C$146,2,FALSE),"Undefined"))</f>
        <v>PHYSICAL PLANT SERVICES - OPERATIONS</v>
      </c>
      <c r="H3178" t="s">
        <v>11451</v>
      </c>
      <c r="I3178">
        <v>6</v>
      </c>
      <c r="K3178" t="str">
        <f>IFERROR(VLOOKUP(Table_Query_from_QDB_Production___SQL_Server[[#This Row],[step_2_seq]],'Employee Benefit Groups'!#REF!,2,FALSE),"-")</f>
        <v>-</v>
      </c>
      <c r="M3178" t="str">
        <f>IFERROR(VLOOKUP(Table_Query_from_QDB_Production___SQL_Server[[#This Row],[step_4_seq]],'Employee Benefit Groups'!#REF!,2,FALSE),"-")</f>
        <v>-</v>
      </c>
      <c r="O3178" t="str">
        <f>IFERROR(VLOOKUP(Table_Query_from_QDB_Production___SQL_Server[[#This Row],[step_4_seq2]],'Employee Benefit Groups'!#REF!,2,FALSE),"-")</f>
        <v>-</v>
      </c>
      <c r="Q3178" t="str">
        <f>IFERROR(VLOOKUP(Table_Query_from_QDB_Production___SQL_Server[[#This Row],[step_5_seq]],'Employee Benefit Groups'!#REF!,2,FALSE),"-")</f>
        <v>-</v>
      </c>
      <c r="S3178" t="str">
        <f>IFERROR(VLOOKUP(Table_Query_from_QDB_Production___SQL_Server[[#This Row],[step_6_seq]],'Employee Benefit Groups'!#REF!,2,FALSE),"-")</f>
        <v>-</v>
      </c>
      <c r="T3178">
        <v>4</v>
      </c>
      <c r="U3178" t="str">
        <f>IFERROR(VLOOKUP(Table_Query_from_QDB_Production___SQL_Server[[#This Row],[step_7_seq]],'Employee Benefit Groups'!#REF!,2,FALSE),"-")</f>
        <v>-</v>
      </c>
      <c r="V3178">
        <v>3</v>
      </c>
      <c r="W3178" t="str">
        <f>IFERROR(VLOOKUP(Table_Query_from_QDB_Production___SQL_Server[[#This Row],[step_8_seq]],'Employee Benefit Groups'!#REF!,2,FALSE),"-")</f>
        <v>-</v>
      </c>
      <c r="X3178">
        <v>5</v>
      </c>
      <c r="Y3178" t="str">
        <f>IFERROR(VLOOKUP(Table_Query_from_QDB_Production___SQL_Server[[#This Row],[step_9_seq]],'Employee Benefit Groups'!#REF!,2,FALSE),"-")</f>
        <v>-</v>
      </c>
      <c r="AA3178" s="15"/>
      <c r="AB3178" s="15">
        <f t="shared" si="588"/>
        <v>0</v>
      </c>
      <c r="AC3178" s="11" t="s">
        <v>11502</v>
      </c>
      <c r="AD3178" s="11" t="str">
        <f t="shared" si="589"/>
        <v>-</v>
      </c>
      <c r="AE3178" s="12"/>
      <c r="AF3178" s="12">
        <f t="shared" si="590"/>
        <v>0</v>
      </c>
      <c r="AG3178" s="13" t="s">
        <v>11502</v>
      </c>
      <c r="AH3178" s="13" t="str">
        <f t="shared" si="591"/>
        <v>-</v>
      </c>
      <c r="AI3178" s="14"/>
      <c r="AJ3178" s="14">
        <f t="shared" si="592"/>
        <v>0</v>
      </c>
      <c r="AK3178" s="15" t="s">
        <v>11502</v>
      </c>
      <c r="AL3178" s="15" t="str">
        <f t="shared" si="593"/>
        <v>-</v>
      </c>
      <c r="AM3178" s="12"/>
      <c r="AN3178" s="12">
        <f t="shared" si="594"/>
        <v>0</v>
      </c>
      <c r="AO3178" s="16" t="s">
        <v>11502</v>
      </c>
      <c r="AP3178" s="16" t="str">
        <f t="shared" si="595"/>
        <v>-</v>
      </c>
      <c r="AQ3178" s="12">
        <v>3</v>
      </c>
      <c r="AR3178" s="12">
        <f t="shared" si="596"/>
        <v>4</v>
      </c>
      <c r="AS3178" s="14" t="s">
        <v>11498</v>
      </c>
      <c r="AT3178" s="14" t="str">
        <f t="shared" si="597"/>
        <v>-</v>
      </c>
      <c r="AU3178">
        <v>2</v>
      </c>
      <c r="AV3178" s="15" t="s">
        <v>11497</v>
      </c>
      <c r="AW3178" s="15" t="str">
        <f t="shared" si="598"/>
        <v>-</v>
      </c>
      <c r="AX3178">
        <v>4</v>
      </c>
      <c r="AY3178" s="17" t="s">
        <v>11499</v>
      </c>
      <c r="AZ3178" s="17" t="str">
        <f t="shared" si="599"/>
        <v>-</v>
      </c>
      <c r="BA3178"/>
    </row>
    <row r="3179" spans="1:53" x14ac:dyDescent="0.3">
      <c r="A3179" t="s">
        <v>9190</v>
      </c>
      <c r="B3179" t="s">
        <v>9191</v>
      </c>
      <c r="C3179" t="s">
        <v>9192</v>
      </c>
      <c r="D3179" t="s">
        <v>2052</v>
      </c>
      <c r="E3179" t="str">
        <f>LEFT(Table_Query_from_QDB_Production___SQL_Server[[#This Row],[ttl_class_ttl_outl]],1)</f>
        <v>G</v>
      </c>
      <c r="F3179" t="str">
        <f>UPPER(IFERROR(VLOOKUP(Table_Query_from_QDB_Production___SQL_Server[[#This Row],[cto_osc_code]],'CTO-OSC Table'!$A$2:$B$24,2,FALSE),"Undefined"))</f>
        <v>MAINTENANCE, FABRICATION AND OPERATIONS</v>
      </c>
      <c r="G3179" t="str">
        <f>UPPER(IFERROR(VLOOKUP(Table_Query_from_QDB_Production___SQL_Server[[#This Row],[ttl_class_ttl_outl]],'Title Class Table'!$A$2:$C$146,2,FALSE),"Undefined"))</f>
        <v>PHYSICAL PLANT SERVICES - OPERATIONS</v>
      </c>
      <c r="H3179" t="s">
        <v>11451</v>
      </c>
      <c r="I3179">
        <v>6</v>
      </c>
      <c r="K3179" t="str">
        <f>IFERROR(VLOOKUP(Table_Query_from_QDB_Production___SQL_Server[[#This Row],[step_2_seq]],'Employee Benefit Groups'!#REF!,2,FALSE),"-")</f>
        <v>-</v>
      </c>
      <c r="M3179" t="str">
        <f>IFERROR(VLOOKUP(Table_Query_from_QDB_Production___SQL_Server[[#This Row],[step_4_seq]],'Employee Benefit Groups'!#REF!,2,FALSE),"-")</f>
        <v>-</v>
      </c>
      <c r="O3179" t="str">
        <f>IFERROR(VLOOKUP(Table_Query_from_QDB_Production___SQL_Server[[#This Row],[step_4_seq2]],'Employee Benefit Groups'!#REF!,2,FALSE),"-")</f>
        <v>-</v>
      </c>
      <c r="Q3179" t="str">
        <f>IFERROR(VLOOKUP(Table_Query_from_QDB_Production___SQL_Server[[#This Row],[step_5_seq]],'Employee Benefit Groups'!#REF!,2,FALSE),"-")</f>
        <v>-</v>
      </c>
      <c r="S3179" t="str">
        <f>IFERROR(VLOOKUP(Table_Query_from_QDB_Production___SQL_Server[[#This Row],[step_6_seq]],'Employee Benefit Groups'!#REF!,2,FALSE),"-")</f>
        <v>-</v>
      </c>
      <c r="T3179">
        <v>4</v>
      </c>
      <c r="U3179" t="str">
        <f>IFERROR(VLOOKUP(Table_Query_from_QDB_Production___SQL_Server[[#This Row],[step_7_seq]],'Employee Benefit Groups'!#REF!,2,FALSE),"-")</f>
        <v>-</v>
      </c>
      <c r="V3179">
        <v>3</v>
      </c>
      <c r="W3179" t="str">
        <f>IFERROR(VLOOKUP(Table_Query_from_QDB_Production___SQL_Server[[#This Row],[step_8_seq]],'Employee Benefit Groups'!#REF!,2,FALSE),"-")</f>
        <v>-</v>
      </c>
      <c r="X3179">
        <v>5</v>
      </c>
      <c r="Y3179" t="str">
        <f>IFERROR(VLOOKUP(Table_Query_from_QDB_Production___SQL_Server[[#This Row],[step_9_seq]],'Employee Benefit Groups'!#REF!,2,FALSE),"-")</f>
        <v>-</v>
      </c>
      <c r="AA3179" s="15"/>
      <c r="AB3179" s="15">
        <f t="shared" si="588"/>
        <v>0</v>
      </c>
      <c r="AC3179" s="11" t="s">
        <v>11502</v>
      </c>
      <c r="AD3179" s="11" t="str">
        <f t="shared" si="589"/>
        <v>-</v>
      </c>
      <c r="AE3179" s="12"/>
      <c r="AF3179" s="12">
        <f t="shared" si="590"/>
        <v>0</v>
      </c>
      <c r="AG3179" s="13" t="s">
        <v>11502</v>
      </c>
      <c r="AH3179" s="13" t="str">
        <f t="shared" si="591"/>
        <v>-</v>
      </c>
      <c r="AI3179" s="14"/>
      <c r="AJ3179" s="14">
        <f t="shared" si="592"/>
        <v>0</v>
      </c>
      <c r="AK3179" s="15" t="s">
        <v>11502</v>
      </c>
      <c r="AL3179" s="15" t="str">
        <f t="shared" si="593"/>
        <v>-</v>
      </c>
      <c r="AM3179" s="12"/>
      <c r="AN3179" s="12">
        <f t="shared" si="594"/>
        <v>0</v>
      </c>
      <c r="AO3179" s="16" t="s">
        <v>11502</v>
      </c>
      <c r="AP3179" s="16" t="str">
        <f t="shared" si="595"/>
        <v>-</v>
      </c>
      <c r="AQ3179" s="12">
        <v>3</v>
      </c>
      <c r="AR3179" s="12">
        <f t="shared" si="596"/>
        <v>4</v>
      </c>
      <c r="AS3179" s="14" t="s">
        <v>11498</v>
      </c>
      <c r="AT3179" s="14" t="str">
        <f t="shared" si="597"/>
        <v>-</v>
      </c>
      <c r="AU3179">
        <v>2</v>
      </c>
      <c r="AV3179" s="15" t="s">
        <v>11497</v>
      </c>
      <c r="AW3179" s="15" t="str">
        <f t="shared" si="598"/>
        <v>-</v>
      </c>
      <c r="AX3179">
        <v>4</v>
      </c>
      <c r="AY3179" s="17" t="s">
        <v>11499</v>
      </c>
      <c r="AZ3179" s="17" t="str">
        <f t="shared" si="599"/>
        <v>-</v>
      </c>
      <c r="BA3179"/>
    </row>
    <row r="3180" spans="1:53" x14ac:dyDescent="0.3">
      <c r="A3180" t="s">
        <v>9193</v>
      </c>
      <c r="B3180" t="s">
        <v>9194</v>
      </c>
      <c r="C3180" t="s">
        <v>9195</v>
      </c>
      <c r="D3180" t="s">
        <v>2052</v>
      </c>
      <c r="E3180" t="str">
        <f>LEFT(Table_Query_from_QDB_Production___SQL_Server[[#This Row],[ttl_class_ttl_outl]],1)</f>
        <v>G</v>
      </c>
      <c r="F3180" t="str">
        <f>UPPER(IFERROR(VLOOKUP(Table_Query_from_QDB_Production___SQL_Server[[#This Row],[cto_osc_code]],'CTO-OSC Table'!$A$2:$B$24,2,FALSE),"Undefined"))</f>
        <v>MAINTENANCE, FABRICATION AND OPERATIONS</v>
      </c>
      <c r="G3180" t="str">
        <f>UPPER(IFERROR(VLOOKUP(Table_Query_from_QDB_Production___SQL_Server[[#This Row],[ttl_class_ttl_outl]],'Title Class Table'!$A$2:$C$146,2,FALSE),"Undefined"))</f>
        <v>PHYSICAL PLANT SERVICES - OPERATIONS</v>
      </c>
      <c r="H3180" t="s">
        <v>11451</v>
      </c>
      <c r="I3180">
        <v>6</v>
      </c>
      <c r="K3180" t="str">
        <f>IFERROR(VLOOKUP(Table_Query_from_QDB_Production___SQL_Server[[#This Row],[step_2_seq]],'Employee Benefit Groups'!#REF!,2,FALSE),"-")</f>
        <v>-</v>
      </c>
      <c r="M3180" t="str">
        <f>IFERROR(VLOOKUP(Table_Query_from_QDB_Production___SQL_Server[[#This Row],[step_4_seq]],'Employee Benefit Groups'!#REF!,2,FALSE),"-")</f>
        <v>-</v>
      </c>
      <c r="O3180" t="str">
        <f>IFERROR(VLOOKUP(Table_Query_from_QDB_Production___SQL_Server[[#This Row],[step_4_seq2]],'Employee Benefit Groups'!#REF!,2,FALSE),"-")</f>
        <v>-</v>
      </c>
      <c r="Q3180" t="str">
        <f>IFERROR(VLOOKUP(Table_Query_from_QDB_Production___SQL_Server[[#This Row],[step_5_seq]],'Employee Benefit Groups'!#REF!,2,FALSE),"-")</f>
        <v>-</v>
      </c>
      <c r="S3180" t="str">
        <f>IFERROR(VLOOKUP(Table_Query_from_QDB_Production___SQL_Server[[#This Row],[step_6_seq]],'Employee Benefit Groups'!#REF!,2,FALSE),"-")</f>
        <v>-</v>
      </c>
      <c r="T3180">
        <v>4</v>
      </c>
      <c r="U3180" t="str">
        <f>IFERROR(VLOOKUP(Table_Query_from_QDB_Production___SQL_Server[[#This Row],[step_7_seq]],'Employee Benefit Groups'!#REF!,2,FALSE),"-")</f>
        <v>-</v>
      </c>
      <c r="V3180">
        <v>3</v>
      </c>
      <c r="W3180" t="str">
        <f>IFERROR(VLOOKUP(Table_Query_from_QDB_Production___SQL_Server[[#This Row],[step_8_seq]],'Employee Benefit Groups'!#REF!,2,FALSE),"-")</f>
        <v>-</v>
      </c>
      <c r="X3180">
        <v>5</v>
      </c>
      <c r="Y3180" t="str">
        <f>IFERROR(VLOOKUP(Table_Query_from_QDB_Production___SQL_Server[[#This Row],[step_9_seq]],'Employee Benefit Groups'!#REF!,2,FALSE),"-")</f>
        <v>-</v>
      </c>
      <c r="AA3180" s="15"/>
      <c r="AB3180" s="15">
        <f t="shared" si="588"/>
        <v>0</v>
      </c>
      <c r="AC3180" s="11" t="s">
        <v>11502</v>
      </c>
      <c r="AD3180" s="11" t="str">
        <f t="shared" si="589"/>
        <v>-</v>
      </c>
      <c r="AE3180" s="12"/>
      <c r="AF3180" s="12">
        <f t="shared" si="590"/>
        <v>0</v>
      </c>
      <c r="AG3180" s="13" t="s">
        <v>11502</v>
      </c>
      <c r="AH3180" s="13" t="str">
        <f t="shared" si="591"/>
        <v>-</v>
      </c>
      <c r="AI3180" s="14"/>
      <c r="AJ3180" s="14">
        <f t="shared" si="592"/>
        <v>0</v>
      </c>
      <c r="AK3180" s="15" t="s">
        <v>11502</v>
      </c>
      <c r="AL3180" s="15" t="str">
        <f t="shared" si="593"/>
        <v>-</v>
      </c>
      <c r="AM3180" s="12"/>
      <c r="AN3180" s="12">
        <f t="shared" si="594"/>
        <v>0</v>
      </c>
      <c r="AO3180" s="16" t="s">
        <v>11502</v>
      </c>
      <c r="AP3180" s="16" t="str">
        <f t="shared" si="595"/>
        <v>-</v>
      </c>
      <c r="AQ3180" s="12">
        <v>3</v>
      </c>
      <c r="AR3180" s="12">
        <f t="shared" si="596"/>
        <v>4</v>
      </c>
      <c r="AS3180" s="14" t="s">
        <v>11498</v>
      </c>
      <c r="AT3180" s="14" t="str">
        <f t="shared" si="597"/>
        <v>-</v>
      </c>
      <c r="AU3180">
        <v>2</v>
      </c>
      <c r="AV3180" s="15" t="s">
        <v>11497</v>
      </c>
      <c r="AW3180" s="15" t="str">
        <f t="shared" si="598"/>
        <v>-</v>
      </c>
      <c r="AX3180">
        <v>4</v>
      </c>
      <c r="AY3180" s="17" t="s">
        <v>11499</v>
      </c>
      <c r="AZ3180" s="17" t="str">
        <f t="shared" si="599"/>
        <v>-</v>
      </c>
      <c r="BA3180"/>
    </row>
    <row r="3181" spans="1:53" x14ac:dyDescent="0.3">
      <c r="A3181" t="s">
        <v>9196</v>
      </c>
      <c r="B3181" t="s">
        <v>9197</v>
      </c>
      <c r="C3181" t="s">
        <v>9198</v>
      </c>
      <c r="D3181" t="s">
        <v>1101</v>
      </c>
      <c r="E3181" t="str">
        <f>LEFT(Table_Query_from_QDB_Production___SQL_Server[[#This Row],[ttl_class_ttl_outl]],1)</f>
        <v>G</v>
      </c>
      <c r="F3181" t="str">
        <f>UPPER(IFERROR(VLOOKUP(Table_Query_from_QDB_Production___SQL_Server[[#This Row],[cto_osc_code]],'CTO-OSC Table'!$A$2:$B$24,2,FALSE),"Undefined"))</f>
        <v>MAINTENANCE, FABRICATION AND OPERATIONS</v>
      </c>
      <c r="G3181" t="str">
        <f>UPPER(IFERROR(VLOOKUP(Table_Query_from_QDB_Production___SQL_Server[[#This Row],[ttl_class_ttl_outl]],'Title Class Table'!$A$2:$C$146,2,FALSE),"Undefined"))</f>
        <v>PHYSICAL PLANT SERVICES - MAINTENANCE</v>
      </c>
      <c r="H3181" t="s">
        <v>11451</v>
      </c>
      <c r="I3181">
        <v>6</v>
      </c>
      <c r="K3181" t="str">
        <f>IFERROR(VLOOKUP(Table_Query_from_QDB_Production___SQL_Server[[#This Row],[step_2_seq]],'Employee Benefit Groups'!#REF!,2,FALSE),"-")</f>
        <v>-</v>
      </c>
      <c r="M3181" t="str">
        <f>IFERROR(VLOOKUP(Table_Query_from_QDB_Production___SQL_Server[[#This Row],[step_4_seq]],'Employee Benefit Groups'!#REF!,2,FALSE),"-")</f>
        <v>-</v>
      </c>
      <c r="O3181" t="str">
        <f>IFERROR(VLOOKUP(Table_Query_from_QDB_Production___SQL_Server[[#This Row],[step_4_seq2]],'Employee Benefit Groups'!#REF!,2,FALSE),"-")</f>
        <v>-</v>
      </c>
      <c r="Q3181" t="str">
        <f>IFERROR(VLOOKUP(Table_Query_from_QDB_Production___SQL_Server[[#This Row],[step_5_seq]],'Employee Benefit Groups'!#REF!,2,FALSE),"-")</f>
        <v>-</v>
      </c>
      <c r="S3181" t="str">
        <f>IFERROR(VLOOKUP(Table_Query_from_QDB_Production___SQL_Server[[#This Row],[step_6_seq]],'Employee Benefit Groups'!#REF!,2,FALSE),"-")</f>
        <v>-</v>
      </c>
      <c r="T3181">
        <v>4</v>
      </c>
      <c r="U3181" t="str">
        <f>IFERROR(VLOOKUP(Table_Query_from_QDB_Production___SQL_Server[[#This Row],[step_7_seq]],'Employee Benefit Groups'!#REF!,2,FALSE),"-")</f>
        <v>-</v>
      </c>
      <c r="V3181">
        <v>3</v>
      </c>
      <c r="W3181" t="str">
        <f>IFERROR(VLOOKUP(Table_Query_from_QDB_Production___SQL_Server[[#This Row],[step_8_seq]],'Employee Benefit Groups'!#REF!,2,FALSE),"-")</f>
        <v>-</v>
      </c>
      <c r="X3181">
        <v>5</v>
      </c>
      <c r="Y3181" t="str">
        <f>IFERROR(VLOOKUP(Table_Query_from_QDB_Production___SQL_Server[[#This Row],[step_9_seq]],'Employee Benefit Groups'!#REF!,2,FALSE),"-")</f>
        <v>-</v>
      </c>
      <c r="AA3181" s="15"/>
      <c r="AB3181" s="15">
        <f t="shared" si="588"/>
        <v>0</v>
      </c>
      <c r="AC3181" s="11" t="s">
        <v>11502</v>
      </c>
      <c r="AD3181" s="11" t="str">
        <f t="shared" si="589"/>
        <v>-</v>
      </c>
      <c r="AE3181" s="12"/>
      <c r="AF3181" s="12">
        <f t="shared" si="590"/>
        <v>0</v>
      </c>
      <c r="AG3181" s="13" t="s">
        <v>11502</v>
      </c>
      <c r="AH3181" s="13" t="str">
        <f t="shared" si="591"/>
        <v>-</v>
      </c>
      <c r="AI3181" s="14"/>
      <c r="AJ3181" s="14">
        <f t="shared" si="592"/>
        <v>0</v>
      </c>
      <c r="AK3181" s="15" t="s">
        <v>11502</v>
      </c>
      <c r="AL3181" s="15" t="str">
        <f t="shared" si="593"/>
        <v>-</v>
      </c>
      <c r="AM3181" s="12"/>
      <c r="AN3181" s="12">
        <f t="shared" si="594"/>
        <v>0</v>
      </c>
      <c r="AO3181" s="16" t="s">
        <v>11502</v>
      </c>
      <c r="AP3181" s="16" t="str">
        <f t="shared" si="595"/>
        <v>-</v>
      </c>
      <c r="AQ3181" s="12">
        <v>3</v>
      </c>
      <c r="AR3181" s="12">
        <f t="shared" si="596"/>
        <v>4</v>
      </c>
      <c r="AS3181" s="14" t="s">
        <v>11498</v>
      </c>
      <c r="AT3181" s="14" t="str">
        <f t="shared" si="597"/>
        <v>-</v>
      </c>
      <c r="AU3181">
        <v>2</v>
      </c>
      <c r="AV3181" s="15" t="s">
        <v>11497</v>
      </c>
      <c r="AW3181" s="15" t="str">
        <f t="shared" si="598"/>
        <v>-</v>
      </c>
      <c r="AX3181">
        <v>4</v>
      </c>
      <c r="AY3181" s="17" t="s">
        <v>11499</v>
      </c>
      <c r="AZ3181" s="17" t="str">
        <f t="shared" si="599"/>
        <v>-</v>
      </c>
      <c r="BA3181"/>
    </row>
    <row r="3182" spans="1:53" x14ac:dyDescent="0.3">
      <c r="A3182" t="s">
        <v>9199</v>
      </c>
      <c r="B3182" t="s">
        <v>9200</v>
      </c>
      <c r="C3182" t="s">
        <v>9201</v>
      </c>
      <c r="D3182" t="s">
        <v>1101</v>
      </c>
      <c r="E3182" t="str">
        <f>LEFT(Table_Query_from_QDB_Production___SQL_Server[[#This Row],[ttl_class_ttl_outl]],1)</f>
        <v>G</v>
      </c>
      <c r="F3182" t="str">
        <f>UPPER(IFERROR(VLOOKUP(Table_Query_from_QDB_Production___SQL_Server[[#This Row],[cto_osc_code]],'CTO-OSC Table'!$A$2:$B$24,2,FALSE),"Undefined"))</f>
        <v>MAINTENANCE, FABRICATION AND OPERATIONS</v>
      </c>
      <c r="G3182" t="str">
        <f>UPPER(IFERROR(VLOOKUP(Table_Query_from_QDB_Production___SQL_Server[[#This Row],[ttl_class_ttl_outl]],'Title Class Table'!$A$2:$C$146,2,FALSE),"Undefined"))</f>
        <v>PHYSICAL PLANT SERVICES - MAINTENANCE</v>
      </c>
      <c r="H3182" t="s">
        <v>11451</v>
      </c>
      <c r="I3182">
        <v>6</v>
      </c>
      <c r="K3182" t="str">
        <f>IFERROR(VLOOKUP(Table_Query_from_QDB_Production___SQL_Server[[#This Row],[step_2_seq]],'Employee Benefit Groups'!#REF!,2,FALSE),"-")</f>
        <v>-</v>
      </c>
      <c r="M3182" t="str">
        <f>IFERROR(VLOOKUP(Table_Query_from_QDB_Production___SQL_Server[[#This Row],[step_4_seq]],'Employee Benefit Groups'!#REF!,2,FALSE),"-")</f>
        <v>-</v>
      </c>
      <c r="O3182" t="str">
        <f>IFERROR(VLOOKUP(Table_Query_from_QDB_Production___SQL_Server[[#This Row],[step_4_seq2]],'Employee Benefit Groups'!#REF!,2,FALSE),"-")</f>
        <v>-</v>
      </c>
      <c r="Q3182" t="str">
        <f>IFERROR(VLOOKUP(Table_Query_from_QDB_Production___SQL_Server[[#This Row],[step_5_seq]],'Employee Benefit Groups'!#REF!,2,FALSE),"-")</f>
        <v>-</v>
      </c>
      <c r="S3182" t="str">
        <f>IFERROR(VLOOKUP(Table_Query_from_QDB_Production___SQL_Server[[#This Row],[step_6_seq]],'Employee Benefit Groups'!#REF!,2,FALSE),"-")</f>
        <v>-</v>
      </c>
      <c r="T3182">
        <v>4</v>
      </c>
      <c r="U3182" t="str">
        <f>IFERROR(VLOOKUP(Table_Query_from_QDB_Production___SQL_Server[[#This Row],[step_7_seq]],'Employee Benefit Groups'!#REF!,2,FALSE),"-")</f>
        <v>-</v>
      </c>
      <c r="V3182">
        <v>3</v>
      </c>
      <c r="W3182" t="str">
        <f>IFERROR(VLOOKUP(Table_Query_from_QDB_Production___SQL_Server[[#This Row],[step_8_seq]],'Employee Benefit Groups'!#REF!,2,FALSE),"-")</f>
        <v>-</v>
      </c>
      <c r="X3182">
        <v>5</v>
      </c>
      <c r="Y3182" t="str">
        <f>IFERROR(VLOOKUP(Table_Query_from_QDB_Production___SQL_Server[[#This Row],[step_9_seq]],'Employee Benefit Groups'!#REF!,2,FALSE),"-")</f>
        <v>-</v>
      </c>
      <c r="AA3182" s="15"/>
      <c r="AB3182" s="15">
        <f t="shared" si="588"/>
        <v>0</v>
      </c>
      <c r="AC3182" s="11" t="s">
        <v>11502</v>
      </c>
      <c r="AD3182" s="11" t="str">
        <f t="shared" si="589"/>
        <v>-</v>
      </c>
      <c r="AE3182" s="12"/>
      <c r="AF3182" s="12">
        <f t="shared" si="590"/>
        <v>0</v>
      </c>
      <c r="AG3182" s="13" t="s">
        <v>11502</v>
      </c>
      <c r="AH3182" s="13" t="str">
        <f t="shared" si="591"/>
        <v>-</v>
      </c>
      <c r="AI3182" s="14"/>
      <c r="AJ3182" s="14">
        <f t="shared" si="592"/>
        <v>0</v>
      </c>
      <c r="AK3182" s="15" t="s">
        <v>11502</v>
      </c>
      <c r="AL3182" s="15" t="str">
        <f t="shared" si="593"/>
        <v>-</v>
      </c>
      <c r="AM3182" s="12"/>
      <c r="AN3182" s="12">
        <f t="shared" si="594"/>
        <v>0</v>
      </c>
      <c r="AO3182" s="16" t="s">
        <v>11502</v>
      </c>
      <c r="AP3182" s="16" t="str">
        <f t="shared" si="595"/>
        <v>-</v>
      </c>
      <c r="AQ3182" s="12">
        <v>3</v>
      </c>
      <c r="AR3182" s="12">
        <f t="shared" si="596"/>
        <v>4</v>
      </c>
      <c r="AS3182" s="14" t="s">
        <v>11498</v>
      </c>
      <c r="AT3182" s="14" t="str">
        <f t="shared" si="597"/>
        <v>-</v>
      </c>
      <c r="AU3182">
        <v>2</v>
      </c>
      <c r="AV3182" s="15" t="s">
        <v>11497</v>
      </c>
      <c r="AW3182" s="15" t="str">
        <f t="shared" si="598"/>
        <v>-</v>
      </c>
      <c r="AX3182">
        <v>4</v>
      </c>
      <c r="AY3182" s="17" t="s">
        <v>11499</v>
      </c>
      <c r="AZ3182" s="17" t="str">
        <f t="shared" si="599"/>
        <v>-</v>
      </c>
      <c r="BA3182"/>
    </row>
    <row r="3183" spans="1:53" x14ac:dyDescent="0.3">
      <c r="A3183" t="s">
        <v>9202</v>
      </c>
      <c r="B3183" t="s">
        <v>9203</v>
      </c>
      <c r="C3183" t="s">
        <v>9203</v>
      </c>
      <c r="D3183" t="s">
        <v>1101</v>
      </c>
      <c r="E3183" t="str">
        <f>LEFT(Table_Query_from_QDB_Production___SQL_Server[[#This Row],[ttl_class_ttl_outl]],1)</f>
        <v>G</v>
      </c>
      <c r="F3183" t="str">
        <f>UPPER(IFERROR(VLOOKUP(Table_Query_from_QDB_Production___SQL_Server[[#This Row],[cto_osc_code]],'CTO-OSC Table'!$A$2:$B$24,2,FALSE),"Undefined"))</f>
        <v>MAINTENANCE, FABRICATION AND OPERATIONS</v>
      </c>
      <c r="G3183" t="str">
        <f>UPPER(IFERROR(VLOOKUP(Table_Query_from_QDB_Production___SQL_Server[[#This Row],[ttl_class_ttl_outl]],'Title Class Table'!$A$2:$C$146,2,FALSE),"Undefined"))</f>
        <v>PHYSICAL PLANT SERVICES - MAINTENANCE</v>
      </c>
      <c r="H3183" t="s">
        <v>11451</v>
      </c>
      <c r="I3183">
        <v>6</v>
      </c>
      <c r="K3183" t="str">
        <f>IFERROR(VLOOKUP(Table_Query_from_QDB_Production___SQL_Server[[#This Row],[step_2_seq]],'Employee Benefit Groups'!#REF!,2,FALSE),"-")</f>
        <v>-</v>
      </c>
      <c r="M3183" t="str">
        <f>IFERROR(VLOOKUP(Table_Query_from_QDB_Production___SQL_Server[[#This Row],[step_4_seq]],'Employee Benefit Groups'!#REF!,2,FALSE),"-")</f>
        <v>-</v>
      </c>
      <c r="O3183" t="str">
        <f>IFERROR(VLOOKUP(Table_Query_from_QDB_Production___SQL_Server[[#This Row],[step_4_seq2]],'Employee Benefit Groups'!#REF!,2,FALSE),"-")</f>
        <v>-</v>
      </c>
      <c r="Q3183" t="str">
        <f>IFERROR(VLOOKUP(Table_Query_from_QDB_Production___SQL_Server[[#This Row],[step_5_seq]],'Employee Benefit Groups'!#REF!,2,FALSE),"-")</f>
        <v>-</v>
      </c>
      <c r="S3183" t="str">
        <f>IFERROR(VLOOKUP(Table_Query_from_QDB_Production___SQL_Server[[#This Row],[step_6_seq]],'Employee Benefit Groups'!#REF!,2,FALSE),"-")</f>
        <v>-</v>
      </c>
      <c r="T3183">
        <v>4</v>
      </c>
      <c r="U3183" t="str">
        <f>IFERROR(VLOOKUP(Table_Query_from_QDB_Production___SQL_Server[[#This Row],[step_7_seq]],'Employee Benefit Groups'!#REF!,2,FALSE),"-")</f>
        <v>-</v>
      </c>
      <c r="V3183">
        <v>3</v>
      </c>
      <c r="W3183" t="str">
        <f>IFERROR(VLOOKUP(Table_Query_from_QDB_Production___SQL_Server[[#This Row],[step_8_seq]],'Employee Benefit Groups'!#REF!,2,FALSE),"-")</f>
        <v>-</v>
      </c>
      <c r="X3183">
        <v>5</v>
      </c>
      <c r="Y3183" t="str">
        <f>IFERROR(VLOOKUP(Table_Query_from_QDB_Production___SQL_Server[[#This Row],[step_9_seq]],'Employee Benefit Groups'!#REF!,2,FALSE),"-")</f>
        <v>-</v>
      </c>
      <c r="AA3183" s="15"/>
      <c r="AB3183" s="15">
        <f t="shared" si="588"/>
        <v>0</v>
      </c>
      <c r="AC3183" s="11" t="s">
        <v>11502</v>
      </c>
      <c r="AD3183" s="11" t="str">
        <f t="shared" si="589"/>
        <v>-</v>
      </c>
      <c r="AE3183" s="12"/>
      <c r="AF3183" s="12">
        <f t="shared" si="590"/>
        <v>0</v>
      </c>
      <c r="AG3183" s="13" t="s">
        <v>11502</v>
      </c>
      <c r="AH3183" s="13" t="str">
        <f t="shared" si="591"/>
        <v>-</v>
      </c>
      <c r="AI3183" s="14"/>
      <c r="AJ3183" s="14">
        <f t="shared" si="592"/>
        <v>0</v>
      </c>
      <c r="AK3183" s="15" t="s">
        <v>11502</v>
      </c>
      <c r="AL3183" s="15" t="str">
        <f t="shared" si="593"/>
        <v>-</v>
      </c>
      <c r="AM3183" s="12"/>
      <c r="AN3183" s="12">
        <f t="shared" si="594"/>
        <v>0</v>
      </c>
      <c r="AO3183" s="16" t="s">
        <v>11502</v>
      </c>
      <c r="AP3183" s="16" t="str">
        <f t="shared" si="595"/>
        <v>-</v>
      </c>
      <c r="AQ3183" s="12">
        <v>3</v>
      </c>
      <c r="AR3183" s="12">
        <f t="shared" si="596"/>
        <v>4</v>
      </c>
      <c r="AS3183" s="14" t="s">
        <v>11498</v>
      </c>
      <c r="AT3183" s="14" t="str">
        <f t="shared" si="597"/>
        <v>-</v>
      </c>
      <c r="AU3183">
        <v>2</v>
      </c>
      <c r="AV3183" s="15" t="s">
        <v>11497</v>
      </c>
      <c r="AW3183" s="15" t="str">
        <f t="shared" si="598"/>
        <v>-</v>
      </c>
      <c r="AX3183">
        <v>4</v>
      </c>
      <c r="AY3183" s="17" t="s">
        <v>11499</v>
      </c>
      <c r="AZ3183" s="17" t="str">
        <f t="shared" si="599"/>
        <v>-</v>
      </c>
      <c r="BA3183"/>
    </row>
    <row r="3184" spans="1:53" x14ac:dyDescent="0.3">
      <c r="A3184" t="s">
        <v>9204</v>
      </c>
      <c r="B3184" t="s">
        <v>9205</v>
      </c>
      <c r="C3184" t="s">
        <v>9206</v>
      </c>
      <c r="D3184" t="s">
        <v>1101</v>
      </c>
      <c r="E3184" t="str">
        <f>LEFT(Table_Query_from_QDB_Production___SQL_Server[[#This Row],[ttl_class_ttl_outl]],1)</f>
        <v>G</v>
      </c>
      <c r="F3184" t="str">
        <f>UPPER(IFERROR(VLOOKUP(Table_Query_from_QDB_Production___SQL_Server[[#This Row],[cto_osc_code]],'CTO-OSC Table'!$A$2:$B$24,2,FALSE),"Undefined"))</f>
        <v>MAINTENANCE, FABRICATION AND OPERATIONS</v>
      </c>
      <c r="G3184" t="str">
        <f>UPPER(IFERROR(VLOOKUP(Table_Query_from_QDB_Production___SQL_Server[[#This Row],[ttl_class_ttl_outl]],'Title Class Table'!$A$2:$C$146,2,FALSE),"Undefined"))</f>
        <v>PHYSICAL PLANT SERVICES - MAINTENANCE</v>
      </c>
      <c r="H3184" t="s">
        <v>11451</v>
      </c>
      <c r="I3184">
        <v>6</v>
      </c>
      <c r="K3184" t="str">
        <f>IFERROR(VLOOKUP(Table_Query_from_QDB_Production___SQL_Server[[#This Row],[step_2_seq]],'Employee Benefit Groups'!#REF!,2,FALSE),"-")</f>
        <v>-</v>
      </c>
      <c r="M3184" t="str">
        <f>IFERROR(VLOOKUP(Table_Query_from_QDB_Production___SQL_Server[[#This Row],[step_4_seq]],'Employee Benefit Groups'!#REF!,2,FALSE),"-")</f>
        <v>-</v>
      </c>
      <c r="O3184" t="str">
        <f>IFERROR(VLOOKUP(Table_Query_from_QDB_Production___SQL_Server[[#This Row],[step_4_seq2]],'Employee Benefit Groups'!#REF!,2,FALSE),"-")</f>
        <v>-</v>
      </c>
      <c r="Q3184" t="str">
        <f>IFERROR(VLOOKUP(Table_Query_from_QDB_Production___SQL_Server[[#This Row],[step_5_seq]],'Employee Benefit Groups'!#REF!,2,FALSE),"-")</f>
        <v>-</v>
      </c>
      <c r="S3184" t="str">
        <f>IFERROR(VLOOKUP(Table_Query_from_QDB_Production___SQL_Server[[#This Row],[step_6_seq]],'Employee Benefit Groups'!#REF!,2,FALSE),"-")</f>
        <v>-</v>
      </c>
      <c r="T3184">
        <v>4</v>
      </c>
      <c r="U3184" t="str">
        <f>IFERROR(VLOOKUP(Table_Query_from_QDB_Production___SQL_Server[[#This Row],[step_7_seq]],'Employee Benefit Groups'!#REF!,2,FALSE),"-")</f>
        <v>-</v>
      </c>
      <c r="V3184">
        <v>3</v>
      </c>
      <c r="W3184" t="str">
        <f>IFERROR(VLOOKUP(Table_Query_from_QDB_Production___SQL_Server[[#This Row],[step_8_seq]],'Employee Benefit Groups'!#REF!,2,FALSE),"-")</f>
        <v>-</v>
      </c>
      <c r="X3184">
        <v>5</v>
      </c>
      <c r="Y3184" t="str">
        <f>IFERROR(VLOOKUP(Table_Query_from_QDB_Production___SQL_Server[[#This Row],[step_9_seq]],'Employee Benefit Groups'!#REF!,2,FALSE),"-")</f>
        <v>-</v>
      </c>
      <c r="AA3184" s="15"/>
      <c r="AB3184" s="15">
        <f t="shared" si="588"/>
        <v>0</v>
      </c>
      <c r="AC3184" s="11" t="s">
        <v>11502</v>
      </c>
      <c r="AD3184" s="11" t="str">
        <f t="shared" si="589"/>
        <v>-</v>
      </c>
      <c r="AE3184" s="12"/>
      <c r="AF3184" s="12">
        <f t="shared" si="590"/>
        <v>0</v>
      </c>
      <c r="AG3184" s="13" t="s">
        <v>11502</v>
      </c>
      <c r="AH3184" s="13" t="str">
        <f t="shared" si="591"/>
        <v>-</v>
      </c>
      <c r="AI3184" s="14"/>
      <c r="AJ3184" s="14">
        <f t="shared" si="592"/>
        <v>0</v>
      </c>
      <c r="AK3184" s="15" t="s">
        <v>11502</v>
      </c>
      <c r="AL3184" s="15" t="str">
        <f t="shared" si="593"/>
        <v>-</v>
      </c>
      <c r="AM3184" s="12"/>
      <c r="AN3184" s="12">
        <f t="shared" si="594"/>
        <v>0</v>
      </c>
      <c r="AO3184" s="16" t="s">
        <v>11502</v>
      </c>
      <c r="AP3184" s="16" t="str">
        <f t="shared" si="595"/>
        <v>-</v>
      </c>
      <c r="AQ3184" s="12">
        <v>3</v>
      </c>
      <c r="AR3184" s="12">
        <f t="shared" si="596"/>
        <v>4</v>
      </c>
      <c r="AS3184" s="14" t="s">
        <v>11498</v>
      </c>
      <c r="AT3184" s="14" t="str">
        <f t="shared" si="597"/>
        <v>-</v>
      </c>
      <c r="AU3184">
        <v>2</v>
      </c>
      <c r="AV3184" s="15" t="s">
        <v>11497</v>
      </c>
      <c r="AW3184" s="15" t="str">
        <f t="shared" si="598"/>
        <v>-</v>
      </c>
      <c r="AX3184">
        <v>4</v>
      </c>
      <c r="AY3184" s="17" t="s">
        <v>11499</v>
      </c>
      <c r="AZ3184" s="17" t="str">
        <f t="shared" si="599"/>
        <v>-</v>
      </c>
      <c r="BA3184"/>
    </row>
    <row r="3185" spans="1:53" x14ac:dyDescent="0.3">
      <c r="A3185" t="s">
        <v>9207</v>
      </c>
      <c r="B3185" t="s">
        <v>9208</v>
      </c>
      <c r="C3185" t="s">
        <v>9209</v>
      </c>
      <c r="D3185" t="s">
        <v>8804</v>
      </c>
      <c r="E3185" t="str">
        <f>LEFT(Table_Query_from_QDB_Production___SQL_Server[[#This Row],[ttl_class_ttl_outl]],1)</f>
        <v>G</v>
      </c>
      <c r="F3185" t="str">
        <f>UPPER(IFERROR(VLOOKUP(Table_Query_from_QDB_Production___SQL_Server[[#This Row],[cto_osc_code]],'CTO-OSC Table'!$A$2:$B$24,2,FALSE),"Undefined"))</f>
        <v>MAINTENANCE, FABRICATION AND OPERATIONS</v>
      </c>
      <c r="G3185" t="str">
        <f>UPPER(IFERROR(VLOOKUP(Table_Query_from_QDB_Production___SQL_Server[[#This Row],[ttl_class_ttl_outl]],'Title Class Table'!$A$2:$C$146,2,FALSE),"Undefined"))</f>
        <v>PHYSICAL PLANT SERVICES - AGRICULTURE AND GROUNDS</v>
      </c>
      <c r="H3185" t="s">
        <v>11450</v>
      </c>
      <c r="I3185">
        <v>5</v>
      </c>
      <c r="K3185" t="str">
        <f>IFERROR(VLOOKUP(Table_Query_from_QDB_Production___SQL_Server[[#This Row],[step_2_seq]],'Employee Benefit Groups'!#REF!,2,FALSE),"-")</f>
        <v>-</v>
      </c>
      <c r="M3185" t="str">
        <f>IFERROR(VLOOKUP(Table_Query_from_QDB_Production___SQL_Server[[#This Row],[step_4_seq]],'Employee Benefit Groups'!#REF!,2,FALSE),"-")</f>
        <v>-</v>
      </c>
      <c r="O3185" t="str">
        <f>IFERROR(VLOOKUP(Table_Query_from_QDB_Production___SQL_Server[[#This Row],[step_4_seq2]],'Employee Benefit Groups'!#REF!,2,FALSE),"-")</f>
        <v>-</v>
      </c>
      <c r="Q3185" t="str">
        <f>IFERROR(VLOOKUP(Table_Query_from_QDB_Production___SQL_Server[[#This Row],[step_5_seq]],'Employee Benefit Groups'!#REF!,2,FALSE),"-")</f>
        <v>-</v>
      </c>
      <c r="R3185">
        <v>6</v>
      </c>
      <c r="S3185" t="str">
        <f>IFERROR(VLOOKUP(Table_Query_from_QDB_Production___SQL_Server[[#This Row],[step_6_seq]],'Employee Benefit Groups'!#REF!,2,FALSE),"-")</f>
        <v>-</v>
      </c>
      <c r="T3185">
        <v>4</v>
      </c>
      <c r="U3185" t="str">
        <f>IFERROR(VLOOKUP(Table_Query_from_QDB_Production___SQL_Server[[#This Row],[step_7_seq]],'Employee Benefit Groups'!#REF!,2,FALSE),"-")</f>
        <v>-</v>
      </c>
      <c r="W3185" t="str">
        <f>IFERROR(VLOOKUP(Table_Query_from_QDB_Production___SQL_Server[[#This Row],[step_8_seq]],'Employee Benefit Groups'!#REF!,2,FALSE),"-")</f>
        <v>-</v>
      </c>
      <c r="Y3185" t="str">
        <f>IFERROR(VLOOKUP(Table_Query_from_QDB_Production___SQL_Server[[#This Row],[step_9_seq]],'Employee Benefit Groups'!#REF!,2,FALSE),"-")</f>
        <v>-</v>
      </c>
      <c r="AA3185" s="15"/>
      <c r="AB3185" s="15">
        <f t="shared" si="588"/>
        <v>0</v>
      </c>
      <c r="AC3185" s="11" t="s">
        <v>11502</v>
      </c>
      <c r="AD3185" s="11" t="str">
        <f t="shared" si="589"/>
        <v>-</v>
      </c>
      <c r="AE3185" s="12"/>
      <c r="AF3185" s="12">
        <f t="shared" si="590"/>
        <v>0</v>
      </c>
      <c r="AG3185" s="13" t="s">
        <v>11502</v>
      </c>
      <c r="AH3185" s="13" t="str">
        <f t="shared" si="591"/>
        <v>-</v>
      </c>
      <c r="AI3185" s="14"/>
      <c r="AJ3185" s="14">
        <f t="shared" si="592"/>
        <v>0</v>
      </c>
      <c r="AK3185" s="15" t="s">
        <v>11502</v>
      </c>
      <c r="AL3185" s="15" t="str">
        <f t="shared" si="593"/>
        <v>-</v>
      </c>
      <c r="AM3185" s="12">
        <v>5</v>
      </c>
      <c r="AN3185" s="12">
        <f t="shared" si="594"/>
        <v>6</v>
      </c>
      <c r="AO3185" s="16" t="s">
        <v>11500</v>
      </c>
      <c r="AP3185" s="16" t="str">
        <f t="shared" si="595"/>
        <v>-</v>
      </c>
      <c r="AQ3185" s="12">
        <v>3</v>
      </c>
      <c r="AR3185" s="12">
        <f t="shared" si="596"/>
        <v>4</v>
      </c>
      <c r="AS3185" s="14" t="s">
        <v>11498</v>
      </c>
      <c r="AT3185" s="14" t="str">
        <f t="shared" si="597"/>
        <v>-</v>
      </c>
      <c r="AU3185"/>
      <c r="AV3185" s="15" t="s">
        <v>11502</v>
      </c>
      <c r="AW3185" s="15" t="str">
        <f t="shared" si="598"/>
        <v>-</v>
      </c>
      <c r="AX3185"/>
      <c r="AY3185" s="17" t="s">
        <v>11502</v>
      </c>
      <c r="AZ3185" s="17" t="str">
        <f t="shared" si="599"/>
        <v>-</v>
      </c>
      <c r="BA3185"/>
    </row>
    <row r="3186" spans="1:53" x14ac:dyDescent="0.3">
      <c r="A3186" t="s">
        <v>9210</v>
      </c>
      <c r="B3186" t="s">
        <v>9211</v>
      </c>
      <c r="C3186" t="s">
        <v>9212</v>
      </c>
      <c r="D3186" t="s">
        <v>8804</v>
      </c>
      <c r="E3186" t="str">
        <f>LEFT(Table_Query_from_QDB_Production___SQL_Server[[#This Row],[ttl_class_ttl_outl]],1)</f>
        <v>G</v>
      </c>
      <c r="F3186" t="str">
        <f>UPPER(IFERROR(VLOOKUP(Table_Query_from_QDB_Production___SQL_Server[[#This Row],[cto_osc_code]],'CTO-OSC Table'!$A$2:$B$24,2,FALSE),"Undefined"))</f>
        <v>MAINTENANCE, FABRICATION AND OPERATIONS</v>
      </c>
      <c r="G3186" t="str">
        <f>UPPER(IFERROR(VLOOKUP(Table_Query_from_QDB_Production___SQL_Server[[#This Row],[ttl_class_ttl_outl]],'Title Class Table'!$A$2:$C$146,2,FALSE),"Undefined"))</f>
        <v>PHYSICAL PLANT SERVICES - AGRICULTURE AND GROUNDS</v>
      </c>
      <c r="H3186" t="s">
        <v>11450</v>
      </c>
      <c r="I3186">
        <v>5</v>
      </c>
      <c r="K3186" t="str">
        <f>IFERROR(VLOOKUP(Table_Query_from_QDB_Production___SQL_Server[[#This Row],[step_2_seq]],'Employee Benefit Groups'!#REF!,2,FALSE),"-")</f>
        <v>-</v>
      </c>
      <c r="M3186" t="str">
        <f>IFERROR(VLOOKUP(Table_Query_from_QDB_Production___SQL_Server[[#This Row],[step_4_seq]],'Employee Benefit Groups'!#REF!,2,FALSE),"-")</f>
        <v>-</v>
      </c>
      <c r="O3186" t="str">
        <f>IFERROR(VLOOKUP(Table_Query_from_QDB_Production___SQL_Server[[#This Row],[step_4_seq2]],'Employee Benefit Groups'!#REF!,2,FALSE),"-")</f>
        <v>-</v>
      </c>
      <c r="Q3186" t="str">
        <f>IFERROR(VLOOKUP(Table_Query_from_QDB_Production___SQL_Server[[#This Row],[step_5_seq]],'Employee Benefit Groups'!#REF!,2,FALSE),"-")</f>
        <v>-</v>
      </c>
      <c r="R3186">
        <v>6</v>
      </c>
      <c r="S3186" t="str">
        <f>IFERROR(VLOOKUP(Table_Query_from_QDB_Production___SQL_Server[[#This Row],[step_6_seq]],'Employee Benefit Groups'!#REF!,2,FALSE),"-")</f>
        <v>-</v>
      </c>
      <c r="T3186">
        <v>4</v>
      </c>
      <c r="U3186" t="str">
        <f>IFERROR(VLOOKUP(Table_Query_from_QDB_Production___SQL_Server[[#This Row],[step_7_seq]],'Employee Benefit Groups'!#REF!,2,FALSE),"-")</f>
        <v>-</v>
      </c>
      <c r="W3186" t="str">
        <f>IFERROR(VLOOKUP(Table_Query_from_QDB_Production___SQL_Server[[#This Row],[step_8_seq]],'Employee Benefit Groups'!#REF!,2,FALSE),"-")</f>
        <v>-</v>
      </c>
      <c r="Y3186" t="str">
        <f>IFERROR(VLOOKUP(Table_Query_from_QDB_Production___SQL_Server[[#This Row],[step_9_seq]],'Employee Benefit Groups'!#REF!,2,FALSE),"-")</f>
        <v>-</v>
      </c>
      <c r="AA3186" s="15"/>
      <c r="AB3186" s="15">
        <f t="shared" si="588"/>
        <v>0</v>
      </c>
      <c r="AC3186" s="11" t="s">
        <v>11502</v>
      </c>
      <c r="AD3186" s="11" t="str">
        <f t="shared" si="589"/>
        <v>-</v>
      </c>
      <c r="AE3186" s="12"/>
      <c r="AF3186" s="12">
        <f t="shared" si="590"/>
        <v>0</v>
      </c>
      <c r="AG3186" s="13" t="s">
        <v>11502</v>
      </c>
      <c r="AH3186" s="13" t="str">
        <f t="shared" si="591"/>
        <v>-</v>
      </c>
      <c r="AI3186" s="14"/>
      <c r="AJ3186" s="14">
        <f t="shared" si="592"/>
        <v>0</v>
      </c>
      <c r="AK3186" s="15" t="s">
        <v>11502</v>
      </c>
      <c r="AL3186" s="15" t="str">
        <f t="shared" si="593"/>
        <v>-</v>
      </c>
      <c r="AM3186" s="12">
        <v>5</v>
      </c>
      <c r="AN3186" s="12">
        <f t="shared" si="594"/>
        <v>6</v>
      </c>
      <c r="AO3186" s="16" t="s">
        <v>11500</v>
      </c>
      <c r="AP3186" s="16" t="str">
        <f t="shared" si="595"/>
        <v>-</v>
      </c>
      <c r="AQ3186" s="12">
        <v>3</v>
      </c>
      <c r="AR3186" s="12">
        <f t="shared" si="596"/>
        <v>4</v>
      </c>
      <c r="AS3186" s="14" t="s">
        <v>11498</v>
      </c>
      <c r="AT3186" s="14" t="str">
        <f t="shared" si="597"/>
        <v>-</v>
      </c>
      <c r="AU3186"/>
      <c r="AV3186" s="15" t="s">
        <v>11502</v>
      </c>
      <c r="AW3186" s="15" t="str">
        <f t="shared" si="598"/>
        <v>-</v>
      </c>
      <c r="AX3186"/>
      <c r="AY3186" s="17" t="s">
        <v>11502</v>
      </c>
      <c r="AZ3186" s="17" t="str">
        <f t="shared" si="599"/>
        <v>-</v>
      </c>
      <c r="BA3186"/>
    </row>
    <row r="3187" spans="1:53" x14ac:dyDescent="0.3">
      <c r="A3187" t="s">
        <v>9213</v>
      </c>
      <c r="B3187" t="s">
        <v>9214</v>
      </c>
      <c r="C3187" t="s">
        <v>9215</v>
      </c>
      <c r="D3187" t="s">
        <v>8804</v>
      </c>
      <c r="E3187" t="str">
        <f>LEFT(Table_Query_from_QDB_Production___SQL_Server[[#This Row],[ttl_class_ttl_outl]],1)</f>
        <v>G</v>
      </c>
      <c r="F3187" t="str">
        <f>UPPER(IFERROR(VLOOKUP(Table_Query_from_QDB_Production___SQL_Server[[#This Row],[cto_osc_code]],'CTO-OSC Table'!$A$2:$B$24,2,FALSE),"Undefined"))</f>
        <v>MAINTENANCE, FABRICATION AND OPERATIONS</v>
      </c>
      <c r="G3187" t="str">
        <f>UPPER(IFERROR(VLOOKUP(Table_Query_from_QDB_Production___SQL_Server[[#This Row],[ttl_class_ttl_outl]],'Title Class Table'!$A$2:$C$146,2,FALSE),"Undefined"))</f>
        <v>PHYSICAL PLANT SERVICES - AGRICULTURE AND GROUNDS</v>
      </c>
      <c r="H3187" t="s">
        <v>11450</v>
      </c>
      <c r="I3187">
        <v>5</v>
      </c>
      <c r="K3187" t="str">
        <f>IFERROR(VLOOKUP(Table_Query_from_QDB_Production___SQL_Server[[#This Row],[step_2_seq]],'Employee Benefit Groups'!#REF!,2,FALSE),"-")</f>
        <v>-</v>
      </c>
      <c r="M3187" t="str">
        <f>IFERROR(VLOOKUP(Table_Query_from_QDB_Production___SQL_Server[[#This Row],[step_4_seq]],'Employee Benefit Groups'!#REF!,2,FALSE),"-")</f>
        <v>-</v>
      </c>
      <c r="O3187" t="str">
        <f>IFERROR(VLOOKUP(Table_Query_from_QDB_Production___SQL_Server[[#This Row],[step_4_seq2]],'Employee Benefit Groups'!#REF!,2,FALSE),"-")</f>
        <v>-</v>
      </c>
      <c r="Q3187" t="str">
        <f>IFERROR(VLOOKUP(Table_Query_from_QDB_Production___SQL_Server[[#This Row],[step_5_seq]],'Employee Benefit Groups'!#REF!,2,FALSE),"-")</f>
        <v>-</v>
      </c>
      <c r="R3187">
        <v>6</v>
      </c>
      <c r="S3187" t="str">
        <f>IFERROR(VLOOKUP(Table_Query_from_QDB_Production___SQL_Server[[#This Row],[step_6_seq]],'Employee Benefit Groups'!#REF!,2,FALSE),"-")</f>
        <v>-</v>
      </c>
      <c r="T3187">
        <v>4</v>
      </c>
      <c r="U3187" t="str">
        <f>IFERROR(VLOOKUP(Table_Query_from_QDB_Production___SQL_Server[[#This Row],[step_7_seq]],'Employee Benefit Groups'!#REF!,2,FALSE),"-")</f>
        <v>-</v>
      </c>
      <c r="W3187" t="str">
        <f>IFERROR(VLOOKUP(Table_Query_from_QDB_Production___SQL_Server[[#This Row],[step_8_seq]],'Employee Benefit Groups'!#REF!,2,FALSE),"-")</f>
        <v>-</v>
      </c>
      <c r="Y3187" t="str">
        <f>IFERROR(VLOOKUP(Table_Query_from_QDB_Production___SQL_Server[[#This Row],[step_9_seq]],'Employee Benefit Groups'!#REF!,2,FALSE),"-")</f>
        <v>-</v>
      </c>
      <c r="AA3187" s="15"/>
      <c r="AB3187" s="15">
        <f t="shared" si="588"/>
        <v>0</v>
      </c>
      <c r="AC3187" s="11" t="s">
        <v>11502</v>
      </c>
      <c r="AD3187" s="11" t="str">
        <f t="shared" si="589"/>
        <v>-</v>
      </c>
      <c r="AE3187" s="12"/>
      <c r="AF3187" s="12">
        <f t="shared" si="590"/>
        <v>0</v>
      </c>
      <c r="AG3187" s="13" t="s">
        <v>11502</v>
      </c>
      <c r="AH3187" s="13" t="str">
        <f t="shared" si="591"/>
        <v>-</v>
      </c>
      <c r="AI3187" s="14"/>
      <c r="AJ3187" s="14">
        <f t="shared" si="592"/>
        <v>0</v>
      </c>
      <c r="AK3187" s="15" t="s">
        <v>11502</v>
      </c>
      <c r="AL3187" s="15" t="str">
        <f t="shared" si="593"/>
        <v>-</v>
      </c>
      <c r="AM3187" s="12">
        <v>5</v>
      </c>
      <c r="AN3187" s="12">
        <f t="shared" si="594"/>
        <v>6</v>
      </c>
      <c r="AO3187" s="16" t="s">
        <v>11500</v>
      </c>
      <c r="AP3187" s="16" t="str">
        <f t="shared" si="595"/>
        <v>-</v>
      </c>
      <c r="AQ3187" s="12">
        <v>3</v>
      </c>
      <c r="AR3187" s="12">
        <f t="shared" si="596"/>
        <v>4</v>
      </c>
      <c r="AS3187" s="14" t="s">
        <v>11498</v>
      </c>
      <c r="AT3187" s="14" t="str">
        <f t="shared" si="597"/>
        <v>-</v>
      </c>
      <c r="AU3187"/>
      <c r="AV3187" s="15" t="s">
        <v>11502</v>
      </c>
      <c r="AW3187" s="15" t="str">
        <f t="shared" si="598"/>
        <v>-</v>
      </c>
      <c r="AX3187"/>
      <c r="AY3187" s="17" t="s">
        <v>11502</v>
      </c>
      <c r="AZ3187" s="17" t="str">
        <f t="shared" si="599"/>
        <v>-</v>
      </c>
      <c r="BA3187"/>
    </row>
    <row r="3188" spans="1:53" x14ac:dyDescent="0.3">
      <c r="A3188" t="s">
        <v>9216</v>
      </c>
      <c r="B3188" t="s">
        <v>9217</v>
      </c>
      <c r="C3188" t="s">
        <v>9217</v>
      </c>
      <c r="D3188" t="s">
        <v>8804</v>
      </c>
      <c r="E3188" t="str">
        <f>LEFT(Table_Query_from_QDB_Production___SQL_Server[[#This Row],[ttl_class_ttl_outl]],1)</f>
        <v>G</v>
      </c>
      <c r="F3188" t="str">
        <f>UPPER(IFERROR(VLOOKUP(Table_Query_from_QDB_Production___SQL_Server[[#This Row],[cto_osc_code]],'CTO-OSC Table'!$A$2:$B$24,2,FALSE),"Undefined"))</f>
        <v>MAINTENANCE, FABRICATION AND OPERATIONS</v>
      </c>
      <c r="G3188" t="str">
        <f>UPPER(IFERROR(VLOOKUP(Table_Query_from_QDB_Production___SQL_Server[[#This Row],[ttl_class_ttl_outl]],'Title Class Table'!$A$2:$C$146,2,FALSE),"Undefined"))</f>
        <v>PHYSICAL PLANT SERVICES - AGRICULTURE AND GROUNDS</v>
      </c>
      <c r="H3188" t="s">
        <v>11450</v>
      </c>
      <c r="I3188">
        <v>5</v>
      </c>
      <c r="K3188" t="str">
        <f>IFERROR(VLOOKUP(Table_Query_from_QDB_Production___SQL_Server[[#This Row],[step_2_seq]],'Employee Benefit Groups'!#REF!,2,FALSE),"-")</f>
        <v>-</v>
      </c>
      <c r="M3188" t="str">
        <f>IFERROR(VLOOKUP(Table_Query_from_QDB_Production___SQL_Server[[#This Row],[step_4_seq]],'Employee Benefit Groups'!#REF!,2,FALSE),"-")</f>
        <v>-</v>
      </c>
      <c r="O3188" t="str">
        <f>IFERROR(VLOOKUP(Table_Query_from_QDB_Production___SQL_Server[[#This Row],[step_4_seq2]],'Employee Benefit Groups'!#REF!,2,FALSE),"-")</f>
        <v>-</v>
      </c>
      <c r="Q3188" t="str">
        <f>IFERROR(VLOOKUP(Table_Query_from_QDB_Production___SQL_Server[[#This Row],[step_5_seq]],'Employee Benefit Groups'!#REF!,2,FALSE),"-")</f>
        <v>-</v>
      </c>
      <c r="R3188">
        <v>6</v>
      </c>
      <c r="S3188" t="str">
        <f>IFERROR(VLOOKUP(Table_Query_from_QDB_Production___SQL_Server[[#This Row],[step_6_seq]],'Employee Benefit Groups'!#REF!,2,FALSE),"-")</f>
        <v>-</v>
      </c>
      <c r="T3188">
        <v>4</v>
      </c>
      <c r="U3188" t="str">
        <f>IFERROR(VLOOKUP(Table_Query_from_QDB_Production___SQL_Server[[#This Row],[step_7_seq]],'Employee Benefit Groups'!#REF!,2,FALSE),"-")</f>
        <v>-</v>
      </c>
      <c r="W3188" t="str">
        <f>IFERROR(VLOOKUP(Table_Query_from_QDB_Production___SQL_Server[[#This Row],[step_8_seq]],'Employee Benefit Groups'!#REF!,2,FALSE),"-")</f>
        <v>-</v>
      </c>
      <c r="Y3188" t="str">
        <f>IFERROR(VLOOKUP(Table_Query_from_QDB_Production___SQL_Server[[#This Row],[step_9_seq]],'Employee Benefit Groups'!#REF!,2,FALSE),"-")</f>
        <v>-</v>
      </c>
      <c r="AA3188" s="15"/>
      <c r="AB3188" s="15">
        <f t="shared" si="588"/>
        <v>0</v>
      </c>
      <c r="AC3188" s="11" t="s">
        <v>11502</v>
      </c>
      <c r="AD3188" s="11" t="str">
        <f t="shared" si="589"/>
        <v>-</v>
      </c>
      <c r="AE3188" s="12"/>
      <c r="AF3188" s="12">
        <f t="shared" si="590"/>
        <v>0</v>
      </c>
      <c r="AG3188" s="13" t="s">
        <v>11502</v>
      </c>
      <c r="AH3188" s="13" t="str">
        <f t="shared" si="591"/>
        <v>-</v>
      </c>
      <c r="AI3188" s="14"/>
      <c r="AJ3188" s="14">
        <f t="shared" si="592"/>
        <v>0</v>
      </c>
      <c r="AK3188" s="15" t="s">
        <v>11502</v>
      </c>
      <c r="AL3188" s="15" t="str">
        <f t="shared" si="593"/>
        <v>-</v>
      </c>
      <c r="AM3188" s="12">
        <v>5</v>
      </c>
      <c r="AN3188" s="12">
        <f t="shared" si="594"/>
        <v>6</v>
      </c>
      <c r="AO3188" s="16" t="s">
        <v>11500</v>
      </c>
      <c r="AP3188" s="16" t="str">
        <f t="shared" si="595"/>
        <v>-</v>
      </c>
      <c r="AQ3188" s="12">
        <v>3</v>
      </c>
      <c r="AR3188" s="12">
        <f t="shared" si="596"/>
        <v>4</v>
      </c>
      <c r="AS3188" s="14" t="s">
        <v>11498</v>
      </c>
      <c r="AT3188" s="14" t="str">
        <f t="shared" si="597"/>
        <v>-</v>
      </c>
      <c r="AU3188"/>
      <c r="AV3188" s="15" t="s">
        <v>11502</v>
      </c>
      <c r="AW3188" s="15" t="str">
        <f t="shared" si="598"/>
        <v>-</v>
      </c>
      <c r="AX3188"/>
      <c r="AY3188" s="17" t="s">
        <v>11502</v>
      </c>
      <c r="AZ3188" s="17" t="str">
        <f t="shared" si="599"/>
        <v>-</v>
      </c>
      <c r="BA3188"/>
    </row>
    <row r="3189" spans="1:53" x14ac:dyDescent="0.3">
      <c r="A3189" t="s">
        <v>9218</v>
      </c>
      <c r="B3189" t="s">
        <v>9219</v>
      </c>
      <c r="C3189" t="s">
        <v>9220</v>
      </c>
      <c r="D3189" t="s">
        <v>8804</v>
      </c>
      <c r="E3189" t="str">
        <f>LEFT(Table_Query_from_QDB_Production___SQL_Server[[#This Row],[ttl_class_ttl_outl]],1)</f>
        <v>G</v>
      </c>
      <c r="F3189" t="str">
        <f>UPPER(IFERROR(VLOOKUP(Table_Query_from_QDB_Production___SQL_Server[[#This Row],[cto_osc_code]],'CTO-OSC Table'!$A$2:$B$24,2,FALSE),"Undefined"))</f>
        <v>MAINTENANCE, FABRICATION AND OPERATIONS</v>
      </c>
      <c r="G3189" t="str">
        <f>UPPER(IFERROR(VLOOKUP(Table_Query_from_QDB_Production___SQL_Server[[#This Row],[ttl_class_ttl_outl]],'Title Class Table'!$A$2:$C$146,2,FALSE),"Undefined"))</f>
        <v>PHYSICAL PLANT SERVICES - AGRICULTURE AND GROUNDS</v>
      </c>
      <c r="H3189" t="s">
        <v>11450</v>
      </c>
      <c r="I3189">
        <v>5</v>
      </c>
      <c r="K3189" t="str">
        <f>IFERROR(VLOOKUP(Table_Query_from_QDB_Production___SQL_Server[[#This Row],[step_2_seq]],'Employee Benefit Groups'!#REF!,2,FALSE),"-")</f>
        <v>-</v>
      </c>
      <c r="M3189" t="str">
        <f>IFERROR(VLOOKUP(Table_Query_from_QDB_Production___SQL_Server[[#This Row],[step_4_seq]],'Employee Benefit Groups'!#REF!,2,FALSE),"-")</f>
        <v>-</v>
      </c>
      <c r="O3189" t="str">
        <f>IFERROR(VLOOKUP(Table_Query_from_QDB_Production___SQL_Server[[#This Row],[step_4_seq2]],'Employee Benefit Groups'!#REF!,2,FALSE),"-")</f>
        <v>-</v>
      </c>
      <c r="Q3189" t="str">
        <f>IFERROR(VLOOKUP(Table_Query_from_QDB_Production___SQL_Server[[#This Row],[step_5_seq]],'Employee Benefit Groups'!#REF!,2,FALSE),"-")</f>
        <v>-</v>
      </c>
      <c r="R3189">
        <v>6</v>
      </c>
      <c r="S3189" t="str">
        <f>IFERROR(VLOOKUP(Table_Query_from_QDB_Production___SQL_Server[[#This Row],[step_6_seq]],'Employee Benefit Groups'!#REF!,2,FALSE),"-")</f>
        <v>-</v>
      </c>
      <c r="T3189">
        <v>4</v>
      </c>
      <c r="U3189" t="str">
        <f>IFERROR(VLOOKUP(Table_Query_from_QDB_Production___SQL_Server[[#This Row],[step_7_seq]],'Employee Benefit Groups'!#REF!,2,FALSE),"-")</f>
        <v>-</v>
      </c>
      <c r="W3189" t="str">
        <f>IFERROR(VLOOKUP(Table_Query_from_QDB_Production___SQL_Server[[#This Row],[step_8_seq]],'Employee Benefit Groups'!#REF!,2,FALSE),"-")</f>
        <v>-</v>
      </c>
      <c r="Y3189" t="str">
        <f>IFERROR(VLOOKUP(Table_Query_from_QDB_Production___SQL_Server[[#This Row],[step_9_seq]],'Employee Benefit Groups'!#REF!,2,FALSE),"-")</f>
        <v>-</v>
      </c>
      <c r="AA3189" s="15"/>
      <c r="AB3189" s="15">
        <f t="shared" si="588"/>
        <v>0</v>
      </c>
      <c r="AC3189" s="11" t="s">
        <v>11502</v>
      </c>
      <c r="AD3189" s="11" t="str">
        <f t="shared" si="589"/>
        <v>-</v>
      </c>
      <c r="AE3189" s="12"/>
      <c r="AF3189" s="12">
        <f t="shared" si="590"/>
        <v>0</v>
      </c>
      <c r="AG3189" s="13" t="s">
        <v>11502</v>
      </c>
      <c r="AH3189" s="13" t="str">
        <f t="shared" si="591"/>
        <v>-</v>
      </c>
      <c r="AI3189" s="14"/>
      <c r="AJ3189" s="14">
        <f t="shared" si="592"/>
        <v>0</v>
      </c>
      <c r="AK3189" s="15" t="s">
        <v>11502</v>
      </c>
      <c r="AL3189" s="15" t="str">
        <f t="shared" si="593"/>
        <v>-</v>
      </c>
      <c r="AM3189" s="12">
        <v>5</v>
      </c>
      <c r="AN3189" s="12">
        <f t="shared" si="594"/>
        <v>6</v>
      </c>
      <c r="AO3189" s="16" t="s">
        <v>11500</v>
      </c>
      <c r="AP3189" s="16" t="str">
        <f t="shared" si="595"/>
        <v>-</v>
      </c>
      <c r="AQ3189" s="12">
        <v>3</v>
      </c>
      <c r="AR3189" s="12">
        <f t="shared" si="596"/>
        <v>4</v>
      </c>
      <c r="AS3189" s="14" t="s">
        <v>11498</v>
      </c>
      <c r="AT3189" s="14" t="str">
        <f t="shared" si="597"/>
        <v>-</v>
      </c>
      <c r="AU3189"/>
      <c r="AV3189" s="15" t="s">
        <v>11502</v>
      </c>
      <c r="AW3189" s="15" t="str">
        <f t="shared" si="598"/>
        <v>-</v>
      </c>
      <c r="AX3189"/>
      <c r="AY3189" s="17" t="s">
        <v>11502</v>
      </c>
      <c r="AZ3189" s="17" t="str">
        <f t="shared" si="599"/>
        <v>-</v>
      </c>
      <c r="BA3189"/>
    </row>
    <row r="3190" spans="1:53" x14ac:dyDescent="0.3">
      <c r="A3190" t="s">
        <v>9221</v>
      </c>
      <c r="B3190" t="s">
        <v>9222</v>
      </c>
      <c r="C3190" t="s">
        <v>9223</v>
      </c>
      <c r="D3190" t="s">
        <v>1101</v>
      </c>
      <c r="E3190" t="str">
        <f>LEFT(Table_Query_from_QDB_Production___SQL_Server[[#This Row],[ttl_class_ttl_outl]],1)</f>
        <v>G</v>
      </c>
      <c r="F3190" t="str">
        <f>UPPER(IFERROR(VLOOKUP(Table_Query_from_QDB_Production___SQL_Server[[#This Row],[cto_osc_code]],'CTO-OSC Table'!$A$2:$B$24,2,FALSE),"Undefined"))</f>
        <v>MAINTENANCE, FABRICATION AND OPERATIONS</v>
      </c>
      <c r="G3190" t="str">
        <f>UPPER(IFERROR(VLOOKUP(Table_Query_from_QDB_Production___SQL_Server[[#This Row],[ttl_class_ttl_outl]],'Title Class Table'!$A$2:$C$146,2,FALSE),"Undefined"))</f>
        <v>PHYSICAL PLANT SERVICES - MAINTENANCE</v>
      </c>
      <c r="H3190" t="s">
        <v>11451</v>
      </c>
      <c r="I3190">
        <v>6</v>
      </c>
      <c r="K3190" t="str">
        <f>IFERROR(VLOOKUP(Table_Query_from_QDB_Production___SQL_Server[[#This Row],[step_2_seq]],'Employee Benefit Groups'!#REF!,2,FALSE),"-")</f>
        <v>-</v>
      </c>
      <c r="M3190" t="str">
        <f>IFERROR(VLOOKUP(Table_Query_from_QDB_Production___SQL_Server[[#This Row],[step_4_seq]],'Employee Benefit Groups'!#REF!,2,FALSE),"-")</f>
        <v>-</v>
      </c>
      <c r="O3190" t="str">
        <f>IFERROR(VLOOKUP(Table_Query_from_QDB_Production___SQL_Server[[#This Row],[step_4_seq2]],'Employee Benefit Groups'!#REF!,2,FALSE),"-")</f>
        <v>-</v>
      </c>
      <c r="Q3190" t="str">
        <f>IFERROR(VLOOKUP(Table_Query_from_QDB_Production___SQL_Server[[#This Row],[step_5_seq]],'Employee Benefit Groups'!#REF!,2,FALSE),"-")</f>
        <v>-</v>
      </c>
      <c r="S3190" t="str">
        <f>IFERROR(VLOOKUP(Table_Query_from_QDB_Production___SQL_Server[[#This Row],[step_6_seq]],'Employee Benefit Groups'!#REF!,2,FALSE),"-")</f>
        <v>-</v>
      </c>
      <c r="T3190">
        <v>4</v>
      </c>
      <c r="U3190" t="str">
        <f>IFERROR(VLOOKUP(Table_Query_from_QDB_Production___SQL_Server[[#This Row],[step_7_seq]],'Employee Benefit Groups'!#REF!,2,FALSE),"-")</f>
        <v>-</v>
      </c>
      <c r="V3190">
        <v>3</v>
      </c>
      <c r="W3190" t="str">
        <f>IFERROR(VLOOKUP(Table_Query_from_QDB_Production___SQL_Server[[#This Row],[step_8_seq]],'Employee Benefit Groups'!#REF!,2,FALSE),"-")</f>
        <v>-</v>
      </c>
      <c r="X3190">
        <v>5</v>
      </c>
      <c r="Y3190" t="str">
        <f>IFERROR(VLOOKUP(Table_Query_from_QDB_Production___SQL_Server[[#This Row],[step_9_seq]],'Employee Benefit Groups'!#REF!,2,FALSE),"-")</f>
        <v>-</v>
      </c>
      <c r="AA3190" s="15"/>
      <c r="AB3190" s="15">
        <f t="shared" si="588"/>
        <v>0</v>
      </c>
      <c r="AC3190" s="11" t="s">
        <v>11502</v>
      </c>
      <c r="AD3190" s="11" t="str">
        <f t="shared" si="589"/>
        <v>-</v>
      </c>
      <c r="AE3190" s="12"/>
      <c r="AF3190" s="12">
        <f t="shared" si="590"/>
        <v>0</v>
      </c>
      <c r="AG3190" s="13" t="s">
        <v>11502</v>
      </c>
      <c r="AH3190" s="13" t="str">
        <f t="shared" si="591"/>
        <v>-</v>
      </c>
      <c r="AI3190" s="14"/>
      <c r="AJ3190" s="14">
        <f t="shared" si="592"/>
        <v>0</v>
      </c>
      <c r="AK3190" s="15" t="s">
        <v>11502</v>
      </c>
      <c r="AL3190" s="15" t="str">
        <f t="shared" si="593"/>
        <v>-</v>
      </c>
      <c r="AM3190" s="12"/>
      <c r="AN3190" s="12">
        <f t="shared" si="594"/>
        <v>0</v>
      </c>
      <c r="AO3190" s="16" t="s">
        <v>11502</v>
      </c>
      <c r="AP3190" s="16" t="str">
        <f t="shared" si="595"/>
        <v>-</v>
      </c>
      <c r="AQ3190" s="12">
        <v>3</v>
      </c>
      <c r="AR3190" s="12">
        <f t="shared" si="596"/>
        <v>4</v>
      </c>
      <c r="AS3190" s="14" t="s">
        <v>11498</v>
      </c>
      <c r="AT3190" s="14" t="str">
        <f t="shared" si="597"/>
        <v>-</v>
      </c>
      <c r="AU3190">
        <v>2</v>
      </c>
      <c r="AV3190" s="15" t="s">
        <v>11497</v>
      </c>
      <c r="AW3190" s="15" t="str">
        <f t="shared" si="598"/>
        <v>-</v>
      </c>
      <c r="AX3190">
        <v>4</v>
      </c>
      <c r="AY3190" s="17" t="s">
        <v>11499</v>
      </c>
      <c r="AZ3190" s="17" t="str">
        <f t="shared" si="599"/>
        <v>-</v>
      </c>
      <c r="BA3190"/>
    </row>
    <row r="3191" spans="1:53" x14ac:dyDescent="0.3">
      <c r="A3191" t="s">
        <v>9224</v>
      </c>
      <c r="B3191" t="s">
        <v>9225</v>
      </c>
      <c r="C3191" t="s">
        <v>9226</v>
      </c>
      <c r="D3191" t="s">
        <v>1101</v>
      </c>
      <c r="E3191" t="str">
        <f>LEFT(Table_Query_from_QDB_Production___SQL_Server[[#This Row],[ttl_class_ttl_outl]],1)</f>
        <v>G</v>
      </c>
      <c r="F3191" t="str">
        <f>UPPER(IFERROR(VLOOKUP(Table_Query_from_QDB_Production___SQL_Server[[#This Row],[cto_osc_code]],'CTO-OSC Table'!$A$2:$B$24,2,FALSE),"Undefined"))</f>
        <v>MAINTENANCE, FABRICATION AND OPERATIONS</v>
      </c>
      <c r="G3191" t="str">
        <f>UPPER(IFERROR(VLOOKUP(Table_Query_from_QDB_Production___SQL_Server[[#This Row],[ttl_class_ttl_outl]],'Title Class Table'!$A$2:$C$146,2,FALSE),"Undefined"))</f>
        <v>PHYSICAL PLANT SERVICES - MAINTENANCE</v>
      </c>
      <c r="H3191" t="s">
        <v>11451</v>
      </c>
      <c r="I3191">
        <v>6</v>
      </c>
      <c r="K3191" t="str">
        <f>IFERROR(VLOOKUP(Table_Query_from_QDB_Production___SQL_Server[[#This Row],[step_2_seq]],'Employee Benefit Groups'!#REF!,2,FALSE),"-")</f>
        <v>-</v>
      </c>
      <c r="M3191" t="str">
        <f>IFERROR(VLOOKUP(Table_Query_from_QDB_Production___SQL_Server[[#This Row],[step_4_seq]],'Employee Benefit Groups'!#REF!,2,FALSE),"-")</f>
        <v>-</v>
      </c>
      <c r="O3191" t="str">
        <f>IFERROR(VLOOKUP(Table_Query_from_QDB_Production___SQL_Server[[#This Row],[step_4_seq2]],'Employee Benefit Groups'!#REF!,2,FALSE),"-")</f>
        <v>-</v>
      </c>
      <c r="Q3191" t="str">
        <f>IFERROR(VLOOKUP(Table_Query_from_QDB_Production___SQL_Server[[#This Row],[step_5_seq]],'Employee Benefit Groups'!#REF!,2,FALSE),"-")</f>
        <v>-</v>
      </c>
      <c r="S3191" t="str">
        <f>IFERROR(VLOOKUP(Table_Query_from_QDB_Production___SQL_Server[[#This Row],[step_6_seq]],'Employee Benefit Groups'!#REF!,2,FALSE),"-")</f>
        <v>-</v>
      </c>
      <c r="T3191">
        <v>4</v>
      </c>
      <c r="U3191" t="str">
        <f>IFERROR(VLOOKUP(Table_Query_from_QDB_Production___SQL_Server[[#This Row],[step_7_seq]],'Employee Benefit Groups'!#REF!,2,FALSE),"-")</f>
        <v>-</v>
      </c>
      <c r="V3191">
        <v>3</v>
      </c>
      <c r="W3191" t="str">
        <f>IFERROR(VLOOKUP(Table_Query_from_QDB_Production___SQL_Server[[#This Row],[step_8_seq]],'Employee Benefit Groups'!#REF!,2,FALSE),"-")</f>
        <v>-</v>
      </c>
      <c r="X3191">
        <v>5</v>
      </c>
      <c r="Y3191" t="str">
        <f>IFERROR(VLOOKUP(Table_Query_from_QDB_Production___SQL_Server[[#This Row],[step_9_seq]],'Employee Benefit Groups'!#REF!,2,FALSE),"-")</f>
        <v>-</v>
      </c>
      <c r="AA3191" s="15"/>
      <c r="AB3191" s="15">
        <f t="shared" si="588"/>
        <v>0</v>
      </c>
      <c r="AC3191" s="11" t="s">
        <v>11502</v>
      </c>
      <c r="AD3191" s="11" t="str">
        <f t="shared" si="589"/>
        <v>-</v>
      </c>
      <c r="AE3191" s="12"/>
      <c r="AF3191" s="12">
        <f t="shared" si="590"/>
        <v>0</v>
      </c>
      <c r="AG3191" s="13" t="s">
        <v>11502</v>
      </c>
      <c r="AH3191" s="13" t="str">
        <f t="shared" si="591"/>
        <v>-</v>
      </c>
      <c r="AI3191" s="14"/>
      <c r="AJ3191" s="14">
        <f t="shared" si="592"/>
        <v>0</v>
      </c>
      <c r="AK3191" s="15" t="s">
        <v>11502</v>
      </c>
      <c r="AL3191" s="15" t="str">
        <f t="shared" si="593"/>
        <v>-</v>
      </c>
      <c r="AM3191" s="12"/>
      <c r="AN3191" s="12">
        <f t="shared" si="594"/>
        <v>0</v>
      </c>
      <c r="AO3191" s="16" t="s">
        <v>11502</v>
      </c>
      <c r="AP3191" s="16" t="str">
        <f t="shared" si="595"/>
        <v>-</v>
      </c>
      <c r="AQ3191" s="12">
        <v>3</v>
      </c>
      <c r="AR3191" s="12">
        <f t="shared" si="596"/>
        <v>4</v>
      </c>
      <c r="AS3191" s="14" t="s">
        <v>11498</v>
      </c>
      <c r="AT3191" s="14" t="str">
        <f t="shared" si="597"/>
        <v>-</v>
      </c>
      <c r="AU3191">
        <v>2</v>
      </c>
      <c r="AV3191" s="15" t="s">
        <v>11497</v>
      </c>
      <c r="AW3191" s="15" t="str">
        <f t="shared" si="598"/>
        <v>-</v>
      </c>
      <c r="AX3191">
        <v>4</v>
      </c>
      <c r="AY3191" s="17" t="s">
        <v>11499</v>
      </c>
      <c r="AZ3191" s="17" t="str">
        <f t="shared" si="599"/>
        <v>-</v>
      </c>
      <c r="BA3191"/>
    </row>
    <row r="3192" spans="1:53" x14ac:dyDescent="0.3">
      <c r="A3192" t="s">
        <v>9227</v>
      </c>
      <c r="B3192" t="s">
        <v>9228</v>
      </c>
      <c r="C3192" t="s">
        <v>9229</v>
      </c>
      <c r="D3192" t="s">
        <v>1101</v>
      </c>
      <c r="E3192" t="str">
        <f>LEFT(Table_Query_from_QDB_Production___SQL_Server[[#This Row],[ttl_class_ttl_outl]],1)</f>
        <v>G</v>
      </c>
      <c r="F3192" t="str">
        <f>UPPER(IFERROR(VLOOKUP(Table_Query_from_QDB_Production___SQL_Server[[#This Row],[cto_osc_code]],'CTO-OSC Table'!$A$2:$B$24,2,FALSE),"Undefined"))</f>
        <v>MAINTENANCE, FABRICATION AND OPERATIONS</v>
      </c>
      <c r="G3192" t="str">
        <f>UPPER(IFERROR(VLOOKUP(Table_Query_from_QDB_Production___SQL_Server[[#This Row],[ttl_class_ttl_outl]],'Title Class Table'!$A$2:$C$146,2,FALSE),"Undefined"))</f>
        <v>PHYSICAL PLANT SERVICES - MAINTENANCE</v>
      </c>
      <c r="H3192" t="s">
        <v>11451</v>
      </c>
      <c r="I3192">
        <v>6</v>
      </c>
      <c r="K3192" t="str">
        <f>IFERROR(VLOOKUP(Table_Query_from_QDB_Production___SQL_Server[[#This Row],[step_2_seq]],'Employee Benefit Groups'!#REF!,2,FALSE),"-")</f>
        <v>-</v>
      </c>
      <c r="M3192" t="str">
        <f>IFERROR(VLOOKUP(Table_Query_from_QDB_Production___SQL_Server[[#This Row],[step_4_seq]],'Employee Benefit Groups'!#REF!,2,FALSE),"-")</f>
        <v>-</v>
      </c>
      <c r="O3192" t="str">
        <f>IFERROR(VLOOKUP(Table_Query_from_QDB_Production___SQL_Server[[#This Row],[step_4_seq2]],'Employee Benefit Groups'!#REF!,2,FALSE),"-")</f>
        <v>-</v>
      </c>
      <c r="Q3192" t="str">
        <f>IFERROR(VLOOKUP(Table_Query_from_QDB_Production___SQL_Server[[#This Row],[step_5_seq]],'Employee Benefit Groups'!#REF!,2,FALSE),"-")</f>
        <v>-</v>
      </c>
      <c r="S3192" t="str">
        <f>IFERROR(VLOOKUP(Table_Query_from_QDB_Production___SQL_Server[[#This Row],[step_6_seq]],'Employee Benefit Groups'!#REF!,2,FALSE),"-")</f>
        <v>-</v>
      </c>
      <c r="T3192">
        <v>4</v>
      </c>
      <c r="U3192" t="str">
        <f>IFERROR(VLOOKUP(Table_Query_from_QDB_Production___SQL_Server[[#This Row],[step_7_seq]],'Employee Benefit Groups'!#REF!,2,FALSE),"-")</f>
        <v>-</v>
      </c>
      <c r="V3192">
        <v>3</v>
      </c>
      <c r="W3192" t="str">
        <f>IFERROR(VLOOKUP(Table_Query_from_QDB_Production___SQL_Server[[#This Row],[step_8_seq]],'Employee Benefit Groups'!#REF!,2,FALSE),"-")</f>
        <v>-</v>
      </c>
      <c r="X3192">
        <v>5</v>
      </c>
      <c r="Y3192" t="str">
        <f>IFERROR(VLOOKUP(Table_Query_from_QDB_Production___SQL_Server[[#This Row],[step_9_seq]],'Employee Benefit Groups'!#REF!,2,FALSE),"-")</f>
        <v>-</v>
      </c>
      <c r="AA3192" s="15"/>
      <c r="AB3192" s="15">
        <f t="shared" si="588"/>
        <v>0</v>
      </c>
      <c r="AC3192" s="11" t="s">
        <v>11502</v>
      </c>
      <c r="AD3192" s="11" t="str">
        <f t="shared" si="589"/>
        <v>-</v>
      </c>
      <c r="AE3192" s="12"/>
      <c r="AF3192" s="12">
        <f t="shared" si="590"/>
        <v>0</v>
      </c>
      <c r="AG3192" s="13" t="s">
        <v>11502</v>
      </c>
      <c r="AH3192" s="13" t="str">
        <f t="shared" si="591"/>
        <v>-</v>
      </c>
      <c r="AI3192" s="14"/>
      <c r="AJ3192" s="14">
        <f t="shared" si="592"/>
        <v>0</v>
      </c>
      <c r="AK3192" s="15" t="s">
        <v>11502</v>
      </c>
      <c r="AL3192" s="15" t="str">
        <f t="shared" si="593"/>
        <v>-</v>
      </c>
      <c r="AM3192" s="12"/>
      <c r="AN3192" s="12">
        <f t="shared" si="594"/>
        <v>0</v>
      </c>
      <c r="AO3192" s="16" t="s">
        <v>11502</v>
      </c>
      <c r="AP3192" s="16" t="str">
        <f t="shared" si="595"/>
        <v>-</v>
      </c>
      <c r="AQ3192" s="12">
        <v>3</v>
      </c>
      <c r="AR3192" s="12">
        <f t="shared" si="596"/>
        <v>4</v>
      </c>
      <c r="AS3192" s="14" t="s">
        <v>11498</v>
      </c>
      <c r="AT3192" s="14" t="str">
        <f t="shared" si="597"/>
        <v>-</v>
      </c>
      <c r="AU3192">
        <v>2</v>
      </c>
      <c r="AV3192" s="15" t="s">
        <v>11497</v>
      </c>
      <c r="AW3192" s="15" t="str">
        <f t="shared" si="598"/>
        <v>-</v>
      </c>
      <c r="AX3192">
        <v>4</v>
      </c>
      <c r="AY3192" s="17" t="s">
        <v>11499</v>
      </c>
      <c r="AZ3192" s="17" t="str">
        <f t="shared" si="599"/>
        <v>-</v>
      </c>
      <c r="BA3192"/>
    </row>
    <row r="3193" spans="1:53" x14ac:dyDescent="0.3">
      <c r="A3193" t="s">
        <v>9230</v>
      </c>
      <c r="B3193" t="s">
        <v>9231</v>
      </c>
      <c r="C3193" t="s">
        <v>9232</v>
      </c>
      <c r="D3193" t="s">
        <v>1101</v>
      </c>
      <c r="E3193" t="str">
        <f>LEFT(Table_Query_from_QDB_Production___SQL_Server[[#This Row],[ttl_class_ttl_outl]],1)</f>
        <v>G</v>
      </c>
      <c r="F3193" t="str">
        <f>UPPER(IFERROR(VLOOKUP(Table_Query_from_QDB_Production___SQL_Server[[#This Row],[cto_osc_code]],'CTO-OSC Table'!$A$2:$B$24,2,FALSE),"Undefined"))</f>
        <v>MAINTENANCE, FABRICATION AND OPERATIONS</v>
      </c>
      <c r="G3193" t="str">
        <f>UPPER(IFERROR(VLOOKUP(Table_Query_from_QDB_Production___SQL_Server[[#This Row],[ttl_class_ttl_outl]],'Title Class Table'!$A$2:$C$146,2,FALSE),"Undefined"))</f>
        <v>PHYSICAL PLANT SERVICES - MAINTENANCE</v>
      </c>
      <c r="H3193" t="s">
        <v>11451</v>
      </c>
      <c r="I3193">
        <v>6</v>
      </c>
      <c r="K3193" t="str">
        <f>IFERROR(VLOOKUP(Table_Query_from_QDB_Production___SQL_Server[[#This Row],[step_2_seq]],'Employee Benefit Groups'!#REF!,2,FALSE),"-")</f>
        <v>-</v>
      </c>
      <c r="M3193" t="str">
        <f>IFERROR(VLOOKUP(Table_Query_from_QDB_Production___SQL_Server[[#This Row],[step_4_seq]],'Employee Benefit Groups'!#REF!,2,FALSE),"-")</f>
        <v>-</v>
      </c>
      <c r="O3193" t="str">
        <f>IFERROR(VLOOKUP(Table_Query_from_QDB_Production___SQL_Server[[#This Row],[step_4_seq2]],'Employee Benefit Groups'!#REF!,2,FALSE),"-")</f>
        <v>-</v>
      </c>
      <c r="Q3193" t="str">
        <f>IFERROR(VLOOKUP(Table_Query_from_QDB_Production___SQL_Server[[#This Row],[step_5_seq]],'Employee Benefit Groups'!#REF!,2,FALSE),"-")</f>
        <v>-</v>
      </c>
      <c r="S3193" t="str">
        <f>IFERROR(VLOOKUP(Table_Query_from_QDB_Production___SQL_Server[[#This Row],[step_6_seq]],'Employee Benefit Groups'!#REF!,2,FALSE),"-")</f>
        <v>-</v>
      </c>
      <c r="T3193">
        <v>4</v>
      </c>
      <c r="U3193" t="str">
        <f>IFERROR(VLOOKUP(Table_Query_from_QDB_Production___SQL_Server[[#This Row],[step_7_seq]],'Employee Benefit Groups'!#REF!,2,FALSE),"-")</f>
        <v>-</v>
      </c>
      <c r="V3193">
        <v>3</v>
      </c>
      <c r="W3193" t="str">
        <f>IFERROR(VLOOKUP(Table_Query_from_QDB_Production___SQL_Server[[#This Row],[step_8_seq]],'Employee Benefit Groups'!#REF!,2,FALSE),"-")</f>
        <v>-</v>
      </c>
      <c r="X3193">
        <v>5</v>
      </c>
      <c r="Y3193" t="str">
        <f>IFERROR(VLOOKUP(Table_Query_from_QDB_Production___SQL_Server[[#This Row],[step_9_seq]],'Employee Benefit Groups'!#REF!,2,FALSE),"-")</f>
        <v>-</v>
      </c>
      <c r="AA3193" s="15"/>
      <c r="AB3193" s="15">
        <f t="shared" si="588"/>
        <v>0</v>
      </c>
      <c r="AC3193" s="11" t="s">
        <v>11502</v>
      </c>
      <c r="AD3193" s="11" t="str">
        <f t="shared" si="589"/>
        <v>-</v>
      </c>
      <c r="AE3193" s="12"/>
      <c r="AF3193" s="12">
        <f t="shared" si="590"/>
        <v>0</v>
      </c>
      <c r="AG3193" s="13" t="s">
        <v>11502</v>
      </c>
      <c r="AH3193" s="13" t="str">
        <f t="shared" si="591"/>
        <v>-</v>
      </c>
      <c r="AI3193" s="14"/>
      <c r="AJ3193" s="14">
        <f t="shared" si="592"/>
        <v>0</v>
      </c>
      <c r="AK3193" s="15" t="s">
        <v>11502</v>
      </c>
      <c r="AL3193" s="15" t="str">
        <f t="shared" si="593"/>
        <v>-</v>
      </c>
      <c r="AM3193" s="12"/>
      <c r="AN3193" s="12">
        <f t="shared" si="594"/>
        <v>0</v>
      </c>
      <c r="AO3193" s="16" t="s">
        <v>11502</v>
      </c>
      <c r="AP3193" s="16" t="str">
        <f t="shared" si="595"/>
        <v>-</v>
      </c>
      <c r="AQ3193" s="12">
        <v>3</v>
      </c>
      <c r="AR3193" s="12">
        <f t="shared" si="596"/>
        <v>4</v>
      </c>
      <c r="AS3193" s="14" t="s">
        <v>11498</v>
      </c>
      <c r="AT3193" s="14" t="str">
        <f t="shared" si="597"/>
        <v>-</v>
      </c>
      <c r="AU3193">
        <v>2</v>
      </c>
      <c r="AV3193" s="15" t="s">
        <v>11497</v>
      </c>
      <c r="AW3193" s="15" t="str">
        <f t="shared" si="598"/>
        <v>-</v>
      </c>
      <c r="AX3193">
        <v>4</v>
      </c>
      <c r="AY3193" s="17" t="s">
        <v>11499</v>
      </c>
      <c r="AZ3193" s="17" t="str">
        <f t="shared" si="599"/>
        <v>-</v>
      </c>
      <c r="BA3193"/>
    </row>
    <row r="3194" spans="1:53" x14ac:dyDescent="0.3">
      <c r="A3194" t="s">
        <v>9233</v>
      </c>
      <c r="B3194" t="s">
        <v>9234</v>
      </c>
      <c r="C3194" t="s">
        <v>9235</v>
      </c>
      <c r="D3194" t="s">
        <v>8804</v>
      </c>
      <c r="E3194" t="str">
        <f>LEFT(Table_Query_from_QDB_Production___SQL_Server[[#This Row],[ttl_class_ttl_outl]],1)</f>
        <v>G</v>
      </c>
      <c r="F3194" t="str">
        <f>UPPER(IFERROR(VLOOKUP(Table_Query_from_QDB_Production___SQL_Server[[#This Row],[cto_osc_code]],'CTO-OSC Table'!$A$2:$B$24,2,FALSE),"Undefined"))</f>
        <v>MAINTENANCE, FABRICATION AND OPERATIONS</v>
      </c>
      <c r="G3194" t="str">
        <f>UPPER(IFERROR(VLOOKUP(Table_Query_from_QDB_Production___SQL_Server[[#This Row],[ttl_class_ttl_outl]],'Title Class Table'!$A$2:$C$146,2,FALSE),"Undefined"))</f>
        <v>PHYSICAL PLANT SERVICES - AGRICULTURE AND GROUNDS</v>
      </c>
      <c r="H3194" t="s">
        <v>11450</v>
      </c>
      <c r="I3194">
        <v>5</v>
      </c>
      <c r="K3194" t="str">
        <f>IFERROR(VLOOKUP(Table_Query_from_QDB_Production___SQL_Server[[#This Row],[step_2_seq]],'Employee Benefit Groups'!#REF!,2,FALSE),"-")</f>
        <v>-</v>
      </c>
      <c r="M3194" t="str">
        <f>IFERROR(VLOOKUP(Table_Query_from_QDB_Production___SQL_Server[[#This Row],[step_4_seq]],'Employee Benefit Groups'!#REF!,2,FALSE),"-")</f>
        <v>-</v>
      </c>
      <c r="O3194" t="str">
        <f>IFERROR(VLOOKUP(Table_Query_from_QDB_Production___SQL_Server[[#This Row],[step_4_seq2]],'Employee Benefit Groups'!#REF!,2,FALSE),"-")</f>
        <v>-</v>
      </c>
      <c r="Q3194" t="str">
        <f>IFERROR(VLOOKUP(Table_Query_from_QDB_Production___SQL_Server[[#This Row],[step_5_seq]],'Employee Benefit Groups'!#REF!,2,FALSE),"-")</f>
        <v>-</v>
      </c>
      <c r="R3194">
        <v>6</v>
      </c>
      <c r="S3194" t="str">
        <f>IFERROR(VLOOKUP(Table_Query_from_QDB_Production___SQL_Server[[#This Row],[step_6_seq]],'Employee Benefit Groups'!#REF!,2,FALSE),"-")</f>
        <v>-</v>
      </c>
      <c r="T3194">
        <v>4</v>
      </c>
      <c r="U3194" t="str">
        <f>IFERROR(VLOOKUP(Table_Query_from_QDB_Production___SQL_Server[[#This Row],[step_7_seq]],'Employee Benefit Groups'!#REF!,2,FALSE),"-")</f>
        <v>-</v>
      </c>
      <c r="W3194" t="str">
        <f>IFERROR(VLOOKUP(Table_Query_from_QDB_Production___SQL_Server[[#This Row],[step_8_seq]],'Employee Benefit Groups'!#REF!,2,FALSE),"-")</f>
        <v>-</v>
      </c>
      <c r="Y3194" t="str">
        <f>IFERROR(VLOOKUP(Table_Query_from_QDB_Production___SQL_Server[[#This Row],[step_9_seq]],'Employee Benefit Groups'!#REF!,2,FALSE),"-")</f>
        <v>-</v>
      </c>
      <c r="AA3194" s="15"/>
      <c r="AB3194" s="15">
        <f t="shared" si="588"/>
        <v>0</v>
      </c>
      <c r="AC3194" s="11" t="s">
        <v>11502</v>
      </c>
      <c r="AD3194" s="11" t="str">
        <f t="shared" si="589"/>
        <v>-</v>
      </c>
      <c r="AE3194" s="12"/>
      <c r="AF3194" s="12">
        <f t="shared" si="590"/>
        <v>0</v>
      </c>
      <c r="AG3194" s="13" t="s">
        <v>11502</v>
      </c>
      <c r="AH3194" s="13" t="str">
        <f t="shared" si="591"/>
        <v>-</v>
      </c>
      <c r="AI3194" s="14"/>
      <c r="AJ3194" s="14">
        <f t="shared" si="592"/>
        <v>0</v>
      </c>
      <c r="AK3194" s="15" t="s">
        <v>11502</v>
      </c>
      <c r="AL3194" s="15" t="str">
        <f t="shared" si="593"/>
        <v>-</v>
      </c>
      <c r="AM3194" s="12">
        <v>5</v>
      </c>
      <c r="AN3194" s="12">
        <f t="shared" si="594"/>
        <v>6</v>
      </c>
      <c r="AO3194" s="16" t="s">
        <v>11500</v>
      </c>
      <c r="AP3194" s="16" t="str">
        <f t="shared" si="595"/>
        <v>-</v>
      </c>
      <c r="AQ3194" s="12">
        <v>3</v>
      </c>
      <c r="AR3194" s="12">
        <f t="shared" si="596"/>
        <v>4</v>
      </c>
      <c r="AS3194" s="14" t="s">
        <v>11498</v>
      </c>
      <c r="AT3194" s="14" t="str">
        <f t="shared" si="597"/>
        <v>-</v>
      </c>
      <c r="AU3194"/>
      <c r="AV3194" s="15" t="s">
        <v>11502</v>
      </c>
      <c r="AW3194" s="15" t="str">
        <f t="shared" si="598"/>
        <v>-</v>
      </c>
      <c r="AX3194"/>
      <c r="AY3194" s="17" t="s">
        <v>11502</v>
      </c>
      <c r="AZ3194" s="17" t="str">
        <f t="shared" si="599"/>
        <v>-</v>
      </c>
      <c r="BA3194"/>
    </row>
    <row r="3195" spans="1:53" x14ac:dyDescent="0.3">
      <c r="A3195" t="s">
        <v>9236</v>
      </c>
      <c r="B3195" t="s">
        <v>9237</v>
      </c>
      <c r="C3195" t="s">
        <v>9238</v>
      </c>
      <c r="D3195" t="s">
        <v>1101</v>
      </c>
      <c r="E3195" t="str">
        <f>LEFT(Table_Query_from_QDB_Production___SQL_Server[[#This Row],[ttl_class_ttl_outl]],1)</f>
        <v>G</v>
      </c>
      <c r="F3195" t="str">
        <f>UPPER(IFERROR(VLOOKUP(Table_Query_from_QDB_Production___SQL_Server[[#This Row],[cto_osc_code]],'CTO-OSC Table'!$A$2:$B$24,2,FALSE),"Undefined"))</f>
        <v>MAINTENANCE, FABRICATION AND OPERATIONS</v>
      </c>
      <c r="G3195" t="str">
        <f>UPPER(IFERROR(VLOOKUP(Table_Query_from_QDB_Production___SQL_Server[[#This Row],[ttl_class_ttl_outl]],'Title Class Table'!$A$2:$C$146,2,FALSE),"Undefined"))</f>
        <v>PHYSICAL PLANT SERVICES - MAINTENANCE</v>
      </c>
      <c r="H3195" t="s">
        <v>11451</v>
      </c>
      <c r="I3195">
        <v>6</v>
      </c>
      <c r="K3195" t="str">
        <f>IFERROR(VLOOKUP(Table_Query_from_QDB_Production___SQL_Server[[#This Row],[step_2_seq]],'Employee Benefit Groups'!#REF!,2,FALSE),"-")</f>
        <v>-</v>
      </c>
      <c r="M3195" t="str">
        <f>IFERROR(VLOOKUP(Table_Query_from_QDB_Production___SQL_Server[[#This Row],[step_4_seq]],'Employee Benefit Groups'!#REF!,2,FALSE),"-")</f>
        <v>-</v>
      </c>
      <c r="O3195" t="str">
        <f>IFERROR(VLOOKUP(Table_Query_from_QDB_Production___SQL_Server[[#This Row],[step_4_seq2]],'Employee Benefit Groups'!#REF!,2,FALSE),"-")</f>
        <v>-</v>
      </c>
      <c r="Q3195" t="str">
        <f>IFERROR(VLOOKUP(Table_Query_from_QDB_Production___SQL_Server[[#This Row],[step_5_seq]],'Employee Benefit Groups'!#REF!,2,FALSE),"-")</f>
        <v>-</v>
      </c>
      <c r="S3195" t="str">
        <f>IFERROR(VLOOKUP(Table_Query_from_QDB_Production___SQL_Server[[#This Row],[step_6_seq]],'Employee Benefit Groups'!#REF!,2,FALSE),"-")</f>
        <v>-</v>
      </c>
      <c r="T3195">
        <v>4</v>
      </c>
      <c r="U3195" t="str">
        <f>IFERROR(VLOOKUP(Table_Query_from_QDB_Production___SQL_Server[[#This Row],[step_7_seq]],'Employee Benefit Groups'!#REF!,2,FALSE),"-")</f>
        <v>-</v>
      </c>
      <c r="V3195">
        <v>3</v>
      </c>
      <c r="W3195" t="str">
        <f>IFERROR(VLOOKUP(Table_Query_from_QDB_Production___SQL_Server[[#This Row],[step_8_seq]],'Employee Benefit Groups'!#REF!,2,FALSE),"-")</f>
        <v>-</v>
      </c>
      <c r="X3195">
        <v>5</v>
      </c>
      <c r="Y3195" t="str">
        <f>IFERROR(VLOOKUP(Table_Query_from_QDB_Production___SQL_Server[[#This Row],[step_9_seq]],'Employee Benefit Groups'!#REF!,2,FALSE),"-")</f>
        <v>-</v>
      </c>
      <c r="AA3195" s="15"/>
      <c r="AB3195" s="15">
        <f t="shared" si="588"/>
        <v>0</v>
      </c>
      <c r="AC3195" s="11" t="s">
        <v>11502</v>
      </c>
      <c r="AD3195" s="11" t="str">
        <f t="shared" si="589"/>
        <v>-</v>
      </c>
      <c r="AE3195" s="12"/>
      <c r="AF3195" s="12">
        <f t="shared" si="590"/>
        <v>0</v>
      </c>
      <c r="AG3195" s="13" t="s">
        <v>11502</v>
      </c>
      <c r="AH3195" s="13" t="str">
        <f t="shared" si="591"/>
        <v>-</v>
      </c>
      <c r="AI3195" s="14"/>
      <c r="AJ3195" s="14">
        <f t="shared" si="592"/>
        <v>0</v>
      </c>
      <c r="AK3195" s="15" t="s">
        <v>11502</v>
      </c>
      <c r="AL3195" s="15" t="str">
        <f t="shared" si="593"/>
        <v>-</v>
      </c>
      <c r="AM3195" s="12"/>
      <c r="AN3195" s="12">
        <f t="shared" si="594"/>
        <v>0</v>
      </c>
      <c r="AO3195" s="16" t="s">
        <v>11502</v>
      </c>
      <c r="AP3195" s="16" t="str">
        <f t="shared" si="595"/>
        <v>-</v>
      </c>
      <c r="AQ3195" s="12">
        <v>3</v>
      </c>
      <c r="AR3195" s="12">
        <f t="shared" si="596"/>
        <v>4</v>
      </c>
      <c r="AS3195" s="14" t="s">
        <v>11498</v>
      </c>
      <c r="AT3195" s="14" t="str">
        <f t="shared" si="597"/>
        <v>-</v>
      </c>
      <c r="AU3195">
        <v>2</v>
      </c>
      <c r="AV3195" s="15" t="s">
        <v>11497</v>
      </c>
      <c r="AW3195" s="15" t="str">
        <f t="shared" si="598"/>
        <v>-</v>
      </c>
      <c r="AX3195">
        <v>4</v>
      </c>
      <c r="AY3195" s="17" t="s">
        <v>11499</v>
      </c>
      <c r="AZ3195" s="17" t="str">
        <f t="shared" si="599"/>
        <v>-</v>
      </c>
      <c r="BA3195"/>
    </row>
    <row r="3196" spans="1:53" x14ac:dyDescent="0.3">
      <c r="A3196" t="s">
        <v>9239</v>
      </c>
      <c r="B3196" t="s">
        <v>9240</v>
      </c>
      <c r="C3196" t="s">
        <v>9241</v>
      </c>
      <c r="D3196" t="s">
        <v>1101</v>
      </c>
      <c r="E3196" t="str">
        <f>LEFT(Table_Query_from_QDB_Production___SQL_Server[[#This Row],[ttl_class_ttl_outl]],1)</f>
        <v>G</v>
      </c>
      <c r="F3196" t="str">
        <f>UPPER(IFERROR(VLOOKUP(Table_Query_from_QDB_Production___SQL_Server[[#This Row],[cto_osc_code]],'CTO-OSC Table'!$A$2:$B$24,2,FALSE),"Undefined"))</f>
        <v>MAINTENANCE, FABRICATION AND OPERATIONS</v>
      </c>
      <c r="G3196" t="str">
        <f>UPPER(IFERROR(VLOOKUP(Table_Query_from_QDB_Production___SQL_Server[[#This Row],[ttl_class_ttl_outl]],'Title Class Table'!$A$2:$C$146,2,FALSE),"Undefined"))</f>
        <v>PHYSICAL PLANT SERVICES - MAINTENANCE</v>
      </c>
      <c r="H3196" t="s">
        <v>11451</v>
      </c>
      <c r="I3196">
        <v>6</v>
      </c>
      <c r="K3196" t="str">
        <f>IFERROR(VLOOKUP(Table_Query_from_QDB_Production___SQL_Server[[#This Row],[step_2_seq]],'Employee Benefit Groups'!#REF!,2,FALSE),"-")</f>
        <v>-</v>
      </c>
      <c r="M3196" t="str">
        <f>IFERROR(VLOOKUP(Table_Query_from_QDB_Production___SQL_Server[[#This Row],[step_4_seq]],'Employee Benefit Groups'!#REF!,2,FALSE),"-")</f>
        <v>-</v>
      </c>
      <c r="O3196" t="str">
        <f>IFERROR(VLOOKUP(Table_Query_from_QDB_Production___SQL_Server[[#This Row],[step_4_seq2]],'Employee Benefit Groups'!#REF!,2,FALSE),"-")</f>
        <v>-</v>
      </c>
      <c r="Q3196" t="str">
        <f>IFERROR(VLOOKUP(Table_Query_from_QDB_Production___SQL_Server[[#This Row],[step_5_seq]],'Employee Benefit Groups'!#REF!,2,FALSE),"-")</f>
        <v>-</v>
      </c>
      <c r="S3196" t="str">
        <f>IFERROR(VLOOKUP(Table_Query_from_QDB_Production___SQL_Server[[#This Row],[step_6_seq]],'Employee Benefit Groups'!#REF!,2,FALSE),"-")</f>
        <v>-</v>
      </c>
      <c r="T3196">
        <v>4</v>
      </c>
      <c r="U3196" t="str">
        <f>IFERROR(VLOOKUP(Table_Query_from_QDB_Production___SQL_Server[[#This Row],[step_7_seq]],'Employee Benefit Groups'!#REF!,2,FALSE),"-")</f>
        <v>-</v>
      </c>
      <c r="V3196">
        <v>3</v>
      </c>
      <c r="W3196" t="str">
        <f>IFERROR(VLOOKUP(Table_Query_from_QDB_Production___SQL_Server[[#This Row],[step_8_seq]],'Employee Benefit Groups'!#REF!,2,FALSE),"-")</f>
        <v>-</v>
      </c>
      <c r="X3196">
        <v>5</v>
      </c>
      <c r="Y3196" t="str">
        <f>IFERROR(VLOOKUP(Table_Query_from_QDB_Production___SQL_Server[[#This Row],[step_9_seq]],'Employee Benefit Groups'!#REF!,2,FALSE),"-")</f>
        <v>-</v>
      </c>
      <c r="AA3196" s="15"/>
      <c r="AB3196" s="15">
        <f t="shared" si="588"/>
        <v>0</v>
      </c>
      <c r="AC3196" s="11" t="s">
        <v>11502</v>
      </c>
      <c r="AD3196" s="11" t="str">
        <f t="shared" si="589"/>
        <v>-</v>
      </c>
      <c r="AE3196" s="12"/>
      <c r="AF3196" s="12">
        <f t="shared" si="590"/>
        <v>0</v>
      </c>
      <c r="AG3196" s="13" t="s">
        <v>11502</v>
      </c>
      <c r="AH3196" s="13" t="str">
        <f t="shared" si="591"/>
        <v>-</v>
      </c>
      <c r="AI3196" s="14"/>
      <c r="AJ3196" s="14">
        <f t="shared" si="592"/>
        <v>0</v>
      </c>
      <c r="AK3196" s="15" t="s">
        <v>11502</v>
      </c>
      <c r="AL3196" s="15" t="str">
        <f t="shared" si="593"/>
        <v>-</v>
      </c>
      <c r="AM3196" s="12"/>
      <c r="AN3196" s="12">
        <f t="shared" si="594"/>
        <v>0</v>
      </c>
      <c r="AO3196" s="16" t="s">
        <v>11502</v>
      </c>
      <c r="AP3196" s="16" t="str">
        <f t="shared" si="595"/>
        <v>-</v>
      </c>
      <c r="AQ3196" s="12">
        <v>3</v>
      </c>
      <c r="AR3196" s="12">
        <f t="shared" si="596"/>
        <v>4</v>
      </c>
      <c r="AS3196" s="14" t="s">
        <v>11498</v>
      </c>
      <c r="AT3196" s="14" t="str">
        <f t="shared" si="597"/>
        <v>-</v>
      </c>
      <c r="AU3196">
        <v>2</v>
      </c>
      <c r="AV3196" s="15" t="s">
        <v>11497</v>
      </c>
      <c r="AW3196" s="15" t="str">
        <f t="shared" si="598"/>
        <v>-</v>
      </c>
      <c r="AX3196">
        <v>4</v>
      </c>
      <c r="AY3196" s="17" t="s">
        <v>11499</v>
      </c>
      <c r="AZ3196" s="17" t="str">
        <f t="shared" si="599"/>
        <v>-</v>
      </c>
      <c r="BA3196"/>
    </row>
    <row r="3197" spans="1:53" x14ac:dyDescent="0.3">
      <c r="A3197" t="s">
        <v>9242</v>
      </c>
      <c r="B3197" t="s">
        <v>9243</v>
      </c>
      <c r="C3197" t="s">
        <v>9244</v>
      </c>
      <c r="D3197" t="s">
        <v>1101</v>
      </c>
      <c r="E3197" t="str">
        <f>LEFT(Table_Query_from_QDB_Production___SQL_Server[[#This Row],[ttl_class_ttl_outl]],1)</f>
        <v>G</v>
      </c>
      <c r="F3197" t="str">
        <f>UPPER(IFERROR(VLOOKUP(Table_Query_from_QDB_Production___SQL_Server[[#This Row],[cto_osc_code]],'CTO-OSC Table'!$A$2:$B$24,2,FALSE),"Undefined"))</f>
        <v>MAINTENANCE, FABRICATION AND OPERATIONS</v>
      </c>
      <c r="G3197" t="str">
        <f>UPPER(IFERROR(VLOOKUP(Table_Query_from_QDB_Production___SQL_Server[[#This Row],[ttl_class_ttl_outl]],'Title Class Table'!$A$2:$C$146,2,FALSE),"Undefined"))</f>
        <v>PHYSICAL PLANT SERVICES - MAINTENANCE</v>
      </c>
      <c r="H3197" t="s">
        <v>11451</v>
      </c>
      <c r="I3197">
        <v>6</v>
      </c>
      <c r="K3197" t="str">
        <f>IFERROR(VLOOKUP(Table_Query_from_QDB_Production___SQL_Server[[#This Row],[step_2_seq]],'Employee Benefit Groups'!#REF!,2,FALSE),"-")</f>
        <v>-</v>
      </c>
      <c r="M3197" t="str">
        <f>IFERROR(VLOOKUP(Table_Query_from_QDB_Production___SQL_Server[[#This Row],[step_4_seq]],'Employee Benefit Groups'!#REF!,2,FALSE),"-")</f>
        <v>-</v>
      </c>
      <c r="O3197" t="str">
        <f>IFERROR(VLOOKUP(Table_Query_from_QDB_Production___SQL_Server[[#This Row],[step_4_seq2]],'Employee Benefit Groups'!#REF!,2,FALSE),"-")</f>
        <v>-</v>
      </c>
      <c r="Q3197" t="str">
        <f>IFERROR(VLOOKUP(Table_Query_from_QDB_Production___SQL_Server[[#This Row],[step_5_seq]],'Employee Benefit Groups'!#REF!,2,FALSE),"-")</f>
        <v>-</v>
      </c>
      <c r="S3197" t="str">
        <f>IFERROR(VLOOKUP(Table_Query_from_QDB_Production___SQL_Server[[#This Row],[step_6_seq]],'Employee Benefit Groups'!#REF!,2,FALSE),"-")</f>
        <v>-</v>
      </c>
      <c r="T3197">
        <v>4</v>
      </c>
      <c r="U3197" t="str">
        <f>IFERROR(VLOOKUP(Table_Query_from_QDB_Production___SQL_Server[[#This Row],[step_7_seq]],'Employee Benefit Groups'!#REF!,2,FALSE),"-")</f>
        <v>-</v>
      </c>
      <c r="V3197">
        <v>3</v>
      </c>
      <c r="W3197" t="str">
        <f>IFERROR(VLOOKUP(Table_Query_from_QDB_Production___SQL_Server[[#This Row],[step_8_seq]],'Employee Benefit Groups'!#REF!,2,FALSE),"-")</f>
        <v>-</v>
      </c>
      <c r="X3197">
        <v>5</v>
      </c>
      <c r="Y3197" t="str">
        <f>IFERROR(VLOOKUP(Table_Query_from_QDB_Production___SQL_Server[[#This Row],[step_9_seq]],'Employee Benefit Groups'!#REF!,2,FALSE),"-")</f>
        <v>-</v>
      </c>
      <c r="AA3197" s="15"/>
      <c r="AB3197" s="15">
        <f t="shared" si="588"/>
        <v>0</v>
      </c>
      <c r="AC3197" s="11" t="s">
        <v>11502</v>
      </c>
      <c r="AD3197" s="11" t="str">
        <f t="shared" si="589"/>
        <v>-</v>
      </c>
      <c r="AE3197" s="12"/>
      <c r="AF3197" s="12">
        <f t="shared" si="590"/>
        <v>0</v>
      </c>
      <c r="AG3197" s="13" t="s">
        <v>11502</v>
      </c>
      <c r="AH3197" s="13" t="str">
        <f t="shared" si="591"/>
        <v>-</v>
      </c>
      <c r="AI3197" s="14"/>
      <c r="AJ3197" s="14">
        <f t="shared" si="592"/>
        <v>0</v>
      </c>
      <c r="AK3197" s="15" t="s">
        <v>11502</v>
      </c>
      <c r="AL3197" s="15" t="str">
        <f t="shared" si="593"/>
        <v>-</v>
      </c>
      <c r="AM3197" s="12"/>
      <c r="AN3197" s="12">
        <f t="shared" si="594"/>
        <v>0</v>
      </c>
      <c r="AO3197" s="16" t="s">
        <v>11502</v>
      </c>
      <c r="AP3197" s="16" t="str">
        <f t="shared" si="595"/>
        <v>-</v>
      </c>
      <c r="AQ3197" s="12">
        <v>3</v>
      </c>
      <c r="AR3197" s="12">
        <f t="shared" si="596"/>
        <v>4</v>
      </c>
      <c r="AS3197" s="14" t="s">
        <v>11498</v>
      </c>
      <c r="AT3197" s="14" t="str">
        <f t="shared" si="597"/>
        <v>-</v>
      </c>
      <c r="AU3197">
        <v>2</v>
      </c>
      <c r="AV3197" s="15" t="s">
        <v>11497</v>
      </c>
      <c r="AW3197" s="15" t="str">
        <f t="shared" si="598"/>
        <v>-</v>
      </c>
      <c r="AX3197">
        <v>4</v>
      </c>
      <c r="AY3197" s="17" t="s">
        <v>11499</v>
      </c>
      <c r="AZ3197" s="17" t="str">
        <f t="shared" si="599"/>
        <v>-</v>
      </c>
      <c r="BA3197"/>
    </row>
    <row r="3198" spans="1:53" x14ac:dyDescent="0.3">
      <c r="A3198" t="s">
        <v>9245</v>
      </c>
      <c r="B3198" t="s">
        <v>9246</v>
      </c>
      <c r="C3198" t="s">
        <v>9247</v>
      </c>
      <c r="D3198" t="s">
        <v>1101</v>
      </c>
      <c r="E3198" t="str">
        <f>LEFT(Table_Query_from_QDB_Production___SQL_Server[[#This Row],[ttl_class_ttl_outl]],1)</f>
        <v>G</v>
      </c>
      <c r="F3198" t="str">
        <f>UPPER(IFERROR(VLOOKUP(Table_Query_from_QDB_Production___SQL_Server[[#This Row],[cto_osc_code]],'CTO-OSC Table'!$A$2:$B$24,2,FALSE),"Undefined"))</f>
        <v>MAINTENANCE, FABRICATION AND OPERATIONS</v>
      </c>
      <c r="G3198" t="str">
        <f>UPPER(IFERROR(VLOOKUP(Table_Query_from_QDB_Production___SQL_Server[[#This Row],[ttl_class_ttl_outl]],'Title Class Table'!$A$2:$C$146,2,FALSE),"Undefined"))</f>
        <v>PHYSICAL PLANT SERVICES - MAINTENANCE</v>
      </c>
      <c r="H3198" t="s">
        <v>11451</v>
      </c>
      <c r="I3198">
        <v>6</v>
      </c>
      <c r="K3198" t="str">
        <f>IFERROR(VLOOKUP(Table_Query_from_QDB_Production___SQL_Server[[#This Row],[step_2_seq]],'Employee Benefit Groups'!#REF!,2,FALSE),"-")</f>
        <v>-</v>
      </c>
      <c r="M3198" t="str">
        <f>IFERROR(VLOOKUP(Table_Query_from_QDB_Production___SQL_Server[[#This Row],[step_4_seq]],'Employee Benefit Groups'!#REF!,2,FALSE),"-")</f>
        <v>-</v>
      </c>
      <c r="O3198" t="str">
        <f>IFERROR(VLOOKUP(Table_Query_from_QDB_Production___SQL_Server[[#This Row],[step_4_seq2]],'Employee Benefit Groups'!#REF!,2,FALSE),"-")</f>
        <v>-</v>
      </c>
      <c r="Q3198" t="str">
        <f>IFERROR(VLOOKUP(Table_Query_from_QDB_Production___SQL_Server[[#This Row],[step_5_seq]],'Employee Benefit Groups'!#REF!,2,FALSE),"-")</f>
        <v>-</v>
      </c>
      <c r="S3198" t="str">
        <f>IFERROR(VLOOKUP(Table_Query_from_QDB_Production___SQL_Server[[#This Row],[step_6_seq]],'Employee Benefit Groups'!#REF!,2,FALSE),"-")</f>
        <v>-</v>
      </c>
      <c r="T3198">
        <v>4</v>
      </c>
      <c r="U3198" t="str">
        <f>IFERROR(VLOOKUP(Table_Query_from_QDB_Production___SQL_Server[[#This Row],[step_7_seq]],'Employee Benefit Groups'!#REF!,2,FALSE),"-")</f>
        <v>-</v>
      </c>
      <c r="V3198">
        <v>3</v>
      </c>
      <c r="W3198" t="str">
        <f>IFERROR(VLOOKUP(Table_Query_from_QDB_Production___SQL_Server[[#This Row],[step_8_seq]],'Employee Benefit Groups'!#REF!,2,FALSE),"-")</f>
        <v>-</v>
      </c>
      <c r="X3198">
        <v>5</v>
      </c>
      <c r="Y3198" t="str">
        <f>IFERROR(VLOOKUP(Table_Query_from_QDB_Production___SQL_Server[[#This Row],[step_9_seq]],'Employee Benefit Groups'!#REF!,2,FALSE),"-")</f>
        <v>-</v>
      </c>
      <c r="AA3198" s="15"/>
      <c r="AB3198" s="15">
        <f t="shared" si="588"/>
        <v>0</v>
      </c>
      <c r="AC3198" s="11" t="s">
        <v>11502</v>
      </c>
      <c r="AD3198" s="11" t="str">
        <f t="shared" si="589"/>
        <v>-</v>
      </c>
      <c r="AE3198" s="12"/>
      <c r="AF3198" s="12">
        <f t="shared" si="590"/>
        <v>0</v>
      </c>
      <c r="AG3198" s="13" t="s">
        <v>11502</v>
      </c>
      <c r="AH3198" s="13" t="str">
        <f t="shared" si="591"/>
        <v>-</v>
      </c>
      <c r="AI3198" s="14"/>
      <c r="AJ3198" s="14">
        <f t="shared" si="592"/>
        <v>0</v>
      </c>
      <c r="AK3198" s="15" t="s">
        <v>11502</v>
      </c>
      <c r="AL3198" s="15" t="str">
        <f t="shared" si="593"/>
        <v>-</v>
      </c>
      <c r="AM3198" s="12"/>
      <c r="AN3198" s="12">
        <f t="shared" si="594"/>
        <v>0</v>
      </c>
      <c r="AO3198" s="16" t="s">
        <v>11502</v>
      </c>
      <c r="AP3198" s="16" t="str">
        <f t="shared" si="595"/>
        <v>-</v>
      </c>
      <c r="AQ3198" s="12">
        <v>3</v>
      </c>
      <c r="AR3198" s="12">
        <f t="shared" si="596"/>
        <v>4</v>
      </c>
      <c r="AS3198" s="14" t="s">
        <v>11498</v>
      </c>
      <c r="AT3198" s="14" t="str">
        <f t="shared" si="597"/>
        <v>-</v>
      </c>
      <c r="AU3198">
        <v>2</v>
      </c>
      <c r="AV3198" s="15" t="s">
        <v>11497</v>
      </c>
      <c r="AW3198" s="15" t="str">
        <f t="shared" si="598"/>
        <v>-</v>
      </c>
      <c r="AX3198">
        <v>4</v>
      </c>
      <c r="AY3198" s="17" t="s">
        <v>11499</v>
      </c>
      <c r="AZ3198" s="17" t="str">
        <f t="shared" si="599"/>
        <v>-</v>
      </c>
      <c r="BA3198"/>
    </row>
    <row r="3199" spans="1:53" x14ac:dyDescent="0.3">
      <c r="A3199" t="s">
        <v>9248</v>
      </c>
      <c r="B3199" t="s">
        <v>9249</v>
      </c>
      <c r="C3199" t="s">
        <v>9250</v>
      </c>
      <c r="D3199" t="s">
        <v>1101</v>
      </c>
      <c r="E3199" t="str">
        <f>LEFT(Table_Query_from_QDB_Production___SQL_Server[[#This Row],[ttl_class_ttl_outl]],1)</f>
        <v>G</v>
      </c>
      <c r="F3199" t="str">
        <f>UPPER(IFERROR(VLOOKUP(Table_Query_from_QDB_Production___SQL_Server[[#This Row],[cto_osc_code]],'CTO-OSC Table'!$A$2:$B$24,2,FALSE),"Undefined"))</f>
        <v>MAINTENANCE, FABRICATION AND OPERATIONS</v>
      </c>
      <c r="G3199" t="str">
        <f>UPPER(IFERROR(VLOOKUP(Table_Query_from_QDB_Production___SQL_Server[[#This Row],[ttl_class_ttl_outl]],'Title Class Table'!$A$2:$C$146,2,FALSE),"Undefined"))</f>
        <v>PHYSICAL PLANT SERVICES - MAINTENANCE</v>
      </c>
      <c r="H3199" t="s">
        <v>11451</v>
      </c>
      <c r="I3199">
        <v>6</v>
      </c>
      <c r="K3199" t="str">
        <f>IFERROR(VLOOKUP(Table_Query_from_QDB_Production___SQL_Server[[#This Row],[step_2_seq]],'Employee Benefit Groups'!#REF!,2,FALSE),"-")</f>
        <v>-</v>
      </c>
      <c r="M3199" t="str">
        <f>IFERROR(VLOOKUP(Table_Query_from_QDB_Production___SQL_Server[[#This Row],[step_4_seq]],'Employee Benefit Groups'!#REF!,2,FALSE),"-")</f>
        <v>-</v>
      </c>
      <c r="O3199" t="str">
        <f>IFERROR(VLOOKUP(Table_Query_from_QDB_Production___SQL_Server[[#This Row],[step_4_seq2]],'Employee Benefit Groups'!#REF!,2,FALSE),"-")</f>
        <v>-</v>
      </c>
      <c r="Q3199" t="str">
        <f>IFERROR(VLOOKUP(Table_Query_from_QDB_Production___SQL_Server[[#This Row],[step_5_seq]],'Employee Benefit Groups'!#REF!,2,FALSE),"-")</f>
        <v>-</v>
      </c>
      <c r="S3199" t="str">
        <f>IFERROR(VLOOKUP(Table_Query_from_QDB_Production___SQL_Server[[#This Row],[step_6_seq]],'Employee Benefit Groups'!#REF!,2,FALSE),"-")</f>
        <v>-</v>
      </c>
      <c r="T3199">
        <v>4</v>
      </c>
      <c r="U3199" t="str">
        <f>IFERROR(VLOOKUP(Table_Query_from_QDB_Production___SQL_Server[[#This Row],[step_7_seq]],'Employee Benefit Groups'!#REF!,2,FALSE),"-")</f>
        <v>-</v>
      </c>
      <c r="V3199">
        <v>3</v>
      </c>
      <c r="W3199" t="str">
        <f>IFERROR(VLOOKUP(Table_Query_from_QDB_Production___SQL_Server[[#This Row],[step_8_seq]],'Employee Benefit Groups'!#REF!,2,FALSE),"-")</f>
        <v>-</v>
      </c>
      <c r="X3199">
        <v>5</v>
      </c>
      <c r="Y3199" t="str">
        <f>IFERROR(VLOOKUP(Table_Query_from_QDB_Production___SQL_Server[[#This Row],[step_9_seq]],'Employee Benefit Groups'!#REF!,2,FALSE),"-")</f>
        <v>-</v>
      </c>
      <c r="AA3199" s="15"/>
      <c r="AB3199" s="15">
        <f t="shared" si="588"/>
        <v>0</v>
      </c>
      <c r="AC3199" s="11" t="s">
        <v>11502</v>
      </c>
      <c r="AD3199" s="11" t="str">
        <f t="shared" si="589"/>
        <v>-</v>
      </c>
      <c r="AE3199" s="12"/>
      <c r="AF3199" s="12">
        <f t="shared" si="590"/>
        <v>0</v>
      </c>
      <c r="AG3199" s="13" t="s">
        <v>11502</v>
      </c>
      <c r="AH3199" s="13" t="str">
        <f t="shared" si="591"/>
        <v>-</v>
      </c>
      <c r="AI3199" s="14"/>
      <c r="AJ3199" s="14">
        <f t="shared" si="592"/>
        <v>0</v>
      </c>
      <c r="AK3199" s="15" t="s">
        <v>11502</v>
      </c>
      <c r="AL3199" s="15" t="str">
        <f t="shared" si="593"/>
        <v>-</v>
      </c>
      <c r="AM3199" s="12"/>
      <c r="AN3199" s="12">
        <f t="shared" si="594"/>
        <v>0</v>
      </c>
      <c r="AO3199" s="16" t="s">
        <v>11502</v>
      </c>
      <c r="AP3199" s="16" t="str">
        <f t="shared" si="595"/>
        <v>-</v>
      </c>
      <c r="AQ3199" s="12">
        <v>3</v>
      </c>
      <c r="AR3199" s="12">
        <f t="shared" si="596"/>
        <v>4</v>
      </c>
      <c r="AS3199" s="14" t="s">
        <v>11498</v>
      </c>
      <c r="AT3199" s="14" t="str">
        <f t="shared" si="597"/>
        <v>-</v>
      </c>
      <c r="AU3199">
        <v>2</v>
      </c>
      <c r="AV3199" s="15" t="s">
        <v>11497</v>
      </c>
      <c r="AW3199" s="15" t="str">
        <f t="shared" si="598"/>
        <v>-</v>
      </c>
      <c r="AX3199">
        <v>4</v>
      </c>
      <c r="AY3199" s="17" t="s">
        <v>11499</v>
      </c>
      <c r="AZ3199" s="17" t="str">
        <f t="shared" si="599"/>
        <v>-</v>
      </c>
      <c r="BA3199"/>
    </row>
    <row r="3200" spans="1:53" x14ac:dyDescent="0.3">
      <c r="A3200" t="s">
        <v>9251</v>
      </c>
      <c r="B3200" t="s">
        <v>9252</v>
      </c>
      <c r="C3200" t="s">
        <v>9253</v>
      </c>
      <c r="D3200" t="s">
        <v>8804</v>
      </c>
      <c r="E3200" t="str">
        <f>LEFT(Table_Query_from_QDB_Production___SQL_Server[[#This Row],[ttl_class_ttl_outl]],1)</f>
        <v>G</v>
      </c>
      <c r="F3200" t="str">
        <f>UPPER(IFERROR(VLOOKUP(Table_Query_from_QDB_Production___SQL_Server[[#This Row],[cto_osc_code]],'CTO-OSC Table'!$A$2:$B$24,2,FALSE),"Undefined"))</f>
        <v>MAINTENANCE, FABRICATION AND OPERATIONS</v>
      </c>
      <c r="G3200" t="str">
        <f>UPPER(IFERROR(VLOOKUP(Table_Query_from_QDB_Production___SQL_Server[[#This Row],[ttl_class_ttl_outl]],'Title Class Table'!$A$2:$C$146,2,FALSE),"Undefined"))</f>
        <v>PHYSICAL PLANT SERVICES - AGRICULTURE AND GROUNDS</v>
      </c>
      <c r="H3200" t="s">
        <v>11450</v>
      </c>
      <c r="I3200">
        <v>5</v>
      </c>
      <c r="K3200" t="str">
        <f>IFERROR(VLOOKUP(Table_Query_from_QDB_Production___SQL_Server[[#This Row],[step_2_seq]],'Employee Benefit Groups'!#REF!,2,FALSE),"-")</f>
        <v>-</v>
      </c>
      <c r="M3200" t="str">
        <f>IFERROR(VLOOKUP(Table_Query_from_QDB_Production___SQL_Server[[#This Row],[step_4_seq]],'Employee Benefit Groups'!#REF!,2,FALSE),"-")</f>
        <v>-</v>
      </c>
      <c r="O3200" t="str">
        <f>IFERROR(VLOOKUP(Table_Query_from_QDB_Production___SQL_Server[[#This Row],[step_4_seq2]],'Employee Benefit Groups'!#REF!,2,FALSE),"-")</f>
        <v>-</v>
      </c>
      <c r="Q3200" t="str">
        <f>IFERROR(VLOOKUP(Table_Query_from_QDB_Production___SQL_Server[[#This Row],[step_5_seq]],'Employee Benefit Groups'!#REF!,2,FALSE),"-")</f>
        <v>-</v>
      </c>
      <c r="R3200">
        <v>6</v>
      </c>
      <c r="S3200" t="str">
        <f>IFERROR(VLOOKUP(Table_Query_from_QDB_Production___SQL_Server[[#This Row],[step_6_seq]],'Employee Benefit Groups'!#REF!,2,FALSE),"-")</f>
        <v>-</v>
      </c>
      <c r="T3200">
        <v>4</v>
      </c>
      <c r="U3200" t="str">
        <f>IFERROR(VLOOKUP(Table_Query_from_QDB_Production___SQL_Server[[#This Row],[step_7_seq]],'Employee Benefit Groups'!#REF!,2,FALSE),"-")</f>
        <v>-</v>
      </c>
      <c r="W3200" t="str">
        <f>IFERROR(VLOOKUP(Table_Query_from_QDB_Production___SQL_Server[[#This Row],[step_8_seq]],'Employee Benefit Groups'!#REF!,2,FALSE),"-")</f>
        <v>-</v>
      </c>
      <c r="Y3200" t="str">
        <f>IFERROR(VLOOKUP(Table_Query_from_QDB_Production___SQL_Server[[#This Row],[step_9_seq]],'Employee Benefit Groups'!#REF!,2,FALSE),"-")</f>
        <v>-</v>
      </c>
      <c r="AA3200" s="15"/>
      <c r="AB3200" s="15">
        <f t="shared" si="588"/>
        <v>0</v>
      </c>
      <c r="AC3200" s="11" t="s">
        <v>11502</v>
      </c>
      <c r="AD3200" s="11" t="str">
        <f t="shared" si="589"/>
        <v>-</v>
      </c>
      <c r="AE3200" s="12"/>
      <c r="AF3200" s="12">
        <f t="shared" si="590"/>
        <v>0</v>
      </c>
      <c r="AG3200" s="13" t="s">
        <v>11502</v>
      </c>
      <c r="AH3200" s="13" t="str">
        <f t="shared" si="591"/>
        <v>-</v>
      </c>
      <c r="AI3200" s="14"/>
      <c r="AJ3200" s="14">
        <f t="shared" si="592"/>
        <v>0</v>
      </c>
      <c r="AK3200" s="15" t="s">
        <v>11502</v>
      </c>
      <c r="AL3200" s="15" t="str">
        <f t="shared" si="593"/>
        <v>-</v>
      </c>
      <c r="AM3200" s="12">
        <v>5</v>
      </c>
      <c r="AN3200" s="12">
        <f t="shared" si="594"/>
        <v>6</v>
      </c>
      <c r="AO3200" s="16" t="s">
        <v>11500</v>
      </c>
      <c r="AP3200" s="16" t="str">
        <f t="shared" si="595"/>
        <v>-</v>
      </c>
      <c r="AQ3200" s="12">
        <v>3</v>
      </c>
      <c r="AR3200" s="12">
        <f t="shared" si="596"/>
        <v>4</v>
      </c>
      <c r="AS3200" s="14" t="s">
        <v>11498</v>
      </c>
      <c r="AT3200" s="14" t="str">
        <f t="shared" si="597"/>
        <v>-</v>
      </c>
      <c r="AU3200"/>
      <c r="AV3200" s="15" t="s">
        <v>11502</v>
      </c>
      <c r="AW3200" s="15" t="str">
        <f t="shared" si="598"/>
        <v>-</v>
      </c>
      <c r="AX3200"/>
      <c r="AY3200" s="17" t="s">
        <v>11502</v>
      </c>
      <c r="AZ3200" s="17" t="str">
        <f t="shared" si="599"/>
        <v>-</v>
      </c>
      <c r="BA3200"/>
    </row>
    <row r="3201" spans="1:53" x14ac:dyDescent="0.3">
      <c r="A3201" t="s">
        <v>9254</v>
      </c>
      <c r="B3201" t="s">
        <v>9255</v>
      </c>
      <c r="C3201" t="s">
        <v>9256</v>
      </c>
      <c r="D3201" t="s">
        <v>1101</v>
      </c>
      <c r="E3201" t="str">
        <f>LEFT(Table_Query_from_QDB_Production___SQL_Server[[#This Row],[ttl_class_ttl_outl]],1)</f>
        <v>G</v>
      </c>
      <c r="F3201" t="str">
        <f>UPPER(IFERROR(VLOOKUP(Table_Query_from_QDB_Production___SQL_Server[[#This Row],[cto_osc_code]],'CTO-OSC Table'!$A$2:$B$24,2,FALSE),"Undefined"))</f>
        <v>MAINTENANCE, FABRICATION AND OPERATIONS</v>
      </c>
      <c r="G3201" t="str">
        <f>UPPER(IFERROR(VLOOKUP(Table_Query_from_QDB_Production___SQL_Server[[#This Row],[ttl_class_ttl_outl]],'Title Class Table'!$A$2:$C$146,2,FALSE),"Undefined"))</f>
        <v>PHYSICAL PLANT SERVICES - MAINTENANCE</v>
      </c>
      <c r="H3201" t="s">
        <v>11451</v>
      </c>
      <c r="I3201">
        <v>6</v>
      </c>
      <c r="K3201" t="str">
        <f>IFERROR(VLOOKUP(Table_Query_from_QDB_Production___SQL_Server[[#This Row],[step_2_seq]],'Employee Benefit Groups'!#REF!,2,FALSE),"-")</f>
        <v>-</v>
      </c>
      <c r="M3201" t="str">
        <f>IFERROR(VLOOKUP(Table_Query_from_QDB_Production___SQL_Server[[#This Row],[step_4_seq]],'Employee Benefit Groups'!#REF!,2,FALSE),"-")</f>
        <v>-</v>
      </c>
      <c r="O3201" t="str">
        <f>IFERROR(VLOOKUP(Table_Query_from_QDB_Production___SQL_Server[[#This Row],[step_4_seq2]],'Employee Benefit Groups'!#REF!,2,FALSE),"-")</f>
        <v>-</v>
      </c>
      <c r="Q3201" t="str">
        <f>IFERROR(VLOOKUP(Table_Query_from_QDB_Production___SQL_Server[[#This Row],[step_5_seq]],'Employee Benefit Groups'!#REF!,2,FALSE),"-")</f>
        <v>-</v>
      </c>
      <c r="S3201" t="str">
        <f>IFERROR(VLOOKUP(Table_Query_from_QDB_Production___SQL_Server[[#This Row],[step_6_seq]],'Employee Benefit Groups'!#REF!,2,FALSE),"-")</f>
        <v>-</v>
      </c>
      <c r="T3201">
        <v>4</v>
      </c>
      <c r="U3201" t="str">
        <f>IFERROR(VLOOKUP(Table_Query_from_QDB_Production___SQL_Server[[#This Row],[step_7_seq]],'Employee Benefit Groups'!#REF!,2,FALSE),"-")</f>
        <v>-</v>
      </c>
      <c r="V3201">
        <v>3</v>
      </c>
      <c r="W3201" t="str">
        <f>IFERROR(VLOOKUP(Table_Query_from_QDB_Production___SQL_Server[[#This Row],[step_8_seq]],'Employee Benefit Groups'!#REF!,2,FALSE),"-")</f>
        <v>-</v>
      </c>
      <c r="X3201">
        <v>5</v>
      </c>
      <c r="Y3201" t="str">
        <f>IFERROR(VLOOKUP(Table_Query_from_QDB_Production___SQL_Server[[#This Row],[step_9_seq]],'Employee Benefit Groups'!#REF!,2,FALSE),"-")</f>
        <v>-</v>
      </c>
      <c r="AA3201" s="15"/>
      <c r="AB3201" s="15">
        <f t="shared" si="588"/>
        <v>0</v>
      </c>
      <c r="AC3201" s="11" t="s">
        <v>11502</v>
      </c>
      <c r="AD3201" s="11" t="str">
        <f t="shared" si="589"/>
        <v>-</v>
      </c>
      <c r="AE3201" s="12"/>
      <c r="AF3201" s="12">
        <f t="shared" si="590"/>
        <v>0</v>
      </c>
      <c r="AG3201" s="13" t="s">
        <v>11502</v>
      </c>
      <c r="AH3201" s="13" t="str">
        <f t="shared" si="591"/>
        <v>-</v>
      </c>
      <c r="AI3201" s="14"/>
      <c r="AJ3201" s="14">
        <f t="shared" si="592"/>
        <v>0</v>
      </c>
      <c r="AK3201" s="15" t="s">
        <v>11502</v>
      </c>
      <c r="AL3201" s="15" t="str">
        <f t="shared" si="593"/>
        <v>-</v>
      </c>
      <c r="AM3201" s="12"/>
      <c r="AN3201" s="12">
        <f t="shared" si="594"/>
        <v>0</v>
      </c>
      <c r="AO3201" s="16" t="s">
        <v>11502</v>
      </c>
      <c r="AP3201" s="16" t="str">
        <f t="shared" si="595"/>
        <v>-</v>
      </c>
      <c r="AQ3201" s="12">
        <v>3</v>
      </c>
      <c r="AR3201" s="12">
        <f t="shared" si="596"/>
        <v>4</v>
      </c>
      <c r="AS3201" s="14" t="s">
        <v>11498</v>
      </c>
      <c r="AT3201" s="14" t="str">
        <f t="shared" si="597"/>
        <v>-</v>
      </c>
      <c r="AU3201">
        <v>2</v>
      </c>
      <c r="AV3201" s="15" t="s">
        <v>11497</v>
      </c>
      <c r="AW3201" s="15" t="str">
        <f t="shared" si="598"/>
        <v>-</v>
      </c>
      <c r="AX3201">
        <v>4</v>
      </c>
      <c r="AY3201" s="17" t="s">
        <v>11499</v>
      </c>
      <c r="AZ3201" s="17" t="str">
        <f t="shared" si="599"/>
        <v>-</v>
      </c>
      <c r="BA3201"/>
    </row>
    <row r="3202" spans="1:53" x14ac:dyDescent="0.3">
      <c r="A3202" t="s">
        <v>9257</v>
      </c>
      <c r="B3202" t="s">
        <v>9258</v>
      </c>
      <c r="C3202" t="s">
        <v>9259</v>
      </c>
      <c r="D3202" t="s">
        <v>1101</v>
      </c>
      <c r="E3202" t="str">
        <f>LEFT(Table_Query_from_QDB_Production___SQL_Server[[#This Row],[ttl_class_ttl_outl]],1)</f>
        <v>G</v>
      </c>
      <c r="F3202" t="str">
        <f>UPPER(IFERROR(VLOOKUP(Table_Query_from_QDB_Production___SQL_Server[[#This Row],[cto_osc_code]],'CTO-OSC Table'!$A$2:$B$24,2,FALSE),"Undefined"))</f>
        <v>MAINTENANCE, FABRICATION AND OPERATIONS</v>
      </c>
      <c r="G3202" t="str">
        <f>UPPER(IFERROR(VLOOKUP(Table_Query_from_QDB_Production___SQL_Server[[#This Row],[ttl_class_ttl_outl]],'Title Class Table'!$A$2:$C$146,2,FALSE),"Undefined"))</f>
        <v>PHYSICAL PLANT SERVICES - MAINTENANCE</v>
      </c>
      <c r="H3202" t="s">
        <v>11451</v>
      </c>
      <c r="I3202">
        <v>6</v>
      </c>
      <c r="K3202" t="str">
        <f>IFERROR(VLOOKUP(Table_Query_from_QDB_Production___SQL_Server[[#This Row],[step_2_seq]],'Employee Benefit Groups'!#REF!,2,FALSE),"-")</f>
        <v>-</v>
      </c>
      <c r="M3202" t="str">
        <f>IFERROR(VLOOKUP(Table_Query_from_QDB_Production___SQL_Server[[#This Row],[step_4_seq]],'Employee Benefit Groups'!#REF!,2,FALSE),"-")</f>
        <v>-</v>
      </c>
      <c r="O3202" t="str">
        <f>IFERROR(VLOOKUP(Table_Query_from_QDB_Production___SQL_Server[[#This Row],[step_4_seq2]],'Employee Benefit Groups'!#REF!,2,FALSE),"-")</f>
        <v>-</v>
      </c>
      <c r="Q3202" t="str">
        <f>IFERROR(VLOOKUP(Table_Query_from_QDB_Production___SQL_Server[[#This Row],[step_5_seq]],'Employee Benefit Groups'!#REF!,2,FALSE),"-")</f>
        <v>-</v>
      </c>
      <c r="S3202" t="str">
        <f>IFERROR(VLOOKUP(Table_Query_from_QDB_Production___SQL_Server[[#This Row],[step_6_seq]],'Employee Benefit Groups'!#REF!,2,FALSE),"-")</f>
        <v>-</v>
      </c>
      <c r="T3202">
        <v>4</v>
      </c>
      <c r="U3202" t="str">
        <f>IFERROR(VLOOKUP(Table_Query_from_QDB_Production___SQL_Server[[#This Row],[step_7_seq]],'Employee Benefit Groups'!#REF!,2,FALSE),"-")</f>
        <v>-</v>
      </c>
      <c r="V3202">
        <v>3</v>
      </c>
      <c r="W3202" t="str">
        <f>IFERROR(VLOOKUP(Table_Query_from_QDB_Production___SQL_Server[[#This Row],[step_8_seq]],'Employee Benefit Groups'!#REF!,2,FALSE),"-")</f>
        <v>-</v>
      </c>
      <c r="X3202">
        <v>5</v>
      </c>
      <c r="Y3202" t="str">
        <f>IFERROR(VLOOKUP(Table_Query_from_QDB_Production___SQL_Server[[#This Row],[step_9_seq]],'Employee Benefit Groups'!#REF!,2,FALSE),"-")</f>
        <v>-</v>
      </c>
      <c r="AA3202" s="15"/>
      <c r="AB3202" s="15">
        <f t="shared" si="588"/>
        <v>0</v>
      </c>
      <c r="AC3202" s="11" t="s">
        <v>11502</v>
      </c>
      <c r="AD3202" s="11" t="str">
        <f t="shared" si="589"/>
        <v>-</v>
      </c>
      <c r="AE3202" s="12"/>
      <c r="AF3202" s="12">
        <f t="shared" si="590"/>
        <v>0</v>
      </c>
      <c r="AG3202" s="13" t="s">
        <v>11502</v>
      </c>
      <c r="AH3202" s="13" t="str">
        <f t="shared" si="591"/>
        <v>-</v>
      </c>
      <c r="AI3202" s="14"/>
      <c r="AJ3202" s="14">
        <f t="shared" si="592"/>
        <v>0</v>
      </c>
      <c r="AK3202" s="15" t="s">
        <v>11502</v>
      </c>
      <c r="AL3202" s="15" t="str">
        <f t="shared" si="593"/>
        <v>-</v>
      </c>
      <c r="AM3202" s="12"/>
      <c r="AN3202" s="12">
        <f t="shared" si="594"/>
        <v>0</v>
      </c>
      <c r="AO3202" s="16" t="s">
        <v>11502</v>
      </c>
      <c r="AP3202" s="16" t="str">
        <f t="shared" si="595"/>
        <v>-</v>
      </c>
      <c r="AQ3202" s="12">
        <v>3</v>
      </c>
      <c r="AR3202" s="12">
        <f t="shared" si="596"/>
        <v>4</v>
      </c>
      <c r="AS3202" s="14" t="s">
        <v>11498</v>
      </c>
      <c r="AT3202" s="14" t="str">
        <f t="shared" si="597"/>
        <v>-</v>
      </c>
      <c r="AU3202">
        <v>2</v>
      </c>
      <c r="AV3202" s="15" t="s">
        <v>11497</v>
      </c>
      <c r="AW3202" s="15" t="str">
        <f t="shared" si="598"/>
        <v>-</v>
      </c>
      <c r="AX3202">
        <v>4</v>
      </c>
      <c r="AY3202" s="17" t="s">
        <v>11499</v>
      </c>
      <c r="AZ3202" s="17" t="str">
        <f t="shared" si="599"/>
        <v>-</v>
      </c>
      <c r="BA3202"/>
    </row>
    <row r="3203" spans="1:53" x14ac:dyDescent="0.3">
      <c r="A3203" t="s">
        <v>9260</v>
      </c>
      <c r="B3203" t="s">
        <v>9261</v>
      </c>
      <c r="C3203" t="s">
        <v>9262</v>
      </c>
      <c r="D3203" t="s">
        <v>1101</v>
      </c>
      <c r="E3203" t="str">
        <f>LEFT(Table_Query_from_QDB_Production___SQL_Server[[#This Row],[ttl_class_ttl_outl]],1)</f>
        <v>G</v>
      </c>
      <c r="F3203" t="str">
        <f>UPPER(IFERROR(VLOOKUP(Table_Query_from_QDB_Production___SQL_Server[[#This Row],[cto_osc_code]],'CTO-OSC Table'!$A$2:$B$24,2,FALSE),"Undefined"))</f>
        <v>MAINTENANCE, FABRICATION AND OPERATIONS</v>
      </c>
      <c r="G3203" t="str">
        <f>UPPER(IFERROR(VLOOKUP(Table_Query_from_QDB_Production___SQL_Server[[#This Row],[ttl_class_ttl_outl]],'Title Class Table'!$A$2:$C$146,2,FALSE),"Undefined"))</f>
        <v>PHYSICAL PLANT SERVICES - MAINTENANCE</v>
      </c>
      <c r="H3203" t="s">
        <v>11451</v>
      </c>
      <c r="I3203">
        <v>6</v>
      </c>
      <c r="K3203" t="str">
        <f>IFERROR(VLOOKUP(Table_Query_from_QDB_Production___SQL_Server[[#This Row],[step_2_seq]],'Employee Benefit Groups'!#REF!,2,FALSE),"-")</f>
        <v>-</v>
      </c>
      <c r="M3203" t="str">
        <f>IFERROR(VLOOKUP(Table_Query_from_QDB_Production___SQL_Server[[#This Row],[step_4_seq]],'Employee Benefit Groups'!#REF!,2,FALSE),"-")</f>
        <v>-</v>
      </c>
      <c r="O3203" t="str">
        <f>IFERROR(VLOOKUP(Table_Query_from_QDB_Production___SQL_Server[[#This Row],[step_4_seq2]],'Employee Benefit Groups'!#REF!,2,FALSE),"-")</f>
        <v>-</v>
      </c>
      <c r="Q3203" t="str">
        <f>IFERROR(VLOOKUP(Table_Query_from_QDB_Production___SQL_Server[[#This Row],[step_5_seq]],'Employee Benefit Groups'!#REF!,2,FALSE),"-")</f>
        <v>-</v>
      </c>
      <c r="S3203" t="str">
        <f>IFERROR(VLOOKUP(Table_Query_from_QDB_Production___SQL_Server[[#This Row],[step_6_seq]],'Employee Benefit Groups'!#REF!,2,FALSE),"-")</f>
        <v>-</v>
      </c>
      <c r="T3203">
        <v>4</v>
      </c>
      <c r="U3203" t="str">
        <f>IFERROR(VLOOKUP(Table_Query_from_QDB_Production___SQL_Server[[#This Row],[step_7_seq]],'Employee Benefit Groups'!#REF!,2,FALSE),"-")</f>
        <v>-</v>
      </c>
      <c r="V3203">
        <v>3</v>
      </c>
      <c r="W3203" t="str">
        <f>IFERROR(VLOOKUP(Table_Query_from_QDB_Production___SQL_Server[[#This Row],[step_8_seq]],'Employee Benefit Groups'!#REF!,2,FALSE),"-")</f>
        <v>-</v>
      </c>
      <c r="X3203">
        <v>5</v>
      </c>
      <c r="Y3203" t="str">
        <f>IFERROR(VLOOKUP(Table_Query_from_QDB_Production___SQL_Server[[#This Row],[step_9_seq]],'Employee Benefit Groups'!#REF!,2,FALSE),"-")</f>
        <v>-</v>
      </c>
      <c r="AA3203" s="15"/>
      <c r="AB3203" s="15">
        <f t="shared" ref="AB3203:AB3266" si="600">+L3203</f>
        <v>0</v>
      </c>
      <c r="AC3203" s="11" t="s">
        <v>11502</v>
      </c>
      <c r="AD3203" s="11" t="str">
        <f t="shared" ref="AD3203:AD3266" si="601">+M3203</f>
        <v>-</v>
      </c>
      <c r="AE3203" s="12"/>
      <c r="AF3203" s="12">
        <f t="shared" ref="AF3203:AF3266" si="602">+N3203</f>
        <v>0</v>
      </c>
      <c r="AG3203" s="13" t="s">
        <v>11502</v>
      </c>
      <c r="AH3203" s="13" t="str">
        <f t="shared" ref="AH3203:AH3266" si="603">+O3203</f>
        <v>-</v>
      </c>
      <c r="AI3203" s="14"/>
      <c r="AJ3203" s="14">
        <f t="shared" ref="AJ3203:AJ3266" si="604">+P3203</f>
        <v>0</v>
      </c>
      <c r="AK3203" s="15" t="s">
        <v>11502</v>
      </c>
      <c r="AL3203" s="15" t="str">
        <f t="shared" ref="AL3203:AL3266" si="605">+Q3203</f>
        <v>-</v>
      </c>
      <c r="AM3203" s="12"/>
      <c r="AN3203" s="12">
        <f t="shared" ref="AN3203:AN3266" si="606">+R3203</f>
        <v>0</v>
      </c>
      <c r="AO3203" s="16" t="s">
        <v>11502</v>
      </c>
      <c r="AP3203" s="16" t="str">
        <f t="shared" ref="AP3203:AP3266" si="607">+S3203</f>
        <v>-</v>
      </c>
      <c r="AQ3203" s="12">
        <v>3</v>
      </c>
      <c r="AR3203" s="12">
        <f t="shared" ref="AR3203:AR3266" si="608">+T3203</f>
        <v>4</v>
      </c>
      <c r="AS3203" s="14" t="s">
        <v>11498</v>
      </c>
      <c r="AT3203" s="14" t="str">
        <f t="shared" ref="AT3203:AT3266" si="609">+U3203</f>
        <v>-</v>
      </c>
      <c r="AU3203">
        <v>2</v>
      </c>
      <c r="AV3203" s="15" t="s">
        <v>11497</v>
      </c>
      <c r="AW3203" s="15" t="str">
        <f t="shared" ref="AW3203:AW3266" si="610">+W3203</f>
        <v>-</v>
      </c>
      <c r="AX3203">
        <v>4</v>
      </c>
      <c r="AY3203" s="17" t="s">
        <v>11499</v>
      </c>
      <c r="AZ3203" s="17" t="str">
        <f t="shared" ref="AZ3203:AZ3266" si="611">+Y3203</f>
        <v>-</v>
      </c>
      <c r="BA3203"/>
    </row>
    <row r="3204" spans="1:53" x14ac:dyDescent="0.3">
      <c r="A3204" t="s">
        <v>9263</v>
      </c>
      <c r="B3204" t="s">
        <v>9264</v>
      </c>
      <c r="C3204" t="s">
        <v>9265</v>
      </c>
      <c r="D3204" t="s">
        <v>1101</v>
      </c>
      <c r="E3204" t="str">
        <f>LEFT(Table_Query_from_QDB_Production___SQL_Server[[#This Row],[ttl_class_ttl_outl]],1)</f>
        <v>G</v>
      </c>
      <c r="F3204" t="str">
        <f>UPPER(IFERROR(VLOOKUP(Table_Query_from_QDB_Production___SQL_Server[[#This Row],[cto_osc_code]],'CTO-OSC Table'!$A$2:$B$24,2,FALSE),"Undefined"))</f>
        <v>MAINTENANCE, FABRICATION AND OPERATIONS</v>
      </c>
      <c r="G3204" t="str">
        <f>UPPER(IFERROR(VLOOKUP(Table_Query_from_QDB_Production___SQL_Server[[#This Row],[ttl_class_ttl_outl]],'Title Class Table'!$A$2:$C$146,2,FALSE),"Undefined"))</f>
        <v>PHYSICAL PLANT SERVICES - MAINTENANCE</v>
      </c>
      <c r="H3204" t="s">
        <v>11451</v>
      </c>
      <c r="I3204">
        <v>6</v>
      </c>
      <c r="K3204" t="str">
        <f>IFERROR(VLOOKUP(Table_Query_from_QDB_Production___SQL_Server[[#This Row],[step_2_seq]],'Employee Benefit Groups'!#REF!,2,FALSE),"-")</f>
        <v>-</v>
      </c>
      <c r="M3204" t="str">
        <f>IFERROR(VLOOKUP(Table_Query_from_QDB_Production___SQL_Server[[#This Row],[step_4_seq]],'Employee Benefit Groups'!#REF!,2,FALSE),"-")</f>
        <v>-</v>
      </c>
      <c r="O3204" t="str">
        <f>IFERROR(VLOOKUP(Table_Query_from_QDB_Production___SQL_Server[[#This Row],[step_4_seq2]],'Employee Benefit Groups'!#REF!,2,FALSE),"-")</f>
        <v>-</v>
      </c>
      <c r="Q3204" t="str">
        <f>IFERROR(VLOOKUP(Table_Query_from_QDB_Production___SQL_Server[[#This Row],[step_5_seq]],'Employee Benefit Groups'!#REF!,2,FALSE),"-")</f>
        <v>-</v>
      </c>
      <c r="S3204" t="str">
        <f>IFERROR(VLOOKUP(Table_Query_from_QDB_Production___SQL_Server[[#This Row],[step_6_seq]],'Employee Benefit Groups'!#REF!,2,FALSE),"-")</f>
        <v>-</v>
      </c>
      <c r="T3204">
        <v>4</v>
      </c>
      <c r="U3204" t="str">
        <f>IFERROR(VLOOKUP(Table_Query_from_QDB_Production___SQL_Server[[#This Row],[step_7_seq]],'Employee Benefit Groups'!#REF!,2,FALSE),"-")</f>
        <v>-</v>
      </c>
      <c r="V3204">
        <v>3</v>
      </c>
      <c r="W3204" t="str">
        <f>IFERROR(VLOOKUP(Table_Query_from_QDB_Production___SQL_Server[[#This Row],[step_8_seq]],'Employee Benefit Groups'!#REF!,2,FALSE),"-")</f>
        <v>-</v>
      </c>
      <c r="X3204">
        <v>5</v>
      </c>
      <c r="Y3204" t="str">
        <f>IFERROR(VLOOKUP(Table_Query_from_QDB_Production___SQL_Server[[#This Row],[step_9_seq]],'Employee Benefit Groups'!#REF!,2,FALSE),"-")</f>
        <v>-</v>
      </c>
      <c r="AA3204" s="15"/>
      <c r="AB3204" s="15">
        <f t="shared" si="600"/>
        <v>0</v>
      </c>
      <c r="AC3204" s="11" t="s">
        <v>11502</v>
      </c>
      <c r="AD3204" s="11" t="str">
        <f t="shared" si="601"/>
        <v>-</v>
      </c>
      <c r="AE3204" s="12"/>
      <c r="AF3204" s="12">
        <f t="shared" si="602"/>
        <v>0</v>
      </c>
      <c r="AG3204" s="13" t="s">
        <v>11502</v>
      </c>
      <c r="AH3204" s="13" t="str">
        <f t="shared" si="603"/>
        <v>-</v>
      </c>
      <c r="AI3204" s="14"/>
      <c r="AJ3204" s="14">
        <f t="shared" si="604"/>
        <v>0</v>
      </c>
      <c r="AK3204" s="15" t="s">
        <v>11502</v>
      </c>
      <c r="AL3204" s="15" t="str">
        <f t="shared" si="605"/>
        <v>-</v>
      </c>
      <c r="AM3204" s="12"/>
      <c r="AN3204" s="12">
        <f t="shared" si="606"/>
        <v>0</v>
      </c>
      <c r="AO3204" s="16" t="s">
        <v>11502</v>
      </c>
      <c r="AP3204" s="16" t="str">
        <f t="shared" si="607"/>
        <v>-</v>
      </c>
      <c r="AQ3204" s="12">
        <v>3</v>
      </c>
      <c r="AR3204" s="12">
        <f t="shared" si="608"/>
        <v>4</v>
      </c>
      <c r="AS3204" s="14" t="s">
        <v>11498</v>
      </c>
      <c r="AT3204" s="14" t="str">
        <f t="shared" si="609"/>
        <v>-</v>
      </c>
      <c r="AU3204">
        <v>2</v>
      </c>
      <c r="AV3204" s="15" t="s">
        <v>11497</v>
      </c>
      <c r="AW3204" s="15" t="str">
        <f t="shared" si="610"/>
        <v>-</v>
      </c>
      <c r="AX3204">
        <v>4</v>
      </c>
      <c r="AY3204" s="17" t="s">
        <v>11499</v>
      </c>
      <c r="AZ3204" s="17" t="str">
        <f t="shared" si="611"/>
        <v>-</v>
      </c>
      <c r="BA3204"/>
    </row>
    <row r="3205" spans="1:53" x14ac:dyDescent="0.3">
      <c r="A3205" t="s">
        <v>9266</v>
      </c>
      <c r="B3205" t="s">
        <v>9267</v>
      </c>
      <c r="C3205" t="s">
        <v>9268</v>
      </c>
      <c r="D3205" t="s">
        <v>1101</v>
      </c>
      <c r="E3205" t="str">
        <f>LEFT(Table_Query_from_QDB_Production___SQL_Server[[#This Row],[ttl_class_ttl_outl]],1)</f>
        <v>G</v>
      </c>
      <c r="F3205" t="str">
        <f>UPPER(IFERROR(VLOOKUP(Table_Query_from_QDB_Production___SQL_Server[[#This Row],[cto_osc_code]],'CTO-OSC Table'!$A$2:$B$24,2,FALSE),"Undefined"))</f>
        <v>MAINTENANCE, FABRICATION AND OPERATIONS</v>
      </c>
      <c r="G3205" t="str">
        <f>UPPER(IFERROR(VLOOKUP(Table_Query_from_QDB_Production___SQL_Server[[#This Row],[ttl_class_ttl_outl]],'Title Class Table'!$A$2:$C$146,2,FALSE),"Undefined"))</f>
        <v>PHYSICAL PLANT SERVICES - MAINTENANCE</v>
      </c>
      <c r="H3205" t="s">
        <v>11451</v>
      </c>
      <c r="I3205">
        <v>6</v>
      </c>
      <c r="K3205" t="str">
        <f>IFERROR(VLOOKUP(Table_Query_from_QDB_Production___SQL_Server[[#This Row],[step_2_seq]],'Employee Benefit Groups'!#REF!,2,FALSE),"-")</f>
        <v>-</v>
      </c>
      <c r="M3205" t="str">
        <f>IFERROR(VLOOKUP(Table_Query_from_QDB_Production___SQL_Server[[#This Row],[step_4_seq]],'Employee Benefit Groups'!#REF!,2,FALSE),"-")</f>
        <v>-</v>
      </c>
      <c r="O3205" t="str">
        <f>IFERROR(VLOOKUP(Table_Query_from_QDB_Production___SQL_Server[[#This Row],[step_4_seq2]],'Employee Benefit Groups'!#REF!,2,FALSE),"-")</f>
        <v>-</v>
      </c>
      <c r="Q3205" t="str">
        <f>IFERROR(VLOOKUP(Table_Query_from_QDB_Production___SQL_Server[[#This Row],[step_5_seq]],'Employee Benefit Groups'!#REF!,2,FALSE),"-")</f>
        <v>-</v>
      </c>
      <c r="S3205" t="str">
        <f>IFERROR(VLOOKUP(Table_Query_from_QDB_Production___SQL_Server[[#This Row],[step_6_seq]],'Employee Benefit Groups'!#REF!,2,FALSE),"-")</f>
        <v>-</v>
      </c>
      <c r="T3205">
        <v>4</v>
      </c>
      <c r="U3205" t="str">
        <f>IFERROR(VLOOKUP(Table_Query_from_QDB_Production___SQL_Server[[#This Row],[step_7_seq]],'Employee Benefit Groups'!#REF!,2,FALSE),"-")</f>
        <v>-</v>
      </c>
      <c r="V3205">
        <v>3</v>
      </c>
      <c r="W3205" t="str">
        <f>IFERROR(VLOOKUP(Table_Query_from_QDB_Production___SQL_Server[[#This Row],[step_8_seq]],'Employee Benefit Groups'!#REF!,2,FALSE),"-")</f>
        <v>-</v>
      </c>
      <c r="X3205">
        <v>5</v>
      </c>
      <c r="Y3205" t="str">
        <f>IFERROR(VLOOKUP(Table_Query_from_QDB_Production___SQL_Server[[#This Row],[step_9_seq]],'Employee Benefit Groups'!#REF!,2,FALSE),"-")</f>
        <v>-</v>
      </c>
      <c r="AA3205" s="15"/>
      <c r="AB3205" s="15">
        <f t="shared" si="600"/>
        <v>0</v>
      </c>
      <c r="AC3205" s="11" t="s">
        <v>11502</v>
      </c>
      <c r="AD3205" s="11" t="str">
        <f t="shared" si="601"/>
        <v>-</v>
      </c>
      <c r="AE3205" s="12"/>
      <c r="AF3205" s="12">
        <f t="shared" si="602"/>
        <v>0</v>
      </c>
      <c r="AG3205" s="13" t="s">
        <v>11502</v>
      </c>
      <c r="AH3205" s="13" t="str">
        <f t="shared" si="603"/>
        <v>-</v>
      </c>
      <c r="AI3205" s="14"/>
      <c r="AJ3205" s="14">
        <f t="shared" si="604"/>
        <v>0</v>
      </c>
      <c r="AK3205" s="15" t="s">
        <v>11502</v>
      </c>
      <c r="AL3205" s="15" t="str">
        <f t="shared" si="605"/>
        <v>-</v>
      </c>
      <c r="AM3205" s="12"/>
      <c r="AN3205" s="12">
        <f t="shared" si="606"/>
        <v>0</v>
      </c>
      <c r="AO3205" s="16" t="s">
        <v>11502</v>
      </c>
      <c r="AP3205" s="16" t="str">
        <f t="shared" si="607"/>
        <v>-</v>
      </c>
      <c r="AQ3205" s="12">
        <v>3</v>
      </c>
      <c r="AR3205" s="12">
        <f t="shared" si="608"/>
        <v>4</v>
      </c>
      <c r="AS3205" s="14" t="s">
        <v>11498</v>
      </c>
      <c r="AT3205" s="14" t="str">
        <f t="shared" si="609"/>
        <v>-</v>
      </c>
      <c r="AU3205">
        <v>2</v>
      </c>
      <c r="AV3205" s="15" t="s">
        <v>11497</v>
      </c>
      <c r="AW3205" s="15" t="str">
        <f t="shared" si="610"/>
        <v>-</v>
      </c>
      <c r="AX3205">
        <v>4</v>
      </c>
      <c r="AY3205" s="17" t="s">
        <v>11499</v>
      </c>
      <c r="AZ3205" s="17" t="str">
        <f t="shared" si="611"/>
        <v>-</v>
      </c>
      <c r="BA3205"/>
    </row>
    <row r="3206" spans="1:53" x14ac:dyDescent="0.3">
      <c r="A3206" t="s">
        <v>9269</v>
      </c>
      <c r="B3206" t="s">
        <v>9270</v>
      </c>
      <c r="C3206" t="s">
        <v>9271</v>
      </c>
      <c r="D3206" t="s">
        <v>1101</v>
      </c>
      <c r="E3206" t="str">
        <f>LEFT(Table_Query_from_QDB_Production___SQL_Server[[#This Row],[ttl_class_ttl_outl]],1)</f>
        <v>G</v>
      </c>
      <c r="F3206" t="str">
        <f>UPPER(IFERROR(VLOOKUP(Table_Query_from_QDB_Production___SQL_Server[[#This Row],[cto_osc_code]],'CTO-OSC Table'!$A$2:$B$24,2,FALSE),"Undefined"))</f>
        <v>MAINTENANCE, FABRICATION AND OPERATIONS</v>
      </c>
      <c r="G3206" t="str">
        <f>UPPER(IFERROR(VLOOKUP(Table_Query_from_QDB_Production___SQL_Server[[#This Row],[ttl_class_ttl_outl]],'Title Class Table'!$A$2:$C$146,2,FALSE),"Undefined"))</f>
        <v>PHYSICAL PLANT SERVICES - MAINTENANCE</v>
      </c>
      <c r="H3206" t="s">
        <v>11451</v>
      </c>
      <c r="I3206">
        <v>6</v>
      </c>
      <c r="K3206" t="str">
        <f>IFERROR(VLOOKUP(Table_Query_from_QDB_Production___SQL_Server[[#This Row],[step_2_seq]],'Employee Benefit Groups'!#REF!,2,FALSE),"-")</f>
        <v>-</v>
      </c>
      <c r="M3206" t="str">
        <f>IFERROR(VLOOKUP(Table_Query_from_QDB_Production___SQL_Server[[#This Row],[step_4_seq]],'Employee Benefit Groups'!#REF!,2,FALSE),"-")</f>
        <v>-</v>
      </c>
      <c r="O3206" t="str">
        <f>IFERROR(VLOOKUP(Table_Query_from_QDB_Production___SQL_Server[[#This Row],[step_4_seq2]],'Employee Benefit Groups'!#REF!,2,FALSE),"-")</f>
        <v>-</v>
      </c>
      <c r="Q3206" t="str">
        <f>IFERROR(VLOOKUP(Table_Query_from_QDB_Production___SQL_Server[[#This Row],[step_5_seq]],'Employee Benefit Groups'!#REF!,2,FALSE),"-")</f>
        <v>-</v>
      </c>
      <c r="S3206" t="str">
        <f>IFERROR(VLOOKUP(Table_Query_from_QDB_Production___SQL_Server[[#This Row],[step_6_seq]],'Employee Benefit Groups'!#REF!,2,FALSE),"-")</f>
        <v>-</v>
      </c>
      <c r="T3206">
        <v>4</v>
      </c>
      <c r="U3206" t="str">
        <f>IFERROR(VLOOKUP(Table_Query_from_QDB_Production___SQL_Server[[#This Row],[step_7_seq]],'Employee Benefit Groups'!#REF!,2,FALSE),"-")</f>
        <v>-</v>
      </c>
      <c r="V3206">
        <v>3</v>
      </c>
      <c r="W3206" t="str">
        <f>IFERROR(VLOOKUP(Table_Query_from_QDB_Production___SQL_Server[[#This Row],[step_8_seq]],'Employee Benefit Groups'!#REF!,2,FALSE),"-")</f>
        <v>-</v>
      </c>
      <c r="X3206">
        <v>5</v>
      </c>
      <c r="Y3206" t="str">
        <f>IFERROR(VLOOKUP(Table_Query_from_QDB_Production___SQL_Server[[#This Row],[step_9_seq]],'Employee Benefit Groups'!#REF!,2,FALSE),"-")</f>
        <v>-</v>
      </c>
      <c r="AA3206" s="15"/>
      <c r="AB3206" s="15">
        <f t="shared" si="600"/>
        <v>0</v>
      </c>
      <c r="AC3206" s="11" t="s">
        <v>11502</v>
      </c>
      <c r="AD3206" s="11" t="str">
        <f t="shared" si="601"/>
        <v>-</v>
      </c>
      <c r="AE3206" s="12"/>
      <c r="AF3206" s="12">
        <f t="shared" si="602"/>
        <v>0</v>
      </c>
      <c r="AG3206" s="13" t="s">
        <v>11502</v>
      </c>
      <c r="AH3206" s="13" t="str">
        <f t="shared" si="603"/>
        <v>-</v>
      </c>
      <c r="AI3206" s="14"/>
      <c r="AJ3206" s="14">
        <f t="shared" si="604"/>
        <v>0</v>
      </c>
      <c r="AK3206" s="15" t="s">
        <v>11502</v>
      </c>
      <c r="AL3206" s="15" t="str">
        <f t="shared" si="605"/>
        <v>-</v>
      </c>
      <c r="AM3206" s="12"/>
      <c r="AN3206" s="12">
        <f t="shared" si="606"/>
        <v>0</v>
      </c>
      <c r="AO3206" s="16" t="s">
        <v>11502</v>
      </c>
      <c r="AP3206" s="16" t="str">
        <f t="shared" si="607"/>
        <v>-</v>
      </c>
      <c r="AQ3206" s="12">
        <v>3</v>
      </c>
      <c r="AR3206" s="12">
        <f t="shared" si="608"/>
        <v>4</v>
      </c>
      <c r="AS3206" s="14" t="s">
        <v>11498</v>
      </c>
      <c r="AT3206" s="14" t="str">
        <f t="shared" si="609"/>
        <v>-</v>
      </c>
      <c r="AU3206">
        <v>2</v>
      </c>
      <c r="AV3206" s="15" t="s">
        <v>11497</v>
      </c>
      <c r="AW3206" s="15" t="str">
        <f t="shared" si="610"/>
        <v>-</v>
      </c>
      <c r="AX3206">
        <v>4</v>
      </c>
      <c r="AY3206" s="17" t="s">
        <v>11499</v>
      </c>
      <c r="AZ3206" s="17" t="str">
        <f t="shared" si="611"/>
        <v>-</v>
      </c>
      <c r="BA3206"/>
    </row>
    <row r="3207" spans="1:53" x14ac:dyDescent="0.3">
      <c r="A3207" t="s">
        <v>9272</v>
      </c>
      <c r="B3207" t="s">
        <v>9273</v>
      </c>
      <c r="C3207" t="s">
        <v>9274</v>
      </c>
      <c r="D3207" t="s">
        <v>1101</v>
      </c>
      <c r="E3207" t="str">
        <f>LEFT(Table_Query_from_QDB_Production___SQL_Server[[#This Row],[ttl_class_ttl_outl]],1)</f>
        <v>G</v>
      </c>
      <c r="F3207" t="str">
        <f>UPPER(IFERROR(VLOOKUP(Table_Query_from_QDB_Production___SQL_Server[[#This Row],[cto_osc_code]],'CTO-OSC Table'!$A$2:$B$24,2,FALSE),"Undefined"))</f>
        <v>MAINTENANCE, FABRICATION AND OPERATIONS</v>
      </c>
      <c r="G3207" t="str">
        <f>UPPER(IFERROR(VLOOKUP(Table_Query_from_QDB_Production___SQL_Server[[#This Row],[ttl_class_ttl_outl]],'Title Class Table'!$A$2:$C$146,2,FALSE),"Undefined"))</f>
        <v>PHYSICAL PLANT SERVICES - MAINTENANCE</v>
      </c>
      <c r="H3207" t="s">
        <v>11451</v>
      </c>
      <c r="I3207">
        <v>6</v>
      </c>
      <c r="K3207" t="str">
        <f>IFERROR(VLOOKUP(Table_Query_from_QDB_Production___SQL_Server[[#This Row],[step_2_seq]],'Employee Benefit Groups'!#REF!,2,FALSE),"-")</f>
        <v>-</v>
      </c>
      <c r="M3207" t="str">
        <f>IFERROR(VLOOKUP(Table_Query_from_QDB_Production___SQL_Server[[#This Row],[step_4_seq]],'Employee Benefit Groups'!#REF!,2,FALSE),"-")</f>
        <v>-</v>
      </c>
      <c r="O3207" t="str">
        <f>IFERROR(VLOOKUP(Table_Query_from_QDB_Production___SQL_Server[[#This Row],[step_4_seq2]],'Employee Benefit Groups'!#REF!,2,FALSE),"-")</f>
        <v>-</v>
      </c>
      <c r="Q3207" t="str">
        <f>IFERROR(VLOOKUP(Table_Query_from_QDB_Production___SQL_Server[[#This Row],[step_5_seq]],'Employee Benefit Groups'!#REF!,2,FALSE),"-")</f>
        <v>-</v>
      </c>
      <c r="S3207" t="str">
        <f>IFERROR(VLOOKUP(Table_Query_from_QDB_Production___SQL_Server[[#This Row],[step_6_seq]],'Employee Benefit Groups'!#REF!,2,FALSE),"-")</f>
        <v>-</v>
      </c>
      <c r="T3207">
        <v>4</v>
      </c>
      <c r="U3207" t="str">
        <f>IFERROR(VLOOKUP(Table_Query_from_QDB_Production___SQL_Server[[#This Row],[step_7_seq]],'Employee Benefit Groups'!#REF!,2,FALSE),"-")</f>
        <v>-</v>
      </c>
      <c r="V3207">
        <v>3</v>
      </c>
      <c r="W3207" t="str">
        <f>IFERROR(VLOOKUP(Table_Query_from_QDB_Production___SQL_Server[[#This Row],[step_8_seq]],'Employee Benefit Groups'!#REF!,2,FALSE),"-")</f>
        <v>-</v>
      </c>
      <c r="X3207">
        <v>5</v>
      </c>
      <c r="Y3207" t="str">
        <f>IFERROR(VLOOKUP(Table_Query_from_QDB_Production___SQL_Server[[#This Row],[step_9_seq]],'Employee Benefit Groups'!#REF!,2,FALSE),"-")</f>
        <v>-</v>
      </c>
      <c r="AA3207" s="15"/>
      <c r="AB3207" s="15">
        <f t="shared" si="600"/>
        <v>0</v>
      </c>
      <c r="AC3207" s="11" t="s">
        <v>11502</v>
      </c>
      <c r="AD3207" s="11" t="str">
        <f t="shared" si="601"/>
        <v>-</v>
      </c>
      <c r="AE3207" s="12"/>
      <c r="AF3207" s="12">
        <f t="shared" si="602"/>
        <v>0</v>
      </c>
      <c r="AG3207" s="13" t="s">
        <v>11502</v>
      </c>
      <c r="AH3207" s="13" t="str">
        <f t="shared" si="603"/>
        <v>-</v>
      </c>
      <c r="AI3207" s="14"/>
      <c r="AJ3207" s="14">
        <f t="shared" si="604"/>
        <v>0</v>
      </c>
      <c r="AK3207" s="15" t="s">
        <v>11502</v>
      </c>
      <c r="AL3207" s="15" t="str">
        <f t="shared" si="605"/>
        <v>-</v>
      </c>
      <c r="AM3207" s="12"/>
      <c r="AN3207" s="12">
        <f t="shared" si="606"/>
        <v>0</v>
      </c>
      <c r="AO3207" s="16" t="s">
        <v>11502</v>
      </c>
      <c r="AP3207" s="16" t="str">
        <f t="shared" si="607"/>
        <v>-</v>
      </c>
      <c r="AQ3207" s="12">
        <v>3</v>
      </c>
      <c r="AR3207" s="12">
        <f t="shared" si="608"/>
        <v>4</v>
      </c>
      <c r="AS3207" s="14" t="s">
        <v>11498</v>
      </c>
      <c r="AT3207" s="14" t="str">
        <f t="shared" si="609"/>
        <v>-</v>
      </c>
      <c r="AU3207">
        <v>2</v>
      </c>
      <c r="AV3207" s="15" t="s">
        <v>11497</v>
      </c>
      <c r="AW3207" s="15" t="str">
        <f t="shared" si="610"/>
        <v>-</v>
      </c>
      <c r="AX3207">
        <v>4</v>
      </c>
      <c r="AY3207" s="17" t="s">
        <v>11499</v>
      </c>
      <c r="AZ3207" s="17" t="str">
        <f t="shared" si="611"/>
        <v>-</v>
      </c>
      <c r="BA3207"/>
    </row>
    <row r="3208" spans="1:53" x14ac:dyDescent="0.3">
      <c r="A3208" t="s">
        <v>9275</v>
      </c>
      <c r="B3208" t="s">
        <v>9276</v>
      </c>
      <c r="C3208" t="s">
        <v>9277</v>
      </c>
      <c r="D3208" t="s">
        <v>1101</v>
      </c>
      <c r="E3208" t="str">
        <f>LEFT(Table_Query_from_QDB_Production___SQL_Server[[#This Row],[ttl_class_ttl_outl]],1)</f>
        <v>G</v>
      </c>
      <c r="F3208" t="str">
        <f>UPPER(IFERROR(VLOOKUP(Table_Query_from_QDB_Production___SQL_Server[[#This Row],[cto_osc_code]],'CTO-OSC Table'!$A$2:$B$24,2,FALSE),"Undefined"))</f>
        <v>MAINTENANCE, FABRICATION AND OPERATIONS</v>
      </c>
      <c r="G3208" t="str">
        <f>UPPER(IFERROR(VLOOKUP(Table_Query_from_QDB_Production___SQL_Server[[#This Row],[ttl_class_ttl_outl]],'Title Class Table'!$A$2:$C$146,2,FALSE),"Undefined"))</f>
        <v>PHYSICAL PLANT SERVICES - MAINTENANCE</v>
      </c>
      <c r="H3208" t="s">
        <v>11451</v>
      </c>
      <c r="I3208">
        <v>6</v>
      </c>
      <c r="K3208" t="str">
        <f>IFERROR(VLOOKUP(Table_Query_from_QDB_Production___SQL_Server[[#This Row],[step_2_seq]],'Employee Benefit Groups'!#REF!,2,FALSE),"-")</f>
        <v>-</v>
      </c>
      <c r="M3208" t="str">
        <f>IFERROR(VLOOKUP(Table_Query_from_QDB_Production___SQL_Server[[#This Row],[step_4_seq]],'Employee Benefit Groups'!#REF!,2,FALSE),"-")</f>
        <v>-</v>
      </c>
      <c r="O3208" t="str">
        <f>IFERROR(VLOOKUP(Table_Query_from_QDB_Production___SQL_Server[[#This Row],[step_4_seq2]],'Employee Benefit Groups'!#REF!,2,FALSE),"-")</f>
        <v>-</v>
      </c>
      <c r="Q3208" t="str">
        <f>IFERROR(VLOOKUP(Table_Query_from_QDB_Production___SQL_Server[[#This Row],[step_5_seq]],'Employee Benefit Groups'!#REF!,2,FALSE),"-")</f>
        <v>-</v>
      </c>
      <c r="S3208" t="str">
        <f>IFERROR(VLOOKUP(Table_Query_from_QDB_Production___SQL_Server[[#This Row],[step_6_seq]],'Employee Benefit Groups'!#REF!,2,FALSE),"-")</f>
        <v>-</v>
      </c>
      <c r="T3208">
        <v>4</v>
      </c>
      <c r="U3208" t="str">
        <f>IFERROR(VLOOKUP(Table_Query_from_QDB_Production___SQL_Server[[#This Row],[step_7_seq]],'Employee Benefit Groups'!#REF!,2,FALSE),"-")</f>
        <v>-</v>
      </c>
      <c r="V3208">
        <v>3</v>
      </c>
      <c r="W3208" t="str">
        <f>IFERROR(VLOOKUP(Table_Query_from_QDB_Production___SQL_Server[[#This Row],[step_8_seq]],'Employee Benefit Groups'!#REF!,2,FALSE),"-")</f>
        <v>-</v>
      </c>
      <c r="X3208">
        <v>5</v>
      </c>
      <c r="Y3208" t="str">
        <f>IFERROR(VLOOKUP(Table_Query_from_QDB_Production___SQL_Server[[#This Row],[step_9_seq]],'Employee Benefit Groups'!#REF!,2,FALSE),"-")</f>
        <v>-</v>
      </c>
      <c r="AA3208" s="15"/>
      <c r="AB3208" s="15">
        <f t="shared" si="600"/>
        <v>0</v>
      </c>
      <c r="AC3208" s="11" t="s">
        <v>11502</v>
      </c>
      <c r="AD3208" s="11" t="str">
        <f t="shared" si="601"/>
        <v>-</v>
      </c>
      <c r="AE3208" s="12"/>
      <c r="AF3208" s="12">
        <f t="shared" si="602"/>
        <v>0</v>
      </c>
      <c r="AG3208" s="13" t="s">
        <v>11502</v>
      </c>
      <c r="AH3208" s="13" t="str">
        <f t="shared" si="603"/>
        <v>-</v>
      </c>
      <c r="AI3208" s="14"/>
      <c r="AJ3208" s="14">
        <f t="shared" si="604"/>
        <v>0</v>
      </c>
      <c r="AK3208" s="15" t="s">
        <v>11502</v>
      </c>
      <c r="AL3208" s="15" t="str">
        <f t="shared" si="605"/>
        <v>-</v>
      </c>
      <c r="AM3208" s="12"/>
      <c r="AN3208" s="12">
        <f t="shared" si="606"/>
        <v>0</v>
      </c>
      <c r="AO3208" s="16" t="s">
        <v>11502</v>
      </c>
      <c r="AP3208" s="16" t="str">
        <f t="shared" si="607"/>
        <v>-</v>
      </c>
      <c r="AQ3208" s="12">
        <v>3</v>
      </c>
      <c r="AR3208" s="12">
        <f t="shared" si="608"/>
        <v>4</v>
      </c>
      <c r="AS3208" s="14" t="s">
        <v>11498</v>
      </c>
      <c r="AT3208" s="14" t="str">
        <f t="shared" si="609"/>
        <v>-</v>
      </c>
      <c r="AU3208">
        <v>2</v>
      </c>
      <c r="AV3208" s="15" t="s">
        <v>11497</v>
      </c>
      <c r="AW3208" s="15" t="str">
        <f t="shared" si="610"/>
        <v>-</v>
      </c>
      <c r="AX3208">
        <v>4</v>
      </c>
      <c r="AY3208" s="17" t="s">
        <v>11499</v>
      </c>
      <c r="AZ3208" s="17" t="str">
        <f t="shared" si="611"/>
        <v>-</v>
      </c>
      <c r="BA3208"/>
    </row>
    <row r="3209" spans="1:53" x14ac:dyDescent="0.3">
      <c r="A3209" t="s">
        <v>9278</v>
      </c>
      <c r="B3209" t="s">
        <v>9279</v>
      </c>
      <c r="C3209" t="s">
        <v>9280</v>
      </c>
      <c r="D3209" t="s">
        <v>1101</v>
      </c>
      <c r="E3209" t="str">
        <f>LEFT(Table_Query_from_QDB_Production___SQL_Server[[#This Row],[ttl_class_ttl_outl]],1)</f>
        <v>G</v>
      </c>
      <c r="F3209" t="str">
        <f>UPPER(IFERROR(VLOOKUP(Table_Query_from_QDB_Production___SQL_Server[[#This Row],[cto_osc_code]],'CTO-OSC Table'!$A$2:$B$24,2,FALSE),"Undefined"))</f>
        <v>MAINTENANCE, FABRICATION AND OPERATIONS</v>
      </c>
      <c r="G3209" t="str">
        <f>UPPER(IFERROR(VLOOKUP(Table_Query_from_QDB_Production___SQL_Server[[#This Row],[ttl_class_ttl_outl]],'Title Class Table'!$A$2:$C$146,2,FALSE),"Undefined"))</f>
        <v>PHYSICAL PLANT SERVICES - MAINTENANCE</v>
      </c>
      <c r="H3209" t="s">
        <v>11451</v>
      </c>
      <c r="I3209">
        <v>6</v>
      </c>
      <c r="K3209" t="str">
        <f>IFERROR(VLOOKUP(Table_Query_from_QDB_Production___SQL_Server[[#This Row],[step_2_seq]],'Employee Benefit Groups'!#REF!,2,FALSE),"-")</f>
        <v>-</v>
      </c>
      <c r="M3209" t="str">
        <f>IFERROR(VLOOKUP(Table_Query_from_QDB_Production___SQL_Server[[#This Row],[step_4_seq]],'Employee Benefit Groups'!#REF!,2,FALSE),"-")</f>
        <v>-</v>
      </c>
      <c r="O3209" t="str">
        <f>IFERROR(VLOOKUP(Table_Query_from_QDB_Production___SQL_Server[[#This Row],[step_4_seq2]],'Employee Benefit Groups'!#REF!,2,FALSE),"-")</f>
        <v>-</v>
      </c>
      <c r="Q3209" t="str">
        <f>IFERROR(VLOOKUP(Table_Query_from_QDB_Production___SQL_Server[[#This Row],[step_5_seq]],'Employee Benefit Groups'!#REF!,2,FALSE),"-")</f>
        <v>-</v>
      </c>
      <c r="S3209" t="str">
        <f>IFERROR(VLOOKUP(Table_Query_from_QDB_Production___SQL_Server[[#This Row],[step_6_seq]],'Employee Benefit Groups'!#REF!,2,FALSE),"-")</f>
        <v>-</v>
      </c>
      <c r="T3209">
        <v>4</v>
      </c>
      <c r="U3209" t="str">
        <f>IFERROR(VLOOKUP(Table_Query_from_QDB_Production___SQL_Server[[#This Row],[step_7_seq]],'Employee Benefit Groups'!#REF!,2,FALSE),"-")</f>
        <v>-</v>
      </c>
      <c r="V3209">
        <v>3</v>
      </c>
      <c r="W3209" t="str">
        <f>IFERROR(VLOOKUP(Table_Query_from_QDB_Production___SQL_Server[[#This Row],[step_8_seq]],'Employee Benefit Groups'!#REF!,2,FALSE),"-")</f>
        <v>-</v>
      </c>
      <c r="X3209">
        <v>5</v>
      </c>
      <c r="Y3209" t="str">
        <f>IFERROR(VLOOKUP(Table_Query_from_QDB_Production___SQL_Server[[#This Row],[step_9_seq]],'Employee Benefit Groups'!#REF!,2,FALSE),"-")</f>
        <v>-</v>
      </c>
      <c r="AA3209" s="15"/>
      <c r="AB3209" s="15">
        <f t="shared" si="600"/>
        <v>0</v>
      </c>
      <c r="AC3209" s="11" t="s">
        <v>11502</v>
      </c>
      <c r="AD3209" s="11" t="str">
        <f t="shared" si="601"/>
        <v>-</v>
      </c>
      <c r="AE3209" s="12"/>
      <c r="AF3209" s="12">
        <f t="shared" si="602"/>
        <v>0</v>
      </c>
      <c r="AG3209" s="13" t="s">
        <v>11502</v>
      </c>
      <c r="AH3209" s="13" t="str">
        <f t="shared" si="603"/>
        <v>-</v>
      </c>
      <c r="AI3209" s="14"/>
      <c r="AJ3209" s="14">
        <f t="shared" si="604"/>
        <v>0</v>
      </c>
      <c r="AK3209" s="15" t="s">
        <v>11502</v>
      </c>
      <c r="AL3209" s="15" t="str">
        <f t="shared" si="605"/>
        <v>-</v>
      </c>
      <c r="AM3209" s="12"/>
      <c r="AN3209" s="12">
        <f t="shared" si="606"/>
        <v>0</v>
      </c>
      <c r="AO3209" s="16" t="s">
        <v>11502</v>
      </c>
      <c r="AP3209" s="16" t="str">
        <f t="shared" si="607"/>
        <v>-</v>
      </c>
      <c r="AQ3209" s="12">
        <v>3</v>
      </c>
      <c r="AR3209" s="12">
        <f t="shared" si="608"/>
        <v>4</v>
      </c>
      <c r="AS3209" s="14" t="s">
        <v>11498</v>
      </c>
      <c r="AT3209" s="14" t="str">
        <f t="shared" si="609"/>
        <v>-</v>
      </c>
      <c r="AU3209">
        <v>2</v>
      </c>
      <c r="AV3209" s="15" t="s">
        <v>11497</v>
      </c>
      <c r="AW3209" s="15" t="str">
        <f t="shared" si="610"/>
        <v>-</v>
      </c>
      <c r="AX3209">
        <v>4</v>
      </c>
      <c r="AY3209" s="17" t="s">
        <v>11499</v>
      </c>
      <c r="AZ3209" s="17" t="str">
        <f t="shared" si="611"/>
        <v>-</v>
      </c>
      <c r="BA3209"/>
    </row>
    <row r="3210" spans="1:53" x14ac:dyDescent="0.3">
      <c r="A3210" t="s">
        <v>9281</v>
      </c>
      <c r="B3210" t="s">
        <v>9282</v>
      </c>
      <c r="C3210" t="s">
        <v>9282</v>
      </c>
      <c r="D3210" t="s">
        <v>1101</v>
      </c>
      <c r="E3210" t="str">
        <f>LEFT(Table_Query_from_QDB_Production___SQL_Server[[#This Row],[ttl_class_ttl_outl]],1)</f>
        <v>G</v>
      </c>
      <c r="F3210" t="str">
        <f>UPPER(IFERROR(VLOOKUP(Table_Query_from_QDB_Production___SQL_Server[[#This Row],[cto_osc_code]],'CTO-OSC Table'!$A$2:$B$24,2,FALSE),"Undefined"))</f>
        <v>MAINTENANCE, FABRICATION AND OPERATIONS</v>
      </c>
      <c r="G3210" t="str">
        <f>UPPER(IFERROR(VLOOKUP(Table_Query_from_QDB_Production___SQL_Server[[#This Row],[ttl_class_ttl_outl]],'Title Class Table'!$A$2:$C$146,2,FALSE),"Undefined"))</f>
        <v>PHYSICAL PLANT SERVICES - MAINTENANCE</v>
      </c>
      <c r="H3210" t="s">
        <v>11451</v>
      </c>
      <c r="I3210">
        <v>6</v>
      </c>
      <c r="K3210" t="str">
        <f>IFERROR(VLOOKUP(Table_Query_from_QDB_Production___SQL_Server[[#This Row],[step_2_seq]],'Employee Benefit Groups'!#REF!,2,FALSE),"-")</f>
        <v>-</v>
      </c>
      <c r="M3210" t="str">
        <f>IFERROR(VLOOKUP(Table_Query_from_QDB_Production___SQL_Server[[#This Row],[step_4_seq]],'Employee Benefit Groups'!#REF!,2,FALSE),"-")</f>
        <v>-</v>
      </c>
      <c r="O3210" t="str">
        <f>IFERROR(VLOOKUP(Table_Query_from_QDB_Production___SQL_Server[[#This Row],[step_4_seq2]],'Employee Benefit Groups'!#REF!,2,FALSE),"-")</f>
        <v>-</v>
      </c>
      <c r="Q3210" t="str">
        <f>IFERROR(VLOOKUP(Table_Query_from_QDB_Production___SQL_Server[[#This Row],[step_5_seq]],'Employee Benefit Groups'!#REF!,2,FALSE),"-")</f>
        <v>-</v>
      </c>
      <c r="S3210" t="str">
        <f>IFERROR(VLOOKUP(Table_Query_from_QDB_Production___SQL_Server[[#This Row],[step_6_seq]],'Employee Benefit Groups'!#REF!,2,FALSE),"-")</f>
        <v>-</v>
      </c>
      <c r="T3210">
        <v>4</v>
      </c>
      <c r="U3210" t="str">
        <f>IFERROR(VLOOKUP(Table_Query_from_QDB_Production___SQL_Server[[#This Row],[step_7_seq]],'Employee Benefit Groups'!#REF!,2,FALSE),"-")</f>
        <v>-</v>
      </c>
      <c r="V3210">
        <v>3</v>
      </c>
      <c r="W3210" t="str">
        <f>IFERROR(VLOOKUP(Table_Query_from_QDB_Production___SQL_Server[[#This Row],[step_8_seq]],'Employee Benefit Groups'!#REF!,2,FALSE),"-")</f>
        <v>-</v>
      </c>
      <c r="X3210">
        <v>5</v>
      </c>
      <c r="Y3210" t="str">
        <f>IFERROR(VLOOKUP(Table_Query_from_QDB_Production___SQL_Server[[#This Row],[step_9_seq]],'Employee Benefit Groups'!#REF!,2,FALSE),"-")</f>
        <v>-</v>
      </c>
      <c r="AA3210" s="15"/>
      <c r="AB3210" s="15">
        <f t="shared" si="600"/>
        <v>0</v>
      </c>
      <c r="AC3210" s="11" t="s">
        <v>11502</v>
      </c>
      <c r="AD3210" s="11" t="str">
        <f t="shared" si="601"/>
        <v>-</v>
      </c>
      <c r="AE3210" s="12"/>
      <c r="AF3210" s="12">
        <f t="shared" si="602"/>
        <v>0</v>
      </c>
      <c r="AG3210" s="13" t="s">
        <v>11502</v>
      </c>
      <c r="AH3210" s="13" t="str">
        <f t="shared" si="603"/>
        <v>-</v>
      </c>
      <c r="AI3210" s="14"/>
      <c r="AJ3210" s="14">
        <f t="shared" si="604"/>
        <v>0</v>
      </c>
      <c r="AK3210" s="15" t="s">
        <v>11502</v>
      </c>
      <c r="AL3210" s="15" t="str">
        <f t="shared" si="605"/>
        <v>-</v>
      </c>
      <c r="AM3210" s="12"/>
      <c r="AN3210" s="12">
        <f t="shared" si="606"/>
        <v>0</v>
      </c>
      <c r="AO3210" s="16" t="s">
        <v>11502</v>
      </c>
      <c r="AP3210" s="16" t="str">
        <f t="shared" si="607"/>
        <v>-</v>
      </c>
      <c r="AQ3210" s="12">
        <v>3</v>
      </c>
      <c r="AR3210" s="12">
        <f t="shared" si="608"/>
        <v>4</v>
      </c>
      <c r="AS3210" s="14" t="s">
        <v>11498</v>
      </c>
      <c r="AT3210" s="14" t="str">
        <f t="shared" si="609"/>
        <v>-</v>
      </c>
      <c r="AU3210">
        <v>2</v>
      </c>
      <c r="AV3210" s="15" t="s">
        <v>11497</v>
      </c>
      <c r="AW3210" s="15" t="str">
        <f t="shared" si="610"/>
        <v>-</v>
      </c>
      <c r="AX3210">
        <v>4</v>
      </c>
      <c r="AY3210" s="17" t="s">
        <v>11499</v>
      </c>
      <c r="AZ3210" s="17" t="str">
        <f t="shared" si="611"/>
        <v>-</v>
      </c>
      <c r="BA3210"/>
    </row>
    <row r="3211" spans="1:53" x14ac:dyDescent="0.3">
      <c r="A3211" t="s">
        <v>9283</v>
      </c>
      <c r="B3211" t="s">
        <v>9284</v>
      </c>
      <c r="C3211" t="s">
        <v>9285</v>
      </c>
      <c r="D3211" t="s">
        <v>1101</v>
      </c>
      <c r="E3211" t="str">
        <f>LEFT(Table_Query_from_QDB_Production___SQL_Server[[#This Row],[ttl_class_ttl_outl]],1)</f>
        <v>G</v>
      </c>
      <c r="F3211" t="str">
        <f>UPPER(IFERROR(VLOOKUP(Table_Query_from_QDB_Production___SQL_Server[[#This Row],[cto_osc_code]],'CTO-OSC Table'!$A$2:$B$24,2,FALSE),"Undefined"))</f>
        <v>MAINTENANCE, FABRICATION AND OPERATIONS</v>
      </c>
      <c r="G3211" t="str">
        <f>UPPER(IFERROR(VLOOKUP(Table_Query_from_QDB_Production___SQL_Server[[#This Row],[ttl_class_ttl_outl]],'Title Class Table'!$A$2:$C$146,2,FALSE),"Undefined"))</f>
        <v>PHYSICAL PLANT SERVICES - MAINTENANCE</v>
      </c>
      <c r="H3211" t="s">
        <v>11451</v>
      </c>
      <c r="I3211">
        <v>6</v>
      </c>
      <c r="K3211" t="str">
        <f>IFERROR(VLOOKUP(Table_Query_from_QDB_Production___SQL_Server[[#This Row],[step_2_seq]],'Employee Benefit Groups'!#REF!,2,FALSE),"-")</f>
        <v>-</v>
      </c>
      <c r="M3211" t="str">
        <f>IFERROR(VLOOKUP(Table_Query_from_QDB_Production___SQL_Server[[#This Row],[step_4_seq]],'Employee Benefit Groups'!#REF!,2,FALSE),"-")</f>
        <v>-</v>
      </c>
      <c r="O3211" t="str">
        <f>IFERROR(VLOOKUP(Table_Query_from_QDB_Production___SQL_Server[[#This Row],[step_4_seq2]],'Employee Benefit Groups'!#REF!,2,FALSE),"-")</f>
        <v>-</v>
      </c>
      <c r="Q3211" t="str">
        <f>IFERROR(VLOOKUP(Table_Query_from_QDB_Production___SQL_Server[[#This Row],[step_5_seq]],'Employee Benefit Groups'!#REF!,2,FALSE),"-")</f>
        <v>-</v>
      </c>
      <c r="S3211" t="str">
        <f>IFERROR(VLOOKUP(Table_Query_from_QDB_Production___SQL_Server[[#This Row],[step_6_seq]],'Employee Benefit Groups'!#REF!,2,FALSE),"-")</f>
        <v>-</v>
      </c>
      <c r="T3211">
        <v>4</v>
      </c>
      <c r="U3211" t="str">
        <f>IFERROR(VLOOKUP(Table_Query_from_QDB_Production___SQL_Server[[#This Row],[step_7_seq]],'Employee Benefit Groups'!#REF!,2,FALSE),"-")</f>
        <v>-</v>
      </c>
      <c r="V3211">
        <v>3</v>
      </c>
      <c r="W3211" t="str">
        <f>IFERROR(VLOOKUP(Table_Query_from_QDB_Production___SQL_Server[[#This Row],[step_8_seq]],'Employee Benefit Groups'!#REF!,2,FALSE),"-")</f>
        <v>-</v>
      </c>
      <c r="X3211">
        <v>5</v>
      </c>
      <c r="Y3211" t="str">
        <f>IFERROR(VLOOKUP(Table_Query_from_QDB_Production___SQL_Server[[#This Row],[step_9_seq]],'Employee Benefit Groups'!#REF!,2,FALSE),"-")</f>
        <v>-</v>
      </c>
      <c r="AA3211" s="15"/>
      <c r="AB3211" s="15">
        <f t="shared" si="600"/>
        <v>0</v>
      </c>
      <c r="AC3211" s="11" t="s">
        <v>11502</v>
      </c>
      <c r="AD3211" s="11" t="str">
        <f t="shared" si="601"/>
        <v>-</v>
      </c>
      <c r="AE3211" s="12"/>
      <c r="AF3211" s="12">
        <f t="shared" si="602"/>
        <v>0</v>
      </c>
      <c r="AG3211" s="13" t="s">
        <v>11502</v>
      </c>
      <c r="AH3211" s="13" t="str">
        <f t="shared" si="603"/>
        <v>-</v>
      </c>
      <c r="AI3211" s="14"/>
      <c r="AJ3211" s="14">
        <f t="shared" si="604"/>
        <v>0</v>
      </c>
      <c r="AK3211" s="15" t="s">
        <v>11502</v>
      </c>
      <c r="AL3211" s="15" t="str">
        <f t="shared" si="605"/>
        <v>-</v>
      </c>
      <c r="AM3211" s="12"/>
      <c r="AN3211" s="12">
        <f t="shared" si="606"/>
        <v>0</v>
      </c>
      <c r="AO3211" s="16" t="s">
        <v>11502</v>
      </c>
      <c r="AP3211" s="16" t="str">
        <f t="shared" si="607"/>
        <v>-</v>
      </c>
      <c r="AQ3211" s="12">
        <v>3</v>
      </c>
      <c r="AR3211" s="12">
        <f t="shared" si="608"/>
        <v>4</v>
      </c>
      <c r="AS3211" s="14" t="s">
        <v>11498</v>
      </c>
      <c r="AT3211" s="14" t="str">
        <f t="shared" si="609"/>
        <v>-</v>
      </c>
      <c r="AU3211">
        <v>2</v>
      </c>
      <c r="AV3211" s="15" t="s">
        <v>11497</v>
      </c>
      <c r="AW3211" s="15" t="str">
        <f t="shared" si="610"/>
        <v>-</v>
      </c>
      <c r="AX3211">
        <v>4</v>
      </c>
      <c r="AY3211" s="17" t="s">
        <v>11499</v>
      </c>
      <c r="AZ3211" s="17" t="str">
        <f t="shared" si="611"/>
        <v>-</v>
      </c>
      <c r="BA3211"/>
    </row>
    <row r="3212" spans="1:53" x14ac:dyDescent="0.3">
      <c r="A3212" t="s">
        <v>9286</v>
      </c>
      <c r="B3212" t="s">
        <v>9287</v>
      </c>
      <c r="C3212" t="s">
        <v>9288</v>
      </c>
      <c r="D3212" t="s">
        <v>1101</v>
      </c>
      <c r="E3212" t="str">
        <f>LEFT(Table_Query_from_QDB_Production___SQL_Server[[#This Row],[ttl_class_ttl_outl]],1)</f>
        <v>G</v>
      </c>
      <c r="F3212" t="str">
        <f>UPPER(IFERROR(VLOOKUP(Table_Query_from_QDB_Production___SQL_Server[[#This Row],[cto_osc_code]],'CTO-OSC Table'!$A$2:$B$24,2,FALSE),"Undefined"))</f>
        <v>MAINTENANCE, FABRICATION AND OPERATIONS</v>
      </c>
      <c r="G3212" t="str">
        <f>UPPER(IFERROR(VLOOKUP(Table_Query_from_QDB_Production___SQL_Server[[#This Row],[ttl_class_ttl_outl]],'Title Class Table'!$A$2:$C$146,2,FALSE),"Undefined"))</f>
        <v>PHYSICAL PLANT SERVICES - MAINTENANCE</v>
      </c>
      <c r="H3212" t="s">
        <v>11451</v>
      </c>
      <c r="I3212">
        <v>6</v>
      </c>
      <c r="K3212" t="str">
        <f>IFERROR(VLOOKUP(Table_Query_from_QDB_Production___SQL_Server[[#This Row],[step_2_seq]],'Employee Benefit Groups'!#REF!,2,FALSE),"-")</f>
        <v>-</v>
      </c>
      <c r="M3212" t="str">
        <f>IFERROR(VLOOKUP(Table_Query_from_QDB_Production___SQL_Server[[#This Row],[step_4_seq]],'Employee Benefit Groups'!#REF!,2,FALSE),"-")</f>
        <v>-</v>
      </c>
      <c r="O3212" t="str">
        <f>IFERROR(VLOOKUP(Table_Query_from_QDB_Production___SQL_Server[[#This Row],[step_4_seq2]],'Employee Benefit Groups'!#REF!,2,FALSE),"-")</f>
        <v>-</v>
      </c>
      <c r="Q3212" t="str">
        <f>IFERROR(VLOOKUP(Table_Query_from_QDB_Production___SQL_Server[[#This Row],[step_5_seq]],'Employee Benefit Groups'!#REF!,2,FALSE),"-")</f>
        <v>-</v>
      </c>
      <c r="S3212" t="str">
        <f>IFERROR(VLOOKUP(Table_Query_from_QDB_Production___SQL_Server[[#This Row],[step_6_seq]],'Employee Benefit Groups'!#REF!,2,FALSE),"-")</f>
        <v>-</v>
      </c>
      <c r="T3212">
        <v>4</v>
      </c>
      <c r="U3212" t="str">
        <f>IFERROR(VLOOKUP(Table_Query_from_QDB_Production___SQL_Server[[#This Row],[step_7_seq]],'Employee Benefit Groups'!#REF!,2,FALSE),"-")</f>
        <v>-</v>
      </c>
      <c r="V3212">
        <v>3</v>
      </c>
      <c r="W3212" t="str">
        <f>IFERROR(VLOOKUP(Table_Query_from_QDB_Production___SQL_Server[[#This Row],[step_8_seq]],'Employee Benefit Groups'!#REF!,2,FALSE),"-")</f>
        <v>-</v>
      </c>
      <c r="X3212">
        <v>5</v>
      </c>
      <c r="Y3212" t="str">
        <f>IFERROR(VLOOKUP(Table_Query_from_QDB_Production___SQL_Server[[#This Row],[step_9_seq]],'Employee Benefit Groups'!#REF!,2,FALSE),"-")</f>
        <v>-</v>
      </c>
      <c r="AA3212" s="15"/>
      <c r="AB3212" s="15">
        <f t="shared" si="600"/>
        <v>0</v>
      </c>
      <c r="AC3212" s="11" t="s">
        <v>11502</v>
      </c>
      <c r="AD3212" s="11" t="str">
        <f t="shared" si="601"/>
        <v>-</v>
      </c>
      <c r="AE3212" s="12"/>
      <c r="AF3212" s="12">
        <f t="shared" si="602"/>
        <v>0</v>
      </c>
      <c r="AG3212" s="13" t="s">
        <v>11502</v>
      </c>
      <c r="AH3212" s="13" t="str">
        <f t="shared" si="603"/>
        <v>-</v>
      </c>
      <c r="AI3212" s="14"/>
      <c r="AJ3212" s="14">
        <f t="shared" si="604"/>
        <v>0</v>
      </c>
      <c r="AK3212" s="15" t="s">
        <v>11502</v>
      </c>
      <c r="AL3212" s="15" t="str">
        <f t="shared" si="605"/>
        <v>-</v>
      </c>
      <c r="AM3212" s="12"/>
      <c r="AN3212" s="12">
        <f t="shared" si="606"/>
        <v>0</v>
      </c>
      <c r="AO3212" s="16" t="s">
        <v>11502</v>
      </c>
      <c r="AP3212" s="16" t="str">
        <f t="shared" si="607"/>
        <v>-</v>
      </c>
      <c r="AQ3212" s="12">
        <v>3</v>
      </c>
      <c r="AR3212" s="12">
        <f t="shared" si="608"/>
        <v>4</v>
      </c>
      <c r="AS3212" s="14" t="s">
        <v>11498</v>
      </c>
      <c r="AT3212" s="14" t="str">
        <f t="shared" si="609"/>
        <v>-</v>
      </c>
      <c r="AU3212">
        <v>2</v>
      </c>
      <c r="AV3212" s="15" t="s">
        <v>11497</v>
      </c>
      <c r="AW3212" s="15" t="str">
        <f t="shared" si="610"/>
        <v>-</v>
      </c>
      <c r="AX3212">
        <v>4</v>
      </c>
      <c r="AY3212" s="17" t="s">
        <v>11499</v>
      </c>
      <c r="AZ3212" s="17" t="str">
        <f t="shared" si="611"/>
        <v>-</v>
      </c>
      <c r="BA3212"/>
    </row>
    <row r="3213" spans="1:53" x14ac:dyDescent="0.3">
      <c r="A3213" t="s">
        <v>9289</v>
      </c>
      <c r="B3213" t="s">
        <v>9290</v>
      </c>
      <c r="C3213" t="s">
        <v>9291</v>
      </c>
      <c r="D3213" t="s">
        <v>1101</v>
      </c>
      <c r="E3213" t="str">
        <f>LEFT(Table_Query_from_QDB_Production___SQL_Server[[#This Row],[ttl_class_ttl_outl]],1)</f>
        <v>G</v>
      </c>
      <c r="F3213" t="str">
        <f>UPPER(IFERROR(VLOOKUP(Table_Query_from_QDB_Production___SQL_Server[[#This Row],[cto_osc_code]],'CTO-OSC Table'!$A$2:$B$24,2,FALSE),"Undefined"))</f>
        <v>MAINTENANCE, FABRICATION AND OPERATIONS</v>
      </c>
      <c r="G3213" t="str">
        <f>UPPER(IFERROR(VLOOKUP(Table_Query_from_QDB_Production___SQL_Server[[#This Row],[ttl_class_ttl_outl]],'Title Class Table'!$A$2:$C$146,2,FALSE),"Undefined"))</f>
        <v>PHYSICAL PLANT SERVICES - MAINTENANCE</v>
      </c>
      <c r="H3213" t="s">
        <v>11451</v>
      </c>
      <c r="I3213">
        <v>6</v>
      </c>
      <c r="K3213" t="str">
        <f>IFERROR(VLOOKUP(Table_Query_from_QDB_Production___SQL_Server[[#This Row],[step_2_seq]],'Employee Benefit Groups'!#REF!,2,FALSE),"-")</f>
        <v>-</v>
      </c>
      <c r="M3213" t="str">
        <f>IFERROR(VLOOKUP(Table_Query_from_QDB_Production___SQL_Server[[#This Row],[step_4_seq]],'Employee Benefit Groups'!#REF!,2,FALSE),"-")</f>
        <v>-</v>
      </c>
      <c r="O3213" t="str">
        <f>IFERROR(VLOOKUP(Table_Query_from_QDB_Production___SQL_Server[[#This Row],[step_4_seq2]],'Employee Benefit Groups'!#REF!,2,FALSE),"-")</f>
        <v>-</v>
      </c>
      <c r="Q3213" t="str">
        <f>IFERROR(VLOOKUP(Table_Query_from_QDB_Production___SQL_Server[[#This Row],[step_5_seq]],'Employee Benefit Groups'!#REF!,2,FALSE),"-")</f>
        <v>-</v>
      </c>
      <c r="S3213" t="str">
        <f>IFERROR(VLOOKUP(Table_Query_from_QDB_Production___SQL_Server[[#This Row],[step_6_seq]],'Employee Benefit Groups'!#REF!,2,FALSE),"-")</f>
        <v>-</v>
      </c>
      <c r="T3213">
        <v>4</v>
      </c>
      <c r="U3213" t="str">
        <f>IFERROR(VLOOKUP(Table_Query_from_QDB_Production___SQL_Server[[#This Row],[step_7_seq]],'Employee Benefit Groups'!#REF!,2,FALSE),"-")</f>
        <v>-</v>
      </c>
      <c r="V3213">
        <v>3</v>
      </c>
      <c r="W3213" t="str">
        <f>IFERROR(VLOOKUP(Table_Query_from_QDB_Production___SQL_Server[[#This Row],[step_8_seq]],'Employee Benefit Groups'!#REF!,2,FALSE),"-")</f>
        <v>-</v>
      </c>
      <c r="X3213">
        <v>5</v>
      </c>
      <c r="Y3213" t="str">
        <f>IFERROR(VLOOKUP(Table_Query_from_QDB_Production___SQL_Server[[#This Row],[step_9_seq]],'Employee Benefit Groups'!#REF!,2,FALSE),"-")</f>
        <v>-</v>
      </c>
      <c r="AA3213" s="15"/>
      <c r="AB3213" s="15">
        <f t="shared" si="600"/>
        <v>0</v>
      </c>
      <c r="AC3213" s="11" t="s">
        <v>11502</v>
      </c>
      <c r="AD3213" s="11" t="str">
        <f t="shared" si="601"/>
        <v>-</v>
      </c>
      <c r="AE3213" s="12"/>
      <c r="AF3213" s="12">
        <f t="shared" si="602"/>
        <v>0</v>
      </c>
      <c r="AG3213" s="13" t="s">
        <v>11502</v>
      </c>
      <c r="AH3213" s="13" t="str">
        <f t="shared" si="603"/>
        <v>-</v>
      </c>
      <c r="AI3213" s="14"/>
      <c r="AJ3213" s="14">
        <f t="shared" si="604"/>
        <v>0</v>
      </c>
      <c r="AK3213" s="15" t="s">
        <v>11502</v>
      </c>
      <c r="AL3213" s="15" t="str">
        <f t="shared" si="605"/>
        <v>-</v>
      </c>
      <c r="AM3213" s="12"/>
      <c r="AN3213" s="12">
        <f t="shared" si="606"/>
        <v>0</v>
      </c>
      <c r="AO3213" s="16" t="s">
        <v>11502</v>
      </c>
      <c r="AP3213" s="16" t="str">
        <f t="shared" si="607"/>
        <v>-</v>
      </c>
      <c r="AQ3213" s="12">
        <v>3</v>
      </c>
      <c r="AR3213" s="12">
        <f t="shared" si="608"/>
        <v>4</v>
      </c>
      <c r="AS3213" s="14" t="s">
        <v>11498</v>
      </c>
      <c r="AT3213" s="14" t="str">
        <f t="shared" si="609"/>
        <v>-</v>
      </c>
      <c r="AU3213">
        <v>2</v>
      </c>
      <c r="AV3213" s="15" t="s">
        <v>11497</v>
      </c>
      <c r="AW3213" s="15" t="str">
        <f t="shared" si="610"/>
        <v>-</v>
      </c>
      <c r="AX3213">
        <v>4</v>
      </c>
      <c r="AY3213" s="17" t="s">
        <v>11499</v>
      </c>
      <c r="AZ3213" s="17" t="str">
        <f t="shared" si="611"/>
        <v>-</v>
      </c>
      <c r="BA3213"/>
    </row>
    <row r="3214" spans="1:53" x14ac:dyDescent="0.3">
      <c r="A3214" t="s">
        <v>9292</v>
      </c>
      <c r="B3214" t="s">
        <v>9293</v>
      </c>
      <c r="C3214" t="s">
        <v>9294</v>
      </c>
      <c r="D3214" t="s">
        <v>1101</v>
      </c>
      <c r="E3214" t="str">
        <f>LEFT(Table_Query_from_QDB_Production___SQL_Server[[#This Row],[ttl_class_ttl_outl]],1)</f>
        <v>G</v>
      </c>
      <c r="F3214" t="str">
        <f>UPPER(IFERROR(VLOOKUP(Table_Query_from_QDB_Production___SQL_Server[[#This Row],[cto_osc_code]],'CTO-OSC Table'!$A$2:$B$24,2,FALSE),"Undefined"))</f>
        <v>MAINTENANCE, FABRICATION AND OPERATIONS</v>
      </c>
      <c r="G3214" t="str">
        <f>UPPER(IFERROR(VLOOKUP(Table_Query_from_QDB_Production___SQL_Server[[#This Row],[ttl_class_ttl_outl]],'Title Class Table'!$A$2:$C$146,2,FALSE),"Undefined"))</f>
        <v>PHYSICAL PLANT SERVICES - MAINTENANCE</v>
      </c>
      <c r="H3214" t="s">
        <v>11451</v>
      </c>
      <c r="I3214">
        <v>6</v>
      </c>
      <c r="K3214" t="str">
        <f>IFERROR(VLOOKUP(Table_Query_from_QDB_Production___SQL_Server[[#This Row],[step_2_seq]],'Employee Benefit Groups'!#REF!,2,FALSE),"-")</f>
        <v>-</v>
      </c>
      <c r="M3214" t="str">
        <f>IFERROR(VLOOKUP(Table_Query_from_QDB_Production___SQL_Server[[#This Row],[step_4_seq]],'Employee Benefit Groups'!#REF!,2,FALSE),"-")</f>
        <v>-</v>
      </c>
      <c r="O3214" t="str">
        <f>IFERROR(VLOOKUP(Table_Query_from_QDB_Production___SQL_Server[[#This Row],[step_4_seq2]],'Employee Benefit Groups'!#REF!,2,FALSE),"-")</f>
        <v>-</v>
      </c>
      <c r="Q3214" t="str">
        <f>IFERROR(VLOOKUP(Table_Query_from_QDB_Production___SQL_Server[[#This Row],[step_5_seq]],'Employee Benefit Groups'!#REF!,2,FALSE),"-")</f>
        <v>-</v>
      </c>
      <c r="S3214" t="str">
        <f>IFERROR(VLOOKUP(Table_Query_from_QDB_Production___SQL_Server[[#This Row],[step_6_seq]],'Employee Benefit Groups'!#REF!,2,FALSE),"-")</f>
        <v>-</v>
      </c>
      <c r="T3214">
        <v>4</v>
      </c>
      <c r="U3214" t="str">
        <f>IFERROR(VLOOKUP(Table_Query_from_QDB_Production___SQL_Server[[#This Row],[step_7_seq]],'Employee Benefit Groups'!#REF!,2,FALSE),"-")</f>
        <v>-</v>
      </c>
      <c r="V3214">
        <v>3</v>
      </c>
      <c r="W3214" t="str">
        <f>IFERROR(VLOOKUP(Table_Query_from_QDB_Production___SQL_Server[[#This Row],[step_8_seq]],'Employee Benefit Groups'!#REF!,2,FALSE),"-")</f>
        <v>-</v>
      </c>
      <c r="X3214">
        <v>5</v>
      </c>
      <c r="Y3214" t="str">
        <f>IFERROR(VLOOKUP(Table_Query_from_QDB_Production___SQL_Server[[#This Row],[step_9_seq]],'Employee Benefit Groups'!#REF!,2,FALSE),"-")</f>
        <v>-</v>
      </c>
      <c r="AA3214" s="15"/>
      <c r="AB3214" s="15">
        <f t="shared" si="600"/>
        <v>0</v>
      </c>
      <c r="AC3214" s="11" t="s">
        <v>11502</v>
      </c>
      <c r="AD3214" s="11" t="str">
        <f t="shared" si="601"/>
        <v>-</v>
      </c>
      <c r="AE3214" s="12"/>
      <c r="AF3214" s="12">
        <f t="shared" si="602"/>
        <v>0</v>
      </c>
      <c r="AG3214" s="13" t="s">
        <v>11502</v>
      </c>
      <c r="AH3214" s="13" t="str">
        <f t="shared" si="603"/>
        <v>-</v>
      </c>
      <c r="AI3214" s="14"/>
      <c r="AJ3214" s="14">
        <f t="shared" si="604"/>
        <v>0</v>
      </c>
      <c r="AK3214" s="15" t="s">
        <v>11502</v>
      </c>
      <c r="AL3214" s="15" t="str">
        <f t="shared" si="605"/>
        <v>-</v>
      </c>
      <c r="AM3214" s="12"/>
      <c r="AN3214" s="12">
        <f t="shared" si="606"/>
        <v>0</v>
      </c>
      <c r="AO3214" s="16" t="s">
        <v>11502</v>
      </c>
      <c r="AP3214" s="16" t="str">
        <f t="shared" si="607"/>
        <v>-</v>
      </c>
      <c r="AQ3214" s="12">
        <v>3</v>
      </c>
      <c r="AR3214" s="12">
        <f t="shared" si="608"/>
        <v>4</v>
      </c>
      <c r="AS3214" s="14" t="s">
        <v>11498</v>
      </c>
      <c r="AT3214" s="14" t="str">
        <f t="shared" si="609"/>
        <v>-</v>
      </c>
      <c r="AU3214">
        <v>2</v>
      </c>
      <c r="AV3214" s="15" t="s">
        <v>11497</v>
      </c>
      <c r="AW3214" s="15" t="str">
        <f t="shared" si="610"/>
        <v>-</v>
      </c>
      <c r="AX3214">
        <v>4</v>
      </c>
      <c r="AY3214" s="17" t="s">
        <v>11499</v>
      </c>
      <c r="AZ3214" s="17" t="str">
        <f t="shared" si="611"/>
        <v>-</v>
      </c>
      <c r="BA3214"/>
    </row>
    <row r="3215" spans="1:53" x14ac:dyDescent="0.3">
      <c r="A3215" t="s">
        <v>9295</v>
      </c>
      <c r="B3215" t="s">
        <v>9296</v>
      </c>
      <c r="C3215" t="s">
        <v>9296</v>
      </c>
      <c r="D3215" t="s">
        <v>1101</v>
      </c>
      <c r="E3215" t="str">
        <f>LEFT(Table_Query_from_QDB_Production___SQL_Server[[#This Row],[ttl_class_ttl_outl]],1)</f>
        <v>G</v>
      </c>
      <c r="F3215" t="str">
        <f>UPPER(IFERROR(VLOOKUP(Table_Query_from_QDB_Production___SQL_Server[[#This Row],[cto_osc_code]],'CTO-OSC Table'!$A$2:$B$24,2,FALSE),"Undefined"))</f>
        <v>MAINTENANCE, FABRICATION AND OPERATIONS</v>
      </c>
      <c r="G3215" t="str">
        <f>UPPER(IFERROR(VLOOKUP(Table_Query_from_QDB_Production___SQL_Server[[#This Row],[ttl_class_ttl_outl]],'Title Class Table'!$A$2:$C$146,2,FALSE),"Undefined"))</f>
        <v>PHYSICAL PLANT SERVICES - MAINTENANCE</v>
      </c>
      <c r="H3215" t="s">
        <v>11451</v>
      </c>
      <c r="I3215">
        <v>6</v>
      </c>
      <c r="K3215" t="str">
        <f>IFERROR(VLOOKUP(Table_Query_from_QDB_Production___SQL_Server[[#This Row],[step_2_seq]],'Employee Benefit Groups'!#REF!,2,FALSE),"-")</f>
        <v>-</v>
      </c>
      <c r="M3215" t="str">
        <f>IFERROR(VLOOKUP(Table_Query_from_QDB_Production___SQL_Server[[#This Row],[step_4_seq]],'Employee Benefit Groups'!#REF!,2,FALSE),"-")</f>
        <v>-</v>
      </c>
      <c r="O3215" t="str">
        <f>IFERROR(VLOOKUP(Table_Query_from_QDB_Production___SQL_Server[[#This Row],[step_4_seq2]],'Employee Benefit Groups'!#REF!,2,FALSE),"-")</f>
        <v>-</v>
      </c>
      <c r="Q3215" t="str">
        <f>IFERROR(VLOOKUP(Table_Query_from_QDB_Production___SQL_Server[[#This Row],[step_5_seq]],'Employee Benefit Groups'!#REF!,2,FALSE),"-")</f>
        <v>-</v>
      </c>
      <c r="S3215" t="str">
        <f>IFERROR(VLOOKUP(Table_Query_from_QDB_Production___SQL_Server[[#This Row],[step_6_seq]],'Employee Benefit Groups'!#REF!,2,FALSE),"-")</f>
        <v>-</v>
      </c>
      <c r="T3215">
        <v>4</v>
      </c>
      <c r="U3215" t="str">
        <f>IFERROR(VLOOKUP(Table_Query_from_QDB_Production___SQL_Server[[#This Row],[step_7_seq]],'Employee Benefit Groups'!#REF!,2,FALSE),"-")</f>
        <v>-</v>
      </c>
      <c r="V3215">
        <v>3</v>
      </c>
      <c r="W3215" t="str">
        <f>IFERROR(VLOOKUP(Table_Query_from_QDB_Production___SQL_Server[[#This Row],[step_8_seq]],'Employee Benefit Groups'!#REF!,2,FALSE),"-")</f>
        <v>-</v>
      </c>
      <c r="X3215">
        <v>5</v>
      </c>
      <c r="Y3215" t="str">
        <f>IFERROR(VLOOKUP(Table_Query_from_QDB_Production___SQL_Server[[#This Row],[step_9_seq]],'Employee Benefit Groups'!#REF!,2,FALSE),"-")</f>
        <v>-</v>
      </c>
      <c r="AA3215" s="15"/>
      <c r="AB3215" s="15">
        <f t="shared" si="600"/>
        <v>0</v>
      </c>
      <c r="AC3215" s="11" t="s">
        <v>11502</v>
      </c>
      <c r="AD3215" s="11" t="str">
        <f t="shared" si="601"/>
        <v>-</v>
      </c>
      <c r="AE3215" s="12"/>
      <c r="AF3215" s="12">
        <f t="shared" si="602"/>
        <v>0</v>
      </c>
      <c r="AG3215" s="13" t="s">
        <v>11502</v>
      </c>
      <c r="AH3215" s="13" t="str">
        <f t="shared" si="603"/>
        <v>-</v>
      </c>
      <c r="AI3215" s="14"/>
      <c r="AJ3215" s="14">
        <f t="shared" si="604"/>
        <v>0</v>
      </c>
      <c r="AK3215" s="15" t="s">
        <v>11502</v>
      </c>
      <c r="AL3215" s="15" t="str">
        <f t="shared" si="605"/>
        <v>-</v>
      </c>
      <c r="AM3215" s="12"/>
      <c r="AN3215" s="12">
        <f t="shared" si="606"/>
        <v>0</v>
      </c>
      <c r="AO3215" s="16" t="s">
        <v>11502</v>
      </c>
      <c r="AP3215" s="16" t="str">
        <f t="shared" si="607"/>
        <v>-</v>
      </c>
      <c r="AQ3215" s="12">
        <v>3</v>
      </c>
      <c r="AR3215" s="12">
        <f t="shared" si="608"/>
        <v>4</v>
      </c>
      <c r="AS3215" s="14" t="s">
        <v>11498</v>
      </c>
      <c r="AT3215" s="14" t="str">
        <f t="shared" si="609"/>
        <v>-</v>
      </c>
      <c r="AU3215">
        <v>2</v>
      </c>
      <c r="AV3215" s="15" t="s">
        <v>11497</v>
      </c>
      <c r="AW3215" s="15" t="str">
        <f t="shared" si="610"/>
        <v>-</v>
      </c>
      <c r="AX3215">
        <v>4</v>
      </c>
      <c r="AY3215" s="17" t="s">
        <v>11499</v>
      </c>
      <c r="AZ3215" s="17" t="str">
        <f t="shared" si="611"/>
        <v>-</v>
      </c>
      <c r="BA3215"/>
    </row>
    <row r="3216" spans="1:53" x14ac:dyDescent="0.3">
      <c r="A3216" t="s">
        <v>9297</v>
      </c>
      <c r="B3216" t="s">
        <v>9298</v>
      </c>
      <c r="C3216" t="s">
        <v>9299</v>
      </c>
      <c r="D3216" t="s">
        <v>1101</v>
      </c>
      <c r="E3216" t="str">
        <f>LEFT(Table_Query_from_QDB_Production___SQL_Server[[#This Row],[ttl_class_ttl_outl]],1)</f>
        <v>G</v>
      </c>
      <c r="F3216" t="str">
        <f>UPPER(IFERROR(VLOOKUP(Table_Query_from_QDB_Production___SQL_Server[[#This Row],[cto_osc_code]],'CTO-OSC Table'!$A$2:$B$24,2,FALSE),"Undefined"))</f>
        <v>MAINTENANCE, FABRICATION AND OPERATIONS</v>
      </c>
      <c r="G3216" t="str">
        <f>UPPER(IFERROR(VLOOKUP(Table_Query_from_QDB_Production___SQL_Server[[#This Row],[ttl_class_ttl_outl]],'Title Class Table'!$A$2:$C$146,2,FALSE),"Undefined"))</f>
        <v>PHYSICAL PLANT SERVICES - MAINTENANCE</v>
      </c>
      <c r="H3216" t="s">
        <v>11451</v>
      </c>
      <c r="I3216">
        <v>6</v>
      </c>
      <c r="K3216" t="str">
        <f>IFERROR(VLOOKUP(Table_Query_from_QDB_Production___SQL_Server[[#This Row],[step_2_seq]],'Employee Benefit Groups'!#REF!,2,FALSE),"-")</f>
        <v>-</v>
      </c>
      <c r="M3216" t="str">
        <f>IFERROR(VLOOKUP(Table_Query_from_QDB_Production___SQL_Server[[#This Row],[step_4_seq]],'Employee Benefit Groups'!#REF!,2,FALSE),"-")</f>
        <v>-</v>
      </c>
      <c r="O3216" t="str">
        <f>IFERROR(VLOOKUP(Table_Query_from_QDB_Production___SQL_Server[[#This Row],[step_4_seq2]],'Employee Benefit Groups'!#REF!,2,FALSE),"-")</f>
        <v>-</v>
      </c>
      <c r="Q3216" t="str">
        <f>IFERROR(VLOOKUP(Table_Query_from_QDB_Production___SQL_Server[[#This Row],[step_5_seq]],'Employee Benefit Groups'!#REF!,2,FALSE),"-")</f>
        <v>-</v>
      </c>
      <c r="S3216" t="str">
        <f>IFERROR(VLOOKUP(Table_Query_from_QDB_Production___SQL_Server[[#This Row],[step_6_seq]],'Employee Benefit Groups'!#REF!,2,FALSE),"-")</f>
        <v>-</v>
      </c>
      <c r="T3216">
        <v>4</v>
      </c>
      <c r="U3216" t="str">
        <f>IFERROR(VLOOKUP(Table_Query_from_QDB_Production___SQL_Server[[#This Row],[step_7_seq]],'Employee Benefit Groups'!#REF!,2,FALSE),"-")</f>
        <v>-</v>
      </c>
      <c r="V3216">
        <v>3</v>
      </c>
      <c r="W3216" t="str">
        <f>IFERROR(VLOOKUP(Table_Query_from_QDB_Production___SQL_Server[[#This Row],[step_8_seq]],'Employee Benefit Groups'!#REF!,2,FALSE),"-")</f>
        <v>-</v>
      </c>
      <c r="X3216">
        <v>5</v>
      </c>
      <c r="Y3216" t="str">
        <f>IFERROR(VLOOKUP(Table_Query_from_QDB_Production___SQL_Server[[#This Row],[step_9_seq]],'Employee Benefit Groups'!#REF!,2,FALSE),"-")</f>
        <v>-</v>
      </c>
      <c r="AA3216" s="15"/>
      <c r="AB3216" s="15">
        <f t="shared" si="600"/>
        <v>0</v>
      </c>
      <c r="AC3216" s="11" t="s">
        <v>11502</v>
      </c>
      <c r="AD3216" s="11" t="str">
        <f t="shared" si="601"/>
        <v>-</v>
      </c>
      <c r="AE3216" s="12"/>
      <c r="AF3216" s="12">
        <f t="shared" si="602"/>
        <v>0</v>
      </c>
      <c r="AG3216" s="13" t="s">
        <v>11502</v>
      </c>
      <c r="AH3216" s="13" t="str">
        <f t="shared" si="603"/>
        <v>-</v>
      </c>
      <c r="AI3216" s="14"/>
      <c r="AJ3216" s="14">
        <f t="shared" si="604"/>
        <v>0</v>
      </c>
      <c r="AK3216" s="15" t="s">
        <v>11502</v>
      </c>
      <c r="AL3216" s="15" t="str">
        <f t="shared" si="605"/>
        <v>-</v>
      </c>
      <c r="AM3216" s="12"/>
      <c r="AN3216" s="12">
        <f t="shared" si="606"/>
        <v>0</v>
      </c>
      <c r="AO3216" s="16" t="s">
        <v>11502</v>
      </c>
      <c r="AP3216" s="16" t="str">
        <f t="shared" si="607"/>
        <v>-</v>
      </c>
      <c r="AQ3216" s="12">
        <v>3</v>
      </c>
      <c r="AR3216" s="12">
        <f t="shared" si="608"/>
        <v>4</v>
      </c>
      <c r="AS3216" s="14" t="s">
        <v>11498</v>
      </c>
      <c r="AT3216" s="14" t="str">
        <f t="shared" si="609"/>
        <v>-</v>
      </c>
      <c r="AU3216">
        <v>2</v>
      </c>
      <c r="AV3216" s="15" t="s">
        <v>11497</v>
      </c>
      <c r="AW3216" s="15" t="str">
        <f t="shared" si="610"/>
        <v>-</v>
      </c>
      <c r="AX3216">
        <v>4</v>
      </c>
      <c r="AY3216" s="17" t="s">
        <v>11499</v>
      </c>
      <c r="AZ3216" s="17" t="str">
        <f t="shared" si="611"/>
        <v>-</v>
      </c>
      <c r="BA3216"/>
    </row>
    <row r="3217" spans="1:53" x14ac:dyDescent="0.3">
      <c r="A3217" t="s">
        <v>9300</v>
      </c>
      <c r="B3217" t="s">
        <v>9301</v>
      </c>
      <c r="C3217" t="s">
        <v>9302</v>
      </c>
      <c r="D3217" t="s">
        <v>1101</v>
      </c>
      <c r="E3217" t="str">
        <f>LEFT(Table_Query_from_QDB_Production___SQL_Server[[#This Row],[ttl_class_ttl_outl]],1)</f>
        <v>G</v>
      </c>
      <c r="F3217" t="str">
        <f>UPPER(IFERROR(VLOOKUP(Table_Query_from_QDB_Production___SQL_Server[[#This Row],[cto_osc_code]],'CTO-OSC Table'!$A$2:$B$24,2,FALSE),"Undefined"))</f>
        <v>MAINTENANCE, FABRICATION AND OPERATIONS</v>
      </c>
      <c r="G3217" t="str">
        <f>UPPER(IFERROR(VLOOKUP(Table_Query_from_QDB_Production___SQL_Server[[#This Row],[ttl_class_ttl_outl]],'Title Class Table'!$A$2:$C$146,2,FALSE),"Undefined"))</f>
        <v>PHYSICAL PLANT SERVICES - MAINTENANCE</v>
      </c>
      <c r="H3217" t="s">
        <v>11451</v>
      </c>
      <c r="I3217">
        <v>6</v>
      </c>
      <c r="K3217" t="str">
        <f>IFERROR(VLOOKUP(Table_Query_from_QDB_Production___SQL_Server[[#This Row],[step_2_seq]],'Employee Benefit Groups'!#REF!,2,FALSE),"-")</f>
        <v>-</v>
      </c>
      <c r="M3217" t="str">
        <f>IFERROR(VLOOKUP(Table_Query_from_QDB_Production___SQL_Server[[#This Row],[step_4_seq]],'Employee Benefit Groups'!#REF!,2,FALSE),"-")</f>
        <v>-</v>
      </c>
      <c r="O3217" t="str">
        <f>IFERROR(VLOOKUP(Table_Query_from_QDB_Production___SQL_Server[[#This Row],[step_4_seq2]],'Employee Benefit Groups'!#REF!,2,FALSE),"-")</f>
        <v>-</v>
      </c>
      <c r="Q3217" t="str">
        <f>IFERROR(VLOOKUP(Table_Query_from_QDB_Production___SQL_Server[[#This Row],[step_5_seq]],'Employee Benefit Groups'!#REF!,2,FALSE),"-")</f>
        <v>-</v>
      </c>
      <c r="S3217" t="str">
        <f>IFERROR(VLOOKUP(Table_Query_from_QDB_Production___SQL_Server[[#This Row],[step_6_seq]],'Employee Benefit Groups'!#REF!,2,FALSE),"-")</f>
        <v>-</v>
      </c>
      <c r="T3217">
        <v>4</v>
      </c>
      <c r="U3217" t="str">
        <f>IFERROR(VLOOKUP(Table_Query_from_QDB_Production___SQL_Server[[#This Row],[step_7_seq]],'Employee Benefit Groups'!#REF!,2,FALSE),"-")</f>
        <v>-</v>
      </c>
      <c r="V3217">
        <v>3</v>
      </c>
      <c r="W3217" t="str">
        <f>IFERROR(VLOOKUP(Table_Query_from_QDB_Production___SQL_Server[[#This Row],[step_8_seq]],'Employee Benefit Groups'!#REF!,2,FALSE),"-")</f>
        <v>-</v>
      </c>
      <c r="X3217">
        <v>5</v>
      </c>
      <c r="Y3217" t="str">
        <f>IFERROR(VLOOKUP(Table_Query_from_QDB_Production___SQL_Server[[#This Row],[step_9_seq]],'Employee Benefit Groups'!#REF!,2,FALSE),"-")</f>
        <v>-</v>
      </c>
      <c r="AA3217" s="15"/>
      <c r="AB3217" s="15">
        <f t="shared" si="600"/>
        <v>0</v>
      </c>
      <c r="AC3217" s="11" t="s">
        <v>11502</v>
      </c>
      <c r="AD3217" s="11" t="str">
        <f t="shared" si="601"/>
        <v>-</v>
      </c>
      <c r="AE3217" s="12"/>
      <c r="AF3217" s="12">
        <f t="shared" si="602"/>
        <v>0</v>
      </c>
      <c r="AG3217" s="13" t="s">
        <v>11502</v>
      </c>
      <c r="AH3217" s="13" t="str">
        <f t="shared" si="603"/>
        <v>-</v>
      </c>
      <c r="AI3217" s="14"/>
      <c r="AJ3217" s="14">
        <f t="shared" si="604"/>
        <v>0</v>
      </c>
      <c r="AK3217" s="15" t="s">
        <v>11502</v>
      </c>
      <c r="AL3217" s="15" t="str">
        <f t="shared" si="605"/>
        <v>-</v>
      </c>
      <c r="AM3217" s="12"/>
      <c r="AN3217" s="12">
        <f t="shared" si="606"/>
        <v>0</v>
      </c>
      <c r="AO3217" s="16" t="s">
        <v>11502</v>
      </c>
      <c r="AP3217" s="16" t="str">
        <f t="shared" si="607"/>
        <v>-</v>
      </c>
      <c r="AQ3217" s="12">
        <v>3</v>
      </c>
      <c r="AR3217" s="12">
        <f t="shared" si="608"/>
        <v>4</v>
      </c>
      <c r="AS3217" s="14" t="s">
        <v>11498</v>
      </c>
      <c r="AT3217" s="14" t="str">
        <f t="shared" si="609"/>
        <v>-</v>
      </c>
      <c r="AU3217">
        <v>2</v>
      </c>
      <c r="AV3217" s="15" t="s">
        <v>11497</v>
      </c>
      <c r="AW3217" s="15" t="str">
        <f t="shared" si="610"/>
        <v>-</v>
      </c>
      <c r="AX3217">
        <v>4</v>
      </c>
      <c r="AY3217" s="17" t="s">
        <v>11499</v>
      </c>
      <c r="AZ3217" s="17" t="str">
        <f t="shared" si="611"/>
        <v>-</v>
      </c>
      <c r="BA3217"/>
    </row>
    <row r="3218" spans="1:53" x14ac:dyDescent="0.3">
      <c r="A3218" t="s">
        <v>9303</v>
      </c>
      <c r="B3218" t="s">
        <v>9304</v>
      </c>
      <c r="C3218" t="s">
        <v>9305</v>
      </c>
      <c r="D3218" t="s">
        <v>1101</v>
      </c>
      <c r="E3218" t="str">
        <f>LEFT(Table_Query_from_QDB_Production___SQL_Server[[#This Row],[ttl_class_ttl_outl]],1)</f>
        <v>G</v>
      </c>
      <c r="F3218" t="str">
        <f>UPPER(IFERROR(VLOOKUP(Table_Query_from_QDB_Production___SQL_Server[[#This Row],[cto_osc_code]],'CTO-OSC Table'!$A$2:$B$24,2,FALSE),"Undefined"))</f>
        <v>MAINTENANCE, FABRICATION AND OPERATIONS</v>
      </c>
      <c r="G3218" t="str">
        <f>UPPER(IFERROR(VLOOKUP(Table_Query_from_QDB_Production___SQL_Server[[#This Row],[ttl_class_ttl_outl]],'Title Class Table'!$A$2:$C$146,2,FALSE),"Undefined"))</f>
        <v>PHYSICAL PLANT SERVICES - MAINTENANCE</v>
      </c>
      <c r="H3218" t="s">
        <v>11451</v>
      </c>
      <c r="I3218">
        <v>6</v>
      </c>
      <c r="K3218" t="str">
        <f>IFERROR(VLOOKUP(Table_Query_from_QDB_Production___SQL_Server[[#This Row],[step_2_seq]],'Employee Benefit Groups'!#REF!,2,FALSE),"-")</f>
        <v>-</v>
      </c>
      <c r="M3218" t="str">
        <f>IFERROR(VLOOKUP(Table_Query_from_QDB_Production___SQL_Server[[#This Row],[step_4_seq]],'Employee Benefit Groups'!#REF!,2,FALSE),"-")</f>
        <v>-</v>
      </c>
      <c r="O3218" t="str">
        <f>IFERROR(VLOOKUP(Table_Query_from_QDB_Production___SQL_Server[[#This Row],[step_4_seq2]],'Employee Benefit Groups'!#REF!,2,FALSE),"-")</f>
        <v>-</v>
      </c>
      <c r="Q3218" t="str">
        <f>IFERROR(VLOOKUP(Table_Query_from_QDB_Production___SQL_Server[[#This Row],[step_5_seq]],'Employee Benefit Groups'!#REF!,2,FALSE),"-")</f>
        <v>-</v>
      </c>
      <c r="S3218" t="str">
        <f>IFERROR(VLOOKUP(Table_Query_from_QDB_Production___SQL_Server[[#This Row],[step_6_seq]],'Employee Benefit Groups'!#REF!,2,FALSE),"-")</f>
        <v>-</v>
      </c>
      <c r="T3218">
        <v>4</v>
      </c>
      <c r="U3218" t="str">
        <f>IFERROR(VLOOKUP(Table_Query_from_QDB_Production___SQL_Server[[#This Row],[step_7_seq]],'Employee Benefit Groups'!#REF!,2,FALSE),"-")</f>
        <v>-</v>
      </c>
      <c r="V3218">
        <v>3</v>
      </c>
      <c r="W3218" t="str">
        <f>IFERROR(VLOOKUP(Table_Query_from_QDB_Production___SQL_Server[[#This Row],[step_8_seq]],'Employee Benefit Groups'!#REF!,2,FALSE),"-")</f>
        <v>-</v>
      </c>
      <c r="X3218">
        <v>5</v>
      </c>
      <c r="Y3218" t="str">
        <f>IFERROR(VLOOKUP(Table_Query_from_QDB_Production___SQL_Server[[#This Row],[step_9_seq]],'Employee Benefit Groups'!#REF!,2,FALSE),"-")</f>
        <v>-</v>
      </c>
      <c r="AA3218" s="15"/>
      <c r="AB3218" s="15">
        <f t="shared" si="600"/>
        <v>0</v>
      </c>
      <c r="AC3218" s="11" t="s">
        <v>11502</v>
      </c>
      <c r="AD3218" s="11" t="str">
        <f t="shared" si="601"/>
        <v>-</v>
      </c>
      <c r="AE3218" s="12"/>
      <c r="AF3218" s="12">
        <f t="shared" si="602"/>
        <v>0</v>
      </c>
      <c r="AG3218" s="13" t="s">
        <v>11502</v>
      </c>
      <c r="AH3218" s="13" t="str">
        <f t="shared" si="603"/>
        <v>-</v>
      </c>
      <c r="AI3218" s="14"/>
      <c r="AJ3218" s="14">
        <f t="shared" si="604"/>
        <v>0</v>
      </c>
      <c r="AK3218" s="15" t="s">
        <v>11502</v>
      </c>
      <c r="AL3218" s="15" t="str">
        <f t="shared" si="605"/>
        <v>-</v>
      </c>
      <c r="AM3218" s="12"/>
      <c r="AN3218" s="12">
        <f t="shared" si="606"/>
        <v>0</v>
      </c>
      <c r="AO3218" s="16" t="s">
        <v>11502</v>
      </c>
      <c r="AP3218" s="16" t="str">
        <f t="shared" si="607"/>
        <v>-</v>
      </c>
      <c r="AQ3218" s="12">
        <v>3</v>
      </c>
      <c r="AR3218" s="12">
        <f t="shared" si="608"/>
        <v>4</v>
      </c>
      <c r="AS3218" s="14" t="s">
        <v>11498</v>
      </c>
      <c r="AT3218" s="14" t="str">
        <f t="shared" si="609"/>
        <v>-</v>
      </c>
      <c r="AU3218">
        <v>2</v>
      </c>
      <c r="AV3218" s="15" t="s">
        <v>11497</v>
      </c>
      <c r="AW3218" s="15" t="str">
        <f t="shared" si="610"/>
        <v>-</v>
      </c>
      <c r="AX3218">
        <v>4</v>
      </c>
      <c r="AY3218" s="17" t="s">
        <v>11499</v>
      </c>
      <c r="AZ3218" s="17" t="str">
        <f t="shared" si="611"/>
        <v>-</v>
      </c>
      <c r="BA3218"/>
    </row>
    <row r="3219" spans="1:53" x14ac:dyDescent="0.3">
      <c r="A3219" t="s">
        <v>9306</v>
      </c>
      <c r="B3219" t="s">
        <v>9307</v>
      </c>
      <c r="C3219" t="s">
        <v>9308</v>
      </c>
      <c r="D3219" t="s">
        <v>1101</v>
      </c>
      <c r="E3219" t="str">
        <f>LEFT(Table_Query_from_QDB_Production___SQL_Server[[#This Row],[ttl_class_ttl_outl]],1)</f>
        <v>G</v>
      </c>
      <c r="F3219" t="str">
        <f>UPPER(IFERROR(VLOOKUP(Table_Query_from_QDB_Production___SQL_Server[[#This Row],[cto_osc_code]],'CTO-OSC Table'!$A$2:$B$24,2,FALSE),"Undefined"))</f>
        <v>MAINTENANCE, FABRICATION AND OPERATIONS</v>
      </c>
      <c r="G3219" t="str">
        <f>UPPER(IFERROR(VLOOKUP(Table_Query_from_QDB_Production___SQL_Server[[#This Row],[ttl_class_ttl_outl]],'Title Class Table'!$A$2:$C$146,2,FALSE),"Undefined"))</f>
        <v>PHYSICAL PLANT SERVICES - MAINTENANCE</v>
      </c>
      <c r="H3219" t="s">
        <v>11451</v>
      </c>
      <c r="I3219">
        <v>6</v>
      </c>
      <c r="K3219" t="str">
        <f>IFERROR(VLOOKUP(Table_Query_from_QDB_Production___SQL_Server[[#This Row],[step_2_seq]],'Employee Benefit Groups'!#REF!,2,FALSE),"-")</f>
        <v>-</v>
      </c>
      <c r="M3219" t="str">
        <f>IFERROR(VLOOKUP(Table_Query_from_QDB_Production___SQL_Server[[#This Row],[step_4_seq]],'Employee Benefit Groups'!#REF!,2,FALSE),"-")</f>
        <v>-</v>
      </c>
      <c r="O3219" t="str">
        <f>IFERROR(VLOOKUP(Table_Query_from_QDB_Production___SQL_Server[[#This Row],[step_4_seq2]],'Employee Benefit Groups'!#REF!,2,FALSE),"-")</f>
        <v>-</v>
      </c>
      <c r="Q3219" t="str">
        <f>IFERROR(VLOOKUP(Table_Query_from_QDB_Production___SQL_Server[[#This Row],[step_5_seq]],'Employee Benefit Groups'!#REF!,2,FALSE),"-")</f>
        <v>-</v>
      </c>
      <c r="S3219" t="str">
        <f>IFERROR(VLOOKUP(Table_Query_from_QDB_Production___SQL_Server[[#This Row],[step_6_seq]],'Employee Benefit Groups'!#REF!,2,FALSE),"-")</f>
        <v>-</v>
      </c>
      <c r="T3219">
        <v>4</v>
      </c>
      <c r="U3219" t="str">
        <f>IFERROR(VLOOKUP(Table_Query_from_QDB_Production___SQL_Server[[#This Row],[step_7_seq]],'Employee Benefit Groups'!#REF!,2,FALSE),"-")</f>
        <v>-</v>
      </c>
      <c r="V3219">
        <v>3</v>
      </c>
      <c r="W3219" t="str">
        <f>IFERROR(VLOOKUP(Table_Query_from_QDB_Production___SQL_Server[[#This Row],[step_8_seq]],'Employee Benefit Groups'!#REF!,2,FALSE),"-")</f>
        <v>-</v>
      </c>
      <c r="X3219">
        <v>5</v>
      </c>
      <c r="Y3219" t="str">
        <f>IFERROR(VLOOKUP(Table_Query_from_QDB_Production___SQL_Server[[#This Row],[step_9_seq]],'Employee Benefit Groups'!#REF!,2,FALSE),"-")</f>
        <v>-</v>
      </c>
      <c r="AA3219" s="15"/>
      <c r="AB3219" s="15">
        <f t="shared" si="600"/>
        <v>0</v>
      </c>
      <c r="AC3219" s="11" t="s">
        <v>11502</v>
      </c>
      <c r="AD3219" s="11" t="str">
        <f t="shared" si="601"/>
        <v>-</v>
      </c>
      <c r="AE3219" s="12"/>
      <c r="AF3219" s="12">
        <f t="shared" si="602"/>
        <v>0</v>
      </c>
      <c r="AG3219" s="13" t="s">
        <v>11502</v>
      </c>
      <c r="AH3219" s="13" t="str">
        <f t="shared" si="603"/>
        <v>-</v>
      </c>
      <c r="AI3219" s="14"/>
      <c r="AJ3219" s="14">
        <f t="shared" si="604"/>
        <v>0</v>
      </c>
      <c r="AK3219" s="15" t="s">
        <v>11502</v>
      </c>
      <c r="AL3219" s="15" t="str">
        <f t="shared" si="605"/>
        <v>-</v>
      </c>
      <c r="AM3219" s="12"/>
      <c r="AN3219" s="12">
        <f t="shared" si="606"/>
        <v>0</v>
      </c>
      <c r="AO3219" s="16" t="s">
        <v>11502</v>
      </c>
      <c r="AP3219" s="16" t="str">
        <f t="shared" si="607"/>
        <v>-</v>
      </c>
      <c r="AQ3219" s="12">
        <v>3</v>
      </c>
      <c r="AR3219" s="12">
        <f t="shared" si="608"/>
        <v>4</v>
      </c>
      <c r="AS3219" s="14" t="s">
        <v>11498</v>
      </c>
      <c r="AT3219" s="14" t="str">
        <f t="shared" si="609"/>
        <v>-</v>
      </c>
      <c r="AU3219">
        <v>2</v>
      </c>
      <c r="AV3219" s="15" t="s">
        <v>11497</v>
      </c>
      <c r="AW3219" s="15" t="str">
        <f t="shared" si="610"/>
        <v>-</v>
      </c>
      <c r="AX3219">
        <v>4</v>
      </c>
      <c r="AY3219" s="17" t="s">
        <v>11499</v>
      </c>
      <c r="AZ3219" s="17" t="str">
        <f t="shared" si="611"/>
        <v>-</v>
      </c>
      <c r="BA3219"/>
    </row>
    <row r="3220" spans="1:53" x14ac:dyDescent="0.3">
      <c r="A3220" t="s">
        <v>9309</v>
      </c>
      <c r="B3220" t="s">
        <v>9310</v>
      </c>
      <c r="C3220" t="s">
        <v>9311</v>
      </c>
      <c r="D3220" t="s">
        <v>1101</v>
      </c>
      <c r="E3220" t="str">
        <f>LEFT(Table_Query_from_QDB_Production___SQL_Server[[#This Row],[ttl_class_ttl_outl]],1)</f>
        <v>G</v>
      </c>
      <c r="F3220" t="str">
        <f>UPPER(IFERROR(VLOOKUP(Table_Query_from_QDB_Production___SQL_Server[[#This Row],[cto_osc_code]],'CTO-OSC Table'!$A$2:$B$24,2,FALSE),"Undefined"))</f>
        <v>MAINTENANCE, FABRICATION AND OPERATIONS</v>
      </c>
      <c r="G3220" t="str">
        <f>UPPER(IFERROR(VLOOKUP(Table_Query_from_QDB_Production___SQL_Server[[#This Row],[ttl_class_ttl_outl]],'Title Class Table'!$A$2:$C$146,2,FALSE),"Undefined"))</f>
        <v>PHYSICAL PLANT SERVICES - MAINTENANCE</v>
      </c>
      <c r="H3220" t="s">
        <v>11451</v>
      </c>
      <c r="I3220">
        <v>6</v>
      </c>
      <c r="K3220" t="str">
        <f>IFERROR(VLOOKUP(Table_Query_from_QDB_Production___SQL_Server[[#This Row],[step_2_seq]],'Employee Benefit Groups'!#REF!,2,FALSE),"-")</f>
        <v>-</v>
      </c>
      <c r="M3220" t="str">
        <f>IFERROR(VLOOKUP(Table_Query_from_QDB_Production___SQL_Server[[#This Row],[step_4_seq]],'Employee Benefit Groups'!#REF!,2,FALSE),"-")</f>
        <v>-</v>
      </c>
      <c r="O3220" t="str">
        <f>IFERROR(VLOOKUP(Table_Query_from_QDB_Production___SQL_Server[[#This Row],[step_4_seq2]],'Employee Benefit Groups'!#REF!,2,FALSE),"-")</f>
        <v>-</v>
      </c>
      <c r="Q3220" t="str">
        <f>IFERROR(VLOOKUP(Table_Query_from_QDB_Production___SQL_Server[[#This Row],[step_5_seq]],'Employee Benefit Groups'!#REF!,2,FALSE),"-")</f>
        <v>-</v>
      </c>
      <c r="S3220" t="str">
        <f>IFERROR(VLOOKUP(Table_Query_from_QDB_Production___SQL_Server[[#This Row],[step_6_seq]],'Employee Benefit Groups'!#REF!,2,FALSE),"-")</f>
        <v>-</v>
      </c>
      <c r="T3220">
        <v>4</v>
      </c>
      <c r="U3220" t="str">
        <f>IFERROR(VLOOKUP(Table_Query_from_QDB_Production___SQL_Server[[#This Row],[step_7_seq]],'Employee Benefit Groups'!#REF!,2,FALSE),"-")</f>
        <v>-</v>
      </c>
      <c r="V3220">
        <v>3</v>
      </c>
      <c r="W3220" t="str">
        <f>IFERROR(VLOOKUP(Table_Query_from_QDB_Production___SQL_Server[[#This Row],[step_8_seq]],'Employee Benefit Groups'!#REF!,2,FALSE),"-")</f>
        <v>-</v>
      </c>
      <c r="X3220">
        <v>5</v>
      </c>
      <c r="Y3220" t="str">
        <f>IFERROR(VLOOKUP(Table_Query_from_QDB_Production___SQL_Server[[#This Row],[step_9_seq]],'Employee Benefit Groups'!#REF!,2,FALSE),"-")</f>
        <v>-</v>
      </c>
      <c r="AA3220" s="15"/>
      <c r="AB3220" s="15">
        <f t="shared" si="600"/>
        <v>0</v>
      </c>
      <c r="AC3220" s="11" t="s">
        <v>11502</v>
      </c>
      <c r="AD3220" s="11" t="str">
        <f t="shared" si="601"/>
        <v>-</v>
      </c>
      <c r="AE3220" s="12"/>
      <c r="AF3220" s="12">
        <f t="shared" si="602"/>
        <v>0</v>
      </c>
      <c r="AG3220" s="13" t="s">
        <v>11502</v>
      </c>
      <c r="AH3220" s="13" t="str">
        <f t="shared" si="603"/>
        <v>-</v>
      </c>
      <c r="AI3220" s="14"/>
      <c r="AJ3220" s="14">
        <f t="shared" si="604"/>
        <v>0</v>
      </c>
      <c r="AK3220" s="15" t="s">
        <v>11502</v>
      </c>
      <c r="AL3220" s="15" t="str">
        <f t="shared" si="605"/>
        <v>-</v>
      </c>
      <c r="AM3220" s="12"/>
      <c r="AN3220" s="12">
        <f t="shared" si="606"/>
        <v>0</v>
      </c>
      <c r="AO3220" s="16" t="s">
        <v>11502</v>
      </c>
      <c r="AP3220" s="16" t="str">
        <f t="shared" si="607"/>
        <v>-</v>
      </c>
      <c r="AQ3220" s="12">
        <v>3</v>
      </c>
      <c r="AR3220" s="12">
        <f t="shared" si="608"/>
        <v>4</v>
      </c>
      <c r="AS3220" s="14" t="s">
        <v>11498</v>
      </c>
      <c r="AT3220" s="14" t="str">
        <f t="shared" si="609"/>
        <v>-</v>
      </c>
      <c r="AU3220">
        <v>2</v>
      </c>
      <c r="AV3220" s="15" t="s">
        <v>11497</v>
      </c>
      <c r="AW3220" s="15" t="str">
        <f t="shared" si="610"/>
        <v>-</v>
      </c>
      <c r="AX3220">
        <v>4</v>
      </c>
      <c r="AY3220" s="17" t="s">
        <v>11499</v>
      </c>
      <c r="AZ3220" s="17" t="str">
        <f t="shared" si="611"/>
        <v>-</v>
      </c>
      <c r="BA3220"/>
    </row>
    <row r="3221" spans="1:53" x14ac:dyDescent="0.3">
      <c r="A3221" t="s">
        <v>9312</v>
      </c>
      <c r="B3221" t="s">
        <v>9313</v>
      </c>
      <c r="C3221" t="s">
        <v>9314</v>
      </c>
      <c r="D3221" t="s">
        <v>1101</v>
      </c>
      <c r="E3221" t="str">
        <f>LEFT(Table_Query_from_QDB_Production___SQL_Server[[#This Row],[ttl_class_ttl_outl]],1)</f>
        <v>G</v>
      </c>
      <c r="F3221" t="str">
        <f>UPPER(IFERROR(VLOOKUP(Table_Query_from_QDB_Production___SQL_Server[[#This Row],[cto_osc_code]],'CTO-OSC Table'!$A$2:$B$24,2,FALSE),"Undefined"))</f>
        <v>MAINTENANCE, FABRICATION AND OPERATIONS</v>
      </c>
      <c r="G3221" t="str">
        <f>UPPER(IFERROR(VLOOKUP(Table_Query_from_QDB_Production___SQL_Server[[#This Row],[ttl_class_ttl_outl]],'Title Class Table'!$A$2:$C$146,2,FALSE),"Undefined"))</f>
        <v>PHYSICAL PLANT SERVICES - MAINTENANCE</v>
      </c>
      <c r="H3221" t="s">
        <v>11451</v>
      </c>
      <c r="I3221">
        <v>6</v>
      </c>
      <c r="K3221" t="str">
        <f>IFERROR(VLOOKUP(Table_Query_from_QDB_Production___SQL_Server[[#This Row],[step_2_seq]],'Employee Benefit Groups'!#REF!,2,FALSE),"-")</f>
        <v>-</v>
      </c>
      <c r="M3221" t="str">
        <f>IFERROR(VLOOKUP(Table_Query_from_QDB_Production___SQL_Server[[#This Row],[step_4_seq]],'Employee Benefit Groups'!#REF!,2,FALSE),"-")</f>
        <v>-</v>
      </c>
      <c r="O3221" t="str">
        <f>IFERROR(VLOOKUP(Table_Query_from_QDB_Production___SQL_Server[[#This Row],[step_4_seq2]],'Employee Benefit Groups'!#REF!,2,FALSE),"-")</f>
        <v>-</v>
      </c>
      <c r="Q3221" t="str">
        <f>IFERROR(VLOOKUP(Table_Query_from_QDB_Production___SQL_Server[[#This Row],[step_5_seq]],'Employee Benefit Groups'!#REF!,2,FALSE),"-")</f>
        <v>-</v>
      </c>
      <c r="S3221" t="str">
        <f>IFERROR(VLOOKUP(Table_Query_from_QDB_Production___SQL_Server[[#This Row],[step_6_seq]],'Employee Benefit Groups'!#REF!,2,FALSE),"-")</f>
        <v>-</v>
      </c>
      <c r="T3221">
        <v>4</v>
      </c>
      <c r="U3221" t="str">
        <f>IFERROR(VLOOKUP(Table_Query_from_QDB_Production___SQL_Server[[#This Row],[step_7_seq]],'Employee Benefit Groups'!#REF!,2,FALSE),"-")</f>
        <v>-</v>
      </c>
      <c r="V3221">
        <v>3</v>
      </c>
      <c r="W3221" t="str">
        <f>IFERROR(VLOOKUP(Table_Query_from_QDB_Production___SQL_Server[[#This Row],[step_8_seq]],'Employee Benefit Groups'!#REF!,2,FALSE),"-")</f>
        <v>-</v>
      </c>
      <c r="X3221">
        <v>5</v>
      </c>
      <c r="Y3221" t="str">
        <f>IFERROR(VLOOKUP(Table_Query_from_QDB_Production___SQL_Server[[#This Row],[step_9_seq]],'Employee Benefit Groups'!#REF!,2,FALSE),"-")</f>
        <v>-</v>
      </c>
      <c r="AA3221" s="15"/>
      <c r="AB3221" s="15">
        <f t="shared" si="600"/>
        <v>0</v>
      </c>
      <c r="AC3221" s="11" t="s">
        <v>11502</v>
      </c>
      <c r="AD3221" s="11" t="str">
        <f t="shared" si="601"/>
        <v>-</v>
      </c>
      <c r="AE3221" s="12"/>
      <c r="AF3221" s="12">
        <f t="shared" si="602"/>
        <v>0</v>
      </c>
      <c r="AG3221" s="13" t="s">
        <v>11502</v>
      </c>
      <c r="AH3221" s="13" t="str">
        <f t="shared" si="603"/>
        <v>-</v>
      </c>
      <c r="AI3221" s="14"/>
      <c r="AJ3221" s="14">
        <f t="shared" si="604"/>
        <v>0</v>
      </c>
      <c r="AK3221" s="15" t="s">
        <v>11502</v>
      </c>
      <c r="AL3221" s="15" t="str">
        <f t="shared" si="605"/>
        <v>-</v>
      </c>
      <c r="AM3221" s="12"/>
      <c r="AN3221" s="12">
        <f t="shared" si="606"/>
        <v>0</v>
      </c>
      <c r="AO3221" s="16" t="s">
        <v>11502</v>
      </c>
      <c r="AP3221" s="16" t="str">
        <f t="shared" si="607"/>
        <v>-</v>
      </c>
      <c r="AQ3221" s="12">
        <v>3</v>
      </c>
      <c r="AR3221" s="12">
        <f t="shared" si="608"/>
        <v>4</v>
      </c>
      <c r="AS3221" s="14" t="s">
        <v>11498</v>
      </c>
      <c r="AT3221" s="14" t="str">
        <f t="shared" si="609"/>
        <v>-</v>
      </c>
      <c r="AU3221">
        <v>2</v>
      </c>
      <c r="AV3221" s="15" t="s">
        <v>11497</v>
      </c>
      <c r="AW3221" s="15" t="str">
        <f t="shared" si="610"/>
        <v>-</v>
      </c>
      <c r="AX3221">
        <v>4</v>
      </c>
      <c r="AY3221" s="17" t="s">
        <v>11499</v>
      </c>
      <c r="AZ3221" s="17" t="str">
        <f t="shared" si="611"/>
        <v>-</v>
      </c>
      <c r="BA3221"/>
    </row>
    <row r="3222" spans="1:53" x14ac:dyDescent="0.3">
      <c r="A3222" t="s">
        <v>9315</v>
      </c>
      <c r="B3222" t="s">
        <v>9316</v>
      </c>
      <c r="C3222" t="s">
        <v>9317</v>
      </c>
      <c r="D3222" t="s">
        <v>1101</v>
      </c>
      <c r="E3222" t="str">
        <f>LEFT(Table_Query_from_QDB_Production___SQL_Server[[#This Row],[ttl_class_ttl_outl]],1)</f>
        <v>G</v>
      </c>
      <c r="F3222" t="str">
        <f>UPPER(IFERROR(VLOOKUP(Table_Query_from_QDB_Production___SQL_Server[[#This Row],[cto_osc_code]],'CTO-OSC Table'!$A$2:$B$24,2,FALSE),"Undefined"))</f>
        <v>MAINTENANCE, FABRICATION AND OPERATIONS</v>
      </c>
      <c r="G3222" t="str">
        <f>UPPER(IFERROR(VLOOKUP(Table_Query_from_QDB_Production___SQL_Server[[#This Row],[ttl_class_ttl_outl]],'Title Class Table'!$A$2:$C$146,2,FALSE),"Undefined"))</f>
        <v>PHYSICAL PLANT SERVICES - MAINTENANCE</v>
      </c>
      <c r="H3222" t="s">
        <v>11451</v>
      </c>
      <c r="I3222">
        <v>6</v>
      </c>
      <c r="K3222" t="str">
        <f>IFERROR(VLOOKUP(Table_Query_from_QDB_Production___SQL_Server[[#This Row],[step_2_seq]],'Employee Benefit Groups'!#REF!,2,FALSE),"-")</f>
        <v>-</v>
      </c>
      <c r="M3222" t="str">
        <f>IFERROR(VLOOKUP(Table_Query_from_QDB_Production___SQL_Server[[#This Row],[step_4_seq]],'Employee Benefit Groups'!#REF!,2,FALSE),"-")</f>
        <v>-</v>
      </c>
      <c r="O3222" t="str">
        <f>IFERROR(VLOOKUP(Table_Query_from_QDB_Production___SQL_Server[[#This Row],[step_4_seq2]],'Employee Benefit Groups'!#REF!,2,FALSE),"-")</f>
        <v>-</v>
      </c>
      <c r="Q3222" t="str">
        <f>IFERROR(VLOOKUP(Table_Query_from_QDB_Production___SQL_Server[[#This Row],[step_5_seq]],'Employee Benefit Groups'!#REF!,2,FALSE),"-")</f>
        <v>-</v>
      </c>
      <c r="S3222" t="str">
        <f>IFERROR(VLOOKUP(Table_Query_from_QDB_Production___SQL_Server[[#This Row],[step_6_seq]],'Employee Benefit Groups'!#REF!,2,FALSE),"-")</f>
        <v>-</v>
      </c>
      <c r="T3222">
        <v>4</v>
      </c>
      <c r="U3222" t="str">
        <f>IFERROR(VLOOKUP(Table_Query_from_QDB_Production___SQL_Server[[#This Row],[step_7_seq]],'Employee Benefit Groups'!#REF!,2,FALSE),"-")</f>
        <v>-</v>
      </c>
      <c r="V3222">
        <v>3</v>
      </c>
      <c r="W3222" t="str">
        <f>IFERROR(VLOOKUP(Table_Query_from_QDB_Production___SQL_Server[[#This Row],[step_8_seq]],'Employee Benefit Groups'!#REF!,2,FALSE),"-")</f>
        <v>-</v>
      </c>
      <c r="X3222">
        <v>5</v>
      </c>
      <c r="Y3222" t="str">
        <f>IFERROR(VLOOKUP(Table_Query_from_QDB_Production___SQL_Server[[#This Row],[step_9_seq]],'Employee Benefit Groups'!#REF!,2,FALSE),"-")</f>
        <v>-</v>
      </c>
      <c r="AA3222" s="15"/>
      <c r="AB3222" s="15">
        <f t="shared" si="600"/>
        <v>0</v>
      </c>
      <c r="AC3222" s="11" t="s">
        <v>11502</v>
      </c>
      <c r="AD3222" s="11" t="str">
        <f t="shared" si="601"/>
        <v>-</v>
      </c>
      <c r="AE3222" s="12"/>
      <c r="AF3222" s="12">
        <f t="shared" si="602"/>
        <v>0</v>
      </c>
      <c r="AG3222" s="13" t="s">
        <v>11502</v>
      </c>
      <c r="AH3222" s="13" t="str">
        <f t="shared" si="603"/>
        <v>-</v>
      </c>
      <c r="AI3222" s="14"/>
      <c r="AJ3222" s="14">
        <f t="shared" si="604"/>
        <v>0</v>
      </c>
      <c r="AK3222" s="15" t="s">
        <v>11502</v>
      </c>
      <c r="AL3222" s="15" t="str">
        <f t="shared" si="605"/>
        <v>-</v>
      </c>
      <c r="AM3222" s="12"/>
      <c r="AN3222" s="12">
        <f t="shared" si="606"/>
        <v>0</v>
      </c>
      <c r="AO3222" s="16" t="s">
        <v>11502</v>
      </c>
      <c r="AP3222" s="16" t="str">
        <f t="shared" si="607"/>
        <v>-</v>
      </c>
      <c r="AQ3222" s="12">
        <v>3</v>
      </c>
      <c r="AR3222" s="12">
        <f t="shared" si="608"/>
        <v>4</v>
      </c>
      <c r="AS3222" s="14" t="s">
        <v>11498</v>
      </c>
      <c r="AT3222" s="14" t="str">
        <f t="shared" si="609"/>
        <v>-</v>
      </c>
      <c r="AU3222">
        <v>2</v>
      </c>
      <c r="AV3222" s="15" t="s">
        <v>11497</v>
      </c>
      <c r="AW3222" s="15" t="str">
        <f t="shared" si="610"/>
        <v>-</v>
      </c>
      <c r="AX3222">
        <v>4</v>
      </c>
      <c r="AY3222" s="17" t="s">
        <v>11499</v>
      </c>
      <c r="AZ3222" s="17" t="str">
        <f t="shared" si="611"/>
        <v>-</v>
      </c>
      <c r="BA3222"/>
    </row>
    <row r="3223" spans="1:53" x14ac:dyDescent="0.3">
      <c r="A3223" t="s">
        <v>9318</v>
      </c>
      <c r="B3223" t="s">
        <v>9319</v>
      </c>
      <c r="C3223" t="s">
        <v>9320</v>
      </c>
      <c r="D3223" t="s">
        <v>1101</v>
      </c>
      <c r="E3223" t="str">
        <f>LEFT(Table_Query_from_QDB_Production___SQL_Server[[#This Row],[ttl_class_ttl_outl]],1)</f>
        <v>G</v>
      </c>
      <c r="F3223" t="str">
        <f>UPPER(IFERROR(VLOOKUP(Table_Query_from_QDB_Production___SQL_Server[[#This Row],[cto_osc_code]],'CTO-OSC Table'!$A$2:$B$24,2,FALSE),"Undefined"))</f>
        <v>MAINTENANCE, FABRICATION AND OPERATIONS</v>
      </c>
      <c r="G3223" t="str">
        <f>UPPER(IFERROR(VLOOKUP(Table_Query_from_QDB_Production___SQL_Server[[#This Row],[ttl_class_ttl_outl]],'Title Class Table'!$A$2:$C$146,2,FALSE),"Undefined"))</f>
        <v>PHYSICAL PLANT SERVICES - MAINTENANCE</v>
      </c>
      <c r="H3223" t="s">
        <v>11451</v>
      </c>
      <c r="I3223">
        <v>6</v>
      </c>
      <c r="K3223" t="str">
        <f>IFERROR(VLOOKUP(Table_Query_from_QDB_Production___SQL_Server[[#This Row],[step_2_seq]],'Employee Benefit Groups'!#REF!,2,FALSE),"-")</f>
        <v>-</v>
      </c>
      <c r="M3223" t="str">
        <f>IFERROR(VLOOKUP(Table_Query_from_QDB_Production___SQL_Server[[#This Row],[step_4_seq]],'Employee Benefit Groups'!#REF!,2,FALSE),"-")</f>
        <v>-</v>
      </c>
      <c r="O3223" t="str">
        <f>IFERROR(VLOOKUP(Table_Query_from_QDB_Production___SQL_Server[[#This Row],[step_4_seq2]],'Employee Benefit Groups'!#REF!,2,FALSE),"-")</f>
        <v>-</v>
      </c>
      <c r="Q3223" t="str">
        <f>IFERROR(VLOOKUP(Table_Query_from_QDB_Production___SQL_Server[[#This Row],[step_5_seq]],'Employee Benefit Groups'!#REF!,2,FALSE),"-")</f>
        <v>-</v>
      </c>
      <c r="S3223" t="str">
        <f>IFERROR(VLOOKUP(Table_Query_from_QDB_Production___SQL_Server[[#This Row],[step_6_seq]],'Employee Benefit Groups'!#REF!,2,FALSE),"-")</f>
        <v>-</v>
      </c>
      <c r="T3223">
        <v>4</v>
      </c>
      <c r="U3223" t="str">
        <f>IFERROR(VLOOKUP(Table_Query_from_QDB_Production___SQL_Server[[#This Row],[step_7_seq]],'Employee Benefit Groups'!#REF!,2,FALSE),"-")</f>
        <v>-</v>
      </c>
      <c r="V3223">
        <v>3</v>
      </c>
      <c r="W3223" t="str">
        <f>IFERROR(VLOOKUP(Table_Query_from_QDB_Production___SQL_Server[[#This Row],[step_8_seq]],'Employee Benefit Groups'!#REF!,2,FALSE),"-")</f>
        <v>-</v>
      </c>
      <c r="X3223">
        <v>5</v>
      </c>
      <c r="Y3223" t="str">
        <f>IFERROR(VLOOKUP(Table_Query_from_QDB_Production___SQL_Server[[#This Row],[step_9_seq]],'Employee Benefit Groups'!#REF!,2,FALSE),"-")</f>
        <v>-</v>
      </c>
      <c r="AA3223" s="15"/>
      <c r="AB3223" s="15">
        <f t="shared" si="600"/>
        <v>0</v>
      </c>
      <c r="AC3223" s="11" t="s">
        <v>11502</v>
      </c>
      <c r="AD3223" s="11" t="str">
        <f t="shared" si="601"/>
        <v>-</v>
      </c>
      <c r="AE3223" s="12"/>
      <c r="AF3223" s="12">
        <f t="shared" si="602"/>
        <v>0</v>
      </c>
      <c r="AG3223" s="13" t="s">
        <v>11502</v>
      </c>
      <c r="AH3223" s="13" t="str">
        <f t="shared" si="603"/>
        <v>-</v>
      </c>
      <c r="AI3223" s="14"/>
      <c r="AJ3223" s="14">
        <f t="shared" si="604"/>
        <v>0</v>
      </c>
      <c r="AK3223" s="15" t="s">
        <v>11502</v>
      </c>
      <c r="AL3223" s="15" t="str">
        <f t="shared" si="605"/>
        <v>-</v>
      </c>
      <c r="AM3223" s="12"/>
      <c r="AN3223" s="12">
        <f t="shared" si="606"/>
        <v>0</v>
      </c>
      <c r="AO3223" s="16" t="s">
        <v>11502</v>
      </c>
      <c r="AP3223" s="16" t="str">
        <f t="shared" si="607"/>
        <v>-</v>
      </c>
      <c r="AQ3223" s="12">
        <v>3</v>
      </c>
      <c r="AR3223" s="12">
        <f t="shared" si="608"/>
        <v>4</v>
      </c>
      <c r="AS3223" s="14" t="s">
        <v>11498</v>
      </c>
      <c r="AT3223" s="14" t="str">
        <f t="shared" si="609"/>
        <v>-</v>
      </c>
      <c r="AU3223">
        <v>2</v>
      </c>
      <c r="AV3223" s="15" t="s">
        <v>11497</v>
      </c>
      <c r="AW3223" s="15" t="str">
        <f t="shared" si="610"/>
        <v>-</v>
      </c>
      <c r="AX3223">
        <v>4</v>
      </c>
      <c r="AY3223" s="17" t="s">
        <v>11499</v>
      </c>
      <c r="AZ3223" s="17" t="str">
        <f t="shared" si="611"/>
        <v>-</v>
      </c>
      <c r="BA3223"/>
    </row>
    <row r="3224" spans="1:53" x14ac:dyDescent="0.3">
      <c r="A3224" t="s">
        <v>9321</v>
      </c>
      <c r="B3224" t="s">
        <v>9322</v>
      </c>
      <c r="C3224" t="s">
        <v>9323</v>
      </c>
      <c r="D3224" t="s">
        <v>1101</v>
      </c>
      <c r="E3224" t="str">
        <f>LEFT(Table_Query_from_QDB_Production___SQL_Server[[#This Row],[ttl_class_ttl_outl]],1)</f>
        <v>G</v>
      </c>
      <c r="F3224" t="str">
        <f>UPPER(IFERROR(VLOOKUP(Table_Query_from_QDB_Production___SQL_Server[[#This Row],[cto_osc_code]],'CTO-OSC Table'!$A$2:$B$24,2,FALSE),"Undefined"))</f>
        <v>MAINTENANCE, FABRICATION AND OPERATIONS</v>
      </c>
      <c r="G3224" t="str">
        <f>UPPER(IFERROR(VLOOKUP(Table_Query_from_QDB_Production___SQL_Server[[#This Row],[ttl_class_ttl_outl]],'Title Class Table'!$A$2:$C$146,2,FALSE),"Undefined"))</f>
        <v>PHYSICAL PLANT SERVICES - MAINTENANCE</v>
      </c>
      <c r="H3224" t="s">
        <v>11451</v>
      </c>
      <c r="I3224">
        <v>6</v>
      </c>
      <c r="K3224" t="str">
        <f>IFERROR(VLOOKUP(Table_Query_from_QDB_Production___SQL_Server[[#This Row],[step_2_seq]],'Employee Benefit Groups'!#REF!,2,FALSE),"-")</f>
        <v>-</v>
      </c>
      <c r="M3224" t="str">
        <f>IFERROR(VLOOKUP(Table_Query_from_QDB_Production___SQL_Server[[#This Row],[step_4_seq]],'Employee Benefit Groups'!#REF!,2,FALSE),"-")</f>
        <v>-</v>
      </c>
      <c r="O3224" t="str">
        <f>IFERROR(VLOOKUP(Table_Query_from_QDB_Production___SQL_Server[[#This Row],[step_4_seq2]],'Employee Benefit Groups'!#REF!,2,FALSE),"-")</f>
        <v>-</v>
      </c>
      <c r="Q3224" t="str">
        <f>IFERROR(VLOOKUP(Table_Query_from_QDB_Production___SQL_Server[[#This Row],[step_5_seq]],'Employee Benefit Groups'!#REF!,2,FALSE),"-")</f>
        <v>-</v>
      </c>
      <c r="S3224" t="str">
        <f>IFERROR(VLOOKUP(Table_Query_from_QDB_Production___SQL_Server[[#This Row],[step_6_seq]],'Employee Benefit Groups'!#REF!,2,FALSE),"-")</f>
        <v>-</v>
      </c>
      <c r="T3224">
        <v>4</v>
      </c>
      <c r="U3224" t="str">
        <f>IFERROR(VLOOKUP(Table_Query_from_QDB_Production___SQL_Server[[#This Row],[step_7_seq]],'Employee Benefit Groups'!#REF!,2,FALSE),"-")</f>
        <v>-</v>
      </c>
      <c r="V3224">
        <v>3</v>
      </c>
      <c r="W3224" t="str">
        <f>IFERROR(VLOOKUP(Table_Query_from_QDB_Production___SQL_Server[[#This Row],[step_8_seq]],'Employee Benefit Groups'!#REF!,2,FALSE),"-")</f>
        <v>-</v>
      </c>
      <c r="X3224">
        <v>5</v>
      </c>
      <c r="Y3224" t="str">
        <f>IFERROR(VLOOKUP(Table_Query_from_QDB_Production___SQL_Server[[#This Row],[step_9_seq]],'Employee Benefit Groups'!#REF!,2,FALSE),"-")</f>
        <v>-</v>
      </c>
      <c r="AA3224" s="15"/>
      <c r="AB3224" s="15">
        <f t="shared" si="600"/>
        <v>0</v>
      </c>
      <c r="AC3224" s="11" t="s">
        <v>11502</v>
      </c>
      <c r="AD3224" s="11" t="str">
        <f t="shared" si="601"/>
        <v>-</v>
      </c>
      <c r="AE3224" s="12"/>
      <c r="AF3224" s="12">
        <f t="shared" si="602"/>
        <v>0</v>
      </c>
      <c r="AG3224" s="13" t="s">
        <v>11502</v>
      </c>
      <c r="AH3224" s="13" t="str">
        <f t="shared" si="603"/>
        <v>-</v>
      </c>
      <c r="AI3224" s="14"/>
      <c r="AJ3224" s="14">
        <f t="shared" si="604"/>
        <v>0</v>
      </c>
      <c r="AK3224" s="15" t="s">
        <v>11502</v>
      </c>
      <c r="AL3224" s="15" t="str">
        <f t="shared" si="605"/>
        <v>-</v>
      </c>
      <c r="AM3224" s="12"/>
      <c r="AN3224" s="12">
        <f t="shared" si="606"/>
        <v>0</v>
      </c>
      <c r="AO3224" s="16" t="s">
        <v>11502</v>
      </c>
      <c r="AP3224" s="16" t="str">
        <f t="shared" si="607"/>
        <v>-</v>
      </c>
      <c r="AQ3224" s="12">
        <v>3</v>
      </c>
      <c r="AR3224" s="12">
        <f t="shared" si="608"/>
        <v>4</v>
      </c>
      <c r="AS3224" s="14" t="s">
        <v>11498</v>
      </c>
      <c r="AT3224" s="14" t="str">
        <f t="shared" si="609"/>
        <v>-</v>
      </c>
      <c r="AU3224">
        <v>2</v>
      </c>
      <c r="AV3224" s="15" t="s">
        <v>11497</v>
      </c>
      <c r="AW3224" s="15" t="str">
        <f t="shared" si="610"/>
        <v>-</v>
      </c>
      <c r="AX3224">
        <v>4</v>
      </c>
      <c r="AY3224" s="17" t="s">
        <v>11499</v>
      </c>
      <c r="AZ3224" s="17" t="str">
        <f t="shared" si="611"/>
        <v>-</v>
      </c>
      <c r="BA3224"/>
    </row>
    <row r="3225" spans="1:53" x14ac:dyDescent="0.3">
      <c r="A3225" t="s">
        <v>9324</v>
      </c>
      <c r="B3225" t="s">
        <v>9325</v>
      </c>
      <c r="C3225" t="s">
        <v>9326</v>
      </c>
      <c r="D3225" t="s">
        <v>1101</v>
      </c>
      <c r="E3225" t="str">
        <f>LEFT(Table_Query_from_QDB_Production___SQL_Server[[#This Row],[ttl_class_ttl_outl]],1)</f>
        <v>G</v>
      </c>
      <c r="F3225" t="str">
        <f>UPPER(IFERROR(VLOOKUP(Table_Query_from_QDB_Production___SQL_Server[[#This Row],[cto_osc_code]],'CTO-OSC Table'!$A$2:$B$24,2,FALSE),"Undefined"))</f>
        <v>MAINTENANCE, FABRICATION AND OPERATIONS</v>
      </c>
      <c r="G3225" t="str">
        <f>UPPER(IFERROR(VLOOKUP(Table_Query_from_QDB_Production___SQL_Server[[#This Row],[ttl_class_ttl_outl]],'Title Class Table'!$A$2:$C$146,2,FALSE),"Undefined"))</f>
        <v>PHYSICAL PLANT SERVICES - MAINTENANCE</v>
      </c>
      <c r="H3225" t="s">
        <v>11451</v>
      </c>
      <c r="I3225">
        <v>6</v>
      </c>
      <c r="K3225" t="str">
        <f>IFERROR(VLOOKUP(Table_Query_from_QDB_Production___SQL_Server[[#This Row],[step_2_seq]],'Employee Benefit Groups'!#REF!,2,FALSE),"-")</f>
        <v>-</v>
      </c>
      <c r="M3225" t="str">
        <f>IFERROR(VLOOKUP(Table_Query_from_QDB_Production___SQL_Server[[#This Row],[step_4_seq]],'Employee Benefit Groups'!#REF!,2,FALSE),"-")</f>
        <v>-</v>
      </c>
      <c r="O3225" t="str">
        <f>IFERROR(VLOOKUP(Table_Query_from_QDB_Production___SQL_Server[[#This Row],[step_4_seq2]],'Employee Benefit Groups'!#REF!,2,FALSE),"-")</f>
        <v>-</v>
      </c>
      <c r="Q3225" t="str">
        <f>IFERROR(VLOOKUP(Table_Query_from_QDB_Production___SQL_Server[[#This Row],[step_5_seq]],'Employee Benefit Groups'!#REF!,2,FALSE),"-")</f>
        <v>-</v>
      </c>
      <c r="S3225" t="str">
        <f>IFERROR(VLOOKUP(Table_Query_from_QDB_Production___SQL_Server[[#This Row],[step_6_seq]],'Employee Benefit Groups'!#REF!,2,FALSE),"-")</f>
        <v>-</v>
      </c>
      <c r="T3225">
        <v>4</v>
      </c>
      <c r="U3225" t="str">
        <f>IFERROR(VLOOKUP(Table_Query_from_QDB_Production___SQL_Server[[#This Row],[step_7_seq]],'Employee Benefit Groups'!#REF!,2,FALSE),"-")</f>
        <v>-</v>
      </c>
      <c r="V3225">
        <v>3</v>
      </c>
      <c r="W3225" t="str">
        <f>IFERROR(VLOOKUP(Table_Query_from_QDB_Production___SQL_Server[[#This Row],[step_8_seq]],'Employee Benefit Groups'!#REF!,2,FALSE),"-")</f>
        <v>-</v>
      </c>
      <c r="X3225">
        <v>5</v>
      </c>
      <c r="Y3225" t="str">
        <f>IFERROR(VLOOKUP(Table_Query_from_QDB_Production___SQL_Server[[#This Row],[step_9_seq]],'Employee Benefit Groups'!#REF!,2,FALSE),"-")</f>
        <v>-</v>
      </c>
      <c r="AA3225" s="15"/>
      <c r="AB3225" s="15">
        <f t="shared" si="600"/>
        <v>0</v>
      </c>
      <c r="AC3225" s="11" t="s">
        <v>11502</v>
      </c>
      <c r="AD3225" s="11" t="str">
        <f t="shared" si="601"/>
        <v>-</v>
      </c>
      <c r="AE3225" s="12"/>
      <c r="AF3225" s="12">
        <f t="shared" si="602"/>
        <v>0</v>
      </c>
      <c r="AG3225" s="13" t="s">
        <v>11502</v>
      </c>
      <c r="AH3225" s="13" t="str">
        <f t="shared" si="603"/>
        <v>-</v>
      </c>
      <c r="AI3225" s="14"/>
      <c r="AJ3225" s="14">
        <f t="shared" si="604"/>
        <v>0</v>
      </c>
      <c r="AK3225" s="15" t="s">
        <v>11502</v>
      </c>
      <c r="AL3225" s="15" t="str">
        <f t="shared" si="605"/>
        <v>-</v>
      </c>
      <c r="AM3225" s="12"/>
      <c r="AN3225" s="12">
        <f t="shared" si="606"/>
        <v>0</v>
      </c>
      <c r="AO3225" s="16" t="s">
        <v>11502</v>
      </c>
      <c r="AP3225" s="16" t="str">
        <f t="shared" si="607"/>
        <v>-</v>
      </c>
      <c r="AQ3225" s="12">
        <v>3</v>
      </c>
      <c r="AR3225" s="12">
        <f t="shared" si="608"/>
        <v>4</v>
      </c>
      <c r="AS3225" s="14" t="s">
        <v>11498</v>
      </c>
      <c r="AT3225" s="14" t="str">
        <f t="shared" si="609"/>
        <v>-</v>
      </c>
      <c r="AU3225">
        <v>2</v>
      </c>
      <c r="AV3225" s="15" t="s">
        <v>11497</v>
      </c>
      <c r="AW3225" s="15" t="str">
        <f t="shared" si="610"/>
        <v>-</v>
      </c>
      <c r="AX3225">
        <v>4</v>
      </c>
      <c r="AY3225" s="17" t="s">
        <v>11499</v>
      </c>
      <c r="AZ3225" s="17" t="str">
        <f t="shared" si="611"/>
        <v>-</v>
      </c>
      <c r="BA3225"/>
    </row>
    <row r="3226" spans="1:53" x14ac:dyDescent="0.3">
      <c r="A3226" t="s">
        <v>9327</v>
      </c>
      <c r="B3226" t="s">
        <v>9328</v>
      </c>
      <c r="C3226" t="s">
        <v>9329</v>
      </c>
      <c r="D3226" t="s">
        <v>1101</v>
      </c>
      <c r="E3226" t="str">
        <f>LEFT(Table_Query_from_QDB_Production___SQL_Server[[#This Row],[ttl_class_ttl_outl]],1)</f>
        <v>G</v>
      </c>
      <c r="F3226" t="str">
        <f>UPPER(IFERROR(VLOOKUP(Table_Query_from_QDB_Production___SQL_Server[[#This Row],[cto_osc_code]],'CTO-OSC Table'!$A$2:$B$24,2,FALSE),"Undefined"))</f>
        <v>MAINTENANCE, FABRICATION AND OPERATIONS</v>
      </c>
      <c r="G3226" t="str">
        <f>UPPER(IFERROR(VLOOKUP(Table_Query_from_QDB_Production___SQL_Server[[#This Row],[ttl_class_ttl_outl]],'Title Class Table'!$A$2:$C$146,2,FALSE),"Undefined"))</f>
        <v>PHYSICAL PLANT SERVICES - MAINTENANCE</v>
      </c>
      <c r="H3226" t="s">
        <v>11451</v>
      </c>
      <c r="I3226">
        <v>6</v>
      </c>
      <c r="K3226" t="str">
        <f>IFERROR(VLOOKUP(Table_Query_from_QDB_Production___SQL_Server[[#This Row],[step_2_seq]],'Employee Benefit Groups'!#REF!,2,FALSE),"-")</f>
        <v>-</v>
      </c>
      <c r="M3226" t="str">
        <f>IFERROR(VLOOKUP(Table_Query_from_QDB_Production___SQL_Server[[#This Row],[step_4_seq]],'Employee Benefit Groups'!#REF!,2,FALSE),"-")</f>
        <v>-</v>
      </c>
      <c r="O3226" t="str">
        <f>IFERROR(VLOOKUP(Table_Query_from_QDB_Production___SQL_Server[[#This Row],[step_4_seq2]],'Employee Benefit Groups'!#REF!,2,FALSE),"-")</f>
        <v>-</v>
      </c>
      <c r="Q3226" t="str">
        <f>IFERROR(VLOOKUP(Table_Query_from_QDB_Production___SQL_Server[[#This Row],[step_5_seq]],'Employee Benefit Groups'!#REF!,2,FALSE),"-")</f>
        <v>-</v>
      </c>
      <c r="S3226" t="str">
        <f>IFERROR(VLOOKUP(Table_Query_from_QDB_Production___SQL_Server[[#This Row],[step_6_seq]],'Employee Benefit Groups'!#REF!,2,FALSE),"-")</f>
        <v>-</v>
      </c>
      <c r="T3226">
        <v>4</v>
      </c>
      <c r="U3226" t="str">
        <f>IFERROR(VLOOKUP(Table_Query_from_QDB_Production___SQL_Server[[#This Row],[step_7_seq]],'Employee Benefit Groups'!#REF!,2,FALSE),"-")</f>
        <v>-</v>
      </c>
      <c r="V3226">
        <v>3</v>
      </c>
      <c r="W3226" t="str">
        <f>IFERROR(VLOOKUP(Table_Query_from_QDB_Production___SQL_Server[[#This Row],[step_8_seq]],'Employee Benefit Groups'!#REF!,2,FALSE),"-")</f>
        <v>-</v>
      </c>
      <c r="X3226">
        <v>5</v>
      </c>
      <c r="Y3226" t="str">
        <f>IFERROR(VLOOKUP(Table_Query_from_QDB_Production___SQL_Server[[#This Row],[step_9_seq]],'Employee Benefit Groups'!#REF!,2,FALSE),"-")</f>
        <v>-</v>
      </c>
      <c r="AA3226" s="15"/>
      <c r="AB3226" s="15">
        <f t="shared" si="600"/>
        <v>0</v>
      </c>
      <c r="AC3226" s="11" t="s">
        <v>11502</v>
      </c>
      <c r="AD3226" s="11" t="str">
        <f t="shared" si="601"/>
        <v>-</v>
      </c>
      <c r="AE3226" s="12"/>
      <c r="AF3226" s="12">
        <f t="shared" si="602"/>
        <v>0</v>
      </c>
      <c r="AG3226" s="13" t="s">
        <v>11502</v>
      </c>
      <c r="AH3226" s="13" t="str">
        <f t="shared" si="603"/>
        <v>-</v>
      </c>
      <c r="AI3226" s="14"/>
      <c r="AJ3226" s="14">
        <f t="shared" si="604"/>
        <v>0</v>
      </c>
      <c r="AK3226" s="15" t="s">
        <v>11502</v>
      </c>
      <c r="AL3226" s="15" t="str">
        <f t="shared" si="605"/>
        <v>-</v>
      </c>
      <c r="AM3226" s="12"/>
      <c r="AN3226" s="12">
        <f t="shared" si="606"/>
        <v>0</v>
      </c>
      <c r="AO3226" s="16" t="s">
        <v>11502</v>
      </c>
      <c r="AP3226" s="16" t="str">
        <f t="shared" si="607"/>
        <v>-</v>
      </c>
      <c r="AQ3226" s="12">
        <v>3</v>
      </c>
      <c r="AR3226" s="12">
        <f t="shared" si="608"/>
        <v>4</v>
      </c>
      <c r="AS3226" s="14" t="s">
        <v>11498</v>
      </c>
      <c r="AT3226" s="14" t="str">
        <f t="shared" si="609"/>
        <v>-</v>
      </c>
      <c r="AU3226">
        <v>2</v>
      </c>
      <c r="AV3226" s="15" t="s">
        <v>11497</v>
      </c>
      <c r="AW3226" s="15" t="str">
        <f t="shared" si="610"/>
        <v>-</v>
      </c>
      <c r="AX3226">
        <v>4</v>
      </c>
      <c r="AY3226" s="17" t="s">
        <v>11499</v>
      </c>
      <c r="AZ3226" s="17" t="str">
        <f t="shared" si="611"/>
        <v>-</v>
      </c>
      <c r="BA3226"/>
    </row>
    <row r="3227" spans="1:53" x14ac:dyDescent="0.3">
      <c r="A3227" t="s">
        <v>9330</v>
      </c>
      <c r="B3227" t="s">
        <v>9331</v>
      </c>
      <c r="C3227" t="s">
        <v>9332</v>
      </c>
      <c r="D3227" t="s">
        <v>8372</v>
      </c>
      <c r="E3227" t="str">
        <f>LEFT(Table_Query_from_QDB_Production___SQL_Server[[#This Row],[ttl_class_ttl_outl]],1)</f>
        <v>G</v>
      </c>
      <c r="F3227" t="str">
        <f>UPPER(IFERROR(VLOOKUP(Table_Query_from_QDB_Production___SQL_Server[[#This Row],[cto_osc_code]],'CTO-OSC Table'!$A$2:$B$24,2,FALSE),"Undefined"))</f>
        <v>MAINTENANCE, FABRICATION AND OPERATIONS</v>
      </c>
      <c r="G3227" t="str">
        <f>UPPER(IFERROR(VLOOKUP(Table_Query_from_QDB_Production___SQL_Server[[#This Row],[ttl_class_ttl_outl]],'Title Class Table'!$A$2:$C$146,2,FALSE),"Undefined"))</f>
        <v>PHYSICAL PLANT SERVICES - MAINTENANCE</v>
      </c>
      <c r="H3227" t="s">
        <v>11451</v>
      </c>
      <c r="I3227">
        <v>6</v>
      </c>
      <c r="K3227" t="str">
        <f>IFERROR(VLOOKUP(Table_Query_from_QDB_Production___SQL_Server[[#This Row],[step_2_seq]],'Employee Benefit Groups'!#REF!,2,FALSE),"-")</f>
        <v>-</v>
      </c>
      <c r="M3227" t="str">
        <f>IFERROR(VLOOKUP(Table_Query_from_QDB_Production___SQL_Server[[#This Row],[step_4_seq]],'Employee Benefit Groups'!#REF!,2,FALSE),"-")</f>
        <v>-</v>
      </c>
      <c r="O3227" t="str">
        <f>IFERROR(VLOOKUP(Table_Query_from_QDB_Production___SQL_Server[[#This Row],[step_4_seq2]],'Employee Benefit Groups'!#REF!,2,FALSE),"-")</f>
        <v>-</v>
      </c>
      <c r="Q3227" t="str">
        <f>IFERROR(VLOOKUP(Table_Query_from_QDB_Production___SQL_Server[[#This Row],[step_5_seq]],'Employee Benefit Groups'!#REF!,2,FALSE),"-")</f>
        <v>-</v>
      </c>
      <c r="S3227" t="str">
        <f>IFERROR(VLOOKUP(Table_Query_from_QDB_Production___SQL_Server[[#This Row],[step_6_seq]],'Employee Benefit Groups'!#REF!,2,FALSE),"-")</f>
        <v>-</v>
      </c>
      <c r="T3227">
        <v>4</v>
      </c>
      <c r="U3227" t="str">
        <f>IFERROR(VLOOKUP(Table_Query_from_QDB_Production___SQL_Server[[#This Row],[step_7_seq]],'Employee Benefit Groups'!#REF!,2,FALSE),"-")</f>
        <v>-</v>
      </c>
      <c r="V3227">
        <v>3</v>
      </c>
      <c r="W3227" t="str">
        <f>IFERROR(VLOOKUP(Table_Query_from_QDB_Production___SQL_Server[[#This Row],[step_8_seq]],'Employee Benefit Groups'!#REF!,2,FALSE),"-")</f>
        <v>-</v>
      </c>
      <c r="X3227">
        <v>5</v>
      </c>
      <c r="Y3227" t="str">
        <f>IFERROR(VLOOKUP(Table_Query_from_QDB_Production___SQL_Server[[#This Row],[step_9_seq]],'Employee Benefit Groups'!#REF!,2,FALSE),"-")</f>
        <v>-</v>
      </c>
      <c r="AA3227" s="15"/>
      <c r="AB3227" s="15">
        <f t="shared" si="600"/>
        <v>0</v>
      </c>
      <c r="AC3227" s="11" t="s">
        <v>11502</v>
      </c>
      <c r="AD3227" s="11" t="str">
        <f t="shared" si="601"/>
        <v>-</v>
      </c>
      <c r="AE3227" s="12"/>
      <c r="AF3227" s="12">
        <f t="shared" si="602"/>
        <v>0</v>
      </c>
      <c r="AG3227" s="13" t="s">
        <v>11502</v>
      </c>
      <c r="AH3227" s="13" t="str">
        <f t="shared" si="603"/>
        <v>-</v>
      </c>
      <c r="AI3227" s="14"/>
      <c r="AJ3227" s="14">
        <f t="shared" si="604"/>
        <v>0</v>
      </c>
      <c r="AK3227" s="15" t="s">
        <v>11502</v>
      </c>
      <c r="AL3227" s="15" t="str">
        <f t="shared" si="605"/>
        <v>-</v>
      </c>
      <c r="AM3227" s="12"/>
      <c r="AN3227" s="12">
        <f t="shared" si="606"/>
        <v>0</v>
      </c>
      <c r="AO3227" s="16" t="s">
        <v>11502</v>
      </c>
      <c r="AP3227" s="16" t="str">
        <f t="shared" si="607"/>
        <v>-</v>
      </c>
      <c r="AQ3227" s="12">
        <v>3</v>
      </c>
      <c r="AR3227" s="12">
        <f t="shared" si="608"/>
        <v>4</v>
      </c>
      <c r="AS3227" s="14" t="s">
        <v>11498</v>
      </c>
      <c r="AT3227" s="14" t="str">
        <f t="shared" si="609"/>
        <v>-</v>
      </c>
      <c r="AU3227">
        <v>2</v>
      </c>
      <c r="AV3227" s="15" t="s">
        <v>11497</v>
      </c>
      <c r="AW3227" s="15" t="str">
        <f t="shared" si="610"/>
        <v>-</v>
      </c>
      <c r="AX3227">
        <v>4</v>
      </c>
      <c r="AY3227" s="17" t="s">
        <v>11499</v>
      </c>
      <c r="AZ3227" s="17" t="str">
        <f t="shared" si="611"/>
        <v>-</v>
      </c>
      <c r="BA3227"/>
    </row>
    <row r="3228" spans="1:53" x14ac:dyDescent="0.3">
      <c r="A3228" t="s">
        <v>9333</v>
      </c>
      <c r="B3228" t="s">
        <v>9334</v>
      </c>
      <c r="C3228" t="s">
        <v>9335</v>
      </c>
      <c r="D3228" t="s">
        <v>8372</v>
      </c>
      <c r="E3228" t="str">
        <f>LEFT(Table_Query_from_QDB_Production___SQL_Server[[#This Row],[ttl_class_ttl_outl]],1)</f>
        <v>G</v>
      </c>
      <c r="F3228" t="str">
        <f>UPPER(IFERROR(VLOOKUP(Table_Query_from_QDB_Production___SQL_Server[[#This Row],[cto_osc_code]],'CTO-OSC Table'!$A$2:$B$24,2,FALSE),"Undefined"))</f>
        <v>MAINTENANCE, FABRICATION AND OPERATIONS</v>
      </c>
      <c r="G3228" t="str">
        <f>UPPER(IFERROR(VLOOKUP(Table_Query_from_QDB_Production___SQL_Server[[#This Row],[ttl_class_ttl_outl]],'Title Class Table'!$A$2:$C$146,2,FALSE),"Undefined"))</f>
        <v>PHYSICAL PLANT SERVICES - MAINTENANCE</v>
      </c>
      <c r="H3228" t="s">
        <v>11451</v>
      </c>
      <c r="I3228">
        <v>6</v>
      </c>
      <c r="K3228" t="str">
        <f>IFERROR(VLOOKUP(Table_Query_from_QDB_Production___SQL_Server[[#This Row],[step_2_seq]],'Employee Benefit Groups'!#REF!,2,FALSE),"-")</f>
        <v>-</v>
      </c>
      <c r="M3228" t="str">
        <f>IFERROR(VLOOKUP(Table_Query_from_QDB_Production___SQL_Server[[#This Row],[step_4_seq]],'Employee Benefit Groups'!#REF!,2,FALSE),"-")</f>
        <v>-</v>
      </c>
      <c r="O3228" t="str">
        <f>IFERROR(VLOOKUP(Table_Query_from_QDB_Production___SQL_Server[[#This Row],[step_4_seq2]],'Employee Benefit Groups'!#REF!,2,FALSE),"-")</f>
        <v>-</v>
      </c>
      <c r="Q3228" t="str">
        <f>IFERROR(VLOOKUP(Table_Query_from_QDB_Production___SQL_Server[[#This Row],[step_5_seq]],'Employee Benefit Groups'!#REF!,2,FALSE),"-")</f>
        <v>-</v>
      </c>
      <c r="S3228" t="str">
        <f>IFERROR(VLOOKUP(Table_Query_from_QDB_Production___SQL_Server[[#This Row],[step_6_seq]],'Employee Benefit Groups'!#REF!,2,FALSE),"-")</f>
        <v>-</v>
      </c>
      <c r="T3228">
        <v>4</v>
      </c>
      <c r="U3228" t="str">
        <f>IFERROR(VLOOKUP(Table_Query_from_QDB_Production___SQL_Server[[#This Row],[step_7_seq]],'Employee Benefit Groups'!#REF!,2,FALSE),"-")</f>
        <v>-</v>
      </c>
      <c r="V3228">
        <v>3</v>
      </c>
      <c r="W3228" t="str">
        <f>IFERROR(VLOOKUP(Table_Query_from_QDB_Production___SQL_Server[[#This Row],[step_8_seq]],'Employee Benefit Groups'!#REF!,2,FALSE),"-")</f>
        <v>-</v>
      </c>
      <c r="X3228">
        <v>5</v>
      </c>
      <c r="Y3228" t="str">
        <f>IFERROR(VLOOKUP(Table_Query_from_QDB_Production___SQL_Server[[#This Row],[step_9_seq]],'Employee Benefit Groups'!#REF!,2,FALSE),"-")</f>
        <v>-</v>
      </c>
      <c r="AA3228" s="15"/>
      <c r="AB3228" s="15">
        <f t="shared" si="600"/>
        <v>0</v>
      </c>
      <c r="AC3228" s="11" t="s">
        <v>11502</v>
      </c>
      <c r="AD3228" s="11" t="str">
        <f t="shared" si="601"/>
        <v>-</v>
      </c>
      <c r="AE3228" s="12"/>
      <c r="AF3228" s="12">
        <f t="shared" si="602"/>
        <v>0</v>
      </c>
      <c r="AG3228" s="13" t="s">
        <v>11502</v>
      </c>
      <c r="AH3228" s="13" t="str">
        <f t="shared" si="603"/>
        <v>-</v>
      </c>
      <c r="AI3228" s="14"/>
      <c r="AJ3228" s="14">
        <f t="shared" si="604"/>
        <v>0</v>
      </c>
      <c r="AK3228" s="15" t="s">
        <v>11502</v>
      </c>
      <c r="AL3228" s="15" t="str">
        <f t="shared" si="605"/>
        <v>-</v>
      </c>
      <c r="AM3228" s="12"/>
      <c r="AN3228" s="12">
        <f t="shared" si="606"/>
        <v>0</v>
      </c>
      <c r="AO3228" s="16" t="s">
        <v>11502</v>
      </c>
      <c r="AP3228" s="16" t="str">
        <f t="shared" si="607"/>
        <v>-</v>
      </c>
      <c r="AQ3228" s="12">
        <v>3</v>
      </c>
      <c r="AR3228" s="12">
        <f t="shared" si="608"/>
        <v>4</v>
      </c>
      <c r="AS3228" s="14" t="s">
        <v>11498</v>
      </c>
      <c r="AT3228" s="14" t="str">
        <f t="shared" si="609"/>
        <v>-</v>
      </c>
      <c r="AU3228">
        <v>2</v>
      </c>
      <c r="AV3228" s="15" t="s">
        <v>11497</v>
      </c>
      <c r="AW3228" s="15" t="str">
        <f t="shared" si="610"/>
        <v>-</v>
      </c>
      <c r="AX3228">
        <v>4</v>
      </c>
      <c r="AY3228" s="17" t="s">
        <v>11499</v>
      </c>
      <c r="AZ3228" s="17" t="str">
        <f t="shared" si="611"/>
        <v>-</v>
      </c>
      <c r="BA3228"/>
    </row>
    <row r="3229" spans="1:53" x14ac:dyDescent="0.3">
      <c r="A3229" t="s">
        <v>9336</v>
      </c>
      <c r="B3229" t="s">
        <v>9337</v>
      </c>
      <c r="C3229" t="s">
        <v>9338</v>
      </c>
      <c r="D3229" t="s">
        <v>8372</v>
      </c>
      <c r="E3229" t="str">
        <f>LEFT(Table_Query_from_QDB_Production___SQL_Server[[#This Row],[ttl_class_ttl_outl]],1)</f>
        <v>G</v>
      </c>
      <c r="F3229" t="str">
        <f>UPPER(IFERROR(VLOOKUP(Table_Query_from_QDB_Production___SQL_Server[[#This Row],[cto_osc_code]],'CTO-OSC Table'!$A$2:$B$24,2,FALSE),"Undefined"))</f>
        <v>MAINTENANCE, FABRICATION AND OPERATIONS</v>
      </c>
      <c r="G3229" t="str">
        <f>UPPER(IFERROR(VLOOKUP(Table_Query_from_QDB_Production___SQL_Server[[#This Row],[ttl_class_ttl_outl]],'Title Class Table'!$A$2:$C$146,2,FALSE),"Undefined"))</f>
        <v>PHYSICAL PLANT SERVICES - MAINTENANCE</v>
      </c>
      <c r="H3229" t="s">
        <v>11451</v>
      </c>
      <c r="I3229">
        <v>6</v>
      </c>
      <c r="K3229" t="str">
        <f>IFERROR(VLOOKUP(Table_Query_from_QDB_Production___SQL_Server[[#This Row],[step_2_seq]],'Employee Benefit Groups'!#REF!,2,FALSE),"-")</f>
        <v>-</v>
      </c>
      <c r="M3229" t="str">
        <f>IFERROR(VLOOKUP(Table_Query_from_QDB_Production___SQL_Server[[#This Row],[step_4_seq]],'Employee Benefit Groups'!#REF!,2,FALSE),"-")</f>
        <v>-</v>
      </c>
      <c r="O3229" t="str">
        <f>IFERROR(VLOOKUP(Table_Query_from_QDB_Production___SQL_Server[[#This Row],[step_4_seq2]],'Employee Benefit Groups'!#REF!,2,FALSE),"-")</f>
        <v>-</v>
      </c>
      <c r="Q3229" t="str">
        <f>IFERROR(VLOOKUP(Table_Query_from_QDB_Production___SQL_Server[[#This Row],[step_5_seq]],'Employee Benefit Groups'!#REF!,2,FALSE),"-")</f>
        <v>-</v>
      </c>
      <c r="S3229" t="str">
        <f>IFERROR(VLOOKUP(Table_Query_from_QDB_Production___SQL_Server[[#This Row],[step_6_seq]],'Employee Benefit Groups'!#REF!,2,FALSE),"-")</f>
        <v>-</v>
      </c>
      <c r="T3229">
        <v>4</v>
      </c>
      <c r="U3229" t="str">
        <f>IFERROR(VLOOKUP(Table_Query_from_QDB_Production___SQL_Server[[#This Row],[step_7_seq]],'Employee Benefit Groups'!#REF!,2,FALSE),"-")</f>
        <v>-</v>
      </c>
      <c r="V3229">
        <v>3</v>
      </c>
      <c r="W3229" t="str">
        <f>IFERROR(VLOOKUP(Table_Query_from_QDB_Production___SQL_Server[[#This Row],[step_8_seq]],'Employee Benefit Groups'!#REF!,2,FALSE),"-")</f>
        <v>-</v>
      </c>
      <c r="X3229">
        <v>5</v>
      </c>
      <c r="Y3229" t="str">
        <f>IFERROR(VLOOKUP(Table_Query_from_QDB_Production___SQL_Server[[#This Row],[step_9_seq]],'Employee Benefit Groups'!#REF!,2,FALSE),"-")</f>
        <v>-</v>
      </c>
      <c r="AA3229" s="15"/>
      <c r="AB3229" s="15">
        <f t="shared" si="600"/>
        <v>0</v>
      </c>
      <c r="AC3229" s="11" t="s">
        <v>11502</v>
      </c>
      <c r="AD3229" s="11" t="str">
        <f t="shared" si="601"/>
        <v>-</v>
      </c>
      <c r="AE3229" s="12"/>
      <c r="AF3229" s="12">
        <f t="shared" si="602"/>
        <v>0</v>
      </c>
      <c r="AG3229" s="13" t="s">
        <v>11502</v>
      </c>
      <c r="AH3229" s="13" t="str">
        <f t="shared" si="603"/>
        <v>-</v>
      </c>
      <c r="AI3229" s="14"/>
      <c r="AJ3229" s="14">
        <f t="shared" si="604"/>
        <v>0</v>
      </c>
      <c r="AK3229" s="15" t="s">
        <v>11502</v>
      </c>
      <c r="AL3229" s="15" t="str">
        <f t="shared" si="605"/>
        <v>-</v>
      </c>
      <c r="AM3229" s="12"/>
      <c r="AN3229" s="12">
        <f t="shared" si="606"/>
        <v>0</v>
      </c>
      <c r="AO3229" s="16" t="s">
        <v>11502</v>
      </c>
      <c r="AP3229" s="16" t="str">
        <f t="shared" si="607"/>
        <v>-</v>
      </c>
      <c r="AQ3229" s="12">
        <v>3</v>
      </c>
      <c r="AR3229" s="12">
        <f t="shared" si="608"/>
        <v>4</v>
      </c>
      <c r="AS3229" s="14" t="s">
        <v>11498</v>
      </c>
      <c r="AT3229" s="14" t="str">
        <f t="shared" si="609"/>
        <v>-</v>
      </c>
      <c r="AU3229">
        <v>2</v>
      </c>
      <c r="AV3229" s="15" t="s">
        <v>11497</v>
      </c>
      <c r="AW3229" s="15" t="str">
        <f t="shared" si="610"/>
        <v>-</v>
      </c>
      <c r="AX3229">
        <v>4</v>
      </c>
      <c r="AY3229" s="17" t="s">
        <v>11499</v>
      </c>
      <c r="AZ3229" s="17" t="str">
        <f t="shared" si="611"/>
        <v>-</v>
      </c>
      <c r="BA3229"/>
    </row>
    <row r="3230" spans="1:53" x14ac:dyDescent="0.3">
      <c r="A3230" t="s">
        <v>9339</v>
      </c>
      <c r="B3230" t="s">
        <v>9340</v>
      </c>
      <c r="C3230" t="s">
        <v>9341</v>
      </c>
      <c r="D3230" t="s">
        <v>8372</v>
      </c>
      <c r="E3230" t="str">
        <f>LEFT(Table_Query_from_QDB_Production___SQL_Server[[#This Row],[ttl_class_ttl_outl]],1)</f>
        <v>G</v>
      </c>
      <c r="F3230" t="str">
        <f>UPPER(IFERROR(VLOOKUP(Table_Query_from_QDB_Production___SQL_Server[[#This Row],[cto_osc_code]],'CTO-OSC Table'!$A$2:$B$24,2,FALSE),"Undefined"))</f>
        <v>MAINTENANCE, FABRICATION AND OPERATIONS</v>
      </c>
      <c r="G3230" t="str">
        <f>UPPER(IFERROR(VLOOKUP(Table_Query_from_QDB_Production___SQL_Server[[#This Row],[ttl_class_ttl_outl]],'Title Class Table'!$A$2:$C$146,2,FALSE),"Undefined"))</f>
        <v>PHYSICAL PLANT SERVICES - MAINTENANCE</v>
      </c>
      <c r="H3230" t="s">
        <v>11451</v>
      </c>
      <c r="I3230">
        <v>6</v>
      </c>
      <c r="K3230" t="str">
        <f>IFERROR(VLOOKUP(Table_Query_from_QDB_Production___SQL_Server[[#This Row],[step_2_seq]],'Employee Benefit Groups'!#REF!,2,FALSE),"-")</f>
        <v>-</v>
      </c>
      <c r="M3230" t="str">
        <f>IFERROR(VLOOKUP(Table_Query_from_QDB_Production___SQL_Server[[#This Row],[step_4_seq]],'Employee Benefit Groups'!#REF!,2,FALSE),"-")</f>
        <v>-</v>
      </c>
      <c r="O3230" t="str">
        <f>IFERROR(VLOOKUP(Table_Query_from_QDB_Production___SQL_Server[[#This Row],[step_4_seq2]],'Employee Benefit Groups'!#REF!,2,FALSE),"-")</f>
        <v>-</v>
      </c>
      <c r="Q3230" t="str">
        <f>IFERROR(VLOOKUP(Table_Query_from_QDB_Production___SQL_Server[[#This Row],[step_5_seq]],'Employee Benefit Groups'!#REF!,2,FALSE),"-")</f>
        <v>-</v>
      </c>
      <c r="S3230" t="str">
        <f>IFERROR(VLOOKUP(Table_Query_from_QDB_Production___SQL_Server[[#This Row],[step_6_seq]],'Employee Benefit Groups'!#REF!,2,FALSE),"-")</f>
        <v>-</v>
      </c>
      <c r="T3230">
        <v>4</v>
      </c>
      <c r="U3230" t="str">
        <f>IFERROR(VLOOKUP(Table_Query_from_QDB_Production___SQL_Server[[#This Row],[step_7_seq]],'Employee Benefit Groups'!#REF!,2,FALSE),"-")</f>
        <v>-</v>
      </c>
      <c r="V3230">
        <v>3</v>
      </c>
      <c r="W3230" t="str">
        <f>IFERROR(VLOOKUP(Table_Query_from_QDB_Production___SQL_Server[[#This Row],[step_8_seq]],'Employee Benefit Groups'!#REF!,2,FALSE),"-")</f>
        <v>-</v>
      </c>
      <c r="X3230">
        <v>5</v>
      </c>
      <c r="Y3230" t="str">
        <f>IFERROR(VLOOKUP(Table_Query_from_QDB_Production___SQL_Server[[#This Row],[step_9_seq]],'Employee Benefit Groups'!#REF!,2,FALSE),"-")</f>
        <v>-</v>
      </c>
      <c r="AA3230" s="15"/>
      <c r="AB3230" s="15">
        <f t="shared" si="600"/>
        <v>0</v>
      </c>
      <c r="AC3230" s="11" t="s">
        <v>11502</v>
      </c>
      <c r="AD3230" s="11" t="str">
        <f t="shared" si="601"/>
        <v>-</v>
      </c>
      <c r="AE3230" s="12"/>
      <c r="AF3230" s="12">
        <f t="shared" si="602"/>
        <v>0</v>
      </c>
      <c r="AG3230" s="13" t="s">
        <v>11502</v>
      </c>
      <c r="AH3230" s="13" t="str">
        <f t="shared" si="603"/>
        <v>-</v>
      </c>
      <c r="AI3230" s="14"/>
      <c r="AJ3230" s="14">
        <f t="shared" si="604"/>
        <v>0</v>
      </c>
      <c r="AK3230" s="15" t="s">
        <v>11502</v>
      </c>
      <c r="AL3230" s="15" t="str">
        <f t="shared" si="605"/>
        <v>-</v>
      </c>
      <c r="AM3230" s="12"/>
      <c r="AN3230" s="12">
        <f t="shared" si="606"/>
        <v>0</v>
      </c>
      <c r="AO3230" s="16" t="s">
        <v>11502</v>
      </c>
      <c r="AP3230" s="16" t="str">
        <f t="shared" si="607"/>
        <v>-</v>
      </c>
      <c r="AQ3230" s="12">
        <v>3</v>
      </c>
      <c r="AR3230" s="12">
        <f t="shared" si="608"/>
        <v>4</v>
      </c>
      <c r="AS3230" s="14" t="s">
        <v>11498</v>
      </c>
      <c r="AT3230" s="14" t="str">
        <f t="shared" si="609"/>
        <v>-</v>
      </c>
      <c r="AU3230">
        <v>2</v>
      </c>
      <c r="AV3230" s="15" t="s">
        <v>11497</v>
      </c>
      <c r="AW3230" s="15" t="str">
        <f t="shared" si="610"/>
        <v>-</v>
      </c>
      <c r="AX3230">
        <v>4</v>
      </c>
      <c r="AY3230" s="17" t="s">
        <v>11499</v>
      </c>
      <c r="AZ3230" s="17" t="str">
        <f t="shared" si="611"/>
        <v>-</v>
      </c>
      <c r="BA3230"/>
    </row>
    <row r="3231" spans="1:53" x14ac:dyDescent="0.3">
      <c r="A3231" t="s">
        <v>9342</v>
      </c>
      <c r="B3231" t="s">
        <v>9343</v>
      </c>
      <c r="C3231" t="s">
        <v>9344</v>
      </c>
      <c r="D3231" t="s">
        <v>8372</v>
      </c>
      <c r="E3231" t="str">
        <f>LEFT(Table_Query_from_QDB_Production___SQL_Server[[#This Row],[ttl_class_ttl_outl]],1)</f>
        <v>G</v>
      </c>
      <c r="F3231" t="str">
        <f>UPPER(IFERROR(VLOOKUP(Table_Query_from_QDB_Production___SQL_Server[[#This Row],[cto_osc_code]],'CTO-OSC Table'!$A$2:$B$24,2,FALSE),"Undefined"))</f>
        <v>MAINTENANCE, FABRICATION AND OPERATIONS</v>
      </c>
      <c r="G3231" t="str">
        <f>UPPER(IFERROR(VLOOKUP(Table_Query_from_QDB_Production___SQL_Server[[#This Row],[ttl_class_ttl_outl]],'Title Class Table'!$A$2:$C$146,2,FALSE),"Undefined"))</f>
        <v>PHYSICAL PLANT SERVICES - MAINTENANCE</v>
      </c>
      <c r="H3231" t="s">
        <v>11451</v>
      </c>
      <c r="I3231">
        <v>6</v>
      </c>
      <c r="K3231" t="str">
        <f>IFERROR(VLOOKUP(Table_Query_from_QDB_Production___SQL_Server[[#This Row],[step_2_seq]],'Employee Benefit Groups'!#REF!,2,FALSE),"-")</f>
        <v>-</v>
      </c>
      <c r="M3231" t="str">
        <f>IFERROR(VLOOKUP(Table_Query_from_QDB_Production___SQL_Server[[#This Row],[step_4_seq]],'Employee Benefit Groups'!#REF!,2,FALSE),"-")</f>
        <v>-</v>
      </c>
      <c r="O3231" t="str">
        <f>IFERROR(VLOOKUP(Table_Query_from_QDB_Production___SQL_Server[[#This Row],[step_4_seq2]],'Employee Benefit Groups'!#REF!,2,FALSE),"-")</f>
        <v>-</v>
      </c>
      <c r="Q3231" t="str">
        <f>IFERROR(VLOOKUP(Table_Query_from_QDB_Production___SQL_Server[[#This Row],[step_5_seq]],'Employee Benefit Groups'!#REF!,2,FALSE),"-")</f>
        <v>-</v>
      </c>
      <c r="S3231" t="str">
        <f>IFERROR(VLOOKUP(Table_Query_from_QDB_Production___SQL_Server[[#This Row],[step_6_seq]],'Employee Benefit Groups'!#REF!,2,FALSE),"-")</f>
        <v>-</v>
      </c>
      <c r="T3231">
        <v>4</v>
      </c>
      <c r="U3231" t="str">
        <f>IFERROR(VLOOKUP(Table_Query_from_QDB_Production___SQL_Server[[#This Row],[step_7_seq]],'Employee Benefit Groups'!#REF!,2,FALSE),"-")</f>
        <v>-</v>
      </c>
      <c r="V3231">
        <v>3</v>
      </c>
      <c r="W3231" t="str">
        <f>IFERROR(VLOOKUP(Table_Query_from_QDB_Production___SQL_Server[[#This Row],[step_8_seq]],'Employee Benefit Groups'!#REF!,2,FALSE),"-")</f>
        <v>-</v>
      </c>
      <c r="X3231">
        <v>5</v>
      </c>
      <c r="Y3231" t="str">
        <f>IFERROR(VLOOKUP(Table_Query_from_QDB_Production___SQL_Server[[#This Row],[step_9_seq]],'Employee Benefit Groups'!#REF!,2,FALSE),"-")</f>
        <v>-</v>
      </c>
      <c r="AA3231" s="15"/>
      <c r="AB3231" s="15">
        <f t="shared" si="600"/>
        <v>0</v>
      </c>
      <c r="AC3231" s="11" t="s">
        <v>11502</v>
      </c>
      <c r="AD3231" s="11" t="str">
        <f t="shared" si="601"/>
        <v>-</v>
      </c>
      <c r="AE3231" s="12"/>
      <c r="AF3231" s="12">
        <f t="shared" si="602"/>
        <v>0</v>
      </c>
      <c r="AG3231" s="13" t="s">
        <v>11502</v>
      </c>
      <c r="AH3231" s="13" t="str">
        <f t="shared" si="603"/>
        <v>-</v>
      </c>
      <c r="AI3231" s="14"/>
      <c r="AJ3231" s="14">
        <f t="shared" si="604"/>
        <v>0</v>
      </c>
      <c r="AK3231" s="15" t="s">
        <v>11502</v>
      </c>
      <c r="AL3231" s="15" t="str">
        <f t="shared" si="605"/>
        <v>-</v>
      </c>
      <c r="AM3231" s="12"/>
      <c r="AN3231" s="12">
        <f t="shared" si="606"/>
        <v>0</v>
      </c>
      <c r="AO3231" s="16" t="s">
        <v>11502</v>
      </c>
      <c r="AP3231" s="16" t="str">
        <f t="shared" si="607"/>
        <v>-</v>
      </c>
      <c r="AQ3231" s="12">
        <v>3</v>
      </c>
      <c r="AR3231" s="12">
        <f t="shared" si="608"/>
        <v>4</v>
      </c>
      <c r="AS3231" s="14" t="s">
        <v>11498</v>
      </c>
      <c r="AT3231" s="14" t="str">
        <f t="shared" si="609"/>
        <v>-</v>
      </c>
      <c r="AU3231">
        <v>2</v>
      </c>
      <c r="AV3231" s="15" t="s">
        <v>11497</v>
      </c>
      <c r="AW3231" s="15" t="str">
        <f t="shared" si="610"/>
        <v>-</v>
      </c>
      <c r="AX3231">
        <v>4</v>
      </c>
      <c r="AY3231" s="17" t="s">
        <v>11499</v>
      </c>
      <c r="AZ3231" s="17" t="str">
        <f t="shared" si="611"/>
        <v>-</v>
      </c>
      <c r="BA3231"/>
    </row>
    <row r="3232" spans="1:53" x14ac:dyDescent="0.3">
      <c r="A3232" t="s">
        <v>9345</v>
      </c>
      <c r="B3232" t="s">
        <v>9346</v>
      </c>
      <c r="C3232" t="s">
        <v>9347</v>
      </c>
      <c r="D3232" t="s">
        <v>8372</v>
      </c>
      <c r="E3232" t="str">
        <f>LEFT(Table_Query_from_QDB_Production___SQL_Server[[#This Row],[ttl_class_ttl_outl]],1)</f>
        <v>G</v>
      </c>
      <c r="F3232" t="str">
        <f>UPPER(IFERROR(VLOOKUP(Table_Query_from_QDB_Production___SQL_Server[[#This Row],[cto_osc_code]],'CTO-OSC Table'!$A$2:$B$24,2,FALSE),"Undefined"))</f>
        <v>MAINTENANCE, FABRICATION AND OPERATIONS</v>
      </c>
      <c r="G3232" t="str">
        <f>UPPER(IFERROR(VLOOKUP(Table_Query_from_QDB_Production___SQL_Server[[#This Row],[ttl_class_ttl_outl]],'Title Class Table'!$A$2:$C$146,2,FALSE),"Undefined"))</f>
        <v>PHYSICAL PLANT SERVICES - MAINTENANCE</v>
      </c>
      <c r="H3232" t="s">
        <v>11451</v>
      </c>
      <c r="I3232">
        <v>6</v>
      </c>
      <c r="K3232" t="str">
        <f>IFERROR(VLOOKUP(Table_Query_from_QDB_Production___SQL_Server[[#This Row],[step_2_seq]],'Employee Benefit Groups'!#REF!,2,FALSE),"-")</f>
        <v>-</v>
      </c>
      <c r="M3232" t="str">
        <f>IFERROR(VLOOKUP(Table_Query_from_QDB_Production___SQL_Server[[#This Row],[step_4_seq]],'Employee Benefit Groups'!#REF!,2,FALSE),"-")</f>
        <v>-</v>
      </c>
      <c r="O3232" t="str">
        <f>IFERROR(VLOOKUP(Table_Query_from_QDB_Production___SQL_Server[[#This Row],[step_4_seq2]],'Employee Benefit Groups'!#REF!,2,FALSE),"-")</f>
        <v>-</v>
      </c>
      <c r="Q3232" t="str">
        <f>IFERROR(VLOOKUP(Table_Query_from_QDB_Production___SQL_Server[[#This Row],[step_5_seq]],'Employee Benefit Groups'!#REF!,2,FALSE),"-")</f>
        <v>-</v>
      </c>
      <c r="S3232" t="str">
        <f>IFERROR(VLOOKUP(Table_Query_from_QDB_Production___SQL_Server[[#This Row],[step_6_seq]],'Employee Benefit Groups'!#REF!,2,FALSE),"-")</f>
        <v>-</v>
      </c>
      <c r="T3232">
        <v>4</v>
      </c>
      <c r="U3232" t="str">
        <f>IFERROR(VLOOKUP(Table_Query_from_QDB_Production___SQL_Server[[#This Row],[step_7_seq]],'Employee Benefit Groups'!#REF!,2,FALSE),"-")</f>
        <v>-</v>
      </c>
      <c r="V3232">
        <v>3</v>
      </c>
      <c r="W3232" t="str">
        <f>IFERROR(VLOOKUP(Table_Query_from_QDB_Production___SQL_Server[[#This Row],[step_8_seq]],'Employee Benefit Groups'!#REF!,2,FALSE),"-")</f>
        <v>-</v>
      </c>
      <c r="X3232">
        <v>5</v>
      </c>
      <c r="Y3232" t="str">
        <f>IFERROR(VLOOKUP(Table_Query_from_QDB_Production___SQL_Server[[#This Row],[step_9_seq]],'Employee Benefit Groups'!#REF!,2,FALSE),"-")</f>
        <v>-</v>
      </c>
      <c r="AA3232" s="15"/>
      <c r="AB3232" s="15">
        <f t="shared" si="600"/>
        <v>0</v>
      </c>
      <c r="AC3232" s="11" t="s">
        <v>11502</v>
      </c>
      <c r="AD3232" s="11" t="str">
        <f t="shared" si="601"/>
        <v>-</v>
      </c>
      <c r="AE3232" s="12"/>
      <c r="AF3232" s="12">
        <f t="shared" si="602"/>
        <v>0</v>
      </c>
      <c r="AG3232" s="13" t="s">
        <v>11502</v>
      </c>
      <c r="AH3232" s="13" t="str">
        <f t="shared" si="603"/>
        <v>-</v>
      </c>
      <c r="AI3232" s="14"/>
      <c r="AJ3232" s="14">
        <f t="shared" si="604"/>
        <v>0</v>
      </c>
      <c r="AK3232" s="15" t="s">
        <v>11502</v>
      </c>
      <c r="AL3232" s="15" t="str">
        <f t="shared" si="605"/>
        <v>-</v>
      </c>
      <c r="AM3232" s="12"/>
      <c r="AN3232" s="12">
        <f t="shared" si="606"/>
        <v>0</v>
      </c>
      <c r="AO3232" s="16" t="s">
        <v>11502</v>
      </c>
      <c r="AP3232" s="16" t="str">
        <f t="shared" si="607"/>
        <v>-</v>
      </c>
      <c r="AQ3232" s="12">
        <v>3</v>
      </c>
      <c r="AR3232" s="12">
        <f t="shared" si="608"/>
        <v>4</v>
      </c>
      <c r="AS3232" s="14" t="s">
        <v>11498</v>
      </c>
      <c r="AT3232" s="14" t="str">
        <f t="shared" si="609"/>
        <v>-</v>
      </c>
      <c r="AU3232">
        <v>2</v>
      </c>
      <c r="AV3232" s="15" t="s">
        <v>11497</v>
      </c>
      <c r="AW3232" s="15" t="str">
        <f t="shared" si="610"/>
        <v>-</v>
      </c>
      <c r="AX3232">
        <v>4</v>
      </c>
      <c r="AY3232" s="17" t="s">
        <v>11499</v>
      </c>
      <c r="AZ3232" s="17" t="str">
        <f t="shared" si="611"/>
        <v>-</v>
      </c>
      <c r="BA3232"/>
    </row>
    <row r="3233" spans="1:53" x14ac:dyDescent="0.3">
      <c r="A3233" t="s">
        <v>9348</v>
      </c>
      <c r="B3233" t="s">
        <v>9349</v>
      </c>
      <c r="C3233" t="s">
        <v>9350</v>
      </c>
      <c r="D3233" t="s">
        <v>8372</v>
      </c>
      <c r="E3233" t="str">
        <f>LEFT(Table_Query_from_QDB_Production___SQL_Server[[#This Row],[ttl_class_ttl_outl]],1)</f>
        <v>G</v>
      </c>
      <c r="F3233" t="str">
        <f>UPPER(IFERROR(VLOOKUP(Table_Query_from_QDB_Production___SQL_Server[[#This Row],[cto_osc_code]],'CTO-OSC Table'!$A$2:$B$24,2,FALSE),"Undefined"))</f>
        <v>MAINTENANCE, FABRICATION AND OPERATIONS</v>
      </c>
      <c r="G3233" t="str">
        <f>UPPER(IFERROR(VLOOKUP(Table_Query_from_QDB_Production___SQL_Server[[#This Row],[ttl_class_ttl_outl]],'Title Class Table'!$A$2:$C$146,2,FALSE),"Undefined"))</f>
        <v>PHYSICAL PLANT SERVICES - MAINTENANCE</v>
      </c>
      <c r="H3233" t="s">
        <v>11451</v>
      </c>
      <c r="I3233">
        <v>6</v>
      </c>
      <c r="K3233" t="str">
        <f>IFERROR(VLOOKUP(Table_Query_from_QDB_Production___SQL_Server[[#This Row],[step_2_seq]],'Employee Benefit Groups'!#REF!,2,FALSE),"-")</f>
        <v>-</v>
      </c>
      <c r="M3233" t="str">
        <f>IFERROR(VLOOKUP(Table_Query_from_QDB_Production___SQL_Server[[#This Row],[step_4_seq]],'Employee Benefit Groups'!#REF!,2,FALSE),"-")</f>
        <v>-</v>
      </c>
      <c r="O3233" t="str">
        <f>IFERROR(VLOOKUP(Table_Query_from_QDB_Production___SQL_Server[[#This Row],[step_4_seq2]],'Employee Benefit Groups'!#REF!,2,FALSE),"-")</f>
        <v>-</v>
      </c>
      <c r="Q3233" t="str">
        <f>IFERROR(VLOOKUP(Table_Query_from_QDB_Production___SQL_Server[[#This Row],[step_5_seq]],'Employee Benefit Groups'!#REF!,2,FALSE),"-")</f>
        <v>-</v>
      </c>
      <c r="S3233" t="str">
        <f>IFERROR(VLOOKUP(Table_Query_from_QDB_Production___SQL_Server[[#This Row],[step_6_seq]],'Employee Benefit Groups'!#REF!,2,FALSE),"-")</f>
        <v>-</v>
      </c>
      <c r="T3233">
        <v>4</v>
      </c>
      <c r="U3233" t="str">
        <f>IFERROR(VLOOKUP(Table_Query_from_QDB_Production___SQL_Server[[#This Row],[step_7_seq]],'Employee Benefit Groups'!#REF!,2,FALSE),"-")</f>
        <v>-</v>
      </c>
      <c r="V3233">
        <v>3</v>
      </c>
      <c r="W3233" t="str">
        <f>IFERROR(VLOOKUP(Table_Query_from_QDB_Production___SQL_Server[[#This Row],[step_8_seq]],'Employee Benefit Groups'!#REF!,2,FALSE),"-")</f>
        <v>-</v>
      </c>
      <c r="X3233">
        <v>5</v>
      </c>
      <c r="Y3233" t="str">
        <f>IFERROR(VLOOKUP(Table_Query_from_QDB_Production___SQL_Server[[#This Row],[step_9_seq]],'Employee Benefit Groups'!#REF!,2,FALSE),"-")</f>
        <v>-</v>
      </c>
      <c r="AA3233" s="15"/>
      <c r="AB3233" s="15">
        <f t="shared" si="600"/>
        <v>0</v>
      </c>
      <c r="AC3233" s="11" t="s">
        <v>11502</v>
      </c>
      <c r="AD3233" s="11" t="str">
        <f t="shared" si="601"/>
        <v>-</v>
      </c>
      <c r="AE3233" s="12"/>
      <c r="AF3233" s="12">
        <f t="shared" si="602"/>
        <v>0</v>
      </c>
      <c r="AG3233" s="13" t="s">
        <v>11502</v>
      </c>
      <c r="AH3233" s="13" t="str">
        <f t="shared" si="603"/>
        <v>-</v>
      </c>
      <c r="AI3233" s="14"/>
      <c r="AJ3233" s="14">
        <f t="shared" si="604"/>
        <v>0</v>
      </c>
      <c r="AK3233" s="15" t="s">
        <v>11502</v>
      </c>
      <c r="AL3233" s="15" t="str">
        <f t="shared" si="605"/>
        <v>-</v>
      </c>
      <c r="AM3233" s="12"/>
      <c r="AN3233" s="12">
        <f t="shared" si="606"/>
        <v>0</v>
      </c>
      <c r="AO3233" s="16" t="s">
        <v>11502</v>
      </c>
      <c r="AP3233" s="16" t="str">
        <f t="shared" si="607"/>
        <v>-</v>
      </c>
      <c r="AQ3233" s="12">
        <v>3</v>
      </c>
      <c r="AR3233" s="12">
        <f t="shared" si="608"/>
        <v>4</v>
      </c>
      <c r="AS3233" s="14" t="s">
        <v>11498</v>
      </c>
      <c r="AT3233" s="14" t="str">
        <f t="shared" si="609"/>
        <v>-</v>
      </c>
      <c r="AU3233">
        <v>2</v>
      </c>
      <c r="AV3233" s="15" t="s">
        <v>11497</v>
      </c>
      <c r="AW3233" s="15" t="str">
        <f t="shared" si="610"/>
        <v>-</v>
      </c>
      <c r="AX3233">
        <v>4</v>
      </c>
      <c r="AY3233" s="17" t="s">
        <v>11499</v>
      </c>
      <c r="AZ3233" s="17" t="str">
        <f t="shared" si="611"/>
        <v>-</v>
      </c>
      <c r="BA3233"/>
    </row>
    <row r="3234" spans="1:53" x14ac:dyDescent="0.3">
      <c r="A3234" t="s">
        <v>9351</v>
      </c>
      <c r="B3234" t="s">
        <v>9352</v>
      </c>
      <c r="C3234" t="s">
        <v>9353</v>
      </c>
      <c r="D3234" t="s">
        <v>8372</v>
      </c>
      <c r="E3234" t="str">
        <f>LEFT(Table_Query_from_QDB_Production___SQL_Server[[#This Row],[ttl_class_ttl_outl]],1)</f>
        <v>G</v>
      </c>
      <c r="F3234" t="str">
        <f>UPPER(IFERROR(VLOOKUP(Table_Query_from_QDB_Production___SQL_Server[[#This Row],[cto_osc_code]],'CTO-OSC Table'!$A$2:$B$24,2,FALSE),"Undefined"))</f>
        <v>MAINTENANCE, FABRICATION AND OPERATIONS</v>
      </c>
      <c r="G3234" t="str">
        <f>UPPER(IFERROR(VLOOKUP(Table_Query_from_QDB_Production___SQL_Server[[#This Row],[ttl_class_ttl_outl]],'Title Class Table'!$A$2:$C$146,2,FALSE),"Undefined"))</f>
        <v>PHYSICAL PLANT SERVICES - MAINTENANCE</v>
      </c>
      <c r="H3234" t="s">
        <v>11451</v>
      </c>
      <c r="I3234">
        <v>6</v>
      </c>
      <c r="K3234" t="str">
        <f>IFERROR(VLOOKUP(Table_Query_from_QDB_Production___SQL_Server[[#This Row],[step_2_seq]],'Employee Benefit Groups'!#REF!,2,FALSE),"-")</f>
        <v>-</v>
      </c>
      <c r="M3234" t="str">
        <f>IFERROR(VLOOKUP(Table_Query_from_QDB_Production___SQL_Server[[#This Row],[step_4_seq]],'Employee Benefit Groups'!#REF!,2,FALSE),"-")</f>
        <v>-</v>
      </c>
      <c r="O3234" t="str">
        <f>IFERROR(VLOOKUP(Table_Query_from_QDB_Production___SQL_Server[[#This Row],[step_4_seq2]],'Employee Benefit Groups'!#REF!,2,FALSE),"-")</f>
        <v>-</v>
      </c>
      <c r="Q3234" t="str">
        <f>IFERROR(VLOOKUP(Table_Query_from_QDB_Production___SQL_Server[[#This Row],[step_5_seq]],'Employee Benefit Groups'!#REF!,2,FALSE),"-")</f>
        <v>-</v>
      </c>
      <c r="S3234" t="str">
        <f>IFERROR(VLOOKUP(Table_Query_from_QDB_Production___SQL_Server[[#This Row],[step_6_seq]],'Employee Benefit Groups'!#REF!,2,FALSE),"-")</f>
        <v>-</v>
      </c>
      <c r="T3234">
        <v>4</v>
      </c>
      <c r="U3234" t="str">
        <f>IFERROR(VLOOKUP(Table_Query_from_QDB_Production___SQL_Server[[#This Row],[step_7_seq]],'Employee Benefit Groups'!#REF!,2,FALSE),"-")</f>
        <v>-</v>
      </c>
      <c r="V3234">
        <v>3</v>
      </c>
      <c r="W3234" t="str">
        <f>IFERROR(VLOOKUP(Table_Query_from_QDB_Production___SQL_Server[[#This Row],[step_8_seq]],'Employee Benefit Groups'!#REF!,2,FALSE),"-")</f>
        <v>-</v>
      </c>
      <c r="X3234">
        <v>5</v>
      </c>
      <c r="Y3234" t="str">
        <f>IFERROR(VLOOKUP(Table_Query_from_QDB_Production___SQL_Server[[#This Row],[step_9_seq]],'Employee Benefit Groups'!#REF!,2,FALSE),"-")</f>
        <v>-</v>
      </c>
      <c r="AA3234" s="15"/>
      <c r="AB3234" s="15">
        <f t="shared" si="600"/>
        <v>0</v>
      </c>
      <c r="AC3234" s="11" t="s">
        <v>11502</v>
      </c>
      <c r="AD3234" s="11" t="str">
        <f t="shared" si="601"/>
        <v>-</v>
      </c>
      <c r="AE3234" s="12"/>
      <c r="AF3234" s="12">
        <f t="shared" si="602"/>
        <v>0</v>
      </c>
      <c r="AG3234" s="13" t="s">
        <v>11502</v>
      </c>
      <c r="AH3234" s="13" t="str">
        <f t="shared" si="603"/>
        <v>-</v>
      </c>
      <c r="AI3234" s="14"/>
      <c r="AJ3234" s="14">
        <f t="shared" si="604"/>
        <v>0</v>
      </c>
      <c r="AK3234" s="15" t="s">
        <v>11502</v>
      </c>
      <c r="AL3234" s="15" t="str">
        <f t="shared" si="605"/>
        <v>-</v>
      </c>
      <c r="AM3234" s="12"/>
      <c r="AN3234" s="12">
        <f t="shared" si="606"/>
        <v>0</v>
      </c>
      <c r="AO3234" s="16" t="s">
        <v>11502</v>
      </c>
      <c r="AP3234" s="16" t="str">
        <f t="shared" si="607"/>
        <v>-</v>
      </c>
      <c r="AQ3234" s="12">
        <v>3</v>
      </c>
      <c r="AR3234" s="12">
        <f t="shared" si="608"/>
        <v>4</v>
      </c>
      <c r="AS3234" s="14" t="s">
        <v>11498</v>
      </c>
      <c r="AT3234" s="14" t="str">
        <f t="shared" si="609"/>
        <v>-</v>
      </c>
      <c r="AU3234">
        <v>2</v>
      </c>
      <c r="AV3234" s="15" t="s">
        <v>11497</v>
      </c>
      <c r="AW3234" s="15" t="str">
        <f t="shared" si="610"/>
        <v>-</v>
      </c>
      <c r="AX3234">
        <v>4</v>
      </c>
      <c r="AY3234" s="17" t="s">
        <v>11499</v>
      </c>
      <c r="AZ3234" s="17" t="str">
        <f t="shared" si="611"/>
        <v>-</v>
      </c>
      <c r="BA3234"/>
    </row>
    <row r="3235" spans="1:53" x14ac:dyDescent="0.3">
      <c r="A3235" t="s">
        <v>9354</v>
      </c>
      <c r="B3235" t="s">
        <v>9355</v>
      </c>
      <c r="C3235" t="s">
        <v>9356</v>
      </c>
      <c r="D3235" t="s">
        <v>1101</v>
      </c>
      <c r="E3235" t="str">
        <f>LEFT(Table_Query_from_QDB_Production___SQL_Server[[#This Row],[ttl_class_ttl_outl]],1)</f>
        <v>G</v>
      </c>
      <c r="F3235" t="str">
        <f>UPPER(IFERROR(VLOOKUP(Table_Query_from_QDB_Production___SQL_Server[[#This Row],[cto_osc_code]],'CTO-OSC Table'!$A$2:$B$24,2,FALSE),"Undefined"))</f>
        <v>MAINTENANCE, FABRICATION AND OPERATIONS</v>
      </c>
      <c r="G3235" t="str">
        <f>UPPER(IFERROR(VLOOKUP(Table_Query_from_QDB_Production___SQL_Server[[#This Row],[ttl_class_ttl_outl]],'Title Class Table'!$A$2:$C$146,2,FALSE),"Undefined"))</f>
        <v>PHYSICAL PLANT SERVICES - MAINTENANCE</v>
      </c>
      <c r="H3235" t="s">
        <v>11451</v>
      </c>
      <c r="I3235">
        <v>6</v>
      </c>
      <c r="K3235" t="str">
        <f>IFERROR(VLOOKUP(Table_Query_from_QDB_Production___SQL_Server[[#This Row],[step_2_seq]],'Employee Benefit Groups'!#REF!,2,FALSE),"-")</f>
        <v>-</v>
      </c>
      <c r="M3235" t="str">
        <f>IFERROR(VLOOKUP(Table_Query_from_QDB_Production___SQL_Server[[#This Row],[step_4_seq]],'Employee Benefit Groups'!#REF!,2,FALSE),"-")</f>
        <v>-</v>
      </c>
      <c r="O3235" t="str">
        <f>IFERROR(VLOOKUP(Table_Query_from_QDB_Production___SQL_Server[[#This Row],[step_4_seq2]],'Employee Benefit Groups'!#REF!,2,FALSE),"-")</f>
        <v>-</v>
      </c>
      <c r="Q3235" t="str">
        <f>IFERROR(VLOOKUP(Table_Query_from_QDB_Production___SQL_Server[[#This Row],[step_5_seq]],'Employee Benefit Groups'!#REF!,2,FALSE),"-")</f>
        <v>-</v>
      </c>
      <c r="S3235" t="str">
        <f>IFERROR(VLOOKUP(Table_Query_from_QDB_Production___SQL_Server[[#This Row],[step_6_seq]],'Employee Benefit Groups'!#REF!,2,FALSE),"-")</f>
        <v>-</v>
      </c>
      <c r="T3235">
        <v>4</v>
      </c>
      <c r="U3235" t="str">
        <f>IFERROR(VLOOKUP(Table_Query_from_QDB_Production___SQL_Server[[#This Row],[step_7_seq]],'Employee Benefit Groups'!#REF!,2,FALSE),"-")</f>
        <v>-</v>
      </c>
      <c r="V3235">
        <v>3</v>
      </c>
      <c r="W3235" t="str">
        <f>IFERROR(VLOOKUP(Table_Query_from_QDB_Production___SQL_Server[[#This Row],[step_8_seq]],'Employee Benefit Groups'!#REF!,2,FALSE),"-")</f>
        <v>-</v>
      </c>
      <c r="X3235">
        <v>5</v>
      </c>
      <c r="Y3235" t="str">
        <f>IFERROR(VLOOKUP(Table_Query_from_QDB_Production___SQL_Server[[#This Row],[step_9_seq]],'Employee Benefit Groups'!#REF!,2,FALSE),"-")</f>
        <v>-</v>
      </c>
      <c r="AA3235" s="15"/>
      <c r="AB3235" s="15">
        <f t="shared" si="600"/>
        <v>0</v>
      </c>
      <c r="AC3235" s="11" t="s">
        <v>11502</v>
      </c>
      <c r="AD3235" s="11" t="str">
        <f t="shared" si="601"/>
        <v>-</v>
      </c>
      <c r="AE3235" s="12"/>
      <c r="AF3235" s="12">
        <f t="shared" si="602"/>
        <v>0</v>
      </c>
      <c r="AG3235" s="13" t="s">
        <v>11502</v>
      </c>
      <c r="AH3235" s="13" t="str">
        <f t="shared" si="603"/>
        <v>-</v>
      </c>
      <c r="AI3235" s="14"/>
      <c r="AJ3235" s="14">
        <f t="shared" si="604"/>
        <v>0</v>
      </c>
      <c r="AK3235" s="15" t="s">
        <v>11502</v>
      </c>
      <c r="AL3235" s="15" t="str">
        <f t="shared" si="605"/>
        <v>-</v>
      </c>
      <c r="AM3235" s="12"/>
      <c r="AN3235" s="12">
        <f t="shared" si="606"/>
        <v>0</v>
      </c>
      <c r="AO3235" s="16" t="s">
        <v>11502</v>
      </c>
      <c r="AP3235" s="16" t="str">
        <f t="shared" si="607"/>
        <v>-</v>
      </c>
      <c r="AQ3235" s="12">
        <v>3</v>
      </c>
      <c r="AR3235" s="12">
        <f t="shared" si="608"/>
        <v>4</v>
      </c>
      <c r="AS3235" s="14" t="s">
        <v>11498</v>
      </c>
      <c r="AT3235" s="14" t="str">
        <f t="shared" si="609"/>
        <v>-</v>
      </c>
      <c r="AU3235">
        <v>2</v>
      </c>
      <c r="AV3235" s="15" t="s">
        <v>11497</v>
      </c>
      <c r="AW3235" s="15" t="str">
        <f t="shared" si="610"/>
        <v>-</v>
      </c>
      <c r="AX3235">
        <v>4</v>
      </c>
      <c r="AY3235" s="17" t="s">
        <v>11499</v>
      </c>
      <c r="AZ3235" s="17" t="str">
        <f t="shared" si="611"/>
        <v>-</v>
      </c>
      <c r="BA3235"/>
    </row>
    <row r="3236" spans="1:53" x14ac:dyDescent="0.3">
      <c r="A3236" t="s">
        <v>9357</v>
      </c>
      <c r="B3236" t="s">
        <v>9358</v>
      </c>
      <c r="C3236" t="s">
        <v>9359</v>
      </c>
      <c r="D3236" t="s">
        <v>1101</v>
      </c>
      <c r="E3236" t="str">
        <f>LEFT(Table_Query_from_QDB_Production___SQL_Server[[#This Row],[ttl_class_ttl_outl]],1)</f>
        <v>G</v>
      </c>
      <c r="F3236" t="str">
        <f>UPPER(IFERROR(VLOOKUP(Table_Query_from_QDB_Production___SQL_Server[[#This Row],[cto_osc_code]],'CTO-OSC Table'!$A$2:$B$24,2,FALSE),"Undefined"))</f>
        <v>MAINTENANCE, FABRICATION AND OPERATIONS</v>
      </c>
      <c r="G3236" t="str">
        <f>UPPER(IFERROR(VLOOKUP(Table_Query_from_QDB_Production___SQL_Server[[#This Row],[ttl_class_ttl_outl]],'Title Class Table'!$A$2:$C$146,2,FALSE),"Undefined"))</f>
        <v>PHYSICAL PLANT SERVICES - MAINTENANCE</v>
      </c>
      <c r="H3236" t="s">
        <v>11451</v>
      </c>
      <c r="I3236">
        <v>6</v>
      </c>
      <c r="K3236" t="str">
        <f>IFERROR(VLOOKUP(Table_Query_from_QDB_Production___SQL_Server[[#This Row],[step_2_seq]],'Employee Benefit Groups'!#REF!,2,FALSE),"-")</f>
        <v>-</v>
      </c>
      <c r="M3236" t="str">
        <f>IFERROR(VLOOKUP(Table_Query_from_QDB_Production___SQL_Server[[#This Row],[step_4_seq]],'Employee Benefit Groups'!#REF!,2,FALSE),"-")</f>
        <v>-</v>
      </c>
      <c r="O3236" t="str">
        <f>IFERROR(VLOOKUP(Table_Query_from_QDB_Production___SQL_Server[[#This Row],[step_4_seq2]],'Employee Benefit Groups'!#REF!,2,FALSE),"-")</f>
        <v>-</v>
      </c>
      <c r="Q3236" t="str">
        <f>IFERROR(VLOOKUP(Table_Query_from_QDB_Production___SQL_Server[[#This Row],[step_5_seq]],'Employee Benefit Groups'!#REF!,2,FALSE),"-")</f>
        <v>-</v>
      </c>
      <c r="S3236" t="str">
        <f>IFERROR(VLOOKUP(Table_Query_from_QDB_Production___SQL_Server[[#This Row],[step_6_seq]],'Employee Benefit Groups'!#REF!,2,FALSE),"-")</f>
        <v>-</v>
      </c>
      <c r="T3236">
        <v>4</v>
      </c>
      <c r="U3236" t="str">
        <f>IFERROR(VLOOKUP(Table_Query_from_QDB_Production___SQL_Server[[#This Row],[step_7_seq]],'Employee Benefit Groups'!#REF!,2,FALSE),"-")</f>
        <v>-</v>
      </c>
      <c r="V3236">
        <v>3</v>
      </c>
      <c r="W3236" t="str">
        <f>IFERROR(VLOOKUP(Table_Query_from_QDB_Production___SQL_Server[[#This Row],[step_8_seq]],'Employee Benefit Groups'!#REF!,2,FALSE),"-")</f>
        <v>-</v>
      </c>
      <c r="X3236">
        <v>5</v>
      </c>
      <c r="Y3236" t="str">
        <f>IFERROR(VLOOKUP(Table_Query_from_QDB_Production___SQL_Server[[#This Row],[step_9_seq]],'Employee Benefit Groups'!#REF!,2,FALSE),"-")</f>
        <v>-</v>
      </c>
      <c r="AA3236" s="15"/>
      <c r="AB3236" s="15">
        <f t="shared" si="600"/>
        <v>0</v>
      </c>
      <c r="AC3236" s="11" t="s">
        <v>11502</v>
      </c>
      <c r="AD3236" s="11" t="str">
        <f t="shared" si="601"/>
        <v>-</v>
      </c>
      <c r="AE3236" s="12"/>
      <c r="AF3236" s="12">
        <f t="shared" si="602"/>
        <v>0</v>
      </c>
      <c r="AG3236" s="13" t="s">
        <v>11502</v>
      </c>
      <c r="AH3236" s="13" t="str">
        <f t="shared" si="603"/>
        <v>-</v>
      </c>
      <c r="AI3236" s="14"/>
      <c r="AJ3236" s="14">
        <f t="shared" si="604"/>
        <v>0</v>
      </c>
      <c r="AK3236" s="15" t="s">
        <v>11502</v>
      </c>
      <c r="AL3236" s="15" t="str">
        <f t="shared" si="605"/>
        <v>-</v>
      </c>
      <c r="AM3236" s="12"/>
      <c r="AN3236" s="12">
        <f t="shared" si="606"/>
        <v>0</v>
      </c>
      <c r="AO3236" s="16" t="s">
        <v>11502</v>
      </c>
      <c r="AP3236" s="16" t="str">
        <f t="shared" si="607"/>
        <v>-</v>
      </c>
      <c r="AQ3236" s="12">
        <v>3</v>
      </c>
      <c r="AR3236" s="12">
        <f t="shared" si="608"/>
        <v>4</v>
      </c>
      <c r="AS3236" s="14" t="s">
        <v>11498</v>
      </c>
      <c r="AT3236" s="14" t="str">
        <f t="shared" si="609"/>
        <v>-</v>
      </c>
      <c r="AU3236">
        <v>2</v>
      </c>
      <c r="AV3236" s="15" t="s">
        <v>11497</v>
      </c>
      <c r="AW3236" s="15" t="str">
        <f t="shared" si="610"/>
        <v>-</v>
      </c>
      <c r="AX3236">
        <v>4</v>
      </c>
      <c r="AY3236" s="17" t="s">
        <v>11499</v>
      </c>
      <c r="AZ3236" s="17" t="str">
        <f t="shared" si="611"/>
        <v>-</v>
      </c>
      <c r="BA3236"/>
    </row>
    <row r="3237" spans="1:53" x14ac:dyDescent="0.3">
      <c r="A3237" t="s">
        <v>9360</v>
      </c>
      <c r="B3237" t="s">
        <v>8541</v>
      </c>
      <c r="C3237" t="s">
        <v>9361</v>
      </c>
      <c r="D3237" t="s">
        <v>1101</v>
      </c>
      <c r="E3237" t="str">
        <f>LEFT(Table_Query_from_QDB_Production___SQL_Server[[#This Row],[ttl_class_ttl_outl]],1)</f>
        <v>G</v>
      </c>
      <c r="F3237" t="str">
        <f>UPPER(IFERROR(VLOOKUP(Table_Query_from_QDB_Production___SQL_Server[[#This Row],[cto_osc_code]],'CTO-OSC Table'!$A$2:$B$24,2,FALSE),"Undefined"))</f>
        <v>MAINTENANCE, FABRICATION AND OPERATIONS</v>
      </c>
      <c r="G3237" t="str">
        <f>UPPER(IFERROR(VLOOKUP(Table_Query_from_QDB_Production___SQL_Server[[#This Row],[ttl_class_ttl_outl]],'Title Class Table'!$A$2:$C$146,2,FALSE),"Undefined"))</f>
        <v>PHYSICAL PLANT SERVICES - MAINTENANCE</v>
      </c>
      <c r="H3237" t="s">
        <v>11451</v>
      </c>
      <c r="I3237">
        <v>6</v>
      </c>
      <c r="K3237" t="str">
        <f>IFERROR(VLOOKUP(Table_Query_from_QDB_Production___SQL_Server[[#This Row],[step_2_seq]],'Employee Benefit Groups'!#REF!,2,FALSE),"-")</f>
        <v>-</v>
      </c>
      <c r="M3237" t="str">
        <f>IFERROR(VLOOKUP(Table_Query_from_QDB_Production___SQL_Server[[#This Row],[step_4_seq]],'Employee Benefit Groups'!#REF!,2,FALSE),"-")</f>
        <v>-</v>
      </c>
      <c r="O3237" t="str">
        <f>IFERROR(VLOOKUP(Table_Query_from_QDB_Production___SQL_Server[[#This Row],[step_4_seq2]],'Employee Benefit Groups'!#REF!,2,FALSE),"-")</f>
        <v>-</v>
      </c>
      <c r="Q3237" t="str">
        <f>IFERROR(VLOOKUP(Table_Query_from_QDB_Production___SQL_Server[[#This Row],[step_5_seq]],'Employee Benefit Groups'!#REF!,2,FALSE),"-")</f>
        <v>-</v>
      </c>
      <c r="S3237" t="str">
        <f>IFERROR(VLOOKUP(Table_Query_from_QDB_Production___SQL_Server[[#This Row],[step_6_seq]],'Employee Benefit Groups'!#REF!,2,FALSE),"-")</f>
        <v>-</v>
      </c>
      <c r="T3237">
        <v>4</v>
      </c>
      <c r="U3237" t="str">
        <f>IFERROR(VLOOKUP(Table_Query_from_QDB_Production___SQL_Server[[#This Row],[step_7_seq]],'Employee Benefit Groups'!#REF!,2,FALSE),"-")</f>
        <v>-</v>
      </c>
      <c r="V3237">
        <v>3</v>
      </c>
      <c r="W3237" t="str">
        <f>IFERROR(VLOOKUP(Table_Query_from_QDB_Production___SQL_Server[[#This Row],[step_8_seq]],'Employee Benefit Groups'!#REF!,2,FALSE),"-")</f>
        <v>-</v>
      </c>
      <c r="X3237">
        <v>5</v>
      </c>
      <c r="Y3237" t="str">
        <f>IFERROR(VLOOKUP(Table_Query_from_QDB_Production___SQL_Server[[#This Row],[step_9_seq]],'Employee Benefit Groups'!#REF!,2,FALSE),"-")</f>
        <v>-</v>
      </c>
      <c r="AA3237" s="15"/>
      <c r="AB3237" s="15">
        <f t="shared" si="600"/>
        <v>0</v>
      </c>
      <c r="AC3237" s="11" t="s">
        <v>11502</v>
      </c>
      <c r="AD3237" s="11" t="str">
        <f t="shared" si="601"/>
        <v>-</v>
      </c>
      <c r="AE3237" s="12"/>
      <c r="AF3237" s="12">
        <f t="shared" si="602"/>
        <v>0</v>
      </c>
      <c r="AG3237" s="13" t="s">
        <v>11502</v>
      </c>
      <c r="AH3237" s="13" t="str">
        <f t="shared" si="603"/>
        <v>-</v>
      </c>
      <c r="AI3237" s="14"/>
      <c r="AJ3237" s="14">
        <f t="shared" si="604"/>
        <v>0</v>
      </c>
      <c r="AK3237" s="15" t="s">
        <v>11502</v>
      </c>
      <c r="AL3237" s="15" t="str">
        <f t="shared" si="605"/>
        <v>-</v>
      </c>
      <c r="AM3237" s="12"/>
      <c r="AN3237" s="12">
        <f t="shared" si="606"/>
        <v>0</v>
      </c>
      <c r="AO3237" s="16" t="s">
        <v>11502</v>
      </c>
      <c r="AP3237" s="16" t="str">
        <f t="shared" si="607"/>
        <v>-</v>
      </c>
      <c r="AQ3237" s="12">
        <v>3</v>
      </c>
      <c r="AR3237" s="12">
        <f t="shared" si="608"/>
        <v>4</v>
      </c>
      <c r="AS3237" s="14" t="s">
        <v>11498</v>
      </c>
      <c r="AT3237" s="14" t="str">
        <f t="shared" si="609"/>
        <v>-</v>
      </c>
      <c r="AU3237">
        <v>2</v>
      </c>
      <c r="AV3237" s="15" t="s">
        <v>11497</v>
      </c>
      <c r="AW3237" s="15" t="str">
        <f t="shared" si="610"/>
        <v>-</v>
      </c>
      <c r="AX3237">
        <v>4</v>
      </c>
      <c r="AY3237" s="17" t="s">
        <v>11499</v>
      </c>
      <c r="AZ3237" s="17" t="str">
        <f t="shared" si="611"/>
        <v>-</v>
      </c>
      <c r="BA3237"/>
    </row>
    <row r="3238" spans="1:53" x14ac:dyDescent="0.3">
      <c r="A3238" t="s">
        <v>9362</v>
      </c>
      <c r="B3238" t="s">
        <v>9363</v>
      </c>
      <c r="C3238" t="s">
        <v>9363</v>
      </c>
      <c r="D3238" t="s">
        <v>1101</v>
      </c>
      <c r="E3238" t="str">
        <f>LEFT(Table_Query_from_QDB_Production___SQL_Server[[#This Row],[ttl_class_ttl_outl]],1)</f>
        <v>G</v>
      </c>
      <c r="F3238" t="str">
        <f>UPPER(IFERROR(VLOOKUP(Table_Query_from_QDB_Production___SQL_Server[[#This Row],[cto_osc_code]],'CTO-OSC Table'!$A$2:$B$24,2,FALSE),"Undefined"))</f>
        <v>MAINTENANCE, FABRICATION AND OPERATIONS</v>
      </c>
      <c r="G3238" t="str">
        <f>UPPER(IFERROR(VLOOKUP(Table_Query_from_QDB_Production___SQL_Server[[#This Row],[ttl_class_ttl_outl]],'Title Class Table'!$A$2:$C$146,2,FALSE),"Undefined"))</f>
        <v>PHYSICAL PLANT SERVICES - MAINTENANCE</v>
      </c>
      <c r="H3238" t="s">
        <v>11451</v>
      </c>
      <c r="I3238">
        <v>6</v>
      </c>
      <c r="K3238" t="str">
        <f>IFERROR(VLOOKUP(Table_Query_from_QDB_Production___SQL_Server[[#This Row],[step_2_seq]],'Employee Benefit Groups'!#REF!,2,FALSE),"-")</f>
        <v>-</v>
      </c>
      <c r="M3238" t="str">
        <f>IFERROR(VLOOKUP(Table_Query_from_QDB_Production___SQL_Server[[#This Row],[step_4_seq]],'Employee Benefit Groups'!#REF!,2,FALSE),"-")</f>
        <v>-</v>
      </c>
      <c r="O3238" t="str">
        <f>IFERROR(VLOOKUP(Table_Query_from_QDB_Production___SQL_Server[[#This Row],[step_4_seq2]],'Employee Benefit Groups'!#REF!,2,FALSE),"-")</f>
        <v>-</v>
      </c>
      <c r="Q3238" t="str">
        <f>IFERROR(VLOOKUP(Table_Query_from_QDB_Production___SQL_Server[[#This Row],[step_5_seq]],'Employee Benefit Groups'!#REF!,2,FALSE),"-")</f>
        <v>-</v>
      </c>
      <c r="S3238" t="str">
        <f>IFERROR(VLOOKUP(Table_Query_from_QDB_Production___SQL_Server[[#This Row],[step_6_seq]],'Employee Benefit Groups'!#REF!,2,FALSE),"-")</f>
        <v>-</v>
      </c>
      <c r="T3238">
        <v>4</v>
      </c>
      <c r="U3238" t="str">
        <f>IFERROR(VLOOKUP(Table_Query_from_QDB_Production___SQL_Server[[#This Row],[step_7_seq]],'Employee Benefit Groups'!#REF!,2,FALSE),"-")</f>
        <v>-</v>
      </c>
      <c r="V3238">
        <v>3</v>
      </c>
      <c r="W3238" t="str">
        <f>IFERROR(VLOOKUP(Table_Query_from_QDB_Production___SQL_Server[[#This Row],[step_8_seq]],'Employee Benefit Groups'!#REF!,2,FALSE),"-")</f>
        <v>-</v>
      </c>
      <c r="X3238">
        <v>5</v>
      </c>
      <c r="Y3238" t="str">
        <f>IFERROR(VLOOKUP(Table_Query_from_QDB_Production___SQL_Server[[#This Row],[step_9_seq]],'Employee Benefit Groups'!#REF!,2,FALSE),"-")</f>
        <v>-</v>
      </c>
      <c r="AA3238" s="15"/>
      <c r="AB3238" s="15">
        <f t="shared" si="600"/>
        <v>0</v>
      </c>
      <c r="AC3238" s="11" t="s">
        <v>11502</v>
      </c>
      <c r="AD3238" s="11" t="str">
        <f t="shared" si="601"/>
        <v>-</v>
      </c>
      <c r="AE3238" s="12"/>
      <c r="AF3238" s="12">
        <f t="shared" si="602"/>
        <v>0</v>
      </c>
      <c r="AG3238" s="13" t="s">
        <v>11502</v>
      </c>
      <c r="AH3238" s="13" t="str">
        <f t="shared" si="603"/>
        <v>-</v>
      </c>
      <c r="AI3238" s="14"/>
      <c r="AJ3238" s="14">
        <f t="shared" si="604"/>
        <v>0</v>
      </c>
      <c r="AK3238" s="15" t="s">
        <v>11502</v>
      </c>
      <c r="AL3238" s="15" t="str">
        <f t="shared" si="605"/>
        <v>-</v>
      </c>
      <c r="AM3238" s="12"/>
      <c r="AN3238" s="12">
        <f t="shared" si="606"/>
        <v>0</v>
      </c>
      <c r="AO3238" s="16" t="s">
        <v>11502</v>
      </c>
      <c r="AP3238" s="16" t="str">
        <f t="shared" si="607"/>
        <v>-</v>
      </c>
      <c r="AQ3238" s="12">
        <v>3</v>
      </c>
      <c r="AR3238" s="12">
        <f t="shared" si="608"/>
        <v>4</v>
      </c>
      <c r="AS3238" s="14" t="s">
        <v>11498</v>
      </c>
      <c r="AT3238" s="14" t="str">
        <f t="shared" si="609"/>
        <v>-</v>
      </c>
      <c r="AU3238">
        <v>2</v>
      </c>
      <c r="AV3238" s="15" t="s">
        <v>11497</v>
      </c>
      <c r="AW3238" s="15" t="str">
        <f t="shared" si="610"/>
        <v>-</v>
      </c>
      <c r="AX3238">
        <v>4</v>
      </c>
      <c r="AY3238" s="17" t="s">
        <v>11499</v>
      </c>
      <c r="AZ3238" s="17" t="str">
        <f t="shared" si="611"/>
        <v>-</v>
      </c>
      <c r="BA3238"/>
    </row>
    <row r="3239" spans="1:53" x14ac:dyDescent="0.3">
      <c r="A3239" t="s">
        <v>9364</v>
      </c>
      <c r="B3239" t="s">
        <v>9365</v>
      </c>
      <c r="C3239" t="s">
        <v>9366</v>
      </c>
      <c r="D3239" t="s">
        <v>1101</v>
      </c>
      <c r="E3239" t="str">
        <f>LEFT(Table_Query_from_QDB_Production___SQL_Server[[#This Row],[ttl_class_ttl_outl]],1)</f>
        <v>G</v>
      </c>
      <c r="F3239" t="str">
        <f>UPPER(IFERROR(VLOOKUP(Table_Query_from_QDB_Production___SQL_Server[[#This Row],[cto_osc_code]],'CTO-OSC Table'!$A$2:$B$24,2,FALSE),"Undefined"))</f>
        <v>MAINTENANCE, FABRICATION AND OPERATIONS</v>
      </c>
      <c r="G3239" t="str">
        <f>UPPER(IFERROR(VLOOKUP(Table_Query_from_QDB_Production___SQL_Server[[#This Row],[ttl_class_ttl_outl]],'Title Class Table'!$A$2:$C$146,2,FALSE),"Undefined"))</f>
        <v>PHYSICAL PLANT SERVICES - MAINTENANCE</v>
      </c>
      <c r="H3239" t="s">
        <v>11451</v>
      </c>
      <c r="I3239">
        <v>6</v>
      </c>
      <c r="K3239" t="str">
        <f>IFERROR(VLOOKUP(Table_Query_from_QDB_Production___SQL_Server[[#This Row],[step_2_seq]],'Employee Benefit Groups'!#REF!,2,FALSE),"-")</f>
        <v>-</v>
      </c>
      <c r="M3239" t="str">
        <f>IFERROR(VLOOKUP(Table_Query_from_QDB_Production___SQL_Server[[#This Row],[step_4_seq]],'Employee Benefit Groups'!#REF!,2,FALSE),"-")</f>
        <v>-</v>
      </c>
      <c r="O3239" t="str">
        <f>IFERROR(VLOOKUP(Table_Query_from_QDB_Production___SQL_Server[[#This Row],[step_4_seq2]],'Employee Benefit Groups'!#REF!,2,FALSE),"-")</f>
        <v>-</v>
      </c>
      <c r="Q3239" t="str">
        <f>IFERROR(VLOOKUP(Table_Query_from_QDB_Production___SQL_Server[[#This Row],[step_5_seq]],'Employee Benefit Groups'!#REF!,2,FALSE),"-")</f>
        <v>-</v>
      </c>
      <c r="S3239" t="str">
        <f>IFERROR(VLOOKUP(Table_Query_from_QDB_Production___SQL_Server[[#This Row],[step_6_seq]],'Employee Benefit Groups'!#REF!,2,FALSE),"-")</f>
        <v>-</v>
      </c>
      <c r="T3239">
        <v>4</v>
      </c>
      <c r="U3239" t="str">
        <f>IFERROR(VLOOKUP(Table_Query_from_QDB_Production___SQL_Server[[#This Row],[step_7_seq]],'Employee Benefit Groups'!#REF!,2,FALSE),"-")</f>
        <v>-</v>
      </c>
      <c r="V3239">
        <v>3</v>
      </c>
      <c r="W3239" t="str">
        <f>IFERROR(VLOOKUP(Table_Query_from_QDB_Production___SQL_Server[[#This Row],[step_8_seq]],'Employee Benefit Groups'!#REF!,2,FALSE),"-")</f>
        <v>-</v>
      </c>
      <c r="X3239">
        <v>5</v>
      </c>
      <c r="Y3239" t="str">
        <f>IFERROR(VLOOKUP(Table_Query_from_QDB_Production___SQL_Server[[#This Row],[step_9_seq]],'Employee Benefit Groups'!#REF!,2,FALSE),"-")</f>
        <v>-</v>
      </c>
      <c r="AA3239" s="15"/>
      <c r="AB3239" s="15">
        <f t="shared" si="600"/>
        <v>0</v>
      </c>
      <c r="AC3239" s="11" t="s">
        <v>11502</v>
      </c>
      <c r="AD3239" s="11" t="str">
        <f t="shared" si="601"/>
        <v>-</v>
      </c>
      <c r="AE3239" s="12"/>
      <c r="AF3239" s="12">
        <f t="shared" si="602"/>
        <v>0</v>
      </c>
      <c r="AG3239" s="13" t="s">
        <v>11502</v>
      </c>
      <c r="AH3239" s="13" t="str">
        <f t="shared" si="603"/>
        <v>-</v>
      </c>
      <c r="AI3239" s="14"/>
      <c r="AJ3239" s="14">
        <f t="shared" si="604"/>
        <v>0</v>
      </c>
      <c r="AK3239" s="15" t="s">
        <v>11502</v>
      </c>
      <c r="AL3239" s="15" t="str">
        <f t="shared" si="605"/>
        <v>-</v>
      </c>
      <c r="AM3239" s="12"/>
      <c r="AN3239" s="12">
        <f t="shared" si="606"/>
        <v>0</v>
      </c>
      <c r="AO3239" s="16" t="s">
        <v>11502</v>
      </c>
      <c r="AP3239" s="16" t="str">
        <f t="shared" si="607"/>
        <v>-</v>
      </c>
      <c r="AQ3239" s="12">
        <v>3</v>
      </c>
      <c r="AR3239" s="12">
        <f t="shared" si="608"/>
        <v>4</v>
      </c>
      <c r="AS3239" s="14" t="s">
        <v>11498</v>
      </c>
      <c r="AT3239" s="14" t="str">
        <f t="shared" si="609"/>
        <v>-</v>
      </c>
      <c r="AU3239">
        <v>2</v>
      </c>
      <c r="AV3239" s="15" t="s">
        <v>11497</v>
      </c>
      <c r="AW3239" s="15" t="str">
        <f t="shared" si="610"/>
        <v>-</v>
      </c>
      <c r="AX3239">
        <v>4</v>
      </c>
      <c r="AY3239" s="17" t="s">
        <v>11499</v>
      </c>
      <c r="AZ3239" s="17" t="str">
        <f t="shared" si="611"/>
        <v>-</v>
      </c>
      <c r="BA3239"/>
    </row>
    <row r="3240" spans="1:53" x14ac:dyDescent="0.3">
      <c r="A3240" t="s">
        <v>9367</v>
      </c>
      <c r="B3240" t="s">
        <v>9368</v>
      </c>
      <c r="C3240" t="s">
        <v>9368</v>
      </c>
      <c r="D3240" t="s">
        <v>1101</v>
      </c>
      <c r="E3240" t="str">
        <f>LEFT(Table_Query_from_QDB_Production___SQL_Server[[#This Row],[ttl_class_ttl_outl]],1)</f>
        <v>G</v>
      </c>
      <c r="F3240" t="str">
        <f>UPPER(IFERROR(VLOOKUP(Table_Query_from_QDB_Production___SQL_Server[[#This Row],[cto_osc_code]],'CTO-OSC Table'!$A$2:$B$24,2,FALSE),"Undefined"))</f>
        <v>MAINTENANCE, FABRICATION AND OPERATIONS</v>
      </c>
      <c r="G3240" t="str">
        <f>UPPER(IFERROR(VLOOKUP(Table_Query_from_QDB_Production___SQL_Server[[#This Row],[ttl_class_ttl_outl]],'Title Class Table'!$A$2:$C$146,2,FALSE),"Undefined"))</f>
        <v>PHYSICAL PLANT SERVICES - MAINTENANCE</v>
      </c>
      <c r="H3240" t="s">
        <v>11451</v>
      </c>
      <c r="I3240">
        <v>6</v>
      </c>
      <c r="K3240" t="str">
        <f>IFERROR(VLOOKUP(Table_Query_from_QDB_Production___SQL_Server[[#This Row],[step_2_seq]],'Employee Benefit Groups'!#REF!,2,FALSE),"-")</f>
        <v>-</v>
      </c>
      <c r="M3240" t="str">
        <f>IFERROR(VLOOKUP(Table_Query_from_QDB_Production___SQL_Server[[#This Row],[step_4_seq]],'Employee Benefit Groups'!#REF!,2,FALSE),"-")</f>
        <v>-</v>
      </c>
      <c r="O3240" t="str">
        <f>IFERROR(VLOOKUP(Table_Query_from_QDB_Production___SQL_Server[[#This Row],[step_4_seq2]],'Employee Benefit Groups'!#REF!,2,FALSE),"-")</f>
        <v>-</v>
      </c>
      <c r="Q3240" t="str">
        <f>IFERROR(VLOOKUP(Table_Query_from_QDB_Production___SQL_Server[[#This Row],[step_5_seq]],'Employee Benefit Groups'!#REF!,2,FALSE),"-")</f>
        <v>-</v>
      </c>
      <c r="S3240" t="str">
        <f>IFERROR(VLOOKUP(Table_Query_from_QDB_Production___SQL_Server[[#This Row],[step_6_seq]],'Employee Benefit Groups'!#REF!,2,FALSE),"-")</f>
        <v>-</v>
      </c>
      <c r="T3240">
        <v>4</v>
      </c>
      <c r="U3240" t="str">
        <f>IFERROR(VLOOKUP(Table_Query_from_QDB_Production___SQL_Server[[#This Row],[step_7_seq]],'Employee Benefit Groups'!#REF!,2,FALSE),"-")</f>
        <v>-</v>
      </c>
      <c r="V3240">
        <v>3</v>
      </c>
      <c r="W3240" t="str">
        <f>IFERROR(VLOOKUP(Table_Query_from_QDB_Production___SQL_Server[[#This Row],[step_8_seq]],'Employee Benefit Groups'!#REF!,2,FALSE),"-")</f>
        <v>-</v>
      </c>
      <c r="X3240">
        <v>5</v>
      </c>
      <c r="Y3240" t="str">
        <f>IFERROR(VLOOKUP(Table_Query_from_QDB_Production___SQL_Server[[#This Row],[step_9_seq]],'Employee Benefit Groups'!#REF!,2,FALSE),"-")</f>
        <v>-</v>
      </c>
      <c r="AA3240" s="15"/>
      <c r="AB3240" s="15">
        <f t="shared" si="600"/>
        <v>0</v>
      </c>
      <c r="AC3240" s="11" t="s">
        <v>11502</v>
      </c>
      <c r="AD3240" s="11" t="str">
        <f t="shared" si="601"/>
        <v>-</v>
      </c>
      <c r="AE3240" s="12"/>
      <c r="AF3240" s="12">
        <f t="shared" si="602"/>
        <v>0</v>
      </c>
      <c r="AG3240" s="13" t="s">
        <v>11502</v>
      </c>
      <c r="AH3240" s="13" t="str">
        <f t="shared" si="603"/>
        <v>-</v>
      </c>
      <c r="AI3240" s="14"/>
      <c r="AJ3240" s="14">
        <f t="shared" si="604"/>
        <v>0</v>
      </c>
      <c r="AK3240" s="15" t="s">
        <v>11502</v>
      </c>
      <c r="AL3240" s="15" t="str">
        <f t="shared" si="605"/>
        <v>-</v>
      </c>
      <c r="AM3240" s="12"/>
      <c r="AN3240" s="12">
        <f t="shared" si="606"/>
        <v>0</v>
      </c>
      <c r="AO3240" s="16" t="s">
        <v>11502</v>
      </c>
      <c r="AP3240" s="16" t="str">
        <f t="shared" si="607"/>
        <v>-</v>
      </c>
      <c r="AQ3240" s="12">
        <v>3</v>
      </c>
      <c r="AR3240" s="12">
        <f t="shared" si="608"/>
        <v>4</v>
      </c>
      <c r="AS3240" s="14" t="s">
        <v>11498</v>
      </c>
      <c r="AT3240" s="14" t="str">
        <f t="shared" si="609"/>
        <v>-</v>
      </c>
      <c r="AU3240">
        <v>2</v>
      </c>
      <c r="AV3240" s="15" t="s">
        <v>11497</v>
      </c>
      <c r="AW3240" s="15" t="str">
        <f t="shared" si="610"/>
        <v>-</v>
      </c>
      <c r="AX3240">
        <v>4</v>
      </c>
      <c r="AY3240" s="17" t="s">
        <v>11499</v>
      </c>
      <c r="AZ3240" s="17" t="str">
        <f t="shared" si="611"/>
        <v>-</v>
      </c>
      <c r="BA3240"/>
    </row>
    <row r="3241" spans="1:53" x14ac:dyDescent="0.3">
      <c r="A3241" t="s">
        <v>9369</v>
      </c>
      <c r="B3241" t="s">
        <v>9370</v>
      </c>
      <c r="C3241" t="s">
        <v>9371</v>
      </c>
      <c r="D3241" t="s">
        <v>1101</v>
      </c>
      <c r="E3241" t="str">
        <f>LEFT(Table_Query_from_QDB_Production___SQL_Server[[#This Row],[ttl_class_ttl_outl]],1)</f>
        <v>G</v>
      </c>
      <c r="F3241" t="str">
        <f>UPPER(IFERROR(VLOOKUP(Table_Query_from_QDB_Production___SQL_Server[[#This Row],[cto_osc_code]],'CTO-OSC Table'!$A$2:$B$24,2,FALSE),"Undefined"))</f>
        <v>MAINTENANCE, FABRICATION AND OPERATIONS</v>
      </c>
      <c r="G3241" t="str">
        <f>UPPER(IFERROR(VLOOKUP(Table_Query_from_QDB_Production___SQL_Server[[#This Row],[ttl_class_ttl_outl]],'Title Class Table'!$A$2:$C$146,2,FALSE),"Undefined"))</f>
        <v>PHYSICAL PLANT SERVICES - MAINTENANCE</v>
      </c>
      <c r="H3241" t="s">
        <v>11451</v>
      </c>
      <c r="I3241">
        <v>6</v>
      </c>
      <c r="K3241" t="str">
        <f>IFERROR(VLOOKUP(Table_Query_from_QDB_Production___SQL_Server[[#This Row],[step_2_seq]],'Employee Benefit Groups'!#REF!,2,FALSE),"-")</f>
        <v>-</v>
      </c>
      <c r="M3241" t="str">
        <f>IFERROR(VLOOKUP(Table_Query_from_QDB_Production___SQL_Server[[#This Row],[step_4_seq]],'Employee Benefit Groups'!#REF!,2,FALSE),"-")</f>
        <v>-</v>
      </c>
      <c r="O3241" t="str">
        <f>IFERROR(VLOOKUP(Table_Query_from_QDB_Production___SQL_Server[[#This Row],[step_4_seq2]],'Employee Benefit Groups'!#REF!,2,FALSE),"-")</f>
        <v>-</v>
      </c>
      <c r="Q3241" t="str">
        <f>IFERROR(VLOOKUP(Table_Query_from_QDB_Production___SQL_Server[[#This Row],[step_5_seq]],'Employee Benefit Groups'!#REF!,2,FALSE),"-")</f>
        <v>-</v>
      </c>
      <c r="S3241" t="str">
        <f>IFERROR(VLOOKUP(Table_Query_from_QDB_Production___SQL_Server[[#This Row],[step_6_seq]],'Employee Benefit Groups'!#REF!,2,FALSE),"-")</f>
        <v>-</v>
      </c>
      <c r="T3241">
        <v>4</v>
      </c>
      <c r="U3241" t="str">
        <f>IFERROR(VLOOKUP(Table_Query_from_QDB_Production___SQL_Server[[#This Row],[step_7_seq]],'Employee Benefit Groups'!#REF!,2,FALSE),"-")</f>
        <v>-</v>
      </c>
      <c r="V3241">
        <v>3</v>
      </c>
      <c r="W3241" t="str">
        <f>IFERROR(VLOOKUP(Table_Query_from_QDB_Production___SQL_Server[[#This Row],[step_8_seq]],'Employee Benefit Groups'!#REF!,2,FALSE),"-")</f>
        <v>-</v>
      </c>
      <c r="X3241">
        <v>5</v>
      </c>
      <c r="Y3241" t="str">
        <f>IFERROR(VLOOKUP(Table_Query_from_QDB_Production___SQL_Server[[#This Row],[step_9_seq]],'Employee Benefit Groups'!#REF!,2,FALSE),"-")</f>
        <v>-</v>
      </c>
      <c r="AA3241" s="15"/>
      <c r="AB3241" s="15">
        <f t="shared" si="600"/>
        <v>0</v>
      </c>
      <c r="AC3241" s="11" t="s">
        <v>11502</v>
      </c>
      <c r="AD3241" s="11" t="str">
        <f t="shared" si="601"/>
        <v>-</v>
      </c>
      <c r="AE3241" s="12"/>
      <c r="AF3241" s="12">
        <f t="shared" si="602"/>
        <v>0</v>
      </c>
      <c r="AG3241" s="13" t="s">
        <v>11502</v>
      </c>
      <c r="AH3241" s="13" t="str">
        <f t="shared" si="603"/>
        <v>-</v>
      </c>
      <c r="AI3241" s="14"/>
      <c r="AJ3241" s="14">
        <f t="shared" si="604"/>
        <v>0</v>
      </c>
      <c r="AK3241" s="15" t="s">
        <v>11502</v>
      </c>
      <c r="AL3241" s="15" t="str">
        <f t="shared" si="605"/>
        <v>-</v>
      </c>
      <c r="AM3241" s="12"/>
      <c r="AN3241" s="12">
        <f t="shared" si="606"/>
        <v>0</v>
      </c>
      <c r="AO3241" s="16" t="s">
        <v>11502</v>
      </c>
      <c r="AP3241" s="16" t="str">
        <f t="shared" si="607"/>
        <v>-</v>
      </c>
      <c r="AQ3241" s="12">
        <v>3</v>
      </c>
      <c r="AR3241" s="12">
        <f t="shared" si="608"/>
        <v>4</v>
      </c>
      <c r="AS3241" s="14" t="s">
        <v>11498</v>
      </c>
      <c r="AT3241" s="14" t="str">
        <f t="shared" si="609"/>
        <v>-</v>
      </c>
      <c r="AU3241">
        <v>2</v>
      </c>
      <c r="AV3241" s="15" t="s">
        <v>11497</v>
      </c>
      <c r="AW3241" s="15" t="str">
        <f t="shared" si="610"/>
        <v>-</v>
      </c>
      <c r="AX3241">
        <v>4</v>
      </c>
      <c r="AY3241" s="17" t="s">
        <v>11499</v>
      </c>
      <c r="AZ3241" s="17" t="str">
        <f t="shared" si="611"/>
        <v>-</v>
      </c>
      <c r="BA3241"/>
    </row>
    <row r="3242" spans="1:53" x14ac:dyDescent="0.3">
      <c r="A3242" t="s">
        <v>9372</v>
      </c>
      <c r="B3242" t="s">
        <v>8544</v>
      </c>
      <c r="C3242" t="s">
        <v>9373</v>
      </c>
      <c r="D3242" t="s">
        <v>1101</v>
      </c>
      <c r="E3242" t="str">
        <f>LEFT(Table_Query_from_QDB_Production___SQL_Server[[#This Row],[ttl_class_ttl_outl]],1)</f>
        <v>G</v>
      </c>
      <c r="F3242" t="str">
        <f>UPPER(IFERROR(VLOOKUP(Table_Query_from_QDB_Production___SQL_Server[[#This Row],[cto_osc_code]],'CTO-OSC Table'!$A$2:$B$24,2,FALSE),"Undefined"))</f>
        <v>MAINTENANCE, FABRICATION AND OPERATIONS</v>
      </c>
      <c r="G3242" t="str">
        <f>UPPER(IFERROR(VLOOKUP(Table_Query_from_QDB_Production___SQL_Server[[#This Row],[ttl_class_ttl_outl]],'Title Class Table'!$A$2:$C$146,2,FALSE),"Undefined"))</f>
        <v>PHYSICAL PLANT SERVICES - MAINTENANCE</v>
      </c>
      <c r="H3242" t="s">
        <v>11451</v>
      </c>
      <c r="I3242">
        <v>6</v>
      </c>
      <c r="K3242" t="str">
        <f>IFERROR(VLOOKUP(Table_Query_from_QDB_Production___SQL_Server[[#This Row],[step_2_seq]],'Employee Benefit Groups'!#REF!,2,FALSE),"-")</f>
        <v>-</v>
      </c>
      <c r="M3242" t="str">
        <f>IFERROR(VLOOKUP(Table_Query_from_QDB_Production___SQL_Server[[#This Row],[step_4_seq]],'Employee Benefit Groups'!#REF!,2,FALSE),"-")</f>
        <v>-</v>
      </c>
      <c r="O3242" t="str">
        <f>IFERROR(VLOOKUP(Table_Query_from_QDB_Production___SQL_Server[[#This Row],[step_4_seq2]],'Employee Benefit Groups'!#REF!,2,FALSE),"-")</f>
        <v>-</v>
      </c>
      <c r="Q3242" t="str">
        <f>IFERROR(VLOOKUP(Table_Query_from_QDB_Production___SQL_Server[[#This Row],[step_5_seq]],'Employee Benefit Groups'!#REF!,2,FALSE),"-")</f>
        <v>-</v>
      </c>
      <c r="S3242" t="str">
        <f>IFERROR(VLOOKUP(Table_Query_from_QDB_Production___SQL_Server[[#This Row],[step_6_seq]],'Employee Benefit Groups'!#REF!,2,FALSE),"-")</f>
        <v>-</v>
      </c>
      <c r="T3242">
        <v>4</v>
      </c>
      <c r="U3242" t="str">
        <f>IFERROR(VLOOKUP(Table_Query_from_QDB_Production___SQL_Server[[#This Row],[step_7_seq]],'Employee Benefit Groups'!#REF!,2,FALSE),"-")</f>
        <v>-</v>
      </c>
      <c r="V3242">
        <v>3</v>
      </c>
      <c r="W3242" t="str">
        <f>IFERROR(VLOOKUP(Table_Query_from_QDB_Production___SQL_Server[[#This Row],[step_8_seq]],'Employee Benefit Groups'!#REF!,2,FALSE),"-")</f>
        <v>-</v>
      </c>
      <c r="X3242">
        <v>5</v>
      </c>
      <c r="Y3242" t="str">
        <f>IFERROR(VLOOKUP(Table_Query_from_QDB_Production___SQL_Server[[#This Row],[step_9_seq]],'Employee Benefit Groups'!#REF!,2,FALSE),"-")</f>
        <v>-</v>
      </c>
      <c r="AA3242" s="15"/>
      <c r="AB3242" s="15">
        <f t="shared" si="600"/>
        <v>0</v>
      </c>
      <c r="AC3242" s="11" t="s">
        <v>11502</v>
      </c>
      <c r="AD3242" s="11" t="str">
        <f t="shared" si="601"/>
        <v>-</v>
      </c>
      <c r="AE3242" s="12"/>
      <c r="AF3242" s="12">
        <f t="shared" si="602"/>
        <v>0</v>
      </c>
      <c r="AG3242" s="13" t="s">
        <v>11502</v>
      </c>
      <c r="AH3242" s="13" t="str">
        <f t="shared" si="603"/>
        <v>-</v>
      </c>
      <c r="AI3242" s="14"/>
      <c r="AJ3242" s="14">
        <f t="shared" si="604"/>
        <v>0</v>
      </c>
      <c r="AK3242" s="15" t="s">
        <v>11502</v>
      </c>
      <c r="AL3242" s="15" t="str">
        <f t="shared" si="605"/>
        <v>-</v>
      </c>
      <c r="AM3242" s="12"/>
      <c r="AN3242" s="12">
        <f t="shared" si="606"/>
        <v>0</v>
      </c>
      <c r="AO3242" s="16" t="s">
        <v>11502</v>
      </c>
      <c r="AP3242" s="16" t="str">
        <f t="shared" si="607"/>
        <v>-</v>
      </c>
      <c r="AQ3242" s="12">
        <v>3</v>
      </c>
      <c r="AR3242" s="12">
        <f t="shared" si="608"/>
        <v>4</v>
      </c>
      <c r="AS3242" s="14" t="s">
        <v>11498</v>
      </c>
      <c r="AT3242" s="14" t="str">
        <f t="shared" si="609"/>
        <v>-</v>
      </c>
      <c r="AU3242">
        <v>2</v>
      </c>
      <c r="AV3242" s="15" t="s">
        <v>11497</v>
      </c>
      <c r="AW3242" s="15" t="str">
        <f t="shared" si="610"/>
        <v>-</v>
      </c>
      <c r="AX3242">
        <v>4</v>
      </c>
      <c r="AY3242" s="17" t="s">
        <v>11499</v>
      </c>
      <c r="AZ3242" s="17" t="str">
        <f t="shared" si="611"/>
        <v>-</v>
      </c>
      <c r="BA3242"/>
    </row>
    <row r="3243" spans="1:53" x14ac:dyDescent="0.3">
      <c r="A3243" t="s">
        <v>9374</v>
      </c>
      <c r="B3243" t="s">
        <v>9375</v>
      </c>
      <c r="C3243" t="s">
        <v>9375</v>
      </c>
      <c r="D3243" t="s">
        <v>1101</v>
      </c>
      <c r="E3243" t="str">
        <f>LEFT(Table_Query_from_QDB_Production___SQL_Server[[#This Row],[ttl_class_ttl_outl]],1)</f>
        <v>G</v>
      </c>
      <c r="F3243" t="str">
        <f>UPPER(IFERROR(VLOOKUP(Table_Query_from_QDB_Production___SQL_Server[[#This Row],[cto_osc_code]],'CTO-OSC Table'!$A$2:$B$24,2,FALSE),"Undefined"))</f>
        <v>MAINTENANCE, FABRICATION AND OPERATIONS</v>
      </c>
      <c r="G3243" t="str">
        <f>UPPER(IFERROR(VLOOKUP(Table_Query_from_QDB_Production___SQL_Server[[#This Row],[ttl_class_ttl_outl]],'Title Class Table'!$A$2:$C$146,2,FALSE),"Undefined"))</f>
        <v>PHYSICAL PLANT SERVICES - MAINTENANCE</v>
      </c>
      <c r="H3243" t="s">
        <v>11451</v>
      </c>
      <c r="I3243">
        <v>6</v>
      </c>
      <c r="K3243" t="str">
        <f>IFERROR(VLOOKUP(Table_Query_from_QDB_Production___SQL_Server[[#This Row],[step_2_seq]],'Employee Benefit Groups'!#REF!,2,FALSE),"-")</f>
        <v>-</v>
      </c>
      <c r="M3243" t="str">
        <f>IFERROR(VLOOKUP(Table_Query_from_QDB_Production___SQL_Server[[#This Row],[step_4_seq]],'Employee Benefit Groups'!#REF!,2,FALSE),"-")</f>
        <v>-</v>
      </c>
      <c r="O3243" t="str">
        <f>IFERROR(VLOOKUP(Table_Query_from_QDB_Production___SQL_Server[[#This Row],[step_4_seq2]],'Employee Benefit Groups'!#REF!,2,FALSE),"-")</f>
        <v>-</v>
      </c>
      <c r="Q3243" t="str">
        <f>IFERROR(VLOOKUP(Table_Query_from_QDB_Production___SQL_Server[[#This Row],[step_5_seq]],'Employee Benefit Groups'!#REF!,2,FALSE),"-")</f>
        <v>-</v>
      </c>
      <c r="S3243" t="str">
        <f>IFERROR(VLOOKUP(Table_Query_from_QDB_Production___SQL_Server[[#This Row],[step_6_seq]],'Employee Benefit Groups'!#REF!,2,FALSE),"-")</f>
        <v>-</v>
      </c>
      <c r="T3243">
        <v>4</v>
      </c>
      <c r="U3243" t="str">
        <f>IFERROR(VLOOKUP(Table_Query_from_QDB_Production___SQL_Server[[#This Row],[step_7_seq]],'Employee Benefit Groups'!#REF!,2,FALSE),"-")</f>
        <v>-</v>
      </c>
      <c r="V3243">
        <v>3</v>
      </c>
      <c r="W3243" t="str">
        <f>IFERROR(VLOOKUP(Table_Query_from_QDB_Production___SQL_Server[[#This Row],[step_8_seq]],'Employee Benefit Groups'!#REF!,2,FALSE),"-")</f>
        <v>-</v>
      </c>
      <c r="X3243">
        <v>5</v>
      </c>
      <c r="Y3243" t="str">
        <f>IFERROR(VLOOKUP(Table_Query_from_QDB_Production___SQL_Server[[#This Row],[step_9_seq]],'Employee Benefit Groups'!#REF!,2,FALSE),"-")</f>
        <v>-</v>
      </c>
      <c r="AA3243" s="15"/>
      <c r="AB3243" s="15">
        <f t="shared" si="600"/>
        <v>0</v>
      </c>
      <c r="AC3243" s="11" t="s">
        <v>11502</v>
      </c>
      <c r="AD3243" s="11" t="str">
        <f t="shared" si="601"/>
        <v>-</v>
      </c>
      <c r="AE3243" s="12"/>
      <c r="AF3243" s="12">
        <f t="shared" si="602"/>
        <v>0</v>
      </c>
      <c r="AG3243" s="13" t="s">
        <v>11502</v>
      </c>
      <c r="AH3243" s="13" t="str">
        <f t="shared" si="603"/>
        <v>-</v>
      </c>
      <c r="AI3243" s="14"/>
      <c r="AJ3243" s="14">
        <f t="shared" si="604"/>
        <v>0</v>
      </c>
      <c r="AK3243" s="15" t="s">
        <v>11502</v>
      </c>
      <c r="AL3243" s="15" t="str">
        <f t="shared" si="605"/>
        <v>-</v>
      </c>
      <c r="AM3243" s="12"/>
      <c r="AN3243" s="12">
        <f t="shared" si="606"/>
        <v>0</v>
      </c>
      <c r="AO3243" s="16" t="s">
        <v>11502</v>
      </c>
      <c r="AP3243" s="16" t="str">
        <f t="shared" si="607"/>
        <v>-</v>
      </c>
      <c r="AQ3243" s="12">
        <v>3</v>
      </c>
      <c r="AR3243" s="12">
        <f t="shared" si="608"/>
        <v>4</v>
      </c>
      <c r="AS3243" s="14" t="s">
        <v>11498</v>
      </c>
      <c r="AT3243" s="14" t="str">
        <f t="shared" si="609"/>
        <v>-</v>
      </c>
      <c r="AU3243">
        <v>2</v>
      </c>
      <c r="AV3243" s="15" t="s">
        <v>11497</v>
      </c>
      <c r="AW3243" s="15" t="str">
        <f t="shared" si="610"/>
        <v>-</v>
      </c>
      <c r="AX3243">
        <v>4</v>
      </c>
      <c r="AY3243" s="17" t="s">
        <v>11499</v>
      </c>
      <c r="AZ3243" s="17" t="str">
        <f t="shared" si="611"/>
        <v>-</v>
      </c>
      <c r="BA3243"/>
    </row>
    <row r="3244" spans="1:53" x14ac:dyDescent="0.3">
      <c r="A3244" t="s">
        <v>9376</v>
      </c>
      <c r="B3244" t="s">
        <v>9377</v>
      </c>
      <c r="C3244" t="s">
        <v>9378</v>
      </c>
      <c r="D3244" t="s">
        <v>1101</v>
      </c>
      <c r="E3244" t="str">
        <f>LEFT(Table_Query_from_QDB_Production___SQL_Server[[#This Row],[ttl_class_ttl_outl]],1)</f>
        <v>G</v>
      </c>
      <c r="F3244" t="str">
        <f>UPPER(IFERROR(VLOOKUP(Table_Query_from_QDB_Production___SQL_Server[[#This Row],[cto_osc_code]],'CTO-OSC Table'!$A$2:$B$24,2,FALSE),"Undefined"))</f>
        <v>MAINTENANCE, FABRICATION AND OPERATIONS</v>
      </c>
      <c r="G3244" t="str">
        <f>UPPER(IFERROR(VLOOKUP(Table_Query_from_QDB_Production___SQL_Server[[#This Row],[ttl_class_ttl_outl]],'Title Class Table'!$A$2:$C$146,2,FALSE),"Undefined"))</f>
        <v>PHYSICAL PLANT SERVICES - MAINTENANCE</v>
      </c>
      <c r="H3244" t="s">
        <v>11451</v>
      </c>
      <c r="I3244">
        <v>6</v>
      </c>
      <c r="K3244" t="str">
        <f>IFERROR(VLOOKUP(Table_Query_from_QDB_Production___SQL_Server[[#This Row],[step_2_seq]],'Employee Benefit Groups'!#REF!,2,FALSE),"-")</f>
        <v>-</v>
      </c>
      <c r="M3244" t="str">
        <f>IFERROR(VLOOKUP(Table_Query_from_QDB_Production___SQL_Server[[#This Row],[step_4_seq]],'Employee Benefit Groups'!#REF!,2,FALSE),"-")</f>
        <v>-</v>
      </c>
      <c r="O3244" t="str">
        <f>IFERROR(VLOOKUP(Table_Query_from_QDB_Production___SQL_Server[[#This Row],[step_4_seq2]],'Employee Benefit Groups'!#REF!,2,FALSE),"-")</f>
        <v>-</v>
      </c>
      <c r="Q3244" t="str">
        <f>IFERROR(VLOOKUP(Table_Query_from_QDB_Production___SQL_Server[[#This Row],[step_5_seq]],'Employee Benefit Groups'!#REF!,2,FALSE),"-")</f>
        <v>-</v>
      </c>
      <c r="S3244" t="str">
        <f>IFERROR(VLOOKUP(Table_Query_from_QDB_Production___SQL_Server[[#This Row],[step_6_seq]],'Employee Benefit Groups'!#REF!,2,FALSE),"-")</f>
        <v>-</v>
      </c>
      <c r="T3244">
        <v>4</v>
      </c>
      <c r="U3244" t="str">
        <f>IFERROR(VLOOKUP(Table_Query_from_QDB_Production___SQL_Server[[#This Row],[step_7_seq]],'Employee Benefit Groups'!#REF!,2,FALSE),"-")</f>
        <v>-</v>
      </c>
      <c r="V3244">
        <v>3</v>
      </c>
      <c r="W3244" t="str">
        <f>IFERROR(VLOOKUP(Table_Query_from_QDB_Production___SQL_Server[[#This Row],[step_8_seq]],'Employee Benefit Groups'!#REF!,2,FALSE),"-")</f>
        <v>-</v>
      </c>
      <c r="X3244">
        <v>5</v>
      </c>
      <c r="Y3244" t="str">
        <f>IFERROR(VLOOKUP(Table_Query_from_QDB_Production___SQL_Server[[#This Row],[step_9_seq]],'Employee Benefit Groups'!#REF!,2,FALSE),"-")</f>
        <v>-</v>
      </c>
      <c r="AA3244" s="15"/>
      <c r="AB3244" s="15">
        <f t="shared" si="600"/>
        <v>0</v>
      </c>
      <c r="AC3244" s="11" t="s">
        <v>11502</v>
      </c>
      <c r="AD3244" s="11" t="str">
        <f t="shared" si="601"/>
        <v>-</v>
      </c>
      <c r="AE3244" s="12"/>
      <c r="AF3244" s="12">
        <f t="shared" si="602"/>
        <v>0</v>
      </c>
      <c r="AG3244" s="13" t="s">
        <v>11502</v>
      </c>
      <c r="AH3244" s="13" t="str">
        <f t="shared" si="603"/>
        <v>-</v>
      </c>
      <c r="AI3244" s="14"/>
      <c r="AJ3244" s="14">
        <f t="shared" si="604"/>
        <v>0</v>
      </c>
      <c r="AK3244" s="15" t="s">
        <v>11502</v>
      </c>
      <c r="AL3244" s="15" t="str">
        <f t="shared" si="605"/>
        <v>-</v>
      </c>
      <c r="AM3244" s="12"/>
      <c r="AN3244" s="12">
        <f t="shared" si="606"/>
        <v>0</v>
      </c>
      <c r="AO3244" s="16" t="s">
        <v>11502</v>
      </c>
      <c r="AP3244" s="16" t="str">
        <f t="shared" si="607"/>
        <v>-</v>
      </c>
      <c r="AQ3244" s="12">
        <v>3</v>
      </c>
      <c r="AR3244" s="12">
        <f t="shared" si="608"/>
        <v>4</v>
      </c>
      <c r="AS3244" s="14" t="s">
        <v>11498</v>
      </c>
      <c r="AT3244" s="14" t="str">
        <f t="shared" si="609"/>
        <v>-</v>
      </c>
      <c r="AU3244">
        <v>2</v>
      </c>
      <c r="AV3244" s="15" t="s">
        <v>11497</v>
      </c>
      <c r="AW3244" s="15" t="str">
        <f t="shared" si="610"/>
        <v>-</v>
      </c>
      <c r="AX3244">
        <v>4</v>
      </c>
      <c r="AY3244" s="17" t="s">
        <v>11499</v>
      </c>
      <c r="AZ3244" s="17" t="str">
        <f t="shared" si="611"/>
        <v>-</v>
      </c>
      <c r="BA3244"/>
    </row>
    <row r="3245" spans="1:53" x14ac:dyDescent="0.3">
      <c r="A3245" t="s">
        <v>9379</v>
      </c>
      <c r="B3245" t="s">
        <v>9380</v>
      </c>
      <c r="C3245" t="s">
        <v>9381</v>
      </c>
      <c r="D3245" t="s">
        <v>1101</v>
      </c>
      <c r="E3245" t="str">
        <f>LEFT(Table_Query_from_QDB_Production___SQL_Server[[#This Row],[ttl_class_ttl_outl]],1)</f>
        <v>G</v>
      </c>
      <c r="F3245" t="str">
        <f>UPPER(IFERROR(VLOOKUP(Table_Query_from_QDB_Production___SQL_Server[[#This Row],[cto_osc_code]],'CTO-OSC Table'!$A$2:$B$24,2,FALSE),"Undefined"))</f>
        <v>MAINTENANCE, FABRICATION AND OPERATIONS</v>
      </c>
      <c r="G3245" t="str">
        <f>UPPER(IFERROR(VLOOKUP(Table_Query_from_QDB_Production___SQL_Server[[#This Row],[ttl_class_ttl_outl]],'Title Class Table'!$A$2:$C$146,2,FALSE),"Undefined"))</f>
        <v>PHYSICAL PLANT SERVICES - MAINTENANCE</v>
      </c>
      <c r="H3245" t="s">
        <v>11451</v>
      </c>
      <c r="I3245">
        <v>6</v>
      </c>
      <c r="K3245" t="str">
        <f>IFERROR(VLOOKUP(Table_Query_from_QDB_Production___SQL_Server[[#This Row],[step_2_seq]],'Employee Benefit Groups'!#REF!,2,FALSE),"-")</f>
        <v>-</v>
      </c>
      <c r="M3245" t="str">
        <f>IFERROR(VLOOKUP(Table_Query_from_QDB_Production___SQL_Server[[#This Row],[step_4_seq]],'Employee Benefit Groups'!#REF!,2,FALSE),"-")</f>
        <v>-</v>
      </c>
      <c r="O3245" t="str">
        <f>IFERROR(VLOOKUP(Table_Query_from_QDB_Production___SQL_Server[[#This Row],[step_4_seq2]],'Employee Benefit Groups'!#REF!,2,FALSE),"-")</f>
        <v>-</v>
      </c>
      <c r="Q3245" t="str">
        <f>IFERROR(VLOOKUP(Table_Query_from_QDB_Production___SQL_Server[[#This Row],[step_5_seq]],'Employee Benefit Groups'!#REF!,2,FALSE),"-")</f>
        <v>-</v>
      </c>
      <c r="S3245" t="str">
        <f>IFERROR(VLOOKUP(Table_Query_from_QDB_Production___SQL_Server[[#This Row],[step_6_seq]],'Employee Benefit Groups'!#REF!,2,FALSE),"-")</f>
        <v>-</v>
      </c>
      <c r="T3245">
        <v>4</v>
      </c>
      <c r="U3245" t="str">
        <f>IFERROR(VLOOKUP(Table_Query_from_QDB_Production___SQL_Server[[#This Row],[step_7_seq]],'Employee Benefit Groups'!#REF!,2,FALSE),"-")</f>
        <v>-</v>
      </c>
      <c r="V3245">
        <v>3</v>
      </c>
      <c r="W3245" t="str">
        <f>IFERROR(VLOOKUP(Table_Query_from_QDB_Production___SQL_Server[[#This Row],[step_8_seq]],'Employee Benefit Groups'!#REF!,2,FALSE),"-")</f>
        <v>-</v>
      </c>
      <c r="X3245">
        <v>5</v>
      </c>
      <c r="Y3245" t="str">
        <f>IFERROR(VLOOKUP(Table_Query_from_QDB_Production___SQL_Server[[#This Row],[step_9_seq]],'Employee Benefit Groups'!#REF!,2,FALSE),"-")</f>
        <v>-</v>
      </c>
      <c r="AA3245" s="15"/>
      <c r="AB3245" s="15">
        <f t="shared" si="600"/>
        <v>0</v>
      </c>
      <c r="AC3245" s="11" t="s">
        <v>11502</v>
      </c>
      <c r="AD3245" s="11" t="str">
        <f t="shared" si="601"/>
        <v>-</v>
      </c>
      <c r="AE3245" s="12"/>
      <c r="AF3245" s="12">
        <f t="shared" si="602"/>
        <v>0</v>
      </c>
      <c r="AG3245" s="13" t="s">
        <v>11502</v>
      </c>
      <c r="AH3245" s="13" t="str">
        <f t="shared" si="603"/>
        <v>-</v>
      </c>
      <c r="AI3245" s="14"/>
      <c r="AJ3245" s="14">
        <f t="shared" si="604"/>
        <v>0</v>
      </c>
      <c r="AK3245" s="15" t="s">
        <v>11502</v>
      </c>
      <c r="AL3245" s="15" t="str">
        <f t="shared" si="605"/>
        <v>-</v>
      </c>
      <c r="AM3245" s="12"/>
      <c r="AN3245" s="12">
        <f t="shared" si="606"/>
        <v>0</v>
      </c>
      <c r="AO3245" s="16" t="s">
        <v>11502</v>
      </c>
      <c r="AP3245" s="16" t="str">
        <f t="shared" si="607"/>
        <v>-</v>
      </c>
      <c r="AQ3245" s="12">
        <v>3</v>
      </c>
      <c r="AR3245" s="12">
        <f t="shared" si="608"/>
        <v>4</v>
      </c>
      <c r="AS3245" s="14" t="s">
        <v>11498</v>
      </c>
      <c r="AT3245" s="14" t="str">
        <f t="shared" si="609"/>
        <v>-</v>
      </c>
      <c r="AU3245">
        <v>2</v>
      </c>
      <c r="AV3245" s="15" t="s">
        <v>11497</v>
      </c>
      <c r="AW3245" s="15" t="str">
        <f t="shared" si="610"/>
        <v>-</v>
      </c>
      <c r="AX3245">
        <v>4</v>
      </c>
      <c r="AY3245" s="17" t="s">
        <v>11499</v>
      </c>
      <c r="AZ3245" s="17" t="str">
        <f t="shared" si="611"/>
        <v>-</v>
      </c>
      <c r="BA3245"/>
    </row>
    <row r="3246" spans="1:53" x14ac:dyDescent="0.3">
      <c r="A3246" t="s">
        <v>9382</v>
      </c>
      <c r="B3246" t="s">
        <v>9383</v>
      </c>
      <c r="C3246" t="s">
        <v>9384</v>
      </c>
      <c r="D3246" t="s">
        <v>6906</v>
      </c>
      <c r="E3246" t="str">
        <f>LEFT(Table_Query_from_QDB_Production___SQL_Server[[#This Row],[ttl_class_ttl_outl]],1)</f>
        <v>G</v>
      </c>
      <c r="F3246" t="str">
        <f>UPPER(IFERROR(VLOOKUP(Table_Query_from_QDB_Production___SQL_Server[[#This Row],[cto_osc_code]],'CTO-OSC Table'!$A$2:$B$24,2,FALSE),"Undefined"))</f>
        <v>MAINTENANCE, FABRICATION AND OPERATIONS</v>
      </c>
      <c r="G3246" t="str">
        <f>UPPER(IFERROR(VLOOKUP(Table_Query_from_QDB_Production___SQL_Server[[#This Row],[ttl_class_ttl_outl]],'Title Class Table'!$A$2:$C$146,2,FALSE),"Undefined"))</f>
        <v>TECHNICAL AND OPERATIONS SERVICES</v>
      </c>
      <c r="H3246" t="s">
        <v>11451</v>
      </c>
      <c r="I3246">
        <v>6</v>
      </c>
      <c r="K3246" t="str">
        <f>IFERROR(VLOOKUP(Table_Query_from_QDB_Production___SQL_Server[[#This Row],[step_2_seq]],'Employee Benefit Groups'!#REF!,2,FALSE),"-")</f>
        <v>-</v>
      </c>
      <c r="M3246" t="str">
        <f>IFERROR(VLOOKUP(Table_Query_from_QDB_Production___SQL_Server[[#This Row],[step_4_seq]],'Employee Benefit Groups'!#REF!,2,FALSE),"-")</f>
        <v>-</v>
      </c>
      <c r="O3246" t="str">
        <f>IFERROR(VLOOKUP(Table_Query_from_QDB_Production___SQL_Server[[#This Row],[step_4_seq2]],'Employee Benefit Groups'!#REF!,2,FALSE),"-")</f>
        <v>-</v>
      </c>
      <c r="Q3246" t="str">
        <f>IFERROR(VLOOKUP(Table_Query_from_QDB_Production___SQL_Server[[#This Row],[step_5_seq]],'Employee Benefit Groups'!#REF!,2,FALSE),"-")</f>
        <v>-</v>
      </c>
      <c r="S3246" t="str">
        <f>IFERROR(VLOOKUP(Table_Query_from_QDB_Production___SQL_Server[[#This Row],[step_6_seq]],'Employee Benefit Groups'!#REF!,2,FALSE),"-")</f>
        <v>-</v>
      </c>
      <c r="T3246">
        <v>4</v>
      </c>
      <c r="U3246" t="str">
        <f>IFERROR(VLOOKUP(Table_Query_from_QDB_Production___SQL_Server[[#This Row],[step_7_seq]],'Employee Benefit Groups'!#REF!,2,FALSE),"-")</f>
        <v>-</v>
      </c>
      <c r="V3246">
        <v>3</v>
      </c>
      <c r="W3246" t="str">
        <f>IFERROR(VLOOKUP(Table_Query_from_QDB_Production___SQL_Server[[#This Row],[step_8_seq]],'Employee Benefit Groups'!#REF!,2,FALSE),"-")</f>
        <v>-</v>
      </c>
      <c r="X3246">
        <v>5</v>
      </c>
      <c r="Y3246" t="str">
        <f>IFERROR(VLOOKUP(Table_Query_from_QDB_Production___SQL_Server[[#This Row],[step_9_seq]],'Employee Benefit Groups'!#REF!,2,FALSE),"-")</f>
        <v>-</v>
      </c>
      <c r="AA3246" s="15"/>
      <c r="AB3246" s="15">
        <f t="shared" si="600"/>
        <v>0</v>
      </c>
      <c r="AC3246" s="11" t="s">
        <v>11502</v>
      </c>
      <c r="AD3246" s="11" t="str">
        <f t="shared" si="601"/>
        <v>-</v>
      </c>
      <c r="AE3246" s="12"/>
      <c r="AF3246" s="12">
        <f t="shared" si="602"/>
        <v>0</v>
      </c>
      <c r="AG3246" s="13" t="s">
        <v>11502</v>
      </c>
      <c r="AH3246" s="13" t="str">
        <f t="shared" si="603"/>
        <v>-</v>
      </c>
      <c r="AI3246" s="14"/>
      <c r="AJ3246" s="14">
        <f t="shared" si="604"/>
        <v>0</v>
      </c>
      <c r="AK3246" s="15" t="s">
        <v>11502</v>
      </c>
      <c r="AL3246" s="15" t="str">
        <f t="shared" si="605"/>
        <v>-</v>
      </c>
      <c r="AM3246" s="12"/>
      <c r="AN3246" s="12">
        <f t="shared" si="606"/>
        <v>0</v>
      </c>
      <c r="AO3246" s="16" t="s">
        <v>11502</v>
      </c>
      <c r="AP3246" s="16" t="str">
        <f t="shared" si="607"/>
        <v>-</v>
      </c>
      <c r="AQ3246" s="12">
        <v>3</v>
      </c>
      <c r="AR3246" s="12">
        <f t="shared" si="608"/>
        <v>4</v>
      </c>
      <c r="AS3246" s="14" t="s">
        <v>11498</v>
      </c>
      <c r="AT3246" s="14" t="str">
        <f t="shared" si="609"/>
        <v>-</v>
      </c>
      <c r="AU3246">
        <v>2</v>
      </c>
      <c r="AV3246" s="15" t="s">
        <v>11497</v>
      </c>
      <c r="AW3246" s="15" t="str">
        <f t="shared" si="610"/>
        <v>-</v>
      </c>
      <c r="AX3246">
        <v>4</v>
      </c>
      <c r="AY3246" s="17" t="s">
        <v>11499</v>
      </c>
      <c r="AZ3246" s="17" t="str">
        <f t="shared" si="611"/>
        <v>-</v>
      </c>
      <c r="BA3246"/>
    </row>
    <row r="3247" spans="1:53" x14ac:dyDescent="0.3">
      <c r="A3247" t="s">
        <v>9385</v>
      </c>
      <c r="B3247" t="s">
        <v>9386</v>
      </c>
      <c r="C3247" t="s">
        <v>9387</v>
      </c>
      <c r="D3247" t="s">
        <v>6906</v>
      </c>
      <c r="E3247" t="str">
        <f>LEFT(Table_Query_from_QDB_Production___SQL_Server[[#This Row],[ttl_class_ttl_outl]],1)</f>
        <v>G</v>
      </c>
      <c r="F3247" t="str">
        <f>UPPER(IFERROR(VLOOKUP(Table_Query_from_QDB_Production___SQL_Server[[#This Row],[cto_osc_code]],'CTO-OSC Table'!$A$2:$B$24,2,FALSE),"Undefined"))</f>
        <v>MAINTENANCE, FABRICATION AND OPERATIONS</v>
      </c>
      <c r="G3247" t="str">
        <f>UPPER(IFERROR(VLOOKUP(Table_Query_from_QDB_Production___SQL_Server[[#This Row],[ttl_class_ttl_outl]],'Title Class Table'!$A$2:$C$146,2,FALSE),"Undefined"))</f>
        <v>TECHNICAL AND OPERATIONS SERVICES</v>
      </c>
      <c r="H3247" t="s">
        <v>11451</v>
      </c>
      <c r="I3247">
        <v>6</v>
      </c>
      <c r="K3247" t="str">
        <f>IFERROR(VLOOKUP(Table_Query_from_QDB_Production___SQL_Server[[#This Row],[step_2_seq]],'Employee Benefit Groups'!#REF!,2,FALSE),"-")</f>
        <v>-</v>
      </c>
      <c r="M3247" t="str">
        <f>IFERROR(VLOOKUP(Table_Query_from_QDB_Production___SQL_Server[[#This Row],[step_4_seq]],'Employee Benefit Groups'!#REF!,2,FALSE),"-")</f>
        <v>-</v>
      </c>
      <c r="O3247" t="str">
        <f>IFERROR(VLOOKUP(Table_Query_from_QDB_Production___SQL_Server[[#This Row],[step_4_seq2]],'Employee Benefit Groups'!#REF!,2,FALSE),"-")</f>
        <v>-</v>
      </c>
      <c r="Q3247" t="str">
        <f>IFERROR(VLOOKUP(Table_Query_from_QDB_Production___SQL_Server[[#This Row],[step_5_seq]],'Employee Benefit Groups'!#REF!,2,FALSE),"-")</f>
        <v>-</v>
      </c>
      <c r="S3247" t="str">
        <f>IFERROR(VLOOKUP(Table_Query_from_QDB_Production___SQL_Server[[#This Row],[step_6_seq]],'Employee Benefit Groups'!#REF!,2,FALSE),"-")</f>
        <v>-</v>
      </c>
      <c r="T3247">
        <v>4</v>
      </c>
      <c r="U3247" t="str">
        <f>IFERROR(VLOOKUP(Table_Query_from_QDB_Production___SQL_Server[[#This Row],[step_7_seq]],'Employee Benefit Groups'!#REF!,2,FALSE),"-")</f>
        <v>-</v>
      </c>
      <c r="V3247">
        <v>3</v>
      </c>
      <c r="W3247" t="str">
        <f>IFERROR(VLOOKUP(Table_Query_from_QDB_Production___SQL_Server[[#This Row],[step_8_seq]],'Employee Benefit Groups'!#REF!,2,FALSE),"-")</f>
        <v>-</v>
      </c>
      <c r="X3247">
        <v>5</v>
      </c>
      <c r="Y3247" t="str">
        <f>IFERROR(VLOOKUP(Table_Query_from_QDB_Production___SQL_Server[[#This Row],[step_9_seq]],'Employee Benefit Groups'!#REF!,2,FALSE),"-")</f>
        <v>-</v>
      </c>
      <c r="AA3247" s="15"/>
      <c r="AB3247" s="15">
        <f t="shared" si="600"/>
        <v>0</v>
      </c>
      <c r="AC3247" s="11" t="s">
        <v>11502</v>
      </c>
      <c r="AD3247" s="11" t="str">
        <f t="shared" si="601"/>
        <v>-</v>
      </c>
      <c r="AE3247" s="12"/>
      <c r="AF3247" s="12">
        <f t="shared" si="602"/>
        <v>0</v>
      </c>
      <c r="AG3247" s="13" t="s">
        <v>11502</v>
      </c>
      <c r="AH3247" s="13" t="str">
        <f t="shared" si="603"/>
        <v>-</v>
      </c>
      <c r="AI3247" s="14"/>
      <c r="AJ3247" s="14">
        <f t="shared" si="604"/>
        <v>0</v>
      </c>
      <c r="AK3247" s="15" t="s">
        <v>11502</v>
      </c>
      <c r="AL3247" s="15" t="str">
        <f t="shared" si="605"/>
        <v>-</v>
      </c>
      <c r="AM3247" s="12"/>
      <c r="AN3247" s="12">
        <f t="shared" si="606"/>
        <v>0</v>
      </c>
      <c r="AO3247" s="16" t="s">
        <v>11502</v>
      </c>
      <c r="AP3247" s="16" t="str">
        <f t="shared" si="607"/>
        <v>-</v>
      </c>
      <c r="AQ3247" s="12">
        <v>3</v>
      </c>
      <c r="AR3247" s="12">
        <f t="shared" si="608"/>
        <v>4</v>
      </c>
      <c r="AS3247" s="14" t="s">
        <v>11498</v>
      </c>
      <c r="AT3247" s="14" t="str">
        <f t="shared" si="609"/>
        <v>-</v>
      </c>
      <c r="AU3247">
        <v>2</v>
      </c>
      <c r="AV3247" s="15" t="s">
        <v>11497</v>
      </c>
      <c r="AW3247" s="15" t="str">
        <f t="shared" si="610"/>
        <v>-</v>
      </c>
      <c r="AX3247">
        <v>4</v>
      </c>
      <c r="AY3247" s="17" t="s">
        <v>11499</v>
      </c>
      <c r="AZ3247" s="17" t="str">
        <f t="shared" si="611"/>
        <v>-</v>
      </c>
      <c r="BA3247"/>
    </row>
    <row r="3248" spans="1:53" x14ac:dyDescent="0.3">
      <c r="A3248" t="s">
        <v>9388</v>
      </c>
      <c r="B3248" t="s">
        <v>9389</v>
      </c>
      <c r="C3248" t="s">
        <v>9390</v>
      </c>
      <c r="D3248" t="s">
        <v>6906</v>
      </c>
      <c r="E3248" t="str">
        <f>LEFT(Table_Query_from_QDB_Production___SQL_Server[[#This Row],[ttl_class_ttl_outl]],1)</f>
        <v>G</v>
      </c>
      <c r="F3248" t="str">
        <f>UPPER(IFERROR(VLOOKUP(Table_Query_from_QDB_Production___SQL_Server[[#This Row],[cto_osc_code]],'CTO-OSC Table'!$A$2:$B$24,2,FALSE),"Undefined"))</f>
        <v>MAINTENANCE, FABRICATION AND OPERATIONS</v>
      </c>
      <c r="G3248" t="str">
        <f>UPPER(IFERROR(VLOOKUP(Table_Query_from_QDB_Production___SQL_Server[[#This Row],[ttl_class_ttl_outl]],'Title Class Table'!$A$2:$C$146,2,FALSE),"Undefined"))</f>
        <v>TECHNICAL AND OPERATIONS SERVICES</v>
      </c>
      <c r="H3248" t="s">
        <v>11451</v>
      </c>
      <c r="I3248">
        <v>6</v>
      </c>
      <c r="K3248" t="str">
        <f>IFERROR(VLOOKUP(Table_Query_from_QDB_Production___SQL_Server[[#This Row],[step_2_seq]],'Employee Benefit Groups'!#REF!,2,FALSE),"-")</f>
        <v>-</v>
      </c>
      <c r="M3248" t="str">
        <f>IFERROR(VLOOKUP(Table_Query_from_QDB_Production___SQL_Server[[#This Row],[step_4_seq]],'Employee Benefit Groups'!#REF!,2,FALSE),"-")</f>
        <v>-</v>
      </c>
      <c r="O3248" t="str">
        <f>IFERROR(VLOOKUP(Table_Query_from_QDB_Production___SQL_Server[[#This Row],[step_4_seq2]],'Employee Benefit Groups'!#REF!,2,FALSE),"-")</f>
        <v>-</v>
      </c>
      <c r="Q3248" t="str">
        <f>IFERROR(VLOOKUP(Table_Query_from_QDB_Production___SQL_Server[[#This Row],[step_5_seq]],'Employee Benefit Groups'!#REF!,2,FALSE),"-")</f>
        <v>-</v>
      </c>
      <c r="S3248" t="str">
        <f>IFERROR(VLOOKUP(Table_Query_from_QDB_Production___SQL_Server[[#This Row],[step_6_seq]],'Employee Benefit Groups'!#REF!,2,FALSE),"-")</f>
        <v>-</v>
      </c>
      <c r="T3248">
        <v>4</v>
      </c>
      <c r="U3248" t="str">
        <f>IFERROR(VLOOKUP(Table_Query_from_QDB_Production___SQL_Server[[#This Row],[step_7_seq]],'Employee Benefit Groups'!#REF!,2,FALSE),"-")</f>
        <v>-</v>
      </c>
      <c r="V3248">
        <v>3</v>
      </c>
      <c r="W3248" t="str">
        <f>IFERROR(VLOOKUP(Table_Query_from_QDB_Production___SQL_Server[[#This Row],[step_8_seq]],'Employee Benefit Groups'!#REF!,2,FALSE),"-")</f>
        <v>-</v>
      </c>
      <c r="X3248">
        <v>5</v>
      </c>
      <c r="Y3248" t="str">
        <f>IFERROR(VLOOKUP(Table_Query_from_QDB_Production___SQL_Server[[#This Row],[step_9_seq]],'Employee Benefit Groups'!#REF!,2,FALSE),"-")</f>
        <v>-</v>
      </c>
      <c r="AA3248" s="15"/>
      <c r="AB3248" s="15">
        <f t="shared" si="600"/>
        <v>0</v>
      </c>
      <c r="AC3248" s="11" t="s">
        <v>11502</v>
      </c>
      <c r="AD3248" s="11" t="str">
        <f t="shared" si="601"/>
        <v>-</v>
      </c>
      <c r="AE3248" s="12"/>
      <c r="AF3248" s="12">
        <f t="shared" si="602"/>
        <v>0</v>
      </c>
      <c r="AG3248" s="13" t="s">
        <v>11502</v>
      </c>
      <c r="AH3248" s="13" t="str">
        <f t="shared" si="603"/>
        <v>-</v>
      </c>
      <c r="AI3248" s="14"/>
      <c r="AJ3248" s="14">
        <f t="shared" si="604"/>
        <v>0</v>
      </c>
      <c r="AK3248" s="15" t="s">
        <v>11502</v>
      </c>
      <c r="AL3248" s="15" t="str">
        <f t="shared" si="605"/>
        <v>-</v>
      </c>
      <c r="AM3248" s="12"/>
      <c r="AN3248" s="12">
        <f t="shared" si="606"/>
        <v>0</v>
      </c>
      <c r="AO3248" s="16" t="s">
        <v>11502</v>
      </c>
      <c r="AP3248" s="16" t="str">
        <f t="shared" si="607"/>
        <v>-</v>
      </c>
      <c r="AQ3248" s="12">
        <v>3</v>
      </c>
      <c r="AR3248" s="12">
        <f t="shared" si="608"/>
        <v>4</v>
      </c>
      <c r="AS3248" s="14" t="s">
        <v>11498</v>
      </c>
      <c r="AT3248" s="14" t="str">
        <f t="shared" si="609"/>
        <v>-</v>
      </c>
      <c r="AU3248">
        <v>2</v>
      </c>
      <c r="AV3248" s="15" t="s">
        <v>11497</v>
      </c>
      <c r="AW3248" s="15" t="str">
        <f t="shared" si="610"/>
        <v>-</v>
      </c>
      <c r="AX3248">
        <v>4</v>
      </c>
      <c r="AY3248" s="17" t="s">
        <v>11499</v>
      </c>
      <c r="AZ3248" s="17" t="str">
        <f t="shared" si="611"/>
        <v>-</v>
      </c>
      <c r="BA3248"/>
    </row>
    <row r="3249" spans="1:53" x14ac:dyDescent="0.3">
      <c r="A3249" t="s">
        <v>9391</v>
      </c>
      <c r="B3249" t="s">
        <v>9392</v>
      </c>
      <c r="C3249" t="s">
        <v>9393</v>
      </c>
      <c r="D3249" t="s">
        <v>1101</v>
      </c>
      <c r="E3249" t="str">
        <f>LEFT(Table_Query_from_QDB_Production___SQL_Server[[#This Row],[ttl_class_ttl_outl]],1)</f>
        <v>G</v>
      </c>
      <c r="F3249" t="str">
        <f>UPPER(IFERROR(VLOOKUP(Table_Query_from_QDB_Production___SQL_Server[[#This Row],[cto_osc_code]],'CTO-OSC Table'!$A$2:$B$24,2,FALSE),"Undefined"))</f>
        <v>MAINTENANCE, FABRICATION AND OPERATIONS</v>
      </c>
      <c r="G3249" t="str">
        <f>UPPER(IFERROR(VLOOKUP(Table_Query_from_QDB_Production___SQL_Server[[#This Row],[ttl_class_ttl_outl]],'Title Class Table'!$A$2:$C$146,2,FALSE),"Undefined"))</f>
        <v>PHYSICAL PLANT SERVICES - MAINTENANCE</v>
      </c>
      <c r="H3249" t="s">
        <v>11451</v>
      </c>
      <c r="I3249">
        <v>6</v>
      </c>
      <c r="K3249" t="str">
        <f>IFERROR(VLOOKUP(Table_Query_from_QDB_Production___SQL_Server[[#This Row],[step_2_seq]],'Employee Benefit Groups'!#REF!,2,FALSE),"-")</f>
        <v>-</v>
      </c>
      <c r="M3249" t="str">
        <f>IFERROR(VLOOKUP(Table_Query_from_QDB_Production___SQL_Server[[#This Row],[step_4_seq]],'Employee Benefit Groups'!#REF!,2,FALSE),"-")</f>
        <v>-</v>
      </c>
      <c r="O3249" t="str">
        <f>IFERROR(VLOOKUP(Table_Query_from_QDB_Production___SQL_Server[[#This Row],[step_4_seq2]],'Employee Benefit Groups'!#REF!,2,FALSE),"-")</f>
        <v>-</v>
      </c>
      <c r="Q3249" t="str">
        <f>IFERROR(VLOOKUP(Table_Query_from_QDB_Production___SQL_Server[[#This Row],[step_5_seq]],'Employee Benefit Groups'!#REF!,2,FALSE),"-")</f>
        <v>-</v>
      </c>
      <c r="S3249" t="str">
        <f>IFERROR(VLOOKUP(Table_Query_from_QDB_Production___SQL_Server[[#This Row],[step_6_seq]],'Employee Benefit Groups'!#REF!,2,FALSE),"-")</f>
        <v>-</v>
      </c>
      <c r="T3249">
        <v>4</v>
      </c>
      <c r="U3249" t="str">
        <f>IFERROR(VLOOKUP(Table_Query_from_QDB_Production___SQL_Server[[#This Row],[step_7_seq]],'Employee Benefit Groups'!#REF!,2,FALSE),"-")</f>
        <v>-</v>
      </c>
      <c r="V3249">
        <v>3</v>
      </c>
      <c r="W3249" t="str">
        <f>IFERROR(VLOOKUP(Table_Query_from_QDB_Production___SQL_Server[[#This Row],[step_8_seq]],'Employee Benefit Groups'!#REF!,2,FALSE),"-")</f>
        <v>-</v>
      </c>
      <c r="X3249">
        <v>5</v>
      </c>
      <c r="Y3249" t="str">
        <f>IFERROR(VLOOKUP(Table_Query_from_QDB_Production___SQL_Server[[#This Row],[step_9_seq]],'Employee Benefit Groups'!#REF!,2,FALSE),"-")</f>
        <v>-</v>
      </c>
      <c r="AA3249" s="15"/>
      <c r="AB3249" s="15">
        <f t="shared" si="600"/>
        <v>0</v>
      </c>
      <c r="AC3249" s="11" t="s">
        <v>11502</v>
      </c>
      <c r="AD3249" s="11" t="str">
        <f t="shared" si="601"/>
        <v>-</v>
      </c>
      <c r="AE3249" s="12"/>
      <c r="AF3249" s="12">
        <f t="shared" si="602"/>
        <v>0</v>
      </c>
      <c r="AG3249" s="13" t="s">
        <v>11502</v>
      </c>
      <c r="AH3249" s="13" t="str">
        <f t="shared" si="603"/>
        <v>-</v>
      </c>
      <c r="AI3249" s="14"/>
      <c r="AJ3249" s="14">
        <f t="shared" si="604"/>
        <v>0</v>
      </c>
      <c r="AK3249" s="15" t="s">
        <v>11502</v>
      </c>
      <c r="AL3249" s="15" t="str">
        <f t="shared" si="605"/>
        <v>-</v>
      </c>
      <c r="AM3249" s="12"/>
      <c r="AN3249" s="12">
        <f t="shared" si="606"/>
        <v>0</v>
      </c>
      <c r="AO3249" s="16" t="s">
        <v>11502</v>
      </c>
      <c r="AP3249" s="16" t="str">
        <f t="shared" si="607"/>
        <v>-</v>
      </c>
      <c r="AQ3249" s="12">
        <v>3</v>
      </c>
      <c r="AR3249" s="12">
        <f t="shared" si="608"/>
        <v>4</v>
      </c>
      <c r="AS3249" s="14" t="s">
        <v>11498</v>
      </c>
      <c r="AT3249" s="14" t="str">
        <f t="shared" si="609"/>
        <v>-</v>
      </c>
      <c r="AU3249">
        <v>2</v>
      </c>
      <c r="AV3249" s="15" t="s">
        <v>11497</v>
      </c>
      <c r="AW3249" s="15" t="str">
        <f t="shared" si="610"/>
        <v>-</v>
      </c>
      <c r="AX3249">
        <v>4</v>
      </c>
      <c r="AY3249" s="17" t="s">
        <v>11499</v>
      </c>
      <c r="AZ3249" s="17" t="str">
        <f t="shared" si="611"/>
        <v>-</v>
      </c>
      <c r="BA3249"/>
    </row>
    <row r="3250" spans="1:53" x14ac:dyDescent="0.3">
      <c r="A3250" t="s">
        <v>9394</v>
      </c>
      <c r="B3250" t="s">
        <v>9395</v>
      </c>
      <c r="C3250" t="s">
        <v>9395</v>
      </c>
      <c r="D3250" t="s">
        <v>1101</v>
      </c>
      <c r="E3250" t="str">
        <f>LEFT(Table_Query_from_QDB_Production___SQL_Server[[#This Row],[ttl_class_ttl_outl]],1)</f>
        <v>G</v>
      </c>
      <c r="F3250" t="str">
        <f>UPPER(IFERROR(VLOOKUP(Table_Query_from_QDB_Production___SQL_Server[[#This Row],[cto_osc_code]],'CTO-OSC Table'!$A$2:$B$24,2,FALSE),"Undefined"))</f>
        <v>MAINTENANCE, FABRICATION AND OPERATIONS</v>
      </c>
      <c r="G3250" t="str">
        <f>UPPER(IFERROR(VLOOKUP(Table_Query_from_QDB_Production___SQL_Server[[#This Row],[ttl_class_ttl_outl]],'Title Class Table'!$A$2:$C$146,2,FALSE),"Undefined"))</f>
        <v>PHYSICAL PLANT SERVICES - MAINTENANCE</v>
      </c>
      <c r="H3250" t="s">
        <v>11451</v>
      </c>
      <c r="I3250">
        <v>6</v>
      </c>
      <c r="K3250" t="str">
        <f>IFERROR(VLOOKUP(Table_Query_from_QDB_Production___SQL_Server[[#This Row],[step_2_seq]],'Employee Benefit Groups'!#REF!,2,FALSE),"-")</f>
        <v>-</v>
      </c>
      <c r="M3250" t="str">
        <f>IFERROR(VLOOKUP(Table_Query_from_QDB_Production___SQL_Server[[#This Row],[step_4_seq]],'Employee Benefit Groups'!#REF!,2,FALSE),"-")</f>
        <v>-</v>
      </c>
      <c r="O3250" t="str">
        <f>IFERROR(VLOOKUP(Table_Query_from_QDB_Production___SQL_Server[[#This Row],[step_4_seq2]],'Employee Benefit Groups'!#REF!,2,FALSE),"-")</f>
        <v>-</v>
      </c>
      <c r="Q3250" t="str">
        <f>IFERROR(VLOOKUP(Table_Query_from_QDB_Production___SQL_Server[[#This Row],[step_5_seq]],'Employee Benefit Groups'!#REF!,2,FALSE),"-")</f>
        <v>-</v>
      </c>
      <c r="S3250" t="str">
        <f>IFERROR(VLOOKUP(Table_Query_from_QDB_Production___SQL_Server[[#This Row],[step_6_seq]],'Employee Benefit Groups'!#REF!,2,FALSE),"-")</f>
        <v>-</v>
      </c>
      <c r="T3250">
        <v>4</v>
      </c>
      <c r="U3250" t="str">
        <f>IFERROR(VLOOKUP(Table_Query_from_QDB_Production___SQL_Server[[#This Row],[step_7_seq]],'Employee Benefit Groups'!#REF!,2,FALSE),"-")</f>
        <v>-</v>
      </c>
      <c r="V3250">
        <v>3</v>
      </c>
      <c r="W3250" t="str">
        <f>IFERROR(VLOOKUP(Table_Query_from_QDB_Production___SQL_Server[[#This Row],[step_8_seq]],'Employee Benefit Groups'!#REF!,2,FALSE),"-")</f>
        <v>-</v>
      </c>
      <c r="X3250">
        <v>5</v>
      </c>
      <c r="Y3250" t="str">
        <f>IFERROR(VLOOKUP(Table_Query_from_QDB_Production___SQL_Server[[#This Row],[step_9_seq]],'Employee Benefit Groups'!#REF!,2,FALSE),"-")</f>
        <v>-</v>
      </c>
      <c r="AA3250" s="15"/>
      <c r="AB3250" s="15">
        <f t="shared" si="600"/>
        <v>0</v>
      </c>
      <c r="AC3250" s="11" t="s">
        <v>11502</v>
      </c>
      <c r="AD3250" s="11" t="str">
        <f t="shared" si="601"/>
        <v>-</v>
      </c>
      <c r="AE3250" s="12"/>
      <c r="AF3250" s="12">
        <f t="shared" si="602"/>
        <v>0</v>
      </c>
      <c r="AG3250" s="13" t="s">
        <v>11502</v>
      </c>
      <c r="AH3250" s="13" t="str">
        <f t="shared" si="603"/>
        <v>-</v>
      </c>
      <c r="AI3250" s="14"/>
      <c r="AJ3250" s="14">
        <f t="shared" si="604"/>
        <v>0</v>
      </c>
      <c r="AK3250" s="15" t="s">
        <v>11502</v>
      </c>
      <c r="AL3250" s="15" t="str">
        <f t="shared" si="605"/>
        <v>-</v>
      </c>
      <c r="AM3250" s="12"/>
      <c r="AN3250" s="12">
        <f t="shared" si="606"/>
        <v>0</v>
      </c>
      <c r="AO3250" s="16" t="s">
        <v>11502</v>
      </c>
      <c r="AP3250" s="16" t="str">
        <f t="shared" si="607"/>
        <v>-</v>
      </c>
      <c r="AQ3250" s="12">
        <v>3</v>
      </c>
      <c r="AR3250" s="12">
        <f t="shared" si="608"/>
        <v>4</v>
      </c>
      <c r="AS3250" s="14" t="s">
        <v>11498</v>
      </c>
      <c r="AT3250" s="14" t="str">
        <f t="shared" si="609"/>
        <v>-</v>
      </c>
      <c r="AU3250">
        <v>2</v>
      </c>
      <c r="AV3250" s="15" t="s">
        <v>11497</v>
      </c>
      <c r="AW3250" s="15" t="str">
        <f t="shared" si="610"/>
        <v>-</v>
      </c>
      <c r="AX3250">
        <v>4</v>
      </c>
      <c r="AY3250" s="17" t="s">
        <v>11499</v>
      </c>
      <c r="AZ3250" s="17" t="str">
        <f t="shared" si="611"/>
        <v>-</v>
      </c>
      <c r="BA3250"/>
    </row>
    <row r="3251" spans="1:53" x14ac:dyDescent="0.3">
      <c r="A3251" t="s">
        <v>9396</v>
      </c>
      <c r="B3251" t="s">
        <v>9397</v>
      </c>
      <c r="C3251" t="s">
        <v>9398</v>
      </c>
      <c r="D3251" t="s">
        <v>1101</v>
      </c>
      <c r="E3251" t="str">
        <f>LEFT(Table_Query_from_QDB_Production___SQL_Server[[#This Row],[ttl_class_ttl_outl]],1)</f>
        <v>G</v>
      </c>
      <c r="F3251" t="str">
        <f>UPPER(IFERROR(VLOOKUP(Table_Query_from_QDB_Production___SQL_Server[[#This Row],[cto_osc_code]],'CTO-OSC Table'!$A$2:$B$24,2,FALSE),"Undefined"))</f>
        <v>MAINTENANCE, FABRICATION AND OPERATIONS</v>
      </c>
      <c r="G3251" t="str">
        <f>UPPER(IFERROR(VLOOKUP(Table_Query_from_QDB_Production___SQL_Server[[#This Row],[ttl_class_ttl_outl]],'Title Class Table'!$A$2:$C$146,2,FALSE),"Undefined"))</f>
        <v>PHYSICAL PLANT SERVICES - MAINTENANCE</v>
      </c>
      <c r="H3251" t="s">
        <v>11451</v>
      </c>
      <c r="I3251">
        <v>6</v>
      </c>
      <c r="K3251" t="str">
        <f>IFERROR(VLOOKUP(Table_Query_from_QDB_Production___SQL_Server[[#This Row],[step_2_seq]],'Employee Benefit Groups'!#REF!,2,FALSE),"-")</f>
        <v>-</v>
      </c>
      <c r="M3251" t="str">
        <f>IFERROR(VLOOKUP(Table_Query_from_QDB_Production___SQL_Server[[#This Row],[step_4_seq]],'Employee Benefit Groups'!#REF!,2,FALSE),"-")</f>
        <v>-</v>
      </c>
      <c r="O3251" t="str">
        <f>IFERROR(VLOOKUP(Table_Query_from_QDB_Production___SQL_Server[[#This Row],[step_4_seq2]],'Employee Benefit Groups'!#REF!,2,FALSE),"-")</f>
        <v>-</v>
      </c>
      <c r="Q3251" t="str">
        <f>IFERROR(VLOOKUP(Table_Query_from_QDB_Production___SQL_Server[[#This Row],[step_5_seq]],'Employee Benefit Groups'!#REF!,2,FALSE),"-")</f>
        <v>-</v>
      </c>
      <c r="S3251" t="str">
        <f>IFERROR(VLOOKUP(Table_Query_from_QDB_Production___SQL_Server[[#This Row],[step_6_seq]],'Employee Benefit Groups'!#REF!,2,FALSE),"-")</f>
        <v>-</v>
      </c>
      <c r="T3251">
        <v>4</v>
      </c>
      <c r="U3251" t="str">
        <f>IFERROR(VLOOKUP(Table_Query_from_QDB_Production___SQL_Server[[#This Row],[step_7_seq]],'Employee Benefit Groups'!#REF!,2,FALSE),"-")</f>
        <v>-</v>
      </c>
      <c r="V3251">
        <v>3</v>
      </c>
      <c r="W3251" t="str">
        <f>IFERROR(VLOOKUP(Table_Query_from_QDB_Production___SQL_Server[[#This Row],[step_8_seq]],'Employee Benefit Groups'!#REF!,2,FALSE),"-")</f>
        <v>-</v>
      </c>
      <c r="X3251">
        <v>5</v>
      </c>
      <c r="Y3251" t="str">
        <f>IFERROR(VLOOKUP(Table_Query_from_QDB_Production___SQL_Server[[#This Row],[step_9_seq]],'Employee Benefit Groups'!#REF!,2,FALSE),"-")</f>
        <v>-</v>
      </c>
      <c r="AA3251" s="15"/>
      <c r="AB3251" s="15">
        <f t="shared" si="600"/>
        <v>0</v>
      </c>
      <c r="AC3251" s="11" t="s">
        <v>11502</v>
      </c>
      <c r="AD3251" s="11" t="str">
        <f t="shared" si="601"/>
        <v>-</v>
      </c>
      <c r="AE3251" s="12"/>
      <c r="AF3251" s="12">
        <f t="shared" si="602"/>
        <v>0</v>
      </c>
      <c r="AG3251" s="13" t="s">
        <v>11502</v>
      </c>
      <c r="AH3251" s="13" t="str">
        <f t="shared" si="603"/>
        <v>-</v>
      </c>
      <c r="AI3251" s="14"/>
      <c r="AJ3251" s="14">
        <f t="shared" si="604"/>
        <v>0</v>
      </c>
      <c r="AK3251" s="15" t="s">
        <v>11502</v>
      </c>
      <c r="AL3251" s="15" t="str">
        <f t="shared" si="605"/>
        <v>-</v>
      </c>
      <c r="AM3251" s="12"/>
      <c r="AN3251" s="12">
        <f t="shared" si="606"/>
        <v>0</v>
      </c>
      <c r="AO3251" s="16" t="s">
        <v>11502</v>
      </c>
      <c r="AP3251" s="16" t="str">
        <f t="shared" si="607"/>
        <v>-</v>
      </c>
      <c r="AQ3251" s="12">
        <v>3</v>
      </c>
      <c r="AR3251" s="12">
        <f t="shared" si="608"/>
        <v>4</v>
      </c>
      <c r="AS3251" s="14" t="s">
        <v>11498</v>
      </c>
      <c r="AT3251" s="14" t="str">
        <f t="shared" si="609"/>
        <v>-</v>
      </c>
      <c r="AU3251">
        <v>2</v>
      </c>
      <c r="AV3251" s="15" t="s">
        <v>11497</v>
      </c>
      <c r="AW3251" s="15" t="str">
        <f t="shared" si="610"/>
        <v>-</v>
      </c>
      <c r="AX3251">
        <v>4</v>
      </c>
      <c r="AY3251" s="17" t="s">
        <v>11499</v>
      </c>
      <c r="AZ3251" s="17" t="str">
        <f t="shared" si="611"/>
        <v>-</v>
      </c>
      <c r="BA3251"/>
    </row>
    <row r="3252" spans="1:53" x14ac:dyDescent="0.3">
      <c r="A3252" t="s">
        <v>9399</v>
      </c>
      <c r="B3252" t="s">
        <v>9400</v>
      </c>
      <c r="C3252" t="s">
        <v>9401</v>
      </c>
      <c r="D3252" t="s">
        <v>1101</v>
      </c>
      <c r="E3252" t="str">
        <f>LEFT(Table_Query_from_QDB_Production___SQL_Server[[#This Row],[ttl_class_ttl_outl]],1)</f>
        <v>G</v>
      </c>
      <c r="F3252" t="str">
        <f>UPPER(IFERROR(VLOOKUP(Table_Query_from_QDB_Production___SQL_Server[[#This Row],[cto_osc_code]],'CTO-OSC Table'!$A$2:$B$24,2,FALSE),"Undefined"))</f>
        <v>MAINTENANCE, FABRICATION AND OPERATIONS</v>
      </c>
      <c r="G3252" t="str">
        <f>UPPER(IFERROR(VLOOKUP(Table_Query_from_QDB_Production___SQL_Server[[#This Row],[ttl_class_ttl_outl]],'Title Class Table'!$A$2:$C$146,2,FALSE),"Undefined"))</f>
        <v>PHYSICAL PLANT SERVICES - MAINTENANCE</v>
      </c>
      <c r="H3252" t="s">
        <v>11451</v>
      </c>
      <c r="I3252">
        <v>6</v>
      </c>
      <c r="K3252" t="str">
        <f>IFERROR(VLOOKUP(Table_Query_from_QDB_Production___SQL_Server[[#This Row],[step_2_seq]],'Employee Benefit Groups'!#REF!,2,FALSE),"-")</f>
        <v>-</v>
      </c>
      <c r="M3252" t="str">
        <f>IFERROR(VLOOKUP(Table_Query_from_QDB_Production___SQL_Server[[#This Row],[step_4_seq]],'Employee Benefit Groups'!#REF!,2,FALSE),"-")</f>
        <v>-</v>
      </c>
      <c r="O3252" t="str">
        <f>IFERROR(VLOOKUP(Table_Query_from_QDB_Production___SQL_Server[[#This Row],[step_4_seq2]],'Employee Benefit Groups'!#REF!,2,FALSE),"-")</f>
        <v>-</v>
      </c>
      <c r="Q3252" t="str">
        <f>IFERROR(VLOOKUP(Table_Query_from_QDB_Production___SQL_Server[[#This Row],[step_5_seq]],'Employee Benefit Groups'!#REF!,2,FALSE),"-")</f>
        <v>-</v>
      </c>
      <c r="S3252" t="str">
        <f>IFERROR(VLOOKUP(Table_Query_from_QDB_Production___SQL_Server[[#This Row],[step_6_seq]],'Employee Benefit Groups'!#REF!,2,FALSE),"-")</f>
        <v>-</v>
      </c>
      <c r="T3252">
        <v>4</v>
      </c>
      <c r="U3252" t="str">
        <f>IFERROR(VLOOKUP(Table_Query_from_QDB_Production___SQL_Server[[#This Row],[step_7_seq]],'Employee Benefit Groups'!#REF!,2,FALSE),"-")</f>
        <v>-</v>
      </c>
      <c r="V3252">
        <v>3</v>
      </c>
      <c r="W3252" t="str">
        <f>IFERROR(VLOOKUP(Table_Query_from_QDB_Production___SQL_Server[[#This Row],[step_8_seq]],'Employee Benefit Groups'!#REF!,2,FALSE),"-")</f>
        <v>-</v>
      </c>
      <c r="X3252">
        <v>5</v>
      </c>
      <c r="Y3252" t="str">
        <f>IFERROR(VLOOKUP(Table_Query_from_QDB_Production___SQL_Server[[#This Row],[step_9_seq]],'Employee Benefit Groups'!#REF!,2,FALSE),"-")</f>
        <v>-</v>
      </c>
      <c r="AA3252" s="15"/>
      <c r="AB3252" s="15">
        <f t="shared" si="600"/>
        <v>0</v>
      </c>
      <c r="AC3252" s="11" t="s">
        <v>11502</v>
      </c>
      <c r="AD3252" s="11" t="str">
        <f t="shared" si="601"/>
        <v>-</v>
      </c>
      <c r="AE3252" s="12"/>
      <c r="AF3252" s="12">
        <f t="shared" si="602"/>
        <v>0</v>
      </c>
      <c r="AG3252" s="13" t="s">
        <v>11502</v>
      </c>
      <c r="AH3252" s="13" t="str">
        <f t="shared" si="603"/>
        <v>-</v>
      </c>
      <c r="AI3252" s="14"/>
      <c r="AJ3252" s="14">
        <f t="shared" si="604"/>
        <v>0</v>
      </c>
      <c r="AK3252" s="15" t="s">
        <v>11502</v>
      </c>
      <c r="AL3252" s="15" t="str">
        <f t="shared" si="605"/>
        <v>-</v>
      </c>
      <c r="AM3252" s="12"/>
      <c r="AN3252" s="12">
        <f t="shared" si="606"/>
        <v>0</v>
      </c>
      <c r="AO3252" s="16" t="s">
        <v>11502</v>
      </c>
      <c r="AP3252" s="16" t="str">
        <f t="shared" si="607"/>
        <v>-</v>
      </c>
      <c r="AQ3252" s="12">
        <v>3</v>
      </c>
      <c r="AR3252" s="12">
        <f t="shared" si="608"/>
        <v>4</v>
      </c>
      <c r="AS3252" s="14" t="s">
        <v>11498</v>
      </c>
      <c r="AT3252" s="14" t="str">
        <f t="shared" si="609"/>
        <v>-</v>
      </c>
      <c r="AU3252">
        <v>2</v>
      </c>
      <c r="AV3252" s="15" t="s">
        <v>11497</v>
      </c>
      <c r="AW3252" s="15" t="str">
        <f t="shared" si="610"/>
        <v>-</v>
      </c>
      <c r="AX3252">
        <v>4</v>
      </c>
      <c r="AY3252" s="17" t="s">
        <v>11499</v>
      </c>
      <c r="AZ3252" s="17" t="str">
        <f t="shared" si="611"/>
        <v>-</v>
      </c>
      <c r="BA3252"/>
    </row>
    <row r="3253" spans="1:53" x14ac:dyDescent="0.3">
      <c r="A3253" t="s">
        <v>9402</v>
      </c>
      <c r="B3253" t="s">
        <v>9403</v>
      </c>
      <c r="C3253" t="s">
        <v>9404</v>
      </c>
      <c r="D3253" t="s">
        <v>6906</v>
      </c>
      <c r="E3253" t="str">
        <f>LEFT(Table_Query_from_QDB_Production___SQL_Server[[#This Row],[ttl_class_ttl_outl]],1)</f>
        <v>G</v>
      </c>
      <c r="F3253" t="str">
        <f>UPPER(IFERROR(VLOOKUP(Table_Query_from_QDB_Production___SQL_Server[[#This Row],[cto_osc_code]],'CTO-OSC Table'!$A$2:$B$24,2,FALSE),"Undefined"))</f>
        <v>MAINTENANCE, FABRICATION AND OPERATIONS</v>
      </c>
      <c r="G3253" t="str">
        <f>UPPER(IFERROR(VLOOKUP(Table_Query_from_QDB_Production___SQL_Server[[#This Row],[ttl_class_ttl_outl]],'Title Class Table'!$A$2:$C$146,2,FALSE),"Undefined"))</f>
        <v>TECHNICAL AND OPERATIONS SERVICES</v>
      </c>
      <c r="H3253" t="s">
        <v>11451</v>
      </c>
      <c r="I3253">
        <v>6</v>
      </c>
      <c r="K3253" t="str">
        <f>IFERROR(VLOOKUP(Table_Query_from_QDB_Production___SQL_Server[[#This Row],[step_2_seq]],'Employee Benefit Groups'!#REF!,2,FALSE),"-")</f>
        <v>-</v>
      </c>
      <c r="M3253" t="str">
        <f>IFERROR(VLOOKUP(Table_Query_from_QDB_Production___SQL_Server[[#This Row],[step_4_seq]],'Employee Benefit Groups'!#REF!,2,FALSE),"-")</f>
        <v>-</v>
      </c>
      <c r="O3253" t="str">
        <f>IFERROR(VLOOKUP(Table_Query_from_QDB_Production___SQL_Server[[#This Row],[step_4_seq2]],'Employee Benefit Groups'!#REF!,2,FALSE),"-")</f>
        <v>-</v>
      </c>
      <c r="Q3253" t="str">
        <f>IFERROR(VLOOKUP(Table_Query_from_QDB_Production___SQL_Server[[#This Row],[step_5_seq]],'Employee Benefit Groups'!#REF!,2,FALSE),"-")</f>
        <v>-</v>
      </c>
      <c r="S3253" t="str">
        <f>IFERROR(VLOOKUP(Table_Query_from_QDB_Production___SQL_Server[[#This Row],[step_6_seq]],'Employee Benefit Groups'!#REF!,2,FALSE),"-")</f>
        <v>-</v>
      </c>
      <c r="T3253">
        <v>4</v>
      </c>
      <c r="U3253" t="str">
        <f>IFERROR(VLOOKUP(Table_Query_from_QDB_Production___SQL_Server[[#This Row],[step_7_seq]],'Employee Benefit Groups'!#REF!,2,FALSE),"-")</f>
        <v>-</v>
      </c>
      <c r="V3253">
        <v>3</v>
      </c>
      <c r="W3253" t="str">
        <f>IFERROR(VLOOKUP(Table_Query_from_QDB_Production___SQL_Server[[#This Row],[step_8_seq]],'Employee Benefit Groups'!#REF!,2,FALSE),"-")</f>
        <v>-</v>
      </c>
      <c r="X3253">
        <v>5</v>
      </c>
      <c r="Y3253" t="str">
        <f>IFERROR(VLOOKUP(Table_Query_from_QDB_Production___SQL_Server[[#This Row],[step_9_seq]],'Employee Benefit Groups'!#REF!,2,FALSE),"-")</f>
        <v>-</v>
      </c>
      <c r="AA3253" s="15"/>
      <c r="AB3253" s="15">
        <f t="shared" si="600"/>
        <v>0</v>
      </c>
      <c r="AC3253" s="11" t="s">
        <v>11502</v>
      </c>
      <c r="AD3253" s="11" t="str">
        <f t="shared" si="601"/>
        <v>-</v>
      </c>
      <c r="AE3253" s="12"/>
      <c r="AF3253" s="12">
        <f t="shared" si="602"/>
        <v>0</v>
      </c>
      <c r="AG3253" s="13" t="s">
        <v>11502</v>
      </c>
      <c r="AH3253" s="13" t="str">
        <f t="shared" si="603"/>
        <v>-</v>
      </c>
      <c r="AI3253" s="14"/>
      <c r="AJ3253" s="14">
        <f t="shared" si="604"/>
        <v>0</v>
      </c>
      <c r="AK3253" s="15" t="s">
        <v>11502</v>
      </c>
      <c r="AL3253" s="15" t="str">
        <f t="shared" si="605"/>
        <v>-</v>
      </c>
      <c r="AM3253" s="12"/>
      <c r="AN3253" s="12">
        <f t="shared" si="606"/>
        <v>0</v>
      </c>
      <c r="AO3253" s="16" t="s">
        <v>11502</v>
      </c>
      <c r="AP3253" s="16" t="str">
        <f t="shared" si="607"/>
        <v>-</v>
      </c>
      <c r="AQ3253" s="12">
        <v>3</v>
      </c>
      <c r="AR3253" s="12">
        <f t="shared" si="608"/>
        <v>4</v>
      </c>
      <c r="AS3253" s="14" t="s">
        <v>11498</v>
      </c>
      <c r="AT3253" s="14" t="str">
        <f t="shared" si="609"/>
        <v>-</v>
      </c>
      <c r="AU3253">
        <v>2</v>
      </c>
      <c r="AV3253" s="15" t="s">
        <v>11497</v>
      </c>
      <c r="AW3253" s="15" t="str">
        <f t="shared" si="610"/>
        <v>-</v>
      </c>
      <c r="AX3253">
        <v>4</v>
      </c>
      <c r="AY3253" s="17" t="s">
        <v>11499</v>
      </c>
      <c r="AZ3253" s="17" t="str">
        <f t="shared" si="611"/>
        <v>-</v>
      </c>
      <c r="BA3253"/>
    </row>
    <row r="3254" spans="1:53" x14ac:dyDescent="0.3">
      <c r="A3254" t="s">
        <v>9405</v>
      </c>
      <c r="B3254" t="s">
        <v>9406</v>
      </c>
      <c r="C3254" t="s">
        <v>9407</v>
      </c>
      <c r="D3254" t="s">
        <v>6906</v>
      </c>
      <c r="E3254" t="str">
        <f>LEFT(Table_Query_from_QDB_Production___SQL_Server[[#This Row],[ttl_class_ttl_outl]],1)</f>
        <v>G</v>
      </c>
      <c r="F3254" t="str">
        <f>UPPER(IFERROR(VLOOKUP(Table_Query_from_QDB_Production___SQL_Server[[#This Row],[cto_osc_code]],'CTO-OSC Table'!$A$2:$B$24,2,FALSE),"Undefined"))</f>
        <v>MAINTENANCE, FABRICATION AND OPERATIONS</v>
      </c>
      <c r="G3254" t="str">
        <f>UPPER(IFERROR(VLOOKUP(Table_Query_from_QDB_Production___SQL_Server[[#This Row],[ttl_class_ttl_outl]],'Title Class Table'!$A$2:$C$146,2,FALSE),"Undefined"))</f>
        <v>TECHNICAL AND OPERATIONS SERVICES</v>
      </c>
      <c r="H3254" t="s">
        <v>11451</v>
      </c>
      <c r="I3254">
        <v>6</v>
      </c>
      <c r="K3254" t="str">
        <f>IFERROR(VLOOKUP(Table_Query_from_QDB_Production___SQL_Server[[#This Row],[step_2_seq]],'Employee Benefit Groups'!#REF!,2,FALSE),"-")</f>
        <v>-</v>
      </c>
      <c r="M3254" t="str">
        <f>IFERROR(VLOOKUP(Table_Query_from_QDB_Production___SQL_Server[[#This Row],[step_4_seq]],'Employee Benefit Groups'!#REF!,2,FALSE),"-")</f>
        <v>-</v>
      </c>
      <c r="O3254" t="str">
        <f>IFERROR(VLOOKUP(Table_Query_from_QDB_Production___SQL_Server[[#This Row],[step_4_seq2]],'Employee Benefit Groups'!#REF!,2,FALSE),"-")</f>
        <v>-</v>
      </c>
      <c r="Q3254" t="str">
        <f>IFERROR(VLOOKUP(Table_Query_from_QDB_Production___SQL_Server[[#This Row],[step_5_seq]],'Employee Benefit Groups'!#REF!,2,FALSE),"-")</f>
        <v>-</v>
      </c>
      <c r="S3254" t="str">
        <f>IFERROR(VLOOKUP(Table_Query_from_QDB_Production___SQL_Server[[#This Row],[step_6_seq]],'Employee Benefit Groups'!#REF!,2,FALSE),"-")</f>
        <v>-</v>
      </c>
      <c r="T3254">
        <v>4</v>
      </c>
      <c r="U3254" t="str">
        <f>IFERROR(VLOOKUP(Table_Query_from_QDB_Production___SQL_Server[[#This Row],[step_7_seq]],'Employee Benefit Groups'!#REF!,2,FALSE),"-")</f>
        <v>-</v>
      </c>
      <c r="V3254">
        <v>3</v>
      </c>
      <c r="W3254" t="str">
        <f>IFERROR(VLOOKUP(Table_Query_from_QDB_Production___SQL_Server[[#This Row],[step_8_seq]],'Employee Benefit Groups'!#REF!,2,FALSE),"-")</f>
        <v>-</v>
      </c>
      <c r="X3254">
        <v>5</v>
      </c>
      <c r="Y3254" t="str">
        <f>IFERROR(VLOOKUP(Table_Query_from_QDB_Production___SQL_Server[[#This Row],[step_9_seq]],'Employee Benefit Groups'!#REF!,2,FALSE),"-")</f>
        <v>-</v>
      </c>
      <c r="AA3254" s="15"/>
      <c r="AB3254" s="15">
        <f t="shared" si="600"/>
        <v>0</v>
      </c>
      <c r="AC3254" s="11" t="s">
        <v>11502</v>
      </c>
      <c r="AD3254" s="11" t="str">
        <f t="shared" si="601"/>
        <v>-</v>
      </c>
      <c r="AE3254" s="12"/>
      <c r="AF3254" s="12">
        <f t="shared" si="602"/>
        <v>0</v>
      </c>
      <c r="AG3254" s="13" t="s">
        <v>11502</v>
      </c>
      <c r="AH3254" s="13" t="str">
        <f t="shared" si="603"/>
        <v>-</v>
      </c>
      <c r="AI3254" s="14"/>
      <c r="AJ3254" s="14">
        <f t="shared" si="604"/>
        <v>0</v>
      </c>
      <c r="AK3254" s="15" t="s">
        <v>11502</v>
      </c>
      <c r="AL3254" s="15" t="str">
        <f t="shared" si="605"/>
        <v>-</v>
      </c>
      <c r="AM3254" s="12"/>
      <c r="AN3254" s="12">
        <f t="shared" si="606"/>
        <v>0</v>
      </c>
      <c r="AO3254" s="16" t="s">
        <v>11502</v>
      </c>
      <c r="AP3254" s="16" t="str">
        <f t="shared" si="607"/>
        <v>-</v>
      </c>
      <c r="AQ3254" s="12">
        <v>3</v>
      </c>
      <c r="AR3254" s="12">
        <f t="shared" si="608"/>
        <v>4</v>
      </c>
      <c r="AS3254" s="14" t="s">
        <v>11498</v>
      </c>
      <c r="AT3254" s="14" t="str">
        <f t="shared" si="609"/>
        <v>-</v>
      </c>
      <c r="AU3254">
        <v>2</v>
      </c>
      <c r="AV3254" s="15" t="s">
        <v>11497</v>
      </c>
      <c r="AW3254" s="15" t="str">
        <f t="shared" si="610"/>
        <v>-</v>
      </c>
      <c r="AX3254">
        <v>4</v>
      </c>
      <c r="AY3254" s="17" t="s">
        <v>11499</v>
      </c>
      <c r="AZ3254" s="17" t="str">
        <f t="shared" si="611"/>
        <v>-</v>
      </c>
      <c r="BA3254"/>
    </row>
    <row r="3255" spans="1:53" x14ac:dyDescent="0.3">
      <c r="A3255" t="s">
        <v>9408</v>
      </c>
      <c r="B3255" t="s">
        <v>9409</v>
      </c>
      <c r="C3255" t="s">
        <v>9410</v>
      </c>
      <c r="D3255" t="s">
        <v>6906</v>
      </c>
      <c r="E3255" t="str">
        <f>LEFT(Table_Query_from_QDB_Production___SQL_Server[[#This Row],[ttl_class_ttl_outl]],1)</f>
        <v>G</v>
      </c>
      <c r="F3255" t="str">
        <f>UPPER(IFERROR(VLOOKUP(Table_Query_from_QDB_Production___SQL_Server[[#This Row],[cto_osc_code]],'CTO-OSC Table'!$A$2:$B$24,2,FALSE),"Undefined"))</f>
        <v>MAINTENANCE, FABRICATION AND OPERATIONS</v>
      </c>
      <c r="G3255" t="str">
        <f>UPPER(IFERROR(VLOOKUP(Table_Query_from_QDB_Production___SQL_Server[[#This Row],[ttl_class_ttl_outl]],'Title Class Table'!$A$2:$C$146,2,FALSE),"Undefined"))</f>
        <v>TECHNICAL AND OPERATIONS SERVICES</v>
      </c>
      <c r="H3255" t="s">
        <v>11451</v>
      </c>
      <c r="I3255">
        <v>6</v>
      </c>
      <c r="K3255" t="str">
        <f>IFERROR(VLOOKUP(Table_Query_from_QDB_Production___SQL_Server[[#This Row],[step_2_seq]],'Employee Benefit Groups'!#REF!,2,FALSE),"-")</f>
        <v>-</v>
      </c>
      <c r="M3255" t="str">
        <f>IFERROR(VLOOKUP(Table_Query_from_QDB_Production___SQL_Server[[#This Row],[step_4_seq]],'Employee Benefit Groups'!#REF!,2,FALSE),"-")</f>
        <v>-</v>
      </c>
      <c r="O3255" t="str">
        <f>IFERROR(VLOOKUP(Table_Query_from_QDB_Production___SQL_Server[[#This Row],[step_4_seq2]],'Employee Benefit Groups'!#REF!,2,FALSE),"-")</f>
        <v>-</v>
      </c>
      <c r="Q3255" t="str">
        <f>IFERROR(VLOOKUP(Table_Query_from_QDB_Production___SQL_Server[[#This Row],[step_5_seq]],'Employee Benefit Groups'!#REF!,2,FALSE),"-")</f>
        <v>-</v>
      </c>
      <c r="S3255" t="str">
        <f>IFERROR(VLOOKUP(Table_Query_from_QDB_Production___SQL_Server[[#This Row],[step_6_seq]],'Employee Benefit Groups'!#REF!,2,FALSE),"-")</f>
        <v>-</v>
      </c>
      <c r="T3255">
        <v>4</v>
      </c>
      <c r="U3255" t="str">
        <f>IFERROR(VLOOKUP(Table_Query_from_QDB_Production___SQL_Server[[#This Row],[step_7_seq]],'Employee Benefit Groups'!#REF!,2,FALSE),"-")</f>
        <v>-</v>
      </c>
      <c r="V3255">
        <v>3</v>
      </c>
      <c r="W3255" t="str">
        <f>IFERROR(VLOOKUP(Table_Query_from_QDB_Production___SQL_Server[[#This Row],[step_8_seq]],'Employee Benefit Groups'!#REF!,2,FALSE),"-")</f>
        <v>-</v>
      </c>
      <c r="X3255">
        <v>5</v>
      </c>
      <c r="Y3255" t="str">
        <f>IFERROR(VLOOKUP(Table_Query_from_QDB_Production___SQL_Server[[#This Row],[step_9_seq]],'Employee Benefit Groups'!#REF!,2,FALSE),"-")</f>
        <v>-</v>
      </c>
      <c r="AA3255" s="15"/>
      <c r="AB3255" s="15">
        <f t="shared" si="600"/>
        <v>0</v>
      </c>
      <c r="AC3255" s="11" t="s">
        <v>11502</v>
      </c>
      <c r="AD3255" s="11" t="str">
        <f t="shared" si="601"/>
        <v>-</v>
      </c>
      <c r="AE3255" s="12"/>
      <c r="AF3255" s="12">
        <f t="shared" si="602"/>
        <v>0</v>
      </c>
      <c r="AG3255" s="13" t="s">
        <v>11502</v>
      </c>
      <c r="AH3255" s="13" t="str">
        <f t="shared" si="603"/>
        <v>-</v>
      </c>
      <c r="AI3255" s="14"/>
      <c r="AJ3255" s="14">
        <f t="shared" si="604"/>
        <v>0</v>
      </c>
      <c r="AK3255" s="15" t="s">
        <v>11502</v>
      </c>
      <c r="AL3255" s="15" t="str">
        <f t="shared" si="605"/>
        <v>-</v>
      </c>
      <c r="AM3255" s="12"/>
      <c r="AN3255" s="12">
        <f t="shared" si="606"/>
        <v>0</v>
      </c>
      <c r="AO3255" s="16" t="s">
        <v>11502</v>
      </c>
      <c r="AP3255" s="16" t="str">
        <f t="shared" si="607"/>
        <v>-</v>
      </c>
      <c r="AQ3255" s="12">
        <v>3</v>
      </c>
      <c r="AR3255" s="12">
        <f t="shared" si="608"/>
        <v>4</v>
      </c>
      <c r="AS3255" s="14" t="s">
        <v>11498</v>
      </c>
      <c r="AT3255" s="14" t="str">
        <f t="shared" si="609"/>
        <v>-</v>
      </c>
      <c r="AU3255">
        <v>2</v>
      </c>
      <c r="AV3255" s="15" t="s">
        <v>11497</v>
      </c>
      <c r="AW3255" s="15" t="str">
        <f t="shared" si="610"/>
        <v>-</v>
      </c>
      <c r="AX3255">
        <v>4</v>
      </c>
      <c r="AY3255" s="17" t="s">
        <v>11499</v>
      </c>
      <c r="AZ3255" s="17" t="str">
        <f t="shared" si="611"/>
        <v>-</v>
      </c>
      <c r="BA3255"/>
    </row>
    <row r="3256" spans="1:53" x14ac:dyDescent="0.3">
      <c r="A3256" t="s">
        <v>9411</v>
      </c>
      <c r="B3256" t="s">
        <v>9355</v>
      </c>
      <c r="C3256" t="s">
        <v>9356</v>
      </c>
      <c r="D3256" t="s">
        <v>1101</v>
      </c>
      <c r="E3256" t="str">
        <f>LEFT(Table_Query_from_QDB_Production___SQL_Server[[#This Row],[ttl_class_ttl_outl]],1)</f>
        <v>G</v>
      </c>
      <c r="F3256" t="str">
        <f>UPPER(IFERROR(VLOOKUP(Table_Query_from_QDB_Production___SQL_Server[[#This Row],[cto_osc_code]],'CTO-OSC Table'!$A$2:$B$24,2,FALSE),"Undefined"))</f>
        <v>MAINTENANCE, FABRICATION AND OPERATIONS</v>
      </c>
      <c r="G3256" t="str">
        <f>UPPER(IFERROR(VLOOKUP(Table_Query_from_QDB_Production___SQL_Server[[#This Row],[ttl_class_ttl_outl]],'Title Class Table'!$A$2:$C$146,2,FALSE),"Undefined"))</f>
        <v>PHYSICAL PLANT SERVICES - MAINTENANCE</v>
      </c>
      <c r="H3256" t="s">
        <v>11451</v>
      </c>
      <c r="I3256">
        <v>6</v>
      </c>
      <c r="K3256" t="str">
        <f>IFERROR(VLOOKUP(Table_Query_from_QDB_Production___SQL_Server[[#This Row],[step_2_seq]],'Employee Benefit Groups'!#REF!,2,FALSE),"-")</f>
        <v>-</v>
      </c>
      <c r="M3256" t="str">
        <f>IFERROR(VLOOKUP(Table_Query_from_QDB_Production___SQL_Server[[#This Row],[step_4_seq]],'Employee Benefit Groups'!#REF!,2,FALSE),"-")</f>
        <v>-</v>
      </c>
      <c r="O3256" t="str">
        <f>IFERROR(VLOOKUP(Table_Query_from_QDB_Production___SQL_Server[[#This Row],[step_4_seq2]],'Employee Benefit Groups'!#REF!,2,FALSE),"-")</f>
        <v>-</v>
      </c>
      <c r="Q3256" t="str">
        <f>IFERROR(VLOOKUP(Table_Query_from_QDB_Production___SQL_Server[[#This Row],[step_5_seq]],'Employee Benefit Groups'!#REF!,2,FALSE),"-")</f>
        <v>-</v>
      </c>
      <c r="S3256" t="str">
        <f>IFERROR(VLOOKUP(Table_Query_from_QDB_Production___SQL_Server[[#This Row],[step_6_seq]],'Employee Benefit Groups'!#REF!,2,FALSE),"-")</f>
        <v>-</v>
      </c>
      <c r="T3256">
        <v>4</v>
      </c>
      <c r="U3256" t="str">
        <f>IFERROR(VLOOKUP(Table_Query_from_QDB_Production___SQL_Server[[#This Row],[step_7_seq]],'Employee Benefit Groups'!#REF!,2,FALSE),"-")</f>
        <v>-</v>
      </c>
      <c r="V3256">
        <v>3</v>
      </c>
      <c r="W3256" t="str">
        <f>IFERROR(VLOOKUP(Table_Query_from_QDB_Production___SQL_Server[[#This Row],[step_8_seq]],'Employee Benefit Groups'!#REF!,2,FALSE),"-")</f>
        <v>-</v>
      </c>
      <c r="X3256">
        <v>5</v>
      </c>
      <c r="Y3256" t="str">
        <f>IFERROR(VLOOKUP(Table_Query_from_QDB_Production___SQL_Server[[#This Row],[step_9_seq]],'Employee Benefit Groups'!#REF!,2,FALSE),"-")</f>
        <v>-</v>
      </c>
      <c r="AA3256" s="15"/>
      <c r="AB3256" s="15">
        <f t="shared" si="600"/>
        <v>0</v>
      </c>
      <c r="AC3256" s="11" t="s">
        <v>11502</v>
      </c>
      <c r="AD3256" s="11" t="str">
        <f t="shared" si="601"/>
        <v>-</v>
      </c>
      <c r="AE3256" s="12"/>
      <c r="AF3256" s="12">
        <f t="shared" si="602"/>
        <v>0</v>
      </c>
      <c r="AG3256" s="13" t="s">
        <v>11502</v>
      </c>
      <c r="AH3256" s="13" t="str">
        <f t="shared" si="603"/>
        <v>-</v>
      </c>
      <c r="AI3256" s="14"/>
      <c r="AJ3256" s="14">
        <f t="shared" si="604"/>
        <v>0</v>
      </c>
      <c r="AK3256" s="15" t="s">
        <v>11502</v>
      </c>
      <c r="AL3256" s="15" t="str">
        <f t="shared" si="605"/>
        <v>-</v>
      </c>
      <c r="AM3256" s="12"/>
      <c r="AN3256" s="12">
        <f t="shared" si="606"/>
        <v>0</v>
      </c>
      <c r="AO3256" s="16" t="s">
        <v>11502</v>
      </c>
      <c r="AP3256" s="16" t="str">
        <f t="shared" si="607"/>
        <v>-</v>
      </c>
      <c r="AQ3256" s="12">
        <v>3</v>
      </c>
      <c r="AR3256" s="12">
        <f t="shared" si="608"/>
        <v>4</v>
      </c>
      <c r="AS3256" s="14" t="s">
        <v>11498</v>
      </c>
      <c r="AT3256" s="14" t="str">
        <f t="shared" si="609"/>
        <v>-</v>
      </c>
      <c r="AU3256">
        <v>2</v>
      </c>
      <c r="AV3256" s="15" t="s">
        <v>11497</v>
      </c>
      <c r="AW3256" s="15" t="str">
        <f t="shared" si="610"/>
        <v>-</v>
      </c>
      <c r="AX3256">
        <v>4</v>
      </c>
      <c r="AY3256" s="17" t="s">
        <v>11499</v>
      </c>
      <c r="AZ3256" s="17" t="str">
        <f t="shared" si="611"/>
        <v>-</v>
      </c>
      <c r="BA3256"/>
    </row>
    <row r="3257" spans="1:53" x14ac:dyDescent="0.3">
      <c r="A3257" t="s">
        <v>9412</v>
      </c>
      <c r="B3257" t="s">
        <v>9413</v>
      </c>
      <c r="C3257" t="s">
        <v>9414</v>
      </c>
      <c r="D3257" t="s">
        <v>6906</v>
      </c>
      <c r="E3257" t="str">
        <f>LEFT(Table_Query_from_QDB_Production___SQL_Server[[#This Row],[ttl_class_ttl_outl]],1)</f>
        <v>G</v>
      </c>
      <c r="F3257" t="str">
        <f>UPPER(IFERROR(VLOOKUP(Table_Query_from_QDB_Production___SQL_Server[[#This Row],[cto_osc_code]],'CTO-OSC Table'!$A$2:$B$24,2,FALSE),"Undefined"))</f>
        <v>MAINTENANCE, FABRICATION AND OPERATIONS</v>
      </c>
      <c r="G3257" t="str">
        <f>UPPER(IFERROR(VLOOKUP(Table_Query_from_QDB_Production___SQL_Server[[#This Row],[ttl_class_ttl_outl]],'Title Class Table'!$A$2:$C$146,2,FALSE),"Undefined"))</f>
        <v>TECHNICAL AND OPERATIONS SERVICES</v>
      </c>
      <c r="H3257" t="s">
        <v>11451</v>
      </c>
      <c r="I3257">
        <v>6</v>
      </c>
      <c r="K3257" t="str">
        <f>IFERROR(VLOOKUP(Table_Query_from_QDB_Production___SQL_Server[[#This Row],[step_2_seq]],'Employee Benefit Groups'!#REF!,2,FALSE),"-")</f>
        <v>-</v>
      </c>
      <c r="M3257" t="str">
        <f>IFERROR(VLOOKUP(Table_Query_from_QDB_Production___SQL_Server[[#This Row],[step_4_seq]],'Employee Benefit Groups'!#REF!,2,FALSE),"-")</f>
        <v>-</v>
      </c>
      <c r="O3257" t="str">
        <f>IFERROR(VLOOKUP(Table_Query_from_QDB_Production___SQL_Server[[#This Row],[step_4_seq2]],'Employee Benefit Groups'!#REF!,2,FALSE),"-")</f>
        <v>-</v>
      </c>
      <c r="Q3257" t="str">
        <f>IFERROR(VLOOKUP(Table_Query_from_QDB_Production___SQL_Server[[#This Row],[step_5_seq]],'Employee Benefit Groups'!#REF!,2,FALSE),"-")</f>
        <v>-</v>
      </c>
      <c r="S3257" t="str">
        <f>IFERROR(VLOOKUP(Table_Query_from_QDB_Production___SQL_Server[[#This Row],[step_6_seq]],'Employee Benefit Groups'!#REF!,2,FALSE),"-")</f>
        <v>-</v>
      </c>
      <c r="T3257">
        <v>4</v>
      </c>
      <c r="U3257" t="str">
        <f>IFERROR(VLOOKUP(Table_Query_from_QDB_Production___SQL_Server[[#This Row],[step_7_seq]],'Employee Benefit Groups'!#REF!,2,FALSE),"-")</f>
        <v>-</v>
      </c>
      <c r="V3257">
        <v>3</v>
      </c>
      <c r="W3257" t="str">
        <f>IFERROR(VLOOKUP(Table_Query_from_QDB_Production___SQL_Server[[#This Row],[step_8_seq]],'Employee Benefit Groups'!#REF!,2,FALSE),"-")</f>
        <v>-</v>
      </c>
      <c r="X3257">
        <v>5</v>
      </c>
      <c r="Y3257" t="str">
        <f>IFERROR(VLOOKUP(Table_Query_from_QDB_Production___SQL_Server[[#This Row],[step_9_seq]],'Employee Benefit Groups'!#REF!,2,FALSE),"-")</f>
        <v>-</v>
      </c>
      <c r="AA3257" s="15"/>
      <c r="AB3257" s="15">
        <f t="shared" si="600"/>
        <v>0</v>
      </c>
      <c r="AC3257" s="11" t="s">
        <v>11502</v>
      </c>
      <c r="AD3257" s="11" t="str">
        <f t="shared" si="601"/>
        <v>-</v>
      </c>
      <c r="AE3257" s="12"/>
      <c r="AF3257" s="12">
        <f t="shared" si="602"/>
        <v>0</v>
      </c>
      <c r="AG3257" s="13" t="s">
        <v>11502</v>
      </c>
      <c r="AH3257" s="13" t="str">
        <f t="shared" si="603"/>
        <v>-</v>
      </c>
      <c r="AI3257" s="14"/>
      <c r="AJ3257" s="14">
        <f t="shared" si="604"/>
        <v>0</v>
      </c>
      <c r="AK3257" s="15" t="s">
        <v>11502</v>
      </c>
      <c r="AL3257" s="15" t="str">
        <f t="shared" si="605"/>
        <v>-</v>
      </c>
      <c r="AM3257" s="12"/>
      <c r="AN3257" s="12">
        <f t="shared" si="606"/>
        <v>0</v>
      </c>
      <c r="AO3257" s="16" t="s">
        <v>11502</v>
      </c>
      <c r="AP3257" s="16" t="str">
        <f t="shared" si="607"/>
        <v>-</v>
      </c>
      <c r="AQ3257" s="12">
        <v>3</v>
      </c>
      <c r="AR3257" s="12">
        <f t="shared" si="608"/>
        <v>4</v>
      </c>
      <c r="AS3257" s="14" t="s">
        <v>11498</v>
      </c>
      <c r="AT3257" s="14" t="str">
        <f t="shared" si="609"/>
        <v>-</v>
      </c>
      <c r="AU3257">
        <v>2</v>
      </c>
      <c r="AV3257" s="15" t="s">
        <v>11497</v>
      </c>
      <c r="AW3257" s="15" t="str">
        <f t="shared" si="610"/>
        <v>-</v>
      </c>
      <c r="AX3257">
        <v>4</v>
      </c>
      <c r="AY3257" s="17" t="s">
        <v>11499</v>
      </c>
      <c r="AZ3257" s="17" t="str">
        <f t="shared" si="611"/>
        <v>-</v>
      </c>
      <c r="BA3257"/>
    </row>
    <row r="3258" spans="1:53" x14ac:dyDescent="0.3">
      <c r="A3258" t="s">
        <v>9415</v>
      </c>
      <c r="B3258" t="s">
        <v>9416</v>
      </c>
      <c r="C3258" t="s">
        <v>9417</v>
      </c>
      <c r="D3258" t="s">
        <v>1101</v>
      </c>
      <c r="E3258" t="str">
        <f>LEFT(Table_Query_from_QDB_Production___SQL_Server[[#This Row],[ttl_class_ttl_outl]],1)</f>
        <v>G</v>
      </c>
      <c r="F3258" t="str">
        <f>UPPER(IFERROR(VLOOKUP(Table_Query_from_QDB_Production___SQL_Server[[#This Row],[cto_osc_code]],'CTO-OSC Table'!$A$2:$B$24,2,FALSE),"Undefined"))</f>
        <v>MAINTENANCE, FABRICATION AND OPERATIONS</v>
      </c>
      <c r="G3258" t="str">
        <f>UPPER(IFERROR(VLOOKUP(Table_Query_from_QDB_Production___SQL_Server[[#This Row],[ttl_class_ttl_outl]],'Title Class Table'!$A$2:$C$146,2,FALSE),"Undefined"))</f>
        <v>PHYSICAL PLANT SERVICES - MAINTENANCE</v>
      </c>
      <c r="H3258" t="s">
        <v>11451</v>
      </c>
      <c r="I3258">
        <v>6</v>
      </c>
      <c r="K3258" t="str">
        <f>IFERROR(VLOOKUP(Table_Query_from_QDB_Production___SQL_Server[[#This Row],[step_2_seq]],'Employee Benefit Groups'!#REF!,2,FALSE),"-")</f>
        <v>-</v>
      </c>
      <c r="M3258" t="str">
        <f>IFERROR(VLOOKUP(Table_Query_from_QDB_Production___SQL_Server[[#This Row],[step_4_seq]],'Employee Benefit Groups'!#REF!,2,FALSE),"-")</f>
        <v>-</v>
      </c>
      <c r="O3258" t="str">
        <f>IFERROR(VLOOKUP(Table_Query_from_QDB_Production___SQL_Server[[#This Row],[step_4_seq2]],'Employee Benefit Groups'!#REF!,2,FALSE),"-")</f>
        <v>-</v>
      </c>
      <c r="Q3258" t="str">
        <f>IFERROR(VLOOKUP(Table_Query_from_QDB_Production___SQL_Server[[#This Row],[step_5_seq]],'Employee Benefit Groups'!#REF!,2,FALSE),"-")</f>
        <v>-</v>
      </c>
      <c r="S3258" t="str">
        <f>IFERROR(VLOOKUP(Table_Query_from_QDB_Production___SQL_Server[[#This Row],[step_6_seq]],'Employee Benefit Groups'!#REF!,2,FALSE),"-")</f>
        <v>-</v>
      </c>
      <c r="T3258">
        <v>4</v>
      </c>
      <c r="U3258" t="str">
        <f>IFERROR(VLOOKUP(Table_Query_from_QDB_Production___SQL_Server[[#This Row],[step_7_seq]],'Employee Benefit Groups'!#REF!,2,FALSE),"-")</f>
        <v>-</v>
      </c>
      <c r="V3258">
        <v>3</v>
      </c>
      <c r="W3258" t="str">
        <f>IFERROR(VLOOKUP(Table_Query_from_QDB_Production___SQL_Server[[#This Row],[step_8_seq]],'Employee Benefit Groups'!#REF!,2,FALSE),"-")</f>
        <v>-</v>
      </c>
      <c r="X3258">
        <v>5</v>
      </c>
      <c r="Y3258" t="str">
        <f>IFERROR(VLOOKUP(Table_Query_from_QDB_Production___SQL_Server[[#This Row],[step_9_seq]],'Employee Benefit Groups'!#REF!,2,FALSE),"-")</f>
        <v>-</v>
      </c>
      <c r="AA3258" s="15"/>
      <c r="AB3258" s="15">
        <f t="shared" si="600"/>
        <v>0</v>
      </c>
      <c r="AC3258" s="11" t="s">
        <v>11502</v>
      </c>
      <c r="AD3258" s="11" t="str">
        <f t="shared" si="601"/>
        <v>-</v>
      </c>
      <c r="AE3258" s="12"/>
      <c r="AF3258" s="12">
        <f t="shared" si="602"/>
        <v>0</v>
      </c>
      <c r="AG3258" s="13" t="s">
        <v>11502</v>
      </c>
      <c r="AH3258" s="13" t="str">
        <f t="shared" si="603"/>
        <v>-</v>
      </c>
      <c r="AI3258" s="14"/>
      <c r="AJ3258" s="14">
        <f t="shared" si="604"/>
        <v>0</v>
      </c>
      <c r="AK3258" s="15" t="s">
        <v>11502</v>
      </c>
      <c r="AL3258" s="15" t="str">
        <f t="shared" si="605"/>
        <v>-</v>
      </c>
      <c r="AM3258" s="12"/>
      <c r="AN3258" s="12">
        <f t="shared" si="606"/>
        <v>0</v>
      </c>
      <c r="AO3258" s="16" t="s">
        <v>11502</v>
      </c>
      <c r="AP3258" s="16" t="str">
        <f t="shared" si="607"/>
        <v>-</v>
      </c>
      <c r="AQ3258" s="12">
        <v>3</v>
      </c>
      <c r="AR3258" s="12">
        <f t="shared" si="608"/>
        <v>4</v>
      </c>
      <c r="AS3258" s="14" t="s">
        <v>11498</v>
      </c>
      <c r="AT3258" s="14" t="str">
        <f t="shared" si="609"/>
        <v>-</v>
      </c>
      <c r="AU3258">
        <v>2</v>
      </c>
      <c r="AV3258" s="15" t="s">
        <v>11497</v>
      </c>
      <c r="AW3258" s="15" t="str">
        <f t="shared" si="610"/>
        <v>-</v>
      </c>
      <c r="AX3258">
        <v>4</v>
      </c>
      <c r="AY3258" s="17" t="s">
        <v>11499</v>
      </c>
      <c r="AZ3258" s="17" t="str">
        <f t="shared" si="611"/>
        <v>-</v>
      </c>
      <c r="BA3258"/>
    </row>
    <row r="3259" spans="1:53" x14ac:dyDescent="0.3">
      <c r="A3259" t="s">
        <v>9418</v>
      </c>
      <c r="B3259" t="s">
        <v>9419</v>
      </c>
      <c r="C3259" t="s">
        <v>9420</v>
      </c>
      <c r="D3259" t="s">
        <v>6906</v>
      </c>
      <c r="E3259" t="str">
        <f>LEFT(Table_Query_from_QDB_Production___SQL_Server[[#This Row],[ttl_class_ttl_outl]],1)</f>
        <v>G</v>
      </c>
      <c r="F3259" t="str">
        <f>UPPER(IFERROR(VLOOKUP(Table_Query_from_QDB_Production___SQL_Server[[#This Row],[cto_osc_code]],'CTO-OSC Table'!$A$2:$B$24,2,FALSE),"Undefined"))</f>
        <v>MAINTENANCE, FABRICATION AND OPERATIONS</v>
      </c>
      <c r="G3259" t="str">
        <f>UPPER(IFERROR(VLOOKUP(Table_Query_from_QDB_Production___SQL_Server[[#This Row],[ttl_class_ttl_outl]],'Title Class Table'!$A$2:$C$146,2,FALSE),"Undefined"))</f>
        <v>TECHNICAL AND OPERATIONS SERVICES</v>
      </c>
      <c r="H3259" t="s">
        <v>11451</v>
      </c>
      <c r="I3259">
        <v>6</v>
      </c>
      <c r="K3259" t="str">
        <f>IFERROR(VLOOKUP(Table_Query_from_QDB_Production___SQL_Server[[#This Row],[step_2_seq]],'Employee Benefit Groups'!#REF!,2,FALSE),"-")</f>
        <v>-</v>
      </c>
      <c r="M3259" t="str">
        <f>IFERROR(VLOOKUP(Table_Query_from_QDB_Production___SQL_Server[[#This Row],[step_4_seq]],'Employee Benefit Groups'!#REF!,2,FALSE),"-")</f>
        <v>-</v>
      </c>
      <c r="O3259" t="str">
        <f>IFERROR(VLOOKUP(Table_Query_from_QDB_Production___SQL_Server[[#This Row],[step_4_seq2]],'Employee Benefit Groups'!#REF!,2,FALSE),"-")</f>
        <v>-</v>
      </c>
      <c r="Q3259" t="str">
        <f>IFERROR(VLOOKUP(Table_Query_from_QDB_Production___SQL_Server[[#This Row],[step_5_seq]],'Employee Benefit Groups'!#REF!,2,FALSE),"-")</f>
        <v>-</v>
      </c>
      <c r="S3259" t="str">
        <f>IFERROR(VLOOKUP(Table_Query_from_QDB_Production___SQL_Server[[#This Row],[step_6_seq]],'Employee Benefit Groups'!#REF!,2,FALSE),"-")</f>
        <v>-</v>
      </c>
      <c r="T3259">
        <v>4</v>
      </c>
      <c r="U3259" t="str">
        <f>IFERROR(VLOOKUP(Table_Query_from_QDB_Production___SQL_Server[[#This Row],[step_7_seq]],'Employee Benefit Groups'!#REF!,2,FALSE),"-")</f>
        <v>-</v>
      </c>
      <c r="V3259">
        <v>3</v>
      </c>
      <c r="W3259" t="str">
        <f>IFERROR(VLOOKUP(Table_Query_from_QDB_Production___SQL_Server[[#This Row],[step_8_seq]],'Employee Benefit Groups'!#REF!,2,FALSE),"-")</f>
        <v>-</v>
      </c>
      <c r="X3259">
        <v>5</v>
      </c>
      <c r="Y3259" t="str">
        <f>IFERROR(VLOOKUP(Table_Query_from_QDB_Production___SQL_Server[[#This Row],[step_9_seq]],'Employee Benefit Groups'!#REF!,2,FALSE),"-")</f>
        <v>-</v>
      </c>
      <c r="AA3259" s="15"/>
      <c r="AB3259" s="15">
        <f t="shared" si="600"/>
        <v>0</v>
      </c>
      <c r="AC3259" s="11" t="s">
        <v>11502</v>
      </c>
      <c r="AD3259" s="11" t="str">
        <f t="shared" si="601"/>
        <v>-</v>
      </c>
      <c r="AE3259" s="12"/>
      <c r="AF3259" s="12">
        <f t="shared" si="602"/>
        <v>0</v>
      </c>
      <c r="AG3259" s="13" t="s">
        <v>11502</v>
      </c>
      <c r="AH3259" s="13" t="str">
        <f t="shared" si="603"/>
        <v>-</v>
      </c>
      <c r="AI3259" s="14"/>
      <c r="AJ3259" s="14">
        <f t="shared" si="604"/>
        <v>0</v>
      </c>
      <c r="AK3259" s="15" t="s">
        <v>11502</v>
      </c>
      <c r="AL3259" s="15" t="str">
        <f t="shared" si="605"/>
        <v>-</v>
      </c>
      <c r="AM3259" s="12"/>
      <c r="AN3259" s="12">
        <f t="shared" si="606"/>
        <v>0</v>
      </c>
      <c r="AO3259" s="16" t="s">
        <v>11502</v>
      </c>
      <c r="AP3259" s="16" t="str">
        <f t="shared" si="607"/>
        <v>-</v>
      </c>
      <c r="AQ3259" s="12">
        <v>3</v>
      </c>
      <c r="AR3259" s="12">
        <f t="shared" si="608"/>
        <v>4</v>
      </c>
      <c r="AS3259" s="14" t="s">
        <v>11498</v>
      </c>
      <c r="AT3259" s="14" t="str">
        <f t="shared" si="609"/>
        <v>-</v>
      </c>
      <c r="AU3259">
        <v>2</v>
      </c>
      <c r="AV3259" s="15" t="s">
        <v>11497</v>
      </c>
      <c r="AW3259" s="15" t="str">
        <f t="shared" si="610"/>
        <v>-</v>
      </c>
      <c r="AX3259">
        <v>4</v>
      </c>
      <c r="AY3259" s="17" t="s">
        <v>11499</v>
      </c>
      <c r="AZ3259" s="17" t="str">
        <f t="shared" si="611"/>
        <v>-</v>
      </c>
      <c r="BA3259"/>
    </row>
    <row r="3260" spans="1:53" x14ac:dyDescent="0.3">
      <c r="A3260" t="s">
        <v>9421</v>
      </c>
      <c r="B3260" t="s">
        <v>9422</v>
      </c>
      <c r="C3260" t="s">
        <v>9423</v>
      </c>
      <c r="D3260" t="s">
        <v>6906</v>
      </c>
      <c r="E3260" t="str">
        <f>LEFT(Table_Query_from_QDB_Production___SQL_Server[[#This Row],[ttl_class_ttl_outl]],1)</f>
        <v>G</v>
      </c>
      <c r="F3260" t="str">
        <f>UPPER(IFERROR(VLOOKUP(Table_Query_from_QDB_Production___SQL_Server[[#This Row],[cto_osc_code]],'CTO-OSC Table'!$A$2:$B$24,2,FALSE),"Undefined"))</f>
        <v>MAINTENANCE, FABRICATION AND OPERATIONS</v>
      </c>
      <c r="G3260" t="str">
        <f>UPPER(IFERROR(VLOOKUP(Table_Query_from_QDB_Production___SQL_Server[[#This Row],[ttl_class_ttl_outl]],'Title Class Table'!$A$2:$C$146,2,FALSE),"Undefined"))</f>
        <v>TECHNICAL AND OPERATIONS SERVICES</v>
      </c>
      <c r="H3260" t="s">
        <v>11451</v>
      </c>
      <c r="I3260">
        <v>6</v>
      </c>
      <c r="K3260" t="str">
        <f>IFERROR(VLOOKUP(Table_Query_from_QDB_Production___SQL_Server[[#This Row],[step_2_seq]],'Employee Benefit Groups'!#REF!,2,FALSE),"-")</f>
        <v>-</v>
      </c>
      <c r="M3260" t="str">
        <f>IFERROR(VLOOKUP(Table_Query_from_QDB_Production___SQL_Server[[#This Row],[step_4_seq]],'Employee Benefit Groups'!#REF!,2,FALSE),"-")</f>
        <v>-</v>
      </c>
      <c r="O3260" t="str">
        <f>IFERROR(VLOOKUP(Table_Query_from_QDB_Production___SQL_Server[[#This Row],[step_4_seq2]],'Employee Benefit Groups'!#REF!,2,FALSE),"-")</f>
        <v>-</v>
      </c>
      <c r="Q3260" t="str">
        <f>IFERROR(VLOOKUP(Table_Query_from_QDB_Production___SQL_Server[[#This Row],[step_5_seq]],'Employee Benefit Groups'!#REF!,2,FALSE),"-")</f>
        <v>-</v>
      </c>
      <c r="S3260" t="str">
        <f>IFERROR(VLOOKUP(Table_Query_from_QDB_Production___SQL_Server[[#This Row],[step_6_seq]],'Employee Benefit Groups'!#REF!,2,FALSE),"-")</f>
        <v>-</v>
      </c>
      <c r="T3260">
        <v>4</v>
      </c>
      <c r="U3260" t="str">
        <f>IFERROR(VLOOKUP(Table_Query_from_QDB_Production___SQL_Server[[#This Row],[step_7_seq]],'Employee Benefit Groups'!#REF!,2,FALSE),"-")</f>
        <v>-</v>
      </c>
      <c r="V3260">
        <v>3</v>
      </c>
      <c r="W3260" t="str">
        <f>IFERROR(VLOOKUP(Table_Query_from_QDB_Production___SQL_Server[[#This Row],[step_8_seq]],'Employee Benefit Groups'!#REF!,2,FALSE),"-")</f>
        <v>-</v>
      </c>
      <c r="X3260">
        <v>5</v>
      </c>
      <c r="Y3260" t="str">
        <f>IFERROR(VLOOKUP(Table_Query_from_QDB_Production___SQL_Server[[#This Row],[step_9_seq]],'Employee Benefit Groups'!#REF!,2,FALSE),"-")</f>
        <v>-</v>
      </c>
      <c r="AA3260" s="15"/>
      <c r="AB3260" s="15">
        <f t="shared" si="600"/>
        <v>0</v>
      </c>
      <c r="AC3260" s="11" t="s">
        <v>11502</v>
      </c>
      <c r="AD3260" s="11" t="str">
        <f t="shared" si="601"/>
        <v>-</v>
      </c>
      <c r="AE3260" s="12"/>
      <c r="AF3260" s="12">
        <f t="shared" si="602"/>
        <v>0</v>
      </c>
      <c r="AG3260" s="13" t="s">
        <v>11502</v>
      </c>
      <c r="AH3260" s="13" t="str">
        <f t="shared" si="603"/>
        <v>-</v>
      </c>
      <c r="AI3260" s="14"/>
      <c r="AJ3260" s="14">
        <f t="shared" si="604"/>
        <v>0</v>
      </c>
      <c r="AK3260" s="15" t="s">
        <v>11502</v>
      </c>
      <c r="AL3260" s="15" t="str">
        <f t="shared" si="605"/>
        <v>-</v>
      </c>
      <c r="AM3260" s="12"/>
      <c r="AN3260" s="12">
        <f t="shared" si="606"/>
        <v>0</v>
      </c>
      <c r="AO3260" s="16" t="s">
        <v>11502</v>
      </c>
      <c r="AP3260" s="16" t="str">
        <f t="shared" si="607"/>
        <v>-</v>
      </c>
      <c r="AQ3260" s="12">
        <v>3</v>
      </c>
      <c r="AR3260" s="12">
        <f t="shared" si="608"/>
        <v>4</v>
      </c>
      <c r="AS3260" s="14" t="s">
        <v>11498</v>
      </c>
      <c r="AT3260" s="14" t="str">
        <f t="shared" si="609"/>
        <v>-</v>
      </c>
      <c r="AU3260">
        <v>2</v>
      </c>
      <c r="AV3260" s="15" t="s">
        <v>11497</v>
      </c>
      <c r="AW3260" s="15" t="str">
        <f t="shared" si="610"/>
        <v>-</v>
      </c>
      <c r="AX3260">
        <v>4</v>
      </c>
      <c r="AY3260" s="17" t="s">
        <v>11499</v>
      </c>
      <c r="AZ3260" s="17" t="str">
        <f t="shared" si="611"/>
        <v>-</v>
      </c>
      <c r="BA3260"/>
    </row>
    <row r="3261" spans="1:53" x14ac:dyDescent="0.3">
      <c r="A3261" t="s">
        <v>9424</v>
      </c>
      <c r="B3261" t="s">
        <v>9425</v>
      </c>
      <c r="C3261" t="s">
        <v>9426</v>
      </c>
      <c r="D3261" t="s">
        <v>6906</v>
      </c>
      <c r="E3261" t="str">
        <f>LEFT(Table_Query_from_QDB_Production___SQL_Server[[#This Row],[ttl_class_ttl_outl]],1)</f>
        <v>G</v>
      </c>
      <c r="F3261" t="str">
        <f>UPPER(IFERROR(VLOOKUP(Table_Query_from_QDB_Production___SQL_Server[[#This Row],[cto_osc_code]],'CTO-OSC Table'!$A$2:$B$24,2,FALSE),"Undefined"))</f>
        <v>MAINTENANCE, FABRICATION AND OPERATIONS</v>
      </c>
      <c r="G3261" t="str">
        <f>UPPER(IFERROR(VLOOKUP(Table_Query_from_QDB_Production___SQL_Server[[#This Row],[ttl_class_ttl_outl]],'Title Class Table'!$A$2:$C$146,2,FALSE),"Undefined"))</f>
        <v>TECHNICAL AND OPERATIONS SERVICES</v>
      </c>
      <c r="H3261" t="s">
        <v>11451</v>
      </c>
      <c r="I3261">
        <v>6</v>
      </c>
      <c r="K3261" t="str">
        <f>IFERROR(VLOOKUP(Table_Query_from_QDB_Production___SQL_Server[[#This Row],[step_2_seq]],'Employee Benefit Groups'!#REF!,2,FALSE),"-")</f>
        <v>-</v>
      </c>
      <c r="M3261" t="str">
        <f>IFERROR(VLOOKUP(Table_Query_from_QDB_Production___SQL_Server[[#This Row],[step_4_seq]],'Employee Benefit Groups'!#REF!,2,FALSE),"-")</f>
        <v>-</v>
      </c>
      <c r="O3261" t="str">
        <f>IFERROR(VLOOKUP(Table_Query_from_QDB_Production___SQL_Server[[#This Row],[step_4_seq2]],'Employee Benefit Groups'!#REF!,2,FALSE),"-")</f>
        <v>-</v>
      </c>
      <c r="Q3261" t="str">
        <f>IFERROR(VLOOKUP(Table_Query_from_QDB_Production___SQL_Server[[#This Row],[step_5_seq]],'Employee Benefit Groups'!#REF!,2,FALSE),"-")</f>
        <v>-</v>
      </c>
      <c r="S3261" t="str">
        <f>IFERROR(VLOOKUP(Table_Query_from_QDB_Production___SQL_Server[[#This Row],[step_6_seq]],'Employee Benefit Groups'!#REF!,2,FALSE),"-")</f>
        <v>-</v>
      </c>
      <c r="T3261">
        <v>4</v>
      </c>
      <c r="U3261" t="str">
        <f>IFERROR(VLOOKUP(Table_Query_from_QDB_Production___SQL_Server[[#This Row],[step_7_seq]],'Employee Benefit Groups'!#REF!,2,FALSE),"-")</f>
        <v>-</v>
      </c>
      <c r="V3261">
        <v>3</v>
      </c>
      <c r="W3261" t="str">
        <f>IFERROR(VLOOKUP(Table_Query_from_QDB_Production___SQL_Server[[#This Row],[step_8_seq]],'Employee Benefit Groups'!#REF!,2,FALSE),"-")</f>
        <v>-</v>
      </c>
      <c r="X3261">
        <v>5</v>
      </c>
      <c r="Y3261" t="str">
        <f>IFERROR(VLOOKUP(Table_Query_from_QDB_Production___SQL_Server[[#This Row],[step_9_seq]],'Employee Benefit Groups'!#REF!,2,FALSE),"-")</f>
        <v>-</v>
      </c>
      <c r="AA3261" s="15"/>
      <c r="AB3261" s="15">
        <f t="shared" si="600"/>
        <v>0</v>
      </c>
      <c r="AC3261" s="11" t="s">
        <v>11502</v>
      </c>
      <c r="AD3261" s="11" t="str">
        <f t="shared" si="601"/>
        <v>-</v>
      </c>
      <c r="AE3261" s="12"/>
      <c r="AF3261" s="12">
        <f t="shared" si="602"/>
        <v>0</v>
      </c>
      <c r="AG3261" s="13" t="s">
        <v>11502</v>
      </c>
      <c r="AH3261" s="13" t="str">
        <f t="shared" si="603"/>
        <v>-</v>
      </c>
      <c r="AI3261" s="14"/>
      <c r="AJ3261" s="14">
        <f t="shared" si="604"/>
        <v>0</v>
      </c>
      <c r="AK3261" s="15" t="s">
        <v>11502</v>
      </c>
      <c r="AL3261" s="15" t="str">
        <f t="shared" si="605"/>
        <v>-</v>
      </c>
      <c r="AM3261" s="12"/>
      <c r="AN3261" s="12">
        <f t="shared" si="606"/>
        <v>0</v>
      </c>
      <c r="AO3261" s="16" t="s">
        <v>11502</v>
      </c>
      <c r="AP3261" s="16" t="str">
        <f t="shared" si="607"/>
        <v>-</v>
      </c>
      <c r="AQ3261" s="12">
        <v>3</v>
      </c>
      <c r="AR3261" s="12">
        <f t="shared" si="608"/>
        <v>4</v>
      </c>
      <c r="AS3261" s="14" t="s">
        <v>11498</v>
      </c>
      <c r="AT3261" s="14" t="str">
        <f t="shared" si="609"/>
        <v>-</v>
      </c>
      <c r="AU3261">
        <v>2</v>
      </c>
      <c r="AV3261" s="15" t="s">
        <v>11497</v>
      </c>
      <c r="AW3261" s="15" t="str">
        <f t="shared" si="610"/>
        <v>-</v>
      </c>
      <c r="AX3261">
        <v>4</v>
      </c>
      <c r="AY3261" s="17" t="s">
        <v>11499</v>
      </c>
      <c r="AZ3261" s="17" t="str">
        <f t="shared" si="611"/>
        <v>-</v>
      </c>
      <c r="BA3261"/>
    </row>
    <row r="3262" spans="1:53" x14ac:dyDescent="0.3">
      <c r="A3262" t="s">
        <v>9427</v>
      </c>
      <c r="B3262" t="s">
        <v>9428</v>
      </c>
      <c r="C3262" t="s">
        <v>9429</v>
      </c>
      <c r="D3262" t="s">
        <v>6906</v>
      </c>
      <c r="E3262" t="str">
        <f>LEFT(Table_Query_from_QDB_Production___SQL_Server[[#This Row],[ttl_class_ttl_outl]],1)</f>
        <v>G</v>
      </c>
      <c r="F3262" t="str">
        <f>UPPER(IFERROR(VLOOKUP(Table_Query_from_QDB_Production___SQL_Server[[#This Row],[cto_osc_code]],'CTO-OSC Table'!$A$2:$B$24,2,FALSE),"Undefined"))</f>
        <v>MAINTENANCE, FABRICATION AND OPERATIONS</v>
      </c>
      <c r="G3262" t="str">
        <f>UPPER(IFERROR(VLOOKUP(Table_Query_from_QDB_Production___SQL_Server[[#This Row],[ttl_class_ttl_outl]],'Title Class Table'!$A$2:$C$146,2,FALSE),"Undefined"))</f>
        <v>TECHNICAL AND OPERATIONS SERVICES</v>
      </c>
      <c r="H3262" t="s">
        <v>11451</v>
      </c>
      <c r="I3262">
        <v>6</v>
      </c>
      <c r="K3262" t="str">
        <f>IFERROR(VLOOKUP(Table_Query_from_QDB_Production___SQL_Server[[#This Row],[step_2_seq]],'Employee Benefit Groups'!#REF!,2,FALSE),"-")</f>
        <v>-</v>
      </c>
      <c r="M3262" t="str">
        <f>IFERROR(VLOOKUP(Table_Query_from_QDB_Production___SQL_Server[[#This Row],[step_4_seq]],'Employee Benefit Groups'!#REF!,2,FALSE),"-")</f>
        <v>-</v>
      </c>
      <c r="O3262" t="str">
        <f>IFERROR(VLOOKUP(Table_Query_from_QDB_Production___SQL_Server[[#This Row],[step_4_seq2]],'Employee Benefit Groups'!#REF!,2,FALSE),"-")</f>
        <v>-</v>
      </c>
      <c r="Q3262" t="str">
        <f>IFERROR(VLOOKUP(Table_Query_from_QDB_Production___SQL_Server[[#This Row],[step_5_seq]],'Employee Benefit Groups'!#REF!,2,FALSE),"-")</f>
        <v>-</v>
      </c>
      <c r="S3262" t="str">
        <f>IFERROR(VLOOKUP(Table_Query_from_QDB_Production___SQL_Server[[#This Row],[step_6_seq]],'Employee Benefit Groups'!#REF!,2,FALSE),"-")</f>
        <v>-</v>
      </c>
      <c r="T3262">
        <v>4</v>
      </c>
      <c r="U3262" t="str">
        <f>IFERROR(VLOOKUP(Table_Query_from_QDB_Production___SQL_Server[[#This Row],[step_7_seq]],'Employee Benefit Groups'!#REF!,2,FALSE),"-")</f>
        <v>-</v>
      </c>
      <c r="V3262">
        <v>3</v>
      </c>
      <c r="W3262" t="str">
        <f>IFERROR(VLOOKUP(Table_Query_from_QDB_Production___SQL_Server[[#This Row],[step_8_seq]],'Employee Benefit Groups'!#REF!,2,FALSE),"-")</f>
        <v>-</v>
      </c>
      <c r="X3262">
        <v>5</v>
      </c>
      <c r="Y3262" t="str">
        <f>IFERROR(VLOOKUP(Table_Query_from_QDB_Production___SQL_Server[[#This Row],[step_9_seq]],'Employee Benefit Groups'!#REF!,2,FALSE),"-")</f>
        <v>-</v>
      </c>
      <c r="AA3262" s="15"/>
      <c r="AB3262" s="15">
        <f t="shared" si="600"/>
        <v>0</v>
      </c>
      <c r="AC3262" s="11" t="s">
        <v>11502</v>
      </c>
      <c r="AD3262" s="11" t="str">
        <f t="shared" si="601"/>
        <v>-</v>
      </c>
      <c r="AE3262" s="12"/>
      <c r="AF3262" s="12">
        <f t="shared" si="602"/>
        <v>0</v>
      </c>
      <c r="AG3262" s="13" t="s">
        <v>11502</v>
      </c>
      <c r="AH3262" s="13" t="str">
        <f t="shared" si="603"/>
        <v>-</v>
      </c>
      <c r="AI3262" s="14"/>
      <c r="AJ3262" s="14">
        <f t="shared" si="604"/>
        <v>0</v>
      </c>
      <c r="AK3262" s="15" t="s">
        <v>11502</v>
      </c>
      <c r="AL3262" s="15" t="str">
        <f t="shared" si="605"/>
        <v>-</v>
      </c>
      <c r="AM3262" s="12"/>
      <c r="AN3262" s="12">
        <f t="shared" si="606"/>
        <v>0</v>
      </c>
      <c r="AO3262" s="16" t="s">
        <v>11502</v>
      </c>
      <c r="AP3262" s="16" t="str">
        <f t="shared" si="607"/>
        <v>-</v>
      </c>
      <c r="AQ3262" s="12">
        <v>3</v>
      </c>
      <c r="AR3262" s="12">
        <f t="shared" si="608"/>
        <v>4</v>
      </c>
      <c r="AS3262" s="14" t="s">
        <v>11498</v>
      </c>
      <c r="AT3262" s="14" t="str">
        <f t="shared" si="609"/>
        <v>-</v>
      </c>
      <c r="AU3262">
        <v>2</v>
      </c>
      <c r="AV3262" s="15" t="s">
        <v>11497</v>
      </c>
      <c r="AW3262" s="15" t="str">
        <f t="shared" si="610"/>
        <v>-</v>
      </c>
      <c r="AX3262">
        <v>4</v>
      </c>
      <c r="AY3262" s="17" t="s">
        <v>11499</v>
      </c>
      <c r="AZ3262" s="17" t="str">
        <f t="shared" si="611"/>
        <v>-</v>
      </c>
      <c r="BA3262"/>
    </row>
    <row r="3263" spans="1:53" x14ac:dyDescent="0.3">
      <c r="A3263" t="s">
        <v>9430</v>
      </c>
      <c r="B3263" t="s">
        <v>9431</v>
      </c>
      <c r="C3263" t="s">
        <v>9432</v>
      </c>
      <c r="D3263" t="s">
        <v>6906</v>
      </c>
      <c r="E3263" t="str">
        <f>LEFT(Table_Query_from_QDB_Production___SQL_Server[[#This Row],[ttl_class_ttl_outl]],1)</f>
        <v>G</v>
      </c>
      <c r="F3263" t="str">
        <f>UPPER(IFERROR(VLOOKUP(Table_Query_from_QDB_Production___SQL_Server[[#This Row],[cto_osc_code]],'CTO-OSC Table'!$A$2:$B$24,2,FALSE),"Undefined"))</f>
        <v>MAINTENANCE, FABRICATION AND OPERATIONS</v>
      </c>
      <c r="G3263" t="str">
        <f>UPPER(IFERROR(VLOOKUP(Table_Query_from_QDB_Production___SQL_Server[[#This Row],[ttl_class_ttl_outl]],'Title Class Table'!$A$2:$C$146,2,FALSE),"Undefined"))</f>
        <v>TECHNICAL AND OPERATIONS SERVICES</v>
      </c>
      <c r="H3263" t="s">
        <v>11451</v>
      </c>
      <c r="I3263">
        <v>6</v>
      </c>
      <c r="K3263" t="str">
        <f>IFERROR(VLOOKUP(Table_Query_from_QDB_Production___SQL_Server[[#This Row],[step_2_seq]],'Employee Benefit Groups'!#REF!,2,FALSE),"-")</f>
        <v>-</v>
      </c>
      <c r="M3263" t="str">
        <f>IFERROR(VLOOKUP(Table_Query_from_QDB_Production___SQL_Server[[#This Row],[step_4_seq]],'Employee Benefit Groups'!#REF!,2,FALSE),"-")</f>
        <v>-</v>
      </c>
      <c r="O3263" t="str">
        <f>IFERROR(VLOOKUP(Table_Query_from_QDB_Production___SQL_Server[[#This Row],[step_4_seq2]],'Employee Benefit Groups'!#REF!,2,FALSE),"-")</f>
        <v>-</v>
      </c>
      <c r="Q3263" t="str">
        <f>IFERROR(VLOOKUP(Table_Query_from_QDB_Production___SQL_Server[[#This Row],[step_5_seq]],'Employee Benefit Groups'!#REF!,2,FALSE),"-")</f>
        <v>-</v>
      </c>
      <c r="S3263" t="str">
        <f>IFERROR(VLOOKUP(Table_Query_from_QDB_Production___SQL_Server[[#This Row],[step_6_seq]],'Employee Benefit Groups'!#REF!,2,FALSE),"-")</f>
        <v>-</v>
      </c>
      <c r="T3263">
        <v>4</v>
      </c>
      <c r="U3263" t="str">
        <f>IFERROR(VLOOKUP(Table_Query_from_QDB_Production___SQL_Server[[#This Row],[step_7_seq]],'Employee Benefit Groups'!#REF!,2,FALSE),"-")</f>
        <v>-</v>
      </c>
      <c r="V3263">
        <v>3</v>
      </c>
      <c r="W3263" t="str">
        <f>IFERROR(VLOOKUP(Table_Query_from_QDB_Production___SQL_Server[[#This Row],[step_8_seq]],'Employee Benefit Groups'!#REF!,2,FALSE),"-")</f>
        <v>-</v>
      </c>
      <c r="X3263">
        <v>5</v>
      </c>
      <c r="Y3263" t="str">
        <f>IFERROR(VLOOKUP(Table_Query_from_QDB_Production___SQL_Server[[#This Row],[step_9_seq]],'Employee Benefit Groups'!#REF!,2,FALSE),"-")</f>
        <v>-</v>
      </c>
      <c r="AA3263" s="15"/>
      <c r="AB3263" s="15">
        <f t="shared" si="600"/>
        <v>0</v>
      </c>
      <c r="AC3263" s="11" t="s">
        <v>11502</v>
      </c>
      <c r="AD3263" s="11" t="str">
        <f t="shared" si="601"/>
        <v>-</v>
      </c>
      <c r="AE3263" s="12"/>
      <c r="AF3263" s="12">
        <f t="shared" si="602"/>
        <v>0</v>
      </c>
      <c r="AG3263" s="13" t="s">
        <v>11502</v>
      </c>
      <c r="AH3263" s="13" t="str">
        <f t="shared" si="603"/>
        <v>-</v>
      </c>
      <c r="AI3263" s="14"/>
      <c r="AJ3263" s="14">
        <f t="shared" si="604"/>
        <v>0</v>
      </c>
      <c r="AK3263" s="15" t="s">
        <v>11502</v>
      </c>
      <c r="AL3263" s="15" t="str">
        <f t="shared" si="605"/>
        <v>-</v>
      </c>
      <c r="AM3263" s="12"/>
      <c r="AN3263" s="12">
        <f t="shared" si="606"/>
        <v>0</v>
      </c>
      <c r="AO3263" s="16" t="s">
        <v>11502</v>
      </c>
      <c r="AP3263" s="16" t="str">
        <f t="shared" si="607"/>
        <v>-</v>
      </c>
      <c r="AQ3263" s="12">
        <v>3</v>
      </c>
      <c r="AR3263" s="12">
        <f t="shared" si="608"/>
        <v>4</v>
      </c>
      <c r="AS3263" s="14" t="s">
        <v>11498</v>
      </c>
      <c r="AT3263" s="14" t="str">
        <f t="shared" si="609"/>
        <v>-</v>
      </c>
      <c r="AU3263">
        <v>2</v>
      </c>
      <c r="AV3263" s="15" t="s">
        <v>11497</v>
      </c>
      <c r="AW3263" s="15" t="str">
        <f t="shared" si="610"/>
        <v>-</v>
      </c>
      <c r="AX3263">
        <v>4</v>
      </c>
      <c r="AY3263" s="17" t="s">
        <v>11499</v>
      </c>
      <c r="AZ3263" s="17" t="str">
        <f t="shared" si="611"/>
        <v>-</v>
      </c>
      <c r="BA3263"/>
    </row>
    <row r="3264" spans="1:53" x14ac:dyDescent="0.3">
      <c r="A3264" t="s">
        <v>9433</v>
      </c>
      <c r="B3264" t="s">
        <v>9434</v>
      </c>
      <c r="C3264" t="s">
        <v>9435</v>
      </c>
      <c r="D3264" t="s">
        <v>6906</v>
      </c>
      <c r="E3264" t="str">
        <f>LEFT(Table_Query_from_QDB_Production___SQL_Server[[#This Row],[ttl_class_ttl_outl]],1)</f>
        <v>G</v>
      </c>
      <c r="F3264" t="str">
        <f>UPPER(IFERROR(VLOOKUP(Table_Query_from_QDB_Production___SQL_Server[[#This Row],[cto_osc_code]],'CTO-OSC Table'!$A$2:$B$24,2,FALSE),"Undefined"))</f>
        <v>MAINTENANCE, FABRICATION AND OPERATIONS</v>
      </c>
      <c r="G3264" t="str">
        <f>UPPER(IFERROR(VLOOKUP(Table_Query_from_QDB_Production___SQL_Server[[#This Row],[ttl_class_ttl_outl]],'Title Class Table'!$A$2:$C$146,2,FALSE),"Undefined"))</f>
        <v>TECHNICAL AND OPERATIONS SERVICES</v>
      </c>
      <c r="H3264" t="s">
        <v>11451</v>
      </c>
      <c r="I3264">
        <v>6</v>
      </c>
      <c r="K3264" t="str">
        <f>IFERROR(VLOOKUP(Table_Query_from_QDB_Production___SQL_Server[[#This Row],[step_2_seq]],'Employee Benefit Groups'!#REF!,2,FALSE),"-")</f>
        <v>-</v>
      </c>
      <c r="M3264" t="str">
        <f>IFERROR(VLOOKUP(Table_Query_from_QDB_Production___SQL_Server[[#This Row],[step_4_seq]],'Employee Benefit Groups'!#REF!,2,FALSE),"-")</f>
        <v>-</v>
      </c>
      <c r="O3264" t="str">
        <f>IFERROR(VLOOKUP(Table_Query_from_QDB_Production___SQL_Server[[#This Row],[step_4_seq2]],'Employee Benefit Groups'!#REF!,2,FALSE),"-")</f>
        <v>-</v>
      </c>
      <c r="Q3264" t="str">
        <f>IFERROR(VLOOKUP(Table_Query_from_QDB_Production___SQL_Server[[#This Row],[step_5_seq]],'Employee Benefit Groups'!#REF!,2,FALSE),"-")</f>
        <v>-</v>
      </c>
      <c r="S3264" t="str">
        <f>IFERROR(VLOOKUP(Table_Query_from_QDB_Production___SQL_Server[[#This Row],[step_6_seq]],'Employee Benefit Groups'!#REF!,2,FALSE),"-")</f>
        <v>-</v>
      </c>
      <c r="T3264">
        <v>4</v>
      </c>
      <c r="U3264" t="str">
        <f>IFERROR(VLOOKUP(Table_Query_from_QDB_Production___SQL_Server[[#This Row],[step_7_seq]],'Employee Benefit Groups'!#REF!,2,FALSE),"-")</f>
        <v>-</v>
      </c>
      <c r="V3264">
        <v>3</v>
      </c>
      <c r="W3264" t="str">
        <f>IFERROR(VLOOKUP(Table_Query_from_QDB_Production___SQL_Server[[#This Row],[step_8_seq]],'Employee Benefit Groups'!#REF!,2,FALSE),"-")</f>
        <v>-</v>
      </c>
      <c r="X3264">
        <v>5</v>
      </c>
      <c r="Y3264" t="str">
        <f>IFERROR(VLOOKUP(Table_Query_from_QDB_Production___SQL_Server[[#This Row],[step_9_seq]],'Employee Benefit Groups'!#REF!,2,FALSE),"-")</f>
        <v>-</v>
      </c>
      <c r="AA3264" s="15"/>
      <c r="AB3264" s="15">
        <f t="shared" si="600"/>
        <v>0</v>
      </c>
      <c r="AC3264" s="11" t="s">
        <v>11502</v>
      </c>
      <c r="AD3264" s="11" t="str">
        <f t="shared" si="601"/>
        <v>-</v>
      </c>
      <c r="AE3264" s="12"/>
      <c r="AF3264" s="12">
        <f t="shared" si="602"/>
        <v>0</v>
      </c>
      <c r="AG3264" s="13" t="s">
        <v>11502</v>
      </c>
      <c r="AH3264" s="13" t="str">
        <f t="shared" si="603"/>
        <v>-</v>
      </c>
      <c r="AI3264" s="14"/>
      <c r="AJ3264" s="14">
        <f t="shared" si="604"/>
        <v>0</v>
      </c>
      <c r="AK3264" s="15" t="s">
        <v>11502</v>
      </c>
      <c r="AL3264" s="15" t="str">
        <f t="shared" si="605"/>
        <v>-</v>
      </c>
      <c r="AM3264" s="12"/>
      <c r="AN3264" s="12">
        <f t="shared" si="606"/>
        <v>0</v>
      </c>
      <c r="AO3264" s="16" t="s">
        <v>11502</v>
      </c>
      <c r="AP3264" s="16" t="str">
        <f t="shared" si="607"/>
        <v>-</v>
      </c>
      <c r="AQ3264" s="12">
        <v>3</v>
      </c>
      <c r="AR3264" s="12">
        <f t="shared" si="608"/>
        <v>4</v>
      </c>
      <c r="AS3264" s="14" t="s">
        <v>11498</v>
      </c>
      <c r="AT3264" s="14" t="str">
        <f t="shared" si="609"/>
        <v>-</v>
      </c>
      <c r="AU3264">
        <v>2</v>
      </c>
      <c r="AV3264" s="15" t="s">
        <v>11497</v>
      </c>
      <c r="AW3264" s="15" t="str">
        <f t="shared" si="610"/>
        <v>-</v>
      </c>
      <c r="AX3264">
        <v>4</v>
      </c>
      <c r="AY3264" s="17" t="s">
        <v>11499</v>
      </c>
      <c r="AZ3264" s="17" t="str">
        <f t="shared" si="611"/>
        <v>-</v>
      </c>
      <c r="BA3264"/>
    </row>
    <row r="3265" spans="1:53" x14ac:dyDescent="0.3">
      <c r="A3265" t="s">
        <v>9436</v>
      </c>
      <c r="B3265" t="s">
        <v>9437</v>
      </c>
      <c r="C3265" t="s">
        <v>9438</v>
      </c>
      <c r="D3265" t="s">
        <v>6906</v>
      </c>
      <c r="E3265" t="str">
        <f>LEFT(Table_Query_from_QDB_Production___SQL_Server[[#This Row],[ttl_class_ttl_outl]],1)</f>
        <v>G</v>
      </c>
      <c r="F3265" t="str">
        <f>UPPER(IFERROR(VLOOKUP(Table_Query_from_QDB_Production___SQL_Server[[#This Row],[cto_osc_code]],'CTO-OSC Table'!$A$2:$B$24,2,FALSE),"Undefined"))</f>
        <v>MAINTENANCE, FABRICATION AND OPERATIONS</v>
      </c>
      <c r="G3265" t="str">
        <f>UPPER(IFERROR(VLOOKUP(Table_Query_from_QDB_Production___SQL_Server[[#This Row],[ttl_class_ttl_outl]],'Title Class Table'!$A$2:$C$146,2,FALSE),"Undefined"))</f>
        <v>TECHNICAL AND OPERATIONS SERVICES</v>
      </c>
      <c r="H3265" t="s">
        <v>11451</v>
      </c>
      <c r="I3265">
        <v>6</v>
      </c>
      <c r="K3265" t="str">
        <f>IFERROR(VLOOKUP(Table_Query_from_QDB_Production___SQL_Server[[#This Row],[step_2_seq]],'Employee Benefit Groups'!#REF!,2,FALSE),"-")</f>
        <v>-</v>
      </c>
      <c r="M3265" t="str">
        <f>IFERROR(VLOOKUP(Table_Query_from_QDB_Production___SQL_Server[[#This Row],[step_4_seq]],'Employee Benefit Groups'!#REF!,2,FALSE),"-")</f>
        <v>-</v>
      </c>
      <c r="O3265" t="str">
        <f>IFERROR(VLOOKUP(Table_Query_from_QDB_Production___SQL_Server[[#This Row],[step_4_seq2]],'Employee Benefit Groups'!#REF!,2,FALSE),"-")</f>
        <v>-</v>
      </c>
      <c r="Q3265" t="str">
        <f>IFERROR(VLOOKUP(Table_Query_from_QDB_Production___SQL_Server[[#This Row],[step_5_seq]],'Employee Benefit Groups'!#REF!,2,FALSE),"-")</f>
        <v>-</v>
      </c>
      <c r="S3265" t="str">
        <f>IFERROR(VLOOKUP(Table_Query_from_QDB_Production___SQL_Server[[#This Row],[step_6_seq]],'Employee Benefit Groups'!#REF!,2,FALSE),"-")</f>
        <v>-</v>
      </c>
      <c r="T3265">
        <v>4</v>
      </c>
      <c r="U3265" t="str">
        <f>IFERROR(VLOOKUP(Table_Query_from_QDB_Production___SQL_Server[[#This Row],[step_7_seq]],'Employee Benefit Groups'!#REF!,2,FALSE),"-")</f>
        <v>-</v>
      </c>
      <c r="V3265">
        <v>3</v>
      </c>
      <c r="W3265" t="str">
        <f>IFERROR(VLOOKUP(Table_Query_from_QDB_Production___SQL_Server[[#This Row],[step_8_seq]],'Employee Benefit Groups'!#REF!,2,FALSE),"-")</f>
        <v>-</v>
      </c>
      <c r="X3265">
        <v>5</v>
      </c>
      <c r="Y3265" t="str">
        <f>IFERROR(VLOOKUP(Table_Query_from_QDB_Production___SQL_Server[[#This Row],[step_9_seq]],'Employee Benefit Groups'!#REF!,2,FALSE),"-")</f>
        <v>-</v>
      </c>
      <c r="AA3265" s="15"/>
      <c r="AB3265" s="15">
        <f t="shared" si="600"/>
        <v>0</v>
      </c>
      <c r="AC3265" s="11" t="s">
        <v>11502</v>
      </c>
      <c r="AD3265" s="11" t="str">
        <f t="shared" si="601"/>
        <v>-</v>
      </c>
      <c r="AE3265" s="12"/>
      <c r="AF3265" s="12">
        <f t="shared" si="602"/>
        <v>0</v>
      </c>
      <c r="AG3265" s="13" t="s">
        <v>11502</v>
      </c>
      <c r="AH3265" s="13" t="str">
        <f t="shared" si="603"/>
        <v>-</v>
      </c>
      <c r="AI3265" s="14"/>
      <c r="AJ3265" s="14">
        <f t="shared" si="604"/>
        <v>0</v>
      </c>
      <c r="AK3265" s="15" t="s">
        <v>11502</v>
      </c>
      <c r="AL3265" s="15" t="str">
        <f t="shared" si="605"/>
        <v>-</v>
      </c>
      <c r="AM3265" s="12"/>
      <c r="AN3265" s="12">
        <f t="shared" si="606"/>
        <v>0</v>
      </c>
      <c r="AO3265" s="16" t="s">
        <v>11502</v>
      </c>
      <c r="AP3265" s="16" t="str">
        <f t="shared" si="607"/>
        <v>-</v>
      </c>
      <c r="AQ3265" s="12">
        <v>3</v>
      </c>
      <c r="AR3265" s="12">
        <f t="shared" si="608"/>
        <v>4</v>
      </c>
      <c r="AS3265" s="14" t="s">
        <v>11498</v>
      </c>
      <c r="AT3265" s="14" t="str">
        <f t="shared" si="609"/>
        <v>-</v>
      </c>
      <c r="AU3265">
        <v>2</v>
      </c>
      <c r="AV3265" s="15" t="s">
        <v>11497</v>
      </c>
      <c r="AW3265" s="15" t="str">
        <f t="shared" si="610"/>
        <v>-</v>
      </c>
      <c r="AX3265">
        <v>4</v>
      </c>
      <c r="AY3265" s="17" t="s">
        <v>11499</v>
      </c>
      <c r="AZ3265" s="17" t="str">
        <f t="shared" si="611"/>
        <v>-</v>
      </c>
      <c r="BA3265"/>
    </row>
    <row r="3266" spans="1:53" x14ac:dyDescent="0.3">
      <c r="A3266" t="s">
        <v>9439</v>
      </c>
      <c r="B3266" t="s">
        <v>9440</v>
      </c>
      <c r="C3266" t="s">
        <v>9441</v>
      </c>
      <c r="D3266" t="s">
        <v>6906</v>
      </c>
      <c r="E3266" t="str">
        <f>LEFT(Table_Query_from_QDB_Production___SQL_Server[[#This Row],[ttl_class_ttl_outl]],1)</f>
        <v>G</v>
      </c>
      <c r="F3266" t="str">
        <f>UPPER(IFERROR(VLOOKUP(Table_Query_from_QDB_Production___SQL_Server[[#This Row],[cto_osc_code]],'CTO-OSC Table'!$A$2:$B$24,2,FALSE),"Undefined"))</f>
        <v>MAINTENANCE, FABRICATION AND OPERATIONS</v>
      </c>
      <c r="G3266" t="str">
        <f>UPPER(IFERROR(VLOOKUP(Table_Query_from_QDB_Production___SQL_Server[[#This Row],[ttl_class_ttl_outl]],'Title Class Table'!$A$2:$C$146,2,FALSE),"Undefined"))</f>
        <v>TECHNICAL AND OPERATIONS SERVICES</v>
      </c>
      <c r="H3266" t="s">
        <v>11451</v>
      </c>
      <c r="I3266">
        <v>6</v>
      </c>
      <c r="K3266" t="str">
        <f>IFERROR(VLOOKUP(Table_Query_from_QDB_Production___SQL_Server[[#This Row],[step_2_seq]],'Employee Benefit Groups'!#REF!,2,FALSE),"-")</f>
        <v>-</v>
      </c>
      <c r="M3266" t="str">
        <f>IFERROR(VLOOKUP(Table_Query_from_QDB_Production___SQL_Server[[#This Row],[step_4_seq]],'Employee Benefit Groups'!#REF!,2,FALSE),"-")</f>
        <v>-</v>
      </c>
      <c r="O3266" t="str">
        <f>IFERROR(VLOOKUP(Table_Query_from_QDB_Production___SQL_Server[[#This Row],[step_4_seq2]],'Employee Benefit Groups'!#REF!,2,FALSE),"-")</f>
        <v>-</v>
      </c>
      <c r="Q3266" t="str">
        <f>IFERROR(VLOOKUP(Table_Query_from_QDB_Production___SQL_Server[[#This Row],[step_5_seq]],'Employee Benefit Groups'!#REF!,2,FALSE),"-")</f>
        <v>-</v>
      </c>
      <c r="S3266" t="str">
        <f>IFERROR(VLOOKUP(Table_Query_from_QDB_Production___SQL_Server[[#This Row],[step_6_seq]],'Employee Benefit Groups'!#REF!,2,FALSE),"-")</f>
        <v>-</v>
      </c>
      <c r="T3266">
        <v>4</v>
      </c>
      <c r="U3266" t="str">
        <f>IFERROR(VLOOKUP(Table_Query_from_QDB_Production___SQL_Server[[#This Row],[step_7_seq]],'Employee Benefit Groups'!#REF!,2,FALSE),"-")</f>
        <v>-</v>
      </c>
      <c r="V3266">
        <v>3</v>
      </c>
      <c r="W3266" t="str">
        <f>IFERROR(VLOOKUP(Table_Query_from_QDB_Production___SQL_Server[[#This Row],[step_8_seq]],'Employee Benefit Groups'!#REF!,2,FALSE),"-")</f>
        <v>-</v>
      </c>
      <c r="X3266">
        <v>5</v>
      </c>
      <c r="Y3266" t="str">
        <f>IFERROR(VLOOKUP(Table_Query_from_QDB_Production___SQL_Server[[#This Row],[step_9_seq]],'Employee Benefit Groups'!#REF!,2,FALSE),"-")</f>
        <v>-</v>
      </c>
      <c r="AA3266" s="15"/>
      <c r="AB3266" s="15">
        <f t="shared" si="600"/>
        <v>0</v>
      </c>
      <c r="AC3266" s="11" t="s">
        <v>11502</v>
      </c>
      <c r="AD3266" s="11" t="str">
        <f t="shared" si="601"/>
        <v>-</v>
      </c>
      <c r="AE3266" s="12"/>
      <c r="AF3266" s="12">
        <f t="shared" si="602"/>
        <v>0</v>
      </c>
      <c r="AG3266" s="13" t="s">
        <v>11502</v>
      </c>
      <c r="AH3266" s="13" t="str">
        <f t="shared" si="603"/>
        <v>-</v>
      </c>
      <c r="AI3266" s="14"/>
      <c r="AJ3266" s="14">
        <f t="shared" si="604"/>
        <v>0</v>
      </c>
      <c r="AK3266" s="15" t="s">
        <v>11502</v>
      </c>
      <c r="AL3266" s="15" t="str">
        <f t="shared" si="605"/>
        <v>-</v>
      </c>
      <c r="AM3266" s="12"/>
      <c r="AN3266" s="12">
        <f t="shared" si="606"/>
        <v>0</v>
      </c>
      <c r="AO3266" s="16" t="s">
        <v>11502</v>
      </c>
      <c r="AP3266" s="16" t="str">
        <f t="shared" si="607"/>
        <v>-</v>
      </c>
      <c r="AQ3266" s="12">
        <v>3</v>
      </c>
      <c r="AR3266" s="12">
        <f t="shared" si="608"/>
        <v>4</v>
      </c>
      <c r="AS3266" s="14" t="s">
        <v>11498</v>
      </c>
      <c r="AT3266" s="14" t="str">
        <f t="shared" si="609"/>
        <v>-</v>
      </c>
      <c r="AU3266">
        <v>2</v>
      </c>
      <c r="AV3266" s="15" t="s">
        <v>11497</v>
      </c>
      <c r="AW3266" s="15" t="str">
        <f t="shared" si="610"/>
        <v>-</v>
      </c>
      <c r="AX3266">
        <v>4</v>
      </c>
      <c r="AY3266" s="17" t="s">
        <v>11499</v>
      </c>
      <c r="AZ3266" s="17" t="str">
        <f t="shared" si="611"/>
        <v>-</v>
      </c>
      <c r="BA3266"/>
    </row>
    <row r="3267" spans="1:53" x14ac:dyDescent="0.3">
      <c r="A3267" t="s">
        <v>9442</v>
      </c>
      <c r="B3267" t="s">
        <v>9443</v>
      </c>
      <c r="C3267" t="s">
        <v>9444</v>
      </c>
      <c r="D3267" t="s">
        <v>1101</v>
      </c>
      <c r="E3267" t="str">
        <f>LEFT(Table_Query_from_QDB_Production___SQL_Server[[#This Row],[ttl_class_ttl_outl]],1)</f>
        <v>G</v>
      </c>
      <c r="F3267" t="str">
        <f>UPPER(IFERROR(VLOOKUP(Table_Query_from_QDB_Production___SQL_Server[[#This Row],[cto_osc_code]],'CTO-OSC Table'!$A$2:$B$24,2,FALSE),"Undefined"))</f>
        <v>MAINTENANCE, FABRICATION AND OPERATIONS</v>
      </c>
      <c r="G3267" t="str">
        <f>UPPER(IFERROR(VLOOKUP(Table_Query_from_QDB_Production___SQL_Server[[#This Row],[ttl_class_ttl_outl]],'Title Class Table'!$A$2:$C$146,2,FALSE),"Undefined"))</f>
        <v>PHYSICAL PLANT SERVICES - MAINTENANCE</v>
      </c>
      <c r="H3267" t="s">
        <v>11451</v>
      </c>
      <c r="I3267">
        <v>6</v>
      </c>
      <c r="K3267" t="str">
        <f>IFERROR(VLOOKUP(Table_Query_from_QDB_Production___SQL_Server[[#This Row],[step_2_seq]],'Employee Benefit Groups'!#REF!,2,FALSE),"-")</f>
        <v>-</v>
      </c>
      <c r="M3267" t="str">
        <f>IFERROR(VLOOKUP(Table_Query_from_QDB_Production___SQL_Server[[#This Row],[step_4_seq]],'Employee Benefit Groups'!#REF!,2,FALSE),"-")</f>
        <v>-</v>
      </c>
      <c r="O3267" t="str">
        <f>IFERROR(VLOOKUP(Table_Query_from_QDB_Production___SQL_Server[[#This Row],[step_4_seq2]],'Employee Benefit Groups'!#REF!,2,FALSE),"-")</f>
        <v>-</v>
      </c>
      <c r="Q3267" t="str">
        <f>IFERROR(VLOOKUP(Table_Query_from_QDB_Production___SQL_Server[[#This Row],[step_5_seq]],'Employee Benefit Groups'!#REF!,2,FALSE),"-")</f>
        <v>-</v>
      </c>
      <c r="S3267" t="str">
        <f>IFERROR(VLOOKUP(Table_Query_from_QDB_Production___SQL_Server[[#This Row],[step_6_seq]],'Employee Benefit Groups'!#REF!,2,FALSE),"-")</f>
        <v>-</v>
      </c>
      <c r="T3267">
        <v>4</v>
      </c>
      <c r="U3267" t="str">
        <f>IFERROR(VLOOKUP(Table_Query_from_QDB_Production___SQL_Server[[#This Row],[step_7_seq]],'Employee Benefit Groups'!#REF!,2,FALSE),"-")</f>
        <v>-</v>
      </c>
      <c r="V3267">
        <v>3</v>
      </c>
      <c r="W3267" t="str">
        <f>IFERROR(VLOOKUP(Table_Query_from_QDB_Production___SQL_Server[[#This Row],[step_8_seq]],'Employee Benefit Groups'!#REF!,2,FALSE),"-")</f>
        <v>-</v>
      </c>
      <c r="X3267">
        <v>5</v>
      </c>
      <c r="Y3267" t="str">
        <f>IFERROR(VLOOKUP(Table_Query_from_QDB_Production___SQL_Server[[#This Row],[step_9_seq]],'Employee Benefit Groups'!#REF!,2,FALSE),"-")</f>
        <v>-</v>
      </c>
      <c r="AA3267" s="15"/>
      <c r="AB3267" s="15">
        <f t="shared" ref="AB3267:AB3330" si="612">+L3267</f>
        <v>0</v>
      </c>
      <c r="AC3267" s="11" t="s">
        <v>11502</v>
      </c>
      <c r="AD3267" s="11" t="str">
        <f t="shared" ref="AD3267:AD3330" si="613">+M3267</f>
        <v>-</v>
      </c>
      <c r="AE3267" s="12"/>
      <c r="AF3267" s="12">
        <f t="shared" ref="AF3267:AF3330" si="614">+N3267</f>
        <v>0</v>
      </c>
      <c r="AG3267" s="13" t="s">
        <v>11502</v>
      </c>
      <c r="AH3267" s="13" t="str">
        <f t="shared" ref="AH3267:AH3330" si="615">+O3267</f>
        <v>-</v>
      </c>
      <c r="AI3267" s="14"/>
      <c r="AJ3267" s="14">
        <f t="shared" ref="AJ3267:AJ3330" si="616">+P3267</f>
        <v>0</v>
      </c>
      <c r="AK3267" s="15" t="s">
        <v>11502</v>
      </c>
      <c r="AL3267" s="15" t="str">
        <f t="shared" ref="AL3267:AL3330" si="617">+Q3267</f>
        <v>-</v>
      </c>
      <c r="AM3267" s="12"/>
      <c r="AN3267" s="12">
        <f t="shared" ref="AN3267:AN3330" si="618">+R3267</f>
        <v>0</v>
      </c>
      <c r="AO3267" s="16" t="s">
        <v>11502</v>
      </c>
      <c r="AP3267" s="16" t="str">
        <f t="shared" ref="AP3267:AP3330" si="619">+S3267</f>
        <v>-</v>
      </c>
      <c r="AQ3267" s="12">
        <v>3</v>
      </c>
      <c r="AR3267" s="12">
        <f t="shared" ref="AR3267:AR3330" si="620">+T3267</f>
        <v>4</v>
      </c>
      <c r="AS3267" s="14" t="s">
        <v>11498</v>
      </c>
      <c r="AT3267" s="14" t="str">
        <f t="shared" ref="AT3267:AT3330" si="621">+U3267</f>
        <v>-</v>
      </c>
      <c r="AU3267">
        <v>2</v>
      </c>
      <c r="AV3267" s="15" t="s">
        <v>11497</v>
      </c>
      <c r="AW3267" s="15" t="str">
        <f t="shared" ref="AW3267:AW3330" si="622">+W3267</f>
        <v>-</v>
      </c>
      <c r="AX3267">
        <v>4</v>
      </c>
      <c r="AY3267" s="17" t="s">
        <v>11499</v>
      </c>
      <c r="AZ3267" s="17" t="str">
        <f t="shared" ref="AZ3267:AZ3330" si="623">+Y3267</f>
        <v>-</v>
      </c>
      <c r="BA3267"/>
    </row>
    <row r="3268" spans="1:53" x14ac:dyDescent="0.3">
      <c r="A3268" t="s">
        <v>9445</v>
      </c>
      <c r="B3268" t="s">
        <v>9446</v>
      </c>
      <c r="C3268" t="s">
        <v>9447</v>
      </c>
      <c r="D3268" t="s">
        <v>1101</v>
      </c>
      <c r="E3268" t="str">
        <f>LEFT(Table_Query_from_QDB_Production___SQL_Server[[#This Row],[ttl_class_ttl_outl]],1)</f>
        <v>G</v>
      </c>
      <c r="F3268" t="str">
        <f>UPPER(IFERROR(VLOOKUP(Table_Query_from_QDB_Production___SQL_Server[[#This Row],[cto_osc_code]],'CTO-OSC Table'!$A$2:$B$24,2,FALSE),"Undefined"))</f>
        <v>MAINTENANCE, FABRICATION AND OPERATIONS</v>
      </c>
      <c r="G3268" t="str">
        <f>UPPER(IFERROR(VLOOKUP(Table_Query_from_QDB_Production___SQL_Server[[#This Row],[ttl_class_ttl_outl]],'Title Class Table'!$A$2:$C$146,2,FALSE),"Undefined"))</f>
        <v>PHYSICAL PLANT SERVICES - MAINTENANCE</v>
      </c>
      <c r="H3268" t="s">
        <v>11451</v>
      </c>
      <c r="I3268">
        <v>6</v>
      </c>
      <c r="K3268" t="str">
        <f>IFERROR(VLOOKUP(Table_Query_from_QDB_Production___SQL_Server[[#This Row],[step_2_seq]],'Employee Benefit Groups'!#REF!,2,FALSE),"-")</f>
        <v>-</v>
      </c>
      <c r="M3268" t="str">
        <f>IFERROR(VLOOKUP(Table_Query_from_QDB_Production___SQL_Server[[#This Row],[step_4_seq]],'Employee Benefit Groups'!#REF!,2,FALSE),"-")</f>
        <v>-</v>
      </c>
      <c r="O3268" t="str">
        <f>IFERROR(VLOOKUP(Table_Query_from_QDB_Production___SQL_Server[[#This Row],[step_4_seq2]],'Employee Benefit Groups'!#REF!,2,FALSE),"-")</f>
        <v>-</v>
      </c>
      <c r="Q3268" t="str">
        <f>IFERROR(VLOOKUP(Table_Query_from_QDB_Production___SQL_Server[[#This Row],[step_5_seq]],'Employee Benefit Groups'!#REF!,2,FALSE),"-")</f>
        <v>-</v>
      </c>
      <c r="S3268" t="str">
        <f>IFERROR(VLOOKUP(Table_Query_from_QDB_Production___SQL_Server[[#This Row],[step_6_seq]],'Employee Benefit Groups'!#REF!,2,FALSE),"-")</f>
        <v>-</v>
      </c>
      <c r="T3268">
        <v>4</v>
      </c>
      <c r="U3268" t="str">
        <f>IFERROR(VLOOKUP(Table_Query_from_QDB_Production___SQL_Server[[#This Row],[step_7_seq]],'Employee Benefit Groups'!#REF!,2,FALSE),"-")</f>
        <v>-</v>
      </c>
      <c r="V3268">
        <v>3</v>
      </c>
      <c r="W3268" t="str">
        <f>IFERROR(VLOOKUP(Table_Query_from_QDB_Production___SQL_Server[[#This Row],[step_8_seq]],'Employee Benefit Groups'!#REF!,2,FALSE),"-")</f>
        <v>-</v>
      </c>
      <c r="X3268">
        <v>5</v>
      </c>
      <c r="Y3268" t="str">
        <f>IFERROR(VLOOKUP(Table_Query_from_QDB_Production___SQL_Server[[#This Row],[step_9_seq]],'Employee Benefit Groups'!#REF!,2,FALSE),"-")</f>
        <v>-</v>
      </c>
      <c r="AA3268" s="15"/>
      <c r="AB3268" s="15">
        <f t="shared" si="612"/>
        <v>0</v>
      </c>
      <c r="AC3268" s="11" t="s">
        <v>11502</v>
      </c>
      <c r="AD3268" s="11" t="str">
        <f t="shared" si="613"/>
        <v>-</v>
      </c>
      <c r="AE3268" s="12"/>
      <c r="AF3268" s="12">
        <f t="shared" si="614"/>
        <v>0</v>
      </c>
      <c r="AG3268" s="13" t="s">
        <v>11502</v>
      </c>
      <c r="AH3268" s="13" t="str">
        <f t="shared" si="615"/>
        <v>-</v>
      </c>
      <c r="AI3268" s="14"/>
      <c r="AJ3268" s="14">
        <f t="shared" si="616"/>
        <v>0</v>
      </c>
      <c r="AK3268" s="15" t="s">
        <v>11502</v>
      </c>
      <c r="AL3268" s="15" t="str">
        <f t="shared" si="617"/>
        <v>-</v>
      </c>
      <c r="AM3268" s="12"/>
      <c r="AN3268" s="12">
        <f t="shared" si="618"/>
        <v>0</v>
      </c>
      <c r="AO3268" s="16" t="s">
        <v>11502</v>
      </c>
      <c r="AP3268" s="16" t="str">
        <f t="shared" si="619"/>
        <v>-</v>
      </c>
      <c r="AQ3268" s="12">
        <v>3</v>
      </c>
      <c r="AR3268" s="12">
        <f t="shared" si="620"/>
        <v>4</v>
      </c>
      <c r="AS3268" s="14" t="s">
        <v>11498</v>
      </c>
      <c r="AT3268" s="14" t="str">
        <f t="shared" si="621"/>
        <v>-</v>
      </c>
      <c r="AU3268">
        <v>2</v>
      </c>
      <c r="AV3268" s="15" t="s">
        <v>11497</v>
      </c>
      <c r="AW3268" s="15" t="str">
        <f t="shared" si="622"/>
        <v>-</v>
      </c>
      <c r="AX3268">
        <v>4</v>
      </c>
      <c r="AY3268" s="17" t="s">
        <v>11499</v>
      </c>
      <c r="AZ3268" s="17" t="str">
        <f t="shared" si="623"/>
        <v>-</v>
      </c>
      <c r="BA3268"/>
    </row>
    <row r="3269" spans="1:53" x14ac:dyDescent="0.3">
      <c r="A3269" t="s">
        <v>9448</v>
      </c>
      <c r="B3269" t="s">
        <v>9449</v>
      </c>
      <c r="C3269" t="s">
        <v>9450</v>
      </c>
      <c r="D3269" t="s">
        <v>1101</v>
      </c>
      <c r="E3269" t="str">
        <f>LEFT(Table_Query_from_QDB_Production___SQL_Server[[#This Row],[ttl_class_ttl_outl]],1)</f>
        <v>G</v>
      </c>
      <c r="F3269" t="str">
        <f>UPPER(IFERROR(VLOOKUP(Table_Query_from_QDB_Production___SQL_Server[[#This Row],[cto_osc_code]],'CTO-OSC Table'!$A$2:$B$24,2,FALSE),"Undefined"))</f>
        <v>MAINTENANCE, FABRICATION AND OPERATIONS</v>
      </c>
      <c r="G3269" t="str">
        <f>UPPER(IFERROR(VLOOKUP(Table_Query_from_QDB_Production___SQL_Server[[#This Row],[ttl_class_ttl_outl]],'Title Class Table'!$A$2:$C$146,2,FALSE),"Undefined"))</f>
        <v>PHYSICAL PLANT SERVICES - MAINTENANCE</v>
      </c>
      <c r="H3269" t="s">
        <v>11451</v>
      </c>
      <c r="I3269">
        <v>6</v>
      </c>
      <c r="K3269" t="str">
        <f>IFERROR(VLOOKUP(Table_Query_from_QDB_Production___SQL_Server[[#This Row],[step_2_seq]],'Employee Benefit Groups'!#REF!,2,FALSE),"-")</f>
        <v>-</v>
      </c>
      <c r="M3269" t="str">
        <f>IFERROR(VLOOKUP(Table_Query_from_QDB_Production___SQL_Server[[#This Row],[step_4_seq]],'Employee Benefit Groups'!#REF!,2,FALSE),"-")</f>
        <v>-</v>
      </c>
      <c r="O3269" t="str">
        <f>IFERROR(VLOOKUP(Table_Query_from_QDB_Production___SQL_Server[[#This Row],[step_4_seq2]],'Employee Benefit Groups'!#REF!,2,FALSE),"-")</f>
        <v>-</v>
      </c>
      <c r="Q3269" t="str">
        <f>IFERROR(VLOOKUP(Table_Query_from_QDB_Production___SQL_Server[[#This Row],[step_5_seq]],'Employee Benefit Groups'!#REF!,2,FALSE),"-")</f>
        <v>-</v>
      </c>
      <c r="S3269" t="str">
        <f>IFERROR(VLOOKUP(Table_Query_from_QDB_Production___SQL_Server[[#This Row],[step_6_seq]],'Employee Benefit Groups'!#REF!,2,FALSE),"-")</f>
        <v>-</v>
      </c>
      <c r="T3269">
        <v>4</v>
      </c>
      <c r="U3269" t="str">
        <f>IFERROR(VLOOKUP(Table_Query_from_QDB_Production___SQL_Server[[#This Row],[step_7_seq]],'Employee Benefit Groups'!#REF!,2,FALSE),"-")</f>
        <v>-</v>
      </c>
      <c r="V3269">
        <v>3</v>
      </c>
      <c r="W3269" t="str">
        <f>IFERROR(VLOOKUP(Table_Query_from_QDB_Production___SQL_Server[[#This Row],[step_8_seq]],'Employee Benefit Groups'!#REF!,2,FALSE),"-")</f>
        <v>-</v>
      </c>
      <c r="X3269">
        <v>5</v>
      </c>
      <c r="Y3269" t="str">
        <f>IFERROR(VLOOKUP(Table_Query_from_QDB_Production___SQL_Server[[#This Row],[step_9_seq]],'Employee Benefit Groups'!#REF!,2,FALSE),"-")</f>
        <v>-</v>
      </c>
      <c r="AA3269" s="15"/>
      <c r="AB3269" s="15">
        <f t="shared" si="612"/>
        <v>0</v>
      </c>
      <c r="AC3269" s="11" t="s">
        <v>11502</v>
      </c>
      <c r="AD3269" s="11" t="str">
        <f t="shared" si="613"/>
        <v>-</v>
      </c>
      <c r="AE3269" s="12"/>
      <c r="AF3269" s="12">
        <f t="shared" si="614"/>
        <v>0</v>
      </c>
      <c r="AG3269" s="13" t="s">
        <v>11502</v>
      </c>
      <c r="AH3269" s="13" t="str">
        <f t="shared" si="615"/>
        <v>-</v>
      </c>
      <c r="AI3269" s="14"/>
      <c r="AJ3269" s="14">
        <f t="shared" si="616"/>
        <v>0</v>
      </c>
      <c r="AK3269" s="15" t="s">
        <v>11502</v>
      </c>
      <c r="AL3269" s="15" t="str">
        <f t="shared" si="617"/>
        <v>-</v>
      </c>
      <c r="AM3269" s="12"/>
      <c r="AN3269" s="12">
        <f t="shared" si="618"/>
        <v>0</v>
      </c>
      <c r="AO3269" s="16" t="s">
        <v>11502</v>
      </c>
      <c r="AP3269" s="16" t="str">
        <f t="shared" si="619"/>
        <v>-</v>
      </c>
      <c r="AQ3269" s="12">
        <v>3</v>
      </c>
      <c r="AR3269" s="12">
        <f t="shared" si="620"/>
        <v>4</v>
      </c>
      <c r="AS3269" s="14" t="s">
        <v>11498</v>
      </c>
      <c r="AT3269" s="14" t="str">
        <f t="shared" si="621"/>
        <v>-</v>
      </c>
      <c r="AU3269">
        <v>2</v>
      </c>
      <c r="AV3269" s="15" t="s">
        <v>11497</v>
      </c>
      <c r="AW3269" s="15" t="str">
        <f t="shared" si="622"/>
        <v>-</v>
      </c>
      <c r="AX3269">
        <v>4</v>
      </c>
      <c r="AY3269" s="17" t="s">
        <v>11499</v>
      </c>
      <c r="AZ3269" s="17" t="str">
        <f t="shared" si="623"/>
        <v>-</v>
      </c>
      <c r="BA3269"/>
    </row>
    <row r="3270" spans="1:53" x14ac:dyDescent="0.3">
      <c r="A3270" t="s">
        <v>9451</v>
      </c>
      <c r="B3270" t="s">
        <v>9452</v>
      </c>
      <c r="C3270" t="s">
        <v>9453</v>
      </c>
      <c r="D3270" t="s">
        <v>1101</v>
      </c>
      <c r="E3270" t="str">
        <f>LEFT(Table_Query_from_QDB_Production___SQL_Server[[#This Row],[ttl_class_ttl_outl]],1)</f>
        <v>G</v>
      </c>
      <c r="F3270" t="str">
        <f>UPPER(IFERROR(VLOOKUP(Table_Query_from_QDB_Production___SQL_Server[[#This Row],[cto_osc_code]],'CTO-OSC Table'!$A$2:$B$24,2,FALSE),"Undefined"))</f>
        <v>MAINTENANCE, FABRICATION AND OPERATIONS</v>
      </c>
      <c r="G3270" t="str">
        <f>UPPER(IFERROR(VLOOKUP(Table_Query_from_QDB_Production___SQL_Server[[#This Row],[ttl_class_ttl_outl]],'Title Class Table'!$A$2:$C$146,2,FALSE),"Undefined"))</f>
        <v>PHYSICAL PLANT SERVICES - MAINTENANCE</v>
      </c>
      <c r="H3270" t="s">
        <v>11451</v>
      </c>
      <c r="I3270">
        <v>6</v>
      </c>
      <c r="K3270" t="str">
        <f>IFERROR(VLOOKUP(Table_Query_from_QDB_Production___SQL_Server[[#This Row],[step_2_seq]],'Employee Benefit Groups'!#REF!,2,FALSE),"-")</f>
        <v>-</v>
      </c>
      <c r="M3270" t="str">
        <f>IFERROR(VLOOKUP(Table_Query_from_QDB_Production___SQL_Server[[#This Row],[step_4_seq]],'Employee Benefit Groups'!#REF!,2,FALSE),"-")</f>
        <v>-</v>
      </c>
      <c r="O3270" t="str">
        <f>IFERROR(VLOOKUP(Table_Query_from_QDB_Production___SQL_Server[[#This Row],[step_4_seq2]],'Employee Benefit Groups'!#REF!,2,FALSE),"-")</f>
        <v>-</v>
      </c>
      <c r="Q3270" t="str">
        <f>IFERROR(VLOOKUP(Table_Query_from_QDB_Production___SQL_Server[[#This Row],[step_5_seq]],'Employee Benefit Groups'!#REF!,2,FALSE),"-")</f>
        <v>-</v>
      </c>
      <c r="S3270" t="str">
        <f>IFERROR(VLOOKUP(Table_Query_from_QDB_Production___SQL_Server[[#This Row],[step_6_seq]],'Employee Benefit Groups'!#REF!,2,FALSE),"-")</f>
        <v>-</v>
      </c>
      <c r="T3270">
        <v>4</v>
      </c>
      <c r="U3270" t="str">
        <f>IFERROR(VLOOKUP(Table_Query_from_QDB_Production___SQL_Server[[#This Row],[step_7_seq]],'Employee Benefit Groups'!#REF!,2,FALSE),"-")</f>
        <v>-</v>
      </c>
      <c r="V3270">
        <v>3</v>
      </c>
      <c r="W3270" t="str">
        <f>IFERROR(VLOOKUP(Table_Query_from_QDB_Production___SQL_Server[[#This Row],[step_8_seq]],'Employee Benefit Groups'!#REF!,2,FALSE),"-")</f>
        <v>-</v>
      </c>
      <c r="X3270">
        <v>5</v>
      </c>
      <c r="Y3270" t="str">
        <f>IFERROR(VLOOKUP(Table_Query_from_QDB_Production___SQL_Server[[#This Row],[step_9_seq]],'Employee Benefit Groups'!#REF!,2,FALSE),"-")</f>
        <v>-</v>
      </c>
      <c r="AA3270" s="15"/>
      <c r="AB3270" s="15">
        <f t="shared" si="612"/>
        <v>0</v>
      </c>
      <c r="AC3270" s="11" t="s">
        <v>11502</v>
      </c>
      <c r="AD3270" s="11" t="str">
        <f t="shared" si="613"/>
        <v>-</v>
      </c>
      <c r="AE3270" s="12"/>
      <c r="AF3270" s="12">
        <f t="shared" si="614"/>
        <v>0</v>
      </c>
      <c r="AG3270" s="13" t="s">
        <v>11502</v>
      </c>
      <c r="AH3270" s="13" t="str">
        <f t="shared" si="615"/>
        <v>-</v>
      </c>
      <c r="AI3270" s="14"/>
      <c r="AJ3270" s="14">
        <f t="shared" si="616"/>
        <v>0</v>
      </c>
      <c r="AK3270" s="15" t="s">
        <v>11502</v>
      </c>
      <c r="AL3270" s="15" t="str">
        <f t="shared" si="617"/>
        <v>-</v>
      </c>
      <c r="AM3270" s="12"/>
      <c r="AN3270" s="12">
        <f t="shared" si="618"/>
        <v>0</v>
      </c>
      <c r="AO3270" s="16" t="s">
        <v>11502</v>
      </c>
      <c r="AP3270" s="16" t="str">
        <f t="shared" si="619"/>
        <v>-</v>
      </c>
      <c r="AQ3270" s="12">
        <v>3</v>
      </c>
      <c r="AR3270" s="12">
        <f t="shared" si="620"/>
        <v>4</v>
      </c>
      <c r="AS3270" s="14" t="s">
        <v>11498</v>
      </c>
      <c r="AT3270" s="14" t="str">
        <f t="shared" si="621"/>
        <v>-</v>
      </c>
      <c r="AU3270">
        <v>2</v>
      </c>
      <c r="AV3270" s="15" t="s">
        <v>11497</v>
      </c>
      <c r="AW3270" s="15" t="str">
        <f t="shared" si="622"/>
        <v>-</v>
      </c>
      <c r="AX3270">
        <v>4</v>
      </c>
      <c r="AY3270" s="17" t="s">
        <v>11499</v>
      </c>
      <c r="AZ3270" s="17" t="str">
        <f t="shared" si="623"/>
        <v>-</v>
      </c>
      <c r="BA3270"/>
    </row>
    <row r="3271" spans="1:53" x14ac:dyDescent="0.3">
      <c r="A3271" t="s">
        <v>9454</v>
      </c>
      <c r="B3271" t="s">
        <v>9455</v>
      </c>
      <c r="C3271" t="s">
        <v>9456</v>
      </c>
      <c r="D3271" t="s">
        <v>6906</v>
      </c>
      <c r="E3271" t="str">
        <f>LEFT(Table_Query_from_QDB_Production___SQL_Server[[#This Row],[ttl_class_ttl_outl]],1)</f>
        <v>G</v>
      </c>
      <c r="F3271" t="str">
        <f>UPPER(IFERROR(VLOOKUP(Table_Query_from_QDB_Production___SQL_Server[[#This Row],[cto_osc_code]],'CTO-OSC Table'!$A$2:$B$24,2,FALSE),"Undefined"))</f>
        <v>MAINTENANCE, FABRICATION AND OPERATIONS</v>
      </c>
      <c r="G3271" t="str">
        <f>UPPER(IFERROR(VLOOKUP(Table_Query_from_QDB_Production___SQL_Server[[#This Row],[ttl_class_ttl_outl]],'Title Class Table'!$A$2:$C$146,2,FALSE),"Undefined"))</f>
        <v>TECHNICAL AND OPERATIONS SERVICES</v>
      </c>
      <c r="H3271" t="s">
        <v>11451</v>
      </c>
      <c r="I3271">
        <v>6</v>
      </c>
      <c r="K3271" t="str">
        <f>IFERROR(VLOOKUP(Table_Query_from_QDB_Production___SQL_Server[[#This Row],[step_2_seq]],'Employee Benefit Groups'!#REF!,2,FALSE),"-")</f>
        <v>-</v>
      </c>
      <c r="M3271" t="str">
        <f>IFERROR(VLOOKUP(Table_Query_from_QDB_Production___SQL_Server[[#This Row],[step_4_seq]],'Employee Benefit Groups'!#REF!,2,FALSE),"-")</f>
        <v>-</v>
      </c>
      <c r="O3271" t="str">
        <f>IFERROR(VLOOKUP(Table_Query_from_QDB_Production___SQL_Server[[#This Row],[step_4_seq2]],'Employee Benefit Groups'!#REF!,2,FALSE),"-")</f>
        <v>-</v>
      </c>
      <c r="Q3271" t="str">
        <f>IFERROR(VLOOKUP(Table_Query_from_QDB_Production___SQL_Server[[#This Row],[step_5_seq]],'Employee Benefit Groups'!#REF!,2,FALSE),"-")</f>
        <v>-</v>
      </c>
      <c r="S3271" t="str">
        <f>IFERROR(VLOOKUP(Table_Query_from_QDB_Production___SQL_Server[[#This Row],[step_6_seq]],'Employee Benefit Groups'!#REF!,2,FALSE),"-")</f>
        <v>-</v>
      </c>
      <c r="T3271">
        <v>4</v>
      </c>
      <c r="U3271" t="str">
        <f>IFERROR(VLOOKUP(Table_Query_from_QDB_Production___SQL_Server[[#This Row],[step_7_seq]],'Employee Benefit Groups'!#REF!,2,FALSE),"-")</f>
        <v>-</v>
      </c>
      <c r="V3271">
        <v>3</v>
      </c>
      <c r="W3271" t="str">
        <f>IFERROR(VLOOKUP(Table_Query_from_QDB_Production___SQL_Server[[#This Row],[step_8_seq]],'Employee Benefit Groups'!#REF!,2,FALSE),"-")</f>
        <v>-</v>
      </c>
      <c r="X3271">
        <v>5</v>
      </c>
      <c r="Y3271" t="str">
        <f>IFERROR(VLOOKUP(Table_Query_from_QDB_Production___SQL_Server[[#This Row],[step_9_seq]],'Employee Benefit Groups'!#REF!,2,FALSE),"-")</f>
        <v>-</v>
      </c>
      <c r="AA3271" s="15"/>
      <c r="AB3271" s="15">
        <f t="shared" si="612"/>
        <v>0</v>
      </c>
      <c r="AC3271" s="11" t="s">
        <v>11502</v>
      </c>
      <c r="AD3271" s="11" t="str">
        <f t="shared" si="613"/>
        <v>-</v>
      </c>
      <c r="AE3271" s="12"/>
      <c r="AF3271" s="12">
        <f t="shared" si="614"/>
        <v>0</v>
      </c>
      <c r="AG3271" s="13" t="s">
        <v>11502</v>
      </c>
      <c r="AH3271" s="13" t="str">
        <f t="shared" si="615"/>
        <v>-</v>
      </c>
      <c r="AI3271" s="14"/>
      <c r="AJ3271" s="14">
        <f t="shared" si="616"/>
        <v>0</v>
      </c>
      <c r="AK3271" s="15" t="s">
        <v>11502</v>
      </c>
      <c r="AL3271" s="15" t="str">
        <f t="shared" si="617"/>
        <v>-</v>
      </c>
      <c r="AM3271" s="12"/>
      <c r="AN3271" s="12">
        <f t="shared" si="618"/>
        <v>0</v>
      </c>
      <c r="AO3271" s="16" t="s">
        <v>11502</v>
      </c>
      <c r="AP3271" s="16" t="str">
        <f t="shared" si="619"/>
        <v>-</v>
      </c>
      <c r="AQ3271" s="12">
        <v>3</v>
      </c>
      <c r="AR3271" s="12">
        <f t="shared" si="620"/>
        <v>4</v>
      </c>
      <c r="AS3271" s="14" t="s">
        <v>11498</v>
      </c>
      <c r="AT3271" s="14" t="str">
        <f t="shared" si="621"/>
        <v>-</v>
      </c>
      <c r="AU3271">
        <v>2</v>
      </c>
      <c r="AV3271" s="15" t="s">
        <v>11497</v>
      </c>
      <c r="AW3271" s="15" t="str">
        <f t="shared" si="622"/>
        <v>-</v>
      </c>
      <c r="AX3271">
        <v>4</v>
      </c>
      <c r="AY3271" s="17" t="s">
        <v>11499</v>
      </c>
      <c r="AZ3271" s="17" t="str">
        <f t="shared" si="623"/>
        <v>-</v>
      </c>
      <c r="BA3271"/>
    </row>
    <row r="3272" spans="1:53" x14ac:dyDescent="0.3">
      <c r="A3272" t="s">
        <v>9457</v>
      </c>
      <c r="B3272" t="s">
        <v>9458</v>
      </c>
      <c r="C3272" t="s">
        <v>9459</v>
      </c>
      <c r="D3272" t="s">
        <v>6906</v>
      </c>
      <c r="E3272" t="str">
        <f>LEFT(Table_Query_from_QDB_Production___SQL_Server[[#This Row],[ttl_class_ttl_outl]],1)</f>
        <v>G</v>
      </c>
      <c r="F3272" t="str">
        <f>UPPER(IFERROR(VLOOKUP(Table_Query_from_QDB_Production___SQL_Server[[#This Row],[cto_osc_code]],'CTO-OSC Table'!$A$2:$B$24,2,FALSE),"Undefined"))</f>
        <v>MAINTENANCE, FABRICATION AND OPERATIONS</v>
      </c>
      <c r="G3272" t="str">
        <f>UPPER(IFERROR(VLOOKUP(Table_Query_from_QDB_Production___SQL_Server[[#This Row],[ttl_class_ttl_outl]],'Title Class Table'!$A$2:$C$146,2,FALSE),"Undefined"))</f>
        <v>TECHNICAL AND OPERATIONS SERVICES</v>
      </c>
      <c r="H3272" t="s">
        <v>11451</v>
      </c>
      <c r="I3272">
        <v>6</v>
      </c>
      <c r="K3272" t="str">
        <f>IFERROR(VLOOKUP(Table_Query_from_QDB_Production___SQL_Server[[#This Row],[step_2_seq]],'Employee Benefit Groups'!#REF!,2,FALSE),"-")</f>
        <v>-</v>
      </c>
      <c r="M3272" t="str">
        <f>IFERROR(VLOOKUP(Table_Query_from_QDB_Production___SQL_Server[[#This Row],[step_4_seq]],'Employee Benefit Groups'!#REF!,2,FALSE),"-")</f>
        <v>-</v>
      </c>
      <c r="O3272" t="str">
        <f>IFERROR(VLOOKUP(Table_Query_from_QDB_Production___SQL_Server[[#This Row],[step_4_seq2]],'Employee Benefit Groups'!#REF!,2,FALSE),"-")</f>
        <v>-</v>
      </c>
      <c r="Q3272" t="str">
        <f>IFERROR(VLOOKUP(Table_Query_from_QDB_Production___SQL_Server[[#This Row],[step_5_seq]],'Employee Benefit Groups'!#REF!,2,FALSE),"-")</f>
        <v>-</v>
      </c>
      <c r="S3272" t="str">
        <f>IFERROR(VLOOKUP(Table_Query_from_QDB_Production___SQL_Server[[#This Row],[step_6_seq]],'Employee Benefit Groups'!#REF!,2,FALSE),"-")</f>
        <v>-</v>
      </c>
      <c r="T3272">
        <v>4</v>
      </c>
      <c r="U3272" t="str">
        <f>IFERROR(VLOOKUP(Table_Query_from_QDB_Production___SQL_Server[[#This Row],[step_7_seq]],'Employee Benefit Groups'!#REF!,2,FALSE),"-")</f>
        <v>-</v>
      </c>
      <c r="V3272">
        <v>3</v>
      </c>
      <c r="W3272" t="str">
        <f>IFERROR(VLOOKUP(Table_Query_from_QDB_Production___SQL_Server[[#This Row],[step_8_seq]],'Employee Benefit Groups'!#REF!,2,FALSE),"-")</f>
        <v>-</v>
      </c>
      <c r="X3272">
        <v>5</v>
      </c>
      <c r="Y3272" t="str">
        <f>IFERROR(VLOOKUP(Table_Query_from_QDB_Production___SQL_Server[[#This Row],[step_9_seq]],'Employee Benefit Groups'!#REF!,2,FALSE),"-")</f>
        <v>-</v>
      </c>
      <c r="AA3272" s="15"/>
      <c r="AB3272" s="15">
        <f t="shared" si="612"/>
        <v>0</v>
      </c>
      <c r="AC3272" s="11" t="s">
        <v>11502</v>
      </c>
      <c r="AD3272" s="11" t="str">
        <f t="shared" si="613"/>
        <v>-</v>
      </c>
      <c r="AE3272" s="12"/>
      <c r="AF3272" s="12">
        <f t="shared" si="614"/>
        <v>0</v>
      </c>
      <c r="AG3272" s="13" t="s">
        <v>11502</v>
      </c>
      <c r="AH3272" s="13" t="str">
        <f t="shared" si="615"/>
        <v>-</v>
      </c>
      <c r="AI3272" s="14"/>
      <c r="AJ3272" s="14">
        <f t="shared" si="616"/>
        <v>0</v>
      </c>
      <c r="AK3272" s="15" t="s">
        <v>11502</v>
      </c>
      <c r="AL3272" s="15" t="str">
        <f t="shared" si="617"/>
        <v>-</v>
      </c>
      <c r="AM3272" s="12"/>
      <c r="AN3272" s="12">
        <f t="shared" si="618"/>
        <v>0</v>
      </c>
      <c r="AO3272" s="16" t="s">
        <v>11502</v>
      </c>
      <c r="AP3272" s="16" t="str">
        <f t="shared" si="619"/>
        <v>-</v>
      </c>
      <c r="AQ3272" s="12">
        <v>3</v>
      </c>
      <c r="AR3272" s="12">
        <f t="shared" si="620"/>
        <v>4</v>
      </c>
      <c r="AS3272" s="14" t="s">
        <v>11498</v>
      </c>
      <c r="AT3272" s="14" t="str">
        <f t="shared" si="621"/>
        <v>-</v>
      </c>
      <c r="AU3272">
        <v>2</v>
      </c>
      <c r="AV3272" s="15" t="s">
        <v>11497</v>
      </c>
      <c r="AW3272" s="15" t="str">
        <f t="shared" si="622"/>
        <v>-</v>
      </c>
      <c r="AX3272">
        <v>4</v>
      </c>
      <c r="AY3272" s="17" t="s">
        <v>11499</v>
      </c>
      <c r="AZ3272" s="17" t="str">
        <f t="shared" si="623"/>
        <v>-</v>
      </c>
      <c r="BA3272"/>
    </row>
    <row r="3273" spans="1:53" x14ac:dyDescent="0.3">
      <c r="A3273" t="s">
        <v>9460</v>
      </c>
      <c r="B3273" t="s">
        <v>9461</v>
      </c>
      <c r="C3273" t="s">
        <v>9462</v>
      </c>
      <c r="D3273" t="s">
        <v>6906</v>
      </c>
      <c r="E3273" t="str">
        <f>LEFT(Table_Query_from_QDB_Production___SQL_Server[[#This Row],[ttl_class_ttl_outl]],1)</f>
        <v>G</v>
      </c>
      <c r="F3273" t="str">
        <f>UPPER(IFERROR(VLOOKUP(Table_Query_from_QDB_Production___SQL_Server[[#This Row],[cto_osc_code]],'CTO-OSC Table'!$A$2:$B$24,2,FALSE),"Undefined"))</f>
        <v>MAINTENANCE, FABRICATION AND OPERATIONS</v>
      </c>
      <c r="G3273" t="str">
        <f>UPPER(IFERROR(VLOOKUP(Table_Query_from_QDB_Production___SQL_Server[[#This Row],[ttl_class_ttl_outl]],'Title Class Table'!$A$2:$C$146,2,FALSE),"Undefined"))</f>
        <v>TECHNICAL AND OPERATIONS SERVICES</v>
      </c>
      <c r="H3273" t="s">
        <v>11451</v>
      </c>
      <c r="I3273">
        <v>6</v>
      </c>
      <c r="K3273" t="str">
        <f>IFERROR(VLOOKUP(Table_Query_from_QDB_Production___SQL_Server[[#This Row],[step_2_seq]],'Employee Benefit Groups'!#REF!,2,FALSE),"-")</f>
        <v>-</v>
      </c>
      <c r="M3273" t="str">
        <f>IFERROR(VLOOKUP(Table_Query_from_QDB_Production___SQL_Server[[#This Row],[step_4_seq]],'Employee Benefit Groups'!#REF!,2,FALSE),"-")</f>
        <v>-</v>
      </c>
      <c r="O3273" t="str">
        <f>IFERROR(VLOOKUP(Table_Query_from_QDB_Production___SQL_Server[[#This Row],[step_4_seq2]],'Employee Benefit Groups'!#REF!,2,FALSE),"-")</f>
        <v>-</v>
      </c>
      <c r="Q3273" t="str">
        <f>IFERROR(VLOOKUP(Table_Query_from_QDB_Production___SQL_Server[[#This Row],[step_5_seq]],'Employee Benefit Groups'!#REF!,2,FALSE),"-")</f>
        <v>-</v>
      </c>
      <c r="S3273" t="str">
        <f>IFERROR(VLOOKUP(Table_Query_from_QDB_Production___SQL_Server[[#This Row],[step_6_seq]],'Employee Benefit Groups'!#REF!,2,FALSE),"-")</f>
        <v>-</v>
      </c>
      <c r="T3273">
        <v>4</v>
      </c>
      <c r="U3273" t="str">
        <f>IFERROR(VLOOKUP(Table_Query_from_QDB_Production___SQL_Server[[#This Row],[step_7_seq]],'Employee Benefit Groups'!#REF!,2,FALSE),"-")</f>
        <v>-</v>
      </c>
      <c r="V3273">
        <v>3</v>
      </c>
      <c r="W3273" t="str">
        <f>IFERROR(VLOOKUP(Table_Query_from_QDB_Production___SQL_Server[[#This Row],[step_8_seq]],'Employee Benefit Groups'!#REF!,2,FALSE),"-")</f>
        <v>-</v>
      </c>
      <c r="X3273">
        <v>5</v>
      </c>
      <c r="Y3273" t="str">
        <f>IFERROR(VLOOKUP(Table_Query_from_QDB_Production___SQL_Server[[#This Row],[step_9_seq]],'Employee Benefit Groups'!#REF!,2,FALSE),"-")</f>
        <v>-</v>
      </c>
      <c r="AA3273" s="15"/>
      <c r="AB3273" s="15">
        <f t="shared" si="612"/>
        <v>0</v>
      </c>
      <c r="AC3273" s="11" t="s">
        <v>11502</v>
      </c>
      <c r="AD3273" s="11" t="str">
        <f t="shared" si="613"/>
        <v>-</v>
      </c>
      <c r="AE3273" s="12"/>
      <c r="AF3273" s="12">
        <f t="shared" si="614"/>
        <v>0</v>
      </c>
      <c r="AG3273" s="13" t="s">
        <v>11502</v>
      </c>
      <c r="AH3273" s="13" t="str">
        <f t="shared" si="615"/>
        <v>-</v>
      </c>
      <c r="AI3273" s="14"/>
      <c r="AJ3273" s="14">
        <f t="shared" si="616"/>
        <v>0</v>
      </c>
      <c r="AK3273" s="15" t="s">
        <v>11502</v>
      </c>
      <c r="AL3273" s="15" t="str">
        <f t="shared" si="617"/>
        <v>-</v>
      </c>
      <c r="AM3273" s="12"/>
      <c r="AN3273" s="12">
        <f t="shared" si="618"/>
        <v>0</v>
      </c>
      <c r="AO3273" s="16" t="s">
        <v>11502</v>
      </c>
      <c r="AP3273" s="16" t="str">
        <f t="shared" si="619"/>
        <v>-</v>
      </c>
      <c r="AQ3273" s="12">
        <v>3</v>
      </c>
      <c r="AR3273" s="12">
        <f t="shared" si="620"/>
        <v>4</v>
      </c>
      <c r="AS3273" s="14" t="s">
        <v>11498</v>
      </c>
      <c r="AT3273" s="14" t="str">
        <f t="shared" si="621"/>
        <v>-</v>
      </c>
      <c r="AU3273">
        <v>2</v>
      </c>
      <c r="AV3273" s="15" t="s">
        <v>11497</v>
      </c>
      <c r="AW3273" s="15" t="str">
        <f t="shared" si="622"/>
        <v>-</v>
      </c>
      <c r="AX3273">
        <v>4</v>
      </c>
      <c r="AY3273" s="17" t="s">
        <v>11499</v>
      </c>
      <c r="AZ3273" s="17" t="str">
        <f t="shared" si="623"/>
        <v>-</v>
      </c>
      <c r="BA3273"/>
    </row>
    <row r="3274" spans="1:53" x14ac:dyDescent="0.3">
      <c r="A3274" t="s">
        <v>9463</v>
      </c>
      <c r="B3274" t="s">
        <v>9464</v>
      </c>
      <c r="C3274" t="s">
        <v>9465</v>
      </c>
      <c r="D3274" t="s">
        <v>6906</v>
      </c>
      <c r="E3274" t="str">
        <f>LEFT(Table_Query_from_QDB_Production___SQL_Server[[#This Row],[ttl_class_ttl_outl]],1)</f>
        <v>G</v>
      </c>
      <c r="F3274" t="str">
        <f>UPPER(IFERROR(VLOOKUP(Table_Query_from_QDB_Production___SQL_Server[[#This Row],[cto_osc_code]],'CTO-OSC Table'!$A$2:$B$24,2,FALSE),"Undefined"))</f>
        <v>MAINTENANCE, FABRICATION AND OPERATIONS</v>
      </c>
      <c r="G3274" t="str">
        <f>UPPER(IFERROR(VLOOKUP(Table_Query_from_QDB_Production___SQL_Server[[#This Row],[ttl_class_ttl_outl]],'Title Class Table'!$A$2:$C$146,2,FALSE),"Undefined"))</f>
        <v>TECHNICAL AND OPERATIONS SERVICES</v>
      </c>
      <c r="H3274" t="s">
        <v>11451</v>
      </c>
      <c r="I3274">
        <v>6</v>
      </c>
      <c r="K3274" t="str">
        <f>IFERROR(VLOOKUP(Table_Query_from_QDB_Production___SQL_Server[[#This Row],[step_2_seq]],'Employee Benefit Groups'!#REF!,2,FALSE),"-")</f>
        <v>-</v>
      </c>
      <c r="M3274" t="str">
        <f>IFERROR(VLOOKUP(Table_Query_from_QDB_Production___SQL_Server[[#This Row],[step_4_seq]],'Employee Benefit Groups'!#REF!,2,FALSE),"-")</f>
        <v>-</v>
      </c>
      <c r="O3274" t="str">
        <f>IFERROR(VLOOKUP(Table_Query_from_QDB_Production___SQL_Server[[#This Row],[step_4_seq2]],'Employee Benefit Groups'!#REF!,2,FALSE),"-")</f>
        <v>-</v>
      </c>
      <c r="Q3274" t="str">
        <f>IFERROR(VLOOKUP(Table_Query_from_QDB_Production___SQL_Server[[#This Row],[step_5_seq]],'Employee Benefit Groups'!#REF!,2,FALSE),"-")</f>
        <v>-</v>
      </c>
      <c r="S3274" t="str">
        <f>IFERROR(VLOOKUP(Table_Query_from_QDB_Production___SQL_Server[[#This Row],[step_6_seq]],'Employee Benefit Groups'!#REF!,2,FALSE),"-")</f>
        <v>-</v>
      </c>
      <c r="T3274">
        <v>4</v>
      </c>
      <c r="U3274" t="str">
        <f>IFERROR(VLOOKUP(Table_Query_from_QDB_Production___SQL_Server[[#This Row],[step_7_seq]],'Employee Benefit Groups'!#REF!,2,FALSE),"-")</f>
        <v>-</v>
      </c>
      <c r="V3274">
        <v>3</v>
      </c>
      <c r="W3274" t="str">
        <f>IFERROR(VLOOKUP(Table_Query_from_QDB_Production___SQL_Server[[#This Row],[step_8_seq]],'Employee Benefit Groups'!#REF!,2,FALSE),"-")</f>
        <v>-</v>
      </c>
      <c r="X3274">
        <v>5</v>
      </c>
      <c r="Y3274" t="str">
        <f>IFERROR(VLOOKUP(Table_Query_from_QDB_Production___SQL_Server[[#This Row],[step_9_seq]],'Employee Benefit Groups'!#REF!,2,FALSE),"-")</f>
        <v>-</v>
      </c>
      <c r="AA3274" s="15"/>
      <c r="AB3274" s="15">
        <f t="shared" si="612"/>
        <v>0</v>
      </c>
      <c r="AC3274" s="11" t="s">
        <v>11502</v>
      </c>
      <c r="AD3274" s="11" t="str">
        <f t="shared" si="613"/>
        <v>-</v>
      </c>
      <c r="AE3274" s="12"/>
      <c r="AF3274" s="12">
        <f t="shared" si="614"/>
        <v>0</v>
      </c>
      <c r="AG3274" s="13" t="s">
        <v>11502</v>
      </c>
      <c r="AH3274" s="13" t="str">
        <f t="shared" si="615"/>
        <v>-</v>
      </c>
      <c r="AI3274" s="14"/>
      <c r="AJ3274" s="14">
        <f t="shared" si="616"/>
        <v>0</v>
      </c>
      <c r="AK3274" s="15" t="s">
        <v>11502</v>
      </c>
      <c r="AL3274" s="15" t="str">
        <f t="shared" si="617"/>
        <v>-</v>
      </c>
      <c r="AM3274" s="12"/>
      <c r="AN3274" s="12">
        <f t="shared" si="618"/>
        <v>0</v>
      </c>
      <c r="AO3274" s="16" t="s">
        <v>11502</v>
      </c>
      <c r="AP3274" s="16" t="str">
        <f t="shared" si="619"/>
        <v>-</v>
      </c>
      <c r="AQ3274" s="12">
        <v>3</v>
      </c>
      <c r="AR3274" s="12">
        <f t="shared" si="620"/>
        <v>4</v>
      </c>
      <c r="AS3274" s="14" t="s">
        <v>11498</v>
      </c>
      <c r="AT3274" s="14" t="str">
        <f t="shared" si="621"/>
        <v>-</v>
      </c>
      <c r="AU3274">
        <v>2</v>
      </c>
      <c r="AV3274" s="15" t="s">
        <v>11497</v>
      </c>
      <c r="AW3274" s="15" t="str">
        <f t="shared" si="622"/>
        <v>-</v>
      </c>
      <c r="AX3274">
        <v>4</v>
      </c>
      <c r="AY3274" s="17" t="s">
        <v>11499</v>
      </c>
      <c r="AZ3274" s="17" t="str">
        <f t="shared" si="623"/>
        <v>-</v>
      </c>
      <c r="BA3274"/>
    </row>
    <row r="3275" spans="1:53" x14ac:dyDescent="0.3">
      <c r="A3275" t="s">
        <v>9466</v>
      </c>
      <c r="B3275" t="s">
        <v>9467</v>
      </c>
      <c r="C3275" t="s">
        <v>9468</v>
      </c>
      <c r="D3275" t="s">
        <v>1101</v>
      </c>
      <c r="E3275" t="str">
        <f>LEFT(Table_Query_from_QDB_Production___SQL_Server[[#This Row],[ttl_class_ttl_outl]],1)</f>
        <v>G</v>
      </c>
      <c r="F3275" t="str">
        <f>UPPER(IFERROR(VLOOKUP(Table_Query_from_QDB_Production___SQL_Server[[#This Row],[cto_osc_code]],'CTO-OSC Table'!$A$2:$B$24,2,FALSE),"Undefined"))</f>
        <v>MAINTENANCE, FABRICATION AND OPERATIONS</v>
      </c>
      <c r="G3275" t="str">
        <f>UPPER(IFERROR(VLOOKUP(Table_Query_from_QDB_Production___SQL_Server[[#This Row],[ttl_class_ttl_outl]],'Title Class Table'!$A$2:$C$146,2,FALSE),"Undefined"))</f>
        <v>PHYSICAL PLANT SERVICES - MAINTENANCE</v>
      </c>
      <c r="H3275" t="s">
        <v>11451</v>
      </c>
      <c r="I3275">
        <v>6</v>
      </c>
      <c r="K3275" t="str">
        <f>IFERROR(VLOOKUP(Table_Query_from_QDB_Production___SQL_Server[[#This Row],[step_2_seq]],'Employee Benefit Groups'!#REF!,2,FALSE),"-")</f>
        <v>-</v>
      </c>
      <c r="M3275" t="str">
        <f>IFERROR(VLOOKUP(Table_Query_from_QDB_Production___SQL_Server[[#This Row],[step_4_seq]],'Employee Benefit Groups'!#REF!,2,FALSE),"-")</f>
        <v>-</v>
      </c>
      <c r="O3275" t="str">
        <f>IFERROR(VLOOKUP(Table_Query_from_QDB_Production___SQL_Server[[#This Row],[step_4_seq2]],'Employee Benefit Groups'!#REF!,2,FALSE),"-")</f>
        <v>-</v>
      </c>
      <c r="Q3275" t="str">
        <f>IFERROR(VLOOKUP(Table_Query_from_QDB_Production___SQL_Server[[#This Row],[step_5_seq]],'Employee Benefit Groups'!#REF!,2,FALSE),"-")</f>
        <v>-</v>
      </c>
      <c r="S3275" t="str">
        <f>IFERROR(VLOOKUP(Table_Query_from_QDB_Production___SQL_Server[[#This Row],[step_6_seq]],'Employee Benefit Groups'!#REF!,2,FALSE),"-")</f>
        <v>-</v>
      </c>
      <c r="T3275">
        <v>4</v>
      </c>
      <c r="U3275" t="str">
        <f>IFERROR(VLOOKUP(Table_Query_from_QDB_Production___SQL_Server[[#This Row],[step_7_seq]],'Employee Benefit Groups'!#REF!,2,FALSE),"-")</f>
        <v>-</v>
      </c>
      <c r="V3275">
        <v>3</v>
      </c>
      <c r="W3275" t="str">
        <f>IFERROR(VLOOKUP(Table_Query_from_QDB_Production___SQL_Server[[#This Row],[step_8_seq]],'Employee Benefit Groups'!#REF!,2,FALSE),"-")</f>
        <v>-</v>
      </c>
      <c r="X3275">
        <v>5</v>
      </c>
      <c r="Y3275" t="str">
        <f>IFERROR(VLOOKUP(Table_Query_from_QDB_Production___SQL_Server[[#This Row],[step_9_seq]],'Employee Benefit Groups'!#REF!,2,FALSE),"-")</f>
        <v>-</v>
      </c>
      <c r="AA3275" s="15"/>
      <c r="AB3275" s="15">
        <f t="shared" si="612"/>
        <v>0</v>
      </c>
      <c r="AC3275" s="11" t="s">
        <v>11502</v>
      </c>
      <c r="AD3275" s="11" t="str">
        <f t="shared" si="613"/>
        <v>-</v>
      </c>
      <c r="AE3275" s="12"/>
      <c r="AF3275" s="12">
        <f t="shared" si="614"/>
        <v>0</v>
      </c>
      <c r="AG3275" s="13" t="s">
        <v>11502</v>
      </c>
      <c r="AH3275" s="13" t="str">
        <f t="shared" si="615"/>
        <v>-</v>
      </c>
      <c r="AI3275" s="14"/>
      <c r="AJ3275" s="14">
        <f t="shared" si="616"/>
        <v>0</v>
      </c>
      <c r="AK3275" s="15" t="s">
        <v>11502</v>
      </c>
      <c r="AL3275" s="15" t="str">
        <f t="shared" si="617"/>
        <v>-</v>
      </c>
      <c r="AM3275" s="12"/>
      <c r="AN3275" s="12">
        <f t="shared" si="618"/>
        <v>0</v>
      </c>
      <c r="AO3275" s="16" t="s">
        <v>11502</v>
      </c>
      <c r="AP3275" s="16" t="str">
        <f t="shared" si="619"/>
        <v>-</v>
      </c>
      <c r="AQ3275" s="12">
        <v>3</v>
      </c>
      <c r="AR3275" s="12">
        <f t="shared" si="620"/>
        <v>4</v>
      </c>
      <c r="AS3275" s="14" t="s">
        <v>11498</v>
      </c>
      <c r="AT3275" s="14" t="str">
        <f t="shared" si="621"/>
        <v>-</v>
      </c>
      <c r="AU3275">
        <v>2</v>
      </c>
      <c r="AV3275" s="15" t="s">
        <v>11497</v>
      </c>
      <c r="AW3275" s="15" t="str">
        <f t="shared" si="622"/>
        <v>-</v>
      </c>
      <c r="AX3275">
        <v>4</v>
      </c>
      <c r="AY3275" s="17" t="s">
        <v>11499</v>
      </c>
      <c r="AZ3275" s="17" t="str">
        <f t="shared" si="623"/>
        <v>-</v>
      </c>
      <c r="BA3275"/>
    </row>
    <row r="3276" spans="1:53" x14ac:dyDescent="0.3">
      <c r="A3276" t="s">
        <v>9469</v>
      </c>
      <c r="B3276" t="s">
        <v>9470</v>
      </c>
      <c r="C3276" t="s">
        <v>9471</v>
      </c>
      <c r="D3276" t="s">
        <v>1101</v>
      </c>
      <c r="E3276" t="str">
        <f>LEFT(Table_Query_from_QDB_Production___SQL_Server[[#This Row],[ttl_class_ttl_outl]],1)</f>
        <v>G</v>
      </c>
      <c r="F3276" t="str">
        <f>UPPER(IFERROR(VLOOKUP(Table_Query_from_QDB_Production___SQL_Server[[#This Row],[cto_osc_code]],'CTO-OSC Table'!$A$2:$B$24,2,FALSE),"Undefined"))</f>
        <v>MAINTENANCE, FABRICATION AND OPERATIONS</v>
      </c>
      <c r="G3276" t="str">
        <f>UPPER(IFERROR(VLOOKUP(Table_Query_from_QDB_Production___SQL_Server[[#This Row],[ttl_class_ttl_outl]],'Title Class Table'!$A$2:$C$146,2,FALSE),"Undefined"))</f>
        <v>PHYSICAL PLANT SERVICES - MAINTENANCE</v>
      </c>
      <c r="H3276" t="s">
        <v>11451</v>
      </c>
      <c r="I3276">
        <v>6</v>
      </c>
      <c r="K3276" t="str">
        <f>IFERROR(VLOOKUP(Table_Query_from_QDB_Production___SQL_Server[[#This Row],[step_2_seq]],'Employee Benefit Groups'!#REF!,2,FALSE),"-")</f>
        <v>-</v>
      </c>
      <c r="M3276" t="str">
        <f>IFERROR(VLOOKUP(Table_Query_from_QDB_Production___SQL_Server[[#This Row],[step_4_seq]],'Employee Benefit Groups'!#REF!,2,FALSE),"-")</f>
        <v>-</v>
      </c>
      <c r="O3276" t="str">
        <f>IFERROR(VLOOKUP(Table_Query_from_QDB_Production___SQL_Server[[#This Row],[step_4_seq2]],'Employee Benefit Groups'!#REF!,2,FALSE),"-")</f>
        <v>-</v>
      </c>
      <c r="Q3276" t="str">
        <f>IFERROR(VLOOKUP(Table_Query_from_QDB_Production___SQL_Server[[#This Row],[step_5_seq]],'Employee Benefit Groups'!#REF!,2,FALSE),"-")</f>
        <v>-</v>
      </c>
      <c r="S3276" t="str">
        <f>IFERROR(VLOOKUP(Table_Query_from_QDB_Production___SQL_Server[[#This Row],[step_6_seq]],'Employee Benefit Groups'!#REF!,2,FALSE),"-")</f>
        <v>-</v>
      </c>
      <c r="T3276">
        <v>4</v>
      </c>
      <c r="U3276" t="str">
        <f>IFERROR(VLOOKUP(Table_Query_from_QDB_Production___SQL_Server[[#This Row],[step_7_seq]],'Employee Benefit Groups'!#REF!,2,FALSE),"-")</f>
        <v>-</v>
      </c>
      <c r="V3276">
        <v>3</v>
      </c>
      <c r="W3276" t="str">
        <f>IFERROR(VLOOKUP(Table_Query_from_QDB_Production___SQL_Server[[#This Row],[step_8_seq]],'Employee Benefit Groups'!#REF!,2,FALSE),"-")</f>
        <v>-</v>
      </c>
      <c r="X3276">
        <v>5</v>
      </c>
      <c r="Y3276" t="str">
        <f>IFERROR(VLOOKUP(Table_Query_from_QDB_Production___SQL_Server[[#This Row],[step_9_seq]],'Employee Benefit Groups'!#REF!,2,FALSE),"-")</f>
        <v>-</v>
      </c>
      <c r="AA3276" s="15"/>
      <c r="AB3276" s="15">
        <f t="shared" si="612"/>
        <v>0</v>
      </c>
      <c r="AC3276" s="11" t="s">
        <v>11502</v>
      </c>
      <c r="AD3276" s="11" t="str">
        <f t="shared" si="613"/>
        <v>-</v>
      </c>
      <c r="AE3276" s="12"/>
      <c r="AF3276" s="12">
        <f t="shared" si="614"/>
        <v>0</v>
      </c>
      <c r="AG3276" s="13" t="s">
        <v>11502</v>
      </c>
      <c r="AH3276" s="13" t="str">
        <f t="shared" si="615"/>
        <v>-</v>
      </c>
      <c r="AI3276" s="14"/>
      <c r="AJ3276" s="14">
        <f t="shared" si="616"/>
        <v>0</v>
      </c>
      <c r="AK3276" s="15" t="s">
        <v>11502</v>
      </c>
      <c r="AL3276" s="15" t="str">
        <f t="shared" si="617"/>
        <v>-</v>
      </c>
      <c r="AM3276" s="12"/>
      <c r="AN3276" s="12">
        <f t="shared" si="618"/>
        <v>0</v>
      </c>
      <c r="AO3276" s="16" t="s">
        <v>11502</v>
      </c>
      <c r="AP3276" s="16" t="str">
        <f t="shared" si="619"/>
        <v>-</v>
      </c>
      <c r="AQ3276" s="12">
        <v>3</v>
      </c>
      <c r="AR3276" s="12">
        <f t="shared" si="620"/>
        <v>4</v>
      </c>
      <c r="AS3276" s="14" t="s">
        <v>11498</v>
      </c>
      <c r="AT3276" s="14" t="str">
        <f t="shared" si="621"/>
        <v>-</v>
      </c>
      <c r="AU3276">
        <v>2</v>
      </c>
      <c r="AV3276" s="15" t="s">
        <v>11497</v>
      </c>
      <c r="AW3276" s="15" t="str">
        <f t="shared" si="622"/>
        <v>-</v>
      </c>
      <c r="AX3276">
        <v>4</v>
      </c>
      <c r="AY3276" s="17" t="s">
        <v>11499</v>
      </c>
      <c r="AZ3276" s="17" t="str">
        <f t="shared" si="623"/>
        <v>-</v>
      </c>
      <c r="BA3276"/>
    </row>
    <row r="3277" spans="1:53" x14ac:dyDescent="0.3">
      <c r="A3277" t="s">
        <v>9472</v>
      </c>
      <c r="B3277" t="s">
        <v>9473</v>
      </c>
      <c r="C3277" t="s">
        <v>9474</v>
      </c>
      <c r="D3277" t="s">
        <v>1101</v>
      </c>
      <c r="E3277" t="str">
        <f>LEFT(Table_Query_from_QDB_Production___SQL_Server[[#This Row],[ttl_class_ttl_outl]],1)</f>
        <v>G</v>
      </c>
      <c r="F3277" t="str">
        <f>UPPER(IFERROR(VLOOKUP(Table_Query_from_QDB_Production___SQL_Server[[#This Row],[cto_osc_code]],'CTO-OSC Table'!$A$2:$B$24,2,FALSE),"Undefined"))</f>
        <v>MAINTENANCE, FABRICATION AND OPERATIONS</v>
      </c>
      <c r="G3277" t="str">
        <f>UPPER(IFERROR(VLOOKUP(Table_Query_from_QDB_Production___SQL_Server[[#This Row],[ttl_class_ttl_outl]],'Title Class Table'!$A$2:$C$146,2,FALSE),"Undefined"))</f>
        <v>PHYSICAL PLANT SERVICES - MAINTENANCE</v>
      </c>
      <c r="H3277" t="s">
        <v>11451</v>
      </c>
      <c r="I3277">
        <v>6</v>
      </c>
      <c r="K3277" t="str">
        <f>IFERROR(VLOOKUP(Table_Query_from_QDB_Production___SQL_Server[[#This Row],[step_2_seq]],'Employee Benefit Groups'!#REF!,2,FALSE),"-")</f>
        <v>-</v>
      </c>
      <c r="M3277" t="str">
        <f>IFERROR(VLOOKUP(Table_Query_from_QDB_Production___SQL_Server[[#This Row],[step_4_seq]],'Employee Benefit Groups'!#REF!,2,FALSE),"-")</f>
        <v>-</v>
      </c>
      <c r="O3277" t="str">
        <f>IFERROR(VLOOKUP(Table_Query_from_QDB_Production___SQL_Server[[#This Row],[step_4_seq2]],'Employee Benefit Groups'!#REF!,2,FALSE),"-")</f>
        <v>-</v>
      </c>
      <c r="Q3277" t="str">
        <f>IFERROR(VLOOKUP(Table_Query_from_QDB_Production___SQL_Server[[#This Row],[step_5_seq]],'Employee Benefit Groups'!#REF!,2,FALSE),"-")</f>
        <v>-</v>
      </c>
      <c r="S3277" t="str">
        <f>IFERROR(VLOOKUP(Table_Query_from_QDB_Production___SQL_Server[[#This Row],[step_6_seq]],'Employee Benefit Groups'!#REF!,2,FALSE),"-")</f>
        <v>-</v>
      </c>
      <c r="T3277">
        <v>4</v>
      </c>
      <c r="U3277" t="str">
        <f>IFERROR(VLOOKUP(Table_Query_from_QDB_Production___SQL_Server[[#This Row],[step_7_seq]],'Employee Benefit Groups'!#REF!,2,FALSE),"-")</f>
        <v>-</v>
      </c>
      <c r="V3277">
        <v>3</v>
      </c>
      <c r="W3277" t="str">
        <f>IFERROR(VLOOKUP(Table_Query_from_QDB_Production___SQL_Server[[#This Row],[step_8_seq]],'Employee Benefit Groups'!#REF!,2,FALSE),"-")</f>
        <v>-</v>
      </c>
      <c r="X3277">
        <v>5</v>
      </c>
      <c r="Y3277" t="str">
        <f>IFERROR(VLOOKUP(Table_Query_from_QDB_Production___SQL_Server[[#This Row],[step_9_seq]],'Employee Benefit Groups'!#REF!,2,FALSE),"-")</f>
        <v>-</v>
      </c>
      <c r="AA3277" s="15"/>
      <c r="AB3277" s="15">
        <f t="shared" si="612"/>
        <v>0</v>
      </c>
      <c r="AC3277" s="11" t="s">
        <v>11502</v>
      </c>
      <c r="AD3277" s="11" t="str">
        <f t="shared" si="613"/>
        <v>-</v>
      </c>
      <c r="AE3277" s="12"/>
      <c r="AF3277" s="12">
        <f t="shared" si="614"/>
        <v>0</v>
      </c>
      <c r="AG3277" s="13" t="s">
        <v>11502</v>
      </c>
      <c r="AH3277" s="13" t="str">
        <f t="shared" si="615"/>
        <v>-</v>
      </c>
      <c r="AI3277" s="14"/>
      <c r="AJ3277" s="14">
        <f t="shared" si="616"/>
        <v>0</v>
      </c>
      <c r="AK3277" s="15" t="s">
        <v>11502</v>
      </c>
      <c r="AL3277" s="15" t="str">
        <f t="shared" si="617"/>
        <v>-</v>
      </c>
      <c r="AM3277" s="12"/>
      <c r="AN3277" s="12">
        <f t="shared" si="618"/>
        <v>0</v>
      </c>
      <c r="AO3277" s="16" t="s">
        <v>11502</v>
      </c>
      <c r="AP3277" s="16" t="str">
        <f t="shared" si="619"/>
        <v>-</v>
      </c>
      <c r="AQ3277" s="12">
        <v>3</v>
      </c>
      <c r="AR3277" s="12">
        <f t="shared" si="620"/>
        <v>4</v>
      </c>
      <c r="AS3277" s="14" t="s">
        <v>11498</v>
      </c>
      <c r="AT3277" s="14" t="str">
        <f t="shared" si="621"/>
        <v>-</v>
      </c>
      <c r="AU3277">
        <v>2</v>
      </c>
      <c r="AV3277" s="15" t="s">
        <v>11497</v>
      </c>
      <c r="AW3277" s="15" t="str">
        <f t="shared" si="622"/>
        <v>-</v>
      </c>
      <c r="AX3277">
        <v>4</v>
      </c>
      <c r="AY3277" s="17" t="s">
        <v>11499</v>
      </c>
      <c r="AZ3277" s="17" t="str">
        <f t="shared" si="623"/>
        <v>-</v>
      </c>
      <c r="BA3277"/>
    </row>
    <row r="3278" spans="1:53" x14ac:dyDescent="0.3">
      <c r="A3278" t="s">
        <v>9475</v>
      </c>
      <c r="B3278" t="s">
        <v>9476</v>
      </c>
      <c r="C3278" t="s">
        <v>9477</v>
      </c>
      <c r="D3278" t="s">
        <v>1101</v>
      </c>
      <c r="E3278" t="str">
        <f>LEFT(Table_Query_from_QDB_Production___SQL_Server[[#This Row],[ttl_class_ttl_outl]],1)</f>
        <v>G</v>
      </c>
      <c r="F3278" t="str">
        <f>UPPER(IFERROR(VLOOKUP(Table_Query_from_QDB_Production___SQL_Server[[#This Row],[cto_osc_code]],'CTO-OSC Table'!$A$2:$B$24,2,FALSE),"Undefined"))</f>
        <v>MAINTENANCE, FABRICATION AND OPERATIONS</v>
      </c>
      <c r="G3278" t="str">
        <f>UPPER(IFERROR(VLOOKUP(Table_Query_from_QDB_Production___SQL_Server[[#This Row],[ttl_class_ttl_outl]],'Title Class Table'!$A$2:$C$146,2,FALSE),"Undefined"))</f>
        <v>PHYSICAL PLANT SERVICES - MAINTENANCE</v>
      </c>
      <c r="H3278" t="s">
        <v>11451</v>
      </c>
      <c r="I3278">
        <v>6</v>
      </c>
      <c r="K3278" t="str">
        <f>IFERROR(VLOOKUP(Table_Query_from_QDB_Production___SQL_Server[[#This Row],[step_2_seq]],'Employee Benefit Groups'!#REF!,2,FALSE),"-")</f>
        <v>-</v>
      </c>
      <c r="M3278" t="str">
        <f>IFERROR(VLOOKUP(Table_Query_from_QDB_Production___SQL_Server[[#This Row],[step_4_seq]],'Employee Benefit Groups'!#REF!,2,FALSE),"-")</f>
        <v>-</v>
      </c>
      <c r="O3278" t="str">
        <f>IFERROR(VLOOKUP(Table_Query_from_QDB_Production___SQL_Server[[#This Row],[step_4_seq2]],'Employee Benefit Groups'!#REF!,2,FALSE),"-")</f>
        <v>-</v>
      </c>
      <c r="Q3278" t="str">
        <f>IFERROR(VLOOKUP(Table_Query_from_QDB_Production___SQL_Server[[#This Row],[step_5_seq]],'Employee Benefit Groups'!#REF!,2,FALSE),"-")</f>
        <v>-</v>
      </c>
      <c r="S3278" t="str">
        <f>IFERROR(VLOOKUP(Table_Query_from_QDB_Production___SQL_Server[[#This Row],[step_6_seq]],'Employee Benefit Groups'!#REF!,2,FALSE),"-")</f>
        <v>-</v>
      </c>
      <c r="T3278">
        <v>4</v>
      </c>
      <c r="U3278" t="str">
        <f>IFERROR(VLOOKUP(Table_Query_from_QDB_Production___SQL_Server[[#This Row],[step_7_seq]],'Employee Benefit Groups'!#REF!,2,FALSE),"-")</f>
        <v>-</v>
      </c>
      <c r="V3278">
        <v>3</v>
      </c>
      <c r="W3278" t="str">
        <f>IFERROR(VLOOKUP(Table_Query_from_QDB_Production___SQL_Server[[#This Row],[step_8_seq]],'Employee Benefit Groups'!#REF!,2,FALSE),"-")</f>
        <v>-</v>
      </c>
      <c r="X3278">
        <v>5</v>
      </c>
      <c r="Y3278" t="str">
        <f>IFERROR(VLOOKUP(Table_Query_from_QDB_Production___SQL_Server[[#This Row],[step_9_seq]],'Employee Benefit Groups'!#REF!,2,FALSE),"-")</f>
        <v>-</v>
      </c>
      <c r="AA3278" s="15"/>
      <c r="AB3278" s="15">
        <f t="shared" si="612"/>
        <v>0</v>
      </c>
      <c r="AC3278" s="11" t="s">
        <v>11502</v>
      </c>
      <c r="AD3278" s="11" t="str">
        <f t="shared" si="613"/>
        <v>-</v>
      </c>
      <c r="AE3278" s="12"/>
      <c r="AF3278" s="12">
        <f t="shared" si="614"/>
        <v>0</v>
      </c>
      <c r="AG3278" s="13" t="s">
        <v>11502</v>
      </c>
      <c r="AH3278" s="13" t="str">
        <f t="shared" si="615"/>
        <v>-</v>
      </c>
      <c r="AI3278" s="14"/>
      <c r="AJ3278" s="14">
        <f t="shared" si="616"/>
        <v>0</v>
      </c>
      <c r="AK3278" s="15" t="s">
        <v>11502</v>
      </c>
      <c r="AL3278" s="15" t="str">
        <f t="shared" si="617"/>
        <v>-</v>
      </c>
      <c r="AM3278" s="12"/>
      <c r="AN3278" s="12">
        <f t="shared" si="618"/>
        <v>0</v>
      </c>
      <c r="AO3278" s="16" t="s">
        <v>11502</v>
      </c>
      <c r="AP3278" s="16" t="str">
        <f t="shared" si="619"/>
        <v>-</v>
      </c>
      <c r="AQ3278" s="12">
        <v>3</v>
      </c>
      <c r="AR3278" s="12">
        <f t="shared" si="620"/>
        <v>4</v>
      </c>
      <c r="AS3278" s="14" t="s">
        <v>11498</v>
      </c>
      <c r="AT3278" s="14" t="str">
        <f t="shared" si="621"/>
        <v>-</v>
      </c>
      <c r="AU3278">
        <v>2</v>
      </c>
      <c r="AV3278" s="15" t="s">
        <v>11497</v>
      </c>
      <c r="AW3278" s="15" t="str">
        <f t="shared" si="622"/>
        <v>-</v>
      </c>
      <c r="AX3278">
        <v>4</v>
      </c>
      <c r="AY3278" s="17" t="s">
        <v>11499</v>
      </c>
      <c r="AZ3278" s="17" t="str">
        <f t="shared" si="623"/>
        <v>-</v>
      </c>
      <c r="BA3278"/>
    </row>
    <row r="3279" spans="1:53" x14ac:dyDescent="0.3">
      <c r="A3279" t="s">
        <v>9478</v>
      </c>
      <c r="B3279" t="s">
        <v>9479</v>
      </c>
      <c r="C3279" t="s">
        <v>9480</v>
      </c>
      <c r="D3279" t="s">
        <v>1101</v>
      </c>
      <c r="E3279" t="str">
        <f>LEFT(Table_Query_from_QDB_Production___SQL_Server[[#This Row],[ttl_class_ttl_outl]],1)</f>
        <v>G</v>
      </c>
      <c r="F3279" t="str">
        <f>UPPER(IFERROR(VLOOKUP(Table_Query_from_QDB_Production___SQL_Server[[#This Row],[cto_osc_code]],'CTO-OSC Table'!$A$2:$B$24,2,FALSE),"Undefined"))</f>
        <v>MAINTENANCE, FABRICATION AND OPERATIONS</v>
      </c>
      <c r="G3279" t="str">
        <f>UPPER(IFERROR(VLOOKUP(Table_Query_from_QDB_Production___SQL_Server[[#This Row],[ttl_class_ttl_outl]],'Title Class Table'!$A$2:$C$146,2,FALSE),"Undefined"))</f>
        <v>PHYSICAL PLANT SERVICES - MAINTENANCE</v>
      </c>
      <c r="H3279" t="s">
        <v>11451</v>
      </c>
      <c r="I3279">
        <v>6</v>
      </c>
      <c r="K3279" t="str">
        <f>IFERROR(VLOOKUP(Table_Query_from_QDB_Production___SQL_Server[[#This Row],[step_2_seq]],'Employee Benefit Groups'!#REF!,2,FALSE),"-")</f>
        <v>-</v>
      </c>
      <c r="M3279" t="str">
        <f>IFERROR(VLOOKUP(Table_Query_from_QDB_Production___SQL_Server[[#This Row],[step_4_seq]],'Employee Benefit Groups'!#REF!,2,FALSE),"-")</f>
        <v>-</v>
      </c>
      <c r="O3279" t="str">
        <f>IFERROR(VLOOKUP(Table_Query_from_QDB_Production___SQL_Server[[#This Row],[step_4_seq2]],'Employee Benefit Groups'!#REF!,2,FALSE),"-")</f>
        <v>-</v>
      </c>
      <c r="Q3279" t="str">
        <f>IFERROR(VLOOKUP(Table_Query_from_QDB_Production___SQL_Server[[#This Row],[step_5_seq]],'Employee Benefit Groups'!#REF!,2,FALSE),"-")</f>
        <v>-</v>
      </c>
      <c r="S3279" t="str">
        <f>IFERROR(VLOOKUP(Table_Query_from_QDB_Production___SQL_Server[[#This Row],[step_6_seq]],'Employee Benefit Groups'!#REF!,2,FALSE),"-")</f>
        <v>-</v>
      </c>
      <c r="T3279">
        <v>4</v>
      </c>
      <c r="U3279" t="str">
        <f>IFERROR(VLOOKUP(Table_Query_from_QDB_Production___SQL_Server[[#This Row],[step_7_seq]],'Employee Benefit Groups'!#REF!,2,FALSE),"-")</f>
        <v>-</v>
      </c>
      <c r="V3279">
        <v>3</v>
      </c>
      <c r="W3279" t="str">
        <f>IFERROR(VLOOKUP(Table_Query_from_QDB_Production___SQL_Server[[#This Row],[step_8_seq]],'Employee Benefit Groups'!#REF!,2,FALSE),"-")</f>
        <v>-</v>
      </c>
      <c r="X3279">
        <v>5</v>
      </c>
      <c r="Y3279" t="str">
        <f>IFERROR(VLOOKUP(Table_Query_from_QDB_Production___SQL_Server[[#This Row],[step_9_seq]],'Employee Benefit Groups'!#REF!,2,FALSE),"-")</f>
        <v>-</v>
      </c>
      <c r="AA3279" s="15"/>
      <c r="AB3279" s="15">
        <f t="shared" si="612"/>
        <v>0</v>
      </c>
      <c r="AC3279" s="11" t="s">
        <v>11502</v>
      </c>
      <c r="AD3279" s="11" t="str">
        <f t="shared" si="613"/>
        <v>-</v>
      </c>
      <c r="AE3279" s="12"/>
      <c r="AF3279" s="12">
        <f t="shared" si="614"/>
        <v>0</v>
      </c>
      <c r="AG3279" s="13" t="s">
        <v>11502</v>
      </c>
      <c r="AH3279" s="13" t="str">
        <f t="shared" si="615"/>
        <v>-</v>
      </c>
      <c r="AI3279" s="14"/>
      <c r="AJ3279" s="14">
        <f t="shared" si="616"/>
        <v>0</v>
      </c>
      <c r="AK3279" s="15" t="s">
        <v>11502</v>
      </c>
      <c r="AL3279" s="15" t="str">
        <f t="shared" si="617"/>
        <v>-</v>
      </c>
      <c r="AM3279" s="12"/>
      <c r="AN3279" s="12">
        <f t="shared" si="618"/>
        <v>0</v>
      </c>
      <c r="AO3279" s="16" t="s">
        <v>11502</v>
      </c>
      <c r="AP3279" s="16" t="str">
        <f t="shared" si="619"/>
        <v>-</v>
      </c>
      <c r="AQ3279" s="12">
        <v>3</v>
      </c>
      <c r="AR3279" s="12">
        <f t="shared" si="620"/>
        <v>4</v>
      </c>
      <c r="AS3279" s="14" t="s">
        <v>11498</v>
      </c>
      <c r="AT3279" s="14" t="str">
        <f t="shared" si="621"/>
        <v>-</v>
      </c>
      <c r="AU3279">
        <v>2</v>
      </c>
      <c r="AV3279" s="15" t="s">
        <v>11497</v>
      </c>
      <c r="AW3279" s="15" t="str">
        <f t="shared" si="622"/>
        <v>-</v>
      </c>
      <c r="AX3279">
        <v>4</v>
      </c>
      <c r="AY3279" s="17" t="s">
        <v>11499</v>
      </c>
      <c r="AZ3279" s="17" t="str">
        <f t="shared" si="623"/>
        <v>-</v>
      </c>
      <c r="BA3279"/>
    </row>
    <row r="3280" spans="1:53" x14ac:dyDescent="0.3">
      <c r="A3280" t="s">
        <v>9481</v>
      </c>
      <c r="B3280" t="s">
        <v>9482</v>
      </c>
      <c r="C3280" t="s">
        <v>9483</v>
      </c>
      <c r="D3280" t="s">
        <v>1101</v>
      </c>
      <c r="E3280" t="str">
        <f>LEFT(Table_Query_from_QDB_Production___SQL_Server[[#This Row],[ttl_class_ttl_outl]],1)</f>
        <v>G</v>
      </c>
      <c r="F3280" t="str">
        <f>UPPER(IFERROR(VLOOKUP(Table_Query_from_QDB_Production___SQL_Server[[#This Row],[cto_osc_code]],'CTO-OSC Table'!$A$2:$B$24,2,FALSE),"Undefined"))</f>
        <v>MAINTENANCE, FABRICATION AND OPERATIONS</v>
      </c>
      <c r="G3280" t="str">
        <f>UPPER(IFERROR(VLOOKUP(Table_Query_from_QDB_Production___SQL_Server[[#This Row],[ttl_class_ttl_outl]],'Title Class Table'!$A$2:$C$146,2,FALSE),"Undefined"))</f>
        <v>PHYSICAL PLANT SERVICES - MAINTENANCE</v>
      </c>
      <c r="H3280" t="s">
        <v>11451</v>
      </c>
      <c r="I3280">
        <v>6</v>
      </c>
      <c r="K3280" t="str">
        <f>IFERROR(VLOOKUP(Table_Query_from_QDB_Production___SQL_Server[[#This Row],[step_2_seq]],'Employee Benefit Groups'!#REF!,2,FALSE),"-")</f>
        <v>-</v>
      </c>
      <c r="M3280" t="str">
        <f>IFERROR(VLOOKUP(Table_Query_from_QDB_Production___SQL_Server[[#This Row],[step_4_seq]],'Employee Benefit Groups'!#REF!,2,FALSE),"-")</f>
        <v>-</v>
      </c>
      <c r="O3280" t="str">
        <f>IFERROR(VLOOKUP(Table_Query_from_QDB_Production___SQL_Server[[#This Row],[step_4_seq2]],'Employee Benefit Groups'!#REF!,2,FALSE),"-")</f>
        <v>-</v>
      </c>
      <c r="Q3280" t="str">
        <f>IFERROR(VLOOKUP(Table_Query_from_QDB_Production___SQL_Server[[#This Row],[step_5_seq]],'Employee Benefit Groups'!#REF!,2,FALSE),"-")</f>
        <v>-</v>
      </c>
      <c r="S3280" t="str">
        <f>IFERROR(VLOOKUP(Table_Query_from_QDB_Production___SQL_Server[[#This Row],[step_6_seq]],'Employee Benefit Groups'!#REF!,2,FALSE),"-")</f>
        <v>-</v>
      </c>
      <c r="T3280">
        <v>4</v>
      </c>
      <c r="U3280" t="str">
        <f>IFERROR(VLOOKUP(Table_Query_from_QDB_Production___SQL_Server[[#This Row],[step_7_seq]],'Employee Benefit Groups'!#REF!,2,FALSE),"-")</f>
        <v>-</v>
      </c>
      <c r="V3280">
        <v>3</v>
      </c>
      <c r="W3280" t="str">
        <f>IFERROR(VLOOKUP(Table_Query_from_QDB_Production___SQL_Server[[#This Row],[step_8_seq]],'Employee Benefit Groups'!#REF!,2,FALSE),"-")</f>
        <v>-</v>
      </c>
      <c r="X3280">
        <v>5</v>
      </c>
      <c r="Y3280" t="str">
        <f>IFERROR(VLOOKUP(Table_Query_from_QDB_Production___SQL_Server[[#This Row],[step_9_seq]],'Employee Benefit Groups'!#REF!,2,FALSE),"-")</f>
        <v>-</v>
      </c>
      <c r="AA3280" s="15"/>
      <c r="AB3280" s="15">
        <f t="shared" si="612"/>
        <v>0</v>
      </c>
      <c r="AC3280" s="11" t="s">
        <v>11502</v>
      </c>
      <c r="AD3280" s="11" t="str">
        <f t="shared" si="613"/>
        <v>-</v>
      </c>
      <c r="AE3280" s="12"/>
      <c r="AF3280" s="12">
        <f t="shared" si="614"/>
        <v>0</v>
      </c>
      <c r="AG3280" s="13" t="s">
        <v>11502</v>
      </c>
      <c r="AH3280" s="13" t="str">
        <f t="shared" si="615"/>
        <v>-</v>
      </c>
      <c r="AI3280" s="14"/>
      <c r="AJ3280" s="14">
        <f t="shared" si="616"/>
        <v>0</v>
      </c>
      <c r="AK3280" s="15" t="s">
        <v>11502</v>
      </c>
      <c r="AL3280" s="15" t="str">
        <f t="shared" si="617"/>
        <v>-</v>
      </c>
      <c r="AM3280" s="12"/>
      <c r="AN3280" s="12">
        <f t="shared" si="618"/>
        <v>0</v>
      </c>
      <c r="AO3280" s="16" t="s">
        <v>11502</v>
      </c>
      <c r="AP3280" s="16" t="str">
        <f t="shared" si="619"/>
        <v>-</v>
      </c>
      <c r="AQ3280" s="12">
        <v>3</v>
      </c>
      <c r="AR3280" s="12">
        <f t="shared" si="620"/>
        <v>4</v>
      </c>
      <c r="AS3280" s="14" t="s">
        <v>11498</v>
      </c>
      <c r="AT3280" s="14" t="str">
        <f t="shared" si="621"/>
        <v>-</v>
      </c>
      <c r="AU3280">
        <v>2</v>
      </c>
      <c r="AV3280" s="15" t="s">
        <v>11497</v>
      </c>
      <c r="AW3280" s="15" t="str">
        <f t="shared" si="622"/>
        <v>-</v>
      </c>
      <c r="AX3280">
        <v>4</v>
      </c>
      <c r="AY3280" s="17" t="s">
        <v>11499</v>
      </c>
      <c r="AZ3280" s="17" t="str">
        <f t="shared" si="623"/>
        <v>-</v>
      </c>
      <c r="BA3280"/>
    </row>
    <row r="3281" spans="1:53" x14ac:dyDescent="0.3">
      <c r="A3281" t="s">
        <v>9484</v>
      </c>
      <c r="B3281" t="s">
        <v>9485</v>
      </c>
      <c r="C3281" t="s">
        <v>9486</v>
      </c>
      <c r="D3281" t="s">
        <v>6906</v>
      </c>
      <c r="E3281" t="str">
        <f>LEFT(Table_Query_from_QDB_Production___SQL_Server[[#This Row],[ttl_class_ttl_outl]],1)</f>
        <v>G</v>
      </c>
      <c r="F3281" t="str">
        <f>UPPER(IFERROR(VLOOKUP(Table_Query_from_QDB_Production___SQL_Server[[#This Row],[cto_osc_code]],'CTO-OSC Table'!$A$2:$B$24,2,FALSE),"Undefined"))</f>
        <v>MAINTENANCE, FABRICATION AND OPERATIONS</v>
      </c>
      <c r="G3281" t="str">
        <f>UPPER(IFERROR(VLOOKUP(Table_Query_from_QDB_Production___SQL_Server[[#This Row],[ttl_class_ttl_outl]],'Title Class Table'!$A$2:$C$146,2,FALSE),"Undefined"))</f>
        <v>TECHNICAL AND OPERATIONS SERVICES</v>
      </c>
      <c r="H3281" t="s">
        <v>11451</v>
      </c>
      <c r="I3281">
        <v>6</v>
      </c>
      <c r="K3281" t="str">
        <f>IFERROR(VLOOKUP(Table_Query_from_QDB_Production___SQL_Server[[#This Row],[step_2_seq]],'Employee Benefit Groups'!#REF!,2,FALSE),"-")</f>
        <v>-</v>
      </c>
      <c r="M3281" t="str">
        <f>IFERROR(VLOOKUP(Table_Query_from_QDB_Production___SQL_Server[[#This Row],[step_4_seq]],'Employee Benefit Groups'!#REF!,2,FALSE),"-")</f>
        <v>-</v>
      </c>
      <c r="O3281" t="str">
        <f>IFERROR(VLOOKUP(Table_Query_from_QDB_Production___SQL_Server[[#This Row],[step_4_seq2]],'Employee Benefit Groups'!#REF!,2,FALSE),"-")</f>
        <v>-</v>
      </c>
      <c r="Q3281" t="str">
        <f>IFERROR(VLOOKUP(Table_Query_from_QDB_Production___SQL_Server[[#This Row],[step_5_seq]],'Employee Benefit Groups'!#REF!,2,FALSE),"-")</f>
        <v>-</v>
      </c>
      <c r="S3281" t="str">
        <f>IFERROR(VLOOKUP(Table_Query_from_QDB_Production___SQL_Server[[#This Row],[step_6_seq]],'Employee Benefit Groups'!#REF!,2,FALSE),"-")</f>
        <v>-</v>
      </c>
      <c r="T3281">
        <v>4</v>
      </c>
      <c r="U3281" t="str">
        <f>IFERROR(VLOOKUP(Table_Query_from_QDB_Production___SQL_Server[[#This Row],[step_7_seq]],'Employee Benefit Groups'!#REF!,2,FALSE),"-")</f>
        <v>-</v>
      </c>
      <c r="V3281">
        <v>3</v>
      </c>
      <c r="W3281" t="str">
        <f>IFERROR(VLOOKUP(Table_Query_from_QDB_Production___SQL_Server[[#This Row],[step_8_seq]],'Employee Benefit Groups'!#REF!,2,FALSE),"-")</f>
        <v>-</v>
      </c>
      <c r="X3281">
        <v>5</v>
      </c>
      <c r="Y3281" t="str">
        <f>IFERROR(VLOOKUP(Table_Query_from_QDB_Production___SQL_Server[[#This Row],[step_9_seq]],'Employee Benefit Groups'!#REF!,2,FALSE),"-")</f>
        <v>-</v>
      </c>
      <c r="AA3281" s="15"/>
      <c r="AB3281" s="15">
        <f t="shared" si="612"/>
        <v>0</v>
      </c>
      <c r="AC3281" s="11" t="s">
        <v>11502</v>
      </c>
      <c r="AD3281" s="11" t="str">
        <f t="shared" si="613"/>
        <v>-</v>
      </c>
      <c r="AE3281" s="12"/>
      <c r="AF3281" s="12">
        <f t="shared" si="614"/>
        <v>0</v>
      </c>
      <c r="AG3281" s="13" t="s">
        <v>11502</v>
      </c>
      <c r="AH3281" s="13" t="str">
        <f t="shared" si="615"/>
        <v>-</v>
      </c>
      <c r="AI3281" s="14"/>
      <c r="AJ3281" s="14">
        <f t="shared" si="616"/>
        <v>0</v>
      </c>
      <c r="AK3281" s="15" t="s">
        <v>11502</v>
      </c>
      <c r="AL3281" s="15" t="str">
        <f t="shared" si="617"/>
        <v>-</v>
      </c>
      <c r="AM3281" s="12"/>
      <c r="AN3281" s="12">
        <f t="shared" si="618"/>
        <v>0</v>
      </c>
      <c r="AO3281" s="16" t="s">
        <v>11502</v>
      </c>
      <c r="AP3281" s="16" t="str">
        <f t="shared" si="619"/>
        <v>-</v>
      </c>
      <c r="AQ3281" s="12">
        <v>3</v>
      </c>
      <c r="AR3281" s="12">
        <f t="shared" si="620"/>
        <v>4</v>
      </c>
      <c r="AS3281" s="14" t="s">
        <v>11498</v>
      </c>
      <c r="AT3281" s="14" t="str">
        <f t="shared" si="621"/>
        <v>-</v>
      </c>
      <c r="AU3281">
        <v>2</v>
      </c>
      <c r="AV3281" s="15" t="s">
        <v>11497</v>
      </c>
      <c r="AW3281" s="15" t="str">
        <f t="shared" si="622"/>
        <v>-</v>
      </c>
      <c r="AX3281">
        <v>4</v>
      </c>
      <c r="AY3281" s="17" t="s">
        <v>11499</v>
      </c>
      <c r="AZ3281" s="17" t="str">
        <f t="shared" si="623"/>
        <v>-</v>
      </c>
      <c r="BA3281"/>
    </row>
    <row r="3282" spans="1:53" x14ac:dyDescent="0.3">
      <c r="A3282" t="s">
        <v>9487</v>
      </c>
      <c r="B3282" t="s">
        <v>9488</v>
      </c>
      <c r="C3282" t="s">
        <v>9489</v>
      </c>
      <c r="D3282" t="s">
        <v>6906</v>
      </c>
      <c r="E3282" t="str">
        <f>LEFT(Table_Query_from_QDB_Production___SQL_Server[[#This Row],[ttl_class_ttl_outl]],1)</f>
        <v>G</v>
      </c>
      <c r="F3282" t="str">
        <f>UPPER(IFERROR(VLOOKUP(Table_Query_from_QDB_Production___SQL_Server[[#This Row],[cto_osc_code]],'CTO-OSC Table'!$A$2:$B$24,2,FALSE),"Undefined"))</f>
        <v>MAINTENANCE, FABRICATION AND OPERATIONS</v>
      </c>
      <c r="G3282" t="str">
        <f>UPPER(IFERROR(VLOOKUP(Table_Query_from_QDB_Production___SQL_Server[[#This Row],[ttl_class_ttl_outl]],'Title Class Table'!$A$2:$C$146,2,FALSE),"Undefined"))</f>
        <v>TECHNICAL AND OPERATIONS SERVICES</v>
      </c>
      <c r="H3282" t="s">
        <v>11451</v>
      </c>
      <c r="I3282">
        <v>6</v>
      </c>
      <c r="K3282" t="str">
        <f>IFERROR(VLOOKUP(Table_Query_from_QDB_Production___SQL_Server[[#This Row],[step_2_seq]],'Employee Benefit Groups'!#REF!,2,FALSE),"-")</f>
        <v>-</v>
      </c>
      <c r="M3282" t="str">
        <f>IFERROR(VLOOKUP(Table_Query_from_QDB_Production___SQL_Server[[#This Row],[step_4_seq]],'Employee Benefit Groups'!#REF!,2,FALSE),"-")</f>
        <v>-</v>
      </c>
      <c r="O3282" t="str">
        <f>IFERROR(VLOOKUP(Table_Query_from_QDB_Production___SQL_Server[[#This Row],[step_4_seq2]],'Employee Benefit Groups'!#REF!,2,FALSE),"-")</f>
        <v>-</v>
      </c>
      <c r="Q3282" t="str">
        <f>IFERROR(VLOOKUP(Table_Query_from_QDB_Production___SQL_Server[[#This Row],[step_5_seq]],'Employee Benefit Groups'!#REF!,2,FALSE),"-")</f>
        <v>-</v>
      </c>
      <c r="S3282" t="str">
        <f>IFERROR(VLOOKUP(Table_Query_from_QDB_Production___SQL_Server[[#This Row],[step_6_seq]],'Employee Benefit Groups'!#REF!,2,FALSE),"-")</f>
        <v>-</v>
      </c>
      <c r="T3282">
        <v>4</v>
      </c>
      <c r="U3282" t="str">
        <f>IFERROR(VLOOKUP(Table_Query_from_QDB_Production___SQL_Server[[#This Row],[step_7_seq]],'Employee Benefit Groups'!#REF!,2,FALSE),"-")</f>
        <v>-</v>
      </c>
      <c r="V3282">
        <v>3</v>
      </c>
      <c r="W3282" t="str">
        <f>IFERROR(VLOOKUP(Table_Query_from_QDB_Production___SQL_Server[[#This Row],[step_8_seq]],'Employee Benefit Groups'!#REF!,2,FALSE),"-")</f>
        <v>-</v>
      </c>
      <c r="X3282">
        <v>5</v>
      </c>
      <c r="Y3282" t="str">
        <f>IFERROR(VLOOKUP(Table_Query_from_QDB_Production___SQL_Server[[#This Row],[step_9_seq]],'Employee Benefit Groups'!#REF!,2,FALSE),"-")</f>
        <v>-</v>
      </c>
      <c r="AA3282" s="15"/>
      <c r="AB3282" s="15">
        <f t="shared" si="612"/>
        <v>0</v>
      </c>
      <c r="AC3282" s="11" t="s">
        <v>11502</v>
      </c>
      <c r="AD3282" s="11" t="str">
        <f t="shared" si="613"/>
        <v>-</v>
      </c>
      <c r="AE3282" s="12"/>
      <c r="AF3282" s="12">
        <f t="shared" si="614"/>
        <v>0</v>
      </c>
      <c r="AG3282" s="13" t="s">
        <v>11502</v>
      </c>
      <c r="AH3282" s="13" t="str">
        <f t="shared" si="615"/>
        <v>-</v>
      </c>
      <c r="AI3282" s="14"/>
      <c r="AJ3282" s="14">
        <f t="shared" si="616"/>
        <v>0</v>
      </c>
      <c r="AK3282" s="15" t="s">
        <v>11502</v>
      </c>
      <c r="AL3282" s="15" t="str">
        <f t="shared" si="617"/>
        <v>-</v>
      </c>
      <c r="AM3282" s="12"/>
      <c r="AN3282" s="12">
        <f t="shared" si="618"/>
        <v>0</v>
      </c>
      <c r="AO3282" s="16" t="s">
        <v>11502</v>
      </c>
      <c r="AP3282" s="16" t="str">
        <f t="shared" si="619"/>
        <v>-</v>
      </c>
      <c r="AQ3282" s="12">
        <v>3</v>
      </c>
      <c r="AR3282" s="12">
        <f t="shared" si="620"/>
        <v>4</v>
      </c>
      <c r="AS3282" s="14" t="s">
        <v>11498</v>
      </c>
      <c r="AT3282" s="14" t="str">
        <f t="shared" si="621"/>
        <v>-</v>
      </c>
      <c r="AU3282">
        <v>2</v>
      </c>
      <c r="AV3282" s="15" t="s">
        <v>11497</v>
      </c>
      <c r="AW3282" s="15" t="str">
        <f t="shared" si="622"/>
        <v>-</v>
      </c>
      <c r="AX3282">
        <v>4</v>
      </c>
      <c r="AY3282" s="17" t="s">
        <v>11499</v>
      </c>
      <c r="AZ3282" s="17" t="str">
        <f t="shared" si="623"/>
        <v>-</v>
      </c>
      <c r="BA3282"/>
    </row>
    <row r="3283" spans="1:53" x14ac:dyDescent="0.3">
      <c r="A3283" t="s">
        <v>9490</v>
      </c>
      <c r="B3283" t="s">
        <v>9491</v>
      </c>
      <c r="C3283" t="s">
        <v>9492</v>
      </c>
      <c r="D3283" t="s">
        <v>1101</v>
      </c>
      <c r="E3283" t="str">
        <f>LEFT(Table_Query_from_QDB_Production___SQL_Server[[#This Row],[ttl_class_ttl_outl]],1)</f>
        <v>G</v>
      </c>
      <c r="F3283" t="str">
        <f>UPPER(IFERROR(VLOOKUP(Table_Query_from_QDB_Production___SQL_Server[[#This Row],[cto_osc_code]],'CTO-OSC Table'!$A$2:$B$24,2,FALSE),"Undefined"))</f>
        <v>MAINTENANCE, FABRICATION AND OPERATIONS</v>
      </c>
      <c r="G3283" t="str">
        <f>UPPER(IFERROR(VLOOKUP(Table_Query_from_QDB_Production___SQL_Server[[#This Row],[ttl_class_ttl_outl]],'Title Class Table'!$A$2:$C$146,2,FALSE),"Undefined"))</f>
        <v>PHYSICAL PLANT SERVICES - MAINTENANCE</v>
      </c>
      <c r="H3283" t="s">
        <v>11451</v>
      </c>
      <c r="I3283">
        <v>6</v>
      </c>
      <c r="K3283" t="str">
        <f>IFERROR(VLOOKUP(Table_Query_from_QDB_Production___SQL_Server[[#This Row],[step_2_seq]],'Employee Benefit Groups'!#REF!,2,FALSE),"-")</f>
        <v>-</v>
      </c>
      <c r="M3283" t="str">
        <f>IFERROR(VLOOKUP(Table_Query_from_QDB_Production___SQL_Server[[#This Row],[step_4_seq]],'Employee Benefit Groups'!#REF!,2,FALSE),"-")</f>
        <v>-</v>
      </c>
      <c r="O3283" t="str">
        <f>IFERROR(VLOOKUP(Table_Query_from_QDB_Production___SQL_Server[[#This Row],[step_4_seq2]],'Employee Benefit Groups'!#REF!,2,FALSE),"-")</f>
        <v>-</v>
      </c>
      <c r="Q3283" t="str">
        <f>IFERROR(VLOOKUP(Table_Query_from_QDB_Production___SQL_Server[[#This Row],[step_5_seq]],'Employee Benefit Groups'!#REF!,2,FALSE),"-")</f>
        <v>-</v>
      </c>
      <c r="S3283" t="str">
        <f>IFERROR(VLOOKUP(Table_Query_from_QDB_Production___SQL_Server[[#This Row],[step_6_seq]],'Employee Benefit Groups'!#REF!,2,FALSE),"-")</f>
        <v>-</v>
      </c>
      <c r="T3283">
        <v>4</v>
      </c>
      <c r="U3283" t="str">
        <f>IFERROR(VLOOKUP(Table_Query_from_QDB_Production___SQL_Server[[#This Row],[step_7_seq]],'Employee Benefit Groups'!#REF!,2,FALSE),"-")</f>
        <v>-</v>
      </c>
      <c r="V3283">
        <v>3</v>
      </c>
      <c r="W3283" t="str">
        <f>IFERROR(VLOOKUP(Table_Query_from_QDB_Production___SQL_Server[[#This Row],[step_8_seq]],'Employee Benefit Groups'!#REF!,2,FALSE),"-")</f>
        <v>-</v>
      </c>
      <c r="X3283">
        <v>5</v>
      </c>
      <c r="Y3283" t="str">
        <f>IFERROR(VLOOKUP(Table_Query_from_QDB_Production___SQL_Server[[#This Row],[step_9_seq]],'Employee Benefit Groups'!#REF!,2,FALSE),"-")</f>
        <v>-</v>
      </c>
      <c r="AA3283" s="15"/>
      <c r="AB3283" s="15">
        <f t="shared" si="612"/>
        <v>0</v>
      </c>
      <c r="AC3283" s="11" t="s">
        <v>11502</v>
      </c>
      <c r="AD3283" s="11" t="str">
        <f t="shared" si="613"/>
        <v>-</v>
      </c>
      <c r="AE3283" s="12"/>
      <c r="AF3283" s="12">
        <f t="shared" si="614"/>
        <v>0</v>
      </c>
      <c r="AG3283" s="13" t="s">
        <v>11502</v>
      </c>
      <c r="AH3283" s="13" t="str">
        <f t="shared" si="615"/>
        <v>-</v>
      </c>
      <c r="AI3283" s="14"/>
      <c r="AJ3283" s="14">
        <f t="shared" si="616"/>
        <v>0</v>
      </c>
      <c r="AK3283" s="15" t="s">
        <v>11502</v>
      </c>
      <c r="AL3283" s="15" t="str">
        <f t="shared" si="617"/>
        <v>-</v>
      </c>
      <c r="AM3283" s="12"/>
      <c r="AN3283" s="12">
        <f t="shared" si="618"/>
        <v>0</v>
      </c>
      <c r="AO3283" s="16" t="s">
        <v>11502</v>
      </c>
      <c r="AP3283" s="16" t="str">
        <f t="shared" si="619"/>
        <v>-</v>
      </c>
      <c r="AQ3283" s="12">
        <v>3</v>
      </c>
      <c r="AR3283" s="12">
        <f t="shared" si="620"/>
        <v>4</v>
      </c>
      <c r="AS3283" s="14" t="s">
        <v>11498</v>
      </c>
      <c r="AT3283" s="14" t="str">
        <f t="shared" si="621"/>
        <v>-</v>
      </c>
      <c r="AU3283">
        <v>2</v>
      </c>
      <c r="AV3283" s="15" t="s">
        <v>11497</v>
      </c>
      <c r="AW3283" s="15" t="str">
        <f t="shared" si="622"/>
        <v>-</v>
      </c>
      <c r="AX3283">
        <v>4</v>
      </c>
      <c r="AY3283" s="17" t="s">
        <v>11499</v>
      </c>
      <c r="AZ3283" s="17" t="str">
        <f t="shared" si="623"/>
        <v>-</v>
      </c>
      <c r="BA3283"/>
    </row>
    <row r="3284" spans="1:53" x14ac:dyDescent="0.3">
      <c r="A3284" t="s">
        <v>9493</v>
      </c>
      <c r="B3284" t="s">
        <v>9494</v>
      </c>
      <c r="C3284" t="s">
        <v>9495</v>
      </c>
      <c r="D3284" t="s">
        <v>1101</v>
      </c>
      <c r="E3284" t="str">
        <f>LEFT(Table_Query_from_QDB_Production___SQL_Server[[#This Row],[ttl_class_ttl_outl]],1)</f>
        <v>G</v>
      </c>
      <c r="F3284" t="str">
        <f>UPPER(IFERROR(VLOOKUP(Table_Query_from_QDB_Production___SQL_Server[[#This Row],[cto_osc_code]],'CTO-OSC Table'!$A$2:$B$24,2,FALSE),"Undefined"))</f>
        <v>MAINTENANCE, FABRICATION AND OPERATIONS</v>
      </c>
      <c r="G3284" t="str">
        <f>UPPER(IFERROR(VLOOKUP(Table_Query_from_QDB_Production___SQL_Server[[#This Row],[ttl_class_ttl_outl]],'Title Class Table'!$A$2:$C$146,2,FALSE),"Undefined"))</f>
        <v>PHYSICAL PLANT SERVICES - MAINTENANCE</v>
      </c>
      <c r="H3284" t="s">
        <v>11451</v>
      </c>
      <c r="I3284">
        <v>6</v>
      </c>
      <c r="K3284" t="str">
        <f>IFERROR(VLOOKUP(Table_Query_from_QDB_Production___SQL_Server[[#This Row],[step_2_seq]],'Employee Benefit Groups'!#REF!,2,FALSE),"-")</f>
        <v>-</v>
      </c>
      <c r="M3284" t="str">
        <f>IFERROR(VLOOKUP(Table_Query_from_QDB_Production___SQL_Server[[#This Row],[step_4_seq]],'Employee Benefit Groups'!#REF!,2,FALSE),"-")</f>
        <v>-</v>
      </c>
      <c r="O3284" t="str">
        <f>IFERROR(VLOOKUP(Table_Query_from_QDB_Production___SQL_Server[[#This Row],[step_4_seq2]],'Employee Benefit Groups'!#REF!,2,FALSE),"-")</f>
        <v>-</v>
      </c>
      <c r="Q3284" t="str">
        <f>IFERROR(VLOOKUP(Table_Query_from_QDB_Production___SQL_Server[[#This Row],[step_5_seq]],'Employee Benefit Groups'!#REF!,2,FALSE),"-")</f>
        <v>-</v>
      </c>
      <c r="S3284" t="str">
        <f>IFERROR(VLOOKUP(Table_Query_from_QDB_Production___SQL_Server[[#This Row],[step_6_seq]],'Employee Benefit Groups'!#REF!,2,FALSE),"-")</f>
        <v>-</v>
      </c>
      <c r="T3284">
        <v>4</v>
      </c>
      <c r="U3284" t="str">
        <f>IFERROR(VLOOKUP(Table_Query_from_QDB_Production___SQL_Server[[#This Row],[step_7_seq]],'Employee Benefit Groups'!#REF!,2,FALSE),"-")</f>
        <v>-</v>
      </c>
      <c r="V3284">
        <v>3</v>
      </c>
      <c r="W3284" t="str">
        <f>IFERROR(VLOOKUP(Table_Query_from_QDB_Production___SQL_Server[[#This Row],[step_8_seq]],'Employee Benefit Groups'!#REF!,2,FALSE),"-")</f>
        <v>-</v>
      </c>
      <c r="X3284">
        <v>5</v>
      </c>
      <c r="Y3284" t="str">
        <f>IFERROR(VLOOKUP(Table_Query_from_QDB_Production___SQL_Server[[#This Row],[step_9_seq]],'Employee Benefit Groups'!#REF!,2,FALSE),"-")</f>
        <v>-</v>
      </c>
      <c r="AA3284" s="15"/>
      <c r="AB3284" s="15">
        <f t="shared" si="612"/>
        <v>0</v>
      </c>
      <c r="AC3284" s="11" t="s">
        <v>11502</v>
      </c>
      <c r="AD3284" s="11" t="str">
        <f t="shared" si="613"/>
        <v>-</v>
      </c>
      <c r="AE3284" s="12"/>
      <c r="AF3284" s="12">
        <f t="shared" si="614"/>
        <v>0</v>
      </c>
      <c r="AG3284" s="13" t="s">
        <v>11502</v>
      </c>
      <c r="AH3284" s="13" t="str">
        <f t="shared" si="615"/>
        <v>-</v>
      </c>
      <c r="AI3284" s="14"/>
      <c r="AJ3284" s="14">
        <f t="shared" si="616"/>
        <v>0</v>
      </c>
      <c r="AK3284" s="15" t="s">
        <v>11502</v>
      </c>
      <c r="AL3284" s="15" t="str">
        <f t="shared" si="617"/>
        <v>-</v>
      </c>
      <c r="AM3284" s="12"/>
      <c r="AN3284" s="12">
        <f t="shared" si="618"/>
        <v>0</v>
      </c>
      <c r="AO3284" s="16" t="s">
        <v>11502</v>
      </c>
      <c r="AP3284" s="16" t="str">
        <f t="shared" si="619"/>
        <v>-</v>
      </c>
      <c r="AQ3284" s="12">
        <v>3</v>
      </c>
      <c r="AR3284" s="12">
        <f t="shared" si="620"/>
        <v>4</v>
      </c>
      <c r="AS3284" s="14" t="s">
        <v>11498</v>
      </c>
      <c r="AT3284" s="14" t="str">
        <f t="shared" si="621"/>
        <v>-</v>
      </c>
      <c r="AU3284">
        <v>2</v>
      </c>
      <c r="AV3284" s="15" t="s">
        <v>11497</v>
      </c>
      <c r="AW3284" s="15" t="str">
        <f t="shared" si="622"/>
        <v>-</v>
      </c>
      <c r="AX3284">
        <v>4</v>
      </c>
      <c r="AY3284" s="17" t="s">
        <v>11499</v>
      </c>
      <c r="AZ3284" s="17" t="str">
        <f t="shared" si="623"/>
        <v>-</v>
      </c>
      <c r="BA3284"/>
    </row>
    <row r="3285" spans="1:53" x14ac:dyDescent="0.3">
      <c r="A3285" t="s">
        <v>9496</v>
      </c>
      <c r="B3285" t="s">
        <v>9497</v>
      </c>
      <c r="C3285" t="s">
        <v>9497</v>
      </c>
      <c r="D3285" t="s">
        <v>1101</v>
      </c>
      <c r="E3285" t="str">
        <f>LEFT(Table_Query_from_QDB_Production___SQL_Server[[#This Row],[ttl_class_ttl_outl]],1)</f>
        <v>G</v>
      </c>
      <c r="F3285" t="str">
        <f>UPPER(IFERROR(VLOOKUP(Table_Query_from_QDB_Production___SQL_Server[[#This Row],[cto_osc_code]],'CTO-OSC Table'!$A$2:$B$24,2,FALSE),"Undefined"))</f>
        <v>MAINTENANCE, FABRICATION AND OPERATIONS</v>
      </c>
      <c r="G3285" t="str">
        <f>UPPER(IFERROR(VLOOKUP(Table_Query_from_QDB_Production___SQL_Server[[#This Row],[ttl_class_ttl_outl]],'Title Class Table'!$A$2:$C$146,2,FALSE),"Undefined"))</f>
        <v>PHYSICAL PLANT SERVICES - MAINTENANCE</v>
      </c>
      <c r="H3285" t="s">
        <v>11451</v>
      </c>
      <c r="I3285">
        <v>6</v>
      </c>
      <c r="K3285" t="str">
        <f>IFERROR(VLOOKUP(Table_Query_from_QDB_Production___SQL_Server[[#This Row],[step_2_seq]],'Employee Benefit Groups'!#REF!,2,FALSE),"-")</f>
        <v>-</v>
      </c>
      <c r="M3285" t="str">
        <f>IFERROR(VLOOKUP(Table_Query_from_QDB_Production___SQL_Server[[#This Row],[step_4_seq]],'Employee Benefit Groups'!#REF!,2,FALSE),"-")</f>
        <v>-</v>
      </c>
      <c r="O3285" t="str">
        <f>IFERROR(VLOOKUP(Table_Query_from_QDB_Production___SQL_Server[[#This Row],[step_4_seq2]],'Employee Benefit Groups'!#REF!,2,FALSE),"-")</f>
        <v>-</v>
      </c>
      <c r="Q3285" t="str">
        <f>IFERROR(VLOOKUP(Table_Query_from_QDB_Production___SQL_Server[[#This Row],[step_5_seq]],'Employee Benefit Groups'!#REF!,2,FALSE),"-")</f>
        <v>-</v>
      </c>
      <c r="S3285" t="str">
        <f>IFERROR(VLOOKUP(Table_Query_from_QDB_Production___SQL_Server[[#This Row],[step_6_seq]],'Employee Benefit Groups'!#REF!,2,FALSE),"-")</f>
        <v>-</v>
      </c>
      <c r="T3285">
        <v>4</v>
      </c>
      <c r="U3285" t="str">
        <f>IFERROR(VLOOKUP(Table_Query_from_QDB_Production___SQL_Server[[#This Row],[step_7_seq]],'Employee Benefit Groups'!#REF!,2,FALSE),"-")</f>
        <v>-</v>
      </c>
      <c r="V3285">
        <v>3</v>
      </c>
      <c r="W3285" t="str">
        <f>IFERROR(VLOOKUP(Table_Query_from_QDB_Production___SQL_Server[[#This Row],[step_8_seq]],'Employee Benefit Groups'!#REF!,2,FALSE),"-")</f>
        <v>-</v>
      </c>
      <c r="X3285">
        <v>5</v>
      </c>
      <c r="Y3285" t="str">
        <f>IFERROR(VLOOKUP(Table_Query_from_QDB_Production___SQL_Server[[#This Row],[step_9_seq]],'Employee Benefit Groups'!#REF!,2,FALSE),"-")</f>
        <v>-</v>
      </c>
      <c r="AA3285" s="15"/>
      <c r="AB3285" s="15">
        <f t="shared" si="612"/>
        <v>0</v>
      </c>
      <c r="AC3285" s="11" t="s">
        <v>11502</v>
      </c>
      <c r="AD3285" s="11" t="str">
        <f t="shared" si="613"/>
        <v>-</v>
      </c>
      <c r="AE3285" s="12"/>
      <c r="AF3285" s="12">
        <f t="shared" si="614"/>
        <v>0</v>
      </c>
      <c r="AG3285" s="13" t="s">
        <v>11502</v>
      </c>
      <c r="AH3285" s="13" t="str">
        <f t="shared" si="615"/>
        <v>-</v>
      </c>
      <c r="AI3285" s="14"/>
      <c r="AJ3285" s="14">
        <f t="shared" si="616"/>
        <v>0</v>
      </c>
      <c r="AK3285" s="15" t="s">
        <v>11502</v>
      </c>
      <c r="AL3285" s="15" t="str">
        <f t="shared" si="617"/>
        <v>-</v>
      </c>
      <c r="AM3285" s="12"/>
      <c r="AN3285" s="12">
        <f t="shared" si="618"/>
        <v>0</v>
      </c>
      <c r="AO3285" s="16" t="s">
        <v>11502</v>
      </c>
      <c r="AP3285" s="16" t="str">
        <f t="shared" si="619"/>
        <v>-</v>
      </c>
      <c r="AQ3285" s="12">
        <v>3</v>
      </c>
      <c r="AR3285" s="12">
        <f t="shared" si="620"/>
        <v>4</v>
      </c>
      <c r="AS3285" s="14" t="s">
        <v>11498</v>
      </c>
      <c r="AT3285" s="14" t="str">
        <f t="shared" si="621"/>
        <v>-</v>
      </c>
      <c r="AU3285">
        <v>2</v>
      </c>
      <c r="AV3285" s="15" t="s">
        <v>11497</v>
      </c>
      <c r="AW3285" s="15" t="str">
        <f t="shared" si="622"/>
        <v>-</v>
      </c>
      <c r="AX3285">
        <v>4</v>
      </c>
      <c r="AY3285" s="17" t="s">
        <v>11499</v>
      </c>
      <c r="AZ3285" s="17" t="str">
        <f t="shared" si="623"/>
        <v>-</v>
      </c>
      <c r="BA3285"/>
    </row>
    <row r="3286" spans="1:53" x14ac:dyDescent="0.3">
      <c r="A3286" t="s">
        <v>9498</v>
      </c>
      <c r="B3286" t="s">
        <v>9499</v>
      </c>
      <c r="C3286" t="s">
        <v>9499</v>
      </c>
      <c r="D3286" t="s">
        <v>1101</v>
      </c>
      <c r="E3286" t="str">
        <f>LEFT(Table_Query_from_QDB_Production___SQL_Server[[#This Row],[ttl_class_ttl_outl]],1)</f>
        <v>G</v>
      </c>
      <c r="F3286" t="str">
        <f>UPPER(IFERROR(VLOOKUP(Table_Query_from_QDB_Production___SQL_Server[[#This Row],[cto_osc_code]],'CTO-OSC Table'!$A$2:$B$24,2,FALSE),"Undefined"))</f>
        <v>MAINTENANCE, FABRICATION AND OPERATIONS</v>
      </c>
      <c r="G3286" t="str">
        <f>UPPER(IFERROR(VLOOKUP(Table_Query_from_QDB_Production___SQL_Server[[#This Row],[ttl_class_ttl_outl]],'Title Class Table'!$A$2:$C$146,2,FALSE),"Undefined"))</f>
        <v>PHYSICAL PLANT SERVICES - MAINTENANCE</v>
      </c>
      <c r="H3286" t="s">
        <v>11451</v>
      </c>
      <c r="I3286">
        <v>6</v>
      </c>
      <c r="K3286" t="str">
        <f>IFERROR(VLOOKUP(Table_Query_from_QDB_Production___SQL_Server[[#This Row],[step_2_seq]],'Employee Benefit Groups'!#REF!,2,FALSE),"-")</f>
        <v>-</v>
      </c>
      <c r="M3286" t="str">
        <f>IFERROR(VLOOKUP(Table_Query_from_QDB_Production___SQL_Server[[#This Row],[step_4_seq]],'Employee Benefit Groups'!#REF!,2,FALSE),"-")</f>
        <v>-</v>
      </c>
      <c r="O3286" t="str">
        <f>IFERROR(VLOOKUP(Table_Query_from_QDB_Production___SQL_Server[[#This Row],[step_4_seq2]],'Employee Benefit Groups'!#REF!,2,FALSE),"-")</f>
        <v>-</v>
      </c>
      <c r="Q3286" t="str">
        <f>IFERROR(VLOOKUP(Table_Query_from_QDB_Production___SQL_Server[[#This Row],[step_5_seq]],'Employee Benefit Groups'!#REF!,2,FALSE),"-")</f>
        <v>-</v>
      </c>
      <c r="S3286" t="str">
        <f>IFERROR(VLOOKUP(Table_Query_from_QDB_Production___SQL_Server[[#This Row],[step_6_seq]],'Employee Benefit Groups'!#REF!,2,FALSE),"-")</f>
        <v>-</v>
      </c>
      <c r="T3286">
        <v>4</v>
      </c>
      <c r="U3286" t="str">
        <f>IFERROR(VLOOKUP(Table_Query_from_QDB_Production___SQL_Server[[#This Row],[step_7_seq]],'Employee Benefit Groups'!#REF!,2,FALSE),"-")</f>
        <v>-</v>
      </c>
      <c r="V3286">
        <v>3</v>
      </c>
      <c r="W3286" t="str">
        <f>IFERROR(VLOOKUP(Table_Query_from_QDB_Production___SQL_Server[[#This Row],[step_8_seq]],'Employee Benefit Groups'!#REF!,2,FALSE),"-")</f>
        <v>-</v>
      </c>
      <c r="X3286">
        <v>5</v>
      </c>
      <c r="Y3286" t="str">
        <f>IFERROR(VLOOKUP(Table_Query_from_QDB_Production___SQL_Server[[#This Row],[step_9_seq]],'Employee Benefit Groups'!#REF!,2,FALSE),"-")</f>
        <v>-</v>
      </c>
      <c r="AA3286" s="15"/>
      <c r="AB3286" s="15">
        <f t="shared" si="612"/>
        <v>0</v>
      </c>
      <c r="AC3286" s="11" t="s">
        <v>11502</v>
      </c>
      <c r="AD3286" s="11" t="str">
        <f t="shared" si="613"/>
        <v>-</v>
      </c>
      <c r="AE3286" s="12"/>
      <c r="AF3286" s="12">
        <f t="shared" si="614"/>
        <v>0</v>
      </c>
      <c r="AG3286" s="13" t="s">
        <v>11502</v>
      </c>
      <c r="AH3286" s="13" t="str">
        <f t="shared" si="615"/>
        <v>-</v>
      </c>
      <c r="AI3286" s="14"/>
      <c r="AJ3286" s="14">
        <f t="shared" si="616"/>
        <v>0</v>
      </c>
      <c r="AK3286" s="15" t="s">
        <v>11502</v>
      </c>
      <c r="AL3286" s="15" t="str">
        <f t="shared" si="617"/>
        <v>-</v>
      </c>
      <c r="AM3286" s="12"/>
      <c r="AN3286" s="12">
        <f t="shared" si="618"/>
        <v>0</v>
      </c>
      <c r="AO3286" s="16" t="s">
        <v>11502</v>
      </c>
      <c r="AP3286" s="16" t="str">
        <f t="shared" si="619"/>
        <v>-</v>
      </c>
      <c r="AQ3286" s="12">
        <v>3</v>
      </c>
      <c r="AR3286" s="12">
        <f t="shared" si="620"/>
        <v>4</v>
      </c>
      <c r="AS3286" s="14" t="s">
        <v>11498</v>
      </c>
      <c r="AT3286" s="14" t="str">
        <f t="shared" si="621"/>
        <v>-</v>
      </c>
      <c r="AU3286">
        <v>2</v>
      </c>
      <c r="AV3286" s="15" t="s">
        <v>11497</v>
      </c>
      <c r="AW3286" s="15" t="str">
        <f t="shared" si="622"/>
        <v>-</v>
      </c>
      <c r="AX3286">
        <v>4</v>
      </c>
      <c r="AY3286" s="17" t="s">
        <v>11499</v>
      </c>
      <c r="AZ3286" s="17" t="str">
        <f t="shared" si="623"/>
        <v>-</v>
      </c>
      <c r="BA3286"/>
    </row>
    <row r="3287" spans="1:53" x14ac:dyDescent="0.3">
      <c r="A3287" t="s">
        <v>9500</v>
      </c>
      <c r="B3287" t="s">
        <v>9501</v>
      </c>
      <c r="C3287" t="s">
        <v>9502</v>
      </c>
      <c r="D3287" t="s">
        <v>1101</v>
      </c>
      <c r="E3287" t="str">
        <f>LEFT(Table_Query_from_QDB_Production___SQL_Server[[#This Row],[ttl_class_ttl_outl]],1)</f>
        <v>G</v>
      </c>
      <c r="F3287" t="str">
        <f>UPPER(IFERROR(VLOOKUP(Table_Query_from_QDB_Production___SQL_Server[[#This Row],[cto_osc_code]],'CTO-OSC Table'!$A$2:$B$24,2,FALSE),"Undefined"))</f>
        <v>MAINTENANCE, FABRICATION AND OPERATIONS</v>
      </c>
      <c r="G3287" t="str">
        <f>UPPER(IFERROR(VLOOKUP(Table_Query_from_QDB_Production___SQL_Server[[#This Row],[ttl_class_ttl_outl]],'Title Class Table'!$A$2:$C$146,2,FALSE),"Undefined"))</f>
        <v>PHYSICAL PLANT SERVICES - MAINTENANCE</v>
      </c>
      <c r="H3287" t="s">
        <v>11451</v>
      </c>
      <c r="I3287">
        <v>6</v>
      </c>
      <c r="K3287" t="str">
        <f>IFERROR(VLOOKUP(Table_Query_from_QDB_Production___SQL_Server[[#This Row],[step_2_seq]],'Employee Benefit Groups'!#REF!,2,FALSE),"-")</f>
        <v>-</v>
      </c>
      <c r="M3287" t="str">
        <f>IFERROR(VLOOKUP(Table_Query_from_QDB_Production___SQL_Server[[#This Row],[step_4_seq]],'Employee Benefit Groups'!#REF!,2,FALSE),"-")</f>
        <v>-</v>
      </c>
      <c r="O3287" t="str">
        <f>IFERROR(VLOOKUP(Table_Query_from_QDB_Production___SQL_Server[[#This Row],[step_4_seq2]],'Employee Benefit Groups'!#REF!,2,FALSE),"-")</f>
        <v>-</v>
      </c>
      <c r="Q3287" t="str">
        <f>IFERROR(VLOOKUP(Table_Query_from_QDB_Production___SQL_Server[[#This Row],[step_5_seq]],'Employee Benefit Groups'!#REF!,2,FALSE),"-")</f>
        <v>-</v>
      </c>
      <c r="S3287" t="str">
        <f>IFERROR(VLOOKUP(Table_Query_from_QDB_Production___SQL_Server[[#This Row],[step_6_seq]],'Employee Benefit Groups'!#REF!,2,FALSE),"-")</f>
        <v>-</v>
      </c>
      <c r="T3287">
        <v>4</v>
      </c>
      <c r="U3287" t="str">
        <f>IFERROR(VLOOKUP(Table_Query_from_QDB_Production___SQL_Server[[#This Row],[step_7_seq]],'Employee Benefit Groups'!#REF!,2,FALSE),"-")</f>
        <v>-</v>
      </c>
      <c r="V3287">
        <v>3</v>
      </c>
      <c r="W3287" t="str">
        <f>IFERROR(VLOOKUP(Table_Query_from_QDB_Production___SQL_Server[[#This Row],[step_8_seq]],'Employee Benefit Groups'!#REF!,2,FALSE),"-")</f>
        <v>-</v>
      </c>
      <c r="X3287">
        <v>5</v>
      </c>
      <c r="Y3287" t="str">
        <f>IFERROR(VLOOKUP(Table_Query_from_QDB_Production___SQL_Server[[#This Row],[step_9_seq]],'Employee Benefit Groups'!#REF!,2,FALSE),"-")</f>
        <v>-</v>
      </c>
      <c r="AA3287" s="15"/>
      <c r="AB3287" s="15">
        <f t="shared" si="612"/>
        <v>0</v>
      </c>
      <c r="AC3287" s="11" t="s">
        <v>11502</v>
      </c>
      <c r="AD3287" s="11" t="str">
        <f t="shared" si="613"/>
        <v>-</v>
      </c>
      <c r="AE3287" s="12"/>
      <c r="AF3287" s="12">
        <f t="shared" si="614"/>
        <v>0</v>
      </c>
      <c r="AG3287" s="13" t="s">
        <v>11502</v>
      </c>
      <c r="AH3287" s="13" t="str">
        <f t="shared" si="615"/>
        <v>-</v>
      </c>
      <c r="AI3287" s="14"/>
      <c r="AJ3287" s="14">
        <f t="shared" si="616"/>
        <v>0</v>
      </c>
      <c r="AK3287" s="15" t="s">
        <v>11502</v>
      </c>
      <c r="AL3287" s="15" t="str">
        <f t="shared" si="617"/>
        <v>-</v>
      </c>
      <c r="AM3287" s="12"/>
      <c r="AN3287" s="12">
        <f t="shared" si="618"/>
        <v>0</v>
      </c>
      <c r="AO3287" s="16" t="s">
        <v>11502</v>
      </c>
      <c r="AP3287" s="16" t="str">
        <f t="shared" si="619"/>
        <v>-</v>
      </c>
      <c r="AQ3287" s="12">
        <v>3</v>
      </c>
      <c r="AR3287" s="12">
        <f t="shared" si="620"/>
        <v>4</v>
      </c>
      <c r="AS3287" s="14" t="s">
        <v>11498</v>
      </c>
      <c r="AT3287" s="14" t="str">
        <f t="shared" si="621"/>
        <v>-</v>
      </c>
      <c r="AU3287">
        <v>2</v>
      </c>
      <c r="AV3287" s="15" t="s">
        <v>11497</v>
      </c>
      <c r="AW3287" s="15" t="str">
        <f t="shared" si="622"/>
        <v>-</v>
      </c>
      <c r="AX3287">
        <v>4</v>
      </c>
      <c r="AY3287" s="17" t="s">
        <v>11499</v>
      </c>
      <c r="AZ3287" s="17" t="str">
        <f t="shared" si="623"/>
        <v>-</v>
      </c>
      <c r="BA3287"/>
    </row>
    <row r="3288" spans="1:53" x14ac:dyDescent="0.3">
      <c r="A3288" t="s">
        <v>9503</v>
      </c>
      <c r="B3288" t="s">
        <v>9504</v>
      </c>
      <c r="C3288" t="s">
        <v>9505</v>
      </c>
      <c r="D3288" t="s">
        <v>1101</v>
      </c>
      <c r="E3288" t="str">
        <f>LEFT(Table_Query_from_QDB_Production___SQL_Server[[#This Row],[ttl_class_ttl_outl]],1)</f>
        <v>G</v>
      </c>
      <c r="F3288" t="str">
        <f>UPPER(IFERROR(VLOOKUP(Table_Query_from_QDB_Production___SQL_Server[[#This Row],[cto_osc_code]],'CTO-OSC Table'!$A$2:$B$24,2,FALSE),"Undefined"))</f>
        <v>MAINTENANCE, FABRICATION AND OPERATIONS</v>
      </c>
      <c r="G3288" t="str">
        <f>UPPER(IFERROR(VLOOKUP(Table_Query_from_QDB_Production___SQL_Server[[#This Row],[ttl_class_ttl_outl]],'Title Class Table'!$A$2:$C$146,2,FALSE),"Undefined"))</f>
        <v>PHYSICAL PLANT SERVICES - MAINTENANCE</v>
      </c>
      <c r="H3288" t="s">
        <v>11451</v>
      </c>
      <c r="I3288">
        <v>6</v>
      </c>
      <c r="K3288" t="str">
        <f>IFERROR(VLOOKUP(Table_Query_from_QDB_Production___SQL_Server[[#This Row],[step_2_seq]],'Employee Benefit Groups'!#REF!,2,FALSE),"-")</f>
        <v>-</v>
      </c>
      <c r="M3288" t="str">
        <f>IFERROR(VLOOKUP(Table_Query_from_QDB_Production___SQL_Server[[#This Row],[step_4_seq]],'Employee Benefit Groups'!#REF!,2,FALSE),"-")</f>
        <v>-</v>
      </c>
      <c r="O3288" t="str">
        <f>IFERROR(VLOOKUP(Table_Query_from_QDB_Production___SQL_Server[[#This Row],[step_4_seq2]],'Employee Benefit Groups'!#REF!,2,FALSE),"-")</f>
        <v>-</v>
      </c>
      <c r="Q3288" t="str">
        <f>IFERROR(VLOOKUP(Table_Query_from_QDB_Production___SQL_Server[[#This Row],[step_5_seq]],'Employee Benefit Groups'!#REF!,2,FALSE),"-")</f>
        <v>-</v>
      </c>
      <c r="S3288" t="str">
        <f>IFERROR(VLOOKUP(Table_Query_from_QDB_Production___SQL_Server[[#This Row],[step_6_seq]],'Employee Benefit Groups'!#REF!,2,FALSE),"-")</f>
        <v>-</v>
      </c>
      <c r="T3288">
        <v>4</v>
      </c>
      <c r="U3288" t="str">
        <f>IFERROR(VLOOKUP(Table_Query_from_QDB_Production___SQL_Server[[#This Row],[step_7_seq]],'Employee Benefit Groups'!#REF!,2,FALSE),"-")</f>
        <v>-</v>
      </c>
      <c r="V3288">
        <v>3</v>
      </c>
      <c r="W3288" t="str">
        <f>IFERROR(VLOOKUP(Table_Query_from_QDB_Production___SQL_Server[[#This Row],[step_8_seq]],'Employee Benefit Groups'!#REF!,2,FALSE),"-")</f>
        <v>-</v>
      </c>
      <c r="X3288">
        <v>5</v>
      </c>
      <c r="Y3288" t="str">
        <f>IFERROR(VLOOKUP(Table_Query_from_QDB_Production___SQL_Server[[#This Row],[step_9_seq]],'Employee Benefit Groups'!#REF!,2,FALSE),"-")</f>
        <v>-</v>
      </c>
      <c r="AA3288" s="15"/>
      <c r="AB3288" s="15">
        <f t="shared" si="612"/>
        <v>0</v>
      </c>
      <c r="AC3288" s="11" t="s">
        <v>11502</v>
      </c>
      <c r="AD3288" s="11" t="str">
        <f t="shared" si="613"/>
        <v>-</v>
      </c>
      <c r="AE3288" s="12"/>
      <c r="AF3288" s="12">
        <f t="shared" si="614"/>
        <v>0</v>
      </c>
      <c r="AG3288" s="13" t="s">
        <v>11502</v>
      </c>
      <c r="AH3288" s="13" t="str">
        <f t="shared" si="615"/>
        <v>-</v>
      </c>
      <c r="AI3288" s="14"/>
      <c r="AJ3288" s="14">
        <f t="shared" si="616"/>
        <v>0</v>
      </c>
      <c r="AK3288" s="15" t="s">
        <v>11502</v>
      </c>
      <c r="AL3288" s="15" t="str">
        <f t="shared" si="617"/>
        <v>-</v>
      </c>
      <c r="AM3288" s="12"/>
      <c r="AN3288" s="12">
        <f t="shared" si="618"/>
        <v>0</v>
      </c>
      <c r="AO3288" s="16" t="s">
        <v>11502</v>
      </c>
      <c r="AP3288" s="16" t="str">
        <f t="shared" si="619"/>
        <v>-</v>
      </c>
      <c r="AQ3288" s="12">
        <v>3</v>
      </c>
      <c r="AR3288" s="12">
        <f t="shared" si="620"/>
        <v>4</v>
      </c>
      <c r="AS3288" s="14" t="s">
        <v>11498</v>
      </c>
      <c r="AT3288" s="14" t="str">
        <f t="shared" si="621"/>
        <v>-</v>
      </c>
      <c r="AU3288">
        <v>2</v>
      </c>
      <c r="AV3288" s="15" t="s">
        <v>11497</v>
      </c>
      <c r="AW3288" s="15" t="str">
        <f t="shared" si="622"/>
        <v>-</v>
      </c>
      <c r="AX3288">
        <v>4</v>
      </c>
      <c r="AY3288" s="17" t="s">
        <v>11499</v>
      </c>
      <c r="AZ3288" s="17" t="str">
        <f t="shared" si="623"/>
        <v>-</v>
      </c>
      <c r="BA3288"/>
    </row>
    <row r="3289" spans="1:53" x14ac:dyDescent="0.3">
      <c r="A3289" t="s">
        <v>9506</v>
      </c>
      <c r="B3289" t="s">
        <v>9507</v>
      </c>
      <c r="C3289" t="s">
        <v>9508</v>
      </c>
      <c r="D3289" t="s">
        <v>8804</v>
      </c>
      <c r="E3289" t="str">
        <f>LEFT(Table_Query_from_QDB_Production___SQL_Server[[#This Row],[ttl_class_ttl_outl]],1)</f>
        <v>G</v>
      </c>
      <c r="F3289" t="str">
        <f>UPPER(IFERROR(VLOOKUP(Table_Query_from_QDB_Production___SQL_Server[[#This Row],[cto_osc_code]],'CTO-OSC Table'!$A$2:$B$24,2,FALSE),"Undefined"))</f>
        <v>MAINTENANCE, FABRICATION AND OPERATIONS</v>
      </c>
      <c r="G3289" t="str">
        <f>UPPER(IFERROR(VLOOKUP(Table_Query_from_QDB_Production___SQL_Server[[#This Row],[ttl_class_ttl_outl]],'Title Class Table'!$A$2:$C$146,2,FALSE),"Undefined"))</f>
        <v>PHYSICAL PLANT SERVICES - AGRICULTURE AND GROUNDS</v>
      </c>
      <c r="H3289" t="s">
        <v>11450</v>
      </c>
      <c r="I3289">
        <v>5</v>
      </c>
      <c r="K3289" t="str">
        <f>IFERROR(VLOOKUP(Table_Query_from_QDB_Production___SQL_Server[[#This Row],[step_2_seq]],'Employee Benefit Groups'!#REF!,2,FALSE),"-")</f>
        <v>-</v>
      </c>
      <c r="M3289" t="str">
        <f>IFERROR(VLOOKUP(Table_Query_from_QDB_Production___SQL_Server[[#This Row],[step_4_seq]],'Employee Benefit Groups'!#REF!,2,FALSE),"-")</f>
        <v>-</v>
      </c>
      <c r="O3289" t="str">
        <f>IFERROR(VLOOKUP(Table_Query_from_QDB_Production___SQL_Server[[#This Row],[step_4_seq2]],'Employee Benefit Groups'!#REF!,2,FALSE),"-")</f>
        <v>-</v>
      </c>
      <c r="Q3289" t="str">
        <f>IFERROR(VLOOKUP(Table_Query_from_QDB_Production___SQL_Server[[#This Row],[step_5_seq]],'Employee Benefit Groups'!#REF!,2,FALSE),"-")</f>
        <v>-</v>
      </c>
      <c r="R3289">
        <v>6</v>
      </c>
      <c r="S3289" t="str">
        <f>IFERROR(VLOOKUP(Table_Query_from_QDB_Production___SQL_Server[[#This Row],[step_6_seq]],'Employee Benefit Groups'!#REF!,2,FALSE),"-")</f>
        <v>-</v>
      </c>
      <c r="T3289">
        <v>4</v>
      </c>
      <c r="U3289" t="str">
        <f>IFERROR(VLOOKUP(Table_Query_from_QDB_Production___SQL_Server[[#This Row],[step_7_seq]],'Employee Benefit Groups'!#REF!,2,FALSE),"-")</f>
        <v>-</v>
      </c>
      <c r="W3289" t="str">
        <f>IFERROR(VLOOKUP(Table_Query_from_QDB_Production___SQL_Server[[#This Row],[step_8_seq]],'Employee Benefit Groups'!#REF!,2,FALSE),"-")</f>
        <v>-</v>
      </c>
      <c r="Y3289" t="str">
        <f>IFERROR(VLOOKUP(Table_Query_from_QDB_Production___SQL_Server[[#This Row],[step_9_seq]],'Employee Benefit Groups'!#REF!,2,FALSE),"-")</f>
        <v>-</v>
      </c>
      <c r="AA3289" s="15"/>
      <c r="AB3289" s="15">
        <f t="shared" si="612"/>
        <v>0</v>
      </c>
      <c r="AC3289" s="11" t="s">
        <v>11502</v>
      </c>
      <c r="AD3289" s="11" t="str">
        <f t="shared" si="613"/>
        <v>-</v>
      </c>
      <c r="AE3289" s="12"/>
      <c r="AF3289" s="12">
        <f t="shared" si="614"/>
        <v>0</v>
      </c>
      <c r="AG3289" s="13" t="s">
        <v>11502</v>
      </c>
      <c r="AH3289" s="13" t="str">
        <f t="shared" si="615"/>
        <v>-</v>
      </c>
      <c r="AI3289" s="14"/>
      <c r="AJ3289" s="14">
        <f t="shared" si="616"/>
        <v>0</v>
      </c>
      <c r="AK3289" s="15" t="s">
        <v>11502</v>
      </c>
      <c r="AL3289" s="15" t="str">
        <f t="shared" si="617"/>
        <v>-</v>
      </c>
      <c r="AM3289" s="12">
        <v>5</v>
      </c>
      <c r="AN3289" s="12">
        <f t="shared" si="618"/>
        <v>6</v>
      </c>
      <c r="AO3289" s="16" t="s">
        <v>11500</v>
      </c>
      <c r="AP3289" s="16" t="str">
        <f t="shared" si="619"/>
        <v>-</v>
      </c>
      <c r="AQ3289" s="12">
        <v>3</v>
      </c>
      <c r="AR3289" s="12">
        <f t="shared" si="620"/>
        <v>4</v>
      </c>
      <c r="AS3289" s="14" t="s">
        <v>11498</v>
      </c>
      <c r="AT3289" s="14" t="str">
        <f t="shared" si="621"/>
        <v>-</v>
      </c>
      <c r="AU3289"/>
      <c r="AV3289" s="15" t="s">
        <v>11502</v>
      </c>
      <c r="AW3289" s="15" t="str">
        <f t="shared" si="622"/>
        <v>-</v>
      </c>
      <c r="AX3289"/>
      <c r="AY3289" s="17" t="s">
        <v>11502</v>
      </c>
      <c r="AZ3289" s="17" t="str">
        <f t="shared" si="623"/>
        <v>-</v>
      </c>
      <c r="BA3289"/>
    </row>
    <row r="3290" spans="1:53" x14ac:dyDescent="0.3">
      <c r="A3290" t="s">
        <v>9509</v>
      </c>
      <c r="B3290" t="s">
        <v>9510</v>
      </c>
      <c r="C3290" t="s">
        <v>9510</v>
      </c>
      <c r="D3290" t="s">
        <v>5724</v>
      </c>
      <c r="E3290" t="str">
        <f>LEFT(Table_Query_from_QDB_Production___SQL_Server[[#This Row],[ttl_class_ttl_outl]],1)</f>
        <v>G</v>
      </c>
      <c r="F3290" t="str">
        <f>UPPER(IFERROR(VLOOKUP(Table_Query_from_QDB_Production___SQL_Server[[#This Row],[cto_osc_code]],'CTO-OSC Table'!$A$2:$B$24,2,FALSE),"Undefined"))</f>
        <v>MAINTENANCE, FABRICATION AND OPERATIONS</v>
      </c>
      <c r="G3290" t="str">
        <f>UPPER(IFERROR(VLOOKUP(Table_Query_from_QDB_Production___SQL_Server[[#This Row],[ttl_class_ttl_outl]],'Title Class Table'!$A$2:$C$146,2,FALSE),"Undefined"))</f>
        <v>CUSTODIAL SERVICES</v>
      </c>
      <c r="H3290" t="s">
        <v>11450</v>
      </c>
      <c r="I3290">
        <v>5</v>
      </c>
      <c r="K3290" t="str">
        <f>IFERROR(VLOOKUP(Table_Query_from_QDB_Production___SQL_Server[[#This Row],[step_2_seq]],'Employee Benefit Groups'!#REF!,2,FALSE),"-")</f>
        <v>-</v>
      </c>
      <c r="M3290" t="str">
        <f>IFERROR(VLOOKUP(Table_Query_from_QDB_Production___SQL_Server[[#This Row],[step_4_seq]],'Employee Benefit Groups'!#REF!,2,FALSE),"-")</f>
        <v>-</v>
      </c>
      <c r="O3290" t="str">
        <f>IFERROR(VLOOKUP(Table_Query_from_QDB_Production___SQL_Server[[#This Row],[step_4_seq2]],'Employee Benefit Groups'!#REF!,2,FALSE),"-")</f>
        <v>-</v>
      </c>
      <c r="Q3290" t="str">
        <f>IFERROR(VLOOKUP(Table_Query_from_QDB_Production___SQL_Server[[#This Row],[step_5_seq]],'Employee Benefit Groups'!#REF!,2,FALSE),"-")</f>
        <v>-</v>
      </c>
      <c r="R3290">
        <v>6</v>
      </c>
      <c r="S3290" t="str">
        <f>IFERROR(VLOOKUP(Table_Query_from_QDB_Production___SQL_Server[[#This Row],[step_6_seq]],'Employee Benefit Groups'!#REF!,2,FALSE),"-")</f>
        <v>-</v>
      </c>
      <c r="T3290">
        <v>4</v>
      </c>
      <c r="U3290" t="str">
        <f>IFERROR(VLOOKUP(Table_Query_from_QDB_Production___SQL_Server[[#This Row],[step_7_seq]],'Employee Benefit Groups'!#REF!,2,FALSE),"-")</f>
        <v>-</v>
      </c>
      <c r="W3290" t="str">
        <f>IFERROR(VLOOKUP(Table_Query_from_QDB_Production___SQL_Server[[#This Row],[step_8_seq]],'Employee Benefit Groups'!#REF!,2,FALSE),"-")</f>
        <v>-</v>
      </c>
      <c r="Y3290" t="str">
        <f>IFERROR(VLOOKUP(Table_Query_from_QDB_Production___SQL_Server[[#This Row],[step_9_seq]],'Employee Benefit Groups'!#REF!,2,FALSE),"-")</f>
        <v>-</v>
      </c>
      <c r="AA3290" s="15"/>
      <c r="AB3290" s="15">
        <f t="shared" si="612"/>
        <v>0</v>
      </c>
      <c r="AC3290" s="11" t="s">
        <v>11502</v>
      </c>
      <c r="AD3290" s="11" t="str">
        <f t="shared" si="613"/>
        <v>-</v>
      </c>
      <c r="AE3290" s="12"/>
      <c r="AF3290" s="12">
        <f t="shared" si="614"/>
        <v>0</v>
      </c>
      <c r="AG3290" s="13" t="s">
        <v>11502</v>
      </c>
      <c r="AH3290" s="13" t="str">
        <f t="shared" si="615"/>
        <v>-</v>
      </c>
      <c r="AI3290" s="14"/>
      <c r="AJ3290" s="14">
        <f t="shared" si="616"/>
        <v>0</v>
      </c>
      <c r="AK3290" s="15" t="s">
        <v>11502</v>
      </c>
      <c r="AL3290" s="15" t="str">
        <f t="shared" si="617"/>
        <v>-</v>
      </c>
      <c r="AM3290" s="12">
        <v>5</v>
      </c>
      <c r="AN3290" s="12">
        <f t="shared" si="618"/>
        <v>6</v>
      </c>
      <c r="AO3290" s="16" t="s">
        <v>11500</v>
      </c>
      <c r="AP3290" s="16" t="str">
        <f t="shared" si="619"/>
        <v>-</v>
      </c>
      <c r="AQ3290" s="12">
        <v>3</v>
      </c>
      <c r="AR3290" s="12">
        <f t="shared" si="620"/>
        <v>4</v>
      </c>
      <c r="AS3290" s="14" t="s">
        <v>11498</v>
      </c>
      <c r="AT3290" s="14" t="str">
        <f t="shared" si="621"/>
        <v>-</v>
      </c>
      <c r="AU3290"/>
      <c r="AV3290" s="15" t="s">
        <v>11502</v>
      </c>
      <c r="AW3290" s="15" t="str">
        <f t="shared" si="622"/>
        <v>-</v>
      </c>
      <c r="AX3290"/>
      <c r="AY3290" s="17" t="s">
        <v>11502</v>
      </c>
      <c r="AZ3290" s="17" t="str">
        <f t="shared" si="623"/>
        <v>-</v>
      </c>
      <c r="BA3290"/>
    </row>
    <row r="3291" spans="1:53" x14ac:dyDescent="0.3">
      <c r="A3291" t="s">
        <v>9511</v>
      </c>
      <c r="B3291" t="s">
        <v>9512</v>
      </c>
      <c r="C3291" t="s">
        <v>9512</v>
      </c>
      <c r="D3291" t="s">
        <v>5724</v>
      </c>
      <c r="E3291" t="str">
        <f>LEFT(Table_Query_from_QDB_Production___SQL_Server[[#This Row],[ttl_class_ttl_outl]],1)</f>
        <v>G</v>
      </c>
      <c r="F3291" t="str">
        <f>UPPER(IFERROR(VLOOKUP(Table_Query_from_QDB_Production___SQL_Server[[#This Row],[cto_osc_code]],'CTO-OSC Table'!$A$2:$B$24,2,FALSE),"Undefined"))</f>
        <v>MAINTENANCE, FABRICATION AND OPERATIONS</v>
      </c>
      <c r="G3291" t="str">
        <f>UPPER(IFERROR(VLOOKUP(Table_Query_from_QDB_Production___SQL_Server[[#This Row],[ttl_class_ttl_outl]],'Title Class Table'!$A$2:$C$146,2,FALSE),"Undefined"))</f>
        <v>CUSTODIAL SERVICES</v>
      </c>
      <c r="H3291" t="s">
        <v>11450</v>
      </c>
      <c r="I3291">
        <v>5</v>
      </c>
      <c r="K3291" t="str">
        <f>IFERROR(VLOOKUP(Table_Query_from_QDB_Production___SQL_Server[[#This Row],[step_2_seq]],'Employee Benefit Groups'!#REF!,2,FALSE),"-")</f>
        <v>-</v>
      </c>
      <c r="M3291" t="str">
        <f>IFERROR(VLOOKUP(Table_Query_from_QDB_Production___SQL_Server[[#This Row],[step_4_seq]],'Employee Benefit Groups'!#REF!,2,FALSE),"-")</f>
        <v>-</v>
      </c>
      <c r="O3291" t="str">
        <f>IFERROR(VLOOKUP(Table_Query_from_QDB_Production___SQL_Server[[#This Row],[step_4_seq2]],'Employee Benefit Groups'!#REF!,2,FALSE),"-")</f>
        <v>-</v>
      </c>
      <c r="Q3291" t="str">
        <f>IFERROR(VLOOKUP(Table_Query_from_QDB_Production___SQL_Server[[#This Row],[step_5_seq]],'Employee Benefit Groups'!#REF!,2,FALSE),"-")</f>
        <v>-</v>
      </c>
      <c r="R3291">
        <v>6</v>
      </c>
      <c r="S3291" t="str">
        <f>IFERROR(VLOOKUP(Table_Query_from_QDB_Production___SQL_Server[[#This Row],[step_6_seq]],'Employee Benefit Groups'!#REF!,2,FALSE),"-")</f>
        <v>-</v>
      </c>
      <c r="T3291">
        <v>4</v>
      </c>
      <c r="U3291" t="str">
        <f>IFERROR(VLOOKUP(Table_Query_from_QDB_Production___SQL_Server[[#This Row],[step_7_seq]],'Employee Benefit Groups'!#REF!,2,FALSE),"-")</f>
        <v>-</v>
      </c>
      <c r="W3291" t="str">
        <f>IFERROR(VLOOKUP(Table_Query_from_QDB_Production___SQL_Server[[#This Row],[step_8_seq]],'Employee Benefit Groups'!#REF!,2,FALSE),"-")</f>
        <v>-</v>
      </c>
      <c r="Y3291" t="str">
        <f>IFERROR(VLOOKUP(Table_Query_from_QDB_Production___SQL_Server[[#This Row],[step_9_seq]],'Employee Benefit Groups'!#REF!,2,FALSE),"-")</f>
        <v>-</v>
      </c>
      <c r="AA3291" s="15"/>
      <c r="AB3291" s="15">
        <f t="shared" si="612"/>
        <v>0</v>
      </c>
      <c r="AC3291" s="11" t="s">
        <v>11502</v>
      </c>
      <c r="AD3291" s="11" t="str">
        <f t="shared" si="613"/>
        <v>-</v>
      </c>
      <c r="AE3291" s="12"/>
      <c r="AF3291" s="12">
        <f t="shared" si="614"/>
        <v>0</v>
      </c>
      <c r="AG3291" s="13" t="s">
        <v>11502</v>
      </c>
      <c r="AH3291" s="13" t="str">
        <f t="shared" si="615"/>
        <v>-</v>
      </c>
      <c r="AI3291" s="14"/>
      <c r="AJ3291" s="14">
        <f t="shared" si="616"/>
        <v>0</v>
      </c>
      <c r="AK3291" s="15" t="s">
        <v>11502</v>
      </c>
      <c r="AL3291" s="15" t="str">
        <f t="shared" si="617"/>
        <v>-</v>
      </c>
      <c r="AM3291" s="12">
        <v>5</v>
      </c>
      <c r="AN3291" s="12">
        <f t="shared" si="618"/>
        <v>6</v>
      </c>
      <c r="AO3291" s="16" t="s">
        <v>11500</v>
      </c>
      <c r="AP3291" s="16" t="str">
        <f t="shared" si="619"/>
        <v>-</v>
      </c>
      <c r="AQ3291" s="12">
        <v>3</v>
      </c>
      <c r="AR3291" s="12">
        <f t="shared" si="620"/>
        <v>4</v>
      </c>
      <c r="AS3291" s="14" t="s">
        <v>11498</v>
      </c>
      <c r="AT3291" s="14" t="str">
        <f t="shared" si="621"/>
        <v>-</v>
      </c>
      <c r="AU3291"/>
      <c r="AV3291" s="15" t="s">
        <v>11502</v>
      </c>
      <c r="AW3291" s="15" t="str">
        <f t="shared" si="622"/>
        <v>-</v>
      </c>
      <c r="AX3291"/>
      <c r="AY3291" s="17" t="s">
        <v>11502</v>
      </c>
      <c r="AZ3291" s="17" t="str">
        <f t="shared" si="623"/>
        <v>-</v>
      </c>
      <c r="BA3291"/>
    </row>
    <row r="3292" spans="1:53" x14ac:dyDescent="0.3">
      <c r="A3292" t="s">
        <v>9513</v>
      </c>
      <c r="B3292" t="s">
        <v>9514</v>
      </c>
      <c r="C3292" t="s">
        <v>9515</v>
      </c>
      <c r="D3292" t="s">
        <v>1101</v>
      </c>
      <c r="E3292" t="str">
        <f>LEFT(Table_Query_from_QDB_Production___SQL_Server[[#This Row],[ttl_class_ttl_outl]],1)</f>
        <v>G</v>
      </c>
      <c r="F3292" t="str">
        <f>UPPER(IFERROR(VLOOKUP(Table_Query_from_QDB_Production___SQL_Server[[#This Row],[cto_osc_code]],'CTO-OSC Table'!$A$2:$B$24,2,FALSE),"Undefined"))</f>
        <v>MAINTENANCE, FABRICATION AND OPERATIONS</v>
      </c>
      <c r="G3292" t="str">
        <f>UPPER(IFERROR(VLOOKUP(Table_Query_from_QDB_Production___SQL_Server[[#This Row],[ttl_class_ttl_outl]],'Title Class Table'!$A$2:$C$146,2,FALSE),"Undefined"))</f>
        <v>PHYSICAL PLANT SERVICES - MAINTENANCE</v>
      </c>
      <c r="H3292" t="s">
        <v>11451</v>
      </c>
      <c r="I3292">
        <v>6</v>
      </c>
      <c r="K3292" t="str">
        <f>IFERROR(VLOOKUP(Table_Query_from_QDB_Production___SQL_Server[[#This Row],[step_2_seq]],'Employee Benefit Groups'!#REF!,2,FALSE),"-")</f>
        <v>-</v>
      </c>
      <c r="M3292" t="str">
        <f>IFERROR(VLOOKUP(Table_Query_from_QDB_Production___SQL_Server[[#This Row],[step_4_seq]],'Employee Benefit Groups'!#REF!,2,FALSE),"-")</f>
        <v>-</v>
      </c>
      <c r="O3292" t="str">
        <f>IFERROR(VLOOKUP(Table_Query_from_QDB_Production___SQL_Server[[#This Row],[step_4_seq2]],'Employee Benefit Groups'!#REF!,2,FALSE),"-")</f>
        <v>-</v>
      </c>
      <c r="Q3292" t="str">
        <f>IFERROR(VLOOKUP(Table_Query_from_QDB_Production___SQL_Server[[#This Row],[step_5_seq]],'Employee Benefit Groups'!#REF!,2,FALSE),"-")</f>
        <v>-</v>
      </c>
      <c r="S3292" t="str">
        <f>IFERROR(VLOOKUP(Table_Query_from_QDB_Production___SQL_Server[[#This Row],[step_6_seq]],'Employee Benefit Groups'!#REF!,2,FALSE),"-")</f>
        <v>-</v>
      </c>
      <c r="T3292">
        <v>4</v>
      </c>
      <c r="U3292" t="str">
        <f>IFERROR(VLOOKUP(Table_Query_from_QDB_Production___SQL_Server[[#This Row],[step_7_seq]],'Employee Benefit Groups'!#REF!,2,FALSE),"-")</f>
        <v>-</v>
      </c>
      <c r="V3292">
        <v>3</v>
      </c>
      <c r="W3292" t="str">
        <f>IFERROR(VLOOKUP(Table_Query_from_QDB_Production___SQL_Server[[#This Row],[step_8_seq]],'Employee Benefit Groups'!#REF!,2,FALSE),"-")</f>
        <v>-</v>
      </c>
      <c r="X3292">
        <v>5</v>
      </c>
      <c r="Y3292" t="str">
        <f>IFERROR(VLOOKUP(Table_Query_from_QDB_Production___SQL_Server[[#This Row],[step_9_seq]],'Employee Benefit Groups'!#REF!,2,FALSE),"-")</f>
        <v>-</v>
      </c>
      <c r="AA3292" s="15"/>
      <c r="AB3292" s="15">
        <f t="shared" si="612"/>
        <v>0</v>
      </c>
      <c r="AC3292" s="11" t="s">
        <v>11502</v>
      </c>
      <c r="AD3292" s="11" t="str">
        <f t="shared" si="613"/>
        <v>-</v>
      </c>
      <c r="AE3292" s="12"/>
      <c r="AF3292" s="12">
        <f t="shared" si="614"/>
        <v>0</v>
      </c>
      <c r="AG3292" s="13" t="s">
        <v>11502</v>
      </c>
      <c r="AH3292" s="13" t="str">
        <f t="shared" si="615"/>
        <v>-</v>
      </c>
      <c r="AI3292" s="14"/>
      <c r="AJ3292" s="14">
        <f t="shared" si="616"/>
        <v>0</v>
      </c>
      <c r="AK3292" s="15" t="s">
        <v>11502</v>
      </c>
      <c r="AL3292" s="15" t="str">
        <f t="shared" si="617"/>
        <v>-</v>
      </c>
      <c r="AM3292" s="12"/>
      <c r="AN3292" s="12">
        <f t="shared" si="618"/>
        <v>0</v>
      </c>
      <c r="AO3292" s="16" t="s">
        <v>11502</v>
      </c>
      <c r="AP3292" s="16" t="str">
        <f t="shared" si="619"/>
        <v>-</v>
      </c>
      <c r="AQ3292" s="12">
        <v>3</v>
      </c>
      <c r="AR3292" s="12">
        <f t="shared" si="620"/>
        <v>4</v>
      </c>
      <c r="AS3292" s="14" t="s">
        <v>11498</v>
      </c>
      <c r="AT3292" s="14" t="str">
        <f t="shared" si="621"/>
        <v>-</v>
      </c>
      <c r="AU3292">
        <v>2</v>
      </c>
      <c r="AV3292" s="15" t="s">
        <v>11497</v>
      </c>
      <c r="AW3292" s="15" t="str">
        <f t="shared" si="622"/>
        <v>-</v>
      </c>
      <c r="AX3292">
        <v>4</v>
      </c>
      <c r="AY3292" s="17" t="s">
        <v>11499</v>
      </c>
      <c r="AZ3292" s="17" t="str">
        <f t="shared" si="623"/>
        <v>-</v>
      </c>
      <c r="BA3292"/>
    </row>
    <row r="3293" spans="1:53" x14ac:dyDescent="0.3">
      <c r="A3293" t="s">
        <v>9516</v>
      </c>
      <c r="B3293" t="s">
        <v>9517</v>
      </c>
      <c r="C3293" t="s">
        <v>9518</v>
      </c>
      <c r="D3293" t="s">
        <v>1101</v>
      </c>
      <c r="E3293" t="str">
        <f>LEFT(Table_Query_from_QDB_Production___SQL_Server[[#This Row],[ttl_class_ttl_outl]],1)</f>
        <v>G</v>
      </c>
      <c r="F3293" t="str">
        <f>UPPER(IFERROR(VLOOKUP(Table_Query_from_QDB_Production___SQL_Server[[#This Row],[cto_osc_code]],'CTO-OSC Table'!$A$2:$B$24,2,FALSE),"Undefined"))</f>
        <v>MAINTENANCE, FABRICATION AND OPERATIONS</v>
      </c>
      <c r="G3293" t="str">
        <f>UPPER(IFERROR(VLOOKUP(Table_Query_from_QDB_Production___SQL_Server[[#This Row],[ttl_class_ttl_outl]],'Title Class Table'!$A$2:$C$146,2,FALSE),"Undefined"))</f>
        <v>PHYSICAL PLANT SERVICES - MAINTENANCE</v>
      </c>
      <c r="H3293" t="s">
        <v>11451</v>
      </c>
      <c r="I3293">
        <v>6</v>
      </c>
      <c r="K3293" t="str">
        <f>IFERROR(VLOOKUP(Table_Query_from_QDB_Production___SQL_Server[[#This Row],[step_2_seq]],'Employee Benefit Groups'!#REF!,2,FALSE),"-")</f>
        <v>-</v>
      </c>
      <c r="M3293" t="str">
        <f>IFERROR(VLOOKUP(Table_Query_from_QDB_Production___SQL_Server[[#This Row],[step_4_seq]],'Employee Benefit Groups'!#REF!,2,FALSE),"-")</f>
        <v>-</v>
      </c>
      <c r="O3293" t="str">
        <f>IFERROR(VLOOKUP(Table_Query_from_QDB_Production___SQL_Server[[#This Row],[step_4_seq2]],'Employee Benefit Groups'!#REF!,2,FALSE),"-")</f>
        <v>-</v>
      </c>
      <c r="Q3293" t="str">
        <f>IFERROR(VLOOKUP(Table_Query_from_QDB_Production___SQL_Server[[#This Row],[step_5_seq]],'Employee Benefit Groups'!#REF!,2,FALSE),"-")</f>
        <v>-</v>
      </c>
      <c r="S3293" t="str">
        <f>IFERROR(VLOOKUP(Table_Query_from_QDB_Production___SQL_Server[[#This Row],[step_6_seq]],'Employee Benefit Groups'!#REF!,2,FALSE),"-")</f>
        <v>-</v>
      </c>
      <c r="T3293">
        <v>4</v>
      </c>
      <c r="U3293" t="str">
        <f>IFERROR(VLOOKUP(Table_Query_from_QDB_Production___SQL_Server[[#This Row],[step_7_seq]],'Employee Benefit Groups'!#REF!,2,FALSE),"-")</f>
        <v>-</v>
      </c>
      <c r="V3293">
        <v>3</v>
      </c>
      <c r="W3293" t="str">
        <f>IFERROR(VLOOKUP(Table_Query_from_QDB_Production___SQL_Server[[#This Row],[step_8_seq]],'Employee Benefit Groups'!#REF!,2,FALSE),"-")</f>
        <v>-</v>
      </c>
      <c r="X3293">
        <v>5</v>
      </c>
      <c r="Y3293" t="str">
        <f>IFERROR(VLOOKUP(Table_Query_from_QDB_Production___SQL_Server[[#This Row],[step_9_seq]],'Employee Benefit Groups'!#REF!,2,FALSE),"-")</f>
        <v>-</v>
      </c>
      <c r="AA3293" s="15"/>
      <c r="AB3293" s="15">
        <f t="shared" si="612"/>
        <v>0</v>
      </c>
      <c r="AC3293" s="11" t="s">
        <v>11502</v>
      </c>
      <c r="AD3293" s="11" t="str">
        <f t="shared" si="613"/>
        <v>-</v>
      </c>
      <c r="AE3293" s="12"/>
      <c r="AF3293" s="12">
        <f t="shared" si="614"/>
        <v>0</v>
      </c>
      <c r="AG3293" s="13" t="s">
        <v>11502</v>
      </c>
      <c r="AH3293" s="13" t="str">
        <f t="shared" si="615"/>
        <v>-</v>
      </c>
      <c r="AI3293" s="14"/>
      <c r="AJ3293" s="14">
        <f t="shared" si="616"/>
        <v>0</v>
      </c>
      <c r="AK3293" s="15" t="s">
        <v>11502</v>
      </c>
      <c r="AL3293" s="15" t="str">
        <f t="shared" si="617"/>
        <v>-</v>
      </c>
      <c r="AM3293" s="12"/>
      <c r="AN3293" s="12">
        <f t="shared" si="618"/>
        <v>0</v>
      </c>
      <c r="AO3293" s="16" t="s">
        <v>11502</v>
      </c>
      <c r="AP3293" s="16" t="str">
        <f t="shared" si="619"/>
        <v>-</v>
      </c>
      <c r="AQ3293" s="12">
        <v>3</v>
      </c>
      <c r="AR3293" s="12">
        <f t="shared" si="620"/>
        <v>4</v>
      </c>
      <c r="AS3293" s="14" t="s">
        <v>11498</v>
      </c>
      <c r="AT3293" s="14" t="str">
        <f t="shared" si="621"/>
        <v>-</v>
      </c>
      <c r="AU3293">
        <v>2</v>
      </c>
      <c r="AV3293" s="15" t="s">
        <v>11497</v>
      </c>
      <c r="AW3293" s="15" t="str">
        <f t="shared" si="622"/>
        <v>-</v>
      </c>
      <c r="AX3293">
        <v>4</v>
      </c>
      <c r="AY3293" s="17" t="s">
        <v>11499</v>
      </c>
      <c r="AZ3293" s="17" t="str">
        <f t="shared" si="623"/>
        <v>-</v>
      </c>
      <c r="BA3293"/>
    </row>
    <row r="3294" spans="1:53" x14ac:dyDescent="0.3">
      <c r="A3294" t="s">
        <v>9519</v>
      </c>
      <c r="B3294" t="s">
        <v>9520</v>
      </c>
      <c r="C3294" t="s">
        <v>9520</v>
      </c>
      <c r="D3294" t="s">
        <v>1101</v>
      </c>
      <c r="E3294" t="str">
        <f>LEFT(Table_Query_from_QDB_Production___SQL_Server[[#This Row],[ttl_class_ttl_outl]],1)</f>
        <v>G</v>
      </c>
      <c r="F3294" t="str">
        <f>UPPER(IFERROR(VLOOKUP(Table_Query_from_QDB_Production___SQL_Server[[#This Row],[cto_osc_code]],'CTO-OSC Table'!$A$2:$B$24,2,FALSE),"Undefined"))</f>
        <v>MAINTENANCE, FABRICATION AND OPERATIONS</v>
      </c>
      <c r="G3294" t="str">
        <f>UPPER(IFERROR(VLOOKUP(Table_Query_from_QDB_Production___SQL_Server[[#This Row],[ttl_class_ttl_outl]],'Title Class Table'!$A$2:$C$146,2,FALSE),"Undefined"))</f>
        <v>PHYSICAL PLANT SERVICES - MAINTENANCE</v>
      </c>
      <c r="H3294" t="s">
        <v>11451</v>
      </c>
      <c r="I3294">
        <v>6</v>
      </c>
      <c r="K3294" t="str">
        <f>IFERROR(VLOOKUP(Table_Query_from_QDB_Production___SQL_Server[[#This Row],[step_2_seq]],'Employee Benefit Groups'!#REF!,2,FALSE),"-")</f>
        <v>-</v>
      </c>
      <c r="M3294" t="str">
        <f>IFERROR(VLOOKUP(Table_Query_from_QDB_Production___SQL_Server[[#This Row],[step_4_seq]],'Employee Benefit Groups'!#REF!,2,FALSE),"-")</f>
        <v>-</v>
      </c>
      <c r="O3294" t="str">
        <f>IFERROR(VLOOKUP(Table_Query_from_QDB_Production___SQL_Server[[#This Row],[step_4_seq2]],'Employee Benefit Groups'!#REF!,2,FALSE),"-")</f>
        <v>-</v>
      </c>
      <c r="Q3294" t="str">
        <f>IFERROR(VLOOKUP(Table_Query_from_QDB_Production___SQL_Server[[#This Row],[step_5_seq]],'Employee Benefit Groups'!#REF!,2,FALSE),"-")</f>
        <v>-</v>
      </c>
      <c r="S3294" t="str">
        <f>IFERROR(VLOOKUP(Table_Query_from_QDB_Production___SQL_Server[[#This Row],[step_6_seq]],'Employee Benefit Groups'!#REF!,2,FALSE),"-")</f>
        <v>-</v>
      </c>
      <c r="T3294">
        <v>4</v>
      </c>
      <c r="U3294" t="str">
        <f>IFERROR(VLOOKUP(Table_Query_from_QDB_Production___SQL_Server[[#This Row],[step_7_seq]],'Employee Benefit Groups'!#REF!,2,FALSE),"-")</f>
        <v>-</v>
      </c>
      <c r="V3294">
        <v>3</v>
      </c>
      <c r="W3294" t="str">
        <f>IFERROR(VLOOKUP(Table_Query_from_QDB_Production___SQL_Server[[#This Row],[step_8_seq]],'Employee Benefit Groups'!#REF!,2,FALSE),"-")</f>
        <v>-</v>
      </c>
      <c r="X3294">
        <v>5</v>
      </c>
      <c r="Y3294" t="str">
        <f>IFERROR(VLOOKUP(Table_Query_from_QDB_Production___SQL_Server[[#This Row],[step_9_seq]],'Employee Benefit Groups'!#REF!,2,FALSE),"-")</f>
        <v>-</v>
      </c>
      <c r="AA3294" s="15"/>
      <c r="AB3294" s="15">
        <f t="shared" si="612"/>
        <v>0</v>
      </c>
      <c r="AC3294" s="11" t="s">
        <v>11502</v>
      </c>
      <c r="AD3294" s="11" t="str">
        <f t="shared" si="613"/>
        <v>-</v>
      </c>
      <c r="AE3294" s="12"/>
      <c r="AF3294" s="12">
        <f t="shared" si="614"/>
        <v>0</v>
      </c>
      <c r="AG3294" s="13" t="s">
        <v>11502</v>
      </c>
      <c r="AH3294" s="13" t="str">
        <f t="shared" si="615"/>
        <v>-</v>
      </c>
      <c r="AI3294" s="14"/>
      <c r="AJ3294" s="14">
        <f t="shared" si="616"/>
        <v>0</v>
      </c>
      <c r="AK3294" s="15" t="s">
        <v>11502</v>
      </c>
      <c r="AL3294" s="15" t="str">
        <f t="shared" si="617"/>
        <v>-</v>
      </c>
      <c r="AM3294" s="12"/>
      <c r="AN3294" s="12">
        <f t="shared" si="618"/>
        <v>0</v>
      </c>
      <c r="AO3294" s="16" t="s">
        <v>11502</v>
      </c>
      <c r="AP3294" s="16" t="str">
        <f t="shared" si="619"/>
        <v>-</v>
      </c>
      <c r="AQ3294" s="12">
        <v>3</v>
      </c>
      <c r="AR3294" s="12">
        <f t="shared" si="620"/>
        <v>4</v>
      </c>
      <c r="AS3294" s="14" t="s">
        <v>11498</v>
      </c>
      <c r="AT3294" s="14" t="str">
        <f t="shared" si="621"/>
        <v>-</v>
      </c>
      <c r="AU3294">
        <v>2</v>
      </c>
      <c r="AV3294" s="15" t="s">
        <v>11497</v>
      </c>
      <c r="AW3294" s="15" t="str">
        <f t="shared" si="622"/>
        <v>-</v>
      </c>
      <c r="AX3294">
        <v>4</v>
      </c>
      <c r="AY3294" s="17" t="s">
        <v>11499</v>
      </c>
      <c r="AZ3294" s="17" t="str">
        <f t="shared" si="623"/>
        <v>-</v>
      </c>
      <c r="BA3294"/>
    </row>
    <row r="3295" spans="1:53" x14ac:dyDescent="0.3">
      <c r="A3295" t="s">
        <v>9521</v>
      </c>
      <c r="B3295" t="s">
        <v>9522</v>
      </c>
      <c r="C3295" t="s">
        <v>9522</v>
      </c>
      <c r="D3295" t="s">
        <v>9523</v>
      </c>
      <c r="E3295" t="str">
        <f>LEFT(Table_Query_from_QDB_Production___SQL_Server[[#This Row],[ttl_class_ttl_outl]],1)</f>
        <v>G</v>
      </c>
      <c r="F3295" t="str">
        <f>UPPER(IFERROR(VLOOKUP(Table_Query_from_QDB_Production___SQL_Server[[#This Row],[cto_osc_code]],'CTO-OSC Table'!$A$2:$B$24,2,FALSE),"Undefined"))</f>
        <v>MAINTENANCE, FABRICATION AND OPERATIONS</v>
      </c>
      <c r="G3295" t="str">
        <f>UPPER(IFERROR(VLOOKUP(Table_Query_from_QDB_Production___SQL_Server[[#This Row],[ttl_class_ttl_outl]],'Title Class Table'!$A$2:$C$146,2,FALSE),"Undefined"))</f>
        <v>AUTOMOTIVE AND AIRCRAFT EQUIPMENT - MAINTENANCE</v>
      </c>
      <c r="H3295" t="s">
        <v>11451</v>
      </c>
      <c r="I3295">
        <v>6</v>
      </c>
      <c r="K3295" t="str">
        <f>IFERROR(VLOOKUP(Table_Query_from_QDB_Production___SQL_Server[[#This Row],[step_2_seq]],'Employee Benefit Groups'!#REF!,2,FALSE),"-")</f>
        <v>-</v>
      </c>
      <c r="M3295" t="str">
        <f>IFERROR(VLOOKUP(Table_Query_from_QDB_Production___SQL_Server[[#This Row],[step_4_seq]],'Employee Benefit Groups'!#REF!,2,FALSE),"-")</f>
        <v>-</v>
      </c>
      <c r="O3295" t="str">
        <f>IFERROR(VLOOKUP(Table_Query_from_QDB_Production___SQL_Server[[#This Row],[step_4_seq2]],'Employee Benefit Groups'!#REF!,2,FALSE),"-")</f>
        <v>-</v>
      </c>
      <c r="Q3295" t="str">
        <f>IFERROR(VLOOKUP(Table_Query_from_QDB_Production___SQL_Server[[#This Row],[step_5_seq]],'Employee Benefit Groups'!#REF!,2,FALSE),"-")</f>
        <v>-</v>
      </c>
      <c r="S3295" t="str">
        <f>IFERROR(VLOOKUP(Table_Query_from_QDB_Production___SQL_Server[[#This Row],[step_6_seq]],'Employee Benefit Groups'!#REF!,2,FALSE),"-")</f>
        <v>-</v>
      </c>
      <c r="T3295">
        <v>4</v>
      </c>
      <c r="U3295" t="str">
        <f>IFERROR(VLOOKUP(Table_Query_from_QDB_Production___SQL_Server[[#This Row],[step_7_seq]],'Employee Benefit Groups'!#REF!,2,FALSE),"-")</f>
        <v>-</v>
      </c>
      <c r="V3295">
        <v>3</v>
      </c>
      <c r="W3295" t="str">
        <f>IFERROR(VLOOKUP(Table_Query_from_QDB_Production___SQL_Server[[#This Row],[step_8_seq]],'Employee Benefit Groups'!#REF!,2,FALSE),"-")</f>
        <v>-</v>
      </c>
      <c r="X3295">
        <v>5</v>
      </c>
      <c r="Y3295" t="str">
        <f>IFERROR(VLOOKUP(Table_Query_from_QDB_Production___SQL_Server[[#This Row],[step_9_seq]],'Employee Benefit Groups'!#REF!,2,FALSE),"-")</f>
        <v>-</v>
      </c>
      <c r="AA3295" s="15"/>
      <c r="AB3295" s="15">
        <f t="shared" si="612"/>
        <v>0</v>
      </c>
      <c r="AC3295" s="11" t="s">
        <v>11502</v>
      </c>
      <c r="AD3295" s="11" t="str">
        <f t="shared" si="613"/>
        <v>-</v>
      </c>
      <c r="AE3295" s="12"/>
      <c r="AF3295" s="12">
        <f t="shared" si="614"/>
        <v>0</v>
      </c>
      <c r="AG3295" s="13" t="s">
        <v>11502</v>
      </c>
      <c r="AH3295" s="13" t="str">
        <f t="shared" si="615"/>
        <v>-</v>
      </c>
      <c r="AI3295" s="14"/>
      <c r="AJ3295" s="14">
        <f t="shared" si="616"/>
        <v>0</v>
      </c>
      <c r="AK3295" s="15" t="s">
        <v>11502</v>
      </c>
      <c r="AL3295" s="15" t="str">
        <f t="shared" si="617"/>
        <v>-</v>
      </c>
      <c r="AM3295" s="12"/>
      <c r="AN3295" s="12">
        <f t="shared" si="618"/>
        <v>0</v>
      </c>
      <c r="AO3295" s="16" t="s">
        <v>11502</v>
      </c>
      <c r="AP3295" s="16" t="str">
        <f t="shared" si="619"/>
        <v>-</v>
      </c>
      <c r="AQ3295" s="12">
        <v>3</v>
      </c>
      <c r="AR3295" s="12">
        <f t="shared" si="620"/>
        <v>4</v>
      </c>
      <c r="AS3295" s="14" t="s">
        <v>11498</v>
      </c>
      <c r="AT3295" s="14" t="str">
        <f t="shared" si="621"/>
        <v>-</v>
      </c>
      <c r="AU3295">
        <v>2</v>
      </c>
      <c r="AV3295" s="15" t="s">
        <v>11497</v>
      </c>
      <c r="AW3295" s="15" t="str">
        <f t="shared" si="622"/>
        <v>-</v>
      </c>
      <c r="AX3295">
        <v>4</v>
      </c>
      <c r="AY3295" s="17" t="s">
        <v>11499</v>
      </c>
      <c r="AZ3295" s="17" t="str">
        <f t="shared" si="623"/>
        <v>-</v>
      </c>
      <c r="BA3295"/>
    </row>
    <row r="3296" spans="1:53" x14ac:dyDescent="0.3">
      <c r="A3296" t="s">
        <v>9524</v>
      </c>
      <c r="B3296" t="s">
        <v>9525</v>
      </c>
      <c r="C3296" t="s">
        <v>9526</v>
      </c>
      <c r="D3296" t="s">
        <v>9523</v>
      </c>
      <c r="E3296" t="str">
        <f>LEFT(Table_Query_from_QDB_Production___SQL_Server[[#This Row],[ttl_class_ttl_outl]],1)</f>
        <v>G</v>
      </c>
      <c r="F3296" t="str">
        <f>UPPER(IFERROR(VLOOKUP(Table_Query_from_QDB_Production___SQL_Server[[#This Row],[cto_osc_code]],'CTO-OSC Table'!$A$2:$B$24,2,FALSE),"Undefined"))</f>
        <v>MAINTENANCE, FABRICATION AND OPERATIONS</v>
      </c>
      <c r="G3296" t="str">
        <f>UPPER(IFERROR(VLOOKUP(Table_Query_from_QDB_Production___SQL_Server[[#This Row],[ttl_class_ttl_outl]],'Title Class Table'!$A$2:$C$146,2,FALSE),"Undefined"))</f>
        <v>AUTOMOTIVE AND AIRCRAFT EQUIPMENT - MAINTENANCE</v>
      </c>
      <c r="H3296" t="s">
        <v>11451</v>
      </c>
      <c r="I3296">
        <v>6</v>
      </c>
      <c r="K3296" t="str">
        <f>IFERROR(VLOOKUP(Table_Query_from_QDB_Production___SQL_Server[[#This Row],[step_2_seq]],'Employee Benefit Groups'!#REF!,2,FALSE),"-")</f>
        <v>-</v>
      </c>
      <c r="M3296" t="str">
        <f>IFERROR(VLOOKUP(Table_Query_from_QDB_Production___SQL_Server[[#This Row],[step_4_seq]],'Employee Benefit Groups'!#REF!,2,FALSE),"-")</f>
        <v>-</v>
      </c>
      <c r="O3296" t="str">
        <f>IFERROR(VLOOKUP(Table_Query_from_QDB_Production___SQL_Server[[#This Row],[step_4_seq2]],'Employee Benefit Groups'!#REF!,2,FALSE),"-")</f>
        <v>-</v>
      </c>
      <c r="Q3296" t="str">
        <f>IFERROR(VLOOKUP(Table_Query_from_QDB_Production___SQL_Server[[#This Row],[step_5_seq]],'Employee Benefit Groups'!#REF!,2,FALSE),"-")</f>
        <v>-</v>
      </c>
      <c r="S3296" t="str">
        <f>IFERROR(VLOOKUP(Table_Query_from_QDB_Production___SQL_Server[[#This Row],[step_6_seq]],'Employee Benefit Groups'!#REF!,2,FALSE),"-")</f>
        <v>-</v>
      </c>
      <c r="T3296">
        <v>4</v>
      </c>
      <c r="U3296" t="str">
        <f>IFERROR(VLOOKUP(Table_Query_from_QDB_Production___SQL_Server[[#This Row],[step_7_seq]],'Employee Benefit Groups'!#REF!,2,FALSE),"-")</f>
        <v>-</v>
      </c>
      <c r="V3296">
        <v>3</v>
      </c>
      <c r="W3296" t="str">
        <f>IFERROR(VLOOKUP(Table_Query_from_QDB_Production___SQL_Server[[#This Row],[step_8_seq]],'Employee Benefit Groups'!#REF!,2,FALSE),"-")</f>
        <v>-</v>
      </c>
      <c r="X3296">
        <v>5</v>
      </c>
      <c r="Y3296" t="str">
        <f>IFERROR(VLOOKUP(Table_Query_from_QDB_Production___SQL_Server[[#This Row],[step_9_seq]],'Employee Benefit Groups'!#REF!,2,FALSE),"-")</f>
        <v>-</v>
      </c>
      <c r="AA3296" s="15"/>
      <c r="AB3296" s="15">
        <f t="shared" si="612"/>
        <v>0</v>
      </c>
      <c r="AC3296" s="11" t="s">
        <v>11502</v>
      </c>
      <c r="AD3296" s="11" t="str">
        <f t="shared" si="613"/>
        <v>-</v>
      </c>
      <c r="AE3296" s="12"/>
      <c r="AF3296" s="12">
        <f t="shared" si="614"/>
        <v>0</v>
      </c>
      <c r="AG3296" s="13" t="s">
        <v>11502</v>
      </c>
      <c r="AH3296" s="13" t="str">
        <f t="shared" si="615"/>
        <v>-</v>
      </c>
      <c r="AI3296" s="14"/>
      <c r="AJ3296" s="14">
        <f t="shared" si="616"/>
        <v>0</v>
      </c>
      <c r="AK3296" s="15" t="s">
        <v>11502</v>
      </c>
      <c r="AL3296" s="15" t="str">
        <f t="shared" si="617"/>
        <v>-</v>
      </c>
      <c r="AM3296" s="12"/>
      <c r="AN3296" s="12">
        <f t="shared" si="618"/>
        <v>0</v>
      </c>
      <c r="AO3296" s="16" t="s">
        <v>11502</v>
      </c>
      <c r="AP3296" s="16" t="str">
        <f t="shared" si="619"/>
        <v>-</v>
      </c>
      <c r="AQ3296" s="12">
        <v>3</v>
      </c>
      <c r="AR3296" s="12">
        <f t="shared" si="620"/>
        <v>4</v>
      </c>
      <c r="AS3296" s="14" t="s">
        <v>11498</v>
      </c>
      <c r="AT3296" s="14" t="str">
        <f t="shared" si="621"/>
        <v>-</v>
      </c>
      <c r="AU3296">
        <v>2</v>
      </c>
      <c r="AV3296" s="15" t="s">
        <v>11497</v>
      </c>
      <c r="AW3296" s="15" t="str">
        <f t="shared" si="622"/>
        <v>-</v>
      </c>
      <c r="AX3296">
        <v>4</v>
      </c>
      <c r="AY3296" s="17" t="s">
        <v>11499</v>
      </c>
      <c r="AZ3296" s="17" t="str">
        <f t="shared" si="623"/>
        <v>-</v>
      </c>
      <c r="BA3296"/>
    </row>
    <row r="3297" spans="1:53" x14ac:dyDescent="0.3">
      <c r="A3297" t="s">
        <v>9527</v>
      </c>
      <c r="B3297" t="s">
        <v>9528</v>
      </c>
      <c r="C3297" t="s">
        <v>9529</v>
      </c>
      <c r="D3297" t="s">
        <v>1101</v>
      </c>
      <c r="E3297" t="str">
        <f>LEFT(Table_Query_from_QDB_Production___SQL_Server[[#This Row],[ttl_class_ttl_outl]],1)</f>
        <v>G</v>
      </c>
      <c r="F3297" t="str">
        <f>UPPER(IFERROR(VLOOKUP(Table_Query_from_QDB_Production___SQL_Server[[#This Row],[cto_osc_code]],'CTO-OSC Table'!$A$2:$B$24,2,FALSE),"Undefined"))</f>
        <v>MAINTENANCE, FABRICATION AND OPERATIONS</v>
      </c>
      <c r="G3297" t="str">
        <f>UPPER(IFERROR(VLOOKUP(Table_Query_from_QDB_Production___SQL_Server[[#This Row],[ttl_class_ttl_outl]],'Title Class Table'!$A$2:$C$146,2,FALSE),"Undefined"))</f>
        <v>PHYSICAL PLANT SERVICES - MAINTENANCE</v>
      </c>
      <c r="H3297" t="s">
        <v>11451</v>
      </c>
      <c r="I3297">
        <v>6</v>
      </c>
      <c r="K3297" t="str">
        <f>IFERROR(VLOOKUP(Table_Query_from_QDB_Production___SQL_Server[[#This Row],[step_2_seq]],'Employee Benefit Groups'!#REF!,2,FALSE),"-")</f>
        <v>-</v>
      </c>
      <c r="M3297" t="str">
        <f>IFERROR(VLOOKUP(Table_Query_from_QDB_Production___SQL_Server[[#This Row],[step_4_seq]],'Employee Benefit Groups'!#REF!,2,FALSE),"-")</f>
        <v>-</v>
      </c>
      <c r="O3297" t="str">
        <f>IFERROR(VLOOKUP(Table_Query_from_QDB_Production___SQL_Server[[#This Row],[step_4_seq2]],'Employee Benefit Groups'!#REF!,2,FALSE),"-")</f>
        <v>-</v>
      </c>
      <c r="Q3297" t="str">
        <f>IFERROR(VLOOKUP(Table_Query_from_QDB_Production___SQL_Server[[#This Row],[step_5_seq]],'Employee Benefit Groups'!#REF!,2,FALSE),"-")</f>
        <v>-</v>
      </c>
      <c r="S3297" t="str">
        <f>IFERROR(VLOOKUP(Table_Query_from_QDB_Production___SQL_Server[[#This Row],[step_6_seq]],'Employee Benefit Groups'!#REF!,2,FALSE),"-")</f>
        <v>-</v>
      </c>
      <c r="T3297">
        <v>4</v>
      </c>
      <c r="U3297" t="str">
        <f>IFERROR(VLOOKUP(Table_Query_from_QDB_Production___SQL_Server[[#This Row],[step_7_seq]],'Employee Benefit Groups'!#REF!,2,FALSE),"-")</f>
        <v>-</v>
      </c>
      <c r="V3297">
        <v>3</v>
      </c>
      <c r="W3297" t="str">
        <f>IFERROR(VLOOKUP(Table_Query_from_QDB_Production___SQL_Server[[#This Row],[step_8_seq]],'Employee Benefit Groups'!#REF!,2,FALSE),"-")</f>
        <v>-</v>
      </c>
      <c r="X3297">
        <v>5</v>
      </c>
      <c r="Y3297" t="str">
        <f>IFERROR(VLOOKUP(Table_Query_from_QDB_Production___SQL_Server[[#This Row],[step_9_seq]],'Employee Benefit Groups'!#REF!,2,FALSE),"-")</f>
        <v>-</v>
      </c>
      <c r="AA3297" s="15"/>
      <c r="AB3297" s="15">
        <f t="shared" si="612"/>
        <v>0</v>
      </c>
      <c r="AC3297" s="11" t="s">
        <v>11502</v>
      </c>
      <c r="AD3297" s="11" t="str">
        <f t="shared" si="613"/>
        <v>-</v>
      </c>
      <c r="AE3297" s="12"/>
      <c r="AF3297" s="12">
        <f t="shared" si="614"/>
        <v>0</v>
      </c>
      <c r="AG3297" s="13" t="s">
        <v>11502</v>
      </c>
      <c r="AH3297" s="13" t="str">
        <f t="shared" si="615"/>
        <v>-</v>
      </c>
      <c r="AI3297" s="14"/>
      <c r="AJ3297" s="14">
        <f t="shared" si="616"/>
        <v>0</v>
      </c>
      <c r="AK3297" s="15" t="s">
        <v>11502</v>
      </c>
      <c r="AL3297" s="15" t="str">
        <f t="shared" si="617"/>
        <v>-</v>
      </c>
      <c r="AM3297" s="12"/>
      <c r="AN3297" s="12">
        <f t="shared" si="618"/>
        <v>0</v>
      </c>
      <c r="AO3297" s="16" t="s">
        <v>11502</v>
      </c>
      <c r="AP3297" s="16" t="str">
        <f t="shared" si="619"/>
        <v>-</v>
      </c>
      <c r="AQ3297" s="12">
        <v>3</v>
      </c>
      <c r="AR3297" s="12">
        <f t="shared" si="620"/>
        <v>4</v>
      </c>
      <c r="AS3297" s="14" t="s">
        <v>11498</v>
      </c>
      <c r="AT3297" s="14" t="str">
        <f t="shared" si="621"/>
        <v>-</v>
      </c>
      <c r="AU3297">
        <v>2</v>
      </c>
      <c r="AV3297" s="15" t="s">
        <v>11497</v>
      </c>
      <c r="AW3297" s="15" t="str">
        <f t="shared" si="622"/>
        <v>-</v>
      </c>
      <c r="AX3297">
        <v>4</v>
      </c>
      <c r="AY3297" s="17" t="s">
        <v>11499</v>
      </c>
      <c r="AZ3297" s="17" t="str">
        <f t="shared" si="623"/>
        <v>-</v>
      </c>
      <c r="BA3297"/>
    </row>
    <row r="3298" spans="1:53" x14ac:dyDescent="0.3">
      <c r="A3298" t="s">
        <v>9530</v>
      </c>
      <c r="B3298" t="s">
        <v>9531</v>
      </c>
      <c r="C3298" t="s">
        <v>9532</v>
      </c>
      <c r="D3298" t="s">
        <v>9523</v>
      </c>
      <c r="E3298" t="str">
        <f>LEFT(Table_Query_from_QDB_Production___SQL_Server[[#This Row],[ttl_class_ttl_outl]],1)</f>
        <v>G</v>
      </c>
      <c r="F3298" t="str">
        <f>UPPER(IFERROR(VLOOKUP(Table_Query_from_QDB_Production___SQL_Server[[#This Row],[cto_osc_code]],'CTO-OSC Table'!$A$2:$B$24,2,FALSE),"Undefined"))</f>
        <v>MAINTENANCE, FABRICATION AND OPERATIONS</v>
      </c>
      <c r="G3298" t="str">
        <f>UPPER(IFERROR(VLOOKUP(Table_Query_from_QDB_Production___SQL_Server[[#This Row],[ttl_class_ttl_outl]],'Title Class Table'!$A$2:$C$146,2,FALSE),"Undefined"))</f>
        <v>AUTOMOTIVE AND AIRCRAFT EQUIPMENT - MAINTENANCE</v>
      </c>
      <c r="H3298" t="s">
        <v>11451</v>
      </c>
      <c r="I3298">
        <v>6</v>
      </c>
      <c r="K3298" t="str">
        <f>IFERROR(VLOOKUP(Table_Query_from_QDB_Production___SQL_Server[[#This Row],[step_2_seq]],'Employee Benefit Groups'!#REF!,2,FALSE),"-")</f>
        <v>-</v>
      </c>
      <c r="M3298" t="str">
        <f>IFERROR(VLOOKUP(Table_Query_from_QDB_Production___SQL_Server[[#This Row],[step_4_seq]],'Employee Benefit Groups'!#REF!,2,FALSE),"-")</f>
        <v>-</v>
      </c>
      <c r="O3298" t="str">
        <f>IFERROR(VLOOKUP(Table_Query_from_QDB_Production___SQL_Server[[#This Row],[step_4_seq2]],'Employee Benefit Groups'!#REF!,2,FALSE),"-")</f>
        <v>-</v>
      </c>
      <c r="Q3298" t="str">
        <f>IFERROR(VLOOKUP(Table_Query_from_QDB_Production___SQL_Server[[#This Row],[step_5_seq]],'Employee Benefit Groups'!#REF!,2,FALSE),"-")</f>
        <v>-</v>
      </c>
      <c r="S3298" t="str">
        <f>IFERROR(VLOOKUP(Table_Query_from_QDB_Production___SQL_Server[[#This Row],[step_6_seq]],'Employee Benefit Groups'!#REF!,2,FALSE),"-")</f>
        <v>-</v>
      </c>
      <c r="T3298">
        <v>4</v>
      </c>
      <c r="U3298" t="str">
        <f>IFERROR(VLOOKUP(Table_Query_from_QDB_Production___SQL_Server[[#This Row],[step_7_seq]],'Employee Benefit Groups'!#REF!,2,FALSE),"-")</f>
        <v>-</v>
      </c>
      <c r="V3298">
        <v>3</v>
      </c>
      <c r="W3298" t="str">
        <f>IFERROR(VLOOKUP(Table_Query_from_QDB_Production___SQL_Server[[#This Row],[step_8_seq]],'Employee Benefit Groups'!#REF!,2,FALSE),"-")</f>
        <v>-</v>
      </c>
      <c r="X3298">
        <v>5</v>
      </c>
      <c r="Y3298" t="str">
        <f>IFERROR(VLOOKUP(Table_Query_from_QDB_Production___SQL_Server[[#This Row],[step_9_seq]],'Employee Benefit Groups'!#REF!,2,FALSE),"-")</f>
        <v>-</v>
      </c>
      <c r="AA3298" s="15"/>
      <c r="AB3298" s="15">
        <f t="shared" si="612"/>
        <v>0</v>
      </c>
      <c r="AC3298" s="11" t="s">
        <v>11502</v>
      </c>
      <c r="AD3298" s="11" t="str">
        <f t="shared" si="613"/>
        <v>-</v>
      </c>
      <c r="AE3298" s="12"/>
      <c r="AF3298" s="12">
        <f t="shared" si="614"/>
        <v>0</v>
      </c>
      <c r="AG3298" s="13" t="s">
        <v>11502</v>
      </c>
      <c r="AH3298" s="13" t="str">
        <f t="shared" si="615"/>
        <v>-</v>
      </c>
      <c r="AI3298" s="14"/>
      <c r="AJ3298" s="14">
        <f t="shared" si="616"/>
        <v>0</v>
      </c>
      <c r="AK3298" s="15" t="s">
        <v>11502</v>
      </c>
      <c r="AL3298" s="15" t="str">
        <f t="shared" si="617"/>
        <v>-</v>
      </c>
      <c r="AM3298" s="12"/>
      <c r="AN3298" s="12">
        <f t="shared" si="618"/>
        <v>0</v>
      </c>
      <c r="AO3298" s="16" t="s">
        <v>11502</v>
      </c>
      <c r="AP3298" s="16" t="str">
        <f t="shared" si="619"/>
        <v>-</v>
      </c>
      <c r="AQ3298" s="12">
        <v>3</v>
      </c>
      <c r="AR3298" s="12">
        <f t="shared" si="620"/>
        <v>4</v>
      </c>
      <c r="AS3298" s="14" t="s">
        <v>11498</v>
      </c>
      <c r="AT3298" s="14" t="str">
        <f t="shared" si="621"/>
        <v>-</v>
      </c>
      <c r="AU3298">
        <v>2</v>
      </c>
      <c r="AV3298" s="15" t="s">
        <v>11497</v>
      </c>
      <c r="AW3298" s="15" t="str">
        <f t="shared" si="622"/>
        <v>-</v>
      </c>
      <c r="AX3298">
        <v>4</v>
      </c>
      <c r="AY3298" s="17" t="s">
        <v>11499</v>
      </c>
      <c r="AZ3298" s="17" t="str">
        <f t="shared" si="623"/>
        <v>-</v>
      </c>
      <c r="BA3298"/>
    </row>
    <row r="3299" spans="1:53" x14ac:dyDescent="0.3">
      <c r="A3299" t="s">
        <v>9533</v>
      </c>
      <c r="B3299" t="s">
        <v>9534</v>
      </c>
      <c r="C3299" t="s">
        <v>9535</v>
      </c>
      <c r="D3299" t="s">
        <v>9523</v>
      </c>
      <c r="E3299" t="str">
        <f>LEFT(Table_Query_from_QDB_Production___SQL_Server[[#This Row],[ttl_class_ttl_outl]],1)</f>
        <v>G</v>
      </c>
      <c r="F3299" t="str">
        <f>UPPER(IFERROR(VLOOKUP(Table_Query_from_QDB_Production___SQL_Server[[#This Row],[cto_osc_code]],'CTO-OSC Table'!$A$2:$B$24,2,FALSE),"Undefined"))</f>
        <v>MAINTENANCE, FABRICATION AND OPERATIONS</v>
      </c>
      <c r="G3299" t="str">
        <f>UPPER(IFERROR(VLOOKUP(Table_Query_from_QDB_Production___SQL_Server[[#This Row],[ttl_class_ttl_outl]],'Title Class Table'!$A$2:$C$146,2,FALSE),"Undefined"))</f>
        <v>AUTOMOTIVE AND AIRCRAFT EQUIPMENT - MAINTENANCE</v>
      </c>
      <c r="H3299" t="s">
        <v>11451</v>
      </c>
      <c r="I3299">
        <v>6</v>
      </c>
      <c r="K3299" t="str">
        <f>IFERROR(VLOOKUP(Table_Query_from_QDB_Production___SQL_Server[[#This Row],[step_2_seq]],'Employee Benefit Groups'!#REF!,2,FALSE),"-")</f>
        <v>-</v>
      </c>
      <c r="M3299" t="str">
        <f>IFERROR(VLOOKUP(Table_Query_from_QDB_Production___SQL_Server[[#This Row],[step_4_seq]],'Employee Benefit Groups'!#REF!,2,FALSE),"-")</f>
        <v>-</v>
      </c>
      <c r="O3299" t="str">
        <f>IFERROR(VLOOKUP(Table_Query_from_QDB_Production___SQL_Server[[#This Row],[step_4_seq2]],'Employee Benefit Groups'!#REF!,2,FALSE),"-")</f>
        <v>-</v>
      </c>
      <c r="Q3299" t="str">
        <f>IFERROR(VLOOKUP(Table_Query_from_QDB_Production___SQL_Server[[#This Row],[step_5_seq]],'Employee Benefit Groups'!#REF!,2,FALSE),"-")</f>
        <v>-</v>
      </c>
      <c r="S3299" t="str">
        <f>IFERROR(VLOOKUP(Table_Query_from_QDB_Production___SQL_Server[[#This Row],[step_6_seq]],'Employee Benefit Groups'!#REF!,2,FALSE),"-")</f>
        <v>-</v>
      </c>
      <c r="T3299">
        <v>4</v>
      </c>
      <c r="U3299" t="str">
        <f>IFERROR(VLOOKUP(Table_Query_from_QDB_Production___SQL_Server[[#This Row],[step_7_seq]],'Employee Benefit Groups'!#REF!,2,FALSE),"-")</f>
        <v>-</v>
      </c>
      <c r="V3299">
        <v>3</v>
      </c>
      <c r="W3299" t="str">
        <f>IFERROR(VLOOKUP(Table_Query_from_QDB_Production___SQL_Server[[#This Row],[step_8_seq]],'Employee Benefit Groups'!#REF!,2,FALSE),"-")</f>
        <v>-</v>
      </c>
      <c r="X3299">
        <v>5</v>
      </c>
      <c r="Y3299" t="str">
        <f>IFERROR(VLOOKUP(Table_Query_from_QDB_Production___SQL_Server[[#This Row],[step_9_seq]],'Employee Benefit Groups'!#REF!,2,FALSE),"-")</f>
        <v>-</v>
      </c>
      <c r="AA3299" s="15"/>
      <c r="AB3299" s="15">
        <f t="shared" si="612"/>
        <v>0</v>
      </c>
      <c r="AC3299" s="11" t="s">
        <v>11502</v>
      </c>
      <c r="AD3299" s="11" t="str">
        <f t="shared" si="613"/>
        <v>-</v>
      </c>
      <c r="AE3299" s="12"/>
      <c r="AF3299" s="12">
        <f t="shared" si="614"/>
        <v>0</v>
      </c>
      <c r="AG3299" s="13" t="s">
        <v>11502</v>
      </c>
      <c r="AH3299" s="13" t="str">
        <f t="shared" si="615"/>
        <v>-</v>
      </c>
      <c r="AI3299" s="14"/>
      <c r="AJ3299" s="14">
        <f t="shared" si="616"/>
        <v>0</v>
      </c>
      <c r="AK3299" s="15" t="s">
        <v>11502</v>
      </c>
      <c r="AL3299" s="15" t="str">
        <f t="shared" si="617"/>
        <v>-</v>
      </c>
      <c r="AM3299" s="12"/>
      <c r="AN3299" s="12">
        <f t="shared" si="618"/>
        <v>0</v>
      </c>
      <c r="AO3299" s="16" t="s">
        <v>11502</v>
      </c>
      <c r="AP3299" s="16" t="str">
        <f t="shared" si="619"/>
        <v>-</v>
      </c>
      <c r="AQ3299" s="12">
        <v>3</v>
      </c>
      <c r="AR3299" s="12">
        <f t="shared" si="620"/>
        <v>4</v>
      </c>
      <c r="AS3299" s="14" t="s">
        <v>11498</v>
      </c>
      <c r="AT3299" s="14" t="str">
        <f t="shared" si="621"/>
        <v>-</v>
      </c>
      <c r="AU3299">
        <v>2</v>
      </c>
      <c r="AV3299" s="15" t="s">
        <v>11497</v>
      </c>
      <c r="AW3299" s="15" t="str">
        <f t="shared" si="622"/>
        <v>-</v>
      </c>
      <c r="AX3299">
        <v>4</v>
      </c>
      <c r="AY3299" s="17" t="s">
        <v>11499</v>
      </c>
      <c r="AZ3299" s="17" t="str">
        <f t="shared" si="623"/>
        <v>-</v>
      </c>
      <c r="BA3299"/>
    </row>
    <row r="3300" spans="1:53" x14ac:dyDescent="0.3">
      <c r="A3300" t="s">
        <v>9536</v>
      </c>
      <c r="B3300" t="s">
        <v>9537</v>
      </c>
      <c r="C3300" t="s">
        <v>9538</v>
      </c>
      <c r="D3300" t="s">
        <v>9523</v>
      </c>
      <c r="E3300" t="str">
        <f>LEFT(Table_Query_from_QDB_Production___SQL_Server[[#This Row],[ttl_class_ttl_outl]],1)</f>
        <v>G</v>
      </c>
      <c r="F3300" t="str">
        <f>UPPER(IFERROR(VLOOKUP(Table_Query_from_QDB_Production___SQL_Server[[#This Row],[cto_osc_code]],'CTO-OSC Table'!$A$2:$B$24,2,FALSE),"Undefined"))</f>
        <v>MAINTENANCE, FABRICATION AND OPERATIONS</v>
      </c>
      <c r="G3300" t="str">
        <f>UPPER(IFERROR(VLOOKUP(Table_Query_from_QDB_Production___SQL_Server[[#This Row],[ttl_class_ttl_outl]],'Title Class Table'!$A$2:$C$146,2,FALSE),"Undefined"))</f>
        <v>AUTOMOTIVE AND AIRCRAFT EQUIPMENT - MAINTENANCE</v>
      </c>
      <c r="H3300" t="s">
        <v>11451</v>
      </c>
      <c r="I3300">
        <v>6</v>
      </c>
      <c r="K3300" t="str">
        <f>IFERROR(VLOOKUP(Table_Query_from_QDB_Production___SQL_Server[[#This Row],[step_2_seq]],'Employee Benefit Groups'!#REF!,2,FALSE),"-")</f>
        <v>-</v>
      </c>
      <c r="M3300" t="str">
        <f>IFERROR(VLOOKUP(Table_Query_from_QDB_Production___SQL_Server[[#This Row],[step_4_seq]],'Employee Benefit Groups'!#REF!,2,FALSE),"-")</f>
        <v>-</v>
      </c>
      <c r="O3300" t="str">
        <f>IFERROR(VLOOKUP(Table_Query_from_QDB_Production___SQL_Server[[#This Row],[step_4_seq2]],'Employee Benefit Groups'!#REF!,2,FALSE),"-")</f>
        <v>-</v>
      </c>
      <c r="Q3300" t="str">
        <f>IFERROR(VLOOKUP(Table_Query_from_QDB_Production___SQL_Server[[#This Row],[step_5_seq]],'Employee Benefit Groups'!#REF!,2,FALSE),"-")</f>
        <v>-</v>
      </c>
      <c r="S3300" t="str">
        <f>IFERROR(VLOOKUP(Table_Query_from_QDB_Production___SQL_Server[[#This Row],[step_6_seq]],'Employee Benefit Groups'!#REF!,2,FALSE),"-")</f>
        <v>-</v>
      </c>
      <c r="T3300">
        <v>4</v>
      </c>
      <c r="U3300" t="str">
        <f>IFERROR(VLOOKUP(Table_Query_from_QDB_Production___SQL_Server[[#This Row],[step_7_seq]],'Employee Benefit Groups'!#REF!,2,FALSE),"-")</f>
        <v>-</v>
      </c>
      <c r="V3300">
        <v>3</v>
      </c>
      <c r="W3300" t="str">
        <f>IFERROR(VLOOKUP(Table_Query_from_QDB_Production___SQL_Server[[#This Row],[step_8_seq]],'Employee Benefit Groups'!#REF!,2,FALSE),"-")</f>
        <v>-</v>
      </c>
      <c r="X3300">
        <v>5</v>
      </c>
      <c r="Y3300" t="str">
        <f>IFERROR(VLOOKUP(Table_Query_from_QDB_Production___SQL_Server[[#This Row],[step_9_seq]],'Employee Benefit Groups'!#REF!,2,FALSE),"-")</f>
        <v>-</v>
      </c>
      <c r="AA3300" s="15"/>
      <c r="AB3300" s="15">
        <f t="shared" si="612"/>
        <v>0</v>
      </c>
      <c r="AC3300" s="11" t="s">
        <v>11502</v>
      </c>
      <c r="AD3300" s="11" t="str">
        <f t="shared" si="613"/>
        <v>-</v>
      </c>
      <c r="AE3300" s="12"/>
      <c r="AF3300" s="12">
        <f t="shared" si="614"/>
        <v>0</v>
      </c>
      <c r="AG3300" s="13" t="s">
        <v>11502</v>
      </c>
      <c r="AH3300" s="13" t="str">
        <f t="shared" si="615"/>
        <v>-</v>
      </c>
      <c r="AI3300" s="14"/>
      <c r="AJ3300" s="14">
        <f t="shared" si="616"/>
        <v>0</v>
      </c>
      <c r="AK3300" s="15" t="s">
        <v>11502</v>
      </c>
      <c r="AL3300" s="15" t="str">
        <f t="shared" si="617"/>
        <v>-</v>
      </c>
      <c r="AM3300" s="12"/>
      <c r="AN3300" s="12">
        <f t="shared" si="618"/>
        <v>0</v>
      </c>
      <c r="AO3300" s="16" t="s">
        <v>11502</v>
      </c>
      <c r="AP3300" s="16" t="str">
        <f t="shared" si="619"/>
        <v>-</v>
      </c>
      <c r="AQ3300" s="12">
        <v>3</v>
      </c>
      <c r="AR3300" s="12">
        <f t="shared" si="620"/>
        <v>4</v>
      </c>
      <c r="AS3300" s="14" t="s">
        <v>11498</v>
      </c>
      <c r="AT3300" s="14" t="str">
        <f t="shared" si="621"/>
        <v>-</v>
      </c>
      <c r="AU3300">
        <v>2</v>
      </c>
      <c r="AV3300" s="15" t="s">
        <v>11497</v>
      </c>
      <c r="AW3300" s="15" t="str">
        <f t="shared" si="622"/>
        <v>-</v>
      </c>
      <c r="AX3300">
        <v>4</v>
      </c>
      <c r="AY3300" s="17" t="s">
        <v>11499</v>
      </c>
      <c r="AZ3300" s="17" t="str">
        <f t="shared" si="623"/>
        <v>-</v>
      </c>
      <c r="BA3300"/>
    </row>
    <row r="3301" spans="1:53" x14ac:dyDescent="0.3">
      <c r="A3301" t="s">
        <v>9539</v>
      </c>
      <c r="B3301" t="s">
        <v>9540</v>
      </c>
      <c r="C3301" t="s">
        <v>9541</v>
      </c>
      <c r="D3301" t="s">
        <v>9523</v>
      </c>
      <c r="E3301" t="str">
        <f>LEFT(Table_Query_from_QDB_Production___SQL_Server[[#This Row],[ttl_class_ttl_outl]],1)</f>
        <v>G</v>
      </c>
      <c r="F3301" t="str">
        <f>UPPER(IFERROR(VLOOKUP(Table_Query_from_QDB_Production___SQL_Server[[#This Row],[cto_osc_code]],'CTO-OSC Table'!$A$2:$B$24,2,FALSE),"Undefined"))</f>
        <v>MAINTENANCE, FABRICATION AND OPERATIONS</v>
      </c>
      <c r="G3301" t="str">
        <f>UPPER(IFERROR(VLOOKUP(Table_Query_from_QDB_Production___SQL_Server[[#This Row],[ttl_class_ttl_outl]],'Title Class Table'!$A$2:$C$146,2,FALSE),"Undefined"))</f>
        <v>AUTOMOTIVE AND AIRCRAFT EQUIPMENT - MAINTENANCE</v>
      </c>
      <c r="H3301" t="s">
        <v>11451</v>
      </c>
      <c r="I3301">
        <v>6</v>
      </c>
      <c r="K3301" t="str">
        <f>IFERROR(VLOOKUP(Table_Query_from_QDB_Production___SQL_Server[[#This Row],[step_2_seq]],'Employee Benefit Groups'!#REF!,2,FALSE),"-")</f>
        <v>-</v>
      </c>
      <c r="M3301" t="str">
        <f>IFERROR(VLOOKUP(Table_Query_from_QDB_Production___SQL_Server[[#This Row],[step_4_seq]],'Employee Benefit Groups'!#REF!,2,FALSE),"-")</f>
        <v>-</v>
      </c>
      <c r="O3301" t="str">
        <f>IFERROR(VLOOKUP(Table_Query_from_QDB_Production___SQL_Server[[#This Row],[step_4_seq2]],'Employee Benefit Groups'!#REF!,2,FALSE),"-")</f>
        <v>-</v>
      </c>
      <c r="Q3301" t="str">
        <f>IFERROR(VLOOKUP(Table_Query_from_QDB_Production___SQL_Server[[#This Row],[step_5_seq]],'Employee Benefit Groups'!#REF!,2,FALSE),"-")</f>
        <v>-</v>
      </c>
      <c r="S3301" t="str">
        <f>IFERROR(VLOOKUP(Table_Query_from_QDB_Production___SQL_Server[[#This Row],[step_6_seq]],'Employee Benefit Groups'!#REF!,2,FALSE),"-")</f>
        <v>-</v>
      </c>
      <c r="T3301">
        <v>4</v>
      </c>
      <c r="U3301" t="str">
        <f>IFERROR(VLOOKUP(Table_Query_from_QDB_Production___SQL_Server[[#This Row],[step_7_seq]],'Employee Benefit Groups'!#REF!,2,FALSE),"-")</f>
        <v>-</v>
      </c>
      <c r="V3301">
        <v>3</v>
      </c>
      <c r="W3301" t="str">
        <f>IFERROR(VLOOKUP(Table_Query_from_QDB_Production___SQL_Server[[#This Row],[step_8_seq]],'Employee Benefit Groups'!#REF!,2,FALSE),"-")</f>
        <v>-</v>
      </c>
      <c r="X3301">
        <v>5</v>
      </c>
      <c r="Y3301" t="str">
        <f>IFERROR(VLOOKUP(Table_Query_from_QDB_Production___SQL_Server[[#This Row],[step_9_seq]],'Employee Benefit Groups'!#REF!,2,FALSE),"-")</f>
        <v>-</v>
      </c>
      <c r="AA3301" s="15"/>
      <c r="AB3301" s="15">
        <f t="shared" si="612"/>
        <v>0</v>
      </c>
      <c r="AC3301" s="11" t="s">
        <v>11502</v>
      </c>
      <c r="AD3301" s="11" t="str">
        <f t="shared" si="613"/>
        <v>-</v>
      </c>
      <c r="AE3301" s="12"/>
      <c r="AF3301" s="12">
        <f t="shared" si="614"/>
        <v>0</v>
      </c>
      <c r="AG3301" s="13" t="s">
        <v>11502</v>
      </c>
      <c r="AH3301" s="13" t="str">
        <f t="shared" si="615"/>
        <v>-</v>
      </c>
      <c r="AI3301" s="14"/>
      <c r="AJ3301" s="14">
        <f t="shared" si="616"/>
        <v>0</v>
      </c>
      <c r="AK3301" s="15" t="s">
        <v>11502</v>
      </c>
      <c r="AL3301" s="15" t="str">
        <f t="shared" si="617"/>
        <v>-</v>
      </c>
      <c r="AM3301" s="12"/>
      <c r="AN3301" s="12">
        <f t="shared" si="618"/>
        <v>0</v>
      </c>
      <c r="AO3301" s="16" t="s">
        <v>11502</v>
      </c>
      <c r="AP3301" s="16" t="str">
        <f t="shared" si="619"/>
        <v>-</v>
      </c>
      <c r="AQ3301" s="12">
        <v>3</v>
      </c>
      <c r="AR3301" s="12">
        <f t="shared" si="620"/>
        <v>4</v>
      </c>
      <c r="AS3301" s="14" t="s">
        <v>11498</v>
      </c>
      <c r="AT3301" s="14" t="str">
        <f t="shared" si="621"/>
        <v>-</v>
      </c>
      <c r="AU3301">
        <v>2</v>
      </c>
      <c r="AV3301" s="15" t="s">
        <v>11497</v>
      </c>
      <c r="AW3301" s="15" t="str">
        <f t="shared" si="622"/>
        <v>-</v>
      </c>
      <c r="AX3301">
        <v>4</v>
      </c>
      <c r="AY3301" s="17" t="s">
        <v>11499</v>
      </c>
      <c r="AZ3301" s="17" t="str">
        <f t="shared" si="623"/>
        <v>-</v>
      </c>
      <c r="BA3301"/>
    </row>
    <row r="3302" spans="1:53" x14ac:dyDescent="0.3">
      <c r="A3302" t="s">
        <v>9542</v>
      </c>
      <c r="B3302" t="s">
        <v>9543</v>
      </c>
      <c r="C3302" t="s">
        <v>9544</v>
      </c>
      <c r="D3302" t="s">
        <v>9523</v>
      </c>
      <c r="E3302" t="str">
        <f>LEFT(Table_Query_from_QDB_Production___SQL_Server[[#This Row],[ttl_class_ttl_outl]],1)</f>
        <v>G</v>
      </c>
      <c r="F3302" t="str">
        <f>UPPER(IFERROR(VLOOKUP(Table_Query_from_QDB_Production___SQL_Server[[#This Row],[cto_osc_code]],'CTO-OSC Table'!$A$2:$B$24,2,FALSE),"Undefined"))</f>
        <v>MAINTENANCE, FABRICATION AND OPERATIONS</v>
      </c>
      <c r="G3302" t="str">
        <f>UPPER(IFERROR(VLOOKUP(Table_Query_from_QDB_Production___SQL_Server[[#This Row],[ttl_class_ttl_outl]],'Title Class Table'!$A$2:$C$146,2,FALSE),"Undefined"))</f>
        <v>AUTOMOTIVE AND AIRCRAFT EQUIPMENT - MAINTENANCE</v>
      </c>
      <c r="H3302" t="s">
        <v>11451</v>
      </c>
      <c r="I3302">
        <v>6</v>
      </c>
      <c r="K3302" t="str">
        <f>IFERROR(VLOOKUP(Table_Query_from_QDB_Production___SQL_Server[[#This Row],[step_2_seq]],'Employee Benefit Groups'!#REF!,2,FALSE),"-")</f>
        <v>-</v>
      </c>
      <c r="M3302" t="str">
        <f>IFERROR(VLOOKUP(Table_Query_from_QDB_Production___SQL_Server[[#This Row],[step_4_seq]],'Employee Benefit Groups'!#REF!,2,FALSE),"-")</f>
        <v>-</v>
      </c>
      <c r="O3302" t="str">
        <f>IFERROR(VLOOKUP(Table_Query_from_QDB_Production___SQL_Server[[#This Row],[step_4_seq2]],'Employee Benefit Groups'!#REF!,2,FALSE),"-")</f>
        <v>-</v>
      </c>
      <c r="Q3302" t="str">
        <f>IFERROR(VLOOKUP(Table_Query_from_QDB_Production___SQL_Server[[#This Row],[step_5_seq]],'Employee Benefit Groups'!#REF!,2,FALSE),"-")</f>
        <v>-</v>
      </c>
      <c r="S3302" t="str">
        <f>IFERROR(VLOOKUP(Table_Query_from_QDB_Production___SQL_Server[[#This Row],[step_6_seq]],'Employee Benefit Groups'!#REF!,2,FALSE),"-")</f>
        <v>-</v>
      </c>
      <c r="T3302">
        <v>4</v>
      </c>
      <c r="U3302" t="str">
        <f>IFERROR(VLOOKUP(Table_Query_from_QDB_Production___SQL_Server[[#This Row],[step_7_seq]],'Employee Benefit Groups'!#REF!,2,FALSE),"-")</f>
        <v>-</v>
      </c>
      <c r="V3302">
        <v>3</v>
      </c>
      <c r="W3302" t="str">
        <f>IFERROR(VLOOKUP(Table_Query_from_QDB_Production___SQL_Server[[#This Row],[step_8_seq]],'Employee Benefit Groups'!#REF!,2,FALSE),"-")</f>
        <v>-</v>
      </c>
      <c r="X3302">
        <v>5</v>
      </c>
      <c r="Y3302" t="str">
        <f>IFERROR(VLOOKUP(Table_Query_from_QDB_Production___SQL_Server[[#This Row],[step_9_seq]],'Employee Benefit Groups'!#REF!,2,FALSE),"-")</f>
        <v>-</v>
      </c>
      <c r="AA3302" s="15"/>
      <c r="AB3302" s="15">
        <f t="shared" si="612"/>
        <v>0</v>
      </c>
      <c r="AC3302" s="11" t="s">
        <v>11502</v>
      </c>
      <c r="AD3302" s="11" t="str">
        <f t="shared" si="613"/>
        <v>-</v>
      </c>
      <c r="AE3302" s="12"/>
      <c r="AF3302" s="12">
        <f t="shared" si="614"/>
        <v>0</v>
      </c>
      <c r="AG3302" s="13" t="s">
        <v>11502</v>
      </c>
      <c r="AH3302" s="13" t="str">
        <f t="shared" si="615"/>
        <v>-</v>
      </c>
      <c r="AI3302" s="14"/>
      <c r="AJ3302" s="14">
        <f t="shared" si="616"/>
        <v>0</v>
      </c>
      <c r="AK3302" s="15" t="s">
        <v>11502</v>
      </c>
      <c r="AL3302" s="15" t="str">
        <f t="shared" si="617"/>
        <v>-</v>
      </c>
      <c r="AM3302" s="12"/>
      <c r="AN3302" s="12">
        <f t="shared" si="618"/>
        <v>0</v>
      </c>
      <c r="AO3302" s="16" t="s">
        <v>11502</v>
      </c>
      <c r="AP3302" s="16" t="str">
        <f t="shared" si="619"/>
        <v>-</v>
      </c>
      <c r="AQ3302" s="12">
        <v>3</v>
      </c>
      <c r="AR3302" s="12">
        <f t="shared" si="620"/>
        <v>4</v>
      </c>
      <c r="AS3302" s="14" t="s">
        <v>11498</v>
      </c>
      <c r="AT3302" s="14" t="str">
        <f t="shared" si="621"/>
        <v>-</v>
      </c>
      <c r="AU3302">
        <v>2</v>
      </c>
      <c r="AV3302" s="15" t="s">
        <v>11497</v>
      </c>
      <c r="AW3302" s="15" t="str">
        <f t="shared" si="622"/>
        <v>-</v>
      </c>
      <c r="AX3302">
        <v>4</v>
      </c>
      <c r="AY3302" s="17" t="s">
        <v>11499</v>
      </c>
      <c r="AZ3302" s="17" t="str">
        <f t="shared" si="623"/>
        <v>-</v>
      </c>
      <c r="BA3302"/>
    </row>
    <row r="3303" spans="1:53" x14ac:dyDescent="0.3">
      <c r="A3303" t="s">
        <v>9545</v>
      </c>
      <c r="B3303" t="s">
        <v>9546</v>
      </c>
      <c r="C3303" t="s">
        <v>9547</v>
      </c>
      <c r="D3303" t="s">
        <v>9523</v>
      </c>
      <c r="E3303" t="str">
        <f>LEFT(Table_Query_from_QDB_Production___SQL_Server[[#This Row],[ttl_class_ttl_outl]],1)</f>
        <v>G</v>
      </c>
      <c r="F3303" t="str">
        <f>UPPER(IFERROR(VLOOKUP(Table_Query_from_QDB_Production___SQL_Server[[#This Row],[cto_osc_code]],'CTO-OSC Table'!$A$2:$B$24,2,FALSE),"Undefined"))</f>
        <v>MAINTENANCE, FABRICATION AND OPERATIONS</v>
      </c>
      <c r="G3303" t="str">
        <f>UPPER(IFERROR(VLOOKUP(Table_Query_from_QDB_Production___SQL_Server[[#This Row],[ttl_class_ttl_outl]],'Title Class Table'!$A$2:$C$146,2,FALSE),"Undefined"))</f>
        <v>AUTOMOTIVE AND AIRCRAFT EQUIPMENT - MAINTENANCE</v>
      </c>
      <c r="H3303" t="s">
        <v>11451</v>
      </c>
      <c r="I3303">
        <v>6</v>
      </c>
      <c r="K3303" t="str">
        <f>IFERROR(VLOOKUP(Table_Query_from_QDB_Production___SQL_Server[[#This Row],[step_2_seq]],'Employee Benefit Groups'!#REF!,2,FALSE),"-")</f>
        <v>-</v>
      </c>
      <c r="M3303" t="str">
        <f>IFERROR(VLOOKUP(Table_Query_from_QDB_Production___SQL_Server[[#This Row],[step_4_seq]],'Employee Benefit Groups'!#REF!,2,FALSE),"-")</f>
        <v>-</v>
      </c>
      <c r="O3303" t="str">
        <f>IFERROR(VLOOKUP(Table_Query_from_QDB_Production___SQL_Server[[#This Row],[step_4_seq2]],'Employee Benefit Groups'!#REF!,2,FALSE),"-")</f>
        <v>-</v>
      </c>
      <c r="Q3303" t="str">
        <f>IFERROR(VLOOKUP(Table_Query_from_QDB_Production___SQL_Server[[#This Row],[step_5_seq]],'Employee Benefit Groups'!#REF!,2,FALSE),"-")</f>
        <v>-</v>
      </c>
      <c r="S3303" t="str">
        <f>IFERROR(VLOOKUP(Table_Query_from_QDB_Production___SQL_Server[[#This Row],[step_6_seq]],'Employee Benefit Groups'!#REF!,2,FALSE),"-")</f>
        <v>-</v>
      </c>
      <c r="T3303">
        <v>4</v>
      </c>
      <c r="U3303" t="str">
        <f>IFERROR(VLOOKUP(Table_Query_from_QDB_Production___SQL_Server[[#This Row],[step_7_seq]],'Employee Benefit Groups'!#REF!,2,FALSE),"-")</f>
        <v>-</v>
      </c>
      <c r="V3303">
        <v>3</v>
      </c>
      <c r="W3303" t="str">
        <f>IFERROR(VLOOKUP(Table_Query_from_QDB_Production___SQL_Server[[#This Row],[step_8_seq]],'Employee Benefit Groups'!#REF!,2,FALSE),"-")</f>
        <v>-</v>
      </c>
      <c r="X3303">
        <v>5</v>
      </c>
      <c r="Y3303" t="str">
        <f>IFERROR(VLOOKUP(Table_Query_from_QDB_Production___SQL_Server[[#This Row],[step_9_seq]],'Employee Benefit Groups'!#REF!,2,FALSE),"-")</f>
        <v>-</v>
      </c>
      <c r="AA3303" s="15"/>
      <c r="AB3303" s="15">
        <f t="shared" si="612"/>
        <v>0</v>
      </c>
      <c r="AC3303" s="11" t="s">
        <v>11502</v>
      </c>
      <c r="AD3303" s="11" t="str">
        <f t="shared" si="613"/>
        <v>-</v>
      </c>
      <c r="AE3303" s="12"/>
      <c r="AF3303" s="12">
        <f t="shared" si="614"/>
        <v>0</v>
      </c>
      <c r="AG3303" s="13" t="s">
        <v>11502</v>
      </c>
      <c r="AH3303" s="13" t="str">
        <f t="shared" si="615"/>
        <v>-</v>
      </c>
      <c r="AI3303" s="14"/>
      <c r="AJ3303" s="14">
        <f t="shared" si="616"/>
        <v>0</v>
      </c>
      <c r="AK3303" s="15" t="s">
        <v>11502</v>
      </c>
      <c r="AL3303" s="15" t="str">
        <f t="shared" si="617"/>
        <v>-</v>
      </c>
      <c r="AM3303" s="12"/>
      <c r="AN3303" s="12">
        <f t="shared" si="618"/>
        <v>0</v>
      </c>
      <c r="AO3303" s="16" t="s">
        <v>11502</v>
      </c>
      <c r="AP3303" s="16" t="str">
        <f t="shared" si="619"/>
        <v>-</v>
      </c>
      <c r="AQ3303" s="12">
        <v>3</v>
      </c>
      <c r="AR3303" s="12">
        <f t="shared" si="620"/>
        <v>4</v>
      </c>
      <c r="AS3303" s="14" t="s">
        <v>11498</v>
      </c>
      <c r="AT3303" s="14" t="str">
        <f t="shared" si="621"/>
        <v>-</v>
      </c>
      <c r="AU3303">
        <v>2</v>
      </c>
      <c r="AV3303" s="15" t="s">
        <v>11497</v>
      </c>
      <c r="AW3303" s="15" t="str">
        <f t="shared" si="622"/>
        <v>-</v>
      </c>
      <c r="AX3303">
        <v>4</v>
      </c>
      <c r="AY3303" s="17" t="s">
        <v>11499</v>
      </c>
      <c r="AZ3303" s="17" t="str">
        <f t="shared" si="623"/>
        <v>-</v>
      </c>
      <c r="BA3303"/>
    </row>
    <row r="3304" spans="1:53" x14ac:dyDescent="0.3">
      <c r="A3304" t="s">
        <v>9548</v>
      </c>
      <c r="B3304" t="s">
        <v>9549</v>
      </c>
      <c r="C3304" t="s">
        <v>9550</v>
      </c>
      <c r="D3304" t="s">
        <v>9523</v>
      </c>
      <c r="E3304" t="str">
        <f>LEFT(Table_Query_from_QDB_Production___SQL_Server[[#This Row],[ttl_class_ttl_outl]],1)</f>
        <v>G</v>
      </c>
      <c r="F3304" t="str">
        <f>UPPER(IFERROR(VLOOKUP(Table_Query_from_QDB_Production___SQL_Server[[#This Row],[cto_osc_code]],'CTO-OSC Table'!$A$2:$B$24,2,FALSE),"Undefined"))</f>
        <v>MAINTENANCE, FABRICATION AND OPERATIONS</v>
      </c>
      <c r="G3304" t="str">
        <f>UPPER(IFERROR(VLOOKUP(Table_Query_from_QDB_Production___SQL_Server[[#This Row],[ttl_class_ttl_outl]],'Title Class Table'!$A$2:$C$146,2,FALSE),"Undefined"))</f>
        <v>AUTOMOTIVE AND AIRCRAFT EQUIPMENT - MAINTENANCE</v>
      </c>
      <c r="H3304" t="s">
        <v>11451</v>
      </c>
      <c r="I3304">
        <v>6</v>
      </c>
      <c r="K3304" t="str">
        <f>IFERROR(VLOOKUP(Table_Query_from_QDB_Production___SQL_Server[[#This Row],[step_2_seq]],'Employee Benefit Groups'!#REF!,2,FALSE),"-")</f>
        <v>-</v>
      </c>
      <c r="M3304" t="str">
        <f>IFERROR(VLOOKUP(Table_Query_from_QDB_Production___SQL_Server[[#This Row],[step_4_seq]],'Employee Benefit Groups'!#REF!,2,FALSE),"-")</f>
        <v>-</v>
      </c>
      <c r="O3304" t="str">
        <f>IFERROR(VLOOKUP(Table_Query_from_QDB_Production___SQL_Server[[#This Row],[step_4_seq2]],'Employee Benefit Groups'!#REF!,2,FALSE),"-")</f>
        <v>-</v>
      </c>
      <c r="Q3304" t="str">
        <f>IFERROR(VLOOKUP(Table_Query_from_QDB_Production___SQL_Server[[#This Row],[step_5_seq]],'Employee Benefit Groups'!#REF!,2,FALSE),"-")</f>
        <v>-</v>
      </c>
      <c r="S3304" t="str">
        <f>IFERROR(VLOOKUP(Table_Query_from_QDB_Production___SQL_Server[[#This Row],[step_6_seq]],'Employee Benefit Groups'!#REF!,2,FALSE),"-")</f>
        <v>-</v>
      </c>
      <c r="T3304">
        <v>4</v>
      </c>
      <c r="U3304" t="str">
        <f>IFERROR(VLOOKUP(Table_Query_from_QDB_Production___SQL_Server[[#This Row],[step_7_seq]],'Employee Benefit Groups'!#REF!,2,FALSE),"-")</f>
        <v>-</v>
      </c>
      <c r="V3304">
        <v>3</v>
      </c>
      <c r="W3304" t="str">
        <f>IFERROR(VLOOKUP(Table_Query_from_QDB_Production___SQL_Server[[#This Row],[step_8_seq]],'Employee Benefit Groups'!#REF!,2,FALSE),"-")</f>
        <v>-</v>
      </c>
      <c r="X3304">
        <v>5</v>
      </c>
      <c r="Y3304" t="str">
        <f>IFERROR(VLOOKUP(Table_Query_from_QDB_Production___SQL_Server[[#This Row],[step_9_seq]],'Employee Benefit Groups'!#REF!,2,FALSE),"-")</f>
        <v>-</v>
      </c>
      <c r="AA3304" s="15"/>
      <c r="AB3304" s="15">
        <f t="shared" si="612"/>
        <v>0</v>
      </c>
      <c r="AC3304" s="11" t="s">
        <v>11502</v>
      </c>
      <c r="AD3304" s="11" t="str">
        <f t="shared" si="613"/>
        <v>-</v>
      </c>
      <c r="AE3304" s="12"/>
      <c r="AF3304" s="12">
        <f t="shared" si="614"/>
        <v>0</v>
      </c>
      <c r="AG3304" s="13" t="s">
        <v>11502</v>
      </c>
      <c r="AH3304" s="13" t="str">
        <f t="shared" si="615"/>
        <v>-</v>
      </c>
      <c r="AI3304" s="14"/>
      <c r="AJ3304" s="14">
        <f t="shared" si="616"/>
        <v>0</v>
      </c>
      <c r="AK3304" s="15" t="s">
        <v>11502</v>
      </c>
      <c r="AL3304" s="15" t="str">
        <f t="shared" si="617"/>
        <v>-</v>
      </c>
      <c r="AM3304" s="12"/>
      <c r="AN3304" s="12">
        <f t="shared" si="618"/>
        <v>0</v>
      </c>
      <c r="AO3304" s="16" t="s">
        <v>11502</v>
      </c>
      <c r="AP3304" s="16" t="str">
        <f t="shared" si="619"/>
        <v>-</v>
      </c>
      <c r="AQ3304" s="12">
        <v>3</v>
      </c>
      <c r="AR3304" s="12">
        <f t="shared" si="620"/>
        <v>4</v>
      </c>
      <c r="AS3304" s="14" t="s">
        <v>11498</v>
      </c>
      <c r="AT3304" s="14" t="str">
        <f t="shared" si="621"/>
        <v>-</v>
      </c>
      <c r="AU3304">
        <v>2</v>
      </c>
      <c r="AV3304" s="15" t="s">
        <v>11497</v>
      </c>
      <c r="AW3304" s="15" t="str">
        <f t="shared" si="622"/>
        <v>-</v>
      </c>
      <c r="AX3304">
        <v>4</v>
      </c>
      <c r="AY3304" s="17" t="s">
        <v>11499</v>
      </c>
      <c r="AZ3304" s="17" t="str">
        <f t="shared" si="623"/>
        <v>-</v>
      </c>
      <c r="BA3304"/>
    </row>
    <row r="3305" spans="1:53" x14ac:dyDescent="0.3">
      <c r="A3305" t="s">
        <v>9551</v>
      </c>
      <c r="B3305" t="s">
        <v>9552</v>
      </c>
      <c r="C3305" t="s">
        <v>9552</v>
      </c>
      <c r="D3305" t="s">
        <v>9553</v>
      </c>
      <c r="E3305" t="str">
        <f>LEFT(Table_Query_from_QDB_Production___SQL_Server[[#This Row],[ttl_class_ttl_outl]],1)</f>
        <v>G</v>
      </c>
      <c r="F3305" t="str">
        <f>UPPER(IFERROR(VLOOKUP(Table_Query_from_QDB_Production___SQL_Server[[#This Row],[cto_osc_code]],'CTO-OSC Table'!$A$2:$B$24,2,FALSE),"Undefined"))</f>
        <v>MAINTENANCE, FABRICATION AND OPERATIONS</v>
      </c>
      <c r="G3305" t="str">
        <f>UPPER(IFERROR(VLOOKUP(Table_Query_from_QDB_Production___SQL_Server[[#This Row],[ttl_class_ttl_outl]],'Title Class Table'!$A$2:$C$146,2,FALSE),"Undefined"))</f>
        <v>AUTOMOTIVE EQUIPMENT - OPERATION</v>
      </c>
      <c r="H3305" t="s">
        <v>11451</v>
      </c>
      <c r="I3305">
        <v>6</v>
      </c>
      <c r="K3305" t="str">
        <f>IFERROR(VLOOKUP(Table_Query_from_QDB_Production___SQL_Server[[#This Row],[step_2_seq]],'Employee Benefit Groups'!#REF!,2,FALSE),"-")</f>
        <v>-</v>
      </c>
      <c r="M3305" t="str">
        <f>IFERROR(VLOOKUP(Table_Query_from_QDB_Production___SQL_Server[[#This Row],[step_4_seq]],'Employee Benefit Groups'!#REF!,2,FALSE),"-")</f>
        <v>-</v>
      </c>
      <c r="O3305" t="str">
        <f>IFERROR(VLOOKUP(Table_Query_from_QDB_Production___SQL_Server[[#This Row],[step_4_seq2]],'Employee Benefit Groups'!#REF!,2,FALSE),"-")</f>
        <v>-</v>
      </c>
      <c r="Q3305" t="str">
        <f>IFERROR(VLOOKUP(Table_Query_from_QDB_Production___SQL_Server[[#This Row],[step_5_seq]],'Employee Benefit Groups'!#REF!,2,FALSE),"-")</f>
        <v>-</v>
      </c>
      <c r="S3305" t="str">
        <f>IFERROR(VLOOKUP(Table_Query_from_QDB_Production___SQL_Server[[#This Row],[step_6_seq]],'Employee Benefit Groups'!#REF!,2,FALSE),"-")</f>
        <v>-</v>
      </c>
      <c r="T3305">
        <v>4</v>
      </c>
      <c r="U3305" t="str">
        <f>IFERROR(VLOOKUP(Table_Query_from_QDB_Production___SQL_Server[[#This Row],[step_7_seq]],'Employee Benefit Groups'!#REF!,2,FALSE),"-")</f>
        <v>-</v>
      </c>
      <c r="V3305">
        <v>3</v>
      </c>
      <c r="W3305" t="str">
        <f>IFERROR(VLOOKUP(Table_Query_from_QDB_Production___SQL_Server[[#This Row],[step_8_seq]],'Employee Benefit Groups'!#REF!,2,FALSE),"-")</f>
        <v>-</v>
      </c>
      <c r="X3305">
        <v>5</v>
      </c>
      <c r="Y3305" t="str">
        <f>IFERROR(VLOOKUP(Table_Query_from_QDB_Production___SQL_Server[[#This Row],[step_9_seq]],'Employee Benefit Groups'!#REF!,2,FALSE),"-")</f>
        <v>-</v>
      </c>
      <c r="AA3305" s="15"/>
      <c r="AB3305" s="15">
        <f t="shared" si="612"/>
        <v>0</v>
      </c>
      <c r="AC3305" s="11" t="s">
        <v>11502</v>
      </c>
      <c r="AD3305" s="11" t="str">
        <f t="shared" si="613"/>
        <v>-</v>
      </c>
      <c r="AE3305" s="12"/>
      <c r="AF3305" s="12">
        <f t="shared" si="614"/>
        <v>0</v>
      </c>
      <c r="AG3305" s="13" t="s">
        <v>11502</v>
      </c>
      <c r="AH3305" s="13" t="str">
        <f t="shared" si="615"/>
        <v>-</v>
      </c>
      <c r="AI3305" s="14"/>
      <c r="AJ3305" s="14">
        <f t="shared" si="616"/>
        <v>0</v>
      </c>
      <c r="AK3305" s="15" t="s">
        <v>11502</v>
      </c>
      <c r="AL3305" s="15" t="str">
        <f t="shared" si="617"/>
        <v>-</v>
      </c>
      <c r="AM3305" s="12"/>
      <c r="AN3305" s="12">
        <f t="shared" si="618"/>
        <v>0</v>
      </c>
      <c r="AO3305" s="16" t="s">
        <v>11502</v>
      </c>
      <c r="AP3305" s="16" t="str">
        <f t="shared" si="619"/>
        <v>-</v>
      </c>
      <c r="AQ3305" s="12">
        <v>3</v>
      </c>
      <c r="AR3305" s="12">
        <f t="shared" si="620"/>
        <v>4</v>
      </c>
      <c r="AS3305" s="14" t="s">
        <v>11498</v>
      </c>
      <c r="AT3305" s="14" t="str">
        <f t="shared" si="621"/>
        <v>-</v>
      </c>
      <c r="AU3305">
        <v>2</v>
      </c>
      <c r="AV3305" s="15" t="s">
        <v>11497</v>
      </c>
      <c r="AW3305" s="15" t="str">
        <f t="shared" si="622"/>
        <v>-</v>
      </c>
      <c r="AX3305">
        <v>4</v>
      </c>
      <c r="AY3305" s="17" t="s">
        <v>11499</v>
      </c>
      <c r="AZ3305" s="17" t="str">
        <f t="shared" si="623"/>
        <v>-</v>
      </c>
      <c r="BA3305"/>
    </row>
    <row r="3306" spans="1:53" x14ac:dyDescent="0.3">
      <c r="A3306" t="s">
        <v>9554</v>
      </c>
      <c r="B3306" t="s">
        <v>9555</v>
      </c>
      <c r="C3306" t="s">
        <v>9556</v>
      </c>
      <c r="D3306" t="s">
        <v>9553</v>
      </c>
      <c r="E3306" t="str">
        <f>LEFT(Table_Query_from_QDB_Production___SQL_Server[[#This Row],[ttl_class_ttl_outl]],1)</f>
        <v>G</v>
      </c>
      <c r="F3306" t="str">
        <f>UPPER(IFERROR(VLOOKUP(Table_Query_from_QDB_Production___SQL_Server[[#This Row],[cto_osc_code]],'CTO-OSC Table'!$A$2:$B$24,2,FALSE),"Undefined"))</f>
        <v>MAINTENANCE, FABRICATION AND OPERATIONS</v>
      </c>
      <c r="G3306" t="str">
        <f>UPPER(IFERROR(VLOOKUP(Table_Query_from_QDB_Production___SQL_Server[[#This Row],[ttl_class_ttl_outl]],'Title Class Table'!$A$2:$C$146,2,FALSE),"Undefined"))</f>
        <v>AUTOMOTIVE EQUIPMENT - OPERATION</v>
      </c>
      <c r="H3306" t="s">
        <v>11451</v>
      </c>
      <c r="I3306">
        <v>6</v>
      </c>
      <c r="K3306" t="str">
        <f>IFERROR(VLOOKUP(Table_Query_from_QDB_Production___SQL_Server[[#This Row],[step_2_seq]],'Employee Benefit Groups'!#REF!,2,FALSE),"-")</f>
        <v>-</v>
      </c>
      <c r="M3306" t="str">
        <f>IFERROR(VLOOKUP(Table_Query_from_QDB_Production___SQL_Server[[#This Row],[step_4_seq]],'Employee Benefit Groups'!#REF!,2,FALSE),"-")</f>
        <v>-</v>
      </c>
      <c r="O3306" t="str">
        <f>IFERROR(VLOOKUP(Table_Query_from_QDB_Production___SQL_Server[[#This Row],[step_4_seq2]],'Employee Benefit Groups'!#REF!,2,FALSE),"-")</f>
        <v>-</v>
      </c>
      <c r="Q3306" t="str">
        <f>IFERROR(VLOOKUP(Table_Query_from_QDB_Production___SQL_Server[[#This Row],[step_5_seq]],'Employee Benefit Groups'!#REF!,2,FALSE),"-")</f>
        <v>-</v>
      </c>
      <c r="S3306" t="str">
        <f>IFERROR(VLOOKUP(Table_Query_from_QDB_Production___SQL_Server[[#This Row],[step_6_seq]],'Employee Benefit Groups'!#REF!,2,FALSE),"-")</f>
        <v>-</v>
      </c>
      <c r="T3306">
        <v>4</v>
      </c>
      <c r="U3306" t="str">
        <f>IFERROR(VLOOKUP(Table_Query_from_QDB_Production___SQL_Server[[#This Row],[step_7_seq]],'Employee Benefit Groups'!#REF!,2,FALSE),"-")</f>
        <v>-</v>
      </c>
      <c r="V3306">
        <v>3</v>
      </c>
      <c r="W3306" t="str">
        <f>IFERROR(VLOOKUP(Table_Query_from_QDB_Production___SQL_Server[[#This Row],[step_8_seq]],'Employee Benefit Groups'!#REF!,2,FALSE),"-")</f>
        <v>-</v>
      </c>
      <c r="X3306">
        <v>5</v>
      </c>
      <c r="Y3306" t="str">
        <f>IFERROR(VLOOKUP(Table_Query_from_QDB_Production___SQL_Server[[#This Row],[step_9_seq]],'Employee Benefit Groups'!#REF!,2,FALSE),"-")</f>
        <v>-</v>
      </c>
      <c r="AA3306" s="15"/>
      <c r="AB3306" s="15">
        <f t="shared" si="612"/>
        <v>0</v>
      </c>
      <c r="AC3306" s="11" t="s">
        <v>11502</v>
      </c>
      <c r="AD3306" s="11" t="str">
        <f t="shared" si="613"/>
        <v>-</v>
      </c>
      <c r="AE3306" s="12"/>
      <c r="AF3306" s="12">
        <f t="shared" si="614"/>
        <v>0</v>
      </c>
      <c r="AG3306" s="13" t="s">
        <v>11502</v>
      </c>
      <c r="AH3306" s="13" t="str">
        <f t="shared" si="615"/>
        <v>-</v>
      </c>
      <c r="AI3306" s="14"/>
      <c r="AJ3306" s="14">
        <f t="shared" si="616"/>
        <v>0</v>
      </c>
      <c r="AK3306" s="15" t="s">
        <v>11502</v>
      </c>
      <c r="AL3306" s="15" t="str">
        <f t="shared" si="617"/>
        <v>-</v>
      </c>
      <c r="AM3306" s="12"/>
      <c r="AN3306" s="12">
        <f t="shared" si="618"/>
        <v>0</v>
      </c>
      <c r="AO3306" s="16" t="s">
        <v>11502</v>
      </c>
      <c r="AP3306" s="16" t="str">
        <f t="shared" si="619"/>
        <v>-</v>
      </c>
      <c r="AQ3306" s="12">
        <v>3</v>
      </c>
      <c r="AR3306" s="12">
        <f t="shared" si="620"/>
        <v>4</v>
      </c>
      <c r="AS3306" s="14" t="s">
        <v>11498</v>
      </c>
      <c r="AT3306" s="14" t="str">
        <f t="shared" si="621"/>
        <v>-</v>
      </c>
      <c r="AU3306">
        <v>2</v>
      </c>
      <c r="AV3306" s="15" t="s">
        <v>11497</v>
      </c>
      <c r="AW3306" s="15" t="str">
        <f t="shared" si="622"/>
        <v>-</v>
      </c>
      <c r="AX3306">
        <v>4</v>
      </c>
      <c r="AY3306" s="17" t="s">
        <v>11499</v>
      </c>
      <c r="AZ3306" s="17" t="str">
        <f t="shared" si="623"/>
        <v>-</v>
      </c>
      <c r="BA3306"/>
    </row>
    <row r="3307" spans="1:53" x14ac:dyDescent="0.3">
      <c r="A3307" t="s">
        <v>9557</v>
      </c>
      <c r="B3307" t="s">
        <v>9558</v>
      </c>
      <c r="C3307" t="s">
        <v>9559</v>
      </c>
      <c r="D3307" t="s">
        <v>9553</v>
      </c>
      <c r="E3307" t="str">
        <f>LEFT(Table_Query_from_QDB_Production___SQL_Server[[#This Row],[ttl_class_ttl_outl]],1)</f>
        <v>G</v>
      </c>
      <c r="F3307" t="str">
        <f>UPPER(IFERROR(VLOOKUP(Table_Query_from_QDB_Production___SQL_Server[[#This Row],[cto_osc_code]],'CTO-OSC Table'!$A$2:$B$24,2,FALSE),"Undefined"))</f>
        <v>MAINTENANCE, FABRICATION AND OPERATIONS</v>
      </c>
      <c r="G3307" t="str">
        <f>UPPER(IFERROR(VLOOKUP(Table_Query_from_QDB_Production___SQL_Server[[#This Row],[ttl_class_ttl_outl]],'Title Class Table'!$A$2:$C$146,2,FALSE),"Undefined"))</f>
        <v>AUTOMOTIVE EQUIPMENT - OPERATION</v>
      </c>
      <c r="H3307" t="s">
        <v>11451</v>
      </c>
      <c r="I3307">
        <v>6</v>
      </c>
      <c r="K3307" t="str">
        <f>IFERROR(VLOOKUP(Table_Query_from_QDB_Production___SQL_Server[[#This Row],[step_2_seq]],'Employee Benefit Groups'!#REF!,2,FALSE),"-")</f>
        <v>-</v>
      </c>
      <c r="M3307" t="str">
        <f>IFERROR(VLOOKUP(Table_Query_from_QDB_Production___SQL_Server[[#This Row],[step_4_seq]],'Employee Benefit Groups'!#REF!,2,FALSE),"-")</f>
        <v>-</v>
      </c>
      <c r="O3307" t="str">
        <f>IFERROR(VLOOKUP(Table_Query_from_QDB_Production___SQL_Server[[#This Row],[step_4_seq2]],'Employee Benefit Groups'!#REF!,2,FALSE),"-")</f>
        <v>-</v>
      </c>
      <c r="Q3307" t="str">
        <f>IFERROR(VLOOKUP(Table_Query_from_QDB_Production___SQL_Server[[#This Row],[step_5_seq]],'Employee Benefit Groups'!#REF!,2,FALSE),"-")</f>
        <v>-</v>
      </c>
      <c r="S3307" t="str">
        <f>IFERROR(VLOOKUP(Table_Query_from_QDB_Production___SQL_Server[[#This Row],[step_6_seq]],'Employee Benefit Groups'!#REF!,2,FALSE),"-")</f>
        <v>-</v>
      </c>
      <c r="T3307">
        <v>4</v>
      </c>
      <c r="U3307" t="str">
        <f>IFERROR(VLOOKUP(Table_Query_from_QDB_Production___SQL_Server[[#This Row],[step_7_seq]],'Employee Benefit Groups'!#REF!,2,FALSE),"-")</f>
        <v>-</v>
      </c>
      <c r="V3307">
        <v>3</v>
      </c>
      <c r="W3307" t="str">
        <f>IFERROR(VLOOKUP(Table_Query_from_QDB_Production___SQL_Server[[#This Row],[step_8_seq]],'Employee Benefit Groups'!#REF!,2,FALSE),"-")</f>
        <v>-</v>
      </c>
      <c r="X3307">
        <v>5</v>
      </c>
      <c r="Y3307" t="str">
        <f>IFERROR(VLOOKUP(Table_Query_from_QDB_Production___SQL_Server[[#This Row],[step_9_seq]],'Employee Benefit Groups'!#REF!,2,FALSE),"-")</f>
        <v>-</v>
      </c>
      <c r="AA3307" s="15"/>
      <c r="AB3307" s="15">
        <f t="shared" si="612"/>
        <v>0</v>
      </c>
      <c r="AC3307" s="11" t="s">
        <v>11502</v>
      </c>
      <c r="AD3307" s="11" t="str">
        <f t="shared" si="613"/>
        <v>-</v>
      </c>
      <c r="AE3307" s="12"/>
      <c r="AF3307" s="12">
        <f t="shared" si="614"/>
        <v>0</v>
      </c>
      <c r="AG3307" s="13" t="s">
        <v>11502</v>
      </c>
      <c r="AH3307" s="13" t="str">
        <f t="shared" si="615"/>
        <v>-</v>
      </c>
      <c r="AI3307" s="14"/>
      <c r="AJ3307" s="14">
        <f t="shared" si="616"/>
        <v>0</v>
      </c>
      <c r="AK3307" s="15" t="s">
        <v>11502</v>
      </c>
      <c r="AL3307" s="15" t="str">
        <f t="shared" si="617"/>
        <v>-</v>
      </c>
      <c r="AM3307" s="12"/>
      <c r="AN3307" s="12">
        <f t="shared" si="618"/>
        <v>0</v>
      </c>
      <c r="AO3307" s="16" t="s">
        <v>11502</v>
      </c>
      <c r="AP3307" s="16" t="str">
        <f t="shared" si="619"/>
        <v>-</v>
      </c>
      <c r="AQ3307" s="12">
        <v>3</v>
      </c>
      <c r="AR3307" s="12">
        <f t="shared" si="620"/>
        <v>4</v>
      </c>
      <c r="AS3307" s="14" t="s">
        <v>11498</v>
      </c>
      <c r="AT3307" s="14" t="str">
        <f t="shared" si="621"/>
        <v>-</v>
      </c>
      <c r="AU3307">
        <v>2</v>
      </c>
      <c r="AV3307" s="15" t="s">
        <v>11497</v>
      </c>
      <c r="AW3307" s="15" t="str">
        <f t="shared" si="622"/>
        <v>-</v>
      </c>
      <c r="AX3307">
        <v>4</v>
      </c>
      <c r="AY3307" s="17" t="s">
        <v>11499</v>
      </c>
      <c r="AZ3307" s="17" t="str">
        <f t="shared" si="623"/>
        <v>-</v>
      </c>
      <c r="BA3307"/>
    </row>
    <row r="3308" spans="1:53" x14ac:dyDescent="0.3">
      <c r="A3308" t="s">
        <v>9560</v>
      </c>
      <c r="B3308" t="s">
        <v>9561</v>
      </c>
      <c r="C3308" t="s">
        <v>9562</v>
      </c>
      <c r="D3308" t="s">
        <v>9553</v>
      </c>
      <c r="E3308" t="str">
        <f>LEFT(Table_Query_from_QDB_Production___SQL_Server[[#This Row],[ttl_class_ttl_outl]],1)</f>
        <v>G</v>
      </c>
      <c r="F3308" t="str">
        <f>UPPER(IFERROR(VLOOKUP(Table_Query_from_QDB_Production___SQL_Server[[#This Row],[cto_osc_code]],'CTO-OSC Table'!$A$2:$B$24,2,FALSE),"Undefined"))</f>
        <v>MAINTENANCE, FABRICATION AND OPERATIONS</v>
      </c>
      <c r="G3308" t="str">
        <f>UPPER(IFERROR(VLOOKUP(Table_Query_from_QDB_Production___SQL_Server[[#This Row],[ttl_class_ttl_outl]],'Title Class Table'!$A$2:$C$146,2,FALSE),"Undefined"))</f>
        <v>AUTOMOTIVE EQUIPMENT - OPERATION</v>
      </c>
      <c r="H3308" t="s">
        <v>11451</v>
      </c>
      <c r="I3308">
        <v>6</v>
      </c>
      <c r="K3308" t="str">
        <f>IFERROR(VLOOKUP(Table_Query_from_QDB_Production___SQL_Server[[#This Row],[step_2_seq]],'Employee Benefit Groups'!#REF!,2,FALSE),"-")</f>
        <v>-</v>
      </c>
      <c r="M3308" t="str">
        <f>IFERROR(VLOOKUP(Table_Query_from_QDB_Production___SQL_Server[[#This Row],[step_4_seq]],'Employee Benefit Groups'!#REF!,2,FALSE),"-")</f>
        <v>-</v>
      </c>
      <c r="O3308" t="str">
        <f>IFERROR(VLOOKUP(Table_Query_from_QDB_Production___SQL_Server[[#This Row],[step_4_seq2]],'Employee Benefit Groups'!#REF!,2,FALSE),"-")</f>
        <v>-</v>
      </c>
      <c r="Q3308" t="str">
        <f>IFERROR(VLOOKUP(Table_Query_from_QDB_Production___SQL_Server[[#This Row],[step_5_seq]],'Employee Benefit Groups'!#REF!,2,FALSE),"-")</f>
        <v>-</v>
      </c>
      <c r="S3308" t="str">
        <f>IFERROR(VLOOKUP(Table_Query_from_QDB_Production___SQL_Server[[#This Row],[step_6_seq]],'Employee Benefit Groups'!#REF!,2,FALSE),"-")</f>
        <v>-</v>
      </c>
      <c r="T3308">
        <v>4</v>
      </c>
      <c r="U3308" t="str">
        <f>IFERROR(VLOOKUP(Table_Query_from_QDB_Production___SQL_Server[[#This Row],[step_7_seq]],'Employee Benefit Groups'!#REF!,2,FALSE),"-")</f>
        <v>-</v>
      </c>
      <c r="V3308">
        <v>3</v>
      </c>
      <c r="W3308" t="str">
        <f>IFERROR(VLOOKUP(Table_Query_from_QDB_Production___SQL_Server[[#This Row],[step_8_seq]],'Employee Benefit Groups'!#REF!,2,FALSE),"-")</f>
        <v>-</v>
      </c>
      <c r="X3308">
        <v>5</v>
      </c>
      <c r="Y3308" t="str">
        <f>IFERROR(VLOOKUP(Table_Query_from_QDB_Production___SQL_Server[[#This Row],[step_9_seq]],'Employee Benefit Groups'!#REF!,2,FALSE),"-")</f>
        <v>-</v>
      </c>
      <c r="AA3308" s="15"/>
      <c r="AB3308" s="15">
        <f t="shared" si="612"/>
        <v>0</v>
      </c>
      <c r="AC3308" s="11" t="s">
        <v>11502</v>
      </c>
      <c r="AD3308" s="11" t="str">
        <f t="shared" si="613"/>
        <v>-</v>
      </c>
      <c r="AE3308" s="12"/>
      <c r="AF3308" s="12">
        <f t="shared" si="614"/>
        <v>0</v>
      </c>
      <c r="AG3308" s="13" t="s">
        <v>11502</v>
      </c>
      <c r="AH3308" s="13" t="str">
        <f t="shared" si="615"/>
        <v>-</v>
      </c>
      <c r="AI3308" s="14"/>
      <c r="AJ3308" s="14">
        <f t="shared" si="616"/>
        <v>0</v>
      </c>
      <c r="AK3308" s="15" t="s">
        <v>11502</v>
      </c>
      <c r="AL3308" s="15" t="str">
        <f t="shared" si="617"/>
        <v>-</v>
      </c>
      <c r="AM3308" s="12"/>
      <c r="AN3308" s="12">
        <f t="shared" si="618"/>
        <v>0</v>
      </c>
      <c r="AO3308" s="16" t="s">
        <v>11502</v>
      </c>
      <c r="AP3308" s="16" t="str">
        <f t="shared" si="619"/>
        <v>-</v>
      </c>
      <c r="AQ3308" s="12">
        <v>3</v>
      </c>
      <c r="AR3308" s="12">
        <f t="shared" si="620"/>
        <v>4</v>
      </c>
      <c r="AS3308" s="14" t="s">
        <v>11498</v>
      </c>
      <c r="AT3308" s="14" t="str">
        <f t="shared" si="621"/>
        <v>-</v>
      </c>
      <c r="AU3308">
        <v>2</v>
      </c>
      <c r="AV3308" s="15" t="s">
        <v>11497</v>
      </c>
      <c r="AW3308" s="15" t="str">
        <f t="shared" si="622"/>
        <v>-</v>
      </c>
      <c r="AX3308">
        <v>4</v>
      </c>
      <c r="AY3308" s="17" t="s">
        <v>11499</v>
      </c>
      <c r="AZ3308" s="17" t="str">
        <f t="shared" si="623"/>
        <v>-</v>
      </c>
      <c r="BA3308"/>
    </row>
    <row r="3309" spans="1:53" x14ac:dyDescent="0.3">
      <c r="A3309" t="s">
        <v>9563</v>
      </c>
      <c r="B3309" t="s">
        <v>9564</v>
      </c>
      <c r="C3309" t="s">
        <v>9565</v>
      </c>
      <c r="D3309" t="s">
        <v>9553</v>
      </c>
      <c r="E3309" t="str">
        <f>LEFT(Table_Query_from_QDB_Production___SQL_Server[[#This Row],[ttl_class_ttl_outl]],1)</f>
        <v>G</v>
      </c>
      <c r="F3309" t="str">
        <f>UPPER(IFERROR(VLOOKUP(Table_Query_from_QDB_Production___SQL_Server[[#This Row],[cto_osc_code]],'CTO-OSC Table'!$A$2:$B$24,2,FALSE),"Undefined"))</f>
        <v>MAINTENANCE, FABRICATION AND OPERATIONS</v>
      </c>
      <c r="G3309" t="str">
        <f>UPPER(IFERROR(VLOOKUP(Table_Query_from_QDB_Production___SQL_Server[[#This Row],[ttl_class_ttl_outl]],'Title Class Table'!$A$2:$C$146,2,FALSE),"Undefined"))</f>
        <v>AUTOMOTIVE EQUIPMENT - OPERATION</v>
      </c>
      <c r="H3309" t="s">
        <v>11451</v>
      </c>
      <c r="I3309">
        <v>6</v>
      </c>
      <c r="K3309" t="str">
        <f>IFERROR(VLOOKUP(Table_Query_from_QDB_Production___SQL_Server[[#This Row],[step_2_seq]],'Employee Benefit Groups'!#REF!,2,FALSE),"-")</f>
        <v>-</v>
      </c>
      <c r="M3309" t="str">
        <f>IFERROR(VLOOKUP(Table_Query_from_QDB_Production___SQL_Server[[#This Row],[step_4_seq]],'Employee Benefit Groups'!#REF!,2,FALSE),"-")</f>
        <v>-</v>
      </c>
      <c r="O3309" t="str">
        <f>IFERROR(VLOOKUP(Table_Query_from_QDB_Production___SQL_Server[[#This Row],[step_4_seq2]],'Employee Benefit Groups'!#REF!,2,FALSE),"-")</f>
        <v>-</v>
      </c>
      <c r="Q3309" t="str">
        <f>IFERROR(VLOOKUP(Table_Query_from_QDB_Production___SQL_Server[[#This Row],[step_5_seq]],'Employee Benefit Groups'!#REF!,2,FALSE),"-")</f>
        <v>-</v>
      </c>
      <c r="S3309" t="str">
        <f>IFERROR(VLOOKUP(Table_Query_from_QDB_Production___SQL_Server[[#This Row],[step_6_seq]],'Employee Benefit Groups'!#REF!,2,FALSE),"-")</f>
        <v>-</v>
      </c>
      <c r="T3309">
        <v>4</v>
      </c>
      <c r="U3309" t="str">
        <f>IFERROR(VLOOKUP(Table_Query_from_QDB_Production___SQL_Server[[#This Row],[step_7_seq]],'Employee Benefit Groups'!#REF!,2,FALSE),"-")</f>
        <v>-</v>
      </c>
      <c r="V3309">
        <v>3</v>
      </c>
      <c r="W3309" t="str">
        <f>IFERROR(VLOOKUP(Table_Query_from_QDB_Production___SQL_Server[[#This Row],[step_8_seq]],'Employee Benefit Groups'!#REF!,2,FALSE),"-")</f>
        <v>-</v>
      </c>
      <c r="X3309">
        <v>5</v>
      </c>
      <c r="Y3309" t="str">
        <f>IFERROR(VLOOKUP(Table_Query_from_QDB_Production___SQL_Server[[#This Row],[step_9_seq]],'Employee Benefit Groups'!#REF!,2,FALSE),"-")</f>
        <v>-</v>
      </c>
      <c r="AA3309" s="15"/>
      <c r="AB3309" s="15">
        <f t="shared" si="612"/>
        <v>0</v>
      </c>
      <c r="AC3309" s="11" t="s">
        <v>11502</v>
      </c>
      <c r="AD3309" s="11" t="str">
        <f t="shared" si="613"/>
        <v>-</v>
      </c>
      <c r="AE3309" s="12"/>
      <c r="AF3309" s="12">
        <f t="shared" si="614"/>
        <v>0</v>
      </c>
      <c r="AG3309" s="13" t="s">
        <v>11502</v>
      </c>
      <c r="AH3309" s="13" t="str">
        <f t="shared" si="615"/>
        <v>-</v>
      </c>
      <c r="AI3309" s="14"/>
      <c r="AJ3309" s="14">
        <f t="shared" si="616"/>
        <v>0</v>
      </c>
      <c r="AK3309" s="15" t="s">
        <v>11502</v>
      </c>
      <c r="AL3309" s="15" t="str">
        <f t="shared" si="617"/>
        <v>-</v>
      </c>
      <c r="AM3309" s="12"/>
      <c r="AN3309" s="12">
        <f t="shared" si="618"/>
        <v>0</v>
      </c>
      <c r="AO3309" s="16" t="s">
        <v>11502</v>
      </c>
      <c r="AP3309" s="16" t="str">
        <f t="shared" si="619"/>
        <v>-</v>
      </c>
      <c r="AQ3309" s="12">
        <v>3</v>
      </c>
      <c r="AR3309" s="12">
        <f t="shared" si="620"/>
        <v>4</v>
      </c>
      <c r="AS3309" s="14" t="s">
        <v>11498</v>
      </c>
      <c r="AT3309" s="14" t="str">
        <f t="shared" si="621"/>
        <v>-</v>
      </c>
      <c r="AU3309">
        <v>2</v>
      </c>
      <c r="AV3309" s="15" t="s">
        <v>11497</v>
      </c>
      <c r="AW3309" s="15" t="str">
        <f t="shared" si="622"/>
        <v>-</v>
      </c>
      <c r="AX3309">
        <v>4</v>
      </c>
      <c r="AY3309" s="17" t="s">
        <v>11499</v>
      </c>
      <c r="AZ3309" s="17" t="str">
        <f t="shared" si="623"/>
        <v>-</v>
      </c>
      <c r="BA3309"/>
    </row>
    <row r="3310" spans="1:53" x14ac:dyDescent="0.3">
      <c r="A3310" t="s">
        <v>9566</v>
      </c>
      <c r="B3310" t="s">
        <v>9567</v>
      </c>
      <c r="C3310" t="s">
        <v>9568</v>
      </c>
      <c r="D3310" t="s">
        <v>9553</v>
      </c>
      <c r="E3310" t="str">
        <f>LEFT(Table_Query_from_QDB_Production___SQL_Server[[#This Row],[ttl_class_ttl_outl]],1)</f>
        <v>G</v>
      </c>
      <c r="F3310" t="str">
        <f>UPPER(IFERROR(VLOOKUP(Table_Query_from_QDB_Production___SQL_Server[[#This Row],[cto_osc_code]],'CTO-OSC Table'!$A$2:$B$24,2,FALSE),"Undefined"))</f>
        <v>MAINTENANCE, FABRICATION AND OPERATIONS</v>
      </c>
      <c r="G3310" t="str">
        <f>UPPER(IFERROR(VLOOKUP(Table_Query_from_QDB_Production___SQL_Server[[#This Row],[ttl_class_ttl_outl]],'Title Class Table'!$A$2:$C$146,2,FALSE),"Undefined"))</f>
        <v>AUTOMOTIVE EQUIPMENT - OPERATION</v>
      </c>
      <c r="H3310" t="s">
        <v>11451</v>
      </c>
      <c r="I3310">
        <v>6</v>
      </c>
      <c r="K3310" t="str">
        <f>IFERROR(VLOOKUP(Table_Query_from_QDB_Production___SQL_Server[[#This Row],[step_2_seq]],'Employee Benefit Groups'!#REF!,2,FALSE),"-")</f>
        <v>-</v>
      </c>
      <c r="M3310" t="str">
        <f>IFERROR(VLOOKUP(Table_Query_from_QDB_Production___SQL_Server[[#This Row],[step_4_seq]],'Employee Benefit Groups'!#REF!,2,FALSE),"-")</f>
        <v>-</v>
      </c>
      <c r="O3310" t="str">
        <f>IFERROR(VLOOKUP(Table_Query_from_QDB_Production___SQL_Server[[#This Row],[step_4_seq2]],'Employee Benefit Groups'!#REF!,2,FALSE),"-")</f>
        <v>-</v>
      </c>
      <c r="Q3310" t="str">
        <f>IFERROR(VLOOKUP(Table_Query_from_QDB_Production___SQL_Server[[#This Row],[step_5_seq]],'Employee Benefit Groups'!#REF!,2,FALSE),"-")</f>
        <v>-</v>
      </c>
      <c r="S3310" t="str">
        <f>IFERROR(VLOOKUP(Table_Query_from_QDB_Production___SQL_Server[[#This Row],[step_6_seq]],'Employee Benefit Groups'!#REF!,2,FALSE),"-")</f>
        <v>-</v>
      </c>
      <c r="T3310">
        <v>4</v>
      </c>
      <c r="U3310" t="str">
        <f>IFERROR(VLOOKUP(Table_Query_from_QDB_Production___SQL_Server[[#This Row],[step_7_seq]],'Employee Benefit Groups'!#REF!,2,FALSE),"-")</f>
        <v>-</v>
      </c>
      <c r="V3310">
        <v>3</v>
      </c>
      <c r="W3310" t="str">
        <f>IFERROR(VLOOKUP(Table_Query_from_QDB_Production___SQL_Server[[#This Row],[step_8_seq]],'Employee Benefit Groups'!#REF!,2,FALSE),"-")</f>
        <v>-</v>
      </c>
      <c r="X3310">
        <v>5</v>
      </c>
      <c r="Y3310" t="str">
        <f>IFERROR(VLOOKUP(Table_Query_from_QDB_Production___SQL_Server[[#This Row],[step_9_seq]],'Employee Benefit Groups'!#REF!,2,FALSE),"-")</f>
        <v>-</v>
      </c>
      <c r="AA3310" s="15"/>
      <c r="AB3310" s="15">
        <f t="shared" si="612"/>
        <v>0</v>
      </c>
      <c r="AC3310" s="11" t="s">
        <v>11502</v>
      </c>
      <c r="AD3310" s="11" t="str">
        <f t="shared" si="613"/>
        <v>-</v>
      </c>
      <c r="AE3310" s="12"/>
      <c r="AF3310" s="12">
        <f t="shared" si="614"/>
        <v>0</v>
      </c>
      <c r="AG3310" s="13" t="s">
        <v>11502</v>
      </c>
      <c r="AH3310" s="13" t="str">
        <f t="shared" si="615"/>
        <v>-</v>
      </c>
      <c r="AI3310" s="14"/>
      <c r="AJ3310" s="14">
        <f t="shared" si="616"/>
        <v>0</v>
      </c>
      <c r="AK3310" s="15" t="s">
        <v>11502</v>
      </c>
      <c r="AL3310" s="15" t="str">
        <f t="shared" si="617"/>
        <v>-</v>
      </c>
      <c r="AM3310" s="12"/>
      <c r="AN3310" s="12">
        <f t="shared" si="618"/>
        <v>0</v>
      </c>
      <c r="AO3310" s="16" t="s">
        <v>11502</v>
      </c>
      <c r="AP3310" s="16" t="str">
        <f t="shared" si="619"/>
        <v>-</v>
      </c>
      <c r="AQ3310" s="12">
        <v>3</v>
      </c>
      <c r="AR3310" s="12">
        <f t="shared" si="620"/>
        <v>4</v>
      </c>
      <c r="AS3310" s="14" t="s">
        <v>11498</v>
      </c>
      <c r="AT3310" s="14" t="str">
        <f t="shared" si="621"/>
        <v>-</v>
      </c>
      <c r="AU3310">
        <v>2</v>
      </c>
      <c r="AV3310" s="15" t="s">
        <v>11497</v>
      </c>
      <c r="AW3310" s="15" t="str">
        <f t="shared" si="622"/>
        <v>-</v>
      </c>
      <c r="AX3310">
        <v>4</v>
      </c>
      <c r="AY3310" s="17" t="s">
        <v>11499</v>
      </c>
      <c r="AZ3310" s="17" t="str">
        <f t="shared" si="623"/>
        <v>-</v>
      </c>
      <c r="BA3310"/>
    </row>
    <row r="3311" spans="1:53" x14ac:dyDescent="0.3">
      <c r="A3311" t="s">
        <v>9569</v>
      </c>
      <c r="B3311" t="s">
        <v>9570</v>
      </c>
      <c r="C3311" t="s">
        <v>9571</v>
      </c>
      <c r="D3311" t="s">
        <v>9553</v>
      </c>
      <c r="E3311" t="str">
        <f>LEFT(Table_Query_from_QDB_Production___SQL_Server[[#This Row],[ttl_class_ttl_outl]],1)</f>
        <v>G</v>
      </c>
      <c r="F3311" t="str">
        <f>UPPER(IFERROR(VLOOKUP(Table_Query_from_QDB_Production___SQL_Server[[#This Row],[cto_osc_code]],'CTO-OSC Table'!$A$2:$B$24,2,FALSE),"Undefined"))</f>
        <v>MAINTENANCE, FABRICATION AND OPERATIONS</v>
      </c>
      <c r="G3311" t="str">
        <f>UPPER(IFERROR(VLOOKUP(Table_Query_from_QDB_Production___SQL_Server[[#This Row],[ttl_class_ttl_outl]],'Title Class Table'!$A$2:$C$146,2,FALSE),"Undefined"))</f>
        <v>AUTOMOTIVE EQUIPMENT - OPERATION</v>
      </c>
      <c r="H3311" t="s">
        <v>11451</v>
      </c>
      <c r="I3311">
        <v>6</v>
      </c>
      <c r="K3311" t="str">
        <f>IFERROR(VLOOKUP(Table_Query_from_QDB_Production___SQL_Server[[#This Row],[step_2_seq]],'Employee Benefit Groups'!#REF!,2,FALSE),"-")</f>
        <v>-</v>
      </c>
      <c r="M3311" t="str">
        <f>IFERROR(VLOOKUP(Table_Query_from_QDB_Production___SQL_Server[[#This Row],[step_4_seq]],'Employee Benefit Groups'!#REF!,2,FALSE),"-")</f>
        <v>-</v>
      </c>
      <c r="O3311" t="str">
        <f>IFERROR(VLOOKUP(Table_Query_from_QDB_Production___SQL_Server[[#This Row],[step_4_seq2]],'Employee Benefit Groups'!#REF!,2,FALSE),"-")</f>
        <v>-</v>
      </c>
      <c r="Q3311" t="str">
        <f>IFERROR(VLOOKUP(Table_Query_from_QDB_Production___SQL_Server[[#This Row],[step_5_seq]],'Employee Benefit Groups'!#REF!,2,FALSE),"-")</f>
        <v>-</v>
      </c>
      <c r="S3311" t="str">
        <f>IFERROR(VLOOKUP(Table_Query_from_QDB_Production___SQL_Server[[#This Row],[step_6_seq]],'Employee Benefit Groups'!#REF!,2,FALSE),"-")</f>
        <v>-</v>
      </c>
      <c r="T3311">
        <v>4</v>
      </c>
      <c r="U3311" t="str">
        <f>IFERROR(VLOOKUP(Table_Query_from_QDB_Production___SQL_Server[[#This Row],[step_7_seq]],'Employee Benefit Groups'!#REF!,2,FALSE),"-")</f>
        <v>-</v>
      </c>
      <c r="V3311">
        <v>3</v>
      </c>
      <c r="W3311" t="str">
        <f>IFERROR(VLOOKUP(Table_Query_from_QDB_Production___SQL_Server[[#This Row],[step_8_seq]],'Employee Benefit Groups'!#REF!,2,FALSE),"-")</f>
        <v>-</v>
      </c>
      <c r="X3311">
        <v>5</v>
      </c>
      <c r="Y3311" t="str">
        <f>IFERROR(VLOOKUP(Table_Query_from_QDB_Production___SQL_Server[[#This Row],[step_9_seq]],'Employee Benefit Groups'!#REF!,2,FALSE),"-")</f>
        <v>-</v>
      </c>
      <c r="AA3311" s="15"/>
      <c r="AB3311" s="15">
        <f t="shared" si="612"/>
        <v>0</v>
      </c>
      <c r="AC3311" s="11" t="s">
        <v>11502</v>
      </c>
      <c r="AD3311" s="11" t="str">
        <f t="shared" si="613"/>
        <v>-</v>
      </c>
      <c r="AE3311" s="12"/>
      <c r="AF3311" s="12">
        <f t="shared" si="614"/>
        <v>0</v>
      </c>
      <c r="AG3311" s="13" t="s">
        <v>11502</v>
      </c>
      <c r="AH3311" s="13" t="str">
        <f t="shared" si="615"/>
        <v>-</v>
      </c>
      <c r="AI3311" s="14"/>
      <c r="AJ3311" s="14">
        <f t="shared" si="616"/>
        <v>0</v>
      </c>
      <c r="AK3311" s="15" t="s">
        <v>11502</v>
      </c>
      <c r="AL3311" s="15" t="str">
        <f t="shared" si="617"/>
        <v>-</v>
      </c>
      <c r="AM3311" s="12"/>
      <c r="AN3311" s="12">
        <f t="shared" si="618"/>
        <v>0</v>
      </c>
      <c r="AO3311" s="16" t="s">
        <v>11502</v>
      </c>
      <c r="AP3311" s="16" t="str">
        <f t="shared" si="619"/>
        <v>-</v>
      </c>
      <c r="AQ3311" s="12">
        <v>3</v>
      </c>
      <c r="AR3311" s="12">
        <f t="shared" si="620"/>
        <v>4</v>
      </c>
      <c r="AS3311" s="14" t="s">
        <v>11498</v>
      </c>
      <c r="AT3311" s="14" t="str">
        <f t="shared" si="621"/>
        <v>-</v>
      </c>
      <c r="AU3311">
        <v>2</v>
      </c>
      <c r="AV3311" s="15" t="s">
        <v>11497</v>
      </c>
      <c r="AW3311" s="15" t="str">
        <f t="shared" si="622"/>
        <v>-</v>
      </c>
      <c r="AX3311">
        <v>4</v>
      </c>
      <c r="AY3311" s="17" t="s">
        <v>11499</v>
      </c>
      <c r="AZ3311" s="17" t="str">
        <f t="shared" si="623"/>
        <v>-</v>
      </c>
      <c r="BA3311"/>
    </row>
    <row r="3312" spans="1:53" x14ac:dyDescent="0.3">
      <c r="A3312" t="s">
        <v>9572</v>
      </c>
      <c r="B3312" t="s">
        <v>9573</v>
      </c>
      <c r="C3312" t="s">
        <v>9574</v>
      </c>
      <c r="D3312" t="s">
        <v>1082</v>
      </c>
      <c r="E3312" t="str">
        <f>LEFT(Table_Query_from_QDB_Production___SQL_Server[[#This Row],[ttl_class_ttl_outl]],1)</f>
        <v>F</v>
      </c>
      <c r="F3312" t="str">
        <f>UPPER(IFERROR(VLOOKUP(Table_Query_from_QDB_Production___SQL_Server[[#This Row],[cto_osc_code]],'CTO-OSC Table'!$A$2:$B$24,2,FALSE),"Undefined"))</f>
        <v>FISCAL, MANAGEMENT AND STAFF SERVICES</v>
      </c>
      <c r="G3312" t="str">
        <f>UPPER(IFERROR(VLOOKUP(Table_Query_from_QDB_Production___SQL_Server[[#This Row],[ttl_class_ttl_outl]],'Title Class Table'!$A$2:$C$146,2,FALSE),"Undefined"))</f>
        <v>MANAGEMENT SERVICES</v>
      </c>
      <c r="H3312" t="s">
        <v>11451</v>
      </c>
      <c r="I3312">
        <v>6</v>
      </c>
      <c r="K3312" t="str">
        <f>IFERROR(VLOOKUP(Table_Query_from_QDB_Production___SQL_Server[[#This Row],[step_2_seq]],'Employee Benefit Groups'!#REF!,2,FALSE),"-")</f>
        <v>-</v>
      </c>
      <c r="M3312" t="str">
        <f>IFERROR(VLOOKUP(Table_Query_from_QDB_Production___SQL_Server[[#This Row],[step_4_seq]],'Employee Benefit Groups'!#REF!,2,FALSE),"-")</f>
        <v>-</v>
      </c>
      <c r="O3312" t="str">
        <f>IFERROR(VLOOKUP(Table_Query_from_QDB_Production___SQL_Server[[#This Row],[step_4_seq2]],'Employee Benefit Groups'!#REF!,2,FALSE),"-")</f>
        <v>-</v>
      </c>
      <c r="Q3312" t="str">
        <f>IFERROR(VLOOKUP(Table_Query_from_QDB_Production___SQL_Server[[#This Row],[step_5_seq]],'Employee Benefit Groups'!#REF!,2,FALSE),"-")</f>
        <v>-</v>
      </c>
      <c r="S3312" t="str">
        <f>IFERROR(VLOOKUP(Table_Query_from_QDB_Production___SQL_Server[[#This Row],[step_6_seq]],'Employee Benefit Groups'!#REF!,2,FALSE),"-")</f>
        <v>-</v>
      </c>
      <c r="T3312">
        <v>4</v>
      </c>
      <c r="U3312" t="str">
        <f>IFERROR(VLOOKUP(Table_Query_from_QDB_Production___SQL_Server[[#This Row],[step_7_seq]],'Employee Benefit Groups'!#REF!,2,FALSE),"-")</f>
        <v>-</v>
      </c>
      <c r="V3312">
        <v>3</v>
      </c>
      <c r="W3312" t="str">
        <f>IFERROR(VLOOKUP(Table_Query_from_QDB_Production___SQL_Server[[#This Row],[step_8_seq]],'Employee Benefit Groups'!#REF!,2,FALSE),"-")</f>
        <v>-</v>
      </c>
      <c r="X3312">
        <v>5</v>
      </c>
      <c r="Y3312" t="str">
        <f>IFERROR(VLOOKUP(Table_Query_from_QDB_Production___SQL_Server[[#This Row],[step_9_seq]],'Employee Benefit Groups'!#REF!,2,FALSE),"-")</f>
        <v>-</v>
      </c>
      <c r="AA3312" s="15"/>
      <c r="AB3312" s="15">
        <f t="shared" si="612"/>
        <v>0</v>
      </c>
      <c r="AC3312" s="11" t="s">
        <v>11502</v>
      </c>
      <c r="AD3312" s="11" t="str">
        <f t="shared" si="613"/>
        <v>-</v>
      </c>
      <c r="AE3312" s="12"/>
      <c r="AF3312" s="12">
        <f t="shared" si="614"/>
        <v>0</v>
      </c>
      <c r="AG3312" s="13" t="s">
        <v>11502</v>
      </c>
      <c r="AH3312" s="13" t="str">
        <f t="shared" si="615"/>
        <v>-</v>
      </c>
      <c r="AI3312" s="14"/>
      <c r="AJ3312" s="14">
        <f t="shared" si="616"/>
        <v>0</v>
      </c>
      <c r="AK3312" s="15" t="s">
        <v>11502</v>
      </c>
      <c r="AL3312" s="15" t="str">
        <f t="shared" si="617"/>
        <v>-</v>
      </c>
      <c r="AM3312" s="12"/>
      <c r="AN3312" s="12">
        <f t="shared" si="618"/>
        <v>0</v>
      </c>
      <c r="AO3312" s="16" t="s">
        <v>11502</v>
      </c>
      <c r="AP3312" s="16" t="str">
        <f t="shared" si="619"/>
        <v>-</v>
      </c>
      <c r="AQ3312" s="12">
        <v>3</v>
      </c>
      <c r="AR3312" s="12">
        <f t="shared" si="620"/>
        <v>4</v>
      </c>
      <c r="AS3312" s="14" t="s">
        <v>11498</v>
      </c>
      <c r="AT3312" s="14" t="str">
        <f t="shared" si="621"/>
        <v>-</v>
      </c>
      <c r="AU3312">
        <v>2</v>
      </c>
      <c r="AV3312" s="15" t="s">
        <v>11497</v>
      </c>
      <c r="AW3312" s="15" t="str">
        <f t="shared" si="622"/>
        <v>-</v>
      </c>
      <c r="AX3312">
        <v>4</v>
      </c>
      <c r="AY3312" s="17" t="s">
        <v>11499</v>
      </c>
      <c r="AZ3312" s="17" t="str">
        <f t="shared" si="623"/>
        <v>-</v>
      </c>
      <c r="BA3312"/>
    </row>
    <row r="3313" spans="1:53" x14ac:dyDescent="0.3">
      <c r="A3313" t="s">
        <v>9575</v>
      </c>
      <c r="B3313" t="s">
        <v>9576</v>
      </c>
      <c r="C3313" t="s">
        <v>9577</v>
      </c>
      <c r="D3313" t="s">
        <v>9523</v>
      </c>
      <c r="E3313" t="str">
        <f>LEFT(Table_Query_from_QDB_Production___SQL_Server[[#This Row],[ttl_class_ttl_outl]],1)</f>
        <v>G</v>
      </c>
      <c r="F3313" t="str">
        <f>UPPER(IFERROR(VLOOKUP(Table_Query_from_QDB_Production___SQL_Server[[#This Row],[cto_osc_code]],'CTO-OSC Table'!$A$2:$B$24,2,FALSE),"Undefined"))</f>
        <v>MAINTENANCE, FABRICATION AND OPERATIONS</v>
      </c>
      <c r="G3313" t="str">
        <f>UPPER(IFERROR(VLOOKUP(Table_Query_from_QDB_Production___SQL_Server[[#This Row],[ttl_class_ttl_outl]],'Title Class Table'!$A$2:$C$146,2,FALSE),"Undefined"))</f>
        <v>AUTOMOTIVE AND AIRCRAFT EQUIPMENT - MAINTENANCE</v>
      </c>
      <c r="H3313" t="s">
        <v>11451</v>
      </c>
      <c r="I3313">
        <v>6</v>
      </c>
      <c r="K3313" t="str">
        <f>IFERROR(VLOOKUP(Table_Query_from_QDB_Production___SQL_Server[[#This Row],[step_2_seq]],'Employee Benefit Groups'!#REF!,2,FALSE),"-")</f>
        <v>-</v>
      </c>
      <c r="M3313" t="str">
        <f>IFERROR(VLOOKUP(Table_Query_from_QDB_Production___SQL_Server[[#This Row],[step_4_seq]],'Employee Benefit Groups'!#REF!,2,FALSE),"-")</f>
        <v>-</v>
      </c>
      <c r="O3313" t="str">
        <f>IFERROR(VLOOKUP(Table_Query_from_QDB_Production___SQL_Server[[#This Row],[step_4_seq2]],'Employee Benefit Groups'!#REF!,2,FALSE),"-")</f>
        <v>-</v>
      </c>
      <c r="Q3313" t="str">
        <f>IFERROR(VLOOKUP(Table_Query_from_QDB_Production___SQL_Server[[#This Row],[step_5_seq]],'Employee Benefit Groups'!#REF!,2,FALSE),"-")</f>
        <v>-</v>
      </c>
      <c r="S3313" t="str">
        <f>IFERROR(VLOOKUP(Table_Query_from_QDB_Production___SQL_Server[[#This Row],[step_6_seq]],'Employee Benefit Groups'!#REF!,2,FALSE),"-")</f>
        <v>-</v>
      </c>
      <c r="T3313">
        <v>4</v>
      </c>
      <c r="U3313" t="str">
        <f>IFERROR(VLOOKUP(Table_Query_from_QDB_Production___SQL_Server[[#This Row],[step_7_seq]],'Employee Benefit Groups'!#REF!,2,FALSE),"-")</f>
        <v>-</v>
      </c>
      <c r="V3313">
        <v>3</v>
      </c>
      <c r="W3313" t="str">
        <f>IFERROR(VLOOKUP(Table_Query_from_QDB_Production___SQL_Server[[#This Row],[step_8_seq]],'Employee Benefit Groups'!#REF!,2,FALSE),"-")</f>
        <v>-</v>
      </c>
      <c r="X3313">
        <v>5</v>
      </c>
      <c r="Y3313" t="str">
        <f>IFERROR(VLOOKUP(Table_Query_from_QDB_Production___SQL_Server[[#This Row],[step_9_seq]],'Employee Benefit Groups'!#REF!,2,FALSE),"-")</f>
        <v>-</v>
      </c>
      <c r="AA3313" s="15"/>
      <c r="AB3313" s="15">
        <f t="shared" si="612"/>
        <v>0</v>
      </c>
      <c r="AC3313" s="11" t="s">
        <v>11502</v>
      </c>
      <c r="AD3313" s="11" t="str">
        <f t="shared" si="613"/>
        <v>-</v>
      </c>
      <c r="AE3313" s="12"/>
      <c r="AF3313" s="12">
        <f t="shared" si="614"/>
        <v>0</v>
      </c>
      <c r="AG3313" s="13" t="s">
        <v>11502</v>
      </c>
      <c r="AH3313" s="13" t="str">
        <f t="shared" si="615"/>
        <v>-</v>
      </c>
      <c r="AI3313" s="14"/>
      <c r="AJ3313" s="14">
        <f t="shared" si="616"/>
        <v>0</v>
      </c>
      <c r="AK3313" s="15" t="s">
        <v>11502</v>
      </c>
      <c r="AL3313" s="15" t="str">
        <f t="shared" si="617"/>
        <v>-</v>
      </c>
      <c r="AM3313" s="12"/>
      <c r="AN3313" s="12">
        <f t="shared" si="618"/>
        <v>0</v>
      </c>
      <c r="AO3313" s="16" t="s">
        <v>11502</v>
      </c>
      <c r="AP3313" s="16" t="str">
        <f t="shared" si="619"/>
        <v>-</v>
      </c>
      <c r="AQ3313" s="12">
        <v>3</v>
      </c>
      <c r="AR3313" s="12">
        <f t="shared" si="620"/>
        <v>4</v>
      </c>
      <c r="AS3313" s="14" t="s">
        <v>11498</v>
      </c>
      <c r="AT3313" s="14" t="str">
        <f t="shared" si="621"/>
        <v>-</v>
      </c>
      <c r="AU3313">
        <v>2</v>
      </c>
      <c r="AV3313" s="15" t="s">
        <v>11497</v>
      </c>
      <c r="AW3313" s="15" t="str">
        <f t="shared" si="622"/>
        <v>-</v>
      </c>
      <c r="AX3313">
        <v>4</v>
      </c>
      <c r="AY3313" s="17" t="s">
        <v>11499</v>
      </c>
      <c r="AZ3313" s="17" t="str">
        <f t="shared" si="623"/>
        <v>-</v>
      </c>
      <c r="BA3313"/>
    </row>
    <row r="3314" spans="1:53" x14ac:dyDescent="0.3">
      <c r="A3314" t="s">
        <v>9578</v>
      </c>
      <c r="B3314" t="s">
        <v>9579</v>
      </c>
      <c r="C3314" t="s">
        <v>9580</v>
      </c>
      <c r="D3314" t="s">
        <v>9523</v>
      </c>
      <c r="E3314" t="str">
        <f>LEFT(Table_Query_from_QDB_Production___SQL_Server[[#This Row],[ttl_class_ttl_outl]],1)</f>
        <v>G</v>
      </c>
      <c r="F3314" t="str">
        <f>UPPER(IFERROR(VLOOKUP(Table_Query_from_QDB_Production___SQL_Server[[#This Row],[cto_osc_code]],'CTO-OSC Table'!$A$2:$B$24,2,FALSE),"Undefined"))</f>
        <v>MAINTENANCE, FABRICATION AND OPERATIONS</v>
      </c>
      <c r="G3314" t="str">
        <f>UPPER(IFERROR(VLOOKUP(Table_Query_from_QDB_Production___SQL_Server[[#This Row],[ttl_class_ttl_outl]],'Title Class Table'!$A$2:$C$146,2,FALSE),"Undefined"))</f>
        <v>AUTOMOTIVE AND AIRCRAFT EQUIPMENT - MAINTENANCE</v>
      </c>
      <c r="H3314" t="s">
        <v>11451</v>
      </c>
      <c r="I3314">
        <v>6</v>
      </c>
      <c r="K3314" t="str">
        <f>IFERROR(VLOOKUP(Table_Query_from_QDB_Production___SQL_Server[[#This Row],[step_2_seq]],'Employee Benefit Groups'!#REF!,2,FALSE),"-")</f>
        <v>-</v>
      </c>
      <c r="M3314" t="str">
        <f>IFERROR(VLOOKUP(Table_Query_from_QDB_Production___SQL_Server[[#This Row],[step_4_seq]],'Employee Benefit Groups'!#REF!,2,FALSE),"-")</f>
        <v>-</v>
      </c>
      <c r="O3314" t="str">
        <f>IFERROR(VLOOKUP(Table_Query_from_QDB_Production___SQL_Server[[#This Row],[step_4_seq2]],'Employee Benefit Groups'!#REF!,2,FALSE),"-")</f>
        <v>-</v>
      </c>
      <c r="Q3314" t="str">
        <f>IFERROR(VLOOKUP(Table_Query_from_QDB_Production___SQL_Server[[#This Row],[step_5_seq]],'Employee Benefit Groups'!#REF!,2,FALSE),"-")</f>
        <v>-</v>
      </c>
      <c r="S3314" t="str">
        <f>IFERROR(VLOOKUP(Table_Query_from_QDB_Production___SQL_Server[[#This Row],[step_6_seq]],'Employee Benefit Groups'!#REF!,2,FALSE),"-")</f>
        <v>-</v>
      </c>
      <c r="T3314">
        <v>4</v>
      </c>
      <c r="U3314" t="str">
        <f>IFERROR(VLOOKUP(Table_Query_from_QDB_Production___SQL_Server[[#This Row],[step_7_seq]],'Employee Benefit Groups'!#REF!,2,FALSE),"-")</f>
        <v>-</v>
      </c>
      <c r="V3314">
        <v>3</v>
      </c>
      <c r="W3314" t="str">
        <f>IFERROR(VLOOKUP(Table_Query_from_QDB_Production___SQL_Server[[#This Row],[step_8_seq]],'Employee Benefit Groups'!#REF!,2,FALSE),"-")</f>
        <v>-</v>
      </c>
      <c r="X3314">
        <v>5</v>
      </c>
      <c r="Y3314" t="str">
        <f>IFERROR(VLOOKUP(Table_Query_from_QDB_Production___SQL_Server[[#This Row],[step_9_seq]],'Employee Benefit Groups'!#REF!,2,FALSE),"-")</f>
        <v>-</v>
      </c>
      <c r="AA3314" s="15"/>
      <c r="AB3314" s="15">
        <f t="shared" si="612"/>
        <v>0</v>
      </c>
      <c r="AC3314" s="11" t="s">
        <v>11502</v>
      </c>
      <c r="AD3314" s="11" t="str">
        <f t="shared" si="613"/>
        <v>-</v>
      </c>
      <c r="AE3314" s="12"/>
      <c r="AF3314" s="12">
        <f t="shared" si="614"/>
        <v>0</v>
      </c>
      <c r="AG3314" s="13" t="s">
        <v>11502</v>
      </c>
      <c r="AH3314" s="13" t="str">
        <f t="shared" si="615"/>
        <v>-</v>
      </c>
      <c r="AI3314" s="14"/>
      <c r="AJ3314" s="14">
        <f t="shared" si="616"/>
        <v>0</v>
      </c>
      <c r="AK3314" s="15" t="s">
        <v>11502</v>
      </c>
      <c r="AL3314" s="15" t="str">
        <f t="shared" si="617"/>
        <v>-</v>
      </c>
      <c r="AM3314" s="12"/>
      <c r="AN3314" s="12">
        <f t="shared" si="618"/>
        <v>0</v>
      </c>
      <c r="AO3314" s="16" t="s">
        <v>11502</v>
      </c>
      <c r="AP3314" s="16" t="str">
        <f t="shared" si="619"/>
        <v>-</v>
      </c>
      <c r="AQ3314" s="12">
        <v>3</v>
      </c>
      <c r="AR3314" s="12">
        <f t="shared" si="620"/>
        <v>4</v>
      </c>
      <c r="AS3314" s="14" t="s">
        <v>11498</v>
      </c>
      <c r="AT3314" s="14" t="str">
        <f t="shared" si="621"/>
        <v>-</v>
      </c>
      <c r="AU3314">
        <v>2</v>
      </c>
      <c r="AV3314" s="15" t="s">
        <v>11497</v>
      </c>
      <c r="AW3314" s="15" t="str">
        <f t="shared" si="622"/>
        <v>-</v>
      </c>
      <c r="AX3314">
        <v>4</v>
      </c>
      <c r="AY3314" s="17" t="s">
        <v>11499</v>
      </c>
      <c r="AZ3314" s="17" t="str">
        <f t="shared" si="623"/>
        <v>-</v>
      </c>
      <c r="BA3314"/>
    </row>
    <row r="3315" spans="1:53" x14ac:dyDescent="0.3">
      <c r="A3315" t="s">
        <v>9581</v>
      </c>
      <c r="B3315" t="s">
        <v>9582</v>
      </c>
      <c r="C3315" t="s">
        <v>9583</v>
      </c>
      <c r="D3315" t="s">
        <v>9523</v>
      </c>
      <c r="E3315" t="str">
        <f>LEFT(Table_Query_from_QDB_Production___SQL_Server[[#This Row],[ttl_class_ttl_outl]],1)</f>
        <v>G</v>
      </c>
      <c r="F3315" t="str">
        <f>UPPER(IFERROR(VLOOKUP(Table_Query_from_QDB_Production___SQL_Server[[#This Row],[cto_osc_code]],'CTO-OSC Table'!$A$2:$B$24,2,FALSE),"Undefined"))</f>
        <v>MAINTENANCE, FABRICATION AND OPERATIONS</v>
      </c>
      <c r="G3315" t="str">
        <f>UPPER(IFERROR(VLOOKUP(Table_Query_from_QDB_Production___SQL_Server[[#This Row],[ttl_class_ttl_outl]],'Title Class Table'!$A$2:$C$146,2,FALSE),"Undefined"))</f>
        <v>AUTOMOTIVE AND AIRCRAFT EQUIPMENT - MAINTENANCE</v>
      </c>
      <c r="H3315" t="s">
        <v>11451</v>
      </c>
      <c r="I3315">
        <v>6</v>
      </c>
      <c r="K3315" t="str">
        <f>IFERROR(VLOOKUP(Table_Query_from_QDB_Production___SQL_Server[[#This Row],[step_2_seq]],'Employee Benefit Groups'!#REF!,2,FALSE),"-")</f>
        <v>-</v>
      </c>
      <c r="M3315" t="str">
        <f>IFERROR(VLOOKUP(Table_Query_from_QDB_Production___SQL_Server[[#This Row],[step_4_seq]],'Employee Benefit Groups'!#REF!,2,FALSE),"-")</f>
        <v>-</v>
      </c>
      <c r="O3315" t="str">
        <f>IFERROR(VLOOKUP(Table_Query_from_QDB_Production___SQL_Server[[#This Row],[step_4_seq2]],'Employee Benefit Groups'!#REF!,2,FALSE),"-")</f>
        <v>-</v>
      </c>
      <c r="Q3315" t="str">
        <f>IFERROR(VLOOKUP(Table_Query_from_QDB_Production___SQL_Server[[#This Row],[step_5_seq]],'Employee Benefit Groups'!#REF!,2,FALSE),"-")</f>
        <v>-</v>
      </c>
      <c r="S3315" t="str">
        <f>IFERROR(VLOOKUP(Table_Query_from_QDB_Production___SQL_Server[[#This Row],[step_6_seq]],'Employee Benefit Groups'!#REF!,2,FALSE),"-")</f>
        <v>-</v>
      </c>
      <c r="T3315">
        <v>4</v>
      </c>
      <c r="U3315" t="str">
        <f>IFERROR(VLOOKUP(Table_Query_from_QDB_Production___SQL_Server[[#This Row],[step_7_seq]],'Employee Benefit Groups'!#REF!,2,FALSE),"-")</f>
        <v>-</v>
      </c>
      <c r="V3315">
        <v>3</v>
      </c>
      <c r="W3315" t="str">
        <f>IFERROR(VLOOKUP(Table_Query_from_QDB_Production___SQL_Server[[#This Row],[step_8_seq]],'Employee Benefit Groups'!#REF!,2,FALSE),"-")</f>
        <v>-</v>
      </c>
      <c r="X3315">
        <v>5</v>
      </c>
      <c r="Y3315" t="str">
        <f>IFERROR(VLOOKUP(Table_Query_from_QDB_Production___SQL_Server[[#This Row],[step_9_seq]],'Employee Benefit Groups'!#REF!,2,FALSE),"-")</f>
        <v>-</v>
      </c>
      <c r="AA3315" s="15"/>
      <c r="AB3315" s="15">
        <f t="shared" si="612"/>
        <v>0</v>
      </c>
      <c r="AC3315" s="11" t="s">
        <v>11502</v>
      </c>
      <c r="AD3315" s="11" t="str">
        <f t="shared" si="613"/>
        <v>-</v>
      </c>
      <c r="AE3315" s="12"/>
      <c r="AF3315" s="12">
        <f t="shared" si="614"/>
        <v>0</v>
      </c>
      <c r="AG3315" s="13" t="s">
        <v>11502</v>
      </c>
      <c r="AH3315" s="13" t="str">
        <f t="shared" si="615"/>
        <v>-</v>
      </c>
      <c r="AI3315" s="14"/>
      <c r="AJ3315" s="14">
        <f t="shared" si="616"/>
        <v>0</v>
      </c>
      <c r="AK3315" s="15" t="s">
        <v>11502</v>
      </c>
      <c r="AL3315" s="15" t="str">
        <f t="shared" si="617"/>
        <v>-</v>
      </c>
      <c r="AM3315" s="12"/>
      <c r="AN3315" s="12">
        <f t="shared" si="618"/>
        <v>0</v>
      </c>
      <c r="AO3315" s="16" t="s">
        <v>11502</v>
      </c>
      <c r="AP3315" s="16" t="str">
        <f t="shared" si="619"/>
        <v>-</v>
      </c>
      <c r="AQ3315" s="12">
        <v>3</v>
      </c>
      <c r="AR3315" s="12">
        <f t="shared" si="620"/>
        <v>4</v>
      </c>
      <c r="AS3315" s="14" t="s">
        <v>11498</v>
      </c>
      <c r="AT3315" s="14" t="str">
        <f t="shared" si="621"/>
        <v>-</v>
      </c>
      <c r="AU3315">
        <v>2</v>
      </c>
      <c r="AV3315" s="15" t="s">
        <v>11497</v>
      </c>
      <c r="AW3315" s="15" t="str">
        <f t="shared" si="622"/>
        <v>-</v>
      </c>
      <c r="AX3315">
        <v>4</v>
      </c>
      <c r="AY3315" s="17" t="s">
        <v>11499</v>
      </c>
      <c r="AZ3315" s="17" t="str">
        <f t="shared" si="623"/>
        <v>-</v>
      </c>
      <c r="BA3315"/>
    </row>
    <row r="3316" spans="1:53" x14ac:dyDescent="0.3">
      <c r="A3316" t="s">
        <v>9584</v>
      </c>
      <c r="B3316" t="s">
        <v>9585</v>
      </c>
      <c r="C3316" t="s">
        <v>9586</v>
      </c>
      <c r="D3316" t="s">
        <v>9523</v>
      </c>
      <c r="E3316" t="str">
        <f>LEFT(Table_Query_from_QDB_Production___SQL_Server[[#This Row],[ttl_class_ttl_outl]],1)</f>
        <v>G</v>
      </c>
      <c r="F3316" t="str">
        <f>UPPER(IFERROR(VLOOKUP(Table_Query_from_QDB_Production___SQL_Server[[#This Row],[cto_osc_code]],'CTO-OSC Table'!$A$2:$B$24,2,FALSE),"Undefined"))</f>
        <v>MAINTENANCE, FABRICATION AND OPERATIONS</v>
      </c>
      <c r="G3316" t="str">
        <f>UPPER(IFERROR(VLOOKUP(Table_Query_from_QDB_Production___SQL_Server[[#This Row],[ttl_class_ttl_outl]],'Title Class Table'!$A$2:$C$146,2,FALSE),"Undefined"))</f>
        <v>AUTOMOTIVE AND AIRCRAFT EQUIPMENT - MAINTENANCE</v>
      </c>
      <c r="H3316" t="s">
        <v>11451</v>
      </c>
      <c r="I3316">
        <v>6</v>
      </c>
      <c r="K3316" t="str">
        <f>IFERROR(VLOOKUP(Table_Query_from_QDB_Production___SQL_Server[[#This Row],[step_2_seq]],'Employee Benefit Groups'!#REF!,2,FALSE),"-")</f>
        <v>-</v>
      </c>
      <c r="M3316" t="str">
        <f>IFERROR(VLOOKUP(Table_Query_from_QDB_Production___SQL_Server[[#This Row],[step_4_seq]],'Employee Benefit Groups'!#REF!,2,FALSE),"-")</f>
        <v>-</v>
      </c>
      <c r="O3316" t="str">
        <f>IFERROR(VLOOKUP(Table_Query_from_QDB_Production___SQL_Server[[#This Row],[step_4_seq2]],'Employee Benefit Groups'!#REF!,2,FALSE),"-")</f>
        <v>-</v>
      </c>
      <c r="Q3316" t="str">
        <f>IFERROR(VLOOKUP(Table_Query_from_QDB_Production___SQL_Server[[#This Row],[step_5_seq]],'Employee Benefit Groups'!#REF!,2,FALSE),"-")</f>
        <v>-</v>
      </c>
      <c r="S3316" t="str">
        <f>IFERROR(VLOOKUP(Table_Query_from_QDB_Production___SQL_Server[[#This Row],[step_6_seq]],'Employee Benefit Groups'!#REF!,2,FALSE),"-")</f>
        <v>-</v>
      </c>
      <c r="T3316">
        <v>4</v>
      </c>
      <c r="U3316" t="str">
        <f>IFERROR(VLOOKUP(Table_Query_from_QDB_Production___SQL_Server[[#This Row],[step_7_seq]],'Employee Benefit Groups'!#REF!,2,FALSE),"-")</f>
        <v>-</v>
      </c>
      <c r="V3316">
        <v>3</v>
      </c>
      <c r="W3316" t="str">
        <f>IFERROR(VLOOKUP(Table_Query_from_QDB_Production___SQL_Server[[#This Row],[step_8_seq]],'Employee Benefit Groups'!#REF!,2,FALSE),"-")</f>
        <v>-</v>
      </c>
      <c r="X3316">
        <v>5</v>
      </c>
      <c r="Y3316" t="str">
        <f>IFERROR(VLOOKUP(Table_Query_from_QDB_Production___SQL_Server[[#This Row],[step_9_seq]],'Employee Benefit Groups'!#REF!,2,FALSE),"-")</f>
        <v>-</v>
      </c>
      <c r="AA3316" s="15"/>
      <c r="AB3316" s="15">
        <f t="shared" si="612"/>
        <v>0</v>
      </c>
      <c r="AC3316" s="11" t="s">
        <v>11502</v>
      </c>
      <c r="AD3316" s="11" t="str">
        <f t="shared" si="613"/>
        <v>-</v>
      </c>
      <c r="AE3316" s="12"/>
      <c r="AF3316" s="12">
        <f t="shared" si="614"/>
        <v>0</v>
      </c>
      <c r="AG3316" s="13" t="s">
        <v>11502</v>
      </c>
      <c r="AH3316" s="13" t="str">
        <f t="shared" si="615"/>
        <v>-</v>
      </c>
      <c r="AI3316" s="14"/>
      <c r="AJ3316" s="14">
        <f t="shared" si="616"/>
        <v>0</v>
      </c>
      <c r="AK3316" s="15" t="s">
        <v>11502</v>
      </c>
      <c r="AL3316" s="15" t="str">
        <f t="shared" si="617"/>
        <v>-</v>
      </c>
      <c r="AM3316" s="12"/>
      <c r="AN3316" s="12">
        <f t="shared" si="618"/>
        <v>0</v>
      </c>
      <c r="AO3316" s="16" t="s">
        <v>11502</v>
      </c>
      <c r="AP3316" s="16" t="str">
        <f t="shared" si="619"/>
        <v>-</v>
      </c>
      <c r="AQ3316" s="12">
        <v>3</v>
      </c>
      <c r="AR3316" s="12">
        <f t="shared" si="620"/>
        <v>4</v>
      </c>
      <c r="AS3316" s="14" t="s">
        <v>11498</v>
      </c>
      <c r="AT3316" s="14" t="str">
        <f t="shared" si="621"/>
        <v>-</v>
      </c>
      <c r="AU3316">
        <v>2</v>
      </c>
      <c r="AV3316" s="15" t="s">
        <v>11497</v>
      </c>
      <c r="AW3316" s="15" t="str">
        <f t="shared" si="622"/>
        <v>-</v>
      </c>
      <c r="AX3316">
        <v>4</v>
      </c>
      <c r="AY3316" s="17" t="s">
        <v>11499</v>
      </c>
      <c r="AZ3316" s="17" t="str">
        <f t="shared" si="623"/>
        <v>-</v>
      </c>
      <c r="BA3316"/>
    </row>
    <row r="3317" spans="1:53" x14ac:dyDescent="0.3">
      <c r="A3317" t="s">
        <v>9587</v>
      </c>
      <c r="B3317" t="s">
        <v>9588</v>
      </c>
      <c r="C3317" t="s">
        <v>9588</v>
      </c>
      <c r="D3317" t="s">
        <v>9553</v>
      </c>
      <c r="E3317" t="str">
        <f>LEFT(Table_Query_from_QDB_Production___SQL_Server[[#This Row],[ttl_class_ttl_outl]],1)</f>
        <v>G</v>
      </c>
      <c r="F3317" t="str">
        <f>UPPER(IFERROR(VLOOKUP(Table_Query_from_QDB_Production___SQL_Server[[#This Row],[cto_osc_code]],'CTO-OSC Table'!$A$2:$B$24,2,FALSE),"Undefined"))</f>
        <v>MAINTENANCE, FABRICATION AND OPERATIONS</v>
      </c>
      <c r="G3317" t="str">
        <f>UPPER(IFERROR(VLOOKUP(Table_Query_from_QDB_Production___SQL_Server[[#This Row],[ttl_class_ttl_outl]],'Title Class Table'!$A$2:$C$146,2,FALSE),"Undefined"))</f>
        <v>AUTOMOTIVE EQUIPMENT - OPERATION</v>
      </c>
      <c r="H3317" t="s">
        <v>11451</v>
      </c>
      <c r="I3317">
        <v>6</v>
      </c>
      <c r="K3317" t="str">
        <f>IFERROR(VLOOKUP(Table_Query_from_QDB_Production___SQL_Server[[#This Row],[step_2_seq]],'Employee Benefit Groups'!#REF!,2,FALSE),"-")</f>
        <v>-</v>
      </c>
      <c r="M3317" t="str">
        <f>IFERROR(VLOOKUP(Table_Query_from_QDB_Production___SQL_Server[[#This Row],[step_4_seq]],'Employee Benefit Groups'!#REF!,2,FALSE),"-")</f>
        <v>-</v>
      </c>
      <c r="O3317" t="str">
        <f>IFERROR(VLOOKUP(Table_Query_from_QDB_Production___SQL_Server[[#This Row],[step_4_seq2]],'Employee Benefit Groups'!#REF!,2,FALSE),"-")</f>
        <v>-</v>
      </c>
      <c r="Q3317" t="str">
        <f>IFERROR(VLOOKUP(Table_Query_from_QDB_Production___SQL_Server[[#This Row],[step_5_seq]],'Employee Benefit Groups'!#REF!,2,FALSE),"-")</f>
        <v>-</v>
      </c>
      <c r="S3317" t="str">
        <f>IFERROR(VLOOKUP(Table_Query_from_QDB_Production___SQL_Server[[#This Row],[step_6_seq]],'Employee Benefit Groups'!#REF!,2,FALSE),"-")</f>
        <v>-</v>
      </c>
      <c r="T3317">
        <v>4</v>
      </c>
      <c r="U3317" t="str">
        <f>IFERROR(VLOOKUP(Table_Query_from_QDB_Production___SQL_Server[[#This Row],[step_7_seq]],'Employee Benefit Groups'!#REF!,2,FALSE),"-")</f>
        <v>-</v>
      </c>
      <c r="V3317">
        <v>3</v>
      </c>
      <c r="W3317" t="str">
        <f>IFERROR(VLOOKUP(Table_Query_from_QDB_Production___SQL_Server[[#This Row],[step_8_seq]],'Employee Benefit Groups'!#REF!,2,FALSE),"-")</f>
        <v>-</v>
      </c>
      <c r="X3317">
        <v>5</v>
      </c>
      <c r="Y3317" t="str">
        <f>IFERROR(VLOOKUP(Table_Query_from_QDB_Production___SQL_Server[[#This Row],[step_9_seq]],'Employee Benefit Groups'!#REF!,2,FALSE),"-")</f>
        <v>-</v>
      </c>
      <c r="AA3317" s="15"/>
      <c r="AB3317" s="15">
        <f t="shared" si="612"/>
        <v>0</v>
      </c>
      <c r="AC3317" s="11" t="s">
        <v>11502</v>
      </c>
      <c r="AD3317" s="11" t="str">
        <f t="shared" si="613"/>
        <v>-</v>
      </c>
      <c r="AE3317" s="12"/>
      <c r="AF3317" s="12">
        <f t="shared" si="614"/>
        <v>0</v>
      </c>
      <c r="AG3317" s="13" t="s">
        <v>11502</v>
      </c>
      <c r="AH3317" s="13" t="str">
        <f t="shared" si="615"/>
        <v>-</v>
      </c>
      <c r="AI3317" s="14"/>
      <c r="AJ3317" s="14">
        <f t="shared" si="616"/>
        <v>0</v>
      </c>
      <c r="AK3317" s="15" t="s">
        <v>11502</v>
      </c>
      <c r="AL3317" s="15" t="str">
        <f t="shared" si="617"/>
        <v>-</v>
      </c>
      <c r="AM3317" s="12"/>
      <c r="AN3317" s="12">
        <f t="shared" si="618"/>
        <v>0</v>
      </c>
      <c r="AO3317" s="16" t="s">
        <v>11502</v>
      </c>
      <c r="AP3317" s="16" t="str">
        <f t="shared" si="619"/>
        <v>-</v>
      </c>
      <c r="AQ3317" s="12">
        <v>3</v>
      </c>
      <c r="AR3317" s="12">
        <f t="shared" si="620"/>
        <v>4</v>
      </c>
      <c r="AS3317" s="14" t="s">
        <v>11498</v>
      </c>
      <c r="AT3317" s="14" t="str">
        <f t="shared" si="621"/>
        <v>-</v>
      </c>
      <c r="AU3317">
        <v>2</v>
      </c>
      <c r="AV3317" s="15" t="s">
        <v>11497</v>
      </c>
      <c r="AW3317" s="15" t="str">
        <f t="shared" si="622"/>
        <v>-</v>
      </c>
      <c r="AX3317">
        <v>4</v>
      </c>
      <c r="AY3317" s="17" t="s">
        <v>11499</v>
      </c>
      <c r="AZ3317" s="17" t="str">
        <f t="shared" si="623"/>
        <v>-</v>
      </c>
      <c r="BA3317"/>
    </row>
    <row r="3318" spans="1:53" x14ac:dyDescent="0.3">
      <c r="A3318" t="s">
        <v>9589</v>
      </c>
      <c r="B3318" t="s">
        <v>9590</v>
      </c>
      <c r="C3318" t="s">
        <v>9591</v>
      </c>
      <c r="D3318" t="s">
        <v>9553</v>
      </c>
      <c r="E3318" t="str">
        <f>LEFT(Table_Query_from_QDB_Production___SQL_Server[[#This Row],[ttl_class_ttl_outl]],1)</f>
        <v>G</v>
      </c>
      <c r="F3318" t="str">
        <f>UPPER(IFERROR(VLOOKUP(Table_Query_from_QDB_Production___SQL_Server[[#This Row],[cto_osc_code]],'CTO-OSC Table'!$A$2:$B$24,2,FALSE),"Undefined"))</f>
        <v>MAINTENANCE, FABRICATION AND OPERATIONS</v>
      </c>
      <c r="G3318" t="str">
        <f>UPPER(IFERROR(VLOOKUP(Table_Query_from_QDB_Production___SQL_Server[[#This Row],[ttl_class_ttl_outl]],'Title Class Table'!$A$2:$C$146,2,FALSE),"Undefined"))</f>
        <v>AUTOMOTIVE EQUIPMENT - OPERATION</v>
      </c>
      <c r="H3318" t="s">
        <v>11451</v>
      </c>
      <c r="I3318">
        <v>6</v>
      </c>
      <c r="K3318" t="str">
        <f>IFERROR(VLOOKUP(Table_Query_from_QDB_Production___SQL_Server[[#This Row],[step_2_seq]],'Employee Benefit Groups'!#REF!,2,FALSE),"-")</f>
        <v>-</v>
      </c>
      <c r="M3318" t="str">
        <f>IFERROR(VLOOKUP(Table_Query_from_QDB_Production___SQL_Server[[#This Row],[step_4_seq]],'Employee Benefit Groups'!#REF!,2,FALSE),"-")</f>
        <v>-</v>
      </c>
      <c r="O3318" t="str">
        <f>IFERROR(VLOOKUP(Table_Query_from_QDB_Production___SQL_Server[[#This Row],[step_4_seq2]],'Employee Benefit Groups'!#REF!,2,FALSE),"-")</f>
        <v>-</v>
      </c>
      <c r="Q3318" t="str">
        <f>IFERROR(VLOOKUP(Table_Query_from_QDB_Production___SQL_Server[[#This Row],[step_5_seq]],'Employee Benefit Groups'!#REF!,2,FALSE),"-")</f>
        <v>-</v>
      </c>
      <c r="S3318" t="str">
        <f>IFERROR(VLOOKUP(Table_Query_from_QDB_Production___SQL_Server[[#This Row],[step_6_seq]],'Employee Benefit Groups'!#REF!,2,FALSE),"-")</f>
        <v>-</v>
      </c>
      <c r="T3318">
        <v>4</v>
      </c>
      <c r="U3318" t="str">
        <f>IFERROR(VLOOKUP(Table_Query_from_QDB_Production___SQL_Server[[#This Row],[step_7_seq]],'Employee Benefit Groups'!#REF!,2,FALSE),"-")</f>
        <v>-</v>
      </c>
      <c r="V3318">
        <v>3</v>
      </c>
      <c r="W3318" t="str">
        <f>IFERROR(VLOOKUP(Table_Query_from_QDB_Production___SQL_Server[[#This Row],[step_8_seq]],'Employee Benefit Groups'!#REF!,2,FALSE),"-")</f>
        <v>-</v>
      </c>
      <c r="X3318">
        <v>5</v>
      </c>
      <c r="Y3318" t="str">
        <f>IFERROR(VLOOKUP(Table_Query_from_QDB_Production___SQL_Server[[#This Row],[step_9_seq]],'Employee Benefit Groups'!#REF!,2,FALSE),"-")</f>
        <v>-</v>
      </c>
      <c r="AA3318" s="15"/>
      <c r="AB3318" s="15">
        <f t="shared" si="612"/>
        <v>0</v>
      </c>
      <c r="AC3318" s="11" t="s">
        <v>11502</v>
      </c>
      <c r="AD3318" s="11" t="str">
        <f t="shared" si="613"/>
        <v>-</v>
      </c>
      <c r="AE3318" s="12"/>
      <c r="AF3318" s="12">
        <f t="shared" si="614"/>
        <v>0</v>
      </c>
      <c r="AG3318" s="13" t="s">
        <v>11502</v>
      </c>
      <c r="AH3318" s="13" t="str">
        <f t="shared" si="615"/>
        <v>-</v>
      </c>
      <c r="AI3318" s="14"/>
      <c r="AJ3318" s="14">
        <f t="shared" si="616"/>
        <v>0</v>
      </c>
      <c r="AK3318" s="15" t="s">
        <v>11502</v>
      </c>
      <c r="AL3318" s="15" t="str">
        <f t="shared" si="617"/>
        <v>-</v>
      </c>
      <c r="AM3318" s="12"/>
      <c r="AN3318" s="12">
        <f t="shared" si="618"/>
        <v>0</v>
      </c>
      <c r="AO3318" s="16" t="s">
        <v>11502</v>
      </c>
      <c r="AP3318" s="16" t="str">
        <f t="shared" si="619"/>
        <v>-</v>
      </c>
      <c r="AQ3318" s="12">
        <v>3</v>
      </c>
      <c r="AR3318" s="12">
        <f t="shared" si="620"/>
        <v>4</v>
      </c>
      <c r="AS3318" s="14" t="s">
        <v>11498</v>
      </c>
      <c r="AT3318" s="14" t="str">
        <f t="shared" si="621"/>
        <v>-</v>
      </c>
      <c r="AU3318">
        <v>2</v>
      </c>
      <c r="AV3318" s="15" t="s">
        <v>11497</v>
      </c>
      <c r="AW3318" s="15" t="str">
        <f t="shared" si="622"/>
        <v>-</v>
      </c>
      <c r="AX3318">
        <v>4</v>
      </c>
      <c r="AY3318" s="17" t="s">
        <v>11499</v>
      </c>
      <c r="AZ3318" s="17" t="str">
        <f t="shared" si="623"/>
        <v>-</v>
      </c>
      <c r="BA3318"/>
    </row>
    <row r="3319" spans="1:53" x14ac:dyDescent="0.3">
      <c r="A3319" t="s">
        <v>9592</v>
      </c>
      <c r="B3319" t="s">
        <v>9593</v>
      </c>
      <c r="C3319" t="s">
        <v>9594</v>
      </c>
      <c r="D3319" t="s">
        <v>9553</v>
      </c>
      <c r="E3319" t="str">
        <f>LEFT(Table_Query_from_QDB_Production___SQL_Server[[#This Row],[ttl_class_ttl_outl]],1)</f>
        <v>G</v>
      </c>
      <c r="F3319" t="str">
        <f>UPPER(IFERROR(VLOOKUP(Table_Query_from_QDB_Production___SQL_Server[[#This Row],[cto_osc_code]],'CTO-OSC Table'!$A$2:$B$24,2,FALSE),"Undefined"))</f>
        <v>MAINTENANCE, FABRICATION AND OPERATIONS</v>
      </c>
      <c r="G3319" t="str">
        <f>UPPER(IFERROR(VLOOKUP(Table_Query_from_QDB_Production___SQL_Server[[#This Row],[ttl_class_ttl_outl]],'Title Class Table'!$A$2:$C$146,2,FALSE),"Undefined"))</f>
        <v>AUTOMOTIVE EQUIPMENT - OPERATION</v>
      </c>
      <c r="H3319" t="s">
        <v>11451</v>
      </c>
      <c r="I3319">
        <v>6</v>
      </c>
      <c r="K3319" t="str">
        <f>IFERROR(VLOOKUP(Table_Query_from_QDB_Production___SQL_Server[[#This Row],[step_2_seq]],'Employee Benefit Groups'!#REF!,2,FALSE),"-")</f>
        <v>-</v>
      </c>
      <c r="M3319" t="str">
        <f>IFERROR(VLOOKUP(Table_Query_from_QDB_Production___SQL_Server[[#This Row],[step_4_seq]],'Employee Benefit Groups'!#REF!,2,FALSE),"-")</f>
        <v>-</v>
      </c>
      <c r="O3319" t="str">
        <f>IFERROR(VLOOKUP(Table_Query_from_QDB_Production___SQL_Server[[#This Row],[step_4_seq2]],'Employee Benefit Groups'!#REF!,2,FALSE),"-")</f>
        <v>-</v>
      </c>
      <c r="Q3319" t="str">
        <f>IFERROR(VLOOKUP(Table_Query_from_QDB_Production___SQL_Server[[#This Row],[step_5_seq]],'Employee Benefit Groups'!#REF!,2,FALSE),"-")</f>
        <v>-</v>
      </c>
      <c r="S3319" t="str">
        <f>IFERROR(VLOOKUP(Table_Query_from_QDB_Production___SQL_Server[[#This Row],[step_6_seq]],'Employee Benefit Groups'!#REF!,2,FALSE),"-")</f>
        <v>-</v>
      </c>
      <c r="T3319">
        <v>4</v>
      </c>
      <c r="U3319" t="str">
        <f>IFERROR(VLOOKUP(Table_Query_from_QDB_Production___SQL_Server[[#This Row],[step_7_seq]],'Employee Benefit Groups'!#REF!,2,FALSE),"-")</f>
        <v>-</v>
      </c>
      <c r="V3319">
        <v>3</v>
      </c>
      <c r="W3319" t="str">
        <f>IFERROR(VLOOKUP(Table_Query_from_QDB_Production___SQL_Server[[#This Row],[step_8_seq]],'Employee Benefit Groups'!#REF!,2,FALSE),"-")</f>
        <v>-</v>
      </c>
      <c r="X3319">
        <v>5</v>
      </c>
      <c r="Y3319" t="str">
        <f>IFERROR(VLOOKUP(Table_Query_from_QDB_Production___SQL_Server[[#This Row],[step_9_seq]],'Employee Benefit Groups'!#REF!,2,FALSE),"-")</f>
        <v>-</v>
      </c>
      <c r="AA3319" s="15"/>
      <c r="AB3319" s="15">
        <f t="shared" si="612"/>
        <v>0</v>
      </c>
      <c r="AC3319" s="11" t="s">
        <v>11502</v>
      </c>
      <c r="AD3319" s="11" t="str">
        <f t="shared" si="613"/>
        <v>-</v>
      </c>
      <c r="AE3319" s="12"/>
      <c r="AF3319" s="12">
        <f t="shared" si="614"/>
        <v>0</v>
      </c>
      <c r="AG3319" s="13" t="s">
        <v>11502</v>
      </c>
      <c r="AH3319" s="13" t="str">
        <f t="shared" si="615"/>
        <v>-</v>
      </c>
      <c r="AI3319" s="14"/>
      <c r="AJ3319" s="14">
        <f t="shared" si="616"/>
        <v>0</v>
      </c>
      <c r="AK3319" s="15" t="s">
        <v>11502</v>
      </c>
      <c r="AL3319" s="15" t="str">
        <f t="shared" si="617"/>
        <v>-</v>
      </c>
      <c r="AM3319" s="12"/>
      <c r="AN3319" s="12">
        <f t="shared" si="618"/>
        <v>0</v>
      </c>
      <c r="AO3319" s="16" t="s">
        <v>11502</v>
      </c>
      <c r="AP3319" s="16" t="str">
        <f t="shared" si="619"/>
        <v>-</v>
      </c>
      <c r="AQ3319" s="12">
        <v>3</v>
      </c>
      <c r="AR3319" s="12">
        <f t="shared" si="620"/>
        <v>4</v>
      </c>
      <c r="AS3319" s="14" t="s">
        <v>11498</v>
      </c>
      <c r="AT3319" s="14" t="str">
        <f t="shared" si="621"/>
        <v>-</v>
      </c>
      <c r="AU3319">
        <v>2</v>
      </c>
      <c r="AV3319" s="15" t="s">
        <v>11497</v>
      </c>
      <c r="AW3319" s="15" t="str">
        <f t="shared" si="622"/>
        <v>-</v>
      </c>
      <c r="AX3319">
        <v>4</v>
      </c>
      <c r="AY3319" s="17" t="s">
        <v>11499</v>
      </c>
      <c r="AZ3319" s="17" t="str">
        <f t="shared" si="623"/>
        <v>-</v>
      </c>
      <c r="BA3319"/>
    </row>
    <row r="3320" spans="1:53" x14ac:dyDescent="0.3">
      <c r="A3320" t="s">
        <v>9595</v>
      </c>
      <c r="B3320" t="s">
        <v>9596</v>
      </c>
      <c r="C3320" t="s">
        <v>9597</v>
      </c>
      <c r="D3320" t="s">
        <v>9553</v>
      </c>
      <c r="E3320" t="str">
        <f>LEFT(Table_Query_from_QDB_Production___SQL_Server[[#This Row],[ttl_class_ttl_outl]],1)</f>
        <v>G</v>
      </c>
      <c r="F3320" t="str">
        <f>UPPER(IFERROR(VLOOKUP(Table_Query_from_QDB_Production___SQL_Server[[#This Row],[cto_osc_code]],'CTO-OSC Table'!$A$2:$B$24,2,FALSE),"Undefined"))</f>
        <v>MAINTENANCE, FABRICATION AND OPERATIONS</v>
      </c>
      <c r="G3320" t="str">
        <f>UPPER(IFERROR(VLOOKUP(Table_Query_from_QDB_Production___SQL_Server[[#This Row],[ttl_class_ttl_outl]],'Title Class Table'!$A$2:$C$146,2,FALSE),"Undefined"))</f>
        <v>AUTOMOTIVE EQUIPMENT - OPERATION</v>
      </c>
      <c r="H3320" t="s">
        <v>11451</v>
      </c>
      <c r="I3320">
        <v>6</v>
      </c>
      <c r="K3320" t="str">
        <f>IFERROR(VLOOKUP(Table_Query_from_QDB_Production___SQL_Server[[#This Row],[step_2_seq]],'Employee Benefit Groups'!#REF!,2,FALSE),"-")</f>
        <v>-</v>
      </c>
      <c r="M3320" t="str">
        <f>IFERROR(VLOOKUP(Table_Query_from_QDB_Production___SQL_Server[[#This Row],[step_4_seq]],'Employee Benefit Groups'!#REF!,2,FALSE),"-")</f>
        <v>-</v>
      </c>
      <c r="O3320" t="str">
        <f>IFERROR(VLOOKUP(Table_Query_from_QDB_Production___SQL_Server[[#This Row],[step_4_seq2]],'Employee Benefit Groups'!#REF!,2,FALSE),"-")</f>
        <v>-</v>
      </c>
      <c r="Q3320" t="str">
        <f>IFERROR(VLOOKUP(Table_Query_from_QDB_Production___SQL_Server[[#This Row],[step_5_seq]],'Employee Benefit Groups'!#REF!,2,FALSE),"-")</f>
        <v>-</v>
      </c>
      <c r="S3320" t="str">
        <f>IFERROR(VLOOKUP(Table_Query_from_QDB_Production___SQL_Server[[#This Row],[step_6_seq]],'Employee Benefit Groups'!#REF!,2,FALSE),"-")</f>
        <v>-</v>
      </c>
      <c r="T3320">
        <v>4</v>
      </c>
      <c r="U3320" t="str">
        <f>IFERROR(VLOOKUP(Table_Query_from_QDB_Production___SQL_Server[[#This Row],[step_7_seq]],'Employee Benefit Groups'!#REF!,2,FALSE),"-")</f>
        <v>-</v>
      </c>
      <c r="V3320">
        <v>3</v>
      </c>
      <c r="W3320" t="str">
        <f>IFERROR(VLOOKUP(Table_Query_from_QDB_Production___SQL_Server[[#This Row],[step_8_seq]],'Employee Benefit Groups'!#REF!,2,FALSE),"-")</f>
        <v>-</v>
      </c>
      <c r="X3320">
        <v>5</v>
      </c>
      <c r="Y3320" t="str">
        <f>IFERROR(VLOOKUP(Table_Query_from_QDB_Production___SQL_Server[[#This Row],[step_9_seq]],'Employee Benefit Groups'!#REF!,2,FALSE),"-")</f>
        <v>-</v>
      </c>
      <c r="AA3320" s="15"/>
      <c r="AB3320" s="15">
        <f t="shared" si="612"/>
        <v>0</v>
      </c>
      <c r="AC3320" s="11" t="s">
        <v>11502</v>
      </c>
      <c r="AD3320" s="11" t="str">
        <f t="shared" si="613"/>
        <v>-</v>
      </c>
      <c r="AE3320" s="12"/>
      <c r="AF3320" s="12">
        <f t="shared" si="614"/>
        <v>0</v>
      </c>
      <c r="AG3320" s="13" t="s">
        <v>11502</v>
      </c>
      <c r="AH3320" s="13" t="str">
        <f t="shared" si="615"/>
        <v>-</v>
      </c>
      <c r="AI3320" s="14"/>
      <c r="AJ3320" s="14">
        <f t="shared" si="616"/>
        <v>0</v>
      </c>
      <c r="AK3320" s="15" t="s">
        <v>11502</v>
      </c>
      <c r="AL3320" s="15" t="str">
        <f t="shared" si="617"/>
        <v>-</v>
      </c>
      <c r="AM3320" s="12"/>
      <c r="AN3320" s="12">
        <f t="shared" si="618"/>
        <v>0</v>
      </c>
      <c r="AO3320" s="16" t="s">
        <v>11502</v>
      </c>
      <c r="AP3320" s="16" t="str">
        <f t="shared" si="619"/>
        <v>-</v>
      </c>
      <c r="AQ3320" s="12">
        <v>3</v>
      </c>
      <c r="AR3320" s="12">
        <f t="shared" si="620"/>
        <v>4</v>
      </c>
      <c r="AS3320" s="14" t="s">
        <v>11498</v>
      </c>
      <c r="AT3320" s="14" t="str">
        <f t="shared" si="621"/>
        <v>-</v>
      </c>
      <c r="AU3320">
        <v>2</v>
      </c>
      <c r="AV3320" s="15" t="s">
        <v>11497</v>
      </c>
      <c r="AW3320" s="15" t="str">
        <f t="shared" si="622"/>
        <v>-</v>
      </c>
      <c r="AX3320">
        <v>4</v>
      </c>
      <c r="AY3320" s="17" t="s">
        <v>11499</v>
      </c>
      <c r="AZ3320" s="17" t="str">
        <f t="shared" si="623"/>
        <v>-</v>
      </c>
      <c r="BA3320"/>
    </row>
    <row r="3321" spans="1:53" x14ac:dyDescent="0.3">
      <c r="A3321" t="s">
        <v>9598</v>
      </c>
      <c r="B3321" t="s">
        <v>9599</v>
      </c>
      <c r="C3321" t="s">
        <v>9599</v>
      </c>
      <c r="D3321" t="s">
        <v>9553</v>
      </c>
      <c r="E3321" t="str">
        <f>LEFT(Table_Query_from_QDB_Production___SQL_Server[[#This Row],[ttl_class_ttl_outl]],1)</f>
        <v>G</v>
      </c>
      <c r="F3321" t="str">
        <f>UPPER(IFERROR(VLOOKUP(Table_Query_from_QDB_Production___SQL_Server[[#This Row],[cto_osc_code]],'CTO-OSC Table'!$A$2:$B$24,2,FALSE),"Undefined"))</f>
        <v>MAINTENANCE, FABRICATION AND OPERATIONS</v>
      </c>
      <c r="G3321" t="str">
        <f>UPPER(IFERROR(VLOOKUP(Table_Query_from_QDB_Production___SQL_Server[[#This Row],[ttl_class_ttl_outl]],'Title Class Table'!$A$2:$C$146,2,FALSE),"Undefined"))</f>
        <v>AUTOMOTIVE EQUIPMENT - OPERATION</v>
      </c>
      <c r="H3321" t="s">
        <v>11451</v>
      </c>
      <c r="I3321">
        <v>6</v>
      </c>
      <c r="K3321" t="str">
        <f>IFERROR(VLOOKUP(Table_Query_from_QDB_Production___SQL_Server[[#This Row],[step_2_seq]],'Employee Benefit Groups'!#REF!,2,FALSE),"-")</f>
        <v>-</v>
      </c>
      <c r="M3321" t="str">
        <f>IFERROR(VLOOKUP(Table_Query_from_QDB_Production___SQL_Server[[#This Row],[step_4_seq]],'Employee Benefit Groups'!#REF!,2,FALSE),"-")</f>
        <v>-</v>
      </c>
      <c r="O3321" t="str">
        <f>IFERROR(VLOOKUP(Table_Query_from_QDB_Production___SQL_Server[[#This Row],[step_4_seq2]],'Employee Benefit Groups'!#REF!,2,FALSE),"-")</f>
        <v>-</v>
      </c>
      <c r="Q3321" t="str">
        <f>IFERROR(VLOOKUP(Table_Query_from_QDB_Production___SQL_Server[[#This Row],[step_5_seq]],'Employee Benefit Groups'!#REF!,2,FALSE),"-")</f>
        <v>-</v>
      </c>
      <c r="S3321" t="str">
        <f>IFERROR(VLOOKUP(Table_Query_from_QDB_Production___SQL_Server[[#This Row],[step_6_seq]],'Employee Benefit Groups'!#REF!,2,FALSE),"-")</f>
        <v>-</v>
      </c>
      <c r="T3321">
        <v>4</v>
      </c>
      <c r="U3321" t="str">
        <f>IFERROR(VLOOKUP(Table_Query_from_QDB_Production___SQL_Server[[#This Row],[step_7_seq]],'Employee Benefit Groups'!#REF!,2,FALSE),"-")</f>
        <v>-</v>
      </c>
      <c r="V3321">
        <v>3</v>
      </c>
      <c r="W3321" t="str">
        <f>IFERROR(VLOOKUP(Table_Query_from_QDB_Production___SQL_Server[[#This Row],[step_8_seq]],'Employee Benefit Groups'!#REF!,2,FALSE),"-")</f>
        <v>-</v>
      </c>
      <c r="X3321">
        <v>5</v>
      </c>
      <c r="Y3321" t="str">
        <f>IFERROR(VLOOKUP(Table_Query_from_QDB_Production___SQL_Server[[#This Row],[step_9_seq]],'Employee Benefit Groups'!#REF!,2,FALSE),"-")</f>
        <v>-</v>
      </c>
      <c r="AA3321" s="15"/>
      <c r="AB3321" s="15">
        <f t="shared" si="612"/>
        <v>0</v>
      </c>
      <c r="AC3321" s="11" t="s">
        <v>11502</v>
      </c>
      <c r="AD3321" s="11" t="str">
        <f t="shared" si="613"/>
        <v>-</v>
      </c>
      <c r="AE3321" s="12"/>
      <c r="AF3321" s="12">
        <f t="shared" si="614"/>
        <v>0</v>
      </c>
      <c r="AG3321" s="13" t="s">
        <v>11502</v>
      </c>
      <c r="AH3321" s="13" t="str">
        <f t="shared" si="615"/>
        <v>-</v>
      </c>
      <c r="AI3321" s="14"/>
      <c r="AJ3321" s="14">
        <f t="shared" si="616"/>
        <v>0</v>
      </c>
      <c r="AK3321" s="15" t="s">
        <v>11502</v>
      </c>
      <c r="AL3321" s="15" t="str">
        <f t="shared" si="617"/>
        <v>-</v>
      </c>
      <c r="AM3321" s="12"/>
      <c r="AN3321" s="12">
        <f t="shared" si="618"/>
        <v>0</v>
      </c>
      <c r="AO3321" s="16" t="s">
        <v>11502</v>
      </c>
      <c r="AP3321" s="16" t="str">
        <f t="shared" si="619"/>
        <v>-</v>
      </c>
      <c r="AQ3321" s="12">
        <v>3</v>
      </c>
      <c r="AR3321" s="12">
        <f t="shared" si="620"/>
        <v>4</v>
      </c>
      <c r="AS3321" s="14" t="s">
        <v>11498</v>
      </c>
      <c r="AT3321" s="14" t="str">
        <f t="shared" si="621"/>
        <v>-</v>
      </c>
      <c r="AU3321">
        <v>2</v>
      </c>
      <c r="AV3321" s="15" t="s">
        <v>11497</v>
      </c>
      <c r="AW3321" s="15" t="str">
        <f t="shared" si="622"/>
        <v>-</v>
      </c>
      <c r="AX3321">
        <v>4</v>
      </c>
      <c r="AY3321" s="17" t="s">
        <v>11499</v>
      </c>
      <c r="AZ3321" s="17" t="str">
        <f t="shared" si="623"/>
        <v>-</v>
      </c>
      <c r="BA3321"/>
    </row>
    <row r="3322" spans="1:53" x14ac:dyDescent="0.3">
      <c r="A3322" t="s">
        <v>9600</v>
      </c>
      <c r="B3322" t="s">
        <v>9601</v>
      </c>
      <c r="C3322" t="s">
        <v>9602</v>
      </c>
      <c r="D3322" t="s">
        <v>9553</v>
      </c>
      <c r="E3322" t="str">
        <f>LEFT(Table_Query_from_QDB_Production___SQL_Server[[#This Row],[ttl_class_ttl_outl]],1)</f>
        <v>G</v>
      </c>
      <c r="F3322" t="str">
        <f>UPPER(IFERROR(VLOOKUP(Table_Query_from_QDB_Production___SQL_Server[[#This Row],[cto_osc_code]],'CTO-OSC Table'!$A$2:$B$24,2,FALSE),"Undefined"))</f>
        <v>MAINTENANCE, FABRICATION AND OPERATIONS</v>
      </c>
      <c r="G3322" t="str">
        <f>UPPER(IFERROR(VLOOKUP(Table_Query_from_QDB_Production___SQL_Server[[#This Row],[ttl_class_ttl_outl]],'Title Class Table'!$A$2:$C$146,2,FALSE),"Undefined"))</f>
        <v>AUTOMOTIVE EQUIPMENT - OPERATION</v>
      </c>
      <c r="H3322" t="s">
        <v>11451</v>
      </c>
      <c r="I3322">
        <v>6</v>
      </c>
      <c r="K3322" t="str">
        <f>IFERROR(VLOOKUP(Table_Query_from_QDB_Production___SQL_Server[[#This Row],[step_2_seq]],'Employee Benefit Groups'!#REF!,2,FALSE),"-")</f>
        <v>-</v>
      </c>
      <c r="M3322" t="str">
        <f>IFERROR(VLOOKUP(Table_Query_from_QDB_Production___SQL_Server[[#This Row],[step_4_seq]],'Employee Benefit Groups'!#REF!,2,FALSE),"-")</f>
        <v>-</v>
      </c>
      <c r="O3322" t="str">
        <f>IFERROR(VLOOKUP(Table_Query_from_QDB_Production___SQL_Server[[#This Row],[step_4_seq2]],'Employee Benefit Groups'!#REF!,2,FALSE),"-")</f>
        <v>-</v>
      </c>
      <c r="Q3322" t="str">
        <f>IFERROR(VLOOKUP(Table_Query_from_QDB_Production___SQL_Server[[#This Row],[step_5_seq]],'Employee Benefit Groups'!#REF!,2,FALSE),"-")</f>
        <v>-</v>
      </c>
      <c r="S3322" t="str">
        <f>IFERROR(VLOOKUP(Table_Query_from_QDB_Production___SQL_Server[[#This Row],[step_6_seq]],'Employee Benefit Groups'!#REF!,2,FALSE),"-")</f>
        <v>-</v>
      </c>
      <c r="T3322">
        <v>4</v>
      </c>
      <c r="U3322" t="str">
        <f>IFERROR(VLOOKUP(Table_Query_from_QDB_Production___SQL_Server[[#This Row],[step_7_seq]],'Employee Benefit Groups'!#REF!,2,FALSE),"-")</f>
        <v>-</v>
      </c>
      <c r="V3322">
        <v>3</v>
      </c>
      <c r="W3322" t="str">
        <f>IFERROR(VLOOKUP(Table_Query_from_QDB_Production___SQL_Server[[#This Row],[step_8_seq]],'Employee Benefit Groups'!#REF!,2,FALSE),"-")</f>
        <v>-</v>
      </c>
      <c r="X3322">
        <v>5</v>
      </c>
      <c r="Y3322" t="str">
        <f>IFERROR(VLOOKUP(Table_Query_from_QDB_Production___SQL_Server[[#This Row],[step_9_seq]],'Employee Benefit Groups'!#REF!,2,FALSE),"-")</f>
        <v>-</v>
      </c>
      <c r="AA3322" s="15"/>
      <c r="AB3322" s="15">
        <f t="shared" si="612"/>
        <v>0</v>
      </c>
      <c r="AC3322" s="11" t="s">
        <v>11502</v>
      </c>
      <c r="AD3322" s="11" t="str">
        <f t="shared" si="613"/>
        <v>-</v>
      </c>
      <c r="AE3322" s="12"/>
      <c r="AF3322" s="12">
        <f t="shared" si="614"/>
        <v>0</v>
      </c>
      <c r="AG3322" s="13" t="s">
        <v>11502</v>
      </c>
      <c r="AH3322" s="13" t="str">
        <f t="shared" si="615"/>
        <v>-</v>
      </c>
      <c r="AI3322" s="14"/>
      <c r="AJ3322" s="14">
        <f t="shared" si="616"/>
        <v>0</v>
      </c>
      <c r="AK3322" s="15" t="s">
        <v>11502</v>
      </c>
      <c r="AL3322" s="15" t="str">
        <f t="shared" si="617"/>
        <v>-</v>
      </c>
      <c r="AM3322" s="12"/>
      <c r="AN3322" s="12">
        <f t="shared" si="618"/>
        <v>0</v>
      </c>
      <c r="AO3322" s="16" t="s">
        <v>11502</v>
      </c>
      <c r="AP3322" s="16" t="str">
        <f t="shared" si="619"/>
        <v>-</v>
      </c>
      <c r="AQ3322" s="12">
        <v>3</v>
      </c>
      <c r="AR3322" s="12">
        <f t="shared" si="620"/>
        <v>4</v>
      </c>
      <c r="AS3322" s="14" t="s">
        <v>11498</v>
      </c>
      <c r="AT3322" s="14" t="str">
        <f t="shared" si="621"/>
        <v>-</v>
      </c>
      <c r="AU3322">
        <v>2</v>
      </c>
      <c r="AV3322" s="15" t="s">
        <v>11497</v>
      </c>
      <c r="AW3322" s="15" t="str">
        <f t="shared" si="622"/>
        <v>-</v>
      </c>
      <c r="AX3322">
        <v>4</v>
      </c>
      <c r="AY3322" s="17" t="s">
        <v>11499</v>
      </c>
      <c r="AZ3322" s="17" t="str">
        <f t="shared" si="623"/>
        <v>-</v>
      </c>
      <c r="BA3322"/>
    </row>
    <row r="3323" spans="1:53" x14ac:dyDescent="0.3">
      <c r="A3323" t="s">
        <v>9603</v>
      </c>
      <c r="B3323" t="s">
        <v>9604</v>
      </c>
      <c r="C3323" t="s">
        <v>9605</v>
      </c>
      <c r="D3323" t="s">
        <v>9553</v>
      </c>
      <c r="E3323" t="str">
        <f>LEFT(Table_Query_from_QDB_Production___SQL_Server[[#This Row],[ttl_class_ttl_outl]],1)</f>
        <v>G</v>
      </c>
      <c r="F3323" t="str">
        <f>UPPER(IFERROR(VLOOKUP(Table_Query_from_QDB_Production___SQL_Server[[#This Row],[cto_osc_code]],'CTO-OSC Table'!$A$2:$B$24,2,FALSE),"Undefined"))</f>
        <v>MAINTENANCE, FABRICATION AND OPERATIONS</v>
      </c>
      <c r="G3323" t="str">
        <f>UPPER(IFERROR(VLOOKUP(Table_Query_from_QDB_Production___SQL_Server[[#This Row],[ttl_class_ttl_outl]],'Title Class Table'!$A$2:$C$146,2,FALSE),"Undefined"))</f>
        <v>AUTOMOTIVE EQUIPMENT - OPERATION</v>
      </c>
      <c r="H3323" t="s">
        <v>11451</v>
      </c>
      <c r="I3323">
        <v>6</v>
      </c>
      <c r="K3323" t="str">
        <f>IFERROR(VLOOKUP(Table_Query_from_QDB_Production___SQL_Server[[#This Row],[step_2_seq]],'Employee Benefit Groups'!#REF!,2,FALSE),"-")</f>
        <v>-</v>
      </c>
      <c r="M3323" t="str">
        <f>IFERROR(VLOOKUP(Table_Query_from_QDB_Production___SQL_Server[[#This Row],[step_4_seq]],'Employee Benefit Groups'!#REF!,2,FALSE),"-")</f>
        <v>-</v>
      </c>
      <c r="O3323" t="str">
        <f>IFERROR(VLOOKUP(Table_Query_from_QDB_Production___SQL_Server[[#This Row],[step_4_seq2]],'Employee Benefit Groups'!#REF!,2,FALSE),"-")</f>
        <v>-</v>
      </c>
      <c r="Q3323" t="str">
        <f>IFERROR(VLOOKUP(Table_Query_from_QDB_Production___SQL_Server[[#This Row],[step_5_seq]],'Employee Benefit Groups'!#REF!,2,FALSE),"-")</f>
        <v>-</v>
      </c>
      <c r="S3323" t="str">
        <f>IFERROR(VLOOKUP(Table_Query_from_QDB_Production___SQL_Server[[#This Row],[step_6_seq]],'Employee Benefit Groups'!#REF!,2,FALSE),"-")</f>
        <v>-</v>
      </c>
      <c r="T3323">
        <v>4</v>
      </c>
      <c r="U3323" t="str">
        <f>IFERROR(VLOOKUP(Table_Query_from_QDB_Production___SQL_Server[[#This Row],[step_7_seq]],'Employee Benefit Groups'!#REF!,2,FALSE),"-")</f>
        <v>-</v>
      </c>
      <c r="V3323">
        <v>3</v>
      </c>
      <c r="W3323" t="str">
        <f>IFERROR(VLOOKUP(Table_Query_from_QDB_Production___SQL_Server[[#This Row],[step_8_seq]],'Employee Benefit Groups'!#REF!,2,FALSE),"-")</f>
        <v>-</v>
      </c>
      <c r="X3323">
        <v>5</v>
      </c>
      <c r="Y3323" t="str">
        <f>IFERROR(VLOOKUP(Table_Query_from_QDB_Production___SQL_Server[[#This Row],[step_9_seq]],'Employee Benefit Groups'!#REF!,2,FALSE),"-")</f>
        <v>-</v>
      </c>
      <c r="AA3323" s="15"/>
      <c r="AB3323" s="15">
        <f t="shared" si="612"/>
        <v>0</v>
      </c>
      <c r="AC3323" s="11" t="s">
        <v>11502</v>
      </c>
      <c r="AD3323" s="11" t="str">
        <f t="shared" si="613"/>
        <v>-</v>
      </c>
      <c r="AE3323" s="12"/>
      <c r="AF3323" s="12">
        <f t="shared" si="614"/>
        <v>0</v>
      </c>
      <c r="AG3323" s="13" t="s">
        <v>11502</v>
      </c>
      <c r="AH3323" s="13" t="str">
        <f t="shared" si="615"/>
        <v>-</v>
      </c>
      <c r="AI3323" s="14"/>
      <c r="AJ3323" s="14">
        <f t="shared" si="616"/>
        <v>0</v>
      </c>
      <c r="AK3323" s="15" t="s">
        <v>11502</v>
      </c>
      <c r="AL3323" s="15" t="str">
        <f t="shared" si="617"/>
        <v>-</v>
      </c>
      <c r="AM3323" s="12"/>
      <c r="AN3323" s="12">
        <f t="shared" si="618"/>
        <v>0</v>
      </c>
      <c r="AO3323" s="16" t="s">
        <v>11502</v>
      </c>
      <c r="AP3323" s="16" t="str">
        <f t="shared" si="619"/>
        <v>-</v>
      </c>
      <c r="AQ3323" s="12">
        <v>3</v>
      </c>
      <c r="AR3323" s="12">
        <f t="shared" si="620"/>
        <v>4</v>
      </c>
      <c r="AS3323" s="14" t="s">
        <v>11498</v>
      </c>
      <c r="AT3323" s="14" t="str">
        <f t="shared" si="621"/>
        <v>-</v>
      </c>
      <c r="AU3323">
        <v>2</v>
      </c>
      <c r="AV3323" s="15" t="s">
        <v>11497</v>
      </c>
      <c r="AW3323" s="15" t="str">
        <f t="shared" si="622"/>
        <v>-</v>
      </c>
      <c r="AX3323">
        <v>4</v>
      </c>
      <c r="AY3323" s="17" t="s">
        <v>11499</v>
      </c>
      <c r="AZ3323" s="17" t="str">
        <f t="shared" si="623"/>
        <v>-</v>
      </c>
      <c r="BA3323"/>
    </row>
    <row r="3324" spans="1:53" x14ac:dyDescent="0.3">
      <c r="A3324" t="s">
        <v>9606</v>
      </c>
      <c r="B3324" t="s">
        <v>9607</v>
      </c>
      <c r="C3324" t="s">
        <v>9608</v>
      </c>
      <c r="D3324" t="s">
        <v>9553</v>
      </c>
      <c r="E3324" t="str">
        <f>LEFT(Table_Query_from_QDB_Production___SQL_Server[[#This Row],[ttl_class_ttl_outl]],1)</f>
        <v>G</v>
      </c>
      <c r="F3324" t="str">
        <f>UPPER(IFERROR(VLOOKUP(Table_Query_from_QDB_Production___SQL_Server[[#This Row],[cto_osc_code]],'CTO-OSC Table'!$A$2:$B$24,2,FALSE),"Undefined"))</f>
        <v>MAINTENANCE, FABRICATION AND OPERATIONS</v>
      </c>
      <c r="G3324" t="str">
        <f>UPPER(IFERROR(VLOOKUP(Table_Query_from_QDB_Production___SQL_Server[[#This Row],[ttl_class_ttl_outl]],'Title Class Table'!$A$2:$C$146,2,FALSE),"Undefined"))</f>
        <v>AUTOMOTIVE EQUIPMENT - OPERATION</v>
      </c>
      <c r="H3324" t="s">
        <v>11451</v>
      </c>
      <c r="I3324">
        <v>6</v>
      </c>
      <c r="K3324" t="str">
        <f>IFERROR(VLOOKUP(Table_Query_from_QDB_Production___SQL_Server[[#This Row],[step_2_seq]],'Employee Benefit Groups'!#REF!,2,FALSE),"-")</f>
        <v>-</v>
      </c>
      <c r="M3324" t="str">
        <f>IFERROR(VLOOKUP(Table_Query_from_QDB_Production___SQL_Server[[#This Row],[step_4_seq]],'Employee Benefit Groups'!#REF!,2,FALSE),"-")</f>
        <v>-</v>
      </c>
      <c r="O3324" t="str">
        <f>IFERROR(VLOOKUP(Table_Query_from_QDB_Production___SQL_Server[[#This Row],[step_4_seq2]],'Employee Benefit Groups'!#REF!,2,FALSE),"-")</f>
        <v>-</v>
      </c>
      <c r="Q3324" t="str">
        <f>IFERROR(VLOOKUP(Table_Query_from_QDB_Production___SQL_Server[[#This Row],[step_5_seq]],'Employee Benefit Groups'!#REF!,2,FALSE),"-")</f>
        <v>-</v>
      </c>
      <c r="S3324" t="str">
        <f>IFERROR(VLOOKUP(Table_Query_from_QDB_Production___SQL_Server[[#This Row],[step_6_seq]],'Employee Benefit Groups'!#REF!,2,FALSE),"-")</f>
        <v>-</v>
      </c>
      <c r="T3324">
        <v>4</v>
      </c>
      <c r="U3324" t="str">
        <f>IFERROR(VLOOKUP(Table_Query_from_QDB_Production___SQL_Server[[#This Row],[step_7_seq]],'Employee Benefit Groups'!#REF!,2,FALSE),"-")</f>
        <v>-</v>
      </c>
      <c r="V3324">
        <v>3</v>
      </c>
      <c r="W3324" t="str">
        <f>IFERROR(VLOOKUP(Table_Query_from_QDB_Production___SQL_Server[[#This Row],[step_8_seq]],'Employee Benefit Groups'!#REF!,2,FALSE),"-")</f>
        <v>-</v>
      </c>
      <c r="X3324">
        <v>5</v>
      </c>
      <c r="Y3324" t="str">
        <f>IFERROR(VLOOKUP(Table_Query_from_QDB_Production___SQL_Server[[#This Row],[step_9_seq]],'Employee Benefit Groups'!#REF!,2,FALSE),"-")</f>
        <v>-</v>
      </c>
      <c r="AA3324" s="15"/>
      <c r="AB3324" s="15">
        <f t="shared" si="612"/>
        <v>0</v>
      </c>
      <c r="AC3324" s="11" t="s">
        <v>11502</v>
      </c>
      <c r="AD3324" s="11" t="str">
        <f t="shared" si="613"/>
        <v>-</v>
      </c>
      <c r="AE3324" s="12"/>
      <c r="AF3324" s="12">
        <f t="shared" si="614"/>
        <v>0</v>
      </c>
      <c r="AG3324" s="13" t="s">
        <v>11502</v>
      </c>
      <c r="AH3324" s="13" t="str">
        <f t="shared" si="615"/>
        <v>-</v>
      </c>
      <c r="AI3324" s="14"/>
      <c r="AJ3324" s="14">
        <f t="shared" si="616"/>
        <v>0</v>
      </c>
      <c r="AK3324" s="15" t="s">
        <v>11502</v>
      </c>
      <c r="AL3324" s="15" t="str">
        <f t="shared" si="617"/>
        <v>-</v>
      </c>
      <c r="AM3324" s="12"/>
      <c r="AN3324" s="12">
        <f t="shared" si="618"/>
        <v>0</v>
      </c>
      <c r="AO3324" s="16" t="s">
        <v>11502</v>
      </c>
      <c r="AP3324" s="16" t="str">
        <f t="shared" si="619"/>
        <v>-</v>
      </c>
      <c r="AQ3324" s="12">
        <v>3</v>
      </c>
      <c r="AR3324" s="12">
        <f t="shared" si="620"/>
        <v>4</v>
      </c>
      <c r="AS3324" s="14" t="s">
        <v>11498</v>
      </c>
      <c r="AT3324" s="14" t="str">
        <f t="shared" si="621"/>
        <v>-</v>
      </c>
      <c r="AU3324">
        <v>2</v>
      </c>
      <c r="AV3324" s="15" t="s">
        <v>11497</v>
      </c>
      <c r="AW3324" s="15" t="str">
        <f t="shared" si="622"/>
        <v>-</v>
      </c>
      <c r="AX3324">
        <v>4</v>
      </c>
      <c r="AY3324" s="17" t="s">
        <v>11499</v>
      </c>
      <c r="AZ3324" s="17" t="str">
        <f t="shared" si="623"/>
        <v>-</v>
      </c>
      <c r="BA3324"/>
    </row>
    <row r="3325" spans="1:53" x14ac:dyDescent="0.3">
      <c r="A3325" t="s">
        <v>9609</v>
      </c>
      <c r="B3325" t="s">
        <v>9610</v>
      </c>
      <c r="C3325" t="s">
        <v>9611</v>
      </c>
      <c r="D3325" t="s">
        <v>9553</v>
      </c>
      <c r="E3325" t="str">
        <f>LEFT(Table_Query_from_QDB_Production___SQL_Server[[#This Row],[ttl_class_ttl_outl]],1)</f>
        <v>G</v>
      </c>
      <c r="F3325" t="str">
        <f>UPPER(IFERROR(VLOOKUP(Table_Query_from_QDB_Production___SQL_Server[[#This Row],[cto_osc_code]],'CTO-OSC Table'!$A$2:$B$24,2,FALSE),"Undefined"))</f>
        <v>MAINTENANCE, FABRICATION AND OPERATIONS</v>
      </c>
      <c r="G3325" t="str">
        <f>UPPER(IFERROR(VLOOKUP(Table_Query_from_QDB_Production___SQL_Server[[#This Row],[ttl_class_ttl_outl]],'Title Class Table'!$A$2:$C$146,2,FALSE),"Undefined"))</f>
        <v>AUTOMOTIVE EQUIPMENT - OPERATION</v>
      </c>
      <c r="H3325" t="s">
        <v>11451</v>
      </c>
      <c r="I3325">
        <v>6</v>
      </c>
      <c r="K3325" t="str">
        <f>IFERROR(VLOOKUP(Table_Query_from_QDB_Production___SQL_Server[[#This Row],[step_2_seq]],'Employee Benefit Groups'!#REF!,2,FALSE),"-")</f>
        <v>-</v>
      </c>
      <c r="M3325" t="str">
        <f>IFERROR(VLOOKUP(Table_Query_from_QDB_Production___SQL_Server[[#This Row],[step_4_seq]],'Employee Benefit Groups'!#REF!,2,FALSE),"-")</f>
        <v>-</v>
      </c>
      <c r="O3325" t="str">
        <f>IFERROR(VLOOKUP(Table_Query_from_QDB_Production___SQL_Server[[#This Row],[step_4_seq2]],'Employee Benefit Groups'!#REF!,2,FALSE),"-")</f>
        <v>-</v>
      </c>
      <c r="Q3325" t="str">
        <f>IFERROR(VLOOKUP(Table_Query_from_QDB_Production___SQL_Server[[#This Row],[step_5_seq]],'Employee Benefit Groups'!#REF!,2,FALSE),"-")</f>
        <v>-</v>
      </c>
      <c r="S3325" t="str">
        <f>IFERROR(VLOOKUP(Table_Query_from_QDB_Production___SQL_Server[[#This Row],[step_6_seq]],'Employee Benefit Groups'!#REF!,2,FALSE),"-")</f>
        <v>-</v>
      </c>
      <c r="T3325">
        <v>4</v>
      </c>
      <c r="U3325" t="str">
        <f>IFERROR(VLOOKUP(Table_Query_from_QDB_Production___SQL_Server[[#This Row],[step_7_seq]],'Employee Benefit Groups'!#REF!,2,FALSE),"-")</f>
        <v>-</v>
      </c>
      <c r="V3325">
        <v>3</v>
      </c>
      <c r="W3325" t="str">
        <f>IFERROR(VLOOKUP(Table_Query_from_QDB_Production___SQL_Server[[#This Row],[step_8_seq]],'Employee Benefit Groups'!#REF!,2,FALSE),"-")</f>
        <v>-</v>
      </c>
      <c r="X3325">
        <v>5</v>
      </c>
      <c r="Y3325" t="str">
        <f>IFERROR(VLOOKUP(Table_Query_from_QDB_Production___SQL_Server[[#This Row],[step_9_seq]],'Employee Benefit Groups'!#REF!,2,FALSE),"-")</f>
        <v>-</v>
      </c>
      <c r="AA3325" s="15"/>
      <c r="AB3325" s="15">
        <f t="shared" si="612"/>
        <v>0</v>
      </c>
      <c r="AC3325" s="11" t="s">
        <v>11502</v>
      </c>
      <c r="AD3325" s="11" t="str">
        <f t="shared" si="613"/>
        <v>-</v>
      </c>
      <c r="AE3325" s="12"/>
      <c r="AF3325" s="12">
        <f t="shared" si="614"/>
        <v>0</v>
      </c>
      <c r="AG3325" s="13" t="s">
        <v>11502</v>
      </c>
      <c r="AH3325" s="13" t="str">
        <f t="shared" si="615"/>
        <v>-</v>
      </c>
      <c r="AI3325" s="14"/>
      <c r="AJ3325" s="14">
        <f t="shared" si="616"/>
        <v>0</v>
      </c>
      <c r="AK3325" s="15" t="s">
        <v>11502</v>
      </c>
      <c r="AL3325" s="15" t="str">
        <f t="shared" si="617"/>
        <v>-</v>
      </c>
      <c r="AM3325" s="12"/>
      <c r="AN3325" s="12">
        <f t="shared" si="618"/>
        <v>0</v>
      </c>
      <c r="AO3325" s="16" t="s">
        <v>11502</v>
      </c>
      <c r="AP3325" s="16" t="str">
        <f t="shared" si="619"/>
        <v>-</v>
      </c>
      <c r="AQ3325" s="12">
        <v>3</v>
      </c>
      <c r="AR3325" s="12">
        <f t="shared" si="620"/>
        <v>4</v>
      </c>
      <c r="AS3325" s="14" t="s">
        <v>11498</v>
      </c>
      <c r="AT3325" s="14" t="str">
        <f t="shared" si="621"/>
        <v>-</v>
      </c>
      <c r="AU3325">
        <v>2</v>
      </c>
      <c r="AV3325" s="15" t="s">
        <v>11497</v>
      </c>
      <c r="AW3325" s="15" t="str">
        <f t="shared" si="622"/>
        <v>-</v>
      </c>
      <c r="AX3325">
        <v>4</v>
      </c>
      <c r="AY3325" s="17" t="s">
        <v>11499</v>
      </c>
      <c r="AZ3325" s="17" t="str">
        <f t="shared" si="623"/>
        <v>-</v>
      </c>
      <c r="BA3325"/>
    </row>
    <row r="3326" spans="1:53" x14ac:dyDescent="0.3">
      <c r="A3326" t="s">
        <v>9612</v>
      </c>
      <c r="B3326" t="s">
        <v>9613</v>
      </c>
      <c r="C3326" t="s">
        <v>9614</v>
      </c>
      <c r="D3326" t="s">
        <v>6906</v>
      </c>
      <c r="E3326" t="str">
        <f>LEFT(Table_Query_from_QDB_Production___SQL_Server[[#This Row],[ttl_class_ttl_outl]],1)</f>
        <v>G</v>
      </c>
      <c r="F3326" t="str">
        <f>UPPER(IFERROR(VLOOKUP(Table_Query_from_QDB_Production___SQL_Server[[#This Row],[cto_osc_code]],'CTO-OSC Table'!$A$2:$B$24,2,FALSE),"Undefined"))</f>
        <v>MAINTENANCE, FABRICATION AND OPERATIONS</v>
      </c>
      <c r="G3326" t="str">
        <f>UPPER(IFERROR(VLOOKUP(Table_Query_from_QDB_Production___SQL_Server[[#This Row],[ttl_class_ttl_outl]],'Title Class Table'!$A$2:$C$146,2,FALSE),"Undefined"))</f>
        <v>TECHNICAL AND OPERATIONS SERVICES</v>
      </c>
      <c r="H3326" t="s">
        <v>11451</v>
      </c>
      <c r="I3326">
        <v>6</v>
      </c>
      <c r="K3326" t="str">
        <f>IFERROR(VLOOKUP(Table_Query_from_QDB_Production___SQL_Server[[#This Row],[step_2_seq]],'Employee Benefit Groups'!#REF!,2,FALSE),"-")</f>
        <v>-</v>
      </c>
      <c r="M3326" t="str">
        <f>IFERROR(VLOOKUP(Table_Query_from_QDB_Production___SQL_Server[[#This Row],[step_4_seq]],'Employee Benefit Groups'!#REF!,2,FALSE),"-")</f>
        <v>-</v>
      </c>
      <c r="O3326" t="str">
        <f>IFERROR(VLOOKUP(Table_Query_from_QDB_Production___SQL_Server[[#This Row],[step_4_seq2]],'Employee Benefit Groups'!#REF!,2,FALSE),"-")</f>
        <v>-</v>
      </c>
      <c r="Q3326" t="str">
        <f>IFERROR(VLOOKUP(Table_Query_from_QDB_Production___SQL_Server[[#This Row],[step_5_seq]],'Employee Benefit Groups'!#REF!,2,FALSE),"-")</f>
        <v>-</v>
      </c>
      <c r="S3326" t="str">
        <f>IFERROR(VLOOKUP(Table_Query_from_QDB_Production___SQL_Server[[#This Row],[step_6_seq]],'Employee Benefit Groups'!#REF!,2,FALSE),"-")</f>
        <v>-</v>
      </c>
      <c r="T3326">
        <v>4</v>
      </c>
      <c r="U3326" t="str">
        <f>IFERROR(VLOOKUP(Table_Query_from_QDB_Production___SQL_Server[[#This Row],[step_7_seq]],'Employee Benefit Groups'!#REF!,2,FALSE),"-")</f>
        <v>-</v>
      </c>
      <c r="V3326">
        <v>3</v>
      </c>
      <c r="W3326" t="str">
        <f>IFERROR(VLOOKUP(Table_Query_from_QDB_Production___SQL_Server[[#This Row],[step_8_seq]],'Employee Benefit Groups'!#REF!,2,FALSE),"-")</f>
        <v>-</v>
      </c>
      <c r="X3326">
        <v>5</v>
      </c>
      <c r="Y3326" t="str">
        <f>IFERROR(VLOOKUP(Table_Query_from_QDB_Production___SQL_Server[[#This Row],[step_9_seq]],'Employee Benefit Groups'!#REF!,2,FALSE),"-")</f>
        <v>-</v>
      </c>
      <c r="AA3326" s="15"/>
      <c r="AB3326" s="15">
        <f t="shared" si="612"/>
        <v>0</v>
      </c>
      <c r="AC3326" s="11" t="s">
        <v>11502</v>
      </c>
      <c r="AD3326" s="11" t="str">
        <f t="shared" si="613"/>
        <v>-</v>
      </c>
      <c r="AE3326" s="12"/>
      <c r="AF3326" s="12">
        <f t="shared" si="614"/>
        <v>0</v>
      </c>
      <c r="AG3326" s="13" t="s">
        <v>11502</v>
      </c>
      <c r="AH3326" s="13" t="str">
        <f t="shared" si="615"/>
        <v>-</v>
      </c>
      <c r="AI3326" s="14"/>
      <c r="AJ3326" s="14">
        <f t="shared" si="616"/>
        <v>0</v>
      </c>
      <c r="AK3326" s="15" t="s">
        <v>11502</v>
      </c>
      <c r="AL3326" s="15" t="str">
        <f t="shared" si="617"/>
        <v>-</v>
      </c>
      <c r="AM3326" s="12"/>
      <c r="AN3326" s="12">
        <f t="shared" si="618"/>
        <v>0</v>
      </c>
      <c r="AO3326" s="16" t="s">
        <v>11502</v>
      </c>
      <c r="AP3326" s="16" t="str">
        <f t="shared" si="619"/>
        <v>-</v>
      </c>
      <c r="AQ3326" s="12">
        <v>3</v>
      </c>
      <c r="AR3326" s="12">
        <f t="shared" si="620"/>
        <v>4</v>
      </c>
      <c r="AS3326" s="14" t="s">
        <v>11498</v>
      </c>
      <c r="AT3326" s="14" t="str">
        <f t="shared" si="621"/>
        <v>-</v>
      </c>
      <c r="AU3326">
        <v>2</v>
      </c>
      <c r="AV3326" s="15" t="s">
        <v>11497</v>
      </c>
      <c r="AW3326" s="15" t="str">
        <f t="shared" si="622"/>
        <v>-</v>
      </c>
      <c r="AX3326">
        <v>4</v>
      </c>
      <c r="AY3326" s="17" t="s">
        <v>11499</v>
      </c>
      <c r="AZ3326" s="17" t="str">
        <f t="shared" si="623"/>
        <v>-</v>
      </c>
      <c r="BA3326"/>
    </row>
    <row r="3327" spans="1:53" x14ac:dyDescent="0.3">
      <c r="A3327" t="s">
        <v>9615</v>
      </c>
      <c r="B3327" t="s">
        <v>9616</v>
      </c>
      <c r="C3327" t="s">
        <v>9617</v>
      </c>
      <c r="D3327" t="s">
        <v>6906</v>
      </c>
      <c r="E3327" t="str">
        <f>LEFT(Table_Query_from_QDB_Production___SQL_Server[[#This Row],[ttl_class_ttl_outl]],1)</f>
        <v>G</v>
      </c>
      <c r="F3327" t="str">
        <f>UPPER(IFERROR(VLOOKUP(Table_Query_from_QDB_Production___SQL_Server[[#This Row],[cto_osc_code]],'CTO-OSC Table'!$A$2:$B$24,2,FALSE),"Undefined"))</f>
        <v>MAINTENANCE, FABRICATION AND OPERATIONS</v>
      </c>
      <c r="G3327" t="str">
        <f>UPPER(IFERROR(VLOOKUP(Table_Query_from_QDB_Production___SQL_Server[[#This Row],[ttl_class_ttl_outl]],'Title Class Table'!$A$2:$C$146,2,FALSE),"Undefined"))</f>
        <v>TECHNICAL AND OPERATIONS SERVICES</v>
      </c>
      <c r="H3327" t="s">
        <v>11451</v>
      </c>
      <c r="I3327">
        <v>6</v>
      </c>
      <c r="K3327" t="str">
        <f>IFERROR(VLOOKUP(Table_Query_from_QDB_Production___SQL_Server[[#This Row],[step_2_seq]],'Employee Benefit Groups'!#REF!,2,FALSE),"-")</f>
        <v>-</v>
      </c>
      <c r="M3327" t="str">
        <f>IFERROR(VLOOKUP(Table_Query_from_QDB_Production___SQL_Server[[#This Row],[step_4_seq]],'Employee Benefit Groups'!#REF!,2,FALSE),"-")</f>
        <v>-</v>
      </c>
      <c r="O3327" t="str">
        <f>IFERROR(VLOOKUP(Table_Query_from_QDB_Production___SQL_Server[[#This Row],[step_4_seq2]],'Employee Benefit Groups'!#REF!,2,FALSE),"-")</f>
        <v>-</v>
      </c>
      <c r="Q3327" t="str">
        <f>IFERROR(VLOOKUP(Table_Query_from_QDB_Production___SQL_Server[[#This Row],[step_5_seq]],'Employee Benefit Groups'!#REF!,2,FALSE),"-")</f>
        <v>-</v>
      </c>
      <c r="S3327" t="str">
        <f>IFERROR(VLOOKUP(Table_Query_from_QDB_Production___SQL_Server[[#This Row],[step_6_seq]],'Employee Benefit Groups'!#REF!,2,FALSE),"-")</f>
        <v>-</v>
      </c>
      <c r="T3327">
        <v>4</v>
      </c>
      <c r="U3327" t="str">
        <f>IFERROR(VLOOKUP(Table_Query_from_QDB_Production___SQL_Server[[#This Row],[step_7_seq]],'Employee Benefit Groups'!#REF!,2,FALSE),"-")</f>
        <v>-</v>
      </c>
      <c r="V3327">
        <v>3</v>
      </c>
      <c r="W3327" t="str">
        <f>IFERROR(VLOOKUP(Table_Query_from_QDB_Production___SQL_Server[[#This Row],[step_8_seq]],'Employee Benefit Groups'!#REF!,2,FALSE),"-")</f>
        <v>-</v>
      </c>
      <c r="X3327">
        <v>5</v>
      </c>
      <c r="Y3327" t="str">
        <f>IFERROR(VLOOKUP(Table_Query_from_QDB_Production___SQL_Server[[#This Row],[step_9_seq]],'Employee Benefit Groups'!#REF!,2,FALSE),"-")</f>
        <v>-</v>
      </c>
      <c r="AA3327" s="15"/>
      <c r="AB3327" s="15">
        <f t="shared" si="612"/>
        <v>0</v>
      </c>
      <c r="AC3327" s="11" t="s">
        <v>11502</v>
      </c>
      <c r="AD3327" s="11" t="str">
        <f t="shared" si="613"/>
        <v>-</v>
      </c>
      <c r="AE3327" s="12"/>
      <c r="AF3327" s="12">
        <f t="shared" si="614"/>
        <v>0</v>
      </c>
      <c r="AG3327" s="13" t="s">
        <v>11502</v>
      </c>
      <c r="AH3327" s="13" t="str">
        <f t="shared" si="615"/>
        <v>-</v>
      </c>
      <c r="AI3327" s="14"/>
      <c r="AJ3327" s="14">
        <f t="shared" si="616"/>
        <v>0</v>
      </c>
      <c r="AK3327" s="15" t="s">
        <v>11502</v>
      </c>
      <c r="AL3327" s="15" t="str">
        <f t="shared" si="617"/>
        <v>-</v>
      </c>
      <c r="AM3327" s="12"/>
      <c r="AN3327" s="12">
        <f t="shared" si="618"/>
        <v>0</v>
      </c>
      <c r="AO3327" s="16" t="s">
        <v>11502</v>
      </c>
      <c r="AP3327" s="16" t="str">
        <f t="shared" si="619"/>
        <v>-</v>
      </c>
      <c r="AQ3327" s="12">
        <v>3</v>
      </c>
      <c r="AR3327" s="12">
        <f t="shared" si="620"/>
        <v>4</v>
      </c>
      <c r="AS3327" s="14" t="s">
        <v>11498</v>
      </c>
      <c r="AT3327" s="14" t="str">
        <f t="shared" si="621"/>
        <v>-</v>
      </c>
      <c r="AU3327">
        <v>2</v>
      </c>
      <c r="AV3327" s="15" t="s">
        <v>11497</v>
      </c>
      <c r="AW3327" s="15" t="str">
        <f t="shared" si="622"/>
        <v>-</v>
      </c>
      <c r="AX3327">
        <v>4</v>
      </c>
      <c r="AY3327" s="17" t="s">
        <v>11499</v>
      </c>
      <c r="AZ3327" s="17" t="str">
        <f t="shared" si="623"/>
        <v>-</v>
      </c>
      <c r="BA3327"/>
    </row>
    <row r="3328" spans="1:53" x14ac:dyDescent="0.3">
      <c r="A3328" t="s">
        <v>9618</v>
      </c>
      <c r="B3328" t="s">
        <v>9619</v>
      </c>
      <c r="C3328" t="s">
        <v>9620</v>
      </c>
      <c r="D3328" t="s">
        <v>6906</v>
      </c>
      <c r="E3328" t="str">
        <f>LEFT(Table_Query_from_QDB_Production___SQL_Server[[#This Row],[ttl_class_ttl_outl]],1)</f>
        <v>G</v>
      </c>
      <c r="F3328" t="str">
        <f>UPPER(IFERROR(VLOOKUP(Table_Query_from_QDB_Production___SQL_Server[[#This Row],[cto_osc_code]],'CTO-OSC Table'!$A$2:$B$24,2,FALSE),"Undefined"))</f>
        <v>MAINTENANCE, FABRICATION AND OPERATIONS</v>
      </c>
      <c r="G3328" t="str">
        <f>UPPER(IFERROR(VLOOKUP(Table_Query_from_QDB_Production___SQL_Server[[#This Row],[ttl_class_ttl_outl]],'Title Class Table'!$A$2:$C$146,2,FALSE),"Undefined"))</f>
        <v>TECHNICAL AND OPERATIONS SERVICES</v>
      </c>
      <c r="H3328" t="s">
        <v>11451</v>
      </c>
      <c r="I3328">
        <v>6</v>
      </c>
      <c r="K3328" t="str">
        <f>IFERROR(VLOOKUP(Table_Query_from_QDB_Production___SQL_Server[[#This Row],[step_2_seq]],'Employee Benefit Groups'!#REF!,2,FALSE),"-")</f>
        <v>-</v>
      </c>
      <c r="M3328" t="str">
        <f>IFERROR(VLOOKUP(Table_Query_from_QDB_Production___SQL_Server[[#This Row],[step_4_seq]],'Employee Benefit Groups'!#REF!,2,FALSE),"-")</f>
        <v>-</v>
      </c>
      <c r="O3328" t="str">
        <f>IFERROR(VLOOKUP(Table_Query_from_QDB_Production___SQL_Server[[#This Row],[step_4_seq2]],'Employee Benefit Groups'!#REF!,2,FALSE),"-")</f>
        <v>-</v>
      </c>
      <c r="Q3328" t="str">
        <f>IFERROR(VLOOKUP(Table_Query_from_QDB_Production___SQL_Server[[#This Row],[step_5_seq]],'Employee Benefit Groups'!#REF!,2,FALSE),"-")</f>
        <v>-</v>
      </c>
      <c r="S3328" t="str">
        <f>IFERROR(VLOOKUP(Table_Query_from_QDB_Production___SQL_Server[[#This Row],[step_6_seq]],'Employee Benefit Groups'!#REF!,2,FALSE),"-")</f>
        <v>-</v>
      </c>
      <c r="T3328">
        <v>4</v>
      </c>
      <c r="U3328" t="str">
        <f>IFERROR(VLOOKUP(Table_Query_from_QDB_Production___SQL_Server[[#This Row],[step_7_seq]],'Employee Benefit Groups'!#REF!,2,FALSE),"-")</f>
        <v>-</v>
      </c>
      <c r="V3328">
        <v>3</v>
      </c>
      <c r="W3328" t="str">
        <f>IFERROR(VLOOKUP(Table_Query_from_QDB_Production___SQL_Server[[#This Row],[step_8_seq]],'Employee Benefit Groups'!#REF!,2,FALSE),"-")</f>
        <v>-</v>
      </c>
      <c r="X3328">
        <v>5</v>
      </c>
      <c r="Y3328" t="str">
        <f>IFERROR(VLOOKUP(Table_Query_from_QDB_Production___SQL_Server[[#This Row],[step_9_seq]],'Employee Benefit Groups'!#REF!,2,FALSE),"-")</f>
        <v>-</v>
      </c>
      <c r="AA3328" s="15"/>
      <c r="AB3328" s="15">
        <f t="shared" si="612"/>
        <v>0</v>
      </c>
      <c r="AC3328" s="11" t="s">
        <v>11502</v>
      </c>
      <c r="AD3328" s="11" t="str">
        <f t="shared" si="613"/>
        <v>-</v>
      </c>
      <c r="AE3328" s="12"/>
      <c r="AF3328" s="12">
        <f t="shared" si="614"/>
        <v>0</v>
      </c>
      <c r="AG3328" s="13" t="s">
        <v>11502</v>
      </c>
      <c r="AH3328" s="13" t="str">
        <f t="shared" si="615"/>
        <v>-</v>
      </c>
      <c r="AI3328" s="14"/>
      <c r="AJ3328" s="14">
        <f t="shared" si="616"/>
        <v>0</v>
      </c>
      <c r="AK3328" s="15" t="s">
        <v>11502</v>
      </c>
      <c r="AL3328" s="15" t="str">
        <f t="shared" si="617"/>
        <v>-</v>
      </c>
      <c r="AM3328" s="12"/>
      <c r="AN3328" s="12">
        <f t="shared" si="618"/>
        <v>0</v>
      </c>
      <c r="AO3328" s="16" t="s">
        <v>11502</v>
      </c>
      <c r="AP3328" s="16" t="str">
        <f t="shared" si="619"/>
        <v>-</v>
      </c>
      <c r="AQ3328" s="12">
        <v>3</v>
      </c>
      <c r="AR3328" s="12">
        <f t="shared" si="620"/>
        <v>4</v>
      </c>
      <c r="AS3328" s="14" t="s">
        <v>11498</v>
      </c>
      <c r="AT3328" s="14" t="str">
        <f t="shared" si="621"/>
        <v>-</v>
      </c>
      <c r="AU3328">
        <v>2</v>
      </c>
      <c r="AV3328" s="15" t="s">
        <v>11497</v>
      </c>
      <c r="AW3328" s="15" t="str">
        <f t="shared" si="622"/>
        <v>-</v>
      </c>
      <c r="AX3328">
        <v>4</v>
      </c>
      <c r="AY3328" s="17" t="s">
        <v>11499</v>
      </c>
      <c r="AZ3328" s="17" t="str">
        <f t="shared" si="623"/>
        <v>-</v>
      </c>
      <c r="BA3328"/>
    </row>
    <row r="3329" spans="1:53" x14ac:dyDescent="0.3">
      <c r="A3329" t="s">
        <v>9621</v>
      </c>
      <c r="B3329" t="s">
        <v>9622</v>
      </c>
      <c r="C3329" t="s">
        <v>9623</v>
      </c>
      <c r="D3329" t="s">
        <v>2073</v>
      </c>
      <c r="E3329" t="str">
        <f>LEFT(Table_Query_from_QDB_Production___SQL_Server[[#This Row],[ttl_class_ttl_outl]],1)</f>
        <v>H</v>
      </c>
      <c r="F3329" t="str">
        <f>UPPER(IFERROR(VLOOKUP(Table_Query_from_QDB_Production___SQL_Server[[#This Row],[cto_osc_code]],'CTO-OSC Table'!$A$2:$B$24,2,FALSE),"Undefined"))</f>
        <v>HEALTH CARE AND ALLIED SERVICES</v>
      </c>
      <c r="G3329" t="str">
        <f>UPPER(IFERROR(VLOOKUP(Table_Query_from_QDB_Production___SQL_Server[[#This Row],[ttl_class_ttl_outl]],'Title Class Table'!$A$2:$C$146,2,FALSE),"Undefined"))</f>
        <v>TECHNOLOGISTS - RADIOLOGIC, RESPIRATORY AND ALLIED</v>
      </c>
      <c r="H3329" t="s">
        <v>11451</v>
      </c>
      <c r="I3329">
        <v>6</v>
      </c>
      <c r="K3329" t="str">
        <f>IFERROR(VLOOKUP(Table_Query_from_QDB_Production___SQL_Server[[#This Row],[step_2_seq]],'Employee Benefit Groups'!#REF!,2,FALSE),"-")</f>
        <v>-</v>
      </c>
      <c r="M3329" t="str">
        <f>IFERROR(VLOOKUP(Table_Query_from_QDB_Production___SQL_Server[[#This Row],[step_4_seq]],'Employee Benefit Groups'!#REF!,2,FALSE),"-")</f>
        <v>-</v>
      </c>
      <c r="O3329" t="str">
        <f>IFERROR(VLOOKUP(Table_Query_from_QDB_Production___SQL_Server[[#This Row],[step_4_seq2]],'Employee Benefit Groups'!#REF!,2,FALSE),"-")</f>
        <v>-</v>
      </c>
      <c r="Q3329" t="str">
        <f>IFERROR(VLOOKUP(Table_Query_from_QDB_Production___SQL_Server[[#This Row],[step_5_seq]],'Employee Benefit Groups'!#REF!,2,FALSE),"-")</f>
        <v>-</v>
      </c>
      <c r="S3329" t="str">
        <f>IFERROR(VLOOKUP(Table_Query_from_QDB_Production___SQL_Server[[#This Row],[step_6_seq]],'Employee Benefit Groups'!#REF!,2,FALSE),"-")</f>
        <v>-</v>
      </c>
      <c r="T3329">
        <v>4</v>
      </c>
      <c r="U3329" t="str">
        <f>IFERROR(VLOOKUP(Table_Query_from_QDB_Production___SQL_Server[[#This Row],[step_7_seq]],'Employee Benefit Groups'!#REF!,2,FALSE),"-")</f>
        <v>-</v>
      </c>
      <c r="V3329">
        <v>3</v>
      </c>
      <c r="W3329" t="str">
        <f>IFERROR(VLOOKUP(Table_Query_from_QDB_Production___SQL_Server[[#This Row],[step_8_seq]],'Employee Benefit Groups'!#REF!,2,FALSE),"-")</f>
        <v>-</v>
      </c>
      <c r="X3329">
        <v>5</v>
      </c>
      <c r="Y3329" t="str">
        <f>IFERROR(VLOOKUP(Table_Query_from_QDB_Production___SQL_Server[[#This Row],[step_9_seq]],'Employee Benefit Groups'!#REF!,2,FALSE),"-")</f>
        <v>-</v>
      </c>
      <c r="AA3329" s="15"/>
      <c r="AB3329" s="15">
        <f t="shared" si="612"/>
        <v>0</v>
      </c>
      <c r="AC3329" s="11" t="s">
        <v>11502</v>
      </c>
      <c r="AD3329" s="11" t="str">
        <f t="shared" si="613"/>
        <v>-</v>
      </c>
      <c r="AE3329" s="12"/>
      <c r="AF3329" s="12">
        <f t="shared" si="614"/>
        <v>0</v>
      </c>
      <c r="AG3329" s="13" t="s">
        <v>11502</v>
      </c>
      <c r="AH3329" s="13" t="str">
        <f t="shared" si="615"/>
        <v>-</v>
      </c>
      <c r="AI3329" s="14"/>
      <c r="AJ3329" s="14">
        <f t="shared" si="616"/>
        <v>0</v>
      </c>
      <c r="AK3329" s="15" t="s">
        <v>11502</v>
      </c>
      <c r="AL3329" s="15" t="str">
        <f t="shared" si="617"/>
        <v>-</v>
      </c>
      <c r="AM3329" s="12"/>
      <c r="AN3329" s="12">
        <f t="shared" si="618"/>
        <v>0</v>
      </c>
      <c r="AO3329" s="16" t="s">
        <v>11502</v>
      </c>
      <c r="AP3329" s="16" t="str">
        <f t="shared" si="619"/>
        <v>-</v>
      </c>
      <c r="AQ3329" s="12">
        <v>3</v>
      </c>
      <c r="AR3329" s="12">
        <f t="shared" si="620"/>
        <v>4</v>
      </c>
      <c r="AS3329" s="14" t="s">
        <v>11498</v>
      </c>
      <c r="AT3329" s="14" t="str">
        <f t="shared" si="621"/>
        <v>-</v>
      </c>
      <c r="AU3329">
        <v>2</v>
      </c>
      <c r="AV3329" s="15" t="s">
        <v>11497</v>
      </c>
      <c r="AW3329" s="15" t="str">
        <f t="shared" si="622"/>
        <v>-</v>
      </c>
      <c r="AX3329">
        <v>4</v>
      </c>
      <c r="AY3329" s="17" t="s">
        <v>11499</v>
      </c>
      <c r="AZ3329" s="17" t="str">
        <f t="shared" si="623"/>
        <v>-</v>
      </c>
      <c r="BA3329"/>
    </row>
    <row r="3330" spans="1:53" x14ac:dyDescent="0.3">
      <c r="A3330" t="s">
        <v>9624</v>
      </c>
      <c r="B3330" t="s">
        <v>9625</v>
      </c>
      <c r="C3330" t="s">
        <v>9626</v>
      </c>
      <c r="D3330" t="s">
        <v>6906</v>
      </c>
      <c r="E3330" t="str">
        <f>LEFT(Table_Query_from_QDB_Production___SQL_Server[[#This Row],[ttl_class_ttl_outl]],1)</f>
        <v>G</v>
      </c>
      <c r="F3330" t="str">
        <f>UPPER(IFERROR(VLOOKUP(Table_Query_from_QDB_Production___SQL_Server[[#This Row],[cto_osc_code]],'CTO-OSC Table'!$A$2:$B$24,2,FALSE),"Undefined"))</f>
        <v>MAINTENANCE, FABRICATION AND OPERATIONS</v>
      </c>
      <c r="G3330" t="str">
        <f>UPPER(IFERROR(VLOOKUP(Table_Query_from_QDB_Production___SQL_Server[[#This Row],[ttl_class_ttl_outl]],'Title Class Table'!$A$2:$C$146,2,FALSE),"Undefined"))</f>
        <v>TECHNICAL AND OPERATIONS SERVICES</v>
      </c>
      <c r="H3330" t="s">
        <v>11451</v>
      </c>
      <c r="I3330">
        <v>6</v>
      </c>
      <c r="K3330" t="str">
        <f>IFERROR(VLOOKUP(Table_Query_from_QDB_Production___SQL_Server[[#This Row],[step_2_seq]],'Employee Benefit Groups'!#REF!,2,FALSE),"-")</f>
        <v>-</v>
      </c>
      <c r="M3330" t="str">
        <f>IFERROR(VLOOKUP(Table_Query_from_QDB_Production___SQL_Server[[#This Row],[step_4_seq]],'Employee Benefit Groups'!#REF!,2,FALSE),"-")</f>
        <v>-</v>
      </c>
      <c r="O3330" t="str">
        <f>IFERROR(VLOOKUP(Table_Query_from_QDB_Production___SQL_Server[[#This Row],[step_4_seq2]],'Employee Benefit Groups'!#REF!,2,FALSE),"-")</f>
        <v>-</v>
      </c>
      <c r="Q3330" t="str">
        <f>IFERROR(VLOOKUP(Table_Query_from_QDB_Production___SQL_Server[[#This Row],[step_5_seq]],'Employee Benefit Groups'!#REF!,2,FALSE),"-")</f>
        <v>-</v>
      </c>
      <c r="S3330" t="str">
        <f>IFERROR(VLOOKUP(Table_Query_from_QDB_Production___SQL_Server[[#This Row],[step_6_seq]],'Employee Benefit Groups'!#REF!,2,FALSE),"-")</f>
        <v>-</v>
      </c>
      <c r="T3330">
        <v>4</v>
      </c>
      <c r="U3330" t="str">
        <f>IFERROR(VLOOKUP(Table_Query_from_QDB_Production___SQL_Server[[#This Row],[step_7_seq]],'Employee Benefit Groups'!#REF!,2,FALSE),"-")</f>
        <v>-</v>
      </c>
      <c r="V3330">
        <v>3</v>
      </c>
      <c r="W3330" t="str">
        <f>IFERROR(VLOOKUP(Table_Query_from_QDB_Production___SQL_Server[[#This Row],[step_8_seq]],'Employee Benefit Groups'!#REF!,2,FALSE),"-")</f>
        <v>-</v>
      </c>
      <c r="X3330">
        <v>5</v>
      </c>
      <c r="Y3330" t="str">
        <f>IFERROR(VLOOKUP(Table_Query_from_QDB_Production___SQL_Server[[#This Row],[step_9_seq]],'Employee Benefit Groups'!#REF!,2,FALSE),"-")</f>
        <v>-</v>
      </c>
      <c r="AA3330" s="15"/>
      <c r="AB3330" s="15">
        <f t="shared" si="612"/>
        <v>0</v>
      </c>
      <c r="AC3330" s="11" t="s">
        <v>11502</v>
      </c>
      <c r="AD3330" s="11" t="str">
        <f t="shared" si="613"/>
        <v>-</v>
      </c>
      <c r="AE3330" s="12"/>
      <c r="AF3330" s="12">
        <f t="shared" si="614"/>
        <v>0</v>
      </c>
      <c r="AG3330" s="13" t="s">
        <v>11502</v>
      </c>
      <c r="AH3330" s="13" t="str">
        <f t="shared" si="615"/>
        <v>-</v>
      </c>
      <c r="AI3330" s="14"/>
      <c r="AJ3330" s="14">
        <f t="shared" si="616"/>
        <v>0</v>
      </c>
      <c r="AK3330" s="15" t="s">
        <v>11502</v>
      </c>
      <c r="AL3330" s="15" t="str">
        <f t="shared" si="617"/>
        <v>-</v>
      </c>
      <c r="AM3330" s="12"/>
      <c r="AN3330" s="12">
        <f t="shared" si="618"/>
        <v>0</v>
      </c>
      <c r="AO3330" s="16" t="s">
        <v>11502</v>
      </c>
      <c r="AP3330" s="16" t="str">
        <f t="shared" si="619"/>
        <v>-</v>
      </c>
      <c r="AQ3330" s="12">
        <v>3</v>
      </c>
      <c r="AR3330" s="12">
        <f t="shared" si="620"/>
        <v>4</v>
      </c>
      <c r="AS3330" s="14" t="s">
        <v>11498</v>
      </c>
      <c r="AT3330" s="14" t="str">
        <f t="shared" si="621"/>
        <v>-</v>
      </c>
      <c r="AU3330">
        <v>2</v>
      </c>
      <c r="AV3330" s="15" t="s">
        <v>11497</v>
      </c>
      <c r="AW3330" s="15" t="str">
        <f t="shared" si="622"/>
        <v>-</v>
      </c>
      <c r="AX3330">
        <v>4</v>
      </c>
      <c r="AY3330" s="17" t="s">
        <v>11499</v>
      </c>
      <c r="AZ3330" s="17" t="str">
        <f t="shared" si="623"/>
        <v>-</v>
      </c>
      <c r="BA3330"/>
    </row>
    <row r="3331" spans="1:53" x14ac:dyDescent="0.3">
      <c r="A3331" t="s">
        <v>9627</v>
      </c>
      <c r="B3331" t="s">
        <v>9628</v>
      </c>
      <c r="C3331" t="s">
        <v>9629</v>
      </c>
      <c r="D3331" t="s">
        <v>6906</v>
      </c>
      <c r="E3331" t="str">
        <f>LEFT(Table_Query_from_QDB_Production___SQL_Server[[#This Row],[ttl_class_ttl_outl]],1)</f>
        <v>G</v>
      </c>
      <c r="F3331" t="str">
        <f>UPPER(IFERROR(VLOOKUP(Table_Query_from_QDB_Production___SQL_Server[[#This Row],[cto_osc_code]],'CTO-OSC Table'!$A$2:$B$24,2,FALSE),"Undefined"))</f>
        <v>MAINTENANCE, FABRICATION AND OPERATIONS</v>
      </c>
      <c r="G3331" t="str">
        <f>UPPER(IFERROR(VLOOKUP(Table_Query_from_QDB_Production___SQL_Server[[#This Row],[ttl_class_ttl_outl]],'Title Class Table'!$A$2:$C$146,2,FALSE),"Undefined"))</f>
        <v>TECHNICAL AND OPERATIONS SERVICES</v>
      </c>
      <c r="H3331" t="s">
        <v>11451</v>
      </c>
      <c r="I3331">
        <v>6</v>
      </c>
      <c r="K3331" t="str">
        <f>IFERROR(VLOOKUP(Table_Query_from_QDB_Production___SQL_Server[[#This Row],[step_2_seq]],'Employee Benefit Groups'!#REF!,2,FALSE),"-")</f>
        <v>-</v>
      </c>
      <c r="M3331" t="str">
        <f>IFERROR(VLOOKUP(Table_Query_from_QDB_Production___SQL_Server[[#This Row],[step_4_seq]],'Employee Benefit Groups'!#REF!,2,FALSE),"-")</f>
        <v>-</v>
      </c>
      <c r="O3331" t="str">
        <f>IFERROR(VLOOKUP(Table_Query_from_QDB_Production___SQL_Server[[#This Row],[step_4_seq2]],'Employee Benefit Groups'!#REF!,2,FALSE),"-")</f>
        <v>-</v>
      </c>
      <c r="Q3331" t="str">
        <f>IFERROR(VLOOKUP(Table_Query_from_QDB_Production___SQL_Server[[#This Row],[step_5_seq]],'Employee Benefit Groups'!#REF!,2,FALSE),"-")</f>
        <v>-</v>
      </c>
      <c r="S3331" t="str">
        <f>IFERROR(VLOOKUP(Table_Query_from_QDB_Production___SQL_Server[[#This Row],[step_6_seq]],'Employee Benefit Groups'!#REF!,2,FALSE),"-")</f>
        <v>-</v>
      </c>
      <c r="T3331">
        <v>4</v>
      </c>
      <c r="U3331" t="str">
        <f>IFERROR(VLOOKUP(Table_Query_from_QDB_Production___SQL_Server[[#This Row],[step_7_seq]],'Employee Benefit Groups'!#REF!,2,FALSE),"-")</f>
        <v>-</v>
      </c>
      <c r="V3331">
        <v>3</v>
      </c>
      <c r="W3331" t="str">
        <f>IFERROR(VLOOKUP(Table_Query_from_QDB_Production___SQL_Server[[#This Row],[step_8_seq]],'Employee Benefit Groups'!#REF!,2,FALSE),"-")</f>
        <v>-</v>
      </c>
      <c r="X3331">
        <v>5</v>
      </c>
      <c r="Y3331" t="str">
        <f>IFERROR(VLOOKUP(Table_Query_from_QDB_Production___SQL_Server[[#This Row],[step_9_seq]],'Employee Benefit Groups'!#REF!,2,FALSE),"-")</f>
        <v>-</v>
      </c>
      <c r="AA3331" s="15"/>
      <c r="AB3331" s="15">
        <f t="shared" ref="AB3331:AB3394" si="624">+L3331</f>
        <v>0</v>
      </c>
      <c r="AC3331" s="11" t="s">
        <v>11502</v>
      </c>
      <c r="AD3331" s="11" t="str">
        <f t="shared" ref="AD3331:AD3394" si="625">+M3331</f>
        <v>-</v>
      </c>
      <c r="AE3331" s="12"/>
      <c r="AF3331" s="12">
        <f t="shared" ref="AF3331:AF3394" si="626">+N3331</f>
        <v>0</v>
      </c>
      <c r="AG3331" s="13" t="s">
        <v>11502</v>
      </c>
      <c r="AH3331" s="13" t="str">
        <f t="shared" ref="AH3331:AH3394" si="627">+O3331</f>
        <v>-</v>
      </c>
      <c r="AI3331" s="14"/>
      <c r="AJ3331" s="14">
        <f t="shared" ref="AJ3331:AJ3394" si="628">+P3331</f>
        <v>0</v>
      </c>
      <c r="AK3331" s="15" t="s">
        <v>11502</v>
      </c>
      <c r="AL3331" s="15" t="str">
        <f t="shared" ref="AL3331:AL3394" si="629">+Q3331</f>
        <v>-</v>
      </c>
      <c r="AM3331" s="12"/>
      <c r="AN3331" s="12">
        <f t="shared" ref="AN3331:AN3394" si="630">+R3331</f>
        <v>0</v>
      </c>
      <c r="AO3331" s="16" t="s">
        <v>11502</v>
      </c>
      <c r="AP3331" s="16" t="str">
        <f t="shared" ref="AP3331:AP3394" si="631">+S3331</f>
        <v>-</v>
      </c>
      <c r="AQ3331" s="12">
        <v>3</v>
      </c>
      <c r="AR3331" s="12">
        <f t="shared" ref="AR3331:AR3394" si="632">+T3331</f>
        <v>4</v>
      </c>
      <c r="AS3331" s="14" t="s">
        <v>11498</v>
      </c>
      <c r="AT3331" s="14" t="str">
        <f t="shared" ref="AT3331:AT3394" si="633">+U3331</f>
        <v>-</v>
      </c>
      <c r="AU3331">
        <v>2</v>
      </c>
      <c r="AV3331" s="15" t="s">
        <v>11497</v>
      </c>
      <c r="AW3331" s="15" t="str">
        <f t="shared" ref="AW3331:AW3394" si="634">+W3331</f>
        <v>-</v>
      </c>
      <c r="AX3331">
        <v>4</v>
      </c>
      <c r="AY3331" s="17" t="s">
        <v>11499</v>
      </c>
      <c r="AZ3331" s="17" t="str">
        <f t="shared" ref="AZ3331:AZ3394" si="635">+Y3331</f>
        <v>-</v>
      </c>
      <c r="BA3331"/>
    </row>
    <row r="3332" spans="1:53" x14ac:dyDescent="0.3">
      <c r="A3332" t="s">
        <v>9630</v>
      </c>
      <c r="B3332" t="s">
        <v>9631</v>
      </c>
      <c r="C3332" t="s">
        <v>9632</v>
      </c>
      <c r="D3332" t="s">
        <v>6906</v>
      </c>
      <c r="E3332" t="str">
        <f>LEFT(Table_Query_from_QDB_Production___SQL_Server[[#This Row],[ttl_class_ttl_outl]],1)</f>
        <v>G</v>
      </c>
      <c r="F3332" t="str">
        <f>UPPER(IFERROR(VLOOKUP(Table_Query_from_QDB_Production___SQL_Server[[#This Row],[cto_osc_code]],'CTO-OSC Table'!$A$2:$B$24,2,FALSE),"Undefined"))</f>
        <v>MAINTENANCE, FABRICATION AND OPERATIONS</v>
      </c>
      <c r="G3332" t="str">
        <f>UPPER(IFERROR(VLOOKUP(Table_Query_from_QDB_Production___SQL_Server[[#This Row],[ttl_class_ttl_outl]],'Title Class Table'!$A$2:$C$146,2,FALSE),"Undefined"))</f>
        <v>TECHNICAL AND OPERATIONS SERVICES</v>
      </c>
      <c r="H3332" t="s">
        <v>11451</v>
      </c>
      <c r="I3332">
        <v>6</v>
      </c>
      <c r="K3332" t="str">
        <f>IFERROR(VLOOKUP(Table_Query_from_QDB_Production___SQL_Server[[#This Row],[step_2_seq]],'Employee Benefit Groups'!#REF!,2,FALSE),"-")</f>
        <v>-</v>
      </c>
      <c r="M3332" t="str">
        <f>IFERROR(VLOOKUP(Table_Query_from_QDB_Production___SQL_Server[[#This Row],[step_4_seq]],'Employee Benefit Groups'!#REF!,2,FALSE),"-")</f>
        <v>-</v>
      </c>
      <c r="O3332" t="str">
        <f>IFERROR(VLOOKUP(Table_Query_from_QDB_Production___SQL_Server[[#This Row],[step_4_seq2]],'Employee Benefit Groups'!#REF!,2,FALSE),"-")</f>
        <v>-</v>
      </c>
      <c r="Q3332" t="str">
        <f>IFERROR(VLOOKUP(Table_Query_from_QDB_Production___SQL_Server[[#This Row],[step_5_seq]],'Employee Benefit Groups'!#REF!,2,FALSE),"-")</f>
        <v>-</v>
      </c>
      <c r="S3332" t="str">
        <f>IFERROR(VLOOKUP(Table_Query_from_QDB_Production___SQL_Server[[#This Row],[step_6_seq]],'Employee Benefit Groups'!#REF!,2,FALSE),"-")</f>
        <v>-</v>
      </c>
      <c r="T3332">
        <v>4</v>
      </c>
      <c r="U3332" t="str">
        <f>IFERROR(VLOOKUP(Table_Query_from_QDB_Production___SQL_Server[[#This Row],[step_7_seq]],'Employee Benefit Groups'!#REF!,2,FALSE),"-")</f>
        <v>-</v>
      </c>
      <c r="V3332">
        <v>3</v>
      </c>
      <c r="W3332" t="str">
        <f>IFERROR(VLOOKUP(Table_Query_from_QDB_Production___SQL_Server[[#This Row],[step_8_seq]],'Employee Benefit Groups'!#REF!,2,FALSE),"-")</f>
        <v>-</v>
      </c>
      <c r="X3332">
        <v>5</v>
      </c>
      <c r="Y3332" t="str">
        <f>IFERROR(VLOOKUP(Table_Query_from_QDB_Production___SQL_Server[[#This Row],[step_9_seq]],'Employee Benefit Groups'!#REF!,2,FALSE),"-")</f>
        <v>-</v>
      </c>
      <c r="AA3332" s="15"/>
      <c r="AB3332" s="15">
        <f t="shared" si="624"/>
        <v>0</v>
      </c>
      <c r="AC3332" s="11" t="s">
        <v>11502</v>
      </c>
      <c r="AD3332" s="11" t="str">
        <f t="shared" si="625"/>
        <v>-</v>
      </c>
      <c r="AE3332" s="12"/>
      <c r="AF3332" s="12">
        <f t="shared" si="626"/>
        <v>0</v>
      </c>
      <c r="AG3332" s="13" t="s">
        <v>11502</v>
      </c>
      <c r="AH3332" s="13" t="str">
        <f t="shared" si="627"/>
        <v>-</v>
      </c>
      <c r="AI3332" s="14"/>
      <c r="AJ3332" s="14">
        <f t="shared" si="628"/>
        <v>0</v>
      </c>
      <c r="AK3332" s="15" t="s">
        <v>11502</v>
      </c>
      <c r="AL3332" s="15" t="str">
        <f t="shared" si="629"/>
        <v>-</v>
      </c>
      <c r="AM3332" s="12"/>
      <c r="AN3332" s="12">
        <f t="shared" si="630"/>
        <v>0</v>
      </c>
      <c r="AO3332" s="16" t="s">
        <v>11502</v>
      </c>
      <c r="AP3332" s="16" t="str">
        <f t="shared" si="631"/>
        <v>-</v>
      </c>
      <c r="AQ3332" s="12">
        <v>3</v>
      </c>
      <c r="AR3332" s="12">
        <f t="shared" si="632"/>
        <v>4</v>
      </c>
      <c r="AS3332" s="14" t="s">
        <v>11498</v>
      </c>
      <c r="AT3332" s="14" t="str">
        <f t="shared" si="633"/>
        <v>-</v>
      </c>
      <c r="AU3332">
        <v>2</v>
      </c>
      <c r="AV3332" s="15" t="s">
        <v>11497</v>
      </c>
      <c r="AW3332" s="15" t="str">
        <f t="shared" si="634"/>
        <v>-</v>
      </c>
      <c r="AX3332">
        <v>4</v>
      </c>
      <c r="AY3332" s="17" t="s">
        <v>11499</v>
      </c>
      <c r="AZ3332" s="17" t="str">
        <f t="shared" si="635"/>
        <v>-</v>
      </c>
      <c r="BA3332"/>
    </row>
    <row r="3333" spans="1:53" x14ac:dyDescent="0.3">
      <c r="A3333" t="s">
        <v>9633</v>
      </c>
      <c r="B3333" t="s">
        <v>9634</v>
      </c>
      <c r="C3333" t="s">
        <v>9635</v>
      </c>
      <c r="D3333" t="s">
        <v>6906</v>
      </c>
      <c r="E3333" t="str">
        <f>LEFT(Table_Query_from_QDB_Production___SQL_Server[[#This Row],[ttl_class_ttl_outl]],1)</f>
        <v>G</v>
      </c>
      <c r="F3333" t="str">
        <f>UPPER(IFERROR(VLOOKUP(Table_Query_from_QDB_Production___SQL_Server[[#This Row],[cto_osc_code]],'CTO-OSC Table'!$A$2:$B$24,2,FALSE),"Undefined"))</f>
        <v>MAINTENANCE, FABRICATION AND OPERATIONS</v>
      </c>
      <c r="G3333" t="str">
        <f>UPPER(IFERROR(VLOOKUP(Table_Query_from_QDB_Production___SQL_Server[[#This Row],[ttl_class_ttl_outl]],'Title Class Table'!$A$2:$C$146,2,FALSE),"Undefined"))</f>
        <v>TECHNICAL AND OPERATIONS SERVICES</v>
      </c>
      <c r="H3333" t="s">
        <v>11451</v>
      </c>
      <c r="I3333">
        <v>6</v>
      </c>
      <c r="K3333" t="str">
        <f>IFERROR(VLOOKUP(Table_Query_from_QDB_Production___SQL_Server[[#This Row],[step_2_seq]],'Employee Benefit Groups'!#REF!,2,FALSE),"-")</f>
        <v>-</v>
      </c>
      <c r="M3333" t="str">
        <f>IFERROR(VLOOKUP(Table_Query_from_QDB_Production___SQL_Server[[#This Row],[step_4_seq]],'Employee Benefit Groups'!#REF!,2,FALSE),"-")</f>
        <v>-</v>
      </c>
      <c r="O3333" t="str">
        <f>IFERROR(VLOOKUP(Table_Query_from_QDB_Production___SQL_Server[[#This Row],[step_4_seq2]],'Employee Benefit Groups'!#REF!,2,FALSE),"-")</f>
        <v>-</v>
      </c>
      <c r="Q3333" t="str">
        <f>IFERROR(VLOOKUP(Table_Query_from_QDB_Production___SQL_Server[[#This Row],[step_5_seq]],'Employee Benefit Groups'!#REF!,2,FALSE),"-")</f>
        <v>-</v>
      </c>
      <c r="S3333" t="str">
        <f>IFERROR(VLOOKUP(Table_Query_from_QDB_Production___SQL_Server[[#This Row],[step_6_seq]],'Employee Benefit Groups'!#REF!,2,FALSE),"-")</f>
        <v>-</v>
      </c>
      <c r="T3333">
        <v>4</v>
      </c>
      <c r="U3333" t="str">
        <f>IFERROR(VLOOKUP(Table_Query_from_QDB_Production___SQL_Server[[#This Row],[step_7_seq]],'Employee Benefit Groups'!#REF!,2,FALSE),"-")</f>
        <v>-</v>
      </c>
      <c r="V3333">
        <v>3</v>
      </c>
      <c r="W3333" t="str">
        <f>IFERROR(VLOOKUP(Table_Query_from_QDB_Production___SQL_Server[[#This Row],[step_8_seq]],'Employee Benefit Groups'!#REF!,2,FALSE),"-")</f>
        <v>-</v>
      </c>
      <c r="X3333">
        <v>5</v>
      </c>
      <c r="Y3333" t="str">
        <f>IFERROR(VLOOKUP(Table_Query_from_QDB_Production___SQL_Server[[#This Row],[step_9_seq]],'Employee Benefit Groups'!#REF!,2,FALSE),"-")</f>
        <v>-</v>
      </c>
      <c r="AA3333" s="15"/>
      <c r="AB3333" s="15">
        <f t="shared" si="624"/>
        <v>0</v>
      </c>
      <c r="AC3333" s="11" t="s">
        <v>11502</v>
      </c>
      <c r="AD3333" s="11" t="str">
        <f t="shared" si="625"/>
        <v>-</v>
      </c>
      <c r="AE3333" s="12"/>
      <c r="AF3333" s="12">
        <f t="shared" si="626"/>
        <v>0</v>
      </c>
      <c r="AG3333" s="13" t="s">
        <v>11502</v>
      </c>
      <c r="AH3333" s="13" t="str">
        <f t="shared" si="627"/>
        <v>-</v>
      </c>
      <c r="AI3333" s="14"/>
      <c r="AJ3333" s="14">
        <f t="shared" si="628"/>
        <v>0</v>
      </c>
      <c r="AK3333" s="15" t="s">
        <v>11502</v>
      </c>
      <c r="AL3333" s="15" t="str">
        <f t="shared" si="629"/>
        <v>-</v>
      </c>
      <c r="AM3333" s="12"/>
      <c r="AN3333" s="12">
        <f t="shared" si="630"/>
        <v>0</v>
      </c>
      <c r="AO3333" s="16" t="s">
        <v>11502</v>
      </c>
      <c r="AP3333" s="16" t="str">
        <f t="shared" si="631"/>
        <v>-</v>
      </c>
      <c r="AQ3333" s="12">
        <v>3</v>
      </c>
      <c r="AR3333" s="12">
        <f t="shared" si="632"/>
        <v>4</v>
      </c>
      <c r="AS3333" s="14" t="s">
        <v>11498</v>
      </c>
      <c r="AT3333" s="14" t="str">
        <f t="shared" si="633"/>
        <v>-</v>
      </c>
      <c r="AU3333">
        <v>2</v>
      </c>
      <c r="AV3333" s="15" t="s">
        <v>11497</v>
      </c>
      <c r="AW3333" s="15" t="str">
        <f t="shared" si="634"/>
        <v>-</v>
      </c>
      <c r="AX3333">
        <v>4</v>
      </c>
      <c r="AY3333" s="17" t="s">
        <v>11499</v>
      </c>
      <c r="AZ3333" s="17" t="str">
        <f t="shared" si="635"/>
        <v>-</v>
      </c>
      <c r="BA3333"/>
    </row>
    <row r="3334" spans="1:53" x14ac:dyDescent="0.3">
      <c r="A3334" t="s">
        <v>9636</v>
      </c>
      <c r="B3334" t="s">
        <v>9637</v>
      </c>
      <c r="C3334" t="s">
        <v>9638</v>
      </c>
      <c r="D3334" t="s">
        <v>6906</v>
      </c>
      <c r="E3334" t="str">
        <f>LEFT(Table_Query_from_QDB_Production___SQL_Server[[#This Row],[ttl_class_ttl_outl]],1)</f>
        <v>G</v>
      </c>
      <c r="F3334" t="str">
        <f>UPPER(IFERROR(VLOOKUP(Table_Query_from_QDB_Production___SQL_Server[[#This Row],[cto_osc_code]],'CTO-OSC Table'!$A$2:$B$24,2,FALSE),"Undefined"))</f>
        <v>MAINTENANCE, FABRICATION AND OPERATIONS</v>
      </c>
      <c r="G3334" t="str">
        <f>UPPER(IFERROR(VLOOKUP(Table_Query_from_QDB_Production___SQL_Server[[#This Row],[ttl_class_ttl_outl]],'Title Class Table'!$A$2:$C$146,2,FALSE),"Undefined"))</f>
        <v>TECHNICAL AND OPERATIONS SERVICES</v>
      </c>
      <c r="H3334" t="s">
        <v>11451</v>
      </c>
      <c r="I3334">
        <v>6</v>
      </c>
      <c r="K3334" t="str">
        <f>IFERROR(VLOOKUP(Table_Query_from_QDB_Production___SQL_Server[[#This Row],[step_2_seq]],'Employee Benefit Groups'!#REF!,2,FALSE),"-")</f>
        <v>-</v>
      </c>
      <c r="M3334" t="str">
        <f>IFERROR(VLOOKUP(Table_Query_from_QDB_Production___SQL_Server[[#This Row],[step_4_seq]],'Employee Benefit Groups'!#REF!,2,FALSE),"-")</f>
        <v>-</v>
      </c>
      <c r="O3334" t="str">
        <f>IFERROR(VLOOKUP(Table_Query_from_QDB_Production___SQL_Server[[#This Row],[step_4_seq2]],'Employee Benefit Groups'!#REF!,2,FALSE),"-")</f>
        <v>-</v>
      </c>
      <c r="Q3334" t="str">
        <f>IFERROR(VLOOKUP(Table_Query_from_QDB_Production___SQL_Server[[#This Row],[step_5_seq]],'Employee Benefit Groups'!#REF!,2,FALSE),"-")</f>
        <v>-</v>
      </c>
      <c r="S3334" t="str">
        <f>IFERROR(VLOOKUP(Table_Query_from_QDB_Production___SQL_Server[[#This Row],[step_6_seq]],'Employee Benefit Groups'!#REF!,2,FALSE),"-")</f>
        <v>-</v>
      </c>
      <c r="T3334">
        <v>4</v>
      </c>
      <c r="U3334" t="str">
        <f>IFERROR(VLOOKUP(Table_Query_from_QDB_Production___SQL_Server[[#This Row],[step_7_seq]],'Employee Benefit Groups'!#REF!,2,FALSE),"-")</f>
        <v>-</v>
      </c>
      <c r="V3334">
        <v>3</v>
      </c>
      <c r="W3334" t="str">
        <f>IFERROR(VLOOKUP(Table_Query_from_QDB_Production___SQL_Server[[#This Row],[step_8_seq]],'Employee Benefit Groups'!#REF!,2,FALSE),"-")</f>
        <v>-</v>
      </c>
      <c r="X3334">
        <v>5</v>
      </c>
      <c r="Y3334" t="str">
        <f>IFERROR(VLOOKUP(Table_Query_from_QDB_Production___SQL_Server[[#This Row],[step_9_seq]],'Employee Benefit Groups'!#REF!,2,FALSE),"-")</f>
        <v>-</v>
      </c>
      <c r="AA3334" s="15"/>
      <c r="AB3334" s="15">
        <f t="shared" si="624"/>
        <v>0</v>
      </c>
      <c r="AC3334" s="11" t="s">
        <v>11502</v>
      </c>
      <c r="AD3334" s="11" t="str">
        <f t="shared" si="625"/>
        <v>-</v>
      </c>
      <c r="AE3334" s="12"/>
      <c r="AF3334" s="12">
        <f t="shared" si="626"/>
        <v>0</v>
      </c>
      <c r="AG3334" s="13" t="s">
        <v>11502</v>
      </c>
      <c r="AH3334" s="13" t="str">
        <f t="shared" si="627"/>
        <v>-</v>
      </c>
      <c r="AI3334" s="14"/>
      <c r="AJ3334" s="14">
        <f t="shared" si="628"/>
        <v>0</v>
      </c>
      <c r="AK3334" s="15" t="s">
        <v>11502</v>
      </c>
      <c r="AL3334" s="15" t="str">
        <f t="shared" si="629"/>
        <v>-</v>
      </c>
      <c r="AM3334" s="12"/>
      <c r="AN3334" s="12">
        <f t="shared" si="630"/>
        <v>0</v>
      </c>
      <c r="AO3334" s="16" t="s">
        <v>11502</v>
      </c>
      <c r="AP3334" s="16" t="str">
        <f t="shared" si="631"/>
        <v>-</v>
      </c>
      <c r="AQ3334" s="12">
        <v>3</v>
      </c>
      <c r="AR3334" s="12">
        <f t="shared" si="632"/>
        <v>4</v>
      </c>
      <c r="AS3334" s="14" t="s">
        <v>11498</v>
      </c>
      <c r="AT3334" s="14" t="str">
        <f t="shared" si="633"/>
        <v>-</v>
      </c>
      <c r="AU3334">
        <v>2</v>
      </c>
      <c r="AV3334" s="15" t="s">
        <v>11497</v>
      </c>
      <c r="AW3334" s="15" t="str">
        <f t="shared" si="634"/>
        <v>-</v>
      </c>
      <c r="AX3334">
        <v>4</v>
      </c>
      <c r="AY3334" s="17" t="s">
        <v>11499</v>
      </c>
      <c r="AZ3334" s="17" t="str">
        <f t="shared" si="635"/>
        <v>-</v>
      </c>
      <c r="BA3334"/>
    </row>
    <row r="3335" spans="1:53" x14ac:dyDescent="0.3">
      <c r="A3335" t="s">
        <v>9639</v>
      </c>
      <c r="B3335" t="s">
        <v>9640</v>
      </c>
      <c r="C3335" t="s">
        <v>9641</v>
      </c>
      <c r="D3335" t="s">
        <v>6906</v>
      </c>
      <c r="E3335" t="str">
        <f>LEFT(Table_Query_from_QDB_Production___SQL_Server[[#This Row],[ttl_class_ttl_outl]],1)</f>
        <v>G</v>
      </c>
      <c r="F3335" t="str">
        <f>UPPER(IFERROR(VLOOKUP(Table_Query_from_QDB_Production___SQL_Server[[#This Row],[cto_osc_code]],'CTO-OSC Table'!$A$2:$B$24,2,FALSE),"Undefined"))</f>
        <v>MAINTENANCE, FABRICATION AND OPERATIONS</v>
      </c>
      <c r="G3335" t="str">
        <f>UPPER(IFERROR(VLOOKUP(Table_Query_from_QDB_Production___SQL_Server[[#This Row],[ttl_class_ttl_outl]],'Title Class Table'!$A$2:$C$146,2,FALSE),"Undefined"))</f>
        <v>TECHNICAL AND OPERATIONS SERVICES</v>
      </c>
      <c r="H3335" t="s">
        <v>11451</v>
      </c>
      <c r="I3335">
        <v>6</v>
      </c>
      <c r="K3335" t="str">
        <f>IFERROR(VLOOKUP(Table_Query_from_QDB_Production___SQL_Server[[#This Row],[step_2_seq]],'Employee Benefit Groups'!#REF!,2,FALSE),"-")</f>
        <v>-</v>
      </c>
      <c r="M3335" t="str">
        <f>IFERROR(VLOOKUP(Table_Query_from_QDB_Production___SQL_Server[[#This Row],[step_4_seq]],'Employee Benefit Groups'!#REF!,2,FALSE),"-")</f>
        <v>-</v>
      </c>
      <c r="O3335" t="str">
        <f>IFERROR(VLOOKUP(Table_Query_from_QDB_Production___SQL_Server[[#This Row],[step_4_seq2]],'Employee Benefit Groups'!#REF!,2,FALSE),"-")</f>
        <v>-</v>
      </c>
      <c r="Q3335" t="str">
        <f>IFERROR(VLOOKUP(Table_Query_from_QDB_Production___SQL_Server[[#This Row],[step_5_seq]],'Employee Benefit Groups'!#REF!,2,FALSE),"-")</f>
        <v>-</v>
      </c>
      <c r="S3335" t="str">
        <f>IFERROR(VLOOKUP(Table_Query_from_QDB_Production___SQL_Server[[#This Row],[step_6_seq]],'Employee Benefit Groups'!#REF!,2,FALSE),"-")</f>
        <v>-</v>
      </c>
      <c r="T3335">
        <v>4</v>
      </c>
      <c r="U3335" t="str">
        <f>IFERROR(VLOOKUP(Table_Query_from_QDB_Production___SQL_Server[[#This Row],[step_7_seq]],'Employee Benefit Groups'!#REF!,2,FALSE),"-")</f>
        <v>-</v>
      </c>
      <c r="V3335">
        <v>3</v>
      </c>
      <c r="W3335" t="str">
        <f>IFERROR(VLOOKUP(Table_Query_from_QDB_Production___SQL_Server[[#This Row],[step_8_seq]],'Employee Benefit Groups'!#REF!,2,FALSE),"-")</f>
        <v>-</v>
      </c>
      <c r="X3335">
        <v>5</v>
      </c>
      <c r="Y3335" t="str">
        <f>IFERROR(VLOOKUP(Table_Query_from_QDB_Production___SQL_Server[[#This Row],[step_9_seq]],'Employee Benefit Groups'!#REF!,2,FALSE),"-")</f>
        <v>-</v>
      </c>
      <c r="AA3335" s="15"/>
      <c r="AB3335" s="15">
        <f t="shared" si="624"/>
        <v>0</v>
      </c>
      <c r="AC3335" s="11" t="s">
        <v>11502</v>
      </c>
      <c r="AD3335" s="11" t="str">
        <f t="shared" si="625"/>
        <v>-</v>
      </c>
      <c r="AE3335" s="12"/>
      <c r="AF3335" s="12">
        <f t="shared" si="626"/>
        <v>0</v>
      </c>
      <c r="AG3335" s="13" t="s">
        <v>11502</v>
      </c>
      <c r="AH3335" s="13" t="str">
        <f t="shared" si="627"/>
        <v>-</v>
      </c>
      <c r="AI3335" s="14"/>
      <c r="AJ3335" s="14">
        <f t="shared" si="628"/>
        <v>0</v>
      </c>
      <c r="AK3335" s="15" t="s">
        <v>11502</v>
      </c>
      <c r="AL3335" s="15" t="str">
        <f t="shared" si="629"/>
        <v>-</v>
      </c>
      <c r="AM3335" s="12"/>
      <c r="AN3335" s="12">
        <f t="shared" si="630"/>
        <v>0</v>
      </c>
      <c r="AO3335" s="16" t="s">
        <v>11502</v>
      </c>
      <c r="AP3335" s="16" t="str">
        <f t="shared" si="631"/>
        <v>-</v>
      </c>
      <c r="AQ3335" s="12">
        <v>3</v>
      </c>
      <c r="AR3335" s="12">
        <f t="shared" si="632"/>
        <v>4</v>
      </c>
      <c r="AS3335" s="14" t="s">
        <v>11498</v>
      </c>
      <c r="AT3335" s="14" t="str">
        <f t="shared" si="633"/>
        <v>-</v>
      </c>
      <c r="AU3335">
        <v>2</v>
      </c>
      <c r="AV3335" s="15" t="s">
        <v>11497</v>
      </c>
      <c r="AW3335" s="15" t="str">
        <f t="shared" si="634"/>
        <v>-</v>
      </c>
      <c r="AX3335">
        <v>4</v>
      </c>
      <c r="AY3335" s="17" t="s">
        <v>11499</v>
      </c>
      <c r="AZ3335" s="17" t="str">
        <f t="shared" si="635"/>
        <v>-</v>
      </c>
      <c r="BA3335"/>
    </row>
    <row r="3336" spans="1:53" x14ac:dyDescent="0.3">
      <c r="A3336" t="s">
        <v>9642</v>
      </c>
      <c r="B3336" t="s">
        <v>9643</v>
      </c>
      <c r="C3336" t="s">
        <v>9644</v>
      </c>
      <c r="D3336" t="s">
        <v>6906</v>
      </c>
      <c r="E3336" t="str">
        <f>LEFT(Table_Query_from_QDB_Production___SQL_Server[[#This Row],[ttl_class_ttl_outl]],1)</f>
        <v>G</v>
      </c>
      <c r="F3336" t="str">
        <f>UPPER(IFERROR(VLOOKUP(Table_Query_from_QDB_Production___SQL_Server[[#This Row],[cto_osc_code]],'CTO-OSC Table'!$A$2:$B$24,2,FALSE),"Undefined"))</f>
        <v>MAINTENANCE, FABRICATION AND OPERATIONS</v>
      </c>
      <c r="G3336" t="str">
        <f>UPPER(IFERROR(VLOOKUP(Table_Query_from_QDB_Production___SQL_Server[[#This Row],[ttl_class_ttl_outl]],'Title Class Table'!$A$2:$C$146,2,FALSE),"Undefined"))</f>
        <v>TECHNICAL AND OPERATIONS SERVICES</v>
      </c>
      <c r="H3336" t="s">
        <v>11451</v>
      </c>
      <c r="I3336">
        <v>6</v>
      </c>
      <c r="K3336" t="str">
        <f>IFERROR(VLOOKUP(Table_Query_from_QDB_Production___SQL_Server[[#This Row],[step_2_seq]],'Employee Benefit Groups'!#REF!,2,FALSE),"-")</f>
        <v>-</v>
      </c>
      <c r="M3336" t="str">
        <f>IFERROR(VLOOKUP(Table_Query_from_QDB_Production___SQL_Server[[#This Row],[step_4_seq]],'Employee Benefit Groups'!#REF!,2,FALSE),"-")</f>
        <v>-</v>
      </c>
      <c r="O3336" t="str">
        <f>IFERROR(VLOOKUP(Table_Query_from_QDB_Production___SQL_Server[[#This Row],[step_4_seq2]],'Employee Benefit Groups'!#REF!,2,FALSE),"-")</f>
        <v>-</v>
      </c>
      <c r="Q3336" t="str">
        <f>IFERROR(VLOOKUP(Table_Query_from_QDB_Production___SQL_Server[[#This Row],[step_5_seq]],'Employee Benefit Groups'!#REF!,2,FALSE),"-")</f>
        <v>-</v>
      </c>
      <c r="S3336" t="str">
        <f>IFERROR(VLOOKUP(Table_Query_from_QDB_Production___SQL_Server[[#This Row],[step_6_seq]],'Employee Benefit Groups'!#REF!,2,FALSE),"-")</f>
        <v>-</v>
      </c>
      <c r="T3336">
        <v>4</v>
      </c>
      <c r="U3336" t="str">
        <f>IFERROR(VLOOKUP(Table_Query_from_QDB_Production___SQL_Server[[#This Row],[step_7_seq]],'Employee Benefit Groups'!#REF!,2,FALSE),"-")</f>
        <v>-</v>
      </c>
      <c r="V3336">
        <v>3</v>
      </c>
      <c r="W3336" t="str">
        <f>IFERROR(VLOOKUP(Table_Query_from_QDB_Production___SQL_Server[[#This Row],[step_8_seq]],'Employee Benefit Groups'!#REF!,2,FALSE),"-")</f>
        <v>-</v>
      </c>
      <c r="X3336">
        <v>5</v>
      </c>
      <c r="Y3336" t="str">
        <f>IFERROR(VLOOKUP(Table_Query_from_QDB_Production___SQL_Server[[#This Row],[step_9_seq]],'Employee Benefit Groups'!#REF!,2,FALSE),"-")</f>
        <v>-</v>
      </c>
      <c r="AA3336" s="15"/>
      <c r="AB3336" s="15">
        <f t="shared" si="624"/>
        <v>0</v>
      </c>
      <c r="AC3336" s="11" t="s">
        <v>11502</v>
      </c>
      <c r="AD3336" s="11" t="str">
        <f t="shared" si="625"/>
        <v>-</v>
      </c>
      <c r="AE3336" s="12"/>
      <c r="AF3336" s="12">
        <f t="shared" si="626"/>
        <v>0</v>
      </c>
      <c r="AG3336" s="13" t="s">
        <v>11502</v>
      </c>
      <c r="AH3336" s="13" t="str">
        <f t="shared" si="627"/>
        <v>-</v>
      </c>
      <c r="AI3336" s="14"/>
      <c r="AJ3336" s="14">
        <f t="shared" si="628"/>
        <v>0</v>
      </c>
      <c r="AK3336" s="15" t="s">
        <v>11502</v>
      </c>
      <c r="AL3336" s="15" t="str">
        <f t="shared" si="629"/>
        <v>-</v>
      </c>
      <c r="AM3336" s="12"/>
      <c r="AN3336" s="12">
        <f t="shared" si="630"/>
        <v>0</v>
      </c>
      <c r="AO3336" s="16" t="s">
        <v>11502</v>
      </c>
      <c r="AP3336" s="16" t="str">
        <f t="shared" si="631"/>
        <v>-</v>
      </c>
      <c r="AQ3336" s="12">
        <v>3</v>
      </c>
      <c r="AR3336" s="12">
        <f t="shared" si="632"/>
        <v>4</v>
      </c>
      <c r="AS3336" s="14" t="s">
        <v>11498</v>
      </c>
      <c r="AT3336" s="14" t="str">
        <f t="shared" si="633"/>
        <v>-</v>
      </c>
      <c r="AU3336">
        <v>2</v>
      </c>
      <c r="AV3336" s="15" t="s">
        <v>11497</v>
      </c>
      <c r="AW3336" s="15" t="str">
        <f t="shared" si="634"/>
        <v>-</v>
      </c>
      <c r="AX3336">
        <v>4</v>
      </c>
      <c r="AY3336" s="17" t="s">
        <v>11499</v>
      </c>
      <c r="AZ3336" s="17" t="str">
        <f t="shared" si="635"/>
        <v>-</v>
      </c>
      <c r="BA3336"/>
    </row>
    <row r="3337" spans="1:53" x14ac:dyDescent="0.3">
      <c r="A3337" t="s">
        <v>9645</v>
      </c>
      <c r="B3337" t="s">
        <v>9646</v>
      </c>
      <c r="C3337" t="s">
        <v>9647</v>
      </c>
      <c r="D3337" t="s">
        <v>6906</v>
      </c>
      <c r="E3337" t="str">
        <f>LEFT(Table_Query_from_QDB_Production___SQL_Server[[#This Row],[ttl_class_ttl_outl]],1)</f>
        <v>G</v>
      </c>
      <c r="F3337" t="str">
        <f>UPPER(IFERROR(VLOOKUP(Table_Query_from_QDB_Production___SQL_Server[[#This Row],[cto_osc_code]],'CTO-OSC Table'!$A$2:$B$24,2,FALSE),"Undefined"))</f>
        <v>MAINTENANCE, FABRICATION AND OPERATIONS</v>
      </c>
      <c r="G3337" t="str">
        <f>UPPER(IFERROR(VLOOKUP(Table_Query_from_QDB_Production___SQL_Server[[#This Row],[ttl_class_ttl_outl]],'Title Class Table'!$A$2:$C$146,2,FALSE),"Undefined"))</f>
        <v>TECHNICAL AND OPERATIONS SERVICES</v>
      </c>
      <c r="H3337" t="s">
        <v>11451</v>
      </c>
      <c r="I3337">
        <v>6</v>
      </c>
      <c r="K3337" t="str">
        <f>IFERROR(VLOOKUP(Table_Query_from_QDB_Production___SQL_Server[[#This Row],[step_2_seq]],'Employee Benefit Groups'!#REF!,2,FALSE),"-")</f>
        <v>-</v>
      </c>
      <c r="M3337" t="str">
        <f>IFERROR(VLOOKUP(Table_Query_from_QDB_Production___SQL_Server[[#This Row],[step_4_seq]],'Employee Benefit Groups'!#REF!,2,FALSE),"-")</f>
        <v>-</v>
      </c>
      <c r="O3337" t="str">
        <f>IFERROR(VLOOKUP(Table_Query_from_QDB_Production___SQL_Server[[#This Row],[step_4_seq2]],'Employee Benefit Groups'!#REF!,2,FALSE),"-")</f>
        <v>-</v>
      </c>
      <c r="Q3337" t="str">
        <f>IFERROR(VLOOKUP(Table_Query_from_QDB_Production___SQL_Server[[#This Row],[step_5_seq]],'Employee Benefit Groups'!#REF!,2,FALSE),"-")</f>
        <v>-</v>
      </c>
      <c r="S3337" t="str">
        <f>IFERROR(VLOOKUP(Table_Query_from_QDB_Production___SQL_Server[[#This Row],[step_6_seq]],'Employee Benefit Groups'!#REF!,2,FALSE),"-")</f>
        <v>-</v>
      </c>
      <c r="T3337">
        <v>4</v>
      </c>
      <c r="U3337" t="str">
        <f>IFERROR(VLOOKUP(Table_Query_from_QDB_Production___SQL_Server[[#This Row],[step_7_seq]],'Employee Benefit Groups'!#REF!,2,FALSE),"-")</f>
        <v>-</v>
      </c>
      <c r="V3337">
        <v>3</v>
      </c>
      <c r="W3337" t="str">
        <f>IFERROR(VLOOKUP(Table_Query_from_QDB_Production___SQL_Server[[#This Row],[step_8_seq]],'Employee Benefit Groups'!#REF!,2,FALSE),"-")</f>
        <v>-</v>
      </c>
      <c r="X3337">
        <v>5</v>
      </c>
      <c r="Y3337" t="str">
        <f>IFERROR(VLOOKUP(Table_Query_from_QDB_Production___SQL_Server[[#This Row],[step_9_seq]],'Employee Benefit Groups'!#REF!,2,FALSE),"-")</f>
        <v>-</v>
      </c>
      <c r="AA3337" s="15"/>
      <c r="AB3337" s="15">
        <f t="shared" si="624"/>
        <v>0</v>
      </c>
      <c r="AC3337" s="11" t="s">
        <v>11502</v>
      </c>
      <c r="AD3337" s="11" t="str">
        <f t="shared" si="625"/>
        <v>-</v>
      </c>
      <c r="AE3337" s="12"/>
      <c r="AF3337" s="12">
        <f t="shared" si="626"/>
        <v>0</v>
      </c>
      <c r="AG3337" s="13" t="s">
        <v>11502</v>
      </c>
      <c r="AH3337" s="13" t="str">
        <f t="shared" si="627"/>
        <v>-</v>
      </c>
      <c r="AI3337" s="14"/>
      <c r="AJ3337" s="14">
        <f t="shared" si="628"/>
        <v>0</v>
      </c>
      <c r="AK3337" s="15" t="s">
        <v>11502</v>
      </c>
      <c r="AL3337" s="15" t="str">
        <f t="shared" si="629"/>
        <v>-</v>
      </c>
      <c r="AM3337" s="12"/>
      <c r="AN3337" s="12">
        <f t="shared" si="630"/>
        <v>0</v>
      </c>
      <c r="AO3337" s="16" t="s">
        <v>11502</v>
      </c>
      <c r="AP3337" s="16" t="str">
        <f t="shared" si="631"/>
        <v>-</v>
      </c>
      <c r="AQ3337" s="12">
        <v>3</v>
      </c>
      <c r="AR3337" s="12">
        <f t="shared" si="632"/>
        <v>4</v>
      </c>
      <c r="AS3337" s="14" t="s">
        <v>11498</v>
      </c>
      <c r="AT3337" s="14" t="str">
        <f t="shared" si="633"/>
        <v>-</v>
      </c>
      <c r="AU3337">
        <v>2</v>
      </c>
      <c r="AV3337" s="15" t="s">
        <v>11497</v>
      </c>
      <c r="AW3337" s="15" t="str">
        <f t="shared" si="634"/>
        <v>-</v>
      </c>
      <c r="AX3337">
        <v>4</v>
      </c>
      <c r="AY3337" s="17" t="s">
        <v>11499</v>
      </c>
      <c r="AZ3337" s="17" t="str">
        <f t="shared" si="635"/>
        <v>-</v>
      </c>
      <c r="BA3337"/>
    </row>
    <row r="3338" spans="1:53" x14ac:dyDescent="0.3">
      <c r="A3338" t="s">
        <v>9648</v>
      </c>
      <c r="B3338" t="s">
        <v>9649</v>
      </c>
      <c r="C3338" t="s">
        <v>9650</v>
      </c>
      <c r="D3338" t="s">
        <v>6906</v>
      </c>
      <c r="E3338" t="str">
        <f>LEFT(Table_Query_from_QDB_Production___SQL_Server[[#This Row],[ttl_class_ttl_outl]],1)</f>
        <v>G</v>
      </c>
      <c r="F3338" t="str">
        <f>UPPER(IFERROR(VLOOKUP(Table_Query_from_QDB_Production___SQL_Server[[#This Row],[cto_osc_code]],'CTO-OSC Table'!$A$2:$B$24,2,FALSE),"Undefined"))</f>
        <v>MAINTENANCE, FABRICATION AND OPERATIONS</v>
      </c>
      <c r="G3338" t="str">
        <f>UPPER(IFERROR(VLOOKUP(Table_Query_from_QDB_Production___SQL_Server[[#This Row],[ttl_class_ttl_outl]],'Title Class Table'!$A$2:$C$146,2,FALSE),"Undefined"))</f>
        <v>TECHNICAL AND OPERATIONS SERVICES</v>
      </c>
      <c r="H3338" t="s">
        <v>11451</v>
      </c>
      <c r="I3338">
        <v>6</v>
      </c>
      <c r="K3338" t="str">
        <f>IFERROR(VLOOKUP(Table_Query_from_QDB_Production___SQL_Server[[#This Row],[step_2_seq]],'Employee Benefit Groups'!#REF!,2,FALSE),"-")</f>
        <v>-</v>
      </c>
      <c r="M3338" t="str">
        <f>IFERROR(VLOOKUP(Table_Query_from_QDB_Production___SQL_Server[[#This Row],[step_4_seq]],'Employee Benefit Groups'!#REF!,2,FALSE),"-")</f>
        <v>-</v>
      </c>
      <c r="O3338" t="str">
        <f>IFERROR(VLOOKUP(Table_Query_from_QDB_Production___SQL_Server[[#This Row],[step_4_seq2]],'Employee Benefit Groups'!#REF!,2,FALSE),"-")</f>
        <v>-</v>
      </c>
      <c r="Q3338" t="str">
        <f>IFERROR(VLOOKUP(Table_Query_from_QDB_Production___SQL_Server[[#This Row],[step_5_seq]],'Employee Benefit Groups'!#REF!,2,FALSE),"-")</f>
        <v>-</v>
      </c>
      <c r="S3338" t="str">
        <f>IFERROR(VLOOKUP(Table_Query_from_QDB_Production___SQL_Server[[#This Row],[step_6_seq]],'Employee Benefit Groups'!#REF!,2,FALSE),"-")</f>
        <v>-</v>
      </c>
      <c r="T3338">
        <v>4</v>
      </c>
      <c r="U3338" t="str">
        <f>IFERROR(VLOOKUP(Table_Query_from_QDB_Production___SQL_Server[[#This Row],[step_7_seq]],'Employee Benefit Groups'!#REF!,2,FALSE),"-")</f>
        <v>-</v>
      </c>
      <c r="V3338">
        <v>3</v>
      </c>
      <c r="W3338" t="str">
        <f>IFERROR(VLOOKUP(Table_Query_from_QDB_Production___SQL_Server[[#This Row],[step_8_seq]],'Employee Benefit Groups'!#REF!,2,FALSE),"-")</f>
        <v>-</v>
      </c>
      <c r="X3338">
        <v>5</v>
      </c>
      <c r="Y3338" t="str">
        <f>IFERROR(VLOOKUP(Table_Query_from_QDB_Production___SQL_Server[[#This Row],[step_9_seq]],'Employee Benefit Groups'!#REF!,2,FALSE),"-")</f>
        <v>-</v>
      </c>
      <c r="AA3338" s="15"/>
      <c r="AB3338" s="15">
        <f t="shared" si="624"/>
        <v>0</v>
      </c>
      <c r="AC3338" s="11" t="s">
        <v>11502</v>
      </c>
      <c r="AD3338" s="11" t="str">
        <f t="shared" si="625"/>
        <v>-</v>
      </c>
      <c r="AE3338" s="12"/>
      <c r="AF3338" s="12">
        <f t="shared" si="626"/>
        <v>0</v>
      </c>
      <c r="AG3338" s="13" t="s">
        <v>11502</v>
      </c>
      <c r="AH3338" s="13" t="str">
        <f t="shared" si="627"/>
        <v>-</v>
      </c>
      <c r="AI3338" s="14"/>
      <c r="AJ3338" s="14">
        <f t="shared" si="628"/>
        <v>0</v>
      </c>
      <c r="AK3338" s="15" t="s">
        <v>11502</v>
      </c>
      <c r="AL3338" s="15" t="str">
        <f t="shared" si="629"/>
        <v>-</v>
      </c>
      <c r="AM3338" s="12"/>
      <c r="AN3338" s="12">
        <f t="shared" si="630"/>
        <v>0</v>
      </c>
      <c r="AO3338" s="16" t="s">
        <v>11502</v>
      </c>
      <c r="AP3338" s="16" t="str">
        <f t="shared" si="631"/>
        <v>-</v>
      </c>
      <c r="AQ3338" s="12">
        <v>3</v>
      </c>
      <c r="AR3338" s="12">
        <f t="shared" si="632"/>
        <v>4</v>
      </c>
      <c r="AS3338" s="14" t="s">
        <v>11498</v>
      </c>
      <c r="AT3338" s="14" t="str">
        <f t="shared" si="633"/>
        <v>-</v>
      </c>
      <c r="AU3338">
        <v>2</v>
      </c>
      <c r="AV3338" s="15" t="s">
        <v>11497</v>
      </c>
      <c r="AW3338" s="15" t="str">
        <f t="shared" si="634"/>
        <v>-</v>
      </c>
      <c r="AX3338">
        <v>4</v>
      </c>
      <c r="AY3338" s="17" t="s">
        <v>11499</v>
      </c>
      <c r="AZ3338" s="17" t="str">
        <f t="shared" si="635"/>
        <v>-</v>
      </c>
      <c r="BA3338"/>
    </row>
    <row r="3339" spans="1:53" x14ac:dyDescent="0.3">
      <c r="A3339" t="s">
        <v>9651</v>
      </c>
      <c r="B3339" t="s">
        <v>9652</v>
      </c>
      <c r="C3339" t="s">
        <v>9653</v>
      </c>
      <c r="D3339" t="s">
        <v>6906</v>
      </c>
      <c r="E3339" t="str">
        <f>LEFT(Table_Query_from_QDB_Production___SQL_Server[[#This Row],[ttl_class_ttl_outl]],1)</f>
        <v>G</v>
      </c>
      <c r="F3339" t="str">
        <f>UPPER(IFERROR(VLOOKUP(Table_Query_from_QDB_Production___SQL_Server[[#This Row],[cto_osc_code]],'CTO-OSC Table'!$A$2:$B$24,2,FALSE),"Undefined"))</f>
        <v>MAINTENANCE, FABRICATION AND OPERATIONS</v>
      </c>
      <c r="G3339" t="str">
        <f>UPPER(IFERROR(VLOOKUP(Table_Query_from_QDB_Production___SQL_Server[[#This Row],[ttl_class_ttl_outl]],'Title Class Table'!$A$2:$C$146,2,FALSE),"Undefined"))</f>
        <v>TECHNICAL AND OPERATIONS SERVICES</v>
      </c>
      <c r="H3339" t="s">
        <v>11451</v>
      </c>
      <c r="I3339">
        <v>6</v>
      </c>
      <c r="K3339" t="str">
        <f>IFERROR(VLOOKUP(Table_Query_from_QDB_Production___SQL_Server[[#This Row],[step_2_seq]],'Employee Benefit Groups'!#REF!,2,FALSE),"-")</f>
        <v>-</v>
      </c>
      <c r="M3339" t="str">
        <f>IFERROR(VLOOKUP(Table_Query_from_QDB_Production___SQL_Server[[#This Row],[step_4_seq]],'Employee Benefit Groups'!#REF!,2,FALSE),"-")</f>
        <v>-</v>
      </c>
      <c r="O3339" t="str">
        <f>IFERROR(VLOOKUP(Table_Query_from_QDB_Production___SQL_Server[[#This Row],[step_4_seq2]],'Employee Benefit Groups'!#REF!,2,FALSE),"-")</f>
        <v>-</v>
      </c>
      <c r="Q3339" t="str">
        <f>IFERROR(VLOOKUP(Table_Query_from_QDB_Production___SQL_Server[[#This Row],[step_5_seq]],'Employee Benefit Groups'!#REF!,2,FALSE),"-")</f>
        <v>-</v>
      </c>
      <c r="S3339" t="str">
        <f>IFERROR(VLOOKUP(Table_Query_from_QDB_Production___SQL_Server[[#This Row],[step_6_seq]],'Employee Benefit Groups'!#REF!,2,FALSE),"-")</f>
        <v>-</v>
      </c>
      <c r="T3339">
        <v>4</v>
      </c>
      <c r="U3339" t="str">
        <f>IFERROR(VLOOKUP(Table_Query_from_QDB_Production___SQL_Server[[#This Row],[step_7_seq]],'Employee Benefit Groups'!#REF!,2,FALSE),"-")</f>
        <v>-</v>
      </c>
      <c r="V3339">
        <v>3</v>
      </c>
      <c r="W3339" t="str">
        <f>IFERROR(VLOOKUP(Table_Query_from_QDB_Production___SQL_Server[[#This Row],[step_8_seq]],'Employee Benefit Groups'!#REF!,2,FALSE),"-")</f>
        <v>-</v>
      </c>
      <c r="X3339">
        <v>5</v>
      </c>
      <c r="Y3339" t="str">
        <f>IFERROR(VLOOKUP(Table_Query_from_QDB_Production___SQL_Server[[#This Row],[step_9_seq]],'Employee Benefit Groups'!#REF!,2,FALSE),"-")</f>
        <v>-</v>
      </c>
      <c r="AA3339" s="15"/>
      <c r="AB3339" s="15">
        <f t="shared" si="624"/>
        <v>0</v>
      </c>
      <c r="AC3339" s="11" t="s">
        <v>11502</v>
      </c>
      <c r="AD3339" s="11" t="str">
        <f t="shared" si="625"/>
        <v>-</v>
      </c>
      <c r="AE3339" s="12"/>
      <c r="AF3339" s="12">
        <f t="shared" si="626"/>
        <v>0</v>
      </c>
      <c r="AG3339" s="13" t="s">
        <v>11502</v>
      </c>
      <c r="AH3339" s="13" t="str">
        <f t="shared" si="627"/>
        <v>-</v>
      </c>
      <c r="AI3339" s="14"/>
      <c r="AJ3339" s="14">
        <f t="shared" si="628"/>
        <v>0</v>
      </c>
      <c r="AK3339" s="15" t="s">
        <v>11502</v>
      </c>
      <c r="AL3339" s="15" t="str">
        <f t="shared" si="629"/>
        <v>-</v>
      </c>
      <c r="AM3339" s="12"/>
      <c r="AN3339" s="12">
        <f t="shared" si="630"/>
        <v>0</v>
      </c>
      <c r="AO3339" s="16" t="s">
        <v>11502</v>
      </c>
      <c r="AP3339" s="16" t="str">
        <f t="shared" si="631"/>
        <v>-</v>
      </c>
      <c r="AQ3339" s="12">
        <v>3</v>
      </c>
      <c r="AR3339" s="12">
        <f t="shared" si="632"/>
        <v>4</v>
      </c>
      <c r="AS3339" s="14" t="s">
        <v>11498</v>
      </c>
      <c r="AT3339" s="14" t="str">
        <f t="shared" si="633"/>
        <v>-</v>
      </c>
      <c r="AU3339">
        <v>2</v>
      </c>
      <c r="AV3339" s="15" t="s">
        <v>11497</v>
      </c>
      <c r="AW3339" s="15" t="str">
        <f t="shared" si="634"/>
        <v>-</v>
      </c>
      <c r="AX3339">
        <v>4</v>
      </c>
      <c r="AY3339" s="17" t="s">
        <v>11499</v>
      </c>
      <c r="AZ3339" s="17" t="str">
        <f t="shared" si="635"/>
        <v>-</v>
      </c>
      <c r="BA3339"/>
    </row>
    <row r="3340" spans="1:53" x14ac:dyDescent="0.3">
      <c r="A3340" t="s">
        <v>9654</v>
      </c>
      <c r="B3340" t="s">
        <v>9655</v>
      </c>
      <c r="C3340" t="s">
        <v>9656</v>
      </c>
      <c r="D3340" t="s">
        <v>6906</v>
      </c>
      <c r="E3340" t="str">
        <f>LEFT(Table_Query_from_QDB_Production___SQL_Server[[#This Row],[ttl_class_ttl_outl]],1)</f>
        <v>G</v>
      </c>
      <c r="F3340" t="str">
        <f>UPPER(IFERROR(VLOOKUP(Table_Query_from_QDB_Production___SQL_Server[[#This Row],[cto_osc_code]],'CTO-OSC Table'!$A$2:$B$24,2,FALSE),"Undefined"))</f>
        <v>MAINTENANCE, FABRICATION AND OPERATIONS</v>
      </c>
      <c r="G3340" t="str">
        <f>UPPER(IFERROR(VLOOKUP(Table_Query_from_QDB_Production___SQL_Server[[#This Row],[ttl_class_ttl_outl]],'Title Class Table'!$A$2:$C$146,2,FALSE),"Undefined"))</f>
        <v>TECHNICAL AND OPERATIONS SERVICES</v>
      </c>
      <c r="H3340" t="s">
        <v>11451</v>
      </c>
      <c r="I3340">
        <v>6</v>
      </c>
      <c r="K3340" t="str">
        <f>IFERROR(VLOOKUP(Table_Query_from_QDB_Production___SQL_Server[[#This Row],[step_2_seq]],'Employee Benefit Groups'!#REF!,2,FALSE),"-")</f>
        <v>-</v>
      </c>
      <c r="M3340" t="str">
        <f>IFERROR(VLOOKUP(Table_Query_from_QDB_Production___SQL_Server[[#This Row],[step_4_seq]],'Employee Benefit Groups'!#REF!,2,FALSE),"-")</f>
        <v>-</v>
      </c>
      <c r="O3340" t="str">
        <f>IFERROR(VLOOKUP(Table_Query_from_QDB_Production___SQL_Server[[#This Row],[step_4_seq2]],'Employee Benefit Groups'!#REF!,2,FALSE),"-")</f>
        <v>-</v>
      </c>
      <c r="Q3340" t="str">
        <f>IFERROR(VLOOKUP(Table_Query_from_QDB_Production___SQL_Server[[#This Row],[step_5_seq]],'Employee Benefit Groups'!#REF!,2,FALSE),"-")</f>
        <v>-</v>
      </c>
      <c r="S3340" t="str">
        <f>IFERROR(VLOOKUP(Table_Query_from_QDB_Production___SQL_Server[[#This Row],[step_6_seq]],'Employee Benefit Groups'!#REF!,2,FALSE),"-")</f>
        <v>-</v>
      </c>
      <c r="T3340">
        <v>4</v>
      </c>
      <c r="U3340" t="str">
        <f>IFERROR(VLOOKUP(Table_Query_from_QDB_Production___SQL_Server[[#This Row],[step_7_seq]],'Employee Benefit Groups'!#REF!,2,FALSE),"-")</f>
        <v>-</v>
      </c>
      <c r="V3340">
        <v>3</v>
      </c>
      <c r="W3340" t="str">
        <f>IFERROR(VLOOKUP(Table_Query_from_QDB_Production___SQL_Server[[#This Row],[step_8_seq]],'Employee Benefit Groups'!#REF!,2,FALSE),"-")</f>
        <v>-</v>
      </c>
      <c r="X3340">
        <v>5</v>
      </c>
      <c r="Y3340" t="str">
        <f>IFERROR(VLOOKUP(Table_Query_from_QDB_Production___SQL_Server[[#This Row],[step_9_seq]],'Employee Benefit Groups'!#REF!,2,FALSE),"-")</f>
        <v>-</v>
      </c>
      <c r="AA3340" s="15"/>
      <c r="AB3340" s="15">
        <f t="shared" si="624"/>
        <v>0</v>
      </c>
      <c r="AC3340" s="11" t="s">
        <v>11502</v>
      </c>
      <c r="AD3340" s="11" t="str">
        <f t="shared" si="625"/>
        <v>-</v>
      </c>
      <c r="AE3340" s="12"/>
      <c r="AF3340" s="12">
        <f t="shared" si="626"/>
        <v>0</v>
      </c>
      <c r="AG3340" s="13" t="s">
        <v>11502</v>
      </c>
      <c r="AH3340" s="13" t="str">
        <f t="shared" si="627"/>
        <v>-</v>
      </c>
      <c r="AI3340" s="14"/>
      <c r="AJ3340" s="14">
        <f t="shared" si="628"/>
        <v>0</v>
      </c>
      <c r="AK3340" s="15" t="s">
        <v>11502</v>
      </c>
      <c r="AL3340" s="15" t="str">
        <f t="shared" si="629"/>
        <v>-</v>
      </c>
      <c r="AM3340" s="12"/>
      <c r="AN3340" s="12">
        <f t="shared" si="630"/>
        <v>0</v>
      </c>
      <c r="AO3340" s="16" t="s">
        <v>11502</v>
      </c>
      <c r="AP3340" s="16" t="str">
        <f t="shared" si="631"/>
        <v>-</v>
      </c>
      <c r="AQ3340" s="12">
        <v>3</v>
      </c>
      <c r="AR3340" s="12">
        <f t="shared" si="632"/>
        <v>4</v>
      </c>
      <c r="AS3340" s="14" t="s">
        <v>11498</v>
      </c>
      <c r="AT3340" s="14" t="str">
        <f t="shared" si="633"/>
        <v>-</v>
      </c>
      <c r="AU3340">
        <v>2</v>
      </c>
      <c r="AV3340" s="15" t="s">
        <v>11497</v>
      </c>
      <c r="AW3340" s="15" t="str">
        <f t="shared" si="634"/>
        <v>-</v>
      </c>
      <c r="AX3340">
        <v>4</v>
      </c>
      <c r="AY3340" s="17" t="s">
        <v>11499</v>
      </c>
      <c r="AZ3340" s="17" t="str">
        <f t="shared" si="635"/>
        <v>-</v>
      </c>
      <c r="BA3340"/>
    </row>
    <row r="3341" spans="1:53" x14ac:dyDescent="0.3">
      <c r="A3341" t="s">
        <v>9657</v>
      </c>
      <c r="B3341" t="s">
        <v>9658</v>
      </c>
      <c r="C3341" t="s">
        <v>9659</v>
      </c>
      <c r="D3341" t="s">
        <v>6906</v>
      </c>
      <c r="E3341" t="str">
        <f>LEFT(Table_Query_from_QDB_Production___SQL_Server[[#This Row],[ttl_class_ttl_outl]],1)</f>
        <v>G</v>
      </c>
      <c r="F3341" t="str">
        <f>UPPER(IFERROR(VLOOKUP(Table_Query_from_QDB_Production___SQL_Server[[#This Row],[cto_osc_code]],'CTO-OSC Table'!$A$2:$B$24,2,FALSE),"Undefined"))</f>
        <v>MAINTENANCE, FABRICATION AND OPERATIONS</v>
      </c>
      <c r="G3341" t="str">
        <f>UPPER(IFERROR(VLOOKUP(Table_Query_from_QDB_Production___SQL_Server[[#This Row],[ttl_class_ttl_outl]],'Title Class Table'!$A$2:$C$146,2,FALSE),"Undefined"))</f>
        <v>TECHNICAL AND OPERATIONS SERVICES</v>
      </c>
      <c r="H3341" t="s">
        <v>11451</v>
      </c>
      <c r="I3341">
        <v>6</v>
      </c>
      <c r="K3341" t="str">
        <f>IFERROR(VLOOKUP(Table_Query_from_QDB_Production___SQL_Server[[#This Row],[step_2_seq]],'Employee Benefit Groups'!#REF!,2,FALSE),"-")</f>
        <v>-</v>
      </c>
      <c r="M3341" t="str">
        <f>IFERROR(VLOOKUP(Table_Query_from_QDB_Production___SQL_Server[[#This Row],[step_4_seq]],'Employee Benefit Groups'!#REF!,2,FALSE),"-")</f>
        <v>-</v>
      </c>
      <c r="O3341" t="str">
        <f>IFERROR(VLOOKUP(Table_Query_from_QDB_Production___SQL_Server[[#This Row],[step_4_seq2]],'Employee Benefit Groups'!#REF!,2,FALSE),"-")</f>
        <v>-</v>
      </c>
      <c r="Q3341" t="str">
        <f>IFERROR(VLOOKUP(Table_Query_from_QDB_Production___SQL_Server[[#This Row],[step_5_seq]],'Employee Benefit Groups'!#REF!,2,FALSE),"-")</f>
        <v>-</v>
      </c>
      <c r="S3341" t="str">
        <f>IFERROR(VLOOKUP(Table_Query_from_QDB_Production___SQL_Server[[#This Row],[step_6_seq]],'Employee Benefit Groups'!#REF!,2,FALSE),"-")</f>
        <v>-</v>
      </c>
      <c r="T3341">
        <v>4</v>
      </c>
      <c r="U3341" t="str">
        <f>IFERROR(VLOOKUP(Table_Query_from_QDB_Production___SQL_Server[[#This Row],[step_7_seq]],'Employee Benefit Groups'!#REF!,2,FALSE),"-")</f>
        <v>-</v>
      </c>
      <c r="V3341">
        <v>3</v>
      </c>
      <c r="W3341" t="str">
        <f>IFERROR(VLOOKUP(Table_Query_from_QDB_Production___SQL_Server[[#This Row],[step_8_seq]],'Employee Benefit Groups'!#REF!,2,FALSE),"-")</f>
        <v>-</v>
      </c>
      <c r="X3341">
        <v>5</v>
      </c>
      <c r="Y3341" t="str">
        <f>IFERROR(VLOOKUP(Table_Query_from_QDB_Production___SQL_Server[[#This Row],[step_9_seq]],'Employee Benefit Groups'!#REF!,2,FALSE),"-")</f>
        <v>-</v>
      </c>
      <c r="AA3341" s="15"/>
      <c r="AB3341" s="15">
        <f t="shared" si="624"/>
        <v>0</v>
      </c>
      <c r="AC3341" s="11" t="s">
        <v>11502</v>
      </c>
      <c r="AD3341" s="11" t="str">
        <f t="shared" si="625"/>
        <v>-</v>
      </c>
      <c r="AE3341" s="12"/>
      <c r="AF3341" s="12">
        <f t="shared" si="626"/>
        <v>0</v>
      </c>
      <c r="AG3341" s="13" t="s">
        <v>11502</v>
      </c>
      <c r="AH3341" s="13" t="str">
        <f t="shared" si="627"/>
        <v>-</v>
      </c>
      <c r="AI3341" s="14"/>
      <c r="AJ3341" s="14">
        <f t="shared" si="628"/>
        <v>0</v>
      </c>
      <c r="AK3341" s="15" t="s">
        <v>11502</v>
      </c>
      <c r="AL3341" s="15" t="str">
        <f t="shared" si="629"/>
        <v>-</v>
      </c>
      <c r="AM3341" s="12"/>
      <c r="AN3341" s="12">
        <f t="shared" si="630"/>
        <v>0</v>
      </c>
      <c r="AO3341" s="16" t="s">
        <v>11502</v>
      </c>
      <c r="AP3341" s="16" t="str">
        <f t="shared" si="631"/>
        <v>-</v>
      </c>
      <c r="AQ3341" s="12">
        <v>3</v>
      </c>
      <c r="AR3341" s="12">
        <f t="shared" si="632"/>
        <v>4</v>
      </c>
      <c r="AS3341" s="14" t="s">
        <v>11498</v>
      </c>
      <c r="AT3341" s="14" t="str">
        <f t="shared" si="633"/>
        <v>-</v>
      </c>
      <c r="AU3341">
        <v>2</v>
      </c>
      <c r="AV3341" s="15" t="s">
        <v>11497</v>
      </c>
      <c r="AW3341" s="15" t="str">
        <f t="shared" si="634"/>
        <v>-</v>
      </c>
      <c r="AX3341">
        <v>4</v>
      </c>
      <c r="AY3341" s="17" t="s">
        <v>11499</v>
      </c>
      <c r="AZ3341" s="17" t="str">
        <f t="shared" si="635"/>
        <v>-</v>
      </c>
      <c r="BA3341"/>
    </row>
    <row r="3342" spans="1:53" x14ac:dyDescent="0.3">
      <c r="A3342" t="s">
        <v>9660</v>
      </c>
      <c r="B3342" t="s">
        <v>9661</v>
      </c>
      <c r="C3342" t="s">
        <v>9662</v>
      </c>
      <c r="D3342" t="s">
        <v>6906</v>
      </c>
      <c r="E3342" t="str">
        <f>LEFT(Table_Query_from_QDB_Production___SQL_Server[[#This Row],[ttl_class_ttl_outl]],1)</f>
        <v>G</v>
      </c>
      <c r="F3342" t="str">
        <f>UPPER(IFERROR(VLOOKUP(Table_Query_from_QDB_Production___SQL_Server[[#This Row],[cto_osc_code]],'CTO-OSC Table'!$A$2:$B$24,2,FALSE),"Undefined"))</f>
        <v>MAINTENANCE, FABRICATION AND OPERATIONS</v>
      </c>
      <c r="G3342" t="str">
        <f>UPPER(IFERROR(VLOOKUP(Table_Query_from_QDB_Production___SQL_Server[[#This Row],[ttl_class_ttl_outl]],'Title Class Table'!$A$2:$C$146,2,FALSE),"Undefined"))</f>
        <v>TECHNICAL AND OPERATIONS SERVICES</v>
      </c>
      <c r="H3342" t="s">
        <v>11451</v>
      </c>
      <c r="I3342">
        <v>6</v>
      </c>
      <c r="K3342" t="str">
        <f>IFERROR(VLOOKUP(Table_Query_from_QDB_Production___SQL_Server[[#This Row],[step_2_seq]],'Employee Benefit Groups'!#REF!,2,FALSE),"-")</f>
        <v>-</v>
      </c>
      <c r="M3342" t="str">
        <f>IFERROR(VLOOKUP(Table_Query_from_QDB_Production___SQL_Server[[#This Row],[step_4_seq]],'Employee Benefit Groups'!#REF!,2,FALSE),"-")</f>
        <v>-</v>
      </c>
      <c r="O3342" t="str">
        <f>IFERROR(VLOOKUP(Table_Query_from_QDB_Production___SQL_Server[[#This Row],[step_4_seq2]],'Employee Benefit Groups'!#REF!,2,FALSE),"-")</f>
        <v>-</v>
      </c>
      <c r="Q3342" t="str">
        <f>IFERROR(VLOOKUP(Table_Query_from_QDB_Production___SQL_Server[[#This Row],[step_5_seq]],'Employee Benefit Groups'!#REF!,2,FALSE),"-")</f>
        <v>-</v>
      </c>
      <c r="S3342" t="str">
        <f>IFERROR(VLOOKUP(Table_Query_from_QDB_Production___SQL_Server[[#This Row],[step_6_seq]],'Employee Benefit Groups'!#REF!,2,FALSE),"-")</f>
        <v>-</v>
      </c>
      <c r="T3342">
        <v>4</v>
      </c>
      <c r="U3342" t="str">
        <f>IFERROR(VLOOKUP(Table_Query_from_QDB_Production___SQL_Server[[#This Row],[step_7_seq]],'Employee Benefit Groups'!#REF!,2,FALSE),"-")</f>
        <v>-</v>
      </c>
      <c r="V3342">
        <v>3</v>
      </c>
      <c r="W3342" t="str">
        <f>IFERROR(VLOOKUP(Table_Query_from_QDB_Production___SQL_Server[[#This Row],[step_8_seq]],'Employee Benefit Groups'!#REF!,2,FALSE),"-")</f>
        <v>-</v>
      </c>
      <c r="X3342">
        <v>5</v>
      </c>
      <c r="Y3342" t="str">
        <f>IFERROR(VLOOKUP(Table_Query_from_QDB_Production___SQL_Server[[#This Row],[step_9_seq]],'Employee Benefit Groups'!#REF!,2,FALSE),"-")</f>
        <v>-</v>
      </c>
      <c r="AA3342" s="15"/>
      <c r="AB3342" s="15">
        <f t="shared" si="624"/>
        <v>0</v>
      </c>
      <c r="AC3342" s="11" t="s">
        <v>11502</v>
      </c>
      <c r="AD3342" s="11" t="str">
        <f t="shared" si="625"/>
        <v>-</v>
      </c>
      <c r="AE3342" s="12"/>
      <c r="AF3342" s="12">
        <f t="shared" si="626"/>
        <v>0</v>
      </c>
      <c r="AG3342" s="13" t="s">
        <v>11502</v>
      </c>
      <c r="AH3342" s="13" t="str">
        <f t="shared" si="627"/>
        <v>-</v>
      </c>
      <c r="AI3342" s="14"/>
      <c r="AJ3342" s="14">
        <f t="shared" si="628"/>
        <v>0</v>
      </c>
      <c r="AK3342" s="15" t="s">
        <v>11502</v>
      </c>
      <c r="AL3342" s="15" t="str">
        <f t="shared" si="629"/>
        <v>-</v>
      </c>
      <c r="AM3342" s="12"/>
      <c r="AN3342" s="12">
        <f t="shared" si="630"/>
        <v>0</v>
      </c>
      <c r="AO3342" s="16" t="s">
        <v>11502</v>
      </c>
      <c r="AP3342" s="16" t="str">
        <f t="shared" si="631"/>
        <v>-</v>
      </c>
      <c r="AQ3342" s="12">
        <v>3</v>
      </c>
      <c r="AR3342" s="12">
        <f t="shared" si="632"/>
        <v>4</v>
      </c>
      <c r="AS3342" s="14" t="s">
        <v>11498</v>
      </c>
      <c r="AT3342" s="14" t="str">
        <f t="shared" si="633"/>
        <v>-</v>
      </c>
      <c r="AU3342">
        <v>2</v>
      </c>
      <c r="AV3342" s="15" t="s">
        <v>11497</v>
      </c>
      <c r="AW3342" s="15" t="str">
        <f t="shared" si="634"/>
        <v>-</v>
      </c>
      <c r="AX3342">
        <v>4</v>
      </c>
      <c r="AY3342" s="17" t="s">
        <v>11499</v>
      </c>
      <c r="AZ3342" s="17" t="str">
        <f t="shared" si="635"/>
        <v>-</v>
      </c>
      <c r="BA3342"/>
    </row>
    <row r="3343" spans="1:53" x14ac:dyDescent="0.3">
      <c r="A3343" t="s">
        <v>9663</v>
      </c>
      <c r="B3343" t="s">
        <v>9664</v>
      </c>
      <c r="C3343" t="s">
        <v>9665</v>
      </c>
      <c r="D3343" t="s">
        <v>6906</v>
      </c>
      <c r="E3343" t="str">
        <f>LEFT(Table_Query_from_QDB_Production___SQL_Server[[#This Row],[ttl_class_ttl_outl]],1)</f>
        <v>G</v>
      </c>
      <c r="F3343" t="str">
        <f>UPPER(IFERROR(VLOOKUP(Table_Query_from_QDB_Production___SQL_Server[[#This Row],[cto_osc_code]],'CTO-OSC Table'!$A$2:$B$24,2,FALSE),"Undefined"))</f>
        <v>MAINTENANCE, FABRICATION AND OPERATIONS</v>
      </c>
      <c r="G3343" t="str">
        <f>UPPER(IFERROR(VLOOKUP(Table_Query_from_QDB_Production___SQL_Server[[#This Row],[ttl_class_ttl_outl]],'Title Class Table'!$A$2:$C$146,2,FALSE),"Undefined"))</f>
        <v>TECHNICAL AND OPERATIONS SERVICES</v>
      </c>
      <c r="H3343" t="s">
        <v>11451</v>
      </c>
      <c r="I3343">
        <v>6</v>
      </c>
      <c r="K3343" t="str">
        <f>IFERROR(VLOOKUP(Table_Query_from_QDB_Production___SQL_Server[[#This Row],[step_2_seq]],'Employee Benefit Groups'!#REF!,2,FALSE),"-")</f>
        <v>-</v>
      </c>
      <c r="M3343" t="str">
        <f>IFERROR(VLOOKUP(Table_Query_from_QDB_Production___SQL_Server[[#This Row],[step_4_seq]],'Employee Benefit Groups'!#REF!,2,FALSE),"-")</f>
        <v>-</v>
      </c>
      <c r="O3343" t="str">
        <f>IFERROR(VLOOKUP(Table_Query_from_QDB_Production___SQL_Server[[#This Row],[step_4_seq2]],'Employee Benefit Groups'!#REF!,2,FALSE),"-")</f>
        <v>-</v>
      </c>
      <c r="Q3343" t="str">
        <f>IFERROR(VLOOKUP(Table_Query_from_QDB_Production___SQL_Server[[#This Row],[step_5_seq]],'Employee Benefit Groups'!#REF!,2,FALSE),"-")</f>
        <v>-</v>
      </c>
      <c r="S3343" t="str">
        <f>IFERROR(VLOOKUP(Table_Query_from_QDB_Production___SQL_Server[[#This Row],[step_6_seq]],'Employee Benefit Groups'!#REF!,2,FALSE),"-")</f>
        <v>-</v>
      </c>
      <c r="T3343">
        <v>4</v>
      </c>
      <c r="U3343" t="str">
        <f>IFERROR(VLOOKUP(Table_Query_from_QDB_Production___SQL_Server[[#This Row],[step_7_seq]],'Employee Benefit Groups'!#REF!,2,FALSE),"-")</f>
        <v>-</v>
      </c>
      <c r="V3343">
        <v>3</v>
      </c>
      <c r="W3343" t="str">
        <f>IFERROR(VLOOKUP(Table_Query_from_QDB_Production___SQL_Server[[#This Row],[step_8_seq]],'Employee Benefit Groups'!#REF!,2,FALSE),"-")</f>
        <v>-</v>
      </c>
      <c r="X3343">
        <v>5</v>
      </c>
      <c r="Y3343" t="str">
        <f>IFERROR(VLOOKUP(Table_Query_from_QDB_Production___SQL_Server[[#This Row],[step_9_seq]],'Employee Benefit Groups'!#REF!,2,FALSE),"-")</f>
        <v>-</v>
      </c>
      <c r="AA3343" s="15"/>
      <c r="AB3343" s="15">
        <f t="shared" si="624"/>
        <v>0</v>
      </c>
      <c r="AC3343" s="11" t="s">
        <v>11502</v>
      </c>
      <c r="AD3343" s="11" t="str">
        <f t="shared" si="625"/>
        <v>-</v>
      </c>
      <c r="AE3343" s="12"/>
      <c r="AF3343" s="12">
        <f t="shared" si="626"/>
        <v>0</v>
      </c>
      <c r="AG3343" s="13" t="s">
        <v>11502</v>
      </c>
      <c r="AH3343" s="13" t="str">
        <f t="shared" si="627"/>
        <v>-</v>
      </c>
      <c r="AI3343" s="14"/>
      <c r="AJ3343" s="14">
        <f t="shared" si="628"/>
        <v>0</v>
      </c>
      <c r="AK3343" s="15" t="s">
        <v>11502</v>
      </c>
      <c r="AL3343" s="15" t="str">
        <f t="shared" si="629"/>
        <v>-</v>
      </c>
      <c r="AM3343" s="12"/>
      <c r="AN3343" s="12">
        <f t="shared" si="630"/>
        <v>0</v>
      </c>
      <c r="AO3343" s="16" t="s">
        <v>11502</v>
      </c>
      <c r="AP3343" s="16" t="str">
        <f t="shared" si="631"/>
        <v>-</v>
      </c>
      <c r="AQ3343" s="12">
        <v>3</v>
      </c>
      <c r="AR3343" s="12">
        <f t="shared" si="632"/>
        <v>4</v>
      </c>
      <c r="AS3343" s="14" t="s">
        <v>11498</v>
      </c>
      <c r="AT3343" s="14" t="str">
        <f t="shared" si="633"/>
        <v>-</v>
      </c>
      <c r="AU3343">
        <v>2</v>
      </c>
      <c r="AV3343" s="15" t="s">
        <v>11497</v>
      </c>
      <c r="AW3343" s="15" t="str">
        <f t="shared" si="634"/>
        <v>-</v>
      </c>
      <c r="AX3343">
        <v>4</v>
      </c>
      <c r="AY3343" s="17" t="s">
        <v>11499</v>
      </c>
      <c r="AZ3343" s="17" t="str">
        <f t="shared" si="635"/>
        <v>-</v>
      </c>
      <c r="BA3343"/>
    </row>
    <row r="3344" spans="1:53" x14ac:dyDescent="0.3">
      <c r="A3344" t="s">
        <v>9666</v>
      </c>
      <c r="B3344" t="s">
        <v>9667</v>
      </c>
      <c r="C3344" t="s">
        <v>9668</v>
      </c>
      <c r="D3344" t="s">
        <v>6906</v>
      </c>
      <c r="E3344" t="str">
        <f>LEFT(Table_Query_from_QDB_Production___SQL_Server[[#This Row],[ttl_class_ttl_outl]],1)</f>
        <v>G</v>
      </c>
      <c r="F3344" t="str">
        <f>UPPER(IFERROR(VLOOKUP(Table_Query_from_QDB_Production___SQL_Server[[#This Row],[cto_osc_code]],'CTO-OSC Table'!$A$2:$B$24,2,FALSE),"Undefined"))</f>
        <v>MAINTENANCE, FABRICATION AND OPERATIONS</v>
      </c>
      <c r="G3344" t="str">
        <f>UPPER(IFERROR(VLOOKUP(Table_Query_from_QDB_Production___SQL_Server[[#This Row],[ttl_class_ttl_outl]],'Title Class Table'!$A$2:$C$146,2,FALSE),"Undefined"))</f>
        <v>TECHNICAL AND OPERATIONS SERVICES</v>
      </c>
      <c r="H3344" t="s">
        <v>11451</v>
      </c>
      <c r="I3344">
        <v>6</v>
      </c>
      <c r="K3344" t="str">
        <f>IFERROR(VLOOKUP(Table_Query_from_QDB_Production___SQL_Server[[#This Row],[step_2_seq]],'Employee Benefit Groups'!#REF!,2,FALSE),"-")</f>
        <v>-</v>
      </c>
      <c r="M3344" t="str">
        <f>IFERROR(VLOOKUP(Table_Query_from_QDB_Production___SQL_Server[[#This Row],[step_4_seq]],'Employee Benefit Groups'!#REF!,2,FALSE),"-")</f>
        <v>-</v>
      </c>
      <c r="O3344" t="str">
        <f>IFERROR(VLOOKUP(Table_Query_from_QDB_Production___SQL_Server[[#This Row],[step_4_seq2]],'Employee Benefit Groups'!#REF!,2,FALSE),"-")</f>
        <v>-</v>
      </c>
      <c r="Q3344" t="str">
        <f>IFERROR(VLOOKUP(Table_Query_from_QDB_Production___SQL_Server[[#This Row],[step_5_seq]],'Employee Benefit Groups'!#REF!,2,FALSE),"-")</f>
        <v>-</v>
      </c>
      <c r="S3344" t="str">
        <f>IFERROR(VLOOKUP(Table_Query_from_QDB_Production___SQL_Server[[#This Row],[step_6_seq]],'Employee Benefit Groups'!#REF!,2,FALSE),"-")</f>
        <v>-</v>
      </c>
      <c r="T3344">
        <v>4</v>
      </c>
      <c r="U3344" t="str">
        <f>IFERROR(VLOOKUP(Table_Query_from_QDB_Production___SQL_Server[[#This Row],[step_7_seq]],'Employee Benefit Groups'!#REF!,2,FALSE),"-")</f>
        <v>-</v>
      </c>
      <c r="V3344">
        <v>3</v>
      </c>
      <c r="W3344" t="str">
        <f>IFERROR(VLOOKUP(Table_Query_from_QDB_Production___SQL_Server[[#This Row],[step_8_seq]],'Employee Benefit Groups'!#REF!,2,FALSE),"-")</f>
        <v>-</v>
      </c>
      <c r="X3344">
        <v>5</v>
      </c>
      <c r="Y3344" t="str">
        <f>IFERROR(VLOOKUP(Table_Query_from_QDB_Production___SQL_Server[[#This Row],[step_9_seq]],'Employee Benefit Groups'!#REF!,2,FALSE),"-")</f>
        <v>-</v>
      </c>
      <c r="AA3344" s="15"/>
      <c r="AB3344" s="15">
        <f t="shared" si="624"/>
        <v>0</v>
      </c>
      <c r="AC3344" s="11" t="s">
        <v>11502</v>
      </c>
      <c r="AD3344" s="11" t="str">
        <f t="shared" si="625"/>
        <v>-</v>
      </c>
      <c r="AE3344" s="12"/>
      <c r="AF3344" s="12">
        <f t="shared" si="626"/>
        <v>0</v>
      </c>
      <c r="AG3344" s="13" t="s">
        <v>11502</v>
      </c>
      <c r="AH3344" s="13" t="str">
        <f t="shared" si="627"/>
        <v>-</v>
      </c>
      <c r="AI3344" s="14"/>
      <c r="AJ3344" s="14">
        <f t="shared" si="628"/>
        <v>0</v>
      </c>
      <c r="AK3344" s="15" t="s">
        <v>11502</v>
      </c>
      <c r="AL3344" s="15" t="str">
        <f t="shared" si="629"/>
        <v>-</v>
      </c>
      <c r="AM3344" s="12"/>
      <c r="AN3344" s="12">
        <f t="shared" si="630"/>
        <v>0</v>
      </c>
      <c r="AO3344" s="16" t="s">
        <v>11502</v>
      </c>
      <c r="AP3344" s="16" t="str">
        <f t="shared" si="631"/>
        <v>-</v>
      </c>
      <c r="AQ3344" s="12">
        <v>3</v>
      </c>
      <c r="AR3344" s="12">
        <f t="shared" si="632"/>
        <v>4</v>
      </c>
      <c r="AS3344" s="14" t="s">
        <v>11498</v>
      </c>
      <c r="AT3344" s="14" t="str">
        <f t="shared" si="633"/>
        <v>-</v>
      </c>
      <c r="AU3344">
        <v>2</v>
      </c>
      <c r="AV3344" s="15" t="s">
        <v>11497</v>
      </c>
      <c r="AW3344" s="15" t="str">
        <f t="shared" si="634"/>
        <v>-</v>
      </c>
      <c r="AX3344">
        <v>4</v>
      </c>
      <c r="AY3344" s="17" t="s">
        <v>11499</v>
      </c>
      <c r="AZ3344" s="17" t="str">
        <f t="shared" si="635"/>
        <v>-</v>
      </c>
      <c r="BA3344"/>
    </row>
    <row r="3345" spans="1:53" x14ac:dyDescent="0.3">
      <c r="A3345" t="s">
        <v>9669</v>
      </c>
      <c r="B3345" t="s">
        <v>9670</v>
      </c>
      <c r="C3345" t="s">
        <v>9671</v>
      </c>
      <c r="D3345" t="s">
        <v>6906</v>
      </c>
      <c r="E3345" t="str">
        <f>LEFT(Table_Query_from_QDB_Production___SQL_Server[[#This Row],[ttl_class_ttl_outl]],1)</f>
        <v>G</v>
      </c>
      <c r="F3345" t="str">
        <f>UPPER(IFERROR(VLOOKUP(Table_Query_from_QDB_Production___SQL_Server[[#This Row],[cto_osc_code]],'CTO-OSC Table'!$A$2:$B$24,2,FALSE),"Undefined"))</f>
        <v>MAINTENANCE, FABRICATION AND OPERATIONS</v>
      </c>
      <c r="G3345" t="str">
        <f>UPPER(IFERROR(VLOOKUP(Table_Query_from_QDB_Production___SQL_Server[[#This Row],[ttl_class_ttl_outl]],'Title Class Table'!$A$2:$C$146,2,FALSE),"Undefined"))</f>
        <v>TECHNICAL AND OPERATIONS SERVICES</v>
      </c>
      <c r="H3345" t="s">
        <v>11451</v>
      </c>
      <c r="I3345">
        <v>6</v>
      </c>
      <c r="K3345" t="str">
        <f>IFERROR(VLOOKUP(Table_Query_from_QDB_Production___SQL_Server[[#This Row],[step_2_seq]],'Employee Benefit Groups'!#REF!,2,FALSE),"-")</f>
        <v>-</v>
      </c>
      <c r="M3345" t="str">
        <f>IFERROR(VLOOKUP(Table_Query_from_QDB_Production___SQL_Server[[#This Row],[step_4_seq]],'Employee Benefit Groups'!#REF!,2,FALSE),"-")</f>
        <v>-</v>
      </c>
      <c r="O3345" t="str">
        <f>IFERROR(VLOOKUP(Table_Query_from_QDB_Production___SQL_Server[[#This Row],[step_4_seq2]],'Employee Benefit Groups'!#REF!,2,FALSE),"-")</f>
        <v>-</v>
      </c>
      <c r="Q3345" t="str">
        <f>IFERROR(VLOOKUP(Table_Query_from_QDB_Production___SQL_Server[[#This Row],[step_5_seq]],'Employee Benefit Groups'!#REF!,2,FALSE),"-")</f>
        <v>-</v>
      </c>
      <c r="S3345" t="str">
        <f>IFERROR(VLOOKUP(Table_Query_from_QDB_Production___SQL_Server[[#This Row],[step_6_seq]],'Employee Benefit Groups'!#REF!,2,FALSE),"-")</f>
        <v>-</v>
      </c>
      <c r="T3345">
        <v>4</v>
      </c>
      <c r="U3345" t="str">
        <f>IFERROR(VLOOKUP(Table_Query_from_QDB_Production___SQL_Server[[#This Row],[step_7_seq]],'Employee Benefit Groups'!#REF!,2,FALSE),"-")</f>
        <v>-</v>
      </c>
      <c r="V3345">
        <v>3</v>
      </c>
      <c r="W3345" t="str">
        <f>IFERROR(VLOOKUP(Table_Query_from_QDB_Production___SQL_Server[[#This Row],[step_8_seq]],'Employee Benefit Groups'!#REF!,2,FALSE),"-")</f>
        <v>-</v>
      </c>
      <c r="X3345">
        <v>5</v>
      </c>
      <c r="Y3345" t="str">
        <f>IFERROR(VLOOKUP(Table_Query_from_QDB_Production___SQL_Server[[#This Row],[step_9_seq]],'Employee Benefit Groups'!#REF!,2,FALSE),"-")</f>
        <v>-</v>
      </c>
      <c r="AA3345" s="15"/>
      <c r="AB3345" s="15">
        <f t="shared" si="624"/>
        <v>0</v>
      </c>
      <c r="AC3345" s="11" t="s">
        <v>11502</v>
      </c>
      <c r="AD3345" s="11" t="str">
        <f t="shared" si="625"/>
        <v>-</v>
      </c>
      <c r="AE3345" s="12"/>
      <c r="AF3345" s="12">
        <f t="shared" si="626"/>
        <v>0</v>
      </c>
      <c r="AG3345" s="13" t="s">
        <v>11502</v>
      </c>
      <c r="AH3345" s="13" t="str">
        <f t="shared" si="627"/>
        <v>-</v>
      </c>
      <c r="AI3345" s="14"/>
      <c r="AJ3345" s="14">
        <f t="shared" si="628"/>
        <v>0</v>
      </c>
      <c r="AK3345" s="15" t="s">
        <v>11502</v>
      </c>
      <c r="AL3345" s="15" t="str">
        <f t="shared" si="629"/>
        <v>-</v>
      </c>
      <c r="AM3345" s="12"/>
      <c r="AN3345" s="12">
        <f t="shared" si="630"/>
        <v>0</v>
      </c>
      <c r="AO3345" s="16" t="s">
        <v>11502</v>
      </c>
      <c r="AP3345" s="16" t="str">
        <f t="shared" si="631"/>
        <v>-</v>
      </c>
      <c r="AQ3345" s="12">
        <v>3</v>
      </c>
      <c r="AR3345" s="12">
        <f t="shared" si="632"/>
        <v>4</v>
      </c>
      <c r="AS3345" s="14" t="s">
        <v>11498</v>
      </c>
      <c r="AT3345" s="14" t="str">
        <f t="shared" si="633"/>
        <v>-</v>
      </c>
      <c r="AU3345">
        <v>2</v>
      </c>
      <c r="AV3345" s="15" t="s">
        <v>11497</v>
      </c>
      <c r="AW3345" s="15" t="str">
        <f t="shared" si="634"/>
        <v>-</v>
      </c>
      <c r="AX3345">
        <v>4</v>
      </c>
      <c r="AY3345" s="17" t="s">
        <v>11499</v>
      </c>
      <c r="AZ3345" s="17" t="str">
        <f t="shared" si="635"/>
        <v>-</v>
      </c>
      <c r="BA3345"/>
    </row>
    <row r="3346" spans="1:53" x14ac:dyDescent="0.3">
      <c r="A3346" t="s">
        <v>9672</v>
      </c>
      <c r="B3346" t="s">
        <v>9673</v>
      </c>
      <c r="C3346" t="s">
        <v>9674</v>
      </c>
      <c r="D3346" t="s">
        <v>6906</v>
      </c>
      <c r="E3346" t="str">
        <f>LEFT(Table_Query_from_QDB_Production___SQL_Server[[#This Row],[ttl_class_ttl_outl]],1)</f>
        <v>G</v>
      </c>
      <c r="F3346" t="str">
        <f>UPPER(IFERROR(VLOOKUP(Table_Query_from_QDB_Production___SQL_Server[[#This Row],[cto_osc_code]],'CTO-OSC Table'!$A$2:$B$24,2,FALSE),"Undefined"))</f>
        <v>MAINTENANCE, FABRICATION AND OPERATIONS</v>
      </c>
      <c r="G3346" t="str">
        <f>UPPER(IFERROR(VLOOKUP(Table_Query_from_QDB_Production___SQL_Server[[#This Row],[ttl_class_ttl_outl]],'Title Class Table'!$A$2:$C$146,2,FALSE),"Undefined"))</f>
        <v>TECHNICAL AND OPERATIONS SERVICES</v>
      </c>
      <c r="H3346" t="s">
        <v>11451</v>
      </c>
      <c r="I3346">
        <v>6</v>
      </c>
      <c r="K3346" t="str">
        <f>IFERROR(VLOOKUP(Table_Query_from_QDB_Production___SQL_Server[[#This Row],[step_2_seq]],'Employee Benefit Groups'!#REF!,2,FALSE),"-")</f>
        <v>-</v>
      </c>
      <c r="M3346" t="str">
        <f>IFERROR(VLOOKUP(Table_Query_from_QDB_Production___SQL_Server[[#This Row],[step_4_seq]],'Employee Benefit Groups'!#REF!,2,FALSE),"-")</f>
        <v>-</v>
      </c>
      <c r="O3346" t="str">
        <f>IFERROR(VLOOKUP(Table_Query_from_QDB_Production___SQL_Server[[#This Row],[step_4_seq2]],'Employee Benefit Groups'!#REF!,2,FALSE),"-")</f>
        <v>-</v>
      </c>
      <c r="Q3346" t="str">
        <f>IFERROR(VLOOKUP(Table_Query_from_QDB_Production___SQL_Server[[#This Row],[step_5_seq]],'Employee Benefit Groups'!#REF!,2,FALSE),"-")</f>
        <v>-</v>
      </c>
      <c r="S3346" t="str">
        <f>IFERROR(VLOOKUP(Table_Query_from_QDB_Production___SQL_Server[[#This Row],[step_6_seq]],'Employee Benefit Groups'!#REF!,2,FALSE),"-")</f>
        <v>-</v>
      </c>
      <c r="T3346">
        <v>4</v>
      </c>
      <c r="U3346" t="str">
        <f>IFERROR(VLOOKUP(Table_Query_from_QDB_Production___SQL_Server[[#This Row],[step_7_seq]],'Employee Benefit Groups'!#REF!,2,FALSE),"-")</f>
        <v>-</v>
      </c>
      <c r="V3346">
        <v>3</v>
      </c>
      <c r="W3346" t="str">
        <f>IFERROR(VLOOKUP(Table_Query_from_QDB_Production___SQL_Server[[#This Row],[step_8_seq]],'Employee Benefit Groups'!#REF!,2,FALSE),"-")</f>
        <v>-</v>
      </c>
      <c r="X3346">
        <v>5</v>
      </c>
      <c r="Y3346" t="str">
        <f>IFERROR(VLOOKUP(Table_Query_from_QDB_Production___SQL_Server[[#This Row],[step_9_seq]],'Employee Benefit Groups'!#REF!,2,FALSE),"-")</f>
        <v>-</v>
      </c>
      <c r="AA3346" s="15"/>
      <c r="AB3346" s="15">
        <f t="shared" si="624"/>
        <v>0</v>
      </c>
      <c r="AC3346" s="11" t="s">
        <v>11502</v>
      </c>
      <c r="AD3346" s="11" t="str">
        <f t="shared" si="625"/>
        <v>-</v>
      </c>
      <c r="AE3346" s="12"/>
      <c r="AF3346" s="12">
        <f t="shared" si="626"/>
        <v>0</v>
      </c>
      <c r="AG3346" s="13" t="s">
        <v>11502</v>
      </c>
      <c r="AH3346" s="13" t="str">
        <f t="shared" si="627"/>
        <v>-</v>
      </c>
      <c r="AI3346" s="14"/>
      <c r="AJ3346" s="14">
        <f t="shared" si="628"/>
        <v>0</v>
      </c>
      <c r="AK3346" s="15" t="s">
        <v>11502</v>
      </c>
      <c r="AL3346" s="15" t="str">
        <f t="shared" si="629"/>
        <v>-</v>
      </c>
      <c r="AM3346" s="12"/>
      <c r="AN3346" s="12">
        <f t="shared" si="630"/>
        <v>0</v>
      </c>
      <c r="AO3346" s="16" t="s">
        <v>11502</v>
      </c>
      <c r="AP3346" s="16" t="str">
        <f t="shared" si="631"/>
        <v>-</v>
      </c>
      <c r="AQ3346" s="12">
        <v>3</v>
      </c>
      <c r="AR3346" s="12">
        <f t="shared" si="632"/>
        <v>4</v>
      </c>
      <c r="AS3346" s="14" t="s">
        <v>11498</v>
      </c>
      <c r="AT3346" s="14" t="str">
        <f t="shared" si="633"/>
        <v>-</v>
      </c>
      <c r="AU3346">
        <v>2</v>
      </c>
      <c r="AV3346" s="15" t="s">
        <v>11497</v>
      </c>
      <c r="AW3346" s="15" t="str">
        <f t="shared" si="634"/>
        <v>-</v>
      </c>
      <c r="AX3346">
        <v>4</v>
      </c>
      <c r="AY3346" s="17" t="s">
        <v>11499</v>
      </c>
      <c r="AZ3346" s="17" t="str">
        <f t="shared" si="635"/>
        <v>-</v>
      </c>
      <c r="BA3346"/>
    </row>
    <row r="3347" spans="1:53" x14ac:dyDescent="0.3">
      <c r="A3347" t="s">
        <v>9675</v>
      </c>
      <c r="B3347" t="s">
        <v>9676</v>
      </c>
      <c r="C3347" t="s">
        <v>9677</v>
      </c>
      <c r="D3347" t="s">
        <v>6906</v>
      </c>
      <c r="E3347" t="str">
        <f>LEFT(Table_Query_from_QDB_Production___SQL_Server[[#This Row],[ttl_class_ttl_outl]],1)</f>
        <v>G</v>
      </c>
      <c r="F3347" t="str">
        <f>UPPER(IFERROR(VLOOKUP(Table_Query_from_QDB_Production___SQL_Server[[#This Row],[cto_osc_code]],'CTO-OSC Table'!$A$2:$B$24,2,FALSE),"Undefined"))</f>
        <v>MAINTENANCE, FABRICATION AND OPERATIONS</v>
      </c>
      <c r="G3347" t="str">
        <f>UPPER(IFERROR(VLOOKUP(Table_Query_from_QDB_Production___SQL_Server[[#This Row],[ttl_class_ttl_outl]],'Title Class Table'!$A$2:$C$146,2,FALSE),"Undefined"))</f>
        <v>TECHNICAL AND OPERATIONS SERVICES</v>
      </c>
      <c r="H3347" t="s">
        <v>11451</v>
      </c>
      <c r="I3347">
        <v>6</v>
      </c>
      <c r="K3347" t="str">
        <f>IFERROR(VLOOKUP(Table_Query_from_QDB_Production___SQL_Server[[#This Row],[step_2_seq]],'Employee Benefit Groups'!#REF!,2,FALSE),"-")</f>
        <v>-</v>
      </c>
      <c r="M3347" t="str">
        <f>IFERROR(VLOOKUP(Table_Query_from_QDB_Production___SQL_Server[[#This Row],[step_4_seq]],'Employee Benefit Groups'!#REF!,2,FALSE),"-")</f>
        <v>-</v>
      </c>
      <c r="O3347" t="str">
        <f>IFERROR(VLOOKUP(Table_Query_from_QDB_Production___SQL_Server[[#This Row],[step_4_seq2]],'Employee Benefit Groups'!#REF!,2,FALSE),"-")</f>
        <v>-</v>
      </c>
      <c r="Q3347" t="str">
        <f>IFERROR(VLOOKUP(Table_Query_from_QDB_Production___SQL_Server[[#This Row],[step_5_seq]],'Employee Benefit Groups'!#REF!,2,FALSE),"-")</f>
        <v>-</v>
      </c>
      <c r="S3347" t="str">
        <f>IFERROR(VLOOKUP(Table_Query_from_QDB_Production___SQL_Server[[#This Row],[step_6_seq]],'Employee Benefit Groups'!#REF!,2,FALSE),"-")</f>
        <v>-</v>
      </c>
      <c r="T3347">
        <v>4</v>
      </c>
      <c r="U3347" t="str">
        <f>IFERROR(VLOOKUP(Table_Query_from_QDB_Production___SQL_Server[[#This Row],[step_7_seq]],'Employee Benefit Groups'!#REF!,2,FALSE),"-")</f>
        <v>-</v>
      </c>
      <c r="V3347">
        <v>3</v>
      </c>
      <c r="W3347" t="str">
        <f>IFERROR(VLOOKUP(Table_Query_from_QDB_Production___SQL_Server[[#This Row],[step_8_seq]],'Employee Benefit Groups'!#REF!,2,FALSE),"-")</f>
        <v>-</v>
      </c>
      <c r="X3347">
        <v>5</v>
      </c>
      <c r="Y3347" t="str">
        <f>IFERROR(VLOOKUP(Table_Query_from_QDB_Production___SQL_Server[[#This Row],[step_9_seq]],'Employee Benefit Groups'!#REF!,2,FALSE),"-")</f>
        <v>-</v>
      </c>
      <c r="AA3347" s="15"/>
      <c r="AB3347" s="15">
        <f t="shared" si="624"/>
        <v>0</v>
      </c>
      <c r="AC3347" s="11" t="s">
        <v>11502</v>
      </c>
      <c r="AD3347" s="11" t="str">
        <f t="shared" si="625"/>
        <v>-</v>
      </c>
      <c r="AE3347" s="12"/>
      <c r="AF3347" s="12">
        <f t="shared" si="626"/>
        <v>0</v>
      </c>
      <c r="AG3347" s="13" t="s">
        <v>11502</v>
      </c>
      <c r="AH3347" s="13" t="str">
        <f t="shared" si="627"/>
        <v>-</v>
      </c>
      <c r="AI3347" s="14"/>
      <c r="AJ3347" s="14">
        <f t="shared" si="628"/>
        <v>0</v>
      </c>
      <c r="AK3347" s="15" t="s">
        <v>11502</v>
      </c>
      <c r="AL3347" s="15" t="str">
        <f t="shared" si="629"/>
        <v>-</v>
      </c>
      <c r="AM3347" s="12"/>
      <c r="AN3347" s="12">
        <f t="shared" si="630"/>
        <v>0</v>
      </c>
      <c r="AO3347" s="16" t="s">
        <v>11502</v>
      </c>
      <c r="AP3347" s="16" t="str">
        <f t="shared" si="631"/>
        <v>-</v>
      </c>
      <c r="AQ3347" s="12">
        <v>3</v>
      </c>
      <c r="AR3347" s="12">
        <f t="shared" si="632"/>
        <v>4</v>
      </c>
      <c r="AS3347" s="14" t="s">
        <v>11498</v>
      </c>
      <c r="AT3347" s="14" t="str">
        <f t="shared" si="633"/>
        <v>-</v>
      </c>
      <c r="AU3347">
        <v>2</v>
      </c>
      <c r="AV3347" s="15" t="s">
        <v>11497</v>
      </c>
      <c r="AW3347" s="15" t="str">
        <f t="shared" si="634"/>
        <v>-</v>
      </c>
      <c r="AX3347">
        <v>4</v>
      </c>
      <c r="AY3347" s="17" t="s">
        <v>11499</v>
      </c>
      <c r="AZ3347" s="17" t="str">
        <f t="shared" si="635"/>
        <v>-</v>
      </c>
      <c r="BA3347"/>
    </row>
    <row r="3348" spans="1:53" x14ac:dyDescent="0.3">
      <c r="A3348" t="s">
        <v>9678</v>
      </c>
      <c r="B3348" t="s">
        <v>9679</v>
      </c>
      <c r="C3348" t="s">
        <v>9680</v>
      </c>
      <c r="D3348" t="s">
        <v>6906</v>
      </c>
      <c r="E3348" t="str">
        <f>LEFT(Table_Query_from_QDB_Production___SQL_Server[[#This Row],[ttl_class_ttl_outl]],1)</f>
        <v>G</v>
      </c>
      <c r="F3348" t="str">
        <f>UPPER(IFERROR(VLOOKUP(Table_Query_from_QDB_Production___SQL_Server[[#This Row],[cto_osc_code]],'CTO-OSC Table'!$A$2:$B$24,2,FALSE),"Undefined"))</f>
        <v>MAINTENANCE, FABRICATION AND OPERATIONS</v>
      </c>
      <c r="G3348" t="str">
        <f>UPPER(IFERROR(VLOOKUP(Table_Query_from_QDB_Production___SQL_Server[[#This Row],[ttl_class_ttl_outl]],'Title Class Table'!$A$2:$C$146,2,FALSE),"Undefined"))</f>
        <v>TECHNICAL AND OPERATIONS SERVICES</v>
      </c>
      <c r="H3348" t="s">
        <v>11451</v>
      </c>
      <c r="I3348">
        <v>6</v>
      </c>
      <c r="K3348" t="str">
        <f>IFERROR(VLOOKUP(Table_Query_from_QDB_Production___SQL_Server[[#This Row],[step_2_seq]],'Employee Benefit Groups'!#REF!,2,FALSE),"-")</f>
        <v>-</v>
      </c>
      <c r="M3348" t="str">
        <f>IFERROR(VLOOKUP(Table_Query_from_QDB_Production___SQL_Server[[#This Row],[step_4_seq]],'Employee Benefit Groups'!#REF!,2,FALSE),"-")</f>
        <v>-</v>
      </c>
      <c r="O3348" t="str">
        <f>IFERROR(VLOOKUP(Table_Query_from_QDB_Production___SQL_Server[[#This Row],[step_4_seq2]],'Employee Benefit Groups'!#REF!,2,FALSE),"-")</f>
        <v>-</v>
      </c>
      <c r="Q3348" t="str">
        <f>IFERROR(VLOOKUP(Table_Query_from_QDB_Production___SQL_Server[[#This Row],[step_5_seq]],'Employee Benefit Groups'!#REF!,2,FALSE),"-")</f>
        <v>-</v>
      </c>
      <c r="S3348" t="str">
        <f>IFERROR(VLOOKUP(Table_Query_from_QDB_Production___SQL_Server[[#This Row],[step_6_seq]],'Employee Benefit Groups'!#REF!,2,FALSE),"-")</f>
        <v>-</v>
      </c>
      <c r="T3348">
        <v>4</v>
      </c>
      <c r="U3348" t="str">
        <f>IFERROR(VLOOKUP(Table_Query_from_QDB_Production___SQL_Server[[#This Row],[step_7_seq]],'Employee Benefit Groups'!#REF!,2,FALSE),"-")</f>
        <v>-</v>
      </c>
      <c r="V3348">
        <v>3</v>
      </c>
      <c r="W3348" t="str">
        <f>IFERROR(VLOOKUP(Table_Query_from_QDB_Production___SQL_Server[[#This Row],[step_8_seq]],'Employee Benefit Groups'!#REF!,2,FALSE),"-")</f>
        <v>-</v>
      </c>
      <c r="X3348">
        <v>5</v>
      </c>
      <c r="Y3348" t="str">
        <f>IFERROR(VLOOKUP(Table_Query_from_QDB_Production___SQL_Server[[#This Row],[step_9_seq]],'Employee Benefit Groups'!#REF!,2,FALSE),"-")</f>
        <v>-</v>
      </c>
      <c r="AA3348" s="15"/>
      <c r="AB3348" s="15">
        <f t="shared" si="624"/>
        <v>0</v>
      </c>
      <c r="AC3348" s="11" t="s">
        <v>11502</v>
      </c>
      <c r="AD3348" s="11" t="str">
        <f t="shared" si="625"/>
        <v>-</v>
      </c>
      <c r="AE3348" s="12"/>
      <c r="AF3348" s="12">
        <f t="shared" si="626"/>
        <v>0</v>
      </c>
      <c r="AG3348" s="13" t="s">
        <v>11502</v>
      </c>
      <c r="AH3348" s="13" t="str">
        <f t="shared" si="627"/>
        <v>-</v>
      </c>
      <c r="AI3348" s="14"/>
      <c r="AJ3348" s="14">
        <f t="shared" si="628"/>
        <v>0</v>
      </c>
      <c r="AK3348" s="15" t="s">
        <v>11502</v>
      </c>
      <c r="AL3348" s="15" t="str">
        <f t="shared" si="629"/>
        <v>-</v>
      </c>
      <c r="AM3348" s="12"/>
      <c r="AN3348" s="12">
        <f t="shared" si="630"/>
        <v>0</v>
      </c>
      <c r="AO3348" s="16" t="s">
        <v>11502</v>
      </c>
      <c r="AP3348" s="16" t="str">
        <f t="shared" si="631"/>
        <v>-</v>
      </c>
      <c r="AQ3348" s="12">
        <v>3</v>
      </c>
      <c r="AR3348" s="12">
        <f t="shared" si="632"/>
        <v>4</v>
      </c>
      <c r="AS3348" s="14" t="s">
        <v>11498</v>
      </c>
      <c r="AT3348" s="14" t="str">
        <f t="shared" si="633"/>
        <v>-</v>
      </c>
      <c r="AU3348">
        <v>2</v>
      </c>
      <c r="AV3348" s="15" t="s">
        <v>11497</v>
      </c>
      <c r="AW3348" s="15" t="str">
        <f t="shared" si="634"/>
        <v>-</v>
      </c>
      <c r="AX3348">
        <v>4</v>
      </c>
      <c r="AY3348" s="17" t="s">
        <v>11499</v>
      </c>
      <c r="AZ3348" s="17" t="str">
        <f t="shared" si="635"/>
        <v>-</v>
      </c>
      <c r="BA3348"/>
    </row>
    <row r="3349" spans="1:53" x14ac:dyDescent="0.3">
      <c r="A3349" t="s">
        <v>9681</v>
      </c>
      <c r="B3349" t="s">
        <v>9682</v>
      </c>
      <c r="C3349" t="s">
        <v>9683</v>
      </c>
      <c r="D3349" t="s">
        <v>6906</v>
      </c>
      <c r="E3349" t="str">
        <f>LEFT(Table_Query_from_QDB_Production___SQL_Server[[#This Row],[ttl_class_ttl_outl]],1)</f>
        <v>G</v>
      </c>
      <c r="F3349" t="str">
        <f>UPPER(IFERROR(VLOOKUP(Table_Query_from_QDB_Production___SQL_Server[[#This Row],[cto_osc_code]],'CTO-OSC Table'!$A$2:$B$24,2,FALSE),"Undefined"))</f>
        <v>MAINTENANCE, FABRICATION AND OPERATIONS</v>
      </c>
      <c r="G3349" t="str">
        <f>UPPER(IFERROR(VLOOKUP(Table_Query_from_QDB_Production___SQL_Server[[#This Row],[ttl_class_ttl_outl]],'Title Class Table'!$A$2:$C$146,2,FALSE),"Undefined"))</f>
        <v>TECHNICAL AND OPERATIONS SERVICES</v>
      </c>
      <c r="H3349" t="s">
        <v>11451</v>
      </c>
      <c r="I3349">
        <v>6</v>
      </c>
      <c r="K3349" t="str">
        <f>IFERROR(VLOOKUP(Table_Query_from_QDB_Production___SQL_Server[[#This Row],[step_2_seq]],'Employee Benefit Groups'!#REF!,2,FALSE),"-")</f>
        <v>-</v>
      </c>
      <c r="M3349" t="str">
        <f>IFERROR(VLOOKUP(Table_Query_from_QDB_Production___SQL_Server[[#This Row],[step_4_seq]],'Employee Benefit Groups'!#REF!,2,FALSE),"-")</f>
        <v>-</v>
      </c>
      <c r="O3349" t="str">
        <f>IFERROR(VLOOKUP(Table_Query_from_QDB_Production___SQL_Server[[#This Row],[step_4_seq2]],'Employee Benefit Groups'!#REF!,2,FALSE),"-")</f>
        <v>-</v>
      </c>
      <c r="Q3349" t="str">
        <f>IFERROR(VLOOKUP(Table_Query_from_QDB_Production___SQL_Server[[#This Row],[step_5_seq]],'Employee Benefit Groups'!#REF!,2,FALSE),"-")</f>
        <v>-</v>
      </c>
      <c r="S3349" t="str">
        <f>IFERROR(VLOOKUP(Table_Query_from_QDB_Production___SQL_Server[[#This Row],[step_6_seq]],'Employee Benefit Groups'!#REF!,2,FALSE),"-")</f>
        <v>-</v>
      </c>
      <c r="T3349">
        <v>4</v>
      </c>
      <c r="U3349" t="str">
        <f>IFERROR(VLOOKUP(Table_Query_from_QDB_Production___SQL_Server[[#This Row],[step_7_seq]],'Employee Benefit Groups'!#REF!,2,FALSE),"-")</f>
        <v>-</v>
      </c>
      <c r="V3349">
        <v>3</v>
      </c>
      <c r="W3349" t="str">
        <f>IFERROR(VLOOKUP(Table_Query_from_QDB_Production___SQL_Server[[#This Row],[step_8_seq]],'Employee Benefit Groups'!#REF!,2,FALSE),"-")</f>
        <v>-</v>
      </c>
      <c r="X3349">
        <v>5</v>
      </c>
      <c r="Y3349" t="str">
        <f>IFERROR(VLOOKUP(Table_Query_from_QDB_Production___SQL_Server[[#This Row],[step_9_seq]],'Employee Benefit Groups'!#REF!,2,FALSE),"-")</f>
        <v>-</v>
      </c>
      <c r="AA3349" s="15"/>
      <c r="AB3349" s="15">
        <f t="shared" si="624"/>
        <v>0</v>
      </c>
      <c r="AC3349" s="11" t="s">
        <v>11502</v>
      </c>
      <c r="AD3349" s="11" t="str">
        <f t="shared" si="625"/>
        <v>-</v>
      </c>
      <c r="AE3349" s="12"/>
      <c r="AF3349" s="12">
        <f t="shared" si="626"/>
        <v>0</v>
      </c>
      <c r="AG3349" s="13" t="s">
        <v>11502</v>
      </c>
      <c r="AH3349" s="13" t="str">
        <f t="shared" si="627"/>
        <v>-</v>
      </c>
      <c r="AI3349" s="14"/>
      <c r="AJ3349" s="14">
        <f t="shared" si="628"/>
        <v>0</v>
      </c>
      <c r="AK3349" s="15" t="s">
        <v>11502</v>
      </c>
      <c r="AL3349" s="15" t="str">
        <f t="shared" si="629"/>
        <v>-</v>
      </c>
      <c r="AM3349" s="12"/>
      <c r="AN3349" s="12">
        <f t="shared" si="630"/>
        <v>0</v>
      </c>
      <c r="AO3349" s="16" t="s">
        <v>11502</v>
      </c>
      <c r="AP3349" s="16" t="str">
        <f t="shared" si="631"/>
        <v>-</v>
      </c>
      <c r="AQ3349" s="12">
        <v>3</v>
      </c>
      <c r="AR3349" s="12">
        <f t="shared" si="632"/>
        <v>4</v>
      </c>
      <c r="AS3349" s="14" t="s">
        <v>11498</v>
      </c>
      <c r="AT3349" s="14" t="str">
        <f t="shared" si="633"/>
        <v>-</v>
      </c>
      <c r="AU3349">
        <v>2</v>
      </c>
      <c r="AV3349" s="15" t="s">
        <v>11497</v>
      </c>
      <c r="AW3349" s="15" t="str">
        <f t="shared" si="634"/>
        <v>-</v>
      </c>
      <c r="AX3349">
        <v>4</v>
      </c>
      <c r="AY3349" s="17" t="s">
        <v>11499</v>
      </c>
      <c r="AZ3349" s="17" t="str">
        <f t="shared" si="635"/>
        <v>-</v>
      </c>
      <c r="BA3349"/>
    </row>
    <row r="3350" spans="1:53" x14ac:dyDescent="0.3">
      <c r="A3350" t="s">
        <v>9684</v>
      </c>
      <c r="B3350" t="s">
        <v>9685</v>
      </c>
      <c r="C3350" t="s">
        <v>9686</v>
      </c>
      <c r="D3350" t="s">
        <v>6906</v>
      </c>
      <c r="E3350" t="str">
        <f>LEFT(Table_Query_from_QDB_Production___SQL_Server[[#This Row],[ttl_class_ttl_outl]],1)</f>
        <v>G</v>
      </c>
      <c r="F3350" t="str">
        <f>UPPER(IFERROR(VLOOKUP(Table_Query_from_QDB_Production___SQL_Server[[#This Row],[cto_osc_code]],'CTO-OSC Table'!$A$2:$B$24,2,FALSE),"Undefined"))</f>
        <v>MAINTENANCE, FABRICATION AND OPERATIONS</v>
      </c>
      <c r="G3350" t="str">
        <f>UPPER(IFERROR(VLOOKUP(Table_Query_from_QDB_Production___SQL_Server[[#This Row],[ttl_class_ttl_outl]],'Title Class Table'!$A$2:$C$146,2,FALSE),"Undefined"))</f>
        <v>TECHNICAL AND OPERATIONS SERVICES</v>
      </c>
      <c r="H3350" t="s">
        <v>11451</v>
      </c>
      <c r="I3350">
        <v>6</v>
      </c>
      <c r="K3350" t="str">
        <f>IFERROR(VLOOKUP(Table_Query_from_QDB_Production___SQL_Server[[#This Row],[step_2_seq]],'Employee Benefit Groups'!#REF!,2,FALSE),"-")</f>
        <v>-</v>
      </c>
      <c r="M3350" t="str">
        <f>IFERROR(VLOOKUP(Table_Query_from_QDB_Production___SQL_Server[[#This Row],[step_4_seq]],'Employee Benefit Groups'!#REF!,2,FALSE),"-")</f>
        <v>-</v>
      </c>
      <c r="O3350" t="str">
        <f>IFERROR(VLOOKUP(Table_Query_from_QDB_Production___SQL_Server[[#This Row],[step_4_seq2]],'Employee Benefit Groups'!#REF!,2,FALSE),"-")</f>
        <v>-</v>
      </c>
      <c r="Q3350" t="str">
        <f>IFERROR(VLOOKUP(Table_Query_from_QDB_Production___SQL_Server[[#This Row],[step_5_seq]],'Employee Benefit Groups'!#REF!,2,FALSE),"-")</f>
        <v>-</v>
      </c>
      <c r="S3350" t="str">
        <f>IFERROR(VLOOKUP(Table_Query_from_QDB_Production___SQL_Server[[#This Row],[step_6_seq]],'Employee Benefit Groups'!#REF!,2,FALSE),"-")</f>
        <v>-</v>
      </c>
      <c r="T3350">
        <v>4</v>
      </c>
      <c r="U3350" t="str">
        <f>IFERROR(VLOOKUP(Table_Query_from_QDB_Production___SQL_Server[[#This Row],[step_7_seq]],'Employee Benefit Groups'!#REF!,2,FALSE),"-")</f>
        <v>-</v>
      </c>
      <c r="V3350">
        <v>3</v>
      </c>
      <c r="W3350" t="str">
        <f>IFERROR(VLOOKUP(Table_Query_from_QDB_Production___SQL_Server[[#This Row],[step_8_seq]],'Employee Benefit Groups'!#REF!,2,FALSE),"-")</f>
        <v>-</v>
      </c>
      <c r="X3350">
        <v>5</v>
      </c>
      <c r="Y3350" t="str">
        <f>IFERROR(VLOOKUP(Table_Query_from_QDB_Production___SQL_Server[[#This Row],[step_9_seq]],'Employee Benefit Groups'!#REF!,2,FALSE),"-")</f>
        <v>-</v>
      </c>
      <c r="AA3350" s="15"/>
      <c r="AB3350" s="15">
        <f t="shared" si="624"/>
        <v>0</v>
      </c>
      <c r="AC3350" s="11" t="s">
        <v>11502</v>
      </c>
      <c r="AD3350" s="11" t="str">
        <f t="shared" si="625"/>
        <v>-</v>
      </c>
      <c r="AE3350" s="12"/>
      <c r="AF3350" s="12">
        <f t="shared" si="626"/>
        <v>0</v>
      </c>
      <c r="AG3350" s="13" t="s">
        <v>11502</v>
      </c>
      <c r="AH3350" s="13" t="str">
        <f t="shared" si="627"/>
        <v>-</v>
      </c>
      <c r="AI3350" s="14"/>
      <c r="AJ3350" s="14">
        <f t="shared" si="628"/>
        <v>0</v>
      </c>
      <c r="AK3350" s="15" t="s">
        <v>11502</v>
      </c>
      <c r="AL3350" s="15" t="str">
        <f t="shared" si="629"/>
        <v>-</v>
      </c>
      <c r="AM3350" s="12"/>
      <c r="AN3350" s="12">
        <f t="shared" si="630"/>
        <v>0</v>
      </c>
      <c r="AO3350" s="16" t="s">
        <v>11502</v>
      </c>
      <c r="AP3350" s="16" t="str">
        <f t="shared" si="631"/>
        <v>-</v>
      </c>
      <c r="AQ3350" s="12">
        <v>3</v>
      </c>
      <c r="AR3350" s="12">
        <f t="shared" si="632"/>
        <v>4</v>
      </c>
      <c r="AS3350" s="14" t="s">
        <v>11498</v>
      </c>
      <c r="AT3350" s="14" t="str">
        <f t="shared" si="633"/>
        <v>-</v>
      </c>
      <c r="AU3350">
        <v>2</v>
      </c>
      <c r="AV3350" s="15" t="s">
        <v>11497</v>
      </c>
      <c r="AW3350" s="15" t="str">
        <f t="shared" si="634"/>
        <v>-</v>
      </c>
      <c r="AX3350">
        <v>4</v>
      </c>
      <c r="AY3350" s="17" t="s">
        <v>11499</v>
      </c>
      <c r="AZ3350" s="17" t="str">
        <f t="shared" si="635"/>
        <v>-</v>
      </c>
      <c r="BA3350"/>
    </row>
    <row r="3351" spans="1:53" x14ac:dyDescent="0.3">
      <c r="A3351" t="s">
        <v>9687</v>
      </c>
      <c r="B3351" t="s">
        <v>9688</v>
      </c>
      <c r="C3351" t="s">
        <v>9689</v>
      </c>
      <c r="D3351" t="s">
        <v>1398</v>
      </c>
      <c r="E3351" t="str">
        <f>LEFT(Table_Query_from_QDB_Production___SQL_Server[[#This Row],[ttl_class_ttl_outl]],1)</f>
        <v>F</v>
      </c>
      <c r="F3351" t="str">
        <f>UPPER(IFERROR(VLOOKUP(Table_Query_from_QDB_Production___SQL_Server[[#This Row],[cto_osc_code]],'CTO-OSC Table'!$A$2:$B$24,2,FALSE),"Undefined"))</f>
        <v>FISCAL, MANAGEMENT AND STAFF SERVICES</v>
      </c>
      <c r="G3351" t="str">
        <f>UPPER(IFERROR(VLOOKUP(Table_Query_from_QDB_Production___SQL_Server[[#This Row],[ttl_class_ttl_outl]],'Title Class Table'!$A$2:$C$146,2,FALSE),"Undefined"))</f>
        <v>COMPUTER PROGRAMMING AND ANALYSIS</v>
      </c>
      <c r="H3351" t="s">
        <v>11451</v>
      </c>
      <c r="I3351">
        <v>6</v>
      </c>
      <c r="K3351" t="str">
        <f>IFERROR(VLOOKUP(Table_Query_from_QDB_Production___SQL_Server[[#This Row],[step_2_seq]],'Employee Benefit Groups'!#REF!,2,FALSE),"-")</f>
        <v>-</v>
      </c>
      <c r="M3351" t="str">
        <f>IFERROR(VLOOKUP(Table_Query_from_QDB_Production___SQL_Server[[#This Row],[step_4_seq]],'Employee Benefit Groups'!#REF!,2,FALSE),"-")</f>
        <v>-</v>
      </c>
      <c r="O3351" t="str">
        <f>IFERROR(VLOOKUP(Table_Query_from_QDB_Production___SQL_Server[[#This Row],[step_4_seq2]],'Employee Benefit Groups'!#REF!,2,FALSE),"-")</f>
        <v>-</v>
      </c>
      <c r="Q3351" t="str">
        <f>IFERROR(VLOOKUP(Table_Query_from_QDB_Production___SQL_Server[[#This Row],[step_5_seq]],'Employee Benefit Groups'!#REF!,2,FALSE),"-")</f>
        <v>-</v>
      </c>
      <c r="S3351" t="str">
        <f>IFERROR(VLOOKUP(Table_Query_from_QDB_Production___SQL_Server[[#This Row],[step_6_seq]],'Employee Benefit Groups'!#REF!,2,FALSE),"-")</f>
        <v>-</v>
      </c>
      <c r="T3351">
        <v>4</v>
      </c>
      <c r="U3351" t="str">
        <f>IFERROR(VLOOKUP(Table_Query_from_QDB_Production___SQL_Server[[#This Row],[step_7_seq]],'Employee Benefit Groups'!#REF!,2,FALSE),"-")</f>
        <v>-</v>
      </c>
      <c r="V3351">
        <v>3</v>
      </c>
      <c r="W3351" t="str">
        <f>IFERROR(VLOOKUP(Table_Query_from_QDB_Production___SQL_Server[[#This Row],[step_8_seq]],'Employee Benefit Groups'!#REF!,2,FALSE),"-")</f>
        <v>-</v>
      </c>
      <c r="X3351">
        <v>5</v>
      </c>
      <c r="Y3351" t="str">
        <f>IFERROR(VLOOKUP(Table_Query_from_QDB_Production___SQL_Server[[#This Row],[step_9_seq]],'Employee Benefit Groups'!#REF!,2,FALSE),"-")</f>
        <v>-</v>
      </c>
      <c r="AA3351" s="15"/>
      <c r="AB3351" s="15">
        <f t="shared" si="624"/>
        <v>0</v>
      </c>
      <c r="AC3351" s="11" t="s">
        <v>11502</v>
      </c>
      <c r="AD3351" s="11" t="str">
        <f t="shared" si="625"/>
        <v>-</v>
      </c>
      <c r="AE3351" s="12"/>
      <c r="AF3351" s="12">
        <f t="shared" si="626"/>
        <v>0</v>
      </c>
      <c r="AG3351" s="13" t="s">
        <v>11502</v>
      </c>
      <c r="AH3351" s="13" t="str">
        <f t="shared" si="627"/>
        <v>-</v>
      </c>
      <c r="AI3351" s="14"/>
      <c r="AJ3351" s="14">
        <f t="shared" si="628"/>
        <v>0</v>
      </c>
      <c r="AK3351" s="15" t="s">
        <v>11502</v>
      </c>
      <c r="AL3351" s="15" t="str">
        <f t="shared" si="629"/>
        <v>-</v>
      </c>
      <c r="AM3351" s="12"/>
      <c r="AN3351" s="12">
        <f t="shared" si="630"/>
        <v>0</v>
      </c>
      <c r="AO3351" s="16" t="s">
        <v>11502</v>
      </c>
      <c r="AP3351" s="16" t="str">
        <f t="shared" si="631"/>
        <v>-</v>
      </c>
      <c r="AQ3351" s="12">
        <v>3</v>
      </c>
      <c r="AR3351" s="12">
        <f t="shared" si="632"/>
        <v>4</v>
      </c>
      <c r="AS3351" s="14" t="s">
        <v>11498</v>
      </c>
      <c r="AT3351" s="14" t="str">
        <f t="shared" si="633"/>
        <v>-</v>
      </c>
      <c r="AU3351">
        <v>2</v>
      </c>
      <c r="AV3351" s="15" t="s">
        <v>11497</v>
      </c>
      <c r="AW3351" s="15" t="str">
        <f t="shared" si="634"/>
        <v>-</v>
      </c>
      <c r="AX3351">
        <v>4</v>
      </c>
      <c r="AY3351" s="17" t="s">
        <v>11499</v>
      </c>
      <c r="AZ3351" s="17" t="str">
        <f t="shared" si="635"/>
        <v>-</v>
      </c>
      <c r="BA3351"/>
    </row>
    <row r="3352" spans="1:53" x14ac:dyDescent="0.3">
      <c r="A3352" t="s">
        <v>9690</v>
      </c>
      <c r="B3352" t="s">
        <v>9691</v>
      </c>
      <c r="C3352" t="s">
        <v>9692</v>
      </c>
      <c r="D3352" t="s">
        <v>1398</v>
      </c>
      <c r="E3352" t="str">
        <f>LEFT(Table_Query_from_QDB_Production___SQL_Server[[#This Row],[ttl_class_ttl_outl]],1)</f>
        <v>F</v>
      </c>
      <c r="F3352" t="str">
        <f>UPPER(IFERROR(VLOOKUP(Table_Query_from_QDB_Production___SQL_Server[[#This Row],[cto_osc_code]],'CTO-OSC Table'!$A$2:$B$24,2,FALSE),"Undefined"))</f>
        <v>FISCAL, MANAGEMENT AND STAFF SERVICES</v>
      </c>
      <c r="G3352" t="str">
        <f>UPPER(IFERROR(VLOOKUP(Table_Query_from_QDB_Production___SQL_Server[[#This Row],[ttl_class_ttl_outl]],'Title Class Table'!$A$2:$C$146,2,FALSE),"Undefined"))</f>
        <v>COMPUTER PROGRAMMING AND ANALYSIS</v>
      </c>
      <c r="H3352" t="s">
        <v>11451</v>
      </c>
      <c r="I3352">
        <v>6</v>
      </c>
      <c r="K3352" t="str">
        <f>IFERROR(VLOOKUP(Table_Query_from_QDB_Production___SQL_Server[[#This Row],[step_2_seq]],'Employee Benefit Groups'!#REF!,2,FALSE),"-")</f>
        <v>-</v>
      </c>
      <c r="M3352" t="str">
        <f>IFERROR(VLOOKUP(Table_Query_from_QDB_Production___SQL_Server[[#This Row],[step_4_seq]],'Employee Benefit Groups'!#REF!,2,FALSE),"-")</f>
        <v>-</v>
      </c>
      <c r="O3352" t="str">
        <f>IFERROR(VLOOKUP(Table_Query_from_QDB_Production___SQL_Server[[#This Row],[step_4_seq2]],'Employee Benefit Groups'!#REF!,2,FALSE),"-")</f>
        <v>-</v>
      </c>
      <c r="Q3352" t="str">
        <f>IFERROR(VLOOKUP(Table_Query_from_QDB_Production___SQL_Server[[#This Row],[step_5_seq]],'Employee Benefit Groups'!#REF!,2,FALSE),"-")</f>
        <v>-</v>
      </c>
      <c r="S3352" t="str">
        <f>IFERROR(VLOOKUP(Table_Query_from_QDB_Production___SQL_Server[[#This Row],[step_6_seq]],'Employee Benefit Groups'!#REF!,2,FALSE),"-")</f>
        <v>-</v>
      </c>
      <c r="T3352">
        <v>4</v>
      </c>
      <c r="U3352" t="str">
        <f>IFERROR(VLOOKUP(Table_Query_from_QDB_Production___SQL_Server[[#This Row],[step_7_seq]],'Employee Benefit Groups'!#REF!,2,FALSE),"-")</f>
        <v>-</v>
      </c>
      <c r="V3352">
        <v>3</v>
      </c>
      <c r="W3352" t="str">
        <f>IFERROR(VLOOKUP(Table_Query_from_QDB_Production___SQL_Server[[#This Row],[step_8_seq]],'Employee Benefit Groups'!#REF!,2,FALSE),"-")</f>
        <v>-</v>
      </c>
      <c r="X3352">
        <v>5</v>
      </c>
      <c r="Y3352" t="str">
        <f>IFERROR(VLOOKUP(Table_Query_from_QDB_Production___SQL_Server[[#This Row],[step_9_seq]],'Employee Benefit Groups'!#REF!,2,FALSE),"-")</f>
        <v>-</v>
      </c>
      <c r="AA3352" s="15"/>
      <c r="AB3352" s="15">
        <f t="shared" si="624"/>
        <v>0</v>
      </c>
      <c r="AC3352" s="11" t="s">
        <v>11502</v>
      </c>
      <c r="AD3352" s="11" t="str">
        <f t="shared" si="625"/>
        <v>-</v>
      </c>
      <c r="AE3352" s="12"/>
      <c r="AF3352" s="12">
        <f t="shared" si="626"/>
        <v>0</v>
      </c>
      <c r="AG3352" s="13" t="s">
        <v>11502</v>
      </c>
      <c r="AH3352" s="13" t="str">
        <f t="shared" si="627"/>
        <v>-</v>
      </c>
      <c r="AI3352" s="14"/>
      <c r="AJ3352" s="14">
        <f t="shared" si="628"/>
        <v>0</v>
      </c>
      <c r="AK3352" s="15" t="s">
        <v>11502</v>
      </c>
      <c r="AL3352" s="15" t="str">
        <f t="shared" si="629"/>
        <v>-</v>
      </c>
      <c r="AM3352" s="12"/>
      <c r="AN3352" s="12">
        <f t="shared" si="630"/>
        <v>0</v>
      </c>
      <c r="AO3352" s="16" t="s">
        <v>11502</v>
      </c>
      <c r="AP3352" s="16" t="str">
        <f t="shared" si="631"/>
        <v>-</v>
      </c>
      <c r="AQ3352" s="12">
        <v>3</v>
      </c>
      <c r="AR3352" s="12">
        <f t="shared" si="632"/>
        <v>4</v>
      </c>
      <c r="AS3352" s="14" t="s">
        <v>11498</v>
      </c>
      <c r="AT3352" s="14" t="str">
        <f t="shared" si="633"/>
        <v>-</v>
      </c>
      <c r="AU3352">
        <v>2</v>
      </c>
      <c r="AV3352" s="15" t="s">
        <v>11497</v>
      </c>
      <c r="AW3352" s="15" t="str">
        <f t="shared" si="634"/>
        <v>-</v>
      </c>
      <c r="AX3352">
        <v>4</v>
      </c>
      <c r="AY3352" s="17" t="s">
        <v>11499</v>
      </c>
      <c r="AZ3352" s="17" t="str">
        <f t="shared" si="635"/>
        <v>-</v>
      </c>
      <c r="BA3352"/>
    </row>
    <row r="3353" spans="1:53" x14ac:dyDescent="0.3">
      <c r="A3353" t="s">
        <v>9693</v>
      </c>
      <c r="B3353" t="s">
        <v>9694</v>
      </c>
      <c r="C3353" t="s">
        <v>9695</v>
      </c>
      <c r="D3353" t="s">
        <v>1398</v>
      </c>
      <c r="E3353" t="str">
        <f>LEFT(Table_Query_from_QDB_Production___SQL_Server[[#This Row],[ttl_class_ttl_outl]],1)</f>
        <v>F</v>
      </c>
      <c r="F3353" t="str">
        <f>UPPER(IFERROR(VLOOKUP(Table_Query_from_QDB_Production___SQL_Server[[#This Row],[cto_osc_code]],'CTO-OSC Table'!$A$2:$B$24,2,FALSE),"Undefined"))</f>
        <v>FISCAL, MANAGEMENT AND STAFF SERVICES</v>
      </c>
      <c r="G3353" t="str">
        <f>UPPER(IFERROR(VLOOKUP(Table_Query_from_QDB_Production___SQL_Server[[#This Row],[ttl_class_ttl_outl]],'Title Class Table'!$A$2:$C$146,2,FALSE),"Undefined"))</f>
        <v>COMPUTER PROGRAMMING AND ANALYSIS</v>
      </c>
      <c r="H3353" t="s">
        <v>11451</v>
      </c>
      <c r="I3353">
        <v>6</v>
      </c>
      <c r="K3353" t="str">
        <f>IFERROR(VLOOKUP(Table_Query_from_QDB_Production___SQL_Server[[#This Row],[step_2_seq]],'Employee Benefit Groups'!#REF!,2,FALSE),"-")</f>
        <v>-</v>
      </c>
      <c r="M3353" t="str">
        <f>IFERROR(VLOOKUP(Table_Query_from_QDB_Production___SQL_Server[[#This Row],[step_4_seq]],'Employee Benefit Groups'!#REF!,2,FALSE),"-")</f>
        <v>-</v>
      </c>
      <c r="O3353" t="str">
        <f>IFERROR(VLOOKUP(Table_Query_from_QDB_Production___SQL_Server[[#This Row],[step_4_seq2]],'Employee Benefit Groups'!#REF!,2,FALSE),"-")</f>
        <v>-</v>
      </c>
      <c r="Q3353" t="str">
        <f>IFERROR(VLOOKUP(Table_Query_from_QDB_Production___SQL_Server[[#This Row],[step_5_seq]],'Employee Benefit Groups'!#REF!,2,FALSE),"-")</f>
        <v>-</v>
      </c>
      <c r="S3353" t="str">
        <f>IFERROR(VLOOKUP(Table_Query_from_QDB_Production___SQL_Server[[#This Row],[step_6_seq]],'Employee Benefit Groups'!#REF!,2,FALSE),"-")</f>
        <v>-</v>
      </c>
      <c r="T3353">
        <v>4</v>
      </c>
      <c r="U3353" t="str">
        <f>IFERROR(VLOOKUP(Table_Query_from_QDB_Production___SQL_Server[[#This Row],[step_7_seq]],'Employee Benefit Groups'!#REF!,2,FALSE),"-")</f>
        <v>-</v>
      </c>
      <c r="V3353">
        <v>3</v>
      </c>
      <c r="W3353" t="str">
        <f>IFERROR(VLOOKUP(Table_Query_from_QDB_Production___SQL_Server[[#This Row],[step_8_seq]],'Employee Benefit Groups'!#REF!,2,FALSE),"-")</f>
        <v>-</v>
      </c>
      <c r="X3353">
        <v>5</v>
      </c>
      <c r="Y3353" t="str">
        <f>IFERROR(VLOOKUP(Table_Query_from_QDB_Production___SQL_Server[[#This Row],[step_9_seq]],'Employee Benefit Groups'!#REF!,2,FALSE),"-")</f>
        <v>-</v>
      </c>
      <c r="AA3353" s="15"/>
      <c r="AB3353" s="15">
        <f t="shared" si="624"/>
        <v>0</v>
      </c>
      <c r="AC3353" s="11" t="s">
        <v>11502</v>
      </c>
      <c r="AD3353" s="11" t="str">
        <f t="shared" si="625"/>
        <v>-</v>
      </c>
      <c r="AE3353" s="12"/>
      <c r="AF3353" s="12">
        <f t="shared" si="626"/>
        <v>0</v>
      </c>
      <c r="AG3353" s="13" t="s">
        <v>11502</v>
      </c>
      <c r="AH3353" s="13" t="str">
        <f t="shared" si="627"/>
        <v>-</v>
      </c>
      <c r="AI3353" s="14"/>
      <c r="AJ3353" s="14">
        <f t="shared" si="628"/>
        <v>0</v>
      </c>
      <c r="AK3353" s="15" t="s">
        <v>11502</v>
      </c>
      <c r="AL3353" s="15" t="str">
        <f t="shared" si="629"/>
        <v>-</v>
      </c>
      <c r="AM3353" s="12"/>
      <c r="AN3353" s="12">
        <f t="shared" si="630"/>
        <v>0</v>
      </c>
      <c r="AO3353" s="16" t="s">
        <v>11502</v>
      </c>
      <c r="AP3353" s="16" t="str">
        <f t="shared" si="631"/>
        <v>-</v>
      </c>
      <c r="AQ3353" s="12">
        <v>3</v>
      </c>
      <c r="AR3353" s="12">
        <f t="shared" si="632"/>
        <v>4</v>
      </c>
      <c r="AS3353" s="14" t="s">
        <v>11498</v>
      </c>
      <c r="AT3353" s="14" t="str">
        <f t="shared" si="633"/>
        <v>-</v>
      </c>
      <c r="AU3353">
        <v>2</v>
      </c>
      <c r="AV3353" s="15" t="s">
        <v>11497</v>
      </c>
      <c r="AW3353" s="15" t="str">
        <f t="shared" si="634"/>
        <v>-</v>
      </c>
      <c r="AX3353">
        <v>4</v>
      </c>
      <c r="AY3353" s="17" t="s">
        <v>11499</v>
      </c>
      <c r="AZ3353" s="17" t="str">
        <f t="shared" si="635"/>
        <v>-</v>
      </c>
      <c r="BA3353"/>
    </row>
    <row r="3354" spans="1:53" x14ac:dyDescent="0.3">
      <c r="A3354" t="s">
        <v>9696</v>
      </c>
      <c r="B3354" t="s">
        <v>9697</v>
      </c>
      <c r="C3354" t="s">
        <v>9698</v>
      </c>
      <c r="D3354" t="s">
        <v>526</v>
      </c>
      <c r="E3354" t="str">
        <f>LEFT(Table_Query_from_QDB_Production___SQL_Server[[#This Row],[ttl_class_ttl_outl]],1)</f>
        <v>F</v>
      </c>
      <c r="F3354" t="str">
        <f>UPPER(IFERROR(VLOOKUP(Table_Query_from_QDB_Production___SQL_Server[[#This Row],[cto_osc_code]],'CTO-OSC Table'!$A$2:$B$24,2,FALSE),"Undefined"))</f>
        <v>FISCAL, MANAGEMENT AND STAFF SERVICES</v>
      </c>
      <c r="G3354" t="str">
        <f>UPPER(IFERROR(VLOOKUP(Table_Query_from_QDB_Production___SQL_Server[[#This Row],[ttl_class_ttl_outl]],'Title Class Table'!$A$2:$C$146,2,FALSE),"Undefined"))</f>
        <v>ADMINISTRATIVE, BUDGET AND PERSONNEL ANALYSIS</v>
      </c>
      <c r="H3354" t="s">
        <v>11451</v>
      </c>
      <c r="I3354">
        <v>6</v>
      </c>
      <c r="K3354" t="str">
        <f>IFERROR(VLOOKUP(Table_Query_from_QDB_Production___SQL_Server[[#This Row],[step_2_seq]],'Employee Benefit Groups'!#REF!,2,FALSE),"-")</f>
        <v>-</v>
      </c>
      <c r="M3354" t="str">
        <f>IFERROR(VLOOKUP(Table_Query_from_QDB_Production___SQL_Server[[#This Row],[step_4_seq]],'Employee Benefit Groups'!#REF!,2,FALSE),"-")</f>
        <v>-</v>
      </c>
      <c r="O3354" t="str">
        <f>IFERROR(VLOOKUP(Table_Query_from_QDB_Production___SQL_Server[[#This Row],[step_4_seq2]],'Employee Benefit Groups'!#REF!,2,FALSE),"-")</f>
        <v>-</v>
      </c>
      <c r="Q3354" t="str">
        <f>IFERROR(VLOOKUP(Table_Query_from_QDB_Production___SQL_Server[[#This Row],[step_5_seq]],'Employee Benefit Groups'!#REF!,2,FALSE),"-")</f>
        <v>-</v>
      </c>
      <c r="S3354" t="str">
        <f>IFERROR(VLOOKUP(Table_Query_from_QDB_Production___SQL_Server[[#This Row],[step_6_seq]],'Employee Benefit Groups'!#REF!,2,FALSE),"-")</f>
        <v>-</v>
      </c>
      <c r="T3354">
        <v>4</v>
      </c>
      <c r="U3354" t="str">
        <f>IFERROR(VLOOKUP(Table_Query_from_QDB_Production___SQL_Server[[#This Row],[step_7_seq]],'Employee Benefit Groups'!#REF!,2,FALSE),"-")</f>
        <v>-</v>
      </c>
      <c r="V3354">
        <v>3</v>
      </c>
      <c r="W3354" t="str">
        <f>IFERROR(VLOOKUP(Table_Query_from_QDB_Production___SQL_Server[[#This Row],[step_8_seq]],'Employee Benefit Groups'!#REF!,2,FALSE),"-")</f>
        <v>-</v>
      </c>
      <c r="X3354">
        <v>5</v>
      </c>
      <c r="Y3354" t="str">
        <f>IFERROR(VLOOKUP(Table_Query_from_QDB_Production___SQL_Server[[#This Row],[step_9_seq]],'Employee Benefit Groups'!#REF!,2,FALSE),"-")</f>
        <v>-</v>
      </c>
      <c r="AA3354" s="15"/>
      <c r="AB3354" s="15">
        <f t="shared" si="624"/>
        <v>0</v>
      </c>
      <c r="AC3354" s="11" t="s">
        <v>11502</v>
      </c>
      <c r="AD3354" s="11" t="str">
        <f t="shared" si="625"/>
        <v>-</v>
      </c>
      <c r="AE3354" s="12"/>
      <c r="AF3354" s="12">
        <f t="shared" si="626"/>
        <v>0</v>
      </c>
      <c r="AG3354" s="13" t="s">
        <v>11502</v>
      </c>
      <c r="AH3354" s="13" t="str">
        <f t="shared" si="627"/>
        <v>-</v>
      </c>
      <c r="AI3354" s="14"/>
      <c r="AJ3354" s="14">
        <f t="shared" si="628"/>
        <v>0</v>
      </c>
      <c r="AK3354" s="15" t="s">
        <v>11502</v>
      </c>
      <c r="AL3354" s="15" t="str">
        <f t="shared" si="629"/>
        <v>-</v>
      </c>
      <c r="AM3354" s="12"/>
      <c r="AN3354" s="12">
        <f t="shared" si="630"/>
        <v>0</v>
      </c>
      <c r="AO3354" s="16" t="s">
        <v>11502</v>
      </c>
      <c r="AP3354" s="16" t="str">
        <f t="shared" si="631"/>
        <v>-</v>
      </c>
      <c r="AQ3354" s="12">
        <v>3</v>
      </c>
      <c r="AR3354" s="12">
        <f t="shared" si="632"/>
        <v>4</v>
      </c>
      <c r="AS3354" s="14" t="s">
        <v>11498</v>
      </c>
      <c r="AT3354" s="14" t="str">
        <f t="shared" si="633"/>
        <v>-</v>
      </c>
      <c r="AU3354">
        <v>2</v>
      </c>
      <c r="AV3354" s="15" t="s">
        <v>11497</v>
      </c>
      <c r="AW3354" s="15" t="str">
        <f t="shared" si="634"/>
        <v>-</v>
      </c>
      <c r="AX3354">
        <v>4</v>
      </c>
      <c r="AY3354" s="17" t="s">
        <v>11499</v>
      </c>
      <c r="AZ3354" s="17" t="str">
        <f t="shared" si="635"/>
        <v>-</v>
      </c>
      <c r="BA3354"/>
    </row>
    <row r="3355" spans="1:53" x14ac:dyDescent="0.3">
      <c r="A3355" t="s">
        <v>9699</v>
      </c>
      <c r="B3355" t="s">
        <v>9700</v>
      </c>
      <c r="C3355" t="s">
        <v>9701</v>
      </c>
      <c r="D3355" t="s">
        <v>526</v>
      </c>
      <c r="E3355" t="str">
        <f>LEFT(Table_Query_from_QDB_Production___SQL_Server[[#This Row],[ttl_class_ttl_outl]],1)</f>
        <v>F</v>
      </c>
      <c r="F3355" t="str">
        <f>UPPER(IFERROR(VLOOKUP(Table_Query_from_QDB_Production___SQL_Server[[#This Row],[cto_osc_code]],'CTO-OSC Table'!$A$2:$B$24,2,FALSE),"Undefined"))</f>
        <v>FISCAL, MANAGEMENT AND STAFF SERVICES</v>
      </c>
      <c r="G3355" t="str">
        <f>UPPER(IFERROR(VLOOKUP(Table_Query_from_QDB_Production___SQL_Server[[#This Row],[ttl_class_ttl_outl]],'Title Class Table'!$A$2:$C$146,2,FALSE),"Undefined"))</f>
        <v>ADMINISTRATIVE, BUDGET AND PERSONNEL ANALYSIS</v>
      </c>
      <c r="H3355" t="s">
        <v>11451</v>
      </c>
      <c r="I3355">
        <v>6</v>
      </c>
      <c r="K3355" t="str">
        <f>IFERROR(VLOOKUP(Table_Query_from_QDB_Production___SQL_Server[[#This Row],[step_2_seq]],'Employee Benefit Groups'!#REF!,2,FALSE),"-")</f>
        <v>-</v>
      </c>
      <c r="M3355" t="str">
        <f>IFERROR(VLOOKUP(Table_Query_from_QDB_Production___SQL_Server[[#This Row],[step_4_seq]],'Employee Benefit Groups'!#REF!,2,FALSE),"-")</f>
        <v>-</v>
      </c>
      <c r="O3355" t="str">
        <f>IFERROR(VLOOKUP(Table_Query_from_QDB_Production___SQL_Server[[#This Row],[step_4_seq2]],'Employee Benefit Groups'!#REF!,2,FALSE),"-")</f>
        <v>-</v>
      </c>
      <c r="Q3355" t="str">
        <f>IFERROR(VLOOKUP(Table_Query_from_QDB_Production___SQL_Server[[#This Row],[step_5_seq]],'Employee Benefit Groups'!#REF!,2,FALSE),"-")</f>
        <v>-</v>
      </c>
      <c r="S3355" t="str">
        <f>IFERROR(VLOOKUP(Table_Query_from_QDB_Production___SQL_Server[[#This Row],[step_6_seq]],'Employee Benefit Groups'!#REF!,2,FALSE),"-")</f>
        <v>-</v>
      </c>
      <c r="T3355">
        <v>4</v>
      </c>
      <c r="U3355" t="str">
        <f>IFERROR(VLOOKUP(Table_Query_from_QDB_Production___SQL_Server[[#This Row],[step_7_seq]],'Employee Benefit Groups'!#REF!,2,FALSE),"-")</f>
        <v>-</v>
      </c>
      <c r="V3355">
        <v>3</v>
      </c>
      <c r="W3355" t="str">
        <f>IFERROR(VLOOKUP(Table_Query_from_QDB_Production___SQL_Server[[#This Row],[step_8_seq]],'Employee Benefit Groups'!#REF!,2,FALSE),"-")</f>
        <v>-</v>
      </c>
      <c r="X3355">
        <v>5</v>
      </c>
      <c r="Y3355" t="str">
        <f>IFERROR(VLOOKUP(Table_Query_from_QDB_Production___SQL_Server[[#This Row],[step_9_seq]],'Employee Benefit Groups'!#REF!,2,FALSE),"-")</f>
        <v>-</v>
      </c>
      <c r="AA3355" s="15"/>
      <c r="AB3355" s="15">
        <f t="shared" si="624"/>
        <v>0</v>
      </c>
      <c r="AC3355" s="11" t="s">
        <v>11502</v>
      </c>
      <c r="AD3355" s="11" t="str">
        <f t="shared" si="625"/>
        <v>-</v>
      </c>
      <c r="AE3355" s="12"/>
      <c r="AF3355" s="12">
        <f t="shared" si="626"/>
        <v>0</v>
      </c>
      <c r="AG3355" s="13" t="s">
        <v>11502</v>
      </c>
      <c r="AH3355" s="13" t="str">
        <f t="shared" si="627"/>
        <v>-</v>
      </c>
      <c r="AI3355" s="14"/>
      <c r="AJ3355" s="14">
        <f t="shared" si="628"/>
        <v>0</v>
      </c>
      <c r="AK3355" s="15" t="s">
        <v>11502</v>
      </c>
      <c r="AL3355" s="15" t="str">
        <f t="shared" si="629"/>
        <v>-</v>
      </c>
      <c r="AM3355" s="12"/>
      <c r="AN3355" s="12">
        <f t="shared" si="630"/>
        <v>0</v>
      </c>
      <c r="AO3355" s="16" t="s">
        <v>11502</v>
      </c>
      <c r="AP3355" s="16" t="str">
        <f t="shared" si="631"/>
        <v>-</v>
      </c>
      <c r="AQ3355" s="12">
        <v>3</v>
      </c>
      <c r="AR3355" s="12">
        <f t="shared" si="632"/>
        <v>4</v>
      </c>
      <c r="AS3355" s="14" t="s">
        <v>11498</v>
      </c>
      <c r="AT3355" s="14" t="str">
        <f t="shared" si="633"/>
        <v>-</v>
      </c>
      <c r="AU3355">
        <v>2</v>
      </c>
      <c r="AV3355" s="15" t="s">
        <v>11497</v>
      </c>
      <c r="AW3355" s="15" t="str">
        <f t="shared" si="634"/>
        <v>-</v>
      </c>
      <c r="AX3355">
        <v>4</v>
      </c>
      <c r="AY3355" s="17" t="s">
        <v>11499</v>
      </c>
      <c r="AZ3355" s="17" t="str">
        <f t="shared" si="635"/>
        <v>-</v>
      </c>
      <c r="BA3355"/>
    </row>
    <row r="3356" spans="1:53" x14ac:dyDescent="0.3">
      <c r="A3356" t="s">
        <v>9702</v>
      </c>
      <c r="B3356" t="s">
        <v>9703</v>
      </c>
      <c r="C3356" t="s">
        <v>9704</v>
      </c>
      <c r="D3356" t="s">
        <v>526</v>
      </c>
      <c r="E3356" t="str">
        <f>LEFT(Table_Query_from_QDB_Production___SQL_Server[[#This Row],[ttl_class_ttl_outl]],1)</f>
        <v>F</v>
      </c>
      <c r="F3356" t="str">
        <f>UPPER(IFERROR(VLOOKUP(Table_Query_from_QDB_Production___SQL_Server[[#This Row],[cto_osc_code]],'CTO-OSC Table'!$A$2:$B$24,2,FALSE),"Undefined"))</f>
        <v>FISCAL, MANAGEMENT AND STAFF SERVICES</v>
      </c>
      <c r="G3356" t="str">
        <f>UPPER(IFERROR(VLOOKUP(Table_Query_from_QDB_Production___SQL_Server[[#This Row],[ttl_class_ttl_outl]],'Title Class Table'!$A$2:$C$146,2,FALSE),"Undefined"))</f>
        <v>ADMINISTRATIVE, BUDGET AND PERSONNEL ANALYSIS</v>
      </c>
      <c r="H3356" t="s">
        <v>11451</v>
      </c>
      <c r="I3356">
        <v>6</v>
      </c>
      <c r="K3356" t="str">
        <f>IFERROR(VLOOKUP(Table_Query_from_QDB_Production___SQL_Server[[#This Row],[step_2_seq]],'Employee Benefit Groups'!#REF!,2,FALSE),"-")</f>
        <v>-</v>
      </c>
      <c r="M3356" t="str">
        <f>IFERROR(VLOOKUP(Table_Query_from_QDB_Production___SQL_Server[[#This Row],[step_4_seq]],'Employee Benefit Groups'!#REF!,2,FALSE),"-")</f>
        <v>-</v>
      </c>
      <c r="O3356" t="str">
        <f>IFERROR(VLOOKUP(Table_Query_from_QDB_Production___SQL_Server[[#This Row],[step_4_seq2]],'Employee Benefit Groups'!#REF!,2,FALSE),"-")</f>
        <v>-</v>
      </c>
      <c r="Q3356" t="str">
        <f>IFERROR(VLOOKUP(Table_Query_from_QDB_Production___SQL_Server[[#This Row],[step_5_seq]],'Employee Benefit Groups'!#REF!,2,FALSE),"-")</f>
        <v>-</v>
      </c>
      <c r="S3356" t="str">
        <f>IFERROR(VLOOKUP(Table_Query_from_QDB_Production___SQL_Server[[#This Row],[step_6_seq]],'Employee Benefit Groups'!#REF!,2,FALSE),"-")</f>
        <v>-</v>
      </c>
      <c r="T3356">
        <v>4</v>
      </c>
      <c r="U3356" t="str">
        <f>IFERROR(VLOOKUP(Table_Query_from_QDB_Production___SQL_Server[[#This Row],[step_7_seq]],'Employee Benefit Groups'!#REF!,2,FALSE),"-")</f>
        <v>-</v>
      </c>
      <c r="V3356">
        <v>3</v>
      </c>
      <c r="W3356" t="str">
        <f>IFERROR(VLOOKUP(Table_Query_from_QDB_Production___SQL_Server[[#This Row],[step_8_seq]],'Employee Benefit Groups'!#REF!,2,FALSE),"-")</f>
        <v>-</v>
      </c>
      <c r="X3356">
        <v>5</v>
      </c>
      <c r="Y3356" t="str">
        <f>IFERROR(VLOOKUP(Table_Query_from_QDB_Production___SQL_Server[[#This Row],[step_9_seq]],'Employee Benefit Groups'!#REF!,2,FALSE),"-")</f>
        <v>-</v>
      </c>
      <c r="AA3356" s="15"/>
      <c r="AB3356" s="15">
        <f t="shared" si="624"/>
        <v>0</v>
      </c>
      <c r="AC3356" s="11" t="s">
        <v>11502</v>
      </c>
      <c r="AD3356" s="11" t="str">
        <f t="shared" si="625"/>
        <v>-</v>
      </c>
      <c r="AE3356" s="12"/>
      <c r="AF3356" s="12">
        <f t="shared" si="626"/>
        <v>0</v>
      </c>
      <c r="AG3356" s="13" t="s">
        <v>11502</v>
      </c>
      <c r="AH3356" s="13" t="str">
        <f t="shared" si="627"/>
        <v>-</v>
      </c>
      <c r="AI3356" s="14"/>
      <c r="AJ3356" s="14">
        <f t="shared" si="628"/>
        <v>0</v>
      </c>
      <c r="AK3356" s="15" t="s">
        <v>11502</v>
      </c>
      <c r="AL3356" s="15" t="str">
        <f t="shared" si="629"/>
        <v>-</v>
      </c>
      <c r="AM3356" s="12"/>
      <c r="AN3356" s="12">
        <f t="shared" si="630"/>
        <v>0</v>
      </c>
      <c r="AO3356" s="16" t="s">
        <v>11502</v>
      </c>
      <c r="AP3356" s="16" t="str">
        <f t="shared" si="631"/>
        <v>-</v>
      </c>
      <c r="AQ3356" s="12">
        <v>3</v>
      </c>
      <c r="AR3356" s="12">
        <f t="shared" si="632"/>
        <v>4</v>
      </c>
      <c r="AS3356" s="14" t="s">
        <v>11498</v>
      </c>
      <c r="AT3356" s="14" t="str">
        <f t="shared" si="633"/>
        <v>-</v>
      </c>
      <c r="AU3356">
        <v>2</v>
      </c>
      <c r="AV3356" s="15" t="s">
        <v>11497</v>
      </c>
      <c r="AW3356" s="15" t="str">
        <f t="shared" si="634"/>
        <v>-</v>
      </c>
      <c r="AX3356">
        <v>4</v>
      </c>
      <c r="AY3356" s="17" t="s">
        <v>11499</v>
      </c>
      <c r="AZ3356" s="17" t="str">
        <f t="shared" si="635"/>
        <v>-</v>
      </c>
      <c r="BA3356"/>
    </row>
    <row r="3357" spans="1:53" x14ac:dyDescent="0.3">
      <c r="A3357" t="s">
        <v>9705</v>
      </c>
      <c r="B3357" t="s">
        <v>9706</v>
      </c>
      <c r="C3357" t="s">
        <v>9707</v>
      </c>
      <c r="D3357" t="s">
        <v>526</v>
      </c>
      <c r="E3357" t="str">
        <f>LEFT(Table_Query_from_QDB_Production___SQL_Server[[#This Row],[ttl_class_ttl_outl]],1)</f>
        <v>F</v>
      </c>
      <c r="F3357" t="str">
        <f>UPPER(IFERROR(VLOOKUP(Table_Query_from_QDB_Production___SQL_Server[[#This Row],[cto_osc_code]],'CTO-OSC Table'!$A$2:$B$24,2,FALSE),"Undefined"))</f>
        <v>FISCAL, MANAGEMENT AND STAFF SERVICES</v>
      </c>
      <c r="G3357" t="str">
        <f>UPPER(IFERROR(VLOOKUP(Table_Query_from_QDB_Production___SQL_Server[[#This Row],[ttl_class_ttl_outl]],'Title Class Table'!$A$2:$C$146,2,FALSE),"Undefined"))</f>
        <v>ADMINISTRATIVE, BUDGET AND PERSONNEL ANALYSIS</v>
      </c>
      <c r="H3357" t="s">
        <v>11451</v>
      </c>
      <c r="I3357">
        <v>6</v>
      </c>
      <c r="K3357" t="str">
        <f>IFERROR(VLOOKUP(Table_Query_from_QDB_Production___SQL_Server[[#This Row],[step_2_seq]],'Employee Benefit Groups'!#REF!,2,FALSE),"-")</f>
        <v>-</v>
      </c>
      <c r="M3357" t="str">
        <f>IFERROR(VLOOKUP(Table_Query_from_QDB_Production___SQL_Server[[#This Row],[step_4_seq]],'Employee Benefit Groups'!#REF!,2,FALSE),"-")</f>
        <v>-</v>
      </c>
      <c r="O3357" t="str">
        <f>IFERROR(VLOOKUP(Table_Query_from_QDB_Production___SQL_Server[[#This Row],[step_4_seq2]],'Employee Benefit Groups'!#REF!,2,FALSE),"-")</f>
        <v>-</v>
      </c>
      <c r="Q3357" t="str">
        <f>IFERROR(VLOOKUP(Table_Query_from_QDB_Production___SQL_Server[[#This Row],[step_5_seq]],'Employee Benefit Groups'!#REF!,2,FALSE),"-")</f>
        <v>-</v>
      </c>
      <c r="S3357" t="str">
        <f>IFERROR(VLOOKUP(Table_Query_from_QDB_Production___SQL_Server[[#This Row],[step_6_seq]],'Employee Benefit Groups'!#REF!,2,FALSE),"-")</f>
        <v>-</v>
      </c>
      <c r="T3357">
        <v>4</v>
      </c>
      <c r="U3357" t="str">
        <f>IFERROR(VLOOKUP(Table_Query_from_QDB_Production___SQL_Server[[#This Row],[step_7_seq]],'Employee Benefit Groups'!#REF!,2,FALSE),"-")</f>
        <v>-</v>
      </c>
      <c r="V3357">
        <v>3</v>
      </c>
      <c r="W3357" t="str">
        <f>IFERROR(VLOOKUP(Table_Query_from_QDB_Production___SQL_Server[[#This Row],[step_8_seq]],'Employee Benefit Groups'!#REF!,2,FALSE),"-")</f>
        <v>-</v>
      </c>
      <c r="X3357">
        <v>5</v>
      </c>
      <c r="Y3357" t="str">
        <f>IFERROR(VLOOKUP(Table_Query_from_QDB_Production___SQL_Server[[#This Row],[step_9_seq]],'Employee Benefit Groups'!#REF!,2,FALSE),"-")</f>
        <v>-</v>
      </c>
      <c r="AA3357" s="15"/>
      <c r="AB3357" s="15">
        <f t="shared" si="624"/>
        <v>0</v>
      </c>
      <c r="AC3357" s="11" t="s">
        <v>11502</v>
      </c>
      <c r="AD3357" s="11" t="str">
        <f t="shared" si="625"/>
        <v>-</v>
      </c>
      <c r="AE3357" s="12"/>
      <c r="AF3357" s="12">
        <f t="shared" si="626"/>
        <v>0</v>
      </c>
      <c r="AG3357" s="13" t="s">
        <v>11502</v>
      </c>
      <c r="AH3357" s="13" t="str">
        <f t="shared" si="627"/>
        <v>-</v>
      </c>
      <c r="AI3357" s="14"/>
      <c r="AJ3357" s="14">
        <f t="shared" si="628"/>
        <v>0</v>
      </c>
      <c r="AK3357" s="15" t="s">
        <v>11502</v>
      </c>
      <c r="AL3357" s="15" t="str">
        <f t="shared" si="629"/>
        <v>-</v>
      </c>
      <c r="AM3357" s="12"/>
      <c r="AN3357" s="12">
        <f t="shared" si="630"/>
        <v>0</v>
      </c>
      <c r="AO3357" s="16" t="s">
        <v>11502</v>
      </c>
      <c r="AP3357" s="16" t="str">
        <f t="shared" si="631"/>
        <v>-</v>
      </c>
      <c r="AQ3357" s="12">
        <v>3</v>
      </c>
      <c r="AR3357" s="12">
        <f t="shared" si="632"/>
        <v>4</v>
      </c>
      <c r="AS3357" s="14" t="s">
        <v>11498</v>
      </c>
      <c r="AT3357" s="14" t="str">
        <f t="shared" si="633"/>
        <v>-</v>
      </c>
      <c r="AU3357">
        <v>2</v>
      </c>
      <c r="AV3357" s="15" t="s">
        <v>11497</v>
      </c>
      <c r="AW3357" s="15" t="str">
        <f t="shared" si="634"/>
        <v>-</v>
      </c>
      <c r="AX3357">
        <v>4</v>
      </c>
      <c r="AY3357" s="17" t="s">
        <v>11499</v>
      </c>
      <c r="AZ3357" s="17" t="str">
        <f t="shared" si="635"/>
        <v>-</v>
      </c>
      <c r="BA3357"/>
    </row>
    <row r="3358" spans="1:53" x14ac:dyDescent="0.3">
      <c r="A3358" t="s">
        <v>9708</v>
      </c>
      <c r="B3358" t="s">
        <v>9709</v>
      </c>
      <c r="C3358" t="s">
        <v>9710</v>
      </c>
      <c r="D3358" t="s">
        <v>2045</v>
      </c>
      <c r="E3358" t="str">
        <f>LEFT(Table_Query_from_QDB_Production___SQL_Server[[#This Row],[ttl_class_ttl_outl]],1)</f>
        <v>F</v>
      </c>
      <c r="F3358" t="str">
        <f>UPPER(IFERROR(VLOOKUP(Table_Query_from_QDB_Production___SQL_Server[[#This Row],[cto_osc_code]],'CTO-OSC Table'!$A$2:$B$24,2,FALSE),"Undefined"))</f>
        <v>FISCAL, MANAGEMENT AND STAFF SERVICES</v>
      </c>
      <c r="G3358" t="str">
        <f>UPPER(IFERROR(VLOOKUP(Table_Query_from_QDB_Production___SQL_Server[[#This Row],[ttl_class_ttl_outl]],'Title Class Table'!$A$2:$C$146,2,FALSE),"Undefined"))</f>
        <v>MATERIEL MANAGEMENT</v>
      </c>
      <c r="H3358" t="s">
        <v>11451</v>
      </c>
      <c r="I3358">
        <v>6</v>
      </c>
      <c r="K3358" t="str">
        <f>IFERROR(VLOOKUP(Table_Query_from_QDB_Production___SQL_Server[[#This Row],[step_2_seq]],'Employee Benefit Groups'!#REF!,2,FALSE),"-")</f>
        <v>-</v>
      </c>
      <c r="M3358" t="str">
        <f>IFERROR(VLOOKUP(Table_Query_from_QDB_Production___SQL_Server[[#This Row],[step_4_seq]],'Employee Benefit Groups'!#REF!,2,FALSE),"-")</f>
        <v>-</v>
      </c>
      <c r="O3358" t="str">
        <f>IFERROR(VLOOKUP(Table_Query_from_QDB_Production___SQL_Server[[#This Row],[step_4_seq2]],'Employee Benefit Groups'!#REF!,2,FALSE),"-")</f>
        <v>-</v>
      </c>
      <c r="Q3358" t="str">
        <f>IFERROR(VLOOKUP(Table_Query_from_QDB_Production___SQL_Server[[#This Row],[step_5_seq]],'Employee Benefit Groups'!#REF!,2,FALSE),"-")</f>
        <v>-</v>
      </c>
      <c r="S3358" t="str">
        <f>IFERROR(VLOOKUP(Table_Query_from_QDB_Production___SQL_Server[[#This Row],[step_6_seq]],'Employee Benefit Groups'!#REF!,2,FALSE),"-")</f>
        <v>-</v>
      </c>
      <c r="T3358">
        <v>4</v>
      </c>
      <c r="U3358" t="str">
        <f>IFERROR(VLOOKUP(Table_Query_from_QDB_Production___SQL_Server[[#This Row],[step_7_seq]],'Employee Benefit Groups'!#REF!,2,FALSE),"-")</f>
        <v>-</v>
      </c>
      <c r="V3358">
        <v>3</v>
      </c>
      <c r="W3358" t="str">
        <f>IFERROR(VLOOKUP(Table_Query_from_QDB_Production___SQL_Server[[#This Row],[step_8_seq]],'Employee Benefit Groups'!#REF!,2,FALSE),"-")</f>
        <v>-</v>
      </c>
      <c r="X3358">
        <v>5</v>
      </c>
      <c r="Y3358" t="str">
        <f>IFERROR(VLOOKUP(Table_Query_from_QDB_Production___SQL_Server[[#This Row],[step_9_seq]],'Employee Benefit Groups'!#REF!,2,FALSE),"-")</f>
        <v>-</v>
      </c>
      <c r="AA3358" s="15"/>
      <c r="AB3358" s="15">
        <f t="shared" si="624"/>
        <v>0</v>
      </c>
      <c r="AC3358" s="11" t="s">
        <v>11502</v>
      </c>
      <c r="AD3358" s="11" t="str">
        <f t="shared" si="625"/>
        <v>-</v>
      </c>
      <c r="AE3358" s="12"/>
      <c r="AF3358" s="12">
        <f t="shared" si="626"/>
        <v>0</v>
      </c>
      <c r="AG3358" s="13" t="s">
        <v>11502</v>
      </c>
      <c r="AH3358" s="13" t="str">
        <f t="shared" si="627"/>
        <v>-</v>
      </c>
      <c r="AI3358" s="14"/>
      <c r="AJ3358" s="14">
        <f t="shared" si="628"/>
        <v>0</v>
      </c>
      <c r="AK3358" s="15" t="s">
        <v>11502</v>
      </c>
      <c r="AL3358" s="15" t="str">
        <f t="shared" si="629"/>
        <v>-</v>
      </c>
      <c r="AM3358" s="12"/>
      <c r="AN3358" s="12">
        <f t="shared" si="630"/>
        <v>0</v>
      </c>
      <c r="AO3358" s="16" t="s">
        <v>11502</v>
      </c>
      <c r="AP3358" s="16" t="str">
        <f t="shared" si="631"/>
        <v>-</v>
      </c>
      <c r="AQ3358" s="12">
        <v>3</v>
      </c>
      <c r="AR3358" s="12">
        <f t="shared" si="632"/>
        <v>4</v>
      </c>
      <c r="AS3358" s="14" t="s">
        <v>11498</v>
      </c>
      <c r="AT3358" s="14" t="str">
        <f t="shared" si="633"/>
        <v>-</v>
      </c>
      <c r="AU3358">
        <v>2</v>
      </c>
      <c r="AV3358" s="15" t="s">
        <v>11497</v>
      </c>
      <c r="AW3358" s="15" t="str">
        <f t="shared" si="634"/>
        <v>-</v>
      </c>
      <c r="AX3358">
        <v>4</v>
      </c>
      <c r="AY3358" s="17" t="s">
        <v>11499</v>
      </c>
      <c r="AZ3358" s="17" t="str">
        <f t="shared" si="635"/>
        <v>-</v>
      </c>
      <c r="BA3358"/>
    </row>
    <row r="3359" spans="1:53" x14ac:dyDescent="0.3">
      <c r="A3359" t="s">
        <v>9711</v>
      </c>
      <c r="B3359" t="s">
        <v>9712</v>
      </c>
      <c r="C3359" t="s">
        <v>9713</v>
      </c>
      <c r="D3359" t="s">
        <v>2045</v>
      </c>
      <c r="E3359" t="str">
        <f>LEFT(Table_Query_from_QDB_Production___SQL_Server[[#This Row],[ttl_class_ttl_outl]],1)</f>
        <v>F</v>
      </c>
      <c r="F3359" t="str">
        <f>UPPER(IFERROR(VLOOKUP(Table_Query_from_QDB_Production___SQL_Server[[#This Row],[cto_osc_code]],'CTO-OSC Table'!$A$2:$B$24,2,FALSE),"Undefined"))</f>
        <v>FISCAL, MANAGEMENT AND STAFF SERVICES</v>
      </c>
      <c r="G3359" t="str">
        <f>UPPER(IFERROR(VLOOKUP(Table_Query_from_QDB_Production___SQL_Server[[#This Row],[ttl_class_ttl_outl]],'Title Class Table'!$A$2:$C$146,2,FALSE),"Undefined"))</f>
        <v>MATERIEL MANAGEMENT</v>
      </c>
      <c r="H3359" t="s">
        <v>11451</v>
      </c>
      <c r="I3359">
        <v>6</v>
      </c>
      <c r="K3359" t="str">
        <f>IFERROR(VLOOKUP(Table_Query_from_QDB_Production___SQL_Server[[#This Row],[step_2_seq]],'Employee Benefit Groups'!#REF!,2,FALSE),"-")</f>
        <v>-</v>
      </c>
      <c r="M3359" t="str">
        <f>IFERROR(VLOOKUP(Table_Query_from_QDB_Production___SQL_Server[[#This Row],[step_4_seq]],'Employee Benefit Groups'!#REF!,2,FALSE),"-")</f>
        <v>-</v>
      </c>
      <c r="O3359" t="str">
        <f>IFERROR(VLOOKUP(Table_Query_from_QDB_Production___SQL_Server[[#This Row],[step_4_seq2]],'Employee Benefit Groups'!#REF!,2,FALSE),"-")</f>
        <v>-</v>
      </c>
      <c r="Q3359" t="str">
        <f>IFERROR(VLOOKUP(Table_Query_from_QDB_Production___SQL_Server[[#This Row],[step_5_seq]],'Employee Benefit Groups'!#REF!,2,FALSE),"-")</f>
        <v>-</v>
      </c>
      <c r="S3359" t="str">
        <f>IFERROR(VLOOKUP(Table_Query_from_QDB_Production___SQL_Server[[#This Row],[step_6_seq]],'Employee Benefit Groups'!#REF!,2,FALSE),"-")</f>
        <v>-</v>
      </c>
      <c r="T3359">
        <v>4</v>
      </c>
      <c r="U3359" t="str">
        <f>IFERROR(VLOOKUP(Table_Query_from_QDB_Production___SQL_Server[[#This Row],[step_7_seq]],'Employee Benefit Groups'!#REF!,2,FALSE),"-")</f>
        <v>-</v>
      </c>
      <c r="V3359">
        <v>3</v>
      </c>
      <c r="W3359" t="str">
        <f>IFERROR(VLOOKUP(Table_Query_from_QDB_Production___SQL_Server[[#This Row],[step_8_seq]],'Employee Benefit Groups'!#REF!,2,FALSE),"-")</f>
        <v>-</v>
      </c>
      <c r="X3359">
        <v>5</v>
      </c>
      <c r="Y3359" t="str">
        <f>IFERROR(VLOOKUP(Table_Query_from_QDB_Production___SQL_Server[[#This Row],[step_9_seq]],'Employee Benefit Groups'!#REF!,2,FALSE),"-")</f>
        <v>-</v>
      </c>
      <c r="AA3359" s="15"/>
      <c r="AB3359" s="15">
        <f t="shared" si="624"/>
        <v>0</v>
      </c>
      <c r="AC3359" s="11" t="s">
        <v>11502</v>
      </c>
      <c r="AD3359" s="11" t="str">
        <f t="shared" si="625"/>
        <v>-</v>
      </c>
      <c r="AE3359" s="12"/>
      <c r="AF3359" s="12">
        <f t="shared" si="626"/>
        <v>0</v>
      </c>
      <c r="AG3359" s="13" t="s">
        <v>11502</v>
      </c>
      <c r="AH3359" s="13" t="str">
        <f t="shared" si="627"/>
        <v>-</v>
      </c>
      <c r="AI3359" s="14"/>
      <c r="AJ3359" s="14">
        <f t="shared" si="628"/>
        <v>0</v>
      </c>
      <c r="AK3359" s="15" t="s">
        <v>11502</v>
      </c>
      <c r="AL3359" s="15" t="str">
        <f t="shared" si="629"/>
        <v>-</v>
      </c>
      <c r="AM3359" s="12"/>
      <c r="AN3359" s="12">
        <f t="shared" si="630"/>
        <v>0</v>
      </c>
      <c r="AO3359" s="16" t="s">
        <v>11502</v>
      </c>
      <c r="AP3359" s="16" t="str">
        <f t="shared" si="631"/>
        <v>-</v>
      </c>
      <c r="AQ3359" s="12">
        <v>3</v>
      </c>
      <c r="AR3359" s="12">
        <f t="shared" si="632"/>
        <v>4</v>
      </c>
      <c r="AS3359" s="14" t="s">
        <v>11498</v>
      </c>
      <c r="AT3359" s="14" t="str">
        <f t="shared" si="633"/>
        <v>-</v>
      </c>
      <c r="AU3359">
        <v>2</v>
      </c>
      <c r="AV3359" s="15" t="s">
        <v>11497</v>
      </c>
      <c r="AW3359" s="15" t="str">
        <f t="shared" si="634"/>
        <v>-</v>
      </c>
      <c r="AX3359">
        <v>4</v>
      </c>
      <c r="AY3359" s="17" t="s">
        <v>11499</v>
      </c>
      <c r="AZ3359" s="17" t="str">
        <f t="shared" si="635"/>
        <v>-</v>
      </c>
      <c r="BA3359"/>
    </row>
    <row r="3360" spans="1:53" x14ac:dyDescent="0.3">
      <c r="A3360" t="s">
        <v>9714</v>
      </c>
      <c r="B3360" t="s">
        <v>9715</v>
      </c>
      <c r="C3360" t="s">
        <v>9716</v>
      </c>
      <c r="D3360" t="s">
        <v>9717</v>
      </c>
      <c r="E3360" t="str">
        <f>LEFT(Table_Query_from_QDB_Production___SQL_Server[[#This Row],[ttl_class_ttl_outl]],1)</f>
        <v>G</v>
      </c>
      <c r="F3360" t="str">
        <f>UPPER(IFERROR(VLOOKUP(Table_Query_from_QDB_Production___SQL_Server[[#This Row],[cto_osc_code]],'CTO-OSC Table'!$A$2:$B$24,2,FALSE),"Undefined"))</f>
        <v>MAINTENANCE, FABRICATION AND OPERATIONS</v>
      </c>
      <c r="G3360" t="str">
        <f>UPPER(IFERROR(VLOOKUP(Table_Query_from_QDB_Production___SQL_Server[[#This Row],[ttl_class_ttl_outl]],'Title Class Table'!$A$2:$C$146,2,FALSE),"Undefined"))</f>
        <v>PRINTING SERVICES</v>
      </c>
      <c r="H3360" t="s">
        <v>11451</v>
      </c>
      <c r="I3360">
        <v>6</v>
      </c>
      <c r="K3360" t="str">
        <f>IFERROR(VLOOKUP(Table_Query_from_QDB_Production___SQL_Server[[#This Row],[step_2_seq]],'Employee Benefit Groups'!#REF!,2,FALSE),"-")</f>
        <v>-</v>
      </c>
      <c r="M3360" t="str">
        <f>IFERROR(VLOOKUP(Table_Query_from_QDB_Production___SQL_Server[[#This Row],[step_4_seq]],'Employee Benefit Groups'!#REF!,2,FALSE),"-")</f>
        <v>-</v>
      </c>
      <c r="O3360" t="str">
        <f>IFERROR(VLOOKUP(Table_Query_from_QDB_Production___SQL_Server[[#This Row],[step_4_seq2]],'Employee Benefit Groups'!#REF!,2,FALSE),"-")</f>
        <v>-</v>
      </c>
      <c r="Q3360" t="str">
        <f>IFERROR(VLOOKUP(Table_Query_from_QDB_Production___SQL_Server[[#This Row],[step_5_seq]],'Employee Benefit Groups'!#REF!,2,FALSE),"-")</f>
        <v>-</v>
      </c>
      <c r="S3360" t="str">
        <f>IFERROR(VLOOKUP(Table_Query_from_QDB_Production___SQL_Server[[#This Row],[step_6_seq]],'Employee Benefit Groups'!#REF!,2,FALSE),"-")</f>
        <v>-</v>
      </c>
      <c r="T3360">
        <v>4</v>
      </c>
      <c r="U3360" t="str">
        <f>IFERROR(VLOOKUP(Table_Query_from_QDB_Production___SQL_Server[[#This Row],[step_7_seq]],'Employee Benefit Groups'!#REF!,2,FALSE),"-")</f>
        <v>-</v>
      </c>
      <c r="V3360">
        <v>3</v>
      </c>
      <c r="W3360" t="str">
        <f>IFERROR(VLOOKUP(Table_Query_from_QDB_Production___SQL_Server[[#This Row],[step_8_seq]],'Employee Benefit Groups'!#REF!,2,FALSE),"-")</f>
        <v>-</v>
      </c>
      <c r="X3360">
        <v>5</v>
      </c>
      <c r="Y3360" t="str">
        <f>IFERROR(VLOOKUP(Table_Query_from_QDB_Production___SQL_Server[[#This Row],[step_9_seq]],'Employee Benefit Groups'!#REF!,2,FALSE),"-")</f>
        <v>-</v>
      </c>
      <c r="AA3360" s="15"/>
      <c r="AB3360" s="15">
        <f t="shared" si="624"/>
        <v>0</v>
      </c>
      <c r="AC3360" s="11" t="s">
        <v>11502</v>
      </c>
      <c r="AD3360" s="11" t="str">
        <f t="shared" si="625"/>
        <v>-</v>
      </c>
      <c r="AE3360" s="12"/>
      <c r="AF3360" s="12">
        <f t="shared" si="626"/>
        <v>0</v>
      </c>
      <c r="AG3360" s="13" t="s">
        <v>11502</v>
      </c>
      <c r="AH3360" s="13" t="str">
        <f t="shared" si="627"/>
        <v>-</v>
      </c>
      <c r="AI3360" s="14"/>
      <c r="AJ3360" s="14">
        <f t="shared" si="628"/>
        <v>0</v>
      </c>
      <c r="AK3360" s="15" t="s">
        <v>11502</v>
      </c>
      <c r="AL3360" s="15" t="str">
        <f t="shared" si="629"/>
        <v>-</v>
      </c>
      <c r="AM3360" s="12"/>
      <c r="AN3360" s="12">
        <f t="shared" si="630"/>
        <v>0</v>
      </c>
      <c r="AO3360" s="16" t="s">
        <v>11502</v>
      </c>
      <c r="AP3360" s="16" t="str">
        <f t="shared" si="631"/>
        <v>-</v>
      </c>
      <c r="AQ3360" s="12">
        <v>3</v>
      </c>
      <c r="AR3360" s="12">
        <f t="shared" si="632"/>
        <v>4</v>
      </c>
      <c r="AS3360" s="14" t="s">
        <v>11498</v>
      </c>
      <c r="AT3360" s="14" t="str">
        <f t="shared" si="633"/>
        <v>-</v>
      </c>
      <c r="AU3360">
        <v>2</v>
      </c>
      <c r="AV3360" s="15" t="s">
        <v>11497</v>
      </c>
      <c r="AW3360" s="15" t="str">
        <f t="shared" si="634"/>
        <v>-</v>
      </c>
      <c r="AX3360">
        <v>4</v>
      </c>
      <c r="AY3360" s="17" t="s">
        <v>11499</v>
      </c>
      <c r="AZ3360" s="17" t="str">
        <f t="shared" si="635"/>
        <v>-</v>
      </c>
      <c r="BA3360"/>
    </row>
    <row r="3361" spans="1:53" x14ac:dyDescent="0.3">
      <c r="A3361" t="s">
        <v>9718</v>
      </c>
      <c r="B3361" t="s">
        <v>9719</v>
      </c>
      <c r="C3361" t="s">
        <v>9720</v>
      </c>
      <c r="D3361" t="s">
        <v>9717</v>
      </c>
      <c r="E3361" t="str">
        <f>LEFT(Table_Query_from_QDB_Production___SQL_Server[[#This Row],[ttl_class_ttl_outl]],1)</f>
        <v>G</v>
      </c>
      <c r="F3361" t="str">
        <f>UPPER(IFERROR(VLOOKUP(Table_Query_from_QDB_Production___SQL_Server[[#This Row],[cto_osc_code]],'CTO-OSC Table'!$A$2:$B$24,2,FALSE),"Undefined"))</f>
        <v>MAINTENANCE, FABRICATION AND OPERATIONS</v>
      </c>
      <c r="G3361" t="str">
        <f>UPPER(IFERROR(VLOOKUP(Table_Query_from_QDB_Production___SQL_Server[[#This Row],[ttl_class_ttl_outl]],'Title Class Table'!$A$2:$C$146,2,FALSE),"Undefined"))</f>
        <v>PRINTING SERVICES</v>
      </c>
      <c r="H3361" t="s">
        <v>11451</v>
      </c>
      <c r="I3361">
        <v>6</v>
      </c>
      <c r="K3361" t="str">
        <f>IFERROR(VLOOKUP(Table_Query_from_QDB_Production___SQL_Server[[#This Row],[step_2_seq]],'Employee Benefit Groups'!#REF!,2,FALSE),"-")</f>
        <v>-</v>
      </c>
      <c r="M3361" t="str">
        <f>IFERROR(VLOOKUP(Table_Query_from_QDB_Production___SQL_Server[[#This Row],[step_4_seq]],'Employee Benefit Groups'!#REF!,2,FALSE),"-")</f>
        <v>-</v>
      </c>
      <c r="O3361" t="str">
        <f>IFERROR(VLOOKUP(Table_Query_from_QDB_Production___SQL_Server[[#This Row],[step_4_seq2]],'Employee Benefit Groups'!#REF!,2,FALSE),"-")</f>
        <v>-</v>
      </c>
      <c r="Q3361" t="str">
        <f>IFERROR(VLOOKUP(Table_Query_from_QDB_Production___SQL_Server[[#This Row],[step_5_seq]],'Employee Benefit Groups'!#REF!,2,FALSE),"-")</f>
        <v>-</v>
      </c>
      <c r="S3361" t="str">
        <f>IFERROR(VLOOKUP(Table_Query_from_QDB_Production___SQL_Server[[#This Row],[step_6_seq]],'Employee Benefit Groups'!#REF!,2,FALSE),"-")</f>
        <v>-</v>
      </c>
      <c r="T3361">
        <v>4</v>
      </c>
      <c r="U3361" t="str">
        <f>IFERROR(VLOOKUP(Table_Query_from_QDB_Production___SQL_Server[[#This Row],[step_7_seq]],'Employee Benefit Groups'!#REF!,2,FALSE),"-")</f>
        <v>-</v>
      </c>
      <c r="V3361">
        <v>3</v>
      </c>
      <c r="W3361" t="str">
        <f>IFERROR(VLOOKUP(Table_Query_from_QDB_Production___SQL_Server[[#This Row],[step_8_seq]],'Employee Benefit Groups'!#REF!,2,FALSE),"-")</f>
        <v>-</v>
      </c>
      <c r="X3361">
        <v>5</v>
      </c>
      <c r="Y3361" t="str">
        <f>IFERROR(VLOOKUP(Table_Query_from_QDB_Production___SQL_Server[[#This Row],[step_9_seq]],'Employee Benefit Groups'!#REF!,2,FALSE),"-")</f>
        <v>-</v>
      </c>
      <c r="AA3361" s="15"/>
      <c r="AB3361" s="15">
        <f t="shared" si="624"/>
        <v>0</v>
      </c>
      <c r="AC3361" s="11" t="s">
        <v>11502</v>
      </c>
      <c r="AD3361" s="11" t="str">
        <f t="shared" si="625"/>
        <v>-</v>
      </c>
      <c r="AE3361" s="12"/>
      <c r="AF3361" s="12">
        <f t="shared" si="626"/>
        <v>0</v>
      </c>
      <c r="AG3361" s="13" t="s">
        <v>11502</v>
      </c>
      <c r="AH3361" s="13" t="str">
        <f t="shared" si="627"/>
        <v>-</v>
      </c>
      <c r="AI3361" s="14"/>
      <c r="AJ3361" s="14">
        <f t="shared" si="628"/>
        <v>0</v>
      </c>
      <c r="AK3361" s="15" t="s">
        <v>11502</v>
      </c>
      <c r="AL3361" s="15" t="str">
        <f t="shared" si="629"/>
        <v>-</v>
      </c>
      <c r="AM3361" s="12"/>
      <c r="AN3361" s="12">
        <f t="shared" si="630"/>
        <v>0</v>
      </c>
      <c r="AO3361" s="16" t="s">
        <v>11502</v>
      </c>
      <c r="AP3361" s="16" t="str">
        <f t="shared" si="631"/>
        <v>-</v>
      </c>
      <c r="AQ3361" s="12">
        <v>3</v>
      </c>
      <c r="AR3361" s="12">
        <f t="shared" si="632"/>
        <v>4</v>
      </c>
      <c r="AS3361" s="14" t="s">
        <v>11498</v>
      </c>
      <c r="AT3361" s="14" t="str">
        <f t="shared" si="633"/>
        <v>-</v>
      </c>
      <c r="AU3361">
        <v>2</v>
      </c>
      <c r="AV3361" s="15" t="s">
        <v>11497</v>
      </c>
      <c r="AW3361" s="15" t="str">
        <f t="shared" si="634"/>
        <v>-</v>
      </c>
      <c r="AX3361">
        <v>4</v>
      </c>
      <c r="AY3361" s="17" t="s">
        <v>11499</v>
      </c>
      <c r="AZ3361" s="17" t="str">
        <f t="shared" si="635"/>
        <v>-</v>
      </c>
      <c r="BA3361"/>
    </row>
    <row r="3362" spans="1:53" x14ac:dyDescent="0.3">
      <c r="A3362" t="s">
        <v>9721</v>
      </c>
      <c r="B3362" t="s">
        <v>9722</v>
      </c>
      <c r="C3362" t="s">
        <v>9723</v>
      </c>
      <c r="D3362" t="s">
        <v>9717</v>
      </c>
      <c r="E3362" t="str">
        <f>LEFT(Table_Query_from_QDB_Production___SQL_Server[[#This Row],[ttl_class_ttl_outl]],1)</f>
        <v>G</v>
      </c>
      <c r="F3362" t="str">
        <f>UPPER(IFERROR(VLOOKUP(Table_Query_from_QDB_Production___SQL_Server[[#This Row],[cto_osc_code]],'CTO-OSC Table'!$A$2:$B$24,2,FALSE),"Undefined"))</f>
        <v>MAINTENANCE, FABRICATION AND OPERATIONS</v>
      </c>
      <c r="G3362" t="str">
        <f>UPPER(IFERROR(VLOOKUP(Table_Query_from_QDB_Production___SQL_Server[[#This Row],[ttl_class_ttl_outl]],'Title Class Table'!$A$2:$C$146,2,FALSE),"Undefined"))</f>
        <v>PRINTING SERVICES</v>
      </c>
      <c r="H3362" t="s">
        <v>11451</v>
      </c>
      <c r="I3362">
        <v>6</v>
      </c>
      <c r="K3362" t="str">
        <f>IFERROR(VLOOKUP(Table_Query_from_QDB_Production___SQL_Server[[#This Row],[step_2_seq]],'Employee Benefit Groups'!#REF!,2,FALSE),"-")</f>
        <v>-</v>
      </c>
      <c r="M3362" t="str">
        <f>IFERROR(VLOOKUP(Table_Query_from_QDB_Production___SQL_Server[[#This Row],[step_4_seq]],'Employee Benefit Groups'!#REF!,2,FALSE),"-")</f>
        <v>-</v>
      </c>
      <c r="O3362" t="str">
        <f>IFERROR(VLOOKUP(Table_Query_from_QDB_Production___SQL_Server[[#This Row],[step_4_seq2]],'Employee Benefit Groups'!#REF!,2,FALSE),"-")</f>
        <v>-</v>
      </c>
      <c r="Q3362" t="str">
        <f>IFERROR(VLOOKUP(Table_Query_from_QDB_Production___SQL_Server[[#This Row],[step_5_seq]],'Employee Benefit Groups'!#REF!,2,FALSE),"-")</f>
        <v>-</v>
      </c>
      <c r="S3362" t="str">
        <f>IFERROR(VLOOKUP(Table_Query_from_QDB_Production___SQL_Server[[#This Row],[step_6_seq]],'Employee Benefit Groups'!#REF!,2,FALSE),"-")</f>
        <v>-</v>
      </c>
      <c r="T3362">
        <v>4</v>
      </c>
      <c r="U3362" t="str">
        <f>IFERROR(VLOOKUP(Table_Query_from_QDB_Production___SQL_Server[[#This Row],[step_7_seq]],'Employee Benefit Groups'!#REF!,2,FALSE),"-")</f>
        <v>-</v>
      </c>
      <c r="V3362">
        <v>3</v>
      </c>
      <c r="W3362" t="str">
        <f>IFERROR(VLOOKUP(Table_Query_from_QDB_Production___SQL_Server[[#This Row],[step_8_seq]],'Employee Benefit Groups'!#REF!,2,FALSE),"-")</f>
        <v>-</v>
      </c>
      <c r="X3362">
        <v>5</v>
      </c>
      <c r="Y3362" t="str">
        <f>IFERROR(VLOOKUP(Table_Query_from_QDB_Production___SQL_Server[[#This Row],[step_9_seq]],'Employee Benefit Groups'!#REF!,2,FALSE),"-")</f>
        <v>-</v>
      </c>
      <c r="AA3362" s="15"/>
      <c r="AB3362" s="15">
        <f t="shared" si="624"/>
        <v>0</v>
      </c>
      <c r="AC3362" s="11" t="s">
        <v>11502</v>
      </c>
      <c r="AD3362" s="11" t="str">
        <f t="shared" si="625"/>
        <v>-</v>
      </c>
      <c r="AE3362" s="12"/>
      <c r="AF3362" s="12">
        <f t="shared" si="626"/>
        <v>0</v>
      </c>
      <c r="AG3362" s="13" t="s">
        <v>11502</v>
      </c>
      <c r="AH3362" s="13" t="str">
        <f t="shared" si="627"/>
        <v>-</v>
      </c>
      <c r="AI3362" s="14"/>
      <c r="AJ3362" s="14">
        <f t="shared" si="628"/>
        <v>0</v>
      </c>
      <c r="AK3362" s="15" t="s">
        <v>11502</v>
      </c>
      <c r="AL3362" s="15" t="str">
        <f t="shared" si="629"/>
        <v>-</v>
      </c>
      <c r="AM3362" s="12"/>
      <c r="AN3362" s="12">
        <f t="shared" si="630"/>
        <v>0</v>
      </c>
      <c r="AO3362" s="16" t="s">
        <v>11502</v>
      </c>
      <c r="AP3362" s="16" t="str">
        <f t="shared" si="631"/>
        <v>-</v>
      </c>
      <c r="AQ3362" s="12">
        <v>3</v>
      </c>
      <c r="AR3362" s="12">
        <f t="shared" si="632"/>
        <v>4</v>
      </c>
      <c r="AS3362" s="14" t="s">
        <v>11498</v>
      </c>
      <c r="AT3362" s="14" t="str">
        <f t="shared" si="633"/>
        <v>-</v>
      </c>
      <c r="AU3362">
        <v>2</v>
      </c>
      <c r="AV3362" s="15" t="s">
        <v>11497</v>
      </c>
      <c r="AW3362" s="15" t="str">
        <f t="shared" si="634"/>
        <v>-</v>
      </c>
      <c r="AX3362">
        <v>4</v>
      </c>
      <c r="AY3362" s="17" t="s">
        <v>11499</v>
      </c>
      <c r="AZ3362" s="17" t="str">
        <f t="shared" si="635"/>
        <v>-</v>
      </c>
      <c r="BA3362"/>
    </row>
    <row r="3363" spans="1:53" x14ac:dyDescent="0.3">
      <c r="A3363" t="s">
        <v>9724</v>
      </c>
      <c r="B3363" t="s">
        <v>9725</v>
      </c>
      <c r="C3363" t="s">
        <v>9725</v>
      </c>
      <c r="D3363" t="s">
        <v>9717</v>
      </c>
      <c r="E3363" t="str">
        <f>LEFT(Table_Query_from_QDB_Production___SQL_Server[[#This Row],[ttl_class_ttl_outl]],1)</f>
        <v>G</v>
      </c>
      <c r="F3363" t="str">
        <f>UPPER(IFERROR(VLOOKUP(Table_Query_from_QDB_Production___SQL_Server[[#This Row],[cto_osc_code]],'CTO-OSC Table'!$A$2:$B$24,2,FALSE),"Undefined"))</f>
        <v>MAINTENANCE, FABRICATION AND OPERATIONS</v>
      </c>
      <c r="G3363" t="str">
        <f>UPPER(IFERROR(VLOOKUP(Table_Query_from_QDB_Production___SQL_Server[[#This Row],[ttl_class_ttl_outl]],'Title Class Table'!$A$2:$C$146,2,FALSE),"Undefined"))</f>
        <v>PRINTING SERVICES</v>
      </c>
      <c r="H3363" t="s">
        <v>11451</v>
      </c>
      <c r="I3363">
        <v>6</v>
      </c>
      <c r="K3363" t="str">
        <f>IFERROR(VLOOKUP(Table_Query_from_QDB_Production___SQL_Server[[#This Row],[step_2_seq]],'Employee Benefit Groups'!#REF!,2,FALSE),"-")</f>
        <v>-</v>
      </c>
      <c r="M3363" t="str">
        <f>IFERROR(VLOOKUP(Table_Query_from_QDB_Production___SQL_Server[[#This Row],[step_4_seq]],'Employee Benefit Groups'!#REF!,2,FALSE),"-")</f>
        <v>-</v>
      </c>
      <c r="O3363" t="str">
        <f>IFERROR(VLOOKUP(Table_Query_from_QDB_Production___SQL_Server[[#This Row],[step_4_seq2]],'Employee Benefit Groups'!#REF!,2,FALSE),"-")</f>
        <v>-</v>
      </c>
      <c r="Q3363" t="str">
        <f>IFERROR(VLOOKUP(Table_Query_from_QDB_Production___SQL_Server[[#This Row],[step_5_seq]],'Employee Benefit Groups'!#REF!,2,FALSE),"-")</f>
        <v>-</v>
      </c>
      <c r="S3363" t="str">
        <f>IFERROR(VLOOKUP(Table_Query_from_QDB_Production___SQL_Server[[#This Row],[step_6_seq]],'Employee Benefit Groups'!#REF!,2,FALSE),"-")</f>
        <v>-</v>
      </c>
      <c r="T3363">
        <v>4</v>
      </c>
      <c r="U3363" t="str">
        <f>IFERROR(VLOOKUP(Table_Query_from_QDB_Production___SQL_Server[[#This Row],[step_7_seq]],'Employee Benefit Groups'!#REF!,2,FALSE),"-")</f>
        <v>-</v>
      </c>
      <c r="V3363">
        <v>3</v>
      </c>
      <c r="W3363" t="str">
        <f>IFERROR(VLOOKUP(Table_Query_from_QDB_Production___SQL_Server[[#This Row],[step_8_seq]],'Employee Benefit Groups'!#REF!,2,FALSE),"-")</f>
        <v>-</v>
      </c>
      <c r="X3363">
        <v>5</v>
      </c>
      <c r="Y3363" t="str">
        <f>IFERROR(VLOOKUP(Table_Query_from_QDB_Production___SQL_Server[[#This Row],[step_9_seq]],'Employee Benefit Groups'!#REF!,2,FALSE),"-")</f>
        <v>-</v>
      </c>
      <c r="AA3363" s="15"/>
      <c r="AB3363" s="15">
        <f t="shared" si="624"/>
        <v>0</v>
      </c>
      <c r="AC3363" s="11" t="s">
        <v>11502</v>
      </c>
      <c r="AD3363" s="11" t="str">
        <f t="shared" si="625"/>
        <v>-</v>
      </c>
      <c r="AE3363" s="12"/>
      <c r="AF3363" s="12">
        <f t="shared" si="626"/>
        <v>0</v>
      </c>
      <c r="AG3363" s="13" t="s">
        <v>11502</v>
      </c>
      <c r="AH3363" s="13" t="str">
        <f t="shared" si="627"/>
        <v>-</v>
      </c>
      <c r="AI3363" s="14"/>
      <c r="AJ3363" s="14">
        <f t="shared" si="628"/>
        <v>0</v>
      </c>
      <c r="AK3363" s="15" t="s">
        <v>11502</v>
      </c>
      <c r="AL3363" s="15" t="str">
        <f t="shared" si="629"/>
        <v>-</v>
      </c>
      <c r="AM3363" s="12"/>
      <c r="AN3363" s="12">
        <f t="shared" si="630"/>
        <v>0</v>
      </c>
      <c r="AO3363" s="16" t="s">
        <v>11502</v>
      </c>
      <c r="AP3363" s="16" t="str">
        <f t="shared" si="631"/>
        <v>-</v>
      </c>
      <c r="AQ3363" s="12">
        <v>3</v>
      </c>
      <c r="AR3363" s="12">
        <f t="shared" si="632"/>
        <v>4</v>
      </c>
      <c r="AS3363" s="14" t="s">
        <v>11498</v>
      </c>
      <c r="AT3363" s="14" t="str">
        <f t="shared" si="633"/>
        <v>-</v>
      </c>
      <c r="AU3363">
        <v>2</v>
      </c>
      <c r="AV3363" s="15" t="s">
        <v>11497</v>
      </c>
      <c r="AW3363" s="15" t="str">
        <f t="shared" si="634"/>
        <v>-</v>
      </c>
      <c r="AX3363">
        <v>4</v>
      </c>
      <c r="AY3363" s="17" t="s">
        <v>11499</v>
      </c>
      <c r="AZ3363" s="17" t="str">
        <f t="shared" si="635"/>
        <v>-</v>
      </c>
      <c r="BA3363"/>
    </row>
    <row r="3364" spans="1:53" x14ac:dyDescent="0.3">
      <c r="A3364" t="s">
        <v>9726</v>
      </c>
      <c r="B3364" t="s">
        <v>9727</v>
      </c>
      <c r="C3364" t="s">
        <v>9728</v>
      </c>
      <c r="D3364" t="s">
        <v>9717</v>
      </c>
      <c r="E3364" t="str">
        <f>LEFT(Table_Query_from_QDB_Production___SQL_Server[[#This Row],[ttl_class_ttl_outl]],1)</f>
        <v>G</v>
      </c>
      <c r="F3364" t="str">
        <f>UPPER(IFERROR(VLOOKUP(Table_Query_from_QDB_Production___SQL_Server[[#This Row],[cto_osc_code]],'CTO-OSC Table'!$A$2:$B$24,2,FALSE),"Undefined"))</f>
        <v>MAINTENANCE, FABRICATION AND OPERATIONS</v>
      </c>
      <c r="G3364" t="str">
        <f>UPPER(IFERROR(VLOOKUP(Table_Query_from_QDB_Production___SQL_Server[[#This Row],[ttl_class_ttl_outl]],'Title Class Table'!$A$2:$C$146,2,FALSE),"Undefined"))</f>
        <v>PRINTING SERVICES</v>
      </c>
      <c r="H3364" t="s">
        <v>11451</v>
      </c>
      <c r="I3364">
        <v>6</v>
      </c>
      <c r="K3364" t="str">
        <f>IFERROR(VLOOKUP(Table_Query_from_QDB_Production___SQL_Server[[#This Row],[step_2_seq]],'Employee Benefit Groups'!#REF!,2,FALSE),"-")</f>
        <v>-</v>
      </c>
      <c r="M3364" t="str">
        <f>IFERROR(VLOOKUP(Table_Query_from_QDB_Production___SQL_Server[[#This Row],[step_4_seq]],'Employee Benefit Groups'!#REF!,2,FALSE),"-")</f>
        <v>-</v>
      </c>
      <c r="O3364" t="str">
        <f>IFERROR(VLOOKUP(Table_Query_from_QDB_Production___SQL_Server[[#This Row],[step_4_seq2]],'Employee Benefit Groups'!#REF!,2,FALSE),"-")</f>
        <v>-</v>
      </c>
      <c r="Q3364" t="str">
        <f>IFERROR(VLOOKUP(Table_Query_from_QDB_Production___SQL_Server[[#This Row],[step_5_seq]],'Employee Benefit Groups'!#REF!,2,FALSE),"-")</f>
        <v>-</v>
      </c>
      <c r="S3364" t="str">
        <f>IFERROR(VLOOKUP(Table_Query_from_QDB_Production___SQL_Server[[#This Row],[step_6_seq]],'Employee Benefit Groups'!#REF!,2,FALSE),"-")</f>
        <v>-</v>
      </c>
      <c r="T3364">
        <v>4</v>
      </c>
      <c r="U3364" t="str">
        <f>IFERROR(VLOOKUP(Table_Query_from_QDB_Production___SQL_Server[[#This Row],[step_7_seq]],'Employee Benefit Groups'!#REF!,2,FALSE),"-")</f>
        <v>-</v>
      </c>
      <c r="V3364">
        <v>3</v>
      </c>
      <c r="W3364" t="str">
        <f>IFERROR(VLOOKUP(Table_Query_from_QDB_Production___SQL_Server[[#This Row],[step_8_seq]],'Employee Benefit Groups'!#REF!,2,FALSE),"-")</f>
        <v>-</v>
      </c>
      <c r="X3364">
        <v>5</v>
      </c>
      <c r="Y3364" t="str">
        <f>IFERROR(VLOOKUP(Table_Query_from_QDB_Production___SQL_Server[[#This Row],[step_9_seq]],'Employee Benefit Groups'!#REF!,2,FALSE),"-")</f>
        <v>-</v>
      </c>
      <c r="AA3364" s="15"/>
      <c r="AB3364" s="15">
        <f t="shared" si="624"/>
        <v>0</v>
      </c>
      <c r="AC3364" s="11" t="s">
        <v>11502</v>
      </c>
      <c r="AD3364" s="11" t="str">
        <f t="shared" si="625"/>
        <v>-</v>
      </c>
      <c r="AE3364" s="12"/>
      <c r="AF3364" s="12">
        <f t="shared" si="626"/>
        <v>0</v>
      </c>
      <c r="AG3364" s="13" t="s">
        <v>11502</v>
      </c>
      <c r="AH3364" s="13" t="str">
        <f t="shared" si="627"/>
        <v>-</v>
      </c>
      <c r="AI3364" s="14"/>
      <c r="AJ3364" s="14">
        <f t="shared" si="628"/>
        <v>0</v>
      </c>
      <c r="AK3364" s="15" t="s">
        <v>11502</v>
      </c>
      <c r="AL3364" s="15" t="str">
        <f t="shared" si="629"/>
        <v>-</v>
      </c>
      <c r="AM3364" s="12"/>
      <c r="AN3364" s="12">
        <f t="shared" si="630"/>
        <v>0</v>
      </c>
      <c r="AO3364" s="16" t="s">
        <v>11502</v>
      </c>
      <c r="AP3364" s="16" t="str">
        <f t="shared" si="631"/>
        <v>-</v>
      </c>
      <c r="AQ3364" s="12">
        <v>3</v>
      </c>
      <c r="AR3364" s="12">
        <f t="shared" si="632"/>
        <v>4</v>
      </c>
      <c r="AS3364" s="14" t="s">
        <v>11498</v>
      </c>
      <c r="AT3364" s="14" t="str">
        <f t="shared" si="633"/>
        <v>-</v>
      </c>
      <c r="AU3364">
        <v>2</v>
      </c>
      <c r="AV3364" s="15" t="s">
        <v>11497</v>
      </c>
      <c r="AW3364" s="15" t="str">
        <f t="shared" si="634"/>
        <v>-</v>
      </c>
      <c r="AX3364">
        <v>4</v>
      </c>
      <c r="AY3364" s="17" t="s">
        <v>11499</v>
      </c>
      <c r="AZ3364" s="17" t="str">
        <f t="shared" si="635"/>
        <v>-</v>
      </c>
      <c r="BA3364"/>
    </row>
    <row r="3365" spans="1:53" x14ac:dyDescent="0.3">
      <c r="A3365" t="s">
        <v>9729</v>
      </c>
      <c r="B3365" t="s">
        <v>9730</v>
      </c>
      <c r="C3365" t="s">
        <v>9731</v>
      </c>
      <c r="D3365" t="s">
        <v>9717</v>
      </c>
      <c r="E3365" t="str">
        <f>LEFT(Table_Query_from_QDB_Production___SQL_Server[[#This Row],[ttl_class_ttl_outl]],1)</f>
        <v>G</v>
      </c>
      <c r="F3365" t="str">
        <f>UPPER(IFERROR(VLOOKUP(Table_Query_from_QDB_Production___SQL_Server[[#This Row],[cto_osc_code]],'CTO-OSC Table'!$A$2:$B$24,2,FALSE),"Undefined"))</f>
        <v>MAINTENANCE, FABRICATION AND OPERATIONS</v>
      </c>
      <c r="G3365" t="str">
        <f>UPPER(IFERROR(VLOOKUP(Table_Query_from_QDB_Production___SQL_Server[[#This Row],[ttl_class_ttl_outl]],'Title Class Table'!$A$2:$C$146,2,FALSE),"Undefined"))</f>
        <v>PRINTING SERVICES</v>
      </c>
      <c r="H3365" t="s">
        <v>11451</v>
      </c>
      <c r="I3365">
        <v>6</v>
      </c>
      <c r="K3365" t="str">
        <f>IFERROR(VLOOKUP(Table_Query_from_QDB_Production___SQL_Server[[#This Row],[step_2_seq]],'Employee Benefit Groups'!#REF!,2,FALSE),"-")</f>
        <v>-</v>
      </c>
      <c r="M3365" t="str">
        <f>IFERROR(VLOOKUP(Table_Query_from_QDB_Production___SQL_Server[[#This Row],[step_4_seq]],'Employee Benefit Groups'!#REF!,2,FALSE),"-")</f>
        <v>-</v>
      </c>
      <c r="O3365" t="str">
        <f>IFERROR(VLOOKUP(Table_Query_from_QDB_Production___SQL_Server[[#This Row],[step_4_seq2]],'Employee Benefit Groups'!#REF!,2,FALSE),"-")</f>
        <v>-</v>
      </c>
      <c r="Q3365" t="str">
        <f>IFERROR(VLOOKUP(Table_Query_from_QDB_Production___SQL_Server[[#This Row],[step_5_seq]],'Employee Benefit Groups'!#REF!,2,FALSE),"-")</f>
        <v>-</v>
      </c>
      <c r="S3365" t="str">
        <f>IFERROR(VLOOKUP(Table_Query_from_QDB_Production___SQL_Server[[#This Row],[step_6_seq]],'Employee Benefit Groups'!#REF!,2,FALSE),"-")</f>
        <v>-</v>
      </c>
      <c r="T3365">
        <v>4</v>
      </c>
      <c r="U3365" t="str">
        <f>IFERROR(VLOOKUP(Table_Query_from_QDB_Production___SQL_Server[[#This Row],[step_7_seq]],'Employee Benefit Groups'!#REF!,2,FALSE),"-")</f>
        <v>-</v>
      </c>
      <c r="V3365">
        <v>3</v>
      </c>
      <c r="W3365" t="str">
        <f>IFERROR(VLOOKUP(Table_Query_from_QDB_Production___SQL_Server[[#This Row],[step_8_seq]],'Employee Benefit Groups'!#REF!,2,FALSE),"-")</f>
        <v>-</v>
      </c>
      <c r="X3365">
        <v>5</v>
      </c>
      <c r="Y3365" t="str">
        <f>IFERROR(VLOOKUP(Table_Query_from_QDB_Production___SQL_Server[[#This Row],[step_9_seq]],'Employee Benefit Groups'!#REF!,2,FALSE),"-")</f>
        <v>-</v>
      </c>
      <c r="AA3365" s="15"/>
      <c r="AB3365" s="15">
        <f t="shared" si="624"/>
        <v>0</v>
      </c>
      <c r="AC3365" s="11" t="s">
        <v>11502</v>
      </c>
      <c r="AD3365" s="11" t="str">
        <f t="shared" si="625"/>
        <v>-</v>
      </c>
      <c r="AE3365" s="12"/>
      <c r="AF3365" s="12">
        <f t="shared" si="626"/>
        <v>0</v>
      </c>
      <c r="AG3365" s="13" t="s">
        <v>11502</v>
      </c>
      <c r="AH3365" s="13" t="str">
        <f t="shared" si="627"/>
        <v>-</v>
      </c>
      <c r="AI3365" s="14"/>
      <c r="AJ3365" s="14">
        <f t="shared" si="628"/>
        <v>0</v>
      </c>
      <c r="AK3365" s="15" t="s">
        <v>11502</v>
      </c>
      <c r="AL3365" s="15" t="str">
        <f t="shared" si="629"/>
        <v>-</v>
      </c>
      <c r="AM3365" s="12"/>
      <c r="AN3365" s="12">
        <f t="shared" si="630"/>
        <v>0</v>
      </c>
      <c r="AO3365" s="16" t="s">
        <v>11502</v>
      </c>
      <c r="AP3365" s="16" t="str">
        <f t="shared" si="631"/>
        <v>-</v>
      </c>
      <c r="AQ3365" s="12">
        <v>3</v>
      </c>
      <c r="AR3365" s="12">
        <f t="shared" si="632"/>
        <v>4</v>
      </c>
      <c r="AS3365" s="14" t="s">
        <v>11498</v>
      </c>
      <c r="AT3365" s="14" t="str">
        <f t="shared" si="633"/>
        <v>-</v>
      </c>
      <c r="AU3365">
        <v>2</v>
      </c>
      <c r="AV3365" s="15" t="s">
        <v>11497</v>
      </c>
      <c r="AW3365" s="15" t="str">
        <f t="shared" si="634"/>
        <v>-</v>
      </c>
      <c r="AX3365">
        <v>4</v>
      </c>
      <c r="AY3365" s="17" t="s">
        <v>11499</v>
      </c>
      <c r="AZ3365" s="17" t="str">
        <f t="shared" si="635"/>
        <v>-</v>
      </c>
      <c r="BA3365"/>
    </row>
    <row r="3366" spans="1:53" x14ac:dyDescent="0.3">
      <c r="A3366" t="s">
        <v>9732</v>
      </c>
      <c r="B3366" t="s">
        <v>9733</v>
      </c>
      <c r="C3366" t="s">
        <v>9734</v>
      </c>
      <c r="D3366" t="s">
        <v>9717</v>
      </c>
      <c r="E3366" t="str">
        <f>LEFT(Table_Query_from_QDB_Production___SQL_Server[[#This Row],[ttl_class_ttl_outl]],1)</f>
        <v>G</v>
      </c>
      <c r="F3366" t="str">
        <f>UPPER(IFERROR(VLOOKUP(Table_Query_from_QDB_Production___SQL_Server[[#This Row],[cto_osc_code]],'CTO-OSC Table'!$A$2:$B$24,2,FALSE),"Undefined"))</f>
        <v>MAINTENANCE, FABRICATION AND OPERATIONS</v>
      </c>
      <c r="G3366" t="str">
        <f>UPPER(IFERROR(VLOOKUP(Table_Query_from_QDB_Production___SQL_Server[[#This Row],[ttl_class_ttl_outl]],'Title Class Table'!$A$2:$C$146,2,FALSE),"Undefined"))</f>
        <v>PRINTING SERVICES</v>
      </c>
      <c r="H3366" t="s">
        <v>11451</v>
      </c>
      <c r="I3366">
        <v>6</v>
      </c>
      <c r="K3366" t="str">
        <f>IFERROR(VLOOKUP(Table_Query_from_QDB_Production___SQL_Server[[#This Row],[step_2_seq]],'Employee Benefit Groups'!#REF!,2,FALSE),"-")</f>
        <v>-</v>
      </c>
      <c r="M3366" t="str">
        <f>IFERROR(VLOOKUP(Table_Query_from_QDB_Production___SQL_Server[[#This Row],[step_4_seq]],'Employee Benefit Groups'!#REF!,2,FALSE),"-")</f>
        <v>-</v>
      </c>
      <c r="O3366" t="str">
        <f>IFERROR(VLOOKUP(Table_Query_from_QDB_Production___SQL_Server[[#This Row],[step_4_seq2]],'Employee Benefit Groups'!#REF!,2,FALSE),"-")</f>
        <v>-</v>
      </c>
      <c r="Q3366" t="str">
        <f>IFERROR(VLOOKUP(Table_Query_from_QDB_Production___SQL_Server[[#This Row],[step_5_seq]],'Employee Benefit Groups'!#REF!,2,FALSE),"-")</f>
        <v>-</v>
      </c>
      <c r="S3366" t="str">
        <f>IFERROR(VLOOKUP(Table_Query_from_QDB_Production___SQL_Server[[#This Row],[step_6_seq]],'Employee Benefit Groups'!#REF!,2,FALSE),"-")</f>
        <v>-</v>
      </c>
      <c r="T3366">
        <v>4</v>
      </c>
      <c r="U3366" t="str">
        <f>IFERROR(VLOOKUP(Table_Query_from_QDB_Production___SQL_Server[[#This Row],[step_7_seq]],'Employee Benefit Groups'!#REF!,2,FALSE),"-")</f>
        <v>-</v>
      </c>
      <c r="V3366">
        <v>3</v>
      </c>
      <c r="W3366" t="str">
        <f>IFERROR(VLOOKUP(Table_Query_from_QDB_Production___SQL_Server[[#This Row],[step_8_seq]],'Employee Benefit Groups'!#REF!,2,FALSE),"-")</f>
        <v>-</v>
      </c>
      <c r="X3366">
        <v>5</v>
      </c>
      <c r="Y3366" t="str">
        <f>IFERROR(VLOOKUP(Table_Query_from_QDB_Production___SQL_Server[[#This Row],[step_9_seq]],'Employee Benefit Groups'!#REF!,2,FALSE),"-")</f>
        <v>-</v>
      </c>
      <c r="AA3366" s="15"/>
      <c r="AB3366" s="15">
        <f t="shared" si="624"/>
        <v>0</v>
      </c>
      <c r="AC3366" s="11" t="s">
        <v>11502</v>
      </c>
      <c r="AD3366" s="11" t="str">
        <f t="shared" si="625"/>
        <v>-</v>
      </c>
      <c r="AE3366" s="12"/>
      <c r="AF3366" s="12">
        <f t="shared" si="626"/>
        <v>0</v>
      </c>
      <c r="AG3366" s="13" t="s">
        <v>11502</v>
      </c>
      <c r="AH3366" s="13" t="str">
        <f t="shared" si="627"/>
        <v>-</v>
      </c>
      <c r="AI3366" s="14"/>
      <c r="AJ3366" s="14">
        <f t="shared" si="628"/>
        <v>0</v>
      </c>
      <c r="AK3366" s="15" t="s">
        <v>11502</v>
      </c>
      <c r="AL3366" s="15" t="str">
        <f t="shared" si="629"/>
        <v>-</v>
      </c>
      <c r="AM3366" s="12"/>
      <c r="AN3366" s="12">
        <f t="shared" si="630"/>
        <v>0</v>
      </c>
      <c r="AO3366" s="16" t="s">
        <v>11502</v>
      </c>
      <c r="AP3366" s="16" t="str">
        <f t="shared" si="631"/>
        <v>-</v>
      </c>
      <c r="AQ3366" s="12">
        <v>3</v>
      </c>
      <c r="AR3366" s="12">
        <f t="shared" si="632"/>
        <v>4</v>
      </c>
      <c r="AS3366" s="14" t="s">
        <v>11498</v>
      </c>
      <c r="AT3366" s="14" t="str">
        <f t="shared" si="633"/>
        <v>-</v>
      </c>
      <c r="AU3366">
        <v>2</v>
      </c>
      <c r="AV3366" s="15" t="s">
        <v>11497</v>
      </c>
      <c r="AW3366" s="15" t="str">
        <f t="shared" si="634"/>
        <v>-</v>
      </c>
      <c r="AX3366">
        <v>4</v>
      </c>
      <c r="AY3366" s="17" t="s">
        <v>11499</v>
      </c>
      <c r="AZ3366" s="17" t="str">
        <f t="shared" si="635"/>
        <v>-</v>
      </c>
      <c r="BA3366"/>
    </row>
    <row r="3367" spans="1:53" x14ac:dyDescent="0.3">
      <c r="A3367" t="s">
        <v>9735</v>
      </c>
      <c r="B3367" t="s">
        <v>9736</v>
      </c>
      <c r="C3367" t="s">
        <v>9737</v>
      </c>
      <c r="D3367" t="s">
        <v>2066</v>
      </c>
      <c r="E3367" t="str">
        <f>LEFT(Table_Query_from_QDB_Production___SQL_Server[[#This Row],[ttl_class_ttl_outl]],1)</f>
        <v>H</v>
      </c>
      <c r="F3367" t="str">
        <f>UPPER(IFERROR(VLOOKUP(Table_Query_from_QDB_Production___SQL_Server[[#This Row],[cto_osc_code]],'CTO-OSC Table'!$A$2:$B$24,2,FALSE),"Undefined"))</f>
        <v>HEALTH CARE AND ALLIED SERVICES</v>
      </c>
      <c r="G3367" t="str">
        <f>UPPER(IFERROR(VLOOKUP(Table_Query_from_QDB_Production___SQL_Server[[#This Row],[ttl_class_ttl_outl]],'Title Class Table'!$A$2:$C$146,2,FALSE),"Undefined"))</f>
        <v>TECHNOLOGISTS - CLINICAL LABORATORY</v>
      </c>
      <c r="H3367" t="s">
        <v>11451</v>
      </c>
      <c r="I3367">
        <v>6</v>
      </c>
      <c r="K3367" t="str">
        <f>IFERROR(VLOOKUP(Table_Query_from_QDB_Production___SQL_Server[[#This Row],[step_2_seq]],'Employee Benefit Groups'!#REF!,2,FALSE),"-")</f>
        <v>-</v>
      </c>
      <c r="M3367" t="str">
        <f>IFERROR(VLOOKUP(Table_Query_from_QDB_Production___SQL_Server[[#This Row],[step_4_seq]],'Employee Benefit Groups'!#REF!,2,FALSE),"-")</f>
        <v>-</v>
      </c>
      <c r="O3367" t="str">
        <f>IFERROR(VLOOKUP(Table_Query_from_QDB_Production___SQL_Server[[#This Row],[step_4_seq2]],'Employee Benefit Groups'!#REF!,2,FALSE),"-")</f>
        <v>-</v>
      </c>
      <c r="Q3367" t="str">
        <f>IFERROR(VLOOKUP(Table_Query_from_QDB_Production___SQL_Server[[#This Row],[step_5_seq]],'Employee Benefit Groups'!#REF!,2,FALSE),"-")</f>
        <v>-</v>
      </c>
      <c r="S3367" t="str">
        <f>IFERROR(VLOOKUP(Table_Query_from_QDB_Production___SQL_Server[[#This Row],[step_6_seq]],'Employee Benefit Groups'!#REF!,2,FALSE),"-")</f>
        <v>-</v>
      </c>
      <c r="T3367">
        <v>4</v>
      </c>
      <c r="U3367" t="str">
        <f>IFERROR(VLOOKUP(Table_Query_from_QDB_Production___SQL_Server[[#This Row],[step_7_seq]],'Employee Benefit Groups'!#REF!,2,FALSE),"-")</f>
        <v>-</v>
      </c>
      <c r="V3367">
        <v>3</v>
      </c>
      <c r="W3367" t="str">
        <f>IFERROR(VLOOKUP(Table_Query_from_QDB_Production___SQL_Server[[#This Row],[step_8_seq]],'Employee Benefit Groups'!#REF!,2,FALSE),"-")</f>
        <v>-</v>
      </c>
      <c r="X3367">
        <v>5</v>
      </c>
      <c r="Y3367" t="str">
        <f>IFERROR(VLOOKUP(Table_Query_from_QDB_Production___SQL_Server[[#This Row],[step_9_seq]],'Employee Benefit Groups'!#REF!,2,FALSE),"-")</f>
        <v>-</v>
      </c>
      <c r="AA3367" s="15"/>
      <c r="AB3367" s="15">
        <f t="shared" si="624"/>
        <v>0</v>
      </c>
      <c r="AC3367" s="11" t="s">
        <v>11502</v>
      </c>
      <c r="AD3367" s="11" t="str">
        <f t="shared" si="625"/>
        <v>-</v>
      </c>
      <c r="AE3367" s="12"/>
      <c r="AF3367" s="12">
        <f t="shared" si="626"/>
        <v>0</v>
      </c>
      <c r="AG3367" s="13" t="s">
        <v>11502</v>
      </c>
      <c r="AH3367" s="13" t="str">
        <f t="shared" si="627"/>
        <v>-</v>
      </c>
      <c r="AI3367" s="14"/>
      <c r="AJ3367" s="14">
        <f t="shared" si="628"/>
        <v>0</v>
      </c>
      <c r="AK3367" s="15" t="s">
        <v>11502</v>
      </c>
      <c r="AL3367" s="15" t="str">
        <f t="shared" si="629"/>
        <v>-</v>
      </c>
      <c r="AM3367" s="12"/>
      <c r="AN3367" s="12">
        <f t="shared" si="630"/>
        <v>0</v>
      </c>
      <c r="AO3367" s="16" t="s">
        <v>11502</v>
      </c>
      <c r="AP3367" s="16" t="str">
        <f t="shared" si="631"/>
        <v>-</v>
      </c>
      <c r="AQ3367" s="12">
        <v>3</v>
      </c>
      <c r="AR3367" s="12">
        <f t="shared" si="632"/>
        <v>4</v>
      </c>
      <c r="AS3367" s="14" t="s">
        <v>11498</v>
      </c>
      <c r="AT3367" s="14" t="str">
        <f t="shared" si="633"/>
        <v>-</v>
      </c>
      <c r="AU3367">
        <v>2</v>
      </c>
      <c r="AV3367" s="15" t="s">
        <v>11497</v>
      </c>
      <c r="AW3367" s="15" t="str">
        <f t="shared" si="634"/>
        <v>-</v>
      </c>
      <c r="AX3367">
        <v>4</v>
      </c>
      <c r="AY3367" s="17" t="s">
        <v>11499</v>
      </c>
      <c r="AZ3367" s="17" t="str">
        <f t="shared" si="635"/>
        <v>-</v>
      </c>
      <c r="BA3367"/>
    </row>
    <row r="3368" spans="1:53" x14ac:dyDescent="0.3">
      <c r="A3368" t="s">
        <v>9738</v>
      </c>
      <c r="B3368" t="s">
        <v>9739</v>
      </c>
      <c r="C3368" t="s">
        <v>9740</v>
      </c>
      <c r="D3368" t="s">
        <v>2066</v>
      </c>
      <c r="E3368" t="str">
        <f>LEFT(Table_Query_from_QDB_Production___SQL_Server[[#This Row],[ttl_class_ttl_outl]],1)</f>
        <v>H</v>
      </c>
      <c r="F3368" t="str">
        <f>UPPER(IFERROR(VLOOKUP(Table_Query_from_QDB_Production___SQL_Server[[#This Row],[cto_osc_code]],'CTO-OSC Table'!$A$2:$B$24,2,FALSE),"Undefined"))</f>
        <v>HEALTH CARE AND ALLIED SERVICES</v>
      </c>
      <c r="G3368" t="str">
        <f>UPPER(IFERROR(VLOOKUP(Table_Query_from_QDB_Production___SQL_Server[[#This Row],[ttl_class_ttl_outl]],'Title Class Table'!$A$2:$C$146,2,FALSE),"Undefined"))</f>
        <v>TECHNOLOGISTS - CLINICAL LABORATORY</v>
      </c>
      <c r="H3368" t="s">
        <v>11451</v>
      </c>
      <c r="I3368">
        <v>6</v>
      </c>
      <c r="K3368" t="str">
        <f>IFERROR(VLOOKUP(Table_Query_from_QDB_Production___SQL_Server[[#This Row],[step_2_seq]],'Employee Benefit Groups'!#REF!,2,FALSE),"-")</f>
        <v>-</v>
      </c>
      <c r="M3368" t="str">
        <f>IFERROR(VLOOKUP(Table_Query_from_QDB_Production___SQL_Server[[#This Row],[step_4_seq]],'Employee Benefit Groups'!#REF!,2,FALSE),"-")</f>
        <v>-</v>
      </c>
      <c r="O3368" t="str">
        <f>IFERROR(VLOOKUP(Table_Query_from_QDB_Production___SQL_Server[[#This Row],[step_4_seq2]],'Employee Benefit Groups'!#REF!,2,FALSE),"-")</f>
        <v>-</v>
      </c>
      <c r="Q3368" t="str">
        <f>IFERROR(VLOOKUP(Table_Query_from_QDB_Production___SQL_Server[[#This Row],[step_5_seq]],'Employee Benefit Groups'!#REF!,2,FALSE),"-")</f>
        <v>-</v>
      </c>
      <c r="S3368" t="str">
        <f>IFERROR(VLOOKUP(Table_Query_from_QDB_Production___SQL_Server[[#This Row],[step_6_seq]],'Employee Benefit Groups'!#REF!,2,FALSE),"-")</f>
        <v>-</v>
      </c>
      <c r="T3368">
        <v>4</v>
      </c>
      <c r="U3368" t="str">
        <f>IFERROR(VLOOKUP(Table_Query_from_QDB_Production___SQL_Server[[#This Row],[step_7_seq]],'Employee Benefit Groups'!#REF!,2,FALSE),"-")</f>
        <v>-</v>
      </c>
      <c r="V3368">
        <v>3</v>
      </c>
      <c r="W3368" t="str">
        <f>IFERROR(VLOOKUP(Table_Query_from_QDB_Production___SQL_Server[[#This Row],[step_8_seq]],'Employee Benefit Groups'!#REF!,2,FALSE),"-")</f>
        <v>-</v>
      </c>
      <c r="X3368">
        <v>5</v>
      </c>
      <c r="Y3368" t="str">
        <f>IFERROR(VLOOKUP(Table_Query_from_QDB_Production___SQL_Server[[#This Row],[step_9_seq]],'Employee Benefit Groups'!#REF!,2,FALSE),"-")</f>
        <v>-</v>
      </c>
      <c r="AA3368" s="15"/>
      <c r="AB3368" s="15">
        <f t="shared" si="624"/>
        <v>0</v>
      </c>
      <c r="AC3368" s="11" t="s">
        <v>11502</v>
      </c>
      <c r="AD3368" s="11" t="str">
        <f t="shared" si="625"/>
        <v>-</v>
      </c>
      <c r="AE3368" s="12"/>
      <c r="AF3368" s="12">
        <f t="shared" si="626"/>
        <v>0</v>
      </c>
      <c r="AG3368" s="13" t="s">
        <v>11502</v>
      </c>
      <c r="AH3368" s="13" t="str">
        <f t="shared" si="627"/>
        <v>-</v>
      </c>
      <c r="AI3368" s="14"/>
      <c r="AJ3368" s="14">
        <f t="shared" si="628"/>
        <v>0</v>
      </c>
      <c r="AK3368" s="15" t="s">
        <v>11502</v>
      </c>
      <c r="AL3368" s="15" t="str">
        <f t="shared" si="629"/>
        <v>-</v>
      </c>
      <c r="AM3368" s="12"/>
      <c r="AN3368" s="12">
        <f t="shared" si="630"/>
        <v>0</v>
      </c>
      <c r="AO3368" s="16" t="s">
        <v>11502</v>
      </c>
      <c r="AP3368" s="16" t="str">
        <f t="shared" si="631"/>
        <v>-</v>
      </c>
      <c r="AQ3368" s="12">
        <v>3</v>
      </c>
      <c r="AR3368" s="12">
        <f t="shared" si="632"/>
        <v>4</v>
      </c>
      <c r="AS3368" s="14" t="s">
        <v>11498</v>
      </c>
      <c r="AT3368" s="14" t="str">
        <f t="shared" si="633"/>
        <v>-</v>
      </c>
      <c r="AU3368">
        <v>2</v>
      </c>
      <c r="AV3368" s="15" t="s">
        <v>11497</v>
      </c>
      <c r="AW3368" s="15" t="str">
        <f t="shared" si="634"/>
        <v>-</v>
      </c>
      <c r="AX3368">
        <v>4</v>
      </c>
      <c r="AY3368" s="17" t="s">
        <v>11499</v>
      </c>
      <c r="AZ3368" s="17" t="str">
        <f t="shared" si="635"/>
        <v>-</v>
      </c>
      <c r="BA3368"/>
    </row>
    <row r="3369" spans="1:53" x14ac:dyDescent="0.3">
      <c r="A3369" t="s">
        <v>9741</v>
      </c>
      <c r="B3369" t="s">
        <v>9742</v>
      </c>
      <c r="C3369" t="s">
        <v>9743</v>
      </c>
      <c r="D3369" t="s">
        <v>1627</v>
      </c>
      <c r="E3369" t="str">
        <f>LEFT(Table_Query_from_QDB_Production___SQL_Server[[#This Row],[ttl_class_ttl_outl]],1)</f>
        <v>H</v>
      </c>
      <c r="F3369" t="str">
        <f>UPPER(IFERROR(VLOOKUP(Table_Query_from_QDB_Production___SQL_Server[[#This Row],[cto_osc_code]],'CTO-OSC Table'!$A$2:$B$24,2,FALSE),"Undefined"))</f>
        <v>HEALTH CARE AND ALLIED SERVICES</v>
      </c>
      <c r="G3369" t="str">
        <f>UPPER(IFERROR(VLOOKUP(Table_Query_from_QDB_Production___SQL_Server[[#This Row],[ttl_class_ttl_outl]],'Title Class Table'!$A$2:$C$146,2,FALSE),"Undefined"))</f>
        <v>MEDICAL AUXILIARY SERVICES - MISCELLANEOUS</v>
      </c>
      <c r="H3369" t="s">
        <v>11451</v>
      </c>
      <c r="I3369">
        <v>6</v>
      </c>
      <c r="K3369" t="str">
        <f>IFERROR(VLOOKUP(Table_Query_from_QDB_Production___SQL_Server[[#This Row],[step_2_seq]],'Employee Benefit Groups'!#REF!,2,FALSE),"-")</f>
        <v>-</v>
      </c>
      <c r="M3369" t="str">
        <f>IFERROR(VLOOKUP(Table_Query_from_QDB_Production___SQL_Server[[#This Row],[step_4_seq]],'Employee Benefit Groups'!#REF!,2,FALSE),"-")</f>
        <v>-</v>
      </c>
      <c r="O3369" t="str">
        <f>IFERROR(VLOOKUP(Table_Query_from_QDB_Production___SQL_Server[[#This Row],[step_4_seq2]],'Employee Benefit Groups'!#REF!,2,FALSE),"-")</f>
        <v>-</v>
      </c>
      <c r="Q3369" t="str">
        <f>IFERROR(VLOOKUP(Table_Query_from_QDB_Production___SQL_Server[[#This Row],[step_5_seq]],'Employee Benefit Groups'!#REF!,2,FALSE),"-")</f>
        <v>-</v>
      </c>
      <c r="S3369" t="str">
        <f>IFERROR(VLOOKUP(Table_Query_from_QDB_Production___SQL_Server[[#This Row],[step_6_seq]],'Employee Benefit Groups'!#REF!,2,FALSE),"-")</f>
        <v>-</v>
      </c>
      <c r="T3369">
        <v>4</v>
      </c>
      <c r="U3369" t="str">
        <f>IFERROR(VLOOKUP(Table_Query_from_QDB_Production___SQL_Server[[#This Row],[step_7_seq]],'Employee Benefit Groups'!#REF!,2,FALSE),"-")</f>
        <v>-</v>
      </c>
      <c r="V3369">
        <v>3</v>
      </c>
      <c r="W3369" t="str">
        <f>IFERROR(VLOOKUP(Table_Query_from_QDB_Production___SQL_Server[[#This Row],[step_8_seq]],'Employee Benefit Groups'!#REF!,2,FALSE),"-")</f>
        <v>-</v>
      </c>
      <c r="X3369">
        <v>5</v>
      </c>
      <c r="Y3369" t="str">
        <f>IFERROR(VLOOKUP(Table_Query_from_QDB_Production___SQL_Server[[#This Row],[step_9_seq]],'Employee Benefit Groups'!#REF!,2,FALSE),"-")</f>
        <v>-</v>
      </c>
      <c r="AA3369" s="15"/>
      <c r="AB3369" s="15">
        <f t="shared" si="624"/>
        <v>0</v>
      </c>
      <c r="AC3369" s="11" t="s">
        <v>11502</v>
      </c>
      <c r="AD3369" s="11" t="str">
        <f t="shared" si="625"/>
        <v>-</v>
      </c>
      <c r="AE3369" s="12"/>
      <c r="AF3369" s="12">
        <f t="shared" si="626"/>
        <v>0</v>
      </c>
      <c r="AG3369" s="13" t="s">
        <v>11502</v>
      </c>
      <c r="AH3369" s="13" t="str">
        <f t="shared" si="627"/>
        <v>-</v>
      </c>
      <c r="AI3369" s="14"/>
      <c r="AJ3369" s="14">
        <f t="shared" si="628"/>
        <v>0</v>
      </c>
      <c r="AK3369" s="15" t="s">
        <v>11502</v>
      </c>
      <c r="AL3369" s="15" t="str">
        <f t="shared" si="629"/>
        <v>-</v>
      </c>
      <c r="AM3369" s="12"/>
      <c r="AN3369" s="12">
        <f t="shared" si="630"/>
        <v>0</v>
      </c>
      <c r="AO3369" s="16" t="s">
        <v>11502</v>
      </c>
      <c r="AP3369" s="16" t="str">
        <f t="shared" si="631"/>
        <v>-</v>
      </c>
      <c r="AQ3369" s="12">
        <v>3</v>
      </c>
      <c r="AR3369" s="12">
        <f t="shared" si="632"/>
        <v>4</v>
      </c>
      <c r="AS3369" s="14" t="s">
        <v>11498</v>
      </c>
      <c r="AT3369" s="14" t="str">
        <f t="shared" si="633"/>
        <v>-</v>
      </c>
      <c r="AU3369">
        <v>2</v>
      </c>
      <c r="AV3369" s="15" t="s">
        <v>11497</v>
      </c>
      <c r="AW3369" s="15" t="str">
        <f t="shared" si="634"/>
        <v>-</v>
      </c>
      <c r="AX3369">
        <v>4</v>
      </c>
      <c r="AY3369" s="17" t="s">
        <v>11499</v>
      </c>
      <c r="AZ3369" s="17" t="str">
        <f t="shared" si="635"/>
        <v>-</v>
      </c>
      <c r="BA3369"/>
    </row>
    <row r="3370" spans="1:53" x14ac:dyDescent="0.3">
      <c r="A3370" t="s">
        <v>9744</v>
      </c>
      <c r="B3370" t="s">
        <v>9745</v>
      </c>
      <c r="C3370" t="s">
        <v>9746</v>
      </c>
      <c r="D3370" t="s">
        <v>9747</v>
      </c>
      <c r="E3370" t="str">
        <f>LEFT(Table_Query_from_QDB_Production___SQL_Server[[#This Row],[ttl_class_ttl_outl]],1)</f>
        <v>H</v>
      </c>
      <c r="F3370" t="str">
        <f>UPPER(IFERROR(VLOOKUP(Table_Query_from_QDB_Production___SQL_Server[[#This Row],[cto_osc_code]],'CTO-OSC Table'!$A$2:$B$24,2,FALSE),"Undefined"))</f>
        <v>HEALTH CARE AND ALLIED SERVICES</v>
      </c>
      <c r="G3370" t="str">
        <f>UPPER(IFERROR(VLOOKUP(Table_Query_from_QDB_Production___SQL_Server[[#This Row],[ttl_class_ttl_outl]],'Title Class Table'!$A$2:$C$146,2,FALSE),"Undefined"))</f>
        <v>HOSPITAL ATTENDANTS - ASSISTANTS AND ESCORTS</v>
      </c>
      <c r="H3370" t="s">
        <v>11451</v>
      </c>
      <c r="I3370">
        <v>6</v>
      </c>
      <c r="K3370" t="str">
        <f>IFERROR(VLOOKUP(Table_Query_from_QDB_Production___SQL_Server[[#This Row],[step_2_seq]],'Employee Benefit Groups'!#REF!,2,FALSE),"-")</f>
        <v>-</v>
      </c>
      <c r="M3370" t="str">
        <f>IFERROR(VLOOKUP(Table_Query_from_QDB_Production___SQL_Server[[#This Row],[step_4_seq]],'Employee Benefit Groups'!#REF!,2,FALSE),"-")</f>
        <v>-</v>
      </c>
      <c r="O3370" t="str">
        <f>IFERROR(VLOOKUP(Table_Query_from_QDB_Production___SQL_Server[[#This Row],[step_4_seq2]],'Employee Benefit Groups'!#REF!,2,FALSE),"-")</f>
        <v>-</v>
      </c>
      <c r="Q3370" t="str">
        <f>IFERROR(VLOOKUP(Table_Query_from_QDB_Production___SQL_Server[[#This Row],[step_5_seq]],'Employee Benefit Groups'!#REF!,2,FALSE),"-")</f>
        <v>-</v>
      </c>
      <c r="S3370" t="str">
        <f>IFERROR(VLOOKUP(Table_Query_from_QDB_Production___SQL_Server[[#This Row],[step_6_seq]],'Employee Benefit Groups'!#REF!,2,FALSE),"-")</f>
        <v>-</v>
      </c>
      <c r="T3370">
        <v>4</v>
      </c>
      <c r="U3370" t="str">
        <f>IFERROR(VLOOKUP(Table_Query_from_QDB_Production___SQL_Server[[#This Row],[step_7_seq]],'Employee Benefit Groups'!#REF!,2,FALSE),"-")</f>
        <v>-</v>
      </c>
      <c r="V3370">
        <v>3</v>
      </c>
      <c r="W3370" t="str">
        <f>IFERROR(VLOOKUP(Table_Query_from_QDB_Production___SQL_Server[[#This Row],[step_8_seq]],'Employee Benefit Groups'!#REF!,2,FALSE),"-")</f>
        <v>-</v>
      </c>
      <c r="X3370">
        <v>5</v>
      </c>
      <c r="Y3370" t="str">
        <f>IFERROR(VLOOKUP(Table_Query_from_QDB_Production___SQL_Server[[#This Row],[step_9_seq]],'Employee Benefit Groups'!#REF!,2,FALSE),"-")</f>
        <v>-</v>
      </c>
      <c r="AA3370" s="15"/>
      <c r="AB3370" s="15">
        <f t="shared" si="624"/>
        <v>0</v>
      </c>
      <c r="AC3370" s="11" t="s">
        <v>11502</v>
      </c>
      <c r="AD3370" s="11" t="str">
        <f t="shared" si="625"/>
        <v>-</v>
      </c>
      <c r="AE3370" s="12"/>
      <c r="AF3370" s="12">
        <f t="shared" si="626"/>
        <v>0</v>
      </c>
      <c r="AG3370" s="13" t="s">
        <v>11502</v>
      </c>
      <c r="AH3370" s="13" t="str">
        <f t="shared" si="627"/>
        <v>-</v>
      </c>
      <c r="AI3370" s="14"/>
      <c r="AJ3370" s="14">
        <f t="shared" si="628"/>
        <v>0</v>
      </c>
      <c r="AK3370" s="15" t="s">
        <v>11502</v>
      </c>
      <c r="AL3370" s="15" t="str">
        <f t="shared" si="629"/>
        <v>-</v>
      </c>
      <c r="AM3370" s="12"/>
      <c r="AN3370" s="12">
        <f t="shared" si="630"/>
        <v>0</v>
      </c>
      <c r="AO3370" s="16" t="s">
        <v>11502</v>
      </c>
      <c r="AP3370" s="16" t="str">
        <f t="shared" si="631"/>
        <v>-</v>
      </c>
      <c r="AQ3370" s="12">
        <v>3</v>
      </c>
      <c r="AR3370" s="12">
        <f t="shared" si="632"/>
        <v>4</v>
      </c>
      <c r="AS3370" s="14" t="s">
        <v>11498</v>
      </c>
      <c r="AT3370" s="14" t="str">
        <f t="shared" si="633"/>
        <v>-</v>
      </c>
      <c r="AU3370">
        <v>2</v>
      </c>
      <c r="AV3370" s="15" t="s">
        <v>11497</v>
      </c>
      <c r="AW3370" s="15" t="str">
        <f t="shared" si="634"/>
        <v>-</v>
      </c>
      <c r="AX3370">
        <v>4</v>
      </c>
      <c r="AY3370" s="17" t="s">
        <v>11499</v>
      </c>
      <c r="AZ3370" s="17" t="str">
        <f t="shared" si="635"/>
        <v>-</v>
      </c>
      <c r="BA3370"/>
    </row>
    <row r="3371" spans="1:53" x14ac:dyDescent="0.3">
      <c r="A3371" t="s">
        <v>9748</v>
      </c>
      <c r="B3371" t="s">
        <v>9749</v>
      </c>
      <c r="C3371" t="s">
        <v>9750</v>
      </c>
      <c r="D3371" t="s">
        <v>2066</v>
      </c>
      <c r="E3371" t="str">
        <f>LEFT(Table_Query_from_QDB_Production___SQL_Server[[#This Row],[ttl_class_ttl_outl]],1)</f>
        <v>H</v>
      </c>
      <c r="F3371" t="str">
        <f>UPPER(IFERROR(VLOOKUP(Table_Query_from_QDB_Production___SQL_Server[[#This Row],[cto_osc_code]],'CTO-OSC Table'!$A$2:$B$24,2,FALSE),"Undefined"))</f>
        <v>HEALTH CARE AND ALLIED SERVICES</v>
      </c>
      <c r="G3371" t="str">
        <f>UPPER(IFERROR(VLOOKUP(Table_Query_from_QDB_Production___SQL_Server[[#This Row],[ttl_class_ttl_outl]],'Title Class Table'!$A$2:$C$146,2,FALSE),"Undefined"))</f>
        <v>TECHNOLOGISTS - CLINICAL LABORATORY</v>
      </c>
      <c r="H3371" t="s">
        <v>11451</v>
      </c>
      <c r="I3371">
        <v>6</v>
      </c>
      <c r="K3371" t="str">
        <f>IFERROR(VLOOKUP(Table_Query_from_QDB_Production___SQL_Server[[#This Row],[step_2_seq]],'Employee Benefit Groups'!#REF!,2,FALSE),"-")</f>
        <v>-</v>
      </c>
      <c r="M3371" t="str">
        <f>IFERROR(VLOOKUP(Table_Query_from_QDB_Production___SQL_Server[[#This Row],[step_4_seq]],'Employee Benefit Groups'!#REF!,2,FALSE),"-")</f>
        <v>-</v>
      </c>
      <c r="O3371" t="str">
        <f>IFERROR(VLOOKUP(Table_Query_from_QDB_Production___SQL_Server[[#This Row],[step_4_seq2]],'Employee Benefit Groups'!#REF!,2,FALSE),"-")</f>
        <v>-</v>
      </c>
      <c r="Q3371" t="str">
        <f>IFERROR(VLOOKUP(Table_Query_from_QDB_Production___SQL_Server[[#This Row],[step_5_seq]],'Employee Benefit Groups'!#REF!,2,FALSE),"-")</f>
        <v>-</v>
      </c>
      <c r="S3371" t="str">
        <f>IFERROR(VLOOKUP(Table_Query_from_QDB_Production___SQL_Server[[#This Row],[step_6_seq]],'Employee Benefit Groups'!#REF!,2,FALSE),"-")</f>
        <v>-</v>
      </c>
      <c r="T3371">
        <v>4</v>
      </c>
      <c r="U3371" t="str">
        <f>IFERROR(VLOOKUP(Table_Query_from_QDB_Production___SQL_Server[[#This Row],[step_7_seq]],'Employee Benefit Groups'!#REF!,2,FALSE),"-")</f>
        <v>-</v>
      </c>
      <c r="V3371">
        <v>3</v>
      </c>
      <c r="W3371" t="str">
        <f>IFERROR(VLOOKUP(Table_Query_from_QDB_Production___SQL_Server[[#This Row],[step_8_seq]],'Employee Benefit Groups'!#REF!,2,FALSE),"-")</f>
        <v>-</v>
      </c>
      <c r="X3371">
        <v>5</v>
      </c>
      <c r="Y3371" t="str">
        <f>IFERROR(VLOOKUP(Table_Query_from_QDB_Production___SQL_Server[[#This Row],[step_9_seq]],'Employee Benefit Groups'!#REF!,2,FALSE),"-")</f>
        <v>-</v>
      </c>
      <c r="AA3371" s="15"/>
      <c r="AB3371" s="15">
        <f t="shared" si="624"/>
        <v>0</v>
      </c>
      <c r="AC3371" s="11" t="s">
        <v>11502</v>
      </c>
      <c r="AD3371" s="11" t="str">
        <f t="shared" si="625"/>
        <v>-</v>
      </c>
      <c r="AE3371" s="12"/>
      <c r="AF3371" s="12">
        <f t="shared" si="626"/>
        <v>0</v>
      </c>
      <c r="AG3371" s="13" t="s">
        <v>11502</v>
      </c>
      <c r="AH3371" s="13" t="str">
        <f t="shared" si="627"/>
        <v>-</v>
      </c>
      <c r="AI3371" s="14"/>
      <c r="AJ3371" s="14">
        <f t="shared" si="628"/>
        <v>0</v>
      </c>
      <c r="AK3371" s="15" t="s">
        <v>11502</v>
      </c>
      <c r="AL3371" s="15" t="str">
        <f t="shared" si="629"/>
        <v>-</v>
      </c>
      <c r="AM3371" s="12"/>
      <c r="AN3371" s="12">
        <f t="shared" si="630"/>
        <v>0</v>
      </c>
      <c r="AO3371" s="16" t="s">
        <v>11502</v>
      </c>
      <c r="AP3371" s="16" t="str">
        <f t="shared" si="631"/>
        <v>-</v>
      </c>
      <c r="AQ3371" s="12">
        <v>3</v>
      </c>
      <c r="AR3371" s="12">
        <f t="shared" si="632"/>
        <v>4</v>
      </c>
      <c r="AS3371" s="14" t="s">
        <v>11498</v>
      </c>
      <c r="AT3371" s="14" t="str">
        <f t="shared" si="633"/>
        <v>-</v>
      </c>
      <c r="AU3371">
        <v>2</v>
      </c>
      <c r="AV3371" s="15" t="s">
        <v>11497</v>
      </c>
      <c r="AW3371" s="15" t="str">
        <f t="shared" si="634"/>
        <v>-</v>
      </c>
      <c r="AX3371">
        <v>4</v>
      </c>
      <c r="AY3371" s="17" t="s">
        <v>11499</v>
      </c>
      <c r="AZ3371" s="17" t="str">
        <f t="shared" si="635"/>
        <v>-</v>
      </c>
      <c r="BA3371"/>
    </row>
    <row r="3372" spans="1:53" x14ac:dyDescent="0.3">
      <c r="A3372" t="s">
        <v>9751</v>
      </c>
      <c r="B3372" t="s">
        <v>9752</v>
      </c>
      <c r="C3372" t="s">
        <v>9753</v>
      </c>
      <c r="D3372" t="s">
        <v>2066</v>
      </c>
      <c r="E3372" t="str">
        <f>LEFT(Table_Query_from_QDB_Production___SQL_Server[[#This Row],[ttl_class_ttl_outl]],1)</f>
        <v>H</v>
      </c>
      <c r="F3372" t="str">
        <f>UPPER(IFERROR(VLOOKUP(Table_Query_from_QDB_Production___SQL_Server[[#This Row],[cto_osc_code]],'CTO-OSC Table'!$A$2:$B$24,2,FALSE),"Undefined"))</f>
        <v>HEALTH CARE AND ALLIED SERVICES</v>
      </c>
      <c r="G3372" t="str">
        <f>UPPER(IFERROR(VLOOKUP(Table_Query_from_QDB_Production___SQL_Server[[#This Row],[ttl_class_ttl_outl]],'Title Class Table'!$A$2:$C$146,2,FALSE),"Undefined"))</f>
        <v>TECHNOLOGISTS - CLINICAL LABORATORY</v>
      </c>
      <c r="H3372" t="s">
        <v>11451</v>
      </c>
      <c r="I3372">
        <v>6</v>
      </c>
      <c r="K3372" t="str">
        <f>IFERROR(VLOOKUP(Table_Query_from_QDB_Production___SQL_Server[[#This Row],[step_2_seq]],'Employee Benefit Groups'!#REF!,2,FALSE),"-")</f>
        <v>-</v>
      </c>
      <c r="M3372" t="str">
        <f>IFERROR(VLOOKUP(Table_Query_from_QDB_Production___SQL_Server[[#This Row],[step_4_seq]],'Employee Benefit Groups'!#REF!,2,FALSE),"-")</f>
        <v>-</v>
      </c>
      <c r="O3372" t="str">
        <f>IFERROR(VLOOKUP(Table_Query_from_QDB_Production___SQL_Server[[#This Row],[step_4_seq2]],'Employee Benefit Groups'!#REF!,2,FALSE),"-")</f>
        <v>-</v>
      </c>
      <c r="Q3372" t="str">
        <f>IFERROR(VLOOKUP(Table_Query_from_QDB_Production___SQL_Server[[#This Row],[step_5_seq]],'Employee Benefit Groups'!#REF!,2,FALSE),"-")</f>
        <v>-</v>
      </c>
      <c r="S3372" t="str">
        <f>IFERROR(VLOOKUP(Table_Query_from_QDB_Production___SQL_Server[[#This Row],[step_6_seq]],'Employee Benefit Groups'!#REF!,2,FALSE),"-")</f>
        <v>-</v>
      </c>
      <c r="T3372">
        <v>4</v>
      </c>
      <c r="U3372" t="str">
        <f>IFERROR(VLOOKUP(Table_Query_from_QDB_Production___SQL_Server[[#This Row],[step_7_seq]],'Employee Benefit Groups'!#REF!,2,FALSE),"-")</f>
        <v>-</v>
      </c>
      <c r="V3372">
        <v>3</v>
      </c>
      <c r="W3372" t="str">
        <f>IFERROR(VLOOKUP(Table_Query_from_QDB_Production___SQL_Server[[#This Row],[step_8_seq]],'Employee Benefit Groups'!#REF!,2,FALSE),"-")</f>
        <v>-</v>
      </c>
      <c r="X3372">
        <v>5</v>
      </c>
      <c r="Y3372" t="str">
        <f>IFERROR(VLOOKUP(Table_Query_from_QDB_Production___SQL_Server[[#This Row],[step_9_seq]],'Employee Benefit Groups'!#REF!,2,FALSE),"-")</f>
        <v>-</v>
      </c>
      <c r="AA3372" s="15"/>
      <c r="AB3372" s="15">
        <f t="shared" si="624"/>
        <v>0</v>
      </c>
      <c r="AC3372" s="11" t="s">
        <v>11502</v>
      </c>
      <c r="AD3372" s="11" t="str">
        <f t="shared" si="625"/>
        <v>-</v>
      </c>
      <c r="AE3372" s="12"/>
      <c r="AF3372" s="12">
        <f t="shared" si="626"/>
        <v>0</v>
      </c>
      <c r="AG3372" s="13" t="s">
        <v>11502</v>
      </c>
      <c r="AH3372" s="13" t="str">
        <f t="shared" si="627"/>
        <v>-</v>
      </c>
      <c r="AI3372" s="14"/>
      <c r="AJ3372" s="14">
        <f t="shared" si="628"/>
        <v>0</v>
      </c>
      <c r="AK3372" s="15" t="s">
        <v>11502</v>
      </c>
      <c r="AL3372" s="15" t="str">
        <f t="shared" si="629"/>
        <v>-</v>
      </c>
      <c r="AM3372" s="12"/>
      <c r="AN3372" s="12">
        <f t="shared" si="630"/>
        <v>0</v>
      </c>
      <c r="AO3372" s="16" t="s">
        <v>11502</v>
      </c>
      <c r="AP3372" s="16" t="str">
        <f t="shared" si="631"/>
        <v>-</v>
      </c>
      <c r="AQ3372" s="12">
        <v>3</v>
      </c>
      <c r="AR3372" s="12">
        <f t="shared" si="632"/>
        <v>4</v>
      </c>
      <c r="AS3372" s="14" t="s">
        <v>11498</v>
      </c>
      <c r="AT3372" s="14" t="str">
        <f t="shared" si="633"/>
        <v>-</v>
      </c>
      <c r="AU3372">
        <v>2</v>
      </c>
      <c r="AV3372" s="15" t="s">
        <v>11497</v>
      </c>
      <c r="AW3372" s="15" t="str">
        <f t="shared" si="634"/>
        <v>-</v>
      </c>
      <c r="AX3372">
        <v>4</v>
      </c>
      <c r="AY3372" s="17" t="s">
        <v>11499</v>
      </c>
      <c r="AZ3372" s="17" t="str">
        <f t="shared" si="635"/>
        <v>-</v>
      </c>
      <c r="BA3372"/>
    </row>
    <row r="3373" spans="1:53" x14ac:dyDescent="0.3">
      <c r="A3373" t="s">
        <v>9754</v>
      </c>
      <c r="B3373" t="s">
        <v>9755</v>
      </c>
      <c r="C3373" t="s">
        <v>9756</v>
      </c>
      <c r="D3373" t="s">
        <v>1627</v>
      </c>
      <c r="E3373" t="str">
        <f>LEFT(Table_Query_from_QDB_Production___SQL_Server[[#This Row],[ttl_class_ttl_outl]],1)</f>
        <v>H</v>
      </c>
      <c r="F3373" t="str">
        <f>UPPER(IFERROR(VLOOKUP(Table_Query_from_QDB_Production___SQL_Server[[#This Row],[cto_osc_code]],'CTO-OSC Table'!$A$2:$B$24,2,FALSE),"Undefined"))</f>
        <v>HEALTH CARE AND ALLIED SERVICES</v>
      </c>
      <c r="G3373" t="str">
        <f>UPPER(IFERROR(VLOOKUP(Table_Query_from_QDB_Production___SQL_Server[[#This Row],[ttl_class_ttl_outl]],'Title Class Table'!$A$2:$C$146,2,FALSE),"Undefined"))</f>
        <v>MEDICAL AUXILIARY SERVICES - MISCELLANEOUS</v>
      </c>
      <c r="H3373" t="s">
        <v>11451</v>
      </c>
      <c r="I3373">
        <v>6</v>
      </c>
      <c r="K3373" t="str">
        <f>IFERROR(VLOOKUP(Table_Query_from_QDB_Production___SQL_Server[[#This Row],[step_2_seq]],'Employee Benefit Groups'!#REF!,2,FALSE),"-")</f>
        <v>-</v>
      </c>
      <c r="M3373" t="str">
        <f>IFERROR(VLOOKUP(Table_Query_from_QDB_Production___SQL_Server[[#This Row],[step_4_seq]],'Employee Benefit Groups'!#REF!,2,FALSE),"-")</f>
        <v>-</v>
      </c>
      <c r="O3373" t="str">
        <f>IFERROR(VLOOKUP(Table_Query_from_QDB_Production___SQL_Server[[#This Row],[step_4_seq2]],'Employee Benefit Groups'!#REF!,2,FALSE),"-")</f>
        <v>-</v>
      </c>
      <c r="Q3373" t="str">
        <f>IFERROR(VLOOKUP(Table_Query_from_QDB_Production___SQL_Server[[#This Row],[step_5_seq]],'Employee Benefit Groups'!#REF!,2,FALSE),"-")</f>
        <v>-</v>
      </c>
      <c r="S3373" t="str">
        <f>IFERROR(VLOOKUP(Table_Query_from_QDB_Production___SQL_Server[[#This Row],[step_6_seq]],'Employee Benefit Groups'!#REF!,2,FALSE),"-")</f>
        <v>-</v>
      </c>
      <c r="T3373">
        <v>4</v>
      </c>
      <c r="U3373" t="str">
        <f>IFERROR(VLOOKUP(Table_Query_from_QDB_Production___SQL_Server[[#This Row],[step_7_seq]],'Employee Benefit Groups'!#REF!,2,FALSE),"-")</f>
        <v>-</v>
      </c>
      <c r="V3373">
        <v>3</v>
      </c>
      <c r="W3373" t="str">
        <f>IFERROR(VLOOKUP(Table_Query_from_QDB_Production___SQL_Server[[#This Row],[step_8_seq]],'Employee Benefit Groups'!#REF!,2,FALSE),"-")</f>
        <v>-</v>
      </c>
      <c r="X3373">
        <v>5</v>
      </c>
      <c r="Y3373" t="str">
        <f>IFERROR(VLOOKUP(Table_Query_from_QDB_Production___SQL_Server[[#This Row],[step_9_seq]],'Employee Benefit Groups'!#REF!,2,FALSE),"-")</f>
        <v>-</v>
      </c>
      <c r="AA3373" s="15"/>
      <c r="AB3373" s="15">
        <f t="shared" si="624"/>
        <v>0</v>
      </c>
      <c r="AC3373" s="11" t="s">
        <v>11502</v>
      </c>
      <c r="AD3373" s="11" t="str">
        <f t="shared" si="625"/>
        <v>-</v>
      </c>
      <c r="AE3373" s="12"/>
      <c r="AF3373" s="12">
        <f t="shared" si="626"/>
        <v>0</v>
      </c>
      <c r="AG3373" s="13" t="s">
        <v>11502</v>
      </c>
      <c r="AH3373" s="13" t="str">
        <f t="shared" si="627"/>
        <v>-</v>
      </c>
      <c r="AI3373" s="14"/>
      <c r="AJ3373" s="14">
        <f t="shared" si="628"/>
        <v>0</v>
      </c>
      <c r="AK3373" s="15" t="s">
        <v>11502</v>
      </c>
      <c r="AL3373" s="15" t="str">
        <f t="shared" si="629"/>
        <v>-</v>
      </c>
      <c r="AM3373" s="12"/>
      <c r="AN3373" s="12">
        <f t="shared" si="630"/>
        <v>0</v>
      </c>
      <c r="AO3373" s="16" t="s">
        <v>11502</v>
      </c>
      <c r="AP3373" s="16" t="str">
        <f t="shared" si="631"/>
        <v>-</v>
      </c>
      <c r="AQ3373" s="12">
        <v>3</v>
      </c>
      <c r="AR3373" s="12">
        <f t="shared" si="632"/>
        <v>4</v>
      </c>
      <c r="AS3373" s="14" t="s">
        <v>11498</v>
      </c>
      <c r="AT3373" s="14" t="str">
        <f t="shared" si="633"/>
        <v>-</v>
      </c>
      <c r="AU3373">
        <v>2</v>
      </c>
      <c r="AV3373" s="15" t="s">
        <v>11497</v>
      </c>
      <c r="AW3373" s="15" t="str">
        <f t="shared" si="634"/>
        <v>-</v>
      </c>
      <c r="AX3373">
        <v>4</v>
      </c>
      <c r="AY3373" s="17" t="s">
        <v>11499</v>
      </c>
      <c r="AZ3373" s="17" t="str">
        <f t="shared" si="635"/>
        <v>-</v>
      </c>
      <c r="BA3373"/>
    </row>
    <row r="3374" spans="1:53" x14ac:dyDescent="0.3">
      <c r="A3374" t="s">
        <v>9757</v>
      </c>
      <c r="B3374" t="s">
        <v>9758</v>
      </c>
      <c r="C3374" t="s">
        <v>9759</v>
      </c>
      <c r="D3374" t="s">
        <v>1627</v>
      </c>
      <c r="E3374" t="str">
        <f>LEFT(Table_Query_from_QDB_Production___SQL_Server[[#This Row],[ttl_class_ttl_outl]],1)</f>
        <v>H</v>
      </c>
      <c r="F3374" t="str">
        <f>UPPER(IFERROR(VLOOKUP(Table_Query_from_QDB_Production___SQL_Server[[#This Row],[cto_osc_code]],'CTO-OSC Table'!$A$2:$B$24,2,FALSE),"Undefined"))</f>
        <v>HEALTH CARE AND ALLIED SERVICES</v>
      </c>
      <c r="G3374" t="str">
        <f>UPPER(IFERROR(VLOOKUP(Table_Query_from_QDB_Production___SQL_Server[[#This Row],[ttl_class_ttl_outl]],'Title Class Table'!$A$2:$C$146,2,FALSE),"Undefined"))</f>
        <v>MEDICAL AUXILIARY SERVICES - MISCELLANEOUS</v>
      </c>
      <c r="H3374" t="s">
        <v>11451</v>
      </c>
      <c r="I3374">
        <v>6</v>
      </c>
      <c r="K3374" t="str">
        <f>IFERROR(VLOOKUP(Table_Query_from_QDB_Production___SQL_Server[[#This Row],[step_2_seq]],'Employee Benefit Groups'!#REF!,2,FALSE),"-")</f>
        <v>-</v>
      </c>
      <c r="M3374" t="str">
        <f>IFERROR(VLOOKUP(Table_Query_from_QDB_Production___SQL_Server[[#This Row],[step_4_seq]],'Employee Benefit Groups'!#REF!,2,FALSE),"-")</f>
        <v>-</v>
      </c>
      <c r="O3374" t="str">
        <f>IFERROR(VLOOKUP(Table_Query_from_QDB_Production___SQL_Server[[#This Row],[step_4_seq2]],'Employee Benefit Groups'!#REF!,2,FALSE),"-")</f>
        <v>-</v>
      </c>
      <c r="Q3374" t="str">
        <f>IFERROR(VLOOKUP(Table_Query_from_QDB_Production___SQL_Server[[#This Row],[step_5_seq]],'Employee Benefit Groups'!#REF!,2,FALSE),"-")</f>
        <v>-</v>
      </c>
      <c r="S3374" t="str">
        <f>IFERROR(VLOOKUP(Table_Query_from_QDB_Production___SQL_Server[[#This Row],[step_6_seq]],'Employee Benefit Groups'!#REF!,2,FALSE),"-")</f>
        <v>-</v>
      </c>
      <c r="T3374">
        <v>4</v>
      </c>
      <c r="U3374" t="str">
        <f>IFERROR(VLOOKUP(Table_Query_from_QDB_Production___SQL_Server[[#This Row],[step_7_seq]],'Employee Benefit Groups'!#REF!,2,FALSE),"-")</f>
        <v>-</v>
      </c>
      <c r="V3374">
        <v>3</v>
      </c>
      <c r="W3374" t="str">
        <f>IFERROR(VLOOKUP(Table_Query_from_QDB_Production___SQL_Server[[#This Row],[step_8_seq]],'Employee Benefit Groups'!#REF!,2,FALSE),"-")</f>
        <v>-</v>
      </c>
      <c r="X3374">
        <v>5</v>
      </c>
      <c r="Y3374" t="str">
        <f>IFERROR(VLOOKUP(Table_Query_from_QDB_Production___SQL_Server[[#This Row],[step_9_seq]],'Employee Benefit Groups'!#REF!,2,FALSE),"-")</f>
        <v>-</v>
      </c>
      <c r="AA3374" s="15"/>
      <c r="AB3374" s="15">
        <f t="shared" si="624"/>
        <v>0</v>
      </c>
      <c r="AC3374" s="11" t="s">
        <v>11502</v>
      </c>
      <c r="AD3374" s="11" t="str">
        <f t="shared" si="625"/>
        <v>-</v>
      </c>
      <c r="AE3374" s="12"/>
      <c r="AF3374" s="12">
        <f t="shared" si="626"/>
        <v>0</v>
      </c>
      <c r="AG3374" s="13" t="s">
        <v>11502</v>
      </c>
      <c r="AH3374" s="13" t="str">
        <f t="shared" si="627"/>
        <v>-</v>
      </c>
      <c r="AI3374" s="14"/>
      <c r="AJ3374" s="14">
        <f t="shared" si="628"/>
        <v>0</v>
      </c>
      <c r="AK3374" s="15" t="s">
        <v>11502</v>
      </c>
      <c r="AL3374" s="15" t="str">
        <f t="shared" si="629"/>
        <v>-</v>
      </c>
      <c r="AM3374" s="12"/>
      <c r="AN3374" s="12">
        <f t="shared" si="630"/>
        <v>0</v>
      </c>
      <c r="AO3374" s="16" t="s">
        <v>11502</v>
      </c>
      <c r="AP3374" s="16" t="str">
        <f t="shared" si="631"/>
        <v>-</v>
      </c>
      <c r="AQ3374" s="12">
        <v>3</v>
      </c>
      <c r="AR3374" s="12">
        <f t="shared" si="632"/>
        <v>4</v>
      </c>
      <c r="AS3374" s="14" t="s">
        <v>11498</v>
      </c>
      <c r="AT3374" s="14" t="str">
        <f t="shared" si="633"/>
        <v>-</v>
      </c>
      <c r="AU3374">
        <v>2</v>
      </c>
      <c r="AV3374" s="15" t="s">
        <v>11497</v>
      </c>
      <c r="AW3374" s="15" t="str">
        <f t="shared" si="634"/>
        <v>-</v>
      </c>
      <c r="AX3374">
        <v>4</v>
      </c>
      <c r="AY3374" s="17" t="s">
        <v>11499</v>
      </c>
      <c r="AZ3374" s="17" t="str">
        <f t="shared" si="635"/>
        <v>-</v>
      </c>
      <c r="BA3374"/>
    </row>
    <row r="3375" spans="1:53" x14ac:dyDescent="0.3">
      <c r="A3375" t="s">
        <v>9760</v>
      </c>
      <c r="B3375" t="s">
        <v>9761</v>
      </c>
      <c r="C3375" t="s">
        <v>9762</v>
      </c>
      <c r="D3375" t="s">
        <v>1627</v>
      </c>
      <c r="E3375" t="str">
        <f>LEFT(Table_Query_from_QDB_Production___SQL_Server[[#This Row],[ttl_class_ttl_outl]],1)</f>
        <v>H</v>
      </c>
      <c r="F3375" t="str">
        <f>UPPER(IFERROR(VLOOKUP(Table_Query_from_QDB_Production___SQL_Server[[#This Row],[cto_osc_code]],'CTO-OSC Table'!$A$2:$B$24,2,FALSE),"Undefined"))</f>
        <v>HEALTH CARE AND ALLIED SERVICES</v>
      </c>
      <c r="G3375" t="str">
        <f>UPPER(IFERROR(VLOOKUP(Table_Query_from_QDB_Production___SQL_Server[[#This Row],[ttl_class_ttl_outl]],'Title Class Table'!$A$2:$C$146,2,FALSE),"Undefined"))</f>
        <v>MEDICAL AUXILIARY SERVICES - MISCELLANEOUS</v>
      </c>
      <c r="H3375" t="s">
        <v>11451</v>
      </c>
      <c r="I3375">
        <v>6</v>
      </c>
      <c r="K3375" t="str">
        <f>IFERROR(VLOOKUP(Table_Query_from_QDB_Production___SQL_Server[[#This Row],[step_2_seq]],'Employee Benefit Groups'!#REF!,2,FALSE),"-")</f>
        <v>-</v>
      </c>
      <c r="M3375" t="str">
        <f>IFERROR(VLOOKUP(Table_Query_from_QDB_Production___SQL_Server[[#This Row],[step_4_seq]],'Employee Benefit Groups'!#REF!,2,FALSE),"-")</f>
        <v>-</v>
      </c>
      <c r="O3375" t="str">
        <f>IFERROR(VLOOKUP(Table_Query_from_QDB_Production___SQL_Server[[#This Row],[step_4_seq2]],'Employee Benefit Groups'!#REF!,2,FALSE),"-")</f>
        <v>-</v>
      </c>
      <c r="Q3375" t="str">
        <f>IFERROR(VLOOKUP(Table_Query_from_QDB_Production___SQL_Server[[#This Row],[step_5_seq]],'Employee Benefit Groups'!#REF!,2,FALSE),"-")</f>
        <v>-</v>
      </c>
      <c r="S3375" t="str">
        <f>IFERROR(VLOOKUP(Table_Query_from_QDB_Production___SQL_Server[[#This Row],[step_6_seq]],'Employee Benefit Groups'!#REF!,2,FALSE),"-")</f>
        <v>-</v>
      </c>
      <c r="T3375">
        <v>4</v>
      </c>
      <c r="U3375" t="str">
        <f>IFERROR(VLOOKUP(Table_Query_from_QDB_Production___SQL_Server[[#This Row],[step_7_seq]],'Employee Benefit Groups'!#REF!,2,FALSE),"-")</f>
        <v>-</v>
      </c>
      <c r="V3375">
        <v>3</v>
      </c>
      <c r="W3375" t="str">
        <f>IFERROR(VLOOKUP(Table_Query_from_QDB_Production___SQL_Server[[#This Row],[step_8_seq]],'Employee Benefit Groups'!#REF!,2,FALSE),"-")</f>
        <v>-</v>
      </c>
      <c r="X3375">
        <v>5</v>
      </c>
      <c r="Y3375" t="str">
        <f>IFERROR(VLOOKUP(Table_Query_from_QDB_Production___SQL_Server[[#This Row],[step_9_seq]],'Employee Benefit Groups'!#REF!,2,FALSE),"-")</f>
        <v>-</v>
      </c>
      <c r="AA3375" s="15"/>
      <c r="AB3375" s="15">
        <f t="shared" si="624"/>
        <v>0</v>
      </c>
      <c r="AC3375" s="11" t="s">
        <v>11502</v>
      </c>
      <c r="AD3375" s="11" t="str">
        <f t="shared" si="625"/>
        <v>-</v>
      </c>
      <c r="AE3375" s="12"/>
      <c r="AF3375" s="12">
        <f t="shared" si="626"/>
        <v>0</v>
      </c>
      <c r="AG3375" s="13" t="s">
        <v>11502</v>
      </c>
      <c r="AH3375" s="13" t="str">
        <f t="shared" si="627"/>
        <v>-</v>
      </c>
      <c r="AI3375" s="14"/>
      <c r="AJ3375" s="14">
        <f t="shared" si="628"/>
        <v>0</v>
      </c>
      <c r="AK3375" s="15" t="s">
        <v>11502</v>
      </c>
      <c r="AL3375" s="15" t="str">
        <f t="shared" si="629"/>
        <v>-</v>
      </c>
      <c r="AM3375" s="12"/>
      <c r="AN3375" s="12">
        <f t="shared" si="630"/>
        <v>0</v>
      </c>
      <c r="AO3375" s="16" t="s">
        <v>11502</v>
      </c>
      <c r="AP3375" s="16" t="str">
        <f t="shared" si="631"/>
        <v>-</v>
      </c>
      <c r="AQ3375" s="12">
        <v>3</v>
      </c>
      <c r="AR3375" s="12">
        <f t="shared" si="632"/>
        <v>4</v>
      </c>
      <c r="AS3375" s="14" t="s">
        <v>11498</v>
      </c>
      <c r="AT3375" s="14" t="str">
        <f t="shared" si="633"/>
        <v>-</v>
      </c>
      <c r="AU3375">
        <v>2</v>
      </c>
      <c r="AV3375" s="15" t="s">
        <v>11497</v>
      </c>
      <c r="AW3375" s="15" t="str">
        <f t="shared" si="634"/>
        <v>-</v>
      </c>
      <c r="AX3375">
        <v>4</v>
      </c>
      <c r="AY3375" s="17" t="s">
        <v>11499</v>
      </c>
      <c r="AZ3375" s="17" t="str">
        <f t="shared" si="635"/>
        <v>-</v>
      </c>
      <c r="BA3375"/>
    </row>
    <row r="3376" spans="1:53" x14ac:dyDescent="0.3">
      <c r="A3376" t="s">
        <v>9763</v>
      </c>
      <c r="B3376" t="s">
        <v>9764</v>
      </c>
      <c r="C3376" t="s">
        <v>9765</v>
      </c>
      <c r="D3376" t="s">
        <v>8665</v>
      </c>
      <c r="E3376" t="str">
        <f>LEFT(Table_Query_from_QDB_Production___SQL_Server[[#This Row],[ttl_class_ttl_outl]],1)</f>
        <v>H</v>
      </c>
      <c r="F3376" t="str">
        <f>UPPER(IFERROR(VLOOKUP(Table_Query_from_QDB_Production___SQL_Server[[#This Row],[cto_osc_code]],'CTO-OSC Table'!$A$2:$B$24,2,FALSE),"Undefined"))</f>
        <v>HEALTH CARE AND ALLIED SERVICES</v>
      </c>
      <c r="G3376" t="str">
        <f>UPPER(IFERROR(VLOOKUP(Table_Query_from_QDB_Production___SQL_Server[[#This Row],[ttl_class_ttl_outl]],'Title Class Table'!$A$2:$C$146,2,FALSE),"Undefined"))</f>
        <v>HOSPITAL ATTENDANTS - VOCATIONAL NURSES</v>
      </c>
      <c r="H3376" t="s">
        <v>11451</v>
      </c>
      <c r="I3376">
        <v>6</v>
      </c>
      <c r="K3376" t="str">
        <f>IFERROR(VLOOKUP(Table_Query_from_QDB_Production___SQL_Server[[#This Row],[step_2_seq]],'Employee Benefit Groups'!#REF!,2,FALSE),"-")</f>
        <v>-</v>
      </c>
      <c r="M3376" t="str">
        <f>IFERROR(VLOOKUP(Table_Query_from_QDB_Production___SQL_Server[[#This Row],[step_4_seq]],'Employee Benefit Groups'!#REF!,2,FALSE),"-")</f>
        <v>-</v>
      </c>
      <c r="O3376" t="str">
        <f>IFERROR(VLOOKUP(Table_Query_from_QDB_Production___SQL_Server[[#This Row],[step_4_seq2]],'Employee Benefit Groups'!#REF!,2,FALSE),"-")</f>
        <v>-</v>
      </c>
      <c r="Q3376" t="str">
        <f>IFERROR(VLOOKUP(Table_Query_from_QDB_Production___SQL_Server[[#This Row],[step_5_seq]],'Employee Benefit Groups'!#REF!,2,FALSE),"-")</f>
        <v>-</v>
      </c>
      <c r="S3376" t="str">
        <f>IFERROR(VLOOKUP(Table_Query_from_QDB_Production___SQL_Server[[#This Row],[step_6_seq]],'Employee Benefit Groups'!#REF!,2,FALSE),"-")</f>
        <v>-</v>
      </c>
      <c r="T3376">
        <v>4</v>
      </c>
      <c r="U3376" t="str">
        <f>IFERROR(VLOOKUP(Table_Query_from_QDB_Production___SQL_Server[[#This Row],[step_7_seq]],'Employee Benefit Groups'!#REF!,2,FALSE),"-")</f>
        <v>-</v>
      </c>
      <c r="V3376">
        <v>3</v>
      </c>
      <c r="W3376" t="str">
        <f>IFERROR(VLOOKUP(Table_Query_from_QDB_Production___SQL_Server[[#This Row],[step_8_seq]],'Employee Benefit Groups'!#REF!,2,FALSE),"-")</f>
        <v>-</v>
      </c>
      <c r="X3376">
        <v>5</v>
      </c>
      <c r="Y3376" t="str">
        <f>IFERROR(VLOOKUP(Table_Query_from_QDB_Production___SQL_Server[[#This Row],[step_9_seq]],'Employee Benefit Groups'!#REF!,2,FALSE),"-")</f>
        <v>-</v>
      </c>
      <c r="AA3376" s="15"/>
      <c r="AB3376" s="15">
        <f t="shared" si="624"/>
        <v>0</v>
      </c>
      <c r="AC3376" s="11" t="s">
        <v>11502</v>
      </c>
      <c r="AD3376" s="11" t="str">
        <f t="shared" si="625"/>
        <v>-</v>
      </c>
      <c r="AE3376" s="12"/>
      <c r="AF3376" s="12">
        <f t="shared" si="626"/>
        <v>0</v>
      </c>
      <c r="AG3376" s="13" t="s">
        <v>11502</v>
      </c>
      <c r="AH3376" s="13" t="str">
        <f t="shared" si="627"/>
        <v>-</v>
      </c>
      <c r="AI3376" s="14"/>
      <c r="AJ3376" s="14">
        <f t="shared" si="628"/>
        <v>0</v>
      </c>
      <c r="AK3376" s="15" t="s">
        <v>11502</v>
      </c>
      <c r="AL3376" s="15" t="str">
        <f t="shared" si="629"/>
        <v>-</v>
      </c>
      <c r="AM3376" s="12"/>
      <c r="AN3376" s="12">
        <f t="shared" si="630"/>
        <v>0</v>
      </c>
      <c r="AO3376" s="16" t="s">
        <v>11502</v>
      </c>
      <c r="AP3376" s="16" t="str">
        <f t="shared" si="631"/>
        <v>-</v>
      </c>
      <c r="AQ3376" s="12">
        <v>3</v>
      </c>
      <c r="AR3376" s="12">
        <f t="shared" si="632"/>
        <v>4</v>
      </c>
      <c r="AS3376" s="14" t="s">
        <v>11498</v>
      </c>
      <c r="AT3376" s="14" t="str">
        <f t="shared" si="633"/>
        <v>-</v>
      </c>
      <c r="AU3376">
        <v>2</v>
      </c>
      <c r="AV3376" s="15" t="s">
        <v>11497</v>
      </c>
      <c r="AW3376" s="15" t="str">
        <f t="shared" si="634"/>
        <v>-</v>
      </c>
      <c r="AX3376">
        <v>4</v>
      </c>
      <c r="AY3376" s="17" t="s">
        <v>11499</v>
      </c>
      <c r="AZ3376" s="17" t="str">
        <f t="shared" si="635"/>
        <v>-</v>
      </c>
      <c r="BA3376"/>
    </row>
    <row r="3377" spans="1:53" x14ac:dyDescent="0.3">
      <c r="A3377" t="s">
        <v>9766</v>
      </c>
      <c r="B3377" t="s">
        <v>9767</v>
      </c>
      <c r="C3377" t="s">
        <v>9768</v>
      </c>
      <c r="D3377" t="s">
        <v>9747</v>
      </c>
      <c r="E3377" t="str">
        <f>LEFT(Table_Query_from_QDB_Production___SQL_Server[[#This Row],[ttl_class_ttl_outl]],1)</f>
        <v>H</v>
      </c>
      <c r="F3377" t="str">
        <f>UPPER(IFERROR(VLOOKUP(Table_Query_from_QDB_Production___SQL_Server[[#This Row],[cto_osc_code]],'CTO-OSC Table'!$A$2:$B$24,2,FALSE),"Undefined"))</f>
        <v>HEALTH CARE AND ALLIED SERVICES</v>
      </c>
      <c r="G3377" t="str">
        <f>UPPER(IFERROR(VLOOKUP(Table_Query_from_QDB_Production___SQL_Server[[#This Row],[ttl_class_ttl_outl]],'Title Class Table'!$A$2:$C$146,2,FALSE),"Undefined"))</f>
        <v>HOSPITAL ATTENDANTS - ASSISTANTS AND ESCORTS</v>
      </c>
      <c r="H3377" t="s">
        <v>11451</v>
      </c>
      <c r="I3377">
        <v>6</v>
      </c>
      <c r="K3377" t="str">
        <f>IFERROR(VLOOKUP(Table_Query_from_QDB_Production___SQL_Server[[#This Row],[step_2_seq]],'Employee Benefit Groups'!#REF!,2,FALSE),"-")</f>
        <v>-</v>
      </c>
      <c r="M3377" t="str">
        <f>IFERROR(VLOOKUP(Table_Query_from_QDB_Production___SQL_Server[[#This Row],[step_4_seq]],'Employee Benefit Groups'!#REF!,2,FALSE),"-")</f>
        <v>-</v>
      </c>
      <c r="O3377" t="str">
        <f>IFERROR(VLOOKUP(Table_Query_from_QDB_Production___SQL_Server[[#This Row],[step_4_seq2]],'Employee Benefit Groups'!#REF!,2,FALSE),"-")</f>
        <v>-</v>
      </c>
      <c r="Q3377" t="str">
        <f>IFERROR(VLOOKUP(Table_Query_from_QDB_Production___SQL_Server[[#This Row],[step_5_seq]],'Employee Benefit Groups'!#REF!,2,FALSE),"-")</f>
        <v>-</v>
      </c>
      <c r="S3377" t="str">
        <f>IFERROR(VLOOKUP(Table_Query_from_QDB_Production___SQL_Server[[#This Row],[step_6_seq]],'Employee Benefit Groups'!#REF!,2,FALSE),"-")</f>
        <v>-</v>
      </c>
      <c r="T3377">
        <v>4</v>
      </c>
      <c r="U3377" t="str">
        <f>IFERROR(VLOOKUP(Table_Query_from_QDB_Production___SQL_Server[[#This Row],[step_7_seq]],'Employee Benefit Groups'!#REF!,2,FALSE),"-")</f>
        <v>-</v>
      </c>
      <c r="V3377">
        <v>3</v>
      </c>
      <c r="W3377" t="str">
        <f>IFERROR(VLOOKUP(Table_Query_from_QDB_Production___SQL_Server[[#This Row],[step_8_seq]],'Employee Benefit Groups'!#REF!,2,FALSE),"-")</f>
        <v>-</v>
      </c>
      <c r="X3377">
        <v>5</v>
      </c>
      <c r="Y3377" t="str">
        <f>IFERROR(VLOOKUP(Table_Query_from_QDB_Production___SQL_Server[[#This Row],[step_9_seq]],'Employee Benefit Groups'!#REF!,2,FALSE),"-")</f>
        <v>-</v>
      </c>
      <c r="AA3377" s="15"/>
      <c r="AB3377" s="15">
        <f t="shared" si="624"/>
        <v>0</v>
      </c>
      <c r="AC3377" s="11" t="s">
        <v>11502</v>
      </c>
      <c r="AD3377" s="11" t="str">
        <f t="shared" si="625"/>
        <v>-</v>
      </c>
      <c r="AE3377" s="12"/>
      <c r="AF3377" s="12">
        <f t="shared" si="626"/>
        <v>0</v>
      </c>
      <c r="AG3377" s="13" t="s">
        <v>11502</v>
      </c>
      <c r="AH3377" s="13" t="str">
        <f t="shared" si="627"/>
        <v>-</v>
      </c>
      <c r="AI3377" s="14"/>
      <c r="AJ3377" s="14">
        <f t="shared" si="628"/>
        <v>0</v>
      </c>
      <c r="AK3377" s="15" t="s">
        <v>11502</v>
      </c>
      <c r="AL3377" s="15" t="str">
        <f t="shared" si="629"/>
        <v>-</v>
      </c>
      <c r="AM3377" s="12"/>
      <c r="AN3377" s="12">
        <f t="shared" si="630"/>
        <v>0</v>
      </c>
      <c r="AO3377" s="16" t="s">
        <v>11502</v>
      </c>
      <c r="AP3377" s="16" t="str">
        <f t="shared" si="631"/>
        <v>-</v>
      </c>
      <c r="AQ3377" s="12">
        <v>3</v>
      </c>
      <c r="AR3377" s="12">
        <f t="shared" si="632"/>
        <v>4</v>
      </c>
      <c r="AS3377" s="14" t="s">
        <v>11498</v>
      </c>
      <c r="AT3377" s="14" t="str">
        <f t="shared" si="633"/>
        <v>-</v>
      </c>
      <c r="AU3377">
        <v>2</v>
      </c>
      <c r="AV3377" s="15" t="s">
        <v>11497</v>
      </c>
      <c r="AW3377" s="15" t="str">
        <f t="shared" si="634"/>
        <v>-</v>
      </c>
      <c r="AX3377">
        <v>4</v>
      </c>
      <c r="AY3377" s="17" t="s">
        <v>11499</v>
      </c>
      <c r="AZ3377" s="17" t="str">
        <f t="shared" si="635"/>
        <v>-</v>
      </c>
      <c r="BA3377"/>
    </row>
    <row r="3378" spans="1:53" x14ac:dyDescent="0.3">
      <c r="A3378" t="s">
        <v>9769</v>
      </c>
      <c r="B3378" t="s">
        <v>9770</v>
      </c>
      <c r="C3378" t="s">
        <v>9771</v>
      </c>
      <c r="D3378" t="s">
        <v>9747</v>
      </c>
      <c r="E3378" t="str">
        <f>LEFT(Table_Query_from_QDB_Production___SQL_Server[[#This Row],[ttl_class_ttl_outl]],1)</f>
        <v>H</v>
      </c>
      <c r="F3378" t="str">
        <f>UPPER(IFERROR(VLOOKUP(Table_Query_from_QDB_Production___SQL_Server[[#This Row],[cto_osc_code]],'CTO-OSC Table'!$A$2:$B$24,2,FALSE),"Undefined"))</f>
        <v>HEALTH CARE AND ALLIED SERVICES</v>
      </c>
      <c r="G3378" t="str">
        <f>UPPER(IFERROR(VLOOKUP(Table_Query_from_QDB_Production___SQL_Server[[#This Row],[ttl_class_ttl_outl]],'Title Class Table'!$A$2:$C$146,2,FALSE),"Undefined"))</f>
        <v>HOSPITAL ATTENDANTS - ASSISTANTS AND ESCORTS</v>
      </c>
      <c r="H3378" t="s">
        <v>11451</v>
      </c>
      <c r="I3378">
        <v>6</v>
      </c>
      <c r="K3378" t="str">
        <f>IFERROR(VLOOKUP(Table_Query_from_QDB_Production___SQL_Server[[#This Row],[step_2_seq]],'Employee Benefit Groups'!#REF!,2,FALSE),"-")</f>
        <v>-</v>
      </c>
      <c r="M3378" t="str">
        <f>IFERROR(VLOOKUP(Table_Query_from_QDB_Production___SQL_Server[[#This Row],[step_4_seq]],'Employee Benefit Groups'!#REF!,2,FALSE),"-")</f>
        <v>-</v>
      </c>
      <c r="O3378" t="str">
        <f>IFERROR(VLOOKUP(Table_Query_from_QDB_Production___SQL_Server[[#This Row],[step_4_seq2]],'Employee Benefit Groups'!#REF!,2,FALSE),"-")</f>
        <v>-</v>
      </c>
      <c r="Q3378" t="str">
        <f>IFERROR(VLOOKUP(Table_Query_from_QDB_Production___SQL_Server[[#This Row],[step_5_seq]],'Employee Benefit Groups'!#REF!,2,FALSE),"-")</f>
        <v>-</v>
      </c>
      <c r="S3378" t="str">
        <f>IFERROR(VLOOKUP(Table_Query_from_QDB_Production___SQL_Server[[#This Row],[step_6_seq]],'Employee Benefit Groups'!#REF!,2,FALSE),"-")</f>
        <v>-</v>
      </c>
      <c r="T3378">
        <v>4</v>
      </c>
      <c r="U3378" t="str">
        <f>IFERROR(VLOOKUP(Table_Query_from_QDB_Production___SQL_Server[[#This Row],[step_7_seq]],'Employee Benefit Groups'!#REF!,2,FALSE),"-")</f>
        <v>-</v>
      </c>
      <c r="V3378">
        <v>3</v>
      </c>
      <c r="W3378" t="str">
        <f>IFERROR(VLOOKUP(Table_Query_from_QDB_Production___SQL_Server[[#This Row],[step_8_seq]],'Employee Benefit Groups'!#REF!,2,FALSE),"-")</f>
        <v>-</v>
      </c>
      <c r="X3378">
        <v>5</v>
      </c>
      <c r="Y3378" t="str">
        <f>IFERROR(VLOOKUP(Table_Query_from_QDB_Production___SQL_Server[[#This Row],[step_9_seq]],'Employee Benefit Groups'!#REF!,2,FALSE),"-")</f>
        <v>-</v>
      </c>
      <c r="AA3378" s="15"/>
      <c r="AB3378" s="15">
        <f t="shared" si="624"/>
        <v>0</v>
      </c>
      <c r="AC3378" s="11" t="s">
        <v>11502</v>
      </c>
      <c r="AD3378" s="11" t="str">
        <f t="shared" si="625"/>
        <v>-</v>
      </c>
      <c r="AE3378" s="12"/>
      <c r="AF3378" s="12">
        <f t="shared" si="626"/>
        <v>0</v>
      </c>
      <c r="AG3378" s="13" t="s">
        <v>11502</v>
      </c>
      <c r="AH3378" s="13" t="str">
        <f t="shared" si="627"/>
        <v>-</v>
      </c>
      <c r="AI3378" s="14"/>
      <c r="AJ3378" s="14">
        <f t="shared" si="628"/>
        <v>0</v>
      </c>
      <c r="AK3378" s="15" t="s">
        <v>11502</v>
      </c>
      <c r="AL3378" s="15" t="str">
        <f t="shared" si="629"/>
        <v>-</v>
      </c>
      <c r="AM3378" s="12"/>
      <c r="AN3378" s="12">
        <f t="shared" si="630"/>
        <v>0</v>
      </c>
      <c r="AO3378" s="16" t="s">
        <v>11502</v>
      </c>
      <c r="AP3378" s="16" t="str">
        <f t="shared" si="631"/>
        <v>-</v>
      </c>
      <c r="AQ3378" s="12">
        <v>3</v>
      </c>
      <c r="AR3378" s="12">
        <f t="shared" si="632"/>
        <v>4</v>
      </c>
      <c r="AS3378" s="14" t="s">
        <v>11498</v>
      </c>
      <c r="AT3378" s="14" t="str">
        <f t="shared" si="633"/>
        <v>-</v>
      </c>
      <c r="AU3378">
        <v>2</v>
      </c>
      <c r="AV3378" s="15" t="s">
        <v>11497</v>
      </c>
      <c r="AW3378" s="15" t="str">
        <f t="shared" si="634"/>
        <v>-</v>
      </c>
      <c r="AX3378">
        <v>4</v>
      </c>
      <c r="AY3378" s="17" t="s">
        <v>11499</v>
      </c>
      <c r="AZ3378" s="17" t="str">
        <f t="shared" si="635"/>
        <v>-</v>
      </c>
      <c r="BA3378"/>
    </row>
    <row r="3379" spans="1:53" x14ac:dyDescent="0.3">
      <c r="A3379" t="s">
        <v>9772</v>
      </c>
      <c r="B3379" t="s">
        <v>9773</v>
      </c>
      <c r="C3379" t="s">
        <v>9774</v>
      </c>
      <c r="D3379" t="s">
        <v>1627</v>
      </c>
      <c r="E3379" t="str">
        <f>LEFT(Table_Query_from_QDB_Production___SQL_Server[[#This Row],[ttl_class_ttl_outl]],1)</f>
        <v>H</v>
      </c>
      <c r="F3379" t="str">
        <f>UPPER(IFERROR(VLOOKUP(Table_Query_from_QDB_Production___SQL_Server[[#This Row],[cto_osc_code]],'CTO-OSC Table'!$A$2:$B$24,2,FALSE),"Undefined"))</f>
        <v>HEALTH CARE AND ALLIED SERVICES</v>
      </c>
      <c r="G3379" t="str">
        <f>UPPER(IFERROR(VLOOKUP(Table_Query_from_QDB_Production___SQL_Server[[#This Row],[ttl_class_ttl_outl]],'Title Class Table'!$A$2:$C$146,2,FALSE),"Undefined"))</f>
        <v>MEDICAL AUXILIARY SERVICES - MISCELLANEOUS</v>
      </c>
      <c r="H3379" t="s">
        <v>11451</v>
      </c>
      <c r="I3379">
        <v>6</v>
      </c>
      <c r="K3379" t="str">
        <f>IFERROR(VLOOKUP(Table_Query_from_QDB_Production___SQL_Server[[#This Row],[step_2_seq]],'Employee Benefit Groups'!#REF!,2,FALSE),"-")</f>
        <v>-</v>
      </c>
      <c r="M3379" t="str">
        <f>IFERROR(VLOOKUP(Table_Query_from_QDB_Production___SQL_Server[[#This Row],[step_4_seq]],'Employee Benefit Groups'!#REF!,2,FALSE),"-")</f>
        <v>-</v>
      </c>
      <c r="O3379" t="str">
        <f>IFERROR(VLOOKUP(Table_Query_from_QDB_Production___SQL_Server[[#This Row],[step_4_seq2]],'Employee Benefit Groups'!#REF!,2,FALSE),"-")</f>
        <v>-</v>
      </c>
      <c r="Q3379" t="str">
        <f>IFERROR(VLOOKUP(Table_Query_from_QDB_Production___SQL_Server[[#This Row],[step_5_seq]],'Employee Benefit Groups'!#REF!,2,FALSE),"-")</f>
        <v>-</v>
      </c>
      <c r="S3379" t="str">
        <f>IFERROR(VLOOKUP(Table_Query_from_QDB_Production___SQL_Server[[#This Row],[step_6_seq]],'Employee Benefit Groups'!#REF!,2,FALSE),"-")</f>
        <v>-</v>
      </c>
      <c r="T3379">
        <v>4</v>
      </c>
      <c r="U3379" t="str">
        <f>IFERROR(VLOOKUP(Table_Query_from_QDB_Production___SQL_Server[[#This Row],[step_7_seq]],'Employee Benefit Groups'!#REF!,2,FALSE),"-")</f>
        <v>-</v>
      </c>
      <c r="V3379">
        <v>3</v>
      </c>
      <c r="W3379" t="str">
        <f>IFERROR(VLOOKUP(Table_Query_from_QDB_Production___SQL_Server[[#This Row],[step_8_seq]],'Employee Benefit Groups'!#REF!,2,FALSE),"-")</f>
        <v>-</v>
      </c>
      <c r="X3379">
        <v>5</v>
      </c>
      <c r="Y3379" t="str">
        <f>IFERROR(VLOOKUP(Table_Query_from_QDB_Production___SQL_Server[[#This Row],[step_9_seq]],'Employee Benefit Groups'!#REF!,2,FALSE),"-")</f>
        <v>-</v>
      </c>
      <c r="AA3379" s="15"/>
      <c r="AB3379" s="15">
        <f t="shared" si="624"/>
        <v>0</v>
      </c>
      <c r="AC3379" s="11" t="s">
        <v>11502</v>
      </c>
      <c r="AD3379" s="11" t="str">
        <f t="shared" si="625"/>
        <v>-</v>
      </c>
      <c r="AE3379" s="12"/>
      <c r="AF3379" s="12">
        <f t="shared" si="626"/>
        <v>0</v>
      </c>
      <c r="AG3379" s="13" t="s">
        <v>11502</v>
      </c>
      <c r="AH3379" s="13" t="str">
        <f t="shared" si="627"/>
        <v>-</v>
      </c>
      <c r="AI3379" s="14"/>
      <c r="AJ3379" s="14">
        <f t="shared" si="628"/>
        <v>0</v>
      </c>
      <c r="AK3379" s="15" t="s">
        <v>11502</v>
      </c>
      <c r="AL3379" s="15" t="str">
        <f t="shared" si="629"/>
        <v>-</v>
      </c>
      <c r="AM3379" s="12"/>
      <c r="AN3379" s="12">
        <f t="shared" si="630"/>
        <v>0</v>
      </c>
      <c r="AO3379" s="16" t="s">
        <v>11502</v>
      </c>
      <c r="AP3379" s="16" t="str">
        <f t="shared" si="631"/>
        <v>-</v>
      </c>
      <c r="AQ3379" s="12">
        <v>3</v>
      </c>
      <c r="AR3379" s="12">
        <f t="shared" si="632"/>
        <v>4</v>
      </c>
      <c r="AS3379" s="14" t="s">
        <v>11498</v>
      </c>
      <c r="AT3379" s="14" t="str">
        <f t="shared" si="633"/>
        <v>-</v>
      </c>
      <c r="AU3379">
        <v>2</v>
      </c>
      <c r="AV3379" s="15" t="s">
        <v>11497</v>
      </c>
      <c r="AW3379" s="15" t="str">
        <f t="shared" si="634"/>
        <v>-</v>
      </c>
      <c r="AX3379">
        <v>4</v>
      </c>
      <c r="AY3379" s="17" t="s">
        <v>11499</v>
      </c>
      <c r="AZ3379" s="17" t="str">
        <f t="shared" si="635"/>
        <v>-</v>
      </c>
      <c r="BA3379"/>
    </row>
    <row r="3380" spans="1:53" x14ac:dyDescent="0.3">
      <c r="A3380" t="s">
        <v>9775</v>
      </c>
      <c r="B3380" t="s">
        <v>9776</v>
      </c>
      <c r="C3380" t="s">
        <v>9777</v>
      </c>
      <c r="D3380" t="s">
        <v>1627</v>
      </c>
      <c r="E3380" t="str">
        <f>LEFT(Table_Query_from_QDB_Production___SQL_Server[[#This Row],[ttl_class_ttl_outl]],1)</f>
        <v>H</v>
      </c>
      <c r="F3380" t="str">
        <f>UPPER(IFERROR(VLOOKUP(Table_Query_from_QDB_Production___SQL_Server[[#This Row],[cto_osc_code]],'CTO-OSC Table'!$A$2:$B$24,2,FALSE),"Undefined"))</f>
        <v>HEALTH CARE AND ALLIED SERVICES</v>
      </c>
      <c r="G3380" t="str">
        <f>UPPER(IFERROR(VLOOKUP(Table_Query_from_QDB_Production___SQL_Server[[#This Row],[ttl_class_ttl_outl]],'Title Class Table'!$A$2:$C$146,2,FALSE),"Undefined"))</f>
        <v>MEDICAL AUXILIARY SERVICES - MISCELLANEOUS</v>
      </c>
      <c r="H3380" t="s">
        <v>11451</v>
      </c>
      <c r="I3380">
        <v>6</v>
      </c>
      <c r="K3380" t="str">
        <f>IFERROR(VLOOKUP(Table_Query_from_QDB_Production___SQL_Server[[#This Row],[step_2_seq]],'Employee Benefit Groups'!#REF!,2,FALSE),"-")</f>
        <v>-</v>
      </c>
      <c r="M3380" t="str">
        <f>IFERROR(VLOOKUP(Table_Query_from_QDB_Production___SQL_Server[[#This Row],[step_4_seq]],'Employee Benefit Groups'!#REF!,2,FALSE),"-")</f>
        <v>-</v>
      </c>
      <c r="O3380" t="str">
        <f>IFERROR(VLOOKUP(Table_Query_from_QDB_Production___SQL_Server[[#This Row],[step_4_seq2]],'Employee Benefit Groups'!#REF!,2,FALSE),"-")</f>
        <v>-</v>
      </c>
      <c r="Q3380" t="str">
        <f>IFERROR(VLOOKUP(Table_Query_from_QDB_Production___SQL_Server[[#This Row],[step_5_seq]],'Employee Benefit Groups'!#REF!,2,FALSE),"-")</f>
        <v>-</v>
      </c>
      <c r="S3380" t="str">
        <f>IFERROR(VLOOKUP(Table_Query_from_QDB_Production___SQL_Server[[#This Row],[step_6_seq]],'Employee Benefit Groups'!#REF!,2,FALSE),"-")</f>
        <v>-</v>
      </c>
      <c r="T3380">
        <v>4</v>
      </c>
      <c r="U3380" t="str">
        <f>IFERROR(VLOOKUP(Table_Query_from_QDB_Production___SQL_Server[[#This Row],[step_7_seq]],'Employee Benefit Groups'!#REF!,2,FALSE),"-")</f>
        <v>-</v>
      </c>
      <c r="V3380">
        <v>3</v>
      </c>
      <c r="W3380" t="str">
        <f>IFERROR(VLOOKUP(Table_Query_from_QDB_Production___SQL_Server[[#This Row],[step_8_seq]],'Employee Benefit Groups'!#REF!,2,FALSE),"-")</f>
        <v>-</v>
      </c>
      <c r="X3380">
        <v>5</v>
      </c>
      <c r="Y3380" t="str">
        <f>IFERROR(VLOOKUP(Table_Query_from_QDB_Production___SQL_Server[[#This Row],[step_9_seq]],'Employee Benefit Groups'!#REF!,2,FALSE),"-")</f>
        <v>-</v>
      </c>
      <c r="AA3380" s="15"/>
      <c r="AB3380" s="15">
        <f t="shared" si="624"/>
        <v>0</v>
      </c>
      <c r="AC3380" s="11" t="s">
        <v>11502</v>
      </c>
      <c r="AD3380" s="11" t="str">
        <f t="shared" si="625"/>
        <v>-</v>
      </c>
      <c r="AE3380" s="12"/>
      <c r="AF3380" s="12">
        <f t="shared" si="626"/>
        <v>0</v>
      </c>
      <c r="AG3380" s="13" t="s">
        <v>11502</v>
      </c>
      <c r="AH3380" s="13" t="str">
        <f t="shared" si="627"/>
        <v>-</v>
      </c>
      <c r="AI3380" s="14"/>
      <c r="AJ3380" s="14">
        <f t="shared" si="628"/>
        <v>0</v>
      </c>
      <c r="AK3380" s="15" t="s">
        <v>11502</v>
      </c>
      <c r="AL3380" s="15" t="str">
        <f t="shared" si="629"/>
        <v>-</v>
      </c>
      <c r="AM3380" s="12"/>
      <c r="AN3380" s="12">
        <f t="shared" si="630"/>
        <v>0</v>
      </c>
      <c r="AO3380" s="16" t="s">
        <v>11502</v>
      </c>
      <c r="AP3380" s="16" t="str">
        <f t="shared" si="631"/>
        <v>-</v>
      </c>
      <c r="AQ3380" s="12">
        <v>3</v>
      </c>
      <c r="AR3380" s="12">
        <f t="shared" si="632"/>
        <v>4</v>
      </c>
      <c r="AS3380" s="14" t="s">
        <v>11498</v>
      </c>
      <c r="AT3380" s="14" t="str">
        <f t="shared" si="633"/>
        <v>-</v>
      </c>
      <c r="AU3380">
        <v>2</v>
      </c>
      <c r="AV3380" s="15" t="s">
        <v>11497</v>
      </c>
      <c r="AW3380" s="15" t="str">
        <f t="shared" si="634"/>
        <v>-</v>
      </c>
      <c r="AX3380">
        <v>4</v>
      </c>
      <c r="AY3380" s="17" t="s">
        <v>11499</v>
      </c>
      <c r="AZ3380" s="17" t="str">
        <f t="shared" si="635"/>
        <v>-</v>
      </c>
      <c r="BA3380"/>
    </row>
    <row r="3381" spans="1:53" x14ac:dyDescent="0.3">
      <c r="A3381" t="s">
        <v>9778</v>
      </c>
      <c r="B3381" t="s">
        <v>9779</v>
      </c>
      <c r="C3381" t="s">
        <v>9780</v>
      </c>
      <c r="D3381" t="s">
        <v>9747</v>
      </c>
      <c r="E3381" t="str">
        <f>LEFT(Table_Query_from_QDB_Production___SQL_Server[[#This Row],[ttl_class_ttl_outl]],1)</f>
        <v>H</v>
      </c>
      <c r="F3381" t="str">
        <f>UPPER(IFERROR(VLOOKUP(Table_Query_from_QDB_Production___SQL_Server[[#This Row],[cto_osc_code]],'CTO-OSC Table'!$A$2:$B$24,2,FALSE),"Undefined"))</f>
        <v>HEALTH CARE AND ALLIED SERVICES</v>
      </c>
      <c r="G3381" t="str">
        <f>UPPER(IFERROR(VLOOKUP(Table_Query_from_QDB_Production___SQL_Server[[#This Row],[ttl_class_ttl_outl]],'Title Class Table'!$A$2:$C$146,2,FALSE),"Undefined"))</f>
        <v>HOSPITAL ATTENDANTS - ASSISTANTS AND ESCORTS</v>
      </c>
      <c r="H3381" t="s">
        <v>11451</v>
      </c>
      <c r="I3381">
        <v>6</v>
      </c>
      <c r="K3381" t="str">
        <f>IFERROR(VLOOKUP(Table_Query_from_QDB_Production___SQL_Server[[#This Row],[step_2_seq]],'Employee Benefit Groups'!#REF!,2,FALSE),"-")</f>
        <v>-</v>
      </c>
      <c r="M3381" t="str">
        <f>IFERROR(VLOOKUP(Table_Query_from_QDB_Production___SQL_Server[[#This Row],[step_4_seq]],'Employee Benefit Groups'!#REF!,2,FALSE),"-")</f>
        <v>-</v>
      </c>
      <c r="O3381" t="str">
        <f>IFERROR(VLOOKUP(Table_Query_from_QDB_Production___SQL_Server[[#This Row],[step_4_seq2]],'Employee Benefit Groups'!#REF!,2,FALSE),"-")</f>
        <v>-</v>
      </c>
      <c r="Q3381" t="str">
        <f>IFERROR(VLOOKUP(Table_Query_from_QDB_Production___SQL_Server[[#This Row],[step_5_seq]],'Employee Benefit Groups'!#REF!,2,FALSE),"-")</f>
        <v>-</v>
      </c>
      <c r="S3381" t="str">
        <f>IFERROR(VLOOKUP(Table_Query_from_QDB_Production___SQL_Server[[#This Row],[step_6_seq]],'Employee Benefit Groups'!#REF!,2,FALSE),"-")</f>
        <v>-</v>
      </c>
      <c r="T3381">
        <v>4</v>
      </c>
      <c r="U3381" t="str">
        <f>IFERROR(VLOOKUP(Table_Query_from_QDB_Production___SQL_Server[[#This Row],[step_7_seq]],'Employee Benefit Groups'!#REF!,2,FALSE),"-")</f>
        <v>-</v>
      </c>
      <c r="V3381">
        <v>3</v>
      </c>
      <c r="W3381" t="str">
        <f>IFERROR(VLOOKUP(Table_Query_from_QDB_Production___SQL_Server[[#This Row],[step_8_seq]],'Employee Benefit Groups'!#REF!,2,FALSE),"-")</f>
        <v>-</v>
      </c>
      <c r="X3381">
        <v>5</v>
      </c>
      <c r="Y3381" t="str">
        <f>IFERROR(VLOOKUP(Table_Query_from_QDB_Production___SQL_Server[[#This Row],[step_9_seq]],'Employee Benefit Groups'!#REF!,2,FALSE),"-")</f>
        <v>-</v>
      </c>
      <c r="AA3381" s="15"/>
      <c r="AB3381" s="15">
        <f t="shared" si="624"/>
        <v>0</v>
      </c>
      <c r="AC3381" s="11" t="s">
        <v>11502</v>
      </c>
      <c r="AD3381" s="11" t="str">
        <f t="shared" si="625"/>
        <v>-</v>
      </c>
      <c r="AE3381" s="12"/>
      <c r="AF3381" s="12">
        <f t="shared" si="626"/>
        <v>0</v>
      </c>
      <c r="AG3381" s="13" t="s">
        <v>11502</v>
      </c>
      <c r="AH3381" s="13" t="str">
        <f t="shared" si="627"/>
        <v>-</v>
      </c>
      <c r="AI3381" s="14"/>
      <c r="AJ3381" s="14">
        <f t="shared" si="628"/>
        <v>0</v>
      </c>
      <c r="AK3381" s="15" t="s">
        <v>11502</v>
      </c>
      <c r="AL3381" s="15" t="str">
        <f t="shared" si="629"/>
        <v>-</v>
      </c>
      <c r="AM3381" s="12"/>
      <c r="AN3381" s="12">
        <f t="shared" si="630"/>
        <v>0</v>
      </c>
      <c r="AO3381" s="16" t="s">
        <v>11502</v>
      </c>
      <c r="AP3381" s="16" t="str">
        <f t="shared" si="631"/>
        <v>-</v>
      </c>
      <c r="AQ3381" s="12">
        <v>3</v>
      </c>
      <c r="AR3381" s="12">
        <f t="shared" si="632"/>
        <v>4</v>
      </c>
      <c r="AS3381" s="14" t="s">
        <v>11498</v>
      </c>
      <c r="AT3381" s="14" t="str">
        <f t="shared" si="633"/>
        <v>-</v>
      </c>
      <c r="AU3381">
        <v>2</v>
      </c>
      <c r="AV3381" s="15" t="s">
        <v>11497</v>
      </c>
      <c r="AW3381" s="15" t="str">
        <f t="shared" si="634"/>
        <v>-</v>
      </c>
      <c r="AX3381">
        <v>4</v>
      </c>
      <c r="AY3381" s="17" t="s">
        <v>11499</v>
      </c>
      <c r="AZ3381" s="17" t="str">
        <f t="shared" si="635"/>
        <v>-</v>
      </c>
      <c r="BA3381"/>
    </row>
    <row r="3382" spans="1:53" x14ac:dyDescent="0.3">
      <c r="A3382" t="s">
        <v>9781</v>
      </c>
      <c r="B3382" t="s">
        <v>9782</v>
      </c>
      <c r="C3382" t="s">
        <v>9783</v>
      </c>
      <c r="D3382" t="s">
        <v>9747</v>
      </c>
      <c r="E3382" t="str">
        <f>LEFT(Table_Query_from_QDB_Production___SQL_Server[[#This Row],[ttl_class_ttl_outl]],1)</f>
        <v>H</v>
      </c>
      <c r="F3382" t="str">
        <f>UPPER(IFERROR(VLOOKUP(Table_Query_from_QDB_Production___SQL_Server[[#This Row],[cto_osc_code]],'CTO-OSC Table'!$A$2:$B$24,2,FALSE),"Undefined"))</f>
        <v>HEALTH CARE AND ALLIED SERVICES</v>
      </c>
      <c r="G3382" t="str">
        <f>UPPER(IFERROR(VLOOKUP(Table_Query_from_QDB_Production___SQL_Server[[#This Row],[ttl_class_ttl_outl]],'Title Class Table'!$A$2:$C$146,2,FALSE),"Undefined"))</f>
        <v>HOSPITAL ATTENDANTS - ASSISTANTS AND ESCORTS</v>
      </c>
      <c r="H3382" t="s">
        <v>11451</v>
      </c>
      <c r="I3382">
        <v>6</v>
      </c>
      <c r="K3382" t="str">
        <f>IFERROR(VLOOKUP(Table_Query_from_QDB_Production___SQL_Server[[#This Row],[step_2_seq]],'Employee Benefit Groups'!#REF!,2,FALSE),"-")</f>
        <v>-</v>
      </c>
      <c r="M3382" t="str">
        <f>IFERROR(VLOOKUP(Table_Query_from_QDB_Production___SQL_Server[[#This Row],[step_4_seq]],'Employee Benefit Groups'!#REF!,2,FALSE),"-")</f>
        <v>-</v>
      </c>
      <c r="O3382" t="str">
        <f>IFERROR(VLOOKUP(Table_Query_from_QDB_Production___SQL_Server[[#This Row],[step_4_seq2]],'Employee Benefit Groups'!#REF!,2,FALSE),"-")</f>
        <v>-</v>
      </c>
      <c r="Q3382" t="str">
        <f>IFERROR(VLOOKUP(Table_Query_from_QDB_Production___SQL_Server[[#This Row],[step_5_seq]],'Employee Benefit Groups'!#REF!,2,FALSE),"-")</f>
        <v>-</v>
      </c>
      <c r="S3382" t="str">
        <f>IFERROR(VLOOKUP(Table_Query_from_QDB_Production___SQL_Server[[#This Row],[step_6_seq]],'Employee Benefit Groups'!#REF!,2,FALSE),"-")</f>
        <v>-</v>
      </c>
      <c r="T3382">
        <v>4</v>
      </c>
      <c r="U3382" t="str">
        <f>IFERROR(VLOOKUP(Table_Query_from_QDB_Production___SQL_Server[[#This Row],[step_7_seq]],'Employee Benefit Groups'!#REF!,2,FALSE),"-")</f>
        <v>-</v>
      </c>
      <c r="V3382">
        <v>3</v>
      </c>
      <c r="W3382" t="str">
        <f>IFERROR(VLOOKUP(Table_Query_from_QDB_Production___SQL_Server[[#This Row],[step_8_seq]],'Employee Benefit Groups'!#REF!,2,FALSE),"-")</f>
        <v>-</v>
      </c>
      <c r="X3382">
        <v>5</v>
      </c>
      <c r="Y3382" t="str">
        <f>IFERROR(VLOOKUP(Table_Query_from_QDB_Production___SQL_Server[[#This Row],[step_9_seq]],'Employee Benefit Groups'!#REF!,2,FALSE),"-")</f>
        <v>-</v>
      </c>
      <c r="AA3382" s="15"/>
      <c r="AB3382" s="15">
        <f t="shared" si="624"/>
        <v>0</v>
      </c>
      <c r="AC3382" s="11" t="s">
        <v>11502</v>
      </c>
      <c r="AD3382" s="11" t="str">
        <f t="shared" si="625"/>
        <v>-</v>
      </c>
      <c r="AE3382" s="12"/>
      <c r="AF3382" s="12">
        <f t="shared" si="626"/>
        <v>0</v>
      </c>
      <c r="AG3382" s="13" t="s">
        <v>11502</v>
      </c>
      <c r="AH3382" s="13" t="str">
        <f t="shared" si="627"/>
        <v>-</v>
      </c>
      <c r="AI3382" s="14"/>
      <c r="AJ3382" s="14">
        <f t="shared" si="628"/>
        <v>0</v>
      </c>
      <c r="AK3382" s="15" t="s">
        <v>11502</v>
      </c>
      <c r="AL3382" s="15" t="str">
        <f t="shared" si="629"/>
        <v>-</v>
      </c>
      <c r="AM3382" s="12"/>
      <c r="AN3382" s="12">
        <f t="shared" si="630"/>
        <v>0</v>
      </c>
      <c r="AO3382" s="16" t="s">
        <v>11502</v>
      </c>
      <c r="AP3382" s="16" t="str">
        <f t="shared" si="631"/>
        <v>-</v>
      </c>
      <c r="AQ3382" s="12">
        <v>3</v>
      </c>
      <c r="AR3382" s="12">
        <f t="shared" si="632"/>
        <v>4</v>
      </c>
      <c r="AS3382" s="14" t="s">
        <v>11498</v>
      </c>
      <c r="AT3382" s="14" t="str">
        <f t="shared" si="633"/>
        <v>-</v>
      </c>
      <c r="AU3382">
        <v>2</v>
      </c>
      <c r="AV3382" s="15" t="s">
        <v>11497</v>
      </c>
      <c r="AW3382" s="15" t="str">
        <f t="shared" si="634"/>
        <v>-</v>
      </c>
      <c r="AX3382">
        <v>4</v>
      </c>
      <c r="AY3382" s="17" t="s">
        <v>11499</v>
      </c>
      <c r="AZ3382" s="17" t="str">
        <f t="shared" si="635"/>
        <v>-</v>
      </c>
      <c r="BA3382"/>
    </row>
    <row r="3383" spans="1:53" x14ac:dyDescent="0.3">
      <c r="A3383" t="s">
        <v>9784</v>
      </c>
      <c r="B3383" t="s">
        <v>9785</v>
      </c>
      <c r="C3383" t="s">
        <v>9786</v>
      </c>
      <c r="D3383" t="s">
        <v>8665</v>
      </c>
      <c r="E3383" t="str">
        <f>LEFT(Table_Query_from_QDB_Production___SQL_Server[[#This Row],[ttl_class_ttl_outl]],1)</f>
        <v>H</v>
      </c>
      <c r="F3383" t="str">
        <f>UPPER(IFERROR(VLOOKUP(Table_Query_from_QDB_Production___SQL_Server[[#This Row],[cto_osc_code]],'CTO-OSC Table'!$A$2:$B$24,2,FALSE),"Undefined"))</f>
        <v>HEALTH CARE AND ALLIED SERVICES</v>
      </c>
      <c r="G3383" t="str">
        <f>UPPER(IFERROR(VLOOKUP(Table_Query_from_QDB_Production___SQL_Server[[#This Row],[ttl_class_ttl_outl]],'Title Class Table'!$A$2:$C$146,2,FALSE),"Undefined"))</f>
        <v>HOSPITAL ATTENDANTS - VOCATIONAL NURSES</v>
      </c>
      <c r="H3383" t="s">
        <v>11451</v>
      </c>
      <c r="I3383">
        <v>6</v>
      </c>
      <c r="K3383" t="str">
        <f>IFERROR(VLOOKUP(Table_Query_from_QDB_Production___SQL_Server[[#This Row],[step_2_seq]],'Employee Benefit Groups'!#REF!,2,FALSE),"-")</f>
        <v>-</v>
      </c>
      <c r="M3383" t="str">
        <f>IFERROR(VLOOKUP(Table_Query_from_QDB_Production___SQL_Server[[#This Row],[step_4_seq]],'Employee Benefit Groups'!#REF!,2,FALSE),"-")</f>
        <v>-</v>
      </c>
      <c r="O3383" t="str">
        <f>IFERROR(VLOOKUP(Table_Query_from_QDB_Production___SQL_Server[[#This Row],[step_4_seq2]],'Employee Benefit Groups'!#REF!,2,FALSE),"-")</f>
        <v>-</v>
      </c>
      <c r="Q3383" t="str">
        <f>IFERROR(VLOOKUP(Table_Query_from_QDB_Production___SQL_Server[[#This Row],[step_5_seq]],'Employee Benefit Groups'!#REF!,2,FALSE),"-")</f>
        <v>-</v>
      </c>
      <c r="S3383" t="str">
        <f>IFERROR(VLOOKUP(Table_Query_from_QDB_Production___SQL_Server[[#This Row],[step_6_seq]],'Employee Benefit Groups'!#REF!,2,FALSE),"-")</f>
        <v>-</v>
      </c>
      <c r="T3383">
        <v>4</v>
      </c>
      <c r="U3383" t="str">
        <f>IFERROR(VLOOKUP(Table_Query_from_QDB_Production___SQL_Server[[#This Row],[step_7_seq]],'Employee Benefit Groups'!#REF!,2,FALSE),"-")</f>
        <v>-</v>
      </c>
      <c r="V3383">
        <v>3</v>
      </c>
      <c r="W3383" t="str">
        <f>IFERROR(VLOOKUP(Table_Query_from_QDB_Production___SQL_Server[[#This Row],[step_8_seq]],'Employee Benefit Groups'!#REF!,2,FALSE),"-")</f>
        <v>-</v>
      </c>
      <c r="X3383">
        <v>5</v>
      </c>
      <c r="Y3383" t="str">
        <f>IFERROR(VLOOKUP(Table_Query_from_QDB_Production___SQL_Server[[#This Row],[step_9_seq]],'Employee Benefit Groups'!#REF!,2,FALSE),"-")</f>
        <v>-</v>
      </c>
      <c r="AA3383" s="15"/>
      <c r="AB3383" s="15">
        <f t="shared" si="624"/>
        <v>0</v>
      </c>
      <c r="AC3383" s="11" t="s">
        <v>11502</v>
      </c>
      <c r="AD3383" s="11" t="str">
        <f t="shared" si="625"/>
        <v>-</v>
      </c>
      <c r="AE3383" s="12"/>
      <c r="AF3383" s="12">
        <f t="shared" si="626"/>
        <v>0</v>
      </c>
      <c r="AG3383" s="13" t="s">
        <v>11502</v>
      </c>
      <c r="AH3383" s="13" t="str">
        <f t="shared" si="627"/>
        <v>-</v>
      </c>
      <c r="AI3383" s="14"/>
      <c r="AJ3383" s="14">
        <f t="shared" si="628"/>
        <v>0</v>
      </c>
      <c r="AK3383" s="15" t="s">
        <v>11502</v>
      </c>
      <c r="AL3383" s="15" t="str">
        <f t="shared" si="629"/>
        <v>-</v>
      </c>
      <c r="AM3383" s="12"/>
      <c r="AN3383" s="12">
        <f t="shared" si="630"/>
        <v>0</v>
      </c>
      <c r="AO3383" s="16" t="s">
        <v>11502</v>
      </c>
      <c r="AP3383" s="16" t="str">
        <f t="shared" si="631"/>
        <v>-</v>
      </c>
      <c r="AQ3383" s="12">
        <v>3</v>
      </c>
      <c r="AR3383" s="12">
        <f t="shared" si="632"/>
        <v>4</v>
      </c>
      <c r="AS3383" s="14" t="s">
        <v>11498</v>
      </c>
      <c r="AT3383" s="14" t="str">
        <f t="shared" si="633"/>
        <v>-</v>
      </c>
      <c r="AU3383">
        <v>2</v>
      </c>
      <c r="AV3383" s="15" t="s">
        <v>11497</v>
      </c>
      <c r="AW3383" s="15" t="str">
        <f t="shared" si="634"/>
        <v>-</v>
      </c>
      <c r="AX3383">
        <v>4</v>
      </c>
      <c r="AY3383" s="17" t="s">
        <v>11499</v>
      </c>
      <c r="AZ3383" s="17" t="str">
        <f t="shared" si="635"/>
        <v>-</v>
      </c>
      <c r="BA3383"/>
    </row>
    <row r="3384" spans="1:53" x14ac:dyDescent="0.3">
      <c r="A3384" t="s">
        <v>9787</v>
      </c>
      <c r="B3384" t="s">
        <v>9788</v>
      </c>
      <c r="C3384" t="s">
        <v>9789</v>
      </c>
      <c r="D3384" t="s">
        <v>9747</v>
      </c>
      <c r="E3384" t="str">
        <f>LEFT(Table_Query_from_QDB_Production___SQL_Server[[#This Row],[ttl_class_ttl_outl]],1)</f>
        <v>H</v>
      </c>
      <c r="F3384" t="str">
        <f>UPPER(IFERROR(VLOOKUP(Table_Query_from_QDB_Production___SQL_Server[[#This Row],[cto_osc_code]],'CTO-OSC Table'!$A$2:$B$24,2,FALSE),"Undefined"))</f>
        <v>HEALTH CARE AND ALLIED SERVICES</v>
      </c>
      <c r="G3384" t="str">
        <f>UPPER(IFERROR(VLOOKUP(Table_Query_from_QDB_Production___SQL_Server[[#This Row],[ttl_class_ttl_outl]],'Title Class Table'!$A$2:$C$146,2,FALSE),"Undefined"))</f>
        <v>HOSPITAL ATTENDANTS - ASSISTANTS AND ESCORTS</v>
      </c>
      <c r="H3384" t="s">
        <v>11451</v>
      </c>
      <c r="I3384">
        <v>6</v>
      </c>
      <c r="K3384" t="str">
        <f>IFERROR(VLOOKUP(Table_Query_from_QDB_Production___SQL_Server[[#This Row],[step_2_seq]],'Employee Benefit Groups'!#REF!,2,FALSE),"-")</f>
        <v>-</v>
      </c>
      <c r="M3384" t="str">
        <f>IFERROR(VLOOKUP(Table_Query_from_QDB_Production___SQL_Server[[#This Row],[step_4_seq]],'Employee Benefit Groups'!#REF!,2,FALSE),"-")</f>
        <v>-</v>
      </c>
      <c r="O3384" t="str">
        <f>IFERROR(VLOOKUP(Table_Query_from_QDB_Production___SQL_Server[[#This Row],[step_4_seq2]],'Employee Benefit Groups'!#REF!,2,FALSE),"-")</f>
        <v>-</v>
      </c>
      <c r="Q3384" t="str">
        <f>IFERROR(VLOOKUP(Table_Query_from_QDB_Production___SQL_Server[[#This Row],[step_5_seq]],'Employee Benefit Groups'!#REF!,2,FALSE),"-")</f>
        <v>-</v>
      </c>
      <c r="S3384" t="str">
        <f>IFERROR(VLOOKUP(Table_Query_from_QDB_Production___SQL_Server[[#This Row],[step_6_seq]],'Employee Benefit Groups'!#REF!,2,FALSE),"-")</f>
        <v>-</v>
      </c>
      <c r="T3384">
        <v>4</v>
      </c>
      <c r="U3384" t="str">
        <f>IFERROR(VLOOKUP(Table_Query_from_QDB_Production___SQL_Server[[#This Row],[step_7_seq]],'Employee Benefit Groups'!#REF!,2,FALSE),"-")</f>
        <v>-</v>
      </c>
      <c r="V3384">
        <v>3</v>
      </c>
      <c r="W3384" t="str">
        <f>IFERROR(VLOOKUP(Table_Query_from_QDB_Production___SQL_Server[[#This Row],[step_8_seq]],'Employee Benefit Groups'!#REF!,2,FALSE),"-")</f>
        <v>-</v>
      </c>
      <c r="X3384">
        <v>5</v>
      </c>
      <c r="Y3384" t="str">
        <f>IFERROR(VLOOKUP(Table_Query_from_QDB_Production___SQL_Server[[#This Row],[step_9_seq]],'Employee Benefit Groups'!#REF!,2,FALSE),"-")</f>
        <v>-</v>
      </c>
      <c r="AA3384" s="15"/>
      <c r="AB3384" s="15">
        <f t="shared" si="624"/>
        <v>0</v>
      </c>
      <c r="AC3384" s="11" t="s">
        <v>11502</v>
      </c>
      <c r="AD3384" s="11" t="str">
        <f t="shared" si="625"/>
        <v>-</v>
      </c>
      <c r="AE3384" s="12"/>
      <c r="AF3384" s="12">
        <f t="shared" si="626"/>
        <v>0</v>
      </c>
      <c r="AG3384" s="13" t="s">
        <v>11502</v>
      </c>
      <c r="AH3384" s="13" t="str">
        <f t="shared" si="627"/>
        <v>-</v>
      </c>
      <c r="AI3384" s="14"/>
      <c r="AJ3384" s="14">
        <f t="shared" si="628"/>
        <v>0</v>
      </c>
      <c r="AK3384" s="15" t="s">
        <v>11502</v>
      </c>
      <c r="AL3384" s="15" t="str">
        <f t="shared" si="629"/>
        <v>-</v>
      </c>
      <c r="AM3384" s="12"/>
      <c r="AN3384" s="12">
        <f t="shared" si="630"/>
        <v>0</v>
      </c>
      <c r="AO3384" s="16" t="s">
        <v>11502</v>
      </c>
      <c r="AP3384" s="16" t="str">
        <f t="shared" si="631"/>
        <v>-</v>
      </c>
      <c r="AQ3384" s="12">
        <v>3</v>
      </c>
      <c r="AR3384" s="12">
        <f t="shared" si="632"/>
        <v>4</v>
      </c>
      <c r="AS3384" s="14" t="s">
        <v>11498</v>
      </c>
      <c r="AT3384" s="14" t="str">
        <f t="shared" si="633"/>
        <v>-</v>
      </c>
      <c r="AU3384">
        <v>2</v>
      </c>
      <c r="AV3384" s="15" t="s">
        <v>11497</v>
      </c>
      <c r="AW3384" s="15" t="str">
        <f t="shared" si="634"/>
        <v>-</v>
      </c>
      <c r="AX3384">
        <v>4</v>
      </c>
      <c r="AY3384" s="17" t="s">
        <v>11499</v>
      </c>
      <c r="AZ3384" s="17" t="str">
        <f t="shared" si="635"/>
        <v>-</v>
      </c>
      <c r="BA3384"/>
    </row>
    <row r="3385" spans="1:53" x14ac:dyDescent="0.3">
      <c r="A3385" t="s">
        <v>9790</v>
      </c>
      <c r="B3385" t="s">
        <v>9791</v>
      </c>
      <c r="C3385" t="s">
        <v>9792</v>
      </c>
      <c r="D3385" t="s">
        <v>9747</v>
      </c>
      <c r="E3385" t="str">
        <f>LEFT(Table_Query_from_QDB_Production___SQL_Server[[#This Row],[ttl_class_ttl_outl]],1)</f>
        <v>H</v>
      </c>
      <c r="F3385" t="str">
        <f>UPPER(IFERROR(VLOOKUP(Table_Query_from_QDB_Production___SQL_Server[[#This Row],[cto_osc_code]],'CTO-OSC Table'!$A$2:$B$24,2,FALSE),"Undefined"))</f>
        <v>HEALTH CARE AND ALLIED SERVICES</v>
      </c>
      <c r="G3385" t="str">
        <f>UPPER(IFERROR(VLOOKUP(Table_Query_from_QDB_Production___SQL_Server[[#This Row],[ttl_class_ttl_outl]],'Title Class Table'!$A$2:$C$146,2,FALSE),"Undefined"))</f>
        <v>HOSPITAL ATTENDANTS - ASSISTANTS AND ESCORTS</v>
      </c>
      <c r="H3385" t="s">
        <v>11451</v>
      </c>
      <c r="I3385">
        <v>6</v>
      </c>
      <c r="K3385" t="str">
        <f>IFERROR(VLOOKUP(Table_Query_from_QDB_Production___SQL_Server[[#This Row],[step_2_seq]],'Employee Benefit Groups'!#REF!,2,FALSE),"-")</f>
        <v>-</v>
      </c>
      <c r="M3385" t="str">
        <f>IFERROR(VLOOKUP(Table_Query_from_QDB_Production___SQL_Server[[#This Row],[step_4_seq]],'Employee Benefit Groups'!#REF!,2,FALSE),"-")</f>
        <v>-</v>
      </c>
      <c r="O3385" t="str">
        <f>IFERROR(VLOOKUP(Table_Query_from_QDB_Production___SQL_Server[[#This Row],[step_4_seq2]],'Employee Benefit Groups'!#REF!,2,FALSE),"-")</f>
        <v>-</v>
      </c>
      <c r="Q3385" t="str">
        <f>IFERROR(VLOOKUP(Table_Query_from_QDB_Production___SQL_Server[[#This Row],[step_5_seq]],'Employee Benefit Groups'!#REF!,2,FALSE),"-")</f>
        <v>-</v>
      </c>
      <c r="S3385" t="str">
        <f>IFERROR(VLOOKUP(Table_Query_from_QDB_Production___SQL_Server[[#This Row],[step_6_seq]],'Employee Benefit Groups'!#REF!,2,FALSE),"-")</f>
        <v>-</v>
      </c>
      <c r="T3385">
        <v>4</v>
      </c>
      <c r="U3385" t="str">
        <f>IFERROR(VLOOKUP(Table_Query_from_QDB_Production___SQL_Server[[#This Row],[step_7_seq]],'Employee Benefit Groups'!#REF!,2,FALSE),"-")</f>
        <v>-</v>
      </c>
      <c r="V3385">
        <v>3</v>
      </c>
      <c r="W3385" t="str">
        <f>IFERROR(VLOOKUP(Table_Query_from_QDB_Production___SQL_Server[[#This Row],[step_8_seq]],'Employee Benefit Groups'!#REF!,2,FALSE),"-")</f>
        <v>-</v>
      </c>
      <c r="X3385">
        <v>5</v>
      </c>
      <c r="Y3385" t="str">
        <f>IFERROR(VLOOKUP(Table_Query_from_QDB_Production___SQL_Server[[#This Row],[step_9_seq]],'Employee Benefit Groups'!#REF!,2,FALSE),"-")</f>
        <v>-</v>
      </c>
      <c r="AA3385" s="15"/>
      <c r="AB3385" s="15">
        <f t="shared" si="624"/>
        <v>0</v>
      </c>
      <c r="AC3385" s="11" t="s">
        <v>11502</v>
      </c>
      <c r="AD3385" s="11" t="str">
        <f t="shared" si="625"/>
        <v>-</v>
      </c>
      <c r="AE3385" s="12"/>
      <c r="AF3385" s="12">
        <f t="shared" si="626"/>
        <v>0</v>
      </c>
      <c r="AG3385" s="13" t="s">
        <v>11502</v>
      </c>
      <c r="AH3385" s="13" t="str">
        <f t="shared" si="627"/>
        <v>-</v>
      </c>
      <c r="AI3385" s="14"/>
      <c r="AJ3385" s="14">
        <f t="shared" si="628"/>
        <v>0</v>
      </c>
      <c r="AK3385" s="15" t="s">
        <v>11502</v>
      </c>
      <c r="AL3385" s="15" t="str">
        <f t="shared" si="629"/>
        <v>-</v>
      </c>
      <c r="AM3385" s="12"/>
      <c r="AN3385" s="12">
        <f t="shared" si="630"/>
        <v>0</v>
      </c>
      <c r="AO3385" s="16" t="s">
        <v>11502</v>
      </c>
      <c r="AP3385" s="16" t="str">
        <f t="shared" si="631"/>
        <v>-</v>
      </c>
      <c r="AQ3385" s="12">
        <v>3</v>
      </c>
      <c r="AR3385" s="12">
        <f t="shared" si="632"/>
        <v>4</v>
      </c>
      <c r="AS3385" s="14" t="s">
        <v>11498</v>
      </c>
      <c r="AT3385" s="14" t="str">
        <f t="shared" si="633"/>
        <v>-</v>
      </c>
      <c r="AU3385">
        <v>2</v>
      </c>
      <c r="AV3385" s="15" t="s">
        <v>11497</v>
      </c>
      <c r="AW3385" s="15" t="str">
        <f t="shared" si="634"/>
        <v>-</v>
      </c>
      <c r="AX3385">
        <v>4</v>
      </c>
      <c r="AY3385" s="17" t="s">
        <v>11499</v>
      </c>
      <c r="AZ3385" s="17" t="str">
        <f t="shared" si="635"/>
        <v>-</v>
      </c>
      <c r="BA3385"/>
    </row>
    <row r="3386" spans="1:53" x14ac:dyDescent="0.3">
      <c r="A3386" t="s">
        <v>9793</v>
      </c>
      <c r="B3386" t="s">
        <v>9794</v>
      </c>
      <c r="C3386" t="s">
        <v>9795</v>
      </c>
      <c r="D3386" t="s">
        <v>8665</v>
      </c>
      <c r="E3386" t="str">
        <f>LEFT(Table_Query_from_QDB_Production___SQL_Server[[#This Row],[ttl_class_ttl_outl]],1)</f>
        <v>H</v>
      </c>
      <c r="F3386" t="str">
        <f>UPPER(IFERROR(VLOOKUP(Table_Query_from_QDB_Production___SQL_Server[[#This Row],[cto_osc_code]],'CTO-OSC Table'!$A$2:$B$24,2,FALSE),"Undefined"))</f>
        <v>HEALTH CARE AND ALLIED SERVICES</v>
      </c>
      <c r="G3386" t="str">
        <f>UPPER(IFERROR(VLOOKUP(Table_Query_from_QDB_Production___SQL_Server[[#This Row],[ttl_class_ttl_outl]],'Title Class Table'!$A$2:$C$146,2,FALSE),"Undefined"))</f>
        <v>HOSPITAL ATTENDANTS - VOCATIONAL NURSES</v>
      </c>
      <c r="H3386" t="s">
        <v>11451</v>
      </c>
      <c r="I3386">
        <v>6</v>
      </c>
      <c r="K3386" t="str">
        <f>IFERROR(VLOOKUP(Table_Query_from_QDB_Production___SQL_Server[[#This Row],[step_2_seq]],'Employee Benefit Groups'!#REF!,2,FALSE),"-")</f>
        <v>-</v>
      </c>
      <c r="M3386" t="str">
        <f>IFERROR(VLOOKUP(Table_Query_from_QDB_Production___SQL_Server[[#This Row],[step_4_seq]],'Employee Benefit Groups'!#REF!,2,FALSE),"-")</f>
        <v>-</v>
      </c>
      <c r="O3386" t="str">
        <f>IFERROR(VLOOKUP(Table_Query_from_QDB_Production___SQL_Server[[#This Row],[step_4_seq2]],'Employee Benefit Groups'!#REF!,2,FALSE),"-")</f>
        <v>-</v>
      </c>
      <c r="Q3386" t="str">
        <f>IFERROR(VLOOKUP(Table_Query_from_QDB_Production___SQL_Server[[#This Row],[step_5_seq]],'Employee Benefit Groups'!#REF!,2,FALSE),"-")</f>
        <v>-</v>
      </c>
      <c r="S3386" t="str">
        <f>IFERROR(VLOOKUP(Table_Query_from_QDB_Production___SQL_Server[[#This Row],[step_6_seq]],'Employee Benefit Groups'!#REF!,2,FALSE),"-")</f>
        <v>-</v>
      </c>
      <c r="T3386">
        <v>4</v>
      </c>
      <c r="U3386" t="str">
        <f>IFERROR(VLOOKUP(Table_Query_from_QDB_Production___SQL_Server[[#This Row],[step_7_seq]],'Employee Benefit Groups'!#REF!,2,FALSE),"-")</f>
        <v>-</v>
      </c>
      <c r="V3386">
        <v>3</v>
      </c>
      <c r="W3386" t="str">
        <f>IFERROR(VLOOKUP(Table_Query_from_QDB_Production___SQL_Server[[#This Row],[step_8_seq]],'Employee Benefit Groups'!#REF!,2,FALSE),"-")</f>
        <v>-</v>
      </c>
      <c r="X3386">
        <v>5</v>
      </c>
      <c r="Y3386" t="str">
        <f>IFERROR(VLOOKUP(Table_Query_from_QDB_Production___SQL_Server[[#This Row],[step_9_seq]],'Employee Benefit Groups'!#REF!,2,FALSE),"-")</f>
        <v>-</v>
      </c>
      <c r="AA3386" s="15"/>
      <c r="AB3386" s="15">
        <f t="shared" si="624"/>
        <v>0</v>
      </c>
      <c r="AC3386" s="11" t="s">
        <v>11502</v>
      </c>
      <c r="AD3386" s="11" t="str">
        <f t="shared" si="625"/>
        <v>-</v>
      </c>
      <c r="AE3386" s="12"/>
      <c r="AF3386" s="12">
        <f t="shared" si="626"/>
        <v>0</v>
      </c>
      <c r="AG3386" s="13" t="s">
        <v>11502</v>
      </c>
      <c r="AH3386" s="13" t="str">
        <f t="shared" si="627"/>
        <v>-</v>
      </c>
      <c r="AI3386" s="14"/>
      <c r="AJ3386" s="14">
        <f t="shared" si="628"/>
        <v>0</v>
      </c>
      <c r="AK3386" s="15" t="s">
        <v>11502</v>
      </c>
      <c r="AL3386" s="15" t="str">
        <f t="shared" si="629"/>
        <v>-</v>
      </c>
      <c r="AM3386" s="12"/>
      <c r="AN3386" s="12">
        <f t="shared" si="630"/>
        <v>0</v>
      </c>
      <c r="AO3386" s="16" t="s">
        <v>11502</v>
      </c>
      <c r="AP3386" s="16" t="str">
        <f t="shared" si="631"/>
        <v>-</v>
      </c>
      <c r="AQ3386" s="12">
        <v>3</v>
      </c>
      <c r="AR3386" s="12">
        <f t="shared" si="632"/>
        <v>4</v>
      </c>
      <c r="AS3386" s="14" t="s">
        <v>11498</v>
      </c>
      <c r="AT3386" s="14" t="str">
        <f t="shared" si="633"/>
        <v>-</v>
      </c>
      <c r="AU3386">
        <v>2</v>
      </c>
      <c r="AV3386" s="15" t="s">
        <v>11497</v>
      </c>
      <c r="AW3386" s="15" t="str">
        <f t="shared" si="634"/>
        <v>-</v>
      </c>
      <c r="AX3386">
        <v>4</v>
      </c>
      <c r="AY3386" s="17" t="s">
        <v>11499</v>
      </c>
      <c r="AZ3386" s="17" t="str">
        <f t="shared" si="635"/>
        <v>-</v>
      </c>
      <c r="BA3386"/>
    </row>
    <row r="3387" spans="1:53" x14ac:dyDescent="0.3">
      <c r="A3387" t="s">
        <v>9796</v>
      </c>
      <c r="B3387" t="s">
        <v>9797</v>
      </c>
      <c r="C3387" t="s">
        <v>9798</v>
      </c>
      <c r="D3387" t="s">
        <v>8665</v>
      </c>
      <c r="E3387" t="str">
        <f>LEFT(Table_Query_from_QDB_Production___SQL_Server[[#This Row],[ttl_class_ttl_outl]],1)</f>
        <v>H</v>
      </c>
      <c r="F3387" t="str">
        <f>UPPER(IFERROR(VLOOKUP(Table_Query_from_QDB_Production___SQL_Server[[#This Row],[cto_osc_code]],'CTO-OSC Table'!$A$2:$B$24,2,FALSE),"Undefined"))</f>
        <v>HEALTH CARE AND ALLIED SERVICES</v>
      </c>
      <c r="G3387" t="str">
        <f>UPPER(IFERROR(VLOOKUP(Table_Query_from_QDB_Production___SQL_Server[[#This Row],[ttl_class_ttl_outl]],'Title Class Table'!$A$2:$C$146,2,FALSE),"Undefined"))</f>
        <v>HOSPITAL ATTENDANTS - VOCATIONAL NURSES</v>
      </c>
      <c r="H3387" t="s">
        <v>11451</v>
      </c>
      <c r="I3387">
        <v>6</v>
      </c>
      <c r="K3387" t="str">
        <f>IFERROR(VLOOKUP(Table_Query_from_QDB_Production___SQL_Server[[#This Row],[step_2_seq]],'Employee Benefit Groups'!#REF!,2,FALSE),"-")</f>
        <v>-</v>
      </c>
      <c r="M3387" t="str">
        <f>IFERROR(VLOOKUP(Table_Query_from_QDB_Production___SQL_Server[[#This Row],[step_4_seq]],'Employee Benefit Groups'!#REF!,2,FALSE),"-")</f>
        <v>-</v>
      </c>
      <c r="O3387" t="str">
        <f>IFERROR(VLOOKUP(Table_Query_from_QDB_Production___SQL_Server[[#This Row],[step_4_seq2]],'Employee Benefit Groups'!#REF!,2,FALSE),"-")</f>
        <v>-</v>
      </c>
      <c r="Q3387" t="str">
        <f>IFERROR(VLOOKUP(Table_Query_from_QDB_Production___SQL_Server[[#This Row],[step_5_seq]],'Employee Benefit Groups'!#REF!,2,FALSE),"-")</f>
        <v>-</v>
      </c>
      <c r="S3387" t="str">
        <f>IFERROR(VLOOKUP(Table_Query_from_QDB_Production___SQL_Server[[#This Row],[step_6_seq]],'Employee Benefit Groups'!#REF!,2,FALSE),"-")</f>
        <v>-</v>
      </c>
      <c r="T3387">
        <v>4</v>
      </c>
      <c r="U3387" t="str">
        <f>IFERROR(VLOOKUP(Table_Query_from_QDB_Production___SQL_Server[[#This Row],[step_7_seq]],'Employee Benefit Groups'!#REF!,2,FALSE),"-")</f>
        <v>-</v>
      </c>
      <c r="V3387">
        <v>3</v>
      </c>
      <c r="W3387" t="str">
        <f>IFERROR(VLOOKUP(Table_Query_from_QDB_Production___SQL_Server[[#This Row],[step_8_seq]],'Employee Benefit Groups'!#REF!,2,FALSE),"-")</f>
        <v>-</v>
      </c>
      <c r="X3387">
        <v>5</v>
      </c>
      <c r="Y3387" t="str">
        <f>IFERROR(VLOOKUP(Table_Query_from_QDB_Production___SQL_Server[[#This Row],[step_9_seq]],'Employee Benefit Groups'!#REF!,2,FALSE),"-")</f>
        <v>-</v>
      </c>
      <c r="AA3387" s="15"/>
      <c r="AB3387" s="15">
        <f t="shared" si="624"/>
        <v>0</v>
      </c>
      <c r="AC3387" s="11" t="s">
        <v>11502</v>
      </c>
      <c r="AD3387" s="11" t="str">
        <f t="shared" si="625"/>
        <v>-</v>
      </c>
      <c r="AE3387" s="12"/>
      <c r="AF3387" s="12">
        <f t="shared" si="626"/>
        <v>0</v>
      </c>
      <c r="AG3387" s="13" t="s">
        <v>11502</v>
      </c>
      <c r="AH3387" s="13" t="str">
        <f t="shared" si="627"/>
        <v>-</v>
      </c>
      <c r="AI3387" s="14"/>
      <c r="AJ3387" s="14">
        <f t="shared" si="628"/>
        <v>0</v>
      </c>
      <c r="AK3387" s="15" t="s">
        <v>11502</v>
      </c>
      <c r="AL3387" s="15" t="str">
        <f t="shared" si="629"/>
        <v>-</v>
      </c>
      <c r="AM3387" s="12"/>
      <c r="AN3387" s="12">
        <f t="shared" si="630"/>
        <v>0</v>
      </c>
      <c r="AO3387" s="16" t="s">
        <v>11502</v>
      </c>
      <c r="AP3387" s="16" t="str">
        <f t="shared" si="631"/>
        <v>-</v>
      </c>
      <c r="AQ3387" s="12">
        <v>3</v>
      </c>
      <c r="AR3387" s="12">
        <f t="shared" si="632"/>
        <v>4</v>
      </c>
      <c r="AS3387" s="14" t="s">
        <v>11498</v>
      </c>
      <c r="AT3387" s="14" t="str">
        <f t="shared" si="633"/>
        <v>-</v>
      </c>
      <c r="AU3387">
        <v>2</v>
      </c>
      <c r="AV3387" s="15" t="s">
        <v>11497</v>
      </c>
      <c r="AW3387" s="15" t="str">
        <f t="shared" si="634"/>
        <v>-</v>
      </c>
      <c r="AX3387">
        <v>4</v>
      </c>
      <c r="AY3387" s="17" t="s">
        <v>11499</v>
      </c>
      <c r="AZ3387" s="17" t="str">
        <f t="shared" si="635"/>
        <v>-</v>
      </c>
      <c r="BA3387"/>
    </row>
    <row r="3388" spans="1:53" x14ac:dyDescent="0.3">
      <c r="A3388" t="s">
        <v>9799</v>
      </c>
      <c r="B3388" t="s">
        <v>9800</v>
      </c>
      <c r="C3388" t="s">
        <v>9801</v>
      </c>
      <c r="D3388" t="s">
        <v>8665</v>
      </c>
      <c r="E3388" t="str">
        <f>LEFT(Table_Query_from_QDB_Production___SQL_Server[[#This Row],[ttl_class_ttl_outl]],1)</f>
        <v>H</v>
      </c>
      <c r="F3388" t="str">
        <f>UPPER(IFERROR(VLOOKUP(Table_Query_from_QDB_Production___SQL_Server[[#This Row],[cto_osc_code]],'CTO-OSC Table'!$A$2:$B$24,2,FALSE),"Undefined"))</f>
        <v>HEALTH CARE AND ALLIED SERVICES</v>
      </c>
      <c r="G3388" t="str">
        <f>UPPER(IFERROR(VLOOKUP(Table_Query_from_QDB_Production___SQL_Server[[#This Row],[ttl_class_ttl_outl]],'Title Class Table'!$A$2:$C$146,2,FALSE),"Undefined"))</f>
        <v>HOSPITAL ATTENDANTS - VOCATIONAL NURSES</v>
      </c>
      <c r="H3388" t="s">
        <v>11451</v>
      </c>
      <c r="I3388">
        <v>6</v>
      </c>
      <c r="K3388" t="str">
        <f>IFERROR(VLOOKUP(Table_Query_from_QDB_Production___SQL_Server[[#This Row],[step_2_seq]],'Employee Benefit Groups'!#REF!,2,FALSE),"-")</f>
        <v>-</v>
      </c>
      <c r="M3388" t="str">
        <f>IFERROR(VLOOKUP(Table_Query_from_QDB_Production___SQL_Server[[#This Row],[step_4_seq]],'Employee Benefit Groups'!#REF!,2,FALSE),"-")</f>
        <v>-</v>
      </c>
      <c r="O3388" t="str">
        <f>IFERROR(VLOOKUP(Table_Query_from_QDB_Production___SQL_Server[[#This Row],[step_4_seq2]],'Employee Benefit Groups'!#REF!,2,FALSE),"-")</f>
        <v>-</v>
      </c>
      <c r="Q3388" t="str">
        <f>IFERROR(VLOOKUP(Table_Query_from_QDB_Production___SQL_Server[[#This Row],[step_5_seq]],'Employee Benefit Groups'!#REF!,2,FALSE),"-")</f>
        <v>-</v>
      </c>
      <c r="S3388" t="str">
        <f>IFERROR(VLOOKUP(Table_Query_from_QDB_Production___SQL_Server[[#This Row],[step_6_seq]],'Employee Benefit Groups'!#REF!,2,FALSE),"-")</f>
        <v>-</v>
      </c>
      <c r="T3388">
        <v>4</v>
      </c>
      <c r="U3388" t="str">
        <f>IFERROR(VLOOKUP(Table_Query_from_QDB_Production___SQL_Server[[#This Row],[step_7_seq]],'Employee Benefit Groups'!#REF!,2,FALSE),"-")</f>
        <v>-</v>
      </c>
      <c r="V3388">
        <v>3</v>
      </c>
      <c r="W3388" t="str">
        <f>IFERROR(VLOOKUP(Table_Query_from_QDB_Production___SQL_Server[[#This Row],[step_8_seq]],'Employee Benefit Groups'!#REF!,2,FALSE),"-")</f>
        <v>-</v>
      </c>
      <c r="X3388">
        <v>5</v>
      </c>
      <c r="Y3388" t="str">
        <f>IFERROR(VLOOKUP(Table_Query_from_QDB_Production___SQL_Server[[#This Row],[step_9_seq]],'Employee Benefit Groups'!#REF!,2,FALSE),"-")</f>
        <v>-</v>
      </c>
      <c r="AA3388" s="15"/>
      <c r="AB3388" s="15">
        <f t="shared" si="624"/>
        <v>0</v>
      </c>
      <c r="AC3388" s="11" t="s">
        <v>11502</v>
      </c>
      <c r="AD3388" s="11" t="str">
        <f t="shared" si="625"/>
        <v>-</v>
      </c>
      <c r="AE3388" s="12"/>
      <c r="AF3388" s="12">
        <f t="shared" si="626"/>
        <v>0</v>
      </c>
      <c r="AG3388" s="13" t="s">
        <v>11502</v>
      </c>
      <c r="AH3388" s="13" t="str">
        <f t="shared" si="627"/>
        <v>-</v>
      </c>
      <c r="AI3388" s="14"/>
      <c r="AJ3388" s="14">
        <f t="shared" si="628"/>
        <v>0</v>
      </c>
      <c r="AK3388" s="15" t="s">
        <v>11502</v>
      </c>
      <c r="AL3388" s="15" t="str">
        <f t="shared" si="629"/>
        <v>-</v>
      </c>
      <c r="AM3388" s="12"/>
      <c r="AN3388" s="12">
        <f t="shared" si="630"/>
        <v>0</v>
      </c>
      <c r="AO3388" s="16" t="s">
        <v>11502</v>
      </c>
      <c r="AP3388" s="16" t="str">
        <f t="shared" si="631"/>
        <v>-</v>
      </c>
      <c r="AQ3388" s="12">
        <v>3</v>
      </c>
      <c r="AR3388" s="12">
        <f t="shared" si="632"/>
        <v>4</v>
      </c>
      <c r="AS3388" s="14" t="s">
        <v>11498</v>
      </c>
      <c r="AT3388" s="14" t="str">
        <f t="shared" si="633"/>
        <v>-</v>
      </c>
      <c r="AU3388">
        <v>2</v>
      </c>
      <c r="AV3388" s="15" t="s">
        <v>11497</v>
      </c>
      <c r="AW3388" s="15" t="str">
        <f t="shared" si="634"/>
        <v>-</v>
      </c>
      <c r="AX3388">
        <v>4</v>
      </c>
      <c r="AY3388" s="17" t="s">
        <v>11499</v>
      </c>
      <c r="AZ3388" s="17" t="str">
        <f t="shared" si="635"/>
        <v>-</v>
      </c>
      <c r="BA3388"/>
    </row>
    <row r="3389" spans="1:53" x14ac:dyDescent="0.3">
      <c r="A3389" t="s">
        <v>9802</v>
      </c>
      <c r="B3389" t="s">
        <v>9803</v>
      </c>
      <c r="C3389" t="s">
        <v>9804</v>
      </c>
      <c r="D3389" t="s">
        <v>8665</v>
      </c>
      <c r="E3389" t="str">
        <f>LEFT(Table_Query_from_QDB_Production___SQL_Server[[#This Row],[ttl_class_ttl_outl]],1)</f>
        <v>H</v>
      </c>
      <c r="F3389" t="str">
        <f>UPPER(IFERROR(VLOOKUP(Table_Query_from_QDB_Production___SQL_Server[[#This Row],[cto_osc_code]],'CTO-OSC Table'!$A$2:$B$24,2,FALSE),"Undefined"))</f>
        <v>HEALTH CARE AND ALLIED SERVICES</v>
      </c>
      <c r="G3389" t="str">
        <f>UPPER(IFERROR(VLOOKUP(Table_Query_from_QDB_Production___SQL_Server[[#This Row],[ttl_class_ttl_outl]],'Title Class Table'!$A$2:$C$146,2,FALSE),"Undefined"))</f>
        <v>HOSPITAL ATTENDANTS - VOCATIONAL NURSES</v>
      </c>
      <c r="H3389" t="s">
        <v>11451</v>
      </c>
      <c r="I3389">
        <v>6</v>
      </c>
      <c r="K3389" t="str">
        <f>IFERROR(VLOOKUP(Table_Query_from_QDB_Production___SQL_Server[[#This Row],[step_2_seq]],'Employee Benefit Groups'!#REF!,2,FALSE),"-")</f>
        <v>-</v>
      </c>
      <c r="M3389" t="str">
        <f>IFERROR(VLOOKUP(Table_Query_from_QDB_Production___SQL_Server[[#This Row],[step_4_seq]],'Employee Benefit Groups'!#REF!,2,FALSE),"-")</f>
        <v>-</v>
      </c>
      <c r="O3389" t="str">
        <f>IFERROR(VLOOKUP(Table_Query_from_QDB_Production___SQL_Server[[#This Row],[step_4_seq2]],'Employee Benefit Groups'!#REF!,2,FALSE),"-")</f>
        <v>-</v>
      </c>
      <c r="Q3389" t="str">
        <f>IFERROR(VLOOKUP(Table_Query_from_QDB_Production___SQL_Server[[#This Row],[step_5_seq]],'Employee Benefit Groups'!#REF!,2,FALSE),"-")</f>
        <v>-</v>
      </c>
      <c r="S3389" t="str">
        <f>IFERROR(VLOOKUP(Table_Query_from_QDB_Production___SQL_Server[[#This Row],[step_6_seq]],'Employee Benefit Groups'!#REF!,2,FALSE),"-")</f>
        <v>-</v>
      </c>
      <c r="T3389">
        <v>4</v>
      </c>
      <c r="U3389" t="str">
        <f>IFERROR(VLOOKUP(Table_Query_from_QDB_Production___SQL_Server[[#This Row],[step_7_seq]],'Employee Benefit Groups'!#REF!,2,FALSE),"-")</f>
        <v>-</v>
      </c>
      <c r="V3389">
        <v>3</v>
      </c>
      <c r="W3389" t="str">
        <f>IFERROR(VLOOKUP(Table_Query_from_QDB_Production___SQL_Server[[#This Row],[step_8_seq]],'Employee Benefit Groups'!#REF!,2,FALSE),"-")</f>
        <v>-</v>
      </c>
      <c r="X3389">
        <v>5</v>
      </c>
      <c r="Y3389" t="str">
        <f>IFERROR(VLOOKUP(Table_Query_from_QDB_Production___SQL_Server[[#This Row],[step_9_seq]],'Employee Benefit Groups'!#REF!,2,FALSE),"-")</f>
        <v>-</v>
      </c>
      <c r="AA3389" s="15"/>
      <c r="AB3389" s="15">
        <f t="shared" si="624"/>
        <v>0</v>
      </c>
      <c r="AC3389" s="11" t="s">
        <v>11502</v>
      </c>
      <c r="AD3389" s="11" t="str">
        <f t="shared" si="625"/>
        <v>-</v>
      </c>
      <c r="AE3389" s="12"/>
      <c r="AF3389" s="12">
        <f t="shared" si="626"/>
        <v>0</v>
      </c>
      <c r="AG3389" s="13" t="s">
        <v>11502</v>
      </c>
      <c r="AH3389" s="13" t="str">
        <f t="shared" si="627"/>
        <v>-</v>
      </c>
      <c r="AI3389" s="14"/>
      <c r="AJ3389" s="14">
        <f t="shared" si="628"/>
        <v>0</v>
      </c>
      <c r="AK3389" s="15" t="s">
        <v>11502</v>
      </c>
      <c r="AL3389" s="15" t="str">
        <f t="shared" si="629"/>
        <v>-</v>
      </c>
      <c r="AM3389" s="12"/>
      <c r="AN3389" s="12">
        <f t="shared" si="630"/>
        <v>0</v>
      </c>
      <c r="AO3389" s="16" t="s">
        <v>11502</v>
      </c>
      <c r="AP3389" s="16" t="str">
        <f t="shared" si="631"/>
        <v>-</v>
      </c>
      <c r="AQ3389" s="12">
        <v>3</v>
      </c>
      <c r="AR3389" s="12">
        <f t="shared" si="632"/>
        <v>4</v>
      </c>
      <c r="AS3389" s="14" t="s">
        <v>11498</v>
      </c>
      <c r="AT3389" s="14" t="str">
        <f t="shared" si="633"/>
        <v>-</v>
      </c>
      <c r="AU3389">
        <v>2</v>
      </c>
      <c r="AV3389" s="15" t="s">
        <v>11497</v>
      </c>
      <c r="AW3389" s="15" t="str">
        <f t="shared" si="634"/>
        <v>-</v>
      </c>
      <c r="AX3389">
        <v>4</v>
      </c>
      <c r="AY3389" s="17" t="s">
        <v>11499</v>
      </c>
      <c r="AZ3389" s="17" t="str">
        <f t="shared" si="635"/>
        <v>-</v>
      </c>
      <c r="BA3389"/>
    </row>
    <row r="3390" spans="1:53" x14ac:dyDescent="0.3">
      <c r="A3390" t="s">
        <v>9805</v>
      </c>
      <c r="B3390" t="s">
        <v>9806</v>
      </c>
      <c r="C3390" t="s">
        <v>9807</v>
      </c>
      <c r="D3390" t="s">
        <v>8665</v>
      </c>
      <c r="E3390" t="str">
        <f>LEFT(Table_Query_from_QDB_Production___SQL_Server[[#This Row],[ttl_class_ttl_outl]],1)</f>
        <v>H</v>
      </c>
      <c r="F3390" t="str">
        <f>UPPER(IFERROR(VLOOKUP(Table_Query_from_QDB_Production___SQL_Server[[#This Row],[cto_osc_code]],'CTO-OSC Table'!$A$2:$B$24,2,FALSE),"Undefined"))</f>
        <v>HEALTH CARE AND ALLIED SERVICES</v>
      </c>
      <c r="G3390" t="str">
        <f>UPPER(IFERROR(VLOOKUP(Table_Query_from_QDB_Production___SQL_Server[[#This Row],[ttl_class_ttl_outl]],'Title Class Table'!$A$2:$C$146,2,FALSE),"Undefined"))</f>
        <v>HOSPITAL ATTENDANTS - VOCATIONAL NURSES</v>
      </c>
      <c r="H3390" t="s">
        <v>11451</v>
      </c>
      <c r="I3390">
        <v>6</v>
      </c>
      <c r="K3390" t="str">
        <f>IFERROR(VLOOKUP(Table_Query_from_QDB_Production___SQL_Server[[#This Row],[step_2_seq]],'Employee Benefit Groups'!#REF!,2,FALSE),"-")</f>
        <v>-</v>
      </c>
      <c r="M3390" t="str">
        <f>IFERROR(VLOOKUP(Table_Query_from_QDB_Production___SQL_Server[[#This Row],[step_4_seq]],'Employee Benefit Groups'!#REF!,2,FALSE),"-")</f>
        <v>-</v>
      </c>
      <c r="O3390" t="str">
        <f>IFERROR(VLOOKUP(Table_Query_from_QDB_Production___SQL_Server[[#This Row],[step_4_seq2]],'Employee Benefit Groups'!#REF!,2,FALSE),"-")</f>
        <v>-</v>
      </c>
      <c r="Q3390" t="str">
        <f>IFERROR(VLOOKUP(Table_Query_from_QDB_Production___SQL_Server[[#This Row],[step_5_seq]],'Employee Benefit Groups'!#REF!,2,FALSE),"-")</f>
        <v>-</v>
      </c>
      <c r="S3390" t="str">
        <f>IFERROR(VLOOKUP(Table_Query_from_QDB_Production___SQL_Server[[#This Row],[step_6_seq]],'Employee Benefit Groups'!#REF!,2,FALSE),"-")</f>
        <v>-</v>
      </c>
      <c r="T3390">
        <v>4</v>
      </c>
      <c r="U3390" t="str">
        <f>IFERROR(VLOOKUP(Table_Query_from_QDB_Production___SQL_Server[[#This Row],[step_7_seq]],'Employee Benefit Groups'!#REF!,2,FALSE),"-")</f>
        <v>-</v>
      </c>
      <c r="V3390">
        <v>3</v>
      </c>
      <c r="W3390" t="str">
        <f>IFERROR(VLOOKUP(Table_Query_from_QDB_Production___SQL_Server[[#This Row],[step_8_seq]],'Employee Benefit Groups'!#REF!,2,FALSE),"-")</f>
        <v>-</v>
      </c>
      <c r="X3390">
        <v>5</v>
      </c>
      <c r="Y3390" t="str">
        <f>IFERROR(VLOOKUP(Table_Query_from_QDB_Production___SQL_Server[[#This Row],[step_9_seq]],'Employee Benefit Groups'!#REF!,2,FALSE),"-")</f>
        <v>-</v>
      </c>
      <c r="AA3390" s="15"/>
      <c r="AB3390" s="15">
        <f t="shared" si="624"/>
        <v>0</v>
      </c>
      <c r="AC3390" s="11" t="s">
        <v>11502</v>
      </c>
      <c r="AD3390" s="11" t="str">
        <f t="shared" si="625"/>
        <v>-</v>
      </c>
      <c r="AE3390" s="12"/>
      <c r="AF3390" s="12">
        <f t="shared" si="626"/>
        <v>0</v>
      </c>
      <c r="AG3390" s="13" t="s">
        <v>11502</v>
      </c>
      <c r="AH3390" s="13" t="str">
        <f t="shared" si="627"/>
        <v>-</v>
      </c>
      <c r="AI3390" s="14"/>
      <c r="AJ3390" s="14">
        <f t="shared" si="628"/>
        <v>0</v>
      </c>
      <c r="AK3390" s="15" t="s">
        <v>11502</v>
      </c>
      <c r="AL3390" s="15" t="str">
        <f t="shared" si="629"/>
        <v>-</v>
      </c>
      <c r="AM3390" s="12"/>
      <c r="AN3390" s="12">
        <f t="shared" si="630"/>
        <v>0</v>
      </c>
      <c r="AO3390" s="16" t="s">
        <v>11502</v>
      </c>
      <c r="AP3390" s="16" t="str">
        <f t="shared" si="631"/>
        <v>-</v>
      </c>
      <c r="AQ3390" s="12">
        <v>3</v>
      </c>
      <c r="AR3390" s="12">
        <f t="shared" si="632"/>
        <v>4</v>
      </c>
      <c r="AS3390" s="14" t="s">
        <v>11498</v>
      </c>
      <c r="AT3390" s="14" t="str">
        <f t="shared" si="633"/>
        <v>-</v>
      </c>
      <c r="AU3390">
        <v>2</v>
      </c>
      <c r="AV3390" s="15" t="s">
        <v>11497</v>
      </c>
      <c r="AW3390" s="15" t="str">
        <f t="shared" si="634"/>
        <v>-</v>
      </c>
      <c r="AX3390">
        <v>4</v>
      </c>
      <c r="AY3390" s="17" t="s">
        <v>11499</v>
      </c>
      <c r="AZ3390" s="17" t="str">
        <f t="shared" si="635"/>
        <v>-</v>
      </c>
      <c r="BA3390"/>
    </row>
    <row r="3391" spans="1:53" x14ac:dyDescent="0.3">
      <c r="A3391" t="s">
        <v>9808</v>
      </c>
      <c r="B3391" t="s">
        <v>9809</v>
      </c>
      <c r="C3391" t="s">
        <v>9810</v>
      </c>
      <c r="D3391" t="s">
        <v>8665</v>
      </c>
      <c r="E3391" t="str">
        <f>LEFT(Table_Query_from_QDB_Production___SQL_Server[[#This Row],[ttl_class_ttl_outl]],1)</f>
        <v>H</v>
      </c>
      <c r="F3391" t="str">
        <f>UPPER(IFERROR(VLOOKUP(Table_Query_from_QDB_Production___SQL_Server[[#This Row],[cto_osc_code]],'CTO-OSC Table'!$A$2:$B$24,2,FALSE),"Undefined"))</f>
        <v>HEALTH CARE AND ALLIED SERVICES</v>
      </c>
      <c r="G3391" t="str">
        <f>UPPER(IFERROR(VLOOKUP(Table_Query_from_QDB_Production___SQL_Server[[#This Row],[ttl_class_ttl_outl]],'Title Class Table'!$A$2:$C$146,2,FALSE),"Undefined"))</f>
        <v>HOSPITAL ATTENDANTS - VOCATIONAL NURSES</v>
      </c>
      <c r="H3391" t="s">
        <v>11451</v>
      </c>
      <c r="I3391">
        <v>6</v>
      </c>
      <c r="K3391" t="str">
        <f>IFERROR(VLOOKUP(Table_Query_from_QDB_Production___SQL_Server[[#This Row],[step_2_seq]],'Employee Benefit Groups'!#REF!,2,FALSE),"-")</f>
        <v>-</v>
      </c>
      <c r="M3391" t="str">
        <f>IFERROR(VLOOKUP(Table_Query_from_QDB_Production___SQL_Server[[#This Row],[step_4_seq]],'Employee Benefit Groups'!#REF!,2,FALSE),"-")</f>
        <v>-</v>
      </c>
      <c r="O3391" t="str">
        <f>IFERROR(VLOOKUP(Table_Query_from_QDB_Production___SQL_Server[[#This Row],[step_4_seq2]],'Employee Benefit Groups'!#REF!,2,FALSE),"-")</f>
        <v>-</v>
      </c>
      <c r="Q3391" t="str">
        <f>IFERROR(VLOOKUP(Table_Query_from_QDB_Production___SQL_Server[[#This Row],[step_5_seq]],'Employee Benefit Groups'!#REF!,2,FALSE),"-")</f>
        <v>-</v>
      </c>
      <c r="S3391" t="str">
        <f>IFERROR(VLOOKUP(Table_Query_from_QDB_Production___SQL_Server[[#This Row],[step_6_seq]],'Employee Benefit Groups'!#REF!,2,FALSE),"-")</f>
        <v>-</v>
      </c>
      <c r="T3391">
        <v>4</v>
      </c>
      <c r="U3391" t="str">
        <f>IFERROR(VLOOKUP(Table_Query_from_QDB_Production___SQL_Server[[#This Row],[step_7_seq]],'Employee Benefit Groups'!#REF!,2,FALSE),"-")</f>
        <v>-</v>
      </c>
      <c r="V3391">
        <v>3</v>
      </c>
      <c r="W3391" t="str">
        <f>IFERROR(VLOOKUP(Table_Query_from_QDB_Production___SQL_Server[[#This Row],[step_8_seq]],'Employee Benefit Groups'!#REF!,2,FALSE),"-")</f>
        <v>-</v>
      </c>
      <c r="X3391">
        <v>5</v>
      </c>
      <c r="Y3391" t="str">
        <f>IFERROR(VLOOKUP(Table_Query_from_QDB_Production___SQL_Server[[#This Row],[step_9_seq]],'Employee Benefit Groups'!#REF!,2,FALSE),"-")</f>
        <v>-</v>
      </c>
      <c r="AA3391" s="15"/>
      <c r="AB3391" s="15">
        <f t="shared" si="624"/>
        <v>0</v>
      </c>
      <c r="AC3391" s="11" t="s">
        <v>11502</v>
      </c>
      <c r="AD3391" s="11" t="str">
        <f t="shared" si="625"/>
        <v>-</v>
      </c>
      <c r="AE3391" s="12"/>
      <c r="AF3391" s="12">
        <f t="shared" si="626"/>
        <v>0</v>
      </c>
      <c r="AG3391" s="13" t="s">
        <v>11502</v>
      </c>
      <c r="AH3391" s="13" t="str">
        <f t="shared" si="627"/>
        <v>-</v>
      </c>
      <c r="AI3391" s="14"/>
      <c r="AJ3391" s="14">
        <f t="shared" si="628"/>
        <v>0</v>
      </c>
      <c r="AK3391" s="15" t="s">
        <v>11502</v>
      </c>
      <c r="AL3391" s="15" t="str">
        <f t="shared" si="629"/>
        <v>-</v>
      </c>
      <c r="AM3391" s="12"/>
      <c r="AN3391" s="12">
        <f t="shared" si="630"/>
        <v>0</v>
      </c>
      <c r="AO3391" s="16" t="s">
        <v>11502</v>
      </c>
      <c r="AP3391" s="16" t="str">
        <f t="shared" si="631"/>
        <v>-</v>
      </c>
      <c r="AQ3391" s="12">
        <v>3</v>
      </c>
      <c r="AR3391" s="12">
        <f t="shared" si="632"/>
        <v>4</v>
      </c>
      <c r="AS3391" s="14" t="s">
        <v>11498</v>
      </c>
      <c r="AT3391" s="14" t="str">
        <f t="shared" si="633"/>
        <v>-</v>
      </c>
      <c r="AU3391">
        <v>2</v>
      </c>
      <c r="AV3391" s="15" t="s">
        <v>11497</v>
      </c>
      <c r="AW3391" s="15" t="str">
        <f t="shared" si="634"/>
        <v>-</v>
      </c>
      <c r="AX3391">
        <v>4</v>
      </c>
      <c r="AY3391" s="17" t="s">
        <v>11499</v>
      </c>
      <c r="AZ3391" s="17" t="str">
        <f t="shared" si="635"/>
        <v>-</v>
      </c>
      <c r="BA3391"/>
    </row>
    <row r="3392" spans="1:53" x14ac:dyDescent="0.3">
      <c r="A3392" t="s">
        <v>9811</v>
      </c>
      <c r="B3392" t="s">
        <v>9812</v>
      </c>
      <c r="C3392" t="s">
        <v>9813</v>
      </c>
      <c r="D3392" t="s">
        <v>8665</v>
      </c>
      <c r="E3392" t="str">
        <f>LEFT(Table_Query_from_QDB_Production___SQL_Server[[#This Row],[ttl_class_ttl_outl]],1)</f>
        <v>H</v>
      </c>
      <c r="F3392" t="str">
        <f>UPPER(IFERROR(VLOOKUP(Table_Query_from_QDB_Production___SQL_Server[[#This Row],[cto_osc_code]],'CTO-OSC Table'!$A$2:$B$24,2,FALSE),"Undefined"))</f>
        <v>HEALTH CARE AND ALLIED SERVICES</v>
      </c>
      <c r="G3392" t="str">
        <f>UPPER(IFERROR(VLOOKUP(Table_Query_from_QDB_Production___SQL_Server[[#This Row],[ttl_class_ttl_outl]],'Title Class Table'!$A$2:$C$146,2,FALSE),"Undefined"))</f>
        <v>HOSPITAL ATTENDANTS - VOCATIONAL NURSES</v>
      </c>
      <c r="H3392" t="s">
        <v>11451</v>
      </c>
      <c r="I3392">
        <v>6</v>
      </c>
      <c r="K3392" t="str">
        <f>IFERROR(VLOOKUP(Table_Query_from_QDB_Production___SQL_Server[[#This Row],[step_2_seq]],'Employee Benefit Groups'!#REF!,2,FALSE),"-")</f>
        <v>-</v>
      </c>
      <c r="M3392" t="str">
        <f>IFERROR(VLOOKUP(Table_Query_from_QDB_Production___SQL_Server[[#This Row],[step_4_seq]],'Employee Benefit Groups'!#REF!,2,FALSE),"-")</f>
        <v>-</v>
      </c>
      <c r="O3392" t="str">
        <f>IFERROR(VLOOKUP(Table_Query_from_QDB_Production___SQL_Server[[#This Row],[step_4_seq2]],'Employee Benefit Groups'!#REF!,2,FALSE),"-")</f>
        <v>-</v>
      </c>
      <c r="Q3392" t="str">
        <f>IFERROR(VLOOKUP(Table_Query_from_QDB_Production___SQL_Server[[#This Row],[step_5_seq]],'Employee Benefit Groups'!#REF!,2,FALSE),"-")</f>
        <v>-</v>
      </c>
      <c r="S3392" t="str">
        <f>IFERROR(VLOOKUP(Table_Query_from_QDB_Production___SQL_Server[[#This Row],[step_6_seq]],'Employee Benefit Groups'!#REF!,2,FALSE),"-")</f>
        <v>-</v>
      </c>
      <c r="T3392">
        <v>4</v>
      </c>
      <c r="U3392" t="str">
        <f>IFERROR(VLOOKUP(Table_Query_from_QDB_Production___SQL_Server[[#This Row],[step_7_seq]],'Employee Benefit Groups'!#REF!,2,FALSE),"-")</f>
        <v>-</v>
      </c>
      <c r="V3392">
        <v>3</v>
      </c>
      <c r="W3392" t="str">
        <f>IFERROR(VLOOKUP(Table_Query_from_QDB_Production___SQL_Server[[#This Row],[step_8_seq]],'Employee Benefit Groups'!#REF!,2,FALSE),"-")</f>
        <v>-</v>
      </c>
      <c r="X3392">
        <v>5</v>
      </c>
      <c r="Y3392" t="str">
        <f>IFERROR(VLOOKUP(Table_Query_from_QDB_Production___SQL_Server[[#This Row],[step_9_seq]],'Employee Benefit Groups'!#REF!,2,FALSE),"-")</f>
        <v>-</v>
      </c>
      <c r="AA3392" s="15"/>
      <c r="AB3392" s="15">
        <f t="shared" si="624"/>
        <v>0</v>
      </c>
      <c r="AC3392" s="11" t="s">
        <v>11502</v>
      </c>
      <c r="AD3392" s="11" t="str">
        <f t="shared" si="625"/>
        <v>-</v>
      </c>
      <c r="AE3392" s="12"/>
      <c r="AF3392" s="12">
        <f t="shared" si="626"/>
        <v>0</v>
      </c>
      <c r="AG3392" s="13" t="s">
        <v>11502</v>
      </c>
      <c r="AH3392" s="13" t="str">
        <f t="shared" si="627"/>
        <v>-</v>
      </c>
      <c r="AI3392" s="14"/>
      <c r="AJ3392" s="14">
        <f t="shared" si="628"/>
        <v>0</v>
      </c>
      <c r="AK3392" s="15" t="s">
        <v>11502</v>
      </c>
      <c r="AL3392" s="15" t="str">
        <f t="shared" si="629"/>
        <v>-</v>
      </c>
      <c r="AM3392" s="12"/>
      <c r="AN3392" s="12">
        <f t="shared" si="630"/>
        <v>0</v>
      </c>
      <c r="AO3392" s="16" t="s">
        <v>11502</v>
      </c>
      <c r="AP3392" s="16" t="str">
        <f t="shared" si="631"/>
        <v>-</v>
      </c>
      <c r="AQ3392" s="12">
        <v>3</v>
      </c>
      <c r="AR3392" s="12">
        <f t="shared" si="632"/>
        <v>4</v>
      </c>
      <c r="AS3392" s="14" t="s">
        <v>11498</v>
      </c>
      <c r="AT3392" s="14" t="str">
        <f t="shared" si="633"/>
        <v>-</v>
      </c>
      <c r="AU3392">
        <v>2</v>
      </c>
      <c r="AV3392" s="15" t="s">
        <v>11497</v>
      </c>
      <c r="AW3392" s="15" t="str">
        <f t="shared" si="634"/>
        <v>-</v>
      </c>
      <c r="AX3392">
        <v>4</v>
      </c>
      <c r="AY3392" s="17" t="s">
        <v>11499</v>
      </c>
      <c r="AZ3392" s="17" t="str">
        <f t="shared" si="635"/>
        <v>-</v>
      </c>
      <c r="BA3392"/>
    </row>
    <row r="3393" spans="1:53" x14ac:dyDescent="0.3">
      <c r="A3393" t="s">
        <v>9814</v>
      </c>
      <c r="B3393" t="s">
        <v>9815</v>
      </c>
      <c r="C3393" t="s">
        <v>9816</v>
      </c>
      <c r="D3393" t="s">
        <v>8665</v>
      </c>
      <c r="E3393" t="str">
        <f>LEFT(Table_Query_from_QDB_Production___SQL_Server[[#This Row],[ttl_class_ttl_outl]],1)</f>
        <v>H</v>
      </c>
      <c r="F3393" t="str">
        <f>UPPER(IFERROR(VLOOKUP(Table_Query_from_QDB_Production___SQL_Server[[#This Row],[cto_osc_code]],'CTO-OSC Table'!$A$2:$B$24,2,FALSE),"Undefined"))</f>
        <v>HEALTH CARE AND ALLIED SERVICES</v>
      </c>
      <c r="G3393" t="str">
        <f>UPPER(IFERROR(VLOOKUP(Table_Query_from_QDB_Production___SQL_Server[[#This Row],[ttl_class_ttl_outl]],'Title Class Table'!$A$2:$C$146,2,FALSE),"Undefined"))</f>
        <v>HOSPITAL ATTENDANTS - VOCATIONAL NURSES</v>
      </c>
      <c r="H3393" t="s">
        <v>11451</v>
      </c>
      <c r="I3393">
        <v>6</v>
      </c>
      <c r="K3393" t="str">
        <f>IFERROR(VLOOKUP(Table_Query_from_QDB_Production___SQL_Server[[#This Row],[step_2_seq]],'Employee Benefit Groups'!#REF!,2,FALSE),"-")</f>
        <v>-</v>
      </c>
      <c r="M3393" t="str">
        <f>IFERROR(VLOOKUP(Table_Query_from_QDB_Production___SQL_Server[[#This Row],[step_4_seq]],'Employee Benefit Groups'!#REF!,2,FALSE),"-")</f>
        <v>-</v>
      </c>
      <c r="O3393" t="str">
        <f>IFERROR(VLOOKUP(Table_Query_from_QDB_Production___SQL_Server[[#This Row],[step_4_seq2]],'Employee Benefit Groups'!#REF!,2,FALSE),"-")</f>
        <v>-</v>
      </c>
      <c r="Q3393" t="str">
        <f>IFERROR(VLOOKUP(Table_Query_from_QDB_Production___SQL_Server[[#This Row],[step_5_seq]],'Employee Benefit Groups'!#REF!,2,FALSE),"-")</f>
        <v>-</v>
      </c>
      <c r="S3393" t="str">
        <f>IFERROR(VLOOKUP(Table_Query_from_QDB_Production___SQL_Server[[#This Row],[step_6_seq]],'Employee Benefit Groups'!#REF!,2,FALSE),"-")</f>
        <v>-</v>
      </c>
      <c r="T3393">
        <v>4</v>
      </c>
      <c r="U3393" t="str">
        <f>IFERROR(VLOOKUP(Table_Query_from_QDB_Production___SQL_Server[[#This Row],[step_7_seq]],'Employee Benefit Groups'!#REF!,2,FALSE),"-")</f>
        <v>-</v>
      </c>
      <c r="V3393">
        <v>3</v>
      </c>
      <c r="W3393" t="str">
        <f>IFERROR(VLOOKUP(Table_Query_from_QDB_Production___SQL_Server[[#This Row],[step_8_seq]],'Employee Benefit Groups'!#REF!,2,FALSE),"-")</f>
        <v>-</v>
      </c>
      <c r="X3393">
        <v>5</v>
      </c>
      <c r="Y3393" t="str">
        <f>IFERROR(VLOOKUP(Table_Query_from_QDB_Production___SQL_Server[[#This Row],[step_9_seq]],'Employee Benefit Groups'!#REF!,2,FALSE),"-")</f>
        <v>-</v>
      </c>
      <c r="AA3393" s="15"/>
      <c r="AB3393" s="15">
        <f t="shared" si="624"/>
        <v>0</v>
      </c>
      <c r="AC3393" s="11" t="s">
        <v>11502</v>
      </c>
      <c r="AD3393" s="11" t="str">
        <f t="shared" si="625"/>
        <v>-</v>
      </c>
      <c r="AE3393" s="12"/>
      <c r="AF3393" s="12">
        <f t="shared" si="626"/>
        <v>0</v>
      </c>
      <c r="AG3393" s="13" t="s">
        <v>11502</v>
      </c>
      <c r="AH3393" s="13" t="str">
        <f t="shared" si="627"/>
        <v>-</v>
      </c>
      <c r="AI3393" s="14"/>
      <c r="AJ3393" s="14">
        <f t="shared" si="628"/>
        <v>0</v>
      </c>
      <c r="AK3393" s="15" t="s">
        <v>11502</v>
      </c>
      <c r="AL3393" s="15" t="str">
        <f t="shared" si="629"/>
        <v>-</v>
      </c>
      <c r="AM3393" s="12"/>
      <c r="AN3393" s="12">
        <f t="shared" si="630"/>
        <v>0</v>
      </c>
      <c r="AO3393" s="16" t="s">
        <v>11502</v>
      </c>
      <c r="AP3393" s="16" t="str">
        <f t="shared" si="631"/>
        <v>-</v>
      </c>
      <c r="AQ3393" s="12">
        <v>3</v>
      </c>
      <c r="AR3393" s="12">
        <f t="shared" si="632"/>
        <v>4</v>
      </c>
      <c r="AS3393" s="14" t="s">
        <v>11498</v>
      </c>
      <c r="AT3393" s="14" t="str">
        <f t="shared" si="633"/>
        <v>-</v>
      </c>
      <c r="AU3393">
        <v>2</v>
      </c>
      <c r="AV3393" s="15" t="s">
        <v>11497</v>
      </c>
      <c r="AW3393" s="15" t="str">
        <f t="shared" si="634"/>
        <v>-</v>
      </c>
      <c r="AX3393">
        <v>4</v>
      </c>
      <c r="AY3393" s="17" t="s">
        <v>11499</v>
      </c>
      <c r="AZ3393" s="17" t="str">
        <f t="shared" si="635"/>
        <v>-</v>
      </c>
      <c r="BA3393"/>
    </row>
    <row r="3394" spans="1:53" x14ac:dyDescent="0.3">
      <c r="A3394" t="s">
        <v>9817</v>
      </c>
      <c r="B3394" t="s">
        <v>9818</v>
      </c>
      <c r="C3394" t="s">
        <v>9819</v>
      </c>
      <c r="D3394" t="s">
        <v>8665</v>
      </c>
      <c r="E3394" t="str">
        <f>LEFT(Table_Query_from_QDB_Production___SQL_Server[[#This Row],[ttl_class_ttl_outl]],1)</f>
        <v>H</v>
      </c>
      <c r="F3394" t="str">
        <f>UPPER(IFERROR(VLOOKUP(Table_Query_from_QDB_Production___SQL_Server[[#This Row],[cto_osc_code]],'CTO-OSC Table'!$A$2:$B$24,2,FALSE),"Undefined"))</f>
        <v>HEALTH CARE AND ALLIED SERVICES</v>
      </c>
      <c r="G3394" t="str">
        <f>UPPER(IFERROR(VLOOKUP(Table_Query_from_QDB_Production___SQL_Server[[#This Row],[ttl_class_ttl_outl]],'Title Class Table'!$A$2:$C$146,2,FALSE),"Undefined"))</f>
        <v>HOSPITAL ATTENDANTS - VOCATIONAL NURSES</v>
      </c>
      <c r="H3394" t="s">
        <v>11451</v>
      </c>
      <c r="I3394">
        <v>6</v>
      </c>
      <c r="K3394" t="str">
        <f>IFERROR(VLOOKUP(Table_Query_from_QDB_Production___SQL_Server[[#This Row],[step_2_seq]],'Employee Benefit Groups'!#REF!,2,FALSE),"-")</f>
        <v>-</v>
      </c>
      <c r="M3394" t="str">
        <f>IFERROR(VLOOKUP(Table_Query_from_QDB_Production___SQL_Server[[#This Row],[step_4_seq]],'Employee Benefit Groups'!#REF!,2,FALSE),"-")</f>
        <v>-</v>
      </c>
      <c r="O3394" t="str">
        <f>IFERROR(VLOOKUP(Table_Query_from_QDB_Production___SQL_Server[[#This Row],[step_4_seq2]],'Employee Benefit Groups'!#REF!,2,FALSE),"-")</f>
        <v>-</v>
      </c>
      <c r="Q3394" t="str">
        <f>IFERROR(VLOOKUP(Table_Query_from_QDB_Production___SQL_Server[[#This Row],[step_5_seq]],'Employee Benefit Groups'!#REF!,2,FALSE),"-")</f>
        <v>-</v>
      </c>
      <c r="S3394" t="str">
        <f>IFERROR(VLOOKUP(Table_Query_from_QDB_Production___SQL_Server[[#This Row],[step_6_seq]],'Employee Benefit Groups'!#REF!,2,FALSE),"-")</f>
        <v>-</v>
      </c>
      <c r="T3394">
        <v>4</v>
      </c>
      <c r="U3394" t="str">
        <f>IFERROR(VLOOKUP(Table_Query_from_QDB_Production___SQL_Server[[#This Row],[step_7_seq]],'Employee Benefit Groups'!#REF!,2,FALSE),"-")</f>
        <v>-</v>
      </c>
      <c r="V3394">
        <v>3</v>
      </c>
      <c r="W3394" t="str">
        <f>IFERROR(VLOOKUP(Table_Query_from_QDB_Production___SQL_Server[[#This Row],[step_8_seq]],'Employee Benefit Groups'!#REF!,2,FALSE),"-")</f>
        <v>-</v>
      </c>
      <c r="X3394">
        <v>5</v>
      </c>
      <c r="Y3394" t="str">
        <f>IFERROR(VLOOKUP(Table_Query_from_QDB_Production___SQL_Server[[#This Row],[step_9_seq]],'Employee Benefit Groups'!#REF!,2,FALSE),"-")</f>
        <v>-</v>
      </c>
      <c r="AA3394" s="15"/>
      <c r="AB3394" s="15">
        <f t="shared" si="624"/>
        <v>0</v>
      </c>
      <c r="AC3394" s="11" t="s">
        <v>11502</v>
      </c>
      <c r="AD3394" s="11" t="str">
        <f t="shared" si="625"/>
        <v>-</v>
      </c>
      <c r="AE3394" s="12"/>
      <c r="AF3394" s="12">
        <f t="shared" si="626"/>
        <v>0</v>
      </c>
      <c r="AG3394" s="13" t="s">
        <v>11502</v>
      </c>
      <c r="AH3394" s="13" t="str">
        <f t="shared" si="627"/>
        <v>-</v>
      </c>
      <c r="AI3394" s="14"/>
      <c r="AJ3394" s="14">
        <f t="shared" si="628"/>
        <v>0</v>
      </c>
      <c r="AK3394" s="15" t="s">
        <v>11502</v>
      </c>
      <c r="AL3394" s="15" t="str">
        <f t="shared" si="629"/>
        <v>-</v>
      </c>
      <c r="AM3394" s="12"/>
      <c r="AN3394" s="12">
        <f t="shared" si="630"/>
        <v>0</v>
      </c>
      <c r="AO3394" s="16" t="s">
        <v>11502</v>
      </c>
      <c r="AP3394" s="16" t="str">
        <f t="shared" si="631"/>
        <v>-</v>
      </c>
      <c r="AQ3394" s="12">
        <v>3</v>
      </c>
      <c r="AR3394" s="12">
        <f t="shared" si="632"/>
        <v>4</v>
      </c>
      <c r="AS3394" s="14" t="s">
        <v>11498</v>
      </c>
      <c r="AT3394" s="14" t="str">
        <f t="shared" si="633"/>
        <v>-</v>
      </c>
      <c r="AU3394">
        <v>2</v>
      </c>
      <c r="AV3394" s="15" t="s">
        <v>11497</v>
      </c>
      <c r="AW3394" s="15" t="str">
        <f t="shared" si="634"/>
        <v>-</v>
      </c>
      <c r="AX3394">
        <v>4</v>
      </c>
      <c r="AY3394" s="17" t="s">
        <v>11499</v>
      </c>
      <c r="AZ3394" s="17" t="str">
        <f t="shared" si="635"/>
        <v>-</v>
      </c>
      <c r="BA3394"/>
    </row>
    <row r="3395" spans="1:53" x14ac:dyDescent="0.3">
      <c r="A3395" t="s">
        <v>9820</v>
      </c>
      <c r="B3395" t="s">
        <v>9821</v>
      </c>
      <c r="C3395" t="s">
        <v>9822</v>
      </c>
      <c r="D3395" t="s">
        <v>8665</v>
      </c>
      <c r="E3395" t="str">
        <f>LEFT(Table_Query_from_QDB_Production___SQL_Server[[#This Row],[ttl_class_ttl_outl]],1)</f>
        <v>H</v>
      </c>
      <c r="F3395" t="str">
        <f>UPPER(IFERROR(VLOOKUP(Table_Query_from_QDB_Production___SQL_Server[[#This Row],[cto_osc_code]],'CTO-OSC Table'!$A$2:$B$24,2,FALSE),"Undefined"))</f>
        <v>HEALTH CARE AND ALLIED SERVICES</v>
      </c>
      <c r="G3395" t="str">
        <f>UPPER(IFERROR(VLOOKUP(Table_Query_from_QDB_Production___SQL_Server[[#This Row],[ttl_class_ttl_outl]],'Title Class Table'!$A$2:$C$146,2,FALSE),"Undefined"))</f>
        <v>HOSPITAL ATTENDANTS - VOCATIONAL NURSES</v>
      </c>
      <c r="H3395" t="s">
        <v>11451</v>
      </c>
      <c r="I3395">
        <v>6</v>
      </c>
      <c r="K3395" t="str">
        <f>IFERROR(VLOOKUP(Table_Query_from_QDB_Production___SQL_Server[[#This Row],[step_2_seq]],'Employee Benefit Groups'!#REF!,2,FALSE),"-")</f>
        <v>-</v>
      </c>
      <c r="M3395" t="str">
        <f>IFERROR(VLOOKUP(Table_Query_from_QDB_Production___SQL_Server[[#This Row],[step_4_seq]],'Employee Benefit Groups'!#REF!,2,FALSE),"-")</f>
        <v>-</v>
      </c>
      <c r="O3395" t="str">
        <f>IFERROR(VLOOKUP(Table_Query_from_QDB_Production___SQL_Server[[#This Row],[step_4_seq2]],'Employee Benefit Groups'!#REF!,2,FALSE),"-")</f>
        <v>-</v>
      </c>
      <c r="Q3395" t="str">
        <f>IFERROR(VLOOKUP(Table_Query_from_QDB_Production___SQL_Server[[#This Row],[step_5_seq]],'Employee Benefit Groups'!#REF!,2,FALSE),"-")</f>
        <v>-</v>
      </c>
      <c r="S3395" t="str">
        <f>IFERROR(VLOOKUP(Table_Query_from_QDB_Production___SQL_Server[[#This Row],[step_6_seq]],'Employee Benefit Groups'!#REF!,2,FALSE),"-")</f>
        <v>-</v>
      </c>
      <c r="T3395">
        <v>4</v>
      </c>
      <c r="U3395" t="str">
        <f>IFERROR(VLOOKUP(Table_Query_from_QDB_Production___SQL_Server[[#This Row],[step_7_seq]],'Employee Benefit Groups'!#REF!,2,FALSE),"-")</f>
        <v>-</v>
      </c>
      <c r="V3395">
        <v>3</v>
      </c>
      <c r="W3395" t="str">
        <f>IFERROR(VLOOKUP(Table_Query_from_QDB_Production___SQL_Server[[#This Row],[step_8_seq]],'Employee Benefit Groups'!#REF!,2,FALSE),"-")</f>
        <v>-</v>
      </c>
      <c r="X3395">
        <v>5</v>
      </c>
      <c r="Y3395" t="str">
        <f>IFERROR(VLOOKUP(Table_Query_from_QDB_Production___SQL_Server[[#This Row],[step_9_seq]],'Employee Benefit Groups'!#REF!,2,FALSE),"-")</f>
        <v>-</v>
      </c>
      <c r="AA3395" s="15"/>
      <c r="AB3395" s="15">
        <f t="shared" ref="AB3395:AB3458" si="636">+L3395</f>
        <v>0</v>
      </c>
      <c r="AC3395" s="11" t="s">
        <v>11502</v>
      </c>
      <c r="AD3395" s="11" t="str">
        <f t="shared" ref="AD3395:AD3458" si="637">+M3395</f>
        <v>-</v>
      </c>
      <c r="AE3395" s="12"/>
      <c r="AF3395" s="12">
        <f t="shared" ref="AF3395:AF3458" si="638">+N3395</f>
        <v>0</v>
      </c>
      <c r="AG3395" s="13" t="s">
        <v>11502</v>
      </c>
      <c r="AH3395" s="13" t="str">
        <f t="shared" ref="AH3395:AH3458" si="639">+O3395</f>
        <v>-</v>
      </c>
      <c r="AI3395" s="14"/>
      <c r="AJ3395" s="14">
        <f t="shared" ref="AJ3395:AJ3458" si="640">+P3395</f>
        <v>0</v>
      </c>
      <c r="AK3395" s="15" t="s">
        <v>11502</v>
      </c>
      <c r="AL3395" s="15" t="str">
        <f t="shared" ref="AL3395:AL3458" si="641">+Q3395</f>
        <v>-</v>
      </c>
      <c r="AM3395" s="12"/>
      <c r="AN3395" s="12">
        <f t="shared" ref="AN3395:AN3458" si="642">+R3395</f>
        <v>0</v>
      </c>
      <c r="AO3395" s="16" t="s">
        <v>11502</v>
      </c>
      <c r="AP3395" s="16" t="str">
        <f t="shared" ref="AP3395:AP3458" si="643">+S3395</f>
        <v>-</v>
      </c>
      <c r="AQ3395" s="12">
        <v>3</v>
      </c>
      <c r="AR3395" s="12">
        <f t="shared" ref="AR3395:AR3458" si="644">+T3395</f>
        <v>4</v>
      </c>
      <c r="AS3395" s="14" t="s">
        <v>11498</v>
      </c>
      <c r="AT3395" s="14" t="str">
        <f t="shared" ref="AT3395:AT3458" si="645">+U3395</f>
        <v>-</v>
      </c>
      <c r="AU3395">
        <v>2</v>
      </c>
      <c r="AV3395" s="15" t="s">
        <v>11497</v>
      </c>
      <c r="AW3395" s="15" t="str">
        <f t="shared" ref="AW3395:AW3458" si="646">+W3395</f>
        <v>-</v>
      </c>
      <c r="AX3395">
        <v>4</v>
      </c>
      <c r="AY3395" s="17" t="s">
        <v>11499</v>
      </c>
      <c r="AZ3395" s="17" t="str">
        <f t="shared" ref="AZ3395:AZ3458" si="647">+Y3395</f>
        <v>-</v>
      </c>
      <c r="BA3395"/>
    </row>
    <row r="3396" spans="1:53" x14ac:dyDescent="0.3">
      <c r="A3396" t="s">
        <v>9823</v>
      </c>
      <c r="B3396" t="s">
        <v>9824</v>
      </c>
      <c r="C3396" t="s">
        <v>9825</v>
      </c>
      <c r="D3396" t="s">
        <v>8665</v>
      </c>
      <c r="E3396" t="str">
        <f>LEFT(Table_Query_from_QDB_Production___SQL_Server[[#This Row],[ttl_class_ttl_outl]],1)</f>
        <v>H</v>
      </c>
      <c r="F3396" t="str">
        <f>UPPER(IFERROR(VLOOKUP(Table_Query_from_QDB_Production___SQL_Server[[#This Row],[cto_osc_code]],'CTO-OSC Table'!$A$2:$B$24,2,FALSE),"Undefined"))</f>
        <v>HEALTH CARE AND ALLIED SERVICES</v>
      </c>
      <c r="G3396" t="str">
        <f>UPPER(IFERROR(VLOOKUP(Table_Query_from_QDB_Production___SQL_Server[[#This Row],[ttl_class_ttl_outl]],'Title Class Table'!$A$2:$C$146,2,FALSE),"Undefined"))</f>
        <v>HOSPITAL ATTENDANTS - VOCATIONAL NURSES</v>
      </c>
      <c r="H3396" t="s">
        <v>11451</v>
      </c>
      <c r="I3396">
        <v>6</v>
      </c>
      <c r="K3396" t="str">
        <f>IFERROR(VLOOKUP(Table_Query_from_QDB_Production___SQL_Server[[#This Row],[step_2_seq]],'Employee Benefit Groups'!#REF!,2,FALSE),"-")</f>
        <v>-</v>
      </c>
      <c r="M3396" t="str">
        <f>IFERROR(VLOOKUP(Table_Query_from_QDB_Production___SQL_Server[[#This Row],[step_4_seq]],'Employee Benefit Groups'!#REF!,2,FALSE),"-")</f>
        <v>-</v>
      </c>
      <c r="O3396" t="str">
        <f>IFERROR(VLOOKUP(Table_Query_from_QDB_Production___SQL_Server[[#This Row],[step_4_seq2]],'Employee Benefit Groups'!#REF!,2,FALSE),"-")</f>
        <v>-</v>
      </c>
      <c r="Q3396" t="str">
        <f>IFERROR(VLOOKUP(Table_Query_from_QDB_Production___SQL_Server[[#This Row],[step_5_seq]],'Employee Benefit Groups'!#REF!,2,FALSE),"-")</f>
        <v>-</v>
      </c>
      <c r="S3396" t="str">
        <f>IFERROR(VLOOKUP(Table_Query_from_QDB_Production___SQL_Server[[#This Row],[step_6_seq]],'Employee Benefit Groups'!#REF!,2,FALSE),"-")</f>
        <v>-</v>
      </c>
      <c r="T3396">
        <v>4</v>
      </c>
      <c r="U3396" t="str">
        <f>IFERROR(VLOOKUP(Table_Query_from_QDB_Production___SQL_Server[[#This Row],[step_7_seq]],'Employee Benefit Groups'!#REF!,2,FALSE),"-")</f>
        <v>-</v>
      </c>
      <c r="V3396">
        <v>3</v>
      </c>
      <c r="W3396" t="str">
        <f>IFERROR(VLOOKUP(Table_Query_from_QDB_Production___SQL_Server[[#This Row],[step_8_seq]],'Employee Benefit Groups'!#REF!,2,FALSE),"-")</f>
        <v>-</v>
      </c>
      <c r="X3396">
        <v>5</v>
      </c>
      <c r="Y3396" t="str">
        <f>IFERROR(VLOOKUP(Table_Query_from_QDB_Production___SQL_Server[[#This Row],[step_9_seq]],'Employee Benefit Groups'!#REF!,2,FALSE),"-")</f>
        <v>-</v>
      </c>
      <c r="AA3396" s="15"/>
      <c r="AB3396" s="15">
        <f t="shared" si="636"/>
        <v>0</v>
      </c>
      <c r="AC3396" s="11" t="s">
        <v>11502</v>
      </c>
      <c r="AD3396" s="11" t="str">
        <f t="shared" si="637"/>
        <v>-</v>
      </c>
      <c r="AE3396" s="12"/>
      <c r="AF3396" s="12">
        <f t="shared" si="638"/>
        <v>0</v>
      </c>
      <c r="AG3396" s="13" t="s">
        <v>11502</v>
      </c>
      <c r="AH3396" s="13" t="str">
        <f t="shared" si="639"/>
        <v>-</v>
      </c>
      <c r="AI3396" s="14"/>
      <c r="AJ3396" s="14">
        <f t="shared" si="640"/>
        <v>0</v>
      </c>
      <c r="AK3396" s="15" t="s">
        <v>11502</v>
      </c>
      <c r="AL3396" s="15" t="str">
        <f t="shared" si="641"/>
        <v>-</v>
      </c>
      <c r="AM3396" s="12"/>
      <c r="AN3396" s="12">
        <f t="shared" si="642"/>
        <v>0</v>
      </c>
      <c r="AO3396" s="16" t="s">
        <v>11502</v>
      </c>
      <c r="AP3396" s="16" t="str">
        <f t="shared" si="643"/>
        <v>-</v>
      </c>
      <c r="AQ3396" s="12">
        <v>3</v>
      </c>
      <c r="AR3396" s="12">
        <f t="shared" si="644"/>
        <v>4</v>
      </c>
      <c r="AS3396" s="14" t="s">
        <v>11498</v>
      </c>
      <c r="AT3396" s="14" t="str">
        <f t="shared" si="645"/>
        <v>-</v>
      </c>
      <c r="AU3396">
        <v>2</v>
      </c>
      <c r="AV3396" s="15" t="s">
        <v>11497</v>
      </c>
      <c r="AW3396" s="15" t="str">
        <f t="shared" si="646"/>
        <v>-</v>
      </c>
      <c r="AX3396">
        <v>4</v>
      </c>
      <c r="AY3396" s="17" t="s">
        <v>11499</v>
      </c>
      <c r="AZ3396" s="17" t="str">
        <f t="shared" si="647"/>
        <v>-</v>
      </c>
      <c r="BA3396"/>
    </row>
    <row r="3397" spans="1:53" x14ac:dyDescent="0.3">
      <c r="A3397" t="s">
        <v>9826</v>
      </c>
      <c r="B3397" t="s">
        <v>9827</v>
      </c>
      <c r="C3397" t="s">
        <v>9828</v>
      </c>
      <c r="D3397" t="s">
        <v>8665</v>
      </c>
      <c r="E3397" t="str">
        <f>LEFT(Table_Query_from_QDB_Production___SQL_Server[[#This Row],[ttl_class_ttl_outl]],1)</f>
        <v>H</v>
      </c>
      <c r="F3397" t="str">
        <f>UPPER(IFERROR(VLOOKUP(Table_Query_from_QDB_Production___SQL_Server[[#This Row],[cto_osc_code]],'CTO-OSC Table'!$A$2:$B$24,2,FALSE),"Undefined"))</f>
        <v>HEALTH CARE AND ALLIED SERVICES</v>
      </c>
      <c r="G3397" t="str">
        <f>UPPER(IFERROR(VLOOKUP(Table_Query_from_QDB_Production___SQL_Server[[#This Row],[ttl_class_ttl_outl]],'Title Class Table'!$A$2:$C$146,2,FALSE),"Undefined"))</f>
        <v>HOSPITAL ATTENDANTS - VOCATIONAL NURSES</v>
      </c>
      <c r="H3397" t="s">
        <v>11451</v>
      </c>
      <c r="I3397">
        <v>6</v>
      </c>
      <c r="K3397" t="str">
        <f>IFERROR(VLOOKUP(Table_Query_from_QDB_Production___SQL_Server[[#This Row],[step_2_seq]],'Employee Benefit Groups'!#REF!,2,FALSE),"-")</f>
        <v>-</v>
      </c>
      <c r="M3397" t="str">
        <f>IFERROR(VLOOKUP(Table_Query_from_QDB_Production___SQL_Server[[#This Row],[step_4_seq]],'Employee Benefit Groups'!#REF!,2,FALSE),"-")</f>
        <v>-</v>
      </c>
      <c r="O3397" t="str">
        <f>IFERROR(VLOOKUP(Table_Query_from_QDB_Production___SQL_Server[[#This Row],[step_4_seq2]],'Employee Benefit Groups'!#REF!,2,FALSE),"-")</f>
        <v>-</v>
      </c>
      <c r="Q3397" t="str">
        <f>IFERROR(VLOOKUP(Table_Query_from_QDB_Production___SQL_Server[[#This Row],[step_5_seq]],'Employee Benefit Groups'!#REF!,2,FALSE),"-")</f>
        <v>-</v>
      </c>
      <c r="S3397" t="str">
        <f>IFERROR(VLOOKUP(Table_Query_from_QDB_Production___SQL_Server[[#This Row],[step_6_seq]],'Employee Benefit Groups'!#REF!,2,FALSE),"-")</f>
        <v>-</v>
      </c>
      <c r="T3397">
        <v>4</v>
      </c>
      <c r="U3397" t="str">
        <f>IFERROR(VLOOKUP(Table_Query_from_QDB_Production___SQL_Server[[#This Row],[step_7_seq]],'Employee Benefit Groups'!#REF!,2,FALSE),"-")</f>
        <v>-</v>
      </c>
      <c r="V3397">
        <v>3</v>
      </c>
      <c r="W3397" t="str">
        <f>IFERROR(VLOOKUP(Table_Query_from_QDB_Production___SQL_Server[[#This Row],[step_8_seq]],'Employee Benefit Groups'!#REF!,2,FALSE),"-")</f>
        <v>-</v>
      </c>
      <c r="X3397">
        <v>5</v>
      </c>
      <c r="Y3397" t="str">
        <f>IFERROR(VLOOKUP(Table_Query_from_QDB_Production___SQL_Server[[#This Row],[step_9_seq]],'Employee Benefit Groups'!#REF!,2,FALSE),"-")</f>
        <v>-</v>
      </c>
      <c r="AA3397" s="15"/>
      <c r="AB3397" s="15">
        <f t="shared" si="636"/>
        <v>0</v>
      </c>
      <c r="AC3397" s="11" t="s">
        <v>11502</v>
      </c>
      <c r="AD3397" s="11" t="str">
        <f t="shared" si="637"/>
        <v>-</v>
      </c>
      <c r="AE3397" s="12"/>
      <c r="AF3397" s="12">
        <f t="shared" si="638"/>
        <v>0</v>
      </c>
      <c r="AG3397" s="13" t="s">
        <v>11502</v>
      </c>
      <c r="AH3397" s="13" t="str">
        <f t="shared" si="639"/>
        <v>-</v>
      </c>
      <c r="AI3397" s="14"/>
      <c r="AJ3397" s="14">
        <f t="shared" si="640"/>
        <v>0</v>
      </c>
      <c r="AK3397" s="15" t="s">
        <v>11502</v>
      </c>
      <c r="AL3397" s="15" t="str">
        <f t="shared" si="641"/>
        <v>-</v>
      </c>
      <c r="AM3397" s="12"/>
      <c r="AN3397" s="12">
        <f t="shared" si="642"/>
        <v>0</v>
      </c>
      <c r="AO3397" s="16" t="s">
        <v>11502</v>
      </c>
      <c r="AP3397" s="16" t="str">
        <f t="shared" si="643"/>
        <v>-</v>
      </c>
      <c r="AQ3397" s="12">
        <v>3</v>
      </c>
      <c r="AR3397" s="12">
        <f t="shared" si="644"/>
        <v>4</v>
      </c>
      <c r="AS3397" s="14" t="s">
        <v>11498</v>
      </c>
      <c r="AT3397" s="14" t="str">
        <f t="shared" si="645"/>
        <v>-</v>
      </c>
      <c r="AU3397">
        <v>2</v>
      </c>
      <c r="AV3397" s="15" t="s">
        <v>11497</v>
      </c>
      <c r="AW3397" s="15" t="str">
        <f t="shared" si="646"/>
        <v>-</v>
      </c>
      <c r="AX3397">
        <v>4</v>
      </c>
      <c r="AY3397" s="17" t="s">
        <v>11499</v>
      </c>
      <c r="AZ3397" s="17" t="str">
        <f t="shared" si="647"/>
        <v>-</v>
      </c>
      <c r="BA3397"/>
    </row>
    <row r="3398" spans="1:53" x14ac:dyDescent="0.3">
      <c r="A3398" t="s">
        <v>9829</v>
      </c>
      <c r="B3398" t="s">
        <v>9830</v>
      </c>
      <c r="C3398" t="s">
        <v>9831</v>
      </c>
      <c r="D3398" t="s">
        <v>8665</v>
      </c>
      <c r="E3398" t="str">
        <f>LEFT(Table_Query_from_QDB_Production___SQL_Server[[#This Row],[ttl_class_ttl_outl]],1)</f>
        <v>H</v>
      </c>
      <c r="F3398" t="str">
        <f>UPPER(IFERROR(VLOOKUP(Table_Query_from_QDB_Production___SQL_Server[[#This Row],[cto_osc_code]],'CTO-OSC Table'!$A$2:$B$24,2,FALSE),"Undefined"))</f>
        <v>HEALTH CARE AND ALLIED SERVICES</v>
      </c>
      <c r="G3398" t="str">
        <f>UPPER(IFERROR(VLOOKUP(Table_Query_from_QDB_Production___SQL_Server[[#This Row],[ttl_class_ttl_outl]],'Title Class Table'!$A$2:$C$146,2,FALSE),"Undefined"))</f>
        <v>HOSPITAL ATTENDANTS - VOCATIONAL NURSES</v>
      </c>
      <c r="H3398" t="s">
        <v>11451</v>
      </c>
      <c r="I3398">
        <v>6</v>
      </c>
      <c r="K3398" t="str">
        <f>IFERROR(VLOOKUP(Table_Query_from_QDB_Production___SQL_Server[[#This Row],[step_2_seq]],'Employee Benefit Groups'!#REF!,2,FALSE),"-")</f>
        <v>-</v>
      </c>
      <c r="M3398" t="str">
        <f>IFERROR(VLOOKUP(Table_Query_from_QDB_Production___SQL_Server[[#This Row],[step_4_seq]],'Employee Benefit Groups'!#REF!,2,FALSE),"-")</f>
        <v>-</v>
      </c>
      <c r="O3398" t="str">
        <f>IFERROR(VLOOKUP(Table_Query_from_QDB_Production___SQL_Server[[#This Row],[step_4_seq2]],'Employee Benefit Groups'!#REF!,2,FALSE),"-")</f>
        <v>-</v>
      </c>
      <c r="Q3398" t="str">
        <f>IFERROR(VLOOKUP(Table_Query_from_QDB_Production___SQL_Server[[#This Row],[step_5_seq]],'Employee Benefit Groups'!#REF!,2,FALSE),"-")</f>
        <v>-</v>
      </c>
      <c r="S3398" t="str">
        <f>IFERROR(VLOOKUP(Table_Query_from_QDB_Production___SQL_Server[[#This Row],[step_6_seq]],'Employee Benefit Groups'!#REF!,2,FALSE),"-")</f>
        <v>-</v>
      </c>
      <c r="T3398">
        <v>4</v>
      </c>
      <c r="U3398" t="str">
        <f>IFERROR(VLOOKUP(Table_Query_from_QDB_Production___SQL_Server[[#This Row],[step_7_seq]],'Employee Benefit Groups'!#REF!,2,FALSE),"-")</f>
        <v>-</v>
      </c>
      <c r="V3398">
        <v>3</v>
      </c>
      <c r="W3398" t="str">
        <f>IFERROR(VLOOKUP(Table_Query_from_QDB_Production___SQL_Server[[#This Row],[step_8_seq]],'Employee Benefit Groups'!#REF!,2,FALSE),"-")</f>
        <v>-</v>
      </c>
      <c r="X3398">
        <v>5</v>
      </c>
      <c r="Y3398" t="str">
        <f>IFERROR(VLOOKUP(Table_Query_from_QDB_Production___SQL_Server[[#This Row],[step_9_seq]],'Employee Benefit Groups'!#REF!,2,FALSE),"-")</f>
        <v>-</v>
      </c>
      <c r="AA3398" s="15"/>
      <c r="AB3398" s="15">
        <f t="shared" si="636"/>
        <v>0</v>
      </c>
      <c r="AC3398" s="11" t="s">
        <v>11502</v>
      </c>
      <c r="AD3398" s="11" t="str">
        <f t="shared" si="637"/>
        <v>-</v>
      </c>
      <c r="AE3398" s="12"/>
      <c r="AF3398" s="12">
        <f t="shared" si="638"/>
        <v>0</v>
      </c>
      <c r="AG3398" s="13" t="s">
        <v>11502</v>
      </c>
      <c r="AH3398" s="13" t="str">
        <f t="shared" si="639"/>
        <v>-</v>
      </c>
      <c r="AI3398" s="14"/>
      <c r="AJ3398" s="14">
        <f t="shared" si="640"/>
        <v>0</v>
      </c>
      <c r="AK3398" s="15" t="s">
        <v>11502</v>
      </c>
      <c r="AL3398" s="15" t="str">
        <f t="shared" si="641"/>
        <v>-</v>
      </c>
      <c r="AM3398" s="12"/>
      <c r="AN3398" s="12">
        <f t="shared" si="642"/>
        <v>0</v>
      </c>
      <c r="AO3398" s="16" t="s">
        <v>11502</v>
      </c>
      <c r="AP3398" s="16" t="str">
        <f t="shared" si="643"/>
        <v>-</v>
      </c>
      <c r="AQ3398" s="12">
        <v>3</v>
      </c>
      <c r="AR3398" s="12">
        <f t="shared" si="644"/>
        <v>4</v>
      </c>
      <c r="AS3398" s="14" t="s">
        <v>11498</v>
      </c>
      <c r="AT3398" s="14" t="str">
        <f t="shared" si="645"/>
        <v>-</v>
      </c>
      <c r="AU3398">
        <v>2</v>
      </c>
      <c r="AV3398" s="15" t="s">
        <v>11497</v>
      </c>
      <c r="AW3398" s="15" t="str">
        <f t="shared" si="646"/>
        <v>-</v>
      </c>
      <c r="AX3398">
        <v>4</v>
      </c>
      <c r="AY3398" s="17" t="s">
        <v>11499</v>
      </c>
      <c r="AZ3398" s="17" t="str">
        <f t="shared" si="647"/>
        <v>-</v>
      </c>
      <c r="BA3398"/>
    </row>
    <row r="3399" spans="1:53" x14ac:dyDescent="0.3">
      <c r="A3399" t="s">
        <v>9832</v>
      </c>
      <c r="B3399" t="s">
        <v>9833</v>
      </c>
      <c r="C3399" t="s">
        <v>9834</v>
      </c>
      <c r="D3399" t="s">
        <v>8665</v>
      </c>
      <c r="E3399" t="str">
        <f>LEFT(Table_Query_from_QDB_Production___SQL_Server[[#This Row],[ttl_class_ttl_outl]],1)</f>
        <v>H</v>
      </c>
      <c r="F3399" t="str">
        <f>UPPER(IFERROR(VLOOKUP(Table_Query_from_QDB_Production___SQL_Server[[#This Row],[cto_osc_code]],'CTO-OSC Table'!$A$2:$B$24,2,FALSE),"Undefined"))</f>
        <v>HEALTH CARE AND ALLIED SERVICES</v>
      </c>
      <c r="G3399" t="str">
        <f>UPPER(IFERROR(VLOOKUP(Table_Query_from_QDB_Production___SQL_Server[[#This Row],[ttl_class_ttl_outl]],'Title Class Table'!$A$2:$C$146,2,FALSE),"Undefined"))</f>
        <v>HOSPITAL ATTENDANTS - VOCATIONAL NURSES</v>
      </c>
      <c r="H3399" t="s">
        <v>11451</v>
      </c>
      <c r="I3399">
        <v>6</v>
      </c>
      <c r="K3399" t="str">
        <f>IFERROR(VLOOKUP(Table_Query_from_QDB_Production___SQL_Server[[#This Row],[step_2_seq]],'Employee Benefit Groups'!#REF!,2,FALSE),"-")</f>
        <v>-</v>
      </c>
      <c r="M3399" t="str">
        <f>IFERROR(VLOOKUP(Table_Query_from_QDB_Production___SQL_Server[[#This Row],[step_4_seq]],'Employee Benefit Groups'!#REF!,2,FALSE),"-")</f>
        <v>-</v>
      </c>
      <c r="O3399" t="str">
        <f>IFERROR(VLOOKUP(Table_Query_from_QDB_Production___SQL_Server[[#This Row],[step_4_seq2]],'Employee Benefit Groups'!#REF!,2,FALSE),"-")</f>
        <v>-</v>
      </c>
      <c r="Q3399" t="str">
        <f>IFERROR(VLOOKUP(Table_Query_from_QDB_Production___SQL_Server[[#This Row],[step_5_seq]],'Employee Benefit Groups'!#REF!,2,FALSE),"-")</f>
        <v>-</v>
      </c>
      <c r="S3399" t="str">
        <f>IFERROR(VLOOKUP(Table_Query_from_QDB_Production___SQL_Server[[#This Row],[step_6_seq]],'Employee Benefit Groups'!#REF!,2,FALSE),"-")</f>
        <v>-</v>
      </c>
      <c r="T3399">
        <v>4</v>
      </c>
      <c r="U3399" t="str">
        <f>IFERROR(VLOOKUP(Table_Query_from_QDB_Production___SQL_Server[[#This Row],[step_7_seq]],'Employee Benefit Groups'!#REF!,2,FALSE),"-")</f>
        <v>-</v>
      </c>
      <c r="V3399">
        <v>3</v>
      </c>
      <c r="W3399" t="str">
        <f>IFERROR(VLOOKUP(Table_Query_from_QDB_Production___SQL_Server[[#This Row],[step_8_seq]],'Employee Benefit Groups'!#REF!,2,FALSE),"-")</f>
        <v>-</v>
      </c>
      <c r="X3399">
        <v>5</v>
      </c>
      <c r="Y3399" t="str">
        <f>IFERROR(VLOOKUP(Table_Query_from_QDB_Production___SQL_Server[[#This Row],[step_9_seq]],'Employee Benefit Groups'!#REF!,2,FALSE),"-")</f>
        <v>-</v>
      </c>
      <c r="AA3399" s="15"/>
      <c r="AB3399" s="15">
        <f t="shared" si="636"/>
        <v>0</v>
      </c>
      <c r="AC3399" s="11" t="s">
        <v>11502</v>
      </c>
      <c r="AD3399" s="11" t="str">
        <f t="shared" si="637"/>
        <v>-</v>
      </c>
      <c r="AE3399" s="12"/>
      <c r="AF3399" s="12">
        <f t="shared" si="638"/>
        <v>0</v>
      </c>
      <c r="AG3399" s="13" t="s">
        <v>11502</v>
      </c>
      <c r="AH3399" s="13" t="str">
        <f t="shared" si="639"/>
        <v>-</v>
      </c>
      <c r="AI3399" s="14"/>
      <c r="AJ3399" s="14">
        <f t="shared" si="640"/>
        <v>0</v>
      </c>
      <c r="AK3399" s="15" t="s">
        <v>11502</v>
      </c>
      <c r="AL3399" s="15" t="str">
        <f t="shared" si="641"/>
        <v>-</v>
      </c>
      <c r="AM3399" s="12"/>
      <c r="AN3399" s="12">
        <f t="shared" si="642"/>
        <v>0</v>
      </c>
      <c r="AO3399" s="16" t="s">
        <v>11502</v>
      </c>
      <c r="AP3399" s="16" t="str">
        <f t="shared" si="643"/>
        <v>-</v>
      </c>
      <c r="AQ3399" s="12">
        <v>3</v>
      </c>
      <c r="AR3399" s="12">
        <f t="shared" si="644"/>
        <v>4</v>
      </c>
      <c r="AS3399" s="14" t="s">
        <v>11498</v>
      </c>
      <c r="AT3399" s="14" t="str">
        <f t="shared" si="645"/>
        <v>-</v>
      </c>
      <c r="AU3399">
        <v>2</v>
      </c>
      <c r="AV3399" s="15" t="s">
        <v>11497</v>
      </c>
      <c r="AW3399" s="15" t="str">
        <f t="shared" si="646"/>
        <v>-</v>
      </c>
      <c r="AX3399">
        <v>4</v>
      </c>
      <c r="AY3399" s="17" t="s">
        <v>11499</v>
      </c>
      <c r="AZ3399" s="17" t="str">
        <f t="shared" si="647"/>
        <v>-</v>
      </c>
      <c r="BA3399"/>
    </row>
    <row r="3400" spans="1:53" x14ac:dyDescent="0.3">
      <c r="A3400" t="s">
        <v>9835</v>
      </c>
      <c r="B3400" t="s">
        <v>9836</v>
      </c>
      <c r="C3400" t="s">
        <v>9837</v>
      </c>
      <c r="D3400" t="s">
        <v>8665</v>
      </c>
      <c r="E3400" t="str">
        <f>LEFT(Table_Query_from_QDB_Production___SQL_Server[[#This Row],[ttl_class_ttl_outl]],1)</f>
        <v>H</v>
      </c>
      <c r="F3400" t="str">
        <f>UPPER(IFERROR(VLOOKUP(Table_Query_from_QDB_Production___SQL_Server[[#This Row],[cto_osc_code]],'CTO-OSC Table'!$A$2:$B$24,2,FALSE),"Undefined"))</f>
        <v>HEALTH CARE AND ALLIED SERVICES</v>
      </c>
      <c r="G3400" t="str">
        <f>UPPER(IFERROR(VLOOKUP(Table_Query_from_QDB_Production___SQL_Server[[#This Row],[ttl_class_ttl_outl]],'Title Class Table'!$A$2:$C$146,2,FALSE),"Undefined"))</f>
        <v>HOSPITAL ATTENDANTS - VOCATIONAL NURSES</v>
      </c>
      <c r="H3400" t="s">
        <v>11451</v>
      </c>
      <c r="I3400">
        <v>6</v>
      </c>
      <c r="K3400" t="str">
        <f>IFERROR(VLOOKUP(Table_Query_from_QDB_Production___SQL_Server[[#This Row],[step_2_seq]],'Employee Benefit Groups'!#REF!,2,FALSE),"-")</f>
        <v>-</v>
      </c>
      <c r="M3400" t="str">
        <f>IFERROR(VLOOKUP(Table_Query_from_QDB_Production___SQL_Server[[#This Row],[step_4_seq]],'Employee Benefit Groups'!#REF!,2,FALSE),"-")</f>
        <v>-</v>
      </c>
      <c r="O3400" t="str">
        <f>IFERROR(VLOOKUP(Table_Query_from_QDB_Production___SQL_Server[[#This Row],[step_4_seq2]],'Employee Benefit Groups'!#REF!,2,FALSE),"-")</f>
        <v>-</v>
      </c>
      <c r="Q3400" t="str">
        <f>IFERROR(VLOOKUP(Table_Query_from_QDB_Production___SQL_Server[[#This Row],[step_5_seq]],'Employee Benefit Groups'!#REF!,2,FALSE),"-")</f>
        <v>-</v>
      </c>
      <c r="S3400" t="str">
        <f>IFERROR(VLOOKUP(Table_Query_from_QDB_Production___SQL_Server[[#This Row],[step_6_seq]],'Employee Benefit Groups'!#REF!,2,FALSE),"-")</f>
        <v>-</v>
      </c>
      <c r="T3400">
        <v>4</v>
      </c>
      <c r="U3400" t="str">
        <f>IFERROR(VLOOKUP(Table_Query_from_QDB_Production___SQL_Server[[#This Row],[step_7_seq]],'Employee Benefit Groups'!#REF!,2,FALSE),"-")</f>
        <v>-</v>
      </c>
      <c r="V3400">
        <v>3</v>
      </c>
      <c r="W3400" t="str">
        <f>IFERROR(VLOOKUP(Table_Query_from_QDB_Production___SQL_Server[[#This Row],[step_8_seq]],'Employee Benefit Groups'!#REF!,2,FALSE),"-")</f>
        <v>-</v>
      </c>
      <c r="X3400">
        <v>5</v>
      </c>
      <c r="Y3400" t="str">
        <f>IFERROR(VLOOKUP(Table_Query_from_QDB_Production___SQL_Server[[#This Row],[step_9_seq]],'Employee Benefit Groups'!#REF!,2,FALSE),"-")</f>
        <v>-</v>
      </c>
      <c r="AA3400" s="15"/>
      <c r="AB3400" s="15">
        <f t="shared" si="636"/>
        <v>0</v>
      </c>
      <c r="AC3400" s="11" t="s">
        <v>11502</v>
      </c>
      <c r="AD3400" s="11" t="str">
        <f t="shared" si="637"/>
        <v>-</v>
      </c>
      <c r="AE3400" s="12"/>
      <c r="AF3400" s="12">
        <f t="shared" si="638"/>
        <v>0</v>
      </c>
      <c r="AG3400" s="13" t="s">
        <v>11502</v>
      </c>
      <c r="AH3400" s="13" t="str">
        <f t="shared" si="639"/>
        <v>-</v>
      </c>
      <c r="AI3400" s="14"/>
      <c r="AJ3400" s="14">
        <f t="shared" si="640"/>
        <v>0</v>
      </c>
      <c r="AK3400" s="15" t="s">
        <v>11502</v>
      </c>
      <c r="AL3400" s="15" t="str">
        <f t="shared" si="641"/>
        <v>-</v>
      </c>
      <c r="AM3400" s="12"/>
      <c r="AN3400" s="12">
        <f t="shared" si="642"/>
        <v>0</v>
      </c>
      <c r="AO3400" s="16" t="s">
        <v>11502</v>
      </c>
      <c r="AP3400" s="16" t="str">
        <f t="shared" si="643"/>
        <v>-</v>
      </c>
      <c r="AQ3400" s="12">
        <v>3</v>
      </c>
      <c r="AR3400" s="12">
        <f t="shared" si="644"/>
        <v>4</v>
      </c>
      <c r="AS3400" s="14" t="s">
        <v>11498</v>
      </c>
      <c r="AT3400" s="14" t="str">
        <f t="shared" si="645"/>
        <v>-</v>
      </c>
      <c r="AU3400">
        <v>2</v>
      </c>
      <c r="AV3400" s="15" t="s">
        <v>11497</v>
      </c>
      <c r="AW3400" s="15" t="str">
        <f t="shared" si="646"/>
        <v>-</v>
      </c>
      <c r="AX3400">
        <v>4</v>
      </c>
      <c r="AY3400" s="17" t="s">
        <v>11499</v>
      </c>
      <c r="AZ3400" s="17" t="str">
        <f t="shared" si="647"/>
        <v>-</v>
      </c>
      <c r="BA3400"/>
    </row>
    <row r="3401" spans="1:53" x14ac:dyDescent="0.3">
      <c r="A3401" t="s">
        <v>9838</v>
      </c>
      <c r="B3401" t="s">
        <v>9839</v>
      </c>
      <c r="C3401" t="s">
        <v>9840</v>
      </c>
      <c r="D3401" t="s">
        <v>8665</v>
      </c>
      <c r="E3401" t="str">
        <f>LEFT(Table_Query_from_QDB_Production___SQL_Server[[#This Row],[ttl_class_ttl_outl]],1)</f>
        <v>H</v>
      </c>
      <c r="F3401" t="str">
        <f>UPPER(IFERROR(VLOOKUP(Table_Query_from_QDB_Production___SQL_Server[[#This Row],[cto_osc_code]],'CTO-OSC Table'!$A$2:$B$24,2,FALSE),"Undefined"))</f>
        <v>HEALTH CARE AND ALLIED SERVICES</v>
      </c>
      <c r="G3401" t="str">
        <f>UPPER(IFERROR(VLOOKUP(Table_Query_from_QDB_Production___SQL_Server[[#This Row],[ttl_class_ttl_outl]],'Title Class Table'!$A$2:$C$146,2,FALSE),"Undefined"))</f>
        <v>HOSPITAL ATTENDANTS - VOCATIONAL NURSES</v>
      </c>
      <c r="H3401" t="s">
        <v>11451</v>
      </c>
      <c r="I3401">
        <v>6</v>
      </c>
      <c r="K3401" t="str">
        <f>IFERROR(VLOOKUP(Table_Query_from_QDB_Production___SQL_Server[[#This Row],[step_2_seq]],'Employee Benefit Groups'!#REF!,2,FALSE),"-")</f>
        <v>-</v>
      </c>
      <c r="M3401" t="str">
        <f>IFERROR(VLOOKUP(Table_Query_from_QDB_Production___SQL_Server[[#This Row],[step_4_seq]],'Employee Benefit Groups'!#REF!,2,FALSE),"-")</f>
        <v>-</v>
      </c>
      <c r="O3401" t="str">
        <f>IFERROR(VLOOKUP(Table_Query_from_QDB_Production___SQL_Server[[#This Row],[step_4_seq2]],'Employee Benefit Groups'!#REF!,2,FALSE),"-")</f>
        <v>-</v>
      </c>
      <c r="Q3401" t="str">
        <f>IFERROR(VLOOKUP(Table_Query_from_QDB_Production___SQL_Server[[#This Row],[step_5_seq]],'Employee Benefit Groups'!#REF!,2,FALSE),"-")</f>
        <v>-</v>
      </c>
      <c r="S3401" t="str">
        <f>IFERROR(VLOOKUP(Table_Query_from_QDB_Production___SQL_Server[[#This Row],[step_6_seq]],'Employee Benefit Groups'!#REF!,2,FALSE),"-")</f>
        <v>-</v>
      </c>
      <c r="T3401">
        <v>4</v>
      </c>
      <c r="U3401" t="str">
        <f>IFERROR(VLOOKUP(Table_Query_from_QDB_Production___SQL_Server[[#This Row],[step_7_seq]],'Employee Benefit Groups'!#REF!,2,FALSE),"-")</f>
        <v>-</v>
      </c>
      <c r="V3401">
        <v>3</v>
      </c>
      <c r="W3401" t="str">
        <f>IFERROR(VLOOKUP(Table_Query_from_QDB_Production___SQL_Server[[#This Row],[step_8_seq]],'Employee Benefit Groups'!#REF!,2,FALSE),"-")</f>
        <v>-</v>
      </c>
      <c r="X3401">
        <v>5</v>
      </c>
      <c r="Y3401" t="str">
        <f>IFERROR(VLOOKUP(Table_Query_from_QDB_Production___SQL_Server[[#This Row],[step_9_seq]],'Employee Benefit Groups'!#REF!,2,FALSE),"-")</f>
        <v>-</v>
      </c>
      <c r="AA3401" s="15"/>
      <c r="AB3401" s="15">
        <f t="shared" si="636"/>
        <v>0</v>
      </c>
      <c r="AC3401" s="11" t="s">
        <v>11502</v>
      </c>
      <c r="AD3401" s="11" t="str">
        <f t="shared" si="637"/>
        <v>-</v>
      </c>
      <c r="AE3401" s="12"/>
      <c r="AF3401" s="12">
        <f t="shared" si="638"/>
        <v>0</v>
      </c>
      <c r="AG3401" s="13" t="s">
        <v>11502</v>
      </c>
      <c r="AH3401" s="13" t="str">
        <f t="shared" si="639"/>
        <v>-</v>
      </c>
      <c r="AI3401" s="14"/>
      <c r="AJ3401" s="14">
        <f t="shared" si="640"/>
        <v>0</v>
      </c>
      <c r="AK3401" s="15" t="s">
        <v>11502</v>
      </c>
      <c r="AL3401" s="15" t="str">
        <f t="shared" si="641"/>
        <v>-</v>
      </c>
      <c r="AM3401" s="12"/>
      <c r="AN3401" s="12">
        <f t="shared" si="642"/>
        <v>0</v>
      </c>
      <c r="AO3401" s="16" t="s">
        <v>11502</v>
      </c>
      <c r="AP3401" s="16" t="str">
        <f t="shared" si="643"/>
        <v>-</v>
      </c>
      <c r="AQ3401" s="12">
        <v>3</v>
      </c>
      <c r="AR3401" s="12">
        <f t="shared" si="644"/>
        <v>4</v>
      </c>
      <c r="AS3401" s="14" t="s">
        <v>11498</v>
      </c>
      <c r="AT3401" s="14" t="str">
        <f t="shared" si="645"/>
        <v>-</v>
      </c>
      <c r="AU3401">
        <v>2</v>
      </c>
      <c r="AV3401" s="15" t="s">
        <v>11497</v>
      </c>
      <c r="AW3401" s="15" t="str">
        <f t="shared" si="646"/>
        <v>-</v>
      </c>
      <c r="AX3401">
        <v>4</v>
      </c>
      <c r="AY3401" s="17" t="s">
        <v>11499</v>
      </c>
      <c r="AZ3401" s="17" t="str">
        <f t="shared" si="647"/>
        <v>-</v>
      </c>
      <c r="BA3401"/>
    </row>
    <row r="3402" spans="1:53" x14ac:dyDescent="0.3">
      <c r="A3402" t="s">
        <v>9841</v>
      </c>
      <c r="B3402" t="s">
        <v>9842</v>
      </c>
      <c r="C3402" t="s">
        <v>9843</v>
      </c>
      <c r="D3402" t="s">
        <v>8665</v>
      </c>
      <c r="E3402" t="str">
        <f>LEFT(Table_Query_from_QDB_Production___SQL_Server[[#This Row],[ttl_class_ttl_outl]],1)</f>
        <v>H</v>
      </c>
      <c r="F3402" t="str">
        <f>UPPER(IFERROR(VLOOKUP(Table_Query_from_QDB_Production___SQL_Server[[#This Row],[cto_osc_code]],'CTO-OSC Table'!$A$2:$B$24,2,FALSE),"Undefined"))</f>
        <v>HEALTH CARE AND ALLIED SERVICES</v>
      </c>
      <c r="G3402" t="str">
        <f>UPPER(IFERROR(VLOOKUP(Table_Query_from_QDB_Production___SQL_Server[[#This Row],[ttl_class_ttl_outl]],'Title Class Table'!$A$2:$C$146,2,FALSE),"Undefined"))</f>
        <v>HOSPITAL ATTENDANTS - VOCATIONAL NURSES</v>
      </c>
      <c r="H3402" t="s">
        <v>11451</v>
      </c>
      <c r="I3402">
        <v>6</v>
      </c>
      <c r="K3402" t="str">
        <f>IFERROR(VLOOKUP(Table_Query_from_QDB_Production___SQL_Server[[#This Row],[step_2_seq]],'Employee Benefit Groups'!#REF!,2,FALSE),"-")</f>
        <v>-</v>
      </c>
      <c r="M3402" t="str">
        <f>IFERROR(VLOOKUP(Table_Query_from_QDB_Production___SQL_Server[[#This Row],[step_4_seq]],'Employee Benefit Groups'!#REF!,2,FALSE),"-")</f>
        <v>-</v>
      </c>
      <c r="O3402" t="str">
        <f>IFERROR(VLOOKUP(Table_Query_from_QDB_Production___SQL_Server[[#This Row],[step_4_seq2]],'Employee Benefit Groups'!#REF!,2,FALSE),"-")</f>
        <v>-</v>
      </c>
      <c r="Q3402" t="str">
        <f>IFERROR(VLOOKUP(Table_Query_from_QDB_Production___SQL_Server[[#This Row],[step_5_seq]],'Employee Benefit Groups'!#REF!,2,FALSE),"-")</f>
        <v>-</v>
      </c>
      <c r="S3402" t="str">
        <f>IFERROR(VLOOKUP(Table_Query_from_QDB_Production___SQL_Server[[#This Row],[step_6_seq]],'Employee Benefit Groups'!#REF!,2,FALSE),"-")</f>
        <v>-</v>
      </c>
      <c r="T3402">
        <v>4</v>
      </c>
      <c r="U3402" t="str">
        <f>IFERROR(VLOOKUP(Table_Query_from_QDB_Production___SQL_Server[[#This Row],[step_7_seq]],'Employee Benefit Groups'!#REF!,2,FALSE),"-")</f>
        <v>-</v>
      </c>
      <c r="V3402">
        <v>3</v>
      </c>
      <c r="W3402" t="str">
        <f>IFERROR(VLOOKUP(Table_Query_from_QDB_Production___SQL_Server[[#This Row],[step_8_seq]],'Employee Benefit Groups'!#REF!,2,FALSE),"-")</f>
        <v>-</v>
      </c>
      <c r="X3402">
        <v>5</v>
      </c>
      <c r="Y3402" t="str">
        <f>IFERROR(VLOOKUP(Table_Query_from_QDB_Production___SQL_Server[[#This Row],[step_9_seq]],'Employee Benefit Groups'!#REF!,2,FALSE),"-")</f>
        <v>-</v>
      </c>
      <c r="AA3402" s="15"/>
      <c r="AB3402" s="15">
        <f t="shared" si="636"/>
        <v>0</v>
      </c>
      <c r="AC3402" s="11" t="s">
        <v>11502</v>
      </c>
      <c r="AD3402" s="11" t="str">
        <f t="shared" si="637"/>
        <v>-</v>
      </c>
      <c r="AE3402" s="12"/>
      <c r="AF3402" s="12">
        <f t="shared" si="638"/>
        <v>0</v>
      </c>
      <c r="AG3402" s="13" t="s">
        <v>11502</v>
      </c>
      <c r="AH3402" s="13" t="str">
        <f t="shared" si="639"/>
        <v>-</v>
      </c>
      <c r="AI3402" s="14"/>
      <c r="AJ3402" s="14">
        <f t="shared" si="640"/>
        <v>0</v>
      </c>
      <c r="AK3402" s="15" t="s">
        <v>11502</v>
      </c>
      <c r="AL3402" s="15" t="str">
        <f t="shared" si="641"/>
        <v>-</v>
      </c>
      <c r="AM3402" s="12"/>
      <c r="AN3402" s="12">
        <f t="shared" si="642"/>
        <v>0</v>
      </c>
      <c r="AO3402" s="16" t="s">
        <v>11502</v>
      </c>
      <c r="AP3402" s="16" t="str">
        <f t="shared" si="643"/>
        <v>-</v>
      </c>
      <c r="AQ3402" s="12">
        <v>3</v>
      </c>
      <c r="AR3402" s="12">
        <f t="shared" si="644"/>
        <v>4</v>
      </c>
      <c r="AS3402" s="14" t="s">
        <v>11498</v>
      </c>
      <c r="AT3402" s="14" t="str">
        <f t="shared" si="645"/>
        <v>-</v>
      </c>
      <c r="AU3402">
        <v>2</v>
      </c>
      <c r="AV3402" s="15" t="s">
        <v>11497</v>
      </c>
      <c r="AW3402" s="15" t="str">
        <f t="shared" si="646"/>
        <v>-</v>
      </c>
      <c r="AX3402">
        <v>4</v>
      </c>
      <c r="AY3402" s="17" t="s">
        <v>11499</v>
      </c>
      <c r="AZ3402" s="17" t="str">
        <f t="shared" si="647"/>
        <v>-</v>
      </c>
      <c r="BA3402"/>
    </row>
    <row r="3403" spans="1:53" x14ac:dyDescent="0.3">
      <c r="A3403" t="s">
        <v>9844</v>
      </c>
      <c r="B3403" t="s">
        <v>9845</v>
      </c>
      <c r="C3403" t="s">
        <v>9846</v>
      </c>
      <c r="D3403" t="s">
        <v>8665</v>
      </c>
      <c r="E3403" t="str">
        <f>LEFT(Table_Query_from_QDB_Production___SQL_Server[[#This Row],[ttl_class_ttl_outl]],1)</f>
        <v>H</v>
      </c>
      <c r="F3403" t="str">
        <f>UPPER(IFERROR(VLOOKUP(Table_Query_from_QDB_Production___SQL_Server[[#This Row],[cto_osc_code]],'CTO-OSC Table'!$A$2:$B$24,2,FALSE),"Undefined"))</f>
        <v>HEALTH CARE AND ALLIED SERVICES</v>
      </c>
      <c r="G3403" t="str">
        <f>UPPER(IFERROR(VLOOKUP(Table_Query_from_QDB_Production___SQL_Server[[#This Row],[ttl_class_ttl_outl]],'Title Class Table'!$A$2:$C$146,2,FALSE),"Undefined"))</f>
        <v>HOSPITAL ATTENDANTS - VOCATIONAL NURSES</v>
      </c>
      <c r="H3403" t="s">
        <v>11451</v>
      </c>
      <c r="I3403">
        <v>6</v>
      </c>
      <c r="K3403" t="str">
        <f>IFERROR(VLOOKUP(Table_Query_from_QDB_Production___SQL_Server[[#This Row],[step_2_seq]],'Employee Benefit Groups'!#REF!,2,FALSE),"-")</f>
        <v>-</v>
      </c>
      <c r="M3403" t="str">
        <f>IFERROR(VLOOKUP(Table_Query_from_QDB_Production___SQL_Server[[#This Row],[step_4_seq]],'Employee Benefit Groups'!#REF!,2,FALSE),"-")</f>
        <v>-</v>
      </c>
      <c r="O3403" t="str">
        <f>IFERROR(VLOOKUP(Table_Query_from_QDB_Production___SQL_Server[[#This Row],[step_4_seq2]],'Employee Benefit Groups'!#REF!,2,FALSE),"-")</f>
        <v>-</v>
      </c>
      <c r="Q3403" t="str">
        <f>IFERROR(VLOOKUP(Table_Query_from_QDB_Production___SQL_Server[[#This Row],[step_5_seq]],'Employee Benefit Groups'!#REF!,2,FALSE),"-")</f>
        <v>-</v>
      </c>
      <c r="S3403" t="str">
        <f>IFERROR(VLOOKUP(Table_Query_from_QDB_Production___SQL_Server[[#This Row],[step_6_seq]],'Employee Benefit Groups'!#REF!,2,FALSE),"-")</f>
        <v>-</v>
      </c>
      <c r="T3403">
        <v>4</v>
      </c>
      <c r="U3403" t="str">
        <f>IFERROR(VLOOKUP(Table_Query_from_QDB_Production___SQL_Server[[#This Row],[step_7_seq]],'Employee Benefit Groups'!#REF!,2,FALSE),"-")</f>
        <v>-</v>
      </c>
      <c r="V3403">
        <v>3</v>
      </c>
      <c r="W3403" t="str">
        <f>IFERROR(VLOOKUP(Table_Query_from_QDB_Production___SQL_Server[[#This Row],[step_8_seq]],'Employee Benefit Groups'!#REF!,2,FALSE),"-")</f>
        <v>-</v>
      </c>
      <c r="X3403">
        <v>5</v>
      </c>
      <c r="Y3403" t="str">
        <f>IFERROR(VLOOKUP(Table_Query_from_QDB_Production___SQL_Server[[#This Row],[step_9_seq]],'Employee Benefit Groups'!#REF!,2,FALSE),"-")</f>
        <v>-</v>
      </c>
      <c r="AA3403" s="15"/>
      <c r="AB3403" s="15">
        <f t="shared" si="636"/>
        <v>0</v>
      </c>
      <c r="AC3403" s="11" t="s">
        <v>11502</v>
      </c>
      <c r="AD3403" s="11" t="str">
        <f t="shared" si="637"/>
        <v>-</v>
      </c>
      <c r="AE3403" s="12"/>
      <c r="AF3403" s="12">
        <f t="shared" si="638"/>
        <v>0</v>
      </c>
      <c r="AG3403" s="13" t="s">
        <v>11502</v>
      </c>
      <c r="AH3403" s="13" t="str">
        <f t="shared" si="639"/>
        <v>-</v>
      </c>
      <c r="AI3403" s="14"/>
      <c r="AJ3403" s="14">
        <f t="shared" si="640"/>
        <v>0</v>
      </c>
      <c r="AK3403" s="15" t="s">
        <v>11502</v>
      </c>
      <c r="AL3403" s="15" t="str">
        <f t="shared" si="641"/>
        <v>-</v>
      </c>
      <c r="AM3403" s="12"/>
      <c r="AN3403" s="12">
        <f t="shared" si="642"/>
        <v>0</v>
      </c>
      <c r="AO3403" s="16" t="s">
        <v>11502</v>
      </c>
      <c r="AP3403" s="16" t="str">
        <f t="shared" si="643"/>
        <v>-</v>
      </c>
      <c r="AQ3403" s="12">
        <v>3</v>
      </c>
      <c r="AR3403" s="12">
        <f t="shared" si="644"/>
        <v>4</v>
      </c>
      <c r="AS3403" s="14" t="s">
        <v>11498</v>
      </c>
      <c r="AT3403" s="14" t="str">
        <f t="shared" si="645"/>
        <v>-</v>
      </c>
      <c r="AU3403">
        <v>2</v>
      </c>
      <c r="AV3403" s="15" t="s">
        <v>11497</v>
      </c>
      <c r="AW3403" s="15" t="str">
        <f t="shared" si="646"/>
        <v>-</v>
      </c>
      <c r="AX3403">
        <v>4</v>
      </c>
      <c r="AY3403" s="17" t="s">
        <v>11499</v>
      </c>
      <c r="AZ3403" s="17" t="str">
        <f t="shared" si="647"/>
        <v>-</v>
      </c>
      <c r="BA3403"/>
    </row>
    <row r="3404" spans="1:53" x14ac:dyDescent="0.3">
      <c r="A3404" t="s">
        <v>9847</v>
      </c>
      <c r="B3404" t="s">
        <v>9848</v>
      </c>
      <c r="C3404" t="s">
        <v>9849</v>
      </c>
      <c r="D3404" t="s">
        <v>8665</v>
      </c>
      <c r="E3404" t="str">
        <f>LEFT(Table_Query_from_QDB_Production___SQL_Server[[#This Row],[ttl_class_ttl_outl]],1)</f>
        <v>H</v>
      </c>
      <c r="F3404" t="str">
        <f>UPPER(IFERROR(VLOOKUP(Table_Query_from_QDB_Production___SQL_Server[[#This Row],[cto_osc_code]],'CTO-OSC Table'!$A$2:$B$24,2,FALSE),"Undefined"))</f>
        <v>HEALTH CARE AND ALLIED SERVICES</v>
      </c>
      <c r="G3404" t="str">
        <f>UPPER(IFERROR(VLOOKUP(Table_Query_from_QDB_Production___SQL_Server[[#This Row],[ttl_class_ttl_outl]],'Title Class Table'!$A$2:$C$146,2,FALSE),"Undefined"))</f>
        <v>HOSPITAL ATTENDANTS - VOCATIONAL NURSES</v>
      </c>
      <c r="H3404" t="s">
        <v>11451</v>
      </c>
      <c r="I3404">
        <v>6</v>
      </c>
      <c r="K3404" t="str">
        <f>IFERROR(VLOOKUP(Table_Query_from_QDB_Production___SQL_Server[[#This Row],[step_2_seq]],'Employee Benefit Groups'!#REF!,2,FALSE),"-")</f>
        <v>-</v>
      </c>
      <c r="M3404" t="str">
        <f>IFERROR(VLOOKUP(Table_Query_from_QDB_Production___SQL_Server[[#This Row],[step_4_seq]],'Employee Benefit Groups'!#REF!,2,FALSE),"-")</f>
        <v>-</v>
      </c>
      <c r="O3404" t="str">
        <f>IFERROR(VLOOKUP(Table_Query_from_QDB_Production___SQL_Server[[#This Row],[step_4_seq2]],'Employee Benefit Groups'!#REF!,2,FALSE),"-")</f>
        <v>-</v>
      </c>
      <c r="Q3404" t="str">
        <f>IFERROR(VLOOKUP(Table_Query_from_QDB_Production___SQL_Server[[#This Row],[step_5_seq]],'Employee Benefit Groups'!#REF!,2,FALSE),"-")</f>
        <v>-</v>
      </c>
      <c r="S3404" t="str">
        <f>IFERROR(VLOOKUP(Table_Query_from_QDB_Production___SQL_Server[[#This Row],[step_6_seq]],'Employee Benefit Groups'!#REF!,2,FALSE),"-")</f>
        <v>-</v>
      </c>
      <c r="T3404">
        <v>4</v>
      </c>
      <c r="U3404" t="str">
        <f>IFERROR(VLOOKUP(Table_Query_from_QDB_Production___SQL_Server[[#This Row],[step_7_seq]],'Employee Benefit Groups'!#REF!,2,FALSE),"-")</f>
        <v>-</v>
      </c>
      <c r="V3404">
        <v>3</v>
      </c>
      <c r="W3404" t="str">
        <f>IFERROR(VLOOKUP(Table_Query_from_QDB_Production___SQL_Server[[#This Row],[step_8_seq]],'Employee Benefit Groups'!#REF!,2,FALSE),"-")</f>
        <v>-</v>
      </c>
      <c r="X3404">
        <v>5</v>
      </c>
      <c r="Y3404" t="str">
        <f>IFERROR(VLOOKUP(Table_Query_from_QDB_Production___SQL_Server[[#This Row],[step_9_seq]],'Employee Benefit Groups'!#REF!,2,FALSE),"-")</f>
        <v>-</v>
      </c>
      <c r="AA3404" s="15"/>
      <c r="AB3404" s="15">
        <f t="shared" si="636"/>
        <v>0</v>
      </c>
      <c r="AC3404" s="11" t="s">
        <v>11502</v>
      </c>
      <c r="AD3404" s="11" t="str">
        <f t="shared" si="637"/>
        <v>-</v>
      </c>
      <c r="AE3404" s="12"/>
      <c r="AF3404" s="12">
        <f t="shared" si="638"/>
        <v>0</v>
      </c>
      <c r="AG3404" s="13" t="s">
        <v>11502</v>
      </c>
      <c r="AH3404" s="13" t="str">
        <f t="shared" si="639"/>
        <v>-</v>
      </c>
      <c r="AI3404" s="14"/>
      <c r="AJ3404" s="14">
        <f t="shared" si="640"/>
        <v>0</v>
      </c>
      <c r="AK3404" s="15" t="s">
        <v>11502</v>
      </c>
      <c r="AL3404" s="15" t="str">
        <f t="shared" si="641"/>
        <v>-</v>
      </c>
      <c r="AM3404" s="12"/>
      <c r="AN3404" s="12">
        <f t="shared" si="642"/>
        <v>0</v>
      </c>
      <c r="AO3404" s="16" t="s">
        <v>11502</v>
      </c>
      <c r="AP3404" s="16" t="str">
        <f t="shared" si="643"/>
        <v>-</v>
      </c>
      <c r="AQ3404" s="12">
        <v>3</v>
      </c>
      <c r="AR3404" s="12">
        <f t="shared" si="644"/>
        <v>4</v>
      </c>
      <c r="AS3404" s="14" t="s">
        <v>11498</v>
      </c>
      <c r="AT3404" s="14" t="str">
        <f t="shared" si="645"/>
        <v>-</v>
      </c>
      <c r="AU3404">
        <v>2</v>
      </c>
      <c r="AV3404" s="15" t="s">
        <v>11497</v>
      </c>
      <c r="AW3404" s="15" t="str">
        <f t="shared" si="646"/>
        <v>-</v>
      </c>
      <c r="AX3404">
        <v>4</v>
      </c>
      <c r="AY3404" s="17" t="s">
        <v>11499</v>
      </c>
      <c r="AZ3404" s="17" t="str">
        <f t="shared" si="647"/>
        <v>-</v>
      </c>
      <c r="BA3404"/>
    </row>
    <row r="3405" spans="1:53" x14ac:dyDescent="0.3">
      <c r="A3405" t="s">
        <v>9850</v>
      </c>
      <c r="B3405" t="s">
        <v>9851</v>
      </c>
      <c r="C3405" t="s">
        <v>9852</v>
      </c>
      <c r="D3405" t="s">
        <v>8665</v>
      </c>
      <c r="E3405" t="str">
        <f>LEFT(Table_Query_from_QDB_Production___SQL_Server[[#This Row],[ttl_class_ttl_outl]],1)</f>
        <v>H</v>
      </c>
      <c r="F3405" t="str">
        <f>UPPER(IFERROR(VLOOKUP(Table_Query_from_QDB_Production___SQL_Server[[#This Row],[cto_osc_code]],'CTO-OSC Table'!$A$2:$B$24,2,FALSE),"Undefined"))</f>
        <v>HEALTH CARE AND ALLIED SERVICES</v>
      </c>
      <c r="G3405" t="str">
        <f>UPPER(IFERROR(VLOOKUP(Table_Query_from_QDB_Production___SQL_Server[[#This Row],[ttl_class_ttl_outl]],'Title Class Table'!$A$2:$C$146,2,FALSE),"Undefined"))</f>
        <v>HOSPITAL ATTENDANTS - VOCATIONAL NURSES</v>
      </c>
      <c r="H3405" t="s">
        <v>11451</v>
      </c>
      <c r="I3405">
        <v>6</v>
      </c>
      <c r="K3405" t="str">
        <f>IFERROR(VLOOKUP(Table_Query_from_QDB_Production___SQL_Server[[#This Row],[step_2_seq]],'Employee Benefit Groups'!#REF!,2,FALSE),"-")</f>
        <v>-</v>
      </c>
      <c r="M3405" t="str">
        <f>IFERROR(VLOOKUP(Table_Query_from_QDB_Production___SQL_Server[[#This Row],[step_4_seq]],'Employee Benefit Groups'!#REF!,2,FALSE),"-")</f>
        <v>-</v>
      </c>
      <c r="O3405" t="str">
        <f>IFERROR(VLOOKUP(Table_Query_from_QDB_Production___SQL_Server[[#This Row],[step_4_seq2]],'Employee Benefit Groups'!#REF!,2,FALSE),"-")</f>
        <v>-</v>
      </c>
      <c r="Q3405" t="str">
        <f>IFERROR(VLOOKUP(Table_Query_from_QDB_Production___SQL_Server[[#This Row],[step_5_seq]],'Employee Benefit Groups'!#REF!,2,FALSE),"-")</f>
        <v>-</v>
      </c>
      <c r="S3405" t="str">
        <f>IFERROR(VLOOKUP(Table_Query_from_QDB_Production___SQL_Server[[#This Row],[step_6_seq]],'Employee Benefit Groups'!#REF!,2,FALSE),"-")</f>
        <v>-</v>
      </c>
      <c r="T3405">
        <v>4</v>
      </c>
      <c r="U3405" t="str">
        <f>IFERROR(VLOOKUP(Table_Query_from_QDB_Production___SQL_Server[[#This Row],[step_7_seq]],'Employee Benefit Groups'!#REF!,2,FALSE),"-")</f>
        <v>-</v>
      </c>
      <c r="V3405">
        <v>3</v>
      </c>
      <c r="W3405" t="str">
        <f>IFERROR(VLOOKUP(Table_Query_from_QDB_Production___SQL_Server[[#This Row],[step_8_seq]],'Employee Benefit Groups'!#REF!,2,FALSE),"-")</f>
        <v>-</v>
      </c>
      <c r="X3405">
        <v>5</v>
      </c>
      <c r="Y3405" t="str">
        <f>IFERROR(VLOOKUP(Table_Query_from_QDB_Production___SQL_Server[[#This Row],[step_9_seq]],'Employee Benefit Groups'!#REF!,2,FALSE),"-")</f>
        <v>-</v>
      </c>
      <c r="AA3405" s="15"/>
      <c r="AB3405" s="15">
        <f t="shared" si="636"/>
        <v>0</v>
      </c>
      <c r="AC3405" s="11" t="s">
        <v>11502</v>
      </c>
      <c r="AD3405" s="11" t="str">
        <f t="shared" si="637"/>
        <v>-</v>
      </c>
      <c r="AE3405" s="12"/>
      <c r="AF3405" s="12">
        <f t="shared" si="638"/>
        <v>0</v>
      </c>
      <c r="AG3405" s="13" t="s">
        <v>11502</v>
      </c>
      <c r="AH3405" s="13" t="str">
        <f t="shared" si="639"/>
        <v>-</v>
      </c>
      <c r="AI3405" s="14"/>
      <c r="AJ3405" s="14">
        <f t="shared" si="640"/>
        <v>0</v>
      </c>
      <c r="AK3405" s="15" t="s">
        <v>11502</v>
      </c>
      <c r="AL3405" s="15" t="str">
        <f t="shared" si="641"/>
        <v>-</v>
      </c>
      <c r="AM3405" s="12"/>
      <c r="AN3405" s="12">
        <f t="shared" si="642"/>
        <v>0</v>
      </c>
      <c r="AO3405" s="16" t="s">
        <v>11502</v>
      </c>
      <c r="AP3405" s="16" t="str">
        <f t="shared" si="643"/>
        <v>-</v>
      </c>
      <c r="AQ3405" s="12">
        <v>3</v>
      </c>
      <c r="AR3405" s="12">
        <f t="shared" si="644"/>
        <v>4</v>
      </c>
      <c r="AS3405" s="14" t="s">
        <v>11498</v>
      </c>
      <c r="AT3405" s="14" t="str">
        <f t="shared" si="645"/>
        <v>-</v>
      </c>
      <c r="AU3405">
        <v>2</v>
      </c>
      <c r="AV3405" s="15" t="s">
        <v>11497</v>
      </c>
      <c r="AW3405" s="15" t="str">
        <f t="shared" si="646"/>
        <v>-</v>
      </c>
      <c r="AX3405">
        <v>4</v>
      </c>
      <c r="AY3405" s="17" t="s">
        <v>11499</v>
      </c>
      <c r="AZ3405" s="17" t="str">
        <f t="shared" si="647"/>
        <v>-</v>
      </c>
      <c r="BA3405"/>
    </row>
    <row r="3406" spans="1:53" x14ac:dyDescent="0.3">
      <c r="A3406" t="s">
        <v>9853</v>
      </c>
      <c r="B3406" t="s">
        <v>8745</v>
      </c>
      <c r="C3406" t="s">
        <v>9854</v>
      </c>
      <c r="D3406" t="s">
        <v>2066</v>
      </c>
      <c r="E3406" t="str">
        <f>LEFT(Table_Query_from_QDB_Production___SQL_Server[[#This Row],[ttl_class_ttl_outl]],1)</f>
        <v>H</v>
      </c>
      <c r="F3406" t="str">
        <f>UPPER(IFERROR(VLOOKUP(Table_Query_from_QDB_Production___SQL_Server[[#This Row],[cto_osc_code]],'CTO-OSC Table'!$A$2:$B$24,2,FALSE),"Undefined"))</f>
        <v>HEALTH CARE AND ALLIED SERVICES</v>
      </c>
      <c r="G3406" t="str">
        <f>UPPER(IFERROR(VLOOKUP(Table_Query_from_QDB_Production___SQL_Server[[#This Row],[ttl_class_ttl_outl]],'Title Class Table'!$A$2:$C$146,2,FALSE),"Undefined"))</f>
        <v>TECHNOLOGISTS - CLINICAL LABORATORY</v>
      </c>
      <c r="H3406" t="s">
        <v>11451</v>
      </c>
      <c r="I3406">
        <v>6</v>
      </c>
      <c r="K3406" t="str">
        <f>IFERROR(VLOOKUP(Table_Query_from_QDB_Production___SQL_Server[[#This Row],[step_2_seq]],'Employee Benefit Groups'!#REF!,2,FALSE),"-")</f>
        <v>-</v>
      </c>
      <c r="M3406" t="str">
        <f>IFERROR(VLOOKUP(Table_Query_from_QDB_Production___SQL_Server[[#This Row],[step_4_seq]],'Employee Benefit Groups'!#REF!,2,FALSE),"-")</f>
        <v>-</v>
      </c>
      <c r="O3406" t="str">
        <f>IFERROR(VLOOKUP(Table_Query_from_QDB_Production___SQL_Server[[#This Row],[step_4_seq2]],'Employee Benefit Groups'!#REF!,2,FALSE),"-")</f>
        <v>-</v>
      </c>
      <c r="Q3406" t="str">
        <f>IFERROR(VLOOKUP(Table_Query_from_QDB_Production___SQL_Server[[#This Row],[step_5_seq]],'Employee Benefit Groups'!#REF!,2,FALSE),"-")</f>
        <v>-</v>
      </c>
      <c r="S3406" t="str">
        <f>IFERROR(VLOOKUP(Table_Query_from_QDB_Production___SQL_Server[[#This Row],[step_6_seq]],'Employee Benefit Groups'!#REF!,2,FALSE),"-")</f>
        <v>-</v>
      </c>
      <c r="T3406">
        <v>4</v>
      </c>
      <c r="U3406" t="str">
        <f>IFERROR(VLOOKUP(Table_Query_from_QDB_Production___SQL_Server[[#This Row],[step_7_seq]],'Employee Benefit Groups'!#REF!,2,FALSE),"-")</f>
        <v>-</v>
      </c>
      <c r="V3406">
        <v>3</v>
      </c>
      <c r="W3406" t="str">
        <f>IFERROR(VLOOKUP(Table_Query_from_QDB_Production___SQL_Server[[#This Row],[step_8_seq]],'Employee Benefit Groups'!#REF!,2,FALSE),"-")</f>
        <v>-</v>
      </c>
      <c r="X3406">
        <v>5</v>
      </c>
      <c r="Y3406" t="str">
        <f>IFERROR(VLOOKUP(Table_Query_from_QDB_Production___SQL_Server[[#This Row],[step_9_seq]],'Employee Benefit Groups'!#REF!,2,FALSE),"-")</f>
        <v>-</v>
      </c>
      <c r="AA3406" s="15"/>
      <c r="AB3406" s="15">
        <f t="shared" si="636"/>
        <v>0</v>
      </c>
      <c r="AC3406" s="11" t="s">
        <v>11502</v>
      </c>
      <c r="AD3406" s="11" t="str">
        <f t="shared" si="637"/>
        <v>-</v>
      </c>
      <c r="AE3406" s="12"/>
      <c r="AF3406" s="12">
        <f t="shared" si="638"/>
        <v>0</v>
      </c>
      <c r="AG3406" s="13" t="s">
        <v>11502</v>
      </c>
      <c r="AH3406" s="13" t="str">
        <f t="shared" si="639"/>
        <v>-</v>
      </c>
      <c r="AI3406" s="14"/>
      <c r="AJ3406" s="14">
        <f t="shared" si="640"/>
        <v>0</v>
      </c>
      <c r="AK3406" s="15" t="s">
        <v>11502</v>
      </c>
      <c r="AL3406" s="15" t="str">
        <f t="shared" si="641"/>
        <v>-</v>
      </c>
      <c r="AM3406" s="12"/>
      <c r="AN3406" s="12">
        <f t="shared" si="642"/>
        <v>0</v>
      </c>
      <c r="AO3406" s="16" t="s">
        <v>11502</v>
      </c>
      <c r="AP3406" s="16" t="str">
        <f t="shared" si="643"/>
        <v>-</v>
      </c>
      <c r="AQ3406" s="12">
        <v>3</v>
      </c>
      <c r="AR3406" s="12">
        <f t="shared" si="644"/>
        <v>4</v>
      </c>
      <c r="AS3406" s="14" t="s">
        <v>11498</v>
      </c>
      <c r="AT3406" s="14" t="str">
        <f t="shared" si="645"/>
        <v>-</v>
      </c>
      <c r="AU3406">
        <v>2</v>
      </c>
      <c r="AV3406" s="15" t="s">
        <v>11497</v>
      </c>
      <c r="AW3406" s="15" t="str">
        <f t="shared" si="646"/>
        <v>-</v>
      </c>
      <c r="AX3406">
        <v>4</v>
      </c>
      <c r="AY3406" s="17" t="s">
        <v>11499</v>
      </c>
      <c r="AZ3406" s="17" t="str">
        <f t="shared" si="647"/>
        <v>-</v>
      </c>
      <c r="BA3406"/>
    </row>
    <row r="3407" spans="1:53" x14ac:dyDescent="0.3">
      <c r="A3407" t="s">
        <v>9855</v>
      </c>
      <c r="B3407" t="s">
        <v>9856</v>
      </c>
      <c r="C3407" t="s">
        <v>8946</v>
      </c>
      <c r="D3407" t="s">
        <v>2066</v>
      </c>
      <c r="E3407" t="str">
        <f>LEFT(Table_Query_from_QDB_Production___SQL_Server[[#This Row],[ttl_class_ttl_outl]],1)</f>
        <v>H</v>
      </c>
      <c r="F3407" t="str">
        <f>UPPER(IFERROR(VLOOKUP(Table_Query_from_QDB_Production___SQL_Server[[#This Row],[cto_osc_code]],'CTO-OSC Table'!$A$2:$B$24,2,FALSE),"Undefined"))</f>
        <v>HEALTH CARE AND ALLIED SERVICES</v>
      </c>
      <c r="G3407" t="str">
        <f>UPPER(IFERROR(VLOOKUP(Table_Query_from_QDB_Production___SQL_Server[[#This Row],[ttl_class_ttl_outl]],'Title Class Table'!$A$2:$C$146,2,FALSE),"Undefined"))</f>
        <v>TECHNOLOGISTS - CLINICAL LABORATORY</v>
      </c>
      <c r="H3407" t="s">
        <v>11451</v>
      </c>
      <c r="I3407">
        <v>6</v>
      </c>
      <c r="K3407" t="str">
        <f>IFERROR(VLOOKUP(Table_Query_from_QDB_Production___SQL_Server[[#This Row],[step_2_seq]],'Employee Benefit Groups'!#REF!,2,FALSE),"-")</f>
        <v>-</v>
      </c>
      <c r="M3407" t="str">
        <f>IFERROR(VLOOKUP(Table_Query_from_QDB_Production___SQL_Server[[#This Row],[step_4_seq]],'Employee Benefit Groups'!#REF!,2,FALSE),"-")</f>
        <v>-</v>
      </c>
      <c r="O3407" t="str">
        <f>IFERROR(VLOOKUP(Table_Query_from_QDB_Production___SQL_Server[[#This Row],[step_4_seq2]],'Employee Benefit Groups'!#REF!,2,FALSE),"-")</f>
        <v>-</v>
      </c>
      <c r="Q3407" t="str">
        <f>IFERROR(VLOOKUP(Table_Query_from_QDB_Production___SQL_Server[[#This Row],[step_5_seq]],'Employee Benefit Groups'!#REF!,2,FALSE),"-")</f>
        <v>-</v>
      </c>
      <c r="S3407" t="str">
        <f>IFERROR(VLOOKUP(Table_Query_from_QDB_Production___SQL_Server[[#This Row],[step_6_seq]],'Employee Benefit Groups'!#REF!,2,FALSE),"-")</f>
        <v>-</v>
      </c>
      <c r="T3407">
        <v>4</v>
      </c>
      <c r="U3407" t="str">
        <f>IFERROR(VLOOKUP(Table_Query_from_QDB_Production___SQL_Server[[#This Row],[step_7_seq]],'Employee Benefit Groups'!#REF!,2,FALSE),"-")</f>
        <v>-</v>
      </c>
      <c r="V3407">
        <v>3</v>
      </c>
      <c r="W3407" t="str">
        <f>IFERROR(VLOOKUP(Table_Query_from_QDB_Production___SQL_Server[[#This Row],[step_8_seq]],'Employee Benefit Groups'!#REF!,2,FALSE),"-")</f>
        <v>-</v>
      </c>
      <c r="X3407">
        <v>5</v>
      </c>
      <c r="Y3407" t="str">
        <f>IFERROR(VLOOKUP(Table_Query_from_QDB_Production___SQL_Server[[#This Row],[step_9_seq]],'Employee Benefit Groups'!#REF!,2,FALSE),"-")</f>
        <v>-</v>
      </c>
      <c r="AA3407" s="15"/>
      <c r="AB3407" s="15">
        <f t="shared" si="636"/>
        <v>0</v>
      </c>
      <c r="AC3407" s="11" t="s">
        <v>11502</v>
      </c>
      <c r="AD3407" s="11" t="str">
        <f t="shared" si="637"/>
        <v>-</v>
      </c>
      <c r="AE3407" s="12"/>
      <c r="AF3407" s="12">
        <f t="shared" si="638"/>
        <v>0</v>
      </c>
      <c r="AG3407" s="13" t="s">
        <v>11502</v>
      </c>
      <c r="AH3407" s="13" t="str">
        <f t="shared" si="639"/>
        <v>-</v>
      </c>
      <c r="AI3407" s="14"/>
      <c r="AJ3407" s="14">
        <f t="shared" si="640"/>
        <v>0</v>
      </c>
      <c r="AK3407" s="15" t="s">
        <v>11502</v>
      </c>
      <c r="AL3407" s="15" t="str">
        <f t="shared" si="641"/>
        <v>-</v>
      </c>
      <c r="AM3407" s="12"/>
      <c r="AN3407" s="12">
        <f t="shared" si="642"/>
        <v>0</v>
      </c>
      <c r="AO3407" s="16" t="s">
        <v>11502</v>
      </c>
      <c r="AP3407" s="16" t="str">
        <f t="shared" si="643"/>
        <v>-</v>
      </c>
      <c r="AQ3407" s="12">
        <v>3</v>
      </c>
      <c r="AR3407" s="12">
        <f t="shared" si="644"/>
        <v>4</v>
      </c>
      <c r="AS3407" s="14" t="s">
        <v>11498</v>
      </c>
      <c r="AT3407" s="14" t="str">
        <f t="shared" si="645"/>
        <v>-</v>
      </c>
      <c r="AU3407">
        <v>2</v>
      </c>
      <c r="AV3407" s="15" t="s">
        <v>11497</v>
      </c>
      <c r="AW3407" s="15" t="str">
        <f t="shared" si="646"/>
        <v>-</v>
      </c>
      <c r="AX3407">
        <v>4</v>
      </c>
      <c r="AY3407" s="17" t="s">
        <v>11499</v>
      </c>
      <c r="AZ3407" s="17" t="str">
        <f t="shared" si="647"/>
        <v>-</v>
      </c>
      <c r="BA3407"/>
    </row>
    <row r="3408" spans="1:53" x14ac:dyDescent="0.3">
      <c r="A3408" t="s">
        <v>9857</v>
      </c>
      <c r="B3408" t="s">
        <v>9858</v>
      </c>
      <c r="C3408" t="s">
        <v>9859</v>
      </c>
      <c r="D3408" t="s">
        <v>2066</v>
      </c>
      <c r="E3408" t="str">
        <f>LEFT(Table_Query_from_QDB_Production___SQL_Server[[#This Row],[ttl_class_ttl_outl]],1)</f>
        <v>H</v>
      </c>
      <c r="F3408" t="str">
        <f>UPPER(IFERROR(VLOOKUP(Table_Query_from_QDB_Production___SQL_Server[[#This Row],[cto_osc_code]],'CTO-OSC Table'!$A$2:$B$24,2,FALSE),"Undefined"))</f>
        <v>HEALTH CARE AND ALLIED SERVICES</v>
      </c>
      <c r="G3408" t="str">
        <f>UPPER(IFERROR(VLOOKUP(Table_Query_from_QDB_Production___SQL_Server[[#This Row],[ttl_class_ttl_outl]],'Title Class Table'!$A$2:$C$146,2,FALSE),"Undefined"))</f>
        <v>TECHNOLOGISTS - CLINICAL LABORATORY</v>
      </c>
      <c r="H3408" t="s">
        <v>11451</v>
      </c>
      <c r="I3408">
        <v>6</v>
      </c>
      <c r="K3408" t="str">
        <f>IFERROR(VLOOKUP(Table_Query_from_QDB_Production___SQL_Server[[#This Row],[step_2_seq]],'Employee Benefit Groups'!#REF!,2,FALSE),"-")</f>
        <v>-</v>
      </c>
      <c r="M3408" t="str">
        <f>IFERROR(VLOOKUP(Table_Query_from_QDB_Production___SQL_Server[[#This Row],[step_4_seq]],'Employee Benefit Groups'!#REF!,2,FALSE),"-")</f>
        <v>-</v>
      </c>
      <c r="O3408" t="str">
        <f>IFERROR(VLOOKUP(Table_Query_from_QDB_Production___SQL_Server[[#This Row],[step_4_seq2]],'Employee Benefit Groups'!#REF!,2,FALSE),"-")</f>
        <v>-</v>
      </c>
      <c r="Q3408" t="str">
        <f>IFERROR(VLOOKUP(Table_Query_from_QDB_Production___SQL_Server[[#This Row],[step_5_seq]],'Employee Benefit Groups'!#REF!,2,FALSE),"-")</f>
        <v>-</v>
      </c>
      <c r="S3408" t="str">
        <f>IFERROR(VLOOKUP(Table_Query_from_QDB_Production___SQL_Server[[#This Row],[step_6_seq]],'Employee Benefit Groups'!#REF!,2,FALSE),"-")</f>
        <v>-</v>
      </c>
      <c r="T3408">
        <v>4</v>
      </c>
      <c r="U3408" t="str">
        <f>IFERROR(VLOOKUP(Table_Query_from_QDB_Production___SQL_Server[[#This Row],[step_7_seq]],'Employee Benefit Groups'!#REF!,2,FALSE),"-")</f>
        <v>-</v>
      </c>
      <c r="V3408">
        <v>3</v>
      </c>
      <c r="W3408" t="str">
        <f>IFERROR(VLOOKUP(Table_Query_from_QDB_Production___SQL_Server[[#This Row],[step_8_seq]],'Employee Benefit Groups'!#REF!,2,FALSE),"-")</f>
        <v>-</v>
      </c>
      <c r="X3408">
        <v>5</v>
      </c>
      <c r="Y3408" t="str">
        <f>IFERROR(VLOOKUP(Table_Query_from_QDB_Production___SQL_Server[[#This Row],[step_9_seq]],'Employee Benefit Groups'!#REF!,2,FALSE),"-")</f>
        <v>-</v>
      </c>
      <c r="AA3408" s="15"/>
      <c r="AB3408" s="15">
        <f t="shared" si="636"/>
        <v>0</v>
      </c>
      <c r="AC3408" s="11" t="s">
        <v>11502</v>
      </c>
      <c r="AD3408" s="11" t="str">
        <f t="shared" si="637"/>
        <v>-</v>
      </c>
      <c r="AE3408" s="12"/>
      <c r="AF3408" s="12">
        <f t="shared" si="638"/>
        <v>0</v>
      </c>
      <c r="AG3408" s="13" t="s">
        <v>11502</v>
      </c>
      <c r="AH3408" s="13" t="str">
        <f t="shared" si="639"/>
        <v>-</v>
      </c>
      <c r="AI3408" s="14"/>
      <c r="AJ3408" s="14">
        <f t="shared" si="640"/>
        <v>0</v>
      </c>
      <c r="AK3408" s="15" t="s">
        <v>11502</v>
      </c>
      <c r="AL3408" s="15" t="str">
        <f t="shared" si="641"/>
        <v>-</v>
      </c>
      <c r="AM3408" s="12"/>
      <c r="AN3408" s="12">
        <f t="shared" si="642"/>
        <v>0</v>
      </c>
      <c r="AO3408" s="16" t="s">
        <v>11502</v>
      </c>
      <c r="AP3408" s="16" t="str">
        <f t="shared" si="643"/>
        <v>-</v>
      </c>
      <c r="AQ3408" s="12">
        <v>3</v>
      </c>
      <c r="AR3408" s="12">
        <f t="shared" si="644"/>
        <v>4</v>
      </c>
      <c r="AS3408" s="14" t="s">
        <v>11498</v>
      </c>
      <c r="AT3408" s="14" t="str">
        <f t="shared" si="645"/>
        <v>-</v>
      </c>
      <c r="AU3408">
        <v>2</v>
      </c>
      <c r="AV3408" s="15" t="s">
        <v>11497</v>
      </c>
      <c r="AW3408" s="15" t="str">
        <f t="shared" si="646"/>
        <v>-</v>
      </c>
      <c r="AX3408">
        <v>4</v>
      </c>
      <c r="AY3408" s="17" t="s">
        <v>11499</v>
      </c>
      <c r="AZ3408" s="17" t="str">
        <f t="shared" si="647"/>
        <v>-</v>
      </c>
      <c r="BA3408"/>
    </row>
    <row r="3409" spans="1:53" x14ac:dyDescent="0.3">
      <c r="A3409" t="s">
        <v>9860</v>
      </c>
      <c r="B3409" t="s">
        <v>9861</v>
      </c>
      <c r="C3409" t="s">
        <v>9862</v>
      </c>
      <c r="D3409" t="s">
        <v>2066</v>
      </c>
      <c r="E3409" t="str">
        <f>LEFT(Table_Query_from_QDB_Production___SQL_Server[[#This Row],[ttl_class_ttl_outl]],1)</f>
        <v>H</v>
      </c>
      <c r="F3409" t="str">
        <f>UPPER(IFERROR(VLOOKUP(Table_Query_from_QDB_Production___SQL_Server[[#This Row],[cto_osc_code]],'CTO-OSC Table'!$A$2:$B$24,2,FALSE),"Undefined"))</f>
        <v>HEALTH CARE AND ALLIED SERVICES</v>
      </c>
      <c r="G3409" t="str">
        <f>UPPER(IFERROR(VLOOKUP(Table_Query_from_QDB_Production___SQL_Server[[#This Row],[ttl_class_ttl_outl]],'Title Class Table'!$A$2:$C$146,2,FALSE),"Undefined"))</f>
        <v>TECHNOLOGISTS - CLINICAL LABORATORY</v>
      </c>
      <c r="H3409" t="s">
        <v>11451</v>
      </c>
      <c r="I3409">
        <v>6</v>
      </c>
      <c r="K3409" t="str">
        <f>IFERROR(VLOOKUP(Table_Query_from_QDB_Production___SQL_Server[[#This Row],[step_2_seq]],'Employee Benefit Groups'!#REF!,2,FALSE),"-")</f>
        <v>-</v>
      </c>
      <c r="M3409" t="str">
        <f>IFERROR(VLOOKUP(Table_Query_from_QDB_Production___SQL_Server[[#This Row],[step_4_seq]],'Employee Benefit Groups'!#REF!,2,FALSE),"-")</f>
        <v>-</v>
      </c>
      <c r="O3409" t="str">
        <f>IFERROR(VLOOKUP(Table_Query_from_QDB_Production___SQL_Server[[#This Row],[step_4_seq2]],'Employee Benefit Groups'!#REF!,2,FALSE),"-")</f>
        <v>-</v>
      </c>
      <c r="Q3409" t="str">
        <f>IFERROR(VLOOKUP(Table_Query_from_QDB_Production___SQL_Server[[#This Row],[step_5_seq]],'Employee Benefit Groups'!#REF!,2,FALSE),"-")</f>
        <v>-</v>
      </c>
      <c r="S3409" t="str">
        <f>IFERROR(VLOOKUP(Table_Query_from_QDB_Production___SQL_Server[[#This Row],[step_6_seq]],'Employee Benefit Groups'!#REF!,2,FALSE),"-")</f>
        <v>-</v>
      </c>
      <c r="T3409">
        <v>4</v>
      </c>
      <c r="U3409" t="str">
        <f>IFERROR(VLOOKUP(Table_Query_from_QDB_Production___SQL_Server[[#This Row],[step_7_seq]],'Employee Benefit Groups'!#REF!,2,FALSE),"-")</f>
        <v>-</v>
      </c>
      <c r="V3409">
        <v>3</v>
      </c>
      <c r="W3409" t="str">
        <f>IFERROR(VLOOKUP(Table_Query_from_QDB_Production___SQL_Server[[#This Row],[step_8_seq]],'Employee Benefit Groups'!#REF!,2,FALSE),"-")</f>
        <v>-</v>
      </c>
      <c r="X3409">
        <v>5</v>
      </c>
      <c r="Y3409" t="str">
        <f>IFERROR(VLOOKUP(Table_Query_from_QDB_Production___SQL_Server[[#This Row],[step_9_seq]],'Employee Benefit Groups'!#REF!,2,FALSE),"-")</f>
        <v>-</v>
      </c>
      <c r="AA3409" s="15"/>
      <c r="AB3409" s="15">
        <f t="shared" si="636"/>
        <v>0</v>
      </c>
      <c r="AC3409" s="11" t="s">
        <v>11502</v>
      </c>
      <c r="AD3409" s="11" t="str">
        <f t="shared" si="637"/>
        <v>-</v>
      </c>
      <c r="AE3409" s="12"/>
      <c r="AF3409" s="12">
        <f t="shared" si="638"/>
        <v>0</v>
      </c>
      <c r="AG3409" s="13" t="s">
        <v>11502</v>
      </c>
      <c r="AH3409" s="13" t="str">
        <f t="shared" si="639"/>
        <v>-</v>
      </c>
      <c r="AI3409" s="14"/>
      <c r="AJ3409" s="14">
        <f t="shared" si="640"/>
        <v>0</v>
      </c>
      <c r="AK3409" s="15" t="s">
        <v>11502</v>
      </c>
      <c r="AL3409" s="15" t="str">
        <f t="shared" si="641"/>
        <v>-</v>
      </c>
      <c r="AM3409" s="12"/>
      <c r="AN3409" s="12">
        <f t="shared" si="642"/>
        <v>0</v>
      </c>
      <c r="AO3409" s="16" t="s">
        <v>11502</v>
      </c>
      <c r="AP3409" s="16" t="str">
        <f t="shared" si="643"/>
        <v>-</v>
      </c>
      <c r="AQ3409" s="12">
        <v>3</v>
      </c>
      <c r="AR3409" s="12">
        <f t="shared" si="644"/>
        <v>4</v>
      </c>
      <c r="AS3409" s="14" t="s">
        <v>11498</v>
      </c>
      <c r="AT3409" s="14" t="str">
        <f t="shared" si="645"/>
        <v>-</v>
      </c>
      <c r="AU3409">
        <v>2</v>
      </c>
      <c r="AV3409" s="15" t="s">
        <v>11497</v>
      </c>
      <c r="AW3409" s="15" t="str">
        <f t="shared" si="646"/>
        <v>-</v>
      </c>
      <c r="AX3409">
        <v>4</v>
      </c>
      <c r="AY3409" s="17" t="s">
        <v>11499</v>
      </c>
      <c r="AZ3409" s="17" t="str">
        <f t="shared" si="647"/>
        <v>-</v>
      </c>
      <c r="BA3409"/>
    </row>
    <row r="3410" spans="1:53" x14ac:dyDescent="0.3">
      <c r="A3410" t="s">
        <v>9863</v>
      </c>
      <c r="B3410" t="s">
        <v>9864</v>
      </c>
      <c r="C3410" t="s">
        <v>9865</v>
      </c>
      <c r="D3410" t="s">
        <v>2066</v>
      </c>
      <c r="E3410" t="str">
        <f>LEFT(Table_Query_from_QDB_Production___SQL_Server[[#This Row],[ttl_class_ttl_outl]],1)</f>
        <v>H</v>
      </c>
      <c r="F3410" t="str">
        <f>UPPER(IFERROR(VLOOKUP(Table_Query_from_QDB_Production___SQL_Server[[#This Row],[cto_osc_code]],'CTO-OSC Table'!$A$2:$B$24,2,FALSE),"Undefined"))</f>
        <v>HEALTH CARE AND ALLIED SERVICES</v>
      </c>
      <c r="G3410" t="str">
        <f>UPPER(IFERROR(VLOOKUP(Table_Query_from_QDB_Production___SQL_Server[[#This Row],[ttl_class_ttl_outl]],'Title Class Table'!$A$2:$C$146,2,FALSE),"Undefined"))</f>
        <v>TECHNOLOGISTS - CLINICAL LABORATORY</v>
      </c>
      <c r="H3410" t="s">
        <v>11451</v>
      </c>
      <c r="I3410">
        <v>6</v>
      </c>
      <c r="K3410" t="str">
        <f>IFERROR(VLOOKUP(Table_Query_from_QDB_Production___SQL_Server[[#This Row],[step_2_seq]],'Employee Benefit Groups'!#REF!,2,FALSE),"-")</f>
        <v>-</v>
      </c>
      <c r="M3410" t="str">
        <f>IFERROR(VLOOKUP(Table_Query_from_QDB_Production___SQL_Server[[#This Row],[step_4_seq]],'Employee Benefit Groups'!#REF!,2,FALSE),"-")</f>
        <v>-</v>
      </c>
      <c r="O3410" t="str">
        <f>IFERROR(VLOOKUP(Table_Query_from_QDB_Production___SQL_Server[[#This Row],[step_4_seq2]],'Employee Benefit Groups'!#REF!,2,FALSE),"-")</f>
        <v>-</v>
      </c>
      <c r="Q3410" t="str">
        <f>IFERROR(VLOOKUP(Table_Query_from_QDB_Production___SQL_Server[[#This Row],[step_5_seq]],'Employee Benefit Groups'!#REF!,2,FALSE),"-")</f>
        <v>-</v>
      </c>
      <c r="S3410" t="str">
        <f>IFERROR(VLOOKUP(Table_Query_from_QDB_Production___SQL_Server[[#This Row],[step_6_seq]],'Employee Benefit Groups'!#REF!,2,FALSE),"-")</f>
        <v>-</v>
      </c>
      <c r="T3410">
        <v>4</v>
      </c>
      <c r="U3410" t="str">
        <f>IFERROR(VLOOKUP(Table_Query_from_QDB_Production___SQL_Server[[#This Row],[step_7_seq]],'Employee Benefit Groups'!#REF!,2,FALSE),"-")</f>
        <v>-</v>
      </c>
      <c r="V3410">
        <v>3</v>
      </c>
      <c r="W3410" t="str">
        <f>IFERROR(VLOOKUP(Table_Query_from_QDB_Production___SQL_Server[[#This Row],[step_8_seq]],'Employee Benefit Groups'!#REF!,2,FALSE),"-")</f>
        <v>-</v>
      </c>
      <c r="X3410">
        <v>5</v>
      </c>
      <c r="Y3410" t="str">
        <f>IFERROR(VLOOKUP(Table_Query_from_QDB_Production___SQL_Server[[#This Row],[step_9_seq]],'Employee Benefit Groups'!#REF!,2,FALSE),"-")</f>
        <v>-</v>
      </c>
      <c r="AA3410" s="15"/>
      <c r="AB3410" s="15">
        <f t="shared" si="636"/>
        <v>0</v>
      </c>
      <c r="AC3410" s="11" t="s">
        <v>11502</v>
      </c>
      <c r="AD3410" s="11" t="str">
        <f t="shared" si="637"/>
        <v>-</v>
      </c>
      <c r="AE3410" s="12"/>
      <c r="AF3410" s="12">
        <f t="shared" si="638"/>
        <v>0</v>
      </c>
      <c r="AG3410" s="13" t="s">
        <v>11502</v>
      </c>
      <c r="AH3410" s="13" t="str">
        <f t="shared" si="639"/>
        <v>-</v>
      </c>
      <c r="AI3410" s="14"/>
      <c r="AJ3410" s="14">
        <f t="shared" si="640"/>
        <v>0</v>
      </c>
      <c r="AK3410" s="15" t="s">
        <v>11502</v>
      </c>
      <c r="AL3410" s="15" t="str">
        <f t="shared" si="641"/>
        <v>-</v>
      </c>
      <c r="AM3410" s="12"/>
      <c r="AN3410" s="12">
        <f t="shared" si="642"/>
        <v>0</v>
      </c>
      <c r="AO3410" s="16" t="s">
        <v>11502</v>
      </c>
      <c r="AP3410" s="16" t="str">
        <f t="shared" si="643"/>
        <v>-</v>
      </c>
      <c r="AQ3410" s="12">
        <v>3</v>
      </c>
      <c r="AR3410" s="12">
        <f t="shared" si="644"/>
        <v>4</v>
      </c>
      <c r="AS3410" s="14" t="s">
        <v>11498</v>
      </c>
      <c r="AT3410" s="14" t="str">
        <f t="shared" si="645"/>
        <v>-</v>
      </c>
      <c r="AU3410">
        <v>2</v>
      </c>
      <c r="AV3410" s="15" t="s">
        <v>11497</v>
      </c>
      <c r="AW3410" s="15" t="str">
        <f t="shared" si="646"/>
        <v>-</v>
      </c>
      <c r="AX3410">
        <v>4</v>
      </c>
      <c r="AY3410" s="17" t="s">
        <v>11499</v>
      </c>
      <c r="AZ3410" s="17" t="str">
        <f t="shared" si="647"/>
        <v>-</v>
      </c>
      <c r="BA3410"/>
    </row>
    <row r="3411" spans="1:53" x14ac:dyDescent="0.3">
      <c r="A3411" t="s">
        <v>9866</v>
      </c>
      <c r="B3411" t="s">
        <v>9867</v>
      </c>
      <c r="C3411" t="s">
        <v>9868</v>
      </c>
      <c r="D3411" t="s">
        <v>8717</v>
      </c>
      <c r="E3411" t="str">
        <f>LEFT(Table_Query_from_QDB_Production___SQL_Server[[#This Row],[ttl_class_ttl_outl]],1)</f>
        <v>H</v>
      </c>
      <c r="F3411" t="str">
        <f>UPPER(IFERROR(VLOOKUP(Table_Query_from_QDB_Production___SQL_Server[[#This Row],[cto_osc_code]],'CTO-OSC Table'!$A$2:$B$24,2,FALSE),"Undefined"))</f>
        <v>HEALTH CARE AND ALLIED SERVICES</v>
      </c>
      <c r="G3411" t="str">
        <f>UPPER(IFERROR(VLOOKUP(Table_Query_from_QDB_Production___SQL_Server[[#This Row],[ttl_class_ttl_outl]],'Title Class Table'!$A$2:$C$146,2,FALSE),"Undefined"))</f>
        <v>TECHNOLOGISTS - ECG, EEG AND ALLIED</v>
      </c>
      <c r="H3411" t="s">
        <v>11451</v>
      </c>
      <c r="I3411">
        <v>6</v>
      </c>
      <c r="K3411" t="str">
        <f>IFERROR(VLOOKUP(Table_Query_from_QDB_Production___SQL_Server[[#This Row],[step_2_seq]],'Employee Benefit Groups'!#REF!,2,FALSE),"-")</f>
        <v>-</v>
      </c>
      <c r="M3411" t="str">
        <f>IFERROR(VLOOKUP(Table_Query_from_QDB_Production___SQL_Server[[#This Row],[step_4_seq]],'Employee Benefit Groups'!#REF!,2,FALSE),"-")</f>
        <v>-</v>
      </c>
      <c r="O3411" t="str">
        <f>IFERROR(VLOOKUP(Table_Query_from_QDB_Production___SQL_Server[[#This Row],[step_4_seq2]],'Employee Benefit Groups'!#REF!,2,FALSE),"-")</f>
        <v>-</v>
      </c>
      <c r="Q3411" t="str">
        <f>IFERROR(VLOOKUP(Table_Query_from_QDB_Production___SQL_Server[[#This Row],[step_5_seq]],'Employee Benefit Groups'!#REF!,2,FALSE),"-")</f>
        <v>-</v>
      </c>
      <c r="S3411" t="str">
        <f>IFERROR(VLOOKUP(Table_Query_from_QDB_Production___SQL_Server[[#This Row],[step_6_seq]],'Employee Benefit Groups'!#REF!,2,FALSE),"-")</f>
        <v>-</v>
      </c>
      <c r="T3411">
        <v>4</v>
      </c>
      <c r="U3411" t="str">
        <f>IFERROR(VLOOKUP(Table_Query_from_QDB_Production___SQL_Server[[#This Row],[step_7_seq]],'Employee Benefit Groups'!#REF!,2,FALSE),"-")</f>
        <v>-</v>
      </c>
      <c r="V3411">
        <v>3</v>
      </c>
      <c r="W3411" t="str">
        <f>IFERROR(VLOOKUP(Table_Query_from_QDB_Production___SQL_Server[[#This Row],[step_8_seq]],'Employee Benefit Groups'!#REF!,2,FALSE),"-")</f>
        <v>-</v>
      </c>
      <c r="X3411">
        <v>5</v>
      </c>
      <c r="Y3411" t="str">
        <f>IFERROR(VLOOKUP(Table_Query_from_QDB_Production___SQL_Server[[#This Row],[step_9_seq]],'Employee Benefit Groups'!#REF!,2,FALSE),"-")</f>
        <v>-</v>
      </c>
      <c r="AA3411" s="15"/>
      <c r="AB3411" s="15">
        <f t="shared" si="636"/>
        <v>0</v>
      </c>
      <c r="AC3411" s="11" t="s">
        <v>11502</v>
      </c>
      <c r="AD3411" s="11" t="str">
        <f t="shared" si="637"/>
        <v>-</v>
      </c>
      <c r="AE3411" s="12"/>
      <c r="AF3411" s="12">
        <f t="shared" si="638"/>
        <v>0</v>
      </c>
      <c r="AG3411" s="13" t="s">
        <v>11502</v>
      </c>
      <c r="AH3411" s="13" t="str">
        <f t="shared" si="639"/>
        <v>-</v>
      </c>
      <c r="AI3411" s="14"/>
      <c r="AJ3411" s="14">
        <f t="shared" si="640"/>
        <v>0</v>
      </c>
      <c r="AK3411" s="15" t="s">
        <v>11502</v>
      </c>
      <c r="AL3411" s="15" t="str">
        <f t="shared" si="641"/>
        <v>-</v>
      </c>
      <c r="AM3411" s="12"/>
      <c r="AN3411" s="12">
        <f t="shared" si="642"/>
        <v>0</v>
      </c>
      <c r="AO3411" s="16" t="s">
        <v>11502</v>
      </c>
      <c r="AP3411" s="16" t="str">
        <f t="shared" si="643"/>
        <v>-</v>
      </c>
      <c r="AQ3411" s="12">
        <v>3</v>
      </c>
      <c r="AR3411" s="12">
        <f t="shared" si="644"/>
        <v>4</v>
      </c>
      <c r="AS3411" s="14" t="s">
        <v>11498</v>
      </c>
      <c r="AT3411" s="14" t="str">
        <f t="shared" si="645"/>
        <v>-</v>
      </c>
      <c r="AU3411">
        <v>2</v>
      </c>
      <c r="AV3411" s="15" t="s">
        <v>11497</v>
      </c>
      <c r="AW3411" s="15" t="str">
        <f t="shared" si="646"/>
        <v>-</v>
      </c>
      <c r="AX3411">
        <v>4</v>
      </c>
      <c r="AY3411" s="17" t="s">
        <v>11499</v>
      </c>
      <c r="AZ3411" s="17" t="str">
        <f t="shared" si="647"/>
        <v>-</v>
      </c>
      <c r="BA3411"/>
    </row>
    <row r="3412" spans="1:53" x14ac:dyDescent="0.3">
      <c r="A3412" t="s">
        <v>9869</v>
      </c>
      <c r="B3412" t="s">
        <v>9870</v>
      </c>
      <c r="C3412" t="s">
        <v>9871</v>
      </c>
      <c r="D3412" t="s">
        <v>8717</v>
      </c>
      <c r="E3412" t="str">
        <f>LEFT(Table_Query_from_QDB_Production___SQL_Server[[#This Row],[ttl_class_ttl_outl]],1)</f>
        <v>H</v>
      </c>
      <c r="F3412" t="str">
        <f>UPPER(IFERROR(VLOOKUP(Table_Query_from_QDB_Production___SQL_Server[[#This Row],[cto_osc_code]],'CTO-OSC Table'!$A$2:$B$24,2,FALSE),"Undefined"))</f>
        <v>HEALTH CARE AND ALLIED SERVICES</v>
      </c>
      <c r="G3412" t="str">
        <f>UPPER(IFERROR(VLOOKUP(Table_Query_from_QDB_Production___SQL_Server[[#This Row],[ttl_class_ttl_outl]],'Title Class Table'!$A$2:$C$146,2,FALSE),"Undefined"))</f>
        <v>TECHNOLOGISTS - ECG, EEG AND ALLIED</v>
      </c>
      <c r="H3412" t="s">
        <v>11451</v>
      </c>
      <c r="I3412">
        <v>6</v>
      </c>
      <c r="K3412" t="str">
        <f>IFERROR(VLOOKUP(Table_Query_from_QDB_Production___SQL_Server[[#This Row],[step_2_seq]],'Employee Benefit Groups'!#REF!,2,FALSE),"-")</f>
        <v>-</v>
      </c>
      <c r="M3412" t="str">
        <f>IFERROR(VLOOKUP(Table_Query_from_QDB_Production___SQL_Server[[#This Row],[step_4_seq]],'Employee Benefit Groups'!#REF!,2,FALSE),"-")</f>
        <v>-</v>
      </c>
      <c r="O3412" t="str">
        <f>IFERROR(VLOOKUP(Table_Query_from_QDB_Production___SQL_Server[[#This Row],[step_4_seq2]],'Employee Benefit Groups'!#REF!,2,FALSE),"-")</f>
        <v>-</v>
      </c>
      <c r="Q3412" t="str">
        <f>IFERROR(VLOOKUP(Table_Query_from_QDB_Production___SQL_Server[[#This Row],[step_5_seq]],'Employee Benefit Groups'!#REF!,2,FALSE),"-")</f>
        <v>-</v>
      </c>
      <c r="S3412" t="str">
        <f>IFERROR(VLOOKUP(Table_Query_from_QDB_Production___SQL_Server[[#This Row],[step_6_seq]],'Employee Benefit Groups'!#REF!,2,FALSE),"-")</f>
        <v>-</v>
      </c>
      <c r="T3412">
        <v>4</v>
      </c>
      <c r="U3412" t="str">
        <f>IFERROR(VLOOKUP(Table_Query_from_QDB_Production___SQL_Server[[#This Row],[step_7_seq]],'Employee Benefit Groups'!#REF!,2,FALSE),"-")</f>
        <v>-</v>
      </c>
      <c r="V3412">
        <v>3</v>
      </c>
      <c r="W3412" t="str">
        <f>IFERROR(VLOOKUP(Table_Query_from_QDB_Production___SQL_Server[[#This Row],[step_8_seq]],'Employee Benefit Groups'!#REF!,2,FALSE),"-")</f>
        <v>-</v>
      </c>
      <c r="X3412">
        <v>5</v>
      </c>
      <c r="Y3412" t="str">
        <f>IFERROR(VLOOKUP(Table_Query_from_QDB_Production___SQL_Server[[#This Row],[step_9_seq]],'Employee Benefit Groups'!#REF!,2,FALSE),"-")</f>
        <v>-</v>
      </c>
      <c r="AA3412" s="15"/>
      <c r="AB3412" s="15">
        <f t="shared" si="636"/>
        <v>0</v>
      </c>
      <c r="AC3412" s="11" t="s">
        <v>11502</v>
      </c>
      <c r="AD3412" s="11" t="str">
        <f t="shared" si="637"/>
        <v>-</v>
      </c>
      <c r="AE3412" s="12"/>
      <c r="AF3412" s="12">
        <f t="shared" si="638"/>
        <v>0</v>
      </c>
      <c r="AG3412" s="13" t="s">
        <v>11502</v>
      </c>
      <c r="AH3412" s="13" t="str">
        <f t="shared" si="639"/>
        <v>-</v>
      </c>
      <c r="AI3412" s="14"/>
      <c r="AJ3412" s="14">
        <f t="shared" si="640"/>
        <v>0</v>
      </c>
      <c r="AK3412" s="15" t="s">
        <v>11502</v>
      </c>
      <c r="AL3412" s="15" t="str">
        <f t="shared" si="641"/>
        <v>-</v>
      </c>
      <c r="AM3412" s="12"/>
      <c r="AN3412" s="12">
        <f t="shared" si="642"/>
        <v>0</v>
      </c>
      <c r="AO3412" s="16" t="s">
        <v>11502</v>
      </c>
      <c r="AP3412" s="16" t="str">
        <f t="shared" si="643"/>
        <v>-</v>
      </c>
      <c r="AQ3412" s="12">
        <v>3</v>
      </c>
      <c r="AR3412" s="12">
        <f t="shared" si="644"/>
        <v>4</v>
      </c>
      <c r="AS3412" s="14" t="s">
        <v>11498</v>
      </c>
      <c r="AT3412" s="14" t="str">
        <f t="shared" si="645"/>
        <v>-</v>
      </c>
      <c r="AU3412">
        <v>2</v>
      </c>
      <c r="AV3412" s="15" t="s">
        <v>11497</v>
      </c>
      <c r="AW3412" s="15" t="str">
        <f t="shared" si="646"/>
        <v>-</v>
      </c>
      <c r="AX3412">
        <v>4</v>
      </c>
      <c r="AY3412" s="17" t="s">
        <v>11499</v>
      </c>
      <c r="AZ3412" s="17" t="str">
        <f t="shared" si="647"/>
        <v>-</v>
      </c>
      <c r="BA3412"/>
    </row>
    <row r="3413" spans="1:53" x14ac:dyDescent="0.3">
      <c r="A3413" t="s">
        <v>9872</v>
      </c>
      <c r="B3413" t="s">
        <v>9873</v>
      </c>
      <c r="C3413" t="s">
        <v>9874</v>
      </c>
      <c r="D3413" t="s">
        <v>8717</v>
      </c>
      <c r="E3413" t="str">
        <f>LEFT(Table_Query_from_QDB_Production___SQL_Server[[#This Row],[ttl_class_ttl_outl]],1)</f>
        <v>H</v>
      </c>
      <c r="F3413" t="str">
        <f>UPPER(IFERROR(VLOOKUP(Table_Query_from_QDB_Production___SQL_Server[[#This Row],[cto_osc_code]],'CTO-OSC Table'!$A$2:$B$24,2,FALSE),"Undefined"))</f>
        <v>HEALTH CARE AND ALLIED SERVICES</v>
      </c>
      <c r="G3413" t="str">
        <f>UPPER(IFERROR(VLOOKUP(Table_Query_from_QDB_Production___SQL_Server[[#This Row],[ttl_class_ttl_outl]],'Title Class Table'!$A$2:$C$146,2,FALSE),"Undefined"))</f>
        <v>TECHNOLOGISTS - ECG, EEG AND ALLIED</v>
      </c>
      <c r="H3413" t="s">
        <v>11451</v>
      </c>
      <c r="I3413">
        <v>6</v>
      </c>
      <c r="K3413" t="str">
        <f>IFERROR(VLOOKUP(Table_Query_from_QDB_Production___SQL_Server[[#This Row],[step_2_seq]],'Employee Benefit Groups'!#REF!,2,FALSE),"-")</f>
        <v>-</v>
      </c>
      <c r="M3413" t="str">
        <f>IFERROR(VLOOKUP(Table_Query_from_QDB_Production___SQL_Server[[#This Row],[step_4_seq]],'Employee Benefit Groups'!#REF!,2,FALSE),"-")</f>
        <v>-</v>
      </c>
      <c r="O3413" t="str">
        <f>IFERROR(VLOOKUP(Table_Query_from_QDB_Production___SQL_Server[[#This Row],[step_4_seq2]],'Employee Benefit Groups'!#REF!,2,FALSE),"-")</f>
        <v>-</v>
      </c>
      <c r="Q3413" t="str">
        <f>IFERROR(VLOOKUP(Table_Query_from_QDB_Production___SQL_Server[[#This Row],[step_5_seq]],'Employee Benefit Groups'!#REF!,2,FALSE),"-")</f>
        <v>-</v>
      </c>
      <c r="S3413" t="str">
        <f>IFERROR(VLOOKUP(Table_Query_from_QDB_Production___SQL_Server[[#This Row],[step_6_seq]],'Employee Benefit Groups'!#REF!,2,FALSE),"-")</f>
        <v>-</v>
      </c>
      <c r="T3413">
        <v>4</v>
      </c>
      <c r="U3413" t="str">
        <f>IFERROR(VLOOKUP(Table_Query_from_QDB_Production___SQL_Server[[#This Row],[step_7_seq]],'Employee Benefit Groups'!#REF!,2,FALSE),"-")</f>
        <v>-</v>
      </c>
      <c r="V3413">
        <v>3</v>
      </c>
      <c r="W3413" t="str">
        <f>IFERROR(VLOOKUP(Table_Query_from_QDB_Production___SQL_Server[[#This Row],[step_8_seq]],'Employee Benefit Groups'!#REF!,2,FALSE),"-")</f>
        <v>-</v>
      </c>
      <c r="X3413">
        <v>5</v>
      </c>
      <c r="Y3413" t="str">
        <f>IFERROR(VLOOKUP(Table_Query_from_QDB_Production___SQL_Server[[#This Row],[step_9_seq]],'Employee Benefit Groups'!#REF!,2,FALSE),"-")</f>
        <v>-</v>
      </c>
      <c r="AA3413" s="15"/>
      <c r="AB3413" s="15">
        <f t="shared" si="636"/>
        <v>0</v>
      </c>
      <c r="AC3413" s="11" t="s">
        <v>11502</v>
      </c>
      <c r="AD3413" s="11" t="str">
        <f t="shared" si="637"/>
        <v>-</v>
      </c>
      <c r="AE3413" s="12"/>
      <c r="AF3413" s="12">
        <f t="shared" si="638"/>
        <v>0</v>
      </c>
      <c r="AG3413" s="13" t="s">
        <v>11502</v>
      </c>
      <c r="AH3413" s="13" t="str">
        <f t="shared" si="639"/>
        <v>-</v>
      </c>
      <c r="AI3413" s="14"/>
      <c r="AJ3413" s="14">
        <f t="shared" si="640"/>
        <v>0</v>
      </c>
      <c r="AK3413" s="15" t="s">
        <v>11502</v>
      </c>
      <c r="AL3413" s="15" t="str">
        <f t="shared" si="641"/>
        <v>-</v>
      </c>
      <c r="AM3413" s="12"/>
      <c r="AN3413" s="12">
        <f t="shared" si="642"/>
        <v>0</v>
      </c>
      <c r="AO3413" s="16" t="s">
        <v>11502</v>
      </c>
      <c r="AP3413" s="16" t="str">
        <f t="shared" si="643"/>
        <v>-</v>
      </c>
      <c r="AQ3413" s="12">
        <v>3</v>
      </c>
      <c r="AR3413" s="12">
        <f t="shared" si="644"/>
        <v>4</v>
      </c>
      <c r="AS3413" s="14" t="s">
        <v>11498</v>
      </c>
      <c r="AT3413" s="14" t="str">
        <f t="shared" si="645"/>
        <v>-</v>
      </c>
      <c r="AU3413">
        <v>2</v>
      </c>
      <c r="AV3413" s="15" t="s">
        <v>11497</v>
      </c>
      <c r="AW3413" s="15" t="str">
        <f t="shared" si="646"/>
        <v>-</v>
      </c>
      <c r="AX3413">
        <v>4</v>
      </c>
      <c r="AY3413" s="17" t="s">
        <v>11499</v>
      </c>
      <c r="AZ3413" s="17" t="str">
        <f t="shared" si="647"/>
        <v>-</v>
      </c>
      <c r="BA3413"/>
    </row>
    <row r="3414" spans="1:53" x14ac:dyDescent="0.3">
      <c r="A3414" t="s">
        <v>9875</v>
      </c>
      <c r="B3414" t="s">
        <v>9876</v>
      </c>
      <c r="C3414" t="s">
        <v>9877</v>
      </c>
      <c r="D3414" t="s">
        <v>1635</v>
      </c>
      <c r="E3414" t="str">
        <f>LEFT(Table_Query_from_QDB_Production___SQL_Server[[#This Row],[ttl_class_ttl_outl]],1)</f>
        <v>H</v>
      </c>
      <c r="F3414" t="str">
        <f>UPPER(IFERROR(VLOOKUP(Table_Query_from_QDB_Production___SQL_Server[[#This Row],[cto_osc_code]],'CTO-OSC Table'!$A$2:$B$24,2,FALSE),"Undefined"))</f>
        <v>HEALTH CARE AND ALLIED SERVICES</v>
      </c>
      <c r="G3414" t="str">
        <f>UPPER(IFERROR(VLOOKUP(Table_Query_from_QDB_Production___SQL_Server[[#This Row],[ttl_class_ttl_outl]],'Title Class Table'!$A$2:$C$146,2,FALSE),"Undefined"))</f>
        <v>THERAPEUTIC SERVICES</v>
      </c>
      <c r="H3414" t="s">
        <v>11451</v>
      </c>
      <c r="I3414">
        <v>6</v>
      </c>
      <c r="K3414" t="str">
        <f>IFERROR(VLOOKUP(Table_Query_from_QDB_Production___SQL_Server[[#This Row],[step_2_seq]],'Employee Benefit Groups'!#REF!,2,FALSE),"-")</f>
        <v>-</v>
      </c>
      <c r="M3414" t="str">
        <f>IFERROR(VLOOKUP(Table_Query_from_QDB_Production___SQL_Server[[#This Row],[step_4_seq]],'Employee Benefit Groups'!#REF!,2,FALSE),"-")</f>
        <v>-</v>
      </c>
      <c r="O3414" t="str">
        <f>IFERROR(VLOOKUP(Table_Query_from_QDB_Production___SQL_Server[[#This Row],[step_4_seq2]],'Employee Benefit Groups'!#REF!,2,FALSE),"-")</f>
        <v>-</v>
      </c>
      <c r="Q3414" t="str">
        <f>IFERROR(VLOOKUP(Table_Query_from_QDB_Production___SQL_Server[[#This Row],[step_5_seq]],'Employee Benefit Groups'!#REF!,2,FALSE),"-")</f>
        <v>-</v>
      </c>
      <c r="S3414" t="str">
        <f>IFERROR(VLOOKUP(Table_Query_from_QDB_Production___SQL_Server[[#This Row],[step_6_seq]],'Employee Benefit Groups'!#REF!,2,FALSE),"-")</f>
        <v>-</v>
      </c>
      <c r="T3414">
        <v>4</v>
      </c>
      <c r="U3414" t="str">
        <f>IFERROR(VLOOKUP(Table_Query_from_QDB_Production___SQL_Server[[#This Row],[step_7_seq]],'Employee Benefit Groups'!#REF!,2,FALSE),"-")</f>
        <v>-</v>
      </c>
      <c r="V3414">
        <v>3</v>
      </c>
      <c r="W3414" t="str">
        <f>IFERROR(VLOOKUP(Table_Query_from_QDB_Production___SQL_Server[[#This Row],[step_8_seq]],'Employee Benefit Groups'!#REF!,2,FALSE),"-")</f>
        <v>-</v>
      </c>
      <c r="X3414">
        <v>5</v>
      </c>
      <c r="Y3414" t="str">
        <f>IFERROR(VLOOKUP(Table_Query_from_QDB_Production___SQL_Server[[#This Row],[step_9_seq]],'Employee Benefit Groups'!#REF!,2,FALSE),"-")</f>
        <v>-</v>
      </c>
      <c r="AA3414" s="15"/>
      <c r="AB3414" s="15">
        <f t="shared" si="636"/>
        <v>0</v>
      </c>
      <c r="AC3414" s="11" t="s">
        <v>11502</v>
      </c>
      <c r="AD3414" s="11" t="str">
        <f t="shared" si="637"/>
        <v>-</v>
      </c>
      <c r="AE3414" s="12"/>
      <c r="AF3414" s="12">
        <f t="shared" si="638"/>
        <v>0</v>
      </c>
      <c r="AG3414" s="13" t="s">
        <v>11502</v>
      </c>
      <c r="AH3414" s="13" t="str">
        <f t="shared" si="639"/>
        <v>-</v>
      </c>
      <c r="AI3414" s="14"/>
      <c r="AJ3414" s="14">
        <f t="shared" si="640"/>
        <v>0</v>
      </c>
      <c r="AK3414" s="15" t="s">
        <v>11502</v>
      </c>
      <c r="AL3414" s="15" t="str">
        <f t="shared" si="641"/>
        <v>-</v>
      </c>
      <c r="AM3414" s="12"/>
      <c r="AN3414" s="12">
        <f t="shared" si="642"/>
        <v>0</v>
      </c>
      <c r="AO3414" s="16" t="s">
        <v>11502</v>
      </c>
      <c r="AP3414" s="16" t="str">
        <f t="shared" si="643"/>
        <v>-</v>
      </c>
      <c r="AQ3414" s="12">
        <v>3</v>
      </c>
      <c r="AR3414" s="12">
        <f t="shared" si="644"/>
        <v>4</v>
      </c>
      <c r="AS3414" s="14" t="s">
        <v>11498</v>
      </c>
      <c r="AT3414" s="14" t="str">
        <f t="shared" si="645"/>
        <v>-</v>
      </c>
      <c r="AU3414">
        <v>2</v>
      </c>
      <c r="AV3414" s="15" t="s">
        <v>11497</v>
      </c>
      <c r="AW3414" s="15" t="str">
        <f t="shared" si="646"/>
        <v>-</v>
      </c>
      <c r="AX3414">
        <v>4</v>
      </c>
      <c r="AY3414" s="17" t="s">
        <v>11499</v>
      </c>
      <c r="AZ3414" s="17" t="str">
        <f t="shared" si="647"/>
        <v>-</v>
      </c>
      <c r="BA3414"/>
    </row>
    <row r="3415" spans="1:53" x14ac:dyDescent="0.3">
      <c r="A3415" t="s">
        <v>9878</v>
      </c>
      <c r="B3415" t="s">
        <v>9879</v>
      </c>
      <c r="C3415" t="s">
        <v>9880</v>
      </c>
      <c r="D3415" t="s">
        <v>1635</v>
      </c>
      <c r="E3415" t="str">
        <f>LEFT(Table_Query_from_QDB_Production___SQL_Server[[#This Row],[ttl_class_ttl_outl]],1)</f>
        <v>H</v>
      </c>
      <c r="F3415" t="str">
        <f>UPPER(IFERROR(VLOOKUP(Table_Query_from_QDB_Production___SQL_Server[[#This Row],[cto_osc_code]],'CTO-OSC Table'!$A$2:$B$24,2,FALSE),"Undefined"))</f>
        <v>HEALTH CARE AND ALLIED SERVICES</v>
      </c>
      <c r="G3415" t="str">
        <f>UPPER(IFERROR(VLOOKUP(Table_Query_from_QDB_Production___SQL_Server[[#This Row],[ttl_class_ttl_outl]],'Title Class Table'!$A$2:$C$146,2,FALSE),"Undefined"))</f>
        <v>THERAPEUTIC SERVICES</v>
      </c>
      <c r="H3415" t="s">
        <v>11451</v>
      </c>
      <c r="I3415">
        <v>6</v>
      </c>
      <c r="K3415" t="str">
        <f>IFERROR(VLOOKUP(Table_Query_from_QDB_Production___SQL_Server[[#This Row],[step_2_seq]],'Employee Benefit Groups'!#REF!,2,FALSE),"-")</f>
        <v>-</v>
      </c>
      <c r="M3415" t="str">
        <f>IFERROR(VLOOKUP(Table_Query_from_QDB_Production___SQL_Server[[#This Row],[step_4_seq]],'Employee Benefit Groups'!#REF!,2,FALSE),"-")</f>
        <v>-</v>
      </c>
      <c r="O3415" t="str">
        <f>IFERROR(VLOOKUP(Table_Query_from_QDB_Production___SQL_Server[[#This Row],[step_4_seq2]],'Employee Benefit Groups'!#REF!,2,FALSE),"-")</f>
        <v>-</v>
      </c>
      <c r="Q3415" t="str">
        <f>IFERROR(VLOOKUP(Table_Query_from_QDB_Production___SQL_Server[[#This Row],[step_5_seq]],'Employee Benefit Groups'!#REF!,2,FALSE),"-")</f>
        <v>-</v>
      </c>
      <c r="S3415" t="str">
        <f>IFERROR(VLOOKUP(Table_Query_from_QDB_Production___SQL_Server[[#This Row],[step_6_seq]],'Employee Benefit Groups'!#REF!,2,FALSE),"-")</f>
        <v>-</v>
      </c>
      <c r="T3415">
        <v>4</v>
      </c>
      <c r="U3415" t="str">
        <f>IFERROR(VLOOKUP(Table_Query_from_QDB_Production___SQL_Server[[#This Row],[step_7_seq]],'Employee Benefit Groups'!#REF!,2,FALSE),"-")</f>
        <v>-</v>
      </c>
      <c r="V3415">
        <v>3</v>
      </c>
      <c r="W3415" t="str">
        <f>IFERROR(VLOOKUP(Table_Query_from_QDB_Production___SQL_Server[[#This Row],[step_8_seq]],'Employee Benefit Groups'!#REF!,2,FALSE),"-")</f>
        <v>-</v>
      </c>
      <c r="X3415">
        <v>5</v>
      </c>
      <c r="Y3415" t="str">
        <f>IFERROR(VLOOKUP(Table_Query_from_QDB_Production___SQL_Server[[#This Row],[step_9_seq]],'Employee Benefit Groups'!#REF!,2,FALSE),"-")</f>
        <v>-</v>
      </c>
      <c r="AA3415" s="15"/>
      <c r="AB3415" s="15">
        <f t="shared" si="636"/>
        <v>0</v>
      </c>
      <c r="AC3415" s="11" t="s">
        <v>11502</v>
      </c>
      <c r="AD3415" s="11" t="str">
        <f t="shared" si="637"/>
        <v>-</v>
      </c>
      <c r="AE3415" s="12"/>
      <c r="AF3415" s="12">
        <f t="shared" si="638"/>
        <v>0</v>
      </c>
      <c r="AG3415" s="13" t="s">
        <v>11502</v>
      </c>
      <c r="AH3415" s="13" t="str">
        <f t="shared" si="639"/>
        <v>-</v>
      </c>
      <c r="AI3415" s="14"/>
      <c r="AJ3415" s="14">
        <f t="shared" si="640"/>
        <v>0</v>
      </c>
      <c r="AK3415" s="15" t="s">
        <v>11502</v>
      </c>
      <c r="AL3415" s="15" t="str">
        <f t="shared" si="641"/>
        <v>-</v>
      </c>
      <c r="AM3415" s="12"/>
      <c r="AN3415" s="12">
        <f t="shared" si="642"/>
        <v>0</v>
      </c>
      <c r="AO3415" s="16" t="s">
        <v>11502</v>
      </c>
      <c r="AP3415" s="16" t="str">
        <f t="shared" si="643"/>
        <v>-</v>
      </c>
      <c r="AQ3415" s="12">
        <v>3</v>
      </c>
      <c r="AR3415" s="12">
        <f t="shared" si="644"/>
        <v>4</v>
      </c>
      <c r="AS3415" s="14" t="s">
        <v>11498</v>
      </c>
      <c r="AT3415" s="14" t="str">
        <f t="shared" si="645"/>
        <v>-</v>
      </c>
      <c r="AU3415">
        <v>2</v>
      </c>
      <c r="AV3415" s="15" t="s">
        <v>11497</v>
      </c>
      <c r="AW3415" s="15" t="str">
        <f t="shared" si="646"/>
        <v>-</v>
      </c>
      <c r="AX3415">
        <v>4</v>
      </c>
      <c r="AY3415" s="17" t="s">
        <v>11499</v>
      </c>
      <c r="AZ3415" s="17" t="str">
        <f t="shared" si="647"/>
        <v>-</v>
      </c>
      <c r="BA3415"/>
    </row>
    <row r="3416" spans="1:53" x14ac:dyDescent="0.3">
      <c r="A3416" t="s">
        <v>9881</v>
      </c>
      <c r="B3416" t="s">
        <v>9882</v>
      </c>
      <c r="C3416" t="s">
        <v>9883</v>
      </c>
      <c r="D3416" t="s">
        <v>1635</v>
      </c>
      <c r="E3416" t="str">
        <f>LEFT(Table_Query_from_QDB_Production___SQL_Server[[#This Row],[ttl_class_ttl_outl]],1)</f>
        <v>H</v>
      </c>
      <c r="F3416" t="str">
        <f>UPPER(IFERROR(VLOOKUP(Table_Query_from_QDB_Production___SQL_Server[[#This Row],[cto_osc_code]],'CTO-OSC Table'!$A$2:$B$24,2,FALSE),"Undefined"))</f>
        <v>HEALTH CARE AND ALLIED SERVICES</v>
      </c>
      <c r="G3416" t="str">
        <f>UPPER(IFERROR(VLOOKUP(Table_Query_from_QDB_Production___SQL_Server[[#This Row],[ttl_class_ttl_outl]],'Title Class Table'!$A$2:$C$146,2,FALSE),"Undefined"))</f>
        <v>THERAPEUTIC SERVICES</v>
      </c>
      <c r="H3416" t="s">
        <v>11451</v>
      </c>
      <c r="I3416">
        <v>6</v>
      </c>
      <c r="K3416" t="str">
        <f>IFERROR(VLOOKUP(Table_Query_from_QDB_Production___SQL_Server[[#This Row],[step_2_seq]],'Employee Benefit Groups'!#REF!,2,FALSE),"-")</f>
        <v>-</v>
      </c>
      <c r="M3416" t="str">
        <f>IFERROR(VLOOKUP(Table_Query_from_QDB_Production___SQL_Server[[#This Row],[step_4_seq]],'Employee Benefit Groups'!#REF!,2,FALSE),"-")</f>
        <v>-</v>
      </c>
      <c r="O3416" t="str">
        <f>IFERROR(VLOOKUP(Table_Query_from_QDB_Production___SQL_Server[[#This Row],[step_4_seq2]],'Employee Benefit Groups'!#REF!,2,FALSE),"-")</f>
        <v>-</v>
      </c>
      <c r="Q3416" t="str">
        <f>IFERROR(VLOOKUP(Table_Query_from_QDB_Production___SQL_Server[[#This Row],[step_5_seq]],'Employee Benefit Groups'!#REF!,2,FALSE),"-")</f>
        <v>-</v>
      </c>
      <c r="S3416" t="str">
        <f>IFERROR(VLOOKUP(Table_Query_from_QDB_Production___SQL_Server[[#This Row],[step_6_seq]],'Employee Benefit Groups'!#REF!,2,FALSE),"-")</f>
        <v>-</v>
      </c>
      <c r="T3416">
        <v>4</v>
      </c>
      <c r="U3416" t="str">
        <f>IFERROR(VLOOKUP(Table_Query_from_QDB_Production___SQL_Server[[#This Row],[step_7_seq]],'Employee Benefit Groups'!#REF!,2,FALSE),"-")</f>
        <v>-</v>
      </c>
      <c r="V3416">
        <v>3</v>
      </c>
      <c r="W3416" t="str">
        <f>IFERROR(VLOOKUP(Table_Query_from_QDB_Production___SQL_Server[[#This Row],[step_8_seq]],'Employee Benefit Groups'!#REF!,2,FALSE),"-")</f>
        <v>-</v>
      </c>
      <c r="X3416">
        <v>5</v>
      </c>
      <c r="Y3416" t="str">
        <f>IFERROR(VLOOKUP(Table_Query_from_QDB_Production___SQL_Server[[#This Row],[step_9_seq]],'Employee Benefit Groups'!#REF!,2,FALSE),"-")</f>
        <v>-</v>
      </c>
      <c r="AA3416" s="15"/>
      <c r="AB3416" s="15">
        <f t="shared" si="636"/>
        <v>0</v>
      </c>
      <c r="AC3416" s="11" t="s">
        <v>11502</v>
      </c>
      <c r="AD3416" s="11" t="str">
        <f t="shared" si="637"/>
        <v>-</v>
      </c>
      <c r="AE3416" s="12"/>
      <c r="AF3416" s="12">
        <f t="shared" si="638"/>
        <v>0</v>
      </c>
      <c r="AG3416" s="13" t="s">
        <v>11502</v>
      </c>
      <c r="AH3416" s="13" t="str">
        <f t="shared" si="639"/>
        <v>-</v>
      </c>
      <c r="AI3416" s="14"/>
      <c r="AJ3416" s="14">
        <f t="shared" si="640"/>
        <v>0</v>
      </c>
      <c r="AK3416" s="15" t="s">
        <v>11502</v>
      </c>
      <c r="AL3416" s="15" t="str">
        <f t="shared" si="641"/>
        <v>-</v>
      </c>
      <c r="AM3416" s="12"/>
      <c r="AN3416" s="12">
        <f t="shared" si="642"/>
        <v>0</v>
      </c>
      <c r="AO3416" s="16" t="s">
        <v>11502</v>
      </c>
      <c r="AP3416" s="16" t="str">
        <f t="shared" si="643"/>
        <v>-</v>
      </c>
      <c r="AQ3416" s="12">
        <v>3</v>
      </c>
      <c r="AR3416" s="12">
        <f t="shared" si="644"/>
        <v>4</v>
      </c>
      <c r="AS3416" s="14" t="s">
        <v>11498</v>
      </c>
      <c r="AT3416" s="14" t="str">
        <f t="shared" si="645"/>
        <v>-</v>
      </c>
      <c r="AU3416">
        <v>2</v>
      </c>
      <c r="AV3416" s="15" t="s">
        <v>11497</v>
      </c>
      <c r="AW3416" s="15" t="str">
        <f t="shared" si="646"/>
        <v>-</v>
      </c>
      <c r="AX3416">
        <v>4</v>
      </c>
      <c r="AY3416" s="17" t="s">
        <v>11499</v>
      </c>
      <c r="AZ3416" s="17" t="str">
        <f t="shared" si="647"/>
        <v>-</v>
      </c>
      <c r="BA3416"/>
    </row>
    <row r="3417" spans="1:53" x14ac:dyDescent="0.3">
      <c r="A3417" t="s">
        <v>9884</v>
      </c>
      <c r="B3417" t="s">
        <v>9885</v>
      </c>
      <c r="C3417" t="s">
        <v>9886</v>
      </c>
      <c r="D3417" t="s">
        <v>1635</v>
      </c>
      <c r="E3417" t="str">
        <f>LEFT(Table_Query_from_QDB_Production___SQL_Server[[#This Row],[ttl_class_ttl_outl]],1)</f>
        <v>H</v>
      </c>
      <c r="F3417" t="str">
        <f>UPPER(IFERROR(VLOOKUP(Table_Query_from_QDB_Production___SQL_Server[[#This Row],[cto_osc_code]],'CTO-OSC Table'!$A$2:$B$24,2,FALSE),"Undefined"))</f>
        <v>HEALTH CARE AND ALLIED SERVICES</v>
      </c>
      <c r="G3417" t="str">
        <f>UPPER(IFERROR(VLOOKUP(Table_Query_from_QDB_Production___SQL_Server[[#This Row],[ttl_class_ttl_outl]],'Title Class Table'!$A$2:$C$146,2,FALSE),"Undefined"))</f>
        <v>THERAPEUTIC SERVICES</v>
      </c>
      <c r="H3417" t="s">
        <v>11451</v>
      </c>
      <c r="I3417">
        <v>6</v>
      </c>
      <c r="K3417" t="str">
        <f>IFERROR(VLOOKUP(Table_Query_from_QDB_Production___SQL_Server[[#This Row],[step_2_seq]],'Employee Benefit Groups'!#REF!,2,FALSE),"-")</f>
        <v>-</v>
      </c>
      <c r="M3417" t="str">
        <f>IFERROR(VLOOKUP(Table_Query_from_QDB_Production___SQL_Server[[#This Row],[step_4_seq]],'Employee Benefit Groups'!#REF!,2,FALSE),"-")</f>
        <v>-</v>
      </c>
      <c r="O3417" t="str">
        <f>IFERROR(VLOOKUP(Table_Query_from_QDB_Production___SQL_Server[[#This Row],[step_4_seq2]],'Employee Benefit Groups'!#REF!,2,FALSE),"-")</f>
        <v>-</v>
      </c>
      <c r="Q3417" t="str">
        <f>IFERROR(VLOOKUP(Table_Query_from_QDB_Production___SQL_Server[[#This Row],[step_5_seq]],'Employee Benefit Groups'!#REF!,2,FALSE),"-")</f>
        <v>-</v>
      </c>
      <c r="S3417" t="str">
        <f>IFERROR(VLOOKUP(Table_Query_from_QDB_Production___SQL_Server[[#This Row],[step_6_seq]],'Employee Benefit Groups'!#REF!,2,FALSE),"-")</f>
        <v>-</v>
      </c>
      <c r="T3417">
        <v>4</v>
      </c>
      <c r="U3417" t="str">
        <f>IFERROR(VLOOKUP(Table_Query_from_QDB_Production___SQL_Server[[#This Row],[step_7_seq]],'Employee Benefit Groups'!#REF!,2,FALSE),"-")</f>
        <v>-</v>
      </c>
      <c r="V3417">
        <v>3</v>
      </c>
      <c r="W3417" t="str">
        <f>IFERROR(VLOOKUP(Table_Query_from_QDB_Production___SQL_Server[[#This Row],[step_8_seq]],'Employee Benefit Groups'!#REF!,2,FALSE),"-")</f>
        <v>-</v>
      </c>
      <c r="X3417">
        <v>5</v>
      </c>
      <c r="Y3417" t="str">
        <f>IFERROR(VLOOKUP(Table_Query_from_QDB_Production___SQL_Server[[#This Row],[step_9_seq]],'Employee Benefit Groups'!#REF!,2,FALSE),"-")</f>
        <v>-</v>
      </c>
      <c r="AA3417" s="15"/>
      <c r="AB3417" s="15">
        <f t="shared" si="636"/>
        <v>0</v>
      </c>
      <c r="AC3417" s="11" t="s">
        <v>11502</v>
      </c>
      <c r="AD3417" s="11" t="str">
        <f t="shared" si="637"/>
        <v>-</v>
      </c>
      <c r="AE3417" s="12"/>
      <c r="AF3417" s="12">
        <f t="shared" si="638"/>
        <v>0</v>
      </c>
      <c r="AG3417" s="13" t="s">
        <v>11502</v>
      </c>
      <c r="AH3417" s="13" t="str">
        <f t="shared" si="639"/>
        <v>-</v>
      </c>
      <c r="AI3417" s="14"/>
      <c r="AJ3417" s="14">
        <f t="shared" si="640"/>
        <v>0</v>
      </c>
      <c r="AK3417" s="15" t="s">
        <v>11502</v>
      </c>
      <c r="AL3417" s="15" t="str">
        <f t="shared" si="641"/>
        <v>-</v>
      </c>
      <c r="AM3417" s="12"/>
      <c r="AN3417" s="12">
        <f t="shared" si="642"/>
        <v>0</v>
      </c>
      <c r="AO3417" s="16" t="s">
        <v>11502</v>
      </c>
      <c r="AP3417" s="16" t="str">
        <f t="shared" si="643"/>
        <v>-</v>
      </c>
      <c r="AQ3417" s="12">
        <v>3</v>
      </c>
      <c r="AR3417" s="12">
        <f t="shared" si="644"/>
        <v>4</v>
      </c>
      <c r="AS3417" s="14" t="s">
        <v>11498</v>
      </c>
      <c r="AT3417" s="14" t="str">
        <f t="shared" si="645"/>
        <v>-</v>
      </c>
      <c r="AU3417">
        <v>2</v>
      </c>
      <c r="AV3417" s="15" t="s">
        <v>11497</v>
      </c>
      <c r="AW3417" s="15" t="str">
        <f t="shared" si="646"/>
        <v>-</v>
      </c>
      <c r="AX3417">
        <v>4</v>
      </c>
      <c r="AY3417" s="17" t="s">
        <v>11499</v>
      </c>
      <c r="AZ3417" s="17" t="str">
        <f t="shared" si="647"/>
        <v>-</v>
      </c>
      <c r="BA3417"/>
    </row>
    <row r="3418" spans="1:53" x14ac:dyDescent="0.3">
      <c r="A3418" t="s">
        <v>9887</v>
      </c>
      <c r="B3418" t="s">
        <v>9888</v>
      </c>
      <c r="C3418" t="s">
        <v>9889</v>
      </c>
      <c r="D3418" t="s">
        <v>1635</v>
      </c>
      <c r="E3418" t="str">
        <f>LEFT(Table_Query_from_QDB_Production___SQL_Server[[#This Row],[ttl_class_ttl_outl]],1)</f>
        <v>H</v>
      </c>
      <c r="F3418" t="str">
        <f>UPPER(IFERROR(VLOOKUP(Table_Query_from_QDB_Production___SQL_Server[[#This Row],[cto_osc_code]],'CTO-OSC Table'!$A$2:$B$24,2,FALSE),"Undefined"))</f>
        <v>HEALTH CARE AND ALLIED SERVICES</v>
      </c>
      <c r="G3418" t="str">
        <f>UPPER(IFERROR(VLOOKUP(Table_Query_from_QDB_Production___SQL_Server[[#This Row],[ttl_class_ttl_outl]],'Title Class Table'!$A$2:$C$146,2,FALSE),"Undefined"))</f>
        <v>THERAPEUTIC SERVICES</v>
      </c>
      <c r="H3418" t="s">
        <v>11451</v>
      </c>
      <c r="I3418">
        <v>6</v>
      </c>
      <c r="K3418" t="str">
        <f>IFERROR(VLOOKUP(Table_Query_from_QDB_Production___SQL_Server[[#This Row],[step_2_seq]],'Employee Benefit Groups'!#REF!,2,FALSE),"-")</f>
        <v>-</v>
      </c>
      <c r="M3418" t="str">
        <f>IFERROR(VLOOKUP(Table_Query_from_QDB_Production___SQL_Server[[#This Row],[step_4_seq]],'Employee Benefit Groups'!#REF!,2,FALSE),"-")</f>
        <v>-</v>
      </c>
      <c r="O3418" t="str">
        <f>IFERROR(VLOOKUP(Table_Query_from_QDB_Production___SQL_Server[[#This Row],[step_4_seq2]],'Employee Benefit Groups'!#REF!,2,FALSE),"-")</f>
        <v>-</v>
      </c>
      <c r="Q3418" t="str">
        <f>IFERROR(VLOOKUP(Table_Query_from_QDB_Production___SQL_Server[[#This Row],[step_5_seq]],'Employee Benefit Groups'!#REF!,2,FALSE),"-")</f>
        <v>-</v>
      </c>
      <c r="S3418" t="str">
        <f>IFERROR(VLOOKUP(Table_Query_from_QDB_Production___SQL_Server[[#This Row],[step_6_seq]],'Employee Benefit Groups'!#REF!,2,FALSE),"-")</f>
        <v>-</v>
      </c>
      <c r="T3418">
        <v>4</v>
      </c>
      <c r="U3418" t="str">
        <f>IFERROR(VLOOKUP(Table_Query_from_QDB_Production___SQL_Server[[#This Row],[step_7_seq]],'Employee Benefit Groups'!#REF!,2,FALSE),"-")</f>
        <v>-</v>
      </c>
      <c r="V3418">
        <v>3</v>
      </c>
      <c r="W3418" t="str">
        <f>IFERROR(VLOOKUP(Table_Query_from_QDB_Production___SQL_Server[[#This Row],[step_8_seq]],'Employee Benefit Groups'!#REF!,2,FALSE),"-")</f>
        <v>-</v>
      </c>
      <c r="X3418">
        <v>5</v>
      </c>
      <c r="Y3418" t="str">
        <f>IFERROR(VLOOKUP(Table_Query_from_QDB_Production___SQL_Server[[#This Row],[step_9_seq]],'Employee Benefit Groups'!#REF!,2,FALSE),"-")</f>
        <v>-</v>
      </c>
      <c r="AA3418" s="15"/>
      <c r="AB3418" s="15">
        <f t="shared" si="636"/>
        <v>0</v>
      </c>
      <c r="AC3418" s="11" t="s">
        <v>11502</v>
      </c>
      <c r="AD3418" s="11" t="str">
        <f t="shared" si="637"/>
        <v>-</v>
      </c>
      <c r="AE3418" s="12"/>
      <c r="AF3418" s="12">
        <f t="shared" si="638"/>
        <v>0</v>
      </c>
      <c r="AG3418" s="13" t="s">
        <v>11502</v>
      </c>
      <c r="AH3418" s="13" t="str">
        <f t="shared" si="639"/>
        <v>-</v>
      </c>
      <c r="AI3418" s="14"/>
      <c r="AJ3418" s="14">
        <f t="shared" si="640"/>
        <v>0</v>
      </c>
      <c r="AK3418" s="15" t="s">
        <v>11502</v>
      </c>
      <c r="AL3418" s="15" t="str">
        <f t="shared" si="641"/>
        <v>-</v>
      </c>
      <c r="AM3418" s="12"/>
      <c r="AN3418" s="12">
        <f t="shared" si="642"/>
        <v>0</v>
      </c>
      <c r="AO3418" s="16" t="s">
        <v>11502</v>
      </c>
      <c r="AP3418" s="16" t="str">
        <f t="shared" si="643"/>
        <v>-</v>
      </c>
      <c r="AQ3418" s="12">
        <v>3</v>
      </c>
      <c r="AR3418" s="12">
        <f t="shared" si="644"/>
        <v>4</v>
      </c>
      <c r="AS3418" s="14" t="s">
        <v>11498</v>
      </c>
      <c r="AT3418" s="14" t="str">
        <f t="shared" si="645"/>
        <v>-</v>
      </c>
      <c r="AU3418">
        <v>2</v>
      </c>
      <c r="AV3418" s="15" t="s">
        <v>11497</v>
      </c>
      <c r="AW3418" s="15" t="str">
        <f t="shared" si="646"/>
        <v>-</v>
      </c>
      <c r="AX3418">
        <v>4</v>
      </c>
      <c r="AY3418" s="17" t="s">
        <v>11499</v>
      </c>
      <c r="AZ3418" s="17" t="str">
        <f t="shared" si="647"/>
        <v>-</v>
      </c>
      <c r="BA3418"/>
    </row>
    <row r="3419" spans="1:53" x14ac:dyDescent="0.3">
      <c r="A3419" t="s">
        <v>9890</v>
      </c>
      <c r="B3419" t="s">
        <v>9891</v>
      </c>
      <c r="C3419" t="s">
        <v>9892</v>
      </c>
      <c r="D3419" t="s">
        <v>1635</v>
      </c>
      <c r="E3419" t="str">
        <f>LEFT(Table_Query_from_QDB_Production___SQL_Server[[#This Row],[ttl_class_ttl_outl]],1)</f>
        <v>H</v>
      </c>
      <c r="F3419" t="str">
        <f>UPPER(IFERROR(VLOOKUP(Table_Query_from_QDB_Production___SQL_Server[[#This Row],[cto_osc_code]],'CTO-OSC Table'!$A$2:$B$24,2,FALSE),"Undefined"))</f>
        <v>HEALTH CARE AND ALLIED SERVICES</v>
      </c>
      <c r="G3419" t="str">
        <f>UPPER(IFERROR(VLOOKUP(Table_Query_from_QDB_Production___SQL_Server[[#This Row],[ttl_class_ttl_outl]],'Title Class Table'!$A$2:$C$146,2,FALSE),"Undefined"))</f>
        <v>THERAPEUTIC SERVICES</v>
      </c>
      <c r="H3419" t="s">
        <v>11451</v>
      </c>
      <c r="I3419">
        <v>6</v>
      </c>
      <c r="K3419" t="str">
        <f>IFERROR(VLOOKUP(Table_Query_from_QDB_Production___SQL_Server[[#This Row],[step_2_seq]],'Employee Benefit Groups'!#REF!,2,FALSE),"-")</f>
        <v>-</v>
      </c>
      <c r="M3419" t="str">
        <f>IFERROR(VLOOKUP(Table_Query_from_QDB_Production___SQL_Server[[#This Row],[step_4_seq]],'Employee Benefit Groups'!#REF!,2,FALSE),"-")</f>
        <v>-</v>
      </c>
      <c r="O3419" t="str">
        <f>IFERROR(VLOOKUP(Table_Query_from_QDB_Production___SQL_Server[[#This Row],[step_4_seq2]],'Employee Benefit Groups'!#REF!,2,FALSE),"-")</f>
        <v>-</v>
      </c>
      <c r="Q3419" t="str">
        <f>IFERROR(VLOOKUP(Table_Query_from_QDB_Production___SQL_Server[[#This Row],[step_5_seq]],'Employee Benefit Groups'!#REF!,2,FALSE),"-")</f>
        <v>-</v>
      </c>
      <c r="S3419" t="str">
        <f>IFERROR(VLOOKUP(Table_Query_from_QDB_Production___SQL_Server[[#This Row],[step_6_seq]],'Employee Benefit Groups'!#REF!,2,FALSE),"-")</f>
        <v>-</v>
      </c>
      <c r="T3419">
        <v>4</v>
      </c>
      <c r="U3419" t="str">
        <f>IFERROR(VLOOKUP(Table_Query_from_QDB_Production___SQL_Server[[#This Row],[step_7_seq]],'Employee Benefit Groups'!#REF!,2,FALSE),"-")</f>
        <v>-</v>
      </c>
      <c r="V3419">
        <v>3</v>
      </c>
      <c r="W3419" t="str">
        <f>IFERROR(VLOOKUP(Table_Query_from_QDB_Production___SQL_Server[[#This Row],[step_8_seq]],'Employee Benefit Groups'!#REF!,2,FALSE),"-")</f>
        <v>-</v>
      </c>
      <c r="X3419">
        <v>5</v>
      </c>
      <c r="Y3419" t="str">
        <f>IFERROR(VLOOKUP(Table_Query_from_QDB_Production___SQL_Server[[#This Row],[step_9_seq]],'Employee Benefit Groups'!#REF!,2,FALSE),"-")</f>
        <v>-</v>
      </c>
      <c r="AA3419" s="15"/>
      <c r="AB3419" s="15">
        <f t="shared" si="636"/>
        <v>0</v>
      </c>
      <c r="AC3419" s="11" t="s">
        <v>11502</v>
      </c>
      <c r="AD3419" s="11" t="str">
        <f t="shared" si="637"/>
        <v>-</v>
      </c>
      <c r="AE3419" s="12"/>
      <c r="AF3419" s="12">
        <f t="shared" si="638"/>
        <v>0</v>
      </c>
      <c r="AG3419" s="13" t="s">
        <v>11502</v>
      </c>
      <c r="AH3419" s="13" t="str">
        <f t="shared" si="639"/>
        <v>-</v>
      </c>
      <c r="AI3419" s="14"/>
      <c r="AJ3419" s="14">
        <f t="shared" si="640"/>
        <v>0</v>
      </c>
      <c r="AK3419" s="15" t="s">
        <v>11502</v>
      </c>
      <c r="AL3419" s="15" t="str">
        <f t="shared" si="641"/>
        <v>-</v>
      </c>
      <c r="AM3419" s="12"/>
      <c r="AN3419" s="12">
        <f t="shared" si="642"/>
        <v>0</v>
      </c>
      <c r="AO3419" s="16" t="s">
        <v>11502</v>
      </c>
      <c r="AP3419" s="16" t="str">
        <f t="shared" si="643"/>
        <v>-</v>
      </c>
      <c r="AQ3419" s="12">
        <v>3</v>
      </c>
      <c r="AR3419" s="12">
        <f t="shared" si="644"/>
        <v>4</v>
      </c>
      <c r="AS3419" s="14" t="s">
        <v>11498</v>
      </c>
      <c r="AT3419" s="14" t="str">
        <f t="shared" si="645"/>
        <v>-</v>
      </c>
      <c r="AU3419">
        <v>2</v>
      </c>
      <c r="AV3419" s="15" t="s">
        <v>11497</v>
      </c>
      <c r="AW3419" s="15" t="str">
        <f t="shared" si="646"/>
        <v>-</v>
      </c>
      <c r="AX3419">
        <v>4</v>
      </c>
      <c r="AY3419" s="17" t="s">
        <v>11499</v>
      </c>
      <c r="AZ3419" s="17" t="str">
        <f t="shared" si="647"/>
        <v>-</v>
      </c>
      <c r="BA3419"/>
    </row>
    <row r="3420" spans="1:53" x14ac:dyDescent="0.3">
      <c r="A3420" t="s">
        <v>9893</v>
      </c>
      <c r="B3420" t="s">
        <v>9894</v>
      </c>
      <c r="C3420" t="s">
        <v>9895</v>
      </c>
      <c r="D3420" t="s">
        <v>1635</v>
      </c>
      <c r="E3420" t="str">
        <f>LEFT(Table_Query_from_QDB_Production___SQL_Server[[#This Row],[ttl_class_ttl_outl]],1)</f>
        <v>H</v>
      </c>
      <c r="F3420" t="str">
        <f>UPPER(IFERROR(VLOOKUP(Table_Query_from_QDB_Production___SQL_Server[[#This Row],[cto_osc_code]],'CTO-OSC Table'!$A$2:$B$24,2,FALSE),"Undefined"))</f>
        <v>HEALTH CARE AND ALLIED SERVICES</v>
      </c>
      <c r="G3420" t="str">
        <f>UPPER(IFERROR(VLOOKUP(Table_Query_from_QDB_Production___SQL_Server[[#This Row],[ttl_class_ttl_outl]],'Title Class Table'!$A$2:$C$146,2,FALSE),"Undefined"))</f>
        <v>THERAPEUTIC SERVICES</v>
      </c>
      <c r="H3420" t="s">
        <v>11451</v>
      </c>
      <c r="I3420">
        <v>6</v>
      </c>
      <c r="K3420" t="str">
        <f>IFERROR(VLOOKUP(Table_Query_from_QDB_Production___SQL_Server[[#This Row],[step_2_seq]],'Employee Benefit Groups'!#REF!,2,FALSE),"-")</f>
        <v>-</v>
      </c>
      <c r="M3420" t="str">
        <f>IFERROR(VLOOKUP(Table_Query_from_QDB_Production___SQL_Server[[#This Row],[step_4_seq]],'Employee Benefit Groups'!#REF!,2,FALSE),"-")</f>
        <v>-</v>
      </c>
      <c r="O3420" t="str">
        <f>IFERROR(VLOOKUP(Table_Query_from_QDB_Production___SQL_Server[[#This Row],[step_4_seq2]],'Employee Benefit Groups'!#REF!,2,FALSE),"-")</f>
        <v>-</v>
      </c>
      <c r="Q3420" t="str">
        <f>IFERROR(VLOOKUP(Table_Query_from_QDB_Production___SQL_Server[[#This Row],[step_5_seq]],'Employee Benefit Groups'!#REF!,2,FALSE),"-")</f>
        <v>-</v>
      </c>
      <c r="S3420" t="str">
        <f>IFERROR(VLOOKUP(Table_Query_from_QDB_Production___SQL_Server[[#This Row],[step_6_seq]],'Employee Benefit Groups'!#REF!,2,FALSE),"-")</f>
        <v>-</v>
      </c>
      <c r="T3420">
        <v>4</v>
      </c>
      <c r="U3420" t="str">
        <f>IFERROR(VLOOKUP(Table_Query_from_QDB_Production___SQL_Server[[#This Row],[step_7_seq]],'Employee Benefit Groups'!#REF!,2,FALSE),"-")</f>
        <v>-</v>
      </c>
      <c r="V3420">
        <v>3</v>
      </c>
      <c r="W3420" t="str">
        <f>IFERROR(VLOOKUP(Table_Query_from_QDB_Production___SQL_Server[[#This Row],[step_8_seq]],'Employee Benefit Groups'!#REF!,2,FALSE),"-")</f>
        <v>-</v>
      </c>
      <c r="X3420">
        <v>5</v>
      </c>
      <c r="Y3420" t="str">
        <f>IFERROR(VLOOKUP(Table_Query_from_QDB_Production___SQL_Server[[#This Row],[step_9_seq]],'Employee Benefit Groups'!#REF!,2,FALSE),"-")</f>
        <v>-</v>
      </c>
      <c r="AA3420" s="15"/>
      <c r="AB3420" s="15">
        <f t="shared" si="636"/>
        <v>0</v>
      </c>
      <c r="AC3420" s="11" t="s">
        <v>11502</v>
      </c>
      <c r="AD3420" s="11" t="str">
        <f t="shared" si="637"/>
        <v>-</v>
      </c>
      <c r="AE3420" s="12"/>
      <c r="AF3420" s="12">
        <f t="shared" si="638"/>
        <v>0</v>
      </c>
      <c r="AG3420" s="13" t="s">
        <v>11502</v>
      </c>
      <c r="AH3420" s="13" t="str">
        <f t="shared" si="639"/>
        <v>-</v>
      </c>
      <c r="AI3420" s="14"/>
      <c r="AJ3420" s="14">
        <f t="shared" si="640"/>
        <v>0</v>
      </c>
      <c r="AK3420" s="15" t="s">
        <v>11502</v>
      </c>
      <c r="AL3420" s="15" t="str">
        <f t="shared" si="641"/>
        <v>-</v>
      </c>
      <c r="AM3420" s="12"/>
      <c r="AN3420" s="12">
        <f t="shared" si="642"/>
        <v>0</v>
      </c>
      <c r="AO3420" s="16" t="s">
        <v>11502</v>
      </c>
      <c r="AP3420" s="16" t="str">
        <f t="shared" si="643"/>
        <v>-</v>
      </c>
      <c r="AQ3420" s="12">
        <v>3</v>
      </c>
      <c r="AR3420" s="12">
        <f t="shared" si="644"/>
        <v>4</v>
      </c>
      <c r="AS3420" s="14" t="s">
        <v>11498</v>
      </c>
      <c r="AT3420" s="14" t="str">
        <f t="shared" si="645"/>
        <v>-</v>
      </c>
      <c r="AU3420">
        <v>2</v>
      </c>
      <c r="AV3420" s="15" t="s">
        <v>11497</v>
      </c>
      <c r="AW3420" s="15" t="str">
        <f t="shared" si="646"/>
        <v>-</v>
      </c>
      <c r="AX3420">
        <v>4</v>
      </c>
      <c r="AY3420" s="17" t="s">
        <v>11499</v>
      </c>
      <c r="AZ3420" s="17" t="str">
        <f t="shared" si="647"/>
        <v>-</v>
      </c>
      <c r="BA3420"/>
    </row>
    <row r="3421" spans="1:53" x14ac:dyDescent="0.3">
      <c r="A3421" t="s">
        <v>9896</v>
      </c>
      <c r="B3421" t="s">
        <v>9897</v>
      </c>
      <c r="C3421" t="s">
        <v>9898</v>
      </c>
      <c r="D3421" t="s">
        <v>1635</v>
      </c>
      <c r="E3421" t="str">
        <f>LEFT(Table_Query_from_QDB_Production___SQL_Server[[#This Row],[ttl_class_ttl_outl]],1)</f>
        <v>H</v>
      </c>
      <c r="F3421" t="str">
        <f>UPPER(IFERROR(VLOOKUP(Table_Query_from_QDB_Production___SQL_Server[[#This Row],[cto_osc_code]],'CTO-OSC Table'!$A$2:$B$24,2,FALSE),"Undefined"))</f>
        <v>HEALTH CARE AND ALLIED SERVICES</v>
      </c>
      <c r="G3421" t="str">
        <f>UPPER(IFERROR(VLOOKUP(Table_Query_from_QDB_Production___SQL_Server[[#This Row],[ttl_class_ttl_outl]],'Title Class Table'!$A$2:$C$146,2,FALSE),"Undefined"))</f>
        <v>THERAPEUTIC SERVICES</v>
      </c>
      <c r="H3421" t="s">
        <v>11451</v>
      </c>
      <c r="I3421">
        <v>6</v>
      </c>
      <c r="K3421" t="str">
        <f>IFERROR(VLOOKUP(Table_Query_from_QDB_Production___SQL_Server[[#This Row],[step_2_seq]],'Employee Benefit Groups'!#REF!,2,FALSE),"-")</f>
        <v>-</v>
      </c>
      <c r="M3421" t="str">
        <f>IFERROR(VLOOKUP(Table_Query_from_QDB_Production___SQL_Server[[#This Row],[step_4_seq]],'Employee Benefit Groups'!#REF!,2,FALSE),"-")</f>
        <v>-</v>
      </c>
      <c r="O3421" t="str">
        <f>IFERROR(VLOOKUP(Table_Query_from_QDB_Production___SQL_Server[[#This Row],[step_4_seq2]],'Employee Benefit Groups'!#REF!,2,FALSE),"-")</f>
        <v>-</v>
      </c>
      <c r="Q3421" t="str">
        <f>IFERROR(VLOOKUP(Table_Query_from_QDB_Production___SQL_Server[[#This Row],[step_5_seq]],'Employee Benefit Groups'!#REF!,2,FALSE),"-")</f>
        <v>-</v>
      </c>
      <c r="S3421" t="str">
        <f>IFERROR(VLOOKUP(Table_Query_from_QDB_Production___SQL_Server[[#This Row],[step_6_seq]],'Employee Benefit Groups'!#REF!,2,FALSE),"-")</f>
        <v>-</v>
      </c>
      <c r="T3421">
        <v>4</v>
      </c>
      <c r="U3421" t="str">
        <f>IFERROR(VLOOKUP(Table_Query_from_QDB_Production___SQL_Server[[#This Row],[step_7_seq]],'Employee Benefit Groups'!#REF!,2,FALSE),"-")</f>
        <v>-</v>
      </c>
      <c r="V3421">
        <v>3</v>
      </c>
      <c r="W3421" t="str">
        <f>IFERROR(VLOOKUP(Table_Query_from_QDB_Production___SQL_Server[[#This Row],[step_8_seq]],'Employee Benefit Groups'!#REF!,2,FALSE),"-")</f>
        <v>-</v>
      </c>
      <c r="X3421">
        <v>5</v>
      </c>
      <c r="Y3421" t="str">
        <f>IFERROR(VLOOKUP(Table_Query_from_QDB_Production___SQL_Server[[#This Row],[step_9_seq]],'Employee Benefit Groups'!#REF!,2,FALSE),"-")</f>
        <v>-</v>
      </c>
      <c r="AA3421" s="15"/>
      <c r="AB3421" s="15">
        <f t="shared" si="636"/>
        <v>0</v>
      </c>
      <c r="AC3421" s="11" t="s">
        <v>11502</v>
      </c>
      <c r="AD3421" s="11" t="str">
        <f t="shared" si="637"/>
        <v>-</v>
      </c>
      <c r="AE3421" s="12"/>
      <c r="AF3421" s="12">
        <f t="shared" si="638"/>
        <v>0</v>
      </c>
      <c r="AG3421" s="13" t="s">
        <v>11502</v>
      </c>
      <c r="AH3421" s="13" t="str">
        <f t="shared" si="639"/>
        <v>-</v>
      </c>
      <c r="AI3421" s="14"/>
      <c r="AJ3421" s="14">
        <f t="shared" si="640"/>
        <v>0</v>
      </c>
      <c r="AK3421" s="15" t="s">
        <v>11502</v>
      </c>
      <c r="AL3421" s="15" t="str">
        <f t="shared" si="641"/>
        <v>-</v>
      </c>
      <c r="AM3421" s="12"/>
      <c r="AN3421" s="12">
        <f t="shared" si="642"/>
        <v>0</v>
      </c>
      <c r="AO3421" s="16" t="s">
        <v>11502</v>
      </c>
      <c r="AP3421" s="16" t="str">
        <f t="shared" si="643"/>
        <v>-</v>
      </c>
      <c r="AQ3421" s="12">
        <v>3</v>
      </c>
      <c r="AR3421" s="12">
        <f t="shared" si="644"/>
        <v>4</v>
      </c>
      <c r="AS3421" s="14" t="s">
        <v>11498</v>
      </c>
      <c r="AT3421" s="14" t="str">
        <f t="shared" si="645"/>
        <v>-</v>
      </c>
      <c r="AU3421">
        <v>2</v>
      </c>
      <c r="AV3421" s="15" t="s">
        <v>11497</v>
      </c>
      <c r="AW3421" s="15" t="str">
        <f t="shared" si="646"/>
        <v>-</v>
      </c>
      <c r="AX3421">
        <v>4</v>
      </c>
      <c r="AY3421" s="17" t="s">
        <v>11499</v>
      </c>
      <c r="AZ3421" s="17" t="str">
        <f t="shared" si="647"/>
        <v>-</v>
      </c>
      <c r="BA3421"/>
    </row>
    <row r="3422" spans="1:53" x14ac:dyDescent="0.3">
      <c r="A3422" t="s">
        <v>9899</v>
      </c>
      <c r="B3422" t="s">
        <v>9900</v>
      </c>
      <c r="C3422" t="s">
        <v>8955</v>
      </c>
      <c r="D3422" t="s">
        <v>2066</v>
      </c>
      <c r="E3422" t="str">
        <f>LEFT(Table_Query_from_QDB_Production___SQL_Server[[#This Row],[ttl_class_ttl_outl]],1)</f>
        <v>H</v>
      </c>
      <c r="F3422" t="str">
        <f>UPPER(IFERROR(VLOOKUP(Table_Query_from_QDB_Production___SQL_Server[[#This Row],[cto_osc_code]],'CTO-OSC Table'!$A$2:$B$24,2,FALSE),"Undefined"))</f>
        <v>HEALTH CARE AND ALLIED SERVICES</v>
      </c>
      <c r="G3422" t="str">
        <f>UPPER(IFERROR(VLOOKUP(Table_Query_from_QDB_Production___SQL_Server[[#This Row],[ttl_class_ttl_outl]],'Title Class Table'!$A$2:$C$146,2,FALSE),"Undefined"))</f>
        <v>TECHNOLOGISTS - CLINICAL LABORATORY</v>
      </c>
      <c r="H3422" t="s">
        <v>11451</v>
      </c>
      <c r="I3422">
        <v>6</v>
      </c>
      <c r="K3422" t="str">
        <f>IFERROR(VLOOKUP(Table_Query_from_QDB_Production___SQL_Server[[#This Row],[step_2_seq]],'Employee Benefit Groups'!#REF!,2,FALSE),"-")</f>
        <v>-</v>
      </c>
      <c r="M3422" t="str">
        <f>IFERROR(VLOOKUP(Table_Query_from_QDB_Production___SQL_Server[[#This Row],[step_4_seq]],'Employee Benefit Groups'!#REF!,2,FALSE),"-")</f>
        <v>-</v>
      </c>
      <c r="O3422" t="str">
        <f>IFERROR(VLOOKUP(Table_Query_from_QDB_Production___SQL_Server[[#This Row],[step_4_seq2]],'Employee Benefit Groups'!#REF!,2,FALSE),"-")</f>
        <v>-</v>
      </c>
      <c r="Q3422" t="str">
        <f>IFERROR(VLOOKUP(Table_Query_from_QDB_Production___SQL_Server[[#This Row],[step_5_seq]],'Employee Benefit Groups'!#REF!,2,FALSE),"-")</f>
        <v>-</v>
      </c>
      <c r="S3422" t="str">
        <f>IFERROR(VLOOKUP(Table_Query_from_QDB_Production___SQL_Server[[#This Row],[step_6_seq]],'Employee Benefit Groups'!#REF!,2,FALSE),"-")</f>
        <v>-</v>
      </c>
      <c r="T3422">
        <v>4</v>
      </c>
      <c r="U3422" t="str">
        <f>IFERROR(VLOOKUP(Table_Query_from_QDB_Production___SQL_Server[[#This Row],[step_7_seq]],'Employee Benefit Groups'!#REF!,2,FALSE),"-")</f>
        <v>-</v>
      </c>
      <c r="V3422">
        <v>3</v>
      </c>
      <c r="W3422" t="str">
        <f>IFERROR(VLOOKUP(Table_Query_from_QDB_Production___SQL_Server[[#This Row],[step_8_seq]],'Employee Benefit Groups'!#REF!,2,FALSE),"-")</f>
        <v>-</v>
      </c>
      <c r="X3422">
        <v>5</v>
      </c>
      <c r="Y3422" t="str">
        <f>IFERROR(VLOOKUP(Table_Query_from_QDB_Production___SQL_Server[[#This Row],[step_9_seq]],'Employee Benefit Groups'!#REF!,2,FALSE),"-")</f>
        <v>-</v>
      </c>
      <c r="AA3422" s="15"/>
      <c r="AB3422" s="15">
        <f t="shared" si="636"/>
        <v>0</v>
      </c>
      <c r="AC3422" s="11" t="s">
        <v>11502</v>
      </c>
      <c r="AD3422" s="11" t="str">
        <f t="shared" si="637"/>
        <v>-</v>
      </c>
      <c r="AE3422" s="12"/>
      <c r="AF3422" s="12">
        <f t="shared" si="638"/>
        <v>0</v>
      </c>
      <c r="AG3422" s="13" t="s">
        <v>11502</v>
      </c>
      <c r="AH3422" s="13" t="str">
        <f t="shared" si="639"/>
        <v>-</v>
      </c>
      <c r="AI3422" s="14"/>
      <c r="AJ3422" s="14">
        <f t="shared" si="640"/>
        <v>0</v>
      </c>
      <c r="AK3422" s="15" t="s">
        <v>11502</v>
      </c>
      <c r="AL3422" s="15" t="str">
        <f t="shared" si="641"/>
        <v>-</v>
      </c>
      <c r="AM3422" s="12"/>
      <c r="AN3422" s="12">
        <f t="shared" si="642"/>
        <v>0</v>
      </c>
      <c r="AO3422" s="16" t="s">
        <v>11502</v>
      </c>
      <c r="AP3422" s="16" t="str">
        <f t="shared" si="643"/>
        <v>-</v>
      </c>
      <c r="AQ3422" s="12">
        <v>3</v>
      </c>
      <c r="AR3422" s="12">
        <f t="shared" si="644"/>
        <v>4</v>
      </c>
      <c r="AS3422" s="14" t="s">
        <v>11498</v>
      </c>
      <c r="AT3422" s="14" t="str">
        <f t="shared" si="645"/>
        <v>-</v>
      </c>
      <c r="AU3422">
        <v>2</v>
      </c>
      <c r="AV3422" s="15" t="s">
        <v>11497</v>
      </c>
      <c r="AW3422" s="15" t="str">
        <f t="shared" si="646"/>
        <v>-</v>
      </c>
      <c r="AX3422">
        <v>4</v>
      </c>
      <c r="AY3422" s="17" t="s">
        <v>11499</v>
      </c>
      <c r="AZ3422" s="17" t="str">
        <f t="shared" si="647"/>
        <v>-</v>
      </c>
      <c r="BA3422"/>
    </row>
    <row r="3423" spans="1:53" x14ac:dyDescent="0.3">
      <c r="A3423" t="s">
        <v>9901</v>
      </c>
      <c r="B3423" t="s">
        <v>9902</v>
      </c>
      <c r="C3423" t="s">
        <v>9903</v>
      </c>
      <c r="D3423" t="s">
        <v>2066</v>
      </c>
      <c r="E3423" t="str">
        <f>LEFT(Table_Query_from_QDB_Production___SQL_Server[[#This Row],[ttl_class_ttl_outl]],1)</f>
        <v>H</v>
      </c>
      <c r="F3423" t="str">
        <f>UPPER(IFERROR(VLOOKUP(Table_Query_from_QDB_Production___SQL_Server[[#This Row],[cto_osc_code]],'CTO-OSC Table'!$A$2:$B$24,2,FALSE),"Undefined"))</f>
        <v>HEALTH CARE AND ALLIED SERVICES</v>
      </c>
      <c r="G3423" t="str">
        <f>UPPER(IFERROR(VLOOKUP(Table_Query_from_QDB_Production___SQL_Server[[#This Row],[ttl_class_ttl_outl]],'Title Class Table'!$A$2:$C$146,2,FALSE),"Undefined"))</f>
        <v>TECHNOLOGISTS - CLINICAL LABORATORY</v>
      </c>
      <c r="H3423" t="s">
        <v>11451</v>
      </c>
      <c r="I3423">
        <v>6</v>
      </c>
      <c r="K3423" t="str">
        <f>IFERROR(VLOOKUP(Table_Query_from_QDB_Production___SQL_Server[[#This Row],[step_2_seq]],'Employee Benefit Groups'!#REF!,2,FALSE),"-")</f>
        <v>-</v>
      </c>
      <c r="M3423" t="str">
        <f>IFERROR(VLOOKUP(Table_Query_from_QDB_Production___SQL_Server[[#This Row],[step_4_seq]],'Employee Benefit Groups'!#REF!,2,FALSE),"-")</f>
        <v>-</v>
      </c>
      <c r="O3423" t="str">
        <f>IFERROR(VLOOKUP(Table_Query_from_QDB_Production___SQL_Server[[#This Row],[step_4_seq2]],'Employee Benefit Groups'!#REF!,2,FALSE),"-")</f>
        <v>-</v>
      </c>
      <c r="Q3423" t="str">
        <f>IFERROR(VLOOKUP(Table_Query_from_QDB_Production___SQL_Server[[#This Row],[step_5_seq]],'Employee Benefit Groups'!#REF!,2,FALSE),"-")</f>
        <v>-</v>
      </c>
      <c r="S3423" t="str">
        <f>IFERROR(VLOOKUP(Table_Query_from_QDB_Production___SQL_Server[[#This Row],[step_6_seq]],'Employee Benefit Groups'!#REF!,2,FALSE),"-")</f>
        <v>-</v>
      </c>
      <c r="T3423">
        <v>4</v>
      </c>
      <c r="U3423" t="str">
        <f>IFERROR(VLOOKUP(Table_Query_from_QDB_Production___SQL_Server[[#This Row],[step_7_seq]],'Employee Benefit Groups'!#REF!,2,FALSE),"-")</f>
        <v>-</v>
      </c>
      <c r="V3423">
        <v>3</v>
      </c>
      <c r="W3423" t="str">
        <f>IFERROR(VLOOKUP(Table_Query_from_QDB_Production___SQL_Server[[#This Row],[step_8_seq]],'Employee Benefit Groups'!#REF!,2,FALSE),"-")</f>
        <v>-</v>
      </c>
      <c r="X3423">
        <v>5</v>
      </c>
      <c r="Y3423" t="str">
        <f>IFERROR(VLOOKUP(Table_Query_from_QDB_Production___SQL_Server[[#This Row],[step_9_seq]],'Employee Benefit Groups'!#REF!,2,FALSE),"-")</f>
        <v>-</v>
      </c>
      <c r="AA3423" s="15"/>
      <c r="AB3423" s="15">
        <f t="shared" si="636"/>
        <v>0</v>
      </c>
      <c r="AC3423" s="11" t="s">
        <v>11502</v>
      </c>
      <c r="AD3423" s="11" t="str">
        <f t="shared" si="637"/>
        <v>-</v>
      </c>
      <c r="AE3423" s="12"/>
      <c r="AF3423" s="12">
        <f t="shared" si="638"/>
        <v>0</v>
      </c>
      <c r="AG3423" s="13" t="s">
        <v>11502</v>
      </c>
      <c r="AH3423" s="13" t="str">
        <f t="shared" si="639"/>
        <v>-</v>
      </c>
      <c r="AI3423" s="14"/>
      <c r="AJ3423" s="14">
        <f t="shared" si="640"/>
        <v>0</v>
      </c>
      <c r="AK3423" s="15" t="s">
        <v>11502</v>
      </c>
      <c r="AL3423" s="15" t="str">
        <f t="shared" si="641"/>
        <v>-</v>
      </c>
      <c r="AM3423" s="12"/>
      <c r="AN3423" s="12">
        <f t="shared" si="642"/>
        <v>0</v>
      </c>
      <c r="AO3423" s="16" t="s">
        <v>11502</v>
      </c>
      <c r="AP3423" s="16" t="str">
        <f t="shared" si="643"/>
        <v>-</v>
      </c>
      <c r="AQ3423" s="12">
        <v>3</v>
      </c>
      <c r="AR3423" s="12">
        <f t="shared" si="644"/>
        <v>4</v>
      </c>
      <c r="AS3423" s="14" t="s">
        <v>11498</v>
      </c>
      <c r="AT3423" s="14" t="str">
        <f t="shared" si="645"/>
        <v>-</v>
      </c>
      <c r="AU3423">
        <v>2</v>
      </c>
      <c r="AV3423" s="15" t="s">
        <v>11497</v>
      </c>
      <c r="AW3423" s="15" t="str">
        <f t="shared" si="646"/>
        <v>-</v>
      </c>
      <c r="AX3423">
        <v>4</v>
      </c>
      <c r="AY3423" s="17" t="s">
        <v>11499</v>
      </c>
      <c r="AZ3423" s="17" t="str">
        <f t="shared" si="647"/>
        <v>-</v>
      </c>
      <c r="BA3423"/>
    </row>
    <row r="3424" spans="1:53" x14ac:dyDescent="0.3">
      <c r="A3424" t="s">
        <v>9904</v>
      </c>
      <c r="B3424" t="s">
        <v>9905</v>
      </c>
      <c r="C3424" t="s">
        <v>9906</v>
      </c>
      <c r="D3424" t="s">
        <v>2066</v>
      </c>
      <c r="E3424" t="str">
        <f>LEFT(Table_Query_from_QDB_Production___SQL_Server[[#This Row],[ttl_class_ttl_outl]],1)</f>
        <v>H</v>
      </c>
      <c r="F3424" t="str">
        <f>UPPER(IFERROR(VLOOKUP(Table_Query_from_QDB_Production___SQL_Server[[#This Row],[cto_osc_code]],'CTO-OSC Table'!$A$2:$B$24,2,FALSE),"Undefined"))</f>
        <v>HEALTH CARE AND ALLIED SERVICES</v>
      </c>
      <c r="G3424" t="str">
        <f>UPPER(IFERROR(VLOOKUP(Table_Query_from_QDB_Production___SQL_Server[[#This Row],[ttl_class_ttl_outl]],'Title Class Table'!$A$2:$C$146,2,FALSE),"Undefined"))</f>
        <v>TECHNOLOGISTS - CLINICAL LABORATORY</v>
      </c>
      <c r="H3424" t="s">
        <v>11451</v>
      </c>
      <c r="I3424">
        <v>6</v>
      </c>
      <c r="K3424" t="str">
        <f>IFERROR(VLOOKUP(Table_Query_from_QDB_Production___SQL_Server[[#This Row],[step_2_seq]],'Employee Benefit Groups'!#REF!,2,FALSE),"-")</f>
        <v>-</v>
      </c>
      <c r="M3424" t="str">
        <f>IFERROR(VLOOKUP(Table_Query_from_QDB_Production___SQL_Server[[#This Row],[step_4_seq]],'Employee Benefit Groups'!#REF!,2,FALSE),"-")</f>
        <v>-</v>
      </c>
      <c r="O3424" t="str">
        <f>IFERROR(VLOOKUP(Table_Query_from_QDB_Production___SQL_Server[[#This Row],[step_4_seq2]],'Employee Benefit Groups'!#REF!,2,FALSE),"-")</f>
        <v>-</v>
      </c>
      <c r="Q3424" t="str">
        <f>IFERROR(VLOOKUP(Table_Query_from_QDB_Production___SQL_Server[[#This Row],[step_5_seq]],'Employee Benefit Groups'!#REF!,2,FALSE),"-")</f>
        <v>-</v>
      </c>
      <c r="S3424" t="str">
        <f>IFERROR(VLOOKUP(Table_Query_from_QDB_Production___SQL_Server[[#This Row],[step_6_seq]],'Employee Benefit Groups'!#REF!,2,FALSE),"-")</f>
        <v>-</v>
      </c>
      <c r="T3424">
        <v>4</v>
      </c>
      <c r="U3424" t="str">
        <f>IFERROR(VLOOKUP(Table_Query_from_QDB_Production___SQL_Server[[#This Row],[step_7_seq]],'Employee Benefit Groups'!#REF!,2,FALSE),"-")</f>
        <v>-</v>
      </c>
      <c r="V3424">
        <v>3</v>
      </c>
      <c r="W3424" t="str">
        <f>IFERROR(VLOOKUP(Table_Query_from_QDB_Production___SQL_Server[[#This Row],[step_8_seq]],'Employee Benefit Groups'!#REF!,2,FALSE),"-")</f>
        <v>-</v>
      </c>
      <c r="X3424">
        <v>5</v>
      </c>
      <c r="Y3424" t="str">
        <f>IFERROR(VLOOKUP(Table_Query_from_QDB_Production___SQL_Server[[#This Row],[step_9_seq]],'Employee Benefit Groups'!#REF!,2,FALSE),"-")</f>
        <v>-</v>
      </c>
      <c r="AA3424" s="15"/>
      <c r="AB3424" s="15">
        <f t="shared" si="636"/>
        <v>0</v>
      </c>
      <c r="AC3424" s="11" t="s">
        <v>11502</v>
      </c>
      <c r="AD3424" s="11" t="str">
        <f t="shared" si="637"/>
        <v>-</v>
      </c>
      <c r="AE3424" s="12"/>
      <c r="AF3424" s="12">
        <f t="shared" si="638"/>
        <v>0</v>
      </c>
      <c r="AG3424" s="13" t="s">
        <v>11502</v>
      </c>
      <c r="AH3424" s="13" t="str">
        <f t="shared" si="639"/>
        <v>-</v>
      </c>
      <c r="AI3424" s="14"/>
      <c r="AJ3424" s="14">
        <f t="shared" si="640"/>
        <v>0</v>
      </c>
      <c r="AK3424" s="15" t="s">
        <v>11502</v>
      </c>
      <c r="AL3424" s="15" t="str">
        <f t="shared" si="641"/>
        <v>-</v>
      </c>
      <c r="AM3424" s="12"/>
      <c r="AN3424" s="12">
        <f t="shared" si="642"/>
        <v>0</v>
      </c>
      <c r="AO3424" s="16" t="s">
        <v>11502</v>
      </c>
      <c r="AP3424" s="16" t="str">
        <f t="shared" si="643"/>
        <v>-</v>
      </c>
      <c r="AQ3424" s="12">
        <v>3</v>
      </c>
      <c r="AR3424" s="12">
        <f t="shared" si="644"/>
        <v>4</v>
      </c>
      <c r="AS3424" s="14" t="s">
        <v>11498</v>
      </c>
      <c r="AT3424" s="14" t="str">
        <f t="shared" si="645"/>
        <v>-</v>
      </c>
      <c r="AU3424">
        <v>2</v>
      </c>
      <c r="AV3424" s="15" t="s">
        <v>11497</v>
      </c>
      <c r="AW3424" s="15" t="str">
        <f t="shared" si="646"/>
        <v>-</v>
      </c>
      <c r="AX3424">
        <v>4</v>
      </c>
      <c r="AY3424" s="17" t="s">
        <v>11499</v>
      </c>
      <c r="AZ3424" s="17" t="str">
        <f t="shared" si="647"/>
        <v>-</v>
      </c>
      <c r="BA3424"/>
    </row>
    <row r="3425" spans="1:53" x14ac:dyDescent="0.3">
      <c r="A3425" t="s">
        <v>9907</v>
      </c>
      <c r="B3425" t="s">
        <v>9908</v>
      </c>
      <c r="C3425" t="s">
        <v>9909</v>
      </c>
      <c r="D3425" t="s">
        <v>2066</v>
      </c>
      <c r="E3425" t="str">
        <f>LEFT(Table_Query_from_QDB_Production___SQL_Server[[#This Row],[ttl_class_ttl_outl]],1)</f>
        <v>H</v>
      </c>
      <c r="F3425" t="str">
        <f>UPPER(IFERROR(VLOOKUP(Table_Query_from_QDB_Production___SQL_Server[[#This Row],[cto_osc_code]],'CTO-OSC Table'!$A$2:$B$24,2,FALSE),"Undefined"))</f>
        <v>HEALTH CARE AND ALLIED SERVICES</v>
      </c>
      <c r="G3425" t="str">
        <f>UPPER(IFERROR(VLOOKUP(Table_Query_from_QDB_Production___SQL_Server[[#This Row],[ttl_class_ttl_outl]],'Title Class Table'!$A$2:$C$146,2,FALSE),"Undefined"))</f>
        <v>TECHNOLOGISTS - CLINICAL LABORATORY</v>
      </c>
      <c r="H3425" t="s">
        <v>11451</v>
      </c>
      <c r="I3425">
        <v>6</v>
      </c>
      <c r="K3425" t="str">
        <f>IFERROR(VLOOKUP(Table_Query_from_QDB_Production___SQL_Server[[#This Row],[step_2_seq]],'Employee Benefit Groups'!#REF!,2,FALSE),"-")</f>
        <v>-</v>
      </c>
      <c r="M3425" t="str">
        <f>IFERROR(VLOOKUP(Table_Query_from_QDB_Production___SQL_Server[[#This Row],[step_4_seq]],'Employee Benefit Groups'!#REF!,2,FALSE),"-")</f>
        <v>-</v>
      </c>
      <c r="O3425" t="str">
        <f>IFERROR(VLOOKUP(Table_Query_from_QDB_Production___SQL_Server[[#This Row],[step_4_seq2]],'Employee Benefit Groups'!#REF!,2,FALSE),"-")</f>
        <v>-</v>
      </c>
      <c r="Q3425" t="str">
        <f>IFERROR(VLOOKUP(Table_Query_from_QDB_Production___SQL_Server[[#This Row],[step_5_seq]],'Employee Benefit Groups'!#REF!,2,FALSE),"-")</f>
        <v>-</v>
      </c>
      <c r="S3425" t="str">
        <f>IFERROR(VLOOKUP(Table_Query_from_QDB_Production___SQL_Server[[#This Row],[step_6_seq]],'Employee Benefit Groups'!#REF!,2,FALSE),"-")</f>
        <v>-</v>
      </c>
      <c r="T3425">
        <v>4</v>
      </c>
      <c r="U3425" t="str">
        <f>IFERROR(VLOOKUP(Table_Query_from_QDB_Production___SQL_Server[[#This Row],[step_7_seq]],'Employee Benefit Groups'!#REF!,2,FALSE),"-")</f>
        <v>-</v>
      </c>
      <c r="V3425">
        <v>3</v>
      </c>
      <c r="W3425" t="str">
        <f>IFERROR(VLOOKUP(Table_Query_from_QDB_Production___SQL_Server[[#This Row],[step_8_seq]],'Employee Benefit Groups'!#REF!,2,FALSE),"-")</f>
        <v>-</v>
      </c>
      <c r="X3425">
        <v>5</v>
      </c>
      <c r="Y3425" t="str">
        <f>IFERROR(VLOOKUP(Table_Query_from_QDB_Production___SQL_Server[[#This Row],[step_9_seq]],'Employee Benefit Groups'!#REF!,2,FALSE),"-")</f>
        <v>-</v>
      </c>
      <c r="AA3425" s="15"/>
      <c r="AB3425" s="15">
        <f t="shared" si="636"/>
        <v>0</v>
      </c>
      <c r="AC3425" s="11" t="s">
        <v>11502</v>
      </c>
      <c r="AD3425" s="11" t="str">
        <f t="shared" si="637"/>
        <v>-</v>
      </c>
      <c r="AE3425" s="12"/>
      <c r="AF3425" s="12">
        <f t="shared" si="638"/>
        <v>0</v>
      </c>
      <c r="AG3425" s="13" t="s">
        <v>11502</v>
      </c>
      <c r="AH3425" s="13" t="str">
        <f t="shared" si="639"/>
        <v>-</v>
      </c>
      <c r="AI3425" s="14"/>
      <c r="AJ3425" s="14">
        <f t="shared" si="640"/>
        <v>0</v>
      </c>
      <c r="AK3425" s="15" t="s">
        <v>11502</v>
      </c>
      <c r="AL3425" s="15" t="str">
        <f t="shared" si="641"/>
        <v>-</v>
      </c>
      <c r="AM3425" s="12"/>
      <c r="AN3425" s="12">
        <f t="shared" si="642"/>
        <v>0</v>
      </c>
      <c r="AO3425" s="16" t="s">
        <v>11502</v>
      </c>
      <c r="AP3425" s="16" t="str">
        <f t="shared" si="643"/>
        <v>-</v>
      </c>
      <c r="AQ3425" s="12">
        <v>3</v>
      </c>
      <c r="AR3425" s="12">
        <f t="shared" si="644"/>
        <v>4</v>
      </c>
      <c r="AS3425" s="14" t="s">
        <v>11498</v>
      </c>
      <c r="AT3425" s="14" t="str">
        <f t="shared" si="645"/>
        <v>-</v>
      </c>
      <c r="AU3425">
        <v>2</v>
      </c>
      <c r="AV3425" s="15" t="s">
        <v>11497</v>
      </c>
      <c r="AW3425" s="15" t="str">
        <f t="shared" si="646"/>
        <v>-</v>
      </c>
      <c r="AX3425">
        <v>4</v>
      </c>
      <c r="AY3425" s="17" t="s">
        <v>11499</v>
      </c>
      <c r="AZ3425" s="17" t="str">
        <f t="shared" si="647"/>
        <v>-</v>
      </c>
      <c r="BA3425"/>
    </row>
    <row r="3426" spans="1:53" x14ac:dyDescent="0.3">
      <c r="A3426" t="s">
        <v>9910</v>
      </c>
      <c r="B3426" t="s">
        <v>9911</v>
      </c>
      <c r="C3426" t="s">
        <v>9912</v>
      </c>
      <c r="D3426" t="s">
        <v>2066</v>
      </c>
      <c r="E3426" t="str">
        <f>LEFT(Table_Query_from_QDB_Production___SQL_Server[[#This Row],[ttl_class_ttl_outl]],1)</f>
        <v>H</v>
      </c>
      <c r="F3426" t="str">
        <f>UPPER(IFERROR(VLOOKUP(Table_Query_from_QDB_Production___SQL_Server[[#This Row],[cto_osc_code]],'CTO-OSC Table'!$A$2:$B$24,2,FALSE),"Undefined"))</f>
        <v>HEALTH CARE AND ALLIED SERVICES</v>
      </c>
      <c r="G3426" t="str">
        <f>UPPER(IFERROR(VLOOKUP(Table_Query_from_QDB_Production___SQL_Server[[#This Row],[ttl_class_ttl_outl]],'Title Class Table'!$A$2:$C$146,2,FALSE),"Undefined"))</f>
        <v>TECHNOLOGISTS - CLINICAL LABORATORY</v>
      </c>
      <c r="H3426" t="s">
        <v>11451</v>
      </c>
      <c r="I3426">
        <v>6</v>
      </c>
      <c r="K3426" t="str">
        <f>IFERROR(VLOOKUP(Table_Query_from_QDB_Production___SQL_Server[[#This Row],[step_2_seq]],'Employee Benefit Groups'!#REF!,2,FALSE),"-")</f>
        <v>-</v>
      </c>
      <c r="M3426" t="str">
        <f>IFERROR(VLOOKUP(Table_Query_from_QDB_Production___SQL_Server[[#This Row],[step_4_seq]],'Employee Benefit Groups'!#REF!,2,FALSE),"-")</f>
        <v>-</v>
      </c>
      <c r="O3426" t="str">
        <f>IFERROR(VLOOKUP(Table_Query_from_QDB_Production___SQL_Server[[#This Row],[step_4_seq2]],'Employee Benefit Groups'!#REF!,2,FALSE),"-")</f>
        <v>-</v>
      </c>
      <c r="Q3426" t="str">
        <f>IFERROR(VLOOKUP(Table_Query_from_QDB_Production___SQL_Server[[#This Row],[step_5_seq]],'Employee Benefit Groups'!#REF!,2,FALSE),"-")</f>
        <v>-</v>
      </c>
      <c r="S3426" t="str">
        <f>IFERROR(VLOOKUP(Table_Query_from_QDB_Production___SQL_Server[[#This Row],[step_6_seq]],'Employee Benefit Groups'!#REF!,2,FALSE),"-")</f>
        <v>-</v>
      </c>
      <c r="T3426">
        <v>4</v>
      </c>
      <c r="U3426" t="str">
        <f>IFERROR(VLOOKUP(Table_Query_from_QDB_Production___SQL_Server[[#This Row],[step_7_seq]],'Employee Benefit Groups'!#REF!,2,FALSE),"-")</f>
        <v>-</v>
      </c>
      <c r="V3426">
        <v>3</v>
      </c>
      <c r="W3426" t="str">
        <f>IFERROR(VLOOKUP(Table_Query_from_QDB_Production___SQL_Server[[#This Row],[step_8_seq]],'Employee Benefit Groups'!#REF!,2,FALSE),"-")</f>
        <v>-</v>
      </c>
      <c r="X3426">
        <v>5</v>
      </c>
      <c r="Y3426" t="str">
        <f>IFERROR(VLOOKUP(Table_Query_from_QDB_Production___SQL_Server[[#This Row],[step_9_seq]],'Employee Benefit Groups'!#REF!,2,FALSE),"-")</f>
        <v>-</v>
      </c>
      <c r="AA3426" s="15"/>
      <c r="AB3426" s="15">
        <f t="shared" si="636"/>
        <v>0</v>
      </c>
      <c r="AC3426" s="11" t="s">
        <v>11502</v>
      </c>
      <c r="AD3426" s="11" t="str">
        <f t="shared" si="637"/>
        <v>-</v>
      </c>
      <c r="AE3426" s="12"/>
      <c r="AF3426" s="12">
        <f t="shared" si="638"/>
        <v>0</v>
      </c>
      <c r="AG3426" s="13" t="s">
        <v>11502</v>
      </c>
      <c r="AH3426" s="13" t="str">
        <f t="shared" si="639"/>
        <v>-</v>
      </c>
      <c r="AI3426" s="14"/>
      <c r="AJ3426" s="14">
        <f t="shared" si="640"/>
        <v>0</v>
      </c>
      <c r="AK3426" s="15" t="s">
        <v>11502</v>
      </c>
      <c r="AL3426" s="15" t="str">
        <f t="shared" si="641"/>
        <v>-</v>
      </c>
      <c r="AM3426" s="12"/>
      <c r="AN3426" s="12">
        <f t="shared" si="642"/>
        <v>0</v>
      </c>
      <c r="AO3426" s="16" t="s">
        <v>11502</v>
      </c>
      <c r="AP3426" s="16" t="str">
        <f t="shared" si="643"/>
        <v>-</v>
      </c>
      <c r="AQ3426" s="12">
        <v>3</v>
      </c>
      <c r="AR3426" s="12">
        <f t="shared" si="644"/>
        <v>4</v>
      </c>
      <c r="AS3426" s="14" t="s">
        <v>11498</v>
      </c>
      <c r="AT3426" s="14" t="str">
        <f t="shared" si="645"/>
        <v>-</v>
      </c>
      <c r="AU3426">
        <v>2</v>
      </c>
      <c r="AV3426" s="15" t="s">
        <v>11497</v>
      </c>
      <c r="AW3426" s="15" t="str">
        <f t="shared" si="646"/>
        <v>-</v>
      </c>
      <c r="AX3426">
        <v>4</v>
      </c>
      <c r="AY3426" s="17" t="s">
        <v>11499</v>
      </c>
      <c r="AZ3426" s="17" t="str">
        <f t="shared" si="647"/>
        <v>-</v>
      </c>
      <c r="BA3426"/>
    </row>
    <row r="3427" spans="1:53" x14ac:dyDescent="0.3">
      <c r="A3427" t="s">
        <v>9913</v>
      </c>
      <c r="B3427" t="s">
        <v>9914</v>
      </c>
      <c r="C3427" t="s">
        <v>9915</v>
      </c>
      <c r="D3427" t="s">
        <v>8717</v>
      </c>
      <c r="E3427" t="str">
        <f>LEFT(Table_Query_from_QDB_Production___SQL_Server[[#This Row],[ttl_class_ttl_outl]],1)</f>
        <v>H</v>
      </c>
      <c r="F3427" t="str">
        <f>UPPER(IFERROR(VLOOKUP(Table_Query_from_QDB_Production___SQL_Server[[#This Row],[cto_osc_code]],'CTO-OSC Table'!$A$2:$B$24,2,FALSE),"Undefined"))</f>
        <v>HEALTH CARE AND ALLIED SERVICES</v>
      </c>
      <c r="G3427" t="str">
        <f>UPPER(IFERROR(VLOOKUP(Table_Query_from_QDB_Production___SQL_Server[[#This Row],[ttl_class_ttl_outl]],'Title Class Table'!$A$2:$C$146,2,FALSE),"Undefined"))</f>
        <v>TECHNOLOGISTS - ECG, EEG AND ALLIED</v>
      </c>
      <c r="H3427" t="s">
        <v>11451</v>
      </c>
      <c r="I3427">
        <v>6</v>
      </c>
      <c r="K3427" t="str">
        <f>IFERROR(VLOOKUP(Table_Query_from_QDB_Production___SQL_Server[[#This Row],[step_2_seq]],'Employee Benefit Groups'!#REF!,2,FALSE),"-")</f>
        <v>-</v>
      </c>
      <c r="M3427" t="str">
        <f>IFERROR(VLOOKUP(Table_Query_from_QDB_Production___SQL_Server[[#This Row],[step_4_seq]],'Employee Benefit Groups'!#REF!,2,FALSE),"-")</f>
        <v>-</v>
      </c>
      <c r="O3427" t="str">
        <f>IFERROR(VLOOKUP(Table_Query_from_QDB_Production___SQL_Server[[#This Row],[step_4_seq2]],'Employee Benefit Groups'!#REF!,2,FALSE),"-")</f>
        <v>-</v>
      </c>
      <c r="Q3427" t="str">
        <f>IFERROR(VLOOKUP(Table_Query_from_QDB_Production___SQL_Server[[#This Row],[step_5_seq]],'Employee Benefit Groups'!#REF!,2,FALSE),"-")</f>
        <v>-</v>
      </c>
      <c r="S3427" t="str">
        <f>IFERROR(VLOOKUP(Table_Query_from_QDB_Production___SQL_Server[[#This Row],[step_6_seq]],'Employee Benefit Groups'!#REF!,2,FALSE),"-")</f>
        <v>-</v>
      </c>
      <c r="T3427">
        <v>4</v>
      </c>
      <c r="U3427" t="str">
        <f>IFERROR(VLOOKUP(Table_Query_from_QDB_Production___SQL_Server[[#This Row],[step_7_seq]],'Employee Benefit Groups'!#REF!,2,FALSE),"-")</f>
        <v>-</v>
      </c>
      <c r="V3427">
        <v>3</v>
      </c>
      <c r="W3427" t="str">
        <f>IFERROR(VLOOKUP(Table_Query_from_QDB_Production___SQL_Server[[#This Row],[step_8_seq]],'Employee Benefit Groups'!#REF!,2,FALSE),"-")</f>
        <v>-</v>
      </c>
      <c r="X3427">
        <v>5</v>
      </c>
      <c r="Y3427" t="str">
        <f>IFERROR(VLOOKUP(Table_Query_from_QDB_Production___SQL_Server[[#This Row],[step_9_seq]],'Employee Benefit Groups'!#REF!,2,FALSE),"-")</f>
        <v>-</v>
      </c>
      <c r="AA3427" s="15"/>
      <c r="AB3427" s="15">
        <f t="shared" si="636"/>
        <v>0</v>
      </c>
      <c r="AC3427" s="11" t="s">
        <v>11502</v>
      </c>
      <c r="AD3427" s="11" t="str">
        <f t="shared" si="637"/>
        <v>-</v>
      </c>
      <c r="AE3427" s="12"/>
      <c r="AF3427" s="12">
        <f t="shared" si="638"/>
        <v>0</v>
      </c>
      <c r="AG3427" s="13" t="s">
        <v>11502</v>
      </c>
      <c r="AH3427" s="13" t="str">
        <f t="shared" si="639"/>
        <v>-</v>
      </c>
      <c r="AI3427" s="14"/>
      <c r="AJ3427" s="14">
        <f t="shared" si="640"/>
        <v>0</v>
      </c>
      <c r="AK3427" s="15" t="s">
        <v>11502</v>
      </c>
      <c r="AL3427" s="15" t="str">
        <f t="shared" si="641"/>
        <v>-</v>
      </c>
      <c r="AM3427" s="12"/>
      <c r="AN3427" s="12">
        <f t="shared" si="642"/>
        <v>0</v>
      </c>
      <c r="AO3427" s="16" t="s">
        <v>11502</v>
      </c>
      <c r="AP3427" s="16" t="str">
        <f t="shared" si="643"/>
        <v>-</v>
      </c>
      <c r="AQ3427" s="12">
        <v>3</v>
      </c>
      <c r="AR3427" s="12">
        <f t="shared" si="644"/>
        <v>4</v>
      </c>
      <c r="AS3427" s="14" t="s">
        <v>11498</v>
      </c>
      <c r="AT3427" s="14" t="str">
        <f t="shared" si="645"/>
        <v>-</v>
      </c>
      <c r="AU3427">
        <v>2</v>
      </c>
      <c r="AV3427" s="15" t="s">
        <v>11497</v>
      </c>
      <c r="AW3427" s="15" t="str">
        <f t="shared" si="646"/>
        <v>-</v>
      </c>
      <c r="AX3427">
        <v>4</v>
      </c>
      <c r="AY3427" s="17" t="s">
        <v>11499</v>
      </c>
      <c r="AZ3427" s="17" t="str">
        <f t="shared" si="647"/>
        <v>-</v>
      </c>
      <c r="BA3427"/>
    </row>
    <row r="3428" spans="1:53" x14ac:dyDescent="0.3">
      <c r="A3428" t="s">
        <v>9916</v>
      </c>
      <c r="B3428" t="s">
        <v>9917</v>
      </c>
      <c r="C3428" t="s">
        <v>9918</v>
      </c>
      <c r="D3428" t="s">
        <v>8717</v>
      </c>
      <c r="E3428" t="str">
        <f>LEFT(Table_Query_from_QDB_Production___SQL_Server[[#This Row],[ttl_class_ttl_outl]],1)</f>
        <v>H</v>
      </c>
      <c r="F3428" t="str">
        <f>UPPER(IFERROR(VLOOKUP(Table_Query_from_QDB_Production___SQL_Server[[#This Row],[cto_osc_code]],'CTO-OSC Table'!$A$2:$B$24,2,FALSE),"Undefined"))</f>
        <v>HEALTH CARE AND ALLIED SERVICES</v>
      </c>
      <c r="G3428" t="str">
        <f>UPPER(IFERROR(VLOOKUP(Table_Query_from_QDB_Production___SQL_Server[[#This Row],[ttl_class_ttl_outl]],'Title Class Table'!$A$2:$C$146,2,FALSE),"Undefined"))</f>
        <v>TECHNOLOGISTS - ECG, EEG AND ALLIED</v>
      </c>
      <c r="H3428" t="s">
        <v>11451</v>
      </c>
      <c r="I3428">
        <v>6</v>
      </c>
      <c r="K3428" t="str">
        <f>IFERROR(VLOOKUP(Table_Query_from_QDB_Production___SQL_Server[[#This Row],[step_2_seq]],'Employee Benefit Groups'!#REF!,2,FALSE),"-")</f>
        <v>-</v>
      </c>
      <c r="M3428" t="str">
        <f>IFERROR(VLOOKUP(Table_Query_from_QDB_Production___SQL_Server[[#This Row],[step_4_seq]],'Employee Benefit Groups'!#REF!,2,FALSE),"-")</f>
        <v>-</v>
      </c>
      <c r="O3428" t="str">
        <f>IFERROR(VLOOKUP(Table_Query_from_QDB_Production___SQL_Server[[#This Row],[step_4_seq2]],'Employee Benefit Groups'!#REF!,2,FALSE),"-")</f>
        <v>-</v>
      </c>
      <c r="Q3428" t="str">
        <f>IFERROR(VLOOKUP(Table_Query_from_QDB_Production___SQL_Server[[#This Row],[step_5_seq]],'Employee Benefit Groups'!#REF!,2,FALSE),"-")</f>
        <v>-</v>
      </c>
      <c r="S3428" t="str">
        <f>IFERROR(VLOOKUP(Table_Query_from_QDB_Production___SQL_Server[[#This Row],[step_6_seq]],'Employee Benefit Groups'!#REF!,2,FALSE),"-")</f>
        <v>-</v>
      </c>
      <c r="T3428">
        <v>4</v>
      </c>
      <c r="U3428" t="str">
        <f>IFERROR(VLOOKUP(Table_Query_from_QDB_Production___SQL_Server[[#This Row],[step_7_seq]],'Employee Benefit Groups'!#REF!,2,FALSE),"-")</f>
        <v>-</v>
      </c>
      <c r="V3428">
        <v>3</v>
      </c>
      <c r="W3428" t="str">
        <f>IFERROR(VLOOKUP(Table_Query_from_QDB_Production___SQL_Server[[#This Row],[step_8_seq]],'Employee Benefit Groups'!#REF!,2,FALSE),"-")</f>
        <v>-</v>
      </c>
      <c r="X3428">
        <v>5</v>
      </c>
      <c r="Y3428" t="str">
        <f>IFERROR(VLOOKUP(Table_Query_from_QDB_Production___SQL_Server[[#This Row],[step_9_seq]],'Employee Benefit Groups'!#REF!,2,FALSE),"-")</f>
        <v>-</v>
      </c>
      <c r="AA3428" s="15"/>
      <c r="AB3428" s="15">
        <f t="shared" si="636"/>
        <v>0</v>
      </c>
      <c r="AC3428" s="11" t="s">
        <v>11502</v>
      </c>
      <c r="AD3428" s="11" t="str">
        <f t="shared" si="637"/>
        <v>-</v>
      </c>
      <c r="AE3428" s="12"/>
      <c r="AF3428" s="12">
        <f t="shared" si="638"/>
        <v>0</v>
      </c>
      <c r="AG3428" s="13" t="s">
        <v>11502</v>
      </c>
      <c r="AH3428" s="13" t="str">
        <f t="shared" si="639"/>
        <v>-</v>
      </c>
      <c r="AI3428" s="14"/>
      <c r="AJ3428" s="14">
        <f t="shared" si="640"/>
        <v>0</v>
      </c>
      <c r="AK3428" s="15" t="s">
        <v>11502</v>
      </c>
      <c r="AL3428" s="15" t="str">
        <f t="shared" si="641"/>
        <v>-</v>
      </c>
      <c r="AM3428" s="12"/>
      <c r="AN3428" s="12">
        <f t="shared" si="642"/>
        <v>0</v>
      </c>
      <c r="AO3428" s="16" t="s">
        <v>11502</v>
      </c>
      <c r="AP3428" s="16" t="str">
        <f t="shared" si="643"/>
        <v>-</v>
      </c>
      <c r="AQ3428" s="12">
        <v>3</v>
      </c>
      <c r="AR3428" s="12">
        <f t="shared" si="644"/>
        <v>4</v>
      </c>
      <c r="AS3428" s="14" t="s">
        <v>11498</v>
      </c>
      <c r="AT3428" s="14" t="str">
        <f t="shared" si="645"/>
        <v>-</v>
      </c>
      <c r="AU3428">
        <v>2</v>
      </c>
      <c r="AV3428" s="15" t="s">
        <v>11497</v>
      </c>
      <c r="AW3428" s="15" t="str">
        <f t="shared" si="646"/>
        <v>-</v>
      </c>
      <c r="AX3428">
        <v>4</v>
      </c>
      <c r="AY3428" s="17" t="s">
        <v>11499</v>
      </c>
      <c r="AZ3428" s="17" t="str">
        <f t="shared" si="647"/>
        <v>-</v>
      </c>
      <c r="BA3428"/>
    </row>
    <row r="3429" spans="1:53" x14ac:dyDescent="0.3">
      <c r="A3429" t="s">
        <v>9919</v>
      </c>
      <c r="B3429" t="s">
        <v>9920</v>
      </c>
      <c r="C3429" t="s">
        <v>9921</v>
      </c>
      <c r="D3429" t="s">
        <v>8717</v>
      </c>
      <c r="E3429" t="str">
        <f>LEFT(Table_Query_from_QDB_Production___SQL_Server[[#This Row],[ttl_class_ttl_outl]],1)</f>
        <v>H</v>
      </c>
      <c r="F3429" t="str">
        <f>UPPER(IFERROR(VLOOKUP(Table_Query_from_QDB_Production___SQL_Server[[#This Row],[cto_osc_code]],'CTO-OSC Table'!$A$2:$B$24,2,FALSE),"Undefined"))</f>
        <v>HEALTH CARE AND ALLIED SERVICES</v>
      </c>
      <c r="G3429" t="str">
        <f>UPPER(IFERROR(VLOOKUP(Table_Query_from_QDB_Production___SQL_Server[[#This Row],[ttl_class_ttl_outl]],'Title Class Table'!$A$2:$C$146,2,FALSE),"Undefined"))</f>
        <v>TECHNOLOGISTS - ECG, EEG AND ALLIED</v>
      </c>
      <c r="H3429" t="s">
        <v>11451</v>
      </c>
      <c r="I3429">
        <v>6</v>
      </c>
      <c r="K3429" t="str">
        <f>IFERROR(VLOOKUP(Table_Query_from_QDB_Production___SQL_Server[[#This Row],[step_2_seq]],'Employee Benefit Groups'!#REF!,2,FALSE),"-")</f>
        <v>-</v>
      </c>
      <c r="M3429" t="str">
        <f>IFERROR(VLOOKUP(Table_Query_from_QDB_Production___SQL_Server[[#This Row],[step_4_seq]],'Employee Benefit Groups'!#REF!,2,FALSE),"-")</f>
        <v>-</v>
      </c>
      <c r="O3429" t="str">
        <f>IFERROR(VLOOKUP(Table_Query_from_QDB_Production___SQL_Server[[#This Row],[step_4_seq2]],'Employee Benefit Groups'!#REF!,2,FALSE),"-")</f>
        <v>-</v>
      </c>
      <c r="Q3429" t="str">
        <f>IFERROR(VLOOKUP(Table_Query_from_QDB_Production___SQL_Server[[#This Row],[step_5_seq]],'Employee Benefit Groups'!#REF!,2,FALSE),"-")</f>
        <v>-</v>
      </c>
      <c r="S3429" t="str">
        <f>IFERROR(VLOOKUP(Table_Query_from_QDB_Production___SQL_Server[[#This Row],[step_6_seq]],'Employee Benefit Groups'!#REF!,2,FALSE),"-")</f>
        <v>-</v>
      </c>
      <c r="T3429">
        <v>4</v>
      </c>
      <c r="U3429" t="str">
        <f>IFERROR(VLOOKUP(Table_Query_from_QDB_Production___SQL_Server[[#This Row],[step_7_seq]],'Employee Benefit Groups'!#REF!,2,FALSE),"-")</f>
        <v>-</v>
      </c>
      <c r="V3429">
        <v>3</v>
      </c>
      <c r="W3429" t="str">
        <f>IFERROR(VLOOKUP(Table_Query_from_QDB_Production___SQL_Server[[#This Row],[step_8_seq]],'Employee Benefit Groups'!#REF!,2,FALSE),"-")</f>
        <v>-</v>
      </c>
      <c r="X3429">
        <v>5</v>
      </c>
      <c r="Y3429" t="str">
        <f>IFERROR(VLOOKUP(Table_Query_from_QDB_Production___SQL_Server[[#This Row],[step_9_seq]],'Employee Benefit Groups'!#REF!,2,FALSE),"-")</f>
        <v>-</v>
      </c>
      <c r="AA3429" s="15"/>
      <c r="AB3429" s="15">
        <f t="shared" si="636"/>
        <v>0</v>
      </c>
      <c r="AC3429" s="11" t="s">
        <v>11502</v>
      </c>
      <c r="AD3429" s="11" t="str">
        <f t="shared" si="637"/>
        <v>-</v>
      </c>
      <c r="AE3429" s="12"/>
      <c r="AF3429" s="12">
        <f t="shared" si="638"/>
        <v>0</v>
      </c>
      <c r="AG3429" s="13" t="s">
        <v>11502</v>
      </c>
      <c r="AH3429" s="13" t="str">
        <f t="shared" si="639"/>
        <v>-</v>
      </c>
      <c r="AI3429" s="14"/>
      <c r="AJ3429" s="14">
        <f t="shared" si="640"/>
        <v>0</v>
      </c>
      <c r="AK3429" s="15" t="s">
        <v>11502</v>
      </c>
      <c r="AL3429" s="15" t="str">
        <f t="shared" si="641"/>
        <v>-</v>
      </c>
      <c r="AM3429" s="12"/>
      <c r="AN3429" s="12">
        <f t="shared" si="642"/>
        <v>0</v>
      </c>
      <c r="AO3429" s="16" t="s">
        <v>11502</v>
      </c>
      <c r="AP3429" s="16" t="str">
        <f t="shared" si="643"/>
        <v>-</v>
      </c>
      <c r="AQ3429" s="12">
        <v>3</v>
      </c>
      <c r="AR3429" s="12">
        <f t="shared" si="644"/>
        <v>4</v>
      </c>
      <c r="AS3429" s="14" t="s">
        <v>11498</v>
      </c>
      <c r="AT3429" s="14" t="str">
        <f t="shared" si="645"/>
        <v>-</v>
      </c>
      <c r="AU3429">
        <v>2</v>
      </c>
      <c r="AV3429" s="15" t="s">
        <v>11497</v>
      </c>
      <c r="AW3429" s="15" t="str">
        <f t="shared" si="646"/>
        <v>-</v>
      </c>
      <c r="AX3429">
        <v>4</v>
      </c>
      <c r="AY3429" s="17" t="s">
        <v>11499</v>
      </c>
      <c r="AZ3429" s="17" t="str">
        <f t="shared" si="647"/>
        <v>-</v>
      </c>
      <c r="BA3429"/>
    </row>
    <row r="3430" spans="1:53" x14ac:dyDescent="0.3">
      <c r="A3430" t="s">
        <v>9922</v>
      </c>
      <c r="B3430" t="s">
        <v>9923</v>
      </c>
      <c r="C3430" t="s">
        <v>9924</v>
      </c>
      <c r="D3430" t="s">
        <v>8717</v>
      </c>
      <c r="E3430" t="str">
        <f>LEFT(Table_Query_from_QDB_Production___SQL_Server[[#This Row],[ttl_class_ttl_outl]],1)</f>
        <v>H</v>
      </c>
      <c r="F3430" t="str">
        <f>UPPER(IFERROR(VLOOKUP(Table_Query_from_QDB_Production___SQL_Server[[#This Row],[cto_osc_code]],'CTO-OSC Table'!$A$2:$B$24,2,FALSE),"Undefined"))</f>
        <v>HEALTH CARE AND ALLIED SERVICES</v>
      </c>
      <c r="G3430" t="str">
        <f>UPPER(IFERROR(VLOOKUP(Table_Query_from_QDB_Production___SQL_Server[[#This Row],[ttl_class_ttl_outl]],'Title Class Table'!$A$2:$C$146,2,FALSE),"Undefined"))</f>
        <v>TECHNOLOGISTS - ECG, EEG AND ALLIED</v>
      </c>
      <c r="H3430" t="s">
        <v>11451</v>
      </c>
      <c r="I3430">
        <v>6</v>
      </c>
      <c r="K3430" t="str">
        <f>IFERROR(VLOOKUP(Table_Query_from_QDB_Production___SQL_Server[[#This Row],[step_2_seq]],'Employee Benefit Groups'!#REF!,2,FALSE),"-")</f>
        <v>-</v>
      </c>
      <c r="M3430" t="str">
        <f>IFERROR(VLOOKUP(Table_Query_from_QDB_Production___SQL_Server[[#This Row],[step_4_seq]],'Employee Benefit Groups'!#REF!,2,FALSE),"-")</f>
        <v>-</v>
      </c>
      <c r="O3430" t="str">
        <f>IFERROR(VLOOKUP(Table_Query_from_QDB_Production___SQL_Server[[#This Row],[step_4_seq2]],'Employee Benefit Groups'!#REF!,2,FALSE),"-")</f>
        <v>-</v>
      </c>
      <c r="Q3430" t="str">
        <f>IFERROR(VLOOKUP(Table_Query_from_QDB_Production___SQL_Server[[#This Row],[step_5_seq]],'Employee Benefit Groups'!#REF!,2,FALSE),"-")</f>
        <v>-</v>
      </c>
      <c r="S3430" t="str">
        <f>IFERROR(VLOOKUP(Table_Query_from_QDB_Production___SQL_Server[[#This Row],[step_6_seq]],'Employee Benefit Groups'!#REF!,2,FALSE),"-")</f>
        <v>-</v>
      </c>
      <c r="T3430">
        <v>4</v>
      </c>
      <c r="U3430" t="str">
        <f>IFERROR(VLOOKUP(Table_Query_from_QDB_Production___SQL_Server[[#This Row],[step_7_seq]],'Employee Benefit Groups'!#REF!,2,FALSE),"-")</f>
        <v>-</v>
      </c>
      <c r="V3430">
        <v>3</v>
      </c>
      <c r="W3430" t="str">
        <f>IFERROR(VLOOKUP(Table_Query_from_QDB_Production___SQL_Server[[#This Row],[step_8_seq]],'Employee Benefit Groups'!#REF!,2,FALSE),"-")</f>
        <v>-</v>
      </c>
      <c r="X3430">
        <v>5</v>
      </c>
      <c r="Y3430" t="str">
        <f>IFERROR(VLOOKUP(Table_Query_from_QDB_Production___SQL_Server[[#This Row],[step_9_seq]],'Employee Benefit Groups'!#REF!,2,FALSE),"-")</f>
        <v>-</v>
      </c>
      <c r="AA3430" s="15"/>
      <c r="AB3430" s="15">
        <f t="shared" si="636"/>
        <v>0</v>
      </c>
      <c r="AC3430" s="11" t="s">
        <v>11502</v>
      </c>
      <c r="AD3430" s="11" t="str">
        <f t="shared" si="637"/>
        <v>-</v>
      </c>
      <c r="AE3430" s="12"/>
      <c r="AF3430" s="12">
        <f t="shared" si="638"/>
        <v>0</v>
      </c>
      <c r="AG3430" s="13" t="s">
        <v>11502</v>
      </c>
      <c r="AH3430" s="13" t="str">
        <f t="shared" si="639"/>
        <v>-</v>
      </c>
      <c r="AI3430" s="14"/>
      <c r="AJ3430" s="14">
        <f t="shared" si="640"/>
        <v>0</v>
      </c>
      <c r="AK3430" s="15" t="s">
        <v>11502</v>
      </c>
      <c r="AL3430" s="15" t="str">
        <f t="shared" si="641"/>
        <v>-</v>
      </c>
      <c r="AM3430" s="12"/>
      <c r="AN3430" s="12">
        <f t="shared" si="642"/>
        <v>0</v>
      </c>
      <c r="AO3430" s="16" t="s">
        <v>11502</v>
      </c>
      <c r="AP3430" s="16" t="str">
        <f t="shared" si="643"/>
        <v>-</v>
      </c>
      <c r="AQ3430" s="12">
        <v>3</v>
      </c>
      <c r="AR3430" s="12">
        <f t="shared" si="644"/>
        <v>4</v>
      </c>
      <c r="AS3430" s="14" t="s">
        <v>11498</v>
      </c>
      <c r="AT3430" s="14" t="str">
        <f t="shared" si="645"/>
        <v>-</v>
      </c>
      <c r="AU3430">
        <v>2</v>
      </c>
      <c r="AV3430" s="15" t="s">
        <v>11497</v>
      </c>
      <c r="AW3430" s="15" t="str">
        <f t="shared" si="646"/>
        <v>-</v>
      </c>
      <c r="AX3430">
        <v>4</v>
      </c>
      <c r="AY3430" s="17" t="s">
        <v>11499</v>
      </c>
      <c r="AZ3430" s="17" t="str">
        <f t="shared" si="647"/>
        <v>-</v>
      </c>
      <c r="BA3430"/>
    </row>
    <row r="3431" spans="1:53" x14ac:dyDescent="0.3">
      <c r="A3431" t="s">
        <v>9925</v>
      </c>
      <c r="B3431" t="s">
        <v>9926</v>
      </c>
      <c r="C3431" t="s">
        <v>9927</v>
      </c>
      <c r="D3431" t="s">
        <v>8665</v>
      </c>
      <c r="E3431" t="str">
        <f>LEFT(Table_Query_from_QDB_Production___SQL_Server[[#This Row],[ttl_class_ttl_outl]],1)</f>
        <v>H</v>
      </c>
      <c r="F3431" t="str">
        <f>UPPER(IFERROR(VLOOKUP(Table_Query_from_QDB_Production___SQL_Server[[#This Row],[cto_osc_code]],'CTO-OSC Table'!$A$2:$B$24,2,FALSE),"Undefined"))</f>
        <v>HEALTH CARE AND ALLIED SERVICES</v>
      </c>
      <c r="G3431" t="str">
        <f>UPPER(IFERROR(VLOOKUP(Table_Query_from_QDB_Production___SQL_Server[[#This Row],[ttl_class_ttl_outl]],'Title Class Table'!$A$2:$C$146,2,FALSE),"Undefined"))</f>
        <v>HOSPITAL ATTENDANTS - VOCATIONAL NURSES</v>
      </c>
      <c r="H3431" t="s">
        <v>11451</v>
      </c>
      <c r="I3431">
        <v>6</v>
      </c>
      <c r="K3431" t="str">
        <f>IFERROR(VLOOKUP(Table_Query_from_QDB_Production___SQL_Server[[#This Row],[step_2_seq]],'Employee Benefit Groups'!#REF!,2,FALSE),"-")</f>
        <v>-</v>
      </c>
      <c r="M3431" t="str">
        <f>IFERROR(VLOOKUP(Table_Query_from_QDB_Production___SQL_Server[[#This Row],[step_4_seq]],'Employee Benefit Groups'!#REF!,2,FALSE),"-")</f>
        <v>-</v>
      </c>
      <c r="O3431" t="str">
        <f>IFERROR(VLOOKUP(Table_Query_from_QDB_Production___SQL_Server[[#This Row],[step_4_seq2]],'Employee Benefit Groups'!#REF!,2,FALSE),"-")</f>
        <v>-</v>
      </c>
      <c r="Q3431" t="str">
        <f>IFERROR(VLOOKUP(Table_Query_from_QDB_Production___SQL_Server[[#This Row],[step_5_seq]],'Employee Benefit Groups'!#REF!,2,FALSE),"-")</f>
        <v>-</v>
      </c>
      <c r="S3431" t="str">
        <f>IFERROR(VLOOKUP(Table_Query_from_QDB_Production___SQL_Server[[#This Row],[step_6_seq]],'Employee Benefit Groups'!#REF!,2,FALSE),"-")</f>
        <v>-</v>
      </c>
      <c r="T3431">
        <v>4</v>
      </c>
      <c r="U3431" t="str">
        <f>IFERROR(VLOOKUP(Table_Query_from_QDB_Production___SQL_Server[[#This Row],[step_7_seq]],'Employee Benefit Groups'!#REF!,2,FALSE),"-")</f>
        <v>-</v>
      </c>
      <c r="V3431">
        <v>3</v>
      </c>
      <c r="W3431" t="str">
        <f>IFERROR(VLOOKUP(Table_Query_from_QDB_Production___SQL_Server[[#This Row],[step_8_seq]],'Employee Benefit Groups'!#REF!,2,FALSE),"-")</f>
        <v>-</v>
      </c>
      <c r="X3431">
        <v>5</v>
      </c>
      <c r="Y3431" t="str">
        <f>IFERROR(VLOOKUP(Table_Query_from_QDB_Production___SQL_Server[[#This Row],[step_9_seq]],'Employee Benefit Groups'!#REF!,2,FALSE),"-")</f>
        <v>-</v>
      </c>
      <c r="AA3431" s="15"/>
      <c r="AB3431" s="15">
        <f t="shared" si="636"/>
        <v>0</v>
      </c>
      <c r="AC3431" s="11" t="s">
        <v>11502</v>
      </c>
      <c r="AD3431" s="11" t="str">
        <f t="shared" si="637"/>
        <v>-</v>
      </c>
      <c r="AE3431" s="12"/>
      <c r="AF3431" s="12">
        <f t="shared" si="638"/>
        <v>0</v>
      </c>
      <c r="AG3431" s="13" t="s">
        <v>11502</v>
      </c>
      <c r="AH3431" s="13" t="str">
        <f t="shared" si="639"/>
        <v>-</v>
      </c>
      <c r="AI3431" s="14"/>
      <c r="AJ3431" s="14">
        <f t="shared" si="640"/>
        <v>0</v>
      </c>
      <c r="AK3431" s="15" t="s">
        <v>11502</v>
      </c>
      <c r="AL3431" s="15" t="str">
        <f t="shared" si="641"/>
        <v>-</v>
      </c>
      <c r="AM3431" s="12"/>
      <c r="AN3431" s="12">
        <f t="shared" si="642"/>
        <v>0</v>
      </c>
      <c r="AO3431" s="16" t="s">
        <v>11502</v>
      </c>
      <c r="AP3431" s="16" t="str">
        <f t="shared" si="643"/>
        <v>-</v>
      </c>
      <c r="AQ3431" s="12">
        <v>3</v>
      </c>
      <c r="AR3431" s="12">
        <f t="shared" si="644"/>
        <v>4</v>
      </c>
      <c r="AS3431" s="14" t="s">
        <v>11498</v>
      </c>
      <c r="AT3431" s="14" t="str">
        <f t="shared" si="645"/>
        <v>-</v>
      </c>
      <c r="AU3431">
        <v>2</v>
      </c>
      <c r="AV3431" s="15" t="s">
        <v>11497</v>
      </c>
      <c r="AW3431" s="15" t="str">
        <f t="shared" si="646"/>
        <v>-</v>
      </c>
      <c r="AX3431">
        <v>4</v>
      </c>
      <c r="AY3431" s="17" t="s">
        <v>11499</v>
      </c>
      <c r="AZ3431" s="17" t="str">
        <f t="shared" si="647"/>
        <v>-</v>
      </c>
      <c r="BA3431"/>
    </row>
    <row r="3432" spans="1:53" x14ac:dyDescent="0.3">
      <c r="A3432" t="s">
        <v>9928</v>
      </c>
      <c r="B3432" t="s">
        <v>9929</v>
      </c>
      <c r="C3432" t="s">
        <v>9930</v>
      </c>
      <c r="D3432" t="s">
        <v>2073</v>
      </c>
      <c r="E3432" t="str">
        <f>LEFT(Table_Query_from_QDB_Production___SQL_Server[[#This Row],[ttl_class_ttl_outl]],1)</f>
        <v>H</v>
      </c>
      <c r="F3432" t="str">
        <f>UPPER(IFERROR(VLOOKUP(Table_Query_from_QDB_Production___SQL_Server[[#This Row],[cto_osc_code]],'CTO-OSC Table'!$A$2:$B$24,2,FALSE),"Undefined"))</f>
        <v>HEALTH CARE AND ALLIED SERVICES</v>
      </c>
      <c r="G3432" t="str">
        <f>UPPER(IFERROR(VLOOKUP(Table_Query_from_QDB_Production___SQL_Server[[#This Row],[ttl_class_ttl_outl]],'Title Class Table'!$A$2:$C$146,2,FALSE),"Undefined"))</f>
        <v>TECHNOLOGISTS - RADIOLOGIC, RESPIRATORY AND ALLIED</v>
      </c>
      <c r="H3432" t="s">
        <v>11451</v>
      </c>
      <c r="I3432">
        <v>6</v>
      </c>
      <c r="K3432" t="str">
        <f>IFERROR(VLOOKUP(Table_Query_from_QDB_Production___SQL_Server[[#This Row],[step_2_seq]],'Employee Benefit Groups'!#REF!,2,FALSE),"-")</f>
        <v>-</v>
      </c>
      <c r="M3432" t="str">
        <f>IFERROR(VLOOKUP(Table_Query_from_QDB_Production___SQL_Server[[#This Row],[step_4_seq]],'Employee Benefit Groups'!#REF!,2,FALSE),"-")</f>
        <v>-</v>
      </c>
      <c r="O3432" t="str">
        <f>IFERROR(VLOOKUP(Table_Query_from_QDB_Production___SQL_Server[[#This Row],[step_4_seq2]],'Employee Benefit Groups'!#REF!,2,FALSE),"-")</f>
        <v>-</v>
      </c>
      <c r="Q3432" t="str">
        <f>IFERROR(VLOOKUP(Table_Query_from_QDB_Production___SQL_Server[[#This Row],[step_5_seq]],'Employee Benefit Groups'!#REF!,2,FALSE),"-")</f>
        <v>-</v>
      </c>
      <c r="S3432" t="str">
        <f>IFERROR(VLOOKUP(Table_Query_from_QDB_Production___SQL_Server[[#This Row],[step_6_seq]],'Employee Benefit Groups'!#REF!,2,FALSE),"-")</f>
        <v>-</v>
      </c>
      <c r="T3432">
        <v>4</v>
      </c>
      <c r="U3432" t="str">
        <f>IFERROR(VLOOKUP(Table_Query_from_QDB_Production___SQL_Server[[#This Row],[step_7_seq]],'Employee Benefit Groups'!#REF!,2,FALSE),"-")</f>
        <v>-</v>
      </c>
      <c r="V3432">
        <v>3</v>
      </c>
      <c r="W3432" t="str">
        <f>IFERROR(VLOOKUP(Table_Query_from_QDB_Production___SQL_Server[[#This Row],[step_8_seq]],'Employee Benefit Groups'!#REF!,2,FALSE),"-")</f>
        <v>-</v>
      </c>
      <c r="X3432">
        <v>5</v>
      </c>
      <c r="Y3432" t="str">
        <f>IFERROR(VLOOKUP(Table_Query_from_QDB_Production___SQL_Server[[#This Row],[step_9_seq]],'Employee Benefit Groups'!#REF!,2,FALSE),"-")</f>
        <v>-</v>
      </c>
      <c r="AA3432" s="15"/>
      <c r="AB3432" s="15">
        <f t="shared" si="636"/>
        <v>0</v>
      </c>
      <c r="AC3432" s="11" t="s">
        <v>11502</v>
      </c>
      <c r="AD3432" s="11" t="str">
        <f t="shared" si="637"/>
        <v>-</v>
      </c>
      <c r="AE3432" s="12"/>
      <c r="AF3432" s="12">
        <f t="shared" si="638"/>
        <v>0</v>
      </c>
      <c r="AG3432" s="13" t="s">
        <v>11502</v>
      </c>
      <c r="AH3432" s="13" t="str">
        <f t="shared" si="639"/>
        <v>-</v>
      </c>
      <c r="AI3432" s="14"/>
      <c r="AJ3432" s="14">
        <f t="shared" si="640"/>
        <v>0</v>
      </c>
      <c r="AK3432" s="15" t="s">
        <v>11502</v>
      </c>
      <c r="AL3432" s="15" t="str">
        <f t="shared" si="641"/>
        <v>-</v>
      </c>
      <c r="AM3432" s="12"/>
      <c r="AN3432" s="12">
        <f t="shared" si="642"/>
        <v>0</v>
      </c>
      <c r="AO3432" s="16" t="s">
        <v>11502</v>
      </c>
      <c r="AP3432" s="16" t="str">
        <f t="shared" si="643"/>
        <v>-</v>
      </c>
      <c r="AQ3432" s="12">
        <v>3</v>
      </c>
      <c r="AR3432" s="12">
        <f t="shared" si="644"/>
        <v>4</v>
      </c>
      <c r="AS3432" s="14" t="s">
        <v>11498</v>
      </c>
      <c r="AT3432" s="14" t="str">
        <f t="shared" si="645"/>
        <v>-</v>
      </c>
      <c r="AU3432">
        <v>2</v>
      </c>
      <c r="AV3432" s="15" t="s">
        <v>11497</v>
      </c>
      <c r="AW3432" s="15" t="str">
        <f t="shared" si="646"/>
        <v>-</v>
      </c>
      <c r="AX3432">
        <v>4</v>
      </c>
      <c r="AY3432" s="17" t="s">
        <v>11499</v>
      </c>
      <c r="AZ3432" s="17" t="str">
        <f t="shared" si="647"/>
        <v>-</v>
      </c>
      <c r="BA3432"/>
    </row>
    <row r="3433" spans="1:53" x14ac:dyDescent="0.3">
      <c r="A3433" t="s">
        <v>9931</v>
      </c>
      <c r="B3433" t="s">
        <v>9932</v>
      </c>
      <c r="C3433" t="s">
        <v>9933</v>
      </c>
      <c r="D3433" t="s">
        <v>2073</v>
      </c>
      <c r="E3433" t="str">
        <f>LEFT(Table_Query_from_QDB_Production___SQL_Server[[#This Row],[ttl_class_ttl_outl]],1)</f>
        <v>H</v>
      </c>
      <c r="F3433" t="str">
        <f>UPPER(IFERROR(VLOOKUP(Table_Query_from_QDB_Production___SQL_Server[[#This Row],[cto_osc_code]],'CTO-OSC Table'!$A$2:$B$24,2,FALSE),"Undefined"))</f>
        <v>HEALTH CARE AND ALLIED SERVICES</v>
      </c>
      <c r="G3433" t="str">
        <f>UPPER(IFERROR(VLOOKUP(Table_Query_from_QDB_Production___SQL_Server[[#This Row],[ttl_class_ttl_outl]],'Title Class Table'!$A$2:$C$146,2,FALSE),"Undefined"))</f>
        <v>TECHNOLOGISTS - RADIOLOGIC, RESPIRATORY AND ALLIED</v>
      </c>
      <c r="H3433" t="s">
        <v>11451</v>
      </c>
      <c r="I3433">
        <v>6</v>
      </c>
      <c r="K3433" t="str">
        <f>IFERROR(VLOOKUP(Table_Query_from_QDB_Production___SQL_Server[[#This Row],[step_2_seq]],'Employee Benefit Groups'!#REF!,2,FALSE),"-")</f>
        <v>-</v>
      </c>
      <c r="M3433" t="str">
        <f>IFERROR(VLOOKUP(Table_Query_from_QDB_Production___SQL_Server[[#This Row],[step_4_seq]],'Employee Benefit Groups'!#REF!,2,FALSE),"-")</f>
        <v>-</v>
      </c>
      <c r="O3433" t="str">
        <f>IFERROR(VLOOKUP(Table_Query_from_QDB_Production___SQL_Server[[#This Row],[step_4_seq2]],'Employee Benefit Groups'!#REF!,2,FALSE),"-")</f>
        <v>-</v>
      </c>
      <c r="Q3433" t="str">
        <f>IFERROR(VLOOKUP(Table_Query_from_QDB_Production___SQL_Server[[#This Row],[step_5_seq]],'Employee Benefit Groups'!#REF!,2,FALSE),"-")</f>
        <v>-</v>
      </c>
      <c r="S3433" t="str">
        <f>IFERROR(VLOOKUP(Table_Query_from_QDB_Production___SQL_Server[[#This Row],[step_6_seq]],'Employee Benefit Groups'!#REF!,2,FALSE),"-")</f>
        <v>-</v>
      </c>
      <c r="T3433">
        <v>4</v>
      </c>
      <c r="U3433" t="str">
        <f>IFERROR(VLOOKUP(Table_Query_from_QDB_Production___SQL_Server[[#This Row],[step_7_seq]],'Employee Benefit Groups'!#REF!,2,FALSE),"-")</f>
        <v>-</v>
      </c>
      <c r="V3433">
        <v>3</v>
      </c>
      <c r="W3433" t="str">
        <f>IFERROR(VLOOKUP(Table_Query_from_QDB_Production___SQL_Server[[#This Row],[step_8_seq]],'Employee Benefit Groups'!#REF!,2,FALSE),"-")</f>
        <v>-</v>
      </c>
      <c r="X3433">
        <v>5</v>
      </c>
      <c r="Y3433" t="str">
        <f>IFERROR(VLOOKUP(Table_Query_from_QDB_Production___SQL_Server[[#This Row],[step_9_seq]],'Employee Benefit Groups'!#REF!,2,FALSE),"-")</f>
        <v>-</v>
      </c>
      <c r="AA3433" s="15"/>
      <c r="AB3433" s="15">
        <f t="shared" si="636"/>
        <v>0</v>
      </c>
      <c r="AC3433" s="11" t="s">
        <v>11502</v>
      </c>
      <c r="AD3433" s="11" t="str">
        <f t="shared" si="637"/>
        <v>-</v>
      </c>
      <c r="AE3433" s="12"/>
      <c r="AF3433" s="12">
        <f t="shared" si="638"/>
        <v>0</v>
      </c>
      <c r="AG3433" s="13" t="s">
        <v>11502</v>
      </c>
      <c r="AH3433" s="13" t="str">
        <f t="shared" si="639"/>
        <v>-</v>
      </c>
      <c r="AI3433" s="14"/>
      <c r="AJ3433" s="14">
        <f t="shared" si="640"/>
        <v>0</v>
      </c>
      <c r="AK3433" s="15" t="s">
        <v>11502</v>
      </c>
      <c r="AL3433" s="15" t="str">
        <f t="shared" si="641"/>
        <v>-</v>
      </c>
      <c r="AM3433" s="12"/>
      <c r="AN3433" s="12">
        <f t="shared" si="642"/>
        <v>0</v>
      </c>
      <c r="AO3433" s="16" t="s">
        <v>11502</v>
      </c>
      <c r="AP3433" s="16" t="str">
        <f t="shared" si="643"/>
        <v>-</v>
      </c>
      <c r="AQ3433" s="12">
        <v>3</v>
      </c>
      <c r="AR3433" s="12">
        <f t="shared" si="644"/>
        <v>4</v>
      </c>
      <c r="AS3433" s="14" t="s">
        <v>11498</v>
      </c>
      <c r="AT3433" s="14" t="str">
        <f t="shared" si="645"/>
        <v>-</v>
      </c>
      <c r="AU3433">
        <v>2</v>
      </c>
      <c r="AV3433" s="15" t="s">
        <v>11497</v>
      </c>
      <c r="AW3433" s="15" t="str">
        <f t="shared" si="646"/>
        <v>-</v>
      </c>
      <c r="AX3433">
        <v>4</v>
      </c>
      <c r="AY3433" s="17" t="s">
        <v>11499</v>
      </c>
      <c r="AZ3433" s="17" t="str">
        <f t="shared" si="647"/>
        <v>-</v>
      </c>
      <c r="BA3433"/>
    </row>
    <row r="3434" spans="1:53" x14ac:dyDescent="0.3">
      <c r="A3434" t="s">
        <v>9934</v>
      </c>
      <c r="B3434" t="s">
        <v>9935</v>
      </c>
      <c r="C3434" t="s">
        <v>9936</v>
      </c>
      <c r="D3434" t="s">
        <v>2073</v>
      </c>
      <c r="E3434" t="str">
        <f>LEFT(Table_Query_from_QDB_Production___SQL_Server[[#This Row],[ttl_class_ttl_outl]],1)</f>
        <v>H</v>
      </c>
      <c r="F3434" t="str">
        <f>UPPER(IFERROR(VLOOKUP(Table_Query_from_QDB_Production___SQL_Server[[#This Row],[cto_osc_code]],'CTO-OSC Table'!$A$2:$B$24,2,FALSE),"Undefined"))</f>
        <v>HEALTH CARE AND ALLIED SERVICES</v>
      </c>
      <c r="G3434" t="str">
        <f>UPPER(IFERROR(VLOOKUP(Table_Query_from_QDB_Production___SQL_Server[[#This Row],[ttl_class_ttl_outl]],'Title Class Table'!$A$2:$C$146,2,FALSE),"Undefined"))</f>
        <v>TECHNOLOGISTS - RADIOLOGIC, RESPIRATORY AND ALLIED</v>
      </c>
      <c r="H3434" t="s">
        <v>11451</v>
      </c>
      <c r="I3434">
        <v>6</v>
      </c>
      <c r="K3434" t="str">
        <f>IFERROR(VLOOKUP(Table_Query_from_QDB_Production___SQL_Server[[#This Row],[step_2_seq]],'Employee Benefit Groups'!#REF!,2,FALSE),"-")</f>
        <v>-</v>
      </c>
      <c r="M3434" t="str">
        <f>IFERROR(VLOOKUP(Table_Query_from_QDB_Production___SQL_Server[[#This Row],[step_4_seq]],'Employee Benefit Groups'!#REF!,2,FALSE),"-")</f>
        <v>-</v>
      </c>
      <c r="O3434" t="str">
        <f>IFERROR(VLOOKUP(Table_Query_from_QDB_Production___SQL_Server[[#This Row],[step_4_seq2]],'Employee Benefit Groups'!#REF!,2,FALSE),"-")</f>
        <v>-</v>
      </c>
      <c r="Q3434" t="str">
        <f>IFERROR(VLOOKUP(Table_Query_from_QDB_Production___SQL_Server[[#This Row],[step_5_seq]],'Employee Benefit Groups'!#REF!,2,FALSE),"-")</f>
        <v>-</v>
      </c>
      <c r="S3434" t="str">
        <f>IFERROR(VLOOKUP(Table_Query_from_QDB_Production___SQL_Server[[#This Row],[step_6_seq]],'Employee Benefit Groups'!#REF!,2,FALSE),"-")</f>
        <v>-</v>
      </c>
      <c r="T3434">
        <v>4</v>
      </c>
      <c r="U3434" t="str">
        <f>IFERROR(VLOOKUP(Table_Query_from_QDB_Production___SQL_Server[[#This Row],[step_7_seq]],'Employee Benefit Groups'!#REF!,2,FALSE),"-")</f>
        <v>-</v>
      </c>
      <c r="V3434">
        <v>3</v>
      </c>
      <c r="W3434" t="str">
        <f>IFERROR(VLOOKUP(Table_Query_from_QDB_Production___SQL_Server[[#This Row],[step_8_seq]],'Employee Benefit Groups'!#REF!,2,FALSE),"-")</f>
        <v>-</v>
      </c>
      <c r="X3434">
        <v>5</v>
      </c>
      <c r="Y3434" t="str">
        <f>IFERROR(VLOOKUP(Table_Query_from_QDB_Production___SQL_Server[[#This Row],[step_9_seq]],'Employee Benefit Groups'!#REF!,2,FALSE),"-")</f>
        <v>-</v>
      </c>
      <c r="AA3434" s="15"/>
      <c r="AB3434" s="15">
        <f t="shared" si="636"/>
        <v>0</v>
      </c>
      <c r="AC3434" s="11" t="s">
        <v>11502</v>
      </c>
      <c r="AD3434" s="11" t="str">
        <f t="shared" si="637"/>
        <v>-</v>
      </c>
      <c r="AE3434" s="12"/>
      <c r="AF3434" s="12">
        <f t="shared" si="638"/>
        <v>0</v>
      </c>
      <c r="AG3434" s="13" t="s">
        <v>11502</v>
      </c>
      <c r="AH3434" s="13" t="str">
        <f t="shared" si="639"/>
        <v>-</v>
      </c>
      <c r="AI3434" s="14"/>
      <c r="AJ3434" s="14">
        <f t="shared" si="640"/>
        <v>0</v>
      </c>
      <c r="AK3434" s="15" t="s">
        <v>11502</v>
      </c>
      <c r="AL3434" s="15" t="str">
        <f t="shared" si="641"/>
        <v>-</v>
      </c>
      <c r="AM3434" s="12"/>
      <c r="AN3434" s="12">
        <f t="shared" si="642"/>
        <v>0</v>
      </c>
      <c r="AO3434" s="16" t="s">
        <v>11502</v>
      </c>
      <c r="AP3434" s="16" t="str">
        <f t="shared" si="643"/>
        <v>-</v>
      </c>
      <c r="AQ3434" s="12">
        <v>3</v>
      </c>
      <c r="AR3434" s="12">
        <f t="shared" si="644"/>
        <v>4</v>
      </c>
      <c r="AS3434" s="14" t="s">
        <v>11498</v>
      </c>
      <c r="AT3434" s="14" t="str">
        <f t="shared" si="645"/>
        <v>-</v>
      </c>
      <c r="AU3434">
        <v>2</v>
      </c>
      <c r="AV3434" s="15" t="s">
        <v>11497</v>
      </c>
      <c r="AW3434" s="15" t="str">
        <f t="shared" si="646"/>
        <v>-</v>
      </c>
      <c r="AX3434">
        <v>4</v>
      </c>
      <c r="AY3434" s="17" t="s">
        <v>11499</v>
      </c>
      <c r="AZ3434" s="17" t="str">
        <f t="shared" si="647"/>
        <v>-</v>
      </c>
      <c r="BA3434"/>
    </row>
    <row r="3435" spans="1:53" x14ac:dyDescent="0.3">
      <c r="A3435" t="s">
        <v>9937</v>
      </c>
      <c r="B3435" t="s">
        <v>9938</v>
      </c>
      <c r="C3435" t="s">
        <v>9939</v>
      </c>
      <c r="D3435" t="s">
        <v>2073</v>
      </c>
      <c r="E3435" t="str">
        <f>LEFT(Table_Query_from_QDB_Production___SQL_Server[[#This Row],[ttl_class_ttl_outl]],1)</f>
        <v>H</v>
      </c>
      <c r="F3435" t="str">
        <f>UPPER(IFERROR(VLOOKUP(Table_Query_from_QDB_Production___SQL_Server[[#This Row],[cto_osc_code]],'CTO-OSC Table'!$A$2:$B$24,2,FALSE),"Undefined"))</f>
        <v>HEALTH CARE AND ALLIED SERVICES</v>
      </c>
      <c r="G3435" t="str">
        <f>UPPER(IFERROR(VLOOKUP(Table_Query_from_QDB_Production___SQL_Server[[#This Row],[ttl_class_ttl_outl]],'Title Class Table'!$A$2:$C$146,2,FALSE),"Undefined"))</f>
        <v>TECHNOLOGISTS - RADIOLOGIC, RESPIRATORY AND ALLIED</v>
      </c>
      <c r="H3435" t="s">
        <v>11451</v>
      </c>
      <c r="I3435">
        <v>6</v>
      </c>
      <c r="K3435" t="str">
        <f>IFERROR(VLOOKUP(Table_Query_from_QDB_Production___SQL_Server[[#This Row],[step_2_seq]],'Employee Benefit Groups'!#REF!,2,FALSE),"-")</f>
        <v>-</v>
      </c>
      <c r="M3435" t="str">
        <f>IFERROR(VLOOKUP(Table_Query_from_QDB_Production___SQL_Server[[#This Row],[step_4_seq]],'Employee Benefit Groups'!#REF!,2,FALSE),"-")</f>
        <v>-</v>
      </c>
      <c r="O3435" t="str">
        <f>IFERROR(VLOOKUP(Table_Query_from_QDB_Production___SQL_Server[[#This Row],[step_4_seq2]],'Employee Benefit Groups'!#REF!,2,FALSE),"-")</f>
        <v>-</v>
      </c>
      <c r="Q3435" t="str">
        <f>IFERROR(VLOOKUP(Table_Query_from_QDB_Production___SQL_Server[[#This Row],[step_5_seq]],'Employee Benefit Groups'!#REF!,2,FALSE),"-")</f>
        <v>-</v>
      </c>
      <c r="S3435" t="str">
        <f>IFERROR(VLOOKUP(Table_Query_from_QDB_Production___SQL_Server[[#This Row],[step_6_seq]],'Employee Benefit Groups'!#REF!,2,FALSE),"-")</f>
        <v>-</v>
      </c>
      <c r="T3435">
        <v>4</v>
      </c>
      <c r="U3435" t="str">
        <f>IFERROR(VLOOKUP(Table_Query_from_QDB_Production___SQL_Server[[#This Row],[step_7_seq]],'Employee Benefit Groups'!#REF!,2,FALSE),"-")</f>
        <v>-</v>
      </c>
      <c r="V3435">
        <v>3</v>
      </c>
      <c r="W3435" t="str">
        <f>IFERROR(VLOOKUP(Table_Query_from_QDB_Production___SQL_Server[[#This Row],[step_8_seq]],'Employee Benefit Groups'!#REF!,2,FALSE),"-")</f>
        <v>-</v>
      </c>
      <c r="X3435">
        <v>5</v>
      </c>
      <c r="Y3435" t="str">
        <f>IFERROR(VLOOKUP(Table_Query_from_QDB_Production___SQL_Server[[#This Row],[step_9_seq]],'Employee Benefit Groups'!#REF!,2,FALSE),"-")</f>
        <v>-</v>
      </c>
      <c r="AA3435" s="15"/>
      <c r="AB3435" s="15">
        <f t="shared" si="636"/>
        <v>0</v>
      </c>
      <c r="AC3435" s="11" t="s">
        <v>11502</v>
      </c>
      <c r="AD3435" s="11" t="str">
        <f t="shared" si="637"/>
        <v>-</v>
      </c>
      <c r="AE3435" s="12"/>
      <c r="AF3435" s="12">
        <f t="shared" si="638"/>
        <v>0</v>
      </c>
      <c r="AG3435" s="13" t="s">
        <v>11502</v>
      </c>
      <c r="AH3435" s="13" t="str">
        <f t="shared" si="639"/>
        <v>-</v>
      </c>
      <c r="AI3435" s="14"/>
      <c r="AJ3435" s="14">
        <f t="shared" si="640"/>
        <v>0</v>
      </c>
      <c r="AK3435" s="15" t="s">
        <v>11502</v>
      </c>
      <c r="AL3435" s="15" t="str">
        <f t="shared" si="641"/>
        <v>-</v>
      </c>
      <c r="AM3435" s="12"/>
      <c r="AN3435" s="12">
        <f t="shared" si="642"/>
        <v>0</v>
      </c>
      <c r="AO3435" s="16" t="s">
        <v>11502</v>
      </c>
      <c r="AP3435" s="16" t="str">
        <f t="shared" si="643"/>
        <v>-</v>
      </c>
      <c r="AQ3435" s="12">
        <v>3</v>
      </c>
      <c r="AR3435" s="12">
        <f t="shared" si="644"/>
        <v>4</v>
      </c>
      <c r="AS3435" s="14" t="s">
        <v>11498</v>
      </c>
      <c r="AT3435" s="14" t="str">
        <f t="shared" si="645"/>
        <v>-</v>
      </c>
      <c r="AU3435">
        <v>2</v>
      </c>
      <c r="AV3435" s="15" t="s">
        <v>11497</v>
      </c>
      <c r="AW3435" s="15" t="str">
        <f t="shared" si="646"/>
        <v>-</v>
      </c>
      <c r="AX3435">
        <v>4</v>
      </c>
      <c r="AY3435" s="17" t="s">
        <v>11499</v>
      </c>
      <c r="AZ3435" s="17" t="str">
        <f t="shared" si="647"/>
        <v>-</v>
      </c>
      <c r="BA3435"/>
    </row>
    <row r="3436" spans="1:53" x14ac:dyDescent="0.3">
      <c r="A3436" t="s">
        <v>9940</v>
      </c>
      <c r="B3436" t="s">
        <v>9941</v>
      </c>
      <c r="C3436" t="s">
        <v>9942</v>
      </c>
      <c r="D3436" t="s">
        <v>2073</v>
      </c>
      <c r="E3436" t="str">
        <f>LEFT(Table_Query_from_QDB_Production___SQL_Server[[#This Row],[ttl_class_ttl_outl]],1)</f>
        <v>H</v>
      </c>
      <c r="F3436" t="str">
        <f>UPPER(IFERROR(VLOOKUP(Table_Query_from_QDB_Production___SQL_Server[[#This Row],[cto_osc_code]],'CTO-OSC Table'!$A$2:$B$24,2,FALSE),"Undefined"))</f>
        <v>HEALTH CARE AND ALLIED SERVICES</v>
      </c>
      <c r="G3436" t="str">
        <f>UPPER(IFERROR(VLOOKUP(Table_Query_from_QDB_Production___SQL_Server[[#This Row],[ttl_class_ttl_outl]],'Title Class Table'!$A$2:$C$146,2,FALSE),"Undefined"))</f>
        <v>TECHNOLOGISTS - RADIOLOGIC, RESPIRATORY AND ALLIED</v>
      </c>
      <c r="H3436" t="s">
        <v>11451</v>
      </c>
      <c r="I3436">
        <v>6</v>
      </c>
      <c r="K3436" t="str">
        <f>IFERROR(VLOOKUP(Table_Query_from_QDB_Production___SQL_Server[[#This Row],[step_2_seq]],'Employee Benefit Groups'!#REF!,2,FALSE),"-")</f>
        <v>-</v>
      </c>
      <c r="M3436" t="str">
        <f>IFERROR(VLOOKUP(Table_Query_from_QDB_Production___SQL_Server[[#This Row],[step_4_seq]],'Employee Benefit Groups'!#REF!,2,FALSE),"-")</f>
        <v>-</v>
      </c>
      <c r="O3436" t="str">
        <f>IFERROR(VLOOKUP(Table_Query_from_QDB_Production___SQL_Server[[#This Row],[step_4_seq2]],'Employee Benefit Groups'!#REF!,2,FALSE),"-")</f>
        <v>-</v>
      </c>
      <c r="Q3436" t="str">
        <f>IFERROR(VLOOKUP(Table_Query_from_QDB_Production___SQL_Server[[#This Row],[step_5_seq]],'Employee Benefit Groups'!#REF!,2,FALSE),"-")</f>
        <v>-</v>
      </c>
      <c r="S3436" t="str">
        <f>IFERROR(VLOOKUP(Table_Query_from_QDB_Production___SQL_Server[[#This Row],[step_6_seq]],'Employee Benefit Groups'!#REF!,2,FALSE),"-")</f>
        <v>-</v>
      </c>
      <c r="T3436">
        <v>4</v>
      </c>
      <c r="U3436" t="str">
        <f>IFERROR(VLOOKUP(Table_Query_from_QDB_Production___SQL_Server[[#This Row],[step_7_seq]],'Employee Benefit Groups'!#REF!,2,FALSE),"-")</f>
        <v>-</v>
      </c>
      <c r="V3436">
        <v>3</v>
      </c>
      <c r="W3436" t="str">
        <f>IFERROR(VLOOKUP(Table_Query_from_QDB_Production___SQL_Server[[#This Row],[step_8_seq]],'Employee Benefit Groups'!#REF!,2,FALSE),"-")</f>
        <v>-</v>
      </c>
      <c r="X3436">
        <v>5</v>
      </c>
      <c r="Y3436" t="str">
        <f>IFERROR(VLOOKUP(Table_Query_from_QDB_Production___SQL_Server[[#This Row],[step_9_seq]],'Employee Benefit Groups'!#REF!,2,FALSE),"-")</f>
        <v>-</v>
      </c>
      <c r="AA3436" s="15"/>
      <c r="AB3436" s="15">
        <f t="shared" si="636"/>
        <v>0</v>
      </c>
      <c r="AC3436" s="11" t="s">
        <v>11502</v>
      </c>
      <c r="AD3436" s="11" t="str">
        <f t="shared" si="637"/>
        <v>-</v>
      </c>
      <c r="AE3436" s="12"/>
      <c r="AF3436" s="12">
        <f t="shared" si="638"/>
        <v>0</v>
      </c>
      <c r="AG3436" s="13" t="s">
        <v>11502</v>
      </c>
      <c r="AH3436" s="13" t="str">
        <f t="shared" si="639"/>
        <v>-</v>
      </c>
      <c r="AI3436" s="14"/>
      <c r="AJ3436" s="14">
        <f t="shared" si="640"/>
        <v>0</v>
      </c>
      <c r="AK3436" s="15" t="s">
        <v>11502</v>
      </c>
      <c r="AL3436" s="15" t="str">
        <f t="shared" si="641"/>
        <v>-</v>
      </c>
      <c r="AM3436" s="12"/>
      <c r="AN3436" s="12">
        <f t="shared" si="642"/>
        <v>0</v>
      </c>
      <c r="AO3436" s="16" t="s">
        <v>11502</v>
      </c>
      <c r="AP3436" s="16" t="str">
        <f t="shared" si="643"/>
        <v>-</v>
      </c>
      <c r="AQ3436" s="12">
        <v>3</v>
      </c>
      <c r="AR3436" s="12">
        <f t="shared" si="644"/>
        <v>4</v>
      </c>
      <c r="AS3436" s="14" t="s">
        <v>11498</v>
      </c>
      <c r="AT3436" s="14" t="str">
        <f t="shared" si="645"/>
        <v>-</v>
      </c>
      <c r="AU3436">
        <v>2</v>
      </c>
      <c r="AV3436" s="15" t="s">
        <v>11497</v>
      </c>
      <c r="AW3436" s="15" t="str">
        <f t="shared" si="646"/>
        <v>-</v>
      </c>
      <c r="AX3436">
        <v>4</v>
      </c>
      <c r="AY3436" s="17" t="s">
        <v>11499</v>
      </c>
      <c r="AZ3436" s="17" t="str">
        <f t="shared" si="647"/>
        <v>-</v>
      </c>
      <c r="BA3436"/>
    </row>
    <row r="3437" spans="1:53" x14ac:dyDescent="0.3">
      <c r="A3437" t="s">
        <v>9943</v>
      </c>
      <c r="B3437" t="s">
        <v>9944</v>
      </c>
      <c r="C3437" t="s">
        <v>9945</v>
      </c>
      <c r="D3437" t="s">
        <v>1627</v>
      </c>
      <c r="E3437" t="str">
        <f>LEFT(Table_Query_from_QDB_Production___SQL_Server[[#This Row],[ttl_class_ttl_outl]],1)</f>
        <v>H</v>
      </c>
      <c r="F3437" t="str">
        <f>UPPER(IFERROR(VLOOKUP(Table_Query_from_QDB_Production___SQL_Server[[#This Row],[cto_osc_code]],'CTO-OSC Table'!$A$2:$B$24,2,FALSE),"Undefined"))</f>
        <v>HEALTH CARE AND ALLIED SERVICES</v>
      </c>
      <c r="G3437" t="str">
        <f>UPPER(IFERROR(VLOOKUP(Table_Query_from_QDB_Production___SQL_Server[[#This Row],[ttl_class_ttl_outl]],'Title Class Table'!$A$2:$C$146,2,FALSE),"Undefined"))</f>
        <v>MEDICAL AUXILIARY SERVICES - MISCELLANEOUS</v>
      </c>
      <c r="H3437" t="s">
        <v>11451</v>
      </c>
      <c r="I3437">
        <v>6</v>
      </c>
      <c r="K3437" t="str">
        <f>IFERROR(VLOOKUP(Table_Query_from_QDB_Production___SQL_Server[[#This Row],[step_2_seq]],'Employee Benefit Groups'!#REF!,2,FALSE),"-")</f>
        <v>-</v>
      </c>
      <c r="M3437" t="str">
        <f>IFERROR(VLOOKUP(Table_Query_from_QDB_Production___SQL_Server[[#This Row],[step_4_seq]],'Employee Benefit Groups'!#REF!,2,FALSE),"-")</f>
        <v>-</v>
      </c>
      <c r="O3437" t="str">
        <f>IFERROR(VLOOKUP(Table_Query_from_QDB_Production___SQL_Server[[#This Row],[step_4_seq2]],'Employee Benefit Groups'!#REF!,2,FALSE),"-")</f>
        <v>-</v>
      </c>
      <c r="Q3437" t="str">
        <f>IFERROR(VLOOKUP(Table_Query_from_QDB_Production___SQL_Server[[#This Row],[step_5_seq]],'Employee Benefit Groups'!#REF!,2,FALSE),"-")</f>
        <v>-</v>
      </c>
      <c r="S3437" t="str">
        <f>IFERROR(VLOOKUP(Table_Query_from_QDB_Production___SQL_Server[[#This Row],[step_6_seq]],'Employee Benefit Groups'!#REF!,2,FALSE),"-")</f>
        <v>-</v>
      </c>
      <c r="T3437">
        <v>4</v>
      </c>
      <c r="U3437" t="str">
        <f>IFERROR(VLOOKUP(Table_Query_from_QDB_Production___SQL_Server[[#This Row],[step_7_seq]],'Employee Benefit Groups'!#REF!,2,FALSE),"-")</f>
        <v>-</v>
      </c>
      <c r="V3437">
        <v>3</v>
      </c>
      <c r="W3437" t="str">
        <f>IFERROR(VLOOKUP(Table_Query_from_QDB_Production___SQL_Server[[#This Row],[step_8_seq]],'Employee Benefit Groups'!#REF!,2,FALSE),"-")</f>
        <v>-</v>
      </c>
      <c r="X3437">
        <v>5</v>
      </c>
      <c r="Y3437" t="str">
        <f>IFERROR(VLOOKUP(Table_Query_from_QDB_Production___SQL_Server[[#This Row],[step_9_seq]],'Employee Benefit Groups'!#REF!,2,FALSE),"-")</f>
        <v>-</v>
      </c>
      <c r="AA3437" s="15"/>
      <c r="AB3437" s="15">
        <f t="shared" si="636"/>
        <v>0</v>
      </c>
      <c r="AC3437" s="11" t="s">
        <v>11502</v>
      </c>
      <c r="AD3437" s="11" t="str">
        <f t="shared" si="637"/>
        <v>-</v>
      </c>
      <c r="AE3437" s="12"/>
      <c r="AF3437" s="12">
        <f t="shared" si="638"/>
        <v>0</v>
      </c>
      <c r="AG3437" s="13" t="s">
        <v>11502</v>
      </c>
      <c r="AH3437" s="13" t="str">
        <f t="shared" si="639"/>
        <v>-</v>
      </c>
      <c r="AI3437" s="14"/>
      <c r="AJ3437" s="14">
        <f t="shared" si="640"/>
        <v>0</v>
      </c>
      <c r="AK3437" s="15" t="s">
        <v>11502</v>
      </c>
      <c r="AL3437" s="15" t="str">
        <f t="shared" si="641"/>
        <v>-</v>
      </c>
      <c r="AM3437" s="12"/>
      <c r="AN3437" s="12">
        <f t="shared" si="642"/>
        <v>0</v>
      </c>
      <c r="AO3437" s="16" t="s">
        <v>11502</v>
      </c>
      <c r="AP3437" s="16" t="str">
        <f t="shared" si="643"/>
        <v>-</v>
      </c>
      <c r="AQ3437" s="12">
        <v>3</v>
      </c>
      <c r="AR3437" s="12">
        <f t="shared" si="644"/>
        <v>4</v>
      </c>
      <c r="AS3437" s="14" t="s">
        <v>11498</v>
      </c>
      <c r="AT3437" s="14" t="str">
        <f t="shared" si="645"/>
        <v>-</v>
      </c>
      <c r="AU3437">
        <v>2</v>
      </c>
      <c r="AV3437" s="15" t="s">
        <v>11497</v>
      </c>
      <c r="AW3437" s="15" t="str">
        <f t="shared" si="646"/>
        <v>-</v>
      </c>
      <c r="AX3437">
        <v>4</v>
      </c>
      <c r="AY3437" s="17" t="s">
        <v>11499</v>
      </c>
      <c r="AZ3437" s="17" t="str">
        <f t="shared" si="647"/>
        <v>-</v>
      </c>
      <c r="BA3437"/>
    </row>
    <row r="3438" spans="1:53" x14ac:dyDescent="0.3">
      <c r="A3438" t="s">
        <v>9946</v>
      </c>
      <c r="B3438" t="s">
        <v>9947</v>
      </c>
      <c r="C3438" t="s">
        <v>9948</v>
      </c>
      <c r="D3438" t="s">
        <v>1627</v>
      </c>
      <c r="E3438" t="str">
        <f>LEFT(Table_Query_from_QDB_Production___SQL_Server[[#This Row],[ttl_class_ttl_outl]],1)</f>
        <v>H</v>
      </c>
      <c r="F3438" t="str">
        <f>UPPER(IFERROR(VLOOKUP(Table_Query_from_QDB_Production___SQL_Server[[#This Row],[cto_osc_code]],'CTO-OSC Table'!$A$2:$B$24,2,FALSE),"Undefined"))</f>
        <v>HEALTH CARE AND ALLIED SERVICES</v>
      </c>
      <c r="G3438" t="str">
        <f>UPPER(IFERROR(VLOOKUP(Table_Query_from_QDB_Production___SQL_Server[[#This Row],[ttl_class_ttl_outl]],'Title Class Table'!$A$2:$C$146,2,FALSE),"Undefined"))</f>
        <v>MEDICAL AUXILIARY SERVICES - MISCELLANEOUS</v>
      </c>
      <c r="H3438" t="s">
        <v>11451</v>
      </c>
      <c r="I3438">
        <v>6</v>
      </c>
      <c r="K3438" t="str">
        <f>IFERROR(VLOOKUP(Table_Query_from_QDB_Production___SQL_Server[[#This Row],[step_2_seq]],'Employee Benefit Groups'!#REF!,2,FALSE),"-")</f>
        <v>-</v>
      </c>
      <c r="M3438" t="str">
        <f>IFERROR(VLOOKUP(Table_Query_from_QDB_Production___SQL_Server[[#This Row],[step_4_seq]],'Employee Benefit Groups'!#REF!,2,FALSE),"-")</f>
        <v>-</v>
      </c>
      <c r="O3438" t="str">
        <f>IFERROR(VLOOKUP(Table_Query_from_QDB_Production___SQL_Server[[#This Row],[step_4_seq2]],'Employee Benefit Groups'!#REF!,2,FALSE),"-")</f>
        <v>-</v>
      </c>
      <c r="Q3438" t="str">
        <f>IFERROR(VLOOKUP(Table_Query_from_QDB_Production___SQL_Server[[#This Row],[step_5_seq]],'Employee Benefit Groups'!#REF!,2,FALSE),"-")</f>
        <v>-</v>
      </c>
      <c r="S3438" t="str">
        <f>IFERROR(VLOOKUP(Table_Query_from_QDB_Production___SQL_Server[[#This Row],[step_6_seq]],'Employee Benefit Groups'!#REF!,2,FALSE),"-")</f>
        <v>-</v>
      </c>
      <c r="T3438">
        <v>4</v>
      </c>
      <c r="U3438" t="str">
        <f>IFERROR(VLOOKUP(Table_Query_from_QDB_Production___SQL_Server[[#This Row],[step_7_seq]],'Employee Benefit Groups'!#REF!,2,FALSE),"-")</f>
        <v>-</v>
      </c>
      <c r="V3438">
        <v>3</v>
      </c>
      <c r="W3438" t="str">
        <f>IFERROR(VLOOKUP(Table_Query_from_QDB_Production___SQL_Server[[#This Row],[step_8_seq]],'Employee Benefit Groups'!#REF!,2,FALSE),"-")</f>
        <v>-</v>
      </c>
      <c r="X3438">
        <v>5</v>
      </c>
      <c r="Y3438" t="str">
        <f>IFERROR(VLOOKUP(Table_Query_from_QDB_Production___SQL_Server[[#This Row],[step_9_seq]],'Employee Benefit Groups'!#REF!,2,FALSE),"-")</f>
        <v>-</v>
      </c>
      <c r="AA3438" s="15"/>
      <c r="AB3438" s="15">
        <f t="shared" si="636"/>
        <v>0</v>
      </c>
      <c r="AC3438" s="11" t="s">
        <v>11502</v>
      </c>
      <c r="AD3438" s="11" t="str">
        <f t="shared" si="637"/>
        <v>-</v>
      </c>
      <c r="AE3438" s="12"/>
      <c r="AF3438" s="12">
        <f t="shared" si="638"/>
        <v>0</v>
      </c>
      <c r="AG3438" s="13" t="s">
        <v>11502</v>
      </c>
      <c r="AH3438" s="13" t="str">
        <f t="shared" si="639"/>
        <v>-</v>
      </c>
      <c r="AI3438" s="14"/>
      <c r="AJ3438" s="14">
        <f t="shared" si="640"/>
        <v>0</v>
      </c>
      <c r="AK3438" s="15" t="s">
        <v>11502</v>
      </c>
      <c r="AL3438" s="15" t="str">
        <f t="shared" si="641"/>
        <v>-</v>
      </c>
      <c r="AM3438" s="12"/>
      <c r="AN3438" s="12">
        <f t="shared" si="642"/>
        <v>0</v>
      </c>
      <c r="AO3438" s="16" t="s">
        <v>11502</v>
      </c>
      <c r="AP3438" s="16" t="str">
        <f t="shared" si="643"/>
        <v>-</v>
      </c>
      <c r="AQ3438" s="12">
        <v>3</v>
      </c>
      <c r="AR3438" s="12">
        <f t="shared" si="644"/>
        <v>4</v>
      </c>
      <c r="AS3438" s="14" t="s">
        <v>11498</v>
      </c>
      <c r="AT3438" s="14" t="str">
        <f t="shared" si="645"/>
        <v>-</v>
      </c>
      <c r="AU3438">
        <v>2</v>
      </c>
      <c r="AV3438" s="15" t="s">
        <v>11497</v>
      </c>
      <c r="AW3438" s="15" t="str">
        <f t="shared" si="646"/>
        <v>-</v>
      </c>
      <c r="AX3438">
        <v>4</v>
      </c>
      <c r="AY3438" s="17" t="s">
        <v>11499</v>
      </c>
      <c r="AZ3438" s="17" t="str">
        <f t="shared" si="647"/>
        <v>-</v>
      </c>
      <c r="BA3438"/>
    </row>
    <row r="3439" spans="1:53" x14ac:dyDescent="0.3">
      <c r="A3439" t="s">
        <v>9949</v>
      </c>
      <c r="B3439" t="s">
        <v>9950</v>
      </c>
      <c r="C3439" t="s">
        <v>9951</v>
      </c>
      <c r="D3439" t="s">
        <v>1627</v>
      </c>
      <c r="E3439" t="str">
        <f>LEFT(Table_Query_from_QDB_Production___SQL_Server[[#This Row],[ttl_class_ttl_outl]],1)</f>
        <v>H</v>
      </c>
      <c r="F3439" t="str">
        <f>UPPER(IFERROR(VLOOKUP(Table_Query_from_QDB_Production___SQL_Server[[#This Row],[cto_osc_code]],'CTO-OSC Table'!$A$2:$B$24,2,FALSE),"Undefined"))</f>
        <v>HEALTH CARE AND ALLIED SERVICES</v>
      </c>
      <c r="G3439" t="str">
        <f>UPPER(IFERROR(VLOOKUP(Table_Query_from_QDB_Production___SQL_Server[[#This Row],[ttl_class_ttl_outl]],'Title Class Table'!$A$2:$C$146,2,FALSE),"Undefined"))</f>
        <v>MEDICAL AUXILIARY SERVICES - MISCELLANEOUS</v>
      </c>
      <c r="H3439" t="s">
        <v>11451</v>
      </c>
      <c r="I3439">
        <v>6</v>
      </c>
      <c r="K3439" t="str">
        <f>IFERROR(VLOOKUP(Table_Query_from_QDB_Production___SQL_Server[[#This Row],[step_2_seq]],'Employee Benefit Groups'!#REF!,2,FALSE),"-")</f>
        <v>-</v>
      </c>
      <c r="M3439" t="str">
        <f>IFERROR(VLOOKUP(Table_Query_from_QDB_Production___SQL_Server[[#This Row],[step_4_seq]],'Employee Benefit Groups'!#REF!,2,FALSE),"-")</f>
        <v>-</v>
      </c>
      <c r="O3439" t="str">
        <f>IFERROR(VLOOKUP(Table_Query_from_QDB_Production___SQL_Server[[#This Row],[step_4_seq2]],'Employee Benefit Groups'!#REF!,2,FALSE),"-")</f>
        <v>-</v>
      </c>
      <c r="Q3439" t="str">
        <f>IFERROR(VLOOKUP(Table_Query_from_QDB_Production___SQL_Server[[#This Row],[step_5_seq]],'Employee Benefit Groups'!#REF!,2,FALSE),"-")</f>
        <v>-</v>
      </c>
      <c r="S3439" t="str">
        <f>IFERROR(VLOOKUP(Table_Query_from_QDB_Production___SQL_Server[[#This Row],[step_6_seq]],'Employee Benefit Groups'!#REF!,2,FALSE),"-")</f>
        <v>-</v>
      </c>
      <c r="T3439">
        <v>4</v>
      </c>
      <c r="U3439" t="str">
        <f>IFERROR(VLOOKUP(Table_Query_from_QDB_Production___SQL_Server[[#This Row],[step_7_seq]],'Employee Benefit Groups'!#REF!,2,FALSE),"-")</f>
        <v>-</v>
      </c>
      <c r="V3439">
        <v>3</v>
      </c>
      <c r="W3439" t="str">
        <f>IFERROR(VLOOKUP(Table_Query_from_QDB_Production___SQL_Server[[#This Row],[step_8_seq]],'Employee Benefit Groups'!#REF!,2,FALSE),"-")</f>
        <v>-</v>
      </c>
      <c r="X3439">
        <v>5</v>
      </c>
      <c r="Y3439" t="str">
        <f>IFERROR(VLOOKUP(Table_Query_from_QDB_Production___SQL_Server[[#This Row],[step_9_seq]],'Employee Benefit Groups'!#REF!,2,FALSE),"-")</f>
        <v>-</v>
      </c>
      <c r="AA3439" s="15"/>
      <c r="AB3439" s="15">
        <f t="shared" si="636"/>
        <v>0</v>
      </c>
      <c r="AC3439" s="11" t="s">
        <v>11502</v>
      </c>
      <c r="AD3439" s="11" t="str">
        <f t="shared" si="637"/>
        <v>-</v>
      </c>
      <c r="AE3439" s="12"/>
      <c r="AF3439" s="12">
        <f t="shared" si="638"/>
        <v>0</v>
      </c>
      <c r="AG3439" s="13" t="s">
        <v>11502</v>
      </c>
      <c r="AH3439" s="13" t="str">
        <f t="shared" si="639"/>
        <v>-</v>
      </c>
      <c r="AI3439" s="14"/>
      <c r="AJ3439" s="14">
        <f t="shared" si="640"/>
        <v>0</v>
      </c>
      <c r="AK3439" s="15" t="s">
        <v>11502</v>
      </c>
      <c r="AL3439" s="15" t="str">
        <f t="shared" si="641"/>
        <v>-</v>
      </c>
      <c r="AM3439" s="12"/>
      <c r="AN3439" s="12">
        <f t="shared" si="642"/>
        <v>0</v>
      </c>
      <c r="AO3439" s="16" t="s">
        <v>11502</v>
      </c>
      <c r="AP3439" s="16" t="str">
        <f t="shared" si="643"/>
        <v>-</v>
      </c>
      <c r="AQ3439" s="12">
        <v>3</v>
      </c>
      <c r="AR3439" s="12">
        <f t="shared" si="644"/>
        <v>4</v>
      </c>
      <c r="AS3439" s="14" t="s">
        <v>11498</v>
      </c>
      <c r="AT3439" s="14" t="str">
        <f t="shared" si="645"/>
        <v>-</v>
      </c>
      <c r="AU3439">
        <v>2</v>
      </c>
      <c r="AV3439" s="15" t="s">
        <v>11497</v>
      </c>
      <c r="AW3439" s="15" t="str">
        <f t="shared" si="646"/>
        <v>-</v>
      </c>
      <c r="AX3439">
        <v>4</v>
      </c>
      <c r="AY3439" s="17" t="s">
        <v>11499</v>
      </c>
      <c r="AZ3439" s="17" t="str">
        <f t="shared" si="647"/>
        <v>-</v>
      </c>
      <c r="BA3439"/>
    </row>
    <row r="3440" spans="1:53" x14ac:dyDescent="0.3">
      <c r="A3440" t="s">
        <v>9952</v>
      </c>
      <c r="B3440" t="s">
        <v>9953</v>
      </c>
      <c r="C3440" t="s">
        <v>9954</v>
      </c>
      <c r="D3440" t="s">
        <v>1627</v>
      </c>
      <c r="E3440" t="str">
        <f>LEFT(Table_Query_from_QDB_Production___SQL_Server[[#This Row],[ttl_class_ttl_outl]],1)</f>
        <v>H</v>
      </c>
      <c r="F3440" t="str">
        <f>UPPER(IFERROR(VLOOKUP(Table_Query_from_QDB_Production___SQL_Server[[#This Row],[cto_osc_code]],'CTO-OSC Table'!$A$2:$B$24,2,FALSE),"Undefined"))</f>
        <v>HEALTH CARE AND ALLIED SERVICES</v>
      </c>
      <c r="G3440" t="str">
        <f>UPPER(IFERROR(VLOOKUP(Table_Query_from_QDB_Production___SQL_Server[[#This Row],[ttl_class_ttl_outl]],'Title Class Table'!$A$2:$C$146,2,FALSE),"Undefined"))</f>
        <v>MEDICAL AUXILIARY SERVICES - MISCELLANEOUS</v>
      </c>
      <c r="H3440" t="s">
        <v>11451</v>
      </c>
      <c r="I3440">
        <v>6</v>
      </c>
      <c r="K3440" t="str">
        <f>IFERROR(VLOOKUP(Table_Query_from_QDB_Production___SQL_Server[[#This Row],[step_2_seq]],'Employee Benefit Groups'!#REF!,2,FALSE),"-")</f>
        <v>-</v>
      </c>
      <c r="M3440" t="str">
        <f>IFERROR(VLOOKUP(Table_Query_from_QDB_Production___SQL_Server[[#This Row],[step_4_seq]],'Employee Benefit Groups'!#REF!,2,FALSE),"-")</f>
        <v>-</v>
      </c>
      <c r="O3440" t="str">
        <f>IFERROR(VLOOKUP(Table_Query_from_QDB_Production___SQL_Server[[#This Row],[step_4_seq2]],'Employee Benefit Groups'!#REF!,2,FALSE),"-")</f>
        <v>-</v>
      </c>
      <c r="Q3440" t="str">
        <f>IFERROR(VLOOKUP(Table_Query_from_QDB_Production___SQL_Server[[#This Row],[step_5_seq]],'Employee Benefit Groups'!#REF!,2,FALSE),"-")</f>
        <v>-</v>
      </c>
      <c r="S3440" t="str">
        <f>IFERROR(VLOOKUP(Table_Query_from_QDB_Production___SQL_Server[[#This Row],[step_6_seq]],'Employee Benefit Groups'!#REF!,2,FALSE),"-")</f>
        <v>-</v>
      </c>
      <c r="T3440">
        <v>4</v>
      </c>
      <c r="U3440" t="str">
        <f>IFERROR(VLOOKUP(Table_Query_from_QDB_Production___SQL_Server[[#This Row],[step_7_seq]],'Employee Benefit Groups'!#REF!,2,FALSE),"-")</f>
        <v>-</v>
      </c>
      <c r="V3440">
        <v>3</v>
      </c>
      <c r="W3440" t="str">
        <f>IFERROR(VLOOKUP(Table_Query_from_QDB_Production___SQL_Server[[#This Row],[step_8_seq]],'Employee Benefit Groups'!#REF!,2,FALSE),"-")</f>
        <v>-</v>
      </c>
      <c r="X3440">
        <v>5</v>
      </c>
      <c r="Y3440" t="str">
        <f>IFERROR(VLOOKUP(Table_Query_from_QDB_Production___SQL_Server[[#This Row],[step_9_seq]],'Employee Benefit Groups'!#REF!,2,FALSE),"-")</f>
        <v>-</v>
      </c>
      <c r="AA3440" s="15"/>
      <c r="AB3440" s="15">
        <f t="shared" si="636"/>
        <v>0</v>
      </c>
      <c r="AC3440" s="11" t="s">
        <v>11502</v>
      </c>
      <c r="AD3440" s="11" t="str">
        <f t="shared" si="637"/>
        <v>-</v>
      </c>
      <c r="AE3440" s="12"/>
      <c r="AF3440" s="12">
        <f t="shared" si="638"/>
        <v>0</v>
      </c>
      <c r="AG3440" s="13" t="s">
        <v>11502</v>
      </c>
      <c r="AH3440" s="13" t="str">
        <f t="shared" si="639"/>
        <v>-</v>
      </c>
      <c r="AI3440" s="14"/>
      <c r="AJ3440" s="14">
        <f t="shared" si="640"/>
        <v>0</v>
      </c>
      <c r="AK3440" s="15" t="s">
        <v>11502</v>
      </c>
      <c r="AL3440" s="15" t="str">
        <f t="shared" si="641"/>
        <v>-</v>
      </c>
      <c r="AM3440" s="12"/>
      <c r="AN3440" s="12">
        <f t="shared" si="642"/>
        <v>0</v>
      </c>
      <c r="AO3440" s="16" t="s">
        <v>11502</v>
      </c>
      <c r="AP3440" s="16" t="str">
        <f t="shared" si="643"/>
        <v>-</v>
      </c>
      <c r="AQ3440" s="12">
        <v>3</v>
      </c>
      <c r="AR3440" s="12">
        <f t="shared" si="644"/>
        <v>4</v>
      </c>
      <c r="AS3440" s="14" t="s">
        <v>11498</v>
      </c>
      <c r="AT3440" s="14" t="str">
        <f t="shared" si="645"/>
        <v>-</v>
      </c>
      <c r="AU3440">
        <v>2</v>
      </c>
      <c r="AV3440" s="15" t="s">
        <v>11497</v>
      </c>
      <c r="AW3440" s="15" t="str">
        <f t="shared" si="646"/>
        <v>-</v>
      </c>
      <c r="AX3440">
        <v>4</v>
      </c>
      <c r="AY3440" s="17" t="s">
        <v>11499</v>
      </c>
      <c r="AZ3440" s="17" t="str">
        <f t="shared" si="647"/>
        <v>-</v>
      </c>
      <c r="BA3440"/>
    </row>
    <row r="3441" spans="1:53" x14ac:dyDescent="0.3">
      <c r="A3441" t="s">
        <v>9955</v>
      </c>
      <c r="B3441" t="s">
        <v>9956</v>
      </c>
      <c r="C3441" t="s">
        <v>9957</v>
      </c>
      <c r="D3441" t="s">
        <v>1627</v>
      </c>
      <c r="E3441" t="str">
        <f>LEFT(Table_Query_from_QDB_Production___SQL_Server[[#This Row],[ttl_class_ttl_outl]],1)</f>
        <v>H</v>
      </c>
      <c r="F3441" t="str">
        <f>UPPER(IFERROR(VLOOKUP(Table_Query_from_QDB_Production___SQL_Server[[#This Row],[cto_osc_code]],'CTO-OSC Table'!$A$2:$B$24,2,FALSE),"Undefined"))</f>
        <v>HEALTH CARE AND ALLIED SERVICES</v>
      </c>
      <c r="G3441" t="str">
        <f>UPPER(IFERROR(VLOOKUP(Table_Query_from_QDB_Production___SQL_Server[[#This Row],[ttl_class_ttl_outl]],'Title Class Table'!$A$2:$C$146,2,FALSE),"Undefined"))</f>
        <v>MEDICAL AUXILIARY SERVICES - MISCELLANEOUS</v>
      </c>
      <c r="H3441" t="s">
        <v>11451</v>
      </c>
      <c r="I3441">
        <v>6</v>
      </c>
      <c r="K3441" t="str">
        <f>IFERROR(VLOOKUP(Table_Query_from_QDB_Production___SQL_Server[[#This Row],[step_2_seq]],'Employee Benefit Groups'!#REF!,2,FALSE),"-")</f>
        <v>-</v>
      </c>
      <c r="M3441" t="str">
        <f>IFERROR(VLOOKUP(Table_Query_from_QDB_Production___SQL_Server[[#This Row],[step_4_seq]],'Employee Benefit Groups'!#REF!,2,FALSE),"-")</f>
        <v>-</v>
      </c>
      <c r="O3441" t="str">
        <f>IFERROR(VLOOKUP(Table_Query_from_QDB_Production___SQL_Server[[#This Row],[step_4_seq2]],'Employee Benefit Groups'!#REF!,2,FALSE),"-")</f>
        <v>-</v>
      </c>
      <c r="Q3441" t="str">
        <f>IFERROR(VLOOKUP(Table_Query_from_QDB_Production___SQL_Server[[#This Row],[step_5_seq]],'Employee Benefit Groups'!#REF!,2,FALSE),"-")</f>
        <v>-</v>
      </c>
      <c r="S3441" t="str">
        <f>IFERROR(VLOOKUP(Table_Query_from_QDB_Production___SQL_Server[[#This Row],[step_6_seq]],'Employee Benefit Groups'!#REF!,2,FALSE),"-")</f>
        <v>-</v>
      </c>
      <c r="T3441">
        <v>4</v>
      </c>
      <c r="U3441" t="str">
        <f>IFERROR(VLOOKUP(Table_Query_from_QDB_Production___SQL_Server[[#This Row],[step_7_seq]],'Employee Benefit Groups'!#REF!,2,FALSE),"-")</f>
        <v>-</v>
      </c>
      <c r="V3441">
        <v>3</v>
      </c>
      <c r="W3441" t="str">
        <f>IFERROR(VLOOKUP(Table_Query_from_QDB_Production___SQL_Server[[#This Row],[step_8_seq]],'Employee Benefit Groups'!#REF!,2,FALSE),"-")</f>
        <v>-</v>
      </c>
      <c r="X3441">
        <v>5</v>
      </c>
      <c r="Y3441" t="str">
        <f>IFERROR(VLOOKUP(Table_Query_from_QDB_Production___SQL_Server[[#This Row],[step_9_seq]],'Employee Benefit Groups'!#REF!,2,FALSE),"-")</f>
        <v>-</v>
      </c>
      <c r="AA3441" s="15"/>
      <c r="AB3441" s="15">
        <f t="shared" si="636"/>
        <v>0</v>
      </c>
      <c r="AC3441" s="11" t="s">
        <v>11502</v>
      </c>
      <c r="AD3441" s="11" t="str">
        <f t="shared" si="637"/>
        <v>-</v>
      </c>
      <c r="AE3441" s="12"/>
      <c r="AF3441" s="12">
        <f t="shared" si="638"/>
        <v>0</v>
      </c>
      <c r="AG3441" s="13" t="s">
        <v>11502</v>
      </c>
      <c r="AH3441" s="13" t="str">
        <f t="shared" si="639"/>
        <v>-</v>
      </c>
      <c r="AI3441" s="14"/>
      <c r="AJ3441" s="14">
        <f t="shared" si="640"/>
        <v>0</v>
      </c>
      <c r="AK3441" s="15" t="s">
        <v>11502</v>
      </c>
      <c r="AL3441" s="15" t="str">
        <f t="shared" si="641"/>
        <v>-</v>
      </c>
      <c r="AM3441" s="12"/>
      <c r="AN3441" s="12">
        <f t="shared" si="642"/>
        <v>0</v>
      </c>
      <c r="AO3441" s="16" t="s">
        <v>11502</v>
      </c>
      <c r="AP3441" s="16" t="str">
        <f t="shared" si="643"/>
        <v>-</v>
      </c>
      <c r="AQ3441" s="12">
        <v>3</v>
      </c>
      <c r="AR3441" s="12">
        <f t="shared" si="644"/>
        <v>4</v>
      </c>
      <c r="AS3441" s="14" t="s">
        <v>11498</v>
      </c>
      <c r="AT3441" s="14" t="str">
        <f t="shared" si="645"/>
        <v>-</v>
      </c>
      <c r="AU3441">
        <v>2</v>
      </c>
      <c r="AV3441" s="15" t="s">
        <v>11497</v>
      </c>
      <c r="AW3441" s="15" t="str">
        <f t="shared" si="646"/>
        <v>-</v>
      </c>
      <c r="AX3441">
        <v>4</v>
      </c>
      <c r="AY3441" s="17" t="s">
        <v>11499</v>
      </c>
      <c r="AZ3441" s="17" t="str">
        <f t="shared" si="647"/>
        <v>-</v>
      </c>
      <c r="BA3441"/>
    </row>
    <row r="3442" spans="1:53" x14ac:dyDescent="0.3">
      <c r="A3442" t="s">
        <v>9958</v>
      </c>
      <c r="B3442" t="s">
        <v>9959</v>
      </c>
      <c r="C3442" t="s">
        <v>9960</v>
      </c>
      <c r="D3442" t="s">
        <v>1627</v>
      </c>
      <c r="E3442" t="str">
        <f>LEFT(Table_Query_from_QDB_Production___SQL_Server[[#This Row],[ttl_class_ttl_outl]],1)</f>
        <v>H</v>
      </c>
      <c r="F3442" t="str">
        <f>UPPER(IFERROR(VLOOKUP(Table_Query_from_QDB_Production___SQL_Server[[#This Row],[cto_osc_code]],'CTO-OSC Table'!$A$2:$B$24,2,FALSE),"Undefined"))</f>
        <v>HEALTH CARE AND ALLIED SERVICES</v>
      </c>
      <c r="G3442" t="str">
        <f>UPPER(IFERROR(VLOOKUP(Table_Query_from_QDB_Production___SQL_Server[[#This Row],[ttl_class_ttl_outl]],'Title Class Table'!$A$2:$C$146,2,FALSE),"Undefined"))</f>
        <v>MEDICAL AUXILIARY SERVICES - MISCELLANEOUS</v>
      </c>
      <c r="H3442" t="s">
        <v>11451</v>
      </c>
      <c r="I3442">
        <v>6</v>
      </c>
      <c r="K3442" t="str">
        <f>IFERROR(VLOOKUP(Table_Query_from_QDB_Production___SQL_Server[[#This Row],[step_2_seq]],'Employee Benefit Groups'!#REF!,2,FALSE),"-")</f>
        <v>-</v>
      </c>
      <c r="M3442" t="str">
        <f>IFERROR(VLOOKUP(Table_Query_from_QDB_Production___SQL_Server[[#This Row],[step_4_seq]],'Employee Benefit Groups'!#REF!,2,FALSE),"-")</f>
        <v>-</v>
      </c>
      <c r="O3442" t="str">
        <f>IFERROR(VLOOKUP(Table_Query_from_QDB_Production___SQL_Server[[#This Row],[step_4_seq2]],'Employee Benefit Groups'!#REF!,2,FALSE),"-")</f>
        <v>-</v>
      </c>
      <c r="Q3442" t="str">
        <f>IFERROR(VLOOKUP(Table_Query_from_QDB_Production___SQL_Server[[#This Row],[step_5_seq]],'Employee Benefit Groups'!#REF!,2,FALSE),"-")</f>
        <v>-</v>
      </c>
      <c r="S3442" t="str">
        <f>IFERROR(VLOOKUP(Table_Query_from_QDB_Production___SQL_Server[[#This Row],[step_6_seq]],'Employee Benefit Groups'!#REF!,2,FALSE),"-")</f>
        <v>-</v>
      </c>
      <c r="T3442">
        <v>4</v>
      </c>
      <c r="U3442" t="str">
        <f>IFERROR(VLOOKUP(Table_Query_from_QDB_Production___SQL_Server[[#This Row],[step_7_seq]],'Employee Benefit Groups'!#REF!,2,FALSE),"-")</f>
        <v>-</v>
      </c>
      <c r="V3442">
        <v>3</v>
      </c>
      <c r="W3442" t="str">
        <f>IFERROR(VLOOKUP(Table_Query_from_QDB_Production___SQL_Server[[#This Row],[step_8_seq]],'Employee Benefit Groups'!#REF!,2,FALSE),"-")</f>
        <v>-</v>
      </c>
      <c r="X3442">
        <v>5</v>
      </c>
      <c r="Y3442" t="str">
        <f>IFERROR(VLOOKUP(Table_Query_from_QDB_Production___SQL_Server[[#This Row],[step_9_seq]],'Employee Benefit Groups'!#REF!,2,FALSE),"-")</f>
        <v>-</v>
      </c>
      <c r="AA3442" s="15"/>
      <c r="AB3442" s="15">
        <f t="shared" si="636"/>
        <v>0</v>
      </c>
      <c r="AC3442" s="11" t="s">
        <v>11502</v>
      </c>
      <c r="AD3442" s="11" t="str">
        <f t="shared" si="637"/>
        <v>-</v>
      </c>
      <c r="AE3442" s="12"/>
      <c r="AF3442" s="12">
        <f t="shared" si="638"/>
        <v>0</v>
      </c>
      <c r="AG3442" s="13" t="s">
        <v>11502</v>
      </c>
      <c r="AH3442" s="13" t="str">
        <f t="shared" si="639"/>
        <v>-</v>
      </c>
      <c r="AI3442" s="14"/>
      <c r="AJ3442" s="14">
        <f t="shared" si="640"/>
        <v>0</v>
      </c>
      <c r="AK3442" s="15" t="s">
        <v>11502</v>
      </c>
      <c r="AL3442" s="15" t="str">
        <f t="shared" si="641"/>
        <v>-</v>
      </c>
      <c r="AM3442" s="12"/>
      <c r="AN3442" s="12">
        <f t="shared" si="642"/>
        <v>0</v>
      </c>
      <c r="AO3442" s="16" t="s">
        <v>11502</v>
      </c>
      <c r="AP3442" s="16" t="str">
        <f t="shared" si="643"/>
        <v>-</v>
      </c>
      <c r="AQ3442" s="12">
        <v>3</v>
      </c>
      <c r="AR3442" s="12">
        <f t="shared" si="644"/>
        <v>4</v>
      </c>
      <c r="AS3442" s="14" t="s">
        <v>11498</v>
      </c>
      <c r="AT3442" s="14" t="str">
        <f t="shared" si="645"/>
        <v>-</v>
      </c>
      <c r="AU3442">
        <v>2</v>
      </c>
      <c r="AV3442" s="15" t="s">
        <v>11497</v>
      </c>
      <c r="AW3442" s="15" t="str">
        <f t="shared" si="646"/>
        <v>-</v>
      </c>
      <c r="AX3442">
        <v>4</v>
      </c>
      <c r="AY3442" s="17" t="s">
        <v>11499</v>
      </c>
      <c r="AZ3442" s="17" t="str">
        <f t="shared" si="647"/>
        <v>-</v>
      </c>
      <c r="BA3442"/>
    </row>
    <row r="3443" spans="1:53" x14ac:dyDescent="0.3">
      <c r="A3443" t="s">
        <v>9961</v>
      </c>
      <c r="B3443" t="s">
        <v>9962</v>
      </c>
      <c r="C3443" t="s">
        <v>9963</v>
      </c>
      <c r="D3443" t="s">
        <v>1627</v>
      </c>
      <c r="E3443" t="str">
        <f>LEFT(Table_Query_from_QDB_Production___SQL_Server[[#This Row],[ttl_class_ttl_outl]],1)</f>
        <v>H</v>
      </c>
      <c r="F3443" t="str">
        <f>UPPER(IFERROR(VLOOKUP(Table_Query_from_QDB_Production___SQL_Server[[#This Row],[cto_osc_code]],'CTO-OSC Table'!$A$2:$B$24,2,FALSE),"Undefined"))</f>
        <v>HEALTH CARE AND ALLIED SERVICES</v>
      </c>
      <c r="G3443" t="str">
        <f>UPPER(IFERROR(VLOOKUP(Table_Query_from_QDB_Production___SQL_Server[[#This Row],[ttl_class_ttl_outl]],'Title Class Table'!$A$2:$C$146,2,FALSE),"Undefined"))</f>
        <v>MEDICAL AUXILIARY SERVICES - MISCELLANEOUS</v>
      </c>
      <c r="H3443" t="s">
        <v>11451</v>
      </c>
      <c r="I3443">
        <v>6</v>
      </c>
      <c r="K3443" t="str">
        <f>IFERROR(VLOOKUP(Table_Query_from_QDB_Production___SQL_Server[[#This Row],[step_2_seq]],'Employee Benefit Groups'!#REF!,2,FALSE),"-")</f>
        <v>-</v>
      </c>
      <c r="M3443" t="str">
        <f>IFERROR(VLOOKUP(Table_Query_from_QDB_Production___SQL_Server[[#This Row],[step_4_seq]],'Employee Benefit Groups'!#REF!,2,FALSE),"-")</f>
        <v>-</v>
      </c>
      <c r="O3443" t="str">
        <f>IFERROR(VLOOKUP(Table_Query_from_QDB_Production___SQL_Server[[#This Row],[step_4_seq2]],'Employee Benefit Groups'!#REF!,2,FALSE),"-")</f>
        <v>-</v>
      </c>
      <c r="Q3443" t="str">
        <f>IFERROR(VLOOKUP(Table_Query_from_QDB_Production___SQL_Server[[#This Row],[step_5_seq]],'Employee Benefit Groups'!#REF!,2,FALSE),"-")</f>
        <v>-</v>
      </c>
      <c r="S3443" t="str">
        <f>IFERROR(VLOOKUP(Table_Query_from_QDB_Production___SQL_Server[[#This Row],[step_6_seq]],'Employee Benefit Groups'!#REF!,2,FALSE),"-")</f>
        <v>-</v>
      </c>
      <c r="T3443">
        <v>4</v>
      </c>
      <c r="U3443" t="str">
        <f>IFERROR(VLOOKUP(Table_Query_from_QDB_Production___SQL_Server[[#This Row],[step_7_seq]],'Employee Benefit Groups'!#REF!,2,FALSE),"-")</f>
        <v>-</v>
      </c>
      <c r="V3443">
        <v>3</v>
      </c>
      <c r="W3443" t="str">
        <f>IFERROR(VLOOKUP(Table_Query_from_QDB_Production___SQL_Server[[#This Row],[step_8_seq]],'Employee Benefit Groups'!#REF!,2,FALSE),"-")</f>
        <v>-</v>
      </c>
      <c r="X3443">
        <v>5</v>
      </c>
      <c r="Y3443" t="str">
        <f>IFERROR(VLOOKUP(Table_Query_from_QDB_Production___SQL_Server[[#This Row],[step_9_seq]],'Employee Benefit Groups'!#REF!,2,FALSE),"-")</f>
        <v>-</v>
      </c>
      <c r="AA3443" s="15"/>
      <c r="AB3443" s="15">
        <f t="shared" si="636"/>
        <v>0</v>
      </c>
      <c r="AC3443" s="11" t="s">
        <v>11502</v>
      </c>
      <c r="AD3443" s="11" t="str">
        <f t="shared" si="637"/>
        <v>-</v>
      </c>
      <c r="AE3443" s="12"/>
      <c r="AF3443" s="12">
        <f t="shared" si="638"/>
        <v>0</v>
      </c>
      <c r="AG3443" s="13" t="s">
        <v>11502</v>
      </c>
      <c r="AH3443" s="13" t="str">
        <f t="shared" si="639"/>
        <v>-</v>
      </c>
      <c r="AI3443" s="14"/>
      <c r="AJ3443" s="14">
        <f t="shared" si="640"/>
        <v>0</v>
      </c>
      <c r="AK3443" s="15" t="s">
        <v>11502</v>
      </c>
      <c r="AL3443" s="15" t="str">
        <f t="shared" si="641"/>
        <v>-</v>
      </c>
      <c r="AM3443" s="12"/>
      <c r="AN3443" s="12">
        <f t="shared" si="642"/>
        <v>0</v>
      </c>
      <c r="AO3443" s="16" t="s">
        <v>11502</v>
      </c>
      <c r="AP3443" s="16" t="str">
        <f t="shared" si="643"/>
        <v>-</v>
      </c>
      <c r="AQ3443" s="12">
        <v>3</v>
      </c>
      <c r="AR3443" s="12">
        <f t="shared" si="644"/>
        <v>4</v>
      </c>
      <c r="AS3443" s="14" t="s">
        <v>11498</v>
      </c>
      <c r="AT3443" s="14" t="str">
        <f t="shared" si="645"/>
        <v>-</v>
      </c>
      <c r="AU3443">
        <v>2</v>
      </c>
      <c r="AV3443" s="15" t="s">
        <v>11497</v>
      </c>
      <c r="AW3443" s="15" t="str">
        <f t="shared" si="646"/>
        <v>-</v>
      </c>
      <c r="AX3443">
        <v>4</v>
      </c>
      <c r="AY3443" s="17" t="s">
        <v>11499</v>
      </c>
      <c r="AZ3443" s="17" t="str">
        <f t="shared" si="647"/>
        <v>-</v>
      </c>
      <c r="BA3443"/>
    </row>
    <row r="3444" spans="1:53" x14ac:dyDescent="0.3">
      <c r="A3444" t="s">
        <v>9964</v>
      </c>
      <c r="B3444" t="s">
        <v>9965</v>
      </c>
      <c r="C3444" t="s">
        <v>9966</v>
      </c>
      <c r="D3444" t="s">
        <v>8717</v>
      </c>
      <c r="E3444" t="str">
        <f>LEFT(Table_Query_from_QDB_Production___SQL_Server[[#This Row],[ttl_class_ttl_outl]],1)</f>
        <v>H</v>
      </c>
      <c r="F3444" t="str">
        <f>UPPER(IFERROR(VLOOKUP(Table_Query_from_QDB_Production___SQL_Server[[#This Row],[cto_osc_code]],'CTO-OSC Table'!$A$2:$B$24,2,FALSE),"Undefined"))</f>
        <v>HEALTH CARE AND ALLIED SERVICES</v>
      </c>
      <c r="G3444" t="str">
        <f>UPPER(IFERROR(VLOOKUP(Table_Query_from_QDB_Production___SQL_Server[[#This Row],[ttl_class_ttl_outl]],'Title Class Table'!$A$2:$C$146,2,FALSE),"Undefined"))</f>
        <v>TECHNOLOGISTS - ECG, EEG AND ALLIED</v>
      </c>
      <c r="H3444" t="s">
        <v>11451</v>
      </c>
      <c r="I3444">
        <v>6</v>
      </c>
      <c r="K3444" t="str">
        <f>IFERROR(VLOOKUP(Table_Query_from_QDB_Production___SQL_Server[[#This Row],[step_2_seq]],'Employee Benefit Groups'!#REF!,2,FALSE),"-")</f>
        <v>-</v>
      </c>
      <c r="M3444" t="str">
        <f>IFERROR(VLOOKUP(Table_Query_from_QDB_Production___SQL_Server[[#This Row],[step_4_seq]],'Employee Benefit Groups'!#REF!,2,FALSE),"-")</f>
        <v>-</v>
      </c>
      <c r="O3444" t="str">
        <f>IFERROR(VLOOKUP(Table_Query_from_QDB_Production___SQL_Server[[#This Row],[step_4_seq2]],'Employee Benefit Groups'!#REF!,2,FALSE),"-")</f>
        <v>-</v>
      </c>
      <c r="Q3444" t="str">
        <f>IFERROR(VLOOKUP(Table_Query_from_QDB_Production___SQL_Server[[#This Row],[step_5_seq]],'Employee Benefit Groups'!#REF!,2,FALSE),"-")</f>
        <v>-</v>
      </c>
      <c r="S3444" t="str">
        <f>IFERROR(VLOOKUP(Table_Query_from_QDB_Production___SQL_Server[[#This Row],[step_6_seq]],'Employee Benefit Groups'!#REF!,2,FALSE),"-")</f>
        <v>-</v>
      </c>
      <c r="T3444">
        <v>4</v>
      </c>
      <c r="U3444" t="str">
        <f>IFERROR(VLOOKUP(Table_Query_from_QDB_Production___SQL_Server[[#This Row],[step_7_seq]],'Employee Benefit Groups'!#REF!,2,FALSE),"-")</f>
        <v>-</v>
      </c>
      <c r="V3444">
        <v>3</v>
      </c>
      <c r="W3444" t="str">
        <f>IFERROR(VLOOKUP(Table_Query_from_QDB_Production___SQL_Server[[#This Row],[step_8_seq]],'Employee Benefit Groups'!#REF!,2,FALSE),"-")</f>
        <v>-</v>
      </c>
      <c r="X3444">
        <v>5</v>
      </c>
      <c r="Y3444" t="str">
        <f>IFERROR(VLOOKUP(Table_Query_from_QDB_Production___SQL_Server[[#This Row],[step_9_seq]],'Employee Benefit Groups'!#REF!,2,FALSE),"-")</f>
        <v>-</v>
      </c>
      <c r="AA3444" s="15"/>
      <c r="AB3444" s="15">
        <f t="shared" si="636"/>
        <v>0</v>
      </c>
      <c r="AC3444" s="11" t="s">
        <v>11502</v>
      </c>
      <c r="AD3444" s="11" t="str">
        <f t="shared" si="637"/>
        <v>-</v>
      </c>
      <c r="AE3444" s="12"/>
      <c r="AF3444" s="12">
        <f t="shared" si="638"/>
        <v>0</v>
      </c>
      <c r="AG3444" s="13" t="s">
        <v>11502</v>
      </c>
      <c r="AH3444" s="13" t="str">
        <f t="shared" si="639"/>
        <v>-</v>
      </c>
      <c r="AI3444" s="14"/>
      <c r="AJ3444" s="14">
        <f t="shared" si="640"/>
        <v>0</v>
      </c>
      <c r="AK3444" s="15" t="s">
        <v>11502</v>
      </c>
      <c r="AL3444" s="15" t="str">
        <f t="shared" si="641"/>
        <v>-</v>
      </c>
      <c r="AM3444" s="12"/>
      <c r="AN3444" s="12">
        <f t="shared" si="642"/>
        <v>0</v>
      </c>
      <c r="AO3444" s="16" t="s">
        <v>11502</v>
      </c>
      <c r="AP3444" s="16" t="str">
        <f t="shared" si="643"/>
        <v>-</v>
      </c>
      <c r="AQ3444" s="12">
        <v>3</v>
      </c>
      <c r="AR3444" s="12">
        <f t="shared" si="644"/>
        <v>4</v>
      </c>
      <c r="AS3444" s="14" t="s">
        <v>11498</v>
      </c>
      <c r="AT3444" s="14" t="str">
        <f t="shared" si="645"/>
        <v>-</v>
      </c>
      <c r="AU3444">
        <v>2</v>
      </c>
      <c r="AV3444" s="15" t="s">
        <v>11497</v>
      </c>
      <c r="AW3444" s="15" t="str">
        <f t="shared" si="646"/>
        <v>-</v>
      </c>
      <c r="AX3444">
        <v>4</v>
      </c>
      <c r="AY3444" s="17" t="s">
        <v>11499</v>
      </c>
      <c r="AZ3444" s="17" t="str">
        <f t="shared" si="647"/>
        <v>-</v>
      </c>
      <c r="BA3444"/>
    </row>
    <row r="3445" spans="1:53" x14ac:dyDescent="0.3">
      <c r="A3445" t="s">
        <v>9967</v>
      </c>
      <c r="B3445" t="s">
        <v>9968</v>
      </c>
      <c r="C3445" t="s">
        <v>9969</v>
      </c>
      <c r="D3445" t="s">
        <v>1627</v>
      </c>
      <c r="E3445" t="str">
        <f>LEFT(Table_Query_from_QDB_Production___SQL_Server[[#This Row],[ttl_class_ttl_outl]],1)</f>
        <v>H</v>
      </c>
      <c r="F3445" t="str">
        <f>UPPER(IFERROR(VLOOKUP(Table_Query_from_QDB_Production___SQL_Server[[#This Row],[cto_osc_code]],'CTO-OSC Table'!$A$2:$B$24,2,FALSE),"Undefined"))</f>
        <v>HEALTH CARE AND ALLIED SERVICES</v>
      </c>
      <c r="G3445" t="str">
        <f>UPPER(IFERROR(VLOOKUP(Table_Query_from_QDB_Production___SQL_Server[[#This Row],[ttl_class_ttl_outl]],'Title Class Table'!$A$2:$C$146,2,FALSE),"Undefined"))</f>
        <v>MEDICAL AUXILIARY SERVICES - MISCELLANEOUS</v>
      </c>
      <c r="H3445" t="s">
        <v>11451</v>
      </c>
      <c r="I3445">
        <v>6</v>
      </c>
      <c r="K3445" t="str">
        <f>IFERROR(VLOOKUP(Table_Query_from_QDB_Production___SQL_Server[[#This Row],[step_2_seq]],'Employee Benefit Groups'!#REF!,2,FALSE),"-")</f>
        <v>-</v>
      </c>
      <c r="M3445" t="str">
        <f>IFERROR(VLOOKUP(Table_Query_from_QDB_Production___SQL_Server[[#This Row],[step_4_seq]],'Employee Benefit Groups'!#REF!,2,FALSE),"-")</f>
        <v>-</v>
      </c>
      <c r="O3445" t="str">
        <f>IFERROR(VLOOKUP(Table_Query_from_QDB_Production___SQL_Server[[#This Row],[step_4_seq2]],'Employee Benefit Groups'!#REF!,2,FALSE),"-")</f>
        <v>-</v>
      </c>
      <c r="Q3445" t="str">
        <f>IFERROR(VLOOKUP(Table_Query_from_QDB_Production___SQL_Server[[#This Row],[step_5_seq]],'Employee Benefit Groups'!#REF!,2,FALSE),"-")</f>
        <v>-</v>
      </c>
      <c r="S3445" t="str">
        <f>IFERROR(VLOOKUP(Table_Query_from_QDB_Production___SQL_Server[[#This Row],[step_6_seq]],'Employee Benefit Groups'!#REF!,2,FALSE),"-")</f>
        <v>-</v>
      </c>
      <c r="T3445">
        <v>4</v>
      </c>
      <c r="U3445" t="str">
        <f>IFERROR(VLOOKUP(Table_Query_from_QDB_Production___SQL_Server[[#This Row],[step_7_seq]],'Employee Benefit Groups'!#REF!,2,FALSE),"-")</f>
        <v>-</v>
      </c>
      <c r="V3445">
        <v>3</v>
      </c>
      <c r="W3445" t="str">
        <f>IFERROR(VLOOKUP(Table_Query_from_QDB_Production___SQL_Server[[#This Row],[step_8_seq]],'Employee Benefit Groups'!#REF!,2,FALSE),"-")</f>
        <v>-</v>
      </c>
      <c r="X3445">
        <v>5</v>
      </c>
      <c r="Y3445" t="str">
        <f>IFERROR(VLOOKUP(Table_Query_from_QDB_Production___SQL_Server[[#This Row],[step_9_seq]],'Employee Benefit Groups'!#REF!,2,FALSE),"-")</f>
        <v>-</v>
      </c>
      <c r="AA3445" s="15"/>
      <c r="AB3445" s="15">
        <f t="shared" si="636"/>
        <v>0</v>
      </c>
      <c r="AC3445" s="11" t="s">
        <v>11502</v>
      </c>
      <c r="AD3445" s="11" t="str">
        <f t="shared" si="637"/>
        <v>-</v>
      </c>
      <c r="AE3445" s="12"/>
      <c r="AF3445" s="12">
        <f t="shared" si="638"/>
        <v>0</v>
      </c>
      <c r="AG3445" s="13" t="s">
        <v>11502</v>
      </c>
      <c r="AH3445" s="13" t="str">
        <f t="shared" si="639"/>
        <v>-</v>
      </c>
      <c r="AI3445" s="14"/>
      <c r="AJ3445" s="14">
        <f t="shared" si="640"/>
        <v>0</v>
      </c>
      <c r="AK3445" s="15" t="s">
        <v>11502</v>
      </c>
      <c r="AL3445" s="15" t="str">
        <f t="shared" si="641"/>
        <v>-</v>
      </c>
      <c r="AM3445" s="12"/>
      <c r="AN3445" s="12">
        <f t="shared" si="642"/>
        <v>0</v>
      </c>
      <c r="AO3445" s="16" t="s">
        <v>11502</v>
      </c>
      <c r="AP3445" s="16" t="str">
        <f t="shared" si="643"/>
        <v>-</v>
      </c>
      <c r="AQ3445" s="12">
        <v>3</v>
      </c>
      <c r="AR3445" s="12">
        <f t="shared" si="644"/>
        <v>4</v>
      </c>
      <c r="AS3445" s="14" t="s">
        <v>11498</v>
      </c>
      <c r="AT3445" s="14" t="str">
        <f t="shared" si="645"/>
        <v>-</v>
      </c>
      <c r="AU3445">
        <v>2</v>
      </c>
      <c r="AV3445" s="15" t="s">
        <v>11497</v>
      </c>
      <c r="AW3445" s="15" t="str">
        <f t="shared" si="646"/>
        <v>-</v>
      </c>
      <c r="AX3445">
        <v>4</v>
      </c>
      <c r="AY3445" s="17" t="s">
        <v>11499</v>
      </c>
      <c r="AZ3445" s="17" t="str">
        <f t="shared" si="647"/>
        <v>-</v>
      </c>
      <c r="BA3445"/>
    </row>
    <row r="3446" spans="1:53" x14ac:dyDescent="0.3">
      <c r="A3446" t="s">
        <v>9970</v>
      </c>
      <c r="B3446" t="s">
        <v>9971</v>
      </c>
      <c r="C3446" t="s">
        <v>9972</v>
      </c>
      <c r="D3446" t="s">
        <v>2073</v>
      </c>
      <c r="E3446" t="str">
        <f>LEFT(Table_Query_from_QDB_Production___SQL_Server[[#This Row],[ttl_class_ttl_outl]],1)</f>
        <v>H</v>
      </c>
      <c r="F3446" t="str">
        <f>UPPER(IFERROR(VLOOKUP(Table_Query_from_QDB_Production___SQL_Server[[#This Row],[cto_osc_code]],'CTO-OSC Table'!$A$2:$B$24,2,FALSE),"Undefined"))</f>
        <v>HEALTH CARE AND ALLIED SERVICES</v>
      </c>
      <c r="G3446" t="str">
        <f>UPPER(IFERROR(VLOOKUP(Table_Query_from_QDB_Production___SQL_Server[[#This Row],[ttl_class_ttl_outl]],'Title Class Table'!$A$2:$C$146,2,FALSE),"Undefined"))</f>
        <v>TECHNOLOGISTS - RADIOLOGIC, RESPIRATORY AND ALLIED</v>
      </c>
      <c r="H3446" t="s">
        <v>11451</v>
      </c>
      <c r="I3446">
        <v>6</v>
      </c>
      <c r="K3446" t="str">
        <f>IFERROR(VLOOKUP(Table_Query_from_QDB_Production___SQL_Server[[#This Row],[step_2_seq]],'Employee Benefit Groups'!#REF!,2,FALSE),"-")</f>
        <v>-</v>
      </c>
      <c r="M3446" t="str">
        <f>IFERROR(VLOOKUP(Table_Query_from_QDB_Production___SQL_Server[[#This Row],[step_4_seq]],'Employee Benefit Groups'!#REF!,2,FALSE),"-")</f>
        <v>-</v>
      </c>
      <c r="O3446" t="str">
        <f>IFERROR(VLOOKUP(Table_Query_from_QDB_Production___SQL_Server[[#This Row],[step_4_seq2]],'Employee Benefit Groups'!#REF!,2,FALSE),"-")</f>
        <v>-</v>
      </c>
      <c r="Q3446" t="str">
        <f>IFERROR(VLOOKUP(Table_Query_from_QDB_Production___SQL_Server[[#This Row],[step_5_seq]],'Employee Benefit Groups'!#REF!,2,FALSE),"-")</f>
        <v>-</v>
      </c>
      <c r="S3446" t="str">
        <f>IFERROR(VLOOKUP(Table_Query_from_QDB_Production___SQL_Server[[#This Row],[step_6_seq]],'Employee Benefit Groups'!#REF!,2,FALSE),"-")</f>
        <v>-</v>
      </c>
      <c r="T3446">
        <v>4</v>
      </c>
      <c r="U3446" t="str">
        <f>IFERROR(VLOOKUP(Table_Query_from_QDB_Production___SQL_Server[[#This Row],[step_7_seq]],'Employee Benefit Groups'!#REF!,2,FALSE),"-")</f>
        <v>-</v>
      </c>
      <c r="V3446">
        <v>3</v>
      </c>
      <c r="W3446" t="str">
        <f>IFERROR(VLOOKUP(Table_Query_from_QDB_Production___SQL_Server[[#This Row],[step_8_seq]],'Employee Benefit Groups'!#REF!,2,FALSE),"-")</f>
        <v>-</v>
      </c>
      <c r="X3446">
        <v>5</v>
      </c>
      <c r="Y3446" t="str">
        <f>IFERROR(VLOOKUP(Table_Query_from_QDB_Production___SQL_Server[[#This Row],[step_9_seq]],'Employee Benefit Groups'!#REF!,2,FALSE),"-")</f>
        <v>-</v>
      </c>
      <c r="AA3446" s="15"/>
      <c r="AB3446" s="15">
        <f t="shared" si="636"/>
        <v>0</v>
      </c>
      <c r="AC3446" s="11" t="s">
        <v>11502</v>
      </c>
      <c r="AD3446" s="11" t="str">
        <f t="shared" si="637"/>
        <v>-</v>
      </c>
      <c r="AE3446" s="12"/>
      <c r="AF3446" s="12">
        <f t="shared" si="638"/>
        <v>0</v>
      </c>
      <c r="AG3446" s="13" t="s">
        <v>11502</v>
      </c>
      <c r="AH3446" s="13" t="str">
        <f t="shared" si="639"/>
        <v>-</v>
      </c>
      <c r="AI3446" s="14"/>
      <c r="AJ3446" s="14">
        <f t="shared" si="640"/>
        <v>0</v>
      </c>
      <c r="AK3446" s="15" t="s">
        <v>11502</v>
      </c>
      <c r="AL3446" s="15" t="str">
        <f t="shared" si="641"/>
        <v>-</v>
      </c>
      <c r="AM3446" s="12"/>
      <c r="AN3446" s="12">
        <f t="shared" si="642"/>
        <v>0</v>
      </c>
      <c r="AO3446" s="16" t="s">
        <v>11502</v>
      </c>
      <c r="AP3446" s="16" t="str">
        <f t="shared" si="643"/>
        <v>-</v>
      </c>
      <c r="AQ3446" s="12">
        <v>3</v>
      </c>
      <c r="AR3446" s="12">
        <f t="shared" si="644"/>
        <v>4</v>
      </c>
      <c r="AS3446" s="14" t="s">
        <v>11498</v>
      </c>
      <c r="AT3446" s="14" t="str">
        <f t="shared" si="645"/>
        <v>-</v>
      </c>
      <c r="AU3446">
        <v>2</v>
      </c>
      <c r="AV3446" s="15" t="s">
        <v>11497</v>
      </c>
      <c r="AW3446" s="15" t="str">
        <f t="shared" si="646"/>
        <v>-</v>
      </c>
      <c r="AX3446">
        <v>4</v>
      </c>
      <c r="AY3446" s="17" t="s">
        <v>11499</v>
      </c>
      <c r="AZ3446" s="17" t="str">
        <f t="shared" si="647"/>
        <v>-</v>
      </c>
      <c r="BA3446"/>
    </row>
    <row r="3447" spans="1:53" x14ac:dyDescent="0.3">
      <c r="A3447" t="s">
        <v>9973</v>
      </c>
      <c r="B3447" t="s">
        <v>9974</v>
      </c>
      <c r="C3447" t="s">
        <v>9974</v>
      </c>
      <c r="D3447" t="s">
        <v>2073</v>
      </c>
      <c r="E3447" t="str">
        <f>LEFT(Table_Query_from_QDB_Production___SQL_Server[[#This Row],[ttl_class_ttl_outl]],1)</f>
        <v>H</v>
      </c>
      <c r="F3447" t="str">
        <f>UPPER(IFERROR(VLOOKUP(Table_Query_from_QDB_Production___SQL_Server[[#This Row],[cto_osc_code]],'CTO-OSC Table'!$A$2:$B$24,2,FALSE),"Undefined"))</f>
        <v>HEALTH CARE AND ALLIED SERVICES</v>
      </c>
      <c r="G3447" t="str">
        <f>UPPER(IFERROR(VLOOKUP(Table_Query_from_QDB_Production___SQL_Server[[#This Row],[ttl_class_ttl_outl]],'Title Class Table'!$A$2:$C$146,2,FALSE),"Undefined"))</f>
        <v>TECHNOLOGISTS - RADIOLOGIC, RESPIRATORY AND ALLIED</v>
      </c>
      <c r="H3447" t="s">
        <v>11451</v>
      </c>
      <c r="I3447">
        <v>6</v>
      </c>
      <c r="K3447" t="str">
        <f>IFERROR(VLOOKUP(Table_Query_from_QDB_Production___SQL_Server[[#This Row],[step_2_seq]],'Employee Benefit Groups'!#REF!,2,FALSE),"-")</f>
        <v>-</v>
      </c>
      <c r="M3447" t="str">
        <f>IFERROR(VLOOKUP(Table_Query_from_QDB_Production___SQL_Server[[#This Row],[step_4_seq]],'Employee Benefit Groups'!#REF!,2,FALSE),"-")</f>
        <v>-</v>
      </c>
      <c r="O3447" t="str">
        <f>IFERROR(VLOOKUP(Table_Query_from_QDB_Production___SQL_Server[[#This Row],[step_4_seq2]],'Employee Benefit Groups'!#REF!,2,FALSE),"-")</f>
        <v>-</v>
      </c>
      <c r="Q3447" t="str">
        <f>IFERROR(VLOOKUP(Table_Query_from_QDB_Production___SQL_Server[[#This Row],[step_5_seq]],'Employee Benefit Groups'!#REF!,2,FALSE),"-")</f>
        <v>-</v>
      </c>
      <c r="S3447" t="str">
        <f>IFERROR(VLOOKUP(Table_Query_from_QDB_Production___SQL_Server[[#This Row],[step_6_seq]],'Employee Benefit Groups'!#REF!,2,FALSE),"-")</f>
        <v>-</v>
      </c>
      <c r="T3447">
        <v>4</v>
      </c>
      <c r="U3447" t="str">
        <f>IFERROR(VLOOKUP(Table_Query_from_QDB_Production___SQL_Server[[#This Row],[step_7_seq]],'Employee Benefit Groups'!#REF!,2,FALSE),"-")</f>
        <v>-</v>
      </c>
      <c r="V3447">
        <v>3</v>
      </c>
      <c r="W3447" t="str">
        <f>IFERROR(VLOOKUP(Table_Query_from_QDB_Production___SQL_Server[[#This Row],[step_8_seq]],'Employee Benefit Groups'!#REF!,2,FALSE),"-")</f>
        <v>-</v>
      </c>
      <c r="X3447">
        <v>5</v>
      </c>
      <c r="Y3447" t="str">
        <f>IFERROR(VLOOKUP(Table_Query_from_QDB_Production___SQL_Server[[#This Row],[step_9_seq]],'Employee Benefit Groups'!#REF!,2,FALSE),"-")</f>
        <v>-</v>
      </c>
      <c r="AA3447" s="15"/>
      <c r="AB3447" s="15">
        <f t="shared" si="636"/>
        <v>0</v>
      </c>
      <c r="AC3447" s="11" t="s">
        <v>11502</v>
      </c>
      <c r="AD3447" s="11" t="str">
        <f t="shared" si="637"/>
        <v>-</v>
      </c>
      <c r="AE3447" s="12"/>
      <c r="AF3447" s="12">
        <f t="shared" si="638"/>
        <v>0</v>
      </c>
      <c r="AG3447" s="13" t="s">
        <v>11502</v>
      </c>
      <c r="AH3447" s="13" t="str">
        <f t="shared" si="639"/>
        <v>-</v>
      </c>
      <c r="AI3447" s="14"/>
      <c r="AJ3447" s="14">
        <f t="shared" si="640"/>
        <v>0</v>
      </c>
      <c r="AK3447" s="15" t="s">
        <v>11502</v>
      </c>
      <c r="AL3447" s="15" t="str">
        <f t="shared" si="641"/>
        <v>-</v>
      </c>
      <c r="AM3447" s="12"/>
      <c r="AN3447" s="12">
        <f t="shared" si="642"/>
        <v>0</v>
      </c>
      <c r="AO3447" s="16" t="s">
        <v>11502</v>
      </c>
      <c r="AP3447" s="16" t="str">
        <f t="shared" si="643"/>
        <v>-</v>
      </c>
      <c r="AQ3447" s="12">
        <v>3</v>
      </c>
      <c r="AR3447" s="12">
        <f t="shared" si="644"/>
        <v>4</v>
      </c>
      <c r="AS3447" s="14" t="s">
        <v>11498</v>
      </c>
      <c r="AT3447" s="14" t="str">
        <f t="shared" si="645"/>
        <v>-</v>
      </c>
      <c r="AU3447">
        <v>2</v>
      </c>
      <c r="AV3447" s="15" t="s">
        <v>11497</v>
      </c>
      <c r="AW3447" s="15" t="str">
        <f t="shared" si="646"/>
        <v>-</v>
      </c>
      <c r="AX3447">
        <v>4</v>
      </c>
      <c r="AY3447" s="17" t="s">
        <v>11499</v>
      </c>
      <c r="AZ3447" s="17" t="str">
        <f t="shared" si="647"/>
        <v>-</v>
      </c>
      <c r="BA3447"/>
    </row>
    <row r="3448" spans="1:53" x14ac:dyDescent="0.3">
      <c r="A3448" t="s">
        <v>9975</v>
      </c>
      <c r="B3448" t="s">
        <v>9976</v>
      </c>
      <c r="C3448" t="s">
        <v>9977</v>
      </c>
      <c r="D3448" t="s">
        <v>1627</v>
      </c>
      <c r="E3448" t="str">
        <f>LEFT(Table_Query_from_QDB_Production___SQL_Server[[#This Row],[ttl_class_ttl_outl]],1)</f>
        <v>H</v>
      </c>
      <c r="F3448" t="str">
        <f>UPPER(IFERROR(VLOOKUP(Table_Query_from_QDB_Production___SQL_Server[[#This Row],[cto_osc_code]],'CTO-OSC Table'!$A$2:$B$24,2,FALSE),"Undefined"))</f>
        <v>HEALTH CARE AND ALLIED SERVICES</v>
      </c>
      <c r="G3448" t="str">
        <f>UPPER(IFERROR(VLOOKUP(Table_Query_from_QDB_Production___SQL_Server[[#This Row],[ttl_class_ttl_outl]],'Title Class Table'!$A$2:$C$146,2,FALSE),"Undefined"))</f>
        <v>MEDICAL AUXILIARY SERVICES - MISCELLANEOUS</v>
      </c>
      <c r="H3448" t="s">
        <v>11451</v>
      </c>
      <c r="I3448">
        <v>6</v>
      </c>
      <c r="K3448" t="str">
        <f>IFERROR(VLOOKUP(Table_Query_from_QDB_Production___SQL_Server[[#This Row],[step_2_seq]],'Employee Benefit Groups'!#REF!,2,FALSE),"-")</f>
        <v>-</v>
      </c>
      <c r="M3448" t="str">
        <f>IFERROR(VLOOKUP(Table_Query_from_QDB_Production___SQL_Server[[#This Row],[step_4_seq]],'Employee Benefit Groups'!#REF!,2,FALSE),"-")</f>
        <v>-</v>
      </c>
      <c r="O3448" t="str">
        <f>IFERROR(VLOOKUP(Table_Query_from_QDB_Production___SQL_Server[[#This Row],[step_4_seq2]],'Employee Benefit Groups'!#REF!,2,FALSE),"-")</f>
        <v>-</v>
      </c>
      <c r="Q3448" t="str">
        <f>IFERROR(VLOOKUP(Table_Query_from_QDB_Production___SQL_Server[[#This Row],[step_5_seq]],'Employee Benefit Groups'!#REF!,2,FALSE),"-")</f>
        <v>-</v>
      </c>
      <c r="S3448" t="str">
        <f>IFERROR(VLOOKUP(Table_Query_from_QDB_Production___SQL_Server[[#This Row],[step_6_seq]],'Employee Benefit Groups'!#REF!,2,FALSE),"-")</f>
        <v>-</v>
      </c>
      <c r="T3448">
        <v>4</v>
      </c>
      <c r="U3448" t="str">
        <f>IFERROR(VLOOKUP(Table_Query_from_QDB_Production___SQL_Server[[#This Row],[step_7_seq]],'Employee Benefit Groups'!#REF!,2,FALSE),"-")</f>
        <v>-</v>
      </c>
      <c r="V3448">
        <v>3</v>
      </c>
      <c r="W3448" t="str">
        <f>IFERROR(VLOOKUP(Table_Query_from_QDB_Production___SQL_Server[[#This Row],[step_8_seq]],'Employee Benefit Groups'!#REF!,2,FALSE),"-")</f>
        <v>-</v>
      </c>
      <c r="X3448">
        <v>5</v>
      </c>
      <c r="Y3448" t="str">
        <f>IFERROR(VLOOKUP(Table_Query_from_QDB_Production___SQL_Server[[#This Row],[step_9_seq]],'Employee Benefit Groups'!#REF!,2,FALSE),"-")</f>
        <v>-</v>
      </c>
      <c r="AA3448" s="15"/>
      <c r="AB3448" s="15">
        <f t="shared" si="636"/>
        <v>0</v>
      </c>
      <c r="AC3448" s="11" t="s">
        <v>11502</v>
      </c>
      <c r="AD3448" s="11" t="str">
        <f t="shared" si="637"/>
        <v>-</v>
      </c>
      <c r="AE3448" s="12"/>
      <c r="AF3448" s="12">
        <f t="shared" si="638"/>
        <v>0</v>
      </c>
      <c r="AG3448" s="13" t="s">
        <v>11502</v>
      </c>
      <c r="AH3448" s="13" t="str">
        <f t="shared" si="639"/>
        <v>-</v>
      </c>
      <c r="AI3448" s="14"/>
      <c r="AJ3448" s="14">
        <f t="shared" si="640"/>
        <v>0</v>
      </c>
      <c r="AK3448" s="15" t="s">
        <v>11502</v>
      </c>
      <c r="AL3448" s="15" t="str">
        <f t="shared" si="641"/>
        <v>-</v>
      </c>
      <c r="AM3448" s="12"/>
      <c r="AN3448" s="12">
        <f t="shared" si="642"/>
        <v>0</v>
      </c>
      <c r="AO3448" s="16" t="s">
        <v>11502</v>
      </c>
      <c r="AP3448" s="16" t="str">
        <f t="shared" si="643"/>
        <v>-</v>
      </c>
      <c r="AQ3448" s="12">
        <v>3</v>
      </c>
      <c r="AR3448" s="12">
        <f t="shared" si="644"/>
        <v>4</v>
      </c>
      <c r="AS3448" s="14" t="s">
        <v>11498</v>
      </c>
      <c r="AT3448" s="14" t="str">
        <f t="shared" si="645"/>
        <v>-</v>
      </c>
      <c r="AU3448">
        <v>2</v>
      </c>
      <c r="AV3448" s="15" t="s">
        <v>11497</v>
      </c>
      <c r="AW3448" s="15" t="str">
        <f t="shared" si="646"/>
        <v>-</v>
      </c>
      <c r="AX3448">
        <v>4</v>
      </c>
      <c r="AY3448" s="17" t="s">
        <v>11499</v>
      </c>
      <c r="AZ3448" s="17" t="str">
        <f t="shared" si="647"/>
        <v>-</v>
      </c>
      <c r="BA3448"/>
    </row>
    <row r="3449" spans="1:53" x14ac:dyDescent="0.3">
      <c r="A3449" t="s">
        <v>9978</v>
      </c>
      <c r="B3449" t="s">
        <v>9979</v>
      </c>
      <c r="C3449" t="s">
        <v>9980</v>
      </c>
      <c r="D3449" t="s">
        <v>1627</v>
      </c>
      <c r="E3449" t="str">
        <f>LEFT(Table_Query_from_QDB_Production___SQL_Server[[#This Row],[ttl_class_ttl_outl]],1)</f>
        <v>H</v>
      </c>
      <c r="F3449" t="str">
        <f>UPPER(IFERROR(VLOOKUP(Table_Query_from_QDB_Production___SQL_Server[[#This Row],[cto_osc_code]],'CTO-OSC Table'!$A$2:$B$24,2,FALSE),"Undefined"))</f>
        <v>HEALTH CARE AND ALLIED SERVICES</v>
      </c>
      <c r="G3449" t="str">
        <f>UPPER(IFERROR(VLOOKUP(Table_Query_from_QDB_Production___SQL_Server[[#This Row],[ttl_class_ttl_outl]],'Title Class Table'!$A$2:$C$146,2,FALSE),"Undefined"))</f>
        <v>MEDICAL AUXILIARY SERVICES - MISCELLANEOUS</v>
      </c>
      <c r="H3449" t="s">
        <v>11451</v>
      </c>
      <c r="I3449">
        <v>6</v>
      </c>
      <c r="K3449" t="str">
        <f>IFERROR(VLOOKUP(Table_Query_from_QDB_Production___SQL_Server[[#This Row],[step_2_seq]],'Employee Benefit Groups'!#REF!,2,FALSE),"-")</f>
        <v>-</v>
      </c>
      <c r="M3449" t="str">
        <f>IFERROR(VLOOKUP(Table_Query_from_QDB_Production___SQL_Server[[#This Row],[step_4_seq]],'Employee Benefit Groups'!#REF!,2,FALSE),"-")</f>
        <v>-</v>
      </c>
      <c r="O3449" t="str">
        <f>IFERROR(VLOOKUP(Table_Query_from_QDB_Production___SQL_Server[[#This Row],[step_4_seq2]],'Employee Benefit Groups'!#REF!,2,FALSE),"-")</f>
        <v>-</v>
      </c>
      <c r="Q3449" t="str">
        <f>IFERROR(VLOOKUP(Table_Query_from_QDB_Production___SQL_Server[[#This Row],[step_5_seq]],'Employee Benefit Groups'!#REF!,2,FALSE),"-")</f>
        <v>-</v>
      </c>
      <c r="S3449" t="str">
        <f>IFERROR(VLOOKUP(Table_Query_from_QDB_Production___SQL_Server[[#This Row],[step_6_seq]],'Employee Benefit Groups'!#REF!,2,FALSE),"-")</f>
        <v>-</v>
      </c>
      <c r="T3449">
        <v>4</v>
      </c>
      <c r="U3449" t="str">
        <f>IFERROR(VLOOKUP(Table_Query_from_QDB_Production___SQL_Server[[#This Row],[step_7_seq]],'Employee Benefit Groups'!#REF!,2,FALSE),"-")</f>
        <v>-</v>
      </c>
      <c r="V3449">
        <v>3</v>
      </c>
      <c r="W3449" t="str">
        <f>IFERROR(VLOOKUP(Table_Query_from_QDB_Production___SQL_Server[[#This Row],[step_8_seq]],'Employee Benefit Groups'!#REF!,2,FALSE),"-")</f>
        <v>-</v>
      </c>
      <c r="X3449">
        <v>5</v>
      </c>
      <c r="Y3449" t="str">
        <f>IFERROR(VLOOKUP(Table_Query_from_QDB_Production___SQL_Server[[#This Row],[step_9_seq]],'Employee Benefit Groups'!#REF!,2,FALSE),"-")</f>
        <v>-</v>
      </c>
      <c r="AA3449" s="15"/>
      <c r="AB3449" s="15">
        <f t="shared" si="636"/>
        <v>0</v>
      </c>
      <c r="AC3449" s="11" t="s">
        <v>11502</v>
      </c>
      <c r="AD3449" s="11" t="str">
        <f t="shared" si="637"/>
        <v>-</v>
      </c>
      <c r="AE3449" s="12"/>
      <c r="AF3449" s="12">
        <f t="shared" si="638"/>
        <v>0</v>
      </c>
      <c r="AG3449" s="13" t="s">
        <v>11502</v>
      </c>
      <c r="AH3449" s="13" t="str">
        <f t="shared" si="639"/>
        <v>-</v>
      </c>
      <c r="AI3449" s="14"/>
      <c r="AJ3449" s="14">
        <f t="shared" si="640"/>
        <v>0</v>
      </c>
      <c r="AK3449" s="15" t="s">
        <v>11502</v>
      </c>
      <c r="AL3449" s="15" t="str">
        <f t="shared" si="641"/>
        <v>-</v>
      </c>
      <c r="AM3449" s="12"/>
      <c r="AN3449" s="12">
        <f t="shared" si="642"/>
        <v>0</v>
      </c>
      <c r="AO3449" s="16" t="s">
        <v>11502</v>
      </c>
      <c r="AP3449" s="16" t="str">
        <f t="shared" si="643"/>
        <v>-</v>
      </c>
      <c r="AQ3449" s="12">
        <v>3</v>
      </c>
      <c r="AR3449" s="12">
        <f t="shared" si="644"/>
        <v>4</v>
      </c>
      <c r="AS3449" s="14" t="s">
        <v>11498</v>
      </c>
      <c r="AT3449" s="14" t="str">
        <f t="shared" si="645"/>
        <v>-</v>
      </c>
      <c r="AU3449">
        <v>2</v>
      </c>
      <c r="AV3449" s="15" t="s">
        <v>11497</v>
      </c>
      <c r="AW3449" s="15" t="str">
        <f t="shared" si="646"/>
        <v>-</v>
      </c>
      <c r="AX3449">
        <v>4</v>
      </c>
      <c r="AY3449" s="17" t="s">
        <v>11499</v>
      </c>
      <c r="AZ3449" s="17" t="str">
        <f t="shared" si="647"/>
        <v>-</v>
      </c>
      <c r="BA3449"/>
    </row>
    <row r="3450" spans="1:53" x14ac:dyDescent="0.3">
      <c r="A3450" t="s">
        <v>9981</v>
      </c>
      <c r="B3450" t="s">
        <v>9982</v>
      </c>
      <c r="C3450" t="s">
        <v>9983</v>
      </c>
      <c r="D3450" t="s">
        <v>1627</v>
      </c>
      <c r="E3450" t="str">
        <f>LEFT(Table_Query_from_QDB_Production___SQL_Server[[#This Row],[ttl_class_ttl_outl]],1)</f>
        <v>H</v>
      </c>
      <c r="F3450" t="str">
        <f>UPPER(IFERROR(VLOOKUP(Table_Query_from_QDB_Production___SQL_Server[[#This Row],[cto_osc_code]],'CTO-OSC Table'!$A$2:$B$24,2,FALSE),"Undefined"))</f>
        <v>HEALTH CARE AND ALLIED SERVICES</v>
      </c>
      <c r="G3450" t="str">
        <f>UPPER(IFERROR(VLOOKUP(Table_Query_from_QDB_Production___SQL_Server[[#This Row],[ttl_class_ttl_outl]],'Title Class Table'!$A$2:$C$146,2,FALSE),"Undefined"))</f>
        <v>MEDICAL AUXILIARY SERVICES - MISCELLANEOUS</v>
      </c>
      <c r="H3450" t="s">
        <v>11451</v>
      </c>
      <c r="I3450">
        <v>6</v>
      </c>
      <c r="K3450" t="str">
        <f>IFERROR(VLOOKUP(Table_Query_from_QDB_Production___SQL_Server[[#This Row],[step_2_seq]],'Employee Benefit Groups'!#REF!,2,FALSE),"-")</f>
        <v>-</v>
      </c>
      <c r="M3450" t="str">
        <f>IFERROR(VLOOKUP(Table_Query_from_QDB_Production___SQL_Server[[#This Row],[step_4_seq]],'Employee Benefit Groups'!#REF!,2,FALSE),"-")</f>
        <v>-</v>
      </c>
      <c r="O3450" t="str">
        <f>IFERROR(VLOOKUP(Table_Query_from_QDB_Production___SQL_Server[[#This Row],[step_4_seq2]],'Employee Benefit Groups'!#REF!,2,FALSE),"-")</f>
        <v>-</v>
      </c>
      <c r="Q3450" t="str">
        <f>IFERROR(VLOOKUP(Table_Query_from_QDB_Production___SQL_Server[[#This Row],[step_5_seq]],'Employee Benefit Groups'!#REF!,2,FALSE),"-")</f>
        <v>-</v>
      </c>
      <c r="S3450" t="str">
        <f>IFERROR(VLOOKUP(Table_Query_from_QDB_Production___SQL_Server[[#This Row],[step_6_seq]],'Employee Benefit Groups'!#REF!,2,FALSE),"-")</f>
        <v>-</v>
      </c>
      <c r="T3450">
        <v>4</v>
      </c>
      <c r="U3450" t="str">
        <f>IFERROR(VLOOKUP(Table_Query_from_QDB_Production___SQL_Server[[#This Row],[step_7_seq]],'Employee Benefit Groups'!#REF!,2,FALSE),"-")</f>
        <v>-</v>
      </c>
      <c r="V3450">
        <v>3</v>
      </c>
      <c r="W3450" t="str">
        <f>IFERROR(VLOOKUP(Table_Query_from_QDB_Production___SQL_Server[[#This Row],[step_8_seq]],'Employee Benefit Groups'!#REF!,2,FALSE),"-")</f>
        <v>-</v>
      </c>
      <c r="X3450">
        <v>5</v>
      </c>
      <c r="Y3450" t="str">
        <f>IFERROR(VLOOKUP(Table_Query_from_QDB_Production___SQL_Server[[#This Row],[step_9_seq]],'Employee Benefit Groups'!#REF!,2,FALSE),"-")</f>
        <v>-</v>
      </c>
      <c r="AA3450" s="15"/>
      <c r="AB3450" s="15">
        <f t="shared" si="636"/>
        <v>0</v>
      </c>
      <c r="AC3450" s="11" t="s">
        <v>11502</v>
      </c>
      <c r="AD3450" s="11" t="str">
        <f t="shared" si="637"/>
        <v>-</v>
      </c>
      <c r="AE3450" s="12"/>
      <c r="AF3450" s="12">
        <f t="shared" si="638"/>
        <v>0</v>
      </c>
      <c r="AG3450" s="13" t="s">
        <v>11502</v>
      </c>
      <c r="AH3450" s="13" t="str">
        <f t="shared" si="639"/>
        <v>-</v>
      </c>
      <c r="AI3450" s="14"/>
      <c r="AJ3450" s="14">
        <f t="shared" si="640"/>
        <v>0</v>
      </c>
      <c r="AK3450" s="15" t="s">
        <v>11502</v>
      </c>
      <c r="AL3450" s="15" t="str">
        <f t="shared" si="641"/>
        <v>-</v>
      </c>
      <c r="AM3450" s="12"/>
      <c r="AN3450" s="12">
        <f t="shared" si="642"/>
        <v>0</v>
      </c>
      <c r="AO3450" s="16" t="s">
        <v>11502</v>
      </c>
      <c r="AP3450" s="16" t="str">
        <f t="shared" si="643"/>
        <v>-</v>
      </c>
      <c r="AQ3450" s="12">
        <v>3</v>
      </c>
      <c r="AR3450" s="12">
        <f t="shared" si="644"/>
        <v>4</v>
      </c>
      <c r="AS3450" s="14" t="s">
        <v>11498</v>
      </c>
      <c r="AT3450" s="14" t="str">
        <f t="shared" si="645"/>
        <v>-</v>
      </c>
      <c r="AU3450">
        <v>2</v>
      </c>
      <c r="AV3450" s="15" t="s">
        <v>11497</v>
      </c>
      <c r="AW3450" s="15" t="str">
        <f t="shared" si="646"/>
        <v>-</v>
      </c>
      <c r="AX3450">
        <v>4</v>
      </c>
      <c r="AY3450" s="17" t="s">
        <v>11499</v>
      </c>
      <c r="AZ3450" s="17" t="str">
        <f t="shared" si="647"/>
        <v>-</v>
      </c>
      <c r="BA3450"/>
    </row>
    <row r="3451" spans="1:53" x14ac:dyDescent="0.3">
      <c r="A3451" t="s">
        <v>9984</v>
      </c>
      <c r="B3451" t="s">
        <v>9985</v>
      </c>
      <c r="C3451" t="s">
        <v>9986</v>
      </c>
      <c r="D3451" t="s">
        <v>1627</v>
      </c>
      <c r="E3451" t="str">
        <f>LEFT(Table_Query_from_QDB_Production___SQL_Server[[#This Row],[ttl_class_ttl_outl]],1)</f>
        <v>H</v>
      </c>
      <c r="F3451" t="str">
        <f>UPPER(IFERROR(VLOOKUP(Table_Query_from_QDB_Production___SQL_Server[[#This Row],[cto_osc_code]],'CTO-OSC Table'!$A$2:$B$24,2,FALSE),"Undefined"))</f>
        <v>HEALTH CARE AND ALLIED SERVICES</v>
      </c>
      <c r="G3451" t="str">
        <f>UPPER(IFERROR(VLOOKUP(Table_Query_from_QDB_Production___SQL_Server[[#This Row],[ttl_class_ttl_outl]],'Title Class Table'!$A$2:$C$146,2,FALSE),"Undefined"))</f>
        <v>MEDICAL AUXILIARY SERVICES - MISCELLANEOUS</v>
      </c>
      <c r="H3451" t="s">
        <v>11451</v>
      </c>
      <c r="I3451">
        <v>6</v>
      </c>
      <c r="K3451" t="str">
        <f>IFERROR(VLOOKUP(Table_Query_from_QDB_Production___SQL_Server[[#This Row],[step_2_seq]],'Employee Benefit Groups'!#REF!,2,FALSE),"-")</f>
        <v>-</v>
      </c>
      <c r="M3451" t="str">
        <f>IFERROR(VLOOKUP(Table_Query_from_QDB_Production___SQL_Server[[#This Row],[step_4_seq]],'Employee Benefit Groups'!#REF!,2,FALSE),"-")</f>
        <v>-</v>
      </c>
      <c r="O3451" t="str">
        <f>IFERROR(VLOOKUP(Table_Query_from_QDB_Production___SQL_Server[[#This Row],[step_4_seq2]],'Employee Benefit Groups'!#REF!,2,FALSE),"-")</f>
        <v>-</v>
      </c>
      <c r="Q3451" t="str">
        <f>IFERROR(VLOOKUP(Table_Query_from_QDB_Production___SQL_Server[[#This Row],[step_5_seq]],'Employee Benefit Groups'!#REF!,2,FALSE),"-")</f>
        <v>-</v>
      </c>
      <c r="S3451" t="str">
        <f>IFERROR(VLOOKUP(Table_Query_from_QDB_Production___SQL_Server[[#This Row],[step_6_seq]],'Employee Benefit Groups'!#REF!,2,FALSE),"-")</f>
        <v>-</v>
      </c>
      <c r="T3451">
        <v>4</v>
      </c>
      <c r="U3451" t="str">
        <f>IFERROR(VLOOKUP(Table_Query_from_QDB_Production___SQL_Server[[#This Row],[step_7_seq]],'Employee Benefit Groups'!#REF!,2,FALSE),"-")</f>
        <v>-</v>
      </c>
      <c r="V3451">
        <v>3</v>
      </c>
      <c r="W3451" t="str">
        <f>IFERROR(VLOOKUP(Table_Query_from_QDB_Production___SQL_Server[[#This Row],[step_8_seq]],'Employee Benefit Groups'!#REF!,2,FALSE),"-")</f>
        <v>-</v>
      </c>
      <c r="X3451">
        <v>5</v>
      </c>
      <c r="Y3451" t="str">
        <f>IFERROR(VLOOKUP(Table_Query_from_QDB_Production___SQL_Server[[#This Row],[step_9_seq]],'Employee Benefit Groups'!#REF!,2,FALSE),"-")</f>
        <v>-</v>
      </c>
      <c r="AA3451" s="15"/>
      <c r="AB3451" s="15">
        <f t="shared" si="636"/>
        <v>0</v>
      </c>
      <c r="AC3451" s="11" t="s">
        <v>11502</v>
      </c>
      <c r="AD3451" s="11" t="str">
        <f t="shared" si="637"/>
        <v>-</v>
      </c>
      <c r="AE3451" s="12"/>
      <c r="AF3451" s="12">
        <f t="shared" si="638"/>
        <v>0</v>
      </c>
      <c r="AG3451" s="13" t="s">
        <v>11502</v>
      </c>
      <c r="AH3451" s="13" t="str">
        <f t="shared" si="639"/>
        <v>-</v>
      </c>
      <c r="AI3451" s="14"/>
      <c r="AJ3451" s="14">
        <f t="shared" si="640"/>
        <v>0</v>
      </c>
      <c r="AK3451" s="15" t="s">
        <v>11502</v>
      </c>
      <c r="AL3451" s="15" t="str">
        <f t="shared" si="641"/>
        <v>-</v>
      </c>
      <c r="AM3451" s="12"/>
      <c r="AN3451" s="12">
        <f t="shared" si="642"/>
        <v>0</v>
      </c>
      <c r="AO3451" s="16" t="s">
        <v>11502</v>
      </c>
      <c r="AP3451" s="16" t="str">
        <f t="shared" si="643"/>
        <v>-</v>
      </c>
      <c r="AQ3451" s="12">
        <v>3</v>
      </c>
      <c r="AR3451" s="12">
        <f t="shared" si="644"/>
        <v>4</v>
      </c>
      <c r="AS3451" s="14" t="s">
        <v>11498</v>
      </c>
      <c r="AT3451" s="14" t="str">
        <f t="shared" si="645"/>
        <v>-</v>
      </c>
      <c r="AU3451">
        <v>2</v>
      </c>
      <c r="AV3451" s="15" t="s">
        <v>11497</v>
      </c>
      <c r="AW3451" s="15" t="str">
        <f t="shared" si="646"/>
        <v>-</v>
      </c>
      <c r="AX3451">
        <v>4</v>
      </c>
      <c r="AY3451" s="17" t="s">
        <v>11499</v>
      </c>
      <c r="AZ3451" s="17" t="str">
        <f t="shared" si="647"/>
        <v>-</v>
      </c>
      <c r="BA3451"/>
    </row>
    <row r="3452" spans="1:53" x14ac:dyDescent="0.3">
      <c r="A3452" t="s">
        <v>9987</v>
      </c>
      <c r="B3452" t="s">
        <v>9988</v>
      </c>
      <c r="C3452" t="s">
        <v>9989</v>
      </c>
      <c r="D3452" t="s">
        <v>2073</v>
      </c>
      <c r="E3452" t="str">
        <f>LEFT(Table_Query_from_QDB_Production___SQL_Server[[#This Row],[ttl_class_ttl_outl]],1)</f>
        <v>H</v>
      </c>
      <c r="F3452" t="str">
        <f>UPPER(IFERROR(VLOOKUP(Table_Query_from_QDB_Production___SQL_Server[[#This Row],[cto_osc_code]],'CTO-OSC Table'!$A$2:$B$24,2,FALSE),"Undefined"))</f>
        <v>HEALTH CARE AND ALLIED SERVICES</v>
      </c>
      <c r="G3452" t="str">
        <f>UPPER(IFERROR(VLOOKUP(Table_Query_from_QDB_Production___SQL_Server[[#This Row],[ttl_class_ttl_outl]],'Title Class Table'!$A$2:$C$146,2,FALSE),"Undefined"))</f>
        <v>TECHNOLOGISTS - RADIOLOGIC, RESPIRATORY AND ALLIED</v>
      </c>
      <c r="H3452" t="s">
        <v>11451</v>
      </c>
      <c r="I3452">
        <v>6</v>
      </c>
      <c r="K3452" t="str">
        <f>IFERROR(VLOOKUP(Table_Query_from_QDB_Production___SQL_Server[[#This Row],[step_2_seq]],'Employee Benefit Groups'!#REF!,2,FALSE),"-")</f>
        <v>-</v>
      </c>
      <c r="M3452" t="str">
        <f>IFERROR(VLOOKUP(Table_Query_from_QDB_Production___SQL_Server[[#This Row],[step_4_seq]],'Employee Benefit Groups'!#REF!,2,FALSE),"-")</f>
        <v>-</v>
      </c>
      <c r="O3452" t="str">
        <f>IFERROR(VLOOKUP(Table_Query_from_QDB_Production___SQL_Server[[#This Row],[step_4_seq2]],'Employee Benefit Groups'!#REF!,2,FALSE),"-")</f>
        <v>-</v>
      </c>
      <c r="Q3452" t="str">
        <f>IFERROR(VLOOKUP(Table_Query_from_QDB_Production___SQL_Server[[#This Row],[step_5_seq]],'Employee Benefit Groups'!#REF!,2,FALSE),"-")</f>
        <v>-</v>
      </c>
      <c r="S3452" t="str">
        <f>IFERROR(VLOOKUP(Table_Query_from_QDB_Production___SQL_Server[[#This Row],[step_6_seq]],'Employee Benefit Groups'!#REF!,2,FALSE),"-")</f>
        <v>-</v>
      </c>
      <c r="T3452">
        <v>4</v>
      </c>
      <c r="U3452" t="str">
        <f>IFERROR(VLOOKUP(Table_Query_from_QDB_Production___SQL_Server[[#This Row],[step_7_seq]],'Employee Benefit Groups'!#REF!,2,FALSE),"-")</f>
        <v>-</v>
      </c>
      <c r="V3452">
        <v>3</v>
      </c>
      <c r="W3452" t="str">
        <f>IFERROR(VLOOKUP(Table_Query_from_QDB_Production___SQL_Server[[#This Row],[step_8_seq]],'Employee Benefit Groups'!#REF!,2,FALSE),"-")</f>
        <v>-</v>
      </c>
      <c r="X3452">
        <v>5</v>
      </c>
      <c r="Y3452" t="str">
        <f>IFERROR(VLOOKUP(Table_Query_from_QDB_Production___SQL_Server[[#This Row],[step_9_seq]],'Employee Benefit Groups'!#REF!,2,FALSE),"-")</f>
        <v>-</v>
      </c>
      <c r="AA3452" s="15"/>
      <c r="AB3452" s="15">
        <f t="shared" si="636"/>
        <v>0</v>
      </c>
      <c r="AC3452" s="11" t="s">
        <v>11502</v>
      </c>
      <c r="AD3452" s="11" t="str">
        <f t="shared" si="637"/>
        <v>-</v>
      </c>
      <c r="AE3452" s="12"/>
      <c r="AF3452" s="12">
        <f t="shared" si="638"/>
        <v>0</v>
      </c>
      <c r="AG3452" s="13" t="s">
        <v>11502</v>
      </c>
      <c r="AH3452" s="13" t="str">
        <f t="shared" si="639"/>
        <v>-</v>
      </c>
      <c r="AI3452" s="14"/>
      <c r="AJ3452" s="14">
        <f t="shared" si="640"/>
        <v>0</v>
      </c>
      <c r="AK3452" s="15" t="s">
        <v>11502</v>
      </c>
      <c r="AL3452" s="15" t="str">
        <f t="shared" si="641"/>
        <v>-</v>
      </c>
      <c r="AM3452" s="12"/>
      <c r="AN3452" s="12">
        <f t="shared" si="642"/>
        <v>0</v>
      </c>
      <c r="AO3452" s="16" t="s">
        <v>11502</v>
      </c>
      <c r="AP3452" s="16" t="str">
        <f t="shared" si="643"/>
        <v>-</v>
      </c>
      <c r="AQ3452" s="12">
        <v>3</v>
      </c>
      <c r="AR3452" s="12">
        <f t="shared" si="644"/>
        <v>4</v>
      </c>
      <c r="AS3452" s="14" t="s">
        <v>11498</v>
      </c>
      <c r="AT3452" s="14" t="str">
        <f t="shared" si="645"/>
        <v>-</v>
      </c>
      <c r="AU3452">
        <v>2</v>
      </c>
      <c r="AV3452" s="15" t="s">
        <v>11497</v>
      </c>
      <c r="AW3452" s="15" t="str">
        <f t="shared" si="646"/>
        <v>-</v>
      </c>
      <c r="AX3452">
        <v>4</v>
      </c>
      <c r="AY3452" s="17" t="s">
        <v>11499</v>
      </c>
      <c r="AZ3452" s="17" t="str">
        <f t="shared" si="647"/>
        <v>-</v>
      </c>
      <c r="BA3452"/>
    </row>
    <row r="3453" spans="1:53" x14ac:dyDescent="0.3">
      <c r="A3453" t="s">
        <v>9990</v>
      </c>
      <c r="B3453" t="s">
        <v>9991</v>
      </c>
      <c r="C3453" t="s">
        <v>9992</v>
      </c>
      <c r="D3453" t="s">
        <v>9747</v>
      </c>
      <c r="E3453" t="str">
        <f>LEFT(Table_Query_from_QDB_Production___SQL_Server[[#This Row],[ttl_class_ttl_outl]],1)</f>
        <v>H</v>
      </c>
      <c r="F3453" t="str">
        <f>UPPER(IFERROR(VLOOKUP(Table_Query_from_QDB_Production___SQL_Server[[#This Row],[cto_osc_code]],'CTO-OSC Table'!$A$2:$B$24,2,FALSE),"Undefined"))</f>
        <v>HEALTH CARE AND ALLIED SERVICES</v>
      </c>
      <c r="G3453" t="str">
        <f>UPPER(IFERROR(VLOOKUP(Table_Query_from_QDB_Production___SQL_Server[[#This Row],[ttl_class_ttl_outl]],'Title Class Table'!$A$2:$C$146,2,FALSE),"Undefined"))</f>
        <v>HOSPITAL ATTENDANTS - ASSISTANTS AND ESCORTS</v>
      </c>
      <c r="H3453" t="s">
        <v>11451</v>
      </c>
      <c r="I3453">
        <v>6</v>
      </c>
      <c r="K3453" t="str">
        <f>IFERROR(VLOOKUP(Table_Query_from_QDB_Production___SQL_Server[[#This Row],[step_2_seq]],'Employee Benefit Groups'!#REF!,2,FALSE),"-")</f>
        <v>-</v>
      </c>
      <c r="M3453" t="str">
        <f>IFERROR(VLOOKUP(Table_Query_from_QDB_Production___SQL_Server[[#This Row],[step_4_seq]],'Employee Benefit Groups'!#REF!,2,FALSE),"-")</f>
        <v>-</v>
      </c>
      <c r="O3453" t="str">
        <f>IFERROR(VLOOKUP(Table_Query_from_QDB_Production___SQL_Server[[#This Row],[step_4_seq2]],'Employee Benefit Groups'!#REF!,2,FALSE),"-")</f>
        <v>-</v>
      </c>
      <c r="Q3453" t="str">
        <f>IFERROR(VLOOKUP(Table_Query_from_QDB_Production___SQL_Server[[#This Row],[step_5_seq]],'Employee Benefit Groups'!#REF!,2,FALSE),"-")</f>
        <v>-</v>
      </c>
      <c r="S3453" t="str">
        <f>IFERROR(VLOOKUP(Table_Query_from_QDB_Production___SQL_Server[[#This Row],[step_6_seq]],'Employee Benefit Groups'!#REF!,2,FALSE),"-")</f>
        <v>-</v>
      </c>
      <c r="T3453">
        <v>4</v>
      </c>
      <c r="U3453" t="str">
        <f>IFERROR(VLOOKUP(Table_Query_from_QDB_Production___SQL_Server[[#This Row],[step_7_seq]],'Employee Benefit Groups'!#REF!,2,FALSE),"-")</f>
        <v>-</v>
      </c>
      <c r="V3453">
        <v>3</v>
      </c>
      <c r="W3453" t="str">
        <f>IFERROR(VLOOKUP(Table_Query_from_QDB_Production___SQL_Server[[#This Row],[step_8_seq]],'Employee Benefit Groups'!#REF!,2,FALSE),"-")</f>
        <v>-</v>
      </c>
      <c r="X3453">
        <v>5</v>
      </c>
      <c r="Y3453" t="str">
        <f>IFERROR(VLOOKUP(Table_Query_from_QDB_Production___SQL_Server[[#This Row],[step_9_seq]],'Employee Benefit Groups'!#REF!,2,FALSE),"-")</f>
        <v>-</v>
      </c>
      <c r="AA3453" s="15"/>
      <c r="AB3453" s="15">
        <f t="shared" si="636"/>
        <v>0</v>
      </c>
      <c r="AC3453" s="11" t="s">
        <v>11502</v>
      </c>
      <c r="AD3453" s="11" t="str">
        <f t="shared" si="637"/>
        <v>-</v>
      </c>
      <c r="AE3453" s="12"/>
      <c r="AF3453" s="12">
        <f t="shared" si="638"/>
        <v>0</v>
      </c>
      <c r="AG3453" s="13" t="s">
        <v>11502</v>
      </c>
      <c r="AH3453" s="13" t="str">
        <f t="shared" si="639"/>
        <v>-</v>
      </c>
      <c r="AI3453" s="14"/>
      <c r="AJ3453" s="14">
        <f t="shared" si="640"/>
        <v>0</v>
      </c>
      <c r="AK3453" s="15" t="s">
        <v>11502</v>
      </c>
      <c r="AL3453" s="15" t="str">
        <f t="shared" si="641"/>
        <v>-</v>
      </c>
      <c r="AM3453" s="12"/>
      <c r="AN3453" s="12">
        <f t="shared" si="642"/>
        <v>0</v>
      </c>
      <c r="AO3453" s="16" t="s">
        <v>11502</v>
      </c>
      <c r="AP3453" s="16" t="str">
        <f t="shared" si="643"/>
        <v>-</v>
      </c>
      <c r="AQ3453" s="12">
        <v>3</v>
      </c>
      <c r="AR3453" s="12">
        <f t="shared" si="644"/>
        <v>4</v>
      </c>
      <c r="AS3453" s="14" t="s">
        <v>11498</v>
      </c>
      <c r="AT3453" s="14" t="str">
        <f t="shared" si="645"/>
        <v>-</v>
      </c>
      <c r="AU3453">
        <v>2</v>
      </c>
      <c r="AV3453" s="15" t="s">
        <v>11497</v>
      </c>
      <c r="AW3453" s="15" t="str">
        <f t="shared" si="646"/>
        <v>-</v>
      </c>
      <c r="AX3453">
        <v>4</v>
      </c>
      <c r="AY3453" s="17" t="s">
        <v>11499</v>
      </c>
      <c r="AZ3453" s="17" t="str">
        <f t="shared" si="647"/>
        <v>-</v>
      </c>
      <c r="BA3453"/>
    </row>
    <row r="3454" spans="1:53" x14ac:dyDescent="0.3">
      <c r="A3454" t="s">
        <v>9993</v>
      </c>
      <c r="B3454" t="s">
        <v>9994</v>
      </c>
      <c r="C3454" t="s">
        <v>9995</v>
      </c>
      <c r="D3454" t="s">
        <v>9747</v>
      </c>
      <c r="E3454" t="str">
        <f>LEFT(Table_Query_from_QDB_Production___SQL_Server[[#This Row],[ttl_class_ttl_outl]],1)</f>
        <v>H</v>
      </c>
      <c r="F3454" t="str">
        <f>UPPER(IFERROR(VLOOKUP(Table_Query_from_QDB_Production___SQL_Server[[#This Row],[cto_osc_code]],'CTO-OSC Table'!$A$2:$B$24,2,FALSE),"Undefined"))</f>
        <v>HEALTH CARE AND ALLIED SERVICES</v>
      </c>
      <c r="G3454" t="str">
        <f>UPPER(IFERROR(VLOOKUP(Table_Query_from_QDB_Production___SQL_Server[[#This Row],[ttl_class_ttl_outl]],'Title Class Table'!$A$2:$C$146,2,FALSE),"Undefined"))</f>
        <v>HOSPITAL ATTENDANTS - ASSISTANTS AND ESCORTS</v>
      </c>
      <c r="H3454" t="s">
        <v>11451</v>
      </c>
      <c r="I3454">
        <v>6</v>
      </c>
      <c r="K3454" t="str">
        <f>IFERROR(VLOOKUP(Table_Query_from_QDB_Production___SQL_Server[[#This Row],[step_2_seq]],'Employee Benefit Groups'!#REF!,2,FALSE),"-")</f>
        <v>-</v>
      </c>
      <c r="M3454" t="str">
        <f>IFERROR(VLOOKUP(Table_Query_from_QDB_Production___SQL_Server[[#This Row],[step_4_seq]],'Employee Benefit Groups'!#REF!,2,FALSE),"-")</f>
        <v>-</v>
      </c>
      <c r="O3454" t="str">
        <f>IFERROR(VLOOKUP(Table_Query_from_QDB_Production___SQL_Server[[#This Row],[step_4_seq2]],'Employee Benefit Groups'!#REF!,2,FALSE),"-")</f>
        <v>-</v>
      </c>
      <c r="Q3454" t="str">
        <f>IFERROR(VLOOKUP(Table_Query_from_QDB_Production___SQL_Server[[#This Row],[step_5_seq]],'Employee Benefit Groups'!#REF!,2,FALSE),"-")</f>
        <v>-</v>
      </c>
      <c r="S3454" t="str">
        <f>IFERROR(VLOOKUP(Table_Query_from_QDB_Production___SQL_Server[[#This Row],[step_6_seq]],'Employee Benefit Groups'!#REF!,2,FALSE),"-")</f>
        <v>-</v>
      </c>
      <c r="T3454">
        <v>4</v>
      </c>
      <c r="U3454" t="str">
        <f>IFERROR(VLOOKUP(Table_Query_from_QDB_Production___SQL_Server[[#This Row],[step_7_seq]],'Employee Benefit Groups'!#REF!,2,FALSE),"-")</f>
        <v>-</v>
      </c>
      <c r="V3454">
        <v>3</v>
      </c>
      <c r="W3454" t="str">
        <f>IFERROR(VLOOKUP(Table_Query_from_QDB_Production___SQL_Server[[#This Row],[step_8_seq]],'Employee Benefit Groups'!#REF!,2,FALSE),"-")</f>
        <v>-</v>
      </c>
      <c r="X3454">
        <v>5</v>
      </c>
      <c r="Y3454" t="str">
        <f>IFERROR(VLOOKUP(Table_Query_from_QDB_Production___SQL_Server[[#This Row],[step_9_seq]],'Employee Benefit Groups'!#REF!,2,FALSE),"-")</f>
        <v>-</v>
      </c>
      <c r="AA3454" s="15"/>
      <c r="AB3454" s="15">
        <f t="shared" si="636"/>
        <v>0</v>
      </c>
      <c r="AC3454" s="11" t="s">
        <v>11502</v>
      </c>
      <c r="AD3454" s="11" t="str">
        <f t="shared" si="637"/>
        <v>-</v>
      </c>
      <c r="AE3454" s="12"/>
      <c r="AF3454" s="12">
        <f t="shared" si="638"/>
        <v>0</v>
      </c>
      <c r="AG3454" s="13" t="s">
        <v>11502</v>
      </c>
      <c r="AH3454" s="13" t="str">
        <f t="shared" si="639"/>
        <v>-</v>
      </c>
      <c r="AI3454" s="14"/>
      <c r="AJ3454" s="14">
        <f t="shared" si="640"/>
        <v>0</v>
      </c>
      <c r="AK3454" s="15" t="s">
        <v>11502</v>
      </c>
      <c r="AL3454" s="15" t="str">
        <f t="shared" si="641"/>
        <v>-</v>
      </c>
      <c r="AM3454" s="12"/>
      <c r="AN3454" s="12">
        <f t="shared" si="642"/>
        <v>0</v>
      </c>
      <c r="AO3454" s="16" t="s">
        <v>11502</v>
      </c>
      <c r="AP3454" s="16" t="str">
        <f t="shared" si="643"/>
        <v>-</v>
      </c>
      <c r="AQ3454" s="12">
        <v>3</v>
      </c>
      <c r="AR3454" s="12">
        <f t="shared" si="644"/>
        <v>4</v>
      </c>
      <c r="AS3454" s="14" t="s">
        <v>11498</v>
      </c>
      <c r="AT3454" s="14" t="str">
        <f t="shared" si="645"/>
        <v>-</v>
      </c>
      <c r="AU3454">
        <v>2</v>
      </c>
      <c r="AV3454" s="15" t="s">
        <v>11497</v>
      </c>
      <c r="AW3454" s="15" t="str">
        <f t="shared" si="646"/>
        <v>-</v>
      </c>
      <c r="AX3454">
        <v>4</v>
      </c>
      <c r="AY3454" s="17" t="s">
        <v>11499</v>
      </c>
      <c r="AZ3454" s="17" t="str">
        <f t="shared" si="647"/>
        <v>-</v>
      </c>
      <c r="BA3454"/>
    </row>
    <row r="3455" spans="1:53" x14ac:dyDescent="0.3">
      <c r="A3455" t="s">
        <v>9996</v>
      </c>
      <c r="B3455" t="s">
        <v>9997</v>
      </c>
      <c r="C3455" t="s">
        <v>9998</v>
      </c>
      <c r="D3455" t="s">
        <v>9747</v>
      </c>
      <c r="E3455" t="str">
        <f>LEFT(Table_Query_from_QDB_Production___SQL_Server[[#This Row],[ttl_class_ttl_outl]],1)</f>
        <v>H</v>
      </c>
      <c r="F3455" t="str">
        <f>UPPER(IFERROR(VLOOKUP(Table_Query_from_QDB_Production___SQL_Server[[#This Row],[cto_osc_code]],'CTO-OSC Table'!$A$2:$B$24,2,FALSE),"Undefined"))</f>
        <v>HEALTH CARE AND ALLIED SERVICES</v>
      </c>
      <c r="G3455" t="str">
        <f>UPPER(IFERROR(VLOOKUP(Table_Query_from_QDB_Production___SQL_Server[[#This Row],[ttl_class_ttl_outl]],'Title Class Table'!$A$2:$C$146,2,FALSE),"Undefined"))</f>
        <v>HOSPITAL ATTENDANTS - ASSISTANTS AND ESCORTS</v>
      </c>
      <c r="H3455" t="s">
        <v>11451</v>
      </c>
      <c r="I3455">
        <v>6</v>
      </c>
      <c r="K3455" t="str">
        <f>IFERROR(VLOOKUP(Table_Query_from_QDB_Production___SQL_Server[[#This Row],[step_2_seq]],'Employee Benefit Groups'!#REF!,2,FALSE),"-")</f>
        <v>-</v>
      </c>
      <c r="M3455" t="str">
        <f>IFERROR(VLOOKUP(Table_Query_from_QDB_Production___SQL_Server[[#This Row],[step_4_seq]],'Employee Benefit Groups'!#REF!,2,FALSE),"-")</f>
        <v>-</v>
      </c>
      <c r="O3455" t="str">
        <f>IFERROR(VLOOKUP(Table_Query_from_QDB_Production___SQL_Server[[#This Row],[step_4_seq2]],'Employee Benefit Groups'!#REF!,2,FALSE),"-")</f>
        <v>-</v>
      </c>
      <c r="Q3455" t="str">
        <f>IFERROR(VLOOKUP(Table_Query_from_QDB_Production___SQL_Server[[#This Row],[step_5_seq]],'Employee Benefit Groups'!#REF!,2,FALSE),"-")</f>
        <v>-</v>
      </c>
      <c r="S3455" t="str">
        <f>IFERROR(VLOOKUP(Table_Query_from_QDB_Production___SQL_Server[[#This Row],[step_6_seq]],'Employee Benefit Groups'!#REF!,2,FALSE),"-")</f>
        <v>-</v>
      </c>
      <c r="T3455">
        <v>4</v>
      </c>
      <c r="U3455" t="str">
        <f>IFERROR(VLOOKUP(Table_Query_from_QDB_Production___SQL_Server[[#This Row],[step_7_seq]],'Employee Benefit Groups'!#REF!,2,FALSE),"-")</f>
        <v>-</v>
      </c>
      <c r="V3455">
        <v>3</v>
      </c>
      <c r="W3455" t="str">
        <f>IFERROR(VLOOKUP(Table_Query_from_QDB_Production___SQL_Server[[#This Row],[step_8_seq]],'Employee Benefit Groups'!#REF!,2,FALSE),"-")</f>
        <v>-</v>
      </c>
      <c r="X3455">
        <v>5</v>
      </c>
      <c r="Y3455" t="str">
        <f>IFERROR(VLOOKUP(Table_Query_from_QDB_Production___SQL_Server[[#This Row],[step_9_seq]],'Employee Benefit Groups'!#REF!,2,FALSE),"-")</f>
        <v>-</v>
      </c>
      <c r="AA3455" s="15"/>
      <c r="AB3455" s="15">
        <f t="shared" si="636"/>
        <v>0</v>
      </c>
      <c r="AC3455" s="11" t="s">
        <v>11502</v>
      </c>
      <c r="AD3455" s="11" t="str">
        <f t="shared" si="637"/>
        <v>-</v>
      </c>
      <c r="AE3455" s="12"/>
      <c r="AF3455" s="12">
        <f t="shared" si="638"/>
        <v>0</v>
      </c>
      <c r="AG3455" s="13" t="s">
        <v>11502</v>
      </c>
      <c r="AH3455" s="13" t="str">
        <f t="shared" si="639"/>
        <v>-</v>
      </c>
      <c r="AI3455" s="14"/>
      <c r="AJ3455" s="14">
        <f t="shared" si="640"/>
        <v>0</v>
      </c>
      <c r="AK3455" s="15" t="s">
        <v>11502</v>
      </c>
      <c r="AL3455" s="15" t="str">
        <f t="shared" si="641"/>
        <v>-</v>
      </c>
      <c r="AM3455" s="12"/>
      <c r="AN3455" s="12">
        <f t="shared" si="642"/>
        <v>0</v>
      </c>
      <c r="AO3455" s="16" t="s">
        <v>11502</v>
      </c>
      <c r="AP3455" s="16" t="str">
        <f t="shared" si="643"/>
        <v>-</v>
      </c>
      <c r="AQ3455" s="12">
        <v>3</v>
      </c>
      <c r="AR3455" s="12">
        <f t="shared" si="644"/>
        <v>4</v>
      </c>
      <c r="AS3455" s="14" t="s">
        <v>11498</v>
      </c>
      <c r="AT3455" s="14" t="str">
        <f t="shared" si="645"/>
        <v>-</v>
      </c>
      <c r="AU3455">
        <v>2</v>
      </c>
      <c r="AV3455" s="15" t="s">
        <v>11497</v>
      </c>
      <c r="AW3455" s="15" t="str">
        <f t="shared" si="646"/>
        <v>-</v>
      </c>
      <c r="AX3455">
        <v>4</v>
      </c>
      <c r="AY3455" s="17" t="s">
        <v>11499</v>
      </c>
      <c r="AZ3455" s="17" t="str">
        <f t="shared" si="647"/>
        <v>-</v>
      </c>
      <c r="BA3455"/>
    </row>
    <row r="3456" spans="1:53" x14ac:dyDescent="0.3">
      <c r="A3456" t="s">
        <v>9999</v>
      </c>
      <c r="B3456" t="s">
        <v>8696</v>
      </c>
      <c r="C3456" t="s">
        <v>10000</v>
      </c>
      <c r="D3456" t="s">
        <v>9747</v>
      </c>
      <c r="E3456" t="str">
        <f>LEFT(Table_Query_from_QDB_Production___SQL_Server[[#This Row],[ttl_class_ttl_outl]],1)</f>
        <v>H</v>
      </c>
      <c r="F3456" t="str">
        <f>UPPER(IFERROR(VLOOKUP(Table_Query_from_QDB_Production___SQL_Server[[#This Row],[cto_osc_code]],'CTO-OSC Table'!$A$2:$B$24,2,FALSE),"Undefined"))</f>
        <v>HEALTH CARE AND ALLIED SERVICES</v>
      </c>
      <c r="G3456" t="str">
        <f>UPPER(IFERROR(VLOOKUP(Table_Query_from_QDB_Production___SQL_Server[[#This Row],[ttl_class_ttl_outl]],'Title Class Table'!$A$2:$C$146,2,FALSE),"Undefined"))</f>
        <v>HOSPITAL ATTENDANTS - ASSISTANTS AND ESCORTS</v>
      </c>
      <c r="H3456" t="s">
        <v>11451</v>
      </c>
      <c r="I3456">
        <v>6</v>
      </c>
      <c r="K3456" t="str">
        <f>IFERROR(VLOOKUP(Table_Query_from_QDB_Production___SQL_Server[[#This Row],[step_2_seq]],'Employee Benefit Groups'!#REF!,2,FALSE),"-")</f>
        <v>-</v>
      </c>
      <c r="M3456" t="str">
        <f>IFERROR(VLOOKUP(Table_Query_from_QDB_Production___SQL_Server[[#This Row],[step_4_seq]],'Employee Benefit Groups'!#REF!,2,FALSE),"-")</f>
        <v>-</v>
      </c>
      <c r="O3456" t="str">
        <f>IFERROR(VLOOKUP(Table_Query_from_QDB_Production___SQL_Server[[#This Row],[step_4_seq2]],'Employee Benefit Groups'!#REF!,2,FALSE),"-")</f>
        <v>-</v>
      </c>
      <c r="Q3456" t="str">
        <f>IFERROR(VLOOKUP(Table_Query_from_QDB_Production___SQL_Server[[#This Row],[step_5_seq]],'Employee Benefit Groups'!#REF!,2,FALSE),"-")</f>
        <v>-</v>
      </c>
      <c r="S3456" t="str">
        <f>IFERROR(VLOOKUP(Table_Query_from_QDB_Production___SQL_Server[[#This Row],[step_6_seq]],'Employee Benefit Groups'!#REF!,2,FALSE),"-")</f>
        <v>-</v>
      </c>
      <c r="T3456">
        <v>4</v>
      </c>
      <c r="U3456" t="str">
        <f>IFERROR(VLOOKUP(Table_Query_from_QDB_Production___SQL_Server[[#This Row],[step_7_seq]],'Employee Benefit Groups'!#REF!,2,FALSE),"-")</f>
        <v>-</v>
      </c>
      <c r="V3456">
        <v>3</v>
      </c>
      <c r="W3456" t="str">
        <f>IFERROR(VLOOKUP(Table_Query_from_QDB_Production___SQL_Server[[#This Row],[step_8_seq]],'Employee Benefit Groups'!#REF!,2,FALSE),"-")</f>
        <v>-</v>
      </c>
      <c r="X3456">
        <v>5</v>
      </c>
      <c r="Y3456" t="str">
        <f>IFERROR(VLOOKUP(Table_Query_from_QDB_Production___SQL_Server[[#This Row],[step_9_seq]],'Employee Benefit Groups'!#REF!,2,FALSE),"-")</f>
        <v>-</v>
      </c>
      <c r="AA3456" s="15"/>
      <c r="AB3456" s="15">
        <f t="shared" si="636"/>
        <v>0</v>
      </c>
      <c r="AC3456" s="11" t="s">
        <v>11502</v>
      </c>
      <c r="AD3456" s="11" t="str">
        <f t="shared" si="637"/>
        <v>-</v>
      </c>
      <c r="AE3456" s="12"/>
      <c r="AF3456" s="12">
        <f t="shared" si="638"/>
        <v>0</v>
      </c>
      <c r="AG3456" s="13" t="s">
        <v>11502</v>
      </c>
      <c r="AH3456" s="13" t="str">
        <f t="shared" si="639"/>
        <v>-</v>
      </c>
      <c r="AI3456" s="14"/>
      <c r="AJ3456" s="14">
        <f t="shared" si="640"/>
        <v>0</v>
      </c>
      <c r="AK3456" s="15" t="s">
        <v>11502</v>
      </c>
      <c r="AL3456" s="15" t="str">
        <f t="shared" si="641"/>
        <v>-</v>
      </c>
      <c r="AM3456" s="12"/>
      <c r="AN3456" s="12">
        <f t="shared" si="642"/>
        <v>0</v>
      </c>
      <c r="AO3456" s="16" t="s">
        <v>11502</v>
      </c>
      <c r="AP3456" s="16" t="str">
        <f t="shared" si="643"/>
        <v>-</v>
      </c>
      <c r="AQ3456" s="12">
        <v>3</v>
      </c>
      <c r="AR3456" s="12">
        <f t="shared" si="644"/>
        <v>4</v>
      </c>
      <c r="AS3456" s="14" t="s">
        <v>11498</v>
      </c>
      <c r="AT3456" s="14" t="str">
        <f t="shared" si="645"/>
        <v>-</v>
      </c>
      <c r="AU3456">
        <v>2</v>
      </c>
      <c r="AV3456" s="15" t="s">
        <v>11497</v>
      </c>
      <c r="AW3456" s="15" t="str">
        <f t="shared" si="646"/>
        <v>-</v>
      </c>
      <c r="AX3456">
        <v>4</v>
      </c>
      <c r="AY3456" s="17" t="s">
        <v>11499</v>
      </c>
      <c r="AZ3456" s="17" t="str">
        <f t="shared" si="647"/>
        <v>-</v>
      </c>
      <c r="BA3456"/>
    </row>
    <row r="3457" spans="1:53" x14ac:dyDescent="0.3">
      <c r="A3457" t="s">
        <v>10001</v>
      </c>
      <c r="B3457" t="s">
        <v>10002</v>
      </c>
      <c r="C3457" t="s">
        <v>10003</v>
      </c>
      <c r="D3457" t="s">
        <v>1627</v>
      </c>
      <c r="E3457" t="str">
        <f>LEFT(Table_Query_from_QDB_Production___SQL_Server[[#This Row],[ttl_class_ttl_outl]],1)</f>
        <v>H</v>
      </c>
      <c r="F3457" t="str">
        <f>UPPER(IFERROR(VLOOKUP(Table_Query_from_QDB_Production___SQL_Server[[#This Row],[cto_osc_code]],'CTO-OSC Table'!$A$2:$B$24,2,FALSE),"Undefined"))</f>
        <v>HEALTH CARE AND ALLIED SERVICES</v>
      </c>
      <c r="G3457" t="str">
        <f>UPPER(IFERROR(VLOOKUP(Table_Query_from_QDB_Production___SQL_Server[[#This Row],[ttl_class_ttl_outl]],'Title Class Table'!$A$2:$C$146,2,FALSE),"Undefined"))</f>
        <v>MEDICAL AUXILIARY SERVICES - MISCELLANEOUS</v>
      </c>
      <c r="H3457" t="s">
        <v>11451</v>
      </c>
      <c r="I3457">
        <v>6</v>
      </c>
      <c r="K3457" t="str">
        <f>IFERROR(VLOOKUP(Table_Query_from_QDB_Production___SQL_Server[[#This Row],[step_2_seq]],'Employee Benefit Groups'!#REF!,2,FALSE),"-")</f>
        <v>-</v>
      </c>
      <c r="M3457" t="str">
        <f>IFERROR(VLOOKUP(Table_Query_from_QDB_Production___SQL_Server[[#This Row],[step_4_seq]],'Employee Benefit Groups'!#REF!,2,FALSE),"-")</f>
        <v>-</v>
      </c>
      <c r="O3457" t="str">
        <f>IFERROR(VLOOKUP(Table_Query_from_QDB_Production___SQL_Server[[#This Row],[step_4_seq2]],'Employee Benefit Groups'!#REF!,2,FALSE),"-")</f>
        <v>-</v>
      </c>
      <c r="Q3457" t="str">
        <f>IFERROR(VLOOKUP(Table_Query_from_QDB_Production___SQL_Server[[#This Row],[step_5_seq]],'Employee Benefit Groups'!#REF!,2,FALSE),"-")</f>
        <v>-</v>
      </c>
      <c r="S3457" t="str">
        <f>IFERROR(VLOOKUP(Table_Query_from_QDB_Production___SQL_Server[[#This Row],[step_6_seq]],'Employee Benefit Groups'!#REF!,2,FALSE),"-")</f>
        <v>-</v>
      </c>
      <c r="T3457">
        <v>4</v>
      </c>
      <c r="U3457" t="str">
        <f>IFERROR(VLOOKUP(Table_Query_from_QDB_Production___SQL_Server[[#This Row],[step_7_seq]],'Employee Benefit Groups'!#REF!,2,FALSE),"-")</f>
        <v>-</v>
      </c>
      <c r="V3457">
        <v>3</v>
      </c>
      <c r="W3457" t="str">
        <f>IFERROR(VLOOKUP(Table_Query_from_QDB_Production___SQL_Server[[#This Row],[step_8_seq]],'Employee Benefit Groups'!#REF!,2,FALSE),"-")</f>
        <v>-</v>
      </c>
      <c r="X3457">
        <v>5</v>
      </c>
      <c r="Y3457" t="str">
        <f>IFERROR(VLOOKUP(Table_Query_from_QDB_Production___SQL_Server[[#This Row],[step_9_seq]],'Employee Benefit Groups'!#REF!,2,FALSE),"-")</f>
        <v>-</v>
      </c>
      <c r="AA3457" s="15"/>
      <c r="AB3457" s="15">
        <f t="shared" si="636"/>
        <v>0</v>
      </c>
      <c r="AC3457" s="11" t="s">
        <v>11502</v>
      </c>
      <c r="AD3457" s="11" t="str">
        <f t="shared" si="637"/>
        <v>-</v>
      </c>
      <c r="AE3457" s="12"/>
      <c r="AF3457" s="12">
        <f t="shared" si="638"/>
        <v>0</v>
      </c>
      <c r="AG3457" s="13" t="s">
        <v>11502</v>
      </c>
      <c r="AH3457" s="13" t="str">
        <f t="shared" si="639"/>
        <v>-</v>
      </c>
      <c r="AI3457" s="14"/>
      <c r="AJ3457" s="14">
        <f t="shared" si="640"/>
        <v>0</v>
      </c>
      <c r="AK3457" s="15" t="s">
        <v>11502</v>
      </c>
      <c r="AL3457" s="15" t="str">
        <f t="shared" si="641"/>
        <v>-</v>
      </c>
      <c r="AM3457" s="12"/>
      <c r="AN3457" s="12">
        <f t="shared" si="642"/>
        <v>0</v>
      </c>
      <c r="AO3457" s="16" t="s">
        <v>11502</v>
      </c>
      <c r="AP3457" s="16" t="str">
        <f t="shared" si="643"/>
        <v>-</v>
      </c>
      <c r="AQ3457" s="12">
        <v>3</v>
      </c>
      <c r="AR3457" s="12">
        <f t="shared" si="644"/>
        <v>4</v>
      </c>
      <c r="AS3457" s="14" t="s">
        <v>11498</v>
      </c>
      <c r="AT3457" s="14" t="str">
        <f t="shared" si="645"/>
        <v>-</v>
      </c>
      <c r="AU3457">
        <v>2</v>
      </c>
      <c r="AV3457" s="15" t="s">
        <v>11497</v>
      </c>
      <c r="AW3457" s="15" t="str">
        <f t="shared" si="646"/>
        <v>-</v>
      </c>
      <c r="AX3457">
        <v>4</v>
      </c>
      <c r="AY3457" s="17" t="s">
        <v>11499</v>
      </c>
      <c r="AZ3457" s="17" t="str">
        <f t="shared" si="647"/>
        <v>-</v>
      </c>
      <c r="BA3457"/>
    </row>
    <row r="3458" spans="1:53" x14ac:dyDescent="0.3">
      <c r="A3458" t="s">
        <v>10004</v>
      </c>
      <c r="B3458" t="s">
        <v>10005</v>
      </c>
      <c r="C3458" t="s">
        <v>10006</v>
      </c>
      <c r="D3458" t="s">
        <v>2066</v>
      </c>
      <c r="E3458" t="str">
        <f>LEFT(Table_Query_from_QDB_Production___SQL_Server[[#This Row],[ttl_class_ttl_outl]],1)</f>
        <v>H</v>
      </c>
      <c r="F3458" t="str">
        <f>UPPER(IFERROR(VLOOKUP(Table_Query_from_QDB_Production___SQL_Server[[#This Row],[cto_osc_code]],'CTO-OSC Table'!$A$2:$B$24,2,FALSE),"Undefined"))</f>
        <v>HEALTH CARE AND ALLIED SERVICES</v>
      </c>
      <c r="G3458" t="str">
        <f>UPPER(IFERROR(VLOOKUP(Table_Query_from_QDB_Production___SQL_Server[[#This Row],[ttl_class_ttl_outl]],'Title Class Table'!$A$2:$C$146,2,FALSE),"Undefined"))</f>
        <v>TECHNOLOGISTS - CLINICAL LABORATORY</v>
      </c>
      <c r="H3458" t="s">
        <v>11451</v>
      </c>
      <c r="I3458">
        <v>6</v>
      </c>
      <c r="K3458" t="str">
        <f>IFERROR(VLOOKUP(Table_Query_from_QDB_Production___SQL_Server[[#This Row],[step_2_seq]],'Employee Benefit Groups'!#REF!,2,FALSE),"-")</f>
        <v>-</v>
      </c>
      <c r="M3458" t="str">
        <f>IFERROR(VLOOKUP(Table_Query_from_QDB_Production___SQL_Server[[#This Row],[step_4_seq]],'Employee Benefit Groups'!#REF!,2,FALSE),"-")</f>
        <v>-</v>
      </c>
      <c r="O3458" t="str">
        <f>IFERROR(VLOOKUP(Table_Query_from_QDB_Production___SQL_Server[[#This Row],[step_4_seq2]],'Employee Benefit Groups'!#REF!,2,FALSE),"-")</f>
        <v>-</v>
      </c>
      <c r="Q3458" t="str">
        <f>IFERROR(VLOOKUP(Table_Query_from_QDB_Production___SQL_Server[[#This Row],[step_5_seq]],'Employee Benefit Groups'!#REF!,2,FALSE),"-")</f>
        <v>-</v>
      </c>
      <c r="S3458" t="str">
        <f>IFERROR(VLOOKUP(Table_Query_from_QDB_Production___SQL_Server[[#This Row],[step_6_seq]],'Employee Benefit Groups'!#REF!,2,FALSE),"-")</f>
        <v>-</v>
      </c>
      <c r="T3458">
        <v>4</v>
      </c>
      <c r="U3458" t="str">
        <f>IFERROR(VLOOKUP(Table_Query_from_QDB_Production___SQL_Server[[#This Row],[step_7_seq]],'Employee Benefit Groups'!#REF!,2,FALSE),"-")</f>
        <v>-</v>
      </c>
      <c r="V3458">
        <v>3</v>
      </c>
      <c r="W3458" t="str">
        <f>IFERROR(VLOOKUP(Table_Query_from_QDB_Production___SQL_Server[[#This Row],[step_8_seq]],'Employee Benefit Groups'!#REF!,2,FALSE),"-")</f>
        <v>-</v>
      </c>
      <c r="X3458">
        <v>5</v>
      </c>
      <c r="Y3458" t="str">
        <f>IFERROR(VLOOKUP(Table_Query_from_QDB_Production___SQL_Server[[#This Row],[step_9_seq]],'Employee Benefit Groups'!#REF!,2,FALSE),"-")</f>
        <v>-</v>
      </c>
      <c r="AA3458" s="15"/>
      <c r="AB3458" s="15">
        <f t="shared" si="636"/>
        <v>0</v>
      </c>
      <c r="AC3458" s="11" t="s">
        <v>11502</v>
      </c>
      <c r="AD3458" s="11" t="str">
        <f t="shared" si="637"/>
        <v>-</v>
      </c>
      <c r="AE3458" s="12"/>
      <c r="AF3458" s="12">
        <f t="shared" si="638"/>
        <v>0</v>
      </c>
      <c r="AG3458" s="13" t="s">
        <v>11502</v>
      </c>
      <c r="AH3458" s="13" t="str">
        <f t="shared" si="639"/>
        <v>-</v>
      </c>
      <c r="AI3458" s="14"/>
      <c r="AJ3458" s="14">
        <f t="shared" si="640"/>
        <v>0</v>
      </c>
      <c r="AK3458" s="15" t="s">
        <v>11502</v>
      </c>
      <c r="AL3458" s="15" t="str">
        <f t="shared" si="641"/>
        <v>-</v>
      </c>
      <c r="AM3458" s="12"/>
      <c r="AN3458" s="12">
        <f t="shared" si="642"/>
        <v>0</v>
      </c>
      <c r="AO3458" s="16" t="s">
        <v>11502</v>
      </c>
      <c r="AP3458" s="16" t="str">
        <f t="shared" si="643"/>
        <v>-</v>
      </c>
      <c r="AQ3458" s="12">
        <v>3</v>
      </c>
      <c r="AR3458" s="12">
        <f t="shared" si="644"/>
        <v>4</v>
      </c>
      <c r="AS3458" s="14" t="s">
        <v>11498</v>
      </c>
      <c r="AT3458" s="14" t="str">
        <f t="shared" si="645"/>
        <v>-</v>
      </c>
      <c r="AU3458">
        <v>2</v>
      </c>
      <c r="AV3458" s="15" t="s">
        <v>11497</v>
      </c>
      <c r="AW3458" s="15" t="str">
        <f t="shared" si="646"/>
        <v>-</v>
      </c>
      <c r="AX3458">
        <v>4</v>
      </c>
      <c r="AY3458" s="17" t="s">
        <v>11499</v>
      </c>
      <c r="AZ3458" s="17" t="str">
        <f t="shared" si="647"/>
        <v>-</v>
      </c>
      <c r="BA3458"/>
    </row>
    <row r="3459" spans="1:53" x14ac:dyDescent="0.3">
      <c r="A3459" t="s">
        <v>10007</v>
      </c>
      <c r="B3459" t="s">
        <v>10008</v>
      </c>
      <c r="C3459" t="s">
        <v>10009</v>
      </c>
      <c r="D3459" t="s">
        <v>2066</v>
      </c>
      <c r="E3459" t="str">
        <f>LEFT(Table_Query_from_QDB_Production___SQL_Server[[#This Row],[ttl_class_ttl_outl]],1)</f>
        <v>H</v>
      </c>
      <c r="F3459" t="str">
        <f>UPPER(IFERROR(VLOOKUP(Table_Query_from_QDB_Production___SQL_Server[[#This Row],[cto_osc_code]],'CTO-OSC Table'!$A$2:$B$24,2,FALSE),"Undefined"))</f>
        <v>HEALTH CARE AND ALLIED SERVICES</v>
      </c>
      <c r="G3459" t="str">
        <f>UPPER(IFERROR(VLOOKUP(Table_Query_from_QDB_Production___SQL_Server[[#This Row],[ttl_class_ttl_outl]],'Title Class Table'!$A$2:$C$146,2,FALSE),"Undefined"))</f>
        <v>TECHNOLOGISTS - CLINICAL LABORATORY</v>
      </c>
      <c r="H3459" t="s">
        <v>11451</v>
      </c>
      <c r="I3459">
        <v>6</v>
      </c>
      <c r="K3459" t="str">
        <f>IFERROR(VLOOKUP(Table_Query_from_QDB_Production___SQL_Server[[#This Row],[step_2_seq]],'Employee Benefit Groups'!#REF!,2,FALSE),"-")</f>
        <v>-</v>
      </c>
      <c r="M3459" t="str">
        <f>IFERROR(VLOOKUP(Table_Query_from_QDB_Production___SQL_Server[[#This Row],[step_4_seq]],'Employee Benefit Groups'!#REF!,2,FALSE),"-")</f>
        <v>-</v>
      </c>
      <c r="O3459" t="str">
        <f>IFERROR(VLOOKUP(Table_Query_from_QDB_Production___SQL_Server[[#This Row],[step_4_seq2]],'Employee Benefit Groups'!#REF!,2,FALSE),"-")</f>
        <v>-</v>
      </c>
      <c r="Q3459" t="str">
        <f>IFERROR(VLOOKUP(Table_Query_from_QDB_Production___SQL_Server[[#This Row],[step_5_seq]],'Employee Benefit Groups'!#REF!,2,FALSE),"-")</f>
        <v>-</v>
      </c>
      <c r="S3459" t="str">
        <f>IFERROR(VLOOKUP(Table_Query_from_QDB_Production___SQL_Server[[#This Row],[step_6_seq]],'Employee Benefit Groups'!#REF!,2,FALSE),"-")</f>
        <v>-</v>
      </c>
      <c r="T3459">
        <v>4</v>
      </c>
      <c r="U3459" t="str">
        <f>IFERROR(VLOOKUP(Table_Query_from_QDB_Production___SQL_Server[[#This Row],[step_7_seq]],'Employee Benefit Groups'!#REF!,2,FALSE),"-")</f>
        <v>-</v>
      </c>
      <c r="V3459">
        <v>3</v>
      </c>
      <c r="W3459" t="str">
        <f>IFERROR(VLOOKUP(Table_Query_from_QDB_Production___SQL_Server[[#This Row],[step_8_seq]],'Employee Benefit Groups'!#REF!,2,FALSE),"-")</f>
        <v>-</v>
      </c>
      <c r="X3459">
        <v>5</v>
      </c>
      <c r="Y3459" t="str">
        <f>IFERROR(VLOOKUP(Table_Query_from_QDB_Production___SQL_Server[[#This Row],[step_9_seq]],'Employee Benefit Groups'!#REF!,2,FALSE),"-")</f>
        <v>-</v>
      </c>
      <c r="AA3459" s="15"/>
      <c r="AB3459" s="15">
        <f t="shared" ref="AB3459:AB3522" si="648">+L3459</f>
        <v>0</v>
      </c>
      <c r="AC3459" s="11" t="s">
        <v>11502</v>
      </c>
      <c r="AD3459" s="11" t="str">
        <f t="shared" ref="AD3459:AD3522" si="649">+M3459</f>
        <v>-</v>
      </c>
      <c r="AE3459" s="12"/>
      <c r="AF3459" s="12">
        <f t="shared" ref="AF3459:AF3522" si="650">+N3459</f>
        <v>0</v>
      </c>
      <c r="AG3459" s="13" t="s">
        <v>11502</v>
      </c>
      <c r="AH3459" s="13" t="str">
        <f t="shared" ref="AH3459:AH3522" si="651">+O3459</f>
        <v>-</v>
      </c>
      <c r="AI3459" s="14"/>
      <c r="AJ3459" s="14">
        <f t="shared" ref="AJ3459:AJ3522" si="652">+P3459</f>
        <v>0</v>
      </c>
      <c r="AK3459" s="15" t="s">
        <v>11502</v>
      </c>
      <c r="AL3459" s="15" t="str">
        <f t="shared" ref="AL3459:AL3522" si="653">+Q3459</f>
        <v>-</v>
      </c>
      <c r="AM3459" s="12"/>
      <c r="AN3459" s="12">
        <f t="shared" ref="AN3459:AN3522" si="654">+R3459</f>
        <v>0</v>
      </c>
      <c r="AO3459" s="16" t="s">
        <v>11502</v>
      </c>
      <c r="AP3459" s="16" t="str">
        <f t="shared" ref="AP3459:AP3522" si="655">+S3459</f>
        <v>-</v>
      </c>
      <c r="AQ3459" s="12">
        <v>3</v>
      </c>
      <c r="AR3459" s="12">
        <f t="shared" ref="AR3459:AR3522" si="656">+T3459</f>
        <v>4</v>
      </c>
      <c r="AS3459" s="14" t="s">
        <v>11498</v>
      </c>
      <c r="AT3459" s="14" t="str">
        <f t="shared" ref="AT3459:AT3522" si="657">+U3459</f>
        <v>-</v>
      </c>
      <c r="AU3459">
        <v>2</v>
      </c>
      <c r="AV3459" s="15" t="s">
        <v>11497</v>
      </c>
      <c r="AW3459" s="15" t="str">
        <f t="shared" ref="AW3459:AW3522" si="658">+W3459</f>
        <v>-</v>
      </c>
      <c r="AX3459">
        <v>4</v>
      </c>
      <c r="AY3459" s="17" t="s">
        <v>11499</v>
      </c>
      <c r="AZ3459" s="17" t="str">
        <f t="shared" ref="AZ3459:AZ3522" si="659">+Y3459</f>
        <v>-</v>
      </c>
      <c r="BA3459"/>
    </row>
    <row r="3460" spans="1:53" x14ac:dyDescent="0.3">
      <c r="A3460" t="s">
        <v>10010</v>
      </c>
      <c r="B3460" t="s">
        <v>10011</v>
      </c>
      <c r="C3460" t="s">
        <v>10012</v>
      </c>
      <c r="D3460" t="s">
        <v>2073</v>
      </c>
      <c r="E3460" t="str">
        <f>LEFT(Table_Query_from_QDB_Production___SQL_Server[[#This Row],[ttl_class_ttl_outl]],1)</f>
        <v>H</v>
      </c>
      <c r="F3460" t="str">
        <f>UPPER(IFERROR(VLOOKUP(Table_Query_from_QDB_Production___SQL_Server[[#This Row],[cto_osc_code]],'CTO-OSC Table'!$A$2:$B$24,2,FALSE),"Undefined"))</f>
        <v>HEALTH CARE AND ALLIED SERVICES</v>
      </c>
      <c r="G3460" t="str">
        <f>UPPER(IFERROR(VLOOKUP(Table_Query_from_QDB_Production___SQL_Server[[#This Row],[ttl_class_ttl_outl]],'Title Class Table'!$A$2:$C$146,2,FALSE),"Undefined"))</f>
        <v>TECHNOLOGISTS - RADIOLOGIC, RESPIRATORY AND ALLIED</v>
      </c>
      <c r="H3460" t="s">
        <v>11451</v>
      </c>
      <c r="I3460">
        <v>6</v>
      </c>
      <c r="K3460" t="str">
        <f>IFERROR(VLOOKUP(Table_Query_from_QDB_Production___SQL_Server[[#This Row],[step_2_seq]],'Employee Benefit Groups'!#REF!,2,FALSE),"-")</f>
        <v>-</v>
      </c>
      <c r="M3460" t="str">
        <f>IFERROR(VLOOKUP(Table_Query_from_QDB_Production___SQL_Server[[#This Row],[step_4_seq]],'Employee Benefit Groups'!#REF!,2,FALSE),"-")</f>
        <v>-</v>
      </c>
      <c r="O3460" t="str">
        <f>IFERROR(VLOOKUP(Table_Query_from_QDB_Production___SQL_Server[[#This Row],[step_4_seq2]],'Employee Benefit Groups'!#REF!,2,FALSE),"-")</f>
        <v>-</v>
      </c>
      <c r="Q3460" t="str">
        <f>IFERROR(VLOOKUP(Table_Query_from_QDB_Production___SQL_Server[[#This Row],[step_5_seq]],'Employee Benefit Groups'!#REF!,2,FALSE),"-")</f>
        <v>-</v>
      </c>
      <c r="S3460" t="str">
        <f>IFERROR(VLOOKUP(Table_Query_from_QDB_Production___SQL_Server[[#This Row],[step_6_seq]],'Employee Benefit Groups'!#REF!,2,FALSE),"-")</f>
        <v>-</v>
      </c>
      <c r="T3460">
        <v>4</v>
      </c>
      <c r="U3460" t="str">
        <f>IFERROR(VLOOKUP(Table_Query_from_QDB_Production___SQL_Server[[#This Row],[step_7_seq]],'Employee Benefit Groups'!#REF!,2,FALSE),"-")</f>
        <v>-</v>
      </c>
      <c r="V3460">
        <v>3</v>
      </c>
      <c r="W3460" t="str">
        <f>IFERROR(VLOOKUP(Table_Query_from_QDB_Production___SQL_Server[[#This Row],[step_8_seq]],'Employee Benefit Groups'!#REF!,2,FALSE),"-")</f>
        <v>-</v>
      </c>
      <c r="X3460">
        <v>5</v>
      </c>
      <c r="Y3460" t="str">
        <f>IFERROR(VLOOKUP(Table_Query_from_QDB_Production___SQL_Server[[#This Row],[step_9_seq]],'Employee Benefit Groups'!#REF!,2,FALSE),"-")</f>
        <v>-</v>
      </c>
      <c r="AA3460" s="15"/>
      <c r="AB3460" s="15">
        <f t="shared" si="648"/>
        <v>0</v>
      </c>
      <c r="AC3460" s="11" t="s">
        <v>11502</v>
      </c>
      <c r="AD3460" s="11" t="str">
        <f t="shared" si="649"/>
        <v>-</v>
      </c>
      <c r="AE3460" s="12"/>
      <c r="AF3460" s="12">
        <f t="shared" si="650"/>
        <v>0</v>
      </c>
      <c r="AG3460" s="13" t="s">
        <v>11502</v>
      </c>
      <c r="AH3460" s="13" t="str">
        <f t="shared" si="651"/>
        <v>-</v>
      </c>
      <c r="AI3460" s="14"/>
      <c r="AJ3460" s="14">
        <f t="shared" si="652"/>
        <v>0</v>
      </c>
      <c r="AK3460" s="15" t="s">
        <v>11502</v>
      </c>
      <c r="AL3460" s="15" t="str">
        <f t="shared" si="653"/>
        <v>-</v>
      </c>
      <c r="AM3460" s="12"/>
      <c r="AN3460" s="12">
        <f t="shared" si="654"/>
        <v>0</v>
      </c>
      <c r="AO3460" s="16" t="s">
        <v>11502</v>
      </c>
      <c r="AP3460" s="16" t="str">
        <f t="shared" si="655"/>
        <v>-</v>
      </c>
      <c r="AQ3460" s="12">
        <v>3</v>
      </c>
      <c r="AR3460" s="12">
        <f t="shared" si="656"/>
        <v>4</v>
      </c>
      <c r="AS3460" s="14" t="s">
        <v>11498</v>
      </c>
      <c r="AT3460" s="14" t="str">
        <f t="shared" si="657"/>
        <v>-</v>
      </c>
      <c r="AU3460">
        <v>2</v>
      </c>
      <c r="AV3460" s="15" t="s">
        <v>11497</v>
      </c>
      <c r="AW3460" s="15" t="str">
        <f t="shared" si="658"/>
        <v>-</v>
      </c>
      <c r="AX3460">
        <v>4</v>
      </c>
      <c r="AY3460" s="17" t="s">
        <v>11499</v>
      </c>
      <c r="AZ3460" s="17" t="str">
        <f t="shared" si="659"/>
        <v>-</v>
      </c>
      <c r="BA3460"/>
    </row>
    <row r="3461" spans="1:53" x14ac:dyDescent="0.3">
      <c r="A3461" t="s">
        <v>10013</v>
      </c>
      <c r="B3461" t="s">
        <v>9065</v>
      </c>
      <c r="C3461" t="s">
        <v>10014</v>
      </c>
      <c r="D3461" t="s">
        <v>2073</v>
      </c>
      <c r="E3461" t="str">
        <f>LEFT(Table_Query_from_QDB_Production___SQL_Server[[#This Row],[ttl_class_ttl_outl]],1)</f>
        <v>H</v>
      </c>
      <c r="F3461" t="str">
        <f>UPPER(IFERROR(VLOOKUP(Table_Query_from_QDB_Production___SQL_Server[[#This Row],[cto_osc_code]],'CTO-OSC Table'!$A$2:$B$24,2,FALSE),"Undefined"))</f>
        <v>HEALTH CARE AND ALLIED SERVICES</v>
      </c>
      <c r="G3461" t="str">
        <f>UPPER(IFERROR(VLOOKUP(Table_Query_from_QDB_Production___SQL_Server[[#This Row],[ttl_class_ttl_outl]],'Title Class Table'!$A$2:$C$146,2,FALSE),"Undefined"))</f>
        <v>TECHNOLOGISTS - RADIOLOGIC, RESPIRATORY AND ALLIED</v>
      </c>
      <c r="H3461" t="s">
        <v>11451</v>
      </c>
      <c r="I3461">
        <v>6</v>
      </c>
      <c r="K3461" t="str">
        <f>IFERROR(VLOOKUP(Table_Query_from_QDB_Production___SQL_Server[[#This Row],[step_2_seq]],'Employee Benefit Groups'!#REF!,2,FALSE),"-")</f>
        <v>-</v>
      </c>
      <c r="M3461" t="str">
        <f>IFERROR(VLOOKUP(Table_Query_from_QDB_Production___SQL_Server[[#This Row],[step_4_seq]],'Employee Benefit Groups'!#REF!,2,FALSE),"-")</f>
        <v>-</v>
      </c>
      <c r="O3461" t="str">
        <f>IFERROR(VLOOKUP(Table_Query_from_QDB_Production___SQL_Server[[#This Row],[step_4_seq2]],'Employee Benefit Groups'!#REF!,2,FALSE),"-")</f>
        <v>-</v>
      </c>
      <c r="Q3461" t="str">
        <f>IFERROR(VLOOKUP(Table_Query_from_QDB_Production___SQL_Server[[#This Row],[step_5_seq]],'Employee Benefit Groups'!#REF!,2,FALSE),"-")</f>
        <v>-</v>
      </c>
      <c r="S3461" t="str">
        <f>IFERROR(VLOOKUP(Table_Query_from_QDB_Production___SQL_Server[[#This Row],[step_6_seq]],'Employee Benefit Groups'!#REF!,2,FALSE),"-")</f>
        <v>-</v>
      </c>
      <c r="T3461">
        <v>4</v>
      </c>
      <c r="U3461" t="str">
        <f>IFERROR(VLOOKUP(Table_Query_from_QDB_Production___SQL_Server[[#This Row],[step_7_seq]],'Employee Benefit Groups'!#REF!,2,FALSE),"-")</f>
        <v>-</v>
      </c>
      <c r="V3461">
        <v>3</v>
      </c>
      <c r="W3461" t="str">
        <f>IFERROR(VLOOKUP(Table_Query_from_QDB_Production___SQL_Server[[#This Row],[step_8_seq]],'Employee Benefit Groups'!#REF!,2,FALSE),"-")</f>
        <v>-</v>
      </c>
      <c r="X3461">
        <v>5</v>
      </c>
      <c r="Y3461" t="str">
        <f>IFERROR(VLOOKUP(Table_Query_from_QDB_Production___SQL_Server[[#This Row],[step_9_seq]],'Employee Benefit Groups'!#REF!,2,FALSE),"-")</f>
        <v>-</v>
      </c>
      <c r="AA3461" s="15"/>
      <c r="AB3461" s="15">
        <f t="shared" si="648"/>
        <v>0</v>
      </c>
      <c r="AC3461" s="11" t="s">
        <v>11502</v>
      </c>
      <c r="AD3461" s="11" t="str">
        <f t="shared" si="649"/>
        <v>-</v>
      </c>
      <c r="AE3461" s="12"/>
      <c r="AF3461" s="12">
        <f t="shared" si="650"/>
        <v>0</v>
      </c>
      <c r="AG3461" s="13" t="s">
        <v>11502</v>
      </c>
      <c r="AH3461" s="13" t="str">
        <f t="shared" si="651"/>
        <v>-</v>
      </c>
      <c r="AI3461" s="14"/>
      <c r="AJ3461" s="14">
        <f t="shared" si="652"/>
        <v>0</v>
      </c>
      <c r="AK3461" s="15" t="s">
        <v>11502</v>
      </c>
      <c r="AL3461" s="15" t="str">
        <f t="shared" si="653"/>
        <v>-</v>
      </c>
      <c r="AM3461" s="12"/>
      <c r="AN3461" s="12">
        <f t="shared" si="654"/>
        <v>0</v>
      </c>
      <c r="AO3461" s="16" t="s">
        <v>11502</v>
      </c>
      <c r="AP3461" s="16" t="str">
        <f t="shared" si="655"/>
        <v>-</v>
      </c>
      <c r="AQ3461" s="12">
        <v>3</v>
      </c>
      <c r="AR3461" s="12">
        <f t="shared" si="656"/>
        <v>4</v>
      </c>
      <c r="AS3461" s="14" t="s">
        <v>11498</v>
      </c>
      <c r="AT3461" s="14" t="str">
        <f t="shared" si="657"/>
        <v>-</v>
      </c>
      <c r="AU3461">
        <v>2</v>
      </c>
      <c r="AV3461" s="15" t="s">
        <v>11497</v>
      </c>
      <c r="AW3461" s="15" t="str">
        <f t="shared" si="658"/>
        <v>-</v>
      </c>
      <c r="AX3461">
        <v>4</v>
      </c>
      <c r="AY3461" s="17" t="s">
        <v>11499</v>
      </c>
      <c r="AZ3461" s="17" t="str">
        <f t="shared" si="659"/>
        <v>-</v>
      </c>
      <c r="BA3461"/>
    </row>
    <row r="3462" spans="1:53" x14ac:dyDescent="0.3">
      <c r="A3462" t="s">
        <v>10015</v>
      </c>
      <c r="B3462" t="s">
        <v>10016</v>
      </c>
      <c r="C3462" t="s">
        <v>10017</v>
      </c>
      <c r="D3462" t="s">
        <v>2073</v>
      </c>
      <c r="E3462" t="str">
        <f>LEFT(Table_Query_from_QDB_Production___SQL_Server[[#This Row],[ttl_class_ttl_outl]],1)</f>
        <v>H</v>
      </c>
      <c r="F3462" t="str">
        <f>UPPER(IFERROR(VLOOKUP(Table_Query_from_QDB_Production___SQL_Server[[#This Row],[cto_osc_code]],'CTO-OSC Table'!$A$2:$B$24,2,FALSE),"Undefined"))</f>
        <v>HEALTH CARE AND ALLIED SERVICES</v>
      </c>
      <c r="G3462" t="str">
        <f>UPPER(IFERROR(VLOOKUP(Table_Query_from_QDB_Production___SQL_Server[[#This Row],[ttl_class_ttl_outl]],'Title Class Table'!$A$2:$C$146,2,FALSE),"Undefined"))</f>
        <v>TECHNOLOGISTS - RADIOLOGIC, RESPIRATORY AND ALLIED</v>
      </c>
      <c r="H3462" t="s">
        <v>11451</v>
      </c>
      <c r="I3462">
        <v>6</v>
      </c>
      <c r="K3462" t="str">
        <f>IFERROR(VLOOKUP(Table_Query_from_QDB_Production___SQL_Server[[#This Row],[step_2_seq]],'Employee Benefit Groups'!#REF!,2,FALSE),"-")</f>
        <v>-</v>
      </c>
      <c r="M3462" t="str">
        <f>IFERROR(VLOOKUP(Table_Query_from_QDB_Production___SQL_Server[[#This Row],[step_4_seq]],'Employee Benefit Groups'!#REF!,2,FALSE),"-")</f>
        <v>-</v>
      </c>
      <c r="O3462" t="str">
        <f>IFERROR(VLOOKUP(Table_Query_from_QDB_Production___SQL_Server[[#This Row],[step_4_seq2]],'Employee Benefit Groups'!#REF!,2,FALSE),"-")</f>
        <v>-</v>
      </c>
      <c r="Q3462" t="str">
        <f>IFERROR(VLOOKUP(Table_Query_from_QDB_Production___SQL_Server[[#This Row],[step_5_seq]],'Employee Benefit Groups'!#REF!,2,FALSE),"-")</f>
        <v>-</v>
      </c>
      <c r="S3462" t="str">
        <f>IFERROR(VLOOKUP(Table_Query_from_QDB_Production___SQL_Server[[#This Row],[step_6_seq]],'Employee Benefit Groups'!#REF!,2,FALSE),"-")</f>
        <v>-</v>
      </c>
      <c r="T3462">
        <v>4</v>
      </c>
      <c r="U3462" t="str">
        <f>IFERROR(VLOOKUP(Table_Query_from_QDB_Production___SQL_Server[[#This Row],[step_7_seq]],'Employee Benefit Groups'!#REF!,2,FALSE),"-")</f>
        <v>-</v>
      </c>
      <c r="V3462">
        <v>3</v>
      </c>
      <c r="W3462" t="str">
        <f>IFERROR(VLOOKUP(Table_Query_from_QDB_Production___SQL_Server[[#This Row],[step_8_seq]],'Employee Benefit Groups'!#REF!,2,FALSE),"-")</f>
        <v>-</v>
      </c>
      <c r="X3462">
        <v>5</v>
      </c>
      <c r="Y3462" t="str">
        <f>IFERROR(VLOOKUP(Table_Query_from_QDB_Production___SQL_Server[[#This Row],[step_9_seq]],'Employee Benefit Groups'!#REF!,2,FALSE),"-")</f>
        <v>-</v>
      </c>
      <c r="AA3462" s="15"/>
      <c r="AB3462" s="15">
        <f t="shared" si="648"/>
        <v>0</v>
      </c>
      <c r="AC3462" s="11" t="s">
        <v>11502</v>
      </c>
      <c r="AD3462" s="11" t="str">
        <f t="shared" si="649"/>
        <v>-</v>
      </c>
      <c r="AE3462" s="12"/>
      <c r="AF3462" s="12">
        <f t="shared" si="650"/>
        <v>0</v>
      </c>
      <c r="AG3462" s="13" t="s">
        <v>11502</v>
      </c>
      <c r="AH3462" s="13" t="str">
        <f t="shared" si="651"/>
        <v>-</v>
      </c>
      <c r="AI3462" s="14"/>
      <c r="AJ3462" s="14">
        <f t="shared" si="652"/>
        <v>0</v>
      </c>
      <c r="AK3462" s="15" t="s">
        <v>11502</v>
      </c>
      <c r="AL3462" s="15" t="str">
        <f t="shared" si="653"/>
        <v>-</v>
      </c>
      <c r="AM3462" s="12"/>
      <c r="AN3462" s="12">
        <f t="shared" si="654"/>
        <v>0</v>
      </c>
      <c r="AO3462" s="16" t="s">
        <v>11502</v>
      </c>
      <c r="AP3462" s="16" t="str">
        <f t="shared" si="655"/>
        <v>-</v>
      </c>
      <c r="AQ3462" s="12">
        <v>3</v>
      </c>
      <c r="AR3462" s="12">
        <f t="shared" si="656"/>
        <v>4</v>
      </c>
      <c r="AS3462" s="14" t="s">
        <v>11498</v>
      </c>
      <c r="AT3462" s="14" t="str">
        <f t="shared" si="657"/>
        <v>-</v>
      </c>
      <c r="AU3462">
        <v>2</v>
      </c>
      <c r="AV3462" s="15" t="s">
        <v>11497</v>
      </c>
      <c r="AW3462" s="15" t="str">
        <f t="shared" si="658"/>
        <v>-</v>
      </c>
      <c r="AX3462">
        <v>4</v>
      </c>
      <c r="AY3462" s="17" t="s">
        <v>11499</v>
      </c>
      <c r="AZ3462" s="17" t="str">
        <f t="shared" si="659"/>
        <v>-</v>
      </c>
      <c r="BA3462"/>
    </row>
    <row r="3463" spans="1:53" x14ac:dyDescent="0.3">
      <c r="A3463" t="s">
        <v>10018</v>
      </c>
      <c r="B3463" t="s">
        <v>10019</v>
      </c>
      <c r="C3463" t="s">
        <v>10020</v>
      </c>
      <c r="D3463" t="s">
        <v>2073</v>
      </c>
      <c r="E3463" t="str">
        <f>LEFT(Table_Query_from_QDB_Production___SQL_Server[[#This Row],[ttl_class_ttl_outl]],1)</f>
        <v>H</v>
      </c>
      <c r="F3463" t="str">
        <f>UPPER(IFERROR(VLOOKUP(Table_Query_from_QDB_Production___SQL_Server[[#This Row],[cto_osc_code]],'CTO-OSC Table'!$A$2:$B$24,2,FALSE),"Undefined"))</f>
        <v>HEALTH CARE AND ALLIED SERVICES</v>
      </c>
      <c r="G3463" t="str">
        <f>UPPER(IFERROR(VLOOKUP(Table_Query_from_QDB_Production___SQL_Server[[#This Row],[ttl_class_ttl_outl]],'Title Class Table'!$A$2:$C$146,2,FALSE),"Undefined"))</f>
        <v>TECHNOLOGISTS - RADIOLOGIC, RESPIRATORY AND ALLIED</v>
      </c>
      <c r="H3463" t="s">
        <v>11451</v>
      </c>
      <c r="I3463">
        <v>6</v>
      </c>
      <c r="K3463" t="str">
        <f>IFERROR(VLOOKUP(Table_Query_from_QDB_Production___SQL_Server[[#This Row],[step_2_seq]],'Employee Benefit Groups'!#REF!,2,FALSE),"-")</f>
        <v>-</v>
      </c>
      <c r="M3463" t="str">
        <f>IFERROR(VLOOKUP(Table_Query_from_QDB_Production___SQL_Server[[#This Row],[step_4_seq]],'Employee Benefit Groups'!#REF!,2,FALSE),"-")</f>
        <v>-</v>
      </c>
      <c r="O3463" t="str">
        <f>IFERROR(VLOOKUP(Table_Query_from_QDB_Production___SQL_Server[[#This Row],[step_4_seq2]],'Employee Benefit Groups'!#REF!,2,FALSE),"-")</f>
        <v>-</v>
      </c>
      <c r="Q3463" t="str">
        <f>IFERROR(VLOOKUP(Table_Query_from_QDB_Production___SQL_Server[[#This Row],[step_5_seq]],'Employee Benefit Groups'!#REF!,2,FALSE),"-")</f>
        <v>-</v>
      </c>
      <c r="S3463" t="str">
        <f>IFERROR(VLOOKUP(Table_Query_from_QDB_Production___SQL_Server[[#This Row],[step_6_seq]],'Employee Benefit Groups'!#REF!,2,FALSE),"-")</f>
        <v>-</v>
      </c>
      <c r="T3463">
        <v>4</v>
      </c>
      <c r="U3463" t="str">
        <f>IFERROR(VLOOKUP(Table_Query_from_QDB_Production___SQL_Server[[#This Row],[step_7_seq]],'Employee Benefit Groups'!#REF!,2,FALSE),"-")</f>
        <v>-</v>
      </c>
      <c r="V3463">
        <v>3</v>
      </c>
      <c r="W3463" t="str">
        <f>IFERROR(VLOOKUP(Table_Query_from_QDB_Production___SQL_Server[[#This Row],[step_8_seq]],'Employee Benefit Groups'!#REF!,2,FALSE),"-")</f>
        <v>-</v>
      </c>
      <c r="X3463">
        <v>5</v>
      </c>
      <c r="Y3463" t="str">
        <f>IFERROR(VLOOKUP(Table_Query_from_QDB_Production___SQL_Server[[#This Row],[step_9_seq]],'Employee Benefit Groups'!#REF!,2,FALSE),"-")</f>
        <v>-</v>
      </c>
      <c r="AA3463" s="15"/>
      <c r="AB3463" s="15">
        <f t="shared" si="648"/>
        <v>0</v>
      </c>
      <c r="AC3463" s="11" t="s">
        <v>11502</v>
      </c>
      <c r="AD3463" s="11" t="str">
        <f t="shared" si="649"/>
        <v>-</v>
      </c>
      <c r="AE3463" s="12"/>
      <c r="AF3463" s="12">
        <f t="shared" si="650"/>
        <v>0</v>
      </c>
      <c r="AG3463" s="13" t="s">
        <v>11502</v>
      </c>
      <c r="AH3463" s="13" t="str">
        <f t="shared" si="651"/>
        <v>-</v>
      </c>
      <c r="AI3463" s="14"/>
      <c r="AJ3463" s="14">
        <f t="shared" si="652"/>
        <v>0</v>
      </c>
      <c r="AK3463" s="15" t="s">
        <v>11502</v>
      </c>
      <c r="AL3463" s="15" t="str">
        <f t="shared" si="653"/>
        <v>-</v>
      </c>
      <c r="AM3463" s="12"/>
      <c r="AN3463" s="12">
        <f t="shared" si="654"/>
        <v>0</v>
      </c>
      <c r="AO3463" s="16" t="s">
        <v>11502</v>
      </c>
      <c r="AP3463" s="16" t="str">
        <f t="shared" si="655"/>
        <v>-</v>
      </c>
      <c r="AQ3463" s="12">
        <v>3</v>
      </c>
      <c r="AR3463" s="12">
        <f t="shared" si="656"/>
        <v>4</v>
      </c>
      <c r="AS3463" s="14" t="s">
        <v>11498</v>
      </c>
      <c r="AT3463" s="14" t="str">
        <f t="shared" si="657"/>
        <v>-</v>
      </c>
      <c r="AU3463">
        <v>2</v>
      </c>
      <c r="AV3463" s="15" t="s">
        <v>11497</v>
      </c>
      <c r="AW3463" s="15" t="str">
        <f t="shared" si="658"/>
        <v>-</v>
      </c>
      <c r="AX3463">
        <v>4</v>
      </c>
      <c r="AY3463" s="17" t="s">
        <v>11499</v>
      </c>
      <c r="AZ3463" s="17" t="str">
        <f t="shared" si="659"/>
        <v>-</v>
      </c>
      <c r="BA3463"/>
    </row>
    <row r="3464" spans="1:53" x14ac:dyDescent="0.3">
      <c r="A3464" t="s">
        <v>10021</v>
      </c>
      <c r="B3464" t="s">
        <v>10022</v>
      </c>
      <c r="C3464" t="s">
        <v>10023</v>
      </c>
      <c r="D3464" t="s">
        <v>2073</v>
      </c>
      <c r="E3464" t="str">
        <f>LEFT(Table_Query_from_QDB_Production___SQL_Server[[#This Row],[ttl_class_ttl_outl]],1)</f>
        <v>H</v>
      </c>
      <c r="F3464" t="str">
        <f>UPPER(IFERROR(VLOOKUP(Table_Query_from_QDB_Production___SQL_Server[[#This Row],[cto_osc_code]],'CTO-OSC Table'!$A$2:$B$24,2,FALSE),"Undefined"))</f>
        <v>HEALTH CARE AND ALLIED SERVICES</v>
      </c>
      <c r="G3464" t="str">
        <f>UPPER(IFERROR(VLOOKUP(Table_Query_from_QDB_Production___SQL_Server[[#This Row],[ttl_class_ttl_outl]],'Title Class Table'!$A$2:$C$146,2,FALSE),"Undefined"))</f>
        <v>TECHNOLOGISTS - RADIOLOGIC, RESPIRATORY AND ALLIED</v>
      </c>
      <c r="H3464" t="s">
        <v>11451</v>
      </c>
      <c r="I3464">
        <v>6</v>
      </c>
      <c r="K3464" t="str">
        <f>IFERROR(VLOOKUP(Table_Query_from_QDB_Production___SQL_Server[[#This Row],[step_2_seq]],'Employee Benefit Groups'!#REF!,2,FALSE),"-")</f>
        <v>-</v>
      </c>
      <c r="M3464" t="str">
        <f>IFERROR(VLOOKUP(Table_Query_from_QDB_Production___SQL_Server[[#This Row],[step_4_seq]],'Employee Benefit Groups'!#REF!,2,FALSE),"-")</f>
        <v>-</v>
      </c>
      <c r="O3464" t="str">
        <f>IFERROR(VLOOKUP(Table_Query_from_QDB_Production___SQL_Server[[#This Row],[step_4_seq2]],'Employee Benefit Groups'!#REF!,2,FALSE),"-")</f>
        <v>-</v>
      </c>
      <c r="Q3464" t="str">
        <f>IFERROR(VLOOKUP(Table_Query_from_QDB_Production___SQL_Server[[#This Row],[step_5_seq]],'Employee Benefit Groups'!#REF!,2,FALSE),"-")</f>
        <v>-</v>
      </c>
      <c r="S3464" t="str">
        <f>IFERROR(VLOOKUP(Table_Query_from_QDB_Production___SQL_Server[[#This Row],[step_6_seq]],'Employee Benefit Groups'!#REF!,2,FALSE),"-")</f>
        <v>-</v>
      </c>
      <c r="T3464">
        <v>4</v>
      </c>
      <c r="U3464" t="str">
        <f>IFERROR(VLOOKUP(Table_Query_from_QDB_Production___SQL_Server[[#This Row],[step_7_seq]],'Employee Benefit Groups'!#REF!,2,FALSE),"-")</f>
        <v>-</v>
      </c>
      <c r="V3464">
        <v>3</v>
      </c>
      <c r="W3464" t="str">
        <f>IFERROR(VLOOKUP(Table_Query_from_QDB_Production___SQL_Server[[#This Row],[step_8_seq]],'Employee Benefit Groups'!#REF!,2,FALSE),"-")</f>
        <v>-</v>
      </c>
      <c r="X3464">
        <v>5</v>
      </c>
      <c r="Y3464" t="str">
        <f>IFERROR(VLOOKUP(Table_Query_from_QDB_Production___SQL_Server[[#This Row],[step_9_seq]],'Employee Benefit Groups'!#REF!,2,FALSE),"-")</f>
        <v>-</v>
      </c>
      <c r="AA3464" s="15"/>
      <c r="AB3464" s="15">
        <f t="shared" si="648"/>
        <v>0</v>
      </c>
      <c r="AC3464" s="11" t="s">
        <v>11502</v>
      </c>
      <c r="AD3464" s="11" t="str">
        <f t="shared" si="649"/>
        <v>-</v>
      </c>
      <c r="AE3464" s="12"/>
      <c r="AF3464" s="12">
        <f t="shared" si="650"/>
        <v>0</v>
      </c>
      <c r="AG3464" s="13" t="s">
        <v>11502</v>
      </c>
      <c r="AH3464" s="13" t="str">
        <f t="shared" si="651"/>
        <v>-</v>
      </c>
      <c r="AI3464" s="14"/>
      <c r="AJ3464" s="14">
        <f t="shared" si="652"/>
        <v>0</v>
      </c>
      <c r="AK3464" s="15" t="s">
        <v>11502</v>
      </c>
      <c r="AL3464" s="15" t="str">
        <f t="shared" si="653"/>
        <v>-</v>
      </c>
      <c r="AM3464" s="12"/>
      <c r="AN3464" s="12">
        <f t="shared" si="654"/>
        <v>0</v>
      </c>
      <c r="AO3464" s="16" t="s">
        <v>11502</v>
      </c>
      <c r="AP3464" s="16" t="str">
        <f t="shared" si="655"/>
        <v>-</v>
      </c>
      <c r="AQ3464" s="12">
        <v>3</v>
      </c>
      <c r="AR3464" s="12">
        <f t="shared" si="656"/>
        <v>4</v>
      </c>
      <c r="AS3464" s="14" t="s">
        <v>11498</v>
      </c>
      <c r="AT3464" s="14" t="str">
        <f t="shared" si="657"/>
        <v>-</v>
      </c>
      <c r="AU3464">
        <v>2</v>
      </c>
      <c r="AV3464" s="15" t="s">
        <v>11497</v>
      </c>
      <c r="AW3464" s="15" t="str">
        <f t="shared" si="658"/>
        <v>-</v>
      </c>
      <c r="AX3464">
        <v>4</v>
      </c>
      <c r="AY3464" s="17" t="s">
        <v>11499</v>
      </c>
      <c r="AZ3464" s="17" t="str">
        <f t="shared" si="659"/>
        <v>-</v>
      </c>
      <c r="BA3464"/>
    </row>
    <row r="3465" spans="1:53" x14ac:dyDescent="0.3">
      <c r="A3465" t="s">
        <v>10024</v>
      </c>
      <c r="B3465" t="s">
        <v>10025</v>
      </c>
      <c r="C3465" t="s">
        <v>10026</v>
      </c>
      <c r="D3465" t="s">
        <v>2073</v>
      </c>
      <c r="E3465" t="str">
        <f>LEFT(Table_Query_from_QDB_Production___SQL_Server[[#This Row],[ttl_class_ttl_outl]],1)</f>
        <v>H</v>
      </c>
      <c r="F3465" t="str">
        <f>UPPER(IFERROR(VLOOKUP(Table_Query_from_QDB_Production___SQL_Server[[#This Row],[cto_osc_code]],'CTO-OSC Table'!$A$2:$B$24,2,FALSE),"Undefined"))</f>
        <v>HEALTH CARE AND ALLIED SERVICES</v>
      </c>
      <c r="G3465" t="str">
        <f>UPPER(IFERROR(VLOOKUP(Table_Query_from_QDB_Production___SQL_Server[[#This Row],[ttl_class_ttl_outl]],'Title Class Table'!$A$2:$C$146,2,FALSE),"Undefined"))</f>
        <v>TECHNOLOGISTS - RADIOLOGIC, RESPIRATORY AND ALLIED</v>
      </c>
      <c r="H3465" t="s">
        <v>11451</v>
      </c>
      <c r="I3465">
        <v>6</v>
      </c>
      <c r="K3465" t="str">
        <f>IFERROR(VLOOKUP(Table_Query_from_QDB_Production___SQL_Server[[#This Row],[step_2_seq]],'Employee Benefit Groups'!#REF!,2,FALSE),"-")</f>
        <v>-</v>
      </c>
      <c r="M3465" t="str">
        <f>IFERROR(VLOOKUP(Table_Query_from_QDB_Production___SQL_Server[[#This Row],[step_4_seq]],'Employee Benefit Groups'!#REF!,2,FALSE),"-")</f>
        <v>-</v>
      </c>
      <c r="O3465" t="str">
        <f>IFERROR(VLOOKUP(Table_Query_from_QDB_Production___SQL_Server[[#This Row],[step_4_seq2]],'Employee Benefit Groups'!#REF!,2,FALSE),"-")</f>
        <v>-</v>
      </c>
      <c r="Q3465" t="str">
        <f>IFERROR(VLOOKUP(Table_Query_from_QDB_Production___SQL_Server[[#This Row],[step_5_seq]],'Employee Benefit Groups'!#REF!,2,FALSE),"-")</f>
        <v>-</v>
      </c>
      <c r="S3465" t="str">
        <f>IFERROR(VLOOKUP(Table_Query_from_QDB_Production___SQL_Server[[#This Row],[step_6_seq]],'Employee Benefit Groups'!#REF!,2,FALSE),"-")</f>
        <v>-</v>
      </c>
      <c r="T3465">
        <v>4</v>
      </c>
      <c r="U3465" t="str">
        <f>IFERROR(VLOOKUP(Table_Query_from_QDB_Production___SQL_Server[[#This Row],[step_7_seq]],'Employee Benefit Groups'!#REF!,2,FALSE),"-")</f>
        <v>-</v>
      </c>
      <c r="V3465">
        <v>3</v>
      </c>
      <c r="W3465" t="str">
        <f>IFERROR(VLOOKUP(Table_Query_from_QDB_Production___SQL_Server[[#This Row],[step_8_seq]],'Employee Benefit Groups'!#REF!,2,FALSE),"-")</f>
        <v>-</v>
      </c>
      <c r="X3465">
        <v>5</v>
      </c>
      <c r="Y3465" t="str">
        <f>IFERROR(VLOOKUP(Table_Query_from_QDB_Production___SQL_Server[[#This Row],[step_9_seq]],'Employee Benefit Groups'!#REF!,2,FALSE),"-")</f>
        <v>-</v>
      </c>
      <c r="AA3465" s="15"/>
      <c r="AB3465" s="15">
        <f t="shared" si="648"/>
        <v>0</v>
      </c>
      <c r="AC3465" s="11" t="s">
        <v>11502</v>
      </c>
      <c r="AD3465" s="11" t="str">
        <f t="shared" si="649"/>
        <v>-</v>
      </c>
      <c r="AE3465" s="12"/>
      <c r="AF3465" s="12">
        <f t="shared" si="650"/>
        <v>0</v>
      </c>
      <c r="AG3465" s="13" t="s">
        <v>11502</v>
      </c>
      <c r="AH3465" s="13" t="str">
        <f t="shared" si="651"/>
        <v>-</v>
      </c>
      <c r="AI3465" s="14"/>
      <c r="AJ3465" s="14">
        <f t="shared" si="652"/>
        <v>0</v>
      </c>
      <c r="AK3465" s="15" t="s">
        <v>11502</v>
      </c>
      <c r="AL3465" s="15" t="str">
        <f t="shared" si="653"/>
        <v>-</v>
      </c>
      <c r="AM3465" s="12"/>
      <c r="AN3465" s="12">
        <f t="shared" si="654"/>
        <v>0</v>
      </c>
      <c r="AO3465" s="16" t="s">
        <v>11502</v>
      </c>
      <c r="AP3465" s="16" t="str">
        <f t="shared" si="655"/>
        <v>-</v>
      </c>
      <c r="AQ3465" s="12">
        <v>3</v>
      </c>
      <c r="AR3465" s="12">
        <f t="shared" si="656"/>
        <v>4</v>
      </c>
      <c r="AS3465" s="14" t="s">
        <v>11498</v>
      </c>
      <c r="AT3465" s="14" t="str">
        <f t="shared" si="657"/>
        <v>-</v>
      </c>
      <c r="AU3465">
        <v>2</v>
      </c>
      <c r="AV3465" s="15" t="s">
        <v>11497</v>
      </c>
      <c r="AW3465" s="15" t="str">
        <f t="shared" si="658"/>
        <v>-</v>
      </c>
      <c r="AX3465">
        <v>4</v>
      </c>
      <c r="AY3465" s="17" t="s">
        <v>11499</v>
      </c>
      <c r="AZ3465" s="17" t="str">
        <f t="shared" si="659"/>
        <v>-</v>
      </c>
      <c r="BA3465"/>
    </row>
    <row r="3466" spans="1:53" x14ac:dyDescent="0.3">
      <c r="A3466" t="s">
        <v>10027</v>
      </c>
      <c r="B3466" t="s">
        <v>10028</v>
      </c>
      <c r="C3466" t="s">
        <v>10029</v>
      </c>
      <c r="D3466" t="s">
        <v>2073</v>
      </c>
      <c r="E3466" t="str">
        <f>LEFT(Table_Query_from_QDB_Production___SQL_Server[[#This Row],[ttl_class_ttl_outl]],1)</f>
        <v>H</v>
      </c>
      <c r="F3466" t="str">
        <f>UPPER(IFERROR(VLOOKUP(Table_Query_from_QDB_Production___SQL_Server[[#This Row],[cto_osc_code]],'CTO-OSC Table'!$A$2:$B$24,2,FALSE),"Undefined"))</f>
        <v>HEALTH CARE AND ALLIED SERVICES</v>
      </c>
      <c r="G3466" t="str">
        <f>UPPER(IFERROR(VLOOKUP(Table_Query_from_QDB_Production___SQL_Server[[#This Row],[ttl_class_ttl_outl]],'Title Class Table'!$A$2:$C$146,2,FALSE),"Undefined"))</f>
        <v>TECHNOLOGISTS - RADIOLOGIC, RESPIRATORY AND ALLIED</v>
      </c>
      <c r="H3466" t="s">
        <v>11451</v>
      </c>
      <c r="I3466">
        <v>6</v>
      </c>
      <c r="K3466" t="str">
        <f>IFERROR(VLOOKUP(Table_Query_from_QDB_Production___SQL_Server[[#This Row],[step_2_seq]],'Employee Benefit Groups'!#REF!,2,FALSE),"-")</f>
        <v>-</v>
      </c>
      <c r="M3466" t="str">
        <f>IFERROR(VLOOKUP(Table_Query_from_QDB_Production___SQL_Server[[#This Row],[step_4_seq]],'Employee Benefit Groups'!#REF!,2,FALSE),"-")</f>
        <v>-</v>
      </c>
      <c r="O3466" t="str">
        <f>IFERROR(VLOOKUP(Table_Query_from_QDB_Production___SQL_Server[[#This Row],[step_4_seq2]],'Employee Benefit Groups'!#REF!,2,FALSE),"-")</f>
        <v>-</v>
      </c>
      <c r="Q3466" t="str">
        <f>IFERROR(VLOOKUP(Table_Query_from_QDB_Production___SQL_Server[[#This Row],[step_5_seq]],'Employee Benefit Groups'!#REF!,2,FALSE),"-")</f>
        <v>-</v>
      </c>
      <c r="S3466" t="str">
        <f>IFERROR(VLOOKUP(Table_Query_from_QDB_Production___SQL_Server[[#This Row],[step_6_seq]],'Employee Benefit Groups'!#REF!,2,FALSE),"-")</f>
        <v>-</v>
      </c>
      <c r="T3466">
        <v>4</v>
      </c>
      <c r="U3466" t="str">
        <f>IFERROR(VLOOKUP(Table_Query_from_QDB_Production___SQL_Server[[#This Row],[step_7_seq]],'Employee Benefit Groups'!#REF!,2,FALSE),"-")</f>
        <v>-</v>
      </c>
      <c r="V3466">
        <v>3</v>
      </c>
      <c r="W3466" t="str">
        <f>IFERROR(VLOOKUP(Table_Query_from_QDB_Production___SQL_Server[[#This Row],[step_8_seq]],'Employee Benefit Groups'!#REF!,2,FALSE),"-")</f>
        <v>-</v>
      </c>
      <c r="X3466">
        <v>5</v>
      </c>
      <c r="Y3466" t="str">
        <f>IFERROR(VLOOKUP(Table_Query_from_QDB_Production___SQL_Server[[#This Row],[step_9_seq]],'Employee Benefit Groups'!#REF!,2,FALSE),"-")</f>
        <v>-</v>
      </c>
      <c r="AA3466" s="15"/>
      <c r="AB3466" s="15">
        <f t="shared" si="648"/>
        <v>0</v>
      </c>
      <c r="AC3466" s="11" t="s">
        <v>11502</v>
      </c>
      <c r="AD3466" s="11" t="str">
        <f t="shared" si="649"/>
        <v>-</v>
      </c>
      <c r="AE3466" s="12"/>
      <c r="AF3466" s="12">
        <f t="shared" si="650"/>
        <v>0</v>
      </c>
      <c r="AG3466" s="13" t="s">
        <v>11502</v>
      </c>
      <c r="AH3466" s="13" t="str">
        <f t="shared" si="651"/>
        <v>-</v>
      </c>
      <c r="AI3466" s="14"/>
      <c r="AJ3466" s="14">
        <f t="shared" si="652"/>
        <v>0</v>
      </c>
      <c r="AK3466" s="15" t="s">
        <v>11502</v>
      </c>
      <c r="AL3466" s="15" t="str">
        <f t="shared" si="653"/>
        <v>-</v>
      </c>
      <c r="AM3466" s="12"/>
      <c r="AN3466" s="12">
        <f t="shared" si="654"/>
        <v>0</v>
      </c>
      <c r="AO3466" s="16" t="s">
        <v>11502</v>
      </c>
      <c r="AP3466" s="16" t="str">
        <f t="shared" si="655"/>
        <v>-</v>
      </c>
      <c r="AQ3466" s="12">
        <v>3</v>
      </c>
      <c r="AR3466" s="12">
        <f t="shared" si="656"/>
        <v>4</v>
      </c>
      <c r="AS3466" s="14" t="s">
        <v>11498</v>
      </c>
      <c r="AT3466" s="14" t="str">
        <f t="shared" si="657"/>
        <v>-</v>
      </c>
      <c r="AU3466">
        <v>2</v>
      </c>
      <c r="AV3466" s="15" t="s">
        <v>11497</v>
      </c>
      <c r="AW3466" s="15" t="str">
        <f t="shared" si="658"/>
        <v>-</v>
      </c>
      <c r="AX3466">
        <v>4</v>
      </c>
      <c r="AY3466" s="17" t="s">
        <v>11499</v>
      </c>
      <c r="AZ3466" s="17" t="str">
        <f t="shared" si="659"/>
        <v>-</v>
      </c>
      <c r="BA3466"/>
    </row>
    <row r="3467" spans="1:53" x14ac:dyDescent="0.3">
      <c r="A3467" t="s">
        <v>10030</v>
      </c>
      <c r="B3467" t="s">
        <v>10031</v>
      </c>
      <c r="C3467" t="s">
        <v>10031</v>
      </c>
      <c r="D3467" t="s">
        <v>2073</v>
      </c>
      <c r="E3467" t="str">
        <f>LEFT(Table_Query_from_QDB_Production___SQL_Server[[#This Row],[ttl_class_ttl_outl]],1)</f>
        <v>H</v>
      </c>
      <c r="F3467" t="str">
        <f>UPPER(IFERROR(VLOOKUP(Table_Query_from_QDB_Production___SQL_Server[[#This Row],[cto_osc_code]],'CTO-OSC Table'!$A$2:$B$24,2,FALSE),"Undefined"))</f>
        <v>HEALTH CARE AND ALLIED SERVICES</v>
      </c>
      <c r="G3467" t="str">
        <f>UPPER(IFERROR(VLOOKUP(Table_Query_from_QDB_Production___SQL_Server[[#This Row],[ttl_class_ttl_outl]],'Title Class Table'!$A$2:$C$146,2,FALSE),"Undefined"))</f>
        <v>TECHNOLOGISTS - RADIOLOGIC, RESPIRATORY AND ALLIED</v>
      </c>
      <c r="H3467" t="s">
        <v>11451</v>
      </c>
      <c r="I3467">
        <v>6</v>
      </c>
      <c r="K3467" t="str">
        <f>IFERROR(VLOOKUP(Table_Query_from_QDB_Production___SQL_Server[[#This Row],[step_2_seq]],'Employee Benefit Groups'!#REF!,2,FALSE),"-")</f>
        <v>-</v>
      </c>
      <c r="M3467" t="str">
        <f>IFERROR(VLOOKUP(Table_Query_from_QDB_Production___SQL_Server[[#This Row],[step_4_seq]],'Employee Benefit Groups'!#REF!,2,FALSE),"-")</f>
        <v>-</v>
      </c>
      <c r="O3467" t="str">
        <f>IFERROR(VLOOKUP(Table_Query_from_QDB_Production___SQL_Server[[#This Row],[step_4_seq2]],'Employee Benefit Groups'!#REF!,2,FALSE),"-")</f>
        <v>-</v>
      </c>
      <c r="Q3467" t="str">
        <f>IFERROR(VLOOKUP(Table_Query_from_QDB_Production___SQL_Server[[#This Row],[step_5_seq]],'Employee Benefit Groups'!#REF!,2,FALSE),"-")</f>
        <v>-</v>
      </c>
      <c r="S3467" t="str">
        <f>IFERROR(VLOOKUP(Table_Query_from_QDB_Production___SQL_Server[[#This Row],[step_6_seq]],'Employee Benefit Groups'!#REF!,2,FALSE),"-")</f>
        <v>-</v>
      </c>
      <c r="T3467">
        <v>4</v>
      </c>
      <c r="U3467" t="str">
        <f>IFERROR(VLOOKUP(Table_Query_from_QDB_Production___SQL_Server[[#This Row],[step_7_seq]],'Employee Benefit Groups'!#REF!,2,FALSE),"-")</f>
        <v>-</v>
      </c>
      <c r="V3467">
        <v>3</v>
      </c>
      <c r="W3467" t="str">
        <f>IFERROR(VLOOKUP(Table_Query_from_QDB_Production___SQL_Server[[#This Row],[step_8_seq]],'Employee Benefit Groups'!#REF!,2,FALSE),"-")</f>
        <v>-</v>
      </c>
      <c r="X3467">
        <v>5</v>
      </c>
      <c r="Y3467" t="str">
        <f>IFERROR(VLOOKUP(Table_Query_from_QDB_Production___SQL_Server[[#This Row],[step_9_seq]],'Employee Benefit Groups'!#REF!,2,FALSE),"-")</f>
        <v>-</v>
      </c>
      <c r="AA3467" s="15"/>
      <c r="AB3467" s="15">
        <f t="shared" si="648"/>
        <v>0</v>
      </c>
      <c r="AC3467" s="11" t="s">
        <v>11502</v>
      </c>
      <c r="AD3467" s="11" t="str">
        <f t="shared" si="649"/>
        <v>-</v>
      </c>
      <c r="AE3467" s="12"/>
      <c r="AF3467" s="12">
        <f t="shared" si="650"/>
        <v>0</v>
      </c>
      <c r="AG3467" s="13" t="s">
        <v>11502</v>
      </c>
      <c r="AH3467" s="13" t="str">
        <f t="shared" si="651"/>
        <v>-</v>
      </c>
      <c r="AI3467" s="14"/>
      <c r="AJ3467" s="14">
        <f t="shared" si="652"/>
        <v>0</v>
      </c>
      <c r="AK3467" s="15" t="s">
        <v>11502</v>
      </c>
      <c r="AL3467" s="15" t="str">
        <f t="shared" si="653"/>
        <v>-</v>
      </c>
      <c r="AM3467" s="12"/>
      <c r="AN3467" s="12">
        <f t="shared" si="654"/>
        <v>0</v>
      </c>
      <c r="AO3467" s="16" t="s">
        <v>11502</v>
      </c>
      <c r="AP3467" s="16" t="str">
        <f t="shared" si="655"/>
        <v>-</v>
      </c>
      <c r="AQ3467" s="12">
        <v>3</v>
      </c>
      <c r="AR3467" s="12">
        <f t="shared" si="656"/>
        <v>4</v>
      </c>
      <c r="AS3467" s="14" t="s">
        <v>11498</v>
      </c>
      <c r="AT3467" s="14" t="str">
        <f t="shared" si="657"/>
        <v>-</v>
      </c>
      <c r="AU3467">
        <v>2</v>
      </c>
      <c r="AV3467" s="15" t="s">
        <v>11497</v>
      </c>
      <c r="AW3467" s="15" t="str">
        <f t="shared" si="658"/>
        <v>-</v>
      </c>
      <c r="AX3467">
        <v>4</v>
      </c>
      <c r="AY3467" s="17" t="s">
        <v>11499</v>
      </c>
      <c r="AZ3467" s="17" t="str">
        <f t="shared" si="659"/>
        <v>-</v>
      </c>
      <c r="BA3467"/>
    </row>
    <row r="3468" spans="1:53" x14ac:dyDescent="0.3">
      <c r="A3468" t="s">
        <v>10032</v>
      </c>
      <c r="B3468" t="s">
        <v>10033</v>
      </c>
      <c r="C3468" t="s">
        <v>10034</v>
      </c>
      <c r="D3468" t="s">
        <v>2073</v>
      </c>
      <c r="E3468" t="str">
        <f>LEFT(Table_Query_from_QDB_Production___SQL_Server[[#This Row],[ttl_class_ttl_outl]],1)</f>
        <v>H</v>
      </c>
      <c r="F3468" t="str">
        <f>UPPER(IFERROR(VLOOKUP(Table_Query_from_QDB_Production___SQL_Server[[#This Row],[cto_osc_code]],'CTO-OSC Table'!$A$2:$B$24,2,FALSE),"Undefined"))</f>
        <v>HEALTH CARE AND ALLIED SERVICES</v>
      </c>
      <c r="G3468" t="str">
        <f>UPPER(IFERROR(VLOOKUP(Table_Query_from_QDB_Production___SQL_Server[[#This Row],[ttl_class_ttl_outl]],'Title Class Table'!$A$2:$C$146,2,FALSE),"Undefined"))</f>
        <v>TECHNOLOGISTS - RADIOLOGIC, RESPIRATORY AND ALLIED</v>
      </c>
      <c r="H3468" t="s">
        <v>11451</v>
      </c>
      <c r="I3468">
        <v>6</v>
      </c>
      <c r="K3468" t="str">
        <f>IFERROR(VLOOKUP(Table_Query_from_QDB_Production___SQL_Server[[#This Row],[step_2_seq]],'Employee Benefit Groups'!#REF!,2,FALSE),"-")</f>
        <v>-</v>
      </c>
      <c r="M3468" t="str">
        <f>IFERROR(VLOOKUP(Table_Query_from_QDB_Production___SQL_Server[[#This Row],[step_4_seq]],'Employee Benefit Groups'!#REF!,2,FALSE),"-")</f>
        <v>-</v>
      </c>
      <c r="O3468" t="str">
        <f>IFERROR(VLOOKUP(Table_Query_from_QDB_Production___SQL_Server[[#This Row],[step_4_seq2]],'Employee Benefit Groups'!#REF!,2,FALSE),"-")</f>
        <v>-</v>
      </c>
      <c r="Q3468" t="str">
        <f>IFERROR(VLOOKUP(Table_Query_from_QDB_Production___SQL_Server[[#This Row],[step_5_seq]],'Employee Benefit Groups'!#REF!,2,FALSE),"-")</f>
        <v>-</v>
      </c>
      <c r="S3468" t="str">
        <f>IFERROR(VLOOKUP(Table_Query_from_QDB_Production___SQL_Server[[#This Row],[step_6_seq]],'Employee Benefit Groups'!#REF!,2,FALSE),"-")</f>
        <v>-</v>
      </c>
      <c r="T3468">
        <v>4</v>
      </c>
      <c r="U3468" t="str">
        <f>IFERROR(VLOOKUP(Table_Query_from_QDB_Production___SQL_Server[[#This Row],[step_7_seq]],'Employee Benefit Groups'!#REF!,2,FALSE),"-")</f>
        <v>-</v>
      </c>
      <c r="V3468">
        <v>3</v>
      </c>
      <c r="W3468" t="str">
        <f>IFERROR(VLOOKUP(Table_Query_from_QDB_Production___SQL_Server[[#This Row],[step_8_seq]],'Employee Benefit Groups'!#REF!,2,FALSE),"-")</f>
        <v>-</v>
      </c>
      <c r="X3468">
        <v>5</v>
      </c>
      <c r="Y3468" t="str">
        <f>IFERROR(VLOOKUP(Table_Query_from_QDB_Production___SQL_Server[[#This Row],[step_9_seq]],'Employee Benefit Groups'!#REF!,2,FALSE),"-")</f>
        <v>-</v>
      </c>
      <c r="AA3468" s="15"/>
      <c r="AB3468" s="15">
        <f t="shared" si="648"/>
        <v>0</v>
      </c>
      <c r="AC3468" s="11" t="s">
        <v>11502</v>
      </c>
      <c r="AD3468" s="11" t="str">
        <f t="shared" si="649"/>
        <v>-</v>
      </c>
      <c r="AE3468" s="12"/>
      <c r="AF3468" s="12">
        <f t="shared" si="650"/>
        <v>0</v>
      </c>
      <c r="AG3468" s="13" t="s">
        <v>11502</v>
      </c>
      <c r="AH3468" s="13" t="str">
        <f t="shared" si="651"/>
        <v>-</v>
      </c>
      <c r="AI3468" s="14"/>
      <c r="AJ3468" s="14">
        <f t="shared" si="652"/>
        <v>0</v>
      </c>
      <c r="AK3468" s="15" t="s">
        <v>11502</v>
      </c>
      <c r="AL3468" s="15" t="str">
        <f t="shared" si="653"/>
        <v>-</v>
      </c>
      <c r="AM3468" s="12"/>
      <c r="AN3468" s="12">
        <f t="shared" si="654"/>
        <v>0</v>
      </c>
      <c r="AO3468" s="16" t="s">
        <v>11502</v>
      </c>
      <c r="AP3468" s="16" t="str">
        <f t="shared" si="655"/>
        <v>-</v>
      </c>
      <c r="AQ3468" s="12">
        <v>3</v>
      </c>
      <c r="AR3468" s="12">
        <f t="shared" si="656"/>
        <v>4</v>
      </c>
      <c r="AS3468" s="14" t="s">
        <v>11498</v>
      </c>
      <c r="AT3468" s="14" t="str">
        <f t="shared" si="657"/>
        <v>-</v>
      </c>
      <c r="AU3468">
        <v>2</v>
      </c>
      <c r="AV3468" s="15" t="s">
        <v>11497</v>
      </c>
      <c r="AW3468" s="15" t="str">
        <f t="shared" si="658"/>
        <v>-</v>
      </c>
      <c r="AX3468">
        <v>4</v>
      </c>
      <c r="AY3468" s="17" t="s">
        <v>11499</v>
      </c>
      <c r="AZ3468" s="17" t="str">
        <f t="shared" si="659"/>
        <v>-</v>
      </c>
      <c r="BA3468"/>
    </row>
    <row r="3469" spans="1:53" x14ac:dyDescent="0.3">
      <c r="A3469" t="s">
        <v>10035</v>
      </c>
      <c r="B3469" t="s">
        <v>10036</v>
      </c>
      <c r="C3469" t="s">
        <v>10037</v>
      </c>
      <c r="D3469" t="s">
        <v>2073</v>
      </c>
      <c r="E3469" t="str">
        <f>LEFT(Table_Query_from_QDB_Production___SQL_Server[[#This Row],[ttl_class_ttl_outl]],1)</f>
        <v>H</v>
      </c>
      <c r="F3469" t="str">
        <f>UPPER(IFERROR(VLOOKUP(Table_Query_from_QDB_Production___SQL_Server[[#This Row],[cto_osc_code]],'CTO-OSC Table'!$A$2:$B$24,2,FALSE),"Undefined"))</f>
        <v>HEALTH CARE AND ALLIED SERVICES</v>
      </c>
      <c r="G3469" t="str">
        <f>UPPER(IFERROR(VLOOKUP(Table_Query_from_QDB_Production___SQL_Server[[#This Row],[ttl_class_ttl_outl]],'Title Class Table'!$A$2:$C$146,2,FALSE),"Undefined"))</f>
        <v>TECHNOLOGISTS - RADIOLOGIC, RESPIRATORY AND ALLIED</v>
      </c>
      <c r="H3469" t="s">
        <v>11451</v>
      </c>
      <c r="I3469">
        <v>6</v>
      </c>
      <c r="K3469" t="str">
        <f>IFERROR(VLOOKUP(Table_Query_from_QDB_Production___SQL_Server[[#This Row],[step_2_seq]],'Employee Benefit Groups'!#REF!,2,FALSE),"-")</f>
        <v>-</v>
      </c>
      <c r="M3469" t="str">
        <f>IFERROR(VLOOKUP(Table_Query_from_QDB_Production___SQL_Server[[#This Row],[step_4_seq]],'Employee Benefit Groups'!#REF!,2,FALSE),"-")</f>
        <v>-</v>
      </c>
      <c r="O3469" t="str">
        <f>IFERROR(VLOOKUP(Table_Query_from_QDB_Production___SQL_Server[[#This Row],[step_4_seq2]],'Employee Benefit Groups'!#REF!,2,FALSE),"-")</f>
        <v>-</v>
      </c>
      <c r="Q3469" t="str">
        <f>IFERROR(VLOOKUP(Table_Query_from_QDB_Production___SQL_Server[[#This Row],[step_5_seq]],'Employee Benefit Groups'!#REF!,2,FALSE),"-")</f>
        <v>-</v>
      </c>
      <c r="S3469" t="str">
        <f>IFERROR(VLOOKUP(Table_Query_from_QDB_Production___SQL_Server[[#This Row],[step_6_seq]],'Employee Benefit Groups'!#REF!,2,FALSE),"-")</f>
        <v>-</v>
      </c>
      <c r="T3469">
        <v>4</v>
      </c>
      <c r="U3469" t="str">
        <f>IFERROR(VLOOKUP(Table_Query_from_QDB_Production___SQL_Server[[#This Row],[step_7_seq]],'Employee Benefit Groups'!#REF!,2,FALSE),"-")</f>
        <v>-</v>
      </c>
      <c r="V3469">
        <v>3</v>
      </c>
      <c r="W3469" t="str">
        <f>IFERROR(VLOOKUP(Table_Query_from_QDB_Production___SQL_Server[[#This Row],[step_8_seq]],'Employee Benefit Groups'!#REF!,2,FALSE),"-")</f>
        <v>-</v>
      </c>
      <c r="X3469">
        <v>5</v>
      </c>
      <c r="Y3469" t="str">
        <f>IFERROR(VLOOKUP(Table_Query_from_QDB_Production___SQL_Server[[#This Row],[step_9_seq]],'Employee Benefit Groups'!#REF!,2,FALSE),"-")</f>
        <v>-</v>
      </c>
      <c r="AA3469" s="15"/>
      <c r="AB3469" s="15">
        <f t="shared" si="648"/>
        <v>0</v>
      </c>
      <c r="AC3469" s="11" t="s">
        <v>11502</v>
      </c>
      <c r="AD3469" s="11" t="str">
        <f t="shared" si="649"/>
        <v>-</v>
      </c>
      <c r="AE3469" s="12"/>
      <c r="AF3469" s="12">
        <f t="shared" si="650"/>
        <v>0</v>
      </c>
      <c r="AG3469" s="13" t="s">
        <v>11502</v>
      </c>
      <c r="AH3469" s="13" t="str">
        <f t="shared" si="651"/>
        <v>-</v>
      </c>
      <c r="AI3469" s="14"/>
      <c r="AJ3469" s="14">
        <f t="shared" si="652"/>
        <v>0</v>
      </c>
      <c r="AK3469" s="15" t="s">
        <v>11502</v>
      </c>
      <c r="AL3469" s="15" t="str">
        <f t="shared" si="653"/>
        <v>-</v>
      </c>
      <c r="AM3469" s="12"/>
      <c r="AN3469" s="12">
        <f t="shared" si="654"/>
        <v>0</v>
      </c>
      <c r="AO3469" s="16" t="s">
        <v>11502</v>
      </c>
      <c r="AP3469" s="16" t="str">
        <f t="shared" si="655"/>
        <v>-</v>
      </c>
      <c r="AQ3469" s="12">
        <v>3</v>
      </c>
      <c r="AR3469" s="12">
        <f t="shared" si="656"/>
        <v>4</v>
      </c>
      <c r="AS3469" s="14" t="s">
        <v>11498</v>
      </c>
      <c r="AT3469" s="14" t="str">
        <f t="shared" si="657"/>
        <v>-</v>
      </c>
      <c r="AU3469">
        <v>2</v>
      </c>
      <c r="AV3469" s="15" t="s">
        <v>11497</v>
      </c>
      <c r="AW3469" s="15" t="str">
        <f t="shared" si="658"/>
        <v>-</v>
      </c>
      <c r="AX3469">
        <v>4</v>
      </c>
      <c r="AY3469" s="17" t="s">
        <v>11499</v>
      </c>
      <c r="AZ3469" s="17" t="str">
        <f t="shared" si="659"/>
        <v>-</v>
      </c>
      <c r="BA3469"/>
    </row>
    <row r="3470" spans="1:53" x14ac:dyDescent="0.3">
      <c r="A3470" t="s">
        <v>10038</v>
      </c>
      <c r="B3470" t="s">
        <v>10039</v>
      </c>
      <c r="C3470" t="s">
        <v>10040</v>
      </c>
      <c r="D3470" t="s">
        <v>2073</v>
      </c>
      <c r="E3470" t="str">
        <f>LEFT(Table_Query_from_QDB_Production___SQL_Server[[#This Row],[ttl_class_ttl_outl]],1)</f>
        <v>H</v>
      </c>
      <c r="F3470" t="str">
        <f>UPPER(IFERROR(VLOOKUP(Table_Query_from_QDB_Production___SQL_Server[[#This Row],[cto_osc_code]],'CTO-OSC Table'!$A$2:$B$24,2,FALSE),"Undefined"))</f>
        <v>HEALTH CARE AND ALLIED SERVICES</v>
      </c>
      <c r="G3470" t="str">
        <f>UPPER(IFERROR(VLOOKUP(Table_Query_from_QDB_Production___SQL_Server[[#This Row],[ttl_class_ttl_outl]],'Title Class Table'!$A$2:$C$146,2,FALSE),"Undefined"))</f>
        <v>TECHNOLOGISTS - RADIOLOGIC, RESPIRATORY AND ALLIED</v>
      </c>
      <c r="H3470" t="s">
        <v>11451</v>
      </c>
      <c r="I3470">
        <v>6</v>
      </c>
      <c r="K3470" t="str">
        <f>IFERROR(VLOOKUP(Table_Query_from_QDB_Production___SQL_Server[[#This Row],[step_2_seq]],'Employee Benefit Groups'!#REF!,2,FALSE),"-")</f>
        <v>-</v>
      </c>
      <c r="M3470" t="str">
        <f>IFERROR(VLOOKUP(Table_Query_from_QDB_Production___SQL_Server[[#This Row],[step_4_seq]],'Employee Benefit Groups'!#REF!,2,FALSE),"-")</f>
        <v>-</v>
      </c>
      <c r="O3470" t="str">
        <f>IFERROR(VLOOKUP(Table_Query_from_QDB_Production___SQL_Server[[#This Row],[step_4_seq2]],'Employee Benefit Groups'!#REF!,2,FALSE),"-")</f>
        <v>-</v>
      </c>
      <c r="Q3470" t="str">
        <f>IFERROR(VLOOKUP(Table_Query_from_QDB_Production___SQL_Server[[#This Row],[step_5_seq]],'Employee Benefit Groups'!#REF!,2,FALSE),"-")</f>
        <v>-</v>
      </c>
      <c r="S3470" t="str">
        <f>IFERROR(VLOOKUP(Table_Query_from_QDB_Production___SQL_Server[[#This Row],[step_6_seq]],'Employee Benefit Groups'!#REF!,2,FALSE),"-")</f>
        <v>-</v>
      </c>
      <c r="T3470">
        <v>4</v>
      </c>
      <c r="U3470" t="str">
        <f>IFERROR(VLOOKUP(Table_Query_from_QDB_Production___SQL_Server[[#This Row],[step_7_seq]],'Employee Benefit Groups'!#REF!,2,FALSE),"-")</f>
        <v>-</v>
      </c>
      <c r="V3470">
        <v>3</v>
      </c>
      <c r="W3470" t="str">
        <f>IFERROR(VLOOKUP(Table_Query_from_QDB_Production___SQL_Server[[#This Row],[step_8_seq]],'Employee Benefit Groups'!#REF!,2,FALSE),"-")</f>
        <v>-</v>
      </c>
      <c r="X3470">
        <v>5</v>
      </c>
      <c r="Y3470" t="str">
        <f>IFERROR(VLOOKUP(Table_Query_from_QDB_Production___SQL_Server[[#This Row],[step_9_seq]],'Employee Benefit Groups'!#REF!,2,FALSE),"-")</f>
        <v>-</v>
      </c>
      <c r="AA3470" s="15"/>
      <c r="AB3470" s="15">
        <f t="shared" si="648"/>
        <v>0</v>
      </c>
      <c r="AC3470" s="11" t="s">
        <v>11502</v>
      </c>
      <c r="AD3470" s="11" t="str">
        <f t="shared" si="649"/>
        <v>-</v>
      </c>
      <c r="AE3470" s="12"/>
      <c r="AF3470" s="12">
        <f t="shared" si="650"/>
        <v>0</v>
      </c>
      <c r="AG3470" s="13" t="s">
        <v>11502</v>
      </c>
      <c r="AH3470" s="13" t="str">
        <f t="shared" si="651"/>
        <v>-</v>
      </c>
      <c r="AI3470" s="14"/>
      <c r="AJ3470" s="14">
        <f t="shared" si="652"/>
        <v>0</v>
      </c>
      <c r="AK3470" s="15" t="s">
        <v>11502</v>
      </c>
      <c r="AL3470" s="15" t="str">
        <f t="shared" si="653"/>
        <v>-</v>
      </c>
      <c r="AM3470" s="12"/>
      <c r="AN3470" s="12">
        <f t="shared" si="654"/>
        <v>0</v>
      </c>
      <c r="AO3470" s="16" t="s">
        <v>11502</v>
      </c>
      <c r="AP3470" s="16" t="str">
        <f t="shared" si="655"/>
        <v>-</v>
      </c>
      <c r="AQ3470" s="12">
        <v>3</v>
      </c>
      <c r="AR3470" s="12">
        <f t="shared" si="656"/>
        <v>4</v>
      </c>
      <c r="AS3470" s="14" t="s">
        <v>11498</v>
      </c>
      <c r="AT3470" s="14" t="str">
        <f t="shared" si="657"/>
        <v>-</v>
      </c>
      <c r="AU3470">
        <v>2</v>
      </c>
      <c r="AV3470" s="15" t="s">
        <v>11497</v>
      </c>
      <c r="AW3470" s="15" t="str">
        <f t="shared" si="658"/>
        <v>-</v>
      </c>
      <c r="AX3470">
        <v>4</v>
      </c>
      <c r="AY3470" s="17" t="s">
        <v>11499</v>
      </c>
      <c r="AZ3470" s="17" t="str">
        <f t="shared" si="659"/>
        <v>-</v>
      </c>
      <c r="BA3470"/>
    </row>
    <row r="3471" spans="1:53" x14ac:dyDescent="0.3">
      <c r="A3471" t="s">
        <v>10041</v>
      </c>
      <c r="B3471" t="s">
        <v>10042</v>
      </c>
      <c r="C3471" t="s">
        <v>10043</v>
      </c>
      <c r="D3471" t="s">
        <v>2073</v>
      </c>
      <c r="E3471" t="str">
        <f>LEFT(Table_Query_from_QDB_Production___SQL_Server[[#This Row],[ttl_class_ttl_outl]],1)</f>
        <v>H</v>
      </c>
      <c r="F3471" t="str">
        <f>UPPER(IFERROR(VLOOKUP(Table_Query_from_QDB_Production___SQL_Server[[#This Row],[cto_osc_code]],'CTO-OSC Table'!$A$2:$B$24,2,FALSE),"Undefined"))</f>
        <v>HEALTH CARE AND ALLIED SERVICES</v>
      </c>
      <c r="G3471" t="str">
        <f>UPPER(IFERROR(VLOOKUP(Table_Query_from_QDB_Production___SQL_Server[[#This Row],[ttl_class_ttl_outl]],'Title Class Table'!$A$2:$C$146,2,FALSE),"Undefined"))</f>
        <v>TECHNOLOGISTS - RADIOLOGIC, RESPIRATORY AND ALLIED</v>
      </c>
      <c r="H3471" t="s">
        <v>11451</v>
      </c>
      <c r="I3471">
        <v>6</v>
      </c>
      <c r="K3471" t="str">
        <f>IFERROR(VLOOKUP(Table_Query_from_QDB_Production___SQL_Server[[#This Row],[step_2_seq]],'Employee Benefit Groups'!#REF!,2,FALSE),"-")</f>
        <v>-</v>
      </c>
      <c r="M3471" t="str">
        <f>IFERROR(VLOOKUP(Table_Query_from_QDB_Production___SQL_Server[[#This Row],[step_4_seq]],'Employee Benefit Groups'!#REF!,2,FALSE),"-")</f>
        <v>-</v>
      </c>
      <c r="O3471" t="str">
        <f>IFERROR(VLOOKUP(Table_Query_from_QDB_Production___SQL_Server[[#This Row],[step_4_seq2]],'Employee Benefit Groups'!#REF!,2,FALSE),"-")</f>
        <v>-</v>
      </c>
      <c r="Q3471" t="str">
        <f>IFERROR(VLOOKUP(Table_Query_from_QDB_Production___SQL_Server[[#This Row],[step_5_seq]],'Employee Benefit Groups'!#REF!,2,FALSE),"-")</f>
        <v>-</v>
      </c>
      <c r="S3471" t="str">
        <f>IFERROR(VLOOKUP(Table_Query_from_QDB_Production___SQL_Server[[#This Row],[step_6_seq]],'Employee Benefit Groups'!#REF!,2,FALSE),"-")</f>
        <v>-</v>
      </c>
      <c r="T3471">
        <v>4</v>
      </c>
      <c r="U3471" t="str">
        <f>IFERROR(VLOOKUP(Table_Query_from_QDB_Production___SQL_Server[[#This Row],[step_7_seq]],'Employee Benefit Groups'!#REF!,2,FALSE),"-")</f>
        <v>-</v>
      </c>
      <c r="V3471">
        <v>3</v>
      </c>
      <c r="W3471" t="str">
        <f>IFERROR(VLOOKUP(Table_Query_from_QDB_Production___SQL_Server[[#This Row],[step_8_seq]],'Employee Benefit Groups'!#REF!,2,FALSE),"-")</f>
        <v>-</v>
      </c>
      <c r="X3471">
        <v>5</v>
      </c>
      <c r="Y3471" t="str">
        <f>IFERROR(VLOOKUP(Table_Query_from_QDB_Production___SQL_Server[[#This Row],[step_9_seq]],'Employee Benefit Groups'!#REF!,2,FALSE),"-")</f>
        <v>-</v>
      </c>
      <c r="AA3471" s="15"/>
      <c r="AB3471" s="15">
        <f t="shared" si="648"/>
        <v>0</v>
      </c>
      <c r="AC3471" s="11" t="s">
        <v>11502</v>
      </c>
      <c r="AD3471" s="11" t="str">
        <f t="shared" si="649"/>
        <v>-</v>
      </c>
      <c r="AE3471" s="12"/>
      <c r="AF3471" s="12">
        <f t="shared" si="650"/>
        <v>0</v>
      </c>
      <c r="AG3471" s="13" t="s">
        <v>11502</v>
      </c>
      <c r="AH3471" s="13" t="str">
        <f t="shared" si="651"/>
        <v>-</v>
      </c>
      <c r="AI3471" s="14"/>
      <c r="AJ3471" s="14">
        <f t="shared" si="652"/>
        <v>0</v>
      </c>
      <c r="AK3471" s="15" t="s">
        <v>11502</v>
      </c>
      <c r="AL3471" s="15" t="str">
        <f t="shared" si="653"/>
        <v>-</v>
      </c>
      <c r="AM3471" s="12"/>
      <c r="AN3471" s="12">
        <f t="shared" si="654"/>
        <v>0</v>
      </c>
      <c r="AO3471" s="16" t="s">
        <v>11502</v>
      </c>
      <c r="AP3471" s="16" t="str">
        <f t="shared" si="655"/>
        <v>-</v>
      </c>
      <c r="AQ3471" s="12">
        <v>3</v>
      </c>
      <c r="AR3471" s="12">
        <f t="shared" si="656"/>
        <v>4</v>
      </c>
      <c r="AS3471" s="14" t="s">
        <v>11498</v>
      </c>
      <c r="AT3471" s="14" t="str">
        <f t="shared" si="657"/>
        <v>-</v>
      </c>
      <c r="AU3471">
        <v>2</v>
      </c>
      <c r="AV3471" s="15" t="s">
        <v>11497</v>
      </c>
      <c r="AW3471" s="15" t="str">
        <f t="shared" si="658"/>
        <v>-</v>
      </c>
      <c r="AX3471">
        <v>4</v>
      </c>
      <c r="AY3471" s="17" t="s">
        <v>11499</v>
      </c>
      <c r="AZ3471" s="17" t="str">
        <f t="shared" si="659"/>
        <v>-</v>
      </c>
      <c r="BA3471"/>
    </row>
    <row r="3472" spans="1:53" x14ac:dyDescent="0.3">
      <c r="A3472" t="s">
        <v>10044</v>
      </c>
      <c r="B3472" t="s">
        <v>10045</v>
      </c>
      <c r="C3472" t="s">
        <v>10046</v>
      </c>
      <c r="D3472" t="s">
        <v>2073</v>
      </c>
      <c r="E3472" t="str">
        <f>LEFT(Table_Query_from_QDB_Production___SQL_Server[[#This Row],[ttl_class_ttl_outl]],1)</f>
        <v>H</v>
      </c>
      <c r="F3472" t="str">
        <f>UPPER(IFERROR(VLOOKUP(Table_Query_from_QDB_Production___SQL_Server[[#This Row],[cto_osc_code]],'CTO-OSC Table'!$A$2:$B$24,2,FALSE),"Undefined"))</f>
        <v>HEALTH CARE AND ALLIED SERVICES</v>
      </c>
      <c r="G3472" t="str">
        <f>UPPER(IFERROR(VLOOKUP(Table_Query_from_QDB_Production___SQL_Server[[#This Row],[ttl_class_ttl_outl]],'Title Class Table'!$A$2:$C$146,2,FALSE),"Undefined"))</f>
        <v>TECHNOLOGISTS - RADIOLOGIC, RESPIRATORY AND ALLIED</v>
      </c>
      <c r="H3472" t="s">
        <v>11451</v>
      </c>
      <c r="I3472">
        <v>6</v>
      </c>
      <c r="K3472" t="str">
        <f>IFERROR(VLOOKUP(Table_Query_from_QDB_Production___SQL_Server[[#This Row],[step_2_seq]],'Employee Benefit Groups'!#REF!,2,FALSE),"-")</f>
        <v>-</v>
      </c>
      <c r="M3472" t="str">
        <f>IFERROR(VLOOKUP(Table_Query_from_QDB_Production___SQL_Server[[#This Row],[step_4_seq]],'Employee Benefit Groups'!#REF!,2,FALSE),"-")</f>
        <v>-</v>
      </c>
      <c r="O3472" t="str">
        <f>IFERROR(VLOOKUP(Table_Query_from_QDB_Production___SQL_Server[[#This Row],[step_4_seq2]],'Employee Benefit Groups'!#REF!,2,FALSE),"-")</f>
        <v>-</v>
      </c>
      <c r="Q3472" t="str">
        <f>IFERROR(VLOOKUP(Table_Query_from_QDB_Production___SQL_Server[[#This Row],[step_5_seq]],'Employee Benefit Groups'!#REF!,2,FALSE),"-")</f>
        <v>-</v>
      </c>
      <c r="S3472" t="str">
        <f>IFERROR(VLOOKUP(Table_Query_from_QDB_Production___SQL_Server[[#This Row],[step_6_seq]],'Employee Benefit Groups'!#REF!,2,FALSE),"-")</f>
        <v>-</v>
      </c>
      <c r="T3472">
        <v>4</v>
      </c>
      <c r="U3472" t="str">
        <f>IFERROR(VLOOKUP(Table_Query_from_QDB_Production___SQL_Server[[#This Row],[step_7_seq]],'Employee Benefit Groups'!#REF!,2,FALSE),"-")</f>
        <v>-</v>
      </c>
      <c r="V3472">
        <v>3</v>
      </c>
      <c r="W3472" t="str">
        <f>IFERROR(VLOOKUP(Table_Query_from_QDB_Production___SQL_Server[[#This Row],[step_8_seq]],'Employee Benefit Groups'!#REF!,2,FALSE),"-")</f>
        <v>-</v>
      </c>
      <c r="X3472">
        <v>5</v>
      </c>
      <c r="Y3472" t="str">
        <f>IFERROR(VLOOKUP(Table_Query_from_QDB_Production___SQL_Server[[#This Row],[step_9_seq]],'Employee Benefit Groups'!#REF!,2,FALSE),"-")</f>
        <v>-</v>
      </c>
      <c r="AA3472" s="15"/>
      <c r="AB3472" s="15">
        <f t="shared" si="648"/>
        <v>0</v>
      </c>
      <c r="AC3472" s="11" t="s">
        <v>11502</v>
      </c>
      <c r="AD3472" s="11" t="str">
        <f t="shared" si="649"/>
        <v>-</v>
      </c>
      <c r="AE3472" s="12"/>
      <c r="AF3472" s="12">
        <f t="shared" si="650"/>
        <v>0</v>
      </c>
      <c r="AG3472" s="13" t="s">
        <v>11502</v>
      </c>
      <c r="AH3472" s="13" t="str">
        <f t="shared" si="651"/>
        <v>-</v>
      </c>
      <c r="AI3472" s="14"/>
      <c r="AJ3472" s="14">
        <f t="shared" si="652"/>
        <v>0</v>
      </c>
      <c r="AK3472" s="15" t="s">
        <v>11502</v>
      </c>
      <c r="AL3472" s="15" t="str">
        <f t="shared" si="653"/>
        <v>-</v>
      </c>
      <c r="AM3472" s="12"/>
      <c r="AN3472" s="12">
        <f t="shared" si="654"/>
        <v>0</v>
      </c>
      <c r="AO3472" s="16" t="s">
        <v>11502</v>
      </c>
      <c r="AP3472" s="16" t="str">
        <f t="shared" si="655"/>
        <v>-</v>
      </c>
      <c r="AQ3472" s="12">
        <v>3</v>
      </c>
      <c r="AR3472" s="12">
        <f t="shared" si="656"/>
        <v>4</v>
      </c>
      <c r="AS3472" s="14" t="s">
        <v>11498</v>
      </c>
      <c r="AT3472" s="14" t="str">
        <f t="shared" si="657"/>
        <v>-</v>
      </c>
      <c r="AU3472">
        <v>2</v>
      </c>
      <c r="AV3472" s="15" t="s">
        <v>11497</v>
      </c>
      <c r="AW3472" s="15" t="str">
        <f t="shared" si="658"/>
        <v>-</v>
      </c>
      <c r="AX3472">
        <v>4</v>
      </c>
      <c r="AY3472" s="17" t="s">
        <v>11499</v>
      </c>
      <c r="AZ3472" s="17" t="str">
        <f t="shared" si="659"/>
        <v>-</v>
      </c>
      <c r="BA3472"/>
    </row>
    <row r="3473" spans="1:53" x14ac:dyDescent="0.3">
      <c r="A3473" t="s">
        <v>10047</v>
      </c>
      <c r="B3473" t="s">
        <v>10048</v>
      </c>
      <c r="C3473" t="s">
        <v>10049</v>
      </c>
      <c r="D3473" t="s">
        <v>2073</v>
      </c>
      <c r="E3473" t="str">
        <f>LEFT(Table_Query_from_QDB_Production___SQL_Server[[#This Row],[ttl_class_ttl_outl]],1)</f>
        <v>H</v>
      </c>
      <c r="F3473" t="str">
        <f>UPPER(IFERROR(VLOOKUP(Table_Query_from_QDB_Production___SQL_Server[[#This Row],[cto_osc_code]],'CTO-OSC Table'!$A$2:$B$24,2,FALSE),"Undefined"))</f>
        <v>HEALTH CARE AND ALLIED SERVICES</v>
      </c>
      <c r="G3473" t="str">
        <f>UPPER(IFERROR(VLOOKUP(Table_Query_from_QDB_Production___SQL_Server[[#This Row],[ttl_class_ttl_outl]],'Title Class Table'!$A$2:$C$146,2,FALSE),"Undefined"))</f>
        <v>TECHNOLOGISTS - RADIOLOGIC, RESPIRATORY AND ALLIED</v>
      </c>
      <c r="H3473" t="s">
        <v>11451</v>
      </c>
      <c r="I3473">
        <v>6</v>
      </c>
      <c r="K3473" t="str">
        <f>IFERROR(VLOOKUP(Table_Query_from_QDB_Production___SQL_Server[[#This Row],[step_2_seq]],'Employee Benefit Groups'!#REF!,2,FALSE),"-")</f>
        <v>-</v>
      </c>
      <c r="M3473" t="str">
        <f>IFERROR(VLOOKUP(Table_Query_from_QDB_Production___SQL_Server[[#This Row],[step_4_seq]],'Employee Benefit Groups'!#REF!,2,FALSE),"-")</f>
        <v>-</v>
      </c>
      <c r="O3473" t="str">
        <f>IFERROR(VLOOKUP(Table_Query_from_QDB_Production___SQL_Server[[#This Row],[step_4_seq2]],'Employee Benefit Groups'!#REF!,2,FALSE),"-")</f>
        <v>-</v>
      </c>
      <c r="Q3473" t="str">
        <f>IFERROR(VLOOKUP(Table_Query_from_QDB_Production___SQL_Server[[#This Row],[step_5_seq]],'Employee Benefit Groups'!#REF!,2,FALSE),"-")</f>
        <v>-</v>
      </c>
      <c r="S3473" t="str">
        <f>IFERROR(VLOOKUP(Table_Query_from_QDB_Production___SQL_Server[[#This Row],[step_6_seq]],'Employee Benefit Groups'!#REF!,2,FALSE),"-")</f>
        <v>-</v>
      </c>
      <c r="T3473">
        <v>4</v>
      </c>
      <c r="U3473" t="str">
        <f>IFERROR(VLOOKUP(Table_Query_from_QDB_Production___SQL_Server[[#This Row],[step_7_seq]],'Employee Benefit Groups'!#REF!,2,FALSE),"-")</f>
        <v>-</v>
      </c>
      <c r="V3473">
        <v>3</v>
      </c>
      <c r="W3473" t="str">
        <f>IFERROR(VLOOKUP(Table_Query_from_QDB_Production___SQL_Server[[#This Row],[step_8_seq]],'Employee Benefit Groups'!#REF!,2,FALSE),"-")</f>
        <v>-</v>
      </c>
      <c r="X3473">
        <v>5</v>
      </c>
      <c r="Y3473" t="str">
        <f>IFERROR(VLOOKUP(Table_Query_from_QDB_Production___SQL_Server[[#This Row],[step_9_seq]],'Employee Benefit Groups'!#REF!,2,FALSE),"-")</f>
        <v>-</v>
      </c>
      <c r="AA3473" s="15"/>
      <c r="AB3473" s="15">
        <f t="shared" si="648"/>
        <v>0</v>
      </c>
      <c r="AC3473" s="11" t="s">
        <v>11502</v>
      </c>
      <c r="AD3473" s="11" t="str">
        <f t="shared" si="649"/>
        <v>-</v>
      </c>
      <c r="AE3473" s="12"/>
      <c r="AF3473" s="12">
        <f t="shared" si="650"/>
        <v>0</v>
      </c>
      <c r="AG3473" s="13" t="s">
        <v>11502</v>
      </c>
      <c r="AH3473" s="13" t="str">
        <f t="shared" si="651"/>
        <v>-</v>
      </c>
      <c r="AI3473" s="14"/>
      <c r="AJ3473" s="14">
        <f t="shared" si="652"/>
        <v>0</v>
      </c>
      <c r="AK3473" s="15" t="s">
        <v>11502</v>
      </c>
      <c r="AL3473" s="15" t="str">
        <f t="shared" si="653"/>
        <v>-</v>
      </c>
      <c r="AM3473" s="12"/>
      <c r="AN3473" s="12">
        <f t="shared" si="654"/>
        <v>0</v>
      </c>
      <c r="AO3473" s="16" t="s">
        <v>11502</v>
      </c>
      <c r="AP3473" s="16" t="str">
        <f t="shared" si="655"/>
        <v>-</v>
      </c>
      <c r="AQ3473" s="12">
        <v>3</v>
      </c>
      <c r="AR3473" s="12">
        <f t="shared" si="656"/>
        <v>4</v>
      </c>
      <c r="AS3473" s="14" t="s">
        <v>11498</v>
      </c>
      <c r="AT3473" s="14" t="str">
        <f t="shared" si="657"/>
        <v>-</v>
      </c>
      <c r="AU3473">
        <v>2</v>
      </c>
      <c r="AV3473" s="15" t="s">
        <v>11497</v>
      </c>
      <c r="AW3473" s="15" t="str">
        <f t="shared" si="658"/>
        <v>-</v>
      </c>
      <c r="AX3473">
        <v>4</v>
      </c>
      <c r="AY3473" s="17" t="s">
        <v>11499</v>
      </c>
      <c r="AZ3473" s="17" t="str">
        <f t="shared" si="659"/>
        <v>-</v>
      </c>
      <c r="BA3473"/>
    </row>
    <row r="3474" spans="1:53" x14ac:dyDescent="0.3">
      <c r="A3474" t="s">
        <v>10050</v>
      </c>
      <c r="B3474" t="s">
        <v>10051</v>
      </c>
      <c r="C3474" t="s">
        <v>10052</v>
      </c>
      <c r="D3474" t="s">
        <v>2073</v>
      </c>
      <c r="E3474" t="str">
        <f>LEFT(Table_Query_from_QDB_Production___SQL_Server[[#This Row],[ttl_class_ttl_outl]],1)</f>
        <v>H</v>
      </c>
      <c r="F3474" t="str">
        <f>UPPER(IFERROR(VLOOKUP(Table_Query_from_QDB_Production___SQL_Server[[#This Row],[cto_osc_code]],'CTO-OSC Table'!$A$2:$B$24,2,FALSE),"Undefined"))</f>
        <v>HEALTH CARE AND ALLIED SERVICES</v>
      </c>
      <c r="G3474" t="str">
        <f>UPPER(IFERROR(VLOOKUP(Table_Query_from_QDB_Production___SQL_Server[[#This Row],[ttl_class_ttl_outl]],'Title Class Table'!$A$2:$C$146,2,FALSE),"Undefined"))</f>
        <v>TECHNOLOGISTS - RADIOLOGIC, RESPIRATORY AND ALLIED</v>
      </c>
      <c r="H3474" t="s">
        <v>11451</v>
      </c>
      <c r="I3474">
        <v>6</v>
      </c>
      <c r="K3474" t="str">
        <f>IFERROR(VLOOKUP(Table_Query_from_QDB_Production___SQL_Server[[#This Row],[step_2_seq]],'Employee Benefit Groups'!#REF!,2,FALSE),"-")</f>
        <v>-</v>
      </c>
      <c r="M3474" t="str">
        <f>IFERROR(VLOOKUP(Table_Query_from_QDB_Production___SQL_Server[[#This Row],[step_4_seq]],'Employee Benefit Groups'!#REF!,2,FALSE),"-")</f>
        <v>-</v>
      </c>
      <c r="O3474" t="str">
        <f>IFERROR(VLOOKUP(Table_Query_from_QDB_Production___SQL_Server[[#This Row],[step_4_seq2]],'Employee Benefit Groups'!#REF!,2,FALSE),"-")</f>
        <v>-</v>
      </c>
      <c r="Q3474" t="str">
        <f>IFERROR(VLOOKUP(Table_Query_from_QDB_Production___SQL_Server[[#This Row],[step_5_seq]],'Employee Benefit Groups'!#REF!,2,FALSE),"-")</f>
        <v>-</v>
      </c>
      <c r="S3474" t="str">
        <f>IFERROR(VLOOKUP(Table_Query_from_QDB_Production___SQL_Server[[#This Row],[step_6_seq]],'Employee Benefit Groups'!#REF!,2,FALSE),"-")</f>
        <v>-</v>
      </c>
      <c r="T3474">
        <v>4</v>
      </c>
      <c r="U3474" t="str">
        <f>IFERROR(VLOOKUP(Table_Query_from_QDB_Production___SQL_Server[[#This Row],[step_7_seq]],'Employee Benefit Groups'!#REF!,2,FALSE),"-")</f>
        <v>-</v>
      </c>
      <c r="V3474">
        <v>3</v>
      </c>
      <c r="W3474" t="str">
        <f>IFERROR(VLOOKUP(Table_Query_from_QDB_Production___SQL_Server[[#This Row],[step_8_seq]],'Employee Benefit Groups'!#REF!,2,FALSE),"-")</f>
        <v>-</v>
      </c>
      <c r="X3474">
        <v>5</v>
      </c>
      <c r="Y3474" t="str">
        <f>IFERROR(VLOOKUP(Table_Query_from_QDB_Production___SQL_Server[[#This Row],[step_9_seq]],'Employee Benefit Groups'!#REF!,2,FALSE),"-")</f>
        <v>-</v>
      </c>
      <c r="AA3474" s="15"/>
      <c r="AB3474" s="15">
        <f t="shared" si="648"/>
        <v>0</v>
      </c>
      <c r="AC3474" s="11" t="s">
        <v>11502</v>
      </c>
      <c r="AD3474" s="11" t="str">
        <f t="shared" si="649"/>
        <v>-</v>
      </c>
      <c r="AE3474" s="12"/>
      <c r="AF3474" s="12">
        <f t="shared" si="650"/>
        <v>0</v>
      </c>
      <c r="AG3474" s="13" t="s">
        <v>11502</v>
      </c>
      <c r="AH3474" s="13" t="str">
        <f t="shared" si="651"/>
        <v>-</v>
      </c>
      <c r="AI3474" s="14"/>
      <c r="AJ3474" s="14">
        <f t="shared" si="652"/>
        <v>0</v>
      </c>
      <c r="AK3474" s="15" t="s">
        <v>11502</v>
      </c>
      <c r="AL3474" s="15" t="str">
        <f t="shared" si="653"/>
        <v>-</v>
      </c>
      <c r="AM3474" s="12"/>
      <c r="AN3474" s="12">
        <f t="shared" si="654"/>
        <v>0</v>
      </c>
      <c r="AO3474" s="16" t="s">
        <v>11502</v>
      </c>
      <c r="AP3474" s="16" t="str">
        <f t="shared" si="655"/>
        <v>-</v>
      </c>
      <c r="AQ3474" s="12">
        <v>3</v>
      </c>
      <c r="AR3474" s="12">
        <f t="shared" si="656"/>
        <v>4</v>
      </c>
      <c r="AS3474" s="14" t="s">
        <v>11498</v>
      </c>
      <c r="AT3474" s="14" t="str">
        <f t="shared" si="657"/>
        <v>-</v>
      </c>
      <c r="AU3474">
        <v>2</v>
      </c>
      <c r="AV3474" s="15" t="s">
        <v>11497</v>
      </c>
      <c r="AW3474" s="15" t="str">
        <f t="shared" si="658"/>
        <v>-</v>
      </c>
      <c r="AX3474">
        <v>4</v>
      </c>
      <c r="AY3474" s="17" t="s">
        <v>11499</v>
      </c>
      <c r="AZ3474" s="17" t="str">
        <f t="shared" si="659"/>
        <v>-</v>
      </c>
      <c r="BA3474"/>
    </row>
    <row r="3475" spans="1:53" x14ac:dyDescent="0.3">
      <c r="A3475" t="s">
        <v>10053</v>
      </c>
      <c r="B3475" t="s">
        <v>10054</v>
      </c>
      <c r="C3475" t="s">
        <v>10055</v>
      </c>
      <c r="D3475" t="s">
        <v>2073</v>
      </c>
      <c r="E3475" t="str">
        <f>LEFT(Table_Query_from_QDB_Production___SQL_Server[[#This Row],[ttl_class_ttl_outl]],1)</f>
        <v>H</v>
      </c>
      <c r="F3475" t="str">
        <f>UPPER(IFERROR(VLOOKUP(Table_Query_from_QDB_Production___SQL_Server[[#This Row],[cto_osc_code]],'CTO-OSC Table'!$A$2:$B$24,2,FALSE),"Undefined"))</f>
        <v>HEALTH CARE AND ALLIED SERVICES</v>
      </c>
      <c r="G3475" t="str">
        <f>UPPER(IFERROR(VLOOKUP(Table_Query_from_QDB_Production___SQL_Server[[#This Row],[ttl_class_ttl_outl]],'Title Class Table'!$A$2:$C$146,2,FALSE),"Undefined"))</f>
        <v>TECHNOLOGISTS - RADIOLOGIC, RESPIRATORY AND ALLIED</v>
      </c>
      <c r="H3475" t="s">
        <v>11451</v>
      </c>
      <c r="I3475">
        <v>6</v>
      </c>
      <c r="K3475" t="str">
        <f>IFERROR(VLOOKUP(Table_Query_from_QDB_Production___SQL_Server[[#This Row],[step_2_seq]],'Employee Benefit Groups'!#REF!,2,FALSE),"-")</f>
        <v>-</v>
      </c>
      <c r="M3475" t="str">
        <f>IFERROR(VLOOKUP(Table_Query_from_QDB_Production___SQL_Server[[#This Row],[step_4_seq]],'Employee Benefit Groups'!#REF!,2,FALSE),"-")</f>
        <v>-</v>
      </c>
      <c r="O3475" t="str">
        <f>IFERROR(VLOOKUP(Table_Query_from_QDB_Production___SQL_Server[[#This Row],[step_4_seq2]],'Employee Benefit Groups'!#REF!,2,FALSE),"-")</f>
        <v>-</v>
      </c>
      <c r="Q3475" t="str">
        <f>IFERROR(VLOOKUP(Table_Query_from_QDB_Production___SQL_Server[[#This Row],[step_5_seq]],'Employee Benefit Groups'!#REF!,2,FALSE),"-")</f>
        <v>-</v>
      </c>
      <c r="S3475" t="str">
        <f>IFERROR(VLOOKUP(Table_Query_from_QDB_Production___SQL_Server[[#This Row],[step_6_seq]],'Employee Benefit Groups'!#REF!,2,FALSE),"-")</f>
        <v>-</v>
      </c>
      <c r="T3475">
        <v>4</v>
      </c>
      <c r="U3475" t="str">
        <f>IFERROR(VLOOKUP(Table_Query_from_QDB_Production___SQL_Server[[#This Row],[step_7_seq]],'Employee Benefit Groups'!#REF!,2,FALSE),"-")</f>
        <v>-</v>
      </c>
      <c r="V3475">
        <v>3</v>
      </c>
      <c r="W3475" t="str">
        <f>IFERROR(VLOOKUP(Table_Query_from_QDB_Production___SQL_Server[[#This Row],[step_8_seq]],'Employee Benefit Groups'!#REF!,2,FALSE),"-")</f>
        <v>-</v>
      </c>
      <c r="X3475">
        <v>5</v>
      </c>
      <c r="Y3475" t="str">
        <f>IFERROR(VLOOKUP(Table_Query_from_QDB_Production___SQL_Server[[#This Row],[step_9_seq]],'Employee Benefit Groups'!#REF!,2,FALSE),"-")</f>
        <v>-</v>
      </c>
      <c r="AA3475" s="15"/>
      <c r="AB3475" s="15">
        <f t="shared" si="648"/>
        <v>0</v>
      </c>
      <c r="AC3475" s="11" t="s">
        <v>11502</v>
      </c>
      <c r="AD3475" s="11" t="str">
        <f t="shared" si="649"/>
        <v>-</v>
      </c>
      <c r="AE3475" s="12"/>
      <c r="AF3475" s="12">
        <f t="shared" si="650"/>
        <v>0</v>
      </c>
      <c r="AG3475" s="13" t="s">
        <v>11502</v>
      </c>
      <c r="AH3475" s="13" t="str">
        <f t="shared" si="651"/>
        <v>-</v>
      </c>
      <c r="AI3475" s="14"/>
      <c r="AJ3475" s="14">
        <f t="shared" si="652"/>
        <v>0</v>
      </c>
      <c r="AK3475" s="15" t="s">
        <v>11502</v>
      </c>
      <c r="AL3475" s="15" t="str">
        <f t="shared" si="653"/>
        <v>-</v>
      </c>
      <c r="AM3475" s="12"/>
      <c r="AN3475" s="12">
        <f t="shared" si="654"/>
        <v>0</v>
      </c>
      <c r="AO3475" s="16" t="s">
        <v>11502</v>
      </c>
      <c r="AP3475" s="16" t="str">
        <f t="shared" si="655"/>
        <v>-</v>
      </c>
      <c r="AQ3475" s="12">
        <v>3</v>
      </c>
      <c r="AR3475" s="12">
        <f t="shared" si="656"/>
        <v>4</v>
      </c>
      <c r="AS3475" s="14" t="s">
        <v>11498</v>
      </c>
      <c r="AT3475" s="14" t="str">
        <f t="shared" si="657"/>
        <v>-</v>
      </c>
      <c r="AU3475">
        <v>2</v>
      </c>
      <c r="AV3475" s="15" t="s">
        <v>11497</v>
      </c>
      <c r="AW3475" s="15" t="str">
        <f t="shared" si="658"/>
        <v>-</v>
      </c>
      <c r="AX3475">
        <v>4</v>
      </c>
      <c r="AY3475" s="17" t="s">
        <v>11499</v>
      </c>
      <c r="AZ3475" s="17" t="str">
        <f t="shared" si="659"/>
        <v>-</v>
      </c>
      <c r="BA3475"/>
    </row>
    <row r="3476" spans="1:53" x14ac:dyDescent="0.3">
      <c r="A3476" t="s">
        <v>10056</v>
      </c>
      <c r="B3476" t="s">
        <v>10057</v>
      </c>
      <c r="C3476" t="s">
        <v>10058</v>
      </c>
      <c r="D3476" t="s">
        <v>2073</v>
      </c>
      <c r="E3476" t="str">
        <f>LEFT(Table_Query_from_QDB_Production___SQL_Server[[#This Row],[ttl_class_ttl_outl]],1)</f>
        <v>H</v>
      </c>
      <c r="F3476" t="str">
        <f>UPPER(IFERROR(VLOOKUP(Table_Query_from_QDB_Production___SQL_Server[[#This Row],[cto_osc_code]],'CTO-OSC Table'!$A$2:$B$24,2,FALSE),"Undefined"))</f>
        <v>HEALTH CARE AND ALLIED SERVICES</v>
      </c>
      <c r="G3476" t="str">
        <f>UPPER(IFERROR(VLOOKUP(Table_Query_from_QDB_Production___SQL_Server[[#This Row],[ttl_class_ttl_outl]],'Title Class Table'!$A$2:$C$146,2,FALSE),"Undefined"))</f>
        <v>TECHNOLOGISTS - RADIOLOGIC, RESPIRATORY AND ALLIED</v>
      </c>
      <c r="H3476" t="s">
        <v>11451</v>
      </c>
      <c r="I3476">
        <v>6</v>
      </c>
      <c r="K3476" t="str">
        <f>IFERROR(VLOOKUP(Table_Query_from_QDB_Production___SQL_Server[[#This Row],[step_2_seq]],'Employee Benefit Groups'!#REF!,2,FALSE),"-")</f>
        <v>-</v>
      </c>
      <c r="M3476" t="str">
        <f>IFERROR(VLOOKUP(Table_Query_from_QDB_Production___SQL_Server[[#This Row],[step_4_seq]],'Employee Benefit Groups'!#REF!,2,FALSE),"-")</f>
        <v>-</v>
      </c>
      <c r="O3476" t="str">
        <f>IFERROR(VLOOKUP(Table_Query_from_QDB_Production___SQL_Server[[#This Row],[step_4_seq2]],'Employee Benefit Groups'!#REF!,2,FALSE),"-")</f>
        <v>-</v>
      </c>
      <c r="Q3476" t="str">
        <f>IFERROR(VLOOKUP(Table_Query_from_QDB_Production___SQL_Server[[#This Row],[step_5_seq]],'Employee Benefit Groups'!#REF!,2,FALSE),"-")</f>
        <v>-</v>
      </c>
      <c r="S3476" t="str">
        <f>IFERROR(VLOOKUP(Table_Query_from_QDB_Production___SQL_Server[[#This Row],[step_6_seq]],'Employee Benefit Groups'!#REF!,2,FALSE),"-")</f>
        <v>-</v>
      </c>
      <c r="T3476">
        <v>4</v>
      </c>
      <c r="U3476" t="str">
        <f>IFERROR(VLOOKUP(Table_Query_from_QDB_Production___SQL_Server[[#This Row],[step_7_seq]],'Employee Benefit Groups'!#REF!,2,FALSE),"-")</f>
        <v>-</v>
      </c>
      <c r="V3476">
        <v>3</v>
      </c>
      <c r="W3476" t="str">
        <f>IFERROR(VLOOKUP(Table_Query_from_QDB_Production___SQL_Server[[#This Row],[step_8_seq]],'Employee Benefit Groups'!#REF!,2,FALSE),"-")</f>
        <v>-</v>
      </c>
      <c r="X3476">
        <v>5</v>
      </c>
      <c r="Y3476" t="str">
        <f>IFERROR(VLOOKUP(Table_Query_from_QDB_Production___SQL_Server[[#This Row],[step_9_seq]],'Employee Benefit Groups'!#REF!,2,FALSE),"-")</f>
        <v>-</v>
      </c>
      <c r="AA3476" s="15"/>
      <c r="AB3476" s="15">
        <f t="shared" si="648"/>
        <v>0</v>
      </c>
      <c r="AC3476" s="11" t="s">
        <v>11502</v>
      </c>
      <c r="AD3476" s="11" t="str">
        <f t="shared" si="649"/>
        <v>-</v>
      </c>
      <c r="AE3476" s="12"/>
      <c r="AF3476" s="12">
        <f t="shared" si="650"/>
        <v>0</v>
      </c>
      <c r="AG3476" s="13" t="s">
        <v>11502</v>
      </c>
      <c r="AH3476" s="13" t="str">
        <f t="shared" si="651"/>
        <v>-</v>
      </c>
      <c r="AI3476" s="14"/>
      <c r="AJ3476" s="14">
        <f t="shared" si="652"/>
        <v>0</v>
      </c>
      <c r="AK3476" s="15" t="s">
        <v>11502</v>
      </c>
      <c r="AL3476" s="15" t="str">
        <f t="shared" si="653"/>
        <v>-</v>
      </c>
      <c r="AM3476" s="12"/>
      <c r="AN3476" s="12">
        <f t="shared" si="654"/>
        <v>0</v>
      </c>
      <c r="AO3476" s="16" t="s">
        <v>11502</v>
      </c>
      <c r="AP3476" s="16" t="str">
        <f t="shared" si="655"/>
        <v>-</v>
      </c>
      <c r="AQ3476" s="12">
        <v>3</v>
      </c>
      <c r="AR3476" s="12">
        <f t="shared" si="656"/>
        <v>4</v>
      </c>
      <c r="AS3476" s="14" t="s">
        <v>11498</v>
      </c>
      <c r="AT3476" s="14" t="str">
        <f t="shared" si="657"/>
        <v>-</v>
      </c>
      <c r="AU3476">
        <v>2</v>
      </c>
      <c r="AV3476" s="15" t="s">
        <v>11497</v>
      </c>
      <c r="AW3476" s="15" t="str">
        <f t="shared" si="658"/>
        <v>-</v>
      </c>
      <c r="AX3476">
        <v>4</v>
      </c>
      <c r="AY3476" s="17" t="s">
        <v>11499</v>
      </c>
      <c r="AZ3476" s="17" t="str">
        <f t="shared" si="659"/>
        <v>-</v>
      </c>
      <c r="BA3476"/>
    </row>
    <row r="3477" spans="1:53" x14ac:dyDescent="0.3">
      <c r="A3477" t="s">
        <v>10059</v>
      </c>
      <c r="B3477" t="s">
        <v>10060</v>
      </c>
      <c r="C3477" t="s">
        <v>10061</v>
      </c>
      <c r="D3477" t="s">
        <v>2073</v>
      </c>
      <c r="E3477" t="str">
        <f>LEFT(Table_Query_from_QDB_Production___SQL_Server[[#This Row],[ttl_class_ttl_outl]],1)</f>
        <v>H</v>
      </c>
      <c r="F3477" t="str">
        <f>UPPER(IFERROR(VLOOKUP(Table_Query_from_QDB_Production___SQL_Server[[#This Row],[cto_osc_code]],'CTO-OSC Table'!$A$2:$B$24,2,FALSE),"Undefined"))</f>
        <v>HEALTH CARE AND ALLIED SERVICES</v>
      </c>
      <c r="G3477" t="str">
        <f>UPPER(IFERROR(VLOOKUP(Table_Query_from_QDB_Production___SQL_Server[[#This Row],[ttl_class_ttl_outl]],'Title Class Table'!$A$2:$C$146,2,FALSE),"Undefined"))</f>
        <v>TECHNOLOGISTS - RADIOLOGIC, RESPIRATORY AND ALLIED</v>
      </c>
      <c r="H3477" t="s">
        <v>11451</v>
      </c>
      <c r="I3477">
        <v>6</v>
      </c>
      <c r="K3477" t="str">
        <f>IFERROR(VLOOKUP(Table_Query_from_QDB_Production___SQL_Server[[#This Row],[step_2_seq]],'Employee Benefit Groups'!#REF!,2,FALSE),"-")</f>
        <v>-</v>
      </c>
      <c r="M3477" t="str">
        <f>IFERROR(VLOOKUP(Table_Query_from_QDB_Production___SQL_Server[[#This Row],[step_4_seq]],'Employee Benefit Groups'!#REF!,2,FALSE),"-")</f>
        <v>-</v>
      </c>
      <c r="O3477" t="str">
        <f>IFERROR(VLOOKUP(Table_Query_from_QDB_Production___SQL_Server[[#This Row],[step_4_seq2]],'Employee Benefit Groups'!#REF!,2,FALSE),"-")</f>
        <v>-</v>
      </c>
      <c r="Q3477" t="str">
        <f>IFERROR(VLOOKUP(Table_Query_from_QDB_Production___SQL_Server[[#This Row],[step_5_seq]],'Employee Benefit Groups'!#REF!,2,FALSE),"-")</f>
        <v>-</v>
      </c>
      <c r="S3477" t="str">
        <f>IFERROR(VLOOKUP(Table_Query_from_QDB_Production___SQL_Server[[#This Row],[step_6_seq]],'Employee Benefit Groups'!#REF!,2,FALSE),"-")</f>
        <v>-</v>
      </c>
      <c r="T3477">
        <v>4</v>
      </c>
      <c r="U3477" t="str">
        <f>IFERROR(VLOOKUP(Table_Query_from_QDB_Production___SQL_Server[[#This Row],[step_7_seq]],'Employee Benefit Groups'!#REF!,2,FALSE),"-")</f>
        <v>-</v>
      </c>
      <c r="V3477">
        <v>3</v>
      </c>
      <c r="W3477" t="str">
        <f>IFERROR(VLOOKUP(Table_Query_from_QDB_Production___SQL_Server[[#This Row],[step_8_seq]],'Employee Benefit Groups'!#REF!,2,FALSE),"-")</f>
        <v>-</v>
      </c>
      <c r="X3477">
        <v>5</v>
      </c>
      <c r="Y3477" t="str">
        <f>IFERROR(VLOOKUP(Table_Query_from_QDB_Production___SQL_Server[[#This Row],[step_9_seq]],'Employee Benefit Groups'!#REF!,2,FALSE),"-")</f>
        <v>-</v>
      </c>
      <c r="AA3477" s="15"/>
      <c r="AB3477" s="15">
        <f t="shared" si="648"/>
        <v>0</v>
      </c>
      <c r="AC3477" s="11" t="s">
        <v>11502</v>
      </c>
      <c r="AD3477" s="11" t="str">
        <f t="shared" si="649"/>
        <v>-</v>
      </c>
      <c r="AE3477" s="12"/>
      <c r="AF3477" s="12">
        <f t="shared" si="650"/>
        <v>0</v>
      </c>
      <c r="AG3477" s="13" t="s">
        <v>11502</v>
      </c>
      <c r="AH3477" s="13" t="str">
        <f t="shared" si="651"/>
        <v>-</v>
      </c>
      <c r="AI3477" s="14"/>
      <c r="AJ3477" s="14">
        <f t="shared" si="652"/>
        <v>0</v>
      </c>
      <c r="AK3477" s="15" t="s">
        <v>11502</v>
      </c>
      <c r="AL3477" s="15" t="str">
        <f t="shared" si="653"/>
        <v>-</v>
      </c>
      <c r="AM3477" s="12"/>
      <c r="AN3477" s="12">
        <f t="shared" si="654"/>
        <v>0</v>
      </c>
      <c r="AO3477" s="16" t="s">
        <v>11502</v>
      </c>
      <c r="AP3477" s="16" t="str">
        <f t="shared" si="655"/>
        <v>-</v>
      </c>
      <c r="AQ3477" s="12">
        <v>3</v>
      </c>
      <c r="AR3477" s="12">
        <f t="shared" si="656"/>
        <v>4</v>
      </c>
      <c r="AS3477" s="14" t="s">
        <v>11498</v>
      </c>
      <c r="AT3477" s="14" t="str">
        <f t="shared" si="657"/>
        <v>-</v>
      </c>
      <c r="AU3477">
        <v>2</v>
      </c>
      <c r="AV3477" s="15" t="s">
        <v>11497</v>
      </c>
      <c r="AW3477" s="15" t="str">
        <f t="shared" si="658"/>
        <v>-</v>
      </c>
      <c r="AX3477">
        <v>4</v>
      </c>
      <c r="AY3477" s="17" t="s">
        <v>11499</v>
      </c>
      <c r="AZ3477" s="17" t="str">
        <f t="shared" si="659"/>
        <v>-</v>
      </c>
      <c r="BA3477"/>
    </row>
    <row r="3478" spans="1:53" x14ac:dyDescent="0.3">
      <c r="A3478" t="s">
        <v>10062</v>
      </c>
      <c r="B3478" t="s">
        <v>10063</v>
      </c>
      <c r="C3478" t="s">
        <v>10064</v>
      </c>
      <c r="D3478" t="s">
        <v>2073</v>
      </c>
      <c r="E3478" t="str">
        <f>LEFT(Table_Query_from_QDB_Production___SQL_Server[[#This Row],[ttl_class_ttl_outl]],1)</f>
        <v>H</v>
      </c>
      <c r="F3478" t="str">
        <f>UPPER(IFERROR(VLOOKUP(Table_Query_from_QDB_Production___SQL_Server[[#This Row],[cto_osc_code]],'CTO-OSC Table'!$A$2:$B$24,2,FALSE),"Undefined"))</f>
        <v>HEALTH CARE AND ALLIED SERVICES</v>
      </c>
      <c r="G3478" t="str">
        <f>UPPER(IFERROR(VLOOKUP(Table_Query_from_QDB_Production___SQL_Server[[#This Row],[ttl_class_ttl_outl]],'Title Class Table'!$A$2:$C$146,2,FALSE),"Undefined"))</f>
        <v>TECHNOLOGISTS - RADIOLOGIC, RESPIRATORY AND ALLIED</v>
      </c>
      <c r="H3478" t="s">
        <v>11451</v>
      </c>
      <c r="I3478">
        <v>6</v>
      </c>
      <c r="K3478" t="str">
        <f>IFERROR(VLOOKUP(Table_Query_from_QDB_Production___SQL_Server[[#This Row],[step_2_seq]],'Employee Benefit Groups'!#REF!,2,FALSE),"-")</f>
        <v>-</v>
      </c>
      <c r="M3478" t="str">
        <f>IFERROR(VLOOKUP(Table_Query_from_QDB_Production___SQL_Server[[#This Row],[step_4_seq]],'Employee Benefit Groups'!#REF!,2,FALSE),"-")</f>
        <v>-</v>
      </c>
      <c r="O3478" t="str">
        <f>IFERROR(VLOOKUP(Table_Query_from_QDB_Production___SQL_Server[[#This Row],[step_4_seq2]],'Employee Benefit Groups'!#REF!,2,FALSE),"-")</f>
        <v>-</v>
      </c>
      <c r="Q3478" t="str">
        <f>IFERROR(VLOOKUP(Table_Query_from_QDB_Production___SQL_Server[[#This Row],[step_5_seq]],'Employee Benefit Groups'!#REF!,2,FALSE),"-")</f>
        <v>-</v>
      </c>
      <c r="S3478" t="str">
        <f>IFERROR(VLOOKUP(Table_Query_from_QDB_Production___SQL_Server[[#This Row],[step_6_seq]],'Employee Benefit Groups'!#REF!,2,FALSE),"-")</f>
        <v>-</v>
      </c>
      <c r="T3478">
        <v>4</v>
      </c>
      <c r="U3478" t="str">
        <f>IFERROR(VLOOKUP(Table_Query_from_QDB_Production___SQL_Server[[#This Row],[step_7_seq]],'Employee Benefit Groups'!#REF!,2,FALSE),"-")</f>
        <v>-</v>
      </c>
      <c r="V3478">
        <v>3</v>
      </c>
      <c r="W3478" t="str">
        <f>IFERROR(VLOOKUP(Table_Query_from_QDB_Production___SQL_Server[[#This Row],[step_8_seq]],'Employee Benefit Groups'!#REF!,2,FALSE),"-")</f>
        <v>-</v>
      </c>
      <c r="X3478">
        <v>5</v>
      </c>
      <c r="Y3478" t="str">
        <f>IFERROR(VLOOKUP(Table_Query_from_QDB_Production___SQL_Server[[#This Row],[step_9_seq]],'Employee Benefit Groups'!#REF!,2,FALSE),"-")</f>
        <v>-</v>
      </c>
      <c r="AA3478" s="15"/>
      <c r="AB3478" s="15">
        <f t="shared" si="648"/>
        <v>0</v>
      </c>
      <c r="AC3478" s="11" t="s">
        <v>11502</v>
      </c>
      <c r="AD3478" s="11" t="str">
        <f t="shared" si="649"/>
        <v>-</v>
      </c>
      <c r="AE3478" s="12"/>
      <c r="AF3478" s="12">
        <f t="shared" si="650"/>
        <v>0</v>
      </c>
      <c r="AG3478" s="13" t="s">
        <v>11502</v>
      </c>
      <c r="AH3478" s="13" t="str">
        <f t="shared" si="651"/>
        <v>-</v>
      </c>
      <c r="AI3478" s="14"/>
      <c r="AJ3478" s="14">
        <f t="shared" si="652"/>
        <v>0</v>
      </c>
      <c r="AK3478" s="15" t="s">
        <v>11502</v>
      </c>
      <c r="AL3478" s="15" t="str">
        <f t="shared" si="653"/>
        <v>-</v>
      </c>
      <c r="AM3478" s="12"/>
      <c r="AN3478" s="12">
        <f t="shared" si="654"/>
        <v>0</v>
      </c>
      <c r="AO3478" s="16" t="s">
        <v>11502</v>
      </c>
      <c r="AP3478" s="16" t="str">
        <f t="shared" si="655"/>
        <v>-</v>
      </c>
      <c r="AQ3478" s="12">
        <v>3</v>
      </c>
      <c r="AR3478" s="12">
        <f t="shared" si="656"/>
        <v>4</v>
      </c>
      <c r="AS3478" s="14" t="s">
        <v>11498</v>
      </c>
      <c r="AT3478" s="14" t="str">
        <f t="shared" si="657"/>
        <v>-</v>
      </c>
      <c r="AU3478">
        <v>2</v>
      </c>
      <c r="AV3478" s="15" t="s">
        <v>11497</v>
      </c>
      <c r="AW3478" s="15" t="str">
        <f t="shared" si="658"/>
        <v>-</v>
      </c>
      <c r="AX3478">
        <v>4</v>
      </c>
      <c r="AY3478" s="17" t="s">
        <v>11499</v>
      </c>
      <c r="AZ3478" s="17" t="str">
        <f t="shared" si="659"/>
        <v>-</v>
      </c>
      <c r="BA3478"/>
    </row>
    <row r="3479" spans="1:53" x14ac:dyDescent="0.3">
      <c r="A3479" t="s">
        <v>10065</v>
      </c>
      <c r="B3479" t="s">
        <v>10066</v>
      </c>
      <c r="C3479" t="s">
        <v>10067</v>
      </c>
      <c r="D3479" t="s">
        <v>2073</v>
      </c>
      <c r="E3479" t="str">
        <f>LEFT(Table_Query_from_QDB_Production___SQL_Server[[#This Row],[ttl_class_ttl_outl]],1)</f>
        <v>H</v>
      </c>
      <c r="F3479" t="str">
        <f>UPPER(IFERROR(VLOOKUP(Table_Query_from_QDB_Production___SQL_Server[[#This Row],[cto_osc_code]],'CTO-OSC Table'!$A$2:$B$24,2,FALSE),"Undefined"))</f>
        <v>HEALTH CARE AND ALLIED SERVICES</v>
      </c>
      <c r="G3479" t="str">
        <f>UPPER(IFERROR(VLOOKUP(Table_Query_from_QDB_Production___SQL_Server[[#This Row],[ttl_class_ttl_outl]],'Title Class Table'!$A$2:$C$146,2,FALSE),"Undefined"))</f>
        <v>TECHNOLOGISTS - RADIOLOGIC, RESPIRATORY AND ALLIED</v>
      </c>
      <c r="H3479" t="s">
        <v>11451</v>
      </c>
      <c r="I3479">
        <v>6</v>
      </c>
      <c r="K3479" t="str">
        <f>IFERROR(VLOOKUP(Table_Query_from_QDB_Production___SQL_Server[[#This Row],[step_2_seq]],'Employee Benefit Groups'!#REF!,2,FALSE),"-")</f>
        <v>-</v>
      </c>
      <c r="M3479" t="str">
        <f>IFERROR(VLOOKUP(Table_Query_from_QDB_Production___SQL_Server[[#This Row],[step_4_seq]],'Employee Benefit Groups'!#REF!,2,FALSE),"-")</f>
        <v>-</v>
      </c>
      <c r="O3479" t="str">
        <f>IFERROR(VLOOKUP(Table_Query_from_QDB_Production___SQL_Server[[#This Row],[step_4_seq2]],'Employee Benefit Groups'!#REF!,2,FALSE),"-")</f>
        <v>-</v>
      </c>
      <c r="Q3479" t="str">
        <f>IFERROR(VLOOKUP(Table_Query_from_QDB_Production___SQL_Server[[#This Row],[step_5_seq]],'Employee Benefit Groups'!#REF!,2,FALSE),"-")</f>
        <v>-</v>
      </c>
      <c r="S3479" t="str">
        <f>IFERROR(VLOOKUP(Table_Query_from_QDB_Production___SQL_Server[[#This Row],[step_6_seq]],'Employee Benefit Groups'!#REF!,2,FALSE),"-")</f>
        <v>-</v>
      </c>
      <c r="T3479">
        <v>4</v>
      </c>
      <c r="U3479" t="str">
        <f>IFERROR(VLOOKUP(Table_Query_from_QDB_Production___SQL_Server[[#This Row],[step_7_seq]],'Employee Benefit Groups'!#REF!,2,FALSE),"-")</f>
        <v>-</v>
      </c>
      <c r="V3479">
        <v>3</v>
      </c>
      <c r="W3479" t="str">
        <f>IFERROR(VLOOKUP(Table_Query_from_QDB_Production___SQL_Server[[#This Row],[step_8_seq]],'Employee Benefit Groups'!#REF!,2,FALSE),"-")</f>
        <v>-</v>
      </c>
      <c r="X3479">
        <v>5</v>
      </c>
      <c r="Y3479" t="str">
        <f>IFERROR(VLOOKUP(Table_Query_from_QDB_Production___SQL_Server[[#This Row],[step_9_seq]],'Employee Benefit Groups'!#REF!,2,FALSE),"-")</f>
        <v>-</v>
      </c>
      <c r="AA3479" s="15"/>
      <c r="AB3479" s="15">
        <f t="shared" si="648"/>
        <v>0</v>
      </c>
      <c r="AC3479" s="11" t="s">
        <v>11502</v>
      </c>
      <c r="AD3479" s="11" t="str">
        <f t="shared" si="649"/>
        <v>-</v>
      </c>
      <c r="AE3479" s="12"/>
      <c r="AF3479" s="12">
        <f t="shared" si="650"/>
        <v>0</v>
      </c>
      <c r="AG3479" s="13" t="s">
        <v>11502</v>
      </c>
      <c r="AH3479" s="13" t="str">
        <f t="shared" si="651"/>
        <v>-</v>
      </c>
      <c r="AI3479" s="14"/>
      <c r="AJ3479" s="14">
        <f t="shared" si="652"/>
        <v>0</v>
      </c>
      <c r="AK3479" s="15" t="s">
        <v>11502</v>
      </c>
      <c r="AL3479" s="15" t="str">
        <f t="shared" si="653"/>
        <v>-</v>
      </c>
      <c r="AM3479" s="12"/>
      <c r="AN3479" s="12">
        <f t="shared" si="654"/>
        <v>0</v>
      </c>
      <c r="AO3479" s="16" t="s">
        <v>11502</v>
      </c>
      <c r="AP3479" s="16" t="str">
        <f t="shared" si="655"/>
        <v>-</v>
      </c>
      <c r="AQ3479" s="12">
        <v>3</v>
      </c>
      <c r="AR3479" s="12">
        <f t="shared" si="656"/>
        <v>4</v>
      </c>
      <c r="AS3479" s="14" t="s">
        <v>11498</v>
      </c>
      <c r="AT3479" s="14" t="str">
        <f t="shared" si="657"/>
        <v>-</v>
      </c>
      <c r="AU3479">
        <v>2</v>
      </c>
      <c r="AV3479" s="15" t="s">
        <v>11497</v>
      </c>
      <c r="AW3479" s="15" t="str">
        <f t="shared" si="658"/>
        <v>-</v>
      </c>
      <c r="AX3479">
        <v>4</v>
      </c>
      <c r="AY3479" s="17" t="s">
        <v>11499</v>
      </c>
      <c r="AZ3479" s="17" t="str">
        <f t="shared" si="659"/>
        <v>-</v>
      </c>
      <c r="BA3479"/>
    </row>
    <row r="3480" spans="1:53" x14ac:dyDescent="0.3">
      <c r="A3480" t="s">
        <v>10068</v>
      </c>
      <c r="B3480" t="s">
        <v>10069</v>
      </c>
      <c r="C3480" t="s">
        <v>10070</v>
      </c>
      <c r="D3480" t="s">
        <v>2073</v>
      </c>
      <c r="E3480" t="str">
        <f>LEFT(Table_Query_from_QDB_Production___SQL_Server[[#This Row],[ttl_class_ttl_outl]],1)</f>
        <v>H</v>
      </c>
      <c r="F3480" t="str">
        <f>UPPER(IFERROR(VLOOKUP(Table_Query_from_QDB_Production___SQL_Server[[#This Row],[cto_osc_code]],'CTO-OSC Table'!$A$2:$B$24,2,FALSE),"Undefined"))</f>
        <v>HEALTH CARE AND ALLIED SERVICES</v>
      </c>
      <c r="G3480" t="str">
        <f>UPPER(IFERROR(VLOOKUP(Table_Query_from_QDB_Production___SQL_Server[[#This Row],[ttl_class_ttl_outl]],'Title Class Table'!$A$2:$C$146,2,FALSE),"Undefined"))</f>
        <v>TECHNOLOGISTS - RADIOLOGIC, RESPIRATORY AND ALLIED</v>
      </c>
      <c r="H3480" t="s">
        <v>11451</v>
      </c>
      <c r="I3480">
        <v>6</v>
      </c>
      <c r="K3480" t="str">
        <f>IFERROR(VLOOKUP(Table_Query_from_QDB_Production___SQL_Server[[#This Row],[step_2_seq]],'Employee Benefit Groups'!#REF!,2,FALSE),"-")</f>
        <v>-</v>
      </c>
      <c r="M3480" t="str">
        <f>IFERROR(VLOOKUP(Table_Query_from_QDB_Production___SQL_Server[[#This Row],[step_4_seq]],'Employee Benefit Groups'!#REF!,2,FALSE),"-")</f>
        <v>-</v>
      </c>
      <c r="O3480" t="str">
        <f>IFERROR(VLOOKUP(Table_Query_from_QDB_Production___SQL_Server[[#This Row],[step_4_seq2]],'Employee Benefit Groups'!#REF!,2,FALSE),"-")</f>
        <v>-</v>
      </c>
      <c r="Q3480" t="str">
        <f>IFERROR(VLOOKUP(Table_Query_from_QDB_Production___SQL_Server[[#This Row],[step_5_seq]],'Employee Benefit Groups'!#REF!,2,FALSE),"-")</f>
        <v>-</v>
      </c>
      <c r="S3480" t="str">
        <f>IFERROR(VLOOKUP(Table_Query_from_QDB_Production___SQL_Server[[#This Row],[step_6_seq]],'Employee Benefit Groups'!#REF!,2,FALSE),"-")</f>
        <v>-</v>
      </c>
      <c r="T3480">
        <v>4</v>
      </c>
      <c r="U3480" t="str">
        <f>IFERROR(VLOOKUP(Table_Query_from_QDB_Production___SQL_Server[[#This Row],[step_7_seq]],'Employee Benefit Groups'!#REF!,2,FALSE),"-")</f>
        <v>-</v>
      </c>
      <c r="V3480">
        <v>3</v>
      </c>
      <c r="W3480" t="str">
        <f>IFERROR(VLOOKUP(Table_Query_from_QDB_Production___SQL_Server[[#This Row],[step_8_seq]],'Employee Benefit Groups'!#REF!,2,FALSE),"-")</f>
        <v>-</v>
      </c>
      <c r="X3480">
        <v>5</v>
      </c>
      <c r="Y3480" t="str">
        <f>IFERROR(VLOOKUP(Table_Query_from_QDB_Production___SQL_Server[[#This Row],[step_9_seq]],'Employee Benefit Groups'!#REF!,2,FALSE),"-")</f>
        <v>-</v>
      </c>
      <c r="AA3480" s="15"/>
      <c r="AB3480" s="15">
        <f t="shared" si="648"/>
        <v>0</v>
      </c>
      <c r="AC3480" s="11" t="s">
        <v>11502</v>
      </c>
      <c r="AD3480" s="11" t="str">
        <f t="shared" si="649"/>
        <v>-</v>
      </c>
      <c r="AE3480" s="12"/>
      <c r="AF3480" s="12">
        <f t="shared" si="650"/>
        <v>0</v>
      </c>
      <c r="AG3480" s="13" t="s">
        <v>11502</v>
      </c>
      <c r="AH3480" s="13" t="str">
        <f t="shared" si="651"/>
        <v>-</v>
      </c>
      <c r="AI3480" s="14"/>
      <c r="AJ3480" s="14">
        <f t="shared" si="652"/>
        <v>0</v>
      </c>
      <c r="AK3480" s="15" t="s">
        <v>11502</v>
      </c>
      <c r="AL3480" s="15" t="str">
        <f t="shared" si="653"/>
        <v>-</v>
      </c>
      <c r="AM3480" s="12"/>
      <c r="AN3480" s="12">
        <f t="shared" si="654"/>
        <v>0</v>
      </c>
      <c r="AO3480" s="16" t="s">
        <v>11502</v>
      </c>
      <c r="AP3480" s="16" t="str">
        <f t="shared" si="655"/>
        <v>-</v>
      </c>
      <c r="AQ3480" s="12">
        <v>3</v>
      </c>
      <c r="AR3480" s="12">
        <f t="shared" si="656"/>
        <v>4</v>
      </c>
      <c r="AS3480" s="14" t="s">
        <v>11498</v>
      </c>
      <c r="AT3480" s="14" t="str">
        <f t="shared" si="657"/>
        <v>-</v>
      </c>
      <c r="AU3480">
        <v>2</v>
      </c>
      <c r="AV3480" s="15" t="s">
        <v>11497</v>
      </c>
      <c r="AW3480" s="15" t="str">
        <f t="shared" si="658"/>
        <v>-</v>
      </c>
      <c r="AX3480">
        <v>4</v>
      </c>
      <c r="AY3480" s="17" t="s">
        <v>11499</v>
      </c>
      <c r="AZ3480" s="17" t="str">
        <f t="shared" si="659"/>
        <v>-</v>
      </c>
      <c r="BA3480"/>
    </row>
    <row r="3481" spans="1:53" x14ac:dyDescent="0.3">
      <c r="A3481" t="s">
        <v>10071</v>
      </c>
      <c r="B3481" t="s">
        <v>10072</v>
      </c>
      <c r="C3481" t="s">
        <v>10073</v>
      </c>
      <c r="D3481" t="s">
        <v>2073</v>
      </c>
      <c r="E3481" t="str">
        <f>LEFT(Table_Query_from_QDB_Production___SQL_Server[[#This Row],[ttl_class_ttl_outl]],1)</f>
        <v>H</v>
      </c>
      <c r="F3481" t="str">
        <f>UPPER(IFERROR(VLOOKUP(Table_Query_from_QDB_Production___SQL_Server[[#This Row],[cto_osc_code]],'CTO-OSC Table'!$A$2:$B$24,2,FALSE),"Undefined"))</f>
        <v>HEALTH CARE AND ALLIED SERVICES</v>
      </c>
      <c r="G3481" t="str">
        <f>UPPER(IFERROR(VLOOKUP(Table_Query_from_QDB_Production___SQL_Server[[#This Row],[ttl_class_ttl_outl]],'Title Class Table'!$A$2:$C$146,2,FALSE),"Undefined"))</f>
        <v>TECHNOLOGISTS - RADIOLOGIC, RESPIRATORY AND ALLIED</v>
      </c>
      <c r="H3481" t="s">
        <v>11451</v>
      </c>
      <c r="I3481">
        <v>6</v>
      </c>
      <c r="K3481" t="str">
        <f>IFERROR(VLOOKUP(Table_Query_from_QDB_Production___SQL_Server[[#This Row],[step_2_seq]],'Employee Benefit Groups'!#REF!,2,FALSE),"-")</f>
        <v>-</v>
      </c>
      <c r="M3481" t="str">
        <f>IFERROR(VLOOKUP(Table_Query_from_QDB_Production___SQL_Server[[#This Row],[step_4_seq]],'Employee Benefit Groups'!#REF!,2,FALSE),"-")</f>
        <v>-</v>
      </c>
      <c r="O3481" t="str">
        <f>IFERROR(VLOOKUP(Table_Query_from_QDB_Production___SQL_Server[[#This Row],[step_4_seq2]],'Employee Benefit Groups'!#REF!,2,FALSE),"-")</f>
        <v>-</v>
      </c>
      <c r="Q3481" t="str">
        <f>IFERROR(VLOOKUP(Table_Query_from_QDB_Production___SQL_Server[[#This Row],[step_5_seq]],'Employee Benefit Groups'!#REF!,2,FALSE),"-")</f>
        <v>-</v>
      </c>
      <c r="S3481" t="str">
        <f>IFERROR(VLOOKUP(Table_Query_from_QDB_Production___SQL_Server[[#This Row],[step_6_seq]],'Employee Benefit Groups'!#REF!,2,FALSE),"-")</f>
        <v>-</v>
      </c>
      <c r="T3481">
        <v>4</v>
      </c>
      <c r="U3481" t="str">
        <f>IFERROR(VLOOKUP(Table_Query_from_QDB_Production___SQL_Server[[#This Row],[step_7_seq]],'Employee Benefit Groups'!#REF!,2,FALSE),"-")</f>
        <v>-</v>
      </c>
      <c r="V3481">
        <v>3</v>
      </c>
      <c r="W3481" t="str">
        <f>IFERROR(VLOOKUP(Table_Query_from_QDB_Production___SQL_Server[[#This Row],[step_8_seq]],'Employee Benefit Groups'!#REF!,2,FALSE),"-")</f>
        <v>-</v>
      </c>
      <c r="X3481">
        <v>5</v>
      </c>
      <c r="Y3481" t="str">
        <f>IFERROR(VLOOKUP(Table_Query_from_QDB_Production___SQL_Server[[#This Row],[step_9_seq]],'Employee Benefit Groups'!#REF!,2,FALSE),"-")</f>
        <v>-</v>
      </c>
      <c r="AA3481" s="15"/>
      <c r="AB3481" s="15">
        <f t="shared" si="648"/>
        <v>0</v>
      </c>
      <c r="AC3481" s="11" t="s">
        <v>11502</v>
      </c>
      <c r="AD3481" s="11" t="str">
        <f t="shared" si="649"/>
        <v>-</v>
      </c>
      <c r="AE3481" s="12"/>
      <c r="AF3481" s="12">
        <f t="shared" si="650"/>
        <v>0</v>
      </c>
      <c r="AG3481" s="13" t="s">
        <v>11502</v>
      </c>
      <c r="AH3481" s="13" t="str">
        <f t="shared" si="651"/>
        <v>-</v>
      </c>
      <c r="AI3481" s="14"/>
      <c r="AJ3481" s="14">
        <f t="shared" si="652"/>
        <v>0</v>
      </c>
      <c r="AK3481" s="15" t="s">
        <v>11502</v>
      </c>
      <c r="AL3481" s="15" t="str">
        <f t="shared" si="653"/>
        <v>-</v>
      </c>
      <c r="AM3481" s="12"/>
      <c r="AN3481" s="12">
        <f t="shared" si="654"/>
        <v>0</v>
      </c>
      <c r="AO3481" s="16" t="s">
        <v>11502</v>
      </c>
      <c r="AP3481" s="16" t="str">
        <f t="shared" si="655"/>
        <v>-</v>
      </c>
      <c r="AQ3481" s="12">
        <v>3</v>
      </c>
      <c r="AR3481" s="12">
        <f t="shared" si="656"/>
        <v>4</v>
      </c>
      <c r="AS3481" s="14" t="s">
        <v>11498</v>
      </c>
      <c r="AT3481" s="14" t="str">
        <f t="shared" si="657"/>
        <v>-</v>
      </c>
      <c r="AU3481">
        <v>2</v>
      </c>
      <c r="AV3481" s="15" t="s">
        <v>11497</v>
      </c>
      <c r="AW3481" s="15" t="str">
        <f t="shared" si="658"/>
        <v>-</v>
      </c>
      <c r="AX3481">
        <v>4</v>
      </c>
      <c r="AY3481" s="17" t="s">
        <v>11499</v>
      </c>
      <c r="AZ3481" s="17" t="str">
        <f t="shared" si="659"/>
        <v>-</v>
      </c>
      <c r="BA3481"/>
    </row>
    <row r="3482" spans="1:53" x14ac:dyDescent="0.3">
      <c r="A3482" t="s">
        <v>10074</v>
      </c>
      <c r="B3482" t="s">
        <v>10075</v>
      </c>
      <c r="C3482" t="s">
        <v>10076</v>
      </c>
      <c r="D3482" t="s">
        <v>2073</v>
      </c>
      <c r="E3482" t="str">
        <f>LEFT(Table_Query_from_QDB_Production___SQL_Server[[#This Row],[ttl_class_ttl_outl]],1)</f>
        <v>H</v>
      </c>
      <c r="F3482" t="str">
        <f>UPPER(IFERROR(VLOOKUP(Table_Query_from_QDB_Production___SQL_Server[[#This Row],[cto_osc_code]],'CTO-OSC Table'!$A$2:$B$24,2,FALSE),"Undefined"))</f>
        <v>HEALTH CARE AND ALLIED SERVICES</v>
      </c>
      <c r="G3482" t="str">
        <f>UPPER(IFERROR(VLOOKUP(Table_Query_from_QDB_Production___SQL_Server[[#This Row],[ttl_class_ttl_outl]],'Title Class Table'!$A$2:$C$146,2,FALSE),"Undefined"))</f>
        <v>TECHNOLOGISTS - RADIOLOGIC, RESPIRATORY AND ALLIED</v>
      </c>
      <c r="H3482" t="s">
        <v>11451</v>
      </c>
      <c r="I3482">
        <v>6</v>
      </c>
      <c r="K3482" t="str">
        <f>IFERROR(VLOOKUP(Table_Query_from_QDB_Production___SQL_Server[[#This Row],[step_2_seq]],'Employee Benefit Groups'!#REF!,2,FALSE),"-")</f>
        <v>-</v>
      </c>
      <c r="M3482" t="str">
        <f>IFERROR(VLOOKUP(Table_Query_from_QDB_Production___SQL_Server[[#This Row],[step_4_seq]],'Employee Benefit Groups'!#REF!,2,FALSE),"-")</f>
        <v>-</v>
      </c>
      <c r="O3482" t="str">
        <f>IFERROR(VLOOKUP(Table_Query_from_QDB_Production___SQL_Server[[#This Row],[step_4_seq2]],'Employee Benefit Groups'!#REF!,2,FALSE),"-")</f>
        <v>-</v>
      </c>
      <c r="Q3482" t="str">
        <f>IFERROR(VLOOKUP(Table_Query_from_QDB_Production___SQL_Server[[#This Row],[step_5_seq]],'Employee Benefit Groups'!#REF!,2,FALSE),"-")</f>
        <v>-</v>
      </c>
      <c r="S3482" t="str">
        <f>IFERROR(VLOOKUP(Table_Query_from_QDB_Production___SQL_Server[[#This Row],[step_6_seq]],'Employee Benefit Groups'!#REF!,2,FALSE),"-")</f>
        <v>-</v>
      </c>
      <c r="T3482">
        <v>4</v>
      </c>
      <c r="U3482" t="str">
        <f>IFERROR(VLOOKUP(Table_Query_from_QDB_Production___SQL_Server[[#This Row],[step_7_seq]],'Employee Benefit Groups'!#REF!,2,FALSE),"-")</f>
        <v>-</v>
      </c>
      <c r="V3482">
        <v>3</v>
      </c>
      <c r="W3482" t="str">
        <f>IFERROR(VLOOKUP(Table_Query_from_QDB_Production___SQL_Server[[#This Row],[step_8_seq]],'Employee Benefit Groups'!#REF!,2,FALSE),"-")</f>
        <v>-</v>
      </c>
      <c r="X3482">
        <v>5</v>
      </c>
      <c r="Y3482" t="str">
        <f>IFERROR(VLOOKUP(Table_Query_from_QDB_Production___SQL_Server[[#This Row],[step_9_seq]],'Employee Benefit Groups'!#REF!,2,FALSE),"-")</f>
        <v>-</v>
      </c>
      <c r="AA3482" s="15"/>
      <c r="AB3482" s="15">
        <f t="shared" si="648"/>
        <v>0</v>
      </c>
      <c r="AC3482" s="11" t="s">
        <v>11502</v>
      </c>
      <c r="AD3482" s="11" t="str">
        <f t="shared" si="649"/>
        <v>-</v>
      </c>
      <c r="AE3482" s="12"/>
      <c r="AF3482" s="12">
        <f t="shared" si="650"/>
        <v>0</v>
      </c>
      <c r="AG3482" s="13" t="s">
        <v>11502</v>
      </c>
      <c r="AH3482" s="13" t="str">
        <f t="shared" si="651"/>
        <v>-</v>
      </c>
      <c r="AI3482" s="14"/>
      <c r="AJ3482" s="14">
        <f t="shared" si="652"/>
        <v>0</v>
      </c>
      <c r="AK3482" s="15" t="s">
        <v>11502</v>
      </c>
      <c r="AL3482" s="15" t="str">
        <f t="shared" si="653"/>
        <v>-</v>
      </c>
      <c r="AM3482" s="12"/>
      <c r="AN3482" s="12">
        <f t="shared" si="654"/>
        <v>0</v>
      </c>
      <c r="AO3482" s="16" t="s">
        <v>11502</v>
      </c>
      <c r="AP3482" s="16" t="str">
        <f t="shared" si="655"/>
        <v>-</v>
      </c>
      <c r="AQ3482" s="12">
        <v>3</v>
      </c>
      <c r="AR3482" s="12">
        <f t="shared" si="656"/>
        <v>4</v>
      </c>
      <c r="AS3482" s="14" t="s">
        <v>11498</v>
      </c>
      <c r="AT3482" s="14" t="str">
        <f t="shared" si="657"/>
        <v>-</v>
      </c>
      <c r="AU3482">
        <v>2</v>
      </c>
      <c r="AV3482" s="15" t="s">
        <v>11497</v>
      </c>
      <c r="AW3482" s="15" t="str">
        <f t="shared" si="658"/>
        <v>-</v>
      </c>
      <c r="AX3482">
        <v>4</v>
      </c>
      <c r="AY3482" s="17" t="s">
        <v>11499</v>
      </c>
      <c r="AZ3482" s="17" t="str">
        <f t="shared" si="659"/>
        <v>-</v>
      </c>
      <c r="BA3482"/>
    </row>
    <row r="3483" spans="1:53" x14ac:dyDescent="0.3">
      <c r="A3483" t="s">
        <v>10077</v>
      </c>
      <c r="B3483" t="s">
        <v>10078</v>
      </c>
      <c r="C3483" t="s">
        <v>10079</v>
      </c>
      <c r="D3483" t="s">
        <v>2073</v>
      </c>
      <c r="E3483" t="str">
        <f>LEFT(Table_Query_from_QDB_Production___SQL_Server[[#This Row],[ttl_class_ttl_outl]],1)</f>
        <v>H</v>
      </c>
      <c r="F3483" t="str">
        <f>UPPER(IFERROR(VLOOKUP(Table_Query_from_QDB_Production___SQL_Server[[#This Row],[cto_osc_code]],'CTO-OSC Table'!$A$2:$B$24,2,FALSE),"Undefined"))</f>
        <v>HEALTH CARE AND ALLIED SERVICES</v>
      </c>
      <c r="G3483" t="str">
        <f>UPPER(IFERROR(VLOOKUP(Table_Query_from_QDB_Production___SQL_Server[[#This Row],[ttl_class_ttl_outl]],'Title Class Table'!$A$2:$C$146,2,FALSE),"Undefined"))</f>
        <v>TECHNOLOGISTS - RADIOLOGIC, RESPIRATORY AND ALLIED</v>
      </c>
      <c r="H3483" t="s">
        <v>11451</v>
      </c>
      <c r="I3483">
        <v>6</v>
      </c>
      <c r="K3483" t="str">
        <f>IFERROR(VLOOKUP(Table_Query_from_QDB_Production___SQL_Server[[#This Row],[step_2_seq]],'Employee Benefit Groups'!#REF!,2,FALSE),"-")</f>
        <v>-</v>
      </c>
      <c r="M3483" t="str">
        <f>IFERROR(VLOOKUP(Table_Query_from_QDB_Production___SQL_Server[[#This Row],[step_4_seq]],'Employee Benefit Groups'!#REF!,2,FALSE),"-")</f>
        <v>-</v>
      </c>
      <c r="O3483" t="str">
        <f>IFERROR(VLOOKUP(Table_Query_from_QDB_Production___SQL_Server[[#This Row],[step_4_seq2]],'Employee Benefit Groups'!#REF!,2,FALSE),"-")</f>
        <v>-</v>
      </c>
      <c r="Q3483" t="str">
        <f>IFERROR(VLOOKUP(Table_Query_from_QDB_Production___SQL_Server[[#This Row],[step_5_seq]],'Employee Benefit Groups'!#REF!,2,FALSE),"-")</f>
        <v>-</v>
      </c>
      <c r="S3483" t="str">
        <f>IFERROR(VLOOKUP(Table_Query_from_QDB_Production___SQL_Server[[#This Row],[step_6_seq]],'Employee Benefit Groups'!#REF!,2,FALSE),"-")</f>
        <v>-</v>
      </c>
      <c r="T3483">
        <v>4</v>
      </c>
      <c r="U3483" t="str">
        <f>IFERROR(VLOOKUP(Table_Query_from_QDB_Production___SQL_Server[[#This Row],[step_7_seq]],'Employee Benefit Groups'!#REF!,2,FALSE),"-")</f>
        <v>-</v>
      </c>
      <c r="V3483">
        <v>3</v>
      </c>
      <c r="W3483" t="str">
        <f>IFERROR(VLOOKUP(Table_Query_from_QDB_Production___SQL_Server[[#This Row],[step_8_seq]],'Employee Benefit Groups'!#REF!,2,FALSE),"-")</f>
        <v>-</v>
      </c>
      <c r="X3483">
        <v>5</v>
      </c>
      <c r="Y3483" t="str">
        <f>IFERROR(VLOOKUP(Table_Query_from_QDB_Production___SQL_Server[[#This Row],[step_9_seq]],'Employee Benefit Groups'!#REF!,2,FALSE),"-")</f>
        <v>-</v>
      </c>
      <c r="AA3483" s="15"/>
      <c r="AB3483" s="15">
        <f t="shared" si="648"/>
        <v>0</v>
      </c>
      <c r="AC3483" s="11" t="s">
        <v>11502</v>
      </c>
      <c r="AD3483" s="11" t="str">
        <f t="shared" si="649"/>
        <v>-</v>
      </c>
      <c r="AE3483" s="12"/>
      <c r="AF3483" s="12">
        <f t="shared" si="650"/>
        <v>0</v>
      </c>
      <c r="AG3483" s="13" t="s">
        <v>11502</v>
      </c>
      <c r="AH3483" s="13" t="str">
        <f t="shared" si="651"/>
        <v>-</v>
      </c>
      <c r="AI3483" s="14"/>
      <c r="AJ3483" s="14">
        <f t="shared" si="652"/>
        <v>0</v>
      </c>
      <c r="AK3483" s="15" t="s">
        <v>11502</v>
      </c>
      <c r="AL3483" s="15" t="str">
        <f t="shared" si="653"/>
        <v>-</v>
      </c>
      <c r="AM3483" s="12"/>
      <c r="AN3483" s="12">
        <f t="shared" si="654"/>
        <v>0</v>
      </c>
      <c r="AO3483" s="16" t="s">
        <v>11502</v>
      </c>
      <c r="AP3483" s="16" t="str">
        <f t="shared" si="655"/>
        <v>-</v>
      </c>
      <c r="AQ3483" s="12">
        <v>3</v>
      </c>
      <c r="AR3483" s="12">
        <f t="shared" si="656"/>
        <v>4</v>
      </c>
      <c r="AS3483" s="14" t="s">
        <v>11498</v>
      </c>
      <c r="AT3483" s="14" t="str">
        <f t="shared" si="657"/>
        <v>-</v>
      </c>
      <c r="AU3483">
        <v>2</v>
      </c>
      <c r="AV3483" s="15" t="s">
        <v>11497</v>
      </c>
      <c r="AW3483" s="15" t="str">
        <f t="shared" si="658"/>
        <v>-</v>
      </c>
      <c r="AX3483">
        <v>4</v>
      </c>
      <c r="AY3483" s="17" t="s">
        <v>11499</v>
      </c>
      <c r="AZ3483" s="17" t="str">
        <f t="shared" si="659"/>
        <v>-</v>
      </c>
      <c r="BA3483"/>
    </row>
    <row r="3484" spans="1:53" x14ac:dyDescent="0.3">
      <c r="A3484" t="s">
        <v>10080</v>
      </c>
      <c r="B3484" t="s">
        <v>10081</v>
      </c>
      <c r="C3484" t="s">
        <v>10082</v>
      </c>
      <c r="D3484" t="s">
        <v>2073</v>
      </c>
      <c r="E3484" t="str">
        <f>LEFT(Table_Query_from_QDB_Production___SQL_Server[[#This Row],[ttl_class_ttl_outl]],1)</f>
        <v>H</v>
      </c>
      <c r="F3484" t="str">
        <f>UPPER(IFERROR(VLOOKUP(Table_Query_from_QDB_Production___SQL_Server[[#This Row],[cto_osc_code]],'CTO-OSC Table'!$A$2:$B$24,2,FALSE),"Undefined"))</f>
        <v>HEALTH CARE AND ALLIED SERVICES</v>
      </c>
      <c r="G3484" t="str">
        <f>UPPER(IFERROR(VLOOKUP(Table_Query_from_QDB_Production___SQL_Server[[#This Row],[ttl_class_ttl_outl]],'Title Class Table'!$A$2:$C$146,2,FALSE),"Undefined"))</f>
        <v>TECHNOLOGISTS - RADIOLOGIC, RESPIRATORY AND ALLIED</v>
      </c>
      <c r="H3484" t="s">
        <v>11451</v>
      </c>
      <c r="I3484">
        <v>6</v>
      </c>
      <c r="K3484" t="str">
        <f>IFERROR(VLOOKUP(Table_Query_from_QDB_Production___SQL_Server[[#This Row],[step_2_seq]],'Employee Benefit Groups'!#REF!,2,FALSE),"-")</f>
        <v>-</v>
      </c>
      <c r="M3484" t="str">
        <f>IFERROR(VLOOKUP(Table_Query_from_QDB_Production___SQL_Server[[#This Row],[step_4_seq]],'Employee Benefit Groups'!#REF!,2,FALSE),"-")</f>
        <v>-</v>
      </c>
      <c r="O3484" t="str">
        <f>IFERROR(VLOOKUP(Table_Query_from_QDB_Production___SQL_Server[[#This Row],[step_4_seq2]],'Employee Benefit Groups'!#REF!,2,FALSE),"-")</f>
        <v>-</v>
      </c>
      <c r="Q3484" t="str">
        <f>IFERROR(VLOOKUP(Table_Query_from_QDB_Production___SQL_Server[[#This Row],[step_5_seq]],'Employee Benefit Groups'!#REF!,2,FALSE),"-")</f>
        <v>-</v>
      </c>
      <c r="S3484" t="str">
        <f>IFERROR(VLOOKUP(Table_Query_from_QDB_Production___SQL_Server[[#This Row],[step_6_seq]],'Employee Benefit Groups'!#REF!,2,FALSE),"-")</f>
        <v>-</v>
      </c>
      <c r="T3484">
        <v>4</v>
      </c>
      <c r="U3484" t="str">
        <f>IFERROR(VLOOKUP(Table_Query_from_QDB_Production___SQL_Server[[#This Row],[step_7_seq]],'Employee Benefit Groups'!#REF!,2,FALSE),"-")</f>
        <v>-</v>
      </c>
      <c r="V3484">
        <v>3</v>
      </c>
      <c r="W3484" t="str">
        <f>IFERROR(VLOOKUP(Table_Query_from_QDB_Production___SQL_Server[[#This Row],[step_8_seq]],'Employee Benefit Groups'!#REF!,2,FALSE),"-")</f>
        <v>-</v>
      </c>
      <c r="X3484">
        <v>5</v>
      </c>
      <c r="Y3484" t="str">
        <f>IFERROR(VLOOKUP(Table_Query_from_QDB_Production___SQL_Server[[#This Row],[step_9_seq]],'Employee Benefit Groups'!#REF!,2,FALSE),"-")</f>
        <v>-</v>
      </c>
      <c r="AA3484" s="15"/>
      <c r="AB3484" s="15">
        <f t="shared" si="648"/>
        <v>0</v>
      </c>
      <c r="AC3484" s="11" t="s">
        <v>11502</v>
      </c>
      <c r="AD3484" s="11" t="str">
        <f t="shared" si="649"/>
        <v>-</v>
      </c>
      <c r="AE3484" s="12"/>
      <c r="AF3484" s="12">
        <f t="shared" si="650"/>
        <v>0</v>
      </c>
      <c r="AG3484" s="13" t="s">
        <v>11502</v>
      </c>
      <c r="AH3484" s="13" t="str">
        <f t="shared" si="651"/>
        <v>-</v>
      </c>
      <c r="AI3484" s="14"/>
      <c r="AJ3484" s="14">
        <f t="shared" si="652"/>
        <v>0</v>
      </c>
      <c r="AK3484" s="15" t="s">
        <v>11502</v>
      </c>
      <c r="AL3484" s="15" t="str">
        <f t="shared" si="653"/>
        <v>-</v>
      </c>
      <c r="AM3484" s="12"/>
      <c r="AN3484" s="12">
        <f t="shared" si="654"/>
        <v>0</v>
      </c>
      <c r="AO3484" s="16" t="s">
        <v>11502</v>
      </c>
      <c r="AP3484" s="16" t="str">
        <f t="shared" si="655"/>
        <v>-</v>
      </c>
      <c r="AQ3484" s="12">
        <v>3</v>
      </c>
      <c r="AR3484" s="12">
        <f t="shared" si="656"/>
        <v>4</v>
      </c>
      <c r="AS3484" s="14" t="s">
        <v>11498</v>
      </c>
      <c r="AT3484" s="14" t="str">
        <f t="shared" si="657"/>
        <v>-</v>
      </c>
      <c r="AU3484">
        <v>2</v>
      </c>
      <c r="AV3484" s="15" t="s">
        <v>11497</v>
      </c>
      <c r="AW3484" s="15" t="str">
        <f t="shared" si="658"/>
        <v>-</v>
      </c>
      <c r="AX3484">
        <v>4</v>
      </c>
      <c r="AY3484" s="17" t="s">
        <v>11499</v>
      </c>
      <c r="AZ3484" s="17" t="str">
        <f t="shared" si="659"/>
        <v>-</v>
      </c>
      <c r="BA3484"/>
    </row>
    <row r="3485" spans="1:53" x14ac:dyDescent="0.3">
      <c r="A3485" t="s">
        <v>10083</v>
      </c>
      <c r="B3485" t="s">
        <v>10084</v>
      </c>
      <c r="C3485" t="s">
        <v>10085</v>
      </c>
      <c r="D3485" t="s">
        <v>1627</v>
      </c>
      <c r="E3485" t="str">
        <f>LEFT(Table_Query_from_QDB_Production___SQL_Server[[#This Row],[ttl_class_ttl_outl]],1)</f>
        <v>H</v>
      </c>
      <c r="F3485" t="str">
        <f>UPPER(IFERROR(VLOOKUP(Table_Query_from_QDB_Production___SQL_Server[[#This Row],[cto_osc_code]],'CTO-OSC Table'!$A$2:$B$24,2,FALSE),"Undefined"))</f>
        <v>HEALTH CARE AND ALLIED SERVICES</v>
      </c>
      <c r="G3485" t="str">
        <f>UPPER(IFERROR(VLOOKUP(Table_Query_from_QDB_Production___SQL_Server[[#This Row],[ttl_class_ttl_outl]],'Title Class Table'!$A$2:$C$146,2,FALSE),"Undefined"))</f>
        <v>MEDICAL AUXILIARY SERVICES - MISCELLANEOUS</v>
      </c>
      <c r="H3485" t="s">
        <v>11451</v>
      </c>
      <c r="I3485">
        <v>6</v>
      </c>
      <c r="K3485" t="str">
        <f>IFERROR(VLOOKUP(Table_Query_from_QDB_Production___SQL_Server[[#This Row],[step_2_seq]],'Employee Benefit Groups'!#REF!,2,FALSE),"-")</f>
        <v>-</v>
      </c>
      <c r="M3485" t="str">
        <f>IFERROR(VLOOKUP(Table_Query_from_QDB_Production___SQL_Server[[#This Row],[step_4_seq]],'Employee Benefit Groups'!#REF!,2,FALSE),"-")</f>
        <v>-</v>
      </c>
      <c r="O3485" t="str">
        <f>IFERROR(VLOOKUP(Table_Query_from_QDB_Production___SQL_Server[[#This Row],[step_4_seq2]],'Employee Benefit Groups'!#REF!,2,FALSE),"-")</f>
        <v>-</v>
      </c>
      <c r="Q3485" t="str">
        <f>IFERROR(VLOOKUP(Table_Query_from_QDB_Production___SQL_Server[[#This Row],[step_5_seq]],'Employee Benefit Groups'!#REF!,2,FALSE),"-")</f>
        <v>-</v>
      </c>
      <c r="S3485" t="str">
        <f>IFERROR(VLOOKUP(Table_Query_from_QDB_Production___SQL_Server[[#This Row],[step_6_seq]],'Employee Benefit Groups'!#REF!,2,FALSE),"-")</f>
        <v>-</v>
      </c>
      <c r="T3485">
        <v>4</v>
      </c>
      <c r="U3485" t="str">
        <f>IFERROR(VLOOKUP(Table_Query_from_QDB_Production___SQL_Server[[#This Row],[step_7_seq]],'Employee Benefit Groups'!#REF!,2,FALSE),"-")</f>
        <v>-</v>
      </c>
      <c r="V3485">
        <v>3</v>
      </c>
      <c r="W3485" t="str">
        <f>IFERROR(VLOOKUP(Table_Query_from_QDB_Production___SQL_Server[[#This Row],[step_8_seq]],'Employee Benefit Groups'!#REF!,2,FALSE),"-")</f>
        <v>-</v>
      </c>
      <c r="X3485">
        <v>5</v>
      </c>
      <c r="Y3485" t="str">
        <f>IFERROR(VLOOKUP(Table_Query_from_QDB_Production___SQL_Server[[#This Row],[step_9_seq]],'Employee Benefit Groups'!#REF!,2,FALSE),"-")</f>
        <v>-</v>
      </c>
      <c r="AA3485" s="15"/>
      <c r="AB3485" s="15">
        <f t="shared" si="648"/>
        <v>0</v>
      </c>
      <c r="AC3485" s="11" t="s">
        <v>11502</v>
      </c>
      <c r="AD3485" s="11" t="str">
        <f t="shared" si="649"/>
        <v>-</v>
      </c>
      <c r="AE3485" s="12"/>
      <c r="AF3485" s="12">
        <f t="shared" si="650"/>
        <v>0</v>
      </c>
      <c r="AG3485" s="13" t="s">
        <v>11502</v>
      </c>
      <c r="AH3485" s="13" t="str">
        <f t="shared" si="651"/>
        <v>-</v>
      </c>
      <c r="AI3485" s="14"/>
      <c r="AJ3485" s="14">
        <f t="shared" si="652"/>
        <v>0</v>
      </c>
      <c r="AK3485" s="15" t="s">
        <v>11502</v>
      </c>
      <c r="AL3485" s="15" t="str">
        <f t="shared" si="653"/>
        <v>-</v>
      </c>
      <c r="AM3485" s="12"/>
      <c r="AN3485" s="12">
        <f t="shared" si="654"/>
        <v>0</v>
      </c>
      <c r="AO3485" s="16" t="s">
        <v>11502</v>
      </c>
      <c r="AP3485" s="16" t="str">
        <f t="shared" si="655"/>
        <v>-</v>
      </c>
      <c r="AQ3485" s="12">
        <v>3</v>
      </c>
      <c r="AR3485" s="12">
        <f t="shared" si="656"/>
        <v>4</v>
      </c>
      <c r="AS3485" s="14" t="s">
        <v>11498</v>
      </c>
      <c r="AT3485" s="14" t="str">
        <f t="shared" si="657"/>
        <v>-</v>
      </c>
      <c r="AU3485">
        <v>2</v>
      </c>
      <c r="AV3485" s="15" t="s">
        <v>11497</v>
      </c>
      <c r="AW3485" s="15" t="str">
        <f t="shared" si="658"/>
        <v>-</v>
      </c>
      <c r="AX3485">
        <v>4</v>
      </c>
      <c r="AY3485" s="17" t="s">
        <v>11499</v>
      </c>
      <c r="AZ3485" s="17" t="str">
        <f t="shared" si="659"/>
        <v>-</v>
      </c>
      <c r="BA3485"/>
    </row>
    <row r="3486" spans="1:53" x14ac:dyDescent="0.3">
      <c r="A3486" t="s">
        <v>10086</v>
      </c>
      <c r="B3486" t="s">
        <v>10087</v>
      </c>
      <c r="C3486" t="s">
        <v>10087</v>
      </c>
      <c r="D3486" t="s">
        <v>1627</v>
      </c>
      <c r="E3486" t="str">
        <f>LEFT(Table_Query_from_QDB_Production___SQL_Server[[#This Row],[ttl_class_ttl_outl]],1)</f>
        <v>H</v>
      </c>
      <c r="F3486" t="str">
        <f>UPPER(IFERROR(VLOOKUP(Table_Query_from_QDB_Production___SQL_Server[[#This Row],[cto_osc_code]],'CTO-OSC Table'!$A$2:$B$24,2,FALSE),"Undefined"))</f>
        <v>HEALTH CARE AND ALLIED SERVICES</v>
      </c>
      <c r="G3486" t="str">
        <f>UPPER(IFERROR(VLOOKUP(Table_Query_from_QDB_Production___SQL_Server[[#This Row],[ttl_class_ttl_outl]],'Title Class Table'!$A$2:$C$146,2,FALSE),"Undefined"))</f>
        <v>MEDICAL AUXILIARY SERVICES - MISCELLANEOUS</v>
      </c>
      <c r="H3486" t="s">
        <v>11451</v>
      </c>
      <c r="I3486">
        <v>6</v>
      </c>
      <c r="K3486" t="str">
        <f>IFERROR(VLOOKUP(Table_Query_from_QDB_Production___SQL_Server[[#This Row],[step_2_seq]],'Employee Benefit Groups'!#REF!,2,FALSE),"-")</f>
        <v>-</v>
      </c>
      <c r="M3486" t="str">
        <f>IFERROR(VLOOKUP(Table_Query_from_QDB_Production___SQL_Server[[#This Row],[step_4_seq]],'Employee Benefit Groups'!#REF!,2,FALSE),"-")</f>
        <v>-</v>
      </c>
      <c r="O3486" t="str">
        <f>IFERROR(VLOOKUP(Table_Query_from_QDB_Production___SQL_Server[[#This Row],[step_4_seq2]],'Employee Benefit Groups'!#REF!,2,FALSE),"-")</f>
        <v>-</v>
      </c>
      <c r="Q3486" t="str">
        <f>IFERROR(VLOOKUP(Table_Query_from_QDB_Production___SQL_Server[[#This Row],[step_5_seq]],'Employee Benefit Groups'!#REF!,2,FALSE),"-")</f>
        <v>-</v>
      </c>
      <c r="S3486" t="str">
        <f>IFERROR(VLOOKUP(Table_Query_from_QDB_Production___SQL_Server[[#This Row],[step_6_seq]],'Employee Benefit Groups'!#REF!,2,FALSE),"-")</f>
        <v>-</v>
      </c>
      <c r="T3486">
        <v>4</v>
      </c>
      <c r="U3486" t="str">
        <f>IFERROR(VLOOKUP(Table_Query_from_QDB_Production___SQL_Server[[#This Row],[step_7_seq]],'Employee Benefit Groups'!#REF!,2,FALSE),"-")</f>
        <v>-</v>
      </c>
      <c r="V3486">
        <v>3</v>
      </c>
      <c r="W3486" t="str">
        <f>IFERROR(VLOOKUP(Table_Query_from_QDB_Production___SQL_Server[[#This Row],[step_8_seq]],'Employee Benefit Groups'!#REF!,2,FALSE),"-")</f>
        <v>-</v>
      </c>
      <c r="X3486">
        <v>5</v>
      </c>
      <c r="Y3486" t="str">
        <f>IFERROR(VLOOKUP(Table_Query_from_QDB_Production___SQL_Server[[#This Row],[step_9_seq]],'Employee Benefit Groups'!#REF!,2,FALSE),"-")</f>
        <v>-</v>
      </c>
      <c r="AA3486" s="15"/>
      <c r="AB3486" s="15">
        <f t="shared" si="648"/>
        <v>0</v>
      </c>
      <c r="AC3486" s="11" t="s">
        <v>11502</v>
      </c>
      <c r="AD3486" s="11" t="str">
        <f t="shared" si="649"/>
        <v>-</v>
      </c>
      <c r="AE3486" s="12"/>
      <c r="AF3486" s="12">
        <f t="shared" si="650"/>
        <v>0</v>
      </c>
      <c r="AG3486" s="13" t="s">
        <v>11502</v>
      </c>
      <c r="AH3486" s="13" t="str">
        <f t="shared" si="651"/>
        <v>-</v>
      </c>
      <c r="AI3486" s="14"/>
      <c r="AJ3486" s="14">
        <f t="shared" si="652"/>
        <v>0</v>
      </c>
      <c r="AK3486" s="15" t="s">
        <v>11502</v>
      </c>
      <c r="AL3486" s="15" t="str">
        <f t="shared" si="653"/>
        <v>-</v>
      </c>
      <c r="AM3486" s="12"/>
      <c r="AN3486" s="12">
        <f t="shared" si="654"/>
        <v>0</v>
      </c>
      <c r="AO3486" s="16" t="s">
        <v>11502</v>
      </c>
      <c r="AP3486" s="16" t="str">
        <f t="shared" si="655"/>
        <v>-</v>
      </c>
      <c r="AQ3486" s="12">
        <v>3</v>
      </c>
      <c r="AR3486" s="12">
        <f t="shared" si="656"/>
        <v>4</v>
      </c>
      <c r="AS3486" s="14" t="s">
        <v>11498</v>
      </c>
      <c r="AT3486" s="14" t="str">
        <f t="shared" si="657"/>
        <v>-</v>
      </c>
      <c r="AU3486">
        <v>2</v>
      </c>
      <c r="AV3486" s="15" t="s">
        <v>11497</v>
      </c>
      <c r="AW3486" s="15" t="str">
        <f t="shared" si="658"/>
        <v>-</v>
      </c>
      <c r="AX3486">
        <v>4</v>
      </c>
      <c r="AY3486" s="17" t="s">
        <v>11499</v>
      </c>
      <c r="AZ3486" s="17" t="str">
        <f t="shared" si="659"/>
        <v>-</v>
      </c>
      <c r="BA3486"/>
    </row>
    <row r="3487" spans="1:53" x14ac:dyDescent="0.3">
      <c r="A3487" t="s">
        <v>10088</v>
      </c>
      <c r="B3487" t="s">
        <v>10089</v>
      </c>
      <c r="C3487" t="s">
        <v>10090</v>
      </c>
      <c r="D3487" t="s">
        <v>1627</v>
      </c>
      <c r="E3487" t="str">
        <f>LEFT(Table_Query_from_QDB_Production___SQL_Server[[#This Row],[ttl_class_ttl_outl]],1)</f>
        <v>H</v>
      </c>
      <c r="F3487" t="str">
        <f>UPPER(IFERROR(VLOOKUP(Table_Query_from_QDB_Production___SQL_Server[[#This Row],[cto_osc_code]],'CTO-OSC Table'!$A$2:$B$24,2,FALSE),"Undefined"))</f>
        <v>HEALTH CARE AND ALLIED SERVICES</v>
      </c>
      <c r="G3487" t="str">
        <f>UPPER(IFERROR(VLOOKUP(Table_Query_from_QDB_Production___SQL_Server[[#This Row],[ttl_class_ttl_outl]],'Title Class Table'!$A$2:$C$146,2,FALSE),"Undefined"))</f>
        <v>MEDICAL AUXILIARY SERVICES - MISCELLANEOUS</v>
      </c>
      <c r="H3487" t="s">
        <v>11451</v>
      </c>
      <c r="I3487">
        <v>6</v>
      </c>
      <c r="K3487" t="str">
        <f>IFERROR(VLOOKUP(Table_Query_from_QDB_Production___SQL_Server[[#This Row],[step_2_seq]],'Employee Benefit Groups'!#REF!,2,FALSE),"-")</f>
        <v>-</v>
      </c>
      <c r="M3487" t="str">
        <f>IFERROR(VLOOKUP(Table_Query_from_QDB_Production___SQL_Server[[#This Row],[step_4_seq]],'Employee Benefit Groups'!#REF!,2,FALSE),"-")</f>
        <v>-</v>
      </c>
      <c r="O3487" t="str">
        <f>IFERROR(VLOOKUP(Table_Query_from_QDB_Production___SQL_Server[[#This Row],[step_4_seq2]],'Employee Benefit Groups'!#REF!,2,FALSE),"-")</f>
        <v>-</v>
      </c>
      <c r="Q3487" t="str">
        <f>IFERROR(VLOOKUP(Table_Query_from_QDB_Production___SQL_Server[[#This Row],[step_5_seq]],'Employee Benefit Groups'!#REF!,2,FALSE),"-")</f>
        <v>-</v>
      </c>
      <c r="S3487" t="str">
        <f>IFERROR(VLOOKUP(Table_Query_from_QDB_Production___SQL_Server[[#This Row],[step_6_seq]],'Employee Benefit Groups'!#REF!,2,FALSE),"-")</f>
        <v>-</v>
      </c>
      <c r="T3487">
        <v>4</v>
      </c>
      <c r="U3487" t="str">
        <f>IFERROR(VLOOKUP(Table_Query_from_QDB_Production___SQL_Server[[#This Row],[step_7_seq]],'Employee Benefit Groups'!#REF!,2,FALSE),"-")</f>
        <v>-</v>
      </c>
      <c r="V3487">
        <v>3</v>
      </c>
      <c r="W3487" t="str">
        <f>IFERROR(VLOOKUP(Table_Query_from_QDB_Production___SQL_Server[[#This Row],[step_8_seq]],'Employee Benefit Groups'!#REF!,2,FALSE),"-")</f>
        <v>-</v>
      </c>
      <c r="X3487">
        <v>5</v>
      </c>
      <c r="Y3487" t="str">
        <f>IFERROR(VLOOKUP(Table_Query_from_QDB_Production___SQL_Server[[#This Row],[step_9_seq]],'Employee Benefit Groups'!#REF!,2,FALSE),"-")</f>
        <v>-</v>
      </c>
      <c r="AA3487" s="15"/>
      <c r="AB3487" s="15">
        <f t="shared" si="648"/>
        <v>0</v>
      </c>
      <c r="AC3487" s="11" t="s">
        <v>11502</v>
      </c>
      <c r="AD3487" s="11" t="str">
        <f t="shared" si="649"/>
        <v>-</v>
      </c>
      <c r="AE3487" s="12"/>
      <c r="AF3487" s="12">
        <f t="shared" si="650"/>
        <v>0</v>
      </c>
      <c r="AG3487" s="13" t="s">
        <v>11502</v>
      </c>
      <c r="AH3487" s="13" t="str">
        <f t="shared" si="651"/>
        <v>-</v>
      </c>
      <c r="AI3487" s="14"/>
      <c r="AJ3487" s="14">
        <f t="shared" si="652"/>
        <v>0</v>
      </c>
      <c r="AK3487" s="15" t="s">
        <v>11502</v>
      </c>
      <c r="AL3487" s="15" t="str">
        <f t="shared" si="653"/>
        <v>-</v>
      </c>
      <c r="AM3487" s="12"/>
      <c r="AN3487" s="12">
        <f t="shared" si="654"/>
        <v>0</v>
      </c>
      <c r="AO3487" s="16" t="s">
        <v>11502</v>
      </c>
      <c r="AP3487" s="16" t="str">
        <f t="shared" si="655"/>
        <v>-</v>
      </c>
      <c r="AQ3487" s="12">
        <v>3</v>
      </c>
      <c r="AR3487" s="12">
        <f t="shared" si="656"/>
        <v>4</v>
      </c>
      <c r="AS3487" s="14" t="s">
        <v>11498</v>
      </c>
      <c r="AT3487" s="14" t="str">
        <f t="shared" si="657"/>
        <v>-</v>
      </c>
      <c r="AU3487">
        <v>2</v>
      </c>
      <c r="AV3487" s="15" t="s">
        <v>11497</v>
      </c>
      <c r="AW3487" s="15" t="str">
        <f t="shared" si="658"/>
        <v>-</v>
      </c>
      <c r="AX3487">
        <v>4</v>
      </c>
      <c r="AY3487" s="17" t="s">
        <v>11499</v>
      </c>
      <c r="AZ3487" s="17" t="str">
        <f t="shared" si="659"/>
        <v>-</v>
      </c>
      <c r="BA3487"/>
    </row>
    <row r="3488" spans="1:53" x14ac:dyDescent="0.3">
      <c r="A3488" t="s">
        <v>10091</v>
      </c>
      <c r="B3488" t="s">
        <v>10092</v>
      </c>
      <c r="C3488" t="s">
        <v>10093</v>
      </c>
      <c r="D3488" t="s">
        <v>1627</v>
      </c>
      <c r="E3488" t="str">
        <f>LEFT(Table_Query_from_QDB_Production___SQL_Server[[#This Row],[ttl_class_ttl_outl]],1)</f>
        <v>H</v>
      </c>
      <c r="F3488" t="str">
        <f>UPPER(IFERROR(VLOOKUP(Table_Query_from_QDB_Production___SQL_Server[[#This Row],[cto_osc_code]],'CTO-OSC Table'!$A$2:$B$24,2,FALSE),"Undefined"))</f>
        <v>HEALTH CARE AND ALLIED SERVICES</v>
      </c>
      <c r="G3488" t="str">
        <f>UPPER(IFERROR(VLOOKUP(Table_Query_from_QDB_Production___SQL_Server[[#This Row],[ttl_class_ttl_outl]],'Title Class Table'!$A$2:$C$146,2,FALSE),"Undefined"))</f>
        <v>MEDICAL AUXILIARY SERVICES - MISCELLANEOUS</v>
      </c>
      <c r="H3488" t="s">
        <v>11451</v>
      </c>
      <c r="I3488">
        <v>6</v>
      </c>
      <c r="K3488" t="str">
        <f>IFERROR(VLOOKUP(Table_Query_from_QDB_Production___SQL_Server[[#This Row],[step_2_seq]],'Employee Benefit Groups'!#REF!,2,FALSE),"-")</f>
        <v>-</v>
      </c>
      <c r="M3488" t="str">
        <f>IFERROR(VLOOKUP(Table_Query_from_QDB_Production___SQL_Server[[#This Row],[step_4_seq]],'Employee Benefit Groups'!#REF!,2,FALSE),"-")</f>
        <v>-</v>
      </c>
      <c r="O3488" t="str">
        <f>IFERROR(VLOOKUP(Table_Query_from_QDB_Production___SQL_Server[[#This Row],[step_4_seq2]],'Employee Benefit Groups'!#REF!,2,FALSE),"-")</f>
        <v>-</v>
      </c>
      <c r="Q3488" t="str">
        <f>IFERROR(VLOOKUP(Table_Query_from_QDB_Production___SQL_Server[[#This Row],[step_5_seq]],'Employee Benefit Groups'!#REF!,2,FALSE),"-")</f>
        <v>-</v>
      </c>
      <c r="S3488" t="str">
        <f>IFERROR(VLOOKUP(Table_Query_from_QDB_Production___SQL_Server[[#This Row],[step_6_seq]],'Employee Benefit Groups'!#REF!,2,FALSE),"-")</f>
        <v>-</v>
      </c>
      <c r="T3488">
        <v>4</v>
      </c>
      <c r="U3488" t="str">
        <f>IFERROR(VLOOKUP(Table_Query_from_QDB_Production___SQL_Server[[#This Row],[step_7_seq]],'Employee Benefit Groups'!#REF!,2,FALSE),"-")</f>
        <v>-</v>
      </c>
      <c r="V3488">
        <v>3</v>
      </c>
      <c r="W3488" t="str">
        <f>IFERROR(VLOOKUP(Table_Query_from_QDB_Production___SQL_Server[[#This Row],[step_8_seq]],'Employee Benefit Groups'!#REF!,2,FALSE),"-")</f>
        <v>-</v>
      </c>
      <c r="X3488">
        <v>5</v>
      </c>
      <c r="Y3488" t="str">
        <f>IFERROR(VLOOKUP(Table_Query_from_QDB_Production___SQL_Server[[#This Row],[step_9_seq]],'Employee Benefit Groups'!#REF!,2,FALSE),"-")</f>
        <v>-</v>
      </c>
      <c r="AA3488" s="15"/>
      <c r="AB3488" s="15">
        <f t="shared" si="648"/>
        <v>0</v>
      </c>
      <c r="AC3488" s="11" t="s">
        <v>11502</v>
      </c>
      <c r="AD3488" s="11" t="str">
        <f t="shared" si="649"/>
        <v>-</v>
      </c>
      <c r="AE3488" s="12"/>
      <c r="AF3488" s="12">
        <f t="shared" si="650"/>
        <v>0</v>
      </c>
      <c r="AG3488" s="13" t="s">
        <v>11502</v>
      </c>
      <c r="AH3488" s="13" t="str">
        <f t="shared" si="651"/>
        <v>-</v>
      </c>
      <c r="AI3488" s="14"/>
      <c r="AJ3488" s="14">
        <f t="shared" si="652"/>
        <v>0</v>
      </c>
      <c r="AK3488" s="15" t="s">
        <v>11502</v>
      </c>
      <c r="AL3488" s="15" t="str">
        <f t="shared" si="653"/>
        <v>-</v>
      </c>
      <c r="AM3488" s="12"/>
      <c r="AN3488" s="12">
        <f t="shared" si="654"/>
        <v>0</v>
      </c>
      <c r="AO3488" s="16" t="s">
        <v>11502</v>
      </c>
      <c r="AP3488" s="16" t="str">
        <f t="shared" si="655"/>
        <v>-</v>
      </c>
      <c r="AQ3488" s="12">
        <v>3</v>
      </c>
      <c r="AR3488" s="12">
        <f t="shared" si="656"/>
        <v>4</v>
      </c>
      <c r="AS3488" s="14" t="s">
        <v>11498</v>
      </c>
      <c r="AT3488" s="14" t="str">
        <f t="shared" si="657"/>
        <v>-</v>
      </c>
      <c r="AU3488">
        <v>2</v>
      </c>
      <c r="AV3488" s="15" t="s">
        <v>11497</v>
      </c>
      <c r="AW3488" s="15" t="str">
        <f t="shared" si="658"/>
        <v>-</v>
      </c>
      <c r="AX3488">
        <v>4</v>
      </c>
      <c r="AY3488" s="17" t="s">
        <v>11499</v>
      </c>
      <c r="AZ3488" s="17" t="str">
        <f t="shared" si="659"/>
        <v>-</v>
      </c>
      <c r="BA3488"/>
    </row>
    <row r="3489" spans="1:53" x14ac:dyDescent="0.3">
      <c r="A3489" t="s">
        <v>10094</v>
      </c>
      <c r="B3489" t="s">
        <v>10095</v>
      </c>
      <c r="C3489" t="s">
        <v>10096</v>
      </c>
      <c r="D3489" t="s">
        <v>1627</v>
      </c>
      <c r="E3489" t="str">
        <f>LEFT(Table_Query_from_QDB_Production___SQL_Server[[#This Row],[ttl_class_ttl_outl]],1)</f>
        <v>H</v>
      </c>
      <c r="F3489" t="str">
        <f>UPPER(IFERROR(VLOOKUP(Table_Query_from_QDB_Production___SQL_Server[[#This Row],[cto_osc_code]],'CTO-OSC Table'!$A$2:$B$24,2,FALSE),"Undefined"))</f>
        <v>HEALTH CARE AND ALLIED SERVICES</v>
      </c>
      <c r="G3489" t="str">
        <f>UPPER(IFERROR(VLOOKUP(Table_Query_from_QDB_Production___SQL_Server[[#This Row],[ttl_class_ttl_outl]],'Title Class Table'!$A$2:$C$146,2,FALSE),"Undefined"))</f>
        <v>MEDICAL AUXILIARY SERVICES - MISCELLANEOUS</v>
      </c>
      <c r="H3489" t="s">
        <v>11451</v>
      </c>
      <c r="I3489">
        <v>6</v>
      </c>
      <c r="K3489" t="str">
        <f>IFERROR(VLOOKUP(Table_Query_from_QDB_Production___SQL_Server[[#This Row],[step_2_seq]],'Employee Benefit Groups'!#REF!,2,FALSE),"-")</f>
        <v>-</v>
      </c>
      <c r="M3489" t="str">
        <f>IFERROR(VLOOKUP(Table_Query_from_QDB_Production___SQL_Server[[#This Row],[step_4_seq]],'Employee Benefit Groups'!#REF!,2,FALSE),"-")</f>
        <v>-</v>
      </c>
      <c r="O3489" t="str">
        <f>IFERROR(VLOOKUP(Table_Query_from_QDB_Production___SQL_Server[[#This Row],[step_4_seq2]],'Employee Benefit Groups'!#REF!,2,FALSE),"-")</f>
        <v>-</v>
      </c>
      <c r="Q3489" t="str">
        <f>IFERROR(VLOOKUP(Table_Query_from_QDB_Production___SQL_Server[[#This Row],[step_5_seq]],'Employee Benefit Groups'!#REF!,2,FALSE),"-")</f>
        <v>-</v>
      </c>
      <c r="S3489" t="str">
        <f>IFERROR(VLOOKUP(Table_Query_from_QDB_Production___SQL_Server[[#This Row],[step_6_seq]],'Employee Benefit Groups'!#REF!,2,FALSE),"-")</f>
        <v>-</v>
      </c>
      <c r="T3489">
        <v>4</v>
      </c>
      <c r="U3489" t="str">
        <f>IFERROR(VLOOKUP(Table_Query_from_QDB_Production___SQL_Server[[#This Row],[step_7_seq]],'Employee Benefit Groups'!#REF!,2,FALSE),"-")</f>
        <v>-</v>
      </c>
      <c r="V3489">
        <v>3</v>
      </c>
      <c r="W3489" t="str">
        <f>IFERROR(VLOOKUP(Table_Query_from_QDB_Production___SQL_Server[[#This Row],[step_8_seq]],'Employee Benefit Groups'!#REF!,2,FALSE),"-")</f>
        <v>-</v>
      </c>
      <c r="X3489">
        <v>5</v>
      </c>
      <c r="Y3489" t="str">
        <f>IFERROR(VLOOKUP(Table_Query_from_QDB_Production___SQL_Server[[#This Row],[step_9_seq]],'Employee Benefit Groups'!#REF!,2,FALSE),"-")</f>
        <v>-</v>
      </c>
      <c r="AA3489" s="15"/>
      <c r="AB3489" s="15">
        <f t="shared" si="648"/>
        <v>0</v>
      </c>
      <c r="AC3489" s="11" t="s">
        <v>11502</v>
      </c>
      <c r="AD3489" s="11" t="str">
        <f t="shared" si="649"/>
        <v>-</v>
      </c>
      <c r="AE3489" s="12"/>
      <c r="AF3489" s="12">
        <f t="shared" si="650"/>
        <v>0</v>
      </c>
      <c r="AG3489" s="13" t="s">
        <v>11502</v>
      </c>
      <c r="AH3489" s="13" t="str">
        <f t="shared" si="651"/>
        <v>-</v>
      </c>
      <c r="AI3489" s="14"/>
      <c r="AJ3489" s="14">
        <f t="shared" si="652"/>
        <v>0</v>
      </c>
      <c r="AK3489" s="15" t="s">
        <v>11502</v>
      </c>
      <c r="AL3489" s="15" t="str">
        <f t="shared" si="653"/>
        <v>-</v>
      </c>
      <c r="AM3489" s="12"/>
      <c r="AN3489" s="12">
        <f t="shared" si="654"/>
        <v>0</v>
      </c>
      <c r="AO3489" s="16" t="s">
        <v>11502</v>
      </c>
      <c r="AP3489" s="16" t="str">
        <f t="shared" si="655"/>
        <v>-</v>
      </c>
      <c r="AQ3489" s="12">
        <v>3</v>
      </c>
      <c r="AR3489" s="12">
        <f t="shared" si="656"/>
        <v>4</v>
      </c>
      <c r="AS3489" s="14" t="s">
        <v>11498</v>
      </c>
      <c r="AT3489" s="14" t="str">
        <f t="shared" si="657"/>
        <v>-</v>
      </c>
      <c r="AU3489">
        <v>2</v>
      </c>
      <c r="AV3489" s="15" t="s">
        <v>11497</v>
      </c>
      <c r="AW3489" s="15" t="str">
        <f t="shared" si="658"/>
        <v>-</v>
      </c>
      <c r="AX3489">
        <v>4</v>
      </c>
      <c r="AY3489" s="17" t="s">
        <v>11499</v>
      </c>
      <c r="AZ3489" s="17" t="str">
        <f t="shared" si="659"/>
        <v>-</v>
      </c>
      <c r="BA3489"/>
    </row>
    <row r="3490" spans="1:53" x14ac:dyDescent="0.3">
      <c r="A3490" t="s">
        <v>10097</v>
      </c>
      <c r="B3490" t="s">
        <v>10098</v>
      </c>
      <c r="C3490" t="s">
        <v>10099</v>
      </c>
      <c r="D3490" t="s">
        <v>1627</v>
      </c>
      <c r="E3490" t="str">
        <f>LEFT(Table_Query_from_QDB_Production___SQL_Server[[#This Row],[ttl_class_ttl_outl]],1)</f>
        <v>H</v>
      </c>
      <c r="F3490" t="str">
        <f>UPPER(IFERROR(VLOOKUP(Table_Query_from_QDB_Production___SQL_Server[[#This Row],[cto_osc_code]],'CTO-OSC Table'!$A$2:$B$24,2,FALSE),"Undefined"))</f>
        <v>HEALTH CARE AND ALLIED SERVICES</v>
      </c>
      <c r="G3490" t="str">
        <f>UPPER(IFERROR(VLOOKUP(Table_Query_from_QDB_Production___SQL_Server[[#This Row],[ttl_class_ttl_outl]],'Title Class Table'!$A$2:$C$146,2,FALSE),"Undefined"))</f>
        <v>MEDICAL AUXILIARY SERVICES - MISCELLANEOUS</v>
      </c>
      <c r="H3490" t="s">
        <v>11451</v>
      </c>
      <c r="I3490">
        <v>6</v>
      </c>
      <c r="K3490" t="str">
        <f>IFERROR(VLOOKUP(Table_Query_from_QDB_Production___SQL_Server[[#This Row],[step_2_seq]],'Employee Benefit Groups'!#REF!,2,FALSE),"-")</f>
        <v>-</v>
      </c>
      <c r="M3490" t="str">
        <f>IFERROR(VLOOKUP(Table_Query_from_QDB_Production___SQL_Server[[#This Row],[step_4_seq]],'Employee Benefit Groups'!#REF!,2,FALSE),"-")</f>
        <v>-</v>
      </c>
      <c r="O3490" t="str">
        <f>IFERROR(VLOOKUP(Table_Query_from_QDB_Production___SQL_Server[[#This Row],[step_4_seq2]],'Employee Benefit Groups'!#REF!,2,FALSE),"-")</f>
        <v>-</v>
      </c>
      <c r="Q3490" t="str">
        <f>IFERROR(VLOOKUP(Table_Query_from_QDB_Production___SQL_Server[[#This Row],[step_5_seq]],'Employee Benefit Groups'!#REF!,2,FALSE),"-")</f>
        <v>-</v>
      </c>
      <c r="S3490" t="str">
        <f>IFERROR(VLOOKUP(Table_Query_from_QDB_Production___SQL_Server[[#This Row],[step_6_seq]],'Employee Benefit Groups'!#REF!,2,FALSE),"-")</f>
        <v>-</v>
      </c>
      <c r="T3490">
        <v>4</v>
      </c>
      <c r="U3490" t="str">
        <f>IFERROR(VLOOKUP(Table_Query_from_QDB_Production___SQL_Server[[#This Row],[step_7_seq]],'Employee Benefit Groups'!#REF!,2,FALSE),"-")</f>
        <v>-</v>
      </c>
      <c r="V3490">
        <v>3</v>
      </c>
      <c r="W3490" t="str">
        <f>IFERROR(VLOOKUP(Table_Query_from_QDB_Production___SQL_Server[[#This Row],[step_8_seq]],'Employee Benefit Groups'!#REF!,2,FALSE),"-")</f>
        <v>-</v>
      </c>
      <c r="X3490">
        <v>5</v>
      </c>
      <c r="Y3490" t="str">
        <f>IFERROR(VLOOKUP(Table_Query_from_QDB_Production___SQL_Server[[#This Row],[step_9_seq]],'Employee Benefit Groups'!#REF!,2,FALSE),"-")</f>
        <v>-</v>
      </c>
      <c r="AA3490" s="15"/>
      <c r="AB3490" s="15">
        <f t="shared" si="648"/>
        <v>0</v>
      </c>
      <c r="AC3490" s="11" t="s">
        <v>11502</v>
      </c>
      <c r="AD3490" s="11" t="str">
        <f t="shared" si="649"/>
        <v>-</v>
      </c>
      <c r="AE3490" s="12"/>
      <c r="AF3490" s="12">
        <f t="shared" si="650"/>
        <v>0</v>
      </c>
      <c r="AG3490" s="13" t="s">
        <v>11502</v>
      </c>
      <c r="AH3490" s="13" t="str">
        <f t="shared" si="651"/>
        <v>-</v>
      </c>
      <c r="AI3490" s="14"/>
      <c r="AJ3490" s="14">
        <f t="shared" si="652"/>
        <v>0</v>
      </c>
      <c r="AK3490" s="15" t="s">
        <v>11502</v>
      </c>
      <c r="AL3490" s="15" t="str">
        <f t="shared" si="653"/>
        <v>-</v>
      </c>
      <c r="AM3490" s="12"/>
      <c r="AN3490" s="12">
        <f t="shared" si="654"/>
        <v>0</v>
      </c>
      <c r="AO3490" s="16" t="s">
        <v>11502</v>
      </c>
      <c r="AP3490" s="16" t="str">
        <f t="shared" si="655"/>
        <v>-</v>
      </c>
      <c r="AQ3490" s="12">
        <v>3</v>
      </c>
      <c r="AR3490" s="12">
        <f t="shared" si="656"/>
        <v>4</v>
      </c>
      <c r="AS3490" s="14" t="s">
        <v>11498</v>
      </c>
      <c r="AT3490" s="14" t="str">
        <f t="shared" si="657"/>
        <v>-</v>
      </c>
      <c r="AU3490">
        <v>2</v>
      </c>
      <c r="AV3490" s="15" t="s">
        <v>11497</v>
      </c>
      <c r="AW3490" s="15" t="str">
        <f t="shared" si="658"/>
        <v>-</v>
      </c>
      <c r="AX3490">
        <v>4</v>
      </c>
      <c r="AY3490" s="17" t="s">
        <v>11499</v>
      </c>
      <c r="AZ3490" s="17" t="str">
        <f t="shared" si="659"/>
        <v>-</v>
      </c>
      <c r="BA3490"/>
    </row>
    <row r="3491" spans="1:53" x14ac:dyDescent="0.3">
      <c r="A3491" t="s">
        <v>10100</v>
      </c>
      <c r="B3491" t="s">
        <v>10101</v>
      </c>
      <c r="C3491" t="s">
        <v>10101</v>
      </c>
      <c r="D3491" t="s">
        <v>1627</v>
      </c>
      <c r="E3491" t="str">
        <f>LEFT(Table_Query_from_QDB_Production___SQL_Server[[#This Row],[ttl_class_ttl_outl]],1)</f>
        <v>H</v>
      </c>
      <c r="F3491" t="str">
        <f>UPPER(IFERROR(VLOOKUP(Table_Query_from_QDB_Production___SQL_Server[[#This Row],[cto_osc_code]],'CTO-OSC Table'!$A$2:$B$24,2,FALSE),"Undefined"))</f>
        <v>HEALTH CARE AND ALLIED SERVICES</v>
      </c>
      <c r="G3491" t="str">
        <f>UPPER(IFERROR(VLOOKUP(Table_Query_from_QDB_Production___SQL_Server[[#This Row],[ttl_class_ttl_outl]],'Title Class Table'!$A$2:$C$146,2,FALSE),"Undefined"))</f>
        <v>MEDICAL AUXILIARY SERVICES - MISCELLANEOUS</v>
      </c>
      <c r="H3491" t="s">
        <v>11451</v>
      </c>
      <c r="I3491">
        <v>6</v>
      </c>
      <c r="K3491" t="str">
        <f>IFERROR(VLOOKUP(Table_Query_from_QDB_Production___SQL_Server[[#This Row],[step_2_seq]],'Employee Benefit Groups'!#REF!,2,FALSE),"-")</f>
        <v>-</v>
      </c>
      <c r="M3491" t="str">
        <f>IFERROR(VLOOKUP(Table_Query_from_QDB_Production___SQL_Server[[#This Row],[step_4_seq]],'Employee Benefit Groups'!#REF!,2,FALSE),"-")</f>
        <v>-</v>
      </c>
      <c r="O3491" t="str">
        <f>IFERROR(VLOOKUP(Table_Query_from_QDB_Production___SQL_Server[[#This Row],[step_4_seq2]],'Employee Benefit Groups'!#REF!,2,FALSE),"-")</f>
        <v>-</v>
      </c>
      <c r="Q3491" t="str">
        <f>IFERROR(VLOOKUP(Table_Query_from_QDB_Production___SQL_Server[[#This Row],[step_5_seq]],'Employee Benefit Groups'!#REF!,2,FALSE),"-")</f>
        <v>-</v>
      </c>
      <c r="S3491" t="str">
        <f>IFERROR(VLOOKUP(Table_Query_from_QDB_Production___SQL_Server[[#This Row],[step_6_seq]],'Employee Benefit Groups'!#REF!,2,FALSE),"-")</f>
        <v>-</v>
      </c>
      <c r="T3491">
        <v>4</v>
      </c>
      <c r="U3491" t="str">
        <f>IFERROR(VLOOKUP(Table_Query_from_QDB_Production___SQL_Server[[#This Row],[step_7_seq]],'Employee Benefit Groups'!#REF!,2,FALSE),"-")</f>
        <v>-</v>
      </c>
      <c r="V3491">
        <v>3</v>
      </c>
      <c r="W3491" t="str">
        <f>IFERROR(VLOOKUP(Table_Query_from_QDB_Production___SQL_Server[[#This Row],[step_8_seq]],'Employee Benefit Groups'!#REF!,2,FALSE),"-")</f>
        <v>-</v>
      </c>
      <c r="X3491">
        <v>5</v>
      </c>
      <c r="Y3491" t="str">
        <f>IFERROR(VLOOKUP(Table_Query_from_QDB_Production___SQL_Server[[#This Row],[step_9_seq]],'Employee Benefit Groups'!#REF!,2,FALSE),"-")</f>
        <v>-</v>
      </c>
      <c r="AA3491" s="15"/>
      <c r="AB3491" s="15">
        <f t="shared" si="648"/>
        <v>0</v>
      </c>
      <c r="AC3491" s="11" t="s">
        <v>11502</v>
      </c>
      <c r="AD3491" s="11" t="str">
        <f t="shared" si="649"/>
        <v>-</v>
      </c>
      <c r="AE3491" s="12"/>
      <c r="AF3491" s="12">
        <f t="shared" si="650"/>
        <v>0</v>
      </c>
      <c r="AG3491" s="13" t="s">
        <v>11502</v>
      </c>
      <c r="AH3491" s="13" t="str">
        <f t="shared" si="651"/>
        <v>-</v>
      </c>
      <c r="AI3491" s="14"/>
      <c r="AJ3491" s="14">
        <f t="shared" si="652"/>
        <v>0</v>
      </c>
      <c r="AK3491" s="15" t="s">
        <v>11502</v>
      </c>
      <c r="AL3491" s="15" t="str">
        <f t="shared" si="653"/>
        <v>-</v>
      </c>
      <c r="AM3491" s="12"/>
      <c r="AN3491" s="12">
        <f t="shared" si="654"/>
        <v>0</v>
      </c>
      <c r="AO3491" s="16" t="s">
        <v>11502</v>
      </c>
      <c r="AP3491" s="16" t="str">
        <f t="shared" si="655"/>
        <v>-</v>
      </c>
      <c r="AQ3491" s="12">
        <v>3</v>
      </c>
      <c r="AR3491" s="12">
        <f t="shared" si="656"/>
        <v>4</v>
      </c>
      <c r="AS3491" s="14" t="s">
        <v>11498</v>
      </c>
      <c r="AT3491" s="14" t="str">
        <f t="shared" si="657"/>
        <v>-</v>
      </c>
      <c r="AU3491">
        <v>2</v>
      </c>
      <c r="AV3491" s="15" t="s">
        <v>11497</v>
      </c>
      <c r="AW3491" s="15" t="str">
        <f t="shared" si="658"/>
        <v>-</v>
      </c>
      <c r="AX3491">
        <v>4</v>
      </c>
      <c r="AY3491" s="17" t="s">
        <v>11499</v>
      </c>
      <c r="AZ3491" s="17" t="str">
        <f t="shared" si="659"/>
        <v>-</v>
      </c>
      <c r="BA3491"/>
    </row>
    <row r="3492" spans="1:53" x14ac:dyDescent="0.3">
      <c r="A3492" t="s">
        <v>10102</v>
      </c>
      <c r="B3492" t="s">
        <v>10103</v>
      </c>
      <c r="C3492" t="s">
        <v>10104</v>
      </c>
      <c r="D3492" t="s">
        <v>1627</v>
      </c>
      <c r="E3492" t="str">
        <f>LEFT(Table_Query_from_QDB_Production___SQL_Server[[#This Row],[ttl_class_ttl_outl]],1)</f>
        <v>H</v>
      </c>
      <c r="F3492" t="str">
        <f>UPPER(IFERROR(VLOOKUP(Table_Query_from_QDB_Production___SQL_Server[[#This Row],[cto_osc_code]],'CTO-OSC Table'!$A$2:$B$24,2,FALSE),"Undefined"))</f>
        <v>HEALTH CARE AND ALLIED SERVICES</v>
      </c>
      <c r="G3492" t="str">
        <f>UPPER(IFERROR(VLOOKUP(Table_Query_from_QDB_Production___SQL_Server[[#This Row],[ttl_class_ttl_outl]],'Title Class Table'!$A$2:$C$146,2,FALSE),"Undefined"))</f>
        <v>MEDICAL AUXILIARY SERVICES - MISCELLANEOUS</v>
      </c>
      <c r="H3492" t="s">
        <v>11451</v>
      </c>
      <c r="I3492">
        <v>6</v>
      </c>
      <c r="K3492" t="str">
        <f>IFERROR(VLOOKUP(Table_Query_from_QDB_Production___SQL_Server[[#This Row],[step_2_seq]],'Employee Benefit Groups'!#REF!,2,FALSE),"-")</f>
        <v>-</v>
      </c>
      <c r="M3492" t="str">
        <f>IFERROR(VLOOKUP(Table_Query_from_QDB_Production___SQL_Server[[#This Row],[step_4_seq]],'Employee Benefit Groups'!#REF!,2,FALSE),"-")</f>
        <v>-</v>
      </c>
      <c r="O3492" t="str">
        <f>IFERROR(VLOOKUP(Table_Query_from_QDB_Production___SQL_Server[[#This Row],[step_4_seq2]],'Employee Benefit Groups'!#REF!,2,FALSE),"-")</f>
        <v>-</v>
      </c>
      <c r="Q3492" t="str">
        <f>IFERROR(VLOOKUP(Table_Query_from_QDB_Production___SQL_Server[[#This Row],[step_5_seq]],'Employee Benefit Groups'!#REF!,2,FALSE),"-")</f>
        <v>-</v>
      </c>
      <c r="S3492" t="str">
        <f>IFERROR(VLOOKUP(Table_Query_from_QDB_Production___SQL_Server[[#This Row],[step_6_seq]],'Employee Benefit Groups'!#REF!,2,FALSE),"-")</f>
        <v>-</v>
      </c>
      <c r="T3492">
        <v>4</v>
      </c>
      <c r="U3492" t="str">
        <f>IFERROR(VLOOKUP(Table_Query_from_QDB_Production___SQL_Server[[#This Row],[step_7_seq]],'Employee Benefit Groups'!#REF!,2,FALSE),"-")</f>
        <v>-</v>
      </c>
      <c r="V3492">
        <v>3</v>
      </c>
      <c r="W3492" t="str">
        <f>IFERROR(VLOOKUP(Table_Query_from_QDB_Production___SQL_Server[[#This Row],[step_8_seq]],'Employee Benefit Groups'!#REF!,2,FALSE),"-")</f>
        <v>-</v>
      </c>
      <c r="X3492">
        <v>5</v>
      </c>
      <c r="Y3492" t="str">
        <f>IFERROR(VLOOKUP(Table_Query_from_QDB_Production___SQL_Server[[#This Row],[step_9_seq]],'Employee Benefit Groups'!#REF!,2,FALSE),"-")</f>
        <v>-</v>
      </c>
      <c r="AA3492" s="15"/>
      <c r="AB3492" s="15">
        <f t="shared" si="648"/>
        <v>0</v>
      </c>
      <c r="AC3492" s="11" t="s">
        <v>11502</v>
      </c>
      <c r="AD3492" s="11" t="str">
        <f t="shared" si="649"/>
        <v>-</v>
      </c>
      <c r="AE3492" s="12"/>
      <c r="AF3492" s="12">
        <f t="shared" si="650"/>
        <v>0</v>
      </c>
      <c r="AG3492" s="13" t="s">
        <v>11502</v>
      </c>
      <c r="AH3492" s="13" t="str">
        <f t="shared" si="651"/>
        <v>-</v>
      </c>
      <c r="AI3492" s="14"/>
      <c r="AJ3492" s="14">
        <f t="shared" si="652"/>
        <v>0</v>
      </c>
      <c r="AK3492" s="15" t="s">
        <v>11502</v>
      </c>
      <c r="AL3492" s="15" t="str">
        <f t="shared" si="653"/>
        <v>-</v>
      </c>
      <c r="AM3492" s="12"/>
      <c r="AN3492" s="12">
        <f t="shared" si="654"/>
        <v>0</v>
      </c>
      <c r="AO3492" s="16" t="s">
        <v>11502</v>
      </c>
      <c r="AP3492" s="16" t="str">
        <f t="shared" si="655"/>
        <v>-</v>
      </c>
      <c r="AQ3492" s="12">
        <v>3</v>
      </c>
      <c r="AR3492" s="12">
        <f t="shared" si="656"/>
        <v>4</v>
      </c>
      <c r="AS3492" s="14" t="s">
        <v>11498</v>
      </c>
      <c r="AT3492" s="14" t="str">
        <f t="shared" si="657"/>
        <v>-</v>
      </c>
      <c r="AU3492">
        <v>2</v>
      </c>
      <c r="AV3492" s="15" t="s">
        <v>11497</v>
      </c>
      <c r="AW3492" s="15" t="str">
        <f t="shared" si="658"/>
        <v>-</v>
      </c>
      <c r="AX3492">
        <v>4</v>
      </c>
      <c r="AY3492" s="17" t="s">
        <v>11499</v>
      </c>
      <c r="AZ3492" s="17" t="str">
        <f t="shared" si="659"/>
        <v>-</v>
      </c>
      <c r="BA3492"/>
    </row>
    <row r="3493" spans="1:53" x14ac:dyDescent="0.3">
      <c r="A3493" t="s">
        <v>10105</v>
      </c>
      <c r="B3493" t="s">
        <v>10106</v>
      </c>
      <c r="C3493" t="s">
        <v>10107</v>
      </c>
      <c r="D3493" t="s">
        <v>1627</v>
      </c>
      <c r="E3493" t="str">
        <f>LEFT(Table_Query_from_QDB_Production___SQL_Server[[#This Row],[ttl_class_ttl_outl]],1)</f>
        <v>H</v>
      </c>
      <c r="F3493" t="str">
        <f>UPPER(IFERROR(VLOOKUP(Table_Query_from_QDB_Production___SQL_Server[[#This Row],[cto_osc_code]],'CTO-OSC Table'!$A$2:$B$24,2,FALSE),"Undefined"))</f>
        <v>HEALTH CARE AND ALLIED SERVICES</v>
      </c>
      <c r="G3493" t="str">
        <f>UPPER(IFERROR(VLOOKUP(Table_Query_from_QDB_Production___SQL_Server[[#This Row],[ttl_class_ttl_outl]],'Title Class Table'!$A$2:$C$146,2,FALSE),"Undefined"))</f>
        <v>MEDICAL AUXILIARY SERVICES - MISCELLANEOUS</v>
      </c>
      <c r="H3493" t="s">
        <v>11451</v>
      </c>
      <c r="I3493">
        <v>6</v>
      </c>
      <c r="K3493" t="str">
        <f>IFERROR(VLOOKUP(Table_Query_from_QDB_Production___SQL_Server[[#This Row],[step_2_seq]],'Employee Benefit Groups'!#REF!,2,FALSE),"-")</f>
        <v>-</v>
      </c>
      <c r="M3493" t="str">
        <f>IFERROR(VLOOKUP(Table_Query_from_QDB_Production___SQL_Server[[#This Row],[step_4_seq]],'Employee Benefit Groups'!#REF!,2,FALSE),"-")</f>
        <v>-</v>
      </c>
      <c r="O3493" t="str">
        <f>IFERROR(VLOOKUP(Table_Query_from_QDB_Production___SQL_Server[[#This Row],[step_4_seq2]],'Employee Benefit Groups'!#REF!,2,FALSE),"-")</f>
        <v>-</v>
      </c>
      <c r="Q3493" t="str">
        <f>IFERROR(VLOOKUP(Table_Query_from_QDB_Production___SQL_Server[[#This Row],[step_5_seq]],'Employee Benefit Groups'!#REF!,2,FALSE),"-")</f>
        <v>-</v>
      </c>
      <c r="S3493" t="str">
        <f>IFERROR(VLOOKUP(Table_Query_from_QDB_Production___SQL_Server[[#This Row],[step_6_seq]],'Employee Benefit Groups'!#REF!,2,FALSE),"-")</f>
        <v>-</v>
      </c>
      <c r="T3493">
        <v>4</v>
      </c>
      <c r="U3493" t="str">
        <f>IFERROR(VLOOKUP(Table_Query_from_QDB_Production___SQL_Server[[#This Row],[step_7_seq]],'Employee Benefit Groups'!#REF!,2,FALSE),"-")</f>
        <v>-</v>
      </c>
      <c r="V3493">
        <v>3</v>
      </c>
      <c r="W3493" t="str">
        <f>IFERROR(VLOOKUP(Table_Query_from_QDB_Production___SQL_Server[[#This Row],[step_8_seq]],'Employee Benefit Groups'!#REF!,2,FALSE),"-")</f>
        <v>-</v>
      </c>
      <c r="X3493">
        <v>5</v>
      </c>
      <c r="Y3493" t="str">
        <f>IFERROR(VLOOKUP(Table_Query_from_QDB_Production___SQL_Server[[#This Row],[step_9_seq]],'Employee Benefit Groups'!#REF!,2,FALSE),"-")</f>
        <v>-</v>
      </c>
      <c r="AA3493" s="15"/>
      <c r="AB3493" s="15">
        <f t="shared" si="648"/>
        <v>0</v>
      </c>
      <c r="AC3493" s="11" t="s">
        <v>11502</v>
      </c>
      <c r="AD3493" s="11" t="str">
        <f t="shared" si="649"/>
        <v>-</v>
      </c>
      <c r="AE3493" s="12"/>
      <c r="AF3493" s="12">
        <f t="shared" si="650"/>
        <v>0</v>
      </c>
      <c r="AG3493" s="13" t="s">
        <v>11502</v>
      </c>
      <c r="AH3493" s="13" t="str">
        <f t="shared" si="651"/>
        <v>-</v>
      </c>
      <c r="AI3493" s="14"/>
      <c r="AJ3493" s="14">
        <f t="shared" si="652"/>
        <v>0</v>
      </c>
      <c r="AK3493" s="15" t="s">
        <v>11502</v>
      </c>
      <c r="AL3493" s="15" t="str">
        <f t="shared" si="653"/>
        <v>-</v>
      </c>
      <c r="AM3493" s="12"/>
      <c r="AN3493" s="12">
        <f t="shared" si="654"/>
        <v>0</v>
      </c>
      <c r="AO3493" s="16" t="s">
        <v>11502</v>
      </c>
      <c r="AP3493" s="16" t="str">
        <f t="shared" si="655"/>
        <v>-</v>
      </c>
      <c r="AQ3493" s="12">
        <v>3</v>
      </c>
      <c r="AR3493" s="12">
        <f t="shared" si="656"/>
        <v>4</v>
      </c>
      <c r="AS3493" s="14" t="s">
        <v>11498</v>
      </c>
      <c r="AT3493" s="14" t="str">
        <f t="shared" si="657"/>
        <v>-</v>
      </c>
      <c r="AU3493">
        <v>2</v>
      </c>
      <c r="AV3493" s="15" t="s">
        <v>11497</v>
      </c>
      <c r="AW3493" s="15" t="str">
        <f t="shared" si="658"/>
        <v>-</v>
      </c>
      <c r="AX3493">
        <v>4</v>
      </c>
      <c r="AY3493" s="17" t="s">
        <v>11499</v>
      </c>
      <c r="AZ3493" s="17" t="str">
        <f t="shared" si="659"/>
        <v>-</v>
      </c>
      <c r="BA3493"/>
    </row>
    <row r="3494" spans="1:53" x14ac:dyDescent="0.3">
      <c r="A3494" t="s">
        <v>10108</v>
      </c>
      <c r="B3494" t="s">
        <v>10109</v>
      </c>
      <c r="C3494" t="s">
        <v>10110</v>
      </c>
      <c r="D3494" t="s">
        <v>1627</v>
      </c>
      <c r="E3494" t="str">
        <f>LEFT(Table_Query_from_QDB_Production___SQL_Server[[#This Row],[ttl_class_ttl_outl]],1)</f>
        <v>H</v>
      </c>
      <c r="F3494" t="str">
        <f>UPPER(IFERROR(VLOOKUP(Table_Query_from_QDB_Production___SQL_Server[[#This Row],[cto_osc_code]],'CTO-OSC Table'!$A$2:$B$24,2,FALSE),"Undefined"))</f>
        <v>HEALTH CARE AND ALLIED SERVICES</v>
      </c>
      <c r="G3494" t="str">
        <f>UPPER(IFERROR(VLOOKUP(Table_Query_from_QDB_Production___SQL_Server[[#This Row],[ttl_class_ttl_outl]],'Title Class Table'!$A$2:$C$146,2,FALSE),"Undefined"))</f>
        <v>MEDICAL AUXILIARY SERVICES - MISCELLANEOUS</v>
      </c>
      <c r="H3494" t="s">
        <v>11451</v>
      </c>
      <c r="I3494">
        <v>6</v>
      </c>
      <c r="K3494" t="str">
        <f>IFERROR(VLOOKUP(Table_Query_from_QDB_Production___SQL_Server[[#This Row],[step_2_seq]],'Employee Benefit Groups'!#REF!,2,FALSE),"-")</f>
        <v>-</v>
      </c>
      <c r="M3494" t="str">
        <f>IFERROR(VLOOKUP(Table_Query_from_QDB_Production___SQL_Server[[#This Row],[step_4_seq]],'Employee Benefit Groups'!#REF!,2,FALSE),"-")</f>
        <v>-</v>
      </c>
      <c r="O3494" t="str">
        <f>IFERROR(VLOOKUP(Table_Query_from_QDB_Production___SQL_Server[[#This Row],[step_4_seq2]],'Employee Benefit Groups'!#REF!,2,FALSE),"-")</f>
        <v>-</v>
      </c>
      <c r="Q3494" t="str">
        <f>IFERROR(VLOOKUP(Table_Query_from_QDB_Production___SQL_Server[[#This Row],[step_5_seq]],'Employee Benefit Groups'!#REF!,2,FALSE),"-")</f>
        <v>-</v>
      </c>
      <c r="S3494" t="str">
        <f>IFERROR(VLOOKUP(Table_Query_from_QDB_Production___SQL_Server[[#This Row],[step_6_seq]],'Employee Benefit Groups'!#REF!,2,FALSE),"-")</f>
        <v>-</v>
      </c>
      <c r="T3494">
        <v>4</v>
      </c>
      <c r="U3494" t="str">
        <f>IFERROR(VLOOKUP(Table_Query_from_QDB_Production___SQL_Server[[#This Row],[step_7_seq]],'Employee Benefit Groups'!#REF!,2,FALSE),"-")</f>
        <v>-</v>
      </c>
      <c r="V3494">
        <v>3</v>
      </c>
      <c r="W3494" t="str">
        <f>IFERROR(VLOOKUP(Table_Query_from_QDB_Production___SQL_Server[[#This Row],[step_8_seq]],'Employee Benefit Groups'!#REF!,2,FALSE),"-")</f>
        <v>-</v>
      </c>
      <c r="X3494">
        <v>5</v>
      </c>
      <c r="Y3494" t="str">
        <f>IFERROR(VLOOKUP(Table_Query_from_QDB_Production___SQL_Server[[#This Row],[step_9_seq]],'Employee Benefit Groups'!#REF!,2,FALSE),"-")</f>
        <v>-</v>
      </c>
      <c r="AA3494" s="15"/>
      <c r="AB3494" s="15">
        <f t="shared" si="648"/>
        <v>0</v>
      </c>
      <c r="AC3494" s="11" t="s">
        <v>11502</v>
      </c>
      <c r="AD3494" s="11" t="str">
        <f t="shared" si="649"/>
        <v>-</v>
      </c>
      <c r="AE3494" s="12"/>
      <c r="AF3494" s="12">
        <f t="shared" si="650"/>
        <v>0</v>
      </c>
      <c r="AG3494" s="13" t="s">
        <v>11502</v>
      </c>
      <c r="AH3494" s="13" t="str">
        <f t="shared" si="651"/>
        <v>-</v>
      </c>
      <c r="AI3494" s="14"/>
      <c r="AJ3494" s="14">
        <f t="shared" si="652"/>
        <v>0</v>
      </c>
      <c r="AK3494" s="15" t="s">
        <v>11502</v>
      </c>
      <c r="AL3494" s="15" t="str">
        <f t="shared" si="653"/>
        <v>-</v>
      </c>
      <c r="AM3494" s="12"/>
      <c r="AN3494" s="12">
        <f t="shared" si="654"/>
        <v>0</v>
      </c>
      <c r="AO3494" s="16" t="s">
        <v>11502</v>
      </c>
      <c r="AP3494" s="16" t="str">
        <f t="shared" si="655"/>
        <v>-</v>
      </c>
      <c r="AQ3494" s="12">
        <v>3</v>
      </c>
      <c r="AR3494" s="12">
        <f t="shared" si="656"/>
        <v>4</v>
      </c>
      <c r="AS3494" s="14" t="s">
        <v>11498</v>
      </c>
      <c r="AT3494" s="14" t="str">
        <f t="shared" si="657"/>
        <v>-</v>
      </c>
      <c r="AU3494">
        <v>2</v>
      </c>
      <c r="AV3494" s="15" t="s">
        <v>11497</v>
      </c>
      <c r="AW3494" s="15" t="str">
        <f t="shared" si="658"/>
        <v>-</v>
      </c>
      <c r="AX3494">
        <v>4</v>
      </c>
      <c r="AY3494" s="17" t="s">
        <v>11499</v>
      </c>
      <c r="AZ3494" s="17" t="str">
        <f t="shared" si="659"/>
        <v>-</v>
      </c>
      <c r="BA3494"/>
    </row>
    <row r="3495" spans="1:53" x14ac:dyDescent="0.3">
      <c r="A3495" t="s">
        <v>10111</v>
      </c>
      <c r="B3495" t="s">
        <v>10112</v>
      </c>
      <c r="C3495" t="s">
        <v>10113</v>
      </c>
      <c r="D3495" t="s">
        <v>1627</v>
      </c>
      <c r="E3495" t="str">
        <f>LEFT(Table_Query_from_QDB_Production___SQL_Server[[#This Row],[ttl_class_ttl_outl]],1)</f>
        <v>H</v>
      </c>
      <c r="F3495" t="str">
        <f>UPPER(IFERROR(VLOOKUP(Table_Query_from_QDB_Production___SQL_Server[[#This Row],[cto_osc_code]],'CTO-OSC Table'!$A$2:$B$24,2,FALSE),"Undefined"))</f>
        <v>HEALTH CARE AND ALLIED SERVICES</v>
      </c>
      <c r="G3495" t="str">
        <f>UPPER(IFERROR(VLOOKUP(Table_Query_from_QDB_Production___SQL_Server[[#This Row],[ttl_class_ttl_outl]],'Title Class Table'!$A$2:$C$146,2,FALSE),"Undefined"))</f>
        <v>MEDICAL AUXILIARY SERVICES - MISCELLANEOUS</v>
      </c>
      <c r="H3495" t="s">
        <v>11451</v>
      </c>
      <c r="I3495">
        <v>6</v>
      </c>
      <c r="K3495" t="str">
        <f>IFERROR(VLOOKUP(Table_Query_from_QDB_Production___SQL_Server[[#This Row],[step_2_seq]],'Employee Benefit Groups'!#REF!,2,FALSE),"-")</f>
        <v>-</v>
      </c>
      <c r="M3495" t="str">
        <f>IFERROR(VLOOKUP(Table_Query_from_QDB_Production___SQL_Server[[#This Row],[step_4_seq]],'Employee Benefit Groups'!#REF!,2,FALSE),"-")</f>
        <v>-</v>
      </c>
      <c r="O3495" t="str">
        <f>IFERROR(VLOOKUP(Table_Query_from_QDB_Production___SQL_Server[[#This Row],[step_4_seq2]],'Employee Benefit Groups'!#REF!,2,FALSE),"-")</f>
        <v>-</v>
      </c>
      <c r="Q3495" t="str">
        <f>IFERROR(VLOOKUP(Table_Query_from_QDB_Production___SQL_Server[[#This Row],[step_5_seq]],'Employee Benefit Groups'!#REF!,2,FALSE),"-")</f>
        <v>-</v>
      </c>
      <c r="S3495" t="str">
        <f>IFERROR(VLOOKUP(Table_Query_from_QDB_Production___SQL_Server[[#This Row],[step_6_seq]],'Employee Benefit Groups'!#REF!,2,FALSE),"-")</f>
        <v>-</v>
      </c>
      <c r="T3495">
        <v>4</v>
      </c>
      <c r="U3495" t="str">
        <f>IFERROR(VLOOKUP(Table_Query_from_QDB_Production___SQL_Server[[#This Row],[step_7_seq]],'Employee Benefit Groups'!#REF!,2,FALSE),"-")</f>
        <v>-</v>
      </c>
      <c r="V3495">
        <v>3</v>
      </c>
      <c r="W3495" t="str">
        <f>IFERROR(VLOOKUP(Table_Query_from_QDB_Production___SQL_Server[[#This Row],[step_8_seq]],'Employee Benefit Groups'!#REF!,2,FALSE),"-")</f>
        <v>-</v>
      </c>
      <c r="X3495">
        <v>5</v>
      </c>
      <c r="Y3495" t="str">
        <f>IFERROR(VLOOKUP(Table_Query_from_QDB_Production___SQL_Server[[#This Row],[step_9_seq]],'Employee Benefit Groups'!#REF!,2,FALSE),"-")</f>
        <v>-</v>
      </c>
      <c r="AA3495" s="15"/>
      <c r="AB3495" s="15">
        <f t="shared" si="648"/>
        <v>0</v>
      </c>
      <c r="AC3495" s="11" t="s">
        <v>11502</v>
      </c>
      <c r="AD3495" s="11" t="str">
        <f t="shared" si="649"/>
        <v>-</v>
      </c>
      <c r="AE3495" s="12"/>
      <c r="AF3495" s="12">
        <f t="shared" si="650"/>
        <v>0</v>
      </c>
      <c r="AG3495" s="13" t="s">
        <v>11502</v>
      </c>
      <c r="AH3495" s="13" t="str">
        <f t="shared" si="651"/>
        <v>-</v>
      </c>
      <c r="AI3495" s="14"/>
      <c r="AJ3495" s="14">
        <f t="shared" si="652"/>
        <v>0</v>
      </c>
      <c r="AK3495" s="15" t="s">
        <v>11502</v>
      </c>
      <c r="AL3495" s="15" t="str">
        <f t="shared" si="653"/>
        <v>-</v>
      </c>
      <c r="AM3495" s="12"/>
      <c r="AN3495" s="12">
        <f t="shared" si="654"/>
        <v>0</v>
      </c>
      <c r="AO3495" s="16" t="s">
        <v>11502</v>
      </c>
      <c r="AP3495" s="16" t="str">
        <f t="shared" si="655"/>
        <v>-</v>
      </c>
      <c r="AQ3495" s="12">
        <v>3</v>
      </c>
      <c r="AR3495" s="12">
        <f t="shared" si="656"/>
        <v>4</v>
      </c>
      <c r="AS3495" s="14" t="s">
        <v>11498</v>
      </c>
      <c r="AT3495" s="14" t="str">
        <f t="shared" si="657"/>
        <v>-</v>
      </c>
      <c r="AU3495">
        <v>2</v>
      </c>
      <c r="AV3495" s="15" t="s">
        <v>11497</v>
      </c>
      <c r="AW3495" s="15" t="str">
        <f t="shared" si="658"/>
        <v>-</v>
      </c>
      <c r="AX3495">
        <v>4</v>
      </c>
      <c r="AY3495" s="17" t="s">
        <v>11499</v>
      </c>
      <c r="AZ3495" s="17" t="str">
        <f t="shared" si="659"/>
        <v>-</v>
      </c>
      <c r="BA3495"/>
    </row>
    <row r="3496" spans="1:53" x14ac:dyDescent="0.3">
      <c r="A3496" t="s">
        <v>10114</v>
      </c>
      <c r="B3496" t="s">
        <v>10115</v>
      </c>
      <c r="C3496" t="s">
        <v>10116</v>
      </c>
      <c r="D3496" t="s">
        <v>1627</v>
      </c>
      <c r="E3496" t="str">
        <f>LEFT(Table_Query_from_QDB_Production___SQL_Server[[#This Row],[ttl_class_ttl_outl]],1)</f>
        <v>H</v>
      </c>
      <c r="F3496" t="str">
        <f>UPPER(IFERROR(VLOOKUP(Table_Query_from_QDB_Production___SQL_Server[[#This Row],[cto_osc_code]],'CTO-OSC Table'!$A$2:$B$24,2,FALSE),"Undefined"))</f>
        <v>HEALTH CARE AND ALLIED SERVICES</v>
      </c>
      <c r="G3496" t="str">
        <f>UPPER(IFERROR(VLOOKUP(Table_Query_from_QDB_Production___SQL_Server[[#This Row],[ttl_class_ttl_outl]],'Title Class Table'!$A$2:$C$146,2,FALSE),"Undefined"))</f>
        <v>MEDICAL AUXILIARY SERVICES - MISCELLANEOUS</v>
      </c>
      <c r="H3496" t="s">
        <v>11451</v>
      </c>
      <c r="I3496">
        <v>6</v>
      </c>
      <c r="K3496" t="str">
        <f>IFERROR(VLOOKUP(Table_Query_from_QDB_Production___SQL_Server[[#This Row],[step_2_seq]],'Employee Benefit Groups'!#REF!,2,FALSE),"-")</f>
        <v>-</v>
      </c>
      <c r="M3496" t="str">
        <f>IFERROR(VLOOKUP(Table_Query_from_QDB_Production___SQL_Server[[#This Row],[step_4_seq]],'Employee Benefit Groups'!#REF!,2,FALSE),"-")</f>
        <v>-</v>
      </c>
      <c r="O3496" t="str">
        <f>IFERROR(VLOOKUP(Table_Query_from_QDB_Production___SQL_Server[[#This Row],[step_4_seq2]],'Employee Benefit Groups'!#REF!,2,FALSE),"-")</f>
        <v>-</v>
      </c>
      <c r="Q3496" t="str">
        <f>IFERROR(VLOOKUP(Table_Query_from_QDB_Production___SQL_Server[[#This Row],[step_5_seq]],'Employee Benefit Groups'!#REF!,2,FALSE),"-")</f>
        <v>-</v>
      </c>
      <c r="S3496" t="str">
        <f>IFERROR(VLOOKUP(Table_Query_from_QDB_Production___SQL_Server[[#This Row],[step_6_seq]],'Employee Benefit Groups'!#REF!,2,FALSE),"-")</f>
        <v>-</v>
      </c>
      <c r="T3496">
        <v>4</v>
      </c>
      <c r="U3496" t="str">
        <f>IFERROR(VLOOKUP(Table_Query_from_QDB_Production___SQL_Server[[#This Row],[step_7_seq]],'Employee Benefit Groups'!#REF!,2,FALSE),"-")</f>
        <v>-</v>
      </c>
      <c r="V3496">
        <v>3</v>
      </c>
      <c r="W3496" t="str">
        <f>IFERROR(VLOOKUP(Table_Query_from_QDB_Production___SQL_Server[[#This Row],[step_8_seq]],'Employee Benefit Groups'!#REF!,2,FALSE),"-")</f>
        <v>-</v>
      </c>
      <c r="X3496">
        <v>5</v>
      </c>
      <c r="Y3496" t="str">
        <f>IFERROR(VLOOKUP(Table_Query_from_QDB_Production___SQL_Server[[#This Row],[step_9_seq]],'Employee Benefit Groups'!#REF!,2,FALSE),"-")</f>
        <v>-</v>
      </c>
      <c r="AA3496" s="15"/>
      <c r="AB3496" s="15">
        <f t="shared" si="648"/>
        <v>0</v>
      </c>
      <c r="AC3496" s="11" t="s">
        <v>11502</v>
      </c>
      <c r="AD3496" s="11" t="str">
        <f t="shared" si="649"/>
        <v>-</v>
      </c>
      <c r="AE3496" s="12"/>
      <c r="AF3496" s="12">
        <f t="shared" si="650"/>
        <v>0</v>
      </c>
      <c r="AG3496" s="13" t="s">
        <v>11502</v>
      </c>
      <c r="AH3496" s="13" t="str">
        <f t="shared" si="651"/>
        <v>-</v>
      </c>
      <c r="AI3496" s="14"/>
      <c r="AJ3496" s="14">
        <f t="shared" si="652"/>
        <v>0</v>
      </c>
      <c r="AK3496" s="15" t="s">
        <v>11502</v>
      </c>
      <c r="AL3496" s="15" t="str">
        <f t="shared" si="653"/>
        <v>-</v>
      </c>
      <c r="AM3496" s="12"/>
      <c r="AN3496" s="12">
        <f t="shared" si="654"/>
        <v>0</v>
      </c>
      <c r="AO3496" s="16" t="s">
        <v>11502</v>
      </c>
      <c r="AP3496" s="16" t="str">
        <f t="shared" si="655"/>
        <v>-</v>
      </c>
      <c r="AQ3496" s="12">
        <v>3</v>
      </c>
      <c r="AR3496" s="12">
        <f t="shared" si="656"/>
        <v>4</v>
      </c>
      <c r="AS3496" s="14" t="s">
        <v>11498</v>
      </c>
      <c r="AT3496" s="14" t="str">
        <f t="shared" si="657"/>
        <v>-</v>
      </c>
      <c r="AU3496">
        <v>2</v>
      </c>
      <c r="AV3496" s="15" t="s">
        <v>11497</v>
      </c>
      <c r="AW3496" s="15" t="str">
        <f t="shared" si="658"/>
        <v>-</v>
      </c>
      <c r="AX3496">
        <v>4</v>
      </c>
      <c r="AY3496" s="17" t="s">
        <v>11499</v>
      </c>
      <c r="AZ3496" s="17" t="str">
        <f t="shared" si="659"/>
        <v>-</v>
      </c>
      <c r="BA3496"/>
    </row>
    <row r="3497" spans="1:53" x14ac:dyDescent="0.3">
      <c r="A3497" t="s">
        <v>10117</v>
      </c>
      <c r="B3497" t="s">
        <v>10118</v>
      </c>
      <c r="C3497" t="s">
        <v>10119</v>
      </c>
      <c r="D3497" t="s">
        <v>1627</v>
      </c>
      <c r="E3497" t="str">
        <f>LEFT(Table_Query_from_QDB_Production___SQL_Server[[#This Row],[ttl_class_ttl_outl]],1)</f>
        <v>H</v>
      </c>
      <c r="F3497" t="str">
        <f>UPPER(IFERROR(VLOOKUP(Table_Query_from_QDB_Production___SQL_Server[[#This Row],[cto_osc_code]],'CTO-OSC Table'!$A$2:$B$24,2,FALSE),"Undefined"))</f>
        <v>HEALTH CARE AND ALLIED SERVICES</v>
      </c>
      <c r="G3497" t="str">
        <f>UPPER(IFERROR(VLOOKUP(Table_Query_from_QDB_Production___SQL_Server[[#This Row],[ttl_class_ttl_outl]],'Title Class Table'!$A$2:$C$146,2,FALSE),"Undefined"))</f>
        <v>MEDICAL AUXILIARY SERVICES - MISCELLANEOUS</v>
      </c>
      <c r="H3497" t="s">
        <v>11451</v>
      </c>
      <c r="I3497">
        <v>6</v>
      </c>
      <c r="K3497" t="str">
        <f>IFERROR(VLOOKUP(Table_Query_from_QDB_Production___SQL_Server[[#This Row],[step_2_seq]],'Employee Benefit Groups'!#REF!,2,FALSE),"-")</f>
        <v>-</v>
      </c>
      <c r="M3497" t="str">
        <f>IFERROR(VLOOKUP(Table_Query_from_QDB_Production___SQL_Server[[#This Row],[step_4_seq]],'Employee Benefit Groups'!#REF!,2,FALSE),"-")</f>
        <v>-</v>
      </c>
      <c r="O3497" t="str">
        <f>IFERROR(VLOOKUP(Table_Query_from_QDB_Production___SQL_Server[[#This Row],[step_4_seq2]],'Employee Benefit Groups'!#REF!,2,FALSE),"-")</f>
        <v>-</v>
      </c>
      <c r="Q3497" t="str">
        <f>IFERROR(VLOOKUP(Table_Query_from_QDB_Production___SQL_Server[[#This Row],[step_5_seq]],'Employee Benefit Groups'!#REF!,2,FALSE),"-")</f>
        <v>-</v>
      </c>
      <c r="S3497" t="str">
        <f>IFERROR(VLOOKUP(Table_Query_from_QDB_Production___SQL_Server[[#This Row],[step_6_seq]],'Employee Benefit Groups'!#REF!,2,FALSE),"-")</f>
        <v>-</v>
      </c>
      <c r="T3497">
        <v>4</v>
      </c>
      <c r="U3497" t="str">
        <f>IFERROR(VLOOKUP(Table_Query_from_QDB_Production___SQL_Server[[#This Row],[step_7_seq]],'Employee Benefit Groups'!#REF!,2,FALSE),"-")</f>
        <v>-</v>
      </c>
      <c r="V3497">
        <v>3</v>
      </c>
      <c r="W3497" t="str">
        <f>IFERROR(VLOOKUP(Table_Query_from_QDB_Production___SQL_Server[[#This Row],[step_8_seq]],'Employee Benefit Groups'!#REF!,2,FALSE),"-")</f>
        <v>-</v>
      </c>
      <c r="X3497">
        <v>5</v>
      </c>
      <c r="Y3497" t="str">
        <f>IFERROR(VLOOKUP(Table_Query_from_QDB_Production___SQL_Server[[#This Row],[step_9_seq]],'Employee Benefit Groups'!#REF!,2,FALSE),"-")</f>
        <v>-</v>
      </c>
      <c r="AA3497" s="15"/>
      <c r="AB3497" s="15">
        <f t="shared" si="648"/>
        <v>0</v>
      </c>
      <c r="AC3497" s="11" t="s">
        <v>11502</v>
      </c>
      <c r="AD3497" s="11" t="str">
        <f t="shared" si="649"/>
        <v>-</v>
      </c>
      <c r="AE3497" s="12"/>
      <c r="AF3497" s="12">
        <f t="shared" si="650"/>
        <v>0</v>
      </c>
      <c r="AG3497" s="13" t="s">
        <v>11502</v>
      </c>
      <c r="AH3497" s="13" t="str">
        <f t="shared" si="651"/>
        <v>-</v>
      </c>
      <c r="AI3497" s="14"/>
      <c r="AJ3497" s="14">
        <f t="shared" si="652"/>
        <v>0</v>
      </c>
      <c r="AK3497" s="15" t="s">
        <v>11502</v>
      </c>
      <c r="AL3497" s="15" t="str">
        <f t="shared" si="653"/>
        <v>-</v>
      </c>
      <c r="AM3497" s="12"/>
      <c r="AN3497" s="12">
        <f t="shared" si="654"/>
        <v>0</v>
      </c>
      <c r="AO3497" s="16" t="s">
        <v>11502</v>
      </c>
      <c r="AP3497" s="16" t="str">
        <f t="shared" si="655"/>
        <v>-</v>
      </c>
      <c r="AQ3497" s="12">
        <v>3</v>
      </c>
      <c r="AR3497" s="12">
        <f t="shared" si="656"/>
        <v>4</v>
      </c>
      <c r="AS3497" s="14" t="s">
        <v>11498</v>
      </c>
      <c r="AT3497" s="14" t="str">
        <f t="shared" si="657"/>
        <v>-</v>
      </c>
      <c r="AU3497">
        <v>2</v>
      </c>
      <c r="AV3497" s="15" t="s">
        <v>11497</v>
      </c>
      <c r="AW3497" s="15" t="str">
        <f t="shared" si="658"/>
        <v>-</v>
      </c>
      <c r="AX3497">
        <v>4</v>
      </c>
      <c r="AY3497" s="17" t="s">
        <v>11499</v>
      </c>
      <c r="AZ3497" s="17" t="str">
        <f t="shared" si="659"/>
        <v>-</v>
      </c>
      <c r="BA3497"/>
    </row>
    <row r="3498" spans="1:53" x14ac:dyDescent="0.3">
      <c r="A3498" t="s">
        <v>10120</v>
      </c>
      <c r="B3498" t="s">
        <v>10121</v>
      </c>
      <c r="C3498" t="s">
        <v>10122</v>
      </c>
      <c r="D3498" t="s">
        <v>1627</v>
      </c>
      <c r="E3498" t="str">
        <f>LEFT(Table_Query_from_QDB_Production___SQL_Server[[#This Row],[ttl_class_ttl_outl]],1)</f>
        <v>H</v>
      </c>
      <c r="F3498" t="str">
        <f>UPPER(IFERROR(VLOOKUP(Table_Query_from_QDB_Production___SQL_Server[[#This Row],[cto_osc_code]],'CTO-OSC Table'!$A$2:$B$24,2,FALSE),"Undefined"))</f>
        <v>HEALTH CARE AND ALLIED SERVICES</v>
      </c>
      <c r="G3498" t="str">
        <f>UPPER(IFERROR(VLOOKUP(Table_Query_from_QDB_Production___SQL_Server[[#This Row],[ttl_class_ttl_outl]],'Title Class Table'!$A$2:$C$146,2,FALSE),"Undefined"))</f>
        <v>MEDICAL AUXILIARY SERVICES - MISCELLANEOUS</v>
      </c>
      <c r="H3498" t="s">
        <v>11451</v>
      </c>
      <c r="I3498">
        <v>6</v>
      </c>
      <c r="K3498" t="str">
        <f>IFERROR(VLOOKUP(Table_Query_from_QDB_Production___SQL_Server[[#This Row],[step_2_seq]],'Employee Benefit Groups'!#REF!,2,FALSE),"-")</f>
        <v>-</v>
      </c>
      <c r="M3498" t="str">
        <f>IFERROR(VLOOKUP(Table_Query_from_QDB_Production___SQL_Server[[#This Row],[step_4_seq]],'Employee Benefit Groups'!#REF!,2,FALSE),"-")</f>
        <v>-</v>
      </c>
      <c r="O3498" t="str">
        <f>IFERROR(VLOOKUP(Table_Query_from_QDB_Production___SQL_Server[[#This Row],[step_4_seq2]],'Employee Benefit Groups'!#REF!,2,FALSE),"-")</f>
        <v>-</v>
      </c>
      <c r="Q3498" t="str">
        <f>IFERROR(VLOOKUP(Table_Query_from_QDB_Production___SQL_Server[[#This Row],[step_5_seq]],'Employee Benefit Groups'!#REF!,2,FALSE),"-")</f>
        <v>-</v>
      </c>
      <c r="S3498" t="str">
        <f>IFERROR(VLOOKUP(Table_Query_from_QDB_Production___SQL_Server[[#This Row],[step_6_seq]],'Employee Benefit Groups'!#REF!,2,FALSE),"-")</f>
        <v>-</v>
      </c>
      <c r="T3498">
        <v>4</v>
      </c>
      <c r="U3498" t="str">
        <f>IFERROR(VLOOKUP(Table_Query_from_QDB_Production___SQL_Server[[#This Row],[step_7_seq]],'Employee Benefit Groups'!#REF!,2,FALSE),"-")</f>
        <v>-</v>
      </c>
      <c r="V3498">
        <v>3</v>
      </c>
      <c r="W3498" t="str">
        <f>IFERROR(VLOOKUP(Table_Query_from_QDB_Production___SQL_Server[[#This Row],[step_8_seq]],'Employee Benefit Groups'!#REF!,2,FALSE),"-")</f>
        <v>-</v>
      </c>
      <c r="X3498">
        <v>5</v>
      </c>
      <c r="Y3498" t="str">
        <f>IFERROR(VLOOKUP(Table_Query_from_QDB_Production___SQL_Server[[#This Row],[step_9_seq]],'Employee Benefit Groups'!#REF!,2,FALSE),"-")</f>
        <v>-</v>
      </c>
      <c r="AA3498" s="15"/>
      <c r="AB3498" s="15">
        <f t="shared" si="648"/>
        <v>0</v>
      </c>
      <c r="AC3498" s="11" t="s">
        <v>11502</v>
      </c>
      <c r="AD3498" s="11" t="str">
        <f t="shared" si="649"/>
        <v>-</v>
      </c>
      <c r="AE3498" s="12"/>
      <c r="AF3498" s="12">
        <f t="shared" si="650"/>
        <v>0</v>
      </c>
      <c r="AG3498" s="13" t="s">
        <v>11502</v>
      </c>
      <c r="AH3498" s="13" t="str">
        <f t="shared" si="651"/>
        <v>-</v>
      </c>
      <c r="AI3498" s="14"/>
      <c r="AJ3498" s="14">
        <f t="shared" si="652"/>
        <v>0</v>
      </c>
      <c r="AK3498" s="15" t="s">
        <v>11502</v>
      </c>
      <c r="AL3498" s="15" t="str">
        <f t="shared" si="653"/>
        <v>-</v>
      </c>
      <c r="AM3498" s="12"/>
      <c r="AN3498" s="12">
        <f t="shared" si="654"/>
        <v>0</v>
      </c>
      <c r="AO3498" s="16" t="s">
        <v>11502</v>
      </c>
      <c r="AP3498" s="16" t="str">
        <f t="shared" si="655"/>
        <v>-</v>
      </c>
      <c r="AQ3498" s="12">
        <v>3</v>
      </c>
      <c r="AR3498" s="12">
        <f t="shared" si="656"/>
        <v>4</v>
      </c>
      <c r="AS3498" s="14" t="s">
        <v>11498</v>
      </c>
      <c r="AT3498" s="14" t="str">
        <f t="shared" si="657"/>
        <v>-</v>
      </c>
      <c r="AU3498">
        <v>2</v>
      </c>
      <c r="AV3498" s="15" t="s">
        <v>11497</v>
      </c>
      <c r="AW3498" s="15" t="str">
        <f t="shared" si="658"/>
        <v>-</v>
      </c>
      <c r="AX3498">
        <v>4</v>
      </c>
      <c r="AY3498" s="17" t="s">
        <v>11499</v>
      </c>
      <c r="AZ3498" s="17" t="str">
        <f t="shared" si="659"/>
        <v>-</v>
      </c>
      <c r="BA3498"/>
    </row>
    <row r="3499" spans="1:53" x14ac:dyDescent="0.3">
      <c r="A3499" t="s">
        <v>10123</v>
      </c>
      <c r="B3499" t="s">
        <v>10124</v>
      </c>
      <c r="C3499" t="s">
        <v>10125</v>
      </c>
      <c r="D3499" t="s">
        <v>1627</v>
      </c>
      <c r="E3499" t="str">
        <f>LEFT(Table_Query_from_QDB_Production___SQL_Server[[#This Row],[ttl_class_ttl_outl]],1)</f>
        <v>H</v>
      </c>
      <c r="F3499" t="str">
        <f>UPPER(IFERROR(VLOOKUP(Table_Query_from_QDB_Production___SQL_Server[[#This Row],[cto_osc_code]],'CTO-OSC Table'!$A$2:$B$24,2,FALSE),"Undefined"))</f>
        <v>HEALTH CARE AND ALLIED SERVICES</v>
      </c>
      <c r="G3499" t="str">
        <f>UPPER(IFERROR(VLOOKUP(Table_Query_from_QDB_Production___SQL_Server[[#This Row],[ttl_class_ttl_outl]],'Title Class Table'!$A$2:$C$146,2,FALSE),"Undefined"))</f>
        <v>MEDICAL AUXILIARY SERVICES - MISCELLANEOUS</v>
      </c>
      <c r="H3499" t="s">
        <v>11451</v>
      </c>
      <c r="I3499">
        <v>6</v>
      </c>
      <c r="K3499" t="str">
        <f>IFERROR(VLOOKUP(Table_Query_from_QDB_Production___SQL_Server[[#This Row],[step_2_seq]],'Employee Benefit Groups'!#REF!,2,FALSE),"-")</f>
        <v>-</v>
      </c>
      <c r="M3499" t="str">
        <f>IFERROR(VLOOKUP(Table_Query_from_QDB_Production___SQL_Server[[#This Row],[step_4_seq]],'Employee Benefit Groups'!#REF!,2,FALSE),"-")</f>
        <v>-</v>
      </c>
      <c r="O3499" t="str">
        <f>IFERROR(VLOOKUP(Table_Query_from_QDB_Production___SQL_Server[[#This Row],[step_4_seq2]],'Employee Benefit Groups'!#REF!,2,FALSE),"-")</f>
        <v>-</v>
      </c>
      <c r="Q3499" t="str">
        <f>IFERROR(VLOOKUP(Table_Query_from_QDB_Production___SQL_Server[[#This Row],[step_5_seq]],'Employee Benefit Groups'!#REF!,2,FALSE),"-")</f>
        <v>-</v>
      </c>
      <c r="S3499" t="str">
        <f>IFERROR(VLOOKUP(Table_Query_from_QDB_Production___SQL_Server[[#This Row],[step_6_seq]],'Employee Benefit Groups'!#REF!,2,FALSE),"-")</f>
        <v>-</v>
      </c>
      <c r="T3499">
        <v>4</v>
      </c>
      <c r="U3499" t="str">
        <f>IFERROR(VLOOKUP(Table_Query_from_QDB_Production___SQL_Server[[#This Row],[step_7_seq]],'Employee Benefit Groups'!#REF!,2,FALSE),"-")</f>
        <v>-</v>
      </c>
      <c r="V3499">
        <v>3</v>
      </c>
      <c r="W3499" t="str">
        <f>IFERROR(VLOOKUP(Table_Query_from_QDB_Production___SQL_Server[[#This Row],[step_8_seq]],'Employee Benefit Groups'!#REF!,2,FALSE),"-")</f>
        <v>-</v>
      </c>
      <c r="X3499">
        <v>5</v>
      </c>
      <c r="Y3499" t="str">
        <f>IFERROR(VLOOKUP(Table_Query_from_QDB_Production___SQL_Server[[#This Row],[step_9_seq]],'Employee Benefit Groups'!#REF!,2,FALSE),"-")</f>
        <v>-</v>
      </c>
      <c r="AA3499" s="15"/>
      <c r="AB3499" s="15">
        <f t="shared" si="648"/>
        <v>0</v>
      </c>
      <c r="AC3499" s="11" t="s">
        <v>11502</v>
      </c>
      <c r="AD3499" s="11" t="str">
        <f t="shared" si="649"/>
        <v>-</v>
      </c>
      <c r="AE3499" s="12"/>
      <c r="AF3499" s="12">
        <f t="shared" si="650"/>
        <v>0</v>
      </c>
      <c r="AG3499" s="13" t="s">
        <v>11502</v>
      </c>
      <c r="AH3499" s="13" t="str">
        <f t="shared" si="651"/>
        <v>-</v>
      </c>
      <c r="AI3499" s="14"/>
      <c r="AJ3499" s="14">
        <f t="shared" si="652"/>
        <v>0</v>
      </c>
      <c r="AK3499" s="15" t="s">
        <v>11502</v>
      </c>
      <c r="AL3499" s="15" t="str">
        <f t="shared" si="653"/>
        <v>-</v>
      </c>
      <c r="AM3499" s="12"/>
      <c r="AN3499" s="12">
        <f t="shared" si="654"/>
        <v>0</v>
      </c>
      <c r="AO3499" s="16" t="s">
        <v>11502</v>
      </c>
      <c r="AP3499" s="16" t="str">
        <f t="shared" si="655"/>
        <v>-</v>
      </c>
      <c r="AQ3499" s="12">
        <v>3</v>
      </c>
      <c r="AR3499" s="12">
        <f t="shared" si="656"/>
        <v>4</v>
      </c>
      <c r="AS3499" s="14" t="s">
        <v>11498</v>
      </c>
      <c r="AT3499" s="14" t="str">
        <f t="shared" si="657"/>
        <v>-</v>
      </c>
      <c r="AU3499">
        <v>2</v>
      </c>
      <c r="AV3499" s="15" t="s">
        <v>11497</v>
      </c>
      <c r="AW3499" s="15" t="str">
        <f t="shared" si="658"/>
        <v>-</v>
      </c>
      <c r="AX3499">
        <v>4</v>
      </c>
      <c r="AY3499" s="17" t="s">
        <v>11499</v>
      </c>
      <c r="AZ3499" s="17" t="str">
        <f t="shared" si="659"/>
        <v>-</v>
      </c>
      <c r="BA3499"/>
    </row>
    <row r="3500" spans="1:53" x14ac:dyDescent="0.3">
      <c r="A3500" t="s">
        <v>10126</v>
      </c>
      <c r="B3500" t="s">
        <v>10127</v>
      </c>
      <c r="C3500" t="s">
        <v>10128</v>
      </c>
      <c r="D3500" t="s">
        <v>2073</v>
      </c>
      <c r="E3500" t="str">
        <f>LEFT(Table_Query_from_QDB_Production___SQL_Server[[#This Row],[ttl_class_ttl_outl]],1)</f>
        <v>H</v>
      </c>
      <c r="F3500" t="str">
        <f>UPPER(IFERROR(VLOOKUP(Table_Query_from_QDB_Production___SQL_Server[[#This Row],[cto_osc_code]],'CTO-OSC Table'!$A$2:$B$24,2,FALSE),"Undefined"))</f>
        <v>HEALTH CARE AND ALLIED SERVICES</v>
      </c>
      <c r="G3500" t="str">
        <f>UPPER(IFERROR(VLOOKUP(Table_Query_from_QDB_Production___SQL_Server[[#This Row],[ttl_class_ttl_outl]],'Title Class Table'!$A$2:$C$146,2,FALSE),"Undefined"))</f>
        <v>TECHNOLOGISTS - RADIOLOGIC, RESPIRATORY AND ALLIED</v>
      </c>
      <c r="H3500" t="s">
        <v>11451</v>
      </c>
      <c r="I3500">
        <v>6</v>
      </c>
      <c r="K3500" t="str">
        <f>IFERROR(VLOOKUP(Table_Query_from_QDB_Production___SQL_Server[[#This Row],[step_2_seq]],'Employee Benefit Groups'!#REF!,2,FALSE),"-")</f>
        <v>-</v>
      </c>
      <c r="M3500" t="str">
        <f>IFERROR(VLOOKUP(Table_Query_from_QDB_Production___SQL_Server[[#This Row],[step_4_seq]],'Employee Benefit Groups'!#REF!,2,FALSE),"-")</f>
        <v>-</v>
      </c>
      <c r="O3500" t="str">
        <f>IFERROR(VLOOKUP(Table_Query_from_QDB_Production___SQL_Server[[#This Row],[step_4_seq2]],'Employee Benefit Groups'!#REF!,2,FALSE),"-")</f>
        <v>-</v>
      </c>
      <c r="Q3500" t="str">
        <f>IFERROR(VLOOKUP(Table_Query_from_QDB_Production___SQL_Server[[#This Row],[step_5_seq]],'Employee Benefit Groups'!#REF!,2,FALSE),"-")</f>
        <v>-</v>
      </c>
      <c r="S3500" t="str">
        <f>IFERROR(VLOOKUP(Table_Query_from_QDB_Production___SQL_Server[[#This Row],[step_6_seq]],'Employee Benefit Groups'!#REF!,2,FALSE),"-")</f>
        <v>-</v>
      </c>
      <c r="T3500">
        <v>4</v>
      </c>
      <c r="U3500" t="str">
        <f>IFERROR(VLOOKUP(Table_Query_from_QDB_Production___SQL_Server[[#This Row],[step_7_seq]],'Employee Benefit Groups'!#REF!,2,FALSE),"-")</f>
        <v>-</v>
      </c>
      <c r="V3500">
        <v>3</v>
      </c>
      <c r="W3500" t="str">
        <f>IFERROR(VLOOKUP(Table_Query_from_QDB_Production___SQL_Server[[#This Row],[step_8_seq]],'Employee Benefit Groups'!#REF!,2,FALSE),"-")</f>
        <v>-</v>
      </c>
      <c r="X3500">
        <v>5</v>
      </c>
      <c r="Y3500" t="str">
        <f>IFERROR(VLOOKUP(Table_Query_from_QDB_Production___SQL_Server[[#This Row],[step_9_seq]],'Employee Benefit Groups'!#REF!,2,FALSE),"-")</f>
        <v>-</v>
      </c>
      <c r="AA3500" s="15"/>
      <c r="AB3500" s="15">
        <f t="shared" si="648"/>
        <v>0</v>
      </c>
      <c r="AC3500" s="11" t="s">
        <v>11502</v>
      </c>
      <c r="AD3500" s="11" t="str">
        <f t="shared" si="649"/>
        <v>-</v>
      </c>
      <c r="AE3500" s="12"/>
      <c r="AF3500" s="12">
        <f t="shared" si="650"/>
        <v>0</v>
      </c>
      <c r="AG3500" s="13" t="s">
        <v>11502</v>
      </c>
      <c r="AH3500" s="13" t="str">
        <f t="shared" si="651"/>
        <v>-</v>
      </c>
      <c r="AI3500" s="14"/>
      <c r="AJ3500" s="14">
        <f t="shared" si="652"/>
        <v>0</v>
      </c>
      <c r="AK3500" s="15" t="s">
        <v>11502</v>
      </c>
      <c r="AL3500" s="15" t="str">
        <f t="shared" si="653"/>
        <v>-</v>
      </c>
      <c r="AM3500" s="12"/>
      <c r="AN3500" s="12">
        <f t="shared" si="654"/>
        <v>0</v>
      </c>
      <c r="AO3500" s="16" t="s">
        <v>11502</v>
      </c>
      <c r="AP3500" s="16" t="str">
        <f t="shared" si="655"/>
        <v>-</v>
      </c>
      <c r="AQ3500" s="12">
        <v>3</v>
      </c>
      <c r="AR3500" s="12">
        <f t="shared" si="656"/>
        <v>4</v>
      </c>
      <c r="AS3500" s="14" t="s">
        <v>11498</v>
      </c>
      <c r="AT3500" s="14" t="str">
        <f t="shared" si="657"/>
        <v>-</v>
      </c>
      <c r="AU3500">
        <v>2</v>
      </c>
      <c r="AV3500" s="15" t="s">
        <v>11497</v>
      </c>
      <c r="AW3500" s="15" t="str">
        <f t="shared" si="658"/>
        <v>-</v>
      </c>
      <c r="AX3500">
        <v>4</v>
      </c>
      <c r="AY3500" s="17" t="s">
        <v>11499</v>
      </c>
      <c r="AZ3500" s="17" t="str">
        <f t="shared" si="659"/>
        <v>-</v>
      </c>
      <c r="BA3500"/>
    </row>
    <row r="3501" spans="1:53" x14ac:dyDescent="0.3">
      <c r="A3501" t="s">
        <v>10129</v>
      </c>
      <c r="B3501" t="s">
        <v>10130</v>
      </c>
      <c r="C3501" t="s">
        <v>10131</v>
      </c>
      <c r="D3501" t="s">
        <v>1627</v>
      </c>
      <c r="E3501" t="str">
        <f>LEFT(Table_Query_from_QDB_Production___SQL_Server[[#This Row],[ttl_class_ttl_outl]],1)</f>
        <v>H</v>
      </c>
      <c r="F3501" t="str">
        <f>UPPER(IFERROR(VLOOKUP(Table_Query_from_QDB_Production___SQL_Server[[#This Row],[cto_osc_code]],'CTO-OSC Table'!$A$2:$B$24,2,FALSE),"Undefined"))</f>
        <v>HEALTH CARE AND ALLIED SERVICES</v>
      </c>
      <c r="G3501" t="str">
        <f>UPPER(IFERROR(VLOOKUP(Table_Query_from_QDB_Production___SQL_Server[[#This Row],[ttl_class_ttl_outl]],'Title Class Table'!$A$2:$C$146,2,FALSE),"Undefined"))</f>
        <v>MEDICAL AUXILIARY SERVICES - MISCELLANEOUS</v>
      </c>
      <c r="H3501" t="s">
        <v>11451</v>
      </c>
      <c r="I3501">
        <v>6</v>
      </c>
      <c r="K3501" t="str">
        <f>IFERROR(VLOOKUP(Table_Query_from_QDB_Production___SQL_Server[[#This Row],[step_2_seq]],'Employee Benefit Groups'!#REF!,2,FALSE),"-")</f>
        <v>-</v>
      </c>
      <c r="M3501" t="str">
        <f>IFERROR(VLOOKUP(Table_Query_from_QDB_Production___SQL_Server[[#This Row],[step_4_seq]],'Employee Benefit Groups'!#REF!,2,FALSE),"-")</f>
        <v>-</v>
      </c>
      <c r="O3501" t="str">
        <f>IFERROR(VLOOKUP(Table_Query_from_QDB_Production___SQL_Server[[#This Row],[step_4_seq2]],'Employee Benefit Groups'!#REF!,2,FALSE),"-")</f>
        <v>-</v>
      </c>
      <c r="Q3501" t="str">
        <f>IFERROR(VLOOKUP(Table_Query_from_QDB_Production___SQL_Server[[#This Row],[step_5_seq]],'Employee Benefit Groups'!#REF!,2,FALSE),"-")</f>
        <v>-</v>
      </c>
      <c r="S3501" t="str">
        <f>IFERROR(VLOOKUP(Table_Query_from_QDB_Production___SQL_Server[[#This Row],[step_6_seq]],'Employee Benefit Groups'!#REF!,2,FALSE),"-")</f>
        <v>-</v>
      </c>
      <c r="T3501">
        <v>4</v>
      </c>
      <c r="U3501" t="str">
        <f>IFERROR(VLOOKUP(Table_Query_from_QDB_Production___SQL_Server[[#This Row],[step_7_seq]],'Employee Benefit Groups'!#REF!,2,FALSE),"-")</f>
        <v>-</v>
      </c>
      <c r="V3501">
        <v>3</v>
      </c>
      <c r="W3501" t="str">
        <f>IFERROR(VLOOKUP(Table_Query_from_QDB_Production___SQL_Server[[#This Row],[step_8_seq]],'Employee Benefit Groups'!#REF!,2,FALSE),"-")</f>
        <v>-</v>
      </c>
      <c r="X3501">
        <v>5</v>
      </c>
      <c r="Y3501" t="str">
        <f>IFERROR(VLOOKUP(Table_Query_from_QDB_Production___SQL_Server[[#This Row],[step_9_seq]],'Employee Benefit Groups'!#REF!,2,FALSE),"-")</f>
        <v>-</v>
      </c>
      <c r="AA3501" s="15"/>
      <c r="AB3501" s="15">
        <f t="shared" si="648"/>
        <v>0</v>
      </c>
      <c r="AC3501" s="11" t="s">
        <v>11502</v>
      </c>
      <c r="AD3501" s="11" t="str">
        <f t="shared" si="649"/>
        <v>-</v>
      </c>
      <c r="AE3501" s="12"/>
      <c r="AF3501" s="12">
        <f t="shared" si="650"/>
        <v>0</v>
      </c>
      <c r="AG3501" s="13" t="s">
        <v>11502</v>
      </c>
      <c r="AH3501" s="13" t="str">
        <f t="shared" si="651"/>
        <v>-</v>
      </c>
      <c r="AI3501" s="14"/>
      <c r="AJ3501" s="14">
        <f t="shared" si="652"/>
        <v>0</v>
      </c>
      <c r="AK3501" s="15" t="s">
        <v>11502</v>
      </c>
      <c r="AL3501" s="15" t="str">
        <f t="shared" si="653"/>
        <v>-</v>
      </c>
      <c r="AM3501" s="12"/>
      <c r="AN3501" s="12">
        <f t="shared" si="654"/>
        <v>0</v>
      </c>
      <c r="AO3501" s="16" t="s">
        <v>11502</v>
      </c>
      <c r="AP3501" s="16" t="str">
        <f t="shared" si="655"/>
        <v>-</v>
      </c>
      <c r="AQ3501" s="12">
        <v>3</v>
      </c>
      <c r="AR3501" s="12">
        <f t="shared" si="656"/>
        <v>4</v>
      </c>
      <c r="AS3501" s="14" t="s">
        <v>11498</v>
      </c>
      <c r="AT3501" s="14" t="str">
        <f t="shared" si="657"/>
        <v>-</v>
      </c>
      <c r="AU3501">
        <v>2</v>
      </c>
      <c r="AV3501" s="15" t="s">
        <v>11497</v>
      </c>
      <c r="AW3501" s="15" t="str">
        <f t="shared" si="658"/>
        <v>-</v>
      </c>
      <c r="AX3501">
        <v>4</v>
      </c>
      <c r="AY3501" s="17" t="s">
        <v>11499</v>
      </c>
      <c r="AZ3501" s="17" t="str">
        <f t="shared" si="659"/>
        <v>-</v>
      </c>
      <c r="BA3501"/>
    </row>
    <row r="3502" spans="1:53" x14ac:dyDescent="0.3">
      <c r="A3502" t="s">
        <v>10132</v>
      </c>
      <c r="B3502" t="s">
        <v>10133</v>
      </c>
      <c r="C3502" t="s">
        <v>10134</v>
      </c>
      <c r="D3502" t="s">
        <v>2073</v>
      </c>
      <c r="E3502" t="str">
        <f>LEFT(Table_Query_from_QDB_Production___SQL_Server[[#This Row],[ttl_class_ttl_outl]],1)</f>
        <v>H</v>
      </c>
      <c r="F3502" t="str">
        <f>UPPER(IFERROR(VLOOKUP(Table_Query_from_QDB_Production___SQL_Server[[#This Row],[cto_osc_code]],'CTO-OSC Table'!$A$2:$B$24,2,FALSE),"Undefined"))</f>
        <v>HEALTH CARE AND ALLIED SERVICES</v>
      </c>
      <c r="G3502" t="str">
        <f>UPPER(IFERROR(VLOOKUP(Table_Query_from_QDB_Production___SQL_Server[[#This Row],[ttl_class_ttl_outl]],'Title Class Table'!$A$2:$C$146,2,FALSE),"Undefined"))</f>
        <v>TECHNOLOGISTS - RADIOLOGIC, RESPIRATORY AND ALLIED</v>
      </c>
      <c r="H3502" t="s">
        <v>11451</v>
      </c>
      <c r="I3502">
        <v>6</v>
      </c>
      <c r="K3502" t="str">
        <f>IFERROR(VLOOKUP(Table_Query_from_QDB_Production___SQL_Server[[#This Row],[step_2_seq]],'Employee Benefit Groups'!#REF!,2,FALSE),"-")</f>
        <v>-</v>
      </c>
      <c r="M3502" t="str">
        <f>IFERROR(VLOOKUP(Table_Query_from_QDB_Production___SQL_Server[[#This Row],[step_4_seq]],'Employee Benefit Groups'!#REF!,2,FALSE),"-")</f>
        <v>-</v>
      </c>
      <c r="O3502" t="str">
        <f>IFERROR(VLOOKUP(Table_Query_from_QDB_Production___SQL_Server[[#This Row],[step_4_seq2]],'Employee Benefit Groups'!#REF!,2,FALSE),"-")</f>
        <v>-</v>
      </c>
      <c r="Q3502" t="str">
        <f>IFERROR(VLOOKUP(Table_Query_from_QDB_Production___SQL_Server[[#This Row],[step_5_seq]],'Employee Benefit Groups'!#REF!,2,FALSE),"-")</f>
        <v>-</v>
      </c>
      <c r="S3502" t="str">
        <f>IFERROR(VLOOKUP(Table_Query_from_QDB_Production___SQL_Server[[#This Row],[step_6_seq]],'Employee Benefit Groups'!#REF!,2,FALSE),"-")</f>
        <v>-</v>
      </c>
      <c r="T3502">
        <v>4</v>
      </c>
      <c r="U3502" t="str">
        <f>IFERROR(VLOOKUP(Table_Query_from_QDB_Production___SQL_Server[[#This Row],[step_7_seq]],'Employee Benefit Groups'!#REF!,2,FALSE),"-")</f>
        <v>-</v>
      </c>
      <c r="V3502">
        <v>3</v>
      </c>
      <c r="W3502" t="str">
        <f>IFERROR(VLOOKUP(Table_Query_from_QDB_Production___SQL_Server[[#This Row],[step_8_seq]],'Employee Benefit Groups'!#REF!,2,FALSE),"-")</f>
        <v>-</v>
      </c>
      <c r="X3502">
        <v>5</v>
      </c>
      <c r="Y3502" t="str">
        <f>IFERROR(VLOOKUP(Table_Query_from_QDB_Production___SQL_Server[[#This Row],[step_9_seq]],'Employee Benefit Groups'!#REF!,2,FALSE),"-")</f>
        <v>-</v>
      </c>
      <c r="AA3502" s="15"/>
      <c r="AB3502" s="15">
        <f t="shared" si="648"/>
        <v>0</v>
      </c>
      <c r="AC3502" s="11" t="s">
        <v>11502</v>
      </c>
      <c r="AD3502" s="11" t="str">
        <f t="shared" si="649"/>
        <v>-</v>
      </c>
      <c r="AE3502" s="12"/>
      <c r="AF3502" s="12">
        <f t="shared" si="650"/>
        <v>0</v>
      </c>
      <c r="AG3502" s="13" t="s">
        <v>11502</v>
      </c>
      <c r="AH3502" s="13" t="str">
        <f t="shared" si="651"/>
        <v>-</v>
      </c>
      <c r="AI3502" s="14"/>
      <c r="AJ3502" s="14">
        <f t="shared" si="652"/>
        <v>0</v>
      </c>
      <c r="AK3502" s="15" t="s">
        <v>11502</v>
      </c>
      <c r="AL3502" s="15" t="str">
        <f t="shared" si="653"/>
        <v>-</v>
      </c>
      <c r="AM3502" s="12"/>
      <c r="AN3502" s="12">
        <f t="shared" si="654"/>
        <v>0</v>
      </c>
      <c r="AO3502" s="16" t="s">
        <v>11502</v>
      </c>
      <c r="AP3502" s="16" t="str">
        <f t="shared" si="655"/>
        <v>-</v>
      </c>
      <c r="AQ3502" s="12">
        <v>3</v>
      </c>
      <c r="AR3502" s="12">
        <f t="shared" si="656"/>
        <v>4</v>
      </c>
      <c r="AS3502" s="14" t="s">
        <v>11498</v>
      </c>
      <c r="AT3502" s="14" t="str">
        <f t="shared" si="657"/>
        <v>-</v>
      </c>
      <c r="AU3502">
        <v>2</v>
      </c>
      <c r="AV3502" s="15" t="s">
        <v>11497</v>
      </c>
      <c r="AW3502" s="15" t="str">
        <f t="shared" si="658"/>
        <v>-</v>
      </c>
      <c r="AX3502">
        <v>4</v>
      </c>
      <c r="AY3502" s="17" t="s">
        <v>11499</v>
      </c>
      <c r="AZ3502" s="17" t="str">
        <f t="shared" si="659"/>
        <v>-</v>
      </c>
      <c r="BA3502"/>
    </row>
    <row r="3503" spans="1:53" x14ac:dyDescent="0.3">
      <c r="A3503" t="s">
        <v>10135</v>
      </c>
      <c r="B3503" t="s">
        <v>10136</v>
      </c>
      <c r="C3503" t="s">
        <v>10137</v>
      </c>
      <c r="D3503" t="s">
        <v>2073</v>
      </c>
      <c r="E3503" t="str">
        <f>LEFT(Table_Query_from_QDB_Production___SQL_Server[[#This Row],[ttl_class_ttl_outl]],1)</f>
        <v>H</v>
      </c>
      <c r="F3503" t="str">
        <f>UPPER(IFERROR(VLOOKUP(Table_Query_from_QDB_Production___SQL_Server[[#This Row],[cto_osc_code]],'CTO-OSC Table'!$A$2:$B$24,2,FALSE),"Undefined"))</f>
        <v>HEALTH CARE AND ALLIED SERVICES</v>
      </c>
      <c r="G3503" t="str">
        <f>UPPER(IFERROR(VLOOKUP(Table_Query_from_QDB_Production___SQL_Server[[#This Row],[ttl_class_ttl_outl]],'Title Class Table'!$A$2:$C$146,2,FALSE),"Undefined"))</f>
        <v>TECHNOLOGISTS - RADIOLOGIC, RESPIRATORY AND ALLIED</v>
      </c>
      <c r="H3503" t="s">
        <v>11451</v>
      </c>
      <c r="I3503">
        <v>6</v>
      </c>
      <c r="K3503" t="str">
        <f>IFERROR(VLOOKUP(Table_Query_from_QDB_Production___SQL_Server[[#This Row],[step_2_seq]],'Employee Benefit Groups'!#REF!,2,FALSE),"-")</f>
        <v>-</v>
      </c>
      <c r="M3503" t="str">
        <f>IFERROR(VLOOKUP(Table_Query_from_QDB_Production___SQL_Server[[#This Row],[step_4_seq]],'Employee Benefit Groups'!#REF!,2,FALSE),"-")</f>
        <v>-</v>
      </c>
      <c r="O3503" t="str">
        <f>IFERROR(VLOOKUP(Table_Query_from_QDB_Production___SQL_Server[[#This Row],[step_4_seq2]],'Employee Benefit Groups'!#REF!,2,FALSE),"-")</f>
        <v>-</v>
      </c>
      <c r="Q3503" t="str">
        <f>IFERROR(VLOOKUP(Table_Query_from_QDB_Production___SQL_Server[[#This Row],[step_5_seq]],'Employee Benefit Groups'!#REF!,2,FALSE),"-")</f>
        <v>-</v>
      </c>
      <c r="S3503" t="str">
        <f>IFERROR(VLOOKUP(Table_Query_from_QDB_Production___SQL_Server[[#This Row],[step_6_seq]],'Employee Benefit Groups'!#REF!,2,FALSE),"-")</f>
        <v>-</v>
      </c>
      <c r="T3503">
        <v>4</v>
      </c>
      <c r="U3503" t="str">
        <f>IFERROR(VLOOKUP(Table_Query_from_QDB_Production___SQL_Server[[#This Row],[step_7_seq]],'Employee Benefit Groups'!#REF!,2,FALSE),"-")</f>
        <v>-</v>
      </c>
      <c r="V3503">
        <v>3</v>
      </c>
      <c r="W3503" t="str">
        <f>IFERROR(VLOOKUP(Table_Query_from_QDB_Production___SQL_Server[[#This Row],[step_8_seq]],'Employee Benefit Groups'!#REF!,2,FALSE),"-")</f>
        <v>-</v>
      </c>
      <c r="X3503">
        <v>5</v>
      </c>
      <c r="Y3503" t="str">
        <f>IFERROR(VLOOKUP(Table_Query_from_QDB_Production___SQL_Server[[#This Row],[step_9_seq]],'Employee Benefit Groups'!#REF!,2,FALSE),"-")</f>
        <v>-</v>
      </c>
      <c r="AA3503" s="15"/>
      <c r="AB3503" s="15">
        <f t="shared" si="648"/>
        <v>0</v>
      </c>
      <c r="AC3503" s="11" t="s">
        <v>11502</v>
      </c>
      <c r="AD3503" s="11" t="str">
        <f t="shared" si="649"/>
        <v>-</v>
      </c>
      <c r="AE3503" s="12"/>
      <c r="AF3503" s="12">
        <f t="shared" si="650"/>
        <v>0</v>
      </c>
      <c r="AG3503" s="13" t="s">
        <v>11502</v>
      </c>
      <c r="AH3503" s="13" t="str">
        <f t="shared" si="651"/>
        <v>-</v>
      </c>
      <c r="AI3503" s="14"/>
      <c r="AJ3503" s="14">
        <f t="shared" si="652"/>
        <v>0</v>
      </c>
      <c r="AK3503" s="15" t="s">
        <v>11502</v>
      </c>
      <c r="AL3503" s="15" t="str">
        <f t="shared" si="653"/>
        <v>-</v>
      </c>
      <c r="AM3503" s="12"/>
      <c r="AN3503" s="12">
        <f t="shared" si="654"/>
        <v>0</v>
      </c>
      <c r="AO3503" s="16" t="s">
        <v>11502</v>
      </c>
      <c r="AP3503" s="16" t="str">
        <f t="shared" si="655"/>
        <v>-</v>
      </c>
      <c r="AQ3503" s="12">
        <v>3</v>
      </c>
      <c r="AR3503" s="12">
        <f t="shared" si="656"/>
        <v>4</v>
      </c>
      <c r="AS3503" s="14" t="s">
        <v>11498</v>
      </c>
      <c r="AT3503" s="14" t="str">
        <f t="shared" si="657"/>
        <v>-</v>
      </c>
      <c r="AU3503">
        <v>2</v>
      </c>
      <c r="AV3503" s="15" t="s">
        <v>11497</v>
      </c>
      <c r="AW3503" s="15" t="str">
        <f t="shared" si="658"/>
        <v>-</v>
      </c>
      <c r="AX3503">
        <v>4</v>
      </c>
      <c r="AY3503" s="17" t="s">
        <v>11499</v>
      </c>
      <c r="AZ3503" s="17" t="str">
        <f t="shared" si="659"/>
        <v>-</v>
      </c>
      <c r="BA3503"/>
    </row>
    <row r="3504" spans="1:53" x14ac:dyDescent="0.3">
      <c r="A3504" t="s">
        <v>10138</v>
      </c>
      <c r="B3504" t="s">
        <v>10139</v>
      </c>
      <c r="C3504" t="s">
        <v>10140</v>
      </c>
      <c r="D3504" t="s">
        <v>2073</v>
      </c>
      <c r="E3504" t="str">
        <f>LEFT(Table_Query_from_QDB_Production___SQL_Server[[#This Row],[ttl_class_ttl_outl]],1)</f>
        <v>H</v>
      </c>
      <c r="F3504" t="str">
        <f>UPPER(IFERROR(VLOOKUP(Table_Query_from_QDB_Production___SQL_Server[[#This Row],[cto_osc_code]],'CTO-OSC Table'!$A$2:$B$24,2,FALSE),"Undefined"))</f>
        <v>HEALTH CARE AND ALLIED SERVICES</v>
      </c>
      <c r="G3504" t="str">
        <f>UPPER(IFERROR(VLOOKUP(Table_Query_from_QDB_Production___SQL_Server[[#This Row],[ttl_class_ttl_outl]],'Title Class Table'!$A$2:$C$146,2,FALSE),"Undefined"))</f>
        <v>TECHNOLOGISTS - RADIOLOGIC, RESPIRATORY AND ALLIED</v>
      </c>
      <c r="H3504" t="s">
        <v>11451</v>
      </c>
      <c r="I3504">
        <v>6</v>
      </c>
      <c r="K3504" t="str">
        <f>IFERROR(VLOOKUP(Table_Query_from_QDB_Production___SQL_Server[[#This Row],[step_2_seq]],'Employee Benefit Groups'!#REF!,2,FALSE),"-")</f>
        <v>-</v>
      </c>
      <c r="M3504" t="str">
        <f>IFERROR(VLOOKUP(Table_Query_from_QDB_Production___SQL_Server[[#This Row],[step_4_seq]],'Employee Benefit Groups'!#REF!,2,FALSE),"-")</f>
        <v>-</v>
      </c>
      <c r="O3504" t="str">
        <f>IFERROR(VLOOKUP(Table_Query_from_QDB_Production___SQL_Server[[#This Row],[step_4_seq2]],'Employee Benefit Groups'!#REF!,2,FALSE),"-")</f>
        <v>-</v>
      </c>
      <c r="Q3504" t="str">
        <f>IFERROR(VLOOKUP(Table_Query_from_QDB_Production___SQL_Server[[#This Row],[step_5_seq]],'Employee Benefit Groups'!#REF!,2,FALSE),"-")</f>
        <v>-</v>
      </c>
      <c r="S3504" t="str">
        <f>IFERROR(VLOOKUP(Table_Query_from_QDB_Production___SQL_Server[[#This Row],[step_6_seq]],'Employee Benefit Groups'!#REF!,2,FALSE),"-")</f>
        <v>-</v>
      </c>
      <c r="T3504">
        <v>4</v>
      </c>
      <c r="U3504" t="str">
        <f>IFERROR(VLOOKUP(Table_Query_from_QDB_Production___SQL_Server[[#This Row],[step_7_seq]],'Employee Benefit Groups'!#REF!,2,FALSE),"-")</f>
        <v>-</v>
      </c>
      <c r="V3504">
        <v>3</v>
      </c>
      <c r="W3504" t="str">
        <f>IFERROR(VLOOKUP(Table_Query_from_QDB_Production___SQL_Server[[#This Row],[step_8_seq]],'Employee Benefit Groups'!#REF!,2,FALSE),"-")</f>
        <v>-</v>
      </c>
      <c r="X3504">
        <v>5</v>
      </c>
      <c r="Y3504" t="str">
        <f>IFERROR(VLOOKUP(Table_Query_from_QDB_Production___SQL_Server[[#This Row],[step_9_seq]],'Employee Benefit Groups'!#REF!,2,FALSE),"-")</f>
        <v>-</v>
      </c>
      <c r="AA3504" s="15"/>
      <c r="AB3504" s="15">
        <f t="shared" si="648"/>
        <v>0</v>
      </c>
      <c r="AC3504" s="11" t="s">
        <v>11502</v>
      </c>
      <c r="AD3504" s="11" t="str">
        <f t="shared" si="649"/>
        <v>-</v>
      </c>
      <c r="AE3504" s="12"/>
      <c r="AF3504" s="12">
        <f t="shared" si="650"/>
        <v>0</v>
      </c>
      <c r="AG3504" s="13" t="s">
        <v>11502</v>
      </c>
      <c r="AH3504" s="13" t="str">
        <f t="shared" si="651"/>
        <v>-</v>
      </c>
      <c r="AI3504" s="14"/>
      <c r="AJ3504" s="14">
        <f t="shared" si="652"/>
        <v>0</v>
      </c>
      <c r="AK3504" s="15" t="s">
        <v>11502</v>
      </c>
      <c r="AL3504" s="15" t="str">
        <f t="shared" si="653"/>
        <v>-</v>
      </c>
      <c r="AM3504" s="12"/>
      <c r="AN3504" s="12">
        <f t="shared" si="654"/>
        <v>0</v>
      </c>
      <c r="AO3504" s="16" t="s">
        <v>11502</v>
      </c>
      <c r="AP3504" s="16" t="str">
        <f t="shared" si="655"/>
        <v>-</v>
      </c>
      <c r="AQ3504" s="12">
        <v>3</v>
      </c>
      <c r="AR3504" s="12">
        <f t="shared" si="656"/>
        <v>4</v>
      </c>
      <c r="AS3504" s="14" t="s">
        <v>11498</v>
      </c>
      <c r="AT3504" s="14" t="str">
        <f t="shared" si="657"/>
        <v>-</v>
      </c>
      <c r="AU3504">
        <v>2</v>
      </c>
      <c r="AV3504" s="15" t="s">
        <v>11497</v>
      </c>
      <c r="AW3504" s="15" t="str">
        <f t="shared" si="658"/>
        <v>-</v>
      </c>
      <c r="AX3504">
        <v>4</v>
      </c>
      <c r="AY3504" s="17" t="s">
        <v>11499</v>
      </c>
      <c r="AZ3504" s="17" t="str">
        <f t="shared" si="659"/>
        <v>-</v>
      </c>
      <c r="BA3504"/>
    </row>
    <row r="3505" spans="1:53" x14ac:dyDescent="0.3">
      <c r="A3505" t="s">
        <v>10141</v>
      </c>
      <c r="B3505" t="s">
        <v>10142</v>
      </c>
      <c r="C3505" t="s">
        <v>10143</v>
      </c>
      <c r="D3505" t="s">
        <v>2073</v>
      </c>
      <c r="E3505" t="str">
        <f>LEFT(Table_Query_from_QDB_Production___SQL_Server[[#This Row],[ttl_class_ttl_outl]],1)</f>
        <v>H</v>
      </c>
      <c r="F3505" t="str">
        <f>UPPER(IFERROR(VLOOKUP(Table_Query_from_QDB_Production___SQL_Server[[#This Row],[cto_osc_code]],'CTO-OSC Table'!$A$2:$B$24,2,FALSE),"Undefined"))</f>
        <v>HEALTH CARE AND ALLIED SERVICES</v>
      </c>
      <c r="G3505" t="str">
        <f>UPPER(IFERROR(VLOOKUP(Table_Query_from_QDB_Production___SQL_Server[[#This Row],[ttl_class_ttl_outl]],'Title Class Table'!$A$2:$C$146,2,FALSE),"Undefined"))</f>
        <v>TECHNOLOGISTS - RADIOLOGIC, RESPIRATORY AND ALLIED</v>
      </c>
      <c r="H3505" t="s">
        <v>11451</v>
      </c>
      <c r="I3505">
        <v>6</v>
      </c>
      <c r="K3505" t="str">
        <f>IFERROR(VLOOKUP(Table_Query_from_QDB_Production___SQL_Server[[#This Row],[step_2_seq]],'Employee Benefit Groups'!#REF!,2,FALSE),"-")</f>
        <v>-</v>
      </c>
      <c r="M3505" t="str">
        <f>IFERROR(VLOOKUP(Table_Query_from_QDB_Production___SQL_Server[[#This Row],[step_4_seq]],'Employee Benefit Groups'!#REF!,2,FALSE),"-")</f>
        <v>-</v>
      </c>
      <c r="O3505" t="str">
        <f>IFERROR(VLOOKUP(Table_Query_from_QDB_Production___SQL_Server[[#This Row],[step_4_seq2]],'Employee Benefit Groups'!#REF!,2,FALSE),"-")</f>
        <v>-</v>
      </c>
      <c r="Q3505" t="str">
        <f>IFERROR(VLOOKUP(Table_Query_from_QDB_Production___SQL_Server[[#This Row],[step_5_seq]],'Employee Benefit Groups'!#REF!,2,FALSE),"-")</f>
        <v>-</v>
      </c>
      <c r="S3505" t="str">
        <f>IFERROR(VLOOKUP(Table_Query_from_QDB_Production___SQL_Server[[#This Row],[step_6_seq]],'Employee Benefit Groups'!#REF!,2,FALSE),"-")</f>
        <v>-</v>
      </c>
      <c r="T3505">
        <v>4</v>
      </c>
      <c r="U3505" t="str">
        <f>IFERROR(VLOOKUP(Table_Query_from_QDB_Production___SQL_Server[[#This Row],[step_7_seq]],'Employee Benefit Groups'!#REF!,2,FALSE),"-")</f>
        <v>-</v>
      </c>
      <c r="V3505">
        <v>3</v>
      </c>
      <c r="W3505" t="str">
        <f>IFERROR(VLOOKUP(Table_Query_from_QDB_Production___SQL_Server[[#This Row],[step_8_seq]],'Employee Benefit Groups'!#REF!,2,FALSE),"-")</f>
        <v>-</v>
      </c>
      <c r="X3505">
        <v>5</v>
      </c>
      <c r="Y3505" t="str">
        <f>IFERROR(VLOOKUP(Table_Query_from_QDB_Production___SQL_Server[[#This Row],[step_9_seq]],'Employee Benefit Groups'!#REF!,2,FALSE),"-")</f>
        <v>-</v>
      </c>
      <c r="AA3505" s="15"/>
      <c r="AB3505" s="15">
        <f t="shared" si="648"/>
        <v>0</v>
      </c>
      <c r="AC3505" s="11" t="s">
        <v>11502</v>
      </c>
      <c r="AD3505" s="11" t="str">
        <f t="shared" si="649"/>
        <v>-</v>
      </c>
      <c r="AE3505" s="12"/>
      <c r="AF3505" s="12">
        <f t="shared" si="650"/>
        <v>0</v>
      </c>
      <c r="AG3505" s="13" t="s">
        <v>11502</v>
      </c>
      <c r="AH3505" s="13" t="str">
        <f t="shared" si="651"/>
        <v>-</v>
      </c>
      <c r="AI3505" s="14"/>
      <c r="AJ3505" s="14">
        <f t="shared" si="652"/>
        <v>0</v>
      </c>
      <c r="AK3505" s="15" t="s">
        <v>11502</v>
      </c>
      <c r="AL3505" s="15" t="str">
        <f t="shared" si="653"/>
        <v>-</v>
      </c>
      <c r="AM3505" s="12"/>
      <c r="AN3505" s="12">
        <f t="shared" si="654"/>
        <v>0</v>
      </c>
      <c r="AO3505" s="16" t="s">
        <v>11502</v>
      </c>
      <c r="AP3505" s="16" t="str">
        <f t="shared" si="655"/>
        <v>-</v>
      </c>
      <c r="AQ3505" s="12">
        <v>3</v>
      </c>
      <c r="AR3505" s="12">
        <f t="shared" si="656"/>
        <v>4</v>
      </c>
      <c r="AS3505" s="14" t="s">
        <v>11498</v>
      </c>
      <c r="AT3505" s="14" t="str">
        <f t="shared" si="657"/>
        <v>-</v>
      </c>
      <c r="AU3505">
        <v>2</v>
      </c>
      <c r="AV3505" s="15" t="s">
        <v>11497</v>
      </c>
      <c r="AW3505" s="15" t="str">
        <f t="shared" si="658"/>
        <v>-</v>
      </c>
      <c r="AX3505">
        <v>4</v>
      </c>
      <c r="AY3505" s="17" t="s">
        <v>11499</v>
      </c>
      <c r="AZ3505" s="17" t="str">
        <f t="shared" si="659"/>
        <v>-</v>
      </c>
      <c r="BA3505"/>
    </row>
    <row r="3506" spans="1:53" x14ac:dyDescent="0.3">
      <c r="A3506" t="s">
        <v>10144</v>
      </c>
      <c r="B3506" t="s">
        <v>10145</v>
      </c>
      <c r="C3506" t="s">
        <v>10146</v>
      </c>
      <c r="D3506" t="s">
        <v>2073</v>
      </c>
      <c r="E3506" t="str">
        <f>LEFT(Table_Query_from_QDB_Production___SQL_Server[[#This Row],[ttl_class_ttl_outl]],1)</f>
        <v>H</v>
      </c>
      <c r="F3506" t="str">
        <f>UPPER(IFERROR(VLOOKUP(Table_Query_from_QDB_Production___SQL_Server[[#This Row],[cto_osc_code]],'CTO-OSC Table'!$A$2:$B$24,2,FALSE),"Undefined"))</f>
        <v>HEALTH CARE AND ALLIED SERVICES</v>
      </c>
      <c r="G3506" t="str">
        <f>UPPER(IFERROR(VLOOKUP(Table_Query_from_QDB_Production___SQL_Server[[#This Row],[ttl_class_ttl_outl]],'Title Class Table'!$A$2:$C$146,2,FALSE),"Undefined"))</f>
        <v>TECHNOLOGISTS - RADIOLOGIC, RESPIRATORY AND ALLIED</v>
      </c>
      <c r="H3506" t="s">
        <v>11451</v>
      </c>
      <c r="I3506">
        <v>6</v>
      </c>
      <c r="K3506" t="str">
        <f>IFERROR(VLOOKUP(Table_Query_from_QDB_Production___SQL_Server[[#This Row],[step_2_seq]],'Employee Benefit Groups'!#REF!,2,FALSE),"-")</f>
        <v>-</v>
      </c>
      <c r="M3506" t="str">
        <f>IFERROR(VLOOKUP(Table_Query_from_QDB_Production___SQL_Server[[#This Row],[step_4_seq]],'Employee Benefit Groups'!#REF!,2,FALSE),"-")</f>
        <v>-</v>
      </c>
      <c r="O3506" t="str">
        <f>IFERROR(VLOOKUP(Table_Query_from_QDB_Production___SQL_Server[[#This Row],[step_4_seq2]],'Employee Benefit Groups'!#REF!,2,FALSE),"-")</f>
        <v>-</v>
      </c>
      <c r="Q3506" t="str">
        <f>IFERROR(VLOOKUP(Table_Query_from_QDB_Production___SQL_Server[[#This Row],[step_5_seq]],'Employee Benefit Groups'!#REF!,2,FALSE),"-")</f>
        <v>-</v>
      </c>
      <c r="S3506" t="str">
        <f>IFERROR(VLOOKUP(Table_Query_from_QDB_Production___SQL_Server[[#This Row],[step_6_seq]],'Employee Benefit Groups'!#REF!,2,FALSE),"-")</f>
        <v>-</v>
      </c>
      <c r="T3506">
        <v>4</v>
      </c>
      <c r="U3506" t="str">
        <f>IFERROR(VLOOKUP(Table_Query_from_QDB_Production___SQL_Server[[#This Row],[step_7_seq]],'Employee Benefit Groups'!#REF!,2,FALSE),"-")</f>
        <v>-</v>
      </c>
      <c r="V3506">
        <v>3</v>
      </c>
      <c r="W3506" t="str">
        <f>IFERROR(VLOOKUP(Table_Query_from_QDB_Production___SQL_Server[[#This Row],[step_8_seq]],'Employee Benefit Groups'!#REF!,2,FALSE),"-")</f>
        <v>-</v>
      </c>
      <c r="X3506">
        <v>5</v>
      </c>
      <c r="Y3506" t="str">
        <f>IFERROR(VLOOKUP(Table_Query_from_QDB_Production___SQL_Server[[#This Row],[step_9_seq]],'Employee Benefit Groups'!#REF!,2,FALSE),"-")</f>
        <v>-</v>
      </c>
      <c r="AA3506" s="15"/>
      <c r="AB3506" s="15">
        <f t="shared" si="648"/>
        <v>0</v>
      </c>
      <c r="AC3506" s="11" t="s">
        <v>11502</v>
      </c>
      <c r="AD3506" s="11" t="str">
        <f t="shared" si="649"/>
        <v>-</v>
      </c>
      <c r="AE3506" s="12"/>
      <c r="AF3506" s="12">
        <f t="shared" si="650"/>
        <v>0</v>
      </c>
      <c r="AG3506" s="13" t="s">
        <v>11502</v>
      </c>
      <c r="AH3506" s="13" t="str">
        <f t="shared" si="651"/>
        <v>-</v>
      </c>
      <c r="AI3506" s="14"/>
      <c r="AJ3506" s="14">
        <f t="shared" si="652"/>
        <v>0</v>
      </c>
      <c r="AK3506" s="15" t="s">
        <v>11502</v>
      </c>
      <c r="AL3506" s="15" t="str">
        <f t="shared" si="653"/>
        <v>-</v>
      </c>
      <c r="AM3506" s="12"/>
      <c r="AN3506" s="12">
        <f t="shared" si="654"/>
        <v>0</v>
      </c>
      <c r="AO3506" s="16" t="s">
        <v>11502</v>
      </c>
      <c r="AP3506" s="16" t="str">
        <f t="shared" si="655"/>
        <v>-</v>
      </c>
      <c r="AQ3506" s="12">
        <v>3</v>
      </c>
      <c r="AR3506" s="12">
        <f t="shared" si="656"/>
        <v>4</v>
      </c>
      <c r="AS3506" s="14" t="s">
        <v>11498</v>
      </c>
      <c r="AT3506" s="14" t="str">
        <f t="shared" si="657"/>
        <v>-</v>
      </c>
      <c r="AU3506">
        <v>2</v>
      </c>
      <c r="AV3506" s="15" t="s">
        <v>11497</v>
      </c>
      <c r="AW3506" s="15" t="str">
        <f t="shared" si="658"/>
        <v>-</v>
      </c>
      <c r="AX3506">
        <v>4</v>
      </c>
      <c r="AY3506" s="17" t="s">
        <v>11499</v>
      </c>
      <c r="AZ3506" s="17" t="str">
        <f t="shared" si="659"/>
        <v>-</v>
      </c>
      <c r="BA3506"/>
    </row>
    <row r="3507" spans="1:53" x14ac:dyDescent="0.3">
      <c r="A3507" t="s">
        <v>10147</v>
      </c>
      <c r="B3507" t="s">
        <v>10148</v>
      </c>
      <c r="C3507" t="s">
        <v>10149</v>
      </c>
      <c r="D3507" t="s">
        <v>2073</v>
      </c>
      <c r="E3507" t="str">
        <f>LEFT(Table_Query_from_QDB_Production___SQL_Server[[#This Row],[ttl_class_ttl_outl]],1)</f>
        <v>H</v>
      </c>
      <c r="F3507" t="str">
        <f>UPPER(IFERROR(VLOOKUP(Table_Query_from_QDB_Production___SQL_Server[[#This Row],[cto_osc_code]],'CTO-OSC Table'!$A$2:$B$24,2,FALSE),"Undefined"))</f>
        <v>HEALTH CARE AND ALLIED SERVICES</v>
      </c>
      <c r="G3507" t="str">
        <f>UPPER(IFERROR(VLOOKUP(Table_Query_from_QDB_Production___SQL_Server[[#This Row],[ttl_class_ttl_outl]],'Title Class Table'!$A$2:$C$146,2,FALSE),"Undefined"))</f>
        <v>TECHNOLOGISTS - RADIOLOGIC, RESPIRATORY AND ALLIED</v>
      </c>
      <c r="H3507" t="s">
        <v>11451</v>
      </c>
      <c r="I3507">
        <v>6</v>
      </c>
      <c r="K3507" t="str">
        <f>IFERROR(VLOOKUP(Table_Query_from_QDB_Production___SQL_Server[[#This Row],[step_2_seq]],'Employee Benefit Groups'!#REF!,2,FALSE),"-")</f>
        <v>-</v>
      </c>
      <c r="M3507" t="str">
        <f>IFERROR(VLOOKUP(Table_Query_from_QDB_Production___SQL_Server[[#This Row],[step_4_seq]],'Employee Benefit Groups'!#REF!,2,FALSE),"-")</f>
        <v>-</v>
      </c>
      <c r="O3507" t="str">
        <f>IFERROR(VLOOKUP(Table_Query_from_QDB_Production___SQL_Server[[#This Row],[step_4_seq2]],'Employee Benefit Groups'!#REF!,2,FALSE),"-")</f>
        <v>-</v>
      </c>
      <c r="Q3507" t="str">
        <f>IFERROR(VLOOKUP(Table_Query_from_QDB_Production___SQL_Server[[#This Row],[step_5_seq]],'Employee Benefit Groups'!#REF!,2,FALSE),"-")</f>
        <v>-</v>
      </c>
      <c r="S3507" t="str">
        <f>IFERROR(VLOOKUP(Table_Query_from_QDB_Production___SQL_Server[[#This Row],[step_6_seq]],'Employee Benefit Groups'!#REF!,2,FALSE),"-")</f>
        <v>-</v>
      </c>
      <c r="T3507">
        <v>4</v>
      </c>
      <c r="U3507" t="str">
        <f>IFERROR(VLOOKUP(Table_Query_from_QDB_Production___SQL_Server[[#This Row],[step_7_seq]],'Employee Benefit Groups'!#REF!,2,FALSE),"-")</f>
        <v>-</v>
      </c>
      <c r="V3507">
        <v>3</v>
      </c>
      <c r="W3507" t="str">
        <f>IFERROR(VLOOKUP(Table_Query_from_QDB_Production___SQL_Server[[#This Row],[step_8_seq]],'Employee Benefit Groups'!#REF!,2,FALSE),"-")</f>
        <v>-</v>
      </c>
      <c r="X3507">
        <v>5</v>
      </c>
      <c r="Y3507" t="str">
        <f>IFERROR(VLOOKUP(Table_Query_from_QDB_Production___SQL_Server[[#This Row],[step_9_seq]],'Employee Benefit Groups'!#REF!,2,FALSE),"-")</f>
        <v>-</v>
      </c>
      <c r="AA3507" s="15"/>
      <c r="AB3507" s="15">
        <f t="shared" si="648"/>
        <v>0</v>
      </c>
      <c r="AC3507" s="11" t="s">
        <v>11502</v>
      </c>
      <c r="AD3507" s="11" t="str">
        <f t="shared" si="649"/>
        <v>-</v>
      </c>
      <c r="AE3507" s="12"/>
      <c r="AF3507" s="12">
        <f t="shared" si="650"/>
        <v>0</v>
      </c>
      <c r="AG3507" s="13" t="s">
        <v>11502</v>
      </c>
      <c r="AH3507" s="13" t="str">
        <f t="shared" si="651"/>
        <v>-</v>
      </c>
      <c r="AI3507" s="14"/>
      <c r="AJ3507" s="14">
        <f t="shared" si="652"/>
        <v>0</v>
      </c>
      <c r="AK3507" s="15" t="s">
        <v>11502</v>
      </c>
      <c r="AL3507" s="15" t="str">
        <f t="shared" si="653"/>
        <v>-</v>
      </c>
      <c r="AM3507" s="12"/>
      <c r="AN3507" s="12">
        <f t="shared" si="654"/>
        <v>0</v>
      </c>
      <c r="AO3507" s="16" t="s">
        <v>11502</v>
      </c>
      <c r="AP3507" s="16" t="str">
        <f t="shared" si="655"/>
        <v>-</v>
      </c>
      <c r="AQ3507" s="12">
        <v>3</v>
      </c>
      <c r="AR3507" s="12">
        <f t="shared" si="656"/>
        <v>4</v>
      </c>
      <c r="AS3507" s="14" t="s">
        <v>11498</v>
      </c>
      <c r="AT3507" s="14" t="str">
        <f t="shared" si="657"/>
        <v>-</v>
      </c>
      <c r="AU3507">
        <v>2</v>
      </c>
      <c r="AV3507" s="15" t="s">
        <v>11497</v>
      </c>
      <c r="AW3507" s="15" t="str">
        <f t="shared" si="658"/>
        <v>-</v>
      </c>
      <c r="AX3507">
        <v>4</v>
      </c>
      <c r="AY3507" s="17" t="s">
        <v>11499</v>
      </c>
      <c r="AZ3507" s="17" t="str">
        <f t="shared" si="659"/>
        <v>-</v>
      </c>
      <c r="BA3507"/>
    </row>
    <row r="3508" spans="1:53" x14ac:dyDescent="0.3">
      <c r="A3508" t="s">
        <v>10150</v>
      </c>
      <c r="B3508" t="s">
        <v>10151</v>
      </c>
      <c r="C3508" t="s">
        <v>10152</v>
      </c>
      <c r="D3508" t="s">
        <v>2073</v>
      </c>
      <c r="E3508" t="str">
        <f>LEFT(Table_Query_from_QDB_Production___SQL_Server[[#This Row],[ttl_class_ttl_outl]],1)</f>
        <v>H</v>
      </c>
      <c r="F3508" t="str">
        <f>UPPER(IFERROR(VLOOKUP(Table_Query_from_QDB_Production___SQL_Server[[#This Row],[cto_osc_code]],'CTO-OSC Table'!$A$2:$B$24,2,FALSE),"Undefined"))</f>
        <v>HEALTH CARE AND ALLIED SERVICES</v>
      </c>
      <c r="G3508" t="str">
        <f>UPPER(IFERROR(VLOOKUP(Table_Query_from_QDB_Production___SQL_Server[[#This Row],[ttl_class_ttl_outl]],'Title Class Table'!$A$2:$C$146,2,FALSE),"Undefined"))</f>
        <v>TECHNOLOGISTS - RADIOLOGIC, RESPIRATORY AND ALLIED</v>
      </c>
      <c r="H3508" t="s">
        <v>11451</v>
      </c>
      <c r="I3508">
        <v>6</v>
      </c>
      <c r="K3508" t="str">
        <f>IFERROR(VLOOKUP(Table_Query_from_QDB_Production___SQL_Server[[#This Row],[step_2_seq]],'Employee Benefit Groups'!#REF!,2,FALSE),"-")</f>
        <v>-</v>
      </c>
      <c r="M3508" t="str">
        <f>IFERROR(VLOOKUP(Table_Query_from_QDB_Production___SQL_Server[[#This Row],[step_4_seq]],'Employee Benefit Groups'!#REF!,2,FALSE),"-")</f>
        <v>-</v>
      </c>
      <c r="O3508" t="str">
        <f>IFERROR(VLOOKUP(Table_Query_from_QDB_Production___SQL_Server[[#This Row],[step_4_seq2]],'Employee Benefit Groups'!#REF!,2,FALSE),"-")</f>
        <v>-</v>
      </c>
      <c r="Q3508" t="str">
        <f>IFERROR(VLOOKUP(Table_Query_from_QDB_Production___SQL_Server[[#This Row],[step_5_seq]],'Employee Benefit Groups'!#REF!,2,FALSE),"-")</f>
        <v>-</v>
      </c>
      <c r="S3508" t="str">
        <f>IFERROR(VLOOKUP(Table_Query_from_QDB_Production___SQL_Server[[#This Row],[step_6_seq]],'Employee Benefit Groups'!#REF!,2,FALSE),"-")</f>
        <v>-</v>
      </c>
      <c r="T3508">
        <v>4</v>
      </c>
      <c r="U3508" t="str">
        <f>IFERROR(VLOOKUP(Table_Query_from_QDB_Production___SQL_Server[[#This Row],[step_7_seq]],'Employee Benefit Groups'!#REF!,2,FALSE),"-")</f>
        <v>-</v>
      </c>
      <c r="V3508">
        <v>3</v>
      </c>
      <c r="W3508" t="str">
        <f>IFERROR(VLOOKUP(Table_Query_from_QDB_Production___SQL_Server[[#This Row],[step_8_seq]],'Employee Benefit Groups'!#REF!,2,FALSE),"-")</f>
        <v>-</v>
      </c>
      <c r="X3508">
        <v>5</v>
      </c>
      <c r="Y3508" t="str">
        <f>IFERROR(VLOOKUP(Table_Query_from_QDB_Production___SQL_Server[[#This Row],[step_9_seq]],'Employee Benefit Groups'!#REF!,2,FALSE),"-")</f>
        <v>-</v>
      </c>
      <c r="AA3508" s="15"/>
      <c r="AB3508" s="15">
        <f t="shared" si="648"/>
        <v>0</v>
      </c>
      <c r="AC3508" s="11" t="s">
        <v>11502</v>
      </c>
      <c r="AD3508" s="11" t="str">
        <f t="shared" si="649"/>
        <v>-</v>
      </c>
      <c r="AE3508" s="12"/>
      <c r="AF3508" s="12">
        <f t="shared" si="650"/>
        <v>0</v>
      </c>
      <c r="AG3508" s="13" t="s">
        <v>11502</v>
      </c>
      <c r="AH3508" s="13" t="str">
        <f t="shared" si="651"/>
        <v>-</v>
      </c>
      <c r="AI3508" s="14"/>
      <c r="AJ3508" s="14">
        <f t="shared" si="652"/>
        <v>0</v>
      </c>
      <c r="AK3508" s="15" t="s">
        <v>11502</v>
      </c>
      <c r="AL3508" s="15" t="str">
        <f t="shared" si="653"/>
        <v>-</v>
      </c>
      <c r="AM3508" s="12"/>
      <c r="AN3508" s="12">
        <f t="shared" si="654"/>
        <v>0</v>
      </c>
      <c r="AO3508" s="16" t="s">
        <v>11502</v>
      </c>
      <c r="AP3508" s="16" t="str">
        <f t="shared" si="655"/>
        <v>-</v>
      </c>
      <c r="AQ3508" s="12">
        <v>3</v>
      </c>
      <c r="AR3508" s="12">
        <f t="shared" si="656"/>
        <v>4</v>
      </c>
      <c r="AS3508" s="14" t="s">
        <v>11498</v>
      </c>
      <c r="AT3508" s="14" t="str">
        <f t="shared" si="657"/>
        <v>-</v>
      </c>
      <c r="AU3508">
        <v>2</v>
      </c>
      <c r="AV3508" s="15" t="s">
        <v>11497</v>
      </c>
      <c r="AW3508" s="15" t="str">
        <f t="shared" si="658"/>
        <v>-</v>
      </c>
      <c r="AX3508">
        <v>4</v>
      </c>
      <c r="AY3508" s="17" t="s">
        <v>11499</v>
      </c>
      <c r="AZ3508" s="17" t="str">
        <f t="shared" si="659"/>
        <v>-</v>
      </c>
      <c r="BA3508"/>
    </row>
    <row r="3509" spans="1:53" x14ac:dyDescent="0.3">
      <c r="A3509" t="s">
        <v>10153</v>
      </c>
      <c r="B3509" t="s">
        <v>10154</v>
      </c>
      <c r="C3509" t="s">
        <v>10155</v>
      </c>
      <c r="D3509" t="s">
        <v>2073</v>
      </c>
      <c r="E3509" t="str">
        <f>LEFT(Table_Query_from_QDB_Production___SQL_Server[[#This Row],[ttl_class_ttl_outl]],1)</f>
        <v>H</v>
      </c>
      <c r="F3509" t="str">
        <f>UPPER(IFERROR(VLOOKUP(Table_Query_from_QDB_Production___SQL_Server[[#This Row],[cto_osc_code]],'CTO-OSC Table'!$A$2:$B$24,2,FALSE),"Undefined"))</f>
        <v>HEALTH CARE AND ALLIED SERVICES</v>
      </c>
      <c r="G3509" t="str">
        <f>UPPER(IFERROR(VLOOKUP(Table_Query_from_QDB_Production___SQL_Server[[#This Row],[ttl_class_ttl_outl]],'Title Class Table'!$A$2:$C$146,2,FALSE),"Undefined"))</f>
        <v>TECHNOLOGISTS - RADIOLOGIC, RESPIRATORY AND ALLIED</v>
      </c>
      <c r="H3509" t="s">
        <v>11451</v>
      </c>
      <c r="I3509">
        <v>6</v>
      </c>
      <c r="K3509" t="str">
        <f>IFERROR(VLOOKUP(Table_Query_from_QDB_Production___SQL_Server[[#This Row],[step_2_seq]],'Employee Benefit Groups'!#REF!,2,FALSE),"-")</f>
        <v>-</v>
      </c>
      <c r="M3509" t="str">
        <f>IFERROR(VLOOKUP(Table_Query_from_QDB_Production___SQL_Server[[#This Row],[step_4_seq]],'Employee Benefit Groups'!#REF!,2,FALSE),"-")</f>
        <v>-</v>
      </c>
      <c r="O3509" t="str">
        <f>IFERROR(VLOOKUP(Table_Query_from_QDB_Production___SQL_Server[[#This Row],[step_4_seq2]],'Employee Benefit Groups'!#REF!,2,FALSE),"-")</f>
        <v>-</v>
      </c>
      <c r="Q3509" t="str">
        <f>IFERROR(VLOOKUP(Table_Query_from_QDB_Production___SQL_Server[[#This Row],[step_5_seq]],'Employee Benefit Groups'!#REF!,2,FALSE),"-")</f>
        <v>-</v>
      </c>
      <c r="S3509" t="str">
        <f>IFERROR(VLOOKUP(Table_Query_from_QDB_Production___SQL_Server[[#This Row],[step_6_seq]],'Employee Benefit Groups'!#REF!,2,FALSE),"-")</f>
        <v>-</v>
      </c>
      <c r="T3509">
        <v>4</v>
      </c>
      <c r="U3509" t="str">
        <f>IFERROR(VLOOKUP(Table_Query_from_QDB_Production___SQL_Server[[#This Row],[step_7_seq]],'Employee Benefit Groups'!#REF!,2,FALSE),"-")</f>
        <v>-</v>
      </c>
      <c r="V3509">
        <v>3</v>
      </c>
      <c r="W3509" t="str">
        <f>IFERROR(VLOOKUP(Table_Query_from_QDB_Production___SQL_Server[[#This Row],[step_8_seq]],'Employee Benefit Groups'!#REF!,2,FALSE),"-")</f>
        <v>-</v>
      </c>
      <c r="X3509">
        <v>5</v>
      </c>
      <c r="Y3509" t="str">
        <f>IFERROR(VLOOKUP(Table_Query_from_QDB_Production___SQL_Server[[#This Row],[step_9_seq]],'Employee Benefit Groups'!#REF!,2,FALSE),"-")</f>
        <v>-</v>
      </c>
      <c r="AA3509" s="15"/>
      <c r="AB3509" s="15">
        <f t="shared" si="648"/>
        <v>0</v>
      </c>
      <c r="AC3509" s="11" t="s">
        <v>11502</v>
      </c>
      <c r="AD3509" s="11" t="str">
        <f t="shared" si="649"/>
        <v>-</v>
      </c>
      <c r="AE3509" s="12"/>
      <c r="AF3509" s="12">
        <f t="shared" si="650"/>
        <v>0</v>
      </c>
      <c r="AG3509" s="13" t="s">
        <v>11502</v>
      </c>
      <c r="AH3509" s="13" t="str">
        <f t="shared" si="651"/>
        <v>-</v>
      </c>
      <c r="AI3509" s="14"/>
      <c r="AJ3509" s="14">
        <f t="shared" si="652"/>
        <v>0</v>
      </c>
      <c r="AK3509" s="15" t="s">
        <v>11502</v>
      </c>
      <c r="AL3509" s="15" t="str">
        <f t="shared" si="653"/>
        <v>-</v>
      </c>
      <c r="AM3509" s="12"/>
      <c r="AN3509" s="12">
        <f t="shared" si="654"/>
        <v>0</v>
      </c>
      <c r="AO3509" s="16" t="s">
        <v>11502</v>
      </c>
      <c r="AP3509" s="16" t="str">
        <f t="shared" si="655"/>
        <v>-</v>
      </c>
      <c r="AQ3509" s="12">
        <v>3</v>
      </c>
      <c r="AR3509" s="12">
        <f t="shared" si="656"/>
        <v>4</v>
      </c>
      <c r="AS3509" s="14" t="s">
        <v>11498</v>
      </c>
      <c r="AT3509" s="14" t="str">
        <f t="shared" si="657"/>
        <v>-</v>
      </c>
      <c r="AU3509">
        <v>2</v>
      </c>
      <c r="AV3509" s="15" t="s">
        <v>11497</v>
      </c>
      <c r="AW3509" s="15" t="str">
        <f t="shared" si="658"/>
        <v>-</v>
      </c>
      <c r="AX3509">
        <v>4</v>
      </c>
      <c r="AY3509" s="17" t="s">
        <v>11499</v>
      </c>
      <c r="AZ3509" s="17" t="str">
        <f t="shared" si="659"/>
        <v>-</v>
      </c>
      <c r="BA3509"/>
    </row>
    <row r="3510" spans="1:53" x14ac:dyDescent="0.3">
      <c r="A3510" t="s">
        <v>10156</v>
      </c>
      <c r="B3510" t="s">
        <v>10157</v>
      </c>
      <c r="C3510" t="s">
        <v>10158</v>
      </c>
      <c r="D3510" t="s">
        <v>2073</v>
      </c>
      <c r="E3510" t="str">
        <f>LEFT(Table_Query_from_QDB_Production___SQL_Server[[#This Row],[ttl_class_ttl_outl]],1)</f>
        <v>H</v>
      </c>
      <c r="F3510" t="str">
        <f>UPPER(IFERROR(VLOOKUP(Table_Query_from_QDB_Production___SQL_Server[[#This Row],[cto_osc_code]],'CTO-OSC Table'!$A$2:$B$24,2,FALSE),"Undefined"))</f>
        <v>HEALTH CARE AND ALLIED SERVICES</v>
      </c>
      <c r="G3510" t="str">
        <f>UPPER(IFERROR(VLOOKUP(Table_Query_from_QDB_Production___SQL_Server[[#This Row],[ttl_class_ttl_outl]],'Title Class Table'!$A$2:$C$146,2,FALSE),"Undefined"))</f>
        <v>TECHNOLOGISTS - RADIOLOGIC, RESPIRATORY AND ALLIED</v>
      </c>
      <c r="H3510" t="s">
        <v>11451</v>
      </c>
      <c r="I3510">
        <v>6</v>
      </c>
      <c r="K3510" t="str">
        <f>IFERROR(VLOOKUP(Table_Query_from_QDB_Production___SQL_Server[[#This Row],[step_2_seq]],'Employee Benefit Groups'!#REF!,2,FALSE),"-")</f>
        <v>-</v>
      </c>
      <c r="M3510" t="str">
        <f>IFERROR(VLOOKUP(Table_Query_from_QDB_Production___SQL_Server[[#This Row],[step_4_seq]],'Employee Benefit Groups'!#REF!,2,FALSE),"-")</f>
        <v>-</v>
      </c>
      <c r="O3510" t="str">
        <f>IFERROR(VLOOKUP(Table_Query_from_QDB_Production___SQL_Server[[#This Row],[step_4_seq2]],'Employee Benefit Groups'!#REF!,2,FALSE),"-")</f>
        <v>-</v>
      </c>
      <c r="Q3510" t="str">
        <f>IFERROR(VLOOKUP(Table_Query_from_QDB_Production___SQL_Server[[#This Row],[step_5_seq]],'Employee Benefit Groups'!#REF!,2,FALSE),"-")</f>
        <v>-</v>
      </c>
      <c r="S3510" t="str">
        <f>IFERROR(VLOOKUP(Table_Query_from_QDB_Production___SQL_Server[[#This Row],[step_6_seq]],'Employee Benefit Groups'!#REF!,2,FALSE),"-")</f>
        <v>-</v>
      </c>
      <c r="T3510">
        <v>4</v>
      </c>
      <c r="U3510" t="str">
        <f>IFERROR(VLOOKUP(Table_Query_from_QDB_Production___SQL_Server[[#This Row],[step_7_seq]],'Employee Benefit Groups'!#REF!,2,FALSE),"-")</f>
        <v>-</v>
      </c>
      <c r="V3510">
        <v>3</v>
      </c>
      <c r="W3510" t="str">
        <f>IFERROR(VLOOKUP(Table_Query_from_QDB_Production___SQL_Server[[#This Row],[step_8_seq]],'Employee Benefit Groups'!#REF!,2,FALSE),"-")</f>
        <v>-</v>
      </c>
      <c r="X3510">
        <v>5</v>
      </c>
      <c r="Y3510" t="str">
        <f>IFERROR(VLOOKUP(Table_Query_from_QDB_Production___SQL_Server[[#This Row],[step_9_seq]],'Employee Benefit Groups'!#REF!,2,FALSE),"-")</f>
        <v>-</v>
      </c>
      <c r="AA3510" s="15"/>
      <c r="AB3510" s="15">
        <f t="shared" si="648"/>
        <v>0</v>
      </c>
      <c r="AC3510" s="11" t="s">
        <v>11502</v>
      </c>
      <c r="AD3510" s="11" t="str">
        <f t="shared" si="649"/>
        <v>-</v>
      </c>
      <c r="AE3510" s="12"/>
      <c r="AF3510" s="12">
        <f t="shared" si="650"/>
        <v>0</v>
      </c>
      <c r="AG3510" s="13" t="s">
        <v>11502</v>
      </c>
      <c r="AH3510" s="13" t="str">
        <f t="shared" si="651"/>
        <v>-</v>
      </c>
      <c r="AI3510" s="14"/>
      <c r="AJ3510" s="14">
        <f t="shared" si="652"/>
        <v>0</v>
      </c>
      <c r="AK3510" s="15" t="s">
        <v>11502</v>
      </c>
      <c r="AL3510" s="15" t="str">
        <f t="shared" si="653"/>
        <v>-</v>
      </c>
      <c r="AM3510" s="12"/>
      <c r="AN3510" s="12">
        <f t="shared" si="654"/>
        <v>0</v>
      </c>
      <c r="AO3510" s="16" t="s">
        <v>11502</v>
      </c>
      <c r="AP3510" s="16" t="str">
        <f t="shared" si="655"/>
        <v>-</v>
      </c>
      <c r="AQ3510" s="12">
        <v>3</v>
      </c>
      <c r="AR3510" s="12">
        <f t="shared" si="656"/>
        <v>4</v>
      </c>
      <c r="AS3510" s="14" t="s">
        <v>11498</v>
      </c>
      <c r="AT3510" s="14" t="str">
        <f t="shared" si="657"/>
        <v>-</v>
      </c>
      <c r="AU3510">
        <v>2</v>
      </c>
      <c r="AV3510" s="15" t="s">
        <v>11497</v>
      </c>
      <c r="AW3510" s="15" t="str">
        <f t="shared" si="658"/>
        <v>-</v>
      </c>
      <c r="AX3510">
        <v>4</v>
      </c>
      <c r="AY3510" s="17" t="s">
        <v>11499</v>
      </c>
      <c r="AZ3510" s="17" t="str">
        <f t="shared" si="659"/>
        <v>-</v>
      </c>
      <c r="BA3510"/>
    </row>
    <row r="3511" spans="1:53" x14ac:dyDescent="0.3">
      <c r="A3511" t="s">
        <v>10159</v>
      </c>
      <c r="B3511" t="s">
        <v>10160</v>
      </c>
      <c r="C3511" t="s">
        <v>10161</v>
      </c>
      <c r="D3511" t="s">
        <v>2073</v>
      </c>
      <c r="E3511" t="str">
        <f>LEFT(Table_Query_from_QDB_Production___SQL_Server[[#This Row],[ttl_class_ttl_outl]],1)</f>
        <v>H</v>
      </c>
      <c r="F3511" t="str">
        <f>UPPER(IFERROR(VLOOKUP(Table_Query_from_QDB_Production___SQL_Server[[#This Row],[cto_osc_code]],'CTO-OSC Table'!$A$2:$B$24,2,FALSE),"Undefined"))</f>
        <v>HEALTH CARE AND ALLIED SERVICES</v>
      </c>
      <c r="G3511" t="str">
        <f>UPPER(IFERROR(VLOOKUP(Table_Query_from_QDB_Production___SQL_Server[[#This Row],[ttl_class_ttl_outl]],'Title Class Table'!$A$2:$C$146,2,FALSE),"Undefined"))</f>
        <v>TECHNOLOGISTS - RADIOLOGIC, RESPIRATORY AND ALLIED</v>
      </c>
      <c r="H3511" t="s">
        <v>11451</v>
      </c>
      <c r="I3511">
        <v>6</v>
      </c>
      <c r="K3511" t="str">
        <f>IFERROR(VLOOKUP(Table_Query_from_QDB_Production___SQL_Server[[#This Row],[step_2_seq]],'Employee Benefit Groups'!#REF!,2,FALSE),"-")</f>
        <v>-</v>
      </c>
      <c r="M3511" t="str">
        <f>IFERROR(VLOOKUP(Table_Query_from_QDB_Production___SQL_Server[[#This Row],[step_4_seq]],'Employee Benefit Groups'!#REF!,2,FALSE),"-")</f>
        <v>-</v>
      </c>
      <c r="O3511" t="str">
        <f>IFERROR(VLOOKUP(Table_Query_from_QDB_Production___SQL_Server[[#This Row],[step_4_seq2]],'Employee Benefit Groups'!#REF!,2,FALSE),"-")</f>
        <v>-</v>
      </c>
      <c r="Q3511" t="str">
        <f>IFERROR(VLOOKUP(Table_Query_from_QDB_Production___SQL_Server[[#This Row],[step_5_seq]],'Employee Benefit Groups'!#REF!,2,FALSE),"-")</f>
        <v>-</v>
      </c>
      <c r="S3511" t="str">
        <f>IFERROR(VLOOKUP(Table_Query_from_QDB_Production___SQL_Server[[#This Row],[step_6_seq]],'Employee Benefit Groups'!#REF!,2,FALSE),"-")</f>
        <v>-</v>
      </c>
      <c r="T3511">
        <v>4</v>
      </c>
      <c r="U3511" t="str">
        <f>IFERROR(VLOOKUP(Table_Query_from_QDB_Production___SQL_Server[[#This Row],[step_7_seq]],'Employee Benefit Groups'!#REF!,2,FALSE),"-")</f>
        <v>-</v>
      </c>
      <c r="V3511">
        <v>3</v>
      </c>
      <c r="W3511" t="str">
        <f>IFERROR(VLOOKUP(Table_Query_from_QDB_Production___SQL_Server[[#This Row],[step_8_seq]],'Employee Benefit Groups'!#REF!,2,FALSE),"-")</f>
        <v>-</v>
      </c>
      <c r="X3511">
        <v>5</v>
      </c>
      <c r="Y3511" t="str">
        <f>IFERROR(VLOOKUP(Table_Query_from_QDB_Production___SQL_Server[[#This Row],[step_9_seq]],'Employee Benefit Groups'!#REF!,2,FALSE),"-")</f>
        <v>-</v>
      </c>
      <c r="AA3511" s="15"/>
      <c r="AB3511" s="15">
        <f t="shared" si="648"/>
        <v>0</v>
      </c>
      <c r="AC3511" s="11" t="s">
        <v>11502</v>
      </c>
      <c r="AD3511" s="11" t="str">
        <f t="shared" si="649"/>
        <v>-</v>
      </c>
      <c r="AE3511" s="12"/>
      <c r="AF3511" s="12">
        <f t="shared" si="650"/>
        <v>0</v>
      </c>
      <c r="AG3511" s="13" t="s">
        <v>11502</v>
      </c>
      <c r="AH3511" s="13" t="str">
        <f t="shared" si="651"/>
        <v>-</v>
      </c>
      <c r="AI3511" s="14"/>
      <c r="AJ3511" s="14">
        <f t="shared" si="652"/>
        <v>0</v>
      </c>
      <c r="AK3511" s="15" t="s">
        <v>11502</v>
      </c>
      <c r="AL3511" s="15" t="str">
        <f t="shared" si="653"/>
        <v>-</v>
      </c>
      <c r="AM3511" s="12"/>
      <c r="AN3511" s="12">
        <f t="shared" si="654"/>
        <v>0</v>
      </c>
      <c r="AO3511" s="16" t="s">
        <v>11502</v>
      </c>
      <c r="AP3511" s="16" t="str">
        <f t="shared" si="655"/>
        <v>-</v>
      </c>
      <c r="AQ3511" s="12">
        <v>3</v>
      </c>
      <c r="AR3511" s="12">
        <f t="shared" si="656"/>
        <v>4</v>
      </c>
      <c r="AS3511" s="14" t="s">
        <v>11498</v>
      </c>
      <c r="AT3511" s="14" t="str">
        <f t="shared" si="657"/>
        <v>-</v>
      </c>
      <c r="AU3511">
        <v>2</v>
      </c>
      <c r="AV3511" s="15" t="s">
        <v>11497</v>
      </c>
      <c r="AW3511" s="15" t="str">
        <f t="shared" si="658"/>
        <v>-</v>
      </c>
      <c r="AX3511">
        <v>4</v>
      </c>
      <c r="AY3511" s="17" t="s">
        <v>11499</v>
      </c>
      <c r="AZ3511" s="17" t="str">
        <f t="shared" si="659"/>
        <v>-</v>
      </c>
      <c r="BA3511"/>
    </row>
    <row r="3512" spans="1:53" x14ac:dyDescent="0.3">
      <c r="A3512" t="s">
        <v>10162</v>
      </c>
      <c r="B3512" t="s">
        <v>10163</v>
      </c>
      <c r="C3512" t="s">
        <v>10164</v>
      </c>
      <c r="D3512" t="s">
        <v>2073</v>
      </c>
      <c r="E3512" t="str">
        <f>LEFT(Table_Query_from_QDB_Production___SQL_Server[[#This Row],[ttl_class_ttl_outl]],1)</f>
        <v>H</v>
      </c>
      <c r="F3512" t="str">
        <f>UPPER(IFERROR(VLOOKUP(Table_Query_from_QDB_Production___SQL_Server[[#This Row],[cto_osc_code]],'CTO-OSC Table'!$A$2:$B$24,2,FALSE),"Undefined"))</f>
        <v>HEALTH CARE AND ALLIED SERVICES</v>
      </c>
      <c r="G3512" t="str">
        <f>UPPER(IFERROR(VLOOKUP(Table_Query_from_QDB_Production___SQL_Server[[#This Row],[ttl_class_ttl_outl]],'Title Class Table'!$A$2:$C$146,2,FALSE),"Undefined"))</f>
        <v>TECHNOLOGISTS - RADIOLOGIC, RESPIRATORY AND ALLIED</v>
      </c>
      <c r="H3512" t="s">
        <v>11451</v>
      </c>
      <c r="I3512">
        <v>6</v>
      </c>
      <c r="K3512" t="str">
        <f>IFERROR(VLOOKUP(Table_Query_from_QDB_Production___SQL_Server[[#This Row],[step_2_seq]],'Employee Benefit Groups'!#REF!,2,FALSE),"-")</f>
        <v>-</v>
      </c>
      <c r="M3512" t="str">
        <f>IFERROR(VLOOKUP(Table_Query_from_QDB_Production___SQL_Server[[#This Row],[step_4_seq]],'Employee Benefit Groups'!#REF!,2,FALSE),"-")</f>
        <v>-</v>
      </c>
      <c r="O3512" t="str">
        <f>IFERROR(VLOOKUP(Table_Query_from_QDB_Production___SQL_Server[[#This Row],[step_4_seq2]],'Employee Benefit Groups'!#REF!,2,FALSE),"-")</f>
        <v>-</v>
      </c>
      <c r="Q3512" t="str">
        <f>IFERROR(VLOOKUP(Table_Query_from_QDB_Production___SQL_Server[[#This Row],[step_5_seq]],'Employee Benefit Groups'!#REF!,2,FALSE),"-")</f>
        <v>-</v>
      </c>
      <c r="S3512" t="str">
        <f>IFERROR(VLOOKUP(Table_Query_from_QDB_Production___SQL_Server[[#This Row],[step_6_seq]],'Employee Benefit Groups'!#REF!,2,FALSE),"-")</f>
        <v>-</v>
      </c>
      <c r="T3512">
        <v>4</v>
      </c>
      <c r="U3512" t="str">
        <f>IFERROR(VLOOKUP(Table_Query_from_QDB_Production___SQL_Server[[#This Row],[step_7_seq]],'Employee Benefit Groups'!#REF!,2,FALSE),"-")</f>
        <v>-</v>
      </c>
      <c r="V3512">
        <v>3</v>
      </c>
      <c r="W3512" t="str">
        <f>IFERROR(VLOOKUP(Table_Query_from_QDB_Production___SQL_Server[[#This Row],[step_8_seq]],'Employee Benefit Groups'!#REF!,2,FALSE),"-")</f>
        <v>-</v>
      </c>
      <c r="X3512">
        <v>5</v>
      </c>
      <c r="Y3512" t="str">
        <f>IFERROR(VLOOKUP(Table_Query_from_QDB_Production___SQL_Server[[#This Row],[step_9_seq]],'Employee Benefit Groups'!#REF!,2,FALSE),"-")</f>
        <v>-</v>
      </c>
      <c r="AA3512" s="15"/>
      <c r="AB3512" s="15">
        <f t="shared" si="648"/>
        <v>0</v>
      </c>
      <c r="AC3512" s="11" t="s">
        <v>11502</v>
      </c>
      <c r="AD3512" s="11" t="str">
        <f t="shared" si="649"/>
        <v>-</v>
      </c>
      <c r="AE3512" s="12"/>
      <c r="AF3512" s="12">
        <f t="shared" si="650"/>
        <v>0</v>
      </c>
      <c r="AG3512" s="13" t="s">
        <v>11502</v>
      </c>
      <c r="AH3512" s="13" t="str">
        <f t="shared" si="651"/>
        <v>-</v>
      </c>
      <c r="AI3512" s="14"/>
      <c r="AJ3512" s="14">
        <f t="shared" si="652"/>
        <v>0</v>
      </c>
      <c r="AK3512" s="15" t="s">
        <v>11502</v>
      </c>
      <c r="AL3512" s="15" t="str">
        <f t="shared" si="653"/>
        <v>-</v>
      </c>
      <c r="AM3512" s="12"/>
      <c r="AN3512" s="12">
        <f t="shared" si="654"/>
        <v>0</v>
      </c>
      <c r="AO3512" s="16" t="s">
        <v>11502</v>
      </c>
      <c r="AP3512" s="16" t="str">
        <f t="shared" si="655"/>
        <v>-</v>
      </c>
      <c r="AQ3512" s="12">
        <v>3</v>
      </c>
      <c r="AR3512" s="12">
        <f t="shared" si="656"/>
        <v>4</v>
      </c>
      <c r="AS3512" s="14" t="s">
        <v>11498</v>
      </c>
      <c r="AT3512" s="14" t="str">
        <f t="shared" si="657"/>
        <v>-</v>
      </c>
      <c r="AU3512">
        <v>2</v>
      </c>
      <c r="AV3512" s="15" t="s">
        <v>11497</v>
      </c>
      <c r="AW3512" s="15" t="str">
        <f t="shared" si="658"/>
        <v>-</v>
      </c>
      <c r="AX3512">
        <v>4</v>
      </c>
      <c r="AY3512" s="17" t="s">
        <v>11499</v>
      </c>
      <c r="AZ3512" s="17" t="str">
        <f t="shared" si="659"/>
        <v>-</v>
      </c>
      <c r="BA3512"/>
    </row>
    <row r="3513" spans="1:53" x14ac:dyDescent="0.3">
      <c r="A3513" t="s">
        <v>10165</v>
      </c>
      <c r="B3513" t="s">
        <v>10166</v>
      </c>
      <c r="C3513" t="s">
        <v>10167</v>
      </c>
      <c r="D3513" t="s">
        <v>1627</v>
      </c>
      <c r="E3513" t="str">
        <f>LEFT(Table_Query_from_QDB_Production___SQL_Server[[#This Row],[ttl_class_ttl_outl]],1)</f>
        <v>H</v>
      </c>
      <c r="F3513" t="str">
        <f>UPPER(IFERROR(VLOOKUP(Table_Query_from_QDB_Production___SQL_Server[[#This Row],[cto_osc_code]],'CTO-OSC Table'!$A$2:$B$24,2,FALSE),"Undefined"))</f>
        <v>HEALTH CARE AND ALLIED SERVICES</v>
      </c>
      <c r="G3513" t="str">
        <f>UPPER(IFERROR(VLOOKUP(Table_Query_from_QDB_Production___SQL_Server[[#This Row],[ttl_class_ttl_outl]],'Title Class Table'!$A$2:$C$146,2,FALSE),"Undefined"))</f>
        <v>MEDICAL AUXILIARY SERVICES - MISCELLANEOUS</v>
      </c>
      <c r="H3513" t="s">
        <v>11451</v>
      </c>
      <c r="I3513">
        <v>6</v>
      </c>
      <c r="K3513" t="str">
        <f>IFERROR(VLOOKUP(Table_Query_from_QDB_Production___SQL_Server[[#This Row],[step_2_seq]],'Employee Benefit Groups'!#REF!,2,FALSE),"-")</f>
        <v>-</v>
      </c>
      <c r="M3513" t="str">
        <f>IFERROR(VLOOKUP(Table_Query_from_QDB_Production___SQL_Server[[#This Row],[step_4_seq]],'Employee Benefit Groups'!#REF!,2,FALSE),"-")</f>
        <v>-</v>
      </c>
      <c r="O3513" t="str">
        <f>IFERROR(VLOOKUP(Table_Query_from_QDB_Production___SQL_Server[[#This Row],[step_4_seq2]],'Employee Benefit Groups'!#REF!,2,FALSE),"-")</f>
        <v>-</v>
      </c>
      <c r="Q3513" t="str">
        <f>IFERROR(VLOOKUP(Table_Query_from_QDB_Production___SQL_Server[[#This Row],[step_5_seq]],'Employee Benefit Groups'!#REF!,2,FALSE),"-")</f>
        <v>-</v>
      </c>
      <c r="S3513" t="str">
        <f>IFERROR(VLOOKUP(Table_Query_from_QDB_Production___SQL_Server[[#This Row],[step_6_seq]],'Employee Benefit Groups'!#REF!,2,FALSE),"-")</f>
        <v>-</v>
      </c>
      <c r="T3513">
        <v>4</v>
      </c>
      <c r="U3513" t="str">
        <f>IFERROR(VLOOKUP(Table_Query_from_QDB_Production___SQL_Server[[#This Row],[step_7_seq]],'Employee Benefit Groups'!#REF!,2,FALSE),"-")</f>
        <v>-</v>
      </c>
      <c r="V3513">
        <v>3</v>
      </c>
      <c r="W3513" t="str">
        <f>IFERROR(VLOOKUP(Table_Query_from_QDB_Production___SQL_Server[[#This Row],[step_8_seq]],'Employee Benefit Groups'!#REF!,2,FALSE),"-")</f>
        <v>-</v>
      </c>
      <c r="X3513">
        <v>5</v>
      </c>
      <c r="Y3513" t="str">
        <f>IFERROR(VLOOKUP(Table_Query_from_QDB_Production___SQL_Server[[#This Row],[step_9_seq]],'Employee Benefit Groups'!#REF!,2,FALSE),"-")</f>
        <v>-</v>
      </c>
      <c r="AA3513" s="15"/>
      <c r="AB3513" s="15">
        <f t="shared" si="648"/>
        <v>0</v>
      </c>
      <c r="AC3513" s="11" t="s">
        <v>11502</v>
      </c>
      <c r="AD3513" s="11" t="str">
        <f t="shared" si="649"/>
        <v>-</v>
      </c>
      <c r="AE3513" s="12"/>
      <c r="AF3513" s="12">
        <f t="shared" si="650"/>
        <v>0</v>
      </c>
      <c r="AG3513" s="13" t="s">
        <v>11502</v>
      </c>
      <c r="AH3513" s="13" t="str">
        <f t="shared" si="651"/>
        <v>-</v>
      </c>
      <c r="AI3513" s="14"/>
      <c r="AJ3513" s="14">
        <f t="shared" si="652"/>
        <v>0</v>
      </c>
      <c r="AK3513" s="15" t="s">
        <v>11502</v>
      </c>
      <c r="AL3513" s="15" t="str">
        <f t="shared" si="653"/>
        <v>-</v>
      </c>
      <c r="AM3513" s="12"/>
      <c r="AN3513" s="12">
        <f t="shared" si="654"/>
        <v>0</v>
      </c>
      <c r="AO3513" s="16" t="s">
        <v>11502</v>
      </c>
      <c r="AP3513" s="16" t="str">
        <f t="shared" si="655"/>
        <v>-</v>
      </c>
      <c r="AQ3513" s="12">
        <v>3</v>
      </c>
      <c r="AR3513" s="12">
        <f t="shared" si="656"/>
        <v>4</v>
      </c>
      <c r="AS3513" s="14" t="s">
        <v>11498</v>
      </c>
      <c r="AT3513" s="14" t="str">
        <f t="shared" si="657"/>
        <v>-</v>
      </c>
      <c r="AU3513">
        <v>2</v>
      </c>
      <c r="AV3513" s="15" t="s">
        <v>11497</v>
      </c>
      <c r="AW3513" s="15" t="str">
        <f t="shared" si="658"/>
        <v>-</v>
      </c>
      <c r="AX3513">
        <v>4</v>
      </c>
      <c r="AY3513" s="17" t="s">
        <v>11499</v>
      </c>
      <c r="AZ3513" s="17" t="str">
        <f t="shared" si="659"/>
        <v>-</v>
      </c>
      <c r="BA3513"/>
    </row>
    <row r="3514" spans="1:53" x14ac:dyDescent="0.3">
      <c r="A3514" t="s">
        <v>10168</v>
      </c>
      <c r="B3514" t="s">
        <v>10169</v>
      </c>
      <c r="C3514" t="s">
        <v>10170</v>
      </c>
      <c r="D3514" t="s">
        <v>8717</v>
      </c>
      <c r="E3514" t="str">
        <f>LEFT(Table_Query_from_QDB_Production___SQL_Server[[#This Row],[ttl_class_ttl_outl]],1)</f>
        <v>H</v>
      </c>
      <c r="F3514" t="str">
        <f>UPPER(IFERROR(VLOOKUP(Table_Query_from_QDB_Production___SQL_Server[[#This Row],[cto_osc_code]],'CTO-OSC Table'!$A$2:$B$24,2,FALSE),"Undefined"))</f>
        <v>HEALTH CARE AND ALLIED SERVICES</v>
      </c>
      <c r="G3514" t="str">
        <f>UPPER(IFERROR(VLOOKUP(Table_Query_from_QDB_Production___SQL_Server[[#This Row],[ttl_class_ttl_outl]],'Title Class Table'!$A$2:$C$146,2,FALSE),"Undefined"))</f>
        <v>TECHNOLOGISTS - ECG, EEG AND ALLIED</v>
      </c>
      <c r="H3514" t="s">
        <v>11451</v>
      </c>
      <c r="I3514">
        <v>6</v>
      </c>
      <c r="K3514" t="str">
        <f>IFERROR(VLOOKUP(Table_Query_from_QDB_Production___SQL_Server[[#This Row],[step_2_seq]],'Employee Benefit Groups'!#REF!,2,FALSE),"-")</f>
        <v>-</v>
      </c>
      <c r="M3514" t="str">
        <f>IFERROR(VLOOKUP(Table_Query_from_QDB_Production___SQL_Server[[#This Row],[step_4_seq]],'Employee Benefit Groups'!#REF!,2,FALSE),"-")</f>
        <v>-</v>
      </c>
      <c r="O3514" t="str">
        <f>IFERROR(VLOOKUP(Table_Query_from_QDB_Production___SQL_Server[[#This Row],[step_4_seq2]],'Employee Benefit Groups'!#REF!,2,FALSE),"-")</f>
        <v>-</v>
      </c>
      <c r="Q3514" t="str">
        <f>IFERROR(VLOOKUP(Table_Query_from_QDB_Production___SQL_Server[[#This Row],[step_5_seq]],'Employee Benefit Groups'!#REF!,2,FALSE),"-")</f>
        <v>-</v>
      </c>
      <c r="S3514" t="str">
        <f>IFERROR(VLOOKUP(Table_Query_from_QDB_Production___SQL_Server[[#This Row],[step_6_seq]],'Employee Benefit Groups'!#REF!,2,FALSE),"-")</f>
        <v>-</v>
      </c>
      <c r="T3514">
        <v>4</v>
      </c>
      <c r="U3514" t="str">
        <f>IFERROR(VLOOKUP(Table_Query_from_QDB_Production___SQL_Server[[#This Row],[step_7_seq]],'Employee Benefit Groups'!#REF!,2,FALSE),"-")</f>
        <v>-</v>
      </c>
      <c r="V3514">
        <v>3</v>
      </c>
      <c r="W3514" t="str">
        <f>IFERROR(VLOOKUP(Table_Query_from_QDB_Production___SQL_Server[[#This Row],[step_8_seq]],'Employee Benefit Groups'!#REF!,2,FALSE),"-")</f>
        <v>-</v>
      </c>
      <c r="X3514">
        <v>5</v>
      </c>
      <c r="Y3514" t="str">
        <f>IFERROR(VLOOKUP(Table_Query_from_QDB_Production___SQL_Server[[#This Row],[step_9_seq]],'Employee Benefit Groups'!#REF!,2,FALSE),"-")</f>
        <v>-</v>
      </c>
      <c r="AA3514" s="15"/>
      <c r="AB3514" s="15">
        <f t="shared" si="648"/>
        <v>0</v>
      </c>
      <c r="AC3514" s="11" t="s">
        <v>11502</v>
      </c>
      <c r="AD3514" s="11" t="str">
        <f t="shared" si="649"/>
        <v>-</v>
      </c>
      <c r="AE3514" s="12"/>
      <c r="AF3514" s="12">
        <f t="shared" si="650"/>
        <v>0</v>
      </c>
      <c r="AG3514" s="13" t="s">
        <v>11502</v>
      </c>
      <c r="AH3514" s="13" t="str">
        <f t="shared" si="651"/>
        <v>-</v>
      </c>
      <c r="AI3514" s="14"/>
      <c r="AJ3514" s="14">
        <f t="shared" si="652"/>
        <v>0</v>
      </c>
      <c r="AK3514" s="15" t="s">
        <v>11502</v>
      </c>
      <c r="AL3514" s="15" t="str">
        <f t="shared" si="653"/>
        <v>-</v>
      </c>
      <c r="AM3514" s="12"/>
      <c r="AN3514" s="12">
        <f t="shared" si="654"/>
        <v>0</v>
      </c>
      <c r="AO3514" s="16" t="s">
        <v>11502</v>
      </c>
      <c r="AP3514" s="16" t="str">
        <f t="shared" si="655"/>
        <v>-</v>
      </c>
      <c r="AQ3514" s="12">
        <v>3</v>
      </c>
      <c r="AR3514" s="12">
        <f t="shared" si="656"/>
        <v>4</v>
      </c>
      <c r="AS3514" s="14" t="s">
        <v>11498</v>
      </c>
      <c r="AT3514" s="14" t="str">
        <f t="shared" si="657"/>
        <v>-</v>
      </c>
      <c r="AU3514">
        <v>2</v>
      </c>
      <c r="AV3514" s="15" t="s">
        <v>11497</v>
      </c>
      <c r="AW3514" s="15" t="str">
        <f t="shared" si="658"/>
        <v>-</v>
      </c>
      <c r="AX3514">
        <v>4</v>
      </c>
      <c r="AY3514" s="17" t="s">
        <v>11499</v>
      </c>
      <c r="AZ3514" s="17" t="str">
        <f t="shared" si="659"/>
        <v>-</v>
      </c>
      <c r="BA3514"/>
    </row>
    <row r="3515" spans="1:53" x14ac:dyDescent="0.3">
      <c r="A3515" t="s">
        <v>10171</v>
      </c>
      <c r="B3515" t="s">
        <v>10172</v>
      </c>
      <c r="C3515" t="s">
        <v>10173</v>
      </c>
      <c r="D3515" t="s">
        <v>8717</v>
      </c>
      <c r="E3515" t="str">
        <f>LEFT(Table_Query_from_QDB_Production___SQL_Server[[#This Row],[ttl_class_ttl_outl]],1)</f>
        <v>H</v>
      </c>
      <c r="F3515" t="str">
        <f>UPPER(IFERROR(VLOOKUP(Table_Query_from_QDB_Production___SQL_Server[[#This Row],[cto_osc_code]],'CTO-OSC Table'!$A$2:$B$24,2,FALSE),"Undefined"))</f>
        <v>HEALTH CARE AND ALLIED SERVICES</v>
      </c>
      <c r="G3515" t="str">
        <f>UPPER(IFERROR(VLOOKUP(Table_Query_from_QDB_Production___SQL_Server[[#This Row],[ttl_class_ttl_outl]],'Title Class Table'!$A$2:$C$146,2,FALSE),"Undefined"))</f>
        <v>TECHNOLOGISTS - ECG, EEG AND ALLIED</v>
      </c>
      <c r="H3515" t="s">
        <v>11451</v>
      </c>
      <c r="I3515">
        <v>6</v>
      </c>
      <c r="K3515" t="str">
        <f>IFERROR(VLOOKUP(Table_Query_from_QDB_Production___SQL_Server[[#This Row],[step_2_seq]],'Employee Benefit Groups'!#REF!,2,FALSE),"-")</f>
        <v>-</v>
      </c>
      <c r="M3515" t="str">
        <f>IFERROR(VLOOKUP(Table_Query_from_QDB_Production___SQL_Server[[#This Row],[step_4_seq]],'Employee Benefit Groups'!#REF!,2,FALSE),"-")</f>
        <v>-</v>
      </c>
      <c r="O3515" t="str">
        <f>IFERROR(VLOOKUP(Table_Query_from_QDB_Production___SQL_Server[[#This Row],[step_4_seq2]],'Employee Benefit Groups'!#REF!,2,FALSE),"-")</f>
        <v>-</v>
      </c>
      <c r="Q3515" t="str">
        <f>IFERROR(VLOOKUP(Table_Query_from_QDB_Production___SQL_Server[[#This Row],[step_5_seq]],'Employee Benefit Groups'!#REF!,2,FALSE),"-")</f>
        <v>-</v>
      </c>
      <c r="S3515" t="str">
        <f>IFERROR(VLOOKUP(Table_Query_from_QDB_Production___SQL_Server[[#This Row],[step_6_seq]],'Employee Benefit Groups'!#REF!,2,FALSE),"-")</f>
        <v>-</v>
      </c>
      <c r="T3515">
        <v>4</v>
      </c>
      <c r="U3515" t="str">
        <f>IFERROR(VLOOKUP(Table_Query_from_QDB_Production___SQL_Server[[#This Row],[step_7_seq]],'Employee Benefit Groups'!#REF!,2,FALSE),"-")</f>
        <v>-</v>
      </c>
      <c r="V3515">
        <v>3</v>
      </c>
      <c r="W3515" t="str">
        <f>IFERROR(VLOOKUP(Table_Query_from_QDB_Production___SQL_Server[[#This Row],[step_8_seq]],'Employee Benefit Groups'!#REF!,2,FALSE),"-")</f>
        <v>-</v>
      </c>
      <c r="X3515">
        <v>5</v>
      </c>
      <c r="Y3515" t="str">
        <f>IFERROR(VLOOKUP(Table_Query_from_QDB_Production___SQL_Server[[#This Row],[step_9_seq]],'Employee Benefit Groups'!#REF!,2,FALSE),"-")</f>
        <v>-</v>
      </c>
      <c r="AA3515" s="15"/>
      <c r="AB3515" s="15">
        <f t="shared" si="648"/>
        <v>0</v>
      </c>
      <c r="AC3515" s="11" t="s">
        <v>11502</v>
      </c>
      <c r="AD3515" s="11" t="str">
        <f t="shared" si="649"/>
        <v>-</v>
      </c>
      <c r="AE3515" s="12"/>
      <c r="AF3515" s="12">
        <f t="shared" si="650"/>
        <v>0</v>
      </c>
      <c r="AG3515" s="13" t="s">
        <v>11502</v>
      </c>
      <c r="AH3515" s="13" t="str">
        <f t="shared" si="651"/>
        <v>-</v>
      </c>
      <c r="AI3515" s="14"/>
      <c r="AJ3515" s="14">
        <f t="shared" si="652"/>
        <v>0</v>
      </c>
      <c r="AK3515" s="15" t="s">
        <v>11502</v>
      </c>
      <c r="AL3515" s="15" t="str">
        <f t="shared" si="653"/>
        <v>-</v>
      </c>
      <c r="AM3515" s="12"/>
      <c r="AN3515" s="12">
        <f t="shared" si="654"/>
        <v>0</v>
      </c>
      <c r="AO3515" s="16" t="s">
        <v>11502</v>
      </c>
      <c r="AP3515" s="16" t="str">
        <f t="shared" si="655"/>
        <v>-</v>
      </c>
      <c r="AQ3515" s="12">
        <v>3</v>
      </c>
      <c r="AR3515" s="12">
        <f t="shared" si="656"/>
        <v>4</v>
      </c>
      <c r="AS3515" s="14" t="s">
        <v>11498</v>
      </c>
      <c r="AT3515" s="14" t="str">
        <f t="shared" si="657"/>
        <v>-</v>
      </c>
      <c r="AU3515">
        <v>2</v>
      </c>
      <c r="AV3515" s="15" t="s">
        <v>11497</v>
      </c>
      <c r="AW3515" s="15" t="str">
        <f t="shared" si="658"/>
        <v>-</v>
      </c>
      <c r="AX3515">
        <v>4</v>
      </c>
      <c r="AY3515" s="17" t="s">
        <v>11499</v>
      </c>
      <c r="AZ3515" s="17" t="str">
        <f t="shared" si="659"/>
        <v>-</v>
      </c>
      <c r="BA3515"/>
    </row>
    <row r="3516" spans="1:53" x14ac:dyDescent="0.3">
      <c r="A3516" t="s">
        <v>10174</v>
      </c>
      <c r="B3516" t="s">
        <v>10175</v>
      </c>
      <c r="C3516" t="s">
        <v>10176</v>
      </c>
      <c r="D3516" t="s">
        <v>8717</v>
      </c>
      <c r="E3516" t="str">
        <f>LEFT(Table_Query_from_QDB_Production___SQL_Server[[#This Row],[ttl_class_ttl_outl]],1)</f>
        <v>H</v>
      </c>
      <c r="F3516" t="str">
        <f>UPPER(IFERROR(VLOOKUP(Table_Query_from_QDB_Production___SQL_Server[[#This Row],[cto_osc_code]],'CTO-OSC Table'!$A$2:$B$24,2,FALSE),"Undefined"))</f>
        <v>HEALTH CARE AND ALLIED SERVICES</v>
      </c>
      <c r="G3516" t="str">
        <f>UPPER(IFERROR(VLOOKUP(Table_Query_from_QDB_Production___SQL_Server[[#This Row],[ttl_class_ttl_outl]],'Title Class Table'!$A$2:$C$146,2,FALSE),"Undefined"))</f>
        <v>TECHNOLOGISTS - ECG, EEG AND ALLIED</v>
      </c>
      <c r="H3516" t="s">
        <v>11451</v>
      </c>
      <c r="I3516">
        <v>6</v>
      </c>
      <c r="K3516" t="str">
        <f>IFERROR(VLOOKUP(Table_Query_from_QDB_Production___SQL_Server[[#This Row],[step_2_seq]],'Employee Benefit Groups'!#REF!,2,FALSE),"-")</f>
        <v>-</v>
      </c>
      <c r="M3516" t="str">
        <f>IFERROR(VLOOKUP(Table_Query_from_QDB_Production___SQL_Server[[#This Row],[step_4_seq]],'Employee Benefit Groups'!#REF!,2,FALSE),"-")</f>
        <v>-</v>
      </c>
      <c r="O3516" t="str">
        <f>IFERROR(VLOOKUP(Table_Query_from_QDB_Production___SQL_Server[[#This Row],[step_4_seq2]],'Employee Benefit Groups'!#REF!,2,FALSE),"-")</f>
        <v>-</v>
      </c>
      <c r="Q3516" t="str">
        <f>IFERROR(VLOOKUP(Table_Query_from_QDB_Production___SQL_Server[[#This Row],[step_5_seq]],'Employee Benefit Groups'!#REF!,2,FALSE),"-")</f>
        <v>-</v>
      </c>
      <c r="S3516" t="str">
        <f>IFERROR(VLOOKUP(Table_Query_from_QDB_Production___SQL_Server[[#This Row],[step_6_seq]],'Employee Benefit Groups'!#REF!,2,FALSE),"-")</f>
        <v>-</v>
      </c>
      <c r="T3516">
        <v>4</v>
      </c>
      <c r="U3516" t="str">
        <f>IFERROR(VLOOKUP(Table_Query_from_QDB_Production___SQL_Server[[#This Row],[step_7_seq]],'Employee Benefit Groups'!#REF!,2,FALSE),"-")</f>
        <v>-</v>
      </c>
      <c r="V3516">
        <v>3</v>
      </c>
      <c r="W3516" t="str">
        <f>IFERROR(VLOOKUP(Table_Query_from_QDB_Production___SQL_Server[[#This Row],[step_8_seq]],'Employee Benefit Groups'!#REF!,2,FALSE),"-")</f>
        <v>-</v>
      </c>
      <c r="X3516">
        <v>5</v>
      </c>
      <c r="Y3516" t="str">
        <f>IFERROR(VLOOKUP(Table_Query_from_QDB_Production___SQL_Server[[#This Row],[step_9_seq]],'Employee Benefit Groups'!#REF!,2,FALSE),"-")</f>
        <v>-</v>
      </c>
      <c r="AA3516" s="15"/>
      <c r="AB3516" s="15">
        <f t="shared" si="648"/>
        <v>0</v>
      </c>
      <c r="AC3516" s="11" t="s">
        <v>11502</v>
      </c>
      <c r="AD3516" s="11" t="str">
        <f t="shared" si="649"/>
        <v>-</v>
      </c>
      <c r="AE3516" s="12"/>
      <c r="AF3516" s="12">
        <f t="shared" si="650"/>
        <v>0</v>
      </c>
      <c r="AG3516" s="13" t="s">
        <v>11502</v>
      </c>
      <c r="AH3516" s="13" t="str">
        <f t="shared" si="651"/>
        <v>-</v>
      </c>
      <c r="AI3516" s="14"/>
      <c r="AJ3516" s="14">
        <f t="shared" si="652"/>
        <v>0</v>
      </c>
      <c r="AK3516" s="15" t="s">
        <v>11502</v>
      </c>
      <c r="AL3516" s="15" t="str">
        <f t="shared" si="653"/>
        <v>-</v>
      </c>
      <c r="AM3516" s="12"/>
      <c r="AN3516" s="12">
        <f t="shared" si="654"/>
        <v>0</v>
      </c>
      <c r="AO3516" s="16" t="s">
        <v>11502</v>
      </c>
      <c r="AP3516" s="16" t="str">
        <f t="shared" si="655"/>
        <v>-</v>
      </c>
      <c r="AQ3516" s="12">
        <v>3</v>
      </c>
      <c r="AR3516" s="12">
        <f t="shared" si="656"/>
        <v>4</v>
      </c>
      <c r="AS3516" s="14" t="s">
        <v>11498</v>
      </c>
      <c r="AT3516" s="14" t="str">
        <f t="shared" si="657"/>
        <v>-</v>
      </c>
      <c r="AU3516">
        <v>2</v>
      </c>
      <c r="AV3516" s="15" t="s">
        <v>11497</v>
      </c>
      <c r="AW3516" s="15" t="str">
        <f t="shared" si="658"/>
        <v>-</v>
      </c>
      <c r="AX3516">
        <v>4</v>
      </c>
      <c r="AY3516" s="17" t="s">
        <v>11499</v>
      </c>
      <c r="AZ3516" s="17" t="str">
        <f t="shared" si="659"/>
        <v>-</v>
      </c>
      <c r="BA3516"/>
    </row>
    <row r="3517" spans="1:53" x14ac:dyDescent="0.3">
      <c r="A3517" t="s">
        <v>10177</v>
      </c>
      <c r="B3517" t="s">
        <v>10178</v>
      </c>
      <c r="C3517" t="s">
        <v>10179</v>
      </c>
      <c r="D3517" t="s">
        <v>8717</v>
      </c>
      <c r="E3517" t="str">
        <f>LEFT(Table_Query_from_QDB_Production___SQL_Server[[#This Row],[ttl_class_ttl_outl]],1)</f>
        <v>H</v>
      </c>
      <c r="F3517" t="str">
        <f>UPPER(IFERROR(VLOOKUP(Table_Query_from_QDB_Production___SQL_Server[[#This Row],[cto_osc_code]],'CTO-OSC Table'!$A$2:$B$24,2,FALSE),"Undefined"))</f>
        <v>HEALTH CARE AND ALLIED SERVICES</v>
      </c>
      <c r="G3517" t="str">
        <f>UPPER(IFERROR(VLOOKUP(Table_Query_from_QDB_Production___SQL_Server[[#This Row],[ttl_class_ttl_outl]],'Title Class Table'!$A$2:$C$146,2,FALSE),"Undefined"))</f>
        <v>TECHNOLOGISTS - ECG, EEG AND ALLIED</v>
      </c>
      <c r="H3517" t="s">
        <v>11451</v>
      </c>
      <c r="I3517">
        <v>6</v>
      </c>
      <c r="K3517" t="str">
        <f>IFERROR(VLOOKUP(Table_Query_from_QDB_Production___SQL_Server[[#This Row],[step_2_seq]],'Employee Benefit Groups'!#REF!,2,FALSE),"-")</f>
        <v>-</v>
      </c>
      <c r="M3517" t="str">
        <f>IFERROR(VLOOKUP(Table_Query_from_QDB_Production___SQL_Server[[#This Row],[step_4_seq]],'Employee Benefit Groups'!#REF!,2,FALSE),"-")</f>
        <v>-</v>
      </c>
      <c r="O3517" t="str">
        <f>IFERROR(VLOOKUP(Table_Query_from_QDB_Production___SQL_Server[[#This Row],[step_4_seq2]],'Employee Benefit Groups'!#REF!,2,FALSE),"-")</f>
        <v>-</v>
      </c>
      <c r="Q3517" t="str">
        <f>IFERROR(VLOOKUP(Table_Query_from_QDB_Production___SQL_Server[[#This Row],[step_5_seq]],'Employee Benefit Groups'!#REF!,2,FALSE),"-")</f>
        <v>-</v>
      </c>
      <c r="S3517" t="str">
        <f>IFERROR(VLOOKUP(Table_Query_from_QDB_Production___SQL_Server[[#This Row],[step_6_seq]],'Employee Benefit Groups'!#REF!,2,FALSE),"-")</f>
        <v>-</v>
      </c>
      <c r="T3517">
        <v>4</v>
      </c>
      <c r="U3517" t="str">
        <f>IFERROR(VLOOKUP(Table_Query_from_QDB_Production___SQL_Server[[#This Row],[step_7_seq]],'Employee Benefit Groups'!#REF!,2,FALSE),"-")</f>
        <v>-</v>
      </c>
      <c r="V3517">
        <v>3</v>
      </c>
      <c r="W3517" t="str">
        <f>IFERROR(VLOOKUP(Table_Query_from_QDB_Production___SQL_Server[[#This Row],[step_8_seq]],'Employee Benefit Groups'!#REF!,2,FALSE),"-")</f>
        <v>-</v>
      </c>
      <c r="X3517">
        <v>5</v>
      </c>
      <c r="Y3517" t="str">
        <f>IFERROR(VLOOKUP(Table_Query_from_QDB_Production___SQL_Server[[#This Row],[step_9_seq]],'Employee Benefit Groups'!#REF!,2,FALSE),"-")</f>
        <v>-</v>
      </c>
      <c r="AA3517" s="15"/>
      <c r="AB3517" s="15">
        <f t="shared" si="648"/>
        <v>0</v>
      </c>
      <c r="AC3517" s="11" t="s">
        <v>11502</v>
      </c>
      <c r="AD3517" s="11" t="str">
        <f t="shared" si="649"/>
        <v>-</v>
      </c>
      <c r="AE3517" s="12"/>
      <c r="AF3517" s="12">
        <f t="shared" si="650"/>
        <v>0</v>
      </c>
      <c r="AG3517" s="13" t="s">
        <v>11502</v>
      </c>
      <c r="AH3517" s="13" t="str">
        <f t="shared" si="651"/>
        <v>-</v>
      </c>
      <c r="AI3517" s="14"/>
      <c r="AJ3517" s="14">
        <f t="shared" si="652"/>
        <v>0</v>
      </c>
      <c r="AK3517" s="15" t="s">
        <v>11502</v>
      </c>
      <c r="AL3517" s="15" t="str">
        <f t="shared" si="653"/>
        <v>-</v>
      </c>
      <c r="AM3517" s="12"/>
      <c r="AN3517" s="12">
        <f t="shared" si="654"/>
        <v>0</v>
      </c>
      <c r="AO3517" s="16" t="s">
        <v>11502</v>
      </c>
      <c r="AP3517" s="16" t="str">
        <f t="shared" si="655"/>
        <v>-</v>
      </c>
      <c r="AQ3517" s="12">
        <v>3</v>
      </c>
      <c r="AR3517" s="12">
        <f t="shared" si="656"/>
        <v>4</v>
      </c>
      <c r="AS3517" s="14" t="s">
        <v>11498</v>
      </c>
      <c r="AT3517" s="14" t="str">
        <f t="shared" si="657"/>
        <v>-</v>
      </c>
      <c r="AU3517">
        <v>2</v>
      </c>
      <c r="AV3517" s="15" t="s">
        <v>11497</v>
      </c>
      <c r="AW3517" s="15" t="str">
        <f t="shared" si="658"/>
        <v>-</v>
      </c>
      <c r="AX3517">
        <v>4</v>
      </c>
      <c r="AY3517" s="17" t="s">
        <v>11499</v>
      </c>
      <c r="AZ3517" s="17" t="str">
        <f t="shared" si="659"/>
        <v>-</v>
      </c>
      <c r="BA3517"/>
    </row>
    <row r="3518" spans="1:53" x14ac:dyDescent="0.3">
      <c r="A3518" t="s">
        <v>10180</v>
      </c>
      <c r="B3518" t="s">
        <v>10181</v>
      </c>
      <c r="C3518" t="s">
        <v>10182</v>
      </c>
      <c r="D3518" t="s">
        <v>8717</v>
      </c>
      <c r="E3518" t="str">
        <f>LEFT(Table_Query_from_QDB_Production___SQL_Server[[#This Row],[ttl_class_ttl_outl]],1)</f>
        <v>H</v>
      </c>
      <c r="F3518" t="str">
        <f>UPPER(IFERROR(VLOOKUP(Table_Query_from_QDB_Production___SQL_Server[[#This Row],[cto_osc_code]],'CTO-OSC Table'!$A$2:$B$24,2,FALSE),"Undefined"))</f>
        <v>HEALTH CARE AND ALLIED SERVICES</v>
      </c>
      <c r="G3518" t="str">
        <f>UPPER(IFERROR(VLOOKUP(Table_Query_from_QDB_Production___SQL_Server[[#This Row],[ttl_class_ttl_outl]],'Title Class Table'!$A$2:$C$146,2,FALSE),"Undefined"))</f>
        <v>TECHNOLOGISTS - ECG, EEG AND ALLIED</v>
      </c>
      <c r="H3518" t="s">
        <v>11451</v>
      </c>
      <c r="I3518">
        <v>6</v>
      </c>
      <c r="K3518" t="str">
        <f>IFERROR(VLOOKUP(Table_Query_from_QDB_Production___SQL_Server[[#This Row],[step_2_seq]],'Employee Benefit Groups'!#REF!,2,FALSE),"-")</f>
        <v>-</v>
      </c>
      <c r="M3518" t="str">
        <f>IFERROR(VLOOKUP(Table_Query_from_QDB_Production___SQL_Server[[#This Row],[step_4_seq]],'Employee Benefit Groups'!#REF!,2,FALSE),"-")</f>
        <v>-</v>
      </c>
      <c r="O3518" t="str">
        <f>IFERROR(VLOOKUP(Table_Query_from_QDB_Production___SQL_Server[[#This Row],[step_4_seq2]],'Employee Benefit Groups'!#REF!,2,FALSE),"-")</f>
        <v>-</v>
      </c>
      <c r="Q3518" t="str">
        <f>IFERROR(VLOOKUP(Table_Query_from_QDB_Production___SQL_Server[[#This Row],[step_5_seq]],'Employee Benefit Groups'!#REF!,2,FALSE),"-")</f>
        <v>-</v>
      </c>
      <c r="S3518" t="str">
        <f>IFERROR(VLOOKUP(Table_Query_from_QDB_Production___SQL_Server[[#This Row],[step_6_seq]],'Employee Benefit Groups'!#REF!,2,FALSE),"-")</f>
        <v>-</v>
      </c>
      <c r="T3518">
        <v>4</v>
      </c>
      <c r="U3518" t="str">
        <f>IFERROR(VLOOKUP(Table_Query_from_QDB_Production___SQL_Server[[#This Row],[step_7_seq]],'Employee Benefit Groups'!#REF!,2,FALSE),"-")</f>
        <v>-</v>
      </c>
      <c r="V3518">
        <v>3</v>
      </c>
      <c r="W3518" t="str">
        <f>IFERROR(VLOOKUP(Table_Query_from_QDB_Production___SQL_Server[[#This Row],[step_8_seq]],'Employee Benefit Groups'!#REF!,2,FALSE),"-")</f>
        <v>-</v>
      </c>
      <c r="X3518">
        <v>5</v>
      </c>
      <c r="Y3518" t="str">
        <f>IFERROR(VLOOKUP(Table_Query_from_QDB_Production___SQL_Server[[#This Row],[step_9_seq]],'Employee Benefit Groups'!#REF!,2,FALSE),"-")</f>
        <v>-</v>
      </c>
      <c r="AA3518" s="15"/>
      <c r="AB3518" s="15">
        <f t="shared" si="648"/>
        <v>0</v>
      </c>
      <c r="AC3518" s="11" t="s">
        <v>11502</v>
      </c>
      <c r="AD3518" s="11" t="str">
        <f t="shared" si="649"/>
        <v>-</v>
      </c>
      <c r="AE3518" s="12"/>
      <c r="AF3518" s="12">
        <f t="shared" si="650"/>
        <v>0</v>
      </c>
      <c r="AG3518" s="13" t="s">
        <v>11502</v>
      </c>
      <c r="AH3518" s="13" t="str">
        <f t="shared" si="651"/>
        <v>-</v>
      </c>
      <c r="AI3518" s="14"/>
      <c r="AJ3518" s="14">
        <f t="shared" si="652"/>
        <v>0</v>
      </c>
      <c r="AK3518" s="15" t="s">
        <v>11502</v>
      </c>
      <c r="AL3518" s="15" t="str">
        <f t="shared" si="653"/>
        <v>-</v>
      </c>
      <c r="AM3518" s="12"/>
      <c r="AN3518" s="12">
        <f t="shared" si="654"/>
        <v>0</v>
      </c>
      <c r="AO3518" s="16" t="s">
        <v>11502</v>
      </c>
      <c r="AP3518" s="16" t="str">
        <f t="shared" si="655"/>
        <v>-</v>
      </c>
      <c r="AQ3518" s="12">
        <v>3</v>
      </c>
      <c r="AR3518" s="12">
        <f t="shared" si="656"/>
        <v>4</v>
      </c>
      <c r="AS3518" s="14" t="s">
        <v>11498</v>
      </c>
      <c r="AT3518" s="14" t="str">
        <f t="shared" si="657"/>
        <v>-</v>
      </c>
      <c r="AU3518">
        <v>2</v>
      </c>
      <c r="AV3518" s="15" t="s">
        <v>11497</v>
      </c>
      <c r="AW3518" s="15" t="str">
        <f t="shared" si="658"/>
        <v>-</v>
      </c>
      <c r="AX3518">
        <v>4</v>
      </c>
      <c r="AY3518" s="17" t="s">
        <v>11499</v>
      </c>
      <c r="AZ3518" s="17" t="str">
        <f t="shared" si="659"/>
        <v>-</v>
      </c>
      <c r="BA3518"/>
    </row>
    <row r="3519" spans="1:53" x14ac:dyDescent="0.3">
      <c r="A3519" t="s">
        <v>10183</v>
      </c>
      <c r="B3519" t="s">
        <v>10184</v>
      </c>
      <c r="C3519" t="s">
        <v>10185</v>
      </c>
      <c r="D3519" t="s">
        <v>2073</v>
      </c>
      <c r="E3519" t="str">
        <f>LEFT(Table_Query_from_QDB_Production___SQL_Server[[#This Row],[ttl_class_ttl_outl]],1)</f>
        <v>H</v>
      </c>
      <c r="F3519" t="str">
        <f>UPPER(IFERROR(VLOOKUP(Table_Query_from_QDB_Production___SQL_Server[[#This Row],[cto_osc_code]],'CTO-OSC Table'!$A$2:$B$24,2,FALSE),"Undefined"))</f>
        <v>HEALTH CARE AND ALLIED SERVICES</v>
      </c>
      <c r="G3519" t="str">
        <f>UPPER(IFERROR(VLOOKUP(Table_Query_from_QDB_Production___SQL_Server[[#This Row],[ttl_class_ttl_outl]],'Title Class Table'!$A$2:$C$146,2,FALSE),"Undefined"))</f>
        <v>TECHNOLOGISTS - RADIOLOGIC, RESPIRATORY AND ALLIED</v>
      </c>
      <c r="H3519" t="s">
        <v>11451</v>
      </c>
      <c r="I3519">
        <v>6</v>
      </c>
      <c r="K3519" t="str">
        <f>IFERROR(VLOOKUP(Table_Query_from_QDB_Production___SQL_Server[[#This Row],[step_2_seq]],'Employee Benefit Groups'!#REF!,2,FALSE),"-")</f>
        <v>-</v>
      </c>
      <c r="M3519" t="str">
        <f>IFERROR(VLOOKUP(Table_Query_from_QDB_Production___SQL_Server[[#This Row],[step_4_seq]],'Employee Benefit Groups'!#REF!,2,FALSE),"-")</f>
        <v>-</v>
      </c>
      <c r="O3519" t="str">
        <f>IFERROR(VLOOKUP(Table_Query_from_QDB_Production___SQL_Server[[#This Row],[step_4_seq2]],'Employee Benefit Groups'!#REF!,2,FALSE),"-")</f>
        <v>-</v>
      </c>
      <c r="Q3519" t="str">
        <f>IFERROR(VLOOKUP(Table_Query_from_QDB_Production___SQL_Server[[#This Row],[step_5_seq]],'Employee Benefit Groups'!#REF!,2,FALSE),"-")</f>
        <v>-</v>
      </c>
      <c r="S3519" t="str">
        <f>IFERROR(VLOOKUP(Table_Query_from_QDB_Production___SQL_Server[[#This Row],[step_6_seq]],'Employee Benefit Groups'!#REF!,2,FALSE),"-")</f>
        <v>-</v>
      </c>
      <c r="T3519">
        <v>4</v>
      </c>
      <c r="U3519" t="str">
        <f>IFERROR(VLOOKUP(Table_Query_from_QDB_Production___SQL_Server[[#This Row],[step_7_seq]],'Employee Benefit Groups'!#REF!,2,FALSE),"-")</f>
        <v>-</v>
      </c>
      <c r="V3519">
        <v>3</v>
      </c>
      <c r="W3519" t="str">
        <f>IFERROR(VLOOKUP(Table_Query_from_QDB_Production___SQL_Server[[#This Row],[step_8_seq]],'Employee Benefit Groups'!#REF!,2,FALSE),"-")</f>
        <v>-</v>
      </c>
      <c r="X3519">
        <v>5</v>
      </c>
      <c r="Y3519" t="str">
        <f>IFERROR(VLOOKUP(Table_Query_from_QDB_Production___SQL_Server[[#This Row],[step_9_seq]],'Employee Benefit Groups'!#REF!,2,FALSE),"-")</f>
        <v>-</v>
      </c>
      <c r="AA3519" s="15"/>
      <c r="AB3519" s="15">
        <f t="shared" si="648"/>
        <v>0</v>
      </c>
      <c r="AC3519" s="11" t="s">
        <v>11502</v>
      </c>
      <c r="AD3519" s="11" t="str">
        <f t="shared" si="649"/>
        <v>-</v>
      </c>
      <c r="AE3519" s="12"/>
      <c r="AF3519" s="12">
        <f t="shared" si="650"/>
        <v>0</v>
      </c>
      <c r="AG3519" s="13" t="s">
        <v>11502</v>
      </c>
      <c r="AH3519" s="13" t="str">
        <f t="shared" si="651"/>
        <v>-</v>
      </c>
      <c r="AI3519" s="14"/>
      <c r="AJ3519" s="14">
        <f t="shared" si="652"/>
        <v>0</v>
      </c>
      <c r="AK3519" s="15" t="s">
        <v>11502</v>
      </c>
      <c r="AL3519" s="15" t="str">
        <f t="shared" si="653"/>
        <v>-</v>
      </c>
      <c r="AM3519" s="12"/>
      <c r="AN3519" s="12">
        <f t="shared" si="654"/>
        <v>0</v>
      </c>
      <c r="AO3519" s="16" t="s">
        <v>11502</v>
      </c>
      <c r="AP3519" s="16" t="str">
        <f t="shared" si="655"/>
        <v>-</v>
      </c>
      <c r="AQ3519" s="12">
        <v>3</v>
      </c>
      <c r="AR3519" s="12">
        <f t="shared" si="656"/>
        <v>4</v>
      </c>
      <c r="AS3519" s="14" t="s">
        <v>11498</v>
      </c>
      <c r="AT3519" s="14" t="str">
        <f t="shared" si="657"/>
        <v>-</v>
      </c>
      <c r="AU3519">
        <v>2</v>
      </c>
      <c r="AV3519" s="15" t="s">
        <v>11497</v>
      </c>
      <c r="AW3519" s="15" t="str">
        <f t="shared" si="658"/>
        <v>-</v>
      </c>
      <c r="AX3519">
        <v>4</v>
      </c>
      <c r="AY3519" s="17" t="s">
        <v>11499</v>
      </c>
      <c r="AZ3519" s="17" t="str">
        <f t="shared" si="659"/>
        <v>-</v>
      </c>
      <c r="BA3519"/>
    </row>
    <row r="3520" spans="1:53" x14ac:dyDescent="0.3">
      <c r="A3520" t="s">
        <v>10186</v>
      </c>
      <c r="B3520" t="s">
        <v>10187</v>
      </c>
      <c r="C3520" t="s">
        <v>10188</v>
      </c>
      <c r="D3520" t="s">
        <v>1627</v>
      </c>
      <c r="E3520" t="str">
        <f>LEFT(Table_Query_from_QDB_Production___SQL_Server[[#This Row],[ttl_class_ttl_outl]],1)</f>
        <v>H</v>
      </c>
      <c r="F3520" t="str">
        <f>UPPER(IFERROR(VLOOKUP(Table_Query_from_QDB_Production___SQL_Server[[#This Row],[cto_osc_code]],'CTO-OSC Table'!$A$2:$B$24,2,FALSE),"Undefined"))</f>
        <v>HEALTH CARE AND ALLIED SERVICES</v>
      </c>
      <c r="G3520" t="str">
        <f>UPPER(IFERROR(VLOOKUP(Table_Query_from_QDB_Production___SQL_Server[[#This Row],[ttl_class_ttl_outl]],'Title Class Table'!$A$2:$C$146,2,FALSE),"Undefined"))</f>
        <v>MEDICAL AUXILIARY SERVICES - MISCELLANEOUS</v>
      </c>
      <c r="H3520" t="s">
        <v>11451</v>
      </c>
      <c r="I3520">
        <v>6</v>
      </c>
      <c r="K3520" t="str">
        <f>IFERROR(VLOOKUP(Table_Query_from_QDB_Production___SQL_Server[[#This Row],[step_2_seq]],'Employee Benefit Groups'!#REF!,2,FALSE),"-")</f>
        <v>-</v>
      </c>
      <c r="M3520" t="str">
        <f>IFERROR(VLOOKUP(Table_Query_from_QDB_Production___SQL_Server[[#This Row],[step_4_seq]],'Employee Benefit Groups'!#REF!,2,FALSE),"-")</f>
        <v>-</v>
      </c>
      <c r="O3520" t="str">
        <f>IFERROR(VLOOKUP(Table_Query_from_QDB_Production___SQL_Server[[#This Row],[step_4_seq2]],'Employee Benefit Groups'!#REF!,2,FALSE),"-")</f>
        <v>-</v>
      </c>
      <c r="Q3520" t="str">
        <f>IFERROR(VLOOKUP(Table_Query_from_QDB_Production___SQL_Server[[#This Row],[step_5_seq]],'Employee Benefit Groups'!#REF!,2,FALSE),"-")</f>
        <v>-</v>
      </c>
      <c r="S3520" t="str">
        <f>IFERROR(VLOOKUP(Table_Query_from_QDB_Production___SQL_Server[[#This Row],[step_6_seq]],'Employee Benefit Groups'!#REF!,2,FALSE),"-")</f>
        <v>-</v>
      </c>
      <c r="T3520">
        <v>4</v>
      </c>
      <c r="U3520" t="str">
        <f>IFERROR(VLOOKUP(Table_Query_from_QDB_Production___SQL_Server[[#This Row],[step_7_seq]],'Employee Benefit Groups'!#REF!,2,FALSE),"-")</f>
        <v>-</v>
      </c>
      <c r="V3520">
        <v>3</v>
      </c>
      <c r="W3520" t="str">
        <f>IFERROR(VLOOKUP(Table_Query_from_QDB_Production___SQL_Server[[#This Row],[step_8_seq]],'Employee Benefit Groups'!#REF!,2,FALSE),"-")</f>
        <v>-</v>
      </c>
      <c r="X3520">
        <v>5</v>
      </c>
      <c r="Y3520" t="str">
        <f>IFERROR(VLOOKUP(Table_Query_from_QDB_Production___SQL_Server[[#This Row],[step_9_seq]],'Employee Benefit Groups'!#REF!,2,FALSE),"-")</f>
        <v>-</v>
      </c>
      <c r="AA3520" s="15"/>
      <c r="AB3520" s="15">
        <f t="shared" si="648"/>
        <v>0</v>
      </c>
      <c r="AC3520" s="11" t="s">
        <v>11502</v>
      </c>
      <c r="AD3520" s="11" t="str">
        <f t="shared" si="649"/>
        <v>-</v>
      </c>
      <c r="AE3520" s="12"/>
      <c r="AF3520" s="12">
        <f t="shared" si="650"/>
        <v>0</v>
      </c>
      <c r="AG3520" s="13" t="s">
        <v>11502</v>
      </c>
      <c r="AH3520" s="13" t="str">
        <f t="shared" si="651"/>
        <v>-</v>
      </c>
      <c r="AI3520" s="14"/>
      <c r="AJ3520" s="14">
        <f t="shared" si="652"/>
        <v>0</v>
      </c>
      <c r="AK3520" s="15" t="s">
        <v>11502</v>
      </c>
      <c r="AL3520" s="15" t="str">
        <f t="shared" si="653"/>
        <v>-</v>
      </c>
      <c r="AM3520" s="12"/>
      <c r="AN3520" s="12">
        <f t="shared" si="654"/>
        <v>0</v>
      </c>
      <c r="AO3520" s="16" t="s">
        <v>11502</v>
      </c>
      <c r="AP3520" s="16" t="str">
        <f t="shared" si="655"/>
        <v>-</v>
      </c>
      <c r="AQ3520" s="12">
        <v>3</v>
      </c>
      <c r="AR3520" s="12">
        <f t="shared" si="656"/>
        <v>4</v>
      </c>
      <c r="AS3520" s="14" t="s">
        <v>11498</v>
      </c>
      <c r="AT3520" s="14" t="str">
        <f t="shared" si="657"/>
        <v>-</v>
      </c>
      <c r="AU3520">
        <v>2</v>
      </c>
      <c r="AV3520" s="15" t="s">
        <v>11497</v>
      </c>
      <c r="AW3520" s="15" t="str">
        <f t="shared" si="658"/>
        <v>-</v>
      </c>
      <c r="AX3520">
        <v>4</v>
      </c>
      <c r="AY3520" s="17" t="s">
        <v>11499</v>
      </c>
      <c r="AZ3520" s="17" t="str">
        <f t="shared" si="659"/>
        <v>-</v>
      </c>
      <c r="BA3520"/>
    </row>
    <row r="3521" spans="1:53" x14ac:dyDescent="0.3">
      <c r="A3521" t="s">
        <v>10189</v>
      </c>
      <c r="B3521" t="s">
        <v>10190</v>
      </c>
      <c r="C3521" t="s">
        <v>10191</v>
      </c>
      <c r="D3521" t="s">
        <v>1627</v>
      </c>
      <c r="E3521" t="str">
        <f>LEFT(Table_Query_from_QDB_Production___SQL_Server[[#This Row],[ttl_class_ttl_outl]],1)</f>
        <v>H</v>
      </c>
      <c r="F3521" t="str">
        <f>UPPER(IFERROR(VLOOKUP(Table_Query_from_QDB_Production___SQL_Server[[#This Row],[cto_osc_code]],'CTO-OSC Table'!$A$2:$B$24,2,FALSE),"Undefined"))</f>
        <v>HEALTH CARE AND ALLIED SERVICES</v>
      </c>
      <c r="G3521" t="str">
        <f>UPPER(IFERROR(VLOOKUP(Table_Query_from_QDB_Production___SQL_Server[[#This Row],[ttl_class_ttl_outl]],'Title Class Table'!$A$2:$C$146,2,FALSE),"Undefined"))</f>
        <v>MEDICAL AUXILIARY SERVICES - MISCELLANEOUS</v>
      </c>
      <c r="H3521" t="s">
        <v>11451</v>
      </c>
      <c r="I3521">
        <v>6</v>
      </c>
      <c r="K3521" t="str">
        <f>IFERROR(VLOOKUP(Table_Query_from_QDB_Production___SQL_Server[[#This Row],[step_2_seq]],'Employee Benefit Groups'!#REF!,2,FALSE),"-")</f>
        <v>-</v>
      </c>
      <c r="M3521" t="str">
        <f>IFERROR(VLOOKUP(Table_Query_from_QDB_Production___SQL_Server[[#This Row],[step_4_seq]],'Employee Benefit Groups'!#REF!,2,FALSE),"-")</f>
        <v>-</v>
      </c>
      <c r="O3521" t="str">
        <f>IFERROR(VLOOKUP(Table_Query_from_QDB_Production___SQL_Server[[#This Row],[step_4_seq2]],'Employee Benefit Groups'!#REF!,2,FALSE),"-")</f>
        <v>-</v>
      </c>
      <c r="Q3521" t="str">
        <f>IFERROR(VLOOKUP(Table_Query_from_QDB_Production___SQL_Server[[#This Row],[step_5_seq]],'Employee Benefit Groups'!#REF!,2,FALSE),"-")</f>
        <v>-</v>
      </c>
      <c r="S3521" t="str">
        <f>IFERROR(VLOOKUP(Table_Query_from_QDB_Production___SQL_Server[[#This Row],[step_6_seq]],'Employee Benefit Groups'!#REF!,2,FALSE),"-")</f>
        <v>-</v>
      </c>
      <c r="T3521">
        <v>4</v>
      </c>
      <c r="U3521" t="str">
        <f>IFERROR(VLOOKUP(Table_Query_from_QDB_Production___SQL_Server[[#This Row],[step_7_seq]],'Employee Benefit Groups'!#REF!,2,FALSE),"-")</f>
        <v>-</v>
      </c>
      <c r="V3521">
        <v>3</v>
      </c>
      <c r="W3521" t="str">
        <f>IFERROR(VLOOKUP(Table_Query_from_QDB_Production___SQL_Server[[#This Row],[step_8_seq]],'Employee Benefit Groups'!#REF!,2,FALSE),"-")</f>
        <v>-</v>
      </c>
      <c r="X3521">
        <v>5</v>
      </c>
      <c r="Y3521" t="str">
        <f>IFERROR(VLOOKUP(Table_Query_from_QDB_Production___SQL_Server[[#This Row],[step_9_seq]],'Employee Benefit Groups'!#REF!,2,FALSE),"-")</f>
        <v>-</v>
      </c>
      <c r="AA3521" s="15"/>
      <c r="AB3521" s="15">
        <f t="shared" si="648"/>
        <v>0</v>
      </c>
      <c r="AC3521" s="11" t="s">
        <v>11502</v>
      </c>
      <c r="AD3521" s="11" t="str">
        <f t="shared" si="649"/>
        <v>-</v>
      </c>
      <c r="AE3521" s="12"/>
      <c r="AF3521" s="12">
        <f t="shared" si="650"/>
        <v>0</v>
      </c>
      <c r="AG3521" s="13" t="s">
        <v>11502</v>
      </c>
      <c r="AH3521" s="13" t="str">
        <f t="shared" si="651"/>
        <v>-</v>
      </c>
      <c r="AI3521" s="14"/>
      <c r="AJ3521" s="14">
        <f t="shared" si="652"/>
        <v>0</v>
      </c>
      <c r="AK3521" s="15" t="s">
        <v>11502</v>
      </c>
      <c r="AL3521" s="15" t="str">
        <f t="shared" si="653"/>
        <v>-</v>
      </c>
      <c r="AM3521" s="12"/>
      <c r="AN3521" s="12">
        <f t="shared" si="654"/>
        <v>0</v>
      </c>
      <c r="AO3521" s="16" t="s">
        <v>11502</v>
      </c>
      <c r="AP3521" s="16" t="str">
        <f t="shared" si="655"/>
        <v>-</v>
      </c>
      <c r="AQ3521" s="12">
        <v>3</v>
      </c>
      <c r="AR3521" s="12">
        <f t="shared" si="656"/>
        <v>4</v>
      </c>
      <c r="AS3521" s="14" t="s">
        <v>11498</v>
      </c>
      <c r="AT3521" s="14" t="str">
        <f t="shared" si="657"/>
        <v>-</v>
      </c>
      <c r="AU3521">
        <v>2</v>
      </c>
      <c r="AV3521" s="15" t="s">
        <v>11497</v>
      </c>
      <c r="AW3521" s="15" t="str">
        <f t="shared" si="658"/>
        <v>-</v>
      </c>
      <c r="AX3521">
        <v>4</v>
      </c>
      <c r="AY3521" s="17" t="s">
        <v>11499</v>
      </c>
      <c r="AZ3521" s="17" t="str">
        <f t="shared" si="659"/>
        <v>-</v>
      </c>
      <c r="BA3521"/>
    </row>
    <row r="3522" spans="1:53" x14ac:dyDescent="0.3">
      <c r="A3522" t="s">
        <v>10192</v>
      </c>
      <c r="B3522" t="s">
        <v>10193</v>
      </c>
      <c r="C3522" t="s">
        <v>10194</v>
      </c>
      <c r="D3522" t="s">
        <v>1627</v>
      </c>
      <c r="E3522" t="str">
        <f>LEFT(Table_Query_from_QDB_Production___SQL_Server[[#This Row],[ttl_class_ttl_outl]],1)</f>
        <v>H</v>
      </c>
      <c r="F3522" t="str">
        <f>UPPER(IFERROR(VLOOKUP(Table_Query_from_QDB_Production___SQL_Server[[#This Row],[cto_osc_code]],'CTO-OSC Table'!$A$2:$B$24,2,FALSE),"Undefined"))</f>
        <v>HEALTH CARE AND ALLIED SERVICES</v>
      </c>
      <c r="G3522" t="str">
        <f>UPPER(IFERROR(VLOOKUP(Table_Query_from_QDB_Production___SQL_Server[[#This Row],[ttl_class_ttl_outl]],'Title Class Table'!$A$2:$C$146,2,FALSE),"Undefined"))</f>
        <v>MEDICAL AUXILIARY SERVICES - MISCELLANEOUS</v>
      </c>
      <c r="H3522" t="s">
        <v>11451</v>
      </c>
      <c r="I3522">
        <v>6</v>
      </c>
      <c r="K3522" t="str">
        <f>IFERROR(VLOOKUP(Table_Query_from_QDB_Production___SQL_Server[[#This Row],[step_2_seq]],'Employee Benefit Groups'!#REF!,2,FALSE),"-")</f>
        <v>-</v>
      </c>
      <c r="M3522" t="str">
        <f>IFERROR(VLOOKUP(Table_Query_from_QDB_Production___SQL_Server[[#This Row],[step_4_seq]],'Employee Benefit Groups'!#REF!,2,FALSE),"-")</f>
        <v>-</v>
      </c>
      <c r="O3522" t="str">
        <f>IFERROR(VLOOKUP(Table_Query_from_QDB_Production___SQL_Server[[#This Row],[step_4_seq2]],'Employee Benefit Groups'!#REF!,2,FALSE),"-")</f>
        <v>-</v>
      </c>
      <c r="Q3522" t="str">
        <f>IFERROR(VLOOKUP(Table_Query_from_QDB_Production___SQL_Server[[#This Row],[step_5_seq]],'Employee Benefit Groups'!#REF!,2,FALSE),"-")</f>
        <v>-</v>
      </c>
      <c r="S3522" t="str">
        <f>IFERROR(VLOOKUP(Table_Query_from_QDB_Production___SQL_Server[[#This Row],[step_6_seq]],'Employee Benefit Groups'!#REF!,2,FALSE),"-")</f>
        <v>-</v>
      </c>
      <c r="T3522">
        <v>4</v>
      </c>
      <c r="U3522" t="str">
        <f>IFERROR(VLOOKUP(Table_Query_from_QDB_Production___SQL_Server[[#This Row],[step_7_seq]],'Employee Benefit Groups'!#REF!,2,FALSE),"-")</f>
        <v>-</v>
      </c>
      <c r="V3522">
        <v>3</v>
      </c>
      <c r="W3522" t="str">
        <f>IFERROR(VLOOKUP(Table_Query_from_QDB_Production___SQL_Server[[#This Row],[step_8_seq]],'Employee Benefit Groups'!#REF!,2,FALSE),"-")</f>
        <v>-</v>
      </c>
      <c r="X3522">
        <v>5</v>
      </c>
      <c r="Y3522" t="str">
        <f>IFERROR(VLOOKUP(Table_Query_from_QDB_Production___SQL_Server[[#This Row],[step_9_seq]],'Employee Benefit Groups'!#REF!,2,FALSE),"-")</f>
        <v>-</v>
      </c>
      <c r="AA3522" s="15"/>
      <c r="AB3522" s="15">
        <f t="shared" si="648"/>
        <v>0</v>
      </c>
      <c r="AC3522" s="11" t="s">
        <v>11502</v>
      </c>
      <c r="AD3522" s="11" t="str">
        <f t="shared" si="649"/>
        <v>-</v>
      </c>
      <c r="AE3522" s="12"/>
      <c r="AF3522" s="12">
        <f t="shared" si="650"/>
        <v>0</v>
      </c>
      <c r="AG3522" s="13" t="s">
        <v>11502</v>
      </c>
      <c r="AH3522" s="13" t="str">
        <f t="shared" si="651"/>
        <v>-</v>
      </c>
      <c r="AI3522" s="14"/>
      <c r="AJ3522" s="14">
        <f t="shared" si="652"/>
        <v>0</v>
      </c>
      <c r="AK3522" s="15" t="s">
        <v>11502</v>
      </c>
      <c r="AL3522" s="15" t="str">
        <f t="shared" si="653"/>
        <v>-</v>
      </c>
      <c r="AM3522" s="12"/>
      <c r="AN3522" s="12">
        <f t="shared" si="654"/>
        <v>0</v>
      </c>
      <c r="AO3522" s="16" t="s">
        <v>11502</v>
      </c>
      <c r="AP3522" s="16" t="str">
        <f t="shared" si="655"/>
        <v>-</v>
      </c>
      <c r="AQ3522" s="12">
        <v>3</v>
      </c>
      <c r="AR3522" s="12">
        <f t="shared" si="656"/>
        <v>4</v>
      </c>
      <c r="AS3522" s="14" t="s">
        <v>11498</v>
      </c>
      <c r="AT3522" s="14" t="str">
        <f t="shared" si="657"/>
        <v>-</v>
      </c>
      <c r="AU3522">
        <v>2</v>
      </c>
      <c r="AV3522" s="15" t="s">
        <v>11497</v>
      </c>
      <c r="AW3522" s="15" t="str">
        <f t="shared" si="658"/>
        <v>-</v>
      </c>
      <c r="AX3522">
        <v>4</v>
      </c>
      <c r="AY3522" s="17" t="s">
        <v>11499</v>
      </c>
      <c r="AZ3522" s="17" t="str">
        <f t="shared" si="659"/>
        <v>-</v>
      </c>
      <c r="BA3522"/>
    </row>
    <row r="3523" spans="1:53" x14ac:dyDescent="0.3">
      <c r="A3523" t="s">
        <v>10195</v>
      </c>
      <c r="B3523" t="s">
        <v>10196</v>
      </c>
      <c r="C3523" t="s">
        <v>10197</v>
      </c>
      <c r="D3523" t="s">
        <v>1627</v>
      </c>
      <c r="E3523" t="str">
        <f>LEFT(Table_Query_from_QDB_Production___SQL_Server[[#This Row],[ttl_class_ttl_outl]],1)</f>
        <v>H</v>
      </c>
      <c r="F3523" t="str">
        <f>UPPER(IFERROR(VLOOKUP(Table_Query_from_QDB_Production___SQL_Server[[#This Row],[cto_osc_code]],'CTO-OSC Table'!$A$2:$B$24,2,FALSE),"Undefined"))</f>
        <v>HEALTH CARE AND ALLIED SERVICES</v>
      </c>
      <c r="G3523" t="str">
        <f>UPPER(IFERROR(VLOOKUP(Table_Query_from_QDB_Production___SQL_Server[[#This Row],[ttl_class_ttl_outl]],'Title Class Table'!$A$2:$C$146,2,FALSE),"Undefined"))</f>
        <v>MEDICAL AUXILIARY SERVICES - MISCELLANEOUS</v>
      </c>
      <c r="H3523" t="s">
        <v>11451</v>
      </c>
      <c r="I3523">
        <v>6</v>
      </c>
      <c r="K3523" t="str">
        <f>IFERROR(VLOOKUP(Table_Query_from_QDB_Production___SQL_Server[[#This Row],[step_2_seq]],'Employee Benefit Groups'!#REF!,2,FALSE),"-")</f>
        <v>-</v>
      </c>
      <c r="M3523" t="str">
        <f>IFERROR(VLOOKUP(Table_Query_from_QDB_Production___SQL_Server[[#This Row],[step_4_seq]],'Employee Benefit Groups'!#REF!,2,FALSE),"-")</f>
        <v>-</v>
      </c>
      <c r="O3523" t="str">
        <f>IFERROR(VLOOKUP(Table_Query_from_QDB_Production___SQL_Server[[#This Row],[step_4_seq2]],'Employee Benefit Groups'!#REF!,2,FALSE),"-")</f>
        <v>-</v>
      </c>
      <c r="Q3523" t="str">
        <f>IFERROR(VLOOKUP(Table_Query_from_QDB_Production___SQL_Server[[#This Row],[step_5_seq]],'Employee Benefit Groups'!#REF!,2,FALSE),"-")</f>
        <v>-</v>
      </c>
      <c r="S3523" t="str">
        <f>IFERROR(VLOOKUP(Table_Query_from_QDB_Production___SQL_Server[[#This Row],[step_6_seq]],'Employee Benefit Groups'!#REF!,2,FALSE),"-")</f>
        <v>-</v>
      </c>
      <c r="T3523">
        <v>4</v>
      </c>
      <c r="U3523" t="str">
        <f>IFERROR(VLOOKUP(Table_Query_from_QDB_Production___SQL_Server[[#This Row],[step_7_seq]],'Employee Benefit Groups'!#REF!,2,FALSE),"-")</f>
        <v>-</v>
      </c>
      <c r="V3523">
        <v>3</v>
      </c>
      <c r="W3523" t="str">
        <f>IFERROR(VLOOKUP(Table_Query_from_QDB_Production___SQL_Server[[#This Row],[step_8_seq]],'Employee Benefit Groups'!#REF!,2,FALSE),"-")</f>
        <v>-</v>
      </c>
      <c r="X3523">
        <v>5</v>
      </c>
      <c r="Y3523" t="str">
        <f>IFERROR(VLOOKUP(Table_Query_from_QDB_Production___SQL_Server[[#This Row],[step_9_seq]],'Employee Benefit Groups'!#REF!,2,FALSE),"-")</f>
        <v>-</v>
      </c>
      <c r="AA3523" s="15"/>
      <c r="AB3523" s="15">
        <f t="shared" ref="AB3523:AB3586" si="660">+L3523</f>
        <v>0</v>
      </c>
      <c r="AC3523" s="11" t="s">
        <v>11502</v>
      </c>
      <c r="AD3523" s="11" t="str">
        <f t="shared" ref="AD3523:AD3586" si="661">+M3523</f>
        <v>-</v>
      </c>
      <c r="AE3523" s="12"/>
      <c r="AF3523" s="12">
        <f t="shared" ref="AF3523:AF3586" si="662">+N3523</f>
        <v>0</v>
      </c>
      <c r="AG3523" s="13" t="s">
        <v>11502</v>
      </c>
      <c r="AH3523" s="13" t="str">
        <f t="shared" ref="AH3523:AH3586" si="663">+O3523</f>
        <v>-</v>
      </c>
      <c r="AI3523" s="14"/>
      <c r="AJ3523" s="14">
        <f t="shared" ref="AJ3523:AJ3586" si="664">+P3523</f>
        <v>0</v>
      </c>
      <c r="AK3523" s="15" t="s">
        <v>11502</v>
      </c>
      <c r="AL3523" s="15" t="str">
        <f t="shared" ref="AL3523:AL3586" si="665">+Q3523</f>
        <v>-</v>
      </c>
      <c r="AM3523" s="12"/>
      <c r="AN3523" s="12">
        <f t="shared" ref="AN3523:AN3586" si="666">+R3523</f>
        <v>0</v>
      </c>
      <c r="AO3523" s="16" t="s">
        <v>11502</v>
      </c>
      <c r="AP3523" s="16" t="str">
        <f t="shared" ref="AP3523:AP3586" si="667">+S3523</f>
        <v>-</v>
      </c>
      <c r="AQ3523" s="12">
        <v>3</v>
      </c>
      <c r="AR3523" s="12">
        <f t="shared" ref="AR3523:AR3586" si="668">+T3523</f>
        <v>4</v>
      </c>
      <c r="AS3523" s="14" t="s">
        <v>11498</v>
      </c>
      <c r="AT3523" s="14" t="str">
        <f t="shared" ref="AT3523:AT3586" si="669">+U3523</f>
        <v>-</v>
      </c>
      <c r="AU3523">
        <v>2</v>
      </c>
      <c r="AV3523" s="15" t="s">
        <v>11497</v>
      </c>
      <c r="AW3523" s="15" t="str">
        <f t="shared" ref="AW3523:AW3586" si="670">+W3523</f>
        <v>-</v>
      </c>
      <c r="AX3523">
        <v>4</v>
      </c>
      <c r="AY3523" s="17" t="s">
        <v>11499</v>
      </c>
      <c r="AZ3523" s="17" t="str">
        <f t="shared" ref="AZ3523:AZ3586" si="671">+Y3523</f>
        <v>-</v>
      </c>
      <c r="BA3523"/>
    </row>
    <row r="3524" spans="1:53" x14ac:dyDescent="0.3">
      <c r="A3524" t="s">
        <v>10198</v>
      </c>
      <c r="B3524" t="s">
        <v>10199</v>
      </c>
      <c r="C3524" t="s">
        <v>10200</v>
      </c>
      <c r="D3524" t="s">
        <v>8717</v>
      </c>
      <c r="E3524" t="str">
        <f>LEFT(Table_Query_from_QDB_Production___SQL_Server[[#This Row],[ttl_class_ttl_outl]],1)</f>
        <v>H</v>
      </c>
      <c r="F3524" t="str">
        <f>UPPER(IFERROR(VLOOKUP(Table_Query_from_QDB_Production___SQL_Server[[#This Row],[cto_osc_code]],'CTO-OSC Table'!$A$2:$B$24,2,FALSE),"Undefined"))</f>
        <v>HEALTH CARE AND ALLIED SERVICES</v>
      </c>
      <c r="G3524" t="str">
        <f>UPPER(IFERROR(VLOOKUP(Table_Query_from_QDB_Production___SQL_Server[[#This Row],[ttl_class_ttl_outl]],'Title Class Table'!$A$2:$C$146,2,FALSE),"Undefined"))</f>
        <v>TECHNOLOGISTS - ECG, EEG AND ALLIED</v>
      </c>
      <c r="H3524" t="s">
        <v>11451</v>
      </c>
      <c r="I3524">
        <v>6</v>
      </c>
      <c r="K3524" t="str">
        <f>IFERROR(VLOOKUP(Table_Query_from_QDB_Production___SQL_Server[[#This Row],[step_2_seq]],'Employee Benefit Groups'!#REF!,2,FALSE),"-")</f>
        <v>-</v>
      </c>
      <c r="M3524" t="str">
        <f>IFERROR(VLOOKUP(Table_Query_from_QDB_Production___SQL_Server[[#This Row],[step_4_seq]],'Employee Benefit Groups'!#REF!,2,FALSE),"-")</f>
        <v>-</v>
      </c>
      <c r="O3524" t="str">
        <f>IFERROR(VLOOKUP(Table_Query_from_QDB_Production___SQL_Server[[#This Row],[step_4_seq2]],'Employee Benefit Groups'!#REF!,2,FALSE),"-")</f>
        <v>-</v>
      </c>
      <c r="Q3524" t="str">
        <f>IFERROR(VLOOKUP(Table_Query_from_QDB_Production___SQL_Server[[#This Row],[step_5_seq]],'Employee Benefit Groups'!#REF!,2,FALSE),"-")</f>
        <v>-</v>
      </c>
      <c r="S3524" t="str">
        <f>IFERROR(VLOOKUP(Table_Query_from_QDB_Production___SQL_Server[[#This Row],[step_6_seq]],'Employee Benefit Groups'!#REF!,2,FALSE),"-")</f>
        <v>-</v>
      </c>
      <c r="T3524">
        <v>4</v>
      </c>
      <c r="U3524" t="str">
        <f>IFERROR(VLOOKUP(Table_Query_from_QDB_Production___SQL_Server[[#This Row],[step_7_seq]],'Employee Benefit Groups'!#REF!,2,FALSE),"-")</f>
        <v>-</v>
      </c>
      <c r="V3524">
        <v>3</v>
      </c>
      <c r="W3524" t="str">
        <f>IFERROR(VLOOKUP(Table_Query_from_QDB_Production___SQL_Server[[#This Row],[step_8_seq]],'Employee Benefit Groups'!#REF!,2,FALSE),"-")</f>
        <v>-</v>
      </c>
      <c r="X3524">
        <v>5</v>
      </c>
      <c r="Y3524" t="str">
        <f>IFERROR(VLOOKUP(Table_Query_from_QDB_Production___SQL_Server[[#This Row],[step_9_seq]],'Employee Benefit Groups'!#REF!,2,FALSE),"-")</f>
        <v>-</v>
      </c>
      <c r="AA3524" s="15"/>
      <c r="AB3524" s="15">
        <f t="shared" si="660"/>
        <v>0</v>
      </c>
      <c r="AC3524" s="11" t="s">
        <v>11502</v>
      </c>
      <c r="AD3524" s="11" t="str">
        <f t="shared" si="661"/>
        <v>-</v>
      </c>
      <c r="AE3524" s="12"/>
      <c r="AF3524" s="12">
        <f t="shared" si="662"/>
        <v>0</v>
      </c>
      <c r="AG3524" s="13" t="s">
        <v>11502</v>
      </c>
      <c r="AH3524" s="13" t="str">
        <f t="shared" si="663"/>
        <v>-</v>
      </c>
      <c r="AI3524" s="14"/>
      <c r="AJ3524" s="14">
        <f t="shared" si="664"/>
        <v>0</v>
      </c>
      <c r="AK3524" s="15" t="s">
        <v>11502</v>
      </c>
      <c r="AL3524" s="15" t="str">
        <f t="shared" si="665"/>
        <v>-</v>
      </c>
      <c r="AM3524" s="12"/>
      <c r="AN3524" s="12">
        <f t="shared" si="666"/>
        <v>0</v>
      </c>
      <c r="AO3524" s="16" t="s">
        <v>11502</v>
      </c>
      <c r="AP3524" s="16" t="str">
        <f t="shared" si="667"/>
        <v>-</v>
      </c>
      <c r="AQ3524" s="12">
        <v>3</v>
      </c>
      <c r="AR3524" s="12">
        <f t="shared" si="668"/>
        <v>4</v>
      </c>
      <c r="AS3524" s="14" t="s">
        <v>11498</v>
      </c>
      <c r="AT3524" s="14" t="str">
        <f t="shared" si="669"/>
        <v>-</v>
      </c>
      <c r="AU3524">
        <v>2</v>
      </c>
      <c r="AV3524" s="15" t="s">
        <v>11497</v>
      </c>
      <c r="AW3524" s="15" t="str">
        <f t="shared" si="670"/>
        <v>-</v>
      </c>
      <c r="AX3524">
        <v>4</v>
      </c>
      <c r="AY3524" s="17" t="s">
        <v>11499</v>
      </c>
      <c r="AZ3524" s="17" t="str">
        <f t="shared" si="671"/>
        <v>-</v>
      </c>
      <c r="BA3524"/>
    </row>
    <row r="3525" spans="1:53" x14ac:dyDescent="0.3">
      <c r="A3525" t="s">
        <v>10201</v>
      </c>
      <c r="B3525" t="s">
        <v>10202</v>
      </c>
      <c r="C3525" t="s">
        <v>10203</v>
      </c>
      <c r="D3525" t="s">
        <v>1627</v>
      </c>
      <c r="E3525" t="str">
        <f>LEFT(Table_Query_from_QDB_Production___SQL_Server[[#This Row],[ttl_class_ttl_outl]],1)</f>
        <v>H</v>
      </c>
      <c r="F3525" t="str">
        <f>UPPER(IFERROR(VLOOKUP(Table_Query_from_QDB_Production___SQL_Server[[#This Row],[cto_osc_code]],'CTO-OSC Table'!$A$2:$B$24,2,FALSE),"Undefined"))</f>
        <v>HEALTH CARE AND ALLIED SERVICES</v>
      </c>
      <c r="G3525" t="str">
        <f>UPPER(IFERROR(VLOOKUP(Table_Query_from_QDB_Production___SQL_Server[[#This Row],[ttl_class_ttl_outl]],'Title Class Table'!$A$2:$C$146,2,FALSE),"Undefined"))</f>
        <v>MEDICAL AUXILIARY SERVICES - MISCELLANEOUS</v>
      </c>
      <c r="H3525" t="s">
        <v>11451</v>
      </c>
      <c r="I3525">
        <v>6</v>
      </c>
      <c r="K3525" t="str">
        <f>IFERROR(VLOOKUP(Table_Query_from_QDB_Production___SQL_Server[[#This Row],[step_2_seq]],'Employee Benefit Groups'!#REF!,2,FALSE),"-")</f>
        <v>-</v>
      </c>
      <c r="M3525" t="str">
        <f>IFERROR(VLOOKUP(Table_Query_from_QDB_Production___SQL_Server[[#This Row],[step_4_seq]],'Employee Benefit Groups'!#REF!,2,FALSE),"-")</f>
        <v>-</v>
      </c>
      <c r="O3525" t="str">
        <f>IFERROR(VLOOKUP(Table_Query_from_QDB_Production___SQL_Server[[#This Row],[step_4_seq2]],'Employee Benefit Groups'!#REF!,2,FALSE),"-")</f>
        <v>-</v>
      </c>
      <c r="Q3525" t="str">
        <f>IFERROR(VLOOKUP(Table_Query_from_QDB_Production___SQL_Server[[#This Row],[step_5_seq]],'Employee Benefit Groups'!#REF!,2,FALSE),"-")</f>
        <v>-</v>
      </c>
      <c r="S3525" t="str">
        <f>IFERROR(VLOOKUP(Table_Query_from_QDB_Production___SQL_Server[[#This Row],[step_6_seq]],'Employee Benefit Groups'!#REF!,2,FALSE),"-")</f>
        <v>-</v>
      </c>
      <c r="T3525">
        <v>4</v>
      </c>
      <c r="U3525" t="str">
        <f>IFERROR(VLOOKUP(Table_Query_from_QDB_Production___SQL_Server[[#This Row],[step_7_seq]],'Employee Benefit Groups'!#REF!,2,FALSE),"-")</f>
        <v>-</v>
      </c>
      <c r="V3525">
        <v>3</v>
      </c>
      <c r="W3525" t="str">
        <f>IFERROR(VLOOKUP(Table_Query_from_QDB_Production___SQL_Server[[#This Row],[step_8_seq]],'Employee Benefit Groups'!#REF!,2,FALSE),"-")</f>
        <v>-</v>
      </c>
      <c r="X3525">
        <v>5</v>
      </c>
      <c r="Y3525" t="str">
        <f>IFERROR(VLOOKUP(Table_Query_from_QDB_Production___SQL_Server[[#This Row],[step_9_seq]],'Employee Benefit Groups'!#REF!,2,FALSE),"-")</f>
        <v>-</v>
      </c>
      <c r="AA3525" s="15"/>
      <c r="AB3525" s="15">
        <f t="shared" si="660"/>
        <v>0</v>
      </c>
      <c r="AC3525" s="11" t="s">
        <v>11502</v>
      </c>
      <c r="AD3525" s="11" t="str">
        <f t="shared" si="661"/>
        <v>-</v>
      </c>
      <c r="AE3525" s="12"/>
      <c r="AF3525" s="12">
        <f t="shared" si="662"/>
        <v>0</v>
      </c>
      <c r="AG3525" s="13" t="s">
        <v>11502</v>
      </c>
      <c r="AH3525" s="13" t="str">
        <f t="shared" si="663"/>
        <v>-</v>
      </c>
      <c r="AI3525" s="14"/>
      <c r="AJ3525" s="14">
        <f t="shared" si="664"/>
        <v>0</v>
      </c>
      <c r="AK3525" s="15" t="s">
        <v>11502</v>
      </c>
      <c r="AL3525" s="15" t="str">
        <f t="shared" si="665"/>
        <v>-</v>
      </c>
      <c r="AM3525" s="12"/>
      <c r="AN3525" s="12">
        <f t="shared" si="666"/>
        <v>0</v>
      </c>
      <c r="AO3525" s="16" t="s">
        <v>11502</v>
      </c>
      <c r="AP3525" s="16" t="str">
        <f t="shared" si="667"/>
        <v>-</v>
      </c>
      <c r="AQ3525" s="12">
        <v>3</v>
      </c>
      <c r="AR3525" s="12">
        <f t="shared" si="668"/>
        <v>4</v>
      </c>
      <c r="AS3525" s="14" t="s">
        <v>11498</v>
      </c>
      <c r="AT3525" s="14" t="str">
        <f t="shared" si="669"/>
        <v>-</v>
      </c>
      <c r="AU3525">
        <v>2</v>
      </c>
      <c r="AV3525" s="15" t="s">
        <v>11497</v>
      </c>
      <c r="AW3525" s="15" t="str">
        <f t="shared" si="670"/>
        <v>-</v>
      </c>
      <c r="AX3525">
        <v>4</v>
      </c>
      <c r="AY3525" s="17" t="s">
        <v>11499</v>
      </c>
      <c r="AZ3525" s="17" t="str">
        <f t="shared" si="671"/>
        <v>-</v>
      </c>
      <c r="BA3525"/>
    </row>
    <row r="3526" spans="1:53" x14ac:dyDescent="0.3">
      <c r="A3526" t="s">
        <v>10204</v>
      </c>
      <c r="B3526" t="s">
        <v>10205</v>
      </c>
      <c r="C3526" t="s">
        <v>10206</v>
      </c>
      <c r="D3526" t="s">
        <v>1627</v>
      </c>
      <c r="E3526" t="str">
        <f>LEFT(Table_Query_from_QDB_Production___SQL_Server[[#This Row],[ttl_class_ttl_outl]],1)</f>
        <v>H</v>
      </c>
      <c r="F3526" t="str">
        <f>UPPER(IFERROR(VLOOKUP(Table_Query_from_QDB_Production___SQL_Server[[#This Row],[cto_osc_code]],'CTO-OSC Table'!$A$2:$B$24,2,FALSE),"Undefined"))</f>
        <v>HEALTH CARE AND ALLIED SERVICES</v>
      </c>
      <c r="G3526" t="str">
        <f>UPPER(IFERROR(VLOOKUP(Table_Query_from_QDB_Production___SQL_Server[[#This Row],[ttl_class_ttl_outl]],'Title Class Table'!$A$2:$C$146,2,FALSE),"Undefined"))</f>
        <v>MEDICAL AUXILIARY SERVICES - MISCELLANEOUS</v>
      </c>
      <c r="H3526" t="s">
        <v>11451</v>
      </c>
      <c r="I3526">
        <v>6</v>
      </c>
      <c r="K3526" t="str">
        <f>IFERROR(VLOOKUP(Table_Query_from_QDB_Production___SQL_Server[[#This Row],[step_2_seq]],'Employee Benefit Groups'!#REF!,2,FALSE),"-")</f>
        <v>-</v>
      </c>
      <c r="M3526" t="str">
        <f>IFERROR(VLOOKUP(Table_Query_from_QDB_Production___SQL_Server[[#This Row],[step_4_seq]],'Employee Benefit Groups'!#REF!,2,FALSE),"-")</f>
        <v>-</v>
      </c>
      <c r="O3526" t="str">
        <f>IFERROR(VLOOKUP(Table_Query_from_QDB_Production___SQL_Server[[#This Row],[step_4_seq2]],'Employee Benefit Groups'!#REF!,2,FALSE),"-")</f>
        <v>-</v>
      </c>
      <c r="Q3526" t="str">
        <f>IFERROR(VLOOKUP(Table_Query_from_QDB_Production___SQL_Server[[#This Row],[step_5_seq]],'Employee Benefit Groups'!#REF!,2,FALSE),"-")</f>
        <v>-</v>
      </c>
      <c r="S3526" t="str">
        <f>IFERROR(VLOOKUP(Table_Query_from_QDB_Production___SQL_Server[[#This Row],[step_6_seq]],'Employee Benefit Groups'!#REF!,2,FALSE),"-")</f>
        <v>-</v>
      </c>
      <c r="T3526">
        <v>4</v>
      </c>
      <c r="U3526" t="str">
        <f>IFERROR(VLOOKUP(Table_Query_from_QDB_Production___SQL_Server[[#This Row],[step_7_seq]],'Employee Benefit Groups'!#REF!,2,FALSE),"-")</f>
        <v>-</v>
      </c>
      <c r="V3526">
        <v>3</v>
      </c>
      <c r="W3526" t="str">
        <f>IFERROR(VLOOKUP(Table_Query_from_QDB_Production___SQL_Server[[#This Row],[step_8_seq]],'Employee Benefit Groups'!#REF!,2,FALSE),"-")</f>
        <v>-</v>
      </c>
      <c r="X3526">
        <v>5</v>
      </c>
      <c r="Y3526" t="str">
        <f>IFERROR(VLOOKUP(Table_Query_from_QDB_Production___SQL_Server[[#This Row],[step_9_seq]],'Employee Benefit Groups'!#REF!,2,FALSE),"-")</f>
        <v>-</v>
      </c>
      <c r="AA3526" s="15"/>
      <c r="AB3526" s="15">
        <f t="shared" si="660"/>
        <v>0</v>
      </c>
      <c r="AC3526" s="11" t="s">
        <v>11502</v>
      </c>
      <c r="AD3526" s="11" t="str">
        <f t="shared" si="661"/>
        <v>-</v>
      </c>
      <c r="AE3526" s="12"/>
      <c r="AF3526" s="12">
        <f t="shared" si="662"/>
        <v>0</v>
      </c>
      <c r="AG3526" s="13" t="s">
        <v>11502</v>
      </c>
      <c r="AH3526" s="13" t="str">
        <f t="shared" si="663"/>
        <v>-</v>
      </c>
      <c r="AI3526" s="14"/>
      <c r="AJ3526" s="14">
        <f t="shared" si="664"/>
        <v>0</v>
      </c>
      <c r="AK3526" s="15" t="s">
        <v>11502</v>
      </c>
      <c r="AL3526" s="15" t="str">
        <f t="shared" si="665"/>
        <v>-</v>
      </c>
      <c r="AM3526" s="12"/>
      <c r="AN3526" s="12">
        <f t="shared" si="666"/>
        <v>0</v>
      </c>
      <c r="AO3526" s="16" t="s">
        <v>11502</v>
      </c>
      <c r="AP3526" s="16" t="str">
        <f t="shared" si="667"/>
        <v>-</v>
      </c>
      <c r="AQ3526" s="12">
        <v>3</v>
      </c>
      <c r="AR3526" s="12">
        <f t="shared" si="668"/>
        <v>4</v>
      </c>
      <c r="AS3526" s="14" t="s">
        <v>11498</v>
      </c>
      <c r="AT3526" s="14" t="str">
        <f t="shared" si="669"/>
        <v>-</v>
      </c>
      <c r="AU3526">
        <v>2</v>
      </c>
      <c r="AV3526" s="15" t="s">
        <v>11497</v>
      </c>
      <c r="AW3526" s="15" t="str">
        <f t="shared" si="670"/>
        <v>-</v>
      </c>
      <c r="AX3526">
        <v>4</v>
      </c>
      <c r="AY3526" s="17" t="s">
        <v>11499</v>
      </c>
      <c r="AZ3526" s="17" t="str">
        <f t="shared" si="671"/>
        <v>-</v>
      </c>
      <c r="BA3526"/>
    </row>
    <row r="3527" spans="1:53" x14ac:dyDescent="0.3">
      <c r="A3527" t="s">
        <v>10207</v>
      </c>
      <c r="B3527" t="s">
        <v>10208</v>
      </c>
      <c r="C3527" t="s">
        <v>10209</v>
      </c>
      <c r="D3527" t="s">
        <v>1627</v>
      </c>
      <c r="E3527" t="str">
        <f>LEFT(Table_Query_from_QDB_Production___SQL_Server[[#This Row],[ttl_class_ttl_outl]],1)</f>
        <v>H</v>
      </c>
      <c r="F3527" t="str">
        <f>UPPER(IFERROR(VLOOKUP(Table_Query_from_QDB_Production___SQL_Server[[#This Row],[cto_osc_code]],'CTO-OSC Table'!$A$2:$B$24,2,FALSE),"Undefined"))</f>
        <v>HEALTH CARE AND ALLIED SERVICES</v>
      </c>
      <c r="G3527" t="str">
        <f>UPPER(IFERROR(VLOOKUP(Table_Query_from_QDB_Production___SQL_Server[[#This Row],[ttl_class_ttl_outl]],'Title Class Table'!$A$2:$C$146,2,FALSE),"Undefined"))</f>
        <v>MEDICAL AUXILIARY SERVICES - MISCELLANEOUS</v>
      </c>
      <c r="H3527" t="s">
        <v>11451</v>
      </c>
      <c r="I3527">
        <v>6</v>
      </c>
      <c r="K3527" t="str">
        <f>IFERROR(VLOOKUP(Table_Query_from_QDB_Production___SQL_Server[[#This Row],[step_2_seq]],'Employee Benefit Groups'!#REF!,2,FALSE),"-")</f>
        <v>-</v>
      </c>
      <c r="M3527" t="str">
        <f>IFERROR(VLOOKUP(Table_Query_from_QDB_Production___SQL_Server[[#This Row],[step_4_seq]],'Employee Benefit Groups'!#REF!,2,FALSE),"-")</f>
        <v>-</v>
      </c>
      <c r="O3527" t="str">
        <f>IFERROR(VLOOKUP(Table_Query_from_QDB_Production___SQL_Server[[#This Row],[step_4_seq2]],'Employee Benefit Groups'!#REF!,2,FALSE),"-")</f>
        <v>-</v>
      </c>
      <c r="Q3527" t="str">
        <f>IFERROR(VLOOKUP(Table_Query_from_QDB_Production___SQL_Server[[#This Row],[step_5_seq]],'Employee Benefit Groups'!#REF!,2,FALSE),"-")</f>
        <v>-</v>
      </c>
      <c r="S3527" t="str">
        <f>IFERROR(VLOOKUP(Table_Query_from_QDB_Production___SQL_Server[[#This Row],[step_6_seq]],'Employee Benefit Groups'!#REF!,2,FALSE),"-")</f>
        <v>-</v>
      </c>
      <c r="T3527">
        <v>4</v>
      </c>
      <c r="U3527" t="str">
        <f>IFERROR(VLOOKUP(Table_Query_from_QDB_Production___SQL_Server[[#This Row],[step_7_seq]],'Employee Benefit Groups'!#REF!,2,FALSE),"-")</f>
        <v>-</v>
      </c>
      <c r="V3527">
        <v>3</v>
      </c>
      <c r="W3527" t="str">
        <f>IFERROR(VLOOKUP(Table_Query_from_QDB_Production___SQL_Server[[#This Row],[step_8_seq]],'Employee Benefit Groups'!#REF!,2,FALSE),"-")</f>
        <v>-</v>
      </c>
      <c r="X3527">
        <v>5</v>
      </c>
      <c r="Y3527" t="str">
        <f>IFERROR(VLOOKUP(Table_Query_from_QDB_Production___SQL_Server[[#This Row],[step_9_seq]],'Employee Benefit Groups'!#REF!,2,FALSE),"-")</f>
        <v>-</v>
      </c>
      <c r="AA3527" s="15"/>
      <c r="AB3527" s="15">
        <f t="shared" si="660"/>
        <v>0</v>
      </c>
      <c r="AC3527" s="11" t="s">
        <v>11502</v>
      </c>
      <c r="AD3527" s="11" t="str">
        <f t="shared" si="661"/>
        <v>-</v>
      </c>
      <c r="AE3527" s="12"/>
      <c r="AF3527" s="12">
        <f t="shared" si="662"/>
        <v>0</v>
      </c>
      <c r="AG3527" s="13" t="s">
        <v>11502</v>
      </c>
      <c r="AH3527" s="13" t="str">
        <f t="shared" si="663"/>
        <v>-</v>
      </c>
      <c r="AI3527" s="14"/>
      <c r="AJ3527" s="14">
        <f t="shared" si="664"/>
        <v>0</v>
      </c>
      <c r="AK3527" s="15" t="s">
        <v>11502</v>
      </c>
      <c r="AL3527" s="15" t="str">
        <f t="shared" si="665"/>
        <v>-</v>
      </c>
      <c r="AM3527" s="12"/>
      <c r="AN3527" s="12">
        <f t="shared" si="666"/>
        <v>0</v>
      </c>
      <c r="AO3527" s="16" t="s">
        <v>11502</v>
      </c>
      <c r="AP3527" s="16" t="str">
        <f t="shared" si="667"/>
        <v>-</v>
      </c>
      <c r="AQ3527" s="12">
        <v>3</v>
      </c>
      <c r="AR3527" s="12">
        <f t="shared" si="668"/>
        <v>4</v>
      </c>
      <c r="AS3527" s="14" t="s">
        <v>11498</v>
      </c>
      <c r="AT3527" s="14" t="str">
        <f t="shared" si="669"/>
        <v>-</v>
      </c>
      <c r="AU3527">
        <v>2</v>
      </c>
      <c r="AV3527" s="15" t="s">
        <v>11497</v>
      </c>
      <c r="AW3527" s="15" t="str">
        <f t="shared" si="670"/>
        <v>-</v>
      </c>
      <c r="AX3527">
        <v>4</v>
      </c>
      <c r="AY3527" s="17" t="s">
        <v>11499</v>
      </c>
      <c r="AZ3527" s="17" t="str">
        <f t="shared" si="671"/>
        <v>-</v>
      </c>
      <c r="BA3527"/>
    </row>
    <row r="3528" spans="1:53" x14ac:dyDescent="0.3">
      <c r="A3528" t="s">
        <v>10210</v>
      </c>
      <c r="B3528" t="s">
        <v>10211</v>
      </c>
      <c r="C3528" t="s">
        <v>10212</v>
      </c>
      <c r="D3528" t="s">
        <v>8717</v>
      </c>
      <c r="E3528" t="str">
        <f>LEFT(Table_Query_from_QDB_Production___SQL_Server[[#This Row],[ttl_class_ttl_outl]],1)</f>
        <v>H</v>
      </c>
      <c r="F3528" t="str">
        <f>UPPER(IFERROR(VLOOKUP(Table_Query_from_QDB_Production___SQL_Server[[#This Row],[cto_osc_code]],'CTO-OSC Table'!$A$2:$B$24,2,FALSE),"Undefined"))</f>
        <v>HEALTH CARE AND ALLIED SERVICES</v>
      </c>
      <c r="G3528" t="str">
        <f>UPPER(IFERROR(VLOOKUP(Table_Query_from_QDB_Production___SQL_Server[[#This Row],[ttl_class_ttl_outl]],'Title Class Table'!$A$2:$C$146,2,FALSE),"Undefined"))</f>
        <v>TECHNOLOGISTS - ECG, EEG AND ALLIED</v>
      </c>
      <c r="H3528" t="s">
        <v>11451</v>
      </c>
      <c r="I3528">
        <v>6</v>
      </c>
      <c r="K3528" t="str">
        <f>IFERROR(VLOOKUP(Table_Query_from_QDB_Production___SQL_Server[[#This Row],[step_2_seq]],'Employee Benefit Groups'!#REF!,2,FALSE),"-")</f>
        <v>-</v>
      </c>
      <c r="M3528" t="str">
        <f>IFERROR(VLOOKUP(Table_Query_from_QDB_Production___SQL_Server[[#This Row],[step_4_seq]],'Employee Benefit Groups'!#REF!,2,FALSE),"-")</f>
        <v>-</v>
      </c>
      <c r="O3528" t="str">
        <f>IFERROR(VLOOKUP(Table_Query_from_QDB_Production___SQL_Server[[#This Row],[step_4_seq2]],'Employee Benefit Groups'!#REF!,2,FALSE),"-")</f>
        <v>-</v>
      </c>
      <c r="Q3528" t="str">
        <f>IFERROR(VLOOKUP(Table_Query_from_QDB_Production___SQL_Server[[#This Row],[step_5_seq]],'Employee Benefit Groups'!#REF!,2,FALSE),"-")</f>
        <v>-</v>
      </c>
      <c r="S3528" t="str">
        <f>IFERROR(VLOOKUP(Table_Query_from_QDB_Production___SQL_Server[[#This Row],[step_6_seq]],'Employee Benefit Groups'!#REF!,2,FALSE),"-")</f>
        <v>-</v>
      </c>
      <c r="T3528">
        <v>4</v>
      </c>
      <c r="U3528" t="str">
        <f>IFERROR(VLOOKUP(Table_Query_from_QDB_Production___SQL_Server[[#This Row],[step_7_seq]],'Employee Benefit Groups'!#REF!,2,FALSE),"-")</f>
        <v>-</v>
      </c>
      <c r="V3528">
        <v>3</v>
      </c>
      <c r="W3528" t="str">
        <f>IFERROR(VLOOKUP(Table_Query_from_QDB_Production___SQL_Server[[#This Row],[step_8_seq]],'Employee Benefit Groups'!#REF!,2,FALSE),"-")</f>
        <v>-</v>
      </c>
      <c r="X3528">
        <v>5</v>
      </c>
      <c r="Y3528" t="str">
        <f>IFERROR(VLOOKUP(Table_Query_from_QDB_Production___SQL_Server[[#This Row],[step_9_seq]],'Employee Benefit Groups'!#REF!,2,FALSE),"-")</f>
        <v>-</v>
      </c>
      <c r="AA3528" s="15"/>
      <c r="AB3528" s="15">
        <f t="shared" si="660"/>
        <v>0</v>
      </c>
      <c r="AC3528" s="11" t="s">
        <v>11502</v>
      </c>
      <c r="AD3528" s="11" t="str">
        <f t="shared" si="661"/>
        <v>-</v>
      </c>
      <c r="AE3528" s="12"/>
      <c r="AF3528" s="12">
        <f t="shared" si="662"/>
        <v>0</v>
      </c>
      <c r="AG3528" s="13" t="s">
        <v>11502</v>
      </c>
      <c r="AH3528" s="13" t="str">
        <f t="shared" si="663"/>
        <v>-</v>
      </c>
      <c r="AI3528" s="14"/>
      <c r="AJ3528" s="14">
        <f t="shared" si="664"/>
        <v>0</v>
      </c>
      <c r="AK3528" s="15" t="s">
        <v>11502</v>
      </c>
      <c r="AL3528" s="15" t="str">
        <f t="shared" si="665"/>
        <v>-</v>
      </c>
      <c r="AM3528" s="12"/>
      <c r="AN3528" s="12">
        <f t="shared" si="666"/>
        <v>0</v>
      </c>
      <c r="AO3528" s="16" t="s">
        <v>11502</v>
      </c>
      <c r="AP3528" s="16" t="str">
        <f t="shared" si="667"/>
        <v>-</v>
      </c>
      <c r="AQ3528" s="12">
        <v>3</v>
      </c>
      <c r="AR3528" s="12">
        <f t="shared" si="668"/>
        <v>4</v>
      </c>
      <c r="AS3528" s="14" t="s">
        <v>11498</v>
      </c>
      <c r="AT3528" s="14" t="str">
        <f t="shared" si="669"/>
        <v>-</v>
      </c>
      <c r="AU3528">
        <v>2</v>
      </c>
      <c r="AV3528" s="15" t="s">
        <v>11497</v>
      </c>
      <c r="AW3528" s="15" t="str">
        <f t="shared" si="670"/>
        <v>-</v>
      </c>
      <c r="AX3528">
        <v>4</v>
      </c>
      <c r="AY3528" s="17" t="s">
        <v>11499</v>
      </c>
      <c r="AZ3528" s="17" t="str">
        <f t="shared" si="671"/>
        <v>-</v>
      </c>
      <c r="BA3528"/>
    </row>
    <row r="3529" spans="1:53" x14ac:dyDescent="0.3">
      <c r="A3529" t="s">
        <v>10213</v>
      </c>
      <c r="B3529" t="s">
        <v>10214</v>
      </c>
      <c r="C3529" t="s">
        <v>10215</v>
      </c>
      <c r="D3529" t="s">
        <v>2073</v>
      </c>
      <c r="E3529" t="str">
        <f>LEFT(Table_Query_from_QDB_Production___SQL_Server[[#This Row],[ttl_class_ttl_outl]],1)</f>
        <v>H</v>
      </c>
      <c r="F3529" t="str">
        <f>UPPER(IFERROR(VLOOKUP(Table_Query_from_QDB_Production___SQL_Server[[#This Row],[cto_osc_code]],'CTO-OSC Table'!$A$2:$B$24,2,FALSE),"Undefined"))</f>
        <v>HEALTH CARE AND ALLIED SERVICES</v>
      </c>
      <c r="G3529" t="str">
        <f>UPPER(IFERROR(VLOOKUP(Table_Query_from_QDB_Production___SQL_Server[[#This Row],[ttl_class_ttl_outl]],'Title Class Table'!$A$2:$C$146,2,FALSE),"Undefined"))</f>
        <v>TECHNOLOGISTS - RADIOLOGIC, RESPIRATORY AND ALLIED</v>
      </c>
      <c r="H3529" t="s">
        <v>11451</v>
      </c>
      <c r="I3529">
        <v>6</v>
      </c>
      <c r="K3529" t="str">
        <f>IFERROR(VLOOKUP(Table_Query_from_QDB_Production___SQL_Server[[#This Row],[step_2_seq]],'Employee Benefit Groups'!#REF!,2,FALSE),"-")</f>
        <v>-</v>
      </c>
      <c r="M3529" t="str">
        <f>IFERROR(VLOOKUP(Table_Query_from_QDB_Production___SQL_Server[[#This Row],[step_4_seq]],'Employee Benefit Groups'!#REF!,2,FALSE),"-")</f>
        <v>-</v>
      </c>
      <c r="O3529" t="str">
        <f>IFERROR(VLOOKUP(Table_Query_from_QDB_Production___SQL_Server[[#This Row],[step_4_seq2]],'Employee Benefit Groups'!#REF!,2,FALSE),"-")</f>
        <v>-</v>
      </c>
      <c r="Q3529" t="str">
        <f>IFERROR(VLOOKUP(Table_Query_from_QDB_Production___SQL_Server[[#This Row],[step_5_seq]],'Employee Benefit Groups'!#REF!,2,FALSE),"-")</f>
        <v>-</v>
      </c>
      <c r="S3529" t="str">
        <f>IFERROR(VLOOKUP(Table_Query_from_QDB_Production___SQL_Server[[#This Row],[step_6_seq]],'Employee Benefit Groups'!#REF!,2,FALSE),"-")</f>
        <v>-</v>
      </c>
      <c r="T3529">
        <v>4</v>
      </c>
      <c r="U3529" t="str">
        <f>IFERROR(VLOOKUP(Table_Query_from_QDB_Production___SQL_Server[[#This Row],[step_7_seq]],'Employee Benefit Groups'!#REF!,2,FALSE),"-")</f>
        <v>-</v>
      </c>
      <c r="V3529">
        <v>3</v>
      </c>
      <c r="W3529" t="str">
        <f>IFERROR(VLOOKUP(Table_Query_from_QDB_Production___SQL_Server[[#This Row],[step_8_seq]],'Employee Benefit Groups'!#REF!,2,FALSE),"-")</f>
        <v>-</v>
      </c>
      <c r="X3529">
        <v>5</v>
      </c>
      <c r="Y3529" t="str">
        <f>IFERROR(VLOOKUP(Table_Query_from_QDB_Production___SQL_Server[[#This Row],[step_9_seq]],'Employee Benefit Groups'!#REF!,2,FALSE),"-")</f>
        <v>-</v>
      </c>
      <c r="AA3529" s="15"/>
      <c r="AB3529" s="15">
        <f t="shared" si="660"/>
        <v>0</v>
      </c>
      <c r="AC3529" s="11" t="s">
        <v>11502</v>
      </c>
      <c r="AD3529" s="11" t="str">
        <f t="shared" si="661"/>
        <v>-</v>
      </c>
      <c r="AE3529" s="12"/>
      <c r="AF3529" s="12">
        <f t="shared" si="662"/>
        <v>0</v>
      </c>
      <c r="AG3529" s="13" t="s">
        <v>11502</v>
      </c>
      <c r="AH3529" s="13" t="str">
        <f t="shared" si="663"/>
        <v>-</v>
      </c>
      <c r="AI3529" s="14"/>
      <c r="AJ3529" s="14">
        <f t="shared" si="664"/>
        <v>0</v>
      </c>
      <c r="AK3529" s="15" t="s">
        <v>11502</v>
      </c>
      <c r="AL3529" s="15" t="str">
        <f t="shared" si="665"/>
        <v>-</v>
      </c>
      <c r="AM3529" s="12"/>
      <c r="AN3529" s="12">
        <f t="shared" si="666"/>
        <v>0</v>
      </c>
      <c r="AO3529" s="16" t="s">
        <v>11502</v>
      </c>
      <c r="AP3529" s="16" t="str">
        <f t="shared" si="667"/>
        <v>-</v>
      </c>
      <c r="AQ3529" s="12">
        <v>3</v>
      </c>
      <c r="AR3529" s="12">
        <f t="shared" si="668"/>
        <v>4</v>
      </c>
      <c r="AS3529" s="14" t="s">
        <v>11498</v>
      </c>
      <c r="AT3529" s="14" t="str">
        <f t="shared" si="669"/>
        <v>-</v>
      </c>
      <c r="AU3529">
        <v>2</v>
      </c>
      <c r="AV3529" s="15" t="s">
        <v>11497</v>
      </c>
      <c r="AW3529" s="15" t="str">
        <f t="shared" si="670"/>
        <v>-</v>
      </c>
      <c r="AX3529">
        <v>4</v>
      </c>
      <c r="AY3529" s="17" t="s">
        <v>11499</v>
      </c>
      <c r="AZ3529" s="17" t="str">
        <f t="shared" si="671"/>
        <v>-</v>
      </c>
      <c r="BA3529"/>
    </row>
    <row r="3530" spans="1:53" x14ac:dyDescent="0.3">
      <c r="A3530" t="s">
        <v>10216</v>
      </c>
      <c r="B3530" t="s">
        <v>10217</v>
      </c>
      <c r="C3530" t="s">
        <v>10218</v>
      </c>
      <c r="D3530" t="s">
        <v>1627</v>
      </c>
      <c r="E3530" t="str">
        <f>LEFT(Table_Query_from_QDB_Production___SQL_Server[[#This Row],[ttl_class_ttl_outl]],1)</f>
        <v>H</v>
      </c>
      <c r="F3530" t="str">
        <f>UPPER(IFERROR(VLOOKUP(Table_Query_from_QDB_Production___SQL_Server[[#This Row],[cto_osc_code]],'CTO-OSC Table'!$A$2:$B$24,2,FALSE),"Undefined"))</f>
        <v>HEALTH CARE AND ALLIED SERVICES</v>
      </c>
      <c r="G3530" t="str">
        <f>UPPER(IFERROR(VLOOKUP(Table_Query_from_QDB_Production___SQL_Server[[#This Row],[ttl_class_ttl_outl]],'Title Class Table'!$A$2:$C$146,2,FALSE),"Undefined"))</f>
        <v>MEDICAL AUXILIARY SERVICES - MISCELLANEOUS</v>
      </c>
      <c r="H3530" t="s">
        <v>11451</v>
      </c>
      <c r="I3530">
        <v>6</v>
      </c>
      <c r="K3530" t="str">
        <f>IFERROR(VLOOKUP(Table_Query_from_QDB_Production___SQL_Server[[#This Row],[step_2_seq]],'Employee Benefit Groups'!#REF!,2,FALSE),"-")</f>
        <v>-</v>
      </c>
      <c r="M3530" t="str">
        <f>IFERROR(VLOOKUP(Table_Query_from_QDB_Production___SQL_Server[[#This Row],[step_4_seq]],'Employee Benefit Groups'!#REF!,2,FALSE),"-")</f>
        <v>-</v>
      </c>
      <c r="O3530" t="str">
        <f>IFERROR(VLOOKUP(Table_Query_from_QDB_Production___SQL_Server[[#This Row],[step_4_seq2]],'Employee Benefit Groups'!#REF!,2,FALSE),"-")</f>
        <v>-</v>
      </c>
      <c r="Q3530" t="str">
        <f>IFERROR(VLOOKUP(Table_Query_from_QDB_Production___SQL_Server[[#This Row],[step_5_seq]],'Employee Benefit Groups'!#REF!,2,FALSE),"-")</f>
        <v>-</v>
      </c>
      <c r="S3530" t="str">
        <f>IFERROR(VLOOKUP(Table_Query_from_QDB_Production___SQL_Server[[#This Row],[step_6_seq]],'Employee Benefit Groups'!#REF!,2,FALSE),"-")</f>
        <v>-</v>
      </c>
      <c r="T3530">
        <v>4</v>
      </c>
      <c r="U3530" t="str">
        <f>IFERROR(VLOOKUP(Table_Query_from_QDB_Production___SQL_Server[[#This Row],[step_7_seq]],'Employee Benefit Groups'!#REF!,2,FALSE),"-")</f>
        <v>-</v>
      </c>
      <c r="V3530">
        <v>3</v>
      </c>
      <c r="W3530" t="str">
        <f>IFERROR(VLOOKUP(Table_Query_from_QDB_Production___SQL_Server[[#This Row],[step_8_seq]],'Employee Benefit Groups'!#REF!,2,FALSE),"-")</f>
        <v>-</v>
      </c>
      <c r="X3530">
        <v>5</v>
      </c>
      <c r="Y3530" t="str">
        <f>IFERROR(VLOOKUP(Table_Query_from_QDB_Production___SQL_Server[[#This Row],[step_9_seq]],'Employee Benefit Groups'!#REF!,2,FALSE),"-")</f>
        <v>-</v>
      </c>
      <c r="AA3530" s="15"/>
      <c r="AB3530" s="15">
        <f t="shared" si="660"/>
        <v>0</v>
      </c>
      <c r="AC3530" s="11" t="s">
        <v>11502</v>
      </c>
      <c r="AD3530" s="11" t="str">
        <f t="shared" si="661"/>
        <v>-</v>
      </c>
      <c r="AE3530" s="12"/>
      <c r="AF3530" s="12">
        <f t="shared" si="662"/>
        <v>0</v>
      </c>
      <c r="AG3530" s="13" t="s">
        <v>11502</v>
      </c>
      <c r="AH3530" s="13" t="str">
        <f t="shared" si="663"/>
        <v>-</v>
      </c>
      <c r="AI3530" s="14"/>
      <c r="AJ3530" s="14">
        <f t="shared" si="664"/>
        <v>0</v>
      </c>
      <c r="AK3530" s="15" t="s">
        <v>11502</v>
      </c>
      <c r="AL3530" s="15" t="str">
        <f t="shared" si="665"/>
        <v>-</v>
      </c>
      <c r="AM3530" s="12"/>
      <c r="AN3530" s="12">
        <f t="shared" si="666"/>
        <v>0</v>
      </c>
      <c r="AO3530" s="16" t="s">
        <v>11502</v>
      </c>
      <c r="AP3530" s="16" t="str">
        <f t="shared" si="667"/>
        <v>-</v>
      </c>
      <c r="AQ3530" s="12">
        <v>3</v>
      </c>
      <c r="AR3530" s="12">
        <f t="shared" si="668"/>
        <v>4</v>
      </c>
      <c r="AS3530" s="14" t="s">
        <v>11498</v>
      </c>
      <c r="AT3530" s="14" t="str">
        <f t="shared" si="669"/>
        <v>-</v>
      </c>
      <c r="AU3530">
        <v>2</v>
      </c>
      <c r="AV3530" s="15" t="s">
        <v>11497</v>
      </c>
      <c r="AW3530" s="15" t="str">
        <f t="shared" si="670"/>
        <v>-</v>
      </c>
      <c r="AX3530">
        <v>4</v>
      </c>
      <c r="AY3530" s="17" t="s">
        <v>11499</v>
      </c>
      <c r="AZ3530" s="17" t="str">
        <f t="shared" si="671"/>
        <v>-</v>
      </c>
      <c r="BA3530"/>
    </row>
    <row r="3531" spans="1:53" x14ac:dyDescent="0.3">
      <c r="A3531" t="s">
        <v>10219</v>
      </c>
      <c r="B3531" t="s">
        <v>10220</v>
      </c>
      <c r="C3531" t="s">
        <v>10221</v>
      </c>
      <c r="D3531" t="s">
        <v>1627</v>
      </c>
      <c r="E3531" t="str">
        <f>LEFT(Table_Query_from_QDB_Production___SQL_Server[[#This Row],[ttl_class_ttl_outl]],1)</f>
        <v>H</v>
      </c>
      <c r="F3531" t="str">
        <f>UPPER(IFERROR(VLOOKUP(Table_Query_from_QDB_Production___SQL_Server[[#This Row],[cto_osc_code]],'CTO-OSC Table'!$A$2:$B$24,2,FALSE),"Undefined"))</f>
        <v>HEALTH CARE AND ALLIED SERVICES</v>
      </c>
      <c r="G3531" t="str">
        <f>UPPER(IFERROR(VLOOKUP(Table_Query_from_QDB_Production___SQL_Server[[#This Row],[ttl_class_ttl_outl]],'Title Class Table'!$A$2:$C$146,2,FALSE),"Undefined"))</f>
        <v>MEDICAL AUXILIARY SERVICES - MISCELLANEOUS</v>
      </c>
      <c r="H3531" t="s">
        <v>11451</v>
      </c>
      <c r="I3531">
        <v>6</v>
      </c>
      <c r="K3531" t="str">
        <f>IFERROR(VLOOKUP(Table_Query_from_QDB_Production___SQL_Server[[#This Row],[step_2_seq]],'Employee Benefit Groups'!#REF!,2,FALSE),"-")</f>
        <v>-</v>
      </c>
      <c r="M3531" t="str">
        <f>IFERROR(VLOOKUP(Table_Query_from_QDB_Production___SQL_Server[[#This Row],[step_4_seq]],'Employee Benefit Groups'!#REF!,2,FALSE),"-")</f>
        <v>-</v>
      </c>
      <c r="O3531" t="str">
        <f>IFERROR(VLOOKUP(Table_Query_from_QDB_Production___SQL_Server[[#This Row],[step_4_seq2]],'Employee Benefit Groups'!#REF!,2,FALSE),"-")</f>
        <v>-</v>
      </c>
      <c r="Q3531" t="str">
        <f>IFERROR(VLOOKUP(Table_Query_from_QDB_Production___SQL_Server[[#This Row],[step_5_seq]],'Employee Benefit Groups'!#REF!,2,FALSE),"-")</f>
        <v>-</v>
      </c>
      <c r="S3531" t="str">
        <f>IFERROR(VLOOKUP(Table_Query_from_QDB_Production___SQL_Server[[#This Row],[step_6_seq]],'Employee Benefit Groups'!#REF!,2,FALSE),"-")</f>
        <v>-</v>
      </c>
      <c r="T3531">
        <v>4</v>
      </c>
      <c r="U3531" t="str">
        <f>IFERROR(VLOOKUP(Table_Query_from_QDB_Production___SQL_Server[[#This Row],[step_7_seq]],'Employee Benefit Groups'!#REF!,2,FALSE),"-")</f>
        <v>-</v>
      </c>
      <c r="V3531">
        <v>3</v>
      </c>
      <c r="W3531" t="str">
        <f>IFERROR(VLOOKUP(Table_Query_from_QDB_Production___SQL_Server[[#This Row],[step_8_seq]],'Employee Benefit Groups'!#REF!,2,FALSE),"-")</f>
        <v>-</v>
      </c>
      <c r="X3531">
        <v>5</v>
      </c>
      <c r="Y3531" t="str">
        <f>IFERROR(VLOOKUP(Table_Query_from_QDB_Production___SQL_Server[[#This Row],[step_9_seq]],'Employee Benefit Groups'!#REF!,2,FALSE),"-")</f>
        <v>-</v>
      </c>
      <c r="AA3531" s="15"/>
      <c r="AB3531" s="15">
        <f t="shared" si="660"/>
        <v>0</v>
      </c>
      <c r="AC3531" s="11" t="s">
        <v>11502</v>
      </c>
      <c r="AD3531" s="11" t="str">
        <f t="shared" si="661"/>
        <v>-</v>
      </c>
      <c r="AE3531" s="12"/>
      <c r="AF3531" s="12">
        <f t="shared" si="662"/>
        <v>0</v>
      </c>
      <c r="AG3531" s="13" t="s">
        <v>11502</v>
      </c>
      <c r="AH3531" s="13" t="str">
        <f t="shared" si="663"/>
        <v>-</v>
      </c>
      <c r="AI3531" s="14"/>
      <c r="AJ3531" s="14">
        <f t="shared" si="664"/>
        <v>0</v>
      </c>
      <c r="AK3531" s="15" t="s">
        <v>11502</v>
      </c>
      <c r="AL3531" s="15" t="str">
        <f t="shared" si="665"/>
        <v>-</v>
      </c>
      <c r="AM3531" s="12"/>
      <c r="AN3531" s="12">
        <f t="shared" si="666"/>
        <v>0</v>
      </c>
      <c r="AO3531" s="16" t="s">
        <v>11502</v>
      </c>
      <c r="AP3531" s="16" t="str">
        <f t="shared" si="667"/>
        <v>-</v>
      </c>
      <c r="AQ3531" s="12">
        <v>3</v>
      </c>
      <c r="AR3531" s="12">
        <f t="shared" si="668"/>
        <v>4</v>
      </c>
      <c r="AS3531" s="14" t="s">
        <v>11498</v>
      </c>
      <c r="AT3531" s="14" t="str">
        <f t="shared" si="669"/>
        <v>-</v>
      </c>
      <c r="AU3531">
        <v>2</v>
      </c>
      <c r="AV3531" s="15" t="s">
        <v>11497</v>
      </c>
      <c r="AW3531" s="15" t="str">
        <f t="shared" si="670"/>
        <v>-</v>
      </c>
      <c r="AX3531">
        <v>4</v>
      </c>
      <c r="AY3531" s="17" t="s">
        <v>11499</v>
      </c>
      <c r="AZ3531" s="17" t="str">
        <f t="shared" si="671"/>
        <v>-</v>
      </c>
      <c r="BA3531"/>
    </row>
    <row r="3532" spans="1:53" x14ac:dyDescent="0.3">
      <c r="A3532" t="s">
        <v>10222</v>
      </c>
      <c r="B3532" t="s">
        <v>10223</v>
      </c>
      <c r="C3532" t="s">
        <v>10224</v>
      </c>
      <c r="D3532" t="s">
        <v>1627</v>
      </c>
      <c r="E3532" t="str">
        <f>LEFT(Table_Query_from_QDB_Production___SQL_Server[[#This Row],[ttl_class_ttl_outl]],1)</f>
        <v>H</v>
      </c>
      <c r="F3532" t="str">
        <f>UPPER(IFERROR(VLOOKUP(Table_Query_from_QDB_Production___SQL_Server[[#This Row],[cto_osc_code]],'CTO-OSC Table'!$A$2:$B$24,2,FALSE),"Undefined"))</f>
        <v>HEALTH CARE AND ALLIED SERVICES</v>
      </c>
      <c r="G3532" t="str">
        <f>UPPER(IFERROR(VLOOKUP(Table_Query_from_QDB_Production___SQL_Server[[#This Row],[ttl_class_ttl_outl]],'Title Class Table'!$A$2:$C$146,2,FALSE),"Undefined"))</f>
        <v>MEDICAL AUXILIARY SERVICES - MISCELLANEOUS</v>
      </c>
      <c r="H3532" t="s">
        <v>11451</v>
      </c>
      <c r="I3532">
        <v>6</v>
      </c>
      <c r="K3532" t="str">
        <f>IFERROR(VLOOKUP(Table_Query_from_QDB_Production___SQL_Server[[#This Row],[step_2_seq]],'Employee Benefit Groups'!#REF!,2,FALSE),"-")</f>
        <v>-</v>
      </c>
      <c r="M3532" t="str">
        <f>IFERROR(VLOOKUP(Table_Query_from_QDB_Production___SQL_Server[[#This Row],[step_4_seq]],'Employee Benefit Groups'!#REF!,2,FALSE),"-")</f>
        <v>-</v>
      </c>
      <c r="O3532" t="str">
        <f>IFERROR(VLOOKUP(Table_Query_from_QDB_Production___SQL_Server[[#This Row],[step_4_seq2]],'Employee Benefit Groups'!#REF!,2,FALSE),"-")</f>
        <v>-</v>
      </c>
      <c r="Q3532" t="str">
        <f>IFERROR(VLOOKUP(Table_Query_from_QDB_Production___SQL_Server[[#This Row],[step_5_seq]],'Employee Benefit Groups'!#REF!,2,FALSE),"-")</f>
        <v>-</v>
      </c>
      <c r="S3532" t="str">
        <f>IFERROR(VLOOKUP(Table_Query_from_QDB_Production___SQL_Server[[#This Row],[step_6_seq]],'Employee Benefit Groups'!#REF!,2,FALSE),"-")</f>
        <v>-</v>
      </c>
      <c r="T3532">
        <v>4</v>
      </c>
      <c r="U3532" t="str">
        <f>IFERROR(VLOOKUP(Table_Query_from_QDB_Production___SQL_Server[[#This Row],[step_7_seq]],'Employee Benefit Groups'!#REF!,2,FALSE),"-")</f>
        <v>-</v>
      </c>
      <c r="V3532">
        <v>3</v>
      </c>
      <c r="W3532" t="str">
        <f>IFERROR(VLOOKUP(Table_Query_from_QDB_Production___SQL_Server[[#This Row],[step_8_seq]],'Employee Benefit Groups'!#REF!,2,FALSE),"-")</f>
        <v>-</v>
      </c>
      <c r="X3532">
        <v>5</v>
      </c>
      <c r="Y3532" t="str">
        <f>IFERROR(VLOOKUP(Table_Query_from_QDB_Production___SQL_Server[[#This Row],[step_9_seq]],'Employee Benefit Groups'!#REF!,2,FALSE),"-")</f>
        <v>-</v>
      </c>
      <c r="AA3532" s="15"/>
      <c r="AB3532" s="15">
        <f t="shared" si="660"/>
        <v>0</v>
      </c>
      <c r="AC3532" s="11" t="s">
        <v>11502</v>
      </c>
      <c r="AD3532" s="11" t="str">
        <f t="shared" si="661"/>
        <v>-</v>
      </c>
      <c r="AE3532" s="12"/>
      <c r="AF3532" s="12">
        <f t="shared" si="662"/>
        <v>0</v>
      </c>
      <c r="AG3532" s="13" t="s">
        <v>11502</v>
      </c>
      <c r="AH3532" s="13" t="str">
        <f t="shared" si="663"/>
        <v>-</v>
      </c>
      <c r="AI3532" s="14"/>
      <c r="AJ3532" s="14">
        <f t="shared" si="664"/>
        <v>0</v>
      </c>
      <c r="AK3532" s="15" t="s">
        <v>11502</v>
      </c>
      <c r="AL3532" s="15" t="str">
        <f t="shared" si="665"/>
        <v>-</v>
      </c>
      <c r="AM3532" s="12"/>
      <c r="AN3532" s="12">
        <f t="shared" si="666"/>
        <v>0</v>
      </c>
      <c r="AO3532" s="16" t="s">
        <v>11502</v>
      </c>
      <c r="AP3532" s="16" t="str">
        <f t="shared" si="667"/>
        <v>-</v>
      </c>
      <c r="AQ3532" s="12">
        <v>3</v>
      </c>
      <c r="AR3532" s="12">
        <f t="shared" si="668"/>
        <v>4</v>
      </c>
      <c r="AS3532" s="14" t="s">
        <v>11498</v>
      </c>
      <c r="AT3532" s="14" t="str">
        <f t="shared" si="669"/>
        <v>-</v>
      </c>
      <c r="AU3532">
        <v>2</v>
      </c>
      <c r="AV3532" s="15" t="s">
        <v>11497</v>
      </c>
      <c r="AW3532" s="15" t="str">
        <f t="shared" si="670"/>
        <v>-</v>
      </c>
      <c r="AX3532">
        <v>4</v>
      </c>
      <c r="AY3532" s="17" t="s">
        <v>11499</v>
      </c>
      <c r="AZ3532" s="17" t="str">
        <f t="shared" si="671"/>
        <v>-</v>
      </c>
      <c r="BA3532"/>
    </row>
    <row r="3533" spans="1:53" x14ac:dyDescent="0.3">
      <c r="A3533" t="s">
        <v>10225</v>
      </c>
      <c r="B3533" t="s">
        <v>10226</v>
      </c>
      <c r="C3533" t="s">
        <v>10227</v>
      </c>
      <c r="D3533" t="s">
        <v>2073</v>
      </c>
      <c r="E3533" t="str">
        <f>LEFT(Table_Query_from_QDB_Production___SQL_Server[[#This Row],[ttl_class_ttl_outl]],1)</f>
        <v>H</v>
      </c>
      <c r="F3533" t="str">
        <f>UPPER(IFERROR(VLOOKUP(Table_Query_from_QDB_Production___SQL_Server[[#This Row],[cto_osc_code]],'CTO-OSC Table'!$A$2:$B$24,2,FALSE),"Undefined"))</f>
        <v>HEALTH CARE AND ALLIED SERVICES</v>
      </c>
      <c r="G3533" t="str">
        <f>UPPER(IFERROR(VLOOKUP(Table_Query_from_QDB_Production___SQL_Server[[#This Row],[ttl_class_ttl_outl]],'Title Class Table'!$A$2:$C$146,2,FALSE),"Undefined"))</f>
        <v>TECHNOLOGISTS - RADIOLOGIC, RESPIRATORY AND ALLIED</v>
      </c>
      <c r="H3533" t="s">
        <v>11451</v>
      </c>
      <c r="I3533">
        <v>6</v>
      </c>
      <c r="K3533" t="str">
        <f>IFERROR(VLOOKUP(Table_Query_from_QDB_Production___SQL_Server[[#This Row],[step_2_seq]],'Employee Benefit Groups'!#REF!,2,FALSE),"-")</f>
        <v>-</v>
      </c>
      <c r="M3533" t="str">
        <f>IFERROR(VLOOKUP(Table_Query_from_QDB_Production___SQL_Server[[#This Row],[step_4_seq]],'Employee Benefit Groups'!#REF!,2,FALSE),"-")</f>
        <v>-</v>
      </c>
      <c r="O3533" t="str">
        <f>IFERROR(VLOOKUP(Table_Query_from_QDB_Production___SQL_Server[[#This Row],[step_4_seq2]],'Employee Benefit Groups'!#REF!,2,FALSE),"-")</f>
        <v>-</v>
      </c>
      <c r="Q3533" t="str">
        <f>IFERROR(VLOOKUP(Table_Query_from_QDB_Production___SQL_Server[[#This Row],[step_5_seq]],'Employee Benefit Groups'!#REF!,2,FALSE),"-")</f>
        <v>-</v>
      </c>
      <c r="S3533" t="str">
        <f>IFERROR(VLOOKUP(Table_Query_from_QDB_Production___SQL_Server[[#This Row],[step_6_seq]],'Employee Benefit Groups'!#REF!,2,FALSE),"-")</f>
        <v>-</v>
      </c>
      <c r="T3533">
        <v>4</v>
      </c>
      <c r="U3533" t="str">
        <f>IFERROR(VLOOKUP(Table_Query_from_QDB_Production___SQL_Server[[#This Row],[step_7_seq]],'Employee Benefit Groups'!#REF!,2,FALSE),"-")</f>
        <v>-</v>
      </c>
      <c r="V3533">
        <v>3</v>
      </c>
      <c r="W3533" t="str">
        <f>IFERROR(VLOOKUP(Table_Query_from_QDB_Production___SQL_Server[[#This Row],[step_8_seq]],'Employee Benefit Groups'!#REF!,2,FALSE),"-")</f>
        <v>-</v>
      </c>
      <c r="X3533">
        <v>5</v>
      </c>
      <c r="Y3533" t="str">
        <f>IFERROR(VLOOKUP(Table_Query_from_QDB_Production___SQL_Server[[#This Row],[step_9_seq]],'Employee Benefit Groups'!#REF!,2,FALSE),"-")</f>
        <v>-</v>
      </c>
      <c r="AA3533" s="15"/>
      <c r="AB3533" s="15">
        <f t="shared" si="660"/>
        <v>0</v>
      </c>
      <c r="AC3533" s="11" t="s">
        <v>11502</v>
      </c>
      <c r="AD3533" s="11" t="str">
        <f t="shared" si="661"/>
        <v>-</v>
      </c>
      <c r="AE3533" s="12"/>
      <c r="AF3533" s="12">
        <f t="shared" si="662"/>
        <v>0</v>
      </c>
      <c r="AG3533" s="13" t="s">
        <v>11502</v>
      </c>
      <c r="AH3533" s="13" t="str">
        <f t="shared" si="663"/>
        <v>-</v>
      </c>
      <c r="AI3533" s="14"/>
      <c r="AJ3533" s="14">
        <f t="shared" si="664"/>
        <v>0</v>
      </c>
      <c r="AK3533" s="15" t="s">
        <v>11502</v>
      </c>
      <c r="AL3533" s="15" t="str">
        <f t="shared" si="665"/>
        <v>-</v>
      </c>
      <c r="AM3533" s="12"/>
      <c r="AN3533" s="12">
        <f t="shared" si="666"/>
        <v>0</v>
      </c>
      <c r="AO3533" s="16" t="s">
        <v>11502</v>
      </c>
      <c r="AP3533" s="16" t="str">
        <f t="shared" si="667"/>
        <v>-</v>
      </c>
      <c r="AQ3533" s="12">
        <v>3</v>
      </c>
      <c r="AR3533" s="12">
        <f t="shared" si="668"/>
        <v>4</v>
      </c>
      <c r="AS3533" s="14" t="s">
        <v>11498</v>
      </c>
      <c r="AT3533" s="14" t="str">
        <f t="shared" si="669"/>
        <v>-</v>
      </c>
      <c r="AU3533">
        <v>2</v>
      </c>
      <c r="AV3533" s="15" t="s">
        <v>11497</v>
      </c>
      <c r="AW3533" s="15" t="str">
        <f t="shared" si="670"/>
        <v>-</v>
      </c>
      <c r="AX3533">
        <v>4</v>
      </c>
      <c r="AY3533" s="17" t="s">
        <v>11499</v>
      </c>
      <c r="AZ3533" s="17" t="str">
        <f t="shared" si="671"/>
        <v>-</v>
      </c>
      <c r="BA3533"/>
    </row>
    <row r="3534" spans="1:53" x14ac:dyDescent="0.3">
      <c r="A3534" t="s">
        <v>10228</v>
      </c>
      <c r="B3534" t="s">
        <v>10229</v>
      </c>
      <c r="C3534" t="s">
        <v>10230</v>
      </c>
      <c r="D3534" t="s">
        <v>2073</v>
      </c>
      <c r="E3534" t="str">
        <f>LEFT(Table_Query_from_QDB_Production___SQL_Server[[#This Row],[ttl_class_ttl_outl]],1)</f>
        <v>H</v>
      </c>
      <c r="F3534" t="str">
        <f>UPPER(IFERROR(VLOOKUP(Table_Query_from_QDB_Production___SQL_Server[[#This Row],[cto_osc_code]],'CTO-OSC Table'!$A$2:$B$24,2,FALSE),"Undefined"))</f>
        <v>HEALTH CARE AND ALLIED SERVICES</v>
      </c>
      <c r="G3534" t="str">
        <f>UPPER(IFERROR(VLOOKUP(Table_Query_from_QDB_Production___SQL_Server[[#This Row],[ttl_class_ttl_outl]],'Title Class Table'!$A$2:$C$146,2,FALSE),"Undefined"))</f>
        <v>TECHNOLOGISTS - RADIOLOGIC, RESPIRATORY AND ALLIED</v>
      </c>
      <c r="H3534" t="s">
        <v>11451</v>
      </c>
      <c r="I3534">
        <v>6</v>
      </c>
      <c r="K3534" t="str">
        <f>IFERROR(VLOOKUP(Table_Query_from_QDB_Production___SQL_Server[[#This Row],[step_2_seq]],'Employee Benefit Groups'!#REF!,2,FALSE),"-")</f>
        <v>-</v>
      </c>
      <c r="M3534" t="str">
        <f>IFERROR(VLOOKUP(Table_Query_from_QDB_Production___SQL_Server[[#This Row],[step_4_seq]],'Employee Benefit Groups'!#REF!,2,FALSE),"-")</f>
        <v>-</v>
      </c>
      <c r="O3534" t="str">
        <f>IFERROR(VLOOKUP(Table_Query_from_QDB_Production___SQL_Server[[#This Row],[step_4_seq2]],'Employee Benefit Groups'!#REF!,2,FALSE),"-")</f>
        <v>-</v>
      </c>
      <c r="Q3534" t="str">
        <f>IFERROR(VLOOKUP(Table_Query_from_QDB_Production___SQL_Server[[#This Row],[step_5_seq]],'Employee Benefit Groups'!#REF!,2,FALSE),"-")</f>
        <v>-</v>
      </c>
      <c r="S3534" t="str">
        <f>IFERROR(VLOOKUP(Table_Query_from_QDB_Production___SQL_Server[[#This Row],[step_6_seq]],'Employee Benefit Groups'!#REF!,2,FALSE),"-")</f>
        <v>-</v>
      </c>
      <c r="T3534">
        <v>4</v>
      </c>
      <c r="U3534" t="str">
        <f>IFERROR(VLOOKUP(Table_Query_from_QDB_Production___SQL_Server[[#This Row],[step_7_seq]],'Employee Benefit Groups'!#REF!,2,FALSE),"-")</f>
        <v>-</v>
      </c>
      <c r="V3534">
        <v>3</v>
      </c>
      <c r="W3534" t="str">
        <f>IFERROR(VLOOKUP(Table_Query_from_QDB_Production___SQL_Server[[#This Row],[step_8_seq]],'Employee Benefit Groups'!#REF!,2,FALSE),"-")</f>
        <v>-</v>
      </c>
      <c r="X3534">
        <v>5</v>
      </c>
      <c r="Y3534" t="str">
        <f>IFERROR(VLOOKUP(Table_Query_from_QDB_Production___SQL_Server[[#This Row],[step_9_seq]],'Employee Benefit Groups'!#REF!,2,FALSE),"-")</f>
        <v>-</v>
      </c>
      <c r="AA3534" s="15"/>
      <c r="AB3534" s="15">
        <f t="shared" si="660"/>
        <v>0</v>
      </c>
      <c r="AC3534" s="11" t="s">
        <v>11502</v>
      </c>
      <c r="AD3534" s="11" t="str">
        <f t="shared" si="661"/>
        <v>-</v>
      </c>
      <c r="AE3534" s="12"/>
      <c r="AF3534" s="12">
        <f t="shared" si="662"/>
        <v>0</v>
      </c>
      <c r="AG3534" s="13" t="s">
        <v>11502</v>
      </c>
      <c r="AH3534" s="13" t="str">
        <f t="shared" si="663"/>
        <v>-</v>
      </c>
      <c r="AI3534" s="14"/>
      <c r="AJ3534" s="14">
        <f t="shared" si="664"/>
        <v>0</v>
      </c>
      <c r="AK3534" s="15" t="s">
        <v>11502</v>
      </c>
      <c r="AL3534" s="15" t="str">
        <f t="shared" si="665"/>
        <v>-</v>
      </c>
      <c r="AM3534" s="12"/>
      <c r="AN3534" s="12">
        <f t="shared" si="666"/>
        <v>0</v>
      </c>
      <c r="AO3534" s="16" t="s">
        <v>11502</v>
      </c>
      <c r="AP3534" s="16" t="str">
        <f t="shared" si="667"/>
        <v>-</v>
      </c>
      <c r="AQ3534" s="12">
        <v>3</v>
      </c>
      <c r="AR3534" s="12">
        <f t="shared" si="668"/>
        <v>4</v>
      </c>
      <c r="AS3534" s="14" t="s">
        <v>11498</v>
      </c>
      <c r="AT3534" s="14" t="str">
        <f t="shared" si="669"/>
        <v>-</v>
      </c>
      <c r="AU3534">
        <v>2</v>
      </c>
      <c r="AV3534" s="15" t="s">
        <v>11497</v>
      </c>
      <c r="AW3534" s="15" t="str">
        <f t="shared" si="670"/>
        <v>-</v>
      </c>
      <c r="AX3534">
        <v>4</v>
      </c>
      <c r="AY3534" s="17" t="s">
        <v>11499</v>
      </c>
      <c r="AZ3534" s="17" t="str">
        <f t="shared" si="671"/>
        <v>-</v>
      </c>
      <c r="BA3534"/>
    </row>
    <row r="3535" spans="1:53" x14ac:dyDescent="0.3">
      <c r="A3535" t="s">
        <v>10231</v>
      </c>
      <c r="B3535" t="s">
        <v>10232</v>
      </c>
      <c r="C3535" t="s">
        <v>10233</v>
      </c>
      <c r="D3535" t="s">
        <v>2073</v>
      </c>
      <c r="E3535" t="str">
        <f>LEFT(Table_Query_from_QDB_Production___SQL_Server[[#This Row],[ttl_class_ttl_outl]],1)</f>
        <v>H</v>
      </c>
      <c r="F3535" t="str">
        <f>UPPER(IFERROR(VLOOKUP(Table_Query_from_QDB_Production___SQL_Server[[#This Row],[cto_osc_code]],'CTO-OSC Table'!$A$2:$B$24,2,FALSE),"Undefined"))</f>
        <v>HEALTH CARE AND ALLIED SERVICES</v>
      </c>
      <c r="G3535" t="str">
        <f>UPPER(IFERROR(VLOOKUP(Table_Query_from_QDB_Production___SQL_Server[[#This Row],[ttl_class_ttl_outl]],'Title Class Table'!$A$2:$C$146,2,FALSE),"Undefined"))</f>
        <v>TECHNOLOGISTS - RADIOLOGIC, RESPIRATORY AND ALLIED</v>
      </c>
      <c r="H3535" t="s">
        <v>11451</v>
      </c>
      <c r="I3535">
        <v>6</v>
      </c>
      <c r="K3535" t="str">
        <f>IFERROR(VLOOKUP(Table_Query_from_QDB_Production___SQL_Server[[#This Row],[step_2_seq]],'Employee Benefit Groups'!#REF!,2,FALSE),"-")</f>
        <v>-</v>
      </c>
      <c r="M3535" t="str">
        <f>IFERROR(VLOOKUP(Table_Query_from_QDB_Production___SQL_Server[[#This Row],[step_4_seq]],'Employee Benefit Groups'!#REF!,2,FALSE),"-")</f>
        <v>-</v>
      </c>
      <c r="O3535" t="str">
        <f>IFERROR(VLOOKUP(Table_Query_from_QDB_Production___SQL_Server[[#This Row],[step_4_seq2]],'Employee Benefit Groups'!#REF!,2,FALSE),"-")</f>
        <v>-</v>
      </c>
      <c r="Q3535" t="str">
        <f>IFERROR(VLOOKUP(Table_Query_from_QDB_Production___SQL_Server[[#This Row],[step_5_seq]],'Employee Benefit Groups'!#REF!,2,FALSE),"-")</f>
        <v>-</v>
      </c>
      <c r="S3535" t="str">
        <f>IFERROR(VLOOKUP(Table_Query_from_QDB_Production___SQL_Server[[#This Row],[step_6_seq]],'Employee Benefit Groups'!#REF!,2,FALSE),"-")</f>
        <v>-</v>
      </c>
      <c r="T3535">
        <v>4</v>
      </c>
      <c r="U3535" t="str">
        <f>IFERROR(VLOOKUP(Table_Query_from_QDB_Production___SQL_Server[[#This Row],[step_7_seq]],'Employee Benefit Groups'!#REF!,2,FALSE),"-")</f>
        <v>-</v>
      </c>
      <c r="V3535">
        <v>3</v>
      </c>
      <c r="W3535" t="str">
        <f>IFERROR(VLOOKUP(Table_Query_from_QDB_Production___SQL_Server[[#This Row],[step_8_seq]],'Employee Benefit Groups'!#REF!,2,FALSE),"-")</f>
        <v>-</v>
      </c>
      <c r="X3535">
        <v>5</v>
      </c>
      <c r="Y3535" t="str">
        <f>IFERROR(VLOOKUP(Table_Query_from_QDB_Production___SQL_Server[[#This Row],[step_9_seq]],'Employee Benefit Groups'!#REF!,2,FALSE),"-")</f>
        <v>-</v>
      </c>
      <c r="AA3535" s="15"/>
      <c r="AB3535" s="15">
        <f t="shared" si="660"/>
        <v>0</v>
      </c>
      <c r="AC3535" s="11" t="s">
        <v>11502</v>
      </c>
      <c r="AD3535" s="11" t="str">
        <f t="shared" si="661"/>
        <v>-</v>
      </c>
      <c r="AE3535" s="12"/>
      <c r="AF3535" s="12">
        <f t="shared" si="662"/>
        <v>0</v>
      </c>
      <c r="AG3535" s="13" t="s">
        <v>11502</v>
      </c>
      <c r="AH3535" s="13" t="str">
        <f t="shared" si="663"/>
        <v>-</v>
      </c>
      <c r="AI3535" s="14"/>
      <c r="AJ3535" s="14">
        <f t="shared" si="664"/>
        <v>0</v>
      </c>
      <c r="AK3535" s="15" t="s">
        <v>11502</v>
      </c>
      <c r="AL3535" s="15" t="str">
        <f t="shared" si="665"/>
        <v>-</v>
      </c>
      <c r="AM3535" s="12"/>
      <c r="AN3535" s="12">
        <f t="shared" si="666"/>
        <v>0</v>
      </c>
      <c r="AO3535" s="16" t="s">
        <v>11502</v>
      </c>
      <c r="AP3535" s="16" t="str">
        <f t="shared" si="667"/>
        <v>-</v>
      </c>
      <c r="AQ3535" s="12">
        <v>3</v>
      </c>
      <c r="AR3535" s="12">
        <f t="shared" si="668"/>
        <v>4</v>
      </c>
      <c r="AS3535" s="14" t="s">
        <v>11498</v>
      </c>
      <c r="AT3535" s="14" t="str">
        <f t="shared" si="669"/>
        <v>-</v>
      </c>
      <c r="AU3535">
        <v>2</v>
      </c>
      <c r="AV3535" s="15" t="s">
        <v>11497</v>
      </c>
      <c r="AW3535" s="15" t="str">
        <f t="shared" si="670"/>
        <v>-</v>
      </c>
      <c r="AX3535">
        <v>4</v>
      </c>
      <c r="AY3535" s="17" t="s">
        <v>11499</v>
      </c>
      <c r="AZ3535" s="17" t="str">
        <f t="shared" si="671"/>
        <v>-</v>
      </c>
      <c r="BA3535"/>
    </row>
    <row r="3536" spans="1:53" x14ac:dyDescent="0.3">
      <c r="A3536" t="s">
        <v>10234</v>
      </c>
      <c r="B3536" t="s">
        <v>10235</v>
      </c>
      <c r="C3536" t="s">
        <v>10236</v>
      </c>
      <c r="D3536" t="s">
        <v>2073</v>
      </c>
      <c r="E3536" t="str">
        <f>LEFT(Table_Query_from_QDB_Production___SQL_Server[[#This Row],[ttl_class_ttl_outl]],1)</f>
        <v>H</v>
      </c>
      <c r="F3536" t="str">
        <f>UPPER(IFERROR(VLOOKUP(Table_Query_from_QDB_Production___SQL_Server[[#This Row],[cto_osc_code]],'CTO-OSC Table'!$A$2:$B$24,2,FALSE),"Undefined"))</f>
        <v>HEALTH CARE AND ALLIED SERVICES</v>
      </c>
      <c r="G3536" t="str">
        <f>UPPER(IFERROR(VLOOKUP(Table_Query_from_QDB_Production___SQL_Server[[#This Row],[ttl_class_ttl_outl]],'Title Class Table'!$A$2:$C$146,2,FALSE),"Undefined"))</f>
        <v>TECHNOLOGISTS - RADIOLOGIC, RESPIRATORY AND ALLIED</v>
      </c>
      <c r="H3536" t="s">
        <v>11451</v>
      </c>
      <c r="I3536">
        <v>6</v>
      </c>
      <c r="K3536" t="str">
        <f>IFERROR(VLOOKUP(Table_Query_from_QDB_Production___SQL_Server[[#This Row],[step_2_seq]],'Employee Benefit Groups'!#REF!,2,FALSE),"-")</f>
        <v>-</v>
      </c>
      <c r="M3536" t="str">
        <f>IFERROR(VLOOKUP(Table_Query_from_QDB_Production___SQL_Server[[#This Row],[step_4_seq]],'Employee Benefit Groups'!#REF!,2,FALSE),"-")</f>
        <v>-</v>
      </c>
      <c r="O3536" t="str">
        <f>IFERROR(VLOOKUP(Table_Query_from_QDB_Production___SQL_Server[[#This Row],[step_4_seq2]],'Employee Benefit Groups'!#REF!,2,FALSE),"-")</f>
        <v>-</v>
      </c>
      <c r="Q3536" t="str">
        <f>IFERROR(VLOOKUP(Table_Query_from_QDB_Production___SQL_Server[[#This Row],[step_5_seq]],'Employee Benefit Groups'!#REF!,2,FALSE),"-")</f>
        <v>-</v>
      </c>
      <c r="S3536" t="str">
        <f>IFERROR(VLOOKUP(Table_Query_from_QDB_Production___SQL_Server[[#This Row],[step_6_seq]],'Employee Benefit Groups'!#REF!,2,FALSE),"-")</f>
        <v>-</v>
      </c>
      <c r="T3536">
        <v>4</v>
      </c>
      <c r="U3536" t="str">
        <f>IFERROR(VLOOKUP(Table_Query_from_QDB_Production___SQL_Server[[#This Row],[step_7_seq]],'Employee Benefit Groups'!#REF!,2,FALSE),"-")</f>
        <v>-</v>
      </c>
      <c r="V3536">
        <v>3</v>
      </c>
      <c r="W3536" t="str">
        <f>IFERROR(VLOOKUP(Table_Query_from_QDB_Production___SQL_Server[[#This Row],[step_8_seq]],'Employee Benefit Groups'!#REF!,2,FALSE),"-")</f>
        <v>-</v>
      </c>
      <c r="X3536">
        <v>5</v>
      </c>
      <c r="Y3536" t="str">
        <f>IFERROR(VLOOKUP(Table_Query_from_QDB_Production___SQL_Server[[#This Row],[step_9_seq]],'Employee Benefit Groups'!#REF!,2,FALSE),"-")</f>
        <v>-</v>
      </c>
      <c r="AA3536" s="15"/>
      <c r="AB3536" s="15">
        <f t="shared" si="660"/>
        <v>0</v>
      </c>
      <c r="AC3536" s="11" t="s">
        <v>11502</v>
      </c>
      <c r="AD3536" s="11" t="str">
        <f t="shared" si="661"/>
        <v>-</v>
      </c>
      <c r="AE3536" s="12"/>
      <c r="AF3536" s="12">
        <f t="shared" si="662"/>
        <v>0</v>
      </c>
      <c r="AG3536" s="13" t="s">
        <v>11502</v>
      </c>
      <c r="AH3536" s="13" t="str">
        <f t="shared" si="663"/>
        <v>-</v>
      </c>
      <c r="AI3536" s="14"/>
      <c r="AJ3536" s="14">
        <f t="shared" si="664"/>
        <v>0</v>
      </c>
      <c r="AK3536" s="15" t="s">
        <v>11502</v>
      </c>
      <c r="AL3536" s="15" t="str">
        <f t="shared" si="665"/>
        <v>-</v>
      </c>
      <c r="AM3536" s="12"/>
      <c r="AN3536" s="12">
        <f t="shared" si="666"/>
        <v>0</v>
      </c>
      <c r="AO3536" s="16" t="s">
        <v>11502</v>
      </c>
      <c r="AP3536" s="16" t="str">
        <f t="shared" si="667"/>
        <v>-</v>
      </c>
      <c r="AQ3536" s="12">
        <v>3</v>
      </c>
      <c r="AR3536" s="12">
        <f t="shared" si="668"/>
        <v>4</v>
      </c>
      <c r="AS3536" s="14" t="s">
        <v>11498</v>
      </c>
      <c r="AT3536" s="14" t="str">
        <f t="shared" si="669"/>
        <v>-</v>
      </c>
      <c r="AU3536">
        <v>2</v>
      </c>
      <c r="AV3536" s="15" t="s">
        <v>11497</v>
      </c>
      <c r="AW3536" s="15" t="str">
        <f t="shared" si="670"/>
        <v>-</v>
      </c>
      <c r="AX3536">
        <v>4</v>
      </c>
      <c r="AY3536" s="17" t="s">
        <v>11499</v>
      </c>
      <c r="AZ3536" s="17" t="str">
        <f t="shared" si="671"/>
        <v>-</v>
      </c>
      <c r="BA3536"/>
    </row>
    <row r="3537" spans="1:53" x14ac:dyDescent="0.3">
      <c r="A3537" t="s">
        <v>10237</v>
      </c>
      <c r="B3537" t="s">
        <v>10238</v>
      </c>
      <c r="C3537" t="s">
        <v>10239</v>
      </c>
      <c r="D3537" t="s">
        <v>2073</v>
      </c>
      <c r="E3537" t="str">
        <f>LEFT(Table_Query_from_QDB_Production___SQL_Server[[#This Row],[ttl_class_ttl_outl]],1)</f>
        <v>H</v>
      </c>
      <c r="F3537" t="str">
        <f>UPPER(IFERROR(VLOOKUP(Table_Query_from_QDB_Production___SQL_Server[[#This Row],[cto_osc_code]],'CTO-OSC Table'!$A$2:$B$24,2,FALSE),"Undefined"))</f>
        <v>HEALTH CARE AND ALLIED SERVICES</v>
      </c>
      <c r="G3537" t="str">
        <f>UPPER(IFERROR(VLOOKUP(Table_Query_from_QDB_Production___SQL_Server[[#This Row],[ttl_class_ttl_outl]],'Title Class Table'!$A$2:$C$146,2,FALSE),"Undefined"))</f>
        <v>TECHNOLOGISTS - RADIOLOGIC, RESPIRATORY AND ALLIED</v>
      </c>
      <c r="H3537" t="s">
        <v>11451</v>
      </c>
      <c r="I3537">
        <v>6</v>
      </c>
      <c r="K3537" t="str">
        <f>IFERROR(VLOOKUP(Table_Query_from_QDB_Production___SQL_Server[[#This Row],[step_2_seq]],'Employee Benefit Groups'!#REF!,2,FALSE),"-")</f>
        <v>-</v>
      </c>
      <c r="M3537" t="str">
        <f>IFERROR(VLOOKUP(Table_Query_from_QDB_Production___SQL_Server[[#This Row],[step_4_seq]],'Employee Benefit Groups'!#REF!,2,FALSE),"-")</f>
        <v>-</v>
      </c>
      <c r="O3537" t="str">
        <f>IFERROR(VLOOKUP(Table_Query_from_QDB_Production___SQL_Server[[#This Row],[step_4_seq2]],'Employee Benefit Groups'!#REF!,2,FALSE),"-")</f>
        <v>-</v>
      </c>
      <c r="Q3537" t="str">
        <f>IFERROR(VLOOKUP(Table_Query_from_QDB_Production___SQL_Server[[#This Row],[step_5_seq]],'Employee Benefit Groups'!#REF!,2,FALSE),"-")</f>
        <v>-</v>
      </c>
      <c r="S3537" t="str">
        <f>IFERROR(VLOOKUP(Table_Query_from_QDB_Production___SQL_Server[[#This Row],[step_6_seq]],'Employee Benefit Groups'!#REF!,2,FALSE),"-")</f>
        <v>-</v>
      </c>
      <c r="T3537">
        <v>4</v>
      </c>
      <c r="U3537" t="str">
        <f>IFERROR(VLOOKUP(Table_Query_from_QDB_Production___SQL_Server[[#This Row],[step_7_seq]],'Employee Benefit Groups'!#REF!,2,FALSE),"-")</f>
        <v>-</v>
      </c>
      <c r="V3537">
        <v>3</v>
      </c>
      <c r="W3537" t="str">
        <f>IFERROR(VLOOKUP(Table_Query_from_QDB_Production___SQL_Server[[#This Row],[step_8_seq]],'Employee Benefit Groups'!#REF!,2,FALSE),"-")</f>
        <v>-</v>
      </c>
      <c r="X3537">
        <v>5</v>
      </c>
      <c r="Y3537" t="str">
        <f>IFERROR(VLOOKUP(Table_Query_from_QDB_Production___SQL_Server[[#This Row],[step_9_seq]],'Employee Benefit Groups'!#REF!,2,FALSE),"-")</f>
        <v>-</v>
      </c>
      <c r="AA3537" s="15"/>
      <c r="AB3537" s="15">
        <f t="shared" si="660"/>
        <v>0</v>
      </c>
      <c r="AC3537" s="11" t="s">
        <v>11502</v>
      </c>
      <c r="AD3537" s="11" t="str">
        <f t="shared" si="661"/>
        <v>-</v>
      </c>
      <c r="AE3537" s="12"/>
      <c r="AF3537" s="12">
        <f t="shared" si="662"/>
        <v>0</v>
      </c>
      <c r="AG3537" s="13" t="s">
        <v>11502</v>
      </c>
      <c r="AH3537" s="13" t="str">
        <f t="shared" si="663"/>
        <v>-</v>
      </c>
      <c r="AI3537" s="14"/>
      <c r="AJ3537" s="14">
        <f t="shared" si="664"/>
        <v>0</v>
      </c>
      <c r="AK3537" s="15" t="s">
        <v>11502</v>
      </c>
      <c r="AL3537" s="15" t="str">
        <f t="shared" si="665"/>
        <v>-</v>
      </c>
      <c r="AM3537" s="12"/>
      <c r="AN3537" s="12">
        <f t="shared" si="666"/>
        <v>0</v>
      </c>
      <c r="AO3537" s="16" t="s">
        <v>11502</v>
      </c>
      <c r="AP3537" s="16" t="str">
        <f t="shared" si="667"/>
        <v>-</v>
      </c>
      <c r="AQ3537" s="12">
        <v>3</v>
      </c>
      <c r="AR3537" s="12">
        <f t="shared" si="668"/>
        <v>4</v>
      </c>
      <c r="AS3537" s="14" t="s">
        <v>11498</v>
      </c>
      <c r="AT3537" s="14" t="str">
        <f t="shared" si="669"/>
        <v>-</v>
      </c>
      <c r="AU3537">
        <v>2</v>
      </c>
      <c r="AV3537" s="15" t="s">
        <v>11497</v>
      </c>
      <c r="AW3537" s="15" t="str">
        <f t="shared" si="670"/>
        <v>-</v>
      </c>
      <c r="AX3537">
        <v>4</v>
      </c>
      <c r="AY3537" s="17" t="s">
        <v>11499</v>
      </c>
      <c r="AZ3537" s="17" t="str">
        <f t="shared" si="671"/>
        <v>-</v>
      </c>
      <c r="BA3537"/>
    </row>
    <row r="3538" spans="1:53" x14ac:dyDescent="0.3">
      <c r="A3538" t="s">
        <v>10240</v>
      </c>
      <c r="B3538" t="s">
        <v>10241</v>
      </c>
      <c r="C3538" t="s">
        <v>10242</v>
      </c>
      <c r="D3538" t="s">
        <v>2073</v>
      </c>
      <c r="E3538" t="str">
        <f>LEFT(Table_Query_from_QDB_Production___SQL_Server[[#This Row],[ttl_class_ttl_outl]],1)</f>
        <v>H</v>
      </c>
      <c r="F3538" t="str">
        <f>UPPER(IFERROR(VLOOKUP(Table_Query_from_QDB_Production___SQL_Server[[#This Row],[cto_osc_code]],'CTO-OSC Table'!$A$2:$B$24,2,FALSE),"Undefined"))</f>
        <v>HEALTH CARE AND ALLIED SERVICES</v>
      </c>
      <c r="G3538" t="str">
        <f>UPPER(IFERROR(VLOOKUP(Table_Query_from_QDB_Production___SQL_Server[[#This Row],[ttl_class_ttl_outl]],'Title Class Table'!$A$2:$C$146,2,FALSE),"Undefined"))</f>
        <v>TECHNOLOGISTS - RADIOLOGIC, RESPIRATORY AND ALLIED</v>
      </c>
      <c r="H3538" t="s">
        <v>11451</v>
      </c>
      <c r="I3538">
        <v>6</v>
      </c>
      <c r="K3538" t="str">
        <f>IFERROR(VLOOKUP(Table_Query_from_QDB_Production___SQL_Server[[#This Row],[step_2_seq]],'Employee Benefit Groups'!#REF!,2,FALSE),"-")</f>
        <v>-</v>
      </c>
      <c r="M3538" t="str">
        <f>IFERROR(VLOOKUP(Table_Query_from_QDB_Production___SQL_Server[[#This Row],[step_4_seq]],'Employee Benefit Groups'!#REF!,2,FALSE),"-")</f>
        <v>-</v>
      </c>
      <c r="O3538" t="str">
        <f>IFERROR(VLOOKUP(Table_Query_from_QDB_Production___SQL_Server[[#This Row],[step_4_seq2]],'Employee Benefit Groups'!#REF!,2,FALSE),"-")</f>
        <v>-</v>
      </c>
      <c r="Q3538" t="str">
        <f>IFERROR(VLOOKUP(Table_Query_from_QDB_Production___SQL_Server[[#This Row],[step_5_seq]],'Employee Benefit Groups'!#REF!,2,FALSE),"-")</f>
        <v>-</v>
      </c>
      <c r="S3538" t="str">
        <f>IFERROR(VLOOKUP(Table_Query_from_QDB_Production___SQL_Server[[#This Row],[step_6_seq]],'Employee Benefit Groups'!#REF!,2,FALSE),"-")</f>
        <v>-</v>
      </c>
      <c r="T3538">
        <v>4</v>
      </c>
      <c r="U3538" t="str">
        <f>IFERROR(VLOOKUP(Table_Query_from_QDB_Production___SQL_Server[[#This Row],[step_7_seq]],'Employee Benefit Groups'!#REF!,2,FALSE),"-")</f>
        <v>-</v>
      </c>
      <c r="V3538">
        <v>3</v>
      </c>
      <c r="W3538" t="str">
        <f>IFERROR(VLOOKUP(Table_Query_from_QDB_Production___SQL_Server[[#This Row],[step_8_seq]],'Employee Benefit Groups'!#REF!,2,FALSE),"-")</f>
        <v>-</v>
      </c>
      <c r="X3538">
        <v>5</v>
      </c>
      <c r="Y3538" t="str">
        <f>IFERROR(VLOOKUP(Table_Query_from_QDB_Production___SQL_Server[[#This Row],[step_9_seq]],'Employee Benefit Groups'!#REF!,2,FALSE),"-")</f>
        <v>-</v>
      </c>
      <c r="AA3538" s="15"/>
      <c r="AB3538" s="15">
        <f t="shared" si="660"/>
        <v>0</v>
      </c>
      <c r="AC3538" s="11" t="s">
        <v>11502</v>
      </c>
      <c r="AD3538" s="11" t="str">
        <f t="shared" si="661"/>
        <v>-</v>
      </c>
      <c r="AE3538" s="12"/>
      <c r="AF3538" s="12">
        <f t="shared" si="662"/>
        <v>0</v>
      </c>
      <c r="AG3538" s="13" t="s">
        <v>11502</v>
      </c>
      <c r="AH3538" s="13" t="str">
        <f t="shared" si="663"/>
        <v>-</v>
      </c>
      <c r="AI3538" s="14"/>
      <c r="AJ3538" s="14">
        <f t="shared" si="664"/>
        <v>0</v>
      </c>
      <c r="AK3538" s="15" t="s">
        <v>11502</v>
      </c>
      <c r="AL3538" s="15" t="str">
        <f t="shared" si="665"/>
        <v>-</v>
      </c>
      <c r="AM3538" s="12"/>
      <c r="AN3538" s="12">
        <f t="shared" si="666"/>
        <v>0</v>
      </c>
      <c r="AO3538" s="16" t="s">
        <v>11502</v>
      </c>
      <c r="AP3538" s="16" t="str">
        <f t="shared" si="667"/>
        <v>-</v>
      </c>
      <c r="AQ3538" s="12">
        <v>3</v>
      </c>
      <c r="AR3538" s="12">
        <f t="shared" si="668"/>
        <v>4</v>
      </c>
      <c r="AS3538" s="14" t="s">
        <v>11498</v>
      </c>
      <c r="AT3538" s="14" t="str">
        <f t="shared" si="669"/>
        <v>-</v>
      </c>
      <c r="AU3538">
        <v>2</v>
      </c>
      <c r="AV3538" s="15" t="s">
        <v>11497</v>
      </c>
      <c r="AW3538" s="15" t="str">
        <f t="shared" si="670"/>
        <v>-</v>
      </c>
      <c r="AX3538">
        <v>4</v>
      </c>
      <c r="AY3538" s="17" t="s">
        <v>11499</v>
      </c>
      <c r="AZ3538" s="17" t="str">
        <f t="shared" si="671"/>
        <v>-</v>
      </c>
      <c r="BA3538"/>
    </row>
    <row r="3539" spans="1:53" x14ac:dyDescent="0.3">
      <c r="A3539" t="s">
        <v>10243</v>
      </c>
      <c r="B3539" t="s">
        <v>10244</v>
      </c>
      <c r="C3539" t="s">
        <v>10245</v>
      </c>
      <c r="D3539" t="s">
        <v>2073</v>
      </c>
      <c r="E3539" t="str">
        <f>LEFT(Table_Query_from_QDB_Production___SQL_Server[[#This Row],[ttl_class_ttl_outl]],1)</f>
        <v>H</v>
      </c>
      <c r="F3539" t="str">
        <f>UPPER(IFERROR(VLOOKUP(Table_Query_from_QDB_Production___SQL_Server[[#This Row],[cto_osc_code]],'CTO-OSC Table'!$A$2:$B$24,2,FALSE),"Undefined"))</f>
        <v>HEALTH CARE AND ALLIED SERVICES</v>
      </c>
      <c r="G3539" t="str">
        <f>UPPER(IFERROR(VLOOKUP(Table_Query_from_QDB_Production___SQL_Server[[#This Row],[ttl_class_ttl_outl]],'Title Class Table'!$A$2:$C$146,2,FALSE),"Undefined"))</f>
        <v>TECHNOLOGISTS - RADIOLOGIC, RESPIRATORY AND ALLIED</v>
      </c>
      <c r="H3539" t="s">
        <v>11451</v>
      </c>
      <c r="I3539">
        <v>6</v>
      </c>
      <c r="K3539" t="str">
        <f>IFERROR(VLOOKUP(Table_Query_from_QDB_Production___SQL_Server[[#This Row],[step_2_seq]],'Employee Benefit Groups'!#REF!,2,FALSE),"-")</f>
        <v>-</v>
      </c>
      <c r="M3539" t="str">
        <f>IFERROR(VLOOKUP(Table_Query_from_QDB_Production___SQL_Server[[#This Row],[step_4_seq]],'Employee Benefit Groups'!#REF!,2,FALSE),"-")</f>
        <v>-</v>
      </c>
      <c r="O3539" t="str">
        <f>IFERROR(VLOOKUP(Table_Query_from_QDB_Production___SQL_Server[[#This Row],[step_4_seq2]],'Employee Benefit Groups'!#REF!,2,FALSE),"-")</f>
        <v>-</v>
      </c>
      <c r="Q3539" t="str">
        <f>IFERROR(VLOOKUP(Table_Query_from_QDB_Production___SQL_Server[[#This Row],[step_5_seq]],'Employee Benefit Groups'!#REF!,2,FALSE),"-")</f>
        <v>-</v>
      </c>
      <c r="S3539" t="str">
        <f>IFERROR(VLOOKUP(Table_Query_from_QDB_Production___SQL_Server[[#This Row],[step_6_seq]],'Employee Benefit Groups'!#REF!,2,FALSE),"-")</f>
        <v>-</v>
      </c>
      <c r="T3539">
        <v>4</v>
      </c>
      <c r="U3539" t="str">
        <f>IFERROR(VLOOKUP(Table_Query_from_QDB_Production___SQL_Server[[#This Row],[step_7_seq]],'Employee Benefit Groups'!#REF!,2,FALSE),"-")</f>
        <v>-</v>
      </c>
      <c r="V3539">
        <v>3</v>
      </c>
      <c r="W3539" t="str">
        <f>IFERROR(VLOOKUP(Table_Query_from_QDB_Production___SQL_Server[[#This Row],[step_8_seq]],'Employee Benefit Groups'!#REF!,2,FALSE),"-")</f>
        <v>-</v>
      </c>
      <c r="X3539">
        <v>5</v>
      </c>
      <c r="Y3539" t="str">
        <f>IFERROR(VLOOKUP(Table_Query_from_QDB_Production___SQL_Server[[#This Row],[step_9_seq]],'Employee Benefit Groups'!#REF!,2,FALSE),"-")</f>
        <v>-</v>
      </c>
      <c r="AA3539" s="15"/>
      <c r="AB3539" s="15">
        <f t="shared" si="660"/>
        <v>0</v>
      </c>
      <c r="AC3539" s="11" t="s">
        <v>11502</v>
      </c>
      <c r="AD3539" s="11" t="str">
        <f t="shared" si="661"/>
        <v>-</v>
      </c>
      <c r="AE3539" s="12"/>
      <c r="AF3539" s="12">
        <f t="shared" si="662"/>
        <v>0</v>
      </c>
      <c r="AG3539" s="13" t="s">
        <v>11502</v>
      </c>
      <c r="AH3539" s="13" t="str">
        <f t="shared" si="663"/>
        <v>-</v>
      </c>
      <c r="AI3539" s="14"/>
      <c r="AJ3539" s="14">
        <f t="shared" si="664"/>
        <v>0</v>
      </c>
      <c r="AK3539" s="15" t="s">
        <v>11502</v>
      </c>
      <c r="AL3539" s="15" t="str">
        <f t="shared" si="665"/>
        <v>-</v>
      </c>
      <c r="AM3539" s="12"/>
      <c r="AN3539" s="12">
        <f t="shared" si="666"/>
        <v>0</v>
      </c>
      <c r="AO3539" s="16" t="s">
        <v>11502</v>
      </c>
      <c r="AP3539" s="16" t="str">
        <f t="shared" si="667"/>
        <v>-</v>
      </c>
      <c r="AQ3539" s="12">
        <v>3</v>
      </c>
      <c r="AR3539" s="12">
        <f t="shared" si="668"/>
        <v>4</v>
      </c>
      <c r="AS3539" s="14" t="s">
        <v>11498</v>
      </c>
      <c r="AT3539" s="14" t="str">
        <f t="shared" si="669"/>
        <v>-</v>
      </c>
      <c r="AU3539">
        <v>2</v>
      </c>
      <c r="AV3539" s="15" t="s">
        <v>11497</v>
      </c>
      <c r="AW3539" s="15" t="str">
        <f t="shared" si="670"/>
        <v>-</v>
      </c>
      <c r="AX3539">
        <v>4</v>
      </c>
      <c r="AY3539" s="17" t="s">
        <v>11499</v>
      </c>
      <c r="AZ3539" s="17" t="str">
        <f t="shared" si="671"/>
        <v>-</v>
      </c>
      <c r="BA3539"/>
    </row>
    <row r="3540" spans="1:53" x14ac:dyDescent="0.3">
      <c r="A3540" t="s">
        <v>10246</v>
      </c>
      <c r="B3540" t="s">
        <v>10247</v>
      </c>
      <c r="C3540" t="s">
        <v>10248</v>
      </c>
      <c r="D3540" t="s">
        <v>2073</v>
      </c>
      <c r="E3540" t="str">
        <f>LEFT(Table_Query_from_QDB_Production___SQL_Server[[#This Row],[ttl_class_ttl_outl]],1)</f>
        <v>H</v>
      </c>
      <c r="F3540" t="str">
        <f>UPPER(IFERROR(VLOOKUP(Table_Query_from_QDB_Production___SQL_Server[[#This Row],[cto_osc_code]],'CTO-OSC Table'!$A$2:$B$24,2,FALSE),"Undefined"))</f>
        <v>HEALTH CARE AND ALLIED SERVICES</v>
      </c>
      <c r="G3540" t="str">
        <f>UPPER(IFERROR(VLOOKUP(Table_Query_from_QDB_Production___SQL_Server[[#This Row],[ttl_class_ttl_outl]],'Title Class Table'!$A$2:$C$146,2,FALSE),"Undefined"))</f>
        <v>TECHNOLOGISTS - RADIOLOGIC, RESPIRATORY AND ALLIED</v>
      </c>
      <c r="H3540" t="s">
        <v>11451</v>
      </c>
      <c r="I3540">
        <v>6</v>
      </c>
      <c r="K3540" t="str">
        <f>IFERROR(VLOOKUP(Table_Query_from_QDB_Production___SQL_Server[[#This Row],[step_2_seq]],'Employee Benefit Groups'!#REF!,2,FALSE),"-")</f>
        <v>-</v>
      </c>
      <c r="M3540" t="str">
        <f>IFERROR(VLOOKUP(Table_Query_from_QDB_Production___SQL_Server[[#This Row],[step_4_seq]],'Employee Benefit Groups'!#REF!,2,FALSE),"-")</f>
        <v>-</v>
      </c>
      <c r="O3540" t="str">
        <f>IFERROR(VLOOKUP(Table_Query_from_QDB_Production___SQL_Server[[#This Row],[step_4_seq2]],'Employee Benefit Groups'!#REF!,2,FALSE),"-")</f>
        <v>-</v>
      </c>
      <c r="Q3540" t="str">
        <f>IFERROR(VLOOKUP(Table_Query_from_QDB_Production___SQL_Server[[#This Row],[step_5_seq]],'Employee Benefit Groups'!#REF!,2,FALSE),"-")</f>
        <v>-</v>
      </c>
      <c r="S3540" t="str">
        <f>IFERROR(VLOOKUP(Table_Query_from_QDB_Production___SQL_Server[[#This Row],[step_6_seq]],'Employee Benefit Groups'!#REF!,2,FALSE),"-")</f>
        <v>-</v>
      </c>
      <c r="T3540">
        <v>4</v>
      </c>
      <c r="U3540" t="str">
        <f>IFERROR(VLOOKUP(Table_Query_from_QDB_Production___SQL_Server[[#This Row],[step_7_seq]],'Employee Benefit Groups'!#REF!,2,FALSE),"-")</f>
        <v>-</v>
      </c>
      <c r="V3540">
        <v>3</v>
      </c>
      <c r="W3540" t="str">
        <f>IFERROR(VLOOKUP(Table_Query_from_QDB_Production___SQL_Server[[#This Row],[step_8_seq]],'Employee Benefit Groups'!#REF!,2,FALSE),"-")</f>
        <v>-</v>
      </c>
      <c r="X3540">
        <v>5</v>
      </c>
      <c r="Y3540" t="str">
        <f>IFERROR(VLOOKUP(Table_Query_from_QDB_Production___SQL_Server[[#This Row],[step_9_seq]],'Employee Benefit Groups'!#REF!,2,FALSE),"-")</f>
        <v>-</v>
      </c>
      <c r="AA3540" s="15"/>
      <c r="AB3540" s="15">
        <f t="shared" si="660"/>
        <v>0</v>
      </c>
      <c r="AC3540" s="11" t="s">
        <v>11502</v>
      </c>
      <c r="AD3540" s="11" t="str">
        <f t="shared" si="661"/>
        <v>-</v>
      </c>
      <c r="AE3540" s="12"/>
      <c r="AF3540" s="12">
        <f t="shared" si="662"/>
        <v>0</v>
      </c>
      <c r="AG3540" s="13" t="s">
        <v>11502</v>
      </c>
      <c r="AH3540" s="13" t="str">
        <f t="shared" si="663"/>
        <v>-</v>
      </c>
      <c r="AI3540" s="14"/>
      <c r="AJ3540" s="14">
        <f t="shared" si="664"/>
        <v>0</v>
      </c>
      <c r="AK3540" s="15" t="s">
        <v>11502</v>
      </c>
      <c r="AL3540" s="15" t="str">
        <f t="shared" si="665"/>
        <v>-</v>
      </c>
      <c r="AM3540" s="12"/>
      <c r="AN3540" s="12">
        <f t="shared" si="666"/>
        <v>0</v>
      </c>
      <c r="AO3540" s="16" t="s">
        <v>11502</v>
      </c>
      <c r="AP3540" s="16" t="str">
        <f t="shared" si="667"/>
        <v>-</v>
      </c>
      <c r="AQ3540" s="12">
        <v>3</v>
      </c>
      <c r="AR3540" s="12">
        <f t="shared" si="668"/>
        <v>4</v>
      </c>
      <c r="AS3540" s="14" t="s">
        <v>11498</v>
      </c>
      <c r="AT3540" s="14" t="str">
        <f t="shared" si="669"/>
        <v>-</v>
      </c>
      <c r="AU3540">
        <v>2</v>
      </c>
      <c r="AV3540" s="15" t="s">
        <v>11497</v>
      </c>
      <c r="AW3540" s="15" t="str">
        <f t="shared" si="670"/>
        <v>-</v>
      </c>
      <c r="AX3540">
        <v>4</v>
      </c>
      <c r="AY3540" s="17" t="s">
        <v>11499</v>
      </c>
      <c r="AZ3540" s="17" t="str">
        <f t="shared" si="671"/>
        <v>-</v>
      </c>
      <c r="BA3540"/>
    </row>
    <row r="3541" spans="1:53" x14ac:dyDescent="0.3">
      <c r="A3541" t="s">
        <v>10249</v>
      </c>
      <c r="B3541" t="s">
        <v>10250</v>
      </c>
      <c r="C3541" t="s">
        <v>10251</v>
      </c>
      <c r="D3541" t="s">
        <v>2073</v>
      </c>
      <c r="E3541" t="str">
        <f>LEFT(Table_Query_from_QDB_Production___SQL_Server[[#This Row],[ttl_class_ttl_outl]],1)</f>
        <v>H</v>
      </c>
      <c r="F3541" t="str">
        <f>UPPER(IFERROR(VLOOKUP(Table_Query_from_QDB_Production___SQL_Server[[#This Row],[cto_osc_code]],'CTO-OSC Table'!$A$2:$B$24,2,FALSE),"Undefined"))</f>
        <v>HEALTH CARE AND ALLIED SERVICES</v>
      </c>
      <c r="G3541" t="str">
        <f>UPPER(IFERROR(VLOOKUP(Table_Query_from_QDB_Production___SQL_Server[[#This Row],[ttl_class_ttl_outl]],'Title Class Table'!$A$2:$C$146,2,FALSE),"Undefined"))</f>
        <v>TECHNOLOGISTS - RADIOLOGIC, RESPIRATORY AND ALLIED</v>
      </c>
      <c r="H3541" t="s">
        <v>11451</v>
      </c>
      <c r="I3541">
        <v>6</v>
      </c>
      <c r="K3541" t="str">
        <f>IFERROR(VLOOKUP(Table_Query_from_QDB_Production___SQL_Server[[#This Row],[step_2_seq]],'Employee Benefit Groups'!#REF!,2,FALSE),"-")</f>
        <v>-</v>
      </c>
      <c r="M3541" t="str">
        <f>IFERROR(VLOOKUP(Table_Query_from_QDB_Production___SQL_Server[[#This Row],[step_4_seq]],'Employee Benefit Groups'!#REF!,2,FALSE),"-")</f>
        <v>-</v>
      </c>
      <c r="O3541" t="str">
        <f>IFERROR(VLOOKUP(Table_Query_from_QDB_Production___SQL_Server[[#This Row],[step_4_seq2]],'Employee Benefit Groups'!#REF!,2,FALSE),"-")</f>
        <v>-</v>
      </c>
      <c r="Q3541" t="str">
        <f>IFERROR(VLOOKUP(Table_Query_from_QDB_Production___SQL_Server[[#This Row],[step_5_seq]],'Employee Benefit Groups'!#REF!,2,FALSE),"-")</f>
        <v>-</v>
      </c>
      <c r="S3541" t="str">
        <f>IFERROR(VLOOKUP(Table_Query_from_QDB_Production___SQL_Server[[#This Row],[step_6_seq]],'Employee Benefit Groups'!#REF!,2,FALSE),"-")</f>
        <v>-</v>
      </c>
      <c r="T3541">
        <v>4</v>
      </c>
      <c r="U3541" t="str">
        <f>IFERROR(VLOOKUP(Table_Query_from_QDB_Production___SQL_Server[[#This Row],[step_7_seq]],'Employee Benefit Groups'!#REF!,2,FALSE),"-")</f>
        <v>-</v>
      </c>
      <c r="V3541">
        <v>3</v>
      </c>
      <c r="W3541" t="str">
        <f>IFERROR(VLOOKUP(Table_Query_from_QDB_Production___SQL_Server[[#This Row],[step_8_seq]],'Employee Benefit Groups'!#REF!,2,FALSE),"-")</f>
        <v>-</v>
      </c>
      <c r="X3541">
        <v>5</v>
      </c>
      <c r="Y3541" t="str">
        <f>IFERROR(VLOOKUP(Table_Query_from_QDB_Production___SQL_Server[[#This Row],[step_9_seq]],'Employee Benefit Groups'!#REF!,2,FALSE),"-")</f>
        <v>-</v>
      </c>
      <c r="AA3541" s="15"/>
      <c r="AB3541" s="15">
        <f t="shared" si="660"/>
        <v>0</v>
      </c>
      <c r="AC3541" s="11" t="s">
        <v>11502</v>
      </c>
      <c r="AD3541" s="11" t="str">
        <f t="shared" si="661"/>
        <v>-</v>
      </c>
      <c r="AE3541" s="12"/>
      <c r="AF3541" s="12">
        <f t="shared" si="662"/>
        <v>0</v>
      </c>
      <c r="AG3541" s="13" t="s">
        <v>11502</v>
      </c>
      <c r="AH3541" s="13" t="str">
        <f t="shared" si="663"/>
        <v>-</v>
      </c>
      <c r="AI3541" s="14"/>
      <c r="AJ3541" s="14">
        <f t="shared" si="664"/>
        <v>0</v>
      </c>
      <c r="AK3541" s="15" t="s">
        <v>11502</v>
      </c>
      <c r="AL3541" s="15" t="str">
        <f t="shared" si="665"/>
        <v>-</v>
      </c>
      <c r="AM3541" s="12"/>
      <c r="AN3541" s="12">
        <f t="shared" si="666"/>
        <v>0</v>
      </c>
      <c r="AO3541" s="16" t="s">
        <v>11502</v>
      </c>
      <c r="AP3541" s="16" t="str">
        <f t="shared" si="667"/>
        <v>-</v>
      </c>
      <c r="AQ3541" s="12">
        <v>3</v>
      </c>
      <c r="AR3541" s="12">
        <f t="shared" si="668"/>
        <v>4</v>
      </c>
      <c r="AS3541" s="14" t="s">
        <v>11498</v>
      </c>
      <c r="AT3541" s="14" t="str">
        <f t="shared" si="669"/>
        <v>-</v>
      </c>
      <c r="AU3541">
        <v>2</v>
      </c>
      <c r="AV3541" s="15" t="s">
        <v>11497</v>
      </c>
      <c r="AW3541" s="15" t="str">
        <f t="shared" si="670"/>
        <v>-</v>
      </c>
      <c r="AX3541">
        <v>4</v>
      </c>
      <c r="AY3541" s="17" t="s">
        <v>11499</v>
      </c>
      <c r="AZ3541" s="17" t="str">
        <f t="shared" si="671"/>
        <v>-</v>
      </c>
      <c r="BA3541"/>
    </row>
    <row r="3542" spans="1:53" x14ac:dyDescent="0.3">
      <c r="A3542" t="s">
        <v>10252</v>
      </c>
      <c r="B3542" t="s">
        <v>10253</v>
      </c>
      <c r="C3542" t="s">
        <v>10254</v>
      </c>
      <c r="D3542" t="s">
        <v>2073</v>
      </c>
      <c r="E3542" t="str">
        <f>LEFT(Table_Query_from_QDB_Production___SQL_Server[[#This Row],[ttl_class_ttl_outl]],1)</f>
        <v>H</v>
      </c>
      <c r="F3542" t="str">
        <f>UPPER(IFERROR(VLOOKUP(Table_Query_from_QDB_Production___SQL_Server[[#This Row],[cto_osc_code]],'CTO-OSC Table'!$A$2:$B$24,2,FALSE),"Undefined"))</f>
        <v>HEALTH CARE AND ALLIED SERVICES</v>
      </c>
      <c r="G3542" t="str">
        <f>UPPER(IFERROR(VLOOKUP(Table_Query_from_QDB_Production___SQL_Server[[#This Row],[ttl_class_ttl_outl]],'Title Class Table'!$A$2:$C$146,2,FALSE),"Undefined"))</f>
        <v>TECHNOLOGISTS - RADIOLOGIC, RESPIRATORY AND ALLIED</v>
      </c>
      <c r="H3542" t="s">
        <v>11451</v>
      </c>
      <c r="I3542">
        <v>6</v>
      </c>
      <c r="K3542" t="str">
        <f>IFERROR(VLOOKUP(Table_Query_from_QDB_Production___SQL_Server[[#This Row],[step_2_seq]],'Employee Benefit Groups'!#REF!,2,FALSE),"-")</f>
        <v>-</v>
      </c>
      <c r="M3542" t="str">
        <f>IFERROR(VLOOKUP(Table_Query_from_QDB_Production___SQL_Server[[#This Row],[step_4_seq]],'Employee Benefit Groups'!#REF!,2,FALSE),"-")</f>
        <v>-</v>
      </c>
      <c r="O3542" t="str">
        <f>IFERROR(VLOOKUP(Table_Query_from_QDB_Production___SQL_Server[[#This Row],[step_4_seq2]],'Employee Benefit Groups'!#REF!,2,FALSE),"-")</f>
        <v>-</v>
      </c>
      <c r="Q3542" t="str">
        <f>IFERROR(VLOOKUP(Table_Query_from_QDB_Production___SQL_Server[[#This Row],[step_5_seq]],'Employee Benefit Groups'!#REF!,2,FALSE),"-")</f>
        <v>-</v>
      </c>
      <c r="S3542" t="str">
        <f>IFERROR(VLOOKUP(Table_Query_from_QDB_Production___SQL_Server[[#This Row],[step_6_seq]],'Employee Benefit Groups'!#REF!,2,FALSE),"-")</f>
        <v>-</v>
      </c>
      <c r="T3542">
        <v>4</v>
      </c>
      <c r="U3542" t="str">
        <f>IFERROR(VLOOKUP(Table_Query_from_QDB_Production___SQL_Server[[#This Row],[step_7_seq]],'Employee Benefit Groups'!#REF!,2,FALSE),"-")</f>
        <v>-</v>
      </c>
      <c r="V3542">
        <v>3</v>
      </c>
      <c r="W3542" t="str">
        <f>IFERROR(VLOOKUP(Table_Query_from_QDB_Production___SQL_Server[[#This Row],[step_8_seq]],'Employee Benefit Groups'!#REF!,2,FALSE),"-")</f>
        <v>-</v>
      </c>
      <c r="X3542">
        <v>5</v>
      </c>
      <c r="Y3542" t="str">
        <f>IFERROR(VLOOKUP(Table_Query_from_QDB_Production___SQL_Server[[#This Row],[step_9_seq]],'Employee Benefit Groups'!#REF!,2,FALSE),"-")</f>
        <v>-</v>
      </c>
      <c r="AA3542" s="15"/>
      <c r="AB3542" s="15">
        <f t="shared" si="660"/>
        <v>0</v>
      </c>
      <c r="AC3542" s="11" t="s">
        <v>11502</v>
      </c>
      <c r="AD3542" s="11" t="str">
        <f t="shared" si="661"/>
        <v>-</v>
      </c>
      <c r="AE3542" s="12"/>
      <c r="AF3542" s="12">
        <f t="shared" si="662"/>
        <v>0</v>
      </c>
      <c r="AG3542" s="13" t="s">
        <v>11502</v>
      </c>
      <c r="AH3542" s="13" t="str">
        <f t="shared" si="663"/>
        <v>-</v>
      </c>
      <c r="AI3542" s="14"/>
      <c r="AJ3542" s="14">
        <f t="shared" si="664"/>
        <v>0</v>
      </c>
      <c r="AK3542" s="15" t="s">
        <v>11502</v>
      </c>
      <c r="AL3542" s="15" t="str">
        <f t="shared" si="665"/>
        <v>-</v>
      </c>
      <c r="AM3542" s="12"/>
      <c r="AN3542" s="12">
        <f t="shared" si="666"/>
        <v>0</v>
      </c>
      <c r="AO3542" s="16" t="s">
        <v>11502</v>
      </c>
      <c r="AP3542" s="16" t="str">
        <f t="shared" si="667"/>
        <v>-</v>
      </c>
      <c r="AQ3542" s="12">
        <v>3</v>
      </c>
      <c r="AR3542" s="12">
        <f t="shared" si="668"/>
        <v>4</v>
      </c>
      <c r="AS3542" s="14" t="s">
        <v>11498</v>
      </c>
      <c r="AT3542" s="14" t="str">
        <f t="shared" si="669"/>
        <v>-</v>
      </c>
      <c r="AU3542">
        <v>2</v>
      </c>
      <c r="AV3542" s="15" t="s">
        <v>11497</v>
      </c>
      <c r="AW3542" s="15" t="str">
        <f t="shared" si="670"/>
        <v>-</v>
      </c>
      <c r="AX3542">
        <v>4</v>
      </c>
      <c r="AY3542" s="17" t="s">
        <v>11499</v>
      </c>
      <c r="AZ3542" s="17" t="str">
        <f t="shared" si="671"/>
        <v>-</v>
      </c>
      <c r="BA3542"/>
    </row>
    <row r="3543" spans="1:53" x14ac:dyDescent="0.3">
      <c r="A3543" t="s">
        <v>10255</v>
      </c>
      <c r="B3543" t="s">
        <v>10256</v>
      </c>
      <c r="C3543" t="s">
        <v>10257</v>
      </c>
      <c r="D3543" t="s">
        <v>2073</v>
      </c>
      <c r="E3543" t="str">
        <f>LEFT(Table_Query_from_QDB_Production___SQL_Server[[#This Row],[ttl_class_ttl_outl]],1)</f>
        <v>H</v>
      </c>
      <c r="F3543" t="str">
        <f>UPPER(IFERROR(VLOOKUP(Table_Query_from_QDB_Production___SQL_Server[[#This Row],[cto_osc_code]],'CTO-OSC Table'!$A$2:$B$24,2,FALSE),"Undefined"))</f>
        <v>HEALTH CARE AND ALLIED SERVICES</v>
      </c>
      <c r="G3543" t="str">
        <f>UPPER(IFERROR(VLOOKUP(Table_Query_from_QDB_Production___SQL_Server[[#This Row],[ttl_class_ttl_outl]],'Title Class Table'!$A$2:$C$146,2,FALSE),"Undefined"))</f>
        <v>TECHNOLOGISTS - RADIOLOGIC, RESPIRATORY AND ALLIED</v>
      </c>
      <c r="H3543" t="s">
        <v>11451</v>
      </c>
      <c r="I3543">
        <v>6</v>
      </c>
      <c r="K3543" t="str">
        <f>IFERROR(VLOOKUP(Table_Query_from_QDB_Production___SQL_Server[[#This Row],[step_2_seq]],'Employee Benefit Groups'!#REF!,2,FALSE),"-")</f>
        <v>-</v>
      </c>
      <c r="M3543" t="str">
        <f>IFERROR(VLOOKUP(Table_Query_from_QDB_Production___SQL_Server[[#This Row],[step_4_seq]],'Employee Benefit Groups'!#REF!,2,FALSE),"-")</f>
        <v>-</v>
      </c>
      <c r="O3543" t="str">
        <f>IFERROR(VLOOKUP(Table_Query_from_QDB_Production___SQL_Server[[#This Row],[step_4_seq2]],'Employee Benefit Groups'!#REF!,2,FALSE),"-")</f>
        <v>-</v>
      </c>
      <c r="Q3543" t="str">
        <f>IFERROR(VLOOKUP(Table_Query_from_QDB_Production___SQL_Server[[#This Row],[step_5_seq]],'Employee Benefit Groups'!#REF!,2,FALSE),"-")</f>
        <v>-</v>
      </c>
      <c r="S3543" t="str">
        <f>IFERROR(VLOOKUP(Table_Query_from_QDB_Production___SQL_Server[[#This Row],[step_6_seq]],'Employee Benefit Groups'!#REF!,2,FALSE),"-")</f>
        <v>-</v>
      </c>
      <c r="T3543">
        <v>4</v>
      </c>
      <c r="U3543" t="str">
        <f>IFERROR(VLOOKUP(Table_Query_from_QDB_Production___SQL_Server[[#This Row],[step_7_seq]],'Employee Benefit Groups'!#REF!,2,FALSE),"-")</f>
        <v>-</v>
      </c>
      <c r="V3543">
        <v>3</v>
      </c>
      <c r="W3543" t="str">
        <f>IFERROR(VLOOKUP(Table_Query_from_QDB_Production___SQL_Server[[#This Row],[step_8_seq]],'Employee Benefit Groups'!#REF!,2,FALSE),"-")</f>
        <v>-</v>
      </c>
      <c r="X3543">
        <v>5</v>
      </c>
      <c r="Y3543" t="str">
        <f>IFERROR(VLOOKUP(Table_Query_from_QDB_Production___SQL_Server[[#This Row],[step_9_seq]],'Employee Benefit Groups'!#REF!,2,FALSE),"-")</f>
        <v>-</v>
      </c>
      <c r="AA3543" s="15"/>
      <c r="AB3543" s="15">
        <f t="shared" si="660"/>
        <v>0</v>
      </c>
      <c r="AC3543" s="11" t="s">
        <v>11502</v>
      </c>
      <c r="AD3543" s="11" t="str">
        <f t="shared" si="661"/>
        <v>-</v>
      </c>
      <c r="AE3543" s="12"/>
      <c r="AF3543" s="12">
        <f t="shared" si="662"/>
        <v>0</v>
      </c>
      <c r="AG3543" s="13" t="s">
        <v>11502</v>
      </c>
      <c r="AH3543" s="13" t="str">
        <f t="shared" si="663"/>
        <v>-</v>
      </c>
      <c r="AI3543" s="14"/>
      <c r="AJ3543" s="14">
        <f t="shared" si="664"/>
        <v>0</v>
      </c>
      <c r="AK3543" s="15" t="s">
        <v>11502</v>
      </c>
      <c r="AL3543" s="15" t="str">
        <f t="shared" si="665"/>
        <v>-</v>
      </c>
      <c r="AM3543" s="12"/>
      <c r="AN3543" s="12">
        <f t="shared" si="666"/>
        <v>0</v>
      </c>
      <c r="AO3543" s="16" t="s">
        <v>11502</v>
      </c>
      <c r="AP3543" s="16" t="str">
        <f t="shared" si="667"/>
        <v>-</v>
      </c>
      <c r="AQ3543" s="12">
        <v>3</v>
      </c>
      <c r="AR3543" s="12">
        <f t="shared" si="668"/>
        <v>4</v>
      </c>
      <c r="AS3543" s="14" t="s">
        <v>11498</v>
      </c>
      <c r="AT3543" s="14" t="str">
        <f t="shared" si="669"/>
        <v>-</v>
      </c>
      <c r="AU3543">
        <v>2</v>
      </c>
      <c r="AV3543" s="15" t="s">
        <v>11497</v>
      </c>
      <c r="AW3543" s="15" t="str">
        <f t="shared" si="670"/>
        <v>-</v>
      </c>
      <c r="AX3543">
        <v>4</v>
      </c>
      <c r="AY3543" s="17" t="s">
        <v>11499</v>
      </c>
      <c r="AZ3543" s="17" t="str">
        <f t="shared" si="671"/>
        <v>-</v>
      </c>
      <c r="BA3543"/>
    </row>
    <row r="3544" spans="1:53" x14ac:dyDescent="0.3">
      <c r="A3544" t="s">
        <v>10258</v>
      </c>
      <c r="B3544" t="s">
        <v>10259</v>
      </c>
      <c r="C3544" t="s">
        <v>10260</v>
      </c>
      <c r="D3544" t="s">
        <v>1627</v>
      </c>
      <c r="E3544" t="str">
        <f>LEFT(Table_Query_from_QDB_Production___SQL_Server[[#This Row],[ttl_class_ttl_outl]],1)</f>
        <v>H</v>
      </c>
      <c r="F3544" t="str">
        <f>UPPER(IFERROR(VLOOKUP(Table_Query_from_QDB_Production___SQL_Server[[#This Row],[cto_osc_code]],'CTO-OSC Table'!$A$2:$B$24,2,FALSE),"Undefined"))</f>
        <v>HEALTH CARE AND ALLIED SERVICES</v>
      </c>
      <c r="G3544" t="str">
        <f>UPPER(IFERROR(VLOOKUP(Table_Query_from_QDB_Production___SQL_Server[[#This Row],[ttl_class_ttl_outl]],'Title Class Table'!$A$2:$C$146,2,FALSE),"Undefined"))</f>
        <v>MEDICAL AUXILIARY SERVICES - MISCELLANEOUS</v>
      </c>
      <c r="H3544" t="s">
        <v>11451</v>
      </c>
      <c r="I3544">
        <v>6</v>
      </c>
      <c r="K3544" t="str">
        <f>IFERROR(VLOOKUP(Table_Query_from_QDB_Production___SQL_Server[[#This Row],[step_2_seq]],'Employee Benefit Groups'!#REF!,2,FALSE),"-")</f>
        <v>-</v>
      </c>
      <c r="M3544" t="str">
        <f>IFERROR(VLOOKUP(Table_Query_from_QDB_Production___SQL_Server[[#This Row],[step_4_seq]],'Employee Benefit Groups'!#REF!,2,FALSE),"-")</f>
        <v>-</v>
      </c>
      <c r="O3544" t="str">
        <f>IFERROR(VLOOKUP(Table_Query_from_QDB_Production___SQL_Server[[#This Row],[step_4_seq2]],'Employee Benefit Groups'!#REF!,2,FALSE),"-")</f>
        <v>-</v>
      </c>
      <c r="Q3544" t="str">
        <f>IFERROR(VLOOKUP(Table_Query_from_QDB_Production___SQL_Server[[#This Row],[step_5_seq]],'Employee Benefit Groups'!#REF!,2,FALSE),"-")</f>
        <v>-</v>
      </c>
      <c r="S3544" t="str">
        <f>IFERROR(VLOOKUP(Table_Query_from_QDB_Production___SQL_Server[[#This Row],[step_6_seq]],'Employee Benefit Groups'!#REF!,2,FALSE),"-")</f>
        <v>-</v>
      </c>
      <c r="T3544">
        <v>4</v>
      </c>
      <c r="U3544" t="str">
        <f>IFERROR(VLOOKUP(Table_Query_from_QDB_Production___SQL_Server[[#This Row],[step_7_seq]],'Employee Benefit Groups'!#REF!,2,FALSE),"-")</f>
        <v>-</v>
      </c>
      <c r="V3544">
        <v>3</v>
      </c>
      <c r="W3544" t="str">
        <f>IFERROR(VLOOKUP(Table_Query_from_QDB_Production___SQL_Server[[#This Row],[step_8_seq]],'Employee Benefit Groups'!#REF!,2,FALSE),"-")</f>
        <v>-</v>
      </c>
      <c r="X3544">
        <v>5</v>
      </c>
      <c r="Y3544" t="str">
        <f>IFERROR(VLOOKUP(Table_Query_from_QDB_Production___SQL_Server[[#This Row],[step_9_seq]],'Employee Benefit Groups'!#REF!,2,FALSE),"-")</f>
        <v>-</v>
      </c>
      <c r="AA3544" s="15"/>
      <c r="AB3544" s="15">
        <f t="shared" si="660"/>
        <v>0</v>
      </c>
      <c r="AC3544" s="11" t="s">
        <v>11502</v>
      </c>
      <c r="AD3544" s="11" t="str">
        <f t="shared" si="661"/>
        <v>-</v>
      </c>
      <c r="AE3544" s="12"/>
      <c r="AF3544" s="12">
        <f t="shared" si="662"/>
        <v>0</v>
      </c>
      <c r="AG3544" s="13" t="s">
        <v>11502</v>
      </c>
      <c r="AH3544" s="13" t="str">
        <f t="shared" si="663"/>
        <v>-</v>
      </c>
      <c r="AI3544" s="14"/>
      <c r="AJ3544" s="14">
        <f t="shared" si="664"/>
        <v>0</v>
      </c>
      <c r="AK3544" s="15" t="s">
        <v>11502</v>
      </c>
      <c r="AL3544" s="15" t="str">
        <f t="shared" si="665"/>
        <v>-</v>
      </c>
      <c r="AM3544" s="12"/>
      <c r="AN3544" s="12">
        <f t="shared" si="666"/>
        <v>0</v>
      </c>
      <c r="AO3544" s="16" t="s">
        <v>11502</v>
      </c>
      <c r="AP3544" s="16" t="str">
        <f t="shared" si="667"/>
        <v>-</v>
      </c>
      <c r="AQ3544" s="12">
        <v>3</v>
      </c>
      <c r="AR3544" s="12">
        <f t="shared" si="668"/>
        <v>4</v>
      </c>
      <c r="AS3544" s="14" t="s">
        <v>11498</v>
      </c>
      <c r="AT3544" s="14" t="str">
        <f t="shared" si="669"/>
        <v>-</v>
      </c>
      <c r="AU3544">
        <v>2</v>
      </c>
      <c r="AV3544" s="15" t="s">
        <v>11497</v>
      </c>
      <c r="AW3544" s="15" t="str">
        <f t="shared" si="670"/>
        <v>-</v>
      </c>
      <c r="AX3544">
        <v>4</v>
      </c>
      <c r="AY3544" s="17" t="s">
        <v>11499</v>
      </c>
      <c r="AZ3544" s="17" t="str">
        <f t="shared" si="671"/>
        <v>-</v>
      </c>
      <c r="BA3544"/>
    </row>
    <row r="3545" spans="1:53" x14ac:dyDescent="0.3">
      <c r="A3545" t="s">
        <v>10261</v>
      </c>
      <c r="B3545" t="s">
        <v>10262</v>
      </c>
      <c r="C3545" t="s">
        <v>10263</v>
      </c>
      <c r="D3545" t="s">
        <v>1627</v>
      </c>
      <c r="E3545" t="str">
        <f>LEFT(Table_Query_from_QDB_Production___SQL_Server[[#This Row],[ttl_class_ttl_outl]],1)</f>
        <v>H</v>
      </c>
      <c r="F3545" t="str">
        <f>UPPER(IFERROR(VLOOKUP(Table_Query_from_QDB_Production___SQL_Server[[#This Row],[cto_osc_code]],'CTO-OSC Table'!$A$2:$B$24,2,FALSE),"Undefined"))</f>
        <v>HEALTH CARE AND ALLIED SERVICES</v>
      </c>
      <c r="G3545" t="str">
        <f>UPPER(IFERROR(VLOOKUP(Table_Query_from_QDB_Production___SQL_Server[[#This Row],[ttl_class_ttl_outl]],'Title Class Table'!$A$2:$C$146,2,FALSE),"Undefined"))</f>
        <v>MEDICAL AUXILIARY SERVICES - MISCELLANEOUS</v>
      </c>
      <c r="H3545" t="s">
        <v>11451</v>
      </c>
      <c r="I3545">
        <v>6</v>
      </c>
      <c r="K3545" t="str">
        <f>IFERROR(VLOOKUP(Table_Query_from_QDB_Production___SQL_Server[[#This Row],[step_2_seq]],'Employee Benefit Groups'!#REF!,2,FALSE),"-")</f>
        <v>-</v>
      </c>
      <c r="M3545" t="str">
        <f>IFERROR(VLOOKUP(Table_Query_from_QDB_Production___SQL_Server[[#This Row],[step_4_seq]],'Employee Benefit Groups'!#REF!,2,FALSE),"-")</f>
        <v>-</v>
      </c>
      <c r="O3545" t="str">
        <f>IFERROR(VLOOKUP(Table_Query_from_QDB_Production___SQL_Server[[#This Row],[step_4_seq2]],'Employee Benefit Groups'!#REF!,2,FALSE),"-")</f>
        <v>-</v>
      </c>
      <c r="Q3545" t="str">
        <f>IFERROR(VLOOKUP(Table_Query_from_QDB_Production___SQL_Server[[#This Row],[step_5_seq]],'Employee Benefit Groups'!#REF!,2,FALSE),"-")</f>
        <v>-</v>
      </c>
      <c r="S3545" t="str">
        <f>IFERROR(VLOOKUP(Table_Query_from_QDB_Production___SQL_Server[[#This Row],[step_6_seq]],'Employee Benefit Groups'!#REF!,2,FALSE),"-")</f>
        <v>-</v>
      </c>
      <c r="T3545">
        <v>4</v>
      </c>
      <c r="U3545" t="str">
        <f>IFERROR(VLOOKUP(Table_Query_from_QDB_Production___SQL_Server[[#This Row],[step_7_seq]],'Employee Benefit Groups'!#REF!,2,FALSE),"-")</f>
        <v>-</v>
      </c>
      <c r="V3545">
        <v>3</v>
      </c>
      <c r="W3545" t="str">
        <f>IFERROR(VLOOKUP(Table_Query_from_QDB_Production___SQL_Server[[#This Row],[step_8_seq]],'Employee Benefit Groups'!#REF!,2,FALSE),"-")</f>
        <v>-</v>
      </c>
      <c r="X3545">
        <v>5</v>
      </c>
      <c r="Y3545" t="str">
        <f>IFERROR(VLOOKUP(Table_Query_from_QDB_Production___SQL_Server[[#This Row],[step_9_seq]],'Employee Benefit Groups'!#REF!,2,FALSE),"-")</f>
        <v>-</v>
      </c>
      <c r="AA3545" s="15"/>
      <c r="AB3545" s="15">
        <f t="shared" si="660"/>
        <v>0</v>
      </c>
      <c r="AC3545" s="11" t="s">
        <v>11502</v>
      </c>
      <c r="AD3545" s="11" t="str">
        <f t="shared" si="661"/>
        <v>-</v>
      </c>
      <c r="AE3545" s="12"/>
      <c r="AF3545" s="12">
        <f t="shared" si="662"/>
        <v>0</v>
      </c>
      <c r="AG3545" s="13" t="s">
        <v>11502</v>
      </c>
      <c r="AH3545" s="13" t="str">
        <f t="shared" si="663"/>
        <v>-</v>
      </c>
      <c r="AI3545" s="14"/>
      <c r="AJ3545" s="14">
        <f t="shared" si="664"/>
        <v>0</v>
      </c>
      <c r="AK3545" s="15" t="s">
        <v>11502</v>
      </c>
      <c r="AL3545" s="15" t="str">
        <f t="shared" si="665"/>
        <v>-</v>
      </c>
      <c r="AM3545" s="12"/>
      <c r="AN3545" s="12">
        <f t="shared" si="666"/>
        <v>0</v>
      </c>
      <c r="AO3545" s="16" t="s">
        <v>11502</v>
      </c>
      <c r="AP3545" s="16" t="str">
        <f t="shared" si="667"/>
        <v>-</v>
      </c>
      <c r="AQ3545" s="12">
        <v>3</v>
      </c>
      <c r="AR3545" s="12">
        <f t="shared" si="668"/>
        <v>4</v>
      </c>
      <c r="AS3545" s="14" t="s">
        <v>11498</v>
      </c>
      <c r="AT3545" s="14" t="str">
        <f t="shared" si="669"/>
        <v>-</v>
      </c>
      <c r="AU3545">
        <v>2</v>
      </c>
      <c r="AV3545" s="15" t="s">
        <v>11497</v>
      </c>
      <c r="AW3545" s="15" t="str">
        <f t="shared" si="670"/>
        <v>-</v>
      </c>
      <c r="AX3545">
        <v>4</v>
      </c>
      <c r="AY3545" s="17" t="s">
        <v>11499</v>
      </c>
      <c r="AZ3545" s="17" t="str">
        <f t="shared" si="671"/>
        <v>-</v>
      </c>
      <c r="BA3545"/>
    </row>
    <row r="3546" spans="1:53" x14ac:dyDescent="0.3">
      <c r="A3546" t="s">
        <v>10264</v>
      </c>
      <c r="B3546" t="s">
        <v>10265</v>
      </c>
      <c r="C3546" t="s">
        <v>10266</v>
      </c>
      <c r="D3546" t="s">
        <v>1627</v>
      </c>
      <c r="E3546" t="str">
        <f>LEFT(Table_Query_from_QDB_Production___SQL_Server[[#This Row],[ttl_class_ttl_outl]],1)</f>
        <v>H</v>
      </c>
      <c r="F3546" t="str">
        <f>UPPER(IFERROR(VLOOKUP(Table_Query_from_QDB_Production___SQL_Server[[#This Row],[cto_osc_code]],'CTO-OSC Table'!$A$2:$B$24,2,FALSE),"Undefined"))</f>
        <v>HEALTH CARE AND ALLIED SERVICES</v>
      </c>
      <c r="G3546" t="str">
        <f>UPPER(IFERROR(VLOOKUP(Table_Query_from_QDB_Production___SQL_Server[[#This Row],[ttl_class_ttl_outl]],'Title Class Table'!$A$2:$C$146,2,FALSE),"Undefined"))</f>
        <v>MEDICAL AUXILIARY SERVICES - MISCELLANEOUS</v>
      </c>
      <c r="H3546" t="s">
        <v>11451</v>
      </c>
      <c r="I3546">
        <v>6</v>
      </c>
      <c r="K3546" t="str">
        <f>IFERROR(VLOOKUP(Table_Query_from_QDB_Production___SQL_Server[[#This Row],[step_2_seq]],'Employee Benefit Groups'!#REF!,2,FALSE),"-")</f>
        <v>-</v>
      </c>
      <c r="M3546" t="str">
        <f>IFERROR(VLOOKUP(Table_Query_from_QDB_Production___SQL_Server[[#This Row],[step_4_seq]],'Employee Benefit Groups'!#REF!,2,FALSE),"-")</f>
        <v>-</v>
      </c>
      <c r="O3546" t="str">
        <f>IFERROR(VLOOKUP(Table_Query_from_QDB_Production___SQL_Server[[#This Row],[step_4_seq2]],'Employee Benefit Groups'!#REF!,2,FALSE),"-")</f>
        <v>-</v>
      </c>
      <c r="Q3546" t="str">
        <f>IFERROR(VLOOKUP(Table_Query_from_QDB_Production___SQL_Server[[#This Row],[step_5_seq]],'Employee Benefit Groups'!#REF!,2,FALSE),"-")</f>
        <v>-</v>
      </c>
      <c r="S3546" t="str">
        <f>IFERROR(VLOOKUP(Table_Query_from_QDB_Production___SQL_Server[[#This Row],[step_6_seq]],'Employee Benefit Groups'!#REF!,2,FALSE),"-")</f>
        <v>-</v>
      </c>
      <c r="T3546">
        <v>4</v>
      </c>
      <c r="U3546" t="str">
        <f>IFERROR(VLOOKUP(Table_Query_from_QDB_Production___SQL_Server[[#This Row],[step_7_seq]],'Employee Benefit Groups'!#REF!,2,FALSE),"-")</f>
        <v>-</v>
      </c>
      <c r="V3546">
        <v>3</v>
      </c>
      <c r="W3546" t="str">
        <f>IFERROR(VLOOKUP(Table_Query_from_QDB_Production___SQL_Server[[#This Row],[step_8_seq]],'Employee Benefit Groups'!#REF!,2,FALSE),"-")</f>
        <v>-</v>
      </c>
      <c r="X3546">
        <v>5</v>
      </c>
      <c r="Y3546" t="str">
        <f>IFERROR(VLOOKUP(Table_Query_from_QDB_Production___SQL_Server[[#This Row],[step_9_seq]],'Employee Benefit Groups'!#REF!,2,FALSE),"-")</f>
        <v>-</v>
      </c>
      <c r="AA3546" s="15"/>
      <c r="AB3546" s="15">
        <f t="shared" si="660"/>
        <v>0</v>
      </c>
      <c r="AC3546" s="11" t="s">
        <v>11502</v>
      </c>
      <c r="AD3546" s="11" t="str">
        <f t="shared" si="661"/>
        <v>-</v>
      </c>
      <c r="AE3546" s="12"/>
      <c r="AF3546" s="12">
        <f t="shared" si="662"/>
        <v>0</v>
      </c>
      <c r="AG3546" s="13" t="s">
        <v>11502</v>
      </c>
      <c r="AH3546" s="13" t="str">
        <f t="shared" si="663"/>
        <v>-</v>
      </c>
      <c r="AI3546" s="14"/>
      <c r="AJ3546" s="14">
        <f t="shared" si="664"/>
        <v>0</v>
      </c>
      <c r="AK3546" s="15" t="s">
        <v>11502</v>
      </c>
      <c r="AL3546" s="15" t="str">
        <f t="shared" si="665"/>
        <v>-</v>
      </c>
      <c r="AM3546" s="12"/>
      <c r="AN3546" s="12">
        <f t="shared" si="666"/>
        <v>0</v>
      </c>
      <c r="AO3546" s="16" t="s">
        <v>11502</v>
      </c>
      <c r="AP3546" s="16" t="str">
        <f t="shared" si="667"/>
        <v>-</v>
      </c>
      <c r="AQ3546" s="12">
        <v>3</v>
      </c>
      <c r="AR3546" s="12">
        <f t="shared" si="668"/>
        <v>4</v>
      </c>
      <c r="AS3546" s="14" t="s">
        <v>11498</v>
      </c>
      <c r="AT3546" s="14" t="str">
        <f t="shared" si="669"/>
        <v>-</v>
      </c>
      <c r="AU3546">
        <v>2</v>
      </c>
      <c r="AV3546" s="15" t="s">
        <v>11497</v>
      </c>
      <c r="AW3546" s="15" t="str">
        <f t="shared" si="670"/>
        <v>-</v>
      </c>
      <c r="AX3546">
        <v>4</v>
      </c>
      <c r="AY3546" s="17" t="s">
        <v>11499</v>
      </c>
      <c r="AZ3546" s="17" t="str">
        <f t="shared" si="671"/>
        <v>-</v>
      </c>
      <c r="BA3546"/>
    </row>
    <row r="3547" spans="1:53" x14ac:dyDescent="0.3">
      <c r="A3547" t="s">
        <v>10267</v>
      </c>
      <c r="B3547" t="s">
        <v>10268</v>
      </c>
      <c r="C3547" t="s">
        <v>10269</v>
      </c>
      <c r="D3547" t="s">
        <v>1627</v>
      </c>
      <c r="E3547" t="str">
        <f>LEFT(Table_Query_from_QDB_Production___SQL_Server[[#This Row],[ttl_class_ttl_outl]],1)</f>
        <v>H</v>
      </c>
      <c r="F3547" t="str">
        <f>UPPER(IFERROR(VLOOKUP(Table_Query_from_QDB_Production___SQL_Server[[#This Row],[cto_osc_code]],'CTO-OSC Table'!$A$2:$B$24,2,FALSE),"Undefined"))</f>
        <v>HEALTH CARE AND ALLIED SERVICES</v>
      </c>
      <c r="G3547" t="str">
        <f>UPPER(IFERROR(VLOOKUP(Table_Query_from_QDB_Production___SQL_Server[[#This Row],[ttl_class_ttl_outl]],'Title Class Table'!$A$2:$C$146,2,FALSE),"Undefined"))</f>
        <v>MEDICAL AUXILIARY SERVICES - MISCELLANEOUS</v>
      </c>
      <c r="H3547" t="s">
        <v>11451</v>
      </c>
      <c r="I3547">
        <v>6</v>
      </c>
      <c r="K3547" t="str">
        <f>IFERROR(VLOOKUP(Table_Query_from_QDB_Production___SQL_Server[[#This Row],[step_2_seq]],'Employee Benefit Groups'!#REF!,2,FALSE),"-")</f>
        <v>-</v>
      </c>
      <c r="M3547" t="str">
        <f>IFERROR(VLOOKUP(Table_Query_from_QDB_Production___SQL_Server[[#This Row],[step_4_seq]],'Employee Benefit Groups'!#REF!,2,FALSE),"-")</f>
        <v>-</v>
      </c>
      <c r="O3547" t="str">
        <f>IFERROR(VLOOKUP(Table_Query_from_QDB_Production___SQL_Server[[#This Row],[step_4_seq2]],'Employee Benefit Groups'!#REF!,2,FALSE),"-")</f>
        <v>-</v>
      </c>
      <c r="Q3547" t="str">
        <f>IFERROR(VLOOKUP(Table_Query_from_QDB_Production___SQL_Server[[#This Row],[step_5_seq]],'Employee Benefit Groups'!#REF!,2,FALSE),"-")</f>
        <v>-</v>
      </c>
      <c r="S3547" t="str">
        <f>IFERROR(VLOOKUP(Table_Query_from_QDB_Production___SQL_Server[[#This Row],[step_6_seq]],'Employee Benefit Groups'!#REF!,2,FALSE),"-")</f>
        <v>-</v>
      </c>
      <c r="T3547">
        <v>4</v>
      </c>
      <c r="U3547" t="str">
        <f>IFERROR(VLOOKUP(Table_Query_from_QDB_Production___SQL_Server[[#This Row],[step_7_seq]],'Employee Benefit Groups'!#REF!,2,FALSE),"-")</f>
        <v>-</v>
      </c>
      <c r="V3547">
        <v>3</v>
      </c>
      <c r="W3547" t="str">
        <f>IFERROR(VLOOKUP(Table_Query_from_QDB_Production___SQL_Server[[#This Row],[step_8_seq]],'Employee Benefit Groups'!#REF!,2,FALSE),"-")</f>
        <v>-</v>
      </c>
      <c r="X3547">
        <v>5</v>
      </c>
      <c r="Y3547" t="str">
        <f>IFERROR(VLOOKUP(Table_Query_from_QDB_Production___SQL_Server[[#This Row],[step_9_seq]],'Employee Benefit Groups'!#REF!,2,FALSE),"-")</f>
        <v>-</v>
      </c>
      <c r="AA3547" s="15"/>
      <c r="AB3547" s="15">
        <f t="shared" si="660"/>
        <v>0</v>
      </c>
      <c r="AC3547" s="11" t="s">
        <v>11502</v>
      </c>
      <c r="AD3547" s="11" t="str">
        <f t="shared" si="661"/>
        <v>-</v>
      </c>
      <c r="AE3547" s="12"/>
      <c r="AF3547" s="12">
        <f t="shared" si="662"/>
        <v>0</v>
      </c>
      <c r="AG3547" s="13" t="s">
        <v>11502</v>
      </c>
      <c r="AH3547" s="13" t="str">
        <f t="shared" si="663"/>
        <v>-</v>
      </c>
      <c r="AI3547" s="14"/>
      <c r="AJ3547" s="14">
        <f t="shared" si="664"/>
        <v>0</v>
      </c>
      <c r="AK3547" s="15" t="s">
        <v>11502</v>
      </c>
      <c r="AL3547" s="15" t="str">
        <f t="shared" si="665"/>
        <v>-</v>
      </c>
      <c r="AM3547" s="12"/>
      <c r="AN3547" s="12">
        <f t="shared" si="666"/>
        <v>0</v>
      </c>
      <c r="AO3547" s="16" t="s">
        <v>11502</v>
      </c>
      <c r="AP3547" s="16" t="str">
        <f t="shared" si="667"/>
        <v>-</v>
      </c>
      <c r="AQ3547" s="12">
        <v>3</v>
      </c>
      <c r="AR3547" s="12">
        <f t="shared" si="668"/>
        <v>4</v>
      </c>
      <c r="AS3547" s="14" t="s">
        <v>11498</v>
      </c>
      <c r="AT3547" s="14" t="str">
        <f t="shared" si="669"/>
        <v>-</v>
      </c>
      <c r="AU3547">
        <v>2</v>
      </c>
      <c r="AV3547" s="15" t="s">
        <v>11497</v>
      </c>
      <c r="AW3547" s="15" t="str">
        <f t="shared" si="670"/>
        <v>-</v>
      </c>
      <c r="AX3547">
        <v>4</v>
      </c>
      <c r="AY3547" s="17" t="s">
        <v>11499</v>
      </c>
      <c r="AZ3547" s="17" t="str">
        <f t="shared" si="671"/>
        <v>-</v>
      </c>
      <c r="BA3547"/>
    </row>
    <row r="3548" spans="1:53" x14ac:dyDescent="0.3">
      <c r="A3548" t="s">
        <v>10270</v>
      </c>
      <c r="B3548" t="s">
        <v>10271</v>
      </c>
      <c r="C3548" t="s">
        <v>10272</v>
      </c>
      <c r="D3548" t="s">
        <v>1627</v>
      </c>
      <c r="E3548" t="str">
        <f>LEFT(Table_Query_from_QDB_Production___SQL_Server[[#This Row],[ttl_class_ttl_outl]],1)</f>
        <v>H</v>
      </c>
      <c r="F3548" t="str">
        <f>UPPER(IFERROR(VLOOKUP(Table_Query_from_QDB_Production___SQL_Server[[#This Row],[cto_osc_code]],'CTO-OSC Table'!$A$2:$B$24,2,FALSE),"Undefined"))</f>
        <v>HEALTH CARE AND ALLIED SERVICES</v>
      </c>
      <c r="G3548" t="str">
        <f>UPPER(IFERROR(VLOOKUP(Table_Query_from_QDB_Production___SQL_Server[[#This Row],[ttl_class_ttl_outl]],'Title Class Table'!$A$2:$C$146,2,FALSE),"Undefined"))</f>
        <v>MEDICAL AUXILIARY SERVICES - MISCELLANEOUS</v>
      </c>
      <c r="H3548" t="s">
        <v>11451</v>
      </c>
      <c r="I3548">
        <v>6</v>
      </c>
      <c r="K3548" t="str">
        <f>IFERROR(VLOOKUP(Table_Query_from_QDB_Production___SQL_Server[[#This Row],[step_2_seq]],'Employee Benefit Groups'!#REF!,2,FALSE),"-")</f>
        <v>-</v>
      </c>
      <c r="M3548" t="str">
        <f>IFERROR(VLOOKUP(Table_Query_from_QDB_Production___SQL_Server[[#This Row],[step_4_seq]],'Employee Benefit Groups'!#REF!,2,FALSE),"-")</f>
        <v>-</v>
      </c>
      <c r="O3548" t="str">
        <f>IFERROR(VLOOKUP(Table_Query_from_QDB_Production___SQL_Server[[#This Row],[step_4_seq2]],'Employee Benefit Groups'!#REF!,2,FALSE),"-")</f>
        <v>-</v>
      </c>
      <c r="Q3548" t="str">
        <f>IFERROR(VLOOKUP(Table_Query_from_QDB_Production___SQL_Server[[#This Row],[step_5_seq]],'Employee Benefit Groups'!#REF!,2,FALSE),"-")</f>
        <v>-</v>
      </c>
      <c r="S3548" t="str">
        <f>IFERROR(VLOOKUP(Table_Query_from_QDB_Production___SQL_Server[[#This Row],[step_6_seq]],'Employee Benefit Groups'!#REF!,2,FALSE),"-")</f>
        <v>-</v>
      </c>
      <c r="T3548">
        <v>4</v>
      </c>
      <c r="U3548" t="str">
        <f>IFERROR(VLOOKUP(Table_Query_from_QDB_Production___SQL_Server[[#This Row],[step_7_seq]],'Employee Benefit Groups'!#REF!,2,FALSE),"-")</f>
        <v>-</v>
      </c>
      <c r="V3548">
        <v>3</v>
      </c>
      <c r="W3548" t="str">
        <f>IFERROR(VLOOKUP(Table_Query_from_QDB_Production___SQL_Server[[#This Row],[step_8_seq]],'Employee Benefit Groups'!#REF!,2,FALSE),"-")</f>
        <v>-</v>
      </c>
      <c r="X3548">
        <v>5</v>
      </c>
      <c r="Y3548" t="str">
        <f>IFERROR(VLOOKUP(Table_Query_from_QDB_Production___SQL_Server[[#This Row],[step_9_seq]],'Employee Benefit Groups'!#REF!,2,FALSE),"-")</f>
        <v>-</v>
      </c>
      <c r="AA3548" s="15"/>
      <c r="AB3548" s="15">
        <f t="shared" si="660"/>
        <v>0</v>
      </c>
      <c r="AC3548" s="11" t="s">
        <v>11502</v>
      </c>
      <c r="AD3548" s="11" t="str">
        <f t="shared" si="661"/>
        <v>-</v>
      </c>
      <c r="AE3548" s="12"/>
      <c r="AF3548" s="12">
        <f t="shared" si="662"/>
        <v>0</v>
      </c>
      <c r="AG3548" s="13" t="s">
        <v>11502</v>
      </c>
      <c r="AH3548" s="13" t="str">
        <f t="shared" si="663"/>
        <v>-</v>
      </c>
      <c r="AI3548" s="14"/>
      <c r="AJ3548" s="14">
        <f t="shared" si="664"/>
        <v>0</v>
      </c>
      <c r="AK3548" s="15" t="s">
        <v>11502</v>
      </c>
      <c r="AL3548" s="15" t="str">
        <f t="shared" si="665"/>
        <v>-</v>
      </c>
      <c r="AM3548" s="12"/>
      <c r="AN3548" s="12">
        <f t="shared" si="666"/>
        <v>0</v>
      </c>
      <c r="AO3548" s="16" t="s">
        <v>11502</v>
      </c>
      <c r="AP3548" s="16" t="str">
        <f t="shared" si="667"/>
        <v>-</v>
      </c>
      <c r="AQ3548" s="12">
        <v>3</v>
      </c>
      <c r="AR3548" s="12">
        <f t="shared" si="668"/>
        <v>4</v>
      </c>
      <c r="AS3548" s="14" t="s">
        <v>11498</v>
      </c>
      <c r="AT3548" s="14" t="str">
        <f t="shared" si="669"/>
        <v>-</v>
      </c>
      <c r="AU3548">
        <v>2</v>
      </c>
      <c r="AV3548" s="15" t="s">
        <v>11497</v>
      </c>
      <c r="AW3548" s="15" t="str">
        <f t="shared" si="670"/>
        <v>-</v>
      </c>
      <c r="AX3548">
        <v>4</v>
      </c>
      <c r="AY3548" s="17" t="s">
        <v>11499</v>
      </c>
      <c r="AZ3548" s="17" t="str">
        <f t="shared" si="671"/>
        <v>-</v>
      </c>
      <c r="BA3548"/>
    </row>
    <row r="3549" spans="1:53" x14ac:dyDescent="0.3">
      <c r="A3549" t="s">
        <v>10273</v>
      </c>
      <c r="B3549" t="s">
        <v>10274</v>
      </c>
      <c r="C3549" t="s">
        <v>10275</v>
      </c>
      <c r="D3549" t="s">
        <v>1627</v>
      </c>
      <c r="E3549" t="str">
        <f>LEFT(Table_Query_from_QDB_Production___SQL_Server[[#This Row],[ttl_class_ttl_outl]],1)</f>
        <v>H</v>
      </c>
      <c r="F3549" t="str">
        <f>UPPER(IFERROR(VLOOKUP(Table_Query_from_QDB_Production___SQL_Server[[#This Row],[cto_osc_code]],'CTO-OSC Table'!$A$2:$B$24,2,FALSE),"Undefined"))</f>
        <v>HEALTH CARE AND ALLIED SERVICES</v>
      </c>
      <c r="G3549" t="str">
        <f>UPPER(IFERROR(VLOOKUP(Table_Query_from_QDB_Production___SQL_Server[[#This Row],[ttl_class_ttl_outl]],'Title Class Table'!$A$2:$C$146,2,FALSE),"Undefined"))</f>
        <v>MEDICAL AUXILIARY SERVICES - MISCELLANEOUS</v>
      </c>
      <c r="H3549" t="s">
        <v>11451</v>
      </c>
      <c r="I3549">
        <v>6</v>
      </c>
      <c r="K3549" t="str">
        <f>IFERROR(VLOOKUP(Table_Query_from_QDB_Production___SQL_Server[[#This Row],[step_2_seq]],'Employee Benefit Groups'!#REF!,2,FALSE),"-")</f>
        <v>-</v>
      </c>
      <c r="M3549" t="str">
        <f>IFERROR(VLOOKUP(Table_Query_from_QDB_Production___SQL_Server[[#This Row],[step_4_seq]],'Employee Benefit Groups'!#REF!,2,FALSE),"-")</f>
        <v>-</v>
      </c>
      <c r="O3549" t="str">
        <f>IFERROR(VLOOKUP(Table_Query_from_QDB_Production___SQL_Server[[#This Row],[step_4_seq2]],'Employee Benefit Groups'!#REF!,2,FALSE),"-")</f>
        <v>-</v>
      </c>
      <c r="Q3549" t="str">
        <f>IFERROR(VLOOKUP(Table_Query_from_QDB_Production___SQL_Server[[#This Row],[step_5_seq]],'Employee Benefit Groups'!#REF!,2,FALSE),"-")</f>
        <v>-</v>
      </c>
      <c r="S3549" t="str">
        <f>IFERROR(VLOOKUP(Table_Query_from_QDB_Production___SQL_Server[[#This Row],[step_6_seq]],'Employee Benefit Groups'!#REF!,2,FALSE),"-")</f>
        <v>-</v>
      </c>
      <c r="T3549">
        <v>4</v>
      </c>
      <c r="U3549" t="str">
        <f>IFERROR(VLOOKUP(Table_Query_from_QDB_Production___SQL_Server[[#This Row],[step_7_seq]],'Employee Benefit Groups'!#REF!,2,FALSE),"-")</f>
        <v>-</v>
      </c>
      <c r="V3549">
        <v>3</v>
      </c>
      <c r="W3549" t="str">
        <f>IFERROR(VLOOKUP(Table_Query_from_QDB_Production___SQL_Server[[#This Row],[step_8_seq]],'Employee Benefit Groups'!#REF!,2,FALSE),"-")</f>
        <v>-</v>
      </c>
      <c r="X3549">
        <v>5</v>
      </c>
      <c r="Y3549" t="str">
        <f>IFERROR(VLOOKUP(Table_Query_from_QDB_Production___SQL_Server[[#This Row],[step_9_seq]],'Employee Benefit Groups'!#REF!,2,FALSE),"-")</f>
        <v>-</v>
      </c>
      <c r="AA3549" s="15"/>
      <c r="AB3549" s="15">
        <f t="shared" si="660"/>
        <v>0</v>
      </c>
      <c r="AC3549" s="11" t="s">
        <v>11502</v>
      </c>
      <c r="AD3549" s="11" t="str">
        <f t="shared" si="661"/>
        <v>-</v>
      </c>
      <c r="AE3549" s="12"/>
      <c r="AF3549" s="12">
        <f t="shared" si="662"/>
        <v>0</v>
      </c>
      <c r="AG3549" s="13" t="s">
        <v>11502</v>
      </c>
      <c r="AH3549" s="13" t="str">
        <f t="shared" si="663"/>
        <v>-</v>
      </c>
      <c r="AI3549" s="14"/>
      <c r="AJ3549" s="14">
        <f t="shared" si="664"/>
        <v>0</v>
      </c>
      <c r="AK3549" s="15" t="s">
        <v>11502</v>
      </c>
      <c r="AL3549" s="15" t="str">
        <f t="shared" si="665"/>
        <v>-</v>
      </c>
      <c r="AM3549" s="12"/>
      <c r="AN3549" s="12">
        <f t="shared" si="666"/>
        <v>0</v>
      </c>
      <c r="AO3549" s="16" t="s">
        <v>11502</v>
      </c>
      <c r="AP3549" s="16" t="str">
        <f t="shared" si="667"/>
        <v>-</v>
      </c>
      <c r="AQ3549" s="12">
        <v>3</v>
      </c>
      <c r="AR3549" s="12">
        <f t="shared" si="668"/>
        <v>4</v>
      </c>
      <c r="AS3549" s="14" t="s">
        <v>11498</v>
      </c>
      <c r="AT3549" s="14" t="str">
        <f t="shared" si="669"/>
        <v>-</v>
      </c>
      <c r="AU3549">
        <v>2</v>
      </c>
      <c r="AV3549" s="15" t="s">
        <v>11497</v>
      </c>
      <c r="AW3549" s="15" t="str">
        <f t="shared" si="670"/>
        <v>-</v>
      </c>
      <c r="AX3549">
        <v>4</v>
      </c>
      <c r="AY3549" s="17" t="s">
        <v>11499</v>
      </c>
      <c r="AZ3549" s="17" t="str">
        <f t="shared" si="671"/>
        <v>-</v>
      </c>
      <c r="BA3549"/>
    </row>
    <row r="3550" spans="1:53" x14ac:dyDescent="0.3">
      <c r="A3550" t="s">
        <v>10276</v>
      </c>
      <c r="B3550" t="s">
        <v>10277</v>
      </c>
      <c r="C3550" t="s">
        <v>10278</v>
      </c>
      <c r="D3550" t="s">
        <v>2073</v>
      </c>
      <c r="E3550" t="str">
        <f>LEFT(Table_Query_from_QDB_Production___SQL_Server[[#This Row],[ttl_class_ttl_outl]],1)</f>
        <v>H</v>
      </c>
      <c r="F3550" t="str">
        <f>UPPER(IFERROR(VLOOKUP(Table_Query_from_QDB_Production___SQL_Server[[#This Row],[cto_osc_code]],'CTO-OSC Table'!$A$2:$B$24,2,FALSE),"Undefined"))</f>
        <v>HEALTH CARE AND ALLIED SERVICES</v>
      </c>
      <c r="G3550" t="str">
        <f>UPPER(IFERROR(VLOOKUP(Table_Query_from_QDB_Production___SQL_Server[[#This Row],[ttl_class_ttl_outl]],'Title Class Table'!$A$2:$C$146,2,FALSE),"Undefined"))</f>
        <v>TECHNOLOGISTS - RADIOLOGIC, RESPIRATORY AND ALLIED</v>
      </c>
      <c r="H3550" t="s">
        <v>11451</v>
      </c>
      <c r="I3550">
        <v>6</v>
      </c>
      <c r="K3550" t="str">
        <f>IFERROR(VLOOKUP(Table_Query_from_QDB_Production___SQL_Server[[#This Row],[step_2_seq]],'Employee Benefit Groups'!#REF!,2,FALSE),"-")</f>
        <v>-</v>
      </c>
      <c r="M3550" t="str">
        <f>IFERROR(VLOOKUP(Table_Query_from_QDB_Production___SQL_Server[[#This Row],[step_4_seq]],'Employee Benefit Groups'!#REF!,2,FALSE),"-")</f>
        <v>-</v>
      </c>
      <c r="O3550" t="str">
        <f>IFERROR(VLOOKUP(Table_Query_from_QDB_Production___SQL_Server[[#This Row],[step_4_seq2]],'Employee Benefit Groups'!#REF!,2,FALSE),"-")</f>
        <v>-</v>
      </c>
      <c r="Q3550" t="str">
        <f>IFERROR(VLOOKUP(Table_Query_from_QDB_Production___SQL_Server[[#This Row],[step_5_seq]],'Employee Benefit Groups'!#REF!,2,FALSE),"-")</f>
        <v>-</v>
      </c>
      <c r="S3550" t="str">
        <f>IFERROR(VLOOKUP(Table_Query_from_QDB_Production___SQL_Server[[#This Row],[step_6_seq]],'Employee Benefit Groups'!#REF!,2,FALSE),"-")</f>
        <v>-</v>
      </c>
      <c r="T3550">
        <v>4</v>
      </c>
      <c r="U3550" t="str">
        <f>IFERROR(VLOOKUP(Table_Query_from_QDB_Production___SQL_Server[[#This Row],[step_7_seq]],'Employee Benefit Groups'!#REF!,2,FALSE),"-")</f>
        <v>-</v>
      </c>
      <c r="V3550">
        <v>3</v>
      </c>
      <c r="W3550" t="str">
        <f>IFERROR(VLOOKUP(Table_Query_from_QDB_Production___SQL_Server[[#This Row],[step_8_seq]],'Employee Benefit Groups'!#REF!,2,FALSE),"-")</f>
        <v>-</v>
      </c>
      <c r="X3550">
        <v>5</v>
      </c>
      <c r="Y3550" t="str">
        <f>IFERROR(VLOOKUP(Table_Query_from_QDB_Production___SQL_Server[[#This Row],[step_9_seq]],'Employee Benefit Groups'!#REF!,2,FALSE),"-")</f>
        <v>-</v>
      </c>
      <c r="AA3550" s="15"/>
      <c r="AB3550" s="15">
        <f t="shared" si="660"/>
        <v>0</v>
      </c>
      <c r="AC3550" s="11" t="s">
        <v>11502</v>
      </c>
      <c r="AD3550" s="11" t="str">
        <f t="shared" si="661"/>
        <v>-</v>
      </c>
      <c r="AE3550" s="12"/>
      <c r="AF3550" s="12">
        <f t="shared" si="662"/>
        <v>0</v>
      </c>
      <c r="AG3550" s="13" t="s">
        <v>11502</v>
      </c>
      <c r="AH3550" s="13" t="str">
        <f t="shared" si="663"/>
        <v>-</v>
      </c>
      <c r="AI3550" s="14"/>
      <c r="AJ3550" s="14">
        <f t="shared" si="664"/>
        <v>0</v>
      </c>
      <c r="AK3550" s="15" t="s">
        <v>11502</v>
      </c>
      <c r="AL3550" s="15" t="str">
        <f t="shared" si="665"/>
        <v>-</v>
      </c>
      <c r="AM3550" s="12"/>
      <c r="AN3550" s="12">
        <f t="shared" si="666"/>
        <v>0</v>
      </c>
      <c r="AO3550" s="16" t="s">
        <v>11502</v>
      </c>
      <c r="AP3550" s="16" t="str">
        <f t="shared" si="667"/>
        <v>-</v>
      </c>
      <c r="AQ3550" s="12">
        <v>3</v>
      </c>
      <c r="AR3550" s="12">
        <f t="shared" si="668"/>
        <v>4</v>
      </c>
      <c r="AS3550" s="14" t="s">
        <v>11498</v>
      </c>
      <c r="AT3550" s="14" t="str">
        <f t="shared" si="669"/>
        <v>-</v>
      </c>
      <c r="AU3550">
        <v>2</v>
      </c>
      <c r="AV3550" s="15" t="s">
        <v>11497</v>
      </c>
      <c r="AW3550" s="15" t="str">
        <f t="shared" si="670"/>
        <v>-</v>
      </c>
      <c r="AX3550">
        <v>4</v>
      </c>
      <c r="AY3550" s="17" t="s">
        <v>11499</v>
      </c>
      <c r="AZ3550" s="17" t="str">
        <f t="shared" si="671"/>
        <v>-</v>
      </c>
      <c r="BA3550"/>
    </row>
    <row r="3551" spans="1:53" x14ac:dyDescent="0.3">
      <c r="A3551" t="s">
        <v>10279</v>
      </c>
      <c r="B3551" t="s">
        <v>10280</v>
      </c>
      <c r="C3551" t="s">
        <v>10281</v>
      </c>
      <c r="D3551" t="s">
        <v>2073</v>
      </c>
      <c r="E3551" t="str">
        <f>LEFT(Table_Query_from_QDB_Production___SQL_Server[[#This Row],[ttl_class_ttl_outl]],1)</f>
        <v>H</v>
      </c>
      <c r="F3551" t="str">
        <f>UPPER(IFERROR(VLOOKUP(Table_Query_from_QDB_Production___SQL_Server[[#This Row],[cto_osc_code]],'CTO-OSC Table'!$A$2:$B$24,2,FALSE),"Undefined"))</f>
        <v>HEALTH CARE AND ALLIED SERVICES</v>
      </c>
      <c r="G3551" t="str">
        <f>UPPER(IFERROR(VLOOKUP(Table_Query_from_QDB_Production___SQL_Server[[#This Row],[ttl_class_ttl_outl]],'Title Class Table'!$A$2:$C$146,2,FALSE),"Undefined"))</f>
        <v>TECHNOLOGISTS - RADIOLOGIC, RESPIRATORY AND ALLIED</v>
      </c>
      <c r="H3551" t="s">
        <v>11451</v>
      </c>
      <c r="I3551">
        <v>6</v>
      </c>
      <c r="K3551" t="str">
        <f>IFERROR(VLOOKUP(Table_Query_from_QDB_Production___SQL_Server[[#This Row],[step_2_seq]],'Employee Benefit Groups'!#REF!,2,FALSE),"-")</f>
        <v>-</v>
      </c>
      <c r="M3551" t="str">
        <f>IFERROR(VLOOKUP(Table_Query_from_QDB_Production___SQL_Server[[#This Row],[step_4_seq]],'Employee Benefit Groups'!#REF!,2,FALSE),"-")</f>
        <v>-</v>
      </c>
      <c r="O3551" t="str">
        <f>IFERROR(VLOOKUP(Table_Query_from_QDB_Production___SQL_Server[[#This Row],[step_4_seq2]],'Employee Benefit Groups'!#REF!,2,FALSE),"-")</f>
        <v>-</v>
      </c>
      <c r="Q3551" t="str">
        <f>IFERROR(VLOOKUP(Table_Query_from_QDB_Production___SQL_Server[[#This Row],[step_5_seq]],'Employee Benefit Groups'!#REF!,2,FALSE),"-")</f>
        <v>-</v>
      </c>
      <c r="S3551" t="str">
        <f>IFERROR(VLOOKUP(Table_Query_from_QDB_Production___SQL_Server[[#This Row],[step_6_seq]],'Employee Benefit Groups'!#REF!,2,FALSE),"-")</f>
        <v>-</v>
      </c>
      <c r="T3551">
        <v>4</v>
      </c>
      <c r="U3551" t="str">
        <f>IFERROR(VLOOKUP(Table_Query_from_QDB_Production___SQL_Server[[#This Row],[step_7_seq]],'Employee Benefit Groups'!#REF!,2,FALSE),"-")</f>
        <v>-</v>
      </c>
      <c r="V3551">
        <v>3</v>
      </c>
      <c r="W3551" t="str">
        <f>IFERROR(VLOOKUP(Table_Query_from_QDB_Production___SQL_Server[[#This Row],[step_8_seq]],'Employee Benefit Groups'!#REF!,2,FALSE),"-")</f>
        <v>-</v>
      </c>
      <c r="X3551">
        <v>5</v>
      </c>
      <c r="Y3551" t="str">
        <f>IFERROR(VLOOKUP(Table_Query_from_QDB_Production___SQL_Server[[#This Row],[step_9_seq]],'Employee Benefit Groups'!#REF!,2,FALSE),"-")</f>
        <v>-</v>
      </c>
      <c r="AA3551" s="15"/>
      <c r="AB3551" s="15">
        <f t="shared" si="660"/>
        <v>0</v>
      </c>
      <c r="AC3551" s="11" t="s">
        <v>11502</v>
      </c>
      <c r="AD3551" s="11" t="str">
        <f t="shared" si="661"/>
        <v>-</v>
      </c>
      <c r="AE3551" s="12"/>
      <c r="AF3551" s="12">
        <f t="shared" si="662"/>
        <v>0</v>
      </c>
      <c r="AG3551" s="13" t="s">
        <v>11502</v>
      </c>
      <c r="AH3551" s="13" t="str">
        <f t="shared" si="663"/>
        <v>-</v>
      </c>
      <c r="AI3551" s="14"/>
      <c r="AJ3551" s="14">
        <f t="shared" si="664"/>
        <v>0</v>
      </c>
      <c r="AK3551" s="15" t="s">
        <v>11502</v>
      </c>
      <c r="AL3551" s="15" t="str">
        <f t="shared" si="665"/>
        <v>-</v>
      </c>
      <c r="AM3551" s="12"/>
      <c r="AN3551" s="12">
        <f t="shared" si="666"/>
        <v>0</v>
      </c>
      <c r="AO3551" s="16" t="s">
        <v>11502</v>
      </c>
      <c r="AP3551" s="16" t="str">
        <f t="shared" si="667"/>
        <v>-</v>
      </c>
      <c r="AQ3551" s="12">
        <v>3</v>
      </c>
      <c r="AR3551" s="12">
        <f t="shared" si="668"/>
        <v>4</v>
      </c>
      <c r="AS3551" s="14" t="s">
        <v>11498</v>
      </c>
      <c r="AT3551" s="14" t="str">
        <f t="shared" si="669"/>
        <v>-</v>
      </c>
      <c r="AU3551">
        <v>2</v>
      </c>
      <c r="AV3551" s="15" t="s">
        <v>11497</v>
      </c>
      <c r="AW3551" s="15" t="str">
        <f t="shared" si="670"/>
        <v>-</v>
      </c>
      <c r="AX3551">
        <v>4</v>
      </c>
      <c r="AY3551" s="17" t="s">
        <v>11499</v>
      </c>
      <c r="AZ3551" s="17" t="str">
        <f t="shared" si="671"/>
        <v>-</v>
      </c>
      <c r="BA3551"/>
    </row>
    <row r="3552" spans="1:53" x14ac:dyDescent="0.3">
      <c r="A3552" t="s">
        <v>10282</v>
      </c>
      <c r="B3552" t="s">
        <v>10283</v>
      </c>
      <c r="C3552" t="s">
        <v>10284</v>
      </c>
      <c r="D3552" t="s">
        <v>2073</v>
      </c>
      <c r="E3552" t="str">
        <f>LEFT(Table_Query_from_QDB_Production___SQL_Server[[#This Row],[ttl_class_ttl_outl]],1)</f>
        <v>H</v>
      </c>
      <c r="F3552" t="str">
        <f>UPPER(IFERROR(VLOOKUP(Table_Query_from_QDB_Production___SQL_Server[[#This Row],[cto_osc_code]],'CTO-OSC Table'!$A$2:$B$24,2,FALSE),"Undefined"))</f>
        <v>HEALTH CARE AND ALLIED SERVICES</v>
      </c>
      <c r="G3552" t="str">
        <f>UPPER(IFERROR(VLOOKUP(Table_Query_from_QDB_Production___SQL_Server[[#This Row],[ttl_class_ttl_outl]],'Title Class Table'!$A$2:$C$146,2,FALSE),"Undefined"))</f>
        <v>TECHNOLOGISTS - RADIOLOGIC, RESPIRATORY AND ALLIED</v>
      </c>
      <c r="H3552" t="s">
        <v>11451</v>
      </c>
      <c r="I3552">
        <v>6</v>
      </c>
      <c r="K3552" t="str">
        <f>IFERROR(VLOOKUP(Table_Query_from_QDB_Production___SQL_Server[[#This Row],[step_2_seq]],'Employee Benefit Groups'!#REF!,2,FALSE),"-")</f>
        <v>-</v>
      </c>
      <c r="M3552" t="str">
        <f>IFERROR(VLOOKUP(Table_Query_from_QDB_Production___SQL_Server[[#This Row],[step_4_seq]],'Employee Benefit Groups'!#REF!,2,FALSE),"-")</f>
        <v>-</v>
      </c>
      <c r="O3552" t="str">
        <f>IFERROR(VLOOKUP(Table_Query_from_QDB_Production___SQL_Server[[#This Row],[step_4_seq2]],'Employee Benefit Groups'!#REF!,2,FALSE),"-")</f>
        <v>-</v>
      </c>
      <c r="Q3552" t="str">
        <f>IFERROR(VLOOKUP(Table_Query_from_QDB_Production___SQL_Server[[#This Row],[step_5_seq]],'Employee Benefit Groups'!#REF!,2,FALSE),"-")</f>
        <v>-</v>
      </c>
      <c r="S3552" t="str">
        <f>IFERROR(VLOOKUP(Table_Query_from_QDB_Production___SQL_Server[[#This Row],[step_6_seq]],'Employee Benefit Groups'!#REF!,2,FALSE),"-")</f>
        <v>-</v>
      </c>
      <c r="T3552">
        <v>4</v>
      </c>
      <c r="U3552" t="str">
        <f>IFERROR(VLOOKUP(Table_Query_from_QDB_Production___SQL_Server[[#This Row],[step_7_seq]],'Employee Benefit Groups'!#REF!,2,FALSE),"-")</f>
        <v>-</v>
      </c>
      <c r="V3552">
        <v>3</v>
      </c>
      <c r="W3552" t="str">
        <f>IFERROR(VLOOKUP(Table_Query_from_QDB_Production___SQL_Server[[#This Row],[step_8_seq]],'Employee Benefit Groups'!#REF!,2,FALSE),"-")</f>
        <v>-</v>
      </c>
      <c r="X3552">
        <v>5</v>
      </c>
      <c r="Y3552" t="str">
        <f>IFERROR(VLOOKUP(Table_Query_from_QDB_Production___SQL_Server[[#This Row],[step_9_seq]],'Employee Benefit Groups'!#REF!,2,FALSE),"-")</f>
        <v>-</v>
      </c>
      <c r="AA3552" s="15"/>
      <c r="AB3552" s="15">
        <f t="shared" si="660"/>
        <v>0</v>
      </c>
      <c r="AC3552" s="11" t="s">
        <v>11502</v>
      </c>
      <c r="AD3552" s="11" t="str">
        <f t="shared" si="661"/>
        <v>-</v>
      </c>
      <c r="AE3552" s="12"/>
      <c r="AF3552" s="12">
        <f t="shared" si="662"/>
        <v>0</v>
      </c>
      <c r="AG3552" s="13" t="s">
        <v>11502</v>
      </c>
      <c r="AH3552" s="13" t="str">
        <f t="shared" si="663"/>
        <v>-</v>
      </c>
      <c r="AI3552" s="14"/>
      <c r="AJ3552" s="14">
        <f t="shared" si="664"/>
        <v>0</v>
      </c>
      <c r="AK3552" s="15" t="s">
        <v>11502</v>
      </c>
      <c r="AL3552" s="15" t="str">
        <f t="shared" si="665"/>
        <v>-</v>
      </c>
      <c r="AM3552" s="12"/>
      <c r="AN3552" s="12">
        <f t="shared" si="666"/>
        <v>0</v>
      </c>
      <c r="AO3552" s="16" t="s">
        <v>11502</v>
      </c>
      <c r="AP3552" s="16" t="str">
        <f t="shared" si="667"/>
        <v>-</v>
      </c>
      <c r="AQ3552" s="12">
        <v>3</v>
      </c>
      <c r="AR3552" s="12">
        <f t="shared" si="668"/>
        <v>4</v>
      </c>
      <c r="AS3552" s="14" t="s">
        <v>11498</v>
      </c>
      <c r="AT3552" s="14" t="str">
        <f t="shared" si="669"/>
        <v>-</v>
      </c>
      <c r="AU3552">
        <v>2</v>
      </c>
      <c r="AV3552" s="15" t="s">
        <v>11497</v>
      </c>
      <c r="AW3552" s="15" t="str">
        <f t="shared" si="670"/>
        <v>-</v>
      </c>
      <c r="AX3552">
        <v>4</v>
      </c>
      <c r="AY3552" s="17" t="s">
        <v>11499</v>
      </c>
      <c r="AZ3552" s="17" t="str">
        <f t="shared" si="671"/>
        <v>-</v>
      </c>
      <c r="BA3552"/>
    </row>
    <row r="3553" spans="1:53" x14ac:dyDescent="0.3">
      <c r="A3553" t="s">
        <v>10285</v>
      </c>
      <c r="B3553" t="s">
        <v>10286</v>
      </c>
      <c r="C3553" t="s">
        <v>10287</v>
      </c>
      <c r="D3553" t="s">
        <v>1111</v>
      </c>
      <c r="E3553" t="str">
        <f>LEFT(Table_Query_from_QDB_Production___SQL_Server[[#This Row],[ttl_class_ttl_outl]],1)</f>
        <v>H</v>
      </c>
      <c r="F3553" t="str">
        <f>UPPER(IFERROR(VLOOKUP(Table_Query_from_QDB_Production___SQL_Server[[#This Row],[cto_osc_code]],'CTO-OSC Table'!$A$2:$B$24,2,FALSE),"Undefined"))</f>
        <v>HEALTH CARE AND ALLIED SERVICES</v>
      </c>
      <c r="G3553" t="str">
        <f>UPPER(IFERROR(VLOOKUP(Table_Query_from_QDB_Production___SQL_Server[[#This Row],[ttl_class_ttl_outl]],'Title Class Table'!$A$2:$C$146,2,FALSE),"Undefined"))</f>
        <v>NURSING SERVICES</v>
      </c>
      <c r="H3553" t="s">
        <v>11451</v>
      </c>
      <c r="I3553">
        <v>6</v>
      </c>
      <c r="K3553" t="str">
        <f>IFERROR(VLOOKUP(Table_Query_from_QDB_Production___SQL_Server[[#This Row],[step_2_seq]],'Employee Benefit Groups'!#REF!,2,FALSE),"-")</f>
        <v>-</v>
      </c>
      <c r="M3553" t="str">
        <f>IFERROR(VLOOKUP(Table_Query_from_QDB_Production___SQL_Server[[#This Row],[step_4_seq]],'Employee Benefit Groups'!#REF!,2,FALSE),"-")</f>
        <v>-</v>
      </c>
      <c r="O3553" t="str">
        <f>IFERROR(VLOOKUP(Table_Query_from_QDB_Production___SQL_Server[[#This Row],[step_4_seq2]],'Employee Benefit Groups'!#REF!,2,FALSE),"-")</f>
        <v>-</v>
      </c>
      <c r="Q3553" t="str">
        <f>IFERROR(VLOOKUP(Table_Query_from_QDB_Production___SQL_Server[[#This Row],[step_5_seq]],'Employee Benefit Groups'!#REF!,2,FALSE),"-")</f>
        <v>-</v>
      </c>
      <c r="S3553" t="str">
        <f>IFERROR(VLOOKUP(Table_Query_from_QDB_Production___SQL_Server[[#This Row],[step_6_seq]],'Employee Benefit Groups'!#REF!,2,FALSE),"-")</f>
        <v>-</v>
      </c>
      <c r="T3553">
        <v>4</v>
      </c>
      <c r="U3553" t="str">
        <f>IFERROR(VLOOKUP(Table_Query_from_QDB_Production___SQL_Server[[#This Row],[step_7_seq]],'Employee Benefit Groups'!#REF!,2,FALSE),"-")</f>
        <v>-</v>
      </c>
      <c r="V3553">
        <v>3</v>
      </c>
      <c r="W3553" t="str">
        <f>IFERROR(VLOOKUP(Table_Query_from_QDB_Production___SQL_Server[[#This Row],[step_8_seq]],'Employee Benefit Groups'!#REF!,2,FALSE),"-")</f>
        <v>-</v>
      </c>
      <c r="X3553">
        <v>5</v>
      </c>
      <c r="Y3553" t="str">
        <f>IFERROR(VLOOKUP(Table_Query_from_QDB_Production___SQL_Server[[#This Row],[step_9_seq]],'Employee Benefit Groups'!#REF!,2,FALSE),"-")</f>
        <v>-</v>
      </c>
      <c r="AA3553" s="15"/>
      <c r="AB3553" s="15">
        <f t="shared" si="660"/>
        <v>0</v>
      </c>
      <c r="AC3553" s="11" t="s">
        <v>11502</v>
      </c>
      <c r="AD3553" s="11" t="str">
        <f t="shared" si="661"/>
        <v>-</v>
      </c>
      <c r="AE3553" s="12"/>
      <c r="AF3553" s="12">
        <f t="shared" si="662"/>
        <v>0</v>
      </c>
      <c r="AG3553" s="13" t="s">
        <v>11502</v>
      </c>
      <c r="AH3553" s="13" t="str">
        <f t="shared" si="663"/>
        <v>-</v>
      </c>
      <c r="AI3553" s="14"/>
      <c r="AJ3553" s="14">
        <f t="shared" si="664"/>
        <v>0</v>
      </c>
      <c r="AK3553" s="15" t="s">
        <v>11502</v>
      </c>
      <c r="AL3553" s="15" t="str">
        <f t="shared" si="665"/>
        <v>-</v>
      </c>
      <c r="AM3553" s="12"/>
      <c r="AN3553" s="12">
        <f t="shared" si="666"/>
        <v>0</v>
      </c>
      <c r="AO3553" s="16" t="s">
        <v>11502</v>
      </c>
      <c r="AP3553" s="16" t="str">
        <f t="shared" si="667"/>
        <v>-</v>
      </c>
      <c r="AQ3553" s="12">
        <v>3</v>
      </c>
      <c r="AR3553" s="12">
        <f t="shared" si="668"/>
        <v>4</v>
      </c>
      <c r="AS3553" s="14" t="s">
        <v>11498</v>
      </c>
      <c r="AT3553" s="14" t="str">
        <f t="shared" si="669"/>
        <v>-</v>
      </c>
      <c r="AU3553">
        <v>2</v>
      </c>
      <c r="AV3553" s="15" t="s">
        <v>11497</v>
      </c>
      <c r="AW3553" s="15" t="str">
        <f t="shared" si="670"/>
        <v>-</v>
      </c>
      <c r="AX3553">
        <v>4</v>
      </c>
      <c r="AY3553" s="17" t="s">
        <v>11499</v>
      </c>
      <c r="AZ3553" s="17" t="str">
        <f t="shared" si="671"/>
        <v>-</v>
      </c>
      <c r="BA3553"/>
    </row>
    <row r="3554" spans="1:53" x14ac:dyDescent="0.3">
      <c r="A3554" t="s">
        <v>10288</v>
      </c>
      <c r="B3554" t="s">
        <v>10289</v>
      </c>
      <c r="C3554" t="s">
        <v>10290</v>
      </c>
      <c r="D3554" t="s">
        <v>1111</v>
      </c>
      <c r="E3554" t="str">
        <f>LEFT(Table_Query_from_QDB_Production___SQL_Server[[#This Row],[ttl_class_ttl_outl]],1)</f>
        <v>H</v>
      </c>
      <c r="F3554" t="str">
        <f>UPPER(IFERROR(VLOOKUP(Table_Query_from_QDB_Production___SQL_Server[[#This Row],[cto_osc_code]],'CTO-OSC Table'!$A$2:$B$24,2,FALSE),"Undefined"))</f>
        <v>HEALTH CARE AND ALLIED SERVICES</v>
      </c>
      <c r="G3554" t="str">
        <f>UPPER(IFERROR(VLOOKUP(Table_Query_from_QDB_Production___SQL_Server[[#This Row],[ttl_class_ttl_outl]],'Title Class Table'!$A$2:$C$146,2,FALSE),"Undefined"))</f>
        <v>NURSING SERVICES</v>
      </c>
      <c r="H3554" t="s">
        <v>11451</v>
      </c>
      <c r="I3554">
        <v>6</v>
      </c>
      <c r="K3554" t="str">
        <f>IFERROR(VLOOKUP(Table_Query_from_QDB_Production___SQL_Server[[#This Row],[step_2_seq]],'Employee Benefit Groups'!#REF!,2,FALSE),"-")</f>
        <v>-</v>
      </c>
      <c r="M3554" t="str">
        <f>IFERROR(VLOOKUP(Table_Query_from_QDB_Production___SQL_Server[[#This Row],[step_4_seq]],'Employee Benefit Groups'!#REF!,2,FALSE),"-")</f>
        <v>-</v>
      </c>
      <c r="O3554" t="str">
        <f>IFERROR(VLOOKUP(Table_Query_from_QDB_Production___SQL_Server[[#This Row],[step_4_seq2]],'Employee Benefit Groups'!#REF!,2,FALSE),"-")</f>
        <v>-</v>
      </c>
      <c r="Q3554" t="str">
        <f>IFERROR(VLOOKUP(Table_Query_from_QDB_Production___SQL_Server[[#This Row],[step_5_seq]],'Employee Benefit Groups'!#REF!,2,FALSE),"-")</f>
        <v>-</v>
      </c>
      <c r="S3554" t="str">
        <f>IFERROR(VLOOKUP(Table_Query_from_QDB_Production___SQL_Server[[#This Row],[step_6_seq]],'Employee Benefit Groups'!#REF!,2,FALSE),"-")</f>
        <v>-</v>
      </c>
      <c r="T3554">
        <v>4</v>
      </c>
      <c r="U3554" t="str">
        <f>IFERROR(VLOOKUP(Table_Query_from_QDB_Production___SQL_Server[[#This Row],[step_7_seq]],'Employee Benefit Groups'!#REF!,2,FALSE),"-")</f>
        <v>-</v>
      </c>
      <c r="V3554">
        <v>3</v>
      </c>
      <c r="W3554" t="str">
        <f>IFERROR(VLOOKUP(Table_Query_from_QDB_Production___SQL_Server[[#This Row],[step_8_seq]],'Employee Benefit Groups'!#REF!,2,FALSE),"-")</f>
        <v>-</v>
      </c>
      <c r="X3554">
        <v>5</v>
      </c>
      <c r="Y3554" t="str">
        <f>IFERROR(VLOOKUP(Table_Query_from_QDB_Production___SQL_Server[[#This Row],[step_9_seq]],'Employee Benefit Groups'!#REF!,2,FALSE),"-")</f>
        <v>-</v>
      </c>
      <c r="AA3554" s="15"/>
      <c r="AB3554" s="15">
        <f t="shared" si="660"/>
        <v>0</v>
      </c>
      <c r="AC3554" s="11" t="s">
        <v>11502</v>
      </c>
      <c r="AD3554" s="11" t="str">
        <f t="shared" si="661"/>
        <v>-</v>
      </c>
      <c r="AE3554" s="12"/>
      <c r="AF3554" s="12">
        <f t="shared" si="662"/>
        <v>0</v>
      </c>
      <c r="AG3554" s="13" t="s">
        <v>11502</v>
      </c>
      <c r="AH3554" s="13" t="str">
        <f t="shared" si="663"/>
        <v>-</v>
      </c>
      <c r="AI3554" s="14"/>
      <c r="AJ3554" s="14">
        <f t="shared" si="664"/>
        <v>0</v>
      </c>
      <c r="AK3554" s="15" t="s">
        <v>11502</v>
      </c>
      <c r="AL3554" s="15" t="str">
        <f t="shared" si="665"/>
        <v>-</v>
      </c>
      <c r="AM3554" s="12"/>
      <c r="AN3554" s="12">
        <f t="shared" si="666"/>
        <v>0</v>
      </c>
      <c r="AO3554" s="16" t="s">
        <v>11502</v>
      </c>
      <c r="AP3554" s="16" t="str">
        <f t="shared" si="667"/>
        <v>-</v>
      </c>
      <c r="AQ3554" s="12">
        <v>3</v>
      </c>
      <c r="AR3554" s="12">
        <f t="shared" si="668"/>
        <v>4</v>
      </c>
      <c r="AS3554" s="14" t="s">
        <v>11498</v>
      </c>
      <c r="AT3554" s="14" t="str">
        <f t="shared" si="669"/>
        <v>-</v>
      </c>
      <c r="AU3554">
        <v>2</v>
      </c>
      <c r="AV3554" s="15" t="s">
        <v>11497</v>
      </c>
      <c r="AW3554" s="15" t="str">
        <f t="shared" si="670"/>
        <v>-</v>
      </c>
      <c r="AX3554">
        <v>4</v>
      </c>
      <c r="AY3554" s="17" t="s">
        <v>11499</v>
      </c>
      <c r="AZ3554" s="17" t="str">
        <f t="shared" si="671"/>
        <v>-</v>
      </c>
      <c r="BA3554"/>
    </row>
    <row r="3555" spans="1:53" x14ac:dyDescent="0.3">
      <c r="A3555" t="s">
        <v>10291</v>
      </c>
      <c r="B3555" t="s">
        <v>10292</v>
      </c>
      <c r="C3555" t="s">
        <v>10293</v>
      </c>
      <c r="D3555" t="s">
        <v>1111</v>
      </c>
      <c r="E3555" t="str">
        <f>LEFT(Table_Query_from_QDB_Production___SQL_Server[[#This Row],[ttl_class_ttl_outl]],1)</f>
        <v>H</v>
      </c>
      <c r="F3555" t="str">
        <f>UPPER(IFERROR(VLOOKUP(Table_Query_from_QDB_Production___SQL_Server[[#This Row],[cto_osc_code]],'CTO-OSC Table'!$A$2:$B$24,2,FALSE),"Undefined"))</f>
        <v>HEALTH CARE AND ALLIED SERVICES</v>
      </c>
      <c r="G3555" t="str">
        <f>UPPER(IFERROR(VLOOKUP(Table_Query_from_QDB_Production___SQL_Server[[#This Row],[ttl_class_ttl_outl]],'Title Class Table'!$A$2:$C$146,2,FALSE),"Undefined"))</f>
        <v>NURSING SERVICES</v>
      </c>
      <c r="H3555" t="s">
        <v>11451</v>
      </c>
      <c r="I3555">
        <v>6</v>
      </c>
      <c r="K3555" t="str">
        <f>IFERROR(VLOOKUP(Table_Query_from_QDB_Production___SQL_Server[[#This Row],[step_2_seq]],'Employee Benefit Groups'!#REF!,2,FALSE),"-")</f>
        <v>-</v>
      </c>
      <c r="M3555" t="str">
        <f>IFERROR(VLOOKUP(Table_Query_from_QDB_Production___SQL_Server[[#This Row],[step_4_seq]],'Employee Benefit Groups'!#REF!,2,FALSE),"-")</f>
        <v>-</v>
      </c>
      <c r="O3555" t="str">
        <f>IFERROR(VLOOKUP(Table_Query_from_QDB_Production___SQL_Server[[#This Row],[step_4_seq2]],'Employee Benefit Groups'!#REF!,2,FALSE),"-")</f>
        <v>-</v>
      </c>
      <c r="Q3555" t="str">
        <f>IFERROR(VLOOKUP(Table_Query_from_QDB_Production___SQL_Server[[#This Row],[step_5_seq]],'Employee Benefit Groups'!#REF!,2,FALSE),"-")</f>
        <v>-</v>
      </c>
      <c r="S3555" t="str">
        <f>IFERROR(VLOOKUP(Table_Query_from_QDB_Production___SQL_Server[[#This Row],[step_6_seq]],'Employee Benefit Groups'!#REF!,2,FALSE),"-")</f>
        <v>-</v>
      </c>
      <c r="T3555">
        <v>4</v>
      </c>
      <c r="U3555" t="str">
        <f>IFERROR(VLOOKUP(Table_Query_from_QDB_Production___SQL_Server[[#This Row],[step_7_seq]],'Employee Benefit Groups'!#REF!,2,FALSE),"-")</f>
        <v>-</v>
      </c>
      <c r="V3555">
        <v>3</v>
      </c>
      <c r="W3555" t="str">
        <f>IFERROR(VLOOKUP(Table_Query_from_QDB_Production___SQL_Server[[#This Row],[step_8_seq]],'Employee Benefit Groups'!#REF!,2,FALSE),"-")</f>
        <v>-</v>
      </c>
      <c r="X3555">
        <v>5</v>
      </c>
      <c r="Y3555" t="str">
        <f>IFERROR(VLOOKUP(Table_Query_from_QDB_Production___SQL_Server[[#This Row],[step_9_seq]],'Employee Benefit Groups'!#REF!,2,FALSE),"-")</f>
        <v>-</v>
      </c>
      <c r="AA3555" s="15"/>
      <c r="AB3555" s="15">
        <f t="shared" si="660"/>
        <v>0</v>
      </c>
      <c r="AC3555" s="11" t="s">
        <v>11502</v>
      </c>
      <c r="AD3555" s="11" t="str">
        <f t="shared" si="661"/>
        <v>-</v>
      </c>
      <c r="AE3555" s="12"/>
      <c r="AF3555" s="12">
        <f t="shared" si="662"/>
        <v>0</v>
      </c>
      <c r="AG3555" s="13" t="s">
        <v>11502</v>
      </c>
      <c r="AH3555" s="13" t="str">
        <f t="shared" si="663"/>
        <v>-</v>
      </c>
      <c r="AI3555" s="14"/>
      <c r="AJ3555" s="14">
        <f t="shared" si="664"/>
        <v>0</v>
      </c>
      <c r="AK3555" s="15" t="s">
        <v>11502</v>
      </c>
      <c r="AL3555" s="15" t="str">
        <f t="shared" si="665"/>
        <v>-</v>
      </c>
      <c r="AM3555" s="12"/>
      <c r="AN3555" s="12">
        <f t="shared" si="666"/>
        <v>0</v>
      </c>
      <c r="AO3555" s="16" t="s">
        <v>11502</v>
      </c>
      <c r="AP3555" s="16" t="str">
        <f t="shared" si="667"/>
        <v>-</v>
      </c>
      <c r="AQ3555" s="12">
        <v>3</v>
      </c>
      <c r="AR3555" s="12">
        <f t="shared" si="668"/>
        <v>4</v>
      </c>
      <c r="AS3555" s="14" t="s">
        <v>11498</v>
      </c>
      <c r="AT3555" s="14" t="str">
        <f t="shared" si="669"/>
        <v>-</v>
      </c>
      <c r="AU3555">
        <v>2</v>
      </c>
      <c r="AV3555" s="15" t="s">
        <v>11497</v>
      </c>
      <c r="AW3555" s="15" t="str">
        <f t="shared" si="670"/>
        <v>-</v>
      </c>
      <c r="AX3555">
        <v>4</v>
      </c>
      <c r="AY3555" s="17" t="s">
        <v>11499</v>
      </c>
      <c r="AZ3555" s="17" t="str">
        <f t="shared" si="671"/>
        <v>-</v>
      </c>
      <c r="BA3555"/>
    </row>
    <row r="3556" spans="1:53" x14ac:dyDescent="0.3">
      <c r="A3556" t="s">
        <v>10294</v>
      </c>
      <c r="B3556" t="s">
        <v>10295</v>
      </c>
      <c r="C3556" t="s">
        <v>10296</v>
      </c>
      <c r="D3556" t="s">
        <v>1111</v>
      </c>
      <c r="E3556" t="str">
        <f>LEFT(Table_Query_from_QDB_Production___SQL_Server[[#This Row],[ttl_class_ttl_outl]],1)</f>
        <v>H</v>
      </c>
      <c r="F3556" t="str">
        <f>UPPER(IFERROR(VLOOKUP(Table_Query_from_QDB_Production___SQL_Server[[#This Row],[cto_osc_code]],'CTO-OSC Table'!$A$2:$B$24,2,FALSE),"Undefined"))</f>
        <v>HEALTH CARE AND ALLIED SERVICES</v>
      </c>
      <c r="G3556" t="str">
        <f>UPPER(IFERROR(VLOOKUP(Table_Query_from_QDB_Production___SQL_Server[[#This Row],[ttl_class_ttl_outl]],'Title Class Table'!$A$2:$C$146,2,FALSE),"Undefined"))</f>
        <v>NURSING SERVICES</v>
      </c>
      <c r="H3556" t="s">
        <v>11451</v>
      </c>
      <c r="I3556">
        <v>6</v>
      </c>
      <c r="K3556" t="str">
        <f>IFERROR(VLOOKUP(Table_Query_from_QDB_Production___SQL_Server[[#This Row],[step_2_seq]],'Employee Benefit Groups'!#REF!,2,FALSE),"-")</f>
        <v>-</v>
      </c>
      <c r="M3556" t="str">
        <f>IFERROR(VLOOKUP(Table_Query_from_QDB_Production___SQL_Server[[#This Row],[step_4_seq]],'Employee Benefit Groups'!#REF!,2,FALSE),"-")</f>
        <v>-</v>
      </c>
      <c r="O3556" t="str">
        <f>IFERROR(VLOOKUP(Table_Query_from_QDB_Production___SQL_Server[[#This Row],[step_4_seq2]],'Employee Benefit Groups'!#REF!,2,FALSE),"-")</f>
        <v>-</v>
      </c>
      <c r="Q3556" t="str">
        <f>IFERROR(VLOOKUP(Table_Query_from_QDB_Production___SQL_Server[[#This Row],[step_5_seq]],'Employee Benefit Groups'!#REF!,2,FALSE),"-")</f>
        <v>-</v>
      </c>
      <c r="S3556" t="str">
        <f>IFERROR(VLOOKUP(Table_Query_from_QDB_Production___SQL_Server[[#This Row],[step_6_seq]],'Employee Benefit Groups'!#REF!,2,FALSE),"-")</f>
        <v>-</v>
      </c>
      <c r="T3556">
        <v>4</v>
      </c>
      <c r="U3556" t="str">
        <f>IFERROR(VLOOKUP(Table_Query_from_QDB_Production___SQL_Server[[#This Row],[step_7_seq]],'Employee Benefit Groups'!#REF!,2,FALSE),"-")</f>
        <v>-</v>
      </c>
      <c r="V3556">
        <v>3</v>
      </c>
      <c r="W3556" t="str">
        <f>IFERROR(VLOOKUP(Table_Query_from_QDB_Production___SQL_Server[[#This Row],[step_8_seq]],'Employee Benefit Groups'!#REF!,2,FALSE),"-")</f>
        <v>-</v>
      </c>
      <c r="X3556">
        <v>5</v>
      </c>
      <c r="Y3556" t="str">
        <f>IFERROR(VLOOKUP(Table_Query_from_QDB_Production___SQL_Server[[#This Row],[step_9_seq]],'Employee Benefit Groups'!#REF!,2,FALSE),"-")</f>
        <v>-</v>
      </c>
      <c r="AA3556" s="15"/>
      <c r="AB3556" s="15">
        <f t="shared" si="660"/>
        <v>0</v>
      </c>
      <c r="AC3556" s="11" t="s">
        <v>11502</v>
      </c>
      <c r="AD3556" s="11" t="str">
        <f t="shared" si="661"/>
        <v>-</v>
      </c>
      <c r="AE3556" s="12"/>
      <c r="AF3556" s="12">
        <f t="shared" si="662"/>
        <v>0</v>
      </c>
      <c r="AG3556" s="13" t="s">
        <v>11502</v>
      </c>
      <c r="AH3556" s="13" t="str">
        <f t="shared" si="663"/>
        <v>-</v>
      </c>
      <c r="AI3556" s="14"/>
      <c r="AJ3556" s="14">
        <f t="shared" si="664"/>
        <v>0</v>
      </c>
      <c r="AK3556" s="15" t="s">
        <v>11502</v>
      </c>
      <c r="AL3556" s="15" t="str">
        <f t="shared" si="665"/>
        <v>-</v>
      </c>
      <c r="AM3556" s="12"/>
      <c r="AN3556" s="12">
        <f t="shared" si="666"/>
        <v>0</v>
      </c>
      <c r="AO3556" s="16" t="s">
        <v>11502</v>
      </c>
      <c r="AP3556" s="16" t="str">
        <f t="shared" si="667"/>
        <v>-</v>
      </c>
      <c r="AQ3556" s="12">
        <v>3</v>
      </c>
      <c r="AR3556" s="12">
        <f t="shared" si="668"/>
        <v>4</v>
      </c>
      <c r="AS3556" s="14" t="s">
        <v>11498</v>
      </c>
      <c r="AT3556" s="14" t="str">
        <f t="shared" si="669"/>
        <v>-</v>
      </c>
      <c r="AU3556">
        <v>2</v>
      </c>
      <c r="AV3556" s="15" t="s">
        <v>11497</v>
      </c>
      <c r="AW3556" s="15" t="str">
        <f t="shared" si="670"/>
        <v>-</v>
      </c>
      <c r="AX3556">
        <v>4</v>
      </c>
      <c r="AY3556" s="17" t="s">
        <v>11499</v>
      </c>
      <c r="AZ3556" s="17" t="str">
        <f t="shared" si="671"/>
        <v>-</v>
      </c>
      <c r="BA3556"/>
    </row>
    <row r="3557" spans="1:53" x14ac:dyDescent="0.3">
      <c r="A3557" t="s">
        <v>10297</v>
      </c>
      <c r="B3557" t="s">
        <v>10298</v>
      </c>
      <c r="C3557" t="s">
        <v>10299</v>
      </c>
      <c r="D3557" t="s">
        <v>1111</v>
      </c>
      <c r="E3557" t="str">
        <f>LEFT(Table_Query_from_QDB_Production___SQL_Server[[#This Row],[ttl_class_ttl_outl]],1)</f>
        <v>H</v>
      </c>
      <c r="F3557" t="str">
        <f>UPPER(IFERROR(VLOOKUP(Table_Query_from_QDB_Production___SQL_Server[[#This Row],[cto_osc_code]],'CTO-OSC Table'!$A$2:$B$24,2,FALSE),"Undefined"))</f>
        <v>HEALTH CARE AND ALLIED SERVICES</v>
      </c>
      <c r="G3557" t="str">
        <f>UPPER(IFERROR(VLOOKUP(Table_Query_from_QDB_Production___SQL_Server[[#This Row],[ttl_class_ttl_outl]],'Title Class Table'!$A$2:$C$146,2,FALSE),"Undefined"))</f>
        <v>NURSING SERVICES</v>
      </c>
      <c r="H3557" t="s">
        <v>11451</v>
      </c>
      <c r="I3557">
        <v>6</v>
      </c>
      <c r="K3557" t="str">
        <f>IFERROR(VLOOKUP(Table_Query_from_QDB_Production___SQL_Server[[#This Row],[step_2_seq]],'Employee Benefit Groups'!#REF!,2,FALSE),"-")</f>
        <v>-</v>
      </c>
      <c r="M3557" t="str">
        <f>IFERROR(VLOOKUP(Table_Query_from_QDB_Production___SQL_Server[[#This Row],[step_4_seq]],'Employee Benefit Groups'!#REF!,2,FALSE),"-")</f>
        <v>-</v>
      </c>
      <c r="O3557" t="str">
        <f>IFERROR(VLOOKUP(Table_Query_from_QDB_Production___SQL_Server[[#This Row],[step_4_seq2]],'Employee Benefit Groups'!#REF!,2,FALSE),"-")</f>
        <v>-</v>
      </c>
      <c r="Q3557" t="str">
        <f>IFERROR(VLOOKUP(Table_Query_from_QDB_Production___SQL_Server[[#This Row],[step_5_seq]],'Employee Benefit Groups'!#REF!,2,FALSE),"-")</f>
        <v>-</v>
      </c>
      <c r="S3557" t="str">
        <f>IFERROR(VLOOKUP(Table_Query_from_QDB_Production___SQL_Server[[#This Row],[step_6_seq]],'Employee Benefit Groups'!#REF!,2,FALSE),"-")</f>
        <v>-</v>
      </c>
      <c r="T3557">
        <v>4</v>
      </c>
      <c r="U3557" t="str">
        <f>IFERROR(VLOOKUP(Table_Query_from_QDB_Production___SQL_Server[[#This Row],[step_7_seq]],'Employee Benefit Groups'!#REF!,2,FALSE),"-")</f>
        <v>-</v>
      </c>
      <c r="V3557">
        <v>3</v>
      </c>
      <c r="W3557" t="str">
        <f>IFERROR(VLOOKUP(Table_Query_from_QDB_Production___SQL_Server[[#This Row],[step_8_seq]],'Employee Benefit Groups'!#REF!,2,FALSE),"-")</f>
        <v>-</v>
      </c>
      <c r="X3557">
        <v>5</v>
      </c>
      <c r="Y3557" t="str">
        <f>IFERROR(VLOOKUP(Table_Query_from_QDB_Production___SQL_Server[[#This Row],[step_9_seq]],'Employee Benefit Groups'!#REF!,2,FALSE),"-")</f>
        <v>-</v>
      </c>
      <c r="AA3557" s="15"/>
      <c r="AB3557" s="15">
        <f t="shared" si="660"/>
        <v>0</v>
      </c>
      <c r="AC3557" s="11" t="s">
        <v>11502</v>
      </c>
      <c r="AD3557" s="11" t="str">
        <f t="shared" si="661"/>
        <v>-</v>
      </c>
      <c r="AE3557" s="12"/>
      <c r="AF3557" s="12">
        <f t="shared" si="662"/>
        <v>0</v>
      </c>
      <c r="AG3557" s="13" t="s">
        <v>11502</v>
      </c>
      <c r="AH3557" s="13" t="str">
        <f t="shared" si="663"/>
        <v>-</v>
      </c>
      <c r="AI3557" s="14"/>
      <c r="AJ3557" s="14">
        <f t="shared" si="664"/>
        <v>0</v>
      </c>
      <c r="AK3557" s="15" t="s">
        <v>11502</v>
      </c>
      <c r="AL3557" s="15" t="str">
        <f t="shared" si="665"/>
        <v>-</v>
      </c>
      <c r="AM3557" s="12"/>
      <c r="AN3557" s="12">
        <f t="shared" si="666"/>
        <v>0</v>
      </c>
      <c r="AO3557" s="16" t="s">
        <v>11502</v>
      </c>
      <c r="AP3557" s="16" t="str">
        <f t="shared" si="667"/>
        <v>-</v>
      </c>
      <c r="AQ3557" s="12">
        <v>3</v>
      </c>
      <c r="AR3557" s="12">
        <f t="shared" si="668"/>
        <v>4</v>
      </c>
      <c r="AS3557" s="14" t="s">
        <v>11498</v>
      </c>
      <c r="AT3557" s="14" t="str">
        <f t="shared" si="669"/>
        <v>-</v>
      </c>
      <c r="AU3557">
        <v>2</v>
      </c>
      <c r="AV3557" s="15" t="s">
        <v>11497</v>
      </c>
      <c r="AW3557" s="15" t="str">
        <f t="shared" si="670"/>
        <v>-</v>
      </c>
      <c r="AX3557">
        <v>4</v>
      </c>
      <c r="AY3557" s="17" t="s">
        <v>11499</v>
      </c>
      <c r="AZ3557" s="17" t="str">
        <f t="shared" si="671"/>
        <v>-</v>
      </c>
      <c r="BA3557"/>
    </row>
    <row r="3558" spans="1:53" x14ac:dyDescent="0.3">
      <c r="A3558" t="s">
        <v>10300</v>
      </c>
      <c r="B3558" t="s">
        <v>10301</v>
      </c>
      <c r="C3558" t="s">
        <v>10302</v>
      </c>
      <c r="D3558" t="s">
        <v>1111</v>
      </c>
      <c r="E3558" t="str">
        <f>LEFT(Table_Query_from_QDB_Production___SQL_Server[[#This Row],[ttl_class_ttl_outl]],1)</f>
        <v>H</v>
      </c>
      <c r="F3558" t="str">
        <f>UPPER(IFERROR(VLOOKUP(Table_Query_from_QDB_Production___SQL_Server[[#This Row],[cto_osc_code]],'CTO-OSC Table'!$A$2:$B$24,2,FALSE),"Undefined"))</f>
        <v>HEALTH CARE AND ALLIED SERVICES</v>
      </c>
      <c r="G3558" t="str">
        <f>UPPER(IFERROR(VLOOKUP(Table_Query_from_QDB_Production___SQL_Server[[#This Row],[ttl_class_ttl_outl]],'Title Class Table'!$A$2:$C$146,2,FALSE),"Undefined"))</f>
        <v>NURSING SERVICES</v>
      </c>
      <c r="H3558" t="s">
        <v>11451</v>
      </c>
      <c r="I3558">
        <v>6</v>
      </c>
      <c r="K3558" t="str">
        <f>IFERROR(VLOOKUP(Table_Query_from_QDB_Production___SQL_Server[[#This Row],[step_2_seq]],'Employee Benefit Groups'!#REF!,2,FALSE),"-")</f>
        <v>-</v>
      </c>
      <c r="M3558" t="str">
        <f>IFERROR(VLOOKUP(Table_Query_from_QDB_Production___SQL_Server[[#This Row],[step_4_seq]],'Employee Benefit Groups'!#REF!,2,FALSE),"-")</f>
        <v>-</v>
      </c>
      <c r="O3558" t="str">
        <f>IFERROR(VLOOKUP(Table_Query_from_QDB_Production___SQL_Server[[#This Row],[step_4_seq2]],'Employee Benefit Groups'!#REF!,2,FALSE),"-")</f>
        <v>-</v>
      </c>
      <c r="Q3558" t="str">
        <f>IFERROR(VLOOKUP(Table_Query_from_QDB_Production___SQL_Server[[#This Row],[step_5_seq]],'Employee Benefit Groups'!#REF!,2,FALSE),"-")</f>
        <v>-</v>
      </c>
      <c r="S3558" t="str">
        <f>IFERROR(VLOOKUP(Table_Query_from_QDB_Production___SQL_Server[[#This Row],[step_6_seq]],'Employee Benefit Groups'!#REF!,2,FALSE),"-")</f>
        <v>-</v>
      </c>
      <c r="T3558">
        <v>4</v>
      </c>
      <c r="U3558" t="str">
        <f>IFERROR(VLOOKUP(Table_Query_from_QDB_Production___SQL_Server[[#This Row],[step_7_seq]],'Employee Benefit Groups'!#REF!,2,FALSE),"-")</f>
        <v>-</v>
      </c>
      <c r="V3558">
        <v>3</v>
      </c>
      <c r="W3558" t="str">
        <f>IFERROR(VLOOKUP(Table_Query_from_QDB_Production___SQL_Server[[#This Row],[step_8_seq]],'Employee Benefit Groups'!#REF!,2,FALSE),"-")</f>
        <v>-</v>
      </c>
      <c r="X3558">
        <v>5</v>
      </c>
      <c r="Y3558" t="str">
        <f>IFERROR(VLOOKUP(Table_Query_from_QDB_Production___SQL_Server[[#This Row],[step_9_seq]],'Employee Benefit Groups'!#REF!,2,FALSE),"-")</f>
        <v>-</v>
      </c>
      <c r="AA3558" s="15"/>
      <c r="AB3558" s="15">
        <f t="shared" si="660"/>
        <v>0</v>
      </c>
      <c r="AC3558" s="11" t="s">
        <v>11502</v>
      </c>
      <c r="AD3558" s="11" t="str">
        <f t="shared" si="661"/>
        <v>-</v>
      </c>
      <c r="AE3558" s="12"/>
      <c r="AF3558" s="12">
        <f t="shared" si="662"/>
        <v>0</v>
      </c>
      <c r="AG3558" s="13" t="s">
        <v>11502</v>
      </c>
      <c r="AH3558" s="13" t="str">
        <f t="shared" si="663"/>
        <v>-</v>
      </c>
      <c r="AI3558" s="14"/>
      <c r="AJ3558" s="14">
        <f t="shared" si="664"/>
        <v>0</v>
      </c>
      <c r="AK3558" s="15" t="s">
        <v>11502</v>
      </c>
      <c r="AL3558" s="15" t="str">
        <f t="shared" si="665"/>
        <v>-</v>
      </c>
      <c r="AM3558" s="12"/>
      <c r="AN3558" s="12">
        <f t="shared" si="666"/>
        <v>0</v>
      </c>
      <c r="AO3558" s="16" t="s">
        <v>11502</v>
      </c>
      <c r="AP3558" s="16" t="str">
        <f t="shared" si="667"/>
        <v>-</v>
      </c>
      <c r="AQ3558" s="12">
        <v>3</v>
      </c>
      <c r="AR3558" s="12">
        <f t="shared" si="668"/>
        <v>4</v>
      </c>
      <c r="AS3558" s="14" t="s">
        <v>11498</v>
      </c>
      <c r="AT3558" s="14" t="str">
        <f t="shared" si="669"/>
        <v>-</v>
      </c>
      <c r="AU3558">
        <v>2</v>
      </c>
      <c r="AV3558" s="15" t="s">
        <v>11497</v>
      </c>
      <c r="AW3558" s="15" t="str">
        <f t="shared" si="670"/>
        <v>-</v>
      </c>
      <c r="AX3558">
        <v>4</v>
      </c>
      <c r="AY3558" s="17" t="s">
        <v>11499</v>
      </c>
      <c r="AZ3558" s="17" t="str">
        <f t="shared" si="671"/>
        <v>-</v>
      </c>
      <c r="BA3558"/>
    </row>
    <row r="3559" spans="1:53" x14ac:dyDescent="0.3">
      <c r="A3559" t="s">
        <v>10303</v>
      </c>
      <c r="B3559" t="s">
        <v>10304</v>
      </c>
      <c r="C3559" t="s">
        <v>10305</v>
      </c>
      <c r="D3559" t="s">
        <v>1111</v>
      </c>
      <c r="E3559" t="str">
        <f>LEFT(Table_Query_from_QDB_Production___SQL_Server[[#This Row],[ttl_class_ttl_outl]],1)</f>
        <v>H</v>
      </c>
      <c r="F3559" t="str">
        <f>UPPER(IFERROR(VLOOKUP(Table_Query_from_QDB_Production___SQL_Server[[#This Row],[cto_osc_code]],'CTO-OSC Table'!$A$2:$B$24,2,FALSE),"Undefined"))</f>
        <v>HEALTH CARE AND ALLIED SERVICES</v>
      </c>
      <c r="G3559" t="str">
        <f>UPPER(IFERROR(VLOOKUP(Table_Query_from_QDB_Production___SQL_Server[[#This Row],[ttl_class_ttl_outl]],'Title Class Table'!$A$2:$C$146,2,FALSE),"Undefined"))</f>
        <v>NURSING SERVICES</v>
      </c>
      <c r="H3559" t="s">
        <v>11451</v>
      </c>
      <c r="I3559">
        <v>6</v>
      </c>
      <c r="K3559" t="str">
        <f>IFERROR(VLOOKUP(Table_Query_from_QDB_Production___SQL_Server[[#This Row],[step_2_seq]],'Employee Benefit Groups'!#REF!,2,FALSE),"-")</f>
        <v>-</v>
      </c>
      <c r="M3559" t="str">
        <f>IFERROR(VLOOKUP(Table_Query_from_QDB_Production___SQL_Server[[#This Row],[step_4_seq]],'Employee Benefit Groups'!#REF!,2,FALSE),"-")</f>
        <v>-</v>
      </c>
      <c r="O3559" t="str">
        <f>IFERROR(VLOOKUP(Table_Query_from_QDB_Production___SQL_Server[[#This Row],[step_4_seq2]],'Employee Benefit Groups'!#REF!,2,FALSE),"-")</f>
        <v>-</v>
      </c>
      <c r="Q3559" t="str">
        <f>IFERROR(VLOOKUP(Table_Query_from_QDB_Production___SQL_Server[[#This Row],[step_5_seq]],'Employee Benefit Groups'!#REF!,2,FALSE),"-")</f>
        <v>-</v>
      </c>
      <c r="S3559" t="str">
        <f>IFERROR(VLOOKUP(Table_Query_from_QDB_Production___SQL_Server[[#This Row],[step_6_seq]],'Employee Benefit Groups'!#REF!,2,FALSE),"-")</f>
        <v>-</v>
      </c>
      <c r="T3559">
        <v>4</v>
      </c>
      <c r="U3559" t="str">
        <f>IFERROR(VLOOKUP(Table_Query_from_QDB_Production___SQL_Server[[#This Row],[step_7_seq]],'Employee Benefit Groups'!#REF!,2,FALSE),"-")</f>
        <v>-</v>
      </c>
      <c r="V3559">
        <v>3</v>
      </c>
      <c r="W3559" t="str">
        <f>IFERROR(VLOOKUP(Table_Query_from_QDB_Production___SQL_Server[[#This Row],[step_8_seq]],'Employee Benefit Groups'!#REF!,2,FALSE),"-")</f>
        <v>-</v>
      </c>
      <c r="X3559">
        <v>5</v>
      </c>
      <c r="Y3559" t="str">
        <f>IFERROR(VLOOKUP(Table_Query_from_QDB_Production___SQL_Server[[#This Row],[step_9_seq]],'Employee Benefit Groups'!#REF!,2,FALSE),"-")</f>
        <v>-</v>
      </c>
      <c r="AA3559" s="15"/>
      <c r="AB3559" s="15">
        <f t="shared" si="660"/>
        <v>0</v>
      </c>
      <c r="AC3559" s="11" t="s">
        <v>11502</v>
      </c>
      <c r="AD3559" s="11" t="str">
        <f t="shared" si="661"/>
        <v>-</v>
      </c>
      <c r="AE3559" s="12"/>
      <c r="AF3559" s="12">
        <f t="shared" si="662"/>
        <v>0</v>
      </c>
      <c r="AG3559" s="13" t="s">
        <v>11502</v>
      </c>
      <c r="AH3559" s="13" t="str">
        <f t="shared" si="663"/>
        <v>-</v>
      </c>
      <c r="AI3559" s="14"/>
      <c r="AJ3559" s="14">
        <f t="shared" si="664"/>
        <v>0</v>
      </c>
      <c r="AK3559" s="15" t="s">
        <v>11502</v>
      </c>
      <c r="AL3559" s="15" t="str">
        <f t="shared" si="665"/>
        <v>-</v>
      </c>
      <c r="AM3559" s="12"/>
      <c r="AN3559" s="12">
        <f t="shared" si="666"/>
        <v>0</v>
      </c>
      <c r="AO3559" s="16" t="s">
        <v>11502</v>
      </c>
      <c r="AP3559" s="16" t="str">
        <f t="shared" si="667"/>
        <v>-</v>
      </c>
      <c r="AQ3559" s="12">
        <v>3</v>
      </c>
      <c r="AR3559" s="12">
        <f t="shared" si="668"/>
        <v>4</v>
      </c>
      <c r="AS3559" s="14" t="s">
        <v>11498</v>
      </c>
      <c r="AT3559" s="14" t="str">
        <f t="shared" si="669"/>
        <v>-</v>
      </c>
      <c r="AU3559">
        <v>2</v>
      </c>
      <c r="AV3559" s="15" t="s">
        <v>11497</v>
      </c>
      <c r="AW3559" s="15" t="str">
        <f t="shared" si="670"/>
        <v>-</v>
      </c>
      <c r="AX3559">
        <v>4</v>
      </c>
      <c r="AY3559" s="17" t="s">
        <v>11499</v>
      </c>
      <c r="AZ3559" s="17" t="str">
        <f t="shared" si="671"/>
        <v>-</v>
      </c>
      <c r="BA3559"/>
    </row>
    <row r="3560" spans="1:53" x14ac:dyDescent="0.3">
      <c r="A3560" t="s">
        <v>10306</v>
      </c>
      <c r="B3560" t="s">
        <v>10307</v>
      </c>
      <c r="C3560" t="s">
        <v>10308</v>
      </c>
      <c r="D3560" t="s">
        <v>1111</v>
      </c>
      <c r="E3560" t="str">
        <f>LEFT(Table_Query_from_QDB_Production___SQL_Server[[#This Row],[ttl_class_ttl_outl]],1)</f>
        <v>H</v>
      </c>
      <c r="F3560" t="str">
        <f>UPPER(IFERROR(VLOOKUP(Table_Query_from_QDB_Production___SQL_Server[[#This Row],[cto_osc_code]],'CTO-OSC Table'!$A$2:$B$24,2,FALSE),"Undefined"))</f>
        <v>HEALTH CARE AND ALLIED SERVICES</v>
      </c>
      <c r="G3560" t="str">
        <f>UPPER(IFERROR(VLOOKUP(Table_Query_from_QDB_Production___SQL_Server[[#This Row],[ttl_class_ttl_outl]],'Title Class Table'!$A$2:$C$146,2,FALSE),"Undefined"))</f>
        <v>NURSING SERVICES</v>
      </c>
      <c r="H3560" t="s">
        <v>11451</v>
      </c>
      <c r="I3560">
        <v>6</v>
      </c>
      <c r="K3560" t="str">
        <f>IFERROR(VLOOKUP(Table_Query_from_QDB_Production___SQL_Server[[#This Row],[step_2_seq]],'Employee Benefit Groups'!#REF!,2,FALSE),"-")</f>
        <v>-</v>
      </c>
      <c r="M3560" t="str">
        <f>IFERROR(VLOOKUP(Table_Query_from_QDB_Production___SQL_Server[[#This Row],[step_4_seq]],'Employee Benefit Groups'!#REF!,2,FALSE),"-")</f>
        <v>-</v>
      </c>
      <c r="O3560" t="str">
        <f>IFERROR(VLOOKUP(Table_Query_from_QDB_Production___SQL_Server[[#This Row],[step_4_seq2]],'Employee Benefit Groups'!#REF!,2,FALSE),"-")</f>
        <v>-</v>
      </c>
      <c r="Q3560" t="str">
        <f>IFERROR(VLOOKUP(Table_Query_from_QDB_Production___SQL_Server[[#This Row],[step_5_seq]],'Employee Benefit Groups'!#REF!,2,FALSE),"-")</f>
        <v>-</v>
      </c>
      <c r="S3560" t="str">
        <f>IFERROR(VLOOKUP(Table_Query_from_QDB_Production___SQL_Server[[#This Row],[step_6_seq]],'Employee Benefit Groups'!#REF!,2,FALSE),"-")</f>
        <v>-</v>
      </c>
      <c r="T3560">
        <v>4</v>
      </c>
      <c r="U3560" t="str">
        <f>IFERROR(VLOOKUP(Table_Query_from_QDB_Production___SQL_Server[[#This Row],[step_7_seq]],'Employee Benefit Groups'!#REF!,2,FALSE),"-")</f>
        <v>-</v>
      </c>
      <c r="V3560">
        <v>3</v>
      </c>
      <c r="W3560" t="str">
        <f>IFERROR(VLOOKUP(Table_Query_from_QDB_Production___SQL_Server[[#This Row],[step_8_seq]],'Employee Benefit Groups'!#REF!,2,FALSE),"-")</f>
        <v>-</v>
      </c>
      <c r="X3560">
        <v>5</v>
      </c>
      <c r="Y3560" t="str">
        <f>IFERROR(VLOOKUP(Table_Query_from_QDB_Production___SQL_Server[[#This Row],[step_9_seq]],'Employee Benefit Groups'!#REF!,2,FALSE),"-")</f>
        <v>-</v>
      </c>
      <c r="AA3560" s="15"/>
      <c r="AB3560" s="15">
        <f t="shared" si="660"/>
        <v>0</v>
      </c>
      <c r="AC3560" s="11" t="s">
        <v>11502</v>
      </c>
      <c r="AD3560" s="11" t="str">
        <f t="shared" si="661"/>
        <v>-</v>
      </c>
      <c r="AE3560" s="12"/>
      <c r="AF3560" s="12">
        <f t="shared" si="662"/>
        <v>0</v>
      </c>
      <c r="AG3560" s="13" t="s">
        <v>11502</v>
      </c>
      <c r="AH3560" s="13" t="str">
        <f t="shared" si="663"/>
        <v>-</v>
      </c>
      <c r="AI3560" s="14"/>
      <c r="AJ3560" s="14">
        <f t="shared" si="664"/>
        <v>0</v>
      </c>
      <c r="AK3560" s="15" t="s">
        <v>11502</v>
      </c>
      <c r="AL3560" s="15" t="str">
        <f t="shared" si="665"/>
        <v>-</v>
      </c>
      <c r="AM3560" s="12"/>
      <c r="AN3560" s="12">
        <f t="shared" si="666"/>
        <v>0</v>
      </c>
      <c r="AO3560" s="16" t="s">
        <v>11502</v>
      </c>
      <c r="AP3560" s="16" t="str">
        <f t="shared" si="667"/>
        <v>-</v>
      </c>
      <c r="AQ3560" s="12">
        <v>3</v>
      </c>
      <c r="AR3560" s="12">
        <f t="shared" si="668"/>
        <v>4</v>
      </c>
      <c r="AS3560" s="14" t="s">
        <v>11498</v>
      </c>
      <c r="AT3560" s="14" t="str">
        <f t="shared" si="669"/>
        <v>-</v>
      </c>
      <c r="AU3560">
        <v>2</v>
      </c>
      <c r="AV3560" s="15" t="s">
        <v>11497</v>
      </c>
      <c r="AW3560" s="15" t="str">
        <f t="shared" si="670"/>
        <v>-</v>
      </c>
      <c r="AX3560">
        <v>4</v>
      </c>
      <c r="AY3560" s="17" t="s">
        <v>11499</v>
      </c>
      <c r="AZ3560" s="17" t="str">
        <f t="shared" si="671"/>
        <v>-</v>
      </c>
      <c r="BA3560"/>
    </row>
    <row r="3561" spans="1:53" x14ac:dyDescent="0.3">
      <c r="A3561" t="s">
        <v>10309</v>
      </c>
      <c r="B3561" t="s">
        <v>10310</v>
      </c>
      <c r="C3561" t="s">
        <v>10311</v>
      </c>
      <c r="D3561" t="s">
        <v>1111</v>
      </c>
      <c r="E3561" t="str">
        <f>LEFT(Table_Query_from_QDB_Production___SQL_Server[[#This Row],[ttl_class_ttl_outl]],1)</f>
        <v>H</v>
      </c>
      <c r="F3561" t="str">
        <f>UPPER(IFERROR(VLOOKUP(Table_Query_from_QDB_Production___SQL_Server[[#This Row],[cto_osc_code]],'CTO-OSC Table'!$A$2:$B$24,2,FALSE),"Undefined"))</f>
        <v>HEALTH CARE AND ALLIED SERVICES</v>
      </c>
      <c r="G3561" t="str">
        <f>UPPER(IFERROR(VLOOKUP(Table_Query_from_QDB_Production___SQL_Server[[#This Row],[ttl_class_ttl_outl]],'Title Class Table'!$A$2:$C$146,2,FALSE),"Undefined"))</f>
        <v>NURSING SERVICES</v>
      </c>
      <c r="H3561" t="s">
        <v>11451</v>
      </c>
      <c r="I3561">
        <v>6</v>
      </c>
      <c r="K3561" t="str">
        <f>IFERROR(VLOOKUP(Table_Query_from_QDB_Production___SQL_Server[[#This Row],[step_2_seq]],'Employee Benefit Groups'!#REF!,2,FALSE),"-")</f>
        <v>-</v>
      </c>
      <c r="M3561" t="str">
        <f>IFERROR(VLOOKUP(Table_Query_from_QDB_Production___SQL_Server[[#This Row],[step_4_seq]],'Employee Benefit Groups'!#REF!,2,FALSE),"-")</f>
        <v>-</v>
      </c>
      <c r="O3561" t="str">
        <f>IFERROR(VLOOKUP(Table_Query_from_QDB_Production___SQL_Server[[#This Row],[step_4_seq2]],'Employee Benefit Groups'!#REF!,2,FALSE),"-")</f>
        <v>-</v>
      </c>
      <c r="Q3561" t="str">
        <f>IFERROR(VLOOKUP(Table_Query_from_QDB_Production___SQL_Server[[#This Row],[step_5_seq]],'Employee Benefit Groups'!#REF!,2,FALSE),"-")</f>
        <v>-</v>
      </c>
      <c r="S3561" t="str">
        <f>IFERROR(VLOOKUP(Table_Query_from_QDB_Production___SQL_Server[[#This Row],[step_6_seq]],'Employee Benefit Groups'!#REF!,2,FALSE),"-")</f>
        <v>-</v>
      </c>
      <c r="T3561">
        <v>4</v>
      </c>
      <c r="U3561" t="str">
        <f>IFERROR(VLOOKUP(Table_Query_from_QDB_Production___SQL_Server[[#This Row],[step_7_seq]],'Employee Benefit Groups'!#REF!,2,FALSE),"-")</f>
        <v>-</v>
      </c>
      <c r="V3561">
        <v>3</v>
      </c>
      <c r="W3561" t="str">
        <f>IFERROR(VLOOKUP(Table_Query_from_QDB_Production___SQL_Server[[#This Row],[step_8_seq]],'Employee Benefit Groups'!#REF!,2,FALSE),"-")</f>
        <v>-</v>
      </c>
      <c r="X3561">
        <v>5</v>
      </c>
      <c r="Y3561" t="str">
        <f>IFERROR(VLOOKUP(Table_Query_from_QDB_Production___SQL_Server[[#This Row],[step_9_seq]],'Employee Benefit Groups'!#REF!,2,FALSE),"-")</f>
        <v>-</v>
      </c>
      <c r="AA3561" s="15"/>
      <c r="AB3561" s="15">
        <f t="shared" si="660"/>
        <v>0</v>
      </c>
      <c r="AC3561" s="11" t="s">
        <v>11502</v>
      </c>
      <c r="AD3561" s="11" t="str">
        <f t="shared" si="661"/>
        <v>-</v>
      </c>
      <c r="AE3561" s="12"/>
      <c r="AF3561" s="12">
        <f t="shared" si="662"/>
        <v>0</v>
      </c>
      <c r="AG3561" s="13" t="s">
        <v>11502</v>
      </c>
      <c r="AH3561" s="13" t="str">
        <f t="shared" si="663"/>
        <v>-</v>
      </c>
      <c r="AI3561" s="14"/>
      <c r="AJ3561" s="14">
        <f t="shared" si="664"/>
        <v>0</v>
      </c>
      <c r="AK3561" s="15" t="s">
        <v>11502</v>
      </c>
      <c r="AL3561" s="15" t="str">
        <f t="shared" si="665"/>
        <v>-</v>
      </c>
      <c r="AM3561" s="12"/>
      <c r="AN3561" s="12">
        <f t="shared" si="666"/>
        <v>0</v>
      </c>
      <c r="AO3561" s="16" t="s">
        <v>11502</v>
      </c>
      <c r="AP3561" s="16" t="str">
        <f t="shared" si="667"/>
        <v>-</v>
      </c>
      <c r="AQ3561" s="12">
        <v>3</v>
      </c>
      <c r="AR3561" s="12">
        <f t="shared" si="668"/>
        <v>4</v>
      </c>
      <c r="AS3561" s="14" t="s">
        <v>11498</v>
      </c>
      <c r="AT3561" s="14" t="str">
        <f t="shared" si="669"/>
        <v>-</v>
      </c>
      <c r="AU3561">
        <v>2</v>
      </c>
      <c r="AV3561" s="15" t="s">
        <v>11497</v>
      </c>
      <c r="AW3561" s="15" t="str">
        <f t="shared" si="670"/>
        <v>-</v>
      </c>
      <c r="AX3561">
        <v>4</v>
      </c>
      <c r="AY3561" s="17" t="s">
        <v>11499</v>
      </c>
      <c r="AZ3561" s="17" t="str">
        <f t="shared" si="671"/>
        <v>-</v>
      </c>
      <c r="BA3561"/>
    </row>
    <row r="3562" spans="1:53" x14ac:dyDescent="0.3">
      <c r="A3562" t="s">
        <v>10312</v>
      </c>
      <c r="B3562" t="s">
        <v>10313</v>
      </c>
      <c r="C3562" t="s">
        <v>10314</v>
      </c>
      <c r="D3562" t="s">
        <v>1111</v>
      </c>
      <c r="E3562" t="str">
        <f>LEFT(Table_Query_from_QDB_Production___SQL_Server[[#This Row],[ttl_class_ttl_outl]],1)</f>
        <v>H</v>
      </c>
      <c r="F3562" t="str">
        <f>UPPER(IFERROR(VLOOKUP(Table_Query_from_QDB_Production___SQL_Server[[#This Row],[cto_osc_code]],'CTO-OSC Table'!$A$2:$B$24,2,FALSE),"Undefined"))</f>
        <v>HEALTH CARE AND ALLIED SERVICES</v>
      </c>
      <c r="G3562" t="str">
        <f>UPPER(IFERROR(VLOOKUP(Table_Query_from_QDB_Production___SQL_Server[[#This Row],[ttl_class_ttl_outl]],'Title Class Table'!$A$2:$C$146,2,FALSE),"Undefined"))</f>
        <v>NURSING SERVICES</v>
      </c>
      <c r="H3562" t="s">
        <v>11451</v>
      </c>
      <c r="I3562">
        <v>6</v>
      </c>
      <c r="K3562" t="str">
        <f>IFERROR(VLOOKUP(Table_Query_from_QDB_Production___SQL_Server[[#This Row],[step_2_seq]],'Employee Benefit Groups'!#REF!,2,FALSE),"-")</f>
        <v>-</v>
      </c>
      <c r="M3562" t="str">
        <f>IFERROR(VLOOKUP(Table_Query_from_QDB_Production___SQL_Server[[#This Row],[step_4_seq]],'Employee Benefit Groups'!#REF!,2,FALSE),"-")</f>
        <v>-</v>
      </c>
      <c r="O3562" t="str">
        <f>IFERROR(VLOOKUP(Table_Query_from_QDB_Production___SQL_Server[[#This Row],[step_4_seq2]],'Employee Benefit Groups'!#REF!,2,FALSE),"-")</f>
        <v>-</v>
      </c>
      <c r="Q3562" t="str">
        <f>IFERROR(VLOOKUP(Table_Query_from_QDB_Production___SQL_Server[[#This Row],[step_5_seq]],'Employee Benefit Groups'!#REF!,2,FALSE),"-")</f>
        <v>-</v>
      </c>
      <c r="S3562" t="str">
        <f>IFERROR(VLOOKUP(Table_Query_from_QDB_Production___SQL_Server[[#This Row],[step_6_seq]],'Employee Benefit Groups'!#REF!,2,FALSE),"-")</f>
        <v>-</v>
      </c>
      <c r="T3562">
        <v>4</v>
      </c>
      <c r="U3562" t="str">
        <f>IFERROR(VLOOKUP(Table_Query_from_QDB_Production___SQL_Server[[#This Row],[step_7_seq]],'Employee Benefit Groups'!#REF!,2,FALSE),"-")</f>
        <v>-</v>
      </c>
      <c r="V3562">
        <v>3</v>
      </c>
      <c r="W3562" t="str">
        <f>IFERROR(VLOOKUP(Table_Query_from_QDB_Production___SQL_Server[[#This Row],[step_8_seq]],'Employee Benefit Groups'!#REF!,2,FALSE),"-")</f>
        <v>-</v>
      </c>
      <c r="X3562">
        <v>5</v>
      </c>
      <c r="Y3562" t="str">
        <f>IFERROR(VLOOKUP(Table_Query_from_QDB_Production___SQL_Server[[#This Row],[step_9_seq]],'Employee Benefit Groups'!#REF!,2,FALSE),"-")</f>
        <v>-</v>
      </c>
      <c r="AA3562" s="15"/>
      <c r="AB3562" s="15">
        <f t="shared" si="660"/>
        <v>0</v>
      </c>
      <c r="AC3562" s="11" t="s">
        <v>11502</v>
      </c>
      <c r="AD3562" s="11" t="str">
        <f t="shared" si="661"/>
        <v>-</v>
      </c>
      <c r="AE3562" s="12"/>
      <c r="AF3562" s="12">
        <f t="shared" si="662"/>
        <v>0</v>
      </c>
      <c r="AG3562" s="13" t="s">
        <v>11502</v>
      </c>
      <c r="AH3562" s="13" t="str">
        <f t="shared" si="663"/>
        <v>-</v>
      </c>
      <c r="AI3562" s="14"/>
      <c r="AJ3562" s="14">
        <f t="shared" si="664"/>
        <v>0</v>
      </c>
      <c r="AK3562" s="15" t="s">
        <v>11502</v>
      </c>
      <c r="AL3562" s="15" t="str">
        <f t="shared" si="665"/>
        <v>-</v>
      </c>
      <c r="AM3562" s="12"/>
      <c r="AN3562" s="12">
        <f t="shared" si="666"/>
        <v>0</v>
      </c>
      <c r="AO3562" s="16" t="s">
        <v>11502</v>
      </c>
      <c r="AP3562" s="16" t="str">
        <f t="shared" si="667"/>
        <v>-</v>
      </c>
      <c r="AQ3562" s="12">
        <v>3</v>
      </c>
      <c r="AR3562" s="12">
        <f t="shared" si="668"/>
        <v>4</v>
      </c>
      <c r="AS3562" s="14" t="s">
        <v>11498</v>
      </c>
      <c r="AT3562" s="14" t="str">
        <f t="shared" si="669"/>
        <v>-</v>
      </c>
      <c r="AU3562">
        <v>2</v>
      </c>
      <c r="AV3562" s="15" t="s">
        <v>11497</v>
      </c>
      <c r="AW3562" s="15" t="str">
        <f t="shared" si="670"/>
        <v>-</v>
      </c>
      <c r="AX3562">
        <v>4</v>
      </c>
      <c r="AY3562" s="17" t="s">
        <v>11499</v>
      </c>
      <c r="AZ3562" s="17" t="str">
        <f t="shared" si="671"/>
        <v>-</v>
      </c>
      <c r="BA3562"/>
    </row>
    <row r="3563" spans="1:53" x14ac:dyDescent="0.3">
      <c r="A3563" t="s">
        <v>10315</v>
      </c>
      <c r="B3563" t="s">
        <v>10316</v>
      </c>
      <c r="C3563" t="s">
        <v>10317</v>
      </c>
      <c r="D3563" t="s">
        <v>1111</v>
      </c>
      <c r="E3563" t="str">
        <f>LEFT(Table_Query_from_QDB_Production___SQL_Server[[#This Row],[ttl_class_ttl_outl]],1)</f>
        <v>H</v>
      </c>
      <c r="F3563" t="str">
        <f>UPPER(IFERROR(VLOOKUP(Table_Query_from_QDB_Production___SQL_Server[[#This Row],[cto_osc_code]],'CTO-OSC Table'!$A$2:$B$24,2,FALSE),"Undefined"))</f>
        <v>HEALTH CARE AND ALLIED SERVICES</v>
      </c>
      <c r="G3563" t="str">
        <f>UPPER(IFERROR(VLOOKUP(Table_Query_from_QDB_Production___SQL_Server[[#This Row],[ttl_class_ttl_outl]],'Title Class Table'!$A$2:$C$146,2,FALSE),"Undefined"))</f>
        <v>NURSING SERVICES</v>
      </c>
      <c r="H3563" t="s">
        <v>11451</v>
      </c>
      <c r="I3563">
        <v>6</v>
      </c>
      <c r="K3563" t="str">
        <f>IFERROR(VLOOKUP(Table_Query_from_QDB_Production___SQL_Server[[#This Row],[step_2_seq]],'Employee Benefit Groups'!#REF!,2,FALSE),"-")</f>
        <v>-</v>
      </c>
      <c r="M3563" t="str">
        <f>IFERROR(VLOOKUP(Table_Query_from_QDB_Production___SQL_Server[[#This Row],[step_4_seq]],'Employee Benefit Groups'!#REF!,2,FALSE),"-")</f>
        <v>-</v>
      </c>
      <c r="O3563" t="str">
        <f>IFERROR(VLOOKUP(Table_Query_from_QDB_Production___SQL_Server[[#This Row],[step_4_seq2]],'Employee Benefit Groups'!#REF!,2,FALSE),"-")</f>
        <v>-</v>
      </c>
      <c r="Q3563" t="str">
        <f>IFERROR(VLOOKUP(Table_Query_from_QDB_Production___SQL_Server[[#This Row],[step_5_seq]],'Employee Benefit Groups'!#REF!,2,FALSE),"-")</f>
        <v>-</v>
      </c>
      <c r="S3563" t="str">
        <f>IFERROR(VLOOKUP(Table_Query_from_QDB_Production___SQL_Server[[#This Row],[step_6_seq]],'Employee Benefit Groups'!#REF!,2,FALSE),"-")</f>
        <v>-</v>
      </c>
      <c r="T3563">
        <v>4</v>
      </c>
      <c r="U3563" t="str">
        <f>IFERROR(VLOOKUP(Table_Query_from_QDB_Production___SQL_Server[[#This Row],[step_7_seq]],'Employee Benefit Groups'!#REF!,2,FALSE),"-")</f>
        <v>-</v>
      </c>
      <c r="V3563">
        <v>3</v>
      </c>
      <c r="W3563" t="str">
        <f>IFERROR(VLOOKUP(Table_Query_from_QDB_Production___SQL_Server[[#This Row],[step_8_seq]],'Employee Benefit Groups'!#REF!,2,FALSE),"-")</f>
        <v>-</v>
      </c>
      <c r="X3563">
        <v>5</v>
      </c>
      <c r="Y3563" t="str">
        <f>IFERROR(VLOOKUP(Table_Query_from_QDB_Production___SQL_Server[[#This Row],[step_9_seq]],'Employee Benefit Groups'!#REF!,2,FALSE),"-")</f>
        <v>-</v>
      </c>
      <c r="AA3563" s="15"/>
      <c r="AB3563" s="15">
        <f t="shared" si="660"/>
        <v>0</v>
      </c>
      <c r="AC3563" s="11" t="s">
        <v>11502</v>
      </c>
      <c r="AD3563" s="11" t="str">
        <f t="shared" si="661"/>
        <v>-</v>
      </c>
      <c r="AE3563" s="12"/>
      <c r="AF3563" s="12">
        <f t="shared" si="662"/>
        <v>0</v>
      </c>
      <c r="AG3563" s="13" t="s">
        <v>11502</v>
      </c>
      <c r="AH3563" s="13" t="str">
        <f t="shared" si="663"/>
        <v>-</v>
      </c>
      <c r="AI3563" s="14"/>
      <c r="AJ3563" s="14">
        <f t="shared" si="664"/>
        <v>0</v>
      </c>
      <c r="AK3563" s="15" t="s">
        <v>11502</v>
      </c>
      <c r="AL3563" s="15" t="str">
        <f t="shared" si="665"/>
        <v>-</v>
      </c>
      <c r="AM3563" s="12"/>
      <c r="AN3563" s="12">
        <f t="shared" si="666"/>
        <v>0</v>
      </c>
      <c r="AO3563" s="16" t="s">
        <v>11502</v>
      </c>
      <c r="AP3563" s="16" t="str">
        <f t="shared" si="667"/>
        <v>-</v>
      </c>
      <c r="AQ3563" s="12">
        <v>3</v>
      </c>
      <c r="AR3563" s="12">
        <f t="shared" si="668"/>
        <v>4</v>
      </c>
      <c r="AS3563" s="14" t="s">
        <v>11498</v>
      </c>
      <c r="AT3563" s="14" t="str">
        <f t="shared" si="669"/>
        <v>-</v>
      </c>
      <c r="AU3563">
        <v>2</v>
      </c>
      <c r="AV3563" s="15" t="s">
        <v>11497</v>
      </c>
      <c r="AW3563" s="15" t="str">
        <f t="shared" si="670"/>
        <v>-</v>
      </c>
      <c r="AX3563">
        <v>4</v>
      </c>
      <c r="AY3563" s="17" t="s">
        <v>11499</v>
      </c>
      <c r="AZ3563" s="17" t="str">
        <f t="shared" si="671"/>
        <v>-</v>
      </c>
      <c r="BA3563"/>
    </row>
    <row r="3564" spans="1:53" x14ac:dyDescent="0.3">
      <c r="A3564" t="s">
        <v>10318</v>
      </c>
      <c r="B3564" t="s">
        <v>10319</v>
      </c>
      <c r="C3564" t="s">
        <v>10320</v>
      </c>
      <c r="D3564" t="s">
        <v>1111</v>
      </c>
      <c r="E3564" t="str">
        <f>LEFT(Table_Query_from_QDB_Production___SQL_Server[[#This Row],[ttl_class_ttl_outl]],1)</f>
        <v>H</v>
      </c>
      <c r="F3564" t="str">
        <f>UPPER(IFERROR(VLOOKUP(Table_Query_from_QDB_Production___SQL_Server[[#This Row],[cto_osc_code]],'CTO-OSC Table'!$A$2:$B$24,2,FALSE),"Undefined"))</f>
        <v>HEALTH CARE AND ALLIED SERVICES</v>
      </c>
      <c r="G3564" t="str">
        <f>UPPER(IFERROR(VLOOKUP(Table_Query_from_QDB_Production___SQL_Server[[#This Row],[ttl_class_ttl_outl]],'Title Class Table'!$A$2:$C$146,2,FALSE),"Undefined"))</f>
        <v>NURSING SERVICES</v>
      </c>
      <c r="H3564" t="s">
        <v>11451</v>
      </c>
      <c r="I3564">
        <v>6</v>
      </c>
      <c r="K3564" t="str">
        <f>IFERROR(VLOOKUP(Table_Query_from_QDB_Production___SQL_Server[[#This Row],[step_2_seq]],'Employee Benefit Groups'!#REF!,2,FALSE),"-")</f>
        <v>-</v>
      </c>
      <c r="M3564" t="str">
        <f>IFERROR(VLOOKUP(Table_Query_from_QDB_Production___SQL_Server[[#This Row],[step_4_seq]],'Employee Benefit Groups'!#REF!,2,FALSE),"-")</f>
        <v>-</v>
      </c>
      <c r="O3564" t="str">
        <f>IFERROR(VLOOKUP(Table_Query_from_QDB_Production___SQL_Server[[#This Row],[step_4_seq2]],'Employee Benefit Groups'!#REF!,2,FALSE),"-")</f>
        <v>-</v>
      </c>
      <c r="Q3564" t="str">
        <f>IFERROR(VLOOKUP(Table_Query_from_QDB_Production___SQL_Server[[#This Row],[step_5_seq]],'Employee Benefit Groups'!#REF!,2,FALSE),"-")</f>
        <v>-</v>
      </c>
      <c r="S3564" t="str">
        <f>IFERROR(VLOOKUP(Table_Query_from_QDB_Production___SQL_Server[[#This Row],[step_6_seq]],'Employee Benefit Groups'!#REF!,2,FALSE),"-")</f>
        <v>-</v>
      </c>
      <c r="T3564">
        <v>4</v>
      </c>
      <c r="U3564" t="str">
        <f>IFERROR(VLOOKUP(Table_Query_from_QDB_Production___SQL_Server[[#This Row],[step_7_seq]],'Employee Benefit Groups'!#REF!,2,FALSE),"-")</f>
        <v>-</v>
      </c>
      <c r="V3564">
        <v>3</v>
      </c>
      <c r="W3564" t="str">
        <f>IFERROR(VLOOKUP(Table_Query_from_QDB_Production___SQL_Server[[#This Row],[step_8_seq]],'Employee Benefit Groups'!#REF!,2,FALSE),"-")</f>
        <v>-</v>
      </c>
      <c r="X3564">
        <v>5</v>
      </c>
      <c r="Y3564" t="str">
        <f>IFERROR(VLOOKUP(Table_Query_from_QDB_Production___SQL_Server[[#This Row],[step_9_seq]],'Employee Benefit Groups'!#REF!,2,FALSE),"-")</f>
        <v>-</v>
      </c>
      <c r="AA3564" s="15"/>
      <c r="AB3564" s="15">
        <f t="shared" si="660"/>
        <v>0</v>
      </c>
      <c r="AC3564" s="11" t="s">
        <v>11502</v>
      </c>
      <c r="AD3564" s="11" t="str">
        <f t="shared" si="661"/>
        <v>-</v>
      </c>
      <c r="AE3564" s="12"/>
      <c r="AF3564" s="12">
        <f t="shared" si="662"/>
        <v>0</v>
      </c>
      <c r="AG3564" s="13" t="s">
        <v>11502</v>
      </c>
      <c r="AH3564" s="13" t="str">
        <f t="shared" si="663"/>
        <v>-</v>
      </c>
      <c r="AI3564" s="14"/>
      <c r="AJ3564" s="14">
        <f t="shared" si="664"/>
        <v>0</v>
      </c>
      <c r="AK3564" s="15" t="s">
        <v>11502</v>
      </c>
      <c r="AL3564" s="15" t="str">
        <f t="shared" si="665"/>
        <v>-</v>
      </c>
      <c r="AM3564" s="12"/>
      <c r="AN3564" s="12">
        <f t="shared" si="666"/>
        <v>0</v>
      </c>
      <c r="AO3564" s="16" t="s">
        <v>11502</v>
      </c>
      <c r="AP3564" s="16" t="str">
        <f t="shared" si="667"/>
        <v>-</v>
      </c>
      <c r="AQ3564" s="12">
        <v>3</v>
      </c>
      <c r="AR3564" s="12">
        <f t="shared" si="668"/>
        <v>4</v>
      </c>
      <c r="AS3564" s="14" t="s">
        <v>11498</v>
      </c>
      <c r="AT3564" s="14" t="str">
        <f t="shared" si="669"/>
        <v>-</v>
      </c>
      <c r="AU3564">
        <v>2</v>
      </c>
      <c r="AV3564" s="15" t="s">
        <v>11497</v>
      </c>
      <c r="AW3564" s="15" t="str">
        <f t="shared" si="670"/>
        <v>-</v>
      </c>
      <c r="AX3564">
        <v>4</v>
      </c>
      <c r="AY3564" s="17" t="s">
        <v>11499</v>
      </c>
      <c r="AZ3564" s="17" t="str">
        <f t="shared" si="671"/>
        <v>-</v>
      </c>
      <c r="BA3564"/>
    </row>
    <row r="3565" spans="1:53" x14ac:dyDescent="0.3">
      <c r="A3565" t="s">
        <v>10321</v>
      </c>
      <c r="B3565" t="s">
        <v>10322</v>
      </c>
      <c r="C3565" t="s">
        <v>10323</v>
      </c>
      <c r="D3565" t="s">
        <v>1111</v>
      </c>
      <c r="E3565" t="str">
        <f>LEFT(Table_Query_from_QDB_Production___SQL_Server[[#This Row],[ttl_class_ttl_outl]],1)</f>
        <v>H</v>
      </c>
      <c r="F3565" t="str">
        <f>UPPER(IFERROR(VLOOKUP(Table_Query_from_QDB_Production___SQL_Server[[#This Row],[cto_osc_code]],'CTO-OSC Table'!$A$2:$B$24,2,FALSE),"Undefined"))</f>
        <v>HEALTH CARE AND ALLIED SERVICES</v>
      </c>
      <c r="G3565" t="str">
        <f>UPPER(IFERROR(VLOOKUP(Table_Query_from_QDB_Production___SQL_Server[[#This Row],[ttl_class_ttl_outl]],'Title Class Table'!$A$2:$C$146,2,FALSE),"Undefined"))</f>
        <v>NURSING SERVICES</v>
      </c>
      <c r="H3565" t="s">
        <v>11451</v>
      </c>
      <c r="I3565">
        <v>6</v>
      </c>
      <c r="K3565" t="str">
        <f>IFERROR(VLOOKUP(Table_Query_from_QDB_Production___SQL_Server[[#This Row],[step_2_seq]],'Employee Benefit Groups'!#REF!,2,FALSE),"-")</f>
        <v>-</v>
      </c>
      <c r="M3565" t="str">
        <f>IFERROR(VLOOKUP(Table_Query_from_QDB_Production___SQL_Server[[#This Row],[step_4_seq]],'Employee Benefit Groups'!#REF!,2,FALSE),"-")</f>
        <v>-</v>
      </c>
      <c r="O3565" t="str">
        <f>IFERROR(VLOOKUP(Table_Query_from_QDB_Production___SQL_Server[[#This Row],[step_4_seq2]],'Employee Benefit Groups'!#REF!,2,FALSE),"-")</f>
        <v>-</v>
      </c>
      <c r="Q3565" t="str">
        <f>IFERROR(VLOOKUP(Table_Query_from_QDB_Production___SQL_Server[[#This Row],[step_5_seq]],'Employee Benefit Groups'!#REF!,2,FALSE),"-")</f>
        <v>-</v>
      </c>
      <c r="S3565" t="str">
        <f>IFERROR(VLOOKUP(Table_Query_from_QDB_Production___SQL_Server[[#This Row],[step_6_seq]],'Employee Benefit Groups'!#REF!,2,FALSE),"-")</f>
        <v>-</v>
      </c>
      <c r="T3565">
        <v>4</v>
      </c>
      <c r="U3565" t="str">
        <f>IFERROR(VLOOKUP(Table_Query_from_QDB_Production___SQL_Server[[#This Row],[step_7_seq]],'Employee Benefit Groups'!#REF!,2,FALSE),"-")</f>
        <v>-</v>
      </c>
      <c r="V3565">
        <v>3</v>
      </c>
      <c r="W3565" t="str">
        <f>IFERROR(VLOOKUP(Table_Query_from_QDB_Production___SQL_Server[[#This Row],[step_8_seq]],'Employee Benefit Groups'!#REF!,2,FALSE),"-")</f>
        <v>-</v>
      </c>
      <c r="X3565">
        <v>5</v>
      </c>
      <c r="Y3565" t="str">
        <f>IFERROR(VLOOKUP(Table_Query_from_QDB_Production___SQL_Server[[#This Row],[step_9_seq]],'Employee Benefit Groups'!#REF!,2,FALSE),"-")</f>
        <v>-</v>
      </c>
      <c r="AA3565" s="15"/>
      <c r="AB3565" s="15">
        <f t="shared" si="660"/>
        <v>0</v>
      </c>
      <c r="AC3565" s="11" t="s">
        <v>11502</v>
      </c>
      <c r="AD3565" s="11" t="str">
        <f t="shared" si="661"/>
        <v>-</v>
      </c>
      <c r="AE3565" s="12"/>
      <c r="AF3565" s="12">
        <f t="shared" si="662"/>
        <v>0</v>
      </c>
      <c r="AG3565" s="13" t="s">
        <v>11502</v>
      </c>
      <c r="AH3565" s="13" t="str">
        <f t="shared" si="663"/>
        <v>-</v>
      </c>
      <c r="AI3565" s="14"/>
      <c r="AJ3565" s="14">
        <f t="shared" si="664"/>
        <v>0</v>
      </c>
      <c r="AK3565" s="15" t="s">
        <v>11502</v>
      </c>
      <c r="AL3565" s="15" t="str">
        <f t="shared" si="665"/>
        <v>-</v>
      </c>
      <c r="AM3565" s="12"/>
      <c r="AN3565" s="12">
        <f t="shared" si="666"/>
        <v>0</v>
      </c>
      <c r="AO3565" s="16" t="s">
        <v>11502</v>
      </c>
      <c r="AP3565" s="16" t="str">
        <f t="shared" si="667"/>
        <v>-</v>
      </c>
      <c r="AQ3565" s="12">
        <v>3</v>
      </c>
      <c r="AR3565" s="12">
        <f t="shared" si="668"/>
        <v>4</v>
      </c>
      <c r="AS3565" s="14" t="s">
        <v>11498</v>
      </c>
      <c r="AT3565" s="14" t="str">
        <f t="shared" si="669"/>
        <v>-</v>
      </c>
      <c r="AU3565">
        <v>2</v>
      </c>
      <c r="AV3565" s="15" t="s">
        <v>11497</v>
      </c>
      <c r="AW3565" s="15" t="str">
        <f t="shared" si="670"/>
        <v>-</v>
      </c>
      <c r="AX3565">
        <v>4</v>
      </c>
      <c r="AY3565" s="17" t="s">
        <v>11499</v>
      </c>
      <c r="AZ3565" s="17" t="str">
        <f t="shared" si="671"/>
        <v>-</v>
      </c>
      <c r="BA3565"/>
    </row>
    <row r="3566" spans="1:53" x14ac:dyDescent="0.3">
      <c r="A3566" t="s">
        <v>10324</v>
      </c>
      <c r="B3566" t="s">
        <v>10325</v>
      </c>
      <c r="C3566" t="s">
        <v>10326</v>
      </c>
      <c r="D3566" t="s">
        <v>1111</v>
      </c>
      <c r="E3566" t="str">
        <f>LEFT(Table_Query_from_QDB_Production___SQL_Server[[#This Row],[ttl_class_ttl_outl]],1)</f>
        <v>H</v>
      </c>
      <c r="F3566" t="str">
        <f>UPPER(IFERROR(VLOOKUP(Table_Query_from_QDB_Production___SQL_Server[[#This Row],[cto_osc_code]],'CTO-OSC Table'!$A$2:$B$24,2,FALSE),"Undefined"))</f>
        <v>HEALTH CARE AND ALLIED SERVICES</v>
      </c>
      <c r="G3566" t="str">
        <f>UPPER(IFERROR(VLOOKUP(Table_Query_from_QDB_Production___SQL_Server[[#This Row],[ttl_class_ttl_outl]],'Title Class Table'!$A$2:$C$146,2,FALSE),"Undefined"))</f>
        <v>NURSING SERVICES</v>
      </c>
      <c r="H3566" t="s">
        <v>11451</v>
      </c>
      <c r="I3566">
        <v>6</v>
      </c>
      <c r="K3566" t="str">
        <f>IFERROR(VLOOKUP(Table_Query_from_QDB_Production___SQL_Server[[#This Row],[step_2_seq]],'Employee Benefit Groups'!#REF!,2,FALSE),"-")</f>
        <v>-</v>
      </c>
      <c r="M3566" t="str">
        <f>IFERROR(VLOOKUP(Table_Query_from_QDB_Production___SQL_Server[[#This Row],[step_4_seq]],'Employee Benefit Groups'!#REF!,2,FALSE),"-")</f>
        <v>-</v>
      </c>
      <c r="O3566" t="str">
        <f>IFERROR(VLOOKUP(Table_Query_from_QDB_Production___SQL_Server[[#This Row],[step_4_seq2]],'Employee Benefit Groups'!#REF!,2,FALSE),"-")</f>
        <v>-</v>
      </c>
      <c r="Q3566" t="str">
        <f>IFERROR(VLOOKUP(Table_Query_from_QDB_Production___SQL_Server[[#This Row],[step_5_seq]],'Employee Benefit Groups'!#REF!,2,FALSE),"-")</f>
        <v>-</v>
      </c>
      <c r="S3566" t="str">
        <f>IFERROR(VLOOKUP(Table_Query_from_QDB_Production___SQL_Server[[#This Row],[step_6_seq]],'Employee Benefit Groups'!#REF!,2,FALSE),"-")</f>
        <v>-</v>
      </c>
      <c r="T3566">
        <v>4</v>
      </c>
      <c r="U3566" t="str">
        <f>IFERROR(VLOOKUP(Table_Query_from_QDB_Production___SQL_Server[[#This Row],[step_7_seq]],'Employee Benefit Groups'!#REF!,2,FALSE),"-")</f>
        <v>-</v>
      </c>
      <c r="V3566">
        <v>3</v>
      </c>
      <c r="W3566" t="str">
        <f>IFERROR(VLOOKUP(Table_Query_from_QDB_Production___SQL_Server[[#This Row],[step_8_seq]],'Employee Benefit Groups'!#REF!,2,FALSE),"-")</f>
        <v>-</v>
      </c>
      <c r="X3566">
        <v>5</v>
      </c>
      <c r="Y3566" t="str">
        <f>IFERROR(VLOOKUP(Table_Query_from_QDB_Production___SQL_Server[[#This Row],[step_9_seq]],'Employee Benefit Groups'!#REF!,2,FALSE),"-")</f>
        <v>-</v>
      </c>
      <c r="AA3566" s="15"/>
      <c r="AB3566" s="15">
        <f t="shared" si="660"/>
        <v>0</v>
      </c>
      <c r="AC3566" s="11" t="s">
        <v>11502</v>
      </c>
      <c r="AD3566" s="11" t="str">
        <f t="shared" si="661"/>
        <v>-</v>
      </c>
      <c r="AE3566" s="12"/>
      <c r="AF3566" s="12">
        <f t="shared" si="662"/>
        <v>0</v>
      </c>
      <c r="AG3566" s="13" t="s">
        <v>11502</v>
      </c>
      <c r="AH3566" s="13" t="str">
        <f t="shared" si="663"/>
        <v>-</v>
      </c>
      <c r="AI3566" s="14"/>
      <c r="AJ3566" s="14">
        <f t="shared" si="664"/>
        <v>0</v>
      </c>
      <c r="AK3566" s="15" t="s">
        <v>11502</v>
      </c>
      <c r="AL3566" s="15" t="str">
        <f t="shared" si="665"/>
        <v>-</v>
      </c>
      <c r="AM3566" s="12"/>
      <c r="AN3566" s="12">
        <f t="shared" si="666"/>
        <v>0</v>
      </c>
      <c r="AO3566" s="16" t="s">
        <v>11502</v>
      </c>
      <c r="AP3566" s="16" t="str">
        <f t="shared" si="667"/>
        <v>-</v>
      </c>
      <c r="AQ3566" s="12">
        <v>3</v>
      </c>
      <c r="AR3566" s="12">
        <f t="shared" si="668"/>
        <v>4</v>
      </c>
      <c r="AS3566" s="14" t="s">
        <v>11498</v>
      </c>
      <c r="AT3566" s="14" t="str">
        <f t="shared" si="669"/>
        <v>-</v>
      </c>
      <c r="AU3566">
        <v>2</v>
      </c>
      <c r="AV3566" s="15" t="s">
        <v>11497</v>
      </c>
      <c r="AW3566" s="15" t="str">
        <f t="shared" si="670"/>
        <v>-</v>
      </c>
      <c r="AX3566">
        <v>4</v>
      </c>
      <c r="AY3566" s="17" t="s">
        <v>11499</v>
      </c>
      <c r="AZ3566" s="17" t="str">
        <f t="shared" si="671"/>
        <v>-</v>
      </c>
      <c r="BA3566"/>
    </row>
    <row r="3567" spans="1:53" x14ac:dyDescent="0.3">
      <c r="A3567" t="s">
        <v>10327</v>
      </c>
      <c r="B3567" t="s">
        <v>10328</v>
      </c>
      <c r="C3567" t="s">
        <v>10329</v>
      </c>
      <c r="D3567" t="s">
        <v>1111</v>
      </c>
      <c r="E3567" t="str">
        <f>LEFT(Table_Query_from_QDB_Production___SQL_Server[[#This Row],[ttl_class_ttl_outl]],1)</f>
        <v>H</v>
      </c>
      <c r="F3567" t="str">
        <f>UPPER(IFERROR(VLOOKUP(Table_Query_from_QDB_Production___SQL_Server[[#This Row],[cto_osc_code]],'CTO-OSC Table'!$A$2:$B$24,2,FALSE),"Undefined"))</f>
        <v>HEALTH CARE AND ALLIED SERVICES</v>
      </c>
      <c r="G3567" t="str">
        <f>UPPER(IFERROR(VLOOKUP(Table_Query_from_QDB_Production___SQL_Server[[#This Row],[ttl_class_ttl_outl]],'Title Class Table'!$A$2:$C$146,2,FALSE),"Undefined"))</f>
        <v>NURSING SERVICES</v>
      </c>
      <c r="H3567" t="s">
        <v>11451</v>
      </c>
      <c r="I3567">
        <v>6</v>
      </c>
      <c r="K3567" t="str">
        <f>IFERROR(VLOOKUP(Table_Query_from_QDB_Production___SQL_Server[[#This Row],[step_2_seq]],'Employee Benefit Groups'!#REF!,2,FALSE),"-")</f>
        <v>-</v>
      </c>
      <c r="M3567" t="str">
        <f>IFERROR(VLOOKUP(Table_Query_from_QDB_Production___SQL_Server[[#This Row],[step_4_seq]],'Employee Benefit Groups'!#REF!,2,FALSE),"-")</f>
        <v>-</v>
      </c>
      <c r="O3567" t="str">
        <f>IFERROR(VLOOKUP(Table_Query_from_QDB_Production___SQL_Server[[#This Row],[step_4_seq2]],'Employee Benefit Groups'!#REF!,2,FALSE),"-")</f>
        <v>-</v>
      </c>
      <c r="Q3567" t="str">
        <f>IFERROR(VLOOKUP(Table_Query_from_QDB_Production___SQL_Server[[#This Row],[step_5_seq]],'Employee Benefit Groups'!#REF!,2,FALSE),"-")</f>
        <v>-</v>
      </c>
      <c r="S3567" t="str">
        <f>IFERROR(VLOOKUP(Table_Query_from_QDB_Production___SQL_Server[[#This Row],[step_6_seq]],'Employee Benefit Groups'!#REF!,2,FALSE),"-")</f>
        <v>-</v>
      </c>
      <c r="T3567">
        <v>4</v>
      </c>
      <c r="U3567" t="str">
        <f>IFERROR(VLOOKUP(Table_Query_from_QDB_Production___SQL_Server[[#This Row],[step_7_seq]],'Employee Benefit Groups'!#REF!,2,FALSE),"-")</f>
        <v>-</v>
      </c>
      <c r="V3567">
        <v>3</v>
      </c>
      <c r="W3567" t="str">
        <f>IFERROR(VLOOKUP(Table_Query_from_QDB_Production___SQL_Server[[#This Row],[step_8_seq]],'Employee Benefit Groups'!#REF!,2,FALSE),"-")</f>
        <v>-</v>
      </c>
      <c r="X3567">
        <v>5</v>
      </c>
      <c r="Y3567" t="str">
        <f>IFERROR(VLOOKUP(Table_Query_from_QDB_Production___SQL_Server[[#This Row],[step_9_seq]],'Employee Benefit Groups'!#REF!,2,FALSE),"-")</f>
        <v>-</v>
      </c>
      <c r="AA3567" s="15"/>
      <c r="AB3567" s="15">
        <f t="shared" si="660"/>
        <v>0</v>
      </c>
      <c r="AC3567" s="11" t="s">
        <v>11502</v>
      </c>
      <c r="AD3567" s="11" t="str">
        <f t="shared" si="661"/>
        <v>-</v>
      </c>
      <c r="AE3567" s="12"/>
      <c r="AF3567" s="12">
        <f t="shared" si="662"/>
        <v>0</v>
      </c>
      <c r="AG3567" s="13" t="s">
        <v>11502</v>
      </c>
      <c r="AH3567" s="13" t="str">
        <f t="shared" si="663"/>
        <v>-</v>
      </c>
      <c r="AI3567" s="14"/>
      <c r="AJ3567" s="14">
        <f t="shared" si="664"/>
        <v>0</v>
      </c>
      <c r="AK3567" s="15" t="s">
        <v>11502</v>
      </c>
      <c r="AL3567" s="15" t="str">
        <f t="shared" si="665"/>
        <v>-</v>
      </c>
      <c r="AM3567" s="12"/>
      <c r="AN3567" s="12">
        <f t="shared" si="666"/>
        <v>0</v>
      </c>
      <c r="AO3567" s="16" t="s">
        <v>11502</v>
      </c>
      <c r="AP3567" s="16" t="str">
        <f t="shared" si="667"/>
        <v>-</v>
      </c>
      <c r="AQ3567" s="12">
        <v>3</v>
      </c>
      <c r="AR3567" s="12">
        <f t="shared" si="668"/>
        <v>4</v>
      </c>
      <c r="AS3567" s="14" t="s">
        <v>11498</v>
      </c>
      <c r="AT3567" s="14" t="str">
        <f t="shared" si="669"/>
        <v>-</v>
      </c>
      <c r="AU3567">
        <v>2</v>
      </c>
      <c r="AV3567" s="15" t="s">
        <v>11497</v>
      </c>
      <c r="AW3567" s="15" t="str">
        <f t="shared" si="670"/>
        <v>-</v>
      </c>
      <c r="AX3567">
        <v>4</v>
      </c>
      <c r="AY3567" s="17" t="s">
        <v>11499</v>
      </c>
      <c r="AZ3567" s="17" t="str">
        <f t="shared" si="671"/>
        <v>-</v>
      </c>
      <c r="BA3567"/>
    </row>
    <row r="3568" spans="1:53" x14ac:dyDescent="0.3">
      <c r="A3568" t="s">
        <v>10330</v>
      </c>
      <c r="B3568" t="s">
        <v>10331</v>
      </c>
      <c r="C3568" t="s">
        <v>1110</v>
      </c>
      <c r="D3568" t="s">
        <v>1111</v>
      </c>
      <c r="E3568" t="str">
        <f>LEFT(Table_Query_from_QDB_Production___SQL_Server[[#This Row],[ttl_class_ttl_outl]],1)</f>
        <v>H</v>
      </c>
      <c r="F3568" t="str">
        <f>UPPER(IFERROR(VLOOKUP(Table_Query_from_QDB_Production___SQL_Server[[#This Row],[cto_osc_code]],'CTO-OSC Table'!$A$2:$B$24,2,FALSE),"Undefined"))</f>
        <v>HEALTH CARE AND ALLIED SERVICES</v>
      </c>
      <c r="G3568" t="str">
        <f>UPPER(IFERROR(VLOOKUP(Table_Query_from_QDB_Production___SQL_Server[[#This Row],[ttl_class_ttl_outl]],'Title Class Table'!$A$2:$C$146,2,FALSE),"Undefined"))</f>
        <v>NURSING SERVICES</v>
      </c>
      <c r="H3568" t="s">
        <v>11451</v>
      </c>
      <c r="I3568">
        <v>6</v>
      </c>
      <c r="K3568" t="str">
        <f>IFERROR(VLOOKUP(Table_Query_from_QDB_Production___SQL_Server[[#This Row],[step_2_seq]],'Employee Benefit Groups'!#REF!,2,FALSE),"-")</f>
        <v>-</v>
      </c>
      <c r="M3568" t="str">
        <f>IFERROR(VLOOKUP(Table_Query_from_QDB_Production___SQL_Server[[#This Row],[step_4_seq]],'Employee Benefit Groups'!#REF!,2,FALSE),"-")</f>
        <v>-</v>
      </c>
      <c r="O3568" t="str">
        <f>IFERROR(VLOOKUP(Table_Query_from_QDB_Production___SQL_Server[[#This Row],[step_4_seq2]],'Employee Benefit Groups'!#REF!,2,FALSE),"-")</f>
        <v>-</v>
      </c>
      <c r="Q3568" t="str">
        <f>IFERROR(VLOOKUP(Table_Query_from_QDB_Production___SQL_Server[[#This Row],[step_5_seq]],'Employee Benefit Groups'!#REF!,2,FALSE),"-")</f>
        <v>-</v>
      </c>
      <c r="S3568" t="str">
        <f>IFERROR(VLOOKUP(Table_Query_from_QDB_Production___SQL_Server[[#This Row],[step_6_seq]],'Employee Benefit Groups'!#REF!,2,FALSE),"-")</f>
        <v>-</v>
      </c>
      <c r="T3568">
        <v>4</v>
      </c>
      <c r="U3568" t="str">
        <f>IFERROR(VLOOKUP(Table_Query_from_QDB_Production___SQL_Server[[#This Row],[step_7_seq]],'Employee Benefit Groups'!#REF!,2,FALSE),"-")</f>
        <v>-</v>
      </c>
      <c r="V3568">
        <v>3</v>
      </c>
      <c r="W3568" t="str">
        <f>IFERROR(VLOOKUP(Table_Query_from_QDB_Production___SQL_Server[[#This Row],[step_8_seq]],'Employee Benefit Groups'!#REF!,2,FALSE),"-")</f>
        <v>-</v>
      </c>
      <c r="X3568">
        <v>5</v>
      </c>
      <c r="Y3568" t="str">
        <f>IFERROR(VLOOKUP(Table_Query_from_QDB_Production___SQL_Server[[#This Row],[step_9_seq]],'Employee Benefit Groups'!#REF!,2,FALSE),"-")</f>
        <v>-</v>
      </c>
      <c r="AA3568" s="15"/>
      <c r="AB3568" s="15">
        <f t="shared" si="660"/>
        <v>0</v>
      </c>
      <c r="AC3568" s="11" t="s">
        <v>11502</v>
      </c>
      <c r="AD3568" s="11" t="str">
        <f t="shared" si="661"/>
        <v>-</v>
      </c>
      <c r="AE3568" s="12"/>
      <c r="AF3568" s="12">
        <f t="shared" si="662"/>
        <v>0</v>
      </c>
      <c r="AG3568" s="13" t="s">
        <v>11502</v>
      </c>
      <c r="AH3568" s="13" t="str">
        <f t="shared" si="663"/>
        <v>-</v>
      </c>
      <c r="AI3568" s="14"/>
      <c r="AJ3568" s="14">
        <f t="shared" si="664"/>
        <v>0</v>
      </c>
      <c r="AK3568" s="15" t="s">
        <v>11502</v>
      </c>
      <c r="AL3568" s="15" t="str">
        <f t="shared" si="665"/>
        <v>-</v>
      </c>
      <c r="AM3568" s="12"/>
      <c r="AN3568" s="12">
        <f t="shared" si="666"/>
        <v>0</v>
      </c>
      <c r="AO3568" s="16" t="s">
        <v>11502</v>
      </c>
      <c r="AP3568" s="16" t="str">
        <f t="shared" si="667"/>
        <v>-</v>
      </c>
      <c r="AQ3568" s="12">
        <v>3</v>
      </c>
      <c r="AR3568" s="12">
        <f t="shared" si="668"/>
        <v>4</v>
      </c>
      <c r="AS3568" s="14" t="s">
        <v>11498</v>
      </c>
      <c r="AT3568" s="14" t="str">
        <f t="shared" si="669"/>
        <v>-</v>
      </c>
      <c r="AU3568">
        <v>2</v>
      </c>
      <c r="AV3568" s="15" t="s">
        <v>11497</v>
      </c>
      <c r="AW3568" s="15" t="str">
        <f t="shared" si="670"/>
        <v>-</v>
      </c>
      <c r="AX3568">
        <v>4</v>
      </c>
      <c r="AY3568" s="17" t="s">
        <v>11499</v>
      </c>
      <c r="AZ3568" s="17" t="str">
        <f t="shared" si="671"/>
        <v>-</v>
      </c>
      <c r="BA3568"/>
    </row>
    <row r="3569" spans="1:53" x14ac:dyDescent="0.3">
      <c r="A3569" t="s">
        <v>10332</v>
      </c>
      <c r="B3569" t="s">
        <v>10333</v>
      </c>
      <c r="C3569" t="s">
        <v>10334</v>
      </c>
      <c r="D3569" t="s">
        <v>1111</v>
      </c>
      <c r="E3569" t="str">
        <f>LEFT(Table_Query_from_QDB_Production___SQL_Server[[#This Row],[ttl_class_ttl_outl]],1)</f>
        <v>H</v>
      </c>
      <c r="F3569" t="str">
        <f>UPPER(IFERROR(VLOOKUP(Table_Query_from_QDB_Production___SQL_Server[[#This Row],[cto_osc_code]],'CTO-OSC Table'!$A$2:$B$24,2,FALSE),"Undefined"))</f>
        <v>HEALTH CARE AND ALLIED SERVICES</v>
      </c>
      <c r="G3569" t="str">
        <f>UPPER(IFERROR(VLOOKUP(Table_Query_from_QDB_Production___SQL_Server[[#This Row],[ttl_class_ttl_outl]],'Title Class Table'!$A$2:$C$146,2,FALSE),"Undefined"))</f>
        <v>NURSING SERVICES</v>
      </c>
      <c r="H3569" t="s">
        <v>11451</v>
      </c>
      <c r="I3569">
        <v>6</v>
      </c>
      <c r="K3569" t="str">
        <f>IFERROR(VLOOKUP(Table_Query_from_QDB_Production___SQL_Server[[#This Row],[step_2_seq]],'Employee Benefit Groups'!#REF!,2,FALSE),"-")</f>
        <v>-</v>
      </c>
      <c r="M3569" t="str">
        <f>IFERROR(VLOOKUP(Table_Query_from_QDB_Production___SQL_Server[[#This Row],[step_4_seq]],'Employee Benefit Groups'!#REF!,2,FALSE),"-")</f>
        <v>-</v>
      </c>
      <c r="O3569" t="str">
        <f>IFERROR(VLOOKUP(Table_Query_from_QDB_Production___SQL_Server[[#This Row],[step_4_seq2]],'Employee Benefit Groups'!#REF!,2,FALSE),"-")</f>
        <v>-</v>
      </c>
      <c r="Q3569" t="str">
        <f>IFERROR(VLOOKUP(Table_Query_from_QDB_Production___SQL_Server[[#This Row],[step_5_seq]],'Employee Benefit Groups'!#REF!,2,FALSE),"-")</f>
        <v>-</v>
      </c>
      <c r="S3569" t="str">
        <f>IFERROR(VLOOKUP(Table_Query_from_QDB_Production___SQL_Server[[#This Row],[step_6_seq]],'Employee Benefit Groups'!#REF!,2,FALSE),"-")</f>
        <v>-</v>
      </c>
      <c r="T3569">
        <v>4</v>
      </c>
      <c r="U3569" t="str">
        <f>IFERROR(VLOOKUP(Table_Query_from_QDB_Production___SQL_Server[[#This Row],[step_7_seq]],'Employee Benefit Groups'!#REF!,2,FALSE),"-")</f>
        <v>-</v>
      </c>
      <c r="V3569">
        <v>3</v>
      </c>
      <c r="W3569" t="str">
        <f>IFERROR(VLOOKUP(Table_Query_from_QDB_Production___SQL_Server[[#This Row],[step_8_seq]],'Employee Benefit Groups'!#REF!,2,FALSE),"-")</f>
        <v>-</v>
      </c>
      <c r="X3569">
        <v>5</v>
      </c>
      <c r="Y3569" t="str">
        <f>IFERROR(VLOOKUP(Table_Query_from_QDB_Production___SQL_Server[[#This Row],[step_9_seq]],'Employee Benefit Groups'!#REF!,2,FALSE),"-")</f>
        <v>-</v>
      </c>
      <c r="AA3569" s="15"/>
      <c r="AB3569" s="15">
        <f t="shared" si="660"/>
        <v>0</v>
      </c>
      <c r="AC3569" s="11" t="s">
        <v>11502</v>
      </c>
      <c r="AD3569" s="11" t="str">
        <f t="shared" si="661"/>
        <v>-</v>
      </c>
      <c r="AE3569" s="12"/>
      <c r="AF3569" s="12">
        <f t="shared" si="662"/>
        <v>0</v>
      </c>
      <c r="AG3569" s="13" t="s">
        <v>11502</v>
      </c>
      <c r="AH3569" s="13" t="str">
        <f t="shared" si="663"/>
        <v>-</v>
      </c>
      <c r="AI3569" s="14"/>
      <c r="AJ3569" s="14">
        <f t="shared" si="664"/>
        <v>0</v>
      </c>
      <c r="AK3569" s="15" t="s">
        <v>11502</v>
      </c>
      <c r="AL3569" s="15" t="str">
        <f t="shared" si="665"/>
        <v>-</v>
      </c>
      <c r="AM3569" s="12"/>
      <c r="AN3569" s="12">
        <f t="shared" si="666"/>
        <v>0</v>
      </c>
      <c r="AO3569" s="16" t="s">
        <v>11502</v>
      </c>
      <c r="AP3569" s="16" t="str">
        <f t="shared" si="667"/>
        <v>-</v>
      </c>
      <c r="AQ3569" s="12">
        <v>3</v>
      </c>
      <c r="AR3569" s="12">
        <f t="shared" si="668"/>
        <v>4</v>
      </c>
      <c r="AS3569" s="14" t="s">
        <v>11498</v>
      </c>
      <c r="AT3569" s="14" t="str">
        <f t="shared" si="669"/>
        <v>-</v>
      </c>
      <c r="AU3569">
        <v>2</v>
      </c>
      <c r="AV3569" s="15" t="s">
        <v>11497</v>
      </c>
      <c r="AW3569" s="15" t="str">
        <f t="shared" si="670"/>
        <v>-</v>
      </c>
      <c r="AX3569">
        <v>4</v>
      </c>
      <c r="AY3569" s="17" t="s">
        <v>11499</v>
      </c>
      <c r="AZ3569" s="17" t="str">
        <f t="shared" si="671"/>
        <v>-</v>
      </c>
      <c r="BA3569"/>
    </row>
    <row r="3570" spans="1:53" x14ac:dyDescent="0.3">
      <c r="A3570" t="s">
        <v>10335</v>
      </c>
      <c r="B3570" t="s">
        <v>10336</v>
      </c>
      <c r="C3570" t="s">
        <v>10337</v>
      </c>
      <c r="D3570" t="s">
        <v>1111</v>
      </c>
      <c r="E3570" t="str">
        <f>LEFT(Table_Query_from_QDB_Production___SQL_Server[[#This Row],[ttl_class_ttl_outl]],1)</f>
        <v>H</v>
      </c>
      <c r="F3570" t="str">
        <f>UPPER(IFERROR(VLOOKUP(Table_Query_from_QDB_Production___SQL_Server[[#This Row],[cto_osc_code]],'CTO-OSC Table'!$A$2:$B$24,2,FALSE),"Undefined"))</f>
        <v>HEALTH CARE AND ALLIED SERVICES</v>
      </c>
      <c r="G3570" t="str">
        <f>UPPER(IFERROR(VLOOKUP(Table_Query_from_QDB_Production___SQL_Server[[#This Row],[ttl_class_ttl_outl]],'Title Class Table'!$A$2:$C$146,2,FALSE),"Undefined"))</f>
        <v>NURSING SERVICES</v>
      </c>
      <c r="H3570" t="s">
        <v>11451</v>
      </c>
      <c r="I3570">
        <v>6</v>
      </c>
      <c r="K3570" t="str">
        <f>IFERROR(VLOOKUP(Table_Query_from_QDB_Production___SQL_Server[[#This Row],[step_2_seq]],'Employee Benefit Groups'!#REF!,2,FALSE),"-")</f>
        <v>-</v>
      </c>
      <c r="M3570" t="str">
        <f>IFERROR(VLOOKUP(Table_Query_from_QDB_Production___SQL_Server[[#This Row],[step_4_seq]],'Employee Benefit Groups'!#REF!,2,FALSE),"-")</f>
        <v>-</v>
      </c>
      <c r="O3570" t="str">
        <f>IFERROR(VLOOKUP(Table_Query_from_QDB_Production___SQL_Server[[#This Row],[step_4_seq2]],'Employee Benefit Groups'!#REF!,2,FALSE),"-")</f>
        <v>-</v>
      </c>
      <c r="Q3570" t="str">
        <f>IFERROR(VLOOKUP(Table_Query_from_QDB_Production___SQL_Server[[#This Row],[step_5_seq]],'Employee Benefit Groups'!#REF!,2,FALSE),"-")</f>
        <v>-</v>
      </c>
      <c r="S3570" t="str">
        <f>IFERROR(VLOOKUP(Table_Query_from_QDB_Production___SQL_Server[[#This Row],[step_6_seq]],'Employee Benefit Groups'!#REF!,2,FALSE),"-")</f>
        <v>-</v>
      </c>
      <c r="T3570">
        <v>4</v>
      </c>
      <c r="U3570" t="str">
        <f>IFERROR(VLOOKUP(Table_Query_from_QDB_Production___SQL_Server[[#This Row],[step_7_seq]],'Employee Benefit Groups'!#REF!,2,FALSE),"-")</f>
        <v>-</v>
      </c>
      <c r="V3570">
        <v>3</v>
      </c>
      <c r="W3570" t="str">
        <f>IFERROR(VLOOKUP(Table_Query_from_QDB_Production___SQL_Server[[#This Row],[step_8_seq]],'Employee Benefit Groups'!#REF!,2,FALSE),"-")</f>
        <v>-</v>
      </c>
      <c r="X3570">
        <v>5</v>
      </c>
      <c r="Y3570" t="str">
        <f>IFERROR(VLOOKUP(Table_Query_from_QDB_Production___SQL_Server[[#This Row],[step_9_seq]],'Employee Benefit Groups'!#REF!,2,FALSE),"-")</f>
        <v>-</v>
      </c>
      <c r="AA3570" s="15"/>
      <c r="AB3570" s="15">
        <f t="shared" si="660"/>
        <v>0</v>
      </c>
      <c r="AC3570" s="11" t="s">
        <v>11502</v>
      </c>
      <c r="AD3570" s="11" t="str">
        <f t="shared" si="661"/>
        <v>-</v>
      </c>
      <c r="AE3570" s="12"/>
      <c r="AF3570" s="12">
        <f t="shared" si="662"/>
        <v>0</v>
      </c>
      <c r="AG3570" s="13" t="s">
        <v>11502</v>
      </c>
      <c r="AH3570" s="13" t="str">
        <f t="shared" si="663"/>
        <v>-</v>
      </c>
      <c r="AI3570" s="14"/>
      <c r="AJ3570" s="14">
        <f t="shared" si="664"/>
        <v>0</v>
      </c>
      <c r="AK3570" s="15" t="s">
        <v>11502</v>
      </c>
      <c r="AL3570" s="15" t="str">
        <f t="shared" si="665"/>
        <v>-</v>
      </c>
      <c r="AM3570" s="12"/>
      <c r="AN3570" s="12">
        <f t="shared" si="666"/>
        <v>0</v>
      </c>
      <c r="AO3570" s="16" t="s">
        <v>11502</v>
      </c>
      <c r="AP3570" s="16" t="str">
        <f t="shared" si="667"/>
        <v>-</v>
      </c>
      <c r="AQ3570" s="12">
        <v>3</v>
      </c>
      <c r="AR3570" s="12">
        <f t="shared" si="668"/>
        <v>4</v>
      </c>
      <c r="AS3570" s="14" t="s">
        <v>11498</v>
      </c>
      <c r="AT3570" s="14" t="str">
        <f t="shared" si="669"/>
        <v>-</v>
      </c>
      <c r="AU3570">
        <v>2</v>
      </c>
      <c r="AV3570" s="15" t="s">
        <v>11497</v>
      </c>
      <c r="AW3570" s="15" t="str">
        <f t="shared" si="670"/>
        <v>-</v>
      </c>
      <c r="AX3570">
        <v>4</v>
      </c>
      <c r="AY3570" s="17" t="s">
        <v>11499</v>
      </c>
      <c r="AZ3570" s="17" t="str">
        <f t="shared" si="671"/>
        <v>-</v>
      </c>
      <c r="BA3570"/>
    </row>
    <row r="3571" spans="1:53" x14ac:dyDescent="0.3">
      <c r="A3571" t="s">
        <v>10338</v>
      </c>
      <c r="B3571" t="s">
        <v>10339</v>
      </c>
      <c r="C3571" t="s">
        <v>10340</v>
      </c>
      <c r="D3571" t="s">
        <v>1111</v>
      </c>
      <c r="E3571" t="str">
        <f>LEFT(Table_Query_from_QDB_Production___SQL_Server[[#This Row],[ttl_class_ttl_outl]],1)</f>
        <v>H</v>
      </c>
      <c r="F3571" t="str">
        <f>UPPER(IFERROR(VLOOKUP(Table_Query_from_QDB_Production___SQL_Server[[#This Row],[cto_osc_code]],'CTO-OSC Table'!$A$2:$B$24,2,FALSE),"Undefined"))</f>
        <v>HEALTH CARE AND ALLIED SERVICES</v>
      </c>
      <c r="G3571" t="str">
        <f>UPPER(IFERROR(VLOOKUP(Table_Query_from_QDB_Production___SQL_Server[[#This Row],[ttl_class_ttl_outl]],'Title Class Table'!$A$2:$C$146,2,FALSE),"Undefined"))</f>
        <v>NURSING SERVICES</v>
      </c>
      <c r="H3571" t="s">
        <v>11451</v>
      </c>
      <c r="I3571">
        <v>6</v>
      </c>
      <c r="K3571" t="str">
        <f>IFERROR(VLOOKUP(Table_Query_from_QDB_Production___SQL_Server[[#This Row],[step_2_seq]],'Employee Benefit Groups'!#REF!,2,FALSE),"-")</f>
        <v>-</v>
      </c>
      <c r="M3571" t="str">
        <f>IFERROR(VLOOKUP(Table_Query_from_QDB_Production___SQL_Server[[#This Row],[step_4_seq]],'Employee Benefit Groups'!#REF!,2,FALSE),"-")</f>
        <v>-</v>
      </c>
      <c r="O3571" t="str">
        <f>IFERROR(VLOOKUP(Table_Query_from_QDB_Production___SQL_Server[[#This Row],[step_4_seq2]],'Employee Benefit Groups'!#REF!,2,FALSE),"-")</f>
        <v>-</v>
      </c>
      <c r="Q3571" t="str">
        <f>IFERROR(VLOOKUP(Table_Query_from_QDB_Production___SQL_Server[[#This Row],[step_5_seq]],'Employee Benefit Groups'!#REF!,2,FALSE),"-")</f>
        <v>-</v>
      </c>
      <c r="S3571" t="str">
        <f>IFERROR(VLOOKUP(Table_Query_from_QDB_Production___SQL_Server[[#This Row],[step_6_seq]],'Employee Benefit Groups'!#REF!,2,FALSE),"-")</f>
        <v>-</v>
      </c>
      <c r="T3571">
        <v>4</v>
      </c>
      <c r="U3571" t="str">
        <f>IFERROR(VLOOKUP(Table_Query_from_QDB_Production___SQL_Server[[#This Row],[step_7_seq]],'Employee Benefit Groups'!#REF!,2,FALSE),"-")</f>
        <v>-</v>
      </c>
      <c r="V3571">
        <v>3</v>
      </c>
      <c r="W3571" t="str">
        <f>IFERROR(VLOOKUP(Table_Query_from_QDB_Production___SQL_Server[[#This Row],[step_8_seq]],'Employee Benefit Groups'!#REF!,2,FALSE),"-")</f>
        <v>-</v>
      </c>
      <c r="X3571">
        <v>5</v>
      </c>
      <c r="Y3571" t="str">
        <f>IFERROR(VLOOKUP(Table_Query_from_QDB_Production___SQL_Server[[#This Row],[step_9_seq]],'Employee Benefit Groups'!#REF!,2,FALSE),"-")</f>
        <v>-</v>
      </c>
      <c r="AA3571" s="15"/>
      <c r="AB3571" s="15">
        <f t="shared" si="660"/>
        <v>0</v>
      </c>
      <c r="AC3571" s="11" t="s">
        <v>11502</v>
      </c>
      <c r="AD3571" s="11" t="str">
        <f t="shared" si="661"/>
        <v>-</v>
      </c>
      <c r="AE3571" s="12"/>
      <c r="AF3571" s="12">
        <f t="shared" si="662"/>
        <v>0</v>
      </c>
      <c r="AG3571" s="13" t="s">
        <v>11502</v>
      </c>
      <c r="AH3571" s="13" t="str">
        <f t="shared" si="663"/>
        <v>-</v>
      </c>
      <c r="AI3571" s="14"/>
      <c r="AJ3571" s="14">
        <f t="shared" si="664"/>
        <v>0</v>
      </c>
      <c r="AK3571" s="15" t="s">
        <v>11502</v>
      </c>
      <c r="AL3571" s="15" t="str">
        <f t="shared" si="665"/>
        <v>-</v>
      </c>
      <c r="AM3571" s="12"/>
      <c r="AN3571" s="12">
        <f t="shared" si="666"/>
        <v>0</v>
      </c>
      <c r="AO3571" s="16" t="s">
        <v>11502</v>
      </c>
      <c r="AP3571" s="16" t="str">
        <f t="shared" si="667"/>
        <v>-</v>
      </c>
      <c r="AQ3571" s="12">
        <v>3</v>
      </c>
      <c r="AR3571" s="12">
        <f t="shared" si="668"/>
        <v>4</v>
      </c>
      <c r="AS3571" s="14" t="s">
        <v>11498</v>
      </c>
      <c r="AT3571" s="14" t="str">
        <f t="shared" si="669"/>
        <v>-</v>
      </c>
      <c r="AU3571">
        <v>2</v>
      </c>
      <c r="AV3571" s="15" t="s">
        <v>11497</v>
      </c>
      <c r="AW3571" s="15" t="str">
        <f t="shared" si="670"/>
        <v>-</v>
      </c>
      <c r="AX3571">
        <v>4</v>
      </c>
      <c r="AY3571" s="17" t="s">
        <v>11499</v>
      </c>
      <c r="AZ3571" s="17" t="str">
        <f t="shared" si="671"/>
        <v>-</v>
      </c>
      <c r="BA3571"/>
    </row>
    <row r="3572" spans="1:53" x14ac:dyDescent="0.3">
      <c r="A3572" t="s">
        <v>10341</v>
      </c>
      <c r="B3572" t="s">
        <v>10342</v>
      </c>
      <c r="C3572" t="s">
        <v>10343</v>
      </c>
      <c r="D3572" t="s">
        <v>1111</v>
      </c>
      <c r="E3572" t="str">
        <f>LEFT(Table_Query_from_QDB_Production___SQL_Server[[#This Row],[ttl_class_ttl_outl]],1)</f>
        <v>H</v>
      </c>
      <c r="F3572" t="str">
        <f>UPPER(IFERROR(VLOOKUP(Table_Query_from_QDB_Production___SQL_Server[[#This Row],[cto_osc_code]],'CTO-OSC Table'!$A$2:$B$24,2,FALSE),"Undefined"))</f>
        <v>HEALTH CARE AND ALLIED SERVICES</v>
      </c>
      <c r="G3572" t="str">
        <f>UPPER(IFERROR(VLOOKUP(Table_Query_from_QDB_Production___SQL_Server[[#This Row],[ttl_class_ttl_outl]],'Title Class Table'!$A$2:$C$146,2,FALSE),"Undefined"))</f>
        <v>NURSING SERVICES</v>
      </c>
      <c r="H3572" t="s">
        <v>11451</v>
      </c>
      <c r="I3572">
        <v>6</v>
      </c>
      <c r="K3572" t="str">
        <f>IFERROR(VLOOKUP(Table_Query_from_QDB_Production___SQL_Server[[#This Row],[step_2_seq]],'Employee Benefit Groups'!#REF!,2,FALSE),"-")</f>
        <v>-</v>
      </c>
      <c r="M3572" t="str">
        <f>IFERROR(VLOOKUP(Table_Query_from_QDB_Production___SQL_Server[[#This Row],[step_4_seq]],'Employee Benefit Groups'!#REF!,2,FALSE),"-")</f>
        <v>-</v>
      </c>
      <c r="O3572" t="str">
        <f>IFERROR(VLOOKUP(Table_Query_from_QDB_Production___SQL_Server[[#This Row],[step_4_seq2]],'Employee Benefit Groups'!#REF!,2,FALSE),"-")</f>
        <v>-</v>
      </c>
      <c r="Q3572" t="str">
        <f>IFERROR(VLOOKUP(Table_Query_from_QDB_Production___SQL_Server[[#This Row],[step_5_seq]],'Employee Benefit Groups'!#REF!,2,FALSE),"-")</f>
        <v>-</v>
      </c>
      <c r="S3572" t="str">
        <f>IFERROR(VLOOKUP(Table_Query_from_QDB_Production___SQL_Server[[#This Row],[step_6_seq]],'Employee Benefit Groups'!#REF!,2,FALSE),"-")</f>
        <v>-</v>
      </c>
      <c r="T3572">
        <v>4</v>
      </c>
      <c r="U3572" t="str">
        <f>IFERROR(VLOOKUP(Table_Query_from_QDB_Production___SQL_Server[[#This Row],[step_7_seq]],'Employee Benefit Groups'!#REF!,2,FALSE),"-")</f>
        <v>-</v>
      </c>
      <c r="V3572">
        <v>3</v>
      </c>
      <c r="W3572" t="str">
        <f>IFERROR(VLOOKUP(Table_Query_from_QDB_Production___SQL_Server[[#This Row],[step_8_seq]],'Employee Benefit Groups'!#REF!,2,FALSE),"-")</f>
        <v>-</v>
      </c>
      <c r="X3572">
        <v>5</v>
      </c>
      <c r="Y3572" t="str">
        <f>IFERROR(VLOOKUP(Table_Query_from_QDB_Production___SQL_Server[[#This Row],[step_9_seq]],'Employee Benefit Groups'!#REF!,2,FALSE),"-")</f>
        <v>-</v>
      </c>
      <c r="AA3572" s="15"/>
      <c r="AB3572" s="15">
        <f t="shared" si="660"/>
        <v>0</v>
      </c>
      <c r="AC3572" s="11" t="s">
        <v>11502</v>
      </c>
      <c r="AD3572" s="11" t="str">
        <f t="shared" si="661"/>
        <v>-</v>
      </c>
      <c r="AE3572" s="12"/>
      <c r="AF3572" s="12">
        <f t="shared" si="662"/>
        <v>0</v>
      </c>
      <c r="AG3572" s="13" t="s">
        <v>11502</v>
      </c>
      <c r="AH3572" s="13" t="str">
        <f t="shared" si="663"/>
        <v>-</v>
      </c>
      <c r="AI3572" s="14"/>
      <c r="AJ3572" s="14">
        <f t="shared" si="664"/>
        <v>0</v>
      </c>
      <c r="AK3572" s="15" t="s">
        <v>11502</v>
      </c>
      <c r="AL3572" s="15" t="str">
        <f t="shared" si="665"/>
        <v>-</v>
      </c>
      <c r="AM3572" s="12"/>
      <c r="AN3572" s="12">
        <f t="shared" si="666"/>
        <v>0</v>
      </c>
      <c r="AO3572" s="16" t="s">
        <v>11502</v>
      </c>
      <c r="AP3572" s="16" t="str">
        <f t="shared" si="667"/>
        <v>-</v>
      </c>
      <c r="AQ3572" s="12">
        <v>3</v>
      </c>
      <c r="AR3572" s="12">
        <f t="shared" si="668"/>
        <v>4</v>
      </c>
      <c r="AS3572" s="14" t="s">
        <v>11498</v>
      </c>
      <c r="AT3572" s="14" t="str">
        <f t="shared" si="669"/>
        <v>-</v>
      </c>
      <c r="AU3572">
        <v>2</v>
      </c>
      <c r="AV3572" s="15" t="s">
        <v>11497</v>
      </c>
      <c r="AW3572" s="15" t="str">
        <f t="shared" si="670"/>
        <v>-</v>
      </c>
      <c r="AX3572">
        <v>4</v>
      </c>
      <c r="AY3572" s="17" t="s">
        <v>11499</v>
      </c>
      <c r="AZ3572" s="17" t="str">
        <f t="shared" si="671"/>
        <v>-</v>
      </c>
      <c r="BA3572"/>
    </row>
    <row r="3573" spans="1:53" x14ac:dyDescent="0.3">
      <c r="A3573" t="s">
        <v>10344</v>
      </c>
      <c r="B3573" t="s">
        <v>10345</v>
      </c>
      <c r="C3573" t="s">
        <v>10346</v>
      </c>
      <c r="D3573" t="s">
        <v>1111</v>
      </c>
      <c r="E3573" t="str">
        <f>LEFT(Table_Query_from_QDB_Production___SQL_Server[[#This Row],[ttl_class_ttl_outl]],1)</f>
        <v>H</v>
      </c>
      <c r="F3573" t="str">
        <f>UPPER(IFERROR(VLOOKUP(Table_Query_from_QDB_Production___SQL_Server[[#This Row],[cto_osc_code]],'CTO-OSC Table'!$A$2:$B$24,2,FALSE),"Undefined"))</f>
        <v>HEALTH CARE AND ALLIED SERVICES</v>
      </c>
      <c r="G3573" t="str">
        <f>UPPER(IFERROR(VLOOKUP(Table_Query_from_QDB_Production___SQL_Server[[#This Row],[ttl_class_ttl_outl]],'Title Class Table'!$A$2:$C$146,2,FALSE),"Undefined"))</f>
        <v>NURSING SERVICES</v>
      </c>
      <c r="H3573" t="s">
        <v>11451</v>
      </c>
      <c r="I3573">
        <v>6</v>
      </c>
      <c r="K3573" t="str">
        <f>IFERROR(VLOOKUP(Table_Query_from_QDB_Production___SQL_Server[[#This Row],[step_2_seq]],'Employee Benefit Groups'!#REF!,2,FALSE),"-")</f>
        <v>-</v>
      </c>
      <c r="M3573" t="str">
        <f>IFERROR(VLOOKUP(Table_Query_from_QDB_Production___SQL_Server[[#This Row],[step_4_seq]],'Employee Benefit Groups'!#REF!,2,FALSE),"-")</f>
        <v>-</v>
      </c>
      <c r="O3573" t="str">
        <f>IFERROR(VLOOKUP(Table_Query_from_QDB_Production___SQL_Server[[#This Row],[step_4_seq2]],'Employee Benefit Groups'!#REF!,2,FALSE),"-")</f>
        <v>-</v>
      </c>
      <c r="Q3573" t="str">
        <f>IFERROR(VLOOKUP(Table_Query_from_QDB_Production___SQL_Server[[#This Row],[step_5_seq]],'Employee Benefit Groups'!#REF!,2,FALSE),"-")</f>
        <v>-</v>
      </c>
      <c r="S3573" t="str">
        <f>IFERROR(VLOOKUP(Table_Query_from_QDB_Production___SQL_Server[[#This Row],[step_6_seq]],'Employee Benefit Groups'!#REF!,2,FALSE),"-")</f>
        <v>-</v>
      </c>
      <c r="T3573">
        <v>4</v>
      </c>
      <c r="U3573" t="str">
        <f>IFERROR(VLOOKUP(Table_Query_from_QDB_Production___SQL_Server[[#This Row],[step_7_seq]],'Employee Benefit Groups'!#REF!,2,FALSE),"-")</f>
        <v>-</v>
      </c>
      <c r="V3573">
        <v>3</v>
      </c>
      <c r="W3573" t="str">
        <f>IFERROR(VLOOKUP(Table_Query_from_QDB_Production___SQL_Server[[#This Row],[step_8_seq]],'Employee Benefit Groups'!#REF!,2,FALSE),"-")</f>
        <v>-</v>
      </c>
      <c r="X3573">
        <v>5</v>
      </c>
      <c r="Y3573" t="str">
        <f>IFERROR(VLOOKUP(Table_Query_from_QDB_Production___SQL_Server[[#This Row],[step_9_seq]],'Employee Benefit Groups'!#REF!,2,FALSE),"-")</f>
        <v>-</v>
      </c>
      <c r="AA3573" s="15"/>
      <c r="AB3573" s="15">
        <f t="shared" si="660"/>
        <v>0</v>
      </c>
      <c r="AC3573" s="11" t="s">
        <v>11502</v>
      </c>
      <c r="AD3573" s="11" t="str">
        <f t="shared" si="661"/>
        <v>-</v>
      </c>
      <c r="AE3573" s="12"/>
      <c r="AF3573" s="12">
        <f t="shared" si="662"/>
        <v>0</v>
      </c>
      <c r="AG3573" s="13" t="s">
        <v>11502</v>
      </c>
      <c r="AH3573" s="13" t="str">
        <f t="shared" si="663"/>
        <v>-</v>
      </c>
      <c r="AI3573" s="14"/>
      <c r="AJ3573" s="14">
        <f t="shared" si="664"/>
        <v>0</v>
      </c>
      <c r="AK3573" s="15" t="s">
        <v>11502</v>
      </c>
      <c r="AL3573" s="15" t="str">
        <f t="shared" si="665"/>
        <v>-</v>
      </c>
      <c r="AM3573" s="12"/>
      <c r="AN3573" s="12">
        <f t="shared" si="666"/>
        <v>0</v>
      </c>
      <c r="AO3573" s="16" t="s">
        <v>11502</v>
      </c>
      <c r="AP3573" s="16" t="str">
        <f t="shared" si="667"/>
        <v>-</v>
      </c>
      <c r="AQ3573" s="12">
        <v>3</v>
      </c>
      <c r="AR3573" s="12">
        <f t="shared" si="668"/>
        <v>4</v>
      </c>
      <c r="AS3573" s="14" t="s">
        <v>11498</v>
      </c>
      <c r="AT3573" s="14" t="str">
        <f t="shared" si="669"/>
        <v>-</v>
      </c>
      <c r="AU3573">
        <v>2</v>
      </c>
      <c r="AV3573" s="15" t="s">
        <v>11497</v>
      </c>
      <c r="AW3573" s="15" t="str">
        <f t="shared" si="670"/>
        <v>-</v>
      </c>
      <c r="AX3573">
        <v>4</v>
      </c>
      <c r="AY3573" s="17" t="s">
        <v>11499</v>
      </c>
      <c r="AZ3573" s="17" t="str">
        <f t="shared" si="671"/>
        <v>-</v>
      </c>
      <c r="BA3573"/>
    </row>
    <row r="3574" spans="1:53" x14ac:dyDescent="0.3">
      <c r="A3574" t="s">
        <v>10347</v>
      </c>
      <c r="B3574" t="s">
        <v>10348</v>
      </c>
      <c r="C3574" t="s">
        <v>10349</v>
      </c>
      <c r="D3574" t="s">
        <v>1111</v>
      </c>
      <c r="E3574" t="str">
        <f>LEFT(Table_Query_from_QDB_Production___SQL_Server[[#This Row],[ttl_class_ttl_outl]],1)</f>
        <v>H</v>
      </c>
      <c r="F3574" t="str">
        <f>UPPER(IFERROR(VLOOKUP(Table_Query_from_QDB_Production___SQL_Server[[#This Row],[cto_osc_code]],'CTO-OSC Table'!$A$2:$B$24,2,FALSE),"Undefined"))</f>
        <v>HEALTH CARE AND ALLIED SERVICES</v>
      </c>
      <c r="G3574" t="str">
        <f>UPPER(IFERROR(VLOOKUP(Table_Query_from_QDB_Production___SQL_Server[[#This Row],[ttl_class_ttl_outl]],'Title Class Table'!$A$2:$C$146,2,FALSE),"Undefined"))</f>
        <v>NURSING SERVICES</v>
      </c>
      <c r="H3574" t="s">
        <v>11451</v>
      </c>
      <c r="I3574">
        <v>6</v>
      </c>
      <c r="K3574" t="str">
        <f>IFERROR(VLOOKUP(Table_Query_from_QDB_Production___SQL_Server[[#This Row],[step_2_seq]],'Employee Benefit Groups'!#REF!,2,FALSE),"-")</f>
        <v>-</v>
      </c>
      <c r="M3574" t="str">
        <f>IFERROR(VLOOKUP(Table_Query_from_QDB_Production___SQL_Server[[#This Row],[step_4_seq]],'Employee Benefit Groups'!#REF!,2,FALSE),"-")</f>
        <v>-</v>
      </c>
      <c r="O3574" t="str">
        <f>IFERROR(VLOOKUP(Table_Query_from_QDB_Production___SQL_Server[[#This Row],[step_4_seq2]],'Employee Benefit Groups'!#REF!,2,FALSE),"-")</f>
        <v>-</v>
      </c>
      <c r="Q3574" t="str">
        <f>IFERROR(VLOOKUP(Table_Query_from_QDB_Production___SQL_Server[[#This Row],[step_5_seq]],'Employee Benefit Groups'!#REF!,2,FALSE),"-")</f>
        <v>-</v>
      </c>
      <c r="S3574" t="str">
        <f>IFERROR(VLOOKUP(Table_Query_from_QDB_Production___SQL_Server[[#This Row],[step_6_seq]],'Employee Benefit Groups'!#REF!,2,FALSE),"-")</f>
        <v>-</v>
      </c>
      <c r="T3574">
        <v>4</v>
      </c>
      <c r="U3574" t="str">
        <f>IFERROR(VLOOKUP(Table_Query_from_QDB_Production___SQL_Server[[#This Row],[step_7_seq]],'Employee Benefit Groups'!#REF!,2,FALSE),"-")</f>
        <v>-</v>
      </c>
      <c r="V3574">
        <v>3</v>
      </c>
      <c r="W3574" t="str">
        <f>IFERROR(VLOOKUP(Table_Query_from_QDB_Production___SQL_Server[[#This Row],[step_8_seq]],'Employee Benefit Groups'!#REF!,2,FALSE),"-")</f>
        <v>-</v>
      </c>
      <c r="X3574">
        <v>5</v>
      </c>
      <c r="Y3574" t="str">
        <f>IFERROR(VLOOKUP(Table_Query_from_QDB_Production___SQL_Server[[#This Row],[step_9_seq]],'Employee Benefit Groups'!#REF!,2,FALSE),"-")</f>
        <v>-</v>
      </c>
      <c r="AA3574" s="15"/>
      <c r="AB3574" s="15">
        <f t="shared" si="660"/>
        <v>0</v>
      </c>
      <c r="AC3574" s="11" t="s">
        <v>11502</v>
      </c>
      <c r="AD3574" s="11" t="str">
        <f t="shared" si="661"/>
        <v>-</v>
      </c>
      <c r="AE3574" s="12"/>
      <c r="AF3574" s="12">
        <f t="shared" si="662"/>
        <v>0</v>
      </c>
      <c r="AG3574" s="13" t="s">
        <v>11502</v>
      </c>
      <c r="AH3574" s="13" t="str">
        <f t="shared" si="663"/>
        <v>-</v>
      </c>
      <c r="AI3574" s="14"/>
      <c r="AJ3574" s="14">
        <f t="shared" si="664"/>
        <v>0</v>
      </c>
      <c r="AK3574" s="15" t="s">
        <v>11502</v>
      </c>
      <c r="AL3574" s="15" t="str">
        <f t="shared" si="665"/>
        <v>-</v>
      </c>
      <c r="AM3574" s="12"/>
      <c r="AN3574" s="12">
        <f t="shared" si="666"/>
        <v>0</v>
      </c>
      <c r="AO3574" s="16" t="s">
        <v>11502</v>
      </c>
      <c r="AP3574" s="16" t="str">
        <f t="shared" si="667"/>
        <v>-</v>
      </c>
      <c r="AQ3574" s="12">
        <v>3</v>
      </c>
      <c r="AR3574" s="12">
        <f t="shared" si="668"/>
        <v>4</v>
      </c>
      <c r="AS3574" s="14" t="s">
        <v>11498</v>
      </c>
      <c r="AT3574" s="14" t="str">
        <f t="shared" si="669"/>
        <v>-</v>
      </c>
      <c r="AU3574">
        <v>2</v>
      </c>
      <c r="AV3574" s="15" t="s">
        <v>11497</v>
      </c>
      <c r="AW3574" s="15" t="str">
        <f t="shared" si="670"/>
        <v>-</v>
      </c>
      <c r="AX3574">
        <v>4</v>
      </c>
      <c r="AY3574" s="17" t="s">
        <v>11499</v>
      </c>
      <c r="AZ3574" s="17" t="str">
        <f t="shared" si="671"/>
        <v>-</v>
      </c>
      <c r="BA3574"/>
    </row>
    <row r="3575" spans="1:53" x14ac:dyDescent="0.3">
      <c r="A3575" t="s">
        <v>10350</v>
      </c>
      <c r="B3575" t="s">
        <v>10351</v>
      </c>
      <c r="C3575" t="s">
        <v>10352</v>
      </c>
      <c r="D3575" t="s">
        <v>1111</v>
      </c>
      <c r="E3575" t="str">
        <f>LEFT(Table_Query_from_QDB_Production___SQL_Server[[#This Row],[ttl_class_ttl_outl]],1)</f>
        <v>H</v>
      </c>
      <c r="F3575" t="str">
        <f>UPPER(IFERROR(VLOOKUP(Table_Query_from_QDB_Production___SQL_Server[[#This Row],[cto_osc_code]],'CTO-OSC Table'!$A$2:$B$24,2,FALSE),"Undefined"))</f>
        <v>HEALTH CARE AND ALLIED SERVICES</v>
      </c>
      <c r="G3575" t="str">
        <f>UPPER(IFERROR(VLOOKUP(Table_Query_from_QDB_Production___SQL_Server[[#This Row],[ttl_class_ttl_outl]],'Title Class Table'!$A$2:$C$146,2,FALSE),"Undefined"))</f>
        <v>NURSING SERVICES</v>
      </c>
      <c r="H3575" t="s">
        <v>11451</v>
      </c>
      <c r="I3575">
        <v>6</v>
      </c>
      <c r="K3575" t="str">
        <f>IFERROR(VLOOKUP(Table_Query_from_QDB_Production___SQL_Server[[#This Row],[step_2_seq]],'Employee Benefit Groups'!#REF!,2,FALSE),"-")</f>
        <v>-</v>
      </c>
      <c r="M3575" t="str">
        <f>IFERROR(VLOOKUP(Table_Query_from_QDB_Production___SQL_Server[[#This Row],[step_4_seq]],'Employee Benefit Groups'!#REF!,2,FALSE),"-")</f>
        <v>-</v>
      </c>
      <c r="O3575" t="str">
        <f>IFERROR(VLOOKUP(Table_Query_from_QDB_Production___SQL_Server[[#This Row],[step_4_seq2]],'Employee Benefit Groups'!#REF!,2,FALSE),"-")</f>
        <v>-</v>
      </c>
      <c r="Q3575" t="str">
        <f>IFERROR(VLOOKUP(Table_Query_from_QDB_Production___SQL_Server[[#This Row],[step_5_seq]],'Employee Benefit Groups'!#REF!,2,FALSE),"-")</f>
        <v>-</v>
      </c>
      <c r="S3575" t="str">
        <f>IFERROR(VLOOKUP(Table_Query_from_QDB_Production___SQL_Server[[#This Row],[step_6_seq]],'Employee Benefit Groups'!#REF!,2,FALSE),"-")</f>
        <v>-</v>
      </c>
      <c r="T3575">
        <v>4</v>
      </c>
      <c r="U3575" t="str">
        <f>IFERROR(VLOOKUP(Table_Query_from_QDB_Production___SQL_Server[[#This Row],[step_7_seq]],'Employee Benefit Groups'!#REF!,2,FALSE),"-")</f>
        <v>-</v>
      </c>
      <c r="V3575">
        <v>3</v>
      </c>
      <c r="W3575" t="str">
        <f>IFERROR(VLOOKUP(Table_Query_from_QDB_Production___SQL_Server[[#This Row],[step_8_seq]],'Employee Benefit Groups'!#REF!,2,FALSE),"-")</f>
        <v>-</v>
      </c>
      <c r="X3575">
        <v>5</v>
      </c>
      <c r="Y3575" t="str">
        <f>IFERROR(VLOOKUP(Table_Query_from_QDB_Production___SQL_Server[[#This Row],[step_9_seq]],'Employee Benefit Groups'!#REF!,2,FALSE),"-")</f>
        <v>-</v>
      </c>
      <c r="AA3575" s="15"/>
      <c r="AB3575" s="15">
        <f t="shared" si="660"/>
        <v>0</v>
      </c>
      <c r="AC3575" s="11" t="s">
        <v>11502</v>
      </c>
      <c r="AD3575" s="11" t="str">
        <f t="shared" si="661"/>
        <v>-</v>
      </c>
      <c r="AE3575" s="12"/>
      <c r="AF3575" s="12">
        <f t="shared" si="662"/>
        <v>0</v>
      </c>
      <c r="AG3575" s="13" t="s">
        <v>11502</v>
      </c>
      <c r="AH3575" s="13" t="str">
        <f t="shared" si="663"/>
        <v>-</v>
      </c>
      <c r="AI3575" s="14"/>
      <c r="AJ3575" s="14">
        <f t="shared" si="664"/>
        <v>0</v>
      </c>
      <c r="AK3575" s="15" t="s">
        <v>11502</v>
      </c>
      <c r="AL3575" s="15" t="str">
        <f t="shared" si="665"/>
        <v>-</v>
      </c>
      <c r="AM3575" s="12"/>
      <c r="AN3575" s="12">
        <f t="shared" si="666"/>
        <v>0</v>
      </c>
      <c r="AO3575" s="16" t="s">
        <v>11502</v>
      </c>
      <c r="AP3575" s="16" t="str">
        <f t="shared" si="667"/>
        <v>-</v>
      </c>
      <c r="AQ3575" s="12">
        <v>3</v>
      </c>
      <c r="AR3575" s="12">
        <f t="shared" si="668"/>
        <v>4</v>
      </c>
      <c r="AS3575" s="14" t="s">
        <v>11498</v>
      </c>
      <c r="AT3575" s="14" t="str">
        <f t="shared" si="669"/>
        <v>-</v>
      </c>
      <c r="AU3575">
        <v>2</v>
      </c>
      <c r="AV3575" s="15" t="s">
        <v>11497</v>
      </c>
      <c r="AW3575" s="15" t="str">
        <f t="shared" si="670"/>
        <v>-</v>
      </c>
      <c r="AX3575">
        <v>4</v>
      </c>
      <c r="AY3575" s="17" t="s">
        <v>11499</v>
      </c>
      <c r="AZ3575" s="17" t="str">
        <f t="shared" si="671"/>
        <v>-</v>
      </c>
      <c r="BA3575"/>
    </row>
    <row r="3576" spans="1:53" x14ac:dyDescent="0.3">
      <c r="A3576" t="s">
        <v>10353</v>
      </c>
      <c r="B3576" t="s">
        <v>10354</v>
      </c>
      <c r="C3576" t="s">
        <v>10355</v>
      </c>
      <c r="D3576" t="s">
        <v>1111</v>
      </c>
      <c r="E3576" t="str">
        <f>LEFT(Table_Query_from_QDB_Production___SQL_Server[[#This Row],[ttl_class_ttl_outl]],1)</f>
        <v>H</v>
      </c>
      <c r="F3576" t="str">
        <f>UPPER(IFERROR(VLOOKUP(Table_Query_from_QDB_Production___SQL_Server[[#This Row],[cto_osc_code]],'CTO-OSC Table'!$A$2:$B$24,2,FALSE),"Undefined"))</f>
        <v>HEALTH CARE AND ALLIED SERVICES</v>
      </c>
      <c r="G3576" t="str">
        <f>UPPER(IFERROR(VLOOKUP(Table_Query_from_QDB_Production___SQL_Server[[#This Row],[ttl_class_ttl_outl]],'Title Class Table'!$A$2:$C$146,2,FALSE),"Undefined"))</f>
        <v>NURSING SERVICES</v>
      </c>
      <c r="H3576" t="s">
        <v>11451</v>
      </c>
      <c r="I3576">
        <v>6</v>
      </c>
      <c r="K3576" t="str">
        <f>IFERROR(VLOOKUP(Table_Query_from_QDB_Production___SQL_Server[[#This Row],[step_2_seq]],'Employee Benefit Groups'!#REF!,2,FALSE),"-")</f>
        <v>-</v>
      </c>
      <c r="M3576" t="str">
        <f>IFERROR(VLOOKUP(Table_Query_from_QDB_Production___SQL_Server[[#This Row],[step_4_seq]],'Employee Benefit Groups'!#REF!,2,FALSE),"-")</f>
        <v>-</v>
      </c>
      <c r="O3576" t="str">
        <f>IFERROR(VLOOKUP(Table_Query_from_QDB_Production___SQL_Server[[#This Row],[step_4_seq2]],'Employee Benefit Groups'!#REF!,2,FALSE),"-")</f>
        <v>-</v>
      </c>
      <c r="Q3576" t="str">
        <f>IFERROR(VLOOKUP(Table_Query_from_QDB_Production___SQL_Server[[#This Row],[step_5_seq]],'Employee Benefit Groups'!#REF!,2,FALSE),"-")</f>
        <v>-</v>
      </c>
      <c r="S3576" t="str">
        <f>IFERROR(VLOOKUP(Table_Query_from_QDB_Production___SQL_Server[[#This Row],[step_6_seq]],'Employee Benefit Groups'!#REF!,2,FALSE),"-")</f>
        <v>-</v>
      </c>
      <c r="T3576">
        <v>4</v>
      </c>
      <c r="U3576" t="str">
        <f>IFERROR(VLOOKUP(Table_Query_from_QDB_Production___SQL_Server[[#This Row],[step_7_seq]],'Employee Benefit Groups'!#REF!,2,FALSE),"-")</f>
        <v>-</v>
      </c>
      <c r="V3576">
        <v>3</v>
      </c>
      <c r="W3576" t="str">
        <f>IFERROR(VLOOKUP(Table_Query_from_QDB_Production___SQL_Server[[#This Row],[step_8_seq]],'Employee Benefit Groups'!#REF!,2,FALSE),"-")</f>
        <v>-</v>
      </c>
      <c r="X3576">
        <v>5</v>
      </c>
      <c r="Y3576" t="str">
        <f>IFERROR(VLOOKUP(Table_Query_from_QDB_Production___SQL_Server[[#This Row],[step_9_seq]],'Employee Benefit Groups'!#REF!,2,FALSE),"-")</f>
        <v>-</v>
      </c>
      <c r="AA3576" s="15"/>
      <c r="AB3576" s="15">
        <f t="shared" si="660"/>
        <v>0</v>
      </c>
      <c r="AC3576" s="11" t="s">
        <v>11502</v>
      </c>
      <c r="AD3576" s="11" t="str">
        <f t="shared" si="661"/>
        <v>-</v>
      </c>
      <c r="AE3576" s="12"/>
      <c r="AF3576" s="12">
        <f t="shared" si="662"/>
        <v>0</v>
      </c>
      <c r="AG3576" s="13" t="s">
        <v>11502</v>
      </c>
      <c r="AH3576" s="13" t="str">
        <f t="shared" si="663"/>
        <v>-</v>
      </c>
      <c r="AI3576" s="14"/>
      <c r="AJ3576" s="14">
        <f t="shared" si="664"/>
        <v>0</v>
      </c>
      <c r="AK3576" s="15" t="s">
        <v>11502</v>
      </c>
      <c r="AL3576" s="15" t="str">
        <f t="shared" si="665"/>
        <v>-</v>
      </c>
      <c r="AM3576" s="12"/>
      <c r="AN3576" s="12">
        <f t="shared" si="666"/>
        <v>0</v>
      </c>
      <c r="AO3576" s="16" t="s">
        <v>11502</v>
      </c>
      <c r="AP3576" s="16" t="str">
        <f t="shared" si="667"/>
        <v>-</v>
      </c>
      <c r="AQ3576" s="12">
        <v>3</v>
      </c>
      <c r="AR3576" s="12">
        <f t="shared" si="668"/>
        <v>4</v>
      </c>
      <c r="AS3576" s="14" t="s">
        <v>11498</v>
      </c>
      <c r="AT3576" s="14" t="str">
        <f t="shared" si="669"/>
        <v>-</v>
      </c>
      <c r="AU3576">
        <v>2</v>
      </c>
      <c r="AV3576" s="15" t="s">
        <v>11497</v>
      </c>
      <c r="AW3576" s="15" t="str">
        <f t="shared" si="670"/>
        <v>-</v>
      </c>
      <c r="AX3576">
        <v>4</v>
      </c>
      <c r="AY3576" s="17" t="s">
        <v>11499</v>
      </c>
      <c r="AZ3576" s="17" t="str">
        <f t="shared" si="671"/>
        <v>-</v>
      </c>
      <c r="BA3576"/>
    </row>
    <row r="3577" spans="1:53" x14ac:dyDescent="0.3">
      <c r="A3577" t="s">
        <v>10356</v>
      </c>
      <c r="B3577" t="s">
        <v>10357</v>
      </c>
      <c r="C3577" t="s">
        <v>10358</v>
      </c>
      <c r="D3577" t="s">
        <v>1111</v>
      </c>
      <c r="E3577" t="str">
        <f>LEFT(Table_Query_from_QDB_Production___SQL_Server[[#This Row],[ttl_class_ttl_outl]],1)</f>
        <v>H</v>
      </c>
      <c r="F3577" t="str">
        <f>UPPER(IFERROR(VLOOKUP(Table_Query_from_QDB_Production___SQL_Server[[#This Row],[cto_osc_code]],'CTO-OSC Table'!$A$2:$B$24,2,FALSE),"Undefined"))</f>
        <v>HEALTH CARE AND ALLIED SERVICES</v>
      </c>
      <c r="G3577" t="str">
        <f>UPPER(IFERROR(VLOOKUP(Table_Query_from_QDB_Production___SQL_Server[[#This Row],[ttl_class_ttl_outl]],'Title Class Table'!$A$2:$C$146,2,FALSE),"Undefined"))</f>
        <v>NURSING SERVICES</v>
      </c>
      <c r="H3577" t="s">
        <v>11451</v>
      </c>
      <c r="I3577">
        <v>6</v>
      </c>
      <c r="K3577" t="str">
        <f>IFERROR(VLOOKUP(Table_Query_from_QDB_Production___SQL_Server[[#This Row],[step_2_seq]],'Employee Benefit Groups'!#REF!,2,FALSE),"-")</f>
        <v>-</v>
      </c>
      <c r="M3577" t="str">
        <f>IFERROR(VLOOKUP(Table_Query_from_QDB_Production___SQL_Server[[#This Row],[step_4_seq]],'Employee Benefit Groups'!#REF!,2,FALSE),"-")</f>
        <v>-</v>
      </c>
      <c r="O3577" t="str">
        <f>IFERROR(VLOOKUP(Table_Query_from_QDB_Production___SQL_Server[[#This Row],[step_4_seq2]],'Employee Benefit Groups'!#REF!,2,FALSE),"-")</f>
        <v>-</v>
      </c>
      <c r="Q3577" t="str">
        <f>IFERROR(VLOOKUP(Table_Query_from_QDB_Production___SQL_Server[[#This Row],[step_5_seq]],'Employee Benefit Groups'!#REF!,2,FALSE),"-")</f>
        <v>-</v>
      </c>
      <c r="S3577" t="str">
        <f>IFERROR(VLOOKUP(Table_Query_from_QDB_Production___SQL_Server[[#This Row],[step_6_seq]],'Employee Benefit Groups'!#REF!,2,FALSE),"-")</f>
        <v>-</v>
      </c>
      <c r="T3577">
        <v>4</v>
      </c>
      <c r="U3577" t="str">
        <f>IFERROR(VLOOKUP(Table_Query_from_QDB_Production___SQL_Server[[#This Row],[step_7_seq]],'Employee Benefit Groups'!#REF!,2,FALSE),"-")</f>
        <v>-</v>
      </c>
      <c r="V3577">
        <v>3</v>
      </c>
      <c r="W3577" t="str">
        <f>IFERROR(VLOOKUP(Table_Query_from_QDB_Production___SQL_Server[[#This Row],[step_8_seq]],'Employee Benefit Groups'!#REF!,2,FALSE),"-")</f>
        <v>-</v>
      </c>
      <c r="X3577">
        <v>5</v>
      </c>
      <c r="Y3577" t="str">
        <f>IFERROR(VLOOKUP(Table_Query_from_QDB_Production___SQL_Server[[#This Row],[step_9_seq]],'Employee Benefit Groups'!#REF!,2,FALSE),"-")</f>
        <v>-</v>
      </c>
      <c r="AA3577" s="15"/>
      <c r="AB3577" s="15">
        <f t="shared" si="660"/>
        <v>0</v>
      </c>
      <c r="AC3577" s="11" t="s">
        <v>11502</v>
      </c>
      <c r="AD3577" s="11" t="str">
        <f t="shared" si="661"/>
        <v>-</v>
      </c>
      <c r="AE3577" s="12"/>
      <c r="AF3577" s="12">
        <f t="shared" si="662"/>
        <v>0</v>
      </c>
      <c r="AG3577" s="13" t="s">
        <v>11502</v>
      </c>
      <c r="AH3577" s="13" t="str">
        <f t="shared" si="663"/>
        <v>-</v>
      </c>
      <c r="AI3577" s="14"/>
      <c r="AJ3577" s="14">
        <f t="shared" si="664"/>
        <v>0</v>
      </c>
      <c r="AK3577" s="15" t="s">
        <v>11502</v>
      </c>
      <c r="AL3577" s="15" t="str">
        <f t="shared" si="665"/>
        <v>-</v>
      </c>
      <c r="AM3577" s="12"/>
      <c r="AN3577" s="12">
        <f t="shared" si="666"/>
        <v>0</v>
      </c>
      <c r="AO3577" s="16" t="s">
        <v>11502</v>
      </c>
      <c r="AP3577" s="16" t="str">
        <f t="shared" si="667"/>
        <v>-</v>
      </c>
      <c r="AQ3577" s="12">
        <v>3</v>
      </c>
      <c r="AR3577" s="12">
        <f t="shared" si="668"/>
        <v>4</v>
      </c>
      <c r="AS3577" s="14" t="s">
        <v>11498</v>
      </c>
      <c r="AT3577" s="14" t="str">
        <f t="shared" si="669"/>
        <v>-</v>
      </c>
      <c r="AU3577">
        <v>2</v>
      </c>
      <c r="AV3577" s="15" t="s">
        <v>11497</v>
      </c>
      <c r="AW3577" s="15" t="str">
        <f t="shared" si="670"/>
        <v>-</v>
      </c>
      <c r="AX3577">
        <v>4</v>
      </c>
      <c r="AY3577" s="17" t="s">
        <v>11499</v>
      </c>
      <c r="AZ3577" s="17" t="str">
        <f t="shared" si="671"/>
        <v>-</v>
      </c>
      <c r="BA3577"/>
    </row>
    <row r="3578" spans="1:53" x14ac:dyDescent="0.3">
      <c r="A3578" t="s">
        <v>10359</v>
      </c>
      <c r="B3578" t="s">
        <v>10360</v>
      </c>
      <c r="C3578" t="s">
        <v>10361</v>
      </c>
      <c r="D3578" t="s">
        <v>1111</v>
      </c>
      <c r="E3578" t="str">
        <f>LEFT(Table_Query_from_QDB_Production___SQL_Server[[#This Row],[ttl_class_ttl_outl]],1)</f>
        <v>H</v>
      </c>
      <c r="F3578" t="str">
        <f>UPPER(IFERROR(VLOOKUP(Table_Query_from_QDB_Production___SQL_Server[[#This Row],[cto_osc_code]],'CTO-OSC Table'!$A$2:$B$24,2,FALSE),"Undefined"))</f>
        <v>HEALTH CARE AND ALLIED SERVICES</v>
      </c>
      <c r="G3578" t="str">
        <f>UPPER(IFERROR(VLOOKUP(Table_Query_from_QDB_Production___SQL_Server[[#This Row],[ttl_class_ttl_outl]],'Title Class Table'!$A$2:$C$146,2,FALSE),"Undefined"))</f>
        <v>NURSING SERVICES</v>
      </c>
      <c r="H3578" t="s">
        <v>11451</v>
      </c>
      <c r="I3578">
        <v>6</v>
      </c>
      <c r="K3578" t="str">
        <f>IFERROR(VLOOKUP(Table_Query_from_QDB_Production___SQL_Server[[#This Row],[step_2_seq]],'Employee Benefit Groups'!#REF!,2,FALSE),"-")</f>
        <v>-</v>
      </c>
      <c r="M3578" t="str">
        <f>IFERROR(VLOOKUP(Table_Query_from_QDB_Production___SQL_Server[[#This Row],[step_4_seq]],'Employee Benefit Groups'!#REF!,2,FALSE),"-")</f>
        <v>-</v>
      </c>
      <c r="O3578" t="str">
        <f>IFERROR(VLOOKUP(Table_Query_from_QDB_Production___SQL_Server[[#This Row],[step_4_seq2]],'Employee Benefit Groups'!#REF!,2,FALSE),"-")</f>
        <v>-</v>
      </c>
      <c r="Q3578" t="str">
        <f>IFERROR(VLOOKUP(Table_Query_from_QDB_Production___SQL_Server[[#This Row],[step_5_seq]],'Employee Benefit Groups'!#REF!,2,FALSE),"-")</f>
        <v>-</v>
      </c>
      <c r="S3578" t="str">
        <f>IFERROR(VLOOKUP(Table_Query_from_QDB_Production___SQL_Server[[#This Row],[step_6_seq]],'Employee Benefit Groups'!#REF!,2,FALSE),"-")</f>
        <v>-</v>
      </c>
      <c r="T3578">
        <v>4</v>
      </c>
      <c r="U3578" t="str">
        <f>IFERROR(VLOOKUP(Table_Query_from_QDB_Production___SQL_Server[[#This Row],[step_7_seq]],'Employee Benefit Groups'!#REF!,2,FALSE),"-")</f>
        <v>-</v>
      </c>
      <c r="V3578">
        <v>3</v>
      </c>
      <c r="W3578" t="str">
        <f>IFERROR(VLOOKUP(Table_Query_from_QDB_Production___SQL_Server[[#This Row],[step_8_seq]],'Employee Benefit Groups'!#REF!,2,FALSE),"-")</f>
        <v>-</v>
      </c>
      <c r="X3578">
        <v>5</v>
      </c>
      <c r="Y3578" t="str">
        <f>IFERROR(VLOOKUP(Table_Query_from_QDB_Production___SQL_Server[[#This Row],[step_9_seq]],'Employee Benefit Groups'!#REF!,2,FALSE),"-")</f>
        <v>-</v>
      </c>
      <c r="AA3578" s="15"/>
      <c r="AB3578" s="15">
        <f t="shared" si="660"/>
        <v>0</v>
      </c>
      <c r="AC3578" s="11" t="s">
        <v>11502</v>
      </c>
      <c r="AD3578" s="11" t="str">
        <f t="shared" si="661"/>
        <v>-</v>
      </c>
      <c r="AE3578" s="12"/>
      <c r="AF3578" s="12">
        <f t="shared" si="662"/>
        <v>0</v>
      </c>
      <c r="AG3578" s="13" t="s">
        <v>11502</v>
      </c>
      <c r="AH3578" s="13" t="str">
        <f t="shared" si="663"/>
        <v>-</v>
      </c>
      <c r="AI3578" s="14"/>
      <c r="AJ3578" s="14">
        <f t="shared" si="664"/>
        <v>0</v>
      </c>
      <c r="AK3578" s="15" t="s">
        <v>11502</v>
      </c>
      <c r="AL3578" s="15" t="str">
        <f t="shared" si="665"/>
        <v>-</v>
      </c>
      <c r="AM3578" s="12"/>
      <c r="AN3578" s="12">
        <f t="shared" si="666"/>
        <v>0</v>
      </c>
      <c r="AO3578" s="16" t="s">
        <v>11502</v>
      </c>
      <c r="AP3578" s="16" t="str">
        <f t="shared" si="667"/>
        <v>-</v>
      </c>
      <c r="AQ3578" s="12">
        <v>3</v>
      </c>
      <c r="AR3578" s="12">
        <f t="shared" si="668"/>
        <v>4</v>
      </c>
      <c r="AS3578" s="14" t="s">
        <v>11498</v>
      </c>
      <c r="AT3578" s="14" t="str">
        <f t="shared" si="669"/>
        <v>-</v>
      </c>
      <c r="AU3578">
        <v>2</v>
      </c>
      <c r="AV3578" s="15" t="s">
        <v>11497</v>
      </c>
      <c r="AW3578" s="15" t="str">
        <f t="shared" si="670"/>
        <v>-</v>
      </c>
      <c r="AX3578">
        <v>4</v>
      </c>
      <c r="AY3578" s="17" t="s">
        <v>11499</v>
      </c>
      <c r="AZ3578" s="17" t="str">
        <f t="shared" si="671"/>
        <v>-</v>
      </c>
      <c r="BA3578"/>
    </row>
    <row r="3579" spans="1:53" x14ac:dyDescent="0.3">
      <c r="A3579" t="s">
        <v>10362</v>
      </c>
      <c r="B3579" t="s">
        <v>10363</v>
      </c>
      <c r="C3579" t="s">
        <v>10364</v>
      </c>
      <c r="D3579" t="s">
        <v>1111</v>
      </c>
      <c r="E3579" t="str">
        <f>LEFT(Table_Query_from_QDB_Production___SQL_Server[[#This Row],[ttl_class_ttl_outl]],1)</f>
        <v>H</v>
      </c>
      <c r="F3579" t="str">
        <f>UPPER(IFERROR(VLOOKUP(Table_Query_from_QDB_Production___SQL_Server[[#This Row],[cto_osc_code]],'CTO-OSC Table'!$A$2:$B$24,2,FALSE),"Undefined"))</f>
        <v>HEALTH CARE AND ALLIED SERVICES</v>
      </c>
      <c r="G3579" t="str">
        <f>UPPER(IFERROR(VLOOKUP(Table_Query_from_QDB_Production___SQL_Server[[#This Row],[ttl_class_ttl_outl]],'Title Class Table'!$A$2:$C$146,2,FALSE),"Undefined"))</f>
        <v>NURSING SERVICES</v>
      </c>
      <c r="H3579" t="s">
        <v>11451</v>
      </c>
      <c r="I3579">
        <v>6</v>
      </c>
      <c r="K3579" t="str">
        <f>IFERROR(VLOOKUP(Table_Query_from_QDB_Production___SQL_Server[[#This Row],[step_2_seq]],'Employee Benefit Groups'!#REF!,2,FALSE),"-")</f>
        <v>-</v>
      </c>
      <c r="M3579" t="str">
        <f>IFERROR(VLOOKUP(Table_Query_from_QDB_Production___SQL_Server[[#This Row],[step_4_seq]],'Employee Benefit Groups'!#REF!,2,FALSE),"-")</f>
        <v>-</v>
      </c>
      <c r="O3579" t="str">
        <f>IFERROR(VLOOKUP(Table_Query_from_QDB_Production___SQL_Server[[#This Row],[step_4_seq2]],'Employee Benefit Groups'!#REF!,2,FALSE),"-")</f>
        <v>-</v>
      </c>
      <c r="Q3579" t="str">
        <f>IFERROR(VLOOKUP(Table_Query_from_QDB_Production___SQL_Server[[#This Row],[step_5_seq]],'Employee Benefit Groups'!#REF!,2,FALSE),"-")</f>
        <v>-</v>
      </c>
      <c r="S3579" t="str">
        <f>IFERROR(VLOOKUP(Table_Query_from_QDB_Production___SQL_Server[[#This Row],[step_6_seq]],'Employee Benefit Groups'!#REF!,2,FALSE),"-")</f>
        <v>-</v>
      </c>
      <c r="T3579">
        <v>4</v>
      </c>
      <c r="U3579" t="str">
        <f>IFERROR(VLOOKUP(Table_Query_from_QDB_Production___SQL_Server[[#This Row],[step_7_seq]],'Employee Benefit Groups'!#REF!,2,FALSE),"-")</f>
        <v>-</v>
      </c>
      <c r="V3579">
        <v>3</v>
      </c>
      <c r="W3579" t="str">
        <f>IFERROR(VLOOKUP(Table_Query_from_QDB_Production___SQL_Server[[#This Row],[step_8_seq]],'Employee Benefit Groups'!#REF!,2,FALSE),"-")</f>
        <v>-</v>
      </c>
      <c r="X3579">
        <v>5</v>
      </c>
      <c r="Y3579" t="str">
        <f>IFERROR(VLOOKUP(Table_Query_from_QDB_Production___SQL_Server[[#This Row],[step_9_seq]],'Employee Benefit Groups'!#REF!,2,FALSE),"-")</f>
        <v>-</v>
      </c>
      <c r="AA3579" s="15"/>
      <c r="AB3579" s="15">
        <f t="shared" si="660"/>
        <v>0</v>
      </c>
      <c r="AC3579" s="11" t="s">
        <v>11502</v>
      </c>
      <c r="AD3579" s="11" t="str">
        <f t="shared" si="661"/>
        <v>-</v>
      </c>
      <c r="AE3579" s="12"/>
      <c r="AF3579" s="12">
        <f t="shared" si="662"/>
        <v>0</v>
      </c>
      <c r="AG3579" s="13" t="s">
        <v>11502</v>
      </c>
      <c r="AH3579" s="13" t="str">
        <f t="shared" si="663"/>
        <v>-</v>
      </c>
      <c r="AI3579" s="14"/>
      <c r="AJ3579" s="14">
        <f t="shared" si="664"/>
        <v>0</v>
      </c>
      <c r="AK3579" s="15" t="s">
        <v>11502</v>
      </c>
      <c r="AL3579" s="15" t="str">
        <f t="shared" si="665"/>
        <v>-</v>
      </c>
      <c r="AM3579" s="12"/>
      <c r="AN3579" s="12">
        <f t="shared" si="666"/>
        <v>0</v>
      </c>
      <c r="AO3579" s="16" t="s">
        <v>11502</v>
      </c>
      <c r="AP3579" s="16" t="str">
        <f t="shared" si="667"/>
        <v>-</v>
      </c>
      <c r="AQ3579" s="12">
        <v>3</v>
      </c>
      <c r="AR3579" s="12">
        <f t="shared" si="668"/>
        <v>4</v>
      </c>
      <c r="AS3579" s="14" t="s">
        <v>11498</v>
      </c>
      <c r="AT3579" s="14" t="str">
        <f t="shared" si="669"/>
        <v>-</v>
      </c>
      <c r="AU3579">
        <v>2</v>
      </c>
      <c r="AV3579" s="15" t="s">
        <v>11497</v>
      </c>
      <c r="AW3579" s="15" t="str">
        <f t="shared" si="670"/>
        <v>-</v>
      </c>
      <c r="AX3579">
        <v>4</v>
      </c>
      <c r="AY3579" s="17" t="s">
        <v>11499</v>
      </c>
      <c r="AZ3579" s="17" t="str">
        <f t="shared" si="671"/>
        <v>-</v>
      </c>
      <c r="BA3579"/>
    </row>
    <row r="3580" spans="1:53" x14ac:dyDescent="0.3">
      <c r="A3580" t="s">
        <v>10365</v>
      </c>
      <c r="B3580" t="s">
        <v>10366</v>
      </c>
      <c r="C3580" t="s">
        <v>10367</v>
      </c>
      <c r="D3580" t="s">
        <v>1111</v>
      </c>
      <c r="E3580" t="str">
        <f>LEFT(Table_Query_from_QDB_Production___SQL_Server[[#This Row],[ttl_class_ttl_outl]],1)</f>
        <v>H</v>
      </c>
      <c r="F3580" t="str">
        <f>UPPER(IFERROR(VLOOKUP(Table_Query_from_QDB_Production___SQL_Server[[#This Row],[cto_osc_code]],'CTO-OSC Table'!$A$2:$B$24,2,FALSE),"Undefined"))</f>
        <v>HEALTH CARE AND ALLIED SERVICES</v>
      </c>
      <c r="G3580" t="str">
        <f>UPPER(IFERROR(VLOOKUP(Table_Query_from_QDB_Production___SQL_Server[[#This Row],[ttl_class_ttl_outl]],'Title Class Table'!$A$2:$C$146,2,FALSE),"Undefined"))</f>
        <v>NURSING SERVICES</v>
      </c>
      <c r="H3580" t="s">
        <v>11451</v>
      </c>
      <c r="I3580">
        <v>6</v>
      </c>
      <c r="K3580" t="str">
        <f>IFERROR(VLOOKUP(Table_Query_from_QDB_Production___SQL_Server[[#This Row],[step_2_seq]],'Employee Benefit Groups'!#REF!,2,FALSE),"-")</f>
        <v>-</v>
      </c>
      <c r="M3580" t="str">
        <f>IFERROR(VLOOKUP(Table_Query_from_QDB_Production___SQL_Server[[#This Row],[step_4_seq]],'Employee Benefit Groups'!#REF!,2,FALSE),"-")</f>
        <v>-</v>
      </c>
      <c r="O3580" t="str">
        <f>IFERROR(VLOOKUP(Table_Query_from_QDB_Production___SQL_Server[[#This Row],[step_4_seq2]],'Employee Benefit Groups'!#REF!,2,FALSE),"-")</f>
        <v>-</v>
      </c>
      <c r="Q3580" t="str">
        <f>IFERROR(VLOOKUP(Table_Query_from_QDB_Production___SQL_Server[[#This Row],[step_5_seq]],'Employee Benefit Groups'!#REF!,2,FALSE),"-")</f>
        <v>-</v>
      </c>
      <c r="S3580" t="str">
        <f>IFERROR(VLOOKUP(Table_Query_from_QDB_Production___SQL_Server[[#This Row],[step_6_seq]],'Employee Benefit Groups'!#REF!,2,FALSE),"-")</f>
        <v>-</v>
      </c>
      <c r="T3580">
        <v>4</v>
      </c>
      <c r="U3580" t="str">
        <f>IFERROR(VLOOKUP(Table_Query_from_QDB_Production___SQL_Server[[#This Row],[step_7_seq]],'Employee Benefit Groups'!#REF!,2,FALSE),"-")</f>
        <v>-</v>
      </c>
      <c r="V3580">
        <v>3</v>
      </c>
      <c r="W3580" t="str">
        <f>IFERROR(VLOOKUP(Table_Query_from_QDB_Production___SQL_Server[[#This Row],[step_8_seq]],'Employee Benefit Groups'!#REF!,2,FALSE),"-")</f>
        <v>-</v>
      </c>
      <c r="X3580">
        <v>5</v>
      </c>
      <c r="Y3580" t="str">
        <f>IFERROR(VLOOKUP(Table_Query_from_QDB_Production___SQL_Server[[#This Row],[step_9_seq]],'Employee Benefit Groups'!#REF!,2,FALSE),"-")</f>
        <v>-</v>
      </c>
      <c r="AA3580" s="15"/>
      <c r="AB3580" s="15">
        <f t="shared" si="660"/>
        <v>0</v>
      </c>
      <c r="AC3580" s="11" t="s">
        <v>11502</v>
      </c>
      <c r="AD3580" s="11" t="str">
        <f t="shared" si="661"/>
        <v>-</v>
      </c>
      <c r="AE3580" s="12"/>
      <c r="AF3580" s="12">
        <f t="shared" si="662"/>
        <v>0</v>
      </c>
      <c r="AG3580" s="13" t="s">
        <v>11502</v>
      </c>
      <c r="AH3580" s="13" t="str">
        <f t="shared" si="663"/>
        <v>-</v>
      </c>
      <c r="AI3580" s="14"/>
      <c r="AJ3580" s="14">
        <f t="shared" si="664"/>
        <v>0</v>
      </c>
      <c r="AK3580" s="15" t="s">
        <v>11502</v>
      </c>
      <c r="AL3580" s="15" t="str">
        <f t="shared" si="665"/>
        <v>-</v>
      </c>
      <c r="AM3580" s="12"/>
      <c r="AN3580" s="12">
        <f t="shared" si="666"/>
        <v>0</v>
      </c>
      <c r="AO3580" s="16" t="s">
        <v>11502</v>
      </c>
      <c r="AP3580" s="16" t="str">
        <f t="shared" si="667"/>
        <v>-</v>
      </c>
      <c r="AQ3580" s="12">
        <v>3</v>
      </c>
      <c r="AR3580" s="12">
        <f t="shared" si="668"/>
        <v>4</v>
      </c>
      <c r="AS3580" s="14" t="s">
        <v>11498</v>
      </c>
      <c r="AT3580" s="14" t="str">
        <f t="shared" si="669"/>
        <v>-</v>
      </c>
      <c r="AU3580">
        <v>2</v>
      </c>
      <c r="AV3580" s="15" t="s">
        <v>11497</v>
      </c>
      <c r="AW3580" s="15" t="str">
        <f t="shared" si="670"/>
        <v>-</v>
      </c>
      <c r="AX3580">
        <v>4</v>
      </c>
      <c r="AY3580" s="17" t="s">
        <v>11499</v>
      </c>
      <c r="AZ3580" s="17" t="str">
        <f t="shared" si="671"/>
        <v>-</v>
      </c>
      <c r="BA3580"/>
    </row>
    <row r="3581" spans="1:53" x14ac:dyDescent="0.3">
      <c r="A3581" t="s">
        <v>10368</v>
      </c>
      <c r="B3581" t="s">
        <v>10369</v>
      </c>
      <c r="C3581" t="s">
        <v>10370</v>
      </c>
      <c r="D3581" t="s">
        <v>1111</v>
      </c>
      <c r="E3581" t="str">
        <f>LEFT(Table_Query_from_QDB_Production___SQL_Server[[#This Row],[ttl_class_ttl_outl]],1)</f>
        <v>H</v>
      </c>
      <c r="F3581" t="str">
        <f>UPPER(IFERROR(VLOOKUP(Table_Query_from_QDB_Production___SQL_Server[[#This Row],[cto_osc_code]],'CTO-OSC Table'!$A$2:$B$24,2,FALSE),"Undefined"))</f>
        <v>HEALTH CARE AND ALLIED SERVICES</v>
      </c>
      <c r="G3581" t="str">
        <f>UPPER(IFERROR(VLOOKUP(Table_Query_from_QDB_Production___SQL_Server[[#This Row],[ttl_class_ttl_outl]],'Title Class Table'!$A$2:$C$146,2,FALSE),"Undefined"))</f>
        <v>NURSING SERVICES</v>
      </c>
      <c r="H3581" t="s">
        <v>11451</v>
      </c>
      <c r="I3581">
        <v>6</v>
      </c>
      <c r="K3581" t="str">
        <f>IFERROR(VLOOKUP(Table_Query_from_QDB_Production___SQL_Server[[#This Row],[step_2_seq]],'Employee Benefit Groups'!#REF!,2,FALSE),"-")</f>
        <v>-</v>
      </c>
      <c r="M3581" t="str">
        <f>IFERROR(VLOOKUP(Table_Query_from_QDB_Production___SQL_Server[[#This Row],[step_4_seq]],'Employee Benefit Groups'!#REF!,2,FALSE),"-")</f>
        <v>-</v>
      </c>
      <c r="O3581" t="str">
        <f>IFERROR(VLOOKUP(Table_Query_from_QDB_Production___SQL_Server[[#This Row],[step_4_seq2]],'Employee Benefit Groups'!#REF!,2,FALSE),"-")</f>
        <v>-</v>
      </c>
      <c r="Q3581" t="str">
        <f>IFERROR(VLOOKUP(Table_Query_from_QDB_Production___SQL_Server[[#This Row],[step_5_seq]],'Employee Benefit Groups'!#REF!,2,FALSE),"-")</f>
        <v>-</v>
      </c>
      <c r="S3581" t="str">
        <f>IFERROR(VLOOKUP(Table_Query_from_QDB_Production___SQL_Server[[#This Row],[step_6_seq]],'Employee Benefit Groups'!#REF!,2,FALSE),"-")</f>
        <v>-</v>
      </c>
      <c r="T3581">
        <v>4</v>
      </c>
      <c r="U3581" t="str">
        <f>IFERROR(VLOOKUP(Table_Query_from_QDB_Production___SQL_Server[[#This Row],[step_7_seq]],'Employee Benefit Groups'!#REF!,2,FALSE),"-")</f>
        <v>-</v>
      </c>
      <c r="V3581">
        <v>3</v>
      </c>
      <c r="W3581" t="str">
        <f>IFERROR(VLOOKUP(Table_Query_from_QDB_Production___SQL_Server[[#This Row],[step_8_seq]],'Employee Benefit Groups'!#REF!,2,FALSE),"-")</f>
        <v>-</v>
      </c>
      <c r="X3581">
        <v>5</v>
      </c>
      <c r="Y3581" t="str">
        <f>IFERROR(VLOOKUP(Table_Query_from_QDB_Production___SQL_Server[[#This Row],[step_9_seq]],'Employee Benefit Groups'!#REF!,2,FALSE),"-")</f>
        <v>-</v>
      </c>
      <c r="AA3581" s="15"/>
      <c r="AB3581" s="15">
        <f t="shared" si="660"/>
        <v>0</v>
      </c>
      <c r="AC3581" s="11" t="s">
        <v>11502</v>
      </c>
      <c r="AD3581" s="11" t="str">
        <f t="shared" si="661"/>
        <v>-</v>
      </c>
      <c r="AE3581" s="12"/>
      <c r="AF3581" s="12">
        <f t="shared" si="662"/>
        <v>0</v>
      </c>
      <c r="AG3581" s="13" t="s">
        <v>11502</v>
      </c>
      <c r="AH3581" s="13" t="str">
        <f t="shared" si="663"/>
        <v>-</v>
      </c>
      <c r="AI3581" s="14"/>
      <c r="AJ3581" s="14">
        <f t="shared" si="664"/>
        <v>0</v>
      </c>
      <c r="AK3581" s="15" t="s">
        <v>11502</v>
      </c>
      <c r="AL3581" s="15" t="str">
        <f t="shared" si="665"/>
        <v>-</v>
      </c>
      <c r="AM3581" s="12"/>
      <c r="AN3581" s="12">
        <f t="shared" si="666"/>
        <v>0</v>
      </c>
      <c r="AO3581" s="16" t="s">
        <v>11502</v>
      </c>
      <c r="AP3581" s="16" t="str">
        <f t="shared" si="667"/>
        <v>-</v>
      </c>
      <c r="AQ3581" s="12">
        <v>3</v>
      </c>
      <c r="AR3581" s="12">
        <f t="shared" si="668"/>
        <v>4</v>
      </c>
      <c r="AS3581" s="14" t="s">
        <v>11498</v>
      </c>
      <c r="AT3581" s="14" t="str">
        <f t="shared" si="669"/>
        <v>-</v>
      </c>
      <c r="AU3581">
        <v>2</v>
      </c>
      <c r="AV3581" s="15" t="s">
        <v>11497</v>
      </c>
      <c r="AW3581" s="15" t="str">
        <f t="shared" si="670"/>
        <v>-</v>
      </c>
      <c r="AX3581">
        <v>4</v>
      </c>
      <c r="AY3581" s="17" t="s">
        <v>11499</v>
      </c>
      <c r="AZ3581" s="17" t="str">
        <f t="shared" si="671"/>
        <v>-</v>
      </c>
      <c r="BA3581"/>
    </row>
    <row r="3582" spans="1:53" x14ac:dyDescent="0.3">
      <c r="A3582" t="s">
        <v>10371</v>
      </c>
      <c r="B3582" t="s">
        <v>10372</v>
      </c>
      <c r="C3582" t="s">
        <v>10373</v>
      </c>
      <c r="D3582" t="s">
        <v>1111</v>
      </c>
      <c r="E3582" t="str">
        <f>LEFT(Table_Query_from_QDB_Production___SQL_Server[[#This Row],[ttl_class_ttl_outl]],1)</f>
        <v>H</v>
      </c>
      <c r="F3582" t="str">
        <f>UPPER(IFERROR(VLOOKUP(Table_Query_from_QDB_Production___SQL_Server[[#This Row],[cto_osc_code]],'CTO-OSC Table'!$A$2:$B$24,2,FALSE),"Undefined"))</f>
        <v>HEALTH CARE AND ALLIED SERVICES</v>
      </c>
      <c r="G3582" t="str">
        <f>UPPER(IFERROR(VLOOKUP(Table_Query_from_QDB_Production___SQL_Server[[#This Row],[ttl_class_ttl_outl]],'Title Class Table'!$A$2:$C$146,2,FALSE),"Undefined"))</f>
        <v>NURSING SERVICES</v>
      </c>
      <c r="H3582" t="s">
        <v>11451</v>
      </c>
      <c r="I3582">
        <v>6</v>
      </c>
      <c r="K3582" t="str">
        <f>IFERROR(VLOOKUP(Table_Query_from_QDB_Production___SQL_Server[[#This Row],[step_2_seq]],'Employee Benefit Groups'!#REF!,2,FALSE),"-")</f>
        <v>-</v>
      </c>
      <c r="M3582" t="str">
        <f>IFERROR(VLOOKUP(Table_Query_from_QDB_Production___SQL_Server[[#This Row],[step_4_seq]],'Employee Benefit Groups'!#REF!,2,FALSE),"-")</f>
        <v>-</v>
      </c>
      <c r="O3582" t="str">
        <f>IFERROR(VLOOKUP(Table_Query_from_QDB_Production___SQL_Server[[#This Row],[step_4_seq2]],'Employee Benefit Groups'!#REF!,2,FALSE),"-")</f>
        <v>-</v>
      </c>
      <c r="Q3582" t="str">
        <f>IFERROR(VLOOKUP(Table_Query_from_QDB_Production___SQL_Server[[#This Row],[step_5_seq]],'Employee Benefit Groups'!#REF!,2,FALSE),"-")</f>
        <v>-</v>
      </c>
      <c r="S3582" t="str">
        <f>IFERROR(VLOOKUP(Table_Query_from_QDB_Production___SQL_Server[[#This Row],[step_6_seq]],'Employee Benefit Groups'!#REF!,2,FALSE),"-")</f>
        <v>-</v>
      </c>
      <c r="T3582">
        <v>4</v>
      </c>
      <c r="U3582" t="str">
        <f>IFERROR(VLOOKUP(Table_Query_from_QDB_Production___SQL_Server[[#This Row],[step_7_seq]],'Employee Benefit Groups'!#REF!,2,FALSE),"-")</f>
        <v>-</v>
      </c>
      <c r="V3582">
        <v>3</v>
      </c>
      <c r="W3582" t="str">
        <f>IFERROR(VLOOKUP(Table_Query_from_QDB_Production___SQL_Server[[#This Row],[step_8_seq]],'Employee Benefit Groups'!#REF!,2,FALSE),"-")</f>
        <v>-</v>
      </c>
      <c r="X3582">
        <v>5</v>
      </c>
      <c r="Y3582" t="str">
        <f>IFERROR(VLOOKUP(Table_Query_from_QDB_Production___SQL_Server[[#This Row],[step_9_seq]],'Employee Benefit Groups'!#REF!,2,FALSE),"-")</f>
        <v>-</v>
      </c>
      <c r="AA3582" s="15"/>
      <c r="AB3582" s="15">
        <f t="shared" si="660"/>
        <v>0</v>
      </c>
      <c r="AC3582" s="11" t="s">
        <v>11502</v>
      </c>
      <c r="AD3582" s="11" t="str">
        <f t="shared" si="661"/>
        <v>-</v>
      </c>
      <c r="AE3582" s="12"/>
      <c r="AF3582" s="12">
        <f t="shared" si="662"/>
        <v>0</v>
      </c>
      <c r="AG3582" s="13" t="s">
        <v>11502</v>
      </c>
      <c r="AH3582" s="13" t="str">
        <f t="shared" si="663"/>
        <v>-</v>
      </c>
      <c r="AI3582" s="14"/>
      <c r="AJ3582" s="14">
        <f t="shared" si="664"/>
        <v>0</v>
      </c>
      <c r="AK3582" s="15" t="s">
        <v>11502</v>
      </c>
      <c r="AL3582" s="15" t="str">
        <f t="shared" si="665"/>
        <v>-</v>
      </c>
      <c r="AM3582" s="12"/>
      <c r="AN3582" s="12">
        <f t="shared" si="666"/>
        <v>0</v>
      </c>
      <c r="AO3582" s="16" t="s">
        <v>11502</v>
      </c>
      <c r="AP3582" s="16" t="str">
        <f t="shared" si="667"/>
        <v>-</v>
      </c>
      <c r="AQ3582" s="12">
        <v>3</v>
      </c>
      <c r="AR3582" s="12">
        <f t="shared" si="668"/>
        <v>4</v>
      </c>
      <c r="AS3582" s="14" t="s">
        <v>11498</v>
      </c>
      <c r="AT3582" s="14" t="str">
        <f t="shared" si="669"/>
        <v>-</v>
      </c>
      <c r="AU3582">
        <v>2</v>
      </c>
      <c r="AV3582" s="15" t="s">
        <v>11497</v>
      </c>
      <c r="AW3582" s="15" t="str">
        <f t="shared" si="670"/>
        <v>-</v>
      </c>
      <c r="AX3582">
        <v>4</v>
      </c>
      <c r="AY3582" s="17" t="s">
        <v>11499</v>
      </c>
      <c r="AZ3582" s="17" t="str">
        <f t="shared" si="671"/>
        <v>-</v>
      </c>
      <c r="BA3582"/>
    </row>
    <row r="3583" spans="1:53" x14ac:dyDescent="0.3">
      <c r="A3583" t="s">
        <v>10374</v>
      </c>
      <c r="B3583" t="s">
        <v>10375</v>
      </c>
      <c r="C3583" t="s">
        <v>10376</v>
      </c>
      <c r="D3583" t="s">
        <v>1111</v>
      </c>
      <c r="E3583" t="str">
        <f>LEFT(Table_Query_from_QDB_Production___SQL_Server[[#This Row],[ttl_class_ttl_outl]],1)</f>
        <v>H</v>
      </c>
      <c r="F3583" t="str">
        <f>UPPER(IFERROR(VLOOKUP(Table_Query_from_QDB_Production___SQL_Server[[#This Row],[cto_osc_code]],'CTO-OSC Table'!$A$2:$B$24,2,FALSE),"Undefined"))</f>
        <v>HEALTH CARE AND ALLIED SERVICES</v>
      </c>
      <c r="G3583" t="str">
        <f>UPPER(IFERROR(VLOOKUP(Table_Query_from_QDB_Production___SQL_Server[[#This Row],[ttl_class_ttl_outl]],'Title Class Table'!$A$2:$C$146,2,FALSE),"Undefined"))</f>
        <v>NURSING SERVICES</v>
      </c>
      <c r="H3583" t="s">
        <v>11451</v>
      </c>
      <c r="I3583">
        <v>6</v>
      </c>
      <c r="K3583" t="str">
        <f>IFERROR(VLOOKUP(Table_Query_from_QDB_Production___SQL_Server[[#This Row],[step_2_seq]],'Employee Benefit Groups'!#REF!,2,FALSE),"-")</f>
        <v>-</v>
      </c>
      <c r="M3583" t="str">
        <f>IFERROR(VLOOKUP(Table_Query_from_QDB_Production___SQL_Server[[#This Row],[step_4_seq]],'Employee Benefit Groups'!#REF!,2,FALSE),"-")</f>
        <v>-</v>
      </c>
      <c r="O3583" t="str">
        <f>IFERROR(VLOOKUP(Table_Query_from_QDB_Production___SQL_Server[[#This Row],[step_4_seq2]],'Employee Benefit Groups'!#REF!,2,FALSE),"-")</f>
        <v>-</v>
      </c>
      <c r="Q3583" t="str">
        <f>IFERROR(VLOOKUP(Table_Query_from_QDB_Production___SQL_Server[[#This Row],[step_5_seq]],'Employee Benefit Groups'!#REF!,2,FALSE),"-")</f>
        <v>-</v>
      </c>
      <c r="S3583" t="str">
        <f>IFERROR(VLOOKUP(Table_Query_from_QDB_Production___SQL_Server[[#This Row],[step_6_seq]],'Employee Benefit Groups'!#REF!,2,FALSE),"-")</f>
        <v>-</v>
      </c>
      <c r="T3583">
        <v>4</v>
      </c>
      <c r="U3583" t="str">
        <f>IFERROR(VLOOKUP(Table_Query_from_QDB_Production___SQL_Server[[#This Row],[step_7_seq]],'Employee Benefit Groups'!#REF!,2,FALSE),"-")</f>
        <v>-</v>
      </c>
      <c r="V3583">
        <v>3</v>
      </c>
      <c r="W3583" t="str">
        <f>IFERROR(VLOOKUP(Table_Query_from_QDB_Production___SQL_Server[[#This Row],[step_8_seq]],'Employee Benefit Groups'!#REF!,2,FALSE),"-")</f>
        <v>-</v>
      </c>
      <c r="X3583">
        <v>5</v>
      </c>
      <c r="Y3583" t="str">
        <f>IFERROR(VLOOKUP(Table_Query_from_QDB_Production___SQL_Server[[#This Row],[step_9_seq]],'Employee Benefit Groups'!#REF!,2,FALSE),"-")</f>
        <v>-</v>
      </c>
      <c r="AA3583" s="15"/>
      <c r="AB3583" s="15">
        <f t="shared" si="660"/>
        <v>0</v>
      </c>
      <c r="AC3583" s="11" t="s">
        <v>11502</v>
      </c>
      <c r="AD3583" s="11" t="str">
        <f t="shared" si="661"/>
        <v>-</v>
      </c>
      <c r="AE3583" s="12"/>
      <c r="AF3583" s="12">
        <f t="shared" si="662"/>
        <v>0</v>
      </c>
      <c r="AG3583" s="13" t="s">
        <v>11502</v>
      </c>
      <c r="AH3583" s="13" t="str">
        <f t="shared" si="663"/>
        <v>-</v>
      </c>
      <c r="AI3583" s="14"/>
      <c r="AJ3583" s="14">
        <f t="shared" si="664"/>
        <v>0</v>
      </c>
      <c r="AK3583" s="15" t="s">
        <v>11502</v>
      </c>
      <c r="AL3583" s="15" t="str">
        <f t="shared" si="665"/>
        <v>-</v>
      </c>
      <c r="AM3583" s="12"/>
      <c r="AN3583" s="12">
        <f t="shared" si="666"/>
        <v>0</v>
      </c>
      <c r="AO3583" s="16" t="s">
        <v>11502</v>
      </c>
      <c r="AP3583" s="16" t="str">
        <f t="shared" si="667"/>
        <v>-</v>
      </c>
      <c r="AQ3583" s="12">
        <v>3</v>
      </c>
      <c r="AR3583" s="12">
        <f t="shared" si="668"/>
        <v>4</v>
      </c>
      <c r="AS3583" s="14" t="s">
        <v>11498</v>
      </c>
      <c r="AT3583" s="14" t="str">
        <f t="shared" si="669"/>
        <v>-</v>
      </c>
      <c r="AU3583">
        <v>2</v>
      </c>
      <c r="AV3583" s="15" t="s">
        <v>11497</v>
      </c>
      <c r="AW3583" s="15" t="str">
        <f t="shared" si="670"/>
        <v>-</v>
      </c>
      <c r="AX3583">
        <v>4</v>
      </c>
      <c r="AY3583" s="17" t="s">
        <v>11499</v>
      </c>
      <c r="AZ3583" s="17" t="str">
        <f t="shared" si="671"/>
        <v>-</v>
      </c>
      <c r="BA3583"/>
    </row>
    <row r="3584" spans="1:53" x14ac:dyDescent="0.3">
      <c r="A3584" t="s">
        <v>10377</v>
      </c>
      <c r="B3584" t="s">
        <v>10378</v>
      </c>
      <c r="C3584" t="s">
        <v>10379</v>
      </c>
      <c r="D3584" t="s">
        <v>1111</v>
      </c>
      <c r="E3584" t="str">
        <f>LEFT(Table_Query_from_QDB_Production___SQL_Server[[#This Row],[ttl_class_ttl_outl]],1)</f>
        <v>H</v>
      </c>
      <c r="F3584" t="str">
        <f>UPPER(IFERROR(VLOOKUP(Table_Query_from_QDB_Production___SQL_Server[[#This Row],[cto_osc_code]],'CTO-OSC Table'!$A$2:$B$24,2,FALSE),"Undefined"))</f>
        <v>HEALTH CARE AND ALLIED SERVICES</v>
      </c>
      <c r="G3584" t="str">
        <f>UPPER(IFERROR(VLOOKUP(Table_Query_from_QDB_Production___SQL_Server[[#This Row],[ttl_class_ttl_outl]],'Title Class Table'!$A$2:$C$146,2,FALSE),"Undefined"))</f>
        <v>NURSING SERVICES</v>
      </c>
      <c r="H3584" t="s">
        <v>11451</v>
      </c>
      <c r="I3584">
        <v>6</v>
      </c>
      <c r="K3584" t="str">
        <f>IFERROR(VLOOKUP(Table_Query_from_QDB_Production___SQL_Server[[#This Row],[step_2_seq]],'Employee Benefit Groups'!#REF!,2,FALSE),"-")</f>
        <v>-</v>
      </c>
      <c r="M3584" t="str">
        <f>IFERROR(VLOOKUP(Table_Query_from_QDB_Production___SQL_Server[[#This Row],[step_4_seq]],'Employee Benefit Groups'!#REF!,2,FALSE),"-")</f>
        <v>-</v>
      </c>
      <c r="O3584" t="str">
        <f>IFERROR(VLOOKUP(Table_Query_from_QDB_Production___SQL_Server[[#This Row],[step_4_seq2]],'Employee Benefit Groups'!#REF!,2,FALSE),"-")</f>
        <v>-</v>
      </c>
      <c r="Q3584" t="str">
        <f>IFERROR(VLOOKUP(Table_Query_from_QDB_Production___SQL_Server[[#This Row],[step_5_seq]],'Employee Benefit Groups'!#REF!,2,FALSE),"-")</f>
        <v>-</v>
      </c>
      <c r="S3584" t="str">
        <f>IFERROR(VLOOKUP(Table_Query_from_QDB_Production___SQL_Server[[#This Row],[step_6_seq]],'Employee Benefit Groups'!#REF!,2,FALSE),"-")</f>
        <v>-</v>
      </c>
      <c r="T3584">
        <v>4</v>
      </c>
      <c r="U3584" t="str">
        <f>IFERROR(VLOOKUP(Table_Query_from_QDB_Production___SQL_Server[[#This Row],[step_7_seq]],'Employee Benefit Groups'!#REF!,2,FALSE),"-")</f>
        <v>-</v>
      </c>
      <c r="V3584">
        <v>3</v>
      </c>
      <c r="W3584" t="str">
        <f>IFERROR(VLOOKUP(Table_Query_from_QDB_Production___SQL_Server[[#This Row],[step_8_seq]],'Employee Benefit Groups'!#REF!,2,FALSE),"-")</f>
        <v>-</v>
      </c>
      <c r="X3584">
        <v>5</v>
      </c>
      <c r="Y3584" t="str">
        <f>IFERROR(VLOOKUP(Table_Query_from_QDB_Production___SQL_Server[[#This Row],[step_9_seq]],'Employee Benefit Groups'!#REF!,2,FALSE),"-")</f>
        <v>-</v>
      </c>
      <c r="AA3584" s="15"/>
      <c r="AB3584" s="15">
        <f t="shared" si="660"/>
        <v>0</v>
      </c>
      <c r="AC3584" s="11" t="s">
        <v>11502</v>
      </c>
      <c r="AD3584" s="11" t="str">
        <f t="shared" si="661"/>
        <v>-</v>
      </c>
      <c r="AE3584" s="12"/>
      <c r="AF3584" s="12">
        <f t="shared" si="662"/>
        <v>0</v>
      </c>
      <c r="AG3584" s="13" t="s">
        <v>11502</v>
      </c>
      <c r="AH3584" s="13" t="str">
        <f t="shared" si="663"/>
        <v>-</v>
      </c>
      <c r="AI3584" s="14"/>
      <c r="AJ3584" s="14">
        <f t="shared" si="664"/>
        <v>0</v>
      </c>
      <c r="AK3584" s="15" t="s">
        <v>11502</v>
      </c>
      <c r="AL3584" s="15" t="str">
        <f t="shared" si="665"/>
        <v>-</v>
      </c>
      <c r="AM3584" s="12"/>
      <c r="AN3584" s="12">
        <f t="shared" si="666"/>
        <v>0</v>
      </c>
      <c r="AO3584" s="16" t="s">
        <v>11502</v>
      </c>
      <c r="AP3584" s="16" t="str">
        <f t="shared" si="667"/>
        <v>-</v>
      </c>
      <c r="AQ3584" s="12">
        <v>3</v>
      </c>
      <c r="AR3584" s="12">
        <f t="shared" si="668"/>
        <v>4</v>
      </c>
      <c r="AS3584" s="14" t="s">
        <v>11498</v>
      </c>
      <c r="AT3584" s="14" t="str">
        <f t="shared" si="669"/>
        <v>-</v>
      </c>
      <c r="AU3584">
        <v>2</v>
      </c>
      <c r="AV3584" s="15" t="s">
        <v>11497</v>
      </c>
      <c r="AW3584" s="15" t="str">
        <f t="shared" si="670"/>
        <v>-</v>
      </c>
      <c r="AX3584">
        <v>4</v>
      </c>
      <c r="AY3584" s="17" t="s">
        <v>11499</v>
      </c>
      <c r="AZ3584" s="17" t="str">
        <f t="shared" si="671"/>
        <v>-</v>
      </c>
      <c r="BA3584"/>
    </row>
    <row r="3585" spans="1:53" x14ac:dyDescent="0.3">
      <c r="A3585" t="s">
        <v>10380</v>
      </c>
      <c r="B3585" t="s">
        <v>10381</v>
      </c>
      <c r="C3585" t="s">
        <v>10382</v>
      </c>
      <c r="D3585" t="s">
        <v>6906</v>
      </c>
      <c r="E3585" t="str">
        <f>LEFT(Table_Query_from_QDB_Production___SQL_Server[[#This Row],[ttl_class_ttl_outl]],1)</f>
        <v>G</v>
      </c>
      <c r="F3585" t="str">
        <f>UPPER(IFERROR(VLOOKUP(Table_Query_from_QDB_Production___SQL_Server[[#This Row],[cto_osc_code]],'CTO-OSC Table'!$A$2:$B$24,2,FALSE),"Undefined"))</f>
        <v>MAINTENANCE, FABRICATION AND OPERATIONS</v>
      </c>
      <c r="G3585" t="str">
        <f>UPPER(IFERROR(VLOOKUP(Table_Query_from_QDB_Production___SQL_Server[[#This Row],[ttl_class_ttl_outl]],'Title Class Table'!$A$2:$C$146,2,FALSE),"Undefined"))</f>
        <v>TECHNICAL AND OPERATIONS SERVICES</v>
      </c>
      <c r="H3585" t="s">
        <v>11451</v>
      </c>
      <c r="I3585">
        <v>6</v>
      </c>
      <c r="K3585" t="str">
        <f>IFERROR(VLOOKUP(Table_Query_from_QDB_Production___SQL_Server[[#This Row],[step_2_seq]],'Employee Benefit Groups'!#REF!,2,FALSE),"-")</f>
        <v>-</v>
      </c>
      <c r="M3585" t="str">
        <f>IFERROR(VLOOKUP(Table_Query_from_QDB_Production___SQL_Server[[#This Row],[step_4_seq]],'Employee Benefit Groups'!#REF!,2,FALSE),"-")</f>
        <v>-</v>
      </c>
      <c r="O3585" t="str">
        <f>IFERROR(VLOOKUP(Table_Query_from_QDB_Production___SQL_Server[[#This Row],[step_4_seq2]],'Employee Benefit Groups'!#REF!,2,FALSE),"-")</f>
        <v>-</v>
      </c>
      <c r="Q3585" t="str">
        <f>IFERROR(VLOOKUP(Table_Query_from_QDB_Production___SQL_Server[[#This Row],[step_5_seq]],'Employee Benefit Groups'!#REF!,2,FALSE),"-")</f>
        <v>-</v>
      </c>
      <c r="S3585" t="str">
        <f>IFERROR(VLOOKUP(Table_Query_from_QDB_Production___SQL_Server[[#This Row],[step_6_seq]],'Employee Benefit Groups'!#REF!,2,FALSE),"-")</f>
        <v>-</v>
      </c>
      <c r="T3585">
        <v>4</v>
      </c>
      <c r="U3585" t="str">
        <f>IFERROR(VLOOKUP(Table_Query_from_QDB_Production___SQL_Server[[#This Row],[step_7_seq]],'Employee Benefit Groups'!#REF!,2,FALSE),"-")</f>
        <v>-</v>
      </c>
      <c r="V3585">
        <v>3</v>
      </c>
      <c r="W3585" t="str">
        <f>IFERROR(VLOOKUP(Table_Query_from_QDB_Production___SQL_Server[[#This Row],[step_8_seq]],'Employee Benefit Groups'!#REF!,2,FALSE),"-")</f>
        <v>-</v>
      </c>
      <c r="X3585">
        <v>5</v>
      </c>
      <c r="Y3585" t="str">
        <f>IFERROR(VLOOKUP(Table_Query_from_QDB_Production___SQL_Server[[#This Row],[step_9_seq]],'Employee Benefit Groups'!#REF!,2,FALSE),"-")</f>
        <v>-</v>
      </c>
      <c r="AA3585" s="15"/>
      <c r="AB3585" s="15">
        <f t="shared" si="660"/>
        <v>0</v>
      </c>
      <c r="AC3585" s="11" t="s">
        <v>11502</v>
      </c>
      <c r="AD3585" s="11" t="str">
        <f t="shared" si="661"/>
        <v>-</v>
      </c>
      <c r="AE3585" s="12"/>
      <c r="AF3585" s="12">
        <f t="shared" si="662"/>
        <v>0</v>
      </c>
      <c r="AG3585" s="13" t="s">
        <v>11502</v>
      </c>
      <c r="AH3585" s="13" t="str">
        <f t="shared" si="663"/>
        <v>-</v>
      </c>
      <c r="AI3585" s="14"/>
      <c r="AJ3585" s="14">
        <f t="shared" si="664"/>
        <v>0</v>
      </c>
      <c r="AK3585" s="15" t="s">
        <v>11502</v>
      </c>
      <c r="AL3585" s="15" t="str">
        <f t="shared" si="665"/>
        <v>-</v>
      </c>
      <c r="AM3585" s="12"/>
      <c r="AN3585" s="12">
        <f t="shared" si="666"/>
        <v>0</v>
      </c>
      <c r="AO3585" s="16" t="s">
        <v>11502</v>
      </c>
      <c r="AP3585" s="16" t="str">
        <f t="shared" si="667"/>
        <v>-</v>
      </c>
      <c r="AQ3585" s="12">
        <v>3</v>
      </c>
      <c r="AR3585" s="12">
        <f t="shared" si="668"/>
        <v>4</v>
      </c>
      <c r="AS3585" s="14" t="s">
        <v>11498</v>
      </c>
      <c r="AT3585" s="14" t="str">
        <f t="shared" si="669"/>
        <v>-</v>
      </c>
      <c r="AU3585">
        <v>2</v>
      </c>
      <c r="AV3585" s="15" t="s">
        <v>11497</v>
      </c>
      <c r="AW3585" s="15" t="str">
        <f t="shared" si="670"/>
        <v>-</v>
      </c>
      <c r="AX3585">
        <v>4</v>
      </c>
      <c r="AY3585" s="17" t="s">
        <v>11499</v>
      </c>
      <c r="AZ3585" s="17" t="str">
        <f t="shared" si="671"/>
        <v>-</v>
      </c>
      <c r="BA3585"/>
    </row>
    <row r="3586" spans="1:53" x14ac:dyDescent="0.3">
      <c r="A3586" t="s">
        <v>10383</v>
      </c>
      <c r="B3586" t="s">
        <v>10384</v>
      </c>
      <c r="C3586" t="s">
        <v>10385</v>
      </c>
      <c r="D3586" t="s">
        <v>6906</v>
      </c>
      <c r="E3586" t="str">
        <f>LEFT(Table_Query_from_QDB_Production___SQL_Server[[#This Row],[ttl_class_ttl_outl]],1)</f>
        <v>G</v>
      </c>
      <c r="F3586" t="str">
        <f>UPPER(IFERROR(VLOOKUP(Table_Query_from_QDB_Production___SQL_Server[[#This Row],[cto_osc_code]],'CTO-OSC Table'!$A$2:$B$24,2,FALSE),"Undefined"))</f>
        <v>MAINTENANCE, FABRICATION AND OPERATIONS</v>
      </c>
      <c r="G3586" t="str">
        <f>UPPER(IFERROR(VLOOKUP(Table_Query_from_QDB_Production___SQL_Server[[#This Row],[ttl_class_ttl_outl]],'Title Class Table'!$A$2:$C$146,2,FALSE),"Undefined"))</f>
        <v>TECHNICAL AND OPERATIONS SERVICES</v>
      </c>
      <c r="H3586" t="s">
        <v>11451</v>
      </c>
      <c r="I3586">
        <v>6</v>
      </c>
      <c r="K3586" t="str">
        <f>IFERROR(VLOOKUP(Table_Query_from_QDB_Production___SQL_Server[[#This Row],[step_2_seq]],'Employee Benefit Groups'!#REF!,2,FALSE),"-")</f>
        <v>-</v>
      </c>
      <c r="M3586" t="str">
        <f>IFERROR(VLOOKUP(Table_Query_from_QDB_Production___SQL_Server[[#This Row],[step_4_seq]],'Employee Benefit Groups'!#REF!,2,FALSE),"-")</f>
        <v>-</v>
      </c>
      <c r="O3586" t="str">
        <f>IFERROR(VLOOKUP(Table_Query_from_QDB_Production___SQL_Server[[#This Row],[step_4_seq2]],'Employee Benefit Groups'!#REF!,2,FALSE),"-")</f>
        <v>-</v>
      </c>
      <c r="Q3586" t="str">
        <f>IFERROR(VLOOKUP(Table_Query_from_QDB_Production___SQL_Server[[#This Row],[step_5_seq]],'Employee Benefit Groups'!#REF!,2,FALSE),"-")</f>
        <v>-</v>
      </c>
      <c r="S3586" t="str">
        <f>IFERROR(VLOOKUP(Table_Query_from_QDB_Production___SQL_Server[[#This Row],[step_6_seq]],'Employee Benefit Groups'!#REF!,2,FALSE),"-")</f>
        <v>-</v>
      </c>
      <c r="T3586">
        <v>4</v>
      </c>
      <c r="U3586" t="str">
        <f>IFERROR(VLOOKUP(Table_Query_from_QDB_Production___SQL_Server[[#This Row],[step_7_seq]],'Employee Benefit Groups'!#REF!,2,FALSE),"-")</f>
        <v>-</v>
      </c>
      <c r="V3586">
        <v>3</v>
      </c>
      <c r="W3586" t="str">
        <f>IFERROR(VLOOKUP(Table_Query_from_QDB_Production___SQL_Server[[#This Row],[step_8_seq]],'Employee Benefit Groups'!#REF!,2,FALSE),"-")</f>
        <v>-</v>
      </c>
      <c r="X3586">
        <v>5</v>
      </c>
      <c r="Y3586" t="str">
        <f>IFERROR(VLOOKUP(Table_Query_from_QDB_Production___SQL_Server[[#This Row],[step_9_seq]],'Employee Benefit Groups'!#REF!,2,FALSE),"-")</f>
        <v>-</v>
      </c>
      <c r="AA3586" s="15"/>
      <c r="AB3586" s="15">
        <f t="shared" si="660"/>
        <v>0</v>
      </c>
      <c r="AC3586" s="11" t="s">
        <v>11502</v>
      </c>
      <c r="AD3586" s="11" t="str">
        <f t="shared" si="661"/>
        <v>-</v>
      </c>
      <c r="AE3586" s="12"/>
      <c r="AF3586" s="12">
        <f t="shared" si="662"/>
        <v>0</v>
      </c>
      <c r="AG3586" s="13" t="s">
        <v>11502</v>
      </c>
      <c r="AH3586" s="13" t="str">
        <f t="shared" si="663"/>
        <v>-</v>
      </c>
      <c r="AI3586" s="14"/>
      <c r="AJ3586" s="14">
        <f t="shared" si="664"/>
        <v>0</v>
      </c>
      <c r="AK3586" s="15" t="s">
        <v>11502</v>
      </c>
      <c r="AL3586" s="15" t="str">
        <f t="shared" si="665"/>
        <v>-</v>
      </c>
      <c r="AM3586" s="12"/>
      <c r="AN3586" s="12">
        <f t="shared" si="666"/>
        <v>0</v>
      </c>
      <c r="AO3586" s="16" t="s">
        <v>11502</v>
      </c>
      <c r="AP3586" s="16" t="str">
        <f t="shared" si="667"/>
        <v>-</v>
      </c>
      <c r="AQ3586" s="12">
        <v>3</v>
      </c>
      <c r="AR3586" s="12">
        <f t="shared" si="668"/>
        <v>4</v>
      </c>
      <c r="AS3586" s="14" t="s">
        <v>11498</v>
      </c>
      <c r="AT3586" s="14" t="str">
        <f t="shared" si="669"/>
        <v>-</v>
      </c>
      <c r="AU3586">
        <v>2</v>
      </c>
      <c r="AV3586" s="15" t="s">
        <v>11497</v>
      </c>
      <c r="AW3586" s="15" t="str">
        <f t="shared" si="670"/>
        <v>-</v>
      </c>
      <c r="AX3586">
        <v>4</v>
      </c>
      <c r="AY3586" s="17" t="s">
        <v>11499</v>
      </c>
      <c r="AZ3586" s="17" t="str">
        <f t="shared" si="671"/>
        <v>-</v>
      </c>
      <c r="BA3586"/>
    </row>
    <row r="3587" spans="1:53" x14ac:dyDescent="0.3">
      <c r="A3587" t="s">
        <v>10386</v>
      </c>
      <c r="B3587" t="s">
        <v>10387</v>
      </c>
      <c r="C3587" t="s">
        <v>10388</v>
      </c>
      <c r="D3587" t="s">
        <v>6906</v>
      </c>
      <c r="E3587" t="str">
        <f>LEFT(Table_Query_from_QDB_Production___SQL_Server[[#This Row],[ttl_class_ttl_outl]],1)</f>
        <v>G</v>
      </c>
      <c r="F3587" t="str">
        <f>UPPER(IFERROR(VLOOKUP(Table_Query_from_QDB_Production___SQL_Server[[#This Row],[cto_osc_code]],'CTO-OSC Table'!$A$2:$B$24,2,FALSE),"Undefined"))</f>
        <v>MAINTENANCE, FABRICATION AND OPERATIONS</v>
      </c>
      <c r="G3587" t="str">
        <f>UPPER(IFERROR(VLOOKUP(Table_Query_from_QDB_Production___SQL_Server[[#This Row],[ttl_class_ttl_outl]],'Title Class Table'!$A$2:$C$146,2,FALSE),"Undefined"))</f>
        <v>TECHNICAL AND OPERATIONS SERVICES</v>
      </c>
      <c r="H3587" t="s">
        <v>11451</v>
      </c>
      <c r="I3587">
        <v>6</v>
      </c>
      <c r="K3587" t="str">
        <f>IFERROR(VLOOKUP(Table_Query_from_QDB_Production___SQL_Server[[#This Row],[step_2_seq]],'Employee Benefit Groups'!#REF!,2,FALSE),"-")</f>
        <v>-</v>
      </c>
      <c r="M3587" t="str">
        <f>IFERROR(VLOOKUP(Table_Query_from_QDB_Production___SQL_Server[[#This Row],[step_4_seq]],'Employee Benefit Groups'!#REF!,2,FALSE),"-")</f>
        <v>-</v>
      </c>
      <c r="O3587" t="str">
        <f>IFERROR(VLOOKUP(Table_Query_from_QDB_Production___SQL_Server[[#This Row],[step_4_seq2]],'Employee Benefit Groups'!#REF!,2,FALSE),"-")</f>
        <v>-</v>
      </c>
      <c r="Q3587" t="str">
        <f>IFERROR(VLOOKUP(Table_Query_from_QDB_Production___SQL_Server[[#This Row],[step_5_seq]],'Employee Benefit Groups'!#REF!,2,FALSE),"-")</f>
        <v>-</v>
      </c>
      <c r="S3587" t="str">
        <f>IFERROR(VLOOKUP(Table_Query_from_QDB_Production___SQL_Server[[#This Row],[step_6_seq]],'Employee Benefit Groups'!#REF!,2,FALSE),"-")</f>
        <v>-</v>
      </c>
      <c r="T3587">
        <v>4</v>
      </c>
      <c r="U3587" t="str">
        <f>IFERROR(VLOOKUP(Table_Query_from_QDB_Production___SQL_Server[[#This Row],[step_7_seq]],'Employee Benefit Groups'!#REF!,2,FALSE),"-")</f>
        <v>-</v>
      </c>
      <c r="V3587">
        <v>3</v>
      </c>
      <c r="W3587" t="str">
        <f>IFERROR(VLOOKUP(Table_Query_from_QDB_Production___SQL_Server[[#This Row],[step_8_seq]],'Employee Benefit Groups'!#REF!,2,FALSE),"-")</f>
        <v>-</v>
      </c>
      <c r="X3587">
        <v>5</v>
      </c>
      <c r="Y3587" t="str">
        <f>IFERROR(VLOOKUP(Table_Query_from_QDB_Production___SQL_Server[[#This Row],[step_9_seq]],'Employee Benefit Groups'!#REF!,2,FALSE),"-")</f>
        <v>-</v>
      </c>
      <c r="AA3587" s="15"/>
      <c r="AB3587" s="15">
        <f t="shared" ref="AB3587:AB3650" si="672">+L3587</f>
        <v>0</v>
      </c>
      <c r="AC3587" s="11" t="s">
        <v>11502</v>
      </c>
      <c r="AD3587" s="11" t="str">
        <f t="shared" ref="AD3587:AD3650" si="673">+M3587</f>
        <v>-</v>
      </c>
      <c r="AE3587" s="12"/>
      <c r="AF3587" s="12">
        <f t="shared" ref="AF3587:AF3650" si="674">+N3587</f>
        <v>0</v>
      </c>
      <c r="AG3587" s="13" t="s">
        <v>11502</v>
      </c>
      <c r="AH3587" s="13" t="str">
        <f t="shared" ref="AH3587:AH3650" si="675">+O3587</f>
        <v>-</v>
      </c>
      <c r="AI3587" s="14"/>
      <c r="AJ3587" s="14">
        <f t="shared" ref="AJ3587:AJ3650" si="676">+P3587</f>
        <v>0</v>
      </c>
      <c r="AK3587" s="15" t="s">
        <v>11502</v>
      </c>
      <c r="AL3587" s="15" t="str">
        <f t="shared" ref="AL3587:AL3650" si="677">+Q3587</f>
        <v>-</v>
      </c>
      <c r="AM3587" s="12"/>
      <c r="AN3587" s="12">
        <f t="shared" ref="AN3587:AN3650" si="678">+R3587</f>
        <v>0</v>
      </c>
      <c r="AO3587" s="16" t="s">
        <v>11502</v>
      </c>
      <c r="AP3587" s="16" t="str">
        <f t="shared" ref="AP3587:AP3650" si="679">+S3587</f>
        <v>-</v>
      </c>
      <c r="AQ3587" s="12">
        <v>3</v>
      </c>
      <c r="AR3587" s="12">
        <f t="shared" ref="AR3587:AR3650" si="680">+T3587</f>
        <v>4</v>
      </c>
      <c r="AS3587" s="14" t="s">
        <v>11498</v>
      </c>
      <c r="AT3587" s="14" t="str">
        <f t="shared" ref="AT3587:AT3650" si="681">+U3587</f>
        <v>-</v>
      </c>
      <c r="AU3587">
        <v>2</v>
      </c>
      <c r="AV3587" s="15" t="s">
        <v>11497</v>
      </c>
      <c r="AW3587" s="15" t="str">
        <f t="shared" ref="AW3587:AW3650" si="682">+W3587</f>
        <v>-</v>
      </c>
      <c r="AX3587">
        <v>4</v>
      </c>
      <c r="AY3587" s="17" t="s">
        <v>11499</v>
      </c>
      <c r="AZ3587" s="17" t="str">
        <f t="shared" ref="AZ3587:AZ3650" si="683">+Y3587</f>
        <v>-</v>
      </c>
      <c r="BA3587"/>
    </row>
    <row r="3588" spans="1:53" x14ac:dyDescent="0.3">
      <c r="A3588" t="s">
        <v>10389</v>
      </c>
      <c r="B3588" t="s">
        <v>10390</v>
      </c>
      <c r="C3588" t="s">
        <v>10391</v>
      </c>
      <c r="D3588" t="s">
        <v>6906</v>
      </c>
      <c r="E3588" t="str">
        <f>LEFT(Table_Query_from_QDB_Production___SQL_Server[[#This Row],[ttl_class_ttl_outl]],1)</f>
        <v>G</v>
      </c>
      <c r="F3588" t="str">
        <f>UPPER(IFERROR(VLOOKUP(Table_Query_from_QDB_Production___SQL_Server[[#This Row],[cto_osc_code]],'CTO-OSC Table'!$A$2:$B$24,2,FALSE),"Undefined"))</f>
        <v>MAINTENANCE, FABRICATION AND OPERATIONS</v>
      </c>
      <c r="G3588" t="str">
        <f>UPPER(IFERROR(VLOOKUP(Table_Query_from_QDB_Production___SQL_Server[[#This Row],[ttl_class_ttl_outl]],'Title Class Table'!$A$2:$C$146,2,FALSE),"Undefined"))</f>
        <v>TECHNICAL AND OPERATIONS SERVICES</v>
      </c>
      <c r="H3588" t="s">
        <v>11451</v>
      </c>
      <c r="I3588">
        <v>6</v>
      </c>
      <c r="K3588" t="str">
        <f>IFERROR(VLOOKUP(Table_Query_from_QDB_Production___SQL_Server[[#This Row],[step_2_seq]],'Employee Benefit Groups'!#REF!,2,FALSE),"-")</f>
        <v>-</v>
      </c>
      <c r="M3588" t="str">
        <f>IFERROR(VLOOKUP(Table_Query_from_QDB_Production___SQL_Server[[#This Row],[step_4_seq]],'Employee Benefit Groups'!#REF!,2,FALSE),"-")</f>
        <v>-</v>
      </c>
      <c r="O3588" t="str">
        <f>IFERROR(VLOOKUP(Table_Query_from_QDB_Production___SQL_Server[[#This Row],[step_4_seq2]],'Employee Benefit Groups'!#REF!,2,FALSE),"-")</f>
        <v>-</v>
      </c>
      <c r="Q3588" t="str">
        <f>IFERROR(VLOOKUP(Table_Query_from_QDB_Production___SQL_Server[[#This Row],[step_5_seq]],'Employee Benefit Groups'!#REF!,2,FALSE),"-")</f>
        <v>-</v>
      </c>
      <c r="S3588" t="str">
        <f>IFERROR(VLOOKUP(Table_Query_from_QDB_Production___SQL_Server[[#This Row],[step_6_seq]],'Employee Benefit Groups'!#REF!,2,FALSE),"-")</f>
        <v>-</v>
      </c>
      <c r="T3588">
        <v>4</v>
      </c>
      <c r="U3588" t="str">
        <f>IFERROR(VLOOKUP(Table_Query_from_QDB_Production___SQL_Server[[#This Row],[step_7_seq]],'Employee Benefit Groups'!#REF!,2,FALSE),"-")</f>
        <v>-</v>
      </c>
      <c r="V3588">
        <v>3</v>
      </c>
      <c r="W3588" t="str">
        <f>IFERROR(VLOOKUP(Table_Query_from_QDB_Production___SQL_Server[[#This Row],[step_8_seq]],'Employee Benefit Groups'!#REF!,2,FALSE),"-")</f>
        <v>-</v>
      </c>
      <c r="X3588">
        <v>5</v>
      </c>
      <c r="Y3588" t="str">
        <f>IFERROR(VLOOKUP(Table_Query_from_QDB_Production___SQL_Server[[#This Row],[step_9_seq]],'Employee Benefit Groups'!#REF!,2,FALSE),"-")</f>
        <v>-</v>
      </c>
      <c r="AA3588" s="15"/>
      <c r="AB3588" s="15">
        <f t="shared" si="672"/>
        <v>0</v>
      </c>
      <c r="AC3588" s="11" t="s">
        <v>11502</v>
      </c>
      <c r="AD3588" s="11" t="str">
        <f t="shared" si="673"/>
        <v>-</v>
      </c>
      <c r="AE3588" s="12"/>
      <c r="AF3588" s="12">
        <f t="shared" si="674"/>
        <v>0</v>
      </c>
      <c r="AG3588" s="13" t="s">
        <v>11502</v>
      </c>
      <c r="AH3588" s="13" t="str">
        <f t="shared" si="675"/>
        <v>-</v>
      </c>
      <c r="AI3588" s="14"/>
      <c r="AJ3588" s="14">
        <f t="shared" si="676"/>
        <v>0</v>
      </c>
      <c r="AK3588" s="15" t="s">
        <v>11502</v>
      </c>
      <c r="AL3588" s="15" t="str">
        <f t="shared" si="677"/>
        <v>-</v>
      </c>
      <c r="AM3588" s="12"/>
      <c r="AN3588" s="12">
        <f t="shared" si="678"/>
        <v>0</v>
      </c>
      <c r="AO3588" s="16" t="s">
        <v>11502</v>
      </c>
      <c r="AP3588" s="16" t="str">
        <f t="shared" si="679"/>
        <v>-</v>
      </c>
      <c r="AQ3588" s="12">
        <v>3</v>
      </c>
      <c r="AR3588" s="12">
        <f t="shared" si="680"/>
        <v>4</v>
      </c>
      <c r="AS3588" s="14" t="s">
        <v>11498</v>
      </c>
      <c r="AT3588" s="14" t="str">
        <f t="shared" si="681"/>
        <v>-</v>
      </c>
      <c r="AU3588">
        <v>2</v>
      </c>
      <c r="AV3588" s="15" t="s">
        <v>11497</v>
      </c>
      <c r="AW3588" s="15" t="str">
        <f t="shared" si="682"/>
        <v>-</v>
      </c>
      <c r="AX3588">
        <v>4</v>
      </c>
      <c r="AY3588" s="17" t="s">
        <v>11499</v>
      </c>
      <c r="AZ3588" s="17" t="str">
        <f t="shared" si="683"/>
        <v>-</v>
      </c>
      <c r="BA3588"/>
    </row>
    <row r="3589" spans="1:53" x14ac:dyDescent="0.3">
      <c r="A3589" t="s">
        <v>10392</v>
      </c>
      <c r="B3589" t="s">
        <v>10393</v>
      </c>
      <c r="C3589" t="s">
        <v>10394</v>
      </c>
      <c r="D3589" t="s">
        <v>1111</v>
      </c>
      <c r="E3589" t="str">
        <f>LEFT(Table_Query_from_QDB_Production___SQL_Server[[#This Row],[ttl_class_ttl_outl]],1)</f>
        <v>H</v>
      </c>
      <c r="F3589" t="str">
        <f>UPPER(IFERROR(VLOOKUP(Table_Query_from_QDB_Production___SQL_Server[[#This Row],[cto_osc_code]],'CTO-OSC Table'!$A$2:$B$24,2,FALSE),"Undefined"))</f>
        <v>HEALTH CARE AND ALLIED SERVICES</v>
      </c>
      <c r="G3589" t="str">
        <f>UPPER(IFERROR(VLOOKUP(Table_Query_from_QDB_Production___SQL_Server[[#This Row],[ttl_class_ttl_outl]],'Title Class Table'!$A$2:$C$146,2,FALSE),"Undefined"))</f>
        <v>NURSING SERVICES</v>
      </c>
      <c r="H3589" t="s">
        <v>11451</v>
      </c>
      <c r="I3589">
        <v>6</v>
      </c>
      <c r="K3589" t="str">
        <f>IFERROR(VLOOKUP(Table_Query_from_QDB_Production___SQL_Server[[#This Row],[step_2_seq]],'Employee Benefit Groups'!#REF!,2,FALSE),"-")</f>
        <v>-</v>
      </c>
      <c r="M3589" t="str">
        <f>IFERROR(VLOOKUP(Table_Query_from_QDB_Production___SQL_Server[[#This Row],[step_4_seq]],'Employee Benefit Groups'!#REF!,2,FALSE),"-")</f>
        <v>-</v>
      </c>
      <c r="O3589" t="str">
        <f>IFERROR(VLOOKUP(Table_Query_from_QDB_Production___SQL_Server[[#This Row],[step_4_seq2]],'Employee Benefit Groups'!#REF!,2,FALSE),"-")</f>
        <v>-</v>
      </c>
      <c r="Q3589" t="str">
        <f>IFERROR(VLOOKUP(Table_Query_from_QDB_Production___SQL_Server[[#This Row],[step_5_seq]],'Employee Benefit Groups'!#REF!,2,FALSE),"-")</f>
        <v>-</v>
      </c>
      <c r="S3589" t="str">
        <f>IFERROR(VLOOKUP(Table_Query_from_QDB_Production___SQL_Server[[#This Row],[step_6_seq]],'Employee Benefit Groups'!#REF!,2,FALSE),"-")</f>
        <v>-</v>
      </c>
      <c r="T3589">
        <v>4</v>
      </c>
      <c r="U3589" t="str">
        <f>IFERROR(VLOOKUP(Table_Query_from_QDB_Production___SQL_Server[[#This Row],[step_7_seq]],'Employee Benefit Groups'!#REF!,2,FALSE),"-")</f>
        <v>-</v>
      </c>
      <c r="V3589">
        <v>3</v>
      </c>
      <c r="W3589" t="str">
        <f>IFERROR(VLOOKUP(Table_Query_from_QDB_Production___SQL_Server[[#This Row],[step_8_seq]],'Employee Benefit Groups'!#REF!,2,FALSE),"-")</f>
        <v>-</v>
      </c>
      <c r="X3589">
        <v>5</v>
      </c>
      <c r="Y3589" t="str">
        <f>IFERROR(VLOOKUP(Table_Query_from_QDB_Production___SQL_Server[[#This Row],[step_9_seq]],'Employee Benefit Groups'!#REF!,2,FALSE),"-")</f>
        <v>-</v>
      </c>
      <c r="AA3589" s="15"/>
      <c r="AB3589" s="15">
        <f t="shared" si="672"/>
        <v>0</v>
      </c>
      <c r="AC3589" s="11" t="s">
        <v>11502</v>
      </c>
      <c r="AD3589" s="11" t="str">
        <f t="shared" si="673"/>
        <v>-</v>
      </c>
      <c r="AE3589" s="12"/>
      <c r="AF3589" s="12">
        <f t="shared" si="674"/>
        <v>0</v>
      </c>
      <c r="AG3589" s="13" t="s">
        <v>11502</v>
      </c>
      <c r="AH3589" s="13" t="str">
        <f t="shared" si="675"/>
        <v>-</v>
      </c>
      <c r="AI3589" s="14"/>
      <c r="AJ3589" s="14">
        <f t="shared" si="676"/>
        <v>0</v>
      </c>
      <c r="AK3589" s="15" t="s">
        <v>11502</v>
      </c>
      <c r="AL3589" s="15" t="str">
        <f t="shared" si="677"/>
        <v>-</v>
      </c>
      <c r="AM3589" s="12"/>
      <c r="AN3589" s="12">
        <f t="shared" si="678"/>
        <v>0</v>
      </c>
      <c r="AO3589" s="16" t="s">
        <v>11502</v>
      </c>
      <c r="AP3589" s="16" t="str">
        <f t="shared" si="679"/>
        <v>-</v>
      </c>
      <c r="AQ3589" s="12">
        <v>3</v>
      </c>
      <c r="AR3589" s="12">
        <f t="shared" si="680"/>
        <v>4</v>
      </c>
      <c r="AS3589" s="14" t="s">
        <v>11498</v>
      </c>
      <c r="AT3589" s="14" t="str">
        <f t="shared" si="681"/>
        <v>-</v>
      </c>
      <c r="AU3589">
        <v>2</v>
      </c>
      <c r="AV3589" s="15" t="s">
        <v>11497</v>
      </c>
      <c r="AW3589" s="15" t="str">
        <f t="shared" si="682"/>
        <v>-</v>
      </c>
      <c r="AX3589">
        <v>4</v>
      </c>
      <c r="AY3589" s="17" t="s">
        <v>11499</v>
      </c>
      <c r="AZ3589" s="17" t="str">
        <f t="shared" si="683"/>
        <v>-</v>
      </c>
      <c r="BA3589"/>
    </row>
    <row r="3590" spans="1:53" x14ac:dyDescent="0.3">
      <c r="A3590" t="s">
        <v>10395</v>
      </c>
      <c r="B3590" t="s">
        <v>10396</v>
      </c>
      <c r="C3590" t="s">
        <v>10397</v>
      </c>
      <c r="D3590" t="s">
        <v>1627</v>
      </c>
      <c r="E3590" t="str">
        <f>LEFT(Table_Query_from_QDB_Production___SQL_Server[[#This Row],[ttl_class_ttl_outl]],1)</f>
        <v>H</v>
      </c>
      <c r="F3590" t="str">
        <f>UPPER(IFERROR(VLOOKUP(Table_Query_from_QDB_Production___SQL_Server[[#This Row],[cto_osc_code]],'CTO-OSC Table'!$A$2:$B$24,2,FALSE),"Undefined"))</f>
        <v>HEALTH CARE AND ALLIED SERVICES</v>
      </c>
      <c r="G3590" t="str">
        <f>UPPER(IFERROR(VLOOKUP(Table_Query_from_QDB_Production___SQL_Server[[#This Row],[ttl_class_ttl_outl]],'Title Class Table'!$A$2:$C$146,2,FALSE),"Undefined"))</f>
        <v>MEDICAL AUXILIARY SERVICES - MISCELLANEOUS</v>
      </c>
      <c r="H3590" t="s">
        <v>11451</v>
      </c>
      <c r="I3590">
        <v>6</v>
      </c>
      <c r="K3590" t="str">
        <f>IFERROR(VLOOKUP(Table_Query_from_QDB_Production___SQL_Server[[#This Row],[step_2_seq]],'Employee Benefit Groups'!#REF!,2,FALSE),"-")</f>
        <v>-</v>
      </c>
      <c r="M3590" t="str">
        <f>IFERROR(VLOOKUP(Table_Query_from_QDB_Production___SQL_Server[[#This Row],[step_4_seq]],'Employee Benefit Groups'!#REF!,2,FALSE),"-")</f>
        <v>-</v>
      </c>
      <c r="O3590" t="str">
        <f>IFERROR(VLOOKUP(Table_Query_from_QDB_Production___SQL_Server[[#This Row],[step_4_seq2]],'Employee Benefit Groups'!#REF!,2,FALSE),"-")</f>
        <v>-</v>
      </c>
      <c r="Q3590" t="str">
        <f>IFERROR(VLOOKUP(Table_Query_from_QDB_Production___SQL_Server[[#This Row],[step_5_seq]],'Employee Benefit Groups'!#REF!,2,FALSE),"-")</f>
        <v>-</v>
      </c>
      <c r="S3590" t="str">
        <f>IFERROR(VLOOKUP(Table_Query_from_QDB_Production___SQL_Server[[#This Row],[step_6_seq]],'Employee Benefit Groups'!#REF!,2,FALSE),"-")</f>
        <v>-</v>
      </c>
      <c r="T3590">
        <v>4</v>
      </c>
      <c r="U3590" t="str">
        <f>IFERROR(VLOOKUP(Table_Query_from_QDB_Production___SQL_Server[[#This Row],[step_7_seq]],'Employee Benefit Groups'!#REF!,2,FALSE),"-")</f>
        <v>-</v>
      </c>
      <c r="V3590">
        <v>3</v>
      </c>
      <c r="W3590" t="str">
        <f>IFERROR(VLOOKUP(Table_Query_from_QDB_Production___SQL_Server[[#This Row],[step_8_seq]],'Employee Benefit Groups'!#REF!,2,FALSE),"-")</f>
        <v>-</v>
      </c>
      <c r="X3590">
        <v>5</v>
      </c>
      <c r="Y3590" t="str">
        <f>IFERROR(VLOOKUP(Table_Query_from_QDB_Production___SQL_Server[[#This Row],[step_9_seq]],'Employee Benefit Groups'!#REF!,2,FALSE),"-")</f>
        <v>-</v>
      </c>
      <c r="AA3590" s="15"/>
      <c r="AB3590" s="15">
        <f t="shared" si="672"/>
        <v>0</v>
      </c>
      <c r="AC3590" s="11" t="s">
        <v>11502</v>
      </c>
      <c r="AD3590" s="11" t="str">
        <f t="shared" si="673"/>
        <v>-</v>
      </c>
      <c r="AE3590" s="12"/>
      <c r="AF3590" s="12">
        <f t="shared" si="674"/>
        <v>0</v>
      </c>
      <c r="AG3590" s="13" t="s">
        <v>11502</v>
      </c>
      <c r="AH3590" s="13" t="str">
        <f t="shared" si="675"/>
        <v>-</v>
      </c>
      <c r="AI3590" s="14"/>
      <c r="AJ3590" s="14">
        <f t="shared" si="676"/>
        <v>0</v>
      </c>
      <c r="AK3590" s="15" t="s">
        <v>11502</v>
      </c>
      <c r="AL3590" s="15" t="str">
        <f t="shared" si="677"/>
        <v>-</v>
      </c>
      <c r="AM3590" s="12"/>
      <c r="AN3590" s="12">
        <f t="shared" si="678"/>
        <v>0</v>
      </c>
      <c r="AO3590" s="16" t="s">
        <v>11502</v>
      </c>
      <c r="AP3590" s="16" t="str">
        <f t="shared" si="679"/>
        <v>-</v>
      </c>
      <c r="AQ3590" s="12">
        <v>3</v>
      </c>
      <c r="AR3590" s="12">
        <f t="shared" si="680"/>
        <v>4</v>
      </c>
      <c r="AS3590" s="14" t="s">
        <v>11498</v>
      </c>
      <c r="AT3590" s="14" t="str">
        <f t="shared" si="681"/>
        <v>-</v>
      </c>
      <c r="AU3590">
        <v>2</v>
      </c>
      <c r="AV3590" s="15" t="s">
        <v>11497</v>
      </c>
      <c r="AW3590" s="15" t="str">
        <f t="shared" si="682"/>
        <v>-</v>
      </c>
      <c r="AX3590">
        <v>4</v>
      </c>
      <c r="AY3590" s="17" t="s">
        <v>11499</v>
      </c>
      <c r="AZ3590" s="17" t="str">
        <f t="shared" si="683"/>
        <v>-</v>
      </c>
      <c r="BA3590"/>
    </row>
    <row r="3591" spans="1:53" x14ac:dyDescent="0.3">
      <c r="A3591" t="s">
        <v>10398</v>
      </c>
      <c r="B3591" t="s">
        <v>10399</v>
      </c>
      <c r="C3591" t="s">
        <v>10400</v>
      </c>
      <c r="D3591" t="s">
        <v>1627</v>
      </c>
      <c r="E3591" t="str">
        <f>LEFT(Table_Query_from_QDB_Production___SQL_Server[[#This Row],[ttl_class_ttl_outl]],1)</f>
        <v>H</v>
      </c>
      <c r="F3591" t="str">
        <f>UPPER(IFERROR(VLOOKUP(Table_Query_from_QDB_Production___SQL_Server[[#This Row],[cto_osc_code]],'CTO-OSC Table'!$A$2:$B$24,2,FALSE),"Undefined"))</f>
        <v>HEALTH CARE AND ALLIED SERVICES</v>
      </c>
      <c r="G3591" t="str">
        <f>UPPER(IFERROR(VLOOKUP(Table_Query_from_QDB_Production___SQL_Server[[#This Row],[ttl_class_ttl_outl]],'Title Class Table'!$A$2:$C$146,2,FALSE),"Undefined"))</f>
        <v>MEDICAL AUXILIARY SERVICES - MISCELLANEOUS</v>
      </c>
      <c r="H3591" t="s">
        <v>11451</v>
      </c>
      <c r="I3591">
        <v>6</v>
      </c>
      <c r="K3591" t="str">
        <f>IFERROR(VLOOKUP(Table_Query_from_QDB_Production___SQL_Server[[#This Row],[step_2_seq]],'Employee Benefit Groups'!#REF!,2,FALSE),"-")</f>
        <v>-</v>
      </c>
      <c r="M3591" t="str">
        <f>IFERROR(VLOOKUP(Table_Query_from_QDB_Production___SQL_Server[[#This Row],[step_4_seq]],'Employee Benefit Groups'!#REF!,2,FALSE),"-")</f>
        <v>-</v>
      </c>
      <c r="O3591" t="str">
        <f>IFERROR(VLOOKUP(Table_Query_from_QDB_Production___SQL_Server[[#This Row],[step_4_seq2]],'Employee Benefit Groups'!#REF!,2,FALSE),"-")</f>
        <v>-</v>
      </c>
      <c r="Q3591" t="str">
        <f>IFERROR(VLOOKUP(Table_Query_from_QDB_Production___SQL_Server[[#This Row],[step_5_seq]],'Employee Benefit Groups'!#REF!,2,FALSE),"-")</f>
        <v>-</v>
      </c>
      <c r="S3591" t="str">
        <f>IFERROR(VLOOKUP(Table_Query_from_QDB_Production___SQL_Server[[#This Row],[step_6_seq]],'Employee Benefit Groups'!#REF!,2,FALSE),"-")</f>
        <v>-</v>
      </c>
      <c r="T3591">
        <v>4</v>
      </c>
      <c r="U3591" t="str">
        <f>IFERROR(VLOOKUP(Table_Query_from_QDB_Production___SQL_Server[[#This Row],[step_7_seq]],'Employee Benefit Groups'!#REF!,2,FALSE),"-")</f>
        <v>-</v>
      </c>
      <c r="V3591">
        <v>3</v>
      </c>
      <c r="W3591" t="str">
        <f>IFERROR(VLOOKUP(Table_Query_from_QDB_Production___SQL_Server[[#This Row],[step_8_seq]],'Employee Benefit Groups'!#REF!,2,FALSE),"-")</f>
        <v>-</v>
      </c>
      <c r="X3591">
        <v>5</v>
      </c>
      <c r="Y3591" t="str">
        <f>IFERROR(VLOOKUP(Table_Query_from_QDB_Production___SQL_Server[[#This Row],[step_9_seq]],'Employee Benefit Groups'!#REF!,2,FALSE),"-")</f>
        <v>-</v>
      </c>
      <c r="AA3591" s="15"/>
      <c r="AB3591" s="15">
        <f t="shared" si="672"/>
        <v>0</v>
      </c>
      <c r="AC3591" s="11" t="s">
        <v>11502</v>
      </c>
      <c r="AD3591" s="11" t="str">
        <f t="shared" si="673"/>
        <v>-</v>
      </c>
      <c r="AE3591" s="12"/>
      <c r="AF3591" s="12">
        <f t="shared" si="674"/>
        <v>0</v>
      </c>
      <c r="AG3591" s="13" t="s">
        <v>11502</v>
      </c>
      <c r="AH3591" s="13" t="str">
        <f t="shared" si="675"/>
        <v>-</v>
      </c>
      <c r="AI3591" s="14"/>
      <c r="AJ3591" s="14">
        <f t="shared" si="676"/>
        <v>0</v>
      </c>
      <c r="AK3591" s="15" t="s">
        <v>11502</v>
      </c>
      <c r="AL3591" s="15" t="str">
        <f t="shared" si="677"/>
        <v>-</v>
      </c>
      <c r="AM3591" s="12"/>
      <c r="AN3591" s="12">
        <f t="shared" si="678"/>
        <v>0</v>
      </c>
      <c r="AO3591" s="16" t="s">
        <v>11502</v>
      </c>
      <c r="AP3591" s="16" t="str">
        <f t="shared" si="679"/>
        <v>-</v>
      </c>
      <c r="AQ3591" s="12">
        <v>3</v>
      </c>
      <c r="AR3591" s="12">
        <f t="shared" si="680"/>
        <v>4</v>
      </c>
      <c r="AS3591" s="14" t="s">
        <v>11498</v>
      </c>
      <c r="AT3591" s="14" t="str">
        <f t="shared" si="681"/>
        <v>-</v>
      </c>
      <c r="AU3591">
        <v>2</v>
      </c>
      <c r="AV3591" s="15" t="s">
        <v>11497</v>
      </c>
      <c r="AW3591" s="15" t="str">
        <f t="shared" si="682"/>
        <v>-</v>
      </c>
      <c r="AX3591">
        <v>4</v>
      </c>
      <c r="AY3591" s="17" t="s">
        <v>11499</v>
      </c>
      <c r="AZ3591" s="17" t="str">
        <f t="shared" si="683"/>
        <v>-</v>
      </c>
      <c r="BA3591"/>
    </row>
    <row r="3592" spans="1:53" x14ac:dyDescent="0.3">
      <c r="A3592" t="s">
        <v>10401</v>
      </c>
      <c r="B3592" t="s">
        <v>10402</v>
      </c>
      <c r="C3592" t="s">
        <v>10403</v>
      </c>
      <c r="D3592" t="s">
        <v>1627</v>
      </c>
      <c r="E3592" t="str">
        <f>LEFT(Table_Query_from_QDB_Production___SQL_Server[[#This Row],[ttl_class_ttl_outl]],1)</f>
        <v>H</v>
      </c>
      <c r="F3592" t="str">
        <f>UPPER(IFERROR(VLOOKUP(Table_Query_from_QDB_Production___SQL_Server[[#This Row],[cto_osc_code]],'CTO-OSC Table'!$A$2:$B$24,2,FALSE),"Undefined"))</f>
        <v>HEALTH CARE AND ALLIED SERVICES</v>
      </c>
      <c r="G3592" t="str">
        <f>UPPER(IFERROR(VLOOKUP(Table_Query_from_QDB_Production___SQL_Server[[#This Row],[ttl_class_ttl_outl]],'Title Class Table'!$A$2:$C$146,2,FALSE),"Undefined"))</f>
        <v>MEDICAL AUXILIARY SERVICES - MISCELLANEOUS</v>
      </c>
      <c r="H3592" t="s">
        <v>11451</v>
      </c>
      <c r="I3592">
        <v>6</v>
      </c>
      <c r="K3592" t="str">
        <f>IFERROR(VLOOKUP(Table_Query_from_QDB_Production___SQL_Server[[#This Row],[step_2_seq]],'Employee Benefit Groups'!#REF!,2,FALSE),"-")</f>
        <v>-</v>
      </c>
      <c r="M3592" t="str">
        <f>IFERROR(VLOOKUP(Table_Query_from_QDB_Production___SQL_Server[[#This Row],[step_4_seq]],'Employee Benefit Groups'!#REF!,2,FALSE),"-")</f>
        <v>-</v>
      </c>
      <c r="O3592" t="str">
        <f>IFERROR(VLOOKUP(Table_Query_from_QDB_Production___SQL_Server[[#This Row],[step_4_seq2]],'Employee Benefit Groups'!#REF!,2,FALSE),"-")</f>
        <v>-</v>
      </c>
      <c r="Q3592" t="str">
        <f>IFERROR(VLOOKUP(Table_Query_from_QDB_Production___SQL_Server[[#This Row],[step_5_seq]],'Employee Benefit Groups'!#REF!,2,FALSE),"-")</f>
        <v>-</v>
      </c>
      <c r="S3592" t="str">
        <f>IFERROR(VLOOKUP(Table_Query_from_QDB_Production___SQL_Server[[#This Row],[step_6_seq]],'Employee Benefit Groups'!#REF!,2,FALSE),"-")</f>
        <v>-</v>
      </c>
      <c r="T3592">
        <v>4</v>
      </c>
      <c r="U3592" t="str">
        <f>IFERROR(VLOOKUP(Table_Query_from_QDB_Production___SQL_Server[[#This Row],[step_7_seq]],'Employee Benefit Groups'!#REF!,2,FALSE),"-")</f>
        <v>-</v>
      </c>
      <c r="V3592">
        <v>3</v>
      </c>
      <c r="W3592" t="str">
        <f>IFERROR(VLOOKUP(Table_Query_from_QDB_Production___SQL_Server[[#This Row],[step_8_seq]],'Employee Benefit Groups'!#REF!,2,FALSE),"-")</f>
        <v>-</v>
      </c>
      <c r="X3592">
        <v>5</v>
      </c>
      <c r="Y3592" t="str">
        <f>IFERROR(VLOOKUP(Table_Query_from_QDB_Production___SQL_Server[[#This Row],[step_9_seq]],'Employee Benefit Groups'!#REF!,2,FALSE),"-")</f>
        <v>-</v>
      </c>
      <c r="AA3592" s="15"/>
      <c r="AB3592" s="15">
        <f t="shared" si="672"/>
        <v>0</v>
      </c>
      <c r="AC3592" s="11" t="s">
        <v>11502</v>
      </c>
      <c r="AD3592" s="11" t="str">
        <f t="shared" si="673"/>
        <v>-</v>
      </c>
      <c r="AE3592" s="12"/>
      <c r="AF3592" s="12">
        <f t="shared" si="674"/>
        <v>0</v>
      </c>
      <c r="AG3592" s="13" t="s">
        <v>11502</v>
      </c>
      <c r="AH3592" s="13" t="str">
        <f t="shared" si="675"/>
        <v>-</v>
      </c>
      <c r="AI3592" s="14"/>
      <c r="AJ3592" s="14">
        <f t="shared" si="676"/>
        <v>0</v>
      </c>
      <c r="AK3592" s="15" t="s">
        <v>11502</v>
      </c>
      <c r="AL3592" s="15" t="str">
        <f t="shared" si="677"/>
        <v>-</v>
      </c>
      <c r="AM3592" s="12"/>
      <c r="AN3592" s="12">
        <f t="shared" si="678"/>
        <v>0</v>
      </c>
      <c r="AO3592" s="16" t="s">
        <v>11502</v>
      </c>
      <c r="AP3592" s="16" t="str">
        <f t="shared" si="679"/>
        <v>-</v>
      </c>
      <c r="AQ3592" s="12">
        <v>3</v>
      </c>
      <c r="AR3592" s="12">
        <f t="shared" si="680"/>
        <v>4</v>
      </c>
      <c r="AS3592" s="14" t="s">
        <v>11498</v>
      </c>
      <c r="AT3592" s="14" t="str">
        <f t="shared" si="681"/>
        <v>-</v>
      </c>
      <c r="AU3592">
        <v>2</v>
      </c>
      <c r="AV3592" s="15" t="s">
        <v>11497</v>
      </c>
      <c r="AW3592" s="15" t="str">
        <f t="shared" si="682"/>
        <v>-</v>
      </c>
      <c r="AX3592">
        <v>4</v>
      </c>
      <c r="AY3592" s="17" t="s">
        <v>11499</v>
      </c>
      <c r="AZ3592" s="17" t="str">
        <f t="shared" si="683"/>
        <v>-</v>
      </c>
      <c r="BA3592"/>
    </row>
    <row r="3593" spans="1:53" x14ac:dyDescent="0.3">
      <c r="A3593" t="s">
        <v>10404</v>
      </c>
      <c r="B3593" t="s">
        <v>10405</v>
      </c>
      <c r="C3593" t="s">
        <v>10406</v>
      </c>
      <c r="D3593" t="s">
        <v>1627</v>
      </c>
      <c r="E3593" t="str">
        <f>LEFT(Table_Query_from_QDB_Production___SQL_Server[[#This Row],[ttl_class_ttl_outl]],1)</f>
        <v>H</v>
      </c>
      <c r="F3593" t="str">
        <f>UPPER(IFERROR(VLOOKUP(Table_Query_from_QDB_Production___SQL_Server[[#This Row],[cto_osc_code]],'CTO-OSC Table'!$A$2:$B$24,2,FALSE),"Undefined"))</f>
        <v>HEALTH CARE AND ALLIED SERVICES</v>
      </c>
      <c r="G3593" t="str">
        <f>UPPER(IFERROR(VLOOKUP(Table_Query_from_QDB_Production___SQL_Server[[#This Row],[ttl_class_ttl_outl]],'Title Class Table'!$A$2:$C$146,2,FALSE),"Undefined"))</f>
        <v>MEDICAL AUXILIARY SERVICES - MISCELLANEOUS</v>
      </c>
      <c r="H3593" t="s">
        <v>11451</v>
      </c>
      <c r="I3593">
        <v>6</v>
      </c>
      <c r="K3593" t="str">
        <f>IFERROR(VLOOKUP(Table_Query_from_QDB_Production___SQL_Server[[#This Row],[step_2_seq]],'Employee Benefit Groups'!#REF!,2,FALSE),"-")</f>
        <v>-</v>
      </c>
      <c r="M3593" t="str">
        <f>IFERROR(VLOOKUP(Table_Query_from_QDB_Production___SQL_Server[[#This Row],[step_4_seq]],'Employee Benefit Groups'!#REF!,2,FALSE),"-")</f>
        <v>-</v>
      </c>
      <c r="O3593" t="str">
        <f>IFERROR(VLOOKUP(Table_Query_from_QDB_Production___SQL_Server[[#This Row],[step_4_seq2]],'Employee Benefit Groups'!#REF!,2,FALSE),"-")</f>
        <v>-</v>
      </c>
      <c r="Q3593" t="str">
        <f>IFERROR(VLOOKUP(Table_Query_from_QDB_Production___SQL_Server[[#This Row],[step_5_seq]],'Employee Benefit Groups'!#REF!,2,FALSE),"-")</f>
        <v>-</v>
      </c>
      <c r="S3593" t="str">
        <f>IFERROR(VLOOKUP(Table_Query_from_QDB_Production___SQL_Server[[#This Row],[step_6_seq]],'Employee Benefit Groups'!#REF!,2,FALSE),"-")</f>
        <v>-</v>
      </c>
      <c r="T3593">
        <v>4</v>
      </c>
      <c r="U3593" t="str">
        <f>IFERROR(VLOOKUP(Table_Query_from_QDB_Production___SQL_Server[[#This Row],[step_7_seq]],'Employee Benefit Groups'!#REF!,2,FALSE),"-")</f>
        <v>-</v>
      </c>
      <c r="V3593">
        <v>3</v>
      </c>
      <c r="W3593" t="str">
        <f>IFERROR(VLOOKUP(Table_Query_from_QDB_Production___SQL_Server[[#This Row],[step_8_seq]],'Employee Benefit Groups'!#REF!,2,FALSE),"-")</f>
        <v>-</v>
      </c>
      <c r="X3593">
        <v>5</v>
      </c>
      <c r="Y3593" t="str">
        <f>IFERROR(VLOOKUP(Table_Query_from_QDB_Production___SQL_Server[[#This Row],[step_9_seq]],'Employee Benefit Groups'!#REF!,2,FALSE),"-")</f>
        <v>-</v>
      </c>
      <c r="AA3593" s="15"/>
      <c r="AB3593" s="15">
        <f t="shared" si="672"/>
        <v>0</v>
      </c>
      <c r="AC3593" s="11" t="s">
        <v>11502</v>
      </c>
      <c r="AD3593" s="11" t="str">
        <f t="shared" si="673"/>
        <v>-</v>
      </c>
      <c r="AE3593" s="12"/>
      <c r="AF3593" s="12">
        <f t="shared" si="674"/>
        <v>0</v>
      </c>
      <c r="AG3593" s="13" t="s">
        <v>11502</v>
      </c>
      <c r="AH3593" s="13" t="str">
        <f t="shared" si="675"/>
        <v>-</v>
      </c>
      <c r="AI3593" s="14"/>
      <c r="AJ3593" s="14">
        <f t="shared" si="676"/>
        <v>0</v>
      </c>
      <c r="AK3593" s="15" t="s">
        <v>11502</v>
      </c>
      <c r="AL3593" s="15" t="str">
        <f t="shared" si="677"/>
        <v>-</v>
      </c>
      <c r="AM3593" s="12"/>
      <c r="AN3593" s="12">
        <f t="shared" si="678"/>
        <v>0</v>
      </c>
      <c r="AO3593" s="16" t="s">
        <v>11502</v>
      </c>
      <c r="AP3593" s="16" t="str">
        <f t="shared" si="679"/>
        <v>-</v>
      </c>
      <c r="AQ3593" s="12">
        <v>3</v>
      </c>
      <c r="AR3593" s="12">
        <f t="shared" si="680"/>
        <v>4</v>
      </c>
      <c r="AS3593" s="14" t="s">
        <v>11498</v>
      </c>
      <c r="AT3593" s="14" t="str">
        <f t="shared" si="681"/>
        <v>-</v>
      </c>
      <c r="AU3593">
        <v>2</v>
      </c>
      <c r="AV3593" s="15" t="s">
        <v>11497</v>
      </c>
      <c r="AW3593" s="15" t="str">
        <f t="shared" si="682"/>
        <v>-</v>
      </c>
      <c r="AX3593">
        <v>4</v>
      </c>
      <c r="AY3593" s="17" t="s">
        <v>11499</v>
      </c>
      <c r="AZ3593" s="17" t="str">
        <f t="shared" si="683"/>
        <v>-</v>
      </c>
      <c r="BA3593"/>
    </row>
    <row r="3594" spans="1:53" x14ac:dyDescent="0.3">
      <c r="A3594" t="s">
        <v>10407</v>
      </c>
      <c r="B3594" t="s">
        <v>10408</v>
      </c>
      <c r="C3594" t="s">
        <v>10409</v>
      </c>
      <c r="D3594" t="s">
        <v>1627</v>
      </c>
      <c r="E3594" t="str">
        <f>LEFT(Table_Query_from_QDB_Production___SQL_Server[[#This Row],[ttl_class_ttl_outl]],1)</f>
        <v>H</v>
      </c>
      <c r="F3594" t="str">
        <f>UPPER(IFERROR(VLOOKUP(Table_Query_from_QDB_Production___SQL_Server[[#This Row],[cto_osc_code]],'CTO-OSC Table'!$A$2:$B$24,2,FALSE),"Undefined"))</f>
        <v>HEALTH CARE AND ALLIED SERVICES</v>
      </c>
      <c r="G3594" t="str">
        <f>UPPER(IFERROR(VLOOKUP(Table_Query_from_QDB_Production___SQL_Server[[#This Row],[ttl_class_ttl_outl]],'Title Class Table'!$A$2:$C$146,2,FALSE),"Undefined"))</f>
        <v>MEDICAL AUXILIARY SERVICES - MISCELLANEOUS</v>
      </c>
      <c r="H3594" t="s">
        <v>11451</v>
      </c>
      <c r="I3594">
        <v>6</v>
      </c>
      <c r="K3594" t="str">
        <f>IFERROR(VLOOKUP(Table_Query_from_QDB_Production___SQL_Server[[#This Row],[step_2_seq]],'Employee Benefit Groups'!#REF!,2,FALSE),"-")</f>
        <v>-</v>
      </c>
      <c r="M3594" t="str">
        <f>IFERROR(VLOOKUP(Table_Query_from_QDB_Production___SQL_Server[[#This Row],[step_4_seq]],'Employee Benefit Groups'!#REF!,2,FALSE),"-")</f>
        <v>-</v>
      </c>
      <c r="O3594" t="str">
        <f>IFERROR(VLOOKUP(Table_Query_from_QDB_Production___SQL_Server[[#This Row],[step_4_seq2]],'Employee Benefit Groups'!#REF!,2,FALSE),"-")</f>
        <v>-</v>
      </c>
      <c r="Q3594" t="str">
        <f>IFERROR(VLOOKUP(Table_Query_from_QDB_Production___SQL_Server[[#This Row],[step_5_seq]],'Employee Benefit Groups'!#REF!,2,FALSE),"-")</f>
        <v>-</v>
      </c>
      <c r="S3594" t="str">
        <f>IFERROR(VLOOKUP(Table_Query_from_QDB_Production___SQL_Server[[#This Row],[step_6_seq]],'Employee Benefit Groups'!#REF!,2,FALSE),"-")</f>
        <v>-</v>
      </c>
      <c r="T3594">
        <v>4</v>
      </c>
      <c r="U3594" t="str">
        <f>IFERROR(VLOOKUP(Table_Query_from_QDB_Production___SQL_Server[[#This Row],[step_7_seq]],'Employee Benefit Groups'!#REF!,2,FALSE),"-")</f>
        <v>-</v>
      </c>
      <c r="V3594">
        <v>3</v>
      </c>
      <c r="W3594" t="str">
        <f>IFERROR(VLOOKUP(Table_Query_from_QDB_Production___SQL_Server[[#This Row],[step_8_seq]],'Employee Benefit Groups'!#REF!,2,FALSE),"-")</f>
        <v>-</v>
      </c>
      <c r="X3594">
        <v>5</v>
      </c>
      <c r="Y3594" t="str">
        <f>IFERROR(VLOOKUP(Table_Query_from_QDB_Production___SQL_Server[[#This Row],[step_9_seq]],'Employee Benefit Groups'!#REF!,2,FALSE),"-")</f>
        <v>-</v>
      </c>
      <c r="AA3594" s="15"/>
      <c r="AB3594" s="15">
        <f t="shared" si="672"/>
        <v>0</v>
      </c>
      <c r="AC3594" s="11" t="s">
        <v>11502</v>
      </c>
      <c r="AD3594" s="11" t="str">
        <f t="shared" si="673"/>
        <v>-</v>
      </c>
      <c r="AE3594" s="12"/>
      <c r="AF3594" s="12">
        <f t="shared" si="674"/>
        <v>0</v>
      </c>
      <c r="AG3594" s="13" t="s">
        <v>11502</v>
      </c>
      <c r="AH3594" s="13" t="str">
        <f t="shared" si="675"/>
        <v>-</v>
      </c>
      <c r="AI3594" s="14"/>
      <c r="AJ3594" s="14">
        <f t="shared" si="676"/>
        <v>0</v>
      </c>
      <c r="AK3594" s="15" t="s">
        <v>11502</v>
      </c>
      <c r="AL3594" s="15" t="str">
        <f t="shared" si="677"/>
        <v>-</v>
      </c>
      <c r="AM3594" s="12"/>
      <c r="AN3594" s="12">
        <f t="shared" si="678"/>
        <v>0</v>
      </c>
      <c r="AO3594" s="16" t="s">
        <v>11502</v>
      </c>
      <c r="AP3594" s="16" t="str">
        <f t="shared" si="679"/>
        <v>-</v>
      </c>
      <c r="AQ3594" s="12">
        <v>3</v>
      </c>
      <c r="AR3594" s="12">
        <f t="shared" si="680"/>
        <v>4</v>
      </c>
      <c r="AS3594" s="14" t="s">
        <v>11498</v>
      </c>
      <c r="AT3594" s="14" t="str">
        <f t="shared" si="681"/>
        <v>-</v>
      </c>
      <c r="AU3594">
        <v>2</v>
      </c>
      <c r="AV3594" s="15" t="s">
        <v>11497</v>
      </c>
      <c r="AW3594" s="15" t="str">
        <f t="shared" si="682"/>
        <v>-</v>
      </c>
      <c r="AX3594">
        <v>4</v>
      </c>
      <c r="AY3594" s="17" t="s">
        <v>11499</v>
      </c>
      <c r="AZ3594" s="17" t="str">
        <f t="shared" si="683"/>
        <v>-</v>
      </c>
      <c r="BA3594"/>
    </row>
    <row r="3595" spans="1:53" x14ac:dyDescent="0.3">
      <c r="A3595" t="s">
        <v>10410</v>
      </c>
      <c r="B3595" t="s">
        <v>10411</v>
      </c>
      <c r="C3595" t="s">
        <v>10412</v>
      </c>
      <c r="D3595" t="s">
        <v>1111</v>
      </c>
      <c r="E3595" t="str">
        <f>LEFT(Table_Query_from_QDB_Production___SQL_Server[[#This Row],[ttl_class_ttl_outl]],1)</f>
        <v>H</v>
      </c>
      <c r="F3595" t="str">
        <f>UPPER(IFERROR(VLOOKUP(Table_Query_from_QDB_Production___SQL_Server[[#This Row],[cto_osc_code]],'CTO-OSC Table'!$A$2:$B$24,2,FALSE),"Undefined"))</f>
        <v>HEALTH CARE AND ALLIED SERVICES</v>
      </c>
      <c r="G3595" t="str">
        <f>UPPER(IFERROR(VLOOKUP(Table_Query_from_QDB_Production___SQL_Server[[#This Row],[ttl_class_ttl_outl]],'Title Class Table'!$A$2:$C$146,2,FALSE),"Undefined"))</f>
        <v>NURSING SERVICES</v>
      </c>
      <c r="H3595" t="s">
        <v>11451</v>
      </c>
      <c r="I3595">
        <v>6</v>
      </c>
      <c r="K3595" t="str">
        <f>IFERROR(VLOOKUP(Table_Query_from_QDB_Production___SQL_Server[[#This Row],[step_2_seq]],'Employee Benefit Groups'!#REF!,2,FALSE),"-")</f>
        <v>-</v>
      </c>
      <c r="M3595" t="str">
        <f>IFERROR(VLOOKUP(Table_Query_from_QDB_Production___SQL_Server[[#This Row],[step_4_seq]],'Employee Benefit Groups'!#REF!,2,FALSE),"-")</f>
        <v>-</v>
      </c>
      <c r="O3595" t="str">
        <f>IFERROR(VLOOKUP(Table_Query_from_QDB_Production___SQL_Server[[#This Row],[step_4_seq2]],'Employee Benefit Groups'!#REF!,2,FALSE),"-")</f>
        <v>-</v>
      </c>
      <c r="Q3595" t="str">
        <f>IFERROR(VLOOKUP(Table_Query_from_QDB_Production___SQL_Server[[#This Row],[step_5_seq]],'Employee Benefit Groups'!#REF!,2,FALSE),"-")</f>
        <v>-</v>
      </c>
      <c r="S3595" t="str">
        <f>IFERROR(VLOOKUP(Table_Query_from_QDB_Production___SQL_Server[[#This Row],[step_6_seq]],'Employee Benefit Groups'!#REF!,2,FALSE),"-")</f>
        <v>-</v>
      </c>
      <c r="T3595">
        <v>4</v>
      </c>
      <c r="U3595" t="str">
        <f>IFERROR(VLOOKUP(Table_Query_from_QDB_Production___SQL_Server[[#This Row],[step_7_seq]],'Employee Benefit Groups'!#REF!,2,FALSE),"-")</f>
        <v>-</v>
      </c>
      <c r="V3595">
        <v>3</v>
      </c>
      <c r="W3595" t="str">
        <f>IFERROR(VLOOKUP(Table_Query_from_QDB_Production___SQL_Server[[#This Row],[step_8_seq]],'Employee Benefit Groups'!#REF!,2,FALSE),"-")</f>
        <v>-</v>
      </c>
      <c r="X3595">
        <v>5</v>
      </c>
      <c r="Y3595" t="str">
        <f>IFERROR(VLOOKUP(Table_Query_from_QDB_Production___SQL_Server[[#This Row],[step_9_seq]],'Employee Benefit Groups'!#REF!,2,FALSE),"-")</f>
        <v>-</v>
      </c>
      <c r="AA3595" s="15"/>
      <c r="AB3595" s="15">
        <f t="shared" si="672"/>
        <v>0</v>
      </c>
      <c r="AC3595" s="11" t="s">
        <v>11502</v>
      </c>
      <c r="AD3595" s="11" t="str">
        <f t="shared" si="673"/>
        <v>-</v>
      </c>
      <c r="AE3595" s="12"/>
      <c r="AF3595" s="12">
        <f t="shared" si="674"/>
        <v>0</v>
      </c>
      <c r="AG3595" s="13" t="s">
        <v>11502</v>
      </c>
      <c r="AH3595" s="13" t="str">
        <f t="shared" si="675"/>
        <v>-</v>
      </c>
      <c r="AI3595" s="14"/>
      <c r="AJ3595" s="14">
        <f t="shared" si="676"/>
        <v>0</v>
      </c>
      <c r="AK3595" s="15" t="s">
        <v>11502</v>
      </c>
      <c r="AL3595" s="15" t="str">
        <f t="shared" si="677"/>
        <v>-</v>
      </c>
      <c r="AM3595" s="12"/>
      <c r="AN3595" s="12">
        <f t="shared" si="678"/>
        <v>0</v>
      </c>
      <c r="AO3595" s="16" t="s">
        <v>11502</v>
      </c>
      <c r="AP3595" s="16" t="str">
        <f t="shared" si="679"/>
        <v>-</v>
      </c>
      <c r="AQ3595" s="12">
        <v>3</v>
      </c>
      <c r="AR3595" s="12">
        <f t="shared" si="680"/>
        <v>4</v>
      </c>
      <c r="AS3595" s="14" t="s">
        <v>11498</v>
      </c>
      <c r="AT3595" s="14" t="str">
        <f t="shared" si="681"/>
        <v>-</v>
      </c>
      <c r="AU3595">
        <v>2</v>
      </c>
      <c r="AV3595" s="15" t="s">
        <v>11497</v>
      </c>
      <c r="AW3595" s="15" t="str">
        <f t="shared" si="682"/>
        <v>-</v>
      </c>
      <c r="AX3595">
        <v>4</v>
      </c>
      <c r="AY3595" s="17" t="s">
        <v>11499</v>
      </c>
      <c r="AZ3595" s="17" t="str">
        <f t="shared" si="683"/>
        <v>-</v>
      </c>
      <c r="BA3595"/>
    </row>
    <row r="3596" spans="1:53" x14ac:dyDescent="0.3">
      <c r="A3596" t="s">
        <v>10413</v>
      </c>
      <c r="B3596" t="s">
        <v>10414</v>
      </c>
      <c r="C3596" t="s">
        <v>10415</v>
      </c>
      <c r="D3596" t="s">
        <v>2073</v>
      </c>
      <c r="E3596" t="str">
        <f>LEFT(Table_Query_from_QDB_Production___SQL_Server[[#This Row],[ttl_class_ttl_outl]],1)</f>
        <v>H</v>
      </c>
      <c r="F3596" t="str">
        <f>UPPER(IFERROR(VLOOKUP(Table_Query_from_QDB_Production___SQL_Server[[#This Row],[cto_osc_code]],'CTO-OSC Table'!$A$2:$B$24,2,FALSE),"Undefined"))</f>
        <v>HEALTH CARE AND ALLIED SERVICES</v>
      </c>
      <c r="G3596" t="str">
        <f>UPPER(IFERROR(VLOOKUP(Table_Query_from_QDB_Production___SQL_Server[[#This Row],[ttl_class_ttl_outl]],'Title Class Table'!$A$2:$C$146,2,FALSE),"Undefined"))</f>
        <v>TECHNOLOGISTS - RADIOLOGIC, RESPIRATORY AND ALLIED</v>
      </c>
      <c r="H3596" t="s">
        <v>11451</v>
      </c>
      <c r="I3596">
        <v>6</v>
      </c>
      <c r="K3596" t="str">
        <f>IFERROR(VLOOKUP(Table_Query_from_QDB_Production___SQL_Server[[#This Row],[step_2_seq]],'Employee Benefit Groups'!#REF!,2,FALSE),"-")</f>
        <v>-</v>
      </c>
      <c r="M3596" t="str">
        <f>IFERROR(VLOOKUP(Table_Query_from_QDB_Production___SQL_Server[[#This Row],[step_4_seq]],'Employee Benefit Groups'!#REF!,2,FALSE),"-")</f>
        <v>-</v>
      </c>
      <c r="O3596" t="str">
        <f>IFERROR(VLOOKUP(Table_Query_from_QDB_Production___SQL_Server[[#This Row],[step_4_seq2]],'Employee Benefit Groups'!#REF!,2,FALSE),"-")</f>
        <v>-</v>
      </c>
      <c r="Q3596" t="str">
        <f>IFERROR(VLOOKUP(Table_Query_from_QDB_Production___SQL_Server[[#This Row],[step_5_seq]],'Employee Benefit Groups'!#REF!,2,FALSE),"-")</f>
        <v>-</v>
      </c>
      <c r="S3596" t="str">
        <f>IFERROR(VLOOKUP(Table_Query_from_QDB_Production___SQL_Server[[#This Row],[step_6_seq]],'Employee Benefit Groups'!#REF!,2,FALSE),"-")</f>
        <v>-</v>
      </c>
      <c r="T3596">
        <v>4</v>
      </c>
      <c r="U3596" t="str">
        <f>IFERROR(VLOOKUP(Table_Query_from_QDB_Production___SQL_Server[[#This Row],[step_7_seq]],'Employee Benefit Groups'!#REF!,2,FALSE),"-")</f>
        <v>-</v>
      </c>
      <c r="V3596">
        <v>3</v>
      </c>
      <c r="W3596" t="str">
        <f>IFERROR(VLOOKUP(Table_Query_from_QDB_Production___SQL_Server[[#This Row],[step_8_seq]],'Employee Benefit Groups'!#REF!,2,FALSE),"-")</f>
        <v>-</v>
      </c>
      <c r="X3596">
        <v>5</v>
      </c>
      <c r="Y3596" t="str">
        <f>IFERROR(VLOOKUP(Table_Query_from_QDB_Production___SQL_Server[[#This Row],[step_9_seq]],'Employee Benefit Groups'!#REF!,2,FALSE),"-")</f>
        <v>-</v>
      </c>
      <c r="AA3596" s="15"/>
      <c r="AB3596" s="15">
        <f t="shared" si="672"/>
        <v>0</v>
      </c>
      <c r="AC3596" s="11" t="s">
        <v>11502</v>
      </c>
      <c r="AD3596" s="11" t="str">
        <f t="shared" si="673"/>
        <v>-</v>
      </c>
      <c r="AE3596" s="12"/>
      <c r="AF3596" s="12">
        <f t="shared" si="674"/>
        <v>0</v>
      </c>
      <c r="AG3596" s="13" t="s">
        <v>11502</v>
      </c>
      <c r="AH3596" s="13" t="str">
        <f t="shared" si="675"/>
        <v>-</v>
      </c>
      <c r="AI3596" s="14"/>
      <c r="AJ3596" s="14">
        <f t="shared" si="676"/>
        <v>0</v>
      </c>
      <c r="AK3596" s="15" t="s">
        <v>11502</v>
      </c>
      <c r="AL3596" s="15" t="str">
        <f t="shared" si="677"/>
        <v>-</v>
      </c>
      <c r="AM3596" s="12"/>
      <c r="AN3596" s="12">
        <f t="shared" si="678"/>
        <v>0</v>
      </c>
      <c r="AO3596" s="16" t="s">
        <v>11502</v>
      </c>
      <c r="AP3596" s="16" t="str">
        <f t="shared" si="679"/>
        <v>-</v>
      </c>
      <c r="AQ3596" s="12">
        <v>3</v>
      </c>
      <c r="AR3596" s="12">
        <f t="shared" si="680"/>
        <v>4</v>
      </c>
      <c r="AS3596" s="14" t="s">
        <v>11498</v>
      </c>
      <c r="AT3596" s="14" t="str">
        <f t="shared" si="681"/>
        <v>-</v>
      </c>
      <c r="AU3596">
        <v>2</v>
      </c>
      <c r="AV3596" s="15" t="s">
        <v>11497</v>
      </c>
      <c r="AW3596" s="15" t="str">
        <f t="shared" si="682"/>
        <v>-</v>
      </c>
      <c r="AX3596">
        <v>4</v>
      </c>
      <c r="AY3596" s="17" t="s">
        <v>11499</v>
      </c>
      <c r="AZ3596" s="17" t="str">
        <f t="shared" si="683"/>
        <v>-</v>
      </c>
      <c r="BA3596"/>
    </row>
    <row r="3597" spans="1:53" x14ac:dyDescent="0.3">
      <c r="A3597" t="s">
        <v>10416</v>
      </c>
      <c r="B3597" t="s">
        <v>10417</v>
      </c>
      <c r="C3597" t="s">
        <v>10418</v>
      </c>
      <c r="D3597" t="s">
        <v>2073</v>
      </c>
      <c r="E3597" t="str">
        <f>LEFT(Table_Query_from_QDB_Production___SQL_Server[[#This Row],[ttl_class_ttl_outl]],1)</f>
        <v>H</v>
      </c>
      <c r="F3597" t="str">
        <f>UPPER(IFERROR(VLOOKUP(Table_Query_from_QDB_Production___SQL_Server[[#This Row],[cto_osc_code]],'CTO-OSC Table'!$A$2:$B$24,2,FALSE),"Undefined"))</f>
        <v>HEALTH CARE AND ALLIED SERVICES</v>
      </c>
      <c r="G3597" t="str">
        <f>UPPER(IFERROR(VLOOKUP(Table_Query_from_QDB_Production___SQL_Server[[#This Row],[ttl_class_ttl_outl]],'Title Class Table'!$A$2:$C$146,2,FALSE),"Undefined"))</f>
        <v>TECHNOLOGISTS - RADIOLOGIC, RESPIRATORY AND ALLIED</v>
      </c>
      <c r="H3597" t="s">
        <v>11451</v>
      </c>
      <c r="I3597">
        <v>6</v>
      </c>
      <c r="K3597" t="str">
        <f>IFERROR(VLOOKUP(Table_Query_from_QDB_Production___SQL_Server[[#This Row],[step_2_seq]],'Employee Benefit Groups'!#REF!,2,FALSE),"-")</f>
        <v>-</v>
      </c>
      <c r="M3597" t="str">
        <f>IFERROR(VLOOKUP(Table_Query_from_QDB_Production___SQL_Server[[#This Row],[step_4_seq]],'Employee Benefit Groups'!#REF!,2,FALSE),"-")</f>
        <v>-</v>
      </c>
      <c r="O3597" t="str">
        <f>IFERROR(VLOOKUP(Table_Query_from_QDB_Production___SQL_Server[[#This Row],[step_4_seq2]],'Employee Benefit Groups'!#REF!,2,FALSE),"-")</f>
        <v>-</v>
      </c>
      <c r="Q3597" t="str">
        <f>IFERROR(VLOOKUP(Table_Query_from_QDB_Production___SQL_Server[[#This Row],[step_5_seq]],'Employee Benefit Groups'!#REF!,2,FALSE),"-")</f>
        <v>-</v>
      </c>
      <c r="S3597" t="str">
        <f>IFERROR(VLOOKUP(Table_Query_from_QDB_Production___SQL_Server[[#This Row],[step_6_seq]],'Employee Benefit Groups'!#REF!,2,FALSE),"-")</f>
        <v>-</v>
      </c>
      <c r="T3597">
        <v>4</v>
      </c>
      <c r="U3597" t="str">
        <f>IFERROR(VLOOKUP(Table_Query_from_QDB_Production___SQL_Server[[#This Row],[step_7_seq]],'Employee Benefit Groups'!#REF!,2,FALSE),"-")</f>
        <v>-</v>
      </c>
      <c r="V3597">
        <v>3</v>
      </c>
      <c r="W3597" t="str">
        <f>IFERROR(VLOOKUP(Table_Query_from_QDB_Production___SQL_Server[[#This Row],[step_8_seq]],'Employee Benefit Groups'!#REF!,2,FALSE),"-")</f>
        <v>-</v>
      </c>
      <c r="X3597">
        <v>5</v>
      </c>
      <c r="Y3597" t="str">
        <f>IFERROR(VLOOKUP(Table_Query_from_QDB_Production___SQL_Server[[#This Row],[step_9_seq]],'Employee Benefit Groups'!#REF!,2,FALSE),"-")</f>
        <v>-</v>
      </c>
      <c r="AA3597" s="15"/>
      <c r="AB3597" s="15">
        <f t="shared" si="672"/>
        <v>0</v>
      </c>
      <c r="AC3597" s="11" t="s">
        <v>11502</v>
      </c>
      <c r="AD3597" s="11" t="str">
        <f t="shared" si="673"/>
        <v>-</v>
      </c>
      <c r="AE3597" s="12"/>
      <c r="AF3597" s="12">
        <f t="shared" si="674"/>
        <v>0</v>
      </c>
      <c r="AG3597" s="13" t="s">
        <v>11502</v>
      </c>
      <c r="AH3597" s="13" t="str">
        <f t="shared" si="675"/>
        <v>-</v>
      </c>
      <c r="AI3597" s="14"/>
      <c r="AJ3597" s="14">
        <f t="shared" si="676"/>
        <v>0</v>
      </c>
      <c r="AK3597" s="15" t="s">
        <v>11502</v>
      </c>
      <c r="AL3597" s="15" t="str">
        <f t="shared" si="677"/>
        <v>-</v>
      </c>
      <c r="AM3597" s="12"/>
      <c r="AN3597" s="12">
        <f t="shared" si="678"/>
        <v>0</v>
      </c>
      <c r="AO3597" s="16" t="s">
        <v>11502</v>
      </c>
      <c r="AP3597" s="16" t="str">
        <f t="shared" si="679"/>
        <v>-</v>
      </c>
      <c r="AQ3597" s="12">
        <v>3</v>
      </c>
      <c r="AR3597" s="12">
        <f t="shared" si="680"/>
        <v>4</v>
      </c>
      <c r="AS3597" s="14" t="s">
        <v>11498</v>
      </c>
      <c r="AT3597" s="14" t="str">
        <f t="shared" si="681"/>
        <v>-</v>
      </c>
      <c r="AU3597">
        <v>2</v>
      </c>
      <c r="AV3597" s="15" t="s">
        <v>11497</v>
      </c>
      <c r="AW3597" s="15" t="str">
        <f t="shared" si="682"/>
        <v>-</v>
      </c>
      <c r="AX3597">
        <v>4</v>
      </c>
      <c r="AY3597" s="17" t="s">
        <v>11499</v>
      </c>
      <c r="AZ3597" s="17" t="str">
        <f t="shared" si="683"/>
        <v>-</v>
      </c>
      <c r="BA3597"/>
    </row>
    <row r="3598" spans="1:53" x14ac:dyDescent="0.3">
      <c r="A3598" t="s">
        <v>10419</v>
      </c>
      <c r="B3598" t="s">
        <v>10420</v>
      </c>
      <c r="C3598" t="s">
        <v>10421</v>
      </c>
      <c r="D3598" t="s">
        <v>2073</v>
      </c>
      <c r="E3598" t="str">
        <f>LEFT(Table_Query_from_QDB_Production___SQL_Server[[#This Row],[ttl_class_ttl_outl]],1)</f>
        <v>H</v>
      </c>
      <c r="F3598" t="str">
        <f>UPPER(IFERROR(VLOOKUP(Table_Query_from_QDB_Production___SQL_Server[[#This Row],[cto_osc_code]],'CTO-OSC Table'!$A$2:$B$24,2,FALSE),"Undefined"))</f>
        <v>HEALTH CARE AND ALLIED SERVICES</v>
      </c>
      <c r="G3598" t="str">
        <f>UPPER(IFERROR(VLOOKUP(Table_Query_from_QDB_Production___SQL_Server[[#This Row],[ttl_class_ttl_outl]],'Title Class Table'!$A$2:$C$146,2,FALSE),"Undefined"))</f>
        <v>TECHNOLOGISTS - RADIOLOGIC, RESPIRATORY AND ALLIED</v>
      </c>
      <c r="H3598" t="s">
        <v>11451</v>
      </c>
      <c r="I3598">
        <v>6</v>
      </c>
      <c r="K3598" t="str">
        <f>IFERROR(VLOOKUP(Table_Query_from_QDB_Production___SQL_Server[[#This Row],[step_2_seq]],'Employee Benefit Groups'!#REF!,2,FALSE),"-")</f>
        <v>-</v>
      </c>
      <c r="M3598" t="str">
        <f>IFERROR(VLOOKUP(Table_Query_from_QDB_Production___SQL_Server[[#This Row],[step_4_seq]],'Employee Benefit Groups'!#REF!,2,FALSE),"-")</f>
        <v>-</v>
      </c>
      <c r="O3598" t="str">
        <f>IFERROR(VLOOKUP(Table_Query_from_QDB_Production___SQL_Server[[#This Row],[step_4_seq2]],'Employee Benefit Groups'!#REF!,2,FALSE),"-")</f>
        <v>-</v>
      </c>
      <c r="Q3598" t="str">
        <f>IFERROR(VLOOKUP(Table_Query_from_QDB_Production___SQL_Server[[#This Row],[step_5_seq]],'Employee Benefit Groups'!#REF!,2,FALSE),"-")</f>
        <v>-</v>
      </c>
      <c r="S3598" t="str">
        <f>IFERROR(VLOOKUP(Table_Query_from_QDB_Production___SQL_Server[[#This Row],[step_6_seq]],'Employee Benefit Groups'!#REF!,2,FALSE),"-")</f>
        <v>-</v>
      </c>
      <c r="T3598">
        <v>4</v>
      </c>
      <c r="U3598" t="str">
        <f>IFERROR(VLOOKUP(Table_Query_from_QDB_Production___SQL_Server[[#This Row],[step_7_seq]],'Employee Benefit Groups'!#REF!,2,FALSE),"-")</f>
        <v>-</v>
      </c>
      <c r="V3598">
        <v>3</v>
      </c>
      <c r="W3598" t="str">
        <f>IFERROR(VLOOKUP(Table_Query_from_QDB_Production___SQL_Server[[#This Row],[step_8_seq]],'Employee Benefit Groups'!#REF!,2,FALSE),"-")</f>
        <v>-</v>
      </c>
      <c r="X3598">
        <v>5</v>
      </c>
      <c r="Y3598" t="str">
        <f>IFERROR(VLOOKUP(Table_Query_from_QDB_Production___SQL_Server[[#This Row],[step_9_seq]],'Employee Benefit Groups'!#REF!,2,FALSE),"-")</f>
        <v>-</v>
      </c>
      <c r="AA3598" s="15"/>
      <c r="AB3598" s="15">
        <f t="shared" si="672"/>
        <v>0</v>
      </c>
      <c r="AC3598" s="11" t="s">
        <v>11502</v>
      </c>
      <c r="AD3598" s="11" t="str">
        <f t="shared" si="673"/>
        <v>-</v>
      </c>
      <c r="AE3598" s="12"/>
      <c r="AF3598" s="12">
        <f t="shared" si="674"/>
        <v>0</v>
      </c>
      <c r="AG3598" s="13" t="s">
        <v>11502</v>
      </c>
      <c r="AH3598" s="13" t="str">
        <f t="shared" si="675"/>
        <v>-</v>
      </c>
      <c r="AI3598" s="14"/>
      <c r="AJ3598" s="14">
        <f t="shared" si="676"/>
        <v>0</v>
      </c>
      <c r="AK3598" s="15" t="s">
        <v>11502</v>
      </c>
      <c r="AL3598" s="15" t="str">
        <f t="shared" si="677"/>
        <v>-</v>
      </c>
      <c r="AM3598" s="12"/>
      <c r="AN3598" s="12">
        <f t="shared" si="678"/>
        <v>0</v>
      </c>
      <c r="AO3598" s="16" t="s">
        <v>11502</v>
      </c>
      <c r="AP3598" s="16" t="str">
        <f t="shared" si="679"/>
        <v>-</v>
      </c>
      <c r="AQ3598" s="12">
        <v>3</v>
      </c>
      <c r="AR3598" s="12">
        <f t="shared" si="680"/>
        <v>4</v>
      </c>
      <c r="AS3598" s="14" t="s">
        <v>11498</v>
      </c>
      <c r="AT3598" s="14" t="str">
        <f t="shared" si="681"/>
        <v>-</v>
      </c>
      <c r="AU3598">
        <v>2</v>
      </c>
      <c r="AV3598" s="15" t="s">
        <v>11497</v>
      </c>
      <c r="AW3598" s="15" t="str">
        <f t="shared" si="682"/>
        <v>-</v>
      </c>
      <c r="AX3598">
        <v>4</v>
      </c>
      <c r="AY3598" s="17" t="s">
        <v>11499</v>
      </c>
      <c r="AZ3598" s="17" t="str">
        <f t="shared" si="683"/>
        <v>-</v>
      </c>
      <c r="BA3598"/>
    </row>
    <row r="3599" spans="1:53" x14ac:dyDescent="0.3">
      <c r="A3599" t="s">
        <v>10422</v>
      </c>
      <c r="B3599" t="s">
        <v>10423</v>
      </c>
      <c r="C3599" t="s">
        <v>10424</v>
      </c>
      <c r="D3599" t="s">
        <v>2073</v>
      </c>
      <c r="E3599" t="str">
        <f>LEFT(Table_Query_from_QDB_Production___SQL_Server[[#This Row],[ttl_class_ttl_outl]],1)</f>
        <v>H</v>
      </c>
      <c r="F3599" t="str">
        <f>UPPER(IFERROR(VLOOKUP(Table_Query_from_QDB_Production___SQL_Server[[#This Row],[cto_osc_code]],'CTO-OSC Table'!$A$2:$B$24,2,FALSE),"Undefined"))</f>
        <v>HEALTH CARE AND ALLIED SERVICES</v>
      </c>
      <c r="G3599" t="str">
        <f>UPPER(IFERROR(VLOOKUP(Table_Query_from_QDB_Production___SQL_Server[[#This Row],[ttl_class_ttl_outl]],'Title Class Table'!$A$2:$C$146,2,FALSE),"Undefined"))</f>
        <v>TECHNOLOGISTS - RADIOLOGIC, RESPIRATORY AND ALLIED</v>
      </c>
      <c r="H3599" t="s">
        <v>11451</v>
      </c>
      <c r="I3599">
        <v>6</v>
      </c>
      <c r="K3599" t="str">
        <f>IFERROR(VLOOKUP(Table_Query_from_QDB_Production___SQL_Server[[#This Row],[step_2_seq]],'Employee Benefit Groups'!#REF!,2,FALSE),"-")</f>
        <v>-</v>
      </c>
      <c r="M3599" t="str">
        <f>IFERROR(VLOOKUP(Table_Query_from_QDB_Production___SQL_Server[[#This Row],[step_4_seq]],'Employee Benefit Groups'!#REF!,2,FALSE),"-")</f>
        <v>-</v>
      </c>
      <c r="O3599" t="str">
        <f>IFERROR(VLOOKUP(Table_Query_from_QDB_Production___SQL_Server[[#This Row],[step_4_seq2]],'Employee Benefit Groups'!#REF!,2,FALSE),"-")</f>
        <v>-</v>
      </c>
      <c r="Q3599" t="str">
        <f>IFERROR(VLOOKUP(Table_Query_from_QDB_Production___SQL_Server[[#This Row],[step_5_seq]],'Employee Benefit Groups'!#REF!,2,FALSE),"-")</f>
        <v>-</v>
      </c>
      <c r="S3599" t="str">
        <f>IFERROR(VLOOKUP(Table_Query_from_QDB_Production___SQL_Server[[#This Row],[step_6_seq]],'Employee Benefit Groups'!#REF!,2,FALSE),"-")</f>
        <v>-</v>
      </c>
      <c r="T3599">
        <v>4</v>
      </c>
      <c r="U3599" t="str">
        <f>IFERROR(VLOOKUP(Table_Query_from_QDB_Production___SQL_Server[[#This Row],[step_7_seq]],'Employee Benefit Groups'!#REF!,2,FALSE),"-")</f>
        <v>-</v>
      </c>
      <c r="V3599">
        <v>3</v>
      </c>
      <c r="W3599" t="str">
        <f>IFERROR(VLOOKUP(Table_Query_from_QDB_Production___SQL_Server[[#This Row],[step_8_seq]],'Employee Benefit Groups'!#REF!,2,FALSE),"-")</f>
        <v>-</v>
      </c>
      <c r="X3599">
        <v>5</v>
      </c>
      <c r="Y3599" t="str">
        <f>IFERROR(VLOOKUP(Table_Query_from_QDB_Production___SQL_Server[[#This Row],[step_9_seq]],'Employee Benefit Groups'!#REF!,2,FALSE),"-")</f>
        <v>-</v>
      </c>
      <c r="AA3599" s="15"/>
      <c r="AB3599" s="15">
        <f t="shared" si="672"/>
        <v>0</v>
      </c>
      <c r="AC3599" s="11" t="s">
        <v>11502</v>
      </c>
      <c r="AD3599" s="11" t="str">
        <f t="shared" si="673"/>
        <v>-</v>
      </c>
      <c r="AE3599" s="12"/>
      <c r="AF3599" s="12">
        <f t="shared" si="674"/>
        <v>0</v>
      </c>
      <c r="AG3599" s="13" t="s">
        <v>11502</v>
      </c>
      <c r="AH3599" s="13" t="str">
        <f t="shared" si="675"/>
        <v>-</v>
      </c>
      <c r="AI3599" s="14"/>
      <c r="AJ3599" s="14">
        <f t="shared" si="676"/>
        <v>0</v>
      </c>
      <c r="AK3599" s="15" t="s">
        <v>11502</v>
      </c>
      <c r="AL3599" s="15" t="str">
        <f t="shared" si="677"/>
        <v>-</v>
      </c>
      <c r="AM3599" s="12"/>
      <c r="AN3599" s="12">
        <f t="shared" si="678"/>
        <v>0</v>
      </c>
      <c r="AO3599" s="16" t="s">
        <v>11502</v>
      </c>
      <c r="AP3599" s="16" t="str">
        <f t="shared" si="679"/>
        <v>-</v>
      </c>
      <c r="AQ3599" s="12">
        <v>3</v>
      </c>
      <c r="AR3599" s="12">
        <f t="shared" si="680"/>
        <v>4</v>
      </c>
      <c r="AS3599" s="14" t="s">
        <v>11498</v>
      </c>
      <c r="AT3599" s="14" t="str">
        <f t="shared" si="681"/>
        <v>-</v>
      </c>
      <c r="AU3599">
        <v>2</v>
      </c>
      <c r="AV3599" s="15" t="s">
        <v>11497</v>
      </c>
      <c r="AW3599" s="15" t="str">
        <f t="shared" si="682"/>
        <v>-</v>
      </c>
      <c r="AX3599">
        <v>4</v>
      </c>
      <c r="AY3599" s="17" t="s">
        <v>11499</v>
      </c>
      <c r="AZ3599" s="17" t="str">
        <f t="shared" si="683"/>
        <v>-</v>
      </c>
      <c r="BA3599"/>
    </row>
    <row r="3600" spans="1:53" x14ac:dyDescent="0.3">
      <c r="A3600" t="s">
        <v>10425</v>
      </c>
      <c r="B3600" t="s">
        <v>10426</v>
      </c>
      <c r="C3600" t="s">
        <v>10427</v>
      </c>
      <c r="D3600" t="s">
        <v>1639</v>
      </c>
      <c r="E3600" t="str">
        <f>LEFT(Table_Query_from_QDB_Production___SQL_Server[[#This Row],[ttl_class_ttl_outl]],1)</f>
        <v>H</v>
      </c>
      <c r="F3600" t="str">
        <f>UPPER(IFERROR(VLOOKUP(Table_Query_from_QDB_Production___SQL_Server[[#This Row],[cto_osc_code]],'CTO-OSC Table'!$A$2:$B$24,2,FALSE),"Undefined"))</f>
        <v>HEALTH CARE AND ALLIED SERVICES</v>
      </c>
      <c r="G3600" t="str">
        <f>UPPER(IFERROR(VLOOKUP(Table_Query_from_QDB_Production___SQL_Server[[#This Row],[ttl_class_ttl_outl]],'Title Class Table'!$A$2:$C$146,2,FALSE),"Undefined"))</f>
        <v>PHYSICIANS AND DENTISTS</v>
      </c>
      <c r="H3600" t="s">
        <v>11451</v>
      </c>
      <c r="I3600">
        <v>6</v>
      </c>
      <c r="K3600" t="str">
        <f>IFERROR(VLOOKUP(Table_Query_from_QDB_Production___SQL_Server[[#This Row],[step_2_seq]],'Employee Benefit Groups'!#REF!,2,FALSE),"-")</f>
        <v>-</v>
      </c>
      <c r="M3600" t="str">
        <f>IFERROR(VLOOKUP(Table_Query_from_QDB_Production___SQL_Server[[#This Row],[step_4_seq]],'Employee Benefit Groups'!#REF!,2,FALSE),"-")</f>
        <v>-</v>
      </c>
      <c r="O3600" t="str">
        <f>IFERROR(VLOOKUP(Table_Query_from_QDB_Production___SQL_Server[[#This Row],[step_4_seq2]],'Employee Benefit Groups'!#REF!,2,FALSE),"-")</f>
        <v>-</v>
      </c>
      <c r="Q3600" t="str">
        <f>IFERROR(VLOOKUP(Table_Query_from_QDB_Production___SQL_Server[[#This Row],[step_5_seq]],'Employee Benefit Groups'!#REF!,2,FALSE),"-")</f>
        <v>-</v>
      </c>
      <c r="S3600" t="str">
        <f>IFERROR(VLOOKUP(Table_Query_from_QDB_Production___SQL_Server[[#This Row],[step_6_seq]],'Employee Benefit Groups'!#REF!,2,FALSE),"-")</f>
        <v>-</v>
      </c>
      <c r="T3600">
        <v>4</v>
      </c>
      <c r="U3600" t="str">
        <f>IFERROR(VLOOKUP(Table_Query_from_QDB_Production___SQL_Server[[#This Row],[step_7_seq]],'Employee Benefit Groups'!#REF!,2,FALSE),"-")</f>
        <v>-</v>
      </c>
      <c r="V3600">
        <v>3</v>
      </c>
      <c r="W3600" t="str">
        <f>IFERROR(VLOOKUP(Table_Query_from_QDB_Production___SQL_Server[[#This Row],[step_8_seq]],'Employee Benefit Groups'!#REF!,2,FALSE),"-")</f>
        <v>-</v>
      </c>
      <c r="X3600">
        <v>5</v>
      </c>
      <c r="Y3600" t="str">
        <f>IFERROR(VLOOKUP(Table_Query_from_QDB_Production___SQL_Server[[#This Row],[step_9_seq]],'Employee Benefit Groups'!#REF!,2,FALSE),"-")</f>
        <v>-</v>
      </c>
      <c r="AA3600" s="15"/>
      <c r="AB3600" s="15">
        <f t="shared" si="672"/>
        <v>0</v>
      </c>
      <c r="AC3600" s="11" t="s">
        <v>11502</v>
      </c>
      <c r="AD3600" s="11" t="str">
        <f t="shared" si="673"/>
        <v>-</v>
      </c>
      <c r="AE3600" s="12"/>
      <c r="AF3600" s="12">
        <f t="shared" si="674"/>
        <v>0</v>
      </c>
      <c r="AG3600" s="13" t="s">
        <v>11502</v>
      </c>
      <c r="AH3600" s="13" t="str">
        <f t="shared" si="675"/>
        <v>-</v>
      </c>
      <c r="AI3600" s="14"/>
      <c r="AJ3600" s="14">
        <f t="shared" si="676"/>
        <v>0</v>
      </c>
      <c r="AK3600" s="15" t="s">
        <v>11502</v>
      </c>
      <c r="AL3600" s="15" t="str">
        <f t="shared" si="677"/>
        <v>-</v>
      </c>
      <c r="AM3600" s="12"/>
      <c r="AN3600" s="12">
        <f t="shared" si="678"/>
        <v>0</v>
      </c>
      <c r="AO3600" s="16" t="s">
        <v>11502</v>
      </c>
      <c r="AP3600" s="16" t="str">
        <f t="shared" si="679"/>
        <v>-</v>
      </c>
      <c r="AQ3600" s="12">
        <v>3</v>
      </c>
      <c r="AR3600" s="12">
        <f t="shared" si="680"/>
        <v>4</v>
      </c>
      <c r="AS3600" s="14" t="s">
        <v>11498</v>
      </c>
      <c r="AT3600" s="14" t="str">
        <f t="shared" si="681"/>
        <v>-</v>
      </c>
      <c r="AU3600">
        <v>2</v>
      </c>
      <c r="AV3600" s="15" t="s">
        <v>11497</v>
      </c>
      <c r="AW3600" s="15" t="str">
        <f t="shared" si="682"/>
        <v>-</v>
      </c>
      <c r="AX3600">
        <v>4</v>
      </c>
      <c r="AY3600" s="17" t="s">
        <v>11499</v>
      </c>
      <c r="AZ3600" s="17" t="str">
        <f t="shared" si="683"/>
        <v>-</v>
      </c>
      <c r="BA3600"/>
    </row>
    <row r="3601" spans="1:53" x14ac:dyDescent="0.3">
      <c r="A3601" t="s">
        <v>10428</v>
      </c>
      <c r="B3601" t="s">
        <v>10429</v>
      </c>
      <c r="C3601" t="s">
        <v>10430</v>
      </c>
      <c r="D3601" t="s">
        <v>2073</v>
      </c>
      <c r="E3601" t="str">
        <f>LEFT(Table_Query_from_QDB_Production___SQL_Server[[#This Row],[ttl_class_ttl_outl]],1)</f>
        <v>H</v>
      </c>
      <c r="F3601" t="str">
        <f>UPPER(IFERROR(VLOOKUP(Table_Query_from_QDB_Production___SQL_Server[[#This Row],[cto_osc_code]],'CTO-OSC Table'!$A$2:$B$24,2,FALSE),"Undefined"))</f>
        <v>HEALTH CARE AND ALLIED SERVICES</v>
      </c>
      <c r="G3601" t="str">
        <f>UPPER(IFERROR(VLOOKUP(Table_Query_from_QDB_Production___SQL_Server[[#This Row],[ttl_class_ttl_outl]],'Title Class Table'!$A$2:$C$146,2,FALSE),"Undefined"))</f>
        <v>TECHNOLOGISTS - RADIOLOGIC, RESPIRATORY AND ALLIED</v>
      </c>
      <c r="H3601" t="s">
        <v>11451</v>
      </c>
      <c r="I3601">
        <v>6</v>
      </c>
      <c r="K3601" t="str">
        <f>IFERROR(VLOOKUP(Table_Query_from_QDB_Production___SQL_Server[[#This Row],[step_2_seq]],'Employee Benefit Groups'!#REF!,2,FALSE),"-")</f>
        <v>-</v>
      </c>
      <c r="M3601" t="str">
        <f>IFERROR(VLOOKUP(Table_Query_from_QDB_Production___SQL_Server[[#This Row],[step_4_seq]],'Employee Benefit Groups'!#REF!,2,FALSE),"-")</f>
        <v>-</v>
      </c>
      <c r="O3601" t="str">
        <f>IFERROR(VLOOKUP(Table_Query_from_QDB_Production___SQL_Server[[#This Row],[step_4_seq2]],'Employee Benefit Groups'!#REF!,2,FALSE),"-")</f>
        <v>-</v>
      </c>
      <c r="Q3601" t="str">
        <f>IFERROR(VLOOKUP(Table_Query_from_QDB_Production___SQL_Server[[#This Row],[step_5_seq]],'Employee Benefit Groups'!#REF!,2,FALSE),"-")</f>
        <v>-</v>
      </c>
      <c r="S3601" t="str">
        <f>IFERROR(VLOOKUP(Table_Query_from_QDB_Production___SQL_Server[[#This Row],[step_6_seq]],'Employee Benefit Groups'!#REF!,2,FALSE),"-")</f>
        <v>-</v>
      </c>
      <c r="T3601">
        <v>4</v>
      </c>
      <c r="U3601" t="str">
        <f>IFERROR(VLOOKUP(Table_Query_from_QDB_Production___SQL_Server[[#This Row],[step_7_seq]],'Employee Benefit Groups'!#REF!,2,FALSE),"-")</f>
        <v>-</v>
      </c>
      <c r="V3601">
        <v>3</v>
      </c>
      <c r="W3601" t="str">
        <f>IFERROR(VLOOKUP(Table_Query_from_QDB_Production___SQL_Server[[#This Row],[step_8_seq]],'Employee Benefit Groups'!#REF!,2,FALSE),"-")</f>
        <v>-</v>
      </c>
      <c r="X3601">
        <v>5</v>
      </c>
      <c r="Y3601" t="str">
        <f>IFERROR(VLOOKUP(Table_Query_from_QDB_Production___SQL_Server[[#This Row],[step_9_seq]],'Employee Benefit Groups'!#REF!,2,FALSE),"-")</f>
        <v>-</v>
      </c>
      <c r="AA3601" s="15"/>
      <c r="AB3601" s="15">
        <f t="shared" si="672"/>
        <v>0</v>
      </c>
      <c r="AC3601" s="11" t="s">
        <v>11502</v>
      </c>
      <c r="AD3601" s="11" t="str">
        <f t="shared" si="673"/>
        <v>-</v>
      </c>
      <c r="AE3601" s="12"/>
      <c r="AF3601" s="12">
        <f t="shared" si="674"/>
        <v>0</v>
      </c>
      <c r="AG3601" s="13" t="s">
        <v>11502</v>
      </c>
      <c r="AH3601" s="13" t="str">
        <f t="shared" si="675"/>
        <v>-</v>
      </c>
      <c r="AI3601" s="14"/>
      <c r="AJ3601" s="14">
        <f t="shared" si="676"/>
        <v>0</v>
      </c>
      <c r="AK3601" s="15" t="s">
        <v>11502</v>
      </c>
      <c r="AL3601" s="15" t="str">
        <f t="shared" si="677"/>
        <v>-</v>
      </c>
      <c r="AM3601" s="12"/>
      <c r="AN3601" s="12">
        <f t="shared" si="678"/>
        <v>0</v>
      </c>
      <c r="AO3601" s="16" t="s">
        <v>11502</v>
      </c>
      <c r="AP3601" s="16" t="str">
        <f t="shared" si="679"/>
        <v>-</v>
      </c>
      <c r="AQ3601" s="12">
        <v>3</v>
      </c>
      <c r="AR3601" s="12">
        <f t="shared" si="680"/>
        <v>4</v>
      </c>
      <c r="AS3601" s="14" t="s">
        <v>11498</v>
      </c>
      <c r="AT3601" s="14" t="str">
        <f t="shared" si="681"/>
        <v>-</v>
      </c>
      <c r="AU3601">
        <v>2</v>
      </c>
      <c r="AV3601" s="15" t="s">
        <v>11497</v>
      </c>
      <c r="AW3601" s="15" t="str">
        <f t="shared" si="682"/>
        <v>-</v>
      </c>
      <c r="AX3601">
        <v>4</v>
      </c>
      <c r="AY3601" s="17" t="s">
        <v>11499</v>
      </c>
      <c r="AZ3601" s="17" t="str">
        <f t="shared" si="683"/>
        <v>-</v>
      </c>
      <c r="BA3601"/>
    </row>
    <row r="3602" spans="1:53" x14ac:dyDescent="0.3">
      <c r="A3602" t="s">
        <v>10431</v>
      </c>
      <c r="B3602" t="s">
        <v>10432</v>
      </c>
      <c r="C3602" t="s">
        <v>10433</v>
      </c>
      <c r="D3602" t="s">
        <v>1627</v>
      </c>
      <c r="E3602" t="str">
        <f>LEFT(Table_Query_from_QDB_Production___SQL_Server[[#This Row],[ttl_class_ttl_outl]],1)</f>
        <v>H</v>
      </c>
      <c r="F3602" t="str">
        <f>UPPER(IFERROR(VLOOKUP(Table_Query_from_QDB_Production___SQL_Server[[#This Row],[cto_osc_code]],'CTO-OSC Table'!$A$2:$B$24,2,FALSE),"Undefined"))</f>
        <v>HEALTH CARE AND ALLIED SERVICES</v>
      </c>
      <c r="G3602" t="str">
        <f>UPPER(IFERROR(VLOOKUP(Table_Query_from_QDB_Production___SQL_Server[[#This Row],[ttl_class_ttl_outl]],'Title Class Table'!$A$2:$C$146,2,FALSE),"Undefined"))</f>
        <v>MEDICAL AUXILIARY SERVICES - MISCELLANEOUS</v>
      </c>
      <c r="H3602" t="s">
        <v>11451</v>
      </c>
      <c r="I3602">
        <v>6</v>
      </c>
      <c r="K3602" t="str">
        <f>IFERROR(VLOOKUP(Table_Query_from_QDB_Production___SQL_Server[[#This Row],[step_2_seq]],'Employee Benefit Groups'!#REF!,2,FALSE),"-")</f>
        <v>-</v>
      </c>
      <c r="M3602" t="str">
        <f>IFERROR(VLOOKUP(Table_Query_from_QDB_Production___SQL_Server[[#This Row],[step_4_seq]],'Employee Benefit Groups'!#REF!,2,FALSE),"-")</f>
        <v>-</v>
      </c>
      <c r="O3602" t="str">
        <f>IFERROR(VLOOKUP(Table_Query_from_QDB_Production___SQL_Server[[#This Row],[step_4_seq2]],'Employee Benefit Groups'!#REF!,2,FALSE),"-")</f>
        <v>-</v>
      </c>
      <c r="Q3602" t="str">
        <f>IFERROR(VLOOKUP(Table_Query_from_QDB_Production___SQL_Server[[#This Row],[step_5_seq]],'Employee Benefit Groups'!#REF!,2,FALSE),"-")</f>
        <v>-</v>
      </c>
      <c r="S3602" t="str">
        <f>IFERROR(VLOOKUP(Table_Query_from_QDB_Production___SQL_Server[[#This Row],[step_6_seq]],'Employee Benefit Groups'!#REF!,2,FALSE),"-")</f>
        <v>-</v>
      </c>
      <c r="T3602">
        <v>4</v>
      </c>
      <c r="U3602" t="str">
        <f>IFERROR(VLOOKUP(Table_Query_from_QDB_Production___SQL_Server[[#This Row],[step_7_seq]],'Employee Benefit Groups'!#REF!,2,FALSE),"-")</f>
        <v>-</v>
      </c>
      <c r="V3602">
        <v>3</v>
      </c>
      <c r="W3602" t="str">
        <f>IFERROR(VLOOKUP(Table_Query_from_QDB_Production___SQL_Server[[#This Row],[step_8_seq]],'Employee Benefit Groups'!#REF!,2,FALSE),"-")</f>
        <v>-</v>
      </c>
      <c r="X3602">
        <v>5</v>
      </c>
      <c r="Y3602" t="str">
        <f>IFERROR(VLOOKUP(Table_Query_from_QDB_Production___SQL_Server[[#This Row],[step_9_seq]],'Employee Benefit Groups'!#REF!,2,FALSE),"-")</f>
        <v>-</v>
      </c>
      <c r="AA3602" s="15"/>
      <c r="AB3602" s="15">
        <f t="shared" si="672"/>
        <v>0</v>
      </c>
      <c r="AC3602" s="11" t="s">
        <v>11502</v>
      </c>
      <c r="AD3602" s="11" t="str">
        <f t="shared" si="673"/>
        <v>-</v>
      </c>
      <c r="AE3602" s="12"/>
      <c r="AF3602" s="12">
        <f t="shared" si="674"/>
        <v>0</v>
      </c>
      <c r="AG3602" s="13" t="s">
        <v>11502</v>
      </c>
      <c r="AH3602" s="13" t="str">
        <f t="shared" si="675"/>
        <v>-</v>
      </c>
      <c r="AI3602" s="14"/>
      <c r="AJ3602" s="14">
        <f t="shared" si="676"/>
        <v>0</v>
      </c>
      <c r="AK3602" s="15" t="s">
        <v>11502</v>
      </c>
      <c r="AL3602" s="15" t="str">
        <f t="shared" si="677"/>
        <v>-</v>
      </c>
      <c r="AM3602" s="12"/>
      <c r="AN3602" s="12">
        <f t="shared" si="678"/>
        <v>0</v>
      </c>
      <c r="AO3602" s="16" t="s">
        <v>11502</v>
      </c>
      <c r="AP3602" s="16" t="str">
        <f t="shared" si="679"/>
        <v>-</v>
      </c>
      <c r="AQ3602" s="12">
        <v>3</v>
      </c>
      <c r="AR3602" s="12">
        <f t="shared" si="680"/>
        <v>4</v>
      </c>
      <c r="AS3602" s="14" t="s">
        <v>11498</v>
      </c>
      <c r="AT3602" s="14" t="str">
        <f t="shared" si="681"/>
        <v>-</v>
      </c>
      <c r="AU3602">
        <v>2</v>
      </c>
      <c r="AV3602" s="15" t="s">
        <v>11497</v>
      </c>
      <c r="AW3602" s="15" t="str">
        <f t="shared" si="682"/>
        <v>-</v>
      </c>
      <c r="AX3602">
        <v>4</v>
      </c>
      <c r="AY3602" s="17" t="s">
        <v>11499</v>
      </c>
      <c r="AZ3602" s="17" t="str">
        <f t="shared" si="683"/>
        <v>-</v>
      </c>
      <c r="BA3602"/>
    </row>
    <row r="3603" spans="1:53" x14ac:dyDescent="0.3">
      <c r="A3603" t="s">
        <v>10434</v>
      </c>
      <c r="B3603" t="s">
        <v>10435</v>
      </c>
      <c r="C3603" t="s">
        <v>10436</v>
      </c>
      <c r="D3603" t="s">
        <v>1627</v>
      </c>
      <c r="E3603" t="str">
        <f>LEFT(Table_Query_from_QDB_Production___SQL_Server[[#This Row],[ttl_class_ttl_outl]],1)</f>
        <v>H</v>
      </c>
      <c r="F3603" t="str">
        <f>UPPER(IFERROR(VLOOKUP(Table_Query_from_QDB_Production___SQL_Server[[#This Row],[cto_osc_code]],'CTO-OSC Table'!$A$2:$B$24,2,FALSE),"Undefined"))</f>
        <v>HEALTH CARE AND ALLIED SERVICES</v>
      </c>
      <c r="G3603" t="str">
        <f>UPPER(IFERROR(VLOOKUP(Table_Query_from_QDB_Production___SQL_Server[[#This Row],[ttl_class_ttl_outl]],'Title Class Table'!$A$2:$C$146,2,FALSE),"Undefined"))</f>
        <v>MEDICAL AUXILIARY SERVICES - MISCELLANEOUS</v>
      </c>
      <c r="H3603" t="s">
        <v>11451</v>
      </c>
      <c r="I3603">
        <v>6</v>
      </c>
      <c r="K3603" t="str">
        <f>IFERROR(VLOOKUP(Table_Query_from_QDB_Production___SQL_Server[[#This Row],[step_2_seq]],'Employee Benefit Groups'!#REF!,2,FALSE),"-")</f>
        <v>-</v>
      </c>
      <c r="M3603" t="str">
        <f>IFERROR(VLOOKUP(Table_Query_from_QDB_Production___SQL_Server[[#This Row],[step_4_seq]],'Employee Benefit Groups'!#REF!,2,FALSE),"-")</f>
        <v>-</v>
      </c>
      <c r="O3603" t="str">
        <f>IFERROR(VLOOKUP(Table_Query_from_QDB_Production___SQL_Server[[#This Row],[step_4_seq2]],'Employee Benefit Groups'!#REF!,2,FALSE),"-")</f>
        <v>-</v>
      </c>
      <c r="Q3603" t="str">
        <f>IFERROR(VLOOKUP(Table_Query_from_QDB_Production___SQL_Server[[#This Row],[step_5_seq]],'Employee Benefit Groups'!#REF!,2,FALSE),"-")</f>
        <v>-</v>
      </c>
      <c r="S3603" t="str">
        <f>IFERROR(VLOOKUP(Table_Query_from_QDB_Production___SQL_Server[[#This Row],[step_6_seq]],'Employee Benefit Groups'!#REF!,2,FALSE),"-")</f>
        <v>-</v>
      </c>
      <c r="T3603">
        <v>4</v>
      </c>
      <c r="U3603" t="str">
        <f>IFERROR(VLOOKUP(Table_Query_from_QDB_Production___SQL_Server[[#This Row],[step_7_seq]],'Employee Benefit Groups'!#REF!,2,FALSE),"-")</f>
        <v>-</v>
      </c>
      <c r="V3603">
        <v>3</v>
      </c>
      <c r="W3603" t="str">
        <f>IFERROR(VLOOKUP(Table_Query_from_QDB_Production___SQL_Server[[#This Row],[step_8_seq]],'Employee Benefit Groups'!#REF!,2,FALSE),"-")</f>
        <v>-</v>
      </c>
      <c r="X3603">
        <v>5</v>
      </c>
      <c r="Y3603" t="str">
        <f>IFERROR(VLOOKUP(Table_Query_from_QDB_Production___SQL_Server[[#This Row],[step_9_seq]],'Employee Benefit Groups'!#REF!,2,FALSE),"-")</f>
        <v>-</v>
      </c>
      <c r="AA3603" s="15"/>
      <c r="AB3603" s="15">
        <f t="shared" si="672"/>
        <v>0</v>
      </c>
      <c r="AC3603" s="11" t="s">
        <v>11502</v>
      </c>
      <c r="AD3603" s="11" t="str">
        <f t="shared" si="673"/>
        <v>-</v>
      </c>
      <c r="AE3603" s="12"/>
      <c r="AF3603" s="12">
        <f t="shared" si="674"/>
        <v>0</v>
      </c>
      <c r="AG3603" s="13" t="s">
        <v>11502</v>
      </c>
      <c r="AH3603" s="13" t="str">
        <f t="shared" si="675"/>
        <v>-</v>
      </c>
      <c r="AI3603" s="14"/>
      <c r="AJ3603" s="14">
        <f t="shared" si="676"/>
        <v>0</v>
      </c>
      <c r="AK3603" s="15" t="s">
        <v>11502</v>
      </c>
      <c r="AL3603" s="15" t="str">
        <f t="shared" si="677"/>
        <v>-</v>
      </c>
      <c r="AM3603" s="12"/>
      <c r="AN3603" s="12">
        <f t="shared" si="678"/>
        <v>0</v>
      </c>
      <c r="AO3603" s="16" t="s">
        <v>11502</v>
      </c>
      <c r="AP3603" s="16" t="str">
        <f t="shared" si="679"/>
        <v>-</v>
      </c>
      <c r="AQ3603" s="12">
        <v>3</v>
      </c>
      <c r="AR3603" s="12">
        <f t="shared" si="680"/>
        <v>4</v>
      </c>
      <c r="AS3603" s="14" t="s">
        <v>11498</v>
      </c>
      <c r="AT3603" s="14" t="str">
        <f t="shared" si="681"/>
        <v>-</v>
      </c>
      <c r="AU3603">
        <v>2</v>
      </c>
      <c r="AV3603" s="15" t="s">
        <v>11497</v>
      </c>
      <c r="AW3603" s="15" t="str">
        <f t="shared" si="682"/>
        <v>-</v>
      </c>
      <c r="AX3603">
        <v>4</v>
      </c>
      <c r="AY3603" s="17" t="s">
        <v>11499</v>
      </c>
      <c r="AZ3603" s="17" t="str">
        <f t="shared" si="683"/>
        <v>-</v>
      </c>
      <c r="BA3603"/>
    </row>
    <row r="3604" spans="1:53" x14ac:dyDescent="0.3">
      <c r="A3604" t="s">
        <v>10437</v>
      </c>
      <c r="B3604" t="s">
        <v>10438</v>
      </c>
      <c r="C3604" t="s">
        <v>10439</v>
      </c>
      <c r="D3604" t="s">
        <v>1639</v>
      </c>
      <c r="E3604" t="str">
        <f>LEFT(Table_Query_from_QDB_Production___SQL_Server[[#This Row],[ttl_class_ttl_outl]],1)</f>
        <v>H</v>
      </c>
      <c r="F3604" t="str">
        <f>UPPER(IFERROR(VLOOKUP(Table_Query_from_QDB_Production___SQL_Server[[#This Row],[cto_osc_code]],'CTO-OSC Table'!$A$2:$B$24,2,FALSE),"Undefined"))</f>
        <v>HEALTH CARE AND ALLIED SERVICES</v>
      </c>
      <c r="G3604" t="str">
        <f>UPPER(IFERROR(VLOOKUP(Table_Query_from_QDB_Production___SQL_Server[[#This Row],[ttl_class_ttl_outl]],'Title Class Table'!$A$2:$C$146,2,FALSE),"Undefined"))</f>
        <v>PHYSICIANS AND DENTISTS</v>
      </c>
      <c r="H3604" t="s">
        <v>11451</v>
      </c>
      <c r="I3604">
        <v>6</v>
      </c>
      <c r="K3604" t="str">
        <f>IFERROR(VLOOKUP(Table_Query_from_QDB_Production___SQL_Server[[#This Row],[step_2_seq]],'Employee Benefit Groups'!#REF!,2,FALSE),"-")</f>
        <v>-</v>
      </c>
      <c r="M3604" t="str">
        <f>IFERROR(VLOOKUP(Table_Query_from_QDB_Production___SQL_Server[[#This Row],[step_4_seq]],'Employee Benefit Groups'!#REF!,2,FALSE),"-")</f>
        <v>-</v>
      </c>
      <c r="O3604" t="str">
        <f>IFERROR(VLOOKUP(Table_Query_from_QDB_Production___SQL_Server[[#This Row],[step_4_seq2]],'Employee Benefit Groups'!#REF!,2,FALSE),"-")</f>
        <v>-</v>
      </c>
      <c r="Q3604" t="str">
        <f>IFERROR(VLOOKUP(Table_Query_from_QDB_Production___SQL_Server[[#This Row],[step_5_seq]],'Employee Benefit Groups'!#REF!,2,FALSE),"-")</f>
        <v>-</v>
      </c>
      <c r="S3604" t="str">
        <f>IFERROR(VLOOKUP(Table_Query_from_QDB_Production___SQL_Server[[#This Row],[step_6_seq]],'Employee Benefit Groups'!#REF!,2,FALSE),"-")</f>
        <v>-</v>
      </c>
      <c r="T3604">
        <v>4</v>
      </c>
      <c r="U3604" t="str">
        <f>IFERROR(VLOOKUP(Table_Query_from_QDB_Production___SQL_Server[[#This Row],[step_7_seq]],'Employee Benefit Groups'!#REF!,2,FALSE),"-")</f>
        <v>-</v>
      </c>
      <c r="V3604">
        <v>3</v>
      </c>
      <c r="W3604" t="str">
        <f>IFERROR(VLOOKUP(Table_Query_from_QDB_Production___SQL_Server[[#This Row],[step_8_seq]],'Employee Benefit Groups'!#REF!,2,FALSE),"-")</f>
        <v>-</v>
      </c>
      <c r="X3604">
        <v>5</v>
      </c>
      <c r="Y3604" t="str">
        <f>IFERROR(VLOOKUP(Table_Query_from_QDB_Production___SQL_Server[[#This Row],[step_9_seq]],'Employee Benefit Groups'!#REF!,2,FALSE),"-")</f>
        <v>-</v>
      </c>
      <c r="AA3604" s="15"/>
      <c r="AB3604" s="15">
        <f t="shared" si="672"/>
        <v>0</v>
      </c>
      <c r="AC3604" s="11" t="s">
        <v>11502</v>
      </c>
      <c r="AD3604" s="11" t="str">
        <f t="shared" si="673"/>
        <v>-</v>
      </c>
      <c r="AE3604" s="12"/>
      <c r="AF3604" s="12">
        <f t="shared" si="674"/>
        <v>0</v>
      </c>
      <c r="AG3604" s="13" t="s">
        <v>11502</v>
      </c>
      <c r="AH3604" s="13" t="str">
        <f t="shared" si="675"/>
        <v>-</v>
      </c>
      <c r="AI3604" s="14"/>
      <c r="AJ3604" s="14">
        <f t="shared" si="676"/>
        <v>0</v>
      </c>
      <c r="AK3604" s="15" t="s">
        <v>11502</v>
      </c>
      <c r="AL3604" s="15" t="str">
        <f t="shared" si="677"/>
        <v>-</v>
      </c>
      <c r="AM3604" s="12"/>
      <c r="AN3604" s="12">
        <f t="shared" si="678"/>
        <v>0</v>
      </c>
      <c r="AO3604" s="16" t="s">
        <v>11502</v>
      </c>
      <c r="AP3604" s="16" t="str">
        <f t="shared" si="679"/>
        <v>-</v>
      </c>
      <c r="AQ3604" s="12">
        <v>3</v>
      </c>
      <c r="AR3604" s="12">
        <f t="shared" si="680"/>
        <v>4</v>
      </c>
      <c r="AS3604" s="14" t="s">
        <v>11498</v>
      </c>
      <c r="AT3604" s="14" t="str">
        <f t="shared" si="681"/>
        <v>-</v>
      </c>
      <c r="AU3604">
        <v>2</v>
      </c>
      <c r="AV3604" s="15" t="s">
        <v>11497</v>
      </c>
      <c r="AW3604" s="15" t="str">
        <f t="shared" si="682"/>
        <v>-</v>
      </c>
      <c r="AX3604">
        <v>4</v>
      </c>
      <c r="AY3604" s="17" t="s">
        <v>11499</v>
      </c>
      <c r="AZ3604" s="17" t="str">
        <f t="shared" si="683"/>
        <v>-</v>
      </c>
      <c r="BA3604"/>
    </row>
    <row r="3605" spans="1:53" x14ac:dyDescent="0.3">
      <c r="A3605" t="s">
        <v>10440</v>
      </c>
      <c r="B3605" t="s">
        <v>10441</v>
      </c>
      <c r="C3605" t="s">
        <v>9915</v>
      </c>
      <c r="D3605" t="s">
        <v>8717</v>
      </c>
      <c r="E3605" t="str">
        <f>LEFT(Table_Query_from_QDB_Production___SQL_Server[[#This Row],[ttl_class_ttl_outl]],1)</f>
        <v>H</v>
      </c>
      <c r="F3605" t="str">
        <f>UPPER(IFERROR(VLOOKUP(Table_Query_from_QDB_Production___SQL_Server[[#This Row],[cto_osc_code]],'CTO-OSC Table'!$A$2:$B$24,2,FALSE),"Undefined"))</f>
        <v>HEALTH CARE AND ALLIED SERVICES</v>
      </c>
      <c r="G3605" t="str">
        <f>UPPER(IFERROR(VLOOKUP(Table_Query_from_QDB_Production___SQL_Server[[#This Row],[ttl_class_ttl_outl]],'Title Class Table'!$A$2:$C$146,2,FALSE),"Undefined"))</f>
        <v>TECHNOLOGISTS - ECG, EEG AND ALLIED</v>
      </c>
      <c r="H3605" t="s">
        <v>11451</v>
      </c>
      <c r="I3605">
        <v>6</v>
      </c>
      <c r="K3605" t="str">
        <f>IFERROR(VLOOKUP(Table_Query_from_QDB_Production___SQL_Server[[#This Row],[step_2_seq]],'Employee Benefit Groups'!#REF!,2,FALSE),"-")</f>
        <v>-</v>
      </c>
      <c r="M3605" t="str">
        <f>IFERROR(VLOOKUP(Table_Query_from_QDB_Production___SQL_Server[[#This Row],[step_4_seq]],'Employee Benefit Groups'!#REF!,2,FALSE),"-")</f>
        <v>-</v>
      </c>
      <c r="O3605" t="str">
        <f>IFERROR(VLOOKUP(Table_Query_from_QDB_Production___SQL_Server[[#This Row],[step_4_seq2]],'Employee Benefit Groups'!#REF!,2,FALSE),"-")</f>
        <v>-</v>
      </c>
      <c r="Q3605" t="str">
        <f>IFERROR(VLOOKUP(Table_Query_from_QDB_Production___SQL_Server[[#This Row],[step_5_seq]],'Employee Benefit Groups'!#REF!,2,FALSE),"-")</f>
        <v>-</v>
      </c>
      <c r="S3605" t="str">
        <f>IFERROR(VLOOKUP(Table_Query_from_QDB_Production___SQL_Server[[#This Row],[step_6_seq]],'Employee Benefit Groups'!#REF!,2,FALSE),"-")</f>
        <v>-</v>
      </c>
      <c r="T3605">
        <v>4</v>
      </c>
      <c r="U3605" t="str">
        <f>IFERROR(VLOOKUP(Table_Query_from_QDB_Production___SQL_Server[[#This Row],[step_7_seq]],'Employee Benefit Groups'!#REF!,2,FALSE),"-")</f>
        <v>-</v>
      </c>
      <c r="V3605">
        <v>3</v>
      </c>
      <c r="W3605" t="str">
        <f>IFERROR(VLOOKUP(Table_Query_from_QDB_Production___SQL_Server[[#This Row],[step_8_seq]],'Employee Benefit Groups'!#REF!,2,FALSE),"-")</f>
        <v>-</v>
      </c>
      <c r="X3605">
        <v>5</v>
      </c>
      <c r="Y3605" t="str">
        <f>IFERROR(VLOOKUP(Table_Query_from_QDB_Production___SQL_Server[[#This Row],[step_9_seq]],'Employee Benefit Groups'!#REF!,2,FALSE),"-")</f>
        <v>-</v>
      </c>
      <c r="AA3605" s="15"/>
      <c r="AB3605" s="15">
        <f t="shared" si="672"/>
        <v>0</v>
      </c>
      <c r="AC3605" s="11" t="s">
        <v>11502</v>
      </c>
      <c r="AD3605" s="11" t="str">
        <f t="shared" si="673"/>
        <v>-</v>
      </c>
      <c r="AE3605" s="12"/>
      <c r="AF3605" s="12">
        <f t="shared" si="674"/>
        <v>0</v>
      </c>
      <c r="AG3605" s="13" t="s">
        <v>11502</v>
      </c>
      <c r="AH3605" s="13" t="str">
        <f t="shared" si="675"/>
        <v>-</v>
      </c>
      <c r="AI3605" s="14"/>
      <c r="AJ3605" s="14">
        <f t="shared" si="676"/>
        <v>0</v>
      </c>
      <c r="AK3605" s="15" t="s">
        <v>11502</v>
      </c>
      <c r="AL3605" s="15" t="str">
        <f t="shared" si="677"/>
        <v>-</v>
      </c>
      <c r="AM3605" s="12"/>
      <c r="AN3605" s="12">
        <f t="shared" si="678"/>
        <v>0</v>
      </c>
      <c r="AO3605" s="16" t="s">
        <v>11502</v>
      </c>
      <c r="AP3605" s="16" t="str">
        <f t="shared" si="679"/>
        <v>-</v>
      </c>
      <c r="AQ3605" s="12">
        <v>3</v>
      </c>
      <c r="AR3605" s="12">
        <f t="shared" si="680"/>
        <v>4</v>
      </c>
      <c r="AS3605" s="14" t="s">
        <v>11498</v>
      </c>
      <c r="AT3605" s="14" t="str">
        <f t="shared" si="681"/>
        <v>-</v>
      </c>
      <c r="AU3605">
        <v>2</v>
      </c>
      <c r="AV3605" s="15" t="s">
        <v>11497</v>
      </c>
      <c r="AW3605" s="15" t="str">
        <f t="shared" si="682"/>
        <v>-</v>
      </c>
      <c r="AX3605">
        <v>4</v>
      </c>
      <c r="AY3605" s="17" t="s">
        <v>11499</v>
      </c>
      <c r="AZ3605" s="17" t="str">
        <f t="shared" si="683"/>
        <v>-</v>
      </c>
      <c r="BA3605"/>
    </row>
    <row r="3606" spans="1:53" x14ac:dyDescent="0.3">
      <c r="A3606" t="s">
        <v>10442</v>
      </c>
      <c r="B3606" t="s">
        <v>10443</v>
      </c>
      <c r="C3606" t="s">
        <v>10443</v>
      </c>
      <c r="D3606" t="s">
        <v>1627</v>
      </c>
      <c r="E3606" t="str">
        <f>LEFT(Table_Query_from_QDB_Production___SQL_Server[[#This Row],[ttl_class_ttl_outl]],1)</f>
        <v>H</v>
      </c>
      <c r="F3606" t="str">
        <f>UPPER(IFERROR(VLOOKUP(Table_Query_from_QDB_Production___SQL_Server[[#This Row],[cto_osc_code]],'CTO-OSC Table'!$A$2:$B$24,2,FALSE),"Undefined"))</f>
        <v>HEALTH CARE AND ALLIED SERVICES</v>
      </c>
      <c r="G3606" t="str">
        <f>UPPER(IFERROR(VLOOKUP(Table_Query_from_QDB_Production___SQL_Server[[#This Row],[ttl_class_ttl_outl]],'Title Class Table'!$A$2:$C$146,2,FALSE),"Undefined"))</f>
        <v>MEDICAL AUXILIARY SERVICES - MISCELLANEOUS</v>
      </c>
      <c r="H3606" t="s">
        <v>11451</v>
      </c>
      <c r="I3606">
        <v>6</v>
      </c>
      <c r="K3606" t="str">
        <f>IFERROR(VLOOKUP(Table_Query_from_QDB_Production___SQL_Server[[#This Row],[step_2_seq]],'Employee Benefit Groups'!#REF!,2,FALSE),"-")</f>
        <v>-</v>
      </c>
      <c r="M3606" t="str">
        <f>IFERROR(VLOOKUP(Table_Query_from_QDB_Production___SQL_Server[[#This Row],[step_4_seq]],'Employee Benefit Groups'!#REF!,2,FALSE),"-")</f>
        <v>-</v>
      </c>
      <c r="O3606" t="str">
        <f>IFERROR(VLOOKUP(Table_Query_from_QDB_Production___SQL_Server[[#This Row],[step_4_seq2]],'Employee Benefit Groups'!#REF!,2,FALSE),"-")</f>
        <v>-</v>
      </c>
      <c r="Q3606" t="str">
        <f>IFERROR(VLOOKUP(Table_Query_from_QDB_Production___SQL_Server[[#This Row],[step_5_seq]],'Employee Benefit Groups'!#REF!,2,FALSE),"-")</f>
        <v>-</v>
      </c>
      <c r="S3606" t="str">
        <f>IFERROR(VLOOKUP(Table_Query_from_QDB_Production___SQL_Server[[#This Row],[step_6_seq]],'Employee Benefit Groups'!#REF!,2,FALSE),"-")</f>
        <v>-</v>
      </c>
      <c r="T3606">
        <v>4</v>
      </c>
      <c r="U3606" t="str">
        <f>IFERROR(VLOOKUP(Table_Query_from_QDB_Production___SQL_Server[[#This Row],[step_7_seq]],'Employee Benefit Groups'!#REF!,2,FALSE),"-")</f>
        <v>-</v>
      </c>
      <c r="V3606">
        <v>3</v>
      </c>
      <c r="W3606" t="str">
        <f>IFERROR(VLOOKUP(Table_Query_from_QDB_Production___SQL_Server[[#This Row],[step_8_seq]],'Employee Benefit Groups'!#REF!,2,FALSE),"-")</f>
        <v>-</v>
      </c>
      <c r="X3606">
        <v>5</v>
      </c>
      <c r="Y3606" t="str">
        <f>IFERROR(VLOOKUP(Table_Query_from_QDB_Production___SQL_Server[[#This Row],[step_9_seq]],'Employee Benefit Groups'!#REF!,2,FALSE),"-")</f>
        <v>-</v>
      </c>
      <c r="AA3606" s="15"/>
      <c r="AB3606" s="15">
        <f t="shared" si="672"/>
        <v>0</v>
      </c>
      <c r="AC3606" s="11" t="s">
        <v>11502</v>
      </c>
      <c r="AD3606" s="11" t="str">
        <f t="shared" si="673"/>
        <v>-</v>
      </c>
      <c r="AE3606" s="12"/>
      <c r="AF3606" s="12">
        <f t="shared" si="674"/>
        <v>0</v>
      </c>
      <c r="AG3606" s="13" t="s">
        <v>11502</v>
      </c>
      <c r="AH3606" s="13" t="str">
        <f t="shared" si="675"/>
        <v>-</v>
      </c>
      <c r="AI3606" s="14"/>
      <c r="AJ3606" s="14">
        <f t="shared" si="676"/>
        <v>0</v>
      </c>
      <c r="AK3606" s="15" t="s">
        <v>11502</v>
      </c>
      <c r="AL3606" s="15" t="str">
        <f t="shared" si="677"/>
        <v>-</v>
      </c>
      <c r="AM3606" s="12"/>
      <c r="AN3606" s="12">
        <f t="shared" si="678"/>
        <v>0</v>
      </c>
      <c r="AO3606" s="16" t="s">
        <v>11502</v>
      </c>
      <c r="AP3606" s="16" t="str">
        <f t="shared" si="679"/>
        <v>-</v>
      </c>
      <c r="AQ3606" s="12">
        <v>3</v>
      </c>
      <c r="AR3606" s="12">
        <f t="shared" si="680"/>
        <v>4</v>
      </c>
      <c r="AS3606" s="14" t="s">
        <v>11498</v>
      </c>
      <c r="AT3606" s="14" t="str">
        <f t="shared" si="681"/>
        <v>-</v>
      </c>
      <c r="AU3606">
        <v>2</v>
      </c>
      <c r="AV3606" s="15" t="s">
        <v>11497</v>
      </c>
      <c r="AW3606" s="15" t="str">
        <f t="shared" si="682"/>
        <v>-</v>
      </c>
      <c r="AX3606">
        <v>4</v>
      </c>
      <c r="AY3606" s="17" t="s">
        <v>11499</v>
      </c>
      <c r="AZ3606" s="17" t="str">
        <f t="shared" si="683"/>
        <v>-</v>
      </c>
      <c r="BA3606"/>
    </row>
    <row r="3607" spans="1:53" x14ac:dyDescent="0.3">
      <c r="A3607" t="s">
        <v>10444</v>
      </c>
      <c r="B3607" t="s">
        <v>10445</v>
      </c>
      <c r="C3607" t="s">
        <v>10446</v>
      </c>
      <c r="D3607" t="s">
        <v>1627</v>
      </c>
      <c r="E3607" t="str">
        <f>LEFT(Table_Query_from_QDB_Production___SQL_Server[[#This Row],[ttl_class_ttl_outl]],1)</f>
        <v>H</v>
      </c>
      <c r="F3607" t="str">
        <f>UPPER(IFERROR(VLOOKUP(Table_Query_from_QDB_Production___SQL_Server[[#This Row],[cto_osc_code]],'CTO-OSC Table'!$A$2:$B$24,2,FALSE),"Undefined"))</f>
        <v>HEALTH CARE AND ALLIED SERVICES</v>
      </c>
      <c r="G3607" t="str">
        <f>UPPER(IFERROR(VLOOKUP(Table_Query_from_QDB_Production___SQL_Server[[#This Row],[ttl_class_ttl_outl]],'Title Class Table'!$A$2:$C$146,2,FALSE),"Undefined"))</f>
        <v>MEDICAL AUXILIARY SERVICES - MISCELLANEOUS</v>
      </c>
      <c r="H3607" t="s">
        <v>11451</v>
      </c>
      <c r="I3607">
        <v>6</v>
      </c>
      <c r="K3607" t="str">
        <f>IFERROR(VLOOKUP(Table_Query_from_QDB_Production___SQL_Server[[#This Row],[step_2_seq]],'Employee Benefit Groups'!#REF!,2,FALSE),"-")</f>
        <v>-</v>
      </c>
      <c r="M3607" t="str">
        <f>IFERROR(VLOOKUP(Table_Query_from_QDB_Production___SQL_Server[[#This Row],[step_4_seq]],'Employee Benefit Groups'!#REF!,2,FALSE),"-")</f>
        <v>-</v>
      </c>
      <c r="O3607" t="str">
        <f>IFERROR(VLOOKUP(Table_Query_from_QDB_Production___SQL_Server[[#This Row],[step_4_seq2]],'Employee Benefit Groups'!#REF!,2,FALSE),"-")</f>
        <v>-</v>
      </c>
      <c r="Q3607" t="str">
        <f>IFERROR(VLOOKUP(Table_Query_from_QDB_Production___SQL_Server[[#This Row],[step_5_seq]],'Employee Benefit Groups'!#REF!,2,FALSE),"-")</f>
        <v>-</v>
      </c>
      <c r="S3607" t="str">
        <f>IFERROR(VLOOKUP(Table_Query_from_QDB_Production___SQL_Server[[#This Row],[step_6_seq]],'Employee Benefit Groups'!#REF!,2,FALSE),"-")</f>
        <v>-</v>
      </c>
      <c r="T3607">
        <v>4</v>
      </c>
      <c r="U3607" t="str">
        <f>IFERROR(VLOOKUP(Table_Query_from_QDB_Production___SQL_Server[[#This Row],[step_7_seq]],'Employee Benefit Groups'!#REF!,2,FALSE),"-")</f>
        <v>-</v>
      </c>
      <c r="V3607">
        <v>3</v>
      </c>
      <c r="W3607" t="str">
        <f>IFERROR(VLOOKUP(Table_Query_from_QDB_Production___SQL_Server[[#This Row],[step_8_seq]],'Employee Benefit Groups'!#REF!,2,FALSE),"-")</f>
        <v>-</v>
      </c>
      <c r="X3607">
        <v>5</v>
      </c>
      <c r="Y3607" t="str">
        <f>IFERROR(VLOOKUP(Table_Query_from_QDB_Production___SQL_Server[[#This Row],[step_9_seq]],'Employee Benefit Groups'!#REF!,2,FALSE),"-")</f>
        <v>-</v>
      </c>
      <c r="AA3607" s="15"/>
      <c r="AB3607" s="15">
        <f t="shared" si="672"/>
        <v>0</v>
      </c>
      <c r="AC3607" s="11" t="s">
        <v>11502</v>
      </c>
      <c r="AD3607" s="11" t="str">
        <f t="shared" si="673"/>
        <v>-</v>
      </c>
      <c r="AE3607" s="12"/>
      <c r="AF3607" s="12">
        <f t="shared" si="674"/>
        <v>0</v>
      </c>
      <c r="AG3607" s="13" t="s">
        <v>11502</v>
      </c>
      <c r="AH3607" s="13" t="str">
        <f t="shared" si="675"/>
        <v>-</v>
      </c>
      <c r="AI3607" s="14"/>
      <c r="AJ3607" s="14">
        <f t="shared" si="676"/>
        <v>0</v>
      </c>
      <c r="AK3607" s="15" t="s">
        <v>11502</v>
      </c>
      <c r="AL3607" s="15" t="str">
        <f t="shared" si="677"/>
        <v>-</v>
      </c>
      <c r="AM3607" s="12"/>
      <c r="AN3607" s="12">
        <f t="shared" si="678"/>
        <v>0</v>
      </c>
      <c r="AO3607" s="16" t="s">
        <v>11502</v>
      </c>
      <c r="AP3607" s="16" t="str">
        <f t="shared" si="679"/>
        <v>-</v>
      </c>
      <c r="AQ3607" s="12">
        <v>3</v>
      </c>
      <c r="AR3607" s="12">
        <f t="shared" si="680"/>
        <v>4</v>
      </c>
      <c r="AS3607" s="14" t="s">
        <v>11498</v>
      </c>
      <c r="AT3607" s="14" t="str">
        <f t="shared" si="681"/>
        <v>-</v>
      </c>
      <c r="AU3607">
        <v>2</v>
      </c>
      <c r="AV3607" s="15" t="s">
        <v>11497</v>
      </c>
      <c r="AW3607" s="15" t="str">
        <f t="shared" si="682"/>
        <v>-</v>
      </c>
      <c r="AX3607">
        <v>4</v>
      </c>
      <c r="AY3607" s="17" t="s">
        <v>11499</v>
      </c>
      <c r="AZ3607" s="17" t="str">
        <f t="shared" si="683"/>
        <v>-</v>
      </c>
      <c r="BA3607"/>
    </row>
    <row r="3608" spans="1:53" x14ac:dyDescent="0.3">
      <c r="A3608" t="s">
        <v>10447</v>
      </c>
      <c r="B3608" t="s">
        <v>10448</v>
      </c>
      <c r="C3608" t="s">
        <v>10448</v>
      </c>
      <c r="D3608" t="s">
        <v>1627</v>
      </c>
      <c r="E3608" t="str">
        <f>LEFT(Table_Query_from_QDB_Production___SQL_Server[[#This Row],[ttl_class_ttl_outl]],1)</f>
        <v>H</v>
      </c>
      <c r="F3608" t="str">
        <f>UPPER(IFERROR(VLOOKUP(Table_Query_from_QDB_Production___SQL_Server[[#This Row],[cto_osc_code]],'CTO-OSC Table'!$A$2:$B$24,2,FALSE),"Undefined"))</f>
        <v>HEALTH CARE AND ALLIED SERVICES</v>
      </c>
      <c r="G3608" t="str">
        <f>UPPER(IFERROR(VLOOKUP(Table_Query_from_QDB_Production___SQL_Server[[#This Row],[ttl_class_ttl_outl]],'Title Class Table'!$A$2:$C$146,2,FALSE),"Undefined"))</f>
        <v>MEDICAL AUXILIARY SERVICES - MISCELLANEOUS</v>
      </c>
      <c r="H3608" t="s">
        <v>11451</v>
      </c>
      <c r="I3608">
        <v>6</v>
      </c>
      <c r="K3608" t="str">
        <f>IFERROR(VLOOKUP(Table_Query_from_QDB_Production___SQL_Server[[#This Row],[step_2_seq]],'Employee Benefit Groups'!#REF!,2,FALSE),"-")</f>
        <v>-</v>
      </c>
      <c r="M3608" t="str">
        <f>IFERROR(VLOOKUP(Table_Query_from_QDB_Production___SQL_Server[[#This Row],[step_4_seq]],'Employee Benefit Groups'!#REF!,2,FALSE),"-")</f>
        <v>-</v>
      </c>
      <c r="O3608" t="str">
        <f>IFERROR(VLOOKUP(Table_Query_from_QDB_Production___SQL_Server[[#This Row],[step_4_seq2]],'Employee Benefit Groups'!#REF!,2,FALSE),"-")</f>
        <v>-</v>
      </c>
      <c r="Q3608" t="str">
        <f>IFERROR(VLOOKUP(Table_Query_from_QDB_Production___SQL_Server[[#This Row],[step_5_seq]],'Employee Benefit Groups'!#REF!,2,FALSE),"-")</f>
        <v>-</v>
      </c>
      <c r="S3608" t="str">
        <f>IFERROR(VLOOKUP(Table_Query_from_QDB_Production___SQL_Server[[#This Row],[step_6_seq]],'Employee Benefit Groups'!#REF!,2,FALSE),"-")</f>
        <v>-</v>
      </c>
      <c r="T3608">
        <v>4</v>
      </c>
      <c r="U3608" t="str">
        <f>IFERROR(VLOOKUP(Table_Query_from_QDB_Production___SQL_Server[[#This Row],[step_7_seq]],'Employee Benefit Groups'!#REF!,2,FALSE),"-")</f>
        <v>-</v>
      </c>
      <c r="V3608">
        <v>3</v>
      </c>
      <c r="W3608" t="str">
        <f>IFERROR(VLOOKUP(Table_Query_from_QDB_Production___SQL_Server[[#This Row],[step_8_seq]],'Employee Benefit Groups'!#REF!,2,FALSE),"-")</f>
        <v>-</v>
      </c>
      <c r="X3608">
        <v>5</v>
      </c>
      <c r="Y3608" t="str">
        <f>IFERROR(VLOOKUP(Table_Query_from_QDB_Production___SQL_Server[[#This Row],[step_9_seq]],'Employee Benefit Groups'!#REF!,2,FALSE),"-")</f>
        <v>-</v>
      </c>
      <c r="AA3608" s="15"/>
      <c r="AB3608" s="15">
        <f t="shared" si="672"/>
        <v>0</v>
      </c>
      <c r="AC3608" s="11" t="s">
        <v>11502</v>
      </c>
      <c r="AD3608" s="11" t="str">
        <f t="shared" si="673"/>
        <v>-</v>
      </c>
      <c r="AE3608" s="12"/>
      <c r="AF3608" s="12">
        <f t="shared" si="674"/>
        <v>0</v>
      </c>
      <c r="AG3608" s="13" t="s">
        <v>11502</v>
      </c>
      <c r="AH3608" s="13" t="str">
        <f t="shared" si="675"/>
        <v>-</v>
      </c>
      <c r="AI3608" s="14"/>
      <c r="AJ3608" s="14">
        <f t="shared" si="676"/>
        <v>0</v>
      </c>
      <c r="AK3608" s="15" t="s">
        <v>11502</v>
      </c>
      <c r="AL3608" s="15" t="str">
        <f t="shared" si="677"/>
        <v>-</v>
      </c>
      <c r="AM3608" s="12"/>
      <c r="AN3608" s="12">
        <f t="shared" si="678"/>
        <v>0</v>
      </c>
      <c r="AO3608" s="16" t="s">
        <v>11502</v>
      </c>
      <c r="AP3608" s="16" t="str">
        <f t="shared" si="679"/>
        <v>-</v>
      </c>
      <c r="AQ3608" s="12">
        <v>3</v>
      </c>
      <c r="AR3608" s="12">
        <f t="shared" si="680"/>
        <v>4</v>
      </c>
      <c r="AS3608" s="14" t="s">
        <v>11498</v>
      </c>
      <c r="AT3608" s="14" t="str">
        <f t="shared" si="681"/>
        <v>-</v>
      </c>
      <c r="AU3608">
        <v>2</v>
      </c>
      <c r="AV3608" s="15" t="s">
        <v>11497</v>
      </c>
      <c r="AW3608" s="15" t="str">
        <f t="shared" si="682"/>
        <v>-</v>
      </c>
      <c r="AX3608">
        <v>4</v>
      </c>
      <c r="AY3608" s="17" t="s">
        <v>11499</v>
      </c>
      <c r="AZ3608" s="17" t="str">
        <f t="shared" si="683"/>
        <v>-</v>
      </c>
      <c r="BA3608"/>
    </row>
    <row r="3609" spans="1:53" x14ac:dyDescent="0.3">
      <c r="A3609" t="s">
        <v>10449</v>
      </c>
      <c r="B3609" t="s">
        <v>10450</v>
      </c>
      <c r="C3609" t="s">
        <v>10450</v>
      </c>
      <c r="D3609" t="s">
        <v>1627</v>
      </c>
      <c r="E3609" t="str">
        <f>LEFT(Table_Query_from_QDB_Production___SQL_Server[[#This Row],[ttl_class_ttl_outl]],1)</f>
        <v>H</v>
      </c>
      <c r="F3609" t="str">
        <f>UPPER(IFERROR(VLOOKUP(Table_Query_from_QDB_Production___SQL_Server[[#This Row],[cto_osc_code]],'CTO-OSC Table'!$A$2:$B$24,2,FALSE),"Undefined"))</f>
        <v>HEALTH CARE AND ALLIED SERVICES</v>
      </c>
      <c r="G3609" t="str">
        <f>UPPER(IFERROR(VLOOKUP(Table_Query_from_QDB_Production___SQL_Server[[#This Row],[ttl_class_ttl_outl]],'Title Class Table'!$A$2:$C$146,2,FALSE),"Undefined"))</f>
        <v>MEDICAL AUXILIARY SERVICES - MISCELLANEOUS</v>
      </c>
      <c r="H3609" t="s">
        <v>11451</v>
      </c>
      <c r="I3609">
        <v>6</v>
      </c>
      <c r="K3609" t="str">
        <f>IFERROR(VLOOKUP(Table_Query_from_QDB_Production___SQL_Server[[#This Row],[step_2_seq]],'Employee Benefit Groups'!#REF!,2,FALSE),"-")</f>
        <v>-</v>
      </c>
      <c r="M3609" t="str">
        <f>IFERROR(VLOOKUP(Table_Query_from_QDB_Production___SQL_Server[[#This Row],[step_4_seq]],'Employee Benefit Groups'!#REF!,2,FALSE),"-")</f>
        <v>-</v>
      </c>
      <c r="O3609" t="str">
        <f>IFERROR(VLOOKUP(Table_Query_from_QDB_Production___SQL_Server[[#This Row],[step_4_seq2]],'Employee Benefit Groups'!#REF!,2,FALSE),"-")</f>
        <v>-</v>
      </c>
      <c r="Q3609" t="str">
        <f>IFERROR(VLOOKUP(Table_Query_from_QDB_Production___SQL_Server[[#This Row],[step_5_seq]],'Employee Benefit Groups'!#REF!,2,FALSE),"-")</f>
        <v>-</v>
      </c>
      <c r="S3609" t="str">
        <f>IFERROR(VLOOKUP(Table_Query_from_QDB_Production___SQL_Server[[#This Row],[step_6_seq]],'Employee Benefit Groups'!#REF!,2,FALSE),"-")</f>
        <v>-</v>
      </c>
      <c r="T3609">
        <v>4</v>
      </c>
      <c r="U3609" t="str">
        <f>IFERROR(VLOOKUP(Table_Query_from_QDB_Production___SQL_Server[[#This Row],[step_7_seq]],'Employee Benefit Groups'!#REF!,2,FALSE),"-")</f>
        <v>-</v>
      </c>
      <c r="V3609">
        <v>3</v>
      </c>
      <c r="W3609" t="str">
        <f>IFERROR(VLOOKUP(Table_Query_from_QDB_Production___SQL_Server[[#This Row],[step_8_seq]],'Employee Benefit Groups'!#REF!,2,FALSE),"-")</f>
        <v>-</v>
      </c>
      <c r="X3609">
        <v>5</v>
      </c>
      <c r="Y3609" t="str">
        <f>IFERROR(VLOOKUP(Table_Query_from_QDB_Production___SQL_Server[[#This Row],[step_9_seq]],'Employee Benefit Groups'!#REF!,2,FALSE),"-")</f>
        <v>-</v>
      </c>
      <c r="AA3609" s="15"/>
      <c r="AB3609" s="15">
        <f t="shared" si="672"/>
        <v>0</v>
      </c>
      <c r="AC3609" s="11" t="s">
        <v>11502</v>
      </c>
      <c r="AD3609" s="11" t="str">
        <f t="shared" si="673"/>
        <v>-</v>
      </c>
      <c r="AE3609" s="12"/>
      <c r="AF3609" s="12">
        <f t="shared" si="674"/>
        <v>0</v>
      </c>
      <c r="AG3609" s="13" t="s">
        <v>11502</v>
      </c>
      <c r="AH3609" s="13" t="str">
        <f t="shared" si="675"/>
        <v>-</v>
      </c>
      <c r="AI3609" s="14"/>
      <c r="AJ3609" s="14">
        <f t="shared" si="676"/>
        <v>0</v>
      </c>
      <c r="AK3609" s="15" t="s">
        <v>11502</v>
      </c>
      <c r="AL3609" s="15" t="str">
        <f t="shared" si="677"/>
        <v>-</v>
      </c>
      <c r="AM3609" s="12"/>
      <c r="AN3609" s="12">
        <f t="shared" si="678"/>
        <v>0</v>
      </c>
      <c r="AO3609" s="16" t="s">
        <v>11502</v>
      </c>
      <c r="AP3609" s="16" t="str">
        <f t="shared" si="679"/>
        <v>-</v>
      </c>
      <c r="AQ3609" s="12">
        <v>3</v>
      </c>
      <c r="AR3609" s="12">
        <f t="shared" si="680"/>
        <v>4</v>
      </c>
      <c r="AS3609" s="14" t="s">
        <v>11498</v>
      </c>
      <c r="AT3609" s="14" t="str">
        <f t="shared" si="681"/>
        <v>-</v>
      </c>
      <c r="AU3609">
        <v>2</v>
      </c>
      <c r="AV3609" s="15" t="s">
        <v>11497</v>
      </c>
      <c r="AW3609" s="15" t="str">
        <f t="shared" si="682"/>
        <v>-</v>
      </c>
      <c r="AX3609">
        <v>4</v>
      </c>
      <c r="AY3609" s="17" t="s">
        <v>11499</v>
      </c>
      <c r="AZ3609" s="17" t="str">
        <f t="shared" si="683"/>
        <v>-</v>
      </c>
      <c r="BA3609"/>
    </row>
    <row r="3610" spans="1:53" x14ac:dyDescent="0.3">
      <c r="A3610" t="s">
        <v>10451</v>
      </c>
      <c r="B3610" t="s">
        <v>10452</v>
      </c>
      <c r="C3610" t="s">
        <v>10453</v>
      </c>
      <c r="D3610" t="s">
        <v>1627</v>
      </c>
      <c r="E3610" t="str">
        <f>LEFT(Table_Query_from_QDB_Production___SQL_Server[[#This Row],[ttl_class_ttl_outl]],1)</f>
        <v>H</v>
      </c>
      <c r="F3610" t="str">
        <f>UPPER(IFERROR(VLOOKUP(Table_Query_from_QDB_Production___SQL_Server[[#This Row],[cto_osc_code]],'CTO-OSC Table'!$A$2:$B$24,2,FALSE),"Undefined"))</f>
        <v>HEALTH CARE AND ALLIED SERVICES</v>
      </c>
      <c r="G3610" t="str">
        <f>UPPER(IFERROR(VLOOKUP(Table_Query_from_QDB_Production___SQL_Server[[#This Row],[ttl_class_ttl_outl]],'Title Class Table'!$A$2:$C$146,2,FALSE),"Undefined"))</f>
        <v>MEDICAL AUXILIARY SERVICES - MISCELLANEOUS</v>
      </c>
      <c r="H3610" t="s">
        <v>11451</v>
      </c>
      <c r="I3610">
        <v>6</v>
      </c>
      <c r="K3610" t="str">
        <f>IFERROR(VLOOKUP(Table_Query_from_QDB_Production___SQL_Server[[#This Row],[step_2_seq]],'Employee Benefit Groups'!#REF!,2,FALSE),"-")</f>
        <v>-</v>
      </c>
      <c r="M3610" t="str">
        <f>IFERROR(VLOOKUP(Table_Query_from_QDB_Production___SQL_Server[[#This Row],[step_4_seq]],'Employee Benefit Groups'!#REF!,2,FALSE),"-")</f>
        <v>-</v>
      </c>
      <c r="O3610" t="str">
        <f>IFERROR(VLOOKUP(Table_Query_from_QDB_Production___SQL_Server[[#This Row],[step_4_seq2]],'Employee Benefit Groups'!#REF!,2,FALSE),"-")</f>
        <v>-</v>
      </c>
      <c r="Q3610" t="str">
        <f>IFERROR(VLOOKUP(Table_Query_from_QDB_Production___SQL_Server[[#This Row],[step_5_seq]],'Employee Benefit Groups'!#REF!,2,FALSE),"-")</f>
        <v>-</v>
      </c>
      <c r="S3610" t="str">
        <f>IFERROR(VLOOKUP(Table_Query_from_QDB_Production___SQL_Server[[#This Row],[step_6_seq]],'Employee Benefit Groups'!#REF!,2,FALSE),"-")</f>
        <v>-</v>
      </c>
      <c r="T3610">
        <v>4</v>
      </c>
      <c r="U3610" t="str">
        <f>IFERROR(VLOOKUP(Table_Query_from_QDB_Production___SQL_Server[[#This Row],[step_7_seq]],'Employee Benefit Groups'!#REF!,2,FALSE),"-")</f>
        <v>-</v>
      </c>
      <c r="V3610">
        <v>3</v>
      </c>
      <c r="W3610" t="str">
        <f>IFERROR(VLOOKUP(Table_Query_from_QDB_Production___SQL_Server[[#This Row],[step_8_seq]],'Employee Benefit Groups'!#REF!,2,FALSE),"-")</f>
        <v>-</v>
      </c>
      <c r="X3610">
        <v>5</v>
      </c>
      <c r="Y3610" t="str">
        <f>IFERROR(VLOOKUP(Table_Query_from_QDB_Production___SQL_Server[[#This Row],[step_9_seq]],'Employee Benefit Groups'!#REF!,2,FALSE),"-")</f>
        <v>-</v>
      </c>
      <c r="AA3610" s="15"/>
      <c r="AB3610" s="15">
        <f t="shared" si="672"/>
        <v>0</v>
      </c>
      <c r="AC3610" s="11" t="s">
        <v>11502</v>
      </c>
      <c r="AD3610" s="11" t="str">
        <f t="shared" si="673"/>
        <v>-</v>
      </c>
      <c r="AE3610" s="12"/>
      <c r="AF3610" s="12">
        <f t="shared" si="674"/>
        <v>0</v>
      </c>
      <c r="AG3610" s="13" t="s">
        <v>11502</v>
      </c>
      <c r="AH3610" s="13" t="str">
        <f t="shared" si="675"/>
        <v>-</v>
      </c>
      <c r="AI3610" s="14"/>
      <c r="AJ3610" s="14">
        <f t="shared" si="676"/>
        <v>0</v>
      </c>
      <c r="AK3610" s="15" t="s">
        <v>11502</v>
      </c>
      <c r="AL3610" s="15" t="str">
        <f t="shared" si="677"/>
        <v>-</v>
      </c>
      <c r="AM3610" s="12"/>
      <c r="AN3610" s="12">
        <f t="shared" si="678"/>
        <v>0</v>
      </c>
      <c r="AO3610" s="16" t="s">
        <v>11502</v>
      </c>
      <c r="AP3610" s="16" t="str">
        <f t="shared" si="679"/>
        <v>-</v>
      </c>
      <c r="AQ3610" s="12">
        <v>3</v>
      </c>
      <c r="AR3610" s="12">
        <f t="shared" si="680"/>
        <v>4</v>
      </c>
      <c r="AS3610" s="14" t="s">
        <v>11498</v>
      </c>
      <c r="AT3610" s="14" t="str">
        <f t="shared" si="681"/>
        <v>-</v>
      </c>
      <c r="AU3610">
        <v>2</v>
      </c>
      <c r="AV3610" s="15" t="s">
        <v>11497</v>
      </c>
      <c r="AW3610" s="15" t="str">
        <f t="shared" si="682"/>
        <v>-</v>
      </c>
      <c r="AX3610">
        <v>4</v>
      </c>
      <c r="AY3610" s="17" t="s">
        <v>11499</v>
      </c>
      <c r="AZ3610" s="17" t="str">
        <f t="shared" si="683"/>
        <v>-</v>
      </c>
      <c r="BA3610"/>
    </row>
    <row r="3611" spans="1:53" x14ac:dyDescent="0.3">
      <c r="A3611" t="s">
        <v>10454</v>
      </c>
      <c r="B3611" t="s">
        <v>10455</v>
      </c>
      <c r="C3611" t="s">
        <v>10456</v>
      </c>
      <c r="D3611" t="s">
        <v>1627</v>
      </c>
      <c r="E3611" t="str">
        <f>LEFT(Table_Query_from_QDB_Production___SQL_Server[[#This Row],[ttl_class_ttl_outl]],1)</f>
        <v>H</v>
      </c>
      <c r="F3611" t="str">
        <f>UPPER(IFERROR(VLOOKUP(Table_Query_from_QDB_Production___SQL_Server[[#This Row],[cto_osc_code]],'CTO-OSC Table'!$A$2:$B$24,2,FALSE),"Undefined"))</f>
        <v>HEALTH CARE AND ALLIED SERVICES</v>
      </c>
      <c r="G3611" t="str">
        <f>UPPER(IFERROR(VLOOKUP(Table_Query_from_QDB_Production___SQL_Server[[#This Row],[ttl_class_ttl_outl]],'Title Class Table'!$A$2:$C$146,2,FALSE),"Undefined"))</f>
        <v>MEDICAL AUXILIARY SERVICES - MISCELLANEOUS</v>
      </c>
      <c r="H3611" t="s">
        <v>11451</v>
      </c>
      <c r="I3611">
        <v>6</v>
      </c>
      <c r="K3611" t="str">
        <f>IFERROR(VLOOKUP(Table_Query_from_QDB_Production___SQL_Server[[#This Row],[step_2_seq]],'Employee Benefit Groups'!#REF!,2,FALSE),"-")</f>
        <v>-</v>
      </c>
      <c r="M3611" t="str">
        <f>IFERROR(VLOOKUP(Table_Query_from_QDB_Production___SQL_Server[[#This Row],[step_4_seq]],'Employee Benefit Groups'!#REF!,2,FALSE),"-")</f>
        <v>-</v>
      </c>
      <c r="O3611" t="str">
        <f>IFERROR(VLOOKUP(Table_Query_from_QDB_Production___SQL_Server[[#This Row],[step_4_seq2]],'Employee Benefit Groups'!#REF!,2,FALSE),"-")</f>
        <v>-</v>
      </c>
      <c r="Q3611" t="str">
        <f>IFERROR(VLOOKUP(Table_Query_from_QDB_Production___SQL_Server[[#This Row],[step_5_seq]],'Employee Benefit Groups'!#REF!,2,FALSE),"-")</f>
        <v>-</v>
      </c>
      <c r="S3611" t="str">
        <f>IFERROR(VLOOKUP(Table_Query_from_QDB_Production___SQL_Server[[#This Row],[step_6_seq]],'Employee Benefit Groups'!#REF!,2,FALSE),"-")</f>
        <v>-</v>
      </c>
      <c r="T3611">
        <v>4</v>
      </c>
      <c r="U3611" t="str">
        <f>IFERROR(VLOOKUP(Table_Query_from_QDB_Production___SQL_Server[[#This Row],[step_7_seq]],'Employee Benefit Groups'!#REF!,2,FALSE),"-")</f>
        <v>-</v>
      </c>
      <c r="V3611">
        <v>3</v>
      </c>
      <c r="W3611" t="str">
        <f>IFERROR(VLOOKUP(Table_Query_from_QDB_Production___SQL_Server[[#This Row],[step_8_seq]],'Employee Benefit Groups'!#REF!,2,FALSE),"-")</f>
        <v>-</v>
      </c>
      <c r="X3611">
        <v>5</v>
      </c>
      <c r="Y3611" t="str">
        <f>IFERROR(VLOOKUP(Table_Query_from_QDB_Production___SQL_Server[[#This Row],[step_9_seq]],'Employee Benefit Groups'!#REF!,2,FALSE),"-")</f>
        <v>-</v>
      </c>
      <c r="AA3611" s="15"/>
      <c r="AB3611" s="15">
        <f t="shared" si="672"/>
        <v>0</v>
      </c>
      <c r="AC3611" s="11" t="s">
        <v>11502</v>
      </c>
      <c r="AD3611" s="11" t="str">
        <f t="shared" si="673"/>
        <v>-</v>
      </c>
      <c r="AE3611" s="12"/>
      <c r="AF3611" s="12">
        <f t="shared" si="674"/>
        <v>0</v>
      </c>
      <c r="AG3611" s="13" t="s">
        <v>11502</v>
      </c>
      <c r="AH3611" s="13" t="str">
        <f t="shared" si="675"/>
        <v>-</v>
      </c>
      <c r="AI3611" s="14"/>
      <c r="AJ3611" s="14">
        <f t="shared" si="676"/>
        <v>0</v>
      </c>
      <c r="AK3611" s="15" t="s">
        <v>11502</v>
      </c>
      <c r="AL3611" s="15" t="str">
        <f t="shared" si="677"/>
        <v>-</v>
      </c>
      <c r="AM3611" s="12"/>
      <c r="AN3611" s="12">
        <f t="shared" si="678"/>
        <v>0</v>
      </c>
      <c r="AO3611" s="16" t="s">
        <v>11502</v>
      </c>
      <c r="AP3611" s="16" t="str">
        <f t="shared" si="679"/>
        <v>-</v>
      </c>
      <c r="AQ3611" s="12">
        <v>3</v>
      </c>
      <c r="AR3611" s="12">
        <f t="shared" si="680"/>
        <v>4</v>
      </c>
      <c r="AS3611" s="14" t="s">
        <v>11498</v>
      </c>
      <c r="AT3611" s="14" t="str">
        <f t="shared" si="681"/>
        <v>-</v>
      </c>
      <c r="AU3611">
        <v>2</v>
      </c>
      <c r="AV3611" s="15" t="s">
        <v>11497</v>
      </c>
      <c r="AW3611" s="15" t="str">
        <f t="shared" si="682"/>
        <v>-</v>
      </c>
      <c r="AX3611">
        <v>4</v>
      </c>
      <c r="AY3611" s="17" t="s">
        <v>11499</v>
      </c>
      <c r="AZ3611" s="17" t="str">
        <f t="shared" si="683"/>
        <v>-</v>
      </c>
      <c r="BA3611"/>
    </row>
    <row r="3612" spans="1:53" x14ac:dyDescent="0.3">
      <c r="A3612" t="s">
        <v>10457</v>
      </c>
      <c r="B3612" t="s">
        <v>10458</v>
      </c>
      <c r="C3612" t="s">
        <v>10459</v>
      </c>
      <c r="D3612" t="s">
        <v>1627</v>
      </c>
      <c r="E3612" t="str">
        <f>LEFT(Table_Query_from_QDB_Production___SQL_Server[[#This Row],[ttl_class_ttl_outl]],1)</f>
        <v>H</v>
      </c>
      <c r="F3612" t="str">
        <f>UPPER(IFERROR(VLOOKUP(Table_Query_from_QDB_Production___SQL_Server[[#This Row],[cto_osc_code]],'CTO-OSC Table'!$A$2:$B$24,2,FALSE),"Undefined"))</f>
        <v>HEALTH CARE AND ALLIED SERVICES</v>
      </c>
      <c r="G3612" t="str">
        <f>UPPER(IFERROR(VLOOKUP(Table_Query_from_QDB_Production___SQL_Server[[#This Row],[ttl_class_ttl_outl]],'Title Class Table'!$A$2:$C$146,2,FALSE),"Undefined"))</f>
        <v>MEDICAL AUXILIARY SERVICES - MISCELLANEOUS</v>
      </c>
      <c r="H3612" t="s">
        <v>11451</v>
      </c>
      <c r="I3612">
        <v>6</v>
      </c>
      <c r="K3612" t="str">
        <f>IFERROR(VLOOKUP(Table_Query_from_QDB_Production___SQL_Server[[#This Row],[step_2_seq]],'Employee Benefit Groups'!#REF!,2,FALSE),"-")</f>
        <v>-</v>
      </c>
      <c r="M3612" t="str">
        <f>IFERROR(VLOOKUP(Table_Query_from_QDB_Production___SQL_Server[[#This Row],[step_4_seq]],'Employee Benefit Groups'!#REF!,2,FALSE),"-")</f>
        <v>-</v>
      </c>
      <c r="O3612" t="str">
        <f>IFERROR(VLOOKUP(Table_Query_from_QDB_Production___SQL_Server[[#This Row],[step_4_seq2]],'Employee Benefit Groups'!#REF!,2,FALSE),"-")</f>
        <v>-</v>
      </c>
      <c r="Q3612" t="str">
        <f>IFERROR(VLOOKUP(Table_Query_from_QDB_Production___SQL_Server[[#This Row],[step_5_seq]],'Employee Benefit Groups'!#REF!,2,FALSE),"-")</f>
        <v>-</v>
      </c>
      <c r="S3612" t="str">
        <f>IFERROR(VLOOKUP(Table_Query_from_QDB_Production___SQL_Server[[#This Row],[step_6_seq]],'Employee Benefit Groups'!#REF!,2,FALSE),"-")</f>
        <v>-</v>
      </c>
      <c r="T3612">
        <v>4</v>
      </c>
      <c r="U3612" t="str">
        <f>IFERROR(VLOOKUP(Table_Query_from_QDB_Production___SQL_Server[[#This Row],[step_7_seq]],'Employee Benefit Groups'!#REF!,2,FALSE),"-")</f>
        <v>-</v>
      </c>
      <c r="V3612">
        <v>3</v>
      </c>
      <c r="W3612" t="str">
        <f>IFERROR(VLOOKUP(Table_Query_from_QDB_Production___SQL_Server[[#This Row],[step_8_seq]],'Employee Benefit Groups'!#REF!,2,FALSE),"-")</f>
        <v>-</v>
      </c>
      <c r="X3612">
        <v>5</v>
      </c>
      <c r="Y3612" t="str">
        <f>IFERROR(VLOOKUP(Table_Query_from_QDB_Production___SQL_Server[[#This Row],[step_9_seq]],'Employee Benefit Groups'!#REF!,2,FALSE),"-")</f>
        <v>-</v>
      </c>
      <c r="AA3612" s="15"/>
      <c r="AB3612" s="15">
        <f t="shared" si="672"/>
        <v>0</v>
      </c>
      <c r="AC3612" s="11" t="s">
        <v>11502</v>
      </c>
      <c r="AD3612" s="11" t="str">
        <f t="shared" si="673"/>
        <v>-</v>
      </c>
      <c r="AE3612" s="12"/>
      <c r="AF3612" s="12">
        <f t="shared" si="674"/>
        <v>0</v>
      </c>
      <c r="AG3612" s="13" t="s">
        <v>11502</v>
      </c>
      <c r="AH3612" s="13" t="str">
        <f t="shared" si="675"/>
        <v>-</v>
      </c>
      <c r="AI3612" s="14"/>
      <c r="AJ3612" s="14">
        <f t="shared" si="676"/>
        <v>0</v>
      </c>
      <c r="AK3612" s="15" t="s">
        <v>11502</v>
      </c>
      <c r="AL3612" s="15" t="str">
        <f t="shared" si="677"/>
        <v>-</v>
      </c>
      <c r="AM3612" s="12"/>
      <c r="AN3612" s="12">
        <f t="shared" si="678"/>
        <v>0</v>
      </c>
      <c r="AO3612" s="16" t="s">
        <v>11502</v>
      </c>
      <c r="AP3612" s="16" t="str">
        <f t="shared" si="679"/>
        <v>-</v>
      </c>
      <c r="AQ3612" s="12">
        <v>3</v>
      </c>
      <c r="AR3612" s="12">
        <f t="shared" si="680"/>
        <v>4</v>
      </c>
      <c r="AS3612" s="14" t="s">
        <v>11498</v>
      </c>
      <c r="AT3612" s="14" t="str">
        <f t="shared" si="681"/>
        <v>-</v>
      </c>
      <c r="AU3612">
        <v>2</v>
      </c>
      <c r="AV3612" s="15" t="s">
        <v>11497</v>
      </c>
      <c r="AW3612" s="15" t="str">
        <f t="shared" si="682"/>
        <v>-</v>
      </c>
      <c r="AX3612">
        <v>4</v>
      </c>
      <c r="AY3612" s="17" t="s">
        <v>11499</v>
      </c>
      <c r="AZ3612" s="17" t="str">
        <f t="shared" si="683"/>
        <v>-</v>
      </c>
      <c r="BA3612"/>
    </row>
    <row r="3613" spans="1:53" x14ac:dyDescent="0.3">
      <c r="A3613" t="s">
        <v>10460</v>
      </c>
      <c r="B3613" t="s">
        <v>10461</v>
      </c>
      <c r="C3613" t="s">
        <v>10462</v>
      </c>
      <c r="D3613" t="s">
        <v>1627</v>
      </c>
      <c r="E3613" t="str">
        <f>LEFT(Table_Query_from_QDB_Production___SQL_Server[[#This Row],[ttl_class_ttl_outl]],1)</f>
        <v>H</v>
      </c>
      <c r="F3613" t="str">
        <f>UPPER(IFERROR(VLOOKUP(Table_Query_from_QDB_Production___SQL_Server[[#This Row],[cto_osc_code]],'CTO-OSC Table'!$A$2:$B$24,2,FALSE),"Undefined"))</f>
        <v>HEALTH CARE AND ALLIED SERVICES</v>
      </c>
      <c r="G3613" t="str">
        <f>UPPER(IFERROR(VLOOKUP(Table_Query_from_QDB_Production___SQL_Server[[#This Row],[ttl_class_ttl_outl]],'Title Class Table'!$A$2:$C$146,2,FALSE),"Undefined"))</f>
        <v>MEDICAL AUXILIARY SERVICES - MISCELLANEOUS</v>
      </c>
      <c r="H3613" t="s">
        <v>11451</v>
      </c>
      <c r="I3613">
        <v>6</v>
      </c>
      <c r="K3613" t="str">
        <f>IFERROR(VLOOKUP(Table_Query_from_QDB_Production___SQL_Server[[#This Row],[step_2_seq]],'Employee Benefit Groups'!#REF!,2,FALSE),"-")</f>
        <v>-</v>
      </c>
      <c r="M3613" t="str">
        <f>IFERROR(VLOOKUP(Table_Query_from_QDB_Production___SQL_Server[[#This Row],[step_4_seq]],'Employee Benefit Groups'!#REF!,2,FALSE),"-")</f>
        <v>-</v>
      </c>
      <c r="O3613" t="str">
        <f>IFERROR(VLOOKUP(Table_Query_from_QDB_Production___SQL_Server[[#This Row],[step_4_seq2]],'Employee Benefit Groups'!#REF!,2,FALSE),"-")</f>
        <v>-</v>
      </c>
      <c r="Q3613" t="str">
        <f>IFERROR(VLOOKUP(Table_Query_from_QDB_Production___SQL_Server[[#This Row],[step_5_seq]],'Employee Benefit Groups'!#REF!,2,FALSE),"-")</f>
        <v>-</v>
      </c>
      <c r="S3613" t="str">
        <f>IFERROR(VLOOKUP(Table_Query_from_QDB_Production___SQL_Server[[#This Row],[step_6_seq]],'Employee Benefit Groups'!#REF!,2,FALSE),"-")</f>
        <v>-</v>
      </c>
      <c r="T3613">
        <v>4</v>
      </c>
      <c r="U3613" t="str">
        <f>IFERROR(VLOOKUP(Table_Query_from_QDB_Production___SQL_Server[[#This Row],[step_7_seq]],'Employee Benefit Groups'!#REF!,2,FALSE),"-")</f>
        <v>-</v>
      </c>
      <c r="V3613">
        <v>3</v>
      </c>
      <c r="W3613" t="str">
        <f>IFERROR(VLOOKUP(Table_Query_from_QDB_Production___SQL_Server[[#This Row],[step_8_seq]],'Employee Benefit Groups'!#REF!,2,FALSE),"-")</f>
        <v>-</v>
      </c>
      <c r="X3613">
        <v>5</v>
      </c>
      <c r="Y3613" t="str">
        <f>IFERROR(VLOOKUP(Table_Query_from_QDB_Production___SQL_Server[[#This Row],[step_9_seq]],'Employee Benefit Groups'!#REF!,2,FALSE),"-")</f>
        <v>-</v>
      </c>
      <c r="AA3613" s="15"/>
      <c r="AB3613" s="15">
        <f t="shared" si="672"/>
        <v>0</v>
      </c>
      <c r="AC3613" s="11" t="s">
        <v>11502</v>
      </c>
      <c r="AD3613" s="11" t="str">
        <f t="shared" si="673"/>
        <v>-</v>
      </c>
      <c r="AE3613" s="12"/>
      <c r="AF3613" s="12">
        <f t="shared" si="674"/>
        <v>0</v>
      </c>
      <c r="AG3613" s="13" t="s">
        <v>11502</v>
      </c>
      <c r="AH3613" s="13" t="str">
        <f t="shared" si="675"/>
        <v>-</v>
      </c>
      <c r="AI3613" s="14"/>
      <c r="AJ3613" s="14">
        <f t="shared" si="676"/>
        <v>0</v>
      </c>
      <c r="AK3613" s="15" t="s">
        <v>11502</v>
      </c>
      <c r="AL3613" s="15" t="str">
        <f t="shared" si="677"/>
        <v>-</v>
      </c>
      <c r="AM3613" s="12"/>
      <c r="AN3613" s="12">
        <f t="shared" si="678"/>
        <v>0</v>
      </c>
      <c r="AO3613" s="16" t="s">
        <v>11502</v>
      </c>
      <c r="AP3613" s="16" t="str">
        <f t="shared" si="679"/>
        <v>-</v>
      </c>
      <c r="AQ3613" s="12">
        <v>3</v>
      </c>
      <c r="AR3613" s="12">
        <f t="shared" si="680"/>
        <v>4</v>
      </c>
      <c r="AS3613" s="14" t="s">
        <v>11498</v>
      </c>
      <c r="AT3613" s="14" t="str">
        <f t="shared" si="681"/>
        <v>-</v>
      </c>
      <c r="AU3613">
        <v>2</v>
      </c>
      <c r="AV3613" s="15" t="s">
        <v>11497</v>
      </c>
      <c r="AW3613" s="15" t="str">
        <f t="shared" si="682"/>
        <v>-</v>
      </c>
      <c r="AX3613">
        <v>4</v>
      </c>
      <c r="AY3613" s="17" t="s">
        <v>11499</v>
      </c>
      <c r="AZ3613" s="17" t="str">
        <f t="shared" si="683"/>
        <v>-</v>
      </c>
      <c r="BA3613"/>
    </row>
    <row r="3614" spans="1:53" x14ac:dyDescent="0.3">
      <c r="A3614" t="s">
        <v>10463</v>
      </c>
      <c r="B3614" t="s">
        <v>8667</v>
      </c>
      <c r="C3614" t="s">
        <v>10464</v>
      </c>
      <c r="D3614" t="s">
        <v>1627</v>
      </c>
      <c r="E3614" t="str">
        <f>LEFT(Table_Query_from_QDB_Production___SQL_Server[[#This Row],[ttl_class_ttl_outl]],1)</f>
        <v>H</v>
      </c>
      <c r="F3614" t="str">
        <f>UPPER(IFERROR(VLOOKUP(Table_Query_from_QDB_Production___SQL_Server[[#This Row],[cto_osc_code]],'CTO-OSC Table'!$A$2:$B$24,2,FALSE),"Undefined"))</f>
        <v>HEALTH CARE AND ALLIED SERVICES</v>
      </c>
      <c r="G3614" t="str">
        <f>UPPER(IFERROR(VLOOKUP(Table_Query_from_QDB_Production___SQL_Server[[#This Row],[ttl_class_ttl_outl]],'Title Class Table'!$A$2:$C$146,2,FALSE),"Undefined"))</f>
        <v>MEDICAL AUXILIARY SERVICES - MISCELLANEOUS</v>
      </c>
      <c r="H3614" t="s">
        <v>11451</v>
      </c>
      <c r="I3614">
        <v>6</v>
      </c>
      <c r="K3614" t="str">
        <f>IFERROR(VLOOKUP(Table_Query_from_QDB_Production___SQL_Server[[#This Row],[step_2_seq]],'Employee Benefit Groups'!#REF!,2,FALSE),"-")</f>
        <v>-</v>
      </c>
      <c r="M3614" t="str">
        <f>IFERROR(VLOOKUP(Table_Query_from_QDB_Production___SQL_Server[[#This Row],[step_4_seq]],'Employee Benefit Groups'!#REF!,2,FALSE),"-")</f>
        <v>-</v>
      </c>
      <c r="O3614" t="str">
        <f>IFERROR(VLOOKUP(Table_Query_from_QDB_Production___SQL_Server[[#This Row],[step_4_seq2]],'Employee Benefit Groups'!#REF!,2,FALSE),"-")</f>
        <v>-</v>
      </c>
      <c r="Q3614" t="str">
        <f>IFERROR(VLOOKUP(Table_Query_from_QDB_Production___SQL_Server[[#This Row],[step_5_seq]],'Employee Benefit Groups'!#REF!,2,FALSE),"-")</f>
        <v>-</v>
      </c>
      <c r="S3614" t="str">
        <f>IFERROR(VLOOKUP(Table_Query_from_QDB_Production___SQL_Server[[#This Row],[step_6_seq]],'Employee Benefit Groups'!#REF!,2,FALSE),"-")</f>
        <v>-</v>
      </c>
      <c r="T3614">
        <v>4</v>
      </c>
      <c r="U3614" t="str">
        <f>IFERROR(VLOOKUP(Table_Query_from_QDB_Production___SQL_Server[[#This Row],[step_7_seq]],'Employee Benefit Groups'!#REF!,2,FALSE),"-")</f>
        <v>-</v>
      </c>
      <c r="V3614">
        <v>3</v>
      </c>
      <c r="W3614" t="str">
        <f>IFERROR(VLOOKUP(Table_Query_from_QDB_Production___SQL_Server[[#This Row],[step_8_seq]],'Employee Benefit Groups'!#REF!,2,FALSE),"-")</f>
        <v>-</v>
      </c>
      <c r="X3614">
        <v>5</v>
      </c>
      <c r="Y3614" t="str">
        <f>IFERROR(VLOOKUP(Table_Query_from_QDB_Production___SQL_Server[[#This Row],[step_9_seq]],'Employee Benefit Groups'!#REF!,2,FALSE),"-")</f>
        <v>-</v>
      </c>
      <c r="AA3614" s="15"/>
      <c r="AB3614" s="15">
        <f t="shared" si="672"/>
        <v>0</v>
      </c>
      <c r="AC3614" s="11" t="s">
        <v>11502</v>
      </c>
      <c r="AD3614" s="11" t="str">
        <f t="shared" si="673"/>
        <v>-</v>
      </c>
      <c r="AE3614" s="12"/>
      <c r="AF3614" s="12">
        <f t="shared" si="674"/>
        <v>0</v>
      </c>
      <c r="AG3614" s="13" t="s">
        <v>11502</v>
      </c>
      <c r="AH3614" s="13" t="str">
        <f t="shared" si="675"/>
        <v>-</v>
      </c>
      <c r="AI3614" s="14"/>
      <c r="AJ3614" s="14">
        <f t="shared" si="676"/>
        <v>0</v>
      </c>
      <c r="AK3614" s="15" t="s">
        <v>11502</v>
      </c>
      <c r="AL3614" s="15" t="str">
        <f t="shared" si="677"/>
        <v>-</v>
      </c>
      <c r="AM3614" s="12"/>
      <c r="AN3614" s="12">
        <f t="shared" si="678"/>
        <v>0</v>
      </c>
      <c r="AO3614" s="16" t="s">
        <v>11502</v>
      </c>
      <c r="AP3614" s="16" t="str">
        <f t="shared" si="679"/>
        <v>-</v>
      </c>
      <c r="AQ3614" s="12">
        <v>3</v>
      </c>
      <c r="AR3614" s="12">
        <f t="shared" si="680"/>
        <v>4</v>
      </c>
      <c r="AS3614" s="14" t="s">
        <v>11498</v>
      </c>
      <c r="AT3614" s="14" t="str">
        <f t="shared" si="681"/>
        <v>-</v>
      </c>
      <c r="AU3614">
        <v>2</v>
      </c>
      <c r="AV3614" s="15" t="s">
        <v>11497</v>
      </c>
      <c r="AW3614" s="15" t="str">
        <f t="shared" si="682"/>
        <v>-</v>
      </c>
      <c r="AX3614">
        <v>4</v>
      </c>
      <c r="AY3614" s="17" t="s">
        <v>11499</v>
      </c>
      <c r="AZ3614" s="17" t="str">
        <f t="shared" si="683"/>
        <v>-</v>
      </c>
      <c r="BA3614"/>
    </row>
    <row r="3615" spans="1:53" x14ac:dyDescent="0.3">
      <c r="A3615" t="s">
        <v>10465</v>
      </c>
      <c r="B3615" t="s">
        <v>10466</v>
      </c>
      <c r="C3615" t="s">
        <v>10466</v>
      </c>
      <c r="D3615" t="s">
        <v>1627</v>
      </c>
      <c r="E3615" t="str">
        <f>LEFT(Table_Query_from_QDB_Production___SQL_Server[[#This Row],[ttl_class_ttl_outl]],1)</f>
        <v>H</v>
      </c>
      <c r="F3615" t="str">
        <f>UPPER(IFERROR(VLOOKUP(Table_Query_from_QDB_Production___SQL_Server[[#This Row],[cto_osc_code]],'CTO-OSC Table'!$A$2:$B$24,2,FALSE),"Undefined"))</f>
        <v>HEALTH CARE AND ALLIED SERVICES</v>
      </c>
      <c r="G3615" t="str">
        <f>UPPER(IFERROR(VLOOKUP(Table_Query_from_QDB_Production___SQL_Server[[#This Row],[ttl_class_ttl_outl]],'Title Class Table'!$A$2:$C$146,2,FALSE),"Undefined"))</f>
        <v>MEDICAL AUXILIARY SERVICES - MISCELLANEOUS</v>
      </c>
      <c r="H3615" t="s">
        <v>11451</v>
      </c>
      <c r="I3615">
        <v>6</v>
      </c>
      <c r="K3615" t="str">
        <f>IFERROR(VLOOKUP(Table_Query_from_QDB_Production___SQL_Server[[#This Row],[step_2_seq]],'Employee Benefit Groups'!#REF!,2,FALSE),"-")</f>
        <v>-</v>
      </c>
      <c r="M3615" t="str">
        <f>IFERROR(VLOOKUP(Table_Query_from_QDB_Production___SQL_Server[[#This Row],[step_4_seq]],'Employee Benefit Groups'!#REF!,2,FALSE),"-")</f>
        <v>-</v>
      </c>
      <c r="O3615" t="str">
        <f>IFERROR(VLOOKUP(Table_Query_from_QDB_Production___SQL_Server[[#This Row],[step_4_seq2]],'Employee Benefit Groups'!#REF!,2,FALSE),"-")</f>
        <v>-</v>
      </c>
      <c r="Q3615" t="str">
        <f>IFERROR(VLOOKUP(Table_Query_from_QDB_Production___SQL_Server[[#This Row],[step_5_seq]],'Employee Benefit Groups'!#REF!,2,FALSE),"-")</f>
        <v>-</v>
      </c>
      <c r="S3615" t="str">
        <f>IFERROR(VLOOKUP(Table_Query_from_QDB_Production___SQL_Server[[#This Row],[step_6_seq]],'Employee Benefit Groups'!#REF!,2,FALSE),"-")</f>
        <v>-</v>
      </c>
      <c r="T3615">
        <v>4</v>
      </c>
      <c r="U3615" t="str">
        <f>IFERROR(VLOOKUP(Table_Query_from_QDB_Production___SQL_Server[[#This Row],[step_7_seq]],'Employee Benefit Groups'!#REF!,2,FALSE),"-")</f>
        <v>-</v>
      </c>
      <c r="V3615">
        <v>3</v>
      </c>
      <c r="W3615" t="str">
        <f>IFERROR(VLOOKUP(Table_Query_from_QDB_Production___SQL_Server[[#This Row],[step_8_seq]],'Employee Benefit Groups'!#REF!,2,FALSE),"-")</f>
        <v>-</v>
      </c>
      <c r="X3615">
        <v>5</v>
      </c>
      <c r="Y3615" t="str">
        <f>IFERROR(VLOOKUP(Table_Query_from_QDB_Production___SQL_Server[[#This Row],[step_9_seq]],'Employee Benefit Groups'!#REF!,2,FALSE),"-")</f>
        <v>-</v>
      </c>
      <c r="AA3615" s="15"/>
      <c r="AB3615" s="15">
        <f t="shared" si="672"/>
        <v>0</v>
      </c>
      <c r="AC3615" s="11" t="s">
        <v>11502</v>
      </c>
      <c r="AD3615" s="11" t="str">
        <f t="shared" si="673"/>
        <v>-</v>
      </c>
      <c r="AE3615" s="12"/>
      <c r="AF3615" s="12">
        <f t="shared" si="674"/>
        <v>0</v>
      </c>
      <c r="AG3615" s="13" t="s">
        <v>11502</v>
      </c>
      <c r="AH3615" s="13" t="str">
        <f t="shared" si="675"/>
        <v>-</v>
      </c>
      <c r="AI3615" s="14"/>
      <c r="AJ3615" s="14">
        <f t="shared" si="676"/>
        <v>0</v>
      </c>
      <c r="AK3615" s="15" t="s">
        <v>11502</v>
      </c>
      <c r="AL3615" s="15" t="str">
        <f t="shared" si="677"/>
        <v>-</v>
      </c>
      <c r="AM3615" s="12"/>
      <c r="AN3615" s="12">
        <f t="shared" si="678"/>
        <v>0</v>
      </c>
      <c r="AO3615" s="16" t="s">
        <v>11502</v>
      </c>
      <c r="AP3615" s="16" t="str">
        <f t="shared" si="679"/>
        <v>-</v>
      </c>
      <c r="AQ3615" s="12">
        <v>3</v>
      </c>
      <c r="AR3615" s="12">
        <f t="shared" si="680"/>
        <v>4</v>
      </c>
      <c r="AS3615" s="14" t="s">
        <v>11498</v>
      </c>
      <c r="AT3615" s="14" t="str">
        <f t="shared" si="681"/>
        <v>-</v>
      </c>
      <c r="AU3615">
        <v>2</v>
      </c>
      <c r="AV3615" s="15" t="s">
        <v>11497</v>
      </c>
      <c r="AW3615" s="15" t="str">
        <f t="shared" si="682"/>
        <v>-</v>
      </c>
      <c r="AX3615">
        <v>4</v>
      </c>
      <c r="AY3615" s="17" t="s">
        <v>11499</v>
      </c>
      <c r="AZ3615" s="17" t="str">
        <f t="shared" si="683"/>
        <v>-</v>
      </c>
      <c r="BA3615"/>
    </row>
    <row r="3616" spans="1:53" x14ac:dyDescent="0.3">
      <c r="A3616" t="s">
        <v>10467</v>
      </c>
      <c r="B3616" t="s">
        <v>10468</v>
      </c>
      <c r="C3616" t="s">
        <v>10469</v>
      </c>
      <c r="D3616" t="s">
        <v>1627</v>
      </c>
      <c r="E3616" t="str">
        <f>LEFT(Table_Query_from_QDB_Production___SQL_Server[[#This Row],[ttl_class_ttl_outl]],1)</f>
        <v>H</v>
      </c>
      <c r="F3616" t="str">
        <f>UPPER(IFERROR(VLOOKUP(Table_Query_from_QDB_Production___SQL_Server[[#This Row],[cto_osc_code]],'CTO-OSC Table'!$A$2:$B$24,2,FALSE),"Undefined"))</f>
        <v>HEALTH CARE AND ALLIED SERVICES</v>
      </c>
      <c r="G3616" t="str">
        <f>UPPER(IFERROR(VLOOKUP(Table_Query_from_QDB_Production___SQL_Server[[#This Row],[ttl_class_ttl_outl]],'Title Class Table'!$A$2:$C$146,2,FALSE),"Undefined"))</f>
        <v>MEDICAL AUXILIARY SERVICES - MISCELLANEOUS</v>
      </c>
      <c r="H3616" t="s">
        <v>11451</v>
      </c>
      <c r="I3616">
        <v>6</v>
      </c>
      <c r="K3616" t="str">
        <f>IFERROR(VLOOKUP(Table_Query_from_QDB_Production___SQL_Server[[#This Row],[step_2_seq]],'Employee Benefit Groups'!#REF!,2,FALSE),"-")</f>
        <v>-</v>
      </c>
      <c r="M3616" t="str">
        <f>IFERROR(VLOOKUP(Table_Query_from_QDB_Production___SQL_Server[[#This Row],[step_4_seq]],'Employee Benefit Groups'!#REF!,2,FALSE),"-")</f>
        <v>-</v>
      </c>
      <c r="O3616" t="str">
        <f>IFERROR(VLOOKUP(Table_Query_from_QDB_Production___SQL_Server[[#This Row],[step_4_seq2]],'Employee Benefit Groups'!#REF!,2,FALSE),"-")</f>
        <v>-</v>
      </c>
      <c r="Q3616" t="str">
        <f>IFERROR(VLOOKUP(Table_Query_from_QDB_Production___SQL_Server[[#This Row],[step_5_seq]],'Employee Benefit Groups'!#REF!,2,FALSE),"-")</f>
        <v>-</v>
      </c>
      <c r="S3616" t="str">
        <f>IFERROR(VLOOKUP(Table_Query_from_QDB_Production___SQL_Server[[#This Row],[step_6_seq]],'Employee Benefit Groups'!#REF!,2,FALSE),"-")</f>
        <v>-</v>
      </c>
      <c r="T3616">
        <v>4</v>
      </c>
      <c r="U3616" t="str">
        <f>IFERROR(VLOOKUP(Table_Query_from_QDB_Production___SQL_Server[[#This Row],[step_7_seq]],'Employee Benefit Groups'!#REF!,2,FALSE),"-")</f>
        <v>-</v>
      </c>
      <c r="V3616">
        <v>3</v>
      </c>
      <c r="W3616" t="str">
        <f>IFERROR(VLOOKUP(Table_Query_from_QDB_Production___SQL_Server[[#This Row],[step_8_seq]],'Employee Benefit Groups'!#REF!,2,FALSE),"-")</f>
        <v>-</v>
      </c>
      <c r="X3616">
        <v>5</v>
      </c>
      <c r="Y3616" t="str">
        <f>IFERROR(VLOOKUP(Table_Query_from_QDB_Production___SQL_Server[[#This Row],[step_9_seq]],'Employee Benefit Groups'!#REF!,2,FALSE),"-")</f>
        <v>-</v>
      </c>
      <c r="AA3616" s="15"/>
      <c r="AB3616" s="15">
        <f t="shared" si="672"/>
        <v>0</v>
      </c>
      <c r="AC3616" s="11" t="s">
        <v>11502</v>
      </c>
      <c r="AD3616" s="11" t="str">
        <f t="shared" si="673"/>
        <v>-</v>
      </c>
      <c r="AE3616" s="12"/>
      <c r="AF3616" s="12">
        <f t="shared" si="674"/>
        <v>0</v>
      </c>
      <c r="AG3616" s="13" t="s">
        <v>11502</v>
      </c>
      <c r="AH3616" s="13" t="str">
        <f t="shared" si="675"/>
        <v>-</v>
      </c>
      <c r="AI3616" s="14"/>
      <c r="AJ3616" s="14">
        <f t="shared" si="676"/>
        <v>0</v>
      </c>
      <c r="AK3616" s="15" t="s">
        <v>11502</v>
      </c>
      <c r="AL3616" s="15" t="str">
        <f t="shared" si="677"/>
        <v>-</v>
      </c>
      <c r="AM3616" s="12"/>
      <c r="AN3616" s="12">
        <f t="shared" si="678"/>
        <v>0</v>
      </c>
      <c r="AO3616" s="16" t="s">
        <v>11502</v>
      </c>
      <c r="AP3616" s="16" t="str">
        <f t="shared" si="679"/>
        <v>-</v>
      </c>
      <c r="AQ3616" s="12">
        <v>3</v>
      </c>
      <c r="AR3616" s="12">
        <f t="shared" si="680"/>
        <v>4</v>
      </c>
      <c r="AS3616" s="14" t="s">
        <v>11498</v>
      </c>
      <c r="AT3616" s="14" t="str">
        <f t="shared" si="681"/>
        <v>-</v>
      </c>
      <c r="AU3616">
        <v>2</v>
      </c>
      <c r="AV3616" s="15" t="s">
        <v>11497</v>
      </c>
      <c r="AW3616" s="15" t="str">
        <f t="shared" si="682"/>
        <v>-</v>
      </c>
      <c r="AX3616">
        <v>4</v>
      </c>
      <c r="AY3616" s="17" t="s">
        <v>11499</v>
      </c>
      <c r="AZ3616" s="17" t="str">
        <f t="shared" si="683"/>
        <v>-</v>
      </c>
      <c r="BA3616"/>
    </row>
    <row r="3617" spans="1:53" x14ac:dyDescent="0.3">
      <c r="A3617" t="s">
        <v>10470</v>
      </c>
      <c r="B3617" t="s">
        <v>10471</v>
      </c>
      <c r="C3617" t="s">
        <v>10472</v>
      </c>
      <c r="D3617" t="s">
        <v>1627</v>
      </c>
      <c r="E3617" t="str">
        <f>LEFT(Table_Query_from_QDB_Production___SQL_Server[[#This Row],[ttl_class_ttl_outl]],1)</f>
        <v>H</v>
      </c>
      <c r="F3617" t="str">
        <f>UPPER(IFERROR(VLOOKUP(Table_Query_from_QDB_Production___SQL_Server[[#This Row],[cto_osc_code]],'CTO-OSC Table'!$A$2:$B$24,2,FALSE),"Undefined"))</f>
        <v>HEALTH CARE AND ALLIED SERVICES</v>
      </c>
      <c r="G3617" t="str">
        <f>UPPER(IFERROR(VLOOKUP(Table_Query_from_QDB_Production___SQL_Server[[#This Row],[ttl_class_ttl_outl]],'Title Class Table'!$A$2:$C$146,2,FALSE),"Undefined"))</f>
        <v>MEDICAL AUXILIARY SERVICES - MISCELLANEOUS</v>
      </c>
      <c r="H3617" t="s">
        <v>11451</v>
      </c>
      <c r="I3617">
        <v>6</v>
      </c>
      <c r="K3617" t="str">
        <f>IFERROR(VLOOKUP(Table_Query_from_QDB_Production___SQL_Server[[#This Row],[step_2_seq]],'Employee Benefit Groups'!#REF!,2,FALSE),"-")</f>
        <v>-</v>
      </c>
      <c r="M3617" t="str">
        <f>IFERROR(VLOOKUP(Table_Query_from_QDB_Production___SQL_Server[[#This Row],[step_4_seq]],'Employee Benefit Groups'!#REF!,2,FALSE),"-")</f>
        <v>-</v>
      </c>
      <c r="O3617" t="str">
        <f>IFERROR(VLOOKUP(Table_Query_from_QDB_Production___SQL_Server[[#This Row],[step_4_seq2]],'Employee Benefit Groups'!#REF!,2,FALSE),"-")</f>
        <v>-</v>
      </c>
      <c r="Q3617" t="str">
        <f>IFERROR(VLOOKUP(Table_Query_from_QDB_Production___SQL_Server[[#This Row],[step_5_seq]],'Employee Benefit Groups'!#REF!,2,FALSE),"-")</f>
        <v>-</v>
      </c>
      <c r="S3617" t="str">
        <f>IFERROR(VLOOKUP(Table_Query_from_QDB_Production___SQL_Server[[#This Row],[step_6_seq]],'Employee Benefit Groups'!#REF!,2,FALSE),"-")</f>
        <v>-</v>
      </c>
      <c r="T3617">
        <v>4</v>
      </c>
      <c r="U3617" t="str">
        <f>IFERROR(VLOOKUP(Table_Query_from_QDB_Production___SQL_Server[[#This Row],[step_7_seq]],'Employee Benefit Groups'!#REF!,2,FALSE),"-")</f>
        <v>-</v>
      </c>
      <c r="V3617">
        <v>3</v>
      </c>
      <c r="W3617" t="str">
        <f>IFERROR(VLOOKUP(Table_Query_from_QDB_Production___SQL_Server[[#This Row],[step_8_seq]],'Employee Benefit Groups'!#REF!,2,FALSE),"-")</f>
        <v>-</v>
      </c>
      <c r="X3617">
        <v>5</v>
      </c>
      <c r="Y3617" t="str">
        <f>IFERROR(VLOOKUP(Table_Query_from_QDB_Production___SQL_Server[[#This Row],[step_9_seq]],'Employee Benefit Groups'!#REF!,2,FALSE),"-")</f>
        <v>-</v>
      </c>
      <c r="AA3617" s="15"/>
      <c r="AB3617" s="15">
        <f t="shared" si="672"/>
        <v>0</v>
      </c>
      <c r="AC3617" s="11" t="s">
        <v>11502</v>
      </c>
      <c r="AD3617" s="11" t="str">
        <f t="shared" si="673"/>
        <v>-</v>
      </c>
      <c r="AE3617" s="12"/>
      <c r="AF3617" s="12">
        <f t="shared" si="674"/>
        <v>0</v>
      </c>
      <c r="AG3617" s="13" t="s">
        <v>11502</v>
      </c>
      <c r="AH3617" s="13" t="str">
        <f t="shared" si="675"/>
        <v>-</v>
      </c>
      <c r="AI3617" s="14"/>
      <c r="AJ3617" s="14">
        <f t="shared" si="676"/>
        <v>0</v>
      </c>
      <c r="AK3617" s="15" t="s">
        <v>11502</v>
      </c>
      <c r="AL3617" s="15" t="str">
        <f t="shared" si="677"/>
        <v>-</v>
      </c>
      <c r="AM3617" s="12"/>
      <c r="AN3617" s="12">
        <f t="shared" si="678"/>
        <v>0</v>
      </c>
      <c r="AO3617" s="16" t="s">
        <v>11502</v>
      </c>
      <c r="AP3617" s="16" t="str">
        <f t="shared" si="679"/>
        <v>-</v>
      </c>
      <c r="AQ3617" s="12">
        <v>3</v>
      </c>
      <c r="AR3617" s="12">
        <f t="shared" si="680"/>
        <v>4</v>
      </c>
      <c r="AS3617" s="14" t="s">
        <v>11498</v>
      </c>
      <c r="AT3617" s="14" t="str">
        <f t="shared" si="681"/>
        <v>-</v>
      </c>
      <c r="AU3617">
        <v>2</v>
      </c>
      <c r="AV3617" s="15" t="s">
        <v>11497</v>
      </c>
      <c r="AW3617" s="15" t="str">
        <f t="shared" si="682"/>
        <v>-</v>
      </c>
      <c r="AX3617">
        <v>4</v>
      </c>
      <c r="AY3617" s="17" t="s">
        <v>11499</v>
      </c>
      <c r="AZ3617" s="17" t="str">
        <f t="shared" si="683"/>
        <v>-</v>
      </c>
      <c r="BA3617"/>
    </row>
    <row r="3618" spans="1:53" x14ac:dyDescent="0.3">
      <c r="A3618" t="s">
        <v>10473</v>
      </c>
      <c r="B3618" t="s">
        <v>10474</v>
      </c>
      <c r="C3618" t="s">
        <v>10475</v>
      </c>
      <c r="D3618" t="s">
        <v>1627</v>
      </c>
      <c r="E3618" t="str">
        <f>LEFT(Table_Query_from_QDB_Production___SQL_Server[[#This Row],[ttl_class_ttl_outl]],1)</f>
        <v>H</v>
      </c>
      <c r="F3618" t="str">
        <f>UPPER(IFERROR(VLOOKUP(Table_Query_from_QDB_Production___SQL_Server[[#This Row],[cto_osc_code]],'CTO-OSC Table'!$A$2:$B$24,2,FALSE),"Undefined"))</f>
        <v>HEALTH CARE AND ALLIED SERVICES</v>
      </c>
      <c r="G3618" t="str">
        <f>UPPER(IFERROR(VLOOKUP(Table_Query_from_QDB_Production___SQL_Server[[#This Row],[ttl_class_ttl_outl]],'Title Class Table'!$A$2:$C$146,2,FALSE),"Undefined"))</f>
        <v>MEDICAL AUXILIARY SERVICES - MISCELLANEOUS</v>
      </c>
      <c r="H3618" t="s">
        <v>11451</v>
      </c>
      <c r="I3618">
        <v>6</v>
      </c>
      <c r="K3618" t="str">
        <f>IFERROR(VLOOKUP(Table_Query_from_QDB_Production___SQL_Server[[#This Row],[step_2_seq]],'Employee Benefit Groups'!#REF!,2,FALSE),"-")</f>
        <v>-</v>
      </c>
      <c r="M3618" t="str">
        <f>IFERROR(VLOOKUP(Table_Query_from_QDB_Production___SQL_Server[[#This Row],[step_4_seq]],'Employee Benefit Groups'!#REF!,2,FALSE),"-")</f>
        <v>-</v>
      </c>
      <c r="O3618" t="str">
        <f>IFERROR(VLOOKUP(Table_Query_from_QDB_Production___SQL_Server[[#This Row],[step_4_seq2]],'Employee Benefit Groups'!#REF!,2,FALSE),"-")</f>
        <v>-</v>
      </c>
      <c r="Q3618" t="str">
        <f>IFERROR(VLOOKUP(Table_Query_from_QDB_Production___SQL_Server[[#This Row],[step_5_seq]],'Employee Benefit Groups'!#REF!,2,FALSE),"-")</f>
        <v>-</v>
      </c>
      <c r="S3618" t="str">
        <f>IFERROR(VLOOKUP(Table_Query_from_QDB_Production___SQL_Server[[#This Row],[step_6_seq]],'Employee Benefit Groups'!#REF!,2,FALSE),"-")</f>
        <v>-</v>
      </c>
      <c r="T3618">
        <v>4</v>
      </c>
      <c r="U3618" t="str">
        <f>IFERROR(VLOOKUP(Table_Query_from_QDB_Production___SQL_Server[[#This Row],[step_7_seq]],'Employee Benefit Groups'!#REF!,2,FALSE),"-")</f>
        <v>-</v>
      </c>
      <c r="V3618">
        <v>3</v>
      </c>
      <c r="W3618" t="str">
        <f>IFERROR(VLOOKUP(Table_Query_from_QDB_Production___SQL_Server[[#This Row],[step_8_seq]],'Employee Benefit Groups'!#REF!,2,FALSE),"-")</f>
        <v>-</v>
      </c>
      <c r="X3618">
        <v>5</v>
      </c>
      <c r="Y3618" t="str">
        <f>IFERROR(VLOOKUP(Table_Query_from_QDB_Production___SQL_Server[[#This Row],[step_9_seq]],'Employee Benefit Groups'!#REF!,2,FALSE),"-")</f>
        <v>-</v>
      </c>
      <c r="AA3618" s="15"/>
      <c r="AB3618" s="15">
        <f t="shared" si="672"/>
        <v>0</v>
      </c>
      <c r="AC3618" s="11" t="s">
        <v>11502</v>
      </c>
      <c r="AD3618" s="11" t="str">
        <f t="shared" si="673"/>
        <v>-</v>
      </c>
      <c r="AE3618" s="12"/>
      <c r="AF3618" s="12">
        <f t="shared" si="674"/>
        <v>0</v>
      </c>
      <c r="AG3618" s="13" t="s">
        <v>11502</v>
      </c>
      <c r="AH3618" s="13" t="str">
        <f t="shared" si="675"/>
        <v>-</v>
      </c>
      <c r="AI3618" s="14"/>
      <c r="AJ3618" s="14">
        <f t="shared" si="676"/>
        <v>0</v>
      </c>
      <c r="AK3618" s="15" t="s">
        <v>11502</v>
      </c>
      <c r="AL3618" s="15" t="str">
        <f t="shared" si="677"/>
        <v>-</v>
      </c>
      <c r="AM3618" s="12"/>
      <c r="AN3618" s="12">
        <f t="shared" si="678"/>
        <v>0</v>
      </c>
      <c r="AO3618" s="16" t="s">
        <v>11502</v>
      </c>
      <c r="AP3618" s="16" t="str">
        <f t="shared" si="679"/>
        <v>-</v>
      </c>
      <c r="AQ3618" s="12">
        <v>3</v>
      </c>
      <c r="AR3618" s="12">
        <f t="shared" si="680"/>
        <v>4</v>
      </c>
      <c r="AS3618" s="14" t="s">
        <v>11498</v>
      </c>
      <c r="AT3618" s="14" t="str">
        <f t="shared" si="681"/>
        <v>-</v>
      </c>
      <c r="AU3618">
        <v>2</v>
      </c>
      <c r="AV3618" s="15" t="s">
        <v>11497</v>
      </c>
      <c r="AW3618" s="15" t="str">
        <f t="shared" si="682"/>
        <v>-</v>
      </c>
      <c r="AX3618">
        <v>4</v>
      </c>
      <c r="AY3618" s="17" t="s">
        <v>11499</v>
      </c>
      <c r="AZ3618" s="17" t="str">
        <f t="shared" si="683"/>
        <v>-</v>
      </c>
      <c r="BA3618"/>
    </row>
    <row r="3619" spans="1:53" x14ac:dyDescent="0.3">
      <c r="A3619" t="s">
        <v>10476</v>
      </c>
      <c r="B3619" t="s">
        <v>10477</v>
      </c>
      <c r="C3619" t="s">
        <v>10478</v>
      </c>
      <c r="D3619" t="s">
        <v>1627</v>
      </c>
      <c r="E3619" t="str">
        <f>LEFT(Table_Query_from_QDB_Production___SQL_Server[[#This Row],[ttl_class_ttl_outl]],1)</f>
        <v>H</v>
      </c>
      <c r="F3619" t="str">
        <f>UPPER(IFERROR(VLOOKUP(Table_Query_from_QDB_Production___SQL_Server[[#This Row],[cto_osc_code]],'CTO-OSC Table'!$A$2:$B$24,2,FALSE),"Undefined"))</f>
        <v>HEALTH CARE AND ALLIED SERVICES</v>
      </c>
      <c r="G3619" t="str">
        <f>UPPER(IFERROR(VLOOKUP(Table_Query_from_QDB_Production___SQL_Server[[#This Row],[ttl_class_ttl_outl]],'Title Class Table'!$A$2:$C$146,2,FALSE),"Undefined"))</f>
        <v>MEDICAL AUXILIARY SERVICES - MISCELLANEOUS</v>
      </c>
      <c r="H3619" t="s">
        <v>11451</v>
      </c>
      <c r="I3619">
        <v>6</v>
      </c>
      <c r="K3619" t="str">
        <f>IFERROR(VLOOKUP(Table_Query_from_QDB_Production___SQL_Server[[#This Row],[step_2_seq]],'Employee Benefit Groups'!#REF!,2,FALSE),"-")</f>
        <v>-</v>
      </c>
      <c r="M3619" t="str">
        <f>IFERROR(VLOOKUP(Table_Query_from_QDB_Production___SQL_Server[[#This Row],[step_4_seq]],'Employee Benefit Groups'!#REF!,2,FALSE),"-")</f>
        <v>-</v>
      </c>
      <c r="O3619" t="str">
        <f>IFERROR(VLOOKUP(Table_Query_from_QDB_Production___SQL_Server[[#This Row],[step_4_seq2]],'Employee Benefit Groups'!#REF!,2,FALSE),"-")</f>
        <v>-</v>
      </c>
      <c r="Q3619" t="str">
        <f>IFERROR(VLOOKUP(Table_Query_from_QDB_Production___SQL_Server[[#This Row],[step_5_seq]],'Employee Benefit Groups'!#REF!,2,FALSE),"-")</f>
        <v>-</v>
      </c>
      <c r="S3619" t="str">
        <f>IFERROR(VLOOKUP(Table_Query_from_QDB_Production___SQL_Server[[#This Row],[step_6_seq]],'Employee Benefit Groups'!#REF!,2,FALSE),"-")</f>
        <v>-</v>
      </c>
      <c r="T3619">
        <v>4</v>
      </c>
      <c r="U3619" t="str">
        <f>IFERROR(VLOOKUP(Table_Query_from_QDB_Production___SQL_Server[[#This Row],[step_7_seq]],'Employee Benefit Groups'!#REF!,2,FALSE),"-")</f>
        <v>-</v>
      </c>
      <c r="V3619">
        <v>3</v>
      </c>
      <c r="W3619" t="str">
        <f>IFERROR(VLOOKUP(Table_Query_from_QDB_Production___SQL_Server[[#This Row],[step_8_seq]],'Employee Benefit Groups'!#REF!,2,FALSE),"-")</f>
        <v>-</v>
      </c>
      <c r="X3619">
        <v>5</v>
      </c>
      <c r="Y3619" t="str">
        <f>IFERROR(VLOOKUP(Table_Query_from_QDB_Production___SQL_Server[[#This Row],[step_9_seq]],'Employee Benefit Groups'!#REF!,2,FALSE),"-")</f>
        <v>-</v>
      </c>
      <c r="AA3619" s="15"/>
      <c r="AB3619" s="15">
        <f t="shared" si="672"/>
        <v>0</v>
      </c>
      <c r="AC3619" s="11" t="s">
        <v>11502</v>
      </c>
      <c r="AD3619" s="11" t="str">
        <f t="shared" si="673"/>
        <v>-</v>
      </c>
      <c r="AE3619" s="12"/>
      <c r="AF3619" s="12">
        <f t="shared" si="674"/>
        <v>0</v>
      </c>
      <c r="AG3619" s="13" t="s">
        <v>11502</v>
      </c>
      <c r="AH3619" s="13" t="str">
        <f t="shared" si="675"/>
        <v>-</v>
      </c>
      <c r="AI3619" s="14"/>
      <c r="AJ3619" s="14">
        <f t="shared" si="676"/>
        <v>0</v>
      </c>
      <c r="AK3619" s="15" t="s">
        <v>11502</v>
      </c>
      <c r="AL3619" s="15" t="str">
        <f t="shared" si="677"/>
        <v>-</v>
      </c>
      <c r="AM3619" s="12"/>
      <c r="AN3619" s="12">
        <f t="shared" si="678"/>
        <v>0</v>
      </c>
      <c r="AO3619" s="16" t="s">
        <v>11502</v>
      </c>
      <c r="AP3619" s="16" t="str">
        <f t="shared" si="679"/>
        <v>-</v>
      </c>
      <c r="AQ3619" s="12">
        <v>3</v>
      </c>
      <c r="AR3619" s="12">
        <f t="shared" si="680"/>
        <v>4</v>
      </c>
      <c r="AS3619" s="14" t="s">
        <v>11498</v>
      </c>
      <c r="AT3619" s="14" t="str">
        <f t="shared" si="681"/>
        <v>-</v>
      </c>
      <c r="AU3619">
        <v>2</v>
      </c>
      <c r="AV3619" s="15" t="s">
        <v>11497</v>
      </c>
      <c r="AW3619" s="15" t="str">
        <f t="shared" si="682"/>
        <v>-</v>
      </c>
      <c r="AX3619">
        <v>4</v>
      </c>
      <c r="AY3619" s="17" t="s">
        <v>11499</v>
      </c>
      <c r="AZ3619" s="17" t="str">
        <f t="shared" si="683"/>
        <v>-</v>
      </c>
      <c r="BA3619"/>
    </row>
    <row r="3620" spans="1:53" x14ac:dyDescent="0.3">
      <c r="A3620" t="s">
        <v>10479</v>
      </c>
      <c r="B3620" t="s">
        <v>10480</v>
      </c>
      <c r="C3620" t="s">
        <v>10481</v>
      </c>
      <c r="D3620" t="s">
        <v>1627</v>
      </c>
      <c r="E3620" t="str">
        <f>LEFT(Table_Query_from_QDB_Production___SQL_Server[[#This Row],[ttl_class_ttl_outl]],1)</f>
        <v>H</v>
      </c>
      <c r="F3620" t="str">
        <f>UPPER(IFERROR(VLOOKUP(Table_Query_from_QDB_Production___SQL_Server[[#This Row],[cto_osc_code]],'CTO-OSC Table'!$A$2:$B$24,2,FALSE),"Undefined"))</f>
        <v>HEALTH CARE AND ALLIED SERVICES</v>
      </c>
      <c r="G3620" t="str">
        <f>UPPER(IFERROR(VLOOKUP(Table_Query_from_QDB_Production___SQL_Server[[#This Row],[ttl_class_ttl_outl]],'Title Class Table'!$A$2:$C$146,2,FALSE),"Undefined"))</f>
        <v>MEDICAL AUXILIARY SERVICES - MISCELLANEOUS</v>
      </c>
      <c r="H3620" t="s">
        <v>11451</v>
      </c>
      <c r="I3620">
        <v>6</v>
      </c>
      <c r="K3620" t="str">
        <f>IFERROR(VLOOKUP(Table_Query_from_QDB_Production___SQL_Server[[#This Row],[step_2_seq]],'Employee Benefit Groups'!#REF!,2,FALSE),"-")</f>
        <v>-</v>
      </c>
      <c r="M3620" t="str">
        <f>IFERROR(VLOOKUP(Table_Query_from_QDB_Production___SQL_Server[[#This Row],[step_4_seq]],'Employee Benefit Groups'!#REF!,2,FALSE),"-")</f>
        <v>-</v>
      </c>
      <c r="O3620" t="str">
        <f>IFERROR(VLOOKUP(Table_Query_from_QDB_Production___SQL_Server[[#This Row],[step_4_seq2]],'Employee Benefit Groups'!#REF!,2,FALSE),"-")</f>
        <v>-</v>
      </c>
      <c r="Q3620" t="str">
        <f>IFERROR(VLOOKUP(Table_Query_from_QDB_Production___SQL_Server[[#This Row],[step_5_seq]],'Employee Benefit Groups'!#REF!,2,FALSE),"-")</f>
        <v>-</v>
      </c>
      <c r="S3620" t="str">
        <f>IFERROR(VLOOKUP(Table_Query_from_QDB_Production___SQL_Server[[#This Row],[step_6_seq]],'Employee Benefit Groups'!#REF!,2,FALSE),"-")</f>
        <v>-</v>
      </c>
      <c r="T3620">
        <v>4</v>
      </c>
      <c r="U3620" t="str">
        <f>IFERROR(VLOOKUP(Table_Query_from_QDB_Production___SQL_Server[[#This Row],[step_7_seq]],'Employee Benefit Groups'!#REF!,2,FALSE),"-")</f>
        <v>-</v>
      </c>
      <c r="V3620">
        <v>3</v>
      </c>
      <c r="W3620" t="str">
        <f>IFERROR(VLOOKUP(Table_Query_from_QDB_Production___SQL_Server[[#This Row],[step_8_seq]],'Employee Benefit Groups'!#REF!,2,FALSE),"-")</f>
        <v>-</v>
      </c>
      <c r="X3620">
        <v>5</v>
      </c>
      <c r="Y3620" t="str">
        <f>IFERROR(VLOOKUP(Table_Query_from_QDB_Production___SQL_Server[[#This Row],[step_9_seq]],'Employee Benefit Groups'!#REF!,2,FALSE),"-")</f>
        <v>-</v>
      </c>
      <c r="AA3620" s="15"/>
      <c r="AB3620" s="15">
        <f t="shared" si="672"/>
        <v>0</v>
      </c>
      <c r="AC3620" s="11" t="s">
        <v>11502</v>
      </c>
      <c r="AD3620" s="11" t="str">
        <f t="shared" si="673"/>
        <v>-</v>
      </c>
      <c r="AE3620" s="12"/>
      <c r="AF3620" s="12">
        <f t="shared" si="674"/>
        <v>0</v>
      </c>
      <c r="AG3620" s="13" t="s">
        <v>11502</v>
      </c>
      <c r="AH3620" s="13" t="str">
        <f t="shared" si="675"/>
        <v>-</v>
      </c>
      <c r="AI3620" s="14"/>
      <c r="AJ3620" s="14">
        <f t="shared" si="676"/>
        <v>0</v>
      </c>
      <c r="AK3620" s="15" t="s">
        <v>11502</v>
      </c>
      <c r="AL3620" s="15" t="str">
        <f t="shared" si="677"/>
        <v>-</v>
      </c>
      <c r="AM3620" s="12"/>
      <c r="AN3620" s="12">
        <f t="shared" si="678"/>
        <v>0</v>
      </c>
      <c r="AO3620" s="16" t="s">
        <v>11502</v>
      </c>
      <c r="AP3620" s="16" t="str">
        <f t="shared" si="679"/>
        <v>-</v>
      </c>
      <c r="AQ3620" s="12">
        <v>3</v>
      </c>
      <c r="AR3620" s="12">
        <f t="shared" si="680"/>
        <v>4</v>
      </c>
      <c r="AS3620" s="14" t="s">
        <v>11498</v>
      </c>
      <c r="AT3620" s="14" t="str">
        <f t="shared" si="681"/>
        <v>-</v>
      </c>
      <c r="AU3620">
        <v>2</v>
      </c>
      <c r="AV3620" s="15" t="s">
        <v>11497</v>
      </c>
      <c r="AW3620" s="15" t="str">
        <f t="shared" si="682"/>
        <v>-</v>
      </c>
      <c r="AX3620">
        <v>4</v>
      </c>
      <c r="AY3620" s="17" t="s">
        <v>11499</v>
      </c>
      <c r="AZ3620" s="17" t="str">
        <f t="shared" si="683"/>
        <v>-</v>
      </c>
      <c r="BA3620"/>
    </row>
    <row r="3621" spans="1:53" x14ac:dyDescent="0.3">
      <c r="A3621" t="s">
        <v>10482</v>
      </c>
      <c r="B3621" t="s">
        <v>10483</v>
      </c>
      <c r="C3621" t="s">
        <v>10484</v>
      </c>
      <c r="D3621" t="s">
        <v>1627</v>
      </c>
      <c r="E3621" t="str">
        <f>LEFT(Table_Query_from_QDB_Production___SQL_Server[[#This Row],[ttl_class_ttl_outl]],1)</f>
        <v>H</v>
      </c>
      <c r="F3621" t="str">
        <f>UPPER(IFERROR(VLOOKUP(Table_Query_from_QDB_Production___SQL_Server[[#This Row],[cto_osc_code]],'CTO-OSC Table'!$A$2:$B$24,2,FALSE),"Undefined"))</f>
        <v>HEALTH CARE AND ALLIED SERVICES</v>
      </c>
      <c r="G3621" t="str">
        <f>UPPER(IFERROR(VLOOKUP(Table_Query_from_QDB_Production___SQL_Server[[#This Row],[ttl_class_ttl_outl]],'Title Class Table'!$A$2:$C$146,2,FALSE),"Undefined"))</f>
        <v>MEDICAL AUXILIARY SERVICES - MISCELLANEOUS</v>
      </c>
      <c r="H3621" t="s">
        <v>11451</v>
      </c>
      <c r="I3621">
        <v>6</v>
      </c>
      <c r="K3621" t="str">
        <f>IFERROR(VLOOKUP(Table_Query_from_QDB_Production___SQL_Server[[#This Row],[step_2_seq]],'Employee Benefit Groups'!#REF!,2,FALSE),"-")</f>
        <v>-</v>
      </c>
      <c r="M3621" t="str">
        <f>IFERROR(VLOOKUP(Table_Query_from_QDB_Production___SQL_Server[[#This Row],[step_4_seq]],'Employee Benefit Groups'!#REF!,2,FALSE),"-")</f>
        <v>-</v>
      </c>
      <c r="O3621" t="str">
        <f>IFERROR(VLOOKUP(Table_Query_from_QDB_Production___SQL_Server[[#This Row],[step_4_seq2]],'Employee Benefit Groups'!#REF!,2,FALSE),"-")</f>
        <v>-</v>
      </c>
      <c r="Q3621" t="str">
        <f>IFERROR(VLOOKUP(Table_Query_from_QDB_Production___SQL_Server[[#This Row],[step_5_seq]],'Employee Benefit Groups'!#REF!,2,FALSE),"-")</f>
        <v>-</v>
      </c>
      <c r="S3621" t="str">
        <f>IFERROR(VLOOKUP(Table_Query_from_QDB_Production___SQL_Server[[#This Row],[step_6_seq]],'Employee Benefit Groups'!#REF!,2,FALSE),"-")</f>
        <v>-</v>
      </c>
      <c r="T3621">
        <v>4</v>
      </c>
      <c r="U3621" t="str">
        <f>IFERROR(VLOOKUP(Table_Query_from_QDB_Production___SQL_Server[[#This Row],[step_7_seq]],'Employee Benefit Groups'!#REF!,2,FALSE),"-")</f>
        <v>-</v>
      </c>
      <c r="V3621">
        <v>3</v>
      </c>
      <c r="W3621" t="str">
        <f>IFERROR(VLOOKUP(Table_Query_from_QDB_Production___SQL_Server[[#This Row],[step_8_seq]],'Employee Benefit Groups'!#REF!,2,FALSE),"-")</f>
        <v>-</v>
      </c>
      <c r="X3621">
        <v>5</v>
      </c>
      <c r="Y3621" t="str">
        <f>IFERROR(VLOOKUP(Table_Query_from_QDB_Production___SQL_Server[[#This Row],[step_9_seq]],'Employee Benefit Groups'!#REF!,2,FALSE),"-")</f>
        <v>-</v>
      </c>
      <c r="AA3621" s="15"/>
      <c r="AB3621" s="15">
        <f t="shared" si="672"/>
        <v>0</v>
      </c>
      <c r="AC3621" s="11" t="s">
        <v>11502</v>
      </c>
      <c r="AD3621" s="11" t="str">
        <f t="shared" si="673"/>
        <v>-</v>
      </c>
      <c r="AE3621" s="12"/>
      <c r="AF3621" s="12">
        <f t="shared" si="674"/>
        <v>0</v>
      </c>
      <c r="AG3621" s="13" t="s">
        <v>11502</v>
      </c>
      <c r="AH3621" s="13" t="str">
        <f t="shared" si="675"/>
        <v>-</v>
      </c>
      <c r="AI3621" s="14"/>
      <c r="AJ3621" s="14">
        <f t="shared" si="676"/>
        <v>0</v>
      </c>
      <c r="AK3621" s="15" t="s">
        <v>11502</v>
      </c>
      <c r="AL3621" s="15" t="str">
        <f t="shared" si="677"/>
        <v>-</v>
      </c>
      <c r="AM3621" s="12"/>
      <c r="AN3621" s="12">
        <f t="shared" si="678"/>
        <v>0</v>
      </c>
      <c r="AO3621" s="16" t="s">
        <v>11502</v>
      </c>
      <c r="AP3621" s="16" t="str">
        <f t="shared" si="679"/>
        <v>-</v>
      </c>
      <c r="AQ3621" s="12">
        <v>3</v>
      </c>
      <c r="AR3621" s="12">
        <f t="shared" si="680"/>
        <v>4</v>
      </c>
      <c r="AS3621" s="14" t="s">
        <v>11498</v>
      </c>
      <c r="AT3621" s="14" t="str">
        <f t="shared" si="681"/>
        <v>-</v>
      </c>
      <c r="AU3621">
        <v>2</v>
      </c>
      <c r="AV3621" s="15" t="s">
        <v>11497</v>
      </c>
      <c r="AW3621" s="15" t="str">
        <f t="shared" si="682"/>
        <v>-</v>
      </c>
      <c r="AX3621">
        <v>4</v>
      </c>
      <c r="AY3621" s="17" t="s">
        <v>11499</v>
      </c>
      <c r="AZ3621" s="17" t="str">
        <f t="shared" si="683"/>
        <v>-</v>
      </c>
      <c r="BA3621"/>
    </row>
    <row r="3622" spans="1:53" x14ac:dyDescent="0.3">
      <c r="A3622" t="s">
        <v>10485</v>
      </c>
      <c r="B3622" t="s">
        <v>10486</v>
      </c>
      <c r="C3622" t="s">
        <v>10487</v>
      </c>
      <c r="D3622" t="s">
        <v>1627</v>
      </c>
      <c r="E3622" t="str">
        <f>LEFT(Table_Query_from_QDB_Production___SQL_Server[[#This Row],[ttl_class_ttl_outl]],1)</f>
        <v>H</v>
      </c>
      <c r="F3622" t="str">
        <f>UPPER(IFERROR(VLOOKUP(Table_Query_from_QDB_Production___SQL_Server[[#This Row],[cto_osc_code]],'CTO-OSC Table'!$A$2:$B$24,2,FALSE),"Undefined"))</f>
        <v>HEALTH CARE AND ALLIED SERVICES</v>
      </c>
      <c r="G3622" t="str">
        <f>UPPER(IFERROR(VLOOKUP(Table_Query_from_QDB_Production___SQL_Server[[#This Row],[ttl_class_ttl_outl]],'Title Class Table'!$A$2:$C$146,2,FALSE),"Undefined"))</f>
        <v>MEDICAL AUXILIARY SERVICES - MISCELLANEOUS</v>
      </c>
      <c r="H3622" t="s">
        <v>11451</v>
      </c>
      <c r="I3622">
        <v>6</v>
      </c>
      <c r="K3622" t="str">
        <f>IFERROR(VLOOKUP(Table_Query_from_QDB_Production___SQL_Server[[#This Row],[step_2_seq]],'Employee Benefit Groups'!#REF!,2,FALSE),"-")</f>
        <v>-</v>
      </c>
      <c r="M3622" t="str">
        <f>IFERROR(VLOOKUP(Table_Query_from_QDB_Production___SQL_Server[[#This Row],[step_4_seq]],'Employee Benefit Groups'!#REF!,2,FALSE),"-")</f>
        <v>-</v>
      </c>
      <c r="O3622" t="str">
        <f>IFERROR(VLOOKUP(Table_Query_from_QDB_Production___SQL_Server[[#This Row],[step_4_seq2]],'Employee Benefit Groups'!#REF!,2,FALSE),"-")</f>
        <v>-</v>
      </c>
      <c r="Q3622" t="str">
        <f>IFERROR(VLOOKUP(Table_Query_from_QDB_Production___SQL_Server[[#This Row],[step_5_seq]],'Employee Benefit Groups'!#REF!,2,FALSE),"-")</f>
        <v>-</v>
      </c>
      <c r="S3622" t="str">
        <f>IFERROR(VLOOKUP(Table_Query_from_QDB_Production___SQL_Server[[#This Row],[step_6_seq]],'Employee Benefit Groups'!#REF!,2,FALSE),"-")</f>
        <v>-</v>
      </c>
      <c r="T3622">
        <v>4</v>
      </c>
      <c r="U3622" t="str">
        <f>IFERROR(VLOOKUP(Table_Query_from_QDB_Production___SQL_Server[[#This Row],[step_7_seq]],'Employee Benefit Groups'!#REF!,2,FALSE),"-")</f>
        <v>-</v>
      </c>
      <c r="V3622">
        <v>3</v>
      </c>
      <c r="W3622" t="str">
        <f>IFERROR(VLOOKUP(Table_Query_from_QDB_Production___SQL_Server[[#This Row],[step_8_seq]],'Employee Benefit Groups'!#REF!,2,FALSE),"-")</f>
        <v>-</v>
      </c>
      <c r="X3622">
        <v>5</v>
      </c>
      <c r="Y3622" t="str">
        <f>IFERROR(VLOOKUP(Table_Query_from_QDB_Production___SQL_Server[[#This Row],[step_9_seq]],'Employee Benefit Groups'!#REF!,2,FALSE),"-")</f>
        <v>-</v>
      </c>
      <c r="AA3622" s="15"/>
      <c r="AB3622" s="15">
        <f t="shared" si="672"/>
        <v>0</v>
      </c>
      <c r="AC3622" s="11" t="s">
        <v>11502</v>
      </c>
      <c r="AD3622" s="11" t="str">
        <f t="shared" si="673"/>
        <v>-</v>
      </c>
      <c r="AE3622" s="12"/>
      <c r="AF3622" s="12">
        <f t="shared" si="674"/>
        <v>0</v>
      </c>
      <c r="AG3622" s="13" t="s">
        <v>11502</v>
      </c>
      <c r="AH3622" s="13" t="str">
        <f t="shared" si="675"/>
        <v>-</v>
      </c>
      <c r="AI3622" s="14"/>
      <c r="AJ3622" s="14">
        <f t="shared" si="676"/>
        <v>0</v>
      </c>
      <c r="AK3622" s="15" t="s">
        <v>11502</v>
      </c>
      <c r="AL3622" s="15" t="str">
        <f t="shared" si="677"/>
        <v>-</v>
      </c>
      <c r="AM3622" s="12"/>
      <c r="AN3622" s="12">
        <f t="shared" si="678"/>
        <v>0</v>
      </c>
      <c r="AO3622" s="16" t="s">
        <v>11502</v>
      </c>
      <c r="AP3622" s="16" t="str">
        <f t="shared" si="679"/>
        <v>-</v>
      </c>
      <c r="AQ3622" s="12">
        <v>3</v>
      </c>
      <c r="AR3622" s="12">
        <f t="shared" si="680"/>
        <v>4</v>
      </c>
      <c r="AS3622" s="14" t="s">
        <v>11498</v>
      </c>
      <c r="AT3622" s="14" t="str">
        <f t="shared" si="681"/>
        <v>-</v>
      </c>
      <c r="AU3622">
        <v>2</v>
      </c>
      <c r="AV3622" s="15" t="s">
        <v>11497</v>
      </c>
      <c r="AW3622" s="15" t="str">
        <f t="shared" si="682"/>
        <v>-</v>
      </c>
      <c r="AX3622">
        <v>4</v>
      </c>
      <c r="AY3622" s="17" t="s">
        <v>11499</v>
      </c>
      <c r="AZ3622" s="17" t="str">
        <f t="shared" si="683"/>
        <v>-</v>
      </c>
      <c r="BA3622"/>
    </row>
    <row r="3623" spans="1:53" x14ac:dyDescent="0.3">
      <c r="A3623" t="s">
        <v>10488</v>
      </c>
      <c r="B3623" t="s">
        <v>10489</v>
      </c>
      <c r="C3623" t="s">
        <v>10490</v>
      </c>
      <c r="D3623" t="s">
        <v>1627</v>
      </c>
      <c r="E3623" t="str">
        <f>LEFT(Table_Query_from_QDB_Production___SQL_Server[[#This Row],[ttl_class_ttl_outl]],1)</f>
        <v>H</v>
      </c>
      <c r="F3623" t="str">
        <f>UPPER(IFERROR(VLOOKUP(Table_Query_from_QDB_Production___SQL_Server[[#This Row],[cto_osc_code]],'CTO-OSC Table'!$A$2:$B$24,2,FALSE),"Undefined"))</f>
        <v>HEALTH CARE AND ALLIED SERVICES</v>
      </c>
      <c r="G3623" t="str">
        <f>UPPER(IFERROR(VLOOKUP(Table_Query_from_QDB_Production___SQL_Server[[#This Row],[ttl_class_ttl_outl]],'Title Class Table'!$A$2:$C$146,2,FALSE),"Undefined"))</f>
        <v>MEDICAL AUXILIARY SERVICES - MISCELLANEOUS</v>
      </c>
      <c r="H3623" t="s">
        <v>11451</v>
      </c>
      <c r="I3623">
        <v>6</v>
      </c>
      <c r="K3623" t="str">
        <f>IFERROR(VLOOKUP(Table_Query_from_QDB_Production___SQL_Server[[#This Row],[step_2_seq]],'Employee Benefit Groups'!#REF!,2,FALSE),"-")</f>
        <v>-</v>
      </c>
      <c r="M3623" t="str">
        <f>IFERROR(VLOOKUP(Table_Query_from_QDB_Production___SQL_Server[[#This Row],[step_4_seq]],'Employee Benefit Groups'!#REF!,2,FALSE),"-")</f>
        <v>-</v>
      </c>
      <c r="O3623" t="str">
        <f>IFERROR(VLOOKUP(Table_Query_from_QDB_Production___SQL_Server[[#This Row],[step_4_seq2]],'Employee Benefit Groups'!#REF!,2,FALSE),"-")</f>
        <v>-</v>
      </c>
      <c r="Q3623" t="str">
        <f>IFERROR(VLOOKUP(Table_Query_from_QDB_Production___SQL_Server[[#This Row],[step_5_seq]],'Employee Benefit Groups'!#REF!,2,FALSE),"-")</f>
        <v>-</v>
      </c>
      <c r="S3623" t="str">
        <f>IFERROR(VLOOKUP(Table_Query_from_QDB_Production___SQL_Server[[#This Row],[step_6_seq]],'Employee Benefit Groups'!#REF!,2,FALSE),"-")</f>
        <v>-</v>
      </c>
      <c r="T3623">
        <v>4</v>
      </c>
      <c r="U3623" t="str">
        <f>IFERROR(VLOOKUP(Table_Query_from_QDB_Production___SQL_Server[[#This Row],[step_7_seq]],'Employee Benefit Groups'!#REF!,2,FALSE),"-")</f>
        <v>-</v>
      </c>
      <c r="V3623">
        <v>3</v>
      </c>
      <c r="W3623" t="str">
        <f>IFERROR(VLOOKUP(Table_Query_from_QDB_Production___SQL_Server[[#This Row],[step_8_seq]],'Employee Benefit Groups'!#REF!,2,FALSE),"-")</f>
        <v>-</v>
      </c>
      <c r="X3623">
        <v>5</v>
      </c>
      <c r="Y3623" t="str">
        <f>IFERROR(VLOOKUP(Table_Query_from_QDB_Production___SQL_Server[[#This Row],[step_9_seq]],'Employee Benefit Groups'!#REF!,2,FALSE),"-")</f>
        <v>-</v>
      </c>
      <c r="AA3623" s="15"/>
      <c r="AB3623" s="15">
        <f t="shared" si="672"/>
        <v>0</v>
      </c>
      <c r="AC3623" s="11" t="s">
        <v>11502</v>
      </c>
      <c r="AD3623" s="11" t="str">
        <f t="shared" si="673"/>
        <v>-</v>
      </c>
      <c r="AE3623" s="12"/>
      <c r="AF3623" s="12">
        <f t="shared" si="674"/>
        <v>0</v>
      </c>
      <c r="AG3623" s="13" t="s">
        <v>11502</v>
      </c>
      <c r="AH3623" s="13" t="str">
        <f t="shared" si="675"/>
        <v>-</v>
      </c>
      <c r="AI3623" s="14"/>
      <c r="AJ3623" s="14">
        <f t="shared" si="676"/>
        <v>0</v>
      </c>
      <c r="AK3623" s="15" t="s">
        <v>11502</v>
      </c>
      <c r="AL3623" s="15" t="str">
        <f t="shared" si="677"/>
        <v>-</v>
      </c>
      <c r="AM3623" s="12"/>
      <c r="AN3623" s="12">
        <f t="shared" si="678"/>
        <v>0</v>
      </c>
      <c r="AO3623" s="16" t="s">
        <v>11502</v>
      </c>
      <c r="AP3623" s="16" t="str">
        <f t="shared" si="679"/>
        <v>-</v>
      </c>
      <c r="AQ3623" s="12">
        <v>3</v>
      </c>
      <c r="AR3623" s="12">
        <f t="shared" si="680"/>
        <v>4</v>
      </c>
      <c r="AS3623" s="14" t="s">
        <v>11498</v>
      </c>
      <c r="AT3623" s="14" t="str">
        <f t="shared" si="681"/>
        <v>-</v>
      </c>
      <c r="AU3623">
        <v>2</v>
      </c>
      <c r="AV3623" s="15" t="s">
        <v>11497</v>
      </c>
      <c r="AW3623" s="15" t="str">
        <f t="shared" si="682"/>
        <v>-</v>
      </c>
      <c r="AX3623">
        <v>4</v>
      </c>
      <c r="AY3623" s="17" t="s">
        <v>11499</v>
      </c>
      <c r="AZ3623" s="17" t="str">
        <f t="shared" si="683"/>
        <v>-</v>
      </c>
      <c r="BA3623"/>
    </row>
    <row r="3624" spans="1:53" x14ac:dyDescent="0.3">
      <c r="A3624" t="s">
        <v>10491</v>
      </c>
      <c r="B3624" t="s">
        <v>10492</v>
      </c>
      <c r="C3624" t="s">
        <v>10493</v>
      </c>
      <c r="D3624" t="s">
        <v>1627</v>
      </c>
      <c r="E3624" t="str">
        <f>LEFT(Table_Query_from_QDB_Production___SQL_Server[[#This Row],[ttl_class_ttl_outl]],1)</f>
        <v>H</v>
      </c>
      <c r="F3624" t="str">
        <f>UPPER(IFERROR(VLOOKUP(Table_Query_from_QDB_Production___SQL_Server[[#This Row],[cto_osc_code]],'CTO-OSC Table'!$A$2:$B$24,2,FALSE),"Undefined"))</f>
        <v>HEALTH CARE AND ALLIED SERVICES</v>
      </c>
      <c r="G3624" t="str">
        <f>UPPER(IFERROR(VLOOKUP(Table_Query_from_QDB_Production___SQL_Server[[#This Row],[ttl_class_ttl_outl]],'Title Class Table'!$A$2:$C$146,2,FALSE),"Undefined"))</f>
        <v>MEDICAL AUXILIARY SERVICES - MISCELLANEOUS</v>
      </c>
      <c r="H3624" t="s">
        <v>11451</v>
      </c>
      <c r="I3624">
        <v>6</v>
      </c>
      <c r="K3624" t="str">
        <f>IFERROR(VLOOKUP(Table_Query_from_QDB_Production___SQL_Server[[#This Row],[step_2_seq]],'Employee Benefit Groups'!#REF!,2,FALSE),"-")</f>
        <v>-</v>
      </c>
      <c r="M3624" t="str">
        <f>IFERROR(VLOOKUP(Table_Query_from_QDB_Production___SQL_Server[[#This Row],[step_4_seq]],'Employee Benefit Groups'!#REF!,2,FALSE),"-")</f>
        <v>-</v>
      </c>
      <c r="O3624" t="str">
        <f>IFERROR(VLOOKUP(Table_Query_from_QDB_Production___SQL_Server[[#This Row],[step_4_seq2]],'Employee Benefit Groups'!#REF!,2,FALSE),"-")</f>
        <v>-</v>
      </c>
      <c r="Q3624" t="str">
        <f>IFERROR(VLOOKUP(Table_Query_from_QDB_Production___SQL_Server[[#This Row],[step_5_seq]],'Employee Benefit Groups'!#REF!,2,FALSE),"-")</f>
        <v>-</v>
      </c>
      <c r="S3624" t="str">
        <f>IFERROR(VLOOKUP(Table_Query_from_QDB_Production___SQL_Server[[#This Row],[step_6_seq]],'Employee Benefit Groups'!#REF!,2,FALSE),"-")</f>
        <v>-</v>
      </c>
      <c r="T3624">
        <v>4</v>
      </c>
      <c r="U3624" t="str">
        <f>IFERROR(VLOOKUP(Table_Query_from_QDB_Production___SQL_Server[[#This Row],[step_7_seq]],'Employee Benefit Groups'!#REF!,2,FALSE),"-")</f>
        <v>-</v>
      </c>
      <c r="V3624">
        <v>3</v>
      </c>
      <c r="W3624" t="str">
        <f>IFERROR(VLOOKUP(Table_Query_from_QDB_Production___SQL_Server[[#This Row],[step_8_seq]],'Employee Benefit Groups'!#REF!,2,FALSE),"-")</f>
        <v>-</v>
      </c>
      <c r="X3624">
        <v>5</v>
      </c>
      <c r="Y3624" t="str">
        <f>IFERROR(VLOOKUP(Table_Query_from_QDB_Production___SQL_Server[[#This Row],[step_9_seq]],'Employee Benefit Groups'!#REF!,2,FALSE),"-")</f>
        <v>-</v>
      </c>
      <c r="AA3624" s="15"/>
      <c r="AB3624" s="15">
        <f t="shared" si="672"/>
        <v>0</v>
      </c>
      <c r="AC3624" s="11" t="s">
        <v>11502</v>
      </c>
      <c r="AD3624" s="11" t="str">
        <f t="shared" si="673"/>
        <v>-</v>
      </c>
      <c r="AE3624" s="12"/>
      <c r="AF3624" s="12">
        <f t="shared" si="674"/>
        <v>0</v>
      </c>
      <c r="AG3624" s="13" t="s">
        <v>11502</v>
      </c>
      <c r="AH3624" s="13" t="str">
        <f t="shared" si="675"/>
        <v>-</v>
      </c>
      <c r="AI3624" s="14"/>
      <c r="AJ3624" s="14">
        <f t="shared" si="676"/>
        <v>0</v>
      </c>
      <c r="AK3624" s="15" t="s">
        <v>11502</v>
      </c>
      <c r="AL3624" s="15" t="str">
        <f t="shared" si="677"/>
        <v>-</v>
      </c>
      <c r="AM3624" s="12"/>
      <c r="AN3624" s="12">
        <f t="shared" si="678"/>
        <v>0</v>
      </c>
      <c r="AO3624" s="16" t="s">
        <v>11502</v>
      </c>
      <c r="AP3624" s="16" t="str">
        <f t="shared" si="679"/>
        <v>-</v>
      </c>
      <c r="AQ3624" s="12">
        <v>3</v>
      </c>
      <c r="AR3624" s="12">
        <f t="shared" si="680"/>
        <v>4</v>
      </c>
      <c r="AS3624" s="14" t="s">
        <v>11498</v>
      </c>
      <c r="AT3624" s="14" t="str">
        <f t="shared" si="681"/>
        <v>-</v>
      </c>
      <c r="AU3624">
        <v>2</v>
      </c>
      <c r="AV3624" s="15" t="s">
        <v>11497</v>
      </c>
      <c r="AW3624" s="15" t="str">
        <f t="shared" si="682"/>
        <v>-</v>
      </c>
      <c r="AX3624">
        <v>4</v>
      </c>
      <c r="AY3624" s="17" t="s">
        <v>11499</v>
      </c>
      <c r="AZ3624" s="17" t="str">
        <f t="shared" si="683"/>
        <v>-</v>
      </c>
      <c r="BA3624"/>
    </row>
    <row r="3625" spans="1:53" x14ac:dyDescent="0.3">
      <c r="A3625" t="s">
        <v>10494</v>
      </c>
      <c r="B3625" t="s">
        <v>10495</v>
      </c>
      <c r="C3625" t="s">
        <v>10496</v>
      </c>
      <c r="D3625" t="s">
        <v>1627</v>
      </c>
      <c r="E3625" t="str">
        <f>LEFT(Table_Query_from_QDB_Production___SQL_Server[[#This Row],[ttl_class_ttl_outl]],1)</f>
        <v>H</v>
      </c>
      <c r="F3625" t="str">
        <f>UPPER(IFERROR(VLOOKUP(Table_Query_from_QDB_Production___SQL_Server[[#This Row],[cto_osc_code]],'CTO-OSC Table'!$A$2:$B$24,2,FALSE),"Undefined"))</f>
        <v>HEALTH CARE AND ALLIED SERVICES</v>
      </c>
      <c r="G3625" t="str">
        <f>UPPER(IFERROR(VLOOKUP(Table_Query_from_QDB_Production___SQL_Server[[#This Row],[ttl_class_ttl_outl]],'Title Class Table'!$A$2:$C$146,2,FALSE),"Undefined"))</f>
        <v>MEDICAL AUXILIARY SERVICES - MISCELLANEOUS</v>
      </c>
      <c r="H3625" t="s">
        <v>11451</v>
      </c>
      <c r="I3625">
        <v>6</v>
      </c>
      <c r="K3625" t="str">
        <f>IFERROR(VLOOKUP(Table_Query_from_QDB_Production___SQL_Server[[#This Row],[step_2_seq]],'Employee Benefit Groups'!#REF!,2,FALSE),"-")</f>
        <v>-</v>
      </c>
      <c r="M3625" t="str">
        <f>IFERROR(VLOOKUP(Table_Query_from_QDB_Production___SQL_Server[[#This Row],[step_4_seq]],'Employee Benefit Groups'!#REF!,2,FALSE),"-")</f>
        <v>-</v>
      </c>
      <c r="O3625" t="str">
        <f>IFERROR(VLOOKUP(Table_Query_from_QDB_Production___SQL_Server[[#This Row],[step_4_seq2]],'Employee Benefit Groups'!#REF!,2,FALSE),"-")</f>
        <v>-</v>
      </c>
      <c r="Q3625" t="str">
        <f>IFERROR(VLOOKUP(Table_Query_from_QDB_Production___SQL_Server[[#This Row],[step_5_seq]],'Employee Benefit Groups'!#REF!,2,FALSE),"-")</f>
        <v>-</v>
      </c>
      <c r="S3625" t="str">
        <f>IFERROR(VLOOKUP(Table_Query_from_QDB_Production___SQL_Server[[#This Row],[step_6_seq]],'Employee Benefit Groups'!#REF!,2,FALSE),"-")</f>
        <v>-</v>
      </c>
      <c r="T3625">
        <v>4</v>
      </c>
      <c r="U3625" t="str">
        <f>IFERROR(VLOOKUP(Table_Query_from_QDB_Production___SQL_Server[[#This Row],[step_7_seq]],'Employee Benefit Groups'!#REF!,2,FALSE),"-")</f>
        <v>-</v>
      </c>
      <c r="V3625">
        <v>3</v>
      </c>
      <c r="W3625" t="str">
        <f>IFERROR(VLOOKUP(Table_Query_from_QDB_Production___SQL_Server[[#This Row],[step_8_seq]],'Employee Benefit Groups'!#REF!,2,FALSE),"-")</f>
        <v>-</v>
      </c>
      <c r="X3625">
        <v>5</v>
      </c>
      <c r="Y3625" t="str">
        <f>IFERROR(VLOOKUP(Table_Query_from_QDB_Production___SQL_Server[[#This Row],[step_9_seq]],'Employee Benefit Groups'!#REF!,2,FALSE),"-")</f>
        <v>-</v>
      </c>
      <c r="AA3625" s="15"/>
      <c r="AB3625" s="15">
        <f t="shared" si="672"/>
        <v>0</v>
      </c>
      <c r="AC3625" s="11" t="s">
        <v>11502</v>
      </c>
      <c r="AD3625" s="11" t="str">
        <f t="shared" si="673"/>
        <v>-</v>
      </c>
      <c r="AE3625" s="12"/>
      <c r="AF3625" s="12">
        <f t="shared" si="674"/>
        <v>0</v>
      </c>
      <c r="AG3625" s="13" t="s">
        <v>11502</v>
      </c>
      <c r="AH3625" s="13" t="str">
        <f t="shared" si="675"/>
        <v>-</v>
      </c>
      <c r="AI3625" s="14"/>
      <c r="AJ3625" s="14">
        <f t="shared" si="676"/>
        <v>0</v>
      </c>
      <c r="AK3625" s="15" t="s">
        <v>11502</v>
      </c>
      <c r="AL3625" s="15" t="str">
        <f t="shared" si="677"/>
        <v>-</v>
      </c>
      <c r="AM3625" s="12"/>
      <c r="AN3625" s="12">
        <f t="shared" si="678"/>
        <v>0</v>
      </c>
      <c r="AO3625" s="16" t="s">
        <v>11502</v>
      </c>
      <c r="AP3625" s="16" t="str">
        <f t="shared" si="679"/>
        <v>-</v>
      </c>
      <c r="AQ3625" s="12">
        <v>3</v>
      </c>
      <c r="AR3625" s="12">
        <f t="shared" si="680"/>
        <v>4</v>
      </c>
      <c r="AS3625" s="14" t="s">
        <v>11498</v>
      </c>
      <c r="AT3625" s="14" t="str">
        <f t="shared" si="681"/>
        <v>-</v>
      </c>
      <c r="AU3625">
        <v>2</v>
      </c>
      <c r="AV3625" s="15" t="s">
        <v>11497</v>
      </c>
      <c r="AW3625" s="15" t="str">
        <f t="shared" si="682"/>
        <v>-</v>
      </c>
      <c r="AX3625">
        <v>4</v>
      </c>
      <c r="AY3625" s="17" t="s">
        <v>11499</v>
      </c>
      <c r="AZ3625" s="17" t="str">
        <f t="shared" si="683"/>
        <v>-</v>
      </c>
      <c r="BA3625"/>
    </row>
    <row r="3626" spans="1:53" x14ac:dyDescent="0.3">
      <c r="A3626" t="s">
        <v>10497</v>
      </c>
      <c r="B3626" t="s">
        <v>10498</v>
      </c>
      <c r="C3626" t="s">
        <v>10499</v>
      </c>
      <c r="D3626" t="s">
        <v>1627</v>
      </c>
      <c r="E3626" t="str">
        <f>LEFT(Table_Query_from_QDB_Production___SQL_Server[[#This Row],[ttl_class_ttl_outl]],1)</f>
        <v>H</v>
      </c>
      <c r="F3626" t="str">
        <f>UPPER(IFERROR(VLOOKUP(Table_Query_from_QDB_Production___SQL_Server[[#This Row],[cto_osc_code]],'CTO-OSC Table'!$A$2:$B$24,2,FALSE),"Undefined"))</f>
        <v>HEALTH CARE AND ALLIED SERVICES</v>
      </c>
      <c r="G3626" t="str">
        <f>UPPER(IFERROR(VLOOKUP(Table_Query_from_QDB_Production___SQL_Server[[#This Row],[ttl_class_ttl_outl]],'Title Class Table'!$A$2:$C$146,2,FALSE),"Undefined"))</f>
        <v>MEDICAL AUXILIARY SERVICES - MISCELLANEOUS</v>
      </c>
      <c r="H3626" t="s">
        <v>11451</v>
      </c>
      <c r="I3626">
        <v>6</v>
      </c>
      <c r="K3626" t="str">
        <f>IFERROR(VLOOKUP(Table_Query_from_QDB_Production___SQL_Server[[#This Row],[step_2_seq]],'Employee Benefit Groups'!#REF!,2,FALSE),"-")</f>
        <v>-</v>
      </c>
      <c r="M3626" t="str">
        <f>IFERROR(VLOOKUP(Table_Query_from_QDB_Production___SQL_Server[[#This Row],[step_4_seq]],'Employee Benefit Groups'!#REF!,2,FALSE),"-")</f>
        <v>-</v>
      </c>
      <c r="O3626" t="str">
        <f>IFERROR(VLOOKUP(Table_Query_from_QDB_Production___SQL_Server[[#This Row],[step_4_seq2]],'Employee Benefit Groups'!#REF!,2,FALSE),"-")</f>
        <v>-</v>
      </c>
      <c r="Q3626" t="str">
        <f>IFERROR(VLOOKUP(Table_Query_from_QDB_Production___SQL_Server[[#This Row],[step_5_seq]],'Employee Benefit Groups'!#REF!,2,FALSE),"-")</f>
        <v>-</v>
      </c>
      <c r="S3626" t="str">
        <f>IFERROR(VLOOKUP(Table_Query_from_QDB_Production___SQL_Server[[#This Row],[step_6_seq]],'Employee Benefit Groups'!#REF!,2,FALSE),"-")</f>
        <v>-</v>
      </c>
      <c r="T3626">
        <v>4</v>
      </c>
      <c r="U3626" t="str">
        <f>IFERROR(VLOOKUP(Table_Query_from_QDB_Production___SQL_Server[[#This Row],[step_7_seq]],'Employee Benefit Groups'!#REF!,2,FALSE),"-")</f>
        <v>-</v>
      </c>
      <c r="V3626">
        <v>3</v>
      </c>
      <c r="W3626" t="str">
        <f>IFERROR(VLOOKUP(Table_Query_from_QDB_Production___SQL_Server[[#This Row],[step_8_seq]],'Employee Benefit Groups'!#REF!,2,FALSE),"-")</f>
        <v>-</v>
      </c>
      <c r="X3626">
        <v>5</v>
      </c>
      <c r="Y3626" t="str">
        <f>IFERROR(VLOOKUP(Table_Query_from_QDB_Production___SQL_Server[[#This Row],[step_9_seq]],'Employee Benefit Groups'!#REF!,2,FALSE),"-")</f>
        <v>-</v>
      </c>
      <c r="AA3626" s="15"/>
      <c r="AB3626" s="15">
        <f t="shared" si="672"/>
        <v>0</v>
      </c>
      <c r="AC3626" s="11" t="s">
        <v>11502</v>
      </c>
      <c r="AD3626" s="11" t="str">
        <f t="shared" si="673"/>
        <v>-</v>
      </c>
      <c r="AE3626" s="12"/>
      <c r="AF3626" s="12">
        <f t="shared" si="674"/>
        <v>0</v>
      </c>
      <c r="AG3626" s="13" t="s">
        <v>11502</v>
      </c>
      <c r="AH3626" s="13" t="str">
        <f t="shared" si="675"/>
        <v>-</v>
      </c>
      <c r="AI3626" s="14"/>
      <c r="AJ3626" s="14">
        <f t="shared" si="676"/>
        <v>0</v>
      </c>
      <c r="AK3626" s="15" t="s">
        <v>11502</v>
      </c>
      <c r="AL3626" s="15" t="str">
        <f t="shared" si="677"/>
        <v>-</v>
      </c>
      <c r="AM3626" s="12"/>
      <c r="AN3626" s="12">
        <f t="shared" si="678"/>
        <v>0</v>
      </c>
      <c r="AO3626" s="16" t="s">
        <v>11502</v>
      </c>
      <c r="AP3626" s="16" t="str">
        <f t="shared" si="679"/>
        <v>-</v>
      </c>
      <c r="AQ3626" s="12">
        <v>3</v>
      </c>
      <c r="AR3626" s="12">
        <f t="shared" si="680"/>
        <v>4</v>
      </c>
      <c r="AS3626" s="14" t="s">
        <v>11498</v>
      </c>
      <c r="AT3626" s="14" t="str">
        <f t="shared" si="681"/>
        <v>-</v>
      </c>
      <c r="AU3626">
        <v>2</v>
      </c>
      <c r="AV3626" s="15" t="s">
        <v>11497</v>
      </c>
      <c r="AW3626" s="15" t="str">
        <f t="shared" si="682"/>
        <v>-</v>
      </c>
      <c r="AX3626">
        <v>4</v>
      </c>
      <c r="AY3626" s="17" t="s">
        <v>11499</v>
      </c>
      <c r="AZ3626" s="17" t="str">
        <f t="shared" si="683"/>
        <v>-</v>
      </c>
      <c r="BA3626"/>
    </row>
    <row r="3627" spans="1:53" x14ac:dyDescent="0.3">
      <c r="A3627" t="s">
        <v>10500</v>
      </c>
      <c r="B3627" t="s">
        <v>10501</v>
      </c>
      <c r="C3627" t="s">
        <v>10502</v>
      </c>
      <c r="D3627" t="s">
        <v>1631</v>
      </c>
      <c r="E3627" t="str">
        <f>LEFT(Table_Query_from_QDB_Production___SQL_Server[[#This Row],[ttl_class_ttl_outl]],1)</f>
        <v>H</v>
      </c>
      <c r="F3627" t="str">
        <f>UPPER(IFERROR(VLOOKUP(Table_Query_from_QDB_Production___SQL_Server[[#This Row],[cto_osc_code]],'CTO-OSC Table'!$A$2:$B$24,2,FALSE),"Undefined"))</f>
        <v>HEALTH CARE AND ALLIED SERVICES</v>
      </c>
      <c r="G3627" t="str">
        <f>UPPER(IFERROR(VLOOKUP(Table_Query_from_QDB_Production___SQL_Server[[#This Row],[ttl_class_ttl_outl]],'Title Class Table'!$A$2:$C$146,2,FALSE),"Undefined"))</f>
        <v>PHARMACISTS</v>
      </c>
      <c r="H3627" t="s">
        <v>11451</v>
      </c>
      <c r="I3627">
        <v>6</v>
      </c>
      <c r="K3627" t="str">
        <f>IFERROR(VLOOKUP(Table_Query_from_QDB_Production___SQL_Server[[#This Row],[step_2_seq]],'Employee Benefit Groups'!#REF!,2,FALSE),"-")</f>
        <v>-</v>
      </c>
      <c r="M3627" t="str">
        <f>IFERROR(VLOOKUP(Table_Query_from_QDB_Production___SQL_Server[[#This Row],[step_4_seq]],'Employee Benefit Groups'!#REF!,2,FALSE),"-")</f>
        <v>-</v>
      </c>
      <c r="O3627" t="str">
        <f>IFERROR(VLOOKUP(Table_Query_from_QDB_Production___SQL_Server[[#This Row],[step_4_seq2]],'Employee Benefit Groups'!#REF!,2,FALSE),"-")</f>
        <v>-</v>
      </c>
      <c r="Q3627" t="str">
        <f>IFERROR(VLOOKUP(Table_Query_from_QDB_Production___SQL_Server[[#This Row],[step_5_seq]],'Employee Benefit Groups'!#REF!,2,FALSE),"-")</f>
        <v>-</v>
      </c>
      <c r="S3627" t="str">
        <f>IFERROR(VLOOKUP(Table_Query_from_QDB_Production___SQL_Server[[#This Row],[step_6_seq]],'Employee Benefit Groups'!#REF!,2,FALSE),"-")</f>
        <v>-</v>
      </c>
      <c r="T3627">
        <v>4</v>
      </c>
      <c r="U3627" t="str">
        <f>IFERROR(VLOOKUP(Table_Query_from_QDB_Production___SQL_Server[[#This Row],[step_7_seq]],'Employee Benefit Groups'!#REF!,2,FALSE),"-")</f>
        <v>-</v>
      </c>
      <c r="V3627">
        <v>3</v>
      </c>
      <c r="W3627" t="str">
        <f>IFERROR(VLOOKUP(Table_Query_from_QDB_Production___SQL_Server[[#This Row],[step_8_seq]],'Employee Benefit Groups'!#REF!,2,FALSE),"-")</f>
        <v>-</v>
      </c>
      <c r="X3627">
        <v>5</v>
      </c>
      <c r="Y3627" t="str">
        <f>IFERROR(VLOOKUP(Table_Query_from_QDB_Production___SQL_Server[[#This Row],[step_9_seq]],'Employee Benefit Groups'!#REF!,2,FALSE),"-")</f>
        <v>-</v>
      </c>
      <c r="AA3627" s="15"/>
      <c r="AB3627" s="15">
        <f t="shared" si="672"/>
        <v>0</v>
      </c>
      <c r="AC3627" s="11" t="s">
        <v>11502</v>
      </c>
      <c r="AD3627" s="11" t="str">
        <f t="shared" si="673"/>
        <v>-</v>
      </c>
      <c r="AE3627" s="12"/>
      <c r="AF3627" s="12">
        <f t="shared" si="674"/>
        <v>0</v>
      </c>
      <c r="AG3627" s="13" t="s">
        <v>11502</v>
      </c>
      <c r="AH3627" s="13" t="str">
        <f t="shared" si="675"/>
        <v>-</v>
      </c>
      <c r="AI3627" s="14"/>
      <c r="AJ3627" s="14">
        <f t="shared" si="676"/>
        <v>0</v>
      </c>
      <c r="AK3627" s="15" t="s">
        <v>11502</v>
      </c>
      <c r="AL3627" s="15" t="str">
        <f t="shared" si="677"/>
        <v>-</v>
      </c>
      <c r="AM3627" s="12"/>
      <c r="AN3627" s="12">
        <f t="shared" si="678"/>
        <v>0</v>
      </c>
      <c r="AO3627" s="16" t="s">
        <v>11502</v>
      </c>
      <c r="AP3627" s="16" t="str">
        <f t="shared" si="679"/>
        <v>-</v>
      </c>
      <c r="AQ3627" s="12">
        <v>3</v>
      </c>
      <c r="AR3627" s="12">
        <f t="shared" si="680"/>
        <v>4</v>
      </c>
      <c r="AS3627" s="14" t="s">
        <v>11498</v>
      </c>
      <c r="AT3627" s="14" t="str">
        <f t="shared" si="681"/>
        <v>-</v>
      </c>
      <c r="AU3627">
        <v>2</v>
      </c>
      <c r="AV3627" s="15" t="s">
        <v>11497</v>
      </c>
      <c r="AW3627" s="15" t="str">
        <f t="shared" si="682"/>
        <v>-</v>
      </c>
      <c r="AX3627">
        <v>4</v>
      </c>
      <c r="AY3627" s="17" t="s">
        <v>11499</v>
      </c>
      <c r="AZ3627" s="17" t="str">
        <f t="shared" si="683"/>
        <v>-</v>
      </c>
      <c r="BA3627"/>
    </row>
    <row r="3628" spans="1:53" x14ac:dyDescent="0.3">
      <c r="A3628" t="s">
        <v>10503</v>
      </c>
      <c r="B3628" t="s">
        <v>10504</v>
      </c>
      <c r="C3628" t="s">
        <v>10505</v>
      </c>
      <c r="D3628" t="s">
        <v>1627</v>
      </c>
      <c r="E3628" t="str">
        <f>LEFT(Table_Query_from_QDB_Production___SQL_Server[[#This Row],[ttl_class_ttl_outl]],1)</f>
        <v>H</v>
      </c>
      <c r="F3628" t="str">
        <f>UPPER(IFERROR(VLOOKUP(Table_Query_from_QDB_Production___SQL_Server[[#This Row],[cto_osc_code]],'CTO-OSC Table'!$A$2:$B$24,2,FALSE),"Undefined"))</f>
        <v>HEALTH CARE AND ALLIED SERVICES</v>
      </c>
      <c r="G3628" t="str">
        <f>UPPER(IFERROR(VLOOKUP(Table_Query_from_QDB_Production___SQL_Server[[#This Row],[ttl_class_ttl_outl]],'Title Class Table'!$A$2:$C$146,2,FALSE),"Undefined"))</f>
        <v>MEDICAL AUXILIARY SERVICES - MISCELLANEOUS</v>
      </c>
      <c r="H3628" t="s">
        <v>11451</v>
      </c>
      <c r="I3628">
        <v>6</v>
      </c>
      <c r="K3628" t="str">
        <f>IFERROR(VLOOKUP(Table_Query_from_QDB_Production___SQL_Server[[#This Row],[step_2_seq]],'Employee Benefit Groups'!#REF!,2,FALSE),"-")</f>
        <v>-</v>
      </c>
      <c r="M3628" t="str">
        <f>IFERROR(VLOOKUP(Table_Query_from_QDB_Production___SQL_Server[[#This Row],[step_4_seq]],'Employee Benefit Groups'!#REF!,2,FALSE),"-")</f>
        <v>-</v>
      </c>
      <c r="O3628" t="str">
        <f>IFERROR(VLOOKUP(Table_Query_from_QDB_Production___SQL_Server[[#This Row],[step_4_seq2]],'Employee Benefit Groups'!#REF!,2,FALSE),"-")</f>
        <v>-</v>
      </c>
      <c r="Q3628" t="str">
        <f>IFERROR(VLOOKUP(Table_Query_from_QDB_Production___SQL_Server[[#This Row],[step_5_seq]],'Employee Benefit Groups'!#REF!,2,FALSE),"-")</f>
        <v>-</v>
      </c>
      <c r="S3628" t="str">
        <f>IFERROR(VLOOKUP(Table_Query_from_QDB_Production___SQL_Server[[#This Row],[step_6_seq]],'Employee Benefit Groups'!#REF!,2,FALSE),"-")</f>
        <v>-</v>
      </c>
      <c r="T3628">
        <v>4</v>
      </c>
      <c r="U3628" t="str">
        <f>IFERROR(VLOOKUP(Table_Query_from_QDB_Production___SQL_Server[[#This Row],[step_7_seq]],'Employee Benefit Groups'!#REF!,2,FALSE),"-")</f>
        <v>-</v>
      </c>
      <c r="V3628">
        <v>3</v>
      </c>
      <c r="W3628" t="str">
        <f>IFERROR(VLOOKUP(Table_Query_from_QDB_Production___SQL_Server[[#This Row],[step_8_seq]],'Employee Benefit Groups'!#REF!,2,FALSE),"-")</f>
        <v>-</v>
      </c>
      <c r="X3628">
        <v>5</v>
      </c>
      <c r="Y3628" t="str">
        <f>IFERROR(VLOOKUP(Table_Query_from_QDB_Production___SQL_Server[[#This Row],[step_9_seq]],'Employee Benefit Groups'!#REF!,2,FALSE),"-")</f>
        <v>-</v>
      </c>
      <c r="AA3628" s="15"/>
      <c r="AB3628" s="15">
        <f t="shared" si="672"/>
        <v>0</v>
      </c>
      <c r="AC3628" s="11" t="s">
        <v>11502</v>
      </c>
      <c r="AD3628" s="11" t="str">
        <f t="shared" si="673"/>
        <v>-</v>
      </c>
      <c r="AE3628" s="12"/>
      <c r="AF3628" s="12">
        <f t="shared" si="674"/>
        <v>0</v>
      </c>
      <c r="AG3628" s="13" t="s">
        <v>11502</v>
      </c>
      <c r="AH3628" s="13" t="str">
        <f t="shared" si="675"/>
        <v>-</v>
      </c>
      <c r="AI3628" s="14"/>
      <c r="AJ3628" s="14">
        <f t="shared" si="676"/>
        <v>0</v>
      </c>
      <c r="AK3628" s="15" t="s">
        <v>11502</v>
      </c>
      <c r="AL3628" s="15" t="str">
        <f t="shared" si="677"/>
        <v>-</v>
      </c>
      <c r="AM3628" s="12"/>
      <c r="AN3628" s="12">
        <f t="shared" si="678"/>
        <v>0</v>
      </c>
      <c r="AO3628" s="16" t="s">
        <v>11502</v>
      </c>
      <c r="AP3628" s="16" t="str">
        <f t="shared" si="679"/>
        <v>-</v>
      </c>
      <c r="AQ3628" s="12">
        <v>3</v>
      </c>
      <c r="AR3628" s="12">
        <f t="shared" si="680"/>
        <v>4</v>
      </c>
      <c r="AS3628" s="14" t="s">
        <v>11498</v>
      </c>
      <c r="AT3628" s="14" t="str">
        <f t="shared" si="681"/>
        <v>-</v>
      </c>
      <c r="AU3628">
        <v>2</v>
      </c>
      <c r="AV3628" s="15" t="s">
        <v>11497</v>
      </c>
      <c r="AW3628" s="15" t="str">
        <f t="shared" si="682"/>
        <v>-</v>
      </c>
      <c r="AX3628">
        <v>4</v>
      </c>
      <c r="AY3628" s="17" t="s">
        <v>11499</v>
      </c>
      <c r="AZ3628" s="17" t="str">
        <f t="shared" si="683"/>
        <v>-</v>
      </c>
      <c r="BA3628"/>
    </row>
    <row r="3629" spans="1:53" x14ac:dyDescent="0.3">
      <c r="A3629" t="s">
        <v>10506</v>
      </c>
      <c r="B3629" t="s">
        <v>10507</v>
      </c>
      <c r="C3629" t="s">
        <v>10507</v>
      </c>
      <c r="D3629" t="s">
        <v>1627</v>
      </c>
      <c r="E3629" t="str">
        <f>LEFT(Table_Query_from_QDB_Production___SQL_Server[[#This Row],[ttl_class_ttl_outl]],1)</f>
        <v>H</v>
      </c>
      <c r="F3629" t="str">
        <f>UPPER(IFERROR(VLOOKUP(Table_Query_from_QDB_Production___SQL_Server[[#This Row],[cto_osc_code]],'CTO-OSC Table'!$A$2:$B$24,2,FALSE),"Undefined"))</f>
        <v>HEALTH CARE AND ALLIED SERVICES</v>
      </c>
      <c r="G3629" t="str">
        <f>UPPER(IFERROR(VLOOKUP(Table_Query_from_QDB_Production___SQL_Server[[#This Row],[ttl_class_ttl_outl]],'Title Class Table'!$A$2:$C$146,2,FALSE),"Undefined"))</f>
        <v>MEDICAL AUXILIARY SERVICES - MISCELLANEOUS</v>
      </c>
      <c r="H3629" t="s">
        <v>11451</v>
      </c>
      <c r="I3629">
        <v>6</v>
      </c>
      <c r="K3629" t="str">
        <f>IFERROR(VLOOKUP(Table_Query_from_QDB_Production___SQL_Server[[#This Row],[step_2_seq]],'Employee Benefit Groups'!#REF!,2,FALSE),"-")</f>
        <v>-</v>
      </c>
      <c r="M3629" t="str">
        <f>IFERROR(VLOOKUP(Table_Query_from_QDB_Production___SQL_Server[[#This Row],[step_4_seq]],'Employee Benefit Groups'!#REF!,2,FALSE),"-")</f>
        <v>-</v>
      </c>
      <c r="O3629" t="str">
        <f>IFERROR(VLOOKUP(Table_Query_from_QDB_Production___SQL_Server[[#This Row],[step_4_seq2]],'Employee Benefit Groups'!#REF!,2,FALSE),"-")</f>
        <v>-</v>
      </c>
      <c r="Q3629" t="str">
        <f>IFERROR(VLOOKUP(Table_Query_from_QDB_Production___SQL_Server[[#This Row],[step_5_seq]],'Employee Benefit Groups'!#REF!,2,FALSE),"-")</f>
        <v>-</v>
      </c>
      <c r="S3629" t="str">
        <f>IFERROR(VLOOKUP(Table_Query_from_QDB_Production___SQL_Server[[#This Row],[step_6_seq]],'Employee Benefit Groups'!#REF!,2,FALSE),"-")</f>
        <v>-</v>
      </c>
      <c r="T3629">
        <v>4</v>
      </c>
      <c r="U3629" t="str">
        <f>IFERROR(VLOOKUP(Table_Query_from_QDB_Production___SQL_Server[[#This Row],[step_7_seq]],'Employee Benefit Groups'!#REF!,2,FALSE),"-")</f>
        <v>-</v>
      </c>
      <c r="V3629">
        <v>3</v>
      </c>
      <c r="W3629" t="str">
        <f>IFERROR(VLOOKUP(Table_Query_from_QDB_Production___SQL_Server[[#This Row],[step_8_seq]],'Employee Benefit Groups'!#REF!,2,FALSE),"-")</f>
        <v>-</v>
      </c>
      <c r="X3629">
        <v>5</v>
      </c>
      <c r="Y3629" t="str">
        <f>IFERROR(VLOOKUP(Table_Query_from_QDB_Production___SQL_Server[[#This Row],[step_9_seq]],'Employee Benefit Groups'!#REF!,2,FALSE),"-")</f>
        <v>-</v>
      </c>
      <c r="AA3629" s="15"/>
      <c r="AB3629" s="15">
        <f t="shared" si="672"/>
        <v>0</v>
      </c>
      <c r="AC3629" s="11" t="s">
        <v>11502</v>
      </c>
      <c r="AD3629" s="11" t="str">
        <f t="shared" si="673"/>
        <v>-</v>
      </c>
      <c r="AE3629" s="12"/>
      <c r="AF3629" s="12">
        <f t="shared" si="674"/>
        <v>0</v>
      </c>
      <c r="AG3629" s="13" t="s">
        <v>11502</v>
      </c>
      <c r="AH3629" s="13" t="str">
        <f t="shared" si="675"/>
        <v>-</v>
      </c>
      <c r="AI3629" s="14"/>
      <c r="AJ3629" s="14">
        <f t="shared" si="676"/>
        <v>0</v>
      </c>
      <c r="AK3629" s="15" t="s">
        <v>11502</v>
      </c>
      <c r="AL3629" s="15" t="str">
        <f t="shared" si="677"/>
        <v>-</v>
      </c>
      <c r="AM3629" s="12"/>
      <c r="AN3629" s="12">
        <f t="shared" si="678"/>
        <v>0</v>
      </c>
      <c r="AO3629" s="16" t="s">
        <v>11502</v>
      </c>
      <c r="AP3629" s="16" t="str">
        <f t="shared" si="679"/>
        <v>-</v>
      </c>
      <c r="AQ3629" s="12">
        <v>3</v>
      </c>
      <c r="AR3629" s="12">
        <f t="shared" si="680"/>
        <v>4</v>
      </c>
      <c r="AS3629" s="14" t="s">
        <v>11498</v>
      </c>
      <c r="AT3629" s="14" t="str">
        <f t="shared" si="681"/>
        <v>-</v>
      </c>
      <c r="AU3629">
        <v>2</v>
      </c>
      <c r="AV3629" s="15" t="s">
        <v>11497</v>
      </c>
      <c r="AW3629" s="15" t="str">
        <f t="shared" si="682"/>
        <v>-</v>
      </c>
      <c r="AX3629">
        <v>4</v>
      </c>
      <c r="AY3629" s="17" t="s">
        <v>11499</v>
      </c>
      <c r="AZ3629" s="17" t="str">
        <f t="shared" si="683"/>
        <v>-</v>
      </c>
      <c r="BA3629"/>
    </row>
    <row r="3630" spans="1:53" x14ac:dyDescent="0.3">
      <c r="A3630" t="s">
        <v>10508</v>
      </c>
      <c r="B3630" t="s">
        <v>10509</v>
      </c>
      <c r="C3630" t="s">
        <v>10510</v>
      </c>
      <c r="D3630" t="s">
        <v>2126</v>
      </c>
      <c r="E3630" t="str">
        <f>LEFT(Table_Query_from_QDB_Production___SQL_Server[[#This Row],[ttl_class_ttl_outl]],1)</f>
        <v>H</v>
      </c>
      <c r="F3630" t="str">
        <f>UPPER(IFERROR(VLOOKUP(Table_Query_from_QDB_Production___SQL_Server[[#This Row],[cto_osc_code]],'CTO-OSC Table'!$A$2:$B$24,2,FALSE),"Undefined"))</f>
        <v>HEALTH CARE AND ALLIED SERVICES</v>
      </c>
      <c r="G3630" t="str">
        <f>UPPER(IFERROR(VLOOKUP(Table_Query_from_QDB_Production___SQL_Server[[#This Row],[ttl_class_ttl_outl]],'Title Class Table'!$A$2:$C$146,2,FALSE),"Undefined"))</f>
        <v>HOSPITAL RADIATION PHYSICISTS</v>
      </c>
      <c r="H3630" t="s">
        <v>11451</v>
      </c>
      <c r="I3630">
        <v>6</v>
      </c>
      <c r="K3630" t="str">
        <f>IFERROR(VLOOKUP(Table_Query_from_QDB_Production___SQL_Server[[#This Row],[step_2_seq]],'Employee Benefit Groups'!#REF!,2,FALSE),"-")</f>
        <v>-</v>
      </c>
      <c r="M3630" t="str">
        <f>IFERROR(VLOOKUP(Table_Query_from_QDB_Production___SQL_Server[[#This Row],[step_4_seq]],'Employee Benefit Groups'!#REF!,2,FALSE),"-")</f>
        <v>-</v>
      </c>
      <c r="O3630" t="str">
        <f>IFERROR(VLOOKUP(Table_Query_from_QDB_Production___SQL_Server[[#This Row],[step_4_seq2]],'Employee Benefit Groups'!#REF!,2,FALSE),"-")</f>
        <v>-</v>
      </c>
      <c r="Q3630" t="str">
        <f>IFERROR(VLOOKUP(Table_Query_from_QDB_Production___SQL_Server[[#This Row],[step_5_seq]],'Employee Benefit Groups'!#REF!,2,FALSE),"-")</f>
        <v>-</v>
      </c>
      <c r="S3630" t="str">
        <f>IFERROR(VLOOKUP(Table_Query_from_QDB_Production___SQL_Server[[#This Row],[step_6_seq]],'Employee Benefit Groups'!#REF!,2,FALSE),"-")</f>
        <v>-</v>
      </c>
      <c r="T3630">
        <v>4</v>
      </c>
      <c r="U3630" t="str">
        <f>IFERROR(VLOOKUP(Table_Query_from_QDB_Production___SQL_Server[[#This Row],[step_7_seq]],'Employee Benefit Groups'!#REF!,2,FALSE),"-")</f>
        <v>-</v>
      </c>
      <c r="V3630">
        <v>3</v>
      </c>
      <c r="W3630" t="str">
        <f>IFERROR(VLOOKUP(Table_Query_from_QDB_Production___SQL_Server[[#This Row],[step_8_seq]],'Employee Benefit Groups'!#REF!,2,FALSE),"-")</f>
        <v>-</v>
      </c>
      <c r="X3630">
        <v>5</v>
      </c>
      <c r="Y3630" t="str">
        <f>IFERROR(VLOOKUP(Table_Query_from_QDB_Production___SQL_Server[[#This Row],[step_9_seq]],'Employee Benefit Groups'!#REF!,2,FALSE),"-")</f>
        <v>-</v>
      </c>
      <c r="AA3630" s="15"/>
      <c r="AB3630" s="15">
        <f t="shared" si="672"/>
        <v>0</v>
      </c>
      <c r="AC3630" s="11" t="s">
        <v>11502</v>
      </c>
      <c r="AD3630" s="11" t="str">
        <f t="shared" si="673"/>
        <v>-</v>
      </c>
      <c r="AE3630" s="12"/>
      <c r="AF3630" s="12">
        <f t="shared" si="674"/>
        <v>0</v>
      </c>
      <c r="AG3630" s="13" t="s">
        <v>11502</v>
      </c>
      <c r="AH3630" s="13" t="str">
        <f t="shared" si="675"/>
        <v>-</v>
      </c>
      <c r="AI3630" s="14"/>
      <c r="AJ3630" s="14">
        <f t="shared" si="676"/>
        <v>0</v>
      </c>
      <c r="AK3630" s="15" t="s">
        <v>11502</v>
      </c>
      <c r="AL3630" s="15" t="str">
        <f t="shared" si="677"/>
        <v>-</v>
      </c>
      <c r="AM3630" s="12"/>
      <c r="AN3630" s="12">
        <f t="shared" si="678"/>
        <v>0</v>
      </c>
      <c r="AO3630" s="16" t="s">
        <v>11502</v>
      </c>
      <c r="AP3630" s="16" t="str">
        <f t="shared" si="679"/>
        <v>-</v>
      </c>
      <c r="AQ3630" s="12">
        <v>3</v>
      </c>
      <c r="AR3630" s="12">
        <f t="shared" si="680"/>
        <v>4</v>
      </c>
      <c r="AS3630" s="14" t="s">
        <v>11498</v>
      </c>
      <c r="AT3630" s="14" t="str">
        <f t="shared" si="681"/>
        <v>-</v>
      </c>
      <c r="AU3630">
        <v>2</v>
      </c>
      <c r="AV3630" s="15" t="s">
        <v>11497</v>
      </c>
      <c r="AW3630" s="15" t="str">
        <f t="shared" si="682"/>
        <v>-</v>
      </c>
      <c r="AX3630">
        <v>4</v>
      </c>
      <c r="AY3630" s="17" t="s">
        <v>11499</v>
      </c>
      <c r="AZ3630" s="17" t="str">
        <f t="shared" si="683"/>
        <v>-</v>
      </c>
      <c r="BA3630"/>
    </row>
    <row r="3631" spans="1:53" x14ac:dyDescent="0.3">
      <c r="A3631" t="s">
        <v>10511</v>
      </c>
      <c r="B3631" t="s">
        <v>10512</v>
      </c>
      <c r="C3631" t="s">
        <v>10513</v>
      </c>
      <c r="D3631" t="s">
        <v>2126</v>
      </c>
      <c r="E3631" t="str">
        <f>LEFT(Table_Query_from_QDB_Production___SQL_Server[[#This Row],[ttl_class_ttl_outl]],1)</f>
        <v>H</v>
      </c>
      <c r="F3631" t="str">
        <f>UPPER(IFERROR(VLOOKUP(Table_Query_from_QDB_Production___SQL_Server[[#This Row],[cto_osc_code]],'CTO-OSC Table'!$A$2:$B$24,2,FALSE),"Undefined"))</f>
        <v>HEALTH CARE AND ALLIED SERVICES</v>
      </c>
      <c r="G3631" t="str">
        <f>UPPER(IFERROR(VLOOKUP(Table_Query_from_QDB_Production___SQL_Server[[#This Row],[ttl_class_ttl_outl]],'Title Class Table'!$A$2:$C$146,2,FALSE),"Undefined"))</f>
        <v>HOSPITAL RADIATION PHYSICISTS</v>
      </c>
      <c r="H3631" t="s">
        <v>11451</v>
      </c>
      <c r="I3631">
        <v>6</v>
      </c>
      <c r="K3631" t="str">
        <f>IFERROR(VLOOKUP(Table_Query_from_QDB_Production___SQL_Server[[#This Row],[step_2_seq]],'Employee Benefit Groups'!#REF!,2,FALSE),"-")</f>
        <v>-</v>
      </c>
      <c r="M3631" t="str">
        <f>IFERROR(VLOOKUP(Table_Query_from_QDB_Production___SQL_Server[[#This Row],[step_4_seq]],'Employee Benefit Groups'!#REF!,2,FALSE),"-")</f>
        <v>-</v>
      </c>
      <c r="O3631" t="str">
        <f>IFERROR(VLOOKUP(Table_Query_from_QDB_Production___SQL_Server[[#This Row],[step_4_seq2]],'Employee Benefit Groups'!#REF!,2,FALSE),"-")</f>
        <v>-</v>
      </c>
      <c r="Q3631" t="str">
        <f>IFERROR(VLOOKUP(Table_Query_from_QDB_Production___SQL_Server[[#This Row],[step_5_seq]],'Employee Benefit Groups'!#REF!,2,FALSE),"-")</f>
        <v>-</v>
      </c>
      <c r="S3631" t="str">
        <f>IFERROR(VLOOKUP(Table_Query_from_QDB_Production___SQL_Server[[#This Row],[step_6_seq]],'Employee Benefit Groups'!#REF!,2,FALSE),"-")</f>
        <v>-</v>
      </c>
      <c r="T3631">
        <v>4</v>
      </c>
      <c r="U3631" t="str">
        <f>IFERROR(VLOOKUP(Table_Query_from_QDB_Production___SQL_Server[[#This Row],[step_7_seq]],'Employee Benefit Groups'!#REF!,2,FALSE),"-")</f>
        <v>-</v>
      </c>
      <c r="V3631">
        <v>3</v>
      </c>
      <c r="W3631" t="str">
        <f>IFERROR(VLOOKUP(Table_Query_from_QDB_Production___SQL_Server[[#This Row],[step_8_seq]],'Employee Benefit Groups'!#REF!,2,FALSE),"-")</f>
        <v>-</v>
      </c>
      <c r="X3631">
        <v>5</v>
      </c>
      <c r="Y3631" t="str">
        <f>IFERROR(VLOOKUP(Table_Query_from_QDB_Production___SQL_Server[[#This Row],[step_9_seq]],'Employee Benefit Groups'!#REF!,2,FALSE),"-")</f>
        <v>-</v>
      </c>
      <c r="AA3631" s="15"/>
      <c r="AB3631" s="15">
        <f t="shared" si="672"/>
        <v>0</v>
      </c>
      <c r="AC3631" s="11" t="s">
        <v>11502</v>
      </c>
      <c r="AD3631" s="11" t="str">
        <f t="shared" si="673"/>
        <v>-</v>
      </c>
      <c r="AE3631" s="12"/>
      <c r="AF3631" s="12">
        <f t="shared" si="674"/>
        <v>0</v>
      </c>
      <c r="AG3631" s="13" t="s">
        <v>11502</v>
      </c>
      <c r="AH3631" s="13" t="str">
        <f t="shared" si="675"/>
        <v>-</v>
      </c>
      <c r="AI3631" s="14"/>
      <c r="AJ3631" s="14">
        <f t="shared" si="676"/>
        <v>0</v>
      </c>
      <c r="AK3631" s="15" t="s">
        <v>11502</v>
      </c>
      <c r="AL3631" s="15" t="str">
        <f t="shared" si="677"/>
        <v>-</v>
      </c>
      <c r="AM3631" s="12"/>
      <c r="AN3631" s="12">
        <f t="shared" si="678"/>
        <v>0</v>
      </c>
      <c r="AO3631" s="16" t="s">
        <v>11502</v>
      </c>
      <c r="AP3631" s="16" t="str">
        <f t="shared" si="679"/>
        <v>-</v>
      </c>
      <c r="AQ3631" s="12">
        <v>3</v>
      </c>
      <c r="AR3631" s="12">
        <f t="shared" si="680"/>
        <v>4</v>
      </c>
      <c r="AS3631" s="14" t="s">
        <v>11498</v>
      </c>
      <c r="AT3631" s="14" t="str">
        <f t="shared" si="681"/>
        <v>-</v>
      </c>
      <c r="AU3631">
        <v>2</v>
      </c>
      <c r="AV3631" s="15" t="s">
        <v>11497</v>
      </c>
      <c r="AW3631" s="15" t="str">
        <f t="shared" si="682"/>
        <v>-</v>
      </c>
      <c r="AX3631">
        <v>4</v>
      </c>
      <c r="AY3631" s="17" t="s">
        <v>11499</v>
      </c>
      <c r="AZ3631" s="17" t="str">
        <f t="shared" si="683"/>
        <v>-</v>
      </c>
      <c r="BA3631"/>
    </row>
    <row r="3632" spans="1:53" x14ac:dyDescent="0.3">
      <c r="A3632" t="s">
        <v>10514</v>
      </c>
      <c r="B3632" t="s">
        <v>10515</v>
      </c>
      <c r="C3632" t="s">
        <v>10516</v>
      </c>
      <c r="D3632" t="s">
        <v>1627</v>
      </c>
      <c r="E3632" t="str">
        <f>LEFT(Table_Query_from_QDB_Production___SQL_Server[[#This Row],[ttl_class_ttl_outl]],1)</f>
        <v>H</v>
      </c>
      <c r="F3632" t="str">
        <f>UPPER(IFERROR(VLOOKUP(Table_Query_from_QDB_Production___SQL_Server[[#This Row],[cto_osc_code]],'CTO-OSC Table'!$A$2:$B$24,2,FALSE),"Undefined"))</f>
        <v>HEALTH CARE AND ALLIED SERVICES</v>
      </c>
      <c r="G3632" t="str">
        <f>UPPER(IFERROR(VLOOKUP(Table_Query_from_QDB_Production___SQL_Server[[#This Row],[ttl_class_ttl_outl]],'Title Class Table'!$A$2:$C$146,2,FALSE),"Undefined"))</f>
        <v>MEDICAL AUXILIARY SERVICES - MISCELLANEOUS</v>
      </c>
      <c r="H3632" t="s">
        <v>11451</v>
      </c>
      <c r="I3632">
        <v>6</v>
      </c>
      <c r="K3632" t="str">
        <f>IFERROR(VLOOKUP(Table_Query_from_QDB_Production___SQL_Server[[#This Row],[step_2_seq]],'Employee Benefit Groups'!#REF!,2,FALSE),"-")</f>
        <v>-</v>
      </c>
      <c r="M3632" t="str">
        <f>IFERROR(VLOOKUP(Table_Query_from_QDB_Production___SQL_Server[[#This Row],[step_4_seq]],'Employee Benefit Groups'!#REF!,2,FALSE),"-")</f>
        <v>-</v>
      </c>
      <c r="O3632" t="str">
        <f>IFERROR(VLOOKUP(Table_Query_from_QDB_Production___SQL_Server[[#This Row],[step_4_seq2]],'Employee Benefit Groups'!#REF!,2,FALSE),"-")</f>
        <v>-</v>
      </c>
      <c r="Q3632" t="str">
        <f>IFERROR(VLOOKUP(Table_Query_from_QDB_Production___SQL_Server[[#This Row],[step_5_seq]],'Employee Benefit Groups'!#REF!,2,FALSE),"-")</f>
        <v>-</v>
      </c>
      <c r="S3632" t="str">
        <f>IFERROR(VLOOKUP(Table_Query_from_QDB_Production___SQL_Server[[#This Row],[step_6_seq]],'Employee Benefit Groups'!#REF!,2,FALSE),"-")</f>
        <v>-</v>
      </c>
      <c r="T3632">
        <v>4</v>
      </c>
      <c r="U3632" t="str">
        <f>IFERROR(VLOOKUP(Table_Query_from_QDB_Production___SQL_Server[[#This Row],[step_7_seq]],'Employee Benefit Groups'!#REF!,2,FALSE),"-")</f>
        <v>-</v>
      </c>
      <c r="V3632">
        <v>3</v>
      </c>
      <c r="W3632" t="str">
        <f>IFERROR(VLOOKUP(Table_Query_from_QDB_Production___SQL_Server[[#This Row],[step_8_seq]],'Employee Benefit Groups'!#REF!,2,FALSE),"-")</f>
        <v>-</v>
      </c>
      <c r="X3632">
        <v>5</v>
      </c>
      <c r="Y3632" t="str">
        <f>IFERROR(VLOOKUP(Table_Query_from_QDB_Production___SQL_Server[[#This Row],[step_9_seq]],'Employee Benefit Groups'!#REF!,2,FALSE),"-")</f>
        <v>-</v>
      </c>
      <c r="AA3632" s="15"/>
      <c r="AB3632" s="15">
        <f t="shared" si="672"/>
        <v>0</v>
      </c>
      <c r="AC3632" s="11" t="s">
        <v>11502</v>
      </c>
      <c r="AD3632" s="11" t="str">
        <f t="shared" si="673"/>
        <v>-</v>
      </c>
      <c r="AE3632" s="12"/>
      <c r="AF3632" s="12">
        <f t="shared" si="674"/>
        <v>0</v>
      </c>
      <c r="AG3632" s="13" t="s">
        <v>11502</v>
      </c>
      <c r="AH3632" s="13" t="str">
        <f t="shared" si="675"/>
        <v>-</v>
      </c>
      <c r="AI3632" s="14"/>
      <c r="AJ3632" s="14">
        <f t="shared" si="676"/>
        <v>0</v>
      </c>
      <c r="AK3632" s="15" t="s">
        <v>11502</v>
      </c>
      <c r="AL3632" s="15" t="str">
        <f t="shared" si="677"/>
        <v>-</v>
      </c>
      <c r="AM3632" s="12"/>
      <c r="AN3632" s="12">
        <f t="shared" si="678"/>
        <v>0</v>
      </c>
      <c r="AO3632" s="16" t="s">
        <v>11502</v>
      </c>
      <c r="AP3632" s="16" t="str">
        <f t="shared" si="679"/>
        <v>-</v>
      </c>
      <c r="AQ3632" s="12">
        <v>3</v>
      </c>
      <c r="AR3632" s="12">
        <f t="shared" si="680"/>
        <v>4</v>
      </c>
      <c r="AS3632" s="14" t="s">
        <v>11498</v>
      </c>
      <c r="AT3632" s="14" t="str">
        <f t="shared" si="681"/>
        <v>-</v>
      </c>
      <c r="AU3632">
        <v>2</v>
      </c>
      <c r="AV3632" s="15" t="s">
        <v>11497</v>
      </c>
      <c r="AW3632" s="15" t="str">
        <f t="shared" si="682"/>
        <v>-</v>
      </c>
      <c r="AX3632">
        <v>4</v>
      </c>
      <c r="AY3632" s="17" t="s">
        <v>11499</v>
      </c>
      <c r="AZ3632" s="17" t="str">
        <f t="shared" si="683"/>
        <v>-</v>
      </c>
      <c r="BA3632"/>
    </row>
    <row r="3633" spans="1:53" x14ac:dyDescent="0.3">
      <c r="A3633" t="s">
        <v>10517</v>
      </c>
      <c r="B3633" t="s">
        <v>10518</v>
      </c>
      <c r="C3633" t="s">
        <v>10519</v>
      </c>
      <c r="D3633" t="s">
        <v>1627</v>
      </c>
      <c r="E3633" t="str">
        <f>LEFT(Table_Query_from_QDB_Production___SQL_Server[[#This Row],[ttl_class_ttl_outl]],1)</f>
        <v>H</v>
      </c>
      <c r="F3633" t="str">
        <f>UPPER(IFERROR(VLOOKUP(Table_Query_from_QDB_Production___SQL_Server[[#This Row],[cto_osc_code]],'CTO-OSC Table'!$A$2:$B$24,2,FALSE),"Undefined"))</f>
        <v>HEALTH CARE AND ALLIED SERVICES</v>
      </c>
      <c r="G3633" t="str">
        <f>UPPER(IFERROR(VLOOKUP(Table_Query_from_QDB_Production___SQL_Server[[#This Row],[ttl_class_ttl_outl]],'Title Class Table'!$A$2:$C$146,2,FALSE),"Undefined"))</f>
        <v>MEDICAL AUXILIARY SERVICES - MISCELLANEOUS</v>
      </c>
      <c r="H3633" t="s">
        <v>11451</v>
      </c>
      <c r="I3633">
        <v>6</v>
      </c>
      <c r="K3633" t="str">
        <f>IFERROR(VLOOKUP(Table_Query_from_QDB_Production___SQL_Server[[#This Row],[step_2_seq]],'Employee Benefit Groups'!#REF!,2,FALSE),"-")</f>
        <v>-</v>
      </c>
      <c r="M3633" t="str">
        <f>IFERROR(VLOOKUP(Table_Query_from_QDB_Production___SQL_Server[[#This Row],[step_4_seq]],'Employee Benefit Groups'!#REF!,2,FALSE),"-")</f>
        <v>-</v>
      </c>
      <c r="O3633" t="str">
        <f>IFERROR(VLOOKUP(Table_Query_from_QDB_Production___SQL_Server[[#This Row],[step_4_seq2]],'Employee Benefit Groups'!#REF!,2,FALSE),"-")</f>
        <v>-</v>
      </c>
      <c r="Q3633" t="str">
        <f>IFERROR(VLOOKUP(Table_Query_from_QDB_Production___SQL_Server[[#This Row],[step_5_seq]],'Employee Benefit Groups'!#REF!,2,FALSE),"-")</f>
        <v>-</v>
      </c>
      <c r="S3633" t="str">
        <f>IFERROR(VLOOKUP(Table_Query_from_QDB_Production___SQL_Server[[#This Row],[step_6_seq]],'Employee Benefit Groups'!#REF!,2,FALSE),"-")</f>
        <v>-</v>
      </c>
      <c r="T3633">
        <v>4</v>
      </c>
      <c r="U3633" t="str">
        <f>IFERROR(VLOOKUP(Table_Query_from_QDB_Production___SQL_Server[[#This Row],[step_7_seq]],'Employee Benefit Groups'!#REF!,2,FALSE),"-")</f>
        <v>-</v>
      </c>
      <c r="V3633">
        <v>3</v>
      </c>
      <c r="W3633" t="str">
        <f>IFERROR(VLOOKUP(Table_Query_from_QDB_Production___SQL_Server[[#This Row],[step_8_seq]],'Employee Benefit Groups'!#REF!,2,FALSE),"-")</f>
        <v>-</v>
      </c>
      <c r="X3633">
        <v>5</v>
      </c>
      <c r="Y3633" t="str">
        <f>IFERROR(VLOOKUP(Table_Query_from_QDB_Production___SQL_Server[[#This Row],[step_9_seq]],'Employee Benefit Groups'!#REF!,2,FALSE),"-")</f>
        <v>-</v>
      </c>
      <c r="AA3633" s="15"/>
      <c r="AB3633" s="15">
        <f t="shared" si="672"/>
        <v>0</v>
      </c>
      <c r="AC3633" s="11" t="s">
        <v>11502</v>
      </c>
      <c r="AD3633" s="11" t="str">
        <f t="shared" si="673"/>
        <v>-</v>
      </c>
      <c r="AE3633" s="12"/>
      <c r="AF3633" s="12">
        <f t="shared" si="674"/>
        <v>0</v>
      </c>
      <c r="AG3633" s="13" t="s">
        <v>11502</v>
      </c>
      <c r="AH3633" s="13" t="str">
        <f t="shared" si="675"/>
        <v>-</v>
      </c>
      <c r="AI3633" s="14"/>
      <c r="AJ3633" s="14">
        <f t="shared" si="676"/>
        <v>0</v>
      </c>
      <c r="AK3633" s="15" t="s">
        <v>11502</v>
      </c>
      <c r="AL3633" s="15" t="str">
        <f t="shared" si="677"/>
        <v>-</v>
      </c>
      <c r="AM3633" s="12"/>
      <c r="AN3633" s="12">
        <f t="shared" si="678"/>
        <v>0</v>
      </c>
      <c r="AO3633" s="16" t="s">
        <v>11502</v>
      </c>
      <c r="AP3633" s="16" t="str">
        <f t="shared" si="679"/>
        <v>-</v>
      </c>
      <c r="AQ3633" s="12">
        <v>3</v>
      </c>
      <c r="AR3633" s="12">
        <f t="shared" si="680"/>
        <v>4</v>
      </c>
      <c r="AS3633" s="14" t="s">
        <v>11498</v>
      </c>
      <c r="AT3633" s="14" t="str">
        <f t="shared" si="681"/>
        <v>-</v>
      </c>
      <c r="AU3633">
        <v>2</v>
      </c>
      <c r="AV3633" s="15" t="s">
        <v>11497</v>
      </c>
      <c r="AW3633" s="15" t="str">
        <f t="shared" si="682"/>
        <v>-</v>
      </c>
      <c r="AX3633">
        <v>4</v>
      </c>
      <c r="AY3633" s="17" t="s">
        <v>11499</v>
      </c>
      <c r="AZ3633" s="17" t="str">
        <f t="shared" si="683"/>
        <v>-</v>
      </c>
      <c r="BA3633"/>
    </row>
    <row r="3634" spans="1:53" x14ac:dyDescent="0.3">
      <c r="A3634" t="s">
        <v>10520</v>
      </c>
      <c r="B3634" t="s">
        <v>10521</v>
      </c>
      <c r="C3634" t="s">
        <v>10522</v>
      </c>
      <c r="D3634" t="s">
        <v>1631</v>
      </c>
      <c r="E3634" t="str">
        <f>LEFT(Table_Query_from_QDB_Production___SQL_Server[[#This Row],[ttl_class_ttl_outl]],1)</f>
        <v>H</v>
      </c>
      <c r="F3634" t="str">
        <f>UPPER(IFERROR(VLOOKUP(Table_Query_from_QDB_Production___SQL_Server[[#This Row],[cto_osc_code]],'CTO-OSC Table'!$A$2:$B$24,2,FALSE),"Undefined"))</f>
        <v>HEALTH CARE AND ALLIED SERVICES</v>
      </c>
      <c r="G3634" t="str">
        <f>UPPER(IFERROR(VLOOKUP(Table_Query_from_QDB_Production___SQL_Server[[#This Row],[ttl_class_ttl_outl]],'Title Class Table'!$A$2:$C$146,2,FALSE),"Undefined"))</f>
        <v>PHARMACISTS</v>
      </c>
      <c r="H3634" t="s">
        <v>11451</v>
      </c>
      <c r="I3634">
        <v>6</v>
      </c>
      <c r="K3634" t="str">
        <f>IFERROR(VLOOKUP(Table_Query_from_QDB_Production___SQL_Server[[#This Row],[step_2_seq]],'Employee Benefit Groups'!#REF!,2,FALSE),"-")</f>
        <v>-</v>
      </c>
      <c r="M3634" t="str">
        <f>IFERROR(VLOOKUP(Table_Query_from_QDB_Production___SQL_Server[[#This Row],[step_4_seq]],'Employee Benefit Groups'!#REF!,2,FALSE),"-")</f>
        <v>-</v>
      </c>
      <c r="O3634" t="str">
        <f>IFERROR(VLOOKUP(Table_Query_from_QDB_Production___SQL_Server[[#This Row],[step_4_seq2]],'Employee Benefit Groups'!#REF!,2,FALSE),"-")</f>
        <v>-</v>
      </c>
      <c r="Q3634" t="str">
        <f>IFERROR(VLOOKUP(Table_Query_from_QDB_Production___SQL_Server[[#This Row],[step_5_seq]],'Employee Benefit Groups'!#REF!,2,FALSE),"-")</f>
        <v>-</v>
      </c>
      <c r="S3634" t="str">
        <f>IFERROR(VLOOKUP(Table_Query_from_QDB_Production___SQL_Server[[#This Row],[step_6_seq]],'Employee Benefit Groups'!#REF!,2,FALSE),"-")</f>
        <v>-</v>
      </c>
      <c r="T3634">
        <v>4</v>
      </c>
      <c r="U3634" t="str">
        <f>IFERROR(VLOOKUP(Table_Query_from_QDB_Production___SQL_Server[[#This Row],[step_7_seq]],'Employee Benefit Groups'!#REF!,2,FALSE),"-")</f>
        <v>-</v>
      </c>
      <c r="V3634">
        <v>3</v>
      </c>
      <c r="W3634" t="str">
        <f>IFERROR(VLOOKUP(Table_Query_from_QDB_Production___SQL_Server[[#This Row],[step_8_seq]],'Employee Benefit Groups'!#REF!,2,FALSE),"-")</f>
        <v>-</v>
      </c>
      <c r="X3634">
        <v>5</v>
      </c>
      <c r="Y3634" t="str">
        <f>IFERROR(VLOOKUP(Table_Query_from_QDB_Production___SQL_Server[[#This Row],[step_9_seq]],'Employee Benefit Groups'!#REF!,2,FALSE),"-")</f>
        <v>-</v>
      </c>
      <c r="AA3634" s="15"/>
      <c r="AB3634" s="15">
        <f t="shared" si="672"/>
        <v>0</v>
      </c>
      <c r="AC3634" s="11" t="s">
        <v>11502</v>
      </c>
      <c r="AD3634" s="11" t="str">
        <f t="shared" si="673"/>
        <v>-</v>
      </c>
      <c r="AE3634" s="12"/>
      <c r="AF3634" s="12">
        <f t="shared" si="674"/>
        <v>0</v>
      </c>
      <c r="AG3634" s="13" t="s">
        <v>11502</v>
      </c>
      <c r="AH3634" s="13" t="str">
        <f t="shared" si="675"/>
        <v>-</v>
      </c>
      <c r="AI3634" s="14"/>
      <c r="AJ3634" s="14">
        <f t="shared" si="676"/>
        <v>0</v>
      </c>
      <c r="AK3634" s="15" t="s">
        <v>11502</v>
      </c>
      <c r="AL3634" s="15" t="str">
        <f t="shared" si="677"/>
        <v>-</v>
      </c>
      <c r="AM3634" s="12"/>
      <c r="AN3634" s="12">
        <f t="shared" si="678"/>
        <v>0</v>
      </c>
      <c r="AO3634" s="16" t="s">
        <v>11502</v>
      </c>
      <c r="AP3634" s="16" t="str">
        <f t="shared" si="679"/>
        <v>-</v>
      </c>
      <c r="AQ3634" s="12">
        <v>3</v>
      </c>
      <c r="AR3634" s="12">
        <f t="shared" si="680"/>
        <v>4</v>
      </c>
      <c r="AS3634" s="14" t="s">
        <v>11498</v>
      </c>
      <c r="AT3634" s="14" t="str">
        <f t="shared" si="681"/>
        <v>-</v>
      </c>
      <c r="AU3634">
        <v>2</v>
      </c>
      <c r="AV3634" s="15" t="s">
        <v>11497</v>
      </c>
      <c r="AW3634" s="15" t="str">
        <f t="shared" si="682"/>
        <v>-</v>
      </c>
      <c r="AX3634">
        <v>4</v>
      </c>
      <c r="AY3634" s="17" t="s">
        <v>11499</v>
      </c>
      <c r="AZ3634" s="17" t="str">
        <f t="shared" si="683"/>
        <v>-</v>
      </c>
      <c r="BA3634"/>
    </row>
    <row r="3635" spans="1:53" x14ac:dyDescent="0.3">
      <c r="A3635" t="s">
        <v>10523</v>
      </c>
      <c r="B3635" t="s">
        <v>10524</v>
      </c>
      <c r="C3635" t="s">
        <v>10525</v>
      </c>
      <c r="D3635" t="s">
        <v>1631</v>
      </c>
      <c r="E3635" t="str">
        <f>LEFT(Table_Query_from_QDB_Production___SQL_Server[[#This Row],[ttl_class_ttl_outl]],1)</f>
        <v>H</v>
      </c>
      <c r="F3635" t="str">
        <f>UPPER(IFERROR(VLOOKUP(Table_Query_from_QDB_Production___SQL_Server[[#This Row],[cto_osc_code]],'CTO-OSC Table'!$A$2:$B$24,2,FALSE),"Undefined"))</f>
        <v>HEALTH CARE AND ALLIED SERVICES</v>
      </c>
      <c r="G3635" t="str">
        <f>UPPER(IFERROR(VLOOKUP(Table_Query_from_QDB_Production___SQL_Server[[#This Row],[ttl_class_ttl_outl]],'Title Class Table'!$A$2:$C$146,2,FALSE),"Undefined"))</f>
        <v>PHARMACISTS</v>
      </c>
      <c r="H3635" t="s">
        <v>11451</v>
      </c>
      <c r="I3635">
        <v>6</v>
      </c>
      <c r="K3635" t="str">
        <f>IFERROR(VLOOKUP(Table_Query_from_QDB_Production___SQL_Server[[#This Row],[step_2_seq]],'Employee Benefit Groups'!#REF!,2,FALSE),"-")</f>
        <v>-</v>
      </c>
      <c r="M3635" t="str">
        <f>IFERROR(VLOOKUP(Table_Query_from_QDB_Production___SQL_Server[[#This Row],[step_4_seq]],'Employee Benefit Groups'!#REF!,2,FALSE),"-")</f>
        <v>-</v>
      </c>
      <c r="O3635" t="str">
        <f>IFERROR(VLOOKUP(Table_Query_from_QDB_Production___SQL_Server[[#This Row],[step_4_seq2]],'Employee Benefit Groups'!#REF!,2,FALSE),"-")</f>
        <v>-</v>
      </c>
      <c r="Q3635" t="str">
        <f>IFERROR(VLOOKUP(Table_Query_from_QDB_Production___SQL_Server[[#This Row],[step_5_seq]],'Employee Benefit Groups'!#REF!,2,FALSE),"-")</f>
        <v>-</v>
      </c>
      <c r="S3635" t="str">
        <f>IFERROR(VLOOKUP(Table_Query_from_QDB_Production___SQL_Server[[#This Row],[step_6_seq]],'Employee Benefit Groups'!#REF!,2,FALSE),"-")</f>
        <v>-</v>
      </c>
      <c r="T3635">
        <v>4</v>
      </c>
      <c r="U3635" t="str">
        <f>IFERROR(VLOOKUP(Table_Query_from_QDB_Production___SQL_Server[[#This Row],[step_7_seq]],'Employee Benefit Groups'!#REF!,2,FALSE),"-")</f>
        <v>-</v>
      </c>
      <c r="V3635">
        <v>3</v>
      </c>
      <c r="W3635" t="str">
        <f>IFERROR(VLOOKUP(Table_Query_from_QDB_Production___SQL_Server[[#This Row],[step_8_seq]],'Employee Benefit Groups'!#REF!,2,FALSE),"-")</f>
        <v>-</v>
      </c>
      <c r="X3635">
        <v>5</v>
      </c>
      <c r="Y3635" t="str">
        <f>IFERROR(VLOOKUP(Table_Query_from_QDB_Production___SQL_Server[[#This Row],[step_9_seq]],'Employee Benefit Groups'!#REF!,2,FALSE),"-")</f>
        <v>-</v>
      </c>
      <c r="AA3635" s="15"/>
      <c r="AB3635" s="15">
        <f t="shared" si="672"/>
        <v>0</v>
      </c>
      <c r="AC3635" s="11" t="s">
        <v>11502</v>
      </c>
      <c r="AD3635" s="11" t="str">
        <f t="shared" si="673"/>
        <v>-</v>
      </c>
      <c r="AE3635" s="12"/>
      <c r="AF3635" s="12">
        <f t="shared" si="674"/>
        <v>0</v>
      </c>
      <c r="AG3635" s="13" t="s">
        <v>11502</v>
      </c>
      <c r="AH3635" s="13" t="str">
        <f t="shared" si="675"/>
        <v>-</v>
      </c>
      <c r="AI3635" s="14"/>
      <c r="AJ3635" s="14">
        <f t="shared" si="676"/>
        <v>0</v>
      </c>
      <c r="AK3635" s="15" t="s">
        <v>11502</v>
      </c>
      <c r="AL3635" s="15" t="str">
        <f t="shared" si="677"/>
        <v>-</v>
      </c>
      <c r="AM3635" s="12"/>
      <c r="AN3635" s="12">
        <f t="shared" si="678"/>
        <v>0</v>
      </c>
      <c r="AO3635" s="16" t="s">
        <v>11502</v>
      </c>
      <c r="AP3635" s="16" t="str">
        <f t="shared" si="679"/>
        <v>-</v>
      </c>
      <c r="AQ3635" s="12">
        <v>3</v>
      </c>
      <c r="AR3635" s="12">
        <f t="shared" si="680"/>
        <v>4</v>
      </c>
      <c r="AS3635" s="14" t="s">
        <v>11498</v>
      </c>
      <c r="AT3635" s="14" t="str">
        <f t="shared" si="681"/>
        <v>-</v>
      </c>
      <c r="AU3635">
        <v>2</v>
      </c>
      <c r="AV3635" s="15" t="s">
        <v>11497</v>
      </c>
      <c r="AW3635" s="15" t="str">
        <f t="shared" si="682"/>
        <v>-</v>
      </c>
      <c r="AX3635">
        <v>4</v>
      </c>
      <c r="AY3635" s="17" t="s">
        <v>11499</v>
      </c>
      <c r="AZ3635" s="17" t="str">
        <f t="shared" si="683"/>
        <v>-</v>
      </c>
      <c r="BA3635"/>
    </row>
    <row r="3636" spans="1:53" x14ac:dyDescent="0.3">
      <c r="A3636" t="s">
        <v>10526</v>
      </c>
      <c r="B3636" t="s">
        <v>10527</v>
      </c>
      <c r="C3636" t="s">
        <v>10528</v>
      </c>
      <c r="D3636" t="s">
        <v>1631</v>
      </c>
      <c r="E3636" t="str">
        <f>LEFT(Table_Query_from_QDB_Production___SQL_Server[[#This Row],[ttl_class_ttl_outl]],1)</f>
        <v>H</v>
      </c>
      <c r="F3636" t="str">
        <f>UPPER(IFERROR(VLOOKUP(Table_Query_from_QDB_Production___SQL_Server[[#This Row],[cto_osc_code]],'CTO-OSC Table'!$A$2:$B$24,2,FALSE),"Undefined"))</f>
        <v>HEALTH CARE AND ALLIED SERVICES</v>
      </c>
      <c r="G3636" t="str">
        <f>UPPER(IFERROR(VLOOKUP(Table_Query_from_QDB_Production___SQL_Server[[#This Row],[ttl_class_ttl_outl]],'Title Class Table'!$A$2:$C$146,2,FALSE),"Undefined"))</f>
        <v>PHARMACISTS</v>
      </c>
      <c r="H3636" t="s">
        <v>11451</v>
      </c>
      <c r="I3636">
        <v>6</v>
      </c>
      <c r="K3636" t="str">
        <f>IFERROR(VLOOKUP(Table_Query_from_QDB_Production___SQL_Server[[#This Row],[step_2_seq]],'Employee Benefit Groups'!#REF!,2,FALSE),"-")</f>
        <v>-</v>
      </c>
      <c r="M3636" t="str">
        <f>IFERROR(VLOOKUP(Table_Query_from_QDB_Production___SQL_Server[[#This Row],[step_4_seq]],'Employee Benefit Groups'!#REF!,2,FALSE),"-")</f>
        <v>-</v>
      </c>
      <c r="O3636" t="str">
        <f>IFERROR(VLOOKUP(Table_Query_from_QDB_Production___SQL_Server[[#This Row],[step_4_seq2]],'Employee Benefit Groups'!#REF!,2,FALSE),"-")</f>
        <v>-</v>
      </c>
      <c r="Q3636" t="str">
        <f>IFERROR(VLOOKUP(Table_Query_from_QDB_Production___SQL_Server[[#This Row],[step_5_seq]],'Employee Benefit Groups'!#REF!,2,FALSE),"-")</f>
        <v>-</v>
      </c>
      <c r="S3636" t="str">
        <f>IFERROR(VLOOKUP(Table_Query_from_QDB_Production___SQL_Server[[#This Row],[step_6_seq]],'Employee Benefit Groups'!#REF!,2,FALSE),"-")</f>
        <v>-</v>
      </c>
      <c r="T3636">
        <v>4</v>
      </c>
      <c r="U3636" t="str">
        <f>IFERROR(VLOOKUP(Table_Query_from_QDB_Production___SQL_Server[[#This Row],[step_7_seq]],'Employee Benefit Groups'!#REF!,2,FALSE),"-")</f>
        <v>-</v>
      </c>
      <c r="V3636">
        <v>3</v>
      </c>
      <c r="W3636" t="str">
        <f>IFERROR(VLOOKUP(Table_Query_from_QDB_Production___SQL_Server[[#This Row],[step_8_seq]],'Employee Benefit Groups'!#REF!,2,FALSE),"-")</f>
        <v>-</v>
      </c>
      <c r="X3636">
        <v>5</v>
      </c>
      <c r="Y3636" t="str">
        <f>IFERROR(VLOOKUP(Table_Query_from_QDB_Production___SQL_Server[[#This Row],[step_9_seq]],'Employee Benefit Groups'!#REF!,2,FALSE),"-")</f>
        <v>-</v>
      </c>
      <c r="AA3636" s="15"/>
      <c r="AB3636" s="15">
        <f t="shared" si="672"/>
        <v>0</v>
      </c>
      <c r="AC3636" s="11" t="s">
        <v>11502</v>
      </c>
      <c r="AD3636" s="11" t="str">
        <f t="shared" si="673"/>
        <v>-</v>
      </c>
      <c r="AE3636" s="12"/>
      <c r="AF3636" s="12">
        <f t="shared" si="674"/>
        <v>0</v>
      </c>
      <c r="AG3636" s="13" t="s">
        <v>11502</v>
      </c>
      <c r="AH3636" s="13" t="str">
        <f t="shared" si="675"/>
        <v>-</v>
      </c>
      <c r="AI3636" s="14"/>
      <c r="AJ3636" s="14">
        <f t="shared" si="676"/>
        <v>0</v>
      </c>
      <c r="AK3636" s="15" t="s">
        <v>11502</v>
      </c>
      <c r="AL3636" s="15" t="str">
        <f t="shared" si="677"/>
        <v>-</v>
      </c>
      <c r="AM3636" s="12"/>
      <c r="AN3636" s="12">
        <f t="shared" si="678"/>
        <v>0</v>
      </c>
      <c r="AO3636" s="16" t="s">
        <v>11502</v>
      </c>
      <c r="AP3636" s="16" t="str">
        <f t="shared" si="679"/>
        <v>-</v>
      </c>
      <c r="AQ3636" s="12">
        <v>3</v>
      </c>
      <c r="AR3636" s="12">
        <f t="shared" si="680"/>
        <v>4</v>
      </c>
      <c r="AS3636" s="14" t="s">
        <v>11498</v>
      </c>
      <c r="AT3636" s="14" t="str">
        <f t="shared" si="681"/>
        <v>-</v>
      </c>
      <c r="AU3636">
        <v>2</v>
      </c>
      <c r="AV3636" s="15" t="s">
        <v>11497</v>
      </c>
      <c r="AW3636" s="15" t="str">
        <f t="shared" si="682"/>
        <v>-</v>
      </c>
      <c r="AX3636">
        <v>4</v>
      </c>
      <c r="AY3636" s="17" t="s">
        <v>11499</v>
      </c>
      <c r="AZ3636" s="17" t="str">
        <f t="shared" si="683"/>
        <v>-</v>
      </c>
      <c r="BA3636"/>
    </row>
    <row r="3637" spans="1:53" x14ac:dyDescent="0.3">
      <c r="A3637" t="s">
        <v>10529</v>
      </c>
      <c r="B3637" t="s">
        <v>10530</v>
      </c>
      <c r="C3637" t="s">
        <v>10531</v>
      </c>
      <c r="D3637" t="s">
        <v>1631</v>
      </c>
      <c r="E3637" t="str">
        <f>LEFT(Table_Query_from_QDB_Production___SQL_Server[[#This Row],[ttl_class_ttl_outl]],1)</f>
        <v>H</v>
      </c>
      <c r="F3637" t="str">
        <f>UPPER(IFERROR(VLOOKUP(Table_Query_from_QDB_Production___SQL_Server[[#This Row],[cto_osc_code]],'CTO-OSC Table'!$A$2:$B$24,2,FALSE),"Undefined"))</f>
        <v>HEALTH CARE AND ALLIED SERVICES</v>
      </c>
      <c r="G3637" t="str">
        <f>UPPER(IFERROR(VLOOKUP(Table_Query_from_QDB_Production___SQL_Server[[#This Row],[ttl_class_ttl_outl]],'Title Class Table'!$A$2:$C$146,2,FALSE),"Undefined"))</f>
        <v>PHARMACISTS</v>
      </c>
      <c r="H3637" t="s">
        <v>11451</v>
      </c>
      <c r="I3637">
        <v>6</v>
      </c>
      <c r="K3637" t="str">
        <f>IFERROR(VLOOKUP(Table_Query_from_QDB_Production___SQL_Server[[#This Row],[step_2_seq]],'Employee Benefit Groups'!#REF!,2,FALSE),"-")</f>
        <v>-</v>
      </c>
      <c r="M3637" t="str">
        <f>IFERROR(VLOOKUP(Table_Query_from_QDB_Production___SQL_Server[[#This Row],[step_4_seq]],'Employee Benefit Groups'!#REF!,2,FALSE),"-")</f>
        <v>-</v>
      </c>
      <c r="O3637" t="str">
        <f>IFERROR(VLOOKUP(Table_Query_from_QDB_Production___SQL_Server[[#This Row],[step_4_seq2]],'Employee Benefit Groups'!#REF!,2,FALSE),"-")</f>
        <v>-</v>
      </c>
      <c r="Q3637" t="str">
        <f>IFERROR(VLOOKUP(Table_Query_from_QDB_Production___SQL_Server[[#This Row],[step_5_seq]],'Employee Benefit Groups'!#REF!,2,FALSE),"-")</f>
        <v>-</v>
      </c>
      <c r="S3637" t="str">
        <f>IFERROR(VLOOKUP(Table_Query_from_QDB_Production___SQL_Server[[#This Row],[step_6_seq]],'Employee Benefit Groups'!#REF!,2,FALSE),"-")</f>
        <v>-</v>
      </c>
      <c r="T3637">
        <v>4</v>
      </c>
      <c r="U3637" t="str">
        <f>IFERROR(VLOOKUP(Table_Query_from_QDB_Production___SQL_Server[[#This Row],[step_7_seq]],'Employee Benefit Groups'!#REF!,2,FALSE),"-")</f>
        <v>-</v>
      </c>
      <c r="V3637">
        <v>3</v>
      </c>
      <c r="W3637" t="str">
        <f>IFERROR(VLOOKUP(Table_Query_from_QDB_Production___SQL_Server[[#This Row],[step_8_seq]],'Employee Benefit Groups'!#REF!,2,FALSE),"-")</f>
        <v>-</v>
      </c>
      <c r="X3637">
        <v>5</v>
      </c>
      <c r="Y3637" t="str">
        <f>IFERROR(VLOOKUP(Table_Query_from_QDB_Production___SQL_Server[[#This Row],[step_9_seq]],'Employee Benefit Groups'!#REF!,2,FALSE),"-")</f>
        <v>-</v>
      </c>
      <c r="AA3637" s="15"/>
      <c r="AB3637" s="15">
        <f t="shared" si="672"/>
        <v>0</v>
      </c>
      <c r="AC3637" s="11" t="s">
        <v>11502</v>
      </c>
      <c r="AD3637" s="11" t="str">
        <f t="shared" si="673"/>
        <v>-</v>
      </c>
      <c r="AE3637" s="12"/>
      <c r="AF3637" s="12">
        <f t="shared" si="674"/>
        <v>0</v>
      </c>
      <c r="AG3637" s="13" t="s">
        <v>11502</v>
      </c>
      <c r="AH3637" s="13" t="str">
        <f t="shared" si="675"/>
        <v>-</v>
      </c>
      <c r="AI3637" s="14"/>
      <c r="AJ3637" s="14">
        <f t="shared" si="676"/>
        <v>0</v>
      </c>
      <c r="AK3637" s="15" t="s">
        <v>11502</v>
      </c>
      <c r="AL3637" s="15" t="str">
        <f t="shared" si="677"/>
        <v>-</v>
      </c>
      <c r="AM3637" s="12"/>
      <c r="AN3637" s="12">
        <f t="shared" si="678"/>
        <v>0</v>
      </c>
      <c r="AO3637" s="16" t="s">
        <v>11502</v>
      </c>
      <c r="AP3637" s="16" t="str">
        <f t="shared" si="679"/>
        <v>-</v>
      </c>
      <c r="AQ3637" s="12">
        <v>3</v>
      </c>
      <c r="AR3637" s="12">
        <f t="shared" si="680"/>
        <v>4</v>
      </c>
      <c r="AS3637" s="14" t="s">
        <v>11498</v>
      </c>
      <c r="AT3637" s="14" t="str">
        <f t="shared" si="681"/>
        <v>-</v>
      </c>
      <c r="AU3637">
        <v>2</v>
      </c>
      <c r="AV3637" s="15" t="s">
        <v>11497</v>
      </c>
      <c r="AW3637" s="15" t="str">
        <f t="shared" si="682"/>
        <v>-</v>
      </c>
      <c r="AX3637">
        <v>4</v>
      </c>
      <c r="AY3637" s="17" t="s">
        <v>11499</v>
      </c>
      <c r="AZ3637" s="17" t="str">
        <f t="shared" si="683"/>
        <v>-</v>
      </c>
      <c r="BA3637"/>
    </row>
    <row r="3638" spans="1:53" x14ac:dyDescent="0.3">
      <c r="A3638" t="s">
        <v>10532</v>
      </c>
      <c r="B3638" t="s">
        <v>10533</v>
      </c>
      <c r="C3638" t="s">
        <v>10534</v>
      </c>
      <c r="D3638" t="s">
        <v>1627</v>
      </c>
      <c r="E3638" t="str">
        <f>LEFT(Table_Query_from_QDB_Production___SQL_Server[[#This Row],[ttl_class_ttl_outl]],1)</f>
        <v>H</v>
      </c>
      <c r="F3638" t="str">
        <f>UPPER(IFERROR(VLOOKUP(Table_Query_from_QDB_Production___SQL_Server[[#This Row],[cto_osc_code]],'CTO-OSC Table'!$A$2:$B$24,2,FALSE),"Undefined"))</f>
        <v>HEALTH CARE AND ALLIED SERVICES</v>
      </c>
      <c r="G3638" t="str">
        <f>UPPER(IFERROR(VLOOKUP(Table_Query_from_QDB_Production___SQL_Server[[#This Row],[ttl_class_ttl_outl]],'Title Class Table'!$A$2:$C$146,2,FALSE),"Undefined"))</f>
        <v>MEDICAL AUXILIARY SERVICES - MISCELLANEOUS</v>
      </c>
      <c r="H3638" t="s">
        <v>11451</v>
      </c>
      <c r="I3638">
        <v>6</v>
      </c>
      <c r="K3638" t="str">
        <f>IFERROR(VLOOKUP(Table_Query_from_QDB_Production___SQL_Server[[#This Row],[step_2_seq]],'Employee Benefit Groups'!#REF!,2,FALSE),"-")</f>
        <v>-</v>
      </c>
      <c r="M3638" t="str">
        <f>IFERROR(VLOOKUP(Table_Query_from_QDB_Production___SQL_Server[[#This Row],[step_4_seq]],'Employee Benefit Groups'!#REF!,2,FALSE),"-")</f>
        <v>-</v>
      </c>
      <c r="O3638" t="str">
        <f>IFERROR(VLOOKUP(Table_Query_from_QDB_Production___SQL_Server[[#This Row],[step_4_seq2]],'Employee Benefit Groups'!#REF!,2,FALSE),"-")</f>
        <v>-</v>
      </c>
      <c r="Q3638" t="str">
        <f>IFERROR(VLOOKUP(Table_Query_from_QDB_Production___SQL_Server[[#This Row],[step_5_seq]],'Employee Benefit Groups'!#REF!,2,FALSE),"-")</f>
        <v>-</v>
      </c>
      <c r="S3638" t="str">
        <f>IFERROR(VLOOKUP(Table_Query_from_QDB_Production___SQL_Server[[#This Row],[step_6_seq]],'Employee Benefit Groups'!#REF!,2,FALSE),"-")</f>
        <v>-</v>
      </c>
      <c r="T3638">
        <v>4</v>
      </c>
      <c r="U3638" t="str">
        <f>IFERROR(VLOOKUP(Table_Query_from_QDB_Production___SQL_Server[[#This Row],[step_7_seq]],'Employee Benefit Groups'!#REF!,2,FALSE),"-")</f>
        <v>-</v>
      </c>
      <c r="V3638">
        <v>3</v>
      </c>
      <c r="W3638" t="str">
        <f>IFERROR(VLOOKUP(Table_Query_from_QDB_Production___SQL_Server[[#This Row],[step_8_seq]],'Employee Benefit Groups'!#REF!,2,FALSE),"-")</f>
        <v>-</v>
      </c>
      <c r="X3638">
        <v>5</v>
      </c>
      <c r="Y3638" t="str">
        <f>IFERROR(VLOOKUP(Table_Query_from_QDB_Production___SQL_Server[[#This Row],[step_9_seq]],'Employee Benefit Groups'!#REF!,2,FALSE),"-")</f>
        <v>-</v>
      </c>
      <c r="AA3638" s="15"/>
      <c r="AB3638" s="15">
        <f t="shared" si="672"/>
        <v>0</v>
      </c>
      <c r="AC3638" s="11" t="s">
        <v>11502</v>
      </c>
      <c r="AD3638" s="11" t="str">
        <f t="shared" si="673"/>
        <v>-</v>
      </c>
      <c r="AE3638" s="12"/>
      <c r="AF3638" s="12">
        <f t="shared" si="674"/>
        <v>0</v>
      </c>
      <c r="AG3638" s="13" t="s">
        <v>11502</v>
      </c>
      <c r="AH3638" s="13" t="str">
        <f t="shared" si="675"/>
        <v>-</v>
      </c>
      <c r="AI3638" s="14"/>
      <c r="AJ3638" s="14">
        <f t="shared" si="676"/>
        <v>0</v>
      </c>
      <c r="AK3638" s="15" t="s">
        <v>11502</v>
      </c>
      <c r="AL3638" s="15" t="str">
        <f t="shared" si="677"/>
        <v>-</v>
      </c>
      <c r="AM3638" s="12"/>
      <c r="AN3638" s="12">
        <f t="shared" si="678"/>
        <v>0</v>
      </c>
      <c r="AO3638" s="16" t="s">
        <v>11502</v>
      </c>
      <c r="AP3638" s="16" t="str">
        <f t="shared" si="679"/>
        <v>-</v>
      </c>
      <c r="AQ3638" s="12">
        <v>3</v>
      </c>
      <c r="AR3638" s="12">
        <f t="shared" si="680"/>
        <v>4</v>
      </c>
      <c r="AS3638" s="14" t="s">
        <v>11498</v>
      </c>
      <c r="AT3638" s="14" t="str">
        <f t="shared" si="681"/>
        <v>-</v>
      </c>
      <c r="AU3638">
        <v>2</v>
      </c>
      <c r="AV3638" s="15" t="s">
        <v>11497</v>
      </c>
      <c r="AW3638" s="15" t="str">
        <f t="shared" si="682"/>
        <v>-</v>
      </c>
      <c r="AX3638">
        <v>4</v>
      </c>
      <c r="AY3638" s="17" t="s">
        <v>11499</v>
      </c>
      <c r="AZ3638" s="17" t="str">
        <f t="shared" si="683"/>
        <v>-</v>
      </c>
      <c r="BA3638"/>
    </row>
    <row r="3639" spans="1:53" x14ac:dyDescent="0.3">
      <c r="A3639" t="s">
        <v>10535</v>
      </c>
      <c r="B3639" t="s">
        <v>10536</v>
      </c>
      <c r="C3639" t="s">
        <v>10537</v>
      </c>
      <c r="D3639" t="s">
        <v>1627</v>
      </c>
      <c r="E3639" t="str">
        <f>LEFT(Table_Query_from_QDB_Production___SQL_Server[[#This Row],[ttl_class_ttl_outl]],1)</f>
        <v>H</v>
      </c>
      <c r="F3639" t="str">
        <f>UPPER(IFERROR(VLOOKUP(Table_Query_from_QDB_Production___SQL_Server[[#This Row],[cto_osc_code]],'CTO-OSC Table'!$A$2:$B$24,2,FALSE),"Undefined"))</f>
        <v>HEALTH CARE AND ALLIED SERVICES</v>
      </c>
      <c r="G3639" t="str">
        <f>UPPER(IFERROR(VLOOKUP(Table_Query_from_QDB_Production___SQL_Server[[#This Row],[ttl_class_ttl_outl]],'Title Class Table'!$A$2:$C$146,2,FALSE),"Undefined"))</f>
        <v>MEDICAL AUXILIARY SERVICES - MISCELLANEOUS</v>
      </c>
      <c r="H3639" t="s">
        <v>11451</v>
      </c>
      <c r="I3639">
        <v>6</v>
      </c>
      <c r="K3639" t="str">
        <f>IFERROR(VLOOKUP(Table_Query_from_QDB_Production___SQL_Server[[#This Row],[step_2_seq]],'Employee Benefit Groups'!#REF!,2,FALSE),"-")</f>
        <v>-</v>
      </c>
      <c r="M3639" t="str">
        <f>IFERROR(VLOOKUP(Table_Query_from_QDB_Production___SQL_Server[[#This Row],[step_4_seq]],'Employee Benefit Groups'!#REF!,2,FALSE),"-")</f>
        <v>-</v>
      </c>
      <c r="O3639" t="str">
        <f>IFERROR(VLOOKUP(Table_Query_from_QDB_Production___SQL_Server[[#This Row],[step_4_seq2]],'Employee Benefit Groups'!#REF!,2,FALSE),"-")</f>
        <v>-</v>
      </c>
      <c r="Q3639" t="str">
        <f>IFERROR(VLOOKUP(Table_Query_from_QDB_Production___SQL_Server[[#This Row],[step_5_seq]],'Employee Benefit Groups'!#REF!,2,FALSE),"-")</f>
        <v>-</v>
      </c>
      <c r="S3639" t="str">
        <f>IFERROR(VLOOKUP(Table_Query_from_QDB_Production___SQL_Server[[#This Row],[step_6_seq]],'Employee Benefit Groups'!#REF!,2,FALSE),"-")</f>
        <v>-</v>
      </c>
      <c r="T3639">
        <v>4</v>
      </c>
      <c r="U3639" t="str">
        <f>IFERROR(VLOOKUP(Table_Query_from_QDB_Production___SQL_Server[[#This Row],[step_7_seq]],'Employee Benefit Groups'!#REF!,2,FALSE),"-")</f>
        <v>-</v>
      </c>
      <c r="V3639">
        <v>3</v>
      </c>
      <c r="W3639" t="str">
        <f>IFERROR(VLOOKUP(Table_Query_from_QDB_Production___SQL_Server[[#This Row],[step_8_seq]],'Employee Benefit Groups'!#REF!,2,FALSE),"-")</f>
        <v>-</v>
      </c>
      <c r="X3639">
        <v>5</v>
      </c>
      <c r="Y3639" t="str">
        <f>IFERROR(VLOOKUP(Table_Query_from_QDB_Production___SQL_Server[[#This Row],[step_9_seq]],'Employee Benefit Groups'!#REF!,2,FALSE),"-")</f>
        <v>-</v>
      </c>
      <c r="AA3639" s="15"/>
      <c r="AB3639" s="15">
        <f t="shared" si="672"/>
        <v>0</v>
      </c>
      <c r="AC3639" s="11" t="s">
        <v>11502</v>
      </c>
      <c r="AD3639" s="11" t="str">
        <f t="shared" si="673"/>
        <v>-</v>
      </c>
      <c r="AE3639" s="12"/>
      <c r="AF3639" s="12">
        <f t="shared" si="674"/>
        <v>0</v>
      </c>
      <c r="AG3639" s="13" t="s">
        <v>11502</v>
      </c>
      <c r="AH3639" s="13" t="str">
        <f t="shared" si="675"/>
        <v>-</v>
      </c>
      <c r="AI3639" s="14"/>
      <c r="AJ3639" s="14">
        <f t="shared" si="676"/>
        <v>0</v>
      </c>
      <c r="AK3639" s="15" t="s">
        <v>11502</v>
      </c>
      <c r="AL3639" s="15" t="str">
        <f t="shared" si="677"/>
        <v>-</v>
      </c>
      <c r="AM3639" s="12"/>
      <c r="AN3639" s="12">
        <f t="shared" si="678"/>
        <v>0</v>
      </c>
      <c r="AO3639" s="16" t="s">
        <v>11502</v>
      </c>
      <c r="AP3639" s="16" t="str">
        <f t="shared" si="679"/>
        <v>-</v>
      </c>
      <c r="AQ3639" s="12">
        <v>3</v>
      </c>
      <c r="AR3639" s="12">
        <f t="shared" si="680"/>
        <v>4</v>
      </c>
      <c r="AS3639" s="14" t="s">
        <v>11498</v>
      </c>
      <c r="AT3639" s="14" t="str">
        <f t="shared" si="681"/>
        <v>-</v>
      </c>
      <c r="AU3639">
        <v>2</v>
      </c>
      <c r="AV3639" s="15" t="s">
        <v>11497</v>
      </c>
      <c r="AW3639" s="15" t="str">
        <f t="shared" si="682"/>
        <v>-</v>
      </c>
      <c r="AX3639">
        <v>4</v>
      </c>
      <c r="AY3639" s="17" t="s">
        <v>11499</v>
      </c>
      <c r="AZ3639" s="17" t="str">
        <f t="shared" si="683"/>
        <v>-</v>
      </c>
      <c r="BA3639"/>
    </row>
    <row r="3640" spans="1:53" x14ac:dyDescent="0.3">
      <c r="A3640" t="s">
        <v>10538</v>
      </c>
      <c r="B3640" t="s">
        <v>10539</v>
      </c>
      <c r="C3640" t="s">
        <v>10540</v>
      </c>
      <c r="D3640" t="s">
        <v>1627</v>
      </c>
      <c r="E3640" t="str">
        <f>LEFT(Table_Query_from_QDB_Production___SQL_Server[[#This Row],[ttl_class_ttl_outl]],1)</f>
        <v>H</v>
      </c>
      <c r="F3640" t="str">
        <f>UPPER(IFERROR(VLOOKUP(Table_Query_from_QDB_Production___SQL_Server[[#This Row],[cto_osc_code]],'CTO-OSC Table'!$A$2:$B$24,2,FALSE),"Undefined"))</f>
        <v>HEALTH CARE AND ALLIED SERVICES</v>
      </c>
      <c r="G3640" t="str">
        <f>UPPER(IFERROR(VLOOKUP(Table_Query_from_QDB_Production___SQL_Server[[#This Row],[ttl_class_ttl_outl]],'Title Class Table'!$A$2:$C$146,2,FALSE),"Undefined"))</f>
        <v>MEDICAL AUXILIARY SERVICES - MISCELLANEOUS</v>
      </c>
      <c r="H3640" t="s">
        <v>11451</v>
      </c>
      <c r="I3640">
        <v>6</v>
      </c>
      <c r="K3640" t="str">
        <f>IFERROR(VLOOKUP(Table_Query_from_QDB_Production___SQL_Server[[#This Row],[step_2_seq]],'Employee Benefit Groups'!#REF!,2,FALSE),"-")</f>
        <v>-</v>
      </c>
      <c r="M3640" t="str">
        <f>IFERROR(VLOOKUP(Table_Query_from_QDB_Production___SQL_Server[[#This Row],[step_4_seq]],'Employee Benefit Groups'!#REF!,2,FALSE),"-")</f>
        <v>-</v>
      </c>
      <c r="O3640" t="str">
        <f>IFERROR(VLOOKUP(Table_Query_from_QDB_Production___SQL_Server[[#This Row],[step_4_seq2]],'Employee Benefit Groups'!#REF!,2,FALSE),"-")</f>
        <v>-</v>
      </c>
      <c r="Q3640" t="str">
        <f>IFERROR(VLOOKUP(Table_Query_from_QDB_Production___SQL_Server[[#This Row],[step_5_seq]],'Employee Benefit Groups'!#REF!,2,FALSE),"-")</f>
        <v>-</v>
      </c>
      <c r="S3640" t="str">
        <f>IFERROR(VLOOKUP(Table_Query_from_QDB_Production___SQL_Server[[#This Row],[step_6_seq]],'Employee Benefit Groups'!#REF!,2,FALSE),"-")</f>
        <v>-</v>
      </c>
      <c r="T3640">
        <v>4</v>
      </c>
      <c r="U3640" t="str">
        <f>IFERROR(VLOOKUP(Table_Query_from_QDB_Production___SQL_Server[[#This Row],[step_7_seq]],'Employee Benefit Groups'!#REF!,2,FALSE),"-")</f>
        <v>-</v>
      </c>
      <c r="V3640">
        <v>3</v>
      </c>
      <c r="W3640" t="str">
        <f>IFERROR(VLOOKUP(Table_Query_from_QDB_Production___SQL_Server[[#This Row],[step_8_seq]],'Employee Benefit Groups'!#REF!,2,FALSE),"-")</f>
        <v>-</v>
      </c>
      <c r="X3640">
        <v>5</v>
      </c>
      <c r="Y3640" t="str">
        <f>IFERROR(VLOOKUP(Table_Query_from_QDB_Production___SQL_Server[[#This Row],[step_9_seq]],'Employee Benefit Groups'!#REF!,2,FALSE),"-")</f>
        <v>-</v>
      </c>
      <c r="AA3640" s="15"/>
      <c r="AB3640" s="15">
        <f t="shared" si="672"/>
        <v>0</v>
      </c>
      <c r="AC3640" s="11" t="s">
        <v>11502</v>
      </c>
      <c r="AD3640" s="11" t="str">
        <f t="shared" si="673"/>
        <v>-</v>
      </c>
      <c r="AE3640" s="12"/>
      <c r="AF3640" s="12">
        <f t="shared" si="674"/>
        <v>0</v>
      </c>
      <c r="AG3640" s="13" t="s">
        <v>11502</v>
      </c>
      <c r="AH3640" s="13" t="str">
        <f t="shared" si="675"/>
        <v>-</v>
      </c>
      <c r="AI3640" s="14"/>
      <c r="AJ3640" s="14">
        <f t="shared" si="676"/>
        <v>0</v>
      </c>
      <c r="AK3640" s="15" t="s">
        <v>11502</v>
      </c>
      <c r="AL3640" s="15" t="str">
        <f t="shared" si="677"/>
        <v>-</v>
      </c>
      <c r="AM3640" s="12"/>
      <c r="AN3640" s="12">
        <f t="shared" si="678"/>
        <v>0</v>
      </c>
      <c r="AO3640" s="16" t="s">
        <v>11502</v>
      </c>
      <c r="AP3640" s="16" t="str">
        <f t="shared" si="679"/>
        <v>-</v>
      </c>
      <c r="AQ3640" s="12">
        <v>3</v>
      </c>
      <c r="AR3640" s="12">
        <f t="shared" si="680"/>
        <v>4</v>
      </c>
      <c r="AS3640" s="14" t="s">
        <v>11498</v>
      </c>
      <c r="AT3640" s="14" t="str">
        <f t="shared" si="681"/>
        <v>-</v>
      </c>
      <c r="AU3640">
        <v>2</v>
      </c>
      <c r="AV3640" s="15" t="s">
        <v>11497</v>
      </c>
      <c r="AW3640" s="15" t="str">
        <f t="shared" si="682"/>
        <v>-</v>
      </c>
      <c r="AX3640">
        <v>4</v>
      </c>
      <c r="AY3640" s="17" t="s">
        <v>11499</v>
      </c>
      <c r="AZ3640" s="17" t="str">
        <f t="shared" si="683"/>
        <v>-</v>
      </c>
      <c r="BA3640"/>
    </row>
    <row r="3641" spans="1:53" x14ac:dyDescent="0.3">
      <c r="A3641" t="s">
        <v>10541</v>
      </c>
      <c r="B3641" t="s">
        <v>10542</v>
      </c>
      <c r="C3641" t="s">
        <v>10543</v>
      </c>
      <c r="D3641" t="s">
        <v>1627</v>
      </c>
      <c r="E3641" t="str">
        <f>LEFT(Table_Query_from_QDB_Production___SQL_Server[[#This Row],[ttl_class_ttl_outl]],1)</f>
        <v>H</v>
      </c>
      <c r="F3641" t="str">
        <f>UPPER(IFERROR(VLOOKUP(Table_Query_from_QDB_Production___SQL_Server[[#This Row],[cto_osc_code]],'CTO-OSC Table'!$A$2:$B$24,2,FALSE),"Undefined"))</f>
        <v>HEALTH CARE AND ALLIED SERVICES</v>
      </c>
      <c r="G3641" t="str">
        <f>UPPER(IFERROR(VLOOKUP(Table_Query_from_QDB_Production___SQL_Server[[#This Row],[ttl_class_ttl_outl]],'Title Class Table'!$A$2:$C$146,2,FALSE),"Undefined"))</f>
        <v>MEDICAL AUXILIARY SERVICES - MISCELLANEOUS</v>
      </c>
      <c r="H3641" t="s">
        <v>11451</v>
      </c>
      <c r="I3641">
        <v>6</v>
      </c>
      <c r="K3641" t="str">
        <f>IFERROR(VLOOKUP(Table_Query_from_QDB_Production___SQL_Server[[#This Row],[step_2_seq]],'Employee Benefit Groups'!#REF!,2,FALSE),"-")</f>
        <v>-</v>
      </c>
      <c r="M3641" t="str">
        <f>IFERROR(VLOOKUP(Table_Query_from_QDB_Production___SQL_Server[[#This Row],[step_4_seq]],'Employee Benefit Groups'!#REF!,2,FALSE),"-")</f>
        <v>-</v>
      </c>
      <c r="O3641" t="str">
        <f>IFERROR(VLOOKUP(Table_Query_from_QDB_Production___SQL_Server[[#This Row],[step_4_seq2]],'Employee Benefit Groups'!#REF!,2,FALSE),"-")</f>
        <v>-</v>
      </c>
      <c r="Q3641" t="str">
        <f>IFERROR(VLOOKUP(Table_Query_from_QDB_Production___SQL_Server[[#This Row],[step_5_seq]],'Employee Benefit Groups'!#REF!,2,FALSE),"-")</f>
        <v>-</v>
      </c>
      <c r="S3641" t="str">
        <f>IFERROR(VLOOKUP(Table_Query_from_QDB_Production___SQL_Server[[#This Row],[step_6_seq]],'Employee Benefit Groups'!#REF!,2,FALSE),"-")</f>
        <v>-</v>
      </c>
      <c r="T3641">
        <v>4</v>
      </c>
      <c r="U3641" t="str">
        <f>IFERROR(VLOOKUP(Table_Query_from_QDB_Production___SQL_Server[[#This Row],[step_7_seq]],'Employee Benefit Groups'!#REF!,2,FALSE),"-")</f>
        <v>-</v>
      </c>
      <c r="V3641">
        <v>3</v>
      </c>
      <c r="W3641" t="str">
        <f>IFERROR(VLOOKUP(Table_Query_from_QDB_Production___SQL_Server[[#This Row],[step_8_seq]],'Employee Benefit Groups'!#REF!,2,FALSE),"-")</f>
        <v>-</v>
      </c>
      <c r="X3641">
        <v>5</v>
      </c>
      <c r="Y3641" t="str">
        <f>IFERROR(VLOOKUP(Table_Query_from_QDB_Production___SQL_Server[[#This Row],[step_9_seq]],'Employee Benefit Groups'!#REF!,2,FALSE),"-")</f>
        <v>-</v>
      </c>
      <c r="AA3641" s="15"/>
      <c r="AB3641" s="15">
        <f t="shared" si="672"/>
        <v>0</v>
      </c>
      <c r="AC3641" s="11" t="s">
        <v>11502</v>
      </c>
      <c r="AD3641" s="11" t="str">
        <f t="shared" si="673"/>
        <v>-</v>
      </c>
      <c r="AE3641" s="12"/>
      <c r="AF3641" s="12">
        <f t="shared" si="674"/>
        <v>0</v>
      </c>
      <c r="AG3641" s="13" t="s">
        <v>11502</v>
      </c>
      <c r="AH3641" s="13" t="str">
        <f t="shared" si="675"/>
        <v>-</v>
      </c>
      <c r="AI3641" s="14"/>
      <c r="AJ3641" s="14">
        <f t="shared" si="676"/>
        <v>0</v>
      </c>
      <c r="AK3641" s="15" t="s">
        <v>11502</v>
      </c>
      <c r="AL3641" s="15" t="str">
        <f t="shared" si="677"/>
        <v>-</v>
      </c>
      <c r="AM3641" s="12"/>
      <c r="AN3641" s="12">
        <f t="shared" si="678"/>
        <v>0</v>
      </c>
      <c r="AO3641" s="16" t="s">
        <v>11502</v>
      </c>
      <c r="AP3641" s="16" t="str">
        <f t="shared" si="679"/>
        <v>-</v>
      </c>
      <c r="AQ3641" s="12">
        <v>3</v>
      </c>
      <c r="AR3641" s="12">
        <f t="shared" si="680"/>
        <v>4</v>
      </c>
      <c r="AS3641" s="14" t="s">
        <v>11498</v>
      </c>
      <c r="AT3641" s="14" t="str">
        <f t="shared" si="681"/>
        <v>-</v>
      </c>
      <c r="AU3641">
        <v>2</v>
      </c>
      <c r="AV3641" s="15" t="s">
        <v>11497</v>
      </c>
      <c r="AW3641" s="15" t="str">
        <f t="shared" si="682"/>
        <v>-</v>
      </c>
      <c r="AX3641">
        <v>4</v>
      </c>
      <c r="AY3641" s="17" t="s">
        <v>11499</v>
      </c>
      <c r="AZ3641" s="17" t="str">
        <f t="shared" si="683"/>
        <v>-</v>
      </c>
      <c r="BA3641"/>
    </row>
    <row r="3642" spans="1:53" x14ac:dyDescent="0.3">
      <c r="A3642" t="s">
        <v>10544</v>
      </c>
      <c r="B3642" t="s">
        <v>10545</v>
      </c>
      <c r="C3642" t="s">
        <v>10546</v>
      </c>
      <c r="D3642" t="s">
        <v>1627</v>
      </c>
      <c r="E3642" t="str">
        <f>LEFT(Table_Query_from_QDB_Production___SQL_Server[[#This Row],[ttl_class_ttl_outl]],1)</f>
        <v>H</v>
      </c>
      <c r="F3642" t="str">
        <f>UPPER(IFERROR(VLOOKUP(Table_Query_from_QDB_Production___SQL_Server[[#This Row],[cto_osc_code]],'CTO-OSC Table'!$A$2:$B$24,2,FALSE),"Undefined"))</f>
        <v>HEALTH CARE AND ALLIED SERVICES</v>
      </c>
      <c r="G3642" t="str">
        <f>UPPER(IFERROR(VLOOKUP(Table_Query_from_QDB_Production___SQL_Server[[#This Row],[ttl_class_ttl_outl]],'Title Class Table'!$A$2:$C$146,2,FALSE),"Undefined"))</f>
        <v>MEDICAL AUXILIARY SERVICES - MISCELLANEOUS</v>
      </c>
      <c r="H3642" t="s">
        <v>11451</v>
      </c>
      <c r="I3642">
        <v>6</v>
      </c>
      <c r="K3642" t="str">
        <f>IFERROR(VLOOKUP(Table_Query_from_QDB_Production___SQL_Server[[#This Row],[step_2_seq]],'Employee Benefit Groups'!#REF!,2,FALSE),"-")</f>
        <v>-</v>
      </c>
      <c r="M3642" t="str">
        <f>IFERROR(VLOOKUP(Table_Query_from_QDB_Production___SQL_Server[[#This Row],[step_4_seq]],'Employee Benefit Groups'!#REF!,2,FALSE),"-")</f>
        <v>-</v>
      </c>
      <c r="O3642" t="str">
        <f>IFERROR(VLOOKUP(Table_Query_from_QDB_Production___SQL_Server[[#This Row],[step_4_seq2]],'Employee Benefit Groups'!#REF!,2,FALSE),"-")</f>
        <v>-</v>
      </c>
      <c r="Q3642" t="str">
        <f>IFERROR(VLOOKUP(Table_Query_from_QDB_Production___SQL_Server[[#This Row],[step_5_seq]],'Employee Benefit Groups'!#REF!,2,FALSE),"-")</f>
        <v>-</v>
      </c>
      <c r="S3642" t="str">
        <f>IFERROR(VLOOKUP(Table_Query_from_QDB_Production___SQL_Server[[#This Row],[step_6_seq]],'Employee Benefit Groups'!#REF!,2,FALSE),"-")</f>
        <v>-</v>
      </c>
      <c r="T3642">
        <v>4</v>
      </c>
      <c r="U3642" t="str">
        <f>IFERROR(VLOOKUP(Table_Query_from_QDB_Production___SQL_Server[[#This Row],[step_7_seq]],'Employee Benefit Groups'!#REF!,2,FALSE),"-")</f>
        <v>-</v>
      </c>
      <c r="V3642">
        <v>3</v>
      </c>
      <c r="W3642" t="str">
        <f>IFERROR(VLOOKUP(Table_Query_from_QDB_Production___SQL_Server[[#This Row],[step_8_seq]],'Employee Benefit Groups'!#REF!,2,FALSE),"-")</f>
        <v>-</v>
      </c>
      <c r="X3642">
        <v>5</v>
      </c>
      <c r="Y3642" t="str">
        <f>IFERROR(VLOOKUP(Table_Query_from_QDB_Production___SQL_Server[[#This Row],[step_9_seq]],'Employee Benefit Groups'!#REF!,2,FALSE),"-")</f>
        <v>-</v>
      </c>
      <c r="AA3642" s="15"/>
      <c r="AB3642" s="15">
        <f t="shared" si="672"/>
        <v>0</v>
      </c>
      <c r="AC3642" s="11" t="s">
        <v>11502</v>
      </c>
      <c r="AD3642" s="11" t="str">
        <f t="shared" si="673"/>
        <v>-</v>
      </c>
      <c r="AE3642" s="12"/>
      <c r="AF3642" s="12">
        <f t="shared" si="674"/>
        <v>0</v>
      </c>
      <c r="AG3642" s="13" t="s">
        <v>11502</v>
      </c>
      <c r="AH3642" s="13" t="str">
        <f t="shared" si="675"/>
        <v>-</v>
      </c>
      <c r="AI3642" s="14"/>
      <c r="AJ3642" s="14">
        <f t="shared" si="676"/>
        <v>0</v>
      </c>
      <c r="AK3642" s="15" t="s">
        <v>11502</v>
      </c>
      <c r="AL3642" s="15" t="str">
        <f t="shared" si="677"/>
        <v>-</v>
      </c>
      <c r="AM3642" s="12"/>
      <c r="AN3642" s="12">
        <f t="shared" si="678"/>
        <v>0</v>
      </c>
      <c r="AO3642" s="16" t="s">
        <v>11502</v>
      </c>
      <c r="AP3642" s="16" t="str">
        <f t="shared" si="679"/>
        <v>-</v>
      </c>
      <c r="AQ3642" s="12">
        <v>3</v>
      </c>
      <c r="AR3642" s="12">
        <f t="shared" si="680"/>
        <v>4</v>
      </c>
      <c r="AS3642" s="14" t="s">
        <v>11498</v>
      </c>
      <c r="AT3642" s="14" t="str">
        <f t="shared" si="681"/>
        <v>-</v>
      </c>
      <c r="AU3642">
        <v>2</v>
      </c>
      <c r="AV3642" s="15" t="s">
        <v>11497</v>
      </c>
      <c r="AW3642" s="15" t="str">
        <f t="shared" si="682"/>
        <v>-</v>
      </c>
      <c r="AX3642">
        <v>4</v>
      </c>
      <c r="AY3642" s="17" t="s">
        <v>11499</v>
      </c>
      <c r="AZ3642" s="17" t="str">
        <f t="shared" si="683"/>
        <v>-</v>
      </c>
      <c r="BA3642"/>
    </row>
    <row r="3643" spans="1:53" x14ac:dyDescent="0.3">
      <c r="A3643" t="s">
        <v>10547</v>
      </c>
      <c r="B3643" t="s">
        <v>10548</v>
      </c>
      <c r="C3643" t="s">
        <v>10549</v>
      </c>
      <c r="D3643" t="s">
        <v>1627</v>
      </c>
      <c r="E3643" t="str">
        <f>LEFT(Table_Query_from_QDB_Production___SQL_Server[[#This Row],[ttl_class_ttl_outl]],1)</f>
        <v>H</v>
      </c>
      <c r="F3643" t="str">
        <f>UPPER(IFERROR(VLOOKUP(Table_Query_from_QDB_Production___SQL_Server[[#This Row],[cto_osc_code]],'CTO-OSC Table'!$A$2:$B$24,2,FALSE),"Undefined"))</f>
        <v>HEALTH CARE AND ALLIED SERVICES</v>
      </c>
      <c r="G3643" t="str">
        <f>UPPER(IFERROR(VLOOKUP(Table_Query_from_QDB_Production___SQL_Server[[#This Row],[ttl_class_ttl_outl]],'Title Class Table'!$A$2:$C$146,2,FALSE),"Undefined"))</f>
        <v>MEDICAL AUXILIARY SERVICES - MISCELLANEOUS</v>
      </c>
      <c r="H3643" t="s">
        <v>11451</v>
      </c>
      <c r="I3643">
        <v>6</v>
      </c>
      <c r="K3643" t="str">
        <f>IFERROR(VLOOKUP(Table_Query_from_QDB_Production___SQL_Server[[#This Row],[step_2_seq]],'Employee Benefit Groups'!#REF!,2,FALSE),"-")</f>
        <v>-</v>
      </c>
      <c r="M3643" t="str">
        <f>IFERROR(VLOOKUP(Table_Query_from_QDB_Production___SQL_Server[[#This Row],[step_4_seq]],'Employee Benefit Groups'!#REF!,2,FALSE),"-")</f>
        <v>-</v>
      </c>
      <c r="O3643" t="str">
        <f>IFERROR(VLOOKUP(Table_Query_from_QDB_Production___SQL_Server[[#This Row],[step_4_seq2]],'Employee Benefit Groups'!#REF!,2,FALSE),"-")</f>
        <v>-</v>
      </c>
      <c r="Q3643" t="str">
        <f>IFERROR(VLOOKUP(Table_Query_from_QDB_Production___SQL_Server[[#This Row],[step_5_seq]],'Employee Benefit Groups'!#REF!,2,FALSE),"-")</f>
        <v>-</v>
      </c>
      <c r="S3643" t="str">
        <f>IFERROR(VLOOKUP(Table_Query_from_QDB_Production___SQL_Server[[#This Row],[step_6_seq]],'Employee Benefit Groups'!#REF!,2,FALSE),"-")</f>
        <v>-</v>
      </c>
      <c r="T3643">
        <v>4</v>
      </c>
      <c r="U3643" t="str">
        <f>IFERROR(VLOOKUP(Table_Query_from_QDB_Production___SQL_Server[[#This Row],[step_7_seq]],'Employee Benefit Groups'!#REF!,2,FALSE),"-")</f>
        <v>-</v>
      </c>
      <c r="V3643">
        <v>3</v>
      </c>
      <c r="W3643" t="str">
        <f>IFERROR(VLOOKUP(Table_Query_from_QDB_Production___SQL_Server[[#This Row],[step_8_seq]],'Employee Benefit Groups'!#REF!,2,FALSE),"-")</f>
        <v>-</v>
      </c>
      <c r="X3643">
        <v>5</v>
      </c>
      <c r="Y3643" t="str">
        <f>IFERROR(VLOOKUP(Table_Query_from_QDB_Production___SQL_Server[[#This Row],[step_9_seq]],'Employee Benefit Groups'!#REF!,2,FALSE),"-")</f>
        <v>-</v>
      </c>
      <c r="AA3643" s="15"/>
      <c r="AB3643" s="15">
        <f t="shared" si="672"/>
        <v>0</v>
      </c>
      <c r="AC3643" s="11" t="s">
        <v>11502</v>
      </c>
      <c r="AD3643" s="11" t="str">
        <f t="shared" si="673"/>
        <v>-</v>
      </c>
      <c r="AE3643" s="12"/>
      <c r="AF3643" s="12">
        <f t="shared" si="674"/>
        <v>0</v>
      </c>
      <c r="AG3643" s="13" t="s">
        <v>11502</v>
      </c>
      <c r="AH3643" s="13" t="str">
        <f t="shared" si="675"/>
        <v>-</v>
      </c>
      <c r="AI3643" s="14"/>
      <c r="AJ3643" s="14">
        <f t="shared" si="676"/>
        <v>0</v>
      </c>
      <c r="AK3643" s="15" t="s">
        <v>11502</v>
      </c>
      <c r="AL3643" s="15" t="str">
        <f t="shared" si="677"/>
        <v>-</v>
      </c>
      <c r="AM3643" s="12"/>
      <c r="AN3643" s="12">
        <f t="shared" si="678"/>
        <v>0</v>
      </c>
      <c r="AO3643" s="16" t="s">
        <v>11502</v>
      </c>
      <c r="AP3643" s="16" t="str">
        <f t="shared" si="679"/>
        <v>-</v>
      </c>
      <c r="AQ3643" s="12">
        <v>3</v>
      </c>
      <c r="AR3643" s="12">
        <f t="shared" si="680"/>
        <v>4</v>
      </c>
      <c r="AS3643" s="14" t="s">
        <v>11498</v>
      </c>
      <c r="AT3643" s="14" t="str">
        <f t="shared" si="681"/>
        <v>-</v>
      </c>
      <c r="AU3643">
        <v>2</v>
      </c>
      <c r="AV3643" s="15" t="s">
        <v>11497</v>
      </c>
      <c r="AW3643" s="15" t="str">
        <f t="shared" si="682"/>
        <v>-</v>
      </c>
      <c r="AX3643">
        <v>4</v>
      </c>
      <c r="AY3643" s="17" t="s">
        <v>11499</v>
      </c>
      <c r="AZ3643" s="17" t="str">
        <f t="shared" si="683"/>
        <v>-</v>
      </c>
      <c r="BA3643"/>
    </row>
    <row r="3644" spans="1:53" x14ac:dyDescent="0.3">
      <c r="A3644" t="s">
        <v>10550</v>
      </c>
      <c r="B3644" t="s">
        <v>10551</v>
      </c>
      <c r="C3644" t="s">
        <v>10552</v>
      </c>
      <c r="D3644" t="s">
        <v>1627</v>
      </c>
      <c r="E3644" t="str">
        <f>LEFT(Table_Query_from_QDB_Production___SQL_Server[[#This Row],[ttl_class_ttl_outl]],1)</f>
        <v>H</v>
      </c>
      <c r="F3644" t="str">
        <f>UPPER(IFERROR(VLOOKUP(Table_Query_from_QDB_Production___SQL_Server[[#This Row],[cto_osc_code]],'CTO-OSC Table'!$A$2:$B$24,2,FALSE),"Undefined"))</f>
        <v>HEALTH CARE AND ALLIED SERVICES</v>
      </c>
      <c r="G3644" t="str">
        <f>UPPER(IFERROR(VLOOKUP(Table_Query_from_QDB_Production___SQL_Server[[#This Row],[ttl_class_ttl_outl]],'Title Class Table'!$A$2:$C$146,2,FALSE),"Undefined"))</f>
        <v>MEDICAL AUXILIARY SERVICES - MISCELLANEOUS</v>
      </c>
      <c r="H3644" t="s">
        <v>11451</v>
      </c>
      <c r="I3644">
        <v>6</v>
      </c>
      <c r="K3644" t="str">
        <f>IFERROR(VLOOKUP(Table_Query_from_QDB_Production___SQL_Server[[#This Row],[step_2_seq]],'Employee Benefit Groups'!#REF!,2,FALSE),"-")</f>
        <v>-</v>
      </c>
      <c r="M3644" t="str">
        <f>IFERROR(VLOOKUP(Table_Query_from_QDB_Production___SQL_Server[[#This Row],[step_4_seq]],'Employee Benefit Groups'!#REF!,2,FALSE),"-")</f>
        <v>-</v>
      </c>
      <c r="O3644" t="str">
        <f>IFERROR(VLOOKUP(Table_Query_from_QDB_Production___SQL_Server[[#This Row],[step_4_seq2]],'Employee Benefit Groups'!#REF!,2,FALSE),"-")</f>
        <v>-</v>
      </c>
      <c r="Q3644" t="str">
        <f>IFERROR(VLOOKUP(Table_Query_from_QDB_Production___SQL_Server[[#This Row],[step_5_seq]],'Employee Benefit Groups'!#REF!,2,FALSE),"-")</f>
        <v>-</v>
      </c>
      <c r="S3644" t="str">
        <f>IFERROR(VLOOKUP(Table_Query_from_QDB_Production___SQL_Server[[#This Row],[step_6_seq]],'Employee Benefit Groups'!#REF!,2,FALSE),"-")</f>
        <v>-</v>
      </c>
      <c r="T3644">
        <v>4</v>
      </c>
      <c r="U3644" t="str">
        <f>IFERROR(VLOOKUP(Table_Query_from_QDB_Production___SQL_Server[[#This Row],[step_7_seq]],'Employee Benefit Groups'!#REF!,2,FALSE),"-")</f>
        <v>-</v>
      </c>
      <c r="V3644">
        <v>3</v>
      </c>
      <c r="W3644" t="str">
        <f>IFERROR(VLOOKUP(Table_Query_from_QDB_Production___SQL_Server[[#This Row],[step_8_seq]],'Employee Benefit Groups'!#REF!,2,FALSE),"-")</f>
        <v>-</v>
      </c>
      <c r="X3644">
        <v>5</v>
      </c>
      <c r="Y3644" t="str">
        <f>IFERROR(VLOOKUP(Table_Query_from_QDB_Production___SQL_Server[[#This Row],[step_9_seq]],'Employee Benefit Groups'!#REF!,2,FALSE),"-")</f>
        <v>-</v>
      </c>
      <c r="AA3644" s="15"/>
      <c r="AB3644" s="15">
        <f t="shared" si="672"/>
        <v>0</v>
      </c>
      <c r="AC3644" s="11" t="s">
        <v>11502</v>
      </c>
      <c r="AD3644" s="11" t="str">
        <f t="shared" si="673"/>
        <v>-</v>
      </c>
      <c r="AE3644" s="12"/>
      <c r="AF3644" s="12">
        <f t="shared" si="674"/>
        <v>0</v>
      </c>
      <c r="AG3644" s="13" t="s">
        <v>11502</v>
      </c>
      <c r="AH3644" s="13" t="str">
        <f t="shared" si="675"/>
        <v>-</v>
      </c>
      <c r="AI3644" s="14"/>
      <c r="AJ3644" s="14">
        <f t="shared" si="676"/>
        <v>0</v>
      </c>
      <c r="AK3644" s="15" t="s">
        <v>11502</v>
      </c>
      <c r="AL3644" s="15" t="str">
        <f t="shared" si="677"/>
        <v>-</v>
      </c>
      <c r="AM3644" s="12"/>
      <c r="AN3644" s="12">
        <f t="shared" si="678"/>
        <v>0</v>
      </c>
      <c r="AO3644" s="16" t="s">
        <v>11502</v>
      </c>
      <c r="AP3644" s="16" t="str">
        <f t="shared" si="679"/>
        <v>-</v>
      </c>
      <c r="AQ3644" s="12">
        <v>3</v>
      </c>
      <c r="AR3644" s="12">
        <f t="shared" si="680"/>
        <v>4</v>
      </c>
      <c r="AS3644" s="14" t="s">
        <v>11498</v>
      </c>
      <c r="AT3644" s="14" t="str">
        <f t="shared" si="681"/>
        <v>-</v>
      </c>
      <c r="AU3644">
        <v>2</v>
      </c>
      <c r="AV3644" s="15" t="s">
        <v>11497</v>
      </c>
      <c r="AW3644" s="15" t="str">
        <f t="shared" si="682"/>
        <v>-</v>
      </c>
      <c r="AX3644">
        <v>4</v>
      </c>
      <c r="AY3644" s="17" t="s">
        <v>11499</v>
      </c>
      <c r="AZ3644" s="17" t="str">
        <f t="shared" si="683"/>
        <v>-</v>
      </c>
      <c r="BA3644"/>
    </row>
    <row r="3645" spans="1:53" x14ac:dyDescent="0.3">
      <c r="A3645" t="s">
        <v>10553</v>
      </c>
      <c r="B3645" t="s">
        <v>10554</v>
      </c>
      <c r="C3645" t="s">
        <v>10555</v>
      </c>
      <c r="D3645" t="s">
        <v>1627</v>
      </c>
      <c r="E3645" t="str">
        <f>LEFT(Table_Query_from_QDB_Production___SQL_Server[[#This Row],[ttl_class_ttl_outl]],1)</f>
        <v>H</v>
      </c>
      <c r="F3645" t="str">
        <f>UPPER(IFERROR(VLOOKUP(Table_Query_from_QDB_Production___SQL_Server[[#This Row],[cto_osc_code]],'CTO-OSC Table'!$A$2:$B$24,2,FALSE),"Undefined"))</f>
        <v>HEALTH CARE AND ALLIED SERVICES</v>
      </c>
      <c r="G3645" t="str">
        <f>UPPER(IFERROR(VLOOKUP(Table_Query_from_QDB_Production___SQL_Server[[#This Row],[ttl_class_ttl_outl]],'Title Class Table'!$A$2:$C$146,2,FALSE),"Undefined"))</f>
        <v>MEDICAL AUXILIARY SERVICES - MISCELLANEOUS</v>
      </c>
      <c r="H3645" t="s">
        <v>11451</v>
      </c>
      <c r="I3645">
        <v>6</v>
      </c>
      <c r="K3645" t="str">
        <f>IFERROR(VLOOKUP(Table_Query_from_QDB_Production___SQL_Server[[#This Row],[step_2_seq]],'Employee Benefit Groups'!#REF!,2,FALSE),"-")</f>
        <v>-</v>
      </c>
      <c r="M3645" t="str">
        <f>IFERROR(VLOOKUP(Table_Query_from_QDB_Production___SQL_Server[[#This Row],[step_4_seq]],'Employee Benefit Groups'!#REF!,2,FALSE),"-")</f>
        <v>-</v>
      </c>
      <c r="O3645" t="str">
        <f>IFERROR(VLOOKUP(Table_Query_from_QDB_Production___SQL_Server[[#This Row],[step_4_seq2]],'Employee Benefit Groups'!#REF!,2,FALSE),"-")</f>
        <v>-</v>
      </c>
      <c r="Q3645" t="str">
        <f>IFERROR(VLOOKUP(Table_Query_from_QDB_Production___SQL_Server[[#This Row],[step_5_seq]],'Employee Benefit Groups'!#REF!,2,FALSE),"-")</f>
        <v>-</v>
      </c>
      <c r="S3645" t="str">
        <f>IFERROR(VLOOKUP(Table_Query_from_QDB_Production___SQL_Server[[#This Row],[step_6_seq]],'Employee Benefit Groups'!#REF!,2,FALSE),"-")</f>
        <v>-</v>
      </c>
      <c r="T3645">
        <v>4</v>
      </c>
      <c r="U3645" t="str">
        <f>IFERROR(VLOOKUP(Table_Query_from_QDB_Production___SQL_Server[[#This Row],[step_7_seq]],'Employee Benefit Groups'!#REF!,2,FALSE),"-")</f>
        <v>-</v>
      </c>
      <c r="V3645">
        <v>3</v>
      </c>
      <c r="W3645" t="str">
        <f>IFERROR(VLOOKUP(Table_Query_from_QDB_Production___SQL_Server[[#This Row],[step_8_seq]],'Employee Benefit Groups'!#REF!,2,FALSE),"-")</f>
        <v>-</v>
      </c>
      <c r="X3645">
        <v>5</v>
      </c>
      <c r="Y3645" t="str">
        <f>IFERROR(VLOOKUP(Table_Query_from_QDB_Production___SQL_Server[[#This Row],[step_9_seq]],'Employee Benefit Groups'!#REF!,2,FALSE),"-")</f>
        <v>-</v>
      </c>
      <c r="AA3645" s="15"/>
      <c r="AB3645" s="15">
        <f t="shared" si="672"/>
        <v>0</v>
      </c>
      <c r="AC3645" s="11" t="s">
        <v>11502</v>
      </c>
      <c r="AD3645" s="11" t="str">
        <f t="shared" si="673"/>
        <v>-</v>
      </c>
      <c r="AE3645" s="12"/>
      <c r="AF3645" s="12">
        <f t="shared" si="674"/>
        <v>0</v>
      </c>
      <c r="AG3645" s="13" t="s">
        <v>11502</v>
      </c>
      <c r="AH3645" s="13" t="str">
        <f t="shared" si="675"/>
        <v>-</v>
      </c>
      <c r="AI3645" s="14"/>
      <c r="AJ3645" s="14">
        <f t="shared" si="676"/>
        <v>0</v>
      </c>
      <c r="AK3645" s="15" t="s">
        <v>11502</v>
      </c>
      <c r="AL3645" s="15" t="str">
        <f t="shared" si="677"/>
        <v>-</v>
      </c>
      <c r="AM3645" s="12"/>
      <c r="AN3645" s="12">
        <f t="shared" si="678"/>
        <v>0</v>
      </c>
      <c r="AO3645" s="16" t="s">
        <v>11502</v>
      </c>
      <c r="AP3645" s="16" t="str">
        <f t="shared" si="679"/>
        <v>-</v>
      </c>
      <c r="AQ3645" s="12">
        <v>3</v>
      </c>
      <c r="AR3645" s="12">
        <f t="shared" si="680"/>
        <v>4</v>
      </c>
      <c r="AS3645" s="14" t="s">
        <v>11498</v>
      </c>
      <c r="AT3645" s="14" t="str">
        <f t="shared" si="681"/>
        <v>-</v>
      </c>
      <c r="AU3645">
        <v>2</v>
      </c>
      <c r="AV3645" s="15" t="s">
        <v>11497</v>
      </c>
      <c r="AW3645" s="15" t="str">
        <f t="shared" si="682"/>
        <v>-</v>
      </c>
      <c r="AX3645">
        <v>4</v>
      </c>
      <c r="AY3645" s="17" t="s">
        <v>11499</v>
      </c>
      <c r="AZ3645" s="17" t="str">
        <f t="shared" si="683"/>
        <v>-</v>
      </c>
      <c r="BA3645"/>
    </row>
    <row r="3646" spans="1:53" x14ac:dyDescent="0.3">
      <c r="A3646" t="s">
        <v>10556</v>
      </c>
      <c r="B3646" t="s">
        <v>10557</v>
      </c>
      <c r="C3646" t="s">
        <v>10558</v>
      </c>
      <c r="D3646" t="s">
        <v>1627</v>
      </c>
      <c r="E3646" t="str">
        <f>LEFT(Table_Query_from_QDB_Production___SQL_Server[[#This Row],[ttl_class_ttl_outl]],1)</f>
        <v>H</v>
      </c>
      <c r="F3646" t="str">
        <f>UPPER(IFERROR(VLOOKUP(Table_Query_from_QDB_Production___SQL_Server[[#This Row],[cto_osc_code]],'CTO-OSC Table'!$A$2:$B$24,2,FALSE),"Undefined"))</f>
        <v>HEALTH CARE AND ALLIED SERVICES</v>
      </c>
      <c r="G3646" t="str">
        <f>UPPER(IFERROR(VLOOKUP(Table_Query_from_QDB_Production___SQL_Server[[#This Row],[ttl_class_ttl_outl]],'Title Class Table'!$A$2:$C$146,2,FALSE),"Undefined"))</f>
        <v>MEDICAL AUXILIARY SERVICES - MISCELLANEOUS</v>
      </c>
      <c r="H3646" t="s">
        <v>11451</v>
      </c>
      <c r="I3646">
        <v>6</v>
      </c>
      <c r="K3646" t="str">
        <f>IFERROR(VLOOKUP(Table_Query_from_QDB_Production___SQL_Server[[#This Row],[step_2_seq]],'Employee Benefit Groups'!#REF!,2,FALSE),"-")</f>
        <v>-</v>
      </c>
      <c r="M3646" t="str">
        <f>IFERROR(VLOOKUP(Table_Query_from_QDB_Production___SQL_Server[[#This Row],[step_4_seq]],'Employee Benefit Groups'!#REF!,2,FALSE),"-")</f>
        <v>-</v>
      </c>
      <c r="O3646" t="str">
        <f>IFERROR(VLOOKUP(Table_Query_from_QDB_Production___SQL_Server[[#This Row],[step_4_seq2]],'Employee Benefit Groups'!#REF!,2,FALSE),"-")</f>
        <v>-</v>
      </c>
      <c r="Q3646" t="str">
        <f>IFERROR(VLOOKUP(Table_Query_from_QDB_Production___SQL_Server[[#This Row],[step_5_seq]],'Employee Benefit Groups'!#REF!,2,FALSE),"-")</f>
        <v>-</v>
      </c>
      <c r="S3646" t="str">
        <f>IFERROR(VLOOKUP(Table_Query_from_QDB_Production___SQL_Server[[#This Row],[step_6_seq]],'Employee Benefit Groups'!#REF!,2,FALSE),"-")</f>
        <v>-</v>
      </c>
      <c r="T3646">
        <v>4</v>
      </c>
      <c r="U3646" t="str">
        <f>IFERROR(VLOOKUP(Table_Query_from_QDB_Production___SQL_Server[[#This Row],[step_7_seq]],'Employee Benefit Groups'!#REF!,2,FALSE),"-")</f>
        <v>-</v>
      </c>
      <c r="V3646">
        <v>3</v>
      </c>
      <c r="W3646" t="str">
        <f>IFERROR(VLOOKUP(Table_Query_from_QDB_Production___SQL_Server[[#This Row],[step_8_seq]],'Employee Benefit Groups'!#REF!,2,FALSE),"-")</f>
        <v>-</v>
      </c>
      <c r="X3646">
        <v>5</v>
      </c>
      <c r="Y3646" t="str">
        <f>IFERROR(VLOOKUP(Table_Query_from_QDB_Production___SQL_Server[[#This Row],[step_9_seq]],'Employee Benefit Groups'!#REF!,2,FALSE),"-")</f>
        <v>-</v>
      </c>
      <c r="AA3646" s="15"/>
      <c r="AB3646" s="15">
        <f t="shared" si="672"/>
        <v>0</v>
      </c>
      <c r="AC3646" s="11" t="s">
        <v>11502</v>
      </c>
      <c r="AD3646" s="11" t="str">
        <f t="shared" si="673"/>
        <v>-</v>
      </c>
      <c r="AE3646" s="12"/>
      <c r="AF3646" s="12">
        <f t="shared" si="674"/>
        <v>0</v>
      </c>
      <c r="AG3646" s="13" t="s">
        <v>11502</v>
      </c>
      <c r="AH3646" s="13" t="str">
        <f t="shared" si="675"/>
        <v>-</v>
      </c>
      <c r="AI3646" s="14"/>
      <c r="AJ3646" s="14">
        <f t="shared" si="676"/>
        <v>0</v>
      </c>
      <c r="AK3646" s="15" t="s">
        <v>11502</v>
      </c>
      <c r="AL3646" s="15" t="str">
        <f t="shared" si="677"/>
        <v>-</v>
      </c>
      <c r="AM3646" s="12"/>
      <c r="AN3646" s="12">
        <f t="shared" si="678"/>
        <v>0</v>
      </c>
      <c r="AO3646" s="16" t="s">
        <v>11502</v>
      </c>
      <c r="AP3646" s="16" t="str">
        <f t="shared" si="679"/>
        <v>-</v>
      </c>
      <c r="AQ3646" s="12">
        <v>3</v>
      </c>
      <c r="AR3646" s="12">
        <f t="shared" si="680"/>
        <v>4</v>
      </c>
      <c r="AS3646" s="14" t="s">
        <v>11498</v>
      </c>
      <c r="AT3646" s="14" t="str">
        <f t="shared" si="681"/>
        <v>-</v>
      </c>
      <c r="AU3646">
        <v>2</v>
      </c>
      <c r="AV3646" s="15" t="s">
        <v>11497</v>
      </c>
      <c r="AW3646" s="15" t="str">
        <f t="shared" si="682"/>
        <v>-</v>
      </c>
      <c r="AX3646">
        <v>4</v>
      </c>
      <c r="AY3646" s="17" t="s">
        <v>11499</v>
      </c>
      <c r="AZ3646" s="17" t="str">
        <f t="shared" si="683"/>
        <v>-</v>
      </c>
      <c r="BA3646"/>
    </row>
    <row r="3647" spans="1:53" x14ac:dyDescent="0.3">
      <c r="A3647" t="s">
        <v>10559</v>
      </c>
      <c r="B3647" t="s">
        <v>10560</v>
      </c>
      <c r="C3647" t="s">
        <v>10561</v>
      </c>
      <c r="D3647" t="s">
        <v>1627</v>
      </c>
      <c r="E3647" t="str">
        <f>LEFT(Table_Query_from_QDB_Production___SQL_Server[[#This Row],[ttl_class_ttl_outl]],1)</f>
        <v>H</v>
      </c>
      <c r="F3647" t="str">
        <f>UPPER(IFERROR(VLOOKUP(Table_Query_from_QDB_Production___SQL_Server[[#This Row],[cto_osc_code]],'CTO-OSC Table'!$A$2:$B$24,2,FALSE),"Undefined"))</f>
        <v>HEALTH CARE AND ALLIED SERVICES</v>
      </c>
      <c r="G3647" t="str">
        <f>UPPER(IFERROR(VLOOKUP(Table_Query_from_QDB_Production___SQL_Server[[#This Row],[ttl_class_ttl_outl]],'Title Class Table'!$A$2:$C$146,2,FALSE),"Undefined"))</f>
        <v>MEDICAL AUXILIARY SERVICES - MISCELLANEOUS</v>
      </c>
      <c r="H3647" t="s">
        <v>11451</v>
      </c>
      <c r="I3647">
        <v>6</v>
      </c>
      <c r="K3647" t="str">
        <f>IFERROR(VLOOKUP(Table_Query_from_QDB_Production___SQL_Server[[#This Row],[step_2_seq]],'Employee Benefit Groups'!#REF!,2,FALSE),"-")</f>
        <v>-</v>
      </c>
      <c r="M3647" t="str">
        <f>IFERROR(VLOOKUP(Table_Query_from_QDB_Production___SQL_Server[[#This Row],[step_4_seq]],'Employee Benefit Groups'!#REF!,2,FALSE),"-")</f>
        <v>-</v>
      </c>
      <c r="O3647" t="str">
        <f>IFERROR(VLOOKUP(Table_Query_from_QDB_Production___SQL_Server[[#This Row],[step_4_seq2]],'Employee Benefit Groups'!#REF!,2,FALSE),"-")</f>
        <v>-</v>
      </c>
      <c r="Q3647" t="str">
        <f>IFERROR(VLOOKUP(Table_Query_from_QDB_Production___SQL_Server[[#This Row],[step_5_seq]],'Employee Benefit Groups'!#REF!,2,FALSE),"-")</f>
        <v>-</v>
      </c>
      <c r="S3647" t="str">
        <f>IFERROR(VLOOKUP(Table_Query_from_QDB_Production___SQL_Server[[#This Row],[step_6_seq]],'Employee Benefit Groups'!#REF!,2,FALSE),"-")</f>
        <v>-</v>
      </c>
      <c r="T3647">
        <v>4</v>
      </c>
      <c r="U3647" t="str">
        <f>IFERROR(VLOOKUP(Table_Query_from_QDB_Production___SQL_Server[[#This Row],[step_7_seq]],'Employee Benefit Groups'!#REF!,2,FALSE),"-")</f>
        <v>-</v>
      </c>
      <c r="V3647">
        <v>3</v>
      </c>
      <c r="W3647" t="str">
        <f>IFERROR(VLOOKUP(Table_Query_from_QDB_Production___SQL_Server[[#This Row],[step_8_seq]],'Employee Benefit Groups'!#REF!,2,FALSE),"-")</f>
        <v>-</v>
      </c>
      <c r="X3647">
        <v>5</v>
      </c>
      <c r="Y3647" t="str">
        <f>IFERROR(VLOOKUP(Table_Query_from_QDB_Production___SQL_Server[[#This Row],[step_9_seq]],'Employee Benefit Groups'!#REF!,2,FALSE),"-")</f>
        <v>-</v>
      </c>
      <c r="AA3647" s="15"/>
      <c r="AB3647" s="15">
        <f t="shared" si="672"/>
        <v>0</v>
      </c>
      <c r="AC3647" s="11" t="s">
        <v>11502</v>
      </c>
      <c r="AD3647" s="11" t="str">
        <f t="shared" si="673"/>
        <v>-</v>
      </c>
      <c r="AE3647" s="12"/>
      <c r="AF3647" s="12">
        <f t="shared" si="674"/>
        <v>0</v>
      </c>
      <c r="AG3647" s="13" t="s">
        <v>11502</v>
      </c>
      <c r="AH3647" s="13" t="str">
        <f t="shared" si="675"/>
        <v>-</v>
      </c>
      <c r="AI3647" s="14"/>
      <c r="AJ3647" s="14">
        <f t="shared" si="676"/>
        <v>0</v>
      </c>
      <c r="AK3647" s="15" t="s">
        <v>11502</v>
      </c>
      <c r="AL3647" s="15" t="str">
        <f t="shared" si="677"/>
        <v>-</v>
      </c>
      <c r="AM3647" s="12"/>
      <c r="AN3647" s="12">
        <f t="shared" si="678"/>
        <v>0</v>
      </c>
      <c r="AO3647" s="16" t="s">
        <v>11502</v>
      </c>
      <c r="AP3647" s="16" t="str">
        <f t="shared" si="679"/>
        <v>-</v>
      </c>
      <c r="AQ3647" s="12">
        <v>3</v>
      </c>
      <c r="AR3647" s="12">
        <f t="shared" si="680"/>
        <v>4</v>
      </c>
      <c r="AS3647" s="14" t="s">
        <v>11498</v>
      </c>
      <c r="AT3647" s="14" t="str">
        <f t="shared" si="681"/>
        <v>-</v>
      </c>
      <c r="AU3647">
        <v>2</v>
      </c>
      <c r="AV3647" s="15" t="s">
        <v>11497</v>
      </c>
      <c r="AW3647" s="15" t="str">
        <f t="shared" si="682"/>
        <v>-</v>
      </c>
      <c r="AX3647">
        <v>4</v>
      </c>
      <c r="AY3647" s="17" t="s">
        <v>11499</v>
      </c>
      <c r="AZ3647" s="17" t="str">
        <f t="shared" si="683"/>
        <v>-</v>
      </c>
      <c r="BA3647"/>
    </row>
    <row r="3648" spans="1:53" x14ac:dyDescent="0.3">
      <c r="A3648" t="s">
        <v>10562</v>
      </c>
      <c r="B3648" t="s">
        <v>10563</v>
      </c>
      <c r="C3648" t="s">
        <v>10564</v>
      </c>
      <c r="D3648" t="s">
        <v>8637</v>
      </c>
      <c r="E3648" t="str">
        <f>LEFT(Table_Query_from_QDB_Production___SQL_Server[[#This Row],[ttl_class_ttl_outl]],1)</f>
        <v>H</v>
      </c>
      <c r="F3648" t="str">
        <f>UPPER(IFERROR(VLOOKUP(Table_Query_from_QDB_Production___SQL_Server[[#This Row],[cto_osc_code]],'CTO-OSC Table'!$A$2:$B$24,2,FALSE),"Undefined"))</f>
        <v>HEALTH CARE AND ALLIED SERVICES</v>
      </c>
      <c r="G3648" t="str">
        <f>UPPER(IFERROR(VLOOKUP(Table_Query_from_QDB_Production___SQL_Server[[#This Row],[ttl_class_ttl_outl]],'Title Class Table'!$A$2:$C$146,2,FALSE),"Undefined"))</f>
        <v>MEDICAL RECORD ADMINISTRATORS AND TECHNICIANS</v>
      </c>
      <c r="H3648" t="s">
        <v>11451</v>
      </c>
      <c r="I3648">
        <v>6</v>
      </c>
      <c r="K3648" t="str">
        <f>IFERROR(VLOOKUP(Table_Query_from_QDB_Production___SQL_Server[[#This Row],[step_2_seq]],'Employee Benefit Groups'!#REF!,2,FALSE),"-")</f>
        <v>-</v>
      </c>
      <c r="M3648" t="str">
        <f>IFERROR(VLOOKUP(Table_Query_from_QDB_Production___SQL_Server[[#This Row],[step_4_seq]],'Employee Benefit Groups'!#REF!,2,FALSE),"-")</f>
        <v>-</v>
      </c>
      <c r="O3648" t="str">
        <f>IFERROR(VLOOKUP(Table_Query_from_QDB_Production___SQL_Server[[#This Row],[step_4_seq2]],'Employee Benefit Groups'!#REF!,2,FALSE),"-")</f>
        <v>-</v>
      </c>
      <c r="Q3648" t="str">
        <f>IFERROR(VLOOKUP(Table_Query_from_QDB_Production___SQL_Server[[#This Row],[step_5_seq]],'Employee Benefit Groups'!#REF!,2,FALSE),"-")</f>
        <v>-</v>
      </c>
      <c r="S3648" t="str">
        <f>IFERROR(VLOOKUP(Table_Query_from_QDB_Production___SQL_Server[[#This Row],[step_6_seq]],'Employee Benefit Groups'!#REF!,2,FALSE),"-")</f>
        <v>-</v>
      </c>
      <c r="T3648">
        <v>4</v>
      </c>
      <c r="U3648" t="str">
        <f>IFERROR(VLOOKUP(Table_Query_from_QDB_Production___SQL_Server[[#This Row],[step_7_seq]],'Employee Benefit Groups'!#REF!,2,FALSE),"-")</f>
        <v>-</v>
      </c>
      <c r="V3648">
        <v>3</v>
      </c>
      <c r="W3648" t="str">
        <f>IFERROR(VLOOKUP(Table_Query_from_QDB_Production___SQL_Server[[#This Row],[step_8_seq]],'Employee Benefit Groups'!#REF!,2,FALSE),"-")</f>
        <v>-</v>
      </c>
      <c r="X3648">
        <v>5</v>
      </c>
      <c r="Y3648" t="str">
        <f>IFERROR(VLOOKUP(Table_Query_from_QDB_Production___SQL_Server[[#This Row],[step_9_seq]],'Employee Benefit Groups'!#REF!,2,FALSE),"-")</f>
        <v>-</v>
      </c>
      <c r="AA3648" s="15"/>
      <c r="AB3648" s="15">
        <f t="shared" si="672"/>
        <v>0</v>
      </c>
      <c r="AC3648" s="11" t="s">
        <v>11502</v>
      </c>
      <c r="AD3648" s="11" t="str">
        <f t="shared" si="673"/>
        <v>-</v>
      </c>
      <c r="AE3648" s="12"/>
      <c r="AF3648" s="12">
        <f t="shared" si="674"/>
        <v>0</v>
      </c>
      <c r="AG3648" s="13" t="s">
        <v>11502</v>
      </c>
      <c r="AH3648" s="13" t="str">
        <f t="shared" si="675"/>
        <v>-</v>
      </c>
      <c r="AI3648" s="14"/>
      <c r="AJ3648" s="14">
        <f t="shared" si="676"/>
        <v>0</v>
      </c>
      <c r="AK3648" s="15" t="s">
        <v>11502</v>
      </c>
      <c r="AL3648" s="15" t="str">
        <f t="shared" si="677"/>
        <v>-</v>
      </c>
      <c r="AM3648" s="12"/>
      <c r="AN3648" s="12">
        <f t="shared" si="678"/>
        <v>0</v>
      </c>
      <c r="AO3648" s="16" t="s">
        <v>11502</v>
      </c>
      <c r="AP3648" s="16" t="str">
        <f t="shared" si="679"/>
        <v>-</v>
      </c>
      <c r="AQ3648" s="12">
        <v>3</v>
      </c>
      <c r="AR3648" s="12">
        <f t="shared" si="680"/>
        <v>4</v>
      </c>
      <c r="AS3648" s="14" t="s">
        <v>11498</v>
      </c>
      <c r="AT3648" s="14" t="str">
        <f t="shared" si="681"/>
        <v>-</v>
      </c>
      <c r="AU3648">
        <v>2</v>
      </c>
      <c r="AV3648" s="15" t="s">
        <v>11497</v>
      </c>
      <c r="AW3648" s="15" t="str">
        <f t="shared" si="682"/>
        <v>-</v>
      </c>
      <c r="AX3648">
        <v>4</v>
      </c>
      <c r="AY3648" s="17" t="s">
        <v>11499</v>
      </c>
      <c r="AZ3648" s="17" t="str">
        <f t="shared" si="683"/>
        <v>-</v>
      </c>
      <c r="BA3648"/>
    </row>
    <row r="3649" spans="1:53" x14ac:dyDescent="0.3">
      <c r="A3649" t="s">
        <v>10565</v>
      </c>
      <c r="B3649" t="s">
        <v>10566</v>
      </c>
      <c r="C3649" t="s">
        <v>10567</v>
      </c>
      <c r="D3649" t="s">
        <v>8637</v>
      </c>
      <c r="E3649" t="str">
        <f>LEFT(Table_Query_from_QDB_Production___SQL_Server[[#This Row],[ttl_class_ttl_outl]],1)</f>
        <v>H</v>
      </c>
      <c r="F3649" t="str">
        <f>UPPER(IFERROR(VLOOKUP(Table_Query_from_QDB_Production___SQL_Server[[#This Row],[cto_osc_code]],'CTO-OSC Table'!$A$2:$B$24,2,FALSE),"Undefined"))</f>
        <v>HEALTH CARE AND ALLIED SERVICES</v>
      </c>
      <c r="G3649" t="str">
        <f>UPPER(IFERROR(VLOOKUP(Table_Query_from_QDB_Production___SQL_Server[[#This Row],[ttl_class_ttl_outl]],'Title Class Table'!$A$2:$C$146,2,FALSE),"Undefined"))</f>
        <v>MEDICAL RECORD ADMINISTRATORS AND TECHNICIANS</v>
      </c>
      <c r="H3649" t="s">
        <v>11451</v>
      </c>
      <c r="I3649">
        <v>6</v>
      </c>
      <c r="K3649" t="str">
        <f>IFERROR(VLOOKUP(Table_Query_from_QDB_Production___SQL_Server[[#This Row],[step_2_seq]],'Employee Benefit Groups'!#REF!,2,FALSE),"-")</f>
        <v>-</v>
      </c>
      <c r="M3649" t="str">
        <f>IFERROR(VLOOKUP(Table_Query_from_QDB_Production___SQL_Server[[#This Row],[step_4_seq]],'Employee Benefit Groups'!#REF!,2,FALSE),"-")</f>
        <v>-</v>
      </c>
      <c r="O3649" t="str">
        <f>IFERROR(VLOOKUP(Table_Query_from_QDB_Production___SQL_Server[[#This Row],[step_4_seq2]],'Employee Benefit Groups'!#REF!,2,FALSE),"-")</f>
        <v>-</v>
      </c>
      <c r="Q3649" t="str">
        <f>IFERROR(VLOOKUP(Table_Query_from_QDB_Production___SQL_Server[[#This Row],[step_5_seq]],'Employee Benefit Groups'!#REF!,2,FALSE),"-")</f>
        <v>-</v>
      </c>
      <c r="S3649" t="str">
        <f>IFERROR(VLOOKUP(Table_Query_from_QDB_Production___SQL_Server[[#This Row],[step_6_seq]],'Employee Benefit Groups'!#REF!,2,FALSE),"-")</f>
        <v>-</v>
      </c>
      <c r="T3649">
        <v>4</v>
      </c>
      <c r="U3649" t="str">
        <f>IFERROR(VLOOKUP(Table_Query_from_QDB_Production___SQL_Server[[#This Row],[step_7_seq]],'Employee Benefit Groups'!#REF!,2,FALSE),"-")</f>
        <v>-</v>
      </c>
      <c r="V3649">
        <v>3</v>
      </c>
      <c r="W3649" t="str">
        <f>IFERROR(VLOOKUP(Table_Query_from_QDB_Production___SQL_Server[[#This Row],[step_8_seq]],'Employee Benefit Groups'!#REF!,2,FALSE),"-")</f>
        <v>-</v>
      </c>
      <c r="X3649">
        <v>5</v>
      </c>
      <c r="Y3649" t="str">
        <f>IFERROR(VLOOKUP(Table_Query_from_QDB_Production___SQL_Server[[#This Row],[step_9_seq]],'Employee Benefit Groups'!#REF!,2,FALSE),"-")</f>
        <v>-</v>
      </c>
      <c r="AA3649" s="15"/>
      <c r="AB3649" s="15">
        <f t="shared" si="672"/>
        <v>0</v>
      </c>
      <c r="AC3649" s="11" t="s">
        <v>11502</v>
      </c>
      <c r="AD3649" s="11" t="str">
        <f t="shared" si="673"/>
        <v>-</v>
      </c>
      <c r="AE3649" s="12"/>
      <c r="AF3649" s="12">
        <f t="shared" si="674"/>
        <v>0</v>
      </c>
      <c r="AG3649" s="13" t="s">
        <v>11502</v>
      </c>
      <c r="AH3649" s="13" t="str">
        <f t="shared" si="675"/>
        <v>-</v>
      </c>
      <c r="AI3649" s="14"/>
      <c r="AJ3649" s="14">
        <f t="shared" si="676"/>
        <v>0</v>
      </c>
      <c r="AK3649" s="15" t="s">
        <v>11502</v>
      </c>
      <c r="AL3649" s="15" t="str">
        <f t="shared" si="677"/>
        <v>-</v>
      </c>
      <c r="AM3649" s="12"/>
      <c r="AN3649" s="12">
        <f t="shared" si="678"/>
        <v>0</v>
      </c>
      <c r="AO3649" s="16" t="s">
        <v>11502</v>
      </c>
      <c r="AP3649" s="16" t="str">
        <f t="shared" si="679"/>
        <v>-</v>
      </c>
      <c r="AQ3649" s="12">
        <v>3</v>
      </c>
      <c r="AR3649" s="12">
        <f t="shared" si="680"/>
        <v>4</v>
      </c>
      <c r="AS3649" s="14" t="s">
        <v>11498</v>
      </c>
      <c r="AT3649" s="14" t="str">
        <f t="shared" si="681"/>
        <v>-</v>
      </c>
      <c r="AU3649">
        <v>2</v>
      </c>
      <c r="AV3649" s="15" t="s">
        <v>11497</v>
      </c>
      <c r="AW3649" s="15" t="str">
        <f t="shared" si="682"/>
        <v>-</v>
      </c>
      <c r="AX3649">
        <v>4</v>
      </c>
      <c r="AY3649" s="17" t="s">
        <v>11499</v>
      </c>
      <c r="AZ3649" s="17" t="str">
        <f t="shared" si="683"/>
        <v>-</v>
      </c>
      <c r="BA3649"/>
    </row>
    <row r="3650" spans="1:53" x14ac:dyDescent="0.3">
      <c r="A3650" t="s">
        <v>10568</v>
      </c>
      <c r="B3650" t="s">
        <v>10569</v>
      </c>
      <c r="C3650" t="s">
        <v>10570</v>
      </c>
      <c r="D3650" t="s">
        <v>8637</v>
      </c>
      <c r="E3650" t="str">
        <f>LEFT(Table_Query_from_QDB_Production___SQL_Server[[#This Row],[ttl_class_ttl_outl]],1)</f>
        <v>H</v>
      </c>
      <c r="F3650" t="str">
        <f>UPPER(IFERROR(VLOOKUP(Table_Query_from_QDB_Production___SQL_Server[[#This Row],[cto_osc_code]],'CTO-OSC Table'!$A$2:$B$24,2,FALSE),"Undefined"))</f>
        <v>HEALTH CARE AND ALLIED SERVICES</v>
      </c>
      <c r="G3650" t="str">
        <f>UPPER(IFERROR(VLOOKUP(Table_Query_from_QDB_Production___SQL_Server[[#This Row],[ttl_class_ttl_outl]],'Title Class Table'!$A$2:$C$146,2,FALSE),"Undefined"))</f>
        <v>MEDICAL RECORD ADMINISTRATORS AND TECHNICIANS</v>
      </c>
      <c r="H3650" t="s">
        <v>11451</v>
      </c>
      <c r="I3650">
        <v>6</v>
      </c>
      <c r="K3650" t="str">
        <f>IFERROR(VLOOKUP(Table_Query_from_QDB_Production___SQL_Server[[#This Row],[step_2_seq]],'Employee Benefit Groups'!#REF!,2,FALSE),"-")</f>
        <v>-</v>
      </c>
      <c r="M3650" t="str">
        <f>IFERROR(VLOOKUP(Table_Query_from_QDB_Production___SQL_Server[[#This Row],[step_4_seq]],'Employee Benefit Groups'!#REF!,2,FALSE),"-")</f>
        <v>-</v>
      </c>
      <c r="O3650" t="str">
        <f>IFERROR(VLOOKUP(Table_Query_from_QDB_Production___SQL_Server[[#This Row],[step_4_seq2]],'Employee Benefit Groups'!#REF!,2,FALSE),"-")</f>
        <v>-</v>
      </c>
      <c r="Q3650" t="str">
        <f>IFERROR(VLOOKUP(Table_Query_from_QDB_Production___SQL_Server[[#This Row],[step_5_seq]],'Employee Benefit Groups'!#REF!,2,FALSE),"-")</f>
        <v>-</v>
      </c>
      <c r="S3650" t="str">
        <f>IFERROR(VLOOKUP(Table_Query_from_QDB_Production___SQL_Server[[#This Row],[step_6_seq]],'Employee Benefit Groups'!#REF!,2,FALSE),"-")</f>
        <v>-</v>
      </c>
      <c r="T3650">
        <v>4</v>
      </c>
      <c r="U3650" t="str">
        <f>IFERROR(VLOOKUP(Table_Query_from_QDB_Production___SQL_Server[[#This Row],[step_7_seq]],'Employee Benefit Groups'!#REF!,2,FALSE),"-")</f>
        <v>-</v>
      </c>
      <c r="V3650">
        <v>3</v>
      </c>
      <c r="W3650" t="str">
        <f>IFERROR(VLOOKUP(Table_Query_from_QDB_Production___SQL_Server[[#This Row],[step_8_seq]],'Employee Benefit Groups'!#REF!,2,FALSE),"-")</f>
        <v>-</v>
      </c>
      <c r="X3650">
        <v>5</v>
      </c>
      <c r="Y3650" t="str">
        <f>IFERROR(VLOOKUP(Table_Query_from_QDB_Production___SQL_Server[[#This Row],[step_9_seq]],'Employee Benefit Groups'!#REF!,2,FALSE),"-")</f>
        <v>-</v>
      </c>
      <c r="AA3650" s="15"/>
      <c r="AB3650" s="15">
        <f t="shared" si="672"/>
        <v>0</v>
      </c>
      <c r="AC3650" s="11" t="s">
        <v>11502</v>
      </c>
      <c r="AD3650" s="11" t="str">
        <f t="shared" si="673"/>
        <v>-</v>
      </c>
      <c r="AE3650" s="12"/>
      <c r="AF3650" s="12">
        <f t="shared" si="674"/>
        <v>0</v>
      </c>
      <c r="AG3650" s="13" t="s">
        <v>11502</v>
      </c>
      <c r="AH3650" s="13" t="str">
        <f t="shared" si="675"/>
        <v>-</v>
      </c>
      <c r="AI3650" s="14"/>
      <c r="AJ3650" s="14">
        <f t="shared" si="676"/>
        <v>0</v>
      </c>
      <c r="AK3650" s="15" t="s">
        <v>11502</v>
      </c>
      <c r="AL3650" s="15" t="str">
        <f t="shared" si="677"/>
        <v>-</v>
      </c>
      <c r="AM3650" s="12"/>
      <c r="AN3650" s="12">
        <f t="shared" si="678"/>
        <v>0</v>
      </c>
      <c r="AO3650" s="16" t="s">
        <v>11502</v>
      </c>
      <c r="AP3650" s="16" t="str">
        <f t="shared" si="679"/>
        <v>-</v>
      </c>
      <c r="AQ3650" s="12">
        <v>3</v>
      </c>
      <c r="AR3650" s="12">
        <f t="shared" si="680"/>
        <v>4</v>
      </c>
      <c r="AS3650" s="14" t="s">
        <v>11498</v>
      </c>
      <c r="AT3650" s="14" t="str">
        <f t="shared" si="681"/>
        <v>-</v>
      </c>
      <c r="AU3650">
        <v>2</v>
      </c>
      <c r="AV3650" s="15" t="s">
        <v>11497</v>
      </c>
      <c r="AW3650" s="15" t="str">
        <f t="shared" si="682"/>
        <v>-</v>
      </c>
      <c r="AX3650">
        <v>4</v>
      </c>
      <c r="AY3650" s="17" t="s">
        <v>11499</v>
      </c>
      <c r="AZ3650" s="17" t="str">
        <f t="shared" si="683"/>
        <v>-</v>
      </c>
      <c r="BA3650"/>
    </row>
    <row r="3651" spans="1:53" x14ac:dyDescent="0.3">
      <c r="A3651" t="s">
        <v>10571</v>
      </c>
      <c r="B3651" t="s">
        <v>10572</v>
      </c>
      <c r="C3651" t="s">
        <v>10573</v>
      </c>
      <c r="D3651" t="s">
        <v>8637</v>
      </c>
      <c r="E3651" t="str">
        <f>LEFT(Table_Query_from_QDB_Production___SQL_Server[[#This Row],[ttl_class_ttl_outl]],1)</f>
        <v>H</v>
      </c>
      <c r="F3651" t="str">
        <f>UPPER(IFERROR(VLOOKUP(Table_Query_from_QDB_Production___SQL_Server[[#This Row],[cto_osc_code]],'CTO-OSC Table'!$A$2:$B$24,2,FALSE),"Undefined"))</f>
        <v>HEALTH CARE AND ALLIED SERVICES</v>
      </c>
      <c r="G3651" t="str">
        <f>UPPER(IFERROR(VLOOKUP(Table_Query_from_QDB_Production___SQL_Server[[#This Row],[ttl_class_ttl_outl]],'Title Class Table'!$A$2:$C$146,2,FALSE),"Undefined"))</f>
        <v>MEDICAL RECORD ADMINISTRATORS AND TECHNICIANS</v>
      </c>
      <c r="H3651" t="s">
        <v>11451</v>
      </c>
      <c r="I3651">
        <v>6</v>
      </c>
      <c r="K3651" t="str">
        <f>IFERROR(VLOOKUP(Table_Query_from_QDB_Production___SQL_Server[[#This Row],[step_2_seq]],'Employee Benefit Groups'!#REF!,2,FALSE),"-")</f>
        <v>-</v>
      </c>
      <c r="M3651" t="str">
        <f>IFERROR(VLOOKUP(Table_Query_from_QDB_Production___SQL_Server[[#This Row],[step_4_seq]],'Employee Benefit Groups'!#REF!,2,FALSE),"-")</f>
        <v>-</v>
      </c>
      <c r="O3651" t="str">
        <f>IFERROR(VLOOKUP(Table_Query_from_QDB_Production___SQL_Server[[#This Row],[step_4_seq2]],'Employee Benefit Groups'!#REF!,2,FALSE),"-")</f>
        <v>-</v>
      </c>
      <c r="Q3651" t="str">
        <f>IFERROR(VLOOKUP(Table_Query_from_QDB_Production___SQL_Server[[#This Row],[step_5_seq]],'Employee Benefit Groups'!#REF!,2,FALSE),"-")</f>
        <v>-</v>
      </c>
      <c r="S3651" t="str">
        <f>IFERROR(VLOOKUP(Table_Query_from_QDB_Production___SQL_Server[[#This Row],[step_6_seq]],'Employee Benefit Groups'!#REF!,2,FALSE),"-")</f>
        <v>-</v>
      </c>
      <c r="T3651">
        <v>4</v>
      </c>
      <c r="U3651" t="str">
        <f>IFERROR(VLOOKUP(Table_Query_from_QDB_Production___SQL_Server[[#This Row],[step_7_seq]],'Employee Benefit Groups'!#REF!,2,FALSE),"-")</f>
        <v>-</v>
      </c>
      <c r="V3651">
        <v>3</v>
      </c>
      <c r="W3651" t="str">
        <f>IFERROR(VLOOKUP(Table_Query_from_QDB_Production___SQL_Server[[#This Row],[step_8_seq]],'Employee Benefit Groups'!#REF!,2,FALSE),"-")</f>
        <v>-</v>
      </c>
      <c r="X3651">
        <v>5</v>
      </c>
      <c r="Y3651" t="str">
        <f>IFERROR(VLOOKUP(Table_Query_from_QDB_Production___SQL_Server[[#This Row],[step_9_seq]],'Employee Benefit Groups'!#REF!,2,FALSE),"-")</f>
        <v>-</v>
      </c>
      <c r="AA3651" s="15"/>
      <c r="AB3651" s="15">
        <f t="shared" ref="AB3651:AB3714" si="684">+L3651</f>
        <v>0</v>
      </c>
      <c r="AC3651" s="11" t="s">
        <v>11502</v>
      </c>
      <c r="AD3651" s="11" t="str">
        <f t="shared" ref="AD3651:AD3714" si="685">+M3651</f>
        <v>-</v>
      </c>
      <c r="AE3651" s="12"/>
      <c r="AF3651" s="12">
        <f t="shared" ref="AF3651:AF3714" si="686">+N3651</f>
        <v>0</v>
      </c>
      <c r="AG3651" s="13" t="s">
        <v>11502</v>
      </c>
      <c r="AH3651" s="13" t="str">
        <f t="shared" ref="AH3651:AH3714" si="687">+O3651</f>
        <v>-</v>
      </c>
      <c r="AI3651" s="14"/>
      <c r="AJ3651" s="14">
        <f t="shared" ref="AJ3651:AJ3714" si="688">+P3651</f>
        <v>0</v>
      </c>
      <c r="AK3651" s="15" t="s">
        <v>11502</v>
      </c>
      <c r="AL3651" s="15" t="str">
        <f t="shared" ref="AL3651:AL3714" si="689">+Q3651</f>
        <v>-</v>
      </c>
      <c r="AM3651" s="12"/>
      <c r="AN3651" s="12">
        <f t="shared" ref="AN3651:AN3714" si="690">+R3651</f>
        <v>0</v>
      </c>
      <c r="AO3651" s="16" t="s">
        <v>11502</v>
      </c>
      <c r="AP3651" s="16" t="str">
        <f t="shared" ref="AP3651:AP3714" si="691">+S3651</f>
        <v>-</v>
      </c>
      <c r="AQ3651" s="12">
        <v>3</v>
      </c>
      <c r="AR3651" s="12">
        <f t="shared" ref="AR3651:AR3714" si="692">+T3651</f>
        <v>4</v>
      </c>
      <c r="AS3651" s="14" t="s">
        <v>11498</v>
      </c>
      <c r="AT3651" s="14" t="str">
        <f t="shared" ref="AT3651:AT3714" si="693">+U3651</f>
        <v>-</v>
      </c>
      <c r="AU3651">
        <v>2</v>
      </c>
      <c r="AV3651" s="15" t="s">
        <v>11497</v>
      </c>
      <c r="AW3651" s="15" t="str">
        <f t="shared" ref="AW3651:AW3714" si="694">+W3651</f>
        <v>-</v>
      </c>
      <c r="AX3651">
        <v>4</v>
      </c>
      <c r="AY3651" s="17" t="s">
        <v>11499</v>
      </c>
      <c r="AZ3651" s="17" t="str">
        <f t="shared" ref="AZ3651:AZ3714" si="695">+Y3651</f>
        <v>-</v>
      </c>
      <c r="BA3651"/>
    </row>
    <row r="3652" spans="1:53" x14ac:dyDescent="0.3">
      <c r="A3652" t="s">
        <v>10574</v>
      </c>
      <c r="B3652" t="s">
        <v>10575</v>
      </c>
      <c r="C3652" t="s">
        <v>10576</v>
      </c>
      <c r="D3652" t="s">
        <v>1627</v>
      </c>
      <c r="E3652" t="str">
        <f>LEFT(Table_Query_from_QDB_Production___SQL_Server[[#This Row],[ttl_class_ttl_outl]],1)</f>
        <v>H</v>
      </c>
      <c r="F3652" t="str">
        <f>UPPER(IFERROR(VLOOKUP(Table_Query_from_QDB_Production___SQL_Server[[#This Row],[cto_osc_code]],'CTO-OSC Table'!$A$2:$B$24,2,FALSE),"Undefined"))</f>
        <v>HEALTH CARE AND ALLIED SERVICES</v>
      </c>
      <c r="G3652" t="str">
        <f>UPPER(IFERROR(VLOOKUP(Table_Query_from_QDB_Production___SQL_Server[[#This Row],[ttl_class_ttl_outl]],'Title Class Table'!$A$2:$C$146,2,FALSE),"Undefined"))</f>
        <v>MEDICAL AUXILIARY SERVICES - MISCELLANEOUS</v>
      </c>
      <c r="H3652" t="s">
        <v>11451</v>
      </c>
      <c r="I3652">
        <v>6</v>
      </c>
      <c r="K3652" t="str">
        <f>IFERROR(VLOOKUP(Table_Query_from_QDB_Production___SQL_Server[[#This Row],[step_2_seq]],'Employee Benefit Groups'!#REF!,2,FALSE),"-")</f>
        <v>-</v>
      </c>
      <c r="M3652" t="str">
        <f>IFERROR(VLOOKUP(Table_Query_from_QDB_Production___SQL_Server[[#This Row],[step_4_seq]],'Employee Benefit Groups'!#REF!,2,FALSE),"-")</f>
        <v>-</v>
      </c>
      <c r="O3652" t="str">
        <f>IFERROR(VLOOKUP(Table_Query_from_QDB_Production___SQL_Server[[#This Row],[step_4_seq2]],'Employee Benefit Groups'!#REF!,2,FALSE),"-")</f>
        <v>-</v>
      </c>
      <c r="Q3652" t="str">
        <f>IFERROR(VLOOKUP(Table_Query_from_QDB_Production___SQL_Server[[#This Row],[step_5_seq]],'Employee Benefit Groups'!#REF!,2,FALSE),"-")</f>
        <v>-</v>
      </c>
      <c r="S3652" t="str">
        <f>IFERROR(VLOOKUP(Table_Query_from_QDB_Production___SQL_Server[[#This Row],[step_6_seq]],'Employee Benefit Groups'!#REF!,2,FALSE),"-")</f>
        <v>-</v>
      </c>
      <c r="T3652">
        <v>4</v>
      </c>
      <c r="U3652" t="str">
        <f>IFERROR(VLOOKUP(Table_Query_from_QDB_Production___SQL_Server[[#This Row],[step_7_seq]],'Employee Benefit Groups'!#REF!,2,FALSE),"-")</f>
        <v>-</v>
      </c>
      <c r="V3652">
        <v>3</v>
      </c>
      <c r="W3652" t="str">
        <f>IFERROR(VLOOKUP(Table_Query_from_QDB_Production___SQL_Server[[#This Row],[step_8_seq]],'Employee Benefit Groups'!#REF!,2,FALSE),"-")</f>
        <v>-</v>
      </c>
      <c r="X3652">
        <v>5</v>
      </c>
      <c r="Y3652" t="str">
        <f>IFERROR(VLOOKUP(Table_Query_from_QDB_Production___SQL_Server[[#This Row],[step_9_seq]],'Employee Benefit Groups'!#REF!,2,FALSE),"-")</f>
        <v>-</v>
      </c>
      <c r="AA3652" s="15"/>
      <c r="AB3652" s="15">
        <f t="shared" si="684"/>
        <v>0</v>
      </c>
      <c r="AC3652" s="11" t="s">
        <v>11502</v>
      </c>
      <c r="AD3652" s="11" t="str">
        <f t="shared" si="685"/>
        <v>-</v>
      </c>
      <c r="AE3652" s="12"/>
      <c r="AF3652" s="12">
        <f t="shared" si="686"/>
        <v>0</v>
      </c>
      <c r="AG3652" s="13" t="s">
        <v>11502</v>
      </c>
      <c r="AH3652" s="13" t="str">
        <f t="shared" si="687"/>
        <v>-</v>
      </c>
      <c r="AI3652" s="14"/>
      <c r="AJ3652" s="14">
        <f t="shared" si="688"/>
        <v>0</v>
      </c>
      <c r="AK3652" s="15" t="s">
        <v>11502</v>
      </c>
      <c r="AL3652" s="15" t="str">
        <f t="shared" si="689"/>
        <v>-</v>
      </c>
      <c r="AM3652" s="12"/>
      <c r="AN3652" s="12">
        <f t="shared" si="690"/>
        <v>0</v>
      </c>
      <c r="AO3652" s="16" t="s">
        <v>11502</v>
      </c>
      <c r="AP3652" s="16" t="str">
        <f t="shared" si="691"/>
        <v>-</v>
      </c>
      <c r="AQ3652" s="12">
        <v>3</v>
      </c>
      <c r="AR3652" s="12">
        <f t="shared" si="692"/>
        <v>4</v>
      </c>
      <c r="AS3652" s="14" t="s">
        <v>11498</v>
      </c>
      <c r="AT3652" s="14" t="str">
        <f t="shared" si="693"/>
        <v>-</v>
      </c>
      <c r="AU3652">
        <v>2</v>
      </c>
      <c r="AV3652" s="15" t="s">
        <v>11497</v>
      </c>
      <c r="AW3652" s="15" t="str">
        <f t="shared" si="694"/>
        <v>-</v>
      </c>
      <c r="AX3652">
        <v>4</v>
      </c>
      <c r="AY3652" s="17" t="s">
        <v>11499</v>
      </c>
      <c r="AZ3652" s="17" t="str">
        <f t="shared" si="695"/>
        <v>-</v>
      </c>
      <c r="BA3652"/>
    </row>
    <row r="3653" spans="1:53" x14ac:dyDescent="0.3">
      <c r="A3653" t="s">
        <v>10577</v>
      </c>
      <c r="B3653" t="s">
        <v>10578</v>
      </c>
      <c r="C3653" t="s">
        <v>10579</v>
      </c>
      <c r="D3653" t="s">
        <v>8637</v>
      </c>
      <c r="E3653" t="str">
        <f>LEFT(Table_Query_from_QDB_Production___SQL_Server[[#This Row],[ttl_class_ttl_outl]],1)</f>
        <v>H</v>
      </c>
      <c r="F3653" t="str">
        <f>UPPER(IFERROR(VLOOKUP(Table_Query_from_QDB_Production___SQL_Server[[#This Row],[cto_osc_code]],'CTO-OSC Table'!$A$2:$B$24,2,FALSE),"Undefined"))</f>
        <v>HEALTH CARE AND ALLIED SERVICES</v>
      </c>
      <c r="G3653" t="str">
        <f>UPPER(IFERROR(VLOOKUP(Table_Query_from_QDB_Production___SQL_Server[[#This Row],[ttl_class_ttl_outl]],'Title Class Table'!$A$2:$C$146,2,FALSE),"Undefined"))</f>
        <v>MEDICAL RECORD ADMINISTRATORS AND TECHNICIANS</v>
      </c>
      <c r="H3653" t="s">
        <v>11451</v>
      </c>
      <c r="I3653">
        <v>6</v>
      </c>
      <c r="K3653" t="str">
        <f>IFERROR(VLOOKUP(Table_Query_from_QDB_Production___SQL_Server[[#This Row],[step_2_seq]],'Employee Benefit Groups'!#REF!,2,FALSE),"-")</f>
        <v>-</v>
      </c>
      <c r="M3653" t="str">
        <f>IFERROR(VLOOKUP(Table_Query_from_QDB_Production___SQL_Server[[#This Row],[step_4_seq]],'Employee Benefit Groups'!#REF!,2,FALSE),"-")</f>
        <v>-</v>
      </c>
      <c r="O3653" t="str">
        <f>IFERROR(VLOOKUP(Table_Query_from_QDB_Production___SQL_Server[[#This Row],[step_4_seq2]],'Employee Benefit Groups'!#REF!,2,FALSE),"-")</f>
        <v>-</v>
      </c>
      <c r="Q3653" t="str">
        <f>IFERROR(VLOOKUP(Table_Query_from_QDB_Production___SQL_Server[[#This Row],[step_5_seq]],'Employee Benefit Groups'!#REF!,2,FALSE),"-")</f>
        <v>-</v>
      </c>
      <c r="S3653" t="str">
        <f>IFERROR(VLOOKUP(Table_Query_from_QDB_Production___SQL_Server[[#This Row],[step_6_seq]],'Employee Benefit Groups'!#REF!,2,FALSE),"-")</f>
        <v>-</v>
      </c>
      <c r="T3653">
        <v>4</v>
      </c>
      <c r="U3653" t="str">
        <f>IFERROR(VLOOKUP(Table_Query_from_QDB_Production___SQL_Server[[#This Row],[step_7_seq]],'Employee Benefit Groups'!#REF!,2,FALSE),"-")</f>
        <v>-</v>
      </c>
      <c r="V3653">
        <v>3</v>
      </c>
      <c r="W3653" t="str">
        <f>IFERROR(VLOOKUP(Table_Query_from_QDB_Production___SQL_Server[[#This Row],[step_8_seq]],'Employee Benefit Groups'!#REF!,2,FALSE),"-")</f>
        <v>-</v>
      </c>
      <c r="X3653">
        <v>5</v>
      </c>
      <c r="Y3653" t="str">
        <f>IFERROR(VLOOKUP(Table_Query_from_QDB_Production___SQL_Server[[#This Row],[step_9_seq]],'Employee Benefit Groups'!#REF!,2,FALSE),"-")</f>
        <v>-</v>
      </c>
      <c r="AA3653" s="15"/>
      <c r="AB3653" s="15">
        <f t="shared" si="684"/>
        <v>0</v>
      </c>
      <c r="AC3653" s="11" t="s">
        <v>11502</v>
      </c>
      <c r="AD3653" s="11" t="str">
        <f t="shared" si="685"/>
        <v>-</v>
      </c>
      <c r="AE3653" s="12"/>
      <c r="AF3653" s="12">
        <f t="shared" si="686"/>
        <v>0</v>
      </c>
      <c r="AG3653" s="13" t="s">
        <v>11502</v>
      </c>
      <c r="AH3653" s="13" t="str">
        <f t="shared" si="687"/>
        <v>-</v>
      </c>
      <c r="AI3653" s="14"/>
      <c r="AJ3653" s="14">
        <f t="shared" si="688"/>
        <v>0</v>
      </c>
      <c r="AK3653" s="15" t="s">
        <v>11502</v>
      </c>
      <c r="AL3653" s="15" t="str">
        <f t="shared" si="689"/>
        <v>-</v>
      </c>
      <c r="AM3653" s="12"/>
      <c r="AN3653" s="12">
        <f t="shared" si="690"/>
        <v>0</v>
      </c>
      <c r="AO3653" s="16" t="s">
        <v>11502</v>
      </c>
      <c r="AP3653" s="16" t="str">
        <f t="shared" si="691"/>
        <v>-</v>
      </c>
      <c r="AQ3653" s="12">
        <v>3</v>
      </c>
      <c r="AR3653" s="12">
        <f t="shared" si="692"/>
        <v>4</v>
      </c>
      <c r="AS3653" s="14" t="s">
        <v>11498</v>
      </c>
      <c r="AT3653" s="14" t="str">
        <f t="shared" si="693"/>
        <v>-</v>
      </c>
      <c r="AU3653">
        <v>2</v>
      </c>
      <c r="AV3653" s="15" t="s">
        <v>11497</v>
      </c>
      <c r="AW3653" s="15" t="str">
        <f t="shared" si="694"/>
        <v>-</v>
      </c>
      <c r="AX3653">
        <v>4</v>
      </c>
      <c r="AY3653" s="17" t="s">
        <v>11499</v>
      </c>
      <c r="AZ3653" s="17" t="str">
        <f t="shared" si="695"/>
        <v>-</v>
      </c>
      <c r="BA3653"/>
    </row>
    <row r="3654" spans="1:53" x14ac:dyDescent="0.3">
      <c r="A3654" t="s">
        <v>10580</v>
      </c>
      <c r="B3654" t="s">
        <v>10581</v>
      </c>
      <c r="C3654" t="s">
        <v>10582</v>
      </c>
      <c r="D3654" t="s">
        <v>8637</v>
      </c>
      <c r="E3654" t="str">
        <f>LEFT(Table_Query_from_QDB_Production___SQL_Server[[#This Row],[ttl_class_ttl_outl]],1)</f>
        <v>H</v>
      </c>
      <c r="F3654" t="str">
        <f>UPPER(IFERROR(VLOOKUP(Table_Query_from_QDB_Production___SQL_Server[[#This Row],[cto_osc_code]],'CTO-OSC Table'!$A$2:$B$24,2,FALSE),"Undefined"))</f>
        <v>HEALTH CARE AND ALLIED SERVICES</v>
      </c>
      <c r="G3654" t="str">
        <f>UPPER(IFERROR(VLOOKUP(Table_Query_from_QDB_Production___SQL_Server[[#This Row],[ttl_class_ttl_outl]],'Title Class Table'!$A$2:$C$146,2,FALSE),"Undefined"))</f>
        <v>MEDICAL RECORD ADMINISTRATORS AND TECHNICIANS</v>
      </c>
      <c r="H3654" t="s">
        <v>11451</v>
      </c>
      <c r="I3654">
        <v>6</v>
      </c>
      <c r="K3654" t="str">
        <f>IFERROR(VLOOKUP(Table_Query_from_QDB_Production___SQL_Server[[#This Row],[step_2_seq]],'Employee Benefit Groups'!#REF!,2,FALSE),"-")</f>
        <v>-</v>
      </c>
      <c r="M3654" t="str">
        <f>IFERROR(VLOOKUP(Table_Query_from_QDB_Production___SQL_Server[[#This Row],[step_4_seq]],'Employee Benefit Groups'!#REF!,2,FALSE),"-")</f>
        <v>-</v>
      </c>
      <c r="O3654" t="str">
        <f>IFERROR(VLOOKUP(Table_Query_from_QDB_Production___SQL_Server[[#This Row],[step_4_seq2]],'Employee Benefit Groups'!#REF!,2,FALSE),"-")</f>
        <v>-</v>
      </c>
      <c r="Q3654" t="str">
        <f>IFERROR(VLOOKUP(Table_Query_from_QDB_Production___SQL_Server[[#This Row],[step_5_seq]],'Employee Benefit Groups'!#REF!,2,FALSE),"-")</f>
        <v>-</v>
      </c>
      <c r="S3654" t="str">
        <f>IFERROR(VLOOKUP(Table_Query_from_QDB_Production___SQL_Server[[#This Row],[step_6_seq]],'Employee Benefit Groups'!#REF!,2,FALSE),"-")</f>
        <v>-</v>
      </c>
      <c r="T3654">
        <v>4</v>
      </c>
      <c r="U3654" t="str">
        <f>IFERROR(VLOOKUP(Table_Query_from_QDB_Production___SQL_Server[[#This Row],[step_7_seq]],'Employee Benefit Groups'!#REF!,2,FALSE),"-")</f>
        <v>-</v>
      </c>
      <c r="V3654">
        <v>3</v>
      </c>
      <c r="W3654" t="str">
        <f>IFERROR(VLOOKUP(Table_Query_from_QDB_Production___SQL_Server[[#This Row],[step_8_seq]],'Employee Benefit Groups'!#REF!,2,FALSE),"-")</f>
        <v>-</v>
      </c>
      <c r="X3654">
        <v>5</v>
      </c>
      <c r="Y3654" t="str">
        <f>IFERROR(VLOOKUP(Table_Query_from_QDB_Production___SQL_Server[[#This Row],[step_9_seq]],'Employee Benefit Groups'!#REF!,2,FALSE),"-")</f>
        <v>-</v>
      </c>
      <c r="AA3654" s="15"/>
      <c r="AB3654" s="15">
        <f t="shared" si="684"/>
        <v>0</v>
      </c>
      <c r="AC3654" s="11" t="s">
        <v>11502</v>
      </c>
      <c r="AD3654" s="11" t="str">
        <f t="shared" si="685"/>
        <v>-</v>
      </c>
      <c r="AE3654" s="12"/>
      <c r="AF3654" s="12">
        <f t="shared" si="686"/>
        <v>0</v>
      </c>
      <c r="AG3654" s="13" t="s">
        <v>11502</v>
      </c>
      <c r="AH3654" s="13" t="str">
        <f t="shared" si="687"/>
        <v>-</v>
      </c>
      <c r="AI3654" s="14"/>
      <c r="AJ3654" s="14">
        <f t="shared" si="688"/>
        <v>0</v>
      </c>
      <c r="AK3654" s="15" t="s">
        <v>11502</v>
      </c>
      <c r="AL3654" s="15" t="str">
        <f t="shared" si="689"/>
        <v>-</v>
      </c>
      <c r="AM3654" s="12"/>
      <c r="AN3654" s="12">
        <f t="shared" si="690"/>
        <v>0</v>
      </c>
      <c r="AO3654" s="16" t="s">
        <v>11502</v>
      </c>
      <c r="AP3654" s="16" t="str">
        <f t="shared" si="691"/>
        <v>-</v>
      </c>
      <c r="AQ3654" s="12">
        <v>3</v>
      </c>
      <c r="AR3654" s="12">
        <f t="shared" si="692"/>
        <v>4</v>
      </c>
      <c r="AS3654" s="14" t="s">
        <v>11498</v>
      </c>
      <c r="AT3654" s="14" t="str">
        <f t="shared" si="693"/>
        <v>-</v>
      </c>
      <c r="AU3654">
        <v>2</v>
      </c>
      <c r="AV3654" s="15" t="s">
        <v>11497</v>
      </c>
      <c r="AW3654" s="15" t="str">
        <f t="shared" si="694"/>
        <v>-</v>
      </c>
      <c r="AX3654">
        <v>4</v>
      </c>
      <c r="AY3654" s="17" t="s">
        <v>11499</v>
      </c>
      <c r="AZ3654" s="17" t="str">
        <f t="shared" si="695"/>
        <v>-</v>
      </c>
      <c r="BA3654"/>
    </row>
    <row r="3655" spans="1:53" x14ac:dyDescent="0.3">
      <c r="A3655" t="s">
        <v>10583</v>
      </c>
      <c r="B3655" t="s">
        <v>10584</v>
      </c>
      <c r="C3655" t="s">
        <v>10585</v>
      </c>
      <c r="D3655" t="s">
        <v>1627</v>
      </c>
      <c r="E3655" t="str">
        <f>LEFT(Table_Query_from_QDB_Production___SQL_Server[[#This Row],[ttl_class_ttl_outl]],1)</f>
        <v>H</v>
      </c>
      <c r="F3655" t="str">
        <f>UPPER(IFERROR(VLOOKUP(Table_Query_from_QDB_Production___SQL_Server[[#This Row],[cto_osc_code]],'CTO-OSC Table'!$A$2:$B$24,2,FALSE),"Undefined"))</f>
        <v>HEALTH CARE AND ALLIED SERVICES</v>
      </c>
      <c r="G3655" t="str">
        <f>UPPER(IFERROR(VLOOKUP(Table_Query_from_QDB_Production___SQL_Server[[#This Row],[ttl_class_ttl_outl]],'Title Class Table'!$A$2:$C$146,2,FALSE),"Undefined"))</f>
        <v>MEDICAL AUXILIARY SERVICES - MISCELLANEOUS</v>
      </c>
      <c r="H3655" t="s">
        <v>11451</v>
      </c>
      <c r="I3655">
        <v>6</v>
      </c>
      <c r="K3655" t="str">
        <f>IFERROR(VLOOKUP(Table_Query_from_QDB_Production___SQL_Server[[#This Row],[step_2_seq]],'Employee Benefit Groups'!#REF!,2,FALSE),"-")</f>
        <v>-</v>
      </c>
      <c r="M3655" t="str">
        <f>IFERROR(VLOOKUP(Table_Query_from_QDB_Production___SQL_Server[[#This Row],[step_4_seq]],'Employee Benefit Groups'!#REF!,2,FALSE),"-")</f>
        <v>-</v>
      </c>
      <c r="O3655" t="str">
        <f>IFERROR(VLOOKUP(Table_Query_from_QDB_Production___SQL_Server[[#This Row],[step_4_seq2]],'Employee Benefit Groups'!#REF!,2,FALSE),"-")</f>
        <v>-</v>
      </c>
      <c r="Q3655" t="str">
        <f>IFERROR(VLOOKUP(Table_Query_from_QDB_Production___SQL_Server[[#This Row],[step_5_seq]],'Employee Benefit Groups'!#REF!,2,FALSE),"-")</f>
        <v>-</v>
      </c>
      <c r="S3655" t="str">
        <f>IFERROR(VLOOKUP(Table_Query_from_QDB_Production___SQL_Server[[#This Row],[step_6_seq]],'Employee Benefit Groups'!#REF!,2,FALSE),"-")</f>
        <v>-</v>
      </c>
      <c r="T3655">
        <v>4</v>
      </c>
      <c r="U3655" t="str">
        <f>IFERROR(VLOOKUP(Table_Query_from_QDB_Production___SQL_Server[[#This Row],[step_7_seq]],'Employee Benefit Groups'!#REF!,2,FALSE),"-")</f>
        <v>-</v>
      </c>
      <c r="V3655">
        <v>3</v>
      </c>
      <c r="W3655" t="str">
        <f>IFERROR(VLOOKUP(Table_Query_from_QDB_Production___SQL_Server[[#This Row],[step_8_seq]],'Employee Benefit Groups'!#REF!,2,FALSE),"-")</f>
        <v>-</v>
      </c>
      <c r="X3655">
        <v>5</v>
      </c>
      <c r="Y3655" t="str">
        <f>IFERROR(VLOOKUP(Table_Query_from_QDB_Production___SQL_Server[[#This Row],[step_9_seq]],'Employee Benefit Groups'!#REF!,2,FALSE),"-")</f>
        <v>-</v>
      </c>
      <c r="AA3655" s="15"/>
      <c r="AB3655" s="15">
        <f t="shared" si="684"/>
        <v>0</v>
      </c>
      <c r="AC3655" s="11" t="s">
        <v>11502</v>
      </c>
      <c r="AD3655" s="11" t="str">
        <f t="shared" si="685"/>
        <v>-</v>
      </c>
      <c r="AE3655" s="12"/>
      <c r="AF3655" s="12">
        <f t="shared" si="686"/>
        <v>0</v>
      </c>
      <c r="AG3655" s="13" t="s">
        <v>11502</v>
      </c>
      <c r="AH3655" s="13" t="str">
        <f t="shared" si="687"/>
        <v>-</v>
      </c>
      <c r="AI3655" s="14"/>
      <c r="AJ3655" s="14">
        <f t="shared" si="688"/>
        <v>0</v>
      </c>
      <c r="AK3655" s="15" t="s">
        <v>11502</v>
      </c>
      <c r="AL3655" s="15" t="str">
        <f t="shared" si="689"/>
        <v>-</v>
      </c>
      <c r="AM3655" s="12"/>
      <c r="AN3655" s="12">
        <f t="shared" si="690"/>
        <v>0</v>
      </c>
      <c r="AO3655" s="16" t="s">
        <v>11502</v>
      </c>
      <c r="AP3655" s="16" t="str">
        <f t="shared" si="691"/>
        <v>-</v>
      </c>
      <c r="AQ3655" s="12">
        <v>3</v>
      </c>
      <c r="AR3655" s="12">
        <f t="shared" si="692"/>
        <v>4</v>
      </c>
      <c r="AS3655" s="14" t="s">
        <v>11498</v>
      </c>
      <c r="AT3655" s="14" t="str">
        <f t="shared" si="693"/>
        <v>-</v>
      </c>
      <c r="AU3655">
        <v>2</v>
      </c>
      <c r="AV3655" s="15" t="s">
        <v>11497</v>
      </c>
      <c r="AW3655" s="15" t="str">
        <f t="shared" si="694"/>
        <v>-</v>
      </c>
      <c r="AX3655">
        <v>4</v>
      </c>
      <c r="AY3655" s="17" t="s">
        <v>11499</v>
      </c>
      <c r="AZ3655" s="17" t="str">
        <f t="shared" si="695"/>
        <v>-</v>
      </c>
      <c r="BA3655"/>
    </row>
    <row r="3656" spans="1:53" x14ac:dyDescent="0.3">
      <c r="A3656" t="s">
        <v>10586</v>
      </c>
      <c r="B3656" t="s">
        <v>10587</v>
      </c>
      <c r="C3656" t="s">
        <v>10588</v>
      </c>
      <c r="D3656" t="s">
        <v>8637</v>
      </c>
      <c r="E3656" t="str">
        <f>LEFT(Table_Query_from_QDB_Production___SQL_Server[[#This Row],[ttl_class_ttl_outl]],1)</f>
        <v>H</v>
      </c>
      <c r="F3656" t="str">
        <f>UPPER(IFERROR(VLOOKUP(Table_Query_from_QDB_Production___SQL_Server[[#This Row],[cto_osc_code]],'CTO-OSC Table'!$A$2:$B$24,2,FALSE),"Undefined"))</f>
        <v>HEALTH CARE AND ALLIED SERVICES</v>
      </c>
      <c r="G3656" t="str">
        <f>UPPER(IFERROR(VLOOKUP(Table_Query_from_QDB_Production___SQL_Server[[#This Row],[ttl_class_ttl_outl]],'Title Class Table'!$A$2:$C$146,2,FALSE),"Undefined"))</f>
        <v>MEDICAL RECORD ADMINISTRATORS AND TECHNICIANS</v>
      </c>
      <c r="H3656" t="s">
        <v>11451</v>
      </c>
      <c r="I3656">
        <v>6</v>
      </c>
      <c r="K3656" t="str">
        <f>IFERROR(VLOOKUP(Table_Query_from_QDB_Production___SQL_Server[[#This Row],[step_2_seq]],'Employee Benefit Groups'!#REF!,2,FALSE),"-")</f>
        <v>-</v>
      </c>
      <c r="M3656" t="str">
        <f>IFERROR(VLOOKUP(Table_Query_from_QDB_Production___SQL_Server[[#This Row],[step_4_seq]],'Employee Benefit Groups'!#REF!,2,FALSE),"-")</f>
        <v>-</v>
      </c>
      <c r="O3656" t="str">
        <f>IFERROR(VLOOKUP(Table_Query_from_QDB_Production___SQL_Server[[#This Row],[step_4_seq2]],'Employee Benefit Groups'!#REF!,2,FALSE),"-")</f>
        <v>-</v>
      </c>
      <c r="Q3656" t="str">
        <f>IFERROR(VLOOKUP(Table_Query_from_QDB_Production___SQL_Server[[#This Row],[step_5_seq]],'Employee Benefit Groups'!#REF!,2,FALSE),"-")</f>
        <v>-</v>
      </c>
      <c r="S3656" t="str">
        <f>IFERROR(VLOOKUP(Table_Query_from_QDB_Production___SQL_Server[[#This Row],[step_6_seq]],'Employee Benefit Groups'!#REF!,2,FALSE),"-")</f>
        <v>-</v>
      </c>
      <c r="T3656">
        <v>4</v>
      </c>
      <c r="U3656" t="str">
        <f>IFERROR(VLOOKUP(Table_Query_from_QDB_Production___SQL_Server[[#This Row],[step_7_seq]],'Employee Benefit Groups'!#REF!,2,FALSE),"-")</f>
        <v>-</v>
      </c>
      <c r="V3656">
        <v>3</v>
      </c>
      <c r="W3656" t="str">
        <f>IFERROR(VLOOKUP(Table_Query_from_QDB_Production___SQL_Server[[#This Row],[step_8_seq]],'Employee Benefit Groups'!#REF!,2,FALSE),"-")</f>
        <v>-</v>
      </c>
      <c r="X3656">
        <v>5</v>
      </c>
      <c r="Y3656" t="str">
        <f>IFERROR(VLOOKUP(Table_Query_from_QDB_Production___SQL_Server[[#This Row],[step_9_seq]],'Employee Benefit Groups'!#REF!,2,FALSE),"-")</f>
        <v>-</v>
      </c>
      <c r="AA3656" s="15"/>
      <c r="AB3656" s="15">
        <f t="shared" si="684"/>
        <v>0</v>
      </c>
      <c r="AC3656" s="11" t="s">
        <v>11502</v>
      </c>
      <c r="AD3656" s="11" t="str">
        <f t="shared" si="685"/>
        <v>-</v>
      </c>
      <c r="AE3656" s="12"/>
      <c r="AF3656" s="12">
        <f t="shared" si="686"/>
        <v>0</v>
      </c>
      <c r="AG3656" s="13" t="s">
        <v>11502</v>
      </c>
      <c r="AH3656" s="13" t="str">
        <f t="shared" si="687"/>
        <v>-</v>
      </c>
      <c r="AI3656" s="14"/>
      <c r="AJ3656" s="14">
        <f t="shared" si="688"/>
        <v>0</v>
      </c>
      <c r="AK3656" s="15" t="s">
        <v>11502</v>
      </c>
      <c r="AL3656" s="15" t="str">
        <f t="shared" si="689"/>
        <v>-</v>
      </c>
      <c r="AM3656" s="12"/>
      <c r="AN3656" s="12">
        <f t="shared" si="690"/>
        <v>0</v>
      </c>
      <c r="AO3656" s="16" t="s">
        <v>11502</v>
      </c>
      <c r="AP3656" s="16" t="str">
        <f t="shared" si="691"/>
        <v>-</v>
      </c>
      <c r="AQ3656" s="12">
        <v>3</v>
      </c>
      <c r="AR3656" s="12">
        <f t="shared" si="692"/>
        <v>4</v>
      </c>
      <c r="AS3656" s="14" t="s">
        <v>11498</v>
      </c>
      <c r="AT3656" s="14" t="str">
        <f t="shared" si="693"/>
        <v>-</v>
      </c>
      <c r="AU3656">
        <v>2</v>
      </c>
      <c r="AV3656" s="15" t="s">
        <v>11497</v>
      </c>
      <c r="AW3656" s="15" t="str">
        <f t="shared" si="694"/>
        <v>-</v>
      </c>
      <c r="AX3656">
        <v>4</v>
      </c>
      <c r="AY3656" s="17" t="s">
        <v>11499</v>
      </c>
      <c r="AZ3656" s="17" t="str">
        <f t="shared" si="695"/>
        <v>-</v>
      </c>
      <c r="BA3656"/>
    </row>
    <row r="3657" spans="1:53" x14ac:dyDescent="0.3">
      <c r="A3657" t="s">
        <v>10589</v>
      </c>
      <c r="B3657" t="s">
        <v>10590</v>
      </c>
      <c r="C3657" t="s">
        <v>10591</v>
      </c>
      <c r="D3657" t="s">
        <v>1627</v>
      </c>
      <c r="E3657" t="str">
        <f>LEFT(Table_Query_from_QDB_Production___SQL_Server[[#This Row],[ttl_class_ttl_outl]],1)</f>
        <v>H</v>
      </c>
      <c r="F3657" t="str">
        <f>UPPER(IFERROR(VLOOKUP(Table_Query_from_QDB_Production___SQL_Server[[#This Row],[cto_osc_code]],'CTO-OSC Table'!$A$2:$B$24,2,FALSE),"Undefined"))</f>
        <v>HEALTH CARE AND ALLIED SERVICES</v>
      </c>
      <c r="G3657" t="str">
        <f>UPPER(IFERROR(VLOOKUP(Table_Query_from_QDB_Production___SQL_Server[[#This Row],[ttl_class_ttl_outl]],'Title Class Table'!$A$2:$C$146,2,FALSE),"Undefined"))</f>
        <v>MEDICAL AUXILIARY SERVICES - MISCELLANEOUS</v>
      </c>
      <c r="H3657" t="s">
        <v>11451</v>
      </c>
      <c r="I3657">
        <v>6</v>
      </c>
      <c r="K3657" t="str">
        <f>IFERROR(VLOOKUP(Table_Query_from_QDB_Production___SQL_Server[[#This Row],[step_2_seq]],'Employee Benefit Groups'!#REF!,2,FALSE),"-")</f>
        <v>-</v>
      </c>
      <c r="M3657" t="str">
        <f>IFERROR(VLOOKUP(Table_Query_from_QDB_Production___SQL_Server[[#This Row],[step_4_seq]],'Employee Benefit Groups'!#REF!,2,FALSE),"-")</f>
        <v>-</v>
      </c>
      <c r="O3657" t="str">
        <f>IFERROR(VLOOKUP(Table_Query_from_QDB_Production___SQL_Server[[#This Row],[step_4_seq2]],'Employee Benefit Groups'!#REF!,2,FALSE),"-")</f>
        <v>-</v>
      </c>
      <c r="Q3657" t="str">
        <f>IFERROR(VLOOKUP(Table_Query_from_QDB_Production___SQL_Server[[#This Row],[step_5_seq]],'Employee Benefit Groups'!#REF!,2,FALSE),"-")</f>
        <v>-</v>
      </c>
      <c r="S3657" t="str">
        <f>IFERROR(VLOOKUP(Table_Query_from_QDB_Production___SQL_Server[[#This Row],[step_6_seq]],'Employee Benefit Groups'!#REF!,2,FALSE),"-")</f>
        <v>-</v>
      </c>
      <c r="T3657">
        <v>4</v>
      </c>
      <c r="U3657" t="str">
        <f>IFERROR(VLOOKUP(Table_Query_from_QDB_Production___SQL_Server[[#This Row],[step_7_seq]],'Employee Benefit Groups'!#REF!,2,FALSE),"-")</f>
        <v>-</v>
      </c>
      <c r="V3657">
        <v>3</v>
      </c>
      <c r="W3657" t="str">
        <f>IFERROR(VLOOKUP(Table_Query_from_QDB_Production___SQL_Server[[#This Row],[step_8_seq]],'Employee Benefit Groups'!#REF!,2,FALSE),"-")</f>
        <v>-</v>
      </c>
      <c r="X3657">
        <v>5</v>
      </c>
      <c r="Y3657" t="str">
        <f>IFERROR(VLOOKUP(Table_Query_from_QDB_Production___SQL_Server[[#This Row],[step_9_seq]],'Employee Benefit Groups'!#REF!,2,FALSE),"-")</f>
        <v>-</v>
      </c>
      <c r="AA3657" s="15"/>
      <c r="AB3657" s="15">
        <f t="shared" si="684"/>
        <v>0</v>
      </c>
      <c r="AC3657" s="11" t="s">
        <v>11502</v>
      </c>
      <c r="AD3657" s="11" t="str">
        <f t="shared" si="685"/>
        <v>-</v>
      </c>
      <c r="AE3657" s="12"/>
      <c r="AF3657" s="12">
        <f t="shared" si="686"/>
        <v>0</v>
      </c>
      <c r="AG3657" s="13" t="s">
        <v>11502</v>
      </c>
      <c r="AH3657" s="13" t="str">
        <f t="shared" si="687"/>
        <v>-</v>
      </c>
      <c r="AI3657" s="14"/>
      <c r="AJ3657" s="14">
        <f t="shared" si="688"/>
        <v>0</v>
      </c>
      <c r="AK3657" s="15" t="s">
        <v>11502</v>
      </c>
      <c r="AL3657" s="15" t="str">
        <f t="shared" si="689"/>
        <v>-</v>
      </c>
      <c r="AM3657" s="12"/>
      <c r="AN3657" s="12">
        <f t="shared" si="690"/>
        <v>0</v>
      </c>
      <c r="AO3657" s="16" t="s">
        <v>11502</v>
      </c>
      <c r="AP3657" s="16" t="str">
        <f t="shared" si="691"/>
        <v>-</v>
      </c>
      <c r="AQ3657" s="12">
        <v>3</v>
      </c>
      <c r="AR3657" s="12">
        <f t="shared" si="692"/>
        <v>4</v>
      </c>
      <c r="AS3657" s="14" t="s">
        <v>11498</v>
      </c>
      <c r="AT3657" s="14" t="str">
        <f t="shared" si="693"/>
        <v>-</v>
      </c>
      <c r="AU3657">
        <v>2</v>
      </c>
      <c r="AV3657" s="15" t="s">
        <v>11497</v>
      </c>
      <c r="AW3657" s="15" t="str">
        <f t="shared" si="694"/>
        <v>-</v>
      </c>
      <c r="AX3657">
        <v>4</v>
      </c>
      <c r="AY3657" s="17" t="s">
        <v>11499</v>
      </c>
      <c r="AZ3657" s="17" t="str">
        <f t="shared" si="695"/>
        <v>-</v>
      </c>
      <c r="BA3657"/>
    </row>
    <row r="3658" spans="1:53" x14ac:dyDescent="0.3">
      <c r="A3658" t="s">
        <v>10592</v>
      </c>
      <c r="B3658" t="s">
        <v>10593</v>
      </c>
      <c r="C3658" t="s">
        <v>10594</v>
      </c>
      <c r="D3658" t="s">
        <v>1627</v>
      </c>
      <c r="E3658" t="str">
        <f>LEFT(Table_Query_from_QDB_Production___SQL_Server[[#This Row],[ttl_class_ttl_outl]],1)</f>
        <v>H</v>
      </c>
      <c r="F3658" t="str">
        <f>UPPER(IFERROR(VLOOKUP(Table_Query_from_QDB_Production___SQL_Server[[#This Row],[cto_osc_code]],'CTO-OSC Table'!$A$2:$B$24,2,FALSE),"Undefined"))</f>
        <v>HEALTH CARE AND ALLIED SERVICES</v>
      </c>
      <c r="G3658" t="str">
        <f>UPPER(IFERROR(VLOOKUP(Table_Query_from_QDB_Production___SQL_Server[[#This Row],[ttl_class_ttl_outl]],'Title Class Table'!$A$2:$C$146,2,FALSE),"Undefined"))</f>
        <v>MEDICAL AUXILIARY SERVICES - MISCELLANEOUS</v>
      </c>
      <c r="H3658" t="s">
        <v>11451</v>
      </c>
      <c r="I3658">
        <v>6</v>
      </c>
      <c r="K3658" t="str">
        <f>IFERROR(VLOOKUP(Table_Query_from_QDB_Production___SQL_Server[[#This Row],[step_2_seq]],'Employee Benefit Groups'!#REF!,2,FALSE),"-")</f>
        <v>-</v>
      </c>
      <c r="M3658" t="str">
        <f>IFERROR(VLOOKUP(Table_Query_from_QDB_Production___SQL_Server[[#This Row],[step_4_seq]],'Employee Benefit Groups'!#REF!,2,FALSE),"-")</f>
        <v>-</v>
      </c>
      <c r="O3658" t="str">
        <f>IFERROR(VLOOKUP(Table_Query_from_QDB_Production___SQL_Server[[#This Row],[step_4_seq2]],'Employee Benefit Groups'!#REF!,2,FALSE),"-")</f>
        <v>-</v>
      </c>
      <c r="Q3658" t="str">
        <f>IFERROR(VLOOKUP(Table_Query_from_QDB_Production___SQL_Server[[#This Row],[step_5_seq]],'Employee Benefit Groups'!#REF!,2,FALSE),"-")</f>
        <v>-</v>
      </c>
      <c r="S3658" t="str">
        <f>IFERROR(VLOOKUP(Table_Query_from_QDB_Production___SQL_Server[[#This Row],[step_6_seq]],'Employee Benefit Groups'!#REF!,2,FALSE),"-")</f>
        <v>-</v>
      </c>
      <c r="T3658">
        <v>4</v>
      </c>
      <c r="U3658" t="str">
        <f>IFERROR(VLOOKUP(Table_Query_from_QDB_Production___SQL_Server[[#This Row],[step_7_seq]],'Employee Benefit Groups'!#REF!,2,FALSE),"-")</f>
        <v>-</v>
      </c>
      <c r="V3658">
        <v>3</v>
      </c>
      <c r="W3658" t="str">
        <f>IFERROR(VLOOKUP(Table_Query_from_QDB_Production___SQL_Server[[#This Row],[step_8_seq]],'Employee Benefit Groups'!#REF!,2,FALSE),"-")</f>
        <v>-</v>
      </c>
      <c r="X3658">
        <v>5</v>
      </c>
      <c r="Y3658" t="str">
        <f>IFERROR(VLOOKUP(Table_Query_from_QDB_Production___SQL_Server[[#This Row],[step_9_seq]],'Employee Benefit Groups'!#REF!,2,FALSE),"-")</f>
        <v>-</v>
      </c>
      <c r="AA3658" s="15"/>
      <c r="AB3658" s="15">
        <f t="shared" si="684"/>
        <v>0</v>
      </c>
      <c r="AC3658" s="11" t="s">
        <v>11502</v>
      </c>
      <c r="AD3658" s="11" t="str">
        <f t="shared" si="685"/>
        <v>-</v>
      </c>
      <c r="AE3658" s="12"/>
      <c r="AF3658" s="12">
        <f t="shared" si="686"/>
        <v>0</v>
      </c>
      <c r="AG3658" s="13" t="s">
        <v>11502</v>
      </c>
      <c r="AH3658" s="13" t="str">
        <f t="shared" si="687"/>
        <v>-</v>
      </c>
      <c r="AI3658" s="14"/>
      <c r="AJ3658" s="14">
        <f t="shared" si="688"/>
        <v>0</v>
      </c>
      <c r="AK3658" s="15" t="s">
        <v>11502</v>
      </c>
      <c r="AL3658" s="15" t="str">
        <f t="shared" si="689"/>
        <v>-</v>
      </c>
      <c r="AM3658" s="12"/>
      <c r="AN3658" s="12">
        <f t="shared" si="690"/>
        <v>0</v>
      </c>
      <c r="AO3658" s="16" t="s">
        <v>11502</v>
      </c>
      <c r="AP3658" s="16" t="str">
        <f t="shared" si="691"/>
        <v>-</v>
      </c>
      <c r="AQ3658" s="12">
        <v>3</v>
      </c>
      <c r="AR3658" s="12">
        <f t="shared" si="692"/>
        <v>4</v>
      </c>
      <c r="AS3658" s="14" t="s">
        <v>11498</v>
      </c>
      <c r="AT3658" s="14" t="str">
        <f t="shared" si="693"/>
        <v>-</v>
      </c>
      <c r="AU3658">
        <v>2</v>
      </c>
      <c r="AV3658" s="15" t="s">
        <v>11497</v>
      </c>
      <c r="AW3658" s="15" t="str">
        <f t="shared" si="694"/>
        <v>-</v>
      </c>
      <c r="AX3658">
        <v>4</v>
      </c>
      <c r="AY3658" s="17" t="s">
        <v>11499</v>
      </c>
      <c r="AZ3658" s="17" t="str">
        <f t="shared" si="695"/>
        <v>-</v>
      </c>
      <c r="BA3658"/>
    </row>
    <row r="3659" spans="1:53" x14ac:dyDescent="0.3">
      <c r="A3659" t="s">
        <v>10595</v>
      </c>
      <c r="B3659" t="s">
        <v>10596</v>
      </c>
      <c r="C3659" t="s">
        <v>10597</v>
      </c>
      <c r="D3659" t="s">
        <v>1627</v>
      </c>
      <c r="E3659" t="str">
        <f>LEFT(Table_Query_from_QDB_Production___SQL_Server[[#This Row],[ttl_class_ttl_outl]],1)</f>
        <v>H</v>
      </c>
      <c r="F3659" t="str">
        <f>UPPER(IFERROR(VLOOKUP(Table_Query_from_QDB_Production___SQL_Server[[#This Row],[cto_osc_code]],'CTO-OSC Table'!$A$2:$B$24,2,FALSE),"Undefined"))</f>
        <v>HEALTH CARE AND ALLIED SERVICES</v>
      </c>
      <c r="G3659" t="str">
        <f>UPPER(IFERROR(VLOOKUP(Table_Query_from_QDB_Production___SQL_Server[[#This Row],[ttl_class_ttl_outl]],'Title Class Table'!$A$2:$C$146,2,FALSE),"Undefined"))</f>
        <v>MEDICAL AUXILIARY SERVICES - MISCELLANEOUS</v>
      </c>
      <c r="H3659" t="s">
        <v>11451</v>
      </c>
      <c r="I3659">
        <v>6</v>
      </c>
      <c r="K3659" t="str">
        <f>IFERROR(VLOOKUP(Table_Query_from_QDB_Production___SQL_Server[[#This Row],[step_2_seq]],'Employee Benefit Groups'!#REF!,2,FALSE),"-")</f>
        <v>-</v>
      </c>
      <c r="M3659" t="str">
        <f>IFERROR(VLOOKUP(Table_Query_from_QDB_Production___SQL_Server[[#This Row],[step_4_seq]],'Employee Benefit Groups'!#REF!,2,FALSE),"-")</f>
        <v>-</v>
      </c>
      <c r="O3659" t="str">
        <f>IFERROR(VLOOKUP(Table_Query_from_QDB_Production___SQL_Server[[#This Row],[step_4_seq2]],'Employee Benefit Groups'!#REF!,2,FALSE),"-")</f>
        <v>-</v>
      </c>
      <c r="Q3659" t="str">
        <f>IFERROR(VLOOKUP(Table_Query_from_QDB_Production___SQL_Server[[#This Row],[step_5_seq]],'Employee Benefit Groups'!#REF!,2,FALSE),"-")</f>
        <v>-</v>
      </c>
      <c r="S3659" t="str">
        <f>IFERROR(VLOOKUP(Table_Query_from_QDB_Production___SQL_Server[[#This Row],[step_6_seq]],'Employee Benefit Groups'!#REF!,2,FALSE),"-")</f>
        <v>-</v>
      </c>
      <c r="T3659">
        <v>4</v>
      </c>
      <c r="U3659" t="str">
        <f>IFERROR(VLOOKUP(Table_Query_from_QDB_Production___SQL_Server[[#This Row],[step_7_seq]],'Employee Benefit Groups'!#REF!,2,FALSE),"-")</f>
        <v>-</v>
      </c>
      <c r="V3659">
        <v>3</v>
      </c>
      <c r="W3659" t="str">
        <f>IFERROR(VLOOKUP(Table_Query_from_QDB_Production___SQL_Server[[#This Row],[step_8_seq]],'Employee Benefit Groups'!#REF!,2,FALSE),"-")</f>
        <v>-</v>
      </c>
      <c r="X3659">
        <v>5</v>
      </c>
      <c r="Y3659" t="str">
        <f>IFERROR(VLOOKUP(Table_Query_from_QDB_Production___SQL_Server[[#This Row],[step_9_seq]],'Employee Benefit Groups'!#REF!,2,FALSE),"-")</f>
        <v>-</v>
      </c>
      <c r="AA3659" s="15"/>
      <c r="AB3659" s="15">
        <f t="shared" si="684"/>
        <v>0</v>
      </c>
      <c r="AC3659" s="11" t="s">
        <v>11502</v>
      </c>
      <c r="AD3659" s="11" t="str">
        <f t="shared" si="685"/>
        <v>-</v>
      </c>
      <c r="AE3659" s="12"/>
      <c r="AF3659" s="12">
        <f t="shared" si="686"/>
        <v>0</v>
      </c>
      <c r="AG3659" s="13" t="s">
        <v>11502</v>
      </c>
      <c r="AH3659" s="13" t="str">
        <f t="shared" si="687"/>
        <v>-</v>
      </c>
      <c r="AI3659" s="14"/>
      <c r="AJ3659" s="14">
        <f t="shared" si="688"/>
        <v>0</v>
      </c>
      <c r="AK3659" s="15" t="s">
        <v>11502</v>
      </c>
      <c r="AL3659" s="15" t="str">
        <f t="shared" si="689"/>
        <v>-</v>
      </c>
      <c r="AM3659" s="12"/>
      <c r="AN3659" s="12">
        <f t="shared" si="690"/>
        <v>0</v>
      </c>
      <c r="AO3659" s="16" t="s">
        <v>11502</v>
      </c>
      <c r="AP3659" s="16" t="str">
        <f t="shared" si="691"/>
        <v>-</v>
      </c>
      <c r="AQ3659" s="12">
        <v>3</v>
      </c>
      <c r="AR3659" s="12">
        <f t="shared" si="692"/>
        <v>4</v>
      </c>
      <c r="AS3659" s="14" t="s">
        <v>11498</v>
      </c>
      <c r="AT3659" s="14" t="str">
        <f t="shared" si="693"/>
        <v>-</v>
      </c>
      <c r="AU3659">
        <v>2</v>
      </c>
      <c r="AV3659" s="15" t="s">
        <v>11497</v>
      </c>
      <c r="AW3659" s="15" t="str">
        <f t="shared" si="694"/>
        <v>-</v>
      </c>
      <c r="AX3659">
        <v>4</v>
      </c>
      <c r="AY3659" s="17" t="s">
        <v>11499</v>
      </c>
      <c r="AZ3659" s="17" t="str">
        <f t="shared" si="695"/>
        <v>-</v>
      </c>
      <c r="BA3659"/>
    </row>
    <row r="3660" spans="1:53" x14ac:dyDescent="0.3">
      <c r="A3660" t="s">
        <v>10598</v>
      </c>
      <c r="B3660" t="s">
        <v>10599</v>
      </c>
      <c r="C3660" t="s">
        <v>10600</v>
      </c>
      <c r="D3660" t="s">
        <v>2151</v>
      </c>
      <c r="E3660" t="str">
        <f>LEFT(Table_Query_from_QDB_Production___SQL_Server[[#This Row],[ttl_class_ttl_outl]],1)</f>
        <v>H</v>
      </c>
      <c r="F3660" t="str">
        <f>UPPER(IFERROR(VLOOKUP(Table_Query_from_QDB_Production___SQL_Server[[#This Row],[cto_osc_code]],'CTO-OSC Table'!$A$2:$B$24,2,FALSE),"Undefined"))</f>
        <v>HEALTH CARE AND ALLIED SERVICES</v>
      </c>
      <c r="G3660" t="str">
        <f>UPPER(IFERROR(VLOOKUP(Table_Query_from_QDB_Production___SQL_Server[[#This Row],[ttl_class_ttl_outl]],'Title Class Table'!$A$2:$C$146,2,FALSE),"Undefined"))</f>
        <v>SOCIAL SERVICES - CLINICAL</v>
      </c>
      <c r="H3660" t="s">
        <v>11451</v>
      </c>
      <c r="I3660">
        <v>6</v>
      </c>
      <c r="K3660" t="str">
        <f>IFERROR(VLOOKUP(Table_Query_from_QDB_Production___SQL_Server[[#This Row],[step_2_seq]],'Employee Benefit Groups'!#REF!,2,FALSE),"-")</f>
        <v>-</v>
      </c>
      <c r="M3660" t="str">
        <f>IFERROR(VLOOKUP(Table_Query_from_QDB_Production___SQL_Server[[#This Row],[step_4_seq]],'Employee Benefit Groups'!#REF!,2,FALSE),"-")</f>
        <v>-</v>
      </c>
      <c r="O3660" t="str">
        <f>IFERROR(VLOOKUP(Table_Query_from_QDB_Production___SQL_Server[[#This Row],[step_4_seq2]],'Employee Benefit Groups'!#REF!,2,FALSE),"-")</f>
        <v>-</v>
      </c>
      <c r="Q3660" t="str">
        <f>IFERROR(VLOOKUP(Table_Query_from_QDB_Production___SQL_Server[[#This Row],[step_5_seq]],'Employee Benefit Groups'!#REF!,2,FALSE),"-")</f>
        <v>-</v>
      </c>
      <c r="S3660" t="str">
        <f>IFERROR(VLOOKUP(Table_Query_from_QDB_Production___SQL_Server[[#This Row],[step_6_seq]],'Employee Benefit Groups'!#REF!,2,FALSE),"-")</f>
        <v>-</v>
      </c>
      <c r="T3660">
        <v>4</v>
      </c>
      <c r="U3660" t="str">
        <f>IFERROR(VLOOKUP(Table_Query_from_QDB_Production___SQL_Server[[#This Row],[step_7_seq]],'Employee Benefit Groups'!#REF!,2,FALSE),"-")</f>
        <v>-</v>
      </c>
      <c r="V3660">
        <v>3</v>
      </c>
      <c r="W3660" t="str">
        <f>IFERROR(VLOOKUP(Table_Query_from_QDB_Production___SQL_Server[[#This Row],[step_8_seq]],'Employee Benefit Groups'!#REF!,2,FALSE),"-")</f>
        <v>-</v>
      </c>
      <c r="X3660">
        <v>5</v>
      </c>
      <c r="Y3660" t="str">
        <f>IFERROR(VLOOKUP(Table_Query_from_QDB_Production___SQL_Server[[#This Row],[step_9_seq]],'Employee Benefit Groups'!#REF!,2,FALSE),"-")</f>
        <v>-</v>
      </c>
      <c r="AA3660" s="15"/>
      <c r="AB3660" s="15">
        <f t="shared" si="684"/>
        <v>0</v>
      </c>
      <c r="AC3660" s="11" t="s">
        <v>11502</v>
      </c>
      <c r="AD3660" s="11" t="str">
        <f t="shared" si="685"/>
        <v>-</v>
      </c>
      <c r="AE3660" s="12"/>
      <c r="AF3660" s="12">
        <f t="shared" si="686"/>
        <v>0</v>
      </c>
      <c r="AG3660" s="13" t="s">
        <v>11502</v>
      </c>
      <c r="AH3660" s="13" t="str">
        <f t="shared" si="687"/>
        <v>-</v>
      </c>
      <c r="AI3660" s="14"/>
      <c r="AJ3660" s="14">
        <f t="shared" si="688"/>
        <v>0</v>
      </c>
      <c r="AK3660" s="15" t="s">
        <v>11502</v>
      </c>
      <c r="AL3660" s="15" t="str">
        <f t="shared" si="689"/>
        <v>-</v>
      </c>
      <c r="AM3660" s="12"/>
      <c r="AN3660" s="12">
        <f t="shared" si="690"/>
        <v>0</v>
      </c>
      <c r="AO3660" s="16" t="s">
        <v>11502</v>
      </c>
      <c r="AP3660" s="16" t="str">
        <f t="shared" si="691"/>
        <v>-</v>
      </c>
      <c r="AQ3660" s="12">
        <v>3</v>
      </c>
      <c r="AR3660" s="12">
        <f t="shared" si="692"/>
        <v>4</v>
      </c>
      <c r="AS3660" s="14" t="s">
        <v>11498</v>
      </c>
      <c r="AT3660" s="14" t="str">
        <f t="shared" si="693"/>
        <v>-</v>
      </c>
      <c r="AU3660">
        <v>2</v>
      </c>
      <c r="AV3660" s="15" t="s">
        <v>11497</v>
      </c>
      <c r="AW3660" s="15" t="str">
        <f t="shared" si="694"/>
        <v>-</v>
      </c>
      <c r="AX3660">
        <v>4</v>
      </c>
      <c r="AY3660" s="17" t="s">
        <v>11499</v>
      </c>
      <c r="AZ3660" s="17" t="str">
        <f t="shared" si="695"/>
        <v>-</v>
      </c>
      <c r="BA3660"/>
    </row>
    <row r="3661" spans="1:53" x14ac:dyDescent="0.3">
      <c r="A3661" t="s">
        <v>10601</v>
      </c>
      <c r="B3661" t="s">
        <v>10602</v>
      </c>
      <c r="C3661" t="s">
        <v>10603</v>
      </c>
      <c r="D3661" t="s">
        <v>1627</v>
      </c>
      <c r="E3661" t="str">
        <f>LEFT(Table_Query_from_QDB_Production___SQL_Server[[#This Row],[ttl_class_ttl_outl]],1)</f>
        <v>H</v>
      </c>
      <c r="F3661" t="str">
        <f>UPPER(IFERROR(VLOOKUP(Table_Query_from_QDB_Production___SQL_Server[[#This Row],[cto_osc_code]],'CTO-OSC Table'!$A$2:$B$24,2,FALSE),"Undefined"))</f>
        <v>HEALTH CARE AND ALLIED SERVICES</v>
      </c>
      <c r="G3661" t="str">
        <f>UPPER(IFERROR(VLOOKUP(Table_Query_from_QDB_Production___SQL_Server[[#This Row],[ttl_class_ttl_outl]],'Title Class Table'!$A$2:$C$146,2,FALSE),"Undefined"))</f>
        <v>MEDICAL AUXILIARY SERVICES - MISCELLANEOUS</v>
      </c>
      <c r="H3661" t="s">
        <v>11451</v>
      </c>
      <c r="I3661">
        <v>6</v>
      </c>
      <c r="K3661" t="str">
        <f>IFERROR(VLOOKUP(Table_Query_from_QDB_Production___SQL_Server[[#This Row],[step_2_seq]],'Employee Benefit Groups'!#REF!,2,FALSE),"-")</f>
        <v>-</v>
      </c>
      <c r="M3661" t="str">
        <f>IFERROR(VLOOKUP(Table_Query_from_QDB_Production___SQL_Server[[#This Row],[step_4_seq]],'Employee Benefit Groups'!#REF!,2,FALSE),"-")</f>
        <v>-</v>
      </c>
      <c r="O3661" t="str">
        <f>IFERROR(VLOOKUP(Table_Query_from_QDB_Production___SQL_Server[[#This Row],[step_4_seq2]],'Employee Benefit Groups'!#REF!,2,FALSE),"-")</f>
        <v>-</v>
      </c>
      <c r="Q3661" t="str">
        <f>IFERROR(VLOOKUP(Table_Query_from_QDB_Production___SQL_Server[[#This Row],[step_5_seq]],'Employee Benefit Groups'!#REF!,2,FALSE),"-")</f>
        <v>-</v>
      </c>
      <c r="S3661" t="str">
        <f>IFERROR(VLOOKUP(Table_Query_from_QDB_Production___SQL_Server[[#This Row],[step_6_seq]],'Employee Benefit Groups'!#REF!,2,FALSE),"-")</f>
        <v>-</v>
      </c>
      <c r="T3661">
        <v>4</v>
      </c>
      <c r="U3661" t="str">
        <f>IFERROR(VLOOKUP(Table_Query_from_QDB_Production___SQL_Server[[#This Row],[step_7_seq]],'Employee Benefit Groups'!#REF!,2,FALSE),"-")</f>
        <v>-</v>
      </c>
      <c r="V3661">
        <v>3</v>
      </c>
      <c r="W3661" t="str">
        <f>IFERROR(VLOOKUP(Table_Query_from_QDB_Production___SQL_Server[[#This Row],[step_8_seq]],'Employee Benefit Groups'!#REF!,2,FALSE),"-")</f>
        <v>-</v>
      </c>
      <c r="X3661">
        <v>5</v>
      </c>
      <c r="Y3661" t="str">
        <f>IFERROR(VLOOKUP(Table_Query_from_QDB_Production___SQL_Server[[#This Row],[step_9_seq]],'Employee Benefit Groups'!#REF!,2,FALSE),"-")</f>
        <v>-</v>
      </c>
      <c r="AA3661" s="15"/>
      <c r="AB3661" s="15">
        <f t="shared" si="684"/>
        <v>0</v>
      </c>
      <c r="AC3661" s="11" t="s">
        <v>11502</v>
      </c>
      <c r="AD3661" s="11" t="str">
        <f t="shared" si="685"/>
        <v>-</v>
      </c>
      <c r="AE3661" s="12"/>
      <c r="AF3661" s="12">
        <f t="shared" si="686"/>
        <v>0</v>
      </c>
      <c r="AG3661" s="13" t="s">
        <v>11502</v>
      </c>
      <c r="AH3661" s="13" t="str">
        <f t="shared" si="687"/>
        <v>-</v>
      </c>
      <c r="AI3661" s="14"/>
      <c r="AJ3661" s="14">
        <f t="shared" si="688"/>
        <v>0</v>
      </c>
      <c r="AK3661" s="15" t="s">
        <v>11502</v>
      </c>
      <c r="AL3661" s="15" t="str">
        <f t="shared" si="689"/>
        <v>-</v>
      </c>
      <c r="AM3661" s="12"/>
      <c r="AN3661" s="12">
        <f t="shared" si="690"/>
        <v>0</v>
      </c>
      <c r="AO3661" s="16" t="s">
        <v>11502</v>
      </c>
      <c r="AP3661" s="16" t="str">
        <f t="shared" si="691"/>
        <v>-</v>
      </c>
      <c r="AQ3661" s="12">
        <v>3</v>
      </c>
      <c r="AR3661" s="12">
        <f t="shared" si="692"/>
        <v>4</v>
      </c>
      <c r="AS3661" s="14" t="s">
        <v>11498</v>
      </c>
      <c r="AT3661" s="14" t="str">
        <f t="shared" si="693"/>
        <v>-</v>
      </c>
      <c r="AU3661">
        <v>2</v>
      </c>
      <c r="AV3661" s="15" t="s">
        <v>11497</v>
      </c>
      <c r="AW3661" s="15" t="str">
        <f t="shared" si="694"/>
        <v>-</v>
      </c>
      <c r="AX3661">
        <v>4</v>
      </c>
      <c r="AY3661" s="17" t="s">
        <v>11499</v>
      </c>
      <c r="AZ3661" s="17" t="str">
        <f t="shared" si="695"/>
        <v>-</v>
      </c>
      <c r="BA3661"/>
    </row>
    <row r="3662" spans="1:53" x14ac:dyDescent="0.3">
      <c r="A3662" t="s">
        <v>10604</v>
      </c>
      <c r="B3662" t="s">
        <v>10605</v>
      </c>
      <c r="C3662" t="s">
        <v>10606</v>
      </c>
      <c r="D3662" t="s">
        <v>1627</v>
      </c>
      <c r="E3662" t="str">
        <f>LEFT(Table_Query_from_QDB_Production___SQL_Server[[#This Row],[ttl_class_ttl_outl]],1)</f>
        <v>H</v>
      </c>
      <c r="F3662" t="str">
        <f>UPPER(IFERROR(VLOOKUP(Table_Query_from_QDB_Production___SQL_Server[[#This Row],[cto_osc_code]],'CTO-OSC Table'!$A$2:$B$24,2,FALSE),"Undefined"))</f>
        <v>HEALTH CARE AND ALLIED SERVICES</v>
      </c>
      <c r="G3662" t="str">
        <f>UPPER(IFERROR(VLOOKUP(Table_Query_from_QDB_Production___SQL_Server[[#This Row],[ttl_class_ttl_outl]],'Title Class Table'!$A$2:$C$146,2,FALSE),"Undefined"))</f>
        <v>MEDICAL AUXILIARY SERVICES - MISCELLANEOUS</v>
      </c>
      <c r="H3662" t="s">
        <v>11451</v>
      </c>
      <c r="I3662">
        <v>6</v>
      </c>
      <c r="K3662" t="str">
        <f>IFERROR(VLOOKUP(Table_Query_from_QDB_Production___SQL_Server[[#This Row],[step_2_seq]],'Employee Benefit Groups'!#REF!,2,FALSE),"-")</f>
        <v>-</v>
      </c>
      <c r="M3662" t="str">
        <f>IFERROR(VLOOKUP(Table_Query_from_QDB_Production___SQL_Server[[#This Row],[step_4_seq]],'Employee Benefit Groups'!#REF!,2,FALSE),"-")</f>
        <v>-</v>
      </c>
      <c r="O3662" t="str">
        <f>IFERROR(VLOOKUP(Table_Query_from_QDB_Production___SQL_Server[[#This Row],[step_4_seq2]],'Employee Benefit Groups'!#REF!,2,FALSE),"-")</f>
        <v>-</v>
      </c>
      <c r="Q3662" t="str">
        <f>IFERROR(VLOOKUP(Table_Query_from_QDB_Production___SQL_Server[[#This Row],[step_5_seq]],'Employee Benefit Groups'!#REF!,2,FALSE),"-")</f>
        <v>-</v>
      </c>
      <c r="S3662" t="str">
        <f>IFERROR(VLOOKUP(Table_Query_from_QDB_Production___SQL_Server[[#This Row],[step_6_seq]],'Employee Benefit Groups'!#REF!,2,FALSE),"-")</f>
        <v>-</v>
      </c>
      <c r="T3662">
        <v>4</v>
      </c>
      <c r="U3662" t="str">
        <f>IFERROR(VLOOKUP(Table_Query_from_QDB_Production___SQL_Server[[#This Row],[step_7_seq]],'Employee Benefit Groups'!#REF!,2,FALSE),"-")</f>
        <v>-</v>
      </c>
      <c r="V3662">
        <v>3</v>
      </c>
      <c r="W3662" t="str">
        <f>IFERROR(VLOOKUP(Table_Query_from_QDB_Production___SQL_Server[[#This Row],[step_8_seq]],'Employee Benefit Groups'!#REF!,2,FALSE),"-")</f>
        <v>-</v>
      </c>
      <c r="X3662">
        <v>5</v>
      </c>
      <c r="Y3662" t="str">
        <f>IFERROR(VLOOKUP(Table_Query_from_QDB_Production___SQL_Server[[#This Row],[step_9_seq]],'Employee Benefit Groups'!#REF!,2,FALSE),"-")</f>
        <v>-</v>
      </c>
      <c r="AA3662" s="15"/>
      <c r="AB3662" s="15">
        <f t="shared" si="684"/>
        <v>0</v>
      </c>
      <c r="AC3662" s="11" t="s">
        <v>11502</v>
      </c>
      <c r="AD3662" s="11" t="str">
        <f t="shared" si="685"/>
        <v>-</v>
      </c>
      <c r="AE3662" s="12"/>
      <c r="AF3662" s="12">
        <f t="shared" si="686"/>
        <v>0</v>
      </c>
      <c r="AG3662" s="13" t="s">
        <v>11502</v>
      </c>
      <c r="AH3662" s="13" t="str">
        <f t="shared" si="687"/>
        <v>-</v>
      </c>
      <c r="AI3662" s="14"/>
      <c r="AJ3662" s="14">
        <f t="shared" si="688"/>
        <v>0</v>
      </c>
      <c r="AK3662" s="15" t="s">
        <v>11502</v>
      </c>
      <c r="AL3662" s="15" t="str">
        <f t="shared" si="689"/>
        <v>-</v>
      </c>
      <c r="AM3662" s="12"/>
      <c r="AN3662" s="12">
        <f t="shared" si="690"/>
        <v>0</v>
      </c>
      <c r="AO3662" s="16" t="s">
        <v>11502</v>
      </c>
      <c r="AP3662" s="16" t="str">
        <f t="shared" si="691"/>
        <v>-</v>
      </c>
      <c r="AQ3662" s="12">
        <v>3</v>
      </c>
      <c r="AR3662" s="12">
        <f t="shared" si="692"/>
        <v>4</v>
      </c>
      <c r="AS3662" s="14" t="s">
        <v>11498</v>
      </c>
      <c r="AT3662" s="14" t="str">
        <f t="shared" si="693"/>
        <v>-</v>
      </c>
      <c r="AU3662">
        <v>2</v>
      </c>
      <c r="AV3662" s="15" t="s">
        <v>11497</v>
      </c>
      <c r="AW3662" s="15" t="str">
        <f t="shared" si="694"/>
        <v>-</v>
      </c>
      <c r="AX3662">
        <v>4</v>
      </c>
      <c r="AY3662" s="17" t="s">
        <v>11499</v>
      </c>
      <c r="AZ3662" s="17" t="str">
        <f t="shared" si="695"/>
        <v>-</v>
      </c>
      <c r="BA3662"/>
    </row>
    <row r="3663" spans="1:53" x14ac:dyDescent="0.3">
      <c r="A3663" t="s">
        <v>10607</v>
      </c>
      <c r="B3663" t="s">
        <v>8733</v>
      </c>
      <c r="C3663" t="s">
        <v>10608</v>
      </c>
      <c r="D3663" t="s">
        <v>1627</v>
      </c>
      <c r="E3663" t="str">
        <f>LEFT(Table_Query_from_QDB_Production___SQL_Server[[#This Row],[ttl_class_ttl_outl]],1)</f>
        <v>H</v>
      </c>
      <c r="F3663" t="str">
        <f>UPPER(IFERROR(VLOOKUP(Table_Query_from_QDB_Production___SQL_Server[[#This Row],[cto_osc_code]],'CTO-OSC Table'!$A$2:$B$24,2,FALSE),"Undefined"))</f>
        <v>HEALTH CARE AND ALLIED SERVICES</v>
      </c>
      <c r="G3663" t="str">
        <f>UPPER(IFERROR(VLOOKUP(Table_Query_from_QDB_Production___SQL_Server[[#This Row],[ttl_class_ttl_outl]],'Title Class Table'!$A$2:$C$146,2,FALSE),"Undefined"))</f>
        <v>MEDICAL AUXILIARY SERVICES - MISCELLANEOUS</v>
      </c>
      <c r="H3663" t="s">
        <v>11451</v>
      </c>
      <c r="I3663">
        <v>6</v>
      </c>
      <c r="K3663" t="str">
        <f>IFERROR(VLOOKUP(Table_Query_from_QDB_Production___SQL_Server[[#This Row],[step_2_seq]],'Employee Benefit Groups'!#REF!,2,FALSE),"-")</f>
        <v>-</v>
      </c>
      <c r="M3663" t="str">
        <f>IFERROR(VLOOKUP(Table_Query_from_QDB_Production___SQL_Server[[#This Row],[step_4_seq]],'Employee Benefit Groups'!#REF!,2,FALSE),"-")</f>
        <v>-</v>
      </c>
      <c r="O3663" t="str">
        <f>IFERROR(VLOOKUP(Table_Query_from_QDB_Production___SQL_Server[[#This Row],[step_4_seq2]],'Employee Benefit Groups'!#REF!,2,FALSE),"-")</f>
        <v>-</v>
      </c>
      <c r="Q3663" t="str">
        <f>IFERROR(VLOOKUP(Table_Query_from_QDB_Production___SQL_Server[[#This Row],[step_5_seq]],'Employee Benefit Groups'!#REF!,2,FALSE),"-")</f>
        <v>-</v>
      </c>
      <c r="S3663" t="str">
        <f>IFERROR(VLOOKUP(Table_Query_from_QDB_Production___SQL_Server[[#This Row],[step_6_seq]],'Employee Benefit Groups'!#REF!,2,FALSE),"-")</f>
        <v>-</v>
      </c>
      <c r="T3663">
        <v>4</v>
      </c>
      <c r="U3663" t="str">
        <f>IFERROR(VLOOKUP(Table_Query_from_QDB_Production___SQL_Server[[#This Row],[step_7_seq]],'Employee Benefit Groups'!#REF!,2,FALSE),"-")</f>
        <v>-</v>
      </c>
      <c r="V3663">
        <v>3</v>
      </c>
      <c r="W3663" t="str">
        <f>IFERROR(VLOOKUP(Table_Query_from_QDB_Production___SQL_Server[[#This Row],[step_8_seq]],'Employee Benefit Groups'!#REF!,2,FALSE),"-")</f>
        <v>-</v>
      </c>
      <c r="X3663">
        <v>5</v>
      </c>
      <c r="Y3663" t="str">
        <f>IFERROR(VLOOKUP(Table_Query_from_QDB_Production___SQL_Server[[#This Row],[step_9_seq]],'Employee Benefit Groups'!#REF!,2,FALSE),"-")</f>
        <v>-</v>
      </c>
      <c r="AA3663" s="15"/>
      <c r="AB3663" s="15">
        <f t="shared" si="684"/>
        <v>0</v>
      </c>
      <c r="AC3663" s="11" t="s">
        <v>11502</v>
      </c>
      <c r="AD3663" s="11" t="str">
        <f t="shared" si="685"/>
        <v>-</v>
      </c>
      <c r="AE3663" s="12"/>
      <c r="AF3663" s="12">
        <f t="shared" si="686"/>
        <v>0</v>
      </c>
      <c r="AG3663" s="13" t="s">
        <v>11502</v>
      </c>
      <c r="AH3663" s="13" t="str">
        <f t="shared" si="687"/>
        <v>-</v>
      </c>
      <c r="AI3663" s="14"/>
      <c r="AJ3663" s="14">
        <f t="shared" si="688"/>
        <v>0</v>
      </c>
      <c r="AK3663" s="15" t="s">
        <v>11502</v>
      </c>
      <c r="AL3663" s="15" t="str">
        <f t="shared" si="689"/>
        <v>-</v>
      </c>
      <c r="AM3663" s="12"/>
      <c r="AN3663" s="12">
        <f t="shared" si="690"/>
        <v>0</v>
      </c>
      <c r="AO3663" s="16" t="s">
        <v>11502</v>
      </c>
      <c r="AP3663" s="16" t="str">
        <f t="shared" si="691"/>
        <v>-</v>
      </c>
      <c r="AQ3663" s="12">
        <v>3</v>
      </c>
      <c r="AR3663" s="12">
        <f t="shared" si="692"/>
        <v>4</v>
      </c>
      <c r="AS3663" s="14" t="s">
        <v>11498</v>
      </c>
      <c r="AT3663" s="14" t="str">
        <f t="shared" si="693"/>
        <v>-</v>
      </c>
      <c r="AU3663">
        <v>2</v>
      </c>
      <c r="AV3663" s="15" t="s">
        <v>11497</v>
      </c>
      <c r="AW3663" s="15" t="str">
        <f t="shared" si="694"/>
        <v>-</v>
      </c>
      <c r="AX3663">
        <v>4</v>
      </c>
      <c r="AY3663" s="17" t="s">
        <v>11499</v>
      </c>
      <c r="AZ3663" s="17" t="str">
        <f t="shared" si="695"/>
        <v>-</v>
      </c>
      <c r="BA3663"/>
    </row>
    <row r="3664" spans="1:53" x14ac:dyDescent="0.3">
      <c r="A3664" t="s">
        <v>10609</v>
      </c>
      <c r="B3664" t="s">
        <v>10610</v>
      </c>
      <c r="C3664" t="s">
        <v>10611</v>
      </c>
      <c r="D3664" t="s">
        <v>1627</v>
      </c>
      <c r="E3664" t="str">
        <f>LEFT(Table_Query_from_QDB_Production___SQL_Server[[#This Row],[ttl_class_ttl_outl]],1)</f>
        <v>H</v>
      </c>
      <c r="F3664" t="str">
        <f>UPPER(IFERROR(VLOOKUP(Table_Query_from_QDB_Production___SQL_Server[[#This Row],[cto_osc_code]],'CTO-OSC Table'!$A$2:$B$24,2,FALSE),"Undefined"))</f>
        <v>HEALTH CARE AND ALLIED SERVICES</v>
      </c>
      <c r="G3664" t="str">
        <f>UPPER(IFERROR(VLOOKUP(Table_Query_from_QDB_Production___SQL_Server[[#This Row],[ttl_class_ttl_outl]],'Title Class Table'!$A$2:$C$146,2,FALSE),"Undefined"))</f>
        <v>MEDICAL AUXILIARY SERVICES - MISCELLANEOUS</v>
      </c>
      <c r="H3664" t="s">
        <v>11451</v>
      </c>
      <c r="I3664">
        <v>6</v>
      </c>
      <c r="K3664" t="str">
        <f>IFERROR(VLOOKUP(Table_Query_from_QDB_Production___SQL_Server[[#This Row],[step_2_seq]],'Employee Benefit Groups'!#REF!,2,FALSE),"-")</f>
        <v>-</v>
      </c>
      <c r="M3664" t="str">
        <f>IFERROR(VLOOKUP(Table_Query_from_QDB_Production___SQL_Server[[#This Row],[step_4_seq]],'Employee Benefit Groups'!#REF!,2,FALSE),"-")</f>
        <v>-</v>
      </c>
      <c r="O3664" t="str">
        <f>IFERROR(VLOOKUP(Table_Query_from_QDB_Production___SQL_Server[[#This Row],[step_4_seq2]],'Employee Benefit Groups'!#REF!,2,FALSE),"-")</f>
        <v>-</v>
      </c>
      <c r="Q3664" t="str">
        <f>IFERROR(VLOOKUP(Table_Query_from_QDB_Production___SQL_Server[[#This Row],[step_5_seq]],'Employee Benefit Groups'!#REF!,2,FALSE),"-")</f>
        <v>-</v>
      </c>
      <c r="S3664" t="str">
        <f>IFERROR(VLOOKUP(Table_Query_from_QDB_Production___SQL_Server[[#This Row],[step_6_seq]],'Employee Benefit Groups'!#REF!,2,FALSE),"-")</f>
        <v>-</v>
      </c>
      <c r="T3664">
        <v>4</v>
      </c>
      <c r="U3664" t="str">
        <f>IFERROR(VLOOKUP(Table_Query_from_QDB_Production___SQL_Server[[#This Row],[step_7_seq]],'Employee Benefit Groups'!#REF!,2,FALSE),"-")</f>
        <v>-</v>
      </c>
      <c r="V3664">
        <v>3</v>
      </c>
      <c r="W3664" t="str">
        <f>IFERROR(VLOOKUP(Table_Query_from_QDB_Production___SQL_Server[[#This Row],[step_8_seq]],'Employee Benefit Groups'!#REF!,2,FALSE),"-")</f>
        <v>-</v>
      </c>
      <c r="X3664">
        <v>5</v>
      </c>
      <c r="Y3664" t="str">
        <f>IFERROR(VLOOKUP(Table_Query_from_QDB_Production___SQL_Server[[#This Row],[step_9_seq]],'Employee Benefit Groups'!#REF!,2,FALSE),"-")</f>
        <v>-</v>
      </c>
      <c r="AA3664" s="15"/>
      <c r="AB3664" s="15">
        <f t="shared" si="684"/>
        <v>0</v>
      </c>
      <c r="AC3664" s="11" t="s">
        <v>11502</v>
      </c>
      <c r="AD3664" s="11" t="str">
        <f t="shared" si="685"/>
        <v>-</v>
      </c>
      <c r="AE3664" s="12"/>
      <c r="AF3664" s="12">
        <f t="shared" si="686"/>
        <v>0</v>
      </c>
      <c r="AG3664" s="13" t="s">
        <v>11502</v>
      </c>
      <c r="AH3664" s="13" t="str">
        <f t="shared" si="687"/>
        <v>-</v>
      </c>
      <c r="AI3664" s="14"/>
      <c r="AJ3664" s="14">
        <f t="shared" si="688"/>
        <v>0</v>
      </c>
      <c r="AK3664" s="15" t="s">
        <v>11502</v>
      </c>
      <c r="AL3664" s="15" t="str">
        <f t="shared" si="689"/>
        <v>-</v>
      </c>
      <c r="AM3664" s="12"/>
      <c r="AN3664" s="12">
        <f t="shared" si="690"/>
        <v>0</v>
      </c>
      <c r="AO3664" s="16" t="s">
        <v>11502</v>
      </c>
      <c r="AP3664" s="16" t="str">
        <f t="shared" si="691"/>
        <v>-</v>
      </c>
      <c r="AQ3664" s="12">
        <v>3</v>
      </c>
      <c r="AR3664" s="12">
        <f t="shared" si="692"/>
        <v>4</v>
      </c>
      <c r="AS3664" s="14" t="s">
        <v>11498</v>
      </c>
      <c r="AT3664" s="14" t="str">
        <f t="shared" si="693"/>
        <v>-</v>
      </c>
      <c r="AU3664">
        <v>2</v>
      </c>
      <c r="AV3664" s="15" t="s">
        <v>11497</v>
      </c>
      <c r="AW3664" s="15" t="str">
        <f t="shared" si="694"/>
        <v>-</v>
      </c>
      <c r="AX3664">
        <v>4</v>
      </c>
      <c r="AY3664" s="17" t="s">
        <v>11499</v>
      </c>
      <c r="AZ3664" s="17" t="str">
        <f t="shared" si="695"/>
        <v>-</v>
      </c>
      <c r="BA3664"/>
    </row>
    <row r="3665" spans="1:53" x14ac:dyDescent="0.3">
      <c r="A3665" t="s">
        <v>10612</v>
      </c>
      <c r="B3665" t="s">
        <v>10613</v>
      </c>
      <c r="C3665" t="s">
        <v>10614</v>
      </c>
      <c r="D3665" t="s">
        <v>1627</v>
      </c>
      <c r="E3665" t="str">
        <f>LEFT(Table_Query_from_QDB_Production___SQL_Server[[#This Row],[ttl_class_ttl_outl]],1)</f>
        <v>H</v>
      </c>
      <c r="F3665" t="str">
        <f>UPPER(IFERROR(VLOOKUP(Table_Query_from_QDB_Production___SQL_Server[[#This Row],[cto_osc_code]],'CTO-OSC Table'!$A$2:$B$24,2,FALSE),"Undefined"))</f>
        <v>HEALTH CARE AND ALLIED SERVICES</v>
      </c>
      <c r="G3665" t="str">
        <f>UPPER(IFERROR(VLOOKUP(Table_Query_from_QDB_Production___SQL_Server[[#This Row],[ttl_class_ttl_outl]],'Title Class Table'!$A$2:$C$146,2,FALSE),"Undefined"))</f>
        <v>MEDICAL AUXILIARY SERVICES - MISCELLANEOUS</v>
      </c>
      <c r="H3665" t="s">
        <v>11451</v>
      </c>
      <c r="I3665">
        <v>6</v>
      </c>
      <c r="K3665" t="str">
        <f>IFERROR(VLOOKUP(Table_Query_from_QDB_Production___SQL_Server[[#This Row],[step_2_seq]],'Employee Benefit Groups'!#REF!,2,FALSE),"-")</f>
        <v>-</v>
      </c>
      <c r="M3665" t="str">
        <f>IFERROR(VLOOKUP(Table_Query_from_QDB_Production___SQL_Server[[#This Row],[step_4_seq]],'Employee Benefit Groups'!#REF!,2,FALSE),"-")</f>
        <v>-</v>
      </c>
      <c r="O3665" t="str">
        <f>IFERROR(VLOOKUP(Table_Query_from_QDB_Production___SQL_Server[[#This Row],[step_4_seq2]],'Employee Benefit Groups'!#REF!,2,FALSE),"-")</f>
        <v>-</v>
      </c>
      <c r="Q3665" t="str">
        <f>IFERROR(VLOOKUP(Table_Query_from_QDB_Production___SQL_Server[[#This Row],[step_5_seq]],'Employee Benefit Groups'!#REF!,2,FALSE),"-")</f>
        <v>-</v>
      </c>
      <c r="S3665" t="str">
        <f>IFERROR(VLOOKUP(Table_Query_from_QDB_Production___SQL_Server[[#This Row],[step_6_seq]],'Employee Benefit Groups'!#REF!,2,FALSE),"-")</f>
        <v>-</v>
      </c>
      <c r="T3665">
        <v>4</v>
      </c>
      <c r="U3665" t="str">
        <f>IFERROR(VLOOKUP(Table_Query_from_QDB_Production___SQL_Server[[#This Row],[step_7_seq]],'Employee Benefit Groups'!#REF!,2,FALSE),"-")</f>
        <v>-</v>
      </c>
      <c r="V3665">
        <v>3</v>
      </c>
      <c r="W3665" t="str">
        <f>IFERROR(VLOOKUP(Table_Query_from_QDB_Production___SQL_Server[[#This Row],[step_8_seq]],'Employee Benefit Groups'!#REF!,2,FALSE),"-")</f>
        <v>-</v>
      </c>
      <c r="X3665">
        <v>5</v>
      </c>
      <c r="Y3665" t="str">
        <f>IFERROR(VLOOKUP(Table_Query_from_QDB_Production___SQL_Server[[#This Row],[step_9_seq]],'Employee Benefit Groups'!#REF!,2,FALSE),"-")</f>
        <v>-</v>
      </c>
      <c r="AA3665" s="15"/>
      <c r="AB3665" s="15">
        <f t="shared" si="684"/>
        <v>0</v>
      </c>
      <c r="AC3665" s="11" t="s">
        <v>11502</v>
      </c>
      <c r="AD3665" s="11" t="str">
        <f t="shared" si="685"/>
        <v>-</v>
      </c>
      <c r="AE3665" s="12"/>
      <c r="AF3665" s="12">
        <f t="shared" si="686"/>
        <v>0</v>
      </c>
      <c r="AG3665" s="13" t="s">
        <v>11502</v>
      </c>
      <c r="AH3665" s="13" t="str">
        <f t="shared" si="687"/>
        <v>-</v>
      </c>
      <c r="AI3665" s="14"/>
      <c r="AJ3665" s="14">
        <f t="shared" si="688"/>
        <v>0</v>
      </c>
      <c r="AK3665" s="15" t="s">
        <v>11502</v>
      </c>
      <c r="AL3665" s="15" t="str">
        <f t="shared" si="689"/>
        <v>-</v>
      </c>
      <c r="AM3665" s="12"/>
      <c r="AN3665" s="12">
        <f t="shared" si="690"/>
        <v>0</v>
      </c>
      <c r="AO3665" s="16" t="s">
        <v>11502</v>
      </c>
      <c r="AP3665" s="16" t="str">
        <f t="shared" si="691"/>
        <v>-</v>
      </c>
      <c r="AQ3665" s="12">
        <v>3</v>
      </c>
      <c r="AR3665" s="12">
        <f t="shared" si="692"/>
        <v>4</v>
      </c>
      <c r="AS3665" s="14" t="s">
        <v>11498</v>
      </c>
      <c r="AT3665" s="14" t="str">
        <f t="shared" si="693"/>
        <v>-</v>
      </c>
      <c r="AU3665">
        <v>2</v>
      </c>
      <c r="AV3665" s="15" t="s">
        <v>11497</v>
      </c>
      <c r="AW3665" s="15" t="str">
        <f t="shared" si="694"/>
        <v>-</v>
      </c>
      <c r="AX3665">
        <v>4</v>
      </c>
      <c r="AY3665" s="17" t="s">
        <v>11499</v>
      </c>
      <c r="AZ3665" s="17" t="str">
        <f t="shared" si="695"/>
        <v>-</v>
      </c>
      <c r="BA3665"/>
    </row>
    <row r="3666" spans="1:53" x14ac:dyDescent="0.3">
      <c r="A3666" t="s">
        <v>10615</v>
      </c>
      <c r="B3666" t="s">
        <v>10616</v>
      </c>
      <c r="C3666" t="s">
        <v>10617</v>
      </c>
      <c r="D3666" t="s">
        <v>2151</v>
      </c>
      <c r="E3666" t="str">
        <f>LEFT(Table_Query_from_QDB_Production___SQL_Server[[#This Row],[ttl_class_ttl_outl]],1)</f>
        <v>H</v>
      </c>
      <c r="F3666" t="str">
        <f>UPPER(IFERROR(VLOOKUP(Table_Query_from_QDB_Production___SQL_Server[[#This Row],[cto_osc_code]],'CTO-OSC Table'!$A$2:$B$24,2,FALSE),"Undefined"))</f>
        <v>HEALTH CARE AND ALLIED SERVICES</v>
      </c>
      <c r="G3666" t="str">
        <f>UPPER(IFERROR(VLOOKUP(Table_Query_from_QDB_Production___SQL_Server[[#This Row],[ttl_class_ttl_outl]],'Title Class Table'!$A$2:$C$146,2,FALSE),"Undefined"))</f>
        <v>SOCIAL SERVICES - CLINICAL</v>
      </c>
      <c r="H3666" t="s">
        <v>11451</v>
      </c>
      <c r="I3666">
        <v>6</v>
      </c>
      <c r="K3666" t="str">
        <f>IFERROR(VLOOKUP(Table_Query_from_QDB_Production___SQL_Server[[#This Row],[step_2_seq]],'Employee Benefit Groups'!#REF!,2,FALSE),"-")</f>
        <v>-</v>
      </c>
      <c r="M3666" t="str">
        <f>IFERROR(VLOOKUP(Table_Query_from_QDB_Production___SQL_Server[[#This Row],[step_4_seq]],'Employee Benefit Groups'!#REF!,2,FALSE),"-")</f>
        <v>-</v>
      </c>
      <c r="O3666" t="str">
        <f>IFERROR(VLOOKUP(Table_Query_from_QDB_Production___SQL_Server[[#This Row],[step_4_seq2]],'Employee Benefit Groups'!#REF!,2,FALSE),"-")</f>
        <v>-</v>
      </c>
      <c r="Q3666" t="str">
        <f>IFERROR(VLOOKUP(Table_Query_from_QDB_Production___SQL_Server[[#This Row],[step_5_seq]],'Employee Benefit Groups'!#REF!,2,FALSE),"-")</f>
        <v>-</v>
      </c>
      <c r="S3666" t="str">
        <f>IFERROR(VLOOKUP(Table_Query_from_QDB_Production___SQL_Server[[#This Row],[step_6_seq]],'Employee Benefit Groups'!#REF!,2,FALSE),"-")</f>
        <v>-</v>
      </c>
      <c r="T3666">
        <v>4</v>
      </c>
      <c r="U3666" t="str">
        <f>IFERROR(VLOOKUP(Table_Query_from_QDB_Production___SQL_Server[[#This Row],[step_7_seq]],'Employee Benefit Groups'!#REF!,2,FALSE),"-")</f>
        <v>-</v>
      </c>
      <c r="V3666">
        <v>3</v>
      </c>
      <c r="W3666" t="str">
        <f>IFERROR(VLOOKUP(Table_Query_from_QDB_Production___SQL_Server[[#This Row],[step_8_seq]],'Employee Benefit Groups'!#REF!,2,FALSE),"-")</f>
        <v>-</v>
      </c>
      <c r="X3666">
        <v>5</v>
      </c>
      <c r="Y3666" t="str">
        <f>IFERROR(VLOOKUP(Table_Query_from_QDB_Production___SQL_Server[[#This Row],[step_9_seq]],'Employee Benefit Groups'!#REF!,2,FALSE),"-")</f>
        <v>-</v>
      </c>
      <c r="AA3666" s="15"/>
      <c r="AB3666" s="15">
        <f t="shared" si="684"/>
        <v>0</v>
      </c>
      <c r="AC3666" s="11" t="s">
        <v>11502</v>
      </c>
      <c r="AD3666" s="11" t="str">
        <f t="shared" si="685"/>
        <v>-</v>
      </c>
      <c r="AE3666" s="12"/>
      <c r="AF3666" s="12">
        <f t="shared" si="686"/>
        <v>0</v>
      </c>
      <c r="AG3666" s="13" t="s">
        <v>11502</v>
      </c>
      <c r="AH3666" s="13" t="str">
        <f t="shared" si="687"/>
        <v>-</v>
      </c>
      <c r="AI3666" s="14"/>
      <c r="AJ3666" s="14">
        <f t="shared" si="688"/>
        <v>0</v>
      </c>
      <c r="AK3666" s="15" t="s">
        <v>11502</v>
      </c>
      <c r="AL3666" s="15" t="str">
        <f t="shared" si="689"/>
        <v>-</v>
      </c>
      <c r="AM3666" s="12"/>
      <c r="AN3666" s="12">
        <f t="shared" si="690"/>
        <v>0</v>
      </c>
      <c r="AO3666" s="16" t="s">
        <v>11502</v>
      </c>
      <c r="AP3666" s="16" t="str">
        <f t="shared" si="691"/>
        <v>-</v>
      </c>
      <c r="AQ3666" s="12">
        <v>3</v>
      </c>
      <c r="AR3666" s="12">
        <f t="shared" si="692"/>
        <v>4</v>
      </c>
      <c r="AS3666" s="14" t="s">
        <v>11498</v>
      </c>
      <c r="AT3666" s="14" t="str">
        <f t="shared" si="693"/>
        <v>-</v>
      </c>
      <c r="AU3666">
        <v>2</v>
      </c>
      <c r="AV3666" s="15" t="s">
        <v>11497</v>
      </c>
      <c r="AW3666" s="15" t="str">
        <f t="shared" si="694"/>
        <v>-</v>
      </c>
      <c r="AX3666">
        <v>4</v>
      </c>
      <c r="AY3666" s="17" t="s">
        <v>11499</v>
      </c>
      <c r="AZ3666" s="17" t="str">
        <f t="shared" si="695"/>
        <v>-</v>
      </c>
      <c r="BA3666"/>
    </row>
    <row r="3667" spans="1:53" x14ac:dyDescent="0.3">
      <c r="A3667" t="s">
        <v>10618</v>
      </c>
      <c r="B3667" t="s">
        <v>10619</v>
      </c>
      <c r="C3667" t="s">
        <v>10620</v>
      </c>
      <c r="D3667" t="s">
        <v>2151</v>
      </c>
      <c r="E3667" t="str">
        <f>LEFT(Table_Query_from_QDB_Production___SQL_Server[[#This Row],[ttl_class_ttl_outl]],1)</f>
        <v>H</v>
      </c>
      <c r="F3667" t="str">
        <f>UPPER(IFERROR(VLOOKUP(Table_Query_from_QDB_Production___SQL_Server[[#This Row],[cto_osc_code]],'CTO-OSC Table'!$A$2:$B$24,2,FALSE),"Undefined"))</f>
        <v>HEALTH CARE AND ALLIED SERVICES</v>
      </c>
      <c r="G3667" t="str">
        <f>UPPER(IFERROR(VLOOKUP(Table_Query_from_QDB_Production___SQL_Server[[#This Row],[ttl_class_ttl_outl]],'Title Class Table'!$A$2:$C$146,2,FALSE),"Undefined"))</f>
        <v>SOCIAL SERVICES - CLINICAL</v>
      </c>
      <c r="H3667" t="s">
        <v>11451</v>
      </c>
      <c r="I3667">
        <v>6</v>
      </c>
      <c r="K3667" t="str">
        <f>IFERROR(VLOOKUP(Table_Query_from_QDB_Production___SQL_Server[[#This Row],[step_2_seq]],'Employee Benefit Groups'!#REF!,2,FALSE),"-")</f>
        <v>-</v>
      </c>
      <c r="M3667" t="str">
        <f>IFERROR(VLOOKUP(Table_Query_from_QDB_Production___SQL_Server[[#This Row],[step_4_seq]],'Employee Benefit Groups'!#REF!,2,FALSE),"-")</f>
        <v>-</v>
      </c>
      <c r="O3667" t="str">
        <f>IFERROR(VLOOKUP(Table_Query_from_QDB_Production___SQL_Server[[#This Row],[step_4_seq2]],'Employee Benefit Groups'!#REF!,2,FALSE),"-")</f>
        <v>-</v>
      </c>
      <c r="Q3667" t="str">
        <f>IFERROR(VLOOKUP(Table_Query_from_QDB_Production___SQL_Server[[#This Row],[step_5_seq]],'Employee Benefit Groups'!#REF!,2,FALSE),"-")</f>
        <v>-</v>
      </c>
      <c r="S3667" t="str">
        <f>IFERROR(VLOOKUP(Table_Query_from_QDB_Production___SQL_Server[[#This Row],[step_6_seq]],'Employee Benefit Groups'!#REF!,2,FALSE),"-")</f>
        <v>-</v>
      </c>
      <c r="T3667">
        <v>4</v>
      </c>
      <c r="U3667" t="str">
        <f>IFERROR(VLOOKUP(Table_Query_from_QDB_Production___SQL_Server[[#This Row],[step_7_seq]],'Employee Benefit Groups'!#REF!,2,FALSE),"-")</f>
        <v>-</v>
      </c>
      <c r="V3667">
        <v>3</v>
      </c>
      <c r="W3667" t="str">
        <f>IFERROR(VLOOKUP(Table_Query_from_QDB_Production___SQL_Server[[#This Row],[step_8_seq]],'Employee Benefit Groups'!#REF!,2,FALSE),"-")</f>
        <v>-</v>
      </c>
      <c r="X3667">
        <v>5</v>
      </c>
      <c r="Y3667" t="str">
        <f>IFERROR(VLOOKUP(Table_Query_from_QDB_Production___SQL_Server[[#This Row],[step_9_seq]],'Employee Benefit Groups'!#REF!,2,FALSE),"-")</f>
        <v>-</v>
      </c>
      <c r="AA3667" s="15"/>
      <c r="AB3667" s="15">
        <f t="shared" si="684"/>
        <v>0</v>
      </c>
      <c r="AC3667" s="11" t="s">
        <v>11502</v>
      </c>
      <c r="AD3667" s="11" t="str">
        <f t="shared" si="685"/>
        <v>-</v>
      </c>
      <c r="AE3667" s="12"/>
      <c r="AF3667" s="12">
        <f t="shared" si="686"/>
        <v>0</v>
      </c>
      <c r="AG3667" s="13" t="s">
        <v>11502</v>
      </c>
      <c r="AH3667" s="13" t="str">
        <f t="shared" si="687"/>
        <v>-</v>
      </c>
      <c r="AI3667" s="14"/>
      <c r="AJ3667" s="14">
        <f t="shared" si="688"/>
        <v>0</v>
      </c>
      <c r="AK3667" s="15" t="s">
        <v>11502</v>
      </c>
      <c r="AL3667" s="15" t="str">
        <f t="shared" si="689"/>
        <v>-</v>
      </c>
      <c r="AM3667" s="12"/>
      <c r="AN3667" s="12">
        <f t="shared" si="690"/>
        <v>0</v>
      </c>
      <c r="AO3667" s="16" t="s">
        <v>11502</v>
      </c>
      <c r="AP3667" s="16" t="str">
        <f t="shared" si="691"/>
        <v>-</v>
      </c>
      <c r="AQ3667" s="12">
        <v>3</v>
      </c>
      <c r="AR3667" s="12">
        <f t="shared" si="692"/>
        <v>4</v>
      </c>
      <c r="AS3667" s="14" t="s">
        <v>11498</v>
      </c>
      <c r="AT3667" s="14" t="str">
        <f t="shared" si="693"/>
        <v>-</v>
      </c>
      <c r="AU3667">
        <v>2</v>
      </c>
      <c r="AV3667" s="15" t="s">
        <v>11497</v>
      </c>
      <c r="AW3667" s="15" t="str">
        <f t="shared" si="694"/>
        <v>-</v>
      </c>
      <c r="AX3667">
        <v>4</v>
      </c>
      <c r="AY3667" s="17" t="s">
        <v>11499</v>
      </c>
      <c r="AZ3667" s="17" t="str">
        <f t="shared" si="695"/>
        <v>-</v>
      </c>
      <c r="BA3667"/>
    </row>
    <row r="3668" spans="1:53" x14ac:dyDescent="0.3">
      <c r="A3668" t="s">
        <v>10621</v>
      </c>
      <c r="B3668" t="s">
        <v>10622</v>
      </c>
      <c r="C3668" t="s">
        <v>10623</v>
      </c>
      <c r="D3668" t="s">
        <v>2151</v>
      </c>
      <c r="E3668" t="str">
        <f>LEFT(Table_Query_from_QDB_Production___SQL_Server[[#This Row],[ttl_class_ttl_outl]],1)</f>
        <v>H</v>
      </c>
      <c r="F3668" t="str">
        <f>UPPER(IFERROR(VLOOKUP(Table_Query_from_QDB_Production___SQL_Server[[#This Row],[cto_osc_code]],'CTO-OSC Table'!$A$2:$B$24,2,FALSE),"Undefined"))</f>
        <v>HEALTH CARE AND ALLIED SERVICES</v>
      </c>
      <c r="G3668" t="str">
        <f>UPPER(IFERROR(VLOOKUP(Table_Query_from_QDB_Production___SQL_Server[[#This Row],[ttl_class_ttl_outl]],'Title Class Table'!$A$2:$C$146,2,FALSE),"Undefined"))</f>
        <v>SOCIAL SERVICES - CLINICAL</v>
      </c>
      <c r="H3668" t="s">
        <v>11451</v>
      </c>
      <c r="I3668">
        <v>6</v>
      </c>
      <c r="K3668" t="str">
        <f>IFERROR(VLOOKUP(Table_Query_from_QDB_Production___SQL_Server[[#This Row],[step_2_seq]],'Employee Benefit Groups'!#REF!,2,FALSE),"-")</f>
        <v>-</v>
      </c>
      <c r="M3668" t="str">
        <f>IFERROR(VLOOKUP(Table_Query_from_QDB_Production___SQL_Server[[#This Row],[step_4_seq]],'Employee Benefit Groups'!#REF!,2,FALSE),"-")</f>
        <v>-</v>
      </c>
      <c r="O3668" t="str">
        <f>IFERROR(VLOOKUP(Table_Query_from_QDB_Production___SQL_Server[[#This Row],[step_4_seq2]],'Employee Benefit Groups'!#REF!,2,FALSE),"-")</f>
        <v>-</v>
      </c>
      <c r="Q3668" t="str">
        <f>IFERROR(VLOOKUP(Table_Query_from_QDB_Production___SQL_Server[[#This Row],[step_5_seq]],'Employee Benefit Groups'!#REF!,2,FALSE),"-")</f>
        <v>-</v>
      </c>
      <c r="S3668" t="str">
        <f>IFERROR(VLOOKUP(Table_Query_from_QDB_Production___SQL_Server[[#This Row],[step_6_seq]],'Employee Benefit Groups'!#REF!,2,FALSE),"-")</f>
        <v>-</v>
      </c>
      <c r="T3668">
        <v>4</v>
      </c>
      <c r="U3668" t="str">
        <f>IFERROR(VLOOKUP(Table_Query_from_QDB_Production___SQL_Server[[#This Row],[step_7_seq]],'Employee Benefit Groups'!#REF!,2,FALSE),"-")</f>
        <v>-</v>
      </c>
      <c r="V3668">
        <v>3</v>
      </c>
      <c r="W3668" t="str">
        <f>IFERROR(VLOOKUP(Table_Query_from_QDB_Production___SQL_Server[[#This Row],[step_8_seq]],'Employee Benefit Groups'!#REF!,2,FALSE),"-")</f>
        <v>-</v>
      </c>
      <c r="X3668">
        <v>5</v>
      </c>
      <c r="Y3668" t="str">
        <f>IFERROR(VLOOKUP(Table_Query_from_QDB_Production___SQL_Server[[#This Row],[step_9_seq]],'Employee Benefit Groups'!#REF!,2,FALSE),"-")</f>
        <v>-</v>
      </c>
      <c r="AA3668" s="15"/>
      <c r="AB3668" s="15">
        <f t="shared" si="684"/>
        <v>0</v>
      </c>
      <c r="AC3668" s="11" t="s">
        <v>11502</v>
      </c>
      <c r="AD3668" s="11" t="str">
        <f t="shared" si="685"/>
        <v>-</v>
      </c>
      <c r="AE3668" s="12"/>
      <c r="AF3668" s="12">
        <f t="shared" si="686"/>
        <v>0</v>
      </c>
      <c r="AG3668" s="13" t="s">
        <v>11502</v>
      </c>
      <c r="AH3668" s="13" t="str">
        <f t="shared" si="687"/>
        <v>-</v>
      </c>
      <c r="AI3668" s="14"/>
      <c r="AJ3668" s="14">
        <f t="shared" si="688"/>
        <v>0</v>
      </c>
      <c r="AK3668" s="15" t="s">
        <v>11502</v>
      </c>
      <c r="AL3668" s="15" t="str">
        <f t="shared" si="689"/>
        <v>-</v>
      </c>
      <c r="AM3668" s="12"/>
      <c r="AN3668" s="12">
        <f t="shared" si="690"/>
        <v>0</v>
      </c>
      <c r="AO3668" s="16" t="s">
        <v>11502</v>
      </c>
      <c r="AP3668" s="16" t="str">
        <f t="shared" si="691"/>
        <v>-</v>
      </c>
      <c r="AQ3668" s="12">
        <v>3</v>
      </c>
      <c r="AR3668" s="12">
        <f t="shared" si="692"/>
        <v>4</v>
      </c>
      <c r="AS3668" s="14" t="s">
        <v>11498</v>
      </c>
      <c r="AT3668" s="14" t="str">
        <f t="shared" si="693"/>
        <v>-</v>
      </c>
      <c r="AU3668">
        <v>2</v>
      </c>
      <c r="AV3668" s="15" t="s">
        <v>11497</v>
      </c>
      <c r="AW3668" s="15" t="str">
        <f t="shared" si="694"/>
        <v>-</v>
      </c>
      <c r="AX3668">
        <v>4</v>
      </c>
      <c r="AY3668" s="17" t="s">
        <v>11499</v>
      </c>
      <c r="AZ3668" s="17" t="str">
        <f t="shared" si="695"/>
        <v>-</v>
      </c>
      <c r="BA3668"/>
    </row>
    <row r="3669" spans="1:53" x14ac:dyDescent="0.3">
      <c r="A3669" t="s">
        <v>10624</v>
      </c>
      <c r="B3669" t="s">
        <v>10625</v>
      </c>
      <c r="C3669" t="s">
        <v>10626</v>
      </c>
      <c r="D3669" t="s">
        <v>2151</v>
      </c>
      <c r="E3669" t="str">
        <f>LEFT(Table_Query_from_QDB_Production___SQL_Server[[#This Row],[ttl_class_ttl_outl]],1)</f>
        <v>H</v>
      </c>
      <c r="F3669" t="str">
        <f>UPPER(IFERROR(VLOOKUP(Table_Query_from_QDB_Production___SQL_Server[[#This Row],[cto_osc_code]],'CTO-OSC Table'!$A$2:$B$24,2,FALSE),"Undefined"))</f>
        <v>HEALTH CARE AND ALLIED SERVICES</v>
      </c>
      <c r="G3669" t="str">
        <f>UPPER(IFERROR(VLOOKUP(Table_Query_from_QDB_Production___SQL_Server[[#This Row],[ttl_class_ttl_outl]],'Title Class Table'!$A$2:$C$146,2,FALSE),"Undefined"))</f>
        <v>SOCIAL SERVICES - CLINICAL</v>
      </c>
      <c r="H3669" t="s">
        <v>11451</v>
      </c>
      <c r="I3669">
        <v>6</v>
      </c>
      <c r="K3669" t="str">
        <f>IFERROR(VLOOKUP(Table_Query_from_QDB_Production___SQL_Server[[#This Row],[step_2_seq]],'Employee Benefit Groups'!#REF!,2,FALSE),"-")</f>
        <v>-</v>
      </c>
      <c r="M3669" t="str">
        <f>IFERROR(VLOOKUP(Table_Query_from_QDB_Production___SQL_Server[[#This Row],[step_4_seq]],'Employee Benefit Groups'!#REF!,2,FALSE),"-")</f>
        <v>-</v>
      </c>
      <c r="O3669" t="str">
        <f>IFERROR(VLOOKUP(Table_Query_from_QDB_Production___SQL_Server[[#This Row],[step_4_seq2]],'Employee Benefit Groups'!#REF!,2,FALSE),"-")</f>
        <v>-</v>
      </c>
      <c r="Q3669" t="str">
        <f>IFERROR(VLOOKUP(Table_Query_from_QDB_Production___SQL_Server[[#This Row],[step_5_seq]],'Employee Benefit Groups'!#REF!,2,FALSE),"-")</f>
        <v>-</v>
      </c>
      <c r="S3669" t="str">
        <f>IFERROR(VLOOKUP(Table_Query_from_QDB_Production___SQL_Server[[#This Row],[step_6_seq]],'Employee Benefit Groups'!#REF!,2,FALSE),"-")</f>
        <v>-</v>
      </c>
      <c r="T3669">
        <v>4</v>
      </c>
      <c r="U3669" t="str">
        <f>IFERROR(VLOOKUP(Table_Query_from_QDB_Production___SQL_Server[[#This Row],[step_7_seq]],'Employee Benefit Groups'!#REF!,2,FALSE),"-")</f>
        <v>-</v>
      </c>
      <c r="V3669">
        <v>3</v>
      </c>
      <c r="W3669" t="str">
        <f>IFERROR(VLOOKUP(Table_Query_from_QDB_Production___SQL_Server[[#This Row],[step_8_seq]],'Employee Benefit Groups'!#REF!,2,FALSE),"-")</f>
        <v>-</v>
      </c>
      <c r="X3669">
        <v>5</v>
      </c>
      <c r="Y3669" t="str">
        <f>IFERROR(VLOOKUP(Table_Query_from_QDB_Production___SQL_Server[[#This Row],[step_9_seq]],'Employee Benefit Groups'!#REF!,2,FALSE),"-")</f>
        <v>-</v>
      </c>
      <c r="AA3669" s="15"/>
      <c r="AB3669" s="15">
        <f t="shared" si="684"/>
        <v>0</v>
      </c>
      <c r="AC3669" s="11" t="s">
        <v>11502</v>
      </c>
      <c r="AD3669" s="11" t="str">
        <f t="shared" si="685"/>
        <v>-</v>
      </c>
      <c r="AE3669" s="12"/>
      <c r="AF3669" s="12">
        <f t="shared" si="686"/>
        <v>0</v>
      </c>
      <c r="AG3669" s="13" t="s">
        <v>11502</v>
      </c>
      <c r="AH3669" s="13" t="str">
        <f t="shared" si="687"/>
        <v>-</v>
      </c>
      <c r="AI3669" s="14"/>
      <c r="AJ3669" s="14">
        <f t="shared" si="688"/>
        <v>0</v>
      </c>
      <c r="AK3669" s="15" t="s">
        <v>11502</v>
      </c>
      <c r="AL3669" s="15" t="str">
        <f t="shared" si="689"/>
        <v>-</v>
      </c>
      <c r="AM3669" s="12"/>
      <c r="AN3669" s="12">
        <f t="shared" si="690"/>
        <v>0</v>
      </c>
      <c r="AO3669" s="16" t="s">
        <v>11502</v>
      </c>
      <c r="AP3669" s="16" t="str">
        <f t="shared" si="691"/>
        <v>-</v>
      </c>
      <c r="AQ3669" s="12">
        <v>3</v>
      </c>
      <c r="AR3669" s="12">
        <f t="shared" si="692"/>
        <v>4</v>
      </c>
      <c r="AS3669" s="14" t="s">
        <v>11498</v>
      </c>
      <c r="AT3669" s="14" t="str">
        <f t="shared" si="693"/>
        <v>-</v>
      </c>
      <c r="AU3669">
        <v>2</v>
      </c>
      <c r="AV3669" s="15" t="s">
        <v>11497</v>
      </c>
      <c r="AW3669" s="15" t="str">
        <f t="shared" si="694"/>
        <v>-</v>
      </c>
      <c r="AX3669">
        <v>4</v>
      </c>
      <c r="AY3669" s="17" t="s">
        <v>11499</v>
      </c>
      <c r="AZ3669" s="17" t="str">
        <f t="shared" si="695"/>
        <v>-</v>
      </c>
      <c r="BA3669"/>
    </row>
    <row r="3670" spans="1:53" x14ac:dyDescent="0.3">
      <c r="A3670" t="s">
        <v>10627</v>
      </c>
      <c r="B3670" t="s">
        <v>10628</v>
      </c>
      <c r="C3670" t="s">
        <v>10629</v>
      </c>
      <c r="D3670" t="s">
        <v>2151</v>
      </c>
      <c r="E3670" t="str">
        <f>LEFT(Table_Query_from_QDB_Production___SQL_Server[[#This Row],[ttl_class_ttl_outl]],1)</f>
        <v>H</v>
      </c>
      <c r="F3670" t="str">
        <f>UPPER(IFERROR(VLOOKUP(Table_Query_from_QDB_Production___SQL_Server[[#This Row],[cto_osc_code]],'CTO-OSC Table'!$A$2:$B$24,2,FALSE),"Undefined"))</f>
        <v>HEALTH CARE AND ALLIED SERVICES</v>
      </c>
      <c r="G3670" t="str">
        <f>UPPER(IFERROR(VLOOKUP(Table_Query_from_QDB_Production___SQL_Server[[#This Row],[ttl_class_ttl_outl]],'Title Class Table'!$A$2:$C$146,2,FALSE),"Undefined"))</f>
        <v>SOCIAL SERVICES - CLINICAL</v>
      </c>
      <c r="H3670" t="s">
        <v>11451</v>
      </c>
      <c r="I3670">
        <v>6</v>
      </c>
      <c r="K3670" t="str">
        <f>IFERROR(VLOOKUP(Table_Query_from_QDB_Production___SQL_Server[[#This Row],[step_2_seq]],'Employee Benefit Groups'!#REF!,2,FALSE),"-")</f>
        <v>-</v>
      </c>
      <c r="M3670" t="str">
        <f>IFERROR(VLOOKUP(Table_Query_from_QDB_Production___SQL_Server[[#This Row],[step_4_seq]],'Employee Benefit Groups'!#REF!,2,FALSE),"-")</f>
        <v>-</v>
      </c>
      <c r="O3670" t="str">
        <f>IFERROR(VLOOKUP(Table_Query_from_QDB_Production___SQL_Server[[#This Row],[step_4_seq2]],'Employee Benefit Groups'!#REF!,2,FALSE),"-")</f>
        <v>-</v>
      </c>
      <c r="Q3670" t="str">
        <f>IFERROR(VLOOKUP(Table_Query_from_QDB_Production___SQL_Server[[#This Row],[step_5_seq]],'Employee Benefit Groups'!#REF!,2,FALSE),"-")</f>
        <v>-</v>
      </c>
      <c r="S3670" t="str">
        <f>IFERROR(VLOOKUP(Table_Query_from_QDB_Production___SQL_Server[[#This Row],[step_6_seq]],'Employee Benefit Groups'!#REF!,2,FALSE),"-")</f>
        <v>-</v>
      </c>
      <c r="T3670">
        <v>4</v>
      </c>
      <c r="U3670" t="str">
        <f>IFERROR(VLOOKUP(Table_Query_from_QDB_Production___SQL_Server[[#This Row],[step_7_seq]],'Employee Benefit Groups'!#REF!,2,FALSE),"-")</f>
        <v>-</v>
      </c>
      <c r="V3670">
        <v>3</v>
      </c>
      <c r="W3670" t="str">
        <f>IFERROR(VLOOKUP(Table_Query_from_QDB_Production___SQL_Server[[#This Row],[step_8_seq]],'Employee Benefit Groups'!#REF!,2,FALSE),"-")</f>
        <v>-</v>
      </c>
      <c r="X3670">
        <v>5</v>
      </c>
      <c r="Y3670" t="str">
        <f>IFERROR(VLOOKUP(Table_Query_from_QDB_Production___SQL_Server[[#This Row],[step_9_seq]],'Employee Benefit Groups'!#REF!,2,FALSE),"-")</f>
        <v>-</v>
      </c>
      <c r="AA3670" s="15"/>
      <c r="AB3670" s="15">
        <f t="shared" si="684"/>
        <v>0</v>
      </c>
      <c r="AC3670" s="11" t="s">
        <v>11502</v>
      </c>
      <c r="AD3670" s="11" t="str">
        <f t="shared" si="685"/>
        <v>-</v>
      </c>
      <c r="AE3670" s="12"/>
      <c r="AF3670" s="12">
        <f t="shared" si="686"/>
        <v>0</v>
      </c>
      <c r="AG3670" s="13" t="s">
        <v>11502</v>
      </c>
      <c r="AH3670" s="13" t="str">
        <f t="shared" si="687"/>
        <v>-</v>
      </c>
      <c r="AI3670" s="14"/>
      <c r="AJ3670" s="14">
        <f t="shared" si="688"/>
        <v>0</v>
      </c>
      <c r="AK3670" s="15" t="s">
        <v>11502</v>
      </c>
      <c r="AL3670" s="15" t="str">
        <f t="shared" si="689"/>
        <v>-</v>
      </c>
      <c r="AM3670" s="12"/>
      <c r="AN3670" s="12">
        <f t="shared" si="690"/>
        <v>0</v>
      </c>
      <c r="AO3670" s="16" t="s">
        <v>11502</v>
      </c>
      <c r="AP3670" s="16" t="str">
        <f t="shared" si="691"/>
        <v>-</v>
      </c>
      <c r="AQ3670" s="12">
        <v>3</v>
      </c>
      <c r="AR3670" s="12">
        <f t="shared" si="692"/>
        <v>4</v>
      </c>
      <c r="AS3670" s="14" t="s">
        <v>11498</v>
      </c>
      <c r="AT3670" s="14" t="str">
        <f t="shared" si="693"/>
        <v>-</v>
      </c>
      <c r="AU3670">
        <v>2</v>
      </c>
      <c r="AV3670" s="15" t="s">
        <v>11497</v>
      </c>
      <c r="AW3670" s="15" t="str">
        <f t="shared" si="694"/>
        <v>-</v>
      </c>
      <c r="AX3670">
        <v>4</v>
      </c>
      <c r="AY3670" s="17" t="s">
        <v>11499</v>
      </c>
      <c r="AZ3670" s="17" t="str">
        <f t="shared" si="695"/>
        <v>-</v>
      </c>
      <c r="BA3670"/>
    </row>
    <row r="3671" spans="1:53" x14ac:dyDescent="0.3">
      <c r="A3671" t="s">
        <v>10630</v>
      </c>
      <c r="B3671" t="s">
        <v>10631</v>
      </c>
      <c r="C3671" t="s">
        <v>10632</v>
      </c>
      <c r="D3671" t="s">
        <v>2151</v>
      </c>
      <c r="E3671" t="str">
        <f>LEFT(Table_Query_from_QDB_Production___SQL_Server[[#This Row],[ttl_class_ttl_outl]],1)</f>
        <v>H</v>
      </c>
      <c r="F3671" t="str">
        <f>UPPER(IFERROR(VLOOKUP(Table_Query_from_QDB_Production___SQL_Server[[#This Row],[cto_osc_code]],'CTO-OSC Table'!$A$2:$B$24,2,FALSE),"Undefined"))</f>
        <v>HEALTH CARE AND ALLIED SERVICES</v>
      </c>
      <c r="G3671" t="str">
        <f>UPPER(IFERROR(VLOOKUP(Table_Query_from_QDB_Production___SQL_Server[[#This Row],[ttl_class_ttl_outl]],'Title Class Table'!$A$2:$C$146,2,FALSE),"Undefined"))</f>
        <v>SOCIAL SERVICES - CLINICAL</v>
      </c>
      <c r="H3671" t="s">
        <v>11451</v>
      </c>
      <c r="I3671">
        <v>6</v>
      </c>
      <c r="K3671" t="str">
        <f>IFERROR(VLOOKUP(Table_Query_from_QDB_Production___SQL_Server[[#This Row],[step_2_seq]],'Employee Benefit Groups'!#REF!,2,FALSE),"-")</f>
        <v>-</v>
      </c>
      <c r="M3671" t="str">
        <f>IFERROR(VLOOKUP(Table_Query_from_QDB_Production___SQL_Server[[#This Row],[step_4_seq]],'Employee Benefit Groups'!#REF!,2,FALSE),"-")</f>
        <v>-</v>
      </c>
      <c r="O3671" t="str">
        <f>IFERROR(VLOOKUP(Table_Query_from_QDB_Production___SQL_Server[[#This Row],[step_4_seq2]],'Employee Benefit Groups'!#REF!,2,FALSE),"-")</f>
        <v>-</v>
      </c>
      <c r="Q3671" t="str">
        <f>IFERROR(VLOOKUP(Table_Query_from_QDB_Production___SQL_Server[[#This Row],[step_5_seq]],'Employee Benefit Groups'!#REF!,2,FALSE),"-")</f>
        <v>-</v>
      </c>
      <c r="S3671" t="str">
        <f>IFERROR(VLOOKUP(Table_Query_from_QDB_Production___SQL_Server[[#This Row],[step_6_seq]],'Employee Benefit Groups'!#REF!,2,FALSE),"-")</f>
        <v>-</v>
      </c>
      <c r="T3671">
        <v>4</v>
      </c>
      <c r="U3671" t="str">
        <f>IFERROR(VLOOKUP(Table_Query_from_QDB_Production___SQL_Server[[#This Row],[step_7_seq]],'Employee Benefit Groups'!#REF!,2,FALSE),"-")</f>
        <v>-</v>
      </c>
      <c r="V3671">
        <v>3</v>
      </c>
      <c r="W3671" t="str">
        <f>IFERROR(VLOOKUP(Table_Query_from_QDB_Production___SQL_Server[[#This Row],[step_8_seq]],'Employee Benefit Groups'!#REF!,2,FALSE),"-")</f>
        <v>-</v>
      </c>
      <c r="X3671">
        <v>5</v>
      </c>
      <c r="Y3671" t="str">
        <f>IFERROR(VLOOKUP(Table_Query_from_QDB_Production___SQL_Server[[#This Row],[step_9_seq]],'Employee Benefit Groups'!#REF!,2,FALSE),"-")</f>
        <v>-</v>
      </c>
      <c r="AA3671" s="15"/>
      <c r="AB3671" s="15">
        <f t="shared" si="684"/>
        <v>0</v>
      </c>
      <c r="AC3671" s="11" t="s">
        <v>11502</v>
      </c>
      <c r="AD3671" s="11" t="str">
        <f t="shared" si="685"/>
        <v>-</v>
      </c>
      <c r="AE3671" s="12"/>
      <c r="AF3671" s="12">
        <f t="shared" si="686"/>
        <v>0</v>
      </c>
      <c r="AG3671" s="13" t="s">
        <v>11502</v>
      </c>
      <c r="AH3671" s="13" t="str">
        <f t="shared" si="687"/>
        <v>-</v>
      </c>
      <c r="AI3671" s="14"/>
      <c r="AJ3671" s="14">
        <f t="shared" si="688"/>
        <v>0</v>
      </c>
      <c r="AK3671" s="15" t="s">
        <v>11502</v>
      </c>
      <c r="AL3671" s="15" t="str">
        <f t="shared" si="689"/>
        <v>-</v>
      </c>
      <c r="AM3671" s="12"/>
      <c r="AN3671" s="12">
        <f t="shared" si="690"/>
        <v>0</v>
      </c>
      <c r="AO3671" s="16" t="s">
        <v>11502</v>
      </c>
      <c r="AP3671" s="16" t="str">
        <f t="shared" si="691"/>
        <v>-</v>
      </c>
      <c r="AQ3671" s="12">
        <v>3</v>
      </c>
      <c r="AR3671" s="12">
        <f t="shared" si="692"/>
        <v>4</v>
      </c>
      <c r="AS3671" s="14" t="s">
        <v>11498</v>
      </c>
      <c r="AT3671" s="14" t="str">
        <f t="shared" si="693"/>
        <v>-</v>
      </c>
      <c r="AU3671">
        <v>2</v>
      </c>
      <c r="AV3671" s="15" t="s">
        <v>11497</v>
      </c>
      <c r="AW3671" s="15" t="str">
        <f t="shared" si="694"/>
        <v>-</v>
      </c>
      <c r="AX3671">
        <v>4</v>
      </c>
      <c r="AY3671" s="17" t="s">
        <v>11499</v>
      </c>
      <c r="AZ3671" s="17" t="str">
        <f t="shared" si="695"/>
        <v>-</v>
      </c>
      <c r="BA3671"/>
    </row>
    <row r="3672" spans="1:53" x14ac:dyDescent="0.3">
      <c r="A3672" t="s">
        <v>10633</v>
      </c>
      <c r="B3672" t="s">
        <v>10634</v>
      </c>
      <c r="C3672" t="s">
        <v>10635</v>
      </c>
      <c r="D3672" t="s">
        <v>1627</v>
      </c>
      <c r="E3672" t="str">
        <f>LEFT(Table_Query_from_QDB_Production___SQL_Server[[#This Row],[ttl_class_ttl_outl]],1)</f>
        <v>H</v>
      </c>
      <c r="F3672" t="str">
        <f>UPPER(IFERROR(VLOOKUP(Table_Query_from_QDB_Production___SQL_Server[[#This Row],[cto_osc_code]],'CTO-OSC Table'!$A$2:$B$24,2,FALSE),"Undefined"))</f>
        <v>HEALTH CARE AND ALLIED SERVICES</v>
      </c>
      <c r="G3672" t="str">
        <f>UPPER(IFERROR(VLOOKUP(Table_Query_from_QDB_Production___SQL_Server[[#This Row],[ttl_class_ttl_outl]],'Title Class Table'!$A$2:$C$146,2,FALSE),"Undefined"))</f>
        <v>MEDICAL AUXILIARY SERVICES - MISCELLANEOUS</v>
      </c>
      <c r="H3672" t="s">
        <v>11451</v>
      </c>
      <c r="I3672">
        <v>6</v>
      </c>
      <c r="K3672" t="str">
        <f>IFERROR(VLOOKUP(Table_Query_from_QDB_Production___SQL_Server[[#This Row],[step_2_seq]],'Employee Benefit Groups'!#REF!,2,FALSE),"-")</f>
        <v>-</v>
      </c>
      <c r="M3672" t="str">
        <f>IFERROR(VLOOKUP(Table_Query_from_QDB_Production___SQL_Server[[#This Row],[step_4_seq]],'Employee Benefit Groups'!#REF!,2,FALSE),"-")</f>
        <v>-</v>
      </c>
      <c r="O3672" t="str">
        <f>IFERROR(VLOOKUP(Table_Query_from_QDB_Production___SQL_Server[[#This Row],[step_4_seq2]],'Employee Benefit Groups'!#REF!,2,FALSE),"-")</f>
        <v>-</v>
      </c>
      <c r="Q3672" t="str">
        <f>IFERROR(VLOOKUP(Table_Query_from_QDB_Production___SQL_Server[[#This Row],[step_5_seq]],'Employee Benefit Groups'!#REF!,2,FALSE),"-")</f>
        <v>-</v>
      </c>
      <c r="S3672" t="str">
        <f>IFERROR(VLOOKUP(Table_Query_from_QDB_Production___SQL_Server[[#This Row],[step_6_seq]],'Employee Benefit Groups'!#REF!,2,FALSE),"-")</f>
        <v>-</v>
      </c>
      <c r="T3672">
        <v>4</v>
      </c>
      <c r="U3672" t="str">
        <f>IFERROR(VLOOKUP(Table_Query_from_QDB_Production___SQL_Server[[#This Row],[step_7_seq]],'Employee Benefit Groups'!#REF!,2,FALSE),"-")</f>
        <v>-</v>
      </c>
      <c r="V3672">
        <v>3</v>
      </c>
      <c r="W3672" t="str">
        <f>IFERROR(VLOOKUP(Table_Query_from_QDB_Production___SQL_Server[[#This Row],[step_8_seq]],'Employee Benefit Groups'!#REF!,2,FALSE),"-")</f>
        <v>-</v>
      </c>
      <c r="X3672">
        <v>5</v>
      </c>
      <c r="Y3672" t="str">
        <f>IFERROR(VLOOKUP(Table_Query_from_QDB_Production___SQL_Server[[#This Row],[step_9_seq]],'Employee Benefit Groups'!#REF!,2,FALSE),"-")</f>
        <v>-</v>
      </c>
      <c r="AA3672" s="15"/>
      <c r="AB3672" s="15">
        <f t="shared" si="684"/>
        <v>0</v>
      </c>
      <c r="AC3672" s="11" t="s">
        <v>11502</v>
      </c>
      <c r="AD3672" s="11" t="str">
        <f t="shared" si="685"/>
        <v>-</v>
      </c>
      <c r="AE3672" s="12"/>
      <c r="AF3672" s="12">
        <f t="shared" si="686"/>
        <v>0</v>
      </c>
      <c r="AG3672" s="13" t="s">
        <v>11502</v>
      </c>
      <c r="AH3672" s="13" t="str">
        <f t="shared" si="687"/>
        <v>-</v>
      </c>
      <c r="AI3672" s="14"/>
      <c r="AJ3672" s="14">
        <f t="shared" si="688"/>
        <v>0</v>
      </c>
      <c r="AK3672" s="15" t="s">
        <v>11502</v>
      </c>
      <c r="AL3672" s="15" t="str">
        <f t="shared" si="689"/>
        <v>-</v>
      </c>
      <c r="AM3672" s="12"/>
      <c r="AN3672" s="12">
        <f t="shared" si="690"/>
        <v>0</v>
      </c>
      <c r="AO3672" s="16" t="s">
        <v>11502</v>
      </c>
      <c r="AP3672" s="16" t="str">
        <f t="shared" si="691"/>
        <v>-</v>
      </c>
      <c r="AQ3672" s="12">
        <v>3</v>
      </c>
      <c r="AR3672" s="12">
        <f t="shared" si="692"/>
        <v>4</v>
      </c>
      <c r="AS3672" s="14" t="s">
        <v>11498</v>
      </c>
      <c r="AT3672" s="14" t="str">
        <f t="shared" si="693"/>
        <v>-</v>
      </c>
      <c r="AU3672">
        <v>2</v>
      </c>
      <c r="AV3672" s="15" t="s">
        <v>11497</v>
      </c>
      <c r="AW3672" s="15" t="str">
        <f t="shared" si="694"/>
        <v>-</v>
      </c>
      <c r="AX3672">
        <v>4</v>
      </c>
      <c r="AY3672" s="17" t="s">
        <v>11499</v>
      </c>
      <c r="AZ3672" s="17" t="str">
        <f t="shared" si="695"/>
        <v>-</v>
      </c>
      <c r="BA3672"/>
    </row>
    <row r="3673" spans="1:53" x14ac:dyDescent="0.3">
      <c r="A3673" t="s">
        <v>10636</v>
      </c>
      <c r="B3673" t="s">
        <v>10637</v>
      </c>
      <c r="C3673" t="s">
        <v>10638</v>
      </c>
      <c r="D3673" t="s">
        <v>1627</v>
      </c>
      <c r="E3673" t="str">
        <f>LEFT(Table_Query_from_QDB_Production___SQL_Server[[#This Row],[ttl_class_ttl_outl]],1)</f>
        <v>H</v>
      </c>
      <c r="F3673" t="str">
        <f>UPPER(IFERROR(VLOOKUP(Table_Query_from_QDB_Production___SQL_Server[[#This Row],[cto_osc_code]],'CTO-OSC Table'!$A$2:$B$24,2,FALSE),"Undefined"))</f>
        <v>HEALTH CARE AND ALLIED SERVICES</v>
      </c>
      <c r="G3673" t="str">
        <f>UPPER(IFERROR(VLOOKUP(Table_Query_from_QDB_Production___SQL_Server[[#This Row],[ttl_class_ttl_outl]],'Title Class Table'!$A$2:$C$146,2,FALSE),"Undefined"))</f>
        <v>MEDICAL AUXILIARY SERVICES - MISCELLANEOUS</v>
      </c>
      <c r="H3673" t="s">
        <v>11451</v>
      </c>
      <c r="I3673">
        <v>6</v>
      </c>
      <c r="K3673" t="str">
        <f>IFERROR(VLOOKUP(Table_Query_from_QDB_Production___SQL_Server[[#This Row],[step_2_seq]],'Employee Benefit Groups'!#REF!,2,FALSE),"-")</f>
        <v>-</v>
      </c>
      <c r="M3673" t="str">
        <f>IFERROR(VLOOKUP(Table_Query_from_QDB_Production___SQL_Server[[#This Row],[step_4_seq]],'Employee Benefit Groups'!#REF!,2,FALSE),"-")</f>
        <v>-</v>
      </c>
      <c r="O3673" t="str">
        <f>IFERROR(VLOOKUP(Table_Query_from_QDB_Production___SQL_Server[[#This Row],[step_4_seq2]],'Employee Benefit Groups'!#REF!,2,FALSE),"-")</f>
        <v>-</v>
      </c>
      <c r="Q3673" t="str">
        <f>IFERROR(VLOOKUP(Table_Query_from_QDB_Production___SQL_Server[[#This Row],[step_5_seq]],'Employee Benefit Groups'!#REF!,2,FALSE),"-")</f>
        <v>-</v>
      </c>
      <c r="S3673" t="str">
        <f>IFERROR(VLOOKUP(Table_Query_from_QDB_Production___SQL_Server[[#This Row],[step_6_seq]],'Employee Benefit Groups'!#REF!,2,FALSE),"-")</f>
        <v>-</v>
      </c>
      <c r="T3673">
        <v>4</v>
      </c>
      <c r="U3673" t="str">
        <f>IFERROR(VLOOKUP(Table_Query_from_QDB_Production___SQL_Server[[#This Row],[step_7_seq]],'Employee Benefit Groups'!#REF!,2,FALSE),"-")</f>
        <v>-</v>
      </c>
      <c r="V3673">
        <v>3</v>
      </c>
      <c r="W3673" t="str">
        <f>IFERROR(VLOOKUP(Table_Query_from_QDB_Production___SQL_Server[[#This Row],[step_8_seq]],'Employee Benefit Groups'!#REF!,2,FALSE),"-")</f>
        <v>-</v>
      </c>
      <c r="X3673">
        <v>5</v>
      </c>
      <c r="Y3673" t="str">
        <f>IFERROR(VLOOKUP(Table_Query_from_QDB_Production___SQL_Server[[#This Row],[step_9_seq]],'Employee Benefit Groups'!#REF!,2,FALSE),"-")</f>
        <v>-</v>
      </c>
      <c r="AA3673" s="15"/>
      <c r="AB3673" s="15">
        <f t="shared" si="684"/>
        <v>0</v>
      </c>
      <c r="AC3673" s="11" t="s">
        <v>11502</v>
      </c>
      <c r="AD3673" s="11" t="str">
        <f t="shared" si="685"/>
        <v>-</v>
      </c>
      <c r="AE3673" s="12"/>
      <c r="AF3673" s="12">
        <f t="shared" si="686"/>
        <v>0</v>
      </c>
      <c r="AG3673" s="13" t="s">
        <v>11502</v>
      </c>
      <c r="AH3673" s="13" t="str">
        <f t="shared" si="687"/>
        <v>-</v>
      </c>
      <c r="AI3673" s="14"/>
      <c r="AJ3673" s="14">
        <f t="shared" si="688"/>
        <v>0</v>
      </c>
      <c r="AK3673" s="15" t="s">
        <v>11502</v>
      </c>
      <c r="AL3673" s="15" t="str">
        <f t="shared" si="689"/>
        <v>-</v>
      </c>
      <c r="AM3673" s="12"/>
      <c r="AN3673" s="12">
        <f t="shared" si="690"/>
        <v>0</v>
      </c>
      <c r="AO3673" s="16" t="s">
        <v>11502</v>
      </c>
      <c r="AP3673" s="16" t="str">
        <f t="shared" si="691"/>
        <v>-</v>
      </c>
      <c r="AQ3673" s="12">
        <v>3</v>
      </c>
      <c r="AR3673" s="12">
        <f t="shared" si="692"/>
        <v>4</v>
      </c>
      <c r="AS3673" s="14" t="s">
        <v>11498</v>
      </c>
      <c r="AT3673" s="14" t="str">
        <f t="shared" si="693"/>
        <v>-</v>
      </c>
      <c r="AU3673">
        <v>2</v>
      </c>
      <c r="AV3673" s="15" t="s">
        <v>11497</v>
      </c>
      <c r="AW3673" s="15" t="str">
        <f t="shared" si="694"/>
        <v>-</v>
      </c>
      <c r="AX3673">
        <v>4</v>
      </c>
      <c r="AY3673" s="17" t="s">
        <v>11499</v>
      </c>
      <c r="AZ3673" s="17" t="str">
        <f t="shared" si="695"/>
        <v>-</v>
      </c>
      <c r="BA3673"/>
    </row>
    <row r="3674" spans="1:53" x14ac:dyDescent="0.3">
      <c r="A3674" t="s">
        <v>10639</v>
      </c>
      <c r="B3674" t="s">
        <v>10640</v>
      </c>
      <c r="C3674" t="s">
        <v>10641</v>
      </c>
      <c r="D3674" t="s">
        <v>1627</v>
      </c>
      <c r="E3674" t="str">
        <f>LEFT(Table_Query_from_QDB_Production___SQL_Server[[#This Row],[ttl_class_ttl_outl]],1)</f>
        <v>H</v>
      </c>
      <c r="F3674" t="str">
        <f>UPPER(IFERROR(VLOOKUP(Table_Query_from_QDB_Production___SQL_Server[[#This Row],[cto_osc_code]],'CTO-OSC Table'!$A$2:$B$24,2,FALSE),"Undefined"))</f>
        <v>HEALTH CARE AND ALLIED SERVICES</v>
      </c>
      <c r="G3674" t="str">
        <f>UPPER(IFERROR(VLOOKUP(Table_Query_from_QDB_Production___SQL_Server[[#This Row],[ttl_class_ttl_outl]],'Title Class Table'!$A$2:$C$146,2,FALSE),"Undefined"))</f>
        <v>MEDICAL AUXILIARY SERVICES - MISCELLANEOUS</v>
      </c>
      <c r="H3674" t="s">
        <v>11451</v>
      </c>
      <c r="I3674">
        <v>6</v>
      </c>
      <c r="K3674" t="str">
        <f>IFERROR(VLOOKUP(Table_Query_from_QDB_Production___SQL_Server[[#This Row],[step_2_seq]],'Employee Benefit Groups'!#REF!,2,FALSE),"-")</f>
        <v>-</v>
      </c>
      <c r="M3674" t="str">
        <f>IFERROR(VLOOKUP(Table_Query_from_QDB_Production___SQL_Server[[#This Row],[step_4_seq]],'Employee Benefit Groups'!#REF!,2,FALSE),"-")</f>
        <v>-</v>
      </c>
      <c r="O3674" t="str">
        <f>IFERROR(VLOOKUP(Table_Query_from_QDB_Production___SQL_Server[[#This Row],[step_4_seq2]],'Employee Benefit Groups'!#REF!,2,FALSE),"-")</f>
        <v>-</v>
      </c>
      <c r="Q3674" t="str">
        <f>IFERROR(VLOOKUP(Table_Query_from_QDB_Production___SQL_Server[[#This Row],[step_5_seq]],'Employee Benefit Groups'!#REF!,2,FALSE),"-")</f>
        <v>-</v>
      </c>
      <c r="S3674" t="str">
        <f>IFERROR(VLOOKUP(Table_Query_from_QDB_Production___SQL_Server[[#This Row],[step_6_seq]],'Employee Benefit Groups'!#REF!,2,FALSE),"-")</f>
        <v>-</v>
      </c>
      <c r="T3674">
        <v>4</v>
      </c>
      <c r="U3674" t="str">
        <f>IFERROR(VLOOKUP(Table_Query_from_QDB_Production___SQL_Server[[#This Row],[step_7_seq]],'Employee Benefit Groups'!#REF!,2,FALSE),"-")</f>
        <v>-</v>
      </c>
      <c r="V3674">
        <v>3</v>
      </c>
      <c r="W3674" t="str">
        <f>IFERROR(VLOOKUP(Table_Query_from_QDB_Production___SQL_Server[[#This Row],[step_8_seq]],'Employee Benefit Groups'!#REF!,2,FALSE),"-")</f>
        <v>-</v>
      </c>
      <c r="X3674">
        <v>5</v>
      </c>
      <c r="Y3674" t="str">
        <f>IFERROR(VLOOKUP(Table_Query_from_QDB_Production___SQL_Server[[#This Row],[step_9_seq]],'Employee Benefit Groups'!#REF!,2,FALSE),"-")</f>
        <v>-</v>
      </c>
      <c r="AA3674" s="15"/>
      <c r="AB3674" s="15">
        <f t="shared" si="684"/>
        <v>0</v>
      </c>
      <c r="AC3674" s="11" t="s">
        <v>11502</v>
      </c>
      <c r="AD3674" s="11" t="str">
        <f t="shared" si="685"/>
        <v>-</v>
      </c>
      <c r="AE3674" s="12"/>
      <c r="AF3674" s="12">
        <f t="shared" si="686"/>
        <v>0</v>
      </c>
      <c r="AG3674" s="13" t="s">
        <v>11502</v>
      </c>
      <c r="AH3674" s="13" t="str">
        <f t="shared" si="687"/>
        <v>-</v>
      </c>
      <c r="AI3674" s="14"/>
      <c r="AJ3674" s="14">
        <f t="shared" si="688"/>
        <v>0</v>
      </c>
      <c r="AK3674" s="15" t="s">
        <v>11502</v>
      </c>
      <c r="AL3674" s="15" t="str">
        <f t="shared" si="689"/>
        <v>-</v>
      </c>
      <c r="AM3674" s="12"/>
      <c r="AN3674" s="12">
        <f t="shared" si="690"/>
        <v>0</v>
      </c>
      <c r="AO3674" s="16" t="s">
        <v>11502</v>
      </c>
      <c r="AP3674" s="16" t="str">
        <f t="shared" si="691"/>
        <v>-</v>
      </c>
      <c r="AQ3674" s="12">
        <v>3</v>
      </c>
      <c r="AR3674" s="12">
        <f t="shared" si="692"/>
        <v>4</v>
      </c>
      <c r="AS3674" s="14" t="s">
        <v>11498</v>
      </c>
      <c r="AT3674" s="14" t="str">
        <f t="shared" si="693"/>
        <v>-</v>
      </c>
      <c r="AU3674">
        <v>2</v>
      </c>
      <c r="AV3674" s="15" t="s">
        <v>11497</v>
      </c>
      <c r="AW3674" s="15" t="str">
        <f t="shared" si="694"/>
        <v>-</v>
      </c>
      <c r="AX3674">
        <v>4</v>
      </c>
      <c r="AY3674" s="17" t="s">
        <v>11499</v>
      </c>
      <c r="AZ3674" s="17" t="str">
        <f t="shared" si="695"/>
        <v>-</v>
      </c>
      <c r="BA3674"/>
    </row>
    <row r="3675" spans="1:53" x14ac:dyDescent="0.3">
      <c r="A3675" t="s">
        <v>10642</v>
      </c>
      <c r="B3675" t="s">
        <v>10643</v>
      </c>
      <c r="C3675" t="s">
        <v>10644</v>
      </c>
      <c r="D3675" t="s">
        <v>1627</v>
      </c>
      <c r="E3675" t="str">
        <f>LEFT(Table_Query_from_QDB_Production___SQL_Server[[#This Row],[ttl_class_ttl_outl]],1)</f>
        <v>H</v>
      </c>
      <c r="F3675" t="str">
        <f>UPPER(IFERROR(VLOOKUP(Table_Query_from_QDB_Production___SQL_Server[[#This Row],[cto_osc_code]],'CTO-OSC Table'!$A$2:$B$24,2,FALSE),"Undefined"))</f>
        <v>HEALTH CARE AND ALLIED SERVICES</v>
      </c>
      <c r="G3675" t="str">
        <f>UPPER(IFERROR(VLOOKUP(Table_Query_from_QDB_Production___SQL_Server[[#This Row],[ttl_class_ttl_outl]],'Title Class Table'!$A$2:$C$146,2,FALSE),"Undefined"))</f>
        <v>MEDICAL AUXILIARY SERVICES - MISCELLANEOUS</v>
      </c>
      <c r="H3675" t="s">
        <v>11451</v>
      </c>
      <c r="I3675">
        <v>6</v>
      </c>
      <c r="K3675" t="str">
        <f>IFERROR(VLOOKUP(Table_Query_from_QDB_Production___SQL_Server[[#This Row],[step_2_seq]],'Employee Benefit Groups'!#REF!,2,FALSE),"-")</f>
        <v>-</v>
      </c>
      <c r="M3675" t="str">
        <f>IFERROR(VLOOKUP(Table_Query_from_QDB_Production___SQL_Server[[#This Row],[step_4_seq]],'Employee Benefit Groups'!#REF!,2,FALSE),"-")</f>
        <v>-</v>
      </c>
      <c r="O3675" t="str">
        <f>IFERROR(VLOOKUP(Table_Query_from_QDB_Production___SQL_Server[[#This Row],[step_4_seq2]],'Employee Benefit Groups'!#REF!,2,FALSE),"-")</f>
        <v>-</v>
      </c>
      <c r="Q3675" t="str">
        <f>IFERROR(VLOOKUP(Table_Query_from_QDB_Production___SQL_Server[[#This Row],[step_5_seq]],'Employee Benefit Groups'!#REF!,2,FALSE),"-")</f>
        <v>-</v>
      </c>
      <c r="S3675" t="str">
        <f>IFERROR(VLOOKUP(Table_Query_from_QDB_Production___SQL_Server[[#This Row],[step_6_seq]],'Employee Benefit Groups'!#REF!,2,FALSE),"-")</f>
        <v>-</v>
      </c>
      <c r="T3675">
        <v>4</v>
      </c>
      <c r="U3675" t="str">
        <f>IFERROR(VLOOKUP(Table_Query_from_QDB_Production___SQL_Server[[#This Row],[step_7_seq]],'Employee Benefit Groups'!#REF!,2,FALSE),"-")</f>
        <v>-</v>
      </c>
      <c r="V3675">
        <v>3</v>
      </c>
      <c r="W3675" t="str">
        <f>IFERROR(VLOOKUP(Table_Query_from_QDB_Production___SQL_Server[[#This Row],[step_8_seq]],'Employee Benefit Groups'!#REF!,2,FALSE),"-")</f>
        <v>-</v>
      </c>
      <c r="X3675">
        <v>5</v>
      </c>
      <c r="Y3675" t="str">
        <f>IFERROR(VLOOKUP(Table_Query_from_QDB_Production___SQL_Server[[#This Row],[step_9_seq]],'Employee Benefit Groups'!#REF!,2,FALSE),"-")</f>
        <v>-</v>
      </c>
      <c r="AA3675" s="15"/>
      <c r="AB3675" s="15">
        <f t="shared" si="684"/>
        <v>0</v>
      </c>
      <c r="AC3675" s="11" t="s">
        <v>11502</v>
      </c>
      <c r="AD3675" s="11" t="str">
        <f t="shared" si="685"/>
        <v>-</v>
      </c>
      <c r="AE3675" s="12"/>
      <c r="AF3675" s="12">
        <f t="shared" si="686"/>
        <v>0</v>
      </c>
      <c r="AG3675" s="13" t="s">
        <v>11502</v>
      </c>
      <c r="AH3675" s="13" t="str">
        <f t="shared" si="687"/>
        <v>-</v>
      </c>
      <c r="AI3675" s="14"/>
      <c r="AJ3675" s="14">
        <f t="shared" si="688"/>
        <v>0</v>
      </c>
      <c r="AK3675" s="15" t="s">
        <v>11502</v>
      </c>
      <c r="AL3675" s="15" t="str">
        <f t="shared" si="689"/>
        <v>-</v>
      </c>
      <c r="AM3675" s="12"/>
      <c r="AN3675" s="12">
        <f t="shared" si="690"/>
        <v>0</v>
      </c>
      <c r="AO3675" s="16" t="s">
        <v>11502</v>
      </c>
      <c r="AP3675" s="16" t="str">
        <f t="shared" si="691"/>
        <v>-</v>
      </c>
      <c r="AQ3675" s="12">
        <v>3</v>
      </c>
      <c r="AR3675" s="12">
        <f t="shared" si="692"/>
        <v>4</v>
      </c>
      <c r="AS3675" s="14" t="s">
        <v>11498</v>
      </c>
      <c r="AT3675" s="14" t="str">
        <f t="shared" si="693"/>
        <v>-</v>
      </c>
      <c r="AU3675">
        <v>2</v>
      </c>
      <c r="AV3675" s="15" t="s">
        <v>11497</v>
      </c>
      <c r="AW3675" s="15" t="str">
        <f t="shared" si="694"/>
        <v>-</v>
      </c>
      <c r="AX3675">
        <v>4</v>
      </c>
      <c r="AY3675" s="17" t="s">
        <v>11499</v>
      </c>
      <c r="AZ3675" s="17" t="str">
        <f t="shared" si="695"/>
        <v>-</v>
      </c>
      <c r="BA3675"/>
    </row>
    <row r="3676" spans="1:53" x14ac:dyDescent="0.3">
      <c r="A3676" t="s">
        <v>10645</v>
      </c>
      <c r="B3676" t="s">
        <v>10646</v>
      </c>
      <c r="C3676" t="s">
        <v>10647</v>
      </c>
      <c r="D3676" t="s">
        <v>1627</v>
      </c>
      <c r="E3676" t="str">
        <f>LEFT(Table_Query_from_QDB_Production___SQL_Server[[#This Row],[ttl_class_ttl_outl]],1)</f>
        <v>H</v>
      </c>
      <c r="F3676" t="str">
        <f>UPPER(IFERROR(VLOOKUP(Table_Query_from_QDB_Production___SQL_Server[[#This Row],[cto_osc_code]],'CTO-OSC Table'!$A$2:$B$24,2,FALSE),"Undefined"))</f>
        <v>HEALTH CARE AND ALLIED SERVICES</v>
      </c>
      <c r="G3676" t="str">
        <f>UPPER(IFERROR(VLOOKUP(Table_Query_from_QDB_Production___SQL_Server[[#This Row],[ttl_class_ttl_outl]],'Title Class Table'!$A$2:$C$146,2,FALSE),"Undefined"))</f>
        <v>MEDICAL AUXILIARY SERVICES - MISCELLANEOUS</v>
      </c>
      <c r="H3676" t="s">
        <v>11451</v>
      </c>
      <c r="I3676">
        <v>6</v>
      </c>
      <c r="K3676" t="str">
        <f>IFERROR(VLOOKUP(Table_Query_from_QDB_Production___SQL_Server[[#This Row],[step_2_seq]],'Employee Benefit Groups'!#REF!,2,FALSE),"-")</f>
        <v>-</v>
      </c>
      <c r="M3676" t="str">
        <f>IFERROR(VLOOKUP(Table_Query_from_QDB_Production___SQL_Server[[#This Row],[step_4_seq]],'Employee Benefit Groups'!#REF!,2,FALSE),"-")</f>
        <v>-</v>
      </c>
      <c r="O3676" t="str">
        <f>IFERROR(VLOOKUP(Table_Query_from_QDB_Production___SQL_Server[[#This Row],[step_4_seq2]],'Employee Benefit Groups'!#REF!,2,FALSE),"-")</f>
        <v>-</v>
      </c>
      <c r="Q3676" t="str">
        <f>IFERROR(VLOOKUP(Table_Query_from_QDB_Production___SQL_Server[[#This Row],[step_5_seq]],'Employee Benefit Groups'!#REF!,2,FALSE),"-")</f>
        <v>-</v>
      </c>
      <c r="S3676" t="str">
        <f>IFERROR(VLOOKUP(Table_Query_from_QDB_Production___SQL_Server[[#This Row],[step_6_seq]],'Employee Benefit Groups'!#REF!,2,FALSE),"-")</f>
        <v>-</v>
      </c>
      <c r="T3676">
        <v>4</v>
      </c>
      <c r="U3676" t="str">
        <f>IFERROR(VLOOKUP(Table_Query_from_QDB_Production___SQL_Server[[#This Row],[step_7_seq]],'Employee Benefit Groups'!#REF!,2,FALSE),"-")</f>
        <v>-</v>
      </c>
      <c r="V3676">
        <v>3</v>
      </c>
      <c r="W3676" t="str">
        <f>IFERROR(VLOOKUP(Table_Query_from_QDB_Production___SQL_Server[[#This Row],[step_8_seq]],'Employee Benefit Groups'!#REF!,2,FALSE),"-")</f>
        <v>-</v>
      </c>
      <c r="X3676">
        <v>5</v>
      </c>
      <c r="Y3676" t="str">
        <f>IFERROR(VLOOKUP(Table_Query_from_QDB_Production___SQL_Server[[#This Row],[step_9_seq]],'Employee Benefit Groups'!#REF!,2,FALSE),"-")</f>
        <v>-</v>
      </c>
      <c r="AA3676" s="15"/>
      <c r="AB3676" s="15">
        <f t="shared" si="684"/>
        <v>0</v>
      </c>
      <c r="AC3676" s="11" t="s">
        <v>11502</v>
      </c>
      <c r="AD3676" s="11" t="str">
        <f t="shared" si="685"/>
        <v>-</v>
      </c>
      <c r="AE3676" s="12"/>
      <c r="AF3676" s="12">
        <f t="shared" si="686"/>
        <v>0</v>
      </c>
      <c r="AG3676" s="13" t="s">
        <v>11502</v>
      </c>
      <c r="AH3676" s="13" t="str">
        <f t="shared" si="687"/>
        <v>-</v>
      </c>
      <c r="AI3676" s="14"/>
      <c r="AJ3676" s="14">
        <f t="shared" si="688"/>
        <v>0</v>
      </c>
      <c r="AK3676" s="15" t="s">
        <v>11502</v>
      </c>
      <c r="AL3676" s="15" t="str">
        <f t="shared" si="689"/>
        <v>-</v>
      </c>
      <c r="AM3676" s="12"/>
      <c r="AN3676" s="12">
        <f t="shared" si="690"/>
        <v>0</v>
      </c>
      <c r="AO3676" s="16" t="s">
        <v>11502</v>
      </c>
      <c r="AP3676" s="16" t="str">
        <f t="shared" si="691"/>
        <v>-</v>
      </c>
      <c r="AQ3676" s="12">
        <v>3</v>
      </c>
      <c r="AR3676" s="12">
        <f t="shared" si="692"/>
        <v>4</v>
      </c>
      <c r="AS3676" s="14" t="s">
        <v>11498</v>
      </c>
      <c r="AT3676" s="14" t="str">
        <f t="shared" si="693"/>
        <v>-</v>
      </c>
      <c r="AU3676">
        <v>2</v>
      </c>
      <c r="AV3676" s="15" t="s">
        <v>11497</v>
      </c>
      <c r="AW3676" s="15" t="str">
        <f t="shared" si="694"/>
        <v>-</v>
      </c>
      <c r="AX3676">
        <v>4</v>
      </c>
      <c r="AY3676" s="17" t="s">
        <v>11499</v>
      </c>
      <c r="AZ3676" s="17" t="str">
        <f t="shared" si="695"/>
        <v>-</v>
      </c>
      <c r="BA3676"/>
    </row>
    <row r="3677" spans="1:53" x14ac:dyDescent="0.3">
      <c r="A3677" t="s">
        <v>10648</v>
      </c>
      <c r="B3677" t="s">
        <v>10649</v>
      </c>
      <c r="C3677" t="s">
        <v>10649</v>
      </c>
      <c r="D3677" t="s">
        <v>1627</v>
      </c>
      <c r="E3677" t="str">
        <f>LEFT(Table_Query_from_QDB_Production___SQL_Server[[#This Row],[ttl_class_ttl_outl]],1)</f>
        <v>H</v>
      </c>
      <c r="F3677" t="str">
        <f>UPPER(IFERROR(VLOOKUP(Table_Query_from_QDB_Production___SQL_Server[[#This Row],[cto_osc_code]],'CTO-OSC Table'!$A$2:$B$24,2,FALSE),"Undefined"))</f>
        <v>HEALTH CARE AND ALLIED SERVICES</v>
      </c>
      <c r="G3677" t="str">
        <f>UPPER(IFERROR(VLOOKUP(Table_Query_from_QDB_Production___SQL_Server[[#This Row],[ttl_class_ttl_outl]],'Title Class Table'!$A$2:$C$146,2,FALSE),"Undefined"))</f>
        <v>MEDICAL AUXILIARY SERVICES - MISCELLANEOUS</v>
      </c>
      <c r="H3677" t="s">
        <v>11451</v>
      </c>
      <c r="I3677">
        <v>6</v>
      </c>
      <c r="K3677" t="str">
        <f>IFERROR(VLOOKUP(Table_Query_from_QDB_Production___SQL_Server[[#This Row],[step_2_seq]],'Employee Benefit Groups'!#REF!,2,FALSE),"-")</f>
        <v>-</v>
      </c>
      <c r="M3677" t="str">
        <f>IFERROR(VLOOKUP(Table_Query_from_QDB_Production___SQL_Server[[#This Row],[step_4_seq]],'Employee Benefit Groups'!#REF!,2,FALSE),"-")</f>
        <v>-</v>
      </c>
      <c r="O3677" t="str">
        <f>IFERROR(VLOOKUP(Table_Query_from_QDB_Production___SQL_Server[[#This Row],[step_4_seq2]],'Employee Benefit Groups'!#REF!,2,FALSE),"-")</f>
        <v>-</v>
      </c>
      <c r="Q3677" t="str">
        <f>IFERROR(VLOOKUP(Table_Query_from_QDB_Production___SQL_Server[[#This Row],[step_5_seq]],'Employee Benefit Groups'!#REF!,2,FALSE),"-")</f>
        <v>-</v>
      </c>
      <c r="S3677" t="str">
        <f>IFERROR(VLOOKUP(Table_Query_from_QDB_Production___SQL_Server[[#This Row],[step_6_seq]],'Employee Benefit Groups'!#REF!,2,FALSE),"-")</f>
        <v>-</v>
      </c>
      <c r="T3677">
        <v>4</v>
      </c>
      <c r="U3677" t="str">
        <f>IFERROR(VLOOKUP(Table_Query_from_QDB_Production___SQL_Server[[#This Row],[step_7_seq]],'Employee Benefit Groups'!#REF!,2,FALSE),"-")</f>
        <v>-</v>
      </c>
      <c r="V3677">
        <v>3</v>
      </c>
      <c r="W3677" t="str">
        <f>IFERROR(VLOOKUP(Table_Query_from_QDB_Production___SQL_Server[[#This Row],[step_8_seq]],'Employee Benefit Groups'!#REF!,2,FALSE),"-")</f>
        <v>-</v>
      </c>
      <c r="X3677">
        <v>5</v>
      </c>
      <c r="Y3677" t="str">
        <f>IFERROR(VLOOKUP(Table_Query_from_QDB_Production___SQL_Server[[#This Row],[step_9_seq]],'Employee Benefit Groups'!#REF!,2,FALSE),"-")</f>
        <v>-</v>
      </c>
      <c r="AA3677" s="15"/>
      <c r="AB3677" s="15">
        <f t="shared" si="684"/>
        <v>0</v>
      </c>
      <c r="AC3677" s="11" t="s">
        <v>11502</v>
      </c>
      <c r="AD3677" s="11" t="str">
        <f t="shared" si="685"/>
        <v>-</v>
      </c>
      <c r="AE3677" s="12"/>
      <c r="AF3677" s="12">
        <f t="shared" si="686"/>
        <v>0</v>
      </c>
      <c r="AG3677" s="13" t="s">
        <v>11502</v>
      </c>
      <c r="AH3677" s="13" t="str">
        <f t="shared" si="687"/>
        <v>-</v>
      </c>
      <c r="AI3677" s="14"/>
      <c r="AJ3677" s="14">
        <f t="shared" si="688"/>
        <v>0</v>
      </c>
      <c r="AK3677" s="15" t="s">
        <v>11502</v>
      </c>
      <c r="AL3677" s="15" t="str">
        <f t="shared" si="689"/>
        <v>-</v>
      </c>
      <c r="AM3677" s="12"/>
      <c r="AN3677" s="12">
        <f t="shared" si="690"/>
        <v>0</v>
      </c>
      <c r="AO3677" s="16" t="s">
        <v>11502</v>
      </c>
      <c r="AP3677" s="16" t="str">
        <f t="shared" si="691"/>
        <v>-</v>
      </c>
      <c r="AQ3677" s="12">
        <v>3</v>
      </c>
      <c r="AR3677" s="12">
        <f t="shared" si="692"/>
        <v>4</v>
      </c>
      <c r="AS3677" s="14" t="s">
        <v>11498</v>
      </c>
      <c r="AT3677" s="14" t="str">
        <f t="shared" si="693"/>
        <v>-</v>
      </c>
      <c r="AU3677">
        <v>2</v>
      </c>
      <c r="AV3677" s="15" t="s">
        <v>11497</v>
      </c>
      <c r="AW3677" s="15" t="str">
        <f t="shared" si="694"/>
        <v>-</v>
      </c>
      <c r="AX3677">
        <v>4</v>
      </c>
      <c r="AY3677" s="17" t="s">
        <v>11499</v>
      </c>
      <c r="AZ3677" s="17" t="str">
        <f t="shared" si="695"/>
        <v>-</v>
      </c>
      <c r="BA3677"/>
    </row>
    <row r="3678" spans="1:53" x14ac:dyDescent="0.3">
      <c r="A3678" t="s">
        <v>10650</v>
      </c>
      <c r="B3678" t="s">
        <v>10651</v>
      </c>
      <c r="C3678" t="s">
        <v>10652</v>
      </c>
      <c r="D3678" t="s">
        <v>2151</v>
      </c>
      <c r="E3678" t="str">
        <f>LEFT(Table_Query_from_QDB_Production___SQL_Server[[#This Row],[ttl_class_ttl_outl]],1)</f>
        <v>H</v>
      </c>
      <c r="F3678" t="str">
        <f>UPPER(IFERROR(VLOOKUP(Table_Query_from_QDB_Production___SQL_Server[[#This Row],[cto_osc_code]],'CTO-OSC Table'!$A$2:$B$24,2,FALSE),"Undefined"))</f>
        <v>HEALTH CARE AND ALLIED SERVICES</v>
      </c>
      <c r="G3678" t="str">
        <f>UPPER(IFERROR(VLOOKUP(Table_Query_from_QDB_Production___SQL_Server[[#This Row],[ttl_class_ttl_outl]],'Title Class Table'!$A$2:$C$146,2,FALSE),"Undefined"))</f>
        <v>SOCIAL SERVICES - CLINICAL</v>
      </c>
      <c r="H3678" t="s">
        <v>11451</v>
      </c>
      <c r="I3678">
        <v>6</v>
      </c>
      <c r="K3678" t="str">
        <f>IFERROR(VLOOKUP(Table_Query_from_QDB_Production___SQL_Server[[#This Row],[step_2_seq]],'Employee Benefit Groups'!#REF!,2,FALSE),"-")</f>
        <v>-</v>
      </c>
      <c r="M3678" t="str">
        <f>IFERROR(VLOOKUP(Table_Query_from_QDB_Production___SQL_Server[[#This Row],[step_4_seq]],'Employee Benefit Groups'!#REF!,2,FALSE),"-")</f>
        <v>-</v>
      </c>
      <c r="O3678" t="str">
        <f>IFERROR(VLOOKUP(Table_Query_from_QDB_Production___SQL_Server[[#This Row],[step_4_seq2]],'Employee Benefit Groups'!#REF!,2,FALSE),"-")</f>
        <v>-</v>
      </c>
      <c r="Q3678" t="str">
        <f>IFERROR(VLOOKUP(Table_Query_from_QDB_Production___SQL_Server[[#This Row],[step_5_seq]],'Employee Benefit Groups'!#REF!,2,FALSE),"-")</f>
        <v>-</v>
      </c>
      <c r="S3678" t="str">
        <f>IFERROR(VLOOKUP(Table_Query_from_QDB_Production___SQL_Server[[#This Row],[step_6_seq]],'Employee Benefit Groups'!#REF!,2,FALSE),"-")</f>
        <v>-</v>
      </c>
      <c r="T3678">
        <v>4</v>
      </c>
      <c r="U3678" t="str">
        <f>IFERROR(VLOOKUP(Table_Query_from_QDB_Production___SQL_Server[[#This Row],[step_7_seq]],'Employee Benefit Groups'!#REF!,2,FALSE),"-")</f>
        <v>-</v>
      </c>
      <c r="V3678">
        <v>3</v>
      </c>
      <c r="W3678" t="str">
        <f>IFERROR(VLOOKUP(Table_Query_from_QDB_Production___SQL_Server[[#This Row],[step_8_seq]],'Employee Benefit Groups'!#REF!,2,FALSE),"-")</f>
        <v>-</v>
      </c>
      <c r="X3678">
        <v>5</v>
      </c>
      <c r="Y3678" t="str">
        <f>IFERROR(VLOOKUP(Table_Query_from_QDB_Production___SQL_Server[[#This Row],[step_9_seq]],'Employee Benefit Groups'!#REF!,2,FALSE),"-")</f>
        <v>-</v>
      </c>
      <c r="AA3678" s="15"/>
      <c r="AB3678" s="15">
        <f t="shared" si="684"/>
        <v>0</v>
      </c>
      <c r="AC3678" s="11" t="s">
        <v>11502</v>
      </c>
      <c r="AD3678" s="11" t="str">
        <f t="shared" si="685"/>
        <v>-</v>
      </c>
      <c r="AE3678" s="12"/>
      <c r="AF3678" s="12">
        <f t="shared" si="686"/>
        <v>0</v>
      </c>
      <c r="AG3678" s="13" t="s">
        <v>11502</v>
      </c>
      <c r="AH3678" s="13" t="str">
        <f t="shared" si="687"/>
        <v>-</v>
      </c>
      <c r="AI3678" s="14"/>
      <c r="AJ3678" s="14">
        <f t="shared" si="688"/>
        <v>0</v>
      </c>
      <c r="AK3678" s="15" t="s">
        <v>11502</v>
      </c>
      <c r="AL3678" s="15" t="str">
        <f t="shared" si="689"/>
        <v>-</v>
      </c>
      <c r="AM3678" s="12"/>
      <c r="AN3678" s="12">
        <f t="shared" si="690"/>
        <v>0</v>
      </c>
      <c r="AO3678" s="16" t="s">
        <v>11502</v>
      </c>
      <c r="AP3678" s="16" t="str">
        <f t="shared" si="691"/>
        <v>-</v>
      </c>
      <c r="AQ3678" s="12">
        <v>3</v>
      </c>
      <c r="AR3678" s="12">
        <f t="shared" si="692"/>
        <v>4</v>
      </c>
      <c r="AS3678" s="14" t="s">
        <v>11498</v>
      </c>
      <c r="AT3678" s="14" t="str">
        <f t="shared" si="693"/>
        <v>-</v>
      </c>
      <c r="AU3678">
        <v>2</v>
      </c>
      <c r="AV3678" s="15" t="s">
        <v>11497</v>
      </c>
      <c r="AW3678" s="15" t="str">
        <f t="shared" si="694"/>
        <v>-</v>
      </c>
      <c r="AX3678">
        <v>4</v>
      </c>
      <c r="AY3678" s="17" t="s">
        <v>11499</v>
      </c>
      <c r="AZ3678" s="17" t="str">
        <f t="shared" si="695"/>
        <v>-</v>
      </c>
      <c r="BA3678"/>
    </row>
    <row r="3679" spans="1:53" x14ac:dyDescent="0.3">
      <c r="A3679" t="s">
        <v>10653</v>
      </c>
      <c r="B3679" t="s">
        <v>10654</v>
      </c>
      <c r="C3679" t="s">
        <v>10655</v>
      </c>
      <c r="D3679" t="s">
        <v>2151</v>
      </c>
      <c r="E3679" t="str">
        <f>LEFT(Table_Query_from_QDB_Production___SQL_Server[[#This Row],[ttl_class_ttl_outl]],1)</f>
        <v>H</v>
      </c>
      <c r="F3679" t="str">
        <f>UPPER(IFERROR(VLOOKUP(Table_Query_from_QDB_Production___SQL_Server[[#This Row],[cto_osc_code]],'CTO-OSC Table'!$A$2:$B$24,2,FALSE),"Undefined"))</f>
        <v>HEALTH CARE AND ALLIED SERVICES</v>
      </c>
      <c r="G3679" t="str">
        <f>UPPER(IFERROR(VLOOKUP(Table_Query_from_QDB_Production___SQL_Server[[#This Row],[ttl_class_ttl_outl]],'Title Class Table'!$A$2:$C$146,2,FALSE),"Undefined"))</f>
        <v>SOCIAL SERVICES - CLINICAL</v>
      </c>
      <c r="H3679" t="s">
        <v>11451</v>
      </c>
      <c r="I3679">
        <v>6</v>
      </c>
      <c r="K3679" t="str">
        <f>IFERROR(VLOOKUP(Table_Query_from_QDB_Production___SQL_Server[[#This Row],[step_2_seq]],'Employee Benefit Groups'!#REF!,2,FALSE),"-")</f>
        <v>-</v>
      </c>
      <c r="M3679" t="str">
        <f>IFERROR(VLOOKUP(Table_Query_from_QDB_Production___SQL_Server[[#This Row],[step_4_seq]],'Employee Benefit Groups'!#REF!,2,FALSE),"-")</f>
        <v>-</v>
      </c>
      <c r="O3679" t="str">
        <f>IFERROR(VLOOKUP(Table_Query_from_QDB_Production___SQL_Server[[#This Row],[step_4_seq2]],'Employee Benefit Groups'!#REF!,2,FALSE),"-")</f>
        <v>-</v>
      </c>
      <c r="Q3679" t="str">
        <f>IFERROR(VLOOKUP(Table_Query_from_QDB_Production___SQL_Server[[#This Row],[step_5_seq]],'Employee Benefit Groups'!#REF!,2,FALSE),"-")</f>
        <v>-</v>
      </c>
      <c r="S3679" t="str">
        <f>IFERROR(VLOOKUP(Table_Query_from_QDB_Production___SQL_Server[[#This Row],[step_6_seq]],'Employee Benefit Groups'!#REF!,2,FALSE),"-")</f>
        <v>-</v>
      </c>
      <c r="T3679">
        <v>4</v>
      </c>
      <c r="U3679" t="str">
        <f>IFERROR(VLOOKUP(Table_Query_from_QDB_Production___SQL_Server[[#This Row],[step_7_seq]],'Employee Benefit Groups'!#REF!,2,FALSE),"-")</f>
        <v>-</v>
      </c>
      <c r="V3679">
        <v>3</v>
      </c>
      <c r="W3679" t="str">
        <f>IFERROR(VLOOKUP(Table_Query_from_QDB_Production___SQL_Server[[#This Row],[step_8_seq]],'Employee Benefit Groups'!#REF!,2,FALSE),"-")</f>
        <v>-</v>
      </c>
      <c r="X3679">
        <v>5</v>
      </c>
      <c r="Y3679" t="str">
        <f>IFERROR(VLOOKUP(Table_Query_from_QDB_Production___SQL_Server[[#This Row],[step_9_seq]],'Employee Benefit Groups'!#REF!,2,FALSE),"-")</f>
        <v>-</v>
      </c>
      <c r="AA3679" s="15"/>
      <c r="AB3679" s="15">
        <f t="shared" si="684"/>
        <v>0</v>
      </c>
      <c r="AC3679" s="11" t="s">
        <v>11502</v>
      </c>
      <c r="AD3679" s="11" t="str">
        <f t="shared" si="685"/>
        <v>-</v>
      </c>
      <c r="AE3679" s="12"/>
      <c r="AF3679" s="12">
        <f t="shared" si="686"/>
        <v>0</v>
      </c>
      <c r="AG3679" s="13" t="s">
        <v>11502</v>
      </c>
      <c r="AH3679" s="13" t="str">
        <f t="shared" si="687"/>
        <v>-</v>
      </c>
      <c r="AI3679" s="14"/>
      <c r="AJ3679" s="14">
        <f t="shared" si="688"/>
        <v>0</v>
      </c>
      <c r="AK3679" s="15" t="s">
        <v>11502</v>
      </c>
      <c r="AL3679" s="15" t="str">
        <f t="shared" si="689"/>
        <v>-</v>
      </c>
      <c r="AM3679" s="12"/>
      <c r="AN3679" s="12">
        <f t="shared" si="690"/>
        <v>0</v>
      </c>
      <c r="AO3679" s="16" t="s">
        <v>11502</v>
      </c>
      <c r="AP3679" s="16" t="str">
        <f t="shared" si="691"/>
        <v>-</v>
      </c>
      <c r="AQ3679" s="12">
        <v>3</v>
      </c>
      <c r="AR3679" s="12">
        <f t="shared" si="692"/>
        <v>4</v>
      </c>
      <c r="AS3679" s="14" t="s">
        <v>11498</v>
      </c>
      <c r="AT3679" s="14" t="str">
        <f t="shared" si="693"/>
        <v>-</v>
      </c>
      <c r="AU3679">
        <v>2</v>
      </c>
      <c r="AV3679" s="15" t="s">
        <v>11497</v>
      </c>
      <c r="AW3679" s="15" t="str">
        <f t="shared" si="694"/>
        <v>-</v>
      </c>
      <c r="AX3679">
        <v>4</v>
      </c>
      <c r="AY3679" s="17" t="s">
        <v>11499</v>
      </c>
      <c r="AZ3679" s="17" t="str">
        <f t="shared" si="695"/>
        <v>-</v>
      </c>
      <c r="BA3679"/>
    </row>
    <row r="3680" spans="1:53" x14ac:dyDescent="0.3">
      <c r="A3680" t="s">
        <v>10656</v>
      </c>
      <c r="B3680" t="s">
        <v>10657</v>
      </c>
      <c r="C3680" t="s">
        <v>10658</v>
      </c>
      <c r="D3680" t="s">
        <v>2151</v>
      </c>
      <c r="E3680" t="str">
        <f>LEFT(Table_Query_from_QDB_Production___SQL_Server[[#This Row],[ttl_class_ttl_outl]],1)</f>
        <v>H</v>
      </c>
      <c r="F3680" t="str">
        <f>UPPER(IFERROR(VLOOKUP(Table_Query_from_QDB_Production___SQL_Server[[#This Row],[cto_osc_code]],'CTO-OSC Table'!$A$2:$B$24,2,FALSE),"Undefined"))</f>
        <v>HEALTH CARE AND ALLIED SERVICES</v>
      </c>
      <c r="G3680" t="str">
        <f>UPPER(IFERROR(VLOOKUP(Table_Query_from_QDB_Production___SQL_Server[[#This Row],[ttl_class_ttl_outl]],'Title Class Table'!$A$2:$C$146,2,FALSE),"Undefined"))</f>
        <v>SOCIAL SERVICES - CLINICAL</v>
      </c>
      <c r="H3680" t="s">
        <v>11451</v>
      </c>
      <c r="I3680">
        <v>6</v>
      </c>
      <c r="K3680" t="str">
        <f>IFERROR(VLOOKUP(Table_Query_from_QDB_Production___SQL_Server[[#This Row],[step_2_seq]],'Employee Benefit Groups'!#REF!,2,FALSE),"-")</f>
        <v>-</v>
      </c>
      <c r="M3680" t="str">
        <f>IFERROR(VLOOKUP(Table_Query_from_QDB_Production___SQL_Server[[#This Row],[step_4_seq]],'Employee Benefit Groups'!#REF!,2,FALSE),"-")</f>
        <v>-</v>
      </c>
      <c r="O3680" t="str">
        <f>IFERROR(VLOOKUP(Table_Query_from_QDB_Production___SQL_Server[[#This Row],[step_4_seq2]],'Employee Benefit Groups'!#REF!,2,FALSE),"-")</f>
        <v>-</v>
      </c>
      <c r="Q3680" t="str">
        <f>IFERROR(VLOOKUP(Table_Query_from_QDB_Production___SQL_Server[[#This Row],[step_5_seq]],'Employee Benefit Groups'!#REF!,2,FALSE),"-")</f>
        <v>-</v>
      </c>
      <c r="S3680" t="str">
        <f>IFERROR(VLOOKUP(Table_Query_from_QDB_Production___SQL_Server[[#This Row],[step_6_seq]],'Employee Benefit Groups'!#REF!,2,FALSE),"-")</f>
        <v>-</v>
      </c>
      <c r="T3680">
        <v>4</v>
      </c>
      <c r="U3680" t="str">
        <f>IFERROR(VLOOKUP(Table_Query_from_QDB_Production___SQL_Server[[#This Row],[step_7_seq]],'Employee Benefit Groups'!#REF!,2,FALSE),"-")</f>
        <v>-</v>
      </c>
      <c r="V3680">
        <v>3</v>
      </c>
      <c r="W3680" t="str">
        <f>IFERROR(VLOOKUP(Table_Query_from_QDB_Production___SQL_Server[[#This Row],[step_8_seq]],'Employee Benefit Groups'!#REF!,2,FALSE),"-")</f>
        <v>-</v>
      </c>
      <c r="X3680">
        <v>5</v>
      </c>
      <c r="Y3680" t="str">
        <f>IFERROR(VLOOKUP(Table_Query_from_QDB_Production___SQL_Server[[#This Row],[step_9_seq]],'Employee Benefit Groups'!#REF!,2,FALSE),"-")</f>
        <v>-</v>
      </c>
      <c r="AA3680" s="15"/>
      <c r="AB3680" s="15">
        <f t="shared" si="684"/>
        <v>0</v>
      </c>
      <c r="AC3680" s="11" t="s">
        <v>11502</v>
      </c>
      <c r="AD3680" s="11" t="str">
        <f t="shared" si="685"/>
        <v>-</v>
      </c>
      <c r="AE3680" s="12"/>
      <c r="AF3680" s="12">
        <f t="shared" si="686"/>
        <v>0</v>
      </c>
      <c r="AG3680" s="13" t="s">
        <v>11502</v>
      </c>
      <c r="AH3680" s="13" t="str">
        <f t="shared" si="687"/>
        <v>-</v>
      </c>
      <c r="AI3680" s="14"/>
      <c r="AJ3680" s="14">
        <f t="shared" si="688"/>
        <v>0</v>
      </c>
      <c r="AK3680" s="15" t="s">
        <v>11502</v>
      </c>
      <c r="AL3680" s="15" t="str">
        <f t="shared" si="689"/>
        <v>-</v>
      </c>
      <c r="AM3680" s="12"/>
      <c r="AN3680" s="12">
        <f t="shared" si="690"/>
        <v>0</v>
      </c>
      <c r="AO3680" s="16" t="s">
        <v>11502</v>
      </c>
      <c r="AP3680" s="16" t="str">
        <f t="shared" si="691"/>
        <v>-</v>
      </c>
      <c r="AQ3680" s="12">
        <v>3</v>
      </c>
      <c r="AR3680" s="12">
        <f t="shared" si="692"/>
        <v>4</v>
      </c>
      <c r="AS3680" s="14" t="s">
        <v>11498</v>
      </c>
      <c r="AT3680" s="14" t="str">
        <f t="shared" si="693"/>
        <v>-</v>
      </c>
      <c r="AU3680">
        <v>2</v>
      </c>
      <c r="AV3680" s="15" t="s">
        <v>11497</v>
      </c>
      <c r="AW3680" s="15" t="str">
        <f t="shared" si="694"/>
        <v>-</v>
      </c>
      <c r="AX3680">
        <v>4</v>
      </c>
      <c r="AY3680" s="17" t="s">
        <v>11499</v>
      </c>
      <c r="AZ3680" s="17" t="str">
        <f t="shared" si="695"/>
        <v>-</v>
      </c>
      <c r="BA3680"/>
    </row>
    <row r="3681" spans="1:53" x14ac:dyDescent="0.3">
      <c r="A3681" t="s">
        <v>10659</v>
      </c>
      <c r="B3681" t="s">
        <v>10660</v>
      </c>
      <c r="C3681" t="s">
        <v>10661</v>
      </c>
      <c r="D3681" t="s">
        <v>2151</v>
      </c>
      <c r="E3681" t="str">
        <f>LEFT(Table_Query_from_QDB_Production___SQL_Server[[#This Row],[ttl_class_ttl_outl]],1)</f>
        <v>H</v>
      </c>
      <c r="F3681" t="str">
        <f>UPPER(IFERROR(VLOOKUP(Table_Query_from_QDB_Production___SQL_Server[[#This Row],[cto_osc_code]],'CTO-OSC Table'!$A$2:$B$24,2,FALSE),"Undefined"))</f>
        <v>HEALTH CARE AND ALLIED SERVICES</v>
      </c>
      <c r="G3681" t="str">
        <f>UPPER(IFERROR(VLOOKUP(Table_Query_from_QDB_Production___SQL_Server[[#This Row],[ttl_class_ttl_outl]],'Title Class Table'!$A$2:$C$146,2,FALSE),"Undefined"))</f>
        <v>SOCIAL SERVICES - CLINICAL</v>
      </c>
      <c r="H3681" t="s">
        <v>11451</v>
      </c>
      <c r="I3681">
        <v>6</v>
      </c>
      <c r="K3681" t="str">
        <f>IFERROR(VLOOKUP(Table_Query_from_QDB_Production___SQL_Server[[#This Row],[step_2_seq]],'Employee Benefit Groups'!#REF!,2,FALSE),"-")</f>
        <v>-</v>
      </c>
      <c r="M3681" t="str">
        <f>IFERROR(VLOOKUP(Table_Query_from_QDB_Production___SQL_Server[[#This Row],[step_4_seq]],'Employee Benefit Groups'!#REF!,2,FALSE),"-")</f>
        <v>-</v>
      </c>
      <c r="O3681" t="str">
        <f>IFERROR(VLOOKUP(Table_Query_from_QDB_Production___SQL_Server[[#This Row],[step_4_seq2]],'Employee Benefit Groups'!#REF!,2,FALSE),"-")</f>
        <v>-</v>
      </c>
      <c r="Q3681" t="str">
        <f>IFERROR(VLOOKUP(Table_Query_from_QDB_Production___SQL_Server[[#This Row],[step_5_seq]],'Employee Benefit Groups'!#REF!,2,FALSE),"-")</f>
        <v>-</v>
      </c>
      <c r="S3681" t="str">
        <f>IFERROR(VLOOKUP(Table_Query_from_QDB_Production___SQL_Server[[#This Row],[step_6_seq]],'Employee Benefit Groups'!#REF!,2,FALSE),"-")</f>
        <v>-</v>
      </c>
      <c r="T3681">
        <v>4</v>
      </c>
      <c r="U3681" t="str">
        <f>IFERROR(VLOOKUP(Table_Query_from_QDB_Production___SQL_Server[[#This Row],[step_7_seq]],'Employee Benefit Groups'!#REF!,2,FALSE),"-")</f>
        <v>-</v>
      </c>
      <c r="V3681">
        <v>3</v>
      </c>
      <c r="W3681" t="str">
        <f>IFERROR(VLOOKUP(Table_Query_from_QDB_Production___SQL_Server[[#This Row],[step_8_seq]],'Employee Benefit Groups'!#REF!,2,FALSE),"-")</f>
        <v>-</v>
      </c>
      <c r="X3681">
        <v>5</v>
      </c>
      <c r="Y3681" t="str">
        <f>IFERROR(VLOOKUP(Table_Query_from_QDB_Production___SQL_Server[[#This Row],[step_9_seq]],'Employee Benefit Groups'!#REF!,2,FALSE),"-")</f>
        <v>-</v>
      </c>
      <c r="AA3681" s="15"/>
      <c r="AB3681" s="15">
        <f t="shared" si="684"/>
        <v>0</v>
      </c>
      <c r="AC3681" s="11" t="s">
        <v>11502</v>
      </c>
      <c r="AD3681" s="11" t="str">
        <f t="shared" si="685"/>
        <v>-</v>
      </c>
      <c r="AE3681" s="12"/>
      <c r="AF3681" s="12">
        <f t="shared" si="686"/>
        <v>0</v>
      </c>
      <c r="AG3681" s="13" t="s">
        <v>11502</v>
      </c>
      <c r="AH3681" s="13" t="str">
        <f t="shared" si="687"/>
        <v>-</v>
      </c>
      <c r="AI3681" s="14"/>
      <c r="AJ3681" s="14">
        <f t="shared" si="688"/>
        <v>0</v>
      </c>
      <c r="AK3681" s="15" t="s">
        <v>11502</v>
      </c>
      <c r="AL3681" s="15" t="str">
        <f t="shared" si="689"/>
        <v>-</v>
      </c>
      <c r="AM3681" s="12"/>
      <c r="AN3681" s="12">
        <f t="shared" si="690"/>
        <v>0</v>
      </c>
      <c r="AO3681" s="16" t="s">
        <v>11502</v>
      </c>
      <c r="AP3681" s="16" t="str">
        <f t="shared" si="691"/>
        <v>-</v>
      </c>
      <c r="AQ3681" s="12">
        <v>3</v>
      </c>
      <c r="AR3681" s="12">
        <f t="shared" si="692"/>
        <v>4</v>
      </c>
      <c r="AS3681" s="14" t="s">
        <v>11498</v>
      </c>
      <c r="AT3681" s="14" t="str">
        <f t="shared" si="693"/>
        <v>-</v>
      </c>
      <c r="AU3681">
        <v>2</v>
      </c>
      <c r="AV3681" s="15" t="s">
        <v>11497</v>
      </c>
      <c r="AW3681" s="15" t="str">
        <f t="shared" si="694"/>
        <v>-</v>
      </c>
      <c r="AX3681">
        <v>4</v>
      </c>
      <c r="AY3681" s="17" t="s">
        <v>11499</v>
      </c>
      <c r="AZ3681" s="17" t="str">
        <f t="shared" si="695"/>
        <v>-</v>
      </c>
      <c r="BA3681"/>
    </row>
    <row r="3682" spans="1:53" x14ac:dyDescent="0.3">
      <c r="A3682" t="s">
        <v>10662</v>
      </c>
      <c r="B3682" t="s">
        <v>10663</v>
      </c>
      <c r="C3682" t="s">
        <v>10664</v>
      </c>
      <c r="D3682" t="s">
        <v>2151</v>
      </c>
      <c r="E3682" t="str">
        <f>LEFT(Table_Query_from_QDB_Production___SQL_Server[[#This Row],[ttl_class_ttl_outl]],1)</f>
        <v>H</v>
      </c>
      <c r="F3682" t="str">
        <f>UPPER(IFERROR(VLOOKUP(Table_Query_from_QDB_Production___SQL_Server[[#This Row],[cto_osc_code]],'CTO-OSC Table'!$A$2:$B$24,2,FALSE),"Undefined"))</f>
        <v>HEALTH CARE AND ALLIED SERVICES</v>
      </c>
      <c r="G3682" t="str">
        <f>UPPER(IFERROR(VLOOKUP(Table_Query_from_QDB_Production___SQL_Server[[#This Row],[ttl_class_ttl_outl]],'Title Class Table'!$A$2:$C$146,2,FALSE),"Undefined"))</f>
        <v>SOCIAL SERVICES - CLINICAL</v>
      </c>
      <c r="H3682" t="s">
        <v>11451</v>
      </c>
      <c r="I3682">
        <v>6</v>
      </c>
      <c r="K3682" t="str">
        <f>IFERROR(VLOOKUP(Table_Query_from_QDB_Production___SQL_Server[[#This Row],[step_2_seq]],'Employee Benefit Groups'!#REF!,2,FALSE),"-")</f>
        <v>-</v>
      </c>
      <c r="M3682" t="str">
        <f>IFERROR(VLOOKUP(Table_Query_from_QDB_Production___SQL_Server[[#This Row],[step_4_seq]],'Employee Benefit Groups'!#REF!,2,FALSE),"-")</f>
        <v>-</v>
      </c>
      <c r="O3682" t="str">
        <f>IFERROR(VLOOKUP(Table_Query_from_QDB_Production___SQL_Server[[#This Row],[step_4_seq2]],'Employee Benefit Groups'!#REF!,2,FALSE),"-")</f>
        <v>-</v>
      </c>
      <c r="Q3682" t="str">
        <f>IFERROR(VLOOKUP(Table_Query_from_QDB_Production___SQL_Server[[#This Row],[step_5_seq]],'Employee Benefit Groups'!#REF!,2,FALSE),"-")</f>
        <v>-</v>
      </c>
      <c r="S3682" t="str">
        <f>IFERROR(VLOOKUP(Table_Query_from_QDB_Production___SQL_Server[[#This Row],[step_6_seq]],'Employee Benefit Groups'!#REF!,2,FALSE),"-")</f>
        <v>-</v>
      </c>
      <c r="T3682">
        <v>4</v>
      </c>
      <c r="U3682" t="str">
        <f>IFERROR(VLOOKUP(Table_Query_from_QDB_Production___SQL_Server[[#This Row],[step_7_seq]],'Employee Benefit Groups'!#REF!,2,FALSE),"-")</f>
        <v>-</v>
      </c>
      <c r="V3682">
        <v>3</v>
      </c>
      <c r="W3682" t="str">
        <f>IFERROR(VLOOKUP(Table_Query_from_QDB_Production___SQL_Server[[#This Row],[step_8_seq]],'Employee Benefit Groups'!#REF!,2,FALSE),"-")</f>
        <v>-</v>
      </c>
      <c r="X3682">
        <v>5</v>
      </c>
      <c r="Y3682" t="str">
        <f>IFERROR(VLOOKUP(Table_Query_from_QDB_Production___SQL_Server[[#This Row],[step_9_seq]],'Employee Benefit Groups'!#REF!,2,FALSE),"-")</f>
        <v>-</v>
      </c>
      <c r="AA3682" s="15"/>
      <c r="AB3682" s="15">
        <f t="shared" si="684"/>
        <v>0</v>
      </c>
      <c r="AC3682" s="11" t="s">
        <v>11502</v>
      </c>
      <c r="AD3682" s="11" t="str">
        <f t="shared" si="685"/>
        <v>-</v>
      </c>
      <c r="AE3682" s="12"/>
      <c r="AF3682" s="12">
        <f t="shared" si="686"/>
        <v>0</v>
      </c>
      <c r="AG3682" s="13" t="s">
        <v>11502</v>
      </c>
      <c r="AH3682" s="13" t="str">
        <f t="shared" si="687"/>
        <v>-</v>
      </c>
      <c r="AI3682" s="14"/>
      <c r="AJ3682" s="14">
        <f t="shared" si="688"/>
        <v>0</v>
      </c>
      <c r="AK3682" s="15" t="s">
        <v>11502</v>
      </c>
      <c r="AL3682" s="15" t="str">
        <f t="shared" si="689"/>
        <v>-</v>
      </c>
      <c r="AM3682" s="12"/>
      <c r="AN3682" s="12">
        <f t="shared" si="690"/>
        <v>0</v>
      </c>
      <c r="AO3682" s="16" t="s">
        <v>11502</v>
      </c>
      <c r="AP3682" s="16" t="str">
        <f t="shared" si="691"/>
        <v>-</v>
      </c>
      <c r="AQ3682" s="12">
        <v>3</v>
      </c>
      <c r="AR3682" s="12">
        <f t="shared" si="692"/>
        <v>4</v>
      </c>
      <c r="AS3682" s="14" t="s">
        <v>11498</v>
      </c>
      <c r="AT3682" s="14" t="str">
        <f t="shared" si="693"/>
        <v>-</v>
      </c>
      <c r="AU3682">
        <v>2</v>
      </c>
      <c r="AV3682" s="15" t="s">
        <v>11497</v>
      </c>
      <c r="AW3682" s="15" t="str">
        <f t="shared" si="694"/>
        <v>-</v>
      </c>
      <c r="AX3682">
        <v>4</v>
      </c>
      <c r="AY3682" s="17" t="s">
        <v>11499</v>
      </c>
      <c r="AZ3682" s="17" t="str">
        <f t="shared" si="695"/>
        <v>-</v>
      </c>
      <c r="BA3682"/>
    </row>
    <row r="3683" spans="1:53" x14ac:dyDescent="0.3">
      <c r="A3683" t="s">
        <v>10665</v>
      </c>
      <c r="B3683" t="s">
        <v>10666</v>
      </c>
      <c r="C3683" t="s">
        <v>10667</v>
      </c>
      <c r="D3683" t="s">
        <v>2151</v>
      </c>
      <c r="E3683" t="str">
        <f>LEFT(Table_Query_from_QDB_Production___SQL_Server[[#This Row],[ttl_class_ttl_outl]],1)</f>
        <v>H</v>
      </c>
      <c r="F3683" t="str">
        <f>UPPER(IFERROR(VLOOKUP(Table_Query_from_QDB_Production___SQL_Server[[#This Row],[cto_osc_code]],'CTO-OSC Table'!$A$2:$B$24,2,FALSE),"Undefined"))</f>
        <v>HEALTH CARE AND ALLIED SERVICES</v>
      </c>
      <c r="G3683" t="str">
        <f>UPPER(IFERROR(VLOOKUP(Table_Query_from_QDB_Production___SQL_Server[[#This Row],[ttl_class_ttl_outl]],'Title Class Table'!$A$2:$C$146,2,FALSE),"Undefined"))</f>
        <v>SOCIAL SERVICES - CLINICAL</v>
      </c>
      <c r="H3683" t="s">
        <v>11451</v>
      </c>
      <c r="I3683">
        <v>6</v>
      </c>
      <c r="K3683" t="str">
        <f>IFERROR(VLOOKUP(Table_Query_from_QDB_Production___SQL_Server[[#This Row],[step_2_seq]],'Employee Benefit Groups'!#REF!,2,FALSE),"-")</f>
        <v>-</v>
      </c>
      <c r="M3683" t="str">
        <f>IFERROR(VLOOKUP(Table_Query_from_QDB_Production___SQL_Server[[#This Row],[step_4_seq]],'Employee Benefit Groups'!#REF!,2,FALSE),"-")</f>
        <v>-</v>
      </c>
      <c r="O3683" t="str">
        <f>IFERROR(VLOOKUP(Table_Query_from_QDB_Production___SQL_Server[[#This Row],[step_4_seq2]],'Employee Benefit Groups'!#REF!,2,FALSE),"-")</f>
        <v>-</v>
      </c>
      <c r="Q3683" t="str">
        <f>IFERROR(VLOOKUP(Table_Query_from_QDB_Production___SQL_Server[[#This Row],[step_5_seq]],'Employee Benefit Groups'!#REF!,2,FALSE),"-")</f>
        <v>-</v>
      </c>
      <c r="S3683" t="str">
        <f>IFERROR(VLOOKUP(Table_Query_from_QDB_Production___SQL_Server[[#This Row],[step_6_seq]],'Employee Benefit Groups'!#REF!,2,FALSE),"-")</f>
        <v>-</v>
      </c>
      <c r="T3683">
        <v>4</v>
      </c>
      <c r="U3683" t="str">
        <f>IFERROR(VLOOKUP(Table_Query_from_QDB_Production___SQL_Server[[#This Row],[step_7_seq]],'Employee Benefit Groups'!#REF!,2,FALSE),"-")</f>
        <v>-</v>
      </c>
      <c r="V3683">
        <v>3</v>
      </c>
      <c r="W3683" t="str">
        <f>IFERROR(VLOOKUP(Table_Query_from_QDB_Production___SQL_Server[[#This Row],[step_8_seq]],'Employee Benefit Groups'!#REF!,2,FALSE),"-")</f>
        <v>-</v>
      </c>
      <c r="X3683">
        <v>5</v>
      </c>
      <c r="Y3683" t="str">
        <f>IFERROR(VLOOKUP(Table_Query_from_QDB_Production___SQL_Server[[#This Row],[step_9_seq]],'Employee Benefit Groups'!#REF!,2,FALSE),"-")</f>
        <v>-</v>
      </c>
      <c r="AA3683" s="15"/>
      <c r="AB3683" s="15">
        <f t="shared" si="684"/>
        <v>0</v>
      </c>
      <c r="AC3683" s="11" t="s">
        <v>11502</v>
      </c>
      <c r="AD3683" s="11" t="str">
        <f t="shared" si="685"/>
        <v>-</v>
      </c>
      <c r="AE3683" s="12"/>
      <c r="AF3683" s="12">
        <f t="shared" si="686"/>
        <v>0</v>
      </c>
      <c r="AG3683" s="13" t="s">
        <v>11502</v>
      </c>
      <c r="AH3683" s="13" t="str">
        <f t="shared" si="687"/>
        <v>-</v>
      </c>
      <c r="AI3683" s="14"/>
      <c r="AJ3683" s="14">
        <f t="shared" si="688"/>
        <v>0</v>
      </c>
      <c r="AK3683" s="15" t="s">
        <v>11502</v>
      </c>
      <c r="AL3683" s="15" t="str">
        <f t="shared" si="689"/>
        <v>-</v>
      </c>
      <c r="AM3683" s="12"/>
      <c r="AN3683" s="12">
        <f t="shared" si="690"/>
        <v>0</v>
      </c>
      <c r="AO3683" s="16" t="s">
        <v>11502</v>
      </c>
      <c r="AP3683" s="16" t="str">
        <f t="shared" si="691"/>
        <v>-</v>
      </c>
      <c r="AQ3683" s="12">
        <v>3</v>
      </c>
      <c r="AR3683" s="12">
        <f t="shared" si="692"/>
        <v>4</v>
      </c>
      <c r="AS3683" s="14" t="s">
        <v>11498</v>
      </c>
      <c r="AT3683" s="14" t="str">
        <f t="shared" si="693"/>
        <v>-</v>
      </c>
      <c r="AU3683">
        <v>2</v>
      </c>
      <c r="AV3683" s="15" t="s">
        <v>11497</v>
      </c>
      <c r="AW3683" s="15" t="str">
        <f t="shared" si="694"/>
        <v>-</v>
      </c>
      <c r="AX3683">
        <v>4</v>
      </c>
      <c r="AY3683" s="17" t="s">
        <v>11499</v>
      </c>
      <c r="AZ3683" s="17" t="str">
        <f t="shared" si="695"/>
        <v>-</v>
      </c>
      <c r="BA3683"/>
    </row>
    <row r="3684" spans="1:53" x14ac:dyDescent="0.3">
      <c r="A3684" t="s">
        <v>10668</v>
      </c>
      <c r="B3684" t="s">
        <v>10669</v>
      </c>
      <c r="C3684" t="s">
        <v>10670</v>
      </c>
      <c r="D3684" t="s">
        <v>1616</v>
      </c>
      <c r="E3684" t="str">
        <f>LEFT(Table_Query_from_QDB_Production___SQL_Server[[#This Row],[ttl_class_ttl_outl]],1)</f>
        <v>H</v>
      </c>
      <c r="F3684" t="str">
        <f>UPPER(IFERROR(VLOOKUP(Table_Query_from_QDB_Production___SQL_Server[[#This Row],[cto_osc_code]],'CTO-OSC Table'!$A$2:$B$24,2,FALSE),"Undefined"))</f>
        <v>HEALTH CARE AND ALLIED SERVICES</v>
      </c>
      <c r="G3684" t="str">
        <f>UPPER(IFERROR(VLOOKUP(Table_Query_from_QDB_Production___SQL_Server[[#This Row],[ttl_class_ttl_outl]],'Title Class Table'!$A$2:$C$146,2,FALSE),"Undefined"))</f>
        <v>SOCIAL SERVICES - COMMUNITY</v>
      </c>
      <c r="H3684" t="s">
        <v>11451</v>
      </c>
      <c r="I3684">
        <v>6</v>
      </c>
      <c r="K3684" t="str">
        <f>IFERROR(VLOOKUP(Table_Query_from_QDB_Production___SQL_Server[[#This Row],[step_2_seq]],'Employee Benefit Groups'!#REF!,2,FALSE),"-")</f>
        <v>-</v>
      </c>
      <c r="M3684" t="str">
        <f>IFERROR(VLOOKUP(Table_Query_from_QDB_Production___SQL_Server[[#This Row],[step_4_seq]],'Employee Benefit Groups'!#REF!,2,FALSE),"-")</f>
        <v>-</v>
      </c>
      <c r="O3684" t="str">
        <f>IFERROR(VLOOKUP(Table_Query_from_QDB_Production___SQL_Server[[#This Row],[step_4_seq2]],'Employee Benefit Groups'!#REF!,2,FALSE),"-")</f>
        <v>-</v>
      </c>
      <c r="Q3684" t="str">
        <f>IFERROR(VLOOKUP(Table_Query_from_QDB_Production___SQL_Server[[#This Row],[step_5_seq]],'Employee Benefit Groups'!#REF!,2,FALSE),"-")</f>
        <v>-</v>
      </c>
      <c r="S3684" t="str">
        <f>IFERROR(VLOOKUP(Table_Query_from_QDB_Production___SQL_Server[[#This Row],[step_6_seq]],'Employee Benefit Groups'!#REF!,2,FALSE),"-")</f>
        <v>-</v>
      </c>
      <c r="T3684">
        <v>4</v>
      </c>
      <c r="U3684" t="str">
        <f>IFERROR(VLOOKUP(Table_Query_from_QDB_Production___SQL_Server[[#This Row],[step_7_seq]],'Employee Benefit Groups'!#REF!,2,FALSE),"-")</f>
        <v>-</v>
      </c>
      <c r="V3684">
        <v>3</v>
      </c>
      <c r="W3684" t="str">
        <f>IFERROR(VLOOKUP(Table_Query_from_QDB_Production___SQL_Server[[#This Row],[step_8_seq]],'Employee Benefit Groups'!#REF!,2,FALSE),"-")</f>
        <v>-</v>
      </c>
      <c r="X3684">
        <v>5</v>
      </c>
      <c r="Y3684" t="str">
        <f>IFERROR(VLOOKUP(Table_Query_from_QDB_Production___SQL_Server[[#This Row],[step_9_seq]],'Employee Benefit Groups'!#REF!,2,FALSE),"-")</f>
        <v>-</v>
      </c>
      <c r="AA3684" s="15"/>
      <c r="AB3684" s="15">
        <f t="shared" si="684"/>
        <v>0</v>
      </c>
      <c r="AC3684" s="11" t="s">
        <v>11502</v>
      </c>
      <c r="AD3684" s="11" t="str">
        <f t="shared" si="685"/>
        <v>-</v>
      </c>
      <c r="AE3684" s="12"/>
      <c r="AF3684" s="12">
        <f t="shared" si="686"/>
        <v>0</v>
      </c>
      <c r="AG3684" s="13" t="s">
        <v>11502</v>
      </c>
      <c r="AH3684" s="13" t="str">
        <f t="shared" si="687"/>
        <v>-</v>
      </c>
      <c r="AI3684" s="14"/>
      <c r="AJ3684" s="14">
        <f t="shared" si="688"/>
        <v>0</v>
      </c>
      <c r="AK3684" s="15" t="s">
        <v>11502</v>
      </c>
      <c r="AL3684" s="15" t="str">
        <f t="shared" si="689"/>
        <v>-</v>
      </c>
      <c r="AM3684" s="12"/>
      <c r="AN3684" s="12">
        <f t="shared" si="690"/>
        <v>0</v>
      </c>
      <c r="AO3684" s="16" t="s">
        <v>11502</v>
      </c>
      <c r="AP3684" s="16" t="str">
        <f t="shared" si="691"/>
        <v>-</v>
      </c>
      <c r="AQ3684" s="12">
        <v>3</v>
      </c>
      <c r="AR3684" s="12">
        <f t="shared" si="692"/>
        <v>4</v>
      </c>
      <c r="AS3684" s="14" t="s">
        <v>11498</v>
      </c>
      <c r="AT3684" s="14" t="str">
        <f t="shared" si="693"/>
        <v>-</v>
      </c>
      <c r="AU3684">
        <v>2</v>
      </c>
      <c r="AV3684" s="15" t="s">
        <v>11497</v>
      </c>
      <c r="AW3684" s="15" t="str">
        <f t="shared" si="694"/>
        <v>-</v>
      </c>
      <c r="AX3684">
        <v>4</v>
      </c>
      <c r="AY3684" s="17" t="s">
        <v>11499</v>
      </c>
      <c r="AZ3684" s="17" t="str">
        <f t="shared" si="695"/>
        <v>-</v>
      </c>
      <c r="BA3684"/>
    </row>
    <row r="3685" spans="1:53" x14ac:dyDescent="0.3">
      <c r="A3685" t="s">
        <v>10671</v>
      </c>
      <c r="B3685" t="s">
        <v>10672</v>
      </c>
      <c r="C3685" t="s">
        <v>10673</v>
      </c>
      <c r="D3685" t="s">
        <v>1616</v>
      </c>
      <c r="E3685" t="str">
        <f>LEFT(Table_Query_from_QDB_Production___SQL_Server[[#This Row],[ttl_class_ttl_outl]],1)</f>
        <v>H</v>
      </c>
      <c r="F3685" t="str">
        <f>UPPER(IFERROR(VLOOKUP(Table_Query_from_QDB_Production___SQL_Server[[#This Row],[cto_osc_code]],'CTO-OSC Table'!$A$2:$B$24,2,FALSE),"Undefined"))</f>
        <v>HEALTH CARE AND ALLIED SERVICES</v>
      </c>
      <c r="G3685" t="str">
        <f>UPPER(IFERROR(VLOOKUP(Table_Query_from_QDB_Production___SQL_Server[[#This Row],[ttl_class_ttl_outl]],'Title Class Table'!$A$2:$C$146,2,FALSE),"Undefined"))</f>
        <v>SOCIAL SERVICES - COMMUNITY</v>
      </c>
      <c r="H3685" t="s">
        <v>11451</v>
      </c>
      <c r="I3685">
        <v>6</v>
      </c>
      <c r="K3685" t="str">
        <f>IFERROR(VLOOKUP(Table_Query_from_QDB_Production___SQL_Server[[#This Row],[step_2_seq]],'Employee Benefit Groups'!#REF!,2,FALSE),"-")</f>
        <v>-</v>
      </c>
      <c r="M3685" t="str">
        <f>IFERROR(VLOOKUP(Table_Query_from_QDB_Production___SQL_Server[[#This Row],[step_4_seq]],'Employee Benefit Groups'!#REF!,2,FALSE),"-")</f>
        <v>-</v>
      </c>
      <c r="O3685" t="str">
        <f>IFERROR(VLOOKUP(Table_Query_from_QDB_Production___SQL_Server[[#This Row],[step_4_seq2]],'Employee Benefit Groups'!#REF!,2,FALSE),"-")</f>
        <v>-</v>
      </c>
      <c r="Q3685" t="str">
        <f>IFERROR(VLOOKUP(Table_Query_from_QDB_Production___SQL_Server[[#This Row],[step_5_seq]],'Employee Benefit Groups'!#REF!,2,FALSE),"-")</f>
        <v>-</v>
      </c>
      <c r="S3685" t="str">
        <f>IFERROR(VLOOKUP(Table_Query_from_QDB_Production___SQL_Server[[#This Row],[step_6_seq]],'Employee Benefit Groups'!#REF!,2,FALSE),"-")</f>
        <v>-</v>
      </c>
      <c r="T3685">
        <v>4</v>
      </c>
      <c r="U3685" t="str">
        <f>IFERROR(VLOOKUP(Table_Query_from_QDB_Production___SQL_Server[[#This Row],[step_7_seq]],'Employee Benefit Groups'!#REF!,2,FALSE),"-")</f>
        <v>-</v>
      </c>
      <c r="V3685">
        <v>3</v>
      </c>
      <c r="W3685" t="str">
        <f>IFERROR(VLOOKUP(Table_Query_from_QDB_Production___SQL_Server[[#This Row],[step_8_seq]],'Employee Benefit Groups'!#REF!,2,FALSE),"-")</f>
        <v>-</v>
      </c>
      <c r="X3685">
        <v>5</v>
      </c>
      <c r="Y3685" t="str">
        <f>IFERROR(VLOOKUP(Table_Query_from_QDB_Production___SQL_Server[[#This Row],[step_9_seq]],'Employee Benefit Groups'!#REF!,2,FALSE),"-")</f>
        <v>-</v>
      </c>
      <c r="AA3685" s="15"/>
      <c r="AB3685" s="15">
        <f t="shared" si="684"/>
        <v>0</v>
      </c>
      <c r="AC3685" s="11" t="s">
        <v>11502</v>
      </c>
      <c r="AD3685" s="11" t="str">
        <f t="shared" si="685"/>
        <v>-</v>
      </c>
      <c r="AE3685" s="12"/>
      <c r="AF3685" s="12">
        <f t="shared" si="686"/>
        <v>0</v>
      </c>
      <c r="AG3685" s="13" t="s">
        <v>11502</v>
      </c>
      <c r="AH3685" s="13" t="str">
        <f t="shared" si="687"/>
        <v>-</v>
      </c>
      <c r="AI3685" s="14"/>
      <c r="AJ3685" s="14">
        <f t="shared" si="688"/>
        <v>0</v>
      </c>
      <c r="AK3685" s="15" t="s">
        <v>11502</v>
      </c>
      <c r="AL3685" s="15" t="str">
        <f t="shared" si="689"/>
        <v>-</v>
      </c>
      <c r="AM3685" s="12"/>
      <c r="AN3685" s="12">
        <f t="shared" si="690"/>
        <v>0</v>
      </c>
      <c r="AO3685" s="16" t="s">
        <v>11502</v>
      </c>
      <c r="AP3685" s="16" t="str">
        <f t="shared" si="691"/>
        <v>-</v>
      </c>
      <c r="AQ3685" s="12">
        <v>3</v>
      </c>
      <c r="AR3685" s="12">
        <f t="shared" si="692"/>
        <v>4</v>
      </c>
      <c r="AS3685" s="14" t="s">
        <v>11498</v>
      </c>
      <c r="AT3685" s="14" t="str">
        <f t="shared" si="693"/>
        <v>-</v>
      </c>
      <c r="AU3685">
        <v>2</v>
      </c>
      <c r="AV3685" s="15" t="s">
        <v>11497</v>
      </c>
      <c r="AW3685" s="15" t="str">
        <f t="shared" si="694"/>
        <v>-</v>
      </c>
      <c r="AX3685">
        <v>4</v>
      </c>
      <c r="AY3685" s="17" t="s">
        <v>11499</v>
      </c>
      <c r="AZ3685" s="17" t="str">
        <f t="shared" si="695"/>
        <v>-</v>
      </c>
      <c r="BA3685"/>
    </row>
    <row r="3686" spans="1:53" x14ac:dyDescent="0.3">
      <c r="A3686" t="s">
        <v>10674</v>
      </c>
      <c r="B3686" t="s">
        <v>10675</v>
      </c>
      <c r="C3686" t="s">
        <v>10676</v>
      </c>
      <c r="D3686" t="s">
        <v>1616</v>
      </c>
      <c r="E3686" t="str">
        <f>LEFT(Table_Query_from_QDB_Production___SQL_Server[[#This Row],[ttl_class_ttl_outl]],1)</f>
        <v>H</v>
      </c>
      <c r="F3686" t="str">
        <f>UPPER(IFERROR(VLOOKUP(Table_Query_from_QDB_Production___SQL_Server[[#This Row],[cto_osc_code]],'CTO-OSC Table'!$A$2:$B$24,2,FALSE),"Undefined"))</f>
        <v>HEALTH CARE AND ALLIED SERVICES</v>
      </c>
      <c r="G3686" t="str">
        <f>UPPER(IFERROR(VLOOKUP(Table_Query_from_QDB_Production___SQL_Server[[#This Row],[ttl_class_ttl_outl]],'Title Class Table'!$A$2:$C$146,2,FALSE),"Undefined"))</f>
        <v>SOCIAL SERVICES - COMMUNITY</v>
      </c>
      <c r="H3686" t="s">
        <v>11451</v>
      </c>
      <c r="I3686">
        <v>6</v>
      </c>
      <c r="K3686" t="str">
        <f>IFERROR(VLOOKUP(Table_Query_from_QDB_Production___SQL_Server[[#This Row],[step_2_seq]],'Employee Benefit Groups'!#REF!,2,FALSE),"-")</f>
        <v>-</v>
      </c>
      <c r="M3686" t="str">
        <f>IFERROR(VLOOKUP(Table_Query_from_QDB_Production___SQL_Server[[#This Row],[step_4_seq]],'Employee Benefit Groups'!#REF!,2,FALSE),"-")</f>
        <v>-</v>
      </c>
      <c r="O3686" t="str">
        <f>IFERROR(VLOOKUP(Table_Query_from_QDB_Production___SQL_Server[[#This Row],[step_4_seq2]],'Employee Benefit Groups'!#REF!,2,FALSE),"-")</f>
        <v>-</v>
      </c>
      <c r="Q3686" t="str">
        <f>IFERROR(VLOOKUP(Table_Query_from_QDB_Production___SQL_Server[[#This Row],[step_5_seq]],'Employee Benefit Groups'!#REF!,2,FALSE),"-")</f>
        <v>-</v>
      </c>
      <c r="S3686" t="str">
        <f>IFERROR(VLOOKUP(Table_Query_from_QDB_Production___SQL_Server[[#This Row],[step_6_seq]],'Employee Benefit Groups'!#REF!,2,FALSE),"-")</f>
        <v>-</v>
      </c>
      <c r="T3686">
        <v>4</v>
      </c>
      <c r="U3686" t="str">
        <f>IFERROR(VLOOKUP(Table_Query_from_QDB_Production___SQL_Server[[#This Row],[step_7_seq]],'Employee Benefit Groups'!#REF!,2,FALSE),"-")</f>
        <v>-</v>
      </c>
      <c r="V3686">
        <v>3</v>
      </c>
      <c r="W3686" t="str">
        <f>IFERROR(VLOOKUP(Table_Query_from_QDB_Production___SQL_Server[[#This Row],[step_8_seq]],'Employee Benefit Groups'!#REF!,2,FALSE),"-")</f>
        <v>-</v>
      </c>
      <c r="X3686">
        <v>5</v>
      </c>
      <c r="Y3686" t="str">
        <f>IFERROR(VLOOKUP(Table_Query_from_QDB_Production___SQL_Server[[#This Row],[step_9_seq]],'Employee Benefit Groups'!#REF!,2,FALSE),"-")</f>
        <v>-</v>
      </c>
      <c r="AA3686" s="15"/>
      <c r="AB3686" s="15">
        <f t="shared" si="684"/>
        <v>0</v>
      </c>
      <c r="AC3686" s="11" t="s">
        <v>11502</v>
      </c>
      <c r="AD3686" s="11" t="str">
        <f t="shared" si="685"/>
        <v>-</v>
      </c>
      <c r="AE3686" s="12"/>
      <c r="AF3686" s="12">
        <f t="shared" si="686"/>
        <v>0</v>
      </c>
      <c r="AG3686" s="13" t="s">
        <v>11502</v>
      </c>
      <c r="AH3686" s="13" t="str">
        <f t="shared" si="687"/>
        <v>-</v>
      </c>
      <c r="AI3686" s="14"/>
      <c r="AJ3686" s="14">
        <f t="shared" si="688"/>
        <v>0</v>
      </c>
      <c r="AK3686" s="15" t="s">
        <v>11502</v>
      </c>
      <c r="AL3686" s="15" t="str">
        <f t="shared" si="689"/>
        <v>-</v>
      </c>
      <c r="AM3686" s="12"/>
      <c r="AN3686" s="12">
        <f t="shared" si="690"/>
        <v>0</v>
      </c>
      <c r="AO3686" s="16" t="s">
        <v>11502</v>
      </c>
      <c r="AP3686" s="16" t="str">
        <f t="shared" si="691"/>
        <v>-</v>
      </c>
      <c r="AQ3686" s="12">
        <v>3</v>
      </c>
      <c r="AR3686" s="12">
        <f t="shared" si="692"/>
        <v>4</v>
      </c>
      <c r="AS3686" s="14" t="s">
        <v>11498</v>
      </c>
      <c r="AT3686" s="14" t="str">
        <f t="shared" si="693"/>
        <v>-</v>
      </c>
      <c r="AU3686">
        <v>2</v>
      </c>
      <c r="AV3686" s="15" t="s">
        <v>11497</v>
      </c>
      <c r="AW3686" s="15" t="str">
        <f t="shared" si="694"/>
        <v>-</v>
      </c>
      <c r="AX3686">
        <v>4</v>
      </c>
      <c r="AY3686" s="17" t="s">
        <v>11499</v>
      </c>
      <c r="AZ3686" s="17" t="str">
        <f t="shared" si="695"/>
        <v>-</v>
      </c>
      <c r="BA3686"/>
    </row>
    <row r="3687" spans="1:53" x14ac:dyDescent="0.3">
      <c r="A3687" t="s">
        <v>10677</v>
      </c>
      <c r="B3687" t="s">
        <v>10678</v>
      </c>
      <c r="C3687" t="s">
        <v>10679</v>
      </c>
      <c r="D3687" t="s">
        <v>1616</v>
      </c>
      <c r="E3687" t="str">
        <f>LEFT(Table_Query_from_QDB_Production___SQL_Server[[#This Row],[ttl_class_ttl_outl]],1)</f>
        <v>H</v>
      </c>
      <c r="F3687" t="str">
        <f>UPPER(IFERROR(VLOOKUP(Table_Query_from_QDB_Production___SQL_Server[[#This Row],[cto_osc_code]],'CTO-OSC Table'!$A$2:$B$24,2,FALSE),"Undefined"))</f>
        <v>HEALTH CARE AND ALLIED SERVICES</v>
      </c>
      <c r="G3687" t="str">
        <f>UPPER(IFERROR(VLOOKUP(Table_Query_from_QDB_Production___SQL_Server[[#This Row],[ttl_class_ttl_outl]],'Title Class Table'!$A$2:$C$146,2,FALSE),"Undefined"))</f>
        <v>SOCIAL SERVICES - COMMUNITY</v>
      </c>
      <c r="H3687" t="s">
        <v>11451</v>
      </c>
      <c r="I3687">
        <v>6</v>
      </c>
      <c r="K3687" t="str">
        <f>IFERROR(VLOOKUP(Table_Query_from_QDB_Production___SQL_Server[[#This Row],[step_2_seq]],'Employee Benefit Groups'!#REF!,2,FALSE),"-")</f>
        <v>-</v>
      </c>
      <c r="M3687" t="str">
        <f>IFERROR(VLOOKUP(Table_Query_from_QDB_Production___SQL_Server[[#This Row],[step_4_seq]],'Employee Benefit Groups'!#REF!,2,FALSE),"-")</f>
        <v>-</v>
      </c>
      <c r="O3687" t="str">
        <f>IFERROR(VLOOKUP(Table_Query_from_QDB_Production___SQL_Server[[#This Row],[step_4_seq2]],'Employee Benefit Groups'!#REF!,2,FALSE),"-")</f>
        <v>-</v>
      </c>
      <c r="Q3687" t="str">
        <f>IFERROR(VLOOKUP(Table_Query_from_QDB_Production___SQL_Server[[#This Row],[step_5_seq]],'Employee Benefit Groups'!#REF!,2,FALSE),"-")</f>
        <v>-</v>
      </c>
      <c r="S3687" t="str">
        <f>IFERROR(VLOOKUP(Table_Query_from_QDB_Production___SQL_Server[[#This Row],[step_6_seq]],'Employee Benefit Groups'!#REF!,2,FALSE),"-")</f>
        <v>-</v>
      </c>
      <c r="T3687">
        <v>4</v>
      </c>
      <c r="U3687" t="str">
        <f>IFERROR(VLOOKUP(Table_Query_from_QDB_Production___SQL_Server[[#This Row],[step_7_seq]],'Employee Benefit Groups'!#REF!,2,FALSE),"-")</f>
        <v>-</v>
      </c>
      <c r="V3687">
        <v>3</v>
      </c>
      <c r="W3687" t="str">
        <f>IFERROR(VLOOKUP(Table_Query_from_QDB_Production___SQL_Server[[#This Row],[step_8_seq]],'Employee Benefit Groups'!#REF!,2,FALSE),"-")</f>
        <v>-</v>
      </c>
      <c r="X3687">
        <v>5</v>
      </c>
      <c r="Y3687" t="str">
        <f>IFERROR(VLOOKUP(Table_Query_from_QDB_Production___SQL_Server[[#This Row],[step_9_seq]],'Employee Benefit Groups'!#REF!,2,FALSE),"-")</f>
        <v>-</v>
      </c>
      <c r="AA3687" s="15"/>
      <c r="AB3687" s="15">
        <f t="shared" si="684"/>
        <v>0</v>
      </c>
      <c r="AC3687" s="11" t="s">
        <v>11502</v>
      </c>
      <c r="AD3687" s="11" t="str">
        <f t="shared" si="685"/>
        <v>-</v>
      </c>
      <c r="AE3687" s="12"/>
      <c r="AF3687" s="12">
        <f t="shared" si="686"/>
        <v>0</v>
      </c>
      <c r="AG3687" s="13" t="s">
        <v>11502</v>
      </c>
      <c r="AH3687" s="13" t="str">
        <f t="shared" si="687"/>
        <v>-</v>
      </c>
      <c r="AI3687" s="14"/>
      <c r="AJ3687" s="14">
        <f t="shared" si="688"/>
        <v>0</v>
      </c>
      <c r="AK3687" s="15" t="s">
        <v>11502</v>
      </c>
      <c r="AL3687" s="15" t="str">
        <f t="shared" si="689"/>
        <v>-</v>
      </c>
      <c r="AM3687" s="12"/>
      <c r="AN3687" s="12">
        <f t="shared" si="690"/>
        <v>0</v>
      </c>
      <c r="AO3687" s="16" t="s">
        <v>11502</v>
      </c>
      <c r="AP3687" s="16" t="str">
        <f t="shared" si="691"/>
        <v>-</v>
      </c>
      <c r="AQ3687" s="12">
        <v>3</v>
      </c>
      <c r="AR3687" s="12">
        <f t="shared" si="692"/>
        <v>4</v>
      </c>
      <c r="AS3687" s="14" t="s">
        <v>11498</v>
      </c>
      <c r="AT3687" s="14" t="str">
        <f t="shared" si="693"/>
        <v>-</v>
      </c>
      <c r="AU3687">
        <v>2</v>
      </c>
      <c r="AV3687" s="15" t="s">
        <v>11497</v>
      </c>
      <c r="AW3687" s="15" t="str">
        <f t="shared" si="694"/>
        <v>-</v>
      </c>
      <c r="AX3687">
        <v>4</v>
      </c>
      <c r="AY3687" s="17" t="s">
        <v>11499</v>
      </c>
      <c r="AZ3687" s="17" t="str">
        <f t="shared" si="695"/>
        <v>-</v>
      </c>
      <c r="BA3687"/>
    </row>
    <row r="3688" spans="1:53" x14ac:dyDescent="0.3">
      <c r="A3688" t="s">
        <v>10680</v>
      </c>
      <c r="B3688" t="s">
        <v>10681</v>
      </c>
      <c r="C3688" t="s">
        <v>10682</v>
      </c>
      <c r="D3688" t="s">
        <v>1616</v>
      </c>
      <c r="E3688" t="str">
        <f>LEFT(Table_Query_from_QDB_Production___SQL_Server[[#This Row],[ttl_class_ttl_outl]],1)</f>
        <v>H</v>
      </c>
      <c r="F3688" t="str">
        <f>UPPER(IFERROR(VLOOKUP(Table_Query_from_QDB_Production___SQL_Server[[#This Row],[cto_osc_code]],'CTO-OSC Table'!$A$2:$B$24,2,FALSE),"Undefined"))</f>
        <v>HEALTH CARE AND ALLIED SERVICES</v>
      </c>
      <c r="G3688" t="str">
        <f>UPPER(IFERROR(VLOOKUP(Table_Query_from_QDB_Production___SQL_Server[[#This Row],[ttl_class_ttl_outl]],'Title Class Table'!$A$2:$C$146,2,FALSE),"Undefined"))</f>
        <v>SOCIAL SERVICES - COMMUNITY</v>
      </c>
      <c r="H3688" t="s">
        <v>11451</v>
      </c>
      <c r="I3688">
        <v>6</v>
      </c>
      <c r="K3688" t="str">
        <f>IFERROR(VLOOKUP(Table_Query_from_QDB_Production___SQL_Server[[#This Row],[step_2_seq]],'Employee Benefit Groups'!#REF!,2,FALSE),"-")</f>
        <v>-</v>
      </c>
      <c r="M3688" t="str">
        <f>IFERROR(VLOOKUP(Table_Query_from_QDB_Production___SQL_Server[[#This Row],[step_4_seq]],'Employee Benefit Groups'!#REF!,2,FALSE),"-")</f>
        <v>-</v>
      </c>
      <c r="O3688" t="str">
        <f>IFERROR(VLOOKUP(Table_Query_from_QDB_Production___SQL_Server[[#This Row],[step_4_seq2]],'Employee Benefit Groups'!#REF!,2,FALSE),"-")</f>
        <v>-</v>
      </c>
      <c r="Q3688" t="str">
        <f>IFERROR(VLOOKUP(Table_Query_from_QDB_Production___SQL_Server[[#This Row],[step_5_seq]],'Employee Benefit Groups'!#REF!,2,FALSE),"-")</f>
        <v>-</v>
      </c>
      <c r="S3688" t="str">
        <f>IFERROR(VLOOKUP(Table_Query_from_QDB_Production___SQL_Server[[#This Row],[step_6_seq]],'Employee Benefit Groups'!#REF!,2,FALSE),"-")</f>
        <v>-</v>
      </c>
      <c r="T3688">
        <v>4</v>
      </c>
      <c r="U3688" t="str">
        <f>IFERROR(VLOOKUP(Table_Query_from_QDB_Production___SQL_Server[[#This Row],[step_7_seq]],'Employee Benefit Groups'!#REF!,2,FALSE),"-")</f>
        <v>-</v>
      </c>
      <c r="V3688">
        <v>3</v>
      </c>
      <c r="W3688" t="str">
        <f>IFERROR(VLOOKUP(Table_Query_from_QDB_Production___SQL_Server[[#This Row],[step_8_seq]],'Employee Benefit Groups'!#REF!,2,FALSE),"-")</f>
        <v>-</v>
      </c>
      <c r="X3688">
        <v>5</v>
      </c>
      <c r="Y3688" t="str">
        <f>IFERROR(VLOOKUP(Table_Query_from_QDB_Production___SQL_Server[[#This Row],[step_9_seq]],'Employee Benefit Groups'!#REF!,2,FALSE),"-")</f>
        <v>-</v>
      </c>
      <c r="AA3688" s="15"/>
      <c r="AB3688" s="15">
        <f t="shared" si="684"/>
        <v>0</v>
      </c>
      <c r="AC3688" s="11" t="s">
        <v>11502</v>
      </c>
      <c r="AD3688" s="11" t="str">
        <f t="shared" si="685"/>
        <v>-</v>
      </c>
      <c r="AE3688" s="12"/>
      <c r="AF3688" s="12">
        <f t="shared" si="686"/>
        <v>0</v>
      </c>
      <c r="AG3688" s="13" t="s">
        <v>11502</v>
      </c>
      <c r="AH3688" s="13" t="str">
        <f t="shared" si="687"/>
        <v>-</v>
      </c>
      <c r="AI3688" s="14"/>
      <c r="AJ3688" s="14">
        <f t="shared" si="688"/>
        <v>0</v>
      </c>
      <c r="AK3688" s="15" t="s">
        <v>11502</v>
      </c>
      <c r="AL3688" s="15" t="str">
        <f t="shared" si="689"/>
        <v>-</v>
      </c>
      <c r="AM3688" s="12"/>
      <c r="AN3688" s="12">
        <f t="shared" si="690"/>
        <v>0</v>
      </c>
      <c r="AO3688" s="16" t="s">
        <v>11502</v>
      </c>
      <c r="AP3688" s="16" t="str">
        <f t="shared" si="691"/>
        <v>-</v>
      </c>
      <c r="AQ3688" s="12">
        <v>3</v>
      </c>
      <c r="AR3688" s="12">
        <f t="shared" si="692"/>
        <v>4</v>
      </c>
      <c r="AS3688" s="14" t="s">
        <v>11498</v>
      </c>
      <c r="AT3688" s="14" t="str">
        <f t="shared" si="693"/>
        <v>-</v>
      </c>
      <c r="AU3688">
        <v>2</v>
      </c>
      <c r="AV3688" s="15" t="s">
        <v>11497</v>
      </c>
      <c r="AW3688" s="15" t="str">
        <f t="shared" si="694"/>
        <v>-</v>
      </c>
      <c r="AX3688">
        <v>4</v>
      </c>
      <c r="AY3688" s="17" t="s">
        <v>11499</v>
      </c>
      <c r="AZ3688" s="17" t="str">
        <f t="shared" si="695"/>
        <v>-</v>
      </c>
      <c r="BA3688"/>
    </row>
    <row r="3689" spans="1:53" x14ac:dyDescent="0.3">
      <c r="A3689" t="s">
        <v>10683</v>
      </c>
      <c r="B3689" t="s">
        <v>8993</v>
      </c>
      <c r="C3689" t="s">
        <v>10684</v>
      </c>
      <c r="D3689" t="s">
        <v>1616</v>
      </c>
      <c r="E3689" t="str">
        <f>LEFT(Table_Query_from_QDB_Production___SQL_Server[[#This Row],[ttl_class_ttl_outl]],1)</f>
        <v>H</v>
      </c>
      <c r="F3689" t="str">
        <f>UPPER(IFERROR(VLOOKUP(Table_Query_from_QDB_Production___SQL_Server[[#This Row],[cto_osc_code]],'CTO-OSC Table'!$A$2:$B$24,2,FALSE),"Undefined"))</f>
        <v>HEALTH CARE AND ALLIED SERVICES</v>
      </c>
      <c r="G3689" t="str">
        <f>UPPER(IFERROR(VLOOKUP(Table_Query_from_QDB_Production___SQL_Server[[#This Row],[ttl_class_ttl_outl]],'Title Class Table'!$A$2:$C$146,2,FALSE),"Undefined"))</f>
        <v>SOCIAL SERVICES - COMMUNITY</v>
      </c>
      <c r="H3689" t="s">
        <v>11451</v>
      </c>
      <c r="I3689">
        <v>6</v>
      </c>
      <c r="K3689" t="str">
        <f>IFERROR(VLOOKUP(Table_Query_from_QDB_Production___SQL_Server[[#This Row],[step_2_seq]],'Employee Benefit Groups'!#REF!,2,FALSE),"-")</f>
        <v>-</v>
      </c>
      <c r="M3689" t="str">
        <f>IFERROR(VLOOKUP(Table_Query_from_QDB_Production___SQL_Server[[#This Row],[step_4_seq]],'Employee Benefit Groups'!#REF!,2,FALSE),"-")</f>
        <v>-</v>
      </c>
      <c r="O3689" t="str">
        <f>IFERROR(VLOOKUP(Table_Query_from_QDB_Production___SQL_Server[[#This Row],[step_4_seq2]],'Employee Benefit Groups'!#REF!,2,FALSE),"-")</f>
        <v>-</v>
      </c>
      <c r="Q3689" t="str">
        <f>IFERROR(VLOOKUP(Table_Query_from_QDB_Production___SQL_Server[[#This Row],[step_5_seq]],'Employee Benefit Groups'!#REF!,2,FALSE),"-")</f>
        <v>-</v>
      </c>
      <c r="S3689" t="str">
        <f>IFERROR(VLOOKUP(Table_Query_from_QDB_Production___SQL_Server[[#This Row],[step_6_seq]],'Employee Benefit Groups'!#REF!,2,FALSE),"-")</f>
        <v>-</v>
      </c>
      <c r="T3689">
        <v>4</v>
      </c>
      <c r="U3689" t="str">
        <f>IFERROR(VLOOKUP(Table_Query_from_QDB_Production___SQL_Server[[#This Row],[step_7_seq]],'Employee Benefit Groups'!#REF!,2,FALSE),"-")</f>
        <v>-</v>
      </c>
      <c r="V3689">
        <v>3</v>
      </c>
      <c r="W3689" t="str">
        <f>IFERROR(VLOOKUP(Table_Query_from_QDB_Production___SQL_Server[[#This Row],[step_8_seq]],'Employee Benefit Groups'!#REF!,2,FALSE),"-")</f>
        <v>-</v>
      </c>
      <c r="X3689">
        <v>5</v>
      </c>
      <c r="Y3689" t="str">
        <f>IFERROR(VLOOKUP(Table_Query_from_QDB_Production___SQL_Server[[#This Row],[step_9_seq]],'Employee Benefit Groups'!#REF!,2,FALSE),"-")</f>
        <v>-</v>
      </c>
      <c r="AA3689" s="15"/>
      <c r="AB3689" s="15">
        <f t="shared" si="684"/>
        <v>0</v>
      </c>
      <c r="AC3689" s="11" t="s">
        <v>11502</v>
      </c>
      <c r="AD3689" s="11" t="str">
        <f t="shared" si="685"/>
        <v>-</v>
      </c>
      <c r="AE3689" s="12"/>
      <c r="AF3689" s="12">
        <f t="shared" si="686"/>
        <v>0</v>
      </c>
      <c r="AG3689" s="13" t="s">
        <v>11502</v>
      </c>
      <c r="AH3689" s="13" t="str">
        <f t="shared" si="687"/>
        <v>-</v>
      </c>
      <c r="AI3689" s="14"/>
      <c r="AJ3689" s="14">
        <f t="shared" si="688"/>
        <v>0</v>
      </c>
      <c r="AK3689" s="15" t="s">
        <v>11502</v>
      </c>
      <c r="AL3689" s="15" t="str">
        <f t="shared" si="689"/>
        <v>-</v>
      </c>
      <c r="AM3689" s="12"/>
      <c r="AN3689" s="12">
        <f t="shared" si="690"/>
        <v>0</v>
      </c>
      <c r="AO3689" s="16" t="s">
        <v>11502</v>
      </c>
      <c r="AP3689" s="16" t="str">
        <f t="shared" si="691"/>
        <v>-</v>
      </c>
      <c r="AQ3689" s="12">
        <v>3</v>
      </c>
      <c r="AR3689" s="12">
        <f t="shared" si="692"/>
        <v>4</v>
      </c>
      <c r="AS3689" s="14" t="s">
        <v>11498</v>
      </c>
      <c r="AT3689" s="14" t="str">
        <f t="shared" si="693"/>
        <v>-</v>
      </c>
      <c r="AU3689">
        <v>2</v>
      </c>
      <c r="AV3689" s="15" t="s">
        <v>11497</v>
      </c>
      <c r="AW3689" s="15" t="str">
        <f t="shared" si="694"/>
        <v>-</v>
      </c>
      <c r="AX3689">
        <v>4</v>
      </c>
      <c r="AY3689" s="17" t="s">
        <v>11499</v>
      </c>
      <c r="AZ3689" s="17" t="str">
        <f t="shared" si="695"/>
        <v>-</v>
      </c>
      <c r="BA3689"/>
    </row>
    <row r="3690" spans="1:53" x14ac:dyDescent="0.3">
      <c r="A3690" t="s">
        <v>10685</v>
      </c>
      <c r="B3690" t="s">
        <v>10686</v>
      </c>
      <c r="C3690" t="s">
        <v>10687</v>
      </c>
      <c r="D3690" t="s">
        <v>1616</v>
      </c>
      <c r="E3690" t="str">
        <f>LEFT(Table_Query_from_QDB_Production___SQL_Server[[#This Row],[ttl_class_ttl_outl]],1)</f>
        <v>H</v>
      </c>
      <c r="F3690" t="str">
        <f>UPPER(IFERROR(VLOOKUP(Table_Query_from_QDB_Production___SQL_Server[[#This Row],[cto_osc_code]],'CTO-OSC Table'!$A$2:$B$24,2,FALSE),"Undefined"))</f>
        <v>HEALTH CARE AND ALLIED SERVICES</v>
      </c>
      <c r="G3690" t="str">
        <f>UPPER(IFERROR(VLOOKUP(Table_Query_from_QDB_Production___SQL_Server[[#This Row],[ttl_class_ttl_outl]],'Title Class Table'!$A$2:$C$146,2,FALSE),"Undefined"))</f>
        <v>SOCIAL SERVICES - COMMUNITY</v>
      </c>
      <c r="H3690" t="s">
        <v>11451</v>
      </c>
      <c r="I3690">
        <v>6</v>
      </c>
      <c r="K3690" t="str">
        <f>IFERROR(VLOOKUP(Table_Query_from_QDB_Production___SQL_Server[[#This Row],[step_2_seq]],'Employee Benefit Groups'!#REF!,2,FALSE),"-")</f>
        <v>-</v>
      </c>
      <c r="M3690" t="str">
        <f>IFERROR(VLOOKUP(Table_Query_from_QDB_Production___SQL_Server[[#This Row],[step_4_seq]],'Employee Benefit Groups'!#REF!,2,FALSE),"-")</f>
        <v>-</v>
      </c>
      <c r="O3690" t="str">
        <f>IFERROR(VLOOKUP(Table_Query_from_QDB_Production___SQL_Server[[#This Row],[step_4_seq2]],'Employee Benefit Groups'!#REF!,2,FALSE),"-")</f>
        <v>-</v>
      </c>
      <c r="Q3690" t="str">
        <f>IFERROR(VLOOKUP(Table_Query_from_QDB_Production___SQL_Server[[#This Row],[step_5_seq]],'Employee Benefit Groups'!#REF!,2,FALSE),"-")</f>
        <v>-</v>
      </c>
      <c r="S3690" t="str">
        <f>IFERROR(VLOOKUP(Table_Query_from_QDB_Production___SQL_Server[[#This Row],[step_6_seq]],'Employee Benefit Groups'!#REF!,2,FALSE),"-")</f>
        <v>-</v>
      </c>
      <c r="T3690">
        <v>4</v>
      </c>
      <c r="U3690" t="str">
        <f>IFERROR(VLOOKUP(Table_Query_from_QDB_Production___SQL_Server[[#This Row],[step_7_seq]],'Employee Benefit Groups'!#REF!,2,FALSE),"-")</f>
        <v>-</v>
      </c>
      <c r="V3690">
        <v>3</v>
      </c>
      <c r="W3690" t="str">
        <f>IFERROR(VLOOKUP(Table_Query_from_QDB_Production___SQL_Server[[#This Row],[step_8_seq]],'Employee Benefit Groups'!#REF!,2,FALSE),"-")</f>
        <v>-</v>
      </c>
      <c r="X3690">
        <v>5</v>
      </c>
      <c r="Y3690" t="str">
        <f>IFERROR(VLOOKUP(Table_Query_from_QDB_Production___SQL_Server[[#This Row],[step_9_seq]],'Employee Benefit Groups'!#REF!,2,FALSE),"-")</f>
        <v>-</v>
      </c>
      <c r="AA3690" s="15"/>
      <c r="AB3690" s="15">
        <f t="shared" si="684"/>
        <v>0</v>
      </c>
      <c r="AC3690" s="11" t="s">
        <v>11502</v>
      </c>
      <c r="AD3690" s="11" t="str">
        <f t="shared" si="685"/>
        <v>-</v>
      </c>
      <c r="AE3690" s="12"/>
      <c r="AF3690" s="12">
        <f t="shared" si="686"/>
        <v>0</v>
      </c>
      <c r="AG3690" s="13" t="s">
        <v>11502</v>
      </c>
      <c r="AH3690" s="13" t="str">
        <f t="shared" si="687"/>
        <v>-</v>
      </c>
      <c r="AI3690" s="14"/>
      <c r="AJ3690" s="14">
        <f t="shared" si="688"/>
        <v>0</v>
      </c>
      <c r="AK3690" s="15" t="s">
        <v>11502</v>
      </c>
      <c r="AL3690" s="15" t="str">
        <f t="shared" si="689"/>
        <v>-</v>
      </c>
      <c r="AM3690" s="12"/>
      <c r="AN3690" s="12">
        <f t="shared" si="690"/>
        <v>0</v>
      </c>
      <c r="AO3690" s="16" t="s">
        <v>11502</v>
      </c>
      <c r="AP3690" s="16" t="str">
        <f t="shared" si="691"/>
        <v>-</v>
      </c>
      <c r="AQ3690" s="12">
        <v>3</v>
      </c>
      <c r="AR3690" s="12">
        <f t="shared" si="692"/>
        <v>4</v>
      </c>
      <c r="AS3690" s="14" t="s">
        <v>11498</v>
      </c>
      <c r="AT3690" s="14" t="str">
        <f t="shared" si="693"/>
        <v>-</v>
      </c>
      <c r="AU3690">
        <v>2</v>
      </c>
      <c r="AV3690" s="15" t="s">
        <v>11497</v>
      </c>
      <c r="AW3690" s="15" t="str">
        <f t="shared" si="694"/>
        <v>-</v>
      </c>
      <c r="AX3690">
        <v>4</v>
      </c>
      <c r="AY3690" s="17" t="s">
        <v>11499</v>
      </c>
      <c r="AZ3690" s="17" t="str">
        <f t="shared" si="695"/>
        <v>-</v>
      </c>
      <c r="BA3690"/>
    </row>
    <row r="3691" spans="1:53" x14ac:dyDescent="0.3">
      <c r="A3691" t="s">
        <v>10688</v>
      </c>
      <c r="B3691" t="s">
        <v>10689</v>
      </c>
      <c r="C3691" t="s">
        <v>10690</v>
      </c>
      <c r="D3691" t="s">
        <v>1616</v>
      </c>
      <c r="E3691" t="str">
        <f>LEFT(Table_Query_from_QDB_Production___SQL_Server[[#This Row],[ttl_class_ttl_outl]],1)</f>
        <v>H</v>
      </c>
      <c r="F3691" t="str">
        <f>UPPER(IFERROR(VLOOKUP(Table_Query_from_QDB_Production___SQL_Server[[#This Row],[cto_osc_code]],'CTO-OSC Table'!$A$2:$B$24,2,FALSE),"Undefined"))</f>
        <v>HEALTH CARE AND ALLIED SERVICES</v>
      </c>
      <c r="G3691" t="str">
        <f>UPPER(IFERROR(VLOOKUP(Table_Query_from_QDB_Production___SQL_Server[[#This Row],[ttl_class_ttl_outl]],'Title Class Table'!$A$2:$C$146,2,FALSE),"Undefined"))</f>
        <v>SOCIAL SERVICES - COMMUNITY</v>
      </c>
      <c r="H3691" t="s">
        <v>11451</v>
      </c>
      <c r="I3691">
        <v>6</v>
      </c>
      <c r="K3691" t="str">
        <f>IFERROR(VLOOKUP(Table_Query_from_QDB_Production___SQL_Server[[#This Row],[step_2_seq]],'Employee Benefit Groups'!#REF!,2,FALSE),"-")</f>
        <v>-</v>
      </c>
      <c r="M3691" t="str">
        <f>IFERROR(VLOOKUP(Table_Query_from_QDB_Production___SQL_Server[[#This Row],[step_4_seq]],'Employee Benefit Groups'!#REF!,2,FALSE),"-")</f>
        <v>-</v>
      </c>
      <c r="O3691" t="str">
        <f>IFERROR(VLOOKUP(Table_Query_from_QDB_Production___SQL_Server[[#This Row],[step_4_seq2]],'Employee Benefit Groups'!#REF!,2,FALSE),"-")</f>
        <v>-</v>
      </c>
      <c r="Q3691" t="str">
        <f>IFERROR(VLOOKUP(Table_Query_from_QDB_Production___SQL_Server[[#This Row],[step_5_seq]],'Employee Benefit Groups'!#REF!,2,FALSE),"-")</f>
        <v>-</v>
      </c>
      <c r="S3691" t="str">
        <f>IFERROR(VLOOKUP(Table_Query_from_QDB_Production___SQL_Server[[#This Row],[step_6_seq]],'Employee Benefit Groups'!#REF!,2,FALSE),"-")</f>
        <v>-</v>
      </c>
      <c r="T3691">
        <v>4</v>
      </c>
      <c r="U3691" t="str">
        <f>IFERROR(VLOOKUP(Table_Query_from_QDB_Production___SQL_Server[[#This Row],[step_7_seq]],'Employee Benefit Groups'!#REF!,2,FALSE),"-")</f>
        <v>-</v>
      </c>
      <c r="V3691">
        <v>3</v>
      </c>
      <c r="W3691" t="str">
        <f>IFERROR(VLOOKUP(Table_Query_from_QDB_Production___SQL_Server[[#This Row],[step_8_seq]],'Employee Benefit Groups'!#REF!,2,FALSE),"-")</f>
        <v>-</v>
      </c>
      <c r="X3691">
        <v>5</v>
      </c>
      <c r="Y3691" t="str">
        <f>IFERROR(VLOOKUP(Table_Query_from_QDB_Production___SQL_Server[[#This Row],[step_9_seq]],'Employee Benefit Groups'!#REF!,2,FALSE),"-")</f>
        <v>-</v>
      </c>
      <c r="AA3691" s="15"/>
      <c r="AB3691" s="15">
        <f t="shared" si="684"/>
        <v>0</v>
      </c>
      <c r="AC3691" s="11" t="s">
        <v>11502</v>
      </c>
      <c r="AD3691" s="11" t="str">
        <f t="shared" si="685"/>
        <v>-</v>
      </c>
      <c r="AE3691" s="12"/>
      <c r="AF3691" s="12">
        <f t="shared" si="686"/>
        <v>0</v>
      </c>
      <c r="AG3691" s="13" t="s">
        <v>11502</v>
      </c>
      <c r="AH3691" s="13" t="str">
        <f t="shared" si="687"/>
        <v>-</v>
      </c>
      <c r="AI3691" s="14"/>
      <c r="AJ3691" s="14">
        <f t="shared" si="688"/>
        <v>0</v>
      </c>
      <c r="AK3691" s="15" t="s">
        <v>11502</v>
      </c>
      <c r="AL3691" s="15" t="str">
        <f t="shared" si="689"/>
        <v>-</v>
      </c>
      <c r="AM3691" s="12"/>
      <c r="AN3691" s="12">
        <f t="shared" si="690"/>
        <v>0</v>
      </c>
      <c r="AO3691" s="16" t="s">
        <v>11502</v>
      </c>
      <c r="AP3691" s="16" t="str">
        <f t="shared" si="691"/>
        <v>-</v>
      </c>
      <c r="AQ3691" s="12">
        <v>3</v>
      </c>
      <c r="AR3691" s="12">
        <f t="shared" si="692"/>
        <v>4</v>
      </c>
      <c r="AS3691" s="14" t="s">
        <v>11498</v>
      </c>
      <c r="AT3691" s="14" t="str">
        <f t="shared" si="693"/>
        <v>-</v>
      </c>
      <c r="AU3691">
        <v>2</v>
      </c>
      <c r="AV3691" s="15" t="s">
        <v>11497</v>
      </c>
      <c r="AW3691" s="15" t="str">
        <f t="shared" si="694"/>
        <v>-</v>
      </c>
      <c r="AX3691">
        <v>4</v>
      </c>
      <c r="AY3691" s="17" t="s">
        <v>11499</v>
      </c>
      <c r="AZ3691" s="17" t="str">
        <f t="shared" si="695"/>
        <v>-</v>
      </c>
      <c r="BA3691"/>
    </row>
    <row r="3692" spans="1:53" x14ac:dyDescent="0.3">
      <c r="A3692" t="s">
        <v>10691</v>
      </c>
      <c r="B3692" t="s">
        <v>10692</v>
      </c>
      <c r="C3692" t="s">
        <v>10693</v>
      </c>
      <c r="D3692" t="s">
        <v>1616</v>
      </c>
      <c r="E3692" t="str">
        <f>LEFT(Table_Query_from_QDB_Production___SQL_Server[[#This Row],[ttl_class_ttl_outl]],1)</f>
        <v>H</v>
      </c>
      <c r="F3692" t="str">
        <f>UPPER(IFERROR(VLOOKUP(Table_Query_from_QDB_Production___SQL_Server[[#This Row],[cto_osc_code]],'CTO-OSC Table'!$A$2:$B$24,2,FALSE),"Undefined"))</f>
        <v>HEALTH CARE AND ALLIED SERVICES</v>
      </c>
      <c r="G3692" t="str">
        <f>UPPER(IFERROR(VLOOKUP(Table_Query_from_QDB_Production___SQL_Server[[#This Row],[ttl_class_ttl_outl]],'Title Class Table'!$A$2:$C$146,2,FALSE),"Undefined"))</f>
        <v>SOCIAL SERVICES - COMMUNITY</v>
      </c>
      <c r="H3692" t="s">
        <v>11451</v>
      </c>
      <c r="I3692">
        <v>6</v>
      </c>
      <c r="K3692" t="str">
        <f>IFERROR(VLOOKUP(Table_Query_from_QDB_Production___SQL_Server[[#This Row],[step_2_seq]],'Employee Benefit Groups'!#REF!,2,FALSE),"-")</f>
        <v>-</v>
      </c>
      <c r="M3692" t="str">
        <f>IFERROR(VLOOKUP(Table_Query_from_QDB_Production___SQL_Server[[#This Row],[step_4_seq]],'Employee Benefit Groups'!#REF!,2,FALSE),"-")</f>
        <v>-</v>
      </c>
      <c r="O3692" t="str">
        <f>IFERROR(VLOOKUP(Table_Query_from_QDB_Production___SQL_Server[[#This Row],[step_4_seq2]],'Employee Benefit Groups'!#REF!,2,FALSE),"-")</f>
        <v>-</v>
      </c>
      <c r="Q3692" t="str">
        <f>IFERROR(VLOOKUP(Table_Query_from_QDB_Production___SQL_Server[[#This Row],[step_5_seq]],'Employee Benefit Groups'!#REF!,2,FALSE),"-")</f>
        <v>-</v>
      </c>
      <c r="S3692" t="str">
        <f>IFERROR(VLOOKUP(Table_Query_from_QDB_Production___SQL_Server[[#This Row],[step_6_seq]],'Employee Benefit Groups'!#REF!,2,FALSE),"-")</f>
        <v>-</v>
      </c>
      <c r="T3692">
        <v>4</v>
      </c>
      <c r="U3692" t="str">
        <f>IFERROR(VLOOKUP(Table_Query_from_QDB_Production___SQL_Server[[#This Row],[step_7_seq]],'Employee Benefit Groups'!#REF!,2,FALSE),"-")</f>
        <v>-</v>
      </c>
      <c r="V3692">
        <v>3</v>
      </c>
      <c r="W3692" t="str">
        <f>IFERROR(VLOOKUP(Table_Query_from_QDB_Production___SQL_Server[[#This Row],[step_8_seq]],'Employee Benefit Groups'!#REF!,2,FALSE),"-")</f>
        <v>-</v>
      </c>
      <c r="X3692">
        <v>5</v>
      </c>
      <c r="Y3692" t="str">
        <f>IFERROR(VLOOKUP(Table_Query_from_QDB_Production___SQL_Server[[#This Row],[step_9_seq]],'Employee Benefit Groups'!#REF!,2,FALSE),"-")</f>
        <v>-</v>
      </c>
      <c r="AA3692" s="15"/>
      <c r="AB3692" s="15">
        <f t="shared" si="684"/>
        <v>0</v>
      </c>
      <c r="AC3692" s="11" t="s">
        <v>11502</v>
      </c>
      <c r="AD3692" s="11" t="str">
        <f t="shared" si="685"/>
        <v>-</v>
      </c>
      <c r="AE3692" s="12"/>
      <c r="AF3692" s="12">
        <f t="shared" si="686"/>
        <v>0</v>
      </c>
      <c r="AG3692" s="13" t="s">
        <v>11502</v>
      </c>
      <c r="AH3692" s="13" t="str">
        <f t="shared" si="687"/>
        <v>-</v>
      </c>
      <c r="AI3692" s="14"/>
      <c r="AJ3692" s="14">
        <f t="shared" si="688"/>
        <v>0</v>
      </c>
      <c r="AK3692" s="15" t="s">
        <v>11502</v>
      </c>
      <c r="AL3692" s="15" t="str">
        <f t="shared" si="689"/>
        <v>-</v>
      </c>
      <c r="AM3692" s="12"/>
      <c r="AN3692" s="12">
        <f t="shared" si="690"/>
        <v>0</v>
      </c>
      <c r="AO3692" s="16" t="s">
        <v>11502</v>
      </c>
      <c r="AP3692" s="16" t="str">
        <f t="shared" si="691"/>
        <v>-</v>
      </c>
      <c r="AQ3692" s="12">
        <v>3</v>
      </c>
      <c r="AR3692" s="12">
        <f t="shared" si="692"/>
        <v>4</v>
      </c>
      <c r="AS3692" s="14" t="s">
        <v>11498</v>
      </c>
      <c r="AT3692" s="14" t="str">
        <f t="shared" si="693"/>
        <v>-</v>
      </c>
      <c r="AU3692">
        <v>2</v>
      </c>
      <c r="AV3692" s="15" t="s">
        <v>11497</v>
      </c>
      <c r="AW3692" s="15" t="str">
        <f t="shared" si="694"/>
        <v>-</v>
      </c>
      <c r="AX3692">
        <v>4</v>
      </c>
      <c r="AY3692" s="17" t="s">
        <v>11499</v>
      </c>
      <c r="AZ3692" s="17" t="str">
        <f t="shared" si="695"/>
        <v>-</v>
      </c>
      <c r="BA3692"/>
    </row>
    <row r="3693" spans="1:53" x14ac:dyDescent="0.3">
      <c r="A3693" t="s">
        <v>10694</v>
      </c>
      <c r="B3693" t="s">
        <v>10695</v>
      </c>
      <c r="C3693" t="s">
        <v>10696</v>
      </c>
      <c r="D3693" t="s">
        <v>1616</v>
      </c>
      <c r="E3693" t="str">
        <f>LEFT(Table_Query_from_QDB_Production___SQL_Server[[#This Row],[ttl_class_ttl_outl]],1)</f>
        <v>H</v>
      </c>
      <c r="F3693" t="str">
        <f>UPPER(IFERROR(VLOOKUP(Table_Query_from_QDB_Production___SQL_Server[[#This Row],[cto_osc_code]],'CTO-OSC Table'!$A$2:$B$24,2,FALSE),"Undefined"))</f>
        <v>HEALTH CARE AND ALLIED SERVICES</v>
      </c>
      <c r="G3693" t="str">
        <f>UPPER(IFERROR(VLOOKUP(Table_Query_from_QDB_Production___SQL_Server[[#This Row],[ttl_class_ttl_outl]],'Title Class Table'!$A$2:$C$146,2,FALSE),"Undefined"))</f>
        <v>SOCIAL SERVICES - COMMUNITY</v>
      </c>
      <c r="H3693" t="s">
        <v>11451</v>
      </c>
      <c r="I3693">
        <v>6</v>
      </c>
      <c r="K3693" t="str">
        <f>IFERROR(VLOOKUP(Table_Query_from_QDB_Production___SQL_Server[[#This Row],[step_2_seq]],'Employee Benefit Groups'!#REF!,2,FALSE),"-")</f>
        <v>-</v>
      </c>
      <c r="M3693" t="str">
        <f>IFERROR(VLOOKUP(Table_Query_from_QDB_Production___SQL_Server[[#This Row],[step_4_seq]],'Employee Benefit Groups'!#REF!,2,FALSE),"-")</f>
        <v>-</v>
      </c>
      <c r="O3693" t="str">
        <f>IFERROR(VLOOKUP(Table_Query_from_QDB_Production___SQL_Server[[#This Row],[step_4_seq2]],'Employee Benefit Groups'!#REF!,2,FALSE),"-")</f>
        <v>-</v>
      </c>
      <c r="Q3693" t="str">
        <f>IFERROR(VLOOKUP(Table_Query_from_QDB_Production___SQL_Server[[#This Row],[step_5_seq]],'Employee Benefit Groups'!#REF!,2,FALSE),"-")</f>
        <v>-</v>
      </c>
      <c r="S3693" t="str">
        <f>IFERROR(VLOOKUP(Table_Query_from_QDB_Production___SQL_Server[[#This Row],[step_6_seq]],'Employee Benefit Groups'!#REF!,2,FALSE),"-")</f>
        <v>-</v>
      </c>
      <c r="T3693">
        <v>4</v>
      </c>
      <c r="U3693" t="str">
        <f>IFERROR(VLOOKUP(Table_Query_from_QDB_Production___SQL_Server[[#This Row],[step_7_seq]],'Employee Benefit Groups'!#REF!,2,FALSE),"-")</f>
        <v>-</v>
      </c>
      <c r="V3693">
        <v>3</v>
      </c>
      <c r="W3693" t="str">
        <f>IFERROR(VLOOKUP(Table_Query_from_QDB_Production___SQL_Server[[#This Row],[step_8_seq]],'Employee Benefit Groups'!#REF!,2,FALSE),"-")</f>
        <v>-</v>
      </c>
      <c r="X3693">
        <v>5</v>
      </c>
      <c r="Y3693" t="str">
        <f>IFERROR(VLOOKUP(Table_Query_from_QDB_Production___SQL_Server[[#This Row],[step_9_seq]],'Employee Benefit Groups'!#REF!,2,FALSE),"-")</f>
        <v>-</v>
      </c>
      <c r="AA3693" s="15"/>
      <c r="AB3693" s="15">
        <f t="shared" si="684"/>
        <v>0</v>
      </c>
      <c r="AC3693" s="11" t="s">
        <v>11502</v>
      </c>
      <c r="AD3693" s="11" t="str">
        <f t="shared" si="685"/>
        <v>-</v>
      </c>
      <c r="AE3693" s="12"/>
      <c r="AF3693" s="12">
        <f t="shared" si="686"/>
        <v>0</v>
      </c>
      <c r="AG3693" s="13" t="s">
        <v>11502</v>
      </c>
      <c r="AH3693" s="13" t="str">
        <f t="shared" si="687"/>
        <v>-</v>
      </c>
      <c r="AI3693" s="14"/>
      <c r="AJ3693" s="14">
        <f t="shared" si="688"/>
        <v>0</v>
      </c>
      <c r="AK3693" s="15" t="s">
        <v>11502</v>
      </c>
      <c r="AL3693" s="15" t="str">
        <f t="shared" si="689"/>
        <v>-</v>
      </c>
      <c r="AM3693" s="12"/>
      <c r="AN3693" s="12">
        <f t="shared" si="690"/>
        <v>0</v>
      </c>
      <c r="AO3693" s="16" t="s">
        <v>11502</v>
      </c>
      <c r="AP3693" s="16" t="str">
        <f t="shared" si="691"/>
        <v>-</v>
      </c>
      <c r="AQ3693" s="12">
        <v>3</v>
      </c>
      <c r="AR3693" s="12">
        <f t="shared" si="692"/>
        <v>4</v>
      </c>
      <c r="AS3693" s="14" t="s">
        <v>11498</v>
      </c>
      <c r="AT3693" s="14" t="str">
        <f t="shared" si="693"/>
        <v>-</v>
      </c>
      <c r="AU3693">
        <v>2</v>
      </c>
      <c r="AV3693" s="15" t="s">
        <v>11497</v>
      </c>
      <c r="AW3693" s="15" t="str">
        <f t="shared" si="694"/>
        <v>-</v>
      </c>
      <c r="AX3693">
        <v>4</v>
      </c>
      <c r="AY3693" s="17" t="s">
        <v>11499</v>
      </c>
      <c r="AZ3693" s="17" t="str">
        <f t="shared" si="695"/>
        <v>-</v>
      </c>
      <c r="BA3693"/>
    </row>
    <row r="3694" spans="1:53" x14ac:dyDescent="0.3">
      <c r="A3694" t="s">
        <v>10697</v>
      </c>
      <c r="B3694" t="s">
        <v>10698</v>
      </c>
      <c r="C3694" t="s">
        <v>10699</v>
      </c>
      <c r="D3694" t="s">
        <v>1616</v>
      </c>
      <c r="E3694" t="str">
        <f>LEFT(Table_Query_from_QDB_Production___SQL_Server[[#This Row],[ttl_class_ttl_outl]],1)</f>
        <v>H</v>
      </c>
      <c r="F3694" t="str">
        <f>UPPER(IFERROR(VLOOKUP(Table_Query_from_QDB_Production___SQL_Server[[#This Row],[cto_osc_code]],'CTO-OSC Table'!$A$2:$B$24,2,FALSE),"Undefined"))</f>
        <v>HEALTH CARE AND ALLIED SERVICES</v>
      </c>
      <c r="G3694" t="str">
        <f>UPPER(IFERROR(VLOOKUP(Table_Query_from_QDB_Production___SQL_Server[[#This Row],[ttl_class_ttl_outl]],'Title Class Table'!$A$2:$C$146,2,FALSE),"Undefined"))</f>
        <v>SOCIAL SERVICES - COMMUNITY</v>
      </c>
      <c r="H3694" t="s">
        <v>11451</v>
      </c>
      <c r="I3694">
        <v>6</v>
      </c>
      <c r="K3694" t="str">
        <f>IFERROR(VLOOKUP(Table_Query_from_QDB_Production___SQL_Server[[#This Row],[step_2_seq]],'Employee Benefit Groups'!#REF!,2,FALSE),"-")</f>
        <v>-</v>
      </c>
      <c r="M3694" t="str">
        <f>IFERROR(VLOOKUP(Table_Query_from_QDB_Production___SQL_Server[[#This Row],[step_4_seq]],'Employee Benefit Groups'!#REF!,2,FALSE),"-")</f>
        <v>-</v>
      </c>
      <c r="O3694" t="str">
        <f>IFERROR(VLOOKUP(Table_Query_from_QDB_Production___SQL_Server[[#This Row],[step_4_seq2]],'Employee Benefit Groups'!#REF!,2,FALSE),"-")</f>
        <v>-</v>
      </c>
      <c r="Q3694" t="str">
        <f>IFERROR(VLOOKUP(Table_Query_from_QDB_Production___SQL_Server[[#This Row],[step_5_seq]],'Employee Benefit Groups'!#REF!,2,FALSE),"-")</f>
        <v>-</v>
      </c>
      <c r="S3694" t="str">
        <f>IFERROR(VLOOKUP(Table_Query_from_QDB_Production___SQL_Server[[#This Row],[step_6_seq]],'Employee Benefit Groups'!#REF!,2,FALSE),"-")</f>
        <v>-</v>
      </c>
      <c r="T3694">
        <v>4</v>
      </c>
      <c r="U3694" t="str">
        <f>IFERROR(VLOOKUP(Table_Query_from_QDB_Production___SQL_Server[[#This Row],[step_7_seq]],'Employee Benefit Groups'!#REF!,2,FALSE),"-")</f>
        <v>-</v>
      </c>
      <c r="V3694">
        <v>3</v>
      </c>
      <c r="W3694" t="str">
        <f>IFERROR(VLOOKUP(Table_Query_from_QDB_Production___SQL_Server[[#This Row],[step_8_seq]],'Employee Benefit Groups'!#REF!,2,FALSE),"-")</f>
        <v>-</v>
      </c>
      <c r="X3694">
        <v>5</v>
      </c>
      <c r="Y3694" t="str">
        <f>IFERROR(VLOOKUP(Table_Query_from_QDB_Production___SQL_Server[[#This Row],[step_9_seq]],'Employee Benefit Groups'!#REF!,2,FALSE),"-")</f>
        <v>-</v>
      </c>
      <c r="AA3694" s="15"/>
      <c r="AB3694" s="15">
        <f t="shared" si="684"/>
        <v>0</v>
      </c>
      <c r="AC3694" s="11" t="s">
        <v>11502</v>
      </c>
      <c r="AD3694" s="11" t="str">
        <f t="shared" si="685"/>
        <v>-</v>
      </c>
      <c r="AE3694" s="12"/>
      <c r="AF3694" s="12">
        <f t="shared" si="686"/>
        <v>0</v>
      </c>
      <c r="AG3694" s="13" t="s">
        <v>11502</v>
      </c>
      <c r="AH3694" s="13" t="str">
        <f t="shared" si="687"/>
        <v>-</v>
      </c>
      <c r="AI3694" s="14"/>
      <c r="AJ3694" s="14">
        <f t="shared" si="688"/>
        <v>0</v>
      </c>
      <c r="AK3694" s="15" t="s">
        <v>11502</v>
      </c>
      <c r="AL3694" s="15" t="str">
        <f t="shared" si="689"/>
        <v>-</v>
      </c>
      <c r="AM3694" s="12"/>
      <c r="AN3694" s="12">
        <f t="shared" si="690"/>
        <v>0</v>
      </c>
      <c r="AO3694" s="16" t="s">
        <v>11502</v>
      </c>
      <c r="AP3694" s="16" t="str">
        <f t="shared" si="691"/>
        <v>-</v>
      </c>
      <c r="AQ3694" s="12">
        <v>3</v>
      </c>
      <c r="AR3694" s="12">
        <f t="shared" si="692"/>
        <v>4</v>
      </c>
      <c r="AS3694" s="14" t="s">
        <v>11498</v>
      </c>
      <c r="AT3694" s="14" t="str">
        <f t="shared" si="693"/>
        <v>-</v>
      </c>
      <c r="AU3694">
        <v>2</v>
      </c>
      <c r="AV3694" s="15" t="s">
        <v>11497</v>
      </c>
      <c r="AW3694" s="15" t="str">
        <f t="shared" si="694"/>
        <v>-</v>
      </c>
      <c r="AX3694">
        <v>4</v>
      </c>
      <c r="AY3694" s="17" t="s">
        <v>11499</v>
      </c>
      <c r="AZ3694" s="17" t="str">
        <f t="shared" si="695"/>
        <v>-</v>
      </c>
      <c r="BA3694"/>
    </row>
    <row r="3695" spans="1:53" x14ac:dyDescent="0.3">
      <c r="A3695" t="s">
        <v>10700</v>
      </c>
      <c r="B3695" t="s">
        <v>10701</v>
      </c>
      <c r="C3695" t="s">
        <v>10702</v>
      </c>
      <c r="D3695" t="s">
        <v>1616</v>
      </c>
      <c r="E3695" t="str">
        <f>LEFT(Table_Query_from_QDB_Production___SQL_Server[[#This Row],[ttl_class_ttl_outl]],1)</f>
        <v>H</v>
      </c>
      <c r="F3695" t="str">
        <f>UPPER(IFERROR(VLOOKUP(Table_Query_from_QDB_Production___SQL_Server[[#This Row],[cto_osc_code]],'CTO-OSC Table'!$A$2:$B$24,2,FALSE),"Undefined"))</f>
        <v>HEALTH CARE AND ALLIED SERVICES</v>
      </c>
      <c r="G3695" t="str">
        <f>UPPER(IFERROR(VLOOKUP(Table_Query_from_QDB_Production___SQL_Server[[#This Row],[ttl_class_ttl_outl]],'Title Class Table'!$A$2:$C$146,2,FALSE),"Undefined"))</f>
        <v>SOCIAL SERVICES - COMMUNITY</v>
      </c>
      <c r="H3695" t="s">
        <v>11451</v>
      </c>
      <c r="I3695">
        <v>6</v>
      </c>
      <c r="K3695" t="str">
        <f>IFERROR(VLOOKUP(Table_Query_from_QDB_Production___SQL_Server[[#This Row],[step_2_seq]],'Employee Benefit Groups'!#REF!,2,FALSE),"-")</f>
        <v>-</v>
      </c>
      <c r="M3695" t="str">
        <f>IFERROR(VLOOKUP(Table_Query_from_QDB_Production___SQL_Server[[#This Row],[step_4_seq]],'Employee Benefit Groups'!#REF!,2,FALSE),"-")</f>
        <v>-</v>
      </c>
      <c r="O3695" t="str">
        <f>IFERROR(VLOOKUP(Table_Query_from_QDB_Production___SQL_Server[[#This Row],[step_4_seq2]],'Employee Benefit Groups'!#REF!,2,FALSE),"-")</f>
        <v>-</v>
      </c>
      <c r="Q3695" t="str">
        <f>IFERROR(VLOOKUP(Table_Query_from_QDB_Production___SQL_Server[[#This Row],[step_5_seq]],'Employee Benefit Groups'!#REF!,2,FALSE),"-")</f>
        <v>-</v>
      </c>
      <c r="S3695" t="str">
        <f>IFERROR(VLOOKUP(Table_Query_from_QDB_Production___SQL_Server[[#This Row],[step_6_seq]],'Employee Benefit Groups'!#REF!,2,FALSE),"-")</f>
        <v>-</v>
      </c>
      <c r="T3695">
        <v>4</v>
      </c>
      <c r="U3695" t="str">
        <f>IFERROR(VLOOKUP(Table_Query_from_QDB_Production___SQL_Server[[#This Row],[step_7_seq]],'Employee Benefit Groups'!#REF!,2,FALSE),"-")</f>
        <v>-</v>
      </c>
      <c r="V3695">
        <v>3</v>
      </c>
      <c r="W3695" t="str">
        <f>IFERROR(VLOOKUP(Table_Query_from_QDB_Production___SQL_Server[[#This Row],[step_8_seq]],'Employee Benefit Groups'!#REF!,2,FALSE),"-")</f>
        <v>-</v>
      </c>
      <c r="X3695">
        <v>5</v>
      </c>
      <c r="Y3695" t="str">
        <f>IFERROR(VLOOKUP(Table_Query_from_QDB_Production___SQL_Server[[#This Row],[step_9_seq]],'Employee Benefit Groups'!#REF!,2,FALSE),"-")</f>
        <v>-</v>
      </c>
      <c r="AA3695" s="15"/>
      <c r="AB3695" s="15">
        <f t="shared" si="684"/>
        <v>0</v>
      </c>
      <c r="AC3695" s="11" t="s">
        <v>11502</v>
      </c>
      <c r="AD3695" s="11" t="str">
        <f t="shared" si="685"/>
        <v>-</v>
      </c>
      <c r="AE3695" s="12"/>
      <c r="AF3695" s="12">
        <f t="shared" si="686"/>
        <v>0</v>
      </c>
      <c r="AG3695" s="13" t="s">
        <v>11502</v>
      </c>
      <c r="AH3695" s="13" t="str">
        <f t="shared" si="687"/>
        <v>-</v>
      </c>
      <c r="AI3695" s="14"/>
      <c r="AJ3695" s="14">
        <f t="shared" si="688"/>
        <v>0</v>
      </c>
      <c r="AK3695" s="15" t="s">
        <v>11502</v>
      </c>
      <c r="AL3695" s="15" t="str">
        <f t="shared" si="689"/>
        <v>-</v>
      </c>
      <c r="AM3695" s="12"/>
      <c r="AN3695" s="12">
        <f t="shared" si="690"/>
        <v>0</v>
      </c>
      <c r="AO3695" s="16" t="s">
        <v>11502</v>
      </c>
      <c r="AP3695" s="16" t="str">
        <f t="shared" si="691"/>
        <v>-</v>
      </c>
      <c r="AQ3695" s="12">
        <v>3</v>
      </c>
      <c r="AR3695" s="12">
        <f t="shared" si="692"/>
        <v>4</v>
      </c>
      <c r="AS3695" s="14" t="s">
        <v>11498</v>
      </c>
      <c r="AT3695" s="14" t="str">
        <f t="shared" si="693"/>
        <v>-</v>
      </c>
      <c r="AU3695">
        <v>2</v>
      </c>
      <c r="AV3695" s="15" t="s">
        <v>11497</v>
      </c>
      <c r="AW3695" s="15" t="str">
        <f t="shared" si="694"/>
        <v>-</v>
      </c>
      <c r="AX3695">
        <v>4</v>
      </c>
      <c r="AY3695" s="17" t="s">
        <v>11499</v>
      </c>
      <c r="AZ3695" s="17" t="str">
        <f t="shared" si="695"/>
        <v>-</v>
      </c>
      <c r="BA3695"/>
    </row>
    <row r="3696" spans="1:53" x14ac:dyDescent="0.3">
      <c r="A3696" t="s">
        <v>10703</v>
      </c>
      <c r="B3696" t="s">
        <v>10704</v>
      </c>
      <c r="C3696" t="s">
        <v>10705</v>
      </c>
      <c r="D3696" t="s">
        <v>1616</v>
      </c>
      <c r="E3696" t="str">
        <f>LEFT(Table_Query_from_QDB_Production___SQL_Server[[#This Row],[ttl_class_ttl_outl]],1)</f>
        <v>H</v>
      </c>
      <c r="F3696" t="str">
        <f>UPPER(IFERROR(VLOOKUP(Table_Query_from_QDB_Production___SQL_Server[[#This Row],[cto_osc_code]],'CTO-OSC Table'!$A$2:$B$24,2,FALSE),"Undefined"))</f>
        <v>HEALTH CARE AND ALLIED SERVICES</v>
      </c>
      <c r="G3696" t="str">
        <f>UPPER(IFERROR(VLOOKUP(Table_Query_from_QDB_Production___SQL_Server[[#This Row],[ttl_class_ttl_outl]],'Title Class Table'!$A$2:$C$146,2,FALSE),"Undefined"))</f>
        <v>SOCIAL SERVICES - COMMUNITY</v>
      </c>
      <c r="H3696" t="s">
        <v>11451</v>
      </c>
      <c r="I3696">
        <v>6</v>
      </c>
      <c r="K3696" t="str">
        <f>IFERROR(VLOOKUP(Table_Query_from_QDB_Production___SQL_Server[[#This Row],[step_2_seq]],'Employee Benefit Groups'!#REF!,2,FALSE),"-")</f>
        <v>-</v>
      </c>
      <c r="M3696" t="str">
        <f>IFERROR(VLOOKUP(Table_Query_from_QDB_Production___SQL_Server[[#This Row],[step_4_seq]],'Employee Benefit Groups'!#REF!,2,FALSE),"-")</f>
        <v>-</v>
      </c>
      <c r="O3696" t="str">
        <f>IFERROR(VLOOKUP(Table_Query_from_QDB_Production___SQL_Server[[#This Row],[step_4_seq2]],'Employee Benefit Groups'!#REF!,2,FALSE),"-")</f>
        <v>-</v>
      </c>
      <c r="Q3696" t="str">
        <f>IFERROR(VLOOKUP(Table_Query_from_QDB_Production___SQL_Server[[#This Row],[step_5_seq]],'Employee Benefit Groups'!#REF!,2,FALSE),"-")</f>
        <v>-</v>
      </c>
      <c r="S3696" t="str">
        <f>IFERROR(VLOOKUP(Table_Query_from_QDB_Production___SQL_Server[[#This Row],[step_6_seq]],'Employee Benefit Groups'!#REF!,2,FALSE),"-")</f>
        <v>-</v>
      </c>
      <c r="T3696">
        <v>4</v>
      </c>
      <c r="U3696" t="str">
        <f>IFERROR(VLOOKUP(Table_Query_from_QDB_Production___SQL_Server[[#This Row],[step_7_seq]],'Employee Benefit Groups'!#REF!,2,FALSE),"-")</f>
        <v>-</v>
      </c>
      <c r="V3696">
        <v>3</v>
      </c>
      <c r="W3696" t="str">
        <f>IFERROR(VLOOKUP(Table_Query_from_QDB_Production___SQL_Server[[#This Row],[step_8_seq]],'Employee Benefit Groups'!#REF!,2,FALSE),"-")</f>
        <v>-</v>
      </c>
      <c r="X3696">
        <v>5</v>
      </c>
      <c r="Y3696" t="str">
        <f>IFERROR(VLOOKUP(Table_Query_from_QDB_Production___SQL_Server[[#This Row],[step_9_seq]],'Employee Benefit Groups'!#REF!,2,FALSE),"-")</f>
        <v>-</v>
      </c>
      <c r="AA3696" s="15"/>
      <c r="AB3696" s="15">
        <f t="shared" si="684"/>
        <v>0</v>
      </c>
      <c r="AC3696" s="11" t="s">
        <v>11502</v>
      </c>
      <c r="AD3696" s="11" t="str">
        <f t="shared" si="685"/>
        <v>-</v>
      </c>
      <c r="AE3696" s="12"/>
      <c r="AF3696" s="12">
        <f t="shared" si="686"/>
        <v>0</v>
      </c>
      <c r="AG3696" s="13" t="s">
        <v>11502</v>
      </c>
      <c r="AH3696" s="13" t="str">
        <f t="shared" si="687"/>
        <v>-</v>
      </c>
      <c r="AI3696" s="14"/>
      <c r="AJ3696" s="14">
        <f t="shared" si="688"/>
        <v>0</v>
      </c>
      <c r="AK3696" s="15" t="s">
        <v>11502</v>
      </c>
      <c r="AL3696" s="15" t="str">
        <f t="shared" si="689"/>
        <v>-</v>
      </c>
      <c r="AM3696" s="12"/>
      <c r="AN3696" s="12">
        <f t="shared" si="690"/>
        <v>0</v>
      </c>
      <c r="AO3696" s="16" t="s">
        <v>11502</v>
      </c>
      <c r="AP3696" s="16" t="str">
        <f t="shared" si="691"/>
        <v>-</v>
      </c>
      <c r="AQ3696" s="12">
        <v>3</v>
      </c>
      <c r="AR3696" s="12">
        <f t="shared" si="692"/>
        <v>4</v>
      </c>
      <c r="AS3696" s="14" t="s">
        <v>11498</v>
      </c>
      <c r="AT3696" s="14" t="str">
        <f t="shared" si="693"/>
        <v>-</v>
      </c>
      <c r="AU3696">
        <v>2</v>
      </c>
      <c r="AV3696" s="15" t="s">
        <v>11497</v>
      </c>
      <c r="AW3696" s="15" t="str">
        <f t="shared" si="694"/>
        <v>-</v>
      </c>
      <c r="AX3696">
        <v>4</v>
      </c>
      <c r="AY3696" s="17" t="s">
        <v>11499</v>
      </c>
      <c r="AZ3696" s="17" t="str">
        <f t="shared" si="695"/>
        <v>-</v>
      </c>
      <c r="BA3696"/>
    </row>
    <row r="3697" spans="1:53" x14ac:dyDescent="0.3">
      <c r="A3697" t="s">
        <v>10706</v>
      </c>
      <c r="B3697" t="s">
        <v>10707</v>
      </c>
      <c r="C3697" t="s">
        <v>10708</v>
      </c>
      <c r="D3697" t="s">
        <v>1616</v>
      </c>
      <c r="E3697" t="str">
        <f>LEFT(Table_Query_from_QDB_Production___SQL_Server[[#This Row],[ttl_class_ttl_outl]],1)</f>
        <v>H</v>
      </c>
      <c r="F3697" t="str">
        <f>UPPER(IFERROR(VLOOKUP(Table_Query_from_QDB_Production___SQL_Server[[#This Row],[cto_osc_code]],'CTO-OSC Table'!$A$2:$B$24,2,FALSE),"Undefined"))</f>
        <v>HEALTH CARE AND ALLIED SERVICES</v>
      </c>
      <c r="G3697" t="str">
        <f>UPPER(IFERROR(VLOOKUP(Table_Query_from_QDB_Production___SQL_Server[[#This Row],[ttl_class_ttl_outl]],'Title Class Table'!$A$2:$C$146,2,FALSE),"Undefined"))</f>
        <v>SOCIAL SERVICES - COMMUNITY</v>
      </c>
      <c r="H3697" t="s">
        <v>11451</v>
      </c>
      <c r="I3697">
        <v>6</v>
      </c>
      <c r="K3697" t="str">
        <f>IFERROR(VLOOKUP(Table_Query_from_QDB_Production___SQL_Server[[#This Row],[step_2_seq]],'Employee Benefit Groups'!#REF!,2,FALSE),"-")</f>
        <v>-</v>
      </c>
      <c r="M3697" t="str">
        <f>IFERROR(VLOOKUP(Table_Query_from_QDB_Production___SQL_Server[[#This Row],[step_4_seq]],'Employee Benefit Groups'!#REF!,2,FALSE),"-")</f>
        <v>-</v>
      </c>
      <c r="O3697" t="str">
        <f>IFERROR(VLOOKUP(Table_Query_from_QDB_Production___SQL_Server[[#This Row],[step_4_seq2]],'Employee Benefit Groups'!#REF!,2,FALSE),"-")</f>
        <v>-</v>
      </c>
      <c r="Q3697" t="str">
        <f>IFERROR(VLOOKUP(Table_Query_from_QDB_Production___SQL_Server[[#This Row],[step_5_seq]],'Employee Benefit Groups'!#REF!,2,FALSE),"-")</f>
        <v>-</v>
      </c>
      <c r="S3697" t="str">
        <f>IFERROR(VLOOKUP(Table_Query_from_QDB_Production___SQL_Server[[#This Row],[step_6_seq]],'Employee Benefit Groups'!#REF!,2,FALSE),"-")</f>
        <v>-</v>
      </c>
      <c r="T3697">
        <v>4</v>
      </c>
      <c r="U3697" t="str">
        <f>IFERROR(VLOOKUP(Table_Query_from_QDB_Production___SQL_Server[[#This Row],[step_7_seq]],'Employee Benefit Groups'!#REF!,2,FALSE),"-")</f>
        <v>-</v>
      </c>
      <c r="V3697">
        <v>3</v>
      </c>
      <c r="W3697" t="str">
        <f>IFERROR(VLOOKUP(Table_Query_from_QDB_Production___SQL_Server[[#This Row],[step_8_seq]],'Employee Benefit Groups'!#REF!,2,FALSE),"-")</f>
        <v>-</v>
      </c>
      <c r="X3697">
        <v>5</v>
      </c>
      <c r="Y3697" t="str">
        <f>IFERROR(VLOOKUP(Table_Query_from_QDB_Production___SQL_Server[[#This Row],[step_9_seq]],'Employee Benefit Groups'!#REF!,2,FALSE),"-")</f>
        <v>-</v>
      </c>
      <c r="AA3697" s="15"/>
      <c r="AB3697" s="15">
        <f t="shared" si="684"/>
        <v>0</v>
      </c>
      <c r="AC3697" s="11" t="s">
        <v>11502</v>
      </c>
      <c r="AD3697" s="11" t="str">
        <f t="shared" si="685"/>
        <v>-</v>
      </c>
      <c r="AE3697" s="12"/>
      <c r="AF3697" s="12">
        <f t="shared" si="686"/>
        <v>0</v>
      </c>
      <c r="AG3697" s="13" t="s">
        <v>11502</v>
      </c>
      <c r="AH3697" s="13" t="str">
        <f t="shared" si="687"/>
        <v>-</v>
      </c>
      <c r="AI3697" s="14"/>
      <c r="AJ3697" s="14">
        <f t="shared" si="688"/>
        <v>0</v>
      </c>
      <c r="AK3697" s="15" t="s">
        <v>11502</v>
      </c>
      <c r="AL3697" s="15" t="str">
        <f t="shared" si="689"/>
        <v>-</v>
      </c>
      <c r="AM3697" s="12"/>
      <c r="AN3697" s="12">
        <f t="shared" si="690"/>
        <v>0</v>
      </c>
      <c r="AO3697" s="16" t="s">
        <v>11502</v>
      </c>
      <c r="AP3697" s="16" t="str">
        <f t="shared" si="691"/>
        <v>-</v>
      </c>
      <c r="AQ3697" s="12">
        <v>3</v>
      </c>
      <c r="AR3697" s="12">
        <f t="shared" si="692"/>
        <v>4</v>
      </c>
      <c r="AS3697" s="14" t="s">
        <v>11498</v>
      </c>
      <c r="AT3697" s="14" t="str">
        <f t="shared" si="693"/>
        <v>-</v>
      </c>
      <c r="AU3697">
        <v>2</v>
      </c>
      <c r="AV3697" s="15" t="s">
        <v>11497</v>
      </c>
      <c r="AW3697" s="15" t="str">
        <f t="shared" si="694"/>
        <v>-</v>
      </c>
      <c r="AX3697">
        <v>4</v>
      </c>
      <c r="AY3697" s="17" t="s">
        <v>11499</v>
      </c>
      <c r="AZ3697" s="17" t="str">
        <f t="shared" si="695"/>
        <v>-</v>
      </c>
      <c r="BA3697"/>
    </row>
    <row r="3698" spans="1:53" x14ac:dyDescent="0.3">
      <c r="A3698" t="s">
        <v>10709</v>
      </c>
      <c r="B3698" t="s">
        <v>10710</v>
      </c>
      <c r="C3698" t="s">
        <v>10711</v>
      </c>
      <c r="D3698" t="s">
        <v>1616</v>
      </c>
      <c r="E3698" t="str">
        <f>LEFT(Table_Query_from_QDB_Production___SQL_Server[[#This Row],[ttl_class_ttl_outl]],1)</f>
        <v>H</v>
      </c>
      <c r="F3698" t="str">
        <f>UPPER(IFERROR(VLOOKUP(Table_Query_from_QDB_Production___SQL_Server[[#This Row],[cto_osc_code]],'CTO-OSC Table'!$A$2:$B$24,2,FALSE),"Undefined"))</f>
        <v>HEALTH CARE AND ALLIED SERVICES</v>
      </c>
      <c r="G3698" t="str">
        <f>UPPER(IFERROR(VLOOKUP(Table_Query_from_QDB_Production___SQL_Server[[#This Row],[ttl_class_ttl_outl]],'Title Class Table'!$A$2:$C$146,2,FALSE),"Undefined"))</f>
        <v>SOCIAL SERVICES - COMMUNITY</v>
      </c>
      <c r="H3698" t="s">
        <v>11451</v>
      </c>
      <c r="I3698">
        <v>6</v>
      </c>
      <c r="K3698" t="str">
        <f>IFERROR(VLOOKUP(Table_Query_from_QDB_Production___SQL_Server[[#This Row],[step_2_seq]],'Employee Benefit Groups'!#REF!,2,FALSE),"-")</f>
        <v>-</v>
      </c>
      <c r="M3698" t="str">
        <f>IFERROR(VLOOKUP(Table_Query_from_QDB_Production___SQL_Server[[#This Row],[step_4_seq]],'Employee Benefit Groups'!#REF!,2,FALSE),"-")</f>
        <v>-</v>
      </c>
      <c r="O3698" t="str">
        <f>IFERROR(VLOOKUP(Table_Query_from_QDB_Production___SQL_Server[[#This Row],[step_4_seq2]],'Employee Benefit Groups'!#REF!,2,FALSE),"-")</f>
        <v>-</v>
      </c>
      <c r="Q3698" t="str">
        <f>IFERROR(VLOOKUP(Table_Query_from_QDB_Production___SQL_Server[[#This Row],[step_5_seq]],'Employee Benefit Groups'!#REF!,2,FALSE),"-")</f>
        <v>-</v>
      </c>
      <c r="S3698" t="str">
        <f>IFERROR(VLOOKUP(Table_Query_from_QDB_Production___SQL_Server[[#This Row],[step_6_seq]],'Employee Benefit Groups'!#REF!,2,FALSE),"-")</f>
        <v>-</v>
      </c>
      <c r="T3698">
        <v>4</v>
      </c>
      <c r="U3698" t="str">
        <f>IFERROR(VLOOKUP(Table_Query_from_QDB_Production___SQL_Server[[#This Row],[step_7_seq]],'Employee Benefit Groups'!#REF!,2,FALSE),"-")</f>
        <v>-</v>
      </c>
      <c r="V3698">
        <v>3</v>
      </c>
      <c r="W3698" t="str">
        <f>IFERROR(VLOOKUP(Table_Query_from_QDB_Production___SQL_Server[[#This Row],[step_8_seq]],'Employee Benefit Groups'!#REF!,2,FALSE),"-")</f>
        <v>-</v>
      </c>
      <c r="X3698">
        <v>5</v>
      </c>
      <c r="Y3698" t="str">
        <f>IFERROR(VLOOKUP(Table_Query_from_QDB_Production___SQL_Server[[#This Row],[step_9_seq]],'Employee Benefit Groups'!#REF!,2,FALSE),"-")</f>
        <v>-</v>
      </c>
      <c r="AA3698" s="15"/>
      <c r="AB3698" s="15">
        <f t="shared" si="684"/>
        <v>0</v>
      </c>
      <c r="AC3698" s="11" t="s">
        <v>11502</v>
      </c>
      <c r="AD3698" s="11" t="str">
        <f t="shared" si="685"/>
        <v>-</v>
      </c>
      <c r="AE3698" s="12"/>
      <c r="AF3698" s="12">
        <f t="shared" si="686"/>
        <v>0</v>
      </c>
      <c r="AG3698" s="13" t="s">
        <v>11502</v>
      </c>
      <c r="AH3698" s="13" t="str">
        <f t="shared" si="687"/>
        <v>-</v>
      </c>
      <c r="AI3698" s="14"/>
      <c r="AJ3698" s="14">
        <f t="shared" si="688"/>
        <v>0</v>
      </c>
      <c r="AK3698" s="15" t="s">
        <v>11502</v>
      </c>
      <c r="AL3698" s="15" t="str">
        <f t="shared" si="689"/>
        <v>-</v>
      </c>
      <c r="AM3698" s="12"/>
      <c r="AN3698" s="12">
        <f t="shared" si="690"/>
        <v>0</v>
      </c>
      <c r="AO3698" s="16" t="s">
        <v>11502</v>
      </c>
      <c r="AP3698" s="16" t="str">
        <f t="shared" si="691"/>
        <v>-</v>
      </c>
      <c r="AQ3698" s="12">
        <v>3</v>
      </c>
      <c r="AR3698" s="12">
        <f t="shared" si="692"/>
        <v>4</v>
      </c>
      <c r="AS3698" s="14" t="s">
        <v>11498</v>
      </c>
      <c r="AT3698" s="14" t="str">
        <f t="shared" si="693"/>
        <v>-</v>
      </c>
      <c r="AU3698">
        <v>2</v>
      </c>
      <c r="AV3698" s="15" t="s">
        <v>11497</v>
      </c>
      <c r="AW3698" s="15" t="str">
        <f t="shared" si="694"/>
        <v>-</v>
      </c>
      <c r="AX3698">
        <v>4</v>
      </c>
      <c r="AY3698" s="17" t="s">
        <v>11499</v>
      </c>
      <c r="AZ3698" s="17" t="str">
        <f t="shared" si="695"/>
        <v>-</v>
      </c>
      <c r="BA3698"/>
    </row>
    <row r="3699" spans="1:53" x14ac:dyDescent="0.3">
      <c r="A3699" t="s">
        <v>10712</v>
      </c>
      <c r="B3699" t="s">
        <v>10713</v>
      </c>
      <c r="C3699" t="s">
        <v>10713</v>
      </c>
      <c r="D3699" t="s">
        <v>1627</v>
      </c>
      <c r="E3699" t="str">
        <f>LEFT(Table_Query_from_QDB_Production___SQL_Server[[#This Row],[ttl_class_ttl_outl]],1)</f>
        <v>H</v>
      </c>
      <c r="F3699" t="str">
        <f>UPPER(IFERROR(VLOOKUP(Table_Query_from_QDB_Production___SQL_Server[[#This Row],[cto_osc_code]],'CTO-OSC Table'!$A$2:$B$24,2,FALSE),"Undefined"))</f>
        <v>HEALTH CARE AND ALLIED SERVICES</v>
      </c>
      <c r="G3699" t="str">
        <f>UPPER(IFERROR(VLOOKUP(Table_Query_from_QDB_Production___SQL_Server[[#This Row],[ttl_class_ttl_outl]],'Title Class Table'!$A$2:$C$146,2,FALSE),"Undefined"))</f>
        <v>MEDICAL AUXILIARY SERVICES - MISCELLANEOUS</v>
      </c>
      <c r="H3699" t="s">
        <v>11451</v>
      </c>
      <c r="I3699">
        <v>6</v>
      </c>
      <c r="K3699" t="str">
        <f>IFERROR(VLOOKUP(Table_Query_from_QDB_Production___SQL_Server[[#This Row],[step_2_seq]],'Employee Benefit Groups'!#REF!,2,FALSE),"-")</f>
        <v>-</v>
      </c>
      <c r="M3699" t="str">
        <f>IFERROR(VLOOKUP(Table_Query_from_QDB_Production___SQL_Server[[#This Row],[step_4_seq]],'Employee Benefit Groups'!#REF!,2,FALSE),"-")</f>
        <v>-</v>
      </c>
      <c r="O3699" t="str">
        <f>IFERROR(VLOOKUP(Table_Query_from_QDB_Production___SQL_Server[[#This Row],[step_4_seq2]],'Employee Benefit Groups'!#REF!,2,FALSE),"-")</f>
        <v>-</v>
      </c>
      <c r="Q3699" t="str">
        <f>IFERROR(VLOOKUP(Table_Query_from_QDB_Production___SQL_Server[[#This Row],[step_5_seq]],'Employee Benefit Groups'!#REF!,2,FALSE),"-")</f>
        <v>-</v>
      </c>
      <c r="S3699" t="str">
        <f>IFERROR(VLOOKUP(Table_Query_from_QDB_Production___SQL_Server[[#This Row],[step_6_seq]],'Employee Benefit Groups'!#REF!,2,FALSE),"-")</f>
        <v>-</v>
      </c>
      <c r="T3699">
        <v>4</v>
      </c>
      <c r="U3699" t="str">
        <f>IFERROR(VLOOKUP(Table_Query_from_QDB_Production___SQL_Server[[#This Row],[step_7_seq]],'Employee Benefit Groups'!#REF!,2,FALSE),"-")</f>
        <v>-</v>
      </c>
      <c r="V3699">
        <v>3</v>
      </c>
      <c r="W3699" t="str">
        <f>IFERROR(VLOOKUP(Table_Query_from_QDB_Production___SQL_Server[[#This Row],[step_8_seq]],'Employee Benefit Groups'!#REF!,2,FALSE),"-")</f>
        <v>-</v>
      </c>
      <c r="X3699">
        <v>5</v>
      </c>
      <c r="Y3699" t="str">
        <f>IFERROR(VLOOKUP(Table_Query_from_QDB_Production___SQL_Server[[#This Row],[step_9_seq]],'Employee Benefit Groups'!#REF!,2,FALSE),"-")</f>
        <v>-</v>
      </c>
      <c r="AA3699" s="15"/>
      <c r="AB3699" s="15">
        <f t="shared" si="684"/>
        <v>0</v>
      </c>
      <c r="AC3699" s="11" t="s">
        <v>11502</v>
      </c>
      <c r="AD3699" s="11" t="str">
        <f t="shared" si="685"/>
        <v>-</v>
      </c>
      <c r="AE3699" s="12"/>
      <c r="AF3699" s="12">
        <f t="shared" si="686"/>
        <v>0</v>
      </c>
      <c r="AG3699" s="13" t="s">
        <v>11502</v>
      </c>
      <c r="AH3699" s="13" t="str">
        <f t="shared" si="687"/>
        <v>-</v>
      </c>
      <c r="AI3699" s="14"/>
      <c r="AJ3699" s="14">
        <f t="shared" si="688"/>
        <v>0</v>
      </c>
      <c r="AK3699" s="15" t="s">
        <v>11502</v>
      </c>
      <c r="AL3699" s="15" t="str">
        <f t="shared" si="689"/>
        <v>-</v>
      </c>
      <c r="AM3699" s="12"/>
      <c r="AN3699" s="12">
        <f t="shared" si="690"/>
        <v>0</v>
      </c>
      <c r="AO3699" s="16" t="s">
        <v>11502</v>
      </c>
      <c r="AP3699" s="16" t="str">
        <f t="shared" si="691"/>
        <v>-</v>
      </c>
      <c r="AQ3699" s="12">
        <v>3</v>
      </c>
      <c r="AR3699" s="12">
        <f t="shared" si="692"/>
        <v>4</v>
      </c>
      <c r="AS3699" s="14" t="s">
        <v>11498</v>
      </c>
      <c r="AT3699" s="14" t="str">
        <f t="shared" si="693"/>
        <v>-</v>
      </c>
      <c r="AU3699">
        <v>2</v>
      </c>
      <c r="AV3699" s="15" t="s">
        <v>11497</v>
      </c>
      <c r="AW3699" s="15" t="str">
        <f t="shared" si="694"/>
        <v>-</v>
      </c>
      <c r="AX3699">
        <v>4</v>
      </c>
      <c r="AY3699" s="17" t="s">
        <v>11499</v>
      </c>
      <c r="AZ3699" s="17" t="str">
        <f t="shared" si="695"/>
        <v>-</v>
      </c>
      <c r="BA3699"/>
    </row>
    <row r="3700" spans="1:53" x14ac:dyDescent="0.3">
      <c r="A3700" t="s">
        <v>10714</v>
      </c>
      <c r="B3700" t="s">
        <v>10715</v>
      </c>
      <c r="C3700" t="s">
        <v>10716</v>
      </c>
      <c r="D3700" t="s">
        <v>1616</v>
      </c>
      <c r="E3700" t="str">
        <f>LEFT(Table_Query_from_QDB_Production___SQL_Server[[#This Row],[ttl_class_ttl_outl]],1)</f>
        <v>H</v>
      </c>
      <c r="F3700" t="str">
        <f>UPPER(IFERROR(VLOOKUP(Table_Query_from_QDB_Production___SQL_Server[[#This Row],[cto_osc_code]],'CTO-OSC Table'!$A$2:$B$24,2,FALSE),"Undefined"))</f>
        <v>HEALTH CARE AND ALLIED SERVICES</v>
      </c>
      <c r="G3700" t="str">
        <f>UPPER(IFERROR(VLOOKUP(Table_Query_from_QDB_Production___SQL_Server[[#This Row],[ttl_class_ttl_outl]],'Title Class Table'!$A$2:$C$146,2,FALSE),"Undefined"))</f>
        <v>SOCIAL SERVICES - COMMUNITY</v>
      </c>
      <c r="H3700" t="s">
        <v>11451</v>
      </c>
      <c r="I3700">
        <v>6</v>
      </c>
      <c r="K3700" t="str">
        <f>IFERROR(VLOOKUP(Table_Query_from_QDB_Production___SQL_Server[[#This Row],[step_2_seq]],'Employee Benefit Groups'!#REF!,2,FALSE),"-")</f>
        <v>-</v>
      </c>
      <c r="M3700" t="str">
        <f>IFERROR(VLOOKUP(Table_Query_from_QDB_Production___SQL_Server[[#This Row],[step_4_seq]],'Employee Benefit Groups'!#REF!,2,FALSE),"-")</f>
        <v>-</v>
      </c>
      <c r="O3700" t="str">
        <f>IFERROR(VLOOKUP(Table_Query_from_QDB_Production___SQL_Server[[#This Row],[step_4_seq2]],'Employee Benefit Groups'!#REF!,2,FALSE),"-")</f>
        <v>-</v>
      </c>
      <c r="Q3700" t="str">
        <f>IFERROR(VLOOKUP(Table_Query_from_QDB_Production___SQL_Server[[#This Row],[step_5_seq]],'Employee Benefit Groups'!#REF!,2,FALSE),"-")</f>
        <v>-</v>
      </c>
      <c r="S3700" t="str">
        <f>IFERROR(VLOOKUP(Table_Query_from_QDB_Production___SQL_Server[[#This Row],[step_6_seq]],'Employee Benefit Groups'!#REF!,2,FALSE),"-")</f>
        <v>-</v>
      </c>
      <c r="T3700">
        <v>4</v>
      </c>
      <c r="U3700" t="str">
        <f>IFERROR(VLOOKUP(Table_Query_from_QDB_Production___SQL_Server[[#This Row],[step_7_seq]],'Employee Benefit Groups'!#REF!,2,FALSE),"-")</f>
        <v>-</v>
      </c>
      <c r="V3700">
        <v>3</v>
      </c>
      <c r="W3700" t="str">
        <f>IFERROR(VLOOKUP(Table_Query_from_QDB_Production___SQL_Server[[#This Row],[step_8_seq]],'Employee Benefit Groups'!#REF!,2,FALSE),"-")</f>
        <v>-</v>
      </c>
      <c r="X3700">
        <v>5</v>
      </c>
      <c r="Y3700" t="str">
        <f>IFERROR(VLOOKUP(Table_Query_from_QDB_Production___SQL_Server[[#This Row],[step_9_seq]],'Employee Benefit Groups'!#REF!,2,FALSE),"-")</f>
        <v>-</v>
      </c>
      <c r="AA3700" s="15"/>
      <c r="AB3700" s="15">
        <f t="shared" si="684"/>
        <v>0</v>
      </c>
      <c r="AC3700" s="11" t="s">
        <v>11502</v>
      </c>
      <c r="AD3700" s="11" t="str">
        <f t="shared" si="685"/>
        <v>-</v>
      </c>
      <c r="AE3700" s="12"/>
      <c r="AF3700" s="12">
        <f t="shared" si="686"/>
        <v>0</v>
      </c>
      <c r="AG3700" s="13" t="s">
        <v>11502</v>
      </c>
      <c r="AH3700" s="13" t="str">
        <f t="shared" si="687"/>
        <v>-</v>
      </c>
      <c r="AI3700" s="14"/>
      <c r="AJ3700" s="14">
        <f t="shared" si="688"/>
        <v>0</v>
      </c>
      <c r="AK3700" s="15" t="s">
        <v>11502</v>
      </c>
      <c r="AL3700" s="15" t="str">
        <f t="shared" si="689"/>
        <v>-</v>
      </c>
      <c r="AM3700" s="12"/>
      <c r="AN3700" s="12">
        <f t="shared" si="690"/>
        <v>0</v>
      </c>
      <c r="AO3700" s="16" t="s">
        <v>11502</v>
      </c>
      <c r="AP3700" s="16" t="str">
        <f t="shared" si="691"/>
        <v>-</v>
      </c>
      <c r="AQ3700" s="12">
        <v>3</v>
      </c>
      <c r="AR3700" s="12">
        <f t="shared" si="692"/>
        <v>4</v>
      </c>
      <c r="AS3700" s="14" t="s">
        <v>11498</v>
      </c>
      <c r="AT3700" s="14" t="str">
        <f t="shared" si="693"/>
        <v>-</v>
      </c>
      <c r="AU3700">
        <v>2</v>
      </c>
      <c r="AV3700" s="15" t="s">
        <v>11497</v>
      </c>
      <c r="AW3700" s="15" t="str">
        <f t="shared" si="694"/>
        <v>-</v>
      </c>
      <c r="AX3700">
        <v>4</v>
      </c>
      <c r="AY3700" s="17" t="s">
        <v>11499</v>
      </c>
      <c r="AZ3700" s="17" t="str">
        <f t="shared" si="695"/>
        <v>-</v>
      </c>
      <c r="BA3700"/>
    </row>
    <row r="3701" spans="1:53" x14ac:dyDescent="0.3">
      <c r="A3701" t="s">
        <v>10717</v>
      </c>
      <c r="B3701" t="s">
        <v>10718</v>
      </c>
      <c r="C3701" t="s">
        <v>10719</v>
      </c>
      <c r="D3701" t="s">
        <v>1616</v>
      </c>
      <c r="E3701" t="str">
        <f>LEFT(Table_Query_from_QDB_Production___SQL_Server[[#This Row],[ttl_class_ttl_outl]],1)</f>
        <v>H</v>
      </c>
      <c r="F3701" t="str">
        <f>UPPER(IFERROR(VLOOKUP(Table_Query_from_QDB_Production___SQL_Server[[#This Row],[cto_osc_code]],'CTO-OSC Table'!$A$2:$B$24,2,FALSE),"Undefined"))</f>
        <v>HEALTH CARE AND ALLIED SERVICES</v>
      </c>
      <c r="G3701" t="str">
        <f>UPPER(IFERROR(VLOOKUP(Table_Query_from_QDB_Production___SQL_Server[[#This Row],[ttl_class_ttl_outl]],'Title Class Table'!$A$2:$C$146,2,FALSE),"Undefined"))</f>
        <v>SOCIAL SERVICES - COMMUNITY</v>
      </c>
      <c r="H3701" t="s">
        <v>11451</v>
      </c>
      <c r="I3701">
        <v>6</v>
      </c>
      <c r="K3701" t="str">
        <f>IFERROR(VLOOKUP(Table_Query_from_QDB_Production___SQL_Server[[#This Row],[step_2_seq]],'Employee Benefit Groups'!#REF!,2,FALSE),"-")</f>
        <v>-</v>
      </c>
      <c r="M3701" t="str">
        <f>IFERROR(VLOOKUP(Table_Query_from_QDB_Production___SQL_Server[[#This Row],[step_4_seq]],'Employee Benefit Groups'!#REF!,2,FALSE),"-")</f>
        <v>-</v>
      </c>
      <c r="O3701" t="str">
        <f>IFERROR(VLOOKUP(Table_Query_from_QDB_Production___SQL_Server[[#This Row],[step_4_seq2]],'Employee Benefit Groups'!#REF!,2,FALSE),"-")</f>
        <v>-</v>
      </c>
      <c r="Q3701" t="str">
        <f>IFERROR(VLOOKUP(Table_Query_from_QDB_Production___SQL_Server[[#This Row],[step_5_seq]],'Employee Benefit Groups'!#REF!,2,FALSE),"-")</f>
        <v>-</v>
      </c>
      <c r="S3701" t="str">
        <f>IFERROR(VLOOKUP(Table_Query_from_QDB_Production___SQL_Server[[#This Row],[step_6_seq]],'Employee Benefit Groups'!#REF!,2,FALSE),"-")</f>
        <v>-</v>
      </c>
      <c r="T3701">
        <v>4</v>
      </c>
      <c r="U3701" t="str">
        <f>IFERROR(VLOOKUP(Table_Query_from_QDB_Production___SQL_Server[[#This Row],[step_7_seq]],'Employee Benefit Groups'!#REF!,2,FALSE),"-")</f>
        <v>-</v>
      </c>
      <c r="V3701">
        <v>3</v>
      </c>
      <c r="W3701" t="str">
        <f>IFERROR(VLOOKUP(Table_Query_from_QDB_Production___SQL_Server[[#This Row],[step_8_seq]],'Employee Benefit Groups'!#REF!,2,FALSE),"-")</f>
        <v>-</v>
      </c>
      <c r="X3701">
        <v>5</v>
      </c>
      <c r="Y3701" t="str">
        <f>IFERROR(VLOOKUP(Table_Query_from_QDB_Production___SQL_Server[[#This Row],[step_9_seq]],'Employee Benefit Groups'!#REF!,2,FALSE),"-")</f>
        <v>-</v>
      </c>
      <c r="AA3701" s="15"/>
      <c r="AB3701" s="15">
        <f t="shared" si="684"/>
        <v>0</v>
      </c>
      <c r="AC3701" s="11" t="s">
        <v>11502</v>
      </c>
      <c r="AD3701" s="11" t="str">
        <f t="shared" si="685"/>
        <v>-</v>
      </c>
      <c r="AE3701" s="12"/>
      <c r="AF3701" s="12">
        <f t="shared" si="686"/>
        <v>0</v>
      </c>
      <c r="AG3701" s="13" t="s">
        <v>11502</v>
      </c>
      <c r="AH3701" s="13" t="str">
        <f t="shared" si="687"/>
        <v>-</v>
      </c>
      <c r="AI3701" s="14"/>
      <c r="AJ3701" s="14">
        <f t="shared" si="688"/>
        <v>0</v>
      </c>
      <c r="AK3701" s="15" t="s">
        <v>11502</v>
      </c>
      <c r="AL3701" s="15" t="str">
        <f t="shared" si="689"/>
        <v>-</v>
      </c>
      <c r="AM3701" s="12"/>
      <c r="AN3701" s="12">
        <f t="shared" si="690"/>
        <v>0</v>
      </c>
      <c r="AO3701" s="16" t="s">
        <v>11502</v>
      </c>
      <c r="AP3701" s="16" t="str">
        <f t="shared" si="691"/>
        <v>-</v>
      </c>
      <c r="AQ3701" s="12">
        <v>3</v>
      </c>
      <c r="AR3701" s="12">
        <f t="shared" si="692"/>
        <v>4</v>
      </c>
      <c r="AS3701" s="14" t="s">
        <v>11498</v>
      </c>
      <c r="AT3701" s="14" t="str">
        <f t="shared" si="693"/>
        <v>-</v>
      </c>
      <c r="AU3701">
        <v>2</v>
      </c>
      <c r="AV3701" s="15" t="s">
        <v>11497</v>
      </c>
      <c r="AW3701" s="15" t="str">
        <f t="shared" si="694"/>
        <v>-</v>
      </c>
      <c r="AX3701">
        <v>4</v>
      </c>
      <c r="AY3701" s="17" t="s">
        <v>11499</v>
      </c>
      <c r="AZ3701" s="17" t="str">
        <f t="shared" si="695"/>
        <v>-</v>
      </c>
      <c r="BA3701"/>
    </row>
    <row r="3702" spans="1:53" x14ac:dyDescent="0.3">
      <c r="A3702" t="s">
        <v>10720</v>
      </c>
      <c r="B3702" t="s">
        <v>10721</v>
      </c>
      <c r="C3702" t="s">
        <v>10722</v>
      </c>
      <c r="D3702" t="s">
        <v>1111</v>
      </c>
      <c r="E3702" t="str">
        <f>LEFT(Table_Query_from_QDB_Production___SQL_Server[[#This Row],[ttl_class_ttl_outl]],1)</f>
        <v>H</v>
      </c>
      <c r="F3702" t="str">
        <f>UPPER(IFERROR(VLOOKUP(Table_Query_from_QDB_Production___SQL_Server[[#This Row],[cto_osc_code]],'CTO-OSC Table'!$A$2:$B$24,2,FALSE),"Undefined"))</f>
        <v>HEALTH CARE AND ALLIED SERVICES</v>
      </c>
      <c r="G3702" t="str">
        <f>UPPER(IFERROR(VLOOKUP(Table_Query_from_QDB_Production___SQL_Server[[#This Row],[ttl_class_ttl_outl]],'Title Class Table'!$A$2:$C$146,2,FALSE),"Undefined"))</f>
        <v>NURSING SERVICES</v>
      </c>
      <c r="H3702" t="s">
        <v>11451</v>
      </c>
      <c r="I3702">
        <v>6</v>
      </c>
      <c r="K3702" t="str">
        <f>IFERROR(VLOOKUP(Table_Query_from_QDB_Production___SQL_Server[[#This Row],[step_2_seq]],'Employee Benefit Groups'!#REF!,2,FALSE),"-")</f>
        <v>-</v>
      </c>
      <c r="M3702" t="str">
        <f>IFERROR(VLOOKUP(Table_Query_from_QDB_Production___SQL_Server[[#This Row],[step_4_seq]],'Employee Benefit Groups'!#REF!,2,FALSE),"-")</f>
        <v>-</v>
      </c>
      <c r="O3702" t="str">
        <f>IFERROR(VLOOKUP(Table_Query_from_QDB_Production___SQL_Server[[#This Row],[step_4_seq2]],'Employee Benefit Groups'!#REF!,2,FALSE),"-")</f>
        <v>-</v>
      </c>
      <c r="Q3702" t="str">
        <f>IFERROR(VLOOKUP(Table_Query_from_QDB_Production___SQL_Server[[#This Row],[step_5_seq]],'Employee Benefit Groups'!#REF!,2,FALSE),"-")</f>
        <v>-</v>
      </c>
      <c r="S3702" t="str">
        <f>IFERROR(VLOOKUP(Table_Query_from_QDB_Production___SQL_Server[[#This Row],[step_6_seq]],'Employee Benefit Groups'!#REF!,2,FALSE),"-")</f>
        <v>-</v>
      </c>
      <c r="T3702">
        <v>4</v>
      </c>
      <c r="U3702" t="str">
        <f>IFERROR(VLOOKUP(Table_Query_from_QDB_Production___SQL_Server[[#This Row],[step_7_seq]],'Employee Benefit Groups'!#REF!,2,FALSE),"-")</f>
        <v>-</v>
      </c>
      <c r="V3702">
        <v>3</v>
      </c>
      <c r="W3702" t="str">
        <f>IFERROR(VLOOKUP(Table_Query_from_QDB_Production___SQL_Server[[#This Row],[step_8_seq]],'Employee Benefit Groups'!#REF!,2,FALSE),"-")</f>
        <v>-</v>
      </c>
      <c r="X3702">
        <v>5</v>
      </c>
      <c r="Y3702" t="str">
        <f>IFERROR(VLOOKUP(Table_Query_from_QDB_Production___SQL_Server[[#This Row],[step_9_seq]],'Employee Benefit Groups'!#REF!,2,FALSE),"-")</f>
        <v>-</v>
      </c>
      <c r="AA3702" s="15"/>
      <c r="AB3702" s="15">
        <f t="shared" si="684"/>
        <v>0</v>
      </c>
      <c r="AC3702" s="11" t="s">
        <v>11502</v>
      </c>
      <c r="AD3702" s="11" t="str">
        <f t="shared" si="685"/>
        <v>-</v>
      </c>
      <c r="AE3702" s="12"/>
      <c r="AF3702" s="12">
        <f t="shared" si="686"/>
        <v>0</v>
      </c>
      <c r="AG3702" s="13" t="s">
        <v>11502</v>
      </c>
      <c r="AH3702" s="13" t="str">
        <f t="shared" si="687"/>
        <v>-</v>
      </c>
      <c r="AI3702" s="14"/>
      <c r="AJ3702" s="14">
        <f t="shared" si="688"/>
        <v>0</v>
      </c>
      <c r="AK3702" s="15" t="s">
        <v>11502</v>
      </c>
      <c r="AL3702" s="15" t="str">
        <f t="shared" si="689"/>
        <v>-</v>
      </c>
      <c r="AM3702" s="12"/>
      <c r="AN3702" s="12">
        <f t="shared" si="690"/>
        <v>0</v>
      </c>
      <c r="AO3702" s="16" t="s">
        <v>11502</v>
      </c>
      <c r="AP3702" s="16" t="str">
        <f t="shared" si="691"/>
        <v>-</v>
      </c>
      <c r="AQ3702" s="12">
        <v>3</v>
      </c>
      <c r="AR3702" s="12">
        <f t="shared" si="692"/>
        <v>4</v>
      </c>
      <c r="AS3702" s="14" t="s">
        <v>11498</v>
      </c>
      <c r="AT3702" s="14" t="str">
        <f t="shared" si="693"/>
        <v>-</v>
      </c>
      <c r="AU3702">
        <v>2</v>
      </c>
      <c r="AV3702" s="15" t="s">
        <v>11497</v>
      </c>
      <c r="AW3702" s="15" t="str">
        <f t="shared" si="694"/>
        <v>-</v>
      </c>
      <c r="AX3702">
        <v>4</v>
      </c>
      <c r="AY3702" s="17" t="s">
        <v>11499</v>
      </c>
      <c r="AZ3702" s="17" t="str">
        <f t="shared" si="695"/>
        <v>-</v>
      </c>
      <c r="BA3702"/>
    </row>
    <row r="3703" spans="1:53" x14ac:dyDescent="0.3">
      <c r="A3703" t="s">
        <v>10723</v>
      </c>
      <c r="B3703" t="s">
        <v>10724</v>
      </c>
      <c r="C3703" t="s">
        <v>10725</v>
      </c>
      <c r="D3703" t="s">
        <v>1616</v>
      </c>
      <c r="E3703" t="str">
        <f>LEFT(Table_Query_from_QDB_Production___SQL_Server[[#This Row],[ttl_class_ttl_outl]],1)</f>
        <v>H</v>
      </c>
      <c r="F3703" t="str">
        <f>UPPER(IFERROR(VLOOKUP(Table_Query_from_QDB_Production___SQL_Server[[#This Row],[cto_osc_code]],'CTO-OSC Table'!$A$2:$B$24,2,FALSE),"Undefined"))</f>
        <v>HEALTH CARE AND ALLIED SERVICES</v>
      </c>
      <c r="G3703" t="str">
        <f>UPPER(IFERROR(VLOOKUP(Table_Query_from_QDB_Production___SQL_Server[[#This Row],[ttl_class_ttl_outl]],'Title Class Table'!$A$2:$C$146,2,FALSE),"Undefined"))</f>
        <v>SOCIAL SERVICES - COMMUNITY</v>
      </c>
      <c r="H3703" t="s">
        <v>11451</v>
      </c>
      <c r="I3703">
        <v>6</v>
      </c>
      <c r="K3703" t="str">
        <f>IFERROR(VLOOKUP(Table_Query_from_QDB_Production___SQL_Server[[#This Row],[step_2_seq]],'Employee Benefit Groups'!#REF!,2,FALSE),"-")</f>
        <v>-</v>
      </c>
      <c r="M3703" t="str">
        <f>IFERROR(VLOOKUP(Table_Query_from_QDB_Production___SQL_Server[[#This Row],[step_4_seq]],'Employee Benefit Groups'!#REF!,2,FALSE),"-")</f>
        <v>-</v>
      </c>
      <c r="O3703" t="str">
        <f>IFERROR(VLOOKUP(Table_Query_from_QDB_Production___SQL_Server[[#This Row],[step_4_seq2]],'Employee Benefit Groups'!#REF!,2,FALSE),"-")</f>
        <v>-</v>
      </c>
      <c r="Q3703" t="str">
        <f>IFERROR(VLOOKUP(Table_Query_from_QDB_Production___SQL_Server[[#This Row],[step_5_seq]],'Employee Benefit Groups'!#REF!,2,FALSE),"-")</f>
        <v>-</v>
      </c>
      <c r="S3703" t="str">
        <f>IFERROR(VLOOKUP(Table_Query_from_QDB_Production___SQL_Server[[#This Row],[step_6_seq]],'Employee Benefit Groups'!#REF!,2,FALSE),"-")</f>
        <v>-</v>
      </c>
      <c r="T3703">
        <v>4</v>
      </c>
      <c r="U3703" t="str">
        <f>IFERROR(VLOOKUP(Table_Query_from_QDB_Production___SQL_Server[[#This Row],[step_7_seq]],'Employee Benefit Groups'!#REF!,2,FALSE),"-")</f>
        <v>-</v>
      </c>
      <c r="V3703">
        <v>3</v>
      </c>
      <c r="W3703" t="str">
        <f>IFERROR(VLOOKUP(Table_Query_from_QDB_Production___SQL_Server[[#This Row],[step_8_seq]],'Employee Benefit Groups'!#REF!,2,FALSE),"-")</f>
        <v>-</v>
      </c>
      <c r="X3703">
        <v>5</v>
      </c>
      <c r="Y3703" t="str">
        <f>IFERROR(VLOOKUP(Table_Query_from_QDB_Production___SQL_Server[[#This Row],[step_9_seq]],'Employee Benefit Groups'!#REF!,2,FALSE),"-")</f>
        <v>-</v>
      </c>
      <c r="AA3703" s="15"/>
      <c r="AB3703" s="15">
        <f t="shared" si="684"/>
        <v>0</v>
      </c>
      <c r="AC3703" s="11" t="s">
        <v>11502</v>
      </c>
      <c r="AD3703" s="11" t="str">
        <f t="shared" si="685"/>
        <v>-</v>
      </c>
      <c r="AE3703" s="12"/>
      <c r="AF3703" s="12">
        <f t="shared" si="686"/>
        <v>0</v>
      </c>
      <c r="AG3703" s="13" t="s">
        <v>11502</v>
      </c>
      <c r="AH3703" s="13" t="str">
        <f t="shared" si="687"/>
        <v>-</v>
      </c>
      <c r="AI3703" s="14"/>
      <c r="AJ3703" s="14">
        <f t="shared" si="688"/>
        <v>0</v>
      </c>
      <c r="AK3703" s="15" t="s">
        <v>11502</v>
      </c>
      <c r="AL3703" s="15" t="str">
        <f t="shared" si="689"/>
        <v>-</v>
      </c>
      <c r="AM3703" s="12"/>
      <c r="AN3703" s="12">
        <f t="shared" si="690"/>
        <v>0</v>
      </c>
      <c r="AO3703" s="16" t="s">
        <v>11502</v>
      </c>
      <c r="AP3703" s="16" t="str">
        <f t="shared" si="691"/>
        <v>-</v>
      </c>
      <c r="AQ3703" s="12">
        <v>3</v>
      </c>
      <c r="AR3703" s="12">
        <f t="shared" si="692"/>
        <v>4</v>
      </c>
      <c r="AS3703" s="14" t="s">
        <v>11498</v>
      </c>
      <c r="AT3703" s="14" t="str">
        <f t="shared" si="693"/>
        <v>-</v>
      </c>
      <c r="AU3703">
        <v>2</v>
      </c>
      <c r="AV3703" s="15" t="s">
        <v>11497</v>
      </c>
      <c r="AW3703" s="15" t="str">
        <f t="shared" si="694"/>
        <v>-</v>
      </c>
      <c r="AX3703">
        <v>4</v>
      </c>
      <c r="AY3703" s="17" t="s">
        <v>11499</v>
      </c>
      <c r="AZ3703" s="17" t="str">
        <f t="shared" si="695"/>
        <v>-</v>
      </c>
      <c r="BA3703"/>
    </row>
    <row r="3704" spans="1:53" x14ac:dyDescent="0.3">
      <c r="A3704" t="s">
        <v>10726</v>
      </c>
      <c r="B3704" t="s">
        <v>10727</v>
      </c>
      <c r="C3704" t="s">
        <v>10728</v>
      </c>
      <c r="D3704" t="s">
        <v>1616</v>
      </c>
      <c r="E3704" t="str">
        <f>LEFT(Table_Query_from_QDB_Production___SQL_Server[[#This Row],[ttl_class_ttl_outl]],1)</f>
        <v>H</v>
      </c>
      <c r="F3704" t="str">
        <f>UPPER(IFERROR(VLOOKUP(Table_Query_from_QDB_Production___SQL_Server[[#This Row],[cto_osc_code]],'CTO-OSC Table'!$A$2:$B$24,2,FALSE),"Undefined"))</f>
        <v>HEALTH CARE AND ALLIED SERVICES</v>
      </c>
      <c r="G3704" t="str">
        <f>UPPER(IFERROR(VLOOKUP(Table_Query_from_QDB_Production___SQL_Server[[#This Row],[ttl_class_ttl_outl]],'Title Class Table'!$A$2:$C$146,2,FALSE),"Undefined"))</f>
        <v>SOCIAL SERVICES - COMMUNITY</v>
      </c>
      <c r="H3704" t="s">
        <v>11451</v>
      </c>
      <c r="I3704">
        <v>6</v>
      </c>
      <c r="K3704" t="str">
        <f>IFERROR(VLOOKUP(Table_Query_from_QDB_Production___SQL_Server[[#This Row],[step_2_seq]],'Employee Benefit Groups'!#REF!,2,FALSE),"-")</f>
        <v>-</v>
      </c>
      <c r="M3704" t="str">
        <f>IFERROR(VLOOKUP(Table_Query_from_QDB_Production___SQL_Server[[#This Row],[step_4_seq]],'Employee Benefit Groups'!#REF!,2,FALSE),"-")</f>
        <v>-</v>
      </c>
      <c r="O3704" t="str">
        <f>IFERROR(VLOOKUP(Table_Query_from_QDB_Production___SQL_Server[[#This Row],[step_4_seq2]],'Employee Benefit Groups'!#REF!,2,FALSE),"-")</f>
        <v>-</v>
      </c>
      <c r="Q3704" t="str">
        <f>IFERROR(VLOOKUP(Table_Query_from_QDB_Production___SQL_Server[[#This Row],[step_5_seq]],'Employee Benefit Groups'!#REF!,2,FALSE),"-")</f>
        <v>-</v>
      </c>
      <c r="S3704" t="str">
        <f>IFERROR(VLOOKUP(Table_Query_from_QDB_Production___SQL_Server[[#This Row],[step_6_seq]],'Employee Benefit Groups'!#REF!,2,FALSE),"-")</f>
        <v>-</v>
      </c>
      <c r="T3704">
        <v>4</v>
      </c>
      <c r="U3704" t="str">
        <f>IFERROR(VLOOKUP(Table_Query_from_QDB_Production___SQL_Server[[#This Row],[step_7_seq]],'Employee Benefit Groups'!#REF!,2,FALSE),"-")</f>
        <v>-</v>
      </c>
      <c r="V3704">
        <v>3</v>
      </c>
      <c r="W3704" t="str">
        <f>IFERROR(VLOOKUP(Table_Query_from_QDB_Production___SQL_Server[[#This Row],[step_8_seq]],'Employee Benefit Groups'!#REF!,2,FALSE),"-")</f>
        <v>-</v>
      </c>
      <c r="X3704">
        <v>5</v>
      </c>
      <c r="Y3704" t="str">
        <f>IFERROR(VLOOKUP(Table_Query_from_QDB_Production___SQL_Server[[#This Row],[step_9_seq]],'Employee Benefit Groups'!#REF!,2,FALSE),"-")</f>
        <v>-</v>
      </c>
      <c r="AA3704" s="15"/>
      <c r="AB3704" s="15">
        <f t="shared" si="684"/>
        <v>0</v>
      </c>
      <c r="AC3704" s="11" t="s">
        <v>11502</v>
      </c>
      <c r="AD3704" s="11" t="str">
        <f t="shared" si="685"/>
        <v>-</v>
      </c>
      <c r="AE3704" s="12"/>
      <c r="AF3704" s="12">
        <f t="shared" si="686"/>
        <v>0</v>
      </c>
      <c r="AG3704" s="13" t="s">
        <v>11502</v>
      </c>
      <c r="AH3704" s="13" t="str">
        <f t="shared" si="687"/>
        <v>-</v>
      </c>
      <c r="AI3704" s="14"/>
      <c r="AJ3704" s="14">
        <f t="shared" si="688"/>
        <v>0</v>
      </c>
      <c r="AK3704" s="15" t="s">
        <v>11502</v>
      </c>
      <c r="AL3704" s="15" t="str">
        <f t="shared" si="689"/>
        <v>-</v>
      </c>
      <c r="AM3704" s="12"/>
      <c r="AN3704" s="12">
        <f t="shared" si="690"/>
        <v>0</v>
      </c>
      <c r="AO3704" s="16" t="s">
        <v>11502</v>
      </c>
      <c r="AP3704" s="16" t="str">
        <f t="shared" si="691"/>
        <v>-</v>
      </c>
      <c r="AQ3704" s="12">
        <v>3</v>
      </c>
      <c r="AR3704" s="12">
        <f t="shared" si="692"/>
        <v>4</v>
      </c>
      <c r="AS3704" s="14" t="s">
        <v>11498</v>
      </c>
      <c r="AT3704" s="14" t="str">
        <f t="shared" si="693"/>
        <v>-</v>
      </c>
      <c r="AU3704">
        <v>2</v>
      </c>
      <c r="AV3704" s="15" t="s">
        <v>11497</v>
      </c>
      <c r="AW3704" s="15" t="str">
        <f t="shared" si="694"/>
        <v>-</v>
      </c>
      <c r="AX3704">
        <v>4</v>
      </c>
      <c r="AY3704" s="17" t="s">
        <v>11499</v>
      </c>
      <c r="AZ3704" s="17" t="str">
        <f t="shared" si="695"/>
        <v>-</v>
      </c>
      <c r="BA3704"/>
    </row>
    <row r="3705" spans="1:53" x14ac:dyDescent="0.3">
      <c r="A3705" t="s">
        <v>10729</v>
      </c>
      <c r="B3705" t="s">
        <v>10730</v>
      </c>
      <c r="C3705" t="s">
        <v>10731</v>
      </c>
      <c r="D3705" t="s">
        <v>1616</v>
      </c>
      <c r="E3705" t="str">
        <f>LEFT(Table_Query_from_QDB_Production___SQL_Server[[#This Row],[ttl_class_ttl_outl]],1)</f>
        <v>H</v>
      </c>
      <c r="F3705" t="str">
        <f>UPPER(IFERROR(VLOOKUP(Table_Query_from_QDB_Production___SQL_Server[[#This Row],[cto_osc_code]],'CTO-OSC Table'!$A$2:$B$24,2,FALSE),"Undefined"))</f>
        <v>HEALTH CARE AND ALLIED SERVICES</v>
      </c>
      <c r="G3705" t="str">
        <f>UPPER(IFERROR(VLOOKUP(Table_Query_from_QDB_Production___SQL_Server[[#This Row],[ttl_class_ttl_outl]],'Title Class Table'!$A$2:$C$146,2,FALSE),"Undefined"))</f>
        <v>SOCIAL SERVICES - COMMUNITY</v>
      </c>
      <c r="H3705" t="s">
        <v>11451</v>
      </c>
      <c r="I3705">
        <v>6</v>
      </c>
      <c r="K3705" t="str">
        <f>IFERROR(VLOOKUP(Table_Query_from_QDB_Production___SQL_Server[[#This Row],[step_2_seq]],'Employee Benefit Groups'!#REF!,2,FALSE),"-")</f>
        <v>-</v>
      </c>
      <c r="M3705" t="str">
        <f>IFERROR(VLOOKUP(Table_Query_from_QDB_Production___SQL_Server[[#This Row],[step_4_seq]],'Employee Benefit Groups'!#REF!,2,FALSE),"-")</f>
        <v>-</v>
      </c>
      <c r="O3705" t="str">
        <f>IFERROR(VLOOKUP(Table_Query_from_QDB_Production___SQL_Server[[#This Row],[step_4_seq2]],'Employee Benefit Groups'!#REF!,2,FALSE),"-")</f>
        <v>-</v>
      </c>
      <c r="Q3705" t="str">
        <f>IFERROR(VLOOKUP(Table_Query_from_QDB_Production___SQL_Server[[#This Row],[step_5_seq]],'Employee Benefit Groups'!#REF!,2,FALSE),"-")</f>
        <v>-</v>
      </c>
      <c r="S3705" t="str">
        <f>IFERROR(VLOOKUP(Table_Query_from_QDB_Production___SQL_Server[[#This Row],[step_6_seq]],'Employee Benefit Groups'!#REF!,2,FALSE),"-")</f>
        <v>-</v>
      </c>
      <c r="T3705">
        <v>4</v>
      </c>
      <c r="U3705" t="str">
        <f>IFERROR(VLOOKUP(Table_Query_from_QDB_Production___SQL_Server[[#This Row],[step_7_seq]],'Employee Benefit Groups'!#REF!,2,FALSE),"-")</f>
        <v>-</v>
      </c>
      <c r="V3705">
        <v>3</v>
      </c>
      <c r="W3705" t="str">
        <f>IFERROR(VLOOKUP(Table_Query_from_QDB_Production___SQL_Server[[#This Row],[step_8_seq]],'Employee Benefit Groups'!#REF!,2,FALSE),"-")</f>
        <v>-</v>
      </c>
      <c r="X3705">
        <v>5</v>
      </c>
      <c r="Y3705" t="str">
        <f>IFERROR(VLOOKUP(Table_Query_from_QDB_Production___SQL_Server[[#This Row],[step_9_seq]],'Employee Benefit Groups'!#REF!,2,FALSE),"-")</f>
        <v>-</v>
      </c>
      <c r="AA3705" s="15"/>
      <c r="AB3705" s="15">
        <f t="shared" si="684"/>
        <v>0</v>
      </c>
      <c r="AC3705" s="11" t="s">
        <v>11502</v>
      </c>
      <c r="AD3705" s="11" t="str">
        <f t="shared" si="685"/>
        <v>-</v>
      </c>
      <c r="AE3705" s="12"/>
      <c r="AF3705" s="12">
        <f t="shared" si="686"/>
        <v>0</v>
      </c>
      <c r="AG3705" s="13" t="s">
        <v>11502</v>
      </c>
      <c r="AH3705" s="13" t="str">
        <f t="shared" si="687"/>
        <v>-</v>
      </c>
      <c r="AI3705" s="14"/>
      <c r="AJ3705" s="14">
        <f t="shared" si="688"/>
        <v>0</v>
      </c>
      <c r="AK3705" s="15" t="s">
        <v>11502</v>
      </c>
      <c r="AL3705" s="15" t="str">
        <f t="shared" si="689"/>
        <v>-</v>
      </c>
      <c r="AM3705" s="12"/>
      <c r="AN3705" s="12">
        <f t="shared" si="690"/>
        <v>0</v>
      </c>
      <c r="AO3705" s="16" t="s">
        <v>11502</v>
      </c>
      <c r="AP3705" s="16" t="str">
        <f t="shared" si="691"/>
        <v>-</v>
      </c>
      <c r="AQ3705" s="12">
        <v>3</v>
      </c>
      <c r="AR3705" s="12">
        <f t="shared" si="692"/>
        <v>4</v>
      </c>
      <c r="AS3705" s="14" t="s">
        <v>11498</v>
      </c>
      <c r="AT3705" s="14" t="str">
        <f t="shared" si="693"/>
        <v>-</v>
      </c>
      <c r="AU3705">
        <v>2</v>
      </c>
      <c r="AV3705" s="15" t="s">
        <v>11497</v>
      </c>
      <c r="AW3705" s="15" t="str">
        <f t="shared" si="694"/>
        <v>-</v>
      </c>
      <c r="AX3705">
        <v>4</v>
      </c>
      <c r="AY3705" s="17" t="s">
        <v>11499</v>
      </c>
      <c r="AZ3705" s="17" t="str">
        <f t="shared" si="695"/>
        <v>-</v>
      </c>
      <c r="BA3705"/>
    </row>
    <row r="3706" spans="1:53" x14ac:dyDescent="0.3">
      <c r="A3706" t="s">
        <v>10732</v>
      </c>
      <c r="B3706" t="s">
        <v>10733</v>
      </c>
      <c r="C3706" t="s">
        <v>10734</v>
      </c>
      <c r="D3706" t="s">
        <v>1627</v>
      </c>
      <c r="E3706" t="str">
        <f>LEFT(Table_Query_from_QDB_Production___SQL_Server[[#This Row],[ttl_class_ttl_outl]],1)</f>
        <v>H</v>
      </c>
      <c r="F3706" t="str">
        <f>UPPER(IFERROR(VLOOKUP(Table_Query_from_QDB_Production___SQL_Server[[#This Row],[cto_osc_code]],'CTO-OSC Table'!$A$2:$B$24,2,FALSE),"Undefined"))</f>
        <v>HEALTH CARE AND ALLIED SERVICES</v>
      </c>
      <c r="G3706" t="str">
        <f>UPPER(IFERROR(VLOOKUP(Table_Query_from_QDB_Production___SQL_Server[[#This Row],[ttl_class_ttl_outl]],'Title Class Table'!$A$2:$C$146,2,FALSE),"Undefined"))</f>
        <v>MEDICAL AUXILIARY SERVICES - MISCELLANEOUS</v>
      </c>
      <c r="H3706" t="s">
        <v>11451</v>
      </c>
      <c r="I3706">
        <v>6</v>
      </c>
      <c r="K3706" t="str">
        <f>IFERROR(VLOOKUP(Table_Query_from_QDB_Production___SQL_Server[[#This Row],[step_2_seq]],'Employee Benefit Groups'!#REF!,2,FALSE),"-")</f>
        <v>-</v>
      </c>
      <c r="M3706" t="str">
        <f>IFERROR(VLOOKUP(Table_Query_from_QDB_Production___SQL_Server[[#This Row],[step_4_seq]],'Employee Benefit Groups'!#REF!,2,FALSE),"-")</f>
        <v>-</v>
      </c>
      <c r="O3706" t="str">
        <f>IFERROR(VLOOKUP(Table_Query_from_QDB_Production___SQL_Server[[#This Row],[step_4_seq2]],'Employee Benefit Groups'!#REF!,2,FALSE),"-")</f>
        <v>-</v>
      </c>
      <c r="Q3706" t="str">
        <f>IFERROR(VLOOKUP(Table_Query_from_QDB_Production___SQL_Server[[#This Row],[step_5_seq]],'Employee Benefit Groups'!#REF!,2,FALSE),"-")</f>
        <v>-</v>
      </c>
      <c r="S3706" t="str">
        <f>IFERROR(VLOOKUP(Table_Query_from_QDB_Production___SQL_Server[[#This Row],[step_6_seq]],'Employee Benefit Groups'!#REF!,2,FALSE),"-")</f>
        <v>-</v>
      </c>
      <c r="T3706">
        <v>4</v>
      </c>
      <c r="U3706" t="str">
        <f>IFERROR(VLOOKUP(Table_Query_from_QDB_Production___SQL_Server[[#This Row],[step_7_seq]],'Employee Benefit Groups'!#REF!,2,FALSE),"-")</f>
        <v>-</v>
      </c>
      <c r="V3706">
        <v>3</v>
      </c>
      <c r="W3706" t="str">
        <f>IFERROR(VLOOKUP(Table_Query_from_QDB_Production___SQL_Server[[#This Row],[step_8_seq]],'Employee Benefit Groups'!#REF!,2,FALSE),"-")</f>
        <v>-</v>
      </c>
      <c r="X3706">
        <v>5</v>
      </c>
      <c r="Y3706" t="str">
        <f>IFERROR(VLOOKUP(Table_Query_from_QDB_Production___SQL_Server[[#This Row],[step_9_seq]],'Employee Benefit Groups'!#REF!,2,FALSE),"-")</f>
        <v>-</v>
      </c>
      <c r="AA3706" s="15"/>
      <c r="AB3706" s="15">
        <f t="shared" si="684"/>
        <v>0</v>
      </c>
      <c r="AC3706" s="11" t="s">
        <v>11502</v>
      </c>
      <c r="AD3706" s="11" t="str">
        <f t="shared" si="685"/>
        <v>-</v>
      </c>
      <c r="AE3706" s="12"/>
      <c r="AF3706" s="12">
        <f t="shared" si="686"/>
        <v>0</v>
      </c>
      <c r="AG3706" s="13" t="s">
        <v>11502</v>
      </c>
      <c r="AH3706" s="13" t="str">
        <f t="shared" si="687"/>
        <v>-</v>
      </c>
      <c r="AI3706" s="14"/>
      <c r="AJ3706" s="14">
        <f t="shared" si="688"/>
        <v>0</v>
      </c>
      <c r="AK3706" s="15" t="s">
        <v>11502</v>
      </c>
      <c r="AL3706" s="15" t="str">
        <f t="shared" si="689"/>
        <v>-</v>
      </c>
      <c r="AM3706" s="12"/>
      <c r="AN3706" s="12">
        <f t="shared" si="690"/>
        <v>0</v>
      </c>
      <c r="AO3706" s="16" t="s">
        <v>11502</v>
      </c>
      <c r="AP3706" s="16" t="str">
        <f t="shared" si="691"/>
        <v>-</v>
      </c>
      <c r="AQ3706" s="12">
        <v>3</v>
      </c>
      <c r="AR3706" s="12">
        <f t="shared" si="692"/>
        <v>4</v>
      </c>
      <c r="AS3706" s="14" t="s">
        <v>11498</v>
      </c>
      <c r="AT3706" s="14" t="str">
        <f t="shared" si="693"/>
        <v>-</v>
      </c>
      <c r="AU3706">
        <v>2</v>
      </c>
      <c r="AV3706" s="15" t="s">
        <v>11497</v>
      </c>
      <c r="AW3706" s="15" t="str">
        <f t="shared" si="694"/>
        <v>-</v>
      </c>
      <c r="AX3706">
        <v>4</v>
      </c>
      <c r="AY3706" s="17" t="s">
        <v>11499</v>
      </c>
      <c r="AZ3706" s="17" t="str">
        <f t="shared" si="695"/>
        <v>-</v>
      </c>
      <c r="BA3706"/>
    </row>
    <row r="3707" spans="1:53" x14ac:dyDescent="0.3">
      <c r="A3707" t="s">
        <v>10735</v>
      </c>
      <c r="B3707" t="s">
        <v>10736</v>
      </c>
      <c r="C3707" t="s">
        <v>10737</v>
      </c>
      <c r="D3707" t="s">
        <v>1627</v>
      </c>
      <c r="E3707" t="str">
        <f>LEFT(Table_Query_from_QDB_Production___SQL_Server[[#This Row],[ttl_class_ttl_outl]],1)</f>
        <v>H</v>
      </c>
      <c r="F3707" t="str">
        <f>UPPER(IFERROR(VLOOKUP(Table_Query_from_QDB_Production___SQL_Server[[#This Row],[cto_osc_code]],'CTO-OSC Table'!$A$2:$B$24,2,FALSE),"Undefined"))</f>
        <v>HEALTH CARE AND ALLIED SERVICES</v>
      </c>
      <c r="G3707" t="str">
        <f>UPPER(IFERROR(VLOOKUP(Table_Query_from_QDB_Production___SQL_Server[[#This Row],[ttl_class_ttl_outl]],'Title Class Table'!$A$2:$C$146,2,FALSE),"Undefined"))</f>
        <v>MEDICAL AUXILIARY SERVICES - MISCELLANEOUS</v>
      </c>
      <c r="H3707" t="s">
        <v>11451</v>
      </c>
      <c r="I3707">
        <v>6</v>
      </c>
      <c r="K3707" t="str">
        <f>IFERROR(VLOOKUP(Table_Query_from_QDB_Production___SQL_Server[[#This Row],[step_2_seq]],'Employee Benefit Groups'!#REF!,2,FALSE),"-")</f>
        <v>-</v>
      </c>
      <c r="M3707" t="str">
        <f>IFERROR(VLOOKUP(Table_Query_from_QDB_Production___SQL_Server[[#This Row],[step_4_seq]],'Employee Benefit Groups'!#REF!,2,FALSE),"-")</f>
        <v>-</v>
      </c>
      <c r="O3707" t="str">
        <f>IFERROR(VLOOKUP(Table_Query_from_QDB_Production___SQL_Server[[#This Row],[step_4_seq2]],'Employee Benefit Groups'!#REF!,2,FALSE),"-")</f>
        <v>-</v>
      </c>
      <c r="Q3707" t="str">
        <f>IFERROR(VLOOKUP(Table_Query_from_QDB_Production___SQL_Server[[#This Row],[step_5_seq]],'Employee Benefit Groups'!#REF!,2,FALSE),"-")</f>
        <v>-</v>
      </c>
      <c r="S3707" t="str">
        <f>IFERROR(VLOOKUP(Table_Query_from_QDB_Production___SQL_Server[[#This Row],[step_6_seq]],'Employee Benefit Groups'!#REF!,2,FALSE),"-")</f>
        <v>-</v>
      </c>
      <c r="T3707">
        <v>4</v>
      </c>
      <c r="U3707" t="str">
        <f>IFERROR(VLOOKUP(Table_Query_from_QDB_Production___SQL_Server[[#This Row],[step_7_seq]],'Employee Benefit Groups'!#REF!,2,FALSE),"-")</f>
        <v>-</v>
      </c>
      <c r="V3707">
        <v>3</v>
      </c>
      <c r="W3707" t="str">
        <f>IFERROR(VLOOKUP(Table_Query_from_QDB_Production___SQL_Server[[#This Row],[step_8_seq]],'Employee Benefit Groups'!#REF!,2,FALSE),"-")</f>
        <v>-</v>
      </c>
      <c r="X3707">
        <v>5</v>
      </c>
      <c r="Y3707" t="str">
        <f>IFERROR(VLOOKUP(Table_Query_from_QDB_Production___SQL_Server[[#This Row],[step_9_seq]],'Employee Benefit Groups'!#REF!,2,FALSE),"-")</f>
        <v>-</v>
      </c>
      <c r="AA3707" s="15"/>
      <c r="AB3707" s="15">
        <f t="shared" si="684"/>
        <v>0</v>
      </c>
      <c r="AC3707" s="11" t="s">
        <v>11502</v>
      </c>
      <c r="AD3707" s="11" t="str">
        <f t="shared" si="685"/>
        <v>-</v>
      </c>
      <c r="AE3707" s="12"/>
      <c r="AF3707" s="12">
        <f t="shared" si="686"/>
        <v>0</v>
      </c>
      <c r="AG3707" s="13" t="s">
        <v>11502</v>
      </c>
      <c r="AH3707" s="13" t="str">
        <f t="shared" si="687"/>
        <v>-</v>
      </c>
      <c r="AI3707" s="14"/>
      <c r="AJ3707" s="14">
        <f t="shared" si="688"/>
        <v>0</v>
      </c>
      <c r="AK3707" s="15" t="s">
        <v>11502</v>
      </c>
      <c r="AL3707" s="15" t="str">
        <f t="shared" si="689"/>
        <v>-</v>
      </c>
      <c r="AM3707" s="12"/>
      <c r="AN3707" s="12">
        <f t="shared" si="690"/>
        <v>0</v>
      </c>
      <c r="AO3707" s="16" t="s">
        <v>11502</v>
      </c>
      <c r="AP3707" s="16" t="str">
        <f t="shared" si="691"/>
        <v>-</v>
      </c>
      <c r="AQ3707" s="12">
        <v>3</v>
      </c>
      <c r="AR3707" s="12">
        <f t="shared" si="692"/>
        <v>4</v>
      </c>
      <c r="AS3707" s="14" t="s">
        <v>11498</v>
      </c>
      <c r="AT3707" s="14" t="str">
        <f t="shared" si="693"/>
        <v>-</v>
      </c>
      <c r="AU3707">
        <v>2</v>
      </c>
      <c r="AV3707" s="15" t="s">
        <v>11497</v>
      </c>
      <c r="AW3707" s="15" t="str">
        <f t="shared" si="694"/>
        <v>-</v>
      </c>
      <c r="AX3707">
        <v>4</v>
      </c>
      <c r="AY3707" s="17" t="s">
        <v>11499</v>
      </c>
      <c r="AZ3707" s="17" t="str">
        <f t="shared" si="695"/>
        <v>-</v>
      </c>
      <c r="BA3707"/>
    </row>
    <row r="3708" spans="1:53" x14ac:dyDescent="0.3">
      <c r="A3708" t="s">
        <v>10738</v>
      </c>
      <c r="B3708" t="s">
        <v>10739</v>
      </c>
      <c r="C3708" t="s">
        <v>10740</v>
      </c>
      <c r="D3708" t="s">
        <v>1627</v>
      </c>
      <c r="E3708" t="str">
        <f>LEFT(Table_Query_from_QDB_Production___SQL_Server[[#This Row],[ttl_class_ttl_outl]],1)</f>
        <v>H</v>
      </c>
      <c r="F3708" t="str">
        <f>UPPER(IFERROR(VLOOKUP(Table_Query_from_QDB_Production___SQL_Server[[#This Row],[cto_osc_code]],'CTO-OSC Table'!$A$2:$B$24,2,FALSE),"Undefined"))</f>
        <v>HEALTH CARE AND ALLIED SERVICES</v>
      </c>
      <c r="G3708" t="str">
        <f>UPPER(IFERROR(VLOOKUP(Table_Query_from_QDB_Production___SQL_Server[[#This Row],[ttl_class_ttl_outl]],'Title Class Table'!$A$2:$C$146,2,FALSE),"Undefined"))</f>
        <v>MEDICAL AUXILIARY SERVICES - MISCELLANEOUS</v>
      </c>
      <c r="H3708" t="s">
        <v>11451</v>
      </c>
      <c r="I3708">
        <v>6</v>
      </c>
      <c r="K3708" t="str">
        <f>IFERROR(VLOOKUP(Table_Query_from_QDB_Production___SQL_Server[[#This Row],[step_2_seq]],'Employee Benefit Groups'!#REF!,2,FALSE),"-")</f>
        <v>-</v>
      </c>
      <c r="M3708" t="str">
        <f>IFERROR(VLOOKUP(Table_Query_from_QDB_Production___SQL_Server[[#This Row],[step_4_seq]],'Employee Benefit Groups'!#REF!,2,FALSE),"-")</f>
        <v>-</v>
      </c>
      <c r="O3708" t="str">
        <f>IFERROR(VLOOKUP(Table_Query_from_QDB_Production___SQL_Server[[#This Row],[step_4_seq2]],'Employee Benefit Groups'!#REF!,2,FALSE),"-")</f>
        <v>-</v>
      </c>
      <c r="Q3708" t="str">
        <f>IFERROR(VLOOKUP(Table_Query_from_QDB_Production___SQL_Server[[#This Row],[step_5_seq]],'Employee Benefit Groups'!#REF!,2,FALSE),"-")</f>
        <v>-</v>
      </c>
      <c r="S3708" t="str">
        <f>IFERROR(VLOOKUP(Table_Query_from_QDB_Production___SQL_Server[[#This Row],[step_6_seq]],'Employee Benefit Groups'!#REF!,2,FALSE),"-")</f>
        <v>-</v>
      </c>
      <c r="T3708">
        <v>4</v>
      </c>
      <c r="U3708" t="str">
        <f>IFERROR(VLOOKUP(Table_Query_from_QDB_Production___SQL_Server[[#This Row],[step_7_seq]],'Employee Benefit Groups'!#REF!,2,FALSE),"-")</f>
        <v>-</v>
      </c>
      <c r="V3708">
        <v>3</v>
      </c>
      <c r="W3708" t="str">
        <f>IFERROR(VLOOKUP(Table_Query_from_QDB_Production___SQL_Server[[#This Row],[step_8_seq]],'Employee Benefit Groups'!#REF!,2,FALSE),"-")</f>
        <v>-</v>
      </c>
      <c r="X3708">
        <v>5</v>
      </c>
      <c r="Y3708" t="str">
        <f>IFERROR(VLOOKUP(Table_Query_from_QDB_Production___SQL_Server[[#This Row],[step_9_seq]],'Employee Benefit Groups'!#REF!,2,FALSE),"-")</f>
        <v>-</v>
      </c>
      <c r="AA3708" s="15"/>
      <c r="AB3708" s="15">
        <f t="shared" si="684"/>
        <v>0</v>
      </c>
      <c r="AC3708" s="11" t="s">
        <v>11502</v>
      </c>
      <c r="AD3708" s="11" t="str">
        <f t="shared" si="685"/>
        <v>-</v>
      </c>
      <c r="AE3708" s="12"/>
      <c r="AF3708" s="12">
        <f t="shared" si="686"/>
        <v>0</v>
      </c>
      <c r="AG3708" s="13" t="s">
        <v>11502</v>
      </c>
      <c r="AH3708" s="13" t="str">
        <f t="shared" si="687"/>
        <v>-</v>
      </c>
      <c r="AI3708" s="14"/>
      <c r="AJ3708" s="14">
        <f t="shared" si="688"/>
        <v>0</v>
      </c>
      <c r="AK3708" s="15" t="s">
        <v>11502</v>
      </c>
      <c r="AL3708" s="15" t="str">
        <f t="shared" si="689"/>
        <v>-</v>
      </c>
      <c r="AM3708" s="12"/>
      <c r="AN3708" s="12">
        <f t="shared" si="690"/>
        <v>0</v>
      </c>
      <c r="AO3708" s="16" t="s">
        <v>11502</v>
      </c>
      <c r="AP3708" s="16" t="str">
        <f t="shared" si="691"/>
        <v>-</v>
      </c>
      <c r="AQ3708" s="12">
        <v>3</v>
      </c>
      <c r="AR3708" s="12">
        <f t="shared" si="692"/>
        <v>4</v>
      </c>
      <c r="AS3708" s="14" t="s">
        <v>11498</v>
      </c>
      <c r="AT3708" s="14" t="str">
        <f t="shared" si="693"/>
        <v>-</v>
      </c>
      <c r="AU3708">
        <v>2</v>
      </c>
      <c r="AV3708" s="15" t="s">
        <v>11497</v>
      </c>
      <c r="AW3708" s="15" t="str">
        <f t="shared" si="694"/>
        <v>-</v>
      </c>
      <c r="AX3708">
        <v>4</v>
      </c>
      <c r="AY3708" s="17" t="s">
        <v>11499</v>
      </c>
      <c r="AZ3708" s="17" t="str">
        <f t="shared" si="695"/>
        <v>-</v>
      </c>
      <c r="BA3708"/>
    </row>
    <row r="3709" spans="1:53" x14ac:dyDescent="0.3">
      <c r="A3709" t="s">
        <v>10741</v>
      </c>
      <c r="B3709" t="s">
        <v>10742</v>
      </c>
      <c r="C3709" t="s">
        <v>10743</v>
      </c>
      <c r="D3709" t="s">
        <v>8665</v>
      </c>
      <c r="E3709" t="str">
        <f>LEFT(Table_Query_from_QDB_Production___SQL_Server[[#This Row],[ttl_class_ttl_outl]],1)</f>
        <v>H</v>
      </c>
      <c r="F3709" t="str">
        <f>UPPER(IFERROR(VLOOKUP(Table_Query_from_QDB_Production___SQL_Server[[#This Row],[cto_osc_code]],'CTO-OSC Table'!$A$2:$B$24,2,FALSE),"Undefined"))</f>
        <v>HEALTH CARE AND ALLIED SERVICES</v>
      </c>
      <c r="G3709" t="str">
        <f>UPPER(IFERROR(VLOOKUP(Table_Query_from_QDB_Production___SQL_Server[[#This Row],[ttl_class_ttl_outl]],'Title Class Table'!$A$2:$C$146,2,FALSE),"Undefined"))</f>
        <v>HOSPITAL ATTENDANTS - VOCATIONAL NURSES</v>
      </c>
      <c r="H3709" t="s">
        <v>11451</v>
      </c>
      <c r="I3709">
        <v>6</v>
      </c>
      <c r="K3709" t="str">
        <f>IFERROR(VLOOKUP(Table_Query_from_QDB_Production___SQL_Server[[#This Row],[step_2_seq]],'Employee Benefit Groups'!#REF!,2,FALSE),"-")</f>
        <v>-</v>
      </c>
      <c r="M3709" t="str">
        <f>IFERROR(VLOOKUP(Table_Query_from_QDB_Production___SQL_Server[[#This Row],[step_4_seq]],'Employee Benefit Groups'!#REF!,2,FALSE),"-")</f>
        <v>-</v>
      </c>
      <c r="O3709" t="str">
        <f>IFERROR(VLOOKUP(Table_Query_from_QDB_Production___SQL_Server[[#This Row],[step_4_seq2]],'Employee Benefit Groups'!#REF!,2,FALSE),"-")</f>
        <v>-</v>
      </c>
      <c r="Q3709" t="str">
        <f>IFERROR(VLOOKUP(Table_Query_from_QDB_Production___SQL_Server[[#This Row],[step_5_seq]],'Employee Benefit Groups'!#REF!,2,FALSE),"-")</f>
        <v>-</v>
      </c>
      <c r="S3709" t="str">
        <f>IFERROR(VLOOKUP(Table_Query_from_QDB_Production___SQL_Server[[#This Row],[step_6_seq]],'Employee Benefit Groups'!#REF!,2,FALSE),"-")</f>
        <v>-</v>
      </c>
      <c r="T3709">
        <v>4</v>
      </c>
      <c r="U3709" t="str">
        <f>IFERROR(VLOOKUP(Table_Query_from_QDB_Production___SQL_Server[[#This Row],[step_7_seq]],'Employee Benefit Groups'!#REF!,2,FALSE),"-")</f>
        <v>-</v>
      </c>
      <c r="V3709">
        <v>3</v>
      </c>
      <c r="W3709" t="str">
        <f>IFERROR(VLOOKUP(Table_Query_from_QDB_Production___SQL_Server[[#This Row],[step_8_seq]],'Employee Benefit Groups'!#REF!,2,FALSE),"-")</f>
        <v>-</v>
      </c>
      <c r="X3709">
        <v>5</v>
      </c>
      <c r="Y3709" t="str">
        <f>IFERROR(VLOOKUP(Table_Query_from_QDB_Production___SQL_Server[[#This Row],[step_9_seq]],'Employee Benefit Groups'!#REF!,2,FALSE),"-")</f>
        <v>-</v>
      </c>
      <c r="AA3709" s="15"/>
      <c r="AB3709" s="15">
        <f t="shared" si="684"/>
        <v>0</v>
      </c>
      <c r="AC3709" s="11" t="s">
        <v>11502</v>
      </c>
      <c r="AD3709" s="11" t="str">
        <f t="shared" si="685"/>
        <v>-</v>
      </c>
      <c r="AE3709" s="12"/>
      <c r="AF3709" s="12">
        <f t="shared" si="686"/>
        <v>0</v>
      </c>
      <c r="AG3709" s="13" t="s">
        <v>11502</v>
      </c>
      <c r="AH3709" s="13" t="str">
        <f t="shared" si="687"/>
        <v>-</v>
      </c>
      <c r="AI3709" s="14"/>
      <c r="AJ3709" s="14">
        <f t="shared" si="688"/>
        <v>0</v>
      </c>
      <c r="AK3709" s="15" t="s">
        <v>11502</v>
      </c>
      <c r="AL3709" s="15" t="str">
        <f t="shared" si="689"/>
        <v>-</v>
      </c>
      <c r="AM3709" s="12"/>
      <c r="AN3709" s="12">
        <f t="shared" si="690"/>
        <v>0</v>
      </c>
      <c r="AO3709" s="16" t="s">
        <v>11502</v>
      </c>
      <c r="AP3709" s="16" t="str">
        <f t="shared" si="691"/>
        <v>-</v>
      </c>
      <c r="AQ3709" s="12">
        <v>3</v>
      </c>
      <c r="AR3709" s="12">
        <f t="shared" si="692"/>
        <v>4</v>
      </c>
      <c r="AS3709" s="14" t="s">
        <v>11498</v>
      </c>
      <c r="AT3709" s="14" t="str">
        <f t="shared" si="693"/>
        <v>-</v>
      </c>
      <c r="AU3709">
        <v>2</v>
      </c>
      <c r="AV3709" s="15" t="s">
        <v>11497</v>
      </c>
      <c r="AW3709" s="15" t="str">
        <f t="shared" si="694"/>
        <v>-</v>
      </c>
      <c r="AX3709">
        <v>4</v>
      </c>
      <c r="AY3709" s="17" t="s">
        <v>11499</v>
      </c>
      <c r="AZ3709" s="17" t="str">
        <f t="shared" si="695"/>
        <v>-</v>
      </c>
      <c r="BA3709"/>
    </row>
    <row r="3710" spans="1:53" x14ac:dyDescent="0.3">
      <c r="A3710" t="s">
        <v>10744</v>
      </c>
      <c r="B3710" t="s">
        <v>10745</v>
      </c>
      <c r="C3710" t="s">
        <v>10746</v>
      </c>
      <c r="D3710" t="s">
        <v>1627</v>
      </c>
      <c r="E3710" t="str">
        <f>LEFT(Table_Query_from_QDB_Production___SQL_Server[[#This Row],[ttl_class_ttl_outl]],1)</f>
        <v>H</v>
      </c>
      <c r="F3710" t="str">
        <f>UPPER(IFERROR(VLOOKUP(Table_Query_from_QDB_Production___SQL_Server[[#This Row],[cto_osc_code]],'CTO-OSC Table'!$A$2:$B$24,2,FALSE),"Undefined"))</f>
        <v>HEALTH CARE AND ALLIED SERVICES</v>
      </c>
      <c r="G3710" t="str">
        <f>UPPER(IFERROR(VLOOKUP(Table_Query_from_QDB_Production___SQL_Server[[#This Row],[ttl_class_ttl_outl]],'Title Class Table'!$A$2:$C$146,2,FALSE),"Undefined"))</f>
        <v>MEDICAL AUXILIARY SERVICES - MISCELLANEOUS</v>
      </c>
      <c r="H3710" t="s">
        <v>11451</v>
      </c>
      <c r="I3710">
        <v>6</v>
      </c>
      <c r="K3710" t="str">
        <f>IFERROR(VLOOKUP(Table_Query_from_QDB_Production___SQL_Server[[#This Row],[step_2_seq]],'Employee Benefit Groups'!#REF!,2,FALSE),"-")</f>
        <v>-</v>
      </c>
      <c r="M3710" t="str">
        <f>IFERROR(VLOOKUP(Table_Query_from_QDB_Production___SQL_Server[[#This Row],[step_4_seq]],'Employee Benefit Groups'!#REF!,2,FALSE),"-")</f>
        <v>-</v>
      </c>
      <c r="O3710" t="str">
        <f>IFERROR(VLOOKUP(Table_Query_from_QDB_Production___SQL_Server[[#This Row],[step_4_seq2]],'Employee Benefit Groups'!#REF!,2,FALSE),"-")</f>
        <v>-</v>
      </c>
      <c r="Q3710" t="str">
        <f>IFERROR(VLOOKUP(Table_Query_from_QDB_Production___SQL_Server[[#This Row],[step_5_seq]],'Employee Benefit Groups'!#REF!,2,FALSE),"-")</f>
        <v>-</v>
      </c>
      <c r="S3710" t="str">
        <f>IFERROR(VLOOKUP(Table_Query_from_QDB_Production___SQL_Server[[#This Row],[step_6_seq]],'Employee Benefit Groups'!#REF!,2,FALSE),"-")</f>
        <v>-</v>
      </c>
      <c r="T3710">
        <v>4</v>
      </c>
      <c r="U3710" t="str">
        <f>IFERROR(VLOOKUP(Table_Query_from_QDB_Production___SQL_Server[[#This Row],[step_7_seq]],'Employee Benefit Groups'!#REF!,2,FALSE),"-")</f>
        <v>-</v>
      </c>
      <c r="V3710">
        <v>3</v>
      </c>
      <c r="W3710" t="str">
        <f>IFERROR(VLOOKUP(Table_Query_from_QDB_Production___SQL_Server[[#This Row],[step_8_seq]],'Employee Benefit Groups'!#REF!,2,FALSE),"-")</f>
        <v>-</v>
      </c>
      <c r="X3710">
        <v>5</v>
      </c>
      <c r="Y3710" t="str">
        <f>IFERROR(VLOOKUP(Table_Query_from_QDB_Production___SQL_Server[[#This Row],[step_9_seq]],'Employee Benefit Groups'!#REF!,2,FALSE),"-")</f>
        <v>-</v>
      </c>
      <c r="AA3710" s="15"/>
      <c r="AB3710" s="15">
        <f t="shared" si="684"/>
        <v>0</v>
      </c>
      <c r="AC3710" s="11" t="s">
        <v>11502</v>
      </c>
      <c r="AD3710" s="11" t="str">
        <f t="shared" si="685"/>
        <v>-</v>
      </c>
      <c r="AE3710" s="12"/>
      <c r="AF3710" s="12">
        <f t="shared" si="686"/>
        <v>0</v>
      </c>
      <c r="AG3710" s="13" t="s">
        <v>11502</v>
      </c>
      <c r="AH3710" s="13" t="str">
        <f t="shared" si="687"/>
        <v>-</v>
      </c>
      <c r="AI3710" s="14"/>
      <c r="AJ3710" s="14">
        <f t="shared" si="688"/>
        <v>0</v>
      </c>
      <c r="AK3710" s="15" t="s">
        <v>11502</v>
      </c>
      <c r="AL3710" s="15" t="str">
        <f t="shared" si="689"/>
        <v>-</v>
      </c>
      <c r="AM3710" s="12"/>
      <c r="AN3710" s="12">
        <f t="shared" si="690"/>
        <v>0</v>
      </c>
      <c r="AO3710" s="16" t="s">
        <v>11502</v>
      </c>
      <c r="AP3710" s="16" t="str">
        <f t="shared" si="691"/>
        <v>-</v>
      </c>
      <c r="AQ3710" s="12">
        <v>3</v>
      </c>
      <c r="AR3710" s="12">
        <f t="shared" si="692"/>
        <v>4</v>
      </c>
      <c r="AS3710" s="14" t="s">
        <v>11498</v>
      </c>
      <c r="AT3710" s="14" t="str">
        <f t="shared" si="693"/>
        <v>-</v>
      </c>
      <c r="AU3710">
        <v>2</v>
      </c>
      <c r="AV3710" s="15" t="s">
        <v>11497</v>
      </c>
      <c r="AW3710" s="15" t="str">
        <f t="shared" si="694"/>
        <v>-</v>
      </c>
      <c r="AX3710">
        <v>4</v>
      </c>
      <c r="AY3710" s="17" t="s">
        <v>11499</v>
      </c>
      <c r="AZ3710" s="17" t="str">
        <f t="shared" si="695"/>
        <v>-</v>
      </c>
      <c r="BA3710"/>
    </row>
    <row r="3711" spans="1:53" x14ac:dyDescent="0.3">
      <c r="A3711" t="s">
        <v>10747</v>
      </c>
      <c r="B3711" t="s">
        <v>10748</v>
      </c>
      <c r="C3711" t="s">
        <v>10749</v>
      </c>
      <c r="D3711" t="s">
        <v>1627</v>
      </c>
      <c r="E3711" t="str">
        <f>LEFT(Table_Query_from_QDB_Production___SQL_Server[[#This Row],[ttl_class_ttl_outl]],1)</f>
        <v>H</v>
      </c>
      <c r="F3711" t="str">
        <f>UPPER(IFERROR(VLOOKUP(Table_Query_from_QDB_Production___SQL_Server[[#This Row],[cto_osc_code]],'CTO-OSC Table'!$A$2:$B$24,2,FALSE),"Undefined"))</f>
        <v>HEALTH CARE AND ALLIED SERVICES</v>
      </c>
      <c r="G3711" t="str">
        <f>UPPER(IFERROR(VLOOKUP(Table_Query_from_QDB_Production___SQL_Server[[#This Row],[ttl_class_ttl_outl]],'Title Class Table'!$A$2:$C$146,2,FALSE),"Undefined"))</f>
        <v>MEDICAL AUXILIARY SERVICES - MISCELLANEOUS</v>
      </c>
      <c r="H3711" t="s">
        <v>11451</v>
      </c>
      <c r="I3711">
        <v>6</v>
      </c>
      <c r="K3711" t="str">
        <f>IFERROR(VLOOKUP(Table_Query_from_QDB_Production___SQL_Server[[#This Row],[step_2_seq]],'Employee Benefit Groups'!#REF!,2,FALSE),"-")</f>
        <v>-</v>
      </c>
      <c r="M3711" t="str">
        <f>IFERROR(VLOOKUP(Table_Query_from_QDB_Production___SQL_Server[[#This Row],[step_4_seq]],'Employee Benefit Groups'!#REF!,2,FALSE),"-")</f>
        <v>-</v>
      </c>
      <c r="O3711" t="str">
        <f>IFERROR(VLOOKUP(Table_Query_from_QDB_Production___SQL_Server[[#This Row],[step_4_seq2]],'Employee Benefit Groups'!#REF!,2,FALSE),"-")</f>
        <v>-</v>
      </c>
      <c r="Q3711" t="str">
        <f>IFERROR(VLOOKUP(Table_Query_from_QDB_Production___SQL_Server[[#This Row],[step_5_seq]],'Employee Benefit Groups'!#REF!,2,FALSE),"-")</f>
        <v>-</v>
      </c>
      <c r="S3711" t="str">
        <f>IFERROR(VLOOKUP(Table_Query_from_QDB_Production___SQL_Server[[#This Row],[step_6_seq]],'Employee Benefit Groups'!#REF!,2,FALSE),"-")</f>
        <v>-</v>
      </c>
      <c r="T3711">
        <v>4</v>
      </c>
      <c r="U3711" t="str">
        <f>IFERROR(VLOOKUP(Table_Query_from_QDB_Production___SQL_Server[[#This Row],[step_7_seq]],'Employee Benefit Groups'!#REF!,2,FALSE),"-")</f>
        <v>-</v>
      </c>
      <c r="V3711">
        <v>3</v>
      </c>
      <c r="W3711" t="str">
        <f>IFERROR(VLOOKUP(Table_Query_from_QDB_Production___SQL_Server[[#This Row],[step_8_seq]],'Employee Benefit Groups'!#REF!,2,FALSE),"-")</f>
        <v>-</v>
      </c>
      <c r="X3711">
        <v>5</v>
      </c>
      <c r="Y3711" t="str">
        <f>IFERROR(VLOOKUP(Table_Query_from_QDB_Production___SQL_Server[[#This Row],[step_9_seq]],'Employee Benefit Groups'!#REF!,2,FALSE),"-")</f>
        <v>-</v>
      </c>
      <c r="AA3711" s="15"/>
      <c r="AB3711" s="15">
        <f t="shared" si="684"/>
        <v>0</v>
      </c>
      <c r="AC3711" s="11" t="s">
        <v>11502</v>
      </c>
      <c r="AD3711" s="11" t="str">
        <f t="shared" si="685"/>
        <v>-</v>
      </c>
      <c r="AE3711" s="12"/>
      <c r="AF3711" s="12">
        <f t="shared" si="686"/>
        <v>0</v>
      </c>
      <c r="AG3711" s="13" t="s">
        <v>11502</v>
      </c>
      <c r="AH3711" s="13" t="str">
        <f t="shared" si="687"/>
        <v>-</v>
      </c>
      <c r="AI3711" s="14"/>
      <c r="AJ3711" s="14">
        <f t="shared" si="688"/>
        <v>0</v>
      </c>
      <c r="AK3711" s="15" t="s">
        <v>11502</v>
      </c>
      <c r="AL3711" s="15" t="str">
        <f t="shared" si="689"/>
        <v>-</v>
      </c>
      <c r="AM3711" s="12"/>
      <c r="AN3711" s="12">
        <f t="shared" si="690"/>
        <v>0</v>
      </c>
      <c r="AO3711" s="16" t="s">
        <v>11502</v>
      </c>
      <c r="AP3711" s="16" t="str">
        <f t="shared" si="691"/>
        <v>-</v>
      </c>
      <c r="AQ3711" s="12">
        <v>3</v>
      </c>
      <c r="AR3711" s="12">
        <f t="shared" si="692"/>
        <v>4</v>
      </c>
      <c r="AS3711" s="14" t="s">
        <v>11498</v>
      </c>
      <c r="AT3711" s="14" t="str">
        <f t="shared" si="693"/>
        <v>-</v>
      </c>
      <c r="AU3711">
        <v>2</v>
      </c>
      <c r="AV3711" s="15" t="s">
        <v>11497</v>
      </c>
      <c r="AW3711" s="15" t="str">
        <f t="shared" si="694"/>
        <v>-</v>
      </c>
      <c r="AX3711">
        <v>4</v>
      </c>
      <c r="AY3711" s="17" t="s">
        <v>11499</v>
      </c>
      <c r="AZ3711" s="17" t="str">
        <f t="shared" si="695"/>
        <v>-</v>
      </c>
      <c r="BA3711"/>
    </row>
    <row r="3712" spans="1:53" x14ac:dyDescent="0.3">
      <c r="A3712" t="s">
        <v>10750</v>
      </c>
      <c r="B3712" t="s">
        <v>10751</v>
      </c>
      <c r="C3712" t="s">
        <v>10752</v>
      </c>
      <c r="D3712" t="s">
        <v>587</v>
      </c>
      <c r="E3712" t="str">
        <f>LEFT(Table_Query_from_QDB_Production___SQL_Server[[#This Row],[ttl_class_ttl_outl]],1)</f>
        <v>A</v>
      </c>
      <c r="F3712" t="str">
        <f>UPPER(IFERROR(VLOOKUP(Table_Query_from_QDB_Production___SQL_Server[[#This Row],[cto_osc_code]],'CTO-OSC Table'!$A$2:$B$24,2,FALSE),"Undefined"))</f>
        <v>STUDENT SERVICES</v>
      </c>
      <c r="G3712" t="str">
        <f>UPPER(IFERROR(VLOOKUP(Table_Query_from_QDB_Production___SQL_Server[[#This Row],[ttl_class_ttl_outl]],'Title Class Table'!$A$2:$C$146,2,FALSE),"Undefined"))</f>
        <v>SCHOOL RELATIONS SERVICES</v>
      </c>
      <c r="H3712" t="s">
        <v>11451</v>
      </c>
      <c r="I3712">
        <v>6</v>
      </c>
      <c r="K3712" t="str">
        <f>IFERROR(VLOOKUP(Table_Query_from_QDB_Production___SQL_Server[[#This Row],[step_2_seq]],'Employee Benefit Groups'!#REF!,2,FALSE),"-")</f>
        <v>-</v>
      </c>
      <c r="M3712" t="str">
        <f>IFERROR(VLOOKUP(Table_Query_from_QDB_Production___SQL_Server[[#This Row],[step_4_seq]],'Employee Benefit Groups'!#REF!,2,FALSE),"-")</f>
        <v>-</v>
      </c>
      <c r="O3712" t="str">
        <f>IFERROR(VLOOKUP(Table_Query_from_QDB_Production___SQL_Server[[#This Row],[step_4_seq2]],'Employee Benefit Groups'!#REF!,2,FALSE),"-")</f>
        <v>-</v>
      </c>
      <c r="Q3712" t="str">
        <f>IFERROR(VLOOKUP(Table_Query_from_QDB_Production___SQL_Server[[#This Row],[step_5_seq]],'Employee Benefit Groups'!#REF!,2,FALSE),"-")</f>
        <v>-</v>
      </c>
      <c r="S3712" t="str">
        <f>IFERROR(VLOOKUP(Table_Query_from_QDB_Production___SQL_Server[[#This Row],[step_6_seq]],'Employee Benefit Groups'!#REF!,2,FALSE),"-")</f>
        <v>-</v>
      </c>
      <c r="T3712">
        <v>4</v>
      </c>
      <c r="U3712" t="str">
        <f>IFERROR(VLOOKUP(Table_Query_from_QDB_Production___SQL_Server[[#This Row],[step_7_seq]],'Employee Benefit Groups'!#REF!,2,FALSE),"-")</f>
        <v>-</v>
      </c>
      <c r="V3712">
        <v>3</v>
      </c>
      <c r="W3712" t="str">
        <f>IFERROR(VLOOKUP(Table_Query_from_QDB_Production___SQL_Server[[#This Row],[step_8_seq]],'Employee Benefit Groups'!#REF!,2,FALSE),"-")</f>
        <v>-</v>
      </c>
      <c r="X3712">
        <v>5</v>
      </c>
      <c r="Y3712" t="str">
        <f>IFERROR(VLOOKUP(Table_Query_from_QDB_Production___SQL_Server[[#This Row],[step_9_seq]],'Employee Benefit Groups'!#REF!,2,FALSE),"-")</f>
        <v>-</v>
      </c>
      <c r="AA3712" s="15"/>
      <c r="AB3712" s="15">
        <f t="shared" si="684"/>
        <v>0</v>
      </c>
      <c r="AC3712" s="11" t="s">
        <v>11502</v>
      </c>
      <c r="AD3712" s="11" t="str">
        <f t="shared" si="685"/>
        <v>-</v>
      </c>
      <c r="AE3712" s="12"/>
      <c r="AF3712" s="12">
        <f t="shared" si="686"/>
        <v>0</v>
      </c>
      <c r="AG3712" s="13" t="s">
        <v>11502</v>
      </c>
      <c r="AH3712" s="13" t="str">
        <f t="shared" si="687"/>
        <v>-</v>
      </c>
      <c r="AI3712" s="14"/>
      <c r="AJ3712" s="14">
        <f t="shared" si="688"/>
        <v>0</v>
      </c>
      <c r="AK3712" s="15" t="s">
        <v>11502</v>
      </c>
      <c r="AL3712" s="15" t="str">
        <f t="shared" si="689"/>
        <v>-</v>
      </c>
      <c r="AM3712" s="12"/>
      <c r="AN3712" s="12">
        <f t="shared" si="690"/>
        <v>0</v>
      </c>
      <c r="AO3712" s="16" t="s">
        <v>11502</v>
      </c>
      <c r="AP3712" s="16" t="str">
        <f t="shared" si="691"/>
        <v>-</v>
      </c>
      <c r="AQ3712" s="12">
        <v>3</v>
      </c>
      <c r="AR3712" s="12">
        <f t="shared" si="692"/>
        <v>4</v>
      </c>
      <c r="AS3712" s="14" t="s">
        <v>11498</v>
      </c>
      <c r="AT3712" s="14" t="str">
        <f t="shared" si="693"/>
        <v>-</v>
      </c>
      <c r="AU3712">
        <v>2</v>
      </c>
      <c r="AV3712" s="15" t="s">
        <v>11497</v>
      </c>
      <c r="AW3712" s="15" t="str">
        <f t="shared" si="694"/>
        <v>-</v>
      </c>
      <c r="AX3712">
        <v>4</v>
      </c>
      <c r="AY3712" s="17" t="s">
        <v>11499</v>
      </c>
      <c r="AZ3712" s="17" t="str">
        <f t="shared" si="695"/>
        <v>-</v>
      </c>
      <c r="BA3712"/>
    </row>
    <row r="3713" spans="1:53" x14ac:dyDescent="0.3">
      <c r="A3713" t="s">
        <v>10753</v>
      </c>
      <c r="B3713" t="s">
        <v>10754</v>
      </c>
      <c r="C3713" t="s">
        <v>10755</v>
      </c>
      <c r="D3713" t="s">
        <v>1124</v>
      </c>
      <c r="E3713" t="str">
        <f>LEFT(Table_Query_from_QDB_Production___SQL_Server[[#This Row],[ttl_class_ttl_outl]],1)</f>
        <v>D</v>
      </c>
      <c r="F3713" t="str">
        <f>UPPER(IFERROR(VLOOKUP(Table_Query_from_QDB_Production___SQL_Server[[#This Row],[cto_osc_code]],'CTO-OSC Table'!$A$2:$B$24,2,FALSE),"Undefined"))</f>
        <v>COMMUNICATION, ARTS AND GRAPHICS</v>
      </c>
      <c r="G3713" t="str">
        <f>UPPER(IFERROR(VLOOKUP(Table_Query_from_QDB_Production___SQL_Server[[#This Row],[ttl_class_ttl_outl]],'Title Class Table'!$A$2:$C$146,2,FALSE),"Undefined"))</f>
        <v>COMMUNICATION</v>
      </c>
      <c r="H3713" t="s">
        <v>11451</v>
      </c>
      <c r="I3713">
        <v>6</v>
      </c>
      <c r="K3713" t="str">
        <f>IFERROR(VLOOKUP(Table_Query_from_QDB_Production___SQL_Server[[#This Row],[step_2_seq]],'Employee Benefit Groups'!#REF!,2,FALSE),"-")</f>
        <v>-</v>
      </c>
      <c r="M3713" t="str">
        <f>IFERROR(VLOOKUP(Table_Query_from_QDB_Production___SQL_Server[[#This Row],[step_4_seq]],'Employee Benefit Groups'!#REF!,2,FALSE),"-")</f>
        <v>-</v>
      </c>
      <c r="O3713" t="str">
        <f>IFERROR(VLOOKUP(Table_Query_from_QDB_Production___SQL_Server[[#This Row],[step_4_seq2]],'Employee Benefit Groups'!#REF!,2,FALSE),"-")</f>
        <v>-</v>
      </c>
      <c r="Q3713" t="str">
        <f>IFERROR(VLOOKUP(Table_Query_from_QDB_Production___SQL_Server[[#This Row],[step_5_seq]],'Employee Benefit Groups'!#REF!,2,FALSE),"-")</f>
        <v>-</v>
      </c>
      <c r="S3713" t="str">
        <f>IFERROR(VLOOKUP(Table_Query_from_QDB_Production___SQL_Server[[#This Row],[step_6_seq]],'Employee Benefit Groups'!#REF!,2,FALSE),"-")</f>
        <v>-</v>
      </c>
      <c r="T3713">
        <v>4</v>
      </c>
      <c r="U3713" t="str">
        <f>IFERROR(VLOOKUP(Table_Query_from_QDB_Production___SQL_Server[[#This Row],[step_7_seq]],'Employee Benefit Groups'!#REF!,2,FALSE),"-")</f>
        <v>-</v>
      </c>
      <c r="V3713">
        <v>3</v>
      </c>
      <c r="W3713" t="str">
        <f>IFERROR(VLOOKUP(Table_Query_from_QDB_Production___SQL_Server[[#This Row],[step_8_seq]],'Employee Benefit Groups'!#REF!,2,FALSE),"-")</f>
        <v>-</v>
      </c>
      <c r="X3713">
        <v>5</v>
      </c>
      <c r="Y3713" t="str">
        <f>IFERROR(VLOOKUP(Table_Query_from_QDB_Production___SQL_Server[[#This Row],[step_9_seq]],'Employee Benefit Groups'!#REF!,2,FALSE),"-")</f>
        <v>-</v>
      </c>
      <c r="AA3713" s="15"/>
      <c r="AB3713" s="15">
        <f t="shared" si="684"/>
        <v>0</v>
      </c>
      <c r="AC3713" s="11" t="s">
        <v>11502</v>
      </c>
      <c r="AD3713" s="11" t="str">
        <f t="shared" si="685"/>
        <v>-</v>
      </c>
      <c r="AE3713" s="12"/>
      <c r="AF3713" s="12">
        <f t="shared" si="686"/>
        <v>0</v>
      </c>
      <c r="AG3713" s="13" t="s">
        <v>11502</v>
      </c>
      <c r="AH3713" s="13" t="str">
        <f t="shared" si="687"/>
        <v>-</v>
      </c>
      <c r="AI3713" s="14"/>
      <c r="AJ3713" s="14">
        <f t="shared" si="688"/>
        <v>0</v>
      </c>
      <c r="AK3713" s="15" t="s">
        <v>11502</v>
      </c>
      <c r="AL3713" s="15" t="str">
        <f t="shared" si="689"/>
        <v>-</v>
      </c>
      <c r="AM3713" s="12"/>
      <c r="AN3713" s="12">
        <f t="shared" si="690"/>
        <v>0</v>
      </c>
      <c r="AO3713" s="16" t="s">
        <v>11502</v>
      </c>
      <c r="AP3713" s="16" t="str">
        <f t="shared" si="691"/>
        <v>-</v>
      </c>
      <c r="AQ3713" s="12">
        <v>3</v>
      </c>
      <c r="AR3713" s="12">
        <f t="shared" si="692"/>
        <v>4</v>
      </c>
      <c r="AS3713" s="14" t="s">
        <v>11498</v>
      </c>
      <c r="AT3713" s="14" t="str">
        <f t="shared" si="693"/>
        <v>-</v>
      </c>
      <c r="AU3713">
        <v>2</v>
      </c>
      <c r="AV3713" s="15" t="s">
        <v>11497</v>
      </c>
      <c r="AW3713" s="15" t="str">
        <f t="shared" si="694"/>
        <v>-</v>
      </c>
      <c r="AX3713">
        <v>4</v>
      </c>
      <c r="AY3713" s="17" t="s">
        <v>11499</v>
      </c>
      <c r="AZ3713" s="17" t="str">
        <f t="shared" si="695"/>
        <v>-</v>
      </c>
      <c r="BA3713"/>
    </row>
    <row r="3714" spans="1:53" x14ac:dyDescent="0.3">
      <c r="A3714" t="s">
        <v>10756</v>
      </c>
      <c r="B3714" t="s">
        <v>10757</v>
      </c>
      <c r="C3714" t="s">
        <v>10758</v>
      </c>
      <c r="D3714" t="s">
        <v>1627</v>
      </c>
      <c r="E3714" t="str">
        <f>LEFT(Table_Query_from_QDB_Production___SQL_Server[[#This Row],[ttl_class_ttl_outl]],1)</f>
        <v>H</v>
      </c>
      <c r="F3714" t="str">
        <f>UPPER(IFERROR(VLOOKUP(Table_Query_from_QDB_Production___SQL_Server[[#This Row],[cto_osc_code]],'CTO-OSC Table'!$A$2:$B$24,2,FALSE),"Undefined"))</f>
        <v>HEALTH CARE AND ALLIED SERVICES</v>
      </c>
      <c r="G3714" t="str">
        <f>UPPER(IFERROR(VLOOKUP(Table_Query_from_QDB_Production___SQL_Server[[#This Row],[ttl_class_ttl_outl]],'Title Class Table'!$A$2:$C$146,2,FALSE),"Undefined"))</f>
        <v>MEDICAL AUXILIARY SERVICES - MISCELLANEOUS</v>
      </c>
      <c r="H3714" t="s">
        <v>11451</v>
      </c>
      <c r="I3714">
        <v>6</v>
      </c>
      <c r="K3714" t="str">
        <f>IFERROR(VLOOKUP(Table_Query_from_QDB_Production___SQL_Server[[#This Row],[step_2_seq]],'Employee Benefit Groups'!#REF!,2,FALSE),"-")</f>
        <v>-</v>
      </c>
      <c r="M3714" t="str">
        <f>IFERROR(VLOOKUP(Table_Query_from_QDB_Production___SQL_Server[[#This Row],[step_4_seq]],'Employee Benefit Groups'!#REF!,2,FALSE),"-")</f>
        <v>-</v>
      </c>
      <c r="O3714" t="str">
        <f>IFERROR(VLOOKUP(Table_Query_from_QDB_Production___SQL_Server[[#This Row],[step_4_seq2]],'Employee Benefit Groups'!#REF!,2,FALSE),"-")</f>
        <v>-</v>
      </c>
      <c r="Q3714" t="str">
        <f>IFERROR(VLOOKUP(Table_Query_from_QDB_Production___SQL_Server[[#This Row],[step_5_seq]],'Employee Benefit Groups'!#REF!,2,FALSE),"-")</f>
        <v>-</v>
      </c>
      <c r="S3714" t="str">
        <f>IFERROR(VLOOKUP(Table_Query_from_QDB_Production___SQL_Server[[#This Row],[step_6_seq]],'Employee Benefit Groups'!#REF!,2,FALSE),"-")</f>
        <v>-</v>
      </c>
      <c r="T3714">
        <v>4</v>
      </c>
      <c r="U3714" t="str">
        <f>IFERROR(VLOOKUP(Table_Query_from_QDB_Production___SQL_Server[[#This Row],[step_7_seq]],'Employee Benefit Groups'!#REF!,2,FALSE),"-")</f>
        <v>-</v>
      </c>
      <c r="V3714">
        <v>3</v>
      </c>
      <c r="W3714" t="str">
        <f>IFERROR(VLOOKUP(Table_Query_from_QDB_Production___SQL_Server[[#This Row],[step_8_seq]],'Employee Benefit Groups'!#REF!,2,FALSE),"-")</f>
        <v>-</v>
      </c>
      <c r="X3714">
        <v>5</v>
      </c>
      <c r="Y3714" t="str">
        <f>IFERROR(VLOOKUP(Table_Query_from_QDB_Production___SQL_Server[[#This Row],[step_9_seq]],'Employee Benefit Groups'!#REF!,2,FALSE),"-")</f>
        <v>-</v>
      </c>
      <c r="AA3714" s="15"/>
      <c r="AB3714" s="15">
        <f t="shared" si="684"/>
        <v>0</v>
      </c>
      <c r="AC3714" s="11" t="s">
        <v>11502</v>
      </c>
      <c r="AD3714" s="11" t="str">
        <f t="shared" si="685"/>
        <v>-</v>
      </c>
      <c r="AE3714" s="12"/>
      <c r="AF3714" s="12">
        <f t="shared" si="686"/>
        <v>0</v>
      </c>
      <c r="AG3714" s="13" t="s">
        <v>11502</v>
      </c>
      <c r="AH3714" s="13" t="str">
        <f t="shared" si="687"/>
        <v>-</v>
      </c>
      <c r="AI3714" s="14"/>
      <c r="AJ3714" s="14">
        <f t="shared" si="688"/>
        <v>0</v>
      </c>
      <c r="AK3714" s="15" t="s">
        <v>11502</v>
      </c>
      <c r="AL3714" s="15" t="str">
        <f t="shared" si="689"/>
        <v>-</v>
      </c>
      <c r="AM3714" s="12"/>
      <c r="AN3714" s="12">
        <f t="shared" si="690"/>
        <v>0</v>
      </c>
      <c r="AO3714" s="16" t="s">
        <v>11502</v>
      </c>
      <c r="AP3714" s="16" t="str">
        <f t="shared" si="691"/>
        <v>-</v>
      </c>
      <c r="AQ3714" s="12">
        <v>3</v>
      </c>
      <c r="AR3714" s="12">
        <f t="shared" si="692"/>
        <v>4</v>
      </c>
      <c r="AS3714" s="14" t="s">
        <v>11498</v>
      </c>
      <c r="AT3714" s="14" t="str">
        <f t="shared" si="693"/>
        <v>-</v>
      </c>
      <c r="AU3714">
        <v>2</v>
      </c>
      <c r="AV3714" s="15" t="s">
        <v>11497</v>
      </c>
      <c r="AW3714" s="15" t="str">
        <f t="shared" si="694"/>
        <v>-</v>
      </c>
      <c r="AX3714">
        <v>4</v>
      </c>
      <c r="AY3714" s="17" t="s">
        <v>11499</v>
      </c>
      <c r="AZ3714" s="17" t="str">
        <f t="shared" si="695"/>
        <v>-</v>
      </c>
      <c r="BA3714"/>
    </row>
    <row r="3715" spans="1:53" x14ac:dyDescent="0.3">
      <c r="A3715" t="s">
        <v>10759</v>
      </c>
      <c r="B3715" t="s">
        <v>10760</v>
      </c>
      <c r="C3715" t="s">
        <v>10761</v>
      </c>
      <c r="D3715" t="s">
        <v>1627</v>
      </c>
      <c r="E3715" t="str">
        <f>LEFT(Table_Query_from_QDB_Production___SQL_Server[[#This Row],[ttl_class_ttl_outl]],1)</f>
        <v>H</v>
      </c>
      <c r="F3715" t="str">
        <f>UPPER(IFERROR(VLOOKUP(Table_Query_from_QDB_Production___SQL_Server[[#This Row],[cto_osc_code]],'CTO-OSC Table'!$A$2:$B$24,2,FALSE),"Undefined"))</f>
        <v>HEALTH CARE AND ALLIED SERVICES</v>
      </c>
      <c r="G3715" t="str">
        <f>UPPER(IFERROR(VLOOKUP(Table_Query_from_QDB_Production___SQL_Server[[#This Row],[ttl_class_ttl_outl]],'Title Class Table'!$A$2:$C$146,2,FALSE),"Undefined"))</f>
        <v>MEDICAL AUXILIARY SERVICES - MISCELLANEOUS</v>
      </c>
      <c r="H3715" t="s">
        <v>11451</v>
      </c>
      <c r="I3715">
        <v>6</v>
      </c>
      <c r="K3715" t="str">
        <f>IFERROR(VLOOKUP(Table_Query_from_QDB_Production___SQL_Server[[#This Row],[step_2_seq]],'Employee Benefit Groups'!#REF!,2,FALSE),"-")</f>
        <v>-</v>
      </c>
      <c r="M3715" t="str">
        <f>IFERROR(VLOOKUP(Table_Query_from_QDB_Production___SQL_Server[[#This Row],[step_4_seq]],'Employee Benefit Groups'!#REF!,2,FALSE),"-")</f>
        <v>-</v>
      </c>
      <c r="O3715" t="str">
        <f>IFERROR(VLOOKUP(Table_Query_from_QDB_Production___SQL_Server[[#This Row],[step_4_seq2]],'Employee Benefit Groups'!#REF!,2,FALSE),"-")</f>
        <v>-</v>
      </c>
      <c r="Q3715" t="str">
        <f>IFERROR(VLOOKUP(Table_Query_from_QDB_Production___SQL_Server[[#This Row],[step_5_seq]],'Employee Benefit Groups'!#REF!,2,FALSE),"-")</f>
        <v>-</v>
      </c>
      <c r="S3715" t="str">
        <f>IFERROR(VLOOKUP(Table_Query_from_QDB_Production___SQL_Server[[#This Row],[step_6_seq]],'Employee Benefit Groups'!#REF!,2,FALSE),"-")</f>
        <v>-</v>
      </c>
      <c r="T3715">
        <v>4</v>
      </c>
      <c r="U3715" t="str">
        <f>IFERROR(VLOOKUP(Table_Query_from_QDB_Production___SQL_Server[[#This Row],[step_7_seq]],'Employee Benefit Groups'!#REF!,2,FALSE),"-")</f>
        <v>-</v>
      </c>
      <c r="V3715">
        <v>3</v>
      </c>
      <c r="W3715" t="str">
        <f>IFERROR(VLOOKUP(Table_Query_from_QDB_Production___SQL_Server[[#This Row],[step_8_seq]],'Employee Benefit Groups'!#REF!,2,FALSE),"-")</f>
        <v>-</v>
      </c>
      <c r="X3715">
        <v>5</v>
      </c>
      <c r="Y3715" t="str">
        <f>IFERROR(VLOOKUP(Table_Query_from_QDB_Production___SQL_Server[[#This Row],[step_9_seq]],'Employee Benefit Groups'!#REF!,2,FALSE),"-")</f>
        <v>-</v>
      </c>
      <c r="AA3715" s="15"/>
      <c r="AB3715" s="15">
        <f t="shared" ref="AB3715:AB3778" si="696">+L3715</f>
        <v>0</v>
      </c>
      <c r="AC3715" s="11" t="s">
        <v>11502</v>
      </c>
      <c r="AD3715" s="11" t="str">
        <f t="shared" ref="AD3715:AD3778" si="697">+M3715</f>
        <v>-</v>
      </c>
      <c r="AE3715" s="12"/>
      <c r="AF3715" s="12">
        <f t="shared" ref="AF3715:AF3778" si="698">+N3715</f>
        <v>0</v>
      </c>
      <c r="AG3715" s="13" t="s">
        <v>11502</v>
      </c>
      <c r="AH3715" s="13" t="str">
        <f t="shared" ref="AH3715:AH3778" si="699">+O3715</f>
        <v>-</v>
      </c>
      <c r="AI3715" s="14"/>
      <c r="AJ3715" s="14">
        <f t="shared" ref="AJ3715:AJ3778" si="700">+P3715</f>
        <v>0</v>
      </c>
      <c r="AK3715" s="15" t="s">
        <v>11502</v>
      </c>
      <c r="AL3715" s="15" t="str">
        <f t="shared" ref="AL3715:AL3778" si="701">+Q3715</f>
        <v>-</v>
      </c>
      <c r="AM3715" s="12"/>
      <c r="AN3715" s="12">
        <f t="shared" ref="AN3715:AN3778" si="702">+R3715</f>
        <v>0</v>
      </c>
      <c r="AO3715" s="16" t="s">
        <v>11502</v>
      </c>
      <c r="AP3715" s="16" t="str">
        <f t="shared" ref="AP3715:AP3778" si="703">+S3715</f>
        <v>-</v>
      </c>
      <c r="AQ3715" s="12">
        <v>3</v>
      </c>
      <c r="AR3715" s="12">
        <f t="shared" ref="AR3715:AR3778" si="704">+T3715</f>
        <v>4</v>
      </c>
      <c r="AS3715" s="14" t="s">
        <v>11498</v>
      </c>
      <c r="AT3715" s="14" t="str">
        <f t="shared" ref="AT3715:AT3778" si="705">+U3715</f>
        <v>-</v>
      </c>
      <c r="AU3715">
        <v>2</v>
      </c>
      <c r="AV3715" s="15" t="s">
        <v>11497</v>
      </c>
      <c r="AW3715" s="15" t="str">
        <f t="shared" ref="AW3715:AW3778" si="706">+W3715</f>
        <v>-</v>
      </c>
      <c r="AX3715">
        <v>4</v>
      </c>
      <c r="AY3715" s="17" t="s">
        <v>11499</v>
      </c>
      <c r="AZ3715" s="17" t="str">
        <f t="shared" ref="AZ3715:AZ3778" si="707">+Y3715</f>
        <v>-</v>
      </c>
      <c r="BA3715"/>
    </row>
    <row r="3716" spans="1:53" x14ac:dyDescent="0.3">
      <c r="A3716" t="s">
        <v>10762</v>
      </c>
      <c r="B3716" t="s">
        <v>10763</v>
      </c>
      <c r="C3716" t="s">
        <v>10764</v>
      </c>
      <c r="D3716" t="s">
        <v>1627</v>
      </c>
      <c r="E3716" t="str">
        <f>LEFT(Table_Query_from_QDB_Production___SQL_Server[[#This Row],[ttl_class_ttl_outl]],1)</f>
        <v>H</v>
      </c>
      <c r="F3716" t="str">
        <f>UPPER(IFERROR(VLOOKUP(Table_Query_from_QDB_Production___SQL_Server[[#This Row],[cto_osc_code]],'CTO-OSC Table'!$A$2:$B$24,2,FALSE),"Undefined"))</f>
        <v>HEALTH CARE AND ALLIED SERVICES</v>
      </c>
      <c r="G3716" t="str">
        <f>UPPER(IFERROR(VLOOKUP(Table_Query_from_QDB_Production___SQL_Server[[#This Row],[ttl_class_ttl_outl]],'Title Class Table'!$A$2:$C$146,2,FALSE),"Undefined"))</f>
        <v>MEDICAL AUXILIARY SERVICES - MISCELLANEOUS</v>
      </c>
      <c r="H3716" t="s">
        <v>11451</v>
      </c>
      <c r="I3716">
        <v>6</v>
      </c>
      <c r="K3716" t="str">
        <f>IFERROR(VLOOKUP(Table_Query_from_QDB_Production___SQL_Server[[#This Row],[step_2_seq]],'Employee Benefit Groups'!#REF!,2,FALSE),"-")</f>
        <v>-</v>
      </c>
      <c r="M3716" t="str">
        <f>IFERROR(VLOOKUP(Table_Query_from_QDB_Production___SQL_Server[[#This Row],[step_4_seq]],'Employee Benefit Groups'!#REF!,2,FALSE),"-")</f>
        <v>-</v>
      </c>
      <c r="O3716" t="str">
        <f>IFERROR(VLOOKUP(Table_Query_from_QDB_Production___SQL_Server[[#This Row],[step_4_seq2]],'Employee Benefit Groups'!#REF!,2,FALSE),"-")</f>
        <v>-</v>
      </c>
      <c r="Q3716" t="str">
        <f>IFERROR(VLOOKUP(Table_Query_from_QDB_Production___SQL_Server[[#This Row],[step_5_seq]],'Employee Benefit Groups'!#REF!,2,FALSE),"-")</f>
        <v>-</v>
      </c>
      <c r="S3716" t="str">
        <f>IFERROR(VLOOKUP(Table_Query_from_QDB_Production___SQL_Server[[#This Row],[step_6_seq]],'Employee Benefit Groups'!#REF!,2,FALSE),"-")</f>
        <v>-</v>
      </c>
      <c r="T3716">
        <v>4</v>
      </c>
      <c r="U3716" t="str">
        <f>IFERROR(VLOOKUP(Table_Query_from_QDB_Production___SQL_Server[[#This Row],[step_7_seq]],'Employee Benefit Groups'!#REF!,2,FALSE),"-")</f>
        <v>-</v>
      </c>
      <c r="V3716">
        <v>3</v>
      </c>
      <c r="W3716" t="str">
        <f>IFERROR(VLOOKUP(Table_Query_from_QDB_Production___SQL_Server[[#This Row],[step_8_seq]],'Employee Benefit Groups'!#REF!,2,FALSE),"-")</f>
        <v>-</v>
      </c>
      <c r="X3716">
        <v>5</v>
      </c>
      <c r="Y3716" t="str">
        <f>IFERROR(VLOOKUP(Table_Query_from_QDB_Production___SQL_Server[[#This Row],[step_9_seq]],'Employee Benefit Groups'!#REF!,2,FALSE),"-")</f>
        <v>-</v>
      </c>
      <c r="AA3716" s="15"/>
      <c r="AB3716" s="15">
        <f t="shared" si="696"/>
        <v>0</v>
      </c>
      <c r="AC3716" s="11" t="s">
        <v>11502</v>
      </c>
      <c r="AD3716" s="11" t="str">
        <f t="shared" si="697"/>
        <v>-</v>
      </c>
      <c r="AE3716" s="12"/>
      <c r="AF3716" s="12">
        <f t="shared" si="698"/>
        <v>0</v>
      </c>
      <c r="AG3716" s="13" t="s">
        <v>11502</v>
      </c>
      <c r="AH3716" s="13" t="str">
        <f t="shared" si="699"/>
        <v>-</v>
      </c>
      <c r="AI3716" s="14"/>
      <c r="AJ3716" s="14">
        <f t="shared" si="700"/>
        <v>0</v>
      </c>
      <c r="AK3716" s="15" t="s">
        <v>11502</v>
      </c>
      <c r="AL3716" s="15" t="str">
        <f t="shared" si="701"/>
        <v>-</v>
      </c>
      <c r="AM3716" s="12"/>
      <c r="AN3716" s="12">
        <f t="shared" si="702"/>
        <v>0</v>
      </c>
      <c r="AO3716" s="16" t="s">
        <v>11502</v>
      </c>
      <c r="AP3716" s="16" t="str">
        <f t="shared" si="703"/>
        <v>-</v>
      </c>
      <c r="AQ3716" s="12">
        <v>3</v>
      </c>
      <c r="AR3716" s="12">
        <f t="shared" si="704"/>
        <v>4</v>
      </c>
      <c r="AS3716" s="14" t="s">
        <v>11498</v>
      </c>
      <c r="AT3716" s="14" t="str">
        <f t="shared" si="705"/>
        <v>-</v>
      </c>
      <c r="AU3716">
        <v>2</v>
      </c>
      <c r="AV3716" s="15" t="s">
        <v>11497</v>
      </c>
      <c r="AW3716" s="15" t="str">
        <f t="shared" si="706"/>
        <v>-</v>
      </c>
      <c r="AX3716">
        <v>4</v>
      </c>
      <c r="AY3716" s="17" t="s">
        <v>11499</v>
      </c>
      <c r="AZ3716" s="17" t="str">
        <f t="shared" si="707"/>
        <v>-</v>
      </c>
      <c r="BA3716"/>
    </row>
    <row r="3717" spans="1:53" x14ac:dyDescent="0.3">
      <c r="A3717" t="s">
        <v>10765</v>
      </c>
      <c r="B3717" t="s">
        <v>10766</v>
      </c>
      <c r="C3717" t="s">
        <v>10767</v>
      </c>
      <c r="D3717" t="s">
        <v>1616</v>
      </c>
      <c r="E3717" t="str">
        <f>LEFT(Table_Query_from_QDB_Production___SQL_Server[[#This Row],[ttl_class_ttl_outl]],1)</f>
        <v>H</v>
      </c>
      <c r="F3717" t="str">
        <f>UPPER(IFERROR(VLOOKUP(Table_Query_from_QDB_Production___SQL_Server[[#This Row],[cto_osc_code]],'CTO-OSC Table'!$A$2:$B$24,2,FALSE),"Undefined"))</f>
        <v>HEALTH CARE AND ALLIED SERVICES</v>
      </c>
      <c r="G3717" t="str">
        <f>UPPER(IFERROR(VLOOKUP(Table_Query_from_QDB_Production___SQL_Server[[#This Row],[ttl_class_ttl_outl]],'Title Class Table'!$A$2:$C$146,2,FALSE),"Undefined"))</f>
        <v>SOCIAL SERVICES - COMMUNITY</v>
      </c>
      <c r="H3717" t="s">
        <v>11451</v>
      </c>
      <c r="I3717">
        <v>6</v>
      </c>
      <c r="K3717" t="str">
        <f>IFERROR(VLOOKUP(Table_Query_from_QDB_Production___SQL_Server[[#This Row],[step_2_seq]],'Employee Benefit Groups'!#REF!,2,FALSE),"-")</f>
        <v>-</v>
      </c>
      <c r="M3717" t="str">
        <f>IFERROR(VLOOKUP(Table_Query_from_QDB_Production___SQL_Server[[#This Row],[step_4_seq]],'Employee Benefit Groups'!#REF!,2,FALSE),"-")</f>
        <v>-</v>
      </c>
      <c r="O3717" t="str">
        <f>IFERROR(VLOOKUP(Table_Query_from_QDB_Production___SQL_Server[[#This Row],[step_4_seq2]],'Employee Benefit Groups'!#REF!,2,FALSE),"-")</f>
        <v>-</v>
      </c>
      <c r="Q3717" t="str">
        <f>IFERROR(VLOOKUP(Table_Query_from_QDB_Production___SQL_Server[[#This Row],[step_5_seq]],'Employee Benefit Groups'!#REF!,2,FALSE),"-")</f>
        <v>-</v>
      </c>
      <c r="S3717" t="str">
        <f>IFERROR(VLOOKUP(Table_Query_from_QDB_Production___SQL_Server[[#This Row],[step_6_seq]],'Employee Benefit Groups'!#REF!,2,FALSE),"-")</f>
        <v>-</v>
      </c>
      <c r="T3717">
        <v>4</v>
      </c>
      <c r="U3717" t="str">
        <f>IFERROR(VLOOKUP(Table_Query_from_QDB_Production___SQL_Server[[#This Row],[step_7_seq]],'Employee Benefit Groups'!#REF!,2,FALSE),"-")</f>
        <v>-</v>
      </c>
      <c r="V3717">
        <v>3</v>
      </c>
      <c r="W3717" t="str">
        <f>IFERROR(VLOOKUP(Table_Query_from_QDB_Production___SQL_Server[[#This Row],[step_8_seq]],'Employee Benefit Groups'!#REF!,2,FALSE),"-")</f>
        <v>-</v>
      </c>
      <c r="X3717">
        <v>5</v>
      </c>
      <c r="Y3717" t="str">
        <f>IFERROR(VLOOKUP(Table_Query_from_QDB_Production___SQL_Server[[#This Row],[step_9_seq]],'Employee Benefit Groups'!#REF!,2,FALSE),"-")</f>
        <v>-</v>
      </c>
      <c r="AA3717" s="15"/>
      <c r="AB3717" s="15">
        <f t="shared" si="696"/>
        <v>0</v>
      </c>
      <c r="AC3717" s="11" t="s">
        <v>11502</v>
      </c>
      <c r="AD3717" s="11" t="str">
        <f t="shared" si="697"/>
        <v>-</v>
      </c>
      <c r="AE3717" s="12"/>
      <c r="AF3717" s="12">
        <f t="shared" si="698"/>
        <v>0</v>
      </c>
      <c r="AG3717" s="13" t="s">
        <v>11502</v>
      </c>
      <c r="AH3717" s="13" t="str">
        <f t="shared" si="699"/>
        <v>-</v>
      </c>
      <c r="AI3717" s="14"/>
      <c r="AJ3717" s="14">
        <f t="shared" si="700"/>
        <v>0</v>
      </c>
      <c r="AK3717" s="15" t="s">
        <v>11502</v>
      </c>
      <c r="AL3717" s="15" t="str">
        <f t="shared" si="701"/>
        <v>-</v>
      </c>
      <c r="AM3717" s="12"/>
      <c r="AN3717" s="12">
        <f t="shared" si="702"/>
        <v>0</v>
      </c>
      <c r="AO3717" s="16" t="s">
        <v>11502</v>
      </c>
      <c r="AP3717" s="16" t="str">
        <f t="shared" si="703"/>
        <v>-</v>
      </c>
      <c r="AQ3717" s="12">
        <v>3</v>
      </c>
      <c r="AR3717" s="12">
        <f t="shared" si="704"/>
        <v>4</v>
      </c>
      <c r="AS3717" s="14" t="s">
        <v>11498</v>
      </c>
      <c r="AT3717" s="14" t="str">
        <f t="shared" si="705"/>
        <v>-</v>
      </c>
      <c r="AU3717">
        <v>2</v>
      </c>
      <c r="AV3717" s="15" t="s">
        <v>11497</v>
      </c>
      <c r="AW3717" s="15" t="str">
        <f t="shared" si="706"/>
        <v>-</v>
      </c>
      <c r="AX3717">
        <v>4</v>
      </c>
      <c r="AY3717" s="17" t="s">
        <v>11499</v>
      </c>
      <c r="AZ3717" s="17" t="str">
        <f t="shared" si="707"/>
        <v>-</v>
      </c>
      <c r="BA3717"/>
    </row>
    <row r="3718" spans="1:53" x14ac:dyDescent="0.3">
      <c r="A3718" t="s">
        <v>10768</v>
      </c>
      <c r="B3718" t="s">
        <v>10769</v>
      </c>
      <c r="C3718" t="s">
        <v>10770</v>
      </c>
      <c r="D3718" t="s">
        <v>2066</v>
      </c>
      <c r="E3718" t="str">
        <f>LEFT(Table_Query_from_QDB_Production___SQL_Server[[#This Row],[ttl_class_ttl_outl]],1)</f>
        <v>H</v>
      </c>
      <c r="F3718" t="str">
        <f>UPPER(IFERROR(VLOOKUP(Table_Query_from_QDB_Production___SQL_Server[[#This Row],[cto_osc_code]],'CTO-OSC Table'!$A$2:$B$24,2,FALSE),"Undefined"))</f>
        <v>HEALTH CARE AND ALLIED SERVICES</v>
      </c>
      <c r="G3718" t="str">
        <f>UPPER(IFERROR(VLOOKUP(Table_Query_from_QDB_Production___SQL_Server[[#This Row],[ttl_class_ttl_outl]],'Title Class Table'!$A$2:$C$146,2,FALSE),"Undefined"))</f>
        <v>TECHNOLOGISTS - CLINICAL LABORATORY</v>
      </c>
      <c r="H3718" t="s">
        <v>11451</v>
      </c>
      <c r="I3718">
        <v>6</v>
      </c>
      <c r="K3718" t="str">
        <f>IFERROR(VLOOKUP(Table_Query_from_QDB_Production___SQL_Server[[#This Row],[step_2_seq]],'Employee Benefit Groups'!#REF!,2,FALSE),"-")</f>
        <v>-</v>
      </c>
      <c r="M3718" t="str">
        <f>IFERROR(VLOOKUP(Table_Query_from_QDB_Production___SQL_Server[[#This Row],[step_4_seq]],'Employee Benefit Groups'!#REF!,2,FALSE),"-")</f>
        <v>-</v>
      </c>
      <c r="O3718" t="str">
        <f>IFERROR(VLOOKUP(Table_Query_from_QDB_Production___SQL_Server[[#This Row],[step_4_seq2]],'Employee Benefit Groups'!#REF!,2,FALSE),"-")</f>
        <v>-</v>
      </c>
      <c r="Q3718" t="str">
        <f>IFERROR(VLOOKUP(Table_Query_from_QDB_Production___SQL_Server[[#This Row],[step_5_seq]],'Employee Benefit Groups'!#REF!,2,FALSE),"-")</f>
        <v>-</v>
      </c>
      <c r="S3718" t="str">
        <f>IFERROR(VLOOKUP(Table_Query_from_QDB_Production___SQL_Server[[#This Row],[step_6_seq]],'Employee Benefit Groups'!#REF!,2,FALSE),"-")</f>
        <v>-</v>
      </c>
      <c r="T3718">
        <v>4</v>
      </c>
      <c r="U3718" t="str">
        <f>IFERROR(VLOOKUP(Table_Query_from_QDB_Production___SQL_Server[[#This Row],[step_7_seq]],'Employee Benefit Groups'!#REF!,2,FALSE),"-")</f>
        <v>-</v>
      </c>
      <c r="V3718">
        <v>3</v>
      </c>
      <c r="W3718" t="str">
        <f>IFERROR(VLOOKUP(Table_Query_from_QDB_Production___SQL_Server[[#This Row],[step_8_seq]],'Employee Benefit Groups'!#REF!,2,FALSE),"-")</f>
        <v>-</v>
      </c>
      <c r="X3718">
        <v>5</v>
      </c>
      <c r="Y3718" t="str">
        <f>IFERROR(VLOOKUP(Table_Query_from_QDB_Production___SQL_Server[[#This Row],[step_9_seq]],'Employee Benefit Groups'!#REF!,2,FALSE),"-")</f>
        <v>-</v>
      </c>
      <c r="AA3718" s="15"/>
      <c r="AB3718" s="15">
        <f t="shared" si="696"/>
        <v>0</v>
      </c>
      <c r="AC3718" s="11" t="s">
        <v>11502</v>
      </c>
      <c r="AD3718" s="11" t="str">
        <f t="shared" si="697"/>
        <v>-</v>
      </c>
      <c r="AE3718" s="12"/>
      <c r="AF3718" s="12">
        <f t="shared" si="698"/>
        <v>0</v>
      </c>
      <c r="AG3718" s="13" t="s">
        <v>11502</v>
      </c>
      <c r="AH3718" s="13" t="str">
        <f t="shared" si="699"/>
        <v>-</v>
      </c>
      <c r="AI3718" s="14"/>
      <c r="AJ3718" s="14">
        <f t="shared" si="700"/>
        <v>0</v>
      </c>
      <c r="AK3718" s="15" t="s">
        <v>11502</v>
      </c>
      <c r="AL3718" s="15" t="str">
        <f t="shared" si="701"/>
        <v>-</v>
      </c>
      <c r="AM3718" s="12"/>
      <c r="AN3718" s="12">
        <f t="shared" si="702"/>
        <v>0</v>
      </c>
      <c r="AO3718" s="16" t="s">
        <v>11502</v>
      </c>
      <c r="AP3718" s="16" t="str">
        <f t="shared" si="703"/>
        <v>-</v>
      </c>
      <c r="AQ3718" s="12">
        <v>3</v>
      </c>
      <c r="AR3718" s="12">
        <f t="shared" si="704"/>
        <v>4</v>
      </c>
      <c r="AS3718" s="14" t="s">
        <v>11498</v>
      </c>
      <c r="AT3718" s="14" t="str">
        <f t="shared" si="705"/>
        <v>-</v>
      </c>
      <c r="AU3718">
        <v>2</v>
      </c>
      <c r="AV3718" s="15" t="s">
        <v>11497</v>
      </c>
      <c r="AW3718" s="15" t="str">
        <f t="shared" si="706"/>
        <v>-</v>
      </c>
      <c r="AX3718">
        <v>4</v>
      </c>
      <c r="AY3718" s="17" t="s">
        <v>11499</v>
      </c>
      <c r="AZ3718" s="17" t="str">
        <f t="shared" si="707"/>
        <v>-</v>
      </c>
      <c r="BA3718"/>
    </row>
    <row r="3719" spans="1:53" x14ac:dyDescent="0.3">
      <c r="A3719" t="s">
        <v>10771</v>
      </c>
      <c r="B3719" t="s">
        <v>10772</v>
      </c>
      <c r="C3719" t="s">
        <v>10773</v>
      </c>
      <c r="D3719" t="s">
        <v>1616</v>
      </c>
      <c r="E3719" t="str">
        <f>LEFT(Table_Query_from_QDB_Production___SQL_Server[[#This Row],[ttl_class_ttl_outl]],1)</f>
        <v>H</v>
      </c>
      <c r="F3719" t="str">
        <f>UPPER(IFERROR(VLOOKUP(Table_Query_from_QDB_Production___SQL_Server[[#This Row],[cto_osc_code]],'CTO-OSC Table'!$A$2:$B$24,2,FALSE),"Undefined"))</f>
        <v>HEALTH CARE AND ALLIED SERVICES</v>
      </c>
      <c r="G3719" t="str">
        <f>UPPER(IFERROR(VLOOKUP(Table_Query_from_QDB_Production___SQL_Server[[#This Row],[ttl_class_ttl_outl]],'Title Class Table'!$A$2:$C$146,2,FALSE),"Undefined"))</f>
        <v>SOCIAL SERVICES - COMMUNITY</v>
      </c>
      <c r="H3719" t="s">
        <v>11451</v>
      </c>
      <c r="I3719">
        <v>6</v>
      </c>
      <c r="K3719" t="str">
        <f>IFERROR(VLOOKUP(Table_Query_from_QDB_Production___SQL_Server[[#This Row],[step_2_seq]],'Employee Benefit Groups'!#REF!,2,FALSE),"-")</f>
        <v>-</v>
      </c>
      <c r="M3719" t="str">
        <f>IFERROR(VLOOKUP(Table_Query_from_QDB_Production___SQL_Server[[#This Row],[step_4_seq]],'Employee Benefit Groups'!#REF!,2,FALSE),"-")</f>
        <v>-</v>
      </c>
      <c r="O3719" t="str">
        <f>IFERROR(VLOOKUP(Table_Query_from_QDB_Production___SQL_Server[[#This Row],[step_4_seq2]],'Employee Benefit Groups'!#REF!,2,FALSE),"-")</f>
        <v>-</v>
      </c>
      <c r="Q3719" t="str">
        <f>IFERROR(VLOOKUP(Table_Query_from_QDB_Production___SQL_Server[[#This Row],[step_5_seq]],'Employee Benefit Groups'!#REF!,2,FALSE),"-")</f>
        <v>-</v>
      </c>
      <c r="S3719" t="str">
        <f>IFERROR(VLOOKUP(Table_Query_from_QDB_Production___SQL_Server[[#This Row],[step_6_seq]],'Employee Benefit Groups'!#REF!,2,FALSE),"-")</f>
        <v>-</v>
      </c>
      <c r="T3719">
        <v>4</v>
      </c>
      <c r="U3719" t="str">
        <f>IFERROR(VLOOKUP(Table_Query_from_QDB_Production___SQL_Server[[#This Row],[step_7_seq]],'Employee Benefit Groups'!#REF!,2,FALSE),"-")</f>
        <v>-</v>
      </c>
      <c r="V3719">
        <v>3</v>
      </c>
      <c r="W3719" t="str">
        <f>IFERROR(VLOOKUP(Table_Query_from_QDB_Production___SQL_Server[[#This Row],[step_8_seq]],'Employee Benefit Groups'!#REF!,2,FALSE),"-")</f>
        <v>-</v>
      </c>
      <c r="X3719">
        <v>5</v>
      </c>
      <c r="Y3719" t="str">
        <f>IFERROR(VLOOKUP(Table_Query_from_QDB_Production___SQL_Server[[#This Row],[step_9_seq]],'Employee Benefit Groups'!#REF!,2,FALSE),"-")</f>
        <v>-</v>
      </c>
      <c r="AA3719" s="15"/>
      <c r="AB3719" s="15">
        <f t="shared" si="696"/>
        <v>0</v>
      </c>
      <c r="AC3719" s="11" t="s">
        <v>11502</v>
      </c>
      <c r="AD3719" s="11" t="str">
        <f t="shared" si="697"/>
        <v>-</v>
      </c>
      <c r="AE3719" s="12"/>
      <c r="AF3719" s="12">
        <f t="shared" si="698"/>
        <v>0</v>
      </c>
      <c r="AG3719" s="13" t="s">
        <v>11502</v>
      </c>
      <c r="AH3719" s="13" t="str">
        <f t="shared" si="699"/>
        <v>-</v>
      </c>
      <c r="AI3719" s="14"/>
      <c r="AJ3719" s="14">
        <f t="shared" si="700"/>
        <v>0</v>
      </c>
      <c r="AK3719" s="15" t="s">
        <v>11502</v>
      </c>
      <c r="AL3719" s="15" t="str">
        <f t="shared" si="701"/>
        <v>-</v>
      </c>
      <c r="AM3719" s="12"/>
      <c r="AN3719" s="12">
        <f t="shared" si="702"/>
        <v>0</v>
      </c>
      <c r="AO3719" s="16" t="s">
        <v>11502</v>
      </c>
      <c r="AP3719" s="16" t="str">
        <f t="shared" si="703"/>
        <v>-</v>
      </c>
      <c r="AQ3719" s="12">
        <v>3</v>
      </c>
      <c r="AR3719" s="12">
        <f t="shared" si="704"/>
        <v>4</v>
      </c>
      <c r="AS3719" s="14" t="s">
        <v>11498</v>
      </c>
      <c r="AT3719" s="14" t="str">
        <f t="shared" si="705"/>
        <v>-</v>
      </c>
      <c r="AU3719">
        <v>2</v>
      </c>
      <c r="AV3719" s="15" t="s">
        <v>11497</v>
      </c>
      <c r="AW3719" s="15" t="str">
        <f t="shared" si="706"/>
        <v>-</v>
      </c>
      <c r="AX3719">
        <v>4</v>
      </c>
      <c r="AY3719" s="17" t="s">
        <v>11499</v>
      </c>
      <c r="AZ3719" s="17" t="str">
        <f t="shared" si="707"/>
        <v>-</v>
      </c>
      <c r="BA3719"/>
    </row>
    <row r="3720" spans="1:53" x14ac:dyDescent="0.3">
      <c r="A3720" t="s">
        <v>10774</v>
      </c>
      <c r="B3720" t="s">
        <v>10775</v>
      </c>
      <c r="C3720" t="s">
        <v>10776</v>
      </c>
      <c r="D3720" t="s">
        <v>2073</v>
      </c>
      <c r="E3720" t="str">
        <f>LEFT(Table_Query_from_QDB_Production___SQL_Server[[#This Row],[ttl_class_ttl_outl]],1)</f>
        <v>H</v>
      </c>
      <c r="F3720" t="str">
        <f>UPPER(IFERROR(VLOOKUP(Table_Query_from_QDB_Production___SQL_Server[[#This Row],[cto_osc_code]],'CTO-OSC Table'!$A$2:$B$24,2,FALSE),"Undefined"))</f>
        <v>HEALTH CARE AND ALLIED SERVICES</v>
      </c>
      <c r="G3720" t="str">
        <f>UPPER(IFERROR(VLOOKUP(Table_Query_from_QDB_Production___SQL_Server[[#This Row],[ttl_class_ttl_outl]],'Title Class Table'!$A$2:$C$146,2,FALSE),"Undefined"))</f>
        <v>TECHNOLOGISTS - RADIOLOGIC, RESPIRATORY AND ALLIED</v>
      </c>
      <c r="H3720" t="s">
        <v>11451</v>
      </c>
      <c r="I3720">
        <v>6</v>
      </c>
      <c r="K3720" t="str">
        <f>IFERROR(VLOOKUP(Table_Query_from_QDB_Production___SQL_Server[[#This Row],[step_2_seq]],'Employee Benefit Groups'!#REF!,2,FALSE),"-")</f>
        <v>-</v>
      </c>
      <c r="M3720" t="str">
        <f>IFERROR(VLOOKUP(Table_Query_from_QDB_Production___SQL_Server[[#This Row],[step_4_seq]],'Employee Benefit Groups'!#REF!,2,FALSE),"-")</f>
        <v>-</v>
      </c>
      <c r="O3720" t="str">
        <f>IFERROR(VLOOKUP(Table_Query_from_QDB_Production___SQL_Server[[#This Row],[step_4_seq2]],'Employee Benefit Groups'!#REF!,2,FALSE),"-")</f>
        <v>-</v>
      </c>
      <c r="Q3720" t="str">
        <f>IFERROR(VLOOKUP(Table_Query_from_QDB_Production___SQL_Server[[#This Row],[step_5_seq]],'Employee Benefit Groups'!#REF!,2,FALSE),"-")</f>
        <v>-</v>
      </c>
      <c r="S3720" t="str">
        <f>IFERROR(VLOOKUP(Table_Query_from_QDB_Production___SQL_Server[[#This Row],[step_6_seq]],'Employee Benefit Groups'!#REF!,2,FALSE),"-")</f>
        <v>-</v>
      </c>
      <c r="T3720">
        <v>4</v>
      </c>
      <c r="U3720" t="str">
        <f>IFERROR(VLOOKUP(Table_Query_from_QDB_Production___SQL_Server[[#This Row],[step_7_seq]],'Employee Benefit Groups'!#REF!,2,FALSE),"-")</f>
        <v>-</v>
      </c>
      <c r="V3720">
        <v>3</v>
      </c>
      <c r="W3720" t="str">
        <f>IFERROR(VLOOKUP(Table_Query_from_QDB_Production___SQL_Server[[#This Row],[step_8_seq]],'Employee Benefit Groups'!#REF!,2,FALSE),"-")</f>
        <v>-</v>
      </c>
      <c r="X3720">
        <v>5</v>
      </c>
      <c r="Y3720" t="str">
        <f>IFERROR(VLOOKUP(Table_Query_from_QDB_Production___SQL_Server[[#This Row],[step_9_seq]],'Employee Benefit Groups'!#REF!,2,FALSE),"-")</f>
        <v>-</v>
      </c>
      <c r="AA3720" s="15"/>
      <c r="AB3720" s="15">
        <f t="shared" si="696"/>
        <v>0</v>
      </c>
      <c r="AC3720" s="11" t="s">
        <v>11502</v>
      </c>
      <c r="AD3720" s="11" t="str">
        <f t="shared" si="697"/>
        <v>-</v>
      </c>
      <c r="AE3720" s="12"/>
      <c r="AF3720" s="12">
        <f t="shared" si="698"/>
        <v>0</v>
      </c>
      <c r="AG3720" s="13" t="s">
        <v>11502</v>
      </c>
      <c r="AH3720" s="13" t="str">
        <f t="shared" si="699"/>
        <v>-</v>
      </c>
      <c r="AI3720" s="14"/>
      <c r="AJ3720" s="14">
        <f t="shared" si="700"/>
        <v>0</v>
      </c>
      <c r="AK3720" s="15" t="s">
        <v>11502</v>
      </c>
      <c r="AL3720" s="15" t="str">
        <f t="shared" si="701"/>
        <v>-</v>
      </c>
      <c r="AM3720" s="12"/>
      <c r="AN3720" s="12">
        <f t="shared" si="702"/>
        <v>0</v>
      </c>
      <c r="AO3720" s="16" t="s">
        <v>11502</v>
      </c>
      <c r="AP3720" s="16" t="str">
        <f t="shared" si="703"/>
        <v>-</v>
      </c>
      <c r="AQ3720" s="12">
        <v>3</v>
      </c>
      <c r="AR3720" s="12">
        <f t="shared" si="704"/>
        <v>4</v>
      </c>
      <c r="AS3720" s="14" t="s">
        <v>11498</v>
      </c>
      <c r="AT3720" s="14" t="str">
        <f t="shared" si="705"/>
        <v>-</v>
      </c>
      <c r="AU3720">
        <v>2</v>
      </c>
      <c r="AV3720" s="15" t="s">
        <v>11497</v>
      </c>
      <c r="AW3720" s="15" t="str">
        <f t="shared" si="706"/>
        <v>-</v>
      </c>
      <c r="AX3720">
        <v>4</v>
      </c>
      <c r="AY3720" s="17" t="s">
        <v>11499</v>
      </c>
      <c r="AZ3720" s="17" t="str">
        <f t="shared" si="707"/>
        <v>-</v>
      </c>
      <c r="BA3720"/>
    </row>
    <row r="3721" spans="1:53" x14ac:dyDescent="0.3">
      <c r="A3721" t="s">
        <v>10777</v>
      </c>
      <c r="B3721" t="s">
        <v>10778</v>
      </c>
      <c r="C3721" t="s">
        <v>10779</v>
      </c>
      <c r="D3721" t="s">
        <v>1627</v>
      </c>
      <c r="E3721" t="str">
        <f>LEFT(Table_Query_from_QDB_Production___SQL_Server[[#This Row],[ttl_class_ttl_outl]],1)</f>
        <v>H</v>
      </c>
      <c r="F3721" t="str">
        <f>UPPER(IFERROR(VLOOKUP(Table_Query_from_QDB_Production___SQL_Server[[#This Row],[cto_osc_code]],'CTO-OSC Table'!$A$2:$B$24,2,FALSE),"Undefined"))</f>
        <v>HEALTH CARE AND ALLIED SERVICES</v>
      </c>
      <c r="G3721" t="str">
        <f>UPPER(IFERROR(VLOOKUP(Table_Query_from_QDB_Production___SQL_Server[[#This Row],[ttl_class_ttl_outl]],'Title Class Table'!$A$2:$C$146,2,FALSE),"Undefined"))</f>
        <v>MEDICAL AUXILIARY SERVICES - MISCELLANEOUS</v>
      </c>
      <c r="H3721" t="s">
        <v>11451</v>
      </c>
      <c r="I3721">
        <v>6</v>
      </c>
      <c r="K3721" t="str">
        <f>IFERROR(VLOOKUP(Table_Query_from_QDB_Production___SQL_Server[[#This Row],[step_2_seq]],'Employee Benefit Groups'!#REF!,2,FALSE),"-")</f>
        <v>-</v>
      </c>
      <c r="M3721" t="str">
        <f>IFERROR(VLOOKUP(Table_Query_from_QDB_Production___SQL_Server[[#This Row],[step_4_seq]],'Employee Benefit Groups'!#REF!,2,FALSE),"-")</f>
        <v>-</v>
      </c>
      <c r="O3721" t="str">
        <f>IFERROR(VLOOKUP(Table_Query_from_QDB_Production___SQL_Server[[#This Row],[step_4_seq2]],'Employee Benefit Groups'!#REF!,2,FALSE),"-")</f>
        <v>-</v>
      </c>
      <c r="Q3721" t="str">
        <f>IFERROR(VLOOKUP(Table_Query_from_QDB_Production___SQL_Server[[#This Row],[step_5_seq]],'Employee Benefit Groups'!#REF!,2,FALSE),"-")</f>
        <v>-</v>
      </c>
      <c r="S3721" t="str">
        <f>IFERROR(VLOOKUP(Table_Query_from_QDB_Production___SQL_Server[[#This Row],[step_6_seq]],'Employee Benefit Groups'!#REF!,2,FALSE),"-")</f>
        <v>-</v>
      </c>
      <c r="T3721">
        <v>4</v>
      </c>
      <c r="U3721" t="str">
        <f>IFERROR(VLOOKUP(Table_Query_from_QDB_Production___SQL_Server[[#This Row],[step_7_seq]],'Employee Benefit Groups'!#REF!,2,FALSE),"-")</f>
        <v>-</v>
      </c>
      <c r="V3721">
        <v>3</v>
      </c>
      <c r="W3721" t="str">
        <f>IFERROR(VLOOKUP(Table_Query_from_QDB_Production___SQL_Server[[#This Row],[step_8_seq]],'Employee Benefit Groups'!#REF!,2,FALSE),"-")</f>
        <v>-</v>
      </c>
      <c r="X3721">
        <v>5</v>
      </c>
      <c r="Y3721" t="str">
        <f>IFERROR(VLOOKUP(Table_Query_from_QDB_Production___SQL_Server[[#This Row],[step_9_seq]],'Employee Benefit Groups'!#REF!,2,FALSE),"-")</f>
        <v>-</v>
      </c>
      <c r="AA3721" s="15"/>
      <c r="AB3721" s="15">
        <f t="shared" si="696"/>
        <v>0</v>
      </c>
      <c r="AC3721" s="11" t="s">
        <v>11502</v>
      </c>
      <c r="AD3721" s="11" t="str">
        <f t="shared" si="697"/>
        <v>-</v>
      </c>
      <c r="AE3721" s="12"/>
      <c r="AF3721" s="12">
        <f t="shared" si="698"/>
        <v>0</v>
      </c>
      <c r="AG3721" s="13" t="s">
        <v>11502</v>
      </c>
      <c r="AH3721" s="13" t="str">
        <f t="shared" si="699"/>
        <v>-</v>
      </c>
      <c r="AI3721" s="14"/>
      <c r="AJ3721" s="14">
        <f t="shared" si="700"/>
        <v>0</v>
      </c>
      <c r="AK3721" s="15" t="s">
        <v>11502</v>
      </c>
      <c r="AL3721" s="15" t="str">
        <f t="shared" si="701"/>
        <v>-</v>
      </c>
      <c r="AM3721" s="12"/>
      <c r="AN3721" s="12">
        <f t="shared" si="702"/>
        <v>0</v>
      </c>
      <c r="AO3721" s="16" t="s">
        <v>11502</v>
      </c>
      <c r="AP3721" s="16" t="str">
        <f t="shared" si="703"/>
        <v>-</v>
      </c>
      <c r="AQ3721" s="12">
        <v>3</v>
      </c>
      <c r="AR3721" s="12">
        <f t="shared" si="704"/>
        <v>4</v>
      </c>
      <c r="AS3721" s="14" t="s">
        <v>11498</v>
      </c>
      <c r="AT3721" s="14" t="str">
        <f t="shared" si="705"/>
        <v>-</v>
      </c>
      <c r="AU3721">
        <v>2</v>
      </c>
      <c r="AV3721" s="15" t="s">
        <v>11497</v>
      </c>
      <c r="AW3721" s="15" t="str">
        <f t="shared" si="706"/>
        <v>-</v>
      </c>
      <c r="AX3721">
        <v>4</v>
      </c>
      <c r="AY3721" s="17" t="s">
        <v>11499</v>
      </c>
      <c r="AZ3721" s="17" t="str">
        <f t="shared" si="707"/>
        <v>-</v>
      </c>
      <c r="BA3721"/>
    </row>
    <row r="3722" spans="1:53" x14ac:dyDescent="0.3">
      <c r="A3722" t="s">
        <v>10780</v>
      </c>
      <c r="B3722" t="s">
        <v>10781</v>
      </c>
      <c r="C3722" t="s">
        <v>10782</v>
      </c>
      <c r="D3722" t="s">
        <v>1616</v>
      </c>
      <c r="E3722" t="str">
        <f>LEFT(Table_Query_from_QDB_Production___SQL_Server[[#This Row],[ttl_class_ttl_outl]],1)</f>
        <v>H</v>
      </c>
      <c r="F3722" t="str">
        <f>UPPER(IFERROR(VLOOKUP(Table_Query_from_QDB_Production___SQL_Server[[#This Row],[cto_osc_code]],'CTO-OSC Table'!$A$2:$B$24,2,FALSE),"Undefined"))</f>
        <v>HEALTH CARE AND ALLIED SERVICES</v>
      </c>
      <c r="G3722" t="str">
        <f>UPPER(IFERROR(VLOOKUP(Table_Query_from_QDB_Production___SQL_Server[[#This Row],[ttl_class_ttl_outl]],'Title Class Table'!$A$2:$C$146,2,FALSE),"Undefined"))</f>
        <v>SOCIAL SERVICES - COMMUNITY</v>
      </c>
      <c r="H3722" t="s">
        <v>11451</v>
      </c>
      <c r="I3722">
        <v>6</v>
      </c>
      <c r="K3722" t="str">
        <f>IFERROR(VLOOKUP(Table_Query_from_QDB_Production___SQL_Server[[#This Row],[step_2_seq]],'Employee Benefit Groups'!#REF!,2,FALSE),"-")</f>
        <v>-</v>
      </c>
      <c r="M3722" t="str">
        <f>IFERROR(VLOOKUP(Table_Query_from_QDB_Production___SQL_Server[[#This Row],[step_4_seq]],'Employee Benefit Groups'!#REF!,2,FALSE),"-")</f>
        <v>-</v>
      </c>
      <c r="O3722" t="str">
        <f>IFERROR(VLOOKUP(Table_Query_from_QDB_Production___SQL_Server[[#This Row],[step_4_seq2]],'Employee Benefit Groups'!#REF!,2,FALSE),"-")</f>
        <v>-</v>
      </c>
      <c r="Q3722" t="str">
        <f>IFERROR(VLOOKUP(Table_Query_from_QDB_Production___SQL_Server[[#This Row],[step_5_seq]],'Employee Benefit Groups'!#REF!,2,FALSE),"-")</f>
        <v>-</v>
      </c>
      <c r="S3722" t="str">
        <f>IFERROR(VLOOKUP(Table_Query_from_QDB_Production___SQL_Server[[#This Row],[step_6_seq]],'Employee Benefit Groups'!#REF!,2,FALSE),"-")</f>
        <v>-</v>
      </c>
      <c r="T3722">
        <v>4</v>
      </c>
      <c r="U3722" t="str">
        <f>IFERROR(VLOOKUP(Table_Query_from_QDB_Production___SQL_Server[[#This Row],[step_7_seq]],'Employee Benefit Groups'!#REF!,2,FALSE),"-")</f>
        <v>-</v>
      </c>
      <c r="V3722">
        <v>3</v>
      </c>
      <c r="W3722" t="str">
        <f>IFERROR(VLOOKUP(Table_Query_from_QDB_Production___SQL_Server[[#This Row],[step_8_seq]],'Employee Benefit Groups'!#REF!,2,FALSE),"-")</f>
        <v>-</v>
      </c>
      <c r="X3722">
        <v>5</v>
      </c>
      <c r="Y3722" t="str">
        <f>IFERROR(VLOOKUP(Table_Query_from_QDB_Production___SQL_Server[[#This Row],[step_9_seq]],'Employee Benefit Groups'!#REF!,2,FALSE),"-")</f>
        <v>-</v>
      </c>
      <c r="AA3722" s="15"/>
      <c r="AB3722" s="15">
        <f t="shared" si="696"/>
        <v>0</v>
      </c>
      <c r="AC3722" s="11" t="s">
        <v>11502</v>
      </c>
      <c r="AD3722" s="11" t="str">
        <f t="shared" si="697"/>
        <v>-</v>
      </c>
      <c r="AE3722" s="12"/>
      <c r="AF3722" s="12">
        <f t="shared" si="698"/>
        <v>0</v>
      </c>
      <c r="AG3722" s="13" t="s">
        <v>11502</v>
      </c>
      <c r="AH3722" s="13" t="str">
        <f t="shared" si="699"/>
        <v>-</v>
      </c>
      <c r="AI3722" s="14"/>
      <c r="AJ3722" s="14">
        <f t="shared" si="700"/>
        <v>0</v>
      </c>
      <c r="AK3722" s="15" t="s">
        <v>11502</v>
      </c>
      <c r="AL3722" s="15" t="str">
        <f t="shared" si="701"/>
        <v>-</v>
      </c>
      <c r="AM3722" s="12"/>
      <c r="AN3722" s="12">
        <f t="shared" si="702"/>
        <v>0</v>
      </c>
      <c r="AO3722" s="16" t="s">
        <v>11502</v>
      </c>
      <c r="AP3722" s="16" t="str">
        <f t="shared" si="703"/>
        <v>-</v>
      </c>
      <c r="AQ3722" s="12">
        <v>3</v>
      </c>
      <c r="AR3722" s="12">
        <f t="shared" si="704"/>
        <v>4</v>
      </c>
      <c r="AS3722" s="14" t="s">
        <v>11498</v>
      </c>
      <c r="AT3722" s="14" t="str">
        <f t="shared" si="705"/>
        <v>-</v>
      </c>
      <c r="AU3722">
        <v>2</v>
      </c>
      <c r="AV3722" s="15" t="s">
        <v>11497</v>
      </c>
      <c r="AW3722" s="15" t="str">
        <f t="shared" si="706"/>
        <v>-</v>
      </c>
      <c r="AX3722">
        <v>4</v>
      </c>
      <c r="AY3722" s="17" t="s">
        <v>11499</v>
      </c>
      <c r="AZ3722" s="17" t="str">
        <f t="shared" si="707"/>
        <v>-</v>
      </c>
      <c r="BA3722"/>
    </row>
    <row r="3723" spans="1:53" x14ac:dyDescent="0.3">
      <c r="A3723" t="s">
        <v>10783</v>
      </c>
      <c r="B3723" t="s">
        <v>10784</v>
      </c>
      <c r="C3723" t="s">
        <v>10785</v>
      </c>
      <c r="D3723" t="s">
        <v>1616</v>
      </c>
      <c r="E3723" t="str">
        <f>LEFT(Table_Query_from_QDB_Production___SQL_Server[[#This Row],[ttl_class_ttl_outl]],1)</f>
        <v>H</v>
      </c>
      <c r="F3723" t="str">
        <f>UPPER(IFERROR(VLOOKUP(Table_Query_from_QDB_Production___SQL_Server[[#This Row],[cto_osc_code]],'CTO-OSC Table'!$A$2:$B$24,2,FALSE),"Undefined"))</f>
        <v>HEALTH CARE AND ALLIED SERVICES</v>
      </c>
      <c r="G3723" t="str">
        <f>UPPER(IFERROR(VLOOKUP(Table_Query_from_QDB_Production___SQL_Server[[#This Row],[ttl_class_ttl_outl]],'Title Class Table'!$A$2:$C$146,2,FALSE),"Undefined"))</f>
        <v>SOCIAL SERVICES - COMMUNITY</v>
      </c>
      <c r="H3723" t="s">
        <v>11451</v>
      </c>
      <c r="I3723">
        <v>6</v>
      </c>
      <c r="K3723" t="str">
        <f>IFERROR(VLOOKUP(Table_Query_from_QDB_Production___SQL_Server[[#This Row],[step_2_seq]],'Employee Benefit Groups'!#REF!,2,FALSE),"-")</f>
        <v>-</v>
      </c>
      <c r="M3723" t="str">
        <f>IFERROR(VLOOKUP(Table_Query_from_QDB_Production___SQL_Server[[#This Row],[step_4_seq]],'Employee Benefit Groups'!#REF!,2,FALSE),"-")</f>
        <v>-</v>
      </c>
      <c r="O3723" t="str">
        <f>IFERROR(VLOOKUP(Table_Query_from_QDB_Production___SQL_Server[[#This Row],[step_4_seq2]],'Employee Benefit Groups'!#REF!,2,FALSE),"-")</f>
        <v>-</v>
      </c>
      <c r="Q3723" t="str">
        <f>IFERROR(VLOOKUP(Table_Query_from_QDB_Production___SQL_Server[[#This Row],[step_5_seq]],'Employee Benefit Groups'!#REF!,2,FALSE),"-")</f>
        <v>-</v>
      </c>
      <c r="S3723" t="str">
        <f>IFERROR(VLOOKUP(Table_Query_from_QDB_Production___SQL_Server[[#This Row],[step_6_seq]],'Employee Benefit Groups'!#REF!,2,FALSE),"-")</f>
        <v>-</v>
      </c>
      <c r="T3723">
        <v>4</v>
      </c>
      <c r="U3723" t="str">
        <f>IFERROR(VLOOKUP(Table_Query_from_QDB_Production___SQL_Server[[#This Row],[step_7_seq]],'Employee Benefit Groups'!#REF!,2,FALSE),"-")</f>
        <v>-</v>
      </c>
      <c r="V3723">
        <v>3</v>
      </c>
      <c r="W3723" t="str">
        <f>IFERROR(VLOOKUP(Table_Query_from_QDB_Production___SQL_Server[[#This Row],[step_8_seq]],'Employee Benefit Groups'!#REF!,2,FALSE),"-")</f>
        <v>-</v>
      </c>
      <c r="X3723">
        <v>5</v>
      </c>
      <c r="Y3723" t="str">
        <f>IFERROR(VLOOKUP(Table_Query_from_QDB_Production___SQL_Server[[#This Row],[step_9_seq]],'Employee Benefit Groups'!#REF!,2,FALSE),"-")</f>
        <v>-</v>
      </c>
      <c r="AA3723" s="15"/>
      <c r="AB3723" s="15">
        <f t="shared" si="696"/>
        <v>0</v>
      </c>
      <c r="AC3723" s="11" t="s">
        <v>11502</v>
      </c>
      <c r="AD3723" s="11" t="str">
        <f t="shared" si="697"/>
        <v>-</v>
      </c>
      <c r="AE3723" s="12"/>
      <c r="AF3723" s="12">
        <f t="shared" si="698"/>
        <v>0</v>
      </c>
      <c r="AG3723" s="13" t="s">
        <v>11502</v>
      </c>
      <c r="AH3723" s="13" t="str">
        <f t="shared" si="699"/>
        <v>-</v>
      </c>
      <c r="AI3723" s="14"/>
      <c r="AJ3723" s="14">
        <f t="shared" si="700"/>
        <v>0</v>
      </c>
      <c r="AK3723" s="15" t="s">
        <v>11502</v>
      </c>
      <c r="AL3723" s="15" t="str">
        <f t="shared" si="701"/>
        <v>-</v>
      </c>
      <c r="AM3723" s="12"/>
      <c r="AN3723" s="12">
        <f t="shared" si="702"/>
        <v>0</v>
      </c>
      <c r="AO3723" s="16" t="s">
        <v>11502</v>
      </c>
      <c r="AP3723" s="16" t="str">
        <f t="shared" si="703"/>
        <v>-</v>
      </c>
      <c r="AQ3723" s="12">
        <v>3</v>
      </c>
      <c r="AR3723" s="12">
        <f t="shared" si="704"/>
        <v>4</v>
      </c>
      <c r="AS3723" s="14" t="s">
        <v>11498</v>
      </c>
      <c r="AT3723" s="14" t="str">
        <f t="shared" si="705"/>
        <v>-</v>
      </c>
      <c r="AU3723">
        <v>2</v>
      </c>
      <c r="AV3723" s="15" t="s">
        <v>11497</v>
      </c>
      <c r="AW3723" s="15" t="str">
        <f t="shared" si="706"/>
        <v>-</v>
      </c>
      <c r="AX3723">
        <v>4</v>
      </c>
      <c r="AY3723" s="17" t="s">
        <v>11499</v>
      </c>
      <c r="AZ3723" s="17" t="str">
        <f t="shared" si="707"/>
        <v>-</v>
      </c>
      <c r="BA3723"/>
    </row>
    <row r="3724" spans="1:53" x14ac:dyDescent="0.3">
      <c r="A3724" t="s">
        <v>10786</v>
      </c>
      <c r="B3724" t="s">
        <v>10787</v>
      </c>
      <c r="C3724" t="s">
        <v>10788</v>
      </c>
      <c r="D3724" t="s">
        <v>1616</v>
      </c>
      <c r="E3724" t="str">
        <f>LEFT(Table_Query_from_QDB_Production___SQL_Server[[#This Row],[ttl_class_ttl_outl]],1)</f>
        <v>H</v>
      </c>
      <c r="F3724" t="str">
        <f>UPPER(IFERROR(VLOOKUP(Table_Query_from_QDB_Production___SQL_Server[[#This Row],[cto_osc_code]],'CTO-OSC Table'!$A$2:$B$24,2,FALSE),"Undefined"))</f>
        <v>HEALTH CARE AND ALLIED SERVICES</v>
      </c>
      <c r="G3724" t="str">
        <f>UPPER(IFERROR(VLOOKUP(Table_Query_from_QDB_Production___SQL_Server[[#This Row],[ttl_class_ttl_outl]],'Title Class Table'!$A$2:$C$146,2,FALSE),"Undefined"))</f>
        <v>SOCIAL SERVICES - COMMUNITY</v>
      </c>
      <c r="H3724" t="s">
        <v>11451</v>
      </c>
      <c r="I3724">
        <v>6</v>
      </c>
      <c r="K3724" t="str">
        <f>IFERROR(VLOOKUP(Table_Query_from_QDB_Production___SQL_Server[[#This Row],[step_2_seq]],'Employee Benefit Groups'!#REF!,2,FALSE),"-")</f>
        <v>-</v>
      </c>
      <c r="M3724" t="str">
        <f>IFERROR(VLOOKUP(Table_Query_from_QDB_Production___SQL_Server[[#This Row],[step_4_seq]],'Employee Benefit Groups'!#REF!,2,FALSE),"-")</f>
        <v>-</v>
      </c>
      <c r="O3724" t="str">
        <f>IFERROR(VLOOKUP(Table_Query_from_QDB_Production___SQL_Server[[#This Row],[step_4_seq2]],'Employee Benefit Groups'!#REF!,2,FALSE),"-")</f>
        <v>-</v>
      </c>
      <c r="Q3724" t="str">
        <f>IFERROR(VLOOKUP(Table_Query_from_QDB_Production___SQL_Server[[#This Row],[step_5_seq]],'Employee Benefit Groups'!#REF!,2,FALSE),"-")</f>
        <v>-</v>
      </c>
      <c r="S3724" t="str">
        <f>IFERROR(VLOOKUP(Table_Query_from_QDB_Production___SQL_Server[[#This Row],[step_6_seq]],'Employee Benefit Groups'!#REF!,2,FALSE),"-")</f>
        <v>-</v>
      </c>
      <c r="T3724">
        <v>4</v>
      </c>
      <c r="U3724" t="str">
        <f>IFERROR(VLOOKUP(Table_Query_from_QDB_Production___SQL_Server[[#This Row],[step_7_seq]],'Employee Benefit Groups'!#REF!,2,FALSE),"-")</f>
        <v>-</v>
      </c>
      <c r="V3724">
        <v>3</v>
      </c>
      <c r="W3724" t="str">
        <f>IFERROR(VLOOKUP(Table_Query_from_QDB_Production___SQL_Server[[#This Row],[step_8_seq]],'Employee Benefit Groups'!#REF!,2,FALSE),"-")</f>
        <v>-</v>
      </c>
      <c r="X3724">
        <v>5</v>
      </c>
      <c r="Y3724" t="str">
        <f>IFERROR(VLOOKUP(Table_Query_from_QDB_Production___SQL_Server[[#This Row],[step_9_seq]],'Employee Benefit Groups'!#REF!,2,FALSE),"-")</f>
        <v>-</v>
      </c>
      <c r="AA3724" s="15"/>
      <c r="AB3724" s="15">
        <f t="shared" si="696"/>
        <v>0</v>
      </c>
      <c r="AC3724" s="11" t="s">
        <v>11502</v>
      </c>
      <c r="AD3724" s="11" t="str">
        <f t="shared" si="697"/>
        <v>-</v>
      </c>
      <c r="AE3724" s="12"/>
      <c r="AF3724" s="12">
        <f t="shared" si="698"/>
        <v>0</v>
      </c>
      <c r="AG3724" s="13" t="s">
        <v>11502</v>
      </c>
      <c r="AH3724" s="13" t="str">
        <f t="shared" si="699"/>
        <v>-</v>
      </c>
      <c r="AI3724" s="14"/>
      <c r="AJ3724" s="14">
        <f t="shared" si="700"/>
        <v>0</v>
      </c>
      <c r="AK3724" s="15" t="s">
        <v>11502</v>
      </c>
      <c r="AL3724" s="15" t="str">
        <f t="shared" si="701"/>
        <v>-</v>
      </c>
      <c r="AM3724" s="12"/>
      <c r="AN3724" s="12">
        <f t="shared" si="702"/>
        <v>0</v>
      </c>
      <c r="AO3724" s="16" t="s">
        <v>11502</v>
      </c>
      <c r="AP3724" s="16" t="str">
        <f t="shared" si="703"/>
        <v>-</v>
      </c>
      <c r="AQ3724" s="12">
        <v>3</v>
      </c>
      <c r="AR3724" s="12">
        <f t="shared" si="704"/>
        <v>4</v>
      </c>
      <c r="AS3724" s="14" t="s">
        <v>11498</v>
      </c>
      <c r="AT3724" s="14" t="str">
        <f t="shared" si="705"/>
        <v>-</v>
      </c>
      <c r="AU3724">
        <v>2</v>
      </c>
      <c r="AV3724" s="15" t="s">
        <v>11497</v>
      </c>
      <c r="AW3724" s="15" t="str">
        <f t="shared" si="706"/>
        <v>-</v>
      </c>
      <c r="AX3724">
        <v>4</v>
      </c>
      <c r="AY3724" s="17" t="s">
        <v>11499</v>
      </c>
      <c r="AZ3724" s="17" t="str">
        <f t="shared" si="707"/>
        <v>-</v>
      </c>
      <c r="BA3724"/>
    </row>
    <row r="3725" spans="1:53" x14ac:dyDescent="0.3">
      <c r="A3725" t="s">
        <v>10789</v>
      </c>
      <c r="B3725" t="s">
        <v>10790</v>
      </c>
      <c r="C3725" t="s">
        <v>10791</v>
      </c>
      <c r="D3725" t="s">
        <v>1616</v>
      </c>
      <c r="E3725" t="str">
        <f>LEFT(Table_Query_from_QDB_Production___SQL_Server[[#This Row],[ttl_class_ttl_outl]],1)</f>
        <v>H</v>
      </c>
      <c r="F3725" t="str">
        <f>UPPER(IFERROR(VLOOKUP(Table_Query_from_QDB_Production___SQL_Server[[#This Row],[cto_osc_code]],'CTO-OSC Table'!$A$2:$B$24,2,FALSE),"Undefined"))</f>
        <v>HEALTH CARE AND ALLIED SERVICES</v>
      </c>
      <c r="G3725" t="str">
        <f>UPPER(IFERROR(VLOOKUP(Table_Query_from_QDB_Production___SQL_Server[[#This Row],[ttl_class_ttl_outl]],'Title Class Table'!$A$2:$C$146,2,FALSE),"Undefined"))</f>
        <v>SOCIAL SERVICES - COMMUNITY</v>
      </c>
      <c r="H3725" t="s">
        <v>11451</v>
      </c>
      <c r="I3725">
        <v>6</v>
      </c>
      <c r="K3725" t="str">
        <f>IFERROR(VLOOKUP(Table_Query_from_QDB_Production___SQL_Server[[#This Row],[step_2_seq]],'Employee Benefit Groups'!#REF!,2,FALSE),"-")</f>
        <v>-</v>
      </c>
      <c r="M3725" t="str">
        <f>IFERROR(VLOOKUP(Table_Query_from_QDB_Production___SQL_Server[[#This Row],[step_4_seq]],'Employee Benefit Groups'!#REF!,2,FALSE),"-")</f>
        <v>-</v>
      </c>
      <c r="O3725" t="str">
        <f>IFERROR(VLOOKUP(Table_Query_from_QDB_Production___SQL_Server[[#This Row],[step_4_seq2]],'Employee Benefit Groups'!#REF!,2,FALSE),"-")</f>
        <v>-</v>
      </c>
      <c r="Q3725" t="str">
        <f>IFERROR(VLOOKUP(Table_Query_from_QDB_Production___SQL_Server[[#This Row],[step_5_seq]],'Employee Benefit Groups'!#REF!,2,FALSE),"-")</f>
        <v>-</v>
      </c>
      <c r="S3725" t="str">
        <f>IFERROR(VLOOKUP(Table_Query_from_QDB_Production___SQL_Server[[#This Row],[step_6_seq]],'Employee Benefit Groups'!#REF!,2,FALSE),"-")</f>
        <v>-</v>
      </c>
      <c r="T3725">
        <v>4</v>
      </c>
      <c r="U3725" t="str">
        <f>IFERROR(VLOOKUP(Table_Query_from_QDB_Production___SQL_Server[[#This Row],[step_7_seq]],'Employee Benefit Groups'!#REF!,2,FALSE),"-")</f>
        <v>-</v>
      </c>
      <c r="V3725">
        <v>3</v>
      </c>
      <c r="W3725" t="str">
        <f>IFERROR(VLOOKUP(Table_Query_from_QDB_Production___SQL_Server[[#This Row],[step_8_seq]],'Employee Benefit Groups'!#REF!,2,FALSE),"-")</f>
        <v>-</v>
      </c>
      <c r="X3725">
        <v>5</v>
      </c>
      <c r="Y3725" t="str">
        <f>IFERROR(VLOOKUP(Table_Query_from_QDB_Production___SQL_Server[[#This Row],[step_9_seq]],'Employee Benefit Groups'!#REF!,2,FALSE),"-")</f>
        <v>-</v>
      </c>
      <c r="AA3725" s="15"/>
      <c r="AB3725" s="15">
        <f t="shared" si="696"/>
        <v>0</v>
      </c>
      <c r="AC3725" s="11" t="s">
        <v>11502</v>
      </c>
      <c r="AD3725" s="11" t="str">
        <f t="shared" si="697"/>
        <v>-</v>
      </c>
      <c r="AE3725" s="12"/>
      <c r="AF3725" s="12">
        <f t="shared" si="698"/>
        <v>0</v>
      </c>
      <c r="AG3725" s="13" t="s">
        <v>11502</v>
      </c>
      <c r="AH3725" s="13" t="str">
        <f t="shared" si="699"/>
        <v>-</v>
      </c>
      <c r="AI3725" s="14"/>
      <c r="AJ3725" s="14">
        <f t="shared" si="700"/>
        <v>0</v>
      </c>
      <c r="AK3725" s="15" t="s">
        <v>11502</v>
      </c>
      <c r="AL3725" s="15" t="str">
        <f t="shared" si="701"/>
        <v>-</v>
      </c>
      <c r="AM3725" s="12"/>
      <c r="AN3725" s="12">
        <f t="shared" si="702"/>
        <v>0</v>
      </c>
      <c r="AO3725" s="16" t="s">
        <v>11502</v>
      </c>
      <c r="AP3725" s="16" t="str">
        <f t="shared" si="703"/>
        <v>-</v>
      </c>
      <c r="AQ3725" s="12">
        <v>3</v>
      </c>
      <c r="AR3725" s="12">
        <f t="shared" si="704"/>
        <v>4</v>
      </c>
      <c r="AS3725" s="14" t="s">
        <v>11498</v>
      </c>
      <c r="AT3725" s="14" t="str">
        <f t="shared" si="705"/>
        <v>-</v>
      </c>
      <c r="AU3725">
        <v>2</v>
      </c>
      <c r="AV3725" s="15" t="s">
        <v>11497</v>
      </c>
      <c r="AW3725" s="15" t="str">
        <f t="shared" si="706"/>
        <v>-</v>
      </c>
      <c r="AX3725">
        <v>4</v>
      </c>
      <c r="AY3725" s="17" t="s">
        <v>11499</v>
      </c>
      <c r="AZ3725" s="17" t="str">
        <f t="shared" si="707"/>
        <v>-</v>
      </c>
      <c r="BA3725"/>
    </row>
    <row r="3726" spans="1:53" x14ac:dyDescent="0.3">
      <c r="A3726" t="s">
        <v>10792</v>
      </c>
      <c r="B3726" t="s">
        <v>10793</v>
      </c>
      <c r="C3726" t="s">
        <v>10794</v>
      </c>
      <c r="D3726" t="s">
        <v>1603</v>
      </c>
      <c r="E3726" t="str">
        <f>LEFT(Table_Query_from_QDB_Production___SQL_Server[[#This Row],[ttl_class_ttl_outl]],1)</f>
        <v>H</v>
      </c>
      <c r="F3726" t="str">
        <f>UPPER(IFERROR(VLOOKUP(Table_Query_from_QDB_Production___SQL_Server[[#This Row],[cto_osc_code]],'CTO-OSC Table'!$A$2:$B$24,2,FALSE),"Undefined"))</f>
        <v>HEALTH CARE AND ALLIED SERVICES</v>
      </c>
      <c r="G3726" t="str">
        <f>UPPER(IFERROR(VLOOKUP(Table_Query_from_QDB_Production___SQL_Server[[#This Row],[ttl_class_ttl_outl]],'Title Class Table'!$A$2:$C$146,2,FALSE),"Undefined"))</f>
        <v>PSYCHOLOGISTS</v>
      </c>
      <c r="H3726" t="s">
        <v>11451</v>
      </c>
      <c r="I3726">
        <v>6</v>
      </c>
      <c r="K3726" t="str">
        <f>IFERROR(VLOOKUP(Table_Query_from_QDB_Production___SQL_Server[[#This Row],[step_2_seq]],'Employee Benefit Groups'!#REF!,2,FALSE),"-")</f>
        <v>-</v>
      </c>
      <c r="M3726" t="str">
        <f>IFERROR(VLOOKUP(Table_Query_from_QDB_Production___SQL_Server[[#This Row],[step_4_seq]],'Employee Benefit Groups'!#REF!,2,FALSE),"-")</f>
        <v>-</v>
      </c>
      <c r="O3726" t="str">
        <f>IFERROR(VLOOKUP(Table_Query_from_QDB_Production___SQL_Server[[#This Row],[step_4_seq2]],'Employee Benefit Groups'!#REF!,2,FALSE),"-")</f>
        <v>-</v>
      </c>
      <c r="Q3726" t="str">
        <f>IFERROR(VLOOKUP(Table_Query_from_QDB_Production___SQL_Server[[#This Row],[step_5_seq]],'Employee Benefit Groups'!#REF!,2,FALSE),"-")</f>
        <v>-</v>
      </c>
      <c r="S3726" t="str">
        <f>IFERROR(VLOOKUP(Table_Query_from_QDB_Production___SQL_Server[[#This Row],[step_6_seq]],'Employee Benefit Groups'!#REF!,2,FALSE),"-")</f>
        <v>-</v>
      </c>
      <c r="T3726">
        <v>4</v>
      </c>
      <c r="U3726" t="str">
        <f>IFERROR(VLOOKUP(Table_Query_from_QDB_Production___SQL_Server[[#This Row],[step_7_seq]],'Employee Benefit Groups'!#REF!,2,FALSE),"-")</f>
        <v>-</v>
      </c>
      <c r="V3726">
        <v>3</v>
      </c>
      <c r="W3726" t="str">
        <f>IFERROR(VLOOKUP(Table_Query_from_QDB_Production___SQL_Server[[#This Row],[step_8_seq]],'Employee Benefit Groups'!#REF!,2,FALSE),"-")</f>
        <v>-</v>
      </c>
      <c r="X3726">
        <v>5</v>
      </c>
      <c r="Y3726" t="str">
        <f>IFERROR(VLOOKUP(Table_Query_from_QDB_Production___SQL_Server[[#This Row],[step_9_seq]],'Employee Benefit Groups'!#REF!,2,FALSE),"-")</f>
        <v>-</v>
      </c>
      <c r="AA3726" s="15"/>
      <c r="AB3726" s="15">
        <f t="shared" si="696"/>
        <v>0</v>
      </c>
      <c r="AC3726" s="11" t="s">
        <v>11502</v>
      </c>
      <c r="AD3726" s="11" t="str">
        <f t="shared" si="697"/>
        <v>-</v>
      </c>
      <c r="AE3726" s="12"/>
      <c r="AF3726" s="12">
        <f t="shared" si="698"/>
        <v>0</v>
      </c>
      <c r="AG3726" s="13" t="s">
        <v>11502</v>
      </c>
      <c r="AH3726" s="13" t="str">
        <f t="shared" si="699"/>
        <v>-</v>
      </c>
      <c r="AI3726" s="14"/>
      <c r="AJ3726" s="14">
        <f t="shared" si="700"/>
        <v>0</v>
      </c>
      <c r="AK3726" s="15" t="s">
        <v>11502</v>
      </c>
      <c r="AL3726" s="15" t="str">
        <f t="shared" si="701"/>
        <v>-</v>
      </c>
      <c r="AM3726" s="12"/>
      <c r="AN3726" s="12">
        <f t="shared" si="702"/>
        <v>0</v>
      </c>
      <c r="AO3726" s="16" t="s">
        <v>11502</v>
      </c>
      <c r="AP3726" s="16" t="str">
        <f t="shared" si="703"/>
        <v>-</v>
      </c>
      <c r="AQ3726" s="12">
        <v>3</v>
      </c>
      <c r="AR3726" s="12">
        <f t="shared" si="704"/>
        <v>4</v>
      </c>
      <c r="AS3726" s="14" t="s">
        <v>11498</v>
      </c>
      <c r="AT3726" s="14" t="str">
        <f t="shared" si="705"/>
        <v>-</v>
      </c>
      <c r="AU3726">
        <v>2</v>
      </c>
      <c r="AV3726" s="15" t="s">
        <v>11497</v>
      </c>
      <c r="AW3726" s="15" t="str">
        <f t="shared" si="706"/>
        <v>-</v>
      </c>
      <c r="AX3726">
        <v>4</v>
      </c>
      <c r="AY3726" s="17" t="s">
        <v>11499</v>
      </c>
      <c r="AZ3726" s="17" t="str">
        <f t="shared" si="707"/>
        <v>-</v>
      </c>
      <c r="BA3726"/>
    </row>
    <row r="3727" spans="1:53" x14ac:dyDescent="0.3">
      <c r="A3727" t="s">
        <v>10795</v>
      </c>
      <c r="B3727" t="s">
        <v>10796</v>
      </c>
      <c r="C3727" t="s">
        <v>10797</v>
      </c>
      <c r="D3727" t="s">
        <v>1603</v>
      </c>
      <c r="E3727" t="str">
        <f>LEFT(Table_Query_from_QDB_Production___SQL_Server[[#This Row],[ttl_class_ttl_outl]],1)</f>
        <v>H</v>
      </c>
      <c r="F3727" t="str">
        <f>UPPER(IFERROR(VLOOKUP(Table_Query_from_QDB_Production___SQL_Server[[#This Row],[cto_osc_code]],'CTO-OSC Table'!$A$2:$B$24,2,FALSE),"Undefined"))</f>
        <v>HEALTH CARE AND ALLIED SERVICES</v>
      </c>
      <c r="G3727" t="str">
        <f>UPPER(IFERROR(VLOOKUP(Table_Query_from_QDB_Production___SQL_Server[[#This Row],[ttl_class_ttl_outl]],'Title Class Table'!$A$2:$C$146,2,FALSE),"Undefined"))</f>
        <v>PSYCHOLOGISTS</v>
      </c>
      <c r="H3727" t="s">
        <v>11451</v>
      </c>
      <c r="I3727">
        <v>6</v>
      </c>
      <c r="K3727" t="str">
        <f>IFERROR(VLOOKUP(Table_Query_from_QDB_Production___SQL_Server[[#This Row],[step_2_seq]],'Employee Benefit Groups'!#REF!,2,FALSE),"-")</f>
        <v>-</v>
      </c>
      <c r="M3727" t="str">
        <f>IFERROR(VLOOKUP(Table_Query_from_QDB_Production___SQL_Server[[#This Row],[step_4_seq]],'Employee Benefit Groups'!#REF!,2,FALSE),"-")</f>
        <v>-</v>
      </c>
      <c r="O3727" t="str">
        <f>IFERROR(VLOOKUP(Table_Query_from_QDB_Production___SQL_Server[[#This Row],[step_4_seq2]],'Employee Benefit Groups'!#REF!,2,FALSE),"-")</f>
        <v>-</v>
      </c>
      <c r="Q3727" t="str">
        <f>IFERROR(VLOOKUP(Table_Query_from_QDB_Production___SQL_Server[[#This Row],[step_5_seq]],'Employee Benefit Groups'!#REF!,2,FALSE),"-")</f>
        <v>-</v>
      </c>
      <c r="S3727" t="str">
        <f>IFERROR(VLOOKUP(Table_Query_from_QDB_Production___SQL_Server[[#This Row],[step_6_seq]],'Employee Benefit Groups'!#REF!,2,FALSE),"-")</f>
        <v>-</v>
      </c>
      <c r="T3727">
        <v>4</v>
      </c>
      <c r="U3727" t="str">
        <f>IFERROR(VLOOKUP(Table_Query_from_QDB_Production___SQL_Server[[#This Row],[step_7_seq]],'Employee Benefit Groups'!#REF!,2,FALSE),"-")</f>
        <v>-</v>
      </c>
      <c r="V3727">
        <v>3</v>
      </c>
      <c r="W3727" t="str">
        <f>IFERROR(VLOOKUP(Table_Query_from_QDB_Production___SQL_Server[[#This Row],[step_8_seq]],'Employee Benefit Groups'!#REF!,2,FALSE),"-")</f>
        <v>-</v>
      </c>
      <c r="X3727">
        <v>5</v>
      </c>
      <c r="Y3727" t="str">
        <f>IFERROR(VLOOKUP(Table_Query_from_QDB_Production___SQL_Server[[#This Row],[step_9_seq]],'Employee Benefit Groups'!#REF!,2,FALSE),"-")</f>
        <v>-</v>
      </c>
      <c r="AA3727" s="15"/>
      <c r="AB3727" s="15">
        <f t="shared" si="696"/>
        <v>0</v>
      </c>
      <c r="AC3727" s="11" t="s">
        <v>11502</v>
      </c>
      <c r="AD3727" s="11" t="str">
        <f t="shared" si="697"/>
        <v>-</v>
      </c>
      <c r="AE3727" s="12"/>
      <c r="AF3727" s="12">
        <f t="shared" si="698"/>
        <v>0</v>
      </c>
      <c r="AG3727" s="13" t="s">
        <v>11502</v>
      </c>
      <c r="AH3727" s="13" t="str">
        <f t="shared" si="699"/>
        <v>-</v>
      </c>
      <c r="AI3727" s="14"/>
      <c r="AJ3727" s="14">
        <f t="shared" si="700"/>
        <v>0</v>
      </c>
      <c r="AK3727" s="15" t="s">
        <v>11502</v>
      </c>
      <c r="AL3727" s="15" t="str">
        <f t="shared" si="701"/>
        <v>-</v>
      </c>
      <c r="AM3727" s="12"/>
      <c r="AN3727" s="12">
        <f t="shared" si="702"/>
        <v>0</v>
      </c>
      <c r="AO3727" s="16" t="s">
        <v>11502</v>
      </c>
      <c r="AP3727" s="16" t="str">
        <f t="shared" si="703"/>
        <v>-</v>
      </c>
      <c r="AQ3727" s="12">
        <v>3</v>
      </c>
      <c r="AR3727" s="12">
        <f t="shared" si="704"/>
        <v>4</v>
      </c>
      <c r="AS3727" s="14" t="s">
        <v>11498</v>
      </c>
      <c r="AT3727" s="14" t="str">
        <f t="shared" si="705"/>
        <v>-</v>
      </c>
      <c r="AU3727">
        <v>2</v>
      </c>
      <c r="AV3727" s="15" t="s">
        <v>11497</v>
      </c>
      <c r="AW3727" s="15" t="str">
        <f t="shared" si="706"/>
        <v>-</v>
      </c>
      <c r="AX3727">
        <v>4</v>
      </c>
      <c r="AY3727" s="17" t="s">
        <v>11499</v>
      </c>
      <c r="AZ3727" s="17" t="str">
        <f t="shared" si="707"/>
        <v>-</v>
      </c>
      <c r="BA3727"/>
    </row>
    <row r="3728" spans="1:53" x14ac:dyDescent="0.3">
      <c r="A3728" t="s">
        <v>10798</v>
      </c>
      <c r="B3728" t="s">
        <v>10799</v>
      </c>
      <c r="C3728" t="s">
        <v>10800</v>
      </c>
      <c r="D3728" t="s">
        <v>1603</v>
      </c>
      <c r="E3728" t="str">
        <f>LEFT(Table_Query_from_QDB_Production___SQL_Server[[#This Row],[ttl_class_ttl_outl]],1)</f>
        <v>H</v>
      </c>
      <c r="F3728" t="str">
        <f>UPPER(IFERROR(VLOOKUP(Table_Query_from_QDB_Production___SQL_Server[[#This Row],[cto_osc_code]],'CTO-OSC Table'!$A$2:$B$24,2,FALSE),"Undefined"))</f>
        <v>HEALTH CARE AND ALLIED SERVICES</v>
      </c>
      <c r="G3728" t="str">
        <f>UPPER(IFERROR(VLOOKUP(Table_Query_from_QDB_Production___SQL_Server[[#This Row],[ttl_class_ttl_outl]],'Title Class Table'!$A$2:$C$146,2,FALSE),"Undefined"))</f>
        <v>PSYCHOLOGISTS</v>
      </c>
      <c r="H3728" t="s">
        <v>11451</v>
      </c>
      <c r="I3728">
        <v>6</v>
      </c>
      <c r="K3728" t="str">
        <f>IFERROR(VLOOKUP(Table_Query_from_QDB_Production___SQL_Server[[#This Row],[step_2_seq]],'Employee Benefit Groups'!#REF!,2,FALSE),"-")</f>
        <v>-</v>
      </c>
      <c r="M3728" t="str">
        <f>IFERROR(VLOOKUP(Table_Query_from_QDB_Production___SQL_Server[[#This Row],[step_4_seq]],'Employee Benefit Groups'!#REF!,2,FALSE),"-")</f>
        <v>-</v>
      </c>
      <c r="O3728" t="str">
        <f>IFERROR(VLOOKUP(Table_Query_from_QDB_Production___SQL_Server[[#This Row],[step_4_seq2]],'Employee Benefit Groups'!#REF!,2,FALSE),"-")</f>
        <v>-</v>
      </c>
      <c r="Q3728" t="str">
        <f>IFERROR(VLOOKUP(Table_Query_from_QDB_Production___SQL_Server[[#This Row],[step_5_seq]],'Employee Benefit Groups'!#REF!,2,FALSE),"-")</f>
        <v>-</v>
      </c>
      <c r="S3728" t="str">
        <f>IFERROR(VLOOKUP(Table_Query_from_QDB_Production___SQL_Server[[#This Row],[step_6_seq]],'Employee Benefit Groups'!#REF!,2,FALSE),"-")</f>
        <v>-</v>
      </c>
      <c r="T3728">
        <v>4</v>
      </c>
      <c r="U3728" t="str">
        <f>IFERROR(VLOOKUP(Table_Query_from_QDB_Production___SQL_Server[[#This Row],[step_7_seq]],'Employee Benefit Groups'!#REF!,2,FALSE),"-")</f>
        <v>-</v>
      </c>
      <c r="V3728">
        <v>3</v>
      </c>
      <c r="W3728" t="str">
        <f>IFERROR(VLOOKUP(Table_Query_from_QDB_Production___SQL_Server[[#This Row],[step_8_seq]],'Employee Benefit Groups'!#REF!,2,FALSE),"-")</f>
        <v>-</v>
      </c>
      <c r="X3728">
        <v>5</v>
      </c>
      <c r="Y3728" t="str">
        <f>IFERROR(VLOOKUP(Table_Query_from_QDB_Production___SQL_Server[[#This Row],[step_9_seq]],'Employee Benefit Groups'!#REF!,2,FALSE),"-")</f>
        <v>-</v>
      </c>
      <c r="AA3728" s="15"/>
      <c r="AB3728" s="15">
        <f t="shared" si="696"/>
        <v>0</v>
      </c>
      <c r="AC3728" s="11" t="s">
        <v>11502</v>
      </c>
      <c r="AD3728" s="11" t="str">
        <f t="shared" si="697"/>
        <v>-</v>
      </c>
      <c r="AE3728" s="12"/>
      <c r="AF3728" s="12">
        <f t="shared" si="698"/>
        <v>0</v>
      </c>
      <c r="AG3728" s="13" t="s">
        <v>11502</v>
      </c>
      <c r="AH3728" s="13" t="str">
        <f t="shared" si="699"/>
        <v>-</v>
      </c>
      <c r="AI3728" s="14"/>
      <c r="AJ3728" s="14">
        <f t="shared" si="700"/>
        <v>0</v>
      </c>
      <c r="AK3728" s="15" t="s">
        <v>11502</v>
      </c>
      <c r="AL3728" s="15" t="str">
        <f t="shared" si="701"/>
        <v>-</v>
      </c>
      <c r="AM3728" s="12"/>
      <c r="AN3728" s="12">
        <f t="shared" si="702"/>
        <v>0</v>
      </c>
      <c r="AO3728" s="16" t="s">
        <v>11502</v>
      </c>
      <c r="AP3728" s="16" t="str">
        <f t="shared" si="703"/>
        <v>-</v>
      </c>
      <c r="AQ3728" s="12">
        <v>3</v>
      </c>
      <c r="AR3728" s="12">
        <f t="shared" si="704"/>
        <v>4</v>
      </c>
      <c r="AS3728" s="14" t="s">
        <v>11498</v>
      </c>
      <c r="AT3728" s="14" t="str">
        <f t="shared" si="705"/>
        <v>-</v>
      </c>
      <c r="AU3728">
        <v>2</v>
      </c>
      <c r="AV3728" s="15" t="s">
        <v>11497</v>
      </c>
      <c r="AW3728" s="15" t="str">
        <f t="shared" si="706"/>
        <v>-</v>
      </c>
      <c r="AX3728">
        <v>4</v>
      </c>
      <c r="AY3728" s="17" t="s">
        <v>11499</v>
      </c>
      <c r="AZ3728" s="17" t="str">
        <f t="shared" si="707"/>
        <v>-</v>
      </c>
      <c r="BA3728"/>
    </row>
    <row r="3729" spans="1:53" x14ac:dyDescent="0.3">
      <c r="A3729" t="s">
        <v>10801</v>
      </c>
      <c r="B3729" t="s">
        <v>10802</v>
      </c>
      <c r="C3729" t="s">
        <v>10803</v>
      </c>
      <c r="D3729" t="s">
        <v>1603</v>
      </c>
      <c r="E3729" t="str">
        <f>LEFT(Table_Query_from_QDB_Production___SQL_Server[[#This Row],[ttl_class_ttl_outl]],1)</f>
        <v>H</v>
      </c>
      <c r="F3729" t="str">
        <f>UPPER(IFERROR(VLOOKUP(Table_Query_from_QDB_Production___SQL_Server[[#This Row],[cto_osc_code]],'CTO-OSC Table'!$A$2:$B$24,2,FALSE),"Undefined"))</f>
        <v>HEALTH CARE AND ALLIED SERVICES</v>
      </c>
      <c r="G3729" t="str">
        <f>UPPER(IFERROR(VLOOKUP(Table_Query_from_QDB_Production___SQL_Server[[#This Row],[ttl_class_ttl_outl]],'Title Class Table'!$A$2:$C$146,2,FALSE),"Undefined"))</f>
        <v>PSYCHOLOGISTS</v>
      </c>
      <c r="H3729" t="s">
        <v>11451</v>
      </c>
      <c r="I3729">
        <v>6</v>
      </c>
      <c r="K3729" t="str">
        <f>IFERROR(VLOOKUP(Table_Query_from_QDB_Production___SQL_Server[[#This Row],[step_2_seq]],'Employee Benefit Groups'!#REF!,2,FALSE),"-")</f>
        <v>-</v>
      </c>
      <c r="M3729" t="str">
        <f>IFERROR(VLOOKUP(Table_Query_from_QDB_Production___SQL_Server[[#This Row],[step_4_seq]],'Employee Benefit Groups'!#REF!,2,FALSE),"-")</f>
        <v>-</v>
      </c>
      <c r="O3729" t="str">
        <f>IFERROR(VLOOKUP(Table_Query_from_QDB_Production___SQL_Server[[#This Row],[step_4_seq2]],'Employee Benefit Groups'!#REF!,2,FALSE),"-")</f>
        <v>-</v>
      </c>
      <c r="Q3729" t="str">
        <f>IFERROR(VLOOKUP(Table_Query_from_QDB_Production___SQL_Server[[#This Row],[step_5_seq]],'Employee Benefit Groups'!#REF!,2,FALSE),"-")</f>
        <v>-</v>
      </c>
      <c r="S3729" t="str">
        <f>IFERROR(VLOOKUP(Table_Query_from_QDB_Production___SQL_Server[[#This Row],[step_6_seq]],'Employee Benefit Groups'!#REF!,2,FALSE),"-")</f>
        <v>-</v>
      </c>
      <c r="T3729">
        <v>4</v>
      </c>
      <c r="U3729" t="str">
        <f>IFERROR(VLOOKUP(Table_Query_from_QDB_Production___SQL_Server[[#This Row],[step_7_seq]],'Employee Benefit Groups'!#REF!,2,FALSE),"-")</f>
        <v>-</v>
      </c>
      <c r="V3729">
        <v>3</v>
      </c>
      <c r="W3729" t="str">
        <f>IFERROR(VLOOKUP(Table_Query_from_QDB_Production___SQL_Server[[#This Row],[step_8_seq]],'Employee Benefit Groups'!#REF!,2,FALSE),"-")</f>
        <v>-</v>
      </c>
      <c r="X3729">
        <v>5</v>
      </c>
      <c r="Y3729" t="str">
        <f>IFERROR(VLOOKUP(Table_Query_from_QDB_Production___SQL_Server[[#This Row],[step_9_seq]],'Employee Benefit Groups'!#REF!,2,FALSE),"-")</f>
        <v>-</v>
      </c>
      <c r="AA3729" s="15"/>
      <c r="AB3729" s="15">
        <f t="shared" si="696"/>
        <v>0</v>
      </c>
      <c r="AC3729" s="11" t="s">
        <v>11502</v>
      </c>
      <c r="AD3729" s="11" t="str">
        <f t="shared" si="697"/>
        <v>-</v>
      </c>
      <c r="AE3729" s="12"/>
      <c r="AF3729" s="12">
        <f t="shared" si="698"/>
        <v>0</v>
      </c>
      <c r="AG3729" s="13" t="s">
        <v>11502</v>
      </c>
      <c r="AH3729" s="13" t="str">
        <f t="shared" si="699"/>
        <v>-</v>
      </c>
      <c r="AI3729" s="14"/>
      <c r="AJ3729" s="14">
        <f t="shared" si="700"/>
        <v>0</v>
      </c>
      <c r="AK3729" s="15" t="s">
        <v>11502</v>
      </c>
      <c r="AL3729" s="15" t="str">
        <f t="shared" si="701"/>
        <v>-</v>
      </c>
      <c r="AM3729" s="12"/>
      <c r="AN3729" s="12">
        <f t="shared" si="702"/>
        <v>0</v>
      </c>
      <c r="AO3729" s="16" t="s">
        <v>11502</v>
      </c>
      <c r="AP3729" s="16" t="str">
        <f t="shared" si="703"/>
        <v>-</v>
      </c>
      <c r="AQ3729" s="12">
        <v>3</v>
      </c>
      <c r="AR3729" s="12">
        <f t="shared" si="704"/>
        <v>4</v>
      </c>
      <c r="AS3729" s="14" t="s">
        <v>11498</v>
      </c>
      <c r="AT3729" s="14" t="str">
        <f t="shared" si="705"/>
        <v>-</v>
      </c>
      <c r="AU3729">
        <v>2</v>
      </c>
      <c r="AV3729" s="15" t="s">
        <v>11497</v>
      </c>
      <c r="AW3729" s="15" t="str">
        <f t="shared" si="706"/>
        <v>-</v>
      </c>
      <c r="AX3729">
        <v>4</v>
      </c>
      <c r="AY3729" s="17" t="s">
        <v>11499</v>
      </c>
      <c r="AZ3729" s="17" t="str">
        <f t="shared" si="707"/>
        <v>-</v>
      </c>
      <c r="BA3729"/>
    </row>
    <row r="3730" spans="1:53" x14ac:dyDescent="0.3">
      <c r="A3730" t="s">
        <v>10804</v>
      </c>
      <c r="B3730" t="s">
        <v>10805</v>
      </c>
      <c r="C3730" t="s">
        <v>10806</v>
      </c>
      <c r="D3730" t="s">
        <v>1603</v>
      </c>
      <c r="E3730" t="str">
        <f>LEFT(Table_Query_from_QDB_Production___SQL_Server[[#This Row],[ttl_class_ttl_outl]],1)</f>
        <v>H</v>
      </c>
      <c r="F3730" t="str">
        <f>UPPER(IFERROR(VLOOKUP(Table_Query_from_QDB_Production___SQL_Server[[#This Row],[cto_osc_code]],'CTO-OSC Table'!$A$2:$B$24,2,FALSE),"Undefined"))</f>
        <v>HEALTH CARE AND ALLIED SERVICES</v>
      </c>
      <c r="G3730" t="str">
        <f>UPPER(IFERROR(VLOOKUP(Table_Query_from_QDB_Production___SQL_Server[[#This Row],[ttl_class_ttl_outl]],'Title Class Table'!$A$2:$C$146,2,FALSE),"Undefined"))</f>
        <v>PSYCHOLOGISTS</v>
      </c>
      <c r="H3730" t="s">
        <v>11451</v>
      </c>
      <c r="I3730">
        <v>6</v>
      </c>
      <c r="K3730" t="str">
        <f>IFERROR(VLOOKUP(Table_Query_from_QDB_Production___SQL_Server[[#This Row],[step_2_seq]],'Employee Benefit Groups'!#REF!,2,FALSE),"-")</f>
        <v>-</v>
      </c>
      <c r="M3730" t="str">
        <f>IFERROR(VLOOKUP(Table_Query_from_QDB_Production___SQL_Server[[#This Row],[step_4_seq]],'Employee Benefit Groups'!#REF!,2,FALSE),"-")</f>
        <v>-</v>
      </c>
      <c r="O3730" t="str">
        <f>IFERROR(VLOOKUP(Table_Query_from_QDB_Production___SQL_Server[[#This Row],[step_4_seq2]],'Employee Benefit Groups'!#REF!,2,FALSE),"-")</f>
        <v>-</v>
      </c>
      <c r="Q3730" t="str">
        <f>IFERROR(VLOOKUP(Table_Query_from_QDB_Production___SQL_Server[[#This Row],[step_5_seq]],'Employee Benefit Groups'!#REF!,2,FALSE),"-")</f>
        <v>-</v>
      </c>
      <c r="S3730" t="str">
        <f>IFERROR(VLOOKUP(Table_Query_from_QDB_Production___SQL_Server[[#This Row],[step_6_seq]],'Employee Benefit Groups'!#REF!,2,FALSE),"-")</f>
        <v>-</v>
      </c>
      <c r="T3730">
        <v>4</v>
      </c>
      <c r="U3730" t="str">
        <f>IFERROR(VLOOKUP(Table_Query_from_QDB_Production___SQL_Server[[#This Row],[step_7_seq]],'Employee Benefit Groups'!#REF!,2,FALSE),"-")</f>
        <v>-</v>
      </c>
      <c r="V3730">
        <v>3</v>
      </c>
      <c r="W3730" t="str">
        <f>IFERROR(VLOOKUP(Table_Query_from_QDB_Production___SQL_Server[[#This Row],[step_8_seq]],'Employee Benefit Groups'!#REF!,2,FALSE),"-")</f>
        <v>-</v>
      </c>
      <c r="X3730">
        <v>5</v>
      </c>
      <c r="Y3730" t="str">
        <f>IFERROR(VLOOKUP(Table_Query_from_QDB_Production___SQL_Server[[#This Row],[step_9_seq]],'Employee Benefit Groups'!#REF!,2,FALSE),"-")</f>
        <v>-</v>
      </c>
      <c r="AA3730" s="15"/>
      <c r="AB3730" s="15">
        <f t="shared" si="696"/>
        <v>0</v>
      </c>
      <c r="AC3730" s="11" t="s">
        <v>11502</v>
      </c>
      <c r="AD3730" s="11" t="str">
        <f t="shared" si="697"/>
        <v>-</v>
      </c>
      <c r="AE3730" s="12"/>
      <c r="AF3730" s="12">
        <f t="shared" si="698"/>
        <v>0</v>
      </c>
      <c r="AG3730" s="13" t="s">
        <v>11502</v>
      </c>
      <c r="AH3730" s="13" t="str">
        <f t="shared" si="699"/>
        <v>-</v>
      </c>
      <c r="AI3730" s="14"/>
      <c r="AJ3730" s="14">
        <f t="shared" si="700"/>
        <v>0</v>
      </c>
      <c r="AK3730" s="15" t="s">
        <v>11502</v>
      </c>
      <c r="AL3730" s="15" t="str">
        <f t="shared" si="701"/>
        <v>-</v>
      </c>
      <c r="AM3730" s="12"/>
      <c r="AN3730" s="12">
        <f t="shared" si="702"/>
        <v>0</v>
      </c>
      <c r="AO3730" s="16" t="s">
        <v>11502</v>
      </c>
      <c r="AP3730" s="16" t="str">
        <f t="shared" si="703"/>
        <v>-</v>
      </c>
      <c r="AQ3730" s="12">
        <v>3</v>
      </c>
      <c r="AR3730" s="12">
        <f t="shared" si="704"/>
        <v>4</v>
      </c>
      <c r="AS3730" s="14" t="s">
        <v>11498</v>
      </c>
      <c r="AT3730" s="14" t="str">
        <f t="shared" si="705"/>
        <v>-</v>
      </c>
      <c r="AU3730">
        <v>2</v>
      </c>
      <c r="AV3730" s="15" t="s">
        <v>11497</v>
      </c>
      <c r="AW3730" s="15" t="str">
        <f t="shared" si="706"/>
        <v>-</v>
      </c>
      <c r="AX3730">
        <v>4</v>
      </c>
      <c r="AY3730" s="17" t="s">
        <v>11499</v>
      </c>
      <c r="AZ3730" s="17" t="str">
        <f t="shared" si="707"/>
        <v>-</v>
      </c>
      <c r="BA3730"/>
    </row>
    <row r="3731" spans="1:53" x14ac:dyDescent="0.3">
      <c r="A3731" t="s">
        <v>10807</v>
      </c>
      <c r="B3731" t="s">
        <v>10808</v>
      </c>
      <c r="C3731" t="s">
        <v>10809</v>
      </c>
      <c r="D3731" t="s">
        <v>1627</v>
      </c>
      <c r="E3731" t="str">
        <f>LEFT(Table_Query_from_QDB_Production___SQL_Server[[#This Row],[ttl_class_ttl_outl]],1)</f>
        <v>H</v>
      </c>
      <c r="F3731" t="str">
        <f>UPPER(IFERROR(VLOOKUP(Table_Query_from_QDB_Production___SQL_Server[[#This Row],[cto_osc_code]],'CTO-OSC Table'!$A$2:$B$24,2,FALSE),"Undefined"))</f>
        <v>HEALTH CARE AND ALLIED SERVICES</v>
      </c>
      <c r="G3731" t="str">
        <f>UPPER(IFERROR(VLOOKUP(Table_Query_from_QDB_Production___SQL_Server[[#This Row],[ttl_class_ttl_outl]],'Title Class Table'!$A$2:$C$146,2,FALSE),"Undefined"))</f>
        <v>MEDICAL AUXILIARY SERVICES - MISCELLANEOUS</v>
      </c>
      <c r="H3731" t="s">
        <v>11451</v>
      </c>
      <c r="I3731">
        <v>6</v>
      </c>
      <c r="K3731" t="str">
        <f>IFERROR(VLOOKUP(Table_Query_from_QDB_Production___SQL_Server[[#This Row],[step_2_seq]],'Employee Benefit Groups'!#REF!,2,FALSE),"-")</f>
        <v>-</v>
      </c>
      <c r="M3731" t="str">
        <f>IFERROR(VLOOKUP(Table_Query_from_QDB_Production___SQL_Server[[#This Row],[step_4_seq]],'Employee Benefit Groups'!#REF!,2,FALSE),"-")</f>
        <v>-</v>
      </c>
      <c r="O3731" t="str">
        <f>IFERROR(VLOOKUP(Table_Query_from_QDB_Production___SQL_Server[[#This Row],[step_4_seq2]],'Employee Benefit Groups'!#REF!,2,FALSE),"-")</f>
        <v>-</v>
      </c>
      <c r="Q3731" t="str">
        <f>IFERROR(VLOOKUP(Table_Query_from_QDB_Production___SQL_Server[[#This Row],[step_5_seq]],'Employee Benefit Groups'!#REF!,2,FALSE),"-")</f>
        <v>-</v>
      </c>
      <c r="S3731" t="str">
        <f>IFERROR(VLOOKUP(Table_Query_from_QDB_Production___SQL_Server[[#This Row],[step_6_seq]],'Employee Benefit Groups'!#REF!,2,FALSE),"-")</f>
        <v>-</v>
      </c>
      <c r="T3731">
        <v>4</v>
      </c>
      <c r="U3731" t="str">
        <f>IFERROR(VLOOKUP(Table_Query_from_QDB_Production___SQL_Server[[#This Row],[step_7_seq]],'Employee Benefit Groups'!#REF!,2,FALSE),"-")</f>
        <v>-</v>
      </c>
      <c r="V3731">
        <v>3</v>
      </c>
      <c r="W3731" t="str">
        <f>IFERROR(VLOOKUP(Table_Query_from_QDB_Production___SQL_Server[[#This Row],[step_8_seq]],'Employee Benefit Groups'!#REF!,2,FALSE),"-")</f>
        <v>-</v>
      </c>
      <c r="X3731">
        <v>5</v>
      </c>
      <c r="Y3731" t="str">
        <f>IFERROR(VLOOKUP(Table_Query_from_QDB_Production___SQL_Server[[#This Row],[step_9_seq]],'Employee Benefit Groups'!#REF!,2,FALSE),"-")</f>
        <v>-</v>
      </c>
      <c r="AA3731" s="15"/>
      <c r="AB3731" s="15">
        <f t="shared" si="696"/>
        <v>0</v>
      </c>
      <c r="AC3731" s="11" t="s">
        <v>11502</v>
      </c>
      <c r="AD3731" s="11" t="str">
        <f t="shared" si="697"/>
        <v>-</v>
      </c>
      <c r="AE3731" s="12"/>
      <c r="AF3731" s="12">
        <f t="shared" si="698"/>
        <v>0</v>
      </c>
      <c r="AG3731" s="13" t="s">
        <v>11502</v>
      </c>
      <c r="AH3731" s="13" t="str">
        <f t="shared" si="699"/>
        <v>-</v>
      </c>
      <c r="AI3731" s="14"/>
      <c r="AJ3731" s="14">
        <f t="shared" si="700"/>
        <v>0</v>
      </c>
      <c r="AK3731" s="15" t="s">
        <v>11502</v>
      </c>
      <c r="AL3731" s="15" t="str">
        <f t="shared" si="701"/>
        <v>-</v>
      </c>
      <c r="AM3731" s="12"/>
      <c r="AN3731" s="12">
        <f t="shared" si="702"/>
        <v>0</v>
      </c>
      <c r="AO3731" s="16" t="s">
        <v>11502</v>
      </c>
      <c r="AP3731" s="16" t="str">
        <f t="shared" si="703"/>
        <v>-</v>
      </c>
      <c r="AQ3731" s="12">
        <v>3</v>
      </c>
      <c r="AR3731" s="12">
        <f t="shared" si="704"/>
        <v>4</v>
      </c>
      <c r="AS3731" s="14" t="s">
        <v>11498</v>
      </c>
      <c r="AT3731" s="14" t="str">
        <f t="shared" si="705"/>
        <v>-</v>
      </c>
      <c r="AU3731">
        <v>2</v>
      </c>
      <c r="AV3731" s="15" t="s">
        <v>11497</v>
      </c>
      <c r="AW3731" s="15" t="str">
        <f t="shared" si="706"/>
        <v>-</v>
      </c>
      <c r="AX3731">
        <v>4</v>
      </c>
      <c r="AY3731" s="17" t="s">
        <v>11499</v>
      </c>
      <c r="AZ3731" s="17" t="str">
        <f t="shared" si="707"/>
        <v>-</v>
      </c>
      <c r="BA3731"/>
    </row>
    <row r="3732" spans="1:53" x14ac:dyDescent="0.3">
      <c r="A3732" t="s">
        <v>10810</v>
      </c>
      <c r="B3732" t="s">
        <v>10811</v>
      </c>
      <c r="C3732" t="s">
        <v>10812</v>
      </c>
      <c r="D3732" t="s">
        <v>1627</v>
      </c>
      <c r="E3732" t="str">
        <f>LEFT(Table_Query_from_QDB_Production___SQL_Server[[#This Row],[ttl_class_ttl_outl]],1)</f>
        <v>H</v>
      </c>
      <c r="F3732" t="str">
        <f>UPPER(IFERROR(VLOOKUP(Table_Query_from_QDB_Production___SQL_Server[[#This Row],[cto_osc_code]],'CTO-OSC Table'!$A$2:$B$24,2,FALSE),"Undefined"))</f>
        <v>HEALTH CARE AND ALLIED SERVICES</v>
      </c>
      <c r="G3732" t="str">
        <f>UPPER(IFERROR(VLOOKUP(Table_Query_from_QDB_Production___SQL_Server[[#This Row],[ttl_class_ttl_outl]],'Title Class Table'!$A$2:$C$146,2,FALSE),"Undefined"))</f>
        <v>MEDICAL AUXILIARY SERVICES - MISCELLANEOUS</v>
      </c>
      <c r="H3732" t="s">
        <v>11451</v>
      </c>
      <c r="I3732">
        <v>6</v>
      </c>
      <c r="K3732" t="str">
        <f>IFERROR(VLOOKUP(Table_Query_from_QDB_Production___SQL_Server[[#This Row],[step_2_seq]],'Employee Benefit Groups'!#REF!,2,FALSE),"-")</f>
        <v>-</v>
      </c>
      <c r="M3732" t="str">
        <f>IFERROR(VLOOKUP(Table_Query_from_QDB_Production___SQL_Server[[#This Row],[step_4_seq]],'Employee Benefit Groups'!#REF!,2,FALSE),"-")</f>
        <v>-</v>
      </c>
      <c r="O3732" t="str">
        <f>IFERROR(VLOOKUP(Table_Query_from_QDB_Production___SQL_Server[[#This Row],[step_4_seq2]],'Employee Benefit Groups'!#REF!,2,FALSE),"-")</f>
        <v>-</v>
      </c>
      <c r="Q3732" t="str">
        <f>IFERROR(VLOOKUP(Table_Query_from_QDB_Production___SQL_Server[[#This Row],[step_5_seq]],'Employee Benefit Groups'!#REF!,2,FALSE),"-")</f>
        <v>-</v>
      </c>
      <c r="S3732" t="str">
        <f>IFERROR(VLOOKUP(Table_Query_from_QDB_Production___SQL_Server[[#This Row],[step_6_seq]],'Employee Benefit Groups'!#REF!,2,FALSE),"-")</f>
        <v>-</v>
      </c>
      <c r="T3732">
        <v>4</v>
      </c>
      <c r="U3732" t="str">
        <f>IFERROR(VLOOKUP(Table_Query_from_QDB_Production___SQL_Server[[#This Row],[step_7_seq]],'Employee Benefit Groups'!#REF!,2,FALSE),"-")</f>
        <v>-</v>
      </c>
      <c r="V3732">
        <v>3</v>
      </c>
      <c r="W3732" t="str">
        <f>IFERROR(VLOOKUP(Table_Query_from_QDB_Production___SQL_Server[[#This Row],[step_8_seq]],'Employee Benefit Groups'!#REF!,2,FALSE),"-")</f>
        <v>-</v>
      </c>
      <c r="X3732">
        <v>5</v>
      </c>
      <c r="Y3732" t="str">
        <f>IFERROR(VLOOKUP(Table_Query_from_QDB_Production___SQL_Server[[#This Row],[step_9_seq]],'Employee Benefit Groups'!#REF!,2,FALSE),"-")</f>
        <v>-</v>
      </c>
      <c r="AA3732" s="15"/>
      <c r="AB3732" s="15">
        <f t="shared" si="696"/>
        <v>0</v>
      </c>
      <c r="AC3732" s="11" t="s">
        <v>11502</v>
      </c>
      <c r="AD3732" s="11" t="str">
        <f t="shared" si="697"/>
        <v>-</v>
      </c>
      <c r="AE3732" s="12"/>
      <c r="AF3732" s="12">
        <f t="shared" si="698"/>
        <v>0</v>
      </c>
      <c r="AG3732" s="13" t="s">
        <v>11502</v>
      </c>
      <c r="AH3732" s="13" t="str">
        <f t="shared" si="699"/>
        <v>-</v>
      </c>
      <c r="AI3732" s="14"/>
      <c r="AJ3732" s="14">
        <f t="shared" si="700"/>
        <v>0</v>
      </c>
      <c r="AK3732" s="15" t="s">
        <v>11502</v>
      </c>
      <c r="AL3732" s="15" t="str">
        <f t="shared" si="701"/>
        <v>-</v>
      </c>
      <c r="AM3732" s="12"/>
      <c r="AN3732" s="12">
        <f t="shared" si="702"/>
        <v>0</v>
      </c>
      <c r="AO3732" s="16" t="s">
        <v>11502</v>
      </c>
      <c r="AP3732" s="16" t="str">
        <f t="shared" si="703"/>
        <v>-</v>
      </c>
      <c r="AQ3732" s="12">
        <v>3</v>
      </c>
      <c r="AR3732" s="12">
        <f t="shared" si="704"/>
        <v>4</v>
      </c>
      <c r="AS3732" s="14" t="s">
        <v>11498</v>
      </c>
      <c r="AT3732" s="14" t="str">
        <f t="shared" si="705"/>
        <v>-</v>
      </c>
      <c r="AU3732">
        <v>2</v>
      </c>
      <c r="AV3732" s="15" t="s">
        <v>11497</v>
      </c>
      <c r="AW3732" s="15" t="str">
        <f t="shared" si="706"/>
        <v>-</v>
      </c>
      <c r="AX3732">
        <v>4</v>
      </c>
      <c r="AY3732" s="17" t="s">
        <v>11499</v>
      </c>
      <c r="AZ3732" s="17" t="str">
        <f t="shared" si="707"/>
        <v>-</v>
      </c>
      <c r="BA3732"/>
    </row>
    <row r="3733" spans="1:53" x14ac:dyDescent="0.3">
      <c r="A3733" t="s">
        <v>10813</v>
      </c>
      <c r="B3733" t="s">
        <v>10814</v>
      </c>
      <c r="C3733" t="s">
        <v>10815</v>
      </c>
      <c r="D3733" t="s">
        <v>1616</v>
      </c>
      <c r="E3733" t="str">
        <f>LEFT(Table_Query_from_QDB_Production___SQL_Server[[#This Row],[ttl_class_ttl_outl]],1)</f>
        <v>H</v>
      </c>
      <c r="F3733" t="str">
        <f>UPPER(IFERROR(VLOOKUP(Table_Query_from_QDB_Production___SQL_Server[[#This Row],[cto_osc_code]],'CTO-OSC Table'!$A$2:$B$24,2,FALSE),"Undefined"))</f>
        <v>HEALTH CARE AND ALLIED SERVICES</v>
      </c>
      <c r="G3733" t="str">
        <f>UPPER(IFERROR(VLOOKUP(Table_Query_from_QDB_Production___SQL_Server[[#This Row],[ttl_class_ttl_outl]],'Title Class Table'!$A$2:$C$146,2,FALSE),"Undefined"))</f>
        <v>SOCIAL SERVICES - COMMUNITY</v>
      </c>
      <c r="H3733" t="s">
        <v>11451</v>
      </c>
      <c r="I3733">
        <v>6</v>
      </c>
      <c r="K3733" t="str">
        <f>IFERROR(VLOOKUP(Table_Query_from_QDB_Production___SQL_Server[[#This Row],[step_2_seq]],'Employee Benefit Groups'!#REF!,2,FALSE),"-")</f>
        <v>-</v>
      </c>
      <c r="M3733" t="str">
        <f>IFERROR(VLOOKUP(Table_Query_from_QDB_Production___SQL_Server[[#This Row],[step_4_seq]],'Employee Benefit Groups'!#REF!,2,FALSE),"-")</f>
        <v>-</v>
      </c>
      <c r="O3733" t="str">
        <f>IFERROR(VLOOKUP(Table_Query_from_QDB_Production___SQL_Server[[#This Row],[step_4_seq2]],'Employee Benefit Groups'!#REF!,2,FALSE),"-")</f>
        <v>-</v>
      </c>
      <c r="Q3733" t="str">
        <f>IFERROR(VLOOKUP(Table_Query_from_QDB_Production___SQL_Server[[#This Row],[step_5_seq]],'Employee Benefit Groups'!#REF!,2,FALSE),"-")</f>
        <v>-</v>
      </c>
      <c r="S3733" t="str">
        <f>IFERROR(VLOOKUP(Table_Query_from_QDB_Production___SQL_Server[[#This Row],[step_6_seq]],'Employee Benefit Groups'!#REF!,2,FALSE),"-")</f>
        <v>-</v>
      </c>
      <c r="T3733">
        <v>4</v>
      </c>
      <c r="U3733" t="str">
        <f>IFERROR(VLOOKUP(Table_Query_from_QDB_Production___SQL_Server[[#This Row],[step_7_seq]],'Employee Benefit Groups'!#REF!,2,FALSE),"-")</f>
        <v>-</v>
      </c>
      <c r="V3733">
        <v>3</v>
      </c>
      <c r="W3733" t="str">
        <f>IFERROR(VLOOKUP(Table_Query_from_QDB_Production___SQL_Server[[#This Row],[step_8_seq]],'Employee Benefit Groups'!#REF!,2,FALSE),"-")</f>
        <v>-</v>
      </c>
      <c r="X3733">
        <v>5</v>
      </c>
      <c r="Y3733" t="str">
        <f>IFERROR(VLOOKUP(Table_Query_from_QDB_Production___SQL_Server[[#This Row],[step_9_seq]],'Employee Benefit Groups'!#REF!,2,FALSE),"-")</f>
        <v>-</v>
      </c>
      <c r="AA3733" s="15"/>
      <c r="AB3733" s="15">
        <f t="shared" si="696"/>
        <v>0</v>
      </c>
      <c r="AC3733" s="11" t="s">
        <v>11502</v>
      </c>
      <c r="AD3733" s="11" t="str">
        <f t="shared" si="697"/>
        <v>-</v>
      </c>
      <c r="AE3733" s="12"/>
      <c r="AF3733" s="12">
        <f t="shared" si="698"/>
        <v>0</v>
      </c>
      <c r="AG3733" s="13" t="s">
        <v>11502</v>
      </c>
      <c r="AH3733" s="13" t="str">
        <f t="shared" si="699"/>
        <v>-</v>
      </c>
      <c r="AI3733" s="14"/>
      <c r="AJ3733" s="14">
        <f t="shared" si="700"/>
        <v>0</v>
      </c>
      <c r="AK3733" s="15" t="s">
        <v>11502</v>
      </c>
      <c r="AL3733" s="15" t="str">
        <f t="shared" si="701"/>
        <v>-</v>
      </c>
      <c r="AM3733" s="12"/>
      <c r="AN3733" s="12">
        <f t="shared" si="702"/>
        <v>0</v>
      </c>
      <c r="AO3733" s="16" t="s">
        <v>11502</v>
      </c>
      <c r="AP3733" s="16" t="str">
        <f t="shared" si="703"/>
        <v>-</v>
      </c>
      <c r="AQ3733" s="12">
        <v>3</v>
      </c>
      <c r="AR3733" s="12">
        <f t="shared" si="704"/>
        <v>4</v>
      </c>
      <c r="AS3733" s="14" t="s">
        <v>11498</v>
      </c>
      <c r="AT3733" s="14" t="str">
        <f t="shared" si="705"/>
        <v>-</v>
      </c>
      <c r="AU3733">
        <v>2</v>
      </c>
      <c r="AV3733" s="15" t="s">
        <v>11497</v>
      </c>
      <c r="AW3733" s="15" t="str">
        <f t="shared" si="706"/>
        <v>-</v>
      </c>
      <c r="AX3733">
        <v>4</v>
      </c>
      <c r="AY3733" s="17" t="s">
        <v>11499</v>
      </c>
      <c r="AZ3733" s="17" t="str">
        <f t="shared" si="707"/>
        <v>-</v>
      </c>
      <c r="BA3733"/>
    </row>
    <row r="3734" spans="1:53" x14ac:dyDescent="0.3">
      <c r="A3734" t="s">
        <v>10816</v>
      </c>
      <c r="B3734" t="s">
        <v>10817</v>
      </c>
      <c r="C3734" t="s">
        <v>10817</v>
      </c>
      <c r="D3734" t="s">
        <v>1616</v>
      </c>
      <c r="E3734" t="str">
        <f>LEFT(Table_Query_from_QDB_Production___SQL_Server[[#This Row],[ttl_class_ttl_outl]],1)</f>
        <v>H</v>
      </c>
      <c r="F3734" t="str">
        <f>UPPER(IFERROR(VLOOKUP(Table_Query_from_QDB_Production___SQL_Server[[#This Row],[cto_osc_code]],'CTO-OSC Table'!$A$2:$B$24,2,FALSE),"Undefined"))</f>
        <v>HEALTH CARE AND ALLIED SERVICES</v>
      </c>
      <c r="G3734" t="str">
        <f>UPPER(IFERROR(VLOOKUP(Table_Query_from_QDB_Production___SQL_Server[[#This Row],[ttl_class_ttl_outl]],'Title Class Table'!$A$2:$C$146,2,FALSE),"Undefined"))</f>
        <v>SOCIAL SERVICES - COMMUNITY</v>
      </c>
      <c r="H3734" t="s">
        <v>11451</v>
      </c>
      <c r="I3734">
        <v>6</v>
      </c>
      <c r="K3734" t="str">
        <f>IFERROR(VLOOKUP(Table_Query_from_QDB_Production___SQL_Server[[#This Row],[step_2_seq]],'Employee Benefit Groups'!#REF!,2,FALSE),"-")</f>
        <v>-</v>
      </c>
      <c r="M3734" t="str">
        <f>IFERROR(VLOOKUP(Table_Query_from_QDB_Production___SQL_Server[[#This Row],[step_4_seq]],'Employee Benefit Groups'!#REF!,2,FALSE),"-")</f>
        <v>-</v>
      </c>
      <c r="O3734" t="str">
        <f>IFERROR(VLOOKUP(Table_Query_from_QDB_Production___SQL_Server[[#This Row],[step_4_seq2]],'Employee Benefit Groups'!#REF!,2,FALSE),"-")</f>
        <v>-</v>
      </c>
      <c r="Q3734" t="str">
        <f>IFERROR(VLOOKUP(Table_Query_from_QDB_Production___SQL_Server[[#This Row],[step_5_seq]],'Employee Benefit Groups'!#REF!,2,FALSE),"-")</f>
        <v>-</v>
      </c>
      <c r="S3734" t="str">
        <f>IFERROR(VLOOKUP(Table_Query_from_QDB_Production___SQL_Server[[#This Row],[step_6_seq]],'Employee Benefit Groups'!#REF!,2,FALSE),"-")</f>
        <v>-</v>
      </c>
      <c r="T3734">
        <v>4</v>
      </c>
      <c r="U3734" t="str">
        <f>IFERROR(VLOOKUP(Table_Query_from_QDB_Production___SQL_Server[[#This Row],[step_7_seq]],'Employee Benefit Groups'!#REF!,2,FALSE),"-")</f>
        <v>-</v>
      </c>
      <c r="V3734">
        <v>3</v>
      </c>
      <c r="W3734" t="str">
        <f>IFERROR(VLOOKUP(Table_Query_from_QDB_Production___SQL_Server[[#This Row],[step_8_seq]],'Employee Benefit Groups'!#REF!,2,FALSE),"-")</f>
        <v>-</v>
      </c>
      <c r="X3734">
        <v>5</v>
      </c>
      <c r="Y3734" t="str">
        <f>IFERROR(VLOOKUP(Table_Query_from_QDB_Production___SQL_Server[[#This Row],[step_9_seq]],'Employee Benefit Groups'!#REF!,2,FALSE),"-")</f>
        <v>-</v>
      </c>
      <c r="AA3734" s="15"/>
      <c r="AB3734" s="15">
        <f t="shared" si="696"/>
        <v>0</v>
      </c>
      <c r="AC3734" s="11" t="s">
        <v>11502</v>
      </c>
      <c r="AD3734" s="11" t="str">
        <f t="shared" si="697"/>
        <v>-</v>
      </c>
      <c r="AE3734" s="12"/>
      <c r="AF3734" s="12">
        <f t="shared" si="698"/>
        <v>0</v>
      </c>
      <c r="AG3734" s="13" t="s">
        <v>11502</v>
      </c>
      <c r="AH3734" s="13" t="str">
        <f t="shared" si="699"/>
        <v>-</v>
      </c>
      <c r="AI3734" s="14"/>
      <c r="AJ3734" s="14">
        <f t="shared" si="700"/>
        <v>0</v>
      </c>
      <c r="AK3734" s="15" t="s">
        <v>11502</v>
      </c>
      <c r="AL3734" s="15" t="str">
        <f t="shared" si="701"/>
        <v>-</v>
      </c>
      <c r="AM3734" s="12"/>
      <c r="AN3734" s="12">
        <f t="shared" si="702"/>
        <v>0</v>
      </c>
      <c r="AO3734" s="16" t="s">
        <v>11502</v>
      </c>
      <c r="AP3734" s="16" t="str">
        <f t="shared" si="703"/>
        <v>-</v>
      </c>
      <c r="AQ3734" s="12">
        <v>3</v>
      </c>
      <c r="AR3734" s="12">
        <f t="shared" si="704"/>
        <v>4</v>
      </c>
      <c r="AS3734" s="14" t="s">
        <v>11498</v>
      </c>
      <c r="AT3734" s="14" t="str">
        <f t="shared" si="705"/>
        <v>-</v>
      </c>
      <c r="AU3734">
        <v>2</v>
      </c>
      <c r="AV3734" s="15" t="s">
        <v>11497</v>
      </c>
      <c r="AW3734" s="15" t="str">
        <f t="shared" si="706"/>
        <v>-</v>
      </c>
      <c r="AX3734">
        <v>4</v>
      </c>
      <c r="AY3734" s="17" t="s">
        <v>11499</v>
      </c>
      <c r="AZ3734" s="17" t="str">
        <f t="shared" si="707"/>
        <v>-</v>
      </c>
      <c r="BA3734"/>
    </row>
    <row r="3735" spans="1:53" x14ac:dyDescent="0.3">
      <c r="A3735" t="s">
        <v>10818</v>
      </c>
      <c r="B3735" t="s">
        <v>10819</v>
      </c>
      <c r="C3735" t="s">
        <v>10820</v>
      </c>
      <c r="D3735" t="s">
        <v>8665</v>
      </c>
      <c r="E3735" t="str">
        <f>LEFT(Table_Query_from_QDB_Production___SQL_Server[[#This Row],[ttl_class_ttl_outl]],1)</f>
        <v>H</v>
      </c>
      <c r="F3735" t="str">
        <f>UPPER(IFERROR(VLOOKUP(Table_Query_from_QDB_Production___SQL_Server[[#This Row],[cto_osc_code]],'CTO-OSC Table'!$A$2:$B$24,2,FALSE),"Undefined"))</f>
        <v>HEALTH CARE AND ALLIED SERVICES</v>
      </c>
      <c r="G3735" t="str">
        <f>UPPER(IFERROR(VLOOKUP(Table_Query_from_QDB_Production___SQL_Server[[#This Row],[ttl_class_ttl_outl]],'Title Class Table'!$A$2:$C$146,2,FALSE),"Undefined"))</f>
        <v>HOSPITAL ATTENDANTS - VOCATIONAL NURSES</v>
      </c>
      <c r="H3735" t="s">
        <v>11451</v>
      </c>
      <c r="I3735">
        <v>6</v>
      </c>
      <c r="K3735" t="str">
        <f>IFERROR(VLOOKUP(Table_Query_from_QDB_Production___SQL_Server[[#This Row],[step_2_seq]],'Employee Benefit Groups'!#REF!,2,FALSE),"-")</f>
        <v>-</v>
      </c>
      <c r="M3735" t="str">
        <f>IFERROR(VLOOKUP(Table_Query_from_QDB_Production___SQL_Server[[#This Row],[step_4_seq]],'Employee Benefit Groups'!#REF!,2,FALSE),"-")</f>
        <v>-</v>
      </c>
      <c r="O3735" t="str">
        <f>IFERROR(VLOOKUP(Table_Query_from_QDB_Production___SQL_Server[[#This Row],[step_4_seq2]],'Employee Benefit Groups'!#REF!,2,FALSE),"-")</f>
        <v>-</v>
      </c>
      <c r="Q3735" t="str">
        <f>IFERROR(VLOOKUP(Table_Query_from_QDB_Production___SQL_Server[[#This Row],[step_5_seq]],'Employee Benefit Groups'!#REF!,2,FALSE),"-")</f>
        <v>-</v>
      </c>
      <c r="S3735" t="str">
        <f>IFERROR(VLOOKUP(Table_Query_from_QDB_Production___SQL_Server[[#This Row],[step_6_seq]],'Employee Benefit Groups'!#REF!,2,FALSE),"-")</f>
        <v>-</v>
      </c>
      <c r="T3735">
        <v>4</v>
      </c>
      <c r="U3735" t="str">
        <f>IFERROR(VLOOKUP(Table_Query_from_QDB_Production___SQL_Server[[#This Row],[step_7_seq]],'Employee Benefit Groups'!#REF!,2,FALSE),"-")</f>
        <v>-</v>
      </c>
      <c r="V3735">
        <v>3</v>
      </c>
      <c r="W3735" t="str">
        <f>IFERROR(VLOOKUP(Table_Query_from_QDB_Production___SQL_Server[[#This Row],[step_8_seq]],'Employee Benefit Groups'!#REF!,2,FALSE),"-")</f>
        <v>-</v>
      </c>
      <c r="X3735">
        <v>5</v>
      </c>
      <c r="Y3735" t="str">
        <f>IFERROR(VLOOKUP(Table_Query_from_QDB_Production___SQL_Server[[#This Row],[step_9_seq]],'Employee Benefit Groups'!#REF!,2,FALSE),"-")</f>
        <v>-</v>
      </c>
      <c r="AA3735" s="15"/>
      <c r="AB3735" s="15">
        <f t="shared" si="696"/>
        <v>0</v>
      </c>
      <c r="AC3735" s="11" t="s">
        <v>11502</v>
      </c>
      <c r="AD3735" s="11" t="str">
        <f t="shared" si="697"/>
        <v>-</v>
      </c>
      <c r="AE3735" s="12"/>
      <c r="AF3735" s="12">
        <f t="shared" si="698"/>
        <v>0</v>
      </c>
      <c r="AG3735" s="13" t="s">
        <v>11502</v>
      </c>
      <c r="AH3735" s="13" t="str">
        <f t="shared" si="699"/>
        <v>-</v>
      </c>
      <c r="AI3735" s="14"/>
      <c r="AJ3735" s="14">
        <f t="shared" si="700"/>
        <v>0</v>
      </c>
      <c r="AK3735" s="15" t="s">
        <v>11502</v>
      </c>
      <c r="AL3735" s="15" t="str">
        <f t="shared" si="701"/>
        <v>-</v>
      </c>
      <c r="AM3735" s="12"/>
      <c r="AN3735" s="12">
        <f t="shared" si="702"/>
        <v>0</v>
      </c>
      <c r="AO3735" s="16" t="s">
        <v>11502</v>
      </c>
      <c r="AP3735" s="16" t="str">
        <f t="shared" si="703"/>
        <v>-</v>
      </c>
      <c r="AQ3735" s="12">
        <v>3</v>
      </c>
      <c r="AR3735" s="12">
        <f t="shared" si="704"/>
        <v>4</v>
      </c>
      <c r="AS3735" s="14" t="s">
        <v>11498</v>
      </c>
      <c r="AT3735" s="14" t="str">
        <f t="shared" si="705"/>
        <v>-</v>
      </c>
      <c r="AU3735">
        <v>2</v>
      </c>
      <c r="AV3735" s="15" t="s">
        <v>11497</v>
      </c>
      <c r="AW3735" s="15" t="str">
        <f t="shared" si="706"/>
        <v>-</v>
      </c>
      <c r="AX3735">
        <v>4</v>
      </c>
      <c r="AY3735" s="17" t="s">
        <v>11499</v>
      </c>
      <c r="AZ3735" s="17" t="str">
        <f t="shared" si="707"/>
        <v>-</v>
      </c>
      <c r="BA3735"/>
    </row>
    <row r="3736" spans="1:53" x14ac:dyDescent="0.3">
      <c r="A3736" t="s">
        <v>10821</v>
      </c>
      <c r="B3736" t="s">
        <v>10822</v>
      </c>
      <c r="C3736" t="s">
        <v>10823</v>
      </c>
      <c r="D3736" t="s">
        <v>8665</v>
      </c>
      <c r="E3736" t="str">
        <f>LEFT(Table_Query_from_QDB_Production___SQL_Server[[#This Row],[ttl_class_ttl_outl]],1)</f>
        <v>H</v>
      </c>
      <c r="F3736" t="str">
        <f>UPPER(IFERROR(VLOOKUP(Table_Query_from_QDB_Production___SQL_Server[[#This Row],[cto_osc_code]],'CTO-OSC Table'!$A$2:$B$24,2,FALSE),"Undefined"))</f>
        <v>HEALTH CARE AND ALLIED SERVICES</v>
      </c>
      <c r="G3736" t="str">
        <f>UPPER(IFERROR(VLOOKUP(Table_Query_from_QDB_Production___SQL_Server[[#This Row],[ttl_class_ttl_outl]],'Title Class Table'!$A$2:$C$146,2,FALSE),"Undefined"))</f>
        <v>HOSPITAL ATTENDANTS - VOCATIONAL NURSES</v>
      </c>
      <c r="H3736" t="s">
        <v>11451</v>
      </c>
      <c r="I3736">
        <v>6</v>
      </c>
      <c r="K3736" t="str">
        <f>IFERROR(VLOOKUP(Table_Query_from_QDB_Production___SQL_Server[[#This Row],[step_2_seq]],'Employee Benefit Groups'!#REF!,2,FALSE),"-")</f>
        <v>-</v>
      </c>
      <c r="M3736" t="str">
        <f>IFERROR(VLOOKUP(Table_Query_from_QDB_Production___SQL_Server[[#This Row],[step_4_seq]],'Employee Benefit Groups'!#REF!,2,FALSE),"-")</f>
        <v>-</v>
      </c>
      <c r="O3736" t="str">
        <f>IFERROR(VLOOKUP(Table_Query_from_QDB_Production___SQL_Server[[#This Row],[step_4_seq2]],'Employee Benefit Groups'!#REF!,2,FALSE),"-")</f>
        <v>-</v>
      </c>
      <c r="Q3736" t="str">
        <f>IFERROR(VLOOKUP(Table_Query_from_QDB_Production___SQL_Server[[#This Row],[step_5_seq]],'Employee Benefit Groups'!#REF!,2,FALSE),"-")</f>
        <v>-</v>
      </c>
      <c r="S3736" t="str">
        <f>IFERROR(VLOOKUP(Table_Query_from_QDB_Production___SQL_Server[[#This Row],[step_6_seq]],'Employee Benefit Groups'!#REF!,2,FALSE),"-")</f>
        <v>-</v>
      </c>
      <c r="T3736">
        <v>4</v>
      </c>
      <c r="U3736" t="str">
        <f>IFERROR(VLOOKUP(Table_Query_from_QDB_Production___SQL_Server[[#This Row],[step_7_seq]],'Employee Benefit Groups'!#REF!,2,FALSE),"-")</f>
        <v>-</v>
      </c>
      <c r="V3736">
        <v>3</v>
      </c>
      <c r="W3736" t="str">
        <f>IFERROR(VLOOKUP(Table_Query_from_QDB_Production___SQL_Server[[#This Row],[step_8_seq]],'Employee Benefit Groups'!#REF!,2,FALSE),"-")</f>
        <v>-</v>
      </c>
      <c r="X3736">
        <v>5</v>
      </c>
      <c r="Y3736" t="str">
        <f>IFERROR(VLOOKUP(Table_Query_from_QDB_Production___SQL_Server[[#This Row],[step_9_seq]],'Employee Benefit Groups'!#REF!,2,FALSE),"-")</f>
        <v>-</v>
      </c>
      <c r="AA3736" s="15"/>
      <c r="AB3736" s="15">
        <f t="shared" si="696"/>
        <v>0</v>
      </c>
      <c r="AC3736" s="11" t="s">
        <v>11502</v>
      </c>
      <c r="AD3736" s="11" t="str">
        <f t="shared" si="697"/>
        <v>-</v>
      </c>
      <c r="AE3736" s="12"/>
      <c r="AF3736" s="12">
        <f t="shared" si="698"/>
        <v>0</v>
      </c>
      <c r="AG3736" s="13" t="s">
        <v>11502</v>
      </c>
      <c r="AH3736" s="13" t="str">
        <f t="shared" si="699"/>
        <v>-</v>
      </c>
      <c r="AI3736" s="14"/>
      <c r="AJ3736" s="14">
        <f t="shared" si="700"/>
        <v>0</v>
      </c>
      <c r="AK3736" s="15" t="s">
        <v>11502</v>
      </c>
      <c r="AL3736" s="15" t="str">
        <f t="shared" si="701"/>
        <v>-</v>
      </c>
      <c r="AM3736" s="12"/>
      <c r="AN3736" s="12">
        <f t="shared" si="702"/>
        <v>0</v>
      </c>
      <c r="AO3736" s="16" t="s">
        <v>11502</v>
      </c>
      <c r="AP3736" s="16" t="str">
        <f t="shared" si="703"/>
        <v>-</v>
      </c>
      <c r="AQ3736" s="12">
        <v>3</v>
      </c>
      <c r="AR3736" s="12">
        <f t="shared" si="704"/>
        <v>4</v>
      </c>
      <c r="AS3736" s="14" t="s">
        <v>11498</v>
      </c>
      <c r="AT3736" s="14" t="str">
        <f t="shared" si="705"/>
        <v>-</v>
      </c>
      <c r="AU3736">
        <v>2</v>
      </c>
      <c r="AV3736" s="15" t="s">
        <v>11497</v>
      </c>
      <c r="AW3736" s="15" t="str">
        <f t="shared" si="706"/>
        <v>-</v>
      </c>
      <c r="AX3736">
        <v>4</v>
      </c>
      <c r="AY3736" s="17" t="s">
        <v>11499</v>
      </c>
      <c r="AZ3736" s="17" t="str">
        <f t="shared" si="707"/>
        <v>-</v>
      </c>
      <c r="BA3736"/>
    </row>
    <row r="3737" spans="1:53" x14ac:dyDescent="0.3">
      <c r="A3737" t="s">
        <v>10824</v>
      </c>
      <c r="B3737" t="s">
        <v>10825</v>
      </c>
      <c r="C3737" t="s">
        <v>10826</v>
      </c>
      <c r="D3737" t="s">
        <v>8665</v>
      </c>
      <c r="E3737" t="str">
        <f>LEFT(Table_Query_from_QDB_Production___SQL_Server[[#This Row],[ttl_class_ttl_outl]],1)</f>
        <v>H</v>
      </c>
      <c r="F3737" t="str">
        <f>UPPER(IFERROR(VLOOKUP(Table_Query_from_QDB_Production___SQL_Server[[#This Row],[cto_osc_code]],'CTO-OSC Table'!$A$2:$B$24,2,FALSE),"Undefined"))</f>
        <v>HEALTH CARE AND ALLIED SERVICES</v>
      </c>
      <c r="G3737" t="str">
        <f>UPPER(IFERROR(VLOOKUP(Table_Query_from_QDB_Production___SQL_Server[[#This Row],[ttl_class_ttl_outl]],'Title Class Table'!$A$2:$C$146,2,FALSE),"Undefined"))</f>
        <v>HOSPITAL ATTENDANTS - VOCATIONAL NURSES</v>
      </c>
      <c r="H3737" t="s">
        <v>11451</v>
      </c>
      <c r="I3737">
        <v>6</v>
      </c>
      <c r="K3737" t="str">
        <f>IFERROR(VLOOKUP(Table_Query_from_QDB_Production___SQL_Server[[#This Row],[step_2_seq]],'Employee Benefit Groups'!#REF!,2,FALSE),"-")</f>
        <v>-</v>
      </c>
      <c r="M3737" t="str">
        <f>IFERROR(VLOOKUP(Table_Query_from_QDB_Production___SQL_Server[[#This Row],[step_4_seq]],'Employee Benefit Groups'!#REF!,2,FALSE),"-")</f>
        <v>-</v>
      </c>
      <c r="O3737" t="str">
        <f>IFERROR(VLOOKUP(Table_Query_from_QDB_Production___SQL_Server[[#This Row],[step_4_seq2]],'Employee Benefit Groups'!#REF!,2,FALSE),"-")</f>
        <v>-</v>
      </c>
      <c r="Q3737" t="str">
        <f>IFERROR(VLOOKUP(Table_Query_from_QDB_Production___SQL_Server[[#This Row],[step_5_seq]],'Employee Benefit Groups'!#REF!,2,FALSE),"-")</f>
        <v>-</v>
      </c>
      <c r="S3737" t="str">
        <f>IFERROR(VLOOKUP(Table_Query_from_QDB_Production___SQL_Server[[#This Row],[step_6_seq]],'Employee Benefit Groups'!#REF!,2,FALSE),"-")</f>
        <v>-</v>
      </c>
      <c r="T3737">
        <v>4</v>
      </c>
      <c r="U3737" t="str">
        <f>IFERROR(VLOOKUP(Table_Query_from_QDB_Production___SQL_Server[[#This Row],[step_7_seq]],'Employee Benefit Groups'!#REF!,2,FALSE),"-")</f>
        <v>-</v>
      </c>
      <c r="V3737">
        <v>3</v>
      </c>
      <c r="W3737" t="str">
        <f>IFERROR(VLOOKUP(Table_Query_from_QDB_Production___SQL_Server[[#This Row],[step_8_seq]],'Employee Benefit Groups'!#REF!,2,FALSE),"-")</f>
        <v>-</v>
      </c>
      <c r="X3737">
        <v>5</v>
      </c>
      <c r="Y3737" t="str">
        <f>IFERROR(VLOOKUP(Table_Query_from_QDB_Production___SQL_Server[[#This Row],[step_9_seq]],'Employee Benefit Groups'!#REF!,2,FALSE),"-")</f>
        <v>-</v>
      </c>
      <c r="AA3737" s="15"/>
      <c r="AB3737" s="15">
        <f t="shared" si="696"/>
        <v>0</v>
      </c>
      <c r="AC3737" s="11" t="s">
        <v>11502</v>
      </c>
      <c r="AD3737" s="11" t="str">
        <f t="shared" si="697"/>
        <v>-</v>
      </c>
      <c r="AE3737" s="12"/>
      <c r="AF3737" s="12">
        <f t="shared" si="698"/>
        <v>0</v>
      </c>
      <c r="AG3737" s="13" t="s">
        <v>11502</v>
      </c>
      <c r="AH3737" s="13" t="str">
        <f t="shared" si="699"/>
        <v>-</v>
      </c>
      <c r="AI3737" s="14"/>
      <c r="AJ3737" s="14">
        <f t="shared" si="700"/>
        <v>0</v>
      </c>
      <c r="AK3737" s="15" t="s">
        <v>11502</v>
      </c>
      <c r="AL3737" s="15" t="str">
        <f t="shared" si="701"/>
        <v>-</v>
      </c>
      <c r="AM3737" s="12"/>
      <c r="AN3737" s="12">
        <f t="shared" si="702"/>
        <v>0</v>
      </c>
      <c r="AO3737" s="16" t="s">
        <v>11502</v>
      </c>
      <c r="AP3737" s="16" t="str">
        <f t="shared" si="703"/>
        <v>-</v>
      </c>
      <c r="AQ3737" s="12">
        <v>3</v>
      </c>
      <c r="AR3737" s="12">
        <f t="shared" si="704"/>
        <v>4</v>
      </c>
      <c r="AS3737" s="14" t="s">
        <v>11498</v>
      </c>
      <c r="AT3737" s="14" t="str">
        <f t="shared" si="705"/>
        <v>-</v>
      </c>
      <c r="AU3737">
        <v>2</v>
      </c>
      <c r="AV3737" s="15" t="s">
        <v>11497</v>
      </c>
      <c r="AW3737" s="15" t="str">
        <f t="shared" si="706"/>
        <v>-</v>
      </c>
      <c r="AX3737">
        <v>4</v>
      </c>
      <c r="AY3737" s="17" t="s">
        <v>11499</v>
      </c>
      <c r="AZ3737" s="17" t="str">
        <f t="shared" si="707"/>
        <v>-</v>
      </c>
      <c r="BA3737"/>
    </row>
    <row r="3738" spans="1:53" x14ac:dyDescent="0.3">
      <c r="A3738" t="s">
        <v>10827</v>
      </c>
      <c r="B3738" t="s">
        <v>10828</v>
      </c>
      <c r="C3738" t="s">
        <v>10829</v>
      </c>
      <c r="D3738" t="s">
        <v>8665</v>
      </c>
      <c r="E3738" t="str">
        <f>LEFT(Table_Query_from_QDB_Production___SQL_Server[[#This Row],[ttl_class_ttl_outl]],1)</f>
        <v>H</v>
      </c>
      <c r="F3738" t="str">
        <f>UPPER(IFERROR(VLOOKUP(Table_Query_from_QDB_Production___SQL_Server[[#This Row],[cto_osc_code]],'CTO-OSC Table'!$A$2:$B$24,2,FALSE),"Undefined"))</f>
        <v>HEALTH CARE AND ALLIED SERVICES</v>
      </c>
      <c r="G3738" t="str">
        <f>UPPER(IFERROR(VLOOKUP(Table_Query_from_QDB_Production___SQL_Server[[#This Row],[ttl_class_ttl_outl]],'Title Class Table'!$A$2:$C$146,2,FALSE),"Undefined"))</f>
        <v>HOSPITAL ATTENDANTS - VOCATIONAL NURSES</v>
      </c>
      <c r="H3738" t="s">
        <v>11451</v>
      </c>
      <c r="I3738">
        <v>6</v>
      </c>
      <c r="K3738" t="str">
        <f>IFERROR(VLOOKUP(Table_Query_from_QDB_Production___SQL_Server[[#This Row],[step_2_seq]],'Employee Benefit Groups'!#REF!,2,FALSE),"-")</f>
        <v>-</v>
      </c>
      <c r="M3738" t="str">
        <f>IFERROR(VLOOKUP(Table_Query_from_QDB_Production___SQL_Server[[#This Row],[step_4_seq]],'Employee Benefit Groups'!#REF!,2,FALSE),"-")</f>
        <v>-</v>
      </c>
      <c r="O3738" t="str">
        <f>IFERROR(VLOOKUP(Table_Query_from_QDB_Production___SQL_Server[[#This Row],[step_4_seq2]],'Employee Benefit Groups'!#REF!,2,FALSE),"-")</f>
        <v>-</v>
      </c>
      <c r="Q3738" t="str">
        <f>IFERROR(VLOOKUP(Table_Query_from_QDB_Production___SQL_Server[[#This Row],[step_5_seq]],'Employee Benefit Groups'!#REF!,2,FALSE),"-")</f>
        <v>-</v>
      </c>
      <c r="S3738" t="str">
        <f>IFERROR(VLOOKUP(Table_Query_from_QDB_Production___SQL_Server[[#This Row],[step_6_seq]],'Employee Benefit Groups'!#REF!,2,FALSE),"-")</f>
        <v>-</v>
      </c>
      <c r="T3738">
        <v>4</v>
      </c>
      <c r="U3738" t="str">
        <f>IFERROR(VLOOKUP(Table_Query_from_QDB_Production___SQL_Server[[#This Row],[step_7_seq]],'Employee Benefit Groups'!#REF!,2,FALSE),"-")</f>
        <v>-</v>
      </c>
      <c r="V3738">
        <v>3</v>
      </c>
      <c r="W3738" t="str">
        <f>IFERROR(VLOOKUP(Table_Query_from_QDB_Production___SQL_Server[[#This Row],[step_8_seq]],'Employee Benefit Groups'!#REF!,2,FALSE),"-")</f>
        <v>-</v>
      </c>
      <c r="X3738">
        <v>5</v>
      </c>
      <c r="Y3738" t="str">
        <f>IFERROR(VLOOKUP(Table_Query_from_QDB_Production___SQL_Server[[#This Row],[step_9_seq]],'Employee Benefit Groups'!#REF!,2,FALSE),"-")</f>
        <v>-</v>
      </c>
      <c r="AA3738" s="15"/>
      <c r="AB3738" s="15">
        <f t="shared" si="696"/>
        <v>0</v>
      </c>
      <c r="AC3738" s="11" t="s">
        <v>11502</v>
      </c>
      <c r="AD3738" s="11" t="str">
        <f t="shared" si="697"/>
        <v>-</v>
      </c>
      <c r="AE3738" s="12"/>
      <c r="AF3738" s="12">
        <f t="shared" si="698"/>
        <v>0</v>
      </c>
      <c r="AG3738" s="13" t="s">
        <v>11502</v>
      </c>
      <c r="AH3738" s="13" t="str">
        <f t="shared" si="699"/>
        <v>-</v>
      </c>
      <c r="AI3738" s="14"/>
      <c r="AJ3738" s="14">
        <f t="shared" si="700"/>
        <v>0</v>
      </c>
      <c r="AK3738" s="15" t="s">
        <v>11502</v>
      </c>
      <c r="AL3738" s="15" t="str">
        <f t="shared" si="701"/>
        <v>-</v>
      </c>
      <c r="AM3738" s="12"/>
      <c r="AN3738" s="12">
        <f t="shared" si="702"/>
        <v>0</v>
      </c>
      <c r="AO3738" s="16" t="s">
        <v>11502</v>
      </c>
      <c r="AP3738" s="16" t="str">
        <f t="shared" si="703"/>
        <v>-</v>
      </c>
      <c r="AQ3738" s="12">
        <v>3</v>
      </c>
      <c r="AR3738" s="12">
        <f t="shared" si="704"/>
        <v>4</v>
      </c>
      <c r="AS3738" s="14" t="s">
        <v>11498</v>
      </c>
      <c r="AT3738" s="14" t="str">
        <f t="shared" si="705"/>
        <v>-</v>
      </c>
      <c r="AU3738">
        <v>2</v>
      </c>
      <c r="AV3738" s="15" t="s">
        <v>11497</v>
      </c>
      <c r="AW3738" s="15" t="str">
        <f t="shared" si="706"/>
        <v>-</v>
      </c>
      <c r="AX3738">
        <v>4</v>
      </c>
      <c r="AY3738" s="17" t="s">
        <v>11499</v>
      </c>
      <c r="AZ3738" s="17" t="str">
        <f t="shared" si="707"/>
        <v>-</v>
      </c>
      <c r="BA3738"/>
    </row>
    <row r="3739" spans="1:53" x14ac:dyDescent="0.3">
      <c r="A3739" t="s">
        <v>10830</v>
      </c>
      <c r="B3739" t="s">
        <v>10831</v>
      </c>
      <c r="C3739" t="s">
        <v>10832</v>
      </c>
      <c r="D3739" t="s">
        <v>8665</v>
      </c>
      <c r="E3739" t="str">
        <f>LEFT(Table_Query_from_QDB_Production___SQL_Server[[#This Row],[ttl_class_ttl_outl]],1)</f>
        <v>H</v>
      </c>
      <c r="F3739" t="str">
        <f>UPPER(IFERROR(VLOOKUP(Table_Query_from_QDB_Production___SQL_Server[[#This Row],[cto_osc_code]],'CTO-OSC Table'!$A$2:$B$24,2,FALSE),"Undefined"))</f>
        <v>HEALTH CARE AND ALLIED SERVICES</v>
      </c>
      <c r="G3739" t="str">
        <f>UPPER(IFERROR(VLOOKUP(Table_Query_from_QDB_Production___SQL_Server[[#This Row],[ttl_class_ttl_outl]],'Title Class Table'!$A$2:$C$146,2,FALSE),"Undefined"))</f>
        <v>HOSPITAL ATTENDANTS - VOCATIONAL NURSES</v>
      </c>
      <c r="H3739" t="s">
        <v>11451</v>
      </c>
      <c r="I3739">
        <v>6</v>
      </c>
      <c r="K3739" t="str">
        <f>IFERROR(VLOOKUP(Table_Query_from_QDB_Production___SQL_Server[[#This Row],[step_2_seq]],'Employee Benefit Groups'!#REF!,2,FALSE),"-")</f>
        <v>-</v>
      </c>
      <c r="M3739" t="str">
        <f>IFERROR(VLOOKUP(Table_Query_from_QDB_Production___SQL_Server[[#This Row],[step_4_seq]],'Employee Benefit Groups'!#REF!,2,FALSE),"-")</f>
        <v>-</v>
      </c>
      <c r="O3739" t="str">
        <f>IFERROR(VLOOKUP(Table_Query_from_QDB_Production___SQL_Server[[#This Row],[step_4_seq2]],'Employee Benefit Groups'!#REF!,2,FALSE),"-")</f>
        <v>-</v>
      </c>
      <c r="Q3739" t="str">
        <f>IFERROR(VLOOKUP(Table_Query_from_QDB_Production___SQL_Server[[#This Row],[step_5_seq]],'Employee Benefit Groups'!#REF!,2,FALSE),"-")</f>
        <v>-</v>
      </c>
      <c r="S3739" t="str">
        <f>IFERROR(VLOOKUP(Table_Query_from_QDB_Production___SQL_Server[[#This Row],[step_6_seq]],'Employee Benefit Groups'!#REF!,2,FALSE),"-")</f>
        <v>-</v>
      </c>
      <c r="T3739">
        <v>4</v>
      </c>
      <c r="U3739" t="str">
        <f>IFERROR(VLOOKUP(Table_Query_from_QDB_Production___SQL_Server[[#This Row],[step_7_seq]],'Employee Benefit Groups'!#REF!,2,FALSE),"-")</f>
        <v>-</v>
      </c>
      <c r="V3739">
        <v>3</v>
      </c>
      <c r="W3739" t="str">
        <f>IFERROR(VLOOKUP(Table_Query_from_QDB_Production___SQL_Server[[#This Row],[step_8_seq]],'Employee Benefit Groups'!#REF!,2,FALSE),"-")</f>
        <v>-</v>
      </c>
      <c r="X3739">
        <v>5</v>
      </c>
      <c r="Y3739" t="str">
        <f>IFERROR(VLOOKUP(Table_Query_from_QDB_Production___SQL_Server[[#This Row],[step_9_seq]],'Employee Benefit Groups'!#REF!,2,FALSE),"-")</f>
        <v>-</v>
      </c>
      <c r="AA3739" s="15"/>
      <c r="AB3739" s="15">
        <f t="shared" si="696"/>
        <v>0</v>
      </c>
      <c r="AC3739" s="11" t="s">
        <v>11502</v>
      </c>
      <c r="AD3739" s="11" t="str">
        <f t="shared" si="697"/>
        <v>-</v>
      </c>
      <c r="AE3739" s="12"/>
      <c r="AF3739" s="12">
        <f t="shared" si="698"/>
        <v>0</v>
      </c>
      <c r="AG3739" s="13" t="s">
        <v>11502</v>
      </c>
      <c r="AH3739" s="13" t="str">
        <f t="shared" si="699"/>
        <v>-</v>
      </c>
      <c r="AI3739" s="14"/>
      <c r="AJ3739" s="14">
        <f t="shared" si="700"/>
        <v>0</v>
      </c>
      <c r="AK3739" s="15" t="s">
        <v>11502</v>
      </c>
      <c r="AL3739" s="15" t="str">
        <f t="shared" si="701"/>
        <v>-</v>
      </c>
      <c r="AM3739" s="12"/>
      <c r="AN3739" s="12">
        <f t="shared" si="702"/>
        <v>0</v>
      </c>
      <c r="AO3739" s="16" t="s">
        <v>11502</v>
      </c>
      <c r="AP3739" s="16" t="str">
        <f t="shared" si="703"/>
        <v>-</v>
      </c>
      <c r="AQ3739" s="12">
        <v>3</v>
      </c>
      <c r="AR3739" s="12">
        <f t="shared" si="704"/>
        <v>4</v>
      </c>
      <c r="AS3739" s="14" t="s">
        <v>11498</v>
      </c>
      <c r="AT3739" s="14" t="str">
        <f t="shared" si="705"/>
        <v>-</v>
      </c>
      <c r="AU3739">
        <v>2</v>
      </c>
      <c r="AV3739" s="15" t="s">
        <v>11497</v>
      </c>
      <c r="AW3739" s="15" t="str">
        <f t="shared" si="706"/>
        <v>-</v>
      </c>
      <c r="AX3739">
        <v>4</v>
      </c>
      <c r="AY3739" s="17" t="s">
        <v>11499</v>
      </c>
      <c r="AZ3739" s="17" t="str">
        <f t="shared" si="707"/>
        <v>-</v>
      </c>
      <c r="BA3739"/>
    </row>
    <row r="3740" spans="1:53" x14ac:dyDescent="0.3">
      <c r="A3740" t="s">
        <v>10833</v>
      </c>
      <c r="B3740" t="s">
        <v>10834</v>
      </c>
      <c r="C3740" t="s">
        <v>10835</v>
      </c>
      <c r="D3740" t="s">
        <v>5000</v>
      </c>
      <c r="E3740" t="str">
        <f>LEFT(Table_Query_from_QDB_Production___SQL_Server[[#This Row],[ttl_class_ttl_outl]],1)</f>
        <v>B</v>
      </c>
      <c r="F3740" t="str">
        <f>UPPER(IFERROR(VLOOKUP(Table_Query_from_QDB_Production___SQL_Server[[#This Row],[cto_osc_code]],'CTO-OSC Table'!$A$2:$B$24,2,FALSE),"Undefined"))</f>
        <v>CLERICAL AND ALLIED SERVICES</v>
      </c>
      <c r="G3740" t="str">
        <f>UPPER(IFERROR(VLOOKUP(Table_Query_from_QDB_Production___SQL_Server[[#This Row],[ttl_class_ttl_outl]],'Title Class Table'!$A$2:$C$146,2,FALSE),"Undefined"))</f>
        <v>CLERICAL/ADMINISTRATIVE, SPECIAL AND MAIL SERVICES</v>
      </c>
      <c r="H3740" t="s">
        <v>11451</v>
      </c>
      <c r="I3740">
        <v>6</v>
      </c>
      <c r="K3740" t="str">
        <f>IFERROR(VLOOKUP(Table_Query_from_QDB_Production___SQL_Server[[#This Row],[step_2_seq]],'Employee Benefit Groups'!#REF!,2,FALSE),"-")</f>
        <v>-</v>
      </c>
      <c r="M3740" t="str">
        <f>IFERROR(VLOOKUP(Table_Query_from_QDB_Production___SQL_Server[[#This Row],[step_4_seq]],'Employee Benefit Groups'!#REF!,2,FALSE),"-")</f>
        <v>-</v>
      </c>
      <c r="O3740" t="str">
        <f>IFERROR(VLOOKUP(Table_Query_from_QDB_Production___SQL_Server[[#This Row],[step_4_seq2]],'Employee Benefit Groups'!#REF!,2,FALSE),"-")</f>
        <v>-</v>
      </c>
      <c r="Q3740" t="str">
        <f>IFERROR(VLOOKUP(Table_Query_from_QDB_Production___SQL_Server[[#This Row],[step_5_seq]],'Employee Benefit Groups'!#REF!,2,FALSE),"-")</f>
        <v>-</v>
      </c>
      <c r="S3740" t="str">
        <f>IFERROR(VLOOKUP(Table_Query_from_QDB_Production___SQL_Server[[#This Row],[step_6_seq]],'Employee Benefit Groups'!#REF!,2,FALSE),"-")</f>
        <v>-</v>
      </c>
      <c r="T3740">
        <v>4</v>
      </c>
      <c r="U3740" t="str">
        <f>IFERROR(VLOOKUP(Table_Query_from_QDB_Production___SQL_Server[[#This Row],[step_7_seq]],'Employee Benefit Groups'!#REF!,2,FALSE),"-")</f>
        <v>-</v>
      </c>
      <c r="V3740">
        <v>3</v>
      </c>
      <c r="W3740" t="str">
        <f>IFERROR(VLOOKUP(Table_Query_from_QDB_Production___SQL_Server[[#This Row],[step_8_seq]],'Employee Benefit Groups'!#REF!,2,FALSE),"-")</f>
        <v>-</v>
      </c>
      <c r="X3740">
        <v>5</v>
      </c>
      <c r="Y3740" t="str">
        <f>IFERROR(VLOOKUP(Table_Query_from_QDB_Production___SQL_Server[[#This Row],[step_9_seq]],'Employee Benefit Groups'!#REF!,2,FALSE),"-")</f>
        <v>-</v>
      </c>
      <c r="AA3740" s="15"/>
      <c r="AB3740" s="15">
        <f t="shared" si="696"/>
        <v>0</v>
      </c>
      <c r="AC3740" s="11" t="s">
        <v>11502</v>
      </c>
      <c r="AD3740" s="11" t="str">
        <f t="shared" si="697"/>
        <v>-</v>
      </c>
      <c r="AE3740" s="12"/>
      <c r="AF3740" s="12">
        <f t="shared" si="698"/>
        <v>0</v>
      </c>
      <c r="AG3740" s="13" t="s">
        <v>11502</v>
      </c>
      <c r="AH3740" s="13" t="str">
        <f t="shared" si="699"/>
        <v>-</v>
      </c>
      <c r="AI3740" s="14"/>
      <c r="AJ3740" s="14">
        <f t="shared" si="700"/>
        <v>0</v>
      </c>
      <c r="AK3740" s="15" t="s">
        <v>11502</v>
      </c>
      <c r="AL3740" s="15" t="str">
        <f t="shared" si="701"/>
        <v>-</v>
      </c>
      <c r="AM3740" s="12"/>
      <c r="AN3740" s="12">
        <f t="shared" si="702"/>
        <v>0</v>
      </c>
      <c r="AO3740" s="16" t="s">
        <v>11502</v>
      </c>
      <c r="AP3740" s="16" t="str">
        <f t="shared" si="703"/>
        <v>-</v>
      </c>
      <c r="AQ3740" s="12">
        <v>3</v>
      </c>
      <c r="AR3740" s="12">
        <f t="shared" si="704"/>
        <v>4</v>
      </c>
      <c r="AS3740" s="14" t="s">
        <v>11498</v>
      </c>
      <c r="AT3740" s="14" t="str">
        <f t="shared" si="705"/>
        <v>-</v>
      </c>
      <c r="AU3740">
        <v>2</v>
      </c>
      <c r="AV3740" s="15" t="s">
        <v>11497</v>
      </c>
      <c r="AW3740" s="15" t="str">
        <f t="shared" si="706"/>
        <v>-</v>
      </c>
      <c r="AX3740">
        <v>4</v>
      </c>
      <c r="AY3740" s="17" t="s">
        <v>11499</v>
      </c>
      <c r="AZ3740" s="17" t="str">
        <f t="shared" si="707"/>
        <v>-</v>
      </c>
      <c r="BA3740"/>
    </row>
    <row r="3741" spans="1:53" x14ac:dyDescent="0.3">
      <c r="A3741" t="s">
        <v>10836</v>
      </c>
      <c r="B3741" t="s">
        <v>10837</v>
      </c>
      <c r="C3741" t="s">
        <v>10838</v>
      </c>
      <c r="D3741" t="s">
        <v>526</v>
      </c>
      <c r="E3741" t="str">
        <f>LEFT(Table_Query_from_QDB_Production___SQL_Server[[#This Row],[ttl_class_ttl_outl]],1)</f>
        <v>F</v>
      </c>
      <c r="F3741" t="str">
        <f>UPPER(IFERROR(VLOOKUP(Table_Query_from_QDB_Production___SQL_Server[[#This Row],[cto_osc_code]],'CTO-OSC Table'!$A$2:$B$24,2,FALSE),"Undefined"))</f>
        <v>FISCAL, MANAGEMENT AND STAFF SERVICES</v>
      </c>
      <c r="G3741" t="str">
        <f>UPPER(IFERROR(VLOOKUP(Table_Query_from_QDB_Production___SQL_Server[[#This Row],[ttl_class_ttl_outl]],'Title Class Table'!$A$2:$C$146,2,FALSE),"Undefined"))</f>
        <v>ADMINISTRATIVE, BUDGET AND PERSONNEL ANALYSIS</v>
      </c>
      <c r="H3741" t="s">
        <v>11451</v>
      </c>
      <c r="I3741">
        <v>6</v>
      </c>
      <c r="K3741" t="str">
        <f>IFERROR(VLOOKUP(Table_Query_from_QDB_Production___SQL_Server[[#This Row],[step_2_seq]],'Employee Benefit Groups'!#REF!,2,FALSE),"-")</f>
        <v>-</v>
      </c>
      <c r="M3741" t="str">
        <f>IFERROR(VLOOKUP(Table_Query_from_QDB_Production___SQL_Server[[#This Row],[step_4_seq]],'Employee Benefit Groups'!#REF!,2,FALSE),"-")</f>
        <v>-</v>
      </c>
      <c r="O3741" t="str">
        <f>IFERROR(VLOOKUP(Table_Query_from_QDB_Production___SQL_Server[[#This Row],[step_4_seq2]],'Employee Benefit Groups'!#REF!,2,FALSE),"-")</f>
        <v>-</v>
      </c>
      <c r="Q3741" t="str">
        <f>IFERROR(VLOOKUP(Table_Query_from_QDB_Production___SQL_Server[[#This Row],[step_5_seq]],'Employee Benefit Groups'!#REF!,2,FALSE),"-")</f>
        <v>-</v>
      </c>
      <c r="S3741" t="str">
        <f>IFERROR(VLOOKUP(Table_Query_from_QDB_Production___SQL_Server[[#This Row],[step_6_seq]],'Employee Benefit Groups'!#REF!,2,FALSE),"-")</f>
        <v>-</v>
      </c>
      <c r="T3741">
        <v>4</v>
      </c>
      <c r="U3741" t="str">
        <f>IFERROR(VLOOKUP(Table_Query_from_QDB_Production___SQL_Server[[#This Row],[step_7_seq]],'Employee Benefit Groups'!#REF!,2,FALSE),"-")</f>
        <v>-</v>
      </c>
      <c r="V3741">
        <v>3</v>
      </c>
      <c r="W3741" t="str">
        <f>IFERROR(VLOOKUP(Table_Query_from_QDB_Production___SQL_Server[[#This Row],[step_8_seq]],'Employee Benefit Groups'!#REF!,2,FALSE),"-")</f>
        <v>-</v>
      </c>
      <c r="X3741">
        <v>5</v>
      </c>
      <c r="Y3741" t="str">
        <f>IFERROR(VLOOKUP(Table_Query_from_QDB_Production___SQL_Server[[#This Row],[step_9_seq]],'Employee Benefit Groups'!#REF!,2,FALSE),"-")</f>
        <v>-</v>
      </c>
      <c r="AA3741" s="15"/>
      <c r="AB3741" s="15">
        <f t="shared" si="696"/>
        <v>0</v>
      </c>
      <c r="AC3741" s="11" t="s">
        <v>11502</v>
      </c>
      <c r="AD3741" s="11" t="str">
        <f t="shared" si="697"/>
        <v>-</v>
      </c>
      <c r="AE3741" s="12"/>
      <c r="AF3741" s="12">
        <f t="shared" si="698"/>
        <v>0</v>
      </c>
      <c r="AG3741" s="13" t="s">
        <v>11502</v>
      </c>
      <c r="AH3741" s="13" t="str">
        <f t="shared" si="699"/>
        <v>-</v>
      </c>
      <c r="AI3741" s="14"/>
      <c r="AJ3741" s="14">
        <f t="shared" si="700"/>
        <v>0</v>
      </c>
      <c r="AK3741" s="15" t="s">
        <v>11502</v>
      </c>
      <c r="AL3741" s="15" t="str">
        <f t="shared" si="701"/>
        <v>-</v>
      </c>
      <c r="AM3741" s="12"/>
      <c r="AN3741" s="12">
        <f t="shared" si="702"/>
        <v>0</v>
      </c>
      <c r="AO3741" s="16" t="s">
        <v>11502</v>
      </c>
      <c r="AP3741" s="16" t="str">
        <f t="shared" si="703"/>
        <v>-</v>
      </c>
      <c r="AQ3741" s="12">
        <v>3</v>
      </c>
      <c r="AR3741" s="12">
        <f t="shared" si="704"/>
        <v>4</v>
      </c>
      <c r="AS3741" s="14" t="s">
        <v>11498</v>
      </c>
      <c r="AT3741" s="14" t="str">
        <f t="shared" si="705"/>
        <v>-</v>
      </c>
      <c r="AU3741">
        <v>2</v>
      </c>
      <c r="AV3741" s="15" t="s">
        <v>11497</v>
      </c>
      <c r="AW3741" s="15" t="str">
        <f t="shared" si="706"/>
        <v>-</v>
      </c>
      <c r="AX3741">
        <v>4</v>
      </c>
      <c r="AY3741" s="17" t="s">
        <v>11499</v>
      </c>
      <c r="AZ3741" s="17" t="str">
        <f t="shared" si="707"/>
        <v>-</v>
      </c>
      <c r="BA3741"/>
    </row>
    <row r="3742" spans="1:53" x14ac:dyDescent="0.3">
      <c r="A3742" t="s">
        <v>10839</v>
      </c>
      <c r="B3742" t="s">
        <v>10840</v>
      </c>
      <c r="C3742" t="s">
        <v>10841</v>
      </c>
      <c r="D3742" t="s">
        <v>1627</v>
      </c>
      <c r="E3742" t="str">
        <f>LEFT(Table_Query_from_QDB_Production___SQL_Server[[#This Row],[ttl_class_ttl_outl]],1)</f>
        <v>H</v>
      </c>
      <c r="F3742" t="str">
        <f>UPPER(IFERROR(VLOOKUP(Table_Query_from_QDB_Production___SQL_Server[[#This Row],[cto_osc_code]],'CTO-OSC Table'!$A$2:$B$24,2,FALSE),"Undefined"))</f>
        <v>HEALTH CARE AND ALLIED SERVICES</v>
      </c>
      <c r="G3742" t="str">
        <f>UPPER(IFERROR(VLOOKUP(Table_Query_from_QDB_Production___SQL_Server[[#This Row],[ttl_class_ttl_outl]],'Title Class Table'!$A$2:$C$146,2,FALSE),"Undefined"))</f>
        <v>MEDICAL AUXILIARY SERVICES - MISCELLANEOUS</v>
      </c>
      <c r="H3742" t="s">
        <v>11451</v>
      </c>
      <c r="I3742">
        <v>6</v>
      </c>
      <c r="K3742" t="str">
        <f>IFERROR(VLOOKUP(Table_Query_from_QDB_Production___SQL_Server[[#This Row],[step_2_seq]],'Employee Benefit Groups'!#REF!,2,FALSE),"-")</f>
        <v>-</v>
      </c>
      <c r="M3742" t="str">
        <f>IFERROR(VLOOKUP(Table_Query_from_QDB_Production___SQL_Server[[#This Row],[step_4_seq]],'Employee Benefit Groups'!#REF!,2,FALSE),"-")</f>
        <v>-</v>
      </c>
      <c r="O3742" t="str">
        <f>IFERROR(VLOOKUP(Table_Query_from_QDB_Production___SQL_Server[[#This Row],[step_4_seq2]],'Employee Benefit Groups'!#REF!,2,FALSE),"-")</f>
        <v>-</v>
      </c>
      <c r="Q3742" t="str">
        <f>IFERROR(VLOOKUP(Table_Query_from_QDB_Production___SQL_Server[[#This Row],[step_5_seq]],'Employee Benefit Groups'!#REF!,2,FALSE),"-")</f>
        <v>-</v>
      </c>
      <c r="S3742" t="str">
        <f>IFERROR(VLOOKUP(Table_Query_from_QDB_Production___SQL_Server[[#This Row],[step_6_seq]],'Employee Benefit Groups'!#REF!,2,FALSE),"-")</f>
        <v>-</v>
      </c>
      <c r="T3742">
        <v>4</v>
      </c>
      <c r="U3742" t="str">
        <f>IFERROR(VLOOKUP(Table_Query_from_QDB_Production___SQL_Server[[#This Row],[step_7_seq]],'Employee Benefit Groups'!#REF!,2,FALSE),"-")</f>
        <v>-</v>
      </c>
      <c r="V3742">
        <v>3</v>
      </c>
      <c r="W3742" t="str">
        <f>IFERROR(VLOOKUP(Table_Query_from_QDB_Production___SQL_Server[[#This Row],[step_8_seq]],'Employee Benefit Groups'!#REF!,2,FALSE),"-")</f>
        <v>-</v>
      </c>
      <c r="X3742">
        <v>5</v>
      </c>
      <c r="Y3742" t="str">
        <f>IFERROR(VLOOKUP(Table_Query_from_QDB_Production___SQL_Server[[#This Row],[step_9_seq]],'Employee Benefit Groups'!#REF!,2,FALSE),"-")</f>
        <v>-</v>
      </c>
      <c r="AA3742" s="15"/>
      <c r="AB3742" s="15">
        <f t="shared" si="696"/>
        <v>0</v>
      </c>
      <c r="AC3742" s="11" t="s">
        <v>11502</v>
      </c>
      <c r="AD3742" s="11" t="str">
        <f t="shared" si="697"/>
        <v>-</v>
      </c>
      <c r="AE3742" s="12"/>
      <c r="AF3742" s="12">
        <f t="shared" si="698"/>
        <v>0</v>
      </c>
      <c r="AG3742" s="13" t="s">
        <v>11502</v>
      </c>
      <c r="AH3742" s="13" t="str">
        <f t="shared" si="699"/>
        <v>-</v>
      </c>
      <c r="AI3742" s="14"/>
      <c r="AJ3742" s="14">
        <f t="shared" si="700"/>
        <v>0</v>
      </c>
      <c r="AK3742" s="15" t="s">
        <v>11502</v>
      </c>
      <c r="AL3742" s="15" t="str">
        <f t="shared" si="701"/>
        <v>-</v>
      </c>
      <c r="AM3742" s="12"/>
      <c r="AN3742" s="12">
        <f t="shared" si="702"/>
        <v>0</v>
      </c>
      <c r="AO3742" s="16" t="s">
        <v>11502</v>
      </c>
      <c r="AP3742" s="16" t="str">
        <f t="shared" si="703"/>
        <v>-</v>
      </c>
      <c r="AQ3742" s="12">
        <v>3</v>
      </c>
      <c r="AR3742" s="12">
        <f t="shared" si="704"/>
        <v>4</v>
      </c>
      <c r="AS3742" s="14" t="s">
        <v>11498</v>
      </c>
      <c r="AT3742" s="14" t="str">
        <f t="shared" si="705"/>
        <v>-</v>
      </c>
      <c r="AU3742">
        <v>2</v>
      </c>
      <c r="AV3742" s="15" t="s">
        <v>11497</v>
      </c>
      <c r="AW3742" s="15" t="str">
        <f t="shared" si="706"/>
        <v>-</v>
      </c>
      <c r="AX3742">
        <v>4</v>
      </c>
      <c r="AY3742" s="17" t="s">
        <v>11499</v>
      </c>
      <c r="AZ3742" s="17" t="str">
        <f t="shared" si="707"/>
        <v>-</v>
      </c>
      <c r="BA3742"/>
    </row>
    <row r="3743" spans="1:53" x14ac:dyDescent="0.3">
      <c r="A3743" t="s">
        <v>10842</v>
      </c>
      <c r="B3743" t="s">
        <v>10843</v>
      </c>
      <c r="C3743" t="s">
        <v>10844</v>
      </c>
      <c r="D3743" t="s">
        <v>1627</v>
      </c>
      <c r="E3743" t="str">
        <f>LEFT(Table_Query_from_QDB_Production___SQL_Server[[#This Row],[ttl_class_ttl_outl]],1)</f>
        <v>H</v>
      </c>
      <c r="F3743" t="str">
        <f>UPPER(IFERROR(VLOOKUP(Table_Query_from_QDB_Production___SQL_Server[[#This Row],[cto_osc_code]],'CTO-OSC Table'!$A$2:$B$24,2,FALSE),"Undefined"))</f>
        <v>HEALTH CARE AND ALLIED SERVICES</v>
      </c>
      <c r="G3743" t="str">
        <f>UPPER(IFERROR(VLOOKUP(Table_Query_from_QDB_Production___SQL_Server[[#This Row],[ttl_class_ttl_outl]],'Title Class Table'!$A$2:$C$146,2,FALSE),"Undefined"))</f>
        <v>MEDICAL AUXILIARY SERVICES - MISCELLANEOUS</v>
      </c>
      <c r="H3743" t="s">
        <v>11451</v>
      </c>
      <c r="I3743">
        <v>6</v>
      </c>
      <c r="K3743" t="str">
        <f>IFERROR(VLOOKUP(Table_Query_from_QDB_Production___SQL_Server[[#This Row],[step_2_seq]],'Employee Benefit Groups'!#REF!,2,FALSE),"-")</f>
        <v>-</v>
      </c>
      <c r="M3743" t="str">
        <f>IFERROR(VLOOKUP(Table_Query_from_QDB_Production___SQL_Server[[#This Row],[step_4_seq]],'Employee Benefit Groups'!#REF!,2,FALSE),"-")</f>
        <v>-</v>
      </c>
      <c r="O3743" t="str">
        <f>IFERROR(VLOOKUP(Table_Query_from_QDB_Production___SQL_Server[[#This Row],[step_4_seq2]],'Employee Benefit Groups'!#REF!,2,FALSE),"-")</f>
        <v>-</v>
      </c>
      <c r="Q3743" t="str">
        <f>IFERROR(VLOOKUP(Table_Query_from_QDB_Production___SQL_Server[[#This Row],[step_5_seq]],'Employee Benefit Groups'!#REF!,2,FALSE),"-")</f>
        <v>-</v>
      </c>
      <c r="S3743" t="str">
        <f>IFERROR(VLOOKUP(Table_Query_from_QDB_Production___SQL_Server[[#This Row],[step_6_seq]],'Employee Benefit Groups'!#REF!,2,FALSE),"-")</f>
        <v>-</v>
      </c>
      <c r="T3743">
        <v>4</v>
      </c>
      <c r="U3743" t="str">
        <f>IFERROR(VLOOKUP(Table_Query_from_QDB_Production___SQL_Server[[#This Row],[step_7_seq]],'Employee Benefit Groups'!#REF!,2,FALSE),"-")</f>
        <v>-</v>
      </c>
      <c r="V3743">
        <v>3</v>
      </c>
      <c r="W3743" t="str">
        <f>IFERROR(VLOOKUP(Table_Query_from_QDB_Production___SQL_Server[[#This Row],[step_8_seq]],'Employee Benefit Groups'!#REF!,2,FALSE),"-")</f>
        <v>-</v>
      </c>
      <c r="X3743">
        <v>5</v>
      </c>
      <c r="Y3743" t="str">
        <f>IFERROR(VLOOKUP(Table_Query_from_QDB_Production___SQL_Server[[#This Row],[step_9_seq]],'Employee Benefit Groups'!#REF!,2,FALSE),"-")</f>
        <v>-</v>
      </c>
      <c r="AA3743" s="15"/>
      <c r="AB3743" s="15">
        <f t="shared" si="696"/>
        <v>0</v>
      </c>
      <c r="AC3743" s="11" t="s">
        <v>11502</v>
      </c>
      <c r="AD3743" s="11" t="str">
        <f t="shared" si="697"/>
        <v>-</v>
      </c>
      <c r="AE3743" s="12"/>
      <c r="AF3743" s="12">
        <f t="shared" si="698"/>
        <v>0</v>
      </c>
      <c r="AG3743" s="13" t="s">
        <v>11502</v>
      </c>
      <c r="AH3743" s="13" t="str">
        <f t="shared" si="699"/>
        <v>-</v>
      </c>
      <c r="AI3743" s="14"/>
      <c r="AJ3743" s="14">
        <f t="shared" si="700"/>
        <v>0</v>
      </c>
      <c r="AK3743" s="15" t="s">
        <v>11502</v>
      </c>
      <c r="AL3743" s="15" t="str">
        <f t="shared" si="701"/>
        <v>-</v>
      </c>
      <c r="AM3743" s="12"/>
      <c r="AN3743" s="12">
        <f t="shared" si="702"/>
        <v>0</v>
      </c>
      <c r="AO3743" s="16" t="s">
        <v>11502</v>
      </c>
      <c r="AP3743" s="16" t="str">
        <f t="shared" si="703"/>
        <v>-</v>
      </c>
      <c r="AQ3743" s="12">
        <v>3</v>
      </c>
      <c r="AR3743" s="12">
        <f t="shared" si="704"/>
        <v>4</v>
      </c>
      <c r="AS3743" s="14" t="s">
        <v>11498</v>
      </c>
      <c r="AT3743" s="14" t="str">
        <f t="shared" si="705"/>
        <v>-</v>
      </c>
      <c r="AU3743">
        <v>2</v>
      </c>
      <c r="AV3743" s="15" t="s">
        <v>11497</v>
      </c>
      <c r="AW3743" s="15" t="str">
        <f t="shared" si="706"/>
        <v>-</v>
      </c>
      <c r="AX3743">
        <v>4</v>
      </c>
      <c r="AY3743" s="17" t="s">
        <v>11499</v>
      </c>
      <c r="AZ3743" s="17" t="str">
        <f t="shared" si="707"/>
        <v>-</v>
      </c>
      <c r="BA3743"/>
    </row>
    <row r="3744" spans="1:53" x14ac:dyDescent="0.3">
      <c r="A3744" t="s">
        <v>10845</v>
      </c>
      <c r="B3744" t="s">
        <v>10846</v>
      </c>
      <c r="C3744" t="s">
        <v>10847</v>
      </c>
      <c r="D3744" t="s">
        <v>1627</v>
      </c>
      <c r="E3744" t="str">
        <f>LEFT(Table_Query_from_QDB_Production___SQL_Server[[#This Row],[ttl_class_ttl_outl]],1)</f>
        <v>H</v>
      </c>
      <c r="F3744" t="str">
        <f>UPPER(IFERROR(VLOOKUP(Table_Query_from_QDB_Production___SQL_Server[[#This Row],[cto_osc_code]],'CTO-OSC Table'!$A$2:$B$24,2,FALSE),"Undefined"))</f>
        <v>HEALTH CARE AND ALLIED SERVICES</v>
      </c>
      <c r="G3744" t="str">
        <f>UPPER(IFERROR(VLOOKUP(Table_Query_from_QDB_Production___SQL_Server[[#This Row],[ttl_class_ttl_outl]],'Title Class Table'!$A$2:$C$146,2,FALSE),"Undefined"))</f>
        <v>MEDICAL AUXILIARY SERVICES - MISCELLANEOUS</v>
      </c>
      <c r="H3744" t="s">
        <v>11451</v>
      </c>
      <c r="I3744">
        <v>6</v>
      </c>
      <c r="K3744" t="str">
        <f>IFERROR(VLOOKUP(Table_Query_from_QDB_Production___SQL_Server[[#This Row],[step_2_seq]],'Employee Benefit Groups'!#REF!,2,FALSE),"-")</f>
        <v>-</v>
      </c>
      <c r="M3744" t="str">
        <f>IFERROR(VLOOKUP(Table_Query_from_QDB_Production___SQL_Server[[#This Row],[step_4_seq]],'Employee Benefit Groups'!#REF!,2,FALSE),"-")</f>
        <v>-</v>
      </c>
      <c r="O3744" t="str">
        <f>IFERROR(VLOOKUP(Table_Query_from_QDB_Production___SQL_Server[[#This Row],[step_4_seq2]],'Employee Benefit Groups'!#REF!,2,FALSE),"-")</f>
        <v>-</v>
      </c>
      <c r="Q3744" t="str">
        <f>IFERROR(VLOOKUP(Table_Query_from_QDB_Production___SQL_Server[[#This Row],[step_5_seq]],'Employee Benefit Groups'!#REF!,2,FALSE),"-")</f>
        <v>-</v>
      </c>
      <c r="S3744" t="str">
        <f>IFERROR(VLOOKUP(Table_Query_from_QDB_Production___SQL_Server[[#This Row],[step_6_seq]],'Employee Benefit Groups'!#REF!,2,FALSE),"-")</f>
        <v>-</v>
      </c>
      <c r="T3744">
        <v>4</v>
      </c>
      <c r="U3744" t="str">
        <f>IFERROR(VLOOKUP(Table_Query_from_QDB_Production___SQL_Server[[#This Row],[step_7_seq]],'Employee Benefit Groups'!#REF!,2,FALSE),"-")</f>
        <v>-</v>
      </c>
      <c r="V3744">
        <v>3</v>
      </c>
      <c r="W3744" t="str">
        <f>IFERROR(VLOOKUP(Table_Query_from_QDB_Production___SQL_Server[[#This Row],[step_8_seq]],'Employee Benefit Groups'!#REF!,2,FALSE),"-")</f>
        <v>-</v>
      </c>
      <c r="X3744">
        <v>5</v>
      </c>
      <c r="Y3744" t="str">
        <f>IFERROR(VLOOKUP(Table_Query_from_QDB_Production___SQL_Server[[#This Row],[step_9_seq]],'Employee Benefit Groups'!#REF!,2,FALSE),"-")</f>
        <v>-</v>
      </c>
      <c r="AA3744" s="15"/>
      <c r="AB3744" s="15">
        <f t="shared" si="696"/>
        <v>0</v>
      </c>
      <c r="AC3744" s="11" t="s">
        <v>11502</v>
      </c>
      <c r="AD3744" s="11" t="str">
        <f t="shared" si="697"/>
        <v>-</v>
      </c>
      <c r="AE3744" s="12"/>
      <c r="AF3744" s="12">
        <f t="shared" si="698"/>
        <v>0</v>
      </c>
      <c r="AG3744" s="13" t="s">
        <v>11502</v>
      </c>
      <c r="AH3744" s="13" t="str">
        <f t="shared" si="699"/>
        <v>-</v>
      </c>
      <c r="AI3744" s="14"/>
      <c r="AJ3744" s="14">
        <f t="shared" si="700"/>
        <v>0</v>
      </c>
      <c r="AK3744" s="15" t="s">
        <v>11502</v>
      </c>
      <c r="AL3744" s="15" t="str">
        <f t="shared" si="701"/>
        <v>-</v>
      </c>
      <c r="AM3744" s="12"/>
      <c r="AN3744" s="12">
        <f t="shared" si="702"/>
        <v>0</v>
      </c>
      <c r="AO3744" s="16" t="s">
        <v>11502</v>
      </c>
      <c r="AP3744" s="16" t="str">
        <f t="shared" si="703"/>
        <v>-</v>
      </c>
      <c r="AQ3744" s="12">
        <v>3</v>
      </c>
      <c r="AR3744" s="12">
        <f t="shared" si="704"/>
        <v>4</v>
      </c>
      <c r="AS3744" s="14" t="s">
        <v>11498</v>
      </c>
      <c r="AT3744" s="14" t="str">
        <f t="shared" si="705"/>
        <v>-</v>
      </c>
      <c r="AU3744">
        <v>2</v>
      </c>
      <c r="AV3744" s="15" t="s">
        <v>11497</v>
      </c>
      <c r="AW3744" s="15" t="str">
        <f t="shared" si="706"/>
        <v>-</v>
      </c>
      <c r="AX3744">
        <v>4</v>
      </c>
      <c r="AY3744" s="17" t="s">
        <v>11499</v>
      </c>
      <c r="AZ3744" s="17" t="str">
        <f t="shared" si="707"/>
        <v>-</v>
      </c>
      <c r="BA3744"/>
    </row>
    <row r="3745" spans="1:53" x14ac:dyDescent="0.3">
      <c r="A3745" t="s">
        <v>10848</v>
      </c>
      <c r="B3745" t="s">
        <v>10849</v>
      </c>
      <c r="C3745" t="s">
        <v>10850</v>
      </c>
      <c r="D3745" t="s">
        <v>1627</v>
      </c>
      <c r="E3745" t="str">
        <f>LEFT(Table_Query_from_QDB_Production___SQL_Server[[#This Row],[ttl_class_ttl_outl]],1)</f>
        <v>H</v>
      </c>
      <c r="F3745" t="str">
        <f>UPPER(IFERROR(VLOOKUP(Table_Query_from_QDB_Production___SQL_Server[[#This Row],[cto_osc_code]],'CTO-OSC Table'!$A$2:$B$24,2,FALSE),"Undefined"))</f>
        <v>HEALTH CARE AND ALLIED SERVICES</v>
      </c>
      <c r="G3745" t="str">
        <f>UPPER(IFERROR(VLOOKUP(Table_Query_from_QDB_Production___SQL_Server[[#This Row],[ttl_class_ttl_outl]],'Title Class Table'!$A$2:$C$146,2,FALSE),"Undefined"))</f>
        <v>MEDICAL AUXILIARY SERVICES - MISCELLANEOUS</v>
      </c>
      <c r="H3745" t="s">
        <v>11451</v>
      </c>
      <c r="I3745">
        <v>6</v>
      </c>
      <c r="K3745" t="str">
        <f>IFERROR(VLOOKUP(Table_Query_from_QDB_Production___SQL_Server[[#This Row],[step_2_seq]],'Employee Benefit Groups'!#REF!,2,FALSE),"-")</f>
        <v>-</v>
      </c>
      <c r="M3745" t="str">
        <f>IFERROR(VLOOKUP(Table_Query_from_QDB_Production___SQL_Server[[#This Row],[step_4_seq]],'Employee Benefit Groups'!#REF!,2,FALSE),"-")</f>
        <v>-</v>
      </c>
      <c r="O3745" t="str">
        <f>IFERROR(VLOOKUP(Table_Query_from_QDB_Production___SQL_Server[[#This Row],[step_4_seq2]],'Employee Benefit Groups'!#REF!,2,FALSE),"-")</f>
        <v>-</v>
      </c>
      <c r="Q3745" t="str">
        <f>IFERROR(VLOOKUP(Table_Query_from_QDB_Production___SQL_Server[[#This Row],[step_5_seq]],'Employee Benefit Groups'!#REF!,2,FALSE),"-")</f>
        <v>-</v>
      </c>
      <c r="S3745" t="str">
        <f>IFERROR(VLOOKUP(Table_Query_from_QDB_Production___SQL_Server[[#This Row],[step_6_seq]],'Employee Benefit Groups'!#REF!,2,FALSE),"-")</f>
        <v>-</v>
      </c>
      <c r="T3745">
        <v>4</v>
      </c>
      <c r="U3745" t="str">
        <f>IFERROR(VLOOKUP(Table_Query_from_QDB_Production___SQL_Server[[#This Row],[step_7_seq]],'Employee Benefit Groups'!#REF!,2,FALSE),"-")</f>
        <v>-</v>
      </c>
      <c r="V3745">
        <v>3</v>
      </c>
      <c r="W3745" t="str">
        <f>IFERROR(VLOOKUP(Table_Query_from_QDB_Production___SQL_Server[[#This Row],[step_8_seq]],'Employee Benefit Groups'!#REF!,2,FALSE),"-")</f>
        <v>-</v>
      </c>
      <c r="X3745">
        <v>5</v>
      </c>
      <c r="Y3745" t="str">
        <f>IFERROR(VLOOKUP(Table_Query_from_QDB_Production___SQL_Server[[#This Row],[step_9_seq]],'Employee Benefit Groups'!#REF!,2,FALSE),"-")</f>
        <v>-</v>
      </c>
      <c r="AA3745" s="15"/>
      <c r="AB3745" s="15">
        <f t="shared" si="696"/>
        <v>0</v>
      </c>
      <c r="AC3745" s="11" t="s">
        <v>11502</v>
      </c>
      <c r="AD3745" s="11" t="str">
        <f t="shared" si="697"/>
        <v>-</v>
      </c>
      <c r="AE3745" s="12"/>
      <c r="AF3745" s="12">
        <f t="shared" si="698"/>
        <v>0</v>
      </c>
      <c r="AG3745" s="13" t="s">
        <v>11502</v>
      </c>
      <c r="AH3745" s="13" t="str">
        <f t="shared" si="699"/>
        <v>-</v>
      </c>
      <c r="AI3745" s="14"/>
      <c r="AJ3745" s="14">
        <f t="shared" si="700"/>
        <v>0</v>
      </c>
      <c r="AK3745" s="15" t="s">
        <v>11502</v>
      </c>
      <c r="AL3745" s="15" t="str">
        <f t="shared" si="701"/>
        <v>-</v>
      </c>
      <c r="AM3745" s="12"/>
      <c r="AN3745" s="12">
        <f t="shared" si="702"/>
        <v>0</v>
      </c>
      <c r="AO3745" s="16" t="s">
        <v>11502</v>
      </c>
      <c r="AP3745" s="16" t="str">
        <f t="shared" si="703"/>
        <v>-</v>
      </c>
      <c r="AQ3745" s="12">
        <v>3</v>
      </c>
      <c r="AR3745" s="12">
        <f t="shared" si="704"/>
        <v>4</v>
      </c>
      <c r="AS3745" s="14" t="s">
        <v>11498</v>
      </c>
      <c r="AT3745" s="14" t="str">
        <f t="shared" si="705"/>
        <v>-</v>
      </c>
      <c r="AU3745">
        <v>2</v>
      </c>
      <c r="AV3745" s="15" t="s">
        <v>11497</v>
      </c>
      <c r="AW3745" s="15" t="str">
        <f t="shared" si="706"/>
        <v>-</v>
      </c>
      <c r="AX3745">
        <v>4</v>
      </c>
      <c r="AY3745" s="17" t="s">
        <v>11499</v>
      </c>
      <c r="AZ3745" s="17" t="str">
        <f t="shared" si="707"/>
        <v>-</v>
      </c>
      <c r="BA3745"/>
    </row>
    <row r="3746" spans="1:53" x14ac:dyDescent="0.3">
      <c r="A3746" t="s">
        <v>10851</v>
      </c>
      <c r="B3746" t="s">
        <v>10852</v>
      </c>
      <c r="C3746" t="s">
        <v>10853</v>
      </c>
      <c r="D3746" t="s">
        <v>1627</v>
      </c>
      <c r="E3746" t="str">
        <f>LEFT(Table_Query_from_QDB_Production___SQL_Server[[#This Row],[ttl_class_ttl_outl]],1)</f>
        <v>H</v>
      </c>
      <c r="F3746" t="str">
        <f>UPPER(IFERROR(VLOOKUP(Table_Query_from_QDB_Production___SQL_Server[[#This Row],[cto_osc_code]],'CTO-OSC Table'!$A$2:$B$24,2,FALSE),"Undefined"))</f>
        <v>HEALTH CARE AND ALLIED SERVICES</v>
      </c>
      <c r="G3746" t="str">
        <f>UPPER(IFERROR(VLOOKUP(Table_Query_from_QDB_Production___SQL_Server[[#This Row],[ttl_class_ttl_outl]],'Title Class Table'!$A$2:$C$146,2,FALSE),"Undefined"))</f>
        <v>MEDICAL AUXILIARY SERVICES - MISCELLANEOUS</v>
      </c>
      <c r="H3746" t="s">
        <v>11451</v>
      </c>
      <c r="I3746">
        <v>6</v>
      </c>
      <c r="K3746" t="str">
        <f>IFERROR(VLOOKUP(Table_Query_from_QDB_Production___SQL_Server[[#This Row],[step_2_seq]],'Employee Benefit Groups'!#REF!,2,FALSE),"-")</f>
        <v>-</v>
      </c>
      <c r="M3746" t="str">
        <f>IFERROR(VLOOKUP(Table_Query_from_QDB_Production___SQL_Server[[#This Row],[step_4_seq]],'Employee Benefit Groups'!#REF!,2,FALSE),"-")</f>
        <v>-</v>
      </c>
      <c r="O3746" t="str">
        <f>IFERROR(VLOOKUP(Table_Query_from_QDB_Production___SQL_Server[[#This Row],[step_4_seq2]],'Employee Benefit Groups'!#REF!,2,FALSE),"-")</f>
        <v>-</v>
      </c>
      <c r="Q3746" t="str">
        <f>IFERROR(VLOOKUP(Table_Query_from_QDB_Production___SQL_Server[[#This Row],[step_5_seq]],'Employee Benefit Groups'!#REF!,2,FALSE),"-")</f>
        <v>-</v>
      </c>
      <c r="S3746" t="str">
        <f>IFERROR(VLOOKUP(Table_Query_from_QDB_Production___SQL_Server[[#This Row],[step_6_seq]],'Employee Benefit Groups'!#REF!,2,FALSE),"-")</f>
        <v>-</v>
      </c>
      <c r="T3746">
        <v>4</v>
      </c>
      <c r="U3746" t="str">
        <f>IFERROR(VLOOKUP(Table_Query_from_QDB_Production___SQL_Server[[#This Row],[step_7_seq]],'Employee Benefit Groups'!#REF!,2,FALSE),"-")</f>
        <v>-</v>
      </c>
      <c r="V3746">
        <v>3</v>
      </c>
      <c r="W3746" t="str">
        <f>IFERROR(VLOOKUP(Table_Query_from_QDB_Production___SQL_Server[[#This Row],[step_8_seq]],'Employee Benefit Groups'!#REF!,2,FALSE),"-")</f>
        <v>-</v>
      </c>
      <c r="X3746">
        <v>5</v>
      </c>
      <c r="Y3746" t="str">
        <f>IFERROR(VLOOKUP(Table_Query_from_QDB_Production___SQL_Server[[#This Row],[step_9_seq]],'Employee Benefit Groups'!#REF!,2,FALSE),"-")</f>
        <v>-</v>
      </c>
      <c r="AA3746" s="15"/>
      <c r="AB3746" s="15">
        <f t="shared" si="696"/>
        <v>0</v>
      </c>
      <c r="AC3746" s="11" t="s">
        <v>11502</v>
      </c>
      <c r="AD3746" s="11" t="str">
        <f t="shared" si="697"/>
        <v>-</v>
      </c>
      <c r="AE3746" s="12"/>
      <c r="AF3746" s="12">
        <f t="shared" si="698"/>
        <v>0</v>
      </c>
      <c r="AG3746" s="13" t="s">
        <v>11502</v>
      </c>
      <c r="AH3746" s="13" t="str">
        <f t="shared" si="699"/>
        <v>-</v>
      </c>
      <c r="AI3746" s="14"/>
      <c r="AJ3746" s="14">
        <f t="shared" si="700"/>
        <v>0</v>
      </c>
      <c r="AK3746" s="15" t="s">
        <v>11502</v>
      </c>
      <c r="AL3746" s="15" t="str">
        <f t="shared" si="701"/>
        <v>-</v>
      </c>
      <c r="AM3746" s="12"/>
      <c r="AN3746" s="12">
        <f t="shared" si="702"/>
        <v>0</v>
      </c>
      <c r="AO3746" s="16" t="s">
        <v>11502</v>
      </c>
      <c r="AP3746" s="16" t="str">
        <f t="shared" si="703"/>
        <v>-</v>
      </c>
      <c r="AQ3746" s="12">
        <v>3</v>
      </c>
      <c r="AR3746" s="12">
        <f t="shared" si="704"/>
        <v>4</v>
      </c>
      <c r="AS3746" s="14" t="s">
        <v>11498</v>
      </c>
      <c r="AT3746" s="14" t="str">
        <f t="shared" si="705"/>
        <v>-</v>
      </c>
      <c r="AU3746">
        <v>2</v>
      </c>
      <c r="AV3746" s="15" t="s">
        <v>11497</v>
      </c>
      <c r="AW3746" s="15" t="str">
        <f t="shared" si="706"/>
        <v>-</v>
      </c>
      <c r="AX3746">
        <v>4</v>
      </c>
      <c r="AY3746" s="17" t="s">
        <v>11499</v>
      </c>
      <c r="AZ3746" s="17" t="str">
        <f t="shared" si="707"/>
        <v>-</v>
      </c>
      <c r="BA3746"/>
    </row>
    <row r="3747" spans="1:53" x14ac:dyDescent="0.3">
      <c r="A3747" t="s">
        <v>10854</v>
      </c>
      <c r="B3747" t="s">
        <v>10855</v>
      </c>
      <c r="C3747" t="s">
        <v>10856</v>
      </c>
      <c r="D3747" t="s">
        <v>1627</v>
      </c>
      <c r="E3747" t="str">
        <f>LEFT(Table_Query_from_QDB_Production___SQL_Server[[#This Row],[ttl_class_ttl_outl]],1)</f>
        <v>H</v>
      </c>
      <c r="F3747" t="str">
        <f>UPPER(IFERROR(VLOOKUP(Table_Query_from_QDB_Production___SQL_Server[[#This Row],[cto_osc_code]],'CTO-OSC Table'!$A$2:$B$24,2,FALSE),"Undefined"))</f>
        <v>HEALTH CARE AND ALLIED SERVICES</v>
      </c>
      <c r="G3747" t="str">
        <f>UPPER(IFERROR(VLOOKUP(Table_Query_from_QDB_Production___SQL_Server[[#This Row],[ttl_class_ttl_outl]],'Title Class Table'!$A$2:$C$146,2,FALSE),"Undefined"))</f>
        <v>MEDICAL AUXILIARY SERVICES - MISCELLANEOUS</v>
      </c>
      <c r="H3747" t="s">
        <v>11451</v>
      </c>
      <c r="I3747">
        <v>6</v>
      </c>
      <c r="K3747" t="str">
        <f>IFERROR(VLOOKUP(Table_Query_from_QDB_Production___SQL_Server[[#This Row],[step_2_seq]],'Employee Benefit Groups'!#REF!,2,FALSE),"-")</f>
        <v>-</v>
      </c>
      <c r="M3747" t="str">
        <f>IFERROR(VLOOKUP(Table_Query_from_QDB_Production___SQL_Server[[#This Row],[step_4_seq]],'Employee Benefit Groups'!#REF!,2,FALSE),"-")</f>
        <v>-</v>
      </c>
      <c r="O3747" t="str">
        <f>IFERROR(VLOOKUP(Table_Query_from_QDB_Production___SQL_Server[[#This Row],[step_4_seq2]],'Employee Benefit Groups'!#REF!,2,FALSE),"-")</f>
        <v>-</v>
      </c>
      <c r="Q3747" t="str">
        <f>IFERROR(VLOOKUP(Table_Query_from_QDB_Production___SQL_Server[[#This Row],[step_5_seq]],'Employee Benefit Groups'!#REF!,2,FALSE),"-")</f>
        <v>-</v>
      </c>
      <c r="S3747" t="str">
        <f>IFERROR(VLOOKUP(Table_Query_from_QDB_Production___SQL_Server[[#This Row],[step_6_seq]],'Employee Benefit Groups'!#REF!,2,FALSE),"-")</f>
        <v>-</v>
      </c>
      <c r="T3747">
        <v>4</v>
      </c>
      <c r="U3747" t="str">
        <f>IFERROR(VLOOKUP(Table_Query_from_QDB_Production___SQL_Server[[#This Row],[step_7_seq]],'Employee Benefit Groups'!#REF!,2,FALSE),"-")</f>
        <v>-</v>
      </c>
      <c r="V3747">
        <v>3</v>
      </c>
      <c r="W3747" t="str">
        <f>IFERROR(VLOOKUP(Table_Query_from_QDB_Production___SQL_Server[[#This Row],[step_8_seq]],'Employee Benefit Groups'!#REF!,2,FALSE),"-")</f>
        <v>-</v>
      </c>
      <c r="X3747">
        <v>5</v>
      </c>
      <c r="Y3747" t="str">
        <f>IFERROR(VLOOKUP(Table_Query_from_QDB_Production___SQL_Server[[#This Row],[step_9_seq]],'Employee Benefit Groups'!#REF!,2,FALSE),"-")</f>
        <v>-</v>
      </c>
      <c r="AA3747" s="15"/>
      <c r="AB3747" s="15">
        <f t="shared" si="696"/>
        <v>0</v>
      </c>
      <c r="AC3747" s="11" t="s">
        <v>11502</v>
      </c>
      <c r="AD3747" s="11" t="str">
        <f t="shared" si="697"/>
        <v>-</v>
      </c>
      <c r="AE3747" s="12"/>
      <c r="AF3747" s="12">
        <f t="shared" si="698"/>
        <v>0</v>
      </c>
      <c r="AG3747" s="13" t="s">
        <v>11502</v>
      </c>
      <c r="AH3747" s="13" t="str">
        <f t="shared" si="699"/>
        <v>-</v>
      </c>
      <c r="AI3747" s="14"/>
      <c r="AJ3747" s="14">
        <f t="shared" si="700"/>
        <v>0</v>
      </c>
      <c r="AK3747" s="15" t="s">
        <v>11502</v>
      </c>
      <c r="AL3747" s="15" t="str">
        <f t="shared" si="701"/>
        <v>-</v>
      </c>
      <c r="AM3747" s="12"/>
      <c r="AN3747" s="12">
        <f t="shared" si="702"/>
        <v>0</v>
      </c>
      <c r="AO3747" s="16" t="s">
        <v>11502</v>
      </c>
      <c r="AP3747" s="16" t="str">
        <f t="shared" si="703"/>
        <v>-</v>
      </c>
      <c r="AQ3747" s="12">
        <v>3</v>
      </c>
      <c r="AR3747" s="12">
        <f t="shared" si="704"/>
        <v>4</v>
      </c>
      <c r="AS3747" s="14" t="s">
        <v>11498</v>
      </c>
      <c r="AT3747" s="14" t="str">
        <f t="shared" si="705"/>
        <v>-</v>
      </c>
      <c r="AU3747">
        <v>2</v>
      </c>
      <c r="AV3747" s="15" t="s">
        <v>11497</v>
      </c>
      <c r="AW3747" s="15" t="str">
        <f t="shared" si="706"/>
        <v>-</v>
      </c>
      <c r="AX3747">
        <v>4</v>
      </c>
      <c r="AY3747" s="17" t="s">
        <v>11499</v>
      </c>
      <c r="AZ3747" s="17" t="str">
        <f t="shared" si="707"/>
        <v>-</v>
      </c>
      <c r="BA3747"/>
    </row>
    <row r="3748" spans="1:53" x14ac:dyDescent="0.3">
      <c r="A3748" t="s">
        <v>10857</v>
      </c>
      <c r="B3748" t="s">
        <v>10858</v>
      </c>
      <c r="C3748" t="s">
        <v>10859</v>
      </c>
      <c r="D3748" t="s">
        <v>1627</v>
      </c>
      <c r="E3748" t="str">
        <f>LEFT(Table_Query_from_QDB_Production___SQL_Server[[#This Row],[ttl_class_ttl_outl]],1)</f>
        <v>H</v>
      </c>
      <c r="F3748" t="str">
        <f>UPPER(IFERROR(VLOOKUP(Table_Query_from_QDB_Production___SQL_Server[[#This Row],[cto_osc_code]],'CTO-OSC Table'!$A$2:$B$24,2,FALSE),"Undefined"))</f>
        <v>HEALTH CARE AND ALLIED SERVICES</v>
      </c>
      <c r="G3748" t="str">
        <f>UPPER(IFERROR(VLOOKUP(Table_Query_from_QDB_Production___SQL_Server[[#This Row],[ttl_class_ttl_outl]],'Title Class Table'!$A$2:$C$146,2,FALSE),"Undefined"))</f>
        <v>MEDICAL AUXILIARY SERVICES - MISCELLANEOUS</v>
      </c>
      <c r="H3748" t="s">
        <v>11451</v>
      </c>
      <c r="I3748">
        <v>6</v>
      </c>
      <c r="K3748" t="str">
        <f>IFERROR(VLOOKUP(Table_Query_from_QDB_Production___SQL_Server[[#This Row],[step_2_seq]],'Employee Benefit Groups'!#REF!,2,FALSE),"-")</f>
        <v>-</v>
      </c>
      <c r="M3748" t="str">
        <f>IFERROR(VLOOKUP(Table_Query_from_QDB_Production___SQL_Server[[#This Row],[step_4_seq]],'Employee Benefit Groups'!#REF!,2,FALSE),"-")</f>
        <v>-</v>
      </c>
      <c r="O3748" t="str">
        <f>IFERROR(VLOOKUP(Table_Query_from_QDB_Production___SQL_Server[[#This Row],[step_4_seq2]],'Employee Benefit Groups'!#REF!,2,FALSE),"-")</f>
        <v>-</v>
      </c>
      <c r="Q3748" t="str">
        <f>IFERROR(VLOOKUP(Table_Query_from_QDB_Production___SQL_Server[[#This Row],[step_5_seq]],'Employee Benefit Groups'!#REF!,2,FALSE),"-")</f>
        <v>-</v>
      </c>
      <c r="S3748" t="str">
        <f>IFERROR(VLOOKUP(Table_Query_from_QDB_Production___SQL_Server[[#This Row],[step_6_seq]],'Employee Benefit Groups'!#REF!,2,FALSE),"-")</f>
        <v>-</v>
      </c>
      <c r="T3748">
        <v>4</v>
      </c>
      <c r="U3748" t="str">
        <f>IFERROR(VLOOKUP(Table_Query_from_QDB_Production___SQL_Server[[#This Row],[step_7_seq]],'Employee Benefit Groups'!#REF!,2,FALSE),"-")</f>
        <v>-</v>
      </c>
      <c r="V3748">
        <v>3</v>
      </c>
      <c r="W3748" t="str">
        <f>IFERROR(VLOOKUP(Table_Query_from_QDB_Production___SQL_Server[[#This Row],[step_8_seq]],'Employee Benefit Groups'!#REF!,2,FALSE),"-")</f>
        <v>-</v>
      </c>
      <c r="X3748">
        <v>5</v>
      </c>
      <c r="Y3748" t="str">
        <f>IFERROR(VLOOKUP(Table_Query_from_QDB_Production___SQL_Server[[#This Row],[step_9_seq]],'Employee Benefit Groups'!#REF!,2,FALSE),"-")</f>
        <v>-</v>
      </c>
      <c r="AA3748" s="15"/>
      <c r="AB3748" s="15">
        <f t="shared" si="696"/>
        <v>0</v>
      </c>
      <c r="AC3748" s="11" t="s">
        <v>11502</v>
      </c>
      <c r="AD3748" s="11" t="str">
        <f t="shared" si="697"/>
        <v>-</v>
      </c>
      <c r="AE3748" s="12"/>
      <c r="AF3748" s="12">
        <f t="shared" si="698"/>
        <v>0</v>
      </c>
      <c r="AG3748" s="13" t="s">
        <v>11502</v>
      </c>
      <c r="AH3748" s="13" t="str">
        <f t="shared" si="699"/>
        <v>-</v>
      </c>
      <c r="AI3748" s="14"/>
      <c r="AJ3748" s="14">
        <f t="shared" si="700"/>
        <v>0</v>
      </c>
      <c r="AK3748" s="15" t="s">
        <v>11502</v>
      </c>
      <c r="AL3748" s="15" t="str">
        <f t="shared" si="701"/>
        <v>-</v>
      </c>
      <c r="AM3748" s="12"/>
      <c r="AN3748" s="12">
        <f t="shared" si="702"/>
        <v>0</v>
      </c>
      <c r="AO3748" s="16" t="s">
        <v>11502</v>
      </c>
      <c r="AP3748" s="16" t="str">
        <f t="shared" si="703"/>
        <v>-</v>
      </c>
      <c r="AQ3748" s="12">
        <v>3</v>
      </c>
      <c r="AR3748" s="12">
        <f t="shared" si="704"/>
        <v>4</v>
      </c>
      <c r="AS3748" s="14" t="s">
        <v>11498</v>
      </c>
      <c r="AT3748" s="14" t="str">
        <f t="shared" si="705"/>
        <v>-</v>
      </c>
      <c r="AU3748">
        <v>2</v>
      </c>
      <c r="AV3748" s="15" t="s">
        <v>11497</v>
      </c>
      <c r="AW3748" s="15" t="str">
        <f t="shared" si="706"/>
        <v>-</v>
      </c>
      <c r="AX3748">
        <v>4</v>
      </c>
      <c r="AY3748" s="17" t="s">
        <v>11499</v>
      </c>
      <c r="AZ3748" s="17" t="str">
        <f t="shared" si="707"/>
        <v>-</v>
      </c>
      <c r="BA3748"/>
    </row>
    <row r="3749" spans="1:53" x14ac:dyDescent="0.3">
      <c r="A3749" t="s">
        <v>10860</v>
      </c>
      <c r="B3749" t="s">
        <v>10861</v>
      </c>
      <c r="C3749" t="s">
        <v>10862</v>
      </c>
      <c r="D3749" t="s">
        <v>1627</v>
      </c>
      <c r="E3749" t="str">
        <f>LEFT(Table_Query_from_QDB_Production___SQL_Server[[#This Row],[ttl_class_ttl_outl]],1)</f>
        <v>H</v>
      </c>
      <c r="F3749" t="str">
        <f>UPPER(IFERROR(VLOOKUP(Table_Query_from_QDB_Production___SQL_Server[[#This Row],[cto_osc_code]],'CTO-OSC Table'!$A$2:$B$24,2,FALSE),"Undefined"))</f>
        <v>HEALTH CARE AND ALLIED SERVICES</v>
      </c>
      <c r="G3749" t="str">
        <f>UPPER(IFERROR(VLOOKUP(Table_Query_from_QDB_Production___SQL_Server[[#This Row],[ttl_class_ttl_outl]],'Title Class Table'!$A$2:$C$146,2,FALSE),"Undefined"))</f>
        <v>MEDICAL AUXILIARY SERVICES - MISCELLANEOUS</v>
      </c>
      <c r="H3749" t="s">
        <v>11451</v>
      </c>
      <c r="I3749">
        <v>6</v>
      </c>
      <c r="K3749" t="str">
        <f>IFERROR(VLOOKUP(Table_Query_from_QDB_Production___SQL_Server[[#This Row],[step_2_seq]],'Employee Benefit Groups'!#REF!,2,FALSE),"-")</f>
        <v>-</v>
      </c>
      <c r="M3749" t="str">
        <f>IFERROR(VLOOKUP(Table_Query_from_QDB_Production___SQL_Server[[#This Row],[step_4_seq]],'Employee Benefit Groups'!#REF!,2,FALSE),"-")</f>
        <v>-</v>
      </c>
      <c r="O3749" t="str">
        <f>IFERROR(VLOOKUP(Table_Query_from_QDB_Production___SQL_Server[[#This Row],[step_4_seq2]],'Employee Benefit Groups'!#REF!,2,FALSE),"-")</f>
        <v>-</v>
      </c>
      <c r="Q3749" t="str">
        <f>IFERROR(VLOOKUP(Table_Query_from_QDB_Production___SQL_Server[[#This Row],[step_5_seq]],'Employee Benefit Groups'!#REF!,2,FALSE),"-")</f>
        <v>-</v>
      </c>
      <c r="S3749" t="str">
        <f>IFERROR(VLOOKUP(Table_Query_from_QDB_Production___SQL_Server[[#This Row],[step_6_seq]],'Employee Benefit Groups'!#REF!,2,FALSE),"-")</f>
        <v>-</v>
      </c>
      <c r="T3749">
        <v>4</v>
      </c>
      <c r="U3749" t="str">
        <f>IFERROR(VLOOKUP(Table_Query_from_QDB_Production___SQL_Server[[#This Row],[step_7_seq]],'Employee Benefit Groups'!#REF!,2,FALSE),"-")</f>
        <v>-</v>
      </c>
      <c r="V3749">
        <v>3</v>
      </c>
      <c r="W3749" t="str">
        <f>IFERROR(VLOOKUP(Table_Query_from_QDB_Production___SQL_Server[[#This Row],[step_8_seq]],'Employee Benefit Groups'!#REF!,2,FALSE),"-")</f>
        <v>-</v>
      </c>
      <c r="X3749">
        <v>5</v>
      </c>
      <c r="Y3749" t="str">
        <f>IFERROR(VLOOKUP(Table_Query_from_QDB_Production___SQL_Server[[#This Row],[step_9_seq]],'Employee Benefit Groups'!#REF!,2,FALSE),"-")</f>
        <v>-</v>
      </c>
      <c r="AA3749" s="15"/>
      <c r="AB3749" s="15">
        <f t="shared" si="696"/>
        <v>0</v>
      </c>
      <c r="AC3749" s="11" t="s">
        <v>11502</v>
      </c>
      <c r="AD3749" s="11" t="str">
        <f t="shared" si="697"/>
        <v>-</v>
      </c>
      <c r="AE3749" s="12"/>
      <c r="AF3749" s="12">
        <f t="shared" si="698"/>
        <v>0</v>
      </c>
      <c r="AG3749" s="13" t="s">
        <v>11502</v>
      </c>
      <c r="AH3749" s="13" t="str">
        <f t="shared" si="699"/>
        <v>-</v>
      </c>
      <c r="AI3749" s="14"/>
      <c r="AJ3749" s="14">
        <f t="shared" si="700"/>
        <v>0</v>
      </c>
      <c r="AK3749" s="15" t="s">
        <v>11502</v>
      </c>
      <c r="AL3749" s="15" t="str">
        <f t="shared" si="701"/>
        <v>-</v>
      </c>
      <c r="AM3749" s="12"/>
      <c r="AN3749" s="12">
        <f t="shared" si="702"/>
        <v>0</v>
      </c>
      <c r="AO3749" s="16" t="s">
        <v>11502</v>
      </c>
      <c r="AP3749" s="16" t="str">
        <f t="shared" si="703"/>
        <v>-</v>
      </c>
      <c r="AQ3749" s="12">
        <v>3</v>
      </c>
      <c r="AR3749" s="12">
        <f t="shared" si="704"/>
        <v>4</v>
      </c>
      <c r="AS3749" s="14" t="s">
        <v>11498</v>
      </c>
      <c r="AT3749" s="14" t="str">
        <f t="shared" si="705"/>
        <v>-</v>
      </c>
      <c r="AU3749">
        <v>2</v>
      </c>
      <c r="AV3749" s="15" t="s">
        <v>11497</v>
      </c>
      <c r="AW3749" s="15" t="str">
        <f t="shared" si="706"/>
        <v>-</v>
      </c>
      <c r="AX3749">
        <v>4</v>
      </c>
      <c r="AY3749" s="17" t="s">
        <v>11499</v>
      </c>
      <c r="AZ3749" s="17" t="str">
        <f t="shared" si="707"/>
        <v>-</v>
      </c>
      <c r="BA3749"/>
    </row>
    <row r="3750" spans="1:53" x14ac:dyDescent="0.3">
      <c r="A3750" t="s">
        <v>10863</v>
      </c>
      <c r="B3750" t="s">
        <v>10864</v>
      </c>
      <c r="C3750" t="s">
        <v>10865</v>
      </c>
      <c r="D3750" t="s">
        <v>1627</v>
      </c>
      <c r="E3750" t="str">
        <f>LEFT(Table_Query_from_QDB_Production___SQL_Server[[#This Row],[ttl_class_ttl_outl]],1)</f>
        <v>H</v>
      </c>
      <c r="F3750" t="str">
        <f>UPPER(IFERROR(VLOOKUP(Table_Query_from_QDB_Production___SQL_Server[[#This Row],[cto_osc_code]],'CTO-OSC Table'!$A$2:$B$24,2,FALSE),"Undefined"))</f>
        <v>HEALTH CARE AND ALLIED SERVICES</v>
      </c>
      <c r="G3750" t="str">
        <f>UPPER(IFERROR(VLOOKUP(Table_Query_from_QDB_Production___SQL_Server[[#This Row],[ttl_class_ttl_outl]],'Title Class Table'!$A$2:$C$146,2,FALSE),"Undefined"))</f>
        <v>MEDICAL AUXILIARY SERVICES - MISCELLANEOUS</v>
      </c>
      <c r="H3750" t="s">
        <v>11451</v>
      </c>
      <c r="I3750">
        <v>6</v>
      </c>
      <c r="K3750" t="str">
        <f>IFERROR(VLOOKUP(Table_Query_from_QDB_Production___SQL_Server[[#This Row],[step_2_seq]],'Employee Benefit Groups'!#REF!,2,FALSE),"-")</f>
        <v>-</v>
      </c>
      <c r="M3750" t="str">
        <f>IFERROR(VLOOKUP(Table_Query_from_QDB_Production___SQL_Server[[#This Row],[step_4_seq]],'Employee Benefit Groups'!#REF!,2,FALSE),"-")</f>
        <v>-</v>
      </c>
      <c r="O3750" t="str">
        <f>IFERROR(VLOOKUP(Table_Query_from_QDB_Production___SQL_Server[[#This Row],[step_4_seq2]],'Employee Benefit Groups'!#REF!,2,FALSE),"-")</f>
        <v>-</v>
      </c>
      <c r="Q3750" t="str">
        <f>IFERROR(VLOOKUP(Table_Query_from_QDB_Production___SQL_Server[[#This Row],[step_5_seq]],'Employee Benefit Groups'!#REF!,2,FALSE),"-")</f>
        <v>-</v>
      </c>
      <c r="S3750" t="str">
        <f>IFERROR(VLOOKUP(Table_Query_from_QDB_Production___SQL_Server[[#This Row],[step_6_seq]],'Employee Benefit Groups'!#REF!,2,FALSE),"-")</f>
        <v>-</v>
      </c>
      <c r="T3750">
        <v>4</v>
      </c>
      <c r="U3750" t="str">
        <f>IFERROR(VLOOKUP(Table_Query_from_QDB_Production___SQL_Server[[#This Row],[step_7_seq]],'Employee Benefit Groups'!#REF!,2,FALSE),"-")</f>
        <v>-</v>
      </c>
      <c r="V3750">
        <v>3</v>
      </c>
      <c r="W3750" t="str">
        <f>IFERROR(VLOOKUP(Table_Query_from_QDB_Production___SQL_Server[[#This Row],[step_8_seq]],'Employee Benefit Groups'!#REF!,2,FALSE),"-")</f>
        <v>-</v>
      </c>
      <c r="X3750">
        <v>5</v>
      </c>
      <c r="Y3750" t="str">
        <f>IFERROR(VLOOKUP(Table_Query_from_QDB_Production___SQL_Server[[#This Row],[step_9_seq]],'Employee Benefit Groups'!#REF!,2,FALSE),"-")</f>
        <v>-</v>
      </c>
      <c r="AA3750" s="15"/>
      <c r="AB3750" s="15">
        <f t="shared" si="696"/>
        <v>0</v>
      </c>
      <c r="AC3750" s="11" t="s">
        <v>11502</v>
      </c>
      <c r="AD3750" s="11" t="str">
        <f t="shared" si="697"/>
        <v>-</v>
      </c>
      <c r="AE3750" s="12"/>
      <c r="AF3750" s="12">
        <f t="shared" si="698"/>
        <v>0</v>
      </c>
      <c r="AG3750" s="13" t="s">
        <v>11502</v>
      </c>
      <c r="AH3750" s="13" t="str">
        <f t="shared" si="699"/>
        <v>-</v>
      </c>
      <c r="AI3750" s="14"/>
      <c r="AJ3750" s="14">
        <f t="shared" si="700"/>
        <v>0</v>
      </c>
      <c r="AK3750" s="15" t="s">
        <v>11502</v>
      </c>
      <c r="AL3750" s="15" t="str">
        <f t="shared" si="701"/>
        <v>-</v>
      </c>
      <c r="AM3750" s="12"/>
      <c r="AN3750" s="12">
        <f t="shared" si="702"/>
        <v>0</v>
      </c>
      <c r="AO3750" s="16" t="s">
        <v>11502</v>
      </c>
      <c r="AP3750" s="16" t="str">
        <f t="shared" si="703"/>
        <v>-</v>
      </c>
      <c r="AQ3750" s="12">
        <v>3</v>
      </c>
      <c r="AR3750" s="12">
        <f t="shared" si="704"/>
        <v>4</v>
      </c>
      <c r="AS3750" s="14" t="s">
        <v>11498</v>
      </c>
      <c r="AT3750" s="14" t="str">
        <f t="shared" si="705"/>
        <v>-</v>
      </c>
      <c r="AU3750">
        <v>2</v>
      </c>
      <c r="AV3750" s="15" t="s">
        <v>11497</v>
      </c>
      <c r="AW3750" s="15" t="str">
        <f t="shared" si="706"/>
        <v>-</v>
      </c>
      <c r="AX3750">
        <v>4</v>
      </c>
      <c r="AY3750" s="17" t="s">
        <v>11499</v>
      </c>
      <c r="AZ3750" s="17" t="str">
        <f t="shared" si="707"/>
        <v>-</v>
      </c>
      <c r="BA3750"/>
    </row>
    <row r="3751" spans="1:53" x14ac:dyDescent="0.3">
      <c r="A3751" t="s">
        <v>10866</v>
      </c>
      <c r="B3751" t="s">
        <v>10867</v>
      </c>
      <c r="C3751" t="s">
        <v>10868</v>
      </c>
      <c r="D3751" t="s">
        <v>1627</v>
      </c>
      <c r="E3751" t="str">
        <f>LEFT(Table_Query_from_QDB_Production___SQL_Server[[#This Row],[ttl_class_ttl_outl]],1)</f>
        <v>H</v>
      </c>
      <c r="F3751" t="str">
        <f>UPPER(IFERROR(VLOOKUP(Table_Query_from_QDB_Production___SQL_Server[[#This Row],[cto_osc_code]],'CTO-OSC Table'!$A$2:$B$24,2,FALSE),"Undefined"))</f>
        <v>HEALTH CARE AND ALLIED SERVICES</v>
      </c>
      <c r="G3751" t="str">
        <f>UPPER(IFERROR(VLOOKUP(Table_Query_from_QDB_Production___SQL_Server[[#This Row],[ttl_class_ttl_outl]],'Title Class Table'!$A$2:$C$146,2,FALSE),"Undefined"))</f>
        <v>MEDICAL AUXILIARY SERVICES - MISCELLANEOUS</v>
      </c>
      <c r="H3751" t="s">
        <v>11451</v>
      </c>
      <c r="I3751">
        <v>6</v>
      </c>
      <c r="K3751" t="str">
        <f>IFERROR(VLOOKUP(Table_Query_from_QDB_Production___SQL_Server[[#This Row],[step_2_seq]],'Employee Benefit Groups'!#REF!,2,FALSE),"-")</f>
        <v>-</v>
      </c>
      <c r="M3751" t="str">
        <f>IFERROR(VLOOKUP(Table_Query_from_QDB_Production___SQL_Server[[#This Row],[step_4_seq]],'Employee Benefit Groups'!#REF!,2,FALSE),"-")</f>
        <v>-</v>
      </c>
      <c r="O3751" t="str">
        <f>IFERROR(VLOOKUP(Table_Query_from_QDB_Production___SQL_Server[[#This Row],[step_4_seq2]],'Employee Benefit Groups'!#REF!,2,FALSE),"-")</f>
        <v>-</v>
      </c>
      <c r="Q3751" t="str">
        <f>IFERROR(VLOOKUP(Table_Query_from_QDB_Production___SQL_Server[[#This Row],[step_5_seq]],'Employee Benefit Groups'!#REF!,2,FALSE),"-")</f>
        <v>-</v>
      </c>
      <c r="S3751" t="str">
        <f>IFERROR(VLOOKUP(Table_Query_from_QDB_Production___SQL_Server[[#This Row],[step_6_seq]],'Employee Benefit Groups'!#REF!,2,FALSE),"-")</f>
        <v>-</v>
      </c>
      <c r="T3751">
        <v>4</v>
      </c>
      <c r="U3751" t="str">
        <f>IFERROR(VLOOKUP(Table_Query_from_QDB_Production___SQL_Server[[#This Row],[step_7_seq]],'Employee Benefit Groups'!#REF!,2,FALSE),"-")</f>
        <v>-</v>
      </c>
      <c r="V3751">
        <v>3</v>
      </c>
      <c r="W3751" t="str">
        <f>IFERROR(VLOOKUP(Table_Query_from_QDB_Production___SQL_Server[[#This Row],[step_8_seq]],'Employee Benefit Groups'!#REF!,2,FALSE),"-")</f>
        <v>-</v>
      </c>
      <c r="X3751">
        <v>5</v>
      </c>
      <c r="Y3751" t="str">
        <f>IFERROR(VLOOKUP(Table_Query_from_QDB_Production___SQL_Server[[#This Row],[step_9_seq]],'Employee Benefit Groups'!#REF!,2,FALSE),"-")</f>
        <v>-</v>
      </c>
      <c r="AA3751" s="15"/>
      <c r="AB3751" s="15">
        <f t="shared" si="696"/>
        <v>0</v>
      </c>
      <c r="AC3751" s="11" t="s">
        <v>11502</v>
      </c>
      <c r="AD3751" s="11" t="str">
        <f t="shared" si="697"/>
        <v>-</v>
      </c>
      <c r="AE3751" s="12"/>
      <c r="AF3751" s="12">
        <f t="shared" si="698"/>
        <v>0</v>
      </c>
      <c r="AG3751" s="13" t="s">
        <v>11502</v>
      </c>
      <c r="AH3751" s="13" t="str">
        <f t="shared" si="699"/>
        <v>-</v>
      </c>
      <c r="AI3751" s="14"/>
      <c r="AJ3751" s="14">
        <f t="shared" si="700"/>
        <v>0</v>
      </c>
      <c r="AK3751" s="15" t="s">
        <v>11502</v>
      </c>
      <c r="AL3751" s="15" t="str">
        <f t="shared" si="701"/>
        <v>-</v>
      </c>
      <c r="AM3751" s="12"/>
      <c r="AN3751" s="12">
        <f t="shared" si="702"/>
        <v>0</v>
      </c>
      <c r="AO3751" s="16" t="s">
        <v>11502</v>
      </c>
      <c r="AP3751" s="16" t="str">
        <f t="shared" si="703"/>
        <v>-</v>
      </c>
      <c r="AQ3751" s="12">
        <v>3</v>
      </c>
      <c r="AR3751" s="12">
        <f t="shared" si="704"/>
        <v>4</v>
      </c>
      <c r="AS3751" s="14" t="s">
        <v>11498</v>
      </c>
      <c r="AT3751" s="14" t="str">
        <f t="shared" si="705"/>
        <v>-</v>
      </c>
      <c r="AU3751">
        <v>2</v>
      </c>
      <c r="AV3751" s="15" t="s">
        <v>11497</v>
      </c>
      <c r="AW3751" s="15" t="str">
        <f t="shared" si="706"/>
        <v>-</v>
      </c>
      <c r="AX3751">
        <v>4</v>
      </c>
      <c r="AY3751" s="17" t="s">
        <v>11499</v>
      </c>
      <c r="AZ3751" s="17" t="str">
        <f t="shared" si="707"/>
        <v>-</v>
      </c>
      <c r="BA3751"/>
    </row>
    <row r="3752" spans="1:53" x14ac:dyDescent="0.3">
      <c r="A3752" t="s">
        <v>10869</v>
      </c>
      <c r="B3752" t="s">
        <v>10870</v>
      </c>
      <c r="C3752" t="s">
        <v>10871</v>
      </c>
      <c r="D3752" t="s">
        <v>1627</v>
      </c>
      <c r="E3752" t="str">
        <f>LEFT(Table_Query_from_QDB_Production___SQL_Server[[#This Row],[ttl_class_ttl_outl]],1)</f>
        <v>H</v>
      </c>
      <c r="F3752" t="str">
        <f>UPPER(IFERROR(VLOOKUP(Table_Query_from_QDB_Production___SQL_Server[[#This Row],[cto_osc_code]],'CTO-OSC Table'!$A$2:$B$24,2,FALSE),"Undefined"))</f>
        <v>HEALTH CARE AND ALLIED SERVICES</v>
      </c>
      <c r="G3752" t="str">
        <f>UPPER(IFERROR(VLOOKUP(Table_Query_from_QDB_Production___SQL_Server[[#This Row],[ttl_class_ttl_outl]],'Title Class Table'!$A$2:$C$146,2,FALSE),"Undefined"))</f>
        <v>MEDICAL AUXILIARY SERVICES - MISCELLANEOUS</v>
      </c>
      <c r="H3752" t="s">
        <v>11451</v>
      </c>
      <c r="I3752">
        <v>6</v>
      </c>
      <c r="K3752" t="str">
        <f>IFERROR(VLOOKUP(Table_Query_from_QDB_Production___SQL_Server[[#This Row],[step_2_seq]],'Employee Benefit Groups'!#REF!,2,FALSE),"-")</f>
        <v>-</v>
      </c>
      <c r="M3752" t="str">
        <f>IFERROR(VLOOKUP(Table_Query_from_QDB_Production___SQL_Server[[#This Row],[step_4_seq]],'Employee Benefit Groups'!#REF!,2,FALSE),"-")</f>
        <v>-</v>
      </c>
      <c r="O3752" t="str">
        <f>IFERROR(VLOOKUP(Table_Query_from_QDB_Production___SQL_Server[[#This Row],[step_4_seq2]],'Employee Benefit Groups'!#REF!,2,FALSE),"-")</f>
        <v>-</v>
      </c>
      <c r="Q3752" t="str">
        <f>IFERROR(VLOOKUP(Table_Query_from_QDB_Production___SQL_Server[[#This Row],[step_5_seq]],'Employee Benefit Groups'!#REF!,2,FALSE),"-")</f>
        <v>-</v>
      </c>
      <c r="S3752" t="str">
        <f>IFERROR(VLOOKUP(Table_Query_from_QDB_Production___SQL_Server[[#This Row],[step_6_seq]],'Employee Benefit Groups'!#REF!,2,FALSE),"-")</f>
        <v>-</v>
      </c>
      <c r="T3752">
        <v>4</v>
      </c>
      <c r="U3752" t="str">
        <f>IFERROR(VLOOKUP(Table_Query_from_QDB_Production___SQL_Server[[#This Row],[step_7_seq]],'Employee Benefit Groups'!#REF!,2,FALSE),"-")</f>
        <v>-</v>
      </c>
      <c r="V3752">
        <v>3</v>
      </c>
      <c r="W3752" t="str">
        <f>IFERROR(VLOOKUP(Table_Query_from_QDB_Production___SQL_Server[[#This Row],[step_8_seq]],'Employee Benefit Groups'!#REF!,2,FALSE),"-")</f>
        <v>-</v>
      </c>
      <c r="X3752">
        <v>5</v>
      </c>
      <c r="Y3752" t="str">
        <f>IFERROR(VLOOKUP(Table_Query_from_QDB_Production___SQL_Server[[#This Row],[step_9_seq]],'Employee Benefit Groups'!#REF!,2,FALSE),"-")</f>
        <v>-</v>
      </c>
      <c r="AA3752" s="15"/>
      <c r="AB3752" s="15">
        <f t="shared" si="696"/>
        <v>0</v>
      </c>
      <c r="AC3752" s="11" t="s">
        <v>11502</v>
      </c>
      <c r="AD3752" s="11" t="str">
        <f t="shared" si="697"/>
        <v>-</v>
      </c>
      <c r="AE3752" s="12"/>
      <c r="AF3752" s="12">
        <f t="shared" si="698"/>
        <v>0</v>
      </c>
      <c r="AG3752" s="13" t="s">
        <v>11502</v>
      </c>
      <c r="AH3752" s="13" t="str">
        <f t="shared" si="699"/>
        <v>-</v>
      </c>
      <c r="AI3752" s="14"/>
      <c r="AJ3752" s="14">
        <f t="shared" si="700"/>
        <v>0</v>
      </c>
      <c r="AK3752" s="15" t="s">
        <v>11502</v>
      </c>
      <c r="AL3752" s="15" t="str">
        <f t="shared" si="701"/>
        <v>-</v>
      </c>
      <c r="AM3752" s="12"/>
      <c r="AN3752" s="12">
        <f t="shared" si="702"/>
        <v>0</v>
      </c>
      <c r="AO3752" s="16" t="s">
        <v>11502</v>
      </c>
      <c r="AP3752" s="16" t="str">
        <f t="shared" si="703"/>
        <v>-</v>
      </c>
      <c r="AQ3752" s="12">
        <v>3</v>
      </c>
      <c r="AR3752" s="12">
        <f t="shared" si="704"/>
        <v>4</v>
      </c>
      <c r="AS3752" s="14" t="s">
        <v>11498</v>
      </c>
      <c r="AT3752" s="14" t="str">
        <f t="shared" si="705"/>
        <v>-</v>
      </c>
      <c r="AU3752">
        <v>2</v>
      </c>
      <c r="AV3752" s="15" t="s">
        <v>11497</v>
      </c>
      <c r="AW3752" s="15" t="str">
        <f t="shared" si="706"/>
        <v>-</v>
      </c>
      <c r="AX3752">
        <v>4</v>
      </c>
      <c r="AY3752" s="17" t="s">
        <v>11499</v>
      </c>
      <c r="AZ3752" s="17" t="str">
        <f t="shared" si="707"/>
        <v>-</v>
      </c>
      <c r="BA3752"/>
    </row>
    <row r="3753" spans="1:53" x14ac:dyDescent="0.3">
      <c r="A3753" t="s">
        <v>10872</v>
      </c>
      <c r="B3753" t="s">
        <v>10873</v>
      </c>
      <c r="C3753" t="s">
        <v>10874</v>
      </c>
      <c r="D3753" t="s">
        <v>1627</v>
      </c>
      <c r="E3753" t="str">
        <f>LEFT(Table_Query_from_QDB_Production___SQL_Server[[#This Row],[ttl_class_ttl_outl]],1)</f>
        <v>H</v>
      </c>
      <c r="F3753" t="str">
        <f>UPPER(IFERROR(VLOOKUP(Table_Query_from_QDB_Production___SQL_Server[[#This Row],[cto_osc_code]],'CTO-OSC Table'!$A$2:$B$24,2,FALSE),"Undefined"))</f>
        <v>HEALTH CARE AND ALLIED SERVICES</v>
      </c>
      <c r="G3753" t="str">
        <f>UPPER(IFERROR(VLOOKUP(Table_Query_from_QDB_Production___SQL_Server[[#This Row],[ttl_class_ttl_outl]],'Title Class Table'!$A$2:$C$146,2,FALSE),"Undefined"))</f>
        <v>MEDICAL AUXILIARY SERVICES - MISCELLANEOUS</v>
      </c>
      <c r="H3753" t="s">
        <v>11451</v>
      </c>
      <c r="I3753">
        <v>6</v>
      </c>
      <c r="K3753" t="str">
        <f>IFERROR(VLOOKUP(Table_Query_from_QDB_Production___SQL_Server[[#This Row],[step_2_seq]],'Employee Benefit Groups'!#REF!,2,FALSE),"-")</f>
        <v>-</v>
      </c>
      <c r="M3753" t="str">
        <f>IFERROR(VLOOKUP(Table_Query_from_QDB_Production___SQL_Server[[#This Row],[step_4_seq]],'Employee Benefit Groups'!#REF!,2,FALSE),"-")</f>
        <v>-</v>
      </c>
      <c r="O3753" t="str">
        <f>IFERROR(VLOOKUP(Table_Query_from_QDB_Production___SQL_Server[[#This Row],[step_4_seq2]],'Employee Benefit Groups'!#REF!,2,FALSE),"-")</f>
        <v>-</v>
      </c>
      <c r="Q3753" t="str">
        <f>IFERROR(VLOOKUP(Table_Query_from_QDB_Production___SQL_Server[[#This Row],[step_5_seq]],'Employee Benefit Groups'!#REF!,2,FALSE),"-")</f>
        <v>-</v>
      </c>
      <c r="S3753" t="str">
        <f>IFERROR(VLOOKUP(Table_Query_from_QDB_Production___SQL_Server[[#This Row],[step_6_seq]],'Employee Benefit Groups'!#REF!,2,FALSE),"-")</f>
        <v>-</v>
      </c>
      <c r="T3753">
        <v>4</v>
      </c>
      <c r="U3753" t="str">
        <f>IFERROR(VLOOKUP(Table_Query_from_QDB_Production___SQL_Server[[#This Row],[step_7_seq]],'Employee Benefit Groups'!#REF!,2,FALSE),"-")</f>
        <v>-</v>
      </c>
      <c r="V3753">
        <v>3</v>
      </c>
      <c r="W3753" t="str">
        <f>IFERROR(VLOOKUP(Table_Query_from_QDB_Production___SQL_Server[[#This Row],[step_8_seq]],'Employee Benefit Groups'!#REF!,2,FALSE),"-")</f>
        <v>-</v>
      </c>
      <c r="X3753">
        <v>5</v>
      </c>
      <c r="Y3753" t="str">
        <f>IFERROR(VLOOKUP(Table_Query_from_QDB_Production___SQL_Server[[#This Row],[step_9_seq]],'Employee Benefit Groups'!#REF!,2,FALSE),"-")</f>
        <v>-</v>
      </c>
      <c r="AA3753" s="15"/>
      <c r="AB3753" s="15">
        <f t="shared" si="696"/>
        <v>0</v>
      </c>
      <c r="AC3753" s="11" t="s">
        <v>11502</v>
      </c>
      <c r="AD3753" s="11" t="str">
        <f t="shared" si="697"/>
        <v>-</v>
      </c>
      <c r="AE3753" s="12"/>
      <c r="AF3753" s="12">
        <f t="shared" si="698"/>
        <v>0</v>
      </c>
      <c r="AG3753" s="13" t="s">
        <v>11502</v>
      </c>
      <c r="AH3753" s="13" t="str">
        <f t="shared" si="699"/>
        <v>-</v>
      </c>
      <c r="AI3753" s="14"/>
      <c r="AJ3753" s="14">
        <f t="shared" si="700"/>
        <v>0</v>
      </c>
      <c r="AK3753" s="15" t="s">
        <v>11502</v>
      </c>
      <c r="AL3753" s="15" t="str">
        <f t="shared" si="701"/>
        <v>-</v>
      </c>
      <c r="AM3753" s="12"/>
      <c r="AN3753" s="12">
        <f t="shared" si="702"/>
        <v>0</v>
      </c>
      <c r="AO3753" s="16" t="s">
        <v>11502</v>
      </c>
      <c r="AP3753" s="16" t="str">
        <f t="shared" si="703"/>
        <v>-</v>
      </c>
      <c r="AQ3753" s="12">
        <v>3</v>
      </c>
      <c r="AR3753" s="12">
        <f t="shared" si="704"/>
        <v>4</v>
      </c>
      <c r="AS3753" s="14" t="s">
        <v>11498</v>
      </c>
      <c r="AT3753" s="14" t="str">
        <f t="shared" si="705"/>
        <v>-</v>
      </c>
      <c r="AU3753">
        <v>2</v>
      </c>
      <c r="AV3753" s="15" t="s">
        <v>11497</v>
      </c>
      <c r="AW3753" s="15" t="str">
        <f t="shared" si="706"/>
        <v>-</v>
      </c>
      <c r="AX3753">
        <v>4</v>
      </c>
      <c r="AY3753" s="17" t="s">
        <v>11499</v>
      </c>
      <c r="AZ3753" s="17" t="str">
        <f t="shared" si="707"/>
        <v>-</v>
      </c>
      <c r="BA3753"/>
    </row>
    <row r="3754" spans="1:53" x14ac:dyDescent="0.3">
      <c r="A3754" t="s">
        <v>10875</v>
      </c>
      <c r="B3754" t="s">
        <v>10876</v>
      </c>
      <c r="C3754" t="s">
        <v>10877</v>
      </c>
      <c r="D3754" t="s">
        <v>1627</v>
      </c>
      <c r="E3754" t="str">
        <f>LEFT(Table_Query_from_QDB_Production___SQL_Server[[#This Row],[ttl_class_ttl_outl]],1)</f>
        <v>H</v>
      </c>
      <c r="F3754" t="str">
        <f>UPPER(IFERROR(VLOOKUP(Table_Query_from_QDB_Production___SQL_Server[[#This Row],[cto_osc_code]],'CTO-OSC Table'!$A$2:$B$24,2,FALSE),"Undefined"))</f>
        <v>HEALTH CARE AND ALLIED SERVICES</v>
      </c>
      <c r="G3754" t="str">
        <f>UPPER(IFERROR(VLOOKUP(Table_Query_from_QDB_Production___SQL_Server[[#This Row],[ttl_class_ttl_outl]],'Title Class Table'!$A$2:$C$146,2,FALSE),"Undefined"))</f>
        <v>MEDICAL AUXILIARY SERVICES - MISCELLANEOUS</v>
      </c>
      <c r="H3754" t="s">
        <v>11451</v>
      </c>
      <c r="I3754">
        <v>6</v>
      </c>
      <c r="K3754" t="str">
        <f>IFERROR(VLOOKUP(Table_Query_from_QDB_Production___SQL_Server[[#This Row],[step_2_seq]],'Employee Benefit Groups'!#REF!,2,FALSE),"-")</f>
        <v>-</v>
      </c>
      <c r="M3754" t="str">
        <f>IFERROR(VLOOKUP(Table_Query_from_QDB_Production___SQL_Server[[#This Row],[step_4_seq]],'Employee Benefit Groups'!#REF!,2,FALSE),"-")</f>
        <v>-</v>
      </c>
      <c r="O3754" t="str">
        <f>IFERROR(VLOOKUP(Table_Query_from_QDB_Production___SQL_Server[[#This Row],[step_4_seq2]],'Employee Benefit Groups'!#REF!,2,FALSE),"-")</f>
        <v>-</v>
      </c>
      <c r="Q3754" t="str">
        <f>IFERROR(VLOOKUP(Table_Query_from_QDB_Production___SQL_Server[[#This Row],[step_5_seq]],'Employee Benefit Groups'!#REF!,2,FALSE),"-")</f>
        <v>-</v>
      </c>
      <c r="S3754" t="str">
        <f>IFERROR(VLOOKUP(Table_Query_from_QDB_Production___SQL_Server[[#This Row],[step_6_seq]],'Employee Benefit Groups'!#REF!,2,FALSE),"-")</f>
        <v>-</v>
      </c>
      <c r="T3754">
        <v>4</v>
      </c>
      <c r="U3754" t="str">
        <f>IFERROR(VLOOKUP(Table_Query_from_QDB_Production___SQL_Server[[#This Row],[step_7_seq]],'Employee Benefit Groups'!#REF!,2,FALSE),"-")</f>
        <v>-</v>
      </c>
      <c r="V3754">
        <v>3</v>
      </c>
      <c r="W3754" t="str">
        <f>IFERROR(VLOOKUP(Table_Query_from_QDB_Production___SQL_Server[[#This Row],[step_8_seq]],'Employee Benefit Groups'!#REF!,2,FALSE),"-")</f>
        <v>-</v>
      </c>
      <c r="X3754">
        <v>5</v>
      </c>
      <c r="Y3754" t="str">
        <f>IFERROR(VLOOKUP(Table_Query_from_QDB_Production___SQL_Server[[#This Row],[step_9_seq]],'Employee Benefit Groups'!#REF!,2,FALSE),"-")</f>
        <v>-</v>
      </c>
      <c r="AA3754" s="15"/>
      <c r="AB3754" s="15">
        <f t="shared" si="696"/>
        <v>0</v>
      </c>
      <c r="AC3754" s="11" t="s">
        <v>11502</v>
      </c>
      <c r="AD3754" s="11" t="str">
        <f t="shared" si="697"/>
        <v>-</v>
      </c>
      <c r="AE3754" s="12"/>
      <c r="AF3754" s="12">
        <f t="shared" si="698"/>
        <v>0</v>
      </c>
      <c r="AG3754" s="13" t="s">
        <v>11502</v>
      </c>
      <c r="AH3754" s="13" t="str">
        <f t="shared" si="699"/>
        <v>-</v>
      </c>
      <c r="AI3754" s="14"/>
      <c r="AJ3754" s="14">
        <f t="shared" si="700"/>
        <v>0</v>
      </c>
      <c r="AK3754" s="15" t="s">
        <v>11502</v>
      </c>
      <c r="AL3754" s="15" t="str">
        <f t="shared" si="701"/>
        <v>-</v>
      </c>
      <c r="AM3754" s="12"/>
      <c r="AN3754" s="12">
        <f t="shared" si="702"/>
        <v>0</v>
      </c>
      <c r="AO3754" s="16" t="s">
        <v>11502</v>
      </c>
      <c r="AP3754" s="16" t="str">
        <f t="shared" si="703"/>
        <v>-</v>
      </c>
      <c r="AQ3754" s="12">
        <v>3</v>
      </c>
      <c r="AR3754" s="12">
        <f t="shared" si="704"/>
        <v>4</v>
      </c>
      <c r="AS3754" s="14" t="s">
        <v>11498</v>
      </c>
      <c r="AT3754" s="14" t="str">
        <f t="shared" si="705"/>
        <v>-</v>
      </c>
      <c r="AU3754">
        <v>2</v>
      </c>
      <c r="AV3754" s="15" t="s">
        <v>11497</v>
      </c>
      <c r="AW3754" s="15" t="str">
        <f t="shared" si="706"/>
        <v>-</v>
      </c>
      <c r="AX3754">
        <v>4</v>
      </c>
      <c r="AY3754" s="17" t="s">
        <v>11499</v>
      </c>
      <c r="AZ3754" s="17" t="str">
        <f t="shared" si="707"/>
        <v>-</v>
      </c>
      <c r="BA3754"/>
    </row>
    <row r="3755" spans="1:53" x14ac:dyDescent="0.3">
      <c r="A3755" t="s">
        <v>10878</v>
      </c>
      <c r="B3755" t="s">
        <v>10879</v>
      </c>
      <c r="C3755" t="s">
        <v>10880</v>
      </c>
      <c r="D3755" t="s">
        <v>9747</v>
      </c>
      <c r="E3755" t="str">
        <f>LEFT(Table_Query_from_QDB_Production___SQL_Server[[#This Row],[ttl_class_ttl_outl]],1)</f>
        <v>H</v>
      </c>
      <c r="F3755" t="str">
        <f>UPPER(IFERROR(VLOOKUP(Table_Query_from_QDB_Production___SQL_Server[[#This Row],[cto_osc_code]],'CTO-OSC Table'!$A$2:$B$24,2,FALSE),"Undefined"))</f>
        <v>HEALTH CARE AND ALLIED SERVICES</v>
      </c>
      <c r="G3755" t="str">
        <f>UPPER(IFERROR(VLOOKUP(Table_Query_from_QDB_Production___SQL_Server[[#This Row],[ttl_class_ttl_outl]],'Title Class Table'!$A$2:$C$146,2,FALSE),"Undefined"))</f>
        <v>HOSPITAL ATTENDANTS - ASSISTANTS AND ESCORTS</v>
      </c>
      <c r="H3755" t="s">
        <v>11451</v>
      </c>
      <c r="I3755">
        <v>6</v>
      </c>
      <c r="K3755" t="str">
        <f>IFERROR(VLOOKUP(Table_Query_from_QDB_Production___SQL_Server[[#This Row],[step_2_seq]],'Employee Benefit Groups'!#REF!,2,FALSE),"-")</f>
        <v>-</v>
      </c>
      <c r="M3755" t="str">
        <f>IFERROR(VLOOKUP(Table_Query_from_QDB_Production___SQL_Server[[#This Row],[step_4_seq]],'Employee Benefit Groups'!#REF!,2,FALSE),"-")</f>
        <v>-</v>
      </c>
      <c r="O3755" t="str">
        <f>IFERROR(VLOOKUP(Table_Query_from_QDB_Production___SQL_Server[[#This Row],[step_4_seq2]],'Employee Benefit Groups'!#REF!,2,FALSE),"-")</f>
        <v>-</v>
      </c>
      <c r="Q3755" t="str">
        <f>IFERROR(VLOOKUP(Table_Query_from_QDB_Production___SQL_Server[[#This Row],[step_5_seq]],'Employee Benefit Groups'!#REF!,2,FALSE),"-")</f>
        <v>-</v>
      </c>
      <c r="S3755" t="str">
        <f>IFERROR(VLOOKUP(Table_Query_from_QDB_Production___SQL_Server[[#This Row],[step_6_seq]],'Employee Benefit Groups'!#REF!,2,FALSE),"-")</f>
        <v>-</v>
      </c>
      <c r="T3755">
        <v>4</v>
      </c>
      <c r="U3755" t="str">
        <f>IFERROR(VLOOKUP(Table_Query_from_QDB_Production___SQL_Server[[#This Row],[step_7_seq]],'Employee Benefit Groups'!#REF!,2,FALSE),"-")</f>
        <v>-</v>
      </c>
      <c r="V3755">
        <v>3</v>
      </c>
      <c r="W3755" t="str">
        <f>IFERROR(VLOOKUP(Table_Query_from_QDB_Production___SQL_Server[[#This Row],[step_8_seq]],'Employee Benefit Groups'!#REF!,2,FALSE),"-")</f>
        <v>-</v>
      </c>
      <c r="X3755">
        <v>5</v>
      </c>
      <c r="Y3755" t="str">
        <f>IFERROR(VLOOKUP(Table_Query_from_QDB_Production___SQL_Server[[#This Row],[step_9_seq]],'Employee Benefit Groups'!#REF!,2,FALSE),"-")</f>
        <v>-</v>
      </c>
      <c r="AA3755" s="15"/>
      <c r="AB3755" s="15">
        <f t="shared" si="696"/>
        <v>0</v>
      </c>
      <c r="AC3755" s="11" t="s">
        <v>11502</v>
      </c>
      <c r="AD3755" s="11" t="str">
        <f t="shared" si="697"/>
        <v>-</v>
      </c>
      <c r="AE3755" s="12"/>
      <c r="AF3755" s="12">
        <f t="shared" si="698"/>
        <v>0</v>
      </c>
      <c r="AG3755" s="13" t="s">
        <v>11502</v>
      </c>
      <c r="AH3755" s="13" t="str">
        <f t="shared" si="699"/>
        <v>-</v>
      </c>
      <c r="AI3755" s="14"/>
      <c r="AJ3755" s="14">
        <f t="shared" si="700"/>
        <v>0</v>
      </c>
      <c r="AK3755" s="15" t="s">
        <v>11502</v>
      </c>
      <c r="AL3755" s="15" t="str">
        <f t="shared" si="701"/>
        <v>-</v>
      </c>
      <c r="AM3755" s="12"/>
      <c r="AN3755" s="12">
        <f t="shared" si="702"/>
        <v>0</v>
      </c>
      <c r="AO3755" s="16" t="s">
        <v>11502</v>
      </c>
      <c r="AP3755" s="16" t="str">
        <f t="shared" si="703"/>
        <v>-</v>
      </c>
      <c r="AQ3755" s="12">
        <v>3</v>
      </c>
      <c r="AR3755" s="12">
        <f t="shared" si="704"/>
        <v>4</v>
      </c>
      <c r="AS3755" s="14" t="s">
        <v>11498</v>
      </c>
      <c r="AT3755" s="14" t="str">
        <f t="shared" si="705"/>
        <v>-</v>
      </c>
      <c r="AU3755">
        <v>2</v>
      </c>
      <c r="AV3755" s="15" t="s">
        <v>11497</v>
      </c>
      <c r="AW3755" s="15" t="str">
        <f t="shared" si="706"/>
        <v>-</v>
      </c>
      <c r="AX3755">
        <v>4</v>
      </c>
      <c r="AY3755" s="17" t="s">
        <v>11499</v>
      </c>
      <c r="AZ3755" s="17" t="str">
        <f t="shared" si="707"/>
        <v>-</v>
      </c>
      <c r="BA3755"/>
    </row>
    <row r="3756" spans="1:53" x14ac:dyDescent="0.3">
      <c r="A3756" t="s">
        <v>10881</v>
      </c>
      <c r="B3756" t="s">
        <v>10882</v>
      </c>
      <c r="C3756" t="s">
        <v>10883</v>
      </c>
      <c r="D3756" t="s">
        <v>9747</v>
      </c>
      <c r="E3756" t="str">
        <f>LEFT(Table_Query_from_QDB_Production___SQL_Server[[#This Row],[ttl_class_ttl_outl]],1)</f>
        <v>H</v>
      </c>
      <c r="F3756" t="str">
        <f>UPPER(IFERROR(VLOOKUP(Table_Query_from_QDB_Production___SQL_Server[[#This Row],[cto_osc_code]],'CTO-OSC Table'!$A$2:$B$24,2,FALSE),"Undefined"))</f>
        <v>HEALTH CARE AND ALLIED SERVICES</v>
      </c>
      <c r="G3756" t="str">
        <f>UPPER(IFERROR(VLOOKUP(Table_Query_from_QDB_Production___SQL_Server[[#This Row],[ttl_class_ttl_outl]],'Title Class Table'!$A$2:$C$146,2,FALSE),"Undefined"))</f>
        <v>HOSPITAL ATTENDANTS - ASSISTANTS AND ESCORTS</v>
      </c>
      <c r="H3756" t="s">
        <v>11451</v>
      </c>
      <c r="I3756">
        <v>6</v>
      </c>
      <c r="K3756" t="str">
        <f>IFERROR(VLOOKUP(Table_Query_from_QDB_Production___SQL_Server[[#This Row],[step_2_seq]],'Employee Benefit Groups'!#REF!,2,FALSE),"-")</f>
        <v>-</v>
      </c>
      <c r="M3756" t="str">
        <f>IFERROR(VLOOKUP(Table_Query_from_QDB_Production___SQL_Server[[#This Row],[step_4_seq]],'Employee Benefit Groups'!#REF!,2,FALSE),"-")</f>
        <v>-</v>
      </c>
      <c r="O3756" t="str">
        <f>IFERROR(VLOOKUP(Table_Query_from_QDB_Production___SQL_Server[[#This Row],[step_4_seq2]],'Employee Benefit Groups'!#REF!,2,FALSE),"-")</f>
        <v>-</v>
      </c>
      <c r="Q3756" t="str">
        <f>IFERROR(VLOOKUP(Table_Query_from_QDB_Production___SQL_Server[[#This Row],[step_5_seq]],'Employee Benefit Groups'!#REF!,2,FALSE),"-")</f>
        <v>-</v>
      </c>
      <c r="S3756" t="str">
        <f>IFERROR(VLOOKUP(Table_Query_from_QDB_Production___SQL_Server[[#This Row],[step_6_seq]],'Employee Benefit Groups'!#REF!,2,FALSE),"-")</f>
        <v>-</v>
      </c>
      <c r="T3756">
        <v>4</v>
      </c>
      <c r="U3756" t="str">
        <f>IFERROR(VLOOKUP(Table_Query_from_QDB_Production___SQL_Server[[#This Row],[step_7_seq]],'Employee Benefit Groups'!#REF!,2,FALSE),"-")</f>
        <v>-</v>
      </c>
      <c r="V3756">
        <v>3</v>
      </c>
      <c r="W3756" t="str">
        <f>IFERROR(VLOOKUP(Table_Query_from_QDB_Production___SQL_Server[[#This Row],[step_8_seq]],'Employee Benefit Groups'!#REF!,2,FALSE),"-")</f>
        <v>-</v>
      </c>
      <c r="X3756">
        <v>5</v>
      </c>
      <c r="Y3756" t="str">
        <f>IFERROR(VLOOKUP(Table_Query_from_QDB_Production___SQL_Server[[#This Row],[step_9_seq]],'Employee Benefit Groups'!#REF!,2,FALSE),"-")</f>
        <v>-</v>
      </c>
      <c r="AA3756" s="15"/>
      <c r="AB3756" s="15">
        <f t="shared" si="696"/>
        <v>0</v>
      </c>
      <c r="AC3756" s="11" t="s">
        <v>11502</v>
      </c>
      <c r="AD3756" s="11" t="str">
        <f t="shared" si="697"/>
        <v>-</v>
      </c>
      <c r="AE3756" s="12"/>
      <c r="AF3756" s="12">
        <f t="shared" si="698"/>
        <v>0</v>
      </c>
      <c r="AG3756" s="13" t="s">
        <v>11502</v>
      </c>
      <c r="AH3756" s="13" t="str">
        <f t="shared" si="699"/>
        <v>-</v>
      </c>
      <c r="AI3756" s="14"/>
      <c r="AJ3756" s="14">
        <f t="shared" si="700"/>
        <v>0</v>
      </c>
      <c r="AK3756" s="15" t="s">
        <v>11502</v>
      </c>
      <c r="AL3756" s="15" t="str">
        <f t="shared" si="701"/>
        <v>-</v>
      </c>
      <c r="AM3756" s="12"/>
      <c r="AN3756" s="12">
        <f t="shared" si="702"/>
        <v>0</v>
      </c>
      <c r="AO3756" s="16" t="s">
        <v>11502</v>
      </c>
      <c r="AP3756" s="16" t="str">
        <f t="shared" si="703"/>
        <v>-</v>
      </c>
      <c r="AQ3756" s="12">
        <v>3</v>
      </c>
      <c r="AR3756" s="12">
        <f t="shared" si="704"/>
        <v>4</v>
      </c>
      <c r="AS3756" s="14" t="s">
        <v>11498</v>
      </c>
      <c r="AT3756" s="14" t="str">
        <f t="shared" si="705"/>
        <v>-</v>
      </c>
      <c r="AU3756">
        <v>2</v>
      </c>
      <c r="AV3756" s="15" t="s">
        <v>11497</v>
      </c>
      <c r="AW3756" s="15" t="str">
        <f t="shared" si="706"/>
        <v>-</v>
      </c>
      <c r="AX3756">
        <v>4</v>
      </c>
      <c r="AY3756" s="17" t="s">
        <v>11499</v>
      </c>
      <c r="AZ3756" s="17" t="str">
        <f t="shared" si="707"/>
        <v>-</v>
      </c>
      <c r="BA3756"/>
    </row>
    <row r="3757" spans="1:53" x14ac:dyDescent="0.3">
      <c r="A3757" t="s">
        <v>10884</v>
      </c>
      <c r="B3757" t="s">
        <v>10885</v>
      </c>
      <c r="C3757" t="s">
        <v>10886</v>
      </c>
      <c r="D3757" t="s">
        <v>9747</v>
      </c>
      <c r="E3757" t="str">
        <f>LEFT(Table_Query_from_QDB_Production___SQL_Server[[#This Row],[ttl_class_ttl_outl]],1)</f>
        <v>H</v>
      </c>
      <c r="F3757" t="str">
        <f>UPPER(IFERROR(VLOOKUP(Table_Query_from_QDB_Production___SQL_Server[[#This Row],[cto_osc_code]],'CTO-OSC Table'!$A$2:$B$24,2,FALSE),"Undefined"))</f>
        <v>HEALTH CARE AND ALLIED SERVICES</v>
      </c>
      <c r="G3757" t="str">
        <f>UPPER(IFERROR(VLOOKUP(Table_Query_from_QDB_Production___SQL_Server[[#This Row],[ttl_class_ttl_outl]],'Title Class Table'!$A$2:$C$146,2,FALSE),"Undefined"))</f>
        <v>HOSPITAL ATTENDANTS - ASSISTANTS AND ESCORTS</v>
      </c>
      <c r="H3757" t="s">
        <v>11451</v>
      </c>
      <c r="I3757">
        <v>6</v>
      </c>
      <c r="K3757" t="str">
        <f>IFERROR(VLOOKUP(Table_Query_from_QDB_Production___SQL_Server[[#This Row],[step_2_seq]],'Employee Benefit Groups'!#REF!,2,FALSE),"-")</f>
        <v>-</v>
      </c>
      <c r="M3757" t="str">
        <f>IFERROR(VLOOKUP(Table_Query_from_QDB_Production___SQL_Server[[#This Row],[step_4_seq]],'Employee Benefit Groups'!#REF!,2,FALSE),"-")</f>
        <v>-</v>
      </c>
      <c r="O3757" t="str">
        <f>IFERROR(VLOOKUP(Table_Query_from_QDB_Production___SQL_Server[[#This Row],[step_4_seq2]],'Employee Benefit Groups'!#REF!,2,FALSE),"-")</f>
        <v>-</v>
      </c>
      <c r="Q3757" t="str">
        <f>IFERROR(VLOOKUP(Table_Query_from_QDB_Production___SQL_Server[[#This Row],[step_5_seq]],'Employee Benefit Groups'!#REF!,2,FALSE),"-")</f>
        <v>-</v>
      </c>
      <c r="S3757" t="str">
        <f>IFERROR(VLOOKUP(Table_Query_from_QDB_Production___SQL_Server[[#This Row],[step_6_seq]],'Employee Benefit Groups'!#REF!,2,FALSE),"-")</f>
        <v>-</v>
      </c>
      <c r="T3757">
        <v>4</v>
      </c>
      <c r="U3757" t="str">
        <f>IFERROR(VLOOKUP(Table_Query_from_QDB_Production___SQL_Server[[#This Row],[step_7_seq]],'Employee Benefit Groups'!#REF!,2,FALSE),"-")</f>
        <v>-</v>
      </c>
      <c r="V3757">
        <v>3</v>
      </c>
      <c r="W3757" t="str">
        <f>IFERROR(VLOOKUP(Table_Query_from_QDB_Production___SQL_Server[[#This Row],[step_8_seq]],'Employee Benefit Groups'!#REF!,2,FALSE),"-")</f>
        <v>-</v>
      </c>
      <c r="X3757">
        <v>5</v>
      </c>
      <c r="Y3757" t="str">
        <f>IFERROR(VLOOKUP(Table_Query_from_QDB_Production___SQL_Server[[#This Row],[step_9_seq]],'Employee Benefit Groups'!#REF!,2,FALSE),"-")</f>
        <v>-</v>
      </c>
      <c r="AA3757" s="15"/>
      <c r="AB3757" s="15">
        <f t="shared" si="696"/>
        <v>0</v>
      </c>
      <c r="AC3757" s="11" t="s">
        <v>11502</v>
      </c>
      <c r="AD3757" s="11" t="str">
        <f t="shared" si="697"/>
        <v>-</v>
      </c>
      <c r="AE3757" s="12"/>
      <c r="AF3757" s="12">
        <f t="shared" si="698"/>
        <v>0</v>
      </c>
      <c r="AG3757" s="13" t="s">
        <v>11502</v>
      </c>
      <c r="AH3757" s="13" t="str">
        <f t="shared" si="699"/>
        <v>-</v>
      </c>
      <c r="AI3757" s="14"/>
      <c r="AJ3757" s="14">
        <f t="shared" si="700"/>
        <v>0</v>
      </c>
      <c r="AK3757" s="15" t="s">
        <v>11502</v>
      </c>
      <c r="AL3757" s="15" t="str">
        <f t="shared" si="701"/>
        <v>-</v>
      </c>
      <c r="AM3757" s="12"/>
      <c r="AN3757" s="12">
        <f t="shared" si="702"/>
        <v>0</v>
      </c>
      <c r="AO3757" s="16" t="s">
        <v>11502</v>
      </c>
      <c r="AP3757" s="16" t="str">
        <f t="shared" si="703"/>
        <v>-</v>
      </c>
      <c r="AQ3757" s="12">
        <v>3</v>
      </c>
      <c r="AR3757" s="12">
        <f t="shared" si="704"/>
        <v>4</v>
      </c>
      <c r="AS3757" s="14" t="s">
        <v>11498</v>
      </c>
      <c r="AT3757" s="14" t="str">
        <f t="shared" si="705"/>
        <v>-</v>
      </c>
      <c r="AU3757">
        <v>2</v>
      </c>
      <c r="AV3757" s="15" t="s">
        <v>11497</v>
      </c>
      <c r="AW3757" s="15" t="str">
        <f t="shared" si="706"/>
        <v>-</v>
      </c>
      <c r="AX3757">
        <v>4</v>
      </c>
      <c r="AY3757" s="17" t="s">
        <v>11499</v>
      </c>
      <c r="AZ3757" s="17" t="str">
        <f t="shared" si="707"/>
        <v>-</v>
      </c>
      <c r="BA3757"/>
    </row>
    <row r="3758" spans="1:53" x14ac:dyDescent="0.3">
      <c r="A3758" t="s">
        <v>10887</v>
      </c>
      <c r="B3758" t="s">
        <v>10888</v>
      </c>
      <c r="C3758" t="s">
        <v>10889</v>
      </c>
      <c r="D3758" t="s">
        <v>9747</v>
      </c>
      <c r="E3758" t="str">
        <f>LEFT(Table_Query_from_QDB_Production___SQL_Server[[#This Row],[ttl_class_ttl_outl]],1)</f>
        <v>H</v>
      </c>
      <c r="F3758" t="str">
        <f>UPPER(IFERROR(VLOOKUP(Table_Query_from_QDB_Production___SQL_Server[[#This Row],[cto_osc_code]],'CTO-OSC Table'!$A$2:$B$24,2,FALSE),"Undefined"))</f>
        <v>HEALTH CARE AND ALLIED SERVICES</v>
      </c>
      <c r="G3758" t="str">
        <f>UPPER(IFERROR(VLOOKUP(Table_Query_from_QDB_Production___SQL_Server[[#This Row],[ttl_class_ttl_outl]],'Title Class Table'!$A$2:$C$146,2,FALSE),"Undefined"))</f>
        <v>HOSPITAL ATTENDANTS - ASSISTANTS AND ESCORTS</v>
      </c>
      <c r="H3758" t="s">
        <v>11451</v>
      </c>
      <c r="I3758">
        <v>6</v>
      </c>
      <c r="K3758" t="str">
        <f>IFERROR(VLOOKUP(Table_Query_from_QDB_Production___SQL_Server[[#This Row],[step_2_seq]],'Employee Benefit Groups'!#REF!,2,FALSE),"-")</f>
        <v>-</v>
      </c>
      <c r="M3758" t="str">
        <f>IFERROR(VLOOKUP(Table_Query_from_QDB_Production___SQL_Server[[#This Row],[step_4_seq]],'Employee Benefit Groups'!#REF!,2,FALSE),"-")</f>
        <v>-</v>
      </c>
      <c r="O3758" t="str">
        <f>IFERROR(VLOOKUP(Table_Query_from_QDB_Production___SQL_Server[[#This Row],[step_4_seq2]],'Employee Benefit Groups'!#REF!,2,FALSE),"-")</f>
        <v>-</v>
      </c>
      <c r="Q3758" t="str">
        <f>IFERROR(VLOOKUP(Table_Query_from_QDB_Production___SQL_Server[[#This Row],[step_5_seq]],'Employee Benefit Groups'!#REF!,2,FALSE),"-")</f>
        <v>-</v>
      </c>
      <c r="S3758" t="str">
        <f>IFERROR(VLOOKUP(Table_Query_from_QDB_Production___SQL_Server[[#This Row],[step_6_seq]],'Employee Benefit Groups'!#REF!,2,FALSE),"-")</f>
        <v>-</v>
      </c>
      <c r="T3758">
        <v>4</v>
      </c>
      <c r="U3758" t="str">
        <f>IFERROR(VLOOKUP(Table_Query_from_QDB_Production___SQL_Server[[#This Row],[step_7_seq]],'Employee Benefit Groups'!#REF!,2,FALSE),"-")</f>
        <v>-</v>
      </c>
      <c r="V3758">
        <v>3</v>
      </c>
      <c r="W3758" t="str">
        <f>IFERROR(VLOOKUP(Table_Query_from_QDB_Production___SQL_Server[[#This Row],[step_8_seq]],'Employee Benefit Groups'!#REF!,2,FALSE),"-")</f>
        <v>-</v>
      </c>
      <c r="X3758">
        <v>5</v>
      </c>
      <c r="Y3758" t="str">
        <f>IFERROR(VLOOKUP(Table_Query_from_QDB_Production___SQL_Server[[#This Row],[step_9_seq]],'Employee Benefit Groups'!#REF!,2,FALSE),"-")</f>
        <v>-</v>
      </c>
      <c r="AA3758" s="15"/>
      <c r="AB3758" s="15">
        <f t="shared" si="696"/>
        <v>0</v>
      </c>
      <c r="AC3758" s="11" t="s">
        <v>11502</v>
      </c>
      <c r="AD3758" s="11" t="str">
        <f t="shared" si="697"/>
        <v>-</v>
      </c>
      <c r="AE3758" s="12"/>
      <c r="AF3758" s="12">
        <f t="shared" si="698"/>
        <v>0</v>
      </c>
      <c r="AG3758" s="13" t="s">
        <v>11502</v>
      </c>
      <c r="AH3758" s="13" t="str">
        <f t="shared" si="699"/>
        <v>-</v>
      </c>
      <c r="AI3758" s="14"/>
      <c r="AJ3758" s="14">
        <f t="shared" si="700"/>
        <v>0</v>
      </c>
      <c r="AK3758" s="15" t="s">
        <v>11502</v>
      </c>
      <c r="AL3758" s="15" t="str">
        <f t="shared" si="701"/>
        <v>-</v>
      </c>
      <c r="AM3758" s="12"/>
      <c r="AN3758" s="12">
        <f t="shared" si="702"/>
        <v>0</v>
      </c>
      <c r="AO3758" s="16" t="s">
        <v>11502</v>
      </c>
      <c r="AP3758" s="16" t="str">
        <f t="shared" si="703"/>
        <v>-</v>
      </c>
      <c r="AQ3758" s="12">
        <v>3</v>
      </c>
      <c r="AR3758" s="12">
        <f t="shared" si="704"/>
        <v>4</v>
      </c>
      <c r="AS3758" s="14" t="s">
        <v>11498</v>
      </c>
      <c r="AT3758" s="14" t="str">
        <f t="shared" si="705"/>
        <v>-</v>
      </c>
      <c r="AU3758">
        <v>2</v>
      </c>
      <c r="AV3758" s="15" t="s">
        <v>11497</v>
      </c>
      <c r="AW3758" s="15" t="str">
        <f t="shared" si="706"/>
        <v>-</v>
      </c>
      <c r="AX3758">
        <v>4</v>
      </c>
      <c r="AY3758" s="17" t="s">
        <v>11499</v>
      </c>
      <c r="AZ3758" s="17" t="str">
        <f t="shared" si="707"/>
        <v>-</v>
      </c>
      <c r="BA3758"/>
    </row>
    <row r="3759" spans="1:53" x14ac:dyDescent="0.3">
      <c r="A3759" t="s">
        <v>10890</v>
      </c>
      <c r="B3759" t="s">
        <v>10891</v>
      </c>
      <c r="C3759" t="s">
        <v>10892</v>
      </c>
      <c r="D3759" t="s">
        <v>9747</v>
      </c>
      <c r="E3759" t="str">
        <f>LEFT(Table_Query_from_QDB_Production___SQL_Server[[#This Row],[ttl_class_ttl_outl]],1)</f>
        <v>H</v>
      </c>
      <c r="F3759" t="str">
        <f>UPPER(IFERROR(VLOOKUP(Table_Query_from_QDB_Production___SQL_Server[[#This Row],[cto_osc_code]],'CTO-OSC Table'!$A$2:$B$24,2,FALSE),"Undefined"))</f>
        <v>HEALTH CARE AND ALLIED SERVICES</v>
      </c>
      <c r="G3759" t="str">
        <f>UPPER(IFERROR(VLOOKUP(Table_Query_from_QDB_Production___SQL_Server[[#This Row],[ttl_class_ttl_outl]],'Title Class Table'!$A$2:$C$146,2,FALSE),"Undefined"))</f>
        <v>HOSPITAL ATTENDANTS - ASSISTANTS AND ESCORTS</v>
      </c>
      <c r="H3759" t="s">
        <v>11451</v>
      </c>
      <c r="I3759">
        <v>6</v>
      </c>
      <c r="K3759" t="str">
        <f>IFERROR(VLOOKUP(Table_Query_from_QDB_Production___SQL_Server[[#This Row],[step_2_seq]],'Employee Benefit Groups'!#REF!,2,FALSE),"-")</f>
        <v>-</v>
      </c>
      <c r="M3759" t="str">
        <f>IFERROR(VLOOKUP(Table_Query_from_QDB_Production___SQL_Server[[#This Row],[step_4_seq]],'Employee Benefit Groups'!#REF!,2,FALSE),"-")</f>
        <v>-</v>
      </c>
      <c r="O3759" t="str">
        <f>IFERROR(VLOOKUP(Table_Query_from_QDB_Production___SQL_Server[[#This Row],[step_4_seq2]],'Employee Benefit Groups'!#REF!,2,FALSE),"-")</f>
        <v>-</v>
      </c>
      <c r="Q3759" t="str">
        <f>IFERROR(VLOOKUP(Table_Query_from_QDB_Production___SQL_Server[[#This Row],[step_5_seq]],'Employee Benefit Groups'!#REF!,2,FALSE),"-")</f>
        <v>-</v>
      </c>
      <c r="S3759" t="str">
        <f>IFERROR(VLOOKUP(Table_Query_from_QDB_Production___SQL_Server[[#This Row],[step_6_seq]],'Employee Benefit Groups'!#REF!,2,FALSE),"-")</f>
        <v>-</v>
      </c>
      <c r="T3759">
        <v>4</v>
      </c>
      <c r="U3759" t="str">
        <f>IFERROR(VLOOKUP(Table_Query_from_QDB_Production___SQL_Server[[#This Row],[step_7_seq]],'Employee Benefit Groups'!#REF!,2,FALSE),"-")</f>
        <v>-</v>
      </c>
      <c r="V3759">
        <v>3</v>
      </c>
      <c r="W3759" t="str">
        <f>IFERROR(VLOOKUP(Table_Query_from_QDB_Production___SQL_Server[[#This Row],[step_8_seq]],'Employee Benefit Groups'!#REF!,2,FALSE),"-")</f>
        <v>-</v>
      </c>
      <c r="X3759">
        <v>5</v>
      </c>
      <c r="Y3759" t="str">
        <f>IFERROR(VLOOKUP(Table_Query_from_QDB_Production___SQL_Server[[#This Row],[step_9_seq]],'Employee Benefit Groups'!#REF!,2,FALSE),"-")</f>
        <v>-</v>
      </c>
      <c r="AA3759" s="15"/>
      <c r="AB3759" s="15">
        <f t="shared" si="696"/>
        <v>0</v>
      </c>
      <c r="AC3759" s="11" t="s">
        <v>11502</v>
      </c>
      <c r="AD3759" s="11" t="str">
        <f t="shared" si="697"/>
        <v>-</v>
      </c>
      <c r="AE3759" s="12"/>
      <c r="AF3759" s="12">
        <f t="shared" si="698"/>
        <v>0</v>
      </c>
      <c r="AG3759" s="13" t="s">
        <v>11502</v>
      </c>
      <c r="AH3759" s="13" t="str">
        <f t="shared" si="699"/>
        <v>-</v>
      </c>
      <c r="AI3759" s="14"/>
      <c r="AJ3759" s="14">
        <f t="shared" si="700"/>
        <v>0</v>
      </c>
      <c r="AK3759" s="15" t="s">
        <v>11502</v>
      </c>
      <c r="AL3759" s="15" t="str">
        <f t="shared" si="701"/>
        <v>-</v>
      </c>
      <c r="AM3759" s="12"/>
      <c r="AN3759" s="12">
        <f t="shared" si="702"/>
        <v>0</v>
      </c>
      <c r="AO3759" s="16" t="s">
        <v>11502</v>
      </c>
      <c r="AP3759" s="16" t="str">
        <f t="shared" si="703"/>
        <v>-</v>
      </c>
      <c r="AQ3759" s="12">
        <v>3</v>
      </c>
      <c r="AR3759" s="12">
        <f t="shared" si="704"/>
        <v>4</v>
      </c>
      <c r="AS3759" s="14" t="s">
        <v>11498</v>
      </c>
      <c r="AT3759" s="14" t="str">
        <f t="shared" si="705"/>
        <v>-</v>
      </c>
      <c r="AU3759">
        <v>2</v>
      </c>
      <c r="AV3759" s="15" t="s">
        <v>11497</v>
      </c>
      <c r="AW3759" s="15" t="str">
        <f t="shared" si="706"/>
        <v>-</v>
      </c>
      <c r="AX3759">
        <v>4</v>
      </c>
      <c r="AY3759" s="17" t="s">
        <v>11499</v>
      </c>
      <c r="AZ3759" s="17" t="str">
        <f t="shared" si="707"/>
        <v>-</v>
      </c>
      <c r="BA3759"/>
    </row>
    <row r="3760" spans="1:53" x14ac:dyDescent="0.3">
      <c r="A3760" t="s">
        <v>10893</v>
      </c>
      <c r="B3760" t="s">
        <v>10894</v>
      </c>
      <c r="C3760" t="s">
        <v>10895</v>
      </c>
      <c r="D3760" t="s">
        <v>1627</v>
      </c>
      <c r="E3760" t="str">
        <f>LEFT(Table_Query_from_QDB_Production___SQL_Server[[#This Row],[ttl_class_ttl_outl]],1)</f>
        <v>H</v>
      </c>
      <c r="F3760" t="str">
        <f>UPPER(IFERROR(VLOOKUP(Table_Query_from_QDB_Production___SQL_Server[[#This Row],[cto_osc_code]],'CTO-OSC Table'!$A$2:$B$24,2,FALSE),"Undefined"))</f>
        <v>HEALTH CARE AND ALLIED SERVICES</v>
      </c>
      <c r="G3760" t="str">
        <f>UPPER(IFERROR(VLOOKUP(Table_Query_from_QDB_Production___SQL_Server[[#This Row],[ttl_class_ttl_outl]],'Title Class Table'!$A$2:$C$146,2,FALSE),"Undefined"))</f>
        <v>MEDICAL AUXILIARY SERVICES - MISCELLANEOUS</v>
      </c>
      <c r="H3760" t="s">
        <v>11451</v>
      </c>
      <c r="I3760">
        <v>6</v>
      </c>
      <c r="K3760" t="str">
        <f>IFERROR(VLOOKUP(Table_Query_from_QDB_Production___SQL_Server[[#This Row],[step_2_seq]],'Employee Benefit Groups'!#REF!,2,FALSE),"-")</f>
        <v>-</v>
      </c>
      <c r="M3760" t="str">
        <f>IFERROR(VLOOKUP(Table_Query_from_QDB_Production___SQL_Server[[#This Row],[step_4_seq]],'Employee Benefit Groups'!#REF!,2,FALSE),"-")</f>
        <v>-</v>
      </c>
      <c r="O3760" t="str">
        <f>IFERROR(VLOOKUP(Table_Query_from_QDB_Production___SQL_Server[[#This Row],[step_4_seq2]],'Employee Benefit Groups'!#REF!,2,FALSE),"-")</f>
        <v>-</v>
      </c>
      <c r="Q3760" t="str">
        <f>IFERROR(VLOOKUP(Table_Query_from_QDB_Production___SQL_Server[[#This Row],[step_5_seq]],'Employee Benefit Groups'!#REF!,2,FALSE),"-")</f>
        <v>-</v>
      </c>
      <c r="S3760" t="str">
        <f>IFERROR(VLOOKUP(Table_Query_from_QDB_Production___SQL_Server[[#This Row],[step_6_seq]],'Employee Benefit Groups'!#REF!,2,FALSE),"-")</f>
        <v>-</v>
      </c>
      <c r="T3760">
        <v>4</v>
      </c>
      <c r="U3760" t="str">
        <f>IFERROR(VLOOKUP(Table_Query_from_QDB_Production___SQL_Server[[#This Row],[step_7_seq]],'Employee Benefit Groups'!#REF!,2,FALSE),"-")</f>
        <v>-</v>
      </c>
      <c r="V3760">
        <v>3</v>
      </c>
      <c r="W3760" t="str">
        <f>IFERROR(VLOOKUP(Table_Query_from_QDB_Production___SQL_Server[[#This Row],[step_8_seq]],'Employee Benefit Groups'!#REF!,2,FALSE),"-")</f>
        <v>-</v>
      </c>
      <c r="X3760">
        <v>5</v>
      </c>
      <c r="Y3760" t="str">
        <f>IFERROR(VLOOKUP(Table_Query_from_QDB_Production___SQL_Server[[#This Row],[step_9_seq]],'Employee Benefit Groups'!#REF!,2,FALSE),"-")</f>
        <v>-</v>
      </c>
      <c r="AA3760" s="15"/>
      <c r="AB3760" s="15">
        <f t="shared" si="696"/>
        <v>0</v>
      </c>
      <c r="AC3760" s="11" t="s">
        <v>11502</v>
      </c>
      <c r="AD3760" s="11" t="str">
        <f t="shared" si="697"/>
        <v>-</v>
      </c>
      <c r="AE3760" s="12"/>
      <c r="AF3760" s="12">
        <f t="shared" si="698"/>
        <v>0</v>
      </c>
      <c r="AG3760" s="13" t="s">
        <v>11502</v>
      </c>
      <c r="AH3760" s="13" t="str">
        <f t="shared" si="699"/>
        <v>-</v>
      </c>
      <c r="AI3760" s="14"/>
      <c r="AJ3760" s="14">
        <f t="shared" si="700"/>
        <v>0</v>
      </c>
      <c r="AK3760" s="15" t="s">
        <v>11502</v>
      </c>
      <c r="AL3760" s="15" t="str">
        <f t="shared" si="701"/>
        <v>-</v>
      </c>
      <c r="AM3760" s="12"/>
      <c r="AN3760" s="12">
        <f t="shared" si="702"/>
        <v>0</v>
      </c>
      <c r="AO3760" s="16" t="s">
        <v>11502</v>
      </c>
      <c r="AP3760" s="16" t="str">
        <f t="shared" si="703"/>
        <v>-</v>
      </c>
      <c r="AQ3760" s="12">
        <v>3</v>
      </c>
      <c r="AR3760" s="12">
        <f t="shared" si="704"/>
        <v>4</v>
      </c>
      <c r="AS3760" s="14" t="s">
        <v>11498</v>
      </c>
      <c r="AT3760" s="14" t="str">
        <f t="shared" si="705"/>
        <v>-</v>
      </c>
      <c r="AU3760">
        <v>2</v>
      </c>
      <c r="AV3760" s="15" t="s">
        <v>11497</v>
      </c>
      <c r="AW3760" s="15" t="str">
        <f t="shared" si="706"/>
        <v>-</v>
      </c>
      <c r="AX3760">
        <v>4</v>
      </c>
      <c r="AY3760" s="17" t="s">
        <v>11499</v>
      </c>
      <c r="AZ3760" s="17" t="str">
        <f t="shared" si="707"/>
        <v>-</v>
      </c>
      <c r="BA3760"/>
    </row>
    <row r="3761" spans="1:53" x14ac:dyDescent="0.3">
      <c r="A3761" t="s">
        <v>10896</v>
      </c>
      <c r="B3761" t="s">
        <v>10897</v>
      </c>
      <c r="C3761" t="s">
        <v>10898</v>
      </c>
      <c r="D3761" t="s">
        <v>1627</v>
      </c>
      <c r="E3761" t="str">
        <f>LEFT(Table_Query_from_QDB_Production___SQL_Server[[#This Row],[ttl_class_ttl_outl]],1)</f>
        <v>H</v>
      </c>
      <c r="F3761" t="str">
        <f>UPPER(IFERROR(VLOOKUP(Table_Query_from_QDB_Production___SQL_Server[[#This Row],[cto_osc_code]],'CTO-OSC Table'!$A$2:$B$24,2,FALSE),"Undefined"))</f>
        <v>HEALTH CARE AND ALLIED SERVICES</v>
      </c>
      <c r="G3761" t="str">
        <f>UPPER(IFERROR(VLOOKUP(Table_Query_from_QDB_Production___SQL_Server[[#This Row],[ttl_class_ttl_outl]],'Title Class Table'!$A$2:$C$146,2,FALSE),"Undefined"))</f>
        <v>MEDICAL AUXILIARY SERVICES - MISCELLANEOUS</v>
      </c>
      <c r="H3761" t="s">
        <v>11451</v>
      </c>
      <c r="I3761">
        <v>6</v>
      </c>
      <c r="K3761" t="str">
        <f>IFERROR(VLOOKUP(Table_Query_from_QDB_Production___SQL_Server[[#This Row],[step_2_seq]],'Employee Benefit Groups'!#REF!,2,FALSE),"-")</f>
        <v>-</v>
      </c>
      <c r="M3761" t="str">
        <f>IFERROR(VLOOKUP(Table_Query_from_QDB_Production___SQL_Server[[#This Row],[step_4_seq]],'Employee Benefit Groups'!#REF!,2,FALSE),"-")</f>
        <v>-</v>
      </c>
      <c r="O3761" t="str">
        <f>IFERROR(VLOOKUP(Table_Query_from_QDB_Production___SQL_Server[[#This Row],[step_4_seq2]],'Employee Benefit Groups'!#REF!,2,FALSE),"-")</f>
        <v>-</v>
      </c>
      <c r="Q3761" t="str">
        <f>IFERROR(VLOOKUP(Table_Query_from_QDB_Production___SQL_Server[[#This Row],[step_5_seq]],'Employee Benefit Groups'!#REF!,2,FALSE),"-")</f>
        <v>-</v>
      </c>
      <c r="S3761" t="str">
        <f>IFERROR(VLOOKUP(Table_Query_from_QDB_Production___SQL_Server[[#This Row],[step_6_seq]],'Employee Benefit Groups'!#REF!,2,FALSE),"-")</f>
        <v>-</v>
      </c>
      <c r="T3761">
        <v>4</v>
      </c>
      <c r="U3761" t="str">
        <f>IFERROR(VLOOKUP(Table_Query_from_QDB_Production___SQL_Server[[#This Row],[step_7_seq]],'Employee Benefit Groups'!#REF!,2,FALSE),"-")</f>
        <v>-</v>
      </c>
      <c r="V3761">
        <v>3</v>
      </c>
      <c r="W3761" t="str">
        <f>IFERROR(VLOOKUP(Table_Query_from_QDB_Production___SQL_Server[[#This Row],[step_8_seq]],'Employee Benefit Groups'!#REF!,2,FALSE),"-")</f>
        <v>-</v>
      </c>
      <c r="X3761">
        <v>5</v>
      </c>
      <c r="Y3761" t="str">
        <f>IFERROR(VLOOKUP(Table_Query_from_QDB_Production___SQL_Server[[#This Row],[step_9_seq]],'Employee Benefit Groups'!#REF!,2,FALSE),"-")</f>
        <v>-</v>
      </c>
      <c r="AA3761" s="15"/>
      <c r="AB3761" s="15">
        <f t="shared" si="696"/>
        <v>0</v>
      </c>
      <c r="AC3761" s="11" t="s">
        <v>11502</v>
      </c>
      <c r="AD3761" s="11" t="str">
        <f t="shared" si="697"/>
        <v>-</v>
      </c>
      <c r="AE3761" s="12"/>
      <c r="AF3761" s="12">
        <f t="shared" si="698"/>
        <v>0</v>
      </c>
      <c r="AG3761" s="13" t="s">
        <v>11502</v>
      </c>
      <c r="AH3761" s="13" t="str">
        <f t="shared" si="699"/>
        <v>-</v>
      </c>
      <c r="AI3761" s="14"/>
      <c r="AJ3761" s="14">
        <f t="shared" si="700"/>
        <v>0</v>
      </c>
      <c r="AK3761" s="15" t="s">
        <v>11502</v>
      </c>
      <c r="AL3761" s="15" t="str">
        <f t="shared" si="701"/>
        <v>-</v>
      </c>
      <c r="AM3761" s="12"/>
      <c r="AN3761" s="12">
        <f t="shared" si="702"/>
        <v>0</v>
      </c>
      <c r="AO3761" s="16" t="s">
        <v>11502</v>
      </c>
      <c r="AP3761" s="16" t="str">
        <f t="shared" si="703"/>
        <v>-</v>
      </c>
      <c r="AQ3761" s="12">
        <v>3</v>
      </c>
      <c r="AR3761" s="12">
        <f t="shared" si="704"/>
        <v>4</v>
      </c>
      <c r="AS3761" s="14" t="s">
        <v>11498</v>
      </c>
      <c r="AT3761" s="14" t="str">
        <f t="shared" si="705"/>
        <v>-</v>
      </c>
      <c r="AU3761">
        <v>2</v>
      </c>
      <c r="AV3761" s="15" t="s">
        <v>11497</v>
      </c>
      <c r="AW3761" s="15" t="str">
        <f t="shared" si="706"/>
        <v>-</v>
      </c>
      <c r="AX3761">
        <v>4</v>
      </c>
      <c r="AY3761" s="17" t="s">
        <v>11499</v>
      </c>
      <c r="AZ3761" s="17" t="str">
        <f t="shared" si="707"/>
        <v>-</v>
      </c>
      <c r="BA3761"/>
    </row>
    <row r="3762" spans="1:53" x14ac:dyDescent="0.3">
      <c r="A3762" t="s">
        <v>10899</v>
      </c>
      <c r="B3762" t="s">
        <v>10900</v>
      </c>
      <c r="C3762" t="s">
        <v>10901</v>
      </c>
      <c r="D3762" t="s">
        <v>1627</v>
      </c>
      <c r="E3762" t="str">
        <f>LEFT(Table_Query_from_QDB_Production___SQL_Server[[#This Row],[ttl_class_ttl_outl]],1)</f>
        <v>H</v>
      </c>
      <c r="F3762" t="str">
        <f>UPPER(IFERROR(VLOOKUP(Table_Query_from_QDB_Production___SQL_Server[[#This Row],[cto_osc_code]],'CTO-OSC Table'!$A$2:$B$24,2,FALSE),"Undefined"))</f>
        <v>HEALTH CARE AND ALLIED SERVICES</v>
      </c>
      <c r="G3762" t="str">
        <f>UPPER(IFERROR(VLOOKUP(Table_Query_from_QDB_Production___SQL_Server[[#This Row],[ttl_class_ttl_outl]],'Title Class Table'!$A$2:$C$146,2,FALSE),"Undefined"))</f>
        <v>MEDICAL AUXILIARY SERVICES - MISCELLANEOUS</v>
      </c>
      <c r="H3762" t="s">
        <v>11451</v>
      </c>
      <c r="I3762">
        <v>6</v>
      </c>
      <c r="K3762" t="str">
        <f>IFERROR(VLOOKUP(Table_Query_from_QDB_Production___SQL_Server[[#This Row],[step_2_seq]],'Employee Benefit Groups'!#REF!,2,FALSE),"-")</f>
        <v>-</v>
      </c>
      <c r="M3762" t="str">
        <f>IFERROR(VLOOKUP(Table_Query_from_QDB_Production___SQL_Server[[#This Row],[step_4_seq]],'Employee Benefit Groups'!#REF!,2,FALSE),"-")</f>
        <v>-</v>
      </c>
      <c r="O3762" t="str">
        <f>IFERROR(VLOOKUP(Table_Query_from_QDB_Production___SQL_Server[[#This Row],[step_4_seq2]],'Employee Benefit Groups'!#REF!,2,FALSE),"-")</f>
        <v>-</v>
      </c>
      <c r="Q3762" t="str">
        <f>IFERROR(VLOOKUP(Table_Query_from_QDB_Production___SQL_Server[[#This Row],[step_5_seq]],'Employee Benefit Groups'!#REF!,2,FALSE),"-")</f>
        <v>-</v>
      </c>
      <c r="S3762" t="str">
        <f>IFERROR(VLOOKUP(Table_Query_from_QDB_Production___SQL_Server[[#This Row],[step_6_seq]],'Employee Benefit Groups'!#REF!,2,FALSE),"-")</f>
        <v>-</v>
      </c>
      <c r="T3762">
        <v>4</v>
      </c>
      <c r="U3762" t="str">
        <f>IFERROR(VLOOKUP(Table_Query_from_QDB_Production___SQL_Server[[#This Row],[step_7_seq]],'Employee Benefit Groups'!#REF!,2,FALSE),"-")</f>
        <v>-</v>
      </c>
      <c r="V3762">
        <v>3</v>
      </c>
      <c r="W3762" t="str">
        <f>IFERROR(VLOOKUP(Table_Query_from_QDB_Production___SQL_Server[[#This Row],[step_8_seq]],'Employee Benefit Groups'!#REF!,2,FALSE),"-")</f>
        <v>-</v>
      </c>
      <c r="X3762">
        <v>5</v>
      </c>
      <c r="Y3762" t="str">
        <f>IFERROR(VLOOKUP(Table_Query_from_QDB_Production___SQL_Server[[#This Row],[step_9_seq]],'Employee Benefit Groups'!#REF!,2,FALSE),"-")</f>
        <v>-</v>
      </c>
      <c r="AA3762" s="15"/>
      <c r="AB3762" s="15">
        <f t="shared" si="696"/>
        <v>0</v>
      </c>
      <c r="AC3762" s="11" t="s">
        <v>11502</v>
      </c>
      <c r="AD3762" s="11" t="str">
        <f t="shared" si="697"/>
        <v>-</v>
      </c>
      <c r="AE3762" s="12"/>
      <c r="AF3762" s="12">
        <f t="shared" si="698"/>
        <v>0</v>
      </c>
      <c r="AG3762" s="13" t="s">
        <v>11502</v>
      </c>
      <c r="AH3762" s="13" t="str">
        <f t="shared" si="699"/>
        <v>-</v>
      </c>
      <c r="AI3762" s="14"/>
      <c r="AJ3762" s="14">
        <f t="shared" si="700"/>
        <v>0</v>
      </c>
      <c r="AK3762" s="15" t="s">
        <v>11502</v>
      </c>
      <c r="AL3762" s="15" t="str">
        <f t="shared" si="701"/>
        <v>-</v>
      </c>
      <c r="AM3762" s="12"/>
      <c r="AN3762" s="12">
        <f t="shared" si="702"/>
        <v>0</v>
      </c>
      <c r="AO3762" s="16" t="s">
        <v>11502</v>
      </c>
      <c r="AP3762" s="16" t="str">
        <f t="shared" si="703"/>
        <v>-</v>
      </c>
      <c r="AQ3762" s="12">
        <v>3</v>
      </c>
      <c r="AR3762" s="12">
        <f t="shared" si="704"/>
        <v>4</v>
      </c>
      <c r="AS3762" s="14" t="s">
        <v>11498</v>
      </c>
      <c r="AT3762" s="14" t="str">
        <f t="shared" si="705"/>
        <v>-</v>
      </c>
      <c r="AU3762">
        <v>2</v>
      </c>
      <c r="AV3762" s="15" t="s">
        <v>11497</v>
      </c>
      <c r="AW3762" s="15" t="str">
        <f t="shared" si="706"/>
        <v>-</v>
      </c>
      <c r="AX3762">
        <v>4</v>
      </c>
      <c r="AY3762" s="17" t="s">
        <v>11499</v>
      </c>
      <c r="AZ3762" s="17" t="str">
        <f t="shared" si="707"/>
        <v>-</v>
      </c>
      <c r="BA3762"/>
    </row>
    <row r="3763" spans="1:53" x14ac:dyDescent="0.3">
      <c r="A3763" t="s">
        <v>10902</v>
      </c>
      <c r="B3763" t="s">
        <v>10903</v>
      </c>
      <c r="C3763" t="s">
        <v>10904</v>
      </c>
      <c r="D3763" t="s">
        <v>1627</v>
      </c>
      <c r="E3763" t="str">
        <f>LEFT(Table_Query_from_QDB_Production___SQL_Server[[#This Row],[ttl_class_ttl_outl]],1)</f>
        <v>H</v>
      </c>
      <c r="F3763" t="str">
        <f>UPPER(IFERROR(VLOOKUP(Table_Query_from_QDB_Production___SQL_Server[[#This Row],[cto_osc_code]],'CTO-OSC Table'!$A$2:$B$24,2,FALSE),"Undefined"))</f>
        <v>HEALTH CARE AND ALLIED SERVICES</v>
      </c>
      <c r="G3763" t="str">
        <f>UPPER(IFERROR(VLOOKUP(Table_Query_from_QDB_Production___SQL_Server[[#This Row],[ttl_class_ttl_outl]],'Title Class Table'!$A$2:$C$146,2,FALSE),"Undefined"))</f>
        <v>MEDICAL AUXILIARY SERVICES - MISCELLANEOUS</v>
      </c>
      <c r="H3763" t="s">
        <v>11451</v>
      </c>
      <c r="I3763">
        <v>6</v>
      </c>
      <c r="K3763" t="str">
        <f>IFERROR(VLOOKUP(Table_Query_from_QDB_Production___SQL_Server[[#This Row],[step_2_seq]],'Employee Benefit Groups'!#REF!,2,FALSE),"-")</f>
        <v>-</v>
      </c>
      <c r="M3763" t="str">
        <f>IFERROR(VLOOKUP(Table_Query_from_QDB_Production___SQL_Server[[#This Row],[step_4_seq]],'Employee Benefit Groups'!#REF!,2,FALSE),"-")</f>
        <v>-</v>
      </c>
      <c r="O3763" t="str">
        <f>IFERROR(VLOOKUP(Table_Query_from_QDB_Production___SQL_Server[[#This Row],[step_4_seq2]],'Employee Benefit Groups'!#REF!,2,FALSE),"-")</f>
        <v>-</v>
      </c>
      <c r="Q3763" t="str">
        <f>IFERROR(VLOOKUP(Table_Query_from_QDB_Production___SQL_Server[[#This Row],[step_5_seq]],'Employee Benefit Groups'!#REF!,2,FALSE),"-")</f>
        <v>-</v>
      </c>
      <c r="S3763" t="str">
        <f>IFERROR(VLOOKUP(Table_Query_from_QDB_Production___SQL_Server[[#This Row],[step_6_seq]],'Employee Benefit Groups'!#REF!,2,FALSE),"-")</f>
        <v>-</v>
      </c>
      <c r="T3763">
        <v>4</v>
      </c>
      <c r="U3763" t="str">
        <f>IFERROR(VLOOKUP(Table_Query_from_QDB_Production___SQL_Server[[#This Row],[step_7_seq]],'Employee Benefit Groups'!#REF!,2,FALSE),"-")</f>
        <v>-</v>
      </c>
      <c r="V3763">
        <v>3</v>
      </c>
      <c r="W3763" t="str">
        <f>IFERROR(VLOOKUP(Table_Query_from_QDB_Production___SQL_Server[[#This Row],[step_8_seq]],'Employee Benefit Groups'!#REF!,2,FALSE),"-")</f>
        <v>-</v>
      </c>
      <c r="X3763">
        <v>5</v>
      </c>
      <c r="Y3763" t="str">
        <f>IFERROR(VLOOKUP(Table_Query_from_QDB_Production___SQL_Server[[#This Row],[step_9_seq]],'Employee Benefit Groups'!#REF!,2,FALSE),"-")</f>
        <v>-</v>
      </c>
      <c r="AA3763" s="15"/>
      <c r="AB3763" s="15">
        <f t="shared" si="696"/>
        <v>0</v>
      </c>
      <c r="AC3763" s="11" t="s">
        <v>11502</v>
      </c>
      <c r="AD3763" s="11" t="str">
        <f t="shared" si="697"/>
        <v>-</v>
      </c>
      <c r="AE3763" s="12"/>
      <c r="AF3763" s="12">
        <f t="shared" si="698"/>
        <v>0</v>
      </c>
      <c r="AG3763" s="13" t="s">
        <v>11502</v>
      </c>
      <c r="AH3763" s="13" t="str">
        <f t="shared" si="699"/>
        <v>-</v>
      </c>
      <c r="AI3763" s="14"/>
      <c r="AJ3763" s="14">
        <f t="shared" si="700"/>
        <v>0</v>
      </c>
      <c r="AK3763" s="15" t="s">
        <v>11502</v>
      </c>
      <c r="AL3763" s="15" t="str">
        <f t="shared" si="701"/>
        <v>-</v>
      </c>
      <c r="AM3763" s="12"/>
      <c r="AN3763" s="12">
        <f t="shared" si="702"/>
        <v>0</v>
      </c>
      <c r="AO3763" s="16" t="s">
        <v>11502</v>
      </c>
      <c r="AP3763" s="16" t="str">
        <f t="shared" si="703"/>
        <v>-</v>
      </c>
      <c r="AQ3763" s="12">
        <v>3</v>
      </c>
      <c r="AR3763" s="12">
        <f t="shared" si="704"/>
        <v>4</v>
      </c>
      <c r="AS3763" s="14" t="s">
        <v>11498</v>
      </c>
      <c r="AT3763" s="14" t="str">
        <f t="shared" si="705"/>
        <v>-</v>
      </c>
      <c r="AU3763">
        <v>2</v>
      </c>
      <c r="AV3763" s="15" t="s">
        <v>11497</v>
      </c>
      <c r="AW3763" s="15" t="str">
        <f t="shared" si="706"/>
        <v>-</v>
      </c>
      <c r="AX3763">
        <v>4</v>
      </c>
      <c r="AY3763" s="17" t="s">
        <v>11499</v>
      </c>
      <c r="AZ3763" s="17" t="str">
        <f t="shared" si="707"/>
        <v>-</v>
      </c>
      <c r="BA3763"/>
    </row>
    <row r="3764" spans="1:53" x14ac:dyDescent="0.3">
      <c r="A3764" t="s">
        <v>10905</v>
      </c>
      <c r="B3764" t="s">
        <v>10906</v>
      </c>
      <c r="C3764" t="s">
        <v>10907</v>
      </c>
      <c r="D3764" t="s">
        <v>1627</v>
      </c>
      <c r="E3764" t="str">
        <f>LEFT(Table_Query_from_QDB_Production___SQL_Server[[#This Row],[ttl_class_ttl_outl]],1)</f>
        <v>H</v>
      </c>
      <c r="F3764" t="str">
        <f>UPPER(IFERROR(VLOOKUP(Table_Query_from_QDB_Production___SQL_Server[[#This Row],[cto_osc_code]],'CTO-OSC Table'!$A$2:$B$24,2,FALSE),"Undefined"))</f>
        <v>HEALTH CARE AND ALLIED SERVICES</v>
      </c>
      <c r="G3764" t="str">
        <f>UPPER(IFERROR(VLOOKUP(Table_Query_from_QDB_Production___SQL_Server[[#This Row],[ttl_class_ttl_outl]],'Title Class Table'!$A$2:$C$146,2,FALSE),"Undefined"))</f>
        <v>MEDICAL AUXILIARY SERVICES - MISCELLANEOUS</v>
      </c>
      <c r="H3764" t="s">
        <v>11451</v>
      </c>
      <c r="I3764">
        <v>6</v>
      </c>
      <c r="K3764" t="str">
        <f>IFERROR(VLOOKUP(Table_Query_from_QDB_Production___SQL_Server[[#This Row],[step_2_seq]],'Employee Benefit Groups'!#REF!,2,FALSE),"-")</f>
        <v>-</v>
      </c>
      <c r="M3764" t="str">
        <f>IFERROR(VLOOKUP(Table_Query_from_QDB_Production___SQL_Server[[#This Row],[step_4_seq]],'Employee Benefit Groups'!#REF!,2,FALSE),"-")</f>
        <v>-</v>
      </c>
      <c r="O3764" t="str">
        <f>IFERROR(VLOOKUP(Table_Query_from_QDB_Production___SQL_Server[[#This Row],[step_4_seq2]],'Employee Benefit Groups'!#REF!,2,FALSE),"-")</f>
        <v>-</v>
      </c>
      <c r="Q3764" t="str">
        <f>IFERROR(VLOOKUP(Table_Query_from_QDB_Production___SQL_Server[[#This Row],[step_5_seq]],'Employee Benefit Groups'!#REF!,2,FALSE),"-")</f>
        <v>-</v>
      </c>
      <c r="S3764" t="str">
        <f>IFERROR(VLOOKUP(Table_Query_from_QDB_Production___SQL_Server[[#This Row],[step_6_seq]],'Employee Benefit Groups'!#REF!,2,FALSE),"-")</f>
        <v>-</v>
      </c>
      <c r="T3764">
        <v>4</v>
      </c>
      <c r="U3764" t="str">
        <f>IFERROR(VLOOKUP(Table_Query_from_QDB_Production___SQL_Server[[#This Row],[step_7_seq]],'Employee Benefit Groups'!#REF!,2,FALSE),"-")</f>
        <v>-</v>
      </c>
      <c r="V3764">
        <v>3</v>
      </c>
      <c r="W3764" t="str">
        <f>IFERROR(VLOOKUP(Table_Query_from_QDB_Production___SQL_Server[[#This Row],[step_8_seq]],'Employee Benefit Groups'!#REF!,2,FALSE),"-")</f>
        <v>-</v>
      </c>
      <c r="X3764">
        <v>5</v>
      </c>
      <c r="Y3764" t="str">
        <f>IFERROR(VLOOKUP(Table_Query_from_QDB_Production___SQL_Server[[#This Row],[step_9_seq]],'Employee Benefit Groups'!#REF!,2,FALSE),"-")</f>
        <v>-</v>
      </c>
      <c r="AA3764" s="15"/>
      <c r="AB3764" s="15">
        <f t="shared" si="696"/>
        <v>0</v>
      </c>
      <c r="AC3764" s="11" t="s">
        <v>11502</v>
      </c>
      <c r="AD3764" s="11" t="str">
        <f t="shared" si="697"/>
        <v>-</v>
      </c>
      <c r="AE3764" s="12"/>
      <c r="AF3764" s="12">
        <f t="shared" si="698"/>
        <v>0</v>
      </c>
      <c r="AG3764" s="13" t="s">
        <v>11502</v>
      </c>
      <c r="AH3764" s="13" t="str">
        <f t="shared" si="699"/>
        <v>-</v>
      </c>
      <c r="AI3764" s="14"/>
      <c r="AJ3764" s="14">
        <f t="shared" si="700"/>
        <v>0</v>
      </c>
      <c r="AK3764" s="15" t="s">
        <v>11502</v>
      </c>
      <c r="AL3764" s="15" t="str">
        <f t="shared" si="701"/>
        <v>-</v>
      </c>
      <c r="AM3764" s="12"/>
      <c r="AN3764" s="12">
        <f t="shared" si="702"/>
        <v>0</v>
      </c>
      <c r="AO3764" s="16" t="s">
        <v>11502</v>
      </c>
      <c r="AP3764" s="16" t="str">
        <f t="shared" si="703"/>
        <v>-</v>
      </c>
      <c r="AQ3764" s="12">
        <v>3</v>
      </c>
      <c r="AR3764" s="12">
        <f t="shared" si="704"/>
        <v>4</v>
      </c>
      <c r="AS3764" s="14" t="s">
        <v>11498</v>
      </c>
      <c r="AT3764" s="14" t="str">
        <f t="shared" si="705"/>
        <v>-</v>
      </c>
      <c r="AU3764">
        <v>2</v>
      </c>
      <c r="AV3764" s="15" t="s">
        <v>11497</v>
      </c>
      <c r="AW3764" s="15" t="str">
        <f t="shared" si="706"/>
        <v>-</v>
      </c>
      <c r="AX3764">
        <v>4</v>
      </c>
      <c r="AY3764" s="17" t="s">
        <v>11499</v>
      </c>
      <c r="AZ3764" s="17" t="str">
        <f t="shared" si="707"/>
        <v>-</v>
      </c>
      <c r="BA3764"/>
    </row>
    <row r="3765" spans="1:53" x14ac:dyDescent="0.3">
      <c r="A3765" t="s">
        <v>10908</v>
      </c>
      <c r="B3765" t="s">
        <v>10909</v>
      </c>
      <c r="C3765" t="s">
        <v>10910</v>
      </c>
      <c r="D3765" t="s">
        <v>1627</v>
      </c>
      <c r="E3765" t="str">
        <f>LEFT(Table_Query_from_QDB_Production___SQL_Server[[#This Row],[ttl_class_ttl_outl]],1)</f>
        <v>H</v>
      </c>
      <c r="F3765" t="str">
        <f>UPPER(IFERROR(VLOOKUP(Table_Query_from_QDB_Production___SQL_Server[[#This Row],[cto_osc_code]],'CTO-OSC Table'!$A$2:$B$24,2,FALSE),"Undefined"))</f>
        <v>HEALTH CARE AND ALLIED SERVICES</v>
      </c>
      <c r="G3765" t="str">
        <f>UPPER(IFERROR(VLOOKUP(Table_Query_from_QDB_Production___SQL_Server[[#This Row],[ttl_class_ttl_outl]],'Title Class Table'!$A$2:$C$146,2,FALSE),"Undefined"))</f>
        <v>MEDICAL AUXILIARY SERVICES - MISCELLANEOUS</v>
      </c>
      <c r="H3765" t="s">
        <v>11451</v>
      </c>
      <c r="I3765">
        <v>6</v>
      </c>
      <c r="K3765" t="str">
        <f>IFERROR(VLOOKUP(Table_Query_from_QDB_Production___SQL_Server[[#This Row],[step_2_seq]],'Employee Benefit Groups'!#REF!,2,FALSE),"-")</f>
        <v>-</v>
      </c>
      <c r="M3765" t="str">
        <f>IFERROR(VLOOKUP(Table_Query_from_QDB_Production___SQL_Server[[#This Row],[step_4_seq]],'Employee Benefit Groups'!#REF!,2,FALSE),"-")</f>
        <v>-</v>
      </c>
      <c r="O3765" t="str">
        <f>IFERROR(VLOOKUP(Table_Query_from_QDB_Production___SQL_Server[[#This Row],[step_4_seq2]],'Employee Benefit Groups'!#REF!,2,FALSE),"-")</f>
        <v>-</v>
      </c>
      <c r="Q3765" t="str">
        <f>IFERROR(VLOOKUP(Table_Query_from_QDB_Production___SQL_Server[[#This Row],[step_5_seq]],'Employee Benefit Groups'!#REF!,2,FALSE),"-")</f>
        <v>-</v>
      </c>
      <c r="S3765" t="str">
        <f>IFERROR(VLOOKUP(Table_Query_from_QDB_Production___SQL_Server[[#This Row],[step_6_seq]],'Employee Benefit Groups'!#REF!,2,FALSE),"-")</f>
        <v>-</v>
      </c>
      <c r="T3765">
        <v>4</v>
      </c>
      <c r="U3765" t="str">
        <f>IFERROR(VLOOKUP(Table_Query_from_QDB_Production___SQL_Server[[#This Row],[step_7_seq]],'Employee Benefit Groups'!#REF!,2,FALSE),"-")</f>
        <v>-</v>
      </c>
      <c r="V3765">
        <v>3</v>
      </c>
      <c r="W3765" t="str">
        <f>IFERROR(VLOOKUP(Table_Query_from_QDB_Production___SQL_Server[[#This Row],[step_8_seq]],'Employee Benefit Groups'!#REF!,2,FALSE),"-")</f>
        <v>-</v>
      </c>
      <c r="X3765">
        <v>5</v>
      </c>
      <c r="Y3765" t="str">
        <f>IFERROR(VLOOKUP(Table_Query_from_QDB_Production___SQL_Server[[#This Row],[step_9_seq]],'Employee Benefit Groups'!#REF!,2,FALSE),"-")</f>
        <v>-</v>
      </c>
      <c r="AA3765" s="15"/>
      <c r="AB3765" s="15">
        <f t="shared" si="696"/>
        <v>0</v>
      </c>
      <c r="AC3765" s="11" t="s">
        <v>11502</v>
      </c>
      <c r="AD3765" s="11" t="str">
        <f t="shared" si="697"/>
        <v>-</v>
      </c>
      <c r="AE3765" s="12"/>
      <c r="AF3765" s="12">
        <f t="shared" si="698"/>
        <v>0</v>
      </c>
      <c r="AG3765" s="13" t="s">
        <v>11502</v>
      </c>
      <c r="AH3765" s="13" t="str">
        <f t="shared" si="699"/>
        <v>-</v>
      </c>
      <c r="AI3765" s="14"/>
      <c r="AJ3765" s="14">
        <f t="shared" si="700"/>
        <v>0</v>
      </c>
      <c r="AK3765" s="15" t="s">
        <v>11502</v>
      </c>
      <c r="AL3765" s="15" t="str">
        <f t="shared" si="701"/>
        <v>-</v>
      </c>
      <c r="AM3765" s="12"/>
      <c r="AN3765" s="12">
        <f t="shared" si="702"/>
        <v>0</v>
      </c>
      <c r="AO3765" s="16" t="s">
        <v>11502</v>
      </c>
      <c r="AP3765" s="16" t="str">
        <f t="shared" si="703"/>
        <v>-</v>
      </c>
      <c r="AQ3765" s="12">
        <v>3</v>
      </c>
      <c r="AR3765" s="12">
        <f t="shared" si="704"/>
        <v>4</v>
      </c>
      <c r="AS3765" s="14" t="s">
        <v>11498</v>
      </c>
      <c r="AT3765" s="14" t="str">
        <f t="shared" si="705"/>
        <v>-</v>
      </c>
      <c r="AU3765">
        <v>2</v>
      </c>
      <c r="AV3765" s="15" t="s">
        <v>11497</v>
      </c>
      <c r="AW3765" s="15" t="str">
        <f t="shared" si="706"/>
        <v>-</v>
      </c>
      <c r="AX3765">
        <v>4</v>
      </c>
      <c r="AY3765" s="17" t="s">
        <v>11499</v>
      </c>
      <c r="AZ3765" s="17" t="str">
        <f t="shared" si="707"/>
        <v>-</v>
      </c>
      <c r="BA3765"/>
    </row>
    <row r="3766" spans="1:53" x14ac:dyDescent="0.3">
      <c r="A3766" t="s">
        <v>10911</v>
      </c>
      <c r="B3766" t="s">
        <v>10912</v>
      </c>
      <c r="C3766" t="s">
        <v>10913</v>
      </c>
      <c r="D3766" t="s">
        <v>9747</v>
      </c>
      <c r="E3766" t="str">
        <f>LEFT(Table_Query_from_QDB_Production___SQL_Server[[#This Row],[ttl_class_ttl_outl]],1)</f>
        <v>H</v>
      </c>
      <c r="F3766" t="str">
        <f>UPPER(IFERROR(VLOOKUP(Table_Query_from_QDB_Production___SQL_Server[[#This Row],[cto_osc_code]],'CTO-OSC Table'!$A$2:$B$24,2,FALSE),"Undefined"))</f>
        <v>HEALTH CARE AND ALLIED SERVICES</v>
      </c>
      <c r="G3766" t="str">
        <f>UPPER(IFERROR(VLOOKUP(Table_Query_from_QDB_Production___SQL_Server[[#This Row],[ttl_class_ttl_outl]],'Title Class Table'!$A$2:$C$146,2,FALSE),"Undefined"))</f>
        <v>HOSPITAL ATTENDANTS - ASSISTANTS AND ESCORTS</v>
      </c>
      <c r="H3766" t="s">
        <v>11451</v>
      </c>
      <c r="I3766">
        <v>6</v>
      </c>
      <c r="K3766" t="str">
        <f>IFERROR(VLOOKUP(Table_Query_from_QDB_Production___SQL_Server[[#This Row],[step_2_seq]],'Employee Benefit Groups'!#REF!,2,FALSE),"-")</f>
        <v>-</v>
      </c>
      <c r="M3766" t="str">
        <f>IFERROR(VLOOKUP(Table_Query_from_QDB_Production___SQL_Server[[#This Row],[step_4_seq]],'Employee Benefit Groups'!#REF!,2,FALSE),"-")</f>
        <v>-</v>
      </c>
      <c r="O3766" t="str">
        <f>IFERROR(VLOOKUP(Table_Query_from_QDB_Production___SQL_Server[[#This Row],[step_4_seq2]],'Employee Benefit Groups'!#REF!,2,FALSE),"-")</f>
        <v>-</v>
      </c>
      <c r="Q3766" t="str">
        <f>IFERROR(VLOOKUP(Table_Query_from_QDB_Production___SQL_Server[[#This Row],[step_5_seq]],'Employee Benefit Groups'!#REF!,2,FALSE),"-")</f>
        <v>-</v>
      </c>
      <c r="S3766" t="str">
        <f>IFERROR(VLOOKUP(Table_Query_from_QDB_Production___SQL_Server[[#This Row],[step_6_seq]],'Employee Benefit Groups'!#REF!,2,FALSE),"-")</f>
        <v>-</v>
      </c>
      <c r="T3766">
        <v>4</v>
      </c>
      <c r="U3766" t="str">
        <f>IFERROR(VLOOKUP(Table_Query_from_QDB_Production___SQL_Server[[#This Row],[step_7_seq]],'Employee Benefit Groups'!#REF!,2,FALSE),"-")</f>
        <v>-</v>
      </c>
      <c r="V3766">
        <v>3</v>
      </c>
      <c r="W3766" t="str">
        <f>IFERROR(VLOOKUP(Table_Query_from_QDB_Production___SQL_Server[[#This Row],[step_8_seq]],'Employee Benefit Groups'!#REF!,2,FALSE),"-")</f>
        <v>-</v>
      </c>
      <c r="X3766">
        <v>5</v>
      </c>
      <c r="Y3766" t="str">
        <f>IFERROR(VLOOKUP(Table_Query_from_QDB_Production___SQL_Server[[#This Row],[step_9_seq]],'Employee Benefit Groups'!#REF!,2,FALSE),"-")</f>
        <v>-</v>
      </c>
      <c r="AA3766" s="15"/>
      <c r="AB3766" s="15">
        <f t="shared" si="696"/>
        <v>0</v>
      </c>
      <c r="AC3766" s="11" t="s">
        <v>11502</v>
      </c>
      <c r="AD3766" s="11" t="str">
        <f t="shared" si="697"/>
        <v>-</v>
      </c>
      <c r="AE3766" s="12"/>
      <c r="AF3766" s="12">
        <f t="shared" si="698"/>
        <v>0</v>
      </c>
      <c r="AG3766" s="13" t="s">
        <v>11502</v>
      </c>
      <c r="AH3766" s="13" t="str">
        <f t="shared" si="699"/>
        <v>-</v>
      </c>
      <c r="AI3766" s="14"/>
      <c r="AJ3766" s="14">
        <f t="shared" si="700"/>
        <v>0</v>
      </c>
      <c r="AK3766" s="15" t="s">
        <v>11502</v>
      </c>
      <c r="AL3766" s="15" t="str">
        <f t="shared" si="701"/>
        <v>-</v>
      </c>
      <c r="AM3766" s="12"/>
      <c r="AN3766" s="12">
        <f t="shared" si="702"/>
        <v>0</v>
      </c>
      <c r="AO3766" s="16" t="s">
        <v>11502</v>
      </c>
      <c r="AP3766" s="16" t="str">
        <f t="shared" si="703"/>
        <v>-</v>
      </c>
      <c r="AQ3766" s="12">
        <v>3</v>
      </c>
      <c r="AR3766" s="12">
        <f t="shared" si="704"/>
        <v>4</v>
      </c>
      <c r="AS3766" s="14" t="s">
        <v>11498</v>
      </c>
      <c r="AT3766" s="14" t="str">
        <f t="shared" si="705"/>
        <v>-</v>
      </c>
      <c r="AU3766">
        <v>2</v>
      </c>
      <c r="AV3766" s="15" t="s">
        <v>11497</v>
      </c>
      <c r="AW3766" s="15" t="str">
        <f t="shared" si="706"/>
        <v>-</v>
      </c>
      <c r="AX3766">
        <v>4</v>
      </c>
      <c r="AY3766" s="17" t="s">
        <v>11499</v>
      </c>
      <c r="AZ3766" s="17" t="str">
        <f t="shared" si="707"/>
        <v>-</v>
      </c>
      <c r="BA3766"/>
    </row>
    <row r="3767" spans="1:53" x14ac:dyDescent="0.3">
      <c r="A3767" t="s">
        <v>10914</v>
      </c>
      <c r="B3767" t="s">
        <v>10915</v>
      </c>
      <c r="C3767" t="s">
        <v>10916</v>
      </c>
      <c r="D3767" t="s">
        <v>9747</v>
      </c>
      <c r="E3767" t="str">
        <f>LEFT(Table_Query_from_QDB_Production___SQL_Server[[#This Row],[ttl_class_ttl_outl]],1)</f>
        <v>H</v>
      </c>
      <c r="F3767" t="str">
        <f>UPPER(IFERROR(VLOOKUP(Table_Query_from_QDB_Production___SQL_Server[[#This Row],[cto_osc_code]],'CTO-OSC Table'!$A$2:$B$24,2,FALSE),"Undefined"))</f>
        <v>HEALTH CARE AND ALLIED SERVICES</v>
      </c>
      <c r="G3767" t="str">
        <f>UPPER(IFERROR(VLOOKUP(Table_Query_from_QDB_Production___SQL_Server[[#This Row],[ttl_class_ttl_outl]],'Title Class Table'!$A$2:$C$146,2,FALSE),"Undefined"))</f>
        <v>HOSPITAL ATTENDANTS - ASSISTANTS AND ESCORTS</v>
      </c>
      <c r="H3767" t="s">
        <v>11451</v>
      </c>
      <c r="I3767">
        <v>6</v>
      </c>
      <c r="K3767" t="str">
        <f>IFERROR(VLOOKUP(Table_Query_from_QDB_Production___SQL_Server[[#This Row],[step_2_seq]],'Employee Benefit Groups'!#REF!,2,FALSE),"-")</f>
        <v>-</v>
      </c>
      <c r="M3767" t="str">
        <f>IFERROR(VLOOKUP(Table_Query_from_QDB_Production___SQL_Server[[#This Row],[step_4_seq]],'Employee Benefit Groups'!#REF!,2,FALSE),"-")</f>
        <v>-</v>
      </c>
      <c r="O3767" t="str">
        <f>IFERROR(VLOOKUP(Table_Query_from_QDB_Production___SQL_Server[[#This Row],[step_4_seq2]],'Employee Benefit Groups'!#REF!,2,FALSE),"-")</f>
        <v>-</v>
      </c>
      <c r="Q3767" t="str">
        <f>IFERROR(VLOOKUP(Table_Query_from_QDB_Production___SQL_Server[[#This Row],[step_5_seq]],'Employee Benefit Groups'!#REF!,2,FALSE),"-")</f>
        <v>-</v>
      </c>
      <c r="S3767" t="str">
        <f>IFERROR(VLOOKUP(Table_Query_from_QDB_Production___SQL_Server[[#This Row],[step_6_seq]],'Employee Benefit Groups'!#REF!,2,FALSE),"-")</f>
        <v>-</v>
      </c>
      <c r="T3767">
        <v>4</v>
      </c>
      <c r="U3767" t="str">
        <f>IFERROR(VLOOKUP(Table_Query_from_QDB_Production___SQL_Server[[#This Row],[step_7_seq]],'Employee Benefit Groups'!#REF!,2,FALSE),"-")</f>
        <v>-</v>
      </c>
      <c r="V3767">
        <v>3</v>
      </c>
      <c r="W3767" t="str">
        <f>IFERROR(VLOOKUP(Table_Query_from_QDB_Production___SQL_Server[[#This Row],[step_8_seq]],'Employee Benefit Groups'!#REF!,2,FALSE),"-")</f>
        <v>-</v>
      </c>
      <c r="X3767">
        <v>5</v>
      </c>
      <c r="Y3767" t="str">
        <f>IFERROR(VLOOKUP(Table_Query_from_QDB_Production___SQL_Server[[#This Row],[step_9_seq]],'Employee Benefit Groups'!#REF!,2,FALSE),"-")</f>
        <v>-</v>
      </c>
      <c r="AA3767" s="15"/>
      <c r="AB3767" s="15">
        <f t="shared" si="696"/>
        <v>0</v>
      </c>
      <c r="AC3767" s="11" t="s">
        <v>11502</v>
      </c>
      <c r="AD3767" s="11" t="str">
        <f t="shared" si="697"/>
        <v>-</v>
      </c>
      <c r="AE3767" s="12"/>
      <c r="AF3767" s="12">
        <f t="shared" si="698"/>
        <v>0</v>
      </c>
      <c r="AG3767" s="13" t="s">
        <v>11502</v>
      </c>
      <c r="AH3767" s="13" t="str">
        <f t="shared" si="699"/>
        <v>-</v>
      </c>
      <c r="AI3767" s="14"/>
      <c r="AJ3767" s="14">
        <f t="shared" si="700"/>
        <v>0</v>
      </c>
      <c r="AK3767" s="15" t="s">
        <v>11502</v>
      </c>
      <c r="AL3767" s="15" t="str">
        <f t="shared" si="701"/>
        <v>-</v>
      </c>
      <c r="AM3767" s="12"/>
      <c r="AN3767" s="12">
        <f t="shared" si="702"/>
        <v>0</v>
      </c>
      <c r="AO3767" s="16" t="s">
        <v>11502</v>
      </c>
      <c r="AP3767" s="16" t="str">
        <f t="shared" si="703"/>
        <v>-</v>
      </c>
      <c r="AQ3767" s="12">
        <v>3</v>
      </c>
      <c r="AR3767" s="12">
        <f t="shared" si="704"/>
        <v>4</v>
      </c>
      <c r="AS3767" s="14" t="s">
        <v>11498</v>
      </c>
      <c r="AT3767" s="14" t="str">
        <f t="shared" si="705"/>
        <v>-</v>
      </c>
      <c r="AU3767">
        <v>2</v>
      </c>
      <c r="AV3767" s="15" t="s">
        <v>11497</v>
      </c>
      <c r="AW3767" s="15" t="str">
        <f t="shared" si="706"/>
        <v>-</v>
      </c>
      <c r="AX3767">
        <v>4</v>
      </c>
      <c r="AY3767" s="17" t="s">
        <v>11499</v>
      </c>
      <c r="AZ3767" s="17" t="str">
        <f t="shared" si="707"/>
        <v>-</v>
      </c>
      <c r="BA3767"/>
    </row>
    <row r="3768" spans="1:53" x14ac:dyDescent="0.3">
      <c r="A3768" t="s">
        <v>10917</v>
      </c>
      <c r="B3768" t="s">
        <v>10918</v>
      </c>
      <c r="C3768" t="s">
        <v>10919</v>
      </c>
      <c r="D3768" t="s">
        <v>8665</v>
      </c>
      <c r="E3768" t="str">
        <f>LEFT(Table_Query_from_QDB_Production___SQL_Server[[#This Row],[ttl_class_ttl_outl]],1)</f>
        <v>H</v>
      </c>
      <c r="F3768" t="str">
        <f>UPPER(IFERROR(VLOOKUP(Table_Query_from_QDB_Production___SQL_Server[[#This Row],[cto_osc_code]],'CTO-OSC Table'!$A$2:$B$24,2,FALSE),"Undefined"))</f>
        <v>HEALTH CARE AND ALLIED SERVICES</v>
      </c>
      <c r="G3768" t="str">
        <f>UPPER(IFERROR(VLOOKUP(Table_Query_from_QDB_Production___SQL_Server[[#This Row],[ttl_class_ttl_outl]],'Title Class Table'!$A$2:$C$146,2,FALSE),"Undefined"))</f>
        <v>HOSPITAL ATTENDANTS - VOCATIONAL NURSES</v>
      </c>
      <c r="H3768" t="s">
        <v>11451</v>
      </c>
      <c r="I3768">
        <v>6</v>
      </c>
      <c r="K3768" t="str">
        <f>IFERROR(VLOOKUP(Table_Query_from_QDB_Production___SQL_Server[[#This Row],[step_2_seq]],'Employee Benefit Groups'!#REF!,2,FALSE),"-")</f>
        <v>-</v>
      </c>
      <c r="M3768" t="str">
        <f>IFERROR(VLOOKUP(Table_Query_from_QDB_Production___SQL_Server[[#This Row],[step_4_seq]],'Employee Benefit Groups'!#REF!,2,FALSE),"-")</f>
        <v>-</v>
      </c>
      <c r="O3768" t="str">
        <f>IFERROR(VLOOKUP(Table_Query_from_QDB_Production___SQL_Server[[#This Row],[step_4_seq2]],'Employee Benefit Groups'!#REF!,2,FALSE),"-")</f>
        <v>-</v>
      </c>
      <c r="Q3768" t="str">
        <f>IFERROR(VLOOKUP(Table_Query_from_QDB_Production___SQL_Server[[#This Row],[step_5_seq]],'Employee Benefit Groups'!#REF!,2,FALSE),"-")</f>
        <v>-</v>
      </c>
      <c r="S3768" t="str">
        <f>IFERROR(VLOOKUP(Table_Query_from_QDB_Production___SQL_Server[[#This Row],[step_6_seq]],'Employee Benefit Groups'!#REF!,2,FALSE),"-")</f>
        <v>-</v>
      </c>
      <c r="T3768">
        <v>4</v>
      </c>
      <c r="U3768" t="str">
        <f>IFERROR(VLOOKUP(Table_Query_from_QDB_Production___SQL_Server[[#This Row],[step_7_seq]],'Employee Benefit Groups'!#REF!,2,FALSE),"-")</f>
        <v>-</v>
      </c>
      <c r="V3768">
        <v>3</v>
      </c>
      <c r="W3768" t="str">
        <f>IFERROR(VLOOKUP(Table_Query_from_QDB_Production___SQL_Server[[#This Row],[step_8_seq]],'Employee Benefit Groups'!#REF!,2,FALSE),"-")</f>
        <v>-</v>
      </c>
      <c r="X3768">
        <v>5</v>
      </c>
      <c r="Y3768" t="str">
        <f>IFERROR(VLOOKUP(Table_Query_from_QDB_Production___SQL_Server[[#This Row],[step_9_seq]],'Employee Benefit Groups'!#REF!,2,FALSE),"-")</f>
        <v>-</v>
      </c>
      <c r="AA3768" s="15"/>
      <c r="AB3768" s="15">
        <f t="shared" si="696"/>
        <v>0</v>
      </c>
      <c r="AC3768" s="11" t="s">
        <v>11502</v>
      </c>
      <c r="AD3768" s="11" t="str">
        <f t="shared" si="697"/>
        <v>-</v>
      </c>
      <c r="AE3768" s="12"/>
      <c r="AF3768" s="12">
        <f t="shared" si="698"/>
        <v>0</v>
      </c>
      <c r="AG3768" s="13" t="s">
        <v>11502</v>
      </c>
      <c r="AH3768" s="13" t="str">
        <f t="shared" si="699"/>
        <v>-</v>
      </c>
      <c r="AI3768" s="14"/>
      <c r="AJ3768" s="14">
        <f t="shared" si="700"/>
        <v>0</v>
      </c>
      <c r="AK3768" s="15" t="s">
        <v>11502</v>
      </c>
      <c r="AL3768" s="15" t="str">
        <f t="shared" si="701"/>
        <v>-</v>
      </c>
      <c r="AM3768" s="12"/>
      <c r="AN3768" s="12">
        <f t="shared" si="702"/>
        <v>0</v>
      </c>
      <c r="AO3768" s="16" t="s">
        <v>11502</v>
      </c>
      <c r="AP3768" s="16" t="str">
        <f t="shared" si="703"/>
        <v>-</v>
      </c>
      <c r="AQ3768" s="12">
        <v>3</v>
      </c>
      <c r="AR3768" s="12">
        <f t="shared" si="704"/>
        <v>4</v>
      </c>
      <c r="AS3768" s="14" t="s">
        <v>11498</v>
      </c>
      <c r="AT3768" s="14" t="str">
        <f t="shared" si="705"/>
        <v>-</v>
      </c>
      <c r="AU3768">
        <v>2</v>
      </c>
      <c r="AV3768" s="15" t="s">
        <v>11497</v>
      </c>
      <c r="AW3768" s="15" t="str">
        <f t="shared" si="706"/>
        <v>-</v>
      </c>
      <c r="AX3768">
        <v>4</v>
      </c>
      <c r="AY3768" s="17" t="s">
        <v>11499</v>
      </c>
      <c r="AZ3768" s="17" t="str">
        <f t="shared" si="707"/>
        <v>-</v>
      </c>
      <c r="BA3768"/>
    </row>
    <row r="3769" spans="1:53" x14ac:dyDescent="0.3">
      <c r="A3769" t="s">
        <v>10920</v>
      </c>
      <c r="B3769" t="s">
        <v>10921</v>
      </c>
      <c r="C3769" t="s">
        <v>10922</v>
      </c>
      <c r="D3769" t="s">
        <v>8665</v>
      </c>
      <c r="E3769" t="str">
        <f>LEFT(Table_Query_from_QDB_Production___SQL_Server[[#This Row],[ttl_class_ttl_outl]],1)</f>
        <v>H</v>
      </c>
      <c r="F3769" t="str">
        <f>UPPER(IFERROR(VLOOKUP(Table_Query_from_QDB_Production___SQL_Server[[#This Row],[cto_osc_code]],'CTO-OSC Table'!$A$2:$B$24,2,FALSE),"Undefined"))</f>
        <v>HEALTH CARE AND ALLIED SERVICES</v>
      </c>
      <c r="G3769" t="str">
        <f>UPPER(IFERROR(VLOOKUP(Table_Query_from_QDB_Production___SQL_Server[[#This Row],[ttl_class_ttl_outl]],'Title Class Table'!$A$2:$C$146,2,FALSE),"Undefined"))</f>
        <v>HOSPITAL ATTENDANTS - VOCATIONAL NURSES</v>
      </c>
      <c r="H3769" t="s">
        <v>11451</v>
      </c>
      <c r="I3769">
        <v>6</v>
      </c>
      <c r="K3769" t="str">
        <f>IFERROR(VLOOKUP(Table_Query_from_QDB_Production___SQL_Server[[#This Row],[step_2_seq]],'Employee Benefit Groups'!#REF!,2,FALSE),"-")</f>
        <v>-</v>
      </c>
      <c r="M3769" t="str">
        <f>IFERROR(VLOOKUP(Table_Query_from_QDB_Production___SQL_Server[[#This Row],[step_4_seq]],'Employee Benefit Groups'!#REF!,2,FALSE),"-")</f>
        <v>-</v>
      </c>
      <c r="O3769" t="str">
        <f>IFERROR(VLOOKUP(Table_Query_from_QDB_Production___SQL_Server[[#This Row],[step_4_seq2]],'Employee Benefit Groups'!#REF!,2,FALSE),"-")</f>
        <v>-</v>
      </c>
      <c r="Q3769" t="str">
        <f>IFERROR(VLOOKUP(Table_Query_from_QDB_Production___SQL_Server[[#This Row],[step_5_seq]],'Employee Benefit Groups'!#REF!,2,FALSE),"-")</f>
        <v>-</v>
      </c>
      <c r="S3769" t="str">
        <f>IFERROR(VLOOKUP(Table_Query_from_QDB_Production___SQL_Server[[#This Row],[step_6_seq]],'Employee Benefit Groups'!#REF!,2,FALSE),"-")</f>
        <v>-</v>
      </c>
      <c r="T3769">
        <v>4</v>
      </c>
      <c r="U3769" t="str">
        <f>IFERROR(VLOOKUP(Table_Query_from_QDB_Production___SQL_Server[[#This Row],[step_7_seq]],'Employee Benefit Groups'!#REF!,2,FALSE),"-")</f>
        <v>-</v>
      </c>
      <c r="V3769">
        <v>3</v>
      </c>
      <c r="W3769" t="str">
        <f>IFERROR(VLOOKUP(Table_Query_from_QDB_Production___SQL_Server[[#This Row],[step_8_seq]],'Employee Benefit Groups'!#REF!,2,FALSE),"-")</f>
        <v>-</v>
      </c>
      <c r="X3769">
        <v>5</v>
      </c>
      <c r="Y3769" t="str">
        <f>IFERROR(VLOOKUP(Table_Query_from_QDB_Production___SQL_Server[[#This Row],[step_9_seq]],'Employee Benefit Groups'!#REF!,2,FALSE),"-")</f>
        <v>-</v>
      </c>
      <c r="AA3769" s="15"/>
      <c r="AB3769" s="15">
        <f t="shared" si="696"/>
        <v>0</v>
      </c>
      <c r="AC3769" s="11" t="s">
        <v>11502</v>
      </c>
      <c r="AD3769" s="11" t="str">
        <f t="shared" si="697"/>
        <v>-</v>
      </c>
      <c r="AE3769" s="12"/>
      <c r="AF3769" s="12">
        <f t="shared" si="698"/>
        <v>0</v>
      </c>
      <c r="AG3769" s="13" t="s">
        <v>11502</v>
      </c>
      <c r="AH3769" s="13" t="str">
        <f t="shared" si="699"/>
        <v>-</v>
      </c>
      <c r="AI3769" s="14"/>
      <c r="AJ3769" s="14">
        <f t="shared" si="700"/>
        <v>0</v>
      </c>
      <c r="AK3769" s="15" t="s">
        <v>11502</v>
      </c>
      <c r="AL3769" s="15" t="str">
        <f t="shared" si="701"/>
        <v>-</v>
      </c>
      <c r="AM3769" s="12"/>
      <c r="AN3769" s="12">
        <f t="shared" si="702"/>
        <v>0</v>
      </c>
      <c r="AO3769" s="16" t="s">
        <v>11502</v>
      </c>
      <c r="AP3769" s="16" t="str">
        <f t="shared" si="703"/>
        <v>-</v>
      </c>
      <c r="AQ3769" s="12">
        <v>3</v>
      </c>
      <c r="AR3769" s="12">
        <f t="shared" si="704"/>
        <v>4</v>
      </c>
      <c r="AS3769" s="14" t="s">
        <v>11498</v>
      </c>
      <c r="AT3769" s="14" t="str">
        <f t="shared" si="705"/>
        <v>-</v>
      </c>
      <c r="AU3769">
        <v>2</v>
      </c>
      <c r="AV3769" s="15" t="s">
        <v>11497</v>
      </c>
      <c r="AW3769" s="15" t="str">
        <f t="shared" si="706"/>
        <v>-</v>
      </c>
      <c r="AX3769">
        <v>4</v>
      </c>
      <c r="AY3769" s="17" t="s">
        <v>11499</v>
      </c>
      <c r="AZ3769" s="17" t="str">
        <f t="shared" si="707"/>
        <v>-</v>
      </c>
      <c r="BA3769"/>
    </row>
    <row r="3770" spans="1:53" x14ac:dyDescent="0.3">
      <c r="A3770" t="s">
        <v>10923</v>
      </c>
      <c r="B3770" t="s">
        <v>10924</v>
      </c>
      <c r="C3770" t="s">
        <v>10925</v>
      </c>
      <c r="D3770" t="s">
        <v>8665</v>
      </c>
      <c r="E3770" t="str">
        <f>LEFT(Table_Query_from_QDB_Production___SQL_Server[[#This Row],[ttl_class_ttl_outl]],1)</f>
        <v>H</v>
      </c>
      <c r="F3770" t="str">
        <f>UPPER(IFERROR(VLOOKUP(Table_Query_from_QDB_Production___SQL_Server[[#This Row],[cto_osc_code]],'CTO-OSC Table'!$A$2:$B$24,2,FALSE),"Undefined"))</f>
        <v>HEALTH CARE AND ALLIED SERVICES</v>
      </c>
      <c r="G3770" t="str">
        <f>UPPER(IFERROR(VLOOKUP(Table_Query_from_QDB_Production___SQL_Server[[#This Row],[ttl_class_ttl_outl]],'Title Class Table'!$A$2:$C$146,2,FALSE),"Undefined"))</f>
        <v>HOSPITAL ATTENDANTS - VOCATIONAL NURSES</v>
      </c>
      <c r="H3770" t="s">
        <v>11451</v>
      </c>
      <c r="I3770">
        <v>6</v>
      </c>
      <c r="K3770" t="str">
        <f>IFERROR(VLOOKUP(Table_Query_from_QDB_Production___SQL_Server[[#This Row],[step_2_seq]],'Employee Benefit Groups'!#REF!,2,FALSE),"-")</f>
        <v>-</v>
      </c>
      <c r="M3770" t="str">
        <f>IFERROR(VLOOKUP(Table_Query_from_QDB_Production___SQL_Server[[#This Row],[step_4_seq]],'Employee Benefit Groups'!#REF!,2,FALSE),"-")</f>
        <v>-</v>
      </c>
      <c r="O3770" t="str">
        <f>IFERROR(VLOOKUP(Table_Query_from_QDB_Production___SQL_Server[[#This Row],[step_4_seq2]],'Employee Benefit Groups'!#REF!,2,FALSE),"-")</f>
        <v>-</v>
      </c>
      <c r="Q3770" t="str">
        <f>IFERROR(VLOOKUP(Table_Query_from_QDB_Production___SQL_Server[[#This Row],[step_5_seq]],'Employee Benefit Groups'!#REF!,2,FALSE),"-")</f>
        <v>-</v>
      </c>
      <c r="S3770" t="str">
        <f>IFERROR(VLOOKUP(Table_Query_from_QDB_Production___SQL_Server[[#This Row],[step_6_seq]],'Employee Benefit Groups'!#REF!,2,FALSE),"-")</f>
        <v>-</v>
      </c>
      <c r="T3770">
        <v>4</v>
      </c>
      <c r="U3770" t="str">
        <f>IFERROR(VLOOKUP(Table_Query_from_QDB_Production___SQL_Server[[#This Row],[step_7_seq]],'Employee Benefit Groups'!#REF!,2,FALSE),"-")</f>
        <v>-</v>
      </c>
      <c r="V3770">
        <v>3</v>
      </c>
      <c r="W3770" t="str">
        <f>IFERROR(VLOOKUP(Table_Query_from_QDB_Production___SQL_Server[[#This Row],[step_8_seq]],'Employee Benefit Groups'!#REF!,2,FALSE),"-")</f>
        <v>-</v>
      </c>
      <c r="X3770">
        <v>5</v>
      </c>
      <c r="Y3770" t="str">
        <f>IFERROR(VLOOKUP(Table_Query_from_QDB_Production___SQL_Server[[#This Row],[step_9_seq]],'Employee Benefit Groups'!#REF!,2,FALSE),"-")</f>
        <v>-</v>
      </c>
      <c r="AA3770" s="15"/>
      <c r="AB3770" s="15">
        <f t="shared" si="696"/>
        <v>0</v>
      </c>
      <c r="AC3770" s="11" t="s">
        <v>11502</v>
      </c>
      <c r="AD3770" s="11" t="str">
        <f t="shared" si="697"/>
        <v>-</v>
      </c>
      <c r="AE3770" s="12"/>
      <c r="AF3770" s="12">
        <f t="shared" si="698"/>
        <v>0</v>
      </c>
      <c r="AG3770" s="13" t="s">
        <v>11502</v>
      </c>
      <c r="AH3770" s="13" t="str">
        <f t="shared" si="699"/>
        <v>-</v>
      </c>
      <c r="AI3770" s="14"/>
      <c r="AJ3770" s="14">
        <f t="shared" si="700"/>
        <v>0</v>
      </c>
      <c r="AK3770" s="15" t="s">
        <v>11502</v>
      </c>
      <c r="AL3770" s="15" t="str">
        <f t="shared" si="701"/>
        <v>-</v>
      </c>
      <c r="AM3770" s="12"/>
      <c r="AN3770" s="12">
        <f t="shared" si="702"/>
        <v>0</v>
      </c>
      <c r="AO3770" s="16" t="s">
        <v>11502</v>
      </c>
      <c r="AP3770" s="16" t="str">
        <f t="shared" si="703"/>
        <v>-</v>
      </c>
      <c r="AQ3770" s="12">
        <v>3</v>
      </c>
      <c r="AR3770" s="12">
        <f t="shared" si="704"/>
        <v>4</v>
      </c>
      <c r="AS3770" s="14" t="s">
        <v>11498</v>
      </c>
      <c r="AT3770" s="14" t="str">
        <f t="shared" si="705"/>
        <v>-</v>
      </c>
      <c r="AU3770">
        <v>2</v>
      </c>
      <c r="AV3770" s="15" t="s">
        <v>11497</v>
      </c>
      <c r="AW3770" s="15" t="str">
        <f t="shared" si="706"/>
        <v>-</v>
      </c>
      <c r="AX3770">
        <v>4</v>
      </c>
      <c r="AY3770" s="17" t="s">
        <v>11499</v>
      </c>
      <c r="AZ3770" s="17" t="str">
        <f t="shared" si="707"/>
        <v>-</v>
      </c>
      <c r="BA3770"/>
    </row>
    <row r="3771" spans="1:53" x14ac:dyDescent="0.3">
      <c r="A3771" t="s">
        <v>10926</v>
      </c>
      <c r="B3771" t="s">
        <v>10927</v>
      </c>
      <c r="C3771" t="s">
        <v>10928</v>
      </c>
      <c r="D3771" t="s">
        <v>8665</v>
      </c>
      <c r="E3771" t="str">
        <f>LEFT(Table_Query_from_QDB_Production___SQL_Server[[#This Row],[ttl_class_ttl_outl]],1)</f>
        <v>H</v>
      </c>
      <c r="F3771" t="str">
        <f>UPPER(IFERROR(VLOOKUP(Table_Query_from_QDB_Production___SQL_Server[[#This Row],[cto_osc_code]],'CTO-OSC Table'!$A$2:$B$24,2,FALSE),"Undefined"))</f>
        <v>HEALTH CARE AND ALLIED SERVICES</v>
      </c>
      <c r="G3771" t="str">
        <f>UPPER(IFERROR(VLOOKUP(Table_Query_from_QDB_Production___SQL_Server[[#This Row],[ttl_class_ttl_outl]],'Title Class Table'!$A$2:$C$146,2,FALSE),"Undefined"))</f>
        <v>HOSPITAL ATTENDANTS - VOCATIONAL NURSES</v>
      </c>
      <c r="H3771" t="s">
        <v>11451</v>
      </c>
      <c r="I3771">
        <v>6</v>
      </c>
      <c r="K3771" t="str">
        <f>IFERROR(VLOOKUP(Table_Query_from_QDB_Production___SQL_Server[[#This Row],[step_2_seq]],'Employee Benefit Groups'!#REF!,2,FALSE),"-")</f>
        <v>-</v>
      </c>
      <c r="M3771" t="str">
        <f>IFERROR(VLOOKUP(Table_Query_from_QDB_Production___SQL_Server[[#This Row],[step_4_seq]],'Employee Benefit Groups'!#REF!,2,FALSE),"-")</f>
        <v>-</v>
      </c>
      <c r="O3771" t="str">
        <f>IFERROR(VLOOKUP(Table_Query_from_QDB_Production___SQL_Server[[#This Row],[step_4_seq2]],'Employee Benefit Groups'!#REF!,2,FALSE),"-")</f>
        <v>-</v>
      </c>
      <c r="Q3771" t="str">
        <f>IFERROR(VLOOKUP(Table_Query_from_QDB_Production___SQL_Server[[#This Row],[step_5_seq]],'Employee Benefit Groups'!#REF!,2,FALSE),"-")</f>
        <v>-</v>
      </c>
      <c r="S3771" t="str">
        <f>IFERROR(VLOOKUP(Table_Query_from_QDB_Production___SQL_Server[[#This Row],[step_6_seq]],'Employee Benefit Groups'!#REF!,2,FALSE),"-")</f>
        <v>-</v>
      </c>
      <c r="T3771">
        <v>4</v>
      </c>
      <c r="U3771" t="str">
        <f>IFERROR(VLOOKUP(Table_Query_from_QDB_Production___SQL_Server[[#This Row],[step_7_seq]],'Employee Benefit Groups'!#REF!,2,FALSE),"-")</f>
        <v>-</v>
      </c>
      <c r="V3771">
        <v>3</v>
      </c>
      <c r="W3771" t="str">
        <f>IFERROR(VLOOKUP(Table_Query_from_QDB_Production___SQL_Server[[#This Row],[step_8_seq]],'Employee Benefit Groups'!#REF!,2,FALSE),"-")</f>
        <v>-</v>
      </c>
      <c r="X3771">
        <v>5</v>
      </c>
      <c r="Y3771" t="str">
        <f>IFERROR(VLOOKUP(Table_Query_from_QDB_Production___SQL_Server[[#This Row],[step_9_seq]],'Employee Benefit Groups'!#REF!,2,FALSE),"-")</f>
        <v>-</v>
      </c>
      <c r="AA3771" s="15"/>
      <c r="AB3771" s="15">
        <f t="shared" si="696"/>
        <v>0</v>
      </c>
      <c r="AC3771" s="11" t="s">
        <v>11502</v>
      </c>
      <c r="AD3771" s="11" t="str">
        <f t="shared" si="697"/>
        <v>-</v>
      </c>
      <c r="AE3771" s="12"/>
      <c r="AF3771" s="12">
        <f t="shared" si="698"/>
        <v>0</v>
      </c>
      <c r="AG3771" s="13" t="s">
        <v>11502</v>
      </c>
      <c r="AH3771" s="13" t="str">
        <f t="shared" si="699"/>
        <v>-</v>
      </c>
      <c r="AI3771" s="14"/>
      <c r="AJ3771" s="14">
        <f t="shared" si="700"/>
        <v>0</v>
      </c>
      <c r="AK3771" s="15" t="s">
        <v>11502</v>
      </c>
      <c r="AL3771" s="15" t="str">
        <f t="shared" si="701"/>
        <v>-</v>
      </c>
      <c r="AM3771" s="12"/>
      <c r="AN3771" s="12">
        <f t="shared" si="702"/>
        <v>0</v>
      </c>
      <c r="AO3771" s="16" t="s">
        <v>11502</v>
      </c>
      <c r="AP3771" s="16" t="str">
        <f t="shared" si="703"/>
        <v>-</v>
      </c>
      <c r="AQ3771" s="12">
        <v>3</v>
      </c>
      <c r="AR3771" s="12">
        <f t="shared" si="704"/>
        <v>4</v>
      </c>
      <c r="AS3771" s="14" t="s">
        <v>11498</v>
      </c>
      <c r="AT3771" s="14" t="str">
        <f t="shared" si="705"/>
        <v>-</v>
      </c>
      <c r="AU3771">
        <v>2</v>
      </c>
      <c r="AV3771" s="15" t="s">
        <v>11497</v>
      </c>
      <c r="AW3771" s="15" t="str">
        <f t="shared" si="706"/>
        <v>-</v>
      </c>
      <c r="AX3771">
        <v>4</v>
      </c>
      <c r="AY3771" s="17" t="s">
        <v>11499</v>
      </c>
      <c r="AZ3771" s="17" t="str">
        <f t="shared" si="707"/>
        <v>-</v>
      </c>
      <c r="BA3771"/>
    </row>
    <row r="3772" spans="1:53" x14ac:dyDescent="0.3">
      <c r="A3772" t="s">
        <v>10929</v>
      </c>
      <c r="B3772" t="s">
        <v>10930</v>
      </c>
      <c r="C3772" t="s">
        <v>10931</v>
      </c>
      <c r="D3772" t="s">
        <v>1101</v>
      </c>
      <c r="E3772" t="str">
        <f>LEFT(Table_Query_from_QDB_Production___SQL_Server[[#This Row],[ttl_class_ttl_outl]],1)</f>
        <v>G</v>
      </c>
      <c r="F3772" t="str">
        <f>UPPER(IFERROR(VLOOKUP(Table_Query_from_QDB_Production___SQL_Server[[#This Row],[cto_osc_code]],'CTO-OSC Table'!$A$2:$B$24,2,FALSE),"Undefined"))</f>
        <v>MAINTENANCE, FABRICATION AND OPERATIONS</v>
      </c>
      <c r="G3772" t="str">
        <f>UPPER(IFERROR(VLOOKUP(Table_Query_from_QDB_Production___SQL_Server[[#This Row],[ttl_class_ttl_outl]],'Title Class Table'!$A$2:$C$146,2,FALSE),"Undefined"))</f>
        <v>PHYSICAL PLANT SERVICES - MAINTENANCE</v>
      </c>
      <c r="H3772" t="s">
        <v>11451</v>
      </c>
      <c r="I3772">
        <v>6</v>
      </c>
      <c r="K3772" t="str">
        <f>IFERROR(VLOOKUP(Table_Query_from_QDB_Production___SQL_Server[[#This Row],[step_2_seq]],'Employee Benefit Groups'!#REF!,2,FALSE),"-")</f>
        <v>-</v>
      </c>
      <c r="M3772" t="str">
        <f>IFERROR(VLOOKUP(Table_Query_from_QDB_Production___SQL_Server[[#This Row],[step_4_seq]],'Employee Benefit Groups'!#REF!,2,FALSE),"-")</f>
        <v>-</v>
      </c>
      <c r="O3772" t="str">
        <f>IFERROR(VLOOKUP(Table_Query_from_QDB_Production___SQL_Server[[#This Row],[step_4_seq2]],'Employee Benefit Groups'!#REF!,2,FALSE),"-")</f>
        <v>-</v>
      </c>
      <c r="Q3772" t="str">
        <f>IFERROR(VLOOKUP(Table_Query_from_QDB_Production___SQL_Server[[#This Row],[step_5_seq]],'Employee Benefit Groups'!#REF!,2,FALSE),"-")</f>
        <v>-</v>
      </c>
      <c r="S3772" t="str">
        <f>IFERROR(VLOOKUP(Table_Query_from_QDB_Production___SQL_Server[[#This Row],[step_6_seq]],'Employee Benefit Groups'!#REF!,2,FALSE),"-")</f>
        <v>-</v>
      </c>
      <c r="T3772">
        <v>4</v>
      </c>
      <c r="U3772" t="str">
        <f>IFERROR(VLOOKUP(Table_Query_from_QDB_Production___SQL_Server[[#This Row],[step_7_seq]],'Employee Benefit Groups'!#REF!,2,FALSE),"-")</f>
        <v>-</v>
      </c>
      <c r="V3772">
        <v>3</v>
      </c>
      <c r="W3772" t="str">
        <f>IFERROR(VLOOKUP(Table_Query_from_QDB_Production___SQL_Server[[#This Row],[step_8_seq]],'Employee Benefit Groups'!#REF!,2,FALSE),"-")</f>
        <v>-</v>
      </c>
      <c r="X3772">
        <v>5</v>
      </c>
      <c r="Y3772" t="str">
        <f>IFERROR(VLOOKUP(Table_Query_from_QDB_Production___SQL_Server[[#This Row],[step_9_seq]],'Employee Benefit Groups'!#REF!,2,FALSE),"-")</f>
        <v>-</v>
      </c>
      <c r="AA3772" s="15"/>
      <c r="AB3772" s="15">
        <f t="shared" si="696"/>
        <v>0</v>
      </c>
      <c r="AC3772" s="11" t="s">
        <v>11502</v>
      </c>
      <c r="AD3772" s="11" t="str">
        <f t="shared" si="697"/>
        <v>-</v>
      </c>
      <c r="AE3772" s="12"/>
      <c r="AF3772" s="12">
        <f t="shared" si="698"/>
        <v>0</v>
      </c>
      <c r="AG3772" s="13" t="s">
        <v>11502</v>
      </c>
      <c r="AH3772" s="13" t="str">
        <f t="shared" si="699"/>
        <v>-</v>
      </c>
      <c r="AI3772" s="14"/>
      <c r="AJ3772" s="14">
        <f t="shared" si="700"/>
        <v>0</v>
      </c>
      <c r="AK3772" s="15" t="s">
        <v>11502</v>
      </c>
      <c r="AL3772" s="15" t="str">
        <f t="shared" si="701"/>
        <v>-</v>
      </c>
      <c r="AM3772" s="12"/>
      <c r="AN3772" s="12">
        <f t="shared" si="702"/>
        <v>0</v>
      </c>
      <c r="AO3772" s="16" t="s">
        <v>11502</v>
      </c>
      <c r="AP3772" s="16" t="str">
        <f t="shared" si="703"/>
        <v>-</v>
      </c>
      <c r="AQ3772" s="12">
        <v>3</v>
      </c>
      <c r="AR3772" s="12">
        <f t="shared" si="704"/>
        <v>4</v>
      </c>
      <c r="AS3772" s="14" t="s">
        <v>11498</v>
      </c>
      <c r="AT3772" s="14" t="str">
        <f t="shared" si="705"/>
        <v>-</v>
      </c>
      <c r="AU3772">
        <v>2</v>
      </c>
      <c r="AV3772" s="15" t="s">
        <v>11497</v>
      </c>
      <c r="AW3772" s="15" t="str">
        <f t="shared" si="706"/>
        <v>-</v>
      </c>
      <c r="AX3772">
        <v>4</v>
      </c>
      <c r="AY3772" s="17" t="s">
        <v>11499</v>
      </c>
      <c r="AZ3772" s="17" t="str">
        <f t="shared" si="707"/>
        <v>-</v>
      </c>
      <c r="BA3772"/>
    </row>
    <row r="3773" spans="1:53" x14ac:dyDescent="0.3">
      <c r="A3773" t="s">
        <v>10932</v>
      </c>
      <c r="B3773" t="s">
        <v>10933</v>
      </c>
      <c r="C3773" t="s">
        <v>10934</v>
      </c>
      <c r="D3773" t="s">
        <v>1635</v>
      </c>
      <c r="E3773" t="str">
        <f>LEFT(Table_Query_from_QDB_Production___SQL_Server[[#This Row],[ttl_class_ttl_outl]],1)</f>
        <v>H</v>
      </c>
      <c r="F3773" t="str">
        <f>UPPER(IFERROR(VLOOKUP(Table_Query_from_QDB_Production___SQL_Server[[#This Row],[cto_osc_code]],'CTO-OSC Table'!$A$2:$B$24,2,FALSE),"Undefined"))</f>
        <v>HEALTH CARE AND ALLIED SERVICES</v>
      </c>
      <c r="G3773" t="str">
        <f>UPPER(IFERROR(VLOOKUP(Table_Query_from_QDB_Production___SQL_Server[[#This Row],[ttl_class_ttl_outl]],'Title Class Table'!$A$2:$C$146,2,FALSE),"Undefined"))</f>
        <v>THERAPEUTIC SERVICES</v>
      </c>
      <c r="H3773" t="s">
        <v>11451</v>
      </c>
      <c r="I3773">
        <v>6</v>
      </c>
      <c r="K3773" t="str">
        <f>IFERROR(VLOOKUP(Table_Query_from_QDB_Production___SQL_Server[[#This Row],[step_2_seq]],'Employee Benefit Groups'!#REF!,2,FALSE),"-")</f>
        <v>-</v>
      </c>
      <c r="M3773" t="str">
        <f>IFERROR(VLOOKUP(Table_Query_from_QDB_Production___SQL_Server[[#This Row],[step_4_seq]],'Employee Benefit Groups'!#REF!,2,FALSE),"-")</f>
        <v>-</v>
      </c>
      <c r="O3773" t="str">
        <f>IFERROR(VLOOKUP(Table_Query_from_QDB_Production___SQL_Server[[#This Row],[step_4_seq2]],'Employee Benefit Groups'!#REF!,2,FALSE),"-")</f>
        <v>-</v>
      </c>
      <c r="Q3773" t="str">
        <f>IFERROR(VLOOKUP(Table_Query_from_QDB_Production___SQL_Server[[#This Row],[step_5_seq]],'Employee Benefit Groups'!#REF!,2,FALSE),"-")</f>
        <v>-</v>
      </c>
      <c r="S3773" t="str">
        <f>IFERROR(VLOOKUP(Table_Query_from_QDB_Production___SQL_Server[[#This Row],[step_6_seq]],'Employee Benefit Groups'!#REF!,2,FALSE),"-")</f>
        <v>-</v>
      </c>
      <c r="T3773">
        <v>4</v>
      </c>
      <c r="U3773" t="str">
        <f>IFERROR(VLOOKUP(Table_Query_from_QDB_Production___SQL_Server[[#This Row],[step_7_seq]],'Employee Benefit Groups'!#REF!,2,FALSE),"-")</f>
        <v>-</v>
      </c>
      <c r="V3773">
        <v>3</v>
      </c>
      <c r="W3773" t="str">
        <f>IFERROR(VLOOKUP(Table_Query_from_QDB_Production___SQL_Server[[#This Row],[step_8_seq]],'Employee Benefit Groups'!#REF!,2,FALSE),"-")</f>
        <v>-</v>
      </c>
      <c r="X3773">
        <v>5</v>
      </c>
      <c r="Y3773" t="str">
        <f>IFERROR(VLOOKUP(Table_Query_from_QDB_Production___SQL_Server[[#This Row],[step_9_seq]],'Employee Benefit Groups'!#REF!,2,FALSE),"-")</f>
        <v>-</v>
      </c>
      <c r="AA3773" s="15"/>
      <c r="AB3773" s="15">
        <f t="shared" si="696"/>
        <v>0</v>
      </c>
      <c r="AC3773" s="11" t="s">
        <v>11502</v>
      </c>
      <c r="AD3773" s="11" t="str">
        <f t="shared" si="697"/>
        <v>-</v>
      </c>
      <c r="AE3773" s="12"/>
      <c r="AF3773" s="12">
        <f t="shared" si="698"/>
        <v>0</v>
      </c>
      <c r="AG3773" s="13" t="s">
        <v>11502</v>
      </c>
      <c r="AH3773" s="13" t="str">
        <f t="shared" si="699"/>
        <v>-</v>
      </c>
      <c r="AI3773" s="14"/>
      <c r="AJ3773" s="14">
        <f t="shared" si="700"/>
        <v>0</v>
      </c>
      <c r="AK3773" s="15" t="s">
        <v>11502</v>
      </c>
      <c r="AL3773" s="15" t="str">
        <f t="shared" si="701"/>
        <v>-</v>
      </c>
      <c r="AM3773" s="12"/>
      <c r="AN3773" s="12">
        <f t="shared" si="702"/>
        <v>0</v>
      </c>
      <c r="AO3773" s="16" t="s">
        <v>11502</v>
      </c>
      <c r="AP3773" s="16" t="str">
        <f t="shared" si="703"/>
        <v>-</v>
      </c>
      <c r="AQ3773" s="12">
        <v>3</v>
      </c>
      <c r="AR3773" s="12">
        <f t="shared" si="704"/>
        <v>4</v>
      </c>
      <c r="AS3773" s="14" t="s">
        <v>11498</v>
      </c>
      <c r="AT3773" s="14" t="str">
        <f t="shared" si="705"/>
        <v>-</v>
      </c>
      <c r="AU3773">
        <v>2</v>
      </c>
      <c r="AV3773" s="15" t="s">
        <v>11497</v>
      </c>
      <c r="AW3773" s="15" t="str">
        <f t="shared" si="706"/>
        <v>-</v>
      </c>
      <c r="AX3773">
        <v>4</v>
      </c>
      <c r="AY3773" s="17" t="s">
        <v>11499</v>
      </c>
      <c r="AZ3773" s="17" t="str">
        <f t="shared" si="707"/>
        <v>-</v>
      </c>
      <c r="BA3773"/>
    </row>
    <row r="3774" spans="1:53" x14ac:dyDescent="0.3">
      <c r="A3774" t="s">
        <v>10935</v>
      </c>
      <c r="B3774" t="s">
        <v>10936</v>
      </c>
      <c r="C3774" t="s">
        <v>10937</v>
      </c>
      <c r="D3774" t="s">
        <v>8717</v>
      </c>
      <c r="E3774" t="str">
        <f>LEFT(Table_Query_from_QDB_Production___SQL_Server[[#This Row],[ttl_class_ttl_outl]],1)</f>
        <v>H</v>
      </c>
      <c r="F3774" t="str">
        <f>UPPER(IFERROR(VLOOKUP(Table_Query_from_QDB_Production___SQL_Server[[#This Row],[cto_osc_code]],'CTO-OSC Table'!$A$2:$B$24,2,FALSE),"Undefined"))</f>
        <v>HEALTH CARE AND ALLIED SERVICES</v>
      </c>
      <c r="G3774" t="str">
        <f>UPPER(IFERROR(VLOOKUP(Table_Query_from_QDB_Production___SQL_Server[[#This Row],[ttl_class_ttl_outl]],'Title Class Table'!$A$2:$C$146,2,FALSE),"Undefined"))</f>
        <v>TECHNOLOGISTS - ECG, EEG AND ALLIED</v>
      </c>
      <c r="H3774" t="s">
        <v>11451</v>
      </c>
      <c r="I3774">
        <v>6</v>
      </c>
      <c r="K3774" t="str">
        <f>IFERROR(VLOOKUP(Table_Query_from_QDB_Production___SQL_Server[[#This Row],[step_2_seq]],'Employee Benefit Groups'!#REF!,2,FALSE),"-")</f>
        <v>-</v>
      </c>
      <c r="M3774" t="str">
        <f>IFERROR(VLOOKUP(Table_Query_from_QDB_Production___SQL_Server[[#This Row],[step_4_seq]],'Employee Benefit Groups'!#REF!,2,FALSE),"-")</f>
        <v>-</v>
      </c>
      <c r="O3774" t="str">
        <f>IFERROR(VLOOKUP(Table_Query_from_QDB_Production___SQL_Server[[#This Row],[step_4_seq2]],'Employee Benefit Groups'!#REF!,2,FALSE),"-")</f>
        <v>-</v>
      </c>
      <c r="Q3774" t="str">
        <f>IFERROR(VLOOKUP(Table_Query_from_QDB_Production___SQL_Server[[#This Row],[step_5_seq]],'Employee Benefit Groups'!#REF!,2,FALSE),"-")</f>
        <v>-</v>
      </c>
      <c r="S3774" t="str">
        <f>IFERROR(VLOOKUP(Table_Query_from_QDB_Production___SQL_Server[[#This Row],[step_6_seq]],'Employee Benefit Groups'!#REF!,2,FALSE),"-")</f>
        <v>-</v>
      </c>
      <c r="T3774">
        <v>4</v>
      </c>
      <c r="U3774" t="str">
        <f>IFERROR(VLOOKUP(Table_Query_from_QDB_Production___SQL_Server[[#This Row],[step_7_seq]],'Employee Benefit Groups'!#REF!,2,FALSE),"-")</f>
        <v>-</v>
      </c>
      <c r="V3774">
        <v>3</v>
      </c>
      <c r="W3774" t="str">
        <f>IFERROR(VLOOKUP(Table_Query_from_QDB_Production___SQL_Server[[#This Row],[step_8_seq]],'Employee Benefit Groups'!#REF!,2,FALSE),"-")</f>
        <v>-</v>
      </c>
      <c r="X3774">
        <v>5</v>
      </c>
      <c r="Y3774" t="str">
        <f>IFERROR(VLOOKUP(Table_Query_from_QDB_Production___SQL_Server[[#This Row],[step_9_seq]],'Employee Benefit Groups'!#REF!,2,FALSE),"-")</f>
        <v>-</v>
      </c>
      <c r="AA3774" s="15"/>
      <c r="AB3774" s="15">
        <f t="shared" si="696"/>
        <v>0</v>
      </c>
      <c r="AC3774" s="11" t="s">
        <v>11502</v>
      </c>
      <c r="AD3774" s="11" t="str">
        <f t="shared" si="697"/>
        <v>-</v>
      </c>
      <c r="AE3774" s="12"/>
      <c r="AF3774" s="12">
        <f t="shared" si="698"/>
        <v>0</v>
      </c>
      <c r="AG3774" s="13" t="s">
        <v>11502</v>
      </c>
      <c r="AH3774" s="13" t="str">
        <f t="shared" si="699"/>
        <v>-</v>
      </c>
      <c r="AI3774" s="14"/>
      <c r="AJ3774" s="14">
        <f t="shared" si="700"/>
        <v>0</v>
      </c>
      <c r="AK3774" s="15" t="s">
        <v>11502</v>
      </c>
      <c r="AL3774" s="15" t="str">
        <f t="shared" si="701"/>
        <v>-</v>
      </c>
      <c r="AM3774" s="12"/>
      <c r="AN3774" s="12">
        <f t="shared" si="702"/>
        <v>0</v>
      </c>
      <c r="AO3774" s="16" t="s">
        <v>11502</v>
      </c>
      <c r="AP3774" s="16" t="str">
        <f t="shared" si="703"/>
        <v>-</v>
      </c>
      <c r="AQ3774" s="12">
        <v>3</v>
      </c>
      <c r="AR3774" s="12">
        <f t="shared" si="704"/>
        <v>4</v>
      </c>
      <c r="AS3774" s="14" t="s">
        <v>11498</v>
      </c>
      <c r="AT3774" s="14" t="str">
        <f t="shared" si="705"/>
        <v>-</v>
      </c>
      <c r="AU3774">
        <v>2</v>
      </c>
      <c r="AV3774" s="15" t="s">
        <v>11497</v>
      </c>
      <c r="AW3774" s="15" t="str">
        <f t="shared" si="706"/>
        <v>-</v>
      </c>
      <c r="AX3774">
        <v>4</v>
      </c>
      <c r="AY3774" s="17" t="s">
        <v>11499</v>
      </c>
      <c r="AZ3774" s="17" t="str">
        <f t="shared" si="707"/>
        <v>-</v>
      </c>
      <c r="BA3774"/>
    </row>
    <row r="3775" spans="1:53" x14ac:dyDescent="0.3">
      <c r="A3775" t="s">
        <v>10938</v>
      </c>
      <c r="B3775" t="s">
        <v>10939</v>
      </c>
      <c r="C3775" t="s">
        <v>10940</v>
      </c>
      <c r="D3775" t="s">
        <v>1635</v>
      </c>
      <c r="E3775" t="str">
        <f>LEFT(Table_Query_from_QDB_Production___SQL_Server[[#This Row],[ttl_class_ttl_outl]],1)</f>
        <v>H</v>
      </c>
      <c r="F3775" t="str">
        <f>UPPER(IFERROR(VLOOKUP(Table_Query_from_QDB_Production___SQL_Server[[#This Row],[cto_osc_code]],'CTO-OSC Table'!$A$2:$B$24,2,FALSE),"Undefined"))</f>
        <v>HEALTH CARE AND ALLIED SERVICES</v>
      </c>
      <c r="G3775" t="str">
        <f>UPPER(IFERROR(VLOOKUP(Table_Query_from_QDB_Production___SQL_Server[[#This Row],[ttl_class_ttl_outl]],'Title Class Table'!$A$2:$C$146,2,FALSE),"Undefined"))</f>
        <v>THERAPEUTIC SERVICES</v>
      </c>
      <c r="H3775" t="s">
        <v>11451</v>
      </c>
      <c r="I3775">
        <v>6</v>
      </c>
      <c r="K3775" t="str">
        <f>IFERROR(VLOOKUP(Table_Query_from_QDB_Production___SQL_Server[[#This Row],[step_2_seq]],'Employee Benefit Groups'!#REF!,2,FALSE),"-")</f>
        <v>-</v>
      </c>
      <c r="M3775" t="str">
        <f>IFERROR(VLOOKUP(Table_Query_from_QDB_Production___SQL_Server[[#This Row],[step_4_seq]],'Employee Benefit Groups'!#REF!,2,FALSE),"-")</f>
        <v>-</v>
      </c>
      <c r="O3775" t="str">
        <f>IFERROR(VLOOKUP(Table_Query_from_QDB_Production___SQL_Server[[#This Row],[step_4_seq2]],'Employee Benefit Groups'!#REF!,2,FALSE),"-")</f>
        <v>-</v>
      </c>
      <c r="Q3775" t="str">
        <f>IFERROR(VLOOKUP(Table_Query_from_QDB_Production___SQL_Server[[#This Row],[step_5_seq]],'Employee Benefit Groups'!#REF!,2,FALSE),"-")</f>
        <v>-</v>
      </c>
      <c r="S3775" t="str">
        <f>IFERROR(VLOOKUP(Table_Query_from_QDB_Production___SQL_Server[[#This Row],[step_6_seq]],'Employee Benefit Groups'!#REF!,2,FALSE),"-")</f>
        <v>-</v>
      </c>
      <c r="T3775">
        <v>4</v>
      </c>
      <c r="U3775" t="str">
        <f>IFERROR(VLOOKUP(Table_Query_from_QDB_Production___SQL_Server[[#This Row],[step_7_seq]],'Employee Benefit Groups'!#REF!,2,FALSE),"-")</f>
        <v>-</v>
      </c>
      <c r="V3775">
        <v>3</v>
      </c>
      <c r="W3775" t="str">
        <f>IFERROR(VLOOKUP(Table_Query_from_QDB_Production___SQL_Server[[#This Row],[step_8_seq]],'Employee Benefit Groups'!#REF!,2,FALSE),"-")</f>
        <v>-</v>
      </c>
      <c r="X3775">
        <v>5</v>
      </c>
      <c r="Y3775" t="str">
        <f>IFERROR(VLOOKUP(Table_Query_from_QDB_Production___SQL_Server[[#This Row],[step_9_seq]],'Employee Benefit Groups'!#REF!,2,FALSE),"-")</f>
        <v>-</v>
      </c>
      <c r="AA3775" s="15"/>
      <c r="AB3775" s="15">
        <f t="shared" si="696"/>
        <v>0</v>
      </c>
      <c r="AC3775" s="11" t="s">
        <v>11502</v>
      </c>
      <c r="AD3775" s="11" t="str">
        <f t="shared" si="697"/>
        <v>-</v>
      </c>
      <c r="AE3775" s="12"/>
      <c r="AF3775" s="12">
        <f t="shared" si="698"/>
        <v>0</v>
      </c>
      <c r="AG3775" s="13" t="s">
        <v>11502</v>
      </c>
      <c r="AH3775" s="13" t="str">
        <f t="shared" si="699"/>
        <v>-</v>
      </c>
      <c r="AI3775" s="14"/>
      <c r="AJ3775" s="14">
        <f t="shared" si="700"/>
        <v>0</v>
      </c>
      <c r="AK3775" s="15" t="s">
        <v>11502</v>
      </c>
      <c r="AL3775" s="15" t="str">
        <f t="shared" si="701"/>
        <v>-</v>
      </c>
      <c r="AM3775" s="12"/>
      <c r="AN3775" s="12">
        <f t="shared" si="702"/>
        <v>0</v>
      </c>
      <c r="AO3775" s="16" t="s">
        <v>11502</v>
      </c>
      <c r="AP3775" s="16" t="str">
        <f t="shared" si="703"/>
        <v>-</v>
      </c>
      <c r="AQ3775" s="12">
        <v>3</v>
      </c>
      <c r="AR3775" s="12">
        <f t="shared" si="704"/>
        <v>4</v>
      </c>
      <c r="AS3775" s="14" t="s">
        <v>11498</v>
      </c>
      <c r="AT3775" s="14" t="str">
        <f t="shared" si="705"/>
        <v>-</v>
      </c>
      <c r="AU3775">
        <v>2</v>
      </c>
      <c r="AV3775" s="15" t="s">
        <v>11497</v>
      </c>
      <c r="AW3775" s="15" t="str">
        <f t="shared" si="706"/>
        <v>-</v>
      </c>
      <c r="AX3775">
        <v>4</v>
      </c>
      <c r="AY3775" s="17" t="s">
        <v>11499</v>
      </c>
      <c r="AZ3775" s="17" t="str">
        <f t="shared" si="707"/>
        <v>-</v>
      </c>
      <c r="BA3775"/>
    </row>
    <row r="3776" spans="1:53" x14ac:dyDescent="0.3">
      <c r="A3776" t="s">
        <v>10941</v>
      </c>
      <c r="B3776" t="s">
        <v>10942</v>
      </c>
      <c r="C3776" t="s">
        <v>10943</v>
      </c>
      <c r="D3776" t="s">
        <v>4639</v>
      </c>
      <c r="E3776" t="str">
        <f>LEFT(Table_Query_from_QDB_Production___SQL_Server[[#This Row],[ttl_class_ttl_outl]],1)</f>
        <v>A</v>
      </c>
      <c r="F3776" t="str">
        <f>UPPER(IFERROR(VLOOKUP(Table_Query_from_QDB_Production___SQL_Server[[#This Row],[cto_osc_code]],'CTO-OSC Table'!$A$2:$B$24,2,FALSE),"Undefined"))</f>
        <v>STUDENT SERVICES</v>
      </c>
      <c r="G3776" t="str">
        <f>UPPER(IFERROR(VLOOKUP(Table_Query_from_QDB_Production___SQL_Server[[#This Row],[ttl_class_ttl_outl]],'Title Class Table'!$A$2:$C$146,2,FALSE),"Undefined"))</f>
        <v>RECREATIONAL SERVICES</v>
      </c>
      <c r="H3776" t="s">
        <v>11451</v>
      </c>
      <c r="I3776">
        <v>6</v>
      </c>
      <c r="K3776" t="str">
        <f>IFERROR(VLOOKUP(Table_Query_from_QDB_Production___SQL_Server[[#This Row],[step_2_seq]],'Employee Benefit Groups'!#REF!,2,FALSE),"-")</f>
        <v>-</v>
      </c>
      <c r="M3776" t="str">
        <f>IFERROR(VLOOKUP(Table_Query_from_QDB_Production___SQL_Server[[#This Row],[step_4_seq]],'Employee Benefit Groups'!#REF!,2,FALSE),"-")</f>
        <v>-</v>
      </c>
      <c r="O3776" t="str">
        <f>IFERROR(VLOOKUP(Table_Query_from_QDB_Production___SQL_Server[[#This Row],[step_4_seq2]],'Employee Benefit Groups'!#REF!,2,FALSE),"-")</f>
        <v>-</v>
      </c>
      <c r="Q3776" t="str">
        <f>IFERROR(VLOOKUP(Table_Query_from_QDB_Production___SQL_Server[[#This Row],[step_5_seq]],'Employee Benefit Groups'!#REF!,2,FALSE),"-")</f>
        <v>-</v>
      </c>
      <c r="S3776" t="str">
        <f>IFERROR(VLOOKUP(Table_Query_from_QDB_Production___SQL_Server[[#This Row],[step_6_seq]],'Employee Benefit Groups'!#REF!,2,FALSE),"-")</f>
        <v>-</v>
      </c>
      <c r="T3776">
        <v>4</v>
      </c>
      <c r="U3776" t="str">
        <f>IFERROR(VLOOKUP(Table_Query_from_QDB_Production___SQL_Server[[#This Row],[step_7_seq]],'Employee Benefit Groups'!#REF!,2,FALSE),"-")</f>
        <v>-</v>
      </c>
      <c r="V3776">
        <v>3</v>
      </c>
      <c r="W3776" t="str">
        <f>IFERROR(VLOOKUP(Table_Query_from_QDB_Production___SQL_Server[[#This Row],[step_8_seq]],'Employee Benefit Groups'!#REF!,2,FALSE),"-")</f>
        <v>-</v>
      </c>
      <c r="X3776">
        <v>5</v>
      </c>
      <c r="Y3776" t="str">
        <f>IFERROR(VLOOKUP(Table_Query_from_QDB_Production___SQL_Server[[#This Row],[step_9_seq]],'Employee Benefit Groups'!#REF!,2,FALSE),"-")</f>
        <v>-</v>
      </c>
      <c r="AA3776" s="15"/>
      <c r="AB3776" s="15">
        <f t="shared" si="696"/>
        <v>0</v>
      </c>
      <c r="AC3776" s="11" t="s">
        <v>11502</v>
      </c>
      <c r="AD3776" s="11" t="str">
        <f t="shared" si="697"/>
        <v>-</v>
      </c>
      <c r="AE3776" s="12"/>
      <c r="AF3776" s="12">
        <f t="shared" si="698"/>
        <v>0</v>
      </c>
      <c r="AG3776" s="13" t="s">
        <v>11502</v>
      </c>
      <c r="AH3776" s="13" t="str">
        <f t="shared" si="699"/>
        <v>-</v>
      </c>
      <c r="AI3776" s="14"/>
      <c r="AJ3776" s="14">
        <f t="shared" si="700"/>
        <v>0</v>
      </c>
      <c r="AK3776" s="15" t="s">
        <v>11502</v>
      </c>
      <c r="AL3776" s="15" t="str">
        <f t="shared" si="701"/>
        <v>-</v>
      </c>
      <c r="AM3776" s="12"/>
      <c r="AN3776" s="12">
        <f t="shared" si="702"/>
        <v>0</v>
      </c>
      <c r="AO3776" s="16" t="s">
        <v>11502</v>
      </c>
      <c r="AP3776" s="16" t="str">
        <f t="shared" si="703"/>
        <v>-</v>
      </c>
      <c r="AQ3776" s="12">
        <v>3</v>
      </c>
      <c r="AR3776" s="12">
        <f t="shared" si="704"/>
        <v>4</v>
      </c>
      <c r="AS3776" s="14" t="s">
        <v>11498</v>
      </c>
      <c r="AT3776" s="14" t="str">
        <f t="shared" si="705"/>
        <v>-</v>
      </c>
      <c r="AU3776">
        <v>2</v>
      </c>
      <c r="AV3776" s="15" t="s">
        <v>11497</v>
      </c>
      <c r="AW3776" s="15" t="str">
        <f t="shared" si="706"/>
        <v>-</v>
      </c>
      <c r="AX3776">
        <v>4</v>
      </c>
      <c r="AY3776" s="17" t="s">
        <v>11499</v>
      </c>
      <c r="AZ3776" s="17" t="str">
        <f t="shared" si="707"/>
        <v>-</v>
      </c>
      <c r="BA3776"/>
    </row>
    <row r="3777" spans="1:53" x14ac:dyDescent="0.3">
      <c r="A3777" t="s">
        <v>10944</v>
      </c>
      <c r="B3777" t="s">
        <v>10945</v>
      </c>
      <c r="C3777" t="s">
        <v>10946</v>
      </c>
      <c r="D3777" t="s">
        <v>4639</v>
      </c>
      <c r="E3777" t="str">
        <f>LEFT(Table_Query_from_QDB_Production___SQL_Server[[#This Row],[ttl_class_ttl_outl]],1)</f>
        <v>A</v>
      </c>
      <c r="F3777" t="str">
        <f>UPPER(IFERROR(VLOOKUP(Table_Query_from_QDB_Production___SQL_Server[[#This Row],[cto_osc_code]],'CTO-OSC Table'!$A$2:$B$24,2,FALSE),"Undefined"))</f>
        <v>STUDENT SERVICES</v>
      </c>
      <c r="G3777" t="str">
        <f>UPPER(IFERROR(VLOOKUP(Table_Query_from_QDB_Production___SQL_Server[[#This Row],[ttl_class_ttl_outl]],'Title Class Table'!$A$2:$C$146,2,FALSE),"Undefined"))</f>
        <v>RECREATIONAL SERVICES</v>
      </c>
      <c r="H3777" t="s">
        <v>11451</v>
      </c>
      <c r="I3777">
        <v>6</v>
      </c>
      <c r="K3777" t="str">
        <f>IFERROR(VLOOKUP(Table_Query_from_QDB_Production___SQL_Server[[#This Row],[step_2_seq]],'Employee Benefit Groups'!#REF!,2,FALSE),"-")</f>
        <v>-</v>
      </c>
      <c r="M3777" t="str">
        <f>IFERROR(VLOOKUP(Table_Query_from_QDB_Production___SQL_Server[[#This Row],[step_4_seq]],'Employee Benefit Groups'!#REF!,2,FALSE),"-")</f>
        <v>-</v>
      </c>
      <c r="O3777" t="str">
        <f>IFERROR(VLOOKUP(Table_Query_from_QDB_Production___SQL_Server[[#This Row],[step_4_seq2]],'Employee Benefit Groups'!#REF!,2,FALSE),"-")</f>
        <v>-</v>
      </c>
      <c r="Q3777" t="str">
        <f>IFERROR(VLOOKUP(Table_Query_from_QDB_Production___SQL_Server[[#This Row],[step_5_seq]],'Employee Benefit Groups'!#REF!,2,FALSE),"-")</f>
        <v>-</v>
      </c>
      <c r="S3777" t="str">
        <f>IFERROR(VLOOKUP(Table_Query_from_QDB_Production___SQL_Server[[#This Row],[step_6_seq]],'Employee Benefit Groups'!#REF!,2,FALSE),"-")</f>
        <v>-</v>
      </c>
      <c r="T3777">
        <v>4</v>
      </c>
      <c r="U3777" t="str">
        <f>IFERROR(VLOOKUP(Table_Query_from_QDB_Production___SQL_Server[[#This Row],[step_7_seq]],'Employee Benefit Groups'!#REF!,2,FALSE),"-")</f>
        <v>-</v>
      </c>
      <c r="V3777">
        <v>3</v>
      </c>
      <c r="W3777" t="str">
        <f>IFERROR(VLOOKUP(Table_Query_from_QDB_Production___SQL_Server[[#This Row],[step_8_seq]],'Employee Benefit Groups'!#REF!,2,FALSE),"-")</f>
        <v>-</v>
      </c>
      <c r="X3777">
        <v>5</v>
      </c>
      <c r="Y3777" t="str">
        <f>IFERROR(VLOOKUP(Table_Query_from_QDB_Production___SQL_Server[[#This Row],[step_9_seq]],'Employee Benefit Groups'!#REF!,2,FALSE),"-")</f>
        <v>-</v>
      </c>
      <c r="AA3777" s="15"/>
      <c r="AB3777" s="15">
        <f t="shared" si="696"/>
        <v>0</v>
      </c>
      <c r="AC3777" s="11" t="s">
        <v>11502</v>
      </c>
      <c r="AD3777" s="11" t="str">
        <f t="shared" si="697"/>
        <v>-</v>
      </c>
      <c r="AE3777" s="12"/>
      <c r="AF3777" s="12">
        <f t="shared" si="698"/>
        <v>0</v>
      </c>
      <c r="AG3777" s="13" t="s">
        <v>11502</v>
      </c>
      <c r="AH3777" s="13" t="str">
        <f t="shared" si="699"/>
        <v>-</v>
      </c>
      <c r="AI3777" s="14"/>
      <c r="AJ3777" s="14">
        <f t="shared" si="700"/>
        <v>0</v>
      </c>
      <c r="AK3777" s="15" t="s">
        <v>11502</v>
      </c>
      <c r="AL3777" s="15" t="str">
        <f t="shared" si="701"/>
        <v>-</v>
      </c>
      <c r="AM3777" s="12"/>
      <c r="AN3777" s="12">
        <f t="shared" si="702"/>
        <v>0</v>
      </c>
      <c r="AO3777" s="16" t="s">
        <v>11502</v>
      </c>
      <c r="AP3777" s="16" t="str">
        <f t="shared" si="703"/>
        <v>-</v>
      </c>
      <c r="AQ3777" s="12">
        <v>3</v>
      </c>
      <c r="AR3777" s="12">
        <f t="shared" si="704"/>
        <v>4</v>
      </c>
      <c r="AS3777" s="14" t="s">
        <v>11498</v>
      </c>
      <c r="AT3777" s="14" t="str">
        <f t="shared" si="705"/>
        <v>-</v>
      </c>
      <c r="AU3777">
        <v>2</v>
      </c>
      <c r="AV3777" s="15" t="s">
        <v>11497</v>
      </c>
      <c r="AW3777" s="15" t="str">
        <f t="shared" si="706"/>
        <v>-</v>
      </c>
      <c r="AX3777">
        <v>4</v>
      </c>
      <c r="AY3777" s="17" t="s">
        <v>11499</v>
      </c>
      <c r="AZ3777" s="17" t="str">
        <f t="shared" si="707"/>
        <v>-</v>
      </c>
      <c r="BA3777"/>
    </row>
    <row r="3778" spans="1:53" x14ac:dyDescent="0.3">
      <c r="A3778" t="s">
        <v>10947</v>
      </c>
      <c r="B3778" t="s">
        <v>10948</v>
      </c>
      <c r="C3778" t="s">
        <v>10949</v>
      </c>
      <c r="D3778" t="s">
        <v>4639</v>
      </c>
      <c r="E3778" t="str">
        <f>LEFT(Table_Query_from_QDB_Production___SQL_Server[[#This Row],[ttl_class_ttl_outl]],1)</f>
        <v>A</v>
      </c>
      <c r="F3778" t="str">
        <f>UPPER(IFERROR(VLOOKUP(Table_Query_from_QDB_Production___SQL_Server[[#This Row],[cto_osc_code]],'CTO-OSC Table'!$A$2:$B$24,2,FALSE),"Undefined"))</f>
        <v>STUDENT SERVICES</v>
      </c>
      <c r="G3778" t="str">
        <f>UPPER(IFERROR(VLOOKUP(Table_Query_from_QDB_Production___SQL_Server[[#This Row],[ttl_class_ttl_outl]],'Title Class Table'!$A$2:$C$146,2,FALSE),"Undefined"))</f>
        <v>RECREATIONAL SERVICES</v>
      </c>
      <c r="H3778" t="s">
        <v>11451</v>
      </c>
      <c r="I3778">
        <v>6</v>
      </c>
      <c r="K3778" t="str">
        <f>IFERROR(VLOOKUP(Table_Query_from_QDB_Production___SQL_Server[[#This Row],[step_2_seq]],'Employee Benefit Groups'!#REF!,2,FALSE),"-")</f>
        <v>-</v>
      </c>
      <c r="M3778" t="str">
        <f>IFERROR(VLOOKUP(Table_Query_from_QDB_Production___SQL_Server[[#This Row],[step_4_seq]],'Employee Benefit Groups'!#REF!,2,FALSE),"-")</f>
        <v>-</v>
      </c>
      <c r="O3778" t="str">
        <f>IFERROR(VLOOKUP(Table_Query_from_QDB_Production___SQL_Server[[#This Row],[step_4_seq2]],'Employee Benefit Groups'!#REF!,2,FALSE),"-")</f>
        <v>-</v>
      </c>
      <c r="Q3778" t="str">
        <f>IFERROR(VLOOKUP(Table_Query_from_QDB_Production___SQL_Server[[#This Row],[step_5_seq]],'Employee Benefit Groups'!#REF!,2,FALSE),"-")</f>
        <v>-</v>
      </c>
      <c r="S3778" t="str">
        <f>IFERROR(VLOOKUP(Table_Query_from_QDB_Production___SQL_Server[[#This Row],[step_6_seq]],'Employee Benefit Groups'!#REF!,2,FALSE),"-")</f>
        <v>-</v>
      </c>
      <c r="T3778">
        <v>4</v>
      </c>
      <c r="U3778" t="str">
        <f>IFERROR(VLOOKUP(Table_Query_from_QDB_Production___SQL_Server[[#This Row],[step_7_seq]],'Employee Benefit Groups'!#REF!,2,FALSE),"-")</f>
        <v>-</v>
      </c>
      <c r="V3778">
        <v>3</v>
      </c>
      <c r="W3778" t="str">
        <f>IFERROR(VLOOKUP(Table_Query_from_QDB_Production___SQL_Server[[#This Row],[step_8_seq]],'Employee Benefit Groups'!#REF!,2,FALSE),"-")</f>
        <v>-</v>
      </c>
      <c r="X3778">
        <v>5</v>
      </c>
      <c r="Y3778" t="str">
        <f>IFERROR(VLOOKUP(Table_Query_from_QDB_Production___SQL_Server[[#This Row],[step_9_seq]],'Employee Benefit Groups'!#REF!,2,FALSE),"-")</f>
        <v>-</v>
      </c>
      <c r="AA3778" s="15"/>
      <c r="AB3778" s="15">
        <f t="shared" si="696"/>
        <v>0</v>
      </c>
      <c r="AC3778" s="11" t="s">
        <v>11502</v>
      </c>
      <c r="AD3778" s="11" t="str">
        <f t="shared" si="697"/>
        <v>-</v>
      </c>
      <c r="AE3778" s="12"/>
      <c r="AF3778" s="12">
        <f t="shared" si="698"/>
        <v>0</v>
      </c>
      <c r="AG3778" s="13" t="s">
        <v>11502</v>
      </c>
      <c r="AH3778" s="13" t="str">
        <f t="shared" si="699"/>
        <v>-</v>
      </c>
      <c r="AI3778" s="14"/>
      <c r="AJ3778" s="14">
        <f t="shared" si="700"/>
        <v>0</v>
      </c>
      <c r="AK3778" s="15" t="s">
        <v>11502</v>
      </c>
      <c r="AL3778" s="15" t="str">
        <f t="shared" si="701"/>
        <v>-</v>
      </c>
      <c r="AM3778" s="12"/>
      <c r="AN3778" s="12">
        <f t="shared" si="702"/>
        <v>0</v>
      </c>
      <c r="AO3778" s="16" t="s">
        <v>11502</v>
      </c>
      <c r="AP3778" s="16" t="str">
        <f t="shared" si="703"/>
        <v>-</v>
      </c>
      <c r="AQ3778" s="12">
        <v>3</v>
      </c>
      <c r="AR3778" s="12">
        <f t="shared" si="704"/>
        <v>4</v>
      </c>
      <c r="AS3778" s="14" t="s">
        <v>11498</v>
      </c>
      <c r="AT3778" s="14" t="str">
        <f t="shared" si="705"/>
        <v>-</v>
      </c>
      <c r="AU3778">
        <v>2</v>
      </c>
      <c r="AV3778" s="15" t="s">
        <v>11497</v>
      </c>
      <c r="AW3778" s="15" t="str">
        <f t="shared" si="706"/>
        <v>-</v>
      </c>
      <c r="AX3778">
        <v>4</v>
      </c>
      <c r="AY3778" s="17" t="s">
        <v>11499</v>
      </c>
      <c r="AZ3778" s="17" t="str">
        <f t="shared" si="707"/>
        <v>-</v>
      </c>
      <c r="BA3778"/>
    </row>
    <row r="3779" spans="1:53" x14ac:dyDescent="0.3">
      <c r="A3779" t="s">
        <v>10950</v>
      </c>
      <c r="B3779" t="s">
        <v>10951</v>
      </c>
      <c r="C3779" t="s">
        <v>10952</v>
      </c>
      <c r="D3779" t="s">
        <v>4639</v>
      </c>
      <c r="E3779" t="str">
        <f>LEFT(Table_Query_from_QDB_Production___SQL_Server[[#This Row],[ttl_class_ttl_outl]],1)</f>
        <v>A</v>
      </c>
      <c r="F3779" t="str">
        <f>UPPER(IFERROR(VLOOKUP(Table_Query_from_QDB_Production___SQL_Server[[#This Row],[cto_osc_code]],'CTO-OSC Table'!$A$2:$B$24,2,FALSE),"Undefined"))</f>
        <v>STUDENT SERVICES</v>
      </c>
      <c r="G3779" t="str">
        <f>UPPER(IFERROR(VLOOKUP(Table_Query_from_QDB_Production___SQL_Server[[#This Row],[ttl_class_ttl_outl]],'Title Class Table'!$A$2:$C$146,2,FALSE),"Undefined"))</f>
        <v>RECREATIONAL SERVICES</v>
      </c>
      <c r="H3779" t="s">
        <v>11451</v>
      </c>
      <c r="I3779">
        <v>6</v>
      </c>
      <c r="K3779" t="str">
        <f>IFERROR(VLOOKUP(Table_Query_from_QDB_Production___SQL_Server[[#This Row],[step_2_seq]],'Employee Benefit Groups'!#REF!,2,FALSE),"-")</f>
        <v>-</v>
      </c>
      <c r="M3779" t="str">
        <f>IFERROR(VLOOKUP(Table_Query_from_QDB_Production___SQL_Server[[#This Row],[step_4_seq]],'Employee Benefit Groups'!#REF!,2,FALSE),"-")</f>
        <v>-</v>
      </c>
      <c r="O3779" t="str">
        <f>IFERROR(VLOOKUP(Table_Query_from_QDB_Production___SQL_Server[[#This Row],[step_4_seq2]],'Employee Benefit Groups'!#REF!,2,FALSE),"-")</f>
        <v>-</v>
      </c>
      <c r="Q3779" t="str">
        <f>IFERROR(VLOOKUP(Table_Query_from_QDB_Production___SQL_Server[[#This Row],[step_5_seq]],'Employee Benefit Groups'!#REF!,2,FALSE),"-")</f>
        <v>-</v>
      </c>
      <c r="S3779" t="str">
        <f>IFERROR(VLOOKUP(Table_Query_from_QDB_Production___SQL_Server[[#This Row],[step_6_seq]],'Employee Benefit Groups'!#REF!,2,FALSE),"-")</f>
        <v>-</v>
      </c>
      <c r="T3779">
        <v>4</v>
      </c>
      <c r="U3779" t="str">
        <f>IFERROR(VLOOKUP(Table_Query_from_QDB_Production___SQL_Server[[#This Row],[step_7_seq]],'Employee Benefit Groups'!#REF!,2,FALSE),"-")</f>
        <v>-</v>
      </c>
      <c r="V3779">
        <v>3</v>
      </c>
      <c r="W3779" t="str">
        <f>IFERROR(VLOOKUP(Table_Query_from_QDB_Production___SQL_Server[[#This Row],[step_8_seq]],'Employee Benefit Groups'!#REF!,2,FALSE),"-")</f>
        <v>-</v>
      </c>
      <c r="X3779">
        <v>5</v>
      </c>
      <c r="Y3779" t="str">
        <f>IFERROR(VLOOKUP(Table_Query_from_QDB_Production___SQL_Server[[#This Row],[step_9_seq]],'Employee Benefit Groups'!#REF!,2,FALSE),"-")</f>
        <v>-</v>
      </c>
      <c r="AA3779" s="15"/>
      <c r="AB3779" s="15">
        <f t="shared" ref="AB3779:AB3842" si="708">+L3779</f>
        <v>0</v>
      </c>
      <c r="AC3779" s="11" t="s">
        <v>11502</v>
      </c>
      <c r="AD3779" s="11" t="str">
        <f t="shared" ref="AD3779:AD3842" si="709">+M3779</f>
        <v>-</v>
      </c>
      <c r="AE3779" s="12"/>
      <c r="AF3779" s="12">
        <f t="shared" ref="AF3779:AF3842" si="710">+N3779</f>
        <v>0</v>
      </c>
      <c r="AG3779" s="13" t="s">
        <v>11502</v>
      </c>
      <c r="AH3779" s="13" t="str">
        <f t="shared" ref="AH3779:AH3842" si="711">+O3779</f>
        <v>-</v>
      </c>
      <c r="AI3779" s="14"/>
      <c r="AJ3779" s="14">
        <f t="shared" ref="AJ3779:AJ3842" si="712">+P3779</f>
        <v>0</v>
      </c>
      <c r="AK3779" s="15" t="s">
        <v>11502</v>
      </c>
      <c r="AL3779" s="15" t="str">
        <f t="shared" ref="AL3779:AL3842" si="713">+Q3779</f>
        <v>-</v>
      </c>
      <c r="AM3779" s="12"/>
      <c r="AN3779" s="12">
        <f t="shared" ref="AN3779:AN3842" si="714">+R3779</f>
        <v>0</v>
      </c>
      <c r="AO3779" s="16" t="s">
        <v>11502</v>
      </c>
      <c r="AP3779" s="16" t="str">
        <f t="shared" ref="AP3779:AP3842" si="715">+S3779</f>
        <v>-</v>
      </c>
      <c r="AQ3779" s="12">
        <v>3</v>
      </c>
      <c r="AR3779" s="12">
        <f t="shared" ref="AR3779:AR3842" si="716">+T3779</f>
        <v>4</v>
      </c>
      <c r="AS3779" s="14" t="s">
        <v>11498</v>
      </c>
      <c r="AT3779" s="14" t="str">
        <f t="shared" ref="AT3779:AT3842" si="717">+U3779</f>
        <v>-</v>
      </c>
      <c r="AU3779">
        <v>2</v>
      </c>
      <c r="AV3779" s="15" t="s">
        <v>11497</v>
      </c>
      <c r="AW3779" s="15" t="str">
        <f t="shared" ref="AW3779:AW3842" si="718">+W3779</f>
        <v>-</v>
      </c>
      <c r="AX3779">
        <v>4</v>
      </c>
      <c r="AY3779" s="17" t="s">
        <v>11499</v>
      </c>
      <c r="AZ3779" s="17" t="str">
        <f t="shared" ref="AZ3779:AZ3842" si="719">+Y3779</f>
        <v>-</v>
      </c>
      <c r="BA3779"/>
    </row>
    <row r="3780" spans="1:53" x14ac:dyDescent="0.3">
      <c r="A3780" t="s">
        <v>10953</v>
      </c>
      <c r="B3780" t="s">
        <v>10954</v>
      </c>
      <c r="C3780" t="s">
        <v>10955</v>
      </c>
      <c r="D3780" t="s">
        <v>1635</v>
      </c>
      <c r="E3780" t="str">
        <f>LEFT(Table_Query_from_QDB_Production___SQL_Server[[#This Row],[ttl_class_ttl_outl]],1)</f>
        <v>H</v>
      </c>
      <c r="F3780" t="str">
        <f>UPPER(IFERROR(VLOOKUP(Table_Query_from_QDB_Production___SQL_Server[[#This Row],[cto_osc_code]],'CTO-OSC Table'!$A$2:$B$24,2,FALSE),"Undefined"))</f>
        <v>HEALTH CARE AND ALLIED SERVICES</v>
      </c>
      <c r="G3780" t="str">
        <f>UPPER(IFERROR(VLOOKUP(Table_Query_from_QDB_Production___SQL_Server[[#This Row],[ttl_class_ttl_outl]],'Title Class Table'!$A$2:$C$146,2,FALSE),"Undefined"))</f>
        <v>THERAPEUTIC SERVICES</v>
      </c>
      <c r="H3780" t="s">
        <v>11451</v>
      </c>
      <c r="I3780">
        <v>6</v>
      </c>
      <c r="K3780" t="str">
        <f>IFERROR(VLOOKUP(Table_Query_from_QDB_Production___SQL_Server[[#This Row],[step_2_seq]],'Employee Benefit Groups'!#REF!,2,FALSE),"-")</f>
        <v>-</v>
      </c>
      <c r="M3780" t="str">
        <f>IFERROR(VLOOKUP(Table_Query_from_QDB_Production___SQL_Server[[#This Row],[step_4_seq]],'Employee Benefit Groups'!#REF!,2,FALSE),"-")</f>
        <v>-</v>
      </c>
      <c r="O3780" t="str">
        <f>IFERROR(VLOOKUP(Table_Query_from_QDB_Production___SQL_Server[[#This Row],[step_4_seq2]],'Employee Benefit Groups'!#REF!,2,FALSE),"-")</f>
        <v>-</v>
      </c>
      <c r="Q3780" t="str">
        <f>IFERROR(VLOOKUP(Table_Query_from_QDB_Production___SQL_Server[[#This Row],[step_5_seq]],'Employee Benefit Groups'!#REF!,2,FALSE),"-")</f>
        <v>-</v>
      </c>
      <c r="S3780" t="str">
        <f>IFERROR(VLOOKUP(Table_Query_from_QDB_Production___SQL_Server[[#This Row],[step_6_seq]],'Employee Benefit Groups'!#REF!,2,FALSE),"-")</f>
        <v>-</v>
      </c>
      <c r="T3780">
        <v>4</v>
      </c>
      <c r="U3780" t="str">
        <f>IFERROR(VLOOKUP(Table_Query_from_QDB_Production___SQL_Server[[#This Row],[step_7_seq]],'Employee Benefit Groups'!#REF!,2,FALSE),"-")</f>
        <v>-</v>
      </c>
      <c r="V3780">
        <v>3</v>
      </c>
      <c r="W3780" t="str">
        <f>IFERROR(VLOOKUP(Table_Query_from_QDB_Production___SQL_Server[[#This Row],[step_8_seq]],'Employee Benefit Groups'!#REF!,2,FALSE),"-")</f>
        <v>-</v>
      </c>
      <c r="X3780">
        <v>5</v>
      </c>
      <c r="Y3780" t="str">
        <f>IFERROR(VLOOKUP(Table_Query_from_QDB_Production___SQL_Server[[#This Row],[step_9_seq]],'Employee Benefit Groups'!#REF!,2,FALSE),"-")</f>
        <v>-</v>
      </c>
      <c r="AA3780" s="15"/>
      <c r="AB3780" s="15">
        <f t="shared" si="708"/>
        <v>0</v>
      </c>
      <c r="AC3780" s="11" t="s">
        <v>11502</v>
      </c>
      <c r="AD3780" s="11" t="str">
        <f t="shared" si="709"/>
        <v>-</v>
      </c>
      <c r="AE3780" s="12"/>
      <c r="AF3780" s="12">
        <f t="shared" si="710"/>
        <v>0</v>
      </c>
      <c r="AG3780" s="13" t="s">
        <v>11502</v>
      </c>
      <c r="AH3780" s="13" t="str">
        <f t="shared" si="711"/>
        <v>-</v>
      </c>
      <c r="AI3780" s="14"/>
      <c r="AJ3780" s="14">
        <f t="shared" si="712"/>
        <v>0</v>
      </c>
      <c r="AK3780" s="15" t="s">
        <v>11502</v>
      </c>
      <c r="AL3780" s="15" t="str">
        <f t="shared" si="713"/>
        <v>-</v>
      </c>
      <c r="AM3780" s="12"/>
      <c r="AN3780" s="12">
        <f t="shared" si="714"/>
        <v>0</v>
      </c>
      <c r="AO3780" s="16" t="s">
        <v>11502</v>
      </c>
      <c r="AP3780" s="16" t="str">
        <f t="shared" si="715"/>
        <v>-</v>
      </c>
      <c r="AQ3780" s="12">
        <v>3</v>
      </c>
      <c r="AR3780" s="12">
        <f t="shared" si="716"/>
        <v>4</v>
      </c>
      <c r="AS3780" s="14" t="s">
        <v>11498</v>
      </c>
      <c r="AT3780" s="14" t="str">
        <f t="shared" si="717"/>
        <v>-</v>
      </c>
      <c r="AU3780">
        <v>2</v>
      </c>
      <c r="AV3780" s="15" t="s">
        <v>11497</v>
      </c>
      <c r="AW3780" s="15" t="str">
        <f t="shared" si="718"/>
        <v>-</v>
      </c>
      <c r="AX3780">
        <v>4</v>
      </c>
      <c r="AY3780" s="17" t="s">
        <v>11499</v>
      </c>
      <c r="AZ3780" s="17" t="str">
        <f t="shared" si="719"/>
        <v>-</v>
      </c>
      <c r="BA3780"/>
    </row>
    <row r="3781" spans="1:53" x14ac:dyDescent="0.3">
      <c r="A3781" t="s">
        <v>10956</v>
      </c>
      <c r="B3781" t="s">
        <v>10957</v>
      </c>
      <c r="C3781" t="s">
        <v>10958</v>
      </c>
      <c r="D3781" t="s">
        <v>4639</v>
      </c>
      <c r="E3781" t="str">
        <f>LEFT(Table_Query_from_QDB_Production___SQL_Server[[#This Row],[ttl_class_ttl_outl]],1)</f>
        <v>A</v>
      </c>
      <c r="F3781" t="str">
        <f>UPPER(IFERROR(VLOOKUP(Table_Query_from_QDB_Production___SQL_Server[[#This Row],[cto_osc_code]],'CTO-OSC Table'!$A$2:$B$24,2,FALSE),"Undefined"))</f>
        <v>STUDENT SERVICES</v>
      </c>
      <c r="G3781" t="str">
        <f>UPPER(IFERROR(VLOOKUP(Table_Query_from_QDB_Production___SQL_Server[[#This Row],[ttl_class_ttl_outl]],'Title Class Table'!$A$2:$C$146,2,FALSE),"Undefined"))</f>
        <v>RECREATIONAL SERVICES</v>
      </c>
      <c r="H3781" t="s">
        <v>11451</v>
      </c>
      <c r="I3781">
        <v>6</v>
      </c>
      <c r="K3781" t="str">
        <f>IFERROR(VLOOKUP(Table_Query_from_QDB_Production___SQL_Server[[#This Row],[step_2_seq]],'Employee Benefit Groups'!#REF!,2,FALSE),"-")</f>
        <v>-</v>
      </c>
      <c r="M3781" t="str">
        <f>IFERROR(VLOOKUP(Table_Query_from_QDB_Production___SQL_Server[[#This Row],[step_4_seq]],'Employee Benefit Groups'!#REF!,2,FALSE),"-")</f>
        <v>-</v>
      </c>
      <c r="O3781" t="str">
        <f>IFERROR(VLOOKUP(Table_Query_from_QDB_Production___SQL_Server[[#This Row],[step_4_seq2]],'Employee Benefit Groups'!#REF!,2,FALSE),"-")</f>
        <v>-</v>
      </c>
      <c r="Q3781" t="str">
        <f>IFERROR(VLOOKUP(Table_Query_from_QDB_Production___SQL_Server[[#This Row],[step_5_seq]],'Employee Benefit Groups'!#REF!,2,FALSE),"-")</f>
        <v>-</v>
      </c>
      <c r="S3781" t="str">
        <f>IFERROR(VLOOKUP(Table_Query_from_QDB_Production___SQL_Server[[#This Row],[step_6_seq]],'Employee Benefit Groups'!#REF!,2,FALSE),"-")</f>
        <v>-</v>
      </c>
      <c r="T3781">
        <v>4</v>
      </c>
      <c r="U3781" t="str">
        <f>IFERROR(VLOOKUP(Table_Query_from_QDB_Production___SQL_Server[[#This Row],[step_7_seq]],'Employee Benefit Groups'!#REF!,2,FALSE),"-")</f>
        <v>-</v>
      </c>
      <c r="V3781">
        <v>3</v>
      </c>
      <c r="W3781" t="str">
        <f>IFERROR(VLOOKUP(Table_Query_from_QDB_Production___SQL_Server[[#This Row],[step_8_seq]],'Employee Benefit Groups'!#REF!,2,FALSE),"-")</f>
        <v>-</v>
      </c>
      <c r="X3781">
        <v>5</v>
      </c>
      <c r="Y3781" t="str">
        <f>IFERROR(VLOOKUP(Table_Query_from_QDB_Production___SQL_Server[[#This Row],[step_9_seq]],'Employee Benefit Groups'!#REF!,2,FALSE),"-")</f>
        <v>-</v>
      </c>
      <c r="AA3781" s="15"/>
      <c r="AB3781" s="15">
        <f t="shared" si="708"/>
        <v>0</v>
      </c>
      <c r="AC3781" s="11" t="s">
        <v>11502</v>
      </c>
      <c r="AD3781" s="11" t="str">
        <f t="shared" si="709"/>
        <v>-</v>
      </c>
      <c r="AE3781" s="12"/>
      <c r="AF3781" s="12">
        <f t="shared" si="710"/>
        <v>0</v>
      </c>
      <c r="AG3781" s="13" t="s">
        <v>11502</v>
      </c>
      <c r="AH3781" s="13" t="str">
        <f t="shared" si="711"/>
        <v>-</v>
      </c>
      <c r="AI3781" s="14"/>
      <c r="AJ3781" s="14">
        <f t="shared" si="712"/>
        <v>0</v>
      </c>
      <c r="AK3781" s="15" t="s">
        <v>11502</v>
      </c>
      <c r="AL3781" s="15" t="str">
        <f t="shared" si="713"/>
        <v>-</v>
      </c>
      <c r="AM3781" s="12"/>
      <c r="AN3781" s="12">
        <f t="shared" si="714"/>
        <v>0</v>
      </c>
      <c r="AO3781" s="16" t="s">
        <v>11502</v>
      </c>
      <c r="AP3781" s="16" t="str">
        <f t="shared" si="715"/>
        <v>-</v>
      </c>
      <c r="AQ3781" s="12">
        <v>3</v>
      </c>
      <c r="AR3781" s="12">
        <f t="shared" si="716"/>
        <v>4</v>
      </c>
      <c r="AS3781" s="14" t="s">
        <v>11498</v>
      </c>
      <c r="AT3781" s="14" t="str">
        <f t="shared" si="717"/>
        <v>-</v>
      </c>
      <c r="AU3781">
        <v>2</v>
      </c>
      <c r="AV3781" s="15" t="s">
        <v>11497</v>
      </c>
      <c r="AW3781" s="15" t="str">
        <f t="shared" si="718"/>
        <v>-</v>
      </c>
      <c r="AX3781">
        <v>4</v>
      </c>
      <c r="AY3781" s="17" t="s">
        <v>11499</v>
      </c>
      <c r="AZ3781" s="17" t="str">
        <f t="shared" si="719"/>
        <v>-</v>
      </c>
      <c r="BA3781"/>
    </row>
    <row r="3782" spans="1:53" x14ac:dyDescent="0.3">
      <c r="A3782" t="s">
        <v>10959</v>
      </c>
      <c r="B3782" t="s">
        <v>10960</v>
      </c>
      <c r="C3782" t="s">
        <v>10960</v>
      </c>
      <c r="D3782" t="s">
        <v>1635</v>
      </c>
      <c r="E3782" t="str">
        <f>LEFT(Table_Query_from_QDB_Production___SQL_Server[[#This Row],[ttl_class_ttl_outl]],1)</f>
        <v>H</v>
      </c>
      <c r="F3782" t="str">
        <f>UPPER(IFERROR(VLOOKUP(Table_Query_from_QDB_Production___SQL_Server[[#This Row],[cto_osc_code]],'CTO-OSC Table'!$A$2:$B$24,2,FALSE),"Undefined"))</f>
        <v>HEALTH CARE AND ALLIED SERVICES</v>
      </c>
      <c r="G3782" t="str">
        <f>UPPER(IFERROR(VLOOKUP(Table_Query_from_QDB_Production___SQL_Server[[#This Row],[ttl_class_ttl_outl]],'Title Class Table'!$A$2:$C$146,2,FALSE),"Undefined"))</f>
        <v>THERAPEUTIC SERVICES</v>
      </c>
      <c r="H3782" t="s">
        <v>11451</v>
      </c>
      <c r="I3782">
        <v>6</v>
      </c>
      <c r="K3782" t="str">
        <f>IFERROR(VLOOKUP(Table_Query_from_QDB_Production___SQL_Server[[#This Row],[step_2_seq]],'Employee Benefit Groups'!#REF!,2,FALSE),"-")</f>
        <v>-</v>
      </c>
      <c r="M3782" t="str">
        <f>IFERROR(VLOOKUP(Table_Query_from_QDB_Production___SQL_Server[[#This Row],[step_4_seq]],'Employee Benefit Groups'!#REF!,2,FALSE),"-")</f>
        <v>-</v>
      </c>
      <c r="O3782" t="str">
        <f>IFERROR(VLOOKUP(Table_Query_from_QDB_Production___SQL_Server[[#This Row],[step_4_seq2]],'Employee Benefit Groups'!#REF!,2,FALSE),"-")</f>
        <v>-</v>
      </c>
      <c r="Q3782" t="str">
        <f>IFERROR(VLOOKUP(Table_Query_from_QDB_Production___SQL_Server[[#This Row],[step_5_seq]],'Employee Benefit Groups'!#REF!,2,FALSE),"-")</f>
        <v>-</v>
      </c>
      <c r="S3782" t="str">
        <f>IFERROR(VLOOKUP(Table_Query_from_QDB_Production___SQL_Server[[#This Row],[step_6_seq]],'Employee Benefit Groups'!#REF!,2,FALSE),"-")</f>
        <v>-</v>
      </c>
      <c r="T3782">
        <v>4</v>
      </c>
      <c r="U3782" t="str">
        <f>IFERROR(VLOOKUP(Table_Query_from_QDB_Production___SQL_Server[[#This Row],[step_7_seq]],'Employee Benefit Groups'!#REF!,2,FALSE),"-")</f>
        <v>-</v>
      </c>
      <c r="V3782">
        <v>3</v>
      </c>
      <c r="W3782" t="str">
        <f>IFERROR(VLOOKUP(Table_Query_from_QDB_Production___SQL_Server[[#This Row],[step_8_seq]],'Employee Benefit Groups'!#REF!,2,FALSE),"-")</f>
        <v>-</v>
      </c>
      <c r="X3782">
        <v>5</v>
      </c>
      <c r="Y3782" t="str">
        <f>IFERROR(VLOOKUP(Table_Query_from_QDB_Production___SQL_Server[[#This Row],[step_9_seq]],'Employee Benefit Groups'!#REF!,2,FALSE),"-")</f>
        <v>-</v>
      </c>
      <c r="AA3782" s="15"/>
      <c r="AB3782" s="15">
        <f t="shared" si="708"/>
        <v>0</v>
      </c>
      <c r="AC3782" s="11" t="s">
        <v>11502</v>
      </c>
      <c r="AD3782" s="11" t="str">
        <f t="shared" si="709"/>
        <v>-</v>
      </c>
      <c r="AE3782" s="12"/>
      <c r="AF3782" s="12">
        <f t="shared" si="710"/>
        <v>0</v>
      </c>
      <c r="AG3782" s="13" t="s">
        <v>11502</v>
      </c>
      <c r="AH3782" s="13" t="str">
        <f t="shared" si="711"/>
        <v>-</v>
      </c>
      <c r="AI3782" s="14"/>
      <c r="AJ3782" s="14">
        <f t="shared" si="712"/>
        <v>0</v>
      </c>
      <c r="AK3782" s="15" t="s">
        <v>11502</v>
      </c>
      <c r="AL3782" s="15" t="str">
        <f t="shared" si="713"/>
        <v>-</v>
      </c>
      <c r="AM3782" s="12"/>
      <c r="AN3782" s="12">
        <f t="shared" si="714"/>
        <v>0</v>
      </c>
      <c r="AO3782" s="16" t="s">
        <v>11502</v>
      </c>
      <c r="AP3782" s="16" t="str">
        <f t="shared" si="715"/>
        <v>-</v>
      </c>
      <c r="AQ3782" s="12">
        <v>3</v>
      </c>
      <c r="AR3782" s="12">
        <f t="shared" si="716"/>
        <v>4</v>
      </c>
      <c r="AS3782" s="14" t="s">
        <v>11498</v>
      </c>
      <c r="AT3782" s="14" t="str">
        <f t="shared" si="717"/>
        <v>-</v>
      </c>
      <c r="AU3782">
        <v>2</v>
      </c>
      <c r="AV3782" s="15" t="s">
        <v>11497</v>
      </c>
      <c r="AW3782" s="15" t="str">
        <f t="shared" si="718"/>
        <v>-</v>
      </c>
      <c r="AX3782">
        <v>4</v>
      </c>
      <c r="AY3782" s="17" t="s">
        <v>11499</v>
      </c>
      <c r="AZ3782" s="17" t="str">
        <f t="shared" si="719"/>
        <v>-</v>
      </c>
      <c r="BA3782"/>
    </row>
    <row r="3783" spans="1:53" x14ac:dyDescent="0.3">
      <c r="A3783" t="s">
        <v>10961</v>
      </c>
      <c r="B3783" t="s">
        <v>10962</v>
      </c>
      <c r="C3783" t="s">
        <v>10963</v>
      </c>
      <c r="D3783" t="s">
        <v>1111</v>
      </c>
      <c r="E3783" t="str">
        <f>LEFT(Table_Query_from_QDB_Production___SQL_Server[[#This Row],[ttl_class_ttl_outl]],1)</f>
        <v>H</v>
      </c>
      <c r="F3783" t="str">
        <f>UPPER(IFERROR(VLOOKUP(Table_Query_from_QDB_Production___SQL_Server[[#This Row],[cto_osc_code]],'CTO-OSC Table'!$A$2:$B$24,2,FALSE),"Undefined"))</f>
        <v>HEALTH CARE AND ALLIED SERVICES</v>
      </c>
      <c r="G3783" t="str">
        <f>UPPER(IFERROR(VLOOKUP(Table_Query_from_QDB_Production___SQL_Server[[#This Row],[ttl_class_ttl_outl]],'Title Class Table'!$A$2:$C$146,2,FALSE),"Undefined"))</f>
        <v>NURSING SERVICES</v>
      </c>
      <c r="H3783" t="s">
        <v>11451</v>
      </c>
      <c r="I3783">
        <v>6</v>
      </c>
      <c r="K3783" t="str">
        <f>IFERROR(VLOOKUP(Table_Query_from_QDB_Production___SQL_Server[[#This Row],[step_2_seq]],'Employee Benefit Groups'!#REF!,2,FALSE),"-")</f>
        <v>-</v>
      </c>
      <c r="M3783" t="str">
        <f>IFERROR(VLOOKUP(Table_Query_from_QDB_Production___SQL_Server[[#This Row],[step_4_seq]],'Employee Benefit Groups'!#REF!,2,FALSE),"-")</f>
        <v>-</v>
      </c>
      <c r="O3783" t="str">
        <f>IFERROR(VLOOKUP(Table_Query_from_QDB_Production___SQL_Server[[#This Row],[step_4_seq2]],'Employee Benefit Groups'!#REF!,2,FALSE),"-")</f>
        <v>-</v>
      </c>
      <c r="Q3783" t="str">
        <f>IFERROR(VLOOKUP(Table_Query_from_QDB_Production___SQL_Server[[#This Row],[step_5_seq]],'Employee Benefit Groups'!#REF!,2,FALSE),"-")</f>
        <v>-</v>
      </c>
      <c r="S3783" t="str">
        <f>IFERROR(VLOOKUP(Table_Query_from_QDB_Production___SQL_Server[[#This Row],[step_6_seq]],'Employee Benefit Groups'!#REF!,2,FALSE),"-")</f>
        <v>-</v>
      </c>
      <c r="T3783">
        <v>4</v>
      </c>
      <c r="U3783" t="str">
        <f>IFERROR(VLOOKUP(Table_Query_from_QDB_Production___SQL_Server[[#This Row],[step_7_seq]],'Employee Benefit Groups'!#REF!,2,FALSE),"-")</f>
        <v>-</v>
      </c>
      <c r="V3783">
        <v>3</v>
      </c>
      <c r="W3783" t="str">
        <f>IFERROR(VLOOKUP(Table_Query_from_QDB_Production___SQL_Server[[#This Row],[step_8_seq]],'Employee Benefit Groups'!#REF!,2,FALSE),"-")</f>
        <v>-</v>
      </c>
      <c r="X3783">
        <v>5</v>
      </c>
      <c r="Y3783" t="str">
        <f>IFERROR(VLOOKUP(Table_Query_from_QDB_Production___SQL_Server[[#This Row],[step_9_seq]],'Employee Benefit Groups'!#REF!,2,FALSE),"-")</f>
        <v>-</v>
      </c>
      <c r="AA3783" s="15"/>
      <c r="AB3783" s="15">
        <f t="shared" si="708"/>
        <v>0</v>
      </c>
      <c r="AC3783" s="11" t="s">
        <v>11502</v>
      </c>
      <c r="AD3783" s="11" t="str">
        <f t="shared" si="709"/>
        <v>-</v>
      </c>
      <c r="AE3783" s="12"/>
      <c r="AF3783" s="12">
        <f t="shared" si="710"/>
        <v>0</v>
      </c>
      <c r="AG3783" s="13" t="s">
        <v>11502</v>
      </c>
      <c r="AH3783" s="13" t="str">
        <f t="shared" si="711"/>
        <v>-</v>
      </c>
      <c r="AI3783" s="14"/>
      <c r="AJ3783" s="14">
        <f t="shared" si="712"/>
        <v>0</v>
      </c>
      <c r="AK3783" s="15" t="s">
        <v>11502</v>
      </c>
      <c r="AL3783" s="15" t="str">
        <f t="shared" si="713"/>
        <v>-</v>
      </c>
      <c r="AM3783" s="12"/>
      <c r="AN3783" s="12">
        <f t="shared" si="714"/>
        <v>0</v>
      </c>
      <c r="AO3783" s="16" t="s">
        <v>11502</v>
      </c>
      <c r="AP3783" s="16" t="str">
        <f t="shared" si="715"/>
        <v>-</v>
      </c>
      <c r="AQ3783" s="12">
        <v>3</v>
      </c>
      <c r="AR3783" s="12">
        <f t="shared" si="716"/>
        <v>4</v>
      </c>
      <c r="AS3783" s="14" t="s">
        <v>11498</v>
      </c>
      <c r="AT3783" s="14" t="str">
        <f t="shared" si="717"/>
        <v>-</v>
      </c>
      <c r="AU3783">
        <v>2</v>
      </c>
      <c r="AV3783" s="15" t="s">
        <v>11497</v>
      </c>
      <c r="AW3783" s="15" t="str">
        <f t="shared" si="718"/>
        <v>-</v>
      </c>
      <c r="AX3783">
        <v>4</v>
      </c>
      <c r="AY3783" s="17" t="s">
        <v>11499</v>
      </c>
      <c r="AZ3783" s="17" t="str">
        <f t="shared" si="719"/>
        <v>-</v>
      </c>
      <c r="BA3783"/>
    </row>
    <row r="3784" spans="1:53" x14ac:dyDescent="0.3">
      <c r="A3784" t="s">
        <v>10964</v>
      </c>
      <c r="B3784" t="s">
        <v>10965</v>
      </c>
      <c r="C3784" t="s">
        <v>10966</v>
      </c>
      <c r="D3784" t="s">
        <v>1635</v>
      </c>
      <c r="E3784" t="str">
        <f>LEFT(Table_Query_from_QDB_Production___SQL_Server[[#This Row],[ttl_class_ttl_outl]],1)</f>
        <v>H</v>
      </c>
      <c r="F3784" t="str">
        <f>UPPER(IFERROR(VLOOKUP(Table_Query_from_QDB_Production___SQL_Server[[#This Row],[cto_osc_code]],'CTO-OSC Table'!$A$2:$B$24,2,FALSE),"Undefined"))</f>
        <v>HEALTH CARE AND ALLIED SERVICES</v>
      </c>
      <c r="G3784" t="str">
        <f>UPPER(IFERROR(VLOOKUP(Table_Query_from_QDB_Production___SQL_Server[[#This Row],[ttl_class_ttl_outl]],'Title Class Table'!$A$2:$C$146,2,FALSE),"Undefined"))</f>
        <v>THERAPEUTIC SERVICES</v>
      </c>
      <c r="H3784" t="s">
        <v>11451</v>
      </c>
      <c r="I3784">
        <v>6</v>
      </c>
      <c r="K3784" t="str">
        <f>IFERROR(VLOOKUP(Table_Query_from_QDB_Production___SQL_Server[[#This Row],[step_2_seq]],'Employee Benefit Groups'!#REF!,2,FALSE),"-")</f>
        <v>-</v>
      </c>
      <c r="M3784" t="str">
        <f>IFERROR(VLOOKUP(Table_Query_from_QDB_Production___SQL_Server[[#This Row],[step_4_seq]],'Employee Benefit Groups'!#REF!,2,FALSE),"-")</f>
        <v>-</v>
      </c>
      <c r="O3784" t="str">
        <f>IFERROR(VLOOKUP(Table_Query_from_QDB_Production___SQL_Server[[#This Row],[step_4_seq2]],'Employee Benefit Groups'!#REF!,2,FALSE),"-")</f>
        <v>-</v>
      </c>
      <c r="Q3784" t="str">
        <f>IFERROR(VLOOKUP(Table_Query_from_QDB_Production___SQL_Server[[#This Row],[step_5_seq]],'Employee Benefit Groups'!#REF!,2,FALSE),"-")</f>
        <v>-</v>
      </c>
      <c r="S3784" t="str">
        <f>IFERROR(VLOOKUP(Table_Query_from_QDB_Production___SQL_Server[[#This Row],[step_6_seq]],'Employee Benefit Groups'!#REF!,2,FALSE),"-")</f>
        <v>-</v>
      </c>
      <c r="T3784">
        <v>4</v>
      </c>
      <c r="U3784" t="str">
        <f>IFERROR(VLOOKUP(Table_Query_from_QDB_Production___SQL_Server[[#This Row],[step_7_seq]],'Employee Benefit Groups'!#REF!,2,FALSE),"-")</f>
        <v>-</v>
      </c>
      <c r="V3784">
        <v>3</v>
      </c>
      <c r="W3784" t="str">
        <f>IFERROR(VLOOKUP(Table_Query_from_QDB_Production___SQL_Server[[#This Row],[step_8_seq]],'Employee Benefit Groups'!#REF!,2,FALSE),"-")</f>
        <v>-</v>
      </c>
      <c r="X3784">
        <v>5</v>
      </c>
      <c r="Y3784" t="str">
        <f>IFERROR(VLOOKUP(Table_Query_from_QDB_Production___SQL_Server[[#This Row],[step_9_seq]],'Employee Benefit Groups'!#REF!,2,FALSE),"-")</f>
        <v>-</v>
      </c>
      <c r="AA3784" s="15"/>
      <c r="AB3784" s="15">
        <f t="shared" si="708"/>
        <v>0</v>
      </c>
      <c r="AC3784" s="11" t="s">
        <v>11502</v>
      </c>
      <c r="AD3784" s="11" t="str">
        <f t="shared" si="709"/>
        <v>-</v>
      </c>
      <c r="AE3784" s="12"/>
      <c r="AF3784" s="12">
        <f t="shared" si="710"/>
        <v>0</v>
      </c>
      <c r="AG3784" s="13" t="s">
        <v>11502</v>
      </c>
      <c r="AH3784" s="13" t="str">
        <f t="shared" si="711"/>
        <v>-</v>
      </c>
      <c r="AI3784" s="14"/>
      <c r="AJ3784" s="14">
        <f t="shared" si="712"/>
        <v>0</v>
      </c>
      <c r="AK3784" s="15" t="s">
        <v>11502</v>
      </c>
      <c r="AL3784" s="15" t="str">
        <f t="shared" si="713"/>
        <v>-</v>
      </c>
      <c r="AM3784" s="12"/>
      <c r="AN3784" s="12">
        <f t="shared" si="714"/>
        <v>0</v>
      </c>
      <c r="AO3784" s="16" t="s">
        <v>11502</v>
      </c>
      <c r="AP3784" s="16" t="str">
        <f t="shared" si="715"/>
        <v>-</v>
      </c>
      <c r="AQ3784" s="12">
        <v>3</v>
      </c>
      <c r="AR3784" s="12">
        <f t="shared" si="716"/>
        <v>4</v>
      </c>
      <c r="AS3784" s="14" t="s">
        <v>11498</v>
      </c>
      <c r="AT3784" s="14" t="str">
        <f t="shared" si="717"/>
        <v>-</v>
      </c>
      <c r="AU3784">
        <v>2</v>
      </c>
      <c r="AV3784" s="15" t="s">
        <v>11497</v>
      </c>
      <c r="AW3784" s="15" t="str">
        <f t="shared" si="718"/>
        <v>-</v>
      </c>
      <c r="AX3784">
        <v>4</v>
      </c>
      <c r="AY3784" s="17" t="s">
        <v>11499</v>
      </c>
      <c r="AZ3784" s="17" t="str">
        <f t="shared" si="719"/>
        <v>-</v>
      </c>
      <c r="BA3784"/>
    </row>
    <row r="3785" spans="1:53" x14ac:dyDescent="0.3">
      <c r="A3785" t="s">
        <v>10967</v>
      </c>
      <c r="B3785" t="s">
        <v>10968</v>
      </c>
      <c r="C3785" t="s">
        <v>10969</v>
      </c>
      <c r="D3785" t="s">
        <v>1635</v>
      </c>
      <c r="E3785" t="str">
        <f>LEFT(Table_Query_from_QDB_Production___SQL_Server[[#This Row],[ttl_class_ttl_outl]],1)</f>
        <v>H</v>
      </c>
      <c r="F3785" t="str">
        <f>UPPER(IFERROR(VLOOKUP(Table_Query_from_QDB_Production___SQL_Server[[#This Row],[cto_osc_code]],'CTO-OSC Table'!$A$2:$B$24,2,FALSE),"Undefined"))</f>
        <v>HEALTH CARE AND ALLIED SERVICES</v>
      </c>
      <c r="G3785" t="str">
        <f>UPPER(IFERROR(VLOOKUP(Table_Query_from_QDB_Production___SQL_Server[[#This Row],[ttl_class_ttl_outl]],'Title Class Table'!$A$2:$C$146,2,FALSE),"Undefined"))</f>
        <v>THERAPEUTIC SERVICES</v>
      </c>
      <c r="H3785" t="s">
        <v>11451</v>
      </c>
      <c r="I3785">
        <v>6</v>
      </c>
      <c r="K3785" t="str">
        <f>IFERROR(VLOOKUP(Table_Query_from_QDB_Production___SQL_Server[[#This Row],[step_2_seq]],'Employee Benefit Groups'!#REF!,2,FALSE),"-")</f>
        <v>-</v>
      </c>
      <c r="M3785" t="str">
        <f>IFERROR(VLOOKUP(Table_Query_from_QDB_Production___SQL_Server[[#This Row],[step_4_seq]],'Employee Benefit Groups'!#REF!,2,FALSE),"-")</f>
        <v>-</v>
      </c>
      <c r="O3785" t="str">
        <f>IFERROR(VLOOKUP(Table_Query_from_QDB_Production___SQL_Server[[#This Row],[step_4_seq2]],'Employee Benefit Groups'!#REF!,2,FALSE),"-")</f>
        <v>-</v>
      </c>
      <c r="Q3785" t="str">
        <f>IFERROR(VLOOKUP(Table_Query_from_QDB_Production___SQL_Server[[#This Row],[step_5_seq]],'Employee Benefit Groups'!#REF!,2,FALSE),"-")</f>
        <v>-</v>
      </c>
      <c r="S3785" t="str">
        <f>IFERROR(VLOOKUP(Table_Query_from_QDB_Production___SQL_Server[[#This Row],[step_6_seq]],'Employee Benefit Groups'!#REF!,2,FALSE),"-")</f>
        <v>-</v>
      </c>
      <c r="T3785">
        <v>4</v>
      </c>
      <c r="U3785" t="str">
        <f>IFERROR(VLOOKUP(Table_Query_from_QDB_Production___SQL_Server[[#This Row],[step_7_seq]],'Employee Benefit Groups'!#REF!,2,FALSE),"-")</f>
        <v>-</v>
      </c>
      <c r="V3785">
        <v>3</v>
      </c>
      <c r="W3785" t="str">
        <f>IFERROR(VLOOKUP(Table_Query_from_QDB_Production___SQL_Server[[#This Row],[step_8_seq]],'Employee Benefit Groups'!#REF!,2,FALSE),"-")</f>
        <v>-</v>
      </c>
      <c r="X3785">
        <v>5</v>
      </c>
      <c r="Y3785" t="str">
        <f>IFERROR(VLOOKUP(Table_Query_from_QDB_Production___SQL_Server[[#This Row],[step_9_seq]],'Employee Benefit Groups'!#REF!,2,FALSE),"-")</f>
        <v>-</v>
      </c>
      <c r="AA3785" s="15"/>
      <c r="AB3785" s="15">
        <f t="shared" si="708"/>
        <v>0</v>
      </c>
      <c r="AC3785" s="11" t="s">
        <v>11502</v>
      </c>
      <c r="AD3785" s="11" t="str">
        <f t="shared" si="709"/>
        <v>-</v>
      </c>
      <c r="AE3785" s="12"/>
      <c r="AF3785" s="12">
        <f t="shared" si="710"/>
        <v>0</v>
      </c>
      <c r="AG3785" s="13" t="s">
        <v>11502</v>
      </c>
      <c r="AH3785" s="13" t="str">
        <f t="shared" si="711"/>
        <v>-</v>
      </c>
      <c r="AI3785" s="14"/>
      <c r="AJ3785" s="14">
        <f t="shared" si="712"/>
        <v>0</v>
      </c>
      <c r="AK3785" s="15" t="s">
        <v>11502</v>
      </c>
      <c r="AL3785" s="15" t="str">
        <f t="shared" si="713"/>
        <v>-</v>
      </c>
      <c r="AM3785" s="12"/>
      <c r="AN3785" s="12">
        <f t="shared" si="714"/>
        <v>0</v>
      </c>
      <c r="AO3785" s="16" t="s">
        <v>11502</v>
      </c>
      <c r="AP3785" s="16" t="str">
        <f t="shared" si="715"/>
        <v>-</v>
      </c>
      <c r="AQ3785" s="12">
        <v>3</v>
      </c>
      <c r="AR3785" s="12">
        <f t="shared" si="716"/>
        <v>4</v>
      </c>
      <c r="AS3785" s="14" t="s">
        <v>11498</v>
      </c>
      <c r="AT3785" s="14" t="str">
        <f t="shared" si="717"/>
        <v>-</v>
      </c>
      <c r="AU3785">
        <v>2</v>
      </c>
      <c r="AV3785" s="15" t="s">
        <v>11497</v>
      </c>
      <c r="AW3785" s="15" t="str">
        <f t="shared" si="718"/>
        <v>-</v>
      </c>
      <c r="AX3785">
        <v>4</v>
      </c>
      <c r="AY3785" s="17" t="s">
        <v>11499</v>
      </c>
      <c r="AZ3785" s="17" t="str">
        <f t="shared" si="719"/>
        <v>-</v>
      </c>
      <c r="BA3785"/>
    </row>
    <row r="3786" spans="1:53" x14ac:dyDescent="0.3">
      <c r="A3786" t="s">
        <v>10970</v>
      </c>
      <c r="B3786" t="s">
        <v>10971</v>
      </c>
      <c r="C3786" t="s">
        <v>10972</v>
      </c>
      <c r="D3786" t="s">
        <v>1635</v>
      </c>
      <c r="E3786" t="str">
        <f>LEFT(Table_Query_from_QDB_Production___SQL_Server[[#This Row],[ttl_class_ttl_outl]],1)</f>
        <v>H</v>
      </c>
      <c r="F3786" t="str">
        <f>UPPER(IFERROR(VLOOKUP(Table_Query_from_QDB_Production___SQL_Server[[#This Row],[cto_osc_code]],'CTO-OSC Table'!$A$2:$B$24,2,FALSE),"Undefined"))</f>
        <v>HEALTH CARE AND ALLIED SERVICES</v>
      </c>
      <c r="G3786" t="str">
        <f>UPPER(IFERROR(VLOOKUP(Table_Query_from_QDB_Production___SQL_Server[[#This Row],[ttl_class_ttl_outl]],'Title Class Table'!$A$2:$C$146,2,FALSE),"Undefined"))</f>
        <v>THERAPEUTIC SERVICES</v>
      </c>
      <c r="H3786" t="s">
        <v>11451</v>
      </c>
      <c r="I3786">
        <v>6</v>
      </c>
      <c r="K3786" t="str">
        <f>IFERROR(VLOOKUP(Table_Query_from_QDB_Production___SQL_Server[[#This Row],[step_2_seq]],'Employee Benefit Groups'!#REF!,2,FALSE),"-")</f>
        <v>-</v>
      </c>
      <c r="M3786" t="str">
        <f>IFERROR(VLOOKUP(Table_Query_from_QDB_Production___SQL_Server[[#This Row],[step_4_seq]],'Employee Benefit Groups'!#REF!,2,FALSE),"-")</f>
        <v>-</v>
      </c>
      <c r="O3786" t="str">
        <f>IFERROR(VLOOKUP(Table_Query_from_QDB_Production___SQL_Server[[#This Row],[step_4_seq2]],'Employee Benefit Groups'!#REF!,2,FALSE),"-")</f>
        <v>-</v>
      </c>
      <c r="Q3786" t="str">
        <f>IFERROR(VLOOKUP(Table_Query_from_QDB_Production___SQL_Server[[#This Row],[step_5_seq]],'Employee Benefit Groups'!#REF!,2,FALSE),"-")</f>
        <v>-</v>
      </c>
      <c r="S3786" t="str">
        <f>IFERROR(VLOOKUP(Table_Query_from_QDB_Production___SQL_Server[[#This Row],[step_6_seq]],'Employee Benefit Groups'!#REF!,2,FALSE),"-")</f>
        <v>-</v>
      </c>
      <c r="T3786">
        <v>4</v>
      </c>
      <c r="U3786" t="str">
        <f>IFERROR(VLOOKUP(Table_Query_from_QDB_Production___SQL_Server[[#This Row],[step_7_seq]],'Employee Benefit Groups'!#REF!,2,FALSE),"-")</f>
        <v>-</v>
      </c>
      <c r="V3786">
        <v>3</v>
      </c>
      <c r="W3786" t="str">
        <f>IFERROR(VLOOKUP(Table_Query_from_QDB_Production___SQL_Server[[#This Row],[step_8_seq]],'Employee Benefit Groups'!#REF!,2,FALSE),"-")</f>
        <v>-</v>
      </c>
      <c r="X3786">
        <v>5</v>
      </c>
      <c r="Y3786" t="str">
        <f>IFERROR(VLOOKUP(Table_Query_from_QDB_Production___SQL_Server[[#This Row],[step_9_seq]],'Employee Benefit Groups'!#REF!,2,FALSE),"-")</f>
        <v>-</v>
      </c>
      <c r="AA3786" s="15"/>
      <c r="AB3786" s="15">
        <f t="shared" si="708"/>
        <v>0</v>
      </c>
      <c r="AC3786" s="11" t="s">
        <v>11502</v>
      </c>
      <c r="AD3786" s="11" t="str">
        <f t="shared" si="709"/>
        <v>-</v>
      </c>
      <c r="AE3786" s="12"/>
      <c r="AF3786" s="12">
        <f t="shared" si="710"/>
        <v>0</v>
      </c>
      <c r="AG3786" s="13" t="s">
        <v>11502</v>
      </c>
      <c r="AH3786" s="13" t="str">
        <f t="shared" si="711"/>
        <v>-</v>
      </c>
      <c r="AI3786" s="14"/>
      <c r="AJ3786" s="14">
        <f t="shared" si="712"/>
        <v>0</v>
      </c>
      <c r="AK3786" s="15" t="s">
        <v>11502</v>
      </c>
      <c r="AL3786" s="15" t="str">
        <f t="shared" si="713"/>
        <v>-</v>
      </c>
      <c r="AM3786" s="12"/>
      <c r="AN3786" s="12">
        <f t="shared" si="714"/>
        <v>0</v>
      </c>
      <c r="AO3786" s="16" t="s">
        <v>11502</v>
      </c>
      <c r="AP3786" s="16" t="str">
        <f t="shared" si="715"/>
        <v>-</v>
      </c>
      <c r="AQ3786" s="12">
        <v>3</v>
      </c>
      <c r="AR3786" s="12">
        <f t="shared" si="716"/>
        <v>4</v>
      </c>
      <c r="AS3786" s="14" t="s">
        <v>11498</v>
      </c>
      <c r="AT3786" s="14" t="str">
        <f t="shared" si="717"/>
        <v>-</v>
      </c>
      <c r="AU3786">
        <v>2</v>
      </c>
      <c r="AV3786" s="15" t="s">
        <v>11497</v>
      </c>
      <c r="AW3786" s="15" t="str">
        <f t="shared" si="718"/>
        <v>-</v>
      </c>
      <c r="AX3786">
        <v>4</v>
      </c>
      <c r="AY3786" s="17" t="s">
        <v>11499</v>
      </c>
      <c r="AZ3786" s="17" t="str">
        <f t="shared" si="719"/>
        <v>-</v>
      </c>
      <c r="BA3786"/>
    </row>
    <row r="3787" spans="1:53" x14ac:dyDescent="0.3">
      <c r="A3787" t="s">
        <v>10973</v>
      </c>
      <c r="B3787" t="s">
        <v>10974</v>
      </c>
      <c r="C3787" t="s">
        <v>10975</v>
      </c>
      <c r="D3787" t="s">
        <v>1635</v>
      </c>
      <c r="E3787" t="str">
        <f>LEFT(Table_Query_from_QDB_Production___SQL_Server[[#This Row],[ttl_class_ttl_outl]],1)</f>
        <v>H</v>
      </c>
      <c r="F3787" t="str">
        <f>UPPER(IFERROR(VLOOKUP(Table_Query_from_QDB_Production___SQL_Server[[#This Row],[cto_osc_code]],'CTO-OSC Table'!$A$2:$B$24,2,FALSE),"Undefined"))</f>
        <v>HEALTH CARE AND ALLIED SERVICES</v>
      </c>
      <c r="G3787" t="str">
        <f>UPPER(IFERROR(VLOOKUP(Table_Query_from_QDB_Production___SQL_Server[[#This Row],[ttl_class_ttl_outl]],'Title Class Table'!$A$2:$C$146,2,FALSE),"Undefined"))</f>
        <v>THERAPEUTIC SERVICES</v>
      </c>
      <c r="H3787" t="s">
        <v>11451</v>
      </c>
      <c r="I3787">
        <v>6</v>
      </c>
      <c r="K3787" t="str">
        <f>IFERROR(VLOOKUP(Table_Query_from_QDB_Production___SQL_Server[[#This Row],[step_2_seq]],'Employee Benefit Groups'!#REF!,2,FALSE),"-")</f>
        <v>-</v>
      </c>
      <c r="M3787" t="str">
        <f>IFERROR(VLOOKUP(Table_Query_from_QDB_Production___SQL_Server[[#This Row],[step_4_seq]],'Employee Benefit Groups'!#REF!,2,FALSE),"-")</f>
        <v>-</v>
      </c>
      <c r="O3787" t="str">
        <f>IFERROR(VLOOKUP(Table_Query_from_QDB_Production___SQL_Server[[#This Row],[step_4_seq2]],'Employee Benefit Groups'!#REF!,2,FALSE),"-")</f>
        <v>-</v>
      </c>
      <c r="Q3787" t="str">
        <f>IFERROR(VLOOKUP(Table_Query_from_QDB_Production___SQL_Server[[#This Row],[step_5_seq]],'Employee Benefit Groups'!#REF!,2,FALSE),"-")</f>
        <v>-</v>
      </c>
      <c r="S3787" t="str">
        <f>IFERROR(VLOOKUP(Table_Query_from_QDB_Production___SQL_Server[[#This Row],[step_6_seq]],'Employee Benefit Groups'!#REF!,2,FALSE),"-")</f>
        <v>-</v>
      </c>
      <c r="T3787">
        <v>4</v>
      </c>
      <c r="U3787" t="str">
        <f>IFERROR(VLOOKUP(Table_Query_from_QDB_Production___SQL_Server[[#This Row],[step_7_seq]],'Employee Benefit Groups'!#REF!,2,FALSE),"-")</f>
        <v>-</v>
      </c>
      <c r="V3787">
        <v>3</v>
      </c>
      <c r="W3787" t="str">
        <f>IFERROR(VLOOKUP(Table_Query_from_QDB_Production___SQL_Server[[#This Row],[step_8_seq]],'Employee Benefit Groups'!#REF!,2,FALSE),"-")</f>
        <v>-</v>
      </c>
      <c r="X3787">
        <v>5</v>
      </c>
      <c r="Y3787" t="str">
        <f>IFERROR(VLOOKUP(Table_Query_from_QDB_Production___SQL_Server[[#This Row],[step_9_seq]],'Employee Benefit Groups'!#REF!,2,FALSE),"-")</f>
        <v>-</v>
      </c>
      <c r="AA3787" s="15"/>
      <c r="AB3787" s="15">
        <f t="shared" si="708"/>
        <v>0</v>
      </c>
      <c r="AC3787" s="11" t="s">
        <v>11502</v>
      </c>
      <c r="AD3787" s="11" t="str">
        <f t="shared" si="709"/>
        <v>-</v>
      </c>
      <c r="AE3787" s="12"/>
      <c r="AF3787" s="12">
        <f t="shared" si="710"/>
        <v>0</v>
      </c>
      <c r="AG3787" s="13" t="s">
        <v>11502</v>
      </c>
      <c r="AH3787" s="13" t="str">
        <f t="shared" si="711"/>
        <v>-</v>
      </c>
      <c r="AI3787" s="14"/>
      <c r="AJ3787" s="14">
        <f t="shared" si="712"/>
        <v>0</v>
      </c>
      <c r="AK3787" s="15" t="s">
        <v>11502</v>
      </c>
      <c r="AL3787" s="15" t="str">
        <f t="shared" si="713"/>
        <v>-</v>
      </c>
      <c r="AM3787" s="12"/>
      <c r="AN3787" s="12">
        <f t="shared" si="714"/>
        <v>0</v>
      </c>
      <c r="AO3787" s="16" t="s">
        <v>11502</v>
      </c>
      <c r="AP3787" s="16" t="str">
        <f t="shared" si="715"/>
        <v>-</v>
      </c>
      <c r="AQ3787" s="12">
        <v>3</v>
      </c>
      <c r="AR3787" s="12">
        <f t="shared" si="716"/>
        <v>4</v>
      </c>
      <c r="AS3787" s="14" t="s">
        <v>11498</v>
      </c>
      <c r="AT3787" s="14" t="str">
        <f t="shared" si="717"/>
        <v>-</v>
      </c>
      <c r="AU3787">
        <v>2</v>
      </c>
      <c r="AV3787" s="15" t="s">
        <v>11497</v>
      </c>
      <c r="AW3787" s="15" t="str">
        <f t="shared" si="718"/>
        <v>-</v>
      </c>
      <c r="AX3787">
        <v>4</v>
      </c>
      <c r="AY3787" s="17" t="s">
        <v>11499</v>
      </c>
      <c r="AZ3787" s="17" t="str">
        <f t="shared" si="719"/>
        <v>-</v>
      </c>
      <c r="BA3787"/>
    </row>
    <row r="3788" spans="1:53" x14ac:dyDescent="0.3">
      <c r="A3788" t="s">
        <v>10976</v>
      </c>
      <c r="B3788" t="s">
        <v>10977</v>
      </c>
      <c r="C3788" t="s">
        <v>10978</v>
      </c>
      <c r="D3788" t="s">
        <v>1635</v>
      </c>
      <c r="E3788" t="str">
        <f>LEFT(Table_Query_from_QDB_Production___SQL_Server[[#This Row],[ttl_class_ttl_outl]],1)</f>
        <v>H</v>
      </c>
      <c r="F3788" t="str">
        <f>UPPER(IFERROR(VLOOKUP(Table_Query_from_QDB_Production___SQL_Server[[#This Row],[cto_osc_code]],'CTO-OSC Table'!$A$2:$B$24,2,FALSE),"Undefined"))</f>
        <v>HEALTH CARE AND ALLIED SERVICES</v>
      </c>
      <c r="G3788" t="str">
        <f>UPPER(IFERROR(VLOOKUP(Table_Query_from_QDB_Production___SQL_Server[[#This Row],[ttl_class_ttl_outl]],'Title Class Table'!$A$2:$C$146,2,FALSE),"Undefined"))</f>
        <v>THERAPEUTIC SERVICES</v>
      </c>
      <c r="H3788" t="s">
        <v>11451</v>
      </c>
      <c r="I3788">
        <v>6</v>
      </c>
      <c r="K3788" t="str">
        <f>IFERROR(VLOOKUP(Table_Query_from_QDB_Production___SQL_Server[[#This Row],[step_2_seq]],'Employee Benefit Groups'!#REF!,2,FALSE),"-")</f>
        <v>-</v>
      </c>
      <c r="M3788" t="str">
        <f>IFERROR(VLOOKUP(Table_Query_from_QDB_Production___SQL_Server[[#This Row],[step_4_seq]],'Employee Benefit Groups'!#REF!,2,FALSE),"-")</f>
        <v>-</v>
      </c>
      <c r="O3788" t="str">
        <f>IFERROR(VLOOKUP(Table_Query_from_QDB_Production___SQL_Server[[#This Row],[step_4_seq2]],'Employee Benefit Groups'!#REF!,2,FALSE),"-")</f>
        <v>-</v>
      </c>
      <c r="Q3788" t="str">
        <f>IFERROR(VLOOKUP(Table_Query_from_QDB_Production___SQL_Server[[#This Row],[step_5_seq]],'Employee Benefit Groups'!#REF!,2,FALSE),"-")</f>
        <v>-</v>
      </c>
      <c r="S3788" t="str">
        <f>IFERROR(VLOOKUP(Table_Query_from_QDB_Production___SQL_Server[[#This Row],[step_6_seq]],'Employee Benefit Groups'!#REF!,2,FALSE),"-")</f>
        <v>-</v>
      </c>
      <c r="T3788">
        <v>4</v>
      </c>
      <c r="U3788" t="str">
        <f>IFERROR(VLOOKUP(Table_Query_from_QDB_Production___SQL_Server[[#This Row],[step_7_seq]],'Employee Benefit Groups'!#REF!,2,FALSE),"-")</f>
        <v>-</v>
      </c>
      <c r="V3788">
        <v>3</v>
      </c>
      <c r="W3788" t="str">
        <f>IFERROR(VLOOKUP(Table_Query_from_QDB_Production___SQL_Server[[#This Row],[step_8_seq]],'Employee Benefit Groups'!#REF!,2,FALSE),"-")</f>
        <v>-</v>
      </c>
      <c r="X3788">
        <v>5</v>
      </c>
      <c r="Y3788" t="str">
        <f>IFERROR(VLOOKUP(Table_Query_from_QDB_Production___SQL_Server[[#This Row],[step_9_seq]],'Employee Benefit Groups'!#REF!,2,FALSE),"-")</f>
        <v>-</v>
      </c>
      <c r="AA3788" s="15"/>
      <c r="AB3788" s="15">
        <f t="shared" si="708"/>
        <v>0</v>
      </c>
      <c r="AC3788" s="11" t="s">
        <v>11502</v>
      </c>
      <c r="AD3788" s="11" t="str">
        <f t="shared" si="709"/>
        <v>-</v>
      </c>
      <c r="AE3788" s="12"/>
      <c r="AF3788" s="12">
        <f t="shared" si="710"/>
        <v>0</v>
      </c>
      <c r="AG3788" s="13" t="s">
        <v>11502</v>
      </c>
      <c r="AH3788" s="13" t="str">
        <f t="shared" si="711"/>
        <v>-</v>
      </c>
      <c r="AI3788" s="14"/>
      <c r="AJ3788" s="14">
        <f t="shared" si="712"/>
        <v>0</v>
      </c>
      <c r="AK3788" s="15" t="s">
        <v>11502</v>
      </c>
      <c r="AL3788" s="15" t="str">
        <f t="shared" si="713"/>
        <v>-</v>
      </c>
      <c r="AM3788" s="12"/>
      <c r="AN3788" s="12">
        <f t="shared" si="714"/>
        <v>0</v>
      </c>
      <c r="AO3788" s="16" t="s">
        <v>11502</v>
      </c>
      <c r="AP3788" s="16" t="str">
        <f t="shared" si="715"/>
        <v>-</v>
      </c>
      <c r="AQ3788" s="12">
        <v>3</v>
      </c>
      <c r="AR3788" s="12">
        <f t="shared" si="716"/>
        <v>4</v>
      </c>
      <c r="AS3788" s="14" t="s">
        <v>11498</v>
      </c>
      <c r="AT3788" s="14" t="str">
        <f t="shared" si="717"/>
        <v>-</v>
      </c>
      <c r="AU3788">
        <v>2</v>
      </c>
      <c r="AV3788" s="15" t="s">
        <v>11497</v>
      </c>
      <c r="AW3788" s="15" t="str">
        <f t="shared" si="718"/>
        <v>-</v>
      </c>
      <c r="AX3788">
        <v>4</v>
      </c>
      <c r="AY3788" s="17" t="s">
        <v>11499</v>
      </c>
      <c r="AZ3788" s="17" t="str">
        <f t="shared" si="719"/>
        <v>-</v>
      </c>
      <c r="BA3788"/>
    </row>
    <row r="3789" spans="1:53" x14ac:dyDescent="0.3">
      <c r="A3789" t="s">
        <v>10979</v>
      </c>
      <c r="B3789" t="s">
        <v>10980</v>
      </c>
      <c r="C3789" t="s">
        <v>10981</v>
      </c>
      <c r="D3789" t="s">
        <v>1635</v>
      </c>
      <c r="E3789" t="str">
        <f>LEFT(Table_Query_from_QDB_Production___SQL_Server[[#This Row],[ttl_class_ttl_outl]],1)</f>
        <v>H</v>
      </c>
      <c r="F3789" t="str">
        <f>UPPER(IFERROR(VLOOKUP(Table_Query_from_QDB_Production___SQL_Server[[#This Row],[cto_osc_code]],'CTO-OSC Table'!$A$2:$B$24,2,FALSE),"Undefined"))</f>
        <v>HEALTH CARE AND ALLIED SERVICES</v>
      </c>
      <c r="G3789" t="str">
        <f>UPPER(IFERROR(VLOOKUP(Table_Query_from_QDB_Production___SQL_Server[[#This Row],[ttl_class_ttl_outl]],'Title Class Table'!$A$2:$C$146,2,FALSE),"Undefined"))</f>
        <v>THERAPEUTIC SERVICES</v>
      </c>
      <c r="H3789" t="s">
        <v>11451</v>
      </c>
      <c r="I3789">
        <v>6</v>
      </c>
      <c r="K3789" t="str">
        <f>IFERROR(VLOOKUP(Table_Query_from_QDB_Production___SQL_Server[[#This Row],[step_2_seq]],'Employee Benefit Groups'!#REF!,2,FALSE),"-")</f>
        <v>-</v>
      </c>
      <c r="M3789" t="str">
        <f>IFERROR(VLOOKUP(Table_Query_from_QDB_Production___SQL_Server[[#This Row],[step_4_seq]],'Employee Benefit Groups'!#REF!,2,FALSE),"-")</f>
        <v>-</v>
      </c>
      <c r="O3789" t="str">
        <f>IFERROR(VLOOKUP(Table_Query_from_QDB_Production___SQL_Server[[#This Row],[step_4_seq2]],'Employee Benefit Groups'!#REF!,2,FALSE),"-")</f>
        <v>-</v>
      </c>
      <c r="Q3789" t="str">
        <f>IFERROR(VLOOKUP(Table_Query_from_QDB_Production___SQL_Server[[#This Row],[step_5_seq]],'Employee Benefit Groups'!#REF!,2,FALSE),"-")</f>
        <v>-</v>
      </c>
      <c r="S3789" t="str">
        <f>IFERROR(VLOOKUP(Table_Query_from_QDB_Production___SQL_Server[[#This Row],[step_6_seq]],'Employee Benefit Groups'!#REF!,2,FALSE),"-")</f>
        <v>-</v>
      </c>
      <c r="T3789">
        <v>4</v>
      </c>
      <c r="U3789" t="str">
        <f>IFERROR(VLOOKUP(Table_Query_from_QDB_Production___SQL_Server[[#This Row],[step_7_seq]],'Employee Benefit Groups'!#REF!,2,FALSE),"-")</f>
        <v>-</v>
      </c>
      <c r="V3789">
        <v>3</v>
      </c>
      <c r="W3789" t="str">
        <f>IFERROR(VLOOKUP(Table_Query_from_QDB_Production___SQL_Server[[#This Row],[step_8_seq]],'Employee Benefit Groups'!#REF!,2,FALSE),"-")</f>
        <v>-</v>
      </c>
      <c r="X3789">
        <v>5</v>
      </c>
      <c r="Y3789" t="str">
        <f>IFERROR(VLOOKUP(Table_Query_from_QDB_Production___SQL_Server[[#This Row],[step_9_seq]],'Employee Benefit Groups'!#REF!,2,FALSE),"-")</f>
        <v>-</v>
      </c>
      <c r="AA3789" s="15"/>
      <c r="AB3789" s="15">
        <f t="shared" si="708"/>
        <v>0</v>
      </c>
      <c r="AC3789" s="11" t="s">
        <v>11502</v>
      </c>
      <c r="AD3789" s="11" t="str">
        <f t="shared" si="709"/>
        <v>-</v>
      </c>
      <c r="AE3789" s="12"/>
      <c r="AF3789" s="12">
        <f t="shared" si="710"/>
        <v>0</v>
      </c>
      <c r="AG3789" s="13" t="s">
        <v>11502</v>
      </c>
      <c r="AH3789" s="13" t="str">
        <f t="shared" si="711"/>
        <v>-</v>
      </c>
      <c r="AI3789" s="14"/>
      <c r="AJ3789" s="14">
        <f t="shared" si="712"/>
        <v>0</v>
      </c>
      <c r="AK3789" s="15" t="s">
        <v>11502</v>
      </c>
      <c r="AL3789" s="15" t="str">
        <f t="shared" si="713"/>
        <v>-</v>
      </c>
      <c r="AM3789" s="12"/>
      <c r="AN3789" s="12">
        <f t="shared" si="714"/>
        <v>0</v>
      </c>
      <c r="AO3789" s="16" t="s">
        <v>11502</v>
      </c>
      <c r="AP3789" s="16" t="str">
        <f t="shared" si="715"/>
        <v>-</v>
      </c>
      <c r="AQ3789" s="12">
        <v>3</v>
      </c>
      <c r="AR3789" s="12">
        <f t="shared" si="716"/>
        <v>4</v>
      </c>
      <c r="AS3789" s="14" t="s">
        <v>11498</v>
      </c>
      <c r="AT3789" s="14" t="str">
        <f t="shared" si="717"/>
        <v>-</v>
      </c>
      <c r="AU3789">
        <v>2</v>
      </c>
      <c r="AV3789" s="15" t="s">
        <v>11497</v>
      </c>
      <c r="AW3789" s="15" t="str">
        <f t="shared" si="718"/>
        <v>-</v>
      </c>
      <c r="AX3789">
        <v>4</v>
      </c>
      <c r="AY3789" s="17" t="s">
        <v>11499</v>
      </c>
      <c r="AZ3789" s="17" t="str">
        <f t="shared" si="719"/>
        <v>-</v>
      </c>
      <c r="BA3789"/>
    </row>
    <row r="3790" spans="1:53" x14ac:dyDescent="0.3">
      <c r="A3790" t="s">
        <v>10982</v>
      </c>
      <c r="B3790" t="s">
        <v>10983</v>
      </c>
      <c r="C3790" t="s">
        <v>10983</v>
      </c>
      <c r="D3790" t="s">
        <v>1635</v>
      </c>
      <c r="E3790" t="str">
        <f>LEFT(Table_Query_from_QDB_Production___SQL_Server[[#This Row],[ttl_class_ttl_outl]],1)</f>
        <v>H</v>
      </c>
      <c r="F3790" t="str">
        <f>UPPER(IFERROR(VLOOKUP(Table_Query_from_QDB_Production___SQL_Server[[#This Row],[cto_osc_code]],'CTO-OSC Table'!$A$2:$B$24,2,FALSE),"Undefined"))</f>
        <v>HEALTH CARE AND ALLIED SERVICES</v>
      </c>
      <c r="G3790" t="str">
        <f>UPPER(IFERROR(VLOOKUP(Table_Query_from_QDB_Production___SQL_Server[[#This Row],[ttl_class_ttl_outl]],'Title Class Table'!$A$2:$C$146,2,FALSE),"Undefined"))</f>
        <v>THERAPEUTIC SERVICES</v>
      </c>
      <c r="H3790" t="s">
        <v>11451</v>
      </c>
      <c r="I3790">
        <v>6</v>
      </c>
      <c r="K3790" t="str">
        <f>IFERROR(VLOOKUP(Table_Query_from_QDB_Production___SQL_Server[[#This Row],[step_2_seq]],'Employee Benefit Groups'!#REF!,2,FALSE),"-")</f>
        <v>-</v>
      </c>
      <c r="M3790" t="str">
        <f>IFERROR(VLOOKUP(Table_Query_from_QDB_Production___SQL_Server[[#This Row],[step_4_seq]],'Employee Benefit Groups'!#REF!,2,FALSE),"-")</f>
        <v>-</v>
      </c>
      <c r="O3790" t="str">
        <f>IFERROR(VLOOKUP(Table_Query_from_QDB_Production___SQL_Server[[#This Row],[step_4_seq2]],'Employee Benefit Groups'!#REF!,2,FALSE),"-")</f>
        <v>-</v>
      </c>
      <c r="Q3790" t="str">
        <f>IFERROR(VLOOKUP(Table_Query_from_QDB_Production___SQL_Server[[#This Row],[step_5_seq]],'Employee Benefit Groups'!#REF!,2,FALSE),"-")</f>
        <v>-</v>
      </c>
      <c r="S3790" t="str">
        <f>IFERROR(VLOOKUP(Table_Query_from_QDB_Production___SQL_Server[[#This Row],[step_6_seq]],'Employee Benefit Groups'!#REF!,2,FALSE),"-")</f>
        <v>-</v>
      </c>
      <c r="T3790">
        <v>4</v>
      </c>
      <c r="U3790" t="str">
        <f>IFERROR(VLOOKUP(Table_Query_from_QDB_Production___SQL_Server[[#This Row],[step_7_seq]],'Employee Benefit Groups'!#REF!,2,FALSE),"-")</f>
        <v>-</v>
      </c>
      <c r="V3790">
        <v>3</v>
      </c>
      <c r="W3790" t="str">
        <f>IFERROR(VLOOKUP(Table_Query_from_QDB_Production___SQL_Server[[#This Row],[step_8_seq]],'Employee Benefit Groups'!#REF!,2,FALSE),"-")</f>
        <v>-</v>
      </c>
      <c r="X3790">
        <v>5</v>
      </c>
      <c r="Y3790" t="str">
        <f>IFERROR(VLOOKUP(Table_Query_from_QDB_Production___SQL_Server[[#This Row],[step_9_seq]],'Employee Benefit Groups'!#REF!,2,FALSE),"-")</f>
        <v>-</v>
      </c>
      <c r="AA3790" s="15"/>
      <c r="AB3790" s="15">
        <f t="shared" si="708"/>
        <v>0</v>
      </c>
      <c r="AC3790" s="11" t="s">
        <v>11502</v>
      </c>
      <c r="AD3790" s="11" t="str">
        <f t="shared" si="709"/>
        <v>-</v>
      </c>
      <c r="AE3790" s="12"/>
      <c r="AF3790" s="12">
        <f t="shared" si="710"/>
        <v>0</v>
      </c>
      <c r="AG3790" s="13" t="s">
        <v>11502</v>
      </c>
      <c r="AH3790" s="13" t="str">
        <f t="shared" si="711"/>
        <v>-</v>
      </c>
      <c r="AI3790" s="14"/>
      <c r="AJ3790" s="14">
        <f t="shared" si="712"/>
        <v>0</v>
      </c>
      <c r="AK3790" s="15" t="s">
        <v>11502</v>
      </c>
      <c r="AL3790" s="15" t="str">
        <f t="shared" si="713"/>
        <v>-</v>
      </c>
      <c r="AM3790" s="12"/>
      <c r="AN3790" s="12">
        <f t="shared" si="714"/>
        <v>0</v>
      </c>
      <c r="AO3790" s="16" t="s">
        <v>11502</v>
      </c>
      <c r="AP3790" s="16" t="str">
        <f t="shared" si="715"/>
        <v>-</v>
      </c>
      <c r="AQ3790" s="12">
        <v>3</v>
      </c>
      <c r="AR3790" s="12">
        <f t="shared" si="716"/>
        <v>4</v>
      </c>
      <c r="AS3790" s="14" t="s">
        <v>11498</v>
      </c>
      <c r="AT3790" s="14" t="str">
        <f t="shared" si="717"/>
        <v>-</v>
      </c>
      <c r="AU3790">
        <v>2</v>
      </c>
      <c r="AV3790" s="15" t="s">
        <v>11497</v>
      </c>
      <c r="AW3790" s="15" t="str">
        <f t="shared" si="718"/>
        <v>-</v>
      </c>
      <c r="AX3790">
        <v>4</v>
      </c>
      <c r="AY3790" s="17" t="s">
        <v>11499</v>
      </c>
      <c r="AZ3790" s="17" t="str">
        <f t="shared" si="719"/>
        <v>-</v>
      </c>
      <c r="BA3790"/>
    </row>
    <row r="3791" spans="1:53" x14ac:dyDescent="0.3">
      <c r="A3791" t="s">
        <v>10984</v>
      </c>
      <c r="B3791" t="s">
        <v>10985</v>
      </c>
      <c r="C3791" t="s">
        <v>10986</v>
      </c>
      <c r="D3791" t="s">
        <v>1635</v>
      </c>
      <c r="E3791" t="str">
        <f>LEFT(Table_Query_from_QDB_Production___SQL_Server[[#This Row],[ttl_class_ttl_outl]],1)</f>
        <v>H</v>
      </c>
      <c r="F3791" t="str">
        <f>UPPER(IFERROR(VLOOKUP(Table_Query_from_QDB_Production___SQL_Server[[#This Row],[cto_osc_code]],'CTO-OSC Table'!$A$2:$B$24,2,FALSE),"Undefined"))</f>
        <v>HEALTH CARE AND ALLIED SERVICES</v>
      </c>
      <c r="G3791" t="str">
        <f>UPPER(IFERROR(VLOOKUP(Table_Query_from_QDB_Production___SQL_Server[[#This Row],[ttl_class_ttl_outl]],'Title Class Table'!$A$2:$C$146,2,FALSE),"Undefined"))</f>
        <v>THERAPEUTIC SERVICES</v>
      </c>
      <c r="H3791" t="s">
        <v>11451</v>
      </c>
      <c r="I3791">
        <v>6</v>
      </c>
      <c r="K3791" t="str">
        <f>IFERROR(VLOOKUP(Table_Query_from_QDB_Production___SQL_Server[[#This Row],[step_2_seq]],'Employee Benefit Groups'!#REF!,2,FALSE),"-")</f>
        <v>-</v>
      </c>
      <c r="M3791" t="str">
        <f>IFERROR(VLOOKUP(Table_Query_from_QDB_Production___SQL_Server[[#This Row],[step_4_seq]],'Employee Benefit Groups'!#REF!,2,FALSE),"-")</f>
        <v>-</v>
      </c>
      <c r="O3791" t="str">
        <f>IFERROR(VLOOKUP(Table_Query_from_QDB_Production___SQL_Server[[#This Row],[step_4_seq2]],'Employee Benefit Groups'!#REF!,2,FALSE),"-")</f>
        <v>-</v>
      </c>
      <c r="Q3791" t="str">
        <f>IFERROR(VLOOKUP(Table_Query_from_QDB_Production___SQL_Server[[#This Row],[step_5_seq]],'Employee Benefit Groups'!#REF!,2,FALSE),"-")</f>
        <v>-</v>
      </c>
      <c r="S3791" t="str">
        <f>IFERROR(VLOOKUP(Table_Query_from_QDB_Production___SQL_Server[[#This Row],[step_6_seq]],'Employee Benefit Groups'!#REF!,2,FALSE),"-")</f>
        <v>-</v>
      </c>
      <c r="T3791">
        <v>4</v>
      </c>
      <c r="U3791" t="str">
        <f>IFERROR(VLOOKUP(Table_Query_from_QDB_Production___SQL_Server[[#This Row],[step_7_seq]],'Employee Benefit Groups'!#REF!,2,FALSE),"-")</f>
        <v>-</v>
      </c>
      <c r="V3791">
        <v>3</v>
      </c>
      <c r="W3791" t="str">
        <f>IFERROR(VLOOKUP(Table_Query_from_QDB_Production___SQL_Server[[#This Row],[step_8_seq]],'Employee Benefit Groups'!#REF!,2,FALSE),"-")</f>
        <v>-</v>
      </c>
      <c r="X3791">
        <v>5</v>
      </c>
      <c r="Y3791" t="str">
        <f>IFERROR(VLOOKUP(Table_Query_from_QDB_Production___SQL_Server[[#This Row],[step_9_seq]],'Employee Benefit Groups'!#REF!,2,FALSE),"-")</f>
        <v>-</v>
      </c>
      <c r="AA3791" s="15"/>
      <c r="AB3791" s="15">
        <f t="shared" si="708"/>
        <v>0</v>
      </c>
      <c r="AC3791" s="11" t="s">
        <v>11502</v>
      </c>
      <c r="AD3791" s="11" t="str">
        <f t="shared" si="709"/>
        <v>-</v>
      </c>
      <c r="AE3791" s="12"/>
      <c r="AF3791" s="12">
        <f t="shared" si="710"/>
        <v>0</v>
      </c>
      <c r="AG3791" s="13" t="s">
        <v>11502</v>
      </c>
      <c r="AH3791" s="13" t="str">
        <f t="shared" si="711"/>
        <v>-</v>
      </c>
      <c r="AI3791" s="14"/>
      <c r="AJ3791" s="14">
        <f t="shared" si="712"/>
        <v>0</v>
      </c>
      <c r="AK3791" s="15" t="s">
        <v>11502</v>
      </c>
      <c r="AL3791" s="15" t="str">
        <f t="shared" si="713"/>
        <v>-</v>
      </c>
      <c r="AM3791" s="12"/>
      <c r="AN3791" s="12">
        <f t="shared" si="714"/>
        <v>0</v>
      </c>
      <c r="AO3791" s="16" t="s">
        <v>11502</v>
      </c>
      <c r="AP3791" s="16" t="str">
        <f t="shared" si="715"/>
        <v>-</v>
      </c>
      <c r="AQ3791" s="12">
        <v>3</v>
      </c>
      <c r="AR3791" s="12">
        <f t="shared" si="716"/>
        <v>4</v>
      </c>
      <c r="AS3791" s="14" t="s">
        <v>11498</v>
      </c>
      <c r="AT3791" s="14" t="str">
        <f t="shared" si="717"/>
        <v>-</v>
      </c>
      <c r="AU3791">
        <v>2</v>
      </c>
      <c r="AV3791" s="15" t="s">
        <v>11497</v>
      </c>
      <c r="AW3791" s="15" t="str">
        <f t="shared" si="718"/>
        <v>-</v>
      </c>
      <c r="AX3791">
        <v>4</v>
      </c>
      <c r="AY3791" s="17" t="s">
        <v>11499</v>
      </c>
      <c r="AZ3791" s="17" t="str">
        <f t="shared" si="719"/>
        <v>-</v>
      </c>
      <c r="BA3791"/>
    </row>
    <row r="3792" spans="1:53" x14ac:dyDescent="0.3">
      <c r="A3792" t="s">
        <v>10987</v>
      </c>
      <c r="B3792" t="s">
        <v>10988</v>
      </c>
      <c r="C3792" t="s">
        <v>10988</v>
      </c>
      <c r="D3792" t="s">
        <v>1635</v>
      </c>
      <c r="E3792" t="str">
        <f>LEFT(Table_Query_from_QDB_Production___SQL_Server[[#This Row],[ttl_class_ttl_outl]],1)</f>
        <v>H</v>
      </c>
      <c r="F3792" t="str">
        <f>UPPER(IFERROR(VLOOKUP(Table_Query_from_QDB_Production___SQL_Server[[#This Row],[cto_osc_code]],'CTO-OSC Table'!$A$2:$B$24,2,FALSE),"Undefined"))</f>
        <v>HEALTH CARE AND ALLIED SERVICES</v>
      </c>
      <c r="G3792" t="str">
        <f>UPPER(IFERROR(VLOOKUP(Table_Query_from_QDB_Production___SQL_Server[[#This Row],[ttl_class_ttl_outl]],'Title Class Table'!$A$2:$C$146,2,FALSE),"Undefined"))</f>
        <v>THERAPEUTIC SERVICES</v>
      </c>
      <c r="H3792" t="s">
        <v>11451</v>
      </c>
      <c r="I3792">
        <v>6</v>
      </c>
      <c r="K3792" t="str">
        <f>IFERROR(VLOOKUP(Table_Query_from_QDB_Production___SQL_Server[[#This Row],[step_2_seq]],'Employee Benefit Groups'!#REF!,2,FALSE),"-")</f>
        <v>-</v>
      </c>
      <c r="M3792" t="str">
        <f>IFERROR(VLOOKUP(Table_Query_from_QDB_Production___SQL_Server[[#This Row],[step_4_seq]],'Employee Benefit Groups'!#REF!,2,FALSE),"-")</f>
        <v>-</v>
      </c>
      <c r="O3792" t="str">
        <f>IFERROR(VLOOKUP(Table_Query_from_QDB_Production___SQL_Server[[#This Row],[step_4_seq2]],'Employee Benefit Groups'!#REF!,2,FALSE),"-")</f>
        <v>-</v>
      </c>
      <c r="Q3792" t="str">
        <f>IFERROR(VLOOKUP(Table_Query_from_QDB_Production___SQL_Server[[#This Row],[step_5_seq]],'Employee Benefit Groups'!#REF!,2,FALSE),"-")</f>
        <v>-</v>
      </c>
      <c r="S3792" t="str">
        <f>IFERROR(VLOOKUP(Table_Query_from_QDB_Production___SQL_Server[[#This Row],[step_6_seq]],'Employee Benefit Groups'!#REF!,2,FALSE),"-")</f>
        <v>-</v>
      </c>
      <c r="T3792">
        <v>4</v>
      </c>
      <c r="U3792" t="str">
        <f>IFERROR(VLOOKUP(Table_Query_from_QDB_Production___SQL_Server[[#This Row],[step_7_seq]],'Employee Benefit Groups'!#REF!,2,FALSE),"-")</f>
        <v>-</v>
      </c>
      <c r="V3792">
        <v>3</v>
      </c>
      <c r="W3792" t="str">
        <f>IFERROR(VLOOKUP(Table_Query_from_QDB_Production___SQL_Server[[#This Row],[step_8_seq]],'Employee Benefit Groups'!#REF!,2,FALSE),"-")</f>
        <v>-</v>
      </c>
      <c r="X3792">
        <v>5</v>
      </c>
      <c r="Y3792" t="str">
        <f>IFERROR(VLOOKUP(Table_Query_from_QDB_Production___SQL_Server[[#This Row],[step_9_seq]],'Employee Benefit Groups'!#REF!,2,FALSE),"-")</f>
        <v>-</v>
      </c>
      <c r="AA3792" s="15"/>
      <c r="AB3792" s="15">
        <f t="shared" si="708"/>
        <v>0</v>
      </c>
      <c r="AC3792" s="11" t="s">
        <v>11502</v>
      </c>
      <c r="AD3792" s="11" t="str">
        <f t="shared" si="709"/>
        <v>-</v>
      </c>
      <c r="AE3792" s="12"/>
      <c r="AF3792" s="12">
        <f t="shared" si="710"/>
        <v>0</v>
      </c>
      <c r="AG3792" s="13" t="s">
        <v>11502</v>
      </c>
      <c r="AH3792" s="13" t="str">
        <f t="shared" si="711"/>
        <v>-</v>
      </c>
      <c r="AI3792" s="14"/>
      <c r="AJ3792" s="14">
        <f t="shared" si="712"/>
        <v>0</v>
      </c>
      <c r="AK3792" s="15" t="s">
        <v>11502</v>
      </c>
      <c r="AL3792" s="15" t="str">
        <f t="shared" si="713"/>
        <v>-</v>
      </c>
      <c r="AM3792" s="12"/>
      <c r="AN3792" s="12">
        <f t="shared" si="714"/>
        <v>0</v>
      </c>
      <c r="AO3792" s="16" t="s">
        <v>11502</v>
      </c>
      <c r="AP3792" s="16" t="str">
        <f t="shared" si="715"/>
        <v>-</v>
      </c>
      <c r="AQ3792" s="12">
        <v>3</v>
      </c>
      <c r="AR3792" s="12">
        <f t="shared" si="716"/>
        <v>4</v>
      </c>
      <c r="AS3792" s="14" t="s">
        <v>11498</v>
      </c>
      <c r="AT3792" s="14" t="str">
        <f t="shared" si="717"/>
        <v>-</v>
      </c>
      <c r="AU3792">
        <v>2</v>
      </c>
      <c r="AV3792" s="15" t="s">
        <v>11497</v>
      </c>
      <c r="AW3792" s="15" t="str">
        <f t="shared" si="718"/>
        <v>-</v>
      </c>
      <c r="AX3792">
        <v>4</v>
      </c>
      <c r="AY3792" s="17" t="s">
        <v>11499</v>
      </c>
      <c r="AZ3792" s="17" t="str">
        <f t="shared" si="719"/>
        <v>-</v>
      </c>
      <c r="BA3792"/>
    </row>
    <row r="3793" spans="1:53" x14ac:dyDescent="0.3">
      <c r="A3793" t="s">
        <v>10989</v>
      </c>
      <c r="B3793" t="s">
        <v>10990</v>
      </c>
      <c r="C3793" t="s">
        <v>10991</v>
      </c>
      <c r="D3793" t="s">
        <v>1635</v>
      </c>
      <c r="E3793" t="str">
        <f>LEFT(Table_Query_from_QDB_Production___SQL_Server[[#This Row],[ttl_class_ttl_outl]],1)</f>
        <v>H</v>
      </c>
      <c r="F3793" t="str">
        <f>UPPER(IFERROR(VLOOKUP(Table_Query_from_QDB_Production___SQL_Server[[#This Row],[cto_osc_code]],'CTO-OSC Table'!$A$2:$B$24,2,FALSE),"Undefined"))</f>
        <v>HEALTH CARE AND ALLIED SERVICES</v>
      </c>
      <c r="G3793" t="str">
        <f>UPPER(IFERROR(VLOOKUP(Table_Query_from_QDB_Production___SQL_Server[[#This Row],[ttl_class_ttl_outl]],'Title Class Table'!$A$2:$C$146,2,FALSE),"Undefined"))</f>
        <v>THERAPEUTIC SERVICES</v>
      </c>
      <c r="H3793" t="s">
        <v>11451</v>
      </c>
      <c r="I3793">
        <v>6</v>
      </c>
      <c r="K3793" t="str">
        <f>IFERROR(VLOOKUP(Table_Query_from_QDB_Production___SQL_Server[[#This Row],[step_2_seq]],'Employee Benefit Groups'!#REF!,2,FALSE),"-")</f>
        <v>-</v>
      </c>
      <c r="M3793" t="str">
        <f>IFERROR(VLOOKUP(Table_Query_from_QDB_Production___SQL_Server[[#This Row],[step_4_seq]],'Employee Benefit Groups'!#REF!,2,FALSE),"-")</f>
        <v>-</v>
      </c>
      <c r="O3793" t="str">
        <f>IFERROR(VLOOKUP(Table_Query_from_QDB_Production___SQL_Server[[#This Row],[step_4_seq2]],'Employee Benefit Groups'!#REF!,2,FALSE),"-")</f>
        <v>-</v>
      </c>
      <c r="Q3793" t="str">
        <f>IFERROR(VLOOKUP(Table_Query_from_QDB_Production___SQL_Server[[#This Row],[step_5_seq]],'Employee Benefit Groups'!#REF!,2,FALSE),"-")</f>
        <v>-</v>
      </c>
      <c r="S3793" t="str">
        <f>IFERROR(VLOOKUP(Table_Query_from_QDB_Production___SQL_Server[[#This Row],[step_6_seq]],'Employee Benefit Groups'!#REF!,2,FALSE),"-")</f>
        <v>-</v>
      </c>
      <c r="T3793">
        <v>4</v>
      </c>
      <c r="U3793" t="str">
        <f>IFERROR(VLOOKUP(Table_Query_from_QDB_Production___SQL_Server[[#This Row],[step_7_seq]],'Employee Benefit Groups'!#REF!,2,FALSE),"-")</f>
        <v>-</v>
      </c>
      <c r="V3793">
        <v>3</v>
      </c>
      <c r="W3793" t="str">
        <f>IFERROR(VLOOKUP(Table_Query_from_QDB_Production___SQL_Server[[#This Row],[step_8_seq]],'Employee Benefit Groups'!#REF!,2,FALSE),"-")</f>
        <v>-</v>
      </c>
      <c r="X3793">
        <v>5</v>
      </c>
      <c r="Y3793" t="str">
        <f>IFERROR(VLOOKUP(Table_Query_from_QDB_Production___SQL_Server[[#This Row],[step_9_seq]],'Employee Benefit Groups'!#REF!,2,FALSE),"-")</f>
        <v>-</v>
      </c>
      <c r="AA3793" s="15"/>
      <c r="AB3793" s="15">
        <f t="shared" si="708"/>
        <v>0</v>
      </c>
      <c r="AC3793" s="11" t="s">
        <v>11502</v>
      </c>
      <c r="AD3793" s="11" t="str">
        <f t="shared" si="709"/>
        <v>-</v>
      </c>
      <c r="AE3793" s="12"/>
      <c r="AF3793" s="12">
        <f t="shared" si="710"/>
        <v>0</v>
      </c>
      <c r="AG3793" s="13" t="s">
        <v>11502</v>
      </c>
      <c r="AH3793" s="13" t="str">
        <f t="shared" si="711"/>
        <v>-</v>
      </c>
      <c r="AI3793" s="14"/>
      <c r="AJ3793" s="14">
        <f t="shared" si="712"/>
        <v>0</v>
      </c>
      <c r="AK3793" s="15" t="s">
        <v>11502</v>
      </c>
      <c r="AL3793" s="15" t="str">
        <f t="shared" si="713"/>
        <v>-</v>
      </c>
      <c r="AM3793" s="12"/>
      <c r="AN3793" s="12">
        <f t="shared" si="714"/>
        <v>0</v>
      </c>
      <c r="AO3793" s="16" t="s">
        <v>11502</v>
      </c>
      <c r="AP3793" s="16" t="str">
        <f t="shared" si="715"/>
        <v>-</v>
      </c>
      <c r="AQ3793" s="12">
        <v>3</v>
      </c>
      <c r="AR3793" s="12">
        <f t="shared" si="716"/>
        <v>4</v>
      </c>
      <c r="AS3793" s="14" t="s">
        <v>11498</v>
      </c>
      <c r="AT3793" s="14" t="str">
        <f t="shared" si="717"/>
        <v>-</v>
      </c>
      <c r="AU3793">
        <v>2</v>
      </c>
      <c r="AV3793" s="15" t="s">
        <v>11497</v>
      </c>
      <c r="AW3793" s="15" t="str">
        <f t="shared" si="718"/>
        <v>-</v>
      </c>
      <c r="AX3793">
        <v>4</v>
      </c>
      <c r="AY3793" s="17" t="s">
        <v>11499</v>
      </c>
      <c r="AZ3793" s="17" t="str">
        <f t="shared" si="719"/>
        <v>-</v>
      </c>
      <c r="BA3793"/>
    </row>
    <row r="3794" spans="1:53" x14ac:dyDescent="0.3">
      <c r="A3794" t="s">
        <v>10992</v>
      </c>
      <c r="B3794" t="s">
        <v>10993</v>
      </c>
      <c r="C3794" t="s">
        <v>10994</v>
      </c>
      <c r="D3794" t="s">
        <v>1635</v>
      </c>
      <c r="E3794" t="str">
        <f>LEFT(Table_Query_from_QDB_Production___SQL_Server[[#This Row],[ttl_class_ttl_outl]],1)</f>
        <v>H</v>
      </c>
      <c r="F3794" t="str">
        <f>UPPER(IFERROR(VLOOKUP(Table_Query_from_QDB_Production___SQL_Server[[#This Row],[cto_osc_code]],'CTO-OSC Table'!$A$2:$B$24,2,FALSE),"Undefined"))</f>
        <v>HEALTH CARE AND ALLIED SERVICES</v>
      </c>
      <c r="G3794" t="str">
        <f>UPPER(IFERROR(VLOOKUP(Table_Query_from_QDB_Production___SQL_Server[[#This Row],[ttl_class_ttl_outl]],'Title Class Table'!$A$2:$C$146,2,FALSE),"Undefined"))</f>
        <v>THERAPEUTIC SERVICES</v>
      </c>
      <c r="H3794" t="s">
        <v>11451</v>
      </c>
      <c r="I3794">
        <v>6</v>
      </c>
      <c r="K3794" t="str">
        <f>IFERROR(VLOOKUP(Table_Query_from_QDB_Production___SQL_Server[[#This Row],[step_2_seq]],'Employee Benefit Groups'!#REF!,2,FALSE),"-")</f>
        <v>-</v>
      </c>
      <c r="M3794" t="str">
        <f>IFERROR(VLOOKUP(Table_Query_from_QDB_Production___SQL_Server[[#This Row],[step_4_seq]],'Employee Benefit Groups'!#REF!,2,FALSE),"-")</f>
        <v>-</v>
      </c>
      <c r="O3794" t="str">
        <f>IFERROR(VLOOKUP(Table_Query_from_QDB_Production___SQL_Server[[#This Row],[step_4_seq2]],'Employee Benefit Groups'!#REF!,2,FALSE),"-")</f>
        <v>-</v>
      </c>
      <c r="Q3794" t="str">
        <f>IFERROR(VLOOKUP(Table_Query_from_QDB_Production___SQL_Server[[#This Row],[step_5_seq]],'Employee Benefit Groups'!#REF!,2,FALSE),"-")</f>
        <v>-</v>
      </c>
      <c r="S3794" t="str">
        <f>IFERROR(VLOOKUP(Table_Query_from_QDB_Production___SQL_Server[[#This Row],[step_6_seq]],'Employee Benefit Groups'!#REF!,2,FALSE),"-")</f>
        <v>-</v>
      </c>
      <c r="T3794">
        <v>4</v>
      </c>
      <c r="U3794" t="str">
        <f>IFERROR(VLOOKUP(Table_Query_from_QDB_Production___SQL_Server[[#This Row],[step_7_seq]],'Employee Benefit Groups'!#REF!,2,FALSE),"-")</f>
        <v>-</v>
      </c>
      <c r="V3794">
        <v>3</v>
      </c>
      <c r="W3794" t="str">
        <f>IFERROR(VLOOKUP(Table_Query_from_QDB_Production___SQL_Server[[#This Row],[step_8_seq]],'Employee Benefit Groups'!#REF!,2,FALSE),"-")</f>
        <v>-</v>
      </c>
      <c r="X3794">
        <v>5</v>
      </c>
      <c r="Y3794" t="str">
        <f>IFERROR(VLOOKUP(Table_Query_from_QDB_Production___SQL_Server[[#This Row],[step_9_seq]],'Employee Benefit Groups'!#REF!,2,FALSE),"-")</f>
        <v>-</v>
      </c>
      <c r="AA3794" s="15"/>
      <c r="AB3794" s="15">
        <f t="shared" si="708"/>
        <v>0</v>
      </c>
      <c r="AC3794" s="11" t="s">
        <v>11502</v>
      </c>
      <c r="AD3794" s="11" t="str">
        <f t="shared" si="709"/>
        <v>-</v>
      </c>
      <c r="AE3794" s="12"/>
      <c r="AF3794" s="12">
        <f t="shared" si="710"/>
        <v>0</v>
      </c>
      <c r="AG3794" s="13" t="s">
        <v>11502</v>
      </c>
      <c r="AH3794" s="13" t="str">
        <f t="shared" si="711"/>
        <v>-</v>
      </c>
      <c r="AI3794" s="14"/>
      <c r="AJ3794" s="14">
        <f t="shared" si="712"/>
        <v>0</v>
      </c>
      <c r="AK3794" s="15" t="s">
        <v>11502</v>
      </c>
      <c r="AL3794" s="15" t="str">
        <f t="shared" si="713"/>
        <v>-</v>
      </c>
      <c r="AM3794" s="12"/>
      <c r="AN3794" s="12">
        <f t="shared" si="714"/>
        <v>0</v>
      </c>
      <c r="AO3794" s="16" t="s">
        <v>11502</v>
      </c>
      <c r="AP3794" s="16" t="str">
        <f t="shared" si="715"/>
        <v>-</v>
      </c>
      <c r="AQ3794" s="12">
        <v>3</v>
      </c>
      <c r="AR3794" s="12">
        <f t="shared" si="716"/>
        <v>4</v>
      </c>
      <c r="AS3794" s="14" t="s">
        <v>11498</v>
      </c>
      <c r="AT3794" s="14" t="str">
        <f t="shared" si="717"/>
        <v>-</v>
      </c>
      <c r="AU3794">
        <v>2</v>
      </c>
      <c r="AV3794" s="15" t="s">
        <v>11497</v>
      </c>
      <c r="AW3794" s="15" t="str">
        <f t="shared" si="718"/>
        <v>-</v>
      </c>
      <c r="AX3794">
        <v>4</v>
      </c>
      <c r="AY3794" s="17" t="s">
        <v>11499</v>
      </c>
      <c r="AZ3794" s="17" t="str">
        <f t="shared" si="719"/>
        <v>-</v>
      </c>
      <c r="BA3794"/>
    </row>
    <row r="3795" spans="1:53" x14ac:dyDescent="0.3">
      <c r="A3795" t="s">
        <v>10995</v>
      </c>
      <c r="B3795" t="s">
        <v>10996</v>
      </c>
      <c r="C3795" t="s">
        <v>10997</v>
      </c>
      <c r="D3795" t="s">
        <v>1635</v>
      </c>
      <c r="E3795" t="str">
        <f>LEFT(Table_Query_from_QDB_Production___SQL_Server[[#This Row],[ttl_class_ttl_outl]],1)</f>
        <v>H</v>
      </c>
      <c r="F3795" t="str">
        <f>UPPER(IFERROR(VLOOKUP(Table_Query_from_QDB_Production___SQL_Server[[#This Row],[cto_osc_code]],'CTO-OSC Table'!$A$2:$B$24,2,FALSE),"Undefined"))</f>
        <v>HEALTH CARE AND ALLIED SERVICES</v>
      </c>
      <c r="G3795" t="str">
        <f>UPPER(IFERROR(VLOOKUP(Table_Query_from_QDB_Production___SQL_Server[[#This Row],[ttl_class_ttl_outl]],'Title Class Table'!$A$2:$C$146,2,FALSE),"Undefined"))</f>
        <v>THERAPEUTIC SERVICES</v>
      </c>
      <c r="H3795" t="s">
        <v>11451</v>
      </c>
      <c r="I3795">
        <v>6</v>
      </c>
      <c r="K3795" t="str">
        <f>IFERROR(VLOOKUP(Table_Query_from_QDB_Production___SQL_Server[[#This Row],[step_2_seq]],'Employee Benefit Groups'!#REF!,2,FALSE),"-")</f>
        <v>-</v>
      </c>
      <c r="M3795" t="str">
        <f>IFERROR(VLOOKUP(Table_Query_from_QDB_Production___SQL_Server[[#This Row],[step_4_seq]],'Employee Benefit Groups'!#REF!,2,FALSE),"-")</f>
        <v>-</v>
      </c>
      <c r="O3795" t="str">
        <f>IFERROR(VLOOKUP(Table_Query_from_QDB_Production___SQL_Server[[#This Row],[step_4_seq2]],'Employee Benefit Groups'!#REF!,2,FALSE),"-")</f>
        <v>-</v>
      </c>
      <c r="Q3795" t="str">
        <f>IFERROR(VLOOKUP(Table_Query_from_QDB_Production___SQL_Server[[#This Row],[step_5_seq]],'Employee Benefit Groups'!#REF!,2,FALSE),"-")</f>
        <v>-</v>
      </c>
      <c r="S3795" t="str">
        <f>IFERROR(VLOOKUP(Table_Query_from_QDB_Production___SQL_Server[[#This Row],[step_6_seq]],'Employee Benefit Groups'!#REF!,2,FALSE),"-")</f>
        <v>-</v>
      </c>
      <c r="T3795">
        <v>4</v>
      </c>
      <c r="U3795" t="str">
        <f>IFERROR(VLOOKUP(Table_Query_from_QDB_Production___SQL_Server[[#This Row],[step_7_seq]],'Employee Benefit Groups'!#REF!,2,FALSE),"-")</f>
        <v>-</v>
      </c>
      <c r="V3795">
        <v>3</v>
      </c>
      <c r="W3795" t="str">
        <f>IFERROR(VLOOKUP(Table_Query_from_QDB_Production___SQL_Server[[#This Row],[step_8_seq]],'Employee Benefit Groups'!#REF!,2,FALSE),"-")</f>
        <v>-</v>
      </c>
      <c r="X3795">
        <v>5</v>
      </c>
      <c r="Y3795" t="str">
        <f>IFERROR(VLOOKUP(Table_Query_from_QDB_Production___SQL_Server[[#This Row],[step_9_seq]],'Employee Benefit Groups'!#REF!,2,FALSE),"-")</f>
        <v>-</v>
      </c>
      <c r="AA3795" s="15"/>
      <c r="AB3795" s="15">
        <f t="shared" si="708"/>
        <v>0</v>
      </c>
      <c r="AC3795" s="11" t="s">
        <v>11502</v>
      </c>
      <c r="AD3795" s="11" t="str">
        <f t="shared" si="709"/>
        <v>-</v>
      </c>
      <c r="AE3795" s="12"/>
      <c r="AF3795" s="12">
        <f t="shared" si="710"/>
        <v>0</v>
      </c>
      <c r="AG3795" s="13" t="s">
        <v>11502</v>
      </c>
      <c r="AH3795" s="13" t="str">
        <f t="shared" si="711"/>
        <v>-</v>
      </c>
      <c r="AI3795" s="14"/>
      <c r="AJ3795" s="14">
        <f t="shared" si="712"/>
        <v>0</v>
      </c>
      <c r="AK3795" s="15" t="s">
        <v>11502</v>
      </c>
      <c r="AL3795" s="15" t="str">
        <f t="shared" si="713"/>
        <v>-</v>
      </c>
      <c r="AM3795" s="12"/>
      <c r="AN3795" s="12">
        <f t="shared" si="714"/>
        <v>0</v>
      </c>
      <c r="AO3795" s="16" t="s">
        <v>11502</v>
      </c>
      <c r="AP3795" s="16" t="str">
        <f t="shared" si="715"/>
        <v>-</v>
      </c>
      <c r="AQ3795" s="12">
        <v>3</v>
      </c>
      <c r="AR3795" s="12">
        <f t="shared" si="716"/>
        <v>4</v>
      </c>
      <c r="AS3795" s="14" t="s">
        <v>11498</v>
      </c>
      <c r="AT3795" s="14" t="str">
        <f t="shared" si="717"/>
        <v>-</v>
      </c>
      <c r="AU3795">
        <v>2</v>
      </c>
      <c r="AV3795" s="15" t="s">
        <v>11497</v>
      </c>
      <c r="AW3795" s="15" t="str">
        <f t="shared" si="718"/>
        <v>-</v>
      </c>
      <c r="AX3795">
        <v>4</v>
      </c>
      <c r="AY3795" s="17" t="s">
        <v>11499</v>
      </c>
      <c r="AZ3795" s="17" t="str">
        <f t="shared" si="719"/>
        <v>-</v>
      </c>
      <c r="BA3795"/>
    </row>
    <row r="3796" spans="1:53" x14ac:dyDescent="0.3">
      <c r="A3796" t="s">
        <v>10998</v>
      </c>
      <c r="B3796" t="s">
        <v>8866</v>
      </c>
      <c r="C3796" t="s">
        <v>10999</v>
      </c>
      <c r="D3796" t="s">
        <v>1635</v>
      </c>
      <c r="E3796" t="str">
        <f>LEFT(Table_Query_from_QDB_Production___SQL_Server[[#This Row],[ttl_class_ttl_outl]],1)</f>
        <v>H</v>
      </c>
      <c r="F3796" t="str">
        <f>UPPER(IFERROR(VLOOKUP(Table_Query_from_QDB_Production___SQL_Server[[#This Row],[cto_osc_code]],'CTO-OSC Table'!$A$2:$B$24,2,FALSE),"Undefined"))</f>
        <v>HEALTH CARE AND ALLIED SERVICES</v>
      </c>
      <c r="G3796" t="str">
        <f>UPPER(IFERROR(VLOOKUP(Table_Query_from_QDB_Production___SQL_Server[[#This Row],[ttl_class_ttl_outl]],'Title Class Table'!$A$2:$C$146,2,FALSE),"Undefined"))</f>
        <v>THERAPEUTIC SERVICES</v>
      </c>
      <c r="H3796" t="s">
        <v>11451</v>
      </c>
      <c r="I3796">
        <v>6</v>
      </c>
      <c r="K3796" t="str">
        <f>IFERROR(VLOOKUP(Table_Query_from_QDB_Production___SQL_Server[[#This Row],[step_2_seq]],'Employee Benefit Groups'!#REF!,2,FALSE),"-")</f>
        <v>-</v>
      </c>
      <c r="M3796" t="str">
        <f>IFERROR(VLOOKUP(Table_Query_from_QDB_Production___SQL_Server[[#This Row],[step_4_seq]],'Employee Benefit Groups'!#REF!,2,FALSE),"-")</f>
        <v>-</v>
      </c>
      <c r="O3796" t="str">
        <f>IFERROR(VLOOKUP(Table_Query_from_QDB_Production___SQL_Server[[#This Row],[step_4_seq2]],'Employee Benefit Groups'!#REF!,2,FALSE),"-")</f>
        <v>-</v>
      </c>
      <c r="Q3796" t="str">
        <f>IFERROR(VLOOKUP(Table_Query_from_QDB_Production___SQL_Server[[#This Row],[step_5_seq]],'Employee Benefit Groups'!#REF!,2,FALSE),"-")</f>
        <v>-</v>
      </c>
      <c r="S3796" t="str">
        <f>IFERROR(VLOOKUP(Table_Query_from_QDB_Production___SQL_Server[[#This Row],[step_6_seq]],'Employee Benefit Groups'!#REF!,2,FALSE),"-")</f>
        <v>-</v>
      </c>
      <c r="T3796">
        <v>4</v>
      </c>
      <c r="U3796" t="str">
        <f>IFERROR(VLOOKUP(Table_Query_from_QDB_Production___SQL_Server[[#This Row],[step_7_seq]],'Employee Benefit Groups'!#REF!,2,FALSE),"-")</f>
        <v>-</v>
      </c>
      <c r="V3796">
        <v>3</v>
      </c>
      <c r="W3796" t="str">
        <f>IFERROR(VLOOKUP(Table_Query_from_QDB_Production___SQL_Server[[#This Row],[step_8_seq]],'Employee Benefit Groups'!#REF!,2,FALSE),"-")</f>
        <v>-</v>
      </c>
      <c r="X3796">
        <v>5</v>
      </c>
      <c r="Y3796" t="str">
        <f>IFERROR(VLOOKUP(Table_Query_from_QDB_Production___SQL_Server[[#This Row],[step_9_seq]],'Employee Benefit Groups'!#REF!,2,FALSE),"-")</f>
        <v>-</v>
      </c>
      <c r="AA3796" s="15"/>
      <c r="AB3796" s="15">
        <f t="shared" si="708"/>
        <v>0</v>
      </c>
      <c r="AC3796" s="11" t="s">
        <v>11502</v>
      </c>
      <c r="AD3796" s="11" t="str">
        <f t="shared" si="709"/>
        <v>-</v>
      </c>
      <c r="AE3796" s="12"/>
      <c r="AF3796" s="12">
        <f t="shared" si="710"/>
        <v>0</v>
      </c>
      <c r="AG3796" s="13" t="s">
        <v>11502</v>
      </c>
      <c r="AH3796" s="13" t="str">
        <f t="shared" si="711"/>
        <v>-</v>
      </c>
      <c r="AI3796" s="14"/>
      <c r="AJ3796" s="14">
        <f t="shared" si="712"/>
        <v>0</v>
      </c>
      <c r="AK3796" s="15" t="s">
        <v>11502</v>
      </c>
      <c r="AL3796" s="15" t="str">
        <f t="shared" si="713"/>
        <v>-</v>
      </c>
      <c r="AM3796" s="12"/>
      <c r="AN3796" s="12">
        <f t="shared" si="714"/>
        <v>0</v>
      </c>
      <c r="AO3796" s="16" t="s">
        <v>11502</v>
      </c>
      <c r="AP3796" s="16" t="str">
        <f t="shared" si="715"/>
        <v>-</v>
      </c>
      <c r="AQ3796" s="12">
        <v>3</v>
      </c>
      <c r="AR3796" s="12">
        <f t="shared" si="716"/>
        <v>4</v>
      </c>
      <c r="AS3796" s="14" t="s">
        <v>11498</v>
      </c>
      <c r="AT3796" s="14" t="str">
        <f t="shared" si="717"/>
        <v>-</v>
      </c>
      <c r="AU3796">
        <v>2</v>
      </c>
      <c r="AV3796" s="15" t="s">
        <v>11497</v>
      </c>
      <c r="AW3796" s="15" t="str">
        <f t="shared" si="718"/>
        <v>-</v>
      </c>
      <c r="AX3796">
        <v>4</v>
      </c>
      <c r="AY3796" s="17" t="s">
        <v>11499</v>
      </c>
      <c r="AZ3796" s="17" t="str">
        <f t="shared" si="719"/>
        <v>-</v>
      </c>
      <c r="BA3796"/>
    </row>
    <row r="3797" spans="1:53" x14ac:dyDescent="0.3">
      <c r="A3797" t="s">
        <v>11000</v>
      </c>
      <c r="B3797" t="s">
        <v>11001</v>
      </c>
      <c r="C3797" t="s">
        <v>11002</v>
      </c>
      <c r="D3797" t="s">
        <v>1635</v>
      </c>
      <c r="E3797" t="str">
        <f>LEFT(Table_Query_from_QDB_Production___SQL_Server[[#This Row],[ttl_class_ttl_outl]],1)</f>
        <v>H</v>
      </c>
      <c r="F3797" t="str">
        <f>UPPER(IFERROR(VLOOKUP(Table_Query_from_QDB_Production___SQL_Server[[#This Row],[cto_osc_code]],'CTO-OSC Table'!$A$2:$B$24,2,FALSE),"Undefined"))</f>
        <v>HEALTH CARE AND ALLIED SERVICES</v>
      </c>
      <c r="G3797" t="str">
        <f>UPPER(IFERROR(VLOOKUP(Table_Query_from_QDB_Production___SQL_Server[[#This Row],[ttl_class_ttl_outl]],'Title Class Table'!$A$2:$C$146,2,FALSE),"Undefined"))</f>
        <v>THERAPEUTIC SERVICES</v>
      </c>
      <c r="H3797" t="s">
        <v>11451</v>
      </c>
      <c r="I3797">
        <v>6</v>
      </c>
      <c r="K3797" t="str">
        <f>IFERROR(VLOOKUP(Table_Query_from_QDB_Production___SQL_Server[[#This Row],[step_2_seq]],'Employee Benefit Groups'!#REF!,2,FALSE),"-")</f>
        <v>-</v>
      </c>
      <c r="M3797" t="str">
        <f>IFERROR(VLOOKUP(Table_Query_from_QDB_Production___SQL_Server[[#This Row],[step_4_seq]],'Employee Benefit Groups'!#REF!,2,FALSE),"-")</f>
        <v>-</v>
      </c>
      <c r="O3797" t="str">
        <f>IFERROR(VLOOKUP(Table_Query_from_QDB_Production___SQL_Server[[#This Row],[step_4_seq2]],'Employee Benefit Groups'!#REF!,2,FALSE),"-")</f>
        <v>-</v>
      </c>
      <c r="Q3797" t="str">
        <f>IFERROR(VLOOKUP(Table_Query_from_QDB_Production___SQL_Server[[#This Row],[step_5_seq]],'Employee Benefit Groups'!#REF!,2,FALSE),"-")</f>
        <v>-</v>
      </c>
      <c r="S3797" t="str">
        <f>IFERROR(VLOOKUP(Table_Query_from_QDB_Production___SQL_Server[[#This Row],[step_6_seq]],'Employee Benefit Groups'!#REF!,2,FALSE),"-")</f>
        <v>-</v>
      </c>
      <c r="T3797">
        <v>4</v>
      </c>
      <c r="U3797" t="str">
        <f>IFERROR(VLOOKUP(Table_Query_from_QDB_Production___SQL_Server[[#This Row],[step_7_seq]],'Employee Benefit Groups'!#REF!,2,FALSE),"-")</f>
        <v>-</v>
      </c>
      <c r="V3797">
        <v>3</v>
      </c>
      <c r="W3797" t="str">
        <f>IFERROR(VLOOKUP(Table_Query_from_QDB_Production___SQL_Server[[#This Row],[step_8_seq]],'Employee Benefit Groups'!#REF!,2,FALSE),"-")</f>
        <v>-</v>
      </c>
      <c r="X3797">
        <v>5</v>
      </c>
      <c r="Y3797" t="str">
        <f>IFERROR(VLOOKUP(Table_Query_from_QDB_Production___SQL_Server[[#This Row],[step_9_seq]],'Employee Benefit Groups'!#REF!,2,FALSE),"-")</f>
        <v>-</v>
      </c>
      <c r="AA3797" s="15"/>
      <c r="AB3797" s="15">
        <f t="shared" si="708"/>
        <v>0</v>
      </c>
      <c r="AC3797" s="11" t="s">
        <v>11502</v>
      </c>
      <c r="AD3797" s="11" t="str">
        <f t="shared" si="709"/>
        <v>-</v>
      </c>
      <c r="AE3797" s="12"/>
      <c r="AF3797" s="12">
        <f t="shared" si="710"/>
        <v>0</v>
      </c>
      <c r="AG3797" s="13" t="s">
        <v>11502</v>
      </c>
      <c r="AH3797" s="13" t="str">
        <f t="shared" si="711"/>
        <v>-</v>
      </c>
      <c r="AI3797" s="14"/>
      <c r="AJ3797" s="14">
        <f t="shared" si="712"/>
        <v>0</v>
      </c>
      <c r="AK3797" s="15" t="s">
        <v>11502</v>
      </c>
      <c r="AL3797" s="15" t="str">
        <f t="shared" si="713"/>
        <v>-</v>
      </c>
      <c r="AM3797" s="12"/>
      <c r="AN3797" s="12">
        <f t="shared" si="714"/>
        <v>0</v>
      </c>
      <c r="AO3797" s="16" t="s">
        <v>11502</v>
      </c>
      <c r="AP3797" s="16" t="str">
        <f t="shared" si="715"/>
        <v>-</v>
      </c>
      <c r="AQ3797" s="12">
        <v>3</v>
      </c>
      <c r="AR3797" s="12">
        <f t="shared" si="716"/>
        <v>4</v>
      </c>
      <c r="AS3797" s="14" t="s">
        <v>11498</v>
      </c>
      <c r="AT3797" s="14" t="str">
        <f t="shared" si="717"/>
        <v>-</v>
      </c>
      <c r="AU3797">
        <v>2</v>
      </c>
      <c r="AV3797" s="15" t="s">
        <v>11497</v>
      </c>
      <c r="AW3797" s="15" t="str">
        <f t="shared" si="718"/>
        <v>-</v>
      </c>
      <c r="AX3797">
        <v>4</v>
      </c>
      <c r="AY3797" s="17" t="s">
        <v>11499</v>
      </c>
      <c r="AZ3797" s="17" t="str">
        <f t="shared" si="719"/>
        <v>-</v>
      </c>
      <c r="BA3797"/>
    </row>
    <row r="3798" spans="1:53" x14ac:dyDescent="0.3">
      <c r="A3798" t="s">
        <v>11003</v>
      </c>
      <c r="B3798" t="s">
        <v>11004</v>
      </c>
      <c r="C3798" t="s">
        <v>11005</v>
      </c>
      <c r="D3798" t="s">
        <v>1635</v>
      </c>
      <c r="E3798" t="str">
        <f>LEFT(Table_Query_from_QDB_Production___SQL_Server[[#This Row],[ttl_class_ttl_outl]],1)</f>
        <v>H</v>
      </c>
      <c r="F3798" t="str">
        <f>UPPER(IFERROR(VLOOKUP(Table_Query_from_QDB_Production___SQL_Server[[#This Row],[cto_osc_code]],'CTO-OSC Table'!$A$2:$B$24,2,FALSE),"Undefined"))</f>
        <v>HEALTH CARE AND ALLIED SERVICES</v>
      </c>
      <c r="G3798" t="str">
        <f>UPPER(IFERROR(VLOOKUP(Table_Query_from_QDB_Production___SQL_Server[[#This Row],[ttl_class_ttl_outl]],'Title Class Table'!$A$2:$C$146,2,FALSE),"Undefined"))</f>
        <v>THERAPEUTIC SERVICES</v>
      </c>
      <c r="H3798" t="s">
        <v>11451</v>
      </c>
      <c r="I3798">
        <v>6</v>
      </c>
      <c r="K3798" t="str">
        <f>IFERROR(VLOOKUP(Table_Query_from_QDB_Production___SQL_Server[[#This Row],[step_2_seq]],'Employee Benefit Groups'!#REF!,2,FALSE),"-")</f>
        <v>-</v>
      </c>
      <c r="M3798" t="str">
        <f>IFERROR(VLOOKUP(Table_Query_from_QDB_Production___SQL_Server[[#This Row],[step_4_seq]],'Employee Benefit Groups'!#REF!,2,FALSE),"-")</f>
        <v>-</v>
      </c>
      <c r="O3798" t="str">
        <f>IFERROR(VLOOKUP(Table_Query_from_QDB_Production___SQL_Server[[#This Row],[step_4_seq2]],'Employee Benefit Groups'!#REF!,2,FALSE),"-")</f>
        <v>-</v>
      </c>
      <c r="Q3798" t="str">
        <f>IFERROR(VLOOKUP(Table_Query_from_QDB_Production___SQL_Server[[#This Row],[step_5_seq]],'Employee Benefit Groups'!#REF!,2,FALSE),"-")</f>
        <v>-</v>
      </c>
      <c r="S3798" t="str">
        <f>IFERROR(VLOOKUP(Table_Query_from_QDB_Production___SQL_Server[[#This Row],[step_6_seq]],'Employee Benefit Groups'!#REF!,2,FALSE),"-")</f>
        <v>-</v>
      </c>
      <c r="T3798">
        <v>4</v>
      </c>
      <c r="U3798" t="str">
        <f>IFERROR(VLOOKUP(Table_Query_from_QDB_Production___SQL_Server[[#This Row],[step_7_seq]],'Employee Benefit Groups'!#REF!,2,FALSE),"-")</f>
        <v>-</v>
      </c>
      <c r="V3798">
        <v>3</v>
      </c>
      <c r="W3798" t="str">
        <f>IFERROR(VLOOKUP(Table_Query_from_QDB_Production___SQL_Server[[#This Row],[step_8_seq]],'Employee Benefit Groups'!#REF!,2,FALSE),"-")</f>
        <v>-</v>
      </c>
      <c r="X3798">
        <v>5</v>
      </c>
      <c r="Y3798" t="str">
        <f>IFERROR(VLOOKUP(Table_Query_from_QDB_Production___SQL_Server[[#This Row],[step_9_seq]],'Employee Benefit Groups'!#REF!,2,FALSE),"-")</f>
        <v>-</v>
      </c>
      <c r="AA3798" s="15"/>
      <c r="AB3798" s="15">
        <f t="shared" si="708"/>
        <v>0</v>
      </c>
      <c r="AC3798" s="11" t="s">
        <v>11502</v>
      </c>
      <c r="AD3798" s="11" t="str">
        <f t="shared" si="709"/>
        <v>-</v>
      </c>
      <c r="AE3798" s="12"/>
      <c r="AF3798" s="12">
        <f t="shared" si="710"/>
        <v>0</v>
      </c>
      <c r="AG3798" s="13" t="s">
        <v>11502</v>
      </c>
      <c r="AH3798" s="13" t="str">
        <f t="shared" si="711"/>
        <v>-</v>
      </c>
      <c r="AI3798" s="14"/>
      <c r="AJ3798" s="14">
        <f t="shared" si="712"/>
        <v>0</v>
      </c>
      <c r="AK3798" s="15" t="s">
        <v>11502</v>
      </c>
      <c r="AL3798" s="15" t="str">
        <f t="shared" si="713"/>
        <v>-</v>
      </c>
      <c r="AM3798" s="12"/>
      <c r="AN3798" s="12">
        <f t="shared" si="714"/>
        <v>0</v>
      </c>
      <c r="AO3798" s="16" t="s">
        <v>11502</v>
      </c>
      <c r="AP3798" s="16" t="str">
        <f t="shared" si="715"/>
        <v>-</v>
      </c>
      <c r="AQ3798" s="12">
        <v>3</v>
      </c>
      <c r="AR3798" s="12">
        <f t="shared" si="716"/>
        <v>4</v>
      </c>
      <c r="AS3798" s="14" t="s">
        <v>11498</v>
      </c>
      <c r="AT3798" s="14" t="str">
        <f t="shared" si="717"/>
        <v>-</v>
      </c>
      <c r="AU3798">
        <v>2</v>
      </c>
      <c r="AV3798" s="15" t="s">
        <v>11497</v>
      </c>
      <c r="AW3798" s="15" t="str">
        <f t="shared" si="718"/>
        <v>-</v>
      </c>
      <c r="AX3798">
        <v>4</v>
      </c>
      <c r="AY3798" s="17" t="s">
        <v>11499</v>
      </c>
      <c r="AZ3798" s="17" t="str">
        <f t="shared" si="719"/>
        <v>-</v>
      </c>
      <c r="BA3798"/>
    </row>
    <row r="3799" spans="1:53" x14ac:dyDescent="0.3">
      <c r="A3799" t="s">
        <v>11006</v>
      </c>
      <c r="B3799" t="s">
        <v>11007</v>
      </c>
      <c r="C3799" t="s">
        <v>11008</v>
      </c>
      <c r="D3799" t="s">
        <v>1635</v>
      </c>
      <c r="E3799" t="str">
        <f>LEFT(Table_Query_from_QDB_Production___SQL_Server[[#This Row],[ttl_class_ttl_outl]],1)</f>
        <v>H</v>
      </c>
      <c r="F3799" t="str">
        <f>UPPER(IFERROR(VLOOKUP(Table_Query_from_QDB_Production___SQL_Server[[#This Row],[cto_osc_code]],'CTO-OSC Table'!$A$2:$B$24,2,FALSE),"Undefined"))</f>
        <v>HEALTH CARE AND ALLIED SERVICES</v>
      </c>
      <c r="G3799" t="str">
        <f>UPPER(IFERROR(VLOOKUP(Table_Query_from_QDB_Production___SQL_Server[[#This Row],[ttl_class_ttl_outl]],'Title Class Table'!$A$2:$C$146,2,FALSE),"Undefined"))</f>
        <v>THERAPEUTIC SERVICES</v>
      </c>
      <c r="H3799" t="s">
        <v>11451</v>
      </c>
      <c r="I3799">
        <v>6</v>
      </c>
      <c r="K3799" t="str">
        <f>IFERROR(VLOOKUP(Table_Query_from_QDB_Production___SQL_Server[[#This Row],[step_2_seq]],'Employee Benefit Groups'!#REF!,2,FALSE),"-")</f>
        <v>-</v>
      </c>
      <c r="M3799" t="str">
        <f>IFERROR(VLOOKUP(Table_Query_from_QDB_Production___SQL_Server[[#This Row],[step_4_seq]],'Employee Benefit Groups'!#REF!,2,FALSE),"-")</f>
        <v>-</v>
      </c>
      <c r="O3799" t="str">
        <f>IFERROR(VLOOKUP(Table_Query_from_QDB_Production___SQL_Server[[#This Row],[step_4_seq2]],'Employee Benefit Groups'!#REF!,2,FALSE),"-")</f>
        <v>-</v>
      </c>
      <c r="Q3799" t="str">
        <f>IFERROR(VLOOKUP(Table_Query_from_QDB_Production___SQL_Server[[#This Row],[step_5_seq]],'Employee Benefit Groups'!#REF!,2,FALSE),"-")</f>
        <v>-</v>
      </c>
      <c r="S3799" t="str">
        <f>IFERROR(VLOOKUP(Table_Query_from_QDB_Production___SQL_Server[[#This Row],[step_6_seq]],'Employee Benefit Groups'!#REF!,2,FALSE),"-")</f>
        <v>-</v>
      </c>
      <c r="T3799">
        <v>4</v>
      </c>
      <c r="U3799" t="str">
        <f>IFERROR(VLOOKUP(Table_Query_from_QDB_Production___SQL_Server[[#This Row],[step_7_seq]],'Employee Benefit Groups'!#REF!,2,FALSE),"-")</f>
        <v>-</v>
      </c>
      <c r="V3799">
        <v>3</v>
      </c>
      <c r="W3799" t="str">
        <f>IFERROR(VLOOKUP(Table_Query_from_QDB_Production___SQL_Server[[#This Row],[step_8_seq]],'Employee Benefit Groups'!#REF!,2,FALSE),"-")</f>
        <v>-</v>
      </c>
      <c r="X3799">
        <v>5</v>
      </c>
      <c r="Y3799" t="str">
        <f>IFERROR(VLOOKUP(Table_Query_from_QDB_Production___SQL_Server[[#This Row],[step_9_seq]],'Employee Benefit Groups'!#REF!,2,FALSE),"-")</f>
        <v>-</v>
      </c>
      <c r="AA3799" s="15"/>
      <c r="AB3799" s="15">
        <f t="shared" si="708"/>
        <v>0</v>
      </c>
      <c r="AC3799" s="11" t="s">
        <v>11502</v>
      </c>
      <c r="AD3799" s="11" t="str">
        <f t="shared" si="709"/>
        <v>-</v>
      </c>
      <c r="AE3799" s="12"/>
      <c r="AF3799" s="12">
        <f t="shared" si="710"/>
        <v>0</v>
      </c>
      <c r="AG3799" s="13" t="s">
        <v>11502</v>
      </c>
      <c r="AH3799" s="13" t="str">
        <f t="shared" si="711"/>
        <v>-</v>
      </c>
      <c r="AI3799" s="14"/>
      <c r="AJ3799" s="14">
        <f t="shared" si="712"/>
        <v>0</v>
      </c>
      <c r="AK3799" s="15" t="s">
        <v>11502</v>
      </c>
      <c r="AL3799" s="15" t="str">
        <f t="shared" si="713"/>
        <v>-</v>
      </c>
      <c r="AM3799" s="12"/>
      <c r="AN3799" s="12">
        <f t="shared" si="714"/>
        <v>0</v>
      </c>
      <c r="AO3799" s="16" t="s">
        <v>11502</v>
      </c>
      <c r="AP3799" s="16" t="str">
        <f t="shared" si="715"/>
        <v>-</v>
      </c>
      <c r="AQ3799" s="12">
        <v>3</v>
      </c>
      <c r="AR3799" s="12">
        <f t="shared" si="716"/>
        <v>4</v>
      </c>
      <c r="AS3799" s="14" t="s">
        <v>11498</v>
      </c>
      <c r="AT3799" s="14" t="str">
        <f t="shared" si="717"/>
        <v>-</v>
      </c>
      <c r="AU3799">
        <v>2</v>
      </c>
      <c r="AV3799" s="15" t="s">
        <v>11497</v>
      </c>
      <c r="AW3799" s="15" t="str">
        <f t="shared" si="718"/>
        <v>-</v>
      </c>
      <c r="AX3799">
        <v>4</v>
      </c>
      <c r="AY3799" s="17" t="s">
        <v>11499</v>
      </c>
      <c r="AZ3799" s="17" t="str">
        <f t="shared" si="719"/>
        <v>-</v>
      </c>
      <c r="BA3799"/>
    </row>
    <row r="3800" spans="1:53" x14ac:dyDescent="0.3">
      <c r="A3800" t="s">
        <v>11009</v>
      </c>
      <c r="B3800" t="s">
        <v>11010</v>
      </c>
      <c r="C3800" t="s">
        <v>11011</v>
      </c>
      <c r="D3800" t="s">
        <v>1635</v>
      </c>
      <c r="E3800" t="str">
        <f>LEFT(Table_Query_from_QDB_Production___SQL_Server[[#This Row],[ttl_class_ttl_outl]],1)</f>
        <v>H</v>
      </c>
      <c r="F3800" t="str">
        <f>UPPER(IFERROR(VLOOKUP(Table_Query_from_QDB_Production___SQL_Server[[#This Row],[cto_osc_code]],'CTO-OSC Table'!$A$2:$B$24,2,FALSE),"Undefined"))</f>
        <v>HEALTH CARE AND ALLIED SERVICES</v>
      </c>
      <c r="G3800" t="str">
        <f>UPPER(IFERROR(VLOOKUP(Table_Query_from_QDB_Production___SQL_Server[[#This Row],[ttl_class_ttl_outl]],'Title Class Table'!$A$2:$C$146,2,FALSE),"Undefined"))</f>
        <v>THERAPEUTIC SERVICES</v>
      </c>
      <c r="H3800" t="s">
        <v>11451</v>
      </c>
      <c r="I3800">
        <v>6</v>
      </c>
      <c r="K3800" t="str">
        <f>IFERROR(VLOOKUP(Table_Query_from_QDB_Production___SQL_Server[[#This Row],[step_2_seq]],'Employee Benefit Groups'!#REF!,2,FALSE),"-")</f>
        <v>-</v>
      </c>
      <c r="M3800" t="str">
        <f>IFERROR(VLOOKUP(Table_Query_from_QDB_Production___SQL_Server[[#This Row],[step_4_seq]],'Employee Benefit Groups'!#REF!,2,FALSE),"-")</f>
        <v>-</v>
      </c>
      <c r="O3800" t="str">
        <f>IFERROR(VLOOKUP(Table_Query_from_QDB_Production___SQL_Server[[#This Row],[step_4_seq2]],'Employee Benefit Groups'!#REF!,2,FALSE),"-")</f>
        <v>-</v>
      </c>
      <c r="Q3800" t="str">
        <f>IFERROR(VLOOKUP(Table_Query_from_QDB_Production___SQL_Server[[#This Row],[step_5_seq]],'Employee Benefit Groups'!#REF!,2,FALSE),"-")</f>
        <v>-</v>
      </c>
      <c r="S3800" t="str">
        <f>IFERROR(VLOOKUP(Table_Query_from_QDB_Production___SQL_Server[[#This Row],[step_6_seq]],'Employee Benefit Groups'!#REF!,2,FALSE),"-")</f>
        <v>-</v>
      </c>
      <c r="T3800">
        <v>4</v>
      </c>
      <c r="U3800" t="str">
        <f>IFERROR(VLOOKUP(Table_Query_from_QDB_Production___SQL_Server[[#This Row],[step_7_seq]],'Employee Benefit Groups'!#REF!,2,FALSE),"-")</f>
        <v>-</v>
      </c>
      <c r="V3800">
        <v>3</v>
      </c>
      <c r="W3800" t="str">
        <f>IFERROR(VLOOKUP(Table_Query_from_QDB_Production___SQL_Server[[#This Row],[step_8_seq]],'Employee Benefit Groups'!#REF!,2,FALSE),"-")</f>
        <v>-</v>
      </c>
      <c r="X3800">
        <v>5</v>
      </c>
      <c r="Y3800" t="str">
        <f>IFERROR(VLOOKUP(Table_Query_from_QDB_Production___SQL_Server[[#This Row],[step_9_seq]],'Employee Benefit Groups'!#REF!,2,FALSE),"-")</f>
        <v>-</v>
      </c>
      <c r="AA3800" s="15"/>
      <c r="AB3800" s="15">
        <f t="shared" si="708"/>
        <v>0</v>
      </c>
      <c r="AC3800" s="11" t="s">
        <v>11502</v>
      </c>
      <c r="AD3800" s="11" t="str">
        <f t="shared" si="709"/>
        <v>-</v>
      </c>
      <c r="AE3800" s="12"/>
      <c r="AF3800" s="12">
        <f t="shared" si="710"/>
        <v>0</v>
      </c>
      <c r="AG3800" s="13" t="s">
        <v>11502</v>
      </c>
      <c r="AH3800" s="13" t="str">
        <f t="shared" si="711"/>
        <v>-</v>
      </c>
      <c r="AI3800" s="14"/>
      <c r="AJ3800" s="14">
        <f t="shared" si="712"/>
        <v>0</v>
      </c>
      <c r="AK3800" s="15" t="s">
        <v>11502</v>
      </c>
      <c r="AL3800" s="15" t="str">
        <f t="shared" si="713"/>
        <v>-</v>
      </c>
      <c r="AM3800" s="12"/>
      <c r="AN3800" s="12">
        <f t="shared" si="714"/>
        <v>0</v>
      </c>
      <c r="AO3800" s="16" t="s">
        <v>11502</v>
      </c>
      <c r="AP3800" s="16" t="str">
        <f t="shared" si="715"/>
        <v>-</v>
      </c>
      <c r="AQ3800" s="12">
        <v>3</v>
      </c>
      <c r="AR3800" s="12">
        <f t="shared" si="716"/>
        <v>4</v>
      </c>
      <c r="AS3800" s="14" t="s">
        <v>11498</v>
      </c>
      <c r="AT3800" s="14" t="str">
        <f t="shared" si="717"/>
        <v>-</v>
      </c>
      <c r="AU3800">
        <v>2</v>
      </c>
      <c r="AV3800" s="15" t="s">
        <v>11497</v>
      </c>
      <c r="AW3800" s="15" t="str">
        <f t="shared" si="718"/>
        <v>-</v>
      </c>
      <c r="AX3800">
        <v>4</v>
      </c>
      <c r="AY3800" s="17" t="s">
        <v>11499</v>
      </c>
      <c r="AZ3800" s="17" t="str">
        <f t="shared" si="719"/>
        <v>-</v>
      </c>
      <c r="BA3800"/>
    </row>
    <row r="3801" spans="1:53" x14ac:dyDescent="0.3">
      <c r="A3801" t="s">
        <v>11012</v>
      </c>
      <c r="B3801" t="s">
        <v>11013</v>
      </c>
      <c r="C3801" t="s">
        <v>11014</v>
      </c>
      <c r="D3801" t="s">
        <v>1635</v>
      </c>
      <c r="E3801" t="str">
        <f>LEFT(Table_Query_from_QDB_Production___SQL_Server[[#This Row],[ttl_class_ttl_outl]],1)</f>
        <v>H</v>
      </c>
      <c r="F3801" t="str">
        <f>UPPER(IFERROR(VLOOKUP(Table_Query_from_QDB_Production___SQL_Server[[#This Row],[cto_osc_code]],'CTO-OSC Table'!$A$2:$B$24,2,FALSE),"Undefined"))</f>
        <v>HEALTH CARE AND ALLIED SERVICES</v>
      </c>
      <c r="G3801" t="str">
        <f>UPPER(IFERROR(VLOOKUP(Table_Query_from_QDB_Production___SQL_Server[[#This Row],[ttl_class_ttl_outl]],'Title Class Table'!$A$2:$C$146,2,FALSE),"Undefined"))</f>
        <v>THERAPEUTIC SERVICES</v>
      </c>
      <c r="H3801" t="s">
        <v>11451</v>
      </c>
      <c r="I3801">
        <v>6</v>
      </c>
      <c r="K3801" t="str">
        <f>IFERROR(VLOOKUP(Table_Query_from_QDB_Production___SQL_Server[[#This Row],[step_2_seq]],'Employee Benefit Groups'!#REF!,2,FALSE),"-")</f>
        <v>-</v>
      </c>
      <c r="M3801" t="str">
        <f>IFERROR(VLOOKUP(Table_Query_from_QDB_Production___SQL_Server[[#This Row],[step_4_seq]],'Employee Benefit Groups'!#REF!,2,FALSE),"-")</f>
        <v>-</v>
      </c>
      <c r="O3801" t="str">
        <f>IFERROR(VLOOKUP(Table_Query_from_QDB_Production___SQL_Server[[#This Row],[step_4_seq2]],'Employee Benefit Groups'!#REF!,2,FALSE),"-")</f>
        <v>-</v>
      </c>
      <c r="Q3801" t="str">
        <f>IFERROR(VLOOKUP(Table_Query_from_QDB_Production___SQL_Server[[#This Row],[step_5_seq]],'Employee Benefit Groups'!#REF!,2,FALSE),"-")</f>
        <v>-</v>
      </c>
      <c r="S3801" t="str">
        <f>IFERROR(VLOOKUP(Table_Query_from_QDB_Production___SQL_Server[[#This Row],[step_6_seq]],'Employee Benefit Groups'!#REF!,2,FALSE),"-")</f>
        <v>-</v>
      </c>
      <c r="T3801">
        <v>4</v>
      </c>
      <c r="U3801" t="str">
        <f>IFERROR(VLOOKUP(Table_Query_from_QDB_Production___SQL_Server[[#This Row],[step_7_seq]],'Employee Benefit Groups'!#REF!,2,FALSE),"-")</f>
        <v>-</v>
      </c>
      <c r="V3801">
        <v>3</v>
      </c>
      <c r="W3801" t="str">
        <f>IFERROR(VLOOKUP(Table_Query_from_QDB_Production___SQL_Server[[#This Row],[step_8_seq]],'Employee Benefit Groups'!#REF!,2,FALSE),"-")</f>
        <v>-</v>
      </c>
      <c r="X3801">
        <v>5</v>
      </c>
      <c r="Y3801" t="str">
        <f>IFERROR(VLOOKUP(Table_Query_from_QDB_Production___SQL_Server[[#This Row],[step_9_seq]],'Employee Benefit Groups'!#REF!,2,FALSE),"-")</f>
        <v>-</v>
      </c>
      <c r="AA3801" s="15"/>
      <c r="AB3801" s="15">
        <f t="shared" si="708"/>
        <v>0</v>
      </c>
      <c r="AC3801" s="11" t="s">
        <v>11502</v>
      </c>
      <c r="AD3801" s="11" t="str">
        <f t="shared" si="709"/>
        <v>-</v>
      </c>
      <c r="AE3801" s="12"/>
      <c r="AF3801" s="12">
        <f t="shared" si="710"/>
        <v>0</v>
      </c>
      <c r="AG3801" s="13" t="s">
        <v>11502</v>
      </c>
      <c r="AH3801" s="13" t="str">
        <f t="shared" si="711"/>
        <v>-</v>
      </c>
      <c r="AI3801" s="14"/>
      <c r="AJ3801" s="14">
        <f t="shared" si="712"/>
        <v>0</v>
      </c>
      <c r="AK3801" s="15" t="s">
        <v>11502</v>
      </c>
      <c r="AL3801" s="15" t="str">
        <f t="shared" si="713"/>
        <v>-</v>
      </c>
      <c r="AM3801" s="12"/>
      <c r="AN3801" s="12">
        <f t="shared" si="714"/>
        <v>0</v>
      </c>
      <c r="AO3801" s="16" t="s">
        <v>11502</v>
      </c>
      <c r="AP3801" s="16" t="str">
        <f t="shared" si="715"/>
        <v>-</v>
      </c>
      <c r="AQ3801" s="12">
        <v>3</v>
      </c>
      <c r="AR3801" s="12">
        <f t="shared" si="716"/>
        <v>4</v>
      </c>
      <c r="AS3801" s="14" t="s">
        <v>11498</v>
      </c>
      <c r="AT3801" s="14" t="str">
        <f t="shared" si="717"/>
        <v>-</v>
      </c>
      <c r="AU3801">
        <v>2</v>
      </c>
      <c r="AV3801" s="15" t="s">
        <v>11497</v>
      </c>
      <c r="AW3801" s="15" t="str">
        <f t="shared" si="718"/>
        <v>-</v>
      </c>
      <c r="AX3801">
        <v>4</v>
      </c>
      <c r="AY3801" s="17" t="s">
        <v>11499</v>
      </c>
      <c r="AZ3801" s="17" t="str">
        <f t="shared" si="719"/>
        <v>-</v>
      </c>
      <c r="BA3801"/>
    </row>
    <row r="3802" spans="1:53" x14ac:dyDescent="0.3">
      <c r="A3802" t="s">
        <v>11015</v>
      </c>
      <c r="B3802" t="s">
        <v>11016</v>
      </c>
      <c r="C3802" t="s">
        <v>10999</v>
      </c>
      <c r="D3802" t="s">
        <v>1635</v>
      </c>
      <c r="E3802" t="str">
        <f>LEFT(Table_Query_from_QDB_Production___SQL_Server[[#This Row],[ttl_class_ttl_outl]],1)</f>
        <v>H</v>
      </c>
      <c r="F3802" t="str">
        <f>UPPER(IFERROR(VLOOKUP(Table_Query_from_QDB_Production___SQL_Server[[#This Row],[cto_osc_code]],'CTO-OSC Table'!$A$2:$B$24,2,FALSE),"Undefined"))</f>
        <v>HEALTH CARE AND ALLIED SERVICES</v>
      </c>
      <c r="G3802" t="str">
        <f>UPPER(IFERROR(VLOOKUP(Table_Query_from_QDB_Production___SQL_Server[[#This Row],[ttl_class_ttl_outl]],'Title Class Table'!$A$2:$C$146,2,FALSE),"Undefined"))</f>
        <v>THERAPEUTIC SERVICES</v>
      </c>
      <c r="H3802" t="s">
        <v>11451</v>
      </c>
      <c r="I3802">
        <v>6</v>
      </c>
      <c r="K3802" t="str">
        <f>IFERROR(VLOOKUP(Table_Query_from_QDB_Production___SQL_Server[[#This Row],[step_2_seq]],'Employee Benefit Groups'!#REF!,2,FALSE),"-")</f>
        <v>-</v>
      </c>
      <c r="M3802" t="str">
        <f>IFERROR(VLOOKUP(Table_Query_from_QDB_Production___SQL_Server[[#This Row],[step_4_seq]],'Employee Benefit Groups'!#REF!,2,FALSE),"-")</f>
        <v>-</v>
      </c>
      <c r="O3802" t="str">
        <f>IFERROR(VLOOKUP(Table_Query_from_QDB_Production___SQL_Server[[#This Row],[step_4_seq2]],'Employee Benefit Groups'!#REF!,2,FALSE),"-")</f>
        <v>-</v>
      </c>
      <c r="Q3802" t="str">
        <f>IFERROR(VLOOKUP(Table_Query_from_QDB_Production___SQL_Server[[#This Row],[step_5_seq]],'Employee Benefit Groups'!#REF!,2,FALSE),"-")</f>
        <v>-</v>
      </c>
      <c r="S3802" t="str">
        <f>IFERROR(VLOOKUP(Table_Query_from_QDB_Production___SQL_Server[[#This Row],[step_6_seq]],'Employee Benefit Groups'!#REF!,2,FALSE),"-")</f>
        <v>-</v>
      </c>
      <c r="T3802">
        <v>4</v>
      </c>
      <c r="U3802" t="str">
        <f>IFERROR(VLOOKUP(Table_Query_from_QDB_Production___SQL_Server[[#This Row],[step_7_seq]],'Employee Benefit Groups'!#REF!,2,FALSE),"-")</f>
        <v>-</v>
      </c>
      <c r="V3802">
        <v>3</v>
      </c>
      <c r="W3802" t="str">
        <f>IFERROR(VLOOKUP(Table_Query_from_QDB_Production___SQL_Server[[#This Row],[step_8_seq]],'Employee Benefit Groups'!#REF!,2,FALSE),"-")</f>
        <v>-</v>
      </c>
      <c r="X3802">
        <v>5</v>
      </c>
      <c r="Y3802" t="str">
        <f>IFERROR(VLOOKUP(Table_Query_from_QDB_Production___SQL_Server[[#This Row],[step_9_seq]],'Employee Benefit Groups'!#REF!,2,FALSE),"-")</f>
        <v>-</v>
      </c>
      <c r="AA3802" s="15"/>
      <c r="AB3802" s="15">
        <f t="shared" si="708"/>
        <v>0</v>
      </c>
      <c r="AC3802" s="11" t="s">
        <v>11502</v>
      </c>
      <c r="AD3802" s="11" t="str">
        <f t="shared" si="709"/>
        <v>-</v>
      </c>
      <c r="AE3802" s="12"/>
      <c r="AF3802" s="12">
        <f t="shared" si="710"/>
        <v>0</v>
      </c>
      <c r="AG3802" s="13" t="s">
        <v>11502</v>
      </c>
      <c r="AH3802" s="13" t="str">
        <f t="shared" si="711"/>
        <v>-</v>
      </c>
      <c r="AI3802" s="14"/>
      <c r="AJ3802" s="14">
        <f t="shared" si="712"/>
        <v>0</v>
      </c>
      <c r="AK3802" s="15" t="s">
        <v>11502</v>
      </c>
      <c r="AL3802" s="15" t="str">
        <f t="shared" si="713"/>
        <v>-</v>
      </c>
      <c r="AM3802" s="12"/>
      <c r="AN3802" s="12">
        <f t="shared" si="714"/>
        <v>0</v>
      </c>
      <c r="AO3802" s="16" t="s">
        <v>11502</v>
      </c>
      <c r="AP3802" s="16" t="str">
        <f t="shared" si="715"/>
        <v>-</v>
      </c>
      <c r="AQ3802" s="12">
        <v>3</v>
      </c>
      <c r="AR3802" s="12">
        <f t="shared" si="716"/>
        <v>4</v>
      </c>
      <c r="AS3802" s="14" t="s">
        <v>11498</v>
      </c>
      <c r="AT3802" s="14" t="str">
        <f t="shared" si="717"/>
        <v>-</v>
      </c>
      <c r="AU3802">
        <v>2</v>
      </c>
      <c r="AV3802" s="15" t="s">
        <v>11497</v>
      </c>
      <c r="AW3802" s="15" t="str">
        <f t="shared" si="718"/>
        <v>-</v>
      </c>
      <c r="AX3802">
        <v>4</v>
      </c>
      <c r="AY3802" s="17" t="s">
        <v>11499</v>
      </c>
      <c r="AZ3802" s="17" t="str">
        <f t="shared" si="719"/>
        <v>-</v>
      </c>
      <c r="BA3802"/>
    </row>
    <row r="3803" spans="1:53" x14ac:dyDescent="0.3">
      <c r="A3803" t="s">
        <v>11017</v>
      </c>
      <c r="B3803" t="s">
        <v>11018</v>
      </c>
      <c r="C3803" t="s">
        <v>10997</v>
      </c>
      <c r="D3803" t="s">
        <v>1635</v>
      </c>
      <c r="E3803" t="str">
        <f>LEFT(Table_Query_from_QDB_Production___SQL_Server[[#This Row],[ttl_class_ttl_outl]],1)</f>
        <v>H</v>
      </c>
      <c r="F3803" t="str">
        <f>UPPER(IFERROR(VLOOKUP(Table_Query_from_QDB_Production___SQL_Server[[#This Row],[cto_osc_code]],'CTO-OSC Table'!$A$2:$B$24,2,FALSE),"Undefined"))</f>
        <v>HEALTH CARE AND ALLIED SERVICES</v>
      </c>
      <c r="G3803" t="str">
        <f>UPPER(IFERROR(VLOOKUP(Table_Query_from_QDB_Production___SQL_Server[[#This Row],[ttl_class_ttl_outl]],'Title Class Table'!$A$2:$C$146,2,FALSE),"Undefined"))</f>
        <v>THERAPEUTIC SERVICES</v>
      </c>
      <c r="H3803" t="s">
        <v>11451</v>
      </c>
      <c r="I3803">
        <v>6</v>
      </c>
      <c r="K3803" t="str">
        <f>IFERROR(VLOOKUP(Table_Query_from_QDB_Production___SQL_Server[[#This Row],[step_2_seq]],'Employee Benefit Groups'!#REF!,2,FALSE),"-")</f>
        <v>-</v>
      </c>
      <c r="M3803" t="str">
        <f>IFERROR(VLOOKUP(Table_Query_from_QDB_Production___SQL_Server[[#This Row],[step_4_seq]],'Employee Benefit Groups'!#REF!,2,FALSE),"-")</f>
        <v>-</v>
      </c>
      <c r="O3803" t="str">
        <f>IFERROR(VLOOKUP(Table_Query_from_QDB_Production___SQL_Server[[#This Row],[step_4_seq2]],'Employee Benefit Groups'!#REF!,2,FALSE),"-")</f>
        <v>-</v>
      </c>
      <c r="Q3803" t="str">
        <f>IFERROR(VLOOKUP(Table_Query_from_QDB_Production___SQL_Server[[#This Row],[step_5_seq]],'Employee Benefit Groups'!#REF!,2,FALSE),"-")</f>
        <v>-</v>
      </c>
      <c r="S3803" t="str">
        <f>IFERROR(VLOOKUP(Table_Query_from_QDB_Production___SQL_Server[[#This Row],[step_6_seq]],'Employee Benefit Groups'!#REF!,2,FALSE),"-")</f>
        <v>-</v>
      </c>
      <c r="T3803">
        <v>4</v>
      </c>
      <c r="U3803" t="str">
        <f>IFERROR(VLOOKUP(Table_Query_from_QDB_Production___SQL_Server[[#This Row],[step_7_seq]],'Employee Benefit Groups'!#REF!,2,FALSE),"-")</f>
        <v>-</v>
      </c>
      <c r="V3803">
        <v>3</v>
      </c>
      <c r="W3803" t="str">
        <f>IFERROR(VLOOKUP(Table_Query_from_QDB_Production___SQL_Server[[#This Row],[step_8_seq]],'Employee Benefit Groups'!#REF!,2,FALSE),"-")</f>
        <v>-</v>
      </c>
      <c r="X3803">
        <v>5</v>
      </c>
      <c r="Y3803" t="str">
        <f>IFERROR(VLOOKUP(Table_Query_from_QDB_Production___SQL_Server[[#This Row],[step_9_seq]],'Employee Benefit Groups'!#REF!,2,FALSE),"-")</f>
        <v>-</v>
      </c>
      <c r="AA3803" s="15"/>
      <c r="AB3803" s="15">
        <f t="shared" si="708"/>
        <v>0</v>
      </c>
      <c r="AC3803" s="11" t="s">
        <v>11502</v>
      </c>
      <c r="AD3803" s="11" t="str">
        <f t="shared" si="709"/>
        <v>-</v>
      </c>
      <c r="AE3803" s="12"/>
      <c r="AF3803" s="12">
        <f t="shared" si="710"/>
        <v>0</v>
      </c>
      <c r="AG3803" s="13" t="s">
        <v>11502</v>
      </c>
      <c r="AH3803" s="13" t="str">
        <f t="shared" si="711"/>
        <v>-</v>
      </c>
      <c r="AI3803" s="14"/>
      <c r="AJ3803" s="14">
        <f t="shared" si="712"/>
        <v>0</v>
      </c>
      <c r="AK3803" s="15" t="s">
        <v>11502</v>
      </c>
      <c r="AL3803" s="15" t="str">
        <f t="shared" si="713"/>
        <v>-</v>
      </c>
      <c r="AM3803" s="12"/>
      <c r="AN3803" s="12">
        <f t="shared" si="714"/>
        <v>0</v>
      </c>
      <c r="AO3803" s="16" t="s">
        <v>11502</v>
      </c>
      <c r="AP3803" s="16" t="str">
        <f t="shared" si="715"/>
        <v>-</v>
      </c>
      <c r="AQ3803" s="12">
        <v>3</v>
      </c>
      <c r="AR3803" s="12">
        <f t="shared" si="716"/>
        <v>4</v>
      </c>
      <c r="AS3803" s="14" t="s">
        <v>11498</v>
      </c>
      <c r="AT3803" s="14" t="str">
        <f t="shared" si="717"/>
        <v>-</v>
      </c>
      <c r="AU3803">
        <v>2</v>
      </c>
      <c r="AV3803" s="15" t="s">
        <v>11497</v>
      </c>
      <c r="AW3803" s="15" t="str">
        <f t="shared" si="718"/>
        <v>-</v>
      </c>
      <c r="AX3803">
        <v>4</v>
      </c>
      <c r="AY3803" s="17" t="s">
        <v>11499</v>
      </c>
      <c r="AZ3803" s="17" t="str">
        <f t="shared" si="719"/>
        <v>-</v>
      </c>
      <c r="BA3803"/>
    </row>
    <row r="3804" spans="1:53" x14ac:dyDescent="0.3">
      <c r="A3804" t="s">
        <v>11019</v>
      </c>
      <c r="B3804" t="s">
        <v>11020</v>
      </c>
      <c r="C3804" t="s">
        <v>10994</v>
      </c>
      <c r="D3804" t="s">
        <v>1635</v>
      </c>
      <c r="E3804" t="str">
        <f>LEFT(Table_Query_from_QDB_Production___SQL_Server[[#This Row],[ttl_class_ttl_outl]],1)</f>
        <v>H</v>
      </c>
      <c r="F3804" t="str">
        <f>UPPER(IFERROR(VLOOKUP(Table_Query_from_QDB_Production___SQL_Server[[#This Row],[cto_osc_code]],'CTO-OSC Table'!$A$2:$B$24,2,FALSE),"Undefined"))</f>
        <v>HEALTH CARE AND ALLIED SERVICES</v>
      </c>
      <c r="G3804" t="str">
        <f>UPPER(IFERROR(VLOOKUP(Table_Query_from_QDB_Production___SQL_Server[[#This Row],[ttl_class_ttl_outl]],'Title Class Table'!$A$2:$C$146,2,FALSE),"Undefined"))</f>
        <v>THERAPEUTIC SERVICES</v>
      </c>
      <c r="H3804" t="s">
        <v>11451</v>
      </c>
      <c r="I3804">
        <v>6</v>
      </c>
      <c r="K3804" t="str">
        <f>IFERROR(VLOOKUP(Table_Query_from_QDB_Production___SQL_Server[[#This Row],[step_2_seq]],'Employee Benefit Groups'!#REF!,2,FALSE),"-")</f>
        <v>-</v>
      </c>
      <c r="M3804" t="str">
        <f>IFERROR(VLOOKUP(Table_Query_from_QDB_Production___SQL_Server[[#This Row],[step_4_seq]],'Employee Benefit Groups'!#REF!,2,FALSE),"-")</f>
        <v>-</v>
      </c>
      <c r="O3804" t="str">
        <f>IFERROR(VLOOKUP(Table_Query_from_QDB_Production___SQL_Server[[#This Row],[step_4_seq2]],'Employee Benefit Groups'!#REF!,2,FALSE),"-")</f>
        <v>-</v>
      </c>
      <c r="Q3804" t="str">
        <f>IFERROR(VLOOKUP(Table_Query_from_QDB_Production___SQL_Server[[#This Row],[step_5_seq]],'Employee Benefit Groups'!#REF!,2,FALSE),"-")</f>
        <v>-</v>
      </c>
      <c r="S3804" t="str">
        <f>IFERROR(VLOOKUP(Table_Query_from_QDB_Production___SQL_Server[[#This Row],[step_6_seq]],'Employee Benefit Groups'!#REF!,2,FALSE),"-")</f>
        <v>-</v>
      </c>
      <c r="T3804">
        <v>4</v>
      </c>
      <c r="U3804" t="str">
        <f>IFERROR(VLOOKUP(Table_Query_from_QDB_Production___SQL_Server[[#This Row],[step_7_seq]],'Employee Benefit Groups'!#REF!,2,FALSE),"-")</f>
        <v>-</v>
      </c>
      <c r="V3804">
        <v>3</v>
      </c>
      <c r="W3804" t="str">
        <f>IFERROR(VLOOKUP(Table_Query_from_QDB_Production___SQL_Server[[#This Row],[step_8_seq]],'Employee Benefit Groups'!#REF!,2,FALSE),"-")</f>
        <v>-</v>
      </c>
      <c r="X3804">
        <v>5</v>
      </c>
      <c r="Y3804" t="str">
        <f>IFERROR(VLOOKUP(Table_Query_from_QDB_Production___SQL_Server[[#This Row],[step_9_seq]],'Employee Benefit Groups'!#REF!,2,FALSE),"-")</f>
        <v>-</v>
      </c>
      <c r="AA3804" s="15"/>
      <c r="AB3804" s="15">
        <f t="shared" si="708"/>
        <v>0</v>
      </c>
      <c r="AC3804" s="11" t="s">
        <v>11502</v>
      </c>
      <c r="AD3804" s="11" t="str">
        <f t="shared" si="709"/>
        <v>-</v>
      </c>
      <c r="AE3804" s="12"/>
      <c r="AF3804" s="12">
        <f t="shared" si="710"/>
        <v>0</v>
      </c>
      <c r="AG3804" s="13" t="s">
        <v>11502</v>
      </c>
      <c r="AH3804" s="13" t="str">
        <f t="shared" si="711"/>
        <v>-</v>
      </c>
      <c r="AI3804" s="14"/>
      <c r="AJ3804" s="14">
        <f t="shared" si="712"/>
        <v>0</v>
      </c>
      <c r="AK3804" s="15" t="s">
        <v>11502</v>
      </c>
      <c r="AL3804" s="15" t="str">
        <f t="shared" si="713"/>
        <v>-</v>
      </c>
      <c r="AM3804" s="12"/>
      <c r="AN3804" s="12">
        <f t="shared" si="714"/>
        <v>0</v>
      </c>
      <c r="AO3804" s="16" t="s">
        <v>11502</v>
      </c>
      <c r="AP3804" s="16" t="str">
        <f t="shared" si="715"/>
        <v>-</v>
      </c>
      <c r="AQ3804" s="12">
        <v>3</v>
      </c>
      <c r="AR3804" s="12">
        <f t="shared" si="716"/>
        <v>4</v>
      </c>
      <c r="AS3804" s="14" t="s">
        <v>11498</v>
      </c>
      <c r="AT3804" s="14" t="str">
        <f t="shared" si="717"/>
        <v>-</v>
      </c>
      <c r="AU3804">
        <v>2</v>
      </c>
      <c r="AV3804" s="15" t="s">
        <v>11497</v>
      </c>
      <c r="AW3804" s="15" t="str">
        <f t="shared" si="718"/>
        <v>-</v>
      </c>
      <c r="AX3804">
        <v>4</v>
      </c>
      <c r="AY3804" s="17" t="s">
        <v>11499</v>
      </c>
      <c r="AZ3804" s="17" t="str">
        <f t="shared" si="719"/>
        <v>-</v>
      </c>
      <c r="BA3804"/>
    </row>
    <row r="3805" spans="1:53" x14ac:dyDescent="0.3">
      <c r="A3805" t="s">
        <v>11021</v>
      </c>
      <c r="B3805" t="s">
        <v>11022</v>
      </c>
      <c r="C3805" t="s">
        <v>11023</v>
      </c>
      <c r="D3805" t="s">
        <v>1635</v>
      </c>
      <c r="E3805" t="str">
        <f>LEFT(Table_Query_from_QDB_Production___SQL_Server[[#This Row],[ttl_class_ttl_outl]],1)</f>
        <v>H</v>
      </c>
      <c r="F3805" t="str">
        <f>UPPER(IFERROR(VLOOKUP(Table_Query_from_QDB_Production___SQL_Server[[#This Row],[cto_osc_code]],'CTO-OSC Table'!$A$2:$B$24,2,FALSE),"Undefined"))</f>
        <v>HEALTH CARE AND ALLIED SERVICES</v>
      </c>
      <c r="G3805" t="str">
        <f>UPPER(IFERROR(VLOOKUP(Table_Query_from_QDB_Production___SQL_Server[[#This Row],[ttl_class_ttl_outl]],'Title Class Table'!$A$2:$C$146,2,FALSE),"Undefined"))</f>
        <v>THERAPEUTIC SERVICES</v>
      </c>
      <c r="H3805" t="s">
        <v>11451</v>
      </c>
      <c r="I3805">
        <v>6</v>
      </c>
      <c r="K3805" t="str">
        <f>IFERROR(VLOOKUP(Table_Query_from_QDB_Production___SQL_Server[[#This Row],[step_2_seq]],'Employee Benefit Groups'!#REF!,2,FALSE),"-")</f>
        <v>-</v>
      </c>
      <c r="M3805" t="str">
        <f>IFERROR(VLOOKUP(Table_Query_from_QDB_Production___SQL_Server[[#This Row],[step_4_seq]],'Employee Benefit Groups'!#REF!,2,FALSE),"-")</f>
        <v>-</v>
      </c>
      <c r="O3805" t="str">
        <f>IFERROR(VLOOKUP(Table_Query_from_QDB_Production___SQL_Server[[#This Row],[step_4_seq2]],'Employee Benefit Groups'!#REF!,2,FALSE),"-")</f>
        <v>-</v>
      </c>
      <c r="Q3805" t="str">
        <f>IFERROR(VLOOKUP(Table_Query_from_QDB_Production___SQL_Server[[#This Row],[step_5_seq]],'Employee Benefit Groups'!#REF!,2,FALSE),"-")</f>
        <v>-</v>
      </c>
      <c r="S3805" t="str">
        <f>IFERROR(VLOOKUP(Table_Query_from_QDB_Production___SQL_Server[[#This Row],[step_6_seq]],'Employee Benefit Groups'!#REF!,2,FALSE),"-")</f>
        <v>-</v>
      </c>
      <c r="T3805">
        <v>4</v>
      </c>
      <c r="U3805" t="str">
        <f>IFERROR(VLOOKUP(Table_Query_from_QDB_Production___SQL_Server[[#This Row],[step_7_seq]],'Employee Benefit Groups'!#REF!,2,FALSE),"-")</f>
        <v>-</v>
      </c>
      <c r="V3805">
        <v>3</v>
      </c>
      <c r="W3805" t="str">
        <f>IFERROR(VLOOKUP(Table_Query_from_QDB_Production___SQL_Server[[#This Row],[step_8_seq]],'Employee Benefit Groups'!#REF!,2,FALSE),"-")</f>
        <v>-</v>
      </c>
      <c r="X3805">
        <v>5</v>
      </c>
      <c r="Y3805" t="str">
        <f>IFERROR(VLOOKUP(Table_Query_from_QDB_Production___SQL_Server[[#This Row],[step_9_seq]],'Employee Benefit Groups'!#REF!,2,FALSE),"-")</f>
        <v>-</v>
      </c>
      <c r="AA3805" s="15"/>
      <c r="AB3805" s="15">
        <f t="shared" si="708"/>
        <v>0</v>
      </c>
      <c r="AC3805" s="11" t="s">
        <v>11502</v>
      </c>
      <c r="AD3805" s="11" t="str">
        <f t="shared" si="709"/>
        <v>-</v>
      </c>
      <c r="AE3805" s="12"/>
      <c r="AF3805" s="12">
        <f t="shared" si="710"/>
        <v>0</v>
      </c>
      <c r="AG3805" s="13" t="s">
        <v>11502</v>
      </c>
      <c r="AH3805" s="13" t="str">
        <f t="shared" si="711"/>
        <v>-</v>
      </c>
      <c r="AI3805" s="14"/>
      <c r="AJ3805" s="14">
        <f t="shared" si="712"/>
        <v>0</v>
      </c>
      <c r="AK3805" s="15" t="s">
        <v>11502</v>
      </c>
      <c r="AL3805" s="15" t="str">
        <f t="shared" si="713"/>
        <v>-</v>
      </c>
      <c r="AM3805" s="12"/>
      <c r="AN3805" s="12">
        <f t="shared" si="714"/>
        <v>0</v>
      </c>
      <c r="AO3805" s="16" t="s">
        <v>11502</v>
      </c>
      <c r="AP3805" s="16" t="str">
        <f t="shared" si="715"/>
        <v>-</v>
      </c>
      <c r="AQ3805" s="12">
        <v>3</v>
      </c>
      <c r="AR3805" s="12">
        <f t="shared" si="716"/>
        <v>4</v>
      </c>
      <c r="AS3805" s="14" t="s">
        <v>11498</v>
      </c>
      <c r="AT3805" s="14" t="str">
        <f t="shared" si="717"/>
        <v>-</v>
      </c>
      <c r="AU3805">
        <v>2</v>
      </c>
      <c r="AV3805" s="15" t="s">
        <v>11497</v>
      </c>
      <c r="AW3805" s="15" t="str">
        <f t="shared" si="718"/>
        <v>-</v>
      </c>
      <c r="AX3805">
        <v>4</v>
      </c>
      <c r="AY3805" s="17" t="s">
        <v>11499</v>
      </c>
      <c r="AZ3805" s="17" t="str">
        <f t="shared" si="719"/>
        <v>-</v>
      </c>
      <c r="BA3805"/>
    </row>
    <row r="3806" spans="1:53" x14ac:dyDescent="0.3">
      <c r="A3806" t="s">
        <v>11024</v>
      </c>
      <c r="B3806" t="s">
        <v>11025</v>
      </c>
      <c r="C3806" t="s">
        <v>11026</v>
      </c>
      <c r="D3806" t="s">
        <v>1635</v>
      </c>
      <c r="E3806" t="str">
        <f>LEFT(Table_Query_from_QDB_Production___SQL_Server[[#This Row],[ttl_class_ttl_outl]],1)</f>
        <v>H</v>
      </c>
      <c r="F3806" t="str">
        <f>UPPER(IFERROR(VLOOKUP(Table_Query_from_QDB_Production___SQL_Server[[#This Row],[cto_osc_code]],'CTO-OSC Table'!$A$2:$B$24,2,FALSE),"Undefined"))</f>
        <v>HEALTH CARE AND ALLIED SERVICES</v>
      </c>
      <c r="G3806" t="str">
        <f>UPPER(IFERROR(VLOOKUP(Table_Query_from_QDB_Production___SQL_Server[[#This Row],[ttl_class_ttl_outl]],'Title Class Table'!$A$2:$C$146,2,FALSE),"Undefined"))</f>
        <v>THERAPEUTIC SERVICES</v>
      </c>
      <c r="H3806" t="s">
        <v>11451</v>
      </c>
      <c r="I3806">
        <v>6</v>
      </c>
      <c r="K3806" t="str">
        <f>IFERROR(VLOOKUP(Table_Query_from_QDB_Production___SQL_Server[[#This Row],[step_2_seq]],'Employee Benefit Groups'!#REF!,2,FALSE),"-")</f>
        <v>-</v>
      </c>
      <c r="M3806" t="str">
        <f>IFERROR(VLOOKUP(Table_Query_from_QDB_Production___SQL_Server[[#This Row],[step_4_seq]],'Employee Benefit Groups'!#REF!,2,FALSE),"-")</f>
        <v>-</v>
      </c>
      <c r="O3806" t="str">
        <f>IFERROR(VLOOKUP(Table_Query_from_QDB_Production___SQL_Server[[#This Row],[step_4_seq2]],'Employee Benefit Groups'!#REF!,2,FALSE),"-")</f>
        <v>-</v>
      </c>
      <c r="Q3806" t="str">
        <f>IFERROR(VLOOKUP(Table_Query_from_QDB_Production___SQL_Server[[#This Row],[step_5_seq]],'Employee Benefit Groups'!#REF!,2,FALSE),"-")</f>
        <v>-</v>
      </c>
      <c r="S3806" t="str">
        <f>IFERROR(VLOOKUP(Table_Query_from_QDB_Production___SQL_Server[[#This Row],[step_6_seq]],'Employee Benefit Groups'!#REF!,2,FALSE),"-")</f>
        <v>-</v>
      </c>
      <c r="T3806">
        <v>4</v>
      </c>
      <c r="U3806" t="str">
        <f>IFERROR(VLOOKUP(Table_Query_from_QDB_Production___SQL_Server[[#This Row],[step_7_seq]],'Employee Benefit Groups'!#REF!,2,FALSE),"-")</f>
        <v>-</v>
      </c>
      <c r="V3806">
        <v>3</v>
      </c>
      <c r="W3806" t="str">
        <f>IFERROR(VLOOKUP(Table_Query_from_QDB_Production___SQL_Server[[#This Row],[step_8_seq]],'Employee Benefit Groups'!#REF!,2,FALSE),"-")</f>
        <v>-</v>
      </c>
      <c r="X3806">
        <v>5</v>
      </c>
      <c r="Y3806" t="str">
        <f>IFERROR(VLOOKUP(Table_Query_from_QDB_Production___SQL_Server[[#This Row],[step_9_seq]],'Employee Benefit Groups'!#REF!,2,FALSE),"-")</f>
        <v>-</v>
      </c>
      <c r="AA3806" s="15"/>
      <c r="AB3806" s="15">
        <f t="shared" si="708"/>
        <v>0</v>
      </c>
      <c r="AC3806" s="11" t="s">
        <v>11502</v>
      </c>
      <c r="AD3806" s="11" t="str">
        <f t="shared" si="709"/>
        <v>-</v>
      </c>
      <c r="AE3806" s="12"/>
      <c r="AF3806" s="12">
        <f t="shared" si="710"/>
        <v>0</v>
      </c>
      <c r="AG3806" s="13" t="s">
        <v>11502</v>
      </c>
      <c r="AH3806" s="13" t="str">
        <f t="shared" si="711"/>
        <v>-</v>
      </c>
      <c r="AI3806" s="14"/>
      <c r="AJ3806" s="14">
        <f t="shared" si="712"/>
        <v>0</v>
      </c>
      <c r="AK3806" s="15" t="s">
        <v>11502</v>
      </c>
      <c r="AL3806" s="15" t="str">
        <f t="shared" si="713"/>
        <v>-</v>
      </c>
      <c r="AM3806" s="12"/>
      <c r="AN3806" s="12">
        <f t="shared" si="714"/>
        <v>0</v>
      </c>
      <c r="AO3806" s="16" t="s">
        <v>11502</v>
      </c>
      <c r="AP3806" s="16" t="str">
        <f t="shared" si="715"/>
        <v>-</v>
      </c>
      <c r="AQ3806" s="12">
        <v>3</v>
      </c>
      <c r="AR3806" s="12">
        <f t="shared" si="716"/>
        <v>4</v>
      </c>
      <c r="AS3806" s="14" t="s">
        <v>11498</v>
      </c>
      <c r="AT3806" s="14" t="str">
        <f t="shared" si="717"/>
        <v>-</v>
      </c>
      <c r="AU3806">
        <v>2</v>
      </c>
      <c r="AV3806" s="15" t="s">
        <v>11497</v>
      </c>
      <c r="AW3806" s="15" t="str">
        <f t="shared" si="718"/>
        <v>-</v>
      </c>
      <c r="AX3806">
        <v>4</v>
      </c>
      <c r="AY3806" s="17" t="s">
        <v>11499</v>
      </c>
      <c r="AZ3806" s="17" t="str">
        <f t="shared" si="719"/>
        <v>-</v>
      </c>
      <c r="BA3806"/>
    </row>
    <row r="3807" spans="1:53" x14ac:dyDescent="0.3">
      <c r="A3807" t="s">
        <v>11027</v>
      </c>
      <c r="B3807" t="s">
        <v>11028</v>
      </c>
      <c r="C3807" t="s">
        <v>11029</v>
      </c>
      <c r="D3807" t="s">
        <v>1635</v>
      </c>
      <c r="E3807" t="str">
        <f>LEFT(Table_Query_from_QDB_Production___SQL_Server[[#This Row],[ttl_class_ttl_outl]],1)</f>
        <v>H</v>
      </c>
      <c r="F3807" t="str">
        <f>UPPER(IFERROR(VLOOKUP(Table_Query_from_QDB_Production___SQL_Server[[#This Row],[cto_osc_code]],'CTO-OSC Table'!$A$2:$B$24,2,FALSE),"Undefined"))</f>
        <v>HEALTH CARE AND ALLIED SERVICES</v>
      </c>
      <c r="G3807" t="str">
        <f>UPPER(IFERROR(VLOOKUP(Table_Query_from_QDB_Production___SQL_Server[[#This Row],[ttl_class_ttl_outl]],'Title Class Table'!$A$2:$C$146,2,FALSE),"Undefined"))</f>
        <v>THERAPEUTIC SERVICES</v>
      </c>
      <c r="H3807" t="s">
        <v>11451</v>
      </c>
      <c r="I3807">
        <v>6</v>
      </c>
      <c r="K3807" t="str">
        <f>IFERROR(VLOOKUP(Table_Query_from_QDB_Production___SQL_Server[[#This Row],[step_2_seq]],'Employee Benefit Groups'!#REF!,2,FALSE),"-")</f>
        <v>-</v>
      </c>
      <c r="M3807" t="str">
        <f>IFERROR(VLOOKUP(Table_Query_from_QDB_Production___SQL_Server[[#This Row],[step_4_seq]],'Employee Benefit Groups'!#REF!,2,FALSE),"-")</f>
        <v>-</v>
      </c>
      <c r="O3807" t="str">
        <f>IFERROR(VLOOKUP(Table_Query_from_QDB_Production___SQL_Server[[#This Row],[step_4_seq2]],'Employee Benefit Groups'!#REF!,2,FALSE),"-")</f>
        <v>-</v>
      </c>
      <c r="Q3807" t="str">
        <f>IFERROR(VLOOKUP(Table_Query_from_QDB_Production___SQL_Server[[#This Row],[step_5_seq]],'Employee Benefit Groups'!#REF!,2,FALSE),"-")</f>
        <v>-</v>
      </c>
      <c r="S3807" t="str">
        <f>IFERROR(VLOOKUP(Table_Query_from_QDB_Production___SQL_Server[[#This Row],[step_6_seq]],'Employee Benefit Groups'!#REF!,2,FALSE),"-")</f>
        <v>-</v>
      </c>
      <c r="T3807">
        <v>4</v>
      </c>
      <c r="U3807" t="str">
        <f>IFERROR(VLOOKUP(Table_Query_from_QDB_Production___SQL_Server[[#This Row],[step_7_seq]],'Employee Benefit Groups'!#REF!,2,FALSE),"-")</f>
        <v>-</v>
      </c>
      <c r="V3807">
        <v>3</v>
      </c>
      <c r="W3807" t="str">
        <f>IFERROR(VLOOKUP(Table_Query_from_QDB_Production___SQL_Server[[#This Row],[step_8_seq]],'Employee Benefit Groups'!#REF!,2,FALSE),"-")</f>
        <v>-</v>
      </c>
      <c r="X3807">
        <v>5</v>
      </c>
      <c r="Y3807" t="str">
        <f>IFERROR(VLOOKUP(Table_Query_from_QDB_Production___SQL_Server[[#This Row],[step_9_seq]],'Employee Benefit Groups'!#REF!,2,FALSE),"-")</f>
        <v>-</v>
      </c>
      <c r="AA3807" s="15"/>
      <c r="AB3807" s="15">
        <f t="shared" si="708"/>
        <v>0</v>
      </c>
      <c r="AC3807" s="11" t="s">
        <v>11502</v>
      </c>
      <c r="AD3807" s="11" t="str">
        <f t="shared" si="709"/>
        <v>-</v>
      </c>
      <c r="AE3807" s="12"/>
      <c r="AF3807" s="12">
        <f t="shared" si="710"/>
        <v>0</v>
      </c>
      <c r="AG3807" s="13" t="s">
        <v>11502</v>
      </c>
      <c r="AH3807" s="13" t="str">
        <f t="shared" si="711"/>
        <v>-</v>
      </c>
      <c r="AI3807" s="14"/>
      <c r="AJ3807" s="14">
        <f t="shared" si="712"/>
        <v>0</v>
      </c>
      <c r="AK3807" s="15" t="s">
        <v>11502</v>
      </c>
      <c r="AL3807" s="15" t="str">
        <f t="shared" si="713"/>
        <v>-</v>
      </c>
      <c r="AM3807" s="12"/>
      <c r="AN3807" s="12">
        <f t="shared" si="714"/>
        <v>0</v>
      </c>
      <c r="AO3807" s="16" t="s">
        <v>11502</v>
      </c>
      <c r="AP3807" s="16" t="str">
        <f t="shared" si="715"/>
        <v>-</v>
      </c>
      <c r="AQ3807" s="12">
        <v>3</v>
      </c>
      <c r="AR3807" s="12">
        <f t="shared" si="716"/>
        <v>4</v>
      </c>
      <c r="AS3807" s="14" t="s">
        <v>11498</v>
      </c>
      <c r="AT3807" s="14" t="str">
        <f t="shared" si="717"/>
        <v>-</v>
      </c>
      <c r="AU3807">
        <v>2</v>
      </c>
      <c r="AV3807" s="15" t="s">
        <v>11497</v>
      </c>
      <c r="AW3807" s="15" t="str">
        <f t="shared" si="718"/>
        <v>-</v>
      </c>
      <c r="AX3807">
        <v>4</v>
      </c>
      <c r="AY3807" s="17" t="s">
        <v>11499</v>
      </c>
      <c r="AZ3807" s="17" t="str">
        <f t="shared" si="719"/>
        <v>-</v>
      </c>
      <c r="BA3807"/>
    </row>
    <row r="3808" spans="1:53" x14ac:dyDescent="0.3">
      <c r="A3808" t="s">
        <v>11030</v>
      </c>
      <c r="B3808" t="s">
        <v>11031</v>
      </c>
      <c r="C3808" t="s">
        <v>11032</v>
      </c>
      <c r="D3808" t="s">
        <v>1635</v>
      </c>
      <c r="E3808" t="str">
        <f>LEFT(Table_Query_from_QDB_Production___SQL_Server[[#This Row],[ttl_class_ttl_outl]],1)</f>
        <v>H</v>
      </c>
      <c r="F3808" t="str">
        <f>UPPER(IFERROR(VLOOKUP(Table_Query_from_QDB_Production___SQL_Server[[#This Row],[cto_osc_code]],'CTO-OSC Table'!$A$2:$B$24,2,FALSE),"Undefined"))</f>
        <v>HEALTH CARE AND ALLIED SERVICES</v>
      </c>
      <c r="G3808" t="str">
        <f>UPPER(IFERROR(VLOOKUP(Table_Query_from_QDB_Production___SQL_Server[[#This Row],[ttl_class_ttl_outl]],'Title Class Table'!$A$2:$C$146,2,FALSE),"Undefined"))</f>
        <v>THERAPEUTIC SERVICES</v>
      </c>
      <c r="H3808" t="s">
        <v>11451</v>
      </c>
      <c r="I3808">
        <v>6</v>
      </c>
      <c r="K3808" t="str">
        <f>IFERROR(VLOOKUP(Table_Query_from_QDB_Production___SQL_Server[[#This Row],[step_2_seq]],'Employee Benefit Groups'!#REF!,2,FALSE),"-")</f>
        <v>-</v>
      </c>
      <c r="M3808" t="str">
        <f>IFERROR(VLOOKUP(Table_Query_from_QDB_Production___SQL_Server[[#This Row],[step_4_seq]],'Employee Benefit Groups'!#REF!,2,FALSE),"-")</f>
        <v>-</v>
      </c>
      <c r="O3808" t="str">
        <f>IFERROR(VLOOKUP(Table_Query_from_QDB_Production___SQL_Server[[#This Row],[step_4_seq2]],'Employee Benefit Groups'!#REF!,2,FALSE),"-")</f>
        <v>-</v>
      </c>
      <c r="Q3808" t="str">
        <f>IFERROR(VLOOKUP(Table_Query_from_QDB_Production___SQL_Server[[#This Row],[step_5_seq]],'Employee Benefit Groups'!#REF!,2,FALSE),"-")</f>
        <v>-</v>
      </c>
      <c r="S3808" t="str">
        <f>IFERROR(VLOOKUP(Table_Query_from_QDB_Production___SQL_Server[[#This Row],[step_6_seq]],'Employee Benefit Groups'!#REF!,2,FALSE),"-")</f>
        <v>-</v>
      </c>
      <c r="T3808">
        <v>4</v>
      </c>
      <c r="U3808" t="str">
        <f>IFERROR(VLOOKUP(Table_Query_from_QDB_Production___SQL_Server[[#This Row],[step_7_seq]],'Employee Benefit Groups'!#REF!,2,FALSE),"-")</f>
        <v>-</v>
      </c>
      <c r="V3808">
        <v>3</v>
      </c>
      <c r="W3808" t="str">
        <f>IFERROR(VLOOKUP(Table_Query_from_QDB_Production___SQL_Server[[#This Row],[step_8_seq]],'Employee Benefit Groups'!#REF!,2,FALSE),"-")</f>
        <v>-</v>
      </c>
      <c r="X3808">
        <v>5</v>
      </c>
      <c r="Y3808" t="str">
        <f>IFERROR(VLOOKUP(Table_Query_from_QDB_Production___SQL_Server[[#This Row],[step_9_seq]],'Employee Benefit Groups'!#REF!,2,FALSE),"-")</f>
        <v>-</v>
      </c>
      <c r="AA3808" s="15"/>
      <c r="AB3808" s="15">
        <f t="shared" si="708"/>
        <v>0</v>
      </c>
      <c r="AC3808" s="11" t="s">
        <v>11502</v>
      </c>
      <c r="AD3808" s="11" t="str">
        <f t="shared" si="709"/>
        <v>-</v>
      </c>
      <c r="AE3808" s="12"/>
      <c r="AF3808" s="12">
        <f t="shared" si="710"/>
        <v>0</v>
      </c>
      <c r="AG3808" s="13" t="s">
        <v>11502</v>
      </c>
      <c r="AH3808" s="13" t="str">
        <f t="shared" si="711"/>
        <v>-</v>
      </c>
      <c r="AI3808" s="14"/>
      <c r="AJ3808" s="14">
        <f t="shared" si="712"/>
        <v>0</v>
      </c>
      <c r="AK3808" s="15" t="s">
        <v>11502</v>
      </c>
      <c r="AL3808" s="15" t="str">
        <f t="shared" si="713"/>
        <v>-</v>
      </c>
      <c r="AM3808" s="12"/>
      <c r="AN3808" s="12">
        <f t="shared" si="714"/>
        <v>0</v>
      </c>
      <c r="AO3808" s="16" t="s">
        <v>11502</v>
      </c>
      <c r="AP3808" s="16" t="str">
        <f t="shared" si="715"/>
        <v>-</v>
      </c>
      <c r="AQ3808" s="12">
        <v>3</v>
      </c>
      <c r="AR3808" s="12">
        <f t="shared" si="716"/>
        <v>4</v>
      </c>
      <c r="AS3808" s="14" t="s">
        <v>11498</v>
      </c>
      <c r="AT3808" s="14" t="str">
        <f t="shared" si="717"/>
        <v>-</v>
      </c>
      <c r="AU3808">
        <v>2</v>
      </c>
      <c r="AV3808" s="15" t="s">
        <v>11497</v>
      </c>
      <c r="AW3808" s="15" t="str">
        <f t="shared" si="718"/>
        <v>-</v>
      </c>
      <c r="AX3808">
        <v>4</v>
      </c>
      <c r="AY3808" s="17" t="s">
        <v>11499</v>
      </c>
      <c r="AZ3808" s="17" t="str">
        <f t="shared" si="719"/>
        <v>-</v>
      </c>
      <c r="BA3808"/>
    </row>
    <row r="3809" spans="1:53" x14ac:dyDescent="0.3">
      <c r="A3809" t="s">
        <v>11033</v>
      </c>
      <c r="B3809" t="s">
        <v>11034</v>
      </c>
      <c r="C3809" t="s">
        <v>11034</v>
      </c>
      <c r="D3809" t="s">
        <v>975</v>
      </c>
      <c r="E3809" t="str">
        <f>LEFT(Table_Query_from_QDB_Production___SQL_Server[[#This Row],[ttl_class_ttl_outl]],1)</f>
        <v>I</v>
      </c>
      <c r="F3809" t="str">
        <f>UPPER(IFERROR(VLOOKUP(Table_Query_from_QDB_Production___SQL_Server[[#This Row],[cto_osc_code]],'CTO-OSC Table'!$A$2:$B$24,2,FALSE),"Undefined"))</f>
        <v>SCIENCES, LABORATORY AND ALLIED SERVICES</v>
      </c>
      <c r="G3809" t="str">
        <f>UPPER(IFERROR(VLOOKUP(Table_Query_from_QDB_Production___SQL_Server[[#This Row],[ttl_class_ttl_outl]],'Title Class Table'!$A$2:$C$146,2,FALSE),"Undefined"))</f>
        <v xml:space="preserve"> SCIENCES</v>
      </c>
      <c r="H3809" t="s">
        <v>11451</v>
      </c>
      <c r="I3809">
        <v>6</v>
      </c>
      <c r="K3809" t="str">
        <f>IFERROR(VLOOKUP(Table_Query_from_QDB_Production___SQL_Server[[#This Row],[step_2_seq]],'Employee Benefit Groups'!#REF!,2,FALSE),"-")</f>
        <v>-</v>
      </c>
      <c r="M3809" t="str">
        <f>IFERROR(VLOOKUP(Table_Query_from_QDB_Production___SQL_Server[[#This Row],[step_4_seq]],'Employee Benefit Groups'!#REF!,2,FALSE),"-")</f>
        <v>-</v>
      </c>
      <c r="O3809" t="str">
        <f>IFERROR(VLOOKUP(Table_Query_from_QDB_Production___SQL_Server[[#This Row],[step_4_seq2]],'Employee Benefit Groups'!#REF!,2,FALSE),"-")</f>
        <v>-</v>
      </c>
      <c r="Q3809" t="str">
        <f>IFERROR(VLOOKUP(Table_Query_from_QDB_Production___SQL_Server[[#This Row],[step_5_seq]],'Employee Benefit Groups'!#REF!,2,FALSE),"-")</f>
        <v>-</v>
      </c>
      <c r="S3809" t="str">
        <f>IFERROR(VLOOKUP(Table_Query_from_QDB_Production___SQL_Server[[#This Row],[step_6_seq]],'Employee Benefit Groups'!#REF!,2,FALSE),"-")</f>
        <v>-</v>
      </c>
      <c r="T3809">
        <v>4</v>
      </c>
      <c r="U3809" t="str">
        <f>IFERROR(VLOOKUP(Table_Query_from_QDB_Production___SQL_Server[[#This Row],[step_7_seq]],'Employee Benefit Groups'!#REF!,2,FALSE),"-")</f>
        <v>-</v>
      </c>
      <c r="V3809">
        <v>3</v>
      </c>
      <c r="W3809" t="str">
        <f>IFERROR(VLOOKUP(Table_Query_from_QDB_Production___SQL_Server[[#This Row],[step_8_seq]],'Employee Benefit Groups'!#REF!,2,FALSE),"-")</f>
        <v>-</v>
      </c>
      <c r="X3809">
        <v>5</v>
      </c>
      <c r="Y3809" t="str">
        <f>IFERROR(VLOOKUP(Table_Query_from_QDB_Production___SQL_Server[[#This Row],[step_9_seq]],'Employee Benefit Groups'!#REF!,2,FALSE),"-")</f>
        <v>-</v>
      </c>
      <c r="AA3809" s="15"/>
      <c r="AB3809" s="15">
        <f t="shared" si="708"/>
        <v>0</v>
      </c>
      <c r="AC3809" s="11" t="s">
        <v>11502</v>
      </c>
      <c r="AD3809" s="11" t="str">
        <f t="shared" si="709"/>
        <v>-</v>
      </c>
      <c r="AE3809" s="12"/>
      <c r="AF3809" s="12">
        <f t="shared" si="710"/>
        <v>0</v>
      </c>
      <c r="AG3809" s="13" t="s">
        <v>11502</v>
      </c>
      <c r="AH3809" s="13" t="str">
        <f t="shared" si="711"/>
        <v>-</v>
      </c>
      <c r="AI3809" s="14"/>
      <c r="AJ3809" s="14">
        <f t="shared" si="712"/>
        <v>0</v>
      </c>
      <c r="AK3809" s="15" t="s">
        <v>11502</v>
      </c>
      <c r="AL3809" s="15" t="str">
        <f t="shared" si="713"/>
        <v>-</v>
      </c>
      <c r="AM3809" s="12"/>
      <c r="AN3809" s="12">
        <f t="shared" si="714"/>
        <v>0</v>
      </c>
      <c r="AO3809" s="16" t="s">
        <v>11502</v>
      </c>
      <c r="AP3809" s="16" t="str">
        <f t="shared" si="715"/>
        <v>-</v>
      </c>
      <c r="AQ3809" s="12">
        <v>3</v>
      </c>
      <c r="AR3809" s="12">
        <f t="shared" si="716"/>
        <v>4</v>
      </c>
      <c r="AS3809" s="14" t="s">
        <v>11498</v>
      </c>
      <c r="AT3809" s="14" t="str">
        <f t="shared" si="717"/>
        <v>-</v>
      </c>
      <c r="AU3809">
        <v>2</v>
      </c>
      <c r="AV3809" s="15" t="s">
        <v>11497</v>
      </c>
      <c r="AW3809" s="15" t="str">
        <f t="shared" si="718"/>
        <v>-</v>
      </c>
      <c r="AX3809">
        <v>4</v>
      </c>
      <c r="AY3809" s="17" t="s">
        <v>11499</v>
      </c>
      <c r="AZ3809" s="17" t="str">
        <f t="shared" si="719"/>
        <v>-</v>
      </c>
      <c r="BA3809"/>
    </row>
    <row r="3810" spans="1:53" x14ac:dyDescent="0.3">
      <c r="A3810" t="s">
        <v>11035</v>
      </c>
      <c r="B3810" t="s">
        <v>11036</v>
      </c>
      <c r="C3810" t="s">
        <v>11037</v>
      </c>
      <c r="D3810" t="s">
        <v>979</v>
      </c>
      <c r="E3810" t="str">
        <f>LEFT(Table_Query_from_QDB_Production___SQL_Server[[#This Row],[ttl_class_ttl_outl]],1)</f>
        <v>I</v>
      </c>
      <c r="F3810" t="str">
        <f>UPPER(IFERROR(VLOOKUP(Table_Query_from_QDB_Production___SQL_Server[[#This Row],[cto_osc_code]],'CTO-OSC Table'!$A$2:$B$24,2,FALSE),"Undefined"))</f>
        <v>SCIENCES, LABORATORY AND ALLIED SERVICES</v>
      </c>
      <c r="G3810" t="str">
        <f>UPPER(IFERROR(VLOOKUP(Table_Query_from_QDB_Production___SQL_Server[[#This Row],[ttl_class_ttl_outl]],'Title Class Table'!$A$2:$C$146,2,FALSE),"Undefined"))</f>
        <v xml:space="preserve"> ANIMAL CARE SERVICES - TECHNICIANS</v>
      </c>
      <c r="H3810" t="s">
        <v>11451</v>
      </c>
      <c r="I3810">
        <v>6</v>
      </c>
      <c r="K3810" t="str">
        <f>IFERROR(VLOOKUP(Table_Query_from_QDB_Production___SQL_Server[[#This Row],[step_2_seq]],'Employee Benefit Groups'!#REF!,2,FALSE),"-")</f>
        <v>-</v>
      </c>
      <c r="M3810" t="str">
        <f>IFERROR(VLOOKUP(Table_Query_from_QDB_Production___SQL_Server[[#This Row],[step_4_seq]],'Employee Benefit Groups'!#REF!,2,FALSE),"-")</f>
        <v>-</v>
      </c>
      <c r="O3810" t="str">
        <f>IFERROR(VLOOKUP(Table_Query_from_QDB_Production___SQL_Server[[#This Row],[step_4_seq2]],'Employee Benefit Groups'!#REF!,2,FALSE),"-")</f>
        <v>-</v>
      </c>
      <c r="Q3810" t="str">
        <f>IFERROR(VLOOKUP(Table_Query_from_QDB_Production___SQL_Server[[#This Row],[step_5_seq]],'Employee Benefit Groups'!#REF!,2,FALSE),"-")</f>
        <v>-</v>
      </c>
      <c r="S3810" t="str">
        <f>IFERROR(VLOOKUP(Table_Query_from_QDB_Production___SQL_Server[[#This Row],[step_6_seq]],'Employee Benefit Groups'!#REF!,2,FALSE),"-")</f>
        <v>-</v>
      </c>
      <c r="T3810">
        <v>4</v>
      </c>
      <c r="U3810" t="str">
        <f>IFERROR(VLOOKUP(Table_Query_from_QDB_Production___SQL_Server[[#This Row],[step_7_seq]],'Employee Benefit Groups'!#REF!,2,FALSE),"-")</f>
        <v>-</v>
      </c>
      <c r="V3810">
        <v>3</v>
      </c>
      <c r="W3810" t="str">
        <f>IFERROR(VLOOKUP(Table_Query_from_QDB_Production___SQL_Server[[#This Row],[step_8_seq]],'Employee Benefit Groups'!#REF!,2,FALSE),"-")</f>
        <v>-</v>
      </c>
      <c r="X3810">
        <v>5</v>
      </c>
      <c r="Y3810" t="str">
        <f>IFERROR(VLOOKUP(Table_Query_from_QDB_Production___SQL_Server[[#This Row],[step_9_seq]],'Employee Benefit Groups'!#REF!,2,FALSE),"-")</f>
        <v>-</v>
      </c>
      <c r="AA3810" s="15"/>
      <c r="AB3810" s="15">
        <f t="shared" si="708"/>
        <v>0</v>
      </c>
      <c r="AC3810" s="11" t="s">
        <v>11502</v>
      </c>
      <c r="AD3810" s="11" t="str">
        <f t="shared" si="709"/>
        <v>-</v>
      </c>
      <c r="AE3810" s="12"/>
      <c r="AF3810" s="12">
        <f t="shared" si="710"/>
        <v>0</v>
      </c>
      <c r="AG3810" s="13" t="s">
        <v>11502</v>
      </c>
      <c r="AH3810" s="13" t="str">
        <f t="shared" si="711"/>
        <v>-</v>
      </c>
      <c r="AI3810" s="14"/>
      <c r="AJ3810" s="14">
        <f t="shared" si="712"/>
        <v>0</v>
      </c>
      <c r="AK3810" s="15" t="s">
        <v>11502</v>
      </c>
      <c r="AL3810" s="15" t="str">
        <f t="shared" si="713"/>
        <v>-</v>
      </c>
      <c r="AM3810" s="12"/>
      <c r="AN3810" s="12">
        <f t="shared" si="714"/>
        <v>0</v>
      </c>
      <c r="AO3810" s="16" t="s">
        <v>11502</v>
      </c>
      <c r="AP3810" s="16" t="str">
        <f t="shared" si="715"/>
        <v>-</v>
      </c>
      <c r="AQ3810" s="12">
        <v>3</v>
      </c>
      <c r="AR3810" s="12">
        <f t="shared" si="716"/>
        <v>4</v>
      </c>
      <c r="AS3810" s="14" t="s">
        <v>11498</v>
      </c>
      <c r="AT3810" s="14" t="str">
        <f t="shared" si="717"/>
        <v>-</v>
      </c>
      <c r="AU3810">
        <v>2</v>
      </c>
      <c r="AV3810" s="15" t="s">
        <v>11497</v>
      </c>
      <c r="AW3810" s="15" t="str">
        <f t="shared" si="718"/>
        <v>-</v>
      </c>
      <c r="AX3810">
        <v>4</v>
      </c>
      <c r="AY3810" s="17" t="s">
        <v>11499</v>
      </c>
      <c r="AZ3810" s="17" t="str">
        <f t="shared" si="719"/>
        <v>-</v>
      </c>
      <c r="BA3810"/>
    </row>
    <row r="3811" spans="1:53" x14ac:dyDescent="0.3">
      <c r="A3811" t="s">
        <v>11038</v>
      </c>
      <c r="B3811" t="s">
        <v>11039</v>
      </c>
      <c r="C3811" t="s">
        <v>11040</v>
      </c>
      <c r="D3811" t="s">
        <v>979</v>
      </c>
      <c r="E3811" t="str">
        <f>LEFT(Table_Query_from_QDB_Production___SQL_Server[[#This Row],[ttl_class_ttl_outl]],1)</f>
        <v>I</v>
      </c>
      <c r="F3811" t="str">
        <f>UPPER(IFERROR(VLOOKUP(Table_Query_from_QDB_Production___SQL_Server[[#This Row],[cto_osc_code]],'CTO-OSC Table'!$A$2:$B$24,2,FALSE),"Undefined"))</f>
        <v>SCIENCES, LABORATORY AND ALLIED SERVICES</v>
      </c>
      <c r="G3811" t="str">
        <f>UPPER(IFERROR(VLOOKUP(Table_Query_from_QDB_Production___SQL_Server[[#This Row],[ttl_class_ttl_outl]],'Title Class Table'!$A$2:$C$146,2,FALSE),"Undefined"))</f>
        <v xml:space="preserve"> ANIMAL CARE SERVICES - TECHNICIANS</v>
      </c>
      <c r="H3811" t="s">
        <v>11451</v>
      </c>
      <c r="I3811">
        <v>6</v>
      </c>
      <c r="K3811" t="str">
        <f>IFERROR(VLOOKUP(Table_Query_from_QDB_Production___SQL_Server[[#This Row],[step_2_seq]],'Employee Benefit Groups'!#REF!,2,FALSE),"-")</f>
        <v>-</v>
      </c>
      <c r="M3811" t="str">
        <f>IFERROR(VLOOKUP(Table_Query_from_QDB_Production___SQL_Server[[#This Row],[step_4_seq]],'Employee Benefit Groups'!#REF!,2,FALSE),"-")</f>
        <v>-</v>
      </c>
      <c r="O3811" t="str">
        <f>IFERROR(VLOOKUP(Table_Query_from_QDB_Production___SQL_Server[[#This Row],[step_4_seq2]],'Employee Benefit Groups'!#REF!,2,FALSE),"-")</f>
        <v>-</v>
      </c>
      <c r="Q3811" t="str">
        <f>IFERROR(VLOOKUP(Table_Query_from_QDB_Production___SQL_Server[[#This Row],[step_5_seq]],'Employee Benefit Groups'!#REF!,2,FALSE),"-")</f>
        <v>-</v>
      </c>
      <c r="S3811" t="str">
        <f>IFERROR(VLOOKUP(Table_Query_from_QDB_Production___SQL_Server[[#This Row],[step_6_seq]],'Employee Benefit Groups'!#REF!,2,FALSE),"-")</f>
        <v>-</v>
      </c>
      <c r="T3811">
        <v>4</v>
      </c>
      <c r="U3811" t="str">
        <f>IFERROR(VLOOKUP(Table_Query_from_QDB_Production___SQL_Server[[#This Row],[step_7_seq]],'Employee Benefit Groups'!#REF!,2,FALSE),"-")</f>
        <v>-</v>
      </c>
      <c r="V3811">
        <v>3</v>
      </c>
      <c r="W3811" t="str">
        <f>IFERROR(VLOOKUP(Table_Query_from_QDB_Production___SQL_Server[[#This Row],[step_8_seq]],'Employee Benefit Groups'!#REF!,2,FALSE),"-")</f>
        <v>-</v>
      </c>
      <c r="X3811">
        <v>5</v>
      </c>
      <c r="Y3811" t="str">
        <f>IFERROR(VLOOKUP(Table_Query_from_QDB_Production___SQL_Server[[#This Row],[step_9_seq]],'Employee Benefit Groups'!#REF!,2,FALSE),"-")</f>
        <v>-</v>
      </c>
      <c r="AA3811" s="15"/>
      <c r="AB3811" s="15">
        <f t="shared" si="708"/>
        <v>0</v>
      </c>
      <c r="AC3811" s="11" t="s">
        <v>11502</v>
      </c>
      <c r="AD3811" s="11" t="str">
        <f t="shared" si="709"/>
        <v>-</v>
      </c>
      <c r="AE3811" s="12"/>
      <c r="AF3811" s="12">
        <f t="shared" si="710"/>
        <v>0</v>
      </c>
      <c r="AG3811" s="13" t="s">
        <v>11502</v>
      </c>
      <c r="AH3811" s="13" t="str">
        <f t="shared" si="711"/>
        <v>-</v>
      </c>
      <c r="AI3811" s="14"/>
      <c r="AJ3811" s="14">
        <f t="shared" si="712"/>
        <v>0</v>
      </c>
      <c r="AK3811" s="15" t="s">
        <v>11502</v>
      </c>
      <c r="AL3811" s="15" t="str">
        <f t="shared" si="713"/>
        <v>-</v>
      </c>
      <c r="AM3811" s="12"/>
      <c r="AN3811" s="12">
        <f t="shared" si="714"/>
        <v>0</v>
      </c>
      <c r="AO3811" s="16" t="s">
        <v>11502</v>
      </c>
      <c r="AP3811" s="16" t="str">
        <f t="shared" si="715"/>
        <v>-</v>
      </c>
      <c r="AQ3811" s="12">
        <v>3</v>
      </c>
      <c r="AR3811" s="12">
        <f t="shared" si="716"/>
        <v>4</v>
      </c>
      <c r="AS3811" s="14" t="s">
        <v>11498</v>
      </c>
      <c r="AT3811" s="14" t="str">
        <f t="shared" si="717"/>
        <v>-</v>
      </c>
      <c r="AU3811">
        <v>2</v>
      </c>
      <c r="AV3811" s="15" t="s">
        <v>11497</v>
      </c>
      <c r="AW3811" s="15" t="str">
        <f t="shared" si="718"/>
        <v>-</v>
      </c>
      <c r="AX3811">
        <v>4</v>
      </c>
      <c r="AY3811" s="17" t="s">
        <v>11499</v>
      </c>
      <c r="AZ3811" s="17" t="str">
        <f t="shared" si="719"/>
        <v>-</v>
      </c>
      <c r="BA3811"/>
    </row>
    <row r="3812" spans="1:53" x14ac:dyDescent="0.3">
      <c r="A3812" t="s">
        <v>11041</v>
      </c>
      <c r="B3812" t="s">
        <v>11042</v>
      </c>
      <c r="C3812" t="s">
        <v>11043</v>
      </c>
      <c r="D3812" t="s">
        <v>979</v>
      </c>
      <c r="E3812" t="str">
        <f>LEFT(Table_Query_from_QDB_Production___SQL_Server[[#This Row],[ttl_class_ttl_outl]],1)</f>
        <v>I</v>
      </c>
      <c r="F3812" t="str">
        <f>UPPER(IFERROR(VLOOKUP(Table_Query_from_QDB_Production___SQL_Server[[#This Row],[cto_osc_code]],'CTO-OSC Table'!$A$2:$B$24,2,FALSE),"Undefined"))</f>
        <v>SCIENCES, LABORATORY AND ALLIED SERVICES</v>
      </c>
      <c r="G3812" t="str">
        <f>UPPER(IFERROR(VLOOKUP(Table_Query_from_QDB_Production___SQL_Server[[#This Row],[ttl_class_ttl_outl]],'Title Class Table'!$A$2:$C$146,2,FALSE),"Undefined"))</f>
        <v xml:space="preserve"> ANIMAL CARE SERVICES - TECHNICIANS</v>
      </c>
      <c r="H3812" t="s">
        <v>11451</v>
      </c>
      <c r="I3812">
        <v>6</v>
      </c>
      <c r="K3812" t="str">
        <f>IFERROR(VLOOKUP(Table_Query_from_QDB_Production___SQL_Server[[#This Row],[step_2_seq]],'Employee Benefit Groups'!#REF!,2,FALSE),"-")</f>
        <v>-</v>
      </c>
      <c r="M3812" t="str">
        <f>IFERROR(VLOOKUP(Table_Query_from_QDB_Production___SQL_Server[[#This Row],[step_4_seq]],'Employee Benefit Groups'!#REF!,2,FALSE),"-")</f>
        <v>-</v>
      </c>
      <c r="O3812" t="str">
        <f>IFERROR(VLOOKUP(Table_Query_from_QDB_Production___SQL_Server[[#This Row],[step_4_seq2]],'Employee Benefit Groups'!#REF!,2,FALSE),"-")</f>
        <v>-</v>
      </c>
      <c r="Q3812" t="str">
        <f>IFERROR(VLOOKUP(Table_Query_from_QDB_Production___SQL_Server[[#This Row],[step_5_seq]],'Employee Benefit Groups'!#REF!,2,FALSE),"-")</f>
        <v>-</v>
      </c>
      <c r="S3812" t="str">
        <f>IFERROR(VLOOKUP(Table_Query_from_QDB_Production___SQL_Server[[#This Row],[step_6_seq]],'Employee Benefit Groups'!#REF!,2,FALSE),"-")</f>
        <v>-</v>
      </c>
      <c r="T3812">
        <v>4</v>
      </c>
      <c r="U3812" t="str">
        <f>IFERROR(VLOOKUP(Table_Query_from_QDB_Production___SQL_Server[[#This Row],[step_7_seq]],'Employee Benefit Groups'!#REF!,2,FALSE),"-")</f>
        <v>-</v>
      </c>
      <c r="V3812">
        <v>3</v>
      </c>
      <c r="W3812" t="str">
        <f>IFERROR(VLOOKUP(Table_Query_from_QDB_Production___SQL_Server[[#This Row],[step_8_seq]],'Employee Benefit Groups'!#REF!,2,FALSE),"-")</f>
        <v>-</v>
      </c>
      <c r="X3812">
        <v>5</v>
      </c>
      <c r="Y3812" t="str">
        <f>IFERROR(VLOOKUP(Table_Query_from_QDB_Production___SQL_Server[[#This Row],[step_9_seq]],'Employee Benefit Groups'!#REF!,2,FALSE),"-")</f>
        <v>-</v>
      </c>
      <c r="AA3812" s="15"/>
      <c r="AB3812" s="15">
        <f t="shared" si="708"/>
        <v>0</v>
      </c>
      <c r="AC3812" s="11" t="s">
        <v>11502</v>
      </c>
      <c r="AD3812" s="11" t="str">
        <f t="shared" si="709"/>
        <v>-</v>
      </c>
      <c r="AE3812" s="12"/>
      <c r="AF3812" s="12">
        <f t="shared" si="710"/>
        <v>0</v>
      </c>
      <c r="AG3812" s="13" t="s">
        <v>11502</v>
      </c>
      <c r="AH3812" s="13" t="str">
        <f t="shared" si="711"/>
        <v>-</v>
      </c>
      <c r="AI3812" s="14"/>
      <c r="AJ3812" s="14">
        <f t="shared" si="712"/>
        <v>0</v>
      </c>
      <c r="AK3812" s="15" t="s">
        <v>11502</v>
      </c>
      <c r="AL3812" s="15" t="str">
        <f t="shared" si="713"/>
        <v>-</v>
      </c>
      <c r="AM3812" s="12"/>
      <c r="AN3812" s="12">
        <f t="shared" si="714"/>
        <v>0</v>
      </c>
      <c r="AO3812" s="16" t="s">
        <v>11502</v>
      </c>
      <c r="AP3812" s="16" t="str">
        <f t="shared" si="715"/>
        <v>-</v>
      </c>
      <c r="AQ3812" s="12">
        <v>3</v>
      </c>
      <c r="AR3812" s="12">
        <f t="shared" si="716"/>
        <v>4</v>
      </c>
      <c r="AS3812" s="14" t="s">
        <v>11498</v>
      </c>
      <c r="AT3812" s="14" t="str">
        <f t="shared" si="717"/>
        <v>-</v>
      </c>
      <c r="AU3812">
        <v>2</v>
      </c>
      <c r="AV3812" s="15" t="s">
        <v>11497</v>
      </c>
      <c r="AW3812" s="15" t="str">
        <f t="shared" si="718"/>
        <v>-</v>
      </c>
      <c r="AX3812">
        <v>4</v>
      </c>
      <c r="AY3812" s="17" t="s">
        <v>11499</v>
      </c>
      <c r="AZ3812" s="17" t="str">
        <f t="shared" si="719"/>
        <v>-</v>
      </c>
      <c r="BA3812"/>
    </row>
    <row r="3813" spans="1:53" x14ac:dyDescent="0.3">
      <c r="A3813" t="s">
        <v>11044</v>
      </c>
      <c r="B3813" t="s">
        <v>11045</v>
      </c>
      <c r="C3813" t="s">
        <v>11046</v>
      </c>
      <c r="D3813" t="s">
        <v>979</v>
      </c>
      <c r="E3813" t="str">
        <f>LEFT(Table_Query_from_QDB_Production___SQL_Server[[#This Row],[ttl_class_ttl_outl]],1)</f>
        <v>I</v>
      </c>
      <c r="F3813" t="str">
        <f>UPPER(IFERROR(VLOOKUP(Table_Query_from_QDB_Production___SQL_Server[[#This Row],[cto_osc_code]],'CTO-OSC Table'!$A$2:$B$24,2,FALSE),"Undefined"))</f>
        <v>SCIENCES, LABORATORY AND ALLIED SERVICES</v>
      </c>
      <c r="G3813" t="str">
        <f>UPPER(IFERROR(VLOOKUP(Table_Query_from_QDB_Production___SQL_Server[[#This Row],[ttl_class_ttl_outl]],'Title Class Table'!$A$2:$C$146,2,FALSE),"Undefined"))</f>
        <v xml:space="preserve"> ANIMAL CARE SERVICES - TECHNICIANS</v>
      </c>
      <c r="H3813" t="s">
        <v>11451</v>
      </c>
      <c r="I3813">
        <v>6</v>
      </c>
      <c r="K3813" t="str">
        <f>IFERROR(VLOOKUP(Table_Query_from_QDB_Production___SQL_Server[[#This Row],[step_2_seq]],'Employee Benefit Groups'!#REF!,2,FALSE),"-")</f>
        <v>-</v>
      </c>
      <c r="M3813" t="str">
        <f>IFERROR(VLOOKUP(Table_Query_from_QDB_Production___SQL_Server[[#This Row],[step_4_seq]],'Employee Benefit Groups'!#REF!,2,FALSE),"-")</f>
        <v>-</v>
      </c>
      <c r="O3813" t="str">
        <f>IFERROR(VLOOKUP(Table_Query_from_QDB_Production___SQL_Server[[#This Row],[step_4_seq2]],'Employee Benefit Groups'!#REF!,2,FALSE),"-")</f>
        <v>-</v>
      </c>
      <c r="Q3813" t="str">
        <f>IFERROR(VLOOKUP(Table_Query_from_QDB_Production___SQL_Server[[#This Row],[step_5_seq]],'Employee Benefit Groups'!#REF!,2,FALSE),"-")</f>
        <v>-</v>
      </c>
      <c r="S3813" t="str">
        <f>IFERROR(VLOOKUP(Table_Query_from_QDB_Production___SQL_Server[[#This Row],[step_6_seq]],'Employee Benefit Groups'!#REF!,2,FALSE),"-")</f>
        <v>-</v>
      </c>
      <c r="T3813">
        <v>4</v>
      </c>
      <c r="U3813" t="str">
        <f>IFERROR(VLOOKUP(Table_Query_from_QDB_Production___SQL_Server[[#This Row],[step_7_seq]],'Employee Benefit Groups'!#REF!,2,FALSE),"-")</f>
        <v>-</v>
      </c>
      <c r="V3813">
        <v>3</v>
      </c>
      <c r="W3813" t="str">
        <f>IFERROR(VLOOKUP(Table_Query_from_QDB_Production___SQL_Server[[#This Row],[step_8_seq]],'Employee Benefit Groups'!#REF!,2,FALSE),"-")</f>
        <v>-</v>
      </c>
      <c r="X3813">
        <v>5</v>
      </c>
      <c r="Y3813" t="str">
        <f>IFERROR(VLOOKUP(Table_Query_from_QDB_Production___SQL_Server[[#This Row],[step_9_seq]],'Employee Benefit Groups'!#REF!,2,FALSE),"-")</f>
        <v>-</v>
      </c>
      <c r="AA3813" s="15"/>
      <c r="AB3813" s="15">
        <f t="shared" si="708"/>
        <v>0</v>
      </c>
      <c r="AC3813" s="11" t="s">
        <v>11502</v>
      </c>
      <c r="AD3813" s="11" t="str">
        <f t="shared" si="709"/>
        <v>-</v>
      </c>
      <c r="AE3813" s="12"/>
      <c r="AF3813" s="12">
        <f t="shared" si="710"/>
        <v>0</v>
      </c>
      <c r="AG3813" s="13" t="s">
        <v>11502</v>
      </c>
      <c r="AH3813" s="13" t="str">
        <f t="shared" si="711"/>
        <v>-</v>
      </c>
      <c r="AI3813" s="14"/>
      <c r="AJ3813" s="14">
        <f t="shared" si="712"/>
        <v>0</v>
      </c>
      <c r="AK3813" s="15" t="s">
        <v>11502</v>
      </c>
      <c r="AL3813" s="15" t="str">
        <f t="shared" si="713"/>
        <v>-</v>
      </c>
      <c r="AM3813" s="12"/>
      <c r="AN3813" s="12">
        <f t="shared" si="714"/>
        <v>0</v>
      </c>
      <c r="AO3813" s="16" t="s">
        <v>11502</v>
      </c>
      <c r="AP3813" s="16" t="str">
        <f t="shared" si="715"/>
        <v>-</v>
      </c>
      <c r="AQ3813" s="12">
        <v>3</v>
      </c>
      <c r="AR3813" s="12">
        <f t="shared" si="716"/>
        <v>4</v>
      </c>
      <c r="AS3813" s="14" t="s">
        <v>11498</v>
      </c>
      <c r="AT3813" s="14" t="str">
        <f t="shared" si="717"/>
        <v>-</v>
      </c>
      <c r="AU3813">
        <v>2</v>
      </c>
      <c r="AV3813" s="15" t="s">
        <v>11497</v>
      </c>
      <c r="AW3813" s="15" t="str">
        <f t="shared" si="718"/>
        <v>-</v>
      </c>
      <c r="AX3813">
        <v>4</v>
      </c>
      <c r="AY3813" s="17" t="s">
        <v>11499</v>
      </c>
      <c r="AZ3813" s="17" t="str">
        <f t="shared" si="719"/>
        <v>-</v>
      </c>
      <c r="BA3813"/>
    </row>
    <row r="3814" spans="1:53" x14ac:dyDescent="0.3">
      <c r="A3814" t="s">
        <v>11047</v>
      </c>
      <c r="B3814" t="s">
        <v>11048</v>
      </c>
      <c r="C3814" t="s">
        <v>11049</v>
      </c>
      <c r="D3814" t="s">
        <v>979</v>
      </c>
      <c r="E3814" t="str">
        <f>LEFT(Table_Query_from_QDB_Production___SQL_Server[[#This Row],[ttl_class_ttl_outl]],1)</f>
        <v>I</v>
      </c>
      <c r="F3814" t="str">
        <f>UPPER(IFERROR(VLOOKUP(Table_Query_from_QDB_Production___SQL_Server[[#This Row],[cto_osc_code]],'CTO-OSC Table'!$A$2:$B$24,2,FALSE),"Undefined"))</f>
        <v>SCIENCES, LABORATORY AND ALLIED SERVICES</v>
      </c>
      <c r="G3814" t="str">
        <f>UPPER(IFERROR(VLOOKUP(Table_Query_from_QDB_Production___SQL_Server[[#This Row],[ttl_class_ttl_outl]],'Title Class Table'!$A$2:$C$146,2,FALSE),"Undefined"))</f>
        <v xml:space="preserve"> ANIMAL CARE SERVICES - TECHNICIANS</v>
      </c>
      <c r="H3814" t="s">
        <v>11451</v>
      </c>
      <c r="I3814">
        <v>6</v>
      </c>
      <c r="K3814" t="str">
        <f>IFERROR(VLOOKUP(Table_Query_from_QDB_Production___SQL_Server[[#This Row],[step_2_seq]],'Employee Benefit Groups'!#REF!,2,FALSE),"-")</f>
        <v>-</v>
      </c>
      <c r="M3814" t="str">
        <f>IFERROR(VLOOKUP(Table_Query_from_QDB_Production___SQL_Server[[#This Row],[step_4_seq]],'Employee Benefit Groups'!#REF!,2,FALSE),"-")</f>
        <v>-</v>
      </c>
      <c r="O3814" t="str">
        <f>IFERROR(VLOOKUP(Table_Query_from_QDB_Production___SQL_Server[[#This Row],[step_4_seq2]],'Employee Benefit Groups'!#REF!,2,FALSE),"-")</f>
        <v>-</v>
      </c>
      <c r="Q3814" t="str">
        <f>IFERROR(VLOOKUP(Table_Query_from_QDB_Production___SQL_Server[[#This Row],[step_5_seq]],'Employee Benefit Groups'!#REF!,2,FALSE),"-")</f>
        <v>-</v>
      </c>
      <c r="S3814" t="str">
        <f>IFERROR(VLOOKUP(Table_Query_from_QDB_Production___SQL_Server[[#This Row],[step_6_seq]],'Employee Benefit Groups'!#REF!,2,FALSE),"-")</f>
        <v>-</v>
      </c>
      <c r="T3814">
        <v>4</v>
      </c>
      <c r="U3814" t="str">
        <f>IFERROR(VLOOKUP(Table_Query_from_QDB_Production___SQL_Server[[#This Row],[step_7_seq]],'Employee Benefit Groups'!#REF!,2,FALSE),"-")</f>
        <v>-</v>
      </c>
      <c r="V3814">
        <v>3</v>
      </c>
      <c r="W3814" t="str">
        <f>IFERROR(VLOOKUP(Table_Query_from_QDB_Production___SQL_Server[[#This Row],[step_8_seq]],'Employee Benefit Groups'!#REF!,2,FALSE),"-")</f>
        <v>-</v>
      </c>
      <c r="X3814">
        <v>5</v>
      </c>
      <c r="Y3814" t="str">
        <f>IFERROR(VLOOKUP(Table_Query_from_QDB_Production___SQL_Server[[#This Row],[step_9_seq]],'Employee Benefit Groups'!#REF!,2,FALSE),"-")</f>
        <v>-</v>
      </c>
      <c r="AA3814" s="15"/>
      <c r="AB3814" s="15">
        <f t="shared" si="708"/>
        <v>0</v>
      </c>
      <c r="AC3814" s="11" t="s">
        <v>11502</v>
      </c>
      <c r="AD3814" s="11" t="str">
        <f t="shared" si="709"/>
        <v>-</v>
      </c>
      <c r="AE3814" s="12"/>
      <c r="AF3814" s="12">
        <f t="shared" si="710"/>
        <v>0</v>
      </c>
      <c r="AG3814" s="13" t="s">
        <v>11502</v>
      </c>
      <c r="AH3814" s="13" t="str">
        <f t="shared" si="711"/>
        <v>-</v>
      </c>
      <c r="AI3814" s="14"/>
      <c r="AJ3814" s="14">
        <f t="shared" si="712"/>
        <v>0</v>
      </c>
      <c r="AK3814" s="15" t="s">
        <v>11502</v>
      </c>
      <c r="AL3814" s="15" t="str">
        <f t="shared" si="713"/>
        <v>-</v>
      </c>
      <c r="AM3814" s="12"/>
      <c r="AN3814" s="12">
        <f t="shared" si="714"/>
        <v>0</v>
      </c>
      <c r="AO3814" s="16" t="s">
        <v>11502</v>
      </c>
      <c r="AP3814" s="16" t="str">
        <f t="shared" si="715"/>
        <v>-</v>
      </c>
      <c r="AQ3814" s="12">
        <v>3</v>
      </c>
      <c r="AR3814" s="12">
        <f t="shared" si="716"/>
        <v>4</v>
      </c>
      <c r="AS3814" s="14" t="s">
        <v>11498</v>
      </c>
      <c r="AT3814" s="14" t="str">
        <f t="shared" si="717"/>
        <v>-</v>
      </c>
      <c r="AU3814">
        <v>2</v>
      </c>
      <c r="AV3814" s="15" t="s">
        <v>11497</v>
      </c>
      <c r="AW3814" s="15" t="str">
        <f t="shared" si="718"/>
        <v>-</v>
      </c>
      <c r="AX3814">
        <v>4</v>
      </c>
      <c r="AY3814" s="17" t="s">
        <v>11499</v>
      </c>
      <c r="AZ3814" s="17" t="str">
        <f t="shared" si="719"/>
        <v>-</v>
      </c>
      <c r="BA3814"/>
    </row>
    <row r="3815" spans="1:53" x14ac:dyDescent="0.3">
      <c r="A3815" t="s">
        <v>11050</v>
      </c>
      <c r="B3815" t="s">
        <v>11051</v>
      </c>
      <c r="C3815" t="s">
        <v>11052</v>
      </c>
      <c r="D3815" t="s">
        <v>979</v>
      </c>
      <c r="E3815" t="str">
        <f>LEFT(Table_Query_from_QDB_Production___SQL_Server[[#This Row],[ttl_class_ttl_outl]],1)</f>
        <v>I</v>
      </c>
      <c r="F3815" t="str">
        <f>UPPER(IFERROR(VLOOKUP(Table_Query_from_QDB_Production___SQL_Server[[#This Row],[cto_osc_code]],'CTO-OSC Table'!$A$2:$B$24,2,FALSE),"Undefined"))</f>
        <v>SCIENCES, LABORATORY AND ALLIED SERVICES</v>
      </c>
      <c r="G3815" t="str">
        <f>UPPER(IFERROR(VLOOKUP(Table_Query_from_QDB_Production___SQL_Server[[#This Row],[ttl_class_ttl_outl]],'Title Class Table'!$A$2:$C$146,2,FALSE),"Undefined"))</f>
        <v xml:space="preserve"> ANIMAL CARE SERVICES - TECHNICIANS</v>
      </c>
      <c r="H3815" t="s">
        <v>11451</v>
      </c>
      <c r="I3815">
        <v>6</v>
      </c>
      <c r="K3815" t="str">
        <f>IFERROR(VLOOKUP(Table_Query_from_QDB_Production___SQL_Server[[#This Row],[step_2_seq]],'Employee Benefit Groups'!#REF!,2,FALSE),"-")</f>
        <v>-</v>
      </c>
      <c r="M3815" t="str">
        <f>IFERROR(VLOOKUP(Table_Query_from_QDB_Production___SQL_Server[[#This Row],[step_4_seq]],'Employee Benefit Groups'!#REF!,2,FALSE),"-")</f>
        <v>-</v>
      </c>
      <c r="O3815" t="str">
        <f>IFERROR(VLOOKUP(Table_Query_from_QDB_Production___SQL_Server[[#This Row],[step_4_seq2]],'Employee Benefit Groups'!#REF!,2,FALSE),"-")</f>
        <v>-</v>
      </c>
      <c r="Q3815" t="str">
        <f>IFERROR(VLOOKUP(Table_Query_from_QDB_Production___SQL_Server[[#This Row],[step_5_seq]],'Employee Benefit Groups'!#REF!,2,FALSE),"-")</f>
        <v>-</v>
      </c>
      <c r="S3815" t="str">
        <f>IFERROR(VLOOKUP(Table_Query_from_QDB_Production___SQL_Server[[#This Row],[step_6_seq]],'Employee Benefit Groups'!#REF!,2,FALSE),"-")</f>
        <v>-</v>
      </c>
      <c r="T3815">
        <v>4</v>
      </c>
      <c r="U3815" t="str">
        <f>IFERROR(VLOOKUP(Table_Query_from_QDB_Production___SQL_Server[[#This Row],[step_7_seq]],'Employee Benefit Groups'!#REF!,2,FALSE),"-")</f>
        <v>-</v>
      </c>
      <c r="V3815">
        <v>3</v>
      </c>
      <c r="W3815" t="str">
        <f>IFERROR(VLOOKUP(Table_Query_from_QDB_Production___SQL_Server[[#This Row],[step_8_seq]],'Employee Benefit Groups'!#REF!,2,FALSE),"-")</f>
        <v>-</v>
      </c>
      <c r="X3815">
        <v>5</v>
      </c>
      <c r="Y3815" t="str">
        <f>IFERROR(VLOOKUP(Table_Query_from_QDB_Production___SQL_Server[[#This Row],[step_9_seq]],'Employee Benefit Groups'!#REF!,2,FALSE),"-")</f>
        <v>-</v>
      </c>
      <c r="AA3815" s="15"/>
      <c r="AB3815" s="15">
        <f t="shared" si="708"/>
        <v>0</v>
      </c>
      <c r="AC3815" s="11" t="s">
        <v>11502</v>
      </c>
      <c r="AD3815" s="11" t="str">
        <f t="shared" si="709"/>
        <v>-</v>
      </c>
      <c r="AE3815" s="12"/>
      <c r="AF3815" s="12">
        <f t="shared" si="710"/>
        <v>0</v>
      </c>
      <c r="AG3815" s="13" t="s">
        <v>11502</v>
      </c>
      <c r="AH3815" s="13" t="str">
        <f t="shared" si="711"/>
        <v>-</v>
      </c>
      <c r="AI3815" s="14"/>
      <c r="AJ3815" s="14">
        <f t="shared" si="712"/>
        <v>0</v>
      </c>
      <c r="AK3815" s="15" t="s">
        <v>11502</v>
      </c>
      <c r="AL3815" s="15" t="str">
        <f t="shared" si="713"/>
        <v>-</v>
      </c>
      <c r="AM3815" s="12"/>
      <c r="AN3815" s="12">
        <f t="shared" si="714"/>
        <v>0</v>
      </c>
      <c r="AO3815" s="16" t="s">
        <v>11502</v>
      </c>
      <c r="AP3815" s="16" t="str">
        <f t="shared" si="715"/>
        <v>-</v>
      </c>
      <c r="AQ3815" s="12">
        <v>3</v>
      </c>
      <c r="AR3815" s="12">
        <f t="shared" si="716"/>
        <v>4</v>
      </c>
      <c r="AS3815" s="14" t="s">
        <v>11498</v>
      </c>
      <c r="AT3815" s="14" t="str">
        <f t="shared" si="717"/>
        <v>-</v>
      </c>
      <c r="AU3815">
        <v>2</v>
      </c>
      <c r="AV3815" s="15" t="s">
        <v>11497</v>
      </c>
      <c r="AW3815" s="15" t="str">
        <f t="shared" si="718"/>
        <v>-</v>
      </c>
      <c r="AX3815">
        <v>4</v>
      </c>
      <c r="AY3815" s="17" t="s">
        <v>11499</v>
      </c>
      <c r="AZ3815" s="17" t="str">
        <f t="shared" si="719"/>
        <v>-</v>
      </c>
      <c r="BA3815"/>
    </row>
    <row r="3816" spans="1:53" x14ac:dyDescent="0.3">
      <c r="A3816" t="s">
        <v>11053</v>
      </c>
      <c r="B3816" t="s">
        <v>11054</v>
      </c>
      <c r="C3816" t="s">
        <v>11055</v>
      </c>
      <c r="D3816" t="s">
        <v>975</v>
      </c>
      <c r="E3816" t="str">
        <f>LEFT(Table_Query_from_QDB_Production___SQL_Server[[#This Row],[ttl_class_ttl_outl]],1)</f>
        <v>I</v>
      </c>
      <c r="F3816" t="str">
        <f>UPPER(IFERROR(VLOOKUP(Table_Query_from_QDB_Production___SQL_Server[[#This Row],[cto_osc_code]],'CTO-OSC Table'!$A$2:$B$24,2,FALSE),"Undefined"))</f>
        <v>SCIENCES, LABORATORY AND ALLIED SERVICES</v>
      </c>
      <c r="G3816" t="str">
        <f>UPPER(IFERROR(VLOOKUP(Table_Query_from_QDB_Production___SQL_Server[[#This Row],[ttl_class_ttl_outl]],'Title Class Table'!$A$2:$C$146,2,FALSE),"Undefined"))</f>
        <v xml:space="preserve"> SCIENCES</v>
      </c>
      <c r="H3816" t="s">
        <v>11451</v>
      </c>
      <c r="I3816">
        <v>6</v>
      </c>
      <c r="K3816" t="str">
        <f>IFERROR(VLOOKUP(Table_Query_from_QDB_Production___SQL_Server[[#This Row],[step_2_seq]],'Employee Benefit Groups'!#REF!,2,FALSE),"-")</f>
        <v>-</v>
      </c>
      <c r="M3816" t="str">
        <f>IFERROR(VLOOKUP(Table_Query_from_QDB_Production___SQL_Server[[#This Row],[step_4_seq]],'Employee Benefit Groups'!#REF!,2,FALSE),"-")</f>
        <v>-</v>
      </c>
      <c r="O3816" t="str">
        <f>IFERROR(VLOOKUP(Table_Query_from_QDB_Production___SQL_Server[[#This Row],[step_4_seq2]],'Employee Benefit Groups'!#REF!,2,FALSE),"-")</f>
        <v>-</v>
      </c>
      <c r="Q3816" t="str">
        <f>IFERROR(VLOOKUP(Table_Query_from_QDB_Production___SQL_Server[[#This Row],[step_5_seq]],'Employee Benefit Groups'!#REF!,2,FALSE),"-")</f>
        <v>-</v>
      </c>
      <c r="S3816" t="str">
        <f>IFERROR(VLOOKUP(Table_Query_from_QDB_Production___SQL_Server[[#This Row],[step_6_seq]],'Employee Benefit Groups'!#REF!,2,FALSE),"-")</f>
        <v>-</v>
      </c>
      <c r="T3816">
        <v>4</v>
      </c>
      <c r="U3816" t="str">
        <f>IFERROR(VLOOKUP(Table_Query_from_QDB_Production___SQL_Server[[#This Row],[step_7_seq]],'Employee Benefit Groups'!#REF!,2,FALSE),"-")</f>
        <v>-</v>
      </c>
      <c r="V3816">
        <v>3</v>
      </c>
      <c r="W3816" t="str">
        <f>IFERROR(VLOOKUP(Table_Query_from_QDB_Production___SQL_Server[[#This Row],[step_8_seq]],'Employee Benefit Groups'!#REF!,2,FALSE),"-")</f>
        <v>-</v>
      </c>
      <c r="X3816">
        <v>5</v>
      </c>
      <c r="Y3816" t="str">
        <f>IFERROR(VLOOKUP(Table_Query_from_QDB_Production___SQL_Server[[#This Row],[step_9_seq]],'Employee Benefit Groups'!#REF!,2,FALSE),"-")</f>
        <v>-</v>
      </c>
      <c r="AA3816" s="15"/>
      <c r="AB3816" s="15">
        <f t="shared" si="708"/>
        <v>0</v>
      </c>
      <c r="AC3816" s="11" t="s">
        <v>11502</v>
      </c>
      <c r="AD3816" s="11" t="str">
        <f t="shared" si="709"/>
        <v>-</v>
      </c>
      <c r="AE3816" s="12"/>
      <c r="AF3816" s="12">
        <f t="shared" si="710"/>
        <v>0</v>
      </c>
      <c r="AG3816" s="13" t="s">
        <v>11502</v>
      </c>
      <c r="AH3816" s="13" t="str">
        <f t="shared" si="711"/>
        <v>-</v>
      </c>
      <c r="AI3816" s="14"/>
      <c r="AJ3816" s="14">
        <f t="shared" si="712"/>
        <v>0</v>
      </c>
      <c r="AK3816" s="15" t="s">
        <v>11502</v>
      </c>
      <c r="AL3816" s="15" t="str">
        <f t="shared" si="713"/>
        <v>-</v>
      </c>
      <c r="AM3816" s="12"/>
      <c r="AN3816" s="12">
        <f t="shared" si="714"/>
        <v>0</v>
      </c>
      <c r="AO3816" s="16" t="s">
        <v>11502</v>
      </c>
      <c r="AP3816" s="16" t="str">
        <f t="shared" si="715"/>
        <v>-</v>
      </c>
      <c r="AQ3816" s="12">
        <v>3</v>
      </c>
      <c r="AR3816" s="12">
        <f t="shared" si="716"/>
        <v>4</v>
      </c>
      <c r="AS3816" s="14" t="s">
        <v>11498</v>
      </c>
      <c r="AT3816" s="14" t="str">
        <f t="shared" si="717"/>
        <v>-</v>
      </c>
      <c r="AU3816">
        <v>2</v>
      </c>
      <c r="AV3816" s="15" t="s">
        <v>11497</v>
      </c>
      <c r="AW3816" s="15" t="str">
        <f t="shared" si="718"/>
        <v>-</v>
      </c>
      <c r="AX3816">
        <v>4</v>
      </c>
      <c r="AY3816" s="17" t="s">
        <v>11499</v>
      </c>
      <c r="AZ3816" s="17" t="str">
        <f t="shared" si="719"/>
        <v>-</v>
      </c>
      <c r="BA3816"/>
    </row>
    <row r="3817" spans="1:53" x14ac:dyDescent="0.3">
      <c r="A3817" t="s">
        <v>11056</v>
      </c>
      <c r="B3817" t="s">
        <v>11057</v>
      </c>
      <c r="C3817" t="s">
        <v>11058</v>
      </c>
      <c r="D3817" t="s">
        <v>960</v>
      </c>
      <c r="E3817" t="str">
        <f>LEFT(Table_Query_from_QDB_Production___SQL_Server[[#This Row],[ttl_class_ttl_outl]],1)</f>
        <v>I</v>
      </c>
      <c r="F3817" t="str">
        <f>UPPER(IFERROR(VLOOKUP(Table_Query_from_QDB_Production___SQL_Server[[#This Row],[cto_osc_code]],'CTO-OSC Table'!$A$2:$B$24,2,FALSE),"Undefined"))</f>
        <v>SCIENCES, LABORATORY AND ALLIED SERVICES</v>
      </c>
      <c r="G3817" t="str">
        <f>UPPER(IFERROR(VLOOKUP(Table_Query_from_QDB_Production___SQL_Server[[#This Row],[ttl_class_ttl_outl]],'Title Class Table'!$A$2:$C$146,2,FALSE),"Undefined"))</f>
        <v xml:space="preserve"> ANIMAL CARE SERVICES - VETERINARIANS</v>
      </c>
      <c r="H3817" t="s">
        <v>11451</v>
      </c>
      <c r="I3817">
        <v>6</v>
      </c>
      <c r="K3817" t="str">
        <f>IFERROR(VLOOKUP(Table_Query_from_QDB_Production___SQL_Server[[#This Row],[step_2_seq]],'Employee Benefit Groups'!#REF!,2,FALSE),"-")</f>
        <v>-</v>
      </c>
      <c r="M3817" t="str">
        <f>IFERROR(VLOOKUP(Table_Query_from_QDB_Production___SQL_Server[[#This Row],[step_4_seq]],'Employee Benefit Groups'!#REF!,2,FALSE),"-")</f>
        <v>-</v>
      </c>
      <c r="O3817" t="str">
        <f>IFERROR(VLOOKUP(Table_Query_from_QDB_Production___SQL_Server[[#This Row],[step_4_seq2]],'Employee Benefit Groups'!#REF!,2,FALSE),"-")</f>
        <v>-</v>
      </c>
      <c r="Q3817" t="str">
        <f>IFERROR(VLOOKUP(Table_Query_from_QDB_Production___SQL_Server[[#This Row],[step_5_seq]],'Employee Benefit Groups'!#REF!,2,FALSE),"-")</f>
        <v>-</v>
      </c>
      <c r="S3817" t="str">
        <f>IFERROR(VLOOKUP(Table_Query_from_QDB_Production___SQL_Server[[#This Row],[step_6_seq]],'Employee Benefit Groups'!#REF!,2,FALSE),"-")</f>
        <v>-</v>
      </c>
      <c r="T3817">
        <v>4</v>
      </c>
      <c r="U3817" t="str">
        <f>IFERROR(VLOOKUP(Table_Query_from_QDB_Production___SQL_Server[[#This Row],[step_7_seq]],'Employee Benefit Groups'!#REF!,2,FALSE),"-")</f>
        <v>-</v>
      </c>
      <c r="V3817">
        <v>3</v>
      </c>
      <c r="W3817" t="str">
        <f>IFERROR(VLOOKUP(Table_Query_from_QDB_Production___SQL_Server[[#This Row],[step_8_seq]],'Employee Benefit Groups'!#REF!,2,FALSE),"-")</f>
        <v>-</v>
      </c>
      <c r="X3817">
        <v>5</v>
      </c>
      <c r="Y3817" t="str">
        <f>IFERROR(VLOOKUP(Table_Query_from_QDB_Production___SQL_Server[[#This Row],[step_9_seq]],'Employee Benefit Groups'!#REF!,2,FALSE),"-")</f>
        <v>-</v>
      </c>
      <c r="AA3817" s="15"/>
      <c r="AB3817" s="15">
        <f t="shared" si="708"/>
        <v>0</v>
      </c>
      <c r="AC3817" s="11" t="s">
        <v>11502</v>
      </c>
      <c r="AD3817" s="11" t="str">
        <f t="shared" si="709"/>
        <v>-</v>
      </c>
      <c r="AE3817" s="12"/>
      <c r="AF3817" s="12">
        <f t="shared" si="710"/>
        <v>0</v>
      </c>
      <c r="AG3817" s="13" t="s">
        <v>11502</v>
      </c>
      <c r="AH3817" s="13" t="str">
        <f t="shared" si="711"/>
        <v>-</v>
      </c>
      <c r="AI3817" s="14"/>
      <c r="AJ3817" s="14">
        <f t="shared" si="712"/>
        <v>0</v>
      </c>
      <c r="AK3817" s="15" t="s">
        <v>11502</v>
      </c>
      <c r="AL3817" s="15" t="str">
        <f t="shared" si="713"/>
        <v>-</v>
      </c>
      <c r="AM3817" s="12"/>
      <c r="AN3817" s="12">
        <f t="shared" si="714"/>
        <v>0</v>
      </c>
      <c r="AO3817" s="16" t="s">
        <v>11502</v>
      </c>
      <c r="AP3817" s="16" t="str">
        <f t="shared" si="715"/>
        <v>-</v>
      </c>
      <c r="AQ3817" s="12">
        <v>3</v>
      </c>
      <c r="AR3817" s="12">
        <f t="shared" si="716"/>
        <v>4</v>
      </c>
      <c r="AS3817" s="14" t="s">
        <v>11498</v>
      </c>
      <c r="AT3817" s="14" t="str">
        <f t="shared" si="717"/>
        <v>-</v>
      </c>
      <c r="AU3817">
        <v>2</v>
      </c>
      <c r="AV3817" s="15" t="s">
        <v>11497</v>
      </c>
      <c r="AW3817" s="15" t="str">
        <f t="shared" si="718"/>
        <v>-</v>
      </c>
      <c r="AX3817">
        <v>4</v>
      </c>
      <c r="AY3817" s="17" t="s">
        <v>11499</v>
      </c>
      <c r="AZ3817" s="17" t="str">
        <f t="shared" si="719"/>
        <v>-</v>
      </c>
      <c r="BA3817"/>
    </row>
    <row r="3818" spans="1:53" x14ac:dyDescent="0.3">
      <c r="A3818" t="s">
        <v>11059</v>
      </c>
      <c r="B3818" t="s">
        <v>11060</v>
      </c>
      <c r="C3818" t="s">
        <v>11061</v>
      </c>
      <c r="D3818" t="s">
        <v>960</v>
      </c>
      <c r="E3818" t="str">
        <f>LEFT(Table_Query_from_QDB_Production___SQL_Server[[#This Row],[ttl_class_ttl_outl]],1)</f>
        <v>I</v>
      </c>
      <c r="F3818" t="str">
        <f>UPPER(IFERROR(VLOOKUP(Table_Query_from_QDB_Production___SQL_Server[[#This Row],[cto_osc_code]],'CTO-OSC Table'!$A$2:$B$24,2,FALSE),"Undefined"))</f>
        <v>SCIENCES, LABORATORY AND ALLIED SERVICES</v>
      </c>
      <c r="G3818" t="str">
        <f>UPPER(IFERROR(VLOOKUP(Table_Query_from_QDB_Production___SQL_Server[[#This Row],[ttl_class_ttl_outl]],'Title Class Table'!$A$2:$C$146,2,FALSE),"Undefined"))</f>
        <v xml:space="preserve"> ANIMAL CARE SERVICES - VETERINARIANS</v>
      </c>
      <c r="H3818" t="s">
        <v>11451</v>
      </c>
      <c r="I3818">
        <v>6</v>
      </c>
      <c r="K3818" t="str">
        <f>IFERROR(VLOOKUP(Table_Query_from_QDB_Production___SQL_Server[[#This Row],[step_2_seq]],'Employee Benefit Groups'!#REF!,2,FALSE),"-")</f>
        <v>-</v>
      </c>
      <c r="M3818" t="str">
        <f>IFERROR(VLOOKUP(Table_Query_from_QDB_Production___SQL_Server[[#This Row],[step_4_seq]],'Employee Benefit Groups'!#REF!,2,FALSE),"-")</f>
        <v>-</v>
      </c>
      <c r="O3818" t="str">
        <f>IFERROR(VLOOKUP(Table_Query_from_QDB_Production___SQL_Server[[#This Row],[step_4_seq2]],'Employee Benefit Groups'!#REF!,2,FALSE),"-")</f>
        <v>-</v>
      </c>
      <c r="Q3818" t="str">
        <f>IFERROR(VLOOKUP(Table_Query_from_QDB_Production___SQL_Server[[#This Row],[step_5_seq]],'Employee Benefit Groups'!#REF!,2,FALSE),"-")</f>
        <v>-</v>
      </c>
      <c r="S3818" t="str">
        <f>IFERROR(VLOOKUP(Table_Query_from_QDB_Production___SQL_Server[[#This Row],[step_6_seq]],'Employee Benefit Groups'!#REF!,2,FALSE),"-")</f>
        <v>-</v>
      </c>
      <c r="T3818">
        <v>4</v>
      </c>
      <c r="U3818" t="str">
        <f>IFERROR(VLOOKUP(Table_Query_from_QDB_Production___SQL_Server[[#This Row],[step_7_seq]],'Employee Benefit Groups'!#REF!,2,FALSE),"-")</f>
        <v>-</v>
      </c>
      <c r="V3818">
        <v>3</v>
      </c>
      <c r="W3818" t="str">
        <f>IFERROR(VLOOKUP(Table_Query_from_QDB_Production___SQL_Server[[#This Row],[step_8_seq]],'Employee Benefit Groups'!#REF!,2,FALSE),"-")</f>
        <v>-</v>
      </c>
      <c r="X3818">
        <v>5</v>
      </c>
      <c r="Y3818" t="str">
        <f>IFERROR(VLOOKUP(Table_Query_from_QDB_Production___SQL_Server[[#This Row],[step_9_seq]],'Employee Benefit Groups'!#REF!,2,FALSE),"-")</f>
        <v>-</v>
      </c>
      <c r="AA3818" s="15"/>
      <c r="AB3818" s="15">
        <f t="shared" si="708"/>
        <v>0</v>
      </c>
      <c r="AC3818" s="11" t="s">
        <v>11502</v>
      </c>
      <c r="AD3818" s="11" t="str">
        <f t="shared" si="709"/>
        <v>-</v>
      </c>
      <c r="AE3818" s="12"/>
      <c r="AF3818" s="12">
        <f t="shared" si="710"/>
        <v>0</v>
      </c>
      <c r="AG3818" s="13" t="s">
        <v>11502</v>
      </c>
      <c r="AH3818" s="13" t="str">
        <f t="shared" si="711"/>
        <v>-</v>
      </c>
      <c r="AI3818" s="14"/>
      <c r="AJ3818" s="14">
        <f t="shared" si="712"/>
        <v>0</v>
      </c>
      <c r="AK3818" s="15" t="s">
        <v>11502</v>
      </c>
      <c r="AL3818" s="15" t="str">
        <f t="shared" si="713"/>
        <v>-</v>
      </c>
      <c r="AM3818" s="12"/>
      <c r="AN3818" s="12">
        <f t="shared" si="714"/>
        <v>0</v>
      </c>
      <c r="AO3818" s="16" t="s">
        <v>11502</v>
      </c>
      <c r="AP3818" s="16" t="str">
        <f t="shared" si="715"/>
        <v>-</v>
      </c>
      <c r="AQ3818" s="12">
        <v>3</v>
      </c>
      <c r="AR3818" s="12">
        <f t="shared" si="716"/>
        <v>4</v>
      </c>
      <c r="AS3818" s="14" t="s">
        <v>11498</v>
      </c>
      <c r="AT3818" s="14" t="str">
        <f t="shared" si="717"/>
        <v>-</v>
      </c>
      <c r="AU3818">
        <v>2</v>
      </c>
      <c r="AV3818" s="15" t="s">
        <v>11497</v>
      </c>
      <c r="AW3818" s="15" t="str">
        <f t="shared" si="718"/>
        <v>-</v>
      </c>
      <c r="AX3818">
        <v>4</v>
      </c>
      <c r="AY3818" s="17" t="s">
        <v>11499</v>
      </c>
      <c r="AZ3818" s="17" t="str">
        <f t="shared" si="719"/>
        <v>-</v>
      </c>
      <c r="BA3818"/>
    </row>
    <row r="3819" spans="1:53" x14ac:dyDescent="0.3">
      <c r="A3819" t="s">
        <v>11062</v>
      </c>
      <c r="B3819" t="s">
        <v>11063</v>
      </c>
      <c r="C3819" t="s">
        <v>11064</v>
      </c>
      <c r="D3819" t="s">
        <v>960</v>
      </c>
      <c r="E3819" t="str">
        <f>LEFT(Table_Query_from_QDB_Production___SQL_Server[[#This Row],[ttl_class_ttl_outl]],1)</f>
        <v>I</v>
      </c>
      <c r="F3819" t="str">
        <f>UPPER(IFERROR(VLOOKUP(Table_Query_from_QDB_Production___SQL_Server[[#This Row],[cto_osc_code]],'CTO-OSC Table'!$A$2:$B$24,2,FALSE),"Undefined"))</f>
        <v>SCIENCES, LABORATORY AND ALLIED SERVICES</v>
      </c>
      <c r="G3819" t="str">
        <f>UPPER(IFERROR(VLOOKUP(Table_Query_from_QDB_Production___SQL_Server[[#This Row],[ttl_class_ttl_outl]],'Title Class Table'!$A$2:$C$146,2,FALSE),"Undefined"))</f>
        <v xml:space="preserve"> ANIMAL CARE SERVICES - VETERINARIANS</v>
      </c>
      <c r="H3819" t="s">
        <v>11451</v>
      </c>
      <c r="I3819">
        <v>6</v>
      </c>
      <c r="K3819" t="str">
        <f>IFERROR(VLOOKUP(Table_Query_from_QDB_Production___SQL_Server[[#This Row],[step_2_seq]],'Employee Benefit Groups'!#REF!,2,FALSE),"-")</f>
        <v>-</v>
      </c>
      <c r="M3819" t="str">
        <f>IFERROR(VLOOKUP(Table_Query_from_QDB_Production___SQL_Server[[#This Row],[step_4_seq]],'Employee Benefit Groups'!#REF!,2,FALSE),"-")</f>
        <v>-</v>
      </c>
      <c r="O3819" t="str">
        <f>IFERROR(VLOOKUP(Table_Query_from_QDB_Production___SQL_Server[[#This Row],[step_4_seq2]],'Employee Benefit Groups'!#REF!,2,FALSE),"-")</f>
        <v>-</v>
      </c>
      <c r="Q3819" t="str">
        <f>IFERROR(VLOOKUP(Table_Query_from_QDB_Production___SQL_Server[[#This Row],[step_5_seq]],'Employee Benefit Groups'!#REF!,2,FALSE),"-")</f>
        <v>-</v>
      </c>
      <c r="S3819" t="str">
        <f>IFERROR(VLOOKUP(Table_Query_from_QDB_Production___SQL_Server[[#This Row],[step_6_seq]],'Employee Benefit Groups'!#REF!,2,FALSE),"-")</f>
        <v>-</v>
      </c>
      <c r="T3819">
        <v>4</v>
      </c>
      <c r="U3819" t="str">
        <f>IFERROR(VLOOKUP(Table_Query_from_QDB_Production___SQL_Server[[#This Row],[step_7_seq]],'Employee Benefit Groups'!#REF!,2,FALSE),"-")</f>
        <v>-</v>
      </c>
      <c r="V3819">
        <v>3</v>
      </c>
      <c r="W3819" t="str">
        <f>IFERROR(VLOOKUP(Table_Query_from_QDB_Production___SQL_Server[[#This Row],[step_8_seq]],'Employee Benefit Groups'!#REF!,2,FALSE),"-")</f>
        <v>-</v>
      </c>
      <c r="X3819">
        <v>5</v>
      </c>
      <c r="Y3819" t="str">
        <f>IFERROR(VLOOKUP(Table_Query_from_QDB_Production___SQL_Server[[#This Row],[step_9_seq]],'Employee Benefit Groups'!#REF!,2,FALSE),"-")</f>
        <v>-</v>
      </c>
      <c r="AA3819" s="15"/>
      <c r="AB3819" s="15">
        <f t="shared" si="708"/>
        <v>0</v>
      </c>
      <c r="AC3819" s="11" t="s">
        <v>11502</v>
      </c>
      <c r="AD3819" s="11" t="str">
        <f t="shared" si="709"/>
        <v>-</v>
      </c>
      <c r="AE3819" s="12"/>
      <c r="AF3819" s="12">
        <f t="shared" si="710"/>
        <v>0</v>
      </c>
      <c r="AG3819" s="13" t="s">
        <v>11502</v>
      </c>
      <c r="AH3819" s="13" t="str">
        <f t="shared" si="711"/>
        <v>-</v>
      </c>
      <c r="AI3819" s="14"/>
      <c r="AJ3819" s="14">
        <f t="shared" si="712"/>
        <v>0</v>
      </c>
      <c r="AK3819" s="15" t="s">
        <v>11502</v>
      </c>
      <c r="AL3819" s="15" t="str">
        <f t="shared" si="713"/>
        <v>-</v>
      </c>
      <c r="AM3819" s="12"/>
      <c r="AN3819" s="12">
        <f t="shared" si="714"/>
        <v>0</v>
      </c>
      <c r="AO3819" s="16" t="s">
        <v>11502</v>
      </c>
      <c r="AP3819" s="16" t="str">
        <f t="shared" si="715"/>
        <v>-</v>
      </c>
      <c r="AQ3819" s="12">
        <v>3</v>
      </c>
      <c r="AR3819" s="12">
        <f t="shared" si="716"/>
        <v>4</v>
      </c>
      <c r="AS3819" s="14" t="s">
        <v>11498</v>
      </c>
      <c r="AT3819" s="14" t="str">
        <f t="shared" si="717"/>
        <v>-</v>
      </c>
      <c r="AU3819">
        <v>2</v>
      </c>
      <c r="AV3819" s="15" t="s">
        <v>11497</v>
      </c>
      <c r="AW3819" s="15" t="str">
        <f t="shared" si="718"/>
        <v>-</v>
      </c>
      <c r="AX3819">
        <v>4</v>
      </c>
      <c r="AY3819" s="17" t="s">
        <v>11499</v>
      </c>
      <c r="AZ3819" s="17" t="str">
        <f t="shared" si="719"/>
        <v>-</v>
      </c>
      <c r="BA3819"/>
    </row>
    <row r="3820" spans="1:53" x14ac:dyDescent="0.3">
      <c r="A3820" t="s">
        <v>11065</v>
      </c>
      <c r="B3820" t="s">
        <v>11066</v>
      </c>
      <c r="C3820" t="s">
        <v>11067</v>
      </c>
      <c r="D3820" t="s">
        <v>975</v>
      </c>
      <c r="E3820" t="str">
        <f>LEFT(Table_Query_from_QDB_Production___SQL_Server[[#This Row],[ttl_class_ttl_outl]],1)</f>
        <v>I</v>
      </c>
      <c r="F3820" t="str">
        <f>UPPER(IFERROR(VLOOKUP(Table_Query_from_QDB_Production___SQL_Server[[#This Row],[cto_osc_code]],'CTO-OSC Table'!$A$2:$B$24,2,FALSE),"Undefined"))</f>
        <v>SCIENCES, LABORATORY AND ALLIED SERVICES</v>
      </c>
      <c r="G3820" t="str">
        <f>UPPER(IFERROR(VLOOKUP(Table_Query_from_QDB_Production___SQL_Server[[#This Row],[ttl_class_ttl_outl]],'Title Class Table'!$A$2:$C$146,2,FALSE),"Undefined"))</f>
        <v xml:space="preserve"> SCIENCES</v>
      </c>
      <c r="H3820" t="s">
        <v>11451</v>
      </c>
      <c r="I3820">
        <v>6</v>
      </c>
      <c r="K3820" t="str">
        <f>IFERROR(VLOOKUP(Table_Query_from_QDB_Production___SQL_Server[[#This Row],[step_2_seq]],'Employee Benefit Groups'!#REF!,2,FALSE),"-")</f>
        <v>-</v>
      </c>
      <c r="M3820" t="str">
        <f>IFERROR(VLOOKUP(Table_Query_from_QDB_Production___SQL_Server[[#This Row],[step_4_seq]],'Employee Benefit Groups'!#REF!,2,FALSE),"-")</f>
        <v>-</v>
      </c>
      <c r="O3820" t="str">
        <f>IFERROR(VLOOKUP(Table_Query_from_QDB_Production___SQL_Server[[#This Row],[step_4_seq2]],'Employee Benefit Groups'!#REF!,2,FALSE),"-")</f>
        <v>-</v>
      </c>
      <c r="Q3820" t="str">
        <f>IFERROR(VLOOKUP(Table_Query_from_QDB_Production___SQL_Server[[#This Row],[step_5_seq]],'Employee Benefit Groups'!#REF!,2,FALSE),"-")</f>
        <v>-</v>
      </c>
      <c r="S3820" t="str">
        <f>IFERROR(VLOOKUP(Table_Query_from_QDB_Production___SQL_Server[[#This Row],[step_6_seq]],'Employee Benefit Groups'!#REF!,2,FALSE),"-")</f>
        <v>-</v>
      </c>
      <c r="T3820">
        <v>4</v>
      </c>
      <c r="U3820" t="str">
        <f>IFERROR(VLOOKUP(Table_Query_from_QDB_Production___SQL_Server[[#This Row],[step_7_seq]],'Employee Benefit Groups'!#REF!,2,FALSE),"-")</f>
        <v>-</v>
      </c>
      <c r="V3820">
        <v>3</v>
      </c>
      <c r="W3820" t="str">
        <f>IFERROR(VLOOKUP(Table_Query_from_QDB_Production___SQL_Server[[#This Row],[step_8_seq]],'Employee Benefit Groups'!#REF!,2,FALSE),"-")</f>
        <v>-</v>
      </c>
      <c r="X3820">
        <v>5</v>
      </c>
      <c r="Y3820" t="str">
        <f>IFERROR(VLOOKUP(Table_Query_from_QDB_Production___SQL_Server[[#This Row],[step_9_seq]],'Employee Benefit Groups'!#REF!,2,FALSE),"-")</f>
        <v>-</v>
      </c>
      <c r="AA3820" s="15"/>
      <c r="AB3820" s="15">
        <f t="shared" si="708"/>
        <v>0</v>
      </c>
      <c r="AC3820" s="11" t="s">
        <v>11502</v>
      </c>
      <c r="AD3820" s="11" t="str">
        <f t="shared" si="709"/>
        <v>-</v>
      </c>
      <c r="AE3820" s="12"/>
      <c r="AF3820" s="12">
        <f t="shared" si="710"/>
        <v>0</v>
      </c>
      <c r="AG3820" s="13" t="s">
        <v>11502</v>
      </c>
      <c r="AH3820" s="13" t="str">
        <f t="shared" si="711"/>
        <v>-</v>
      </c>
      <c r="AI3820" s="14"/>
      <c r="AJ3820" s="14">
        <f t="shared" si="712"/>
        <v>0</v>
      </c>
      <c r="AK3820" s="15" t="s">
        <v>11502</v>
      </c>
      <c r="AL3820" s="15" t="str">
        <f t="shared" si="713"/>
        <v>-</v>
      </c>
      <c r="AM3820" s="12"/>
      <c r="AN3820" s="12">
        <f t="shared" si="714"/>
        <v>0</v>
      </c>
      <c r="AO3820" s="16" t="s">
        <v>11502</v>
      </c>
      <c r="AP3820" s="16" t="str">
        <f t="shared" si="715"/>
        <v>-</v>
      </c>
      <c r="AQ3820" s="12">
        <v>3</v>
      </c>
      <c r="AR3820" s="12">
        <f t="shared" si="716"/>
        <v>4</v>
      </c>
      <c r="AS3820" s="14" t="s">
        <v>11498</v>
      </c>
      <c r="AT3820" s="14" t="str">
        <f t="shared" si="717"/>
        <v>-</v>
      </c>
      <c r="AU3820">
        <v>2</v>
      </c>
      <c r="AV3820" s="15" t="s">
        <v>11497</v>
      </c>
      <c r="AW3820" s="15" t="str">
        <f t="shared" si="718"/>
        <v>-</v>
      </c>
      <c r="AX3820">
        <v>4</v>
      </c>
      <c r="AY3820" s="17" t="s">
        <v>11499</v>
      </c>
      <c r="AZ3820" s="17" t="str">
        <f t="shared" si="719"/>
        <v>-</v>
      </c>
      <c r="BA3820"/>
    </row>
    <row r="3821" spans="1:53" x14ac:dyDescent="0.3">
      <c r="A3821" t="s">
        <v>11068</v>
      </c>
      <c r="B3821" t="s">
        <v>11069</v>
      </c>
      <c r="C3821" t="s">
        <v>11070</v>
      </c>
      <c r="D3821" t="s">
        <v>975</v>
      </c>
      <c r="E3821" t="str">
        <f>LEFT(Table_Query_from_QDB_Production___SQL_Server[[#This Row],[ttl_class_ttl_outl]],1)</f>
        <v>I</v>
      </c>
      <c r="F3821" t="str">
        <f>UPPER(IFERROR(VLOOKUP(Table_Query_from_QDB_Production___SQL_Server[[#This Row],[cto_osc_code]],'CTO-OSC Table'!$A$2:$B$24,2,FALSE),"Undefined"))</f>
        <v>SCIENCES, LABORATORY AND ALLIED SERVICES</v>
      </c>
      <c r="G3821" t="str">
        <f>UPPER(IFERROR(VLOOKUP(Table_Query_from_QDB_Production___SQL_Server[[#This Row],[ttl_class_ttl_outl]],'Title Class Table'!$A$2:$C$146,2,FALSE),"Undefined"))</f>
        <v xml:space="preserve"> SCIENCES</v>
      </c>
      <c r="H3821" t="s">
        <v>11451</v>
      </c>
      <c r="I3821">
        <v>6</v>
      </c>
      <c r="K3821" t="str">
        <f>IFERROR(VLOOKUP(Table_Query_from_QDB_Production___SQL_Server[[#This Row],[step_2_seq]],'Employee Benefit Groups'!#REF!,2,FALSE),"-")</f>
        <v>-</v>
      </c>
      <c r="M3821" t="str">
        <f>IFERROR(VLOOKUP(Table_Query_from_QDB_Production___SQL_Server[[#This Row],[step_4_seq]],'Employee Benefit Groups'!#REF!,2,FALSE),"-")</f>
        <v>-</v>
      </c>
      <c r="O3821" t="str">
        <f>IFERROR(VLOOKUP(Table_Query_from_QDB_Production___SQL_Server[[#This Row],[step_4_seq2]],'Employee Benefit Groups'!#REF!,2,FALSE),"-")</f>
        <v>-</v>
      </c>
      <c r="Q3821" t="str">
        <f>IFERROR(VLOOKUP(Table_Query_from_QDB_Production___SQL_Server[[#This Row],[step_5_seq]],'Employee Benefit Groups'!#REF!,2,FALSE),"-")</f>
        <v>-</v>
      </c>
      <c r="S3821" t="str">
        <f>IFERROR(VLOOKUP(Table_Query_from_QDB_Production___SQL_Server[[#This Row],[step_6_seq]],'Employee Benefit Groups'!#REF!,2,FALSE),"-")</f>
        <v>-</v>
      </c>
      <c r="T3821">
        <v>4</v>
      </c>
      <c r="U3821" t="str">
        <f>IFERROR(VLOOKUP(Table_Query_from_QDB_Production___SQL_Server[[#This Row],[step_7_seq]],'Employee Benefit Groups'!#REF!,2,FALSE),"-")</f>
        <v>-</v>
      </c>
      <c r="V3821">
        <v>3</v>
      </c>
      <c r="W3821" t="str">
        <f>IFERROR(VLOOKUP(Table_Query_from_QDB_Production___SQL_Server[[#This Row],[step_8_seq]],'Employee Benefit Groups'!#REF!,2,FALSE),"-")</f>
        <v>-</v>
      </c>
      <c r="X3821">
        <v>5</v>
      </c>
      <c r="Y3821" t="str">
        <f>IFERROR(VLOOKUP(Table_Query_from_QDB_Production___SQL_Server[[#This Row],[step_9_seq]],'Employee Benefit Groups'!#REF!,2,FALSE),"-")</f>
        <v>-</v>
      </c>
      <c r="AA3821" s="15"/>
      <c r="AB3821" s="15">
        <f t="shared" si="708"/>
        <v>0</v>
      </c>
      <c r="AC3821" s="11" t="s">
        <v>11502</v>
      </c>
      <c r="AD3821" s="11" t="str">
        <f t="shared" si="709"/>
        <v>-</v>
      </c>
      <c r="AE3821" s="12"/>
      <c r="AF3821" s="12">
        <f t="shared" si="710"/>
        <v>0</v>
      </c>
      <c r="AG3821" s="13" t="s">
        <v>11502</v>
      </c>
      <c r="AH3821" s="13" t="str">
        <f t="shared" si="711"/>
        <v>-</v>
      </c>
      <c r="AI3821" s="14"/>
      <c r="AJ3821" s="14">
        <f t="shared" si="712"/>
        <v>0</v>
      </c>
      <c r="AK3821" s="15" t="s">
        <v>11502</v>
      </c>
      <c r="AL3821" s="15" t="str">
        <f t="shared" si="713"/>
        <v>-</v>
      </c>
      <c r="AM3821" s="12"/>
      <c r="AN3821" s="12">
        <f t="shared" si="714"/>
        <v>0</v>
      </c>
      <c r="AO3821" s="16" t="s">
        <v>11502</v>
      </c>
      <c r="AP3821" s="16" t="str">
        <f t="shared" si="715"/>
        <v>-</v>
      </c>
      <c r="AQ3821" s="12">
        <v>3</v>
      </c>
      <c r="AR3821" s="12">
        <f t="shared" si="716"/>
        <v>4</v>
      </c>
      <c r="AS3821" s="14" t="s">
        <v>11498</v>
      </c>
      <c r="AT3821" s="14" t="str">
        <f t="shared" si="717"/>
        <v>-</v>
      </c>
      <c r="AU3821">
        <v>2</v>
      </c>
      <c r="AV3821" s="15" t="s">
        <v>11497</v>
      </c>
      <c r="AW3821" s="15" t="str">
        <f t="shared" si="718"/>
        <v>-</v>
      </c>
      <c r="AX3821">
        <v>4</v>
      </c>
      <c r="AY3821" s="17" t="s">
        <v>11499</v>
      </c>
      <c r="AZ3821" s="17" t="str">
        <f t="shared" si="719"/>
        <v>-</v>
      </c>
      <c r="BA3821"/>
    </row>
    <row r="3822" spans="1:53" x14ac:dyDescent="0.3">
      <c r="A3822" t="s">
        <v>11071</v>
      </c>
      <c r="B3822" t="s">
        <v>11072</v>
      </c>
      <c r="C3822" t="s">
        <v>11073</v>
      </c>
      <c r="D3822" t="s">
        <v>975</v>
      </c>
      <c r="E3822" t="str">
        <f>LEFT(Table_Query_from_QDB_Production___SQL_Server[[#This Row],[ttl_class_ttl_outl]],1)</f>
        <v>I</v>
      </c>
      <c r="F3822" t="str">
        <f>UPPER(IFERROR(VLOOKUP(Table_Query_from_QDB_Production___SQL_Server[[#This Row],[cto_osc_code]],'CTO-OSC Table'!$A$2:$B$24,2,FALSE),"Undefined"))</f>
        <v>SCIENCES, LABORATORY AND ALLIED SERVICES</v>
      </c>
      <c r="G3822" t="str">
        <f>UPPER(IFERROR(VLOOKUP(Table_Query_from_QDB_Production___SQL_Server[[#This Row],[ttl_class_ttl_outl]],'Title Class Table'!$A$2:$C$146,2,FALSE),"Undefined"))</f>
        <v xml:space="preserve"> SCIENCES</v>
      </c>
      <c r="H3822" t="s">
        <v>11451</v>
      </c>
      <c r="I3822">
        <v>6</v>
      </c>
      <c r="K3822" t="str">
        <f>IFERROR(VLOOKUP(Table_Query_from_QDB_Production___SQL_Server[[#This Row],[step_2_seq]],'Employee Benefit Groups'!#REF!,2,FALSE),"-")</f>
        <v>-</v>
      </c>
      <c r="M3822" t="str">
        <f>IFERROR(VLOOKUP(Table_Query_from_QDB_Production___SQL_Server[[#This Row],[step_4_seq]],'Employee Benefit Groups'!#REF!,2,FALSE),"-")</f>
        <v>-</v>
      </c>
      <c r="O3822" t="str">
        <f>IFERROR(VLOOKUP(Table_Query_from_QDB_Production___SQL_Server[[#This Row],[step_4_seq2]],'Employee Benefit Groups'!#REF!,2,FALSE),"-")</f>
        <v>-</v>
      </c>
      <c r="Q3822" t="str">
        <f>IFERROR(VLOOKUP(Table_Query_from_QDB_Production___SQL_Server[[#This Row],[step_5_seq]],'Employee Benefit Groups'!#REF!,2,FALSE),"-")</f>
        <v>-</v>
      </c>
      <c r="S3822" t="str">
        <f>IFERROR(VLOOKUP(Table_Query_from_QDB_Production___SQL_Server[[#This Row],[step_6_seq]],'Employee Benefit Groups'!#REF!,2,FALSE),"-")</f>
        <v>-</v>
      </c>
      <c r="T3822">
        <v>4</v>
      </c>
      <c r="U3822" t="str">
        <f>IFERROR(VLOOKUP(Table_Query_from_QDB_Production___SQL_Server[[#This Row],[step_7_seq]],'Employee Benefit Groups'!#REF!,2,FALSE),"-")</f>
        <v>-</v>
      </c>
      <c r="V3822">
        <v>3</v>
      </c>
      <c r="W3822" t="str">
        <f>IFERROR(VLOOKUP(Table_Query_from_QDB_Production___SQL_Server[[#This Row],[step_8_seq]],'Employee Benefit Groups'!#REF!,2,FALSE),"-")</f>
        <v>-</v>
      </c>
      <c r="X3822">
        <v>5</v>
      </c>
      <c r="Y3822" t="str">
        <f>IFERROR(VLOOKUP(Table_Query_from_QDB_Production___SQL_Server[[#This Row],[step_9_seq]],'Employee Benefit Groups'!#REF!,2,FALSE),"-")</f>
        <v>-</v>
      </c>
      <c r="AA3822" s="15"/>
      <c r="AB3822" s="15">
        <f t="shared" si="708"/>
        <v>0</v>
      </c>
      <c r="AC3822" s="11" t="s">
        <v>11502</v>
      </c>
      <c r="AD3822" s="11" t="str">
        <f t="shared" si="709"/>
        <v>-</v>
      </c>
      <c r="AE3822" s="12"/>
      <c r="AF3822" s="12">
        <f t="shared" si="710"/>
        <v>0</v>
      </c>
      <c r="AG3822" s="13" t="s">
        <v>11502</v>
      </c>
      <c r="AH3822" s="13" t="str">
        <f t="shared" si="711"/>
        <v>-</v>
      </c>
      <c r="AI3822" s="14"/>
      <c r="AJ3822" s="14">
        <f t="shared" si="712"/>
        <v>0</v>
      </c>
      <c r="AK3822" s="15" t="s">
        <v>11502</v>
      </c>
      <c r="AL3822" s="15" t="str">
        <f t="shared" si="713"/>
        <v>-</v>
      </c>
      <c r="AM3822" s="12"/>
      <c r="AN3822" s="12">
        <f t="shared" si="714"/>
        <v>0</v>
      </c>
      <c r="AO3822" s="16" t="s">
        <v>11502</v>
      </c>
      <c r="AP3822" s="16" t="str">
        <f t="shared" si="715"/>
        <v>-</v>
      </c>
      <c r="AQ3822" s="12">
        <v>3</v>
      </c>
      <c r="AR3822" s="12">
        <f t="shared" si="716"/>
        <v>4</v>
      </c>
      <c r="AS3822" s="14" t="s">
        <v>11498</v>
      </c>
      <c r="AT3822" s="14" t="str">
        <f t="shared" si="717"/>
        <v>-</v>
      </c>
      <c r="AU3822">
        <v>2</v>
      </c>
      <c r="AV3822" s="15" t="s">
        <v>11497</v>
      </c>
      <c r="AW3822" s="15" t="str">
        <f t="shared" si="718"/>
        <v>-</v>
      </c>
      <c r="AX3822">
        <v>4</v>
      </c>
      <c r="AY3822" s="17" t="s">
        <v>11499</v>
      </c>
      <c r="AZ3822" s="17" t="str">
        <f t="shared" si="719"/>
        <v>-</v>
      </c>
      <c r="BA3822"/>
    </row>
    <row r="3823" spans="1:53" x14ac:dyDescent="0.3">
      <c r="A3823" t="s">
        <v>11074</v>
      </c>
      <c r="B3823" t="s">
        <v>11075</v>
      </c>
      <c r="C3823" t="s">
        <v>11076</v>
      </c>
      <c r="D3823" t="s">
        <v>975</v>
      </c>
      <c r="E3823" t="str">
        <f>LEFT(Table_Query_from_QDB_Production___SQL_Server[[#This Row],[ttl_class_ttl_outl]],1)</f>
        <v>I</v>
      </c>
      <c r="F3823" t="str">
        <f>UPPER(IFERROR(VLOOKUP(Table_Query_from_QDB_Production___SQL_Server[[#This Row],[cto_osc_code]],'CTO-OSC Table'!$A$2:$B$24,2,FALSE),"Undefined"))</f>
        <v>SCIENCES, LABORATORY AND ALLIED SERVICES</v>
      </c>
      <c r="G3823" t="str">
        <f>UPPER(IFERROR(VLOOKUP(Table_Query_from_QDB_Production___SQL_Server[[#This Row],[ttl_class_ttl_outl]],'Title Class Table'!$A$2:$C$146,2,FALSE),"Undefined"))</f>
        <v xml:space="preserve"> SCIENCES</v>
      </c>
      <c r="H3823" t="s">
        <v>11451</v>
      </c>
      <c r="I3823">
        <v>6</v>
      </c>
      <c r="K3823" t="str">
        <f>IFERROR(VLOOKUP(Table_Query_from_QDB_Production___SQL_Server[[#This Row],[step_2_seq]],'Employee Benefit Groups'!#REF!,2,FALSE),"-")</f>
        <v>-</v>
      </c>
      <c r="M3823" t="str">
        <f>IFERROR(VLOOKUP(Table_Query_from_QDB_Production___SQL_Server[[#This Row],[step_4_seq]],'Employee Benefit Groups'!#REF!,2,FALSE),"-")</f>
        <v>-</v>
      </c>
      <c r="O3823" t="str">
        <f>IFERROR(VLOOKUP(Table_Query_from_QDB_Production___SQL_Server[[#This Row],[step_4_seq2]],'Employee Benefit Groups'!#REF!,2,FALSE),"-")</f>
        <v>-</v>
      </c>
      <c r="Q3823" t="str">
        <f>IFERROR(VLOOKUP(Table_Query_from_QDB_Production___SQL_Server[[#This Row],[step_5_seq]],'Employee Benefit Groups'!#REF!,2,FALSE),"-")</f>
        <v>-</v>
      </c>
      <c r="S3823" t="str">
        <f>IFERROR(VLOOKUP(Table_Query_from_QDB_Production___SQL_Server[[#This Row],[step_6_seq]],'Employee Benefit Groups'!#REF!,2,FALSE),"-")</f>
        <v>-</v>
      </c>
      <c r="T3823">
        <v>4</v>
      </c>
      <c r="U3823" t="str">
        <f>IFERROR(VLOOKUP(Table_Query_from_QDB_Production___SQL_Server[[#This Row],[step_7_seq]],'Employee Benefit Groups'!#REF!,2,FALSE),"-")</f>
        <v>-</v>
      </c>
      <c r="V3823">
        <v>3</v>
      </c>
      <c r="W3823" t="str">
        <f>IFERROR(VLOOKUP(Table_Query_from_QDB_Production___SQL_Server[[#This Row],[step_8_seq]],'Employee Benefit Groups'!#REF!,2,FALSE),"-")</f>
        <v>-</v>
      </c>
      <c r="X3823">
        <v>5</v>
      </c>
      <c r="Y3823" t="str">
        <f>IFERROR(VLOOKUP(Table_Query_from_QDB_Production___SQL_Server[[#This Row],[step_9_seq]],'Employee Benefit Groups'!#REF!,2,FALSE),"-")</f>
        <v>-</v>
      </c>
      <c r="AA3823" s="15"/>
      <c r="AB3823" s="15">
        <f t="shared" si="708"/>
        <v>0</v>
      </c>
      <c r="AC3823" s="11" t="s">
        <v>11502</v>
      </c>
      <c r="AD3823" s="11" t="str">
        <f t="shared" si="709"/>
        <v>-</v>
      </c>
      <c r="AE3823" s="12"/>
      <c r="AF3823" s="12">
        <f t="shared" si="710"/>
        <v>0</v>
      </c>
      <c r="AG3823" s="13" t="s">
        <v>11502</v>
      </c>
      <c r="AH3823" s="13" t="str">
        <f t="shared" si="711"/>
        <v>-</v>
      </c>
      <c r="AI3823" s="14"/>
      <c r="AJ3823" s="14">
        <f t="shared" si="712"/>
        <v>0</v>
      </c>
      <c r="AK3823" s="15" t="s">
        <v>11502</v>
      </c>
      <c r="AL3823" s="15" t="str">
        <f t="shared" si="713"/>
        <v>-</v>
      </c>
      <c r="AM3823" s="12"/>
      <c r="AN3823" s="12">
        <f t="shared" si="714"/>
        <v>0</v>
      </c>
      <c r="AO3823" s="16" t="s">
        <v>11502</v>
      </c>
      <c r="AP3823" s="16" t="str">
        <f t="shared" si="715"/>
        <v>-</v>
      </c>
      <c r="AQ3823" s="12">
        <v>3</v>
      </c>
      <c r="AR3823" s="12">
        <f t="shared" si="716"/>
        <v>4</v>
      </c>
      <c r="AS3823" s="14" t="s">
        <v>11498</v>
      </c>
      <c r="AT3823" s="14" t="str">
        <f t="shared" si="717"/>
        <v>-</v>
      </c>
      <c r="AU3823">
        <v>2</v>
      </c>
      <c r="AV3823" s="15" t="s">
        <v>11497</v>
      </c>
      <c r="AW3823" s="15" t="str">
        <f t="shared" si="718"/>
        <v>-</v>
      </c>
      <c r="AX3823">
        <v>4</v>
      </c>
      <c r="AY3823" s="17" t="s">
        <v>11499</v>
      </c>
      <c r="AZ3823" s="17" t="str">
        <f t="shared" si="719"/>
        <v>-</v>
      </c>
      <c r="BA3823"/>
    </row>
    <row r="3824" spans="1:53" x14ac:dyDescent="0.3">
      <c r="A3824" t="s">
        <v>11077</v>
      </c>
      <c r="B3824" t="s">
        <v>11078</v>
      </c>
      <c r="C3824" t="s">
        <v>11079</v>
      </c>
      <c r="D3824" t="s">
        <v>6881</v>
      </c>
      <c r="E3824" t="str">
        <f>LEFT(Table_Query_from_QDB_Production___SQL_Server[[#This Row],[ttl_class_ttl_outl]],1)</f>
        <v>I</v>
      </c>
      <c r="F3824" t="str">
        <f>UPPER(IFERROR(VLOOKUP(Table_Query_from_QDB_Production___SQL_Server[[#This Row],[cto_osc_code]],'CTO-OSC Table'!$A$2:$B$24,2,FALSE),"Undefined"))</f>
        <v>SCIENCES, LABORATORY AND ALLIED SERVICES</v>
      </c>
      <c r="G3824" t="str">
        <f>UPPER(IFERROR(VLOOKUP(Table_Query_from_QDB_Production___SQL_Server[[#This Row],[ttl_class_ttl_outl]],'Title Class Table'!$A$2:$C$146,2,FALSE),"Undefined"))</f>
        <v xml:space="preserve"> LABORATORY AND ALLIED SERVICES</v>
      </c>
      <c r="H3824" t="s">
        <v>11451</v>
      </c>
      <c r="I3824">
        <v>6</v>
      </c>
      <c r="K3824" t="str">
        <f>IFERROR(VLOOKUP(Table_Query_from_QDB_Production___SQL_Server[[#This Row],[step_2_seq]],'Employee Benefit Groups'!#REF!,2,FALSE),"-")</f>
        <v>-</v>
      </c>
      <c r="M3824" t="str">
        <f>IFERROR(VLOOKUP(Table_Query_from_QDB_Production___SQL_Server[[#This Row],[step_4_seq]],'Employee Benefit Groups'!#REF!,2,FALSE),"-")</f>
        <v>-</v>
      </c>
      <c r="O3824" t="str">
        <f>IFERROR(VLOOKUP(Table_Query_from_QDB_Production___SQL_Server[[#This Row],[step_4_seq2]],'Employee Benefit Groups'!#REF!,2,FALSE),"-")</f>
        <v>-</v>
      </c>
      <c r="Q3824" t="str">
        <f>IFERROR(VLOOKUP(Table_Query_from_QDB_Production___SQL_Server[[#This Row],[step_5_seq]],'Employee Benefit Groups'!#REF!,2,FALSE),"-")</f>
        <v>-</v>
      </c>
      <c r="S3824" t="str">
        <f>IFERROR(VLOOKUP(Table_Query_from_QDB_Production___SQL_Server[[#This Row],[step_6_seq]],'Employee Benefit Groups'!#REF!,2,FALSE),"-")</f>
        <v>-</v>
      </c>
      <c r="T3824">
        <v>4</v>
      </c>
      <c r="U3824" t="str">
        <f>IFERROR(VLOOKUP(Table_Query_from_QDB_Production___SQL_Server[[#This Row],[step_7_seq]],'Employee Benefit Groups'!#REF!,2,FALSE),"-")</f>
        <v>-</v>
      </c>
      <c r="V3824">
        <v>3</v>
      </c>
      <c r="W3824" t="str">
        <f>IFERROR(VLOOKUP(Table_Query_from_QDB_Production___SQL_Server[[#This Row],[step_8_seq]],'Employee Benefit Groups'!#REF!,2,FALSE),"-")</f>
        <v>-</v>
      </c>
      <c r="X3824">
        <v>5</v>
      </c>
      <c r="Y3824" t="str">
        <f>IFERROR(VLOOKUP(Table_Query_from_QDB_Production___SQL_Server[[#This Row],[step_9_seq]],'Employee Benefit Groups'!#REF!,2,FALSE),"-")</f>
        <v>-</v>
      </c>
      <c r="AA3824" s="15"/>
      <c r="AB3824" s="15">
        <f t="shared" si="708"/>
        <v>0</v>
      </c>
      <c r="AC3824" s="11" t="s">
        <v>11502</v>
      </c>
      <c r="AD3824" s="11" t="str">
        <f t="shared" si="709"/>
        <v>-</v>
      </c>
      <c r="AE3824" s="12"/>
      <c r="AF3824" s="12">
        <f t="shared" si="710"/>
        <v>0</v>
      </c>
      <c r="AG3824" s="13" t="s">
        <v>11502</v>
      </c>
      <c r="AH3824" s="13" t="str">
        <f t="shared" si="711"/>
        <v>-</v>
      </c>
      <c r="AI3824" s="14"/>
      <c r="AJ3824" s="14">
        <f t="shared" si="712"/>
        <v>0</v>
      </c>
      <c r="AK3824" s="15" t="s">
        <v>11502</v>
      </c>
      <c r="AL3824" s="15" t="str">
        <f t="shared" si="713"/>
        <v>-</v>
      </c>
      <c r="AM3824" s="12"/>
      <c r="AN3824" s="12">
        <f t="shared" si="714"/>
        <v>0</v>
      </c>
      <c r="AO3824" s="16" t="s">
        <v>11502</v>
      </c>
      <c r="AP3824" s="16" t="str">
        <f t="shared" si="715"/>
        <v>-</v>
      </c>
      <c r="AQ3824" s="12">
        <v>3</v>
      </c>
      <c r="AR3824" s="12">
        <f t="shared" si="716"/>
        <v>4</v>
      </c>
      <c r="AS3824" s="14" t="s">
        <v>11498</v>
      </c>
      <c r="AT3824" s="14" t="str">
        <f t="shared" si="717"/>
        <v>-</v>
      </c>
      <c r="AU3824">
        <v>2</v>
      </c>
      <c r="AV3824" s="15" t="s">
        <v>11497</v>
      </c>
      <c r="AW3824" s="15" t="str">
        <f t="shared" si="718"/>
        <v>-</v>
      </c>
      <c r="AX3824">
        <v>4</v>
      </c>
      <c r="AY3824" s="17" t="s">
        <v>11499</v>
      </c>
      <c r="AZ3824" s="17" t="str">
        <f t="shared" si="719"/>
        <v>-</v>
      </c>
      <c r="BA3824"/>
    </row>
    <row r="3825" spans="1:53" x14ac:dyDescent="0.3">
      <c r="A3825" t="s">
        <v>11080</v>
      </c>
      <c r="B3825" t="s">
        <v>11081</v>
      </c>
      <c r="C3825" t="s">
        <v>11082</v>
      </c>
      <c r="D3825" t="s">
        <v>6881</v>
      </c>
      <c r="E3825" t="str">
        <f>LEFT(Table_Query_from_QDB_Production___SQL_Server[[#This Row],[ttl_class_ttl_outl]],1)</f>
        <v>I</v>
      </c>
      <c r="F3825" t="str">
        <f>UPPER(IFERROR(VLOOKUP(Table_Query_from_QDB_Production___SQL_Server[[#This Row],[cto_osc_code]],'CTO-OSC Table'!$A$2:$B$24,2,FALSE),"Undefined"))</f>
        <v>SCIENCES, LABORATORY AND ALLIED SERVICES</v>
      </c>
      <c r="G3825" t="str">
        <f>UPPER(IFERROR(VLOOKUP(Table_Query_from_QDB_Production___SQL_Server[[#This Row],[ttl_class_ttl_outl]],'Title Class Table'!$A$2:$C$146,2,FALSE),"Undefined"))</f>
        <v xml:space="preserve"> LABORATORY AND ALLIED SERVICES</v>
      </c>
      <c r="H3825" t="s">
        <v>11451</v>
      </c>
      <c r="I3825">
        <v>6</v>
      </c>
      <c r="K3825" t="str">
        <f>IFERROR(VLOOKUP(Table_Query_from_QDB_Production___SQL_Server[[#This Row],[step_2_seq]],'Employee Benefit Groups'!#REF!,2,FALSE),"-")</f>
        <v>-</v>
      </c>
      <c r="M3825" t="str">
        <f>IFERROR(VLOOKUP(Table_Query_from_QDB_Production___SQL_Server[[#This Row],[step_4_seq]],'Employee Benefit Groups'!#REF!,2,FALSE),"-")</f>
        <v>-</v>
      </c>
      <c r="O3825" t="str">
        <f>IFERROR(VLOOKUP(Table_Query_from_QDB_Production___SQL_Server[[#This Row],[step_4_seq2]],'Employee Benefit Groups'!#REF!,2,FALSE),"-")</f>
        <v>-</v>
      </c>
      <c r="Q3825" t="str">
        <f>IFERROR(VLOOKUP(Table_Query_from_QDB_Production___SQL_Server[[#This Row],[step_5_seq]],'Employee Benefit Groups'!#REF!,2,FALSE),"-")</f>
        <v>-</v>
      </c>
      <c r="S3825" t="str">
        <f>IFERROR(VLOOKUP(Table_Query_from_QDB_Production___SQL_Server[[#This Row],[step_6_seq]],'Employee Benefit Groups'!#REF!,2,FALSE),"-")</f>
        <v>-</v>
      </c>
      <c r="T3825">
        <v>4</v>
      </c>
      <c r="U3825" t="str">
        <f>IFERROR(VLOOKUP(Table_Query_from_QDB_Production___SQL_Server[[#This Row],[step_7_seq]],'Employee Benefit Groups'!#REF!,2,FALSE),"-")</f>
        <v>-</v>
      </c>
      <c r="V3825">
        <v>3</v>
      </c>
      <c r="W3825" t="str">
        <f>IFERROR(VLOOKUP(Table_Query_from_QDB_Production___SQL_Server[[#This Row],[step_8_seq]],'Employee Benefit Groups'!#REF!,2,FALSE),"-")</f>
        <v>-</v>
      </c>
      <c r="X3825">
        <v>5</v>
      </c>
      <c r="Y3825" t="str">
        <f>IFERROR(VLOOKUP(Table_Query_from_QDB_Production___SQL_Server[[#This Row],[step_9_seq]],'Employee Benefit Groups'!#REF!,2,FALSE),"-")</f>
        <v>-</v>
      </c>
      <c r="AA3825" s="15"/>
      <c r="AB3825" s="15">
        <f t="shared" si="708"/>
        <v>0</v>
      </c>
      <c r="AC3825" s="11" t="s">
        <v>11502</v>
      </c>
      <c r="AD3825" s="11" t="str">
        <f t="shared" si="709"/>
        <v>-</v>
      </c>
      <c r="AE3825" s="12"/>
      <c r="AF3825" s="12">
        <f t="shared" si="710"/>
        <v>0</v>
      </c>
      <c r="AG3825" s="13" t="s">
        <v>11502</v>
      </c>
      <c r="AH3825" s="13" t="str">
        <f t="shared" si="711"/>
        <v>-</v>
      </c>
      <c r="AI3825" s="14"/>
      <c r="AJ3825" s="14">
        <f t="shared" si="712"/>
        <v>0</v>
      </c>
      <c r="AK3825" s="15" t="s">
        <v>11502</v>
      </c>
      <c r="AL3825" s="15" t="str">
        <f t="shared" si="713"/>
        <v>-</v>
      </c>
      <c r="AM3825" s="12"/>
      <c r="AN3825" s="12">
        <f t="shared" si="714"/>
        <v>0</v>
      </c>
      <c r="AO3825" s="16" t="s">
        <v>11502</v>
      </c>
      <c r="AP3825" s="16" t="str">
        <f t="shared" si="715"/>
        <v>-</v>
      </c>
      <c r="AQ3825" s="12">
        <v>3</v>
      </c>
      <c r="AR3825" s="12">
        <f t="shared" si="716"/>
        <v>4</v>
      </c>
      <c r="AS3825" s="14" t="s">
        <v>11498</v>
      </c>
      <c r="AT3825" s="14" t="str">
        <f t="shared" si="717"/>
        <v>-</v>
      </c>
      <c r="AU3825">
        <v>2</v>
      </c>
      <c r="AV3825" s="15" t="s">
        <v>11497</v>
      </c>
      <c r="AW3825" s="15" t="str">
        <f t="shared" si="718"/>
        <v>-</v>
      </c>
      <c r="AX3825">
        <v>4</v>
      </c>
      <c r="AY3825" s="17" t="s">
        <v>11499</v>
      </c>
      <c r="AZ3825" s="17" t="str">
        <f t="shared" si="719"/>
        <v>-</v>
      </c>
      <c r="BA3825"/>
    </row>
    <row r="3826" spans="1:53" x14ac:dyDescent="0.3">
      <c r="A3826" t="s">
        <v>11083</v>
      </c>
      <c r="B3826" t="s">
        <v>11084</v>
      </c>
      <c r="C3826" t="s">
        <v>11085</v>
      </c>
      <c r="D3826" t="s">
        <v>6881</v>
      </c>
      <c r="E3826" t="str">
        <f>LEFT(Table_Query_from_QDB_Production___SQL_Server[[#This Row],[ttl_class_ttl_outl]],1)</f>
        <v>I</v>
      </c>
      <c r="F3826" t="str">
        <f>UPPER(IFERROR(VLOOKUP(Table_Query_from_QDB_Production___SQL_Server[[#This Row],[cto_osc_code]],'CTO-OSC Table'!$A$2:$B$24,2,FALSE),"Undefined"))</f>
        <v>SCIENCES, LABORATORY AND ALLIED SERVICES</v>
      </c>
      <c r="G3826" t="str">
        <f>UPPER(IFERROR(VLOOKUP(Table_Query_from_QDB_Production___SQL_Server[[#This Row],[ttl_class_ttl_outl]],'Title Class Table'!$A$2:$C$146,2,FALSE),"Undefined"))</f>
        <v xml:space="preserve"> LABORATORY AND ALLIED SERVICES</v>
      </c>
      <c r="H3826" t="s">
        <v>11451</v>
      </c>
      <c r="I3826">
        <v>6</v>
      </c>
      <c r="K3826" t="str">
        <f>IFERROR(VLOOKUP(Table_Query_from_QDB_Production___SQL_Server[[#This Row],[step_2_seq]],'Employee Benefit Groups'!#REF!,2,FALSE),"-")</f>
        <v>-</v>
      </c>
      <c r="M3826" t="str">
        <f>IFERROR(VLOOKUP(Table_Query_from_QDB_Production___SQL_Server[[#This Row],[step_4_seq]],'Employee Benefit Groups'!#REF!,2,FALSE),"-")</f>
        <v>-</v>
      </c>
      <c r="O3826" t="str">
        <f>IFERROR(VLOOKUP(Table_Query_from_QDB_Production___SQL_Server[[#This Row],[step_4_seq2]],'Employee Benefit Groups'!#REF!,2,FALSE),"-")</f>
        <v>-</v>
      </c>
      <c r="Q3826" t="str">
        <f>IFERROR(VLOOKUP(Table_Query_from_QDB_Production___SQL_Server[[#This Row],[step_5_seq]],'Employee Benefit Groups'!#REF!,2,FALSE),"-")</f>
        <v>-</v>
      </c>
      <c r="S3826" t="str">
        <f>IFERROR(VLOOKUP(Table_Query_from_QDB_Production___SQL_Server[[#This Row],[step_6_seq]],'Employee Benefit Groups'!#REF!,2,FALSE),"-")</f>
        <v>-</v>
      </c>
      <c r="T3826">
        <v>4</v>
      </c>
      <c r="U3826" t="str">
        <f>IFERROR(VLOOKUP(Table_Query_from_QDB_Production___SQL_Server[[#This Row],[step_7_seq]],'Employee Benefit Groups'!#REF!,2,FALSE),"-")</f>
        <v>-</v>
      </c>
      <c r="V3826">
        <v>3</v>
      </c>
      <c r="W3826" t="str">
        <f>IFERROR(VLOOKUP(Table_Query_from_QDB_Production___SQL_Server[[#This Row],[step_8_seq]],'Employee Benefit Groups'!#REF!,2,FALSE),"-")</f>
        <v>-</v>
      </c>
      <c r="X3826">
        <v>5</v>
      </c>
      <c r="Y3826" t="str">
        <f>IFERROR(VLOOKUP(Table_Query_from_QDB_Production___SQL_Server[[#This Row],[step_9_seq]],'Employee Benefit Groups'!#REF!,2,FALSE),"-")</f>
        <v>-</v>
      </c>
      <c r="AA3826" s="15"/>
      <c r="AB3826" s="15">
        <f t="shared" si="708"/>
        <v>0</v>
      </c>
      <c r="AC3826" s="11" t="s">
        <v>11502</v>
      </c>
      <c r="AD3826" s="11" t="str">
        <f t="shared" si="709"/>
        <v>-</v>
      </c>
      <c r="AE3826" s="12"/>
      <c r="AF3826" s="12">
        <f t="shared" si="710"/>
        <v>0</v>
      </c>
      <c r="AG3826" s="13" t="s">
        <v>11502</v>
      </c>
      <c r="AH3826" s="13" t="str">
        <f t="shared" si="711"/>
        <v>-</v>
      </c>
      <c r="AI3826" s="14"/>
      <c r="AJ3826" s="14">
        <f t="shared" si="712"/>
        <v>0</v>
      </c>
      <c r="AK3826" s="15" t="s">
        <v>11502</v>
      </c>
      <c r="AL3826" s="15" t="str">
        <f t="shared" si="713"/>
        <v>-</v>
      </c>
      <c r="AM3826" s="12"/>
      <c r="AN3826" s="12">
        <f t="shared" si="714"/>
        <v>0</v>
      </c>
      <c r="AO3826" s="16" t="s">
        <v>11502</v>
      </c>
      <c r="AP3826" s="16" t="str">
        <f t="shared" si="715"/>
        <v>-</v>
      </c>
      <c r="AQ3826" s="12">
        <v>3</v>
      </c>
      <c r="AR3826" s="12">
        <f t="shared" si="716"/>
        <v>4</v>
      </c>
      <c r="AS3826" s="14" t="s">
        <v>11498</v>
      </c>
      <c r="AT3826" s="14" t="str">
        <f t="shared" si="717"/>
        <v>-</v>
      </c>
      <c r="AU3826">
        <v>2</v>
      </c>
      <c r="AV3826" s="15" t="s">
        <v>11497</v>
      </c>
      <c r="AW3826" s="15" t="str">
        <f t="shared" si="718"/>
        <v>-</v>
      </c>
      <c r="AX3826">
        <v>4</v>
      </c>
      <c r="AY3826" s="17" t="s">
        <v>11499</v>
      </c>
      <c r="AZ3826" s="17" t="str">
        <f t="shared" si="719"/>
        <v>-</v>
      </c>
      <c r="BA3826"/>
    </row>
    <row r="3827" spans="1:53" x14ac:dyDescent="0.3">
      <c r="A3827" t="s">
        <v>11086</v>
      </c>
      <c r="B3827" t="s">
        <v>11087</v>
      </c>
      <c r="C3827" t="s">
        <v>11088</v>
      </c>
      <c r="D3827" t="s">
        <v>6881</v>
      </c>
      <c r="E3827" t="str">
        <f>LEFT(Table_Query_from_QDB_Production___SQL_Server[[#This Row],[ttl_class_ttl_outl]],1)</f>
        <v>I</v>
      </c>
      <c r="F3827" t="str">
        <f>UPPER(IFERROR(VLOOKUP(Table_Query_from_QDB_Production___SQL_Server[[#This Row],[cto_osc_code]],'CTO-OSC Table'!$A$2:$B$24,2,FALSE),"Undefined"))</f>
        <v>SCIENCES, LABORATORY AND ALLIED SERVICES</v>
      </c>
      <c r="G3827" t="str">
        <f>UPPER(IFERROR(VLOOKUP(Table_Query_from_QDB_Production___SQL_Server[[#This Row],[ttl_class_ttl_outl]],'Title Class Table'!$A$2:$C$146,2,FALSE),"Undefined"))</f>
        <v xml:space="preserve"> LABORATORY AND ALLIED SERVICES</v>
      </c>
      <c r="H3827" t="s">
        <v>11451</v>
      </c>
      <c r="I3827">
        <v>6</v>
      </c>
      <c r="K3827" t="str">
        <f>IFERROR(VLOOKUP(Table_Query_from_QDB_Production___SQL_Server[[#This Row],[step_2_seq]],'Employee Benefit Groups'!#REF!,2,FALSE),"-")</f>
        <v>-</v>
      </c>
      <c r="M3827" t="str">
        <f>IFERROR(VLOOKUP(Table_Query_from_QDB_Production___SQL_Server[[#This Row],[step_4_seq]],'Employee Benefit Groups'!#REF!,2,FALSE),"-")</f>
        <v>-</v>
      </c>
      <c r="O3827" t="str">
        <f>IFERROR(VLOOKUP(Table_Query_from_QDB_Production___SQL_Server[[#This Row],[step_4_seq2]],'Employee Benefit Groups'!#REF!,2,FALSE),"-")</f>
        <v>-</v>
      </c>
      <c r="Q3827" t="str">
        <f>IFERROR(VLOOKUP(Table_Query_from_QDB_Production___SQL_Server[[#This Row],[step_5_seq]],'Employee Benefit Groups'!#REF!,2,FALSE),"-")</f>
        <v>-</v>
      </c>
      <c r="S3827" t="str">
        <f>IFERROR(VLOOKUP(Table_Query_from_QDB_Production___SQL_Server[[#This Row],[step_6_seq]],'Employee Benefit Groups'!#REF!,2,FALSE),"-")</f>
        <v>-</v>
      </c>
      <c r="T3827">
        <v>4</v>
      </c>
      <c r="U3827" t="str">
        <f>IFERROR(VLOOKUP(Table_Query_from_QDB_Production___SQL_Server[[#This Row],[step_7_seq]],'Employee Benefit Groups'!#REF!,2,FALSE),"-")</f>
        <v>-</v>
      </c>
      <c r="V3827">
        <v>3</v>
      </c>
      <c r="W3827" t="str">
        <f>IFERROR(VLOOKUP(Table_Query_from_QDB_Production___SQL_Server[[#This Row],[step_8_seq]],'Employee Benefit Groups'!#REF!,2,FALSE),"-")</f>
        <v>-</v>
      </c>
      <c r="X3827">
        <v>5</v>
      </c>
      <c r="Y3827" t="str">
        <f>IFERROR(VLOOKUP(Table_Query_from_QDB_Production___SQL_Server[[#This Row],[step_9_seq]],'Employee Benefit Groups'!#REF!,2,FALSE),"-")</f>
        <v>-</v>
      </c>
      <c r="AA3827" s="15"/>
      <c r="AB3827" s="15">
        <f t="shared" si="708"/>
        <v>0</v>
      </c>
      <c r="AC3827" s="11" t="s">
        <v>11502</v>
      </c>
      <c r="AD3827" s="11" t="str">
        <f t="shared" si="709"/>
        <v>-</v>
      </c>
      <c r="AE3827" s="12"/>
      <c r="AF3827" s="12">
        <f t="shared" si="710"/>
        <v>0</v>
      </c>
      <c r="AG3827" s="13" t="s">
        <v>11502</v>
      </c>
      <c r="AH3827" s="13" t="str">
        <f t="shared" si="711"/>
        <v>-</v>
      </c>
      <c r="AI3827" s="14"/>
      <c r="AJ3827" s="14">
        <f t="shared" si="712"/>
        <v>0</v>
      </c>
      <c r="AK3827" s="15" t="s">
        <v>11502</v>
      </c>
      <c r="AL3827" s="15" t="str">
        <f t="shared" si="713"/>
        <v>-</v>
      </c>
      <c r="AM3827" s="12"/>
      <c r="AN3827" s="12">
        <f t="shared" si="714"/>
        <v>0</v>
      </c>
      <c r="AO3827" s="16" t="s">
        <v>11502</v>
      </c>
      <c r="AP3827" s="16" t="str">
        <f t="shared" si="715"/>
        <v>-</v>
      </c>
      <c r="AQ3827" s="12">
        <v>3</v>
      </c>
      <c r="AR3827" s="12">
        <f t="shared" si="716"/>
        <v>4</v>
      </c>
      <c r="AS3827" s="14" t="s">
        <v>11498</v>
      </c>
      <c r="AT3827" s="14" t="str">
        <f t="shared" si="717"/>
        <v>-</v>
      </c>
      <c r="AU3827">
        <v>2</v>
      </c>
      <c r="AV3827" s="15" t="s">
        <v>11497</v>
      </c>
      <c r="AW3827" s="15" t="str">
        <f t="shared" si="718"/>
        <v>-</v>
      </c>
      <c r="AX3827">
        <v>4</v>
      </c>
      <c r="AY3827" s="17" t="s">
        <v>11499</v>
      </c>
      <c r="AZ3827" s="17" t="str">
        <f t="shared" si="719"/>
        <v>-</v>
      </c>
      <c r="BA3827"/>
    </row>
    <row r="3828" spans="1:53" x14ac:dyDescent="0.3">
      <c r="A3828" t="s">
        <v>11089</v>
      </c>
      <c r="B3828" t="s">
        <v>11090</v>
      </c>
      <c r="C3828" t="s">
        <v>11091</v>
      </c>
      <c r="D3828" t="s">
        <v>6881</v>
      </c>
      <c r="E3828" t="str">
        <f>LEFT(Table_Query_from_QDB_Production___SQL_Server[[#This Row],[ttl_class_ttl_outl]],1)</f>
        <v>I</v>
      </c>
      <c r="F3828" t="str">
        <f>UPPER(IFERROR(VLOOKUP(Table_Query_from_QDB_Production___SQL_Server[[#This Row],[cto_osc_code]],'CTO-OSC Table'!$A$2:$B$24,2,FALSE),"Undefined"))</f>
        <v>SCIENCES, LABORATORY AND ALLIED SERVICES</v>
      </c>
      <c r="G3828" t="str">
        <f>UPPER(IFERROR(VLOOKUP(Table_Query_from_QDB_Production___SQL_Server[[#This Row],[ttl_class_ttl_outl]],'Title Class Table'!$A$2:$C$146,2,FALSE),"Undefined"))</f>
        <v xml:space="preserve"> LABORATORY AND ALLIED SERVICES</v>
      </c>
      <c r="H3828" t="s">
        <v>11451</v>
      </c>
      <c r="I3828">
        <v>6</v>
      </c>
      <c r="K3828" t="str">
        <f>IFERROR(VLOOKUP(Table_Query_from_QDB_Production___SQL_Server[[#This Row],[step_2_seq]],'Employee Benefit Groups'!#REF!,2,FALSE),"-")</f>
        <v>-</v>
      </c>
      <c r="M3828" t="str">
        <f>IFERROR(VLOOKUP(Table_Query_from_QDB_Production___SQL_Server[[#This Row],[step_4_seq]],'Employee Benefit Groups'!#REF!,2,FALSE),"-")</f>
        <v>-</v>
      </c>
      <c r="O3828" t="str">
        <f>IFERROR(VLOOKUP(Table_Query_from_QDB_Production___SQL_Server[[#This Row],[step_4_seq2]],'Employee Benefit Groups'!#REF!,2,FALSE),"-")</f>
        <v>-</v>
      </c>
      <c r="Q3828" t="str">
        <f>IFERROR(VLOOKUP(Table_Query_from_QDB_Production___SQL_Server[[#This Row],[step_5_seq]],'Employee Benefit Groups'!#REF!,2,FALSE),"-")</f>
        <v>-</v>
      </c>
      <c r="S3828" t="str">
        <f>IFERROR(VLOOKUP(Table_Query_from_QDB_Production___SQL_Server[[#This Row],[step_6_seq]],'Employee Benefit Groups'!#REF!,2,FALSE),"-")</f>
        <v>-</v>
      </c>
      <c r="T3828">
        <v>4</v>
      </c>
      <c r="U3828" t="str">
        <f>IFERROR(VLOOKUP(Table_Query_from_QDB_Production___SQL_Server[[#This Row],[step_7_seq]],'Employee Benefit Groups'!#REF!,2,FALSE),"-")</f>
        <v>-</v>
      </c>
      <c r="V3828">
        <v>3</v>
      </c>
      <c r="W3828" t="str">
        <f>IFERROR(VLOOKUP(Table_Query_from_QDB_Production___SQL_Server[[#This Row],[step_8_seq]],'Employee Benefit Groups'!#REF!,2,FALSE),"-")</f>
        <v>-</v>
      </c>
      <c r="X3828">
        <v>5</v>
      </c>
      <c r="Y3828" t="str">
        <f>IFERROR(VLOOKUP(Table_Query_from_QDB_Production___SQL_Server[[#This Row],[step_9_seq]],'Employee Benefit Groups'!#REF!,2,FALSE),"-")</f>
        <v>-</v>
      </c>
      <c r="AA3828" s="15"/>
      <c r="AB3828" s="15">
        <f t="shared" si="708"/>
        <v>0</v>
      </c>
      <c r="AC3828" s="11" t="s">
        <v>11502</v>
      </c>
      <c r="AD3828" s="11" t="str">
        <f t="shared" si="709"/>
        <v>-</v>
      </c>
      <c r="AE3828" s="12"/>
      <c r="AF3828" s="12">
        <f t="shared" si="710"/>
        <v>0</v>
      </c>
      <c r="AG3828" s="13" t="s">
        <v>11502</v>
      </c>
      <c r="AH3828" s="13" t="str">
        <f t="shared" si="711"/>
        <v>-</v>
      </c>
      <c r="AI3828" s="14"/>
      <c r="AJ3828" s="14">
        <f t="shared" si="712"/>
        <v>0</v>
      </c>
      <c r="AK3828" s="15" t="s">
        <v>11502</v>
      </c>
      <c r="AL3828" s="15" t="str">
        <f t="shared" si="713"/>
        <v>-</v>
      </c>
      <c r="AM3828" s="12"/>
      <c r="AN3828" s="12">
        <f t="shared" si="714"/>
        <v>0</v>
      </c>
      <c r="AO3828" s="16" t="s">
        <v>11502</v>
      </c>
      <c r="AP3828" s="16" t="str">
        <f t="shared" si="715"/>
        <v>-</v>
      </c>
      <c r="AQ3828" s="12">
        <v>3</v>
      </c>
      <c r="AR3828" s="12">
        <f t="shared" si="716"/>
        <v>4</v>
      </c>
      <c r="AS3828" s="14" t="s">
        <v>11498</v>
      </c>
      <c r="AT3828" s="14" t="str">
        <f t="shared" si="717"/>
        <v>-</v>
      </c>
      <c r="AU3828">
        <v>2</v>
      </c>
      <c r="AV3828" s="15" t="s">
        <v>11497</v>
      </c>
      <c r="AW3828" s="15" t="str">
        <f t="shared" si="718"/>
        <v>-</v>
      </c>
      <c r="AX3828">
        <v>4</v>
      </c>
      <c r="AY3828" s="17" t="s">
        <v>11499</v>
      </c>
      <c r="AZ3828" s="17" t="str">
        <f t="shared" si="719"/>
        <v>-</v>
      </c>
      <c r="BA3828"/>
    </row>
    <row r="3829" spans="1:53" x14ac:dyDescent="0.3">
      <c r="A3829" t="s">
        <v>11092</v>
      </c>
      <c r="B3829" t="s">
        <v>11093</v>
      </c>
      <c r="C3829" t="s">
        <v>11094</v>
      </c>
      <c r="D3829" t="s">
        <v>6881</v>
      </c>
      <c r="E3829" t="str">
        <f>LEFT(Table_Query_from_QDB_Production___SQL_Server[[#This Row],[ttl_class_ttl_outl]],1)</f>
        <v>I</v>
      </c>
      <c r="F3829" t="str">
        <f>UPPER(IFERROR(VLOOKUP(Table_Query_from_QDB_Production___SQL_Server[[#This Row],[cto_osc_code]],'CTO-OSC Table'!$A$2:$B$24,2,FALSE),"Undefined"))</f>
        <v>SCIENCES, LABORATORY AND ALLIED SERVICES</v>
      </c>
      <c r="G3829" t="str">
        <f>UPPER(IFERROR(VLOOKUP(Table_Query_from_QDB_Production___SQL_Server[[#This Row],[ttl_class_ttl_outl]],'Title Class Table'!$A$2:$C$146,2,FALSE),"Undefined"))</f>
        <v xml:space="preserve"> LABORATORY AND ALLIED SERVICES</v>
      </c>
      <c r="H3829" t="s">
        <v>11451</v>
      </c>
      <c r="I3829">
        <v>6</v>
      </c>
      <c r="K3829" t="str">
        <f>IFERROR(VLOOKUP(Table_Query_from_QDB_Production___SQL_Server[[#This Row],[step_2_seq]],'Employee Benefit Groups'!#REF!,2,FALSE),"-")</f>
        <v>-</v>
      </c>
      <c r="M3829" t="str">
        <f>IFERROR(VLOOKUP(Table_Query_from_QDB_Production___SQL_Server[[#This Row],[step_4_seq]],'Employee Benefit Groups'!#REF!,2,FALSE),"-")</f>
        <v>-</v>
      </c>
      <c r="O3829" t="str">
        <f>IFERROR(VLOOKUP(Table_Query_from_QDB_Production___SQL_Server[[#This Row],[step_4_seq2]],'Employee Benefit Groups'!#REF!,2,FALSE),"-")</f>
        <v>-</v>
      </c>
      <c r="Q3829" t="str">
        <f>IFERROR(VLOOKUP(Table_Query_from_QDB_Production___SQL_Server[[#This Row],[step_5_seq]],'Employee Benefit Groups'!#REF!,2,FALSE),"-")</f>
        <v>-</v>
      </c>
      <c r="S3829" t="str">
        <f>IFERROR(VLOOKUP(Table_Query_from_QDB_Production___SQL_Server[[#This Row],[step_6_seq]],'Employee Benefit Groups'!#REF!,2,FALSE),"-")</f>
        <v>-</v>
      </c>
      <c r="T3829">
        <v>4</v>
      </c>
      <c r="U3829" t="str">
        <f>IFERROR(VLOOKUP(Table_Query_from_QDB_Production___SQL_Server[[#This Row],[step_7_seq]],'Employee Benefit Groups'!#REF!,2,FALSE),"-")</f>
        <v>-</v>
      </c>
      <c r="V3829">
        <v>3</v>
      </c>
      <c r="W3829" t="str">
        <f>IFERROR(VLOOKUP(Table_Query_from_QDB_Production___SQL_Server[[#This Row],[step_8_seq]],'Employee Benefit Groups'!#REF!,2,FALSE),"-")</f>
        <v>-</v>
      </c>
      <c r="X3829">
        <v>5</v>
      </c>
      <c r="Y3829" t="str">
        <f>IFERROR(VLOOKUP(Table_Query_from_QDB_Production___SQL_Server[[#This Row],[step_9_seq]],'Employee Benefit Groups'!#REF!,2,FALSE),"-")</f>
        <v>-</v>
      </c>
      <c r="AA3829" s="15"/>
      <c r="AB3829" s="15">
        <f t="shared" si="708"/>
        <v>0</v>
      </c>
      <c r="AC3829" s="11" t="s">
        <v>11502</v>
      </c>
      <c r="AD3829" s="11" t="str">
        <f t="shared" si="709"/>
        <v>-</v>
      </c>
      <c r="AE3829" s="12"/>
      <c r="AF3829" s="12">
        <f t="shared" si="710"/>
        <v>0</v>
      </c>
      <c r="AG3829" s="13" t="s">
        <v>11502</v>
      </c>
      <c r="AH3829" s="13" t="str">
        <f t="shared" si="711"/>
        <v>-</v>
      </c>
      <c r="AI3829" s="14"/>
      <c r="AJ3829" s="14">
        <f t="shared" si="712"/>
        <v>0</v>
      </c>
      <c r="AK3829" s="15" t="s">
        <v>11502</v>
      </c>
      <c r="AL3829" s="15" t="str">
        <f t="shared" si="713"/>
        <v>-</v>
      </c>
      <c r="AM3829" s="12"/>
      <c r="AN3829" s="12">
        <f t="shared" si="714"/>
        <v>0</v>
      </c>
      <c r="AO3829" s="16" t="s">
        <v>11502</v>
      </c>
      <c r="AP3829" s="16" t="str">
        <f t="shared" si="715"/>
        <v>-</v>
      </c>
      <c r="AQ3829" s="12">
        <v>3</v>
      </c>
      <c r="AR3829" s="12">
        <f t="shared" si="716"/>
        <v>4</v>
      </c>
      <c r="AS3829" s="14" t="s">
        <v>11498</v>
      </c>
      <c r="AT3829" s="14" t="str">
        <f t="shared" si="717"/>
        <v>-</v>
      </c>
      <c r="AU3829">
        <v>2</v>
      </c>
      <c r="AV3829" s="15" t="s">
        <v>11497</v>
      </c>
      <c r="AW3829" s="15" t="str">
        <f t="shared" si="718"/>
        <v>-</v>
      </c>
      <c r="AX3829">
        <v>4</v>
      </c>
      <c r="AY3829" s="17" t="s">
        <v>11499</v>
      </c>
      <c r="AZ3829" s="17" t="str">
        <f t="shared" si="719"/>
        <v>-</v>
      </c>
      <c r="BA3829"/>
    </row>
    <row r="3830" spans="1:53" x14ac:dyDescent="0.3">
      <c r="A3830" t="s">
        <v>11095</v>
      </c>
      <c r="B3830" t="s">
        <v>11096</v>
      </c>
      <c r="C3830" t="s">
        <v>11097</v>
      </c>
      <c r="D3830" t="s">
        <v>6881</v>
      </c>
      <c r="E3830" t="str">
        <f>LEFT(Table_Query_from_QDB_Production___SQL_Server[[#This Row],[ttl_class_ttl_outl]],1)</f>
        <v>I</v>
      </c>
      <c r="F3830" t="str">
        <f>UPPER(IFERROR(VLOOKUP(Table_Query_from_QDB_Production___SQL_Server[[#This Row],[cto_osc_code]],'CTO-OSC Table'!$A$2:$B$24,2,FALSE),"Undefined"))</f>
        <v>SCIENCES, LABORATORY AND ALLIED SERVICES</v>
      </c>
      <c r="G3830" t="str">
        <f>UPPER(IFERROR(VLOOKUP(Table_Query_from_QDB_Production___SQL_Server[[#This Row],[ttl_class_ttl_outl]],'Title Class Table'!$A$2:$C$146,2,FALSE),"Undefined"))</f>
        <v xml:space="preserve"> LABORATORY AND ALLIED SERVICES</v>
      </c>
      <c r="H3830" t="s">
        <v>11451</v>
      </c>
      <c r="I3830">
        <v>6</v>
      </c>
      <c r="K3830" t="str">
        <f>IFERROR(VLOOKUP(Table_Query_from_QDB_Production___SQL_Server[[#This Row],[step_2_seq]],'Employee Benefit Groups'!#REF!,2,FALSE),"-")</f>
        <v>-</v>
      </c>
      <c r="M3830" t="str">
        <f>IFERROR(VLOOKUP(Table_Query_from_QDB_Production___SQL_Server[[#This Row],[step_4_seq]],'Employee Benefit Groups'!#REF!,2,FALSE),"-")</f>
        <v>-</v>
      </c>
      <c r="O3830" t="str">
        <f>IFERROR(VLOOKUP(Table_Query_from_QDB_Production___SQL_Server[[#This Row],[step_4_seq2]],'Employee Benefit Groups'!#REF!,2,FALSE),"-")</f>
        <v>-</v>
      </c>
      <c r="Q3830" t="str">
        <f>IFERROR(VLOOKUP(Table_Query_from_QDB_Production___SQL_Server[[#This Row],[step_5_seq]],'Employee Benefit Groups'!#REF!,2,FALSE),"-")</f>
        <v>-</v>
      </c>
      <c r="S3830" t="str">
        <f>IFERROR(VLOOKUP(Table_Query_from_QDB_Production___SQL_Server[[#This Row],[step_6_seq]],'Employee Benefit Groups'!#REF!,2,FALSE),"-")</f>
        <v>-</v>
      </c>
      <c r="T3830">
        <v>4</v>
      </c>
      <c r="U3830" t="str">
        <f>IFERROR(VLOOKUP(Table_Query_from_QDB_Production___SQL_Server[[#This Row],[step_7_seq]],'Employee Benefit Groups'!#REF!,2,FALSE),"-")</f>
        <v>-</v>
      </c>
      <c r="V3830">
        <v>3</v>
      </c>
      <c r="W3830" t="str">
        <f>IFERROR(VLOOKUP(Table_Query_from_QDB_Production___SQL_Server[[#This Row],[step_8_seq]],'Employee Benefit Groups'!#REF!,2,FALSE),"-")</f>
        <v>-</v>
      </c>
      <c r="X3830">
        <v>5</v>
      </c>
      <c r="Y3830" t="str">
        <f>IFERROR(VLOOKUP(Table_Query_from_QDB_Production___SQL_Server[[#This Row],[step_9_seq]],'Employee Benefit Groups'!#REF!,2,FALSE),"-")</f>
        <v>-</v>
      </c>
      <c r="AA3830" s="15"/>
      <c r="AB3830" s="15">
        <f t="shared" si="708"/>
        <v>0</v>
      </c>
      <c r="AC3830" s="11" t="s">
        <v>11502</v>
      </c>
      <c r="AD3830" s="11" t="str">
        <f t="shared" si="709"/>
        <v>-</v>
      </c>
      <c r="AE3830" s="12"/>
      <c r="AF3830" s="12">
        <f t="shared" si="710"/>
        <v>0</v>
      </c>
      <c r="AG3830" s="13" t="s">
        <v>11502</v>
      </c>
      <c r="AH3830" s="13" t="str">
        <f t="shared" si="711"/>
        <v>-</v>
      </c>
      <c r="AI3830" s="14"/>
      <c r="AJ3830" s="14">
        <f t="shared" si="712"/>
        <v>0</v>
      </c>
      <c r="AK3830" s="15" t="s">
        <v>11502</v>
      </c>
      <c r="AL3830" s="15" t="str">
        <f t="shared" si="713"/>
        <v>-</v>
      </c>
      <c r="AM3830" s="12"/>
      <c r="AN3830" s="12">
        <f t="shared" si="714"/>
        <v>0</v>
      </c>
      <c r="AO3830" s="16" t="s">
        <v>11502</v>
      </c>
      <c r="AP3830" s="16" t="str">
        <f t="shared" si="715"/>
        <v>-</v>
      </c>
      <c r="AQ3830" s="12">
        <v>3</v>
      </c>
      <c r="AR3830" s="12">
        <f t="shared" si="716"/>
        <v>4</v>
      </c>
      <c r="AS3830" s="14" t="s">
        <v>11498</v>
      </c>
      <c r="AT3830" s="14" t="str">
        <f t="shared" si="717"/>
        <v>-</v>
      </c>
      <c r="AU3830">
        <v>2</v>
      </c>
      <c r="AV3830" s="15" t="s">
        <v>11497</v>
      </c>
      <c r="AW3830" s="15" t="str">
        <f t="shared" si="718"/>
        <v>-</v>
      </c>
      <c r="AX3830">
        <v>4</v>
      </c>
      <c r="AY3830" s="17" t="s">
        <v>11499</v>
      </c>
      <c r="AZ3830" s="17" t="str">
        <f t="shared" si="719"/>
        <v>-</v>
      </c>
      <c r="BA3830"/>
    </row>
    <row r="3831" spans="1:53" x14ac:dyDescent="0.3">
      <c r="A3831" t="s">
        <v>11098</v>
      </c>
      <c r="B3831" t="s">
        <v>11099</v>
      </c>
      <c r="C3831" t="s">
        <v>11100</v>
      </c>
      <c r="D3831" t="s">
        <v>6881</v>
      </c>
      <c r="E3831" t="str">
        <f>LEFT(Table_Query_from_QDB_Production___SQL_Server[[#This Row],[ttl_class_ttl_outl]],1)</f>
        <v>I</v>
      </c>
      <c r="F3831" t="str">
        <f>UPPER(IFERROR(VLOOKUP(Table_Query_from_QDB_Production___SQL_Server[[#This Row],[cto_osc_code]],'CTO-OSC Table'!$A$2:$B$24,2,FALSE),"Undefined"))</f>
        <v>SCIENCES, LABORATORY AND ALLIED SERVICES</v>
      </c>
      <c r="G3831" t="str">
        <f>UPPER(IFERROR(VLOOKUP(Table_Query_from_QDB_Production___SQL_Server[[#This Row],[ttl_class_ttl_outl]],'Title Class Table'!$A$2:$C$146,2,FALSE),"Undefined"))</f>
        <v xml:space="preserve"> LABORATORY AND ALLIED SERVICES</v>
      </c>
      <c r="H3831" t="s">
        <v>11451</v>
      </c>
      <c r="I3831">
        <v>6</v>
      </c>
      <c r="K3831" t="str">
        <f>IFERROR(VLOOKUP(Table_Query_from_QDB_Production___SQL_Server[[#This Row],[step_2_seq]],'Employee Benefit Groups'!#REF!,2,FALSE),"-")</f>
        <v>-</v>
      </c>
      <c r="M3831" t="str">
        <f>IFERROR(VLOOKUP(Table_Query_from_QDB_Production___SQL_Server[[#This Row],[step_4_seq]],'Employee Benefit Groups'!#REF!,2,FALSE),"-")</f>
        <v>-</v>
      </c>
      <c r="O3831" t="str">
        <f>IFERROR(VLOOKUP(Table_Query_from_QDB_Production___SQL_Server[[#This Row],[step_4_seq2]],'Employee Benefit Groups'!#REF!,2,FALSE),"-")</f>
        <v>-</v>
      </c>
      <c r="Q3831" t="str">
        <f>IFERROR(VLOOKUP(Table_Query_from_QDB_Production___SQL_Server[[#This Row],[step_5_seq]],'Employee Benefit Groups'!#REF!,2,FALSE),"-")</f>
        <v>-</v>
      </c>
      <c r="S3831" t="str">
        <f>IFERROR(VLOOKUP(Table_Query_from_QDB_Production___SQL_Server[[#This Row],[step_6_seq]],'Employee Benefit Groups'!#REF!,2,FALSE),"-")</f>
        <v>-</v>
      </c>
      <c r="T3831">
        <v>4</v>
      </c>
      <c r="U3831" t="str">
        <f>IFERROR(VLOOKUP(Table_Query_from_QDB_Production___SQL_Server[[#This Row],[step_7_seq]],'Employee Benefit Groups'!#REF!,2,FALSE),"-")</f>
        <v>-</v>
      </c>
      <c r="V3831">
        <v>3</v>
      </c>
      <c r="W3831" t="str">
        <f>IFERROR(VLOOKUP(Table_Query_from_QDB_Production___SQL_Server[[#This Row],[step_8_seq]],'Employee Benefit Groups'!#REF!,2,FALSE),"-")</f>
        <v>-</v>
      </c>
      <c r="X3831">
        <v>5</v>
      </c>
      <c r="Y3831" t="str">
        <f>IFERROR(VLOOKUP(Table_Query_from_QDB_Production___SQL_Server[[#This Row],[step_9_seq]],'Employee Benefit Groups'!#REF!,2,FALSE),"-")</f>
        <v>-</v>
      </c>
      <c r="AA3831" s="15"/>
      <c r="AB3831" s="15">
        <f t="shared" si="708"/>
        <v>0</v>
      </c>
      <c r="AC3831" s="11" t="s">
        <v>11502</v>
      </c>
      <c r="AD3831" s="11" t="str">
        <f t="shared" si="709"/>
        <v>-</v>
      </c>
      <c r="AE3831" s="12"/>
      <c r="AF3831" s="12">
        <f t="shared" si="710"/>
        <v>0</v>
      </c>
      <c r="AG3831" s="13" t="s">
        <v>11502</v>
      </c>
      <c r="AH3831" s="13" t="str">
        <f t="shared" si="711"/>
        <v>-</v>
      </c>
      <c r="AI3831" s="14"/>
      <c r="AJ3831" s="14">
        <f t="shared" si="712"/>
        <v>0</v>
      </c>
      <c r="AK3831" s="15" t="s">
        <v>11502</v>
      </c>
      <c r="AL3831" s="15" t="str">
        <f t="shared" si="713"/>
        <v>-</v>
      </c>
      <c r="AM3831" s="12"/>
      <c r="AN3831" s="12">
        <f t="shared" si="714"/>
        <v>0</v>
      </c>
      <c r="AO3831" s="16" t="s">
        <v>11502</v>
      </c>
      <c r="AP3831" s="16" t="str">
        <f t="shared" si="715"/>
        <v>-</v>
      </c>
      <c r="AQ3831" s="12">
        <v>3</v>
      </c>
      <c r="AR3831" s="12">
        <f t="shared" si="716"/>
        <v>4</v>
      </c>
      <c r="AS3831" s="14" t="s">
        <v>11498</v>
      </c>
      <c r="AT3831" s="14" t="str">
        <f t="shared" si="717"/>
        <v>-</v>
      </c>
      <c r="AU3831">
        <v>2</v>
      </c>
      <c r="AV3831" s="15" t="s">
        <v>11497</v>
      </c>
      <c r="AW3831" s="15" t="str">
        <f t="shared" si="718"/>
        <v>-</v>
      </c>
      <c r="AX3831">
        <v>4</v>
      </c>
      <c r="AY3831" s="17" t="s">
        <v>11499</v>
      </c>
      <c r="AZ3831" s="17" t="str">
        <f t="shared" si="719"/>
        <v>-</v>
      </c>
      <c r="BA3831"/>
    </row>
    <row r="3832" spans="1:53" x14ac:dyDescent="0.3">
      <c r="A3832" t="s">
        <v>11101</v>
      </c>
      <c r="B3832" t="s">
        <v>11102</v>
      </c>
      <c r="C3832" t="s">
        <v>11103</v>
      </c>
      <c r="D3832" t="s">
        <v>6881</v>
      </c>
      <c r="E3832" t="str">
        <f>LEFT(Table_Query_from_QDB_Production___SQL_Server[[#This Row],[ttl_class_ttl_outl]],1)</f>
        <v>I</v>
      </c>
      <c r="F3832" t="str">
        <f>UPPER(IFERROR(VLOOKUP(Table_Query_from_QDB_Production___SQL_Server[[#This Row],[cto_osc_code]],'CTO-OSC Table'!$A$2:$B$24,2,FALSE),"Undefined"))</f>
        <v>SCIENCES, LABORATORY AND ALLIED SERVICES</v>
      </c>
      <c r="G3832" t="str">
        <f>UPPER(IFERROR(VLOOKUP(Table_Query_from_QDB_Production___SQL_Server[[#This Row],[ttl_class_ttl_outl]],'Title Class Table'!$A$2:$C$146,2,FALSE),"Undefined"))</f>
        <v xml:space="preserve"> LABORATORY AND ALLIED SERVICES</v>
      </c>
      <c r="H3832" t="s">
        <v>11451</v>
      </c>
      <c r="I3832">
        <v>6</v>
      </c>
      <c r="K3832" t="str">
        <f>IFERROR(VLOOKUP(Table_Query_from_QDB_Production___SQL_Server[[#This Row],[step_2_seq]],'Employee Benefit Groups'!#REF!,2,FALSE),"-")</f>
        <v>-</v>
      </c>
      <c r="M3832" t="str">
        <f>IFERROR(VLOOKUP(Table_Query_from_QDB_Production___SQL_Server[[#This Row],[step_4_seq]],'Employee Benefit Groups'!#REF!,2,FALSE),"-")</f>
        <v>-</v>
      </c>
      <c r="O3832" t="str">
        <f>IFERROR(VLOOKUP(Table_Query_from_QDB_Production___SQL_Server[[#This Row],[step_4_seq2]],'Employee Benefit Groups'!#REF!,2,FALSE),"-")</f>
        <v>-</v>
      </c>
      <c r="Q3832" t="str">
        <f>IFERROR(VLOOKUP(Table_Query_from_QDB_Production___SQL_Server[[#This Row],[step_5_seq]],'Employee Benefit Groups'!#REF!,2,FALSE),"-")</f>
        <v>-</v>
      </c>
      <c r="S3832" t="str">
        <f>IFERROR(VLOOKUP(Table_Query_from_QDB_Production___SQL_Server[[#This Row],[step_6_seq]],'Employee Benefit Groups'!#REF!,2,FALSE),"-")</f>
        <v>-</v>
      </c>
      <c r="T3832">
        <v>4</v>
      </c>
      <c r="U3832" t="str">
        <f>IFERROR(VLOOKUP(Table_Query_from_QDB_Production___SQL_Server[[#This Row],[step_7_seq]],'Employee Benefit Groups'!#REF!,2,FALSE),"-")</f>
        <v>-</v>
      </c>
      <c r="V3832">
        <v>3</v>
      </c>
      <c r="W3832" t="str">
        <f>IFERROR(VLOOKUP(Table_Query_from_QDB_Production___SQL_Server[[#This Row],[step_8_seq]],'Employee Benefit Groups'!#REF!,2,FALSE),"-")</f>
        <v>-</v>
      </c>
      <c r="X3832">
        <v>5</v>
      </c>
      <c r="Y3832" t="str">
        <f>IFERROR(VLOOKUP(Table_Query_from_QDB_Production___SQL_Server[[#This Row],[step_9_seq]],'Employee Benefit Groups'!#REF!,2,FALSE),"-")</f>
        <v>-</v>
      </c>
      <c r="AA3832" s="15"/>
      <c r="AB3832" s="15">
        <f t="shared" si="708"/>
        <v>0</v>
      </c>
      <c r="AC3832" s="11" t="s">
        <v>11502</v>
      </c>
      <c r="AD3832" s="11" t="str">
        <f t="shared" si="709"/>
        <v>-</v>
      </c>
      <c r="AE3832" s="12"/>
      <c r="AF3832" s="12">
        <f t="shared" si="710"/>
        <v>0</v>
      </c>
      <c r="AG3832" s="13" t="s">
        <v>11502</v>
      </c>
      <c r="AH3832" s="13" t="str">
        <f t="shared" si="711"/>
        <v>-</v>
      </c>
      <c r="AI3832" s="14"/>
      <c r="AJ3832" s="14">
        <f t="shared" si="712"/>
        <v>0</v>
      </c>
      <c r="AK3832" s="15" t="s">
        <v>11502</v>
      </c>
      <c r="AL3832" s="15" t="str">
        <f t="shared" si="713"/>
        <v>-</v>
      </c>
      <c r="AM3832" s="12"/>
      <c r="AN3832" s="12">
        <f t="shared" si="714"/>
        <v>0</v>
      </c>
      <c r="AO3832" s="16" t="s">
        <v>11502</v>
      </c>
      <c r="AP3832" s="16" t="str">
        <f t="shared" si="715"/>
        <v>-</v>
      </c>
      <c r="AQ3832" s="12">
        <v>3</v>
      </c>
      <c r="AR3832" s="12">
        <f t="shared" si="716"/>
        <v>4</v>
      </c>
      <c r="AS3832" s="14" t="s">
        <v>11498</v>
      </c>
      <c r="AT3832" s="14" t="str">
        <f t="shared" si="717"/>
        <v>-</v>
      </c>
      <c r="AU3832">
        <v>2</v>
      </c>
      <c r="AV3832" s="15" t="s">
        <v>11497</v>
      </c>
      <c r="AW3832" s="15" t="str">
        <f t="shared" si="718"/>
        <v>-</v>
      </c>
      <c r="AX3832">
        <v>4</v>
      </c>
      <c r="AY3832" s="17" t="s">
        <v>11499</v>
      </c>
      <c r="AZ3832" s="17" t="str">
        <f t="shared" si="719"/>
        <v>-</v>
      </c>
      <c r="BA3832"/>
    </row>
    <row r="3833" spans="1:53" x14ac:dyDescent="0.3">
      <c r="A3833" t="s">
        <v>11104</v>
      </c>
      <c r="B3833" t="s">
        <v>11105</v>
      </c>
      <c r="C3833" t="s">
        <v>11106</v>
      </c>
      <c r="D3833" t="s">
        <v>1627</v>
      </c>
      <c r="E3833" t="str">
        <f>LEFT(Table_Query_from_QDB_Production___SQL_Server[[#This Row],[ttl_class_ttl_outl]],1)</f>
        <v>H</v>
      </c>
      <c r="F3833" t="str">
        <f>UPPER(IFERROR(VLOOKUP(Table_Query_from_QDB_Production___SQL_Server[[#This Row],[cto_osc_code]],'CTO-OSC Table'!$A$2:$B$24,2,FALSE),"Undefined"))</f>
        <v>HEALTH CARE AND ALLIED SERVICES</v>
      </c>
      <c r="G3833" t="str">
        <f>UPPER(IFERROR(VLOOKUP(Table_Query_from_QDB_Production___SQL_Server[[#This Row],[ttl_class_ttl_outl]],'Title Class Table'!$A$2:$C$146,2,FALSE),"Undefined"))</f>
        <v>MEDICAL AUXILIARY SERVICES - MISCELLANEOUS</v>
      </c>
      <c r="H3833" t="s">
        <v>11451</v>
      </c>
      <c r="I3833">
        <v>6</v>
      </c>
      <c r="K3833" t="str">
        <f>IFERROR(VLOOKUP(Table_Query_from_QDB_Production___SQL_Server[[#This Row],[step_2_seq]],'Employee Benefit Groups'!#REF!,2,FALSE),"-")</f>
        <v>-</v>
      </c>
      <c r="M3833" t="str">
        <f>IFERROR(VLOOKUP(Table_Query_from_QDB_Production___SQL_Server[[#This Row],[step_4_seq]],'Employee Benefit Groups'!#REF!,2,FALSE),"-")</f>
        <v>-</v>
      </c>
      <c r="O3833" t="str">
        <f>IFERROR(VLOOKUP(Table_Query_from_QDB_Production___SQL_Server[[#This Row],[step_4_seq2]],'Employee Benefit Groups'!#REF!,2,FALSE),"-")</f>
        <v>-</v>
      </c>
      <c r="Q3833" t="str">
        <f>IFERROR(VLOOKUP(Table_Query_from_QDB_Production___SQL_Server[[#This Row],[step_5_seq]],'Employee Benefit Groups'!#REF!,2,FALSE),"-")</f>
        <v>-</v>
      </c>
      <c r="S3833" t="str">
        <f>IFERROR(VLOOKUP(Table_Query_from_QDB_Production___SQL_Server[[#This Row],[step_6_seq]],'Employee Benefit Groups'!#REF!,2,FALSE),"-")</f>
        <v>-</v>
      </c>
      <c r="T3833">
        <v>4</v>
      </c>
      <c r="U3833" t="str">
        <f>IFERROR(VLOOKUP(Table_Query_from_QDB_Production___SQL_Server[[#This Row],[step_7_seq]],'Employee Benefit Groups'!#REF!,2,FALSE),"-")</f>
        <v>-</v>
      </c>
      <c r="V3833">
        <v>3</v>
      </c>
      <c r="W3833" t="str">
        <f>IFERROR(VLOOKUP(Table_Query_from_QDB_Production___SQL_Server[[#This Row],[step_8_seq]],'Employee Benefit Groups'!#REF!,2,FALSE),"-")</f>
        <v>-</v>
      </c>
      <c r="X3833">
        <v>5</v>
      </c>
      <c r="Y3833" t="str">
        <f>IFERROR(VLOOKUP(Table_Query_from_QDB_Production___SQL_Server[[#This Row],[step_9_seq]],'Employee Benefit Groups'!#REF!,2,FALSE),"-")</f>
        <v>-</v>
      </c>
      <c r="AA3833" s="15"/>
      <c r="AB3833" s="15">
        <f t="shared" si="708"/>
        <v>0</v>
      </c>
      <c r="AC3833" s="11" t="s">
        <v>11502</v>
      </c>
      <c r="AD3833" s="11" t="str">
        <f t="shared" si="709"/>
        <v>-</v>
      </c>
      <c r="AE3833" s="12"/>
      <c r="AF3833" s="12">
        <f t="shared" si="710"/>
        <v>0</v>
      </c>
      <c r="AG3833" s="13" t="s">
        <v>11502</v>
      </c>
      <c r="AH3833" s="13" t="str">
        <f t="shared" si="711"/>
        <v>-</v>
      </c>
      <c r="AI3833" s="14"/>
      <c r="AJ3833" s="14">
        <f t="shared" si="712"/>
        <v>0</v>
      </c>
      <c r="AK3833" s="15" t="s">
        <v>11502</v>
      </c>
      <c r="AL3833" s="15" t="str">
        <f t="shared" si="713"/>
        <v>-</v>
      </c>
      <c r="AM3833" s="12"/>
      <c r="AN3833" s="12">
        <f t="shared" si="714"/>
        <v>0</v>
      </c>
      <c r="AO3833" s="16" t="s">
        <v>11502</v>
      </c>
      <c r="AP3833" s="16" t="str">
        <f t="shared" si="715"/>
        <v>-</v>
      </c>
      <c r="AQ3833" s="12">
        <v>3</v>
      </c>
      <c r="AR3833" s="12">
        <f t="shared" si="716"/>
        <v>4</v>
      </c>
      <c r="AS3833" s="14" t="s">
        <v>11498</v>
      </c>
      <c r="AT3833" s="14" t="str">
        <f t="shared" si="717"/>
        <v>-</v>
      </c>
      <c r="AU3833">
        <v>2</v>
      </c>
      <c r="AV3833" s="15" t="s">
        <v>11497</v>
      </c>
      <c r="AW3833" s="15" t="str">
        <f t="shared" si="718"/>
        <v>-</v>
      </c>
      <c r="AX3833">
        <v>4</v>
      </c>
      <c r="AY3833" s="17" t="s">
        <v>11499</v>
      </c>
      <c r="AZ3833" s="17" t="str">
        <f t="shared" si="719"/>
        <v>-</v>
      </c>
      <c r="BA3833"/>
    </row>
    <row r="3834" spans="1:53" x14ac:dyDescent="0.3">
      <c r="A3834" t="s">
        <v>11107</v>
      </c>
      <c r="B3834" t="s">
        <v>11108</v>
      </c>
      <c r="C3834" t="s">
        <v>11109</v>
      </c>
      <c r="D3834" t="s">
        <v>975</v>
      </c>
      <c r="E3834" t="str">
        <f>LEFT(Table_Query_from_QDB_Production___SQL_Server[[#This Row],[ttl_class_ttl_outl]],1)</f>
        <v>I</v>
      </c>
      <c r="F3834" t="str">
        <f>UPPER(IFERROR(VLOOKUP(Table_Query_from_QDB_Production___SQL_Server[[#This Row],[cto_osc_code]],'CTO-OSC Table'!$A$2:$B$24,2,FALSE),"Undefined"))</f>
        <v>SCIENCES, LABORATORY AND ALLIED SERVICES</v>
      </c>
      <c r="G3834" t="str">
        <f>UPPER(IFERROR(VLOOKUP(Table_Query_from_QDB_Production___SQL_Server[[#This Row],[ttl_class_ttl_outl]],'Title Class Table'!$A$2:$C$146,2,FALSE),"Undefined"))</f>
        <v xml:space="preserve"> SCIENCES</v>
      </c>
      <c r="H3834" t="s">
        <v>11451</v>
      </c>
      <c r="I3834">
        <v>6</v>
      </c>
      <c r="K3834" t="str">
        <f>IFERROR(VLOOKUP(Table_Query_from_QDB_Production___SQL_Server[[#This Row],[step_2_seq]],'Employee Benefit Groups'!#REF!,2,FALSE),"-")</f>
        <v>-</v>
      </c>
      <c r="M3834" t="str">
        <f>IFERROR(VLOOKUP(Table_Query_from_QDB_Production___SQL_Server[[#This Row],[step_4_seq]],'Employee Benefit Groups'!#REF!,2,FALSE),"-")</f>
        <v>-</v>
      </c>
      <c r="O3834" t="str">
        <f>IFERROR(VLOOKUP(Table_Query_from_QDB_Production___SQL_Server[[#This Row],[step_4_seq2]],'Employee Benefit Groups'!#REF!,2,FALSE),"-")</f>
        <v>-</v>
      </c>
      <c r="Q3834" t="str">
        <f>IFERROR(VLOOKUP(Table_Query_from_QDB_Production___SQL_Server[[#This Row],[step_5_seq]],'Employee Benefit Groups'!#REF!,2,FALSE),"-")</f>
        <v>-</v>
      </c>
      <c r="S3834" t="str">
        <f>IFERROR(VLOOKUP(Table_Query_from_QDB_Production___SQL_Server[[#This Row],[step_6_seq]],'Employee Benefit Groups'!#REF!,2,FALSE),"-")</f>
        <v>-</v>
      </c>
      <c r="T3834">
        <v>4</v>
      </c>
      <c r="U3834" t="str">
        <f>IFERROR(VLOOKUP(Table_Query_from_QDB_Production___SQL_Server[[#This Row],[step_7_seq]],'Employee Benefit Groups'!#REF!,2,FALSE),"-")</f>
        <v>-</v>
      </c>
      <c r="V3834">
        <v>3</v>
      </c>
      <c r="W3834" t="str">
        <f>IFERROR(VLOOKUP(Table_Query_from_QDB_Production___SQL_Server[[#This Row],[step_8_seq]],'Employee Benefit Groups'!#REF!,2,FALSE),"-")</f>
        <v>-</v>
      </c>
      <c r="X3834">
        <v>5</v>
      </c>
      <c r="Y3834" t="str">
        <f>IFERROR(VLOOKUP(Table_Query_from_QDB_Production___SQL_Server[[#This Row],[step_9_seq]],'Employee Benefit Groups'!#REF!,2,FALSE),"-")</f>
        <v>-</v>
      </c>
      <c r="AA3834" s="15"/>
      <c r="AB3834" s="15">
        <f t="shared" si="708"/>
        <v>0</v>
      </c>
      <c r="AC3834" s="11" t="s">
        <v>11502</v>
      </c>
      <c r="AD3834" s="11" t="str">
        <f t="shared" si="709"/>
        <v>-</v>
      </c>
      <c r="AE3834" s="12"/>
      <c r="AF3834" s="12">
        <f t="shared" si="710"/>
        <v>0</v>
      </c>
      <c r="AG3834" s="13" t="s">
        <v>11502</v>
      </c>
      <c r="AH3834" s="13" t="str">
        <f t="shared" si="711"/>
        <v>-</v>
      </c>
      <c r="AI3834" s="14"/>
      <c r="AJ3834" s="14">
        <f t="shared" si="712"/>
        <v>0</v>
      </c>
      <c r="AK3834" s="15" t="s">
        <v>11502</v>
      </c>
      <c r="AL3834" s="15" t="str">
        <f t="shared" si="713"/>
        <v>-</v>
      </c>
      <c r="AM3834" s="12"/>
      <c r="AN3834" s="12">
        <f t="shared" si="714"/>
        <v>0</v>
      </c>
      <c r="AO3834" s="16" t="s">
        <v>11502</v>
      </c>
      <c r="AP3834" s="16" t="str">
        <f t="shared" si="715"/>
        <v>-</v>
      </c>
      <c r="AQ3834" s="12">
        <v>3</v>
      </c>
      <c r="AR3834" s="12">
        <f t="shared" si="716"/>
        <v>4</v>
      </c>
      <c r="AS3834" s="14" t="s">
        <v>11498</v>
      </c>
      <c r="AT3834" s="14" t="str">
        <f t="shared" si="717"/>
        <v>-</v>
      </c>
      <c r="AU3834">
        <v>2</v>
      </c>
      <c r="AV3834" s="15" t="s">
        <v>11497</v>
      </c>
      <c r="AW3834" s="15" t="str">
        <f t="shared" si="718"/>
        <v>-</v>
      </c>
      <c r="AX3834">
        <v>4</v>
      </c>
      <c r="AY3834" s="17" t="s">
        <v>11499</v>
      </c>
      <c r="AZ3834" s="17" t="str">
        <f t="shared" si="719"/>
        <v>-</v>
      </c>
      <c r="BA3834"/>
    </row>
    <row r="3835" spans="1:53" x14ac:dyDescent="0.3">
      <c r="A3835" t="s">
        <v>11110</v>
      </c>
      <c r="B3835" t="s">
        <v>11111</v>
      </c>
      <c r="C3835" t="s">
        <v>11112</v>
      </c>
      <c r="D3835" t="s">
        <v>975</v>
      </c>
      <c r="E3835" t="str">
        <f>LEFT(Table_Query_from_QDB_Production___SQL_Server[[#This Row],[ttl_class_ttl_outl]],1)</f>
        <v>I</v>
      </c>
      <c r="F3835" t="str">
        <f>UPPER(IFERROR(VLOOKUP(Table_Query_from_QDB_Production___SQL_Server[[#This Row],[cto_osc_code]],'CTO-OSC Table'!$A$2:$B$24,2,FALSE),"Undefined"))</f>
        <v>SCIENCES, LABORATORY AND ALLIED SERVICES</v>
      </c>
      <c r="G3835" t="str">
        <f>UPPER(IFERROR(VLOOKUP(Table_Query_from_QDB_Production___SQL_Server[[#This Row],[ttl_class_ttl_outl]],'Title Class Table'!$A$2:$C$146,2,FALSE),"Undefined"))</f>
        <v xml:space="preserve"> SCIENCES</v>
      </c>
      <c r="H3835" t="s">
        <v>11451</v>
      </c>
      <c r="I3835">
        <v>6</v>
      </c>
      <c r="K3835" t="str">
        <f>IFERROR(VLOOKUP(Table_Query_from_QDB_Production___SQL_Server[[#This Row],[step_2_seq]],'Employee Benefit Groups'!#REF!,2,FALSE),"-")</f>
        <v>-</v>
      </c>
      <c r="M3835" t="str">
        <f>IFERROR(VLOOKUP(Table_Query_from_QDB_Production___SQL_Server[[#This Row],[step_4_seq]],'Employee Benefit Groups'!#REF!,2,FALSE),"-")</f>
        <v>-</v>
      </c>
      <c r="O3835" t="str">
        <f>IFERROR(VLOOKUP(Table_Query_from_QDB_Production___SQL_Server[[#This Row],[step_4_seq2]],'Employee Benefit Groups'!#REF!,2,FALSE),"-")</f>
        <v>-</v>
      </c>
      <c r="Q3835" t="str">
        <f>IFERROR(VLOOKUP(Table_Query_from_QDB_Production___SQL_Server[[#This Row],[step_5_seq]],'Employee Benefit Groups'!#REF!,2,FALSE),"-")</f>
        <v>-</v>
      </c>
      <c r="S3835" t="str">
        <f>IFERROR(VLOOKUP(Table_Query_from_QDB_Production___SQL_Server[[#This Row],[step_6_seq]],'Employee Benefit Groups'!#REF!,2,FALSE),"-")</f>
        <v>-</v>
      </c>
      <c r="T3835">
        <v>4</v>
      </c>
      <c r="U3835" t="str">
        <f>IFERROR(VLOOKUP(Table_Query_from_QDB_Production___SQL_Server[[#This Row],[step_7_seq]],'Employee Benefit Groups'!#REF!,2,FALSE),"-")</f>
        <v>-</v>
      </c>
      <c r="V3835">
        <v>3</v>
      </c>
      <c r="W3835" t="str">
        <f>IFERROR(VLOOKUP(Table_Query_from_QDB_Production___SQL_Server[[#This Row],[step_8_seq]],'Employee Benefit Groups'!#REF!,2,FALSE),"-")</f>
        <v>-</v>
      </c>
      <c r="X3835">
        <v>5</v>
      </c>
      <c r="Y3835" t="str">
        <f>IFERROR(VLOOKUP(Table_Query_from_QDB_Production___SQL_Server[[#This Row],[step_9_seq]],'Employee Benefit Groups'!#REF!,2,FALSE),"-")</f>
        <v>-</v>
      </c>
      <c r="AA3835" s="15"/>
      <c r="AB3835" s="15">
        <f t="shared" si="708"/>
        <v>0</v>
      </c>
      <c r="AC3835" s="11" t="s">
        <v>11502</v>
      </c>
      <c r="AD3835" s="11" t="str">
        <f t="shared" si="709"/>
        <v>-</v>
      </c>
      <c r="AE3835" s="12"/>
      <c r="AF3835" s="12">
        <f t="shared" si="710"/>
        <v>0</v>
      </c>
      <c r="AG3835" s="13" t="s">
        <v>11502</v>
      </c>
      <c r="AH3835" s="13" t="str">
        <f t="shared" si="711"/>
        <v>-</v>
      </c>
      <c r="AI3835" s="14"/>
      <c r="AJ3835" s="14">
        <f t="shared" si="712"/>
        <v>0</v>
      </c>
      <c r="AK3835" s="15" t="s">
        <v>11502</v>
      </c>
      <c r="AL3835" s="15" t="str">
        <f t="shared" si="713"/>
        <v>-</v>
      </c>
      <c r="AM3835" s="12"/>
      <c r="AN3835" s="12">
        <f t="shared" si="714"/>
        <v>0</v>
      </c>
      <c r="AO3835" s="16" t="s">
        <v>11502</v>
      </c>
      <c r="AP3835" s="16" t="str">
        <f t="shared" si="715"/>
        <v>-</v>
      </c>
      <c r="AQ3835" s="12">
        <v>3</v>
      </c>
      <c r="AR3835" s="12">
        <f t="shared" si="716"/>
        <v>4</v>
      </c>
      <c r="AS3835" s="14" t="s">
        <v>11498</v>
      </c>
      <c r="AT3835" s="14" t="str">
        <f t="shared" si="717"/>
        <v>-</v>
      </c>
      <c r="AU3835">
        <v>2</v>
      </c>
      <c r="AV3835" s="15" t="s">
        <v>11497</v>
      </c>
      <c r="AW3835" s="15" t="str">
        <f t="shared" si="718"/>
        <v>-</v>
      </c>
      <c r="AX3835">
        <v>4</v>
      </c>
      <c r="AY3835" s="17" t="s">
        <v>11499</v>
      </c>
      <c r="AZ3835" s="17" t="str">
        <f t="shared" si="719"/>
        <v>-</v>
      </c>
      <c r="BA3835"/>
    </row>
    <row r="3836" spans="1:53" x14ac:dyDescent="0.3">
      <c r="A3836" t="s">
        <v>11113</v>
      </c>
      <c r="B3836" t="s">
        <v>11114</v>
      </c>
      <c r="C3836" t="s">
        <v>11115</v>
      </c>
      <c r="D3836" t="s">
        <v>975</v>
      </c>
      <c r="E3836" t="str">
        <f>LEFT(Table_Query_from_QDB_Production___SQL_Server[[#This Row],[ttl_class_ttl_outl]],1)</f>
        <v>I</v>
      </c>
      <c r="F3836" t="str">
        <f>UPPER(IFERROR(VLOOKUP(Table_Query_from_QDB_Production___SQL_Server[[#This Row],[cto_osc_code]],'CTO-OSC Table'!$A$2:$B$24,2,FALSE),"Undefined"))</f>
        <v>SCIENCES, LABORATORY AND ALLIED SERVICES</v>
      </c>
      <c r="G3836" t="str">
        <f>UPPER(IFERROR(VLOOKUP(Table_Query_from_QDB_Production___SQL_Server[[#This Row],[ttl_class_ttl_outl]],'Title Class Table'!$A$2:$C$146,2,FALSE),"Undefined"))</f>
        <v xml:space="preserve"> SCIENCES</v>
      </c>
      <c r="H3836" t="s">
        <v>11451</v>
      </c>
      <c r="I3836">
        <v>6</v>
      </c>
      <c r="K3836" t="str">
        <f>IFERROR(VLOOKUP(Table_Query_from_QDB_Production___SQL_Server[[#This Row],[step_2_seq]],'Employee Benefit Groups'!#REF!,2,FALSE),"-")</f>
        <v>-</v>
      </c>
      <c r="M3836" t="str">
        <f>IFERROR(VLOOKUP(Table_Query_from_QDB_Production___SQL_Server[[#This Row],[step_4_seq]],'Employee Benefit Groups'!#REF!,2,FALSE),"-")</f>
        <v>-</v>
      </c>
      <c r="O3836" t="str">
        <f>IFERROR(VLOOKUP(Table_Query_from_QDB_Production___SQL_Server[[#This Row],[step_4_seq2]],'Employee Benefit Groups'!#REF!,2,FALSE),"-")</f>
        <v>-</v>
      </c>
      <c r="Q3836" t="str">
        <f>IFERROR(VLOOKUP(Table_Query_from_QDB_Production___SQL_Server[[#This Row],[step_5_seq]],'Employee Benefit Groups'!#REF!,2,FALSE),"-")</f>
        <v>-</v>
      </c>
      <c r="S3836" t="str">
        <f>IFERROR(VLOOKUP(Table_Query_from_QDB_Production___SQL_Server[[#This Row],[step_6_seq]],'Employee Benefit Groups'!#REF!,2,FALSE),"-")</f>
        <v>-</v>
      </c>
      <c r="T3836">
        <v>4</v>
      </c>
      <c r="U3836" t="str">
        <f>IFERROR(VLOOKUP(Table_Query_from_QDB_Production___SQL_Server[[#This Row],[step_7_seq]],'Employee Benefit Groups'!#REF!,2,FALSE),"-")</f>
        <v>-</v>
      </c>
      <c r="V3836">
        <v>3</v>
      </c>
      <c r="W3836" t="str">
        <f>IFERROR(VLOOKUP(Table_Query_from_QDB_Production___SQL_Server[[#This Row],[step_8_seq]],'Employee Benefit Groups'!#REF!,2,FALSE),"-")</f>
        <v>-</v>
      </c>
      <c r="X3836">
        <v>5</v>
      </c>
      <c r="Y3836" t="str">
        <f>IFERROR(VLOOKUP(Table_Query_from_QDB_Production___SQL_Server[[#This Row],[step_9_seq]],'Employee Benefit Groups'!#REF!,2,FALSE),"-")</f>
        <v>-</v>
      </c>
      <c r="AA3836" s="15"/>
      <c r="AB3836" s="15">
        <f t="shared" si="708"/>
        <v>0</v>
      </c>
      <c r="AC3836" s="11" t="s">
        <v>11502</v>
      </c>
      <c r="AD3836" s="11" t="str">
        <f t="shared" si="709"/>
        <v>-</v>
      </c>
      <c r="AE3836" s="12"/>
      <c r="AF3836" s="12">
        <f t="shared" si="710"/>
        <v>0</v>
      </c>
      <c r="AG3836" s="13" t="s">
        <v>11502</v>
      </c>
      <c r="AH3836" s="13" t="str">
        <f t="shared" si="711"/>
        <v>-</v>
      </c>
      <c r="AI3836" s="14"/>
      <c r="AJ3836" s="14">
        <f t="shared" si="712"/>
        <v>0</v>
      </c>
      <c r="AK3836" s="15" t="s">
        <v>11502</v>
      </c>
      <c r="AL3836" s="15" t="str">
        <f t="shared" si="713"/>
        <v>-</v>
      </c>
      <c r="AM3836" s="12"/>
      <c r="AN3836" s="12">
        <f t="shared" si="714"/>
        <v>0</v>
      </c>
      <c r="AO3836" s="16" t="s">
        <v>11502</v>
      </c>
      <c r="AP3836" s="16" t="str">
        <f t="shared" si="715"/>
        <v>-</v>
      </c>
      <c r="AQ3836" s="12">
        <v>3</v>
      </c>
      <c r="AR3836" s="12">
        <f t="shared" si="716"/>
        <v>4</v>
      </c>
      <c r="AS3836" s="14" t="s">
        <v>11498</v>
      </c>
      <c r="AT3836" s="14" t="str">
        <f t="shared" si="717"/>
        <v>-</v>
      </c>
      <c r="AU3836">
        <v>2</v>
      </c>
      <c r="AV3836" s="15" t="s">
        <v>11497</v>
      </c>
      <c r="AW3836" s="15" t="str">
        <f t="shared" si="718"/>
        <v>-</v>
      </c>
      <c r="AX3836">
        <v>4</v>
      </c>
      <c r="AY3836" s="17" t="s">
        <v>11499</v>
      </c>
      <c r="AZ3836" s="17" t="str">
        <f t="shared" si="719"/>
        <v>-</v>
      </c>
      <c r="BA3836"/>
    </row>
    <row r="3837" spans="1:53" x14ac:dyDescent="0.3">
      <c r="A3837" t="s">
        <v>11116</v>
      </c>
      <c r="B3837" t="s">
        <v>11117</v>
      </c>
      <c r="C3837" t="s">
        <v>11118</v>
      </c>
      <c r="D3837" t="s">
        <v>975</v>
      </c>
      <c r="E3837" t="str">
        <f>LEFT(Table_Query_from_QDB_Production___SQL_Server[[#This Row],[ttl_class_ttl_outl]],1)</f>
        <v>I</v>
      </c>
      <c r="F3837" t="str">
        <f>UPPER(IFERROR(VLOOKUP(Table_Query_from_QDB_Production___SQL_Server[[#This Row],[cto_osc_code]],'CTO-OSC Table'!$A$2:$B$24,2,FALSE),"Undefined"))</f>
        <v>SCIENCES, LABORATORY AND ALLIED SERVICES</v>
      </c>
      <c r="G3837" t="str">
        <f>UPPER(IFERROR(VLOOKUP(Table_Query_from_QDB_Production___SQL_Server[[#This Row],[ttl_class_ttl_outl]],'Title Class Table'!$A$2:$C$146,2,FALSE),"Undefined"))</f>
        <v xml:space="preserve"> SCIENCES</v>
      </c>
      <c r="H3837" t="s">
        <v>11451</v>
      </c>
      <c r="I3837">
        <v>6</v>
      </c>
      <c r="K3837" t="str">
        <f>IFERROR(VLOOKUP(Table_Query_from_QDB_Production___SQL_Server[[#This Row],[step_2_seq]],'Employee Benefit Groups'!#REF!,2,FALSE),"-")</f>
        <v>-</v>
      </c>
      <c r="M3837" t="str">
        <f>IFERROR(VLOOKUP(Table_Query_from_QDB_Production___SQL_Server[[#This Row],[step_4_seq]],'Employee Benefit Groups'!#REF!,2,FALSE),"-")</f>
        <v>-</v>
      </c>
      <c r="O3837" t="str">
        <f>IFERROR(VLOOKUP(Table_Query_from_QDB_Production___SQL_Server[[#This Row],[step_4_seq2]],'Employee Benefit Groups'!#REF!,2,FALSE),"-")</f>
        <v>-</v>
      </c>
      <c r="Q3837" t="str">
        <f>IFERROR(VLOOKUP(Table_Query_from_QDB_Production___SQL_Server[[#This Row],[step_5_seq]],'Employee Benefit Groups'!#REF!,2,FALSE),"-")</f>
        <v>-</v>
      </c>
      <c r="S3837" t="str">
        <f>IFERROR(VLOOKUP(Table_Query_from_QDB_Production___SQL_Server[[#This Row],[step_6_seq]],'Employee Benefit Groups'!#REF!,2,FALSE),"-")</f>
        <v>-</v>
      </c>
      <c r="T3837">
        <v>4</v>
      </c>
      <c r="U3837" t="str">
        <f>IFERROR(VLOOKUP(Table_Query_from_QDB_Production___SQL_Server[[#This Row],[step_7_seq]],'Employee Benefit Groups'!#REF!,2,FALSE),"-")</f>
        <v>-</v>
      </c>
      <c r="V3837">
        <v>3</v>
      </c>
      <c r="W3837" t="str">
        <f>IFERROR(VLOOKUP(Table_Query_from_QDB_Production___SQL_Server[[#This Row],[step_8_seq]],'Employee Benefit Groups'!#REF!,2,FALSE),"-")</f>
        <v>-</v>
      </c>
      <c r="X3837">
        <v>5</v>
      </c>
      <c r="Y3837" t="str">
        <f>IFERROR(VLOOKUP(Table_Query_from_QDB_Production___SQL_Server[[#This Row],[step_9_seq]],'Employee Benefit Groups'!#REF!,2,FALSE),"-")</f>
        <v>-</v>
      </c>
      <c r="AA3837" s="15"/>
      <c r="AB3837" s="15">
        <f t="shared" si="708"/>
        <v>0</v>
      </c>
      <c r="AC3837" s="11" t="s">
        <v>11502</v>
      </c>
      <c r="AD3837" s="11" t="str">
        <f t="shared" si="709"/>
        <v>-</v>
      </c>
      <c r="AE3837" s="12"/>
      <c r="AF3837" s="12">
        <f t="shared" si="710"/>
        <v>0</v>
      </c>
      <c r="AG3837" s="13" t="s">
        <v>11502</v>
      </c>
      <c r="AH3837" s="13" t="str">
        <f t="shared" si="711"/>
        <v>-</v>
      </c>
      <c r="AI3837" s="14"/>
      <c r="AJ3837" s="14">
        <f t="shared" si="712"/>
        <v>0</v>
      </c>
      <c r="AK3837" s="15" t="s">
        <v>11502</v>
      </c>
      <c r="AL3837" s="15" t="str">
        <f t="shared" si="713"/>
        <v>-</v>
      </c>
      <c r="AM3837" s="12"/>
      <c r="AN3837" s="12">
        <f t="shared" si="714"/>
        <v>0</v>
      </c>
      <c r="AO3837" s="16" t="s">
        <v>11502</v>
      </c>
      <c r="AP3837" s="16" t="str">
        <f t="shared" si="715"/>
        <v>-</v>
      </c>
      <c r="AQ3837" s="12">
        <v>3</v>
      </c>
      <c r="AR3837" s="12">
        <f t="shared" si="716"/>
        <v>4</v>
      </c>
      <c r="AS3837" s="14" t="s">
        <v>11498</v>
      </c>
      <c r="AT3837" s="14" t="str">
        <f t="shared" si="717"/>
        <v>-</v>
      </c>
      <c r="AU3837">
        <v>2</v>
      </c>
      <c r="AV3837" s="15" t="s">
        <v>11497</v>
      </c>
      <c r="AW3837" s="15" t="str">
        <f t="shared" si="718"/>
        <v>-</v>
      </c>
      <c r="AX3837">
        <v>4</v>
      </c>
      <c r="AY3837" s="17" t="s">
        <v>11499</v>
      </c>
      <c r="AZ3837" s="17" t="str">
        <f t="shared" si="719"/>
        <v>-</v>
      </c>
      <c r="BA3837"/>
    </row>
    <row r="3838" spans="1:53" x14ac:dyDescent="0.3">
      <c r="A3838" t="s">
        <v>11119</v>
      </c>
      <c r="B3838" t="s">
        <v>11120</v>
      </c>
      <c r="C3838" t="s">
        <v>11121</v>
      </c>
      <c r="D3838" t="s">
        <v>975</v>
      </c>
      <c r="E3838" t="str">
        <f>LEFT(Table_Query_from_QDB_Production___SQL_Server[[#This Row],[ttl_class_ttl_outl]],1)</f>
        <v>I</v>
      </c>
      <c r="F3838" t="str">
        <f>UPPER(IFERROR(VLOOKUP(Table_Query_from_QDB_Production___SQL_Server[[#This Row],[cto_osc_code]],'CTO-OSC Table'!$A$2:$B$24,2,FALSE),"Undefined"))</f>
        <v>SCIENCES, LABORATORY AND ALLIED SERVICES</v>
      </c>
      <c r="G3838" t="str">
        <f>UPPER(IFERROR(VLOOKUP(Table_Query_from_QDB_Production___SQL_Server[[#This Row],[ttl_class_ttl_outl]],'Title Class Table'!$A$2:$C$146,2,FALSE),"Undefined"))</f>
        <v xml:space="preserve"> SCIENCES</v>
      </c>
      <c r="H3838" t="s">
        <v>11451</v>
      </c>
      <c r="I3838">
        <v>6</v>
      </c>
      <c r="K3838" t="str">
        <f>IFERROR(VLOOKUP(Table_Query_from_QDB_Production___SQL_Server[[#This Row],[step_2_seq]],'Employee Benefit Groups'!#REF!,2,FALSE),"-")</f>
        <v>-</v>
      </c>
      <c r="M3838" t="str">
        <f>IFERROR(VLOOKUP(Table_Query_from_QDB_Production___SQL_Server[[#This Row],[step_4_seq]],'Employee Benefit Groups'!#REF!,2,FALSE),"-")</f>
        <v>-</v>
      </c>
      <c r="O3838" t="str">
        <f>IFERROR(VLOOKUP(Table_Query_from_QDB_Production___SQL_Server[[#This Row],[step_4_seq2]],'Employee Benefit Groups'!#REF!,2,FALSE),"-")</f>
        <v>-</v>
      </c>
      <c r="Q3838" t="str">
        <f>IFERROR(VLOOKUP(Table_Query_from_QDB_Production___SQL_Server[[#This Row],[step_5_seq]],'Employee Benefit Groups'!#REF!,2,FALSE),"-")</f>
        <v>-</v>
      </c>
      <c r="S3838" t="str">
        <f>IFERROR(VLOOKUP(Table_Query_from_QDB_Production___SQL_Server[[#This Row],[step_6_seq]],'Employee Benefit Groups'!#REF!,2,FALSE),"-")</f>
        <v>-</v>
      </c>
      <c r="T3838">
        <v>4</v>
      </c>
      <c r="U3838" t="str">
        <f>IFERROR(VLOOKUP(Table_Query_from_QDB_Production___SQL_Server[[#This Row],[step_7_seq]],'Employee Benefit Groups'!#REF!,2,FALSE),"-")</f>
        <v>-</v>
      </c>
      <c r="V3838">
        <v>3</v>
      </c>
      <c r="W3838" t="str">
        <f>IFERROR(VLOOKUP(Table_Query_from_QDB_Production___SQL_Server[[#This Row],[step_8_seq]],'Employee Benefit Groups'!#REF!,2,FALSE),"-")</f>
        <v>-</v>
      </c>
      <c r="X3838">
        <v>5</v>
      </c>
      <c r="Y3838" t="str">
        <f>IFERROR(VLOOKUP(Table_Query_from_QDB_Production___SQL_Server[[#This Row],[step_9_seq]],'Employee Benefit Groups'!#REF!,2,FALSE),"-")</f>
        <v>-</v>
      </c>
      <c r="AA3838" s="15"/>
      <c r="AB3838" s="15">
        <f t="shared" si="708"/>
        <v>0</v>
      </c>
      <c r="AC3838" s="11" t="s">
        <v>11502</v>
      </c>
      <c r="AD3838" s="11" t="str">
        <f t="shared" si="709"/>
        <v>-</v>
      </c>
      <c r="AE3838" s="12"/>
      <c r="AF3838" s="12">
        <f t="shared" si="710"/>
        <v>0</v>
      </c>
      <c r="AG3838" s="13" t="s">
        <v>11502</v>
      </c>
      <c r="AH3838" s="13" t="str">
        <f t="shared" si="711"/>
        <v>-</v>
      </c>
      <c r="AI3838" s="14"/>
      <c r="AJ3838" s="14">
        <f t="shared" si="712"/>
        <v>0</v>
      </c>
      <c r="AK3838" s="15" t="s">
        <v>11502</v>
      </c>
      <c r="AL3838" s="15" t="str">
        <f t="shared" si="713"/>
        <v>-</v>
      </c>
      <c r="AM3838" s="12"/>
      <c r="AN3838" s="12">
        <f t="shared" si="714"/>
        <v>0</v>
      </c>
      <c r="AO3838" s="16" t="s">
        <v>11502</v>
      </c>
      <c r="AP3838" s="16" t="str">
        <f t="shared" si="715"/>
        <v>-</v>
      </c>
      <c r="AQ3838" s="12">
        <v>3</v>
      </c>
      <c r="AR3838" s="12">
        <f t="shared" si="716"/>
        <v>4</v>
      </c>
      <c r="AS3838" s="14" t="s">
        <v>11498</v>
      </c>
      <c r="AT3838" s="14" t="str">
        <f t="shared" si="717"/>
        <v>-</v>
      </c>
      <c r="AU3838">
        <v>2</v>
      </c>
      <c r="AV3838" s="15" t="s">
        <v>11497</v>
      </c>
      <c r="AW3838" s="15" t="str">
        <f t="shared" si="718"/>
        <v>-</v>
      </c>
      <c r="AX3838">
        <v>4</v>
      </c>
      <c r="AY3838" s="17" t="s">
        <v>11499</v>
      </c>
      <c r="AZ3838" s="17" t="str">
        <f t="shared" si="719"/>
        <v>-</v>
      </c>
      <c r="BA3838"/>
    </row>
    <row r="3839" spans="1:53" x14ac:dyDescent="0.3">
      <c r="A3839" t="s">
        <v>11122</v>
      </c>
      <c r="B3839" t="s">
        <v>11123</v>
      </c>
      <c r="C3839" t="s">
        <v>11124</v>
      </c>
      <c r="D3839" t="s">
        <v>975</v>
      </c>
      <c r="E3839" t="str">
        <f>LEFT(Table_Query_from_QDB_Production___SQL_Server[[#This Row],[ttl_class_ttl_outl]],1)</f>
        <v>I</v>
      </c>
      <c r="F3839" t="str">
        <f>UPPER(IFERROR(VLOOKUP(Table_Query_from_QDB_Production___SQL_Server[[#This Row],[cto_osc_code]],'CTO-OSC Table'!$A$2:$B$24,2,FALSE),"Undefined"))</f>
        <v>SCIENCES, LABORATORY AND ALLIED SERVICES</v>
      </c>
      <c r="G3839" t="str">
        <f>UPPER(IFERROR(VLOOKUP(Table_Query_from_QDB_Production___SQL_Server[[#This Row],[ttl_class_ttl_outl]],'Title Class Table'!$A$2:$C$146,2,FALSE),"Undefined"))</f>
        <v xml:space="preserve"> SCIENCES</v>
      </c>
      <c r="H3839" t="s">
        <v>11451</v>
      </c>
      <c r="I3839">
        <v>6</v>
      </c>
      <c r="K3839" t="str">
        <f>IFERROR(VLOOKUP(Table_Query_from_QDB_Production___SQL_Server[[#This Row],[step_2_seq]],'Employee Benefit Groups'!#REF!,2,FALSE),"-")</f>
        <v>-</v>
      </c>
      <c r="M3839" t="str">
        <f>IFERROR(VLOOKUP(Table_Query_from_QDB_Production___SQL_Server[[#This Row],[step_4_seq]],'Employee Benefit Groups'!#REF!,2,FALSE),"-")</f>
        <v>-</v>
      </c>
      <c r="O3839" t="str">
        <f>IFERROR(VLOOKUP(Table_Query_from_QDB_Production___SQL_Server[[#This Row],[step_4_seq2]],'Employee Benefit Groups'!#REF!,2,FALSE),"-")</f>
        <v>-</v>
      </c>
      <c r="Q3839" t="str">
        <f>IFERROR(VLOOKUP(Table_Query_from_QDB_Production___SQL_Server[[#This Row],[step_5_seq]],'Employee Benefit Groups'!#REF!,2,FALSE),"-")</f>
        <v>-</v>
      </c>
      <c r="S3839" t="str">
        <f>IFERROR(VLOOKUP(Table_Query_from_QDB_Production___SQL_Server[[#This Row],[step_6_seq]],'Employee Benefit Groups'!#REF!,2,FALSE),"-")</f>
        <v>-</v>
      </c>
      <c r="T3839">
        <v>4</v>
      </c>
      <c r="U3839" t="str">
        <f>IFERROR(VLOOKUP(Table_Query_from_QDB_Production___SQL_Server[[#This Row],[step_7_seq]],'Employee Benefit Groups'!#REF!,2,FALSE),"-")</f>
        <v>-</v>
      </c>
      <c r="V3839">
        <v>3</v>
      </c>
      <c r="W3839" t="str">
        <f>IFERROR(VLOOKUP(Table_Query_from_QDB_Production___SQL_Server[[#This Row],[step_8_seq]],'Employee Benefit Groups'!#REF!,2,FALSE),"-")</f>
        <v>-</v>
      </c>
      <c r="X3839">
        <v>5</v>
      </c>
      <c r="Y3839" t="str">
        <f>IFERROR(VLOOKUP(Table_Query_from_QDB_Production___SQL_Server[[#This Row],[step_9_seq]],'Employee Benefit Groups'!#REF!,2,FALSE),"-")</f>
        <v>-</v>
      </c>
      <c r="AA3839" s="15"/>
      <c r="AB3839" s="15">
        <f t="shared" si="708"/>
        <v>0</v>
      </c>
      <c r="AC3839" s="11" t="s">
        <v>11502</v>
      </c>
      <c r="AD3839" s="11" t="str">
        <f t="shared" si="709"/>
        <v>-</v>
      </c>
      <c r="AE3839" s="12"/>
      <c r="AF3839" s="12">
        <f t="shared" si="710"/>
        <v>0</v>
      </c>
      <c r="AG3839" s="13" t="s">
        <v>11502</v>
      </c>
      <c r="AH3839" s="13" t="str">
        <f t="shared" si="711"/>
        <v>-</v>
      </c>
      <c r="AI3839" s="14"/>
      <c r="AJ3839" s="14">
        <f t="shared" si="712"/>
        <v>0</v>
      </c>
      <c r="AK3839" s="15" t="s">
        <v>11502</v>
      </c>
      <c r="AL3839" s="15" t="str">
        <f t="shared" si="713"/>
        <v>-</v>
      </c>
      <c r="AM3839" s="12"/>
      <c r="AN3839" s="12">
        <f t="shared" si="714"/>
        <v>0</v>
      </c>
      <c r="AO3839" s="16" t="s">
        <v>11502</v>
      </c>
      <c r="AP3839" s="16" t="str">
        <f t="shared" si="715"/>
        <v>-</v>
      </c>
      <c r="AQ3839" s="12">
        <v>3</v>
      </c>
      <c r="AR3839" s="12">
        <f t="shared" si="716"/>
        <v>4</v>
      </c>
      <c r="AS3839" s="14" t="s">
        <v>11498</v>
      </c>
      <c r="AT3839" s="14" t="str">
        <f t="shared" si="717"/>
        <v>-</v>
      </c>
      <c r="AU3839">
        <v>2</v>
      </c>
      <c r="AV3839" s="15" t="s">
        <v>11497</v>
      </c>
      <c r="AW3839" s="15" t="str">
        <f t="shared" si="718"/>
        <v>-</v>
      </c>
      <c r="AX3839">
        <v>4</v>
      </c>
      <c r="AY3839" s="17" t="s">
        <v>11499</v>
      </c>
      <c r="AZ3839" s="17" t="str">
        <f t="shared" si="719"/>
        <v>-</v>
      </c>
      <c r="BA3839"/>
    </row>
    <row r="3840" spans="1:53" x14ac:dyDescent="0.3">
      <c r="A3840" t="s">
        <v>11125</v>
      </c>
      <c r="B3840" t="s">
        <v>11126</v>
      </c>
      <c r="C3840" t="s">
        <v>11127</v>
      </c>
      <c r="D3840" t="s">
        <v>975</v>
      </c>
      <c r="E3840" t="str">
        <f>LEFT(Table_Query_from_QDB_Production___SQL_Server[[#This Row],[ttl_class_ttl_outl]],1)</f>
        <v>I</v>
      </c>
      <c r="F3840" t="str">
        <f>UPPER(IFERROR(VLOOKUP(Table_Query_from_QDB_Production___SQL_Server[[#This Row],[cto_osc_code]],'CTO-OSC Table'!$A$2:$B$24,2,FALSE),"Undefined"))</f>
        <v>SCIENCES, LABORATORY AND ALLIED SERVICES</v>
      </c>
      <c r="G3840" t="str">
        <f>UPPER(IFERROR(VLOOKUP(Table_Query_from_QDB_Production___SQL_Server[[#This Row],[ttl_class_ttl_outl]],'Title Class Table'!$A$2:$C$146,2,FALSE),"Undefined"))</f>
        <v xml:space="preserve"> SCIENCES</v>
      </c>
      <c r="H3840" t="s">
        <v>11451</v>
      </c>
      <c r="I3840">
        <v>6</v>
      </c>
      <c r="K3840" t="str">
        <f>IFERROR(VLOOKUP(Table_Query_from_QDB_Production___SQL_Server[[#This Row],[step_2_seq]],'Employee Benefit Groups'!#REF!,2,FALSE),"-")</f>
        <v>-</v>
      </c>
      <c r="M3840" t="str">
        <f>IFERROR(VLOOKUP(Table_Query_from_QDB_Production___SQL_Server[[#This Row],[step_4_seq]],'Employee Benefit Groups'!#REF!,2,FALSE),"-")</f>
        <v>-</v>
      </c>
      <c r="O3840" t="str">
        <f>IFERROR(VLOOKUP(Table_Query_from_QDB_Production___SQL_Server[[#This Row],[step_4_seq2]],'Employee Benefit Groups'!#REF!,2,FALSE),"-")</f>
        <v>-</v>
      </c>
      <c r="Q3840" t="str">
        <f>IFERROR(VLOOKUP(Table_Query_from_QDB_Production___SQL_Server[[#This Row],[step_5_seq]],'Employee Benefit Groups'!#REF!,2,FALSE),"-")</f>
        <v>-</v>
      </c>
      <c r="S3840" t="str">
        <f>IFERROR(VLOOKUP(Table_Query_from_QDB_Production___SQL_Server[[#This Row],[step_6_seq]],'Employee Benefit Groups'!#REF!,2,FALSE),"-")</f>
        <v>-</v>
      </c>
      <c r="T3840">
        <v>4</v>
      </c>
      <c r="U3840" t="str">
        <f>IFERROR(VLOOKUP(Table_Query_from_QDB_Production___SQL_Server[[#This Row],[step_7_seq]],'Employee Benefit Groups'!#REF!,2,FALSE),"-")</f>
        <v>-</v>
      </c>
      <c r="V3840">
        <v>3</v>
      </c>
      <c r="W3840" t="str">
        <f>IFERROR(VLOOKUP(Table_Query_from_QDB_Production___SQL_Server[[#This Row],[step_8_seq]],'Employee Benefit Groups'!#REF!,2,FALSE),"-")</f>
        <v>-</v>
      </c>
      <c r="X3840">
        <v>5</v>
      </c>
      <c r="Y3840" t="str">
        <f>IFERROR(VLOOKUP(Table_Query_from_QDB_Production___SQL_Server[[#This Row],[step_9_seq]],'Employee Benefit Groups'!#REF!,2,FALSE),"-")</f>
        <v>-</v>
      </c>
      <c r="AA3840" s="15"/>
      <c r="AB3840" s="15">
        <f t="shared" si="708"/>
        <v>0</v>
      </c>
      <c r="AC3840" s="11" t="s">
        <v>11502</v>
      </c>
      <c r="AD3840" s="11" t="str">
        <f t="shared" si="709"/>
        <v>-</v>
      </c>
      <c r="AE3840" s="12"/>
      <c r="AF3840" s="12">
        <f t="shared" si="710"/>
        <v>0</v>
      </c>
      <c r="AG3840" s="13" t="s">
        <v>11502</v>
      </c>
      <c r="AH3840" s="13" t="str">
        <f t="shared" si="711"/>
        <v>-</v>
      </c>
      <c r="AI3840" s="14"/>
      <c r="AJ3840" s="14">
        <f t="shared" si="712"/>
        <v>0</v>
      </c>
      <c r="AK3840" s="15" t="s">
        <v>11502</v>
      </c>
      <c r="AL3840" s="15" t="str">
        <f t="shared" si="713"/>
        <v>-</v>
      </c>
      <c r="AM3840" s="12"/>
      <c r="AN3840" s="12">
        <f t="shared" si="714"/>
        <v>0</v>
      </c>
      <c r="AO3840" s="16" t="s">
        <v>11502</v>
      </c>
      <c r="AP3840" s="16" t="str">
        <f t="shared" si="715"/>
        <v>-</v>
      </c>
      <c r="AQ3840" s="12">
        <v>3</v>
      </c>
      <c r="AR3840" s="12">
        <f t="shared" si="716"/>
        <v>4</v>
      </c>
      <c r="AS3840" s="14" t="s">
        <v>11498</v>
      </c>
      <c r="AT3840" s="14" t="str">
        <f t="shared" si="717"/>
        <v>-</v>
      </c>
      <c r="AU3840">
        <v>2</v>
      </c>
      <c r="AV3840" s="15" t="s">
        <v>11497</v>
      </c>
      <c r="AW3840" s="15" t="str">
        <f t="shared" si="718"/>
        <v>-</v>
      </c>
      <c r="AX3840">
        <v>4</v>
      </c>
      <c r="AY3840" s="17" t="s">
        <v>11499</v>
      </c>
      <c r="AZ3840" s="17" t="str">
        <f t="shared" si="719"/>
        <v>-</v>
      </c>
      <c r="BA3840"/>
    </row>
    <row r="3841" spans="1:53" x14ac:dyDescent="0.3">
      <c r="A3841" t="s">
        <v>11128</v>
      </c>
      <c r="B3841" t="s">
        <v>11129</v>
      </c>
      <c r="C3841" t="s">
        <v>11130</v>
      </c>
      <c r="D3841" t="s">
        <v>975</v>
      </c>
      <c r="E3841" t="str">
        <f>LEFT(Table_Query_from_QDB_Production___SQL_Server[[#This Row],[ttl_class_ttl_outl]],1)</f>
        <v>I</v>
      </c>
      <c r="F3841" t="str">
        <f>UPPER(IFERROR(VLOOKUP(Table_Query_from_QDB_Production___SQL_Server[[#This Row],[cto_osc_code]],'CTO-OSC Table'!$A$2:$B$24,2,FALSE),"Undefined"))</f>
        <v>SCIENCES, LABORATORY AND ALLIED SERVICES</v>
      </c>
      <c r="G3841" t="str">
        <f>UPPER(IFERROR(VLOOKUP(Table_Query_from_QDB_Production___SQL_Server[[#This Row],[ttl_class_ttl_outl]],'Title Class Table'!$A$2:$C$146,2,FALSE),"Undefined"))</f>
        <v xml:space="preserve"> SCIENCES</v>
      </c>
      <c r="H3841" t="s">
        <v>11451</v>
      </c>
      <c r="I3841">
        <v>6</v>
      </c>
      <c r="K3841" t="str">
        <f>IFERROR(VLOOKUP(Table_Query_from_QDB_Production___SQL_Server[[#This Row],[step_2_seq]],'Employee Benefit Groups'!#REF!,2,FALSE),"-")</f>
        <v>-</v>
      </c>
      <c r="M3841" t="str">
        <f>IFERROR(VLOOKUP(Table_Query_from_QDB_Production___SQL_Server[[#This Row],[step_4_seq]],'Employee Benefit Groups'!#REF!,2,FALSE),"-")</f>
        <v>-</v>
      </c>
      <c r="O3841" t="str">
        <f>IFERROR(VLOOKUP(Table_Query_from_QDB_Production___SQL_Server[[#This Row],[step_4_seq2]],'Employee Benefit Groups'!#REF!,2,FALSE),"-")</f>
        <v>-</v>
      </c>
      <c r="Q3841" t="str">
        <f>IFERROR(VLOOKUP(Table_Query_from_QDB_Production___SQL_Server[[#This Row],[step_5_seq]],'Employee Benefit Groups'!#REF!,2,FALSE),"-")</f>
        <v>-</v>
      </c>
      <c r="S3841" t="str">
        <f>IFERROR(VLOOKUP(Table_Query_from_QDB_Production___SQL_Server[[#This Row],[step_6_seq]],'Employee Benefit Groups'!#REF!,2,FALSE),"-")</f>
        <v>-</v>
      </c>
      <c r="T3841">
        <v>4</v>
      </c>
      <c r="U3841" t="str">
        <f>IFERROR(VLOOKUP(Table_Query_from_QDB_Production___SQL_Server[[#This Row],[step_7_seq]],'Employee Benefit Groups'!#REF!,2,FALSE),"-")</f>
        <v>-</v>
      </c>
      <c r="V3841">
        <v>3</v>
      </c>
      <c r="W3841" t="str">
        <f>IFERROR(VLOOKUP(Table_Query_from_QDB_Production___SQL_Server[[#This Row],[step_8_seq]],'Employee Benefit Groups'!#REF!,2,FALSE),"-")</f>
        <v>-</v>
      </c>
      <c r="X3841">
        <v>5</v>
      </c>
      <c r="Y3841" t="str">
        <f>IFERROR(VLOOKUP(Table_Query_from_QDB_Production___SQL_Server[[#This Row],[step_9_seq]],'Employee Benefit Groups'!#REF!,2,FALSE),"-")</f>
        <v>-</v>
      </c>
      <c r="AA3841" s="15"/>
      <c r="AB3841" s="15">
        <f t="shared" si="708"/>
        <v>0</v>
      </c>
      <c r="AC3841" s="11" t="s">
        <v>11502</v>
      </c>
      <c r="AD3841" s="11" t="str">
        <f t="shared" si="709"/>
        <v>-</v>
      </c>
      <c r="AE3841" s="12"/>
      <c r="AF3841" s="12">
        <f t="shared" si="710"/>
        <v>0</v>
      </c>
      <c r="AG3841" s="13" t="s">
        <v>11502</v>
      </c>
      <c r="AH3841" s="13" t="str">
        <f t="shared" si="711"/>
        <v>-</v>
      </c>
      <c r="AI3841" s="14"/>
      <c r="AJ3841" s="14">
        <f t="shared" si="712"/>
        <v>0</v>
      </c>
      <c r="AK3841" s="15" t="s">
        <v>11502</v>
      </c>
      <c r="AL3841" s="15" t="str">
        <f t="shared" si="713"/>
        <v>-</v>
      </c>
      <c r="AM3841" s="12"/>
      <c r="AN3841" s="12">
        <f t="shared" si="714"/>
        <v>0</v>
      </c>
      <c r="AO3841" s="16" t="s">
        <v>11502</v>
      </c>
      <c r="AP3841" s="16" t="str">
        <f t="shared" si="715"/>
        <v>-</v>
      </c>
      <c r="AQ3841" s="12">
        <v>3</v>
      </c>
      <c r="AR3841" s="12">
        <f t="shared" si="716"/>
        <v>4</v>
      </c>
      <c r="AS3841" s="14" t="s">
        <v>11498</v>
      </c>
      <c r="AT3841" s="14" t="str">
        <f t="shared" si="717"/>
        <v>-</v>
      </c>
      <c r="AU3841">
        <v>2</v>
      </c>
      <c r="AV3841" s="15" t="s">
        <v>11497</v>
      </c>
      <c r="AW3841" s="15" t="str">
        <f t="shared" si="718"/>
        <v>-</v>
      </c>
      <c r="AX3841">
        <v>4</v>
      </c>
      <c r="AY3841" s="17" t="s">
        <v>11499</v>
      </c>
      <c r="AZ3841" s="17" t="str">
        <f t="shared" si="719"/>
        <v>-</v>
      </c>
      <c r="BA3841"/>
    </row>
    <row r="3842" spans="1:53" x14ac:dyDescent="0.3">
      <c r="A3842" t="s">
        <v>11131</v>
      </c>
      <c r="B3842" t="s">
        <v>11132</v>
      </c>
      <c r="C3842" t="s">
        <v>11133</v>
      </c>
      <c r="D3842" t="s">
        <v>975</v>
      </c>
      <c r="E3842" t="str">
        <f>LEFT(Table_Query_from_QDB_Production___SQL_Server[[#This Row],[ttl_class_ttl_outl]],1)</f>
        <v>I</v>
      </c>
      <c r="F3842" t="str">
        <f>UPPER(IFERROR(VLOOKUP(Table_Query_from_QDB_Production___SQL_Server[[#This Row],[cto_osc_code]],'CTO-OSC Table'!$A$2:$B$24,2,FALSE),"Undefined"))</f>
        <v>SCIENCES, LABORATORY AND ALLIED SERVICES</v>
      </c>
      <c r="G3842" t="str">
        <f>UPPER(IFERROR(VLOOKUP(Table_Query_from_QDB_Production___SQL_Server[[#This Row],[ttl_class_ttl_outl]],'Title Class Table'!$A$2:$C$146,2,FALSE),"Undefined"))</f>
        <v xml:space="preserve"> SCIENCES</v>
      </c>
      <c r="H3842" t="s">
        <v>11451</v>
      </c>
      <c r="I3842">
        <v>6</v>
      </c>
      <c r="K3842" t="str">
        <f>IFERROR(VLOOKUP(Table_Query_from_QDB_Production___SQL_Server[[#This Row],[step_2_seq]],'Employee Benefit Groups'!#REF!,2,FALSE),"-")</f>
        <v>-</v>
      </c>
      <c r="M3842" t="str">
        <f>IFERROR(VLOOKUP(Table_Query_from_QDB_Production___SQL_Server[[#This Row],[step_4_seq]],'Employee Benefit Groups'!#REF!,2,FALSE),"-")</f>
        <v>-</v>
      </c>
      <c r="O3842" t="str">
        <f>IFERROR(VLOOKUP(Table_Query_from_QDB_Production___SQL_Server[[#This Row],[step_4_seq2]],'Employee Benefit Groups'!#REF!,2,FALSE),"-")</f>
        <v>-</v>
      </c>
      <c r="Q3842" t="str">
        <f>IFERROR(VLOOKUP(Table_Query_from_QDB_Production___SQL_Server[[#This Row],[step_5_seq]],'Employee Benefit Groups'!#REF!,2,FALSE),"-")</f>
        <v>-</v>
      </c>
      <c r="S3842" t="str">
        <f>IFERROR(VLOOKUP(Table_Query_from_QDB_Production___SQL_Server[[#This Row],[step_6_seq]],'Employee Benefit Groups'!#REF!,2,FALSE),"-")</f>
        <v>-</v>
      </c>
      <c r="T3842">
        <v>4</v>
      </c>
      <c r="U3842" t="str">
        <f>IFERROR(VLOOKUP(Table_Query_from_QDB_Production___SQL_Server[[#This Row],[step_7_seq]],'Employee Benefit Groups'!#REF!,2,FALSE),"-")</f>
        <v>-</v>
      </c>
      <c r="V3842">
        <v>3</v>
      </c>
      <c r="W3842" t="str">
        <f>IFERROR(VLOOKUP(Table_Query_from_QDB_Production___SQL_Server[[#This Row],[step_8_seq]],'Employee Benefit Groups'!#REF!,2,FALSE),"-")</f>
        <v>-</v>
      </c>
      <c r="X3842">
        <v>5</v>
      </c>
      <c r="Y3842" t="str">
        <f>IFERROR(VLOOKUP(Table_Query_from_QDB_Production___SQL_Server[[#This Row],[step_9_seq]],'Employee Benefit Groups'!#REF!,2,FALSE),"-")</f>
        <v>-</v>
      </c>
      <c r="AA3842" s="15"/>
      <c r="AB3842" s="15">
        <f t="shared" si="708"/>
        <v>0</v>
      </c>
      <c r="AC3842" s="11" t="s">
        <v>11502</v>
      </c>
      <c r="AD3842" s="11" t="str">
        <f t="shared" si="709"/>
        <v>-</v>
      </c>
      <c r="AE3842" s="12"/>
      <c r="AF3842" s="12">
        <f t="shared" si="710"/>
        <v>0</v>
      </c>
      <c r="AG3842" s="13" t="s">
        <v>11502</v>
      </c>
      <c r="AH3842" s="13" t="str">
        <f t="shared" si="711"/>
        <v>-</v>
      </c>
      <c r="AI3842" s="14"/>
      <c r="AJ3842" s="14">
        <f t="shared" si="712"/>
        <v>0</v>
      </c>
      <c r="AK3842" s="15" t="s">
        <v>11502</v>
      </c>
      <c r="AL3842" s="15" t="str">
        <f t="shared" si="713"/>
        <v>-</v>
      </c>
      <c r="AM3842" s="12"/>
      <c r="AN3842" s="12">
        <f t="shared" si="714"/>
        <v>0</v>
      </c>
      <c r="AO3842" s="16" t="s">
        <v>11502</v>
      </c>
      <c r="AP3842" s="16" t="str">
        <f t="shared" si="715"/>
        <v>-</v>
      </c>
      <c r="AQ3842" s="12">
        <v>3</v>
      </c>
      <c r="AR3842" s="12">
        <f t="shared" si="716"/>
        <v>4</v>
      </c>
      <c r="AS3842" s="14" t="s">
        <v>11498</v>
      </c>
      <c r="AT3842" s="14" t="str">
        <f t="shared" si="717"/>
        <v>-</v>
      </c>
      <c r="AU3842">
        <v>2</v>
      </c>
      <c r="AV3842" s="15" t="s">
        <v>11497</v>
      </c>
      <c r="AW3842" s="15" t="str">
        <f t="shared" si="718"/>
        <v>-</v>
      </c>
      <c r="AX3842">
        <v>4</v>
      </c>
      <c r="AY3842" s="17" t="s">
        <v>11499</v>
      </c>
      <c r="AZ3842" s="17" t="str">
        <f t="shared" si="719"/>
        <v>-</v>
      </c>
      <c r="BA3842"/>
    </row>
    <row r="3843" spans="1:53" x14ac:dyDescent="0.3">
      <c r="A3843" t="s">
        <v>11134</v>
      </c>
      <c r="B3843" t="s">
        <v>11135</v>
      </c>
      <c r="C3843" t="s">
        <v>11136</v>
      </c>
      <c r="D3843" t="s">
        <v>975</v>
      </c>
      <c r="E3843" t="str">
        <f>LEFT(Table_Query_from_QDB_Production___SQL_Server[[#This Row],[ttl_class_ttl_outl]],1)</f>
        <v>I</v>
      </c>
      <c r="F3843" t="str">
        <f>UPPER(IFERROR(VLOOKUP(Table_Query_from_QDB_Production___SQL_Server[[#This Row],[cto_osc_code]],'CTO-OSC Table'!$A$2:$B$24,2,FALSE),"Undefined"))</f>
        <v>SCIENCES, LABORATORY AND ALLIED SERVICES</v>
      </c>
      <c r="G3843" t="str">
        <f>UPPER(IFERROR(VLOOKUP(Table_Query_from_QDB_Production___SQL_Server[[#This Row],[ttl_class_ttl_outl]],'Title Class Table'!$A$2:$C$146,2,FALSE),"Undefined"))</f>
        <v xml:space="preserve"> SCIENCES</v>
      </c>
      <c r="H3843" t="s">
        <v>11451</v>
      </c>
      <c r="I3843">
        <v>6</v>
      </c>
      <c r="K3843" t="str">
        <f>IFERROR(VLOOKUP(Table_Query_from_QDB_Production___SQL_Server[[#This Row],[step_2_seq]],'Employee Benefit Groups'!#REF!,2,FALSE),"-")</f>
        <v>-</v>
      </c>
      <c r="M3843" t="str">
        <f>IFERROR(VLOOKUP(Table_Query_from_QDB_Production___SQL_Server[[#This Row],[step_4_seq]],'Employee Benefit Groups'!#REF!,2,FALSE),"-")</f>
        <v>-</v>
      </c>
      <c r="O3843" t="str">
        <f>IFERROR(VLOOKUP(Table_Query_from_QDB_Production___SQL_Server[[#This Row],[step_4_seq2]],'Employee Benefit Groups'!#REF!,2,FALSE),"-")</f>
        <v>-</v>
      </c>
      <c r="Q3843" t="str">
        <f>IFERROR(VLOOKUP(Table_Query_from_QDB_Production___SQL_Server[[#This Row],[step_5_seq]],'Employee Benefit Groups'!#REF!,2,FALSE),"-")</f>
        <v>-</v>
      </c>
      <c r="S3843" t="str">
        <f>IFERROR(VLOOKUP(Table_Query_from_QDB_Production___SQL_Server[[#This Row],[step_6_seq]],'Employee Benefit Groups'!#REF!,2,FALSE),"-")</f>
        <v>-</v>
      </c>
      <c r="T3843">
        <v>4</v>
      </c>
      <c r="U3843" t="str">
        <f>IFERROR(VLOOKUP(Table_Query_from_QDB_Production___SQL_Server[[#This Row],[step_7_seq]],'Employee Benefit Groups'!#REF!,2,FALSE),"-")</f>
        <v>-</v>
      </c>
      <c r="V3843">
        <v>3</v>
      </c>
      <c r="W3843" t="str">
        <f>IFERROR(VLOOKUP(Table_Query_from_QDB_Production___SQL_Server[[#This Row],[step_8_seq]],'Employee Benefit Groups'!#REF!,2,FALSE),"-")</f>
        <v>-</v>
      </c>
      <c r="X3843">
        <v>5</v>
      </c>
      <c r="Y3843" t="str">
        <f>IFERROR(VLOOKUP(Table_Query_from_QDB_Production___SQL_Server[[#This Row],[step_9_seq]],'Employee Benefit Groups'!#REF!,2,FALSE),"-")</f>
        <v>-</v>
      </c>
      <c r="AA3843" s="15"/>
      <c r="AB3843" s="15">
        <f t="shared" ref="AB3843:AB3879" si="720">+L3843</f>
        <v>0</v>
      </c>
      <c r="AC3843" s="11" t="s">
        <v>11502</v>
      </c>
      <c r="AD3843" s="11" t="str">
        <f t="shared" ref="AD3843:AD3879" si="721">+M3843</f>
        <v>-</v>
      </c>
      <c r="AE3843" s="12"/>
      <c r="AF3843" s="12">
        <f t="shared" ref="AF3843:AF3879" si="722">+N3843</f>
        <v>0</v>
      </c>
      <c r="AG3843" s="13" t="s">
        <v>11502</v>
      </c>
      <c r="AH3843" s="13" t="str">
        <f t="shared" ref="AH3843:AH3879" si="723">+O3843</f>
        <v>-</v>
      </c>
      <c r="AI3843" s="14"/>
      <c r="AJ3843" s="14">
        <f t="shared" ref="AJ3843:AJ3879" si="724">+P3843</f>
        <v>0</v>
      </c>
      <c r="AK3843" s="15" t="s">
        <v>11502</v>
      </c>
      <c r="AL3843" s="15" t="str">
        <f t="shared" ref="AL3843:AL3879" si="725">+Q3843</f>
        <v>-</v>
      </c>
      <c r="AM3843" s="12"/>
      <c r="AN3843" s="12">
        <f t="shared" ref="AN3843:AN3879" si="726">+R3843</f>
        <v>0</v>
      </c>
      <c r="AO3843" s="16" t="s">
        <v>11502</v>
      </c>
      <c r="AP3843" s="16" t="str">
        <f t="shared" ref="AP3843:AP3879" si="727">+S3843</f>
        <v>-</v>
      </c>
      <c r="AQ3843" s="12">
        <v>3</v>
      </c>
      <c r="AR3843" s="12">
        <f t="shared" ref="AR3843:AR3879" si="728">+T3843</f>
        <v>4</v>
      </c>
      <c r="AS3843" s="14" t="s">
        <v>11498</v>
      </c>
      <c r="AT3843" s="14" t="str">
        <f t="shared" ref="AT3843:AT3879" si="729">+U3843</f>
        <v>-</v>
      </c>
      <c r="AU3843">
        <v>2</v>
      </c>
      <c r="AV3843" s="15" t="s">
        <v>11497</v>
      </c>
      <c r="AW3843" s="15" t="str">
        <f t="shared" ref="AW3843:AW3879" si="730">+W3843</f>
        <v>-</v>
      </c>
      <c r="AX3843">
        <v>4</v>
      </c>
      <c r="AY3843" s="17" t="s">
        <v>11499</v>
      </c>
      <c r="AZ3843" s="17" t="str">
        <f t="shared" ref="AZ3843:AZ3879" si="731">+Y3843</f>
        <v>-</v>
      </c>
      <c r="BA3843"/>
    </row>
    <row r="3844" spans="1:53" x14ac:dyDescent="0.3">
      <c r="A3844" t="s">
        <v>11137</v>
      </c>
      <c r="B3844" t="s">
        <v>11138</v>
      </c>
      <c r="C3844" t="s">
        <v>11139</v>
      </c>
      <c r="D3844" t="s">
        <v>975</v>
      </c>
      <c r="E3844" t="str">
        <f>LEFT(Table_Query_from_QDB_Production___SQL_Server[[#This Row],[ttl_class_ttl_outl]],1)</f>
        <v>I</v>
      </c>
      <c r="F3844" t="str">
        <f>UPPER(IFERROR(VLOOKUP(Table_Query_from_QDB_Production___SQL_Server[[#This Row],[cto_osc_code]],'CTO-OSC Table'!$A$2:$B$24,2,FALSE),"Undefined"))</f>
        <v>SCIENCES, LABORATORY AND ALLIED SERVICES</v>
      </c>
      <c r="G3844" t="str">
        <f>UPPER(IFERROR(VLOOKUP(Table_Query_from_QDB_Production___SQL_Server[[#This Row],[ttl_class_ttl_outl]],'Title Class Table'!$A$2:$C$146,2,FALSE),"Undefined"))</f>
        <v xml:space="preserve"> SCIENCES</v>
      </c>
      <c r="H3844" t="s">
        <v>11451</v>
      </c>
      <c r="I3844">
        <v>6</v>
      </c>
      <c r="K3844" t="str">
        <f>IFERROR(VLOOKUP(Table_Query_from_QDB_Production___SQL_Server[[#This Row],[step_2_seq]],'Employee Benefit Groups'!#REF!,2,FALSE),"-")</f>
        <v>-</v>
      </c>
      <c r="M3844" t="str">
        <f>IFERROR(VLOOKUP(Table_Query_from_QDB_Production___SQL_Server[[#This Row],[step_4_seq]],'Employee Benefit Groups'!#REF!,2,FALSE),"-")</f>
        <v>-</v>
      </c>
      <c r="O3844" t="str">
        <f>IFERROR(VLOOKUP(Table_Query_from_QDB_Production___SQL_Server[[#This Row],[step_4_seq2]],'Employee Benefit Groups'!#REF!,2,FALSE),"-")</f>
        <v>-</v>
      </c>
      <c r="Q3844" t="str">
        <f>IFERROR(VLOOKUP(Table_Query_from_QDB_Production___SQL_Server[[#This Row],[step_5_seq]],'Employee Benefit Groups'!#REF!,2,FALSE),"-")</f>
        <v>-</v>
      </c>
      <c r="S3844" t="str">
        <f>IFERROR(VLOOKUP(Table_Query_from_QDB_Production___SQL_Server[[#This Row],[step_6_seq]],'Employee Benefit Groups'!#REF!,2,FALSE),"-")</f>
        <v>-</v>
      </c>
      <c r="T3844">
        <v>4</v>
      </c>
      <c r="U3844" t="str">
        <f>IFERROR(VLOOKUP(Table_Query_from_QDB_Production___SQL_Server[[#This Row],[step_7_seq]],'Employee Benefit Groups'!#REF!,2,FALSE),"-")</f>
        <v>-</v>
      </c>
      <c r="V3844">
        <v>3</v>
      </c>
      <c r="W3844" t="str">
        <f>IFERROR(VLOOKUP(Table_Query_from_QDB_Production___SQL_Server[[#This Row],[step_8_seq]],'Employee Benefit Groups'!#REF!,2,FALSE),"-")</f>
        <v>-</v>
      </c>
      <c r="X3844">
        <v>5</v>
      </c>
      <c r="Y3844" t="str">
        <f>IFERROR(VLOOKUP(Table_Query_from_QDB_Production___SQL_Server[[#This Row],[step_9_seq]],'Employee Benefit Groups'!#REF!,2,FALSE),"-")</f>
        <v>-</v>
      </c>
      <c r="AA3844" s="15"/>
      <c r="AB3844" s="15">
        <f t="shared" si="720"/>
        <v>0</v>
      </c>
      <c r="AC3844" s="11" t="s">
        <v>11502</v>
      </c>
      <c r="AD3844" s="11" t="str">
        <f t="shared" si="721"/>
        <v>-</v>
      </c>
      <c r="AE3844" s="12"/>
      <c r="AF3844" s="12">
        <f t="shared" si="722"/>
        <v>0</v>
      </c>
      <c r="AG3844" s="13" t="s">
        <v>11502</v>
      </c>
      <c r="AH3844" s="13" t="str">
        <f t="shared" si="723"/>
        <v>-</v>
      </c>
      <c r="AI3844" s="14"/>
      <c r="AJ3844" s="14">
        <f t="shared" si="724"/>
        <v>0</v>
      </c>
      <c r="AK3844" s="15" t="s">
        <v>11502</v>
      </c>
      <c r="AL3844" s="15" t="str">
        <f t="shared" si="725"/>
        <v>-</v>
      </c>
      <c r="AM3844" s="12"/>
      <c r="AN3844" s="12">
        <f t="shared" si="726"/>
        <v>0</v>
      </c>
      <c r="AO3844" s="16" t="s">
        <v>11502</v>
      </c>
      <c r="AP3844" s="16" t="str">
        <f t="shared" si="727"/>
        <v>-</v>
      </c>
      <c r="AQ3844" s="12">
        <v>3</v>
      </c>
      <c r="AR3844" s="12">
        <f t="shared" si="728"/>
        <v>4</v>
      </c>
      <c r="AS3844" s="14" t="s">
        <v>11498</v>
      </c>
      <c r="AT3844" s="14" t="str">
        <f t="shared" si="729"/>
        <v>-</v>
      </c>
      <c r="AU3844">
        <v>2</v>
      </c>
      <c r="AV3844" s="15" t="s">
        <v>11497</v>
      </c>
      <c r="AW3844" s="15" t="str">
        <f t="shared" si="730"/>
        <v>-</v>
      </c>
      <c r="AX3844">
        <v>4</v>
      </c>
      <c r="AY3844" s="17" t="s">
        <v>11499</v>
      </c>
      <c r="AZ3844" s="17" t="str">
        <f t="shared" si="731"/>
        <v>-</v>
      </c>
      <c r="BA3844"/>
    </row>
    <row r="3845" spans="1:53" x14ac:dyDescent="0.3">
      <c r="A3845" t="s">
        <v>11140</v>
      </c>
      <c r="B3845" t="s">
        <v>11141</v>
      </c>
      <c r="C3845" t="s">
        <v>11142</v>
      </c>
      <c r="D3845" t="s">
        <v>5000</v>
      </c>
      <c r="E3845" t="str">
        <f>LEFT(Table_Query_from_QDB_Production___SQL_Server[[#This Row],[ttl_class_ttl_outl]],1)</f>
        <v>B</v>
      </c>
      <c r="F3845" t="str">
        <f>UPPER(IFERROR(VLOOKUP(Table_Query_from_QDB_Production___SQL_Server[[#This Row],[cto_osc_code]],'CTO-OSC Table'!$A$2:$B$24,2,FALSE),"Undefined"))</f>
        <v>CLERICAL AND ALLIED SERVICES</v>
      </c>
      <c r="G3845" t="str">
        <f>UPPER(IFERROR(VLOOKUP(Table_Query_from_QDB_Production___SQL_Server[[#This Row],[ttl_class_ttl_outl]],'Title Class Table'!$A$2:$C$146,2,FALSE),"Undefined"))</f>
        <v>CLERICAL/ADMINISTRATIVE, SPECIAL AND MAIL SERVICES</v>
      </c>
      <c r="H3845" t="s">
        <v>11451</v>
      </c>
      <c r="I3845">
        <v>6</v>
      </c>
      <c r="K3845" t="str">
        <f>IFERROR(VLOOKUP(Table_Query_from_QDB_Production___SQL_Server[[#This Row],[step_2_seq]],'Employee Benefit Groups'!#REF!,2,FALSE),"-")</f>
        <v>-</v>
      </c>
      <c r="M3845" t="str">
        <f>IFERROR(VLOOKUP(Table_Query_from_QDB_Production___SQL_Server[[#This Row],[step_4_seq]],'Employee Benefit Groups'!#REF!,2,FALSE),"-")</f>
        <v>-</v>
      </c>
      <c r="O3845" t="str">
        <f>IFERROR(VLOOKUP(Table_Query_from_QDB_Production___SQL_Server[[#This Row],[step_4_seq2]],'Employee Benefit Groups'!#REF!,2,FALSE),"-")</f>
        <v>-</v>
      </c>
      <c r="Q3845" t="str">
        <f>IFERROR(VLOOKUP(Table_Query_from_QDB_Production___SQL_Server[[#This Row],[step_5_seq]],'Employee Benefit Groups'!#REF!,2,FALSE),"-")</f>
        <v>-</v>
      </c>
      <c r="S3845" t="str">
        <f>IFERROR(VLOOKUP(Table_Query_from_QDB_Production___SQL_Server[[#This Row],[step_6_seq]],'Employee Benefit Groups'!#REF!,2,FALSE),"-")</f>
        <v>-</v>
      </c>
      <c r="T3845">
        <v>4</v>
      </c>
      <c r="U3845" t="str">
        <f>IFERROR(VLOOKUP(Table_Query_from_QDB_Production___SQL_Server[[#This Row],[step_7_seq]],'Employee Benefit Groups'!#REF!,2,FALSE),"-")</f>
        <v>-</v>
      </c>
      <c r="V3845">
        <v>3</v>
      </c>
      <c r="W3845" t="str">
        <f>IFERROR(VLOOKUP(Table_Query_from_QDB_Production___SQL_Server[[#This Row],[step_8_seq]],'Employee Benefit Groups'!#REF!,2,FALSE),"-")</f>
        <v>-</v>
      </c>
      <c r="X3845">
        <v>5</v>
      </c>
      <c r="Y3845" t="str">
        <f>IFERROR(VLOOKUP(Table_Query_from_QDB_Production___SQL_Server[[#This Row],[step_9_seq]],'Employee Benefit Groups'!#REF!,2,FALSE),"-")</f>
        <v>-</v>
      </c>
      <c r="AA3845" s="15"/>
      <c r="AB3845" s="15">
        <f t="shared" si="720"/>
        <v>0</v>
      </c>
      <c r="AC3845" s="11" t="s">
        <v>11502</v>
      </c>
      <c r="AD3845" s="11" t="str">
        <f t="shared" si="721"/>
        <v>-</v>
      </c>
      <c r="AE3845" s="12"/>
      <c r="AF3845" s="12">
        <f t="shared" si="722"/>
        <v>0</v>
      </c>
      <c r="AG3845" s="13" t="s">
        <v>11502</v>
      </c>
      <c r="AH3845" s="13" t="str">
        <f t="shared" si="723"/>
        <v>-</v>
      </c>
      <c r="AI3845" s="14"/>
      <c r="AJ3845" s="14">
        <f t="shared" si="724"/>
        <v>0</v>
      </c>
      <c r="AK3845" s="15" t="s">
        <v>11502</v>
      </c>
      <c r="AL3845" s="15" t="str">
        <f t="shared" si="725"/>
        <v>-</v>
      </c>
      <c r="AM3845" s="12"/>
      <c r="AN3845" s="12">
        <f t="shared" si="726"/>
        <v>0</v>
      </c>
      <c r="AO3845" s="16" t="s">
        <v>11502</v>
      </c>
      <c r="AP3845" s="16" t="str">
        <f t="shared" si="727"/>
        <v>-</v>
      </c>
      <c r="AQ3845" s="12">
        <v>3</v>
      </c>
      <c r="AR3845" s="12">
        <f t="shared" si="728"/>
        <v>4</v>
      </c>
      <c r="AS3845" s="14" t="s">
        <v>11498</v>
      </c>
      <c r="AT3845" s="14" t="str">
        <f t="shared" si="729"/>
        <v>-</v>
      </c>
      <c r="AU3845">
        <v>2</v>
      </c>
      <c r="AV3845" s="15" t="s">
        <v>11497</v>
      </c>
      <c r="AW3845" s="15" t="str">
        <f t="shared" si="730"/>
        <v>-</v>
      </c>
      <c r="AX3845">
        <v>4</v>
      </c>
      <c r="AY3845" s="17" t="s">
        <v>11499</v>
      </c>
      <c r="AZ3845" s="17" t="str">
        <f t="shared" si="731"/>
        <v>-</v>
      </c>
      <c r="BA3845"/>
    </row>
    <row r="3846" spans="1:53" x14ac:dyDescent="0.3">
      <c r="A3846" t="s">
        <v>11143</v>
      </c>
      <c r="B3846" t="s">
        <v>11144</v>
      </c>
      <c r="C3846" t="s">
        <v>11145</v>
      </c>
      <c r="D3846" t="s">
        <v>6881</v>
      </c>
      <c r="E3846" t="str">
        <f>LEFT(Table_Query_from_QDB_Production___SQL_Server[[#This Row],[ttl_class_ttl_outl]],1)</f>
        <v>I</v>
      </c>
      <c r="F3846" t="str">
        <f>UPPER(IFERROR(VLOOKUP(Table_Query_from_QDB_Production___SQL_Server[[#This Row],[cto_osc_code]],'CTO-OSC Table'!$A$2:$B$24,2,FALSE),"Undefined"))</f>
        <v>SCIENCES, LABORATORY AND ALLIED SERVICES</v>
      </c>
      <c r="G3846" t="str">
        <f>UPPER(IFERROR(VLOOKUP(Table_Query_from_QDB_Production___SQL_Server[[#This Row],[ttl_class_ttl_outl]],'Title Class Table'!$A$2:$C$146,2,FALSE),"Undefined"))</f>
        <v xml:space="preserve"> LABORATORY AND ALLIED SERVICES</v>
      </c>
      <c r="H3846" t="s">
        <v>11451</v>
      </c>
      <c r="I3846">
        <v>6</v>
      </c>
      <c r="K3846" t="str">
        <f>IFERROR(VLOOKUP(Table_Query_from_QDB_Production___SQL_Server[[#This Row],[step_2_seq]],'Employee Benefit Groups'!#REF!,2,FALSE),"-")</f>
        <v>-</v>
      </c>
      <c r="M3846" t="str">
        <f>IFERROR(VLOOKUP(Table_Query_from_QDB_Production___SQL_Server[[#This Row],[step_4_seq]],'Employee Benefit Groups'!#REF!,2,FALSE),"-")</f>
        <v>-</v>
      </c>
      <c r="O3846" t="str">
        <f>IFERROR(VLOOKUP(Table_Query_from_QDB_Production___SQL_Server[[#This Row],[step_4_seq2]],'Employee Benefit Groups'!#REF!,2,FALSE),"-")</f>
        <v>-</v>
      </c>
      <c r="Q3846" t="str">
        <f>IFERROR(VLOOKUP(Table_Query_from_QDB_Production___SQL_Server[[#This Row],[step_5_seq]],'Employee Benefit Groups'!#REF!,2,FALSE),"-")</f>
        <v>-</v>
      </c>
      <c r="S3846" t="str">
        <f>IFERROR(VLOOKUP(Table_Query_from_QDB_Production___SQL_Server[[#This Row],[step_6_seq]],'Employee Benefit Groups'!#REF!,2,FALSE),"-")</f>
        <v>-</v>
      </c>
      <c r="T3846">
        <v>4</v>
      </c>
      <c r="U3846" t="str">
        <f>IFERROR(VLOOKUP(Table_Query_from_QDB_Production___SQL_Server[[#This Row],[step_7_seq]],'Employee Benefit Groups'!#REF!,2,FALSE),"-")</f>
        <v>-</v>
      </c>
      <c r="V3846">
        <v>3</v>
      </c>
      <c r="W3846" t="str">
        <f>IFERROR(VLOOKUP(Table_Query_from_QDB_Production___SQL_Server[[#This Row],[step_8_seq]],'Employee Benefit Groups'!#REF!,2,FALSE),"-")</f>
        <v>-</v>
      </c>
      <c r="X3846">
        <v>5</v>
      </c>
      <c r="Y3846" t="str">
        <f>IFERROR(VLOOKUP(Table_Query_from_QDB_Production___SQL_Server[[#This Row],[step_9_seq]],'Employee Benefit Groups'!#REF!,2,FALSE),"-")</f>
        <v>-</v>
      </c>
      <c r="AA3846" s="15"/>
      <c r="AB3846" s="15">
        <f t="shared" si="720"/>
        <v>0</v>
      </c>
      <c r="AC3846" s="11" t="s">
        <v>11502</v>
      </c>
      <c r="AD3846" s="11" t="str">
        <f t="shared" si="721"/>
        <v>-</v>
      </c>
      <c r="AE3846" s="12"/>
      <c r="AF3846" s="12">
        <f t="shared" si="722"/>
        <v>0</v>
      </c>
      <c r="AG3846" s="13" t="s">
        <v>11502</v>
      </c>
      <c r="AH3846" s="13" t="str">
        <f t="shared" si="723"/>
        <v>-</v>
      </c>
      <c r="AI3846" s="14"/>
      <c r="AJ3846" s="14">
        <f t="shared" si="724"/>
        <v>0</v>
      </c>
      <c r="AK3846" s="15" t="s">
        <v>11502</v>
      </c>
      <c r="AL3846" s="15" t="str">
        <f t="shared" si="725"/>
        <v>-</v>
      </c>
      <c r="AM3846" s="12"/>
      <c r="AN3846" s="12">
        <f t="shared" si="726"/>
        <v>0</v>
      </c>
      <c r="AO3846" s="16" t="s">
        <v>11502</v>
      </c>
      <c r="AP3846" s="16" t="str">
        <f t="shared" si="727"/>
        <v>-</v>
      </c>
      <c r="AQ3846" s="12">
        <v>3</v>
      </c>
      <c r="AR3846" s="12">
        <f t="shared" si="728"/>
        <v>4</v>
      </c>
      <c r="AS3846" s="14" t="s">
        <v>11498</v>
      </c>
      <c r="AT3846" s="14" t="str">
        <f t="shared" si="729"/>
        <v>-</v>
      </c>
      <c r="AU3846">
        <v>2</v>
      </c>
      <c r="AV3846" s="15" t="s">
        <v>11497</v>
      </c>
      <c r="AW3846" s="15" t="str">
        <f t="shared" si="730"/>
        <v>-</v>
      </c>
      <c r="AX3846">
        <v>4</v>
      </c>
      <c r="AY3846" s="17" t="s">
        <v>11499</v>
      </c>
      <c r="AZ3846" s="17" t="str">
        <f t="shared" si="731"/>
        <v>-</v>
      </c>
      <c r="BA3846"/>
    </row>
    <row r="3847" spans="1:53" x14ac:dyDescent="0.3">
      <c r="A3847" t="s">
        <v>11146</v>
      </c>
      <c r="B3847" t="s">
        <v>11147</v>
      </c>
      <c r="C3847" t="s">
        <v>11148</v>
      </c>
      <c r="D3847" t="s">
        <v>6881</v>
      </c>
      <c r="E3847" t="str">
        <f>LEFT(Table_Query_from_QDB_Production___SQL_Server[[#This Row],[ttl_class_ttl_outl]],1)</f>
        <v>I</v>
      </c>
      <c r="F3847" t="str">
        <f>UPPER(IFERROR(VLOOKUP(Table_Query_from_QDB_Production___SQL_Server[[#This Row],[cto_osc_code]],'CTO-OSC Table'!$A$2:$B$24,2,FALSE),"Undefined"))</f>
        <v>SCIENCES, LABORATORY AND ALLIED SERVICES</v>
      </c>
      <c r="G3847" t="str">
        <f>UPPER(IFERROR(VLOOKUP(Table_Query_from_QDB_Production___SQL_Server[[#This Row],[ttl_class_ttl_outl]],'Title Class Table'!$A$2:$C$146,2,FALSE),"Undefined"))</f>
        <v xml:space="preserve"> LABORATORY AND ALLIED SERVICES</v>
      </c>
      <c r="H3847" t="s">
        <v>11451</v>
      </c>
      <c r="I3847">
        <v>6</v>
      </c>
      <c r="K3847" t="str">
        <f>IFERROR(VLOOKUP(Table_Query_from_QDB_Production___SQL_Server[[#This Row],[step_2_seq]],'Employee Benefit Groups'!#REF!,2,FALSE),"-")</f>
        <v>-</v>
      </c>
      <c r="M3847" t="str">
        <f>IFERROR(VLOOKUP(Table_Query_from_QDB_Production___SQL_Server[[#This Row],[step_4_seq]],'Employee Benefit Groups'!#REF!,2,FALSE),"-")</f>
        <v>-</v>
      </c>
      <c r="O3847" t="str">
        <f>IFERROR(VLOOKUP(Table_Query_from_QDB_Production___SQL_Server[[#This Row],[step_4_seq2]],'Employee Benefit Groups'!#REF!,2,FALSE),"-")</f>
        <v>-</v>
      </c>
      <c r="Q3847" t="str">
        <f>IFERROR(VLOOKUP(Table_Query_from_QDB_Production___SQL_Server[[#This Row],[step_5_seq]],'Employee Benefit Groups'!#REF!,2,FALSE),"-")</f>
        <v>-</v>
      </c>
      <c r="S3847" t="str">
        <f>IFERROR(VLOOKUP(Table_Query_from_QDB_Production___SQL_Server[[#This Row],[step_6_seq]],'Employee Benefit Groups'!#REF!,2,FALSE),"-")</f>
        <v>-</v>
      </c>
      <c r="T3847">
        <v>4</v>
      </c>
      <c r="U3847" t="str">
        <f>IFERROR(VLOOKUP(Table_Query_from_QDB_Production___SQL_Server[[#This Row],[step_7_seq]],'Employee Benefit Groups'!#REF!,2,FALSE),"-")</f>
        <v>-</v>
      </c>
      <c r="V3847">
        <v>3</v>
      </c>
      <c r="W3847" t="str">
        <f>IFERROR(VLOOKUP(Table_Query_from_QDB_Production___SQL_Server[[#This Row],[step_8_seq]],'Employee Benefit Groups'!#REF!,2,FALSE),"-")</f>
        <v>-</v>
      </c>
      <c r="X3847">
        <v>5</v>
      </c>
      <c r="Y3847" t="str">
        <f>IFERROR(VLOOKUP(Table_Query_from_QDB_Production___SQL_Server[[#This Row],[step_9_seq]],'Employee Benefit Groups'!#REF!,2,FALSE),"-")</f>
        <v>-</v>
      </c>
      <c r="AA3847" s="15"/>
      <c r="AB3847" s="15">
        <f t="shared" si="720"/>
        <v>0</v>
      </c>
      <c r="AC3847" s="11" t="s">
        <v>11502</v>
      </c>
      <c r="AD3847" s="11" t="str">
        <f t="shared" si="721"/>
        <v>-</v>
      </c>
      <c r="AE3847" s="12"/>
      <c r="AF3847" s="12">
        <f t="shared" si="722"/>
        <v>0</v>
      </c>
      <c r="AG3847" s="13" t="s">
        <v>11502</v>
      </c>
      <c r="AH3847" s="13" t="str">
        <f t="shared" si="723"/>
        <v>-</v>
      </c>
      <c r="AI3847" s="14"/>
      <c r="AJ3847" s="14">
        <f t="shared" si="724"/>
        <v>0</v>
      </c>
      <c r="AK3847" s="15" t="s">
        <v>11502</v>
      </c>
      <c r="AL3847" s="15" t="str">
        <f t="shared" si="725"/>
        <v>-</v>
      </c>
      <c r="AM3847" s="12"/>
      <c r="AN3847" s="12">
        <f t="shared" si="726"/>
        <v>0</v>
      </c>
      <c r="AO3847" s="16" t="s">
        <v>11502</v>
      </c>
      <c r="AP3847" s="16" t="str">
        <f t="shared" si="727"/>
        <v>-</v>
      </c>
      <c r="AQ3847" s="12">
        <v>3</v>
      </c>
      <c r="AR3847" s="12">
        <f t="shared" si="728"/>
        <v>4</v>
      </c>
      <c r="AS3847" s="14" t="s">
        <v>11498</v>
      </c>
      <c r="AT3847" s="14" t="str">
        <f t="shared" si="729"/>
        <v>-</v>
      </c>
      <c r="AU3847">
        <v>2</v>
      </c>
      <c r="AV3847" s="15" t="s">
        <v>11497</v>
      </c>
      <c r="AW3847" s="15" t="str">
        <f t="shared" si="730"/>
        <v>-</v>
      </c>
      <c r="AX3847">
        <v>4</v>
      </c>
      <c r="AY3847" s="17" t="s">
        <v>11499</v>
      </c>
      <c r="AZ3847" s="17" t="str">
        <f t="shared" si="731"/>
        <v>-</v>
      </c>
      <c r="BA3847"/>
    </row>
    <row r="3848" spans="1:53" x14ac:dyDescent="0.3">
      <c r="A3848" t="s">
        <v>11149</v>
      </c>
      <c r="B3848" t="s">
        <v>11150</v>
      </c>
      <c r="C3848" t="s">
        <v>11151</v>
      </c>
      <c r="D3848" t="s">
        <v>6881</v>
      </c>
      <c r="E3848" t="str">
        <f>LEFT(Table_Query_from_QDB_Production___SQL_Server[[#This Row],[ttl_class_ttl_outl]],1)</f>
        <v>I</v>
      </c>
      <c r="F3848" t="str">
        <f>UPPER(IFERROR(VLOOKUP(Table_Query_from_QDB_Production___SQL_Server[[#This Row],[cto_osc_code]],'CTO-OSC Table'!$A$2:$B$24,2,FALSE),"Undefined"))</f>
        <v>SCIENCES, LABORATORY AND ALLIED SERVICES</v>
      </c>
      <c r="G3848" t="str">
        <f>UPPER(IFERROR(VLOOKUP(Table_Query_from_QDB_Production___SQL_Server[[#This Row],[ttl_class_ttl_outl]],'Title Class Table'!$A$2:$C$146,2,FALSE),"Undefined"))</f>
        <v xml:space="preserve"> LABORATORY AND ALLIED SERVICES</v>
      </c>
      <c r="H3848" t="s">
        <v>11451</v>
      </c>
      <c r="I3848">
        <v>6</v>
      </c>
      <c r="K3848" t="str">
        <f>IFERROR(VLOOKUP(Table_Query_from_QDB_Production___SQL_Server[[#This Row],[step_2_seq]],'Employee Benefit Groups'!#REF!,2,FALSE),"-")</f>
        <v>-</v>
      </c>
      <c r="M3848" t="str">
        <f>IFERROR(VLOOKUP(Table_Query_from_QDB_Production___SQL_Server[[#This Row],[step_4_seq]],'Employee Benefit Groups'!#REF!,2,FALSE),"-")</f>
        <v>-</v>
      </c>
      <c r="O3848" t="str">
        <f>IFERROR(VLOOKUP(Table_Query_from_QDB_Production___SQL_Server[[#This Row],[step_4_seq2]],'Employee Benefit Groups'!#REF!,2,FALSE),"-")</f>
        <v>-</v>
      </c>
      <c r="Q3848" t="str">
        <f>IFERROR(VLOOKUP(Table_Query_from_QDB_Production___SQL_Server[[#This Row],[step_5_seq]],'Employee Benefit Groups'!#REF!,2,FALSE),"-")</f>
        <v>-</v>
      </c>
      <c r="S3848" t="str">
        <f>IFERROR(VLOOKUP(Table_Query_from_QDB_Production___SQL_Server[[#This Row],[step_6_seq]],'Employee Benefit Groups'!#REF!,2,FALSE),"-")</f>
        <v>-</v>
      </c>
      <c r="T3848">
        <v>4</v>
      </c>
      <c r="U3848" t="str">
        <f>IFERROR(VLOOKUP(Table_Query_from_QDB_Production___SQL_Server[[#This Row],[step_7_seq]],'Employee Benefit Groups'!#REF!,2,FALSE),"-")</f>
        <v>-</v>
      </c>
      <c r="V3848">
        <v>3</v>
      </c>
      <c r="W3848" t="str">
        <f>IFERROR(VLOOKUP(Table_Query_from_QDB_Production___SQL_Server[[#This Row],[step_8_seq]],'Employee Benefit Groups'!#REF!,2,FALSE),"-")</f>
        <v>-</v>
      </c>
      <c r="X3848">
        <v>5</v>
      </c>
      <c r="Y3848" t="str">
        <f>IFERROR(VLOOKUP(Table_Query_from_QDB_Production___SQL_Server[[#This Row],[step_9_seq]],'Employee Benefit Groups'!#REF!,2,FALSE),"-")</f>
        <v>-</v>
      </c>
      <c r="AA3848" s="15"/>
      <c r="AB3848" s="15">
        <f t="shared" si="720"/>
        <v>0</v>
      </c>
      <c r="AC3848" s="11" t="s">
        <v>11502</v>
      </c>
      <c r="AD3848" s="11" t="str">
        <f t="shared" si="721"/>
        <v>-</v>
      </c>
      <c r="AE3848" s="12"/>
      <c r="AF3848" s="12">
        <f t="shared" si="722"/>
        <v>0</v>
      </c>
      <c r="AG3848" s="13" t="s">
        <v>11502</v>
      </c>
      <c r="AH3848" s="13" t="str">
        <f t="shared" si="723"/>
        <v>-</v>
      </c>
      <c r="AI3848" s="14"/>
      <c r="AJ3848" s="14">
        <f t="shared" si="724"/>
        <v>0</v>
      </c>
      <c r="AK3848" s="15" t="s">
        <v>11502</v>
      </c>
      <c r="AL3848" s="15" t="str">
        <f t="shared" si="725"/>
        <v>-</v>
      </c>
      <c r="AM3848" s="12"/>
      <c r="AN3848" s="12">
        <f t="shared" si="726"/>
        <v>0</v>
      </c>
      <c r="AO3848" s="16" t="s">
        <v>11502</v>
      </c>
      <c r="AP3848" s="16" t="str">
        <f t="shared" si="727"/>
        <v>-</v>
      </c>
      <c r="AQ3848" s="12">
        <v>3</v>
      </c>
      <c r="AR3848" s="12">
        <f t="shared" si="728"/>
        <v>4</v>
      </c>
      <c r="AS3848" s="14" t="s">
        <v>11498</v>
      </c>
      <c r="AT3848" s="14" t="str">
        <f t="shared" si="729"/>
        <v>-</v>
      </c>
      <c r="AU3848">
        <v>2</v>
      </c>
      <c r="AV3848" s="15" t="s">
        <v>11497</v>
      </c>
      <c r="AW3848" s="15" t="str">
        <f t="shared" si="730"/>
        <v>-</v>
      </c>
      <c r="AX3848">
        <v>4</v>
      </c>
      <c r="AY3848" s="17" t="s">
        <v>11499</v>
      </c>
      <c r="AZ3848" s="17" t="str">
        <f t="shared" si="731"/>
        <v>-</v>
      </c>
      <c r="BA3848"/>
    </row>
    <row r="3849" spans="1:53" x14ac:dyDescent="0.3">
      <c r="A3849" t="s">
        <v>11152</v>
      </c>
      <c r="B3849" t="s">
        <v>11153</v>
      </c>
      <c r="C3849" t="s">
        <v>11154</v>
      </c>
      <c r="D3849" t="s">
        <v>6881</v>
      </c>
      <c r="E3849" t="str">
        <f>LEFT(Table_Query_from_QDB_Production___SQL_Server[[#This Row],[ttl_class_ttl_outl]],1)</f>
        <v>I</v>
      </c>
      <c r="F3849" t="str">
        <f>UPPER(IFERROR(VLOOKUP(Table_Query_from_QDB_Production___SQL_Server[[#This Row],[cto_osc_code]],'CTO-OSC Table'!$A$2:$B$24,2,FALSE),"Undefined"))</f>
        <v>SCIENCES, LABORATORY AND ALLIED SERVICES</v>
      </c>
      <c r="G3849" t="str">
        <f>UPPER(IFERROR(VLOOKUP(Table_Query_from_QDB_Production___SQL_Server[[#This Row],[ttl_class_ttl_outl]],'Title Class Table'!$A$2:$C$146,2,FALSE),"Undefined"))</f>
        <v xml:space="preserve"> LABORATORY AND ALLIED SERVICES</v>
      </c>
      <c r="H3849" t="s">
        <v>11451</v>
      </c>
      <c r="I3849">
        <v>6</v>
      </c>
      <c r="K3849" t="str">
        <f>IFERROR(VLOOKUP(Table_Query_from_QDB_Production___SQL_Server[[#This Row],[step_2_seq]],'Employee Benefit Groups'!#REF!,2,FALSE),"-")</f>
        <v>-</v>
      </c>
      <c r="M3849" t="str">
        <f>IFERROR(VLOOKUP(Table_Query_from_QDB_Production___SQL_Server[[#This Row],[step_4_seq]],'Employee Benefit Groups'!#REF!,2,FALSE),"-")</f>
        <v>-</v>
      </c>
      <c r="O3849" t="str">
        <f>IFERROR(VLOOKUP(Table_Query_from_QDB_Production___SQL_Server[[#This Row],[step_4_seq2]],'Employee Benefit Groups'!#REF!,2,FALSE),"-")</f>
        <v>-</v>
      </c>
      <c r="Q3849" t="str">
        <f>IFERROR(VLOOKUP(Table_Query_from_QDB_Production___SQL_Server[[#This Row],[step_5_seq]],'Employee Benefit Groups'!#REF!,2,FALSE),"-")</f>
        <v>-</v>
      </c>
      <c r="S3849" t="str">
        <f>IFERROR(VLOOKUP(Table_Query_from_QDB_Production___SQL_Server[[#This Row],[step_6_seq]],'Employee Benefit Groups'!#REF!,2,FALSE),"-")</f>
        <v>-</v>
      </c>
      <c r="T3849">
        <v>4</v>
      </c>
      <c r="U3849" t="str">
        <f>IFERROR(VLOOKUP(Table_Query_from_QDB_Production___SQL_Server[[#This Row],[step_7_seq]],'Employee Benefit Groups'!#REF!,2,FALSE),"-")</f>
        <v>-</v>
      </c>
      <c r="V3849">
        <v>3</v>
      </c>
      <c r="W3849" t="str">
        <f>IFERROR(VLOOKUP(Table_Query_from_QDB_Production___SQL_Server[[#This Row],[step_8_seq]],'Employee Benefit Groups'!#REF!,2,FALSE),"-")</f>
        <v>-</v>
      </c>
      <c r="X3849">
        <v>5</v>
      </c>
      <c r="Y3849" t="str">
        <f>IFERROR(VLOOKUP(Table_Query_from_QDB_Production___SQL_Server[[#This Row],[step_9_seq]],'Employee Benefit Groups'!#REF!,2,FALSE),"-")</f>
        <v>-</v>
      </c>
      <c r="AA3849" s="15"/>
      <c r="AB3849" s="15">
        <f t="shared" si="720"/>
        <v>0</v>
      </c>
      <c r="AC3849" s="11" t="s">
        <v>11502</v>
      </c>
      <c r="AD3849" s="11" t="str">
        <f t="shared" si="721"/>
        <v>-</v>
      </c>
      <c r="AE3849" s="12"/>
      <c r="AF3849" s="12">
        <f t="shared" si="722"/>
        <v>0</v>
      </c>
      <c r="AG3849" s="13" t="s">
        <v>11502</v>
      </c>
      <c r="AH3849" s="13" t="str">
        <f t="shared" si="723"/>
        <v>-</v>
      </c>
      <c r="AI3849" s="14"/>
      <c r="AJ3849" s="14">
        <f t="shared" si="724"/>
        <v>0</v>
      </c>
      <c r="AK3849" s="15" t="s">
        <v>11502</v>
      </c>
      <c r="AL3849" s="15" t="str">
        <f t="shared" si="725"/>
        <v>-</v>
      </c>
      <c r="AM3849" s="12"/>
      <c r="AN3849" s="12">
        <f t="shared" si="726"/>
        <v>0</v>
      </c>
      <c r="AO3849" s="16" t="s">
        <v>11502</v>
      </c>
      <c r="AP3849" s="16" t="str">
        <f t="shared" si="727"/>
        <v>-</v>
      </c>
      <c r="AQ3849" s="12">
        <v>3</v>
      </c>
      <c r="AR3849" s="12">
        <f t="shared" si="728"/>
        <v>4</v>
      </c>
      <c r="AS3849" s="14" t="s">
        <v>11498</v>
      </c>
      <c r="AT3849" s="14" t="str">
        <f t="shared" si="729"/>
        <v>-</v>
      </c>
      <c r="AU3849">
        <v>2</v>
      </c>
      <c r="AV3849" s="15" t="s">
        <v>11497</v>
      </c>
      <c r="AW3849" s="15" t="str">
        <f t="shared" si="730"/>
        <v>-</v>
      </c>
      <c r="AX3849">
        <v>4</v>
      </c>
      <c r="AY3849" s="17" t="s">
        <v>11499</v>
      </c>
      <c r="AZ3849" s="17" t="str">
        <f t="shared" si="731"/>
        <v>-</v>
      </c>
      <c r="BA3849"/>
    </row>
    <row r="3850" spans="1:53" x14ac:dyDescent="0.3">
      <c r="A3850" t="s">
        <v>11155</v>
      </c>
      <c r="B3850" t="s">
        <v>11156</v>
      </c>
      <c r="C3850" t="s">
        <v>11157</v>
      </c>
      <c r="D3850" t="s">
        <v>6881</v>
      </c>
      <c r="E3850" t="str">
        <f>LEFT(Table_Query_from_QDB_Production___SQL_Server[[#This Row],[ttl_class_ttl_outl]],1)</f>
        <v>I</v>
      </c>
      <c r="F3850" t="str">
        <f>UPPER(IFERROR(VLOOKUP(Table_Query_from_QDB_Production___SQL_Server[[#This Row],[cto_osc_code]],'CTO-OSC Table'!$A$2:$B$24,2,FALSE),"Undefined"))</f>
        <v>SCIENCES, LABORATORY AND ALLIED SERVICES</v>
      </c>
      <c r="G3850" t="str">
        <f>UPPER(IFERROR(VLOOKUP(Table_Query_from_QDB_Production___SQL_Server[[#This Row],[ttl_class_ttl_outl]],'Title Class Table'!$A$2:$C$146,2,FALSE),"Undefined"))</f>
        <v xml:space="preserve"> LABORATORY AND ALLIED SERVICES</v>
      </c>
      <c r="H3850" t="s">
        <v>11451</v>
      </c>
      <c r="I3850">
        <v>6</v>
      </c>
      <c r="K3850" t="str">
        <f>IFERROR(VLOOKUP(Table_Query_from_QDB_Production___SQL_Server[[#This Row],[step_2_seq]],'Employee Benefit Groups'!#REF!,2,FALSE),"-")</f>
        <v>-</v>
      </c>
      <c r="M3850" t="str">
        <f>IFERROR(VLOOKUP(Table_Query_from_QDB_Production___SQL_Server[[#This Row],[step_4_seq]],'Employee Benefit Groups'!#REF!,2,FALSE),"-")</f>
        <v>-</v>
      </c>
      <c r="O3850" t="str">
        <f>IFERROR(VLOOKUP(Table_Query_from_QDB_Production___SQL_Server[[#This Row],[step_4_seq2]],'Employee Benefit Groups'!#REF!,2,FALSE),"-")</f>
        <v>-</v>
      </c>
      <c r="Q3850" t="str">
        <f>IFERROR(VLOOKUP(Table_Query_from_QDB_Production___SQL_Server[[#This Row],[step_5_seq]],'Employee Benefit Groups'!#REF!,2,FALSE),"-")</f>
        <v>-</v>
      </c>
      <c r="S3850" t="str">
        <f>IFERROR(VLOOKUP(Table_Query_from_QDB_Production___SQL_Server[[#This Row],[step_6_seq]],'Employee Benefit Groups'!#REF!,2,FALSE),"-")</f>
        <v>-</v>
      </c>
      <c r="T3850">
        <v>4</v>
      </c>
      <c r="U3850" t="str">
        <f>IFERROR(VLOOKUP(Table_Query_from_QDB_Production___SQL_Server[[#This Row],[step_7_seq]],'Employee Benefit Groups'!#REF!,2,FALSE),"-")</f>
        <v>-</v>
      </c>
      <c r="V3850">
        <v>3</v>
      </c>
      <c r="W3850" t="str">
        <f>IFERROR(VLOOKUP(Table_Query_from_QDB_Production___SQL_Server[[#This Row],[step_8_seq]],'Employee Benefit Groups'!#REF!,2,FALSE),"-")</f>
        <v>-</v>
      </c>
      <c r="X3850">
        <v>5</v>
      </c>
      <c r="Y3850" t="str">
        <f>IFERROR(VLOOKUP(Table_Query_from_QDB_Production___SQL_Server[[#This Row],[step_9_seq]],'Employee Benefit Groups'!#REF!,2,FALSE),"-")</f>
        <v>-</v>
      </c>
      <c r="AA3850" s="15"/>
      <c r="AB3850" s="15">
        <f t="shared" si="720"/>
        <v>0</v>
      </c>
      <c r="AC3850" s="11" t="s">
        <v>11502</v>
      </c>
      <c r="AD3850" s="11" t="str">
        <f t="shared" si="721"/>
        <v>-</v>
      </c>
      <c r="AE3850" s="12"/>
      <c r="AF3850" s="12">
        <f t="shared" si="722"/>
        <v>0</v>
      </c>
      <c r="AG3850" s="13" t="s">
        <v>11502</v>
      </c>
      <c r="AH3850" s="13" t="str">
        <f t="shared" si="723"/>
        <v>-</v>
      </c>
      <c r="AI3850" s="14"/>
      <c r="AJ3850" s="14">
        <f t="shared" si="724"/>
        <v>0</v>
      </c>
      <c r="AK3850" s="15" t="s">
        <v>11502</v>
      </c>
      <c r="AL3850" s="15" t="str">
        <f t="shared" si="725"/>
        <v>-</v>
      </c>
      <c r="AM3850" s="12"/>
      <c r="AN3850" s="12">
        <f t="shared" si="726"/>
        <v>0</v>
      </c>
      <c r="AO3850" s="16" t="s">
        <v>11502</v>
      </c>
      <c r="AP3850" s="16" t="str">
        <f t="shared" si="727"/>
        <v>-</v>
      </c>
      <c r="AQ3850" s="12">
        <v>3</v>
      </c>
      <c r="AR3850" s="12">
        <f t="shared" si="728"/>
        <v>4</v>
      </c>
      <c r="AS3850" s="14" t="s">
        <v>11498</v>
      </c>
      <c r="AT3850" s="14" t="str">
        <f t="shared" si="729"/>
        <v>-</v>
      </c>
      <c r="AU3850">
        <v>2</v>
      </c>
      <c r="AV3850" s="15" t="s">
        <v>11497</v>
      </c>
      <c r="AW3850" s="15" t="str">
        <f t="shared" si="730"/>
        <v>-</v>
      </c>
      <c r="AX3850">
        <v>4</v>
      </c>
      <c r="AY3850" s="17" t="s">
        <v>11499</v>
      </c>
      <c r="AZ3850" s="17" t="str">
        <f t="shared" si="731"/>
        <v>-</v>
      </c>
      <c r="BA3850"/>
    </row>
    <row r="3851" spans="1:53" x14ac:dyDescent="0.3">
      <c r="A3851" t="s">
        <v>11158</v>
      </c>
      <c r="B3851" t="s">
        <v>11159</v>
      </c>
      <c r="C3851" t="s">
        <v>11159</v>
      </c>
      <c r="D3851" t="s">
        <v>6881</v>
      </c>
      <c r="E3851" t="str">
        <f>LEFT(Table_Query_from_QDB_Production___SQL_Server[[#This Row],[ttl_class_ttl_outl]],1)</f>
        <v>I</v>
      </c>
      <c r="F3851" t="str">
        <f>UPPER(IFERROR(VLOOKUP(Table_Query_from_QDB_Production___SQL_Server[[#This Row],[cto_osc_code]],'CTO-OSC Table'!$A$2:$B$24,2,FALSE),"Undefined"))</f>
        <v>SCIENCES, LABORATORY AND ALLIED SERVICES</v>
      </c>
      <c r="G3851" t="str">
        <f>UPPER(IFERROR(VLOOKUP(Table_Query_from_QDB_Production___SQL_Server[[#This Row],[ttl_class_ttl_outl]],'Title Class Table'!$A$2:$C$146,2,FALSE),"Undefined"))</f>
        <v xml:space="preserve"> LABORATORY AND ALLIED SERVICES</v>
      </c>
      <c r="H3851" t="s">
        <v>11451</v>
      </c>
      <c r="I3851">
        <v>6</v>
      </c>
      <c r="K3851" t="str">
        <f>IFERROR(VLOOKUP(Table_Query_from_QDB_Production___SQL_Server[[#This Row],[step_2_seq]],'Employee Benefit Groups'!#REF!,2,FALSE),"-")</f>
        <v>-</v>
      </c>
      <c r="M3851" t="str">
        <f>IFERROR(VLOOKUP(Table_Query_from_QDB_Production___SQL_Server[[#This Row],[step_4_seq]],'Employee Benefit Groups'!#REF!,2,FALSE),"-")</f>
        <v>-</v>
      </c>
      <c r="O3851" t="str">
        <f>IFERROR(VLOOKUP(Table_Query_from_QDB_Production___SQL_Server[[#This Row],[step_4_seq2]],'Employee Benefit Groups'!#REF!,2,FALSE),"-")</f>
        <v>-</v>
      </c>
      <c r="Q3851" t="str">
        <f>IFERROR(VLOOKUP(Table_Query_from_QDB_Production___SQL_Server[[#This Row],[step_5_seq]],'Employee Benefit Groups'!#REF!,2,FALSE),"-")</f>
        <v>-</v>
      </c>
      <c r="S3851" t="str">
        <f>IFERROR(VLOOKUP(Table_Query_from_QDB_Production___SQL_Server[[#This Row],[step_6_seq]],'Employee Benefit Groups'!#REF!,2,FALSE),"-")</f>
        <v>-</v>
      </c>
      <c r="T3851">
        <v>4</v>
      </c>
      <c r="U3851" t="str">
        <f>IFERROR(VLOOKUP(Table_Query_from_QDB_Production___SQL_Server[[#This Row],[step_7_seq]],'Employee Benefit Groups'!#REF!,2,FALSE),"-")</f>
        <v>-</v>
      </c>
      <c r="V3851">
        <v>3</v>
      </c>
      <c r="W3851" t="str">
        <f>IFERROR(VLOOKUP(Table_Query_from_QDB_Production___SQL_Server[[#This Row],[step_8_seq]],'Employee Benefit Groups'!#REF!,2,FALSE),"-")</f>
        <v>-</v>
      </c>
      <c r="X3851">
        <v>5</v>
      </c>
      <c r="Y3851" t="str">
        <f>IFERROR(VLOOKUP(Table_Query_from_QDB_Production___SQL_Server[[#This Row],[step_9_seq]],'Employee Benefit Groups'!#REF!,2,FALSE),"-")</f>
        <v>-</v>
      </c>
      <c r="AA3851" s="15"/>
      <c r="AB3851" s="15">
        <f t="shared" si="720"/>
        <v>0</v>
      </c>
      <c r="AC3851" s="11" t="s">
        <v>11502</v>
      </c>
      <c r="AD3851" s="11" t="str">
        <f t="shared" si="721"/>
        <v>-</v>
      </c>
      <c r="AE3851" s="12"/>
      <c r="AF3851" s="12">
        <f t="shared" si="722"/>
        <v>0</v>
      </c>
      <c r="AG3851" s="13" t="s">
        <v>11502</v>
      </c>
      <c r="AH3851" s="13" t="str">
        <f t="shared" si="723"/>
        <v>-</v>
      </c>
      <c r="AI3851" s="14"/>
      <c r="AJ3851" s="14">
        <f t="shared" si="724"/>
        <v>0</v>
      </c>
      <c r="AK3851" s="15" t="s">
        <v>11502</v>
      </c>
      <c r="AL3851" s="15" t="str">
        <f t="shared" si="725"/>
        <v>-</v>
      </c>
      <c r="AM3851" s="12"/>
      <c r="AN3851" s="12">
        <f t="shared" si="726"/>
        <v>0</v>
      </c>
      <c r="AO3851" s="16" t="s">
        <v>11502</v>
      </c>
      <c r="AP3851" s="16" t="str">
        <f t="shared" si="727"/>
        <v>-</v>
      </c>
      <c r="AQ3851" s="12">
        <v>3</v>
      </c>
      <c r="AR3851" s="12">
        <f t="shared" si="728"/>
        <v>4</v>
      </c>
      <c r="AS3851" s="14" t="s">
        <v>11498</v>
      </c>
      <c r="AT3851" s="14" t="str">
        <f t="shared" si="729"/>
        <v>-</v>
      </c>
      <c r="AU3851">
        <v>2</v>
      </c>
      <c r="AV3851" s="15" t="s">
        <v>11497</v>
      </c>
      <c r="AW3851" s="15" t="str">
        <f t="shared" si="730"/>
        <v>-</v>
      </c>
      <c r="AX3851">
        <v>4</v>
      </c>
      <c r="AY3851" s="17" t="s">
        <v>11499</v>
      </c>
      <c r="AZ3851" s="17" t="str">
        <f t="shared" si="731"/>
        <v>-</v>
      </c>
      <c r="BA3851"/>
    </row>
    <row r="3852" spans="1:53" x14ac:dyDescent="0.3">
      <c r="A3852" t="s">
        <v>11160</v>
      </c>
      <c r="B3852" t="s">
        <v>11161</v>
      </c>
      <c r="C3852" t="s">
        <v>11162</v>
      </c>
      <c r="D3852" t="s">
        <v>975</v>
      </c>
      <c r="E3852" t="str">
        <f>LEFT(Table_Query_from_QDB_Production___SQL_Server[[#This Row],[ttl_class_ttl_outl]],1)</f>
        <v>I</v>
      </c>
      <c r="F3852" t="str">
        <f>UPPER(IFERROR(VLOOKUP(Table_Query_from_QDB_Production___SQL_Server[[#This Row],[cto_osc_code]],'CTO-OSC Table'!$A$2:$B$24,2,FALSE),"Undefined"))</f>
        <v>SCIENCES, LABORATORY AND ALLIED SERVICES</v>
      </c>
      <c r="G3852" t="str">
        <f>UPPER(IFERROR(VLOOKUP(Table_Query_from_QDB_Production___SQL_Server[[#This Row],[ttl_class_ttl_outl]],'Title Class Table'!$A$2:$C$146,2,FALSE),"Undefined"))</f>
        <v xml:space="preserve"> SCIENCES</v>
      </c>
      <c r="H3852" t="s">
        <v>11451</v>
      </c>
      <c r="I3852">
        <v>6</v>
      </c>
      <c r="K3852" t="str">
        <f>IFERROR(VLOOKUP(Table_Query_from_QDB_Production___SQL_Server[[#This Row],[step_2_seq]],'Employee Benefit Groups'!#REF!,2,FALSE),"-")</f>
        <v>-</v>
      </c>
      <c r="M3852" t="str">
        <f>IFERROR(VLOOKUP(Table_Query_from_QDB_Production___SQL_Server[[#This Row],[step_4_seq]],'Employee Benefit Groups'!#REF!,2,FALSE),"-")</f>
        <v>-</v>
      </c>
      <c r="O3852" t="str">
        <f>IFERROR(VLOOKUP(Table_Query_from_QDB_Production___SQL_Server[[#This Row],[step_4_seq2]],'Employee Benefit Groups'!#REF!,2,FALSE),"-")</f>
        <v>-</v>
      </c>
      <c r="Q3852" t="str">
        <f>IFERROR(VLOOKUP(Table_Query_from_QDB_Production___SQL_Server[[#This Row],[step_5_seq]],'Employee Benefit Groups'!#REF!,2,FALSE),"-")</f>
        <v>-</v>
      </c>
      <c r="S3852" t="str">
        <f>IFERROR(VLOOKUP(Table_Query_from_QDB_Production___SQL_Server[[#This Row],[step_6_seq]],'Employee Benefit Groups'!#REF!,2,FALSE),"-")</f>
        <v>-</v>
      </c>
      <c r="T3852">
        <v>4</v>
      </c>
      <c r="U3852" t="str">
        <f>IFERROR(VLOOKUP(Table_Query_from_QDB_Production___SQL_Server[[#This Row],[step_7_seq]],'Employee Benefit Groups'!#REF!,2,FALSE),"-")</f>
        <v>-</v>
      </c>
      <c r="V3852">
        <v>3</v>
      </c>
      <c r="W3852" t="str">
        <f>IFERROR(VLOOKUP(Table_Query_from_QDB_Production___SQL_Server[[#This Row],[step_8_seq]],'Employee Benefit Groups'!#REF!,2,FALSE),"-")</f>
        <v>-</v>
      </c>
      <c r="X3852">
        <v>5</v>
      </c>
      <c r="Y3852" t="str">
        <f>IFERROR(VLOOKUP(Table_Query_from_QDB_Production___SQL_Server[[#This Row],[step_9_seq]],'Employee Benefit Groups'!#REF!,2,FALSE),"-")</f>
        <v>-</v>
      </c>
      <c r="AA3852" s="15"/>
      <c r="AB3852" s="15">
        <f t="shared" si="720"/>
        <v>0</v>
      </c>
      <c r="AC3852" s="11" t="s">
        <v>11502</v>
      </c>
      <c r="AD3852" s="11" t="str">
        <f t="shared" si="721"/>
        <v>-</v>
      </c>
      <c r="AE3852" s="12"/>
      <c r="AF3852" s="12">
        <f t="shared" si="722"/>
        <v>0</v>
      </c>
      <c r="AG3852" s="13" t="s">
        <v>11502</v>
      </c>
      <c r="AH3852" s="13" t="str">
        <f t="shared" si="723"/>
        <v>-</v>
      </c>
      <c r="AI3852" s="14"/>
      <c r="AJ3852" s="14">
        <f t="shared" si="724"/>
        <v>0</v>
      </c>
      <c r="AK3852" s="15" t="s">
        <v>11502</v>
      </c>
      <c r="AL3852" s="15" t="str">
        <f t="shared" si="725"/>
        <v>-</v>
      </c>
      <c r="AM3852" s="12"/>
      <c r="AN3852" s="12">
        <f t="shared" si="726"/>
        <v>0</v>
      </c>
      <c r="AO3852" s="16" t="s">
        <v>11502</v>
      </c>
      <c r="AP3852" s="16" t="str">
        <f t="shared" si="727"/>
        <v>-</v>
      </c>
      <c r="AQ3852" s="12">
        <v>3</v>
      </c>
      <c r="AR3852" s="12">
        <f t="shared" si="728"/>
        <v>4</v>
      </c>
      <c r="AS3852" s="14" t="s">
        <v>11498</v>
      </c>
      <c r="AT3852" s="14" t="str">
        <f t="shared" si="729"/>
        <v>-</v>
      </c>
      <c r="AU3852">
        <v>2</v>
      </c>
      <c r="AV3852" s="15" t="s">
        <v>11497</v>
      </c>
      <c r="AW3852" s="15" t="str">
        <f t="shared" si="730"/>
        <v>-</v>
      </c>
      <c r="AX3852">
        <v>4</v>
      </c>
      <c r="AY3852" s="17" t="s">
        <v>11499</v>
      </c>
      <c r="AZ3852" s="17" t="str">
        <f t="shared" si="731"/>
        <v>-</v>
      </c>
      <c r="BA3852"/>
    </row>
    <row r="3853" spans="1:53" x14ac:dyDescent="0.3">
      <c r="A3853" t="s">
        <v>11163</v>
      </c>
      <c r="B3853" t="s">
        <v>11164</v>
      </c>
      <c r="C3853" t="s">
        <v>11165</v>
      </c>
      <c r="D3853" t="s">
        <v>975</v>
      </c>
      <c r="E3853" t="str">
        <f>LEFT(Table_Query_from_QDB_Production___SQL_Server[[#This Row],[ttl_class_ttl_outl]],1)</f>
        <v>I</v>
      </c>
      <c r="F3853" t="str">
        <f>UPPER(IFERROR(VLOOKUP(Table_Query_from_QDB_Production___SQL_Server[[#This Row],[cto_osc_code]],'CTO-OSC Table'!$A$2:$B$24,2,FALSE),"Undefined"))</f>
        <v>SCIENCES, LABORATORY AND ALLIED SERVICES</v>
      </c>
      <c r="G3853" t="str">
        <f>UPPER(IFERROR(VLOOKUP(Table_Query_from_QDB_Production___SQL_Server[[#This Row],[ttl_class_ttl_outl]],'Title Class Table'!$A$2:$C$146,2,FALSE),"Undefined"))</f>
        <v xml:space="preserve"> SCIENCES</v>
      </c>
      <c r="H3853" t="s">
        <v>11451</v>
      </c>
      <c r="I3853">
        <v>6</v>
      </c>
      <c r="K3853" t="str">
        <f>IFERROR(VLOOKUP(Table_Query_from_QDB_Production___SQL_Server[[#This Row],[step_2_seq]],'Employee Benefit Groups'!#REF!,2,FALSE),"-")</f>
        <v>-</v>
      </c>
      <c r="M3853" t="str">
        <f>IFERROR(VLOOKUP(Table_Query_from_QDB_Production___SQL_Server[[#This Row],[step_4_seq]],'Employee Benefit Groups'!#REF!,2,FALSE),"-")</f>
        <v>-</v>
      </c>
      <c r="O3853" t="str">
        <f>IFERROR(VLOOKUP(Table_Query_from_QDB_Production___SQL_Server[[#This Row],[step_4_seq2]],'Employee Benefit Groups'!#REF!,2,FALSE),"-")</f>
        <v>-</v>
      </c>
      <c r="Q3853" t="str">
        <f>IFERROR(VLOOKUP(Table_Query_from_QDB_Production___SQL_Server[[#This Row],[step_5_seq]],'Employee Benefit Groups'!#REF!,2,FALSE),"-")</f>
        <v>-</v>
      </c>
      <c r="S3853" t="str">
        <f>IFERROR(VLOOKUP(Table_Query_from_QDB_Production___SQL_Server[[#This Row],[step_6_seq]],'Employee Benefit Groups'!#REF!,2,FALSE),"-")</f>
        <v>-</v>
      </c>
      <c r="T3853">
        <v>4</v>
      </c>
      <c r="U3853" t="str">
        <f>IFERROR(VLOOKUP(Table_Query_from_QDB_Production___SQL_Server[[#This Row],[step_7_seq]],'Employee Benefit Groups'!#REF!,2,FALSE),"-")</f>
        <v>-</v>
      </c>
      <c r="V3853">
        <v>3</v>
      </c>
      <c r="W3853" t="str">
        <f>IFERROR(VLOOKUP(Table_Query_from_QDB_Production___SQL_Server[[#This Row],[step_8_seq]],'Employee Benefit Groups'!#REF!,2,FALSE),"-")</f>
        <v>-</v>
      </c>
      <c r="X3853">
        <v>5</v>
      </c>
      <c r="Y3853" t="str">
        <f>IFERROR(VLOOKUP(Table_Query_from_QDB_Production___SQL_Server[[#This Row],[step_9_seq]],'Employee Benefit Groups'!#REF!,2,FALSE),"-")</f>
        <v>-</v>
      </c>
      <c r="AA3853" s="15"/>
      <c r="AB3853" s="15">
        <f t="shared" si="720"/>
        <v>0</v>
      </c>
      <c r="AC3853" s="11" t="s">
        <v>11502</v>
      </c>
      <c r="AD3853" s="11" t="str">
        <f t="shared" si="721"/>
        <v>-</v>
      </c>
      <c r="AE3853" s="12"/>
      <c r="AF3853" s="12">
        <f t="shared" si="722"/>
        <v>0</v>
      </c>
      <c r="AG3853" s="13" t="s">
        <v>11502</v>
      </c>
      <c r="AH3853" s="13" t="str">
        <f t="shared" si="723"/>
        <v>-</v>
      </c>
      <c r="AI3853" s="14"/>
      <c r="AJ3853" s="14">
        <f t="shared" si="724"/>
        <v>0</v>
      </c>
      <c r="AK3853" s="15" t="s">
        <v>11502</v>
      </c>
      <c r="AL3853" s="15" t="str">
        <f t="shared" si="725"/>
        <v>-</v>
      </c>
      <c r="AM3853" s="12"/>
      <c r="AN3853" s="12">
        <f t="shared" si="726"/>
        <v>0</v>
      </c>
      <c r="AO3853" s="16" t="s">
        <v>11502</v>
      </c>
      <c r="AP3853" s="16" t="str">
        <f t="shared" si="727"/>
        <v>-</v>
      </c>
      <c r="AQ3853" s="12">
        <v>3</v>
      </c>
      <c r="AR3853" s="12">
        <f t="shared" si="728"/>
        <v>4</v>
      </c>
      <c r="AS3853" s="14" t="s">
        <v>11498</v>
      </c>
      <c r="AT3853" s="14" t="str">
        <f t="shared" si="729"/>
        <v>-</v>
      </c>
      <c r="AU3853">
        <v>2</v>
      </c>
      <c r="AV3853" s="15" t="s">
        <v>11497</v>
      </c>
      <c r="AW3853" s="15" t="str">
        <f t="shared" si="730"/>
        <v>-</v>
      </c>
      <c r="AX3853">
        <v>4</v>
      </c>
      <c r="AY3853" s="17" t="s">
        <v>11499</v>
      </c>
      <c r="AZ3853" s="17" t="str">
        <f t="shared" si="731"/>
        <v>-</v>
      </c>
      <c r="BA3853"/>
    </row>
    <row r="3854" spans="1:53" x14ac:dyDescent="0.3">
      <c r="A3854" t="s">
        <v>11166</v>
      </c>
      <c r="B3854" t="s">
        <v>11167</v>
      </c>
      <c r="C3854" t="s">
        <v>11168</v>
      </c>
      <c r="D3854" t="s">
        <v>975</v>
      </c>
      <c r="E3854" t="str">
        <f>LEFT(Table_Query_from_QDB_Production___SQL_Server[[#This Row],[ttl_class_ttl_outl]],1)</f>
        <v>I</v>
      </c>
      <c r="F3854" t="str">
        <f>UPPER(IFERROR(VLOOKUP(Table_Query_from_QDB_Production___SQL_Server[[#This Row],[cto_osc_code]],'CTO-OSC Table'!$A$2:$B$24,2,FALSE),"Undefined"))</f>
        <v>SCIENCES, LABORATORY AND ALLIED SERVICES</v>
      </c>
      <c r="G3854" t="str">
        <f>UPPER(IFERROR(VLOOKUP(Table_Query_from_QDB_Production___SQL_Server[[#This Row],[ttl_class_ttl_outl]],'Title Class Table'!$A$2:$C$146,2,FALSE),"Undefined"))</f>
        <v xml:space="preserve"> SCIENCES</v>
      </c>
      <c r="H3854" t="s">
        <v>11451</v>
      </c>
      <c r="I3854">
        <v>6</v>
      </c>
      <c r="K3854" t="str">
        <f>IFERROR(VLOOKUP(Table_Query_from_QDB_Production___SQL_Server[[#This Row],[step_2_seq]],'Employee Benefit Groups'!#REF!,2,FALSE),"-")</f>
        <v>-</v>
      </c>
      <c r="M3854" t="str">
        <f>IFERROR(VLOOKUP(Table_Query_from_QDB_Production___SQL_Server[[#This Row],[step_4_seq]],'Employee Benefit Groups'!#REF!,2,FALSE),"-")</f>
        <v>-</v>
      </c>
      <c r="O3854" t="str">
        <f>IFERROR(VLOOKUP(Table_Query_from_QDB_Production___SQL_Server[[#This Row],[step_4_seq2]],'Employee Benefit Groups'!#REF!,2,FALSE),"-")</f>
        <v>-</v>
      </c>
      <c r="Q3854" t="str">
        <f>IFERROR(VLOOKUP(Table_Query_from_QDB_Production___SQL_Server[[#This Row],[step_5_seq]],'Employee Benefit Groups'!#REF!,2,FALSE),"-")</f>
        <v>-</v>
      </c>
      <c r="S3854" t="str">
        <f>IFERROR(VLOOKUP(Table_Query_from_QDB_Production___SQL_Server[[#This Row],[step_6_seq]],'Employee Benefit Groups'!#REF!,2,FALSE),"-")</f>
        <v>-</v>
      </c>
      <c r="T3854">
        <v>4</v>
      </c>
      <c r="U3854" t="str">
        <f>IFERROR(VLOOKUP(Table_Query_from_QDB_Production___SQL_Server[[#This Row],[step_7_seq]],'Employee Benefit Groups'!#REF!,2,FALSE),"-")</f>
        <v>-</v>
      </c>
      <c r="V3854">
        <v>3</v>
      </c>
      <c r="W3854" t="str">
        <f>IFERROR(VLOOKUP(Table_Query_from_QDB_Production___SQL_Server[[#This Row],[step_8_seq]],'Employee Benefit Groups'!#REF!,2,FALSE),"-")</f>
        <v>-</v>
      </c>
      <c r="X3854">
        <v>5</v>
      </c>
      <c r="Y3854" t="str">
        <f>IFERROR(VLOOKUP(Table_Query_from_QDB_Production___SQL_Server[[#This Row],[step_9_seq]],'Employee Benefit Groups'!#REF!,2,FALSE),"-")</f>
        <v>-</v>
      </c>
      <c r="AA3854" s="15"/>
      <c r="AB3854" s="15">
        <f t="shared" si="720"/>
        <v>0</v>
      </c>
      <c r="AC3854" s="11" t="s">
        <v>11502</v>
      </c>
      <c r="AD3854" s="11" t="str">
        <f t="shared" si="721"/>
        <v>-</v>
      </c>
      <c r="AE3854" s="12"/>
      <c r="AF3854" s="12">
        <f t="shared" si="722"/>
        <v>0</v>
      </c>
      <c r="AG3854" s="13" t="s">
        <v>11502</v>
      </c>
      <c r="AH3854" s="13" t="str">
        <f t="shared" si="723"/>
        <v>-</v>
      </c>
      <c r="AI3854" s="14"/>
      <c r="AJ3854" s="14">
        <f t="shared" si="724"/>
        <v>0</v>
      </c>
      <c r="AK3854" s="15" t="s">
        <v>11502</v>
      </c>
      <c r="AL3854" s="15" t="str">
        <f t="shared" si="725"/>
        <v>-</v>
      </c>
      <c r="AM3854" s="12"/>
      <c r="AN3854" s="12">
        <f t="shared" si="726"/>
        <v>0</v>
      </c>
      <c r="AO3854" s="16" t="s">
        <v>11502</v>
      </c>
      <c r="AP3854" s="16" t="str">
        <f t="shared" si="727"/>
        <v>-</v>
      </c>
      <c r="AQ3854" s="12">
        <v>3</v>
      </c>
      <c r="AR3854" s="12">
        <f t="shared" si="728"/>
        <v>4</v>
      </c>
      <c r="AS3854" s="14" t="s">
        <v>11498</v>
      </c>
      <c r="AT3854" s="14" t="str">
        <f t="shared" si="729"/>
        <v>-</v>
      </c>
      <c r="AU3854">
        <v>2</v>
      </c>
      <c r="AV3854" s="15" t="s">
        <v>11497</v>
      </c>
      <c r="AW3854" s="15" t="str">
        <f t="shared" si="730"/>
        <v>-</v>
      </c>
      <c r="AX3854">
        <v>4</v>
      </c>
      <c r="AY3854" s="17" t="s">
        <v>11499</v>
      </c>
      <c r="AZ3854" s="17" t="str">
        <f t="shared" si="731"/>
        <v>-</v>
      </c>
      <c r="BA3854"/>
    </row>
    <row r="3855" spans="1:53" x14ac:dyDescent="0.3">
      <c r="A3855" t="s">
        <v>11169</v>
      </c>
      <c r="B3855" t="s">
        <v>11170</v>
      </c>
      <c r="C3855" t="s">
        <v>11171</v>
      </c>
      <c r="D3855" t="s">
        <v>975</v>
      </c>
      <c r="E3855" t="str">
        <f>LEFT(Table_Query_from_QDB_Production___SQL_Server[[#This Row],[ttl_class_ttl_outl]],1)</f>
        <v>I</v>
      </c>
      <c r="F3855" t="str">
        <f>UPPER(IFERROR(VLOOKUP(Table_Query_from_QDB_Production___SQL_Server[[#This Row],[cto_osc_code]],'CTO-OSC Table'!$A$2:$B$24,2,FALSE),"Undefined"))</f>
        <v>SCIENCES, LABORATORY AND ALLIED SERVICES</v>
      </c>
      <c r="G3855" t="str">
        <f>UPPER(IFERROR(VLOOKUP(Table_Query_from_QDB_Production___SQL_Server[[#This Row],[ttl_class_ttl_outl]],'Title Class Table'!$A$2:$C$146,2,FALSE),"Undefined"))</f>
        <v xml:space="preserve"> SCIENCES</v>
      </c>
      <c r="H3855" t="s">
        <v>11451</v>
      </c>
      <c r="I3855">
        <v>6</v>
      </c>
      <c r="K3855" t="str">
        <f>IFERROR(VLOOKUP(Table_Query_from_QDB_Production___SQL_Server[[#This Row],[step_2_seq]],'Employee Benefit Groups'!#REF!,2,FALSE),"-")</f>
        <v>-</v>
      </c>
      <c r="M3855" t="str">
        <f>IFERROR(VLOOKUP(Table_Query_from_QDB_Production___SQL_Server[[#This Row],[step_4_seq]],'Employee Benefit Groups'!#REF!,2,FALSE),"-")</f>
        <v>-</v>
      </c>
      <c r="O3855" t="str">
        <f>IFERROR(VLOOKUP(Table_Query_from_QDB_Production___SQL_Server[[#This Row],[step_4_seq2]],'Employee Benefit Groups'!#REF!,2,FALSE),"-")</f>
        <v>-</v>
      </c>
      <c r="Q3855" t="str">
        <f>IFERROR(VLOOKUP(Table_Query_from_QDB_Production___SQL_Server[[#This Row],[step_5_seq]],'Employee Benefit Groups'!#REF!,2,FALSE),"-")</f>
        <v>-</v>
      </c>
      <c r="S3855" t="str">
        <f>IFERROR(VLOOKUP(Table_Query_from_QDB_Production___SQL_Server[[#This Row],[step_6_seq]],'Employee Benefit Groups'!#REF!,2,FALSE),"-")</f>
        <v>-</v>
      </c>
      <c r="T3855">
        <v>4</v>
      </c>
      <c r="U3855" t="str">
        <f>IFERROR(VLOOKUP(Table_Query_from_QDB_Production___SQL_Server[[#This Row],[step_7_seq]],'Employee Benefit Groups'!#REF!,2,FALSE),"-")</f>
        <v>-</v>
      </c>
      <c r="V3855">
        <v>3</v>
      </c>
      <c r="W3855" t="str">
        <f>IFERROR(VLOOKUP(Table_Query_from_QDB_Production___SQL_Server[[#This Row],[step_8_seq]],'Employee Benefit Groups'!#REF!,2,FALSE),"-")</f>
        <v>-</v>
      </c>
      <c r="X3855">
        <v>5</v>
      </c>
      <c r="Y3855" t="str">
        <f>IFERROR(VLOOKUP(Table_Query_from_QDB_Production___SQL_Server[[#This Row],[step_9_seq]],'Employee Benefit Groups'!#REF!,2,FALSE),"-")</f>
        <v>-</v>
      </c>
      <c r="AA3855" s="15"/>
      <c r="AB3855" s="15">
        <f t="shared" si="720"/>
        <v>0</v>
      </c>
      <c r="AC3855" s="11" t="s">
        <v>11502</v>
      </c>
      <c r="AD3855" s="11" t="str">
        <f t="shared" si="721"/>
        <v>-</v>
      </c>
      <c r="AE3855" s="12"/>
      <c r="AF3855" s="12">
        <f t="shared" si="722"/>
        <v>0</v>
      </c>
      <c r="AG3855" s="13" t="s">
        <v>11502</v>
      </c>
      <c r="AH3855" s="13" t="str">
        <f t="shared" si="723"/>
        <v>-</v>
      </c>
      <c r="AI3855" s="14"/>
      <c r="AJ3855" s="14">
        <f t="shared" si="724"/>
        <v>0</v>
      </c>
      <c r="AK3855" s="15" t="s">
        <v>11502</v>
      </c>
      <c r="AL3855" s="15" t="str">
        <f t="shared" si="725"/>
        <v>-</v>
      </c>
      <c r="AM3855" s="12"/>
      <c r="AN3855" s="12">
        <f t="shared" si="726"/>
        <v>0</v>
      </c>
      <c r="AO3855" s="16" t="s">
        <v>11502</v>
      </c>
      <c r="AP3855" s="16" t="str">
        <f t="shared" si="727"/>
        <v>-</v>
      </c>
      <c r="AQ3855" s="12">
        <v>3</v>
      </c>
      <c r="AR3855" s="12">
        <f t="shared" si="728"/>
        <v>4</v>
      </c>
      <c r="AS3855" s="14" t="s">
        <v>11498</v>
      </c>
      <c r="AT3855" s="14" t="str">
        <f t="shared" si="729"/>
        <v>-</v>
      </c>
      <c r="AU3855">
        <v>2</v>
      </c>
      <c r="AV3855" s="15" t="s">
        <v>11497</v>
      </c>
      <c r="AW3855" s="15" t="str">
        <f t="shared" si="730"/>
        <v>-</v>
      </c>
      <c r="AX3855">
        <v>4</v>
      </c>
      <c r="AY3855" s="17" t="s">
        <v>11499</v>
      </c>
      <c r="AZ3855" s="17" t="str">
        <f t="shared" si="731"/>
        <v>-</v>
      </c>
      <c r="BA3855"/>
    </row>
    <row r="3856" spans="1:53" x14ac:dyDescent="0.3">
      <c r="A3856" t="s">
        <v>11172</v>
      </c>
      <c r="B3856" t="s">
        <v>11173</v>
      </c>
      <c r="C3856" t="s">
        <v>11174</v>
      </c>
      <c r="D3856" t="s">
        <v>975</v>
      </c>
      <c r="E3856" t="str">
        <f>LEFT(Table_Query_from_QDB_Production___SQL_Server[[#This Row],[ttl_class_ttl_outl]],1)</f>
        <v>I</v>
      </c>
      <c r="F3856" t="str">
        <f>UPPER(IFERROR(VLOOKUP(Table_Query_from_QDB_Production___SQL_Server[[#This Row],[cto_osc_code]],'CTO-OSC Table'!$A$2:$B$24,2,FALSE),"Undefined"))</f>
        <v>SCIENCES, LABORATORY AND ALLIED SERVICES</v>
      </c>
      <c r="G3856" t="str">
        <f>UPPER(IFERROR(VLOOKUP(Table_Query_from_QDB_Production___SQL_Server[[#This Row],[ttl_class_ttl_outl]],'Title Class Table'!$A$2:$C$146,2,FALSE),"Undefined"))</f>
        <v xml:space="preserve"> SCIENCES</v>
      </c>
      <c r="H3856" t="s">
        <v>11451</v>
      </c>
      <c r="I3856">
        <v>6</v>
      </c>
      <c r="K3856" t="str">
        <f>IFERROR(VLOOKUP(Table_Query_from_QDB_Production___SQL_Server[[#This Row],[step_2_seq]],'Employee Benefit Groups'!#REF!,2,FALSE),"-")</f>
        <v>-</v>
      </c>
      <c r="M3856" t="str">
        <f>IFERROR(VLOOKUP(Table_Query_from_QDB_Production___SQL_Server[[#This Row],[step_4_seq]],'Employee Benefit Groups'!#REF!,2,FALSE),"-")</f>
        <v>-</v>
      </c>
      <c r="O3856" t="str">
        <f>IFERROR(VLOOKUP(Table_Query_from_QDB_Production___SQL_Server[[#This Row],[step_4_seq2]],'Employee Benefit Groups'!#REF!,2,FALSE),"-")</f>
        <v>-</v>
      </c>
      <c r="Q3856" t="str">
        <f>IFERROR(VLOOKUP(Table_Query_from_QDB_Production___SQL_Server[[#This Row],[step_5_seq]],'Employee Benefit Groups'!#REF!,2,FALSE),"-")</f>
        <v>-</v>
      </c>
      <c r="S3856" t="str">
        <f>IFERROR(VLOOKUP(Table_Query_from_QDB_Production___SQL_Server[[#This Row],[step_6_seq]],'Employee Benefit Groups'!#REF!,2,FALSE),"-")</f>
        <v>-</v>
      </c>
      <c r="T3856">
        <v>4</v>
      </c>
      <c r="U3856" t="str">
        <f>IFERROR(VLOOKUP(Table_Query_from_QDB_Production___SQL_Server[[#This Row],[step_7_seq]],'Employee Benefit Groups'!#REF!,2,FALSE),"-")</f>
        <v>-</v>
      </c>
      <c r="V3856">
        <v>3</v>
      </c>
      <c r="W3856" t="str">
        <f>IFERROR(VLOOKUP(Table_Query_from_QDB_Production___SQL_Server[[#This Row],[step_8_seq]],'Employee Benefit Groups'!#REF!,2,FALSE),"-")</f>
        <v>-</v>
      </c>
      <c r="X3856">
        <v>5</v>
      </c>
      <c r="Y3856" t="str">
        <f>IFERROR(VLOOKUP(Table_Query_from_QDB_Production___SQL_Server[[#This Row],[step_9_seq]],'Employee Benefit Groups'!#REF!,2,FALSE),"-")</f>
        <v>-</v>
      </c>
      <c r="AA3856" s="15"/>
      <c r="AB3856" s="15">
        <f t="shared" si="720"/>
        <v>0</v>
      </c>
      <c r="AC3856" s="11" t="s">
        <v>11502</v>
      </c>
      <c r="AD3856" s="11" t="str">
        <f t="shared" si="721"/>
        <v>-</v>
      </c>
      <c r="AE3856" s="12"/>
      <c r="AF3856" s="12">
        <f t="shared" si="722"/>
        <v>0</v>
      </c>
      <c r="AG3856" s="13" t="s">
        <v>11502</v>
      </c>
      <c r="AH3856" s="13" t="str">
        <f t="shared" si="723"/>
        <v>-</v>
      </c>
      <c r="AI3856" s="14"/>
      <c r="AJ3856" s="14">
        <f t="shared" si="724"/>
        <v>0</v>
      </c>
      <c r="AK3856" s="15" t="s">
        <v>11502</v>
      </c>
      <c r="AL3856" s="15" t="str">
        <f t="shared" si="725"/>
        <v>-</v>
      </c>
      <c r="AM3856" s="12"/>
      <c r="AN3856" s="12">
        <f t="shared" si="726"/>
        <v>0</v>
      </c>
      <c r="AO3856" s="16" t="s">
        <v>11502</v>
      </c>
      <c r="AP3856" s="16" t="str">
        <f t="shared" si="727"/>
        <v>-</v>
      </c>
      <c r="AQ3856" s="12">
        <v>3</v>
      </c>
      <c r="AR3856" s="12">
        <f t="shared" si="728"/>
        <v>4</v>
      </c>
      <c r="AS3856" s="14" t="s">
        <v>11498</v>
      </c>
      <c r="AT3856" s="14" t="str">
        <f t="shared" si="729"/>
        <v>-</v>
      </c>
      <c r="AU3856">
        <v>2</v>
      </c>
      <c r="AV3856" s="15" t="s">
        <v>11497</v>
      </c>
      <c r="AW3856" s="15" t="str">
        <f t="shared" si="730"/>
        <v>-</v>
      </c>
      <c r="AX3856">
        <v>4</v>
      </c>
      <c r="AY3856" s="17" t="s">
        <v>11499</v>
      </c>
      <c r="AZ3856" s="17" t="str">
        <f t="shared" si="731"/>
        <v>-</v>
      </c>
      <c r="BA3856"/>
    </row>
    <row r="3857" spans="1:53" x14ac:dyDescent="0.3">
      <c r="A3857" t="s">
        <v>11175</v>
      </c>
      <c r="B3857" t="s">
        <v>11176</v>
      </c>
      <c r="C3857" t="s">
        <v>11177</v>
      </c>
      <c r="D3857" t="s">
        <v>1331</v>
      </c>
      <c r="E3857" t="str">
        <f>LEFT(Table_Query_from_QDB_Production___SQL_Server[[#This Row],[ttl_class_ttl_outl]],1)</f>
        <v>J</v>
      </c>
      <c r="F3857" t="str">
        <f>UPPER(IFERROR(VLOOKUP(Table_Query_from_QDB_Production___SQL_Server[[#This Row],[cto_osc_code]],'CTO-OSC Table'!$A$2:$B$24,2,FALSE),"Undefined"))</f>
        <v>PROTECTIVE SERVICES</v>
      </c>
      <c r="G3857" t="str">
        <f>UPPER(IFERROR(VLOOKUP(Table_Query_from_QDB_Production___SQL_Server[[#This Row],[ttl_class_ttl_outl]],'Title Class Table'!$A$2:$C$146,2,FALSE),"Undefined"))</f>
        <v xml:space="preserve"> POLICE AND FIRE SERVICES</v>
      </c>
      <c r="H3857" t="s">
        <v>11451</v>
      </c>
      <c r="I3857">
        <v>6</v>
      </c>
      <c r="K3857" t="str">
        <f>IFERROR(VLOOKUP(Table_Query_from_QDB_Production___SQL_Server[[#This Row],[step_2_seq]],'Employee Benefit Groups'!#REF!,2,FALSE),"-")</f>
        <v>-</v>
      </c>
      <c r="M3857" t="str">
        <f>IFERROR(VLOOKUP(Table_Query_from_QDB_Production___SQL_Server[[#This Row],[step_4_seq]],'Employee Benefit Groups'!#REF!,2,FALSE),"-")</f>
        <v>-</v>
      </c>
      <c r="O3857" t="str">
        <f>IFERROR(VLOOKUP(Table_Query_from_QDB_Production___SQL_Server[[#This Row],[step_4_seq2]],'Employee Benefit Groups'!#REF!,2,FALSE),"-")</f>
        <v>-</v>
      </c>
      <c r="Q3857" t="str">
        <f>IFERROR(VLOOKUP(Table_Query_from_QDB_Production___SQL_Server[[#This Row],[step_5_seq]],'Employee Benefit Groups'!#REF!,2,FALSE),"-")</f>
        <v>-</v>
      </c>
      <c r="S3857" t="str">
        <f>IFERROR(VLOOKUP(Table_Query_from_QDB_Production___SQL_Server[[#This Row],[step_6_seq]],'Employee Benefit Groups'!#REF!,2,FALSE),"-")</f>
        <v>-</v>
      </c>
      <c r="T3857">
        <v>4</v>
      </c>
      <c r="U3857" t="str">
        <f>IFERROR(VLOOKUP(Table_Query_from_QDB_Production___SQL_Server[[#This Row],[step_7_seq]],'Employee Benefit Groups'!#REF!,2,FALSE),"-")</f>
        <v>-</v>
      </c>
      <c r="V3857">
        <v>3</v>
      </c>
      <c r="W3857" t="str">
        <f>IFERROR(VLOOKUP(Table_Query_from_QDB_Production___SQL_Server[[#This Row],[step_8_seq]],'Employee Benefit Groups'!#REF!,2,FALSE),"-")</f>
        <v>-</v>
      </c>
      <c r="X3857">
        <v>5</v>
      </c>
      <c r="Y3857" t="str">
        <f>IFERROR(VLOOKUP(Table_Query_from_QDB_Production___SQL_Server[[#This Row],[step_9_seq]],'Employee Benefit Groups'!#REF!,2,FALSE),"-")</f>
        <v>-</v>
      </c>
      <c r="AA3857" s="15"/>
      <c r="AB3857" s="15">
        <f t="shared" si="720"/>
        <v>0</v>
      </c>
      <c r="AC3857" s="11" t="s">
        <v>11502</v>
      </c>
      <c r="AD3857" s="11" t="str">
        <f t="shared" si="721"/>
        <v>-</v>
      </c>
      <c r="AE3857" s="12"/>
      <c r="AF3857" s="12">
        <f t="shared" si="722"/>
        <v>0</v>
      </c>
      <c r="AG3857" s="13" t="s">
        <v>11502</v>
      </c>
      <c r="AH3857" s="13" t="str">
        <f t="shared" si="723"/>
        <v>-</v>
      </c>
      <c r="AI3857" s="14"/>
      <c r="AJ3857" s="14">
        <f t="shared" si="724"/>
        <v>0</v>
      </c>
      <c r="AK3857" s="15" t="s">
        <v>11502</v>
      </c>
      <c r="AL3857" s="15" t="str">
        <f t="shared" si="725"/>
        <v>-</v>
      </c>
      <c r="AM3857" s="12"/>
      <c r="AN3857" s="12">
        <f t="shared" si="726"/>
        <v>0</v>
      </c>
      <c r="AO3857" s="16" t="s">
        <v>11502</v>
      </c>
      <c r="AP3857" s="16" t="str">
        <f t="shared" si="727"/>
        <v>-</v>
      </c>
      <c r="AQ3857" s="12">
        <v>3</v>
      </c>
      <c r="AR3857" s="12">
        <f t="shared" si="728"/>
        <v>4</v>
      </c>
      <c r="AS3857" s="14" t="s">
        <v>11498</v>
      </c>
      <c r="AT3857" s="14" t="str">
        <f t="shared" si="729"/>
        <v>-</v>
      </c>
      <c r="AU3857">
        <v>2</v>
      </c>
      <c r="AV3857" s="15" t="s">
        <v>11497</v>
      </c>
      <c r="AW3857" s="15" t="str">
        <f t="shared" si="730"/>
        <v>-</v>
      </c>
      <c r="AX3857">
        <v>4</v>
      </c>
      <c r="AY3857" s="17" t="s">
        <v>11499</v>
      </c>
      <c r="AZ3857" s="17" t="str">
        <f t="shared" si="731"/>
        <v>-</v>
      </c>
      <c r="BA3857"/>
    </row>
    <row r="3858" spans="1:53" x14ac:dyDescent="0.3">
      <c r="A3858" t="s">
        <v>11178</v>
      </c>
      <c r="B3858" t="s">
        <v>11179</v>
      </c>
      <c r="C3858" t="s">
        <v>11179</v>
      </c>
      <c r="D3858" t="s">
        <v>1331</v>
      </c>
      <c r="E3858" t="str">
        <f>LEFT(Table_Query_from_QDB_Production___SQL_Server[[#This Row],[ttl_class_ttl_outl]],1)</f>
        <v>J</v>
      </c>
      <c r="F3858" t="str">
        <f>UPPER(IFERROR(VLOOKUP(Table_Query_from_QDB_Production___SQL_Server[[#This Row],[cto_osc_code]],'CTO-OSC Table'!$A$2:$B$24,2,FALSE),"Undefined"))</f>
        <v>PROTECTIVE SERVICES</v>
      </c>
      <c r="G3858" t="str">
        <f>UPPER(IFERROR(VLOOKUP(Table_Query_from_QDB_Production___SQL_Server[[#This Row],[ttl_class_ttl_outl]],'Title Class Table'!$A$2:$C$146,2,FALSE),"Undefined"))</f>
        <v xml:space="preserve"> POLICE AND FIRE SERVICES</v>
      </c>
      <c r="H3858" t="s">
        <v>11451</v>
      </c>
      <c r="I3858">
        <v>6</v>
      </c>
      <c r="K3858" t="str">
        <f>IFERROR(VLOOKUP(Table_Query_from_QDB_Production___SQL_Server[[#This Row],[step_2_seq]],'Employee Benefit Groups'!#REF!,2,FALSE),"-")</f>
        <v>-</v>
      </c>
      <c r="M3858" t="str">
        <f>IFERROR(VLOOKUP(Table_Query_from_QDB_Production___SQL_Server[[#This Row],[step_4_seq]],'Employee Benefit Groups'!#REF!,2,FALSE),"-")</f>
        <v>-</v>
      </c>
      <c r="O3858" t="str">
        <f>IFERROR(VLOOKUP(Table_Query_from_QDB_Production___SQL_Server[[#This Row],[step_4_seq2]],'Employee Benefit Groups'!#REF!,2,FALSE),"-")</f>
        <v>-</v>
      </c>
      <c r="Q3858" t="str">
        <f>IFERROR(VLOOKUP(Table_Query_from_QDB_Production___SQL_Server[[#This Row],[step_5_seq]],'Employee Benefit Groups'!#REF!,2,FALSE),"-")</f>
        <v>-</v>
      </c>
      <c r="S3858" t="str">
        <f>IFERROR(VLOOKUP(Table_Query_from_QDB_Production___SQL_Server[[#This Row],[step_6_seq]],'Employee Benefit Groups'!#REF!,2,FALSE),"-")</f>
        <v>-</v>
      </c>
      <c r="T3858">
        <v>4</v>
      </c>
      <c r="U3858" t="str">
        <f>IFERROR(VLOOKUP(Table_Query_from_QDB_Production___SQL_Server[[#This Row],[step_7_seq]],'Employee Benefit Groups'!#REF!,2,FALSE),"-")</f>
        <v>-</v>
      </c>
      <c r="V3858">
        <v>3</v>
      </c>
      <c r="W3858" t="str">
        <f>IFERROR(VLOOKUP(Table_Query_from_QDB_Production___SQL_Server[[#This Row],[step_8_seq]],'Employee Benefit Groups'!#REF!,2,FALSE),"-")</f>
        <v>-</v>
      </c>
      <c r="X3858">
        <v>5</v>
      </c>
      <c r="Y3858" t="str">
        <f>IFERROR(VLOOKUP(Table_Query_from_QDB_Production___SQL_Server[[#This Row],[step_9_seq]],'Employee Benefit Groups'!#REF!,2,FALSE),"-")</f>
        <v>-</v>
      </c>
      <c r="AA3858" s="15"/>
      <c r="AB3858" s="15">
        <f t="shared" si="720"/>
        <v>0</v>
      </c>
      <c r="AC3858" s="11" t="s">
        <v>11502</v>
      </c>
      <c r="AD3858" s="11" t="str">
        <f t="shared" si="721"/>
        <v>-</v>
      </c>
      <c r="AE3858" s="12"/>
      <c r="AF3858" s="12">
        <f t="shared" si="722"/>
        <v>0</v>
      </c>
      <c r="AG3858" s="13" t="s">
        <v>11502</v>
      </c>
      <c r="AH3858" s="13" t="str">
        <f t="shared" si="723"/>
        <v>-</v>
      </c>
      <c r="AI3858" s="14"/>
      <c r="AJ3858" s="14">
        <f t="shared" si="724"/>
        <v>0</v>
      </c>
      <c r="AK3858" s="15" t="s">
        <v>11502</v>
      </c>
      <c r="AL3858" s="15" t="str">
        <f t="shared" si="725"/>
        <v>-</v>
      </c>
      <c r="AM3858" s="12"/>
      <c r="AN3858" s="12">
        <f t="shared" si="726"/>
        <v>0</v>
      </c>
      <c r="AO3858" s="16" t="s">
        <v>11502</v>
      </c>
      <c r="AP3858" s="16" t="str">
        <f t="shared" si="727"/>
        <v>-</v>
      </c>
      <c r="AQ3858" s="12">
        <v>3</v>
      </c>
      <c r="AR3858" s="12">
        <f t="shared" si="728"/>
        <v>4</v>
      </c>
      <c r="AS3858" s="14" t="s">
        <v>11498</v>
      </c>
      <c r="AT3858" s="14" t="str">
        <f t="shared" si="729"/>
        <v>-</v>
      </c>
      <c r="AU3858">
        <v>2</v>
      </c>
      <c r="AV3858" s="15" t="s">
        <v>11497</v>
      </c>
      <c r="AW3858" s="15" t="str">
        <f t="shared" si="730"/>
        <v>-</v>
      </c>
      <c r="AX3858">
        <v>4</v>
      </c>
      <c r="AY3858" s="17" t="s">
        <v>11499</v>
      </c>
      <c r="AZ3858" s="17" t="str">
        <f t="shared" si="731"/>
        <v>-</v>
      </c>
      <c r="BA3858"/>
    </row>
    <row r="3859" spans="1:53" x14ac:dyDescent="0.3">
      <c r="A3859" t="s">
        <v>11180</v>
      </c>
      <c r="B3859" t="s">
        <v>11181</v>
      </c>
      <c r="C3859" t="s">
        <v>11182</v>
      </c>
      <c r="D3859" t="s">
        <v>1331</v>
      </c>
      <c r="E3859" t="str">
        <f>LEFT(Table_Query_from_QDB_Production___SQL_Server[[#This Row],[ttl_class_ttl_outl]],1)</f>
        <v>J</v>
      </c>
      <c r="F3859" t="str">
        <f>UPPER(IFERROR(VLOOKUP(Table_Query_from_QDB_Production___SQL_Server[[#This Row],[cto_osc_code]],'CTO-OSC Table'!$A$2:$B$24,2,FALSE),"Undefined"))</f>
        <v>PROTECTIVE SERVICES</v>
      </c>
      <c r="G3859" t="str">
        <f>UPPER(IFERROR(VLOOKUP(Table_Query_from_QDB_Production___SQL_Server[[#This Row],[ttl_class_ttl_outl]],'Title Class Table'!$A$2:$C$146,2,FALSE),"Undefined"))</f>
        <v xml:space="preserve"> POLICE AND FIRE SERVICES</v>
      </c>
      <c r="H3859" t="s">
        <v>11451</v>
      </c>
      <c r="I3859">
        <v>6</v>
      </c>
      <c r="K3859" t="str">
        <f>IFERROR(VLOOKUP(Table_Query_from_QDB_Production___SQL_Server[[#This Row],[step_2_seq]],'Employee Benefit Groups'!#REF!,2,FALSE),"-")</f>
        <v>-</v>
      </c>
      <c r="M3859" t="str">
        <f>IFERROR(VLOOKUP(Table_Query_from_QDB_Production___SQL_Server[[#This Row],[step_4_seq]],'Employee Benefit Groups'!#REF!,2,FALSE),"-")</f>
        <v>-</v>
      </c>
      <c r="O3859" t="str">
        <f>IFERROR(VLOOKUP(Table_Query_from_QDB_Production___SQL_Server[[#This Row],[step_4_seq2]],'Employee Benefit Groups'!#REF!,2,FALSE),"-")</f>
        <v>-</v>
      </c>
      <c r="Q3859" t="str">
        <f>IFERROR(VLOOKUP(Table_Query_from_QDB_Production___SQL_Server[[#This Row],[step_5_seq]],'Employee Benefit Groups'!#REF!,2,FALSE),"-")</f>
        <v>-</v>
      </c>
      <c r="S3859" t="str">
        <f>IFERROR(VLOOKUP(Table_Query_from_QDB_Production___SQL_Server[[#This Row],[step_6_seq]],'Employee Benefit Groups'!#REF!,2,FALSE),"-")</f>
        <v>-</v>
      </c>
      <c r="T3859">
        <v>4</v>
      </c>
      <c r="U3859" t="str">
        <f>IFERROR(VLOOKUP(Table_Query_from_QDB_Production___SQL_Server[[#This Row],[step_7_seq]],'Employee Benefit Groups'!#REF!,2,FALSE),"-")</f>
        <v>-</v>
      </c>
      <c r="V3859">
        <v>3</v>
      </c>
      <c r="W3859" t="str">
        <f>IFERROR(VLOOKUP(Table_Query_from_QDB_Production___SQL_Server[[#This Row],[step_8_seq]],'Employee Benefit Groups'!#REF!,2,FALSE),"-")</f>
        <v>-</v>
      </c>
      <c r="X3859">
        <v>5</v>
      </c>
      <c r="Y3859" t="str">
        <f>IFERROR(VLOOKUP(Table_Query_from_QDB_Production___SQL_Server[[#This Row],[step_9_seq]],'Employee Benefit Groups'!#REF!,2,FALSE),"-")</f>
        <v>-</v>
      </c>
      <c r="AA3859" s="15"/>
      <c r="AB3859" s="15">
        <f t="shared" si="720"/>
        <v>0</v>
      </c>
      <c r="AC3859" s="11" t="s">
        <v>11502</v>
      </c>
      <c r="AD3859" s="11" t="str">
        <f t="shared" si="721"/>
        <v>-</v>
      </c>
      <c r="AE3859" s="12"/>
      <c r="AF3859" s="12">
        <f t="shared" si="722"/>
        <v>0</v>
      </c>
      <c r="AG3859" s="13" t="s">
        <v>11502</v>
      </c>
      <c r="AH3859" s="13" t="str">
        <f t="shared" si="723"/>
        <v>-</v>
      </c>
      <c r="AI3859" s="14"/>
      <c r="AJ3859" s="14">
        <f t="shared" si="724"/>
        <v>0</v>
      </c>
      <c r="AK3859" s="15" t="s">
        <v>11502</v>
      </c>
      <c r="AL3859" s="15" t="str">
        <f t="shared" si="725"/>
        <v>-</v>
      </c>
      <c r="AM3859" s="12"/>
      <c r="AN3859" s="12">
        <f t="shared" si="726"/>
        <v>0</v>
      </c>
      <c r="AO3859" s="16" t="s">
        <v>11502</v>
      </c>
      <c r="AP3859" s="16" t="str">
        <f t="shared" si="727"/>
        <v>-</v>
      </c>
      <c r="AQ3859" s="12">
        <v>3</v>
      </c>
      <c r="AR3859" s="12">
        <f t="shared" si="728"/>
        <v>4</v>
      </c>
      <c r="AS3859" s="14" t="s">
        <v>11498</v>
      </c>
      <c r="AT3859" s="14" t="str">
        <f t="shared" si="729"/>
        <v>-</v>
      </c>
      <c r="AU3859">
        <v>2</v>
      </c>
      <c r="AV3859" s="15" t="s">
        <v>11497</v>
      </c>
      <c r="AW3859" s="15" t="str">
        <f t="shared" si="730"/>
        <v>-</v>
      </c>
      <c r="AX3859">
        <v>4</v>
      </c>
      <c r="AY3859" s="17" t="s">
        <v>11499</v>
      </c>
      <c r="AZ3859" s="17" t="str">
        <f t="shared" si="731"/>
        <v>-</v>
      </c>
      <c r="BA3859"/>
    </row>
    <row r="3860" spans="1:53" x14ac:dyDescent="0.3">
      <c r="A3860" t="s">
        <v>11183</v>
      </c>
      <c r="B3860" t="s">
        <v>11184</v>
      </c>
      <c r="C3860" t="s">
        <v>11184</v>
      </c>
      <c r="D3860" t="s">
        <v>1331</v>
      </c>
      <c r="E3860" t="str">
        <f>LEFT(Table_Query_from_QDB_Production___SQL_Server[[#This Row],[ttl_class_ttl_outl]],1)</f>
        <v>J</v>
      </c>
      <c r="F3860" t="str">
        <f>UPPER(IFERROR(VLOOKUP(Table_Query_from_QDB_Production___SQL_Server[[#This Row],[cto_osc_code]],'CTO-OSC Table'!$A$2:$B$24,2,FALSE),"Undefined"))</f>
        <v>PROTECTIVE SERVICES</v>
      </c>
      <c r="G3860" t="str">
        <f>UPPER(IFERROR(VLOOKUP(Table_Query_from_QDB_Production___SQL_Server[[#This Row],[ttl_class_ttl_outl]],'Title Class Table'!$A$2:$C$146,2,FALSE),"Undefined"))</f>
        <v xml:space="preserve"> POLICE AND FIRE SERVICES</v>
      </c>
      <c r="H3860" t="s">
        <v>11451</v>
      </c>
      <c r="I3860">
        <v>6</v>
      </c>
      <c r="K3860" t="str">
        <f>IFERROR(VLOOKUP(Table_Query_from_QDB_Production___SQL_Server[[#This Row],[step_2_seq]],'Employee Benefit Groups'!#REF!,2,FALSE),"-")</f>
        <v>-</v>
      </c>
      <c r="M3860" t="str">
        <f>IFERROR(VLOOKUP(Table_Query_from_QDB_Production___SQL_Server[[#This Row],[step_4_seq]],'Employee Benefit Groups'!#REF!,2,FALSE),"-")</f>
        <v>-</v>
      </c>
      <c r="O3860" t="str">
        <f>IFERROR(VLOOKUP(Table_Query_from_QDB_Production___SQL_Server[[#This Row],[step_4_seq2]],'Employee Benefit Groups'!#REF!,2,FALSE),"-")</f>
        <v>-</v>
      </c>
      <c r="Q3860" t="str">
        <f>IFERROR(VLOOKUP(Table_Query_from_QDB_Production___SQL_Server[[#This Row],[step_5_seq]],'Employee Benefit Groups'!#REF!,2,FALSE),"-")</f>
        <v>-</v>
      </c>
      <c r="S3860" t="str">
        <f>IFERROR(VLOOKUP(Table_Query_from_QDB_Production___SQL_Server[[#This Row],[step_6_seq]],'Employee Benefit Groups'!#REF!,2,FALSE),"-")</f>
        <v>-</v>
      </c>
      <c r="T3860">
        <v>4</v>
      </c>
      <c r="U3860" t="str">
        <f>IFERROR(VLOOKUP(Table_Query_from_QDB_Production___SQL_Server[[#This Row],[step_7_seq]],'Employee Benefit Groups'!#REF!,2,FALSE),"-")</f>
        <v>-</v>
      </c>
      <c r="V3860">
        <v>3</v>
      </c>
      <c r="W3860" t="str">
        <f>IFERROR(VLOOKUP(Table_Query_from_QDB_Production___SQL_Server[[#This Row],[step_8_seq]],'Employee Benefit Groups'!#REF!,2,FALSE),"-")</f>
        <v>-</v>
      </c>
      <c r="X3860">
        <v>5</v>
      </c>
      <c r="Y3860" t="str">
        <f>IFERROR(VLOOKUP(Table_Query_from_QDB_Production___SQL_Server[[#This Row],[step_9_seq]],'Employee Benefit Groups'!#REF!,2,FALSE),"-")</f>
        <v>-</v>
      </c>
      <c r="AA3860" s="15"/>
      <c r="AB3860" s="15">
        <f t="shared" si="720"/>
        <v>0</v>
      </c>
      <c r="AC3860" s="11" t="s">
        <v>11502</v>
      </c>
      <c r="AD3860" s="11" t="str">
        <f t="shared" si="721"/>
        <v>-</v>
      </c>
      <c r="AE3860" s="12"/>
      <c r="AF3860" s="12">
        <f t="shared" si="722"/>
        <v>0</v>
      </c>
      <c r="AG3860" s="13" t="s">
        <v>11502</v>
      </c>
      <c r="AH3860" s="13" t="str">
        <f t="shared" si="723"/>
        <v>-</v>
      </c>
      <c r="AI3860" s="14"/>
      <c r="AJ3860" s="14">
        <f t="shared" si="724"/>
        <v>0</v>
      </c>
      <c r="AK3860" s="15" t="s">
        <v>11502</v>
      </c>
      <c r="AL3860" s="15" t="str">
        <f t="shared" si="725"/>
        <v>-</v>
      </c>
      <c r="AM3860" s="12"/>
      <c r="AN3860" s="12">
        <f t="shared" si="726"/>
        <v>0</v>
      </c>
      <c r="AO3860" s="16" t="s">
        <v>11502</v>
      </c>
      <c r="AP3860" s="16" t="str">
        <f t="shared" si="727"/>
        <v>-</v>
      </c>
      <c r="AQ3860" s="12">
        <v>3</v>
      </c>
      <c r="AR3860" s="12">
        <f t="shared" si="728"/>
        <v>4</v>
      </c>
      <c r="AS3860" s="14" t="s">
        <v>11498</v>
      </c>
      <c r="AT3860" s="14" t="str">
        <f t="shared" si="729"/>
        <v>-</v>
      </c>
      <c r="AU3860">
        <v>2</v>
      </c>
      <c r="AV3860" s="15" t="s">
        <v>11497</v>
      </c>
      <c r="AW3860" s="15" t="str">
        <f t="shared" si="730"/>
        <v>-</v>
      </c>
      <c r="AX3860">
        <v>4</v>
      </c>
      <c r="AY3860" s="17" t="s">
        <v>11499</v>
      </c>
      <c r="AZ3860" s="17" t="str">
        <f t="shared" si="731"/>
        <v>-</v>
      </c>
      <c r="BA3860"/>
    </row>
    <row r="3861" spans="1:53" x14ac:dyDescent="0.3">
      <c r="A3861" t="s">
        <v>11185</v>
      </c>
      <c r="B3861" t="s">
        <v>11186</v>
      </c>
      <c r="C3861" t="s">
        <v>11187</v>
      </c>
      <c r="D3861" t="s">
        <v>1082</v>
      </c>
      <c r="E3861" t="str">
        <f>LEFT(Table_Query_from_QDB_Production___SQL_Server[[#This Row],[ttl_class_ttl_outl]],1)</f>
        <v>F</v>
      </c>
      <c r="F3861" t="str">
        <f>UPPER(IFERROR(VLOOKUP(Table_Query_from_QDB_Production___SQL_Server[[#This Row],[cto_osc_code]],'CTO-OSC Table'!$A$2:$B$24,2,FALSE),"Undefined"))</f>
        <v>FISCAL, MANAGEMENT AND STAFF SERVICES</v>
      </c>
      <c r="G3861" t="str">
        <f>UPPER(IFERROR(VLOOKUP(Table_Query_from_QDB_Production___SQL_Server[[#This Row],[ttl_class_ttl_outl]],'Title Class Table'!$A$2:$C$146,2,FALSE),"Undefined"))</f>
        <v>MANAGEMENT SERVICES</v>
      </c>
      <c r="H3861" t="s">
        <v>11451</v>
      </c>
      <c r="I3861">
        <v>6</v>
      </c>
      <c r="K3861" t="str">
        <f>IFERROR(VLOOKUP(Table_Query_from_QDB_Production___SQL_Server[[#This Row],[step_2_seq]],'Employee Benefit Groups'!#REF!,2,FALSE),"-")</f>
        <v>-</v>
      </c>
      <c r="M3861" t="str">
        <f>IFERROR(VLOOKUP(Table_Query_from_QDB_Production___SQL_Server[[#This Row],[step_4_seq]],'Employee Benefit Groups'!#REF!,2,FALSE),"-")</f>
        <v>-</v>
      </c>
      <c r="O3861" t="str">
        <f>IFERROR(VLOOKUP(Table_Query_from_QDB_Production___SQL_Server[[#This Row],[step_4_seq2]],'Employee Benefit Groups'!#REF!,2,FALSE),"-")</f>
        <v>-</v>
      </c>
      <c r="Q3861" t="str">
        <f>IFERROR(VLOOKUP(Table_Query_from_QDB_Production___SQL_Server[[#This Row],[step_5_seq]],'Employee Benefit Groups'!#REF!,2,FALSE),"-")</f>
        <v>-</v>
      </c>
      <c r="S3861" t="str">
        <f>IFERROR(VLOOKUP(Table_Query_from_QDB_Production___SQL_Server[[#This Row],[step_6_seq]],'Employee Benefit Groups'!#REF!,2,FALSE),"-")</f>
        <v>-</v>
      </c>
      <c r="T3861">
        <v>4</v>
      </c>
      <c r="U3861" t="str">
        <f>IFERROR(VLOOKUP(Table_Query_from_QDB_Production___SQL_Server[[#This Row],[step_7_seq]],'Employee Benefit Groups'!#REF!,2,FALSE),"-")</f>
        <v>-</v>
      </c>
      <c r="V3861">
        <v>3</v>
      </c>
      <c r="W3861" t="str">
        <f>IFERROR(VLOOKUP(Table_Query_from_QDB_Production___SQL_Server[[#This Row],[step_8_seq]],'Employee Benefit Groups'!#REF!,2,FALSE),"-")</f>
        <v>-</v>
      </c>
      <c r="X3861">
        <v>5</v>
      </c>
      <c r="Y3861" t="str">
        <f>IFERROR(VLOOKUP(Table_Query_from_QDB_Production___SQL_Server[[#This Row],[step_9_seq]],'Employee Benefit Groups'!#REF!,2,FALSE),"-")</f>
        <v>-</v>
      </c>
      <c r="AA3861" s="15"/>
      <c r="AB3861" s="15">
        <f t="shared" si="720"/>
        <v>0</v>
      </c>
      <c r="AC3861" s="11" t="s">
        <v>11502</v>
      </c>
      <c r="AD3861" s="11" t="str">
        <f t="shared" si="721"/>
        <v>-</v>
      </c>
      <c r="AE3861" s="12"/>
      <c r="AF3861" s="12">
        <f t="shared" si="722"/>
        <v>0</v>
      </c>
      <c r="AG3861" s="13" t="s">
        <v>11502</v>
      </c>
      <c r="AH3861" s="13" t="str">
        <f t="shared" si="723"/>
        <v>-</v>
      </c>
      <c r="AI3861" s="14"/>
      <c r="AJ3861" s="14">
        <f t="shared" si="724"/>
        <v>0</v>
      </c>
      <c r="AK3861" s="15" t="s">
        <v>11502</v>
      </c>
      <c r="AL3861" s="15" t="str">
        <f t="shared" si="725"/>
        <v>-</v>
      </c>
      <c r="AM3861" s="12"/>
      <c r="AN3861" s="12">
        <f t="shared" si="726"/>
        <v>0</v>
      </c>
      <c r="AO3861" s="16" t="s">
        <v>11502</v>
      </c>
      <c r="AP3861" s="16" t="str">
        <f t="shared" si="727"/>
        <v>-</v>
      </c>
      <c r="AQ3861" s="12">
        <v>3</v>
      </c>
      <c r="AR3861" s="12">
        <f t="shared" si="728"/>
        <v>4</v>
      </c>
      <c r="AS3861" s="14" t="s">
        <v>11498</v>
      </c>
      <c r="AT3861" s="14" t="str">
        <f t="shared" si="729"/>
        <v>-</v>
      </c>
      <c r="AU3861">
        <v>2</v>
      </c>
      <c r="AV3861" s="15" t="s">
        <v>11497</v>
      </c>
      <c r="AW3861" s="15" t="str">
        <f t="shared" si="730"/>
        <v>-</v>
      </c>
      <c r="AX3861">
        <v>4</v>
      </c>
      <c r="AY3861" s="17" t="s">
        <v>11499</v>
      </c>
      <c r="AZ3861" s="17" t="str">
        <f t="shared" si="731"/>
        <v>-</v>
      </c>
      <c r="BA3861"/>
    </row>
    <row r="3862" spans="1:53" x14ac:dyDescent="0.3">
      <c r="A3862" t="s">
        <v>11188</v>
      </c>
      <c r="B3862" t="s">
        <v>11189</v>
      </c>
      <c r="C3862" t="s">
        <v>11190</v>
      </c>
      <c r="D3862" t="s">
        <v>1082</v>
      </c>
      <c r="E3862" t="str">
        <f>LEFT(Table_Query_from_QDB_Production___SQL_Server[[#This Row],[ttl_class_ttl_outl]],1)</f>
        <v>F</v>
      </c>
      <c r="F3862" t="str">
        <f>UPPER(IFERROR(VLOOKUP(Table_Query_from_QDB_Production___SQL_Server[[#This Row],[cto_osc_code]],'CTO-OSC Table'!$A$2:$B$24,2,FALSE),"Undefined"))</f>
        <v>FISCAL, MANAGEMENT AND STAFF SERVICES</v>
      </c>
      <c r="G3862" t="str">
        <f>UPPER(IFERROR(VLOOKUP(Table_Query_from_QDB_Production___SQL_Server[[#This Row],[ttl_class_ttl_outl]],'Title Class Table'!$A$2:$C$146,2,FALSE),"Undefined"))</f>
        <v>MANAGEMENT SERVICES</v>
      </c>
      <c r="H3862" t="s">
        <v>11451</v>
      </c>
      <c r="I3862">
        <v>6</v>
      </c>
      <c r="K3862" t="str">
        <f>IFERROR(VLOOKUP(Table_Query_from_QDB_Production___SQL_Server[[#This Row],[step_2_seq]],'Employee Benefit Groups'!#REF!,2,FALSE),"-")</f>
        <v>-</v>
      </c>
      <c r="M3862" t="str">
        <f>IFERROR(VLOOKUP(Table_Query_from_QDB_Production___SQL_Server[[#This Row],[step_4_seq]],'Employee Benefit Groups'!#REF!,2,FALSE),"-")</f>
        <v>-</v>
      </c>
      <c r="O3862" t="str">
        <f>IFERROR(VLOOKUP(Table_Query_from_QDB_Production___SQL_Server[[#This Row],[step_4_seq2]],'Employee Benefit Groups'!#REF!,2,FALSE),"-")</f>
        <v>-</v>
      </c>
      <c r="Q3862" t="str">
        <f>IFERROR(VLOOKUP(Table_Query_from_QDB_Production___SQL_Server[[#This Row],[step_5_seq]],'Employee Benefit Groups'!#REF!,2,FALSE),"-")</f>
        <v>-</v>
      </c>
      <c r="S3862" t="str">
        <f>IFERROR(VLOOKUP(Table_Query_from_QDB_Production___SQL_Server[[#This Row],[step_6_seq]],'Employee Benefit Groups'!#REF!,2,FALSE),"-")</f>
        <v>-</v>
      </c>
      <c r="T3862">
        <v>4</v>
      </c>
      <c r="U3862" t="str">
        <f>IFERROR(VLOOKUP(Table_Query_from_QDB_Production___SQL_Server[[#This Row],[step_7_seq]],'Employee Benefit Groups'!#REF!,2,FALSE),"-")</f>
        <v>-</v>
      </c>
      <c r="V3862">
        <v>3</v>
      </c>
      <c r="W3862" t="str">
        <f>IFERROR(VLOOKUP(Table_Query_from_QDB_Production___SQL_Server[[#This Row],[step_8_seq]],'Employee Benefit Groups'!#REF!,2,FALSE),"-")</f>
        <v>-</v>
      </c>
      <c r="X3862">
        <v>5</v>
      </c>
      <c r="Y3862" t="str">
        <f>IFERROR(VLOOKUP(Table_Query_from_QDB_Production___SQL_Server[[#This Row],[step_9_seq]],'Employee Benefit Groups'!#REF!,2,FALSE),"-")</f>
        <v>-</v>
      </c>
      <c r="AA3862" s="15"/>
      <c r="AB3862" s="15">
        <f t="shared" si="720"/>
        <v>0</v>
      </c>
      <c r="AC3862" s="11" t="s">
        <v>11502</v>
      </c>
      <c r="AD3862" s="11" t="str">
        <f t="shared" si="721"/>
        <v>-</v>
      </c>
      <c r="AE3862" s="12"/>
      <c r="AF3862" s="12">
        <f t="shared" si="722"/>
        <v>0</v>
      </c>
      <c r="AG3862" s="13" t="s">
        <v>11502</v>
      </c>
      <c r="AH3862" s="13" t="str">
        <f t="shared" si="723"/>
        <v>-</v>
      </c>
      <c r="AI3862" s="14"/>
      <c r="AJ3862" s="14">
        <f t="shared" si="724"/>
        <v>0</v>
      </c>
      <c r="AK3862" s="15" t="s">
        <v>11502</v>
      </c>
      <c r="AL3862" s="15" t="str">
        <f t="shared" si="725"/>
        <v>-</v>
      </c>
      <c r="AM3862" s="12"/>
      <c r="AN3862" s="12">
        <f t="shared" si="726"/>
        <v>0</v>
      </c>
      <c r="AO3862" s="16" t="s">
        <v>11502</v>
      </c>
      <c r="AP3862" s="16" t="str">
        <f t="shared" si="727"/>
        <v>-</v>
      </c>
      <c r="AQ3862" s="12">
        <v>3</v>
      </c>
      <c r="AR3862" s="12">
        <f t="shared" si="728"/>
        <v>4</v>
      </c>
      <c r="AS3862" s="14" t="s">
        <v>11498</v>
      </c>
      <c r="AT3862" s="14" t="str">
        <f t="shared" si="729"/>
        <v>-</v>
      </c>
      <c r="AU3862">
        <v>2</v>
      </c>
      <c r="AV3862" s="15" t="s">
        <v>11497</v>
      </c>
      <c r="AW3862" s="15" t="str">
        <f t="shared" si="730"/>
        <v>-</v>
      </c>
      <c r="AX3862">
        <v>4</v>
      </c>
      <c r="AY3862" s="17" t="s">
        <v>11499</v>
      </c>
      <c r="AZ3862" s="17" t="str">
        <f t="shared" si="731"/>
        <v>-</v>
      </c>
      <c r="BA3862"/>
    </row>
    <row r="3863" spans="1:53" x14ac:dyDescent="0.3">
      <c r="A3863" t="s">
        <v>11191</v>
      </c>
      <c r="B3863" t="s">
        <v>11192</v>
      </c>
      <c r="C3863" t="s">
        <v>11193</v>
      </c>
      <c r="D3863" t="s">
        <v>11194</v>
      </c>
      <c r="E3863" t="str">
        <f>LEFT(Table_Query_from_QDB_Production___SQL_Server[[#This Row],[ttl_class_ttl_outl]],1)</f>
        <v>Z</v>
      </c>
      <c r="F3863" t="str">
        <f>UPPER(IFERROR(VLOOKUP(Table_Query_from_QDB_Production___SQL_Server[[#This Row],[cto_osc_code]],'CTO-OSC Table'!$A$2:$B$24,2,FALSE),"Undefined"))</f>
        <v>OTHER</v>
      </c>
      <c r="G3863" t="str">
        <f>UPPER(IFERROR(VLOOKUP(Table_Query_from_QDB_Production___SQL_Server[[#This Row],[ttl_class_ttl_outl]],'Title Class Table'!$A$2:$C$146,2,FALSE),"Undefined"))</f>
        <v>UNCLASSIFIED (999X)</v>
      </c>
      <c r="H3863" t="s">
        <v>11451</v>
      </c>
      <c r="I3863">
        <v>6</v>
      </c>
      <c r="K3863" t="str">
        <f>IFERROR(VLOOKUP(Table_Query_from_QDB_Production___SQL_Server[[#This Row],[step_2_seq]],'Employee Benefit Groups'!#REF!,2,FALSE),"-")</f>
        <v>-</v>
      </c>
      <c r="M3863" t="str">
        <f>IFERROR(VLOOKUP(Table_Query_from_QDB_Production___SQL_Server[[#This Row],[step_4_seq]],'Employee Benefit Groups'!#REF!,2,FALSE),"-")</f>
        <v>-</v>
      </c>
      <c r="O3863" t="str">
        <f>IFERROR(VLOOKUP(Table_Query_from_QDB_Production___SQL_Server[[#This Row],[step_4_seq2]],'Employee Benefit Groups'!#REF!,2,FALSE),"-")</f>
        <v>-</v>
      </c>
      <c r="Q3863" t="str">
        <f>IFERROR(VLOOKUP(Table_Query_from_QDB_Production___SQL_Server[[#This Row],[step_5_seq]],'Employee Benefit Groups'!#REF!,2,FALSE),"-")</f>
        <v>-</v>
      </c>
      <c r="S3863" t="str">
        <f>IFERROR(VLOOKUP(Table_Query_from_QDB_Production___SQL_Server[[#This Row],[step_6_seq]],'Employee Benefit Groups'!#REF!,2,FALSE),"-")</f>
        <v>-</v>
      </c>
      <c r="T3863">
        <v>4</v>
      </c>
      <c r="U3863" t="str">
        <f>IFERROR(VLOOKUP(Table_Query_from_QDB_Production___SQL_Server[[#This Row],[step_7_seq]],'Employee Benefit Groups'!#REF!,2,FALSE),"-")</f>
        <v>-</v>
      </c>
      <c r="V3863">
        <v>3</v>
      </c>
      <c r="W3863" t="str">
        <f>IFERROR(VLOOKUP(Table_Query_from_QDB_Production___SQL_Server[[#This Row],[step_8_seq]],'Employee Benefit Groups'!#REF!,2,FALSE),"-")</f>
        <v>-</v>
      </c>
      <c r="X3863">
        <v>5</v>
      </c>
      <c r="Y3863" t="str">
        <f>IFERROR(VLOOKUP(Table_Query_from_QDB_Production___SQL_Server[[#This Row],[step_9_seq]],'Employee Benefit Groups'!#REF!,2,FALSE),"-")</f>
        <v>-</v>
      </c>
      <c r="AA3863" s="15"/>
      <c r="AB3863" s="15">
        <f t="shared" si="720"/>
        <v>0</v>
      </c>
      <c r="AC3863" s="11" t="s">
        <v>11502</v>
      </c>
      <c r="AD3863" s="11" t="str">
        <f t="shared" si="721"/>
        <v>-</v>
      </c>
      <c r="AE3863" s="12"/>
      <c r="AF3863" s="12">
        <f t="shared" si="722"/>
        <v>0</v>
      </c>
      <c r="AG3863" s="13" t="s">
        <v>11502</v>
      </c>
      <c r="AH3863" s="13" t="str">
        <f t="shared" si="723"/>
        <v>-</v>
      </c>
      <c r="AI3863" s="14"/>
      <c r="AJ3863" s="14">
        <f t="shared" si="724"/>
        <v>0</v>
      </c>
      <c r="AK3863" s="15" t="s">
        <v>11502</v>
      </c>
      <c r="AL3863" s="15" t="str">
        <f t="shared" si="725"/>
        <v>-</v>
      </c>
      <c r="AM3863" s="12"/>
      <c r="AN3863" s="12">
        <f t="shared" si="726"/>
        <v>0</v>
      </c>
      <c r="AO3863" s="16" t="s">
        <v>11502</v>
      </c>
      <c r="AP3863" s="16" t="str">
        <f t="shared" si="727"/>
        <v>-</v>
      </c>
      <c r="AQ3863" s="12">
        <v>3</v>
      </c>
      <c r="AR3863" s="12">
        <f t="shared" si="728"/>
        <v>4</v>
      </c>
      <c r="AS3863" s="14" t="s">
        <v>11498</v>
      </c>
      <c r="AT3863" s="14" t="str">
        <f t="shared" si="729"/>
        <v>-</v>
      </c>
      <c r="AU3863">
        <v>2</v>
      </c>
      <c r="AV3863" s="15" t="s">
        <v>11497</v>
      </c>
      <c r="AW3863" s="15" t="str">
        <f t="shared" si="730"/>
        <v>-</v>
      </c>
      <c r="AX3863">
        <v>4</v>
      </c>
      <c r="AY3863" s="17" t="s">
        <v>11499</v>
      </c>
      <c r="AZ3863" s="17" t="str">
        <f t="shared" si="731"/>
        <v>-</v>
      </c>
      <c r="BA3863"/>
    </row>
    <row r="3864" spans="1:53" x14ac:dyDescent="0.3">
      <c r="A3864" t="s">
        <v>11195</v>
      </c>
      <c r="B3864" t="s">
        <v>11196</v>
      </c>
      <c r="C3864" t="s">
        <v>11197</v>
      </c>
      <c r="D3864" t="s">
        <v>8877</v>
      </c>
      <c r="E3864" t="str">
        <f>LEFT(Table_Query_from_QDB_Production___SQL_Server[[#This Row],[ttl_class_ttl_outl]],1)</f>
        <v>Z</v>
      </c>
      <c r="F3864" t="str">
        <f>UPPER(IFERROR(VLOOKUP(Table_Query_from_QDB_Production___SQL_Server[[#This Row],[cto_osc_code]],'CTO-OSC Table'!$A$2:$B$24,2,FALSE),"Undefined"))</f>
        <v>OTHER</v>
      </c>
      <c r="G3864" t="str">
        <f>UPPER(IFERROR(VLOOKUP(Table_Query_from_QDB_Production___SQL_Server[[#This Row],[ttl_class_ttl_outl]],'Title Class Table'!$A$2:$C$146,2,FALSE),"Undefined"))</f>
        <v>UNCLASSIFIED</v>
      </c>
      <c r="H3864" t="s">
        <v>11451</v>
      </c>
      <c r="I3864">
        <v>6</v>
      </c>
      <c r="K3864" t="str">
        <f>IFERROR(VLOOKUP(Table_Query_from_QDB_Production___SQL_Server[[#This Row],[step_2_seq]],'Employee Benefit Groups'!#REF!,2,FALSE),"-")</f>
        <v>-</v>
      </c>
      <c r="M3864" t="str">
        <f>IFERROR(VLOOKUP(Table_Query_from_QDB_Production___SQL_Server[[#This Row],[step_4_seq]],'Employee Benefit Groups'!#REF!,2,FALSE),"-")</f>
        <v>-</v>
      </c>
      <c r="O3864" t="str">
        <f>IFERROR(VLOOKUP(Table_Query_from_QDB_Production___SQL_Server[[#This Row],[step_4_seq2]],'Employee Benefit Groups'!#REF!,2,FALSE),"-")</f>
        <v>-</v>
      </c>
      <c r="Q3864" t="str">
        <f>IFERROR(VLOOKUP(Table_Query_from_QDB_Production___SQL_Server[[#This Row],[step_5_seq]],'Employee Benefit Groups'!#REF!,2,FALSE),"-")</f>
        <v>-</v>
      </c>
      <c r="S3864" t="str">
        <f>IFERROR(VLOOKUP(Table_Query_from_QDB_Production___SQL_Server[[#This Row],[step_6_seq]],'Employee Benefit Groups'!#REF!,2,FALSE),"-")</f>
        <v>-</v>
      </c>
      <c r="T3864">
        <v>4</v>
      </c>
      <c r="U3864" t="str">
        <f>IFERROR(VLOOKUP(Table_Query_from_QDB_Production___SQL_Server[[#This Row],[step_7_seq]],'Employee Benefit Groups'!#REF!,2,FALSE),"-")</f>
        <v>-</v>
      </c>
      <c r="V3864">
        <v>3</v>
      </c>
      <c r="W3864" t="str">
        <f>IFERROR(VLOOKUP(Table_Query_from_QDB_Production___SQL_Server[[#This Row],[step_8_seq]],'Employee Benefit Groups'!#REF!,2,FALSE),"-")</f>
        <v>-</v>
      </c>
      <c r="X3864">
        <v>5</v>
      </c>
      <c r="Y3864" t="str">
        <f>IFERROR(VLOOKUP(Table_Query_from_QDB_Production___SQL_Server[[#This Row],[step_9_seq]],'Employee Benefit Groups'!#REF!,2,FALSE),"-")</f>
        <v>-</v>
      </c>
      <c r="AA3864" s="15"/>
      <c r="AB3864" s="15">
        <f t="shared" si="720"/>
        <v>0</v>
      </c>
      <c r="AC3864" s="11" t="s">
        <v>11502</v>
      </c>
      <c r="AD3864" s="11" t="str">
        <f t="shared" si="721"/>
        <v>-</v>
      </c>
      <c r="AE3864" s="12"/>
      <c r="AF3864" s="12">
        <f t="shared" si="722"/>
        <v>0</v>
      </c>
      <c r="AG3864" s="13" t="s">
        <v>11502</v>
      </c>
      <c r="AH3864" s="13" t="str">
        <f t="shared" si="723"/>
        <v>-</v>
      </c>
      <c r="AI3864" s="14"/>
      <c r="AJ3864" s="14">
        <f t="shared" si="724"/>
        <v>0</v>
      </c>
      <c r="AK3864" s="15" t="s">
        <v>11502</v>
      </c>
      <c r="AL3864" s="15" t="str">
        <f t="shared" si="725"/>
        <v>-</v>
      </c>
      <c r="AM3864" s="12"/>
      <c r="AN3864" s="12">
        <f t="shared" si="726"/>
        <v>0</v>
      </c>
      <c r="AO3864" s="16" t="s">
        <v>11502</v>
      </c>
      <c r="AP3864" s="16" t="str">
        <f t="shared" si="727"/>
        <v>-</v>
      </c>
      <c r="AQ3864" s="12">
        <v>3</v>
      </c>
      <c r="AR3864" s="12">
        <f t="shared" si="728"/>
        <v>4</v>
      </c>
      <c r="AS3864" s="14" t="s">
        <v>11498</v>
      </c>
      <c r="AT3864" s="14" t="str">
        <f t="shared" si="729"/>
        <v>-</v>
      </c>
      <c r="AU3864">
        <v>2</v>
      </c>
      <c r="AV3864" s="15" t="s">
        <v>11497</v>
      </c>
      <c r="AW3864" s="15" t="str">
        <f t="shared" si="730"/>
        <v>-</v>
      </c>
      <c r="AX3864">
        <v>4</v>
      </c>
      <c r="AY3864" s="17" t="s">
        <v>11499</v>
      </c>
      <c r="AZ3864" s="17" t="str">
        <f t="shared" si="731"/>
        <v>-</v>
      </c>
      <c r="BA3864"/>
    </row>
    <row r="3865" spans="1:53" x14ac:dyDescent="0.3">
      <c r="A3865" t="s">
        <v>11198</v>
      </c>
      <c r="B3865" t="s">
        <v>11199</v>
      </c>
      <c r="C3865" t="s">
        <v>11200</v>
      </c>
      <c r="D3865" t="s">
        <v>5000</v>
      </c>
      <c r="E3865" t="str">
        <f>LEFT(Table_Query_from_QDB_Production___SQL_Server[[#This Row],[ttl_class_ttl_outl]],1)</f>
        <v>B</v>
      </c>
      <c r="F3865" t="str">
        <f>UPPER(IFERROR(VLOOKUP(Table_Query_from_QDB_Production___SQL_Server[[#This Row],[cto_osc_code]],'CTO-OSC Table'!$A$2:$B$24,2,FALSE),"Undefined"))</f>
        <v>CLERICAL AND ALLIED SERVICES</v>
      </c>
      <c r="G3865" t="str">
        <f>UPPER(IFERROR(VLOOKUP(Table_Query_from_QDB_Production___SQL_Server[[#This Row],[ttl_class_ttl_outl]],'Title Class Table'!$A$2:$C$146,2,FALSE),"Undefined"))</f>
        <v>CLERICAL/ADMINISTRATIVE, SPECIAL AND MAIL SERVICES</v>
      </c>
      <c r="H3865" t="s">
        <v>11451</v>
      </c>
      <c r="I3865">
        <v>6</v>
      </c>
      <c r="K3865" t="str">
        <f>IFERROR(VLOOKUP(Table_Query_from_QDB_Production___SQL_Server[[#This Row],[step_2_seq]],'Employee Benefit Groups'!#REF!,2,FALSE),"-")</f>
        <v>-</v>
      </c>
      <c r="M3865" t="str">
        <f>IFERROR(VLOOKUP(Table_Query_from_QDB_Production___SQL_Server[[#This Row],[step_4_seq]],'Employee Benefit Groups'!#REF!,2,FALSE),"-")</f>
        <v>-</v>
      </c>
      <c r="O3865" t="str">
        <f>IFERROR(VLOOKUP(Table_Query_from_QDB_Production___SQL_Server[[#This Row],[step_4_seq2]],'Employee Benefit Groups'!#REF!,2,FALSE),"-")</f>
        <v>-</v>
      </c>
      <c r="Q3865" t="str">
        <f>IFERROR(VLOOKUP(Table_Query_from_QDB_Production___SQL_Server[[#This Row],[step_5_seq]],'Employee Benefit Groups'!#REF!,2,FALSE),"-")</f>
        <v>-</v>
      </c>
      <c r="S3865" t="str">
        <f>IFERROR(VLOOKUP(Table_Query_from_QDB_Production___SQL_Server[[#This Row],[step_6_seq]],'Employee Benefit Groups'!#REF!,2,FALSE),"-")</f>
        <v>-</v>
      </c>
      <c r="T3865">
        <v>4</v>
      </c>
      <c r="U3865" t="str">
        <f>IFERROR(VLOOKUP(Table_Query_from_QDB_Production___SQL_Server[[#This Row],[step_7_seq]],'Employee Benefit Groups'!#REF!,2,FALSE),"-")</f>
        <v>-</v>
      </c>
      <c r="V3865">
        <v>3</v>
      </c>
      <c r="W3865" t="str">
        <f>IFERROR(VLOOKUP(Table_Query_from_QDB_Production___SQL_Server[[#This Row],[step_8_seq]],'Employee Benefit Groups'!#REF!,2,FALSE),"-")</f>
        <v>-</v>
      </c>
      <c r="X3865">
        <v>5</v>
      </c>
      <c r="Y3865" t="str">
        <f>IFERROR(VLOOKUP(Table_Query_from_QDB_Production___SQL_Server[[#This Row],[step_9_seq]],'Employee Benefit Groups'!#REF!,2,FALSE),"-")</f>
        <v>-</v>
      </c>
      <c r="AA3865" s="15"/>
      <c r="AB3865" s="15">
        <f t="shared" si="720"/>
        <v>0</v>
      </c>
      <c r="AC3865" s="11" t="s">
        <v>11502</v>
      </c>
      <c r="AD3865" s="11" t="str">
        <f t="shared" si="721"/>
        <v>-</v>
      </c>
      <c r="AE3865" s="12"/>
      <c r="AF3865" s="12">
        <f t="shared" si="722"/>
        <v>0</v>
      </c>
      <c r="AG3865" s="13" t="s">
        <v>11502</v>
      </c>
      <c r="AH3865" s="13" t="str">
        <f t="shared" si="723"/>
        <v>-</v>
      </c>
      <c r="AI3865" s="14"/>
      <c r="AJ3865" s="14">
        <f t="shared" si="724"/>
        <v>0</v>
      </c>
      <c r="AK3865" s="15" t="s">
        <v>11502</v>
      </c>
      <c r="AL3865" s="15" t="str">
        <f t="shared" si="725"/>
        <v>-</v>
      </c>
      <c r="AM3865" s="12"/>
      <c r="AN3865" s="12">
        <f t="shared" si="726"/>
        <v>0</v>
      </c>
      <c r="AO3865" s="16" t="s">
        <v>11502</v>
      </c>
      <c r="AP3865" s="16" t="str">
        <f t="shared" si="727"/>
        <v>-</v>
      </c>
      <c r="AQ3865" s="12">
        <v>3</v>
      </c>
      <c r="AR3865" s="12">
        <f t="shared" si="728"/>
        <v>4</v>
      </c>
      <c r="AS3865" s="14" t="s">
        <v>11498</v>
      </c>
      <c r="AT3865" s="14" t="str">
        <f t="shared" si="729"/>
        <v>-</v>
      </c>
      <c r="AU3865">
        <v>2</v>
      </c>
      <c r="AV3865" s="15" t="s">
        <v>11497</v>
      </c>
      <c r="AW3865" s="15" t="str">
        <f t="shared" si="730"/>
        <v>-</v>
      </c>
      <c r="AX3865">
        <v>4</v>
      </c>
      <c r="AY3865" s="17" t="s">
        <v>11499</v>
      </c>
      <c r="AZ3865" s="17" t="str">
        <f t="shared" si="731"/>
        <v>-</v>
      </c>
      <c r="BA3865"/>
    </row>
    <row r="3866" spans="1:53" x14ac:dyDescent="0.3">
      <c r="A3866" t="s">
        <v>11201</v>
      </c>
      <c r="B3866" t="s">
        <v>11202</v>
      </c>
      <c r="C3866" t="s">
        <v>11203</v>
      </c>
      <c r="D3866" t="s">
        <v>8877</v>
      </c>
      <c r="E3866" t="str">
        <f>LEFT(Table_Query_from_QDB_Production___SQL_Server[[#This Row],[ttl_class_ttl_outl]],1)</f>
        <v>Z</v>
      </c>
      <c r="F3866" t="str">
        <f>UPPER(IFERROR(VLOOKUP(Table_Query_from_QDB_Production___SQL_Server[[#This Row],[cto_osc_code]],'CTO-OSC Table'!$A$2:$B$24,2,FALSE),"Undefined"))</f>
        <v>OTHER</v>
      </c>
      <c r="G3866" t="str">
        <f>UPPER(IFERROR(VLOOKUP(Table_Query_from_QDB_Production___SQL_Server[[#This Row],[ttl_class_ttl_outl]],'Title Class Table'!$A$2:$C$146,2,FALSE),"Undefined"))</f>
        <v>UNCLASSIFIED</v>
      </c>
      <c r="H3866" t="s">
        <v>11451</v>
      </c>
      <c r="I3866">
        <v>6</v>
      </c>
      <c r="K3866" t="str">
        <f>IFERROR(VLOOKUP(Table_Query_from_QDB_Production___SQL_Server[[#This Row],[step_2_seq]],'Employee Benefit Groups'!#REF!,2,FALSE),"-")</f>
        <v>-</v>
      </c>
      <c r="M3866" t="str">
        <f>IFERROR(VLOOKUP(Table_Query_from_QDB_Production___SQL_Server[[#This Row],[step_4_seq]],'Employee Benefit Groups'!#REF!,2,FALSE),"-")</f>
        <v>-</v>
      </c>
      <c r="O3866" t="str">
        <f>IFERROR(VLOOKUP(Table_Query_from_QDB_Production___SQL_Server[[#This Row],[step_4_seq2]],'Employee Benefit Groups'!#REF!,2,FALSE),"-")</f>
        <v>-</v>
      </c>
      <c r="Q3866" t="str">
        <f>IFERROR(VLOOKUP(Table_Query_from_QDB_Production___SQL_Server[[#This Row],[step_5_seq]],'Employee Benefit Groups'!#REF!,2,FALSE),"-")</f>
        <v>-</v>
      </c>
      <c r="S3866" t="str">
        <f>IFERROR(VLOOKUP(Table_Query_from_QDB_Production___SQL_Server[[#This Row],[step_6_seq]],'Employee Benefit Groups'!#REF!,2,FALSE),"-")</f>
        <v>-</v>
      </c>
      <c r="T3866">
        <v>4</v>
      </c>
      <c r="U3866" t="str">
        <f>IFERROR(VLOOKUP(Table_Query_from_QDB_Production___SQL_Server[[#This Row],[step_7_seq]],'Employee Benefit Groups'!#REF!,2,FALSE),"-")</f>
        <v>-</v>
      </c>
      <c r="V3866">
        <v>3</v>
      </c>
      <c r="W3866" t="str">
        <f>IFERROR(VLOOKUP(Table_Query_from_QDB_Production___SQL_Server[[#This Row],[step_8_seq]],'Employee Benefit Groups'!#REF!,2,FALSE),"-")</f>
        <v>-</v>
      </c>
      <c r="X3866">
        <v>5</v>
      </c>
      <c r="Y3866" t="str">
        <f>IFERROR(VLOOKUP(Table_Query_from_QDB_Production___SQL_Server[[#This Row],[step_9_seq]],'Employee Benefit Groups'!#REF!,2,FALSE),"-")</f>
        <v>-</v>
      </c>
      <c r="AA3866" s="15"/>
      <c r="AB3866" s="15">
        <f t="shared" si="720"/>
        <v>0</v>
      </c>
      <c r="AC3866" s="11" t="s">
        <v>11502</v>
      </c>
      <c r="AD3866" s="11" t="str">
        <f t="shared" si="721"/>
        <v>-</v>
      </c>
      <c r="AE3866" s="12"/>
      <c r="AF3866" s="12">
        <f t="shared" si="722"/>
        <v>0</v>
      </c>
      <c r="AG3866" s="13" t="s">
        <v>11502</v>
      </c>
      <c r="AH3866" s="13" t="str">
        <f t="shared" si="723"/>
        <v>-</v>
      </c>
      <c r="AI3866" s="14"/>
      <c r="AJ3866" s="14">
        <f t="shared" si="724"/>
        <v>0</v>
      </c>
      <c r="AK3866" s="15" t="s">
        <v>11502</v>
      </c>
      <c r="AL3866" s="15" t="str">
        <f t="shared" si="725"/>
        <v>-</v>
      </c>
      <c r="AM3866" s="12"/>
      <c r="AN3866" s="12">
        <f t="shared" si="726"/>
        <v>0</v>
      </c>
      <c r="AO3866" s="16" t="s">
        <v>11502</v>
      </c>
      <c r="AP3866" s="16" t="str">
        <f t="shared" si="727"/>
        <v>-</v>
      </c>
      <c r="AQ3866" s="12">
        <v>3</v>
      </c>
      <c r="AR3866" s="12">
        <f t="shared" si="728"/>
        <v>4</v>
      </c>
      <c r="AS3866" s="14" t="s">
        <v>11498</v>
      </c>
      <c r="AT3866" s="14" t="str">
        <f t="shared" si="729"/>
        <v>-</v>
      </c>
      <c r="AU3866">
        <v>2</v>
      </c>
      <c r="AV3866" s="15" t="s">
        <v>11497</v>
      </c>
      <c r="AW3866" s="15" t="str">
        <f t="shared" si="730"/>
        <v>-</v>
      </c>
      <c r="AX3866">
        <v>4</v>
      </c>
      <c r="AY3866" s="17" t="s">
        <v>11499</v>
      </c>
      <c r="AZ3866" s="17" t="str">
        <f t="shared" si="731"/>
        <v>-</v>
      </c>
      <c r="BA3866"/>
    </row>
    <row r="3867" spans="1:53" x14ac:dyDescent="0.3">
      <c r="A3867" t="s">
        <v>11204</v>
      </c>
      <c r="B3867" t="s">
        <v>11205</v>
      </c>
      <c r="C3867" t="s">
        <v>11206</v>
      </c>
      <c r="D3867" t="s">
        <v>8877</v>
      </c>
      <c r="E3867" t="str">
        <f>LEFT(Table_Query_from_QDB_Production___SQL_Server[[#This Row],[ttl_class_ttl_outl]],1)</f>
        <v>Z</v>
      </c>
      <c r="F3867" t="str">
        <f>UPPER(IFERROR(VLOOKUP(Table_Query_from_QDB_Production___SQL_Server[[#This Row],[cto_osc_code]],'CTO-OSC Table'!$A$2:$B$24,2,FALSE),"Undefined"))</f>
        <v>OTHER</v>
      </c>
      <c r="G3867" t="str">
        <f>UPPER(IFERROR(VLOOKUP(Table_Query_from_QDB_Production___SQL_Server[[#This Row],[ttl_class_ttl_outl]],'Title Class Table'!$A$2:$C$146,2,FALSE),"Undefined"))</f>
        <v>UNCLASSIFIED</v>
      </c>
      <c r="H3867" t="s">
        <v>11451</v>
      </c>
      <c r="I3867">
        <v>6</v>
      </c>
      <c r="K3867" t="str">
        <f>IFERROR(VLOOKUP(Table_Query_from_QDB_Production___SQL_Server[[#This Row],[step_2_seq]],'Employee Benefit Groups'!#REF!,2,FALSE),"-")</f>
        <v>-</v>
      </c>
      <c r="M3867" t="str">
        <f>IFERROR(VLOOKUP(Table_Query_from_QDB_Production___SQL_Server[[#This Row],[step_4_seq]],'Employee Benefit Groups'!#REF!,2,FALSE),"-")</f>
        <v>-</v>
      </c>
      <c r="O3867" t="str">
        <f>IFERROR(VLOOKUP(Table_Query_from_QDB_Production___SQL_Server[[#This Row],[step_4_seq2]],'Employee Benefit Groups'!#REF!,2,FALSE),"-")</f>
        <v>-</v>
      </c>
      <c r="Q3867" t="str">
        <f>IFERROR(VLOOKUP(Table_Query_from_QDB_Production___SQL_Server[[#This Row],[step_5_seq]],'Employee Benefit Groups'!#REF!,2,FALSE),"-")</f>
        <v>-</v>
      </c>
      <c r="S3867" t="str">
        <f>IFERROR(VLOOKUP(Table_Query_from_QDB_Production___SQL_Server[[#This Row],[step_6_seq]],'Employee Benefit Groups'!#REF!,2,FALSE),"-")</f>
        <v>-</v>
      </c>
      <c r="T3867">
        <v>4</v>
      </c>
      <c r="U3867" t="str">
        <f>IFERROR(VLOOKUP(Table_Query_from_QDB_Production___SQL_Server[[#This Row],[step_7_seq]],'Employee Benefit Groups'!#REF!,2,FALSE),"-")</f>
        <v>-</v>
      </c>
      <c r="V3867">
        <v>3</v>
      </c>
      <c r="W3867" t="str">
        <f>IFERROR(VLOOKUP(Table_Query_from_QDB_Production___SQL_Server[[#This Row],[step_8_seq]],'Employee Benefit Groups'!#REF!,2,FALSE),"-")</f>
        <v>-</v>
      </c>
      <c r="X3867">
        <v>5</v>
      </c>
      <c r="Y3867" t="str">
        <f>IFERROR(VLOOKUP(Table_Query_from_QDB_Production___SQL_Server[[#This Row],[step_9_seq]],'Employee Benefit Groups'!#REF!,2,FALSE),"-")</f>
        <v>-</v>
      </c>
      <c r="AA3867" s="15"/>
      <c r="AB3867" s="15">
        <f t="shared" si="720"/>
        <v>0</v>
      </c>
      <c r="AC3867" s="11" t="s">
        <v>11502</v>
      </c>
      <c r="AD3867" s="11" t="str">
        <f t="shared" si="721"/>
        <v>-</v>
      </c>
      <c r="AE3867" s="12"/>
      <c r="AF3867" s="12">
        <f t="shared" si="722"/>
        <v>0</v>
      </c>
      <c r="AG3867" s="13" t="s">
        <v>11502</v>
      </c>
      <c r="AH3867" s="13" t="str">
        <f t="shared" si="723"/>
        <v>-</v>
      </c>
      <c r="AI3867" s="14"/>
      <c r="AJ3867" s="14">
        <f t="shared" si="724"/>
        <v>0</v>
      </c>
      <c r="AK3867" s="15" t="s">
        <v>11502</v>
      </c>
      <c r="AL3867" s="15" t="str">
        <f t="shared" si="725"/>
        <v>-</v>
      </c>
      <c r="AM3867" s="12"/>
      <c r="AN3867" s="12">
        <f t="shared" si="726"/>
        <v>0</v>
      </c>
      <c r="AO3867" s="16" t="s">
        <v>11502</v>
      </c>
      <c r="AP3867" s="16" t="str">
        <f t="shared" si="727"/>
        <v>-</v>
      </c>
      <c r="AQ3867" s="12">
        <v>3</v>
      </c>
      <c r="AR3867" s="12">
        <f t="shared" si="728"/>
        <v>4</v>
      </c>
      <c r="AS3867" s="14" t="s">
        <v>11498</v>
      </c>
      <c r="AT3867" s="14" t="str">
        <f t="shared" si="729"/>
        <v>-</v>
      </c>
      <c r="AU3867">
        <v>2</v>
      </c>
      <c r="AV3867" s="15" t="s">
        <v>11497</v>
      </c>
      <c r="AW3867" s="15" t="str">
        <f t="shared" si="730"/>
        <v>-</v>
      </c>
      <c r="AX3867">
        <v>4</v>
      </c>
      <c r="AY3867" s="17" t="s">
        <v>11499</v>
      </c>
      <c r="AZ3867" s="17" t="str">
        <f t="shared" si="731"/>
        <v>-</v>
      </c>
      <c r="BA3867"/>
    </row>
    <row r="3868" spans="1:53" x14ac:dyDescent="0.3">
      <c r="A3868" t="s">
        <v>11207</v>
      </c>
      <c r="B3868" t="s">
        <v>11208</v>
      </c>
      <c r="C3868" t="s">
        <v>11206</v>
      </c>
      <c r="D3868" t="s">
        <v>8877</v>
      </c>
      <c r="E3868" t="str">
        <f>LEFT(Table_Query_from_QDB_Production___SQL_Server[[#This Row],[ttl_class_ttl_outl]],1)</f>
        <v>Z</v>
      </c>
      <c r="F3868" t="str">
        <f>UPPER(IFERROR(VLOOKUP(Table_Query_from_QDB_Production___SQL_Server[[#This Row],[cto_osc_code]],'CTO-OSC Table'!$A$2:$B$24,2,FALSE),"Undefined"))</f>
        <v>OTHER</v>
      </c>
      <c r="G3868" t="str">
        <f>UPPER(IFERROR(VLOOKUP(Table_Query_from_QDB_Production___SQL_Server[[#This Row],[ttl_class_ttl_outl]],'Title Class Table'!$A$2:$C$146,2,FALSE),"Undefined"))</f>
        <v>UNCLASSIFIED</v>
      </c>
      <c r="H3868" t="s">
        <v>11451</v>
      </c>
      <c r="I3868">
        <v>6</v>
      </c>
      <c r="K3868" t="str">
        <f>IFERROR(VLOOKUP(Table_Query_from_QDB_Production___SQL_Server[[#This Row],[step_2_seq]],'Employee Benefit Groups'!#REF!,2,FALSE),"-")</f>
        <v>-</v>
      </c>
      <c r="M3868" t="str">
        <f>IFERROR(VLOOKUP(Table_Query_from_QDB_Production___SQL_Server[[#This Row],[step_4_seq]],'Employee Benefit Groups'!#REF!,2,FALSE),"-")</f>
        <v>-</v>
      </c>
      <c r="O3868" t="str">
        <f>IFERROR(VLOOKUP(Table_Query_from_QDB_Production___SQL_Server[[#This Row],[step_4_seq2]],'Employee Benefit Groups'!#REF!,2,FALSE),"-")</f>
        <v>-</v>
      </c>
      <c r="Q3868" t="str">
        <f>IFERROR(VLOOKUP(Table_Query_from_QDB_Production___SQL_Server[[#This Row],[step_5_seq]],'Employee Benefit Groups'!#REF!,2,FALSE),"-")</f>
        <v>-</v>
      </c>
      <c r="S3868" t="str">
        <f>IFERROR(VLOOKUP(Table_Query_from_QDB_Production___SQL_Server[[#This Row],[step_6_seq]],'Employee Benefit Groups'!#REF!,2,FALSE),"-")</f>
        <v>-</v>
      </c>
      <c r="T3868">
        <v>4</v>
      </c>
      <c r="U3868" t="str">
        <f>IFERROR(VLOOKUP(Table_Query_from_QDB_Production___SQL_Server[[#This Row],[step_7_seq]],'Employee Benefit Groups'!#REF!,2,FALSE),"-")</f>
        <v>-</v>
      </c>
      <c r="V3868">
        <v>3</v>
      </c>
      <c r="W3868" t="str">
        <f>IFERROR(VLOOKUP(Table_Query_from_QDB_Production___SQL_Server[[#This Row],[step_8_seq]],'Employee Benefit Groups'!#REF!,2,FALSE),"-")</f>
        <v>-</v>
      </c>
      <c r="X3868">
        <v>5</v>
      </c>
      <c r="Y3868" t="str">
        <f>IFERROR(VLOOKUP(Table_Query_from_QDB_Production___SQL_Server[[#This Row],[step_9_seq]],'Employee Benefit Groups'!#REF!,2,FALSE),"-")</f>
        <v>-</v>
      </c>
      <c r="AA3868" s="15"/>
      <c r="AB3868" s="15">
        <f t="shared" si="720"/>
        <v>0</v>
      </c>
      <c r="AC3868" s="11" t="s">
        <v>11502</v>
      </c>
      <c r="AD3868" s="11" t="str">
        <f t="shared" si="721"/>
        <v>-</v>
      </c>
      <c r="AE3868" s="12"/>
      <c r="AF3868" s="12">
        <f t="shared" si="722"/>
        <v>0</v>
      </c>
      <c r="AG3868" s="13" t="s">
        <v>11502</v>
      </c>
      <c r="AH3868" s="13" t="str">
        <f t="shared" si="723"/>
        <v>-</v>
      </c>
      <c r="AI3868" s="14"/>
      <c r="AJ3868" s="14">
        <f t="shared" si="724"/>
        <v>0</v>
      </c>
      <c r="AK3868" s="15" t="s">
        <v>11502</v>
      </c>
      <c r="AL3868" s="15" t="str">
        <f t="shared" si="725"/>
        <v>-</v>
      </c>
      <c r="AM3868" s="12"/>
      <c r="AN3868" s="12">
        <f t="shared" si="726"/>
        <v>0</v>
      </c>
      <c r="AO3868" s="16" t="s">
        <v>11502</v>
      </c>
      <c r="AP3868" s="16" t="str">
        <f t="shared" si="727"/>
        <v>-</v>
      </c>
      <c r="AQ3868" s="12">
        <v>3</v>
      </c>
      <c r="AR3868" s="12">
        <f t="shared" si="728"/>
        <v>4</v>
      </c>
      <c r="AS3868" s="14" t="s">
        <v>11498</v>
      </c>
      <c r="AT3868" s="14" t="str">
        <f t="shared" si="729"/>
        <v>-</v>
      </c>
      <c r="AU3868">
        <v>2</v>
      </c>
      <c r="AV3868" s="15" t="s">
        <v>11497</v>
      </c>
      <c r="AW3868" s="15" t="str">
        <f t="shared" si="730"/>
        <v>-</v>
      </c>
      <c r="AX3868">
        <v>4</v>
      </c>
      <c r="AY3868" s="17" t="s">
        <v>11499</v>
      </c>
      <c r="AZ3868" s="17" t="str">
        <f t="shared" si="731"/>
        <v>-</v>
      </c>
      <c r="BA3868"/>
    </row>
    <row r="3869" spans="1:53" x14ac:dyDescent="0.3">
      <c r="A3869" t="s">
        <v>11209</v>
      </c>
      <c r="B3869" t="s">
        <v>11210</v>
      </c>
      <c r="C3869" t="s">
        <v>11206</v>
      </c>
      <c r="D3869" t="s">
        <v>8877</v>
      </c>
      <c r="E3869" t="str">
        <f>LEFT(Table_Query_from_QDB_Production___SQL_Server[[#This Row],[ttl_class_ttl_outl]],1)</f>
        <v>Z</v>
      </c>
      <c r="F3869" t="str">
        <f>UPPER(IFERROR(VLOOKUP(Table_Query_from_QDB_Production___SQL_Server[[#This Row],[cto_osc_code]],'CTO-OSC Table'!$A$2:$B$24,2,FALSE),"Undefined"))</f>
        <v>OTHER</v>
      </c>
      <c r="G3869" t="str">
        <f>UPPER(IFERROR(VLOOKUP(Table_Query_from_QDB_Production___SQL_Server[[#This Row],[ttl_class_ttl_outl]],'Title Class Table'!$A$2:$C$146,2,FALSE),"Undefined"))</f>
        <v>UNCLASSIFIED</v>
      </c>
      <c r="H3869" t="s">
        <v>11451</v>
      </c>
      <c r="I3869">
        <v>6</v>
      </c>
      <c r="K3869" t="str">
        <f>IFERROR(VLOOKUP(Table_Query_from_QDB_Production___SQL_Server[[#This Row],[step_2_seq]],'Employee Benefit Groups'!#REF!,2,FALSE),"-")</f>
        <v>-</v>
      </c>
      <c r="M3869" t="str">
        <f>IFERROR(VLOOKUP(Table_Query_from_QDB_Production___SQL_Server[[#This Row],[step_4_seq]],'Employee Benefit Groups'!#REF!,2,FALSE),"-")</f>
        <v>-</v>
      </c>
      <c r="O3869" t="str">
        <f>IFERROR(VLOOKUP(Table_Query_from_QDB_Production___SQL_Server[[#This Row],[step_4_seq2]],'Employee Benefit Groups'!#REF!,2,FALSE),"-")</f>
        <v>-</v>
      </c>
      <c r="Q3869" t="str">
        <f>IFERROR(VLOOKUP(Table_Query_from_QDB_Production___SQL_Server[[#This Row],[step_5_seq]],'Employee Benefit Groups'!#REF!,2,FALSE),"-")</f>
        <v>-</v>
      </c>
      <c r="S3869" t="str">
        <f>IFERROR(VLOOKUP(Table_Query_from_QDB_Production___SQL_Server[[#This Row],[step_6_seq]],'Employee Benefit Groups'!#REF!,2,FALSE),"-")</f>
        <v>-</v>
      </c>
      <c r="T3869">
        <v>4</v>
      </c>
      <c r="U3869" t="str">
        <f>IFERROR(VLOOKUP(Table_Query_from_QDB_Production___SQL_Server[[#This Row],[step_7_seq]],'Employee Benefit Groups'!#REF!,2,FALSE),"-")</f>
        <v>-</v>
      </c>
      <c r="V3869">
        <v>3</v>
      </c>
      <c r="W3869" t="str">
        <f>IFERROR(VLOOKUP(Table_Query_from_QDB_Production___SQL_Server[[#This Row],[step_8_seq]],'Employee Benefit Groups'!#REF!,2,FALSE),"-")</f>
        <v>-</v>
      </c>
      <c r="X3869">
        <v>5</v>
      </c>
      <c r="Y3869" t="str">
        <f>IFERROR(VLOOKUP(Table_Query_from_QDB_Production___SQL_Server[[#This Row],[step_9_seq]],'Employee Benefit Groups'!#REF!,2,FALSE),"-")</f>
        <v>-</v>
      </c>
      <c r="AA3869" s="15"/>
      <c r="AB3869" s="15">
        <f t="shared" si="720"/>
        <v>0</v>
      </c>
      <c r="AC3869" s="11" t="s">
        <v>11502</v>
      </c>
      <c r="AD3869" s="11" t="str">
        <f t="shared" si="721"/>
        <v>-</v>
      </c>
      <c r="AE3869" s="12"/>
      <c r="AF3869" s="12">
        <f t="shared" si="722"/>
        <v>0</v>
      </c>
      <c r="AG3869" s="13" t="s">
        <v>11502</v>
      </c>
      <c r="AH3869" s="13" t="str">
        <f t="shared" si="723"/>
        <v>-</v>
      </c>
      <c r="AI3869" s="14"/>
      <c r="AJ3869" s="14">
        <f t="shared" si="724"/>
        <v>0</v>
      </c>
      <c r="AK3869" s="15" t="s">
        <v>11502</v>
      </c>
      <c r="AL3869" s="15" t="str">
        <f t="shared" si="725"/>
        <v>-</v>
      </c>
      <c r="AM3869" s="12"/>
      <c r="AN3869" s="12">
        <f t="shared" si="726"/>
        <v>0</v>
      </c>
      <c r="AO3869" s="16" t="s">
        <v>11502</v>
      </c>
      <c r="AP3869" s="16" t="str">
        <f t="shared" si="727"/>
        <v>-</v>
      </c>
      <c r="AQ3869" s="12">
        <v>3</v>
      </c>
      <c r="AR3869" s="12">
        <f t="shared" si="728"/>
        <v>4</v>
      </c>
      <c r="AS3869" s="14" t="s">
        <v>11498</v>
      </c>
      <c r="AT3869" s="14" t="str">
        <f t="shared" si="729"/>
        <v>-</v>
      </c>
      <c r="AU3869">
        <v>2</v>
      </c>
      <c r="AV3869" s="15" t="s">
        <v>11497</v>
      </c>
      <c r="AW3869" s="15" t="str">
        <f t="shared" si="730"/>
        <v>-</v>
      </c>
      <c r="AX3869">
        <v>4</v>
      </c>
      <c r="AY3869" s="17" t="s">
        <v>11499</v>
      </c>
      <c r="AZ3869" s="17" t="str">
        <f t="shared" si="731"/>
        <v>-</v>
      </c>
      <c r="BA3869"/>
    </row>
    <row r="3870" spans="1:53" x14ac:dyDescent="0.3">
      <c r="A3870" t="s">
        <v>11211</v>
      </c>
      <c r="B3870" t="s">
        <v>11212</v>
      </c>
      <c r="C3870" t="s">
        <v>11213</v>
      </c>
      <c r="D3870" t="s">
        <v>8877</v>
      </c>
      <c r="E3870" t="str">
        <f>LEFT(Table_Query_from_QDB_Production___SQL_Server[[#This Row],[ttl_class_ttl_outl]],1)</f>
        <v>Z</v>
      </c>
      <c r="F3870" t="str">
        <f>UPPER(IFERROR(VLOOKUP(Table_Query_from_QDB_Production___SQL_Server[[#This Row],[cto_osc_code]],'CTO-OSC Table'!$A$2:$B$24,2,FALSE),"Undefined"))</f>
        <v>OTHER</v>
      </c>
      <c r="G3870" t="str">
        <f>UPPER(IFERROR(VLOOKUP(Table_Query_from_QDB_Production___SQL_Server[[#This Row],[ttl_class_ttl_outl]],'Title Class Table'!$A$2:$C$146,2,FALSE),"Undefined"))</f>
        <v>UNCLASSIFIED</v>
      </c>
      <c r="H3870" t="s">
        <v>11451</v>
      </c>
      <c r="I3870">
        <v>6</v>
      </c>
      <c r="K3870" t="str">
        <f>IFERROR(VLOOKUP(Table_Query_from_QDB_Production___SQL_Server[[#This Row],[step_2_seq]],'Employee Benefit Groups'!#REF!,2,FALSE),"-")</f>
        <v>-</v>
      </c>
      <c r="M3870" t="str">
        <f>IFERROR(VLOOKUP(Table_Query_from_QDB_Production___SQL_Server[[#This Row],[step_4_seq]],'Employee Benefit Groups'!#REF!,2,FALSE),"-")</f>
        <v>-</v>
      </c>
      <c r="O3870" t="str">
        <f>IFERROR(VLOOKUP(Table_Query_from_QDB_Production___SQL_Server[[#This Row],[step_4_seq2]],'Employee Benefit Groups'!#REF!,2,FALSE),"-")</f>
        <v>-</v>
      </c>
      <c r="Q3870" t="str">
        <f>IFERROR(VLOOKUP(Table_Query_from_QDB_Production___SQL_Server[[#This Row],[step_5_seq]],'Employee Benefit Groups'!#REF!,2,FALSE),"-")</f>
        <v>-</v>
      </c>
      <c r="S3870" t="str">
        <f>IFERROR(VLOOKUP(Table_Query_from_QDB_Production___SQL_Server[[#This Row],[step_6_seq]],'Employee Benefit Groups'!#REF!,2,FALSE),"-")</f>
        <v>-</v>
      </c>
      <c r="T3870">
        <v>4</v>
      </c>
      <c r="U3870" t="str">
        <f>IFERROR(VLOOKUP(Table_Query_from_QDB_Production___SQL_Server[[#This Row],[step_7_seq]],'Employee Benefit Groups'!#REF!,2,FALSE),"-")</f>
        <v>-</v>
      </c>
      <c r="V3870">
        <v>3</v>
      </c>
      <c r="W3870" t="str">
        <f>IFERROR(VLOOKUP(Table_Query_from_QDB_Production___SQL_Server[[#This Row],[step_8_seq]],'Employee Benefit Groups'!#REF!,2,FALSE),"-")</f>
        <v>-</v>
      </c>
      <c r="X3870">
        <v>5</v>
      </c>
      <c r="Y3870" t="str">
        <f>IFERROR(VLOOKUP(Table_Query_from_QDB_Production___SQL_Server[[#This Row],[step_9_seq]],'Employee Benefit Groups'!#REF!,2,FALSE),"-")</f>
        <v>-</v>
      </c>
      <c r="AA3870" s="15"/>
      <c r="AB3870" s="15">
        <f t="shared" si="720"/>
        <v>0</v>
      </c>
      <c r="AC3870" s="11" t="s">
        <v>11502</v>
      </c>
      <c r="AD3870" s="11" t="str">
        <f t="shared" si="721"/>
        <v>-</v>
      </c>
      <c r="AE3870" s="12"/>
      <c r="AF3870" s="12">
        <f t="shared" si="722"/>
        <v>0</v>
      </c>
      <c r="AG3870" s="13" t="s">
        <v>11502</v>
      </c>
      <c r="AH3870" s="13" t="str">
        <f t="shared" si="723"/>
        <v>-</v>
      </c>
      <c r="AI3870" s="14"/>
      <c r="AJ3870" s="14">
        <f t="shared" si="724"/>
        <v>0</v>
      </c>
      <c r="AK3870" s="15" t="s">
        <v>11502</v>
      </c>
      <c r="AL3870" s="15" t="str">
        <f t="shared" si="725"/>
        <v>-</v>
      </c>
      <c r="AM3870" s="12"/>
      <c r="AN3870" s="12">
        <f t="shared" si="726"/>
        <v>0</v>
      </c>
      <c r="AO3870" s="16" t="s">
        <v>11502</v>
      </c>
      <c r="AP3870" s="16" t="str">
        <f t="shared" si="727"/>
        <v>-</v>
      </c>
      <c r="AQ3870" s="12">
        <v>3</v>
      </c>
      <c r="AR3870" s="12">
        <f t="shared" si="728"/>
        <v>4</v>
      </c>
      <c r="AS3870" s="14" t="s">
        <v>11498</v>
      </c>
      <c r="AT3870" s="14" t="str">
        <f t="shared" si="729"/>
        <v>-</v>
      </c>
      <c r="AU3870">
        <v>2</v>
      </c>
      <c r="AV3870" s="15" t="s">
        <v>11497</v>
      </c>
      <c r="AW3870" s="15" t="str">
        <f t="shared" si="730"/>
        <v>-</v>
      </c>
      <c r="AX3870">
        <v>4</v>
      </c>
      <c r="AY3870" s="17" t="s">
        <v>11499</v>
      </c>
      <c r="AZ3870" s="17" t="str">
        <f t="shared" si="731"/>
        <v>-</v>
      </c>
      <c r="BA3870"/>
    </row>
    <row r="3871" spans="1:53" x14ac:dyDescent="0.3">
      <c r="A3871" t="s">
        <v>11214</v>
      </c>
      <c r="B3871" t="s">
        <v>11215</v>
      </c>
      <c r="C3871" t="s">
        <v>11216</v>
      </c>
      <c r="D3871" t="s">
        <v>1082</v>
      </c>
      <c r="E3871" t="str">
        <f>LEFT(Table_Query_from_QDB_Production___SQL_Server[[#This Row],[ttl_class_ttl_outl]],1)</f>
        <v>F</v>
      </c>
      <c r="F3871" t="str">
        <f>UPPER(IFERROR(VLOOKUP(Table_Query_from_QDB_Production___SQL_Server[[#This Row],[cto_osc_code]],'CTO-OSC Table'!$A$2:$B$24,2,FALSE),"Undefined"))</f>
        <v>FISCAL, MANAGEMENT AND STAFF SERVICES</v>
      </c>
      <c r="G3871" t="str">
        <f>UPPER(IFERROR(VLOOKUP(Table_Query_from_QDB_Production___SQL_Server[[#This Row],[ttl_class_ttl_outl]],'Title Class Table'!$A$2:$C$146,2,FALSE),"Undefined"))</f>
        <v>MANAGEMENT SERVICES</v>
      </c>
      <c r="H3871" t="s">
        <v>11451</v>
      </c>
      <c r="I3871">
        <v>6</v>
      </c>
      <c r="K3871" t="str">
        <f>IFERROR(VLOOKUP(Table_Query_from_QDB_Production___SQL_Server[[#This Row],[step_2_seq]],'Employee Benefit Groups'!#REF!,2,FALSE),"-")</f>
        <v>-</v>
      </c>
      <c r="M3871" t="str">
        <f>IFERROR(VLOOKUP(Table_Query_from_QDB_Production___SQL_Server[[#This Row],[step_4_seq]],'Employee Benefit Groups'!#REF!,2,FALSE),"-")</f>
        <v>-</v>
      </c>
      <c r="O3871" t="str">
        <f>IFERROR(VLOOKUP(Table_Query_from_QDB_Production___SQL_Server[[#This Row],[step_4_seq2]],'Employee Benefit Groups'!#REF!,2,FALSE),"-")</f>
        <v>-</v>
      </c>
      <c r="Q3871" t="str">
        <f>IFERROR(VLOOKUP(Table_Query_from_QDB_Production___SQL_Server[[#This Row],[step_5_seq]],'Employee Benefit Groups'!#REF!,2,FALSE),"-")</f>
        <v>-</v>
      </c>
      <c r="S3871" t="str">
        <f>IFERROR(VLOOKUP(Table_Query_from_QDB_Production___SQL_Server[[#This Row],[step_6_seq]],'Employee Benefit Groups'!#REF!,2,FALSE),"-")</f>
        <v>-</v>
      </c>
      <c r="T3871">
        <v>4</v>
      </c>
      <c r="U3871" t="str">
        <f>IFERROR(VLOOKUP(Table_Query_from_QDB_Production___SQL_Server[[#This Row],[step_7_seq]],'Employee Benefit Groups'!#REF!,2,FALSE),"-")</f>
        <v>-</v>
      </c>
      <c r="V3871">
        <v>3</v>
      </c>
      <c r="W3871" t="str">
        <f>IFERROR(VLOOKUP(Table_Query_from_QDB_Production___SQL_Server[[#This Row],[step_8_seq]],'Employee Benefit Groups'!#REF!,2,FALSE),"-")</f>
        <v>-</v>
      </c>
      <c r="X3871">
        <v>5</v>
      </c>
      <c r="Y3871" t="str">
        <f>IFERROR(VLOOKUP(Table_Query_from_QDB_Production___SQL_Server[[#This Row],[step_9_seq]],'Employee Benefit Groups'!#REF!,2,FALSE),"-")</f>
        <v>-</v>
      </c>
      <c r="AA3871" s="15"/>
      <c r="AB3871" s="15">
        <f t="shared" si="720"/>
        <v>0</v>
      </c>
      <c r="AC3871" s="11" t="s">
        <v>11502</v>
      </c>
      <c r="AD3871" s="11" t="str">
        <f t="shared" si="721"/>
        <v>-</v>
      </c>
      <c r="AE3871" s="12"/>
      <c r="AF3871" s="12">
        <f t="shared" si="722"/>
        <v>0</v>
      </c>
      <c r="AG3871" s="13" t="s">
        <v>11502</v>
      </c>
      <c r="AH3871" s="13" t="str">
        <f t="shared" si="723"/>
        <v>-</v>
      </c>
      <c r="AI3871" s="14"/>
      <c r="AJ3871" s="14">
        <f t="shared" si="724"/>
        <v>0</v>
      </c>
      <c r="AK3871" s="15" t="s">
        <v>11502</v>
      </c>
      <c r="AL3871" s="15" t="str">
        <f t="shared" si="725"/>
        <v>-</v>
      </c>
      <c r="AM3871" s="12"/>
      <c r="AN3871" s="12">
        <f t="shared" si="726"/>
        <v>0</v>
      </c>
      <c r="AO3871" s="16" t="s">
        <v>11502</v>
      </c>
      <c r="AP3871" s="16" t="str">
        <f t="shared" si="727"/>
        <v>-</v>
      </c>
      <c r="AQ3871" s="12">
        <v>3</v>
      </c>
      <c r="AR3871" s="12">
        <f t="shared" si="728"/>
        <v>4</v>
      </c>
      <c r="AS3871" s="14" t="s">
        <v>11498</v>
      </c>
      <c r="AT3871" s="14" t="str">
        <f t="shared" si="729"/>
        <v>-</v>
      </c>
      <c r="AU3871">
        <v>2</v>
      </c>
      <c r="AV3871" s="15" t="s">
        <v>11497</v>
      </c>
      <c r="AW3871" s="15" t="str">
        <f t="shared" si="730"/>
        <v>-</v>
      </c>
      <c r="AX3871">
        <v>4</v>
      </c>
      <c r="AY3871" s="17" t="s">
        <v>11499</v>
      </c>
      <c r="AZ3871" s="17" t="str">
        <f t="shared" si="731"/>
        <v>-</v>
      </c>
      <c r="BA3871"/>
    </row>
    <row r="3872" spans="1:53" x14ac:dyDescent="0.3">
      <c r="A3872" t="s">
        <v>11217</v>
      </c>
      <c r="B3872" t="s">
        <v>11218</v>
      </c>
      <c r="C3872" t="s">
        <v>11219</v>
      </c>
      <c r="D3872" t="s">
        <v>1082</v>
      </c>
      <c r="E3872" t="str">
        <f>LEFT(Table_Query_from_QDB_Production___SQL_Server[[#This Row],[ttl_class_ttl_outl]],1)</f>
        <v>F</v>
      </c>
      <c r="F3872" t="str">
        <f>UPPER(IFERROR(VLOOKUP(Table_Query_from_QDB_Production___SQL_Server[[#This Row],[cto_osc_code]],'CTO-OSC Table'!$A$2:$B$24,2,FALSE),"Undefined"))</f>
        <v>FISCAL, MANAGEMENT AND STAFF SERVICES</v>
      </c>
      <c r="G3872" t="str">
        <f>UPPER(IFERROR(VLOOKUP(Table_Query_from_QDB_Production___SQL_Server[[#This Row],[ttl_class_ttl_outl]],'Title Class Table'!$A$2:$C$146,2,FALSE),"Undefined"))</f>
        <v>MANAGEMENT SERVICES</v>
      </c>
      <c r="H3872" t="s">
        <v>11451</v>
      </c>
      <c r="I3872">
        <v>6</v>
      </c>
      <c r="K3872" t="str">
        <f>IFERROR(VLOOKUP(Table_Query_from_QDB_Production___SQL_Server[[#This Row],[step_2_seq]],'Employee Benefit Groups'!#REF!,2,FALSE),"-")</f>
        <v>-</v>
      </c>
      <c r="M3872" t="str">
        <f>IFERROR(VLOOKUP(Table_Query_from_QDB_Production___SQL_Server[[#This Row],[step_4_seq]],'Employee Benefit Groups'!#REF!,2,FALSE),"-")</f>
        <v>-</v>
      </c>
      <c r="O3872" t="str">
        <f>IFERROR(VLOOKUP(Table_Query_from_QDB_Production___SQL_Server[[#This Row],[step_4_seq2]],'Employee Benefit Groups'!#REF!,2,FALSE),"-")</f>
        <v>-</v>
      </c>
      <c r="Q3872" t="str">
        <f>IFERROR(VLOOKUP(Table_Query_from_QDB_Production___SQL_Server[[#This Row],[step_5_seq]],'Employee Benefit Groups'!#REF!,2,FALSE),"-")</f>
        <v>-</v>
      </c>
      <c r="S3872" t="str">
        <f>IFERROR(VLOOKUP(Table_Query_from_QDB_Production___SQL_Server[[#This Row],[step_6_seq]],'Employee Benefit Groups'!#REF!,2,FALSE),"-")</f>
        <v>-</v>
      </c>
      <c r="T3872">
        <v>4</v>
      </c>
      <c r="U3872" t="str">
        <f>IFERROR(VLOOKUP(Table_Query_from_QDB_Production___SQL_Server[[#This Row],[step_7_seq]],'Employee Benefit Groups'!#REF!,2,FALSE),"-")</f>
        <v>-</v>
      </c>
      <c r="V3872">
        <v>3</v>
      </c>
      <c r="W3872" t="str">
        <f>IFERROR(VLOOKUP(Table_Query_from_QDB_Production___SQL_Server[[#This Row],[step_8_seq]],'Employee Benefit Groups'!#REF!,2,FALSE),"-")</f>
        <v>-</v>
      </c>
      <c r="X3872">
        <v>5</v>
      </c>
      <c r="Y3872" t="str">
        <f>IFERROR(VLOOKUP(Table_Query_from_QDB_Production___SQL_Server[[#This Row],[step_9_seq]],'Employee Benefit Groups'!#REF!,2,FALSE),"-")</f>
        <v>-</v>
      </c>
      <c r="AA3872" s="15"/>
      <c r="AB3872" s="15">
        <f t="shared" si="720"/>
        <v>0</v>
      </c>
      <c r="AC3872" s="11" t="s">
        <v>11502</v>
      </c>
      <c r="AD3872" s="11" t="str">
        <f t="shared" si="721"/>
        <v>-</v>
      </c>
      <c r="AE3872" s="12"/>
      <c r="AF3872" s="12">
        <f t="shared" si="722"/>
        <v>0</v>
      </c>
      <c r="AG3872" s="13" t="s">
        <v>11502</v>
      </c>
      <c r="AH3872" s="13" t="str">
        <f t="shared" si="723"/>
        <v>-</v>
      </c>
      <c r="AI3872" s="14"/>
      <c r="AJ3872" s="14">
        <f t="shared" si="724"/>
        <v>0</v>
      </c>
      <c r="AK3872" s="15" t="s">
        <v>11502</v>
      </c>
      <c r="AL3872" s="15" t="str">
        <f t="shared" si="725"/>
        <v>-</v>
      </c>
      <c r="AM3872" s="12"/>
      <c r="AN3872" s="12">
        <f t="shared" si="726"/>
        <v>0</v>
      </c>
      <c r="AO3872" s="16" t="s">
        <v>11502</v>
      </c>
      <c r="AP3872" s="16" t="str">
        <f t="shared" si="727"/>
        <v>-</v>
      </c>
      <c r="AQ3872" s="12">
        <v>3</v>
      </c>
      <c r="AR3872" s="12">
        <f t="shared" si="728"/>
        <v>4</v>
      </c>
      <c r="AS3872" s="14" t="s">
        <v>11498</v>
      </c>
      <c r="AT3872" s="14" t="str">
        <f t="shared" si="729"/>
        <v>-</v>
      </c>
      <c r="AU3872">
        <v>2</v>
      </c>
      <c r="AV3872" s="15" t="s">
        <v>11497</v>
      </c>
      <c r="AW3872" s="15" t="str">
        <f t="shared" si="730"/>
        <v>-</v>
      </c>
      <c r="AX3872">
        <v>4</v>
      </c>
      <c r="AY3872" s="17" t="s">
        <v>11499</v>
      </c>
      <c r="AZ3872" s="17" t="str">
        <f t="shared" si="731"/>
        <v>-</v>
      </c>
      <c r="BA3872"/>
    </row>
    <row r="3873" spans="1:53" x14ac:dyDescent="0.3">
      <c r="A3873" t="s">
        <v>11220</v>
      </c>
      <c r="B3873" t="s">
        <v>11221</v>
      </c>
      <c r="C3873" t="s">
        <v>11222</v>
      </c>
      <c r="D3873" t="s">
        <v>1827</v>
      </c>
      <c r="E3873" t="str">
        <f>LEFT(Table_Query_from_QDB_Production___SQL_Server[[#This Row],[ttl_class_ttl_outl]],1)</f>
        <v>A</v>
      </c>
      <c r="F3873" t="str">
        <f>UPPER(IFERROR(VLOOKUP(Table_Query_from_QDB_Production___SQL_Server[[#This Row],[cto_osc_code]],'CTO-OSC Table'!$A$2:$B$24,2,FALSE),"Undefined"))</f>
        <v>STUDENT SERVICES</v>
      </c>
      <c r="G3873" t="str">
        <f>UPPER(IFERROR(VLOOKUP(Table_Query_from_QDB_Production___SQL_Server[[#This Row],[ttl_class_ttl_outl]],'Title Class Table'!$A$2:$C$146,2,FALSE),"Undefined"))</f>
        <v>COUNSELING SERVICES</v>
      </c>
      <c r="H3873" t="s">
        <v>11451</v>
      </c>
      <c r="I3873">
        <v>6</v>
      </c>
      <c r="K3873" t="str">
        <f>IFERROR(VLOOKUP(Table_Query_from_QDB_Production___SQL_Server[[#This Row],[step_2_seq]],'Employee Benefit Groups'!#REF!,2,FALSE),"-")</f>
        <v>-</v>
      </c>
      <c r="M3873" t="str">
        <f>IFERROR(VLOOKUP(Table_Query_from_QDB_Production___SQL_Server[[#This Row],[step_4_seq]],'Employee Benefit Groups'!#REF!,2,FALSE),"-")</f>
        <v>-</v>
      </c>
      <c r="O3873" t="str">
        <f>IFERROR(VLOOKUP(Table_Query_from_QDB_Production___SQL_Server[[#This Row],[step_4_seq2]],'Employee Benefit Groups'!#REF!,2,FALSE),"-")</f>
        <v>-</v>
      </c>
      <c r="Q3873" t="str">
        <f>IFERROR(VLOOKUP(Table_Query_from_QDB_Production___SQL_Server[[#This Row],[step_5_seq]],'Employee Benefit Groups'!#REF!,2,FALSE),"-")</f>
        <v>-</v>
      </c>
      <c r="S3873" t="str">
        <f>IFERROR(VLOOKUP(Table_Query_from_QDB_Production___SQL_Server[[#This Row],[step_6_seq]],'Employee Benefit Groups'!#REF!,2,FALSE),"-")</f>
        <v>-</v>
      </c>
      <c r="T3873">
        <v>4</v>
      </c>
      <c r="U3873" t="str">
        <f>IFERROR(VLOOKUP(Table_Query_from_QDB_Production___SQL_Server[[#This Row],[step_7_seq]],'Employee Benefit Groups'!#REF!,2,FALSE),"-")</f>
        <v>-</v>
      </c>
      <c r="V3873">
        <v>3</v>
      </c>
      <c r="W3873" t="str">
        <f>IFERROR(VLOOKUP(Table_Query_from_QDB_Production___SQL_Server[[#This Row],[step_8_seq]],'Employee Benefit Groups'!#REF!,2,FALSE),"-")</f>
        <v>-</v>
      </c>
      <c r="X3873">
        <v>5</v>
      </c>
      <c r="Y3873" t="str">
        <f>IFERROR(VLOOKUP(Table_Query_from_QDB_Production___SQL_Server[[#This Row],[step_9_seq]],'Employee Benefit Groups'!#REF!,2,FALSE),"-")</f>
        <v>-</v>
      </c>
      <c r="AA3873" s="15"/>
      <c r="AB3873" s="15">
        <f t="shared" si="720"/>
        <v>0</v>
      </c>
      <c r="AC3873" s="11" t="s">
        <v>11502</v>
      </c>
      <c r="AD3873" s="11" t="str">
        <f t="shared" si="721"/>
        <v>-</v>
      </c>
      <c r="AE3873" s="12"/>
      <c r="AF3873" s="12">
        <f t="shared" si="722"/>
        <v>0</v>
      </c>
      <c r="AG3873" s="13" t="s">
        <v>11502</v>
      </c>
      <c r="AH3873" s="13" t="str">
        <f t="shared" si="723"/>
        <v>-</v>
      </c>
      <c r="AI3873" s="14"/>
      <c r="AJ3873" s="14">
        <f t="shared" si="724"/>
        <v>0</v>
      </c>
      <c r="AK3873" s="15" t="s">
        <v>11502</v>
      </c>
      <c r="AL3873" s="15" t="str">
        <f t="shared" si="725"/>
        <v>-</v>
      </c>
      <c r="AM3873" s="12"/>
      <c r="AN3873" s="12">
        <f t="shared" si="726"/>
        <v>0</v>
      </c>
      <c r="AO3873" s="16" t="s">
        <v>11502</v>
      </c>
      <c r="AP3873" s="16" t="str">
        <f t="shared" si="727"/>
        <v>-</v>
      </c>
      <c r="AQ3873" s="12">
        <v>3</v>
      </c>
      <c r="AR3873" s="12">
        <f t="shared" si="728"/>
        <v>4</v>
      </c>
      <c r="AS3873" s="14" t="s">
        <v>11498</v>
      </c>
      <c r="AT3873" s="14" t="str">
        <f t="shared" si="729"/>
        <v>-</v>
      </c>
      <c r="AU3873">
        <v>2</v>
      </c>
      <c r="AV3873" s="15" t="s">
        <v>11497</v>
      </c>
      <c r="AW3873" s="15" t="str">
        <f t="shared" si="730"/>
        <v>-</v>
      </c>
      <c r="AX3873">
        <v>4</v>
      </c>
      <c r="AY3873" s="17" t="s">
        <v>11499</v>
      </c>
      <c r="AZ3873" s="17" t="str">
        <f t="shared" si="731"/>
        <v>-</v>
      </c>
      <c r="BA3873"/>
    </row>
    <row r="3874" spans="1:53" x14ac:dyDescent="0.3">
      <c r="A3874" t="s">
        <v>11223</v>
      </c>
      <c r="B3874" t="s">
        <v>11224</v>
      </c>
      <c r="C3874" t="s">
        <v>11225</v>
      </c>
      <c r="D3874" t="s">
        <v>8877</v>
      </c>
      <c r="E3874" t="str">
        <f>LEFT(Table_Query_from_QDB_Production___SQL_Server[[#This Row],[ttl_class_ttl_outl]],1)</f>
        <v>Z</v>
      </c>
      <c r="F3874" t="str">
        <f>UPPER(IFERROR(VLOOKUP(Table_Query_from_QDB_Production___SQL_Server[[#This Row],[cto_osc_code]],'CTO-OSC Table'!$A$2:$B$24,2,FALSE),"Undefined"))</f>
        <v>OTHER</v>
      </c>
      <c r="G3874" t="str">
        <f>UPPER(IFERROR(VLOOKUP(Table_Query_from_QDB_Production___SQL_Server[[#This Row],[ttl_class_ttl_outl]],'Title Class Table'!$A$2:$C$146,2,FALSE),"Undefined"))</f>
        <v>UNCLASSIFIED</v>
      </c>
      <c r="H3874" t="s">
        <v>11451</v>
      </c>
      <c r="I3874">
        <v>6</v>
      </c>
      <c r="K3874" t="str">
        <f>IFERROR(VLOOKUP(Table_Query_from_QDB_Production___SQL_Server[[#This Row],[step_2_seq]],'Employee Benefit Groups'!#REF!,2,FALSE),"-")</f>
        <v>-</v>
      </c>
      <c r="M3874" t="str">
        <f>IFERROR(VLOOKUP(Table_Query_from_QDB_Production___SQL_Server[[#This Row],[step_4_seq]],'Employee Benefit Groups'!#REF!,2,FALSE),"-")</f>
        <v>-</v>
      </c>
      <c r="O3874" t="str">
        <f>IFERROR(VLOOKUP(Table_Query_from_QDB_Production___SQL_Server[[#This Row],[step_4_seq2]],'Employee Benefit Groups'!#REF!,2,FALSE),"-")</f>
        <v>-</v>
      </c>
      <c r="Q3874" t="str">
        <f>IFERROR(VLOOKUP(Table_Query_from_QDB_Production___SQL_Server[[#This Row],[step_5_seq]],'Employee Benefit Groups'!#REF!,2,FALSE),"-")</f>
        <v>-</v>
      </c>
      <c r="S3874" t="str">
        <f>IFERROR(VLOOKUP(Table_Query_from_QDB_Production___SQL_Server[[#This Row],[step_6_seq]],'Employee Benefit Groups'!#REF!,2,FALSE),"-")</f>
        <v>-</v>
      </c>
      <c r="T3874">
        <v>4</v>
      </c>
      <c r="U3874" t="str">
        <f>IFERROR(VLOOKUP(Table_Query_from_QDB_Production___SQL_Server[[#This Row],[step_7_seq]],'Employee Benefit Groups'!#REF!,2,FALSE),"-")</f>
        <v>-</v>
      </c>
      <c r="V3874">
        <v>3</v>
      </c>
      <c r="W3874" t="str">
        <f>IFERROR(VLOOKUP(Table_Query_from_QDB_Production___SQL_Server[[#This Row],[step_8_seq]],'Employee Benefit Groups'!#REF!,2,FALSE),"-")</f>
        <v>-</v>
      </c>
      <c r="X3874">
        <v>5</v>
      </c>
      <c r="Y3874" t="str">
        <f>IFERROR(VLOOKUP(Table_Query_from_QDB_Production___SQL_Server[[#This Row],[step_9_seq]],'Employee Benefit Groups'!#REF!,2,FALSE),"-")</f>
        <v>-</v>
      </c>
      <c r="AA3874" s="15"/>
      <c r="AB3874" s="15">
        <f t="shared" si="720"/>
        <v>0</v>
      </c>
      <c r="AC3874" s="11" t="s">
        <v>11502</v>
      </c>
      <c r="AD3874" s="11" t="str">
        <f t="shared" si="721"/>
        <v>-</v>
      </c>
      <c r="AE3874" s="12"/>
      <c r="AF3874" s="12">
        <f t="shared" si="722"/>
        <v>0</v>
      </c>
      <c r="AG3874" s="13" t="s">
        <v>11502</v>
      </c>
      <c r="AH3874" s="13" t="str">
        <f t="shared" si="723"/>
        <v>-</v>
      </c>
      <c r="AI3874" s="14"/>
      <c r="AJ3874" s="14">
        <f t="shared" si="724"/>
        <v>0</v>
      </c>
      <c r="AK3874" s="15" t="s">
        <v>11502</v>
      </c>
      <c r="AL3874" s="15" t="str">
        <f t="shared" si="725"/>
        <v>-</v>
      </c>
      <c r="AM3874" s="12"/>
      <c r="AN3874" s="12">
        <f t="shared" si="726"/>
        <v>0</v>
      </c>
      <c r="AO3874" s="16" t="s">
        <v>11502</v>
      </c>
      <c r="AP3874" s="16" t="str">
        <f t="shared" si="727"/>
        <v>-</v>
      </c>
      <c r="AQ3874" s="12">
        <v>3</v>
      </c>
      <c r="AR3874" s="12">
        <f t="shared" si="728"/>
        <v>4</v>
      </c>
      <c r="AS3874" s="14" t="s">
        <v>11498</v>
      </c>
      <c r="AT3874" s="14" t="str">
        <f t="shared" si="729"/>
        <v>-</v>
      </c>
      <c r="AU3874">
        <v>2</v>
      </c>
      <c r="AV3874" s="15" t="s">
        <v>11497</v>
      </c>
      <c r="AW3874" s="15" t="str">
        <f t="shared" si="730"/>
        <v>-</v>
      </c>
      <c r="AX3874">
        <v>4</v>
      </c>
      <c r="AY3874" s="17" t="s">
        <v>11499</v>
      </c>
      <c r="AZ3874" s="17" t="str">
        <f t="shared" si="731"/>
        <v>-</v>
      </c>
      <c r="BA3874"/>
    </row>
    <row r="3875" spans="1:53" x14ac:dyDescent="0.3">
      <c r="A3875" t="s">
        <v>11226</v>
      </c>
      <c r="B3875" t="s">
        <v>11227</v>
      </c>
      <c r="C3875" t="s">
        <v>11228</v>
      </c>
      <c r="D3875" t="s">
        <v>8877</v>
      </c>
      <c r="E3875" t="str">
        <f>LEFT(Table_Query_from_QDB_Production___SQL_Server[[#This Row],[ttl_class_ttl_outl]],1)</f>
        <v>Z</v>
      </c>
      <c r="F3875" t="str">
        <f>UPPER(IFERROR(VLOOKUP(Table_Query_from_QDB_Production___SQL_Server[[#This Row],[cto_osc_code]],'CTO-OSC Table'!$A$2:$B$24,2,FALSE),"Undefined"))</f>
        <v>OTHER</v>
      </c>
      <c r="G3875" t="str">
        <f>UPPER(IFERROR(VLOOKUP(Table_Query_from_QDB_Production___SQL_Server[[#This Row],[ttl_class_ttl_outl]],'Title Class Table'!$A$2:$C$146,2,FALSE),"Undefined"))</f>
        <v>UNCLASSIFIED</v>
      </c>
      <c r="H3875" t="s">
        <v>11451</v>
      </c>
      <c r="I3875">
        <v>6</v>
      </c>
      <c r="K3875" t="str">
        <f>IFERROR(VLOOKUP(Table_Query_from_QDB_Production___SQL_Server[[#This Row],[step_2_seq]],'Employee Benefit Groups'!#REF!,2,FALSE),"-")</f>
        <v>-</v>
      </c>
      <c r="M3875" t="str">
        <f>IFERROR(VLOOKUP(Table_Query_from_QDB_Production___SQL_Server[[#This Row],[step_4_seq]],'Employee Benefit Groups'!#REF!,2,FALSE),"-")</f>
        <v>-</v>
      </c>
      <c r="O3875" t="str">
        <f>IFERROR(VLOOKUP(Table_Query_from_QDB_Production___SQL_Server[[#This Row],[step_4_seq2]],'Employee Benefit Groups'!#REF!,2,FALSE),"-")</f>
        <v>-</v>
      </c>
      <c r="Q3875" t="str">
        <f>IFERROR(VLOOKUP(Table_Query_from_QDB_Production___SQL_Server[[#This Row],[step_5_seq]],'Employee Benefit Groups'!#REF!,2,FALSE),"-")</f>
        <v>-</v>
      </c>
      <c r="S3875" t="str">
        <f>IFERROR(VLOOKUP(Table_Query_from_QDB_Production___SQL_Server[[#This Row],[step_6_seq]],'Employee Benefit Groups'!#REF!,2,FALSE),"-")</f>
        <v>-</v>
      </c>
      <c r="T3875">
        <v>4</v>
      </c>
      <c r="U3875" t="str">
        <f>IFERROR(VLOOKUP(Table_Query_from_QDB_Production___SQL_Server[[#This Row],[step_7_seq]],'Employee Benefit Groups'!#REF!,2,FALSE),"-")</f>
        <v>-</v>
      </c>
      <c r="V3875">
        <v>3</v>
      </c>
      <c r="W3875" t="str">
        <f>IFERROR(VLOOKUP(Table_Query_from_QDB_Production___SQL_Server[[#This Row],[step_8_seq]],'Employee Benefit Groups'!#REF!,2,FALSE),"-")</f>
        <v>-</v>
      </c>
      <c r="X3875">
        <v>5</v>
      </c>
      <c r="Y3875" t="str">
        <f>IFERROR(VLOOKUP(Table_Query_from_QDB_Production___SQL_Server[[#This Row],[step_9_seq]],'Employee Benefit Groups'!#REF!,2,FALSE),"-")</f>
        <v>-</v>
      </c>
      <c r="AA3875" s="15"/>
      <c r="AB3875" s="15">
        <f t="shared" si="720"/>
        <v>0</v>
      </c>
      <c r="AC3875" s="11" t="s">
        <v>11502</v>
      </c>
      <c r="AD3875" s="11" t="str">
        <f t="shared" si="721"/>
        <v>-</v>
      </c>
      <c r="AE3875" s="12"/>
      <c r="AF3875" s="12">
        <f t="shared" si="722"/>
        <v>0</v>
      </c>
      <c r="AG3875" s="13" t="s">
        <v>11502</v>
      </c>
      <c r="AH3875" s="13" t="str">
        <f t="shared" si="723"/>
        <v>-</v>
      </c>
      <c r="AI3875" s="14"/>
      <c r="AJ3875" s="14">
        <f t="shared" si="724"/>
        <v>0</v>
      </c>
      <c r="AK3875" s="15" t="s">
        <v>11502</v>
      </c>
      <c r="AL3875" s="15" t="str">
        <f t="shared" si="725"/>
        <v>-</v>
      </c>
      <c r="AM3875" s="12"/>
      <c r="AN3875" s="12">
        <f t="shared" si="726"/>
        <v>0</v>
      </c>
      <c r="AO3875" s="16" t="s">
        <v>11502</v>
      </c>
      <c r="AP3875" s="16" t="str">
        <f t="shared" si="727"/>
        <v>-</v>
      </c>
      <c r="AQ3875" s="12">
        <v>3</v>
      </c>
      <c r="AR3875" s="12">
        <f t="shared" si="728"/>
        <v>4</v>
      </c>
      <c r="AS3875" s="14" t="s">
        <v>11498</v>
      </c>
      <c r="AT3875" s="14" t="str">
        <f t="shared" si="729"/>
        <v>-</v>
      </c>
      <c r="AU3875">
        <v>2</v>
      </c>
      <c r="AV3875" s="15" t="s">
        <v>11497</v>
      </c>
      <c r="AW3875" s="15" t="str">
        <f t="shared" si="730"/>
        <v>-</v>
      </c>
      <c r="AX3875">
        <v>4</v>
      </c>
      <c r="AY3875" s="17" t="s">
        <v>11499</v>
      </c>
      <c r="AZ3875" s="17" t="str">
        <f t="shared" si="731"/>
        <v>-</v>
      </c>
      <c r="BA3875"/>
    </row>
    <row r="3876" spans="1:53" x14ac:dyDescent="0.3">
      <c r="A3876" t="s">
        <v>11229</v>
      </c>
      <c r="B3876" t="s">
        <v>11230</v>
      </c>
      <c r="C3876" t="s">
        <v>11231</v>
      </c>
      <c r="D3876" t="s">
        <v>8877</v>
      </c>
      <c r="E3876" t="str">
        <f>LEFT(Table_Query_from_QDB_Production___SQL_Server[[#This Row],[ttl_class_ttl_outl]],1)</f>
        <v>Z</v>
      </c>
      <c r="F3876" t="str">
        <f>UPPER(IFERROR(VLOOKUP(Table_Query_from_QDB_Production___SQL_Server[[#This Row],[cto_osc_code]],'CTO-OSC Table'!$A$2:$B$24,2,FALSE),"Undefined"))</f>
        <v>OTHER</v>
      </c>
      <c r="G3876" t="str">
        <f>UPPER(IFERROR(VLOOKUP(Table_Query_from_QDB_Production___SQL_Server[[#This Row],[ttl_class_ttl_outl]],'Title Class Table'!$A$2:$C$146,2,FALSE),"Undefined"))</f>
        <v>UNCLASSIFIED</v>
      </c>
      <c r="H3876" t="s">
        <v>11451</v>
      </c>
      <c r="I3876">
        <v>6</v>
      </c>
      <c r="K3876" t="str">
        <f>IFERROR(VLOOKUP(Table_Query_from_QDB_Production___SQL_Server[[#This Row],[step_2_seq]],'Employee Benefit Groups'!#REF!,2,FALSE),"-")</f>
        <v>-</v>
      </c>
      <c r="M3876" t="str">
        <f>IFERROR(VLOOKUP(Table_Query_from_QDB_Production___SQL_Server[[#This Row],[step_4_seq]],'Employee Benefit Groups'!#REF!,2,FALSE),"-")</f>
        <v>-</v>
      </c>
      <c r="O3876" t="str">
        <f>IFERROR(VLOOKUP(Table_Query_from_QDB_Production___SQL_Server[[#This Row],[step_4_seq2]],'Employee Benefit Groups'!#REF!,2,FALSE),"-")</f>
        <v>-</v>
      </c>
      <c r="Q3876" t="str">
        <f>IFERROR(VLOOKUP(Table_Query_from_QDB_Production___SQL_Server[[#This Row],[step_5_seq]],'Employee Benefit Groups'!#REF!,2,FALSE),"-")</f>
        <v>-</v>
      </c>
      <c r="S3876" t="str">
        <f>IFERROR(VLOOKUP(Table_Query_from_QDB_Production___SQL_Server[[#This Row],[step_6_seq]],'Employee Benefit Groups'!#REF!,2,FALSE),"-")</f>
        <v>-</v>
      </c>
      <c r="T3876">
        <v>4</v>
      </c>
      <c r="U3876" t="str">
        <f>IFERROR(VLOOKUP(Table_Query_from_QDB_Production___SQL_Server[[#This Row],[step_7_seq]],'Employee Benefit Groups'!#REF!,2,FALSE),"-")</f>
        <v>-</v>
      </c>
      <c r="V3876">
        <v>3</v>
      </c>
      <c r="W3876" t="str">
        <f>IFERROR(VLOOKUP(Table_Query_from_QDB_Production___SQL_Server[[#This Row],[step_8_seq]],'Employee Benefit Groups'!#REF!,2,FALSE),"-")</f>
        <v>-</v>
      </c>
      <c r="X3876">
        <v>5</v>
      </c>
      <c r="Y3876" t="str">
        <f>IFERROR(VLOOKUP(Table_Query_from_QDB_Production___SQL_Server[[#This Row],[step_9_seq]],'Employee Benefit Groups'!#REF!,2,FALSE),"-")</f>
        <v>-</v>
      </c>
      <c r="AA3876" s="15"/>
      <c r="AB3876" s="15">
        <f t="shared" si="720"/>
        <v>0</v>
      </c>
      <c r="AC3876" s="11" t="s">
        <v>11502</v>
      </c>
      <c r="AD3876" s="11" t="str">
        <f t="shared" si="721"/>
        <v>-</v>
      </c>
      <c r="AE3876" s="12"/>
      <c r="AF3876" s="12">
        <f t="shared" si="722"/>
        <v>0</v>
      </c>
      <c r="AG3876" s="13" t="s">
        <v>11502</v>
      </c>
      <c r="AH3876" s="13" t="str">
        <f t="shared" si="723"/>
        <v>-</v>
      </c>
      <c r="AI3876" s="14"/>
      <c r="AJ3876" s="14">
        <f t="shared" si="724"/>
        <v>0</v>
      </c>
      <c r="AK3876" s="15" t="s">
        <v>11502</v>
      </c>
      <c r="AL3876" s="15" t="str">
        <f t="shared" si="725"/>
        <v>-</v>
      </c>
      <c r="AM3876" s="12"/>
      <c r="AN3876" s="12">
        <f t="shared" si="726"/>
        <v>0</v>
      </c>
      <c r="AO3876" s="16" t="s">
        <v>11502</v>
      </c>
      <c r="AP3876" s="16" t="str">
        <f t="shared" si="727"/>
        <v>-</v>
      </c>
      <c r="AQ3876" s="12">
        <v>3</v>
      </c>
      <c r="AR3876" s="12">
        <f t="shared" si="728"/>
        <v>4</v>
      </c>
      <c r="AS3876" s="14" t="s">
        <v>11498</v>
      </c>
      <c r="AT3876" s="14" t="str">
        <f t="shared" si="729"/>
        <v>-</v>
      </c>
      <c r="AU3876">
        <v>2</v>
      </c>
      <c r="AV3876" s="15" t="s">
        <v>11497</v>
      </c>
      <c r="AW3876" s="15" t="str">
        <f t="shared" si="730"/>
        <v>-</v>
      </c>
      <c r="AX3876">
        <v>4</v>
      </c>
      <c r="AY3876" s="17" t="s">
        <v>11499</v>
      </c>
      <c r="AZ3876" s="17" t="str">
        <f t="shared" si="731"/>
        <v>-</v>
      </c>
      <c r="BA3876"/>
    </row>
    <row r="3877" spans="1:53" x14ac:dyDescent="0.3">
      <c r="A3877" t="s">
        <v>11232</v>
      </c>
      <c r="B3877" t="s">
        <v>11233</v>
      </c>
      <c r="C3877" t="s">
        <v>11233</v>
      </c>
      <c r="D3877" t="s">
        <v>11194</v>
      </c>
      <c r="E3877" t="str">
        <f>LEFT(Table_Query_from_QDB_Production___SQL_Server[[#This Row],[ttl_class_ttl_outl]],1)</f>
        <v>Z</v>
      </c>
      <c r="F3877" t="str">
        <f>UPPER(IFERROR(VLOOKUP(Table_Query_from_QDB_Production___SQL_Server[[#This Row],[cto_osc_code]],'CTO-OSC Table'!$A$2:$B$24,2,FALSE),"Undefined"))</f>
        <v>OTHER</v>
      </c>
      <c r="G3877" t="str">
        <f>UPPER(IFERROR(VLOOKUP(Table_Query_from_QDB_Production___SQL_Server[[#This Row],[ttl_class_ttl_outl]],'Title Class Table'!$A$2:$C$146,2,FALSE),"Undefined"))</f>
        <v>UNCLASSIFIED (999X)</v>
      </c>
      <c r="H3877" t="s">
        <v>11451</v>
      </c>
      <c r="I3877">
        <v>6</v>
      </c>
      <c r="K3877" t="str">
        <f>IFERROR(VLOOKUP(Table_Query_from_QDB_Production___SQL_Server[[#This Row],[step_2_seq]],'Employee Benefit Groups'!#REF!,2,FALSE),"-")</f>
        <v>-</v>
      </c>
      <c r="M3877" t="str">
        <f>IFERROR(VLOOKUP(Table_Query_from_QDB_Production___SQL_Server[[#This Row],[step_4_seq]],'Employee Benefit Groups'!#REF!,2,FALSE),"-")</f>
        <v>-</v>
      </c>
      <c r="O3877" t="str">
        <f>IFERROR(VLOOKUP(Table_Query_from_QDB_Production___SQL_Server[[#This Row],[step_4_seq2]],'Employee Benefit Groups'!#REF!,2,FALSE),"-")</f>
        <v>-</v>
      </c>
      <c r="Q3877" t="str">
        <f>IFERROR(VLOOKUP(Table_Query_from_QDB_Production___SQL_Server[[#This Row],[step_5_seq]],'Employee Benefit Groups'!#REF!,2,FALSE),"-")</f>
        <v>-</v>
      </c>
      <c r="S3877" t="str">
        <f>IFERROR(VLOOKUP(Table_Query_from_QDB_Production___SQL_Server[[#This Row],[step_6_seq]],'Employee Benefit Groups'!#REF!,2,FALSE),"-")</f>
        <v>-</v>
      </c>
      <c r="T3877">
        <v>4</v>
      </c>
      <c r="U3877" t="str">
        <f>IFERROR(VLOOKUP(Table_Query_from_QDB_Production___SQL_Server[[#This Row],[step_7_seq]],'Employee Benefit Groups'!#REF!,2,FALSE),"-")</f>
        <v>-</v>
      </c>
      <c r="V3877">
        <v>3</v>
      </c>
      <c r="W3877" t="str">
        <f>IFERROR(VLOOKUP(Table_Query_from_QDB_Production___SQL_Server[[#This Row],[step_8_seq]],'Employee Benefit Groups'!#REF!,2,FALSE),"-")</f>
        <v>-</v>
      </c>
      <c r="X3877">
        <v>5</v>
      </c>
      <c r="Y3877" t="str">
        <f>IFERROR(VLOOKUP(Table_Query_from_QDB_Production___SQL_Server[[#This Row],[step_9_seq]],'Employee Benefit Groups'!#REF!,2,FALSE),"-")</f>
        <v>-</v>
      </c>
      <c r="AA3877" s="15"/>
      <c r="AB3877" s="15">
        <f t="shared" si="720"/>
        <v>0</v>
      </c>
      <c r="AC3877" s="11" t="s">
        <v>11502</v>
      </c>
      <c r="AD3877" s="11" t="str">
        <f t="shared" si="721"/>
        <v>-</v>
      </c>
      <c r="AE3877" s="12"/>
      <c r="AF3877" s="12">
        <f t="shared" si="722"/>
        <v>0</v>
      </c>
      <c r="AG3877" s="13" t="s">
        <v>11502</v>
      </c>
      <c r="AH3877" s="13" t="str">
        <f t="shared" si="723"/>
        <v>-</v>
      </c>
      <c r="AI3877" s="14"/>
      <c r="AJ3877" s="14">
        <f t="shared" si="724"/>
        <v>0</v>
      </c>
      <c r="AK3877" s="15" t="s">
        <v>11502</v>
      </c>
      <c r="AL3877" s="15" t="str">
        <f t="shared" si="725"/>
        <v>-</v>
      </c>
      <c r="AM3877" s="12"/>
      <c r="AN3877" s="12">
        <f t="shared" si="726"/>
        <v>0</v>
      </c>
      <c r="AO3877" s="16" t="s">
        <v>11502</v>
      </c>
      <c r="AP3877" s="16" t="str">
        <f t="shared" si="727"/>
        <v>-</v>
      </c>
      <c r="AQ3877" s="12">
        <v>3</v>
      </c>
      <c r="AR3877" s="12">
        <f t="shared" si="728"/>
        <v>4</v>
      </c>
      <c r="AS3877" s="14" t="s">
        <v>11498</v>
      </c>
      <c r="AT3877" s="14" t="str">
        <f t="shared" si="729"/>
        <v>-</v>
      </c>
      <c r="AU3877">
        <v>2</v>
      </c>
      <c r="AV3877" s="15" t="s">
        <v>11497</v>
      </c>
      <c r="AW3877" s="15" t="str">
        <f t="shared" si="730"/>
        <v>-</v>
      </c>
      <c r="AX3877">
        <v>4</v>
      </c>
      <c r="AY3877" s="17" t="s">
        <v>11499</v>
      </c>
      <c r="AZ3877" s="17" t="str">
        <f t="shared" si="731"/>
        <v>-</v>
      </c>
      <c r="BA3877"/>
    </row>
    <row r="3878" spans="1:53" x14ac:dyDescent="0.3">
      <c r="A3878" t="s">
        <v>11234</v>
      </c>
      <c r="B3878" t="s">
        <v>11235</v>
      </c>
      <c r="C3878" t="s">
        <v>11236</v>
      </c>
      <c r="D3878" t="s">
        <v>1082</v>
      </c>
      <c r="E3878" t="str">
        <f>LEFT(Table_Query_from_QDB_Production___SQL_Server[[#This Row],[ttl_class_ttl_outl]],1)</f>
        <v>F</v>
      </c>
      <c r="F3878" t="str">
        <f>UPPER(IFERROR(VLOOKUP(Table_Query_from_QDB_Production___SQL_Server[[#This Row],[cto_osc_code]],'CTO-OSC Table'!$A$2:$B$24,2,FALSE),"Undefined"))</f>
        <v>FISCAL, MANAGEMENT AND STAFF SERVICES</v>
      </c>
      <c r="G3878" t="str">
        <f>UPPER(IFERROR(VLOOKUP(Table_Query_from_QDB_Production___SQL_Server[[#This Row],[ttl_class_ttl_outl]],'Title Class Table'!$A$2:$C$146,2,FALSE),"Undefined"))</f>
        <v>MANAGEMENT SERVICES</v>
      </c>
      <c r="H3878" t="s">
        <v>11451</v>
      </c>
      <c r="I3878">
        <v>6</v>
      </c>
      <c r="K3878" t="str">
        <f>IFERROR(VLOOKUP(Table_Query_from_QDB_Production___SQL_Server[[#This Row],[step_2_seq]],'Employee Benefit Groups'!#REF!,2,FALSE),"-")</f>
        <v>-</v>
      </c>
      <c r="M3878" t="str">
        <f>IFERROR(VLOOKUP(Table_Query_from_QDB_Production___SQL_Server[[#This Row],[step_4_seq]],'Employee Benefit Groups'!#REF!,2,FALSE),"-")</f>
        <v>-</v>
      </c>
      <c r="O3878" t="str">
        <f>IFERROR(VLOOKUP(Table_Query_from_QDB_Production___SQL_Server[[#This Row],[step_4_seq2]],'Employee Benefit Groups'!#REF!,2,FALSE),"-")</f>
        <v>-</v>
      </c>
      <c r="Q3878" t="str">
        <f>IFERROR(VLOOKUP(Table_Query_from_QDB_Production___SQL_Server[[#This Row],[step_5_seq]],'Employee Benefit Groups'!#REF!,2,FALSE),"-")</f>
        <v>-</v>
      </c>
      <c r="S3878" t="str">
        <f>IFERROR(VLOOKUP(Table_Query_from_QDB_Production___SQL_Server[[#This Row],[step_6_seq]],'Employee Benefit Groups'!#REF!,2,FALSE),"-")</f>
        <v>-</v>
      </c>
      <c r="T3878">
        <v>4</v>
      </c>
      <c r="U3878" t="str">
        <f>IFERROR(VLOOKUP(Table_Query_from_QDB_Production___SQL_Server[[#This Row],[step_7_seq]],'Employee Benefit Groups'!#REF!,2,FALSE),"-")</f>
        <v>-</v>
      </c>
      <c r="V3878">
        <v>3</v>
      </c>
      <c r="W3878" t="str">
        <f>IFERROR(VLOOKUP(Table_Query_from_QDB_Production___SQL_Server[[#This Row],[step_8_seq]],'Employee Benefit Groups'!#REF!,2,FALSE),"-")</f>
        <v>-</v>
      </c>
      <c r="X3878">
        <v>5</v>
      </c>
      <c r="Y3878" t="str">
        <f>IFERROR(VLOOKUP(Table_Query_from_QDB_Production___SQL_Server[[#This Row],[step_9_seq]],'Employee Benefit Groups'!#REF!,2,FALSE),"-")</f>
        <v>-</v>
      </c>
      <c r="AA3878" s="15"/>
      <c r="AB3878" s="15">
        <f t="shared" si="720"/>
        <v>0</v>
      </c>
      <c r="AC3878" s="11" t="s">
        <v>11502</v>
      </c>
      <c r="AD3878" s="11" t="str">
        <f t="shared" si="721"/>
        <v>-</v>
      </c>
      <c r="AE3878" s="12"/>
      <c r="AF3878" s="12">
        <f t="shared" si="722"/>
        <v>0</v>
      </c>
      <c r="AG3878" s="13" t="s">
        <v>11502</v>
      </c>
      <c r="AH3878" s="13" t="str">
        <f t="shared" si="723"/>
        <v>-</v>
      </c>
      <c r="AI3878" s="14"/>
      <c r="AJ3878" s="14">
        <f t="shared" si="724"/>
        <v>0</v>
      </c>
      <c r="AK3878" s="15" t="s">
        <v>11502</v>
      </c>
      <c r="AL3878" s="15" t="str">
        <f t="shared" si="725"/>
        <v>-</v>
      </c>
      <c r="AM3878" s="12"/>
      <c r="AN3878" s="12">
        <f t="shared" si="726"/>
        <v>0</v>
      </c>
      <c r="AO3878" s="16" t="s">
        <v>11502</v>
      </c>
      <c r="AP3878" s="16" t="str">
        <f t="shared" si="727"/>
        <v>-</v>
      </c>
      <c r="AQ3878" s="12">
        <v>3</v>
      </c>
      <c r="AR3878" s="12">
        <f t="shared" si="728"/>
        <v>4</v>
      </c>
      <c r="AS3878" s="14" t="s">
        <v>11498</v>
      </c>
      <c r="AT3878" s="14" t="str">
        <f t="shared" si="729"/>
        <v>-</v>
      </c>
      <c r="AU3878">
        <v>2</v>
      </c>
      <c r="AV3878" s="15" t="s">
        <v>11497</v>
      </c>
      <c r="AW3878" s="15" t="str">
        <f t="shared" si="730"/>
        <v>-</v>
      </c>
      <c r="AX3878">
        <v>4</v>
      </c>
      <c r="AY3878" s="17" t="s">
        <v>11499</v>
      </c>
      <c r="AZ3878" s="17" t="str">
        <f t="shared" si="731"/>
        <v>-</v>
      </c>
      <c r="BA3878"/>
    </row>
    <row r="3879" spans="1:53" x14ac:dyDescent="0.3">
      <c r="A3879" t="s">
        <v>11237</v>
      </c>
      <c r="B3879" t="s">
        <v>11233</v>
      </c>
      <c r="C3879" t="s">
        <v>11233</v>
      </c>
      <c r="D3879" t="s">
        <v>11194</v>
      </c>
      <c r="E3879" t="str">
        <f>LEFT(Table_Query_from_QDB_Production___SQL_Server[[#This Row],[ttl_class_ttl_outl]],1)</f>
        <v>Z</v>
      </c>
      <c r="F3879" t="str">
        <f>UPPER(IFERROR(VLOOKUP(Table_Query_from_QDB_Production___SQL_Server[[#This Row],[cto_osc_code]],'CTO-OSC Table'!$A$2:$B$24,2,FALSE),"Undefined"))</f>
        <v>OTHER</v>
      </c>
      <c r="G3879" t="str">
        <f>UPPER(IFERROR(VLOOKUP(Table_Query_from_QDB_Production___SQL_Server[[#This Row],[ttl_class_ttl_outl]],'Title Class Table'!$A$2:$C$146,2,FALSE),"Undefined"))</f>
        <v>UNCLASSIFIED (999X)</v>
      </c>
      <c r="H3879" t="s">
        <v>11451</v>
      </c>
      <c r="I3879">
        <v>6</v>
      </c>
      <c r="K3879" t="str">
        <f>IFERROR(VLOOKUP(Table_Query_from_QDB_Production___SQL_Server[[#This Row],[step_2_seq]],'Employee Benefit Groups'!#REF!,2,FALSE),"-")</f>
        <v>-</v>
      </c>
      <c r="M3879" t="str">
        <f>IFERROR(VLOOKUP(Table_Query_from_QDB_Production___SQL_Server[[#This Row],[step_4_seq]],'Employee Benefit Groups'!#REF!,2,FALSE),"-")</f>
        <v>-</v>
      </c>
      <c r="O3879" t="str">
        <f>IFERROR(VLOOKUP(Table_Query_from_QDB_Production___SQL_Server[[#This Row],[step_4_seq2]],'Employee Benefit Groups'!#REF!,2,FALSE),"-")</f>
        <v>-</v>
      </c>
      <c r="Q3879" t="str">
        <f>IFERROR(VLOOKUP(Table_Query_from_QDB_Production___SQL_Server[[#This Row],[step_5_seq]],'Employee Benefit Groups'!#REF!,2,FALSE),"-")</f>
        <v>-</v>
      </c>
      <c r="S3879" t="str">
        <f>IFERROR(VLOOKUP(Table_Query_from_QDB_Production___SQL_Server[[#This Row],[step_6_seq]],'Employee Benefit Groups'!#REF!,2,FALSE),"-")</f>
        <v>-</v>
      </c>
      <c r="T3879">
        <v>4</v>
      </c>
      <c r="U3879" t="str">
        <f>IFERROR(VLOOKUP(Table_Query_from_QDB_Production___SQL_Server[[#This Row],[step_7_seq]],'Employee Benefit Groups'!#REF!,2,FALSE),"-")</f>
        <v>-</v>
      </c>
      <c r="V3879">
        <v>3</v>
      </c>
      <c r="W3879" t="str">
        <f>IFERROR(VLOOKUP(Table_Query_from_QDB_Production___SQL_Server[[#This Row],[step_8_seq]],'Employee Benefit Groups'!#REF!,2,FALSE),"-")</f>
        <v>-</v>
      </c>
      <c r="X3879">
        <v>5</v>
      </c>
      <c r="Y3879" t="str">
        <f>IFERROR(VLOOKUP(Table_Query_from_QDB_Production___SQL_Server[[#This Row],[step_9_seq]],'Employee Benefit Groups'!#REF!,2,FALSE),"-")</f>
        <v>-</v>
      </c>
      <c r="AA3879" s="15"/>
      <c r="AB3879" s="15">
        <f t="shared" si="720"/>
        <v>0</v>
      </c>
      <c r="AC3879" s="11" t="s">
        <v>11502</v>
      </c>
      <c r="AD3879" s="11" t="str">
        <f t="shared" si="721"/>
        <v>-</v>
      </c>
      <c r="AE3879" s="12"/>
      <c r="AF3879" s="12">
        <f t="shared" si="722"/>
        <v>0</v>
      </c>
      <c r="AG3879" s="13" t="s">
        <v>11502</v>
      </c>
      <c r="AH3879" s="13" t="str">
        <f t="shared" si="723"/>
        <v>-</v>
      </c>
      <c r="AI3879" s="14"/>
      <c r="AJ3879" s="14">
        <f t="shared" si="724"/>
        <v>0</v>
      </c>
      <c r="AK3879" s="15" t="s">
        <v>11502</v>
      </c>
      <c r="AL3879" s="15" t="str">
        <f t="shared" si="725"/>
        <v>-</v>
      </c>
      <c r="AM3879" s="12"/>
      <c r="AN3879" s="12">
        <f t="shared" si="726"/>
        <v>0</v>
      </c>
      <c r="AO3879" s="16" t="s">
        <v>11502</v>
      </c>
      <c r="AP3879" s="16" t="str">
        <f t="shared" si="727"/>
        <v>-</v>
      </c>
      <c r="AQ3879" s="12">
        <v>3</v>
      </c>
      <c r="AR3879" s="12">
        <f t="shared" si="728"/>
        <v>4</v>
      </c>
      <c r="AS3879" s="14" t="s">
        <v>11498</v>
      </c>
      <c r="AT3879" s="14" t="str">
        <f t="shared" si="729"/>
        <v>-</v>
      </c>
      <c r="AU3879">
        <v>2</v>
      </c>
      <c r="AV3879" s="15" t="s">
        <v>11497</v>
      </c>
      <c r="AW3879" s="15" t="str">
        <f t="shared" si="730"/>
        <v>-</v>
      </c>
      <c r="AX3879">
        <v>4</v>
      </c>
      <c r="AY3879" s="17" t="s">
        <v>11499</v>
      </c>
      <c r="AZ3879" s="17" t="str">
        <f t="shared" si="731"/>
        <v>-</v>
      </c>
      <c r="BA3879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2:K11"/>
  <sheetViews>
    <sheetView workbookViewId="0">
      <selection activeCell="H29" sqref="H29"/>
    </sheetView>
  </sheetViews>
  <sheetFormatPr defaultRowHeight="14.4" x14ac:dyDescent="0.3"/>
  <cols>
    <col min="1" max="1" width="14.33203125" bestFit="1" customWidth="1"/>
    <col min="2" max="2" width="30.5546875" bestFit="1" customWidth="1"/>
    <col min="9" max="9" width="28" bestFit="1" customWidth="1"/>
    <col min="10" max="10" width="14.21875" customWidth="1"/>
  </cols>
  <sheetData>
    <row r="2" spans="1:11" x14ac:dyDescent="0.3">
      <c r="A2" t="s">
        <v>11479</v>
      </c>
      <c r="B2" t="s">
        <v>11480</v>
      </c>
      <c r="E2" t="s">
        <v>11436</v>
      </c>
      <c r="I2" t="s">
        <v>11662</v>
      </c>
    </row>
    <row r="3" spans="1:11" x14ac:dyDescent="0.3">
      <c r="A3">
        <v>1</v>
      </c>
      <c r="B3" t="s">
        <v>11484</v>
      </c>
      <c r="E3" t="s">
        <v>11485</v>
      </c>
      <c r="I3" s="10">
        <v>3.2000000000000001E-2</v>
      </c>
      <c r="J3" s="10"/>
      <c r="K3" s="10"/>
    </row>
    <row r="4" spans="1:11" x14ac:dyDescent="0.3">
      <c r="A4">
        <v>2</v>
      </c>
      <c r="B4" t="s">
        <v>11448</v>
      </c>
      <c r="E4" t="s">
        <v>11448</v>
      </c>
      <c r="I4" s="10">
        <v>0.34399999999999997</v>
      </c>
      <c r="J4" s="10"/>
      <c r="K4" s="10"/>
    </row>
    <row r="5" spans="1:11" x14ac:dyDescent="0.3">
      <c r="A5">
        <v>3</v>
      </c>
      <c r="B5" t="s">
        <v>11487</v>
      </c>
      <c r="E5" t="s">
        <v>11485</v>
      </c>
      <c r="I5" s="10">
        <v>3.2000000000000001E-2</v>
      </c>
      <c r="J5" s="10"/>
      <c r="K5" s="10"/>
    </row>
    <row r="6" spans="1:11" x14ac:dyDescent="0.3">
      <c r="A6">
        <v>4</v>
      </c>
      <c r="B6" t="s">
        <v>11488</v>
      </c>
      <c r="E6" t="s">
        <v>11663</v>
      </c>
      <c r="I6" s="10">
        <v>0.37</v>
      </c>
      <c r="J6" s="10"/>
      <c r="K6" s="10"/>
    </row>
    <row r="7" spans="1:11" x14ac:dyDescent="0.3">
      <c r="A7">
        <v>5</v>
      </c>
      <c r="B7" t="s">
        <v>11489</v>
      </c>
      <c r="E7" t="s">
        <v>11490</v>
      </c>
      <c r="I7" s="10">
        <v>0.45900000000000002</v>
      </c>
      <c r="J7" s="10"/>
      <c r="K7" s="10"/>
    </row>
    <row r="8" spans="1:11" x14ac:dyDescent="0.3">
      <c r="A8">
        <v>6</v>
      </c>
      <c r="B8" t="s">
        <v>11491</v>
      </c>
      <c r="E8" t="s">
        <v>11491</v>
      </c>
      <c r="I8" s="10">
        <v>0.625</v>
      </c>
      <c r="J8" s="10"/>
      <c r="K8" s="10"/>
    </row>
    <row r="9" spans="1:11" x14ac:dyDescent="0.3">
      <c r="A9">
        <v>7</v>
      </c>
      <c r="B9" t="s">
        <v>11492</v>
      </c>
      <c r="E9" t="s">
        <v>11485</v>
      </c>
      <c r="I9" s="10">
        <v>3.2000000000000001E-2</v>
      </c>
      <c r="J9" s="10"/>
      <c r="K9" s="10"/>
    </row>
    <row r="10" spans="1:11" x14ac:dyDescent="0.3">
      <c r="A10">
        <v>8</v>
      </c>
      <c r="B10" t="s">
        <v>11493</v>
      </c>
      <c r="E10" t="s">
        <v>11490</v>
      </c>
      <c r="I10" s="10">
        <v>0.45900000000000002</v>
      </c>
      <c r="J10" s="10"/>
      <c r="K10" s="10"/>
    </row>
    <row r="11" spans="1:11" x14ac:dyDescent="0.3">
      <c r="A11">
        <v>9</v>
      </c>
      <c r="B11" t="s">
        <v>11494</v>
      </c>
      <c r="E11" t="s">
        <v>11495</v>
      </c>
      <c r="I11" s="10">
        <v>0.53</v>
      </c>
      <c r="J11" s="10"/>
      <c r="K11" s="1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4"/>
  <sheetViews>
    <sheetView zoomScale="140" zoomScaleNormal="140" workbookViewId="0">
      <selection activeCell="E11" sqref="E11"/>
    </sheetView>
  </sheetViews>
  <sheetFormatPr defaultRowHeight="14.4" x14ac:dyDescent="0.3"/>
  <cols>
    <col min="1" max="1" width="8.44140625" bestFit="1" customWidth="1"/>
    <col min="2" max="2" width="36.6640625" bestFit="1" customWidth="1"/>
  </cols>
  <sheetData>
    <row r="1" spans="1:2" x14ac:dyDescent="0.3">
      <c r="A1" s="1" t="s">
        <v>11239</v>
      </c>
      <c r="B1" s="1" t="s">
        <v>11240</v>
      </c>
    </row>
    <row r="2" spans="1:2" x14ac:dyDescent="0.3">
      <c r="A2" s="2" t="s">
        <v>8</v>
      </c>
      <c r="B2" s="2" t="s">
        <v>11241</v>
      </c>
    </row>
    <row r="3" spans="1:2" x14ac:dyDescent="0.3">
      <c r="A3" s="2" t="s">
        <v>527</v>
      </c>
      <c r="B3" s="2" t="s">
        <v>11242</v>
      </c>
    </row>
    <row r="4" spans="1:2" x14ac:dyDescent="0.3">
      <c r="A4" s="2" t="s">
        <v>2074</v>
      </c>
      <c r="B4" s="2" t="s">
        <v>11243</v>
      </c>
    </row>
    <row r="5" spans="1:2" x14ac:dyDescent="0.3">
      <c r="A5" s="2" t="s">
        <v>957</v>
      </c>
      <c r="B5" s="2" t="s">
        <v>11244</v>
      </c>
    </row>
    <row r="6" spans="1:2" x14ac:dyDescent="0.3">
      <c r="A6" s="2" t="s">
        <v>2053</v>
      </c>
      <c r="B6" s="2" t="s">
        <v>11245</v>
      </c>
    </row>
    <row r="7" spans="1:2" x14ac:dyDescent="0.3">
      <c r="A7" s="2" t="s">
        <v>5651</v>
      </c>
      <c r="B7" s="2" t="s">
        <v>11246</v>
      </c>
    </row>
    <row r="8" spans="1:2" x14ac:dyDescent="0.3">
      <c r="A8" s="2" t="s">
        <v>9110</v>
      </c>
      <c r="B8" s="2" t="s">
        <v>11247</v>
      </c>
    </row>
    <row r="9" spans="1:2" x14ac:dyDescent="0.3">
      <c r="A9" s="2" t="s">
        <v>1332</v>
      </c>
      <c r="B9" s="2" t="s">
        <v>11248</v>
      </c>
    </row>
    <row r="10" spans="1:2" x14ac:dyDescent="0.3">
      <c r="A10" s="2" t="s">
        <v>11249</v>
      </c>
      <c r="B10" s="2" t="s">
        <v>11250</v>
      </c>
    </row>
    <row r="11" spans="1:2" x14ac:dyDescent="0.3">
      <c r="A11" s="2" t="s">
        <v>11251</v>
      </c>
      <c r="B11" s="2" t="s">
        <v>11252</v>
      </c>
    </row>
    <row r="12" spans="1:2" x14ac:dyDescent="0.3">
      <c r="A12" s="2" t="s">
        <v>11253</v>
      </c>
      <c r="B12" s="2" t="s">
        <v>11254</v>
      </c>
    </row>
    <row r="13" spans="1:2" x14ac:dyDescent="0.3">
      <c r="A13" s="2" t="s">
        <v>11255</v>
      </c>
      <c r="B13" s="2" t="s">
        <v>11256</v>
      </c>
    </row>
    <row r="14" spans="1:2" x14ac:dyDescent="0.3">
      <c r="A14" s="2" t="s">
        <v>11257</v>
      </c>
      <c r="B14" s="2" t="s">
        <v>11258</v>
      </c>
    </row>
    <row r="15" spans="1:2" x14ac:dyDescent="0.3">
      <c r="A15" s="2" t="s">
        <v>11259</v>
      </c>
      <c r="B15" s="2" t="s">
        <v>11260</v>
      </c>
    </row>
    <row r="16" spans="1:2" x14ac:dyDescent="0.3">
      <c r="A16" s="2" t="s">
        <v>11261</v>
      </c>
      <c r="B16" s="2" t="s">
        <v>11262</v>
      </c>
    </row>
    <row r="17" spans="1:2" x14ac:dyDescent="0.3">
      <c r="A17" s="2" t="s">
        <v>11263</v>
      </c>
      <c r="B17" s="2" t="s">
        <v>11264</v>
      </c>
    </row>
    <row r="18" spans="1:2" x14ac:dyDescent="0.3">
      <c r="A18" s="2" t="s">
        <v>11265</v>
      </c>
      <c r="B18" s="2" t="s">
        <v>11266</v>
      </c>
    </row>
    <row r="19" spans="1:2" x14ac:dyDescent="0.3">
      <c r="A19" s="2" t="s">
        <v>11267</v>
      </c>
      <c r="B19" s="2" t="s">
        <v>11268</v>
      </c>
    </row>
    <row r="20" spans="1:2" x14ac:dyDescent="0.3">
      <c r="A20" s="2" t="s">
        <v>11269</v>
      </c>
      <c r="B20" s="2" t="s">
        <v>11270</v>
      </c>
    </row>
    <row r="21" spans="1:2" x14ac:dyDescent="0.3">
      <c r="A21" s="2" t="s">
        <v>11271</v>
      </c>
      <c r="B21" s="2" t="s">
        <v>11272</v>
      </c>
    </row>
    <row r="22" spans="1:2" x14ac:dyDescent="0.3">
      <c r="A22" s="2" t="s">
        <v>11273</v>
      </c>
      <c r="B22" s="2" t="s">
        <v>11274</v>
      </c>
    </row>
    <row r="23" spans="1:2" x14ac:dyDescent="0.3">
      <c r="A23" s="2" t="s">
        <v>11275</v>
      </c>
      <c r="B23" s="2" t="s">
        <v>11276</v>
      </c>
    </row>
    <row r="24" spans="1:2" x14ac:dyDescent="0.3">
      <c r="A24" s="2" t="s">
        <v>11277</v>
      </c>
      <c r="B24" s="2" t="s">
        <v>11278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146"/>
  <sheetViews>
    <sheetView workbookViewId="0">
      <selection sqref="A1:XFD1048576"/>
    </sheetView>
  </sheetViews>
  <sheetFormatPr defaultRowHeight="14.4" x14ac:dyDescent="0.3"/>
  <cols>
    <col min="2" max="2" width="49" bestFit="1" customWidth="1"/>
    <col min="3" max="3" width="7.6640625" bestFit="1" customWidth="1"/>
  </cols>
  <sheetData>
    <row r="1" spans="1:3" x14ac:dyDescent="0.3">
      <c r="A1" s="3" t="s">
        <v>11279</v>
      </c>
      <c r="B1" s="3" t="s">
        <v>11280</v>
      </c>
      <c r="C1" s="3" t="s">
        <v>11281</v>
      </c>
    </row>
    <row r="2" spans="1:3" x14ac:dyDescent="0.3">
      <c r="A2" s="4" t="s">
        <v>2416</v>
      </c>
      <c r="B2" s="4" t="s">
        <v>11282</v>
      </c>
      <c r="C2" s="4" t="s">
        <v>11259</v>
      </c>
    </row>
    <row r="3" spans="1:3" x14ac:dyDescent="0.3">
      <c r="A3" s="4" t="s">
        <v>2569</v>
      </c>
      <c r="B3" s="4" t="s">
        <v>11283</v>
      </c>
      <c r="C3" s="4" t="s">
        <v>11259</v>
      </c>
    </row>
    <row r="4" spans="1:3" x14ac:dyDescent="0.3">
      <c r="A4" s="4" t="s">
        <v>2437</v>
      </c>
      <c r="B4" s="4" t="s">
        <v>11284</v>
      </c>
      <c r="C4" s="4" t="s">
        <v>11259</v>
      </c>
    </row>
    <row r="5" spans="1:3" x14ac:dyDescent="0.3">
      <c r="A5" s="4" t="s">
        <v>2477</v>
      </c>
      <c r="B5" s="4" t="s">
        <v>11285</v>
      </c>
      <c r="C5" s="4" t="s">
        <v>11259</v>
      </c>
    </row>
    <row r="6" spans="1:3" x14ac:dyDescent="0.3">
      <c r="A6" s="4" t="s">
        <v>3443</v>
      </c>
      <c r="B6" s="4" t="s">
        <v>11286</v>
      </c>
      <c r="C6" s="4" t="s">
        <v>11259</v>
      </c>
    </row>
    <row r="7" spans="1:3" x14ac:dyDescent="0.3">
      <c r="A7" s="4" t="s">
        <v>3485</v>
      </c>
      <c r="B7" s="4" t="s">
        <v>11287</v>
      </c>
      <c r="C7" s="4" t="s">
        <v>11259</v>
      </c>
    </row>
    <row r="8" spans="1:3" x14ac:dyDescent="0.3">
      <c r="A8" s="4" t="s">
        <v>3518</v>
      </c>
      <c r="B8" s="4" t="s">
        <v>11288</v>
      </c>
      <c r="C8" s="4" t="s">
        <v>11259</v>
      </c>
    </row>
    <row r="9" spans="1:3" x14ac:dyDescent="0.3">
      <c r="A9" s="4" t="s">
        <v>3529</v>
      </c>
      <c r="B9" s="4" t="s">
        <v>11289</v>
      </c>
      <c r="C9" s="4" t="s">
        <v>11259</v>
      </c>
    </row>
    <row r="10" spans="1:3" x14ac:dyDescent="0.3">
      <c r="A10" s="4" t="s">
        <v>3522</v>
      </c>
      <c r="B10" s="4" t="s">
        <v>11290</v>
      </c>
      <c r="C10" s="4" t="s">
        <v>11259</v>
      </c>
    </row>
    <row r="11" spans="1:3" x14ac:dyDescent="0.3">
      <c r="A11" s="4" t="s">
        <v>2420</v>
      </c>
      <c r="B11" s="4" t="s">
        <v>11291</v>
      </c>
      <c r="C11" s="4" t="s">
        <v>11261</v>
      </c>
    </row>
    <row r="12" spans="1:3" x14ac:dyDescent="0.3">
      <c r="A12" s="4" t="s">
        <v>2573</v>
      </c>
      <c r="B12" s="4" t="s">
        <v>11292</v>
      </c>
      <c r="C12" s="4" t="s">
        <v>11261</v>
      </c>
    </row>
    <row r="13" spans="1:3" x14ac:dyDescent="0.3">
      <c r="A13" s="4" t="s">
        <v>2849</v>
      </c>
      <c r="B13" s="4" t="s">
        <v>11293</v>
      </c>
      <c r="C13" s="4" t="s">
        <v>11263</v>
      </c>
    </row>
    <row r="14" spans="1:3" x14ac:dyDescent="0.3">
      <c r="A14" s="4" t="s">
        <v>11294</v>
      </c>
      <c r="B14" s="4" t="s">
        <v>11295</v>
      </c>
      <c r="C14" s="4" t="s">
        <v>11263</v>
      </c>
    </row>
    <row r="15" spans="1:3" x14ac:dyDescent="0.3">
      <c r="A15" s="4" t="s">
        <v>2965</v>
      </c>
      <c r="B15" s="4" t="s">
        <v>11296</v>
      </c>
      <c r="C15" s="4" t="s">
        <v>11263</v>
      </c>
    </row>
    <row r="16" spans="1:3" x14ac:dyDescent="0.3">
      <c r="A16" s="4" t="s">
        <v>2883</v>
      </c>
      <c r="B16" s="4" t="s">
        <v>11297</v>
      </c>
      <c r="C16" s="4" t="s">
        <v>11263</v>
      </c>
    </row>
    <row r="17" spans="1:3" x14ac:dyDescent="0.3">
      <c r="A17" s="4" t="s">
        <v>11298</v>
      </c>
      <c r="B17" s="4" t="s">
        <v>11299</v>
      </c>
      <c r="C17" s="4" t="s">
        <v>11263</v>
      </c>
    </row>
    <row r="18" spans="1:3" x14ac:dyDescent="0.3">
      <c r="A18" s="4" t="s">
        <v>2843</v>
      </c>
      <c r="B18" s="4" t="s">
        <v>11300</v>
      </c>
      <c r="C18" s="4" t="s">
        <v>11263</v>
      </c>
    </row>
    <row r="19" spans="1:3" x14ac:dyDescent="0.3">
      <c r="A19" s="4" t="s">
        <v>2911</v>
      </c>
      <c r="B19" s="4" t="s">
        <v>11301</v>
      </c>
      <c r="C19" s="4" t="s">
        <v>11263</v>
      </c>
    </row>
    <row r="20" spans="1:3" x14ac:dyDescent="0.3">
      <c r="A20" s="4" t="s">
        <v>2768</v>
      </c>
      <c r="B20" s="4" t="s">
        <v>11302</v>
      </c>
      <c r="C20" s="4" t="s">
        <v>11265</v>
      </c>
    </row>
    <row r="21" spans="1:3" x14ac:dyDescent="0.3">
      <c r="A21" s="4" t="s">
        <v>4085</v>
      </c>
      <c r="B21" s="4" t="s">
        <v>11303</v>
      </c>
      <c r="C21" s="4" t="s">
        <v>11265</v>
      </c>
    </row>
    <row r="22" spans="1:3" x14ac:dyDescent="0.3">
      <c r="A22" s="4" t="s">
        <v>2658</v>
      </c>
      <c r="B22" s="4" t="s">
        <v>11304</v>
      </c>
      <c r="C22" s="4" t="s">
        <v>11265</v>
      </c>
    </row>
    <row r="23" spans="1:3" x14ac:dyDescent="0.3">
      <c r="A23" s="4" t="s">
        <v>2424</v>
      </c>
      <c r="B23" s="4" t="s">
        <v>11305</v>
      </c>
      <c r="C23" s="4" t="s">
        <v>11265</v>
      </c>
    </row>
    <row r="24" spans="1:3" x14ac:dyDescent="0.3">
      <c r="A24" s="4" t="s">
        <v>2781</v>
      </c>
      <c r="B24" s="4" t="s">
        <v>11306</v>
      </c>
      <c r="C24" s="4" t="s">
        <v>11265</v>
      </c>
    </row>
    <row r="25" spans="1:3" x14ac:dyDescent="0.3">
      <c r="A25" s="4" t="s">
        <v>3085</v>
      </c>
      <c r="B25" s="4" t="s">
        <v>11307</v>
      </c>
      <c r="C25" s="4" t="s">
        <v>11265</v>
      </c>
    </row>
    <row r="26" spans="1:3" x14ac:dyDescent="0.3">
      <c r="A26" s="4" t="s">
        <v>3461</v>
      </c>
      <c r="B26" s="4" t="s">
        <v>11308</v>
      </c>
      <c r="C26" s="4" t="s">
        <v>11265</v>
      </c>
    </row>
    <row r="27" spans="1:3" x14ac:dyDescent="0.3">
      <c r="A27" s="4" t="s">
        <v>2791</v>
      </c>
      <c r="B27" s="4" t="s">
        <v>11309</v>
      </c>
      <c r="C27" s="4" t="s">
        <v>11265</v>
      </c>
    </row>
    <row r="28" spans="1:3" x14ac:dyDescent="0.3">
      <c r="A28" s="4" t="s">
        <v>3611</v>
      </c>
      <c r="B28" s="4" t="s">
        <v>11310</v>
      </c>
      <c r="C28" s="4" t="s">
        <v>11267</v>
      </c>
    </row>
    <row r="29" spans="1:3" x14ac:dyDescent="0.3">
      <c r="A29" s="4" t="s">
        <v>4122</v>
      </c>
      <c r="B29" s="4" t="s">
        <v>11311</v>
      </c>
      <c r="C29" s="4" t="s">
        <v>11267</v>
      </c>
    </row>
    <row r="30" spans="1:3" x14ac:dyDescent="0.3">
      <c r="A30" s="4" t="s">
        <v>3695</v>
      </c>
      <c r="B30" s="4" t="s">
        <v>11312</v>
      </c>
      <c r="C30" s="4" t="s">
        <v>11267</v>
      </c>
    </row>
    <row r="31" spans="1:3" x14ac:dyDescent="0.3">
      <c r="A31" s="4" t="s">
        <v>3589</v>
      </c>
      <c r="B31" s="4" t="s">
        <v>11313</v>
      </c>
      <c r="C31" s="4" t="s">
        <v>11267</v>
      </c>
    </row>
    <row r="32" spans="1:3" x14ac:dyDescent="0.3">
      <c r="A32" s="4" t="s">
        <v>2720</v>
      </c>
      <c r="B32" s="4" t="s">
        <v>11314</v>
      </c>
      <c r="C32" s="4" t="s">
        <v>11267</v>
      </c>
    </row>
    <row r="33" spans="1:3" x14ac:dyDescent="0.3">
      <c r="A33" s="4" t="s">
        <v>11315</v>
      </c>
      <c r="B33" s="4" t="s">
        <v>11316</v>
      </c>
      <c r="C33" s="4" t="s">
        <v>11267</v>
      </c>
    </row>
    <row r="34" spans="1:3" x14ac:dyDescent="0.3">
      <c r="A34" s="4" t="s">
        <v>4099</v>
      </c>
      <c r="B34" s="4" t="s">
        <v>11317</v>
      </c>
      <c r="C34" s="4" t="s">
        <v>11267</v>
      </c>
    </row>
    <row r="35" spans="1:3" x14ac:dyDescent="0.3">
      <c r="A35" s="4" t="s">
        <v>3940</v>
      </c>
      <c r="B35" s="4" t="s">
        <v>11318</v>
      </c>
      <c r="C35" s="4" t="s">
        <v>11269</v>
      </c>
    </row>
    <row r="36" spans="1:3" x14ac:dyDescent="0.3">
      <c r="A36" s="4" t="s">
        <v>3965</v>
      </c>
      <c r="B36" s="4" t="s">
        <v>11319</v>
      </c>
      <c r="C36" s="4" t="s">
        <v>11269</v>
      </c>
    </row>
    <row r="37" spans="1:3" x14ac:dyDescent="0.3">
      <c r="A37" s="4" t="s">
        <v>3946</v>
      </c>
      <c r="B37" s="4" t="s">
        <v>11320</v>
      </c>
      <c r="C37" s="4" t="s">
        <v>11269</v>
      </c>
    </row>
    <row r="38" spans="1:3" x14ac:dyDescent="0.3">
      <c r="A38" s="4" t="s">
        <v>3952</v>
      </c>
      <c r="B38" s="4" t="s">
        <v>11321</v>
      </c>
      <c r="C38" s="4" t="s">
        <v>11269</v>
      </c>
    </row>
    <row r="39" spans="1:3" x14ac:dyDescent="0.3">
      <c r="A39" s="4" t="s">
        <v>3949</v>
      </c>
      <c r="B39" s="4" t="s">
        <v>11322</v>
      </c>
      <c r="C39" s="4" t="s">
        <v>11269</v>
      </c>
    </row>
    <row r="40" spans="1:3" x14ac:dyDescent="0.3">
      <c r="A40" s="4" t="s">
        <v>3782</v>
      </c>
      <c r="B40" s="4" t="s">
        <v>11323</v>
      </c>
      <c r="C40" s="4" t="s">
        <v>11269</v>
      </c>
    </row>
    <row r="41" spans="1:3" x14ac:dyDescent="0.3">
      <c r="A41" s="4" t="s">
        <v>3821</v>
      </c>
      <c r="B41" s="4" t="s">
        <v>11324</v>
      </c>
      <c r="C41" s="4" t="s">
        <v>11269</v>
      </c>
    </row>
    <row r="42" spans="1:3" x14ac:dyDescent="0.3">
      <c r="A42" s="4" t="s">
        <v>3795</v>
      </c>
      <c r="B42" s="4" t="s">
        <v>11325</v>
      </c>
      <c r="C42" s="4" t="s">
        <v>11269</v>
      </c>
    </row>
    <row r="43" spans="1:3" x14ac:dyDescent="0.3">
      <c r="A43" s="4" t="s">
        <v>3803</v>
      </c>
      <c r="B43" s="4" t="s">
        <v>11326</v>
      </c>
      <c r="C43" s="4" t="s">
        <v>11269</v>
      </c>
    </row>
    <row r="44" spans="1:3" x14ac:dyDescent="0.3">
      <c r="A44" s="4" t="s">
        <v>3799</v>
      </c>
      <c r="B44" s="4" t="s">
        <v>11327</v>
      </c>
      <c r="C44" s="4" t="s">
        <v>11269</v>
      </c>
    </row>
    <row r="45" spans="1:3" x14ac:dyDescent="0.3">
      <c r="A45" s="4" t="s">
        <v>3353</v>
      </c>
      <c r="B45" s="4" t="s">
        <v>11328</v>
      </c>
      <c r="C45" s="4" t="s">
        <v>11269</v>
      </c>
    </row>
    <row r="46" spans="1:3" x14ac:dyDescent="0.3">
      <c r="A46" s="4" t="s">
        <v>4026</v>
      </c>
      <c r="B46" s="4" t="s">
        <v>11329</v>
      </c>
      <c r="C46" s="4" t="s">
        <v>11269</v>
      </c>
    </row>
    <row r="47" spans="1:3" x14ac:dyDescent="0.3">
      <c r="A47" s="4" t="s">
        <v>3987</v>
      </c>
      <c r="B47" s="4" t="s">
        <v>11330</v>
      </c>
      <c r="C47" s="4" t="s">
        <v>11269</v>
      </c>
    </row>
    <row r="48" spans="1:3" x14ac:dyDescent="0.3">
      <c r="A48" s="4" t="s">
        <v>4215</v>
      </c>
      <c r="B48" s="4" t="s">
        <v>11331</v>
      </c>
      <c r="C48" s="4" t="s">
        <v>11269</v>
      </c>
    </row>
    <row r="49" spans="1:3" x14ac:dyDescent="0.3">
      <c r="A49" s="4" t="s">
        <v>3789</v>
      </c>
      <c r="B49" s="4" t="s">
        <v>11332</v>
      </c>
      <c r="C49" s="4" t="s">
        <v>11269</v>
      </c>
    </row>
    <row r="50" spans="1:3" x14ac:dyDescent="0.3">
      <c r="A50" s="4" t="s">
        <v>3363</v>
      </c>
      <c r="B50" s="4" t="s">
        <v>11333</v>
      </c>
      <c r="C50" s="4" t="s">
        <v>11269</v>
      </c>
    </row>
    <row r="51" spans="1:3" x14ac:dyDescent="0.3">
      <c r="A51" s="4" t="s">
        <v>4095</v>
      </c>
      <c r="B51" s="4" t="s">
        <v>11334</v>
      </c>
      <c r="C51" s="4" t="s">
        <v>11269</v>
      </c>
    </row>
    <row r="52" spans="1:3" x14ac:dyDescent="0.3">
      <c r="A52" s="4" t="s">
        <v>4069</v>
      </c>
      <c r="B52" s="4" t="s">
        <v>11335</v>
      </c>
      <c r="C52" s="4" t="s">
        <v>11269</v>
      </c>
    </row>
    <row r="53" spans="1:3" x14ac:dyDescent="0.3">
      <c r="A53" s="4" t="s">
        <v>4325</v>
      </c>
      <c r="B53" s="4" t="s">
        <v>11336</v>
      </c>
      <c r="C53" s="4" t="s">
        <v>11269</v>
      </c>
    </row>
    <row r="54" spans="1:3" x14ac:dyDescent="0.3">
      <c r="A54" s="4" t="s">
        <v>4344</v>
      </c>
      <c r="B54" s="4" t="s">
        <v>11337</v>
      </c>
      <c r="C54" s="4" t="s">
        <v>11269</v>
      </c>
    </row>
    <row r="55" spans="1:3" x14ac:dyDescent="0.3">
      <c r="A55" s="4" t="s">
        <v>4501</v>
      </c>
      <c r="B55" s="4" t="s">
        <v>11338</v>
      </c>
      <c r="C55" s="4" t="s">
        <v>11271</v>
      </c>
    </row>
    <row r="56" spans="1:3" x14ac:dyDescent="0.3">
      <c r="A56" s="4" t="s">
        <v>4511</v>
      </c>
      <c r="B56" s="4" t="s">
        <v>11339</v>
      </c>
      <c r="C56" s="4" t="s">
        <v>11271</v>
      </c>
    </row>
    <row r="57" spans="1:3" x14ac:dyDescent="0.3">
      <c r="A57" s="4" t="s">
        <v>4490</v>
      </c>
      <c r="B57" s="4" t="s">
        <v>11340</v>
      </c>
      <c r="C57" s="4" t="s">
        <v>11271</v>
      </c>
    </row>
    <row r="58" spans="1:3" x14ac:dyDescent="0.3">
      <c r="A58" s="4" t="s">
        <v>4354</v>
      </c>
      <c r="B58" s="4" t="s">
        <v>11341</v>
      </c>
      <c r="C58" s="4" t="s">
        <v>11273</v>
      </c>
    </row>
    <row r="59" spans="1:3" x14ac:dyDescent="0.3">
      <c r="A59" s="4" t="s">
        <v>11342</v>
      </c>
      <c r="B59" s="4" t="s">
        <v>11343</v>
      </c>
      <c r="C59" s="4" t="s">
        <v>11273</v>
      </c>
    </row>
    <row r="60" spans="1:3" x14ac:dyDescent="0.3">
      <c r="A60" s="4" t="s">
        <v>4364</v>
      </c>
      <c r="B60" s="4" t="s">
        <v>11344</v>
      </c>
      <c r="C60" s="4" t="s">
        <v>11273</v>
      </c>
    </row>
    <row r="61" spans="1:3" x14ac:dyDescent="0.3">
      <c r="A61" s="4" t="s">
        <v>4380</v>
      </c>
      <c r="B61" s="4" t="s">
        <v>11345</v>
      </c>
      <c r="C61" s="4" t="s">
        <v>11273</v>
      </c>
    </row>
    <row r="62" spans="1:3" x14ac:dyDescent="0.3">
      <c r="A62" s="4" t="s">
        <v>11346</v>
      </c>
      <c r="B62" s="4" t="s">
        <v>11347</v>
      </c>
      <c r="C62" s="4" t="s">
        <v>11275</v>
      </c>
    </row>
    <row r="63" spans="1:3" x14ac:dyDescent="0.3">
      <c r="A63" s="4" t="s">
        <v>4437</v>
      </c>
      <c r="B63" s="4" t="s">
        <v>11348</v>
      </c>
      <c r="C63" s="4" t="s">
        <v>11275</v>
      </c>
    </row>
    <row r="64" spans="1:3" x14ac:dyDescent="0.3">
      <c r="A64" s="4" t="s">
        <v>11349</v>
      </c>
      <c r="B64" s="4" t="s">
        <v>11350</v>
      </c>
      <c r="C64" s="4" t="s">
        <v>11275</v>
      </c>
    </row>
    <row r="65" spans="1:3" x14ac:dyDescent="0.3">
      <c r="A65" s="4" t="s">
        <v>4450</v>
      </c>
      <c r="B65" s="4" t="s">
        <v>11351</v>
      </c>
      <c r="C65" s="4" t="s">
        <v>11275</v>
      </c>
    </row>
    <row r="66" spans="1:3" x14ac:dyDescent="0.3">
      <c r="A66" s="4" t="s">
        <v>2211</v>
      </c>
      <c r="B66" s="4" t="s">
        <v>11352</v>
      </c>
      <c r="C66" s="4" t="s">
        <v>11277</v>
      </c>
    </row>
    <row r="67" spans="1:3" x14ac:dyDescent="0.3">
      <c r="A67" s="4" t="s">
        <v>2184</v>
      </c>
      <c r="B67" s="4" t="s">
        <v>11353</v>
      </c>
      <c r="C67" s="4" t="s">
        <v>11277</v>
      </c>
    </row>
    <row r="68" spans="1:3" x14ac:dyDescent="0.3">
      <c r="A68" s="4" t="s">
        <v>2398</v>
      </c>
      <c r="B68" s="4" t="s">
        <v>11354</v>
      </c>
      <c r="C68" s="4" t="s">
        <v>11277</v>
      </c>
    </row>
    <row r="69" spans="1:3" x14ac:dyDescent="0.3">
      <c r="A69" s="4" t="s">
        <v>4639</v>
      </c>
      <c r="B69" s="4" t="s">
        <v>11355</v>
      </c>
      <c r="C69" s="4" t="s">
        <v>8</v>
      </c>
    </row>
    <row r="70" spans="1:3" x14ac:dyDescent="0.3">
      <c r="A70" s="4" t="s">
        <v>587</v>
      </c>
      <c r="B70" s="4" t="s">
        <v>11356</v>
      </c>
      <c r="C70" s="4" t="s">
        <v>8</v>
      </c>
    </row>
    <row r="71" spans="1:3" x14ac:dyDescent="0.3">
      <c r="A71" s="4" t="s">
        <v>4695</v>
      </c>
      <c r="B71" s="4" t="s">
        <v>11357</v>
      </c>
      <c r="C71" s="4" t="s">
        <v>8</v>
      </c>
    </row>
    <row r="72" spans="1:3" x14ac:dyDescent="0.3">
      <c r="A72" s="4" t="s">
        <v>789</v>
      </c>
      <c r="B72" s="4" t="s">
        <v>11358</v>
      </c>
      <c r="C72" s="4" t="s">
        <v>8</v>
      </c>
    </row>
    <row r="73" spans="1:3" x14ac:dyDescent="0.3">
      <c r="A73" s="4" t="s">
        <v>694</v>
      </c>
      <c r="B73" s="4" t="s">
        <v>11359</v>
      </c>
      <c r="C73" s="4" t="s">
        <v>8</v>
      </c>
    </row>
    <row r="74" spans="1:3" x14ac:dyDescent="0.3">
      <c r="A74" s="4" t="s">
        <v>1827</v>
      </c>
      <c r="B74" s="4" t="s">
        <v>11360</v>
      </c>
      <c r="C74" s="4" t="s">
        <v>8</v>
      </c>
    </row>
    <row r="75" spans="1:3" x14ac:dyDescent="0.3">
      <c r="A75" s="4" t="s">
        <v>5000</v>
      </c>
      <c r="B75" s="4" t="s">
        <v>11361</v>
      </c>
      <c r="C75" s="4" t="s">
        <v>527</v>
      </c>
    </row>
    <row r="76" spans="1:3" x14ac:dyDescent="0.3">
      <c r="A76" s="4" t="s">
        <v>5416</v>
      </c>
      <c r="B76" s="4" t="s">
        <v>11362</v>
      </c>
      <c r="C76" s="4" t="s">
        <v>527</v>
      </c>
    </row>
    <row r="77" spans="1:3" x14ac:dyDescent="0.3">
      <c r="A77" s="4" t="s">
        <v>5647</v>
      </c>
      <c r="B77" s="4" t="s">
        <v>11363</v>
      </c>
      <c r="C77" s="4" t="s">
        <v>527</v>
      </c>
    </row>
    <row r="78" spans="1:3" x14ac:dyDescent="0.3">
      <c r="A78" s="4" t="s">
        <v>5587</v>
      </c>
      <c r="B78" s="4" t="s">
        <v>11364</v>
      </c>
      <c r="C78" s="4" t="s">
        <v>527</v>
      </c>
    </row>
    <row r="79" spans="1:3" s="9" customFormat="1" x14ac:dyDescent="0.3">
      <c r="A79" s="8" t="s">
        <v>1954</v>
      </c>
      <c r="B79" s="8" t="s">
        <v>11365</v>
      </c>
      <c r="C79" s="8" t="s">
        <v>2074</v>
      </c>
    </row>
    <row r="80" spans="1:3" s="9" customFormat="1" x14ac:dyDescent="0.3">
      <c r="A80" s="8" t="s">
        <v>5784</v>
      </c>
      <c r="B80" s="8" t="s">
        <v>11366</v>
      </c>
      <c r="C80" s="8" t="s">
        <v>2074</v>
      </c>
    </row>
    <row r="81" spans="1:3" s="9" customFormat="1" x14ac:dyDescent="0.3">
      <c r="A81" s="8" t="s">
        <v>5737</v>
      </c>
      <c r="B81" s="8" t="s">
        <v>11367</v>
      </c>
      <c r="C81" s="8" t="s">
        <v>2074</v>
      </c>
    </row>
    <row r="82" spans="1:3" x14ac:dyDescent="0.3">
      <c r="A82" s="4" t="s">
        <v>6232</v>
      </c>
      <c r="B82" s="4" t="s">
        <v>11368</v>
      </c>
      <c r="C82" s="4" t="s">
        <v>2074</v>
      </c>
    </row>
    <row r="83" spans="1:3" x14ac:dyDescent="0.3">
      <c r="A83" s="4" t="s">
        <v>6242</v>
      </c>
      <c r="B83" s="4" t="s">
        <v>11369</v>
      </c>
      <c r="C83" s="4" t="s">
        <v>2074</v>
      </c>
    </row>
    <row r="84" spans="1:3" x14ac:dyDescent="0.3">
      <c r="A84" s="4" t="s">
        <v>1124</v>
      </c>
      <c r="B84" s="4" t="s">
        <v>11370</v>
      </c>
      <c r="C84" s="4" t="s">
        <v>957</v>
      </c>
    </row>
    <row r="85" spans="1:3" x14ac:dyDescent="0.3">
      <c r="A85" s="4" t="s">
        <v>5523</v>
      </c>
      <c r="B85" s="4" t="s">
        <v>11371</v>
      </c>
      <c r="C85" s="4" t="s">
        <v>957</v>
      </c>
    </row>
    <row r="86" spans="1:3" x14ac:dyDescent="0.3">
      <c r="A86" s="4" t="s">
        <v>6750</v>
      </c>
      <c r="B86" s="4" t="s">
        <v>11372</v>
      </c>
      <c r="C86" s="4" t="s">
        <v>957</v>
      </c>
    </row>
    <row r="87" spans="1:3" x14ac:dyDescent="0.3">
      <c r="A87" s="4" t="s">
        <v>704</v>
      </c>
      <c r="B87" s="4" t="s">
        <v>11373</v>
      </c>
      <c r="C87" s="4" t="s">
        <v>2053</v>
      </c>
    </row>
    <row r="88" spans="1:3" x14ac:dyDescent="0.3">
      <c r="A88" s="4" t="s">
        <v>7379</v>
      </c>
      <c r="B88" s="4" t="s">
        <v>11374</v>
      </c>
      <c r="C88" s="4" t="s">
        <v>2053</v>
      </c>
    </row>
    <row r="89" spans="1:3" x14ac:dyDescent="0.3">
      <c r="A89" s="4" t="s">
        <v>657</v>
      </c>
      <c r="B89" s="4" t="s">
        <v>11375</v>
      </c>
      <c r="C89" s="4" t="s">
        <v>2053</v>
      </c>
    </row>
    <row r="90" spans="1:3" x14ac:dyDescent="0.3">
      <c r="A90" s="4" t="s">
        <v>5028</v>
      </c>
      <c r="B90" s="4" t="s">
        <v>11376</v>
      </c>
      <c r="C90" s="4" t="s">
        <v>5651</v>
      </c>
    </row>
    <row r="91" spans="1:3" x14ac:dyDescent="0.3">
      <c r="A91" s="4" t="s">
        <v>1398</v>
      </c>
      <c r="B91" s="4" t="s">
        <v>11377</v>
      </c>
      <c r="C91" s="4" t="s">
        <v>5651</v>
      </c>
    </row>
    <row r="92" spans="1:3" x14ac:dyDescent="0.3">
      <c r="A92" s="4" t="s">
        <v>526</v>
      </c>
      <c r="B92" s="4" t="s">
        <v>11378</v>
      </c>
      <c r="C92" s="4" t="s">
        <v>5651</v>
      </c>
    </row>
    <row r="93" spans="1:3" x14ac:dyDescent="0.3">
      <c r="A93" s="4" t="s">
        <v>1082</v>
      </c>
      <c r="B93" s="4" t="s">
        <v>11379</v>
      </c>
      <c r="C93" s="4" t="s">
        <v>5651</v>
      </c>
    </row>
    <row r="94" spans="1:3" x14ac:dyDescent="0.3">
      <c r="A94" s="4" t="s">
        <v>535</v>
      </c>
      <c r="B94" s="4" t="s">
        <v>11380</v>
      </c>
      <c r="C94" s="4" t="s">
        <v>5651</v>
      </c>
    </row>
    <row r="95" spans="1:3" x14ac:dyDescent="0.3">
      <c r="A95" s="4" t="s">
        <v>1422</v>
      </c>
      <c r="B95" s="4" t="s">
        <v>11381</v>
      </c>
      <c r="C95" s="4" t="s">
        <v>5651</v>
      </c>
    </row>
    <row r="96" spans="1:3" x14ac:dyDescent="0.3">
      <c r="A96" s="4" t="s">
        <v>2045</v>
      </c>
      <c r="B96" s="4" t="s">
        <v>11382</v>
      </c>
      <c r="C96" s="4" t="s">
        <v>5651</v>
      </c>
    </row>
    <row r="97" spans="1:3" s="9" customFormat="1" x14ac:dyDescent="0.3">
      <c r="A97" s="8" t="s">
        <v>8804</v>
      </c>
      <c r="B97" s="8" t="s">
        <v>11383</v>
      </c>
      <c r="C97" s="8" t="s">
        <v>9110</v>
      </c>
    </row>
    <row r="98" spans="1:3" x14ac:dyDescent="0.3">
      <c r="A98" s="4" t="s">
        <v>2052</v>
      </c>
      <c r="B98" s="4" t="s">
        <v>11384</v>
      </c>
      <c r="C98" s="4" t="s">
        <v>9110</v>
      </c>
    </row>
    <row r="99" spans="1:3" x14ac:dyDescent="0.3">
      <c r="A99" s="4" t="s">
        <v>8372</v>
      </c>
      <c r="B99" s="4" t="s">
        <v>11385</v>
      </c>
      <c r="C99" s="4" t="s">
        <v>9110</v>
      </c>
    </row>
    <row r="100" spans="1:3" x14ac:dyDescent="0.3">
      <c r="A100" s="4" t="s">
        <v>1101</v>
      </c>
      <c r="B100" s="4" t="s">
        <v>11385</v>
      </c>
      <c r="C100" s="4" t="s">
        <v>9110</v>
      </c>
    </row>
    <row r="101" spans="1:3" x14ac:dyDescent="0.3">
      <c r="A101" s="4" t="s">
        <v>11386</v>
      </c>
      <c r="B101" s="4" t="s">
        <v>11387</v>
      </c>
      <c r="C101" s="4" t="s">
        <v>9110</v>
      </c>
    </row>
    <row r="102" spans="1:3" s="9" customFormat="1" x14ac:dyDescent="0.3">
      <c r="A102" s="8" t="s">
        <v>5724</v>
      </c>
      <c r="B102" s="8" t="s">
        <v>11388</v>
      </c>
      <c r="C102" s="8" t="s">
        <v>9110</v>
      </c>
    </row>
    <row r="103" spans="1:3" x14ac:dyDescent="0.3">
      <c r="A103" s="4" t="s">
        <v>6906</v>
      </c>
      <c r="B103" s="4" t="s">
        <v>11389</v>
      </c>
      <c r="C103" s="4" t="s">
        <v>9110</v>
      </c>
    </row>
    <row r="104" spans="1:3" x14ac:dyDescent="0.3">
      <c r="A104" s="4" t="s">
        <v>11390</v>
      </c>
      <c r="B104" s="4" t="s">
        <v>11391</v>
      </c>
      <c r="C104" s="4" t="s">
        <v>9110</v>
      </c>
    </row>
    <row r="105" spans="1:3" x14ac:dyDescent="0.3">
      <c r="A105" s="4" t="s">
        <v>9523</v>
      </c>
      <c r="B105" s="4" t="s">
        <v>11392</v>
      </c>
      <c r="C105" s="4" t="s">
        <v>9110</v>
      </c>
    </row>
    <row r="106" spans="1:3" x14ac:dyDescent="0.3">
      <c r="A106" s="4" t="s">
        <v>9553</v>
      </c>
      <c r="B106" s="4" t="s">
        <v>11393</v>
      </c>
      <c r="C106" s="4" t="s">
        <v>9110</v>
      </c>
    </row>
    <row r="107" spans="1:3" x14ac:dyDescent="0.3">
      <c r="A107" s="4" t="s">
        <v>5286</v>
      </c>
      <c r="B107" s="4" t="s">
        <v>11394</v>
      </c>
      <c r="C107" s="4" t="s">
        <v>9110</v>
      </c>
    </row>
    <row r="108" spans="1:3" x14ac:dyDescent="0.3">
      <c r="A108" s="4" t="s">
        <v>9717</v>
      </c>
      <c r="B108" s="4" t="s">
        <v>11395</v>
      </c>
      <c r="C108" s="4" t="s">
        <v>9110</v>
      </c>
    </row>
    <row r="109" spans="1:3" x14ac:dyDescent="0.3">
      <c r="A109" s="4" t="s">
        <v>9747</v>
      </c>
      <c r="B109" s="4" t="s">
        <v>11396</v>
      </c>
      <c r="C109" s="4" t="s">
        <v>1332</v>
      </c>
    </row>
    <row r="110" spans="1:3" x14ac:dyDescent="0.3">
      <c r="A110" s="4" t="s">
        <v>8665</v>
      </c>
      <c r="B110" s="4" t="s">
        <v>11397</v>
      </c>
      <c r="C110" s="4" t="s">
        <v>1332</v>
      </c>
    </row>
    <row r="111" spans="1:3" x14ac:dyDescent="0.3">
      <c r="A111" s="4" t="s">
        <v>2066</v>
      </c>
      <c r="B111" s="4" t="s">
        <v>11398</v>
      </c>
      <c r="C111" s="4" t="s">
        <v>1332</v>
      </c>
    </row>
    <row r="112" spans="1:3" x14ac:dyDescent="0.3">
      <c r="A112" s="4" t="s">
        <v>2073</v>
      </c>
      <c r="B112" s="4" t="s">
        <v>11399</v>
      </c>
      <c r="C112" s="4" t="s">
        <v>1332</v>
      </c>
    </row>
    <row r="113" spans="1:3" x14ac:dyDescent="0.3">
      <c r="A113" s="4" t="s">
        <v>8717</v>
      </c>
      <c r="B113" s="4" t="s">
        <v>11400</v>
      </c>
      <c r="C113" s="4" t="s">
        <v>1332</v>
      </c>
    </row>
    <row r="114" spans="1:3" x14ac:dyDescent="0.3">
      <c r="A114" s="4" t="s">
        <v>1111</v>
      </c>
      <c r="B114" s="4" t="s">
        <v>11401</v>
      </c>
      <c r="C114" s="4" t="s">
        <v>1332</v>
      </c>
    </row>
    <row r="115" spans="1:3" x14ac:dyDescent="0.3">
      <c r="A115" s="4" t="s">
        <v>1639</v>
      </c>
      <c r="B115" s="4" t="s">
        <v>11402</v>
      </c>
      <c r="C115" s="4" t="s">
        <v>1332</v>
      </c>
    </row>
    <row r="116" spans="1:3" x14ac:dyDescent="0.3">
      <c r="A116" s="4" t="s">
        <v>1627</v>
      </c>
      <c r="B116" s="4" t="s">
        <v>11403</v>
      </c>
      <c r="C116" s="4" t="s">
        <v>1332</v>
      </c>
    </row>
    <row r="117" spans="1:3" x14ac:dyDescent="0.3">
      <c r="A117" s="4" t="s">
        <v>1631</v>
      </c>
      <c r="B117" s="4" t="s">
        <v>11404</v>
      </c>
      <c r="C117" s="4" t="s">
        <v>1332</v>
      </c>
    </row>
    <row r="118" spans="1:3" x14ac:dyDescent="0.3">
      <c r="A118" s="4" t="s">
        <v>2126</v>
      </c>
      <c r="B118" s="4" t="s">
        <v>11405</v>
      </c>
      <c r="C118" s="4" t="s">
        <v>1332</v>
      </c>
    </row>
    <row r="119" spans="1:3" x14ac:dyDescent="0.3">
      <c r="A119" s="4" t="s">
        <v>8637</v>
      </c>
      <c r="B119" s="4" t="s">
        <v>11406</v>
      </c>
      <c r="C119" s="4" t="s">
        <v>1332</v>
      </c>
    </row>
    <row r="120" spans="1:3" x14ac:dyDescent="0.3">
      <c r="A120" s="4" t="s">
        <v>2151</v>
      </c>
      <c r="B120" s="4" t="s">
        <v>11407</v>
      </c>
      <c r="C120" s="4" t="s">
        <v>1332</v>
      </c>
    </row>
    <row r="121" spans="1:3" x14ac:dyDescent="0.3">
      <c r="A121" s="4" t="s">
        <v>1616</v>
      </c>
      <c r="B121" s="4" t="s">
        <v>11408</v>
      </c>
      <c r="C121" s="4" t="s">
        <v>1332</v>
      </c>
    </row>
    <row r="122" spans="1:3" x14ac:dyDescent="0.3">
      <c r="A122" s="4" t="s">
        <v>1603</v>
      </c>
      <c r="B122" s="4" t="s">
        <v>11409</v>
      </c>
      <c r="C122" s="4" t="s">
        <v>1332</v>
      </c>
    </row>
    <row r="123" spans="1:3" x14ac:dyDescent="0.3">
      <c r="A123" s="4" t="s">
        <v>1635</v>
      </c>
      <c r="B123" s="4" t="s">
        <v>11410</v>
      </c>
      <c r="C123" s="4" t="s">
        <v>1332</v>
      </c>
    </row>
    <row r="124" spans="1:3" x14ac:dyDescent="0.3">
      <c r="A124" s="4" t="s">
        <v>979</v>
      </c>
      <c r="B124" s="4" t="s">
        <v>11411</v>
      </c>
      <c r="C124" s="4" t="s">
        <v>11249</v>
      </c>
    </row>
    <row r="125" spans="1:3" x14ac:dyDescent="0.3">
      <c r="A125" s="4" t="s">
        <v>960</v>
      </c>
      <c r="B125" s="4" t="s">
        <v>11412</v>
      </c>
      <c r="C125" s="4" t="s">
        <v>11249</v>
      </c>
    </row>
    <row r="126" spans="1:3" x14ac:dyDescent="0.3">
      <c r="A126" s="4" t="s">
        <v>6881</v>
      </c>
      <c r="B126" s="4" t="s">
        <v>11413</v>
      </c>
      <c r="C126" s="4" t="s">
        <v>11249</v>
      </c>
    </row>
    <row r="127" spans="1:3" x14ac:dyDescent="0.3">
      <c r="A127" s="4" t="s">
        <v>975</v>
      </c>
      <c r="B127" s="4" t="s">
        <v>11414</v>
      </c>
      <c r="C127" s="4" t="s">
        <v>11249</v>
      </c>
    </row>
    <row r="128" spans="1:3" x14ac:dyDescent="0.3">
      <c r="A128" s="4" t="s">
        <v>1331</v>
      </c>
      <c r="B128" s="4" t="s">
        <v>11415</v>
      </c>
      <c r="C128" s="4" t="s">
        <v>11251</v>
      </c>
    </row>
    <row r="129" spans="1:3" x14ac:dyDescent="0.3">
      <c r="A129" s="4" t="s">
        <v>5637</v>
      </c>
      <c r="B129" s="4" t="s">
        <v>11416</v>
      </c>
      <c r="C129" s="4" t="s">
        <v>11251</v>
      </c>
    </row>
    <row r="130" spans="1:3" x14ac:dyDescent="0.3">
      <c r="A130" s="4" t="s">
        <v>7</v>
      </c>
      <c r="B130" s="4" t="s">
        <v>11417</v>
      </c>
      <c r="C130" s="4" t="s">
        <v>11253</v>
      </c>
    </row>
    <row r="131" spans="1:3" x14ac:dyDescent="0.3">
      <c r="A131" s="4" t="s">
        <v>539</v>
      </c>
      <c r="B131" s="4" t="s">
        <v>11418</v>
      </c>
      <c r="C131" s="4" t="s">
        <v>11253</v>
      </c>
    </row>
    <row r="132" spans="1:3" x14ac:dyDescent="0.3">
      <c r="A132" s="4" t="s">
        <v>895</v>
      </c>
      <c r="B132" s="4" t="s">
        <v>11419</v>
      </c>
      <c r="C132" s="4" t="s">
        <v>11253</v>
      </c>
    </row>
    <row r="133" spans="1:3" x14ac:dyDescent="0.3">
      <c r="A133" s="4" t="s">
        <v>2296</v>
      </c>
      <c r="B133" s="4" t="s">
        <v>11420</v>
      </c>
      <c r="C133" s="4" t="s">
        <v>11255</v>
      </c>
    </row>
    <row r="134" spans="1:3" x14ac:dyDescent="0.3">
      <c r="A134" s="4" t="s">
        <v>2300</v>
      </c>
      <c r="B134" s="4" t="s">
        <v>11421</v>
      </c>
      <c r="C134" s="4" t="s">
        <v>11255</v>
      </c>
    </row>
    <row r="135" spans="1:3" x14ac:dyDescent="0.3">
      <c r="A135" s="4" t="s">
        <v>2315</v>
      </c>
      <c r="B135" s="4" t="s">
        <v>11422</v>
      </c>
      <c r="C135" s="4" t="s">
        <v>11255</v>
      </c>
    </row>
    <row r="136" spans="1:3" x14ac:dyDescent="0.3">
      <c r="A136" s="4" t="s">
        <v>2337</v>
      </c>
      <c r="B136" s="4" t="s">
        <v>11423</v>
      </c>
      <c r="C136" s="4" t="s">
        <v>11255</v>
      </c>
    </row>
    <row r="137" spans="1:3" x14ac:dyDescent="0.3">
      <c r="A137" s="4" t="s">
        <v>2261</v>
      </c>
      <c r="B137" s="4" t="s">
        <v>11424</v>
      </c>
      <c r="C137" s="4" t="s">
        <v>11255</v>
      </c>
    </row>
    <row r="138" spans="1:3" x14ac:dyDescent="0.3">
      <c r="A138" s="4" t="s">
        <v>2265</v>
      </c>
      <c r="B138" s="4" t="s">
        <v>11425</v>
      </c>
      <c r="C138" s="4" t="s">
        <v>11255</v>
      </c>
    </row>
    <row r="139" spans="1:3" x14ac:dyDescent="0.3">
      <c r="A139" s="4" t="s">
        <v>2253</v>
      </c>
      <c r="B139" s="4" t="s">
        <v>11426</v>
      </c>
      <c r="C139" s="4" t="s">
        <v>11255</v>
      </c>
    </row>
    <row r="140" spans="1:3" x14ac:dyDescent="0.3">
      <c r="A140" s="4" t="s">
        <v>2221</v>
      </c>
      <c r="B140" s="4" t="s">
        <v>11427</v>
      </c>
      <c r="C140" s="4" t="s">
        <v>11255</v>
      </c>
    </row>
    <row r="141" spans="1:3" x14ac:dyDescent="0.3">
      <c r="A141" s="4" t="s">
        <v>2280</v>
      </c>
      <c r="B141" s="4" t="s">
        <v>11428</v>
      </c>
      <c r="C141" s="4" t="s">
        <v>11255</v>
      </c>
    </row>
    <row r="142" spans="1:3" x14ac:dyDescent="0.3">
      <c r="A142" s="4" t="s">
        <v>2401</v>
      </c>
      <c r="B142" s="4" t="s">
        <v>11429</v>
      </c>
      <c r="C142" s="4" t="s">
        <v>11255</v>
      </c>
    </row>
    <row r="143" spans="1:3" x14ac:dyDescent="0.3">
      <c r="A143" s="4" t="s">
        <v>2405</v>
      </c>
      <c r="B143" s="4" t="s">
        <v>11430</v>
      </c>
      <c r="C143" s="4" t="s">
        <v>11255</v>
      </c>
    </row>
    <row r="144" spans="1:3" x14ac:dyDescent="0.3">
      <c r="A144" s="4" t="s">
        <v>4635</v>
      </c>
      <c r="B144" s="4" t="s">
        <v>11431</v>
      </c>
      <c r="C144" s="4" t="s">
        <v>11257</v>
      </c>
    </row>
    <row r="145" spans="1:3" x14ac:dyDescent="0.3">
      <c r="A145" s="4" t="s">
        <v>8877</v>
      </c>
      <c r="B145" s="4" t="s">
        <v>11432</v>
      </c>
      <c r="C145" s="4" t="s">
        <v>11257</v>
      </c>
    </row>
    <row r="146" spans="1:3" x14ac:dyDescent="0.3">
      <c r="A146" s="4" t="s">
        <v>11194</v>
      </c>
      <c r="B146" s="4" t="s">
        <v>11433</v>
      </c>
      <c r="C146" s="4" t="s">
        <v>11257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Q25"/>
  <sheetViews>
    <sheetView workbookViewId="0">
      <selection activeCell="B29" sqref="B29"/>
    </sheetView>
  </sheetViews>
  <sheetFormatPr defaultRowHeight="14.4" x14ac:dyDescent="0.3"/>
  <cols>
    <col min="1" max="1" width="16.88671875" bestFit="1" customWidth="1"/>
    <col min="2" max="2" width="32.33203125" bestFit="1" customWidth="1"/>
    <col min="3" max="3" width="6.109375" bestFit="1" customWidth="1"/>
    <col min="4" max="4" width="12.5546875" bestFit="1" customWidth="1"/>
    <col min="7" max="7" width="19.88671875" bestFit="1" customWidth="1"/>
    <col min="8" max="8" width="24.44140625" bestFit="1" customWidth="1"/>
  </cols>
  <sheetData>
    <row r="1" spans="1:17" x14ac:dyDescent="0.3">
      <c r="A1" t="s">
        <v>11465</v>
      </c>
      <c r="B1" t="s">
        <v>11460</v>
      </c>
      <c r="C1" s="7" t="s">
        <v>11463</v>
      </c>
      <c r="D1" s="7" t="s">
        <v>11466</v>
      </c>
      <c r="E1" s="7" t="s">
        <v>11461</v>
      </c>
      <c r="F1" s="7" t="s">
        <v>11462</v>
      </c>
      <c r="G1" s="7" t="s">
        <v>11468</v>
      </c>
      <c r="H1" s="7" t="s">
        <v>11469</v>
      </c>
      <c r="I1" s="7" t="s">
        <v>11470</v>
      </c>
      <c r="J1" s="7" t="s">
        <v>11471</v>
      </c>
      <c r="K1" s="7" t="s">
        <v>11472</v>
      </c>
      <c r="L1" s="7" t="s">
        <v>11474</v>
      </c>
      <c r="M1" s="7" t="s">
        <v>11475</v>
      </c>
      <c r="N1" s="7" t="s">
        <v>11476</v>
      </c>
      <c r="O1" s="7" t="s">
        <v>11477</v>
      </c>
      <c r="P1" s="7" t="s">
        <v>11478</v>
      </c>
      <c r="Q1" s="7" t="s">
        <v>11473</v>
      </c>
    </row>
    <row r="2" spans="1:17" x14ac:dyDescent="0.3">
      <c r="A2" s="7">
        <v>1</v>
      </c>
      <c r="B2" t="s">
        <v>11448</v>
      </c>
      <c r="C2" s="6">
        <v>0.34399999999999997</v>
      </c>
      <c r="D2" s="6"/>
      <c r="E2" s="6"/>
      <c r="F2" s="6"/>
      <c r="G2" s="6"/>
      <c r="H2" s="6"/>
      <c r="I2" s="5">
        <v>0.34399999999999997</v>
      </c>
      <c r="J2" s="5"/>
      <c r="K2" s="5"/>
      <c r="L2" s="5"/>
      <c r="M2" s="5"/>
      <c r="N2" s="5"/>
      <c r="O2" s="5"/>
      <c r="P2" s="5"/>
      <c r="Q2" s="5"/>
    </row>
    <row r="3" spans="1:17" x14ac:dyDescent="0.3">
      <c r="A3" s="7">
        <v>2</v>
      </c>
      <c r="B3" t="s">
        <v>11440</v>
      </c>
      <c r="C3" s="6">
        <v>3.2000000000000001E-2</v>
      </c>
      <c r="D3" s="6"/>
      <c r="E3" s="6"/>
      <c r="F3" s="6"/>
      <c r="G3" s="6"/>
      <c r="H3" s="6"/>
      <c r="I3" s="5"/>
      <c r="J3" s="5">
        <v>3.2000000000000001E-2</v>
      </c>
      <c r="K3" s="5"/>
      <c r="L3" s="5"/>
      <c r="M3" s="5"/>
      <c r="N3" s="5"/>
      <c r="O3" s="5"/>
      <c r="P3" s="5"/>
      <c r="Q3" s="5"/>
    </row>
    <row r="4" spans="1:17" x14ac:dyDescent="0.3">
      <c r="A4" s="7">
        <v>3</v>
      </c>
      <c r="B4" t="s">
        <v>11447</v>
      </c>
      <c r="C4" s="6"/>
      <c r="D4" s="6">
        <v>3.2000000000000001E-2</v>
      </c>
      <c r="E4" s="6">
        <v>0.37</v>
      </c>
      <c r="F4" s="6">
        <v>3.2000000000000001E-2</v>
      </c>
      <c r="G4" s="6"/>
      <c r="H4" s="6"/>
      <c r="I4" s="5"/>
      <c r="J4" s="5"/>
      <c r="K4" s="5">
        <f>+D4</f>
        <v>3.2000000000000001E-2</v>
      </c>
      <c r="L4" s="5">
        <f>+E4</f>
        <v>0.37</v>
      </c>
      <c r="M4" s="5"/>
      <c r="N4" s="5"/>
      <c r="O4" s="5"/>
      <c r="P4" s="5"/>
      <c r="Q4" s="5">
        <f>+F4</f>
        <v>3.2000000000000001E-2</v>
      </c>
    </row>
    <row r="5" spans="1:17" x14ac:dyDescent="0.3">
      <c r="A5" s="7">
        <v>4</v>
      </c>
      <c r="B5" t="s">
        <v>11449</v>
      </c>
      <c r="C5" s="6"/>
      <c r="D5" s="6"/>
      <c r="E5" s="6">
        <v>0.45900000000000002</v>
      </c>
      <c r="F5" s="6">
        <v>3.2000000000000001E-2</v>
      </c>
      <c r="G5" s="6"/>
      <c r="H5" s="6"/>
      <c r="I5" s="5"/>
      <c r="J5" s="5"/>
      <c r="K5" s="5"/>
      <c r="L5" s="5"/>
      <c r="M5" s="5">
        <f>+E5</f>
        <v>0.45900000000000002</v>
      </c>
      <c r="N5" s="5"/>
      <c r="O5" s="5"/>
      <c r="P5" s="5"/>
      <c r="Q5" s="5">
        <f>+F5</f>
        <v>3.2000000000000001E-2</v>
      </c>
    </row>
    <row r="6" spans="1:17" x14ac:dyDescent="0.3">
      <c r="A6" s="7">
        <v>5</v>
      </c>
      <c r="B6" t="s">
        <v>11464</v>
      </c>
      <c r="C6" s="6"/>
      <c r="D6" s="6"/>
      <c r="E6" s="6">
        <v>0.625</v>
      </c>
      <c r="F6" s="6">
        <v>3.2000000000000001E-2</v>
      </c>
      <c r="G6" s="6"/>
      <c r="H6" s="6"/>
      <c r="I6" s="5"/>
      <c r="J6" s="5"/>
      <c r="K6" s="5"/>
      <c r="L6" s="5"/>
      <c r="M6" s="5"/>
      <c r="N6" s="5">
        <f>+E6</f>
        <v>0.625</v>
      </c>
      <c r="O6" s="5"/>
      <c r="P6" s="5"/>
      <c r="Q6" s="5">
        <f>+F6</f>
        <v>3.2000000000000001E-2</v>
      </c>
    </row>
    <row r="7" spans="1:17" x14ac:dyDescent="0.3">
      <c r="A7" s="7">
        <v>6</v>
      </c>
      <c r="B7" t="s">
        <v>11451</v>
      </c>
      <c r="C7" s="6"/>
      <c r="D7" s="6"/>
      <c r="E7" s="6"/>
      <c r="F7" s="6">
        <v>3.2000000000000001E-2</v>
      </c>
      <c r="G7" s="6">
        <v>0.45900000000000002</v>
      </c>
      <c r="H7" s="6">
        <v>0.53</v>
      </c>
      <c r="I7" s="5"/>
      <c r="J7" s="5"/>
      <c r="K7" s="5"/>
      <c r="L7" s="5"/>
      <c r="M7" s="5"/>
      <c r="N7" s="5"/>
      <c r="O7" s="5">
        <f>+G7</f>
        <v>0.45900000000000002</v>
      </c>
      <c r="P7" s="5">
        <f>+H7</f>
        <v>0.53</v>
      </c>
      <c r="Q7" s="5">
        <f>+F7</f>
        <v>3.2000000000000001E-2</v>
      </c>
    </row>
    <row r="16" spans="1:17" x14ac:dyDescent="0.3">
      <c r="B16" t="s">
        <v>11479</v>
      </c>
      <c r="C16" t="s">
        <v>11480</v>
      </c>
      <c r="F16" t="s">
        <v>11436</v>
      </c>
      <c r="H16" t="s">
        <v>11662</v>
      </c>
      <c r="J16" t="s">
        <v>11481</v>
      </c>
      <c r="K16" t="s">
        <v>11482</v>
      </c>
      <c r="L16" s="11" t="s">
        <v>11483</v>
      </c>
    </row>
    <row r="17" spans="2:12" x14ac:dyDescent="0.3">
      <c r="B17">
        <v>1</v>
      </c>
      <c r="C17" t="s">
        <v>11484</v>
      </c>
      <c r="F17" t="s">
        <v>11485</v>
      </c>
      <c r="H17" s="10">
        <v>3.2000000000000001E-2</v>
      </c>
      <c r="J17" s="10">
        <v>4.8000000000000001E-2</v>
      </c>
      <c r="K17" s="10">
        <v>4.9000000000000002E-2</v>
      </c>
      <c r="L17" s="27">
        <v>3.4000000000000002E-2</v>
      </c>
    </row>
    <row r="18" spans="2:12" x14ac:dyDescent="0.3">
      <c r="B18">
        <v>2</v>
      </c>
      <c r="C18" t="s">
        <v>11448</v>
      </c>
      <c r="F18" t="s">
        <v>11486</v>
      </c>
      <c r="H18" s="10">
        <v>0.34399999999999997</v>
      </c>
      <c r="J18" s="10">
        <v>0.39600000000000002</v>
      </c>
      <c r="K18" s="10">
        <v>0.41499999999999998</v>
      </c>
      <c r="L18" s="27">
        <v>0.16700000000000001</v>
      </c>
    </row>
    <row r="19" spans="2:12" x14ac:dyDescent="0.3">
      <c r="B19">
        <v>3</v>
      </c>
      <c r="C19" t="s">
        <v>11487</v>
      </c>
      <c r="F19" t="s">
        <v>11485</v>
      </c>
      <c r="H19" s="10">
        <v>3.2000000000000001E-2</v>
      </c>
      <c r="J19" s="10">
        <v>4.8000000000000001E-2</v>
      </c>
      <c r="K19" s="10">
        <v>4.9000000000000002E-2</v>
      </c>
      <c r="L19" s="27">
        <v>3.4000000000000002E-2</v>
      </c>
    </row>
    <row r="20" spans="2:12" x14ac:dyDescent="0.3">
      <c r="B20">
        <v>4</v>
      </c>
      <c r="C20" t="s">
        <v>11488</v>
      </c>
      <c r="F20" t="s">
        <v>11486</v>
      </c>
      <c r="H20" s="10">
        <v>0.37</v>
      </c>
      <c r="J20" s="10">
        <v>0.39600000000000002</v>
      </c>
      <c r="K20" s="10">
        <v>0.41499999999999998</v>
      </c>
      <c r="L20" s="27">
        <v>0.39</v>
      </c>
    </row>
    <row r="21" spans="2:12" x14ac:dyDescent="0.3">
      <c r="B21">
        <v>5</v>
      </c>
      <c r="C21" t="s">
        <v>11489</v>
      </c>
      <c r="F21" t="s">
        <v>11490</v>
      </c>
      <c r="H21" s="10">
        <v>0.45900000000000002</v>
      </c>
      <c r="J21" s="10">
        <v>0.45100000000000001</v>
      </c>
      <c r="K21" s="10">
        <v>0.47299999999999998</v>
      </c>
      <c r="L21" s="27">
        <v>0.46899999999999997</v>
      </c>
    </row>
    <row r="22" spans="2:12" x14ac:dyDescent="0.3">
      <c r="B22">
        <v>6</v>
      </c>
      <c r="C22" t="s">
        <v>11491</v>
      </c>
      <c r="F22" t="s">
        <v>11491</v>
      </c>
      <c r="H22" s="10">
        <v>0.625</v>
      </c>
      <c r="J22" s="10">
        <v>0.81699999999999995</v>
      </c>
      <c r="K22" s="10">
        <v>0.85199999999999998</v>
      </c>
      <c r="L22" s="27">
        <v>0.59799999999999998</v>
      </c>
    </row>
    <row r="23" spans="2:12" x14ac:dyDescent="0.3">
      <c r="B23">
        <v>7</v>
      </c>
      <c r="C23" t="s">
        <v>11492</v>
      </c>
      <c r="F23" t="s">
        <v>11485</v>
      </c>
      <c r="H23" s="10">
        <v>3.2000000000000001E-2</v>
      </c>
      <c r="J23" s="10">
        <v>4.8000000000000001E-2</v>
      </c>
      <c r="K23" s="10">
        <v>4.9000000000000002E-2</v>
      </c>
      <c r="L23" s="27">
        <v>3.4000000000000002E-2</v>
      </c>
    </row>
    <row r="24" spans="2:12" x14ac:dyDescent="0.3">
      <c r="B24">
        <v>8</v>
      </c>
      <c r="C24" t="s">
        <v>11493</v>
      </c>
      <c r="F24" t="s">
        <v>11490</v>
      </c>
      <c r="H24" s="10">
        <v>0.45900000000000002</v>
      </c>
      <c r="J24" s="10">
        <v>0.45100000000000001</v>
      </c>
      <c r="K24" s="10">
        <v>0.47299999999999998</v>
      </c>
      <c r="L24" s="27">
        <v>0.46899999999999997</v>
      </c>
    </row>
    <row r="25" spans="2:12" x14ac:dyDescent="0.3">
      <c r="B25">
        <v>9</v>
      </c>
      <c r="C25" t="s">
        <v>11494</v>
      </c>
      <c r="F25" t="s">
        <v>11495</v>
      </c>
      <c r="H25" s="10">
        <v>0.53</v>
      </c>
      <c r="J25" s="10">
        <v>0.56499999999999995</v>
      </c>
      <c r="K25" s="10">
        <v>0.59099999999999997</v>
      </c>
      <c r="L25" s="27">
        <v>0.54900000000000004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CBR Mapping 2324</vt:lpstr>
      <vt:lpstr>CBR Mapping</vt:lpstr>
      <vt:lpstr>Employee Benefit Groups</vt:lpstr>
      <vt:lpstr>CTO-OSC Table</vt:lpstr>
      <vt:lpstr>Title Class Table</vt:lpstr>
      <vt:lpstr>Benefit Sequence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Perez</dc:creator>
  <cp:lastModifiedBy>Regina Ranoa</cp:lastModifiedBy>
  <cp:lastPrinted>2020-05-01T23:42:06Z</cp:lastPrinted>
  <dcterms:created xsi:type="dcterms:W3CDTF">2017-02-07T00:53:30Z</dcterms:created>
  <dcterms:modified xsi:type="dcterms:W3CDTF">2023-12-15T02:06:04Z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